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327" documentId="13_ncr:1_{EABAC9B3-5D71-460B-8B64-E422CB197381}" xr6:coauthVersionLast="45" xr6:coauthVersionMax="45" xr10:uidLastSave="{6ED113BE-6774-4CF7-964B-B1A00AB84892}"/>
  <bookViews>
    <workbookView xWindow="3135" yWindow="1560" windowWidth="24810" windowHeight="18840" xr2:uid="{EFE1A896-447D-4E09-B446-399238E81A54}"/>
  </bookViews>
  <sheets>
    <sheet name="State" sheetId="6" r:id="rId1"/>
    <sheet name="Source" sheetId="5" r:id="rId2"/>
  </sheets>
  <definedNames>
    <definedName name="ExternalData_3" localSheetId="1" hidden="1">Source!$A$1:$AI$5674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2" i="5" l="1"/>
  <c r="AJ103" i="5"/>
  <c r="AJ203" i="5"/>
  <c r="AJ304" i="5"/>
  <c r="AJ395" i="5"/>
  <c r="AK395" i="5" s="1"/>
  <c r="AJ498" i="5"/>
  <c r="AJ601" i="5"/>
  <c r="AJ703" i="5"/>
  <c r="AJ803" i="5"/>
  <c r="AJ905" i="5"/>
  <c r="AJ1006" i="5"/>
  <c r="AJ1109" i="5"/>
  <c r="AJ1212" i="5"/>
  <c r="AK1212" i="5" s="1"/>
  <c r="AJ1303" i="5"/>
  <c r="AK1303" i="5" s="1"/>
  <c r="AJ1403" i="5"/>
  <c r="AJ1504" i="5"/>
  <c r="AK1504" i="5" s="1"/>
  <c r="AJ1604" i="5"/>
  <c r="AJ1707" i="5"/>
  <c r="AJ1808" i="5"/>
  <c r="AJ1909" i="5"/>
  <c r="AJ2010" i="5"/>
  <c r="AK2010" i="5" s="1"/>
  <c r="AJ2110" i="5"/>
  <c r="AK2110" i="5" s="1"/>
  <c r="AJ2205" i="5"/>
  <c r="AJ2307" i="5"/>
  <c r="AK2307" i="5" s="1"/>
  <c r="AJ2407" i="5"/>
  <c r="AJ2513" i="5"/>
  <c r="AJ2614" i="5"/>
  <c r="AJ2714" i="5"/>
  <c r="AJ2805" i="5"/>
  <c r="AK2805" i="5" s="1"/>
  <c r="AJ2905" i="5"/>
  <c r="AK2905" i="5" s="1"/>
  <c r="AJ3005" i="5"/>
  <c r="AJ3108" i="5"/>
  <c r="AK3108" i="5" s="1"/>
  <c r="AJ3208" i="5"/>
  <c r="AJ3310" i="5"/>
  <c r="AJ3413" i="5"/>
  <c r="AJ3515" i="5"/>
  <c r="AJ3616" i="5"/>
  <c r="AK3616" i="5" s="1"/>
  <c r="AJ3718" i="5"/>
  <c r="AK3718" i="5" s="1"/>
  <c r="AJ3821" i="5"/>
  <c r="AJ3923" i="5"/>
  <c r="AK3923" i="5" s="1"/>
  <c r="AJ4023" i="5"/>
  <c r="AJ4126" i="5"/>
  <c r="AJ4227" i="5"/>
  <c r="AJ4318" i="5"/>
  <c r="AJ4424" i="5"/>
  <c r="AK4424" i="5" s="1"/>
  <c r="AJ4527" i="5"/>
  <c r="AK4527" i="5" s="1"/>
  <c r="AJ4627" i="5"/>
  <c r="AJ4729" i="5"/>
  <c r="AK4729" i="5" s="1"/>
  <c r="AJ4832" i="5"/>
  <c r="AJ4932" i="5"/>
  <c r="AJ5034" i="5"/>
  <c r="AJ5125" i="5"/>
  <c r="AJ5226" i="5"/>
  <c r="AK5226" i="5" s="1"/>
  <c r="AJ5371" i="5"/>
  <c r="AK5371" i="5" s="1"/>
  <c r="AJ5474" i="5"/>
  <c r="AJ5575" i="5"/>
  <c r="AK5575" i="5" s="1"/>
  <c r="AJ3" i="5"/>
  <c r="AJ104" i="5"/>
  <c r="AJ204" i="5"/>
  <c r="AJ305" i="5"/>
  <c r="AJ396" i="5"/>
  <c r="AK396" i="5" s="1"/>
  <c r="AJ499" i="5"/>
  <c r="AK499" i="5" s="1"/>
  <c r="AJ602" i="5"/>
  <c r="AJ704" i="5"/>
  <c r="AK704" i="5" s="1"/>
  <c r="AJ804" i="5"/>
  <c r="AJ906" i="5"/>
  <c r="AJ1007" i="5"/>
  <c r="AJ1110" i="5"/>
  <c r="AJ1213" i="5"/>
  <c r="AK1213" i="5" s="1"/>
  <c r="AJ1304" i="5"/>
  <c r="AJ1404" i="5"/>
  <c r="AJ1505" i="5"/>
  <c r="AK1505" i="5" s="1"/>
  <c r="AJ1605" i="5"/>
  <c r="AJ1708" i="5"/>
  <c r="AJ1809" i="5"/>
  <c r="AJ1910" i="5"/>
  <c r="AJ2011" i="5"/>
  <c r="AK2011" i="5" s="1"/>
  <c r="AJ2111" i="5"/>
  <c r="AK2111" i="5" s="1"/>
  <c r="AJ2206" i="5"/>
  <c r="AJ2308" i="5"/>
  <c r="AK2308" i="5" s="1"/>
  <c r="AJ2408" i="5"/>
  <c r="AJ2514" i="5"/>
  <c r="AJ2615" i="5"/>
  <c r="AJ2715" i="5"/>
  <c r="AJ2806" i="5"/>
  <c r="AK2806" i="5" s="1"/>
  <c r="AJ2906" i="5"/>
  <c r="AK2906" i="5" s="1"/>
  <c r="AJ3006" i="5"/>
  <c r="AJ3109" i="5"/>
  <c r="AK3109" i="5" s="1"/>
  <c r="AJ3209" i="5"/>
  <c r="AJ3311" i="5"/>
  <c r="AJ3414" i="5"/>
  <c r="AJ3516" i="5"/>
  <c r="AJ3617" i="5"/>
  <c r="AK3617" i="5" s="1"/>
  <c r="AJ3719" i="5"/>
  <c r="AK3719" i="5" s="1"/>
  <c r="AJ3822" i="5"/>
  <c r="AJ3924" i="5"/>
  <c r="AK3924" i="5" s="1"/>
  <c r="AJ4024" i="5"/>
  <c r="AJ4127" i="5"/>
  <c r="AJ4228" i="5"/>
  <c r="AJ4319" i="5"/>
  <c r="AJ4425" i="5"/>
  <c r="AK4425" i="5" s="1"/>
  <c r="AJ4528" i="5"/>
  <c r="AK4528" i="5" s="1"/>
  <c r="AJ4628" i="5"/>
  <c r="AJ4730" i="5"/>
  <c r="AK4730" i="5" s="1"/>
  <c r="AJ4833" i="5"/>
  <c r="AJ4933" i="5"/>
  <c r="AJ5035" i="5"/>
  <c r="AJ5126" i="5"/>
  <c r="AJ5227" i="5"/>
  <c r="AK5227" i="5" s="1"/>
  <c r="AJ5372" i="5"/>
  <c r="AK5372" i="5" s="1"/>
  <c r="AJ5475" i="5"/>
  <c r="AJ5576" i="5"/>
  <c r="AK5576" i="5" s="1"/>
  <c r="AJ4" i="5"/>
  <c r="AJ105" i="5"/>
  <c r="AJ205" i="5"/>
  <c r="AJ306" i="5"/>
  <c r="AJ397" i="5"/>
  <c r="AK397" i="5" s="1"/>
  <c r="AJ500" i="5"/>
  <c r="AK500" i="5" s="1"/>
  <c r="AJ603" i="5"/>
  <c r="AJ705" i="5"/>
  <c r="AK705" i="5" s="1"/>
  <c r="AJ805" i="5"/>
  <c r="AJ907" i="5"/>
  <c r="AJ1008" i="5"/>
  <c r="AJ1111" i="5"/>
  <c r="AJ1214" i="5"/>
  <c r="AK1214" i="5" s="1"/>
  <c r="AJ1305" i="5"/>
  <c r="AK1305" i="5" s="1"/>
  <c r="AJ1405" i="5"/>
  <c r="AJ1506" i="5"/>
  <c r="AK1506" i="5" s="1"/>
  <c r="AJ1606" i="5"/>
  <c r="AJ1709" i="5"/>
  <c r="AJ1810" i="5"/>
  <c r="AJ1911" i="5"/>
  <c r="AJ2012" i="5"/>
  <c r="AK2012" i="5" s="1"/>
  <c r="AJ2112" i="5"/>
  <c r="AJ2207" i="5"/>
  <c r="AJ2309" i="5"/>
  <c r="AK2309" i="5" s="1"/>
  <c r="AJ2409" i="5"/>
  <c r="AJ2515" i="5"/>
  <c r="AJ2616" i="5"/>
  <c r="AJ2716" i="5"/>
  <c r="AJ2807" i="5"/>
  <c r="AK2807" i="5" s="1"/>
  <c r="AJ2907" i="5"/>
  <c r="AK2907" i="5" s="1"/>
  <c r="AJ3007" i="5"/>
  <c r="AJ3110" i="5"/>
  <c r="AK3110" i="5" s="1"/>
  <c r="AJ3210" i="5"/>
  <c r="AJ3312" i="5"/>
  <c r="AJ3415" i="5"/>
  <c r="AJ3517" i="5"/>
  <c r="AJ3618" i="5"/>
  <c r="AK3618" i="5" s="1"/>
  <c r="AJ3720" i="5"/>
  <c r="AK3720" i="5" s="1"/>
  <c r="AJ3823" i="5"/>
  <c r="AJ3925" i="5"/>
  <c r="AK3925" i="5" s="1"/>
  <c r="AJ4025" i="5"/>
  <c r="AJ4128" i="5"/>
  <c r="AJ4229" i="5"/>
  <c r="AJ4320" i="5"/>
  <c r="AJ4426" i="5"/>
  <c r="AK4426" i="5" s="1"/>
  <c r="AJ4529" i="5"/>
  <c r="AK4529" i="5" s="1"/>
  <c r="AJ4629" i="5"/>
  <c r="AJ4731" i="5"/>
  <c r="AK4731" i="5" s="1"/>
  <c r="AJ4834" i="5"/>
  <c r="AJ4934" i="5"/>
  <c r="AJ5036" i="5"/>
  <c r="AJ5127" i="5"/>
  <c r="AJ5228" i="5"/>
  <c r="AK5228" i="5" s="1"/>
  <c r="AJ5373" i="5"/>
  <c r="AK5373" i="5" s="1"/>
  <c r="AJ5476" i="5"/>
  <c r="AJ5577" i="5"/>
  <c r="AK5577" i="5" s="1"/>
  <c r="AJ5" i="5"/>
  <c r="AJ106" i="5"/>
  <c r="AJ206" i="5"/>
  <c r="AJ307" i="5"/>
  <c r="AJ398" i="5"/>
  <c r="AK398" i="5" s="1"/>
  <c r="AJ501" i="5"/>
  <c r="AK501" i="5" s="1"/>
  <c r="AJ604" i="5"/>
  <c r="AJ706" i="5"/>
  <c r="AK706" i="5" s="1"/>
  <c r="AJ806" i="5"/>
  <c r="AJ908" i="5"/>
  <c r="AJ1009" i="5"/>
  <c r="AJ1112" i="5"/>
  <c r="AJ1215" i="5"/>
  <c r="AK1215" i="5" s="1"/>
  <c r="AJ1306" i="5"/>
  <c r="AK1306" i="5" s="1"/>
  <c r="AJ1406" i="5"/>
  <c r="AJ1507" i="5"/>
  <c r="AK1507" i="5" s="1"/>
  <c r="AJ1607" i="5"/>
  <c r="AJ1710" i="5"/>
  <c r="AJ1811" i="5"/>
  <c r="AJ1912" i="5"/>
  <c r="AJ2013" i="5"/>
  <c r="AK2013" i="5" s="1"/>
  <c r="AJ2113" i="5"/>
  <c r="AK2113" i="5" s="1"/>
  <c r="AJ2208" i="5"/>
  <c r="AJ2310" i="5"/>
  <c r="AK2310" i="5" s="1"/>
  <c r="AJ2410" i="5"/>
  <c r="AJ2516" i="5"/>
  <c r="AJ2617" i="5"/>
  <c r="AJ2717" i="5"/>
  <c r="AJ2808" i="5"/>
  <c r="AK2808" i="5" s="1"/>
  <c r="AJ2908" i="5"/>
  <c r="AJ3008" i="5"/>
  <c r="AJ3111" i="5"/>
  <c r="AK3111" i="5" s="1"/>
  <c r="AJ3211" i="5"/>
  <c r="AJ3313" i="5"/>
  <c r="AJ3416" i="5"/>
  <c r="AJ3518" i="5"/>
  <c r="AJ3619" i="5"/>
  <c r="AK3619" i="5" s="1"/>
  <c r="AJ3721" i="5"/>
  <c r="AK3721" i="5" s="1"/>
  <c r="AJ3824" i="5"/>
  <c r="AJ3926" i="5"/>
  <c r="AK3926" i="5" s="1"/>
  <c r="AJ4026" i="5"/>
  <c r="AJ4129" i="5"/>
  <c r="AJ4230" i="5"/>
  <c r="AJ4321" i="5"/>
  <c r="AJ4427" i="5"/>
  <c r="AK4427" i="5" s="1"/>
  <c r="AJ4530" i="5"/>
  <c r="AK4530" i="5" s="1"/>
  <c r="AJ4630" i="5"/>
  <c r="AJ4732" i="5"/>
  <c r="AK4732" i="5" s="1"/>
  <c r="AJ4835" i="5"/>
  <c r="AJ4935" i="5"/>
  <c r="AJ5037" i="5"/>
  <c r="AJ5128" i="5"/>
  <c r="AJ5229" i="5"/>
  <c r="AK5229" i="5" s="1"/>
  <c r="AJ5374" i="5"/>
  <c r="AK5374" i="5" s="1"/>
  <c r="AJ5477" i="5"/>
  <c r="AJ5578" i="5"/>
  <c r="AK5578" i="5" s="1"/>
  <c r="AJ6" i="5"/>
  <c r="AJ107" i="5"/>
  <c r="AJ207" i="5"/>
  <c r="AJ308" i="5"/>
  <c r="AJ399" i="5"/>
  <c r="AK399" i="5" s="1"/>
  <c r="AJ502" i="5"/>
  <c r="AK502" i="5" s="1"/>
  <c r="AJ605" i="5"/>
  <c r="AJ707" i="5"/>
  <c r="AK707" i="5" s="1"/>
  <c r="AJ807" i="5"/>
  <c r="AJ909" i="5"/>
  <c r="AJ1010" i="5"/>
  <c r="AJ1113" i="5"/>
  <c r="AJ1216" i="5"/>
  <c r="AK1216" i="5" s="1"/>
  <c r="AJ1307" i="5"/>
  <c r="AK1307" i="5" s="1"/>
  <c r="AJ1407" i="5"/>
  <c r="AJ1508" i="5"/>
  <c r="AK1508" i="5" s="1"/>
  <c r="AJ1608" i="5"/>
  <c r="AJ1711" i="5"/>
  <c r="AJ1812" i="5"/>
  <c r="AJ1913" i="5"/>
  <c r="AJ2014" i="5"/>
  <c r="AK2014" i="5" s="1"/>
  <c r="AJ2114" i="5"/>
  <c r="AK2114" i="5" s="1"/>
  <c r="AJ2209" i="5"/>
  <c r="AJ2311" i="5"/>
  <c r="AK2311" i="5" s="1"/>
  <c r="AJ2411" i="5"/>
  <c r="AJ2517" i="5"/>
  <c r="AJ2618" i="5"/>
  <c r="AJ2718" i="5"/>
  <c r="AJ2809" i="5"/>
  <c r="AK2809" i="5" s="1"/>
  <c r="AJ2909" i="5"/>
  <c r="AK2909" i="5" s="1"/>
  <c r="AJ3009" i="5"/>
  <c r="AJ3112" i="5"/>
  <c r="AK3112" i="5" s="1"/>
  <c r="AJ3212" i="5"/>
  <c r="AJ3314" i="5"/>
  <c r="AJ3417" i="5"/>
  <c r="AJ3519" i="5"/>
  <c r="AJ3620" i="5"/>
  <c r="AK3620" i="5" s="1"/>
  <c r="AJ3722" i="5"/>
  <c r="AJ3825" i="5"/>
  <c r="AJ3927" i="5"/>
  <c r="AK3927" i="5" s="1"/>
  <c r="AJ4027" i="5"/>
  <c r="AJ4130" i="5"/>
  <c r="AJ4231" i="5"/>
  <c r="AJ4322" i="5"/>
  <c r="AJ4428" i="5"/>
  <c r="AK4428" i="5" s="1"/>
  <c r="AJ4531" i="5"/>
  <c r="AK4531" i="5" s="1"/>
  <c r="AJ4631" i="5"/>
  <c r="AJ4733" i="5"/>
  <c r="AK4733" i="5" s="1"/>
  <c r="AJ4836" i="5"/>
  <c r="AJ4936" i="5"/>
  <c r="AJ5038" i="5"/>
  <c r="AJ5129" i="5"/>
  <c r="AJ5230" i="5"/>
  <c r="AK5230" i="5" s="1"/>
  <c r="AJ5375" i="5"/>
  <c r="AK5375" i="5" s="1"/>
  <c r="AJ5478" i="5"/>
  <c r="AJ5579" i="5"/>
  <c r="AK5579" i="5" s="1"/>
  <c r="AJ7" i="5"/>
  <c r="AJ108" i="5"/>
  <c r="AJ208" i="5"/>
  <c r="AJ309" i="5"/>
  <c r="AJ400" i="5"/>
  <c r="AK400" i="5" s="1"/>
  <c r="AJ503" i="5"/>
  <c r="AK503" i="5" s="1"/>
  <c r="AJ606" i="5"/>
  <c r="AJ708" i="5"/>
  <c r="AK708" i="5" s="1"/>
  <c r="AJ808" i="5"/>
  <c r="AJ910" i="5"/>
  <c r="AJ1011" i="5"/>
  <c r="AJ1114" i="5"/>
  <c r="AJ1217" i="5"/>
  <c r="AK1217" i="5" s="1"/>
  <c r="AJ1308" i="5"/>
  <c r="AK1308" i="5" s="1"/>
  <c r="AJ1408" i="5"/>
  <c r="AJ1509" i="5"/>
  <c r="AK1509" i="5" s="1"/>
  <c r="AJ1609" i="5"/>
  <c r="AJ1712" i="5"/>
  <c r="AJ1813" i="5"/>
  <c r="AJ1914" i="5"/>
  <c r="AJ2015" i="5"/>
  <c r="AK2015" i="5" s="1"/>
  <c r="AJ2115" i="5"/>
  <c r="AK2115" i="5" s="1"/>
  <c r="AJ2210" i="5"/>
  <c r="AJ2312" i="5"/>
  <c r="AK2312" i="5" s="1"/>
  <c r="AJ2412" i="5"/>
  <c r="AJ2518" i="5"/>
  <c r="AJ2619" i="5"/>
  <c r="AJ2719" i="5"/>
  <c r="AJ2810" i="5"/>
  <c r="AK2810" i="5" s="1"/>
  <c r="AJ2910" i="5"/>
  <c r="AK2910" i="5" s="1"/>
  <c r="AJ3010" i="5"/>
  <c r="AJ3113" i="5"/>
  <c r="AK3113" i="5" s="1"/>
  <c r="AJ3213" i="5"/>
  <c r="AJ3315" i="5"/>
  <c r="AJ3418" i="5"/>
  <c r="AJ3520" i="5"/>
  <c r="AJ3621" i="5"/>
  <c r="AK3621" i="5" s="1"/>
  <c r="AJ3723" i="5"/>
  <c r="AK3723" i="5" s="1"/>
  <c r="AJ3826" i="5"/>
  <c r="AJ3928" i="5"/>
  <c r="AK3928" i="5" s="1"/>
  <c r="AJ4028" i="5"/>
  <c r="AJ4131" i="5"/>
  <c r="AJ4232" i="5"/>
  <c r="AJ4323" i="5"/>
  <c r="AJ4429" i="5"/>
  <c r="AK4429" i="5" s="1"/>
  <c r="AJ4532" i="5"/>
  <c r="AJ4632" i="5"/>
  <c r="AJ4734" i="5"/>
  <c r="AK4734" i="5" s="1"/>
  <c r="AJ4837" i="5"/>
  <c r="AJ4937" i="5"/>
  <c r="AJ5039" i="5"/>
  <c r="AJ5130" i="5"/>
  <c r="AJ5231" i="5"/>
  <c r="AK5231" i="5" s="1"/>
  <c r="AJ5376" i="5"/>
  <c r="AK5376" i="5" s="1"/>
  <c r="AJ5479" i="5"/>
  <c r="AJ5580" i="5"/>
  <c r="AK5580" i="5" s="1"/>
  <c r="AJ8" i="5"/>
  <c r="AJ109" i="5"/>
  <c r="AJ209" i="5"/>
  <c r="AJ310" i="5"/>
  <c r="AJ401" i="5"/>
  <c r="AK401" i="5" s="1"/>
  <c r="AJ504" i="5"/>
  <c r="AK504" i="5" s="1"/>
  <c r="AJ607" i="5"/>
  <c r="AJ709" i="5"/>
  <c r="AK709" i="5" s="1"/>
  <c r="AJ809" i="5"/>
  <c r="AJ911" i="5"/>
  <c r="AJ1012" i="5"/>
  <c r="AJ1115" i="5"/>
  <c r="AJ1218" i="5"/>
  <c r="AK1218" i="5" s="1"/>
  <c r="AJ1309" i="5"/>
  <c r="AK1309" i="5" s="1"/>
  <c r="AJ1409" i="5"/>
  <c r="AJ1510" i="5"/>
  <c r="AK1510" i="5" s="1"/>
  <c r="AJ1610" i="5"/>
  <c r="AJ1713" i="5"/>
  <c r="AJ1814" i="5"/>
  <c r="AJ1915" i="5"/>
  <c r="AJ2016" i="5"/>
  <c r="AK2016" i="5" s="1"/>
  <c r="AJ2116" i="5"/>
  <c r="AK2116" i="5" s="1"/>
  <c r="AJ2211" i="5"/>
  <c r="AJ2313" i="5"/>
  <c r="AK2313" i="5" s="1"/>
  <c r="AJ2413" i="5"/>
  <c r="AJ2519" i="5"/>
  <c r="AJ2620" i="5"/>
  <c r="AJ2720" i="5"/>
  <c r="AJ2811" i="5"/>
  <c r="AK2811" i="5" s="1"/>
  <c r="AJ2911" i="5"/>
  <c r="AK2911" i="5" s="1"/>
  <c r="AJ3011" i="5"/>
  <c r="AJ3114" i="5"/>
  <c r="AK3114" i="5" s="1"/>
  <c r="AJ3214" i="5"/>
  <c r="AJ3316" i="5"/>
  <c r="AJ3419" i="5"/>
  <c r="AJ3521" i="5"/>
  <c r="AJ3622" i="5"/>
  <c r="AK3622" i="5" s="1"/>
  <c r="AJ3724" i="5"/>
  <c r="AK3724" i="5" s="1"/>
  <c r="AJ3827" i="5"/>
  <c r="AJ3929" i="5"/>
  <c r="AK3929" i="5" s="1"/>
  <c r="AJ4029" i="5"/>
  <c r="AJ4132" i="5"/>
  <c r="AJ4233" i="5"/>
  <c r="AJ4324" i="5"/>
  <c r="AJ4430" i="5"/>
  <c r="AK4430" i="5" s="1"/>
  <c r="AJ4533" i="5"/>
  <c r="AK4533" i="5" s="1"/>
  <c r="AJ4633" i="5"/>
  <c r="AJ4735" i="5"/>
  <c r="AK4735" i="5" s="1"/>
  <c r="AJ4838" i="5"/>
  <c r="AJ4938" i="5"/>
  <c r="AJ5040" i="5"/>
  <c r="AJ5131" i="5"/>
  <c r="AJ5232" i="5"/>
  <c r="AK5232" i="5" s="1"/>
  <c r="AJ5377" i="5"/>
  <c r="AJ5480" i="5"/>
  <c r="AJ5581" i="5"/>
  <c r="AK5581" i="5" s="1"/>
  <c r="AJ9" i="5"/>
  <c r="AJ110" i="5"/>
  <c r="AJ210" i="5"/>
  <c r="AJ311" i="5"/>
  <c r="AJ402" i="5"/>
  <c r="AK402" i="5" s="1"/>
  <c r="AJ505" i="5"/>
  <c r="AK505" i="5" s="1"/>
  <c r="AJ608" i="5"/>
  <c r="AJ710" i="5"/>
  <c r="AK710" i="5" s="1"/>
  <c r="AJ810" i="5"/>
  <c r="AJ912" i="5"/>
  <c r="AJ1013" i="5"/>
  <c r="AJ1116" i="5"/>
  <c r="AJ1219" i="5"/>
  <c r="AK1219" i="5" s="1"/>
  <c r="AJ1310" i="5"/>
  <c r="AK1310" i="5" s="1"/>
  <c r="AJ1410" i="5"/>
  <c r="AJ1511" i="5"/>
  <c r="AK1511" i="5" s="1"/>
  <c r="AJ1611" i="5"/>
  <c r="AJ1714" i="5"/>
  <c r="AJ1815" i="5"/>
  <c r="AJ1916" i="5"/>
  <c r="AJ2017" i="5"/>
  <c r="AK2017" i="5" s="1"/>
  <c r="AJ2117" i="5"/>
  <c r="AK2117" i="5" s="1"/>
  <c r="AJ2212" i="5"/>
  <c r="AJ2314" i="5"/>
  <c r="AK2314" i="5" s="1"/>
  <c r="AJ2414" i="5"/>
  <c r="AJ2520" i="5"/>
  <c r="AJ2621" i="5"/>
  <c r="AJ2721" i="5"/>
  <c r="AJ2812" i="5"/>
  <c r="AK2812" i="5" s="1"/>
  <c r="AJ2912" i="5"/>
  <c r="AK2912" i="5" s="1"/>
  <c r="AJ3012" i="5"/>
  <c r="AJ3115" i="5"/>
  <c r="AK3115" i="5" s="1"/>
  <c r="AJ3215" i="5"/>
  <c r="AJ3317" i="5"/>
  <c r="AJ3420" i="5"/>
  <c r="AJ3522" i="5"/>
  <c r="AJ3623" i="5"/>
  <c r="AK3623" i="5" s="1"/>
  <c r="AJ3725" i="5"/>
  <c r="AK3725" i="5" s="1"/>
  <c r="AJ3828" i="5"/>
  <c r="AJ3930" i="5"/>
  <c r="AK3930" i="5" s="1"/>
  <c r="AJ4030" i="5"/>
  <c r="AJ4133" i="5"/>
  <c r="AJ4234" i="5"/>
  <c r="AJ4325" i="5"/>
  <c r="AJ4431" i="5"/>
  <c r="AK4431" i="5" s="1"/>
  <c r="AJ4534" i="5"/>
  <c r="AK4534" i="5" s="1"/>
  <c r="AJ4634" i="5"/>
  <c r="AJ4736" i="5"/>
  <c r="AK4736" i="5" s="1"/>
  <c r="AJ4839" i="5"/>
  <c r="AJ4939" i="5"/>
  <c r="AJ5041" i="5"/>
  <c r="AJ5132" i="5"/>
  <c r="AJ5233" i="5"/>
  <c r="AK5233" i="5" s="1"/>
  <c r="AJ5378" i="5"/>
  <c r="AK5378" i="5" s="1"/>
  <c r="AJ5481" i="5"/>
  <c r="AJ5582" i="5"/>
  <c r="AK5582" i="5" s="1"/>
  <c r="AJ10" i="5"/>
  <c r="AJ111" i="5"/>
  <c r="AJ211" i="5"/>
  <c r="AJ312" i="5"/>
  <c r="AJ403" i="5"/>
  <c r="AK403" i="5" s="1"/>
  <c r="AJ506" i="5"/>
  <c r="AJ609" i="5"/>
  <c r="AJ711" i="5"/>
  <c r="AK711" i="5" s="1"/>
  <c r="AJ811" i="5"/>
  <c r="AJ913" i="5"/>
  <c r="AJ1014" i="5"/>
  <c r="AJ1117" i="5"/>
  <c r="AJ1220" i="5"/>
  <c r="AK1220" i="5" s="1"/>
  <c r="AJ1311" i="5"/>
  <c r="AK1311" i="5" s="1"/>
  <c r="AJ1411" i="5"/>
  <c r="AJ1512" i="5"/>
  <c r="AK1512" i="5" s="1"/>
  <c r="AJ1612" i="5"/>
  <c r="AJ1715" i="5"/>
  <c r="AJ1816" i="5"/>
  <c r="AJ1917" i="5"/>
  <c r="AJ2018" i="5"/>
  <c r="AK2018" i="5" s="1"/>
  <c r="AJ2118" i="5"/>
  <c r="AK2118" i="5" s="1"/>
  <c r="AJ2213" i="5"/>
  <c r="AJ2315" i="5"/>
  <c r="AK2315" i="5" s="1"/>
  <c r="AJ2415" i="5"/>
  <c r="AJ2521" i="5"/>
  <c r="AJ2622" i="5"/>
  <c r="AJ2722" i="5"/>
  <c r="AJ2813" i="5"/>
  <c r="AK2813" i="5" s="1"/>
  <c r="AJ2913" i="5"/>
  <c r="AK2913" i="5" s="1"/>
  <c r="AJ3013" i="5"/>
  <c r="AJ3116" i="5"/>
  <c r="AK3116" i="5" s="1"/>
  <c r="AJ3216" i="5"/>
  <c r="AJ3318" i="5"/>
  <c r="AJ3421" i="5"/>
  <c r="AJ3523" i="5"/>
  <c r="AJ3624" i="5"/>
  <c r="AK3624" i="5" s="1"/>
  <c r="AJ3726" i="5"/>
  <c r="AK3726" i="5" s="1"/>
  <c r="AJ3829" i="5"/>
  <c r="AJ3931" i="5"/>
  <c r="AK3931" i="5" s="1"/>
  <c r="AJ4031" i="5"/>
  <c r="AJ4134" i="5"/>
  <c r="AJ4235" i="5"/>
  <c r="AJ4326" i="5"/>
  <c r="AJ4432" i="5"/>
  <c r="AK4432" i="5" s="1"/>
  <c r="AJ4535" i="5"/>
  <c r="AK4535" i="5" s="1"/>
  <c r="AJ4635" i="5"/>
  <c r="AJ4737" i="5"/>
  <c r="AK4737" i="5" s="1"/>
  <c r="AJ4840" i="5"/>
  <c r="AJ4940" i="5"/>
  <c r="AJ5042" i="5"/>
  <c r="AJ5133" i="5"/>
  <c r="AJ5234" i="5"/>
  <c r="AK5234" i="5" s="1"/>
  <c r="AJ5379" i="5"/>
  <c r="AK5379" i="5" s="1"/>
  <c r="AJ5482" i="5"/>
  <c r="AJ5583" i="5"/>
  <c r="AK5583" i="5" s="1"/>
  <c r="AJ11" i="5"/>
  <c r="AJ112" i="5"/>
  <c r="AJ212" i="5"/>
  <c r="AJ313" i="5"/>
  <c r="AJ404" i="5"/>
  <c r="AK404" i="5" s="1"/>
  <c r="AJ507" i="5"/>
  <c r="AK507" i="5" s="1"/>
  <c r="AJ610" i="5"/>
  <c r="AJ712" i="5"/>
  <c r="AK712" i="5" s="1"/>
  <c r="AJ812" i="5"/>
  <c r="AJ914" i="5"/>
  <c r="AJ1015" i="5"/>
  <c r="AJ1118" i="5"/>
  <c r="AJ1221" i="5"/>
  <c r="AK1221" i="5" s="1"/>
  <c r="AJ1312" i="5"/>
  <c r="AJ1412" i="5"/>
  <c r="AJ1513" i="5"/>
  <c r="AK1513" i="5" s="1"/>
  <c r="AJ1613" i="5"/>
  <c r="AJ1716" i="5"/>
  <c r="AJ1817" i="5"/>
  <c r="AJ1918" i="5"/>
  <c r="AJ2019" i="5"/>
  <c r="AK2019" i="5" s="1"/>
  <c r="AJ2119" i="5"/>
  <c r="AK2119" i="5" s="1"/>
  <c r="AJ2214" i="5"/>
  <c r="AJ2316" i="5"/>
  <c r="AK2316" i="5" s="1"/>
  <c r="AJ2416" i="5"/>
  <c r="AJ2522" i="5"/>
  <c r="AJ2623" i="5"/>
  <c r="AJ2723" i="5"/>
  <c r="AJ2814" i="5"/>
  <c r="AK2814" i="5" s="1"/>
  <c r="AJ2914" i="5"/>
  <c r="AK2914" i="5" s="1"/>
  <c r="AJ3014" i="5"/>
  <c r="AJ3117" i="5"/>
  <c r="AK3117" i="5" s="1"/>
  <c r="AJ3217" i="5"/>
  <c r="AJ3319" i="5"/>
  <c r="AJ3422" i="5"/>
  <c r="AJ3524" i="5"/>
  <c r="AJ3625" i="5"/>
  <c r="AK3625" i="5" s="1"/>
  <c r="AJ3727" i="5"/>
  <c r="AK3727" i="5" s="1"/>
  <c r="AJ3830" i="5"/>
  <c r="AJ3932" i="5"/>
  <c r="AK3932" i="5" s="1"/>
  <c r="AJ4032" i="5"/>
  <c r="AJ4135" i="5"/>
  <c r="AJ4236" i="5"/>
  <c r="AJ4327" i="5"/>
  <c r="AJ4433" i="5"/>
  <c r="AK4433" i="5" s="1"/>
  <c r="AJ4536" i="5"/>
  <c r="AK4536" i="5" s="1"/>
  <c r="AJ4636" i="5"/>
  <c r="AJ4738" i="5"/>
  <c r="AK4738" i="5" s="1"/>
  <c r="AJ4841" i="5"/>
  <c r="AJ4941" i="5"/>
  <c r="AJ5043" i="5"/>
  <c r="AJ5134" i="5"/>
  <c r="AJ5235" i="5"/>
  <c r="AK5235" i="5" s="1"/>
  <c r="AJ5380" i="5"/>
  <c r="AK5380" i="5" s="1"/>
  <c r="AJ5483" i="5"/>
  <c r="AJ5584" i="5"/>
  <c r="AK5584" i="5" s="1"/>
  <c r="AJ12" i="5"/>
  <c r="AJ113" i="5"/>
  <c r="AJ213" i="5"/>
  <c r="AJ314" i="5"/>
  <c r="AJ405" i="5"/>
  <c r="AK405" i="5" s="1"/>
  <c r="AJ508" i="5"/>
  <c r="AK508" i="5" s="1"/>
  <c r="AJ611" i="5"/>
  <c r="AJ713" i="5"/>
  <c r="AK713" i="5" s="1"/>
  <c r="AJ813" i="5"/>
  <c r="AJ915" i="5"/>
  <c r="AJ1016" i="5"/>
  <c r="AJ1119" i="5"/>
  <c r="AJ1222" i="5"/>
  <c r="AK1222" i="5" s="1"/>
  <c r="AJ1313" i="5"/>
  <c r="AK1313" i="5" s="1"/>
  <c r="AJ1413" i="5"/>
  <c r="AJ1514" i="5"/>
  <c r="AK1514" i="5" s="1"/>
  <c r="AJ1614" i="5"/>
  <c r="AJ1717" i="5"/>
  <c r="AJ1818" i="5"/>
  <c r="AJ1919" i="5"/>
  <c r="AJ2020" i="5"/>
  <c r="AK2020" i="5" s="1"/>
  <c r="AJ2120" i="5"/>
  <c r="AK2120" i="5" s="1"/>
  <c r="AJ2215" i="5"/>
  <c r="AJ2317" i="5"/>
  <c r="AK2317" i="5" s="1"/>
  <c r="AJ2417" i="5"/>
  <c r="AJ2523" i="5"/>
  <c r="AJ2624" i="5"/>
  <c r="AJ2724" i="5"/>
  <c r="AJ2815" i="5"/>
  <c r="AK2815" i="5" s="1"/>
  <c r="AJ2915" i="5"/>
  <c r="AK2915" i="5" s="1"/>
  <c r="AJ3015" i="5"/>
  <c r="AJ3118" i="5"/>
  <c r="AK3118" i="5" s="1"/>
  <c r="AJ3218" i="5"/>
  <c r="AJ3320" i="5"/>
  <c r="AJ3423" i="5"/>
  <c r="AJ3525" i="5"/>
  <c r="AJ3626" i="5"/>
  <c r="AK3626" i="5" s="1"/>
  <c r="AJ3728" i="5"/>
  <c r="AK3728" i="5" s="1"/>
  <c r="AJ3831" i="5"/>
  <c r="AJ3933" i="5"/>
  <c r="AK3933" i="5" s="1"/>
  <c r="AJ4033" i="5"/>
  <c r="AJ4136" i="5"/>
  <c r="AJ4237" i="5"/>
  <c r="AJ4328" i="5"/>
  <c r="AJ4434" i="5"/>
  <c r="AK4434" i="5" s="1"/>
  <c r="AJ4537" i="5"/>
  <c r="AK4537" i="5" s="1"/>
  <c r="AJ4637" i="5"/>
  <c r="AJ4739" i="5"/>
  <c r="AK4739" i="5" s="1"/>
  <c r="AJ4842" i="5"/>
  <c r="AJ4942" i="5"/>
  <c r="AJ5044" i="5"/>
  <c r="AJ5135" i="5"/>
  <c r="AJ5236" i="5"/>
  <c r="AK5236" i="5" s="1"/>
  <c r="AJ5381" i="5"/>
  <c r="AK5381" i="5" s="1"/>
  <c r="AJ5484" i="5"/>
  <c r="AJ5585" i="5"/>
  <c r="AK5585" i="5" s="1"/>
  <c r="AJ13" i="5"/>
  <c r="AJ114" i="5"/>
  <c r="AJ214" i="5"/>
  <c r="AJ315" i="5"/>
  <c r="AJ406" i="5"/>
  <c r="AK406" i="5" s="1"/>
  <c r="AJ509" i="5"/>
  <c r="AK509" i="5" s="1"/>
  <c r="AJ612" i="5"/>
  <c r="AJ714" i="5"/>
  <c r="AK714" i="5" s="1"/>
  <c r="AJ814" i="5"/>
  <c r="AJ916" i="5"/>
  <c r="AJ1017" i="5"/>
  <c r="AJ1120" i="5"/>
  <c r="AJ1223" i="5"/>
  <c r="AK1223" i="5" s="1"/>
  <c r="AJ1314" i="5"/>
  <c r="AK1314" i="5" s="1"/>
  <c r="AJ1414" i="5"/>
  <c r="AJ1515" i="5"/>
  <c r="AK1515" i="5" s="1"/>
  <c r="AJ1615" i="5"/>
  <c r="AJ1718" i="5"/>
  <c r="AJ1819" i="5"/>
  <c r="AJ1920" i="5"/>
  <c r="AJ2021" i="5"/>
  <c r="AK2021" i="5" s="1"/>
  <c r="AJ2121" i="5"/>
  <c r="AK2121" i="5" s="1"/>
  <c r="AJ2216" i="5"/>
  <c r="AJ2318" i="5"/>
  <c r="AK2318" i="5" s="1"/>
  <c r="AJ2418" i="5"/>
  <c r="AJ2524" i="5"/>
  <c r="AJ2625" i="5"/>
  <c r="AJ2725" i="5"/>
  <c r="AJ2816" i="5"/>
  <c r="AK2816" i="5" s="1"/>
  <c r="AJ2916" i="5"/>
  <c r="AJ3016" i="5"/>
  <c r="AJ3119" i="5"/>
  <c r="AK3119" i="5" s="1"/>
  <c r="AJ3219" i="5"/>
  <c r="AJ3321" i="5"/>
  <c r="AJ3424" i="5"/>
  <c r="AJ3526" i="5"/>
  <c r="AJ3627" i="5"/>
  <c r="AK3627" i="5" s="1"/>
  <c r="AJ3729" i="5"/>
  <c r="AK3729" i="5" s="1"/>
  <c r="AJ3832" i="5"/>
  <c r="AJ3934" i="5"/>
  <c r="AK3934" i="5" s="1"/>
  <c r="AJ4034" i="5"/>
  <c r="AJ4137" i="5"/>
  <c r="AJ4238" i="5"/>
  <c r="AJ4329" i="5"/>
  <c r="AJ4435" i="5"/>
  <c r="AK4435" i="5" s="1"/>
  <c r="AJ4538" i="5"/>
  <c r="AK4538" i="5" s="1"/>
  <c r="AJ4638" i="5"/>
  <c r="AJ4740" i="5"/>
  <c r="AK4740" i="5" s="1"/>
  <c r="AJ4843" i="5"/>
  <c r="AJ4943" i="5"/>
  <c r="AJ5045" i="5"/>
  <c r="AJ5136" i="5"/>
  <c r="AJ5237" i="5"/>
  <c r="AK5237" i="5" s="1"/>
  <c r="AJ5382" i="5"/>
  <c r="AK5382" i="5" s="1"/>
  <c r="AJ5485" i="5"/>
  <c r="AJ5586" i="5"/>
  <c r="AK5586" i="5" s="1"/>
  <c r="AJ14" i="5"/>
  <c r="AJ115" i="5"/>
  <c r="AJ215" i="5"/>
  <c r="AJ316" i="5"/>
  <c r="AJ407" i="5"/>
  <c r="AK407" i="5" s="1"/>
  <c r="AJ510" i="5"/>
  <c r="AK510" i="5" s="1"/>
  <c r="AJ613" i="5"/>
  <c r="AJ715" i="5"/>
  <c r="AK715" i="5" s="1"/>
  <c r="AJ815" i="5"/>
  <c r="AJ917" i="5"/>
  <c r="AJ1018" i="5"/>
  <c r="AJ1121" i="5"/>
  <c r="AJ1224" i="5"/>
  <c r="AK1224" i="5" s="1"/>
  <c r="AJ1315" i="5"/>
  <c r="AK1315" i="5" s="1"/>
  <c r="AJ1415" i="5"/>
  <c r="AJ1516" i="5"/>
  <c r="AK1516" i="5" s="1"/>
  <c r="AJ1616" i="5"/>
  <c r="AJ1719" i="5"/>
  <c r="AJ1820" i="5"/>
  <c r="AJ1921" i="5"/>
  <c r="AJ2022" i="5"/>
  <c r="AK2022" i="5" s="1"/>
  <c r="AJ2122" i="5"/>
  <c r="AK2122" i="5" s="1"/>
  <c r="AJ2217" i="5"/>
  <c r="AJ2319" i="5"/>
  <c r="AK2319" i="5" s="1"/>
  <c r="AJ2419" i="5"/>
  <c r="AJ2525" i="5"/>
  <c r="AJ2626" i="5"/>
  <c r="AJ2726" i="5"/>
  <c r="AJ2817" i="5"/>
  <c r="AK2817" i="5" s="1"/>
  <c r="AJ2917" i="5"/>
  <c r="AK2917" i="5" s="1"/>
  <c r="AJ3017" i="5"/>
  <c r="AJ3120" i="5"/>
  <c r="AK3120" i="5" s="1"/>
  <c r="AJ3220" i="5"/>
  <c r="AJ3322" i="5"/>
  <c r="AJ3425" i="5"/>
  <c r="AJ3527" i="5"/>
  <c r="AJ3628" i="5"/>
  <c r="AK3628" i="5" s="1"/>
  <c r="AJ3730" i="5"/>
  <c r="AK3730" i="5" s="1"/>
  <c r="AJ3833" i="5"/>
  <c r="AJ3935" i="5"/>
  <c r="AK3935" i="5" s="1"/>
  <c r="AJ4035" i="5"/>
  <c r="AJ4138" i="5"/>
  <c r="AJ4239" i="5"/>
  <c r="AJ4330" i="5"/>
  <c r="AJ4436" i="5"/>
  <c r="AK4436" i="5" s="1"/>
  <c r="AJ4539" i="5"/>
  <c r="AK4539" i="5" s="1"/>
  <c r="AJ4639" i="5"/>
  <c r="AJ4741" i="5"/>
  <c r="AK4741" i="5" s="1"/>
  <c r="AJ4844" i="5"/>
  <c r="AJ4944" i="5"/>
  <c r="AJ5046" i="5"/>
  <c r="AJ5137" i="5"/>
  <c r="AJ5238" i="5"/>
  <c r="AK5238" i="5" s="1"/>
  <c r="AJ5383" i="5"/>
  <c r="AK5383" i="5" s="1"/>
  <c r="AJ5486" i="5"/>
  <c r="AJ5587" i="5"/>
  <c r="AK5587" i="5" s="1"/>
  <c r="AJ15" i="5"/>
  <c r="AJ116" i="5"/>
  <c r="AJ216" i="5"/>
  <c r="AJ317" i="5"/>
  <c r="AJ408" i="5"/>
  <c r="AK408" i="5" s="1"/>
  <c r="AJ511" i="5"/>
  <c r="AK511" i="5" s="1"/>
  <c r="AJ614" i="5"/>
  <c r="AJ716" i="5"/>
  <c r="AK716" i="5" s="1"/>
  <c r="AJ816" i="5"/>
  <c r="AJ918" i="5"/>
  <c r="AJ1019" i="5"/>
  <c r="AJ1122" i="5"/>
  <c r="AJ1225" i="5"/>
  <c r="AK1225" i="5" s="1"/>
  <c r="AJ1316" i="5"/>
  <c r="AK1316" i="5" s="1"/>
  <c r="AJ1416" i="5"/>
  <c r="AJ1517" i="5"/>
  <c r="AK1517" i="5" s="1"/>
  <c r="AJ1617" i="5"/>
  <c r="AJ1720" i="5"/>
  <c r="AJ1821" i="5"/>
  <c r="AJ1922" i="5"/>
  <c r="AJ2023" i="5"/>
  <c r="AK2023" i="5" s="1"/>
  <c r="AJ2123" i="5"/>
  <c r="AK2123" i="5" s="1"/>
  <c r="AJ2218" i="5"/>
  <c r="AJ2320" i="5"/>
  <c r="AK2320" i="5" s="1"/>
  <c r="AJ2420" i="5"/>
  <c r="AJ2526" i="5"/>
  <c r="AJ2627" i="5"/>
  <c r="AJ2727" i="5"/>
  <c r="AJ2818" i="5"/>
  <c r="AK2818" i="5" s="1"/>
  <c r="AJ2918" i="5"/>
  <c r="AK2918" i="5" s="1"/>
  <c r="AJ3018" i="5"/>
  <c r="AJ3121" i="5"/>
  <c r="AK3121" i="5" s="1"/>
  <c r="AJ3221" i="5"/>
  <c r="AJ3323" i="5"/>
  <c r="AJ3426" i="5"/>
  <c r="AJ3528" i="5"/>
  <c r="AJ3629" i="5"/>
  <c r="AK3629" i="5" s="1"/>
  <c r="AJ3731" i="5"/>
  <c r="AK3731" i="5" s="1"/>
  <c r="AJ3834" i="5"/>
  <c r="AJ3936" i="5"/>
  <c r="AK3936" i="5" s="1"/>
  <c r="AJ4036" i="5"/>
  <c r="AJ4139" i="5"/>
  <c r="AJ4240" i="5"/>
  <c r="AJ4331" i="5"/>
  <c r="AJ4437" i="5"/>
  <c r="AK4437" i="5" s="1"/>
  <c r="AJ4540" i="5"/>
  <c r="AJ4640" i="5"/>
  <c r="AJ4742" i="5"/>
  <c r="AK4742" i="5" s="1"/>
  <c r="AJ4845" i="5"/>
  <c r="AJ4945" i="5"/>
  <c r="AJ5047" i="5"/>
  <c r="AJ5138" i="5"/>
  <c r="AJ5239" i="5"/>
  <c r="AK5239" i="5" s="1"/>
  <c r="AJ5384" i="5"/>
  <c r="AK5384" i="5" s="1"/>
  <c r="AJ5487" i="5"/>
  <c r="AJ5588" i="5"/>
  <c r="AK5588" i="5" s="1"/>
  <c r="AJ16" i="5"/>
  <c r="AJ117" i="5"/>
  <c r="AJ217" i="5"/>
  <c r="AJ318" i="5"/>
  <c r="AJ409" i="5"/>
  <c r="AK409" i="5" s="1"/>
  <c r="AJ512" i="5"/>
  <c r="AK512" i="5" s="1"/>
  <c r="AJ615" i="5"/>
  <c r="AJ717" i="5"/>
  <c r="AK717" i="5" s="1"/>
  <c r="AJ817" i="5"/>
  <c r="AJ919" i="5"/>
  <c r="AJ1020" i="5"/>
  <c r="AJ1123" i="5"/>
  <c r="AJ1226" i="5"/>
  <c r="AK1226" i="5" s="1"/>
  <c r="AJ1317" i="5"/>
  <c r="AK1317" i="5" s="1"/>
  <c r="AJ1417" i="5"/>
  <c r="AJ1518" i="5"/>
  <c r="AK1518" i="5" s="1"/>
  <c r="AJ1618" i="5"/>
  <c r="AJ1721" i="5"/>
  <c r="AJ1822" i="5"/>
  <c r="AJ1923" i="5"/>
  <c r="AJ2024" i="5"/>
  <c r="AK2024" i="5" s="1"/>
  <c r="AJ2124" i="5"/>
  <c r="AK2124" i="5" s="1"/>
  <c r="AJ2219" i="5"/>
  <c r="AJ2321" i="5"/>
  <c r="AK2321" i="5" s="1"/>
  <c r="AJ2421" i="5"/>
  <c r="AJ2527" i="5"/>
  <c r="AJ2628" i="5"/>
  <c r="AJ2728" i="5"/>
  <c r="AJ2819" i="5"/>
  <c r="AK2819" i="5" s="1"/>
  <c r="AJ2919" i="5"/>
  <c r="AK2919" i="5" s="1"/>
  <c r="AJ3019" i="5"/>
  <c r="AJ3122" i="5"/>
  <c r="AK3122" i="5" s="1"/>
  <c r="AJ3222" i="5"/>
  <c r="AJ3324" i="5"/>
  <c r="AJ3427" i="5"/>
  <c r="AJ3529" i="5"/>
  <c r="AJ3630" i="5"/>
  <c r="AK3630" i="5" s="1"/>
  <c r="AJ3732" i="5"/>
  <c r="AK3732" i="5" s="1"/>
  <c r="AJ3835" i="5"/>
  <c r="AJ3937" i="5"/>
  <c r="AK3937" i="5" s="1"/>
  <c r="AJ4037" i="5"/>
  <c r="AJ4140" i="5"/>
  <c r="AJ4241" i="5"/>
  <c r="AJ4332" i="5"/>
  <c r="AJ4438" i="5"/>
  <c r="AK4438" i="5" s="1"/>
  <c r="AJ4541" i="5"/>
  <c r="AK4541" i="5" s="1"/>
  <c r="AJ4641" i="5"/>
  <c r="AJ4743" i="5"/>
  <c r="AK4743" i="5" s="1"/>
  <c r="AJ4846" i="5"/>
  <c r="AJ4946" i="5"/>
  <c r="AJ5048" i="5"/>
  <c r="AJ5139" i="5"/>
  <c r="AJ5240" i="5"/>
  <c r="AK5240" i="5" s="1"/>
  <c r="AJ5385" i="5"/>
  <c r="AK5385" i="5" s="1"/>
  <c r="AJ5488" i="5"/>
  <c r="AJ5589" i="5"/>
  <c r="AK5589" i="5" s="1"/>
  <c r="AJ17" i="5"/>
  <c r="AJ118" i="5"/>
  <c r="AJ218" i="5"/>
  <c r="AJ319" i="5"/>
  <c r="AJ410" i="5"/>
  <c r="AK410" i="5" s="1"/>
  <c r="AJ513" i="5"/>
  <c r="AK513" i="5" s="1"/>
  <c r="AJ616" i="5"/>
  <c r="AJ718" i="5"/>
  <c r="AK718" i="5" s="1"/>
  <c r="AJ818" i="5"/>
  <c r="AJ920" i="5"/>
  <c r="AJ1021" i="5"/>
  <c r="AJ1124" i="5"/>
  <c r="AJ1227" i="5"/>
  <c r="AK1227" i="5" s="1"/>
  <c r="AJ1318" i="5"/>
  <c r="AK1318" i="5" s="1"/>
  <c r="AJ1418" i="5"/>
  <c r="AJ1519" i="5"/>
  <c r="AK1519" i="5" s="1"/>
  <c r="AJ1619" i="5"/>
  <c r="AJ1722" i="5"/>
  <c r="AJ1823" i="5"/>
  <c r="AJ1924" i="5"/>
  <c r="AJ2025" i="5"/>
  <c r="AK2025" i="5" s="1"/>
  <c r="AJ2125" i="5"/>
  <c r="AK2125" i="5" s="1"/>
  <c r="AJ2220" i="5"/>
  <c r="AJ2322" i="5"/>
  <c r="AK2322" i="5" s="1"/>
  <c r="AJ2422" i="5"/>
  <c r="AJ2528" i="5"/>
  <c r="AJ2629" i="5"/>
  <c r="AJ2729" i="5"/>
  <c r="AJ2820" i="5"/>
  <c r="AK2820" i="5" s="1"/>
  <c r="AJ2920" i="5"/>
  <c r="AK2920" i="5" s="1"/>
  <c r="AJ3020" i="5"/>
  <c r="AJ3123" i="5"/>
  <c r="AK3123" i="5" s="1"/>
  <c r="AJ3223" i="5"/>
  <c r="AJ3325" i="5"/>
  <c r="AJ3428" i="5"/>
  <c r="AJ3530" i="5"/>
  <c r="AJ3631" i="5"/>
  <c r="AK3631" i="5" s="1"/>
  <c r="AJ3733" i="5"/>
  <c r="AK3733" i="5" s="1"/>
  <c r="AJ3836" i="5"/>
  <c r="AJ3938" i="5"/>
  <c r="AK3938" i="5" s="1"/>
  <c r="AJ4038" i="5"/>
  <c r="AJ4141" i="5"/>
  <c r="AJ4242" i="5"/>
  <c r="AJ4333" i="5"/>
  <c r="AJ4439" i="5"/>
  <c r="AK4439" i="5" s="1"/>
  <c r="AJ4542" i="5"/>
  <c r="AK4542" i="5" s="1"/>
  <c r="AJ4642" i="5"/>
  <c r="AJ4744" i="5"/>
  <c r="AK4744" i="5" s="1"/>
  <c r="AJ4847" i="5"/>
  <c r="AJ4947" i="5"/>
  <c r="AJ5049" i="5"/>
  <c r="AJ5140" i="5"/>
  <c r="AJ5241" i="5"/>
  <c r="AK5241" i="5" s="1"/>
  <c r="AJ5386" i="5"/>
  <c r="AK5386" i="5" s="1"/>
  <c r="AJ5489" i="5"/>
  <c r="AJ5590" i="5"/>
  <c r="AK5590" i="5" s="1"/>
  <c r="AJ18" i="5"/>
  <c r="AJ119" i="5"/>
  <c r="AJ219" i="5"/>
  <c r="AJ320" i="5"/>
  <c r="AJ411" i="5"/>
  <c r="AK411" i="5" s="1"/>
  <c r="AJ514" i="5"/>
  <c r="AK514" i="5" s="1"/>
  <c r="AJ617" i="5"/>
  <c r="AJ719" i="5"/>
  <c r="AK719" i="5" s="1"/>
  <c r="AJ819" i="5"/>
  <c r="AJ921" i="5"/>
  <c r="AJ1022" i="5"/>
  <c r="AJ1125" i="5"/>
  <c r="AJ1228" i="5"/>
  <c r="AK1228" i="5" s="1"/>
  <c r="AJ1319" i="5"/>
  <c r="AK1319" i="5" s="1"/>
  <c r="AJ1419" i="5"/>
  <c r="AJ1520" i="5"/>
  <c r="AK1520" i="5" s="1"/>
  <c r="AJ1620" i="5"/>
  <c r="AJ1723" i="5"/>
  <c r="AJ1824" i="5"/>
  <c r="AJ1925" i="5"/>
  <c r="AJ2026" i="5"/>
  <c r="AK2026" i="5" s="1"/>
  <c r="AJ2126" i="5"/>
  <c r="AK2126" i="5" s="1"/>
  <c r="AJ2221" i="5"/>
  <c r="AJ2323" i="5"/>
  <c r="AK2323" i="5" s="1"/>
  <c r="AJ2423" i="5"/>
  <c r="AJ2529" i="5"/>
  <c r="AJ2630" i="5"/>
  <c r="AJ2730" i="5"/>
  <c r="AJ2821" i="5"/>
  <c r="AK2821" i="5" s="1"/>
  <c r="AJ2921" i="5"/>
  <c r="AK2921" i="5" s="1"/>
  <c r="AJ3021" i="5"/>
  <c r="AJ3124" i="5"/>
  <c r="AK3124" i="5" s="1"/>
  <c r="AJ3224" i="5"/>
  <c r="AJ3326" i="5"/>
  <c r="AJ3429" i="5"/>
  <c r="AJ3531" i="5"/>
  <c r="AJ3632" i="5"/>
  <c r="AK3632" i="5" s="1"/>
  <c r="AJ3734" i="5"/>
  <c r="AK3734" i="5" s="1"/>
  <c r="AJ3837" i="5"/>
  <c r="AJ3939" i="5"/>
  <c r="AK3939" i="5" s="1"/>
  <c r="AJ4039" i="5"/>
  <c r="AJ4142" i="5"/>
  <c r="AJ4243" i="5"/>
  <c r="AJ4334" i="5"/>
  <c r="AJ4440" i="5"/>
  <c r="AK4440" i="5" s="1"/>
  <c r="AJ4543" i="5"/>
  <c r="AK4543" i="5" s="1"/>
  <c r="AJ4643" i="5"/>
  <c r="AJ4745" i="5"/>
  <c r="AK4745" i="5" s="1"/>
  <c r="AJ4848" i="5"/>
  <c r="AJ4948" i="5"/>
  <c r="AJ5050" i="5"/>
  <c r="AJ5141" i="5"/>
  <c r="AJ5242" i="5"/>
  <c r="AK5242" i="5" s="1"/>
  <c r="AJ5387" i="5"/>
  <c r="AK5387" i="5" s="1"/>
  <c r="AJ5490" i="5"/>
  <c r="AJ5591" i="5"/>
  <c r="AK5591" i="5" s="1"/>
  <c r="AJ19" i="5"/>
  <c r="AJ120" i="5"/>
  <c r="AJ220" i="5"/>
  <c r="AJ321" i="5"/>
  <c r="AJ412" i="5"/>
  <c r="AK412" i="5" s="1"/>
  <c r="AJ515" i="5"/>
  <c r="AK515" i="5" s="1"/>
  <c r="AJ618" i="5"/>
  <c r="AJ720" i="5"/>
  <c r="AK720" i="5" s="1"/>
  <c r="AJ820" i="5"/>
  <c r="AJ922" i="5"/>
  <c r="AJ1023" i="5"/>
  <c r="AJ1126" i="5"/>
  <c r="AJ1229" i="5"/>
  <c r="AK1229" i="5" s="1"/>
  <c r="AJ1320" i="5"/>
  <c r="AK1320" i="5" s="1"/>
  <c r="AJ1420" i="5"/>
  <c r="AJ1521" i="5"/>
  <c r="AK1521" i="5" s="1"/>
  <c r="AJ1621" i="5"/>
  <c r="AJ1724" i="5"/>
  <c r="AJ1825" i="5"/>
  <c r="AJ1926" i="5"/>
  <c r="AJ2027" i="5"/>
  <c r="AK2027" i="5" s="1"/>
  <c r="AJ2127" i="5"/>
  <c r="AK2127" i="5" s="1"/>
  <c r="AJ2222" i="5"/>
  <c r="AJ2324" i="5"/>
  <c r="AK2324" i="5" s="1"/>
  <c r="AJ2424" i="5"/>
  <c r="AJ2530" i="5"/>
  <c r="AJ2631" i="5"/>
  <c r="AJ2731" i="5"/>
  <c r="AJ2822" i="5"/>
  <c r="AK2822" i="5" s="1"/>
  <c r="AJ2922" i="5"/>
  <c r="AK2922" i="5" s="1"/>
  <c r="AJ3022" i="5"/>
  <c r="AJ3125" i="5"/>
  <c r="AK3125" i="5" s="1"/>
  <c r="AJ3225" i="5"/>
  <c r="AJ3327" i="5"/>
  <c r="AJ3430" i="5"/>
  <c r="AJ3532" i="5"/>
  <c r="AJ3633" i="5"/>
  <c r="AK3633" i="5" s="1"/>
  <c r="AJ3735" i="5"/>
  <c r="AK3735" i="5" s="1"/>
  <c r="AJ3838" i="5"/>
  <c r="AJ3940" i="5"/>
  <c r="AK3940" i="5" s="1"/>
  <c r="AJ4040" i="5"/>
  <c r="AJ4143" i="5"/>
  <c r="AJ4244" i="5"/>
  <c r="AJ4335" i="5"/>
  <c r="AJ4441" i="5"/>
  <c r="AK4441" i="5" s="1"/>
  <c r="AJ4544" i="5"/>
  <c r="AK4544" i="5" s="1"/>
  <c r="AJ4644" i="5"/>
  <c r="AJ4746" i="5"/>
  <c r="AK4746" i="5" s="1"/>
  <c r="AJ4849" i="5"/>
  <c r="AJ4949" i="5"/>
  <c r="AJ5051" i="5"/>
  <c r="AJ5142" i="5"/>
  <c r="AJ5243" i="5"/>
  <c r="AK5243" i="5" s="1"/>
  <c r="AJ5388" i="5"/>
  <c r="AK5388" i="5" s="1"/>
  <c r="AJ5491" i="5"/>
  <c r="AJ5592" i="5"/>
  <c r="AK5592" i="5" s="1"/>
  <c r="AJ20" i="5"/>
  <c r="AJ121" i="5"/>
  <c r="AJ221" i="5"/>
  <c r="AJ322" i="5"/>
  <c r="AJ413" i="5"/>
  <c r="AK413" i="5" s="1"/>
  <c r="AJ516" i="5"/>
  <c r="AK516" i="5" s="1"/>
  <c r="AJ619" i="5"/>
  <c r="AJ721" i="5"/>
  <c r="AK721" i="5" s="1"/>
  <c r="AJ821" i="5"/>
  <c r="AJ923" i="5"/>
  <c r="AJ1024" i="5"/>
  <c r="AJ1127" i="5"/>
  <c r="AJ1230" i="5"/>
  <c r="AK1230" i="5" s="1"/>
  <c r="AJ1321" i="5"/>
  <c r="AK1321" i="5" s="1"/>
  <c r="AJ1421" i="5"/>
  <c r="AJ1522" i="5"/>
  <c r="AK1522" i="5" s="1"/>
  <c r="AJ1622" i="5"/>
  <c r="AJ1725" i="5"/>
  <c r="AJ1826" i="5"/>
  <c r="AJ1927" i="5"/>
  <c r="AJ2028" i="5"/>
  <c r="AK2028" i="5" s="1"/>
  <c r="AJ2128" i="5"/>
  <c r="AJ2223" i="5"/>
  <c r="AJ2325" i="5"/>
  <c r="AK2325" i="5" s="1"/>
  <c r="AJ2425" i="5"/>
  <c r="AJ2531" i="5"/>
  <c r="AJ2632" i="5"/>
  <c r="AJ2732" i="5"/>
  <c r="AJ2823" i="5"/>
  <c r="AK2823" i="5" s="1"/>
  <c r="AJ2923" i="5"/>
  <c r="AK2923" i="5" s="1"/>
  <c r="AJ3023" i="5"/>
  <c r="AJ3126" i="5"/>
  <c r="AK3126" i="5" s="1"/>
  <c r="AJ3226" i="5"/>
  <c r="AJ3328" i="5"/>
  <c r="AJ3431" i="5"/>
  <c r="AJ3533" i="5"/>
  <c r="AJ3634" i="5"/>
  <c r="AK3634" i="5" s="1"/>
  <c r="AJ3736" i="5"/>
  <c r="AK3736" i="5" s="1"/>
  <c r="AJ3839" i="5"/>
  <c r="AJ3941" i="5"/>
  <c r="AK3941" i="5" s="1"/>
  <c r="AJ4041" i="5"/>
  <c r="AJ4144" i="5"/>
  <c r="AJ4245" i="5"/>
  <c r="AJ4336" i="5"/>
  <c r="AJ4442" i="5"/>
  <c r="AK4442" i="5" s="1"/>
  <c r="AJ4545" i="5"/>
  <c r="AK4545" i="5" s="1"/>
  <c r="AJ4645" i="5"/>
  <c r="AJ4747" i="5"/>
  <c r="AK4747" i="5" s="1"/>
  <c r="AJ4850" i="5"/>
  <c r="AJ4950" i="5"/>
  <c r="AJ5052" i="5"/>
  <c r="AJ5143" i="5"/>
  <c r="AJ5244" i="5"/>
  <c r="AK5244" i="5" s="1"/>
  <c r="AJ5389" i="5"/>
  <c r="AK5389" i="5" s="1"/>
  <c r="AJ5492" i="5"/>
  <c r="AJ5593" i="5"/>
  <c r="AK5593" i="5" s="1"/>
  <c r="AJ21" i="5"/>
  <c r="AJ122" i="5"/>
  <c r="AJ222" i="5"/>
  <c r="AJ323" i="5"/>
  <c r="AJ414" i="5"/>
  <c r="AK414" i="5" s="1"/>
  <c r="AJ517" i="5"/>
  <c r="AK517" i="5" s="1"/>
  <c r="AJ620" i="5"/>
  <c r="AJ722" i="5"/>
  <c r="AK722" i="5" s="1"/>
  <c r="AJ822" i="5"/>
  <c r="AJ924" i="5"/>
  <c r="AJ1025" i="5"/>
  <c r="AJ1128" i="5"/>
  <c r="AJ1231" i="5"/>
  <c r="AK1231" i="5" s="1"/>
  <c r="AJ1322" i="5"/>
  <c r="AK1322" i="5" s="1"/>
  <c r="AJ1422" i="5"/>
  <c r="AJ1523" i="5"/>
  <c r="AK1523" i="5" s="1"/>
  <c r="AJ1623" i="5"/>
  <c r="AJ1726" i="5"/>
  <c r="AJ1827" i="5"/>
  <c r="AJ1928" i="5"/>
  <c r="AJ2029" i="5"/>
  <c r="AK2029" i="5" s="1"/>
  <c r="AJ2129" i="5"/>
  <c r="AK2129" i="5" s="1"/>
  <c r="AJ2224" i="5"/>
  <c r="AJ2326" i="5"/>
  <c r="AK2326" i="5" s="1"/>
  <c r="AJ2426" i="5"/>
  <c r="AJ2532" i="5"/>
  <c r="AJ2633" i="5"/>
  <c r="AJ2733" i="5"/>
  <c r="AJ2824" i="5"/>
  <c r="AK2824" i="5" s="1"/>
  <c r="AJ2924" i="5"/>
  <c r="AK2924" i="5" s="1"/>
  <c r="AJ3024" i="5"/>
  <c r="AJ3127" i="5"/>
  <c r="AK3127" i="5" s="1"/>
  <c r="AJ3227" i="5"/>
  <c r="AJ3329" i="5"/>
  <c r="AJ3432" i="5"/>
  <c r="AJ3534" i="5"/>
  <c r="AJ3635" i="5"/>
  <c r="AK3635" i="5" s="1"/>
  <c r="AJ3737" i="5"/>
  <c r="AK3737" i="5" s="1"/>
  <c r="AJ3840" i="5"/>
  <c r="AJ3942" i="5"/>
  <c r="AK3942" i="5" s="1"/>
  <c r="AJ4042" i="5"/>
  <c r="AJ4145" i="5"/>
  <c r="AJ4246" i="5"/>
  <c r="AJ4337" i="5"/>
  <c r="AJ4443" i="5"/>
  <c r="AK4443" i="5" s="1"/>
  <c r="AJ4546" i="5"/>
  <c r="AK4546" i="5" s="1"/>
  <c r="AJ4646" i="5"/>
  <c r="AJ4748" i="5"/>
  <c r="AK4748" i="5" s="1"/>
  <c r="AJ4851" i="5"/>
  <c r="AJ4951" i="5"/>
  <c r="AJ5053" i="5"/>
  <c r="AJ5144" i="5"/>
  <c r="AJ5245" i="5"/>
  <c r="AK5245" i="5" s="1"/>
  <c r="AJ5390" i="5"/>
  <c r="AK5390" i="5" s="1"/>
  <c r="AJ5493" i="5"/>
  <c r="AJ5594" i="5"/>
  <c r="AK5594" i="5" s="1"/>
  <c r="AJ22" i="5"/>
  <c r="AJ123" i="5"/>
  <c r="AJ223" i="5"/>
  <c r="AJ324" i="5"/>
  <c r="AJ415" i="5"/>
  <c r="AK415" i="5" s="1"/>
  <c r="AJ518" i="5"/>
  <c r="AK518" i="5" s="1"/>
  <c r="AJ621" i="5"/>
  <c r="AJ723" i="5"/>
  <c r="AK723" i="5" s="1"/>
  <c r="AJ823" i="5"/>
  <c r="AJ925" i="5"/>
  <c r="AJ1026" i="5"/>
  <c r="AJ1129" i="5"/>
  <c r="AJ1232" i="5"/>
  <c r="AK1232" i="5" s="1"/>
  <c r="AJ1323" i="5"/>
  <c r="AK1323" i="5" s="1"/>
  <c r="AJ1423" i="5"/>
  <c r="AJ1524" i="5"/>
  <c r="AK1524" i="5" s="1"/>
  <c r="AJ1624" i="5"/>
  <c r="AJ1727" i="5"/>
  <c r="AJ1828" i="5"/>
  <c r="AJ1929" i="5"/>
  <c r="AJ2030" i="5"/>
  <c r="AK2030" i="5" s="1"/>
  <c r="AJ2130" i="5"/>
  <c r="AK2130" i="5" s="1"/>
  <c r="AJ2225" i="5"/>
  <c r="AJ2327" i="5"/>
  <c r="AK2327" i="5" s="1"/>
  <c r="AJ2427" i="5"/>
  <c r="AJ2533" i="5"/>
  <c r="AJ2634" i="5"/>
  <c r="AJ2734" i="5"/>
  <c r="AJ2825" i="5"/>
  <c r="AK2825" i="5" s="1"/>
  <c r="AJ2925" i="5"/>
  <c r="AK2925" i="5" s="1"/>
  <c r="AJ3025" i="5"/>
  <c r="AJ3128" i="5"/>
  <c r="AK3128" i="5" s="1"/>
  <c r="AJ3228" i="5"/>
  <c r="AJ3330" i="5"/>
  <c r="AJ3433" i="5"/>
  <c r="AJ3535" i="5"/>
  <c r="AJ3636" i="5"/>
  <c r="AK3636" i="5" s="1"/>
  <c r="AJ3738" i="5"/>
  <c r="AJ3841" i="5"/>
  <c r="AJ3943" i="5"/>
  <c r="AK3943" i="5" s="1"/>
  <c r="AJ4043" i="5"/>
  <c r="AJ4146" i="5"/>
  <c r="AJ4247" i="5"/>
  <c r="AJ4338" i="5"/>
  <c r="AJ4444" i="5"/>
  <c r="AK4444" i="5" s="1"/>
  <c r="AJ4547" i="5"/>
  <c r="AK4547" i="5" s="1"/>
  <c r="AJ4647" i="5"/>
  <c r="AJ4749" i="5"/>
  <c r="AK4749" i="5" s="1"/>
  <c r="AJ4852" i="5"/>
  <c r="AJ4952" i="5"/>
  <c r="AJ5054" i="5"/>
  <c r="AJ5145" i="5"/>
  <c r="AJ5246" i="5"/>
  <c r="AK5246" i="5" s="1"/>
  <c r="AJ5391" i="5"/>
  <c r="AK5391" i="5" s="1"/>
  <c r="AJ5494" i="5"/>
  <c r="AJ5595" i="5"/>
  <c r="AK5595" i="5" s="1"/>
  <c r="AJ23" i="5"/>
  <c r="AJ124" i="5"/>
  <c r="AJ224" i="5"/>
  <c r="AJ325" i="5"/>
  <c r="AJ416" i="5"/>
  <c r="AK416" i="5" s="1"/>
  <c r="AJ519" i="5"/>
  <c r="AK519" i="5" s="1"/>
  <c r="AJ622" i="5"/>
  <c r="AJ724" i="5"/>
  <c r="AK724" i="5" s="1"/>
  <c r="AJ824" i="5"/>
  <c r="AJ926" i="5"/>
  <c r="AJ1027" i="5"/>
  <c r="AJ1130" i="5"/>
  <c r="AJ1233" i="5"/>
  <c r="AK1233" i="5" s="1"/>
  <c r="AJ1324" i="5"/>
  <c r="AK1324" i="5" s="1"/>
  <c r="AJ1424" i="5"/>
  <c r="AJ1525" i="5"/>
  <c r="AK1525" i="5" s="1"/>
  <c r="AJ1625" i="5"/>
  <c r="AJ1728" i="5"/>
  <c r="AJ1829" i="5"/>
  <c r="AJ1930" i="5"/>
  <c r="AJ2031" i="5"/>
  <c r="AK2031" i="5" s="1"/>
  <c r="AJ2131" i="5"/>
  <c r="AK2131" i="5" s="1"/>
  <c r="AJ2226" i="5"/>
  <c r="AJ2328" i="5"/>
  <c r="AK2328" i="5" s="1"/>
  <c r="AJ2428" i="5"/>
  <c r="AJ2534" i="5"/>
  <c r="AJ2635" i="5"/>
  <c r="AJ2735" i="5"/>
  <c r="AJ2826" i="5"/>
  <c r="AK2826" i="5" s="1"/>
  <c r="AJ2926" i="5"/>
  <c r="AK2926" i="5" s="1"/>
  <c r="AJ3026" i="5"/>
  <c r="AJ3129" i="5"/>
  <c r="AK3129" i="5" s="1"/>
  <c r="AJ3229" i="5"/>
  <c r="AJ3331" i="5"/>
  <c r="AJ3434" i="5"/>
  <c r="AJ3536" i="5"/>
  <c r="AJ3637" i="5"/>
  <c r="AK3637" i="5" s="1"/>
  <c r="AJ3739" i="5"/>
  <c r="AK3739" i="5" s="1"/>
  <c r="AJ3842" i="5"/>
  <c r="AJ3944" i="5"/>
  <c r="AK3944" i="5" s="1"/>
  <c r="AJ4044" i="5"/>
  <c r="AJ4147" i="5"/>
  <c r="AJ4248" i="5"/>
  <c r="AJ4339" i="5"/>
  <c r="AJ4445" i="5"/>
  <c r="AK4445" i="5" s="1"/>
  <c r="AJ4548" i="5"/>
  <c r="AK4548" i="5" s="1"/>
  <c r="AJ4648" i="5"/>
  <c r="AJ4750" i="5"/>
  <c r="AK4750" i="5" s="1"/>
  <c r="AJ4853" i="5"/>
  <c r="AJ4953" i="5"/>
  <c r="AJ5055" i="5"/>
  <c r="AJ5146" i="5"/>
  <c r="AJ5247" i="5"/>
  <c r="AK5247" i="5" s="1"/>
  <c r="AJ5392" i="5"/>
  <c r="AK5392" i="5" s="1"/>
  <c r="AJ5495" i="5"/>
  <c r="AJ5596" i="5"/>
  <c r="AK5596" i="5" s="1"/>
  <c r="AJ24" i="5"/>
  <c r="AJ125" i="5"/>
  <c r="AJ225" i="5"/>
  <c r="AJ326" i="5"/>
  <c r="AJ417" i="5"/>
  <c r="AK417" i="5" s="1"/>
  <c r="AJ520" i="5"/>
  <c r="AK520" i="5" s="1"/>
  <c r="AJ623" i="5"/>
  <c r="AJ725" i="5"/>
  <c r="AK725" i="5" s="1"/>
  <c r="AJ825" i="5"/>
  <c r="AJ927" i="5"/>
  <c r="AJ1028" i="5"/>
  <c r="AJ1131" i="5"/>
  <c r="AJ1234" i="5"/>
  <c r="AK1234" i="5" s="1"/>
  <c r="AJ1325" i="5"/>
  <c r="AK1325" i="5" s="1"/>
  <c r="AJ1425" i="5"/>
  <c r="AJ1526" i="5"/>
  <c r="AK1526" i="5" s="1"/>
  <c r="AJ1626" i="5"/>
  <c r="AJ1729" i="5"/>
  <c r="AJ1830" i="5"/>
  <c r="AJ1931" i="5"/>
  <c r="AJ2032" i="5"/>
  <c r="AK2032" i="5" s="1"/>
  <c r="AJ2132" i="5"/>
  <c r="AK2132" i="5" s="1"/>
  <c r="AJ2227" i="5"/>
  <c r="AJ2329" i="5"/>
  <c r="AK2329" i="5" s="1"/>
  <c r="AJ2429" i="5"/>
  <c r="AJ2535" i="5"/>
  <c r="AJ2636" i="5"/>
  <c r="AJ2736" i="5"/>
  <c r="AJ2827" i="5"/>
  <c r="AK2827" i="5" s="1"/>
  <c r="AJ2927" i="5"/>
  <c r="AK2927" i="5" s="1"/>
  <c r="AJ3027" i="5"/>
  <c r="AJ3130" i="5"/>
  <c r="AK3130" i="5" s="1"/>
  <c r="AJ3230" i="5"/>
  <c r="AJ3332" i="5"/>
  <c r="AJ3435" i="5"/>
  <c r="AJ3537" i="5"/>
  <c r="AJ3638" i="5"/>
  <c r="AK3638" i="5" s="1"/>
  <c r="AJ3740" i="5"/>
  <c r="AK3740" i="5" s="1"/>
  <c r="AJ3843" i="5"/>
  <c r="AJ3945" i="5"/>
  <c r="AK3945" i="5" s="1"/>
  <c r="AJ4045" i="5"/>
  <c r="AJ4148" i="5"/>
  <c r="AJ4249" i="5"/>
  <c r="AJ4340" i="5"/>
  <c r="AJ4446" i="5"/>
  <c r="AK4446" i="5" s="1"/>
  <c r="AJ4549" i="5"/>
  <c r="AK4549" i="5" s="1"/>
  <c r="AJ4649" i="5"/>
  <c r="AJ4751" i="5"/>
  <c r="AK4751" i="5" s="1"/>
  <c r="AJ4854" i="5"/>
  <c r="AJ4954" i="5"/>
  <c r="AJ5056" i="5"/>
  <c r="AJ5147" i="5"/>
  <c r="AJ5248" i="5"/>
  <c r="AK5248" i="5" s="1"/>
  <c r="AJ5393" i="5"/>
  <c r="AJ5496" i="5"/>
  <c r="AJ5597" i="5"/>
  <c r="AK5597" i="5" s="1"/>
  <c r="AJ25" i="5"/>
  <c r="AJ126" i="5"/>
  <c r="AJ226" i="5"/>
  <c r="AJ327" i="5"/>
  <c r="AJ418" i="5"/>
  <c r="AK418" i="5" s="1"/>
  <c r="AJ521" i="5"/>
  <c r="AK521" i="5" s="1"/>
  <c r="AJ624" i="5"/>
  <c r="AJ726" i="5"/>
  <c r="AK726" i="5" s="1"/>
  <c r="AJ826" i="5"/>
  <c r="AJ928" i="5"/>
  <c r="AJ1029" i="5"/>
  <c r="AJ1132" i="5"/>
  <c r="AJ1235" i="5"/>
  <c r="AK1235" i="5" s="1"/>
  <c r="AJ1326" i="5"/>
  <c r="AK1326" i="5" s="1"/>
  <c r="AJ1426" i="5"/>
  <c r="AJ1527" i="5"/>
  <c r="AK1527" i="5" s="1"/>
  <c r="AJ1627" i="5"/>
  <c r="AJ1730" i="5"/>
  <c r="AJ1831" i="5"/>
  <c r="AJ1932" i="5"/>
  <c r="AJ2033" i="5"/>
  <c r="AK2033" i="5" s="1"/>
  <c r="AJ2133" i="5"/>
  <c r="AK2133" i="5" s="1"/>
  <c r="AJ2228" i="5"/>
  <c r="AJ2330" i="5"/>
  <c r="AK2330" i="5" s="1"/>
  <c r="AJ2430" i="5"/>
  <c r="AJ2536" i="5"/>
  <c r="AJ2637" i="5"/>
  <c r="AJ2737" i="5"/>
  <c r="AJ2828" i="5"/>
  <c r="AK2828" i="5" s="1"/>
  <c r="AJ2928" i="5"/>
  <c r="AK2928" i="5" s="1"/>
  <c r="AJ3028" i="5"/>
  <c r="AJ3131" i="5"/>
  <c r="AK3131" i="5" s="1"/>
  <c r="AJ3231" i="5"/>
  <c r="AJ3333" i="5"/>
  <c r="AJ3436" i="5"/>
  <c r="AJ3538" i="5"/>
  <c r="AJ3639" i="5"/>
  <c r="AK3639" i="5" s="1"/>
  <c r="AJ3741" i="5"/>
  <c r="AK3741" i="5" s="1"/>
  <c r="AJ3844" i="5"/>
  <c r="AJ3946" i="5"/>
  <c r="AK3946" i="5" s="1"/>
  <c r="AJ4046" i="5"/>
  <c r="AJ4149" i="5"/>
  <c r="AJ4250" i="5"/>
  <c r="AJ4341" i="5"/>
  <c r="AJ4447" i="5"/>
  <c r="AK4447" i="5" s="1"/>
  <c r="AJ4550" i="5"/>
  <c r="AK4550" i="5" s="1"/>
  <c r="AJ4650" i="5"/>
  <c r="AJ4752" i="5"/>
  <c r="AK4752" i="5" s="1"/>
  <c r="AJ4855" i="5"/>
  <c r="AJ4955" i="5"/>
  <c r="AJ5057" i="5"/>
  <c r="AJ5148" i="5"/>
  <c r="AJ5249" i="5"/>
  <c r="AK5249" i="5" s="1"/>
  <c r="AJ5394" i="5"/>
  <c r="AK5394" i="5" s="1"/>
  <c r="AJ5497" i="5"/>
  <c r="AJ5598" i="5"/>
  <c r="AK5598" i="5" s="1"/>
  <c r="AJ26" i="5"/>
  <c r="AJ127" i="5"/>
  <c r="AJ227" i="5"/>
  <c r="AJ328" i="5"/>
  <c r="AJ419" i="5"/>
  <c r="AK419" i="5" s="1"/>
  <c r="AJ522" i="5"/>
  <c r="AK522" i="5" s="1"/>
  <c r="AJ625" i="5"/>
  <c r="AJ727" i="5"/>
  <c r="AK727" i="5" s="1"/>
  <c r="AJ827" i="5"/>
  <c r="AJ929" i="5"/>
  <c r="AJ1030" i="5"/>
  <c r="AJ1133" i="5"/>
  <c r="AJ1236" i="5"/>
  <c r="AK1236" i="5" s="1"/>
  <c r="AJ1327" i="5"/>
  <c r="AK1327" i="5" s="1"/>
  <c r="AJ1427" i="5"/>
  <c r="AJ1528" i="5"/>
  <c r="AK1528" i="5" s="1"/>
  <c r="AJ1628" i="5"/>
  <c r="AJ1731" i="5"/>
  <c r="AJ1832" i="5"/>
  <c r="AJ1933" i="5"/>
  <c r="AJ2034" i="5"/>
  <c r="AJ2134" i="5"/>
  <c r="AK2134" i="5" s="1"/>
  <c r="AJ2229" i="5"/>
  <c r="AJ2331" i="5"/>
  <c r="AK2331" i="5" s="1"/>
  <c r="AJ2431" i="5"/>
  <c r="AJ2537" i="5"/>
  <c r="AJ2638" i="5"/>
  <c r="AJ2738" i="5"/>
  <c r="AJ2829" i="5"/>
  <c r="AJ2929" i="5"/>
  <c r="AK2929" i="5" s="1"/>
  <c r="AJ3029" i="5"/>
  <c r="AJ3132" i="5"/>
  <c r="AK3132" i="5" s="1"/>
  <c r="AJ3232" i="5"/>
  <c r="AJ3334" i="5"/>
  <c r="AJ3437" i="5"/>
  <c r="AJ3539" i="5"/>
  <c r="AJ3640" i="5"/>
  <c r="AJ3742" i="5"/>
  <c r="AK3742" i="5" s="1"/>
  <c r="AJ3845" i="5"/>
  <c r="AJ3947" i="5"/>
  <c r="AK3947" i="5" s="1"/>
  <c r="AJ4047" i="5"/>
  <c r="AJ4150" i="5"/>
  <c r="AJ4251" i="5"/>
  <c r="AJ4342" i="5"/>
  <c r="AJ4448" i="5"/>
  <c r="AJ4551" i="5"/>
  <c r="AK4551" i="5" s="1"/>
  <c r="AJ4651" i="5"/>
  <c r="AJ4753" i="5"/>
  <c r="AK4753" i="5" s="1"/>
  <c r="AJ4856" i="5"/>
  <c r="AJ4956" i="5"/>
  <c r="AJ5058" i="5"/>
  <c r="AJ5149" i="5"/>
  <c r="AJ5250" i="5"/>
  <c r="AJ5395" i="5"/>
  <c r="AK5395" i="5" s="1"/>
  <c r="AJ5498" i="5"/>
  <c r="AJ5599" i="5"/>
  <c r="AK5599" i="5" s="1"/>
  <c r="AJ27" i="5"/>
  <c r="AJ128" i="5"/>
  <c r="AJ228" i="5"/>
  <c r="AJ329" i="5"/>
  <c r="AJ420" i="5"/>
  <c r="AJ523" i="5"/>
  <c r="AK523" i="5" s="1"/>
  <c r="AJ626" i="5"/>
  <c r="AJ728" i="5"/>
  <c r="AK728" i="5" s="1"/>
  <c r="AJ828" i="5"/>
  <c r="AJ930" i="5"/>
  <c r="AJ1031" i="5"/>
  <c r="AJ1134" i="5"/>
  <c r="AJ1237" i="5"/>
  <c r="AJ1328" i="5"/>
  <c r="AK1328" i="5" s="1"/>
  <c r="AJ1428" i="5"/>
  <c r="AJ1529" i="5"/>
  <c r="AK1529" i="5" s="1"/>
  <c r="AJ1629" i="5"/>
  <c r="AJ1732" i="5"/>
  <c r="AJ1833" i="5"/>
  <c r="AJ1934" i="5"/>
  <c r="AJ2035" i="5"/>
  <c r="AJ2135" i="5"/>
  <c r="AK2135" i="5" s="1"/>
  <c r="AJ2230" i="5"/>
  <c r="AJ2332" i="5"/>
  <c r="AK2332" i="5" s="1"/>
  <c r="AJ2432" i="5"/>
  <c r="AJ2538" i="5"/>
  <c r="AJ2639" i="5"/>
  <c r="AJ2739" i="5"/>
  <c r="AJ2830" i="5"/>
  <c r="AJ2930" i="5"/>
  <c r="AK2930" i="5" s="1"/>
  <c r="AJ3030" i="5"/>
  <c r="AJ3133" i="5"/>
  <c r="AK3133" i="5" s="1"/>
  <c r="AJ3233" i="5"/>
  <c r="AJ3335" i="5"/>
  <c r="AJ3438" i="5"/>
  <c r="AJ3540" i="5"/>
  <c r="AJ3641" i="5"/>
  <c r="AJ3743" i="5"/>
  <c r="AK3743" i="5" s="1"/>
  <c r="AJ3846" i="5"/>
  <c r="AJ3948" i="5"/>
  <c r="AK3948" i="5" s="1"/>
  <c r="AJ4048" i="5"/>
  <c r="AJ4151" i="5"/>
  <c r="AJ4252" i="5"/>
  <c r="AJ4343" i="5"/>
  <c r="AJ4449" i="5"/>
  <c r="AJ4552" i="5"/>
  <c r="AK4552" i="5" s="1"/>
  <c r="AJ4652" i="5"/>
  <c r="AJ4754" i="5"/>
  <c r="AK4754" i="5" s="1"/>
  <c r="AJ4857" i="5"/>
  <c r="AJ4957" i="5"/>
  <c r="AJ5059" i="5"/>
  <c r="AJ5150" i="5"/>
  <c r="AJ5251" i="5"/>
  <c r="AJ5396" i="5"/>
  <c r="AK5396" i="5" s="1"/>
  <c r="AJ5499" i="5"/>
  <c r="AJ5600" i="5"/>
  <c r="AK5600" i="5" s="1"/>
  <c r="AJ28" i="5"/>
  <c r="AJ129" i="5"/>
  <c r="AJ229" i="5"/>
  <c r="AJ330" i="5"/>
  <c r="AJ421" i="5"/>
  <c r="AJ524" i="5"/>
  <c r="AK524" i="5" s="1"/>
  <c r="AJ627" i="5"/>
  <c r="AJ729" i="5"/>
  <c r="AK729" i="5" s="1"/>
  <c r="AJ829" i="5"/>
  <c r="AJ931" i="5"/>
  <c r="AJ1032" i="5"/>
  <c r="AJ1135" i="5"/>
  <c r="AJ1238" i="5"/>
  <c r="AJ1329" i="5"/>
  <c r="AK1329" i="5" s="1"/>
  <c r="AJ1429" i="5"/>
  <c r="AJ1530" i="5"/>
  <c r="AK1530" i="5" s="1"/>
  <c r="AJ1630" i="5"/>
  <c r="AJ1733" i="5"/>
  <c r="AJ1834" i="5"/>
  <c r="AJ1935" i="5"/>
  <c r="AJ2036" i="5"/>
  <c r="AJ2136" i="5"/>
  <c r="AK2136" i="5" s="1"/>
  <c r="AJ2231" i="5"/>
  <c r="AJ2333" i="5"/>
  <c r="AK2333" i="5" s="1"/>
  <c r="AJ2433" i="5"/>
  <c r="AJ2539" i="5"/>
  <c r="AJ2640" i="5"/>
  <c r="AJ2740" i="5"/>
  <c r="AJ2831" i="5"/>
  <c r="AJ2931" i="5"/>
  <c r="AK2931" i="5" s="1"/>
  <c r="AJ3031" i="5"/>
  <c r="AJ3134" i="5"/>
  <c r="AK3134" i="5" s="1"/>
  <c r="AJ3234" i="5"/>
  <c r="AJ3336" i="5"/>
  <c r="AJ3439" i="5"/>
  <c r="AJ3541" i="5"/>
  <c r="AJ3642" i="5"/>
  <c r="AJ3744" i="5"/>
  <c r="AK3744" i="5" s="1"/>
  <c r="AJ3847" i="5"/>
  <c r="AJ3949" i="5"/>
  <c r="AK3949" i="5" s="1"/>
  <c r="AJ4049" i="5"/>
  <c r="AJ4152" i="5"/>
  <c r="AJ4253" i="5"/>
  <c r="AJ4344" i="5"/>
  <c r="AJ4450" i="5"/>
  <c r="AJ4553" i="5"/>
  <c r="AK4553" i="5" s="1"/>
  <c r="AJ4653" i="5"/>
  <c r="AJ4755" i="5"/>
  <c r="AK4755" i="5" s="1"/>
  <c r="AJ4858" i="5"/>
  <c r="AJ4958" i="5"/>
  <c r="AJ5060" i="5"/>
  <c r="AJ5151" i="5"/>
  <c r="AJ5252" i="5"/>
  <c r="AJ5397" i="5"/>
  <c r="AK5397" i="5" s="1"/>
  <c r="AJ5500" i="5"/>
  <c r="AJ5601" i="5"/>
  <c r="AK5601" i="5" s="1"/>
  <c r="AJ29" i="5"/>
  <c r="AJ130" i="5"/>
  <c r="AJ230" i="5"/>
  <c r="AJ331" i="5"/>
  <c r="AJ422" i="5"/>
  <c r="AJ525" i="5"/>
  <c r="AK525" i="5" s="1"/>
  <c r="AJ628" i="5"/>
  <c r="AJ730" i="5"/>
  <c r="AK730" i="5" s="1"/>
  <c r="AJ830" i="5"/>
  <c r="AJ932" i="5"/>
  <c r="AJ1033" i="5"/>
  <c r="AJ1136" i="5"/>
  <c r="AJ1239" i="5"/>
  <c r="AJ1330" i="5"/>
  <c r="AK1330" i="5" s="1"/>
  <c r="AJ1430" i="5"/>
  <c r="AJ1531" i="5"/>
  <c r="AK1531" i="5" s="1"/>
  <c r="AJ1631" i="5"/>
  <c r="AJ1734" i="5"/>
  <c r="AJ1835" i="5"/>
  <c r="AJ1936" i="5"/>
  <c r="AJ2037" i="5"/>
  <c r="AJ2137" i="5"/>
  <c r="AK2137" i="5" s="1"/>
  <c r="AJ2232" i="5"/>
  <c r="AJ2334" i="5"/>
  <c r="AK2334" i="5" s="1"/>
  <c r="AJ2434" i="5"/>
  <c r="AJ2540" i="5"/>
  <c r="AJ2641" i="5"/>
  <c r="AJ2741" i="5"/>
  <c r="AJ2832" i="5"/>
  <c r="AJ2932" i="5"/>
  <c r="AK2932" i="5" s="1"/>
  <c r="AJ3032" i="5"/>
  <c r="AJ3135" i="5"/>
  <c r="AK3135" i="5" s="1"/>
  <c r="AJ3235" i="5"/>
  <c r="AJ3337" i="5"/>
  <c r="AJ3440" i="5"/>
  <c r="AJ3542" i="5"/>
  <c r="AJ3643" i="5"/>
  <c r="AJ3745" i="5"/>
  <c r="AK3745" i="5" s="1"/>
  <c r="AJ3848" i="5"/>
  <c r="AJ3950" i="5"/>
  <c r="AK3950" i="5" s="1"/>
  <c r="AJ4050" i="5"/>
  <c r="AJ4153" i="5"/>
  <c r="AJ4254" i="5"/>
  <c r="AJ4345" i="5"/>
  <c r="AJ4451" i="5"/>
  <c r="AJ4554" i="5"/>
  <c r="AK4554" i="5" s="1"/>
  <c r="AJ4654" i="5"/>
  <c r="AJ4756" i="5"/>
  <c r="AK4756" i="5" s="1"/>
  <c r="AJ4859" i="5"/>
  <c r="AJ4959" i="5"/>
  <c r="AJ5061" i="5"/>
  <c r="AJ5152" i="5"/>
  <c r="AJ5253" i="5"/>
  <c r="AJ5398" i="5"/>
  <c r="AK5398" i="5" s="1"/>
  <c r="AJ5501" i="5"/>
  <c r="AJ5602" i="5"/>
  <c r="AK5602" i="5" s="1"/>
  <c r="AJ30" i="5"/>
  <c r="AJ131" i="5"/>
  <c r="AJ231" i="5"/>
  <c r="AJ332" i="5"/>
  <c r="AJ423" i="5"/>
  <c r="AJ526" i="5"/>
  <c r="AK526" i="5" s="1"/>
  <c r="AJ629" i="5"/>
  <c r="AJ731" i="5"/>
  <c r="AK731" i="5" s="1"/>
  <c r="AJ831" i="5"/>
  <c r="AJ933" i="5"/>
  <c r="AJ1034" i="5"/>
  <c r="AJ1137" i="5"/>
  <c r="AJ1240" i="5"/>
  <c r="AJ1331" i="5"/>
  <c r="AK1331" i="5" s="1"/>
  <c r="AJ1431" i="5"/>
  <c r="AJ1532" i="5"/>
  <c r="AK1532" i="5" s="1"/>
  <c r="AJ1632" i="5"/>
  <c r="AJ1735" i="5"/>
  <c r="AJ1836" i="5"/>
  <c r="AJ1937" i="5"/>
  <c r="AJ2038" i="5"/>
  <c r="AJ2138" i="5"/>
  <c r="AK2138" i="5" s="1"/>
  <c r="AJ2233" i="5"/>
  <c r="AJ2335" i="5"/>
  <c r="AK2335" i="5" s="1"/>
  <c r="AJ2435" i="5"/>
  <c r="AJ2541" i="5"/>
  <c r="AJ2642" i="5"/>
  <c r="AJ2742" i="5"/>
  <c r="AJ2833" i="5"/>
  <c r="AJ2933" i="5"/>
  <c r="AK2933" i="5" s="1"/>
  <c r="AJ3033" i="5"/>
  <c r="AJ3136" i="5"/>
  <c r="AK3136" i="5" s="1"/>
  <c r="AJ3236" i="5"/>
  <c r="AJ3338" i="5"/>
  <c r="AJ3441" i="5"/>
  <c r="AJ3543" i="5"/>
  <c r="AJ3644" i="5"/>
  <c r="AJ3746" i="5"/>
  <c r="AK3746" i="5" s="1"/>
  <c r="AJ3849" i="5"/>
  <c r="AJ3951" i="5"/>
  <c r="AK3951" i="5" s="1"/>
  <c r="AJ4051" i="5"/>
  <c r="AJ4154" i="5"/>
  <c r="AJ4255" i="5"/>
  <c r="AJ4346" i="5"/>
  <c r="AJ4452" i="5"/>
  <c r="AJ4555" i="5"/>
  <c r="AK4555" i="5" s="1"/>
  <c r="AJ4655" i="5"/>
  <c r="AJ4757" i="5"/>
  <c r="AK4757" i="5" s="1"/>
  <c r="AJ4860" i="5"/>
  <c r="AJ4960" i="5"/>
  <c r="AJ5062" i="5"/>
  <c r="AJ5153" i="5"/>
  <c r="AJ5254" i="5"/>
  <c r="AJ5399" i="5"/>
  <c r="AK5399" i="5" s="1"/>
  <c r="AJ5502" i="5"/>
  <c r="AJ5603" i="5"/>
  <c r="AK5603" i="5" s="1"/>
  <c r="AJ31" i="5"/>
  <c r="AJ132" i="5"/>
  <c r="AJ232" i="5"/>
  <c r="AJ333" i="5"/>
  <c r="AJ424" i="5"/>
  <c r="AJ527" i="5"/>
  <c r="AK527" i="5" s="1"/>
  <c r="AJ630" i="5"/>
  <c r="AJ732" i="5"/>
  <c r="AK732" i="5" s="1"/>
  <c r="AJ832" i="5"/>
  <c r="AJ934" i="5"/>
  <c r="AJ1035" i="5"/>
  <c r="AJ1138" i="5"/>
  <c r="AJ1241" i="5"/>
  <c r="AJ1332" i="5"/>
  <c r="AK1332" i="5" s="1"/>
  <c r="AJ1432" i="5"/>
  <c r="AJ1533" i="5"/>
  <c r="AK1533" i="5" s="1"/>
  <c r="AJ1633" i="5"/>
  <c r="AJ1736" i="5"/>
  <c r="AJ1837" i="5"/>
  <c r="AJ1938" i="5"/>
  <c r="AJ2039" i="5"/>
  <c r="AJ2139" i="5"/>
  <c r="AK2139" i="5" s="1"/>
  <c r="AJ2234" i="5"/>
  <c r="AJ2336" i="5"/>
  <c r="AK2336" i="5" s="1"/>
  <c r="AJ2436" i="5"/>
  <c r="AJ2542" i="5"/>
  <c r="AJ2643" i="5"/>
  <c r="AJ2743" i="5"/>
  <c r="AJ2834" i="5"/>
  <c r="AJ2934" i="5"/>
  <c r="AK2934" i="5" s="1"/>
  <c r="AJ3034" i="5"/>
  <c r="AJ3137" i="5"/>
  <c r="AK3137" i="5" s="1"/>
  <c r="AJ3237" i="5"/>
  <c r="AJ3339" i="5"/>
  <c r="AJ3442" i="5"/>
  <c r="AJ3544" i="5"/>
  <c r="AJ3645" i="5"/>
  <c r="AJ3747" i="5"/>
  <c r="AK3747" i="5" s="1"/>
  <c r="AJ3850" i="5"/>
  <c r="AJ3952" i="5"/>
  <c r="AK3952" i="5" s="1"/>
  <c r="AJ4052" i="5"/>
  <c r="AJ4155" i="5"/>
  <c r="AJ4256" i="5"/>
  <c r="AJ4347" i="5"/>
  <c r="AJ4453" i="5"/>
  <c r="AJ4556" i="5"/>
  <c r="AK4556" i="5" s="1"/>
  <c r="AJ4656" i="5"/>
  <c r="AJ4758" i="5"/>
  <c r="AK4758" i="5" s="1"/>
  <c r="AJ4861" i="5"/>
  <c r="AJ4961" i="5"/>
  <c r="AJ5063" i="5"/>
  <c r="AJ5154" i="5"/>
  <c r="AJ5255" i="5"/>
  <c r="AJ5400" i="5"/>
  <c r="AK5400" i="5" s="1"/>
  <c r="AJ5503" i="5"/>
  <c r="AJ5604" i="5"/>
  <c r="AK5604" i="5" s="1"/>
  <c r="AJ32" i="5"/>
  <c r="AJ133" i="5"/>
  <c r="AJ233" i="5"/>
  <c r="AJ334" i="5"/>
  <c r="AJ425" i="5"/>
  <c r="AJ528" i="5"/>
  <c r="AK528" i="5" s="1"/>
  <c r="AJ631" i="5"/>
  <c r="AJ733" i="5"/>
  <c r="AK733" i="5" s="1"/>
  <c r="AJ833" i="5"/>
  <c r="AJ935" i="5"/>
  <c r="AJ1036" i="5"/>
  <c r="AJ1139" i="5"/>
  <c r="AJ1242" i="5"/>
  <c r="AJ1333" i="5"/>
  <c r="AK1333" i="5" s="1"/>
  <c r="AJ1433" i="5"/>
  <c r="AJ1534" i="5"/>
  <c r="AK1534" i="5" s="1"/>
  <c r="AJ1634" i="5"/>
  <c r="AJ1737" i="5"/>
  <c r="AJ1838" i="5"/>
  <c r="AJ1939" i="5"/>
  <c r="AJ2040" i="5"/>
  <c r="AJ2140" i="5"/>
  <c r="AK2140" i="5" s="1"/>
  <c r="AJ2235" i="5"/>
  <c r="AJ2337" i="5"/>
  <c r="AK2337" i="5" s="1"/>
  <c r="AJ2437" i="5"/>
  <c r="AJ2543" i="5"/>
  <c r="AJ2644" i="5"/>
  <c r="AJ2744" i="5"/>
  <c r="AJ2835" i="5"/>
  <c r="AJ2935" i="5"/>
  <c r="AK2935" i="5" s="1"/>
  <c r="AJ3035" i="5"/>
  <c r="AJ3138" i="5"/>
  <c r="AK3138" i="5" s="1"/>
  <c r="AJ3238" i="5"/>
  <c r="AJ3340" i="5"/>
  <c r="AJ3443" i="5"/>
  <c r="AJ3545" i="5"/>
  <c r="AJ3646" i="5"/>
  <c r="AJ3748" i="5"/>
  <c r="AK3748" i="5" s="1"/>
  <c r="AJ3851" i="5"/>
  <c r="AJ3953" i="5"/>
  <c r="AK3953" i="5" s="1"/>
  <c r="AJ4053" i="5"/>
  <c r="AJ4156" i="5"/>
  <c r="AJ4257" i="5"/>
  <c r="AJ4348" i="5"/>
  <c r="AJ4454" i="5"/>
  <c r="AJ4557" i="5"/>
  <c r="AK4557" i="5" s="1"/>
  <c r="AJ4657" i="5"/>
  <c r="AJ4759" i="5"/>
  <c r="AK4759" i="5" s="1"/>
  <c r="AJ4862" i="5"/>
  <c r="AJ4962" i="5"/>
  <c r="AJ5064" i="5"/>
  <c r="AJ5155" i="5"/>
  <c r="AJ5256" i="5"/>
  <c r="AJ5401" i="5"/>
  <c r="AK5401" i="5" s="1"/>
  <c r="AJ5504" i="5"/>
  <c r="AJ5605" i="5"/>
  <c r="AK5605" i="5" s="1"/>
  <c r="AJ33" i="5"/>
  <c r="AJ134" i="5"/>
  <c r="AJ234" i="5"/>
  <c r="AJ335" i="5"/>
  <c r="AJ426" i="5"/>
  <c r="AJ529" i="5"/>
  <c r="AK529" i="5" s="1"/>
  <c r="AJ632" i="5"/>
  <c r="AJ734" i="5"/>
  <c r="AK734" i="5" s="1"/>
  <c r="AJ834" i="5"/>
  <c r="AJ936" i="5"/>
  <c r="AJ1037" i="5"/>
  <c r="AJ1140" i="5"/>
  <c r="AJ1243" i="5"/>
  <c r="AJ1334" i="5"/>
  <c r="AK1334" i="5" s="1"/>
  <c r="AJ1434" i="5"/>
  <c r="AJ1535" i="5"/>
  <c r="AK1535" i="5" s="1"/>
  <c r="AJ1635" i="5"/>
  <c r="AJ1738" i="5"/>
  <c r="AJ1839" i="5"/>
  <c r="AJ1940" i="5"/>
  <c r="AJ2041" i="5"/>
  <c r="AJ2141" i="5"/>
  <c r="AK2141" i="5" s="1"/>
  <c r="AJ2236" i="5"/>
  <c r="AJ2338" i="5"/>
  <c r="AK2338" i="5" s="1"/>
  <c r="AJ2438" i="5"/>
  <c r="AJ2544" i="5"/>
  <c r="AJ2645" i="5"/>
  <c r="AJ2745" i="5"/>
  <c r="AJ2836" i="5"/>
  <c r="AJ2936" i="5"/>
  <c r="AK2936" i="5" s="1"/>
  <c r="AJ3036" i="5"/>
  <c r="AJ3139" i="5"/>
  <c r="AK3139" i="5" s="1"/>
  <c r="AJ3239" i="5"/>
  <c r="AJ3341" i="5"/>
  <c r="AJ3444" i="5"/>
  <c r="AJ3546" i="5"/>
  <c r="AJ3647" i="5"/>
  <c r="AJ3749" i="5"/>
  <c r="AK3749" i="5" s="1"/>
  <c r="AJ3852" i="5"/>
  <c r="AJ3954" i="5"/>
  <c r="AK3954" i="5" s="1"/>
  <c r="AJ4054" i="5"/>
  <c r="AJ4157" i="5"/>
  <c r="AJ4258" i="5"/>
  <c r="AJ4349" i="5"/>
  <c r="AJ4455" i="5"/>
  <c r="AJ4558" i="5"/>
  <c r="AK4558" i="5" s="1"/>
  <c r="AJ4658" i="5"/>
  <c r="AJ4760" i="5"/>
  <c r="AK4760" i="5" s="1"/>
  <c r="AJ4863" i="5"/>
  <c r="AJ4963" i="5"/>
  <c r="AJ5065" i="5"/>
  <c r="AJ5156" i="5"/>
  <c r="AJ5257" i="5"/>
  <c r="AJ5402" i="5"/>
  <c r="AK5402" i="5" s="1"/>
  <c r="AJ5505" i="5"/>
  <c r="AJ5606" i="5"/>
  <c r="AK5606" i="5" s="1"/>
  <c r="AJ34" i="5"/>
  <c r="AJ135" i="5"/>
  <c r="AJ235" i="5"/>
  <c r="AJ336" i="5"/>
  <c r="AJ427" i="5"/>
  <c r="AJ530" i="5"/>
  <c r="AK530" i="5" s="1"/>
  <c r="AJ633" i="5"/>
  <c r="AJ735" i="5"/>
  <c r="AK735" i="5" s="1"/>
  <c r="AJ835" i="5"/>
  <c r="AJ937" i="5"/>
  <c r="AJ1038" i="5"/>
  <c r="AJ1141" i="5"/>
  <c r="AJ1244" i="5"/>
  <c r="AJ1335" i="5"/>
  <c r="AK1335" i="5" s="1"/>
  <c r="AJ1435" i="5"/>
  <c r="AJ1536" i="5"/>
  <c r="AK1536" i="5" s="1"/>
  <c r="AJ1636" i="5"/>
  <c r="AJ1739" i="5"/>
  <c r="AJ1840" i="5"/>
  <c r="AJ1941" i="5"/>
  <c r="AJ2042" i="5"/>
  <c r="AJ2142" i="5"/>
  <c r="AK2142" i="5" s="1"/>
  <c r="AJ2237" i="5"/>
  <c r="AJ2339" i="5"/>
  <c r="AK2339" i="5" s="1"/>
  <c r="AJ2439" i="5"/>
  <c r="AJ2545" i="5"/>
  <c r="AJ2646" i="5"/>
  <c r="AJ2746" i="5"/>
  <c r="AJ2837" i="5"/>
  <c r="AJ2937" i="5"/>
  <c r="AK2937" i="5" s="1"/>
  <c r="AJ3037" i="5"/>
  <c r="AJ3140" i="5"/>
  <c r="AK3140" i="5" s="1"/>
  <c r="AJ3240" i="5"/>
  <c r="AJ3342" i="5"/>
  <c r="AJ3445" i="5"/>
  <c r="AJ3547" i="5"/>
  <c r="AJ3648" i="5"/>
  <c r="AJ3750" i="5"/>
  <c r="AK3750" i="5" s="1"/>
  <c r="AJ3853" i="5"/>
  <c r="AJ3955" i="5"/>
  <c r="AK3955" i="5" s="1"/>
  <c r="AJ4055" i="5"/>
  <c r="AJ4158" i="5"/>
  <c r="AJ4259" i="5"/>
  <c r="AJ4350" i="5"/>
  <c r="AJ4456" i="5"/>
  <c r="AJ4559" i="5"/>
  <c r="AK4559" i="5" s="1"/>
  <c r="AJ4659" i="5"/>
  <c r="AJ4761" i="5"/>
  <c r="AK4761" i="5" s="1"/>
  <c r="AJ4864" i="5"/>
  <c r="AJ4964" i="5"/>
  <c r="AJ5066" i="5"/>
  <c r="AJ5157" i="5"/>
  <c r="AJ5258" i="5"/>
  <c r="AJ5403" i="5"/>
  <c r="AK5403" i="5" s="1"/>
  <c r="AJ5506" i="5"/>
  <c r="AJ5607" i="5"/>
  <c r="AK5607" i="5" s="1"/>
  <c r="AJ35" i="5"/>
  <c r="AJ136" i="5"/>
  <c r="AJ236" i="5"/>
  <c r="AJ337" i="5"/>
  <c r="AJ428" i="5"/>
  <c r="AJ531" i="5"/>
  <c r="AK531" i="5" s="1"/>
  <c r="AJ634" i="5"/>
  <c r="AJ736" i="5"/>
  <c r="AK736" i="5" s="1"/>
  <c r="AJ836" i="5"/>
  <c r="AJ938" i="5"/>
  <c r="AJ1039" i="5"/>
  <c r="AJ1142" i="5"/>
  <c r="AJ1245" i="5"/>
  <c r="AJ1336" i="5"/>
  <c r="AK1336" i="5" s="1"/>
  <c r="AJ1436" i="5"/>
  <c r="AJ1537" i="5"/>
  <c r="AK1537" i="5" s="1"/>
  <c r="AJ1637" i="5"/>
  <c r="AJ1740" i="5"/>
  <c r="AJ1841" i="5"/>
  <c r="AJ1942" i="5"/>
  <c r="AJ2043" i="5"/>
  <c r="AJ2143" i="5"/>
  <c r="AJ2238" i="5"/>
  <c r="AJ2340" i="5"/>
  <c r="AK2340" i="5" s="1"/>
  <c r="AJ2440" i="5"/>
  <c r="AJ2546" i="5"/>
  <c r="AJ2647" i="5"/>
  <c r="AJ2747" i="5"/>
  <c r="AJ2838" i="5"/>
  <c r="AJ2938" i="5"/>
  <c r="AJ3038" i="5"/>
  <c r="AJ3141" i="5"/>
  <c r="AK3141" i="5" s="1"/>
  <c r="AJ3241" i="5"/>
  <c r="AJ3343" i="5"/>
  <c r="AJ3446" i="5"/>
  <c r="AJ3548" i="5"/>
  <c r="AJ3649" i="5"/>
  <c r="AJ3751" i="5"/>
  <c r="AJ3854" i="5"/>
  <c r="AJ3956" i="5"/>
  <c r="AK3956" i="5" s="1"/>
  <c r="AJ4056" i="5"/>
  <c r="AJ4159" i="5"/>
  <c r="AJ4260" i="5"/>
  <c r="AJ4351" i="5"/>
  <c r="AJ4457" i="5"/>
  <c r="AJ4560" i="5"/>
  <c r="AJ4660" i="5"/>
  <c r="AJ4762" i="5"/>
  <c r="AK4762" i="5" s="1"/>
  <c r="AJ4865" i="5"/>
  <c r="AJ4965" i="5"/>
  <c r="AJ5067" i="5"/>
  <c r="AJ5158" i="5"/>
  <c r="AJ5259" i="5"/>
  <c r="AJ5404" i="5"/>
  <c r="AJ5507" i="5"/>
  <c r="AJ5608" i="5"/>
  <c r="AK5608" i="5" s="1"/>
  <c r="AJ36" i="5"/>
  <c r="AJ137" i="5"/>
  <c r="AJ237" i="5"/>
  <c r="AJ338" i="5"/>
  <c r="AJ429" i="5"/>
  <c r="AJ532" i="5"/>
  <c r="AJ635" i="5"/>
  <c r="AJ737" i="5"/>
  <c r="AK737" i="5" s="1"/>
  <c r="AJ837" i="5"/>
  <c r="AJ939" i="5"/>
  <c r="AJ1040" i="5"/>
  <c r="AJ1143" i="5"/>
  <c r="AJ1246" i="5"/>
  <c r="AJ1337" i="5"/>
  <c r="AJ1437" i="5"/>
  <c r="AJ1538" i="5"/>
  <c r="AK1538" i="5" s="1"/>
  <c r="AJ1638" i="5"/>
  <c r="AJ1741" i="5"/>
  <c r="AJ1842" i="5"/>
  <c r="AJ1943" i="5"/>
  <c r="AJ2044" i="5"/>
  <c r="AJ2144" i="5"/>
  <c r="AJ2239" i="5"/>
  <c r="AJ2341" i="5"/>
  <c r="AK2341" i="5" s="1"/>
  <c r="AJ2441" i="5"/>
  <c r="AJ2547" i="5"/>
  <c r="AJ2648" i="5"/>
  <c r="AJ2748" i="5"/>
  <c r="AJ2839" i="5"/>
  <c r="AJ2939" i="5"/>
  <c r="AJ3039" i="5"/>
  <c r="AJ3142" i="5"/>
  <c r="AK3142" i="5" s="1"/>
  <c r="AJ3242" i="5"/>
  <c r="AJ3344" i="5"/>
  <c r="AJ3447" i="5"/>
  <c r="AJ3549" i="5"/>
  <c r="AJ3650" i="5"/>
  <c r="AJ3752" i="5"/>
  <c r="AJ3855" i="5"/>
  <c r="AJ3957" i="5"/>
  <c r="AK3957" i="5" s="1"/>
  <c r="AJ4057" i="5"/>
  <c r="AJ4160" i="5"/>
  <c r="AJ4261" i="5"/>
  <c r="AJ4352" i="5"/>
  <c r="AJ4458" i="5"/>
  <c r="AJ4561" i="5"/>
  <c r="AJ4661" i="5"/>
  <c r="AJ4763" i="5"/>
  <c r="AK4763" i="5" s="1"/>
  <c r="AJ4866" i="5"/>
  <c r="AJ4966" i="5"/>
  <c r="AJ5068" i="5"/>
  <c r="AJ5159" i="5"/>
  <c r="AJ5260" i="5"/>
  <c r="AJ5405" i="5"/>
  <c r="AJ5508" i="5"/>
  <c r="AJ5609" i="5"/>
  <c r="AK5609" i="5" s="1"/>
  <c r="AJ37" i="5"/>
  <c r="AJ138" i="5"/>
  <c r="AJ238" i="5"/>
  <c r="AJ339" i="5"/>
  <c r="AJ430" i="5"/>
  <c r="AJ533" i="5"/>
  <c r="AJ636" i="5"/>
  <c r="AJ738" i="5"/>
  <c r="AK738" i="5" s="1"/>
  <c r="AJ838" i="5"/>
  <c r="AJ940" i="5"/>
  <c r="AJ1041" i="5"/>
  <c r="AJ1144" i="5"/>
  <c r="AJ1247" i="5"/>
  <c r="AJ1338" i="5"/>
  <c r="AJ1438" i="5"/>
  <c r="AJ1539" i="5"/>
  <c r="AK1539" i="5" s="1"/>
  <c r="AJ1639" i="5"/>
  <c r="AJ1742" i="5"/>
  <c r="AJ1843" i="5"/>
  <c r="AJ1944" i="5"/>
  <c r="AJ2045" i="5"/>
  <c r="AJ2145" i="5"/>
  <c r="AJ2240" i="5"/>
  <c r="AJ2342" i="5"/>
  <c r="AK2342" i="5" s="1"/>
  <c r="AJ2442" i="5"/>
  <c r="AJ2548" i="5"/>
  <c r="AJ2649" i="5"/>
  <c r="AJ2749" i="5"/>
  <c r="AJ2840" i="5"/>
  <c r="AJ2940" i="5"/>
  <c r="AJ3040" i="5"/>
  <c r="AJ3143" i="5"/>
  <c r="AK3143" i="5" s="1"/>
  <c r="AJ3243" i="5"/>
  <c r="AJ3345" i="5"/>
  <c r="AJ3448" i="5"/>
  <c r="AJ3550" i="5"/>
  <c r="AJ3651" i="5"/>
  <c r="AJ3753" i="5"/>
  <c r="AJ3856" i="5"/>
  <c r="AJ3958" i="5"/>
  <c r="AK3958" i="5" s="1"/>
  <c r="AJ4058" i="5"/>
  <c r="AJ4161" i="5"/>
  <c r="AJ4262" i="5"/>
  <c r="AJ4353" i="5"/>
  <c r="AJ4459" i="5"/>
  <c r="AJ4562" i="5"/>
  <c r="AJ4662" i="5"/>
  <c r="AJ4764" i="5"/>
  <c r="AK4764" i="5" s="1"/>
  <c r="AJ4867" i="5"/>
  <c r="AJ4967" i="5"/>
  <c r="AJ5069" i="5"/>
  <c r="AJ5160" i="5"/>
  <c r="AJ5261" i="5"/>
  <c r="AJ5406" i="5"/>
  <c r="AJ5509" i="5"/>
  <c r="AJ5610" i="5"/>
  <c r="AK5610" i="5" s="1"/>
  <c r="AJ38" i="5"/>
  <c r="AJ139" i="5"/>
  <c r="AJ239" i="5"/>
  <c r="AJ340" i="5"/>
  <c r="AJ431" i="5"/>
  <c r="AJ534" i="5"/>
  <c r="AJ637" i="5"/>
  <c r="AJ739" i="5"/>
  <c r="AK739" i="5" s="1"/>
  <c r="AJ839" i="5"/>
  <c r="AJ941" i="5"/>
  <c r="AJ1042" i="5"/>
  <c r="AJ1145" i="5"/>
  <c r="AJ1248" i="5"/>
  <c r="AJ1339" i="5"/>
  <c r="AJ1439" i="5"/>
  <c r="AJ1540" i="5"/>
  <c r="AK1540" i="5" s="1"/>
  <c r="AJ1640" i="5"/>
  <c r="AJ1743" i="5"/>
  <c r="AJ1844" i="5"/>
  <c r="AJ1945" i="5"/>
  <c r="AJ2046" i="5"/>
  <c r="AJ2146" i="5"/>
  <c r="AJ2241" i="5"/>
  <c r="AJ2343" i="5"/>
  <c r="AK2343" i="5" s="1"/>
  <c r="AJ2443" i="5"/>
  <c r="AJ2549" i="5"/>
  <c r="AJ2650" i="5"/>
  <c r="AJ2750" i="5"/>
  <c r="AJ2841" i="5"/>
  <c r="AJ2941" i="5"/>
  <c r="AJ3041" i="5"/>
  <c r="AJ3144" i="5"/>
  <c r="AK3144" i="5" s="1"/>
  <c r="AJ3244" i="5"/>
  <c r="AJ3346" i="5"/>
  <c r="AJ3449" i="5"/>
  <c r="AJ3551" i="5"/>
  <c r="AJ3652" i="5"/>
  <c r="AJ3754" i="5"/>
  <c r="AJ3857" i="5"/>
  <c r="AJ3959" i="5"/>
  <c r="AK3959" i="5" s="1"/>
  <c r="AJ4059" i="5"/>
  <c r="AJ4162" i="5"/>
  <c r="AJ4263" i="5"/>
  <c r="AJ4354" i="5"/>
  <c r="AJ4460" i="5"/>
  <c r="AJ4563" i="5"/>
  <c r="AJ4663" i="5"/>
  <c r="AJ4765" i="5"/>
  <c r="AK4765" i="5" s="1"/>
  <c r="AJ4868" i="5"/>
  <c r="AJ4968" i="5"/>
  <c r="AJ5070" i="5"/>
  <c r="AJ5161" i="5"/>
  <c r="AJ5262" i="5"/>
  <c r="AJ5407" i="5"/>
  <c r="AJ5510" i="5"/>
  <c r="AJ5611" i="5"/>
  <c r="AK5611" i="5" s="1"/>
  <c r="AJ39" i="5"/>
  <c r="AJ140" i="5"/>
  <c r="AJ240" i="5"/>
  <c r="AJ341" i="5"/>
  <c r="AJ432" i="5"/>
  <c r="AJ535" i="5"/>
  <c r="AJ638" i="5"/>
  <c r="AJ740" i="5"/>
  <c r="AK740" i="5" s="1"/>
  <c r="AJ840" i="5"/>
  <c r="AJ942" i="5"/>
  <c r="AJ1043" i="5"/>
  <c r="AJ1146" i="5"/>
  <c r="AJ1249" i="5"/>
  <c r="AJ1340" i="5"/>
  <c r="AJ1440" i="5"/>
  <c r="AJ1541" i="5"/>
  <c r="AK1541" i="5" s="1"/>
  <c r="AJ1641" i="5"/>
  <c r="AJ1744" i="5"/>
  <c r="AJ1845" i="5"/>
  <c r="AJ1946" i="5"/>
  <c r="AJ2047" i="5"/>
  <c r="AJ2147" i="5"/>
  <c r="AJ2242" i="5"/>
  <c r="AJ2344" i="5"/>
  <c r="AK2344" i="5" s="1"/>
  <c r="AJ2444" i="5"/>
  <c r="AJ2550" i="5"/>
  <c r="AJ2651" i="5"/>
  <c r="AJ2751" i="5"/>
  <c r="AJ2842" i="5"/>
  <c r="AJ2942" i="5"/>
  <c r="AJ3042" i="5"/>
  <c r="AJ3145" i="5"/>
  <c r="AK3145" i="5" s="1"/>
  <c r="AJ3245" i="5"/>
  <c r="AJ3347" i="5"/>
  <c r="AJ3450" i="5"/>
  <c r="AJ3552" i="5"/>
  <c r="AJ3653" i="5"/>
  <c r="AJ3755" i="5"/>
  <c r="AJ3858" i="5"/>
  <c r="AJ3960" i="5"/>
  <c r="AK3960" i="5" s="1"/>
  <c r="AJ4060" i="5"/>
  <c r="AJ4163" i="5"/>
  <c r="AJ4264" i="5"/>
  <c r="AJ4355" i="5"/>
  <c r="AJ4461" i="5"/>
  <c r="AJ4564" i="5"/>
  <c r="AJ4664" i="5"/>
  <c r="AJ4766" i="5"/>
  <c r="AK4766" i="5" s="1"/>
  <c r="AJ4869" i="5"/>
  <c r="AJ4969" i="5"/>
  <c r="AJ5071" i="5"/>
  <c r="AJ5162" i="5"/>
  <c r="AJ5263" i="5"/>
  <c r="AJ5408" i="5"/>
  <c r="AJ5511" i="5"/>
  <c r="AJ5612" i="5"/>
  <c r="AK5612" i="5" s="1"/>
  <c r="AJ40" i="5"/>
  <c r="AJ141" i="5"/>
  <c r="AJ241" i="5"/>
  <c r="AJ342" i="5"/>
  <c r="AJ433" i="5"/>
  <c r="AJ536" i="5"/>
  <c r="AJ639" i="5"/>
  <c r="AJ741" i="5"/>
  <c r="AK741" i="5" s="1"/>
  <c r="AJ841" i="5"/>
  <c r="AJ943" i="5"/>
  <c r="AJ1044" i="5"/>
  <c r="AJ1147" i="5"/>
  <c r="AJ1250" i="5"/>
  <c r="AJ1341" i="5"/>
  <c r="AJ1441" i="5"/>
  <c r="AJ1542" i="5"/>
  <c r="AK1542" i="5" s="1"/>
  <c r="AJ1642" i="5"/>
  <c r="AJ1745" i="5"/>
  <c r="AJ1846" i="5"/>
  <c r="AJ1947" i="5"/>
  <c r="AJ2048" i="5"/>
  <c r="AJ2148" i="5"/>
  <c r="AJ2243" i="5"/>
  <c r="AJ2345" i="5"/>
  <c r="AK2345" i="5" s="1"/>
  <c r="AJ2445" i="5"/>
  <c r="AJ2551" i="5"/>
  <c r="AJ2652" i="5"/>
  <c r="AJ2752" i="5"/>
  <c r="AJ2843" i="5"/>
  <c r="AJ2943" i="5"/>
  <c r="AJ3043" i="5"/>
  <c r="AJ3146" i="5"/>
  <c r="AK3146" i="5" s="1"/>
  <c r="AJ3246" i="5"/>
  <c r="AJ3348" i="5"/>
  <c r="AJ3451" i="5"/>
  <c r="AJ3553" i="5"/>
  <c r="AJ3654" i="5"/>
  <c r="AJ3756" i="5"/>
  <c r="AJ3859" i="5"/>
  <c r="AJ3961" i="5"/>
  <c r="AK3961" i="5" s="1"/>
  <c r="AJ4061" i="5"/>
  <c r="AJ4164" i="5"/>
  <c r="AJ4265" i="5"/>
  <c r="AJ4356" i="5"/>
  <c r="AJ4462" i="5"/>
  <c r="AJ4565" i="5"/>
  <c r="AJ4665" i="5"/>
  <c r="AJ4767" i="5"/>
  <c r="AK4767" i="5" s="1"/>
  <c r="AJ4870" i="5"/>
  <c r="AJ4970" i="5"/>
  <c r="AJ5072" i="5"/>
  <c r="AJ5163" i="5"/>
  <c r="AJ5264" i="5"/>
  <c r="AJ5409" i="5"/>
  <c r="AJ5512" i="5"/>
  <c r="AJ5613" i="5"/>
  <c r="AK5613" i="5" s="1"/>
  <c r="AJ41" i="5"/>
  <c r="AJ142" i="5"/>
  <c r="AJ242" i="5"/>
  <c r="AJ343" i="5"/>
  <c r="AJ434" i="5"/>
  <c r="AJ537" i="5"/>
  <c r="AJ640" i="5"/>
  <c r="AJ742" i="5"/>
  <c r="AK742" i="5" s="1"/>
  <c r="AJ842" i="5"/>
  <c r="AJ944" i="5"/>
  <c r="AJ1045" i="5"/>
  <c r="AJ1148" i="5"/>
  <c r="AJ1251" i="5"/>
  <c r="AJ1342" i="5"/>
  <c r="AJ1442" i="5"/>
  <c r="AJ1543" i="5"/>
  <c r="AK1543" i="5" s="1"/>
  <c r="AJ1643" i="5"/>
  <c r="AJ1746" i="5"/>
  <c r="AJ1847" i="5"/>
  <c r="AJ1948" i="5"/>
  <c r="AJ2049" i="5"/>
  <c r="AJ2149" i="5"/>
  <c r="AJ2244" i="5"/>
  <c r="AJ2346" i="5"/>
  <c r="AK2346" i="5" s="1"/>
  <c r="AJ2446" i="5"/>
  <c r="AJ2552" i="5"/>
  <c r="AJ2653" i="5"/>
  <c r="AJ2753" i="5"/>
  <c r="AJ2844" i="5"/>
  <c r="AJ2944" i="5"/>
  <c r="AJ3044" i="5"/>
  <c r="AJ3147" i="5"/>
  <c r="AK3147" i="5" s="1"/>
  <c r="AJ3247" i="5"/>
  <c r="AJ3349" i="5"/>
  <c r="AJ3452" i="5"/>
  <c r="AJ3554" i="5"/>
  <c r="AJ3655" i="5"/>
  <c r="AJ3757" i="5"/>
  <c r="AJ3860" i="5"/>
  <c r="AJ3962" i="5"/>
  <c r="AK3962" i="5" s="1"/>
  <c r="AJ4062" i="5"/>
  <c r="AJ4165" i="5"/>
  <c r="AJ4266" i="5"/>
  <c r="AJ4357" i="5"/>
  <c r="AJ4463" i="5"/>
  <c r="AJ4566" i="5"/>
  <c r="AJ4666" i="5"/>
  <c r="AJ4768" i="5"/>
  <c r="AK4768" i="5" s="1"/>
  <c r="AJ4871" i="5"/>
  <c r="AJ4971" i="5"/>
  <c r="AJ5073" i="5"/>
  <c r="AJ5164" i="5"/>
  <c r="AJ5265" i="5"/>
  <c r="AJ5410" i="5"/>
  <c r="AJ5513" i="5"/>
  <c r="AJ5614" i="5"/>
  <c r="AK5614" i="5" s="1"/>
  <c r="AJ42" i="5"/>
  <c r="AJ143" i="5"/>
  <c r="AJ243" i="5"/>
  <c r="AJ344" i="5"/>
  <c r="AJ435" i="5"/>
  <c r="AJ538" i="5"/>
  <c r="AJ641" i="5"/>
  <c r="AJ743" i="5"/>
  <c r="AK743" i="5" s="1"/>
  <c r="AJ843" i="5"/>
  <c r="AJ945" i="5"/>
  <c r="AJ1046" i="5"/>
  <c r="AJ1149" i="5"/>
  <c r="AJ1252" i="5"/>
  <c r="AJ1343" i="5"/>
  <c r="AJ1443" i="5"/>
  <c r="AJ1544" i="5"/>
  <c r="AK1544" i="5" s="1"/>
  <c r="AJ1644" i="5"/>
  <c r="AJ1747" i="5"/>
  <c r="AJ1848" i="5"/>
  <c r="AJ1949" i="5"/>
  <c r="AJ2050" i="5"/>
  <c r="AJ2150" i="5"/>
  <c r="AJ2245" i="5"/>
  <c r="AJ2347" i="5"/>
  <c r="AK2347" i="5" s="1"/>
  <c r="AJ2447" i="5"/>
  <c r="AJ2553" i="5"/>
  <c r="AJ2654" i="5"/>
  <c r="AJ2754" i="5"/>
  <c r="AJ2845" i="5"/>
  <c r="AJ2945" i="5"/>
  <c r="AJ3045" i="5"/>
  <c r="AJ3148" i="5"/>
  <c r="AK3148" i="5" s="1"/>
  <c r="AJ3248" i="5"/>
  <c r="AJ3350" i="5"/>
  <c r="AJ3453" i="5"/>
  <c r="AJ3555" i="5"/>
  <c r="AJ3656" i="5"/>
  <c r="AJ3758" i="5"/>
  <c r="AJ3861" i="5"/>
  <c r="AJ3963" i="5"/>
  <c r="AK3963" i="5" s="1"/>
  <c r="AJ4063" i="5"/>
  <c r="AJ4166" i="5"/>
  <c r="AJ4267" i="5"/>
  <c r="AJ4358" i="5"/>
  <c r="AJ4464" i="5"/>
  <c r="AJ4567" i="5"/>
  <c r="AJ4667" i="5"/>
  <c r="AJ4769" i="5"/>
  <c r="AK4769" i="5" s="1"/>
  <c r="AJ4872" i="5"/>
  <c r="AJ4972" i="5"/>
  <c r="AJ5074" i="5"/>
  <c r="AJ5165" i="5"/>
  <c r="AJ5266" i="5"/>
  <c r="AJ5411" i="5"/>
  <c r="AJ5514" i="5"/>
  <c r="AJ5615" i="5"/>
  <c r="AK5615" i="5" s="1"/>
  <c r="AJ43" i="5"/>
  <c r="AJ144" i="5"/>
  <c r="AJ244" i="5"/>
  <c r="AJ345" i="5"/>
  <c r="AJ436" i="5"/>
  <c r="AJ539" i="5"/>
  <c r="AJ642" i="5"/>
  <c r="AJ744" i="5"/>
  <c r="AK744" i="5" s="1"/>
  <c r="AJ844" i="5"/>
  <c r="AJ946" i="5"/>
  <c r="AJ1047" i="5"/>
  <c r="AJ1150" i="5"/>
  <c r="AJ1253" i="5"/>
  <c r="AJ1344" i="5"/>
  <c r="AJ1444" i="5"/>
  <c r="AJ1545" i="5"/>
  <c r="AK1545" i="5" s="1"/>
  <c r="AJ1645" i="5"/>
  <c r="AJ1748" i="5"/>
  <c r="AJ1849" i="5"/>
  <c r="AJ1950" i="5"/>
  <c r="AJ2051" i="5"/>
  <c r="AJ2151" i="5"/>
  <c r="AJ2246" i="5"/>
  <c r="AJ2348" i="5"/>
  <c r="AK2348" i="5" s="1"/>
  <c r="AJ2448" i="5"/>
  <c r="AJ2554" i="5"/>
  <c r="AJ2655" i="5"/>
  <c r="AJ2755" i="5"/>
  <c r="AJ2846" i="5"/>
  <c r="AJ2946" i="5"/>
  <c r="AJ3046" i="5"/>
  <c r="AJ3149" i="5"/>
  <c r="AK3149" i="5" s="1"/>
  <c r="AJ3249" i="5"/>
  <c r="AJ3351" i="5"/>
  <c r="AJ3454" i="5"/>
  <c r="AJ3556" i="5"/>
  <c r="AJ3657" i="5"/>
  <c r="AJ3759" i="5"/>
  <c r="AJ3862" i="5"/>
  <c r="AJ3964" i="5"/>
  <c r="AK3964" i="5" s="1"/>
  <c r="AJ4064" i="5"/>
  <c r="AJ4167" i="5"/>
  <c r="AJ4268" i="5"/>
  <c r="AJ4359" i="5"/>
  <c r="AJ4465" i="5"/>
  <c r="AJ4568" i="5"/>
  <c r="AJ4668" i="5"/>
  <c r="AJ4770" i="5"/>
  <c r="AK4770" i="5" s="1"/>
  <c r="AJ4873" i="5"/>
  <c r="AJ4973" i="5"/>
  <c r="AJ5075" i="5"/>
  <c r="AJ5166" i="5"/>
  <c r="AJ5267" i="5"/>
  <c r="AJ5412" i="5"/>
  <c r="AJ5515" i="5"/>
  <c r="AJ5616" i="5"/>
  <c r="AK5616" i="5" s="1"/>
  <c r="AJ44" i="5"/>
  <c r="AJ145" i="5"/>
  <c r="AJ245" i="5"/>
  <c r="AJ346" i="5"/>
  <c r="AJ437" i="5"/>
  <c r="AJ540" i="5"/>
  <c r="AJ643" i="5"/>
  <c r="AJ745" i="5"/>
  <c r="AK745" i="5" s="1"/>
  <c r="AJ845" i="5"/>
  <c r="AJ947" i="5"/>
  <c r="AJ1048" i="5"/>
  <c r="AJ1151" i="5"/>
  <c r="AJ1254" i="5"/>
  <c r="AJ1345" i="5"/>
  <c r="AJ1445" i="5"/>
  <c r="AJ1546" i="5"/>
  <c r="AK1546" i="5" s="1"/>
  <c r="AJ1646" i="5"/>
  <c r="AJ1749" i="5"/>
  <c r="AJ1850" i="5"/>
  <c r="AJ1951" i="5"/>
  <c r="AJ2052" i="5"/>
  <c r="AJ2152" i="5"/>
  <c r="AJ2247" i="5"/>
  <c r="AJ2349" i="5"/>
  <c r="AK2349" i="5" s="1"/>
  <c r="AJ2449" i="5"/>
  <c r="AJ2555" i="5"/>
  <c r="AJ2656" i="5"/>
  <c r="AJ2756" i="5"/>
  <c r="AJ2847" i="5"/>
  <c r="AJ2947" i="5"/>
  <c r="AJ3047" i="5"/>
  <c r="AJ3150" i="5"/>
  <c r="AK3150" i="5" s="1"/>
  <c r="AJ3250" i="5"/>
  <c r="AJ3352" i="5"/>
  <c r="AJ3455" i="5"/>
  <c r="AJ3557" i="5"/>
  <c r="AJ3658" i="5"/>
  <c r="AJ3760" i="5"/>
  <c r="AJ3863" i="5"/>
  <c r="AJ3965" i="5"/>
  <c r="AK3965" i="5" s="1"/>
  <c r="AJ4065" i="5"/>
  <c r="AJ4168" i="5"/>
  <c r="AJ4269" i="5"/>
  <c r="AJ4360" i="5"/>
  <c r="AJ4466" i="5"/>
  <c r="AJ4569" i="5"/>
  <c r="AJ4669" i="5"/>
  <c r="AJ4771" i="5"/>
  <c r="AK4771" i="5" s="1"/>
  <c r="AJ4874" i="5"/>
  <c r="AJ4974" i="5"/>
  <c r="AJ5076" i="5"/>
  <c r="AJ5167" i="5"/>
  <c r="AJ5268" i="5"/>
  <c r="AJ5413" i="5"/>
  <c r="AJ5516" i="5"/>
  <c r="AJ5617" i="5"/>
  <c r="AK5617" i="5" s="1"/>
  <c r="AJ45" i="5"/>
  <c r="AJ146" i="5"/>
  <c r="AJ246" i="5"/>
  <c r="AJ347" i="5"/>
  <c r="AJ438" i="5"/>
  <c r="AJ541" i="5"/>
  <c r="AJ644" i="5"/>
  <c r="AJ746" i="5"/>
  <c r="AK746" i="5" s="1"/>
  <c r="AJ846" i="5"/>
  <c r="AJ948" i="5"/>
  <c r="AJ1049" i="5"/>
  <c r="AJ1152" i="5"/>
  <c r="AJ1255" i="5"/>
  <c r="AJ1346" i="5"/>
  <c r="AJ1446" i="5"/>
  <c r="AJ1547" i="5"/>
  <c r="AK1547" i="5" s="1"/>
  <c r="AJ1647" i="5"/>
  <c r="AJ1750" i="5"/>
  <c r="AJ1851" i="5"/>
  <c r="AJ1952" i="5"/>
  <c r="AJ2053" i="5"/>
  <c r="AJ2153" i="5"/>
  <c r="AJ2248" i="5"/>
  <c r="AJ2350" i="5"/>
  <c r="AK2350" i="5" s="1"/>
  <c r="AJ2450" i="5"/>
  <c r="AJ2556" i="5"/>
  <c r="AJ2657" i="5"/>
  <c r="AJ2757" i="5"/>
  <c r="AJ2848" i="5"/>
  <c r="AJ2948" i="5"/>
  <c r="AJ3048" i="5"/>
  <c r="AJ3151" i="5"/>
  <c r="AK3151" i="5" s="1"/>
  <c r="AJ3251" i="5"/>
  <c r="AJ3353" i="5"/>
  <c r="AJ3456" i="5"/>
  <c r="AJ3558" i="5"/>
  <c r="AJ3659" i="5"/>
  <c r="AJ3761" i="5"/>
  <c r="AJ3864" i="5"/>
  <c r="AJ3966" i="5"/>
  <c r="AK3966" i="5" s="1"/>
  <c r="AJ4066" i="5"/>
  <c r="AJ4169" i="5"/>
  <c r="AJ4270" i="5"/>
  <c r="AJ4361" i="5"/>
  <c r="AJ4467" i="5"/>
  <c r="AJ4570" i="5"/>
  <c r="AJ4670" i="5"/>
  <c r="AJ4772" i="5"/>
  <c r="AK4772" i="5" s="1"/>
  <c r="AJ4875" i="5"/>
  <c r="AJ4975" i="5"/>
  <c r="AJ5077" i="5"/>
  <c r="AJ5168" i="5"/>
  <c r="AJ5269" i="5"/>
  <c r="AJ5414" i="5"/>
  <c r="AJ5517" i="5"/>
  <c r="AJ5618" i="5"/>
  <c r="AK5618" i="5" s="1"/>
  <c r="AJ46" i="5"/>
  <c r="AJ147" i="5"/>
  <c r="AJ247" i="5"/>
  <c r="AJ348" i="5"/>
  <c r="AJ439" i="5"/>
  <c r="AJ542" i="5"/>
  <c r="AJ645" i="5"/>
  <c r="AJ747" i="5"/>
  <c r="AK747" i="5" s="1"/>
  <c r="AJ847" i="5"/>
  <c r="AJ949" i="5"/>
  <c r="AJ1050" i="5"/>
  <c r="AJ1153" i="5"/>
  <c r="AJ1256" i="5"/>
  <c r="AJ1347" i="5"/>
  <c r="AJ1447" i="5"/>
  <c r="AJ1548" i="5"/>
  <c r="AK1548" i="5" s="1"/>
  <c r="AJ1648" i="5"/>
  <c r="AJ1751" i="5"/>
  <c r="AJ1852" i="5"/>
  <c r="AJ1953" i="5"/>
  <c r="AJ2054" i="5"/>
  <c r="AJ2154" i="5"/>
  <c r="AJ2249" i="5"/>
  <c r="AJ2351" i="5"/>
  <c r="AK2351" i="5" s="1"/>
  <c r="AJ2451" i="5"/>
  <c r="AJ2557" i="5"/>
  <c r="AJ2658" i="5"/>
  <c r="AJ2758" i="5"/>
  <c r="AJ2849" i="5"/>
  <c r="AJ2949" i="5"/>
  <c r="AJ3049" i="5"/>
  <c r="AJ3152" i="5"/>
  <c r="AK3152" i="5" s="1"/>
  <c r="AJ3252" i="5"/>
  <c r="AJ3354" i="5"/>
  <c r="AJ3457" i="5"/>
  <c r="AJ3559" i="5"/>
  <c r="AJ3660" i="5"/>
  <c r="AJ3762" i="5"/>
  <c r="AJ3865" i="5"/>
  <c r="AJ3967" i="5"/>
  <c r="AK3967" i="5" s="1"/>
  <c r="AJ4067" i="5"/>
  <c r="AJ4170" i="5"/>
  <c r="AJ4271" i="5"/>
  <c r="AJ4362" i="5"/>
  <c r="AJ4468" i="5"/>
  <c r="AJ4571" i="5"/>
  <c r="AJ4671" i="5"/>
  <c r="AJ4773" i="5"/>
  <c r="AK4773" i="5" s="1"/>
  <c r="AJ4876" i="5"/>
  <c r="AJ4976" i="5"/>
  <c r="AJ5078" i="5"/>
  <c r="AJ5169" i="5"/>
  <c r="AJ5270" i="5"/>
  <c r="AJ5415" i="5"/>
  <c r="AJ5518" i="5"/>
  <c r="AJ5619" i="5"/>
  <c r="AK5619" i="5" s="1"/>
  <c r="AJ47" i="5"/>
  <c r="AJ148" i="5"/>
  <c r="AJ248" i="5"/>
  <c r="AJ349" i="5"/>
  <c r="AJ440" i="5"/>
  <c r="AJ543" i="5"/>
  <c r="AJ646" i="5"/>
  <c r="AJ748" i="5"/>
  <c r="AK748" i="5" s="1"/>
  <c r="AJ848" i="5"/>
  <c r="AJ950" i="5"/>
  <c r="AJ1051" i="5"/>
  <c r="AJ1154" i="5"/>
  <c r="AJ1257" i="5"/>
  <c r="AJ1348" i="5"/>
  <c r="AJ1448" i="5"/>
  <c r="AJ1549" i="5"/>
  <c r="AK1549" i="5" s="1"/>
  <c r="AJ1649" i="5"/>
  <c r="AJ1752" i="5"/>
  <c r="AJ1853" i="5"/>
  <c r="AJ1954" i="5"/>
  <c r="AJ2055" i="5"/>
  <c r="AJ2155" i="5"/>
  <c r="AJ2250" i="5"/>
  <c r="AJ2352" i="5"/>
  <c r="AK2352" i="5" s="1"/>
  <c r="AJ2452" i="5"/>
  <c r="AJ2558" i="5"/>
  <c r="AJ2659" i="5"/>
  <c r="AJ2759" i="5"/>
  <c r="AJ2850" i="5"/>
  <c r="AJ2950" i="5"/>
  <c r="AJ3050" i="5"/>
  <c r="AJ3153" i="5"/>
  <c r="AK3153" i="5" s="1"/>
  <c r="AJ3253" i="5"/>
  <c r="AJ3355" i="5"/>
  <c r="AJ3458" i="5"/>
  <c r="AJ3560" i="5"/>
  <c r="AJ3661" i="5"/>
  <c r="AJ3763" i="5"/>
  <c r="AJ3866" i="5"/>
  <c r="AJ3968" i="5"/>
  <c r="AK3968" i="5" s="1"/>
  <c r="AJ4068" i="5"/>
  <c r="AJ4171" i="5"/>
  <c r="AJ4272" i="5"/>
  <c r="AJ4363" i="5"/>
  <c r="AJ4469" i="5"/>
  <c r="AJ4572" i="5"/>
  <c r="AJ4672" i="5"/>
  <c r="AJ4774" i="5"/>
  <c r="AK4774" i="5" s="1"/>
  <c r="AJ4877" i="5"/>
  <c r="AJ4977" i="5"/>
  <c r="AJ5079" i="5"/>
  <c r="AJ5170" i="5"/>
  <c r="AJ5271" i="5"/>
  <c r="AJ5416" i="5"/>
  <c r="AJ5519" i="5"/>
  <c r="AJ5620" i="5"/>
  <c r="AK5620" i="5" s="1"/>
  <c r="AJ48" i="5"/>
  <c r="AJ149" i="5"/>
  <c r="AJ249" i="5"/>
  <c r="AJ350" i="5"/>
  <c r="AJ441" i="5"/>
  <c r="AJ544" i="5"/>
  <c r="AJ647" i="5"/>
  <c r="AJ749" i="5"/>
  <c r="AK749" i="5" s="1"/>
  <c r="AJ849" i="5"/>
  <c r="AJ951" i="5"/>
  <c r="AJ1052" i="5"/>
  <c r="AJ1155" i="5"/>
  <c r="AJ1258" i="5"/>
  <c r="AJ1349" i="5"/>
  <c r="AJ1449" i="5"/>
  <c r="AJ1550" i="5"/>
  <c r="AK1550" i="5" s="1"/>
  <c r="AJ1650" i="5"/>
  <c r="AJ1753" i="5"/>
  <c r="AJ1854" i="5"/>
  <c r="AJ1955" i="5"/>
  <c r="AJ2056" i="5"/>
  <c r="AJ2156" i="5"/>
  <c r="AJ2251" i="5"/>
  <c r="AJ2353" i="5"/>
  <c r="AK2353" i="5" s="1"/>
  <c r="AJ2453" i="5"/>
  <c r="AJ2559" i="5"/>
  <c r="AJ2660" i="5"/>
  <c r="AJ2760" i="5"/>
  <c r="AJ2851" i="5"/>
  <c r="AJ2951" i="5"/>
  <c r="AJ3051" i="5"/>
  <c r="AJ3154" i="5"/>
  <c r="AK3154" i="5" s="1"/>
  <c r="AJ3254" i="5"/>
  <c r="AJ3356" i="5"/>
  <c r="AJ3459" i="5"/>
  <c r="AJ3561" i="5"/>
  <c r="AJ3662" i="5"/>
  <c r="AJ3764" i="5"/>
  <c r="AJ3867" i="5"/>
  <c r="AJ3969" i="5"/>
  <c r="AK3969" i="5" s="1"/>
  <c r="AJ4069" i="5"/>
  <c r="AJ4172" i="5"/>
  <c r="AJ4273" i="5"/>
  <c r="AJ4364" i="5"/>
  <c r="AJ4470" i="5"/>
  <c r="AJ4573" i="5"/>
  <c r="AJ4673" i="5"/>
  <c r="AJ4775" i="5"/>
  <c r="AK4775" i="5" s="1"/>
  <c r="AJ4878" i="5"/>
  <c r="AJ4978" i="5"/>
  <c r="AJ5080" i="5"/>
  <c r="AJ5171" i="5"/>
  <c r="AJ5272" i="5"/>
  <c r="AJ5417" i="5"/>
  <c r="AJ5520" i="5"/>
  <c r="AJ5621" i="5"/>
  <c r="AK5621" i="5" s="1"/>
  <c r="AJ49" i="5"/>
  <c r="AJ150" i="5"/>
  <c r="AJ250" i="5"/>
  <c r="AJ351" i="5"/>
  <c r="AJ442" i="5"/>
  <c r="AJ545" i="5"/>
  <c r="AJ648" i="5"/>
  <c r="AJ750" i="5"/>
  <c r="AK750" i="5" s="1"/>
  <c r="AJ850" i="5"/>
  <c r="AJ952" i="5"/>
  <c r="AJ1053" i="5"/>
  <c r="AJ1156" i="5"/>
  <c r="AJ1259" i="5"/>
  <c r="AJ1350" i="5"/>
  <c r="AJ1450" i="5"/>
  <c r="AJ1551" i="5"/>
  <c r="AK1551" i="5" s="1"/>
  <c r="AJ1651" i="5"/>
  <c r="AJ1754" i="5"/>
  <c r="AJ1855" i="5"/>
  <c r="AJ1956" i="5"/>
  <c r="AJ2057" i="5"/>
  <c r="AJ2157" i="5"/>
  <c r="AJ2252" i="5"/>
  <c r="AJ2354" i="5"/>
  <c r="AK2354" i="5" s="1"/>
  <c r="AJ2454" i="5"/>
  <c r="AJ2560" i="5"/>
  <c r="AJ2661" i="5"/>
  <c r="AJ2761" i="5"/>
  <c r="AJ2852" i="5"/>
  <c r="AJ2952" i="5"/>
  <c r="AJ3052" i="5"/>
  <c r="AJ3155" i="5"/>
  <c r="AK3155" i="5" s="1"/>
  <c r="AJ3255" i="5"/>
  <c r="AJ3357" i="5"/>
  <c r="AJ3460" i="5"/>
  <c r="AJ3562" i="5"/>
  <c r="AJ3663" i="5"/>
  <c r="AJ3765" i="5"/>
  <c r="AJ3868" i="5"/>
  <c r="AJ3970" i="5"/>
  <c r="AK3970" i="5" s="1"/>
  <c r="AJ4070" i="5"/>
  <c r="AJ4173" i="5"/>
  <c r="AJ4274" i="5"/>
  <c r="AJ4365" i="5"/>
  <c r="AJ4471" i="5"/>
  <c r="AJ4574" i="5"/>
  <c r="AJ4674" i="5"/>
  <c r="AJ4776" i="5"/>
  <c r="AK4776" i="5" s="1"/>
  <c r="AJ4879" i="5"/>
  <c r="AJ4979" i="5"/>
  <c r="AJ5081" i="5"/>
  <c r="AJ5172" i="5"/>
  <c r="AJ5273" i="5"/>
  <c r="AJ5418" i="5"/>
  <c r="AJ5521" i="5"/>
  <c r="AJ5622" i="5"/>
  <c r="AK5622" i="5" s="1"/>
  <c r="AJ50" i="5"/>
  <c r="AJ151" i="5"/>
  <c r="AJ251" i="5"/>
  <c r="AJ352" i="5"/>
  <c r="AJ443" i="5"/>
  <c r="AJ546" i="5"/>
  <c r="AJ649" i="5"/>
  <c r="AJ751" i="5"/>
  <c r="AK751" i="5" s="1"/>
  <c r="AJ851" i="5"/>
  <c r="AJ953" i="5"/>
  <c r="AJ1054" i="5"/>
  <c r="AJ1157" i="5"/>
  <c r="AJ1260" i="5"/>
  <c r="AJ1351" i="5"/>
  <c r="AJ1451" i="5"/>
  <c r="AJ1552" i="5"/>
  <c r="AK1552" i="5" s="1"/>
  <c r="AJ1652" i="5"/>
  <c r="AJ1755" i="5"/>
  <c r="AJ1856" i="5"/>
  <c r="AJ1957" i="5"/>
  <c r="AJ2058" i="5"/>
  <c r="AJ2158" i="5"/>
  <c r="AJ2253" i="5"/>
  <c r="AJ2355" i="5"/>
  <c r="AK2355" i="5" s="1"/>
  <c r="AJ2455" i="5"/>
  <c r="AJ2561" i="5"/>
  <c r="AJ2662" i="5"/>
  <c r="AJ2762" i="5"/>
  <c r="AJ2853" i="5"/>
  <c r="AJ2953" i="5"/>
  <c r="AJ3053" i="5"/>
  <c r="AJ3156" i="5"/>
  <c r="AK3156" i="5" s="1"/>
  <c r="AJ3256" i="5"/>
  <c r="AJ3358" i="5"/>
  <c r="AJ3461" i="5"/>
  <c r="AJ3563" i="5"/>
  <c r="AJ3664" i="5"/>
  <c r="AJ3766" i="5"/>
  <c r="AJ3869" i="5"/>
  <c r="AJ3971" i="5"/>
  <c r="AK3971" i="5" s="1"/>
  <c r="AJ4071" i="5"/>
  <c r="AJ4174" i="5"/>
  <c r="AJ4275" i="5"/>
  <c r="AJ4366" i="5"/>
  <c r="AJ4472" i="5"/>
  <c r="AJ4575" i="5"/>
  <c r="AJ4675" i="5"/>
  <c r="AJ4777" i="5"/>
  <c r="AK4777" i="5" s="1"/>
  <c r="AJ4880" i="5"/>
  <c r="AJ4980" i="5"/>
  <c r="AJ5082" i="5"/>
  <c r="AJ5173" i="5"/>
  <c r="AJ5274" i="5"/>
  <c r="AJ5419" i="5"/>
  <c r="AJ5522" i="5"/>
  <c r="AJ5623" i="5"/>
  <c r="AK5623" i="5" s="1"/>
  <c r="AJ51" i="5"/>
  <c r="AJ152" i="5"/>
  <c r="AJ252" i="5"/>
  <c r="AJ353" i="5"/>
  <c r="AJ444" i="5"/>
  <c r="AJ547" i="5"/>
  <c r="AJ650" i="5"/>
  <c r="AJ752" i="5"/>
  <c r="AK752" i="5" s="1"/>
  <c r="AJ852" i="5"/>
  <c r="AJ954" i="5"/>
  <c r="AJ1055" i="5"/>
  <c r="AJ1158" i="5"/>
  <c r="AJ1261" i="5"/>
  <c r="AJ1352" i="5"/>
  <c r="AJ1452" i="5"/>
  <c r="AJ1553" i="5"/>
  <c r="AK1553" i="5" s="1"/>
  <c r="AJ1653" i="5"/>
  <c r="AJ1756" i="5"/>
  <c r="AJ1857" i="5"/>
  <c r="AJ1958" i="5"/>
  <c r="AJ2059" i="5"/>
  <c r="AJ2159" i="5"/>
  <c r="AJ2254" i="5"/>
  <c r="AJ2356" i="5"/>
  <c r="AK2356" i="5" s="1"/>
  <c r="AJ2456" i="5"/>
  <c r="AJ2562" i="5"/>
  <c r="AJ2663" i="5"/>
  <c r="AJ2763" i="5"/>
  <c r="AJ2854" i="5"/>
  <c r="AJ2954" i="5"/>
  <c r="AJ3054" i="5"/>
  <c r="AJ3157" i="5"/>
  <c r="AK3157" i="5" s="1"/>
  <c r="AJ3257" i="5"/>
  <c r="AJ3359" i="5"/>
  <c r="AJ3462" i="5"/>
  <c r="AJ3564" i="5"/>
  <c r="AJ3665" i="5"/>
  <c r="AJ3767" i="5"/>
  <c r="AJ3870" i="5"/>
  <c r="AJ3972" i="5"/>
  <c r="AK3972" i="5" s="1"/>
  <c r="AJ4072" i="5"/>
  <c r="AJ4175" i="5"/>
  <c r="AJ4276" i="5"/>
  <c r="AJ4367" i="5"/>
  <c r="AJ4473" i="5"/>
  <c r="AJ4576" i="5"/>
  <c r="AJ4676" i="5"/>
  <c r="AJ4778" i="5"/>
  <c r="AK4778" i="5" s="1"/>
  <c r="AJ4881" i="5"/>
  <c r="AJ4981" i="5"/>
  <c r="AJ5083" i="5"/>
  <c r="AJ5174" i="5"/>
  <c r="AJ5275" i="5"/>
  <c r="AJ5420" i="5"/>
  <c r="AJ5523" i="5"/>
  <c r="AJ5624" i="5"/>
  <c r="AK5624" i="5" s="1"/>
  <c r="AJ52" i="5"/>
  <c r="AJ153" i="5"/>
  <c r="AJ253" i="5"/>
  <c r="AJ354" i="5"/>
  <c r="AJ445" i="5"/>
  <c r="AJ548" i="5"/>
  <c r="AJ651" i="5"/>
  <c r="AJ753" i="5"/>
  <c r="AK753" i="5" s="1"/>
  <c r="AJ853" i="5"/>
  <c r="AJ955" i="5"/>
  <c r="AJ1056" i="5"/>
  <c r="AJ1159" i="5"/>
  <c r="AJ1262" i="5"/>
  <c r="AJ1353" i="5"/>
  <c r="AJ1453" i="5"/>
  <c r="AJ1554" i="5"/>
  <c r="AK1554" i="5" s="1"/>
  <c r="AJ1654" i="5"/>
  <c r="AJ1757" i="5"/>
  <c r="AJ1858" i="5"/>
  <c r="AJ1959" i="5"/>
  <c r="AJ2060" i="5"/>
  <c r="AJ2160" i="5"/>
  <c r="AJ2255" i="5"/>
  <c r="AJ2357" i="5"/>
  <c r="AK2357" i="5" s="1"/>
  <c r="AJ2457" i="5"/>
  <c r="AJ2563" i="5"/>
  <c r="AJ2664" i="5"/>
  <c r="AJ2764" i="5"/>
  <c r="AJ2855" i="5"/>
  <c r="AJ2955" i="5"/>
  <c r="AJ3055" i="5"/>
  <c r="AJ3158" i="5"/>
  <c r="AK3158" i="5" s="1"/>
  <c r="AJ3258" i="5"/>
  <c r="AJ3360" i="5"/>
  <c r="AJ3463" i="5"/>
  <c r="AJ3565" i="5"/>
  <c r="AJ3666" i="5"/>
  <c r="AJ3768" i="5"/>
  <c r="AJ3871" i="5"/>
  <c r="AJ3973" i="5"/>
  <c r="AK3973" i="5" s="1"/>
  <c r="AJ4073" i="5"/>
  <c r="AJ4176" i="5"/>
  <c r="AJ4277" i="5"/>
  <c r="AJ4368" i="5"/>
  <c r="AJ4474" i="5"/>
  <c r="AJ4577" i="5"/>
  <c r="AJ4677" i="5"/>
  <c r="AJ4779" i="5"/>
  <c r="AK4779" i="5" s="1"/>
  <c r="AJ4882" i="5"/>
  <c r="AJ4982" i="5"/>
  <c r="AJ5084" i="5"/>
  <c r="AJ5175" i="5"/>
  <c r="AJ5276" i="5"/>
  <c r="AJ5421" i="5"/>
  <c r="AJ5524" i="5"/>
  <c r="AJ5625" i="5"/>
  <c r="AK5625" i="5" s="1"/>
  <c r="AJ53" i="5"/>
  <c r="AJ154" i="5"/>
  <c r="AJ254" i="5"/>
  <c r="AJ355" i="5"/>
  <c r="AJ446" i="5"/>
  <c r="AJ549" i="5"/>
  <c r="AJ652" i="5"/>
  <c r="AJ754" i="5"/>
  <c r="AK754" i="5" s="1"/>
  <c r="AJ854" i="5"/>
  <c r="AJ956" i="5"/>
  <c r="AJ1057" i="5"/>
  <c r="AJ1160" i="5"/>
  <c r="AJ1263" i="5"/>
  <c r="AJ1354" i="5"/>
  <c r="AJ1454" i="5"/>
  <c r="AJ1555" i="5"/>
  <c r="AK1555" i="5" s="1"/>
  <c r="AJ1655" i="5"/>
  <c r="AJ1758" i="5"/>
  <c r="AJ1859" i="5"/>
  <c r="AJ1960" i="5"/>
  <c r="AJ2061" i="5"/>
  <c r="AJ2161" i="5"/>
  <c r="AJ2256" i="5"/>
  <c r="AJ2358" i="5"/>
  <c r="AK2358" i="5" s="1"/>
  <c r="AJ2458" i="5"/>
  <c r="AJ2564" i="5"/>
  <c r="AJ2665" i="5"/>
  <c r="AJ2765" i="5"/>
  <c r="AJ2856" i="5"/>
  <c r="AJ2956" i="5"/>
  <c r="AJ3056" i="5"/>
  <c r="AJ3159" i="5"/>
  <c r="AK3159" i="5" s="1"/>
  <c r="AJ3259" i="5"/>
  <c r="AJ3361" i="5"/>
  <c r="AJ3464" i="5"/>
  <c r="AJ3566" i="5"/>
  <c r="AJ3667" i="5"/>
  <c r="AJ3769" i="5"/>
  <c r="AJ3872" i="5"/>
  <c r="AJ3974" i="5"/>
  <c r="AK3974" i="5" s="1"/>
  <c r="AJ4074" i="5"/>
  <c r="AJ4177" i="5"/>
  <c r="AJ4278" i="5"/>
  <c r="AJ4369" i="5"/>
  <c r="AJ4475" i="5"/>
  <c r="AJ4578" i="5"/>
  <c r="AJ4678" i="5"/>
  <c r="AJ4780" i="5"/>
  <c r="AK4780" i="5" s="1"/>
  <c r="AJ4883" i="5"/>
  <c r="AJ4983" i="5"/>
  <c r="AJ5085" i="5"/>
  <c r="AJ5176" i="5"/>
  <c r="AJ5277" i="5"/>
  <c r="AJ5422" i="5"/>
  <c r="AJ5525" i="5"/>
  <c r="AJ5626" i="5"/>
  <c r="AK5626" i="5" s="1"/>
  <c r="AJ54" i="5"/>
  <c r="AJ155" i="5"/>
  <c r="AJ255" i="5"/>
  <c r="AJ356" i="5"/>
  <c r="AJ447" i="5"/>
  <c r="AJ550" i="5"/>
  <c r="AJ653" i="5"/>
  <c r="AJ755" i="5"/>
  <c r="AK755" i="5" s="1"/>
  <c r="AJ855" i="5"/>
  <c r="AJ957" i="5"/>
  <c r="AJ1058" i="5"/>
  <c r="AJ1161" i="5"/>
  <c r="AJ1264" i="5"/>
  <c r="AJ1355" i="5"/>
  <c r="AJ1455" i="5"/>
  <c r="AJ1556" i="5"/>
  <c r="AK1556" i="5" s="1"/>
  <c r="AJ1656" i="5"/>
  <c r="AJ1759" i="5"/>
  <c r="AJ1860" i="5"/>
  <c r="AJ1961" i="5"/>
  <c r="AJ2062" i="5"/>
  <c r="AJ2162" i="5"/>
  <c r="AJ2257" i="5"/>
  <c r="AJ2359" i="5"/>
  <c r="AK2359" i="5" s="1"/>
  <c r="AJ2459" i="5"/>
  <c r="AJ2565" i="5"/>
  <c r="AJ2666" i="5"/>
  <c r="AJ2766" i="5"/>
  <c r="AJ2857" i="5"/>
  <c r="AJ2957" i="5"/>
  <c r="AJ3057" i="5"/>
  <c r="AJ3160" i="5"/>
  <c r="AK3160" i="5" s="1"/>
  <c r="AJ3260" i="5"/>
  <c r="AJ3362" i="5"/>
  <c r="AJ3465" i="5"/>
  <c r="AJ3567" i="5"/>
  <c r="AJ3668" i="5"/>
  <c r="AJ3770" i="5"/>
  <c r="AJ3873" i="5"/>
  <c r="AJ3975" i="5"/>
  <c r="AK3975" i="5" s="1"/>
  <c r="AJ4075" i="5"/>
  <c r="AJ4178" i="5"/>
  <c r="AJ4279" i="5"/>
  <c r="AJ4370" i="5"/>
  <c r="AJ4476" i="5"/>
  <c r="AJ4579" i="5"/>
  <c r="AJ4679" i="5"/>
  <c r="AJ4781" i="5"/>
  <c r="AK4781" i="5" s="1"/>
  <c r="AJ4884" i="5"/>
  <c r="AJ4984" i="5"/>
  <c r="AJ5086" i="5"/>
  <c r="AJ5177" i="5"/>
  <c r="AJ5278" i="5"/>
  <c r="AJ5423" i="5"/>
  <c r="AJ5526" i="5"/>
  <c r="AJ5627" i="5"/>
  <c r="AK5627" i="5" s="1"/>
  <c r="AJ55" i="5"/>
  <c r="AJ156" i="5"/>
  <c r="AJ256" i="5"/>
  <c r="AJ357" i="5"/>
  <c r="AJ448" i="5"/>
  <c r="AJ551" i="5"/>
  <c r="AJ654" i="5"/>
  <c r="AJ756" i="5"/>
  <c r="AK756" i="5" s="1"/>
  <c r="AJ856" i="5"/>
  <c r="AJ958" i="5"/>
  <c r="AJ1059" i="5"/>
  <c r="AJ1162" i="5"/>
  <c r="AJ1265" i="5"/>
  <c r="AJ1356" i="5"/>
  <c r="AJ1456" i="5"/>
  <c r="AJ1557" i="5"/>
  <c r="AK1557" i="5" s="1"/>
  <c r="AJ1657" i="5"/>
  <c r="AJ1760" i="5"/>
  <c r="AJ1861" i="5"/>
  <c r="AJ1962" i="5"/>
  <c r="AJ2063" i="5"/>
  <c r="AJ2163" i="5"/>
  <c r="AJ2258" i="5"/>
  <c r="AJ2360" i="5"/>
  <c r="AK2360" i="5" s="1"/>
  <c r="AJ2460" i="5"/>
  <c r="AJ2566" i="5"/>
  <c r="AJ2667" i="5"/>
  <c r="AJ2767" i="5"/>
  <c r="AJ2858" i="5"/>
  <c r="AJ2958" i="5"/>
  <c r="AJ3058" i="5"/>
  <c r="AJ3161" i="5"/>
  <c r="AK3161" i="5" s="1"/>
  <c r="AJ3261" i="5"/>
  <c r="AJ3363" i="5"/>
  <c r="AJ3466" i="5"/>
  <c r="AJ3568" i="5"/>
  <c r="AJ3669" i="5"/>
  <c r="AJ3771" i="5"/>
  <c r="AJ3874" i="5"/>
  <c r="AJ3976" i="5"/>
  <c r="AK3976" i="5" s="1"/>
  <c r="AJ4076" i="5"/>
  <c r="AJ4179" i="5"/>
  <c r="AJ4280" i="5"/>
  <c r="AJ4371" i="5"/>
  <c r="AJ4477" i="5"/>
  <c r="AJ4580" i="5"/>
  <c r="AJ4680" i="5"/>
  <c r="AJ4782" i="5"/>
  <c r="AK4782" i="5" s="1"/>
  <c r="AJ4885" i="5"/>
  <c r="AJ4985" i="5"/>
  <c r="AJ5087" i="5"/>
  <c r="AJ5178" i="5"/>
  <c r="AJ5279" i="5"/>
  <c r="AJ5424" i="5"/>
  <c r="AJ5527" i="5"/>
  <c r="AJ5628" i="5"/>
  <c r="AK5628" i="5" s="1"/>
  <c r="AJ56" i="5"/>
  <c r="AJ157" i="5"/>
  <c r="AJ257" i="5"/>
  <c r="AJ358" i="5"/>
  <c r="AJ449" i="5"/>
  <c r="AJ552" i="5"/>
  <c r="AJ655" i="5"/>
  <c r="AJ757" i="5"/>
  <c r="AK757" i="5" s="1"/>
  <c r="AJ857" i="5"/>
  <c r="AJ959" i="5"/>
  <c r="AJ1060" i="5"/>
  <c r="AJ1163" i="5"/>
  <c r="AJ1266" i="5"/>
  <c r="AJ1357" i="5"/>
  <c r="AJ1457" i="5"/>
  <c r="AJ1558" i="5"/>
  <c r="AK1558" i="5" s="1"/>
  <c r="AJ1658" i="5"/>
  <c r="AJ1761" i="5"/>
  <c r="AJ1862" i="5"/>
  <c r="AJ1963" i="5"/>
  <c r="AJ2064" i="5"/>
  <c r="AJ2164" i="5"/>
  <c r="AJ2259" i="5"/>
  <c r="AJ2361" i="5"/>
  <c r="AK2361" i="5" s="1"/>
  <c r="AJ2461" i="5"/>
  <c r="AJ2567" i="5"/>
  <c r="AJ2668" i="5"/>
  <c r="AJ2768" i="5"/>
  <c r="AJ2859" i="5"/>
  <c r="AJ2959" i="5"/>
  <c r="AJ3059" i="5"/>
  <c r="AJ3162" i="5"/>
  <c r="AK3162" i="5" s="1"/>
  <c r="AJ3262" i="5"/>
  <c r="AJ3364" i="5"/>
  <c r="AJ3467" i="5"/>
  <c r="AJ3569" i="5"/>
  <c r="AJ3670" i="5"/>
  <c r="AJ3772" i="5"/>
  <c r="AJ3875" i="5"/>
  <c r="AJ3977" i="5"/>
  <c r="AK3977" i="5" s="1"/>
  <c r="AJ4077" i="5"/>
  <c r="AJ4180" i="5"/>
  <c r="AJ4281" i="5"/>
  <c r="AJ4372" i="5"/>
  <c r="AJ4478" i="5"/>
  <c r="AJ4581" i="5"/>
  <c r="AJ4681" i="5"/>
  <c r="AJ4783" i="5"/>
  <c r="AK4783" i="5" s="1"/>
  <c r="AJ4886" i="5"/>
  <c r="AJ4986" i="5"/>
  <c r="AJ5088" i="5"/>
  <c r="AJ5179" i="5"/>
  <c r="AJ5280" i="5"/>
  <c r="AJ5425" i="5"/>
  <c r="AJ5528" i="5"/>
  <c r="AJ5629" i="5"/>
  <c r="AK5629" i="5" s="1"/>
  <c r="AJ57" i="5"/>
  <c r="AJ158" i="5"/>
  <c r="AJ258" i="5"/>
  <c r="AJ359" i="5"/>
  <c r="AJ450" i="5"/>
  <c r="AJ553" i="5"/>
  <c r="AJ656" i="5"/>
  <c r="AJ758" i="5"/>
  <c r="AK758" i="5" s="1"/>
  <c r="AJ858" i="5"/>
  <c r="AJ960" i="5"/>
  <c r="AJ1061" i="5"/>
  <c r="AJ1164" i="5"/>
  <c r="AJ1267" i="5"/>
  <c r="AJ1358" i="5"/>
  <c r="AJ1458" i="5"/>
  <c r="AJ1559" i="5"/>
  <c r="AK1559" i="5" s="1"/>
  <c r="AJ1659" i="5"/>
  <c r="AJ1762" i="5"/>
  <c r="AJ1863" i="5"/>
  <c r="AJ1964" i="5"/>
  <c r="AJ2065" i="5"/>
  <c r="AJ2165" i="5"/>
  <c r="AJ2260" i="5"/>
  <c r="AJ2362" i="5"/>
  <c r="AK2362" i="5" s="1"/>
  <c r="AJ2462" i="5"/>
  <c r="AJ2568" i="5"/>
  <c r="AJ2669" i="5"/>
  <c r="AJ2769" i="5"/>
  <c r="AJ2860" i="5"/>
  <c r="AJ2960" i="5"/>
  <c r="AJ3060" i="5"/>
  <c r="AJ3163" i="5"/>
  <c r="AK3163" i="5" s="1"/>
  <c r="AJ3263" i="5"/>
  <c r="AJ3365" i="5"/>
  <c r="AJ3468" i="5"/>
  <c r="AJ3570" i="5"/>
  <c r="AJ3671" i="5"/>
  <c r="AJ3773" i="5"/>
  <c r="AJ3876" i="5"/>
  <c r="AJ3978" i="5"/>
  <c r="AK3978" i="5" s="1"/>
  <c r="AJ4078" i="5"/>
  <c r="AJ4181" i="5"/>
  <c r="AJ4282" i="5"/>
  <c r="AJ4373" i="5"/>
  <c r="AJ4479" i="5"/>
  <c r="AJ4582" i="5"/>
  <c r="AJ4682" i="5"/>
  <c r="AJ4784" i="5"/>
  <c r="AK4784" i="5" s="1"/>
  <c r="AJ4887" i="5"/>
  <c r="AJ4987" i="5"/>
  <c r="AJ5089" i="5"/>
  <c r="AJ5180" i="5"/>
  <c r="AJ5281" i="5"/>
  <c r="AJ5426" i="5"/>
  <c r="AJ5529" i="5"/>
  <c r="AJ5630" i="5"/>
  <c r="AK5630" i="5" s="1"/>
  <c r="AJ58" i="5"/>
  <c r="AJ159" i="5"/>
  <c r="AJ259" i="5"/>
  <c r="AJ360" i="5"/>
  <c r="AJ451" i="5"/>
  <c r="AJ554" i="5"/>
  <c r="AJ657" i="5"/>
  <c r="AJ759" i="5"/>
  <c r="AK759" i="5" s="1"/>
  <c r="AJ859" i="5"/>
  <c r="AJ961" i="5"/>
  <c r="AJ1062" i="5"/>
  <c r="AJ1165" i="5"/>
  <c r="AJ1268" i="5"/>
  <c r="AJ1359" i="5"/>
  <c r="AJ1459" i="5"/>
  <c r="AJ1560" i="5"/>
  <c r="AK1560" i="5" s="1"/>
  <c r="AJ1660" i="5"/>
  <c r="AJ1763" i="5"/>
  <c r="AJ1864" i="5"/>
  <c r="AJ1965" i="5"/>
  <c r="AJ2066" i="5"/>
  <c r="AJ2166" i="5"/>
  <c r="AJ2261" i="5"/>
  <c r="AJ2363" i="5"/>
  <c r="AK2363" i="5" s="1"/>
  <c r="AJ2463" i="5"/>
  <c r="AJ2569" i="5"/>
  <c r="AJ2670" i="5"/>
  <c r="AJ2770" i="5"/>
  <c r="AJ2861" i="5"/>
  <c r="AJ2961" i="5"/>
  <c r="AJ3061" i="5"/>
  <c r="AJ3164" i="5"/>
  <c r="AK3164" i="5" s="1"/>
  <c r="AJ3264" i="5"/>
  <c r="AJ3366" i="5"/>
  <c r="AJ3469" i="5"/>
  <c r="AJ3571" i="5"/>
  <c r="AJ3672" i="5"/>
  <c r="AJ3774" i="5"/>
  <c r="AJ3877" i="5"/>
  <c r="AJ3979" i="5"/>
  <c r="AK3979" i="5" s="1"/>
  <c r="AJ4079" i="5"/>
  <c r="AJ4182" i="5"/>
  <c r="AJ4283" i="5"/>
  <c r="AJ4374" i="5"/>
  <c r="AJ4480" i="5"/>
  <c r="AJ4583" i="5"/>
  <c r="AJ4683" i="5"/>
  <c r="AJ4785" i="5"/>
  <c r="AK4785" i="5" s="1"/>
  <c r="AJ4888" i="5"/>
  <c r="AJ4988" i="5"/>
  <c r="AJ5090" i="5"/>
  <c r="AJ5181" i="5"/>
  <c r="AJ5282" i="5"/>
  <c r="AJ5427" i="5"/>
  <c r="AJ5530" i="5"/>
  <c r="AJ5631" i="5"/>
  <c r="AK5631" i="5" s="1"/>
  <c r="AJ59" i="5"/>
  <c r="AJ160" i="5"/>
  <c r="AJ260" i="5"/>
  <c r="AJ361" i="5"/>
  <c r="AJ452" i="5"/>
  <c r="AJ555" i="5"/>
  <c r="AJ658" i="5"/>
  <c r="AJ760" i="5"/>
  <c r="AK760" i="5" s="1"/>
  <c r="AJ860" i="5"/>
  <c r="AJ962" i="5"/>
  <c r="AJ1063" i="5"/>
  <c r="AJ1166" i="5"/>
  <c r="AJ1269" i="5"/>
  <c r="AJ1360" i="5"/>
  <c r="AJ1460" i="5"/>
  <c r="AJ1561" i="5"/>
  <c r="AK1561" i="5" s="1"/>
  <c r="AJ1661" i="5"/>
  <c r="AJ1764" i="5"/>
  <c r="AJ1865" i="5"/>
  <c r="AJ1966" i="5"/>
  <c r="AJ2067" i="5"/>
  <c r="AJ2167" i="5"/>
  <c r="AJ2262" i="5"/>
  <c r="AJ2364" i="5"/>
  <c r="AK2364" i="5" s="1"/>
  <c r="AJ2464" i="5"/>
  <c r="AJ2570" i="5"/>
  <c r="AJ2671" i="5"/>
  <c r="AJ2771" i="5"/>
  <c r="AJ2862" i="5"/>
  <c r="AJ2962" i="5"/>
  <c r="AJ3062" i="5"/>
  <c r="AJ3165" i="5"/>
  <c r="AK3165" i="5" s="1"/>
  <c r="AJ3265" i="5"/>
  <c r="AJ3367" i="5"/>
  <c r="AJ3470" i="5"/>
  <c r="AJ3572" i="5"/>
  <c r="AJ3673" i="5"/>
  <c r="AJ3775" i="5"/>
  <c r="AJ3878" i="5"/>
  <c r="AJ3980" i="5"/>
  <c r="AK3980" i="5" s="1"/>
  <c r="AJ4080" i="5"/>
  <c r="AJ4183" i="5"/>
  <c r="AJ4284" i="5"/>
  <c r="AJ4375" i="5"/>
  <c r="AJ4481" i="5"/>
  <c r="AJ4584" i="5"/>
  <c r="AJ4684" i="5"/>
  <c r="AJ4786" i="5"/>
  <c r="AK4786" i="5" s="1"/>
  <c r="AJ4889" i="5"/>
  <c r="AJ4989" i="5"/>
  <c r="AJ5091" i="5"/>
  <c r="AJ5182" i="5"/>
  <c r="AJ5283" i="5"/>
  <c r="AJ5428" i="5"/>
  <c r="AJ5531" i="5"/>
  <c r="AJ5632" i="5"/>
  <c r="AK5632" i="5" s="1"/>
  <c r="AJ60" i="5"/>
  <c r="AJ161" i="5"/>
  <c r="AJ261" i="5"/>
  <c r="AJ362" i="5"/>
  <c r="AJ453" i="5"/>
  <c r="AJ556" i="5"/>
  <c r="AJ659" i="5"/>
  <c r="AJ761" i="5"/>
  <c r="AK761" i="5" s="1"/>
  <c r="AJ861" i="5"/>
  <c r="AJ963" i="5"/>
  <c r="AJ1064" i="5"/>
  <c r="AJ1167" i="5"/>
  <c r="AJ1270" i="5"/>
  <c r="AJ1361" i="5"/>
  <c r="AJ1461" i="5"/>
  <c r="AJ1562" i="5"/>
  <c r="AK1562" i="5" s="1"/>
  <c r="AJ1662" i="5"/>
  <c r="AJ1765" i="5"/>
  <c r="AJ1866" i="5"/>
  <c r="AJ1967" i="5"/>
  <c r="AJ2068" i="5"/>
  <c r="AJ2168" i="5"/>
  <c r="AJ2263" i="5"/>
  <c r="AJ2365" i="5"/>
  <c r="AK2365" i="5" s="1"/>
  <c r="AJ2465" i="5"/>
  <c r="AJ2571" i="5"/>
  <c r="AJ2672" i="5"/>
  <c r="AJ2772" i="5"/>
  <c r="AJ2863" i="5"/>
  <c r="AJ2963" i="5"/>
  <c r="AJ3063" i="5"/>
  <c r="AJ3166" i="5"/>
  <c r="AK3166" i="5" s="1"/>
  <c r="AJ3266" i="5"/>
  <c r="AJ3368" i="5"/>
  <c r="AJ3471" i="5"/>
  <c r="AJ3573" i="5"/>
  <c r="AJ3674" i="5"/>
  <c r="AJ3776" i="5"/>
  <c r="AJ3879" i="5"/>
  <c r="AJ3981" i="5"/>
  <c r="AK3981" i="5" s="1"/>
  <c r="AJ4081" i="5"/>
  <c r="AJ4184" i="5"/>
  <c r="AJ4285" i="5"/>
  <c r="AJ4376" i="5"/>
  <c r="AJ4482" i="5"/>
  <c r="AJ4585" i="5"/>
  <c r="AJ4685" i="5"/>
  <c r="AJ4787" i="5"/>
  <c r="AK4787" i="5" s="1"/>
  <c r="AJ4890" i="5"/>
  <c r="AJ4990" i="5"/>
  <c r="AJ5092" i="5"/>
  <c r="AJ5183" i="5"/>
  <c r="AJ5284" i="5"/>
  <c r="AJ5429" i="5"/>
  <c r="AJ5532" i="5"/>
  <c r="AJ5633" i="5"/>
  <c r="AK5633" i="5" s="1"/>
  <c r="AJ61" i="5"/>
  <c r="AJ162" i="5"/>
  <c r="AJ262" i="5"/>
  <c r="AJ363" i="5"/>
  <c r="AJ454" i="5"/>
  <c r="AJ557" i="5"/>
  <c r="AJ660" i="5"/>
  <c r="AJ762" i="5"/>
  <c r="AK762" i="5" s="1"/>
  <c r="AJ862" i="5"/>
  <c r="AJ964" i="5"/>
  <c r="AJ1065" i="5"/>
  <c r="AJ1168" i="5"/>
  <c r="AJ1271" i="5"/>
  <c r="AJ1362" i="5"/>
  <c r="AJ1462" i="5"/>
  <c r="AJ1563" i="5"/>
  <c r="AK1563" i="5" s="1"/>
  <c r="AJ1663" i="5"/>
  <c r="AJ1766" i="5"/>
  <c r="AJ1867" i="5"/>
  <c r="AJ1968" i="5"/>
  <c r="AJ2069" i="5"/>
  <c r="AJ2169" i="5"/>
  <c r="AJ2264" i="5"/>
  <c r="AJ2366" i="5"/>
  <c r="AK2366" i="5" s="1"/>
  <c r="AJ2466" i="5"/>
  <c r="AJ2572" i="5"/>
  <c r="AJ2673" i="5"/>
  <c r="AJ2773" i="5"/>
  <c r="AJ2864" i="5"/>
  <c r="AJ2964" i="5"/>
  <c r="AJ3064" i="5"/>
  <c r="AJ3167" i="5"/>
  <c r="AK3167" i="5" s="1"/>
  <c r="AJ3267" i="5"/>
  <c r="AJ3369" i="5"/>
  <c r="AJ3472" i="5"/>
  <c r="AJ3574" i="5"/>
  <c r="AJ3675" i="5"/>
  <c r="AJ3777" i="5"/>
  <c r="AJ3880" i="5"/>
  <c r="AJ3982" i="5"/>
  <c r="AK3982" i="5" s="1"/>
  <c r="AJ4082" i="5"/>
  <c r="AJ4185" i="5"/>
  <c r="AJ4286" i="5"/>
  <c r="AJ4377" i="5"/>
  <c r="AJ4483" i="5"/>
  <c r="AJ4586" i="5"/>
  <c r="AJ4686" i="5"/>
  <c r="AJ4788" i="5"/>
  <c r="AK4788" i="5" s="1"/>
  <c r="AJ4891" i="5"/>
  <c r="AJ4991" i="5"/>
  <c r="AJ5093" i="5"/>
  <c r="AJ5184" i="5"/>
  <c r="AJ5285" i="5"/>
  <c r="AJ5430" i="5"/>
  <c r="AJ5533" i="5"/>
  <c r="AJ5634" i="5"/>
  <c r="AK5634" i="5" s="1"/>
  <c r="AJ62" i="5"/>
  <c r="AJ163" i="5"/>
  <c r="AJ263" i="5"/>
  <c r="AJ364" i="5"/>
  <c r="AJ455" i="5"/>
  <c r="AJ558" i="5"/>
  <c r="AJ661" i="5"/>
  <c r="AJ763" i="5"/>
  <c r="AK763" i="5" s="1"/>
  <c r="AJ863" i="5"/>
  <c r="AJ965" i="5"/>
  <c r="AJ1066" i="5"/>
  <c r="AJ1169" i="5"/>
  <c r="AJ1272" i="5"/>
  <c r="AJ1363" i="5"/>
  <c r="AJ1463" i="5"/>
  <c r="AJ1564" i="5"/>
  <c r="AK1564" i="5" s="1"/>
  <c r="AJ1664" i="5"/>
  <c r="AJ1767" i="5"/>
  <c r="AJ1868" i="5"/>
  <c r="AJ1969" i="5"/>
  <c r="AJ2070" i="5"/>
  <c r="AJ2170" i="5"/>
  <c r="AJ2265" i="5"/>
  <c r="AJ2367" i="5"/>
  <c r="AK2367" i="5" s="1"/>
  <c r="AJ2467" i="5"/>
  <c r="AJ2573" i="5"/>
  <c r="AJ2674" i="5"/>
  <c r="AJ2774" i="5"/>
  <c r="AJ2865" i="5"/>
  <c r="AJ2965" i="5"/>
  <c r="AJ3065" i="5"/>
  <c r="AJ3168" i="5"/>
  <c r="AK3168" i="5" s="1"/>
  <c r="AJ3268" i="5"/>
  <c r="AJ3370" i="5"/>
  <c r="AJ3473" i="5"/>
  <c r="AJ3575" i="5"/>
  <c r="AJ3676" i="5"/>
  <c r="AJ3778" i="5"/>
  <c r="AJ3881" i="5"/>
  <c r="AJ3983" i="5"/>
  <c r="AK3983" i="5" s="1"/>
  <c r="AJ4083" i="5"/>
  <c r="AJ4186" i="5"/>
  <c r="AJ4287" i="5"/>
  <c r="AJ4378" i="5"/>
  <c r="AJ4484" i="5"/>
  <c r="AJ4587" i="5"/>
  <c r="AJ4687" i="5"/>
  <c r="AJ4789" i="5"/>
  <c r="AK4789" i="5" s="1"/>
  <c r="AJ4892" i="5"/>
  <c r="AJ4992" i="5"/>
  <c r="AJ5094" i="5"/>
  <c r="AJ5185" i="5"/>
  <c r="AJ5286" i="5"/>
  <c r="AJ5431" i="5"/>
  <c r="AJ5534" i="5"/>
  <c r="AJ5635" i="5"/>
  <c r="AK5635" i="5" s="1"/>
  <c r="AJ63" i="5"/>
  <c r="AJ164" i="5"/>
  <c r="AJ264" i="5"/>
  <c r="AJ365" i="5"/>
  <c r="AJ456" i="5"/>
  <c r="AJ559" i="5"/>
  <c r="AJ662" i="5"/>
  <c r="AJ764" i="5"/>
  <c r="AK764" i="5" s="1"/>
  <c r="AJ864" i="5"/>
  <c r="AJ966" i="5"/>
  <c r="AJ1067" i="5"/>
  <c r="AJ1170" i="5"/>
  <c r="AJ1273" i="5"/>
  <c r="AJ1364" i="5"/>
  <c r="AJ1464" i="5"/>
  <c r="AJ1565" i="5"/>
  <c r="AK1565" i="5" s="1"/>
  <c r="AJ1665" i="5"/>
  <c r="AJ1768" i="5"/>
  <c r="AJ1869" i="5"/>
  <c r="AJ1970" i="5"/>
  <c r="AJ2071" i="5"/>
  <c r="AJ2171" i="5"/>
  <c r="AJ2266" i="5"/>
  <c r="AJ2368" i="5"/>
  <c r="AK2368" i="5" s="1"/>
  <c r="AJ2468" i="5"/>
  <c r="AJ2574" i="5"/>
  <c r="AJ2675" i="5"/>
  <c r="AJ2775" i="5"/>
  <c r="AJ2866" i="5"/>
  <c r="AJ2966" i="5"/>
  <c r="AJ3066" i="5"/>
  <c r="AJ3169" i="5"/>
  <c r="AK3169" i="5" s="1"/>
  <c r="AJ3269" i="5"/>
  <c r="AJ3371" i="5"/>
  <c r="AJ3474" i="5"/>
  <c r="AJ3576" i="5"/>
  <c r="AJ3677" i="5"/>
  <c r="AJ3779" i="5"/>
  <c r="AJ3882" i="5"/>
  <c r="AJ3984" i="5"/>
  <c r="AK3984" i="5" s="1"/>
  <c r="AJ4084" i="5"/>
  <c r="AJ4187" i="5"/>
  <c r="AJ4288" i="5"/>
  <c r="AJ4379" i="5"/>
  <c r="AJ4485" i="5"/>
  <c r="AJ4588" i="5"/>
  <c r="AJ4688" i="5"/>
  <c r="AJ4790" i="5"/>
  <c r="AK4790" i="5" s="1"/>
  <c r="AJ4893" i="5"/>
  <c r="AJ4993" i="5"/>
  <c r="AJ5095" i="5"/>
  <c r="AJ5186" i="5"/>
  <c r="AJ5287" i="5"/>
  <c r="AJ5432" i="5"/>
  <c r="AJ5535" i="5"/>
  <c r="AJ5636" i="5"/>
  <c r="AK5636" i="5" s="1"/>
  <c r="AJ64" i="5"/>
  <c r="AJ165" i="5"/>
  <c r="AJ265" i="5"/>
  <c r="AJ366" i="5"/>
  <c r="AJ457" i="5"/>
  <c r="AJ560" i="5"/>
  <c r="AJ663" i="5"/>
  <c r="AJ765" i="5"/>
  <c r="AK765" i="5" s="1"/>
  <c r="AJ865" i="5"/>
  <c r="AJ967" i="5"/>
  <c r="AJ1068" i="5"/>
  <c r="AJ1171" i="5"/>
  <c r="AJ1274" i="5"/>
  <c r="AJ1365" i="5"/>
  <c r="AJ1465" i="5"/>
  <c r="AJ1566" i="5"/>
  <c r="AK1566" i="5" s="1"/>
  <c r="AJ1666" i="5"/>
  <c r="AJ1769" i="5"/>
  <c r="AJ1870" i="5"/>
  <c r="AJ1971" i="5"/>
  <c r="AJ2072" i="5"/>
  <c r="AJ2172" i="5"/>
  <c r="AJ2267" i="5"/>
  <c r="AJ2369" i="5"/>
  <c r="AK2369" i="5" s="1"/>
  <c r="AJ2469" i="5"/>
  <c r="AJ2575" i="5"/>
  <c r="AJ2676" i="5"/>
  <c r="AJ2776" i="5"/>
  <c r="AJ2867" i="5"/>
  <c r="AJ2967" i="5"/>
  <c r="AJ3067" i="5"/>
  <c r="AJ3170" i="5"/>
  <c r="AK3170" i="5" s="1"/>
  <c r="AJ3270" i="5"/>
  <c r="AJ3372" i="5"/>
  <c r="AJ3475" i="5"/>
  <c r="AJ3577" i="5"/>
  <c r="AJ3678" i="5"/>
  <c r="AJ3780" i="5"/>
  <c r="AJ3883" i="5"/>
  <c r="AJ3985" i="5"/>
  <c r="AK3985" i="5" s="1"/>
  <c r="AJ4085" i="5"/>
  <c r="AJ4188" i="5"/>
  <c r="AJ4289" i="5"/>
  <c r="AJ4380" i="5"/>
  <c r="AJ4486" i="5"/>
  <c r="AJ4589" i="5"/>
  <c r="AJ4689" i="5"/>
  <c r="AJ4791" i="5"/>
  <c r="AK4791" i="5" s="1"/>
  <c r="AJ4894" i="5"/>
  <c r="AJ4994" i="5"/>
  <c r="AJ5096" i="5"/>
  <c r="AJ5187" i="5"/>
  <c r="AJ5288" i="5"/>
  <c r="AJ5433" i="5"/>
  <c r="AJ5536" i="5"/>
  <c r="AJ5637" i="5"/>
  <c r="AK5637" i="5" s="1"/>
  <c r="AJ65" i="5"/>
  <c r="AJ166" i="5"/>
  <c r="AJ266" i="5"/>
  <c r="AJ367" i="5"/>
  <c r="AJ458" i="5"/>
  <c r="AJ561" i="5"/>
  <c r="AJ664" i="5"/>
  <c r="AJ766" i="5"/>
  <c r="AK766" i="5" s="1"/>
  <c r="AJ866" i="5"/>
  <c r="AJ968" i="5"/>
  <c r="AJ1069" i="5"/>
  <c r="AJ1172" i="5"/>
  <c r="AJ1275" i="5"/>
  <c r="AJ1366" i="5"/>
  <c r="AJ1466" i="5"/>
  <c r="AJ1567" i="5"/>
  <c r="AK1567" i="5" s="1"/>
  <c r="AJ1667" i="5"/>
  <c r="AJ1770" i="5"/>
  <c r="AJ1871" i="5"/>
  <c r="AJ1972" i="5"/>
  <c r="AJ2073" i="5"/>
  <c r="AJ2173" i="5"/>
  <c r="AJ2268" i="5"/>
  <c r="AJ2370" i="5"/>
  <c r="AK2370" i="5" s="1"/>
  <c r="AJ2470" i="5"/>
  <c r="AJ2576" i="5"/>
  <c r="AJ2677" i="5"/>
  <c r="AJ2777" i="5"/>
  <c r="AJ2868" i="5"/>
  <c r="AJ2968" i="5"/>
  <c r="AJ3068" i="5"/>
  <c r="AJ3171" i="5"/>
  <c r="AK3171" i="5" s="1"/>
  <c r="AJ3271" i="5"/>
  <c r="AJ3373" i="5"/>
  <c r="AJ3476" i="5"/>
  <c r="AJ3578" i="5"/>
  <c r="AJ3679" i="5"/>
  <c r="AJ3781" i="5"/>
  <c r="AJ3884" i="5"/>
  <c r="AJ3986" i="5"/>
  <c r="AK3986" i="5" s="1"/>
  <c r="AJ4086" i="5"/>
  <c r="AJ4189" i="5"/>
  <c r="AJ4290" i="5"/>
  <c r="AJ4381" i="5"/>
  <c r="AJ4487" i="5"/>
  <c r="AJ4590" i="5"/>
  <c r="AJ4690" i="5"/>
  <c r="AJ4792" i="5"/>
  <c r="AK4792" i="5" s="1"/>
  <c r="AJ4895" i="5"/>
  <c r="AJ4995" i="5"/>
  <c r="AJ5097" i="5"/>
  <c r="AJ5188" i="5"/>
  <c r="AJ5289" i="5"/>
  <c r="AJ5434" i="5"/>
  <c r="AJ5537" i="5"/>
  <c r="AJ5638" i="5"/>
  <c r="AK5638" i="5" s="1"/>
  <c r="AJ66" i="5"/>
  <c r="AJ167" i="5"/>
  <c r="AJ267" i="5"/>
  <c r="AJ368" i="5"/>
  <c r="AJ459" i="5"/>
  <c r="AJ562" i="5"/>
  <c r="AJ665" i="5"/>
  <c r="AJ767" i="5"/>
  <c r="AK767" i="5" s="1"/>
  <c r="AJ867" i="5"/>
  <c r="AJ969" i="5"/>
  <c r="AJ1070" i="5"/>
  <c r="AJ1173" i="5"/>
  <c r="AJ1276" i="5"/>
  <c r="AJ1367" i="5"/>
  <c r="AJ1467" i="5"/>
  <c r="AJ1568" i="5"/>
  <c r="AK1568" i="5" s="1"/>
  <c r="AJ1668" i="5"/>
  <c r="AJ1771" i="5"/>
  <c r="AJ1872" i="5"/>
  <c r="AJ1973" i="5"/>
  <c r="AJ2074" i="5"/>
  <c r="AJ2174" i="5"/>
  <c r="AJ2269" i="5"/>
  <c r="AJ2371" i="5"/>
  <c r="AK2371" i="5" s="1"/>
  <c r="AJ2471" i="5"/>
  <c r="AJ2577" i="5"/>
  <c r="AJ2678" i="5"/>
  <c r="AJ2778" i="5"/>
  <c r="AJ2869" i="5"/>
  <c r="AJ2969" i="5"/>
  <c r="AJ3069" i="5"/>
  <c r="AJ3172" i="5"/>
  <c r="AK3172" i="5" s="1"/>
  <c r="AJ3272" i="5"/>
  <c r="AJ3374" i="5"/>
  <c r="AJ3477" i="5"/>
  <c r="AJ3579" i="5"/>
  <c r="AJ3680" i="5"/>
  <c r="AJ3782" i="5"/>
  <c r="AJ3885" i="5"/>
  <c r="AJ3987" i="5"/>
  <c r="AK3987" i="5" s="1"/>
  <c r="AJ4087" i="5"/>
  <c r="AJ4190" i="5"/>
  <c r="AJ4291" i="5"/>
  <c r="AJ4382" i="5"/>
  <c r="AJ4488" i="5"/>
  <c r="AJ4591" i="5"/>
  <c r="AJ4691" i="5"/>
  <c r="AJ4793" i="5"/>
  <c r="AK4793" i="5" s="1"/>
  <c r="AJ4896" i="5"/>
  <c r="AJ4996" i="5"/>
  <c r="AJ5098" i="5"/>
  <c r="AJ5189" i="5"/>
  <c r="AJ5290" i="5"/>
  <c r="AJ5435" i="5"/>
  <c r="AJ5538" i="5"/>
  <c r="AJ5639" i="5"/>
  <c r="AK5639" i="5" s="1"/>
  <c r="AJ67" i="5"/>
  <c r="AJ168" i="5"/>
  <c r="AJ268" i="5"/>
  <c r="AJ369" i="5"/>
  <c r="AJ460" i="5"/>
  <c r="AJ563" i="5"/>
  <c r="AJ666" i="5"/>
  <c r="AJ768" i="5"/>
  <c r="AK768" i="5" s="1"/>
  <c r="AJ868" i="5"/>
  <c r="AJ970" i="5"/>
  <c r="AJ1071" i="5"/>
  <c r="AJ1174" i="5"/>
  <c r="AJ1277" i="5"/>
  <c r="AJ1368" i="5"/>
  <c r="AJ1468" i="5"/>
  <c r="AJ1569" i="5"/>
  <c r="AK1569" i="5" s="1"/>
  <c r="AJ1669" i="5"/>
  <c r="AJ1772" i="5"/>
  <c r="AJ1873" i="5"/>
  <c r="AJ1974" i="5"/>
  <c r="AJ2075" i="5"/>
  <c r="AJ2175" i="5"/>
  <c r="AJ2270" i="5"/>
  <c r="AJ2372" i="5"/>
  <c r="AK2372" i="5" s="1"/>
  <c r="AJ2472" i="5"/>
  <c r="AJ2578" i="5"/>
  <c r="AJ2679" i="5"/>
  <c r="AJ2779" i="5"/>
  <c r="AJ2870" i="5"/>
  <c r="AJ2970" i="5"/>
  <c r="AJ3070" i="5"/>
  <c r="AJ3173" i="5"/>
  <c r="AK3173" i="5" s="1"/>
  <c r="AJ3273" i="5"/>
  <c r="AJ3375" i="5"/>
  <c r="AJ3478" i="5"/>
  <c r="AJ3580" i="5"/>
  <c r="AJ3681" i="5"/>
  <c r="AJ3783" i="5"/>
  <c r="AJ3886" i="5"/>
  <c r="AJ3988" i="5"/>
  <c r="AK3988" i="5" s="1"/>
  <c r="AJ4088" i="5"/>
  <c r="AJ4191" i="5"/>
  <c r="AJ4292" i="5"/>
  <c r="AJ4383" i="5"/>
  <c r="AJ4489" i="5"/>
  <c r="AJ4592" i="5"/>
  <c r="AJ4692" i="5"/>
  <c r="AJ4794" i="5"/>
  <c r="AK4794" i="5" s="1"/>
  <c r="AJ4897" i="5"/>
  <c r="AJ4997" i="5"/>
  <c r="AJ5099" i="5"/>
  <c r="AJ5190" i="5"/>
  <c r="AJ5291" i="5"/>
  <c r="AJ5436" i="5"/>
  <c r="AJ5539" i="5"/>
  <c r="AJ5640" i="5"/>
  <c r="AK5640" i="5" s="1"/>
  <c r="AJ68" i="5"/>
  <c r="AJ169" i="5"/>
  <c r="AJ269" i="5"/>
  <c r="AJ370" i="5"/>
  <c r="AJ461" i="5"/>
  <c r="AJ564" i="5"/>
  <c r="AJ667" i="5"/>
  <c r="AJ769" i="5"/>
  <c r="AK769" i="5" s="1"/>
  <c r="AJ869" i="5"/>
  <c r="AJ971" i="5"/>
  <c r="AJ1072" i="5"/>
  <c r="AJ1175" i="5"/>
  <c r="AJ1278" i="5"/>
  <c r="AJ1369" i="5"/>
  <c r="AJ1469" i="5"/>
  <c r="AJ1570" i="5"/>
  <c r="AK1570" i="5" s="1"/>
  <c r="AJ1670" i="5"/>
  <c r="AJ1773" i="5"/>
  <c r="AJ1874" i="5"/>
  <c r="AJ1975" i="5"/>
  <c r="AJ2076" i="5"/>
  <c r="AJ2176" i="5"/>
  <c r="AJ2271" i="5"/>
  <c r="AJ2373" i="5"/>
  <c r="AK2373" i="5" s="1"/>
  <c r="AJ2473" i="5"/>
  <c r="AJ2579" i="5"/>
  <c r="AJ2680" i="5"/>
  <c r="AJ2780" i="5"/>
  <c r="AJ2871" i="5"/>
  <c r="AJ2971" i="5"/>
  <c r="AJ3071" i="5"/>
  <c r="AJ3174" i="5"/>
  <c r="AK3174" i="5" s="1"/>
  <c r="AJ3274" i="5"/>
  <c r="AJ3376" i="5"/>
  <c r="AJ3479" i="5"/>
  <c r="AJ3581" i="5"/>
  <c r="AJ3682" i="5"/>
  <c r="AJ3784" i="5"/>
  <c r="AJ3887" i="5"/>
  <c r="AJ3989" i="5"/>
  <c r="AK3989" i="5" s="1"/>
  <c r="AJ4089" i="5"/>
  <c r="AJ4192" i="5"/>
  <c r="AJ4293" i="5"/>
  <c r="AJ4384" i="5"/>
  <c r="AJ4490" i="5"/>
  <c r="AJ4593" i="5"/>
  <c r="AJ4693" i="5"/>
  <c r="AJ4795" i="5"/>
  <c r="AK4795" i="5" s="1"/>
  <c r="AJ4898" i="5"/>
  <c r="AJ4998" i="5"/>
  <c r="AJ5100" i="5"/>
  <c r="AJ5191" i="5"/>
  <c r="AJ5292" i="5"/>
  <c r="AJ5437" i="5"/>
  <c r="AJ5540" i="5"/>
  <c r="AJ5641" i="5"/>
  <c r="AK5641" i="5" s="1"/>
  <c r="AJ69" i="5"/>
  <c r="AJ170" i="5"/>
  <c r="AJ270" i="5"/>
  <c r="AJ371" i="5"/>
  <c r="AJ462" i="5"/>
  <c r="AJ565" i="5"/>
  <c r="AJ668" i="5"/>
  <c r="AJ770" i="5"/>
  <c r="AK770" i="5" s="1"/>
  <c r="AJ870" i="5"/>
  <c r="AJ972" i="5"/>
  <c r="AJ1073" i="5"/>
  <c r="AJ1176" i="5"/>
  <c r="AJ1279" i="5"/>
  <c r="AJ1370" i="5"/>
  <c r="AJ1470" i="5"/>
  <c r="AJ1571" i="5"/>
  <c r="AK1571" i="5" s="1"/>
  <c r="AJ1671" i="5"/>
  <c r="AJ1774" i="5"/>
  <c r="AJ1875" i="5"/>
  <c r="AJ1976" i="5"/>
  <c r="AJ2077" i="5"/>
  <c r="AJ2177" i="5"/>
  <c r="AJ2272" i="5"/>
  <c r="AJ2374" i="5"/>
  <c r="AK2374" i="5" s="1"/>
  <c r="AJ2474" i="5"/>
  <c r="AJ2580" i="5"/>
  <c r="AJ2681" i="5"/>
  <c r="AJ2781" i="5"/>
  <c r="AJ2872" i="5"/>
  <c r="AJ2972" i="5"/>
  <c r="AJ3072" i="5"/>
  <c r="AJ3175" i="5"/>
  <c r="AK3175" i="5" s="1"/>
  <c r="AJ3275" i="5"/>
  <c r="AJ3377" i="5"/>
  <c r="AJ3480" i="5"/>
  <c r="AJ3582" i="5"/>
  <c r="AJ3683" i="5"/>
  <c r="AJ3785" i="5"/>
  <c r="AJ3888" i="5"/>
  <c r="AJ3990" i="5"/>
  <c r="AK3990" i="5" s="1"/>
  <c r="AJ4090" i="5"/>
  <c r="AJ4193" i="5"/>
  <c r="AJ4294" i="5"/>
  <c r="AJ4385" i="5"/>
  <c r="AJ4491" i="5"/>
  <c r="AJ4594" i="5"/>
  <c r="AJ4694" i="5"/>
  <c r="AJ4796" i="5"/>
  <c r="AK4796" i="5" s="1"/>
  <c r="AJ4899" i="5"/>
  <c r="AJ4999" i="5"/>
  <c r="AJ5101" i="5"/>
  <c r="AJ5192" i="5"/>
  <c r="AJ5293" i="5"/>
  <c r="AJ5438" i="5"/>
  <c r="AJ5541" i="5"/>
  <c r="AJ5642" i="5"/>
  <c r="AK5642" i="5" s="1"/>
  <c r="AJ70" i="5"/>
  <c r="AJ171" i="5"/>
  <c r="AJ271" i="5"/>
  <c r="AJ372" i="5"/>
  <c r="AJ463" i="5"/>
  <c r="AJ566" i="5"/>
  <c r="AJ669" i="5"/>
  <c r="AJ771" i="5"/>
  <c r="AK771" i="5" s="1"/>
  <c r="AJ871" i="5"/>
  <c r="AJ973" i="5"/>
  <c r="AJ1074" i="5"/>
  <c r="AJ1177" i="5"/>
  <c r="AJ1280" i="5"/>
  <c r="AJ1371" i="5"/>
  <c r="AJ1471" i="5"/>
  <c r="AJ1572" i="5"/>
  <c r="AK1572" i="5" s="1"/>
  <c r="AJ1672" i="5"/>
  <c r="AJ1775" i="5"/>
  <c r="AJ1876" i="5"/>
  <c r="AJ1977" i="5"/>
  <c r="AJ2078" i="5"/>
  <c r="AJ2178" i="5"/>
  <c r="AJ2273" i="5"/>
  <c r="AJ2375" i="5"/>
  <c r="AK2375" i="5" s="1"/>
  <c r="AJ2475" i="5"/>
  <c r="AJ2581" i="5"/>
  <c r="AJ2682" i="5"/>
  <c r="AJ2782" i="5"/>
  <c r="AJ2873" i="5"/>
  <c r="AJ2973" i="5"/>
  <c r="AJ3073" i="5"/>
  <c r="AJ3176" i="5"/>
  <c r="AK3176" i="5" s="1"/>
  <c r="AJ3276" i="5"/>
  <c r="AJ3378" i="5"/>
  <c r="AJ3481" i="5"/>
  <c r="AJ3583" i="5"/>
  <c r="AJ3684" i="5"/>
  <c r="AJ3786" i="5"/>
  <c r="AJ3889" i="5"/>
  <c r="AJ3991" i="5"/>
  <c r="AK3991" i="5" s="1"/>
  <c r="AJ4091" i="5"/>
  <c r="AJ4194" i="5"/>
  <c r="AJ4295" i="5"/>
  <c r="AJ4386" i="5"/>
  <c r="AJ4492" i="5"/>
  <c r="AJ4595" i="5"/>
  <c r="AJ4695" i="5"/>
  <c r="AJ4797" i="5"/>
  <c r="AK4797" i="5" s="1"/>
  <c r="AJ4900" i="5"/>
  <c r="AJ5000" i="5"/>
  <c r="AJ5102" i="5"/>
  <c r="AJ5193" i="5"/>
  <c r="AJ5294" i="5"/>
  <c r="AJ5439" i="5"/>
  <c r="AJ5542" i="5"/>
  <c r="AJ5643" i="5"/>
  <c r="AK5643" i="5" s="1"/>
  <c r="AJ71" i="5"/>
  <c r="AJ172" i="5"/>
  <c r="AJ272" i="5"/>
  <c r="AJ373" i="5"/>
  <c r="AJ464" i="5"/>
  <c r="AJ567" i="5"/>
  <c r="AJ670" i="5"/>
  <c r="AJ772" i="5"/>
  <c r="AK772" i="5" s="1"/>
  <c r="AJ872" i="5"/>
  <c r="AJ974" i="5"/>
  <c r="AJ1075" i="5"/>
  <c r="AJ1178" i="5"/>
  <c r="AJ1281" i="5"/>
  <c r="AJ1372" i="5"/>
  <c r="AJ1472" i="5"/>
  <c r="AJ1573" i="5"/>
  <c r="AK1573" i="5" s="1"/>
  <c r="AJ1673" i="5"/>
  <c r="AJ1776" i="5"/>
  <c r="AJ1877" i="5"/>
  <c r="AJ1978" i="5"/>
  <c r="AJ2079" i="5"/>
  <c r="AJ2179" i="5"/>
  <c r="AJ2274" i="5"/>
  <c r="AJ2376" i="5"/>
  <c r="AK2376" i="5" s="1"/>
  <c r="AJ2476" i="5"/>
  <c r="AJ2582" i="5"/>
  <c r="AJ2683" i="5"/>
  <c r="AJ2783" i="5"/>
  <c r="AJ2874" i="5"/>
  <c r="AJ2974" i="5"/>
  <c r="AJ3074" i="5"/>
  <c r="AJ3177" i="5"/>
  <c r="AK3177" i="5" s="1"/>
  <c r="AJ3277" i="5"/>
  <c r="AJ3379" i="5"/>
  <c r="AJ3482" i="5"/>
  <c r="AJ3584" i="5"/>
  <c r="AJ3685" i="5"/>
  <c r="AJ3787" i="5"/>
  <c r="AJ3890" i="5"/>
  <c r="AJ3992" i="5"/>
  <c r="AK3992" i="5" s="1"/>
  <c r="AJ4092" i="5"/>
  <c r="AJ4195" i="5"/>
  <c r="AJ4296" i="5"/>
  <c r="AJ4387" i="5"/>
  <c r="AJ4493" i="5"/>
  <c r="AJ4596" i="5"/>
  <c r="AJ4696" i="5"/>
  <c r="AJ4798" i="5"/>
  <c r="AK4798" i="5" s="1"/>
  <c r="AJ4901" i="5"/>
  <c r="AJ5001" i="5"/>
  <c r="AJ5103" i="5"/>
  <c r="AJ5194" i="5"/>
  <c r="AJ5295" i="5"/>
  <c r="AJ5440" i="5"/>
  <c r="AJ5543" i="5"/>
  <c r="AJ5644" i="5"/>
  <c r="AK5644" i="5" s="1"/>
  <c r="AJ72" i="5"/>
  <c r="AJ173" i="5"/>
  <c r="AJ273" i="5"/>
  <c r="AJ374" i="5"/>
  <c r="AJ465" i="5"/>
  <c r="AJ568" i="5"/>
  <c r="AJ671" i="5"/>
  <c r="AJ773" i="5"/>
  <c r="AK773" i="5" s="1"/>
  <c r="AJ873" i="5"/>
  <c r="AJ975" i="5"/>
  <c r="AJ1076" i="5"/>
  <c r="AJ1179" i="5"/>
  <c r="AJ1282" i="5"/>
  <c r="AJ1373" i="5"/>
  <c r="AJ1473" i="5"/>
  <c r="AJ1574" i="5"/>
  <c r="AK1574" i="5" s="1"/>
  <c r="AJ1674" i="5"/>
  <c r="AJ1777" i="5"/>
  <c r="AJ1878" i="5"/>
  <c r="AJ1979" i="5"/>
  <c r="AJ2080" i="5"/>
  <c r="AJ2180" i="5"/>
  <c r="AJ2275" i="5"/>
  <c r="AJ2377" i="5"/>
  <c r="AK2377" i="5" s="1"/>
  <c r="AJ2477" i="5"/>
  <c r="AJ2583" i="5"/>
  <c r="AJ2684" i="5"/>
  <c r="AJ2784" i="5"/>
  <c r="AJ2875" i="5"/>
  <c r="AJ2975" i="5"/>
  <c r="AJ3075" i="5"/>
  <c r="AJ3178" i="5"/>
  <c r="AK3178" i="5" s="1"/>
  <c r="AJ3278" i="5"/>
  <c r="AJ3380" i="5"/>
  <c r="AJ3483" i="5"/>
  <c r="AJ3585" i="5"/>
  <c r="AJ3686" i="5"/>
  <c r="AJ3788" i="5"/>
  <c r="AJ3891" i="5"/>
  <c r="AJ3993" i="5"/>
  <c r="AK3993" i="5" s="1"/>
  <c r="AJ4093" i="5"/>
  <c r="AJ4196" i="5"/>
  <c r="AJ4297" i="5"/>
  <c r="AJ4388" i="5"/>
  <c r="AJ4494" i="5"/>
  <c r="AJ4597" i="5"/>
  <c r="AJ4697" i="5"/>
  <c r="AJ4799" i="5"/>
  <c r="AK4799" i="5" s="1"/>
  <c r="AJ4902" i="5"/>
  <c r="AJ5002" i="5"/>
  <c r="AJ5104" i="5"/>
  <c r="AJ5195" i="5"/>
  <c r="AJ5296" i="5"/>
  <c r="AJ5441" i="5"/>
  <c r="AJ5544" i="5"/>
  <c r="AJ5645" i="5"/>
  <c r="AK5645" i="5" s="1"/>
  <c r="AJ73" i="5"/>
  <c r="AJ174" i="5"/>
  <c r="AJ274" i="5"/>
  <c r="AJ375" i="5"/>
  <c r="AJ466" i="5"/>
  <c r="AJ569" i="5"/>
  <c r="AJ672" i="5"/>
  <c r="AJ774" i="5"/>
  <c r="AK774" i="5" s="1"/>
  <c r="AJ874" i="5"/>
  <c r="AJ976" i="5"/>
  <c r="AJ1077" i="5"/>
  <c r="AJ1180" i="5"/>
  <c r="AJ1283" i="5"/>
  <c r="AJ1374" i="5"/>
  <c r="AJ1474" i="5"/>
  <c r="AJ1575" i="5"/>
  <c r="AK1575" i="5" s="1"/>
  <c r="AJ1675" i="5"/>
  <c r="AJ1778" i="5"/>
  <c r="AJ1879" i="5"/>
  <c r="AJ1980" i="5"/>
  <c r="AJ2081" i="5"/>
  <c r="AJ2181" i="5"/>
  <c r="AJ2276" i="5"/>
  <c r="AJ2378" i="5"/>
  <c r="AK2378" i="5" s="1"/>
  <c r="AJ2478" i="5"/>
  <c r="AJ2584" i="5"/>
  <c r="AJ2685" i="5"/>
  <c r="AJ2785" i="5"/>
  <c r="AJ2876" i="5"/>
  <c r="AJ2976" i="5"/>
  <c r="AJ3076" i="5"/>
  <c r="AJ3179" i="5"/>
  <c r="AK3179" i="5" s="1"/>
  <c r="AJ3279" i="5"/>
  <c r="AJ3381" i="5"/>
  <c r="AJ3484" i="5"/>
  <c r="AJ3586" i="5"/>
  <c r="AJ3687" i="5"/>
  <c r="AJ3789" i="5"/>
  <c r="AJ3892" i="5"/>
  <c r="AJ3994" i="5"/>
  <c r="AK3994" i="5" s="1"/>
  <c r="AJ4094" i="5"/>
  <c r="AJ4197" i="5"/>
  <c r="AJ4298" i="5"/>
  <c r="AJ4389" i="5"/>
  <c r="AJ4495" i="5"/>
  <c r="AJ4598" i="5"/>
  <c r="AJ4698" i="5"/>
  <c r="AJ4800" i="5"/>
  <c r="AK4800" i="5" s="1"/>
  <c r="AJ4903" i="5"/>
  <c r="AJ5003" i="5"/>
  <c r="AJ5105" i="5"/>
  <c r="AJ5196" i="5"/>
  <c r="AJ5297" i="5"/>
  <c r="AJ5442" i="5"/>
  <c r="AJ5545" i="5"/>
  <c r="AJ5646" i="5"/>
  <c r="AK5646" i="5" s="1"/>
  <c r="AJ74" i="5"/>
  <c r="AJ175" i="5"/>
  <c r="AJ275" i="5"/>
  <c r="AJ376" i="5"/>
  <c r="AJ467" i="5"/>
  <c r="AJ570" i="5"/>
  <c r="AJ673" i="5"/>
  <c r="AJ775" i="5"/>
  <c r="AK775" i="5" s="1"/>
  <c r="AJ875" i="5"/>
  <c r="AJ977" i="5"/>
  <c r="AJ1078" i="5"/>
  <c r="AJ1181" i="5"/>
  <c r="AJ1284" i="5"/>
  <c r="AJ1375" i="5"/>
  <c r="AJ1475" i="5"/>
  <c r="AJ1576" i="5"/>
  <c r="AK1576" i="5" s="1"/>
  <c r="AJ1676" i="5"/>
  <c r="AJ1779" i="5"/>
  <c r="AJ1880" i="5"/>
  <c r="AJ1981" i="5"/>
  <c r="AJ2082" i="5"/>
  <c r="AJ2182" i="5"/>
  <c r="AJ2277" i="5"/>
  <c r="AJ2379" i="5"/>
  <c r="AK2379" i="5" s="1"/>
  <c r="AJ2479" i="5"/>
  <c r="AJ2585" i="5"/>
  <c r="AJ2686" i="5"/>
  <c r="AJ2786" i="5"/>
  <c r="AJ2877" i="5"/>
  <c r="AJ2977" i="5"/>
  <c r="AJ3077" i="5"/>
  <c r="AJ3180" i="5"/>
  <c r="AK3180" i="5" s="1"/>
  <c r="AJ3280" i="5"/>
  <c r="AJ3382" i="5"/>
  <c r="AJ3485" i="5"/>
  <c r="AJ3587" i="5"/>
  <c r="AJ3688" i="5"/>
  <c r="AJ3790" i="5"/>
  <c r="AJ3893" i="5"/>
  <c r="AJ3995" i="5"/>
  <c r="AK3995" i="5" s="1"/>
  <c r="AJ4095" i="5"/>
  <c r="AJ4198" i="5"/>
  <c r="AJ4299" i="5"/>
  <c r="AJ4390" i="5"/>
  <c r="AJ4496" i="5"/>
  <c r="AJ4599" i="5"/>
  <c r="AJ4699" i="5"/>
  <c r="AJ4801" i="5"/>
  <c r="AK4801" i="5" s="1"/>
  <c r="AJ4904" i="5"/>
  <c r="AJ5004" i="5"/>
  <c r="AJ5106" i="5"/>
  <c r="AJ5197" i="5"/>
  <c r="AJ5298" i="5"/>
  <c r="AJ5443" i="5"/>
  <c r="AJ5546" i="5"/>
  <c r="AJ5647" i="5"/>
  <c r="AK5647" i="5" s="1"/>
  <c r="AJ75" i="5"/>
  <c r="AJ176" i="5"/>
  <c r="AJ276" i="5"/>
  <c r="AJ377" i="5"/>
  <c r="AJ468" i="5"/>
  <c r="AJ571" i="5"/>
  <c r="AJ674" i="5"/>
  <c r="AJ776" i="5"/>
  <c r="AK776" i="5" s="1"/>
  <c r="AJ876" i="5"/>
  <c r="AJ978" i="5"/>
  <c r="AJ1079" i="5"/>
  <c r="AJ1182" i="5"/>
  <c r="AJ1285" i="5"/>
  <c r="AJ1376" i="5"/>
  <c r="AJ1476" i="5"/>
  <c r="AJ1577" i="5"/>
  <c r="AK1577" i="5" s="1"/>
  <c r="AJ1677" i="5"/>
  <c r="AJ1780" i="5"/>
  <c r="AJ1881" i="5"/>
  <c r="AJ1982" i="5"/>
  <c r="AJ2083" i="5"/>
  <c r="AJ2183" i="5"/>
  <c r="AJ2278" i="5"/>
  <c r="AJ2380" i="5"/>
  <c r="AK2380" i="5" s="1"/>
  <c r="AJ2480" i="5"/>
  <c r="AJ2586" i="5"/>
  <c r="AJ2687" i="5"/>
  <c r="AJ2787" i="5"/>
  <c r="AJ2878" i="5"/>
  <c r="AJ2978" i="5"/>
  <c r="AJ3078" i="5"/>
  <c r="AJ3181" i="5"/>
  <c r="AK3181" i="5" s="1"/>
  <c r="AJ3281" i="5"/>
  <c r="AJ3383" i="5"/>
  <c r="AJ3486" i="5"/>
  <c r="AJ3588" i="5"/>
  <c r="AJ3689" i="5"/>
  <c r="AJ3791" i="5"/>
  <c r="AJ3894" i="5"/>
  <c r="AJ3996" i="5"/>
  <c r="AK3996" i="5" s="1"/>
  <c r="AJ4096" i="5"/>
  <c r="AJ4199" i="5"/>
  <c r="AJ4300" i="5"/>
  <c r="AJ4391" i="5"/>
  <c r="AJ4497" i="5"/>
  <c r="AJ4600" i="5"/>
  <c r="AJ4700" i="5"/>
  <c r="AJ4802" i="5"/>
  <c r="AK4802" i="5" s="1"/>
  <c r="AJ4905" i="5"/>
  <c r="AJ5005" i="5"/>
  <c r="AJ5107" i="5"/>
  <c r="AJ5198" i="5"/>
  <c r="AJ5299" i="5"/>
  <c r="AJ5444" i="5"/>
  <c r="AJ5547" i="5"/>
  <c r="AJ5648" i="5"/>
  <c r="AK5648" i="5" s="1"/>
  <c r="AJ76" i="5"/>
  <c r="AJ177" i="5"/>
  <c r="AJ277" i="5"/>
  <c r="AJ378" i="5"/>
  <c r="AJ469" i="5"/>
  <c r="AJ572" i="5"/>
  <c r="AJ675" i="5"/>
  <c r="AJ777" i="5"/>
  <c r="AK777" i="5" s="1"/>
  <c r="AJ877" i="5"/>
  <c r="AJ979" i="5"/>
  <c r="AJ1080" i="5"/>
  <c r="AJ1183" i="5"/>
  <c r="AJ1286" i="5"/>
  <c r="AJ1377" i="5"/>
  <c r="AJ1477" i="5"/>
  <c r="AJ1578" i="5"/>
  <c r="AK1578" i="5" s="1"/>
  <c r="AJ1678" i="5"/>
  <c r="AJ1781" i="5"/>
  <c r="AJ1882" i="5"/>
  <c r="AJ1983" i="5"/>
  <c r="AJ2084" i="5"/>
  <c r="AJ2184" i="5"/>
  <c r="AJ2279" i="5"/>
  <c r="AJ2381" i="5"/>
  <c r="AK2381" i="5" s="1"/>
  <c r="AJ2481" i="5"/>
  <c r="AJ2587" i="5"/>
  <c r="AJ2688" i="5"/>
  <c r="AJ2788" i="5"/>
  <c r="AJ2879" i="5"/>
  <c r="AJ2979" i="5"/>
  <c r="AJ3079" i="5"/>
  <c r="AJ3182" i="5"/>
  <c r="AK3182" i="5" s="1"/>
  <c r="AJ3282" i="5"/>
  <c r="AJ3384" i="5"/>
  <c r="AJ3487" i="5"/>
  <c r="AJ3589" i="5"/>
  <c r="AJ3690" i="5"/>
  <c r="AJ3792" i="5"/>
  <c r="AJ3895" i="5"/>
  <c r="AJ3997" i="5"/>
  <c r="AK3997" i="5" s="1"/>
  <c r="AJ4097" i="5"/>
  <c r="AJ4200" i="5"/>
  <c r="AJ4301" i="5"/>
  <c r="AJ4392" i="5"/>
  <c r="AJ4498" i="5"/>
  <c r="AJ4601" i="5"/>
  <c r="AJ4701" i="5"/>
  <c r="AJ4803" i="5"/>
  <c r="AK4803" i="5" s="1"/>
  <c r="AJ4906" i="5"/>
  <c r="AJ5006" i="5"/>
  <c r="AJ5108" i="5"/>
  <c r="AJ5199" i="5"/>
  <c r="AJ5300" i="5"/>
  <c r="AJ5445" i="5"/>
  <c r="AJ5548" i="5"/>
  <c r="AJ5649" i="5"/>
  <c r="AK5649" i="5" s="1"/>
  <c r="AJ77" i="5"/>
  <c r="AJ178" i="5"/>
  <c r="AJ278" i="5"/>
  <c r="AJ379" i="5"/>
  <c r="AJ470" i="5"/>
  <c r="AJ573" i="5"/>
  <c r="AJ676" i="5"/>
  <c r="AJ778" i="5"/>
  <c r="AK778" i="5" s="1"/>
  <c r="AJ878" i="5"/>
  <c r="AJ980" i="5"/>
  <c r="AJ1081" i="5"/>
  <c r="AJ1184" i="5"/>
  <c r="AJ1287" i="5"/>
  <c r="AJ1378" i="5"/>
  <c r="AJ1478" i="5"/>
  <c r="AJ1579" i="5"/>
  <c r="AK1579" i="5" s="1"/>
  <c r="AJ1679" i="5"/>
  <c r="AJ1782" i="5"/>
  <c r="AJ1883" i="5"/>
  <c r="AJ1984" i="5"/>
  <c r="AJ2085" i="5"/>
  <c r="AJ2185" i="5"/>
  <c r="AJ2280" i="5"/>
  <c r="AJ2382" i="5"/>
  <c r="AK2382" i="5" s="1"/>
  <c r="AJ2482" i="5"/>
  <c r="AJ2588" i="5"/>
  <c r="AJ2689" i="5"/>
  <c r="AJ2789" i="5"/>
  <c r="AJ2880" i="5"/>
  <c r="AJ2980" i="5"/>
  <c r="AJ3080" i="5"/>
  <c r="AJ3183" i="5"/>
  <c r="AK3183" i="5" s="1"/>
  <c r="AJ3283" i="5"/>
  <c r="AJ3385" i="5"/>
  <c r="AJ3488" i="5"/>
  <c r="AJ3590" i="5"/>
  <c r="AJ3691" i="5"/>
  <c r="AJ3793" i="5"/>
  <c r="AJ3896" i="5"/>
  <c r="AJ3998" i="5"/>
  <c r="AK3998" i="5" s="1"/>
  <c r="AJ4098" i="5"/>
  <c r="AJ4201" i="5"/>
  <c r="AJ4302" i="5"/>
  <c r="AJ4393" i="5"/>
  <c r="AJ4499" i="5"/>
  <c r="AJ4602" i="5"/>
  <c r="AJ4702" i="5"/>
  <c r="AJ4804" i="5"/>
  <c r="AK4804" i="5" s="1"/>
  <c r="AJ4907" i="5"/>
  <c r="AJ5007" i="5"/>
  <c r="AJ5109" i="5"/>
  <c r="AJ5200" i="5"/>
  <c r="AJ5301" i="5"/>
  <c r="AJ5446" i="5"/>
  <c r="AJ5549" i="5"/>
  <c r="AJ5650" i="5"/>
  <c r="AK5650" i="5" s="1"/>
  <c r="AJ78" i="5"/>
  <c r="AJ179" i="5"/>
  <c r="AJ279" i="5"/>
  <c r="AJ380" i="5"/>
  <c r="AJ471" i="5"/>
  <c r="AJ574" i="5"/>
  <c r="AJ677" i="5"/>
  <c r="AJ779" i="5"/>
  <c r="AK779" i="5" s="1"/>
  <c r="AJ879" i="5"/>
  <c r="AJ981" i="5"/>
  <c r="AJ1082" i="5"/>
  <c r="AJ1185" i="5"/>
  <c r="AJ1288" i="5"/>
  <c r="AJ1379" i="5"/>
  <c r="AJ1479" i="5"/>
  <c r="AJ1580" i="5"/>
  <c r="AK1580" i="5" s="1"/>
  <c r="AJ1680" i="5"/>
  <c r="AJ1783" i="5"/>
  <c r="AJ1884" i="5"/>
  <c r="AJ1985" i="5"/>
  <c r="AJ2086" i="5"/>
  <c r="AJ2186" i="5"/>
  <c r="AJ2281" i="5"/>
  <c r="AJ2383" i="5"/>
  <c r="AK2383" i="5" s="1"/>
  <c r="AJ2483" i="5"/>
  <c r="AJ2589" i="5"/>
  <c r="AJ2690" i="5"/>
  <c r="AJ2790" i="5"/>
  <c r="AJ2881" i="5"/>
  <c r="AJ2981" i="5"/>
  <c r="AJ3081" i="5"/>
  <c r="AJ3184" i="5"/>
  <c r="AK3184" i="5" s="1"/>
  <c r="AJ3284" i="5"/>
  <c r="AJ3386" i="5"/>
  <c r="AJ3489" i="5"/>
  <c r="AJ3591" i="5"/>
  <c r="AJ3692" i="5"/>
  <c r="AJ3794" i="5"/>
  <c r="AJ3897" i="5"/>
  <c r="AJ3999" i="5"/>
  <c r="AK3999" i="5" s="1"/>
  <c r="AJ4099" i="5"/>
  <c r="AJ4202" i="5"/>
  <c r="AJ4303" i="5"/>
  <c r="AJ4394" i="5"/>
  <c r="AJ4500" i="5"/>
  <c r="AJ4603" i="5"/>
  <c r="AJ4703" i="5"/>
  <c r="AJ4805" i="5"/>
  <c r="AK4805" i="5" s="1"/>
  <c r="AJ4908" i="5"/>
  <c r="AJ5008" i="5"/>
  <c r="AJ5110" i="5"/>
  <c r="AJ5201" i="5"/>
  <c r="AJ5302" i="5"/>
  <c r="AJ5447" i="5"/>
  <c r="AJ5550" i="5"/>
  <c r="AJ5651" i="5"/>
  <c r="AK5651" i="5" s="1"/>
  <c r="AJ79" i="5"/>
  <c r="AJ180" i="5"/>
  <c r="AJ280" i="5"/>
  <c r="AJ381" i="5"/>
  <c r="AJ472" i="5"/>
  <c r="AJ575" i="5"/>
  <c r="AJ678" i="5"/>
  <c r="AJ780" i="5"/>
  <c r="AK780" i="5" s="1"/>
  <c r="AJ880" i="5"/>
  <c r="AJ982" i="5"/>
  <c r="AJ1083" i="5"/>
  <c r="AJ1186" i="5"/>
  <c r="AJ1289" i="5"/>
  <c r="AJ1380" i="5"/>
  <c r="AJ1480" i="5"/>
  <c r="AJ1581" i="5"/>
  <c r="AK1581" i="5" s="1"/>
  <c r="AJ1681" i="5"/>
  <c r="AJ1784" i="5"/>
  <c r="AJ1885" i="5"/>
  <c r="AJ1986" i="5"/>
  <c r="AJ2087" i="5"/>
  <c r="AJ2187" i="5"/>
  <c r="AJ2282" i="5"/>
  <c r="AJ2384" i="5"/>
  <c r="AK2384" i="5" s="1"/>
  <c r="AJ2484" i="5"/>
  <c r="AJ2590" i="5"/>
  <c r="AJ2691" i="5"/>
  <c r="AJ2791" i="5"/>
  <c r="AJ2882" i="5"/>
  <c r="AJ2982" i="5"/>
  <c r="AJ3082" i="5"/>
  <c r="AJ3185" i="5"/>
  <c r="AK3185" i="5" s="1"/>
  <c r="AJ3285" i="5"/>
  <c r="AJ3387" i="5"/>
  <c r="AJ3490" i="5"/>
  <c r="AJ3592" i="5"/>
  <c r="AJ3693" i="5"/>
  <c r="AJ3795" i="5"/>
  <c r="AJ3898" i="5"/>
  <c r="AJ4000" i="5"/>
  <c r="AK4000" i="5" s="1"/>
  <c r="AJ4100" i="5"/>
  <c r="AJ4203" i="5"/>
  <c r="AJ4304" i="5"/>
  <c r="AJ4395" i="5"/>
  <c r="AJ4501" i="5"/>
  <c r="AJ4604" i="5"/>
  <c r="AJ4704" i="5"/>
  <c r="AJ4806" i="5"/>
  <c r="AK4806" i="5" s="1"/>
  <c r="AJ4909" i="5"/>
  <c r="AJ5009" i="5"/>
  <c r="AJ5111" i="5"/>
  <c r="AJ5202" i="5"/>
  <c r="AJ5303" i="5"/>
  <c r="AJ5448" i="5"/>
  <c r="AJ5551" i="5"/>
  <c r="AJ5652" i="5"/>
  <c r="AK5652" i="5" s="1"/>
  <c r="AJ80" i="5"/>
  <c r="AJ181" i="5"/>
  <c r="AJ281" i="5"/>
  <c r="AJ382" i="5"/>
  <c r="AJ473" i="5"/>
  <c r="AJ576" i="5"/>
  <c r="AJ679" i="5"/>
  <c r="AJ781" i="5"/>
  <c r="AK781" i="5" s="1"/>
  <c r="AJ881" i="5"/>
  <c r="AJ983" i="5"/>
  <c r="AJ1084" i="5"/>
  <c r="AJ1187" i="5"/>
  <c r="AJ1290" i="5"/>
  <c r="AJ1381" i="5"/>
  <c r="AJ1481" i="5"/>
  <c r="AJ1582" i="5"/>
  <c r="AK1582" i="5" s="1"/>
  <c r="AJ1682" i="5"/>
  <c r="AJ1785" i="5"/>
  <c r="AJ1886" i="5"/>
  <c r="AJ1987" i="5"/>
  <c r="AJ2088" i="5"/>
  <c r="AJ2188" i="5"/>
  <c r="AJ2283" i="5"/>
  <c r="AJ2385" i="5"/>
  <c r="AK2385" i="5" s="1"/>
  <c r="AJ2485" i="5"/>
  <c r="AJ2591" i="5"/>
  <c r="AJ2692" i="5"/>
  <c r="AJ2792" i="5"/>
  <c r="AJ2883" i="5"/>
  <c r="AJ2983" i="5"/>
  <c r="AJ3083" i="5"/>
  <c r="AJ3186" i="5"/>
  <c r="AK3186" i="5" s="1"/>
  <c r="AJ3286" i="5"/>
  <c r="AJ3388" i="5"/>
  <c r="AJ3491" i="5"/>
  <c r="AJ3593" i="5"/>
  <c r="AJ3694" i="5"/>
  <c r="AJ3796" i="5"/>
  <c r="AJ3899" i="5"/>
  <c r="AJ4001" i="5"/>
  <c r="AK4001" i="5" s="1"/>
  <c r="AJ4101" i="5"/>
  <c r="AJ4204" i="5"/>
  <c r="AJ4305" i="5"/>
  <c r="AJ4396" i="5"/>
  <c r="AJ4502" i="5"/>
  <c r="AJ4605" i="5"/>
  <c r="AJ4705" i="5"/>
  <c r="AJ4807" i="5"/>
  <c r="AK4807" i="5" s="1"/>
  <c r="AJ4910" i="5"/>
  <c r="AJ5010" i="5"/>
  <c r="AJ5112" i="5"/>
  <c r="AJ5203" i="5"/>
  <c r="AJ5304" i="5"/>
  <c r="AJ5449" i="5"/>
  <c r="AJ5552" i="5"/>
  <c r="AJ5653" i="5"/>
  <c r="AK5653" i="5" s="1"/>
  <c r="AJ81" i="5"/>
  <c r="AJ182" i="5"/>
  <c r="AJ282" i="5"/>
  <c r="AJ383" i="5"/>
  <c r="AJ474" i="5"/>
  <c r="AJ577" i="5"/>
  <c r="AJ680" i="5"/>
  <c r="AJ782" i="5"/>
  <c r="AK782" i="5" s="1"/>
  <c r="AJ882" i="5"/>
  <c r="AJ984" i="5"/>
  <c r="AJ1085" i="5"/>
  <c r="AJ1188" i="5"/>
  <c r="AJ1291" i="5"/>
  <c r="AJ1382" i="5"/>
  <c r="AJ1482" i="5"/>
  <c r="AJ1583" i="5"/>
  <c r="AK1583" i="5" s="1"/>
  <c r="AJ1683" i="5"/>
  <c r="AJ1786" i="5"/>
  <c r="AJ1887" i="5"/>
  <c r="AJ1988" i="5"/>
  <c r="AJ2089" i="5"/>
  <c r="AJ2189" i="5"/>
  <c r="AJ2284" i="5"/>
  <c r="AJ2386" i="5"/>
  <c r="AK2386" i="5" s="1"/>
  <c r="AJ2486" i="5"/>
  <c r="AJ2592" i="5"/>
  <c r="AJ2693" i="5"/>
  <c r="AJ2793" i="5"/>
  <c r="AJ2884" i="5"/>
  <c r="AJ2984" i="5"/>
  <c r="AJ3084" i="5"/>
  <c r="AJ3187" i="5"/>
  <c r="AK3187" i="5" s="1"/>
  <c r="AJ3287" i="5"/>
  <c r="AJ3389" i="5"/>
  <c r="AJ3492" i="5"/>
  <c r="AJ3594" i="5"/>
  <c r="AJ3695" i="5"/>
  <c r="AJ3797" i="5"/>
  <c r="AJ3900" i="5"/>
  <c r="AJ4002" i="5"/>
  <c r="AK4002" i="5" s="1"/>
  <c r="AJ4102" i="5"/>
  <c r="AJ4205" i="5"/>
  <c r="AJ4306" i="5"/>
  <c r="AJ4397" i="5"/>
  <c r="AJ4503" i="5"/>
  <c r="AJ4606" i="5"/>
  <c r="AJ4706" i="5"/>
  <c r="AJ4808" i="5"/>
  <c r="AK4808" i="5" s="1"/>
  <c r="AJ4911" i="5"/>
  <c r="AJ5011" i="5"/>
  <c r="AJ5113" i="5"/>
  <c r="AJ5204" i="5"/>
  <c r="AJ5305" i="5"/>
  <c r="AJ5450" i="5"/>
  <c r="AJ5553" i="5"/>
  <c r="AJ5654" i="5"/>
  <c r="AK5654" i="5" s="1"/>
  <c r="AJ82" i="5"/>
  <c r="AJ183" i="5"/>
  <c r="AJ283" i="5"/>
  <c r="AJ384" i="5"/>
  <c r="AJ475" i="5"/>
  <c r="AJ578" i="5"/>
  <c r="AJ681" i="5"/>
  <c r="AJ783" i="5"/>
  <c r="AK783" i="5" s="1"/>
  <c r="AJ883" i="5"/>
  <c r="AJ985" i="5"/>
  <c r="AJ1086" i="5"/>
  <c r="AJ1189" i="5"/>
  <c r="AJ1292" i="5"/>
  <c r="AJ1383" i="5"/>
  <c r="AJ1483" i="5"/>
  <c r="AJ1584" i="5"/>
  <c r="AK1584" i="5" s="1"/>
  <c r="AJ1684" i="5"/>
  <c r="AJ1787" i="5"/>
  <c r="AJ1888" i="5"/>
  <c r="AJ1989" i="5"/>
  <c r="AJ2090" i="5"/>
  <c r="AJ2190" i="5"/>
  <c r="AJ2285" i="5"/>
  <c r="AJ2387" i="5"/>
  <c r="AK2387" i="5" s="1"/>
  <c r="AJ2487" i="5"/>
  <c r="AJ2593" i="5"/>
  <c r="AJ2694" i="5"/>
  <c r="AJ2794" i="5"/>
  <c r="AJ2885" i="5"/>
  <c r="AJ2985" i="5"/>
  <c r="AJ3085" i="5"/>
  <c r="AJ3188" i="5"/>
  <c r="AK3188" i="5" s="1"/>
  <c r="AJ3288" i="5"/>
  <c r="AJ3390" i="5"/>
  <c r="AJ3493" i="5"/>
  <c r="AJ3595" i="5"/>
  <c r="AJ3696" i="5"/>
  <c r="AJ3798" i="5"/>
  <c r="AJ3901" i="5"/>
  <c r="AJ4003" i="5"/>
  <c r="AK4003" i="5" s="1"/>
  <c r="AJ4103" i="5"/>
  <c r="AJ4206" i="5"/>
  <c r="AJ4307" i="5"/>
  <c r="AJ4398" i="5"/>
  <c r="AJ4504" i="5"/>
  <c r="AJ4607" i="5"/>
  <c r="AJ4707" i="5"/>
  <c r="AJ4809" i="5"/>
  <c r="AK4809" i="5" s="1"/>
  <c r="AJ4912" i="5"/>
  <c r="AJ5012" i="5"/>
  <c r="AJ5114" i="5"/>
  <c r="AJ5205" i="5"/>
  <c r="AJ5306" i="5"/>
  <c r="AJ5451" i="5"/>
  <c r="AJ5554" i="5"/>
  <c r="AJ5655" i="5"/>
  <c r="AK5655" i="5" s="1"/>
  <c r="AJ83" i="5"/>
  <c r="AJ184" i="5"/>
  <c r="AJ284" i="5"/>
  <c r="AJ385" i="5"/>
  <c r="AJ476" i="5"/>
  <c r="AJ579" i="5"/>
  <c r="AJ682" i="5"/>
  <c r="AJ784" i="5"/>
  <c r="AK784" i="5" s="1"/>
  <c r="AJ884" i="5"/>
  <c r="AJ986" i="5"/>
  <c r="AJ1087" i="5"/>
  <c r="AJ1190" i="5"/>
  <c r="AJ1293" i="5"/>
  <c r="AJ1384" i="5"/>
  <c r="AJ1484" i="5"/>
  <c r="AJ1585" i="5"/>
  <c r="AK1585" i="5" s="1"/>
  <c r="AJ1685" i="5"/>
  <c r="AJ1788" i="5"/>
  <c r="AJ1889" i="5"/>
  <c r="AJ1990" i="5"/>
  <c r="AJ2091" i="5"/>
  <c r="AJ2191" i="5"/>
  <c r="AJ2286" i="5"/>
  <c r="AJ2388" i="5"/>
  <c r="AK2388" i="5" s="1"/>
  <c r="AJ2488" i="5"/>
  <c r="AJ2594" i="5"/>
  <c r="AJ2695" i="5"/>
  <c r="AJ2795" i="5"/>
  <c r="AJ2886" i="5"/>
  <c r="AJ2986" i="5"/>
  <c r="AJ3086" i="5"/>
  <c r="AJ3189" i="5"/>
  <c r="AK3189" i="5" s="1"/>
  <c r="AJ3289" i="5"/>
  <c r="AJ3391" i="5"/>
  <c r="AJ3494" i="5"/>
  <c r="AJ3596" i="5"/>
  <c r="AJ3697" i="5"/>
  <c r="AJ3799" i="5"/>
  <c r="AJ3902" i="5"/>
  <c r="AJ4004" i="5"/>
  <c r="AK4004" i="5" s="1"/>
  <c r="AJ4104" i="5"/>
  <c r="AJ4207" i="5"/>
  <c r="AJ4308" i="5"/>
  <c r="AJ4399" i="5"/>
  <c r="AJ4505" i="5"/>
  <c r="AJ4608" i="5"/>
  <c r="AJ4708" i="5"/>
  <c r="AJ4810" i="5"/>
  <c r="AK4810" i="5" s="1"/>
  <c r="AJ4913" i="5"/>
  <c r="AJ5013" i="5"/>
  <c r="AJ5115" i="5"/>
  <c r="AJ5206" i="5"/>
  <c r="AJ5307" i="5"/>
  <c r="AJ5452" i="5"/>
  <c r="AJ5555" i="5"/>
  <c r="AJ5656" i="5"/>
  <c r="AK5656" i="5" s="1"/>
  <c r="AJ84" i="5"/>
  <c r="AJ185" i="5"/>
  <c r="AJ285" i="5"/>
  <c r="AJ386" i="5"/>
  <c r="AJ477" i="5"/>
  <c r="AJ580" i="5"/>
  <c r="AJ683" i="5"/>
  <c r="AJ785" i="5"/>
  <c r="AK785" i="5" s="1"/>
  <c r="AJ885" i="5"/>
  <c r="AJ987" i="5"/>
  <c r="AJ1088" i="5"/>
  <c r="AJ1191" i="5"/>
  <c r="AJ1294" i="5"/>
  <c r="AJ1385" i="5"/>
  <c r="AJ1485" i="5"/>
  <c r="AJ1586" i="5"/>
  <c r="AK1586" i="5" s="1"/>
  <c r="AJ1686" i="5"/>
  <c r="AJ1789" i="5"/>
  <c r="AJ1890" i="5"/>
  <c r="AJ1991" i="5"/>
  <c r="AJ2092" i="5"/>
  <c r="AJ2192" i="5"/>
  <c r="AJ2287" i="5"/>
  <c r="AJ2389" i="5"/>
  <c r="AK2389" i="5" s="1"/>
  <c r="AJ2489" i="5"/>
  <c r="AJ2595" i="5"/>
  <c r="AJ2696" i="5"/>
  <c r="AJ2796" i="5"/>
  <c r="AJ2887" i="5"/>
  <c r="AJ2987" i="5"/>
  <c r="AJ3087" i="5"/>
  <c r="AJ3190" i="5"/>
  <c r="AK3190" i="5" s="1"/>
  <c r="AJ3290" i="5"/>
  <c r="AJ3392" i="5"/>
  <c r="AJ3495" i="5"/>
  <c r="AJ3597" i="5"/>
  <c r="AJ3698" i="5"/>
  <c r="AJ3800" i="5"/>
  <c r="AJ3903" i="5"/>
  <c r="AJ4005" i="5"/>
  <c r="AK4005" i="5" s="1"/>
  <c r="AJ4105" i="5"/>
  <c r="AJ4208" i="5"/>
  <c r="AJ4309" i="5"/>
  <c r="AJ4400" i="5"/>
  <c r="AJ4506" i="5"/>
  <c r="AJ4609" i="5"/>
  <c r="AJ4709" i="5"/>
  <c r="AJ4811" i="5"/>
  <c r="AK4811" i="5" s="1"/>
  <c r="AJ4914" i="5"/>
  <c r="AJ5014" i="5"/>
  <c r="AJ5116" i="5"/>
  <c r="AJ5207" i="5"/>
  <c r="AJ5308" i="5"/>
  <c r="AJ5453" i="5"/>
  <c r="AJ5556" i="5"/>
  <c r="AJ5657" i="5"/>
  <c r="AK5657" i="5" s="1"/>
  <c r="AJ85" i="5"/>
  <c r="AJ186" i="5"/>
  <c r="AJ286" i="5"/>
  <c r="AJ387" i="5"/>
  <c r="AJ478" i="5"/>
  <c r="AJ581" i="5"/>
  <c r="AJ684" i="5"/>
  <c r="AJ786" i="5"/>
  <c r="AK786" i="5" s="1"/>
  <c r="AJ886" i="5"/>
  <c r="AJ988" i="5"/>
  <c r="AJ1089" i="5"/>
  <c r="AJ1192" i="5"/>
  <c r="AJ1295" i="5"/>
  <c r="AJ1386" i="5"/>
  <c r="AJ1486" i="5"/>
  <c r="AJ1587" i="5"/>
  <c r="AK1587" i="5" s="1"/>
  <c r="AJ1687" i="5"/>
  <c r="AJ1790" i="5"/>
  <c r="AJ1891" i="5"/>
  <c r="AJ1992" i="5"/>
  <c r="AJ2093" i="5"/>
  <c r="AJ2193" i="5"/>
  <c r="AJ2288" i="5"/>
  <c r="AJ2390" i="5"/>
  <c r="AK2390" i="5" s="1"/>
  <c r="AJ2490" i="5"/>
  <c r="AJ2596" i="5"/>
  <c r="AJ2697" i="5"/>
  <c r="AJ2797" i="5"/>
  <c r="AJ2888" i="5"/>
  <c r="AJ2988" i="5"/>
  <c r="AJ3088" i="5"/>
  <c r="AJ3191" i="5"/>
  <c r="AK3191" i="5" s="1"/>
  <c r="AJ3291" i="5"/>
  <c r="AJ3393" i="5"/>
  <c r="AJ3496" i="5"/>
  <c r="AJ3598" i="5"/>
  <c r="AJ3699" i="5"/>
  <c r="AJ3801" i="5"/>
  <c r="AJ3904" i="5"/>
  <c r="AJ4006" i="5"/>
  <c r="AK4006" i="5" s="1"/>
  <c r="AJ4106" i="5"/>
  <c r="AJ4209" i="5"/>
  <c r="AJ4310" i="5"/>
  <c r="AJ4401" i="5"/>
  <c r="AJ4507" i="5"/>
  <c r="AJ4610" i="5"/>
  <c r="AJ4710" i="5"/>
  <c r="AJ4812" i="5"/>
  <c r="AK4812" i="5" s="1"/>
  <c r="AJ4915" i="5"/>
  <c r="AJ5015" i="5"/>
  <c r="AJ5117" i="5"/>
  <c r="AJ5208" i="5"/>
  <c r="AJ5309" i="5"/>
  <c r="AJ5454" i="5"/>
  <c r="AJ5557" i="5"/>
  <c r="AJ5658" i="5"/>
  <c r="AK5658" i="5" s="1"/>
  <c r="AJ86" i="5"/>
  <c r="AJ187" i="5"/>
  <c r="AJ287" i="5"/>
  <c r="AJ388" i="5"/>
  <c r="AJ479" i="5"/>
  <c r="AJ582" i="5"/>
  <c r="AJ685" i="5"/>
  <c r="AJ787" i="5"/>
  <c r="AK787" i="5" s="1"/>
  <c r="AJ887" i="5"/>
  <c r="AJ989" i="5"/>
  <c r="AJ1090" i="5"/>
  <c r="AJ1193" i="5"/>
  <c r="AJ1296" i="5"/>
  <c r="AJ1387" i="5"/>
  <c r="AJ1487" i="5"/>
  <c r="AJ1588" i="5"/>
  <c r="AK1588" i="5" s="1"/>
  <c r="AJ1688" i="5"/>
  <c r="AJ1791" i="5"/>
  <c r="AJ1892" i="5"/>
  <c r="AJ1993" i="5"/>
  <c r="AJ2094" i="5"/>
  <c r="AJ2194" i="5"/>
  <c r="AJ2289" i="5"/>
  <c r="AJ2391" i="5"/>
  <c r="AK2391" i="5" s="1"/>
  <c r="AJ2491" i="5"/>
  <c r="AJ2597" i="5"/>
  <c r="AJ2698" i="5"/>
  <c r="AJ2798" i="5"/>
  <c r="AJ2889" i="5"/>
  <c r="AJ2989" i="5"/>
  <c r="AJ3089" i="5"/>
  <c r="AJ3192" i="5"/>
  <c r="AK3192" i="5" s="1"/>
  <c r="AJ3292" i="5"/>
  <c r="AJ3394" i="5"/>
  <c r="AJ3497" i="5"/>
  <c r="AJ3599" i="5"/>
  <c r="AJ3700" i="5"/>
  <c r="AJ3802" i="5"/>
  <c r="AJ3905" i="5"/>
  <c r="AJ4007" i="5"/>
  <c r="AK4007" i="5" s="1"/>
  <c r="AJ4107" i="5"/>
  <c r="AJ4210" i="5"/>
  <c r="AJ4311" i="5"/>
  <c r="AJ4402" i="5"/>
  <c r="AJ4508" i="5"/>
  <c r="AJ4611" i="5"/>
  <c r="AJ4711" i="5"/>
  <c r="AJ4813" i="5"/>
  <c r="AK4813" i="5" s="1"/>
  <c r="AJ4916" i="5"/>
  <c r="AJ5016" i="5"/>
  <c r="AJ5118" i="5"/>
  <c r="AJ5209" i="5"/>
  <c r="AJ5310" i="5"/>
  <c r="AJ5455" i="5"/>
  <c r="AJ5558" i="5"/>
  <c r="AJ5659" i="5"/>
  <c r="AK5659" i="5" s="1"/>
  <c r="AJ87" i="5"/>
  <c r="AJ188" i="5"/>
  <c r="AJ288" i="5"/>
  <c r="AJ389" i="5"/>
  <c r="AJ480" i="5"/>
  <c r="AJ583" i="5"/>
  <c r="AJ686" i="5"/>
  <c r="AJ788" i="5"/>
  <c r="AK788" i="5" s="1"/>
  <c r="AJ888" i="5"/>
  <c r="AJ990" i="5"/>
  <c r="AJ1091" i="5"/>
  <c r="AJ1194" i="5"/>
  <c r="AJ1297" i="5"/>
  <c r="AJ1388" i="5"/>
  <c r="AJ1488" i="5"/>
  <c r="AJ1589" i="5"/>
  <c r="AK1589" i="5" s="1"/>
  <c r="AJ1689" i="5"/>
  <c r="AJ1792" i="5"/>
  <c r="AJ1893" i="5"/>
  <c r="AJ1994" i="5"/>
  <c r="AJ2095" i="5"/>
  <c r="AJ2195" i="5"/>
  <c r="AJ2290" i="5"/>
  <c r="AJ2392" i="5"/>
  <c r="AK2392" i="5" s="1"/>
  <c r="AJ2492" i="5"/>
  <c r="AJ2598" i="5"/>
  <c r="AJ2699" i="5"/>
  <c r="AJ2799" i="5"/>
  <c r="AJ2890" i="5"/>
  <c r="AJ2990" i="5"/>
  <c r="AJ3090" i="5"/>
  <c r="AJ3193" i="5"/>
  <c r="AK3193" i="5" s="1"/>
  <c r="AJ3293" i="5"/>
  <c r="AJ3395" i="5"/>
  <c r="AJ3498" i="5"/>
  <c r="AJ3600" i="5"/>
  <c r="AJ3701" i="5"/>
  <c r="AJ3803" i="5"/>
  <c r="AJ3906" i="5"/>
  <c r="AJ4008" i="5"/>
  <c r="AK4008" i="5" s="1"/>
  <c r="AJ4108" i="5"/>
  <c r="AJ4211" i="5"/>
  <c r="AJ4312" i="5"/>
  <c r="AJ4403" i="5"/>
  <c r="AJ4509" i="5"/>
  <c r="AJ4612" i="5"/>
  <c r="AJ4712" i="5"/>
  <c r="AJ4814" i="5"/>
  <c r="AK4814" i="5" s="1"/>
  <c r="AJ4917" i="5"/>
  <c r="AJ5017" i="5"/>
  <c r="AJ5119" i="5"/>
  <c r="AJ5210" i="5"/>
  <c r="AJ5311" i="5"/>
  <c r="AJ5456" i="5"/>
  <c r="AJ5559" i="5"/>
  <c r="AJ5660" i="5"/>
  <c r="AK5660" i="5" s="1"/>
  <c r="AJ88" i="5"/>
  <c r="AJ189" i="5"/>
  <c r="AJ289" i="5"/>
  <c r="AJ390" i="5"/>
  <c r="AJ481" i="5"/>
  <c r="AJ584" i="5"/>
  <c r="AJ687" i="5"/>
  <c r="AJ789" i="5"/>
  <c r="AK789" i="5" s="1"/>
  <c r="AJ889" i="5"/>
  <c r="AJ991" i="5"/>
  <c r="AJ1092" i="5"/>
  <c r="AJ1195" i="5"/>
  <c r="AJ1298" i="5"/>
  <c r="AJ1389" i="5"/>
  <c r="AJ1489" i="5"/>
  <c r="AJ1590" i="5"/>
  <c r="AK1590" i="5" s="1"/>
  <c r="AJ1690" i="5"/>
  <c r="AJ1793" i="5"/>
  <c r="AJ1894" i="5"/>
  <c r="AJ1995" i="5"/>
  <c r="AJ2096" i="5"/>
  <c r="AJ2196" i="5"/>
  <c r="AJ2291" i="5"/>
  <c r="AJ2393" i="5"/>
  <c r="AK2393" i="5" s="1"/>
  <c r="AJ2493" i="5"/>
  <c r="AJ2599" i="5"/>
  <c r="AJ2700" i="5"/>
  <c r="AJ2800" i="5"/>
  <c r="AJ2891" i="5"/>
  <c r="AJ2991" i="5"/>
  <c r="AJ3091" i="5"/>
  <c r="AJ3194" i="5"/>
  <c r="AK3194" i="5" s="1"/>
  <c r="AJ3294" i="5"/>
  <c r="AJ3396" i="5"/>
  <c r="AJ3499" i="5"/>
  <c r="AJ3601" i="5"/>
  <c r="AJ3702" i="5"/>
  <c r="AJ3804" i="5"/>
  <c r="AJ3907" i="5"/>
  <c r="AJ4009" i="5"/>
  <c r="AK4009" i="5" s="1"/>
  <c r="AJ4109" i="5"/>
  <c r="AJ4212" i="5"/>
  <c r="AJ4313" i="5"/>
  <c r="AJ4404" i="5"/>
  <c r="AJ4510" i="5"/>
  <c r="AJ4613" i="5"/>
  <c r="AJ4713" i="5"/>
  <c r="AJ4815" i="5"/>
  <c r="AK4815" i="5" s="1"/>
  <c r="AJ4918" i="5"/>
  <c r="AJ5018" i="5"/>
  <c r="AJ5120" i="5"/>
  <c r="AJ5211" i="5"/>
  <c r="AJ5312" i="5"/>
  <c r="AJ5457" i="5"/>
  <c r="AJ5560" i="5"/>
  <c r="AJ5661" i="5"/>
  <c r="AK5661" i="5" s="1"/>
  <c r="AJ89" i="5"/>
  <c r="AJ190" i="5"/>
  <c r="AJ290" i="5"/>
  <c r="AJ391" i="5"/>
  <c r="AJ482" i="5"/>
  <c r="AJ585" i="5"/>
  <c r="AJ688" i="5"/>
  <c r="AJ790" i="5"/>
  <c r="AK790" i="5" s="1"/>
  <c r="AJ890" i="5"/>
  <c r="AJ992" i="5"/>
  <c r="AJ1093" i="5"/>
  <c r="AJ1196" i="5"/>
  <c r="AJ1299" i="5"/>
  <c r="AJ1390" i="5"/>
  <c r="AJ1490" i="5"/>
  <c r="AJ1591" i="5"/>
  <c r="AK1591" i="5" s="1"/>
  <c r="AJ1691" i="5"/>
  <c r="AJ1794" i="5"/>
  <c r="AJ1895" i="5"/>
  <c r="AJ1996" i="5"/>
  <c r="AJ2097" i="5"/>
  <c r="AJ2197" i="5"/>
  <c r="AJ2292" i="5"/>
  <c r="AJ2394" i="5"/>
  <c r="AK2394" i="5" s="1"/>
  <c r="AJ2494" i="5"/>
  <c r="AJ2600" i="5"/>
  <c r="AJ2701" i="5"/>
  <c r="AJ2801" i="5"/>
  <c r="AJ2892" i="5"/>
  <c r="AJ2992" i="5"/>
  <c r="AJ3092" i="5"/>
  <c r="AJ3195" i="5"/>
  <c r="AK3195" i="5" s="1"/>
  <c r="AJ3295" i="5"/>
  <c r="AJ3397" i="5"/>
  <c r="AJ3500" i="5"/>
  <c r="AJ3602" i="5"/>
  <c r="AJ3703" i="5"/>
  <c r="AJ3805" i="5"/>
  <c r="AJ3908" i="5"/>
  <c r="AJ4010" i="5"/>
  <c r="AK4010" i="5" s="1"/>
  <c r="AJ4110" i="5"/>
  <c r="AJ4213" i="5"/>
  <c r="AJ4314" i="5"/>
  <c r="AJ4405" i="5"/>
  <c r="AJ4511" i="5"/>
  <c r="AJ4614" i="5"/>
  <c r="AJ4714" i="5"/>
  <c r="AJ4816" i="5"/>
  <c r="AK4816" i="5" s="1"/>
  <c r="AJ4919" i="5"/>
  <c r="AJ5019" i="5"/>
  <c r="AJ5121" i="5"/>
  <c r="AJ5212" i="5"/>
  <c r="AJ5313" i="5"/>
  <c r="AJ5458" i="5"/>
  <c r="AJ5561" i="5"/>
  <c r="AJ5662" i="5"/>
  <c r="AK5662" i="5" s="1"/>
  <c r="AJ90" i="5"/>
  <c r="AJ191" i="5"/>
  <c r="AJ291" i="5"/>
  <c r="AJ392" i="5"/>
  <c r="AJ483" i="5"/>
  <c r="AJ586" i="5"/>
  <c r="AJ689" i="5"/>
  <c r="AJ791" i="5"/>
  <c r="AK791" i="5" s="1"/>
  <c r="AJ891" i="5"/>
  <c r="AJ993" i="5"/>
  <c r="AJ1094" i="5"/>
  <c r="AJ1197" i="5"/>
  <c r="AJ1300" i="5"/>
  <c r="AJ1391" i="5"/>
  <c r="AJ1491" i="5"/>
  <c r="AJ1592" i="5"/>
  <c r="AK1592" i="5" s="1"/>
  <c r="AJ1692" i="5"/>
  <c r="AJ1795" i="5"/>
  <c r="AJ1896" i="5"/>
  <c r="AJ1997" i="5"/>
  <c r="AJ2098" i="5"/>
  <c r="AJ2198" i="5"/>
  <c r="AJ2293" i="5"/>
  <c r="AJ2395" i="5"/>
  <c r="AK2395" i="5" s="1"/>
  <c r="AJ2495" i="5"/>
  <c r="AJ2601" i="5"/>
  <c r="AJ2702" i="5"/>
  <c r="AJ2802" i="5"/>
  <c r="AJ2893" i="5"/>
  <c r="AJ2993" i="5"/>
  <c r="AJ3093" i="5"/>
  <c r="AJ3196" i="5"/>
  <c r="AK3196" i="5" s="1"/>
  <c r="AJ3296" i="5"/>
  <c r="AJ3398" i="5"/>
  <c r="AJ3501" i="5"/>
  <c r="AJ3603" i="5"/>
  <c r="AJ3704" i="5"/>
  <c r="AJ3806" i="5"/>
  <c r="AJ3909" i="5"/>
  <c r="AJ4011" i="5"/>
  <c r="AK4011" i="5" s="1"/>
  <c r="AJ4111" i="5"/>
  <c r="AJ4214" i="5"/>
  <c r="AJ4315" i="5"/>
  <c r="AJ4406" i="5"/>
  <c r="AJ4512" i="5"/>
  <c r="AJ4615" i="5"/>
  <c r="AJ4715" i="5"/>
  <c r="AJ4817" i="5"/>
  <c r="AK4817" i="5" s="1"/>
  <c r="AJ4920" i="5"/>
  <c r="AJ5020" i="5"/>
  <c r="AJ5122" i="5"/>
  <c r="AJ5213" i="5"/>
  <c r="AJ5314" i="5"/>
  <c r="AJ5459" i="5"/>
  <c r="AJ5562" i="5"/>
  <c r="AJ5663" i="5"/>
  <c r="AK5663" i="5" s="1"/>
  <c r="AJ91" i="5"/>
  <c r="AJ192" i="5"/>
  <c r="AJ292" i="5"/>
  <c r="AJ393" i="5"/>
  <c r="AJ484" i="5"/>
  <c r="AJ587" i="5"/>
  <c r="AJ690" i="5"/>
  <c r="AJ792" i="5"/>
  <c r="AK792" i="5" s="1"/>
  <c r="AJ892" i="5"/>
  <c r="AJ994" i="5"/>
  <c r="AJ1095" i="5"/>
  <c r="AJ1198" i="5"/>
  <c r="AJ1301" i="5"/>
  <c r="AJ1392" i="5"/>
  <c r="AJ1492" i="5"/>
  <c r="AJ1593" i="5"/>
  <c r="AK1593" i="5" s="1"/>
  <c r="AJ1693" i="5"/>
  <c r="AJ1796" i="5"/>
  <c r="AJ1897" i="5"/>
  <c r="AJ1998" i="5"/>
  <c r="AJ2099" i="5"/>
  <c r="AJ2199" i="5"/>
  <c r="AJ2294" i="5"/>
  <c r="AJ2396" i="5"/>
  <c r="AK2396" i="5" s="1"/>
  <c r="AJ2496" i="5"/>
  <c r="AJ2602" i="5"/>
  <c r="AJ2703" i="5"/>
  <c r="AJ2803" i="5"/>
  <c r="AJ2894" i="5"/>
  <c r="AJ2994" i="5"/>
  <c r="AJ3094" i="5"/>
  <c r="AJ3197" i="5"/>
  <c r="AK3197" i="5" s="1"/>
  <c r="AJ3297" i="5"/>
  <c r="AJ3399" i="5"/>
  <c r="AJ3502" i="5"/>
  <c r="AJ3604" i="5"/>
  <c r="AJ3705" i="5"/>
  <c r="AJ3807" i="5"/>
  <c r="AJ3910" i="5"/>
  <c r="AJ4012" i="5"/>
  <c r="AK4012" i="5" s="1"/>
  <c r="AJ4112" i="5"/>
  <c r="AJ4215" i="5"/>
  <c r="AJ4316" i="5"/>
  <c r="AJ4407" i="5"/>
  <c r="AJ4513" i="5"/>
  <c r="AJ4616" i="5"/>
  <c r="AJ4716" i="5"/>
  <c r="AJ4818" i="5"/>
  <c r="AK4818" i="5" s="1"/>
  <c r="AJ4921" i="5"/>
  <c r="AJ5021" i="5"/>
  <c r="AJ5123" i="5"/>
  <c r="AJ5214" i="5"/>
  <c r="AJ5315" i="5"/>
  <c r="AJ5460" i="5"/>
  <c r="AJ5563" i="5"/>
  <c r="AJ5664" i="5"/>
  <c r="AK5664" i="5" s="1"/>
  <c r="AJ92" i="5"/>
  <c r="AJ193" i="5"/>
  <c r="AJ293" i="5"/>
  <c r="AJ394" i="5"/>
  <c r="AJ485" i="5"/>
  <c r="AJ588" i="5"/>
  <c r="AJ691" i="5"/>
  <c r="AJ793" i="5"/>
  <c r="AK793" i="5" s="1"/>
  <c r="AJ893" i="5"/>
  <c r="AJ995" i="5"/>
  <c r="AJ1096" i="5"/>
  <c r="AJ1199" i="5"/>
  <c r="AJ1302" i="5"/>
  <c r="AJ1393" i="5"/>
  <c r="AJ1493" i="5"/>
  <c r="AJ1594" i="5"/>
  <c r="AK1594" i="5" s="1"/>
  <c r="AJ1694" i="5"/>
  <c r="AJ1797" i="5"/>
  <c r="AJ1898" i="5"/>
  <c r="AJ1999" i="5"/>
  <c r="AJ2100" i="5"/>
  <c r="AJ2200" i="5"/>
  <c r="AJ2295" i="5"/>
  <c r="AJ2397" i="5"/>
  <c r="AK2397" i="5" s="1"/>
  <c r="AJ2497" i="5"/>
  <c r="AJ2603" i="5"/>
  <c r="AJ2704" i="5"/>
  <c r="AJ2804" i="5"/>
  <c r="AJ2895" i="5"/>
  <c r="AJ2995" i="5"/>
  <c r="AJ3095" i="5"/>
  <c r="AJ3198" i="5"/>
  <c r="AK3198" i="5" s="1"/>
  <c r="AJ3298" i="5"/>
  <c r="AJ3400" i="5"/>
  <c r="AJ3503" i="5"/>
  <c r="AJ3605" i="5"/>
  <c r="AJ3706" i="5"/>
  <c r="AJ3808" i="5"/>
  <c r="AJ3911" i="5"/>
  <c r="AJ4013" i="5"/>
  <c r="AK4013" i="5" s="1"/>
  <c r="AJ4113" i="5"/>
  <c r="AJ4216" i="5"/>
  <c r="AJ4317" i="5"/>
  <c r="AJ4408" i="5"/>
  <c r="AJ4514" i="5"/>
  <c r="AJ4617" i="5"/>
  <c r="AJ4717" i="5"/>
  <c r="AJ4819" i="5"/>
  <c r="AK4819" i="5" s="1"/>
  <c r="AJ4922" i="5"/>
  <c r="AJ5022" i="5"/>
  <c r="AJ5124" i="5"/>
  <c r="AJ5215" i="5"/>
  <c r="AJ5316" i="5"/>
  <c r="AJ5461" i="5"/>
  <c r="AJ5564" i="5"/>
  <c r="AJ5665" i="5"/>
  <c r="AK5665" i="5" s="1"/>
  <c r="AJ93" i="5"/>
  <c r="AJ194" i="5"/>
  <c r="AJ294" i="5"/>
  <c r="AJ486" i="5"/>
  <c r="AJ589" i="5"/>
  <c r="AJ692" i="5"/>
  <c r="AJ794" i="5"/>
  <c r="AJ894" i="5"/>
  <c r="AK894" i="5" s="1"/>
  <c r="AJ996" i="5"/>
  <c r="AJ1097" i="5"/>
  <c r="AJ1200" i="5"/>
  <c r="AJ1394" i="5"/>
  <c r="AJ1494" i="5"/>
  <c r="AJ1595" i="5"/>
  <c r="AJ1695" i="5"/>
  <c r="AJ1798" i="5"/>
  <c r="AK1798" i="5" s="1"/>
  <c r="AJ1899" i="5"/>
  <c r="AJ2000" i="5"/>
  <c r="AJ2101" i="5"/>
  <c r="AJ2201" i="5"/>
  <c r="AJ2296" i="5"/>
  <c r="AJ2398" i="5"/>
  <c r="AJ2498" i="5"/>
  <c r="AJ2604" i="5"/>
  <c r="AK2604" i="5" s="1"/>
  <c r="AJ2705" i="5"/>
  <c r="AJ2896" i="5"/>
  <c r="AJ2996" i="5"/>
  <c r="AJ3096" i="5"/>
  <c r="AJ3199" i="5"/>
  <c r="AJ3299" i="5"/>
  <c r="AJ3401" i="5"/>
  <c r="AJ3504" i="5"/>
  <c r="AK3504" i="5" s="1"/>
  <c r="AJ3606" i="5"/>
  <c r="AJ3707" i="5"/>
  <c r="AJ3809" i="5"/>
  <c r="AJ3912" i="5"/>
  <c r="AJ4014" i="5"/>
  <c r="AJ4114" i="5"/>
  <c r="AJ4217" i="5"/>
  <c r="AJ4409" i="5"/>
  <c r="AK4409" i="5" s="1"/>
  <c r="AJ4515" i="5"/>
  <c r="AJ4618" i="5"/>
  <c r="AJ4718" i="5"/>
  <c r="AJ4820" i="5"/>
  <c r="AJ4923" i="5"/>
  <c r="AJ5023" i="5"/>
  <c r="AJ5216" i="5"/>
  <c r="AJ5317" i="5"/>
  <c r="AK5317" i="5" s="1"/>
  <c r="AJ5462" i="5"/>
  <c r="AJ5565" i="5"/>
  <c r="AJ5666" i="5"/>
  <c r="AJ94" i="5"/>
  <c r="AJ195" i="5"/>
  <c r="AJ295" i="5"/>
  <c r="AJ487" i="5"/>
  <c r="AJ590" i="5"/>
  <c r="AK590" i="5" s="1"/>
  <c r="AJ693" i="5"/>
  <c r="AJ795" i="5"/>
  <c r="AJ895" i="5"/>
  <c r="AJ997" i="5"/>
  <c r="AJ1098" i="5"/>
  <c r="AJ1201" i="5"/>
  <c r="AJ1395" i="5"/>
  <c r="AJ1495" i="5"/>
  <c r="AK1495" i="5" s="1"/>
  <c r="AJ1596" i="5"/>
  <c r="AJ1696" i="5"/>
  <c r="AJ1799" i="5"/>
  <c r="AJ1900" i="5"/>
  <c r="AJ2001" i="5"/>
  <c r="AJ2102" i="5"/>
  <c r="AJ2202" i="5"/>
  <c r="AJ2297" i="5"/>
  <c r="AK2297" i="5" s="1"/>
  <c r="AJ2399" i="5"/>
  <c r="AJ2499" i="5"/>
  <c r="AJ2605" i="5"/>
  <c r="AJ2706" i="5"/>
  <c r="AJ2897" i="5"/>
  <c r="AJ2997" i="5"/>
  <c r="AJ3097" i="5"/>
  <c r="AJ3200" i="5"/>
  <c r="AK3200" i="5" s="1"/>
  <c r="AJ3300" i="5"/>
  <c r="AJ3402" i="5"/>
  <c r="AJ3505" i="5"/>
  <c r="AJ3607" i="5"/>
  <c r="AJ3708" i="5"/>
  <c r="AJ3810" i="5"/>
  <c r="AJ3913" i="5"/>
  <c r="AJ4015" i="5"/>
  <c r="AK4015" i="5" s="1"/>
  <c r="AJ4115" i="5"/>
  <c r="AJ4218" i="5"/>
  <c r="AJ4410" i="5"/>
  <c r="AJ4516" i="5"/>
  <c r="AJ4619" i="5"/>
  <c r="AJ4719" i="5"/>
  <c r="AJ4821" i="5"/>
  <c r="AJ4924" i="5"/>
  <c r="AK4924" i="5" s="1"/>
  <c r="AJ5024" i="5"/>
  <c r="AJ5217" i="5"/>
  <c r="AJ5318" i="5"/>
  <c r="AJ5463" i="5"/>
  <c r="AJ5566" i="5"/>
  <c r="AJ5667" i="5"/>
  <c r="AJ95" i="5"/>
  <c r="AJ196" i="5"/>
  <c r="AK196" i="5" s="1"/>
  <c r="AJ296" i="5"/>
  <c r="AJ488" i="5"/>
  <c r="AJ591" i="5"/>
  <c r="AJ694" i="5"/>
  <c r="AJ796" i="5"/>
  <c r="AJ896" i="5"/>
  <c r="AJ998" i="5"/>
  <c r="AJ1099" i="5"/>
  <c r="AK1099" i="5" s="1"/>
  <c r="AJ1202" i="5"/>
  <c r="AJ1396" i="5"/>
  <c r="AJ1496" i="5"/>
  <c r="AJ1597" i="5"/>
  <c r="AJ1697" i="5"/>
  <c r="AJ1800" i="5"/>
  <c r="AJ1901" i="5"/>
  <c r="AJ2002" i="5"/>
  <c r="AK2002" i="5" s="1"/>
  <c r="AJ2103" i="5"/>
  <c r="AJ2203" i="5"/>
  <c r="AJ2298" i="5"/>
  <c r="AJ2400" i="5"/>
  <c r="AJ2500" i="5"/>
  <c r="AJ2606" i="5"/>
  <c r="AJ2707" i="5"/>
  <c r="AJ2898" i="5"/>
  <c r="AK2898" i="5" s="1"/>
  <c r="AJ2998" i="5"/>
  <c r="AJ3098" i="5"/>
  <c r="AJ3201" i="5"/>
  <c r="AJ3301" i="5"/>
  <c r="AJ3403" i="5"/>
  <c r="AJ3506" i="5"/>
  <c r="AJ3608" i="5"/>
  <c r="AJ3709" i="5"/>
  <c r="AK3709" i="5" s="1"/>
  <c r="AJ3811" i="5"/>
  <c r="AJ3914" i="5"/>
  <c r="AJ4016" i="5"/>
  <c r="AJ4116" i="5"/>
  <c r="AJ4219" i="5"/>
  <c r="AJ4411" i="5"/>
  <c r="AJ4517" i="5"/>
  <c r="AJ4620" i="5"/>
  <c r="AK4620" i="5" s="1"/>
  <c r="AJ4720" i="5"/>
  <c r="AJ4822" i="5"/>
  <c r="AJ4925" i="5"/>
  <c r="AJ5025" i="5"/>
  <c r="AJ5218" i="5"/>
  <c r="AJ5319" i="5"/>
  <c r="AJ5464" i="5"/>
  <c r="AJ5567" i="5"/>
  <c r="AK5567" i="5" s="1"/>
  <c r="AJ5668" i="5"/>
  <c r="AJ96" i="5"/>
  <c r="AJ197" i="5"/>
  <c r="AJ297" i="5"/>
  <c r="AJ489" i="5"/>
  <c r="AJ592" i="5"/>
  <c r="AJ695" i="5"/>
  <c r="AJ797" i="5"/>
  <c r="AK797" i="5" s="1"/>
  <c r="AJ897" i="5"/>
  <c r="AJ999" i="5"/>
  <c r="AJ1100" i="5"/>
  <c r="AJ1203" i="5"/>
  <c r="AJ1397" i="5"/>
  <c r="AJ1497" i="5"/>
  <c r="AJ1598" i="5"/>
  <c r="AJ1698" i="5"/>
  <c r="AK1698" i="5" s="1"/>
  <c r="AJ1801" i="5"/>
  <c r="AJ1902" i="5"/>
  <c r="AJ2003" i="5"/>
  <c r="AJ2104" i="5"/>
  <c r="AJ2204" i="5"/>
  <c r="AJ2299" i="5"/>
  <c r="AJ2401" i="5"/>
  <c r="AJ2501" i="5"/>
  <c r="AK2501" i="5" s="1"/>
  <c r="AJ2607" i="5"/>
  <c r="AJ2708" i="5"/>
  <c r="AJ2899" i="5"/>
  <c r="AJ2999" i="5"/>
  <c r="AJ3099" i="5"/>
  <c r="AJ3202" i="5"/>
  <c r="AJ3302" i="5"/>
  <c r="AJ3404" i="5"/>
  <c r="AK3404" i="5" s="1"/>
  <c r="AJ3507" i="5"/>
  <c r="AJ3609" i="5"/>
  <c r="AJ3710" i="5"/>
  <c r="AJ3812" i="5"/>
  <c r="AJ3915" i="5"/>
  <c r="AJ4017" i="5"/>
  <c r="AJ4117" i="5"/>
  <c r="AJ4220" i="5"/>
  <c r="AK4220" i="5" s="1"/>
  <c r="AJ4412" i="5"/>
  <c r="AJ4518" i="5"/>
  <c r="AJ4621" i="5"/>
  <c r="AJ4721" i="5"/>
  <c r="AJ4823" i="5"/>
  <c r="AJ4926" i="5"/>
  <c r="AJ5026" i="5"/>
  <c r="AJ5219" i="5"/>
  <c r="AK5219" i="5" s="1"/>
  <c r="AJ5320" i="5"/>
  <c r="AJ5465" i="5"/>
  <c r="AJ5568" i="5"/>
  <c r="AJ5669" i="5"/>
  <c r="AJ97" i="5"/>
  <c r="AJ198" i="5"/>
  <c r="AJ298" i="5"/>
  <c r="AJ490" i="5"/>
  <c r="AK490" i="5" s="1"/>
  <c r="AJ593" i="5"/>
  <c r="AJ696" i="5"/>
  <c r="AJ798" i="5"/>
  <c r="AJ898" i="5"/>
  <c r="AJ1000" i="5"/>
  <c r="AJ1101" i="5"/>
  <c r="AJ1204" i="5"/>
  <c r="AJ1398" i="5"/>
  <c r="AK1398" i="5" s="1"/>
  <c r="AJ1498" i="5"/>
  <c r="AJ1599" i="5"/>
  <c r="AJ1699" i="5"/>
  <c r="AJ1802" i="5"/>
  <c r="AJ1903" i="5"/>
  <c r="AJ2004" i="5"/>
  <c r="AJ2105" i="5"/>
  <c r="AJ2300" i="5"/>
  <c r="AK2300" i="5" s="1"/>
  <c r="AJ2402" i="5"/>
  <c r="AJ2502" i="5"/>
  <c r="AJ2608" i="5"/>
  <c r="AJ2709" i="5"/>
  <c r="AJ2900" i="5"/>
  <c r="AJ3000" i="5"/>
  <c r="AJ3100" i="5"/>
  <c r="AJ3203" i="5"/>
  <c r="AK3203" i="5" s="1"/>
  <c r="AJ3303" i="5"/>
  <c r="AJ3405" i="5"/>
  <c r="AJ3508" i="5"/>
  <c r="AJ3610" i="5"/>
  <c r="AJ3711" i="5"/>
  <c r="AJ3813" i="5"/>
  <c r="AJ3916" i="5"/>
  <c r="AJ4018" i="5"/>
  <c r="AK4018" i="5" s="1"/>
  <c r="AJ4118" i="5"/>
  <c r="AJ4221" i="5"/>
  <c r="AJ4413" i="5"/>
  <c r="AJ4519" i="5"/>
  <c r="AJ4622" i="5"/>
  <c r="AJ4722" i="5"/>
  <c r="AJ4824" i="5"/>
  <c r="AJ4927" i="5"/>
  <c r="AK4927" i="5" s="1"/>
  <c r="AJ5027" i="5"/>
  <c r="AJ5220" i="5"/>
  <c r="AJ5321" i="5"/>
  <c r="AJ5466" i="5"/>
  <c r="AJ5569" i="5"/>
  <c r="AJ5670" i="5"/>
  <c r="AJ98" i="5"/>
  <c r="AJ199" i="5"/>
  <c r="AK199" i="5" s="1"/>
  <c r="AJ299" i="5"/>
  <c r="AJ491" i="5"/>
  <c r="AJ594" i="5"/>
  <c r="AJ697" i="5"/>
  <c r="AJ799" i="5"/>
  <c r="AJ899" i="5"/>
  <c r="AJ1001" i="5"/>
  <c r="AJ1102" i="5"/>
  <c r="AK1102" i="5" s="1"/>
  <c r="AJ1205" i="5"/>
  <c r="AJ1399" i="5"/>
  <c r="AJ1499" i="5"/>
  <c r="AJ1600" i="5"/>
  <c r="AJ1700" i="5"/>
  <c r="AJ1803" i="5"/>
  <c r="AJ1904" i="5"/>
  <c r="AJ2005" i="5"/>
  <c r="AK2005" i="5" s="1"/>
  <c r="AJ2106" i="5"/>
  <c r="AJ2301" i="5"/>
  <c r="AJ2403" i="5"/>
  <c r="AJ2503" i="5"/>
  <c r="AJ2609" i="5"/>
  <c r="AJ2710" i="5"/>
  <c r="AJ2901" i="5"/>
  <c r="AJ3001" i="5"/>
  <c r="AK3001" i="5" s="1"/>
  <c r="AJ3101" i="5"/>
  <c r="AJ3204" i="5"/>
  <c r="AJ3304" i="5"/>
  <c r="AJ3406" i="5"/>
  <c r="AJ3509" i="5"/>
  <c r="AJ3611" i="5"/>
  <c r="AJ3712" i="5"/>
  <c r="AJ3814" i="5"/>
  <c r="AK3814" i="5" s="1"/>
  <c r="AJ3917" i="5"/>
  <c r="AJ4019" i="5"/>
  <c r="AJ4119" i="5"/>
  <c r="AJ4222" i="5"/>
  <c r="AJ4414" i="5"/>
  <c r="AJ4520" i="5"/>
  <c r="AJ4623" i="5"/>
  <c r="AJ4723" i="5"/>
  <c r="AK4723" i="5" s="1"/>
  <c r="AJ4825" i="5"/>
  <c r="AJ4928" i="5"/>
  <c r="AJ5028" i="5"/>
  <c r="AJ5221" i="5"/>
  <c r="AJ5322" i="5"/>
  <c r="AJ5467" i="5"/>
  <c r="AJ5570" i="5"/>
  <c r="AJ5671" i="5"/>
  <c r="AK5671" i="5" s="1"/>
  <c r="AJ99" i="5"/>
  <c r="AJ200" i="5"/>
  <c r="AJ300" i="5"/>
  <c r="AJ492" i="5"/>
  <c r="AJ595" i="5"/>
  <c r="AJ698" i="5"/>
  <c r="AJ800" i="5"/>
  <c r="AJ900" i="5"/>
  <c r="AK900" i="5" s="1"/>
  <c r="AJ1002" i="5"/>
  <c r="AJ1103" i="5"/>
  <c r="AJ1206" i="5"/>
  <c r="AJ1400" i="5"/>
  <c r="AJ1500" i="5"/>
  <c r="AJ1601" i="5"/>
  <c r="AJ1701" i="5"/>
  <c r="AJ1804" i="5"/>
  <c r="AK1804" i="5" s="1"/>
  <c r="AJ1905" i="5"/>
  <c r="AJ2006" i="5"/>
  <c r="AJ2107" i="5"/>
  <c r="AJ2302" i="5"/>
  <c r="AJ2404" i="5"/>
  <c r="AJ2504" i="5"/>
  <c r="AJ2610" i="5"/>
  <c r="AJ2711" i="5"/>
  <c r="AK2711" i="5" s="1"/>
  <c r="AJ2902" i="5"/>
  <c r="AJ3002" i="5"/>
  <c r="AJ3102" i="5"/>
  <c r="AJ3205" i="5"/>
  <c r="AJ3305" i="5"/>
  <c r="AJ3407" i="5"/>
  <c r="AJ3510" i="5"/>
  <c r="AJ3612" i="5"/>
  <c r="AK3612" i="5" s="1"/>
  <c r="AJ3713" i="5"/>
  <c r="AJ3815" i="5"/>
  <c r="AJ3918" i="5"/>
  <c r="AJ4020" i="5"/>
  <c r="AJ4120" i="5"/>
  <c r="AJ4223" i="5"/>
  <c r="AJ4415" i="5"/>
  <c r="AJ4521" i="5"/>
  <c r="AK4521" i="5" s="1"/>
  <c r="AJ4624" i="5"/>
  <c r="AJ4724" i="5"/>
  <c r="AJ4826" i="5"/>
  <c r="AJ4929" i="5"/>
  <c r="AJ5029" i="5"/>
  <c r="AJ5222" i="5"/>
  <c r="AJ5323" i="5"/>
  <c r="AJ5468" i="5"/>
  <c r="AK5468" i="5" s="1"/>
  <c r="AJ5571" i="5"/>
  <c r="AJ5672" i="5"/>
  <c r="AJ100" i="5"/>
  <c r="AJ201" i="5"/>
  <c r="AJ301" i="5"/>
  <c r="AJ493" i="5"/>
  <c r="AJ596" i="5"/>
  <c r="AJ699" i="5"/>
  <c r="AK699" i="5" s="1"/>
  <c r="AJ801" i="5"/>
  <c r="AJ901" i="5"/>
  <c r="AJ1003" i="5"/>
  <c r="AJ1104" i="5"/>
  <c r="AJ1207" i="5"/>
  <c r="AJ1401" i="5"/>
  <c r="AJ1501" i="5"/>
  <c r="AJ1602" i="5"/>
  <c r="AK1602" i="5" s="1"/>
  <c r="AJ1702" i="5"/>
  <c r="AJ1805" i="5"/>
  <c r="AJ1906" i="5"/>
  <c r="AJ2007" i="5"/>
  <c r="AJ2108" i="5"/>
  <c r="AJ2303" i="5"/>
  <c r="AJ2405" i="5"/>
  <c r="AJ2505" i="5"/>
  <c r="AK2505" i="5" s="1"/>
  <c r="AJ2611" i="5"/>
  <c r="AJ2712" i="5"/>
  <c r="AJ2903" i="5"/>
  <c r="AJ3003" i="5"/>
  <c r="AJ3103" i="5"/>
  <c r="AJ3206" i="5"/>
  <c r="AJ3306" i="5"/>
  <c r="AJ3408" i="5"/>
  <c r="AK3408" i="5" s="1"/>
  <c r="AJ3511" i="5"/>
  <c r="AJ3613" i="5"/>
  <c r="AJ3714" i="5"/>
  <c r="AJ3816" i="5"/>
  <c r="AJ3919" i="5"/>
  <c r="AJ4021" i="5"/>
  <c r="AJ4121" i="5"/>
  <c r="AJ4224" i="5"/>
  <c r="AK4224" i="5" s="1"/>
  <c r="AJ4416" i="5"/>
  <c r="AJ4522" i="5"/>
  <c r="AJ4625" i="5"/>
  <c r="AJ4725" i="5"/>
  <c r="AJ4827" i="5"/>
  <c r="AJ4930" i="5"/>
  <c r="AJ5030" i="5"/>
  <c r="AJ5223" i="5"/>
  <c r="AK5223" i="5" s="1"/>
  <c r="AJ5324" i="5"/>
  <c r="AJ5469" i="5"/>
  <c r="AJ5572" i="5"/>
  <c r="AJ5673" i="5"/>
  <c r="AJ101" i="5"/>
  <c r="AJ202" i="5"/>
  <c r="AJ302" i="5"/>
  <c r="AJ494" i="5"/>
  <c r="AK494" i="5" s="1"/>
  <c r="AJ597" i="5"/>
  <c r="AJ700" i="5"/>
  <c r="AJ802" i="5"/>
  <c r="AJ902" i="5"/>
  <c r="AJ1004" i="5"/>
  <c r="AJ1105" i="5"/>
  <c r="AJ1208" i="5"/>
  <c r="AJ1402" i="5"/>
  <c r="AK1402" i="5" s="1"/>
  <c r="AJ1502" i="5"/>
  <c r="AJ1603" i="5"/>
  <c r="AJ1703" i="5"/>
  <c r="AJ1806" i="5"/>
  <c r="AJ1907" i="5"/>
  <c r="AJ2008" i="5"/>
  <c r="AJ2109" i="5"/>
  <c r="AJ2304" i="5"/>
  <c r="AK2304" i="5" s="1"/>
  <c r="AJ2406" i="5"/>
  <c r="AJ2506" i="5"/>
  <c r="AJ2612" i="5"/>
  <c r="AJ2713" i="5"/>
  <c r="AJ2904" i="5"/>
  <c r="AJ3004" i="5"/>
  <c r="AJ3104" i="5"/>
  <c r="AJ3207" i="5"/>
  <c r="AK3207" i="5" s="1"/>
  <c r="AJ3307" i="5"/>
  <c r="AJ3409" i="5"/>
  <c r="AJ3512" i="5"/>
  <c r="AJ3614" i="5"/>
  <c r="AJ3715" i="5"/>
  <c r="AJ3817" i="5"/>
  <c r="AJ3920" i="5"/>
  <c r="AJ4022" i="5"/>
  <c r="AK4022" i="5" s="1"/>
  <c r="AJ4122" i="5"/>
  <c r="AJ4225" i="5"/>
  <c r="AJ4417" i="5"/>
  <c r="AJ4523" i="5"/>
  <c r="AJ4626" i="5"/>
  <c r="AJ4726" i="5"/>
  <c r="AJ4828" i="5"/>
  <c r="AJ4931" i="5"/>
  <c r="AK4931" i="5" s="1"/>
  <c r="AJ5031" i="5"/>
  <c r="AJ5224" i="5"/>
  <c r="AJ5325" i="5"/>
  <c r="AJ5470" i="5"/>
  <c r="AJ5573" i="5"/>
  <c r="AJ5674" i="5"/>
  <c r="AJ102" i="5"/>
  <c r="AJ303" i="5"/>
  <c r="AK303" i="5" s="1"/>
  <c r="AJ495" i="5"/>
  <c r="AJ598" i="5"/>
  <c r="AJ701" i="5"/>
  <c r="AJ903" i="5"/>
  <c r="AJ1005" i="5"/>
  <c r="AJ1106" i="5"/>
  <c r="AJ1209" i="5"/>
  <c r="AJ1503" i="5"/>
  <c r="AK1503" i="5" s="1"/>
  <c r="AJ1704" i="5"/>
  <c r="AJ1807" i="5"/>
  <c r="AJ1908" i="5"/>
  <c r="AJ2009" i="5"/>
  <c r="AJ2305" i="5"/>
  <c r="AJ2507" i="5"/>
  <c r="AJ2613" i="5"/>
  <c r="AJ3105" i="5"/>
  <c r="AK3105" i="5" s="1"/>
  <c r="AJ3308" i="5"/>
  <c r="AJ3410" i="5"/>
  <c r="AJ3513" i="5"/>
  <c r="AJ3615" i="5"/>
  <c r="AJ3716" i="5"/>
  <c r="AJ3818" i="5"/>
  <c r="AJ3921" i="5"/>
  <c r="AJ4123" i="5"/>
  <c r="AK4123" i="5" s="1"/>
  <c r="AJ4226" i="5"/>
  <c r="AJ4418" i="5"/>
  <c r="AJ4524" i="5"/>
  <c r="AJ4727" i="5"/>
  <c r="AJ4829" i="5"/>
  <c r="AJ5032" i="5"/>
  <c r="AJ5225" i="5"/>
  <c r="AJ5326" i="5"/>
  <c r="AK5326" i="5" s="1"/>
  <c r="AJ5471" i="5"/>
  <c r="AJ5574" i="5"/>
  <c r="AJ496" i="5"/>
  <c r="AJ599" i="5"/>
  <c r="AJ702" i="5"/>
  <c r="AJ904" i="5"/>
  <c r="AJ1107" i="5"/>
  <c r="AJ1210" i="5"/>
  <c r="AK1210" i="5" s="1"/>
  <c r="AJ1705" i="5"/>
  <c r="AJ2306" i="5"/>
  <c r="AJ2508" i="5"/>
  <c r="AJ3106" i="5"/>
  <c r="AJ3309" i="5"/>
  <c r="AJ3411" i="5"/>
  <c r="AJ3514" i="5"/>
  <c r="AJ3717" i="5"/>
  <c r="AK3717" i="5" s="1"/>
  <c r="AJ3819" i="5"/>
  <c r="AJ3922" i="5"/>
  <c r="AJ4124" i="5"/>
  <c r="AJ4419" i="5"/>
  <c r="AJ4525" i="5"/>
  <c r="AJ4728" i="5"/>
  <c r="AJ4830" i="5"/>
  <c r="AJ5033" i="5"/>
  <c r="AK5033" i="5" s="1"/>
  <c r="AJ5327" i="5"/>
  <c r="AJ5472" i="5"/>
  <c r="AJ497" i="5"/>
  <c r="AJ600" i="5"/>
  <c r="AJ1108" i="5"/>
  <c r="AJ1211" i="5"/>
  <c r="AJ1706" i="5"/>
  <c r="AJ2509" i="5"/>
  <c r="AK2509" i="5" s="1"/>
  <c r="AJ3107" i="5"/>
  <c r="AJ3412" i="5"/>
  <c r="AJ3820" i="5"/>
  <c r="AJ4125" i="5"/>
  <c r="AJ4420" i="5"/>
  <c r="AJ4526" i="5"/>
  <c r="AJ4831" i="5"/>
  <c r="AJ5328" i="5"/>
  <c r="AK5328" i="5" s="1"/>
  <c r="AJ5473" i="5"/>
  <c r="AJ2510" i="5"/>
  <c r="AJ4421" i="5"/>
  <c r="AJ5329" i="5"/>
  <c r="AJ2511" i="5"/>
  <c r="AJ4422" i="5"/>
  <c r="AJ5330" i="5"/>
  <c r="AJ2512" i="5"/>
  <c r="AK2512" i="5" s="1"/>
  <c r="AJ4423" i="5"/>
  <c r="AJ5331" i="5"/>
  <c r="AJ5332" i="5"/>
  <c r="AJ5333" i="5"/>
  <c r="AJ5334" i="5"/>
  <c r="AJ5335" i="5"/>
  <c r="AJ5336" i="5"/>
  <c r="AJ5337" i="5"/>
  <c r="AK5337" i="5" s="1"/>
  <c r="AJ5338" i="5"/>
  <c r="AJ5339" i="5"/>
  <c r="AJ5340" i="5"/>
  <c r="AJ5341" i="5"/>
  <c r="AJ5342" i="5"/>
  <c r="AJ5343" i="5"/>
  <c r="AJ5344" i="5"/>
  <c r="AJ5345" i="5"/>
  <c r="AK5345" i="5" s="1"/>
  <c r="AJ5346" i="5"/>
  <c r="AJ5347" i="5"/>
  <c r="AJ5348" i="5"/>
  <c r="AJ5349" i="5"/>
  <c r="AJ5350" i="5"/>
  <c r="AJ5351" i="5"/>
  <c r="AJ5352" i="5"/>
  <c r="AJ5353" i="5"/>
  <c r="AK5353" i="5" s="1"/>
  <c r="AJ5354" i="5"/>
  <c r="AJ5355" i="5"/>
  <c r="AJ5356" i="5"/>
  <c r="AJ5357" i="5"/>
  <c r="AJ5358" i="5"/>
  <c r="AJ5359" i="5"/>
  <c r="AJ5360" i="5"/>
  <c r="AJ5361" i="5"/>
  <c r="AK5361" i="5" s="1"/>
  <c r="AJ5362" i="5"/>
  <c r="AJ5363" i="5"/>
  <c r="AJ5364" i="5"/>
  <c r="AJ5365" i="5"/>
  <c r="AJ5366" i="5"/>
  <c r="AJ5367" i="5"/>
  <c r="AJ5368" i="5"/>
  <c r="AJ5369" i="5"/>
  <c r="AK5369" i="5" s="1"/>
  <c r="AJ5370" i="5"/>
  <c r="AK2" i="5"/>
  <c r="AK103" i="5"/>
  <c r="AK203" i="5"/>
  <c r="AK304" i="5"/>
  <c r="AK498" i="5"/>
  <c r="AK601" i="5"/>
  <c r="AK703" i="5"/>
  <c r="AK803" i="5"/>
  <c r="AK905" i="5"/>
  <c r="AK1006" i="5"/>
  <c r="AK1109" i="5"/>
  <c r="AK1403" i="5"/>
  <c r="AK1604" i="5"/>
  <c r="AK1707" i="5"/>
  <c r="AK1808" i="5"/>
  <c r="AK1909" i="5"/>
  <c r="AK2205" i="5"/>
  <c r="AK2407" i="5"/>
  <c r="AK2513" i="5"/>
  <c r="AK2614" i="5"/>
  <c r="AK2714" i="5"/>
  <c r="AK3005" i="5"/>
  <c r="AK3208" i="5"/>
  <c r="AK3310" i="5"/>
  <c r="AK3413" i="5"/>
  <c r="AK3515" i="5"/>
  <c r="AK3821" i="5"/>
  <c r="AK4023" i="5"/>
  <c r="AK4126" i="5"/>
  <c r="AK4227" i="5"/>
  <c r="AK4318" i="5"/>
  <c r="AK4627" i="5"/>
  <c r="AK4832" i="5"/>
  <c r="AK4932" i="5"/>
  <c r="AK5034" i="5"/>
  <c r="AK5125" i="5"/>
  <c r="AK5474" i="5"/>
  <c r="AK3" i="5"/>
  <c r="AK104" i="5"/>
  <c r="AK204" i="5"/>
  <c r="AK305" i="5"/>
  <c r="AK602" i="5"/>
  <c r="AK804" i="5"/>
  <c r="AK906" i="5"/>
  <c r="AK1007" i="5"/>
  <c r="AK1110" i="5"/>
  <c r="AK1304" i="5"/>
  <c r="AK1404" i="5"/>
  <c r="AK1605" i="5"/>
  <c r="AK1708" i="5"/>
  <c r="AK1809" i="5"/>
  <c r="AK1910" i="5"/>
  <c r="AK2206" i="5"/>
  <c r="AK2408" i="5"/>
  <c r="AK2514" i="5"/>
  <c r="AK2615" i="5"/>
  <c r="AK2715" i="5"/>
  <c r="AK3006" i="5"/>
  <c r="AK3209" i="5"/>
  <c r="AK3311" i="5"/>
  <c r="AK3414" i="5"/>
  <c r="AK3516" i="5"/>
  <c r="AK3822" i="5"/>
  <c r="AK4024" i="5"/>
  <c r="AK4127" i="5"/>
  <c r="AK4228" i="5"/>
  <c r="AK4319" i="5"/>
  <c r="AK4628" i="5"/>
  <c r="AK4833" i="5"/>
  <c r="AK4933" i="5"/>
  <c r="AK5035" i="5"/>
  <c r="AK5126" i="5"/>
  <c r="AK5475" i="5"/>
  <c r="AK4" i="5"/>
  <c r="AK105" i="5"/>
  <c r="AK205" i="5"/>
  <c r="AK306" i="5"/>
  <c r="AK603" i="5"/>
  <c r="AK805" i="5"/>
  <c r="AK907" i="5"/>
  <c r="AK1008" i="5"/>
  <c r="AK1111" i="5"/>
  <c r="AK1405" i="5"/>
  <c r="AK1606" i="5"/>
  <c r="AK1709" i="5"/>
  <c r="AK1810" i="5"/>
  <c r="AK1911" i="5"/>
  <c r="AK2112" i="5"/>
  <c r="AK2207" i="5"/>
  <c r="AK2409" i="5"/>
  <c r="AK2515" i="5"/>
  <c r="AK2616" i="5"/>
  <c r="AK2716" i="5"/>
  <c r="AK3007" i="5"/>
  <c r="AK3210" i="5"/>
  <c r="AK3312" i="5"/>
  <c r="AK3415" i="5"/>
  <c r="AK3517" i="5"/>
  <c r="AK3823" i="5"/>
  <c r="AK4025" i="5"/>
  <c r="AK4128" i="5"/>
  <c r="AK4229" i="5"/>
  <c r="AK4320" i="5"/>
  <c r="AK4629" i="5"/>
  <c r="AK4834" i="5"/>
  <c r="AK4934" i="5"/>
  <c r="AK5036" i="5"/>
  <c r="AK5127" i="5"/>
  <c r="AK5476" i="5"/>
  <c r="AK5" i="5"/>
  <c r="AK106" i="5"/>
  <c r="AK206" i="5"/>
  <c r="AK307" i="5"/>
  <c r="AK604" i="5"/>
  <c r="AK806" i="5"/>
  <c r="AK908" i="5"/>
  <c r="AK1009" i="5"/>
  <c r="AK1112" i="5"/>
  <c r="AK1406" i="5"/>
  <c r="AK1607" i="5"/>
  <c r="AK1710" i="5"/>
  <c r="AK1811" i="5"/>
  <c r="AK1912" i="5"/>
  <c r="AK2208" i="5"/>
  <c r="AK2410" i="5"/>
  <c r="AK2516" i="5"/>
  <c r="AK2617" i="5"/>
  <c r="AK2717" i="5"/>
  <c r="AK2908" i="5"/>
  <c r="AK3008" i="5"/>
  <c r="AK3211" i="5"/>
  <c r="AK3313" i="5"/>
  <c r="AK3416" i="5"/>
  <c r="AK3518" i="5"/>
  <c r="AK3824" i="5"/>
  <c r="AK4026" i="5"/>
  <c r="AK4129" i="5"/>
  <c r="AK4230" i="5"/>
  <c r="AK4321" i="5"/>
  <c r="AK4630" i="5"/>
  <c r="AK4835" i="5"/>
  <c r="AK4935" i="5"/>
  <c r="AK5037" i="5"/>
  <c r="AK5128" i="5"/>
  <c r="AK5477" i="5"/>
  <c r="AK6" i="5"/>
  <c r="AK107" i="5"/>
  <c r="AK207" i="5"/>
  <c r="AK308" i="5"/>
  <c r="AK605" i="5"/>
  <c r="AK807" i="5"/>
  <c r="AK909" i="5"/>
  <c r="AK1010" i="5"/>
  <c r="AK1113" i="5"/>
  <c r="AK1407" i="5"/>
  <c r="AK1608" i="5"/>
  <c r="AK1711" i="5"/>
  <c r="AK1812" i="5"/>
  <c r="AK1913" i="5"/>
  <c r="AK2209" i="5"/>
  <c r="AK2411" i="5"/>
  <c r="AK2517" i="5"/>
  <c r="AK2618" i="5"/>
  <c r="AK2718" i="5"/>
  <c r="AK3009" i="5"/>
  <c r="AK3212" i="5"/>
  <c r="AK3314" i="5"/>
  <c r="AK3417" i="5"/>
  <c r="AK3519" i="5"/>
  <c r="AK3722" i="5"/>
  <c r="AK3825" i="5"/>
  <c r="AK4027" i="5"/>
  <c r="AK4130" i="5"/>
  <c r="AK4231" i="5"/>
  <c r="AK4322" i="5"/>
  <c r="AK4631" i="5"/>
  <c r="AK4836" i="5"/>
  <c r="AK4936" i="5"/>
  <c r="AK5038" i="5"/>
  <c r="AK5129" i="5"/>
  <c r="AK5478" i="5"/>
  <c r="AK7" i="5"/>
  <c r="AK108" i="5"/>
  <c r="AK208" i="5"/>
  <c r="AK309" i="5"/>
  <c r="AK606" i="5"/>
  <c r="AK808" i="5"/>
  <c r="AK910" i="5"/>
  <c r="AK1011" i="5"/>
  <c r="AK1114" i="5"/>
  <c r="AK1408" i="5"/>
  <c r="AK1609" i="5"/>
  <c r="AK1712" i="5"/>
  <c r="AK1813" i="5"/>
  <c r="AK1914" i="5"/>
  <c r="AK2210" i="5"/>
  <c r="AK2412" i="5"/>
  <c r="AK2518" i="5"/>
  <c r="AK2619" i="5"/>
  <c r="AK2719" i="5"/>
  <c r="AK3010" i="5"/>
  <c r="AK3213" i="5"/>
  <c r="AK3315" i="5"/>
  <c r="AK3418" i="5"/>
  <c r="AK3520" i="5"/>
  <c r="AK3826" i="5"/>
  <c r="AK4028" i="5"/>
  <c r="AK4131" i="5"/>
  <c r="AK4232" i="5"/>
  <c r="AK4323" i="5"/>
  <c r="AK4532" i="5"/>
  <c r="AK4632" i="5"/>
  <c r="AK4837" i="5"/>
  <c r="AK4937" i="5"/>
  <c r="AK5039" i="5"/>
  <c r="AK5130" i="5"/>
  <c r="AK5479" i="5"/>
  <c r="AK8" i="5"/>
  <c r="AK109" i="5"/>
  <c r="AK209" i="5"/>
  <c r="AK310" i="5"/>
  <c r="AK607" i="5"/>
  <c r="AK809" i="5"/>
  <c r="AK911" i="5"/>
  <c r="AK1012" i="5"/>
  <c r="AK1115" i="5"/>
  <c r="AK1409" i="5"/>
  <c r="AK1610" i="5"/>
  <c r="AK1713" i="5"/>
  <c r="AK1814" i="5"/>
  <c r="AK1915" i="5"/>
  <c r="AK2211" i="5"/>
  <c r="AK2413" i="5"/>
  <c r="AK2519" i="5"/>
  <c r="AK2620" i="5"/>
  <c r="AK2720" i="5"/>
  <c r="AK3011" i="5"/>
  <c r="AK3214" i="5"/>
  <c r="AK3316" i="5"/>
  <c r="AK3419" i="5"/>
  <c r="AK3521" i="5"/>
  <c r="AK3827" i="5"/>
  <c r="AK4029" i="5"/>
  <c r="AK4132" i="5"/>
  <c r="AK4233" i="5"/>
  <c r="AK4324" i="5"/>
  <c r="AK4633" i="5"/>
  <c r="AK4838" i="5"/>
  <c r="AK4938" i="5"/>
  <c r="AK5040" i="5"/>
  <c r="AK5131" i="5"/>
  <c r="AK5377" i="5"/>
  <c r="AK5480" i="5"/>
  <c r="AK9" i="5"/>
  <c r="AK110" i="5"/>
  <c r="AK210" i="5"/>
  <c r="AK311" i="5"/>
  <c r="AK608" i="5"/>
  <c r="AK810" i="5"/>
  <c r="AK912" i="5"/>
  <c r="AK1013" i="5"/>
  <c r="AK1116" i="5"/>
  <c r="AK1410" i="5"/>
  <c r="AK1611" i="5"/>
  <c r="AK1714" i="5"/>
  <c r="AK1815" i="5"/>
  <c r="AK1916" i="5"/>
  <c r="AK2212" i="5"/>
  <c r="AK2414" i="5"/>
  <c r="AK2520" i="5"/>
  <c r="AK2621" i="5"/>
  <c r="AK2721" i="5"/>
  <c r="AK3012" i="5"/>
  <c r="AK3215" i="5"/>
  <c r="AK3317" i="5"/>
  <c r="AK3420" i="5"/>
  <c r="AK3522" i="5"/>
  <c r="AK3828" i="5"/>
  <c r="AK4030" i="5"/>
  <c r="AK4133" i="5"/>
  <c r="AK4234" i="5"/>
  <c r="AK4325" i="5"/>
  <c r="AK4634" i="5"/>
  <c r="AK4839" i="5"/>
  <c r="AK4939" i="5"/>
  <c r="AK5041" i="5"/>
  <c r="AK5132" i="5"/>
  <c r="AK5481" i="5"/>
  <c r="AK10" i="5"/>
  <c r="AK111" i="5"/>
  <c r="AK211" i="5"/>
  <c r="AK312" i="5"/>
  <c r="AK506" i="5"/>
  <c r="AK609" i="5"/>
  <c r="AK811" i="5"/>
  <c r="AK913" i="5"/>
  <c r="AK1014" i="5"/>
  <c r="AK1117" i="5"/>
  <c r="AK1411" i="5"/>
  <c r="AK1612" i="5"/>
  <c r="AK1715" i="5"/>
  <c r="AK1816" i="5"/>
  <c r="AK1917" i="5"/>
  <c r="AK2213" i="5"/>
  <c r="AK2415" i="5"/>
  <c r="AK2521" i="5"/>
  <c r="AK2622" i="5"/>
  <c r="AK2722" i="5"/>
  <c r="AK3013" i="5"/>
  <c r="AK3216" i="5"/>
  <c r="AK3318" i="5"/>
  <c r="AK3421" i="5"/>
  <c r="AK3523" i="5"/>
  <c r="AK3829" i="5"/>
  <c r="AK4031" i="5"/>
  <c r="AK4134" i="5"/>
  <c r="AK4235" i="5"/>
  <c r="AK4326" i="5"/>
  <c r="AK4635" i="5"/>
  <c r="AK4840" i="5"/>
  <c r="AK4940" i="5"/>
  <c r="AK5042" i="5"/>
  <c r="AK5133" i="5"/>
  <c r="AK5482" i="5"/>
  <c r="AK11" i="5"/>
  <c r="AK112" i="5"/>
  <c r="AK212" i="5"/>
  <c r="AK313" i="5"/>
  <c r="AK610" i="5"/>
  <c r="AK812" i="5"/>
  <c r="AK914" i="5"/>
  <c r="AK1015" i="5"/>
  <c r="AK1118" i="5"/>
  <c r="AK1312" i="5"/>
  <c r="AK1412" i="5"/>
  <c r="AK1613" i="5"/>
  <c r="AK1716" i="5"/>
  <c r="AK1817" i="5"/>
  <c r="AK1918" i="5"/>
  <c r="AK2214" i="5"/>
  <c r="AK2416" i="5"/>
  <c r="AK2522" i="5"/>
  <c r="AK2623" i="5"/>
  <c r="AK2723" i="5"/>
  <c r="AK3014" i="5"/>
  <c r="AK3217" i="5"/>
  <c r="AK3319" i="5"/>
  <c r="AK3422" i="5"/>
  <c r="AK3524" i="5"/>
  <c r="AK3830" i="5"/>
  <c r="AK4032" i="5"/>
  <c r="AK4135" i="5"/>
  <c r="AK4236" i="5"/>
  <c r="AK4327" i="5"/>
  <c r="AK4636" i="5"/>
  <c r="AK4841" i="5"/>
  <c r="AK4941" i="5"/>
  <c r="AK5043" i="5"/>
  <c r="AK5134" i="5"/>
  <c r="AK5483" i="5"/>
  <c r="AK12" i="5"/>
  <c r="AK113" i="5"/>
  <c r="AK213" i="5"/>
  <c r="AK314" i="5"/>
  <c r="AK611" i="5"/>
  <c r="AK813" i="5"/>
  <c r="AK915" i="5"/>
  <c r="AK1016" i="5"/>
  <c r="AK1119" i="5"/>
  <c r="AK1413" i="5"/>
  <c r="AK1614" i="5"/>
  <c r="AK1717" i="5"/>
  <c r="AK1818" i="5"/>
  <c r="AK1919" i="5"/>
  <c r="AK2215" i="5"/>
  <c r="AK2417" i="5"/>
  <c r="AK2523" i="5"/>
  <c r="AK2624" i="5"/>
  <c r="AK2724" i="5"/>
  <c r="AK3015" i="5"/>
  <c r="AK3218" i="5"/>
  <c r="AK3320" i="5"/>
  <c r="AK3423" i="5"/>
  <c r="AK3525" i="5"/>
  <c r="AK3831" i="5"/>
  <c r="AK4033" i="5"/>
  <c r="AK4136" i="5"/>
  <c r="AK4237" i="5"/>
  <c r="AK4328" i="5"/>
  <c r="AK4637" i="5"/>
  <c r="AK4842" i="5"/>
  <c r="AK4942" i="5"/>
  <c r="AK5044" i="5"/>
  <c r="AK5135" i="5"/>
  <c r="AK5484" i="5"/>
  <c r="AK13" i="5"/>
  <c r="AK114" i="5"/>
  <c r="AK214" i="5"/>
  <c r="AK315" i="5"/>
  <c r="AK612" i="5"/>
  <c r="AK814" i="5"/>
  <c r="AK916" i="5"/>
  <c r="AK1017" i="5"/>
  <c r="AK1120" i="5"/>
  <c r="AK1414" i="5"/>
  <c r="AK1615" i="5"/>
  <c r="AK1718" i="5"/>
  <c r="AK1819" i="5"/>
  <c r="AK1920" i="5"/>
  <c r="AK2216" i="5"/>
  <c r="AK2418" i="5"/>
  <c r="AK2524" i="5"/>
  <c r="AK2625" i="5"/>
  <c r="AK2725" i="5"/>
  <c r="AK2916" i="5"/>
  <c r="AK3016" i="5"/>
  <c r="AK3219" i="5"/>
  <c r="AK3321" i="5"/>
  <c r="AK3424" i="5"/>
  <c r="AK3526" i="5"/>
  <c r="AK3832" i="5"/>
  <c r="AK4034" i="5"/>
  <c r="AK4137" i="5"/>
  <c r="AK4238" i="5"/>
  <c r="AK4329" i="5"/>
  <c r="AK4638" i="5"/>
  <c r="AK4843" i="5"/>
  <c r="AK4943" i="5"/>
  <c r="AK5045" i="5"/>
  <c r="AK5136" i="5"/>
  <c r="AK5485" i="5"/>
  <c r="AK14" i="5"/>
  <c r="AK115" i="5"/>
  <c r="AK215" i="5"/>
  <c r="AK316" i="5"/>
  <c r="AK613" i="5"/>
  <c r="AK815" i="5"/>
  <c r="AK917" i="5"/>
  <c r="AK1018" i="5"/>
  <c r="AK1121" i="5"/>
  <c r="AK1415" i="5"/>
  <c r="AK1616" i="5"/>
  <c r="AK1719" i="5"/>
  <c r="AK1820" i="5"/>
  <c r="AK1921" i="5"/>
  <c r="AK2217" i="5"/>
  <c r="AK2419" i="5"/>
  <c r="AK2525" i="5"/>
  <c r="AK2626" i="5"/>
  <c r="AK2726" i="5"/>
  <c r="AK3017" i="5"/>
  <c r="AK3220" i="5"/>
  <c r="AK3322" i="5"/>
  <c r="AK3425" i="5"/>
  <c r="AK3527" i="5"/>
  <c r="AK3833" i="5"/>
  <c r="AK4035" i="5"/>
  <c r="AK4138" i="5"/>
  <c r="AK4239" i="5"/>
  <c r="AK4330" i="5"/>
  <c r="AK4639" i="5"/>
  <c r="AK4844" i="5"/>
  <c r="AK4944" i="5"/>
  <c r="AK5046" i="5"/>
  <c r="AK5137" i="5"/>
  <c r="AK5486" i="5"/>
  <c r="AK15" i="5"/>
  <c r="AK116" i="5"/>
  <c r="AK216" i="5"/>
  <c r="AK317" i="5"/>
  <c r="AK614" i="5"/>
  <c r="AK816" i="5"/>
  <c r="AK918" i="5"/>
  <c r="AK1019" i="5"/>
  <c r="AK1122" i="5"/>
  <c r="AK1416" i="5"/>
  <c r="AK1617" i="5"/>
  <c r="AK1720" i="5"/>
  <c r="AK1821" i="5"/>
  <c r="AK1922" i="5"/>
  <c r="AK2218" i="5"/>
  <c r="AK2420" i="5"/>
  <c r="AK2526" i="5"/>
  <c r="AK2627" i="5"/>
  <c r="AK2727" i="5"/>
  <c r="AK3018" i="5"/>
  <c r="AK3221" i="5"/>
  <c r="AK3323" i="5"/>
  <c r="AK3426" i="5"/>
  <c r="AK3528" i="5"/>
  <c r="AK3834" i="5"/>
  <c r="AK4036" i="5"/>
  <c r="AK4139" i="5"/>
  <c r="AK4240" i="5"/>
  <c r="AK4331" i="5"/>
  <c r="AK4540" i="5"/>
  <c r="AK4640" i="5"/>
  <c r="AK4845" i="5"/>
  <c r="AK4945" i="5"/>
  <c r="AK5047" i="5"/>
  <c r="AK5138" i="5"/>
  <c r="AK5487" i="5"/>
  <c r="AK16" i="5"/>
  <c r="AK117" i="5"/>
  <c r="AK217" i="5"/>
  <c r="AK318" i="5"/>
  <c r="AK615" i="5"/>
  <c r="AK817" i="5"/>
  <c r="AK919" i="5"/>
  <c r="AK1020" i="5"/>
  <c r="AK1123" i="5"/>
  <c r="AK1417" i="5"/>
  <c r="AK1618" i="5"/>
  <c r="AK1721" i="5"/>
  <c r="AK1822" i="5"/>
  <c r="AK1923" i="5"/>
  <c r="AK2219" i="5"/>
  <c r="AK2421" i="5"/>
  <c r="AK2527" i="5"/>
  <c r="AK2628" i="5"/>
  <c r="AK2728" i="5"/>
  <c r="AK3019" i="5"/>
  <c r="AK3222" i="5"/>
  <c r="AK3324" i="5"/>
  <c r="AK3427" i="5"/>
  <c r="AK3529" i="5"/>
  <c r="AK3835" i="5"/>
  <c r="AK4037" i="5"/>
  <c r="AK4140" i="5"/>
  <c r="AK4241" i="5"/>
  <c r="AK4332" i="5"/>
  <c r="AK4641" i="5"/>
  <c r="AK4846" i="5"/>
  <c r="AK4946" i="5"/>
  <c r="AK5048" i="5"/>
  <c r="AK5139" i="5"/>
  <c r="AK5488" i="5"/>
  <c r="AK17" i="5"/>
  <c r="AK118" i="5"/>
  <c r="AK218" i="5"/>
  <c r="AK319" i="5"/>
  <c r="AK616" i="5"/>
  <c r="AK818" i="5"/>
  <c r="AK920" i="5"/>
  <c r="AK1021" i="5"/>
  <c r="AK1124" i="5"/>
  <c r="AK1418" i="5"/>
  <c r="AK1619" i="5"/>
  <c r="AK1722" i="5"/>
  <c r="AK1823" i="5"/>
  <c r="AK1924" i="5"/>
  <c r="AK2220" i="5"/>
  <c r="AK2422" i="5"/>
  <c r="AK2528" i="5"/>
  <c r="AK2629" i="5"/>
  <c r="AK2729" i="5"/>
  <c r="AK3020" i="5"/>
  <c r="AK3223" i="5"/>
  <c r="AK3325" i="5"/>
  <c r="AK3428" i="5"/>
  <c r="AK3530" i="5"/>
  <c r="AK3836" i="5"/>
  <c r="AK4038" i="5"/>
  <c r="AK4141" i="5"/>
  <c r="AK4242" i="5"/>
  <c r="AK4333" i="5"/>
  <c r="AK4642" i="5"/>
  <c r="AK4847" i="5"/>
  <c r="AK4947" i="5"/>
  <c r="AK5049" i="5"/>
  <c r="AK5140" i="5"/>
  <c r="AK5489" i="5"/>
  <c r="AK18" i="5"/>
  <c r="AK119" i="5"/>
  <c r="AK219" i="5"/>
  <c r="AK320" i="5"/>
  <c r="AK617" i="5"/>
  <c r="AK819" i="5"/>
  <c r="AK921" i="5"/>
  <c r="AK1022" i="5"/>
  <c r="AK1125" i="5"/>
  <c r="AK1419" i="5"/>
  <c r="AK1620" i="5"/>
  <c r="AK1723" i="5"/>
  <c r="AK1824" i="5"/>
  <c r="AK1925" i="5"/>
  <c r="AK2221" i="5"/>
  <c r="AK2423" i="5"/>
  <c r="AK2529" i="5"/>
  <c r="AK2630" i="5"/>
  <c r="AK2730" i="5"/>
  <c r="AK3021" i="5"/>
  <c r="AK3224" i="5"/>
  <c r="AK3326" i="5"/>
  <c r="AK3429" i="5"/>
  <c r="AK3531" i="5"/>
  <c r="AK3837" i="5"/>
  <c r="AK4039" i="5"/>
  <c r="AK4142" i="5"/>
  <c r="AK4243" i="5"/>
  <c r="AK4334" i="5"/>
  <c r="AK4643" i="5"/>
  <c r="AK4848" i="5"/>
  <c r="AK4948" i="5"/>
  <c r="AK5050" i="5"/>
  <c r="AK5141" i="5"/>
  <c r="AK5490" i="5"/>
  <c r="AK19" i="5"/>
  <c r="AK120" i="5"/>
  <c r="AK220" i="5"/>
  <c r="AK321" i="5"/>
  <c r="AK618" i="5"/>
  <c r="AK820" i="5"/>
  <c r="AK922" i="5"/>
  <c r="AK1023" i="5"/>
  <c r="AK1126" i="5"/>
  <c r="AK1420" i="5"/>
  <c r="AK1621" i="5"/>
  <c r="AK1724" i="5"/>
  <c r="AK1825" i="5"/>
  <c r="AK1926" i="5"/>
  <c r="AK2222" i="5"/>
  <c r="AK2424" i="5"/>
  <c r="AK2530" i="5"/>
  <c r="AK2631" i="5"/>
  <c r="AK2731" i="5"/>
  <c r="AK3022" i="5"/>
  <c r="AK3225" i="5"/>
  <c r="AK3327" i="5"/>
  <c r="AK3430" i="5"/>
  <c r="AK3532" i="5"/>
  <c r="AK3838" i="5"/>
  <c r="AK4040" i="5"/>
  <c r="AK4143" i="5"/>
  <c r="AK4244" i="5"/>
  <c r="AK4335" i="5"/>
  <c r="AK4644" i="5"/>
  <c r="AK4849" i="5"/>
  <c r="AK4949" i="5"/>
  <c r="AK5051" i="5"/>
  <c r="AK5142" i="5"/>
  <c r="AK5491" i="5"/>
  <c r="AK20" i="5"/>
  <c r="AK121" i="5"/>
  <c r="AK221" i="5"/>
  <c r="AK322" i="5"/>
  <c r="AK619" i="5"/>
  <c r="AK821" i="5"/>
  <c r="AK923" i="5"/>
  <c r="AK1024" i="5"/>
  <c r="AK1127" i="5"/>
  <c r="AK1421" i="5"/>
  <c r="AK1622" i="5"/>
  <c r="AK1725" i="5"/>
  <c r="AK1826" i="5"/>
  <c r="AK1927" i="5"/>
  <c r="AK2128" i="5"/>
  <c r="AK2223" i="5"/>
  <c r="AK2425" i="5"/>
  <c r="AK2531" i="5"/>
  <c r="AK2632" i="5"/>
  <c r="AK2732" i="5"/>
  <c r="AK3023" i="5"/>
  <c r="AK3226" i="5"/>
  <c r="AK3328" i="5"/>
  <c r="AK3431" i="5"/>
  <c r="AK3533" i="5"/>
  <c r="AK3839" i="5"/>
  <c r="AK4041" i="5"/>
  <c r="AK4144" i="5"/>
  <c r="AK4245" i="5"/>
  <c r="AK4336" i="5"/>
  <c r="AK4645" i="5"/>
  <c r="AK4850" i="5"/>
  <c r="AK4950" i="5"/>
  <c r="AK5052" i="5"/>
  <c r="AK5143" i="5"/>
  <c r="AK5492" i="5"/>
  <c r="AK21" i="5"/>
  <c r="AK122" i="5"/>
  <c r="AK222" i="5"/>
  <c r="AK323" i="5"/>
  <c r="AK620" i="5"/>
  <c r="AK822" i="5"/>
  <c r="AK924" i="5"/>
  <c r="AK1025" i="5"/>
  <c r="AK1128" i="5"/>
  <c r="AK1422" i="5"/>
  <c r="AK1623" i="5"/>
  <c r="AK1726" i="5"/>
  <c r="AK1827" i="5"/>
  <c r="AK1928" i="5"/>
  <c r="AK2224" i="5"/>
  <c r="AK2426" i="5"/>
  <c r="AK2532" i="5"/>
  <c r="AK2633" i="5"/>
  <c r="AK2733" i="5"/>
  <c r="AK3024" i="5"/>
  <c r="AK3227" i="5"/>
  <c r="AK3329" i="5"/>
  <c r="AK3432" i="5"/>
  <c r="AK3534" i="5"/>
  <c r="AK3840" i="5"/>
  <c r="AK4042" i="5"/>
  <c r="AK4145" i="5"/>
  <c r="AK4246" i="5"/>
  <c r="AK4337" i="5"/>
  <c r="AK4646" i="5"/>
  <c r="AK4851" i="5"/>
  <c r="AK4951" i="5"/>
  <c r="AK5053" i="5"/>
  <c r="AK5144" i="5"/>
  <c r="AK5493" i="5"/>
  <c r="AK22" i="5"/>
  <c r="AK123" i="5"/>
  <c r="AK223" i="5"/>
  <c r="AK324" i="5"/>
  <c r="AK621" i="5"/>
  <c r="AK823" i="5"/>
  <c r="AK925" i="5"/>
  <c r="AK1026" i="5"/>
  <c r="AK1129" i="5"/>
  <c r="AK1423" i="5"/>
  <c r="AK1624" i="5"/>
  <c r="AK1727" i="5"/>
  <c r="AK1828" i="5"/>
  <c r="AK1929" i="5"/>
  <c r="AK2225" i="5"/>
  <c r="AK2427" i="5"/>
  <c r="AK2533" i="5"/>
  <c r="AK2634" i="5"/>
  <c r="AK2734" i="5"/>
  <c r="AK3025" i="5"/>
  <c r="AK3228" i="5"/>
  <c r="AK3330" i="5"/>
  <c r="AK3433" i="5"/>
  <c r="AK3535" i="5"/>
  <c r="AK3738" i="5"/>
  <c r="AK3841" i="5"/>
  <c r="AK4043" i="5"/>
  <c r="AK4146" i="5"/>
  <c r="AK4247" i="5"/>
  <c r="AK4338" i="5"/>
  <c r="AK4647" i="5"/>
  <c r="AK4852" i="5"/>
  <c r="AK4952" i="5"/>
  <c r="AK5054" i="5"/>
  <c r="AK5145" i="5"/>
  <c r="AK5494" i="5"/>
  <c r="AK23" i="5"/>
  <c r="AK124" i="5"/>
  <c r="AK224" i="5"/>
  <c r="AK325" i="5"/>
  <c r="AK622" i="5"/>
  <c r="AK824" i="5"/>
  <c r="AK926" i="5"/>
  <c r="AK1027" i="5"/>
  <c r="AK1130" i="5"/>
  <c r="AK1424" i="5"/>
  <c r="AK1625" i="5"/>
  <c r="AK1728" i="5"/>
  <c r="AK1829" i="5"/>
  <c r="AK1930" i="5"/>
  <c r="AK2226" i="5"/>
  <c r="AK2428" i="5"/>
  <c r="AK2534" i="5"/>
  <c r="AK2635" i="5"/>
  <c r="AK2735" i="5"/>
  <c r="AK3026" i="5"/>
  <c r="AK3229" i="5"/>
  <c r="AK3331" i="5"/>
  <c r="AK3434" i="5"/>
  <c r="AK3536" i="5"/>
  <c r="AK3842" i="5"/>
  <c r="AK4044" i="5"/>
  <c r="AK4147" i="5"/>
  <c r="AK4248" i="5"/>
  <c r="AK4339" i="5"/>
  <c r="AK4648" i="5"/>
  <c r="AK4853" i="5"/>
  <c r="AK4953" i="5"/>
  <c r="AK5055" i="5"/>
  <c r="AK5146" i="5"/>
  <c r="AK5495" i="5"/>
  <c r="AK24" i="5"/>
  <c r="AK125" i="5"/>
  <c r="AK225" i="5"/>
  <c r="AK326" i="5"/>
  <c r="AK623" i="5"/>
  <c r="AK825" i="5"/>
  <c r="AK927" i="5"/>
  <c r="AK1028" i="5"/>
  <c r="AK1131" i="5"/>
  <c r="AK1425" i="5"/>
  <c r="AK1626" i="5"/>
  <c r="AK1729" i="5"/>
  <c r="AK1830" i="5"/>
  <c r="AK1931" i="5"/>
  <c r="AK2227" i="5"/>
  <c r="AK2429" i="5"/>
  <c r="AK2535" i="5"/>
  <c r="AK2636" i="5"/>
  <c r="AK2736" i="5"/>
  <c r="AK3027" i="5"/>
  <c r="AK3230" i="5"/>
  <c r="AK3332" i="5"/>
  <c r="AK3435" i="5"/>
  <c r="AK3537" i="5"/>
  <c r="AK3843" i="5"/>
  <c r="AK4045" i="5"/>
  <c r="AK4148" i="5"/>
  <c r="AK4249" i="5"/>
  <c r="AK4340" i="5"/>
  <c r="AK4649" i="5"/>
  <c r="AK4854" i="5"/>
  <c r="AK4954" i="5"/>
  <c r="AK5056" i="5"/>
  <c r="AK5147" i="5"/>
  <c r="AK5393" i="5"/>
  <c r="AK5496" i="5"/>
  <c r="AK25" i="5"/>
  <c r="AK126" i="5"/>
  <c r="AK226" i="5"/>
  <c r="AK327" i="5"/>
  <c r="AK624" i="5"/>
  <c r="AK826" i="5"/>
  <c r="AK928" i="5"/>
  <c r="AK1029" i="5"/>
  <c r="AK1132" i="5"/>
  <c r="AK1426" i="5"/>
  <c r="AK1627" i="5"/>
  <c r="AK1730" i="5"/>
  <c r="AK1831" i="5"/>
  <c r="AK1932" i="5"/>
  <c r="AK2228" i="5"/>
  <c r="AK2430" i="5"/>
  <c r="AK2536" i="5"/>
  <c r="AK2637" i="5"/>
  <c r="AK2737" i="5"/>
  <c r="AK3028" i="5"/>
  <c r="AK3231" i="5"/>
  <c r="AK3333" i="5"/>
  <c r="AK3436" i="5"/>
  <c r="AK3538" i="5"/>
  <c r="AK3844" i="5"/>
  <c r="AK4046" i="5"/>
  <c r="AK4149" i="5"/>
  <c r="AK4250" i="5"/>
  <c r="AK4341" i="5"/>
  <c r="AK4650" i="5"/>
  <c r="AK4855" i="5"/>
  <c r="AK4955" i="5"/>
  <c r="AK5057" i="5"/>
  <c r="AK5148" i="5"/>
  <c r="AK5497" i="5"/>
  <c r="AK26" i="5"/>
  <c r="AK127" i="5"/>
  <c r="AK227" i="5"/>
  <c r="AK328" i="5"/>
  <c r="AK625" i="5"/>
  <c r="AK827" i="5"/>
  <c r="AK929" i="5"/>
  <c r="AK1030" i="5"/>
  <c r="AK1133" i="5"/>
  <c r="AK1427" i="5"/>
  <c r="AK1628" i="5"/>
  <c r="AK1731" i="5"/>
  <c r="AK1832" i="5"/>
  <c r="AK1933" i="5"/>
  <c r="AK2034" i="5"/>
  <c r="AK2229" i="5"/>
  <c r="AK2431" i="5"/>
  <c r="AK2537" i="5"/>
  <c r="AK2638" i="5"/>
  <c r="AK2738" i="5"/>
  <c r="AK2829" i="5"/>
  <c r="AK3029" i="5"/>
  <c r="AK3232" i="5"/>
  <c r="AK3334" i="5"/>
  <c r="AK3437" i="5"/>
  <c r="AK3539" i="5"/>
  <c r="AK3640" i="5"/>
  <c r="AK3845" i="5"/>
  <c r="AK4047" i="5"/>
  <c r="AK4150" i="5"/>
  <c r="AK4251" i="5"/>
  <c r="AK4342" i="5"/>
  <c r="AK4448" i="5"/>
  <c r="AK4651" i="5"/>
  <c r="AK4856" i="5"/>
  <c r="AK4956" i="5"/>
  <c r="AK5058" i="5"/>
  <c r="AK5149" i="5"/>
  <c r="AK5250" i="5"/>
  <c r="AK5498" i="5"/>
  <c r="AK27" i="5"/>
  <c r="AK128" i="5"/>
  <c r="AK228" i="5"/>
  <c r="AK329" i="5"/>
  <c r="AK420" i="5"/>
  <c r="AK626" i="5"/>
  <c r="AK828" i="5"/>
  <c r="AK930" i="5"/>
  <c r="AK1031" i="5"/>
  <c r="AK1134" i="5"/>
  <c r="AK1237" i="5"/>
  <c r="AK1428" i="5"/>
  <c r="AK1629" i="5"/>
  <c r="AK1732" i="5"/>
  <c r="AK1833" i="5"/>
  <c r="AK1934" i="5"/>
  <c r="AK2035" i="5"/>
  <c r="AK2230" i="5"/>
  <c r="AK2432" i="5"/>
  <c r="AK2538" i="5"/>
  <c r="AK2639" i="5"/>
  <c r="AK2739" i="5"/>
  <c r="AK2830" i="5"/>
  <c r="AK3030" i="5"/>
  <c r="AK3233" i="5"/>
  <c r="AK3335" i="5"/>
  <c r="AK3438" i="5"/>
  <c r="AK3540" i="5"/>
  <c r="AK3641" i="5"/>
  <c r="AK3846" i="5"/>
  <c r="AK4048" i="5"/>
  <c r="AK4151" i="5"/>
  <c r="AK4252" i="5"/>
  <c r="AK4343" i="5"/>
  <c r="AK4449" i="5"/>
  <c r="AK4652" i="5"/>
  <c r="AK4857" i="5"/>
  <c r="AK4957" i="5"/>
  <c r="AK5059" i="5"/>
  <c r="AK5150" i="5"/>
  <c r="AK5251" i="5"/>
  <c r="AK5499" i="5"/>
  <c r="AK28" i="5"/>
  <c r="AK129" i="5"/>
  <c r="AK229" i="5"/>
  <c r="AK330" i="5"/>
  <c r="AK421" i="5"/>
  <c r="AK627" i="5"/>
  <c r="AK829" i="5"/>
  <c r="AK931" i="5"/>
  <c r="AK1032" i="5"/>
  <c r="AK1135" i="5"/>
  <c r="AK1238" i="5"/>
  <c r="AK1429" i="5"/>
  <c r="AK1630" i="5"/>
  <c r="AK1733" i="5"/>
  <c r="AK1834" i="5"/>
  <c r="AK1935" i="5"/>
  <c r="AK2036" i="5"/>
  <c r="AK2231" i="5"/>
  <c r="AK2433" i="5"/>
  <c r="AK2539" i="5"/>
  <c r="AK2640" i="5"/>
  <c r="AK2740" i="5"/>
  <c r="AK2831" i="5"/>
  <c r="AK3031" i="5"/>
  <c r="AK3234" i="5"/>
  <c r="AK3336" i="5"/>
  <c r="AK3439" i="5"/>
  <c r="AK3541" i="5"/>
  <c r="AK3642" i="5"/>
  <c r="AK3847" i="5"/>
  <c r="AK4049" i="5"/>
  <c r="AK4152" i="5"/>
  <c r="AK4253" i="5"/>
  <c r="AK4344" i="5"/>
  <c r="AK4450" i="5"/>
  <c r="AK4653" i="5"/>
  <c r="AK4858" i="5"/>
  <c r="AK4958" i="5"/>
  <c r="AK5060" i="5"/>
  <c r="AK5151" i="5"/>
  <c r="AK5252" i="5"/>
  <c r="AK5500" i="5"/>
  <c r="AK29" i="5"/>
  <c r="AK130" i="5"/>
  <c r="AK230" i="5"/>
  <c r="AK331" i="5"/>
  <c r="AK422" i="5"/>
  <c r="AK628" i="5"/>
  <c r="AK830" i="5"/>
  <c r="AK932" i="5"/>
  <c r="AK1033" i="5"/>
  <c r="AK1136" i="5"/>
  <c r="AK1239" i="5"/>
  <c r="AK1430" i="5"/>
  <c r="AK1631" i="5"/>
  <c r="AK1734" i="5"/>
  <c r="AK1835" i="5"/>
  <c r="AK1936" i="5"/>
  <c r="AK2037" i="5"/>
  <c r="AK2232" i="5"/>
  <c r="AK2434" i="5"/>
  <c r="AK2540" i="5"/>
  <c r="AK2641" i="5"/>
  <c r="AK2741" i="5"/>
  <c r="AK2832" i="5"/>
  <c r="AK3032" i="5"/>
  <c r="AK3235" i="5"/>
  <c r="AK3337" i="5"/>
  <c r="AK3440" i="5"/>
  <c r="AK3542" i="5"/>
  <c r="AK3643" i="5"/>
  <c r="AK3848" i="5"/>
  <c r="AK4050" i="5"/>
  <c r="AK4153" i="5"/>
  <c r="AK4254" i="5"/>
  <c r="AK4345" i="5"/>
  <c r="AK4451" i="5"/>
  <c r="AK4654" i="5"/>
  <c r="AK4859" i="5"/>
  <c r="AK4959" i="5"/>
  <c r="AK5061" i="5"/>
  <c r="AK5152" i="5"/>
  <c r="AK5253" i="5"/>
  <c r="AK5501" i="5"/>
  <c r="AK30" i="5"/>
  <c r="AK131" i="5"/>
  <c r="AK231" i="5"/>
  <c r="AK332" i="5"/>
  <c r="AK423" i="5"/>
  <c r="AK629" i="5"/>
  <c r="AK831" i="5"/>
  <c r="AK933" i="5"/>
  <c r="AK1034" i="5"/>
  <c r="AK1137" i="5"/>
  <c r="AK1240" i="5"/>
  <c r="AK1431" i="5"/>
  <c r="AK1632" i="5"/>
  <c r="AK1735" i="5"/>
  <c r="AK1836" i="5"/>
  <c r="AK1937" i="5"/>
  <c r="AK2038" i="5"/>
  <c r="AK2233" i="5"/>
  <c r="AK2435" i="5"/>
  <c r="AK2541" i="5"/>
  <c r="AK2642" i="5"/>
  <c r="AK2742" i="5"/>
  <c r="AK2833" i="5"/>
  <c r="AK3033" i="5"/>
  <c r="AK3236" i="5"/>
  <c r="AK3338" i="5"/>
  <c r="AK3441" i="5"/>
  <c r="AK3543" i="5"/>
  <c r="AK3644" i="5"/>
  <c r="AK3849" i="5"/>
  <c r="AK4051" i="5"/>
  <c r="AK4154" i="5"/>
  <c r="AK4255" i="5"/>
  <c r="AK4346" i="5"/>
  <c r="AK4452" i="5"/>
  <c r="AK4655" i="5"/>
  <c r="AK4860" i="5"/>
  <c r="AK4960" i="5"/>
  <c r="AK5062" i="5"/>
  <c r="AK5153" i="5"/>
  <c r="AK5254" i="5"/>
  <c r="AK5502" i="5"/>
  <c r="AK31" i="5"/>
  <c r="AK132" i="5"/>
  <c r="AK232" i="5"/>
  <c r="AK333" i="5"/>
  <c r="AK424" i="5"/>
  <c r="AK630" i="5"/>
  <c r="AK832" i="5"/>
  <c r="AK934" i="5"/>
  <c r="AK1035" i="5"/>
  <c r="AK1138" i="5"/>
  <c r="AK1241" i="5"/>
  <c r="AK1432" i="5"/>
  <c r="AK1633" i="5"/>
  <c r="AK1736" i="5"/>
  <c r="AK1837" i="5"/>
  <c r="AK1938" i="5"/>
  <c r="AK2039" i="5"/>
  <c r="AK2234" i="5"/>
  <c r="AK2436" i="5"/>
  <c r="AK2542" i="5"/>
  <c r="AK2643" i="5"/>
  <c r="AK2743" i="5"/>
  <c r="AK2834" i="5"/>
  <c r="AK3034" i="5"/>
  <c r="AK3237" i="5"/>
  <c r="AK3339" i="5"/>
  <c r="AK3442" i="5"/>
  <c r="AK3544" i="5"/>
  <c r="AK3645" i="5"/>
  <c r="AK3850" i="5"/>
  <c r="AK4052" i="5"/>
  <c r="AK4155" i="5"/>
  <c r="AK4256" i="5"/>
  <c r="AK4347" i="5"/>
  <c r="AK4453" i="5"/>
  <c r="AK4656" i="5"/>
  <c r="AK4861" i="5"/>
  <c r="AK4961" i="5"/>
  <c r="AK5063" i="5"/>
  <c r="AK5154" i="5"/>
  <c r="AK5255" i="5"/>
  <c r="AK5503" i="5"/>
  <c r="AK32" i="5"/>
  <c r="AK133" i="5"/>
  <c r="AK233" i="5"/>
  <c r="AK334" i="5"/>
  <c r="AK425" i="5"/>
  <c r="AK631" i="5"/>
  <c r="AK833" i="5"/>
  <c r="AK935" i="5"/>
  <c r="AK1036" i="5"/>
  <c r="AK1139" i="5"/>
  <c r="AK1242" i="5"/>
  <c r="AK1433" i="5"/>
  <c r="AK1634" i="5"/>
  <c r="AK1737" i="5"/>
  <c r="AK1838" i="5"/>
  <c r="AK1939" i="5"/>
  <c r="AK2040" i="5"/>
  <c r="AK2235" i="5"/>
  <c r="AK2437" i="5"/>
  <c r="AK2543" i="5"/>
  <c r="AK2644" i="5"/>
  <c r="AK2744" i="5"/>
  <c r="AK2835" i="5"/>
  <c r="AK3035" i="5"/>
  <c r="AK3238" i="5"/>
  <c r="AK3340" i="5"/>
  <c r="AK3443" i="5"/>
  <c r="AK3545" i="5"/>
  <c r="AK3646" i="5"/>
  <c r="AK3851" i="5"/>
  <c r="AK4053" i="5"/>
  <c r="AK4156" i="5"/>
  <c r="AK4257" i="5"/>
  <c r="AK4348" i="5"/>
  <c r="AK4454" i="5"/>
  <c r="AK4657" i="5"/>
  <c r="AK4862" i="5"/>
  <c r="AK4962" i="5"/>
  <c r="AK5064" i="5"/>
  <c r="AK5155" i="5"/>
  <c r="AK5256" i="5"/>
  <c r="AK5504" i="5"/>
  <c r="AK33" i="5"/>
  <c r="AK134" i="5"/>
  <c r="AK234" i="5"/>
  <c r="AK335" i="5"/>
  <c r="AK426" i="5"/>
  <c r="AK632" i="5"/>
  <c r="AK834" i="5"/>
  <c r="AK936" i="5"/>
  <c r="AK1037" i="5"/>
  <c r="AK1140" i="5"/>
  <c r="AK1243" i="5"/>
  <c r="AK1434" i="5"/>
  <c r="AK1635" i="5"/>
  <c r="AK1738" i="5"/>
  <c r="AK1839" i="5"/>
  <c r="AK1940" i="5"/>
  <c r="AK2041" i="5"/>
  <c r="AK2236" i="5"/>
  <c r="AK2438" i="5"/>
  <c r="AK2544" i="5"/>
  <c r="AK2645" i="5"/>
  <c r="AK2745" i="5"/>
  <c r="AK2836" i="5"/>
  <c r="AK3036" i="5"/>
  <c r="AK3239" i="5"/>
  <c r="AK3341" i="5"/>
  <c r="AK3444" i="5"/>
  <c r="AK3546" i="5"/>
  <c r="AK3647" i="5"/>
  <c r="AK3852" i="5"/>
  <c r="AK4054" i="5"/>
  <c r="AK4157" i="5"/>
  <c r="AK4258" i="5"/>
  <c r="AK4349" i="5"/>
  <c r="AK4455" i="5"/>
  <c r="AK4658" i="5"/>
  <c r="AK4863" i="5"/>
  <c r="AK4963" i="5"/>
  <c r="AK5065" i="5"/>
  <c r="AK5156" i="5"/>
  <c r="AK5257" i="5"/>
  <c r="AK5505" i="5"/>
  <c r="AK34" i="5"/>
  <c r="AK135" i="5"/>
  <c r="AK235" i="5"/>
  <c r="AK336" i="5"/>
  <c r="AK427" i="5"/>
  <c r="AK633" i="5"/>
  <c r="AK835" i="5"/>
  <c r="AK937" i="5"/>
  <c r="AK1038" i="5"/>
  <c r="AK1141" i="5"/>
  <c r="AK1244" i="5"/>
  <c r="AK1435" i="5"/>
  <c r="AK1636" i="5"/>
  <c r="AK1739" i="5"/>
  <c r="AK1840" i="5"/>
  <c r="AK1941" i="5"/>
  <c r="AK2042" i="5"/>
  <c r="AK2237" i="5"/>
  <c r="AK2439" i="5"/>
  <c r="AK2545" i="5"/>
  <c r="AK2646" i="5"/>
  <c r="AK2746" i="5"/>
  <c r="AK2837" i="5"/>
  <c r="AK3037" i="5"/>
  <c r="AK3240" i="5"/>
  <c r="AK3342" i="5"/>
  <c r="AK3445" i="5"/>
  <c r="AK3547" i="5"/>
  <c r="AK3648" i="5"/>
  <c r="AK3853" i="5"/>
  <c r="AK4055" i="5"/>
  <c r="AK4158" i="5"/>
  <c r="AK4259" i="5"/>
  <c r="AK4350" i="5"/>
  <c r="AK4456" i="5"/>
  <c r="AK4659" i="5"/>
  <c r="AK4864" i="5"/>
  <c r="AK4964" i="5"/>
  <c r="AK5066" i="5"/>
  <c r="AK5157" i="5"/>
  <c r="AK5258" i="5"/>
  <c r="AK5506" i="5"/>
  <c r="AK35" i="5"/>
  <c r="AK136" i="5"/>
  <c r="AK236" i="5"/>
  <c r="AK337" i="5"/>
  <c r="AK428" i="5"/>
  <c r="AK634" i="5"/>
  <c r="AK836" i="5"/>
  <c r="AK938" i="5"/>
  <c r="AK1039" i="5"/>
  <c r="AK1142" i="5"/>
  <c r="AK1245" i="5"/>
  <c r="AK1436" i="5"/>
  <c r="AK1637" i="5"/>
  <c r="AK1740" i="5"/>
  <c r="AK1841" i="5"/>
  <c r="AK1942" i="5"/>
  <c r="AK2043" i="5"/>
  <c r="AK2143" i="5"/>
  <c r="AK2238" i="5"/>
  <c r="AK2440" i="5"/>
  <c r="AK2546" i="5"/>
  <c r="AK2647" i="5"/>
  <c r="AK2747" i="5"/>
  <c r="AK2838" i="5"/>
  <c r="AK2938" i="5"/>
  <c r="AK3038" i="5"/>
  <c r="AK3241" i="5"/>
  <c r="AK3343" i="5"/>
  <c r="AK3446" i="5"/>
  <c r="AK3548" i="5"/>
  <c r="AK3649" i="5"/>
  <c r="AK3751" i="5"/>
  <c r="AK3854" i="5"/>
  <c r="AK4056" i="5"/>
  <c r="AK4159" i="5"/>
  <c r="AK4260" i="5"/>
  <c r="AK4351" i="5"/>
  <c r="AK4457" i="5"/>
  <c r="AK4560" i="5"/>
  <c r="AK4660" i="5"/>
  <c r="AK4865" i="5"/>
  <c r="AK4965" i="5"/>
  <c r="AK5067" i="5"/>
  <c r="AK5158" i="5"/>
  <c r="AK5259" i="5"/>
  <c r="AK5404" i="5"/>
  <c r="AK5507" i="5"/>
  <c r="AK36" i="5"/>
  <c r="AK137" i="5"/>
  <c r="AK237" i="5"/>
  <c r="AK338" i="5"/>
  <c r="AK429" i="5"/>
  <c r="AK532" i="5"/>
  <c r="AK635" i="5"/>
  <c r="AK837" i="5"/>
  <c r="AK939" i="5"/>
  <c r="AK1040" i="5"/>
  <c r="AK1143" i="5"/>
  <c r="AK1246" i="5"/>
  <c r="AK1337" i="5"/>
  <c r="AK1437" i="5"/>
  <c r="AK1638" i="5"/>
  <c r="AK1741" i="5"/>
  <c r="AK1842" i="5"/>
  <c r="AK1943" i="5"/>
  <c r="AK2044" i="5"/>
  <c r="AK2144" i="5"/>
  <c r="AK2239" i="5"/>
  <c r="AK2441" i="5"/>
  <c r="AK2547" i="5"/>
  <c r="AK2648" i="5"/>
  <c r="AK2748" i="5"/>
  <c r="AK2839" i="5"/>
  <c r="AK2939" i="5"/>
  <c r="AK3039" i="5"/>
  <c r="AK3242" i="5"/>
  <c r="AK3344" i="5"/>
  <c r="AK3447" i="5"/>
  <c r="AK3549" i="5"/>
  <c r="AK3650" i="5"/>
  <c r="AK3752" i="5"/>
  <c r="AK3855" i="5"/>
  <c r="AK4057" i="5"/>
  <c r="AK4160" i="5"/>
  <c r="AK4261" i="5"/>
  <c r="AK4352" i="5"/>
  <c r="AK4458" i="5"/>
  <c r="AK4561" i="5"/>
  <c r="AK4661" i="5"/>
  <c r="AK4866" i="5"/>
  <c r="AK4966" i="5"/>
  <c r="AK5068" i="5"/>
  <c r="AK5159" i="5"/>
  <c r="AK5260" i="5"/>
  <c r="AK5405" i="5"/>
  <c r="AK5508" i="5"/>
  <c r="AK37" i="5"/>
  <c r="AK138" i="5"/>
  <c r="AK238" i="5"/>
  <c r="AK339" i="5"/>
  <c r="AK430" i="5"/>
  <c r="AK533" i="5"/>
  <c r="AK636" i="5"/>
  <c r="AK838" i="5"/>
  <c r="AK940" i="5"/>
  <c r="AK1041" i="5"/>
  <c r="AK1144" i="5"/>
  <c r="AK1247" i="5"/>
  <c r="AK1338" i="5"/>
  <c r="AK1438" i="5"/>
  <c r="AK1639" i="5"/>
  <c r="AK1742" i="5"/>
  <c r="AK1843" i="5"/>
  <c r="AK1944" i="5"/>
  <c r="AK2045" i="5"/>
  <c r="AK2145" i="5"/>
  <c r="AK2240" i="5"/>
  <c r="AK2442" i="5"/>
  <c r="AK2548" i="5"/>
  <c r="AK2649" i="5"/>
  <c r="AK2749" i="5"/>
  <c r="AK2840" i="5"/>
  <c r="AK2940" i="5"/>
  <c r="AK3040" i="5"/>
  <c r="AK3243" i="5"/>
  <c r="AK3345" i="5"/>
  <c r="AK3448" i="5"/>
  <c r="AK3550" i="5"/>
  <c r="AK3651" i="5"/>
  <c r="AK3753" i="5"/>
  <c r="AK3856" i="5"/>
  <c r="AK4058" i="5"/>
  <c r="AK4161" i="5"/>
  <c r="AK4262" i="5"/>
  <c r="AK4353" i="5"/>
  <c r="AK4459" i="5"/>
  <c r="AK4562" i="5"/>
  <c r="AK4662" i="5"/>
  <c r="AK4867" i="5"/>
  <c r="AK4967" i="5"/>
  <c r="AK5069" i="5"/>
  <c r="AK5160" i="5"/>
  <c r="AK5261" i="5"/>
  <c r="AK5406" i="5"/>
  <c r="AK5509" i="5"/>
  <c r="AK38" i="5"/>
  <c r="AK139" i="5"/>
  <c r="AK239" i="5"/>
  <c r="AK340" i="5"/>
  <c r="AK431" i="5"/>
  <c r="AK534" i="5"/>
  <c r="AK637" i="5"/>
  <c r="AK839" i="5"/>
  <c r="AK941" i="5"/>
  <c r="AK1042" i="5"/>
  <c r="AK1145" i="5"/>
  <c r="AK1248" i="5"/>
  <c r="AK1339" i="5"/>
  <c r="AK1439" i="5"/>
  <c r="AK1640" i="5"/>
  <c r="AK1743" i="5"/>
  <c r="AK1844" i="5"/>
  <c r="AK1945" i="5"/>
  <c r="AK2046" i="5"/>
  <c r="AK2146" i="5"/>
  <c r="AK2241" i="5"/>
  <c r="AK2443" i="5"/>
  <c r="AK2549" i="5"/>
  <c r="AK2650" i="5"/>
  <c r="AK2750" i="5"/>
  <c r="AK2841" i="5"/>
  <c r="AK2941" i="5"/>
  <c r="AK3041" i="5"/>
  <c r="AK3244" i="5"/>
  <c r="AK3346" i="5"/>
  <c r="AK3449" i="5"/>
  <c r="AK3551" i="5"/>
  <c r="AK3652" i="5"/>
  <c r="AK3754" i="5"/>
  <c r="AK3857" i="5"/>
  <c r="AK4059" i="5"/>
  <c r="AK4162" i="5"/>
  <c r="AK4263" i="5"/>
  <c r="AK4354" i="5"/>
  <c r="AK4460" i="5"/>
  <c r="AK4563" i="5"/>
  <c r="AK4663" i="5"/>
  <c r="AK4868" i="5"/>
  <c r="AK4968" i="5"/>
  <c r="AK5070" i="5"/>
  <c r="AK5161" i="5"/>
  <c r="AK5262" i="5"/>
  <c r="AK5407" i="5"/>
  <c r="AK5510" i="5"/>
  <c r="AK39" i="5"/>
  <c r="AK140" i="5"/>
  <c r="AK240" i="5"/>
  <c r="AK341" i="5"/>
  <c r="AK432" i="5"/>
  <c r="AK535" i="5"/>
  <c r="AK638" i="5"/>
  <c r="AK840" i="5"/>
  <c r="AK942" i="5"/>
  <c r="AK1043" i="5"/>
  <c r="AK1146" i="5"/>
  <c r="AK1249" i="5"/>
  <c r="AK1340" i="5"/>
  <c r="AK1440" i="5"/>
  <c r="AK1641" i="5"/>
  <c r="AK1744" i="5"/>
  <c r="AK1845" i="5"/>
  <c r="AK1946" i="5"/>
  <c r="AK2047" i="5"/>
  <c r="AK2147" i="5"/>
  <c r="AK2242" i="5"/>
  <c r="AK2444" i="5"/>
  <c r="AK2550" i="5"/>
  <c r="AK2651" i="5"/>
  <c r="AK2751" i="5"/>
  <c r="AK2842" i="5"/>
  <c r="AK2942" i="5"/>
  <c r="AK3042" i="5"/>
  <c r="AK3245" i="5"/>
  <c r="AK3347" i="5"/>
  <c r="AK3450" i="5"/>
  <c r="AK3552" i="5"/>
  <c r="AK3653" i="5"/>
  <c r="AK3755" i="5"/>
  <c r="AK3858" i="5"/>
  <c r="AK4060" i="5"/>
  <c r="AK4163" i="5"/>
  <c r="AK4264" i="5"/>
  <c r="AK4355" i="5"/>
  <c r="AK4461" i="5"/>
  <c r="AK4564" i="5"/>
  <c r="AK4664" i="5"/>
  <c r="AK4869" i="5"/>
  <c r="AK4969" i="5"/>
  <c r="AK5071" i="5"/>
  <c r="AK5162" i="5"/>
  <c r="AK5263" i="5"/>
  <c r="AK5408" i="5"/>
  <c r="AK5511" i="5"/>
  <c r="AK40" i="5"/>
  <c r="AK141" i="5"/>
  <c r="AK241" i="5"/>
  <c r="AK342" i="5"/>
  <c r="AK433" i="5"/>
  <c r="AK536" i="5"/>
  <c r="AK639" i="5"/>
  <c r="AK841" i="5"/>
  <c r="AK943" i="5"/>
  <c r="AK1044" i="5"/>
  <c r="AK1147" i="5"/>
  <c r="AK1250" i="5"/>
  <c r="AK1341" i="5"/>
  <c r="AK1441" i="5"/>
  <c r="AK1642" i="5"/>
  <c r="AK1745" i="5"/>
  <c r="AK1846" i="5"/>
  <c r="AK1947" i="5"/>
  <c r="AK2048" i="5"/>
  <c r="AK2148" i="5"/>
  <c r="AK2243" i="5"/>
  <c r="AK2445" i="5"/>
  <c r="AK2551" i="5"/>
  <c r="AK2652" i="5"/>
  <c r="AK2752" i="5"/>
  <c r="AK2843" i="5"/>
  <c r="AK2943" i="5"/>
  <c r="AK3043" i="5"/>
  <c r="AK3246" i="5"/>
  <c r="AK3348" i="5"/>
  <c r="AK3451" i="5"/>
  <c r="AK3553" i="5"/>
  <c r="AK3654" i="5"/>
  <c r="AK3756" i="5"/>
  <c r="AK3859" i="5"/>
  <c r="AK4061" i="5"/>
  <c r="AK4164" i="5"/>
  <c r="AK4265" i="5"/>
  <c r="AK4356" i="5"/>
  <c r="AK4462" i="5"/>
  <c r="AK4565" i="5"/>
  <c r="AK4665" i="5"/>
  <c r="AK4870" i="5"/>
  <c r="AK4970" i="5"/>
  <c r="AK5072" i="5"/>
  <c r="AK5163" i="5"/>
  <c r="AK5264" i="5"/>
  <c r="AK5409" i="5"/>
  <c r="AK5512" i="5"/>
  <c r="AK41" i="5"/>
  <c r="AK142" i="5"/>
  <c r="AK242" i="5"/>
  <c r="AK343" i="5"/>
  <c r="AK434" i="5"/>
  <c r="AK537" i="5"/>
  <c r="AK640" i="5"/>
  <c r="AK842" i="5"/>
  <c r="AK944" i="5"/>
  <c r="AK1045" i="5"/>
  <c r="AK1148" i="5"/>
  <c r="AK1251" i="5"/>
  <c r="AK1342" i="5"/>
  <c r="AK1442" i="5"/>
  <c r="AK1643" i="5"/>
  <c r="AK1746" i="5"/>
  <c r="AK1847" i="5"/>
  <c r="AK1948" i="5"/>
  <c r="AK2049" i="5"/>
  <c r="AK2149" i="5"/>
  <c r="AK2244" i="5"/>
  <c r="AK2446" i="5"/>
  <c r="AK2552" i="5"/>
  <c r="AK2653" i="5"/>
  <c r="AK2753" i="5"/>
  <c r="AK2844" i="5"/>
  <c r="AK2944" i="5"/>
  <c r="AK3044" i="5"/>
  <c r="AK3247" i="5"/>
  <c r="AK3349" i="5"/>
  <c r="AK3452" i="5"/>
  <c r="AK3554" i="5"/>
  <c r="AK3655" i="5"/>
  <c r="AK3757" i="5"/>
  <c r="AK3860" i="5"/>
  <c r="AK4062" i="5"/>
  <c r="AK4165" i="5"/>
  <c r="AK4266" i="5"/>
  <c r="AK4357" i="5"/>
  <c r="AK4463" i="5"/>
  <c r="AK4566" i="5"/>
  <c r="AK4666" i="5"/>
  <c r="AK4871" i="5"/>
  <c r="AK4971" i="5"/>
  <c r="AK5073" i="5"/>
  <c r="AK5164" i="5"/>
  <c r="AK5265" i="5"/>
  <c r="AK5410" i="5"/>
  <c r="AK5513" i="5"/>
  <c r="AK42" i="5"/>
  <c r="AK143" i="5"/>
  <c r="AK243" i="5"/>
  <c r="AK344" i="5"/>
  <c r="AK435" i="5"/>
  <c r="AK538" i="5"/>
  <c r="AK641" i="5"/>
  <c r="AK843" i="5"/>
  <c r="AK945" i="5"/>
  <c r="AK1046" i="5"/>
  <c r="AK1149" i="5"/>
  <c r="AK1252" i="5"/>
  <c r="AK1343" i="5"/>
  <c r="AK1443" i="5"/>
  <c r="AK1644" i="5"/>
  <c r="AK1747" i="5"/>
  <c r="AK1848" i="5"/>
  <c r="AK1949" i="5"/>
  <c r="AK2050" i="5"/>
  <c r="AK2150" i="5"/>
  <c r="AK2245" i="5"/>
  <c r="AK2447" i="5"/>
  <c r="AK2553" i="5"/>
  <c r="AK2654" i="5"/>
  <c r="AK2754" i="5"/>
  <c r="AK2845" i="5"/>
  <c r="AK2945" i="5"/>
  <c r="AK3045" i="5"/>
  <c r="AK3248" i="5"/>
  <c r="AK3350" i="5"/>
  <c r="AK3453" i="5"/>
  <c r="AK3555" i="5"/>
  <c r="AK3656" i="5"/>
  <c r="AK3758" i="5"/>
  <c r="AK3861" i="5"/>
  <c r="AK4063" i="5"/>
  <c r="AK4166" i="5"/>
  <c r="AK4267" i="5"/>
  <c r="AK4358" i="5"/>
  <c r="AK4464" i="5"/>
  <c r="AK4567" i="5"/>
  <c r="AK4667" i="5"/>
  <c r="AK4872" i="5"/>
  <c r="AK4972" i="5"/>
  <c r="AK5074" i="5"/>
  <c r="AK5165" i="5"/>
  <c r="AK5266" i="5"/>
  <c r="AK5411" i="5"/>
  <c r="AK5514" i="5"/>
  <c r="AK43" i="5"/>
  <c r="AK144" i="5"/>
  <c r="AK244" i="5"/>
  <c r="AK345" i="5"/>
  <c r="AK436" i="5"/>
  <c r="AK539" i="5"/>
  <c r="AK642" i="5"/>
  <c r="AK844" i="5"/>
  <c r="AK946" i="5"/>
  <c r="AK1047" i="5"/>
  <c r="AK1150" i="5"/>
  <c r="AK1253" i="5"/>
  <c r="AK1344" i="5"/>
  <c r="AK1444" i="5"/>
  <c r="AK1645" i="5"/>
  <c r="AK1748" i="5"/>
  <c r="AK1849" i="5"/>
  <c r="AK1950" i="5"/>
  <c r="AK2051" i="5"/>
  <c r="AK2151" i="5"/>
  <c r="AK2246" i="5"/>
  <c r="AK2448" i="5"/>
  <c r="AK2554" i="5"/>
  <c r="AK2655" i="5"/>
  <c r="AK2755" i="5"/>
  <c r="AK2846" i="5"/>
  <c r="AK2946" i="5"/>
  <c r="AK3046" i="5"/>
  <c r="AK3249" i="5"/>
  <c r="AK3351" i="5"/>
  <c r="AK3454" i="5"/>
  <c r="AK3556" i="5"/>
  <c r="AK3657" i="5"/>
  <c r="AK3759" i="5"/>
  <c r="AK3862" i="5"/>
  <c r="AK4064" i="5"/>
  <c r="AK4167" i="5"/>
  <c r="AK4268" i="5"/>
  <c r="AK4359" i="5"/>
  <c r="AK4465" i="5"/>
  <c r="AK4568" i="5"/>
  <c r="AK4668" i="5"/>
  <c r="AK4873" i="5"/>
  <c r="AK4973" i="5"/>
  <c r="AK5075" i="5"/>
  <c r="AK5166" i="5"/>
  <c r="AK5267" i="5"/>
  <c r="AK5412" i="5"/>
  <c r="AK5515" i="5"/>
  <c r="AK44" i="5"/>
  <c r="AK145" i="5"/>
  <c r="AK245" i="5"/>
  <c r="AK346" i="5"/>
  <c r="AK437" i="5"/>
  <c r="AK540" i="5"/>
  <c r="AK643" i="5"/>
  <c r="AK845" i="5"/>
  <c r="AK947" i="5"/>
  <c r="AK1048" i="5"/>
  <c r="AK1151" i="5"/>
  <c r="AK1254" i="5"/>
  <c r="AK1345" i="5"/>
  <c r="AK1445" i="5"/>
  <c r="AK1646" i="5"/>
  <c r="AK1749" i="5"/>
  <c r="AK1850" i="5"/>
  <c r="AK1951" i="5"/>
  <c r="AK2052" i="5"/>
  <c r="AK2152" i="5"/>
  <c r="AK2247" i="5"/>
  <c r="AK2449" i="5"/>
  <c r="AK2555" i="5"/>
  <c r="AK2656" i="5"/>
  <c r="AK2756" i="5"/>
  <c r="AK2847" i="5"/>
  <c r="AK2947" i="5"/>
  <c r="AK3047" i="5"/>
  <c r="AK3250" i="5"/>
  <c r="AK3352" i="5"/>
  <c r="AK3455" i="5"/>
  <c r="AK3557" i="5"/>
  <c r="AK3658" i="5"/>
  <c r="AK3760" i="5"/>
  <c r="AK3863" i="5"/>
  <c r="AK4065" i="5"/>
  <c r="AK4168" i="5"/>
  <c r="AK4269" i="5"/>
  <c r="AK4360" i="5"/>
  <c r="AK4466" i="5"/>
  <c r="AK4569" i="5"/>
  <c r="AK4669" i="5"/>
  <c r="AK4874" i="5"/>
  <c r="AK4974" i="5"/>
  <c r="AK5076" i="5"/>
  <c r="AK5167" i="5"/>
  <c r="AK5268" i="5"/>
  <c r="AK5413" i="5"/>
  <c r="AK5516" i="5"/>
  <c r="AK45" i="5"/>
  <c r="AK146" i="5"/>
  <c r="AK246" i="5"/>
  <c r="AK347" i="5"/>
  <c r="AK438" i="5"/>
  <c r="AK541" i="5"/>
  <c r="AK644" i="5"/>
  <c r="AK846" i="5"/>
  <c r="AK948" i="5"/>
  <c r="AK1049" i="5"/>
  <c r="AK1152" i="5"/>
  <c r="AK1255" i="5"/>
  <c r="AK1346" i="5"/>
  <c r="AK1446" i="5"/>
  <c r="AK1647" i="5"/>
  <c r="AK1750" i="5"/>
  <c r="AK1851" i="5"/>
  <c r="AK1952" i="5"/>
  <c r="AK2053" i="5"/>
  <c r="AK2153" i="5"/>
  <c r="AK2248" i="5"/>
  <c r="AK2450" i="5"/>
  <c r="AK2556" i="5"/>
  <c r="AK2657" i="5"/>
  <c r="AK2757" i="5"/>
  <c r="AK2848" i="5"/>
  <c r="AK2948" i="5"/>
  <c r="AK3048" i="5"/>
  <c r="AK3251" i="5"/>
  <c r="AK3353" i="5"/>
  <c r="AK3456" i="5"/>
  <c r="AK3558" i="5"/>
  <c r="AK3659" i="5"/>
  <c r="AK3761" i="5"/>
  <c r="AK3864" i="5"/>
  <c r="AK4066" i="5"/>
  <c r="AK4169" i="5"/>
  <c r="AK4270" i="5"/>
  <c r="AK4361" i="5"/>
  <c r="AK4467" i="5"/>
  <c r="AK4570" i="5"/>
  <c r="AK4670" i="5"/>
  <c r="AK4875" i="5"/>
  <c r="AK4975" i="5"/>
  <c r="AK5077" i="5"/>
  <c r="AK5168" i="5"/>
  <c r="AK5269" i="5"/>
  <c r="AK5414" i="5"/>
  <c r="AK5517" i="5"/>
  <c r="AK46" i="5"/>
  <c r="AK147" i="5"/>
  <c r="AK247" i="5"/>
  <c r="AK348" i="5"/>
  <c r="AK439" i="5"/>
  <c r="AK542" i="5"/>
  <c r="AK645" i="5"/>
  <c r="AK847" i="5"/>
  <c r="AK949" i="5"/>
  <c r="AK1050" i="5"/>
  <c r="AK1153" i="5"/>
  <c r="AK1256" i="5"/>
  <c r="AK1347" i="5"/>
  <c r="AK1447" i="5"/>
  <c r="AK1648" i="5"/>
  <c r="AK1751" i="5"/>
  <c r="AK1852" i="5"/>
  <c r="AK1953" i="5"/>
  <c r="AK2054" i="5"/>
  <c r="AK2154" i="5"/>
  <c r="AK2249" i="5"/>
  <c r="AK2451" i="5"/>
  <c r="AK2557" i="5"/>
  <c r="AK2658" i="5"/>
  <c r="AK2758" i="5"/>
  <c r="AK2849" i="5"/>
  <c r="AK2949" i="5"/>
  <c r="AK3049" i="5"/>
  <c r="AK3252" i="5"/>
  <c r="AK3354" i="5"/>
  <c r="AK3457" i="5"/>
  <c r="AK3559" i="5"/>
  <c r="AK3660" i="5"/>
  <c r="AK3762" i="5"/>
  <c r="AK3865" i="5"/>
  <c r="AK4067" i="5"/>
  <c r="AK4170" i="5"/>
  <c r="AK4271" i="5"/>
  <c r="AK4362" i="5"/>
  <c r="AK4468" i="5"/>
  <c r="AK4571" i="5"/>
  <c r="AK4671" i="5"/>
  <c r="AK4876" i="5"/>
  <c r="AK4976" i="5"/>
  <c r="AK5078" i="5"/>
  <c r="AK5169" i="5"/>
  <c r="AK5270" i="5"/>
  <c r="AK5415" i="5"/>
  <c r="AK5518" i="5"/>
  <c r="AK47" i="5"/>
  <c r="AK148" i="5"/>
  <c r="AK248" i="5"/>
  <c r="AK349" i="5"/>
  <c r="AK440" i="5"/>
  <c r="AK543" i="5"/>
  <c r="AK646" i="5"/>
  <c r="AK848" i="5"/>
  <c r="AK950" i="5"/>
  <c r="AK1051" i="5"/>
  <c r="AK1154" i="5"/>
  <c r="AK1257" i="5"/>
  <c r="AK1348" i="5"/>
  <c r="AK1448" i="5"/>
  <c r="AK1649" i="5"/>
  <c r="AK1752" i="5"/>
  <c r="AK1853" i="5"/>
  <c r="AK1954" i="5"/>
  <c r="AK2055" i="5"/>
  <c r="AK2155" i="5"/>
  <c r="AK2250" i="5"/>
  <c r="AK2452" i="5"/>
  <c r="AK2558" i="5"/>
  <c r="AK2659" i="5"/>
  <c r="AK2759" i="5"/>
  <c r="AK2850" i="5"/>
  <c r="AK2950" i="5"/>
  <c r="AK3050" i="5"/>
  <c r="AK3253" i="5"/>
  <c r="AK3355" i="5"/>
  <c r="AK3458" i="5"/>
  <c r="AK3560" i="5"/>
  <c r="AK3661" i="5"/>
  <c r="AK3763" i="5"/>
  <c r="AK3866" i="5"/>
  <c r="AK4068" i="5"/>
  <c r="AK4171" i="5"/>
  <c r="AK4272" i="5"/>
  <c r="AK4363" i="5"/>
  <c r="AK4469" i="5"/>
  <c r="AK4572" i="5"/>
  <c r="AK4672" i="5"/>
  <c r="AK4877" i="5"/>
  <c r="AK4977" i="5"/>
  <c r="AK5079" i="5"/>
  <c r="AK5170" i="5"/>
  <c r="AK5271" i="5"/>
  <c r="AK5416" i="5"/>
  <c r="AK5519" i="5"/>
  <c r="AK48" i="5"/>
  <c r="AK149" i="5"/>
  <c r="AK249" i="5"/>
  <c r="AK350" i="5"/>
  <c r="AK441" i="5"/>
  <c r="AK544" i="5"/>
  <c r="AK647" i="5"/>
  <c r="AK849" i="5"/>
  <c r="AK951" i="5"/>
  <c r="AK1052" i="5"/>
  <c r="AK1155" i="5"/>
  <c r="AK1258" i="5"/>
  <c r="AK1349" i="5"/>
  <c r="AK1449" i="5"/>
  <c r="AK1650" i="5"/>
  <c r="AK1753" i="5"/>
  <c r="AK1854" i="5"/>
  <c r="AK1955" i="5"/>
  <c r="AK2056" i="5"/>
  <c r="AK2156" i="5"/>
  <c r="AK2251" i="5"/>
  <c r="AK2453" i="5"/>
  <c r="AK2559" i="5"/>
  <c r="AK2660" i="5"/>
  <c r="AK2760" i="5"/>
  <c r="AK2851" i="5"/>
  <c r="AK2951" i="5"/>
  <c r="AK3051" i="5"/>
  <c r="AK3254" i="5"/>
  <c r="AK3356" i="5"/>
  <c r="AK3459" i="5"/>
  <c r="AK3561" i="5"/>
  <c r="AK3662" i="5"/>
  <c r="AK3764" i="5"/>
  <c r="AK3867" i="5"/>
  <c r="AK4069" i="5"/>
  <c r="AK4172" i="5"/>
  <c r="AK4273" i="5"/>
  <c r="AK4364" i="5"/>
  <c r="AK4470" i="5"/>
  <c r="AK4573" i="5"/>
  <c r="AK4673" i="5"/>
  <c r="AK4878" i="5"/>
  <c r="AK4978" i="5"/>
  <c r="AK5080" i="5"/>
  <c r="AK5171" i="5"/>
  <c r="AK5272" i="5"/>
  <c r="AK5417" i="5"/>
  <c r="AK5520" i="5"/>
  <c r="AK49" i="5"/>
  <c r="AK150" i="5"/>
  <c r="AK250" i="5"/>
  <c r="AK351" i="5"/>
  <c r="AK442" i="5"/>
  <c r="AK545" i="5"/>
  <c r="AK648" i="5"/>
  <c r="AK850" i="5"/>
  <c r="AK952" i="5"/>
  <c r="AK1053" i="5"/>
  <c r="AK1156" i="5"/>
  <c r="AK1259" i="5"/>
  <c r="AK1350" i="5"/>
  <c r="AK1450" i="5"/>
  <c r="AK1651" i="5"/>
  <c r="AK1754" i="5"/>
  <c r="AK1855" i="5"/>
  <c r="AK1956" i="5"/>
  <c r="AK2057" i="5"/>
  <c r="AK2157" i="5"/>
  <c r="AK2252" i="5"/>
  <c r="AK2454" i="5"/>
  <c r="AK2560" i="5"/>
  <c r="AK2661" i="5"/>
  <c r="AK2761" i="5"/>
  <c r="AK2852" i="5"/>
  <c r="AK2952" i="5"/>
  <c r="AK3052" i="5"/>
  <c r="AK3255" i="5"/>
  <c r="AK3357" i="5"/>
  <c r="AK3460" i="5"/>
  <c r="AK3562" i="5"/>
  <c r="AK3663" i="5"/>
  <c r="AK3765" i="5"/>
  <c r="AK3868" i="5"/>
  <c r="AK4070" i="5"/>
  <c r="AK4173" i="5"/>
  <c r="AK4274" i="5"/>
  <c r="AK4365" i="5"/>
  <c r="AK4471" i="5"/>
  <c r="AK4574" i="5"/>
  <c r="AK4674" i="5"/>
  <c r="AK4879" i="5"/>
  <c r="AK4979" i="5"/>
  <c r="AK5081" i="5"/>
  <c r="AK5172" i="5"/>
  <c r="AK5273" i="5"/>
  <c r="AK5418" i="5"/>
  <c r="AK5521" i="5"/>
  <c r="AK50" i="5"/>
  <c r="AK151" i="5"/>
  <c r="AK251" i="5"/>
  <c r="AK352" i="5"/>
  <c r="AK443" i="5"/>
  <c r="AK546" i="5"/>
  <c r="AK649" i="5"/>
  <c r="AK851" i="5"/>
  <c r="AK953" i="5"/>
  <c r="AK1054" i="5"/>
  <c r="AK1157" i="5"/>
  <c r="AK1260" i="5"/>
  <c r="AK1351" i="5"/>
  <c r="AK1451" i="5"/>
  <c r="AK1652" i="5"/>
  <c r="AK1755" i="5"/>
  <c r="AK1856" i="5"/>
  <c r="AK1957" i="5"/>
  <c r="AK2058" i="5"/>
  <c r="AK2158" i="5"/>
  <c r="AK2253" i="5"/>
  <c r="AK2455" i="5"/>
  <c r="AK2561" i="5"/>
  <c r="AK2662" i="5"/>
  <c r="AK2762" i="5"/>
  <c r="AK2853" i="5"/>
  <c r="AK2953" i="5"/>
  <c r="AK3053" i="5"/>
  <c r="AK3256" i="5"/>
  <c r="AK3358" i="5"/>
  <c r="AK3461" i="5"/>
  <c r="AK3563" i="5"/>
  <c r="AK3664" i="5"/>
  <c r="AK3766" i="5"/>
  <c r="AK3869" i="5"/>
  <c r="AK4071" i="5"/>
  <c r="AK4174" i="5"/>
  <c r="AK4275" i="5"/>
  <c r="AK4366" i="5"/>
  <c r="AK4472" i="5"/>
  <c r="AK4575" i="5"/>
  <c r="AK4675" i="5"/>
  <c r="AK4880" i="5"/>
  <c r="AK4980" i="5"/>
  <c r="AK5082" i="5"/>
  <c r="AK5173" i="5"/>
  <c r="AK5274" i="5"/>
  <c r="AK5419" i="5"/>
  <c r="AK5522" i="5"/>
  <c r="AK51" i="5"/>
  <c r="AK152" i="5"/>
  <c r="AK252" i="5"/>
  <c r="AK353" i="5"/>
  <c r="AK444" i="5"/>
  <c r="AK547" i="5"/>
  <c r="AK650" i="5"/>
  <c r="AK852" i="5"/>
  <c r="AK954" i="5"/>
  <c r="AK1055" i="5"/>
  <c r="AK1158" i="5"/>
  <c r="AK1261" i="5"/>
  <c r="AK1352" i="5"/>
  <c r="AK1452" i="5"/>
  <c r="AK1653" i="5"/>
  <c r="AK1756" i="5"/>
  <c r="AK1857" i="5"/>
  <c r="AK1958" i="5"/>
  <c r="AK2059" i="5"/>
  <c r="AK2159" i="5"/>
  <c r="AK2254" i="5"/>
  <c r="AK2456" i="5"/>
  <c r="AK2562" i="5"/>
  <c r="AK2663" i="5"/>
  <c r="AK2763" i="5"/>
  <c r="AK2854" i="5"/>
  <c r="AK2954" i="5"/>
  <c r="AK3054" i="5"/>
  <c r="AK3257" i="5"/>
  <c r="AK3359" i="5"/>
  <c r="AK3462" i="5"/>
  <c r="AK3564" i="5"/>
  <c r="AK3665" i="5"/>
  <c r="AK3767" i="5"/>
  <c r="AK3870" i="5"/>
  <c r="AK4072" i="5"/>
  <c r="AK4175" i="5"/>
  <c r="AK4276" i="5"/>
  <c r="AK4367" i="5"/>
  <c r="AK4473" i="5"/>
  <c r="AK4576" i="5"/>
  <c r="AK4676" i="5"/>
  <c r="AK4881" i="5"/>
  <c r="AK4981" i="5"/>
  <c r="AK5083" i="5"/>
  <c r="AK5174" i="5"/>
  <c r="AK5275" i="5"/>
  <c r="AK5420" i="5"/>
  <c r="AK5523" i="5"/>
  <c r="AK52" i="5"/>
  <c r="AK153" i="5"/>
  <c r="AK253" i="5"/>
  <c r="AK354" i="5"/>
  <c r="AK445" i="5"/>
  <c r="AK548" i="5"/>
  <c r="AK651" i="5"/>
  <c r="AK853" i="5"/>
  <c r="AK955" i="5"/>
  <c r="AK1056" i="5"/>
  <c r="AK1159" i="5"/>
  <c r="AK1262" i="5"/>
  <c r="AK1353" i="5"/>
  <c r="AK1453" i="5"/>
  <c r="AK1654" i="5"/>
  <c r="AK1757" i="5"/>
  <c r="AK1858" i="5"/>
  <c r="AK1959" i="5"/>
  <c r="AK2060" i="5"/>
  <c r="AK2160" i="5"/>
  <c r="AK2255" i="5"/>
  <c r="AK2457" i="5"/>
  <c r="AK2563" i="5"/>
  <c r="AK2664" i="5"/>
  <c r="AK2764" i="5"/>
  <c r="AK2855" i="5"/>
  <c r="AK2955" i="5"/>
  <c r="AK3055" i="5"/>
  <c r="AK3258" i="5"/>
  <c r="AK3360" i="5"/>
  <c r="AK3463" i="5"/>
  <c r="AK3565" i="5"/>
  <c r="AK3666" i="5"/>
  <c r="AK3768" i="5"/>
  <c r="AK3871" i="5"/>
  <c r="AK4073" i="5"/>
  <c r="AK4176" i="5"/>
  <c r="AK4277" i="5"/>
  <c r="AK4368" i="5"/>
  <c r="AK4474" i="5"/>
  <c r="AK4577" i="5"/>
  <c r="AK4677" i="5"/>
  <c r="AK4882" i="5"/>
  <c r="AK4982" i="5"/>
  <c r="AK5084" i="5"/>
  <c r="AK5175" i="5"/>
  <c r="AK5276" i="5"/>
  <c r="AK5421" i="5"/>
  <c r="AK5524" i="5"/>
  <c r="AK53" i="5"/>
  <c r="AK154" i="5"/>
  <c r="AK254" i="5"/>
  <c r="AK355" i="5"/>
  <c r="AK446" i="5"/>
  <c r="AK549" i="5"/>
  <c r="AK652" i="5"/>
  <c r="AK854" i="5"/>
  <c r="AK956" i="5"/>
  <c r="AK1057" i="5"/>
  <c r="AK1160" i="5"/>
  <c r="AK1263" i="5"/>
  <c r="AK1354" i="5"/>
  <c r="AK1454" i="5"/>
  <c r="AK1655" i="5"/>
  <c r="AK1758" i="5"/>
  <c r="AK1859" i="5"/>
  <c r="AK1960" i="5"/>
  <c r="AK2061" i="5"/>
  <c r="AK2161" i="5"/>
  <c r="AK2256" i="5"/>
  <c r="AK2458" i="5"/>
  <c r="AK2564" i="5"/>
  <c r="AK2665" i="5"/>
  <c r="AK2765" i="5"/>
  <c r="AK2856" i="5"/>
  <c r="AK2956" i="5"/>
  <c r="AK3056" i="5"/>
  <c r="AK3259" i="5"/>
  <c r="AK3361" i="5"/>
  <c r="AK3464" i="5"/>
  <c r="AK3566" i="5"/>
  <c r="AK3667" i="5"/>
  <c r="AK3769" i="5"/>
  <c r="AK3872" i="5"/>
  <c r="AK4074" i="5"/>
  <c r="AK4177" i="5"/>
  <c r="AK4278" i="5"/>
  <c r="AK4369" i="5"/>
  <c r="AK4475" i="5"/>
  <c r="AK4578" i="5"/>
  <c r="AK4678" i="5"/>
  <c r="AK4883" i="5"/>
  <c r="AK4983" i="5"/>
  <c r="AK5085" i="5"/>
  <c r="AK5176" i="5"/>
  <c r="AK5277" i="5"/>
  <c r="AK5422" i="5"/>
  <c r="AK5525" i="5"/>
  <c r="AK54" i="5"/>
  <c r="AK155" i="5"/>
  <c r="AK255" i="5"/>
  <c r="AK356" i="5"/>
  <c r="AK447" i="5"/>
  <c r="AK550" i="5"/>
  <c r="AK653" i="5"/>
  <c r="AK855" i="5"/>
  <c r="AK957" i="5"/>
  <c r="AK1058" i="5"/>
  <c r="AK1161" i="5"/>
  <c r="AK1264" i="5"/>
  <c r="AK1355" i="5"/>
  <c r="AK1455" i="5"/>
  <c r="AK1656" i="5"/>
  <c r="AK1759" i="5"/>
  <c r="AK1860" i="5"/>
  <c r="AK1961" i="5"/>
  <c r="AK2062" i="5"/>
  <c r="AK2162" i="5"/>
  <c r="AK2257" i="5"/>
  <c r="AK2459" i="5"/>
  <c r="AK2565" i="5"/>
  <c r="AK2666" i="5"/>
  <c r="AK2766" i="5"/>
  <c r="AK2857" i="5"/>
  <c r="AK2957" i="5"/>
  <c r="AK3057" i="5"/>
  <c r="AK3260" i="5"/>
  <c r="AK3362" i="5"/>
  <c r="AK3465" i="5"/>
  <c r="AK3567" i="5"/>
  <c r="AK3668" i="5"/>
  <c r="AK3770" i="5"/>
  <c r="AK3873" i="5"/>
  <c r="AK4075" i="5"/>
  <c r="AK4178" i="5"/>
  <c r="AK4279" i="5"/>
  <c r="AK4370" i="5"/>
  <c r="AK4476" i="5"/>
  <c r="AK4579" i="5"/>
  <c r="AK4679" i="5"/>
  <c r="AK4884" i="5"/>
  <c r="AK4984" i="5"/>
  <c r="AK5086" i="5"/>
  <c r="AK5177" i="5"/>
  <c r="AK5278" i="5"/>
  <c r="AK5423" i="5"/>
  <c r="AK5526" i="5"/>
  <c r="AK55" i="5"/>
  <c r="AK156" i="5"/>
  <c r="AK256" i="5"/>
  <c r="AK357" i="5"/>
  <c r="AK448" i="5"/>
  <c r="AK551" i="5"/>
  <c r="AK654" i="5"/>
  <c r="AK856" i="5"/>
  <c r="AK958" i="5"/>
  <c r="AK1059" i="5"/>
  <c r="AK1162" i="5"/>
  <c r="AK1265" i="5"/>
  <c r="AK1356" i="5"/>
  <c r="AK1456" i="5"/>
  <c r="AK1657" i="5"/>
  <c r="AK1760" i="5"/>
  <c r="AK1861" i="5"/>
  <c r="AK1962" i="5"/>
  <c r="AK2063" i="5"/>
  <c r="AK2163" i="5"/>
  <c r="AK2258" i="5"/>
  <c r="AK2460" i="5"/>
  <c r="AK2566" i="5"/>
  <c r="AK2667" i="5"/>
  <c r="AK2767" i="5"/>
  <c r="AK2858" i="5"/>
  <c r="AK2958" i="5"/>
  <c r="AK3058" i="5"/>
  <c r="AK3261" i="5"/>
  <c r="AK3363" i="5"/>
  <c r="AK3466" i="5"/>
  <c r="AK3568" i="5"/>
  <c r="AK3669" i="5"/>
  <c r="AK3771" i="5"/>
  <c r="AK3874" i="5"/>
  <c r="AK4076" i="5"/>
  <c r="AK4179" i="5"/>
  <c r="AK4280" i="5"/>
  <c r="AK4371" i="5"/>
  <c r="AK4477" i="5"/>
  <c r="AK4580" i="5"/>
  <c r="AK4680" i="5"/>
  <c r="AK4885" i="5"/>
  <c r="AK4985" i="5"/>
  <c r="AK5087" i="5"/>
  <c r="AK5178" i="5"/>
  <c r="AK5279" i="5"/>
  <c r="AK5424" i="5"/>
  <c r="AK5527" i="5"/>
  <c r="AK56" i="5"/>
  <c r="AK157" i="5"/>
  <c r="AK257" i="5"/>
  <c r="AK358" i="5"/>
  <c r="AK449" i="5"/>
  <c r="AK552" i="5"/>
  <c r="AK655" i="5"/>
  <c r="AK857" i="5"/>
  <c r="AK959" i="5"/>
  <c r="AK1060" i="5"/>
  <c r="AK1163" i="5"/>
  <c r="AK1266" i="5"/>
  <c r="AK1357" i="5"/>
  <c r="AK1457" i="5"/>
  <c r="AK1658" i="5"/>
  <c r="AK1761" i="5"/>
  <c r="AK1862" i="5"/>
  <c r="AK1963" i="5"/>
  <c r="AK2064" i="5"/>
  <c r="AK2164" i="5"/>
  <c r="AK2259" i="5"/>
  <c r="AK2461" i="5"/>
  <c r="AK2567" i="5"/>
  <c r="AK2668" i="5"/>
  <c r="AK2768" i="5"/>
  <c r="AK2859" i="5"/>
  <c r="AK2959" i="5"/>
  <c r="AK3059" i="5"/>
  <c r="AK3262" i="5"/>
  <c r="AK3364" i="5"/>
  <c r="AK3467" i="5"/>
  <c r="AK3569" i="5"/>
  <c r="AK3670" i="5"/>
  <c r="AK3772" i="5"/>
  <c r="AK3875" i="5"/>
  <c r="AK4077" i="5"/>
  <c r="AK4180" i="5"/>
  <c r="AK4281" i="5"/>
  <c r="AK4372" i="5"/>
  <c r="AK4478" i="5"/>
  <c r="AK4581" i="5"/>
  <c r="AK4681" i="5"/>
  <c r="AK4886" i="5"/>
  <c r="AK4986" i="5"/>
  <c r="AK5088" i="5"/>
  <c r="AK5179" i="5"/>
  <c r="AK5280" i="5"/>
  <c r="AK5425" i="5"/>
  <c r="AK5528" i="5"/>
  <c r="AK57" i="5"/>
  <c r="AK158" i="5"/>
  <c r="AK258" i="5"/>
  <c r="AK359" i="5"/>
  <c r="AK450" i="5"/>
  <c r="AK553" i="5"/>
  <c r="AK656" i="5"/>
  <c r="AK858" i="5"/>
  <c r="AK960" i="5"/>
  <c r="AK1061" i="5"/>
  <c r="AK1164" i="5"/>
  <c r="AK1267" i="5"/>
  <c r="AK1358" i="5"/>
  <c r="AK1458" i="5"/>
  <c r="AK1659" i="5"/>
  <c r="AK1762" i="5"/>
  <c r="AK1863" i="5"/>
  <c r="AK1964" i="5"/>
  <c r="AK2065" i="5"/>
  <c r="AK2165" i="5"/>
  <c r="AK2260" i="5"/>
  <c r="AK2462" i="5"/>
  <c r="AK2568" i="5"/>
  <c r="AK2669" i="5"/>
  <c r="AK2769" i="5"/>
  <c r="AK2860" i="5"/>
  <c r="AK2960" i="5"/>
  <c r="AK3060" i="5"/>
  <c r="AK3263" i="5"/>
  <c r="AK3365" i="5"/>
  <c r="AK3468" i="5"/>
  <c r="AK3570" i="5"/>
  <c r="AK3671" i="5"/>
  <c r="AK3773" i="5"/>
  <c r="AK3876" i="5"/>
  <c r="AK4078" i="5"/>
  <c r="AK4181" i="5"/>
  <c r="AK4282" i="5"/>
  <c r="AK4373" i="5"/>
  <c r="AK4479" i="5"/>
  <c r="AK4582" i="5"/>
  <c r="AK4682" i="5"/>
  <c r="AK4887" i="5"/>
  <c r="AK4987" i="5"/>
  <c r="AK5089" i="5"/>
  <c r="AK5180" i="5"/>
  <c r="AK5281" i="5"/>
  <c r="AK5426" i="5"/>
  <c r="AK5529" i="5"/>
  <c r="AK58" i="5"/>
  <c r="AK159" i="5"/>
  <c r="AK259" i="5"/>
  <c r="AK360" i="5"/>
  <c r="AK451" i="5"/>
  <c r="AK554" i="5"/>
  <c r="AK657" i="5"/>
  <c r="AK859" i="5"/>
  <c r="AK961" i="5"/>
  <c r="AK1062" i="5"/>
  <c r="AK1165" i="5"/>
  <c r="AK1268" i="5"/>
  <c r="AK1359" i="5"/>
  <c r="AK1459" i="5"/>
  <c r="AK1660" i="5"/>
  <c r="AK1763" i="5"/>
  <c r="AK1864" i="5"/>
  <c r="AK1965" i="5"/>
  <c r="AK2066" i="5"/>
  <c r="AK2166" i="5"/>
  <c r="AK2261" i="5"/>
  <c r="AK2463" i="5"/>
  <c r="AK2569" i="5"/>
  <c r="AK2670" i="5"/>
  <c r="AK2770" i="5"/>
  <c r="AK2861" i="5"/>
  <c r="AK2961" i="5"/>
  <c r="AK3061" i="5"/>
  <c r="AK3264" i="5"/>
  <c r="AK3366" i="5"/>
  <c r="AK3469" i="5"/>
  <c r="AK3571" i="5"/>
  <c r="AK3672" i="5"/>
  <c r="AK3774" i="5"/>
  <c r="AK3877" i="5"/>
  <c r="AK4079" i="5"/>
  <c r="AK4182" i="5"/>
  <c r="AK4283" i="5"/>
  <c r="AK4374" i="5"/>
  <c r="AK4480" i="5"/>
  <c r="AK4583" i="5"/>
  <c r="AK4683" i="5"/>
  <c r="AK4888" i="5"/>
  <c r="AK4988" i="5"/>
  <c r="AK5090" i="5"/>
  <c r="AK5181" i="5"/>
  <c r="AK5282" i="5"/>
  <c r="AK5427" i="5"/>
  <c r="AK5530" i="5"/>
  <c r="AK59" i="5"/>
  <c r="AK160" i="5"/>
  <c r="AK260" i="5"/>
  <c r="AK361" i="5"/>
  <c r="AK452" i="5"/>
  <c r="AK555" i="5"/>
  <c r="AK658" i="5"/>
  <c r="AK860" i="5"/>
  <c r="AK962" i="5"/>
  <c r="AK1063" i="5"/>
  <c r="AK1166" i="5"/>
  <c r="AK1269" i="5"/>
  <c r="AK1360" i="5"/>
  <c r="AK1460" i="5"/>
  <c r="AK1661" i="5"/>
  <c r="AK1764" i="5"/>
  <c r="AK1865" i="5"/>
  <c r="AK1966" i="5"/>
  <c r="AK2067" i="5"/>
  <c r="AK2167" i="5"/>
  <c r="AK2262" i="5"/>
  <c r="AK2464" i="5"/>
  <c r="AK2570" i="5"/>
  <c r="AK2671" i="5"/>
  <c r="AK2771" i="5"/>
  <c r="AK2862" i="5"/>
  <c r="AK2962" i="5"/>
  <c r="AK3062" i="5"/>
  <c r="AK3265" i="5"/>
  <c r="AK3367" i="5"/>
  <c r="AK3470" i="5"/>
  <c r="AK3572" i="5"/>
  <c r="AK3673" i="5"/>
  <c r="AK3775" i="5"/>
  <c r="AK3878" i="5"/>
  <c r="AK4080" i="5"/>
  <c r="AK4183" i="5"/>
  <c r="AK4284" i="5"/>
  <c r="AK4375" i="5"/>
  <c r="AK4481" i="5"/>
  <c r="AK4584" i="5"/>
  <c r="AK4684" i="5"/>
  <c r="AK4889" i="5"/>
  <c r="AK4989" i="5"/>
  <c r="AK5091" i="5"/>
  <c r="AK5182" i="5"/>
  <c r="AK5283" i="5"/>
  <c r="AK5428" i="5"/>
  <c r="AK5531" i="5"/>
  <c r="AK60" i="5"/>
  <c r="AK161" i="5"/>
  <c r="AK261" i="5"/>
  <c r="AK362" i="5"/>
  <c r="AK453" i="5"/>
  <c r="AK556" i="5"/>
  <c r="AK659" i="5"/>
  <c r="AK861" i="5"/>
  <c r="AK963" i="5"/>
  <c r="AK1064" i="5"/>
  <c r="AK1167" i="5"/>
  <c r="AK1270" i="5"/>
  <c r="AK1361" i="5"/>
  <c r="AK1461" i="5"/>
  <c r="AK1662" i="5"/>
  <c r="AK1765" i="5"/>
  <c r="AK1866" i="5"/>
  <c r="AK1967" i="5"/>
  <c r="AK2068" i="5"/>
  <c r="AK2168" i="5"/>
  <c r="AK2263" i="5"/>
  <c r="AK2465" i="5"/>
  <c r="AK2571" i="5"/>
  <c r="AK2672" i="5"/>
  <c r="AK2772" i="5"/>
  <c r="AK2863" i="5"/>
  <c r="AK2963" i="5"/>
  <c r="AK3063" i="5"/>
  <c r="AK3266" i="5"/>
  <c r="AK3368" i="5"/>
  <c r="AK3471" i="5"/>
  <c r="AK3573" i="5"/>
  <c r="AK3674" i="5"/>
  <c r="AK3776" i="5"/>
  <c r="AK3879" i="5"/>
  <c r="AK4081" i="5"/>
  <c r="AK4184" i="5"/>
  <c r="AK4285" i="5"/>
  <c r="AK4376" i="5"/>
  <c r="AK4482" i="5"/>
  <c r="AK4585" i="5"/>
  <c r="AK4685" i="5"/>
  <c r="AK4890" i="5"/>
  <c r="AK4990" i="5"/>
  <c r="AK5092" i="5"/>
  <c r="AK5183" i="5"/>
  <c r="AK5284" i="5"/>
  <c r="AK5429" i="5"/>
  <c r="AK5532" i="5"/>
  <c r="AK61" i="5"/>
  <c r="AK162" i="5"/>
  <c r="AK262" i="5"/>
  <c r="AK363" i="5"/>
  <c r="AK454" i="5"/>
  <c r="AK557" i="5"/>
  <c r="AK660" i="5"/>
  <c r="AK862" i="5"/>
  <c r="AK964" i="5"/>
  <c r="AK1065" i="5"/>
  <c r="AK1168" i="5"/>
  <c r="AK1271" i="5"/>
  <c r="AK1362" i="5"/>
  <c r="AK1462" i="5"/>
  <c r="AK1663" i="5"/>
  <c r="AK1766" i="5"/>
  <c r="AK1867" i="5"/>
  <c r="AK1968" i="5"/>
  <c r="AK2069" i="5"/>
  <c r="AK2169" i="5"/>
  <c r="AK2264" i="5"/>
  <c r="AK2466" i="5"/>
  <c r="AK2572" i="5"/>
  <c r="AK2673" i="5"/>
  <c r="AK2773" i="5"/>
  <c r="AK2864" i="5"/>
  <c r="AK2964" i="5"/>
  <c r="AK3064" i="5"/>
  <c r="AK3267" i="5"/>
  <c r="AK3369" i="5"/>
  <c r="AK3472" i="5"/>
  <c r="AK3574" i="5"/>
  <c r="AK3675" i="5"/>
  <c r="AK3777" i="5"/>
  <c r="AK3880" i="5"/>
  <c r="AK4082" i="5"/>
  <c r="AK4185" i="5"/>
  <c r="AK4286" i="5"/>
  <c r="AK4377" i="5"/>
  <c r="AK4483" i="5"/>
  <c r="AK4586" i="5"/>
  <c r="AK4686" i="5"/>
  <c r="AK4891" i="5"/>
  <c r="AK4991" i="5"/>
  <c r="AK5093" i="5"/>
  <c r="AK5184" i="5"/>
  <c r="AK5285" i="5"/>
  <c r="AK5430" i="5"/>
  <c r="AK5533" i="5"/>
  <c r="AK62" i="5"/>
  <c r="AK163" i="5"/>
  <c r="AK263" i="5"/>
  <c r="AK364" i="5"/>
  <c r="AK455" i="5"/>
  <c r="AK558" i="5"/>
  <c r="AK661" i="5"/>
  <c r="AK863" i="5"/>
  <c r="AK965" i="5"/>
  <c r="AK1066" i="5"/>
  <c r="AK1169" i="5"/>
  <c r="AK1272" i="5"/>
  <c r="AK1363" i="5"/>
  <c r="AK1463" i="5"/>
  <c r="AK1664" i="5"/>
  <c r="AK1767" i="5"/>
  <c r="AK1868" i="5"/>
  <c r="AK1969" i="5"/>
  <c r="AK2070" i="5"/>
  <c r="AK2170" i="5"/>
  <c r="AK2265" i="5"/>
  <c r="AK2467" i="5"/>
  <c r="AK2573" i="5"/>
  <c r="AK2674" i="5"/>
  <c r="AK2774" i="5"/>
  <c r="AK2865" i="5"/>
  <c r="AK2965" i="5"/>
  <c r="AK3065" i="5"/>
  <c r="AK3268" i="5"/>
  <c r="AK3370" i="5"/>
  <c r="AK3473" i="5"/>
  <c r="AK3575" i="5"/>
  <c r="AK3676" i="5"/>
  <c r="AK3778" i="5"/>
  <c r="AK3881" i="5"/>
  <c r="AK4083" i="5"/>
  <c r="AK4186" i="5"/>
  <c r="AK4287" i="5"/>
  <c r="AK4378" i="5"/>
  <c r="AK4484" i="5"/>
  <c r="AK4587" i="5"/>
  <c r="AK4687" i="5"/>
  <c r="AK4892" i="5"/>
  <c r="AK4992" i="5"/>
  <c r="AK5094" i="5"/>
  <c r="AK5185" i="5"/>
  <c r="AK5286" i="5"/>
  <c r="AK5431" i="5"/>
  <c r="AK5534" i="5"/>
  <c r="AK63" i="5"/>
  <c r="AK164" i="5"/>
  <c r="AK264" i="5"/>
  <c r="AK365" i="5"/>
  <c r="AK456" i="5"/>
  <c r="AK559" i="5"/>
  <c r="AK662" i="5"/>
  <c r="AK864" i="5"/>
  <c r="AK966" i="5"/>
  <c r="AK1067" i="5"/>
  <c r="AK1170" i="5"/>
  <c r="AK1273" i="5"/>
  <c r="AK1364" i="5"/>
  <c r="AK1464" i="5"/>
  <c r="AK1665" i="5"/>
  <c r="AK1768" i="5"/>
  <c r="AK1869" i="5"/>
  <c r="AK1970" i="5"/>
  <c r="AK2071" i="5"/>
  <c r="AK2171" i="5"/>
  <c r="AK2266" i="5"/>
  <c r="AK2468" i="5"/>
  <c r="AK2574" i="5"/>
  <c r="AK2675" i="5"/>
  <c r="AK2775" i="5"/>
  <c r="AK2866" i="5"/>
  <c r="AK2966" i="5"/>
  <c r="AK3066" i="5"/>
  <c r="AK3269" i="5"/>
  <c r="AK3371" i="5"/>
  <c r="AK3474" i="5"/>
  <c r="AK3576" i="5"/>
  <c r="AK3677" i="5"/>
  <c r="AK3779" i="5"/>
  <c r="AK3882" i="5"/>
  <c r="AK4084" i="5"/>
  <c r="AK4187" i="5"/>
  <c r="AK4288" i="5"/>
  <c r="AK4379" i="5"/>
  <c r="AK4485" i="5"/>
  <c r="AK4588" i="5"/>
  <c r="AK4688" i="5"/>
  <c r="AK4893" i="5"/>
  <c r="AK4993" i="5"/>
  <c r="AK5095" i="5"/>
  <c r="AK5186" i="5"/>
  <c r="AK5287" i="5"/>
  <c r="AK5432" i="5"/>
  <c r="AK5535" i="5"/>
  <c r="AK64" i="5"/>
  <c r="AK165" i="5"/>
  <c r="AK265" i="5"/>
  <c r="AK366" i="5"/>
  <c r="AK457" i="5"/>
  <c r="AK560" i="5"/>
  <c r="AK663" i="5"/>
  <c r="AK865" i="5"/>
  <c r="AK967" i="5"/>
  <c r="AK1068" i="5"/>
  <c r="AK1171" i="5"/>
  <c r="AK1274" i="5"/>
  <c r="AK1365" i="5"/>
  <c r="AK1465" i="5"/>
  <c r="AK1666" i="5"/>
  <c r="AK1769" i="5"/>
  <c r="AK1870" i="5"/>
  <c r="AK1971" i="5"/>
  <c r="AK2072" i="5"/>
  <c r="AK2172" i="5"/>
  <c r="AK2267" i="5"/>
  <c r="AK2469" i="5"/>
  <c r="AK2575" i="5"/>
  <c r="AK2676" i="5"/>
  <c r="AK2776" i="5"/>
  <c r="AK2867" i="5"/>
  <c r="AK2967" i="5"/>
  <c r="AK3067" i="5"/>
  <c r="AK3270" i="5"/>
  <c r="AK3372" i="5"/>
  <c r="AK3475" i="5"/>
  <c r="AK3577" i="5"/>
  <c r="AK3678" i="5"/>
  <c r="AK3780" i="5"/>
  <c r="AK3883" i="5"/>
  <c r="AK4085" i="5"/>
  <c r="AK4188" i="5"/>
  <c r="AK4289" i="5"/>
  <c r="AK4380" i="5"/>
  <c r="AK4486" i="5"/>
  <c r="AK4589" i="5"/>
  <c r="AK4689" i="5"/>
  <c r="AK4894" i="5"/>
  <c r="AK4994" i="5"/>
  <c r="AK5096" i="5"/>
  <c r="AK5187" i="5"/>
  <c r="AK5288" i="5"/>
  <c r="AK5433" i="5"/>
  <c r="AK5536" i="5"/>
  <c r="AK65" i="5"/>
  <c r="AK166" i="5"/>
  <c r="AK266" i="5"/>
  <c r="AK367" i="5"/>
  <c r="AK458" i="5"/>
  <c r="AK561" i="5"/>
  <c r="AK664" i="5"/>
  <c r="AK866" i="5"/>
  <c r="AK968" i="5"/>
  <c r="AK1069" i="5"/>
  <c r="AK1172" i="5"/>
  <c r="AK1275" i="5"/>
  <c r="AK1366" i="5"/>
  <c r="AK1466" i="5"/>
  <c r="AK1667" i="5"/>
  <c r="AK1770" i="5"/>
  <c r="AK1871" i="5"/>
  <c r="AK1972" i="5"/>
  <c r="AK2073" i="5"/>
  <c r="AK2173" i="5"/>
  <c r="AK2268" i="5"/>
  <c r="AK2470" i="5"/>
  <c r="AK2576" i="5"/>
  <c r="AK2677" i="5"/>
  <c r="AK2777" i="5"/>
  <c r="AK2868" i="5"/>
  <c r="AK2968" i="5"/>
  <c r="AK3068" i="5"/>
  <c r="AK3271" i="5"/>
  <c r="AK3373" i="5"/>
  <c r="AK3476" i="5"/>
  <c r="AK3578" i="5"/>
  <c r="AK3679" i="5"/>
  <c r="AK3781" i="5"/>
  <c r="AK3884" i="5"/>
  <c r="AK4086" i="5"/>
  <c r="AK4189" i="5"/>
  <c r="AK4290" i="5"/>
  <c r="AK4381" i="5"/>
  <c r="AK4487" i="5"/>
  <c r="AK4590" i="5"/>
  <c r="AK4690" i="5"/>
  <c r="AK4895" i="5"/>
  <c r="AK4995" i="5"/>
  <c r="AK5097" i="5"/>
  <c r="AK5188" i="5"/>
  <c r="AK5289" i="5"/>
  <c r="AK5434" i="5"/>
  <c r="AK5537" i="5"/>
  <c r="AK66" i="5"/>
  <c r="AK167" i="5"/>
  <c r="AK267" i="5"/>
  <c r="AK368" i="5"/>
  <c r="AK459" i="5"/>
  <c r="AK562" i="5"/>
  <c r="AK665" i="5"/>
  <c r="AK867" i="5"/>
  <c r="AK969" i="5"/>
  <c r="AK1070" i="5"/>
  <c r="AK1173" i="5"/>
  <c r="AK1276" i="5"/>
  <c r="AK1367" i="5"/>
  <c r="AK1467" i="5"/>
  <c r="AK1668" i="5"/>
  <c r="AK1771" i="5"/>
  <c r="AK1872" i="5"/>
  <c r="AK1973" i="5"/>
  <c r="AK2074" i="5"/>
  <c r="AK2174" i="5"/>
  <c r="AK2269" i="5"/>
  <c r="AK2471" i="5"/>
  <c r="AK2577" i="5"/>
  <c r="AK2678" i="5"/>
  <c r="AK2778" i="5"/>
  <c r="AK2869" i="5"/>
  <c r="AK2969" i="5"/>
  <c r="AK3069" i="5"/>
  <c r="AK3272" i="5"/>
  <c r="AK3374" i="5"/>
  <c r="AK3477" i="5"/>
  <c r="AK3579" i="5"/>
  <c r="AK3680" i="5"/>
  <c r="AK3782" i="5"/>
  <c r="AK3885" i="5"/>
  <c r="AK4087" i="5"/>
  <c r="AK4190" i="5"/>
  <c r="AK4291" i="5"/>
  <c r="AK4382" i="5"/>
  <c r="AK4488" i="5"/>
  <c r="AK4591" i="5"/>
  <c r="AK4691" i="5"/>
  <c r="AK4896" i="5"/>
  <c r="AK4996" i="5"/>
  <c r="AK5098" i="5"/>
  <c r="AK5189" i="5"/>
  <c r="AK5290" i="5"/>
  <c r="AK5435" i="5"/>
  <c r="AK5538" i="5"/>
  <c r="AK67" i="5"/>
  <c r="AK168" i="5"/>
  <c r="AK268" i="5"/>
  <c r="AK369" i="5"/>
  <c r="AK460" i="5"/>
  <c r="AK563" i="5"/>
  <c r="AK666" i="5"/>
  <c r="AK868" i="5"/>
  <c r="AK970" i="5"/>
  <c r="AK1071" i="5"/>
  <c r="AK1174" i="5"/>
  <c r="AK1277" i="5"/>
  <c r="AK1368" i="5"/>
  <c r="AK1468" i="5"/>
  <c r="AK1669" i="5"/>
  <c r="AK1772" i="5"/>
  <c r="AK1873" i="5"/>
  <c r="AK1974" i="5"/>
  <c r="AK2075" i="5"/>
  <c r="AK2175" i="5"/>
  <c r="AK2270" i="5"/>
  <c r="AK2472" i="5"/>
  <c r="AK2578" i="5"/>
  <c r="AK2679" i="5"/>
  <c r="AK2779" i="5"/>
  <c r="AK2870" i="5"/>
  <c r="AK2970" i="5"/>
  <c r="AK3070" i="5"/>
  <c r="AK3273" i="5"/>
  <c r="AK3375" i="5"/>
  <c r="AK3478" i="5"/>
  <c r="AK3580" i="5"/>
  <c r="AK3681" i="5"/>
  <c r="AK3783" i="5"/>
  <c r="AK3886" i="5"/>
  <c r="AK4088" i="5"/>
  <c r="AK4191" i="5"/>
  <c r="AK4292" i="5"/>
  <c r="AK4383" i="5"/>
  <c r="AK4489" i="5"/>
  <c r="AK4592" i="5"/>
  <c r="AK4692" i="5"/>
  <c r="AK4897" i="5"/>
  <c r="AK4997" i="5"/>
  <c r="AK5099" i="5"/>
  <c r="AK5190" i="5"/>
  <c r="AK5291" i="5"/>
  <c r="AK5436" i="5"/>
  <c r="AK5539" i="5"/>
  <c r="AK68" i="5"/>
  <c r="AK169" i="5"/>
  <c r="AK269" i="5"/>
  <c r="AK370" i="5"/>
  <c r="AK461" i="5"/>
  <c r="AK564" i="5"/>
  <c r="AK667" i="5"/>
  <c r="AK869" i="5"/>
  <c r="AK971" i="5"/>
  <c r="AK1072" i="5"/>
  <c r="AK1175" i="5"/>
  <c r="AK1278" i="5"/>
  <c r="AK1369" i="5"/>
  <c r="AK1469" i="5"/>
  <c r="AK1670" i="5"/>
  <c r="AK1773" i="5"/>
  <c r="AK1874" i="5"/>
  <c r="AK1975" i="5"/>
  <c r="AK2076" i="5"/>
  <c r="AK2176" i="5"/>
  <c r="AK2271" i="5"/>
  <c r="AK2473" i="5"/>
  <c r="AK2579" i="5"/>
  <c r="AK2680" i="5"/>
  <c r="AK2780" i="5"/>
  <c r="AK2871" i="5"/>
  <c r="AK2971" i="5"/>
  <c r="AK3071" i="5"/>
  <c r="AK3274" i="5"/>
  <c r="AK3376" i="5"/>
  <c r="AK3479" i="5"/>
  <c r="AK3581" i="5"/>
  <c r="AK3682" i="5"/>
  <c r="AK3784" i="5"/>
  <c r="AK3887" i="5"/>
  <c r="AK4089" i="5"/>
  <c r="AK4192" i="5"/>
  <c r="AK4293" i="5"/>
  <c r="AK4384" i="5"/>
  <c r="AK4490" i="5"/>
  <c r="AK4593" i="5"/>
  <c r="AK4693" i="5"/>
  <c r="AK4898" i="5"/>
  <c r="AK4998" i="5"/>
  <c r="AK5100" i="5"/>
  <c r="AK5191" i="5"/>
  <c r="AK5292" i="5"/>
  <c r="AK5437" i="5"/>
  <c r="AK5540" i="5"/>
  <c r="AK69" i="5"/>
  <c r="AK170" i="5"/>
  <c r="AK270" i="5"/>
  <c r="AK371" i="5"/>
  <c r="AK462" i="5"/>
  <c r="AK565" i="5"/>
  <c r="AK668" i="5"/>
  <c r="AK870" i="5"/>
  <c r="AK972" i="5"/>
  <c r="AK1073" i="5"/>
  <c r="AK1176" i="5"/>
  <c r="AK1279" i="5"/>
  <c r="AK1370" i="5"/>
  <c r="AK1470" i="5"/>
  <c r="AK1671" i="5"/>
  <c r="AK1774" i="5"/>
  <c r="AK1875" i="5"/>
  <c r="AK1976" i="5"/>
  <c r="AK2077" i="5"/>
  <c r="AK2177" i="5"/>
  <c r="AK2272" i="5"/>
  <c r="AK2474" i="5"/>
  <c r="AK2580" i="5"/>
  <c r="AK2681" i="5"/>
  <c r="AK2781" i="5"/>
  <c r="AK2872" i="5"/>
  <c r="AK2972" i="5"/>
  <c r="AK3072" i="5"/>
  <c r="AK3275" i="5"/>
  <c r="AK3377" i="5"/>
  <c r="AK3480" i="5"/>
  <c r="AK3582" i="5"/>
  <c r="AK3683" i="5"/>
  <c r="AK3785" i="5"/>
  <c r="AK3888" i="5"/>
  <c r="AK4090" i="5"/>
  <c r="AK4193" i="5"/>
  <c r="AK4294" i="5"/>
  <c r="AK4385" i="5"/>
  <c r="AK4491" i="5"/>
  <c r="AK4594" i="5"/>
  <c r="AK4694" i="5"/>
  <c r="AK4899" i="5"/>
  <c r="AK4999" i="5"/>
  <c r="AK5101" i="5"/>
  <c r="AK5192" i="5"/>
  <c r="AK5293" i="5"/>
  <c r="AK5438" i="5"/>
  <c r="AK5541" i="5"/>
  <c r="AK70" i="5"/>
  <c r="AK171" i="5"/>
  <c r="AK271" i="5"/>
  <c r="AK372" i="5"/>
  <c r="AK463" i="5"/>
  <c r="AK566" i="5"/>
  <c r="AK669" i="5"/>
  <c r="AK871" i="5"/>
  <c r="AK973" i="5"/>
  <c r="AK1074" i="5"/>
  <c r="AK1177" i="5"/>
  <c r="AK1280" i="5"/>
  <c r="AK1371" i="5"/>
  <c r="AK1471" i="5"/>
  <c r="AK1672" i="5"/>
  <c r="AK1775" i="5"/>
  <c r="AK1876" i="5"/>
  <c r="AK1977" i="5"/>
  <c r="AK2078" i="5"/>
  <c r="AK2178" i="5"/>
  <c r="AK2273" i="5"/>
  <c r="AK2475" i="5"/>
  <c r="AK2581" i="5"/>
  <c r="AK2682" i="5"/>
  <c r="AK2782" i="5"/>
  <c r="AK2873" i="5"/>
  <c r="AK2973" i="5"/>
  <c r="AK3073" i="5"/>
  <c r="AK3276" i="5"/>
  <c r="AK3378" i="5"/>
  <c r="AK3481" i="5"/>
  <c r="AK3583" i="5"/>
  <c r="AK3684" i="5"/>
  <c r="AK3786" i="5"/>
  <c r="AK3889" i="5"/>
  <c r="AK4091" i="5"/>
  <c r="AK4194" i="5"/>
  <c r="AK4295" i="5"/>
  <c r="AK4386" i="5"/>
  <c r="AK4492" i="5"/>
  <c r="AK4595" i="5"/>
  <c r="AK4695" i="5"/>
  <c r="AK4900" i="5"/>
  <c r="AK5000" i="5"/>
  <c r="AK5102" i="5"/>
  <c r="AK5193" i="5"/>
  <c r="AK5294" i="5"/>
  <c r="AK5439" i="5"/>
  <c r="AK5542" i="5"/>
  <c r="AK71" i="5"/>
  <c r="AK172" i="5"/>
  <c r="AK272" i="5"/>
  <c r="AK373" i="5"/>
  <c r="AK464" i="5"/>
  <c r="AK567" i="5"/>
  <c r="AK670" i="5"/>
  <c r="AK872" i="5"/>
  <c r="AK974" i="5"/>
  <c r="AK1075" i="5"/>
  <c r="AK1178" i="5"/>
  <c r="AK1281" i="5"/>
  <c r="AK1372" i="5"/>
  <c r="AK1472" i="5"/>
  <c r="AK1673" i="5"/>
  <c r="AK1776" i="5"/>
  <c r="AK1877" i="5"/>
  <c r="AK1978" i="5"/>
  <c r="AK2079" i="5"/>
  <c r="AK2179" i="5"/>
  <c r="AK2274" i="5"/>
  <c r="AK2476" i="5"/>
  <c r="AK2582" i="5"/>
  <c r="AK2683" i="5"/>
  <c r="AK2783" i="5"/>
  <c r="AK2874" i="5"/>
  <c r="AK2974" i="5"/>
  <c r="AK3074" i="5"/>
  <c r="AK3277" i="5"/>
  <c r="AK3379" i="5"/>
  <c r="AK3482" i="5"/>
  <c r="AK3584" i="5"/>
  <c r="AK3685" i="5"/>
  <c r="AK3787" i="5"/>
  <c r="AK3890" i="5"/>
  <c r="AK4092" i="5"/>
  <c r="AK4195" i="5"/>
  <c r="AK4296" i="5"/>
  <c r="AK4387" i="5"/>
  <c r="AK4493" i="5"/>
  <c r="AK4596" i="5"/>
  <c r="AK4696" i="5"/>
  <c r="AK4901" i="5"/>
  <c r="AK5001" i="5"/>
  <c r="AK5103" i="5"/>
  <c r="AK5194" i="5"/>
  <c r="AK5295" i="5"/>
  <c r="AK5440" i="5"/>
  <c r="AK5543" i="5"/>
  <c r="AK72" i="5"/>
  <c r="AK173" i="5"/>
  <c r="AK273" i="5"/>
  <c r="AK374" i="5"/>
  <c r="AK465" i="5"/>
  <c r="AK568" i="5"/>
  <c r="AK671" i="5"/>
  <c r="AK873" i="5"/>
  <c r="AK975" i="5"/>
  <c r="AK1076" i="5"/>
  <c r="AK1179" i="5"/>
  <c r="AK1282" i="5"/>
  <c r="AK1373" i="5"/>
  <c r="AK1473" i="5"/>
  <c r="AK1674" i="5"/>
  <c r="AK1777" i="5"/>
  <c r="AK1878" i="5"/>
  <c r="AK1979" i="5"/>
  <c r="AK2080" i="5"/>
  <c r="AK2180" i="5"/>
  <c r="AK2275" i="5"/>
  <c r="AK2477" i="5"/>
  <c r="AK2583" i="5"/>
  <c r="AK2684" i="5"/>
  <c r="AK2784" i="5"/>
  <c r="AK2875" i="5"/>
  <c r="AK2975" i="5"/>
  <c r="AK3075" i="5"/>
  <c r="AK3278" i="5"/>
  <c r="AK3380" i="5"/>
  <c r="AK3483" i="5"/>
  <c r="AK3585" i="5"/>
  <c r="AK3686" i="5"/>
  <c r="AK3788" i="5"/>
  <c r="AK3891" i="5"/>
  <c r="AK4093" i="5"/>
  <c r="AK4196" i="5"/>
  <c r="AK4297" i="5"/>
  <c r="AK4388" i="5"/>
  <c r="AK4494" i="5"/>
  <c r="AK4597" i="5"/>
  <c r="AK4697" i="5"/>
  <c r="AK4902" i="5"/>
  <c r="AK5002" i="5"/>
  <c r="AK5104" i="5"/>
  <c r="AK5195" i="5"/>
  <c r="AK5296" i="5"/>
  <c r="AK5441" i="5"/>
  <c r="AK5544" i="5"/>
  <c r="AK73" i="5"/>
  <c r="AK174" i="5"/>
  <c r="AK274" i="5"/>
  <c r="AK375" i="5"/>
  <c r="AK466" i="5"/>
  <c r="AK569" i="5"/>
  <c r="AK672" i="5"/>
  <c r="AK874" i="5"/>
  <c r="AK976" i="5"/>
  <c r="AK1077" i="5"/>
  <c r="AK1180" i="5"/>
  <c r="AK1283" i="5"/>
  <c r="AK1374" i="5"/>
  <c r="AK1474" i="5"/>
  <c r="AK1675" i="5"/>
  <c r="AK1778" i="5"/>
  <c r="AK1879" i="5"/>
  <c r="AK1980" i="5"/>
  <c r="AK2081" i="5"/>
  <c r="AK2181" i="5"/>
  <c r="AK2276" i="5"/>
  <c r="AK2478" i="5"/>
  <c r="AK2584" i="5"/>
  <c r="AK2685" i="5"/>
  <c r="AK2785" i="5"/>
  <c r="AK2876" i="5"/>
  <c r="AK2976" i="5"/>
  <c r="AK3076" i="5"/>
  <c r="AK3279" i="5"/>
  <c r="AK3381" i="5"/>
  <c r="AK3484" i="5"/>
  <c r="AK3586" i="5"/>
  <c r="AK3687" i="5"/>
  <c r="AK3789" i="5"/>
  <c r="AK3892" i="5"/>
  <c r="AK4094" i="5"/>
  <c r="AK4197" i="5"/>
  <c r="AK4298" i="5"/>
  <c r="AK4389" i="5"/>
  <c r="AK4495" i="5"/>
  <c r="AK4598" i="5"/>
  <c r="AK4698" i="5"/>
  <c r="AK4903" i="5"/>
  <c r="AK5003" i="5"/>
  <c r="AK5105" i="5"/>
  <c r="AK5196" i="5"/>
  <c r="AK5297" i="5"/>
  <c r="AK5442" i="5"/>
  <c r="AK5545" i="5"/>
  <c r="AK74" i="5"/>
  <c r="AK175" i="5"/>
  <c r="AK275" i="5"/>
  <c r="AK376" i="5"/>
  <c r="AK467" i="5"/>
  <c r="AK570" i="5"/>
  <c r="AK673" i="5"/>
  <c r="AK875" i="5"/>
  <c r="AK977" i="5"/>
  <c r="AK1078" i="5"/>
  <c r="AK1181" i="5"/>
  <c r="AK1284" i="5"/>
  <c r="AK1375" i="5"/>
  <c r="AK1475" i="5"/>
  <c r="AK1676" i="5"/>
  <c r="AK1779" i="5"/>
  <c r="AK1880" i="5"/>
  <c r="AK1981" i="5"/>
  <c r="AK2082" i="5"/>
  <c r="AK2182" i="5"/>
  <c r="AK2277" i="5"/>
  <c r="AK2479" i="5"/>
  <c r="AK2585" i="5"/>
  <c r="AK2686" i="5"/>
  <c r="AK2786" i="5"/>
  <c r="AK2877" i="5"/>
  <c r="AK2977" i="5"/>
  <c r="AK3077" i="5"/>
  <c r="AK3280" i="5"/>
  <c r="AK3382" i="5"/>
  <c r="AK3485" i="5"/>
  <c r="AK3587" i="5"/>
  <c r="AK3688" i="5"/>
  <c r="AK3790" i="5"/>
  <c r="AK3893" i="5"/>
  <c r="AK4095" i="5"/>
  <c r="AK4198" i="5"/>
  <c r="AK4299" i="5"/>
  <c r="AK4390" i="5"/>
  <c r="AK4496" i="5"/>
  <c r="AK4599" i="5"/>
  <c r="AK4699" i="5"/>
  <c r="AK4904" i="5"/>
  <c r="AK5004" i="5"/>
  <c r="AK5106" i="5"/>
  <c r="AK5197" i="5"/>
  <c r="AK5298" i="5"/>
  <c r="AK5443" i="5"/>
  <c r="AK5546" i="5"/>
  <c r="AK75" i="5"/>
  <c r="AK176" i="5"/>
  <c r="AK276" i="5"/>
  <c r="AK377" i="5"/>
  <c r="AK468" i="5"/>
  <c r="AK571" i="5"/>
  <c r="AK674" i="5"/>
  <c r="AK876" i="5"/>
  <c r="AK978" i="5"/>
  <c r="AK1079" i="5"/>
  <c r="AK1182" i="5"/>
  <c r="AK1285" i="5"/>
  <c r="AK1376" i="5"/>
  <c r="AK1476" i="5"/>
  <c r="AK1677" i="5"/>
  <c r="AK1780" i="5"/>
  <c r="AK1881" i="5"/>
  <c r="AK1982" i="5"/>
  <c r="AK2083" i="5"/>
  <c r="AK2183" i="5"/>
  <c r="AK2278" i="5"/>
  <c r="AK2480" i="5"/>
  <c r="AK2586" i="5"/>
  <c r="AK2687" i="5"/>
  <c r="AK2787" i="5"/>
  <c r="AK2878" i="5"/>
  <c r="AK2978" i="5"/>
  <c r="AK3078" i="5"/>
  <c r="AK3281" i="5"/>
  <c r="AK3383" i="5"/>
  <c r="AK3486" i="5"/>
  <c r="AK3588" i="5"/>
  <c r="AK3689" i="5"/>
  <c r="AK3791" i="5"/>
  <c r="AK3894" i="5"/>
  <c r="AK4096" i="5"/>
  <c r="AK4199" i="5"/>
  <c r="AK4300" i="5"/>
  <c r="AK4391" i="5"/>
  <c r="AK4497" i="5"/>
  <c r="AK4600" i="5"/>
  <c r="AK4700" i="5"/>
  <c r="AK4905" i="5"/>
  <c r="AK5005" i="5"/>
  <c r="AK5107" i="5"/>
  <c r="AK5198" i="5"/>
  <c r="AK5299" i="5"/>
  <c r="AK5444" i="5"/>
  <c r="AK5547" i="5"/>
  <c r="AK76" i="5"/>
  <c r="AK177" i="5"/>
  <c r="AK277" i="5"/>
  <c r="AK378" i="5"/>
  <c r="AK469" i="5"/>
  <c r="AK572" i="5"/>
  <c r="AK675" i="5"/>
  <c r="AK877" i="5"/>
  <c r="AK979" i="5"/>
  <c r="AK1080" i="5"/>
  <c r="AK1183" i="5"/>
  <c r="AK1286" i="5"/>
  <c r="AK1377" i="5"/>
  <c r="AK1477" i="5"/>
  <c r="AK1678" i="5"/>
  <c r="AK1781" i="5"/>
  <c r="AK1882" i="5"/>
  <c r="AK1983" i="5"/>
  <c r="AK2084" i="5"/>
  <c r="AK2184" i="5"/>
  <c r="AK2279" i="5"/>
  <c r="AK2481" i="5"/>
  <c r="AK2587" i="5"/>
  <c r="AK2688" i="5"/>
  <c r="AK2788" i="5"/>
  <c r="AK2879" i="5"/>
  <c r="AK2979" i="5"/>
  <c r="AK3079" i="5"/>
  <c r="AK3282" i="5"/>
  <c r="AK3384" i="5"/>
  <c r="AK3487" i="5"/>
  <c r="AK3589" i="5"/>
  <c r="AK3690" i="5"/>
  <c r="AK3792" i="5"/>
  <c r="AK3895" i="5"/>
  <c r="AK4097" i="5"/>
  <c r="AK4200" i="5"/>
  <c r="AK4301" i="5"/>
  <c r="AK4392" i="5"/>
  <c r="AK4498" i="5"/>
  <c r="AK4601" i="5"/>
  <c r="AK4701" i="5"/>
  <c r="AK4906" i="5"/>
  <c r="AK5006" i="5"/>
  <c r="AK5108" i="5"/>
  <c r="AK5199" i="5"/>
  <c r="AK5300" i="5"/>
  <c r="AK5445" i="5"/>
  <c r="AK5548" i="5"/>
  <c r="AK77" i="5"/>
  <c r="AK178" i="5"/>
  <c r="AK278" i="5"/>
  <c r="AK379" i="5"/>
  <c r="AK470" i="5"/>
  <c r="AK573" i="5"/>
  <c r="AK676" i="5"/>
  <c r="AK878" i="5"/>
  <c r="AK980" i="5"/>
  <c r="AK1081" i="5"/>
  <c r="AK1184" i="5"/>
  <c r="AK1287" i="5"/>
  <c r="AK1378" i="5"/>
  <c r="AK1478" i="5"/>
  <c r="AK1679" i="5"/>
  <c r="AK1782" i="5"/>
  <c r="AK1883" i="5"/>
  <c r="AK1984" i="5"/>
  <c r="AK2085" i="5"/>
  <c r="AK2185" i="5"/>
  <c r="AK2280" i="5"/>
  <c r="AK2482" i="5"/>
  <c r="AK2588" i="5"/>
  <c r="AK2689" i="5"/>
  <c r="AK2789" i="5"/>
  <c r="AK2880" i="5"/>
  <c r="AK2980" i="5"/>
  <c r="AK3080" i="5"/>
  <c r="AK3283" i="5"/>
  <c r="AK3385" i="5"/>
  <c r="AK3488" i="5"/>
  <c r="AK3590" i="5"/>
  <c r="AK3691" i="5"/>
  <c r="AK3793" i="5"/>
  <c r="AK3896" i="5"/>
  <c r="AK4098" i="5"/>
  <c r="AK4201" i="5"/>
  <c r="AK4302" i="5"/>
  <c r="AK4393" i="5"/>
  <c r="AK4499" i="5"/>
  <c r="AK4602" i="5"/>
  <c r="AK4702" i="5"/>
  <c r="AK4907" i="5"/>
  <c r="AK5007" i="5"/>
  <c r="AK5109" i="5"/>
  <c r="AK5200" i="5"/>
  <c r="AK5301" i="5"/>
  <c r="AK5446" i="5"/>
  <c r="AK5549" i="5"/>
  <c r="AK78" i="5"/>
  <c r="AK179" i="5"/>
  <c r="AK279" i="5"/>
  <c r="AK380" i="5"/>
  <c r="AK471" i="5"/>
  <c r="AK574" i="5"/>
  <c r="AK677" i="5"/>
  <c r="AK879" i="5"/>
  <c r="AK981" i="5"/>
  <c r="AK1082" i="5"/>
  <c r="AK1185" i="5"/>
  <c r="AK1288" i="5"/>
  <c r="AK1379" i="5"/>
  <c r="AK1479" i="5"/>
  <c r="AK1680" i="5"/>
  <c r="AK1783" i="5"/>
  <c r="AK1884" i="5"/>
  <c r="AK1985" i="5"/>
  <c r="AK2086" i="5"/>
  <c r="AK2186" i="5"/>
  <c r="AK2281" i="5"/>
  <c r="AK2483" i="5"/>
  <c r="AK2589" i="5"/>
  <c r="AK2690" i="5"/>
  <c r="AK2790" i="5"/>
  <c r="AK2881" i="5"/>
  <c r="AK2981" i="5"/>
  <c r="AK3081" i="5"/>
  <c r="AK3284" i="5"/>
  <c r="AK3386" i="5"/>
  <c r="AK3489" i="5"/>
  <c r="AK3591" i="5"/>
  <c r="AK3692" i="5"/>
  <c r="AK3794" i="5"/>
  <c r="AK3897" i="5"/>
  <c r="AK4099" i="5"/>
  <c r="AK4202" i="5"/>
  <c r="AK4303" i="5"/>
  <c r="AK4394" i="5"/>
  <c r="AK4500" i="5"/>
  <c r="AK4603" i="5"/>
  <c r="AK4703" i="5"/>
  <c r="AK4908" i="5"/>
  <c r="AK5008" i="5"/>
  <c r="AK5110" i="5"/>
  <c r="AK5201" i="5"/>
  <c r="AK5302" i="5"/>
  <c r="AK5447" i="5"/>
  <c r="AK5550" i="5"/>
  <c r="AK79" i="5"/>
  <c r="AK180" i="5"/>
  <c r="AK280" i="5"/>
  <c r="AK381" i="5"/>
  <c r="AK472" i="5"/>
  <c r="AK575" i="5"/>
  <c r="AK678" i="5"/>
  <c r="AK880" i="5"/>
  <c r="AK982" i="5"/>
  <c r="AK1083" i="5"/>
  <c r="AK1186" i="5"/>
  <c r="AK1289" i="5"/>
  <c r="AK1380" i="5"/>
  <c r="AK1480" i="5"/>
  <c r="AK1681" i="5"/>
  <c r="AK1784" i="5"/>
  <c r="AK1885" i="5"/>
  <c r="AK1986" i="5"/>
  <c r="AK2087" i="5"/>
  <c r="AK2187" i="5"/>
  <c r="AK2282" i="5"/>
  <c r="AK2484" i="5"/>
  <c r="AK2590" i="5"/>
  <c r="AK2691" i="5"/>
  <c r="AK2791" i="5"/>
  <c r="AK2882" i="5"/>
  <c r="AK2982" i="5"/>
  <c r="AK3082" i="5"/>
  <c r="AK3285" i="5"/>
  <c r="AK3387" i="5"/>
  <c r="AK3490" i="5"/>
  <c r="AK3592" i="5"/>
  <c r="AK3693" i="5"/>
  <c r="AK3795" i="5"/>
  <c r="AK3898" i="5"/>
  <c r="AK4100" i="5"/>
  <c r="AK4203" i="5"/>
  <c r="AK4304" i="5"/>
  <c r="AK4395" i="5"/>
  <c r="AK4501" i="5"/>
  <c r="AK4604" i="5"/>
  <c r="AK4704" i="5"/>
  <c r="AK4909" i="5"/>
  <c r="AK5009" i="5"/>
  <c r="AK5111" i="5"/>
  <c r="AK5202" i="5"/>
  <c r="AK5303" i="5"/>
  <c r="AK5448" i="5"/>
  <c r="AK5551" i="5"/>
  <c r="AK80" i="5"/>
  <c r="AK181" i="5"/>
  <c r="AK281" i="5"/>
  <c r="AK382" i="5"/>
  <c r="AK473" i="5"/>
  <c r="AK576" i="5"/>
  <c r="AK679" i="5"/>
  <c r="AK881" i="5"/>
  <c r="AK983" i="5"/>
  <c r="AK1084" i="5"/>
  <c r="AK1187" i="5"/>
  <c r="AK1290" i="5"/>
  <c r="AK1381" i="5"/>
  <c r="AK1481" i="5"/>
  <c r="AK1682" i="5"/>
  <c r="AK1785" i="5"/>
  <c r="AK1886" i="5"/>
  <c r="AK1987" i="5"/>
  <c r="AK2088" i="5"/>
  <c r="AK2188" i="5"/>
  <c r="AK2283" i="5"/>
  <c r="AK2485" i="5"/>
  <c r="AK2591" i="5"/>
  <c r="AK2692" i="5"/>
  <c r="AK2792" i="5"/>
  <c r="AK2883" i="5"/>
  <c r="AK2983" i="5"/>
  <c r="AK3083" i="5"/>
  <c r="AK3286" i="5"/>
  <c r="AK3388" i="5"/>
  <c r="AK3491" i="5"/>
  <c r="AK3593" i="5"/>
  <c r="AK3694" i="5"/>
  <c r="AK3796" i="5"/>
  <c r="AK3899" i="5"/>
  <c r="AK4101" i="5"/>
  <c r="AK4204" i="5"/>
  <c r="AK4305" i="5"/>
  <c r="AK4396" i="5"/>
  <c r="AK4502" i="5"/>
  <c r="AK4605" i="5"/>
  <c r="AK4705" i="5"/>
  <c r="AK4910" i="5"/>
  <c r="AK5010" i="5"/>
  <c r="AK5112" i="5"/>
  <c r="AK5203" i="5"/>
  <c r="AK5304" i="5"/>
  <c r="AK5449" i="5"/>
  <c r="AK5552" i="5"/>
  <c r="AK81" i="5"/>
  <c r="AK182" i="5"/>
  <c r="AK282" i="5"/>
  <c r="AK383" i="5"/>
  <c r="AK474" i="5"/>
  <c r="AK577" i="5"/>
  <c r="AK680" i="5"/>
  <c r="AK882" i="5"/>
  <c r="AK984" i="5"/>
  <c r="AK1085" i="5"/>
  <c r="AK1188" i="5"/>
  <c r="AK1291" i="5"/>
  <c r="AK1382" i="5"/>
  <c r="AK1482" i="5"/>
  <c r="AK1683" i="5"/>
  <c r="AK1786" i="5"/>
  <c r="AK1887" i="5"/>
  <c r="AK1988" i="5"/>
  <c r="AK2089" i="5"/>
  <c r="AK2189" i="5"/>
  <c r="AK2284" i="5"/>
  <c r="AK2486" i="5"/>
  <c r="AK2592" i="5"/>
  <c r="AK2693" i="5"/>
  <c r="AK2793" i="5"/>
  <c r="AK2884" i="5"/>
  <c r="AK2984" i="5"/>
  <c r="AK3084" i="5"/>
  <c r="AK3287" i="5"/>
  <c r="AK3389" i="5"/>
  <c r="AK3492" i="5"/>
  <c r="AK3594" i="5"/>
  <c r="AK3695" i="5"/>
  <c r="AK3797" i="5"/>
  <c r="AK3900" i="5"/>
  <c r="AK4102" i="5"/>
  <c r="AK4205" i="5"/>
  <c r="AK4306" i="5"/>
  <c r="AK4397" i="5"/>
  <c r="AK4503" i="5"/>
  <c r="AK4606" i="5"/>
  <c r="AK4706" i="5"/>
  <c r="AK4911" i="5"/>
  <c r="AK5011" i="5"/>
  <c r="AK5113" i="5"/>
  <c r="AK5204" i="5"/>
  <c r="AK5305" i="5"/>
  <c r="AK5450" i="5"/>
  <c r="AK5553" i="5"/>
  <c r="AK82" i="5"/>
  <c r="AK183" i="5"/>
  <c r="AK283" i="5"/>
  <c r="AK384" i="5"/>
  <c r="AK475" i="5"/>
  <c r="AK578" i="5"/>
  <c r="AK681" i="5"/>
  <c r="AK883" i="5"/>
  <c r="AK985" i="5"/>
  <c r="AK1086" i="5"/>
  <c r="AK1189" i="5"/>
  <c r="AK1292" i="5"/>
  <c r="AK1383" i="5"/>
  <c r="AK1483" i="5"/>
  <c r="AK1684" i="5"/>
  <c r="AK1787" i="5"/>
  <c r="AK1888" i="5"/>
  <c r="AK1989" i="5"/>
  <c r="AK2090" i="5"/>
  <c r="AK2190" i="5"/>
  <c r="AK2285" i="5"/>
  <c r="AK2487" i="5"/>
  <c r="AK2593" i="5"/>
  <c r="AK2694" i="5"/>
  <c r="AK2794" i="5"/>
  <c r="AK2885" i="5"/>
  <c r="AK2985" i="5"/>
  <c r="AK3085" i="5"/>
  <c r="AK3288" i="5"/>
  <c r="AK3390" i="5"/>
  <c r="AK3493" i="5"/>
  <c r="AK3595" i="5"/>
  <c r="AK3696" i="5"/>
  <c r="AK3798" i="5"/>
  <c r="AK3901" i="5"/>
  <c r="AK4103" i="5"/>
  <c r="AK4206" i="5"/>
  <c r="AK4307" i="5"/>
  <c r="AK4398" i="5"/>
  <c r="AK4504" i="5"/>
  <c r="AK4607" i="5"/>
  <c r="AK4707" i="5"/>
  <c r="AK4912" i="5"/>
  <c r="AK5012" i="5"/>
  <c r="AK5114" i="5"/>
  <c r="AK5205" i="5"/>
  <c r="AK5306" i="5"/>
  <c r="AK5451" i="5"/>
  <c r="AK5554" i="5"/>
  <c r="AK83" i="5"/>
  <c r="AK184" i="5"/>
  <c r="AK284" i="5"/>
  <c r="AK385" i="5"/>
  <c r="AK476" i="5"/>
  <c r="AK579" i="5"/>
  <c r="AK682" i="5"/>
  <c r="AK884" i="5"/>
  <c r="AK986" i="5"/>
  <c r="AK1087" i="5"/>
  <c r="AK1190" i="5"/>
  <c r="AK1293" i="5"/>
  <c r="AK1384" i="5"/>
  <c r="AK1484" i="5"/>
  <c r="AK1685" i="5"/>
  <c r="AK1788" i="5"/>
  <c r="AK1889" i="5"/>
  <c r="AK1990" i="5"/>
  <c r="AK2091" i="5"/>
  <c r="AK2191" i="5"/>
  <c r="AK2286" i="5"/>
  <c r="AK2488" i="5"/>
  <c r="AK2594" i="5"/>
  <c r="AK2695" i="5"/>
  <c r="AK2795" i="5"/>
  <c r="AK2886" i="5"/>
  <c r="AK2986" i="5"/>
  <c r="AK3086" i="5"/>
  <c r="AK3289" i="5"/>
  <c r="AK3391" i="5"/>
  <c r="AK3494" i="5"/>
  <c r="AK3596" i="5"/>
  <c r="AK3697" i="5"/>
  <c r="AK3799" i="5"/>
  <c r="AK3902" i="5"/>
  <c r="AK4104" i="5"/>
  <c r="AK4207" i="5"/>
  <c r="AK4308" i="5"/>
  <c r="AK4399" i="5"/>
  <c r="AK4505" i="5"/>
  <c r="AK4608" i="5"/>
  <c r="AK4708" i="5"/>
  <c r="AK4913" i="5"/>
  <c r="AK5013" i="5"/>
  <c r="AK5115" i="5"/>
  <c r="AK5206" i="5"/>
  <c r="AK5307" i="5"/>
  <c r="AK5452" i="5"/>
  <c r="AK5555" i="5"/>
  <c r="AK84" i="5"/>
  <c r="AK185" i="5"/>
  <c r="AK285" i="5"/>
  <c r="AK386" i="5"/>
  <c r="AK477" i="5"/>
  <c r="AK580" i="5"/>
  <c r="AK683" i="5"/>
  <c r="AK885" i="5"/>
  <c r="AK987" i="5"/>
  <c r="AK1088" i="5"/>
  <c r="AK1191" i="5"/>
  <c r="AK1294" i="5"/>
  <c r="AK1385" i="5"/>
  <c r="AK1485" i="5"/>
  <c r="AK1686" i="5"/>
  <c r="AK1789" i="5"/>
  <c r="AK1890" i="5"/>
  <c r="AK1991" i="5"/>
  <c r="AK2092" i="5"/>
  <c r="AK2192" i="5"/>
  <c r="AK2287" i="5"/>
  <c r="AK2489" i="5"/>
  <c r="AK2595" i="5"/>
  <c r="AK2696" i="5"/>
  <c r="AK2796" i="5"/>
  <c r="AK2887" i="5"/>
  <c r="AK2987" i="5"/>
  <c r="AK3087" i="5"/>
  <c r="AK3290" i="5"/>
  <c r="AK3392" i="5"/>
  <c r="AK3495" i="5"/>
  <c r="AK3597" i="5"/>
  <c r="AK3698" i="5"/>
  <c r="AK3800" i="5"/>
  <c r="AK3903" i="5"/>
  <c r="AK4105" i="5"/>
  <c r="AK4208" i="5"/>
  <c r="AK4309" i="5"/>
  <c r="AK4400" i="5"/>
  <c r="AK4506" i="5"/>
  <c r="AK4609" i="5"/>
  <c r="AK4709" i="5"/>
  <c r="AK4914" i="5"/>
  <c r="AK5014" i="5"/>
  <c r="AK5116" i="5"/>
  <c r="AK5207" i="5"/>
  <c r="AK5308" i="5"/>
  <c r="AK5453" i="5"/>
  <c r="AK5556" i="5"/>
  <c r="AK85" i="5"/>
  <c r="AK186" i="5"/>
  <c r="AK286" i="5"/>
  <c r="AK387" i="5"/>
  <c r="AK478" i="5"/>
  <c r="AK581" i="5"/>
  <c r="AK684" i="5"/>
  <c r="AK886" i="5"/>
  <c r="AK988" i="5"/>
  <c r="AK1089" i="5"/>
  <c r="AK1192" i="5"/>
  <c r="AK1295" i="5"/>
  <c r="AK1386" i="5"/>
  <c r="AK1486" i="5"/>
  <c r="AK1687" i="5"/>
  <c r="AK1790" i="5"/>
  <c r="AK1891" i="5"/>
  <c r="AK1992" i="5"/>
  <c r="AK2093" i="5"/>
  <c r="AK2193" i="5"/>
  <c r="AK2288" i="5"/>
  <c r="AK2490" i="5"/>
  <c r="AK2596" i="5"/>
  <c r="AK2697" i="5"/>
  <c r="AK2797" i="5"/>
  <c r="AK2888" i="5"/>
  <c r="AK2988" i="5"/>
  <c r="AK3088" i="5"/>
  <c r="AK3291" i="5"/>
  <c r="AK3393" i="5"/>
  <c r="AK3496" i="5"/>
  <c r="AK3598" i="5"/>
  <c r="AK3699" i="5"/>
  <c r="AK3801" i="5"/>
  <c r="AK3904" i="5"/>
  <c r="AK4106" i="5"/>
  <c r="AK4209" i="5"/>
  <c r="AK4310" i="5"/>
  <c r="AK4401" i="5"/>
  <c r="AK4507" i="5"/>
  <c r="AK4610" i="5"/>
  <c r="AK4710" i="5"/>
  <c r="AK4915" i="5"/>
  <c r="AK5015" i="5"/>
  <c r="AK5117" i="5"/>
  <c r="AK5208" i="5"/>
  <c r="AK5309" i="5"/>
  <c r="AK5454" i="5"/>
  <c r="AK5557" i="5"/>
  <c r="AK86" i="5"/>
  <c r="AK187" i="5"/>
  <c r="AK287" i="5"/>
  <c r="AK388" i="5"/>
  <c r="AK479" i="5"/>
  <c r="AK582" i="5"/>
  <c r="AK685" i="5"/>
  <c r="AK887" i="5"/>
  <c r="AK989" i="5"/>
  <c r="AK1090" i="5"/>
  <c r="AK1193" i="5"/>
  <c r="AK1296" i="5"/>
  <c r="AK1387" i="5"/>
  <c r="AK1487" i="5"/>
  <c r="AK1688" i="5"/>
  <c r="AK1791" i="5"/>
  <c r="AK1892" i="5"/>
  <c r="AK1993" i="5"/>
  <c r="AK2094" i="5"/>
  <c r="AK2194" i="5"/>
  <c r="AK2289" i="5"/>
  <c r="AK2491" i="5"/>
  <c r="AK2597" i="5"/>
  <c r="AK2698" i="5"/>
  <c r="AK2798" i="5"/>
  <c r="AK2889" i="5"/>
  <c r="AK2989" i="5"/>
  <c r="AK3089" i="5"/>
  <c r="AK3292" i="5"/>
  <c r="AK3394" i="5"/>
  <c r="AK3497" i="5"/>
  <c r="AK3599" i="5"/>
  <c r="AK3700" i="5"/>
  <c r="AK3802" i="5"/>
  <c r="AK3905" i="5"/>
  <c r="AK4107" i="5"/>
  <c r="AK4210" i="5"/>
  <c r="AK4311" i="5"/>
  <c r="AK4402" i="5"/>
  <c r="AK4508" i="5"/>
  <c r="AK4611" i="5"/>
  <c r="AK4711" i="5"/>
  <c r="AK4916" i="5"/>
  <c r="AK5016" i="5"/>
  <c r="AK5118" i="5"/>
  <c r="AK5209" i="5"/>
  <c r="AK5310" i="5"/>
  <c r="AK5455" i="5"/>
  <c r="AK5558" i="5"/>
  <c r="AK87" i="5"/>
  <c r="AK188" i="5"/>
  <c r="AK288" i="5"/>
  <c r="AK389" i="5"/>
  <c r="AK480" i="5"/>
  <c r="AK583" i="5"/>
  <c r="AK686" i="5"/>
  <c r="AK888" i="5"/>
  <c r="AK990" i="5"/>
  <c r="AK1091" i="5"/>
  <c r="AK1194" i="5"/>
  <c r="AK1297" i="5"/>
  <c r="AK1388" i="5"/>
  <c r="AK1488" i="5"/>
  <c r="AK1689" i="5"/>
  <c r="AK1792" i="5"/>
  <c r="AK1893" i="5"/>
  <c r="AK1994" i="5"/>
  <c r="AK2095" i="5"/>
  <c r="AK2195" i="5"/>
  <c r="AK2290" i="5"/>
  <c r="AK2492" i="5"/>
  <c r="AK2598" i="5"/>
  <c r="AK2699" i="5"/>
  <c r="AK2799" i="5"/>
  <c r="AK2890" i="5"/>
  <c r="AK2990" i="5"/>
  <c r="AK3090" i="5"/>
  <c r="AK3293" i="5"/>
  <c r="AK3395" i="5"/>
  <c r="AK3498" i="5"/>
  <c r="AK3600" i="5"/>
  <c r="AK3701" i="5"/>
  <c r="AK3803" i="5"/>
  <c r="AK3906" i="5"/>
  <c r="AK4108" i="5"/>
  <c r="AK4211" i="5"/>
  <c r="AK4312" i="5"/>
  <c r="AK4403" i="5"/>
  <c r="AK4509" i="5"/>
  <c r="AK4612" i="5"/>
  <c r="AK4712" i="5"/>
  <c r="AK4917" i="5"/>
  <c r="AK5017" i="5"/>
  <c r="AK5119" i="5"/>
  <c r="AK5210" i="5"/>
  <c r="AK5311" i="5"/>
  <c r="AK5456" i="5"/>
  <c r="AK5559" i="5"/>
  <c r="AK88" i="5"/>
  <c r="AK189" i="5"/>
  <c r="AK289" i="5"/>
  <c r="AK390" i="5"/>
  <c r="AK481" i="5"/>
  <c r="AK584" i="5"/>
  <c r="AK687" i="5"/>
  <c r="AK889" i="5"/>
  <c r="AK991" i="5"/>
  <c r="AK1092" i="5"/>
  <c r="AK1195" i="5"/>
  <c r="AK1298" i="5"/>
  <c r="AK1389" i="5"/>
  <c r="AK1489" i="5"/>
  <c r="AK1690" i="5"/>
  <c r="AK1793" i="5"/>
  <c r="AK1894" i="5"/>
  <c r="AK1995" i="5"/>
  <c r="AK2096" i="5"/>
  <c r="AK2196" i="5"/>
  <c r="AK2291" i="5"/>
  <c r="AK2493" i="5"/>
  <c r="AK2599" i="5"/>
  <c r="AK2700" i="5"/>
  <c r="AK2800" i="5"/>
  <c r="AK2891" i="5"/>
  <c r="AK2991" i="5"/>
  <c r="AK3091" i="5"/>
  <c r="AK3294" i="5"/>
  <c r="AK3396" i="5"/>
  <c r="AK3499" i="5"/>
  <c r="AK3601" i="5"/>
  <c r="AK3702" i="5"/>
  <c r="AK3804" i="5"/>
  <c r="AK3907" i="5"/>
  <c r="AK4109" i="5"/>
  <c r="AK4212" i="5"/>
  <c r="AK4313" i="5"/>
  <c r="AK4404" i="5"/>
  <c r="AK4510" i="5"/>
  <c r="AK4613" i="5"/>
  <c r="AK4713" i="5"/>
  <c r="AK4918" i="5"/>
  <c r="AK5018" i="5"/>
  <c r="AK5120" i="5"/>
  <c r="AK5211" i="5"/>
  <c r="AK5312" i="5"/>
  <c r="AK5457" i="5"/>
  <c r="AK5560" i="5"/>
  <c r="AK89" i="5"/>
  <c r="AK190" i="5"/>
  <c r="AK290" i="5"/>
  <c r="AK391" i="5"/>
  <c r="AK482" i="5"/>
  <c r="AK585" i="5"/>
  <c r="AK688" i="5"/>
  <c r="AK890" i="5"/>
  <c r="AK992" i="5"/>
  <c r="AK1093" i="5"/>
  <c r="AK1196" i="5"/>
  <c r="AK1299" i="5"/>
  <c r="AK1390" i="5"/>
  <c r="AK1490" i="5"/>
  <c r="AK1691" i="5"/>
  <c r="AK1794" i="5"/>
  <c r="AK1895" i="5"/>
  <c r="AK1996" i="5"/>
  <c r="AK2097" i="5"/>
  <c r="AK2197" i="5"/>
  <c r="AK2292" i="5"/>
  <c r="AK2494" i="5"/>
  <c r="AK2600" i="5"/>
  <c r="AK2701" i="5"/>
  <c r="AK2801" i="5"/>
  <c r="AK2892" i="5"/>
  <c r="AK2992" i="5"/>
  <c r="AK3092" i="5"/>
  <c r="AK3295" i="5"/>
  <c r="AK3397" i="5"/>
  <c r="AK3500" i="5"/>
  <c r="AK3602" i="5"/>
  <c r="AK3703" i="5"/>
  <c r="AK3805" i="5"/>
  <c r="AK3908" i="5"/>
  <c r="AK4110" i="5"/>
  <c r="AK4213" i="5"/>
  <c r="AK4314" i="5"/>
  <c r="AK4405" i="5"/>
  <c r="AK4511" i="5"/>
  <c r="AK4614" i="5"/>
  <c r="AK4714" i="5"/>
  <c r="AK4919" i="5"/>
  <c r="AK5019" i="5"/>
  <c r="AK5121" i="5"/>
  <c r="AK5212" i="5"/>
  <c r="AK5313" i="5"/>
  <c r="AK5458" i="5"/>
  <c r="AK5561" i="5"/>
  <c r="AK90" i="5"/>
  <c r="AK191" i="5"/>
  <c r="AK291" i="5"/>
  <c r="AK392" i="5"/>
  <c r="AK483" i="5"/>
  <c r="AK586" i="5"/>
  <c r="AK689" i="5"/>
  <c r="AK891" i="5"/>
  <c r="AK993" i="5"/>
  <c r="AK1094" i="5"/>
  <c r="AK1197" i="5"/>
  <c r="AK1300" i="5"/>
  <c r="AK1391" i="5"/>
  <c r="AK1491" i="5"/>
  <c r="AK1692" i="5"/>
  <c r="AK1795" i="5"/>
  <c r="AK1896" i="5"/>
  <c r="AK1997" i="5"/>
  <c r="AK2098" i="5"/>
  <c r="AK2198" i="5"/>
  <c r="AK2293" i="5"/>
  <c r="AK2495" i="5"/>
  <c r="AK2601" i="5"/>
  <c r="AK2702" i="5"/>
  <c r="AK2802" i="5"/>
  <c r="AK2893" i="5"/>
  <c r="AK2993" i="5"/>
  <c r="AK3093" i="5"/>
  <c r="AK3296" i="5"/>
  <c r="AK3398" i="5"/>
  <c r="AK3501" i="5"/>
  <c r="AK3603" i="5"/>
  <c r="AK3704" i="5"/>
  <c r="AK3806" i="5"/>
  <c r="AK3909" i="5"/>
  <c r="AK4111" i="5"/>
  <c r="AK4214" i="5"/>
  <c r="AK4315" i="5"/>
  <c r="AK4406" i="5"/>
  <c r="AK4512" i="5"/>
  <c r="AK4615" i="5"/>
  <c r="AK4715" i="5"/>
  <c r="AK4920" i="5"/>
  <c r="AK5020" i="5"/>
  <c r="AK5122" i="5"/>
  <c r="AK5213" i="5"/>
  <c r="AK5314" i="5"/>
  <c r="AK5459" i="5"/>
  <c r="AK5562" i="5"/>
  <c r="AK91" i="5"/>
  <c r="AK192" i="5"/>
  <c r="AK292" i="5"/>
  <c r="AK393" i="5"/>
  <c r="AK484" i="5"/>
  <c r="AK587" i="5"/>
  <c r="AK690" i="5"/>
  <c r="AK892" i="5"/>
  <c r="AK994" i="5"/>
  <c r="AK1095" i="5"/>
  <c r="AK1198" i="5"/>
  <c r="AK1301" i="5"/>
  <c r="AK1392" i="5"/>
  <c r="AK1492" i="5"/>
  <c r="AK1693" i="5"/>
  <c r="AK1796" i="5"/>
  <c r="AK1897" i="5"/>
  <c r="AK1998" i="5"/>
  <c r="AK2099" i="5"/>
  <c r="AK2199" i="5"/>
  <c r="AK2294" i="5"/>
  <c r="AK2496" i="5"/>
  <c r="AK2602" i="5"/>
  <c r="AK2703" i="5"/>
  <c r="AK2803" i="5"/>
  <c r="AK2894" i="5"/>
  <c r="AK2994" i="5"/>
  <c r="AK3094" i="5"/>
  <c r="AK3297" i="5"/>
  <c r="AK3399" i="5"/>
  <c r="AK3502" i="5"/>
  <c r="AK3604" i="5"/>
  <c r="AK3705" i="5"/>
  <c r="AK3807" i="5"/>
  <c r="AK3910" i="5"/>
  <c r="AK4112" i="5"/>
  <c r="AK4215" i="5"/>
  <c r="AK4316" i="5"/>
  <c r="AK4407" i="5"/>
  <c r="AK4513" i="5"/>
  <c r="AK4616" i="5"/>
  <c r="AK4716" i="5"/>
  <c r="AK4921" i="5"/>
  <c r="AK5021" i="5"/>
  <c r="AK5123" i="5"/>
  <c r="AK5214" i="5"/>
  <c r="AK5315" i="5"/>
  <c r="AK5460" i="5"/>
  <c r="AK5563" i="5"/>
  <c r="AK92" i="5"/>
  <c r="AK193" i="5"/>
  <c r="AK293" i="5"/>
  <c r="AK394" i="5"/>
  <c r="AK485" i="5"/>
  <c r="AK588" i="5"/>
  <c r="AK691" i="5"/>
  <c r="AK893" i="5"/>
  <c r="AK995" i="5"/>
  <c r="AK1096" i="5"/>
  <c r="AK1199" i="5"/>
  <c r="AK1302" i="5"/>
  <c r="AK1393" i="5"/>
  <c r="AK1493" i="5"/>
  <c r="AK1694" i="5"/>
  <c r="AK1797" i="5"/>
  <c r="AK1898" i="5"/>
  <c r="AK1999" i="5"/>
  <c r="AK2100" i="5"/>
  <c r="AK2200" i="5"/>
  <c r="AK2295" i="5"/>
  <c r="AK2497" i="5"/>
  <c r="AK2603" i="5"/>
  <c r="AK2704" i="5"/>
  <c r="AK2804" i="5"/>
  <c r="AK2895" i="5"/>
  <c r="AK2995" i="5"/>
  <c r="AK3095" i="5"/>
  <c r="AK3298" i="5"/>
  <c r="AK3400" i="5"/>
  <c r="AK3503" i="5"/>
  <c r="AK3605" i="5"/>
  <c r="AK3706" i="5"/>
  <c r="AK3808" i="5"/>
  <c r="AK3911" i="5"/>
  <c r="AK4113" i="5"/>
  <c r="AK4216" i="5"/>
  <c r="AK4317" i="5"/>
  <c r="AK4408" i="5"/>
  <c r="AK4514" i="5"/>
  <c r="AK4617" i="5"/>
  <c r="AK4717" i="5"/>
  <c r="AK4922" i="5"/>
  <c r="AK5022" i="5"/>
  <c r="AK5124" i="5"/>
  <c r="AK5215" i="5"/>
  <c r="AK5316" i="5"/>
  <c r="AK5461" i="5"/>
  <c r="AK5564" i="5"/>
  <c r="AK93" i="5"/>
  <c r="AK194" i="5"/>
  <c r="AK294" i="5"/>
  <c r="AK486" i="5"/>
  <c r="AK589" i="5"/>
  <c r="AK692" i="5"/>
  <c r="AK794" i="5"/>
  <c r="AK996" i="5"/>
  <c r="AK1097" i="5"/>
  <c r="AK1200" i="5"/>
  <c r="AK1394" i="5"/>
  <c r="AK1494" i="5"/>
  <c r="AK1595" i="5"/>
  <c r="AK1695" i="5"/>
  <c r="AK1899" i="5"/>
  <c r="AK2000" i="5"/>
  <c r="AK2101" i="5"/>
  <c r="AK2201" i="5"/>
  <c r="AK2296" i="5"/>
  <c r="AK2398" i="5"/>
  <c r="AK2498" i="5"/>
  <c r="AK2705" i="5"/>
  <c r="AK2896" i="5"/>
  <c r="AK2996" i="5"/>
  <c r="AK3096" i="5"/>
  <c r="AK3199" i="5"/>
  <c r="AK3299" i="5"/>
  <c r="AK3401" i="5"/>
  <c r="AK3606" i="5"/>
  <c r="AK3707" i="5"/>
  <c r="AK3809" i="5"/>
  <c r="AK3912" i="5"/>
  <c r="AK4014" i="5"/>
  <c r="AK4114" i="5"/>
  <c r="AK4217" i="5"/>
  <c r="AK4515" i="5"/>
  <c r="AK4618" i="5"/>
  <c r="AK4718" i="5"/>
  <c r="AK4820" i="5"/>
  <c r="AK4923" i="5"/>
  <c r="AK5023" i="5"/>
  <c r="AK5216" i="5"/>
  <c r="AK5462" i="5"/>
  <c r="AK5565" i="5"/>
  <c r="AK5666" i="5"/>
  <c r="AK94" i="5"/>
  <c r="AK195" i="5"/>
  <c r="AK295" i="5"/>
  <c r="AK487" i="5"/>
  <c r="AK693" i="5"/>
  <c r="AK795" i="5"/>
  <c r="AK895" i="5"/>
  <c r="AK997" i="5"/>
  <c r="AK1098" i="5"/>
  <c r="AK1201" i="5"/>
  <c r="AK1395" i="5"/>
  <c r="AK1596" i="5"/>
  <c r="AK1696" i="5"/>
  <c r="AK1799" i="5"/>
  <c r="AK1900" i="5"/>
  <c r="AK2001" i="5"/>
  <c r="AK2102" i="5"/>
  <c r="AK2202" i="5"/>
  <c r="AK2399" i="5"/>
  <c r="AK2499" i="5"/>
  <c r="AK2605" i="5"/>
  <c r="AK2706" i="5"/>
  <c r="AK2897" i="5"/>
  <c r="AK2997" i="5"/>
  <c r="AK3097" i="5"/>
  <c r="AK3300" i="5"/>
  <c r="AK3402" i="5"/>
  <c r="AK3505" i="5"/>
  <c r="AK3607" i="5"/>
  <c r="AK3708" i="5"/>
  <c r="AK3810" i="5"/>
  <c r="AK3913" i="5"/>
  <c r="AK4115" i="5"/>
  <c r="AK4218" i="5"/>
  <c r="AK4410" i="5"/>
  <c r="AK4516" i="5"/>
  <c r="AK4619" i="5"/>
  <c r="AK4719" i="5"/>
  <c r="AK4821" i="5"/>
  <c r="AK5024" i="5"/>
  <c r="AK5217" i="5"/>
  <c r="AK5318" i="5"/>
  <c r="AK5463" i="5"/>
  <c r="AK5566" i="5"/>
  <c r="AK5667" i="5"/>
  <c r="AK95" i="5"/>
  <c r="AK296" i="5"/>
  <c r="AK488" i="5"/>
  <c r="AK591" i="5"/>
  <c r="AK694" i="5"/>
  <c r="AK796" i="5"/>
  <c r="AK896" i="5"/>
  <c r="AK998" i="5"/>
  <c r="AK1202" i="5"/>
  <c r="AK1396" i="5"/>
  <c r="AK1496" i="5"/>
  <c r="AK1597" i="5"/>
  <c r="AK1697" i="5"/>
  <c r="AK1800" i="5"/>
  <c r="AK1901" i="5"/>
  <c r="AK2103" i="5"/>
  <c r="AK2203" i="5"/>
  <c r="AK2298" i="5"/>
  <c r="AK2400" i="5"/>
  <c r="AK2500" i="5"/>
  <c r="AK2606" i="5"/>
  <c r="AK2707" i="5"/>
  <c r="AK2998" i="5"/>
  <c r="AK3098" i="5"/>
  <c r="AK3201" i="5"/>
  <c r="AK3301" i="5"/>
  <c r="AK3403" i="5"/>
  <c r="AK3506" i="5"/>
  <c r="AK3608" i="5"/>
  <c r="AK3811" i="5"/>
  <c r="AK3914" i="5"/>
  <c r="AK4016" i="5"/>
  <c r="AK4116" i="5"/>
  <c r="AK4219" i="5"/>
  <c r="AK4411" i="5"/>
  <c r="AK4517" i="5"/>
  <c r="AK4720" i="5"/>
  <c r="AK4822" i="5"/>
  <c r="AK4925" i="5"/>
  <c r="AK5025" i="5"/>
  <c r="AK5218" i="5"/>
  <c r="AK5319" i="5"/>
  <c r="AK5464" i="5"/>
  <c r="AK5668" i="5"/>
  <c r="AK96" i="5"/>
  <c r="AK197" i="5"/>
  <c r="AK297" i="5"/>
  <c r="AK489" i="5"/>
  <c r="AK592" i="5"/>
  <c r="AK695" i="5"/>
  <c r="AK897" i="5"/>
  <c r="AK999" i="5"/>
  <c r="AK1100" i="5"/>
  <c r="AK1203" i="5"/>
  <c r="AK1397" i="5"/>
  <c r="AK1497" i="5"/>
  <c r="AK1598" i="5"/>
  <c r="AK1801" i="5"/>
  <c r="AK1902" i="5"/>
  <c r="AK2003" i="5"/>
  <c r="AK2104" i="5"/>
  <c r="AK2204" i="5"/>
  <c r="AK2299" i="5"/>
  <c r="AK2401" i="5"/>
  <c r="AK2607" i="5"/>
  <c r="AK2708" i="5"/>
  <c r="AK2899" i="5"/>
  <c r="AK2999" i="5"/>
  <c r="AK3099" i="5"/>
  <c r="AK3202" i="5"/>
  <c r="AK3302" i="5"/>
  <c r="AK3507" i="5"/>
  <c r="AK3609" i="5"/>
  <c r="AK3710" i="5"/>
  <c r="AK3812" i="5"/>
  <c r="AK3915" i="5"/>
  <c r="AK4017" i="5"/>
  <c r="AK4117" i="5"/>
  <c r="AK4412" i="5"/>
  <c r="AK4518" i="5"/>
  <c r="AK4621" i="5"/>
  <c r="AK4721" i="5"/>
  <c r="AK4823" i="5"/>
  <c r="AK4926" i="5"/>
  <c r="AK5026" i="5"/>
  <c r="AK5320" i="5"/>
  <c r="AK5465" i="5"/>
  <c r="AK5568" i="5"/>
  <c r="AK5669" i="5"/>
  <c r="AK97" i="5"/>
  <c r="AK198" i="5"/>
  <c r="AK298" i="5"/>
  <c r="AK593" i="5"/>
  <c r="AK696" i="5"/>
  <c r="AK798" i="5"/>
  <c r="AK898" i="5"/>
  <c r="AK1000" i="5"/>
  <c r="AK1101" i="5"/>
  <c r="AK1204" i="5"/>
  <c r="AK1498" i="5"/>
  <c r="AK1599" i="5"/>
  <c r="AK1699" i="5"/>
  <c r="AK1802" i="5"/>
  <c r="AK1903" i="5"/>
  <c r="AK2004" i="5"/>
  <c r="AK2105" i="5"/>
  <c r="AK2402" i="5"/>
  <c r="AK2502" i="5"/>
  <c r="AK2608" i="5"/>
  <c r="AK2709" i="5"/>
  <c r="AK2900" i="5"/>
  <c r="AK3000" i="5"/>
  <c r="AK3100" i="5"/>
  <c r="AK3303" i="5"/>
  <c r="AK3405" i="5"/>
  <c r="AK3508" i="5"/>
  <c r="AK3610" i="5"/>
  <c r="AK3711" i="5"/>
  <c r="AK3813" i="5"/>
  <c r="AK3916" i="5"/>
  <c r="AK4118" i="5"/>
  <c r="AK4221" i="5"/>
  <c r="AK4413" i="5"/>
  <c r="AK4519" i="5"/>
  <c r="AK4622" i="5"/>
  <c r="AK4722" i="5"/>
  <c r="AK4824" i="5"/>
  <c r="AK5027" i="5"/>
  <c r="AK5220" i="5"/>
  <c r="AK5321" i="5"/>
  <c r="AK5466" i="5"/>
  <c r="AK5569" i="5"/>
  <c r="AK5670" i="5"/>
  <c r="AK98" i="5"/>
  <c r="AK299" i="5"/>
  <c r="AK491" i="5"/>
  <c r="AK594" i="5"/>
  <c r="AK697" i="5"/>
  <c r="AK799" i="5"/>
  <c r="AK899" i="5"/>
  <c r="AK1001" i="5"/>
  <c r="AK1205" i="5"/>
  <c r="AK1399" i="5"/>
  <c r="AK1499" i="5"/>
  <c r="AK1600" i="5"/>
  <c r="AK1700" i="5"/>
  <c r="AK1803" i="5"/>
  <c r="AK1904" i="5"/>
  <c r="AK2106" i="5"/>
  <c r="AK2301" i="5"/>
  <c r="AK2403" i="5"/>
  <c r="AK2503" i="5"/>
  <c r="AK2609" i="5"/>
  <c r="AK2710" i="5"/>
  <c r="AK2901" i="5"/>
  <c r="AK3101" i="5"/>
  <c r="AK3204" i="5"/>
  <c r="AK3304" i="5"/>
  <c r="AK3406" i="5"/>
  <c r="AK3509" i="5"/>
  <c r="AK3611" i="5"/>
  <c r="AK3712" i="5"/>
  <c r="AK3917" i="5"/>
  <c r="AK4019" i="5"/>
  <c r="AK4119" i="5"/>
  <c r="AK4222" i="5"/>
  <c r="AK4414" i="5"/>
  <c r="AK4520" i="5"/>
  <c r="AK4623" i="5"/>
  <c r="AK4825" i="5"/>
  <c r="AK4928" i="5"/>
  <c r="AK5028" i="5"/>
  <c r="AK5221" i="5"/>
  <c r="AK5322" i="5"/>
  <c r="AK5467" i="5"/>
  <c r="AK5570" i="5"/>
  <c r="AK99" i="5"/>
  <c r="AK200" i="5"/>
  <c r="AK300" i="5"/>
  <c r="AK492" i="5"/>
  <c r="AK595" i="5"/>
  <c r="AK698" i="5"/>
  <c r="AK800" i="5"/>
  <c r="AK1002" i="5"/>
  <c r="AK1103" i="5"/>
  <c r="AK1206" i="5"/>
  <c r="AK1400" i="5"/>
  <c r="AK1500" i="5"/>
  <c r="AK1601" i="5"/>
  <c r="AK1701" i="5"/>
  <c r="AK1905" i="5"/>
  <c r="AK2006" i="5"/>
  <c r="AK2107" i="5"/>
  <c r="AK2302" i="5"/>
  <c r="AK2404" i="5"/>
  <c r="AK2504" i="5"/>
  <c r="AK2610" i="5"/>
  <c r="AK2902" i="5"/>
  <c r="AK3002" i="5"/>
  <c r="AK3102" i="5"/>
  <c r="AK3205" i="5"/>
  <c r="AK3305" i="5"/>
  <c r="AK3407" i="5"/>
  <c r="AK3510" i="5"/>
  <c r="AK3713" i="5"/>
  <c r="AK3815" i="5"/>
  <c r="AK3918" i="5"/>
  <c r="AK4020" i="5"/>
  <c r="AK4120" i="5"/>
  <c r="AK4223" i="5"/>
  <c r="AK4415" i="5"/>
  <c r="AK4624" i="5"/>
  <c r="AK4724" i="5"/>
  <c r="AK4826" i="5"/>
  <c r="AK4929" i="5"/>
  <c r="AK5029" i="5"/>
  <c r="AK5222" i="5"/>
  <c r="AK5323" i="5"/>
  <c r="AK5571" i="5"/>
  <c r="AK5672" i="5"/>
  <c r="AK100" i="5"/>
  <c r="AK201" i="5"/>
  <c r="AK301" i="5"/>
  <c r="AK493" i="5"/>
  <c r="AK596" i="5"/>
  <c r="AK801" i="5"/>
  <c r="AK901" i="5"/>
  <c r="AK1003" i="5"/>
  <c r="AK1104" i="5"/>
  <c r="AK1207" i="5"/>
  <c r="AK1401" i="5"/>
  <c r="AK1501" i="5"/>
  <c r="AK1702" i="5"/>
  <c r="AK1805" i="5"/>
  <c r="AK1906" i="5"/>
  <c r="AK2007" i="5"/>
  <c r="AK2108" i="5"/>
  <c r="AK2303" i="5"/>
  <c r="AK2405" i="5"/>
  <c r="AK2611" i="5"/>
  <c r="AK2712" i="5"/>
  <c r="AK2903" i="5"/>
  <c r="AK3003" i="5"/>
  <c r="AK3103" i="5"/>
  <c r="AK3206" i="5"/>
  <c r="AK3306" i="5"/>
  <c r="AK3511" i="5"/>
  <c r="AK3613" i="5"/>
  <c r="AK3714" i="5"/>
  <c r="AK3816" i="5"/>
  <c r="AK3919" i="5"/>
  <c r="AK4021" i="5"/>
  <c r="AK4121" i="5"/>
  <c r="AK4416" i="5"/>
  <c r="AK4522" i="5"/>
  <c r="AK4625" i="5"/>
  <c r="AK4725" i="5"/>
  <c r="AK4827" i="5"/>
  <c r="AK4930" i="5"/>
  <c r="AK5030" i="5"/>
  <c r="AK5324" i="5"/>
  <c r="AK5469" i="5"/>
  <c r="AK5572" i="5"/>
  <c r="AK5673" i="5"/>
  <c r="AK101" i="5"/>
  <c r="AK202" i="5"/>
  <c r="AK302" i="5"/>
  <c r="AK597" i="5"/>
  <c r="AK700" i="5"/>
  <c r="AK802" i="5"/>
  <c r="AK902" i="5"/>
  <c r="AK1004" i="5"/>
  <c r="AK1105" i="5"/>
  <c r="AK1208" i="5"/>
  <c r="AK1502" i="5"/>
  <c r="AK1603" i="5"/>
  <c r="AK1703" i="5"/>
  <c r="AK1806" i="5"/>
  <c r="AK1907" i="5"/>
  <c r="AK2008" i="5"/>
  <c r="AK2109" i="5"/>
  <c r="AK2406" i="5"/>
  <c r="AK2506" i="5"/>
  <c r="AK2612" i="5"/>
  <c r="AK2713" i="5"/>
  <c r="AK2904" i="5"/>
  <c r="AK3004" i="5"/>
  <c r="AK3104" i="5"/>
  <c r="AK3307" i="5"/>
  <c r="AK3409" i="5"/>
  <c r="AK3512" i="5"/>
  <c r="AK3614" i="5"/>
  <c r="AK3715" i="5"/>
  <c r="AK3817" i="5"/>
  <c r="AK3920" i="5"/>
  <c r="AK4122" i="5"/>
  <c r="AK4225" i="5"/>
  <c r="AK4417" i="5"/>
  <c r="AK4523" i="5"/>
  <c r="AK4626" i="5"/>
  <c r="AK4726" i="5"/>
  <c r="AK4828" i="5"/>
  <c r="AK5031" i="5"/>
  <c r="AK5224" i="5"/>
  <c r="AK5325" i="5"/>
  <c r="AK5470" i="5"/>
  <c r="AK5573" i="5"/>
  <c r="AK5674" i="5"/>
  <c r="AK102" i="5"/>
  <c r="AK495" i="5"/>
  <c r="AK598" i="5"/>
  <c r="AK701" i="5"/>
  <c r="AK903" i="5"/>
  <c r="AK1005" i="5"/>
  <c r="AK1106" i="5"/>
  <c r="AK1209" i="5"/>
  <c r="AK1704" i="5"/>
  <c r="AK1807" i="5"/>
  <c r="AK1908" i="5"/>
  <c r="AK2009" i="5"/>
  <c r="AK2305" i="5"/>
  <c r="AK2507" i="5"/>
  <c r="AK2613" i="5"/>
  <c r="AK3308" i="5"/>
  <c r="AK3410" i="5"/>
  <c r="AK3513" i="5"/>
  <c r="AK3615" i="5"/>
  <c r="AK3716" i="5"/>
  <c r="AK3818" i="5"/>
  <c r="AK3921" i="5"/>
  <c r="AK4226" i="5"/>
  <c r="AK4418" i="5"/>
  <c r="AK4524" i="5"/>
  <c r="AK4727" i="5"/>
  <c r="AK4829" i="5"/>
  <c r="AK5032" i="5"/>
  <c r="AK5225" i="5"/>
  <c r="AK5471" i="5"/>
  <c r="AK5574" i="5"/>
  <c r="AK496" i="5"/>
  <c r="AK599" i="5"/>
  <c r="AK702" i="5"/>
  <c r="AK904" i="5"/>
  <c r="AK1107" i="5"/>
  <c r="AK1705" i="5"/>
  <c r="AK2306" i="5"/>
  <c r="AK2508" i="5"/>
  <c r="AK3106" i="5"/>
  <c r="AK3309" i="5"/>
  <c r="AK3411" i="5"/>
  <c r="AK3514" i="5"/>
  <c r="AK3819" i="5"/>
  <c r="AK3922" i="5"/>
  <c r="AK4124" i="5"/>
  <c r="AK4419" i="5"/>
  <c r="AK4525" i="5"/>
  <c r="AK4728" i="5"/>
  <c r="AK4830" i="5"/>
  <c r="AK5327" i="5"/>
  <c r="AK5472" i="5"/>
  <c r="AK497" i="5"/>
  <c r="AK600" i="5"/>
  <c r="AK1108" i="5"/>
  <c r="AK1211" i="5"/>
  <c r="AK1706" i="5"/>
  <c r="AK3107" i="5"/>
  <c r="AK3412" i="5"/>
  <c r="AK3820" i="5"/>
  <c r="AK4125" i="5"/>
  <c r="AK4420" i="5"/>
  <c r="AK4526" i="5"/>
  <c r="AK4831" i="5"/>
  <c r="AK5473" i="5"/>
  <c r="AK2510" i="5"/>
  <c r="AK4421" i="5"/>
  <c r="AK5329" i="5"/>
  <c r="AK2511" i="5"/>
  <c r="AK4422" i="5"/>
  <c r="AK5330" i="5"/>
  <c r="AK4423" i="5"/>
  <c r="AK5331" i="5"/>
  <c r="AK5332" i="5"/>
  <c r="AK5333" i="5"/>
  <c r="AK5334" i="5"/>
  <c r="AK5335" i="5"/>
  <c r="AK5336" i="5"/>
  <c r="AK5338" i="5"/>
  <c r="AK5339" i="5"/>
  <c r="AK5340" i="5"/>
  <c r="AK5341" i="5"/>
  <c r="AK5342" i="5"/>
  <c r="AK5343" i="5"/>
  <c r="AK5344" i="5"/>
  <c r="AK5346" i="5"/>
  <c r="AK5347" i="5"/>
  <c r="AK5348" i="5"/>
  <c r="AK5349" i="5"/>
  <c r="AK5350" i="5"/>
  <c r="AK5351" i="5"/>
  <c r="AK5352" i="5"/>
  <c r="AK5354" i="5"/>
  <c r="AK5355" i="5"/>
  <c r="AK5356" i="5"/>
  <c r="AK5357" i="5"/>
  <c r="AK5358" i="5"/>
  <c r="AK5359" i="5"/>
  <c r="AK5360" i="5"/>
  <c r="AK5362" i="5"/>
  <c r="AK5363" i="5"/>
  <c r="AK5364" i="5"/>
  <c r="AK5365" i="5"/>
  <c r="AK5366" i="5"/>
  <c r="AK5367" i="5"/>
  <c r="AK5368" i="5"/>
  <c r="AK5370" i="5"/>
  <c r="AL2" i="5"/>
  <c r="AL103" i="5"/>
  <c r="AL203" i="5"/>
  <c r="AL304" i="5"/>
  <c r="AL395" i="5"/>
  <c r="AL498" i="5"/>
  <c r="AL601" i="5"/>
  <c r="AL703" i="5"/>
  <c r="AL803" i="5"/>
  <c r="AL905" i="5"/>
  <c r="AL1006" i="5"/>
  <c r="AL1109" i="5"/>
  <c r="AL1212" i="5"/>
  <c r="AL1303" i="5"/>
  <c r="AL1403" i="5"/>
  <c r="AL1504" i="5"/>
  <c r="AL1604" i="5"/>
  <c r="AL1707" i="5"/>
  <c r="AL1808" i="5"/>
  <c r="AL1909" i="5"/>
  <c r="AL2010" i="5"/>
  <c r="AL2110" i="5"/>
  <c r="AL2205" i="5"/>
  <c r="AL2307" i="5"/>
  <c r="AL2407" i="5"/>
  <c r="AL2513" i="5"/>
  <c r="AL2614" i="5"/>
  <c r="AL2714" i="5"/>
  <c r="AL2805" i="5"/>
  <c r="AL2905" i="5"/>
  <c r="AL3005" i="5"/>
  <c r="AL3108" i="5"/>
  <c r="AL3208" i="5"/>
  <c r="AL3310" i="5"/>
  <c r="AL3413" i="5"/>
  <c r="AL3515" i="5"/>
  <c r="AL3616" i="5"/>
  <c r="AL3718" i="5"/>
  <c r="AL3821" i="5"/>
  <c r="AL3923" i="5"/>
  <c r="AL4023" i="5"/>
  <c r="AL4126" i="5"/>
  <c r="AL4227" i="5"/>
  <c r="AL4318" i="5"/>
  <c r="AL4424" i="5"/>
  <c r="AL4527" i="5"/>
  <c r="AL4627" i="5"/>
  <c r="AL4729" i="5"/>
  <c r="AL4832" i="5"/>
  <c r="AL4932" i="5"/>
  <c r="AL5034" i="5"/>
  <c r="AL5125" i="5"/>
  <c r="AL5226" i="5"/>
  <c r="AL5371" i="5"/>
  <c r="AL5474" i="5"/>
  <c r="AL5575" i="5"/>
  <c r="AL3" i="5"/>
  <c r="AL104" i="5"/>
  <c r="AL204" i="5"/>
  <c r="AL305" i="5"/>
  <c r="AL396" i="5"/>
  <c r="AL499" i="5"/>
  <c r="AL602" i="5"/>
  <c r="AL704" i="5"/>
  <c r="AL804" i="5"/>
  <c r="AL906" i="5"/>
  <c r="AL1007" i="5"/>
  <c r="AL1110" i="5"/>
  <c r="AL1213" i="5"/>
  <c r="AL1304" i="5"/>
  <c r="AL1404" i="5"/>
  <c r="AL1505" i="5"/>
  <c r="AL1605" i="5"/>
  <c r="AL1708" i="5"/>
  <c r="AL1809" i="5"/>
  <c r="AL1910" i="5"/>
  <c r="AL2011" i="5"/>
  <c r="AL2111" i="5"/>
  <c r="AL2206" i="5"/>
  <c r="AL2308" i="5"/>
  <c r="AL2408" i="5"/>
  <c r="AL2514" i="5"/>
  <c r="AL2615" i="5"/>
  <c r="AL2715" i="5"/>
  <c r="AL2806" i="5"/>
  <c r="AL2906" i="5"/>
  <c r="AL3006" i="5"/>
  <c r="AL3109" i="5"/>
  <c r="AL3209" i="5"/>
  <c r="AL3311" i="5"/>
  <c r="AL3414" i="5"/>
  <c r="AL3516" i="5"/>
  <c r="AL3617" i="5"/>
  <c r="AL3719" i="5"/>
  <c r="AL3822" i="5"/>
  <c r="AL3924" i="5"/>
  <c r="AL4024" i="5"/>
  <c r="AL4127" i="5"/>
  <c r="AL4228" i="5"/>
  <c r="AL4319" i="5"/>
  <c r="AL4425" i="5"/>
  <c r="AL4528" i="5"/>
  <c r="AL4628" i="5"/>
  <c r="AL4730" i="5"/>
  <c r="AL4833" i="5"/>
  <c r="AL4933" i="5"/>
  <c r="AL5035" i="5"/>
  <c r="AL5126" i="5"/>
  <c r="AL5227" i="5"/>
  <c r="AL5372" i="5"/>
  <c r="AL5475" i="5"/>
  <c r="AL5576" i="5"/>
  <c r="AL4" i="5"/>
  <c r="AL105" i="5"/>
  <c r="AL205" i="5"/>
  <c r="AL306" i="5"/>
  <c r="AL397" i="5"/>
  <c r="AL500" i="5"/>
  <c r="AL603" i="5"/>
  <c r="AL705" i="5"/>
  <c r="AL805" i="5"/>
  <c r="AL907" i="5"/>
  <c r="AL1008" i="5"/>
  <c r="AL1111" i="5"/>
  <c r="AL1214" i="5"/>
  <c r="AL1305" i="5"/>
  <c r="AL1405" i="5"/>
  <c r="AL1506" i="5"/>
  <c r="AL1606" i="5"/>
  <c r="AL1709" i="5"/>
  <c r="AL1810" i="5"/>
  <c r="AL1911" i="5"/>
  <c r="AL2012" i="5"/>
  <c r="AL2112" i="5"/>
  <c r="AL2207" i="5"/>
  <c r="AL2309" i="5"/>
  <c r="AL2409" i="5"/>
  <c r="AL2515" i="5"/>
  <c r="AL2616" i="5"/>
  <c r="AL2716" i="5"/>
  <c r="AL2807" i="5"/>
  <c r="AL2907" i="5"/>
  <c r="AL3007" i="5"/>
  <c r="AL3110" i="5"/>
  <c r="AL3210" i="5"/>
  <c r="AL3312" i="5"/>
  <c r="AL3415" i="5"/>
  <c r="AL3517" i="5"/>
  <c r="AL3618" i="5"/>
  <c r="AL3720" i="5"/>
  <c r="AL3823" i="5"/>
  <c r="AL3925" i="5"/>
  <c r="AL4025" i="5"/>
  <c r="AL4128" i="5"/>
  <c r="AL4229" i="5"/>
  <c r="AL4320" i="5"/>
  <c r="AL4426" i="5"/>
  <c r="AL4529" i="5"/>
  <c r="AL4629" i="5"/>
  <c r="AL4731" i="5"/>
  <c r="AL4834" i="5"/>
  <c r="AL4934" i="5"/>
  <c r="AL5036" i="5"/>
  <c r="AL5127" i="5"/>
  <c r="AL5228" i="5"/>
  <c r="AL5373" i="5"/>
  <c r="AL5476" i="5"/>
  <c r="AL5577" i="5"/>
  <c r="AL5" i="5"/>
  <c r="AL106" i="5"/>
  <c r="AL206" i="5"/>
  <c r="AL307" i="5"/>
  <c r="AL398" i="5"/>
  <c r="AL501" i="5"/>
  <c r="AL604" i="5"/>
  <c r="AL706" i="5"/>
  <c r="AL806" i="5"/>
  <c r="AL908" i="5"/>
  <c r="AL1009" i="5"/>
  <c r="AL1112" i="5"/>
  <c r="AL1215" i="5"/>
  <c r="AL1306" i="5"/>
  <c r="AL1406" i="5"/>
  <c r="AL1507" i="5"/>
  <c r="AL1607" i="5"/>
  <c r="AL1710" i="5"/>
  <c r="AL1811" i="5"/>
  <c r="AL1912" i="5"/>
  <c r="AL2013" i="5"/>
  <c r="AL2113" i="5"/>
  <c r="AL2208" i="5"/>
  <c r="AL2310" i="5"/>
  <c r="AL2410" i="5"/>
  <c r="AL2516" i="5"/>
  <c r="AL2617" i="5"/>
  <c r="AL2717" i="5"/>
  <c r="AL2808" i="5"/>
  <c r="AL2908" i="5"/>
  <c r="AL3008" i="5"/>
  <c r="AL3111" i="5"/>
  <c r="AL3211" i="5"/>
  <c r="AL3313" i="5"/>
  <c r="AL3416" i="5"/>
  <c r="AL3518" i="5"/>
  <c r="AL3619" i="5"/>
  <c r="AL3721" i="5"/>
  <c r="AL3824" i="5"/>
  <c r="AL3926" i="5"/>
  <c r="AL4026" i="5"/>
  <c r="AL4129" i="5"/>
  <c r="AL4230" i="5"/>
  <c r="AL4321" i="5"/>
  <c r="AL4427" i="5"/>
  <c r="AL4530" i="5"/>
  <c r="AL4630" i="5"/>
  <c r="AL4732" i="5"/>
  <c r="AL4835" i="5"/>
  <c r="AL4935" i="5"/>
  <c r="AL5037" i="5"/>
  <c r="AL5128" i="5"/>
  <c r="AL5229" i="5"/>
  <c r="AL5374" i="5"/>
  <c r="AL5477" i="5"/>
  <c r="AL5578" i="5"/>
  <c r="AL6" i="5"/>
  <c r="AL107" i="5"/>
  <c r="AL207" i="5"/>
  <c r="AL308" i="5"/>
  <c r="AL399" i="5"/>
  <c r="AL502" i="5"/>
  <c r="AL605" i="5"/>
  <c r="AL707" i="5"/>
  <c r="AL807" i="5"/>
  <c r="AL909" i="5"/>
  <c r="AL1010" i="5"/>
  <c r="AL1113" i="5"/>
  <c r="AL1216" i="5"/>
  <c r="AL1307" i="5"/>
  <c r="AL1407" i="5"/>
  <c r="AL1508" i="5"/>
  <c r="AL1608" i="5"/>
  <c r="AL1711" i="5"/>
  <c r="AL1812" i="5"/>
  <c r="AL1913" i="5"/>
  <c r="AL2014" i="5"/>
  <c r="AL2114" i="5"/>
  <c r="AL2209" i="5"/>
  <c r="AL2311" i="5"/>
  <c r="AL2411" i="5"/>
  <c r="AL2517" i="5"/>
  <c r="AL2618" i="5"/>
  <c r="AL2718" i="5"/>
  <c r="AL2809" i="5"/>
  <c r="AL2909" i="5"/>
  <c r="AL3009" i="5"/>
  <c r="AL3112" i="5"/>
  <c r="AL3212" i="5"/>
  <c r="AL3314" i="5"/>
  <c r="AL3417" i="5"/>
  <c r="AL3519" i="5"/>
  <c r="AL3620" i="5"/>
  <c r="AL3722" i="5"/>
  <c r="AL3825" i="5"/>
  <c r="AL3927" i="5"/>
  <c r="AL4027" i="5"/>
  <c r="AL4130" i="5"/>
  <c r="AL4231" i="5"/>
  <c r="AL4322" i="5"/>
  <c r="AL4428" i="5"/>
  <c r="AL4531" i="5"/>
  <c r="AL4631" i="5"/>
  <c r="AL4733" i="5"/>
  <c r="AL4836" i="5"/>
  <c r="AL4936" i="5"/>
  <c r="AL5038" i="5"/>
  <c r="AL5129" i="5"/>
  <c r="AL5230" i="5"/>
  <c r="AL5375" i="5"/>
  <c r="AL5478" i="5"/>
  <c r="AL5579" i="5"/>
  <c r="AL7" i="5"/>
  <c r="AL108" i="5"/>
  <c r="AL208" i="5"/>
  <c r="AL309" i="5"/>
  <c r="AL400" i="5"/>
  <c r="AL503" i="5"/>
  <c r="AL606" i="5"/>
  <c r="AL708" i="5"/>
  <c r="AL808" i="5"/>
  <c r="AL910" i="5"/>
  <c r="AL1011" i="5"/>
  <c r="AL1114" i="5"/>
  <c r="AL1217" i="5"/>
  <c r="AL1308" i="5"/>
  <c r="AL1408" i="5"/>
  <c r="AL1509" i="5"/>
  <c r="AL1609" i="5"/>
  <c r="AL1712" i="5"/>
  <c r="AL1813" i="5"/>
  <c r="AL1914" i="5"/>
  <c r="AL2015" i="5"/>
  <c r="AL2115" i="5"/>
  <c r="AL2210" i="5"/>
  <c r="AL2312" i="5"/>
  <c r="AL2412" i="5"/>
  <c r="AL2518" i="5"/>
  <c r="AL2619" i="5"/>
  <c r="AL2719" i="5"/>
  <c r="AL2810" i="5"/>
  <c r="AL2910" i="5"/>
  <c r="AL3010" i="5"/>
  <c r="AL3113" i="5"/>
  <c r="AL3213" i="5"/>
  <c r="AL3315" i="5"/>
  <c r="AL3418" i="5"/>
  <c r="AL3520" i="5"/>
  <c r="AL3621" i="5"/>
  <c r="AL3723" i="5"/>
  <c r="AL3826" i="5"/>
  <c r="AL3928" i="5"/>
  <c r="AL4028" i="5"/>
  <c r="AL4131" i="5"/>
  <c r="AL4232" i="5"/>
  <c r="AL4323" i="5"/>
  <c r="AL4429" i="5"/>
  <c r="AL4532" i="5"/>
  <c r="AL4632" i="5"/>
  <c r="AL4734" i="5"/>
  <c r="AL4837" i="5"/>
  <c r="AL4937" i="5"/>
  <c r="AL5039" i="5"/>
  <c r="AL5130" i="5"/>
  <c r="AL5231" i="5"/>
  <c r="AL5376" i="5"/>
  <c r="AL5479" i="5"/>
  <c r="AL5580" i="5"/>
  <c r="AL8" i="5"/>
  <c r="AL109" i="5"/>
  <c r="AL209" i="5"/>
  <c r="AL310" i="5"/>
  <c r="AL401" i="5"/>
  <c r="AL504" i="5"/>
  <c r="AL607" i="5"/>
  <c r="AL709" i="5"/>
  <c r="AL809" i="5"/>
  <c r="AL911" i="5"/>
  <c r="AL1012" i="5"/>
  <c r="AL1115" i="5"/>
  <c r="AL1218" i="5"/>
  <c r="AL1309" i="5"/>
  <c r="AL1409" i="5"/>
  <c r="AL1510" i="5"/>
  <c r="AL1610" i="5"/>
  <c r="AL1713" i="5"/>
  <c r="AL1814" i="5"/>
  <c r="AL1915" i="5"/>
  <c r="AL2016" i="5"/>
  <c r="AL2116" i="5"/>
  <c r="AL2211" i="5"/>
  <c r="AL2313" i="5"/>
  <c r="AL2413" i="5"/>
  <c r="AL2519" i="5"/>
  <c r="AL2620" i="5"/>
  <c r="AL2720" i="5"/>
  <c r="AL2811" i="5"/>
  <c r="AL2911" i="5"/>
  <c r="AL3011" i="5"/>
  <c r="AL3114" i="5"/>
  <c r="AL3214" i="5"/>
  <c r="AL3316" i="5"/>
  <c r="AL3419" i="5"/>
  <c r="AL3521" i="5"/>
  <c r="AL3622" i="5"/>
  <c r="AL3724" i="5"/>
  <c r="AL3827" i="5"/>
  <c r="AL3929" i="5"/>
  <c r="AL4029" i="5"/>
  <c r="AL4132" i="5"/>
  <c r="AL4233" i="5"/>
  <c r="AL4324" i="5"/>
  <c r="AL4430" i="5"/>
  <c r="AL4533" i="5"/>
  <c r="AL4633" i="5"/>
  <c r="AL4735" i="5"/>
  <c r="AL4838" i="5"/>
  <c r="AL4938" i="5"/>
  <c r="AL5040" i="5"/>
  <c r="AL5131" i="5"/>
  <c r="AL5232" i="5"/>
  <c r="AL5377" i="5"/>
  <c r="AL5480" i="5"/>
  <c r="AL5581" i="5"/>
  <c r="AL9" i="5"/>
  <c r="AL110" i="5"/>
  <c r="AL210" i="5"/>
  <c r="AL311" i="5"/>
  <c r="AL402" i="5"/>
  <c r="AL505" i="5"/>
  <c r="AL608" i="5"/>
  <c r="AL710" i="5"/>
  <c r="AL810" i="5"/>
  <c r="AL912" i="5"/>
  <c r="AL1013" i="5"/>
  <c r="AL1116" i="5"/>
  <c r="AL1219" i="5"/>
  <c r="AL1310" i="5"/>
  <c r="AL1410" i="5"/>
  <c r="AL1511" i="5"/>
  <c r="AL1611" i="5"/>
  <c r="AL1714" i="5"/>
  <c r="AL1815" i="5"/>
  <c r="AL1916" i="5"/>
  <c r="AL2017" i="5"/>
  <c r="AL2117" i="5"/>
  <c r="AL2212" i="5"/>
  <c r="AL2314" i="5"/>
  <c r="AL2414" i="5"/>
  <c r="AL2520" i="5"/>
  <c r="AL2621" i="5"/>
  <c r="AL2721" i="5"/>
  <c r="AL2812" i="5"/>
  <c r="AL2912" i="5"/>
  <c r="AL3012" i="5"/>
  <c r="AL3115" i="5"/>
  <c r="AL3215" i="5"/>
  <c r="AL3317" i="5"/>
  <c r="AL3420" i="5"/>
  <c r="AL3522" i="5"/>
  <c r="AL3623" i="5"/>
  <c r="AL3725" i="5"/>
  <c r="AL3828" i="5"/>
  <c r="AL3930" i="5"/>
  <c r="AL4030" i="5"/>
  <c r="AL4133" i="5"/>
  <c r="AL4234" i="5"/>
  <c r="AL4325" i="5"/>
  <c r="AL4431" i="5"/>
  <c r="AL4534" i="5"/>
  <c r="AL4634" i="5"/>
  <c r="AL4736" i="5"/>
  <c r="AL4839" i="5"/>
  <c r="AL4939" i="5"/>
  <c r="AL5041" i="5"/>
  <c r="AL5132" i="5"/>
  <c r="AL5233" i="5"/>
  <c r="AL5378" i="5"/>
  <c r="AL5481" i="5"/>
  <c r="AL5582" i="5"/>
  <c r="AL10" i="5"/>
  <c r="AL111" i="5"/>
  <c r="AL211" i="5"/>
  <c r="AL312" i="5"/>
  <c r="AL403" i="5"/>
  <c r="AL506" i="5"/>
  <c r="AL609" i="5"/>
  <c r="AL711" i="5"/>
  <c r="AL811" i="5"/>
  <c r="AL913" i="5"/>
  <c r="AL1014" i="5"/>
  <c r="AL1117" i="5"/>
  <c r="AL1220" i="5"/>
  <c r="AL1311" i="5"/>
  <c r="AL1411" i="5"/>
  <c r="AL1512" i="5"/>
  <c r="AL1612" i="5"/>
  <c r="AL1715" i="5"/>
  <c r="AL1816" i="5"/>
  <c r="AL1917" i="5"/>
  <c r="AL2018" i="5"/>
  <c r="AL2118" i="5"/>
  <c r="AL2213" i="5"/>
  <c r="AL2315" i="5"/>
  <c r="AL2415" i="5"/>
  <c r="AL2521" i="5"/>
  <c r="AL2622" i="5"/>
  <c r="AL2722" i="5"/>
  <c r="AL2813" i="5"/>
  <c r="AL2913" i="5"/>
  <c r="AL3013" i="5"/>
  <c r="AL3116" i="5"/>
  <c r="AL3216" i="5"/>
  <c r="AL3318" i="5"/>
  <c r="AL3421" i="5"/>
  <c r="AL3523" i="5"/>
  <c r="AL3624" i="5"/>
  <c r="AL3726" i="5"/>
  <c r="AL3829" i="5"/>
  <c r="AL3931" i="5"/>
  <c r="AL4031" i="5"/>
  <c r="AL4134" i="5"/>
  <c r="AL4235" i="5"/>
  <c r="AL4326" i="5"/>
  <c r="AL4432" i="5"/>
  <c r="AL4535" i="5"/>
  <c r="AL4635" i="5"/>
  <c r="AL4737" i="5"/>
  <c r="AL4840" i="5"/>
  <c r="AL4940" i="5"/>
  <c r="AL5042" i="5"/>
  <c r="AL5133" i="5"/>
  <c r="AL5234" i="5"/>
  <c r="AL5379" i="5"/>
  <c r="AL5482" i="5"/>
  <c r="AL5583" i="5"/>
  <c r="AL11" i="5"/>
  <c r="AL112" i="5"/>
  <c r="AL212" i="5"/>
  <c r="AL313" i="5"/>
  <c r="AL404" i="5"/>
  <c r="AL507" i="5"/>
  <c r="AL610" i="5"/>
  <c r="AL712" i="5"/>
  <c r="AL812" i="5"/>
  <c r="AL914" i="5"/>
  <c r="AL1015" i="5"/>
  <c r="AL1118" i="5"/>
  <c r="AL1221" i="5"/>
  <c r="AL1312" i="5"/>
  <c r="AL1412" i="5"/>
  <c r="AL1513" i="5"/>
  <c r="AL1613" i="5"/>
  <c r="AL1716" i="5"/>
  <c r="AL1817" i="5"/>
  <c r="AL1918" i="5"/>
  <c r="AL2019" i="5"/>
  <c r="AL2119" i="5"/>
  <c r="AL2214" i="5"/>
  <c r="AL2316" i="5"/>
  <c r="AL2416" i="5"/>
  <c r="AL2522" i="5"/>
  <c r="AL2623" i="5"/>
  <c r="AL2723" i="5"/>
  <c r="AL2814" i="5"/>
  <c r="AL2914" i="5"/>
  <c r="AL3014" i="5"/>
  <c r="AL3117" i="5"/>
  <c r="AL3217" i="5"/>
  <c r="AL3319" i="5"/>
  <c r="AL3422" i="5"/>
  <c r="AL3524" i="5"/>
  <c r="AL3625" i="5"/>
  <c r="AL3727" i="5"/>
  <c r="AL3830" i="5"/>
  <c r="AL3932" i="5"/>
  <c r="AL4032" i="5"/>
  <c r="AL4135" i="5"/>
  <c r="AL4236" i="5"/>
  <c r="AL4327" i="5"/>
  <c r="AL4433" i="5"/>
  <c r="AL4536" i="5"/>
  <c r="AL4636" i="5"/>
  <c r="AL4738" i="5"/>
  <c r="AL4841" i="5"/>
  <c r="AL4941" i="5"/>
  <c r="AL5043" i="5"/>
  <c r="AL5134" i="5"/>
  <c r="AL5235" i="5"/>
  <c r="AL5380" i="5"/>
  <c r="AL5483" i="5"/>
  <c r="AL5584" i="5"/>
  <c r="AL12" i="5"/>
  <c r="AL113" i="5"/>
  <c r="AL213" i="5"/>
  <c r="AL314" i="5"/>
  <c r="AL405" i="5"/>
  <c r="AL508" i="5"/>
  <c r="AL611" i="5"/>
  <c r="AL713" i="5"/>
  <c r="AL813" i="5"/>
  <c r="AL915" i="5"/>
  <c r="AL1016" i="5"/>
  <c r="AL1119" i="5"/>
  <c r="AL1222" i="5"/>
  <c r="AL1313" i="5"/>
  <c r="AL1413" i="5"/>
  <c r="AL1514" i="5"/>
  <c r="AL1614" i="5"/>
  <c r="AL1717" i="5"/>
  <c r="AL1818" i="5"/>
  <c r="AL1919" i="5"/>
  <c r="AL2020" i="5"/>
  <c r="AL2120" i="5"/>
  <c r="AL2215" i="5"/>
  <c r="AL2317" i="5"/>
  <c r="AL2417" i="5"/>
  <c r="AL2523" i="5"/>
  <c r="AL2624" i="5"/>
  <c r="AL2724" i="5"/>
  <c r="AL2815" i="5"/>
  <c r="AL2915" i="5"/>
  <c r="AL3015" i="5"/>
  <c r="AL3118" i="5"/>
  <c r="AL3218" i="5"/>
  <c r="AL3320" i="5"/>
  <c r="AL3423" i="5"/>
  <c r="AL3525" i="5"/>
  <c r="AL3626" i="5"/>
  <c r="AL3728" i="5"/>
  <c r="AL3831" i="5"/>
  <c r="AL3933" i="5"/>
  <c r="AL4033" i="5"/>
  <c r="AL4136" i="5"/>
  <c r="AL4237" i="5"/>
  <c r="AL4328" i="5"/>
  <c r="AL4434" i="5"/>
  <c r="AL4537" i="5"/>
  <c r="AL4637" i="5"/>
  <c r="AL4739" i="5"/>
  <c r="AL4842" i="5"/>
  <c r="AL4942" i="5"/>
  <c r="AL5044" i="5"/>
  <c r="AL5135" i="5"/>
  <c r="AL5236" i="5"/>
  <c r="AL5381" i="5"/>
  <c r="AL5484" i="5"/>
  <c r="AL5585" i="5"/>
  <c r="AL13" i="5"/>
  <c r="AL114" i="5"/>
  <c r="AL214" i="5"/>
  <c r="AL315" i="5"/>
  <c r="AL406" i="5"/>
  <c r="AL509" i="5"/>
  <c r="AL612" i="5"/>
  <c r="AL714" i="5"/>
  <c r="AL814" i="5"/>
  <c r="AL916" i="5"/>
  <c r="AL1017" i="5"/>
  <c r="AL1120" i="5"/>
  <c r="AL1223" i="5"/>
  <c r="AL1314" i="5"/>
  <c r="AL1414" i="5"/>
  <c r="AL1515" i="5"/>
  <c r="AL1615" i="5"/>
  <c r="AL1718" i="5"/>
  <c r="AL1819" i="5"/>
  <c r="AL1920" i="5"/>
  <c r="AL2021" i="5"/>
  <c r="AL2121" i="5"/>
  <c r="AL2216" i="5"/>
  <c r="AL2318" i="5"/>
  <c r="AL2418" i="5"/>
  <c r="AL2524" i="5"/>
  <c r="AL2625" i="5"/>
  <c r="AL2725" i="5"/>
  <c r="AL2816" i="5"/>
  <c r="AL2916" i="5"/>
  <c r="AL3016" i="5"/>
  <c r="AL3119" i="5"/>
  <c r="AL3219" i="5"/>
  <c r="AL3321" i="5"/>
  <c r="AL3424" i="5"/>
  <c r="AL3526" i="5"/>
  <c r="AL3627" i="5"/>
  <c r="AL3729" i="5"/>
  <c r="AL3832" i="5"/>
  <c r="AL3934" i="5"/>
  <c r="AL4034" i="5"/>
  <c r="AL4137" i="5"/>
  <c r="AL4238" i="5"/>
  <c r="AL4329" i="5"/>
  <c r="AL4435" i="5"/>
  <c r="AL4538" i="5"/>
  <c r="AL4638" i="5"/>
  <c r="AL4740" i="5"/>
  <c r="AL4843" i="5"/>
  <c r="AL4943" i="5"/>
  <c r="AL5045" i="5"/>
  <c r="AL5136" i="5"/>
  <c r="AL5237" i="5"/>
  <c r="AL5382" i="5"/>
  <c r="AL5485" i="5"/>
  <c r="AL5586" i="5"/>
  <c r="AL14" i="5"/>
  <c r="AL115" i="5"/>
  <c r="AL215" i="5"/>
  <c r="AL316" i="5"/>
  <c r="AL407" i="5"/>
  <c r="AL510" i="5"/>
  <c r="AL613" i="5"/>
  <c r="AL715" i="5"/>
  <c r="AL815" i="5"/>
  <c r="AL917" i="5"/>
  <c r="AL1018" i="5"/>
  <c r="AL1121" i="5"/>
  <c r="AL1224" i="5"/>
  <c r="AL1315" i="5"/>
  <c r="AL1415" i="5"/>
  <c r="AL1516" i="5"/>
  <c r="AL1616" i="5"/>
  <c r="AL1719" i="5"/>
  <c r="AL1820" i="5"/>
  <c r="AL1921" i="5"/>
  <c r="AL2022" i="5"/>
  <c r="AL2122" i="5"/>
  <c r="AL2217" i="5"/>
  <c r="AL2319" i="5"/>
  <c r="AL2419" i="5"/>
  <c r="AL2525" i="5"/>
  <c r="AL2626" i="5"/>
  <c r="AL2726" i="5"/>
  <c r="AL2817" i="5"/>
  <c r="AL2917" i="5"/>
  <c r="AL3017" i="5"/>
  <c r="AL3120" i="5"/>
  <c r="AL3220" i="5"/>
  <c r="AL3322" i="5"/>
  <c r="AL3425" i="5"/>
  <c r="AL3527" i="5"/>
  <c r="AL3628" i="5"/>
  <c r="AL3730" i="5"/>
  <c r="AL3833" i="5"/>
  <c r="AL3935" i="5"/>
  <c r="AL4035" i="5"/>
  <c r="AL4138" i="5"/>
  <c r="AL4239" i="5"/>
  <c r="AL4330" i="5"/>
  <c r="AL4436" i="5"/>
  <c r="AL4539" i="5"/>
  <c r="AL4639" i="5"/>
  <c r="AL4741" i="5"/>
  <c r="AL4844" i="5"/>
  <c r="AL4944" i="5"/>
  <c r="AL5046" i="5"/>
  <c r="AL5137" i="5"/>
  <c r="AL5238" i="5"/>
  <c r="AL5383" i="5"/>
  <c r="AL5486" i="5"/>
  <c r="AL5587" i="5"/>
  <c r="AL15" i="5"/>
  <c r="AL116" i="5"/>
  <c r="AL216" i="5"/>
  <c r="AL317" i="5"/>
  <c r="AL408" i="5"/>
  <c r="AL511" i="5"/>
  <c r="AL614" i="5"/>
  <c r="AL716" i="5"/>
  <c r="AL816" i="5"/>
  <c r="AL918" i="5"/>
  <c r="AL1019" i="5"/>
  <c r="AL1122" i="5"/>
  <c r="AL1225" i="5"/>
  <c r="AL1316" i="5"/>
  <c r="AL1416" i="5"/>
  <c r="AL1517" i="5"/>
  <c r="AL1617" i="5"/>
  <c r="AL1720" i="5"/>
  <c r="AL1821" i="5"/>
  <c r="AL1922" i="5"/>
  <c r="AL2023" i="5"/>
  <c r="AL2123" i="5"/>
  <c r="AL2218" i="5"/>
  <c r="AL2320" i="5"/>
  <c r="AL2420" i="5"/>
  <c r="AL2526" i="5"/>
  <c r="AL2627" i="5"/>
  <c r="AL2727" i="5"/>
  <c r="AL2818" i="5"/>
  <c r="AL2918" i="5"/>
  <c r="AL3018" i="5"/>
  <c r="AL3121" i="5"/>
  <c r="AL3221" i="5"/>
  <c r="AM3221" i="5" s="1"/>
  <c r="AL3323" i="5"/>
  <c r="AL3426" i="5"/>
  <c r="AL3528" i="5"/>
  <c r="AL3629" i="5"/>
  <c r="AL3731" i="5"/>
  <c r="AL3834" i="5"/>
  <c r="AL3936" i="5"/>
  <c r="AL4036" i="5"/>
  <c r="AM4036" i="5" s="1"/>
  <c r="AL4139" i="5"/>
  <c r="AL4240" i="5"/>
  <c r="AL4331" i="5"/>
  <c r="AL4437" i="5"/>
  <c r="AL4540" i="5"/>
  <c r="AL4640" i="5"/>
  <c r="AL4742" i="5"/>
  <c r="AL4845" i="5"/>
  <c r="AM4845" i="5" s="1"/>
  <c r="AL4945" i="5"/>
  <c r="AL5047" i="5"/>
  <c r="AL5138" i="5"/>
  <c r="AL5239" i="5"/>
  <c r="AL5384" i="5"/>
  <c r="AL5487" i="5"/>
  <c r="AL5588" i="5"/>
  <c r="AL16" i="5"/>
  <c r="AM16" i="5" s="1"/>
  <c r="AL117" i="5"/>
  <c r="AL217" i="5"/>
  <c r="AL318" i="5"/>
  <c r="AL409" i="5"/>
  <c r="AL512" i="5"/>
  <c r="AL615" i="5"/>
  <c r="AL717" i="5"/>
  <c r="AL817" i="5"/>
  <c r="AM817" i="5" s="1"/>
  <c r="AL919" i="5"/>
  <c r="AL1020" i="5"/>
  <c r="AL1123" i="5"/>
  <c r="AL1226" i="5"/>
  <c r="AL1317" i="5"/>
  <c r="AL1417" i="5"/>
  <c r="AL1518" i="5"/>
  <c r="AL1618" i="5"/>
  <c r="AM1618" i="5" s="1"/>
  <c r="AL1721" i="5"/>
  <c r="AL1822" i="5"/>
  <c r="AL1923" i="5"/>
  <c r="AL2024" i="5"/>
  <c r="AL2124" i="5"/>
  <c r="AL2219" i="5"/>
  <c r="AL2321" i="5"/>
  <c r="AL2421" i="5"/>
  <c r="AM2421" i="5" s="1"/>
  <c r="AL2527" i="5"/>
  <c r="AL2628" i="5"/>
  <c r="AL2728" i="5"/>
  <c r="AL2819" i="5"/>
  <c r="AL2919" i="5"/>
  <c r="AL3019" i="5"/>
  <c r="AL3122" i="5"/>
  <c r="AL3222" i="5"/>
  <c r="AM3222" i="5" s="1"/>
  <c r="AL3324" i="5"/>
  <c r="AL3427" i="5"/>
  <c r="AL3529" i="5"/>
  <c r="AL3630" i="5"/>
  <c r="AL3732" i="5"/>
  <c r="AL3835" i="5"/>
  <c r="AL3937" i="5"/>
  <c r="AL4037" i="5"/>
  <c r="AM4037" i="5" s="1"/>
  <c r="AL4140" i="5"/>
  <c r="AL4241" i="5"/>
  <c r="AL4332" i="5"/>
  <c r="AL4438" i="5"/>
  <c r="AL4541" i="5"/>
  <c r="AL4641" i="5"/>
  <c r="AL4743" i="5"/>
  <c r="AL4846" i="5"/>
  <c r="AM4846" i="5" s="1"/>
  <c r="AL4946" i="5"/>
  <c r="AL5048" i="5"/>
  <c r="AL5139" i="5"/>
  <c r="AL5240" i="5"/>
  <c r="AL5385" i="5"/>
  <c r="AL5488" i="5"/>
  <c r="AL5589" i="5"/>
  <c r="AL17" i="5"/>
  <c r="AM17" i="5" s="1"/>
  <c r="AL118" i="5"/>
  <c r="AL218" i="5"/>
  <c r="AL319" i="5"/>
  <c r="AL410" i="5"/>
  <c r="AL513" i="5"/>
  <c r="AL616" i="5"/>
  <c r="AL718" i="5"/>
  <c r="AL818" i="5"/>
  <c r="AM818" i="5" s="1"/>
  <c r="AL920" i="5"/>
  <c r="AL1021" i="5"/>
  <c r="AL1124" i="5"/>
  <c r="AL1227" i="5"/>
  <c r="AL1318" i="5"/>
  <c r="AL1418" i="5"/>
  <c r="AL1519" i="5"/>
  <c r="AL1619" i="5"/>
  <c r="AM1619" i="5" s="1"/>
  <c r="AL1722" i="5"/>
  <c r="AL1823" i="5"/>
  <c r="AL1924" i="5"/>
  <c r="AL2025" i="5"/>
  <c r="AL2125" i="5"/>
  <c r="AL2220" i="5"/>
  <c r="AL2322" i="5"/>
  <c r="AL2422" i="5"/>
  <c r="AM2422" i="5" s="1"/>
  <c r="AL2528" i="5"/>
  <c r="AL2629" i="5"/>
  <c r="AL2729" i="5"/>
  <c r="AL2820" i="5"/>
  <c r="AL2920" i="5"/>
  <c r="AL3020" i="5"/>
  <c r="AL3123" i="5"/>
  <c r="AL3223" i="5"/>
  <c r="AM3223" i="5" s="1"/>
  <c r="AL3325" i="5"/>
  <c r="AL3428" i="5"/>
  <c r="AL3530" i="5"/>
  <c r="AL3631" i="5"/>
  <c r="AL3733" i="5"/>
  <c r="AL3836" i="5"/>
  <c r="AL3938" i="5"/>
  <c r="AL4038" i="5"/>
  <c r="AM4038" i="5" s="1"/>
  <c r="AL4141" i="5"/>
  <c r="AL4242" i="5"/>
  <c r="AL4333" i="5"/>
  <c r="AL4439" i="5"/>
  <c r="AL4542" i="5"/>
  <c r="AL4642" i="5"/>
  <c r="AL4744" i="5"/>
  <c r="AL4847" i="5"/>
  <c r="AM4847" i="5" s="1"/>
  <c r="AL4947" i="5"/>
  <c r="AL5049" i="5"/>
  <c r="AL5140" i="5"/>
  <c r="AL5241" i="5"/>
  <c r="AL5386" i="5"/>
  <c r="AL5489" i="5"/>
  <c r="AL5590" i="5"/>
  <c r="AL18" i="5"/>
  <c r="AM18" i="5" s="1"/>
  <c r="AL119" i="5"/>
  <c r="AL219" i="5"/>
  <c r="AL320" i="5"/>
  <c r="AL411" i="5"/>
  <c r="AL514" i="5"/>
  <c r="AL617" i="5"/>
  <c r="AL719" i="5"/>
  <c r="AL819" i="5"/>
  <c r="AM819" i="5" s="1"/>
  <c r="AL921" i="5"/>
  <c r="AL1022" i="5"/>
  <c r="AL1125" i="5"/>
  <c r="AL1228" i="5"/>
  <c r="AL1319" i="5"/>
  <c r="AL1419" i="5"/>
  <c r="AL1520" i="5"/>
  <c r="AL1620" i="5"/>
  <c r="AM1620" i="5" s="1"/>
  <c r="AL1723" i="5"/>
  <c r="AL1824" i="5"/>
  <c r="AL1925" i="5"/>
  <c r="AL2026" i="5"/>
  <c r="AL2126" i="5"/>
  <c r="AL2221" i="5"/>
  <c r="AL2323" i="5"/>
  <c r="AL2423" i="5"/>
  <c r="AM2423" i="5" s="1"/>
  <c r="AL2529" i="5"/>
  <c r="AL2630" i="5"/>
  <c r="AL2730" i="5"/>
  <c r="AL2821" i="5"/>
  <c r="AL2921" i="5"/>
  <c r="AL3021" i="5"/>
  <c r="AL3124" i="5"/>
  <c r="AL3224" i="5"/>
  <c r="AM3224" i="5" s="1"/>
  <c r="AL3326" i="5"/>
  <c r="AL3429" i="5"/>
  <c r="AL3531" i="5"/>
  <c r="AL3632" i="5"/>
  <c r="AL3734" i="5"/>
  <c r="AL3837" i="5"/>
  <c r="AL3939" i="5"/>
  <c r="AL4039" i="5"/>
  <c r="AM4039" i="5" s="1"/>
  <c r="AL4142" i="5"/>
  <c r="AL4243" i="5"/>
  <c r="AL4334" i="5"/>
  <c r="AL4440" i="5"/>
  <c r="AL4543" i="5"/>
  <c r="AL4643" i="5"/>
  <c r="AL4745" i="5"/>
  <c r="AL4848" i="5"/>
  <c r="AM4848" i="5" s="1"/>
  <c r="AL4948" i="5"/>
  <c r="AL5050" i="5"/>
  <c r="AL5141" i="5"/>
  <c r="AL5242" i="5"/>
  <c r="AL5387" i="5"/>
  <c r="AL5490" i="5"/>
  <c r="AL5591" i="5"/>
  <c r="AL19" i="5"/>
  <c r="AM19" i="5" s="1"/>
  <c r="AL120" i="5"/>
  <c r="AL220" i="5"/>
  <c r="AL321" i="5"/>
  <c r="AL412" i="5"/>
  <c r="AL515" i="5"/>
  <c r="AL618" i="5"/>
  <c r="AL720" i="5"/>
  <c r="AL820" i="5"/>
  <c r="AM820" i="5" s="1"/>
  <c r="AL922" i="5"/>
  <c r="AL1023" i="5"/>
  <c r="AL1126" i="5"/>
  <c r="AL1229" i="5"/>
  <c r="AL1320" i="5"/>
  <c r="AL1420" i="5"/>
  <c r="AL1521" i="5"/>
  <c r="AL1621" i="5"/>
  <c r="AM1621" i="5" s="1"/>
  <c r="AL1724" i="5"/>
  <c r="AL1825" i="5"/>
  <c r="AL1926" i="5"/>
  <c r="AL2027" i="5"/>
  <c r="AL2127" i="5"/>
  <c r="AL2222" i="5"/>
  <c r="AL2324" i="5"/>
  <c r="AL2424" i="5"/>
  <c r="AM2424" i="5" s="1"/>
  <c r="AL2530" i="5"/>
  <c r="AL2631" i="5"/>
  <c r="AL2731" i="5"/>
  <c r="AL2822" i="5"/>
  <c r="AL2922" i="5"/>
  <c r="AL3022" i="5"/>
  <c r="AL3125" i="5"/>
  <c r="AL3225" i="5"/>
  <c r="AM3225" i="5" s="1"/>
  <c r="AL3327" i="5"/>
  <c r="AL3430" i="5"/>
  <c r="AL3532" i="5"/>
  <c r="AL3633" i="5"/>
  <c r="AL3735" i="5"/>
  <c r="AL3838" i="5"/>
  <c r="AL3940" i="5"/>
  <c r="AL4040" i="5"/>
  <c r="AM4040" i="5" s="1"/>
  <c r="AL4143" i="5"/>
  <c r="AL4244" i="5"/>
  <c r="AL4335" i="5"/>
  <c r="AL4441" i="5"/>
  <c r="AL4544" i="5"/>
  <c r="AL4644" i="5"/>
  <c r="AL4746" i="5"/>
  <c r="AL4849" i="5"/>
  <c r="AM4849" i="5" s="1"/>
  <c r="AL4949" i="5"/>
  <c r="AL5051" i="5"/>
  <c r="AL5142" i="5"/>
  <c r="AL5243" i="5"/>
  <c r="AL5388" i="5"/>
  <c r="AL5491" i="5"/>
  <c r="AL5592" i="5"/>
  <c r="AL20" i="5"/>
  <c r="AM20" i="5" s="1"/>
  <c r="AL121" i="5"/>
  <c r="AL221" i="5"/>
  <c r="AL322" i="5"/>
  <c r="AL413" i="5"/>
  <c r="AL516" i="5"/>
  <c r="AL619" i="5"/>
  <c r="AL721" i="5"/>
  <c r="AL821" i="5"/>
  <c r="AM821" i="5" s="1"/>
  <c r="AL923" i="5"/>
  <c r="AL1024" i="5"/>
  <c r="AL1127" i="5"/>
  <c r="AL1230" i="5"/>
  <c r="AL1321" i="5"/>
  <c r="AL1421" i="5"/>
  <c r="AL1522" i="5"/>
  <c r="AL1622" i="5"/>
  <c r="AM1622" i="5" s="1"/>
  <c r="AL1725" i="5"/>
  <c r="AL1826" i="5"/>
  <c r="AL1927" i="5"/>
  <c r="AL2028" i="5"/>
  <c r="AL2128" i="5"/>
  <c r="AL2223" i="5"/>
  <c r="AL2325" i="5"/>
  <c r="AL2425" i="5"/>
  <c r="AM2425" i="5" s="1"/>
  <c r="AL2531" i="5"/>
  <c r="AL2632" i="5"/>
  <c r="AL2732" i="5"/>
  <c r="AL2823" i="5"/>
  <c r="AL2923" i="5"/>
  <c r="AL3023" i="5"/>
  <c r="AL3126" i="5"/>
  <c r="AL3226" i="5"/>
  <c r="AM3226" i="5" s="1"/>
  <c r="AL3328" i="5"/>
  <c r="AL3431" i="5"/>
  <c r="AL3533" i="5"/>
  <c r="AL3634" i="5"/>
  <c r="AL3736" i="5"/>
  <c r="AL3839" i="5"/>
  <c r="AL3941" i="5"/>
  <c r="AL4041" i="5"/>
  <c r="AM4041" i="5" s="1"/>
  <c r="AL4144" i="5"/>
  <c r="AL4245" i="5"/>
  <c r="AL4336" i="5"/>
  <c r="AL4442" i="5"/>
  <c r="AL4545" i="5"/>
  <c r="AL4645" i="5"/>
  <c r="AL4747" i="5"/>
  <c r="AL4850" i="5"/>
  <c r="AM4850" i="5" s="1"/>
  <c r="AL4950" i="5"/>
  <c r="AL5052" i="5"/>
  <c r="AL5143" i="5"/>
  <c r="AL5244" i="5"/>
  <c r="AL5389" i="5"/>
  <c r="AL5492" i="5"/>
  <c r="AL5593" i="5"/>
  <c r="AL21" i="5"/>
  <c r="AM21" i="5" s="1"/>
  <c r="AL122" i="5"/>
  <c r="AL222" i="5"/>
  <c r="AL323" i="5"/>
  <c r="AL414" i="5"/>
  <c r="AL517" i="5"/>
  <c r="AL620" i="5"/>
  <c r="AL722" i="5"/>
  <c r="AL822" i="5"/>
  <c r="AM822" i="5" s="1"/>
  <c r="AL924" i="5"/>
  <c r="AL1025" i="5"/>
  <c r="AL1128" i="5"/>
  <c r="AL1231" i="5"/>
  <c r="AL1322" i="5"/>
  <c r="AL1422" i="5"/>
  <c r="AL1523" i="5"/>
  <c r="AL1623" i="5"/>
  <c r="AM1623" i="5" s="1"/>
  <c r="AL1726" i="5"/>
  <c r="AL1827" i="5"/>
  <c r="AL1928" i="5"/>
  <c r="AL2029" i="5"/>
  <c r="AL2129" i="5"/>
  <c r="AL2224" i="5"/>
  <c r="AL2326" i="5"/>
  <c r="AL2426" i="5"/>
  <c r="AM2426" i="5" s="1"/>
  <c r="AL2532" i="5"/>
  <c r="AL2633" i="5"/>
  <c r="AL2733" i="5"/>
  <c r="AL2824" i="5"/>
  <c r="AL2924" i="5"/>
  <c r="AL3024" i="5"/>
  <c r="AL3127" i="5"/>
  <c r="AL3227" i="5"/>
  <c r="AM3227" i="5" s="1"/>
  <c r="AL3329" i="5"/>
  <c r="AL3432" i="5"/>
  <c r="AL3534" i="5"/>
  <c r="AL3635" i="5"/>
  <c r="AL3737" i="5"/>
  <c r="AL3840" i="5"/>
  <c r="AL3942" i="5"/>
  <c r="AL4042" i="5"/>
  <c r="AM4042" i="5" s="1"/>
  <c r="AL4145" i="5"/>
  <c r="AL4246" i="5"/>
  <c r="AL4337" i="5"/>
  <c r="AL4443" i="5"/>
  <c r="AL4546" i="5"/>
  <c r="AL4646" i="5"/>
  <c r="AL4748" i="5"/>
  <c r="AL4851" i="5"/>
  <c r="AM4851" i="5" s="1"/>
  <c r="AL4951" i="5"/>
  <c r="AL5053" i="5"/>
  <c r="AL5144" i="5"/>
  <c r="AL5245" i="5"/>
  <c r="AL5390" i="5"/>
  <c r="AL5493" i="5"/>
  <c r="AL5594" i="5"/>
  <c r="AL22" i="5"/>
  <c r="AM22" i="5" s="1"/>
  <c r="AL123" i="5"/>
  <c r="AL223" i="5"/>
  <c r="AL324" i="5"/>
  <c r="AL415" i="5"/>
  <c r="AL518" i="5"/>
  <c r="AL621" i="5"/>
  <c r="AL723" i="5"/>
  <c r="AL823" i="5"/>
  <c r="AM823" i="5" s="1"/>
  <c r="AL925" i="5"/>
  <c r="AL1026" i="5"/>
  <c r="AL1129" i="5"/>
  <c r="AL1232" i="5"/>
  <c r="AL1323" i="5"/>
  <c r="AL1423" i="5"/>
  <c r="AL1524" i="5"/>
  <c r="AL1624" i="5"/>
  <c r="AM1624" i="5" s="1"/>
  <c r="AL1727" i="5"/>
  <c r="AL1828" i="5"/>
  <c r="AL1929" i="5"/>
  <c r="AL2030" i="5"/>
  <c r="AL2130" i="5"/>
  <c r="AL2225" i="5"/>
  <c r="AL2327" i="5"/>
  <c r="AL2427" i="5"/>
  <c r="AM2427" i="5" s="1"/>
  <c r="AL2533" i="5"/>
  <c r="AL2634" i="5"/>
  <c r="AL2734" i="5"/>
  <c r="AL2825" i="5"/>
  <c r="AL2925" i="5"/>
  <c r="AL3025" i="5"/>
  <c r="AL3128" i="5"/>
  <c r="AL3228" i="5"/>
  <c r="AM3228" i="5" s="1"/>
  <c r="AL3330" i="5"/>
  <c r="AL3433" i="5"/>
  <c r="AL3535" i="5"/>
  <c r="AL3636" i="5"/>
  <c r="AL3738" i="5"/>
  <c r="AL3841" i="5"/>
  <c r="AL3943" i="5"/>
  <c r="AL4043" i="5"/>
  <c r="AM4043" i="5" s="1"/>
  <c r="AL4146" i="5"/>
  <c r="AL4247" i="5"/>
  <c r="AL4338" i="5"/>
  <c r="AL4444" i="5"/>
  <c r="AL4547" i="5"/>
  <c r="AL4647" i="5"/>
  <c r="AL4749" i="5"/>
  <c r="AL4852" i="5"/>
  <c r="AM4852" i="5" s="1"/>
  <c r="AL4952" i="5"/>
  <c r="AL5054" i="5"/>
  <c r="AL5145" i="5"/>
  <c r="AL5246" i="5"/>
  <c r="AL5391" i="5"/>
  <c r="AL5494" i="5"/>
  <c r="AL5595" i="5"/>
  <c r="AL23" i="5"/>
  <c r="AM23" i="5" s="1"/>
  <c r="AL124" i="5"/>
  <c r="AL224" i="5"/>
  <c r="AL325" i="5"/>
  <c r="AL416" i="5"/>
  <c r="AL519" i="5"/>
  <c r="AL622" i="5"/>
  <c r="AL724" i="5"/>
  <c r="AL824" i="5"/>
  <c r="AM824" i="5" s="1"/>
  <c r="AL926" i="5"/>
  <c r="AL1027" i="5"/>
  <c r="AL1130" i="5"/>
  <c r="AL1233" i="5"/>
  <c r="AL1324" i="5"/>
  <c r="AL1424" i="5"/>
  <c r="AL1525" i="5"/>
  <c r="AL1625" i="5"/>
  <c r="AM1625" i="5" s="1"/>
  <c r="AL1728" i="5"/>
  <c r="AL1829" i="5"/>
  <c r="AL1930" i="5"/>
  <c r="AL2031" i="5"/>
  <c r="AL2131" i="5"/>
  <c r="AL2226" i="5"/>
  <c r="AL2328" i="5"/>
  <c r="AL2428" i="5"/>
  <c r="AM2428" i="5" s="1"/>
  <c r="AL2534" i="5"/>
  <c r="AL2635" i="5"/>
  <c r="AL2735" i="5"/>
  <c r="AL2826" i="5"/>
  <c r="AL2926" i="5"/>
  <c r="AL3026" i="5"/>
  <c r="AL3129" i="5"/>
  <c r="AL3229" i="5"/>
  <c r="AM3229" i="5" s="1"/>
  <c r="AL3331" i="5"/>
  <c r="AL3434" i="5"/>
  <c r="AL3536" i="5"/>
  <c r="AL3637" i="5"/>
  <c r="AL3739" i="5"/>
  <c r="AL3842" i="5"/>
  <c r="AL3944" i="5"/>
  <c r="AL4044" i="5"/>
  <c r="AM4044" i="5" s="1"/>
  <c r="AL4147" i="5"/>
  <c r="AL4248" i="5"/>
  <c r="AL4339" i="5"/>
  <c r="AL4445" i="5"/>
  <c r="AL4548" i="5"/>
  <c r="AL4648" i="5"/>
  <c r="AL4750" i="5"/>
  <c r="AL4853" i="5"/>
  <c r="AM4853" i="5" s="1"/>
  <c r="AL4953" i="5"/>
  <c r="AL5055" i="5"/>
  <c r="AL5146" i="5"/>
  <c r="AL5247" i="5"/>
  <c r="AL5392" i="5"/>
  <c r="AL5495" i="5"/>
  <c r="AL5596" i="5"/>
  <c r="AL24" i="5"/>
  <c r="AM24" i="5" s="1"/>
  <c r="AL125" i="5"/>
  <c r="AL225" i="5"/>
  <c r="AL326" i="5"/>
  <c r="AL417" i="5"/>
  <c r="AL520" i="5"/>
  <c r="AL623" i="5"/>
  <c r="AL725" i="5"/>
  <c r="AL825" i="5"/>
  <c r="AM825" i="5" s="1"/>
  <c r="AL927" i="5"/>
  <c r="AL1028" i="5"/>
  <c r="AL1131" i="5"/>
  <c r="AL1234" i="5"/>
  <c r="AL1325" i="5"/>
  <c r="AL1425" i="5"/>
  <c r="AL1526" i="5"/>
  <c r="AL1626" i="5"/>
  <c r="AM1626" i="5" s="1"/>
  <c r="AL1729" i="5"/>
  <c r="AL1830" i="5"/>
  <c r="AL1931" i="5"/>
  <c r="AL2032" i="5"/>
  <c r="AL2132" i="5"/>
  <c r="AL2227" i="5"/>
  <c r="AL2329" i="5"/>
  <c r="AL2429" i="5"/>
  <c r="AM2429" i="5" s="1"/>
  <c r="AL2535" i="5"/>
  <c r="AL2636" i="5"/>
  <c r="AL2736" i="5"/>
  <c r="AL2827" i="5"/>
  <c r="AL2927" i="5"/>
  <c r="AL3027" i="5"/>
  <c r="AL3130" i="5"/>
  <c r="AL3230" i="5"/>
  <c r="AM3230" i="5" s="1"/>
  <c r="AL3332" i="5"/>
  <c r="AL3435" i="5"/>
  <c r="AL3537" i="5"/>
  <c r="AL3638" i="5"/>
  <c r="AL3740" i="5"/>
  <c r="AL3843" i="5"/>
  <c r="AL3945" i="5"/>
  <c r="AL4045" i="5"/>
  <c r="AM4045" i="5" s="1"/>
  <c r="AL4148" i="5"/>
  <c r="AL4249" i="5"/>
  <c r="AL4340" i="5"/>
  <c r="AL4446" i="5"/>
  <c r="AL4549" i="5"/>
  <c r="AL4649" i="5"/>
  <c r="AL4751" i="5"/>
  <c r="AL4854" i="5"/>
  <c r="AM4854" i="5" s="1"/>
  <c r="AL4954" i="5"/>
  <c r="AL5056" i="5"/>
  <c r="AL5147" i="5"/>
  <c r="AL5248" i="5"/>
  <c r="AL5393" i="5"/>
  <c r="AL5496" i="5"/>
  <c r="AL5597" i="5"/>
  <c r="AL25" i="5"/>
  <c r="AM25" i="5" s="1"/>
  <c r="AL126" i="5"/>
  <c r="AL226" i="5"/>
  <c r="AL327" i="5"/>
  <c r="AL418" i="5"/>
  <c r="AL521" i="5"/>
  <c r="AL624" i="5"/>
  <c r="AL726" i="5"/>
  <c r="AL826" i="5"/>
  <c r="AM826" i="5" s="1"/>
  <c r="AL928" i="5"/>
  <c r="AL1029" i="5"/>
  <c r="AL1132" i="5"/>
  <c r="AL1235" i="5"/>
  <c r="AL1326" i="5"/>
  <c r="AL1426" i="5"/>
  <c r="AL1527" i="5"/>
  <c r="AL1627" i="5"/>
  <c r="AM1627" i="5" s="1"/>
  <c r="AL1730" i="5"/>
  <c r="AL1831" i="5"/>
  <c r="AL1932" i="5"/>
  <c r="AL2033" i="5"/>
  <c r="AL2133" i="5"/>
  <c r="AL2228" i="5"/>
  <c r="AL2330" i="5"/>
  <c r="AL2430" i="5"/>
  <c r="AM2430" i="5" s="1"/>
  <c r="AL2536" i="5"/>
  <c r="AL2637" i="5"/>
  <c r="AL2737" i="5"/>
  <c r="AL2828" i="5"/>
  <c r="AL2928" i="5"/>
  <c r="AL3028" i="5"/>
  <c r="AL3131" i="5"/>
  <c r="AL3231" i="5"/>
  <c r="AM3231" i="5" s="1"/>
  <c r="AL3333" i="5"/>
  <c r="AL3436" i="5"/>
  <c r="AL3538" i="5"/>
  <c r="AL3639" i="5"/>
  <c r="AL3741" i="5"/>
  <c r="AL3844" i="5"/>
  <c r="AL3946" i="5"/>
  <c r="AL4046" i="5"/>
  <c r="AM4046" i="5" s="1"/>
  <c r="AL4149" i="5"/>
  <c r="AL4250" i="5"/>
  <c r="AL4341" i="5"/>
  <c r="AL4447" i="5"/>
  <c r="AL4550" i="5"/>
  <c r="AL4650" i="5"/>
  <c r="AL4752" i="5"/>
  <c r="AL4855" i="5"/>
  <c r="AM4855" i="5" s="1"/>
  <c r="AL4955" i="5"/>
  <c r="AL5057" i="5"/>
  <c r="AL5148" i="5"/>
  <c r="AL5249" i="5"/>
  <c r="AL5394" i="5"/>
  <c r="AL5497" i="5"/>
  <c r="AL5598" i="5"/>
  <c r="AL26" i="5"/>
  <c r="AM26" i="5" s="1"/>
  <c r="AL127" i="5"/>
  <c r="AL227" i="5"/>
  <c r="AL328" i="5"/>
  <c r="AL419" i="5"/>
  <c r="AL522" i="5"/>
  <c r="AL625" i="5"/>
  <c r="AL727" i="5"/>
  <c r="AL827" i="5"/>
  <c r="AM827" i="5" s="1"/>
  <c r="AL929" i="5"/>
  <c r="AL1030" i="5"/>
  <c r="AL1133" i="5"/>
  <c r="AL1236" i="5"/>
  <c r="AL1327" i="5"/>
  <c r="AL1427" i="5"/>
  <c r="AL1528" i="5"/>
  <c r="AL1628" i="5"/>
  <c r="AM1628" i="5" s="1"/>
  <c r="AL1731" i="5"/>
  <c r="AL1832" i="5"/>
  <c r="AL1933" i="5"/>
  <c r="AL2034" i="5"/>
  <c r="AL2134" i="5"/>
  <c r="AL2229" i="5"/>
  <c r="AL2331" i="5"/>
  <c r="AL2431" i="5"/>
  <c r="AM2431" i="5" s="1"/>
  <c r="AL2537" i="5"/>
  <c r="AL2638" i="5"/>
  <c r="AL2738" i="5"/>
  <c r="AL2829" i="5"/>
  <c r="AL2929" i="5"/>
  <c r="AL3029" i="5"/>
  <c r="AL3132" i="5"/>
  <c r="AL3232" i="5"/>
  <c r="AM3232" i="5" s="1"/>
  <c r="AL3334" i="5"/>
  <c r="AL3437" i="5"/>
  <c r="AL3539" i="5"/>
  <c r="AL3640" i="5"/>
  <c r="AL3742" i="5"/>
  <c r="AL3845" i="5"/>
  <c r="AL3947" i="5"/>
  <c r="AL4047" i="5"/>
  <c r="AM4047" i="5" s="1"/>
  <c r="AL4150" i="5"/>
  <c r="AL4251" i="5"/>
  <c r="AL4342" i="5"/>
  <c r="AL4448" i="5"/>
  <c r="AL4551" i="5"/>
  <c r="AL4651" i="5"/>
  <c r="AL4753" i="5"/>
  <c r="AL4856" i="5"/>
  <c r="AM4856" i="5" s="1"/>
  <c r="AL4956" i="5"/>
  <c r="AL5058" i="5"/>
  <c r="AL5149" i="5"/>
  <c r="AL5250" i="5"/>
  <c r="AL5395" i="5"/>
  <c r="AL5498" i="5"/>
  <c r="AL5599" i="5"/>
  <c r="AL27" i="5"/>
  <c r="AM27" i="5" s="1"/>
  <c r="AL128" i="5"/>
  <c r="AL228" i="5"/>
  <c r="AL329" i="5"/>
  <c r="AL420" i="5"/>
  <c r="AL523" i="5"/>
  <c r="AL626" i="5"/>
  <c r="AL728" i="5"/>
  <c r="AL828" i="5"/>
  <c r="AM828" i="5" s="1"/>
  <c r="AL930" i="5"/>
  <c r="AL1031" i="5"/>
  <c r="AL1134" i="5"/>
  <c r="AL1237" i="5"/>
  <c r="AL1328" i="5"/>
  <c r="AL1428" i="5"/>
  <c r="AL1529" i="5"/>
  <c r="AL1629" i="5"/>
  <c r="AM1629" i="5" s="1"/>
  <c r="AL1732" i="5"/>
  <c r="AL1833" i="5"/>
  <c r="AL1934" i="5"/>
  <c r="AL2035" i="5"/>
  <c r="AL2135" i="5"/>
  <c r="AL2230" i="5"/>
  <c r="AL2332" i="5"/>
  <c r="AL2432" i="5"/>
  <c r="AM2432" i="5" s="1"/>
  <c r="AL2538" i="5"/>
  <c r="AL2639" i="5"/>
  <c r="AL2739" i="5"/>
  <c r="AL2830" i="5"/>
  <c r="AL2930" i="5"/>
  <c r="AL3030" i="5"/>
  <c r="AL3133" i="5"/>
  <c r="AL3233" i="5"/>
  <c r="AM3233" i="5" s="1"/>
  <c r="AL3335" i="5"/>
  <c r="AL3438" i="5"/>
  <c r="AL3540" i="5"/>
  <c r="AL3641" i="5"/>
  <c r="AL3743" i="5"/>
  <c r="AL3846" i="5"/>
  <c r="AL3948" i="5"/>
  <c r="AL4048" i="5"/>
  <c r="AM4048" i="5" s="1"/>
  <c r="AL4151" i="5"/>
  <c r="AL4252" i="5"/>
  <c r="AL4343" i="5"/>
  <c r="AL4449" i="5"/>
  <c r="AL4552" i="5"/>
  <c r="AL4652" i="5"/>
  <c r="AL4754" i="5"/>
  <c r="AL4857" i="5"/>
  <c r="AM4857" i="5" s="1"/>
  <c r="AL4957" i="5"/>
  <c r="AL5059" i="5"/>
  <c r="AL5150" i="5"/>
  <c r="AL5251" i="5"/>
  <c r="AL5396" i="5"/>
  <c r="AL5499" i="5"/>
  <c r="AL5600" i="5"/>
  <c r="AL28" i="5"/>
  <c r="AM28" i="5" s="1"/>
  <c r="AL129" i="5"/>
  <c r="AL229" i="5"/>
  <c r="AL330" i="5"/>
  <c r="AL421" i="5"/>
  <c r="AL524" i="5"/>
  <c r="AL627" i="5"/>
  <c r="AL729" i="5"/>
  <c r="AL829" i="5"/>
  <c r="AM829" i="5" s="1"/>
  <c r="AL931" i="5"/>
  <c r="AL1032" i="5"/>
  <c r="AL1135" i="5"/>
  <c r="AL1238" i="5"/>
  <c r="AL1329" i="5"/>
  <c r="AL1429" i="5"/>
  <c r="AL1530" i="5"/>
  <c r="AL1630" i="5"/>
  <c r="AM1630" i="5" s="1"/>
  <c r="AL1733" i="5"/>
  <c r="AL1834" i="5"/>
  <c r="AL1935" i="5"/>
  <c r="AL2036" i="5"/>
  <c r="AL2136" i="5"/>
  <c r="AL2231" i="5"/>
  <c r="AL2333" i="5"/>
  <c r="AL2433" i="5"/>
  <c r="AM2433" i="5" s="1"/>
  <c r="AL2539" i="5"/>
  <c r="AL2640" i="5"/>
  <c r="AL2740" i="5"/>
  <c r="AL2831" i="5"/>
  <c r="AL2931" i="5"/>
  <c r="AL3031" i="5"/>
  <c r="AL3134" i="5"/>
  <c r="AL3234" i="5"/>
  <c r="AM3234" i="5" s="1"/>
  <c r="AL3336" i="5"/>
  <c r="AL3439" i="5"/>
  <c r="AL3541" i="5"/>
  <c r="AL3642" i="5"/>
  <c r="AL3744" i="5"/>
  <c r="AL3847" i="5"/>
  <c r="AL3949" i="5"/>
  <c r="AL4049" i="5"/>
  <c r="AM4049" i="5" s="1"/>
  <c r="AL4152" i="5"/>
  <c r="AL4253" i="5"/>
  <c r="AL4344" i="5"/>
  <c r="AL4450" i="5"/>
  <c r="AL4553" i="5"/>
  <c r="AL4653" i="5"/>
  <c r="AL4755" i="5"/>
  <c r="AL4858" i="5"/>
  <c r="AM4858" i="5" s="1"/>
  <c r="AL4958" i="5"/>
  <c r="AL5060" i="5"/>
  <c r="AL5151" i="5"/>
  <c r="AL5252" i="5"/>
  <c r="AL5397" i="5"/>
  <c r="AL5500" i="5"/>
  <c r="AL5601" i="5"/>
  <c r="AL29" i="5"/>
  <c r="AM29" i="5" s="1"/>
  <c r="AL130" i="5"/>
  <c r="AL230" i="5"/>
  <c r="AL331" i="5"/>
  <c r="AL422" i="5"/>
  <c r="AL525" i="5"/>
  <c r="AL628" i="5"/>
  <c r="AL730" i="5"/>
  <c r="AL830" i="5"/>
  <c r="AM830" i="5" s="1"/>
  <c r="AL932" i="5"/>
  <c r="AL1033" i="5"/>
  <c r="AL1136" i="5"/>
  <c r="AL1239" i="5"/>
  <c r="AL1330" i="5"/>
  <c r="AL1430" i="5"/>
  <c r="AL1531" i="5"/>
  <c r="AL1631" i="5"/>
  <c r="AM1631" i="5" s="1"/>
  <c r="AL1734" i="5"/>
  <c r="AL1835" i="5"/>
  <c r="AL1936" i="5"/>
  <c r="AL2037" i="5"/>
  <c r="AL2137" i="5"/>
  <c r="AL2232" i="5"/>
  <c r="AL2334" i="5"/>
  <c r="AL2434" i="5"/>
  <c r="AM2434" i="5" s="1"/>
  <c r="AL2540" i="5"/>
  <c r="AL2641" i="5"/>
  <c r="AL2741" i="5"/>
  <c r="AL2832" i="5"/>
  <c r="AL2932" i="5"/>
  <c r="AL3032" i="5"/>
  <c r="AL3135" i="5"/>
  <c r="AL3235" i="5"/>
  <c r="AM3235" i="5" s="1"/>
  <c r="AL3337" i="5"/>
  <c r="AL3440" i="5"/>
  <c r="AL3542" i="5"/>
  <c r="AL3643" i="5"/>
  <c r="AL3745" i="5"/>
  <c r="AL3848" i="5"/>
  <c r="AL3950" i="5"/>
  <c r="AL4050" i="5"/>
  <c r="AM4050" i="5" s="1"/>
  <c r="AL4153" i="5"/>
  <c r="AL4254" i="5"/>
  <c r="AL4345" i="5"/>
  <c r="AL4451" i="5"/>
  <c r="AL4554" i="5"/>
  <c r="AL4654" i="5"/>
  <c r="AL4756" i="5"/>
  <c r="AL4859" i="5"/>
  <c r="AM4859" i="5" s="1"/>
  <c r="AL4959" i="5"/>
  <c r="AL5061" i="5"/>
  <c r="AL5152" i="5"/>
  <c r="AL5253" i="5"/>
  <c r="AL5398" i="5"/>
  <c r="AL5501" i="5"/>
  <c r="AL5602" i="5"/>
  <c r="AL30" i="5"/>
  <c r="AM30" i="5" s="1"/>
  <c r="AL131" i="5"/>
  <c r="AL231" i="5"/>
  <c r="AL332" i="5"/>
  <c r="AL423" i="5"/>
  <c r="AL526" i="5"/>
  <c r="AL629" i="5"/>
  <c r="AL731" i="5"/>
  <c r="AL831" i="5"/>
  <c r="AM831" i="5" s="1"/>
  <c r="AL933" i="5"/>
  <c r="AL1034" i="5"/>
  <c r="AL1137" i="5"/>
  <c r="AL1240" i="5"/>
  <c r="AL1331" i="5"/>
  <c r="AL1431" i="5"/>
  <c r="AL1532" i="5"/>
  <c r="AL1632" i="5"/>
  <c r="AM1632" i="5" s="1"/>
  <c r="AL1735" i="5"/>
  <c r="AL1836" i="5"/>
  <c r="AL1937" i="5"/>
  <c r="AL2038" i="5"/>
  <c r="AL2138" i="5"/>
  <c r="AL2233" i="5"/>
  <c r="AL2335" i="5"/>
  <c r="AL2435" i="5"/>
  <c r="AM2435" i="5" s="1"/>
  <c r="AL2541" i="5"/>
  <c r="AL2642" i="5"/>
  <c r="AL2742" i="5"/>
  <c r="AL2833" i="5"/>
  <c r="AL2933" i="5"/>
  <c r="AL3033" i="5"/>
  <c r="AL3136" i="5"/>
  <c r="AL3236" i="5"/>
  <c r="AM3236" i="5" s="1"/>
  <c r="AL3338" i="5"/>
  <c r="AL3441" i="5"/>
  <c r="AL3543" i="5"/>
  <c r="AL3644" i="5"/>
  <c r="AL3746" i="5"/>
  <c r="AL3849" i="5"/>
  <c r="AL3951" i="5"/>
  <c r="AL4051" i="5"/>
  <c r="AM4051" i="5" s="1"/>
  <c r="AL4154" i="5"/>
  <c r="AL4255" i="5"/>
  <c r="AL4346" i="5"/>
  <c r="AL4452" i="5"/>
  <c r="AL4555" i="5"/>
  <c r="AL4655" i="5"/>
  <c r="AL4757" i="5"/>
  <c r="AL4860" i="5"/>
  <c r="AM4860" i="5" s="1"/>
  <c r="AL4960" i="5"/>
  <c r="AL5062" i="5"/>
  <c r="AL5153" i="5"/>
  <c r="AL5254" i="5"/>
  <c r="AL5399" i="5"/>
  <c r="AL5502" i="5"/>
  <c r="AL5603" i="5"/>
  <c r="AL31" i="5"/>
  <c r="AM31" i="5" s="1"/>
  <c r="AL132" i="5"/>
  <c r="AL232" i="5"/>
  <c r="AL333" i="5"/>
  <c r="AL424" i="5"/>
  <c r="AL527" i="5"/>
  <c r="AL630" i="5"/>
  <c r="AL732" i="5"/>
  <c r="AL832" i="5"/>
  <c r="AM832" i="5" s="1"/>
  <c r="AL934" i="5"/>
  <c r="AL1035" i="5"/>
  <c r="AL1138" i="5"/>
  <c r="AL1241" i="5"/>
  <c r="AL1332" i="5"/>
  <c r="AL1432" i="5"/>
  <c r="AL1533" i="5"/>
  <c r="AL1633" i="5"/>
  <c r="AM1633" i="5" s="1"/>
  <c r="AL1736" i="5"/>
  <c r="AL1837" i="5"/>
  <c r="AL1938" i="5"/>
  <c r="AL2039" i="5"/>
  <c r="AL2139" i="5"/>
  <c r="AL2234" i="5"/>
  <c r="AL2336" i="5"/>
  <c r="AL2436" i="5"/>
  <c r="AM2436" i="5" s="1"/>
  <c r="AL2542" i="5"/>
  <c r="AL2643" i="5"/>
  <c r="AL2743" i="5"/>
  <c r="AL2834" i="5"/>
  <c r="AL2934" i="5"/>
  <c r="AL3034" i="5"/>
  <c r="AL3137" i="5"/>
  <c r="AL3237" i="5"/>
  <c r="AM3237" i="5" s="1"/>
  <c r="AL3339" i="5"/>
  <c r="AL3442" i="5"/>
  <c r="AL3544" i="5"/>
  <c r="AL3645" i="5"/>
  <c r="AL3747" i="5"/>
  <c r="AL3850" i="5"/>
  <c r="AL3952" i="5"/>
  <c r="AL4052" i="5"/>
  <c r="AM4052" i="5" s="1"/>
  <c r="AL4155" i="5"/>
  <c r="AL4256" i="5"/>
  <c r="AL4347" i="5"/>
  <c r="AL4453" i="5"/>
  <c r="AL4556" i="5"/>
  <c r="AL4656" i="5"/>
  <c r="AM4656" i="5" s="1"/>
  <c r="AL4758" i="5"/>
  <c r="AL4861" i="5"/>
  <c r="AM4861" i="5" s="1"/>
  <c r="AL4961" i="5"/>
  <c r="AL5063" i="5"/>
  <c r="AL5154" i="5"/>
  <c r="AL5255" i="5"/>
  <c r="AL5400" i="5"/>
  <c r="AL5503" i="5"/>
  <c r="AL5604" i="5"/>
  <c r="AL32" i="5"/>
  <c r="AM32" i="5" s="1"/>
  <c r="AL133" i="5"/>
  <c r="AL233" i="5"/>
  <c r="AL334" i="5"/>
  <c r="AL425" i="5"/>
  <c r="AL528" i="5"/>
  <c r="AL631" i="5"/>
  <c r="AL733" i="5"/>
  <c r="AL833" i="5"/>
  <c r="AM833" i="5" s="1"/>
  <c r="AL935" i="5"/>
  <c r="AL1036" i="5"/>
  <c r="AL1139" i="5"/>
  <c r="AL1242" i="5"/>
  <c r="AL1333" i="5"/>
  <c r="AL1433" i="5"/>
  <c r="AL1534" i="5"/>
  <c r="AL1634" i="5"/>
  <c r="AM1634" i="5" s="1"/>
  <c r="AL1737" i="5"/>
  <c r="AL1838" i="5"/>
  <c r="AL1939" i="5"/>
  <c r="AL2040" i="5"/>
  <c r="AL2140" i="5"/>
  <c r="AL2235" i="5"/>
  <c r="AL2337" i="5"/>
  <c r="AL2437" i="5"/>
  <c r="AM2437" i="5" s="1"/>
  <c r="AL2543" i="5"/>
  <c r="AL2644" i="5"/>
  <c r="AL2744" i="5"/>
  <c r="AL2835" i="5"/>
  <c r="AL2935" i="5"/>
  <c r="AL3035" i="5"/>
  <c r="AL3138" i="5"/>
  <c r="AL3238" i="5"/>
  <c r="AM3238" i="5" s="1"/>
  <c r="AL3340" i="5"/>
  <c r="AL3443" i="5"/>
  <c r="AL3545" i="5"/>
  <c r="AL3646" i="5"/>
  <c r="AL3748" i="5"/>
  <c r="AL3851" i="5"/>
  <c r="AL3953" i="5"/>
  <c r="AL4053" i="5"/>
  <c r="AM4053" i="5" s="1"/>
  <c r="AL4156" i="5"/>
  <c r="AL4257" i="5"/>
  <c r="AL4348" i="5"/>
  <c r="AL4454" i="5"/>
  <c r="AL4557" i="5"/>
  <c r="AL4657" i="5"/>
  <c r="AL4759" i="5"/>
  <c r="AL4862" i="5"/>
  <c r="AM4862" i="5" s="1"/>
  <c r="AL4962" i="5"/>
  <c r="AL5064" i="5"/>
  <c r="AL5155" i="5"/>
  <c r="AL5256" i="5"/>
  <c r="AL5401" i="5"/>
  <c r="AL5504" i="5"/>
  <c r="AM5504" i="5" s="1"/>
  <c r="AL5605" i="5"/>
  <c r="AL33" i="5"/>
  <c r="AM33" i="5" s="1"/>
  <c r="AL134" i="5"/>
  <c r="AL234" i="5"/>
  <c r="AL335" i="5"/>
  <c r="AL426" i="5"/>
  <c r="AL529" i="5"/>
  <c r="AL632" i="5"/>
  <c r="AL734" i="5"/>
  <c r="AL834" i="5"/>
  <c r="AM834" i="5" s="1"/>
  <c r="AL936" i="5"/>
  <c r="AL1037" i="5"/>
  <c r="AL1140" i="5"/>
  <c r="AL1243" i="5"/>
  <c r="AL1334" i="5"/>
  <c r="AL1434" i="5"/>
  <c r="AL1535" i="5"/>
  <c r="AL1635" i="5"/>
  <c r="AM1635" i="5" s="1"/>
  <c r="AL1738" i="5"/>
  <c r="AL1839" i="5"/>
  <c r="AL1940" i="5"/>
  <c r="AL2041" i="5"/>
  <c r="AL2141" i="5"/>
  <c r="AL2236" i="5"/>
  <c r="AL2338" i="5"/>
  <c r="AL2438" i="5"/>
  <c r="AM2438" i="5" s="1"/>
  <c r="AL2544" i="5"/>
  <c r="AL2645" i="5"/>
  <c r="AL2745" i="5"/>
  <c r="AL2836" i="5"/>
  <c r="AL2936" i="5"/>
  <c r="AL3036" i="5"/>
  <c r="AL3139" i="5"/>
  <c r="AL3239" i="5"/>
  <c r="AM3239" i="5" s="1"/>
  <c r="AL3341" i="5"/>
  <c r="AL3444" i="5"/>
  <c r="AL3546" i="5"/>
  <c r="AL3647" i="5"/>
  <c r="AL3749" i="5"/>
  <c r="AL3852" i="5"/>
  <c r="AL3954" i="5"/>
  <c r="AL4054" i="5"/>
  <c r="AM4054" i="5" s="1"/>
  <c r="AL4157" i="5"/>
  <c r="AL4258" i="5"/>
  <c r="AL4349" i="5"/>
  <c r="AL4455" i="5"/>
  <c r="AL4558" i="5"/>
  <c r="AL4658" i="5"/>
  <c r="AL4760" i="5"/>
  <c r="AL4863" i="5"/>
  <c r="AM4863" i="5" s="1"/>
  <c r="AL4963" i="5"/>
  <c r="AL5065" i="5"/>
  <c r="AL5156" i="5"/>
  <c r="AL5257" i="5"/>
  <c r="AL5402" i="5"/>
  <c r="AL5505" i="5"/>
  <c r="AL5606" i="5"/>
  <c r="AL34" i="5"/>
  <c r="AM34" i="5" s="1"/>
  <c r="AL135" i="5"/>
  <c r="AL235" i="5"/>
  <c r="AL336" i="5"/>
  <c r="AL427" i="5"/>
  <c r="AL530" i="5"/>
  <c r="AL633" i="5"/>
  <c r="AM633" i="5" s="1"/>
  <c r="AL735" i="5"/>
  <c r="AL835" i="5"/>
  <c r="AM835" i="5" s="1"/>
  <c r="AL937" i="5"/>
  <c r="AL1038" i="5"/>
  <c r="AL1141" i="5"/>
  <c r="AL1244" i="5"/>
  <c r="AL1335" i="5"/>
  <c r="AL1435" i="5"/>
  <c r="AL1536" i="5"/>
  <c r="AL1636" i="5"/>
  <c r="AM1636" i="5" s="1"/>
  <c r="AL1739" i="5"/>
  <c r="AL1840" i="5"/>
  <c r="AL1941" i="5"/>
  <c r="AL2042" i="5"/>
  <c r="AL2142" i="5"/>
  <c r="AL2237" i="5"/>
  <c r="AL2339" i="5"/>
  <c r="AL2439" i="5"/>
  <c r="AM2439" i="5" s="1"/>
  <c r="AL2545" i="5"/>
  <c r="AL2646" i="5"/>
  <c r="AL2746" i="5"/>
  <c r="AL2837" i="5"/>
  <c r="AL2937" i="5"/>
  <c r="AL3037" i="5"/>
  <c r="AL3140" i="5"/>
  <c r="AL3240" i="5"/>
  <c r="AM3240" i="5" s="1"/>
  <c r="AL3342" i="5"/>
  <c r="AL3445" i="5"/>
  <c r="AL3547" i="5"/>
  <c r="AL3648" i="5"/>
  <c r="AL3750" i="5"/>
  <c r="AL3853" i="5"/>
  <c r="AL3955" i="5"/>
  <c r="AL4055" i="5"/>
  <c r="AM4055" i="5" s="1"/>
  <c r="AL4158" i="5"/>
  <c r="AL4259" i="5"/>
  <c r="AL4350" i="5"/>
  <c r="AL4456" i="5"/>
  <c r="AL4559" i="5"/>
  <c r="AL4659" i="5"/>
  <c r="AL4761" i="5"/>
  <c r="AL4864" i="5"/>
  <c r="AM4864" i="5" s="1"/>
  <c r="AL4964" i="5"/>
  <c r="AL5066" i="5"/>
  <c r="AL5157" i="5"/>
  <c r="AL5258" i="5"/>
  <c r="AL5403" i="5"/>
  <c r="AL5506" i="5"/>
  <c r="AL5607" i="5"/>
  <c r="AL35" i="5"/>
  <c r="AM35" i="5" s="1"/>
  <c r="AL136" i="5"/>
  <c r="AL236" i="5"/>
  <c r="AL337" i="5"/>
  <c r="AL428" i="5"/>
  <c r="AL531" i="5"/>
  <c r="AL634" i="5"/>
  <c r="AL736" i="5"/>
  <c r="AL836" i="5"/>
  <c r="AM836" i="5" s="1"/>
  <c r="AL938" i="5"/>
  <c r="AL1039" i="5"/>
  <c r="AL1142" i="5"/>
  <c r="AL1245" i="5"/>
  <c r="AL1336" i="5"/>
  <c r="AL1436" i="5"/>
  <c r="AM1436" i="5" s="1"/>
  <c r="AL1537" i="5"/>
  <c r="AL1637" i="5"/>
  <c r="AM1637" i="5" s="1"/>
  <c r="AL1740" i="5"/>
  <c r="AL1841" i="5"/>
  <c r="AL1942" i="5"/>
  <c r="AL2043" i="5"/>
  <c r="AL2143" i="5"/>
  <c r="AL2238" i="5"/>
  <c r="AL2340" i="5"/>
  <c r="AL2440" i="5"/>
  <c r="AM2440" i="5" s="1"/>
  <c r="AL2546" i="5"/>
  <c r="AL2647" i="5"/>
  <c r="AL2747" i="5"/>
  <c r="AL2838" i="5"/>
  <c r="AL2938" i="5"/>
  <c r="AL3038" i="5"/>
  <c r="AL3141" i="5"/>
  <c r="AL3241" i="5"/>
  <c r="AM3241" i="5" s="1"/>
  <c r="AL3343" i="5"/>
  <c r="AL3446" i="5"/>
  <c r="AL3548" i="5"/>
  <c r="AL3649" i="5"/>
  <c r="AL3751" i="5"/>
  <c r="AL3854" i="5"/>
  <c r="AL3956" i="5"/>
  <c r="AL4056" i="5"/>
  <c r="AM4056" i="5" s="1"/>
  <c r="AL4159" i="5"/>
  <c r="AL4260" i="5"/>
  <c r="AL4351" i="5"/>
  <c r="AL4457" i="5"/>
  <c r="AL4560" i="5"/>
  <c r="AL4660" i="5"/>
  <c r="AL4762" i="5"/>
  <c r="AL4865" i="5"/>
  <c r="AM4865" i="5" s="1"/>
  <c r="AL4965" i="5"/>
  <c r="AL5067" i="5"/>
  <c r="AL5158" i="5"/>
  <c r="AL5259" i="5"/>
  <c r="AL5404" i="5"/>
  <c r="AL5507" i="5"/>
  <c r="AL5608" i="5"/>
  <c r="AL36" i="5"/>
  <c r="AM36" i="5" s="1"/>
  <c r="AL137" i="5"/>
  <c r="AL237" i="5"/>
  <c r="AL338" i="5"/>
  <c r="AL429" i="5"/>
  <c r="AL532" i="5"/>
  <c r="AL635" i="5"/>
  <c r="AL737" i="5"/>
  <c r="AL837" i="5"/>
  <c r="AM837" i="5" s="1"/>
  <c r="AL939" i="5"/>
  <c r="AL1040" i="5"/>
  <c r="AL1143" i="5"/>
  <c r="AL1246" i="5"/>
  <c r="AL1337" i="5"/>
  <c r="AL1437" i="5"/>
  <c r="AL1538" i="5"/>
  <c r="AL1638" i="5"/>
  <c r="AM1638" i="5" s="1"/>
  <c r="AL1741" i="5"/>
  <c r="AL1842" i="5"/>
  <c r="AL1943" i="5"/>
  <c r="AL2044" i="5"/>
  <c r="AL2144" i="5"/>
  <c r="AL2239" i="5"/>
  <c r="AM2239" i="5" s="1"/>
  <c r="AL2341" i="5"/>
  <c r="AL2441" i="5"/>
  <c r="AM2441" i="5" s="1"/>
  <c r="AL2547" i="5"/>
  <c r="AL2648" i="5"/>
  <c r="AL2748" i="5"/>
  <c r="AL2839" i="5"/>
  <c r="AL2939" i="5"/>
  <c r="AL3039" i="5"/>
  <c r="AL3142" i="5"/>
  <c r="AL3242" i="5"/>
  <c r="AM3242" i="5" s="1"/>
  <c r="AL3344" i="5"/>
  <c r="AL3447" i="5"/>
  <c r="AL3549" i="5"/>
  <c r="AL3650" i="5"/>
  <c r="AL3752" i="5"/>
  <c r="AL3855" i="5"/>
  <c r="AL3957" i="5"/>
  <c r="AL4057" i="5"/>
  <c r="AM4057" i="5" s="1"/>
  <c r="AL4160" i="5"/>
  <c r="AL4261" i="5"/>
  <c r="AL4352" i="5"/>
  <c r="AL4458" i="5"/>
  <c r="AL4561" i="5"/>
  <c r="AL4661" i="5"/>
  <c r="AL4763" i="5"/>
  <c r="AL4866" i="5"/>
  <c r="AM4866" i="5" s="1"/>
  <c r="AL4966" i="5"/>
  <c r="AL5068" i="5"/>
  <c r="AL5159" i="5"/>
  <c r="AL5260" i="5"/>
  <c r="AL5405" i="5"/>
  <c r="AL5508" i="5"/>
  <c r="AL5609" i="5"/>
  <c r="AL37" i="5"/>
  <c r="AM37" i="5" s="1"/>
  <c r="AL138" i="5"/>
  <c r="AL238" i="5"/>
  <c r="AL339" i="5"/>
  <c r="AL430" i="5"/>
  <c r="AL533" i="5"/>
  <c r="AL636" i="5"/>
  <c r="AL738" i="5"/>
  <c r="AL838" i="5"/>
  <c r="AM838" i="5" s="1"/>
  <c r="AL940" i="5"/>
  <c r="AL1041" i="5"/>
  <c r="AL1144" i="5"/>
  <c r="AL1247" i="5"/>
  <c r="AL1338" i="5"/>
  <c r="AL1438" i="5"/>
  <c r="AL1539" i="5"/>
  <c r="AL1639" i="5"/>
  <c r="AM1639" i="5" s="1"/>
  <c r="AL1742" i="5"/>
  <c r="AL1843" i="5"/>
  <c r="AL1944" i="5"/>
  <c r="AL2045" i="5"/>
  <c r="AL2145" i="5"/>
  <c r="AL2240" i="5"/>
  <c r="AL2342" i="5"/>
  <c r="AL2442" i="5"/>
  <c r="AM2442" i="5" s="1"/>
  <c r="AL2548" i="5"/>
  <c r="AL2649" i="5"/>
  <c r="AL2749" i="5"/>
  <c r="AL2840" i="5"/>
  <c r="AL2940" i="5"/>
  <c r="AL3040" i="5"/>
  <c r="AM3040" i="5" s="1"/>
  <c r="AL3143" i="5"/>
  <c r="AL3243" i="5"/>
  <c r="AM3243" i="5" s="1"/>
  <c r="AL3345" i="5"/>
  <c r="AL3448" i="5"/>
  <c r="AL3550" i="5"/>
  <c r="AL3651" i="5"/>
  <c r="AL3753" i="5"/>
  <c r="AL3856" i="5"/>
  <c r="AL3958" i="5"/>
  <c r="AL4058" i="5"/>
  <c r="AM4058" i="5" s="1"/>
  <c r="AL4161" i="5"/>
  <c r="AL4262" i="5"/>
  <c r="AL4353" i="5"/>
  <c r="AL4459" i="5"/>
  <c r="AL4562" i="5"/>
  <c r="AL4662" i="5"/>
  <c r="AL4764" i="5"/>
  <c r="AL4867" i="5"/>
  <c r="AM4867" i="5" s="1"/>
  <c r="AL4967" i="5"/>
  <c r="AL5069" i="5"/>
  <c r="AL5160" i="5"/>
  <c r="AL5261" i="5"/>
  <c r="AL5406" i="5"/>
  <c r="AL5509" i="5"/>
  <c r="AL5610" i="5"/>
  <c r="AL38" i="5"/>
  <c r="AM38" i="5" s="1"/>
  <c r="AL139" i="5"/>
  <c r="AL239" i="5"/>
  <c r="AL340" i="5"/>
  <c r="AL431" i="5"/>
  <c r="AL534" i="5"/>
  <c r="AL637" i="5"/>
  <c r="AM637" i="5" s="1"/>
  <c r="AL739" i="5"/>
  <c r="AL839" i="5"/>
  <c r="AM839" i="5" s="1"/>
  <c r="AL941" i="5"/>
  <c r="AL1042" i="5"/>
  <c r="AL1145" i="5"/>
  <c r="AL1248" i="5"/>
  <c r="AL1339" i="5"/>
  <c r="AL1439" i="5"/>
  <c r="AL1540" i="5"/>
  <c r="AL1640" i="5"/>
  <c r="AM1640" i="5" s="1"/>
  <c r="AL1743" i="5"/>
  <c r="AL1844" i="5"/>
  <c r="AL1945" i="5"/>
  <c r="AL2046" i="5"/>
  <c r="AL2146" i="5"/>
  <c r="AL2241" i="5"/>
  <c r="AL2343" i="5"/>
  <c r="AL2443" i="5"/>
  <c r="AM2443" i="5" s="1"/>
  <c r="AL2549" i="5"/>
  <c r="AL2650" i="5"/>
  <c r="AL2750" i="5"/>
  <c r="AL2841" i="5"/>
  <c r="AL2941" i="5"/>
  <c r="AL3041" i="5"/>
  <c r="AL3144" i="5"/>
  <c r="AL3244" i="5"/>
  <c r="AM3244" i="5" s="1"/>
  <c r="AL3346" i="5"/>
  <c r="AL3449" i="5"/>
  <c r="AL3551" i="5"/>
  <c r="AL3652" i="5"/>
  <c r="AL3754" i="5"/>
  <c r="AL3857" i="5"/>
  <c r="AM3857" i="5" s="1"/>
  <c r="AL3959" i="5"/>
  <c r="AL4059" i="5"/>
  <c r="AM4059" i="5" s="1"/>
  <c r="AL4162" i="5"/>
  <c r="AL4263" i="5"/>
  <c r="AL4354" i="5"/>
  <c r="AL4460" i="5"/>
  <c r="AL4563" i="5"/>
  <c r="AL4663" i="5"/>
  <c r="AL4765" i="5"/>
  <c r="AL4868" i="5"/>
  <c r="AM4868" i="5" s="1"/>
  <c r="AL4968" i="5"/>
  <c r="AL5070" i="5"/>
  <c r="AL5161" i="5"/>
  <c r="AL5262" i="5"/>
  <c r="AL5407" i="5"/>
  <c r="AL5510" i="5"/>
  <c r="AL5611" i="5"/>
  <c r="AL39" i="5"/>
  <c r="AM39" i="5" s="1"/>
  <c r="AL140" i="5"/>
  <c r="AL240" i="5"/>
  <c r="AL341" i="5"/>
  <c r="AL432" i="5"/>
  <c r="AL535" i="5"/>
  <c r="AL638" i="5"/>
  <c r="AL740" i="5"/>
  <c r="AL840" i="5"/>
  <c r="AM840" i="5" s="1"/>
  <c r="AL942" i="5"/>
  <c r="AL1043" i="5"/>
  <c r="AL1146" i="5"/>
  <c r="AL1249" i="5"/>
  <c r="AL1340" i="5"/>
  <c r="AL1440" i="5"/>
  <c r="AM1440" i="5" s="1"/>
  <c r="AL1541" i="5"/>
  <c r="AL1641" i="5"/>
  <c r="AM1641" i="5" s="1"/>
  <c r="AL1744" i="5"/>
  <c r="AL1845" i="5"/>
  <c r="AL1946" i="5"/>
  <c r="AL2047" i="5"/>
  <c r="AL2147" i="5"/>
  <c r="AL2242" i="5"/>
  <c r="AL2344" i="5"/>
  <c r="AL2444" i="5"/>
  <c r="AM2444" i="5" s="1"/>
  <c r="AL2550" i="5"/>
  <c r="AL2651" i="5"/>
  <c r="AL2751" i="5"/>
  <c r="AL2842" i="5"/>
  <c r="AL2942" i="5"/>
  <c r="AL3042" i="5"/>
  <c r="AL3145" i="5"/>
  <c r="AL3245" i="5"/>
  <c r="AM3245" i="5" s="1"/>
  <c r="AL3347" i="5"/>
  <c r="AL3450" i="5"/>
  <c r="AL3552" i="5"/>
  <c r="AL3653" i="5"/>
  <c r="AL3755" i="5"/>
  <c r="AL3858" i="5"/>
  <c r="AL3960" i="5"/>
  <c r="AL4060" i="5"/>
  <c r="AM4060" i="5" s="1"/>
  <c r="AL4163" i="5"/>
  <c r="AL4264" i="5"/>
  <c r="AL4355" i="5"/>
  <c r="AL4461" i="5"/>
  <c r="AL4564" i="5"/>
  <c r="AL4664" i="5"/>
  <c r="AM4664" i="5" s="1"/>
  <c r="AL4766" i="5"/>
  <c r="AL4869" i="5"/>
  <c r="AM4869" i="5" s="1"/>
  <c r="AL4969" i="5"/>
  <c r="AL5071" i="5"/>
  <c r="AL5162" i="5"/>
  <c r="AL5263" i="5"/>
  <c r="AL5408" i="5"/>
  <c r="AL5511" i="5"/>
  <c r="AL5612" i="5"/>
  <c r="AL40" i="5"/>
  <c r="AM40" i="5" s="1"/>
  <c r="AL141" i="5"/>
  <c r="AL241" i="5"/>
  <c r="AL342" i="5"/>
  <c r="AL433" i="5"/>
  <c r="AL536" i="5"/>
  <c r="AL639" i="5"/>
  <c r="AL741" i="5"/>
  <c r="AL841" i="5"/>
  <c r="AM841" i="5" s="1"/>
  <c r="AL943" i="5"/>
  <c r="AL1044" i="5"/>
  <c r="AL1147" i="5"/>
  <c r="AL1250" i="5"/>
  <c r="AL1341" i="5"/>
  <c r="AL1441" i="5"/>
  <c r="AL1542" i="5"/>
  <c r="AL1642" i="5"/>
  <c r="AM1642" i="5" s="1"/>
  <c r="AL1745" i="5"/>
  <c r="AL1846" i="5"/>
  <c r="AL1947" i="5"/>
  <c r="AL2048" i="5"/>
  <c r="AL2148" i="5"/>
  <c r="AL2243" i="5"/>
  <c r="AM2243" i="5" s="1"/>
  <c r="AL2345" i="5"/>
  <c r="AL2445" i="5"/>
  <c r="AM2445" i="5" s="1"/>
  <c r="AL2551" i="5"/>
  <c r="AL2652" i="5"/>
  <c r="AL2752" i="5"/>
  <c r="AL2843" i="5"/>
  <c r="AL2943" i="5"/>
  <c r="AL3043" i="5"/>
  <c r="AL3146" i="5"/>
  <c r="AL3246" i="5"/>
  <c r="AM3246" i="5" s="1"/>
  <c r="AL3348" i="5"/>
  <c r="AL3451" i="5"/>
  <c r="AL3553" i="5"/>
  <c r="AL3654" i="5"/>
  <c r="AL3756" i="5"/>
  <c r="AL3859" i="5"/>
  <c r="AL3961" i="5"/>
  <c r="AL4061" i="5"/>
  <c r="AM4061" i="5" s="1"/>
  <c r="AL4164" i="5"/>
  <c r="AL4265" i="5"/>
  <c r="AL4356" i="5"/>
  <c r="AL4462" i="5"/>
  <c r="AL4565" i="5"/>
  <c r="AL4665" i="5"/>
  <c r="AL4767" i="5"/>
  <c r="AL4870" i="5"/>
  <c r="AM4870" i="5" s="1"/>
  <c r="AL4970" i="5"/>
  <c r="AL5072" i="5"/>
  <c r="AL5163" i="5"/>
  <c r="AL5264" i="5"/>
  <c r="AL5409" i="5"/>
  <c r="AL5512" i="5"/>
  <c r="AM5512" i="5" s="1"/>
  <c r="AL5613" i="5"/>
  <c r="AL41" i="5"/>
  <c r="AM41" i="5" s="1"/>
  <c r="AL142" i="5"/>
  <c r="AL242" i="5"/>
  <c r="AL343" i="5"/>
  <c r="AL434" i="5"/>
  <c r="AL537" i="5"/>
  <c r="AL640" i="5"/>
  <c r="AL742" i="5"/>
  <c r="AL842" i="5"/>
  <c r="AM842" i="5" s="1"/>
  <c r="AL944" i="5"/>
  <c r="AL1045" i="5"/>
  <c r="AL1148" i="5"/>
  <c r="AL1251" i="5"/>
  <c r="AL1342" i="5"/>
  <c r="AL1442" i="5"/>
  <c r="AL1543" i="5"/>
  <c r="AL1643" i="5"/>
  <c r="AM1643" i="5" s="1"/>
  <c r="AL1746" i="5"/>
  <c r="AL1847" i="5"/>
  <c r="AL1948" i="5"/>
  <c r="AL2049" i="5"/>
  <c r="AL2149" i="5"/>
  <c r="AL2244" i="5"/>
  <c r="AL2346" i="5"/>
  <c r="AL2446" i="5"/>
  <c r="AM2446" i="5" s="1"/>
  <c r="AL2552" i="5"/>
  <c r="AL2653" i="5"/>
  <c r="AL2753" i="5"/>
  <c r="AL2844" i="5"/>
  <c r="AL2944" i="5"/>
  <c r="AL3044" i="5"/>
  <c r="AM3044" i="5" s="1"/>
  <c r="AL3147" i="5"/>
  <c r="AL3247" i="5"/>
  <c r="AM3247" i="5" s="1"/>
  <c r="AL3349" i="5"/>
  <c r="AL3452" i="5"/>
  <c r="AL3554" i="5"/>
  <c r="AL3655" i="5"/>
  <c r="AL3757" i="5"/>
  <c r="AL3860" i="5"/>
  <c r="AL3962" i="5"/>
  <c r="AL4062" i="5"/>
  <c r="AM4062" i="5" s="1"/>
  <c r="AL4165" i="5"/>
  <c r="AL4266" i="5"/>
  <c r="AL4357" i="5"/>
  <c r="AL4463" i="5"/>
  <c r="AL4566" i="5"/>
  <c r="AL4666" i="5"/>
  <c r="AL4768" i="5"/>
  <c r="AL4871" i="5"/>
  <c r="AM4871" i="5" s="1"/>
  <c r="AL4971" i="5"/>
  <c r="AL5073" i="5"/>
  <c r="AL5164" i="5"/>
  <c r="AL5265" i="5"/>
  <c r="AL5410" i="5"/>
  <c r="AL5513" i="5"/>
  <c r="AL5614" i="5"/>
  <c r="AL42" i="5"/>
  <c r="AM42" i="5" s="1"/>
  <c r="AL143" i="5"/>
  <c r="AL243" i="5"/>
  <c r="AL344" i="5"/>
  <c r="AL435" i="5"/>
  <c r="AL538" i="5"/>
  <c r="AL641" i="5"/>
  <c r="AM641" i="5" s="1"/>
  <c r="AL743" i="5"/>
  <c r="AL843" i="5"/>
  <c r="AM843" i="5" s="1"/>
  <c r="AL945" i="5"/>
  <c r="AL1046" i="5"/>
  <c r="AL1149" i="5"/>
  <c r="AL1252" i="5"/>
  <c r="AL1343" i="5"/>
  <c r="AL1443" i="5"/>
  <c r="AM1443" i="5" s="1"/>
  <c r="AL1544" i="5"/>
  <c r="AL1644" i="5"/>
  <c r="AM1644" i="5" s="1"/>
  <c r="AL1747" i="5"/>
  <c r="AL1848" i="5"/>
  <c r="AL1949" i="5"/>
  <c r="AL2050" i="5"/>
  <c r="AL2150" i="5"/>
  <c r="AL2245" i="5"/>
  <c r="AL2347" i="5"/>
  <c r="AL2447" i="5"/>
  <c r="AM2447" i="5" s="1"/>
  <c r="AL2553" i="5"/>
  <c r="AL2654" i="5"/>
  <c r="AL2754" i="5"/>
  <c r="AL2845" i="5"/>
  <c r="AL2945" i="5"/>
  <c r="AL3045" i="5"/>
  <c r="AL3148" i="5"/>
  <c r="AL3248" i="5"/>
  <c r="AM3248" i="5" s="1"/>
  <c r="AL3350" i="5"/>
  <c r="AL3453" i="5"/>
  <c r="AL3555" i="5"/>
  <c r="AL3656" i="5"/>
  <c r="AL3758" i="5"/>
  <c r="AL3861" i="5"/>
  <c r="AM3861" i="5" s="1"/>
  <c r="AL3963" i="5"/>
  <c r="AL4063" i="5"/>
  <c r="AM4063" i="5" s="1"/>
  <c r="AL4166" i="5"/>
  <c r="AL4267" i="5"/>
  <c r="AL4358" i="5"/>
  <c r="AL4464" i="5"/>
  <c r="AL4567" i="5"/>
  <c r="AL4667" i="5"/>
  <c r="AL4769" i="5"/>
  <c r="AL4872" i="5"/>
  <c r="AM4872" i="5" s="1"/>
  <c r="AL4972" i="5"/>
  <c r="AL5074" i="5"/>
  <c r="AL5165" i="5"/>
  <c r="AL5266" i="5"/>
  <c r="AL5411" i="5"/>
  <c r="AL5514" i="5"/>
  <c r="AL5615" i="5"/>
  <c r="AL43" i="5"/>
  <c r="AM43" i="5" s="1"/>
  <c r="AL144" i="5"/>
  <c r="AL244" i="5"/>
  <c r="AL345" i="5"/>
  <c r="AL436" i="5"/>
  <c r="AL539" i="5"/>
  <c r="AL642" i="5"/>
  <c r="AL744" i="5"/>
  <c r="AL844" i="5"/>
  <c r="AM844" i="5" s="1"/>
  <c r="AL946" i="5"/>
  <c r="AL1047" i="5"/>
  <c r="AL1150" i="5"/>
  <c r="AL1253" i="5"/>
  <c r="AL1344" i="5"/>
  <c r="AL1444" i="5"/>
  <c r="AM1444" i="5" s="1"/>
  <c r="AL1545" i="5"/>
  <c r="AL1645" i="5"/>
  <c r="AM1645" i="5" s="1"/>
  <c r="AL1748" i="5"/>
  <c r="AL1849" i="5"/>
  <c r="AL1950" i="5"/>
  <c r="AL2051" i="5"/>
  <c r="AL2151" i="5"/>
  <c r="AL2246" i="5"/>
  <c r="AM2246" i="5" s="1"/>
  <c r="AL2348" i="5"/>
  <c r="AL2448" i="5"/>
  <c r="AM2448" i="5" s="1"/>
  <c r="AL2554" i="5"/>
  <c r="AL2655" i="5"/>
  <c r="AL2755" i="5"/>
  <c r="AL2846" i="5"/>
  <c r="AL2946" i="5"/>
  <c r="AL3046" i="5"/>
  <c r="AL3149" i="5"/>
  <c r="AL3249" i="5"/>
  <c r="AM3249" i="5" s="1"/>
  <c r="AL3351" i="5"/>
  <c r="AL3454" i="5"/>
  <c r="AL3556" i="5"/>
  <c r="AL3657" i="5"/>
  <c r="AL3759" i="5"/>
  <c r="AL3862" i="5"/>
  <c r="AL3964" i="5"/>
  <c r="AL4064" i="5"/>
  <c r="AM4064" i="5" s="1"/>
  <c r="AL4167" i="5"/>
  <c r="AL4268" i="5"/>
  <c r="AL4359" i="5"/>
  <c r="AL4465" i="5"/>
  <c r="AL4568" i="5"/>
  <c r="AL4668" i="5"/>
  <c r="AM4668" i="5" s="1"/>
  <c r="AL4770" i="5"/>
  <c r="AL4873" i="5"/>
  <c r="AM4873" i="5" s="1"/>
  <c r="AL4973" i="5"/>
  <c r="AL5075" i="5"/>
  <c r="AL5166" i="5"/>
  <c r="AL5267" i="5"/>
  <c r="AL5412" i="5"/>
  <c r="AL5515" i="5"/>
  <c r="AL5616" i="5"/>
  <c r="AL44" i="5"/>
  <c r="AM44" i="5" s="1"/>
  <c r="AL145" i="5"/>
  <c r="AL245" i="5"/>
  <c r="AL346" i="5"/>
  <c r="AL437" i="5"/>
  <c r="AL540" i="5"/>
  <c r="AL643" i="5"/>
  <c r="AL745" i="5"/>
  <c r="AL845" i="5"/>
  <c r="AM845" i="5" s="1"/>
  <c r="AL947" i="5"/>
  <c r="AL1048" i="5"/>
  <c r="AL1151" i="5"/>
  <c r="AL1254" i="5"/>
  <c r="AL1345" i="5"/>
  <c r="AL1445" i="5"/>
  <c r="AL1546" i="5"/>
  <c r="AL1646" i="5"/>
  <c r="AM1646" i="5" s="1"/>
  <c r="AL1749" i="5"/>
  <c r="AL1850" i="5"/>
  <c r="AL1951" i="5"/>
  <c r="AL2052" i="5"/>
  <c r="AL2152" i="5"/>
  <c r="AL2247" i="5"/>
  <c r="AM2247" i="5" s="1"/>
  <c r="AL2349" i="5"/>
  <c r="AL2449" i="5"/>
  <c r="AM2449" i="5" s="1"/>
  <c r="AL2555" i="5"/>
  <c r="AL2656" i="5"/>
  <c r="AL2756" i="5"/>
  <c r="AL2847" i="5"/>
  <c r="AL2947" i="5"/>
  <c r="AL3047" i="5"/>
  <c r="AM3047" i="5" s="1"/>
  <c r="AL3150" i="5"/>
  <c r="AL3250" i="5"/>
  <c r="AM3250" i="5" s="1"/>
  <c r="AL3352" i="5"/>
  <c r="AL3455" i="5"/>
  <c r="AL3557" i="5"/>
  <c r="AL3658" i="5"/>
  <c r="AL3760" i="5"/>
  <c r="AL3863" i="5"/>
  <c r="AL3965" i="5"/>
  <c r="AL4065" i="5"/>
  <c r="AM4065" i="5" s="1"/>
  <c r="AL4168" i="5"/>
  <c r="AL4269" i="5"/>
  <c r="AL4360" i="5"/>
  <c r="AL4466" i="5"/>
  <c r="AL4569" i="5"/>
  <c r="AL4669" i="5"/>
  <c r="AL4771" i="5"/>
  <c r="AL4874" i="5"/>
  <c r="AM4874" i="5" s="1"/>
  <c r="AL4974" i="5"/>
  <c r="AL5076" i="5"/>
  <c r="AL5167" i="5"/>
  <c r="AL5268" i="5"/>
  <c r="AL5413" i="5"/>
  <c r="AL5516" i="5"/>
  <c r="AM5516" i="5" s="1"/>
  <c r="AL5617" i="5"/>
  <c r="AL45" i="5"/>
  <c r="AM45" i="5" s="1"/>
  <c r="AL146" i="5"/>
  <c r="AL246" i="5"/>
  <c r="AL347" i="5"/>
  <c r="AL438" i="5"/>
  <c r="AL541" i="5"/>
  <c r="AL644" i="5"/>
  <c r="AL746" i="5"/>
  <c r="AL846" i="5"/>
  <c r="AM846" i="5" s="1"/>
  <c r="AL948" i="5"/>
  <c r="AL1049" i="5"/>
  <c r="AL1152" i="5"/>
  <c r="AL1255" i="5"/>
  <c r="AL1346" i="5"/>
  <c r="AL1446" i="5"/>
  <c r="AL1547" i="5"/>
  <c r="AL1647" i="5"/>
  <c r="AM1647" i="5" s="1"/>
  <c r="AL1750" i="5"/>
  <c r="AL1851" i="5"/>
  <c r="AL1952" i="5"/>
  <c r="AL2053" i="5"/>
  <c r="AL2153" i="5"/>
  <c r="AL2248" i="5"/>
  <c r="AL2350" i="5"/>
  <c r="AL2450" i="5"/>
  <c r="AM2450" i="5" s="1"/>
  <c r="AL2556" i="5"/>
  <c r="AL2657" i="5"/>
  <c r="AL2757" i="5"/>
  <c r="AL2848" i="5"/>
  <c r="AL2948" i="5"/>
  <c r="AL3048" i="5"/>
  <c r="AM3048" i="5" s="1"/>
  <c r="AL3151" i="5"/>
  <c r="AL3251" i="5"/>
  <c r="AM3251" i="5" s="1"/>
  <c r="AL3353" i="5"/>
  <c r="AL3456" i="5"/>
  <c r="AL3558" i="5"/>
  <c r="AL3659" i="5"/>
  <c r="AL3761" i="5"/>
  <c r="AL3864" i="5"/>
  <c r="AM3864" i="5" s="1"/>
  <c r="AL3966" i="5"/>
  <c r="AL4066" i="5"/>
  <c r="AM4066" i="5" s="1"/>
  <c r="AL4169" i="5"/>
  <c r="AL4270" i="5"/>
  <c r="AL4361" i="5"/>
  <c r="AL4467" i="5"/>
  <c r="AL4570" i="5"/>
  <c r="AL4670" i="5"/>
  <c r="AL4772" i="5"/>
  <c r="AL4875" i="5"/>
  <c r="AM4875" i="5" s="1"/>
  <c r="AL4975" i="5"/>
  <c r="AL5077" i="5"/>
  <c r="AL5168" i="5"/>
  <c r="AL5269" i="5"/>
  <c r="AL5414" i="5"/>
  <c r="AL5517" i="5"/>
  <c r="AL5618" i="5"/>
  <c r="AL46" i="5"/>
  <c r="AM46" i="5" s="1"/>
  <c r="AL147" i="5"/>
  <c r="AL247" i="5"/>
  <c r="AL348" i="5"/>
  <c r="AL439" i="5"/>
  <c r="AL542" i="5"/>
  <c r="AL645" i="5"/>
  <c r="AM645" i="5" s="1"/>
  <c r="AL747" i="5"/>
  <c r="AL847" i="5"/>
  <c r="AM847" i="5" s="1"/>
  <c r="AL949" i="5"/>
  <c r="AL1050" i="5"/>
  <c r="AL1153" i="5"/>
  <c r="AL1256" i="5"/>
  <c r="AL1347" i="5"/>
  <c r="AL1447" i="5"/>
  <c r="AL1548" i="5"/>
  <c r="AL1648" i="5"/>
  <c r="AM1648" i="5" s="1"/>
  <c r="AL1751" i="5"/>
  <c r="AL1852" i="5"/>
  <c r="AL1953" i="5"/>
  <c r="AL2054" i="5"/>
  <c r="AL2154" i="5"/>
  <c r="AL2249" i="5"/>
  <c r="AL2351" i="5"/>
  <c r="AL2451" i="5"/>
  <c r="AM2451" i="5" s="1"/>
  <c r="AL2557" i="5"/>
  <c r="AL2658" i="5"/>
  <c r="AL2758" i="5"/>
  <c r="AL2849" i="5"/>
  <c r="AL2949" i="5"/>
  <c r="AL3049" i="5"/>
  <c r="AL3152" i="5"/>
  <c r="AL3252" i="5"/>
  <c r="AM3252" i="5" s="1"/>
  <c r="AL3354" i="5"/>
  <c r="AL3457" i="5"/>
  <c r="AL3559" i="5"/>
  <c r="AL3660" i="5"/>
  <c r="AL3762" i="5"/>
  <c r="AL3865" i="5"/>
  <c r="AM3865" i="5" s="1"/>
  <c r="AL3967" i="5"/>
  <c r="AL4067" i="5"/>
  <c r="AM4067" i="5" s="1"/>
  <c r="AL4170" i="5"/>
  <c r="AL4271" i="5"/>
  <c r="AL4362" i="5"/>
  <c r="AL4468" i="5"/>
  <c r="AL4571" i="5"/>
  <c r="AL4671" i="5"/>
  <c r="AM4671" i="5" s="1"/>
  <c r="AL4773" i="5"/>
  <c r="AL4876" i="5"/>
  <c r="AM4876" i="5" s="1"/>
  <c r="AL4976" i="5"/>
  <c r="AL5078" i="5"/>
  <c r="AL5169" i="5"/>
  <c r="AL5270" i="5"/>
  <c r="AL5415" i="5"/>
  <c r="AL5518" i="5"/>
  <c r="AL5619" i="5"/>
  <c r="AL47" i="5"/>
  <c r="AM47" i="5" s="1"/>
  <c r="AL148" i="5"/>
  <c r="AL248" i="5"/>
  <c r="AL349" i="5"/>
  <c r="AL440" i="5"/>
  <c r="AL543" i="5"/>
  <c r="AL646" i="5"/>
  <c r="AL748" i="5"/>
  <c r="AL848" i="5"/>
  <c r="AM848" i="5" s="1"/>
  <c r="AL950" i="5"/>
  <c r="AL1051" i="5"/>
  <c r="AL1154" i="5"/>
  <c r="AL1257" i="5"/>
  <c r="AL1348" i="5"/>
  <c r="AL1448" i="5"/>
  <c r="AM1448" i="5" s="1"/>
  <c r="AL1549" i="5"/>
  <c r="AL1649" i="5"/>
  <c r="AM1649" i="5" s="1"/>
  <c r="AL1752" i="5"/>
  <c r="AL1853" i="5"/>
  <c r="AL1954" i="5"/>
  <c r="AL2055" i="5"/>
  <c r="AL2155" i="5"/>
  <c r="AL2250" i="5"/>
  <c r="AL2352" i="5"/>
  <c r="AL2452" i="5"/>
  <c r="AM2452" i="5" s="1"/>
  <c r="AL2558" i="5"/>
  <c r="AL2659" i="5"/>
  <c r="AL2759" i="5"/>
  <c r="AL2850" i="5"/>
  <c r="AL2950" i="5"/>
  <c r="AL3050" i="5"/>
  <c r="AL3153" i="5"/>
  <c r="AL3253" i="5"/>
  <c r="AM3253" i="5" s="1"/>
  <c r="AL3355" i="5"/>
  <c r="AL3458" i="5"/>
  <c r="AL3560" i="5"/>
  <c r="AL3661" i="5"/>
  <c r="AL3763" i="5"/>
  <c r="AL3866" i="5"/>
  <c r="AL3968" i="5"/>
  <c r="AL4068" i="5"/>
  <c r="AM4068" i="5" s="1"/>
  <c r="AL4171" i="5"/>
  <c r="AL4272" i="5"/>
  <c r="AL4363" i="5"/>
  <c r="AL4469" i="5"/>
  <c r="AL4572" i="5"/>
  <c r="AL4672" i="5"/>
  <c r="AM4672" i="5" s="1"/>
  <c r="AL4774" i="5"/>
  <c r="AL4877" i="5"/>
  <c r="AM4877" i="5" s="1"/>
  <c r="AL4977" i="5"/>
  <c r="AL5079" i="5"/>
  <c r="AL5170" i="5"/>
  <c r="AL5271" i="5"/>
  <c r="AL5416" i="5"/>
  <c r="AL5519" i="5"/>
  <c r="AM5519" i="5" s="1"/>
  <c r="AL5620" i="5"/>
  <c r="AL48" i="5"/>
  <c r="AM48" i="5" s="1"/>
  <c r="AL149" i="5"/>
  <c r="AL249" i="5"/>
  <c r="AL350" i="5"/>
  <c r="AL441" i="5"/>
  <c r="AL544" i="5"/>
  <c r="AL647" i="5"/>
  <c r="AL749" i="5"/>
  <c r="AL849" i="5"/>
  <c r="AM849" i="5" s="1"/>
  <c r="AL951" i="5"/>
  <c r="AL1052" i="5"/>
  <c r="AL1155" i="5"/>
  <c r="AL1258" i="5"/>
  <c r="AL1349" i="5"/>
  <c r="AL1449" i="5"/>
  <c r="AM1449" i="5" s="1"/>
  <c r="AL1550" i="5"/>
  <c r="AL1650" i="5"/>
  <c r="AM1650" i="5" s="1"/>
  <c r="AL1753" i="5"/>
  <c r="AL1854" i="5"/>
  <c r="AL1955" i="5"/>
  <c r="AL2056" i="5"/>
  <c r="AL2156" i="5"/>
  <c r="AL2251" i="5"/>
  <c r="AM2251" i="5" s="1"/>
  <c r="AL2353" i="5"/>
  <c r="AL2453" i="5"/>
  <c r="AM2453" i="5" s="1"/>
  <c r="AL2559" i="5"/>
  <c r="AL2660" i="5"/>
  <c r="AL2760" i="5"/>
  <c r="AL2851" i="5"/>
  <c r="AL2951" i="5"/>
  <c r="AL3051" i="5"/>
  <c r="AL3154" i="5"/>
  <c r="AL3254" i="5"/>
  <c r="AM3254" i="5" s="1"/>
  <c r="AL3356" i="5"/>
  <c r="AL3459" i="5"/>
  <c r="AL3561" i="5"/>
  <c r="AL3662" i="5"/>
  <c r="AL3764" i="5"/>
  <c r="AL3867" i="5"/>
  <c r="AL3969" i="5"/>
  <c r="AL4069" i="5"/>
  <c r="AM4069" i="5" s="1"/>
  <c r="AL4172" i="5"/>
  <c r="AL4273" i="5"/>
  <c r="AL4364" i="5"/>
  <c r="AL4470" i="5"/>
  <c r="AL4573" i="5"/>
  <c r="AL4673" i="5"/>
  <c r="AL4775" i="5"/>
  <c r="AL4878" i="5"/>
  <c r="AM4878" i="5" s="1"/>
  <c r="AL4978" i="5"/>
  <c r="AL5080" i="5"/>
  <c r="AL5171" i="5"/>
  <c r="AL5272" i="5"/>
  <c r="AL5417" i="5"/>
  <c r="AL5520" i="5"/>
  <c r="AM5520" i="5" s="1"/>
  <c r="AL5621" i="5"/>
  <c r="AL49" i="5"/>
  <c r="AM49" i="5" s="1"/>
  <c r="AL150" i="5"/>
  <c r="AL250" i="5"/>
  <c r="AL351" i="5"/>
  <c r="AL442" i="5"/>
  <c r="AL545" i="5"/>
  <c r="AL648" i="5"/>
  <c r="AM648" i="5" s="1"/>
  <c r="AL750" i="5"/>
  <c r="AL850" i="5"/>
  <c r="AM850" i="5" s="1"/>
  <c r="AL952" i="5"/>
  <c r="AL1053" i="5"/>
  <c r="AL1156" i="5"/>
  <c r="AL1259" i="5"/>
  <c r="AL1350" i="5"/>
  <c r="AL1450" i="5"/>
  <c r="AL1551" i="5"/>
  <c r="AL1651" i="5"/>
  <c r="AM1651" i="5" s="1"/>
  <c r="AL1754" i="5"/>
  <c r="AL1855" i="5"/>
  <c r="AL1956" i="5"/>
  <c r="AL2057" i="5"/>
  <c r="AL2157" i="5"/>
  <c r="AL2252" i="5"/>
  <c r="AM2252" i="5" s="1"/>
  <c r="AL2354" i="5"/>
  <c r="AL2454" i="5"/>
  <c r="AM2454" i="5" s="1"/>
  <c r="AL2560" i="5"/>
  <c r="AL2661" i="5"/>
  <c r="AL2761" i="5"/>
  <c r="AL2852" i="5"/>
  <c r="AL2952" i="5"/>
  <c r="AL3052" i="5"/>
  <c r="AM3052" i="5" s="1"/>
  <c r="AL3155" i="5"/>
  <c r="AL3255" i="5"/>
  <c r="AM3255" i="5" s="1"/>
  <c r="AL3357" i="5"/>
  <c r="AL3460" i="5"/>
  <c r="AL3562" i="5"/>
  <c r="AL3663" i="5"/>
  <c r="AL3765" i="5"/>
  <c r="AL3868" i="5"/>
  <c r="AL3970" i="5"/>
  <c r="AL4070" i="5"/>
  <c r="AM4070" i="5" s="1"/>
  <c r="AL4173" i="5"/>
  <c r="AL4274" i="5"/>
  <c r="AL4365" i="5"/>
  <c r="AL4471" i="5"/>
  <c r="AL4574" i="5"/>
  <c r="AL4674" i="5"/>
  <c r="AL4776" i="5"/>
  <c r="AL4879" i="5"/>
  <c r="AM4879" i="5" s="1"/>
  <c r="AL4979" i="5"/>
  <c r="AL5081" i="5"/>
  <c r="AL5172" i="5"/>
  <c r="AL5273" i="5"/>
  <c r="AL5418" i="5"/>
  <c r="AL5521" i="5"/>
  <c r="AL5622" i="5"/>
  <c r="AL50" i="5"/>
  <c r="AM50" i="5" s="1"/>
  <c r="AL151" i="5"/>
  <c r="AL251" i="5"/>
  <c r="AL352" i="5"/>
  <c r="AL443" i="5"/>
  <c r="AL546" i="5"/>
  <c r="AL649" i="5"/>
  <c r="AM649" i="5" s="1"/>
  <c r="AL751" i="5"/>
  <c r="AL851" i="5"/>
  <c r="AM851" i="5" s="1"/>
  <c r="AL953" i="5"/>
  <c r="AL1054" i="5"/>
  <c r="AL1157" i="5"/>
  <c r="AL1260" i="5"/>
  <c r="AL1351" i="5"/>
  <c r="AL1451" i="5"/>
  <c r="AM1451" i="5" s="1"/>
  <c r="AL1552" i="5"/>
  <c r="AL1652" i="5"/>
  <c r="AM1652" i="5" s="1"/>
  <c r="AL1755" i="5"/>
  <c r="AL1856" i="5"/>
  <c r="AL1957" i="5"/>
  <c r="AL2058" i="5"/>
  <c r="AL2158" i="5"/>
  <c r="AL2253" i="5"/>
  <c r="AL2355" i="5"/>
  <c r="AL2455" i="5"/>
  <c r="AM2455" i="5" s="1"/>
  <c r="AL2561" i="5"/>
  <c r="AL2662" i="5"/>
  <c r="AL2762" i="5"/>
  <c r="AL2853" i="5"/>
  <c r="AL2953" i="5"/>
  <c r="AL3053" i="5"/>
  <c r="AM3053" i="5" s="1"/>
  <c r="AL3156" i="5"/>
  <c r="AL3256" i="5"/>
  <c r="AM3256" i="5" s="1"/>
  <c r="AL3358" i="5"/>
  <c r="AL3461" i="5"/>
  <c r="AL3563" i="5"/>
  <c r="AL3664" i="5"/>
  <c r="AL3766" i="5"/>
  <c r="AL3869" i="5"/>
  <c r="AM3869" i="5" s="1"/>
  <c r="AL3971" i="5"/>
  <c r="AL4071" i="5"/>
  <c r="AM4071" i="5" s="1"/>
  <c r="AL4174" i="5"/>
  <c r="AL4275" i="5"/>
  <c r="AL4366" i="5"/>
  <c r="AL4472" i="5"/>
  <c r="AL4575" i="5"/>
  <c r="AL4675" i="5"/>
  <c r="AL4777" i="5"/>
  <c r="AL4880" i="5"/>
  <c r="AM4880" i="5" s="1"/>
  <c r="AL4980" i="5"/>
  <c r="AL5082" i="5"/>
  <c r="AL5173" i="5"/>
  <c r="AL5274" i="5"/>
  <c r="AL5419" i="5"/>
  <c r="AL5522" i="5"/>
  <c r="AL5623" i="5"/>
  <c r="AL51" i="5"/>
  <c r="AM51" i="5" s="1"/>
  <c r="AL152" i="5"/>
  <c r="AL252" i="5"/>
  <c r="AL353" i="5"/>
  <c r="AL444" i="5"/>
  <c r="AL547" i="5"/>
  <c r="AL650" i="5"/>
  <c r="AL752" i="5"/>
  <c r="AL852" i="5"/>
  <c r="AM852" i="5" s="1"/>
  <c r="AL954" i="5"/>
  <c r="AL1055" i="5"/>
  <c r="AL1158" i="5"/>
  <c r="AL1261" i="5"/>
  <c r="AL1352" i="5"/>
  <c r="AL1452" i="5"/>
  <c r="AM1452" i="5" s="1"/>
  <c r="AL1553" i="5"/>
  <c r="AL1653" i="5"/>
  <c r="AM1653" i="5" s="1"/>
  <c r="AL1756" i="5"/>
  <c r="AL1857" i="5"/>
  <c r="AL1958" i="5"/>
  <c r="AL2059" i="5"/>
  <c r="AL2159" i="5"/>
  <c r="AL2254" i="5"/>
  <c r="AM2254" i="5" s="1"/>
  <c r="AL2356" i="5"/>
  <c r="AL2456" i="5"/>
  <c r="AM2456" i="5" s="1"/>
  <c r="AL2562" i="5"/>
  <c r="AL2663" i="5"/>
  <c r="AL2763" i="5"/>
  <c r="AL2854" i="5"/>
  <c r="AL2954" i="5"/>
  <c r="AL3054" i="5"/>
  <c r="AL3157" i="5"/>
  <c r="AL3257" i="5"/>
  <c r="AM3257" i="5" s="1"/>
  <c r="AL3359" i="5"/>
  <c r="AL3462" i="5"/>
  <c r="AL3564" i="5"/>
  <c r="AL3665" i="5"/>
  <c r="AL3767" i="5"/>
  <c r="AL3870" i="5"/>
  <c r="AM3870" i="5" s="1"/>
  <c r="AL3972" i="5"/>
  <c r="AL4072" i="5"/>
  <c r="AM4072" i="5" s="1"/>
  <c r="AL4175" i="5"/>
  <c r="AL4276" i="5"/>
  <c r="AL4367" i="5"/>
  <c r="AL4473" i="5"/>
  <c r="AL4576" i="5"/>
  <c r="AL4676" i="5"/>
  <c r="AM4676" i="5" s="1"/>
  <c r="AL4778" i="5"/>
  <c r="AL4881" i="5"/>
  <c r="AM4881" i="5" s="1"/>
  <c r="AL4981" i="5"/>
  <c r="AL5083" i="5"/>
  <c r="AL5174" i="5"/>
  <c r="AL5275" i="5"/>
  <c r="AL5420" i="5"/>
  <c r="AL5523" i="5"/>
  <c r="AL5624" i="5"/>
  <c r="AL52" i="5"/>
  <c r="AM52" i="5" s="1"/>
  <c r="AL153" i="5"/>
  <c r="AL253" i="5"/>
  <c r="AL354" i="5"/>
  <c r="AL445" i="5"/>
  <c r="AL548" i="5"/>
  <c r="AL651" i="5"/>
  <c r="AL753" i="5"/>
  <c r="AL853" i="5"/>
  <c r="AM853" i="5" s="1"/>
  <c r="AL955" i="5"/>
  <c r="AL1056" i="5"/>
  <c r="AL1159" i="5"/>
  <c r="AL1262" i="5"/>
  <c r="AL1353" i="5"/>
  <c r="AL1453" i="5"/>
  <c r="AL1554" i="5"/>
  <c r="AL1654" i="5"/>
  <c r="AM1654" i="5" s="1"/>
  <c r="AL1757" i="5"/>
  <c r="AL1858" i="5"/>
  <c r="AL1959" i="5"/>
  <c r="AL2060" i="5"/>
  <c r="AL2160" i="5"/>
  <c r="AL2255" i="5"/>
  <c r="AM2255" i="5" s="1"/>
  <c r="AL2357" i="5"/>
  <c r="AL2457" i="5"/>
  <c r="AM2457" i="5" s="1"/>
  <c r="AL2563" i="5"/>
  <c r="AL2664" i="5"/>
  <c r="AL2764" i="5"/>
  <c r="AL2855" i="5"/>
  <c r="AL2955" i="5"/>
  <c r="AL3055" i="5"/>
  <c r="AM3055" i="5" s="1"/>
  <c r="AL3158" i="5"/>
  <c r="AL3258" i="5"/>
  <c r="AM3258" i="5" s="1"/>
  <c r="AL3360" i="5"/>
  <c r="AL3463" i="5"/>
  <c r="AL3565" i="5"/>
  <c r="AL3666" i="5"/>
  <c r="AL3768" i="5"/>
  <c r="AL3871" i="5"/>
  <c r="AL3973" i="5"/>
  <c r="AL4073" i="5"/>
  <c r="AM4073" i="5" s="1"/>
  <c r="AL4176" i="5"/>
  <c r="AL4277" i="5"/>
  <c r="AL4368" i="5"/>
  <c r="AL4474" i="5"/>
  <c r="AL4577" i="5"/>
  <c r="AL4677" i="5"/>
  <c r="AM4677" i="5" s="1"/>
  <c r="AL4779" i="5"/>
  <c r="AL4882" i="5"/>
  <c r="AM4882" i="5" s="1"/>
  <c r="AL4982" i="5"/>
  <c r="AL5084" i="5"/>
  <c r="AL5175" i="5"/>
  <c r="AL5276" i="5"/>
  <c r="AL5421" i="5"/>
  <c r="AL5524" i="5"/>
  <c r="AM5524" i="5" s="1"/>
  <c r="AL5625" i="5"/>
  <c r="AL53" i="5"/>
  <c r="AM53" i="5" s="1"/>
  <c r="AL154" i="5"/>
  <c r="AL254" i="5"/>
  <c r="AL355" i="5"/>
  <c r="AL446" i="5"/>
  <c r="AL549" i="5"/>
  <c r="AL652" i="5"/>
  <c r="AL754" i="5"/>
  <c r="AL854" i="5"/>
  <c r="AM854" i="5" s="1"/>
  <c r="AL956" i="5"/>
  <c r="AL1057" i="5"/>
  <c r="AL1160" i="5"/>
  <c r="AL1263" i="5"/>
  <c r="AL1354" i="5"/>
  <c r="AL1454" i="5"/>
  <c r="AL1555" i="5"/>
  <c r="AL1655" i="5"/>
  <c r="AM1655" i="5" s="1"/>
  <c r="AL1758" i="5"/>
  <c r="AL1859" i="5"/>
  <c r="AL1960" i="5"/>
  <c r="AL2061" i="5"/>
  <c r="AL2161" i="5"/>
  <c r="AL2256" i="5"/>
  <c r="AL2358" i="5"/>
  <c r="AL2458" i="5"/>
  <c r="AM2458" i="5" s="1"/>
  <c r="AL2564" i="5"/>
  <c r="AL2665" i="5"/>
  <c r="AL2765" i="5"/>
  <c r="AL2856" i="5"/>
  <c r="AL2956" i="5"/>
  <c r="AL3056" i="5"/>
  <c r="AM3056" i="5" s="1"/>
  <c r="AL3159" i="5"/>
  <c r="AL3259" i="5"/>
  <c r="AM3259" i="5" s="1"/>
  <c r="AL3361" i="5"/>
  <c r="AL3464" i="5"/>
  <c r="AL3566" i="5"/>
  <c r="AL3667" i="5"/>
  <c r="AL3769" i="5"/>
  <c r="AL3872" i="5"/>
  <c r="AM3872" i="5" s="1"/>
  <c r="AL3974" i="5"/>
  <c r="AL4074" i="5"/>
  <c r="AM4074" i="5" s="1"/>
  <c r="AL4177" i="5"/>
  <c r="AL4278" i="5"/>
  <c r="AL4369" i="5"/>
  <c r="AL4475" i="5"/>
  <c r="AL4578" i="5"/>
  <c r="AL4678" i="5"/>
  <c r="AL4780" i="5"/>
  <c r="AL4883" i="5"/>
  <c r="AM4883" i="5" s="1"/>
  <c r="AL4983" i="5"/>
  <c r="AL5085" i="5"/>
  <c r="AL5176" i="5"/>
  <c r="AL5277" i="5"/>
  <c r="AL5422" i="5"/>
  <c r="AL5525" i="5"/>
  <c r="AM5525" i="5" s="1"/>
  <c r="AL5626" i="5"/>
  <c r="AL54" i="5"/>
  <c r="AM54" i="5" s="1"/>
  <c r="AL155" i="5"/>
  <c r="AL255" i="5"/>
  <c r="AL356" i="5"/>
  <c r="AL447" i="5"/>
  <c r="AL550" i="5"/>
  <c r="AL653" i="5"/>
  <c r="AM653" i="5" s="1"/>
  <c r="AL755" i="5"/>
  <c r="AL855" i="5"/>
  <c r="AM855" i="5" s="1"/>
  <c r="AL957" i="5"/>
  <c r="AL1058" i="5"/>
  <c r="AL1161" i="5"/>
  <c r="AL1264" i="5"/>
  <c r="AL1355" i="5"/>
  <c r="AL1455" i="5"/>
  <c r="AL1556" i="5"/>
  <c r="AL1656" i="5"/>
  <c r="AM1656" i="5" s="1"/>
  <c r="AL1759" i="5"/>
  <c r="AL1860" i="5"/>
  <c r="AL1961" i="5"/>
  <c r="AL2062" i="5"/>
  <c r="AL2162" i="5"/>
  <c r="AL2257" i="5"/>
  <c r="AL2359" i="5"/>
  <c r="AL2459" i="5"/>
  <c r="AM2459" i="5" s="1"/>
  <c r="AL2565" i="5"/>
  <c r="AL2666" i="5"/>
  <c r="AL2766" i="5"/>
  <c r="AL2857" i="5"/>
  <c r="AL2957" i="5"/>
  <c r="AL3057" i="5"/>
  <c r="AL3160" i="5"/>
  <c r="AL3260" i="5"/>
  <c r="AM3260" i="5" s="1"/>
  <c r="AL3362" i="5"/>
  <c r="AL3465" i="5"/>
  <c r="AL3567" i="5"/>
  <c r="AL3668" i="5"/>
  <c r="AL3770" i="5"/>
  <c r="AL3873" i="5"/>
  <c r="AM3873" i="5" s="1"/>
  <c r="AL3975" i="5"/>
  <c r="AL4075" i="5"/>
  <c r="AM4075" i="5" s="1"/>
  <c r="AL4178" i="5"/>
  <c r="AL4279" i="5"/>
  <c r="AL4370" i="5"/>
  <c r="AL4476" i="5"/>
  <c r="AL4579" i="5"/>
  <c r="AL4679" i="5"/>
  <c r="AM4679" i="5" s="1"/>
  <c r="AL4781" i="5"/>
  <c r="AL4884" i="5"/>
  <c r="AM4884" i="5" s="1"/>
  <c r="AL4984" i="5"/>
  <c r="AL5086" i="5"/>
  <c r="AL5177" i="5"/>
  <c r="AL5278" i="5"/>
  <c r="AL5423" i="5"/>
  <c r="AL5526" i="5"/>
  <c r="AL5627" i="5"/>
  <c r="AL55" i="5"/>
  <c r="AM55" i="5" s="1"/>
  <c r="AL156" i="5"/>
  <c r="AL256" i="5"/>
  <c r="AL357" i="5"/>
  <c r="AL448" i="5"/>
  <c r="AL551" i="5"/>
  <c r="AL654" i="5"/>
  <c r="AM654" i="5" s="1"/>
  <c r="AL756" i="5"/>
  <c r="AL856" i="5"/>
  <c r="AM856" i="5" s="1"/>
  <c r="AL958" i="5"/>
  <c r="AL1059" i="5"/>
  <c r="AL1162" i="5"/>
  <c r="AL1265" i="5"/>
  <c r="AL1356" i="5"/>
  <c r="AL1456" i="5"/>
  <c r="AM1456" i="5" s="1"/>
  <c r="AL1557" i="5"/>
  <c r="AL1657" i="5"/>
  <c r="AM1657" i="5" s="1"/>
  <c r="AL1760" i="5"/>
  <c r="AL1861" i="5"/>
  <c r="AL1962" i="5"/>
  <c r="AL2063" i="5"/>
  <c r="AL2163" i="5"/>
  <c r="AL2258" i="5"/>
  <c r="AL2360" i="5"/>
  <c r="AL2460" i="5"/>
  <c r="AM2460" i="5" s="1"/>
  <c r="AL2566" i="5"/>
  <c r="AL2667" i="5"/>
  <c r="AL2767" i="5"/>
  <c r="AL2858" i="5"/>
  <c r="AL2958" i="5"/>
  <c r="AL3058" i="5"/>
  <c r="AL3161" i="5"/>
  <c r="AL3261" i="5"/>
  <c r="AM3261" i="5" s="1"/>
  <c r="AL3363" i="5"/>
  <c r="AL3466" i="5"/>
  <c r="AL3568" i="5"/>
  <c r="AL3669" i="5"/>
  <c r="AL3771" i="5"/>
  <c r="AL3874" i="5"/>
  <c r="AL3976" i="5"/>
  <c r="AL4076" i="5"/>
  <c r="AM4076" i="5" s="1"/>
  <c r="AL4179" i="5"/>
  <c r="AL4280" i="5"/>
  <c r="AL4371" i="5"/>
  <c r="AL4477" i="5"/>
  <c r="AL4580" i="5"/>
  <c r="AL4680" i="5"/>
  <c r="AM4680" i="5" s="1"/>
  <c r="AL4782" i="5"/>
  <c r="AL4885" i="5"/>
  <c r="AM4885" i="5" s="1"/>
  <c r="AL4985" i="5"/>
  <c r="AL5087" i="5"/>
  <c r="AL5178" i="5"/>
  <c r="AL5279" i="5"/>
  <c r="AL5424" i="5"/>
  <c r="AL5527" i="5"/>
  <c r="AM5527" i="5" s="1"/>
  <c r="AL5628" i="5"/>
  <c r="AL56" i="5"/>
  <c r="AM56" i="5" s="1"/>
  <c r="AL157" i="5"/>
  <c r="AL257" i="5"/>
  <c r="AL358" i="5"/>
  <c r="AL449" i="5"/>
  <c r="AL552" i="5"/>
  <c r="AL655" i="5"/>
  <c r="AL757" i="5"/>
  <c r="AL857" i="5"/>
  <c r="AM857" i="5" s="1"/>
  <c r="AL959" i="5"/>
  <c r="AL1060" i="5"/>
  <c r="AL1163" i="5"/>
  <c r="AL1266" i="5"/>
  <c r="AL1357" i="5"/>
  <c r="AL1457" i="5"/>
  <c r="AM1457" i="5" s="1"/>
  <c r="AL1558" i="5"/>
  <c r="AL1658" i="5"/>
  <c r="AM1658" i="5" s="1"/>
  <c r="AL1761" i="5"/>
  <c r="AL1862" i="5"/>
  <c r="AL1963" i="5"/>
  <c r="AL2064" i="5"/>
  <c r="AL2164" i="5"/>
  <c r="AL2259" i="5"/>
  <c r="AM2259" i="5" s="1"/>
  <c r="AL2361" i="5"/>
  <c r="AL2461" i="5"/>
  <c r="AM2461" i="5" s="1"/>
  <c r="AL2567" i="5"/>
  <c r="AL2668" i="5"/>
  <c r="AL2768" i="5"/>
  <c r="AL2859" i="5"/>
  <c r="AL2959" i="5"/>
  <c r="AL3059" i="5"/>
  <c r="AL3162" i="5"/>
  <c r="AL3262" i="5"/>
  <c r="AM3262" i="5" s="1"/>
  <c r="AL3364" i="5"/>
  <c r="AL3467" i="5"/>
  <c r="AL3569" i="5"/>
  <c r="AL3670" i="5"/>
  <c r="AL3772" i="5"/>
  <c r="AL3875" i="5"/>
  <c r="AL3977" i="5"/>
  <c r="AL4077" i="5"/>
  <c r="AM4077" i="5" s="1"/>
  <c r="AL4180" i="5"/>
  <c r="AL4281" i="5"/>
  <c r="AL4372" i="5"/>
  <c r="AL4478" i="5"/>
  <c r="AL4581" i="5"/>
  <c r="AL4681" i="5"/>
  <c r="AL4783" i="5"/>
  <c r="AL4886" i="5"/>
  <c r="AM4886" i="5" s="1"/>
  <c r="AL4986" i="5"/>
  <c r="AL5088" i="5"/>
  <c r="AL5179" i="5"/>
  <c r="AL5280" i="5"/>
  <c r="AL5425" i="5"/>
  <c r="AL5528" i="5"/>
  <c r="AM5528" i="5" s="1"/>
  <c r="AL5629" i="5"/>
  <c r="AL57" i="5"/>
  <c r="AM57" i="5" s="1"/>
  <c r="AL158" i="5"/>
  <c r="AL258" i="5"/>
  <c r="AL359" i="5"/>
  <c r="AL450" i="5"/>
  <c r="AL553" i="5"/>
  <c r="AL656" i="5"/>
  <c r="AM656" i="5" s="1"/>
  <c r="AL758" i="5"/>
  <c r="AL858" i="5"/>
  <c r="AM858" i="5" s="1"/>
  <c r="AL960" i="5"/>
  <c r="AL1061" i="5"/>
  <c r="AL1164" i="5"/>
  <c r="AL1267" i="5"/>
  <c r="AL1358" i="5"/>
  <c r="AL1458" i="5"/>
  <c r="AL1559" i="5"/>
  <c r="AL1659" i="5"/>
  <c r="AM1659" i="5" s="1"/>
  <c r="AL1762" i="5"/>
  <c r="AL1863" i="5"/>
  <c r="AL1964" i="5"/>
  <c r="AL2065" i="5"/>
  <c r="AL2165" i="5"/>
  <c r="AL2260" i="5"/>
  <c r="AM2260" i="5" s="1"/>
  <c r="AL2362" i="5"/>
  <c r="AL2462" i="5"/>
  <c r="AM2462" i="5" s="1"/>
  <c r="AL2568" i="5"/>
  <c r="AL2669" i="5"/>
  <c r="AL2769" i="5"/>
  <c r="AL2860" i="5"/>
  <c r="AL2960" i="5"/>
  <c r="AL3060" i="5"/>
  <c r="AM3060" i="5" s="1"/>
  <c r="AL3163" i="5"/>
  <c r="AL3263" i="5"/>
  <c r="AM3263" i="5" s="1"/>
  <c r="AL3365" i="5"/>
  <c r="AL3468" i="5"/>
  <c r="AL3570" i="5"/>
  <c r="AL3671" i="5"/>
  <c r="AL3773" i="5"/>
  <c r="AL3876" i="5"/>
  <c r="AL3978" i="5"/>
  <c r="AL4078" i="5"/>
  <c r="AM4078" i="5" s="1"/>
  <c r="AL4181" i="5"/>
  <c r="AL4282" i="5"/>
  <c r="AL4373" i="5"/>
  <c r="AL4479" i="5"/>
  <c r="AL4582" i="5"/>
  <c r="AL4682" i="5"/>
  <c r="AL4784" i="5"/>
  <c r="AL4887" i="5"/>
  <c r="AM4887" i="5" s="1"/>
  <c r="AL4987" i="5"/>
  <c r="AL5089" i="5"/>
  <c r="AL5180" i="5"/>
  <c r="AL5281" i="5"/>
  <c r="AL5426" i="5"/>
  <c r="AL5529" i="5"/>
  <c r="AL5630" i="5"/>
  <c r="AL58" i="5"/>
  <c r="AM58" i="5" s="1"/>
  <c r="AL159" i="5"/>
  <c r="AL259" i="5"/>
  <c r="AL360" i="5"/>
  <c r="AL451" i="5"/>
  <c r="AL554" i="5"/>
  <c r="AL657" i="5"/>
  <c r="AM657" i="5" s="1"/>
  <c r="AL759" i="5"/>
  <c r="AL859" i="5"/>
  <c r="AM859" i="5" s="1"/>
  <c r="AL961" i="5"/>
  <c r="AL1062" i="5"/>
  <c r="AL1165" i="5"/>
  <c r="AL1268" i="5"/>
  <c r="AL1359" i="5"/>
  <c r="AL1459" i="5"/>
  <c r="AM1459" i="5" s="1"/>
  <c r="AL1560" i="5"/>
  <c r="AL1660" i="5"/>
  <c r="AM1660" i="5" s="1"/>
  <c r="AL1763" i="5"/>
  <c r="AL1864" i="5"/>
  <c r="AL1965" i="5"/>
  <c r="AL2066" i="5"/>
  <c r="AL2166" i="5"/>
  <c r="AL2261" i="5"/>
  <c r="AL2363" i="5"/>
  <c r="AL2463" i="5"/>
  <c r="AM2463" i="5" s="1"/>
  <c r="AL2569" i="5"/>
  <c r="AL2670" i="5"/>
  <c r="AL2770" i="5"/>
  <c r="AL2861" i="5"/>
  <c r="AL2961" i="5"/>
  <c r="AL3061" i="5"/>
  <c r="AM3061" i="5" s="1"/>
  <c r="AL3164" i="5"/>
  <c r="AL3264" i="5"/>
  <c r="AM3264" i="5" s="1"/>
  <c r="AL3366" i="5"/>
  <c r="AL3469" i="5"/>
  <c r="AL3571" i="5"/>
  <c r="AL3672" i="5"/>
  <c r="AL3774" i="5"/>
  <c r="AL3877" i="5"/>
  <c r="AM3877" i="5" s="1"/>
  <c r="AL3979" i="5"/>
  <c r="AL4079" i="5"/>
  <c r="AM4079" i="5" s="1"/>
  <c r="AL4182" i="5"/>
  <c r="AL4283" i="5"/>
  <c r="AL4374" i="5"/>
  <c r="AL4480" i="5"/>
  <c r="AL4583" i="5"/>
  <c r="AL4683" i="5"/>
  <c r="AL4785" i="5"/>
  <c r="AL4888" i="5"/>
  <c r="AM4888" i="5" s="1"/>
  <c r="AL4988" i="5"/>
  <c r="AL5090" i="5"/>
  <c r="AL5181" i="5"/>
  <c r="AL5282" i="5"/>
  <c r="AL5427" i="5"/>
  <c r="AL5530" i="5"/>
  <c r="AL5631" i="5"/>
  <c r="AL59" i="5"/>
  <c r="AM59" i="5" s="1"/>
  <c r="AL160" i="5"/>
  <c r="AL260" i="5"/>
  <c r="AL361" i="5"/>
  <c r="AL452" i="5"/>
  <c r="AL555" i="5"/>
  <c r="AL658" i="5"/>
  <c r="AL760" i="5"/>
  <c r="AL860" i="5"/>
  <c r="AM860" i="5" s="1"/>
  <c r="AL962" i="5"/>
  <c r="AL1063" i="5"/>
  <c r="AL1166" i="5"/>
  <c r="AL1269" i="5"/>
  <c r="AL1360" i="5"/>
  <c r="AL1460" i="5"/>
  <c r="AM1460" i="5" s="1"/>
  <c r="AL1561" i="5"/>
  <c r="AL1661" i="5"/>
  <c r="AM1661" i="5" s="1"/>
  <c r="AL1764" i="5"/>
  <c r="AL1865" i="5"/>
  <c r="AL1966" i="5"/>
  <c r="AL2067" i="5"/>
  <c r="AL2167" i="5"/>
  <c r="AL2262" i="5"/>
  <c r="AM2262" i="5" s="1"/>
  <c r="AL2364" i="5"/>
  <c r="AL2464" i="5"/>
  <c r="AM2464" i="5" s="1"/>
  <c r="AL2570" i="5"/>
  <c r="AL2671" i="5"/>
  <c r="AL2771" i="5"/>
  <c r="AL2862" i="5"/>
  <c r="AL2962" i="5"/>
  <c r="AL3062" i="5"/>
  <c r="AL3165" i="5"/>
  <c r="AL3265" i="5"/>
  <c r="AM3265" i="5" s="1"/>
  <c r="AL3367" i="5"/>
  <c r="AL3470" i="5"/>
  <c r="AL3572" i="5"/>
  <c r="AL3673" i="5"/>
  <c r="AL3775" i="5"/>
  <c r="AL3878" i="5"/>
  <c r="AM3878" i="5" s="1"/>
  <c r="AL3980" i="5"/>
  <c r="AL4080" i="5"/>
  <c r="AM4080" i="5" s="1"/>
  <c r="AL4183" i="5"/>
  <c r="AL4284" i="5"/>
  <c r="AL4375" i="5"/>
  <c r="AL4481" i="5"/>
  <c r="AL4584" i="5"/>
  <c r="AL4684" i="5"/>
  <c r="AM4684" i="5" s="1"/>
  <c r="AL4786" i="5"/>
  <c r="AL4889" i="5"/>
  <c r="AM4889" i="5" s="1"/>
  <c r="AL4989" i="5"/>
  <c r="AL5091" i="5"/>
  <c r="AL5182" i="5"/>
  <c r="AL5283" i="5"/>
  <c r="AL5428" i="5"/>
  <c r="AL5531" i="5"/>
  <c r="AL5632" i="5"/>
  <c r="AL60" i="5"/>
  <c r="AM60" i="5" s="1"/>
  <c r="AL161" i="5"/>
  <c r="AL261" i="5"/>
  <c r="AL362" i="5"/>
  <c r="AL453" i="5"/>
  <c r="AL556" i="5"/>
  <c r="AL659" i="5"/>
  <c r="AL761" i="5"/>
  <c r="AL861" i="5"/>
  <c r="AM861" i="5" s="1"/>
  <c r="AL963" i="5"/>
  <c r="AL1064" i="5"/>
  <c r="AL1167" i="5"/>
  <c r="AL1270" i="5"/>
  <c r="AL1361" i="5"/>
  <c r="AL1461" i="5"/>
  <c r="AL1562" i="5"/>
  <c r="AL1662" i="5"/>
  <c r="AM1662" i="5" s="1"/>
  <c r="AL1765" i="5"/>
  <c r="AL1866" i="5"/>
  <c r="AL1967" i="5"/>
  <c r="AL2068" i="5"/>
  <c r="AL2168" i="5"/>
  <c r="AL2263" i="5"/>
  <c r="AM2263" i="5" s="1"/>
  <c r="AL2365" i="5"/>
  <c r="AL2465" i="5"/>
  <c r="AM2465" i="5" s="1"/>
  <c r="AL2571" i="5"/>
  <c r="AL2672" i="5"/>
  <c r="AL2772" i="5"/>
  <c r="AL2863" i="5"/>
  <c r="AL2963" i="5"/>
  <c r="AL3063" i="5"/>
  <c r="AM3063" i="5" s="1"/>
  <c r="AL3166" i="5"/>
  <c r="AL3266" i="5"/>
  <c r="AM3266" i="5" s="1"/>
  <c r="AL3368" i="5"/>
  <c r="AL3471" i="5"/>
  <c r="AL3573" i="5"/>
  <c r="AL3674" i="5"/>
  <c r="AL3776" i="5"/>
  <c r="AL3879" i="5"/>
  <c r="AL3981" i="5"/>
  <c r="AL4081" i="5"/>
  <c r="AM4081" i="5" s="1"/>
  <c r="AL4184" i="5"/>
  <c r="AL4285" i="5"/>
  <c r="AL4376" i="5"/>
  <c r="AL4482" i="5"/>
  <c r="AL4585" i="5"/>
  <c r="AL4685" i="5"/>
  <c r="AM4685" i="5" s="1"/>
  <c r="AL4787" i="5"/>
  <c r="AL4890" i="5"/>
  <c r="AM4890" i="5" s="1"/>
  <c r="AL4990" i="5"/>
  <c r="AL5092" i="5"/>
  <c r="AL5183" i="5"/>
  <c r="AL5284" i="5"/>
  <c r="AL5429" i="5"/>
  <c r="AL5532" i="5"/>
  <c r="AM5532" i="5" s="1"/>
  <c r="AL5633" i="5"/>
  <c r="AL61" i="5"/>
  <c r="AM61" i="5" s="1"/>
  <c r="AL162" i="5"/>
  <c r="AL262" i="5"/>
  <c r="AL363" i="5"/>
  <c r="AL454" i="5"/>
  <c r="AL557" i="5"/>
  <c r="AL660" i="5"/>
  <c r="AL762" i="5"/>
  <c r="AL862" i="5"/>
  <c r="AM862" i="5" s="1"/>
  <c r="AL964" i="5"/>
  <c r="AL1065" i="5"/>
  <c r="AL1168" i="5"/>
  <c r="AL1271" i="5"/>
  <c r="AL1362" i="5"/>
  <c r="AL1462" i="5"/>
  <c r="AL1563" i="5"/>
  <c r="AL1663" i="5"/>
  <c r="AM1663" i="5" s="1"/>
  <c r="AL1766" i="5"/>
  <c r="AL1867" i="5"/>
  <c r="AL1968" i="5"/>
  <c r="AL2069" i="5"/>
  <c r="AL2169" i="5"/>
  <c r="AL2264" i="5"/>
  <c r="AL2366" i="5"/>
  <c r="AL2466" i="5"/>
  <c r="AM2466" i="5" s="1"/>
  <c r="AL2572" i="5"/>
  <c r="AL2673" i="5"/>
  <c r="AL2773" i="5"/>
  <c r="AL2864" i="5"/>
  <c r="AL2964" i="5"/>
  <c r="AL3064" i="5"/>
  <c r="AM3064" i="5" s="1"/>
  <c r="AL3167" i="5"/>
  <c r="AL3267" i="5"/>
  <c r="AM3267" i="5" s="1"/>
  <c r="AL3369" i="5"/>
  <c r="AL3472" i="5"/>
  <c r="AL3574" i="5"/>
  <c r="AL3675" i="5"/>
  <c r="AL3777" i="5"/>
  <c r="AL3880" i="5"/>
  <c r="AM3880" i="5" s="1"/>
  <c r="AL3982" i="5"/>
  <c r="AL4082" i="5"/>
  <c r="AM4082" i="5" s="1"/>
  <c r="AL4185" i="5"/>
  <c r="AL4286" i="5"/>
  <c r="AL4377" i="5"/>
  <c r="AL4483" i="5"/>
  <c r="AL4586" i="5"/>
  <c r="AL4686" i="5"/>
  <c r="AL4788" i="5"/>
  <c r="AL4891" i="5"/>
  <c r="AM4891" i="5" s="1"/>
  <c r="AL4991" i="5"/>
  <c r="AL5093" i="5"/>
  <c r="AL5184" i="5"/>
  <c r="AL5285" i="5"/>
  <c r="AL5430" i="5"/>
  <c r="AL5533" i="5"/>
  <c r="AM5533" i="5" s="1"/>
  <c r="AL5634" i="5"/>
  <c r="AL62" i="5"/>
  <c r="AM62" i="5" s="1"/>
  <c r="AL163" i="5"/>
  <c r="AL263" i="5"/>
  <c r="AL364" i="5"/>
  <c r="AL455" i="5"/>
  <c r="AL558" i="5"/>
  <c r="AL661" i="5"/>
  <c r="AM661" i="5" s="1"/>
  <c r="AL763" i="5"/>
  <c r="AL863" i="5"/>
  <c r="AM863" i="5" s="1"/>
  <c r="AL965" i="5"/>
  <c r="AL1066" i="5"/>
  <c r="AL1169" i="5"/>
  <c r="AL1272" i="5"/>
  <c r="AL1363" i="5"/>
  <c r="AL1463" i="5"/>
  <c r="AL1564" i="5"/>
  <c r="AL1664" i="5"/>
  <c r="AM1664" i="5" s="1"/>
  <c r="AL1767" i="5"/>
  <c r="AL1868" i="5"/>
  <c r="AL1969" i="5"/>
  <c r="AL2070" i="5"/>
  <c r="AL2170" i="5"/>
  <c r="AL2265" i="5"/>
  <c r="AL2367" i="5"/>
  <c r="AL2467" i="5"/>
  <c r="AM2467" i="5" s="1"/>
  <c r="AL2573" i="5"/>
  <c r="AL2674" i="5"/>
  <c r="AL2774" i="5"/>
  <c r="AL2865" i="5"/>
  <c r="AL2965" i="5"/>
  <c r="AL3065" i="5"/>
  <c r="AL3168" i="5"/>
  <c r="AL3268" i="5"/>
  <c r="AM3268" i="5" s="1"/>
  <c r="AL3370" i="5"/>
  <c r="AL3473" i="5"/>
  <c r="AL3575" i="5"/>
  <c r="AL3676" i="5"/>
  <c r="AL3778" i="5"/>
  <c r="AL3881" i="5"/>
  <c r="AM3881" i="5" s="1"/>
  <c r="AL3983" i="5"/>
  <c r="AL4083" i="5"/>
  <c r="AM4083" i="5" s="1"/>
  <c r="AL4186" i="5"/>
  <c r="AL4287" i="5"/>
  <c r="AL4378" i="5"/>
  <c r="AL4484" i="5"/>
  <c r="AL4587" i="5"/>
  <c r="AL4687" i="5"/>
  <c r="AM4687" i="5" s="1"/>
  <c r="AL4789" i="5"/>
  <c r="AL4892" i="5"/>
  <c r="AM4892" i="5" s="1"/>
  <c r="AL4992" i="5"/>
  <c r="AL5094" i="5"/>
  <c r="AL5185" i="5"/>
  <c r="AL5286" i="5"/>
  <c r="AL5431" i="5"/>
  <c r="AL5534" i="5"/>
  <c r="AL5635" i="5"/>
  <c r="AL63" i="5"/>
  <c r="AM63" i="5" s="1"/>
  <c r="AL164" i="5"/>
  <c r="AL264" i="5"/>
  <c r="AL365" i="5"/>
  <c r="AL456" i="5"/>
  <c r="AL559" i="5"/>
  <c r="AL662" i="5"/>
  <c r="AM662" i="5" s="1"/>
  <c r="AL764" i="5"/>
  <c r="AL864" i="5"/>
  <c r="AM864" i="5" s="1"/>
  <c r="AL966" i="5"/>
  <c r="AL1067" i="5"/>
  <c r="AL1170" i="5"/>
  <c r="AL1273" i="5"/>
  <c r="AL1364" i="5"/>
  <c r="AL1464" i="5"/>
  <c r="AM1464" i="5" s="1"/>
  <c r="AL1565" i="5"/>
  <c r="AL1665" i="5"/>
  <c r="AM1665" i="5" s="1"/>
  <c r="AL1768" i="5"/>
  <c r="AL1869" i="5"/>
  <c r="AL1970" i="5"/>
  <c r="AL2071" i="5"/>
  <c r="AL2171" i="5"/>
  <c r="AL2266" i="5"/>
  <c r="AL2368" i="5"/>
  <c r="AL2468" i="5"/>
  <c r="AM2468" i="5" s="1"/>
  <c r="AL2574" i="5"/>
  <c r="AL2675" i="5"/>
  <c r="AL2775" i="5"/>
  <c r="AL2866" i="5"/>
  <c r="AL2966" i="5"/>
  <c r="AL3066" i="5"/>
  <c r="AL3169" i="5"/>
  <c r="AL3269" i="5"/>
  <c r="AM3269" i="5" s="1"/>
  <c r="AL3371" i="5"/>
  <c r="AL3474" i="5"/>
  <c r="AL3576" i="5"/>
  <c r="AL3677" i="5"/>
  <c r="AL3779" i="5"/>
  <c r="AL3882" i="5"/>
  <c r="AL3984" i="5"/>
  <c r="AL4084" i="5"/>
  <c r="AM4084" i="5" s="1"/>
  <c r="AL4187" i="5"/>
  <c r="AL4288" i="5"/>
  <c r="AL4379" i="5"/>
  <c r="AL4485" i="5"/>
  <c r="AL4588" i="5"/>
  <c r="AL4688" i="5"/>
  <c r="AM4688" i="5" s="1"/>
  <c r="AL4790" i="5"/>
  <c r="AL4893" i="5"/>
  <c r="AM4893" i="5" s="1"/>
  <c r="AL4993" i="5"/>
  <c r="AL5095" i="5"/>
  <c r="AL5186" i="5"/>
  <c r="AL5287" i="5"/>
  <c r="AL5432" i="5"/>
  <c r="AL5535" i="5"/>
  <c r="AM5535" i="5" s="1"/>
  <c r="AL5636" i="5"/>
  <c r="AL64" i="5"/>
  <c r="AM64" i="5" s="1"/>
  <c r="AL165" i="5"/>
  <c r="AL265" i="5"/>
  <c r="AL366" i="5"/>
  <c r="AL457" i="5"/>
  <c r="AL560" i="5"/>
  <c r="AL663" i="5"/>
  <c r="AL765" i="5"/>
  <c r="AL865" i="5"/>
  <c r="AM865" i="5" s="1"/>
  <c r="AL967" i="5"/>
  <c r="AL1068" i="5"/>
  <c r="AL1171" i="5"/>
  <c r="AL1274" i="5"/>
  <c r="AL1365" i="5"/>
  <c r="AL1465" i="5"/>
  <c r="AM1465" i="5" s="1"/>
  <c r="AL1566" i="5"/>
  <c r="AL1666" i="5"/>
  <c r="AM1666" i="5" s="1"/>
  <c r="AL1769" i="5"/>
  <c r="AL1870" i="5"/>
  <c r="AL1971" i="5"/>
  <c r="AL2072" i="5"/>
  <c r="AL2172" i="5"/>
  <c r="AL2267" i="5"/>
  <c r="AM2267" i="5" s="1"/>
  <c r="AL2369" i="5"/>
  <c r="AL2469" i="5"/>
  <c r="AM2469" i="5" s="1"/>
  <c r="AL2575" i="5"/>
  <c r="AL2676" i="5"/>
  <c r="AL2776" i="5"/>
  <c r="AL2867" i="5"/>
  <c r="AL2967" i="5"/>
  <c r="AL3067" i="5"/>
  <c r="AL3170" i="5"/>
  <c r="AL3270" i="5"/>
  <c r="AM3270" i="5" s="1"/>
  <c r="AL3372" i="5"/>
  <c r="AL3475" i="5"/>
  <c r="AL3577" i="5"/>
  <c r="AL3678" i="5"/>
  <c r="AL3780" i="5"/>
  <c r="AL3883" i="5"/>
  <c r="AL3985" i="5"/>
  <c r="AL4085" i="5"/>
  <c r="AM4085" i="5" s="1"/>
  <c r="AL4188" i="5"/>
  <c r="AL4289" i="5"/>
  <c r="AL4380" i="5"/>
  <c r="AL4486" i="5"/>
  <c r="AL4589" i="5"/>
  <c r="AL4689" i="5"/>
  <c r="AL4791" i="5"/>
  <c r="AL4894" i="5"/>
  <c r="AM4894" i="5" s="1"/>
  <c r="AL4994" i="5"/>
  <c r="AL5096" i="5"/>
  <c r="AL5187" i="5"/>
  <c r="AL5288" i="5"/>
  <c r="AL5433" i="5"/>
  <c r="AL5536" i="5"/>
  <c r="AM5536" i="5" s="1"/>
  <c r="AL5637" i="5"/>
  <c r="AL65" i="5"/>
  <c r="AM65" i="5" s="1"/>
  <c r="AL166" i="5"/>
  <c r="AL266" i="5"/>
  <c r="AL367" i="5"/>
  <c r="AL458" i="5"/>
  <c r="AL561" i="5"/>
  <c r="AL664" i="5"/>
  <c r="AM664" i="5" s="1"/>
  <c r="AL766" i="5"/>
  <c r="AL866" i="5"/>
  <c r="AM866" i="5" s="1"/>
  <c r="AL968" i="5"/>
  <c r="AL1069" i="5"/>
  <c r="AL1172" i="5"/>
  <c r="AL1275" i="5"/>
  <c r="AL1366" i="5"/>
  <c r="AL1466" i="5"/>
  <c r="AL1567" i="5"/>
  <c r="AL1667" i="5"/>
  <c r="AM1667" i="5" s="1"/>
  <c r="AL1770" i="5"/>
  <c r="AL1871" i="5"/>
  <c r="AL1972" i="5"/>
  <c r="AL2073" i="5"/>
  <c r="AL2173" i="5"/>
  <c r="AL2268" i="5"/>
  <c r="AM2268" i="5" s="1"/>
  <c r="AL2370" i="5"/>
  <c r="AL2470" i="5"/>
  <c r="AM2470" i="5" s="1"/>
  <c r="AL2576" i="5"/>
  <c r="AL2677" i="5"/>
  <c r="AL2777" i="5"/>
  <c r="AL2868" i="5"/>
  <c r="AL2968" i="5"/>
  <c r="AL3068" i="5"/>
  <c r="AM3068" i="5" s="1"/>
  <c r="AL3171" i="5"/>
  <c r="AL3271" i="5"/>
  <c r="AM3271" i="5" s="1"/>
  <c r="AL3373" i="5"/>
  <c r="AL3476" i="5"/>
  <c r="AL3578" i="5"/>
  <c r="AL3679" i="5"/>
  <c r="AL3781" i="5"/>
  <c r="AL3884" i="5"/>
  <c r="AL3986" i="5"/>
  <c r="AL4086" i="5"/>
  <c r="AM4086" i="5" s="1"/>
  <c r="AL4189" i="5"/>
  <c r="AL4290" i="5"/>
  <c r="AL4381" i="5"/>
  <c r="AL4487" i="5"/>
  <c r="AL4590" i="5"/>
  <c r="AL4690" i="5"/>
  <c r="AL4792" i="5"/>
  <c r="AL4895" i="5"/>
  <c r="AM4895" i="5" s="1"/>
  <c r="AL4995" i="5"/>
  <c r="AL5097" i="5"/>
  <c r="AL5188" i="5"/>
  <c r="AL5289" i="5"/>
  <c r="AL5434" i="5"/>
  <c r="AL5537" i="5"/>
  <c r="AL5638" i="5"/>
  <c r="AL66" i="5"/>
  <c r="AM66" i="5" s="1"/>
  <c r="AL167" i="5"/>
  <c r="AL267" i="5"/>
  <c r="AL368" i="5"/>
  <c r="AL459" i="5"/>
  <c r="AL562" i="5"/>
  <c r="AL665" i="5"/>
  <c r="AM665" i="5" s="1"/>
  <c r="AL767" i="5"/>
  <c r="AL867" i="5"/>
  <c r="AM867" i="5" s="1"/>
  <c r="AL969" i="5"/>
  <c r="AL1070" i="5"/>
  <c r="AL1173" i="5"/>
  <c r="AL1276" i="5"/>
  <c r="AL1367" i="5"/>
  <c r="AL1467" i="5"/>
  <c r="AM1467" i="5" s="1"/>
  <c r="AL1568" i="5"/>
  <c r="AL1668" i="5"/>
  <c r="AM1668" i="5" s="1"/>
  <c r="AL1771" i="5"/>
  <c r="AL1872" i="5"/>
  <c r="AL1973" i="5"/>
  <c r="AL2074" i="5"/>
  <c r="AL2174" i="5"/>
  <c r="AL2269" i="5"/>
  <c r="AL2371" i="5"/>
  <c r="AL2471" i="5"/>
  <c r="AM2471" i="5" s="1"/>
  <c r="AL2577" i="5"/>
  <c r="AL2678" i="5"/>
  <c r="AL2778" i="5"/>
  <c r="AL2869" i="5"/>
  <c r="AL2969" i="5"/>
  <c r="AL3069" i="5"/>
  <c r="AM3069" i="5" s="1"/>
  <c r="AL3172" i="5"/>
  <c r="AL3272" i="5"/>
  <c r="AM3272" i="5" s="1"/>
  <c r="AL3374" i="5"/>
  <c r="AL3477" i="5"/>
  <c r="AL3579" i="5"/>
  <c r="AL3680" i="5"/>
  <c r="AL3782" i="5"/>
  <c r="AL3885" i="5"/>
  <c r="AM3885" i="5" s="1"/>
  <c r="AL3987" i="5"/>
  <c r="AL4087" i="5"/>
  <c r="AM4087" i="5" s="1"/>
  <c r="AL4190" i="5"/>
  <c r="AL4291" i="5"/>
  <c r="AL4382" i="5"/>
  <c r="AL4488" i="5"/>
  <c r="AL4591" i="5"/>
  <c r="AL4691" i="5"/>
  <c r="AL4793" i="5"/>
  <c r="AL4896" i="5"/>
  <c r="AM4896" i="5" s="1"/>
  <c r="AL4996" i="5"/>
  <c r="AL5098" i="5"/>
  <c r="AL5189" i="5"/>
  <c r="AL5290" i="5"/>
  <c r="AL5435" i="5"/>
  <c r="AL5538" i="5"/>
  <c r="AL5639" i="5"/>
  <c r="AL67" i="5"/>
  <c r="AM67" i="5" s="1"/>
  <c r="AL168" i="5"/>
  <c r="AL268" i="5"/>
  <c r="AL369" i="5"/>
  <c r="AL460" i="5"/>
  <c r="AL563" i="5"/>
  <c r="AL666" i="5"/>
  <c r="AL768" i="5"/>
  <c r="AL868" i="5"/>
  <c r="AM868" i="5" s="1"/>
  <c r="AL970" i="5"/>
  <c r="AL1071" i="5"/>
  <c r="AL1174" i="5"/>
  <c r="AL1277" i="5"/>
  <c r="AL1368" i="5"/>
  <c r="AL1468" i="5"/>
  <c r="AM1468" i="5" s="1"/>
  <c r="AL1569" i="5"/>
  <c r="AL1669" i="5"/>
  <c r="AM1669" i="5" s="1"/>
  <c r="AL1772" i="5"/>
  <c r="AL1873" i="5"/>
  <c r="AL1974" i="5"/>
  <c r="AL2075" i="5"/>
  <c r="AL2175" i="5"/>
  <c r="AL2270" i="5"/>
  <c r="AM2270" i="5" s="1"/>
  <c r="AL2372" i="5"/>
  <c r="AL2472" i="5"/>
  <c r="AM2472" i="5" s="1"/>
  <c r="AL2578" i="5"/>
  <c r="AL2679" i="5"/>
  <c r="AL2779" i="5"/>
  <c r="AL2870" i="5"/>
  <c r="AL2970" i="5"/>
  <c r="AL3070" i="5"/>
  <c r="AL3173" i="5"/>
  <c r="AL3273" i="5"/>
  <c r="AM3273" i="5" s="1"/>
  <c r="AL3375" i="5"/>
  <c r="AL3478" i="5"/>
  <c r="AL3580" i="5"/>
  <c r="AL3681" i="5"/>
  <c r="AL3783" i="5"/>
  <c r="AL3886" i="5"/>
  <c r="AM3886" i="5" s="1"/>
  <c r="AL3988" i="5"/>
  <c r="AL4088" i="5"/>
  <c r="AM4088" i="5" s="1"/>
  <c r="AL4191" i="5"/>
  <c r="AL4292" i="5"/>
  <c r="AL4383" i="5"/>
  <c r="AL4489" i="5"/>
  <c r="AL4592" i="5"/>
  <c r="AL4692" i="5"/>
  <c r="AM4692" i="5" s="1"/>
  <c r="AL4794" i="5"/>
  <c r="AL4897" i="5"/>
  <c r="AM4897" i="5" s="1"/>
  <c r="AL4997" i="5"/>
  <c r="AL5099" i="5"/>
  <c r="AL5190" i="5"/>
  <c r="AL5291" i="5"/>
  <c r="AL5436" i="5"/>
  <c r="AL5539" i="5"/>
  <c r="AL5640" i="5"/>
  <c r="AL68" i="5"/>
  <c r="AM68" i="5" s="1"/>
  <c r="AL169" i="5"/>
  <c r="AL269" i="5"/>
  <c r="AL370" i="5"/>
  <c r="AL461" i="5"/>
  <c r="AL564" i="5"/>
  <c r="AL667" i="5"/>
  <c r="AL769" i="5"/>
  <c r="AL869" i="5"/>
  <c r="AM869" i="5" s="1"/>
  <c r="AL971" i="5"/>
  <c r="AL1072" i="5"/>
  <c r="AL1175" i="5"/>
  <c r="AL1278" i="5"/>
  <c r="AL1369" i="5"/>
  <c r="AL1469" i="5"/>
  <c r="AL1570" i="5"/>
  <c r="AL1670" i="5"/>
  <c r="AM1670" i="5" s="1"/>
  <c r="AL1773" i="5"/>
  <c r="AL1874" i="5"/>
  <c r="AL1975" i="5"/>
  <c r="AL2076" i="5"/>
  <c r="AL2176" i="5"/>
  <c r="AL2271" i="5"/>
  <c r="AM2271" i="5" s="1"/>
  <c r="AL2373" i="5"/>
  <c r="AL2473" i="5"/>
  <c r="AM2473" i="5" s="1"/>
  <c r="AL2579" i="5"/>
  <c r="AL2680" i="5"/>
  <c r="AL2780" i="5"/>
  <c r="AL2871" i="5"/>
  <c r="AL2971" i="5"/>
  <c r="AL3071" i="5"/>
  <c r="AM3071" i="5" s="1"/>
  <c r="AL3174" i="5"/>
  <c r="AL3274" i="5"/>
  <c r="AM3274" i="5" s="1"/>
  <c r="AL3376" i="5"/>
  <c r="AL3479" i="5"/>
  <c r="AL3581" i="5"/>
  <c r="AL3682" i="5"/>
  <c r="AL3784" i="5"/>
  <c r="AL3887" i="5"/>
  <c r="AL3989" i="5"/>
  <c r="AL4089" i="5"/>
  <c r="AM4089" i="5" s="1"/>
  <c r="AL4192" i="5"/>
  <c r="AL4293" i="5"/>
  <c r="AL4384" i="5"/>
  <c r="AL4490" i="5"/>
  <c r="AL4593" i="5"/>
  <c r="AL4693" i="5"/>
  <c r="AM4693" i="5" s="1"/>
  <c r="AL4795" i="5"/>
  <c r="AL4898" i="5"/>
  <c r="AM4898" i="5" s="1"/>
  <c r="AL4998" i="5"/>
  <c r="AL5100" i="5"/>
  <c r="AL5191" i="5"/>
  <c r="AL5292" i="5"/>
  <c r="AL5437" i="5"/>
  <c r="AL5540" i="5"/>
  <c r="AM5540" i="5" s="1"/>
  <c r="AL5641" i="5"/>
  <c r="AL69" i="5"/>
  <c r="AM69" i="5" s="1"/>
  <c r="AL170" i="5"/>
  <c r="AL270" i="5"/>
  <c r="AL371" i="5"/>
  <c r="AL462" i="5"/>
  <c r="AL565" i="5"/>
  <c r="AL668" i="5"/>
  <c r="AL770" i="5"/>
  <c r="AL870" i="5"/>
  <c r="AM870" i="5" s="1"/>
  <c r="AL972" i="5"/>
  <c r="AL1073" i="5"/>
  <c r="AL1176" i="5"/>
  <c r="AL1279" i="5"/>
  <c r="AL1370" i="5"/>
  <c r="AL1470" i="5"/>
  <c r="AL1571" i="5"/>
  <c r="AL1671" i="5"/>
  <c r="AM1671" i="5" s="1"/>
  <c r="AL1774" i="5"/>
  <c r="AL1875" i="5"/>
  <c r="AL1976" i="5"/>
  <c r="AL2077" i="5"/>
  <c r="AL2177" i="5"/>
  <c r="AL2272" i="5"/>
  <c r="AL2374" i="5"/>
  <c r="AL2474" i="5"/>
  <c r="AM2474" i="5" s="1"/>
  <c r="AL2580" i="5"/>
  <c r="AL2681" i="5"/>
  <c r="AL2781" i="5"/>
  <c r="AL2872" i="5"/>
  <c r="AL2972" i="5"/>
  <c r="AL3072" i="5"/>
  <c r="AM3072" i="5" s="1"/>
  <c r="AL3175" i="5"/>
  <c r="AL3275" i="5"/>
  <c r="AM3275" i="5" s="1"/>
  <c r="AL3377" i="5"/>
  <c r="AL3480" i="5"/>
  <c r="AL3582" i="5"/>
  <c r="AL3683" i="5"/>
  <c r="AL3785" i="5"/>
  <c r="AL3888" i="5"/>
  <c r="AM3888" i="5" s="1"/>
  <c r="AL3990" i="5"/>
  <c r="AL4090" i="5"/>
  <c r="AM4090" i="5" s="1"/>
  <c r="AL4193" i="5"/>
  <c r="AL4294" i="5"/>
  <c r="AL4385" i="5"/>
  <c r="AL4491" i="5"/>
  <c r="AL4594" i="5"/>
  <c r="AL4694" i="5"/>
  <c r="AL4796" i="5"/>
  <c r="AL4899" i="5"/>
  <c r="AM4899" i="5" s="1"/>
  <c r="AL4999" i="5"/>
  <c r="AL5101" i="5"/>
  <c r="AL5192" i="5"/>
  <c r="AL5293" i="5"/>
  <c r="AL5438" i="5"/>
  <c r="AL5541" i="5"/>
  <c r="AM5541" i="5" s="1"/>
  <c r="AL5642" i="5"/>
  <c r="AL70" i="5"/>
  <c r="AM70" i="5" s="1"/>
  <c r="AL171" i="5"/>
  <c r="AL271" i="5"/>
  <c r="AL372" i="5"/>
  <c r="AL463" i="5"/>
  <c r="AL566" i="5"/>
  <c r="AL669" i="5"/>
  <c r="AM669" i="5" s="1"/>
  <c r="AL771" i="5"/>
  <c r="AL871" i="5"/>
  <c r="AM871" i="5" s="1"/>
  <c r="AL973" i="5"/>
  <c r="AL1074" i="5"/>
  <c r="AL1177" i="5"/>
  <c r="AL1280" i="5"/>
  <c r="AL1371" i="5"/>
  <c r="AL1471" i="5"/>
  <c r="AL1572" i="5"/>
  <c r="AL1672" i="5"/>
  <c r="AM1672" i="5" s="1"/>
  <c r="AL1775" i="5"/>
  <c r="AL1876" i="5"/>
  <c r="AL1977" i="5"/>
  <c r="AL2078" i="5"/>
  <c r="AL2178" i="5"/>
  <c r="AL2273" i="5"/>
  <c r="AL2375" i="5"/>
  <c r="AL2475" i="5"/>
  <c r="AM2475" i="5" s="1"/>
  <c r="AL2581" i="5"/>
  <c r="AL2682" i="5"/>
  <c r="AL2782" i="5"/>
  <c r="AL2873" i="5"/>
  <c r="AL2973" i="5"/>
  <c r="AL3073" i="5"/>
  <c r="AL3176" i="5"/>
  <c r="AL3276" i="5"/>
  <c r="AM3276" i="5" s="1"/>
  <c r="AL3378" i="5"/>
  <c r="AL3481" i="5"/>
  <c r="AL3583" i="5"/>
  <c r="AL3684" i="5"/>
  <c r="AL3786" i="5"/>
  <c r="AL3889" i="5"/>
  <c r="AM3889" i="5" s="1"/>
  <c r="AL3991" i="5"/>
  <c r="AL4091" i="5"/>
  <c r="AM4091" i="5" s="1"/>
  <c r="AL4194" i="5"/>
  <c r="AL4295" i="5"/>
  <c r="AL4386" i="5"/>
  <c r="AL4492" i="5"/>
  <c r="AL4595" i="5"/>
  <c r="AL4695" i="5"/>
  <c r="AM4695" i="5" s="1"/>
  <c r="AL4797" i="5"/>
  <c r="AL4900" i="5"/>
  <c r="AM4900" i="5" s="1"/>
  <c r="AL5000" i="5"/>
  <c r="AL5102" i="5"/>
  <c r="AL5193" i="5"/>
  <c r="AL5294" i="5"/>
  <c r="AL5439" i="5"/>
  <c r="AL5542" i="5"/>
  <c r="AL5643" i="5"/>
  <c r="AL71" i="5"/>
  <c r="AM71" i="5" s="1"/>
  <c r="AL172" i="5"/>
  <c r="AL272" i="5"/>
  <c r="AL373" i="5"/>
  <c r="AL464" i="5"/>
  <c r="AL567" i="5"/>
  <c r="AL670" i="5"/>
  <c r="AM670" i="5" s="1"/>
  <c r="AL772" i="5"/>
  <c r="AL872" i="5"/>
  <c r="AM872" i="5" s="1"/>
  <c r="AL974" i="5"/>
  <c r="AL1075" i="5"/>
  <c r="AL1178" i="5"/>
  <c r="AL1281" i="5"/>
  <c r="AL1372" i="5"/>
  <c r="AL1472" i="5"/>
  <c r="AM1472" i="5" s="1"/>
  <c r="AL1573" i="5"/>
  <c r="AL1673" i="5"/>
  <c r="AM1673" i="5" s="1"/>
  <c r="AL1776" i="5"/>
  <c r="AL1877" i="5"/>
  <c r="AL1978" i="5"/>
  <c r="AL2079" i="5"/>
  <c r="AL2179" i="5"/>
  <c r="AL2274" i="5"/>
  <c r="AM2274" i="5" s="1"/>
  <c r="AL2376" i="5"/>
  <c r="AL2476" i="5"/>
  <c r="AM2476" i="5" s="1"/>
  <c r="AL2582" i="5"/>
  <c r="AL2683" i="5"/>
  <c r="AL2783" i="5"/>
  <c r="AL2874" i="5"/>
  <c r="AL2974" i="5"/>
  <c r="AL3074" i="5"/>
  <c r="AM3074" i="5" s="1"/>
  <c r="AL3177" i="5"/>
  <c r="AL3277" i="5"/>
  <c r="AM3277" i="5" s="1"/>
  <c r="AL3379" i="5"/>
  <c r="AL3482" i="5"/>
  <c r="AL3584" i="5"/>
  <c r="AL3685" i="5"/>
  <c r="AL3787" i="5"/>
  <c r="AL3890" i="5"/>
  <c r="AL3992" i="5"/>
  <c r="AL4092" i="5"/>
  <c r="AM4092" i="5" s="1"/>
  <c r="AL4195" i="5"/>
  <c r="AL4296" i="5"/>
  <c r="AL4387" i="5"/>
  <c r="AL4493" i="5"/>
  <c r="AL4596" i="5"/>
  <c r="AL4696" i="5"/>
  <c r="AM4696" i="5" s="1"/>
  <c r="AL4798" i="5"/>
  <c r="AL4901" i="5"/>
  <c r="AM4901" i="5" s="1"/>
  <c r="AL5001" i="5"/>
  <c r="AL5103" i="5"/>
  <c r="AL5194" i="5"/>
  <c r="AL5295" i="5"/>
  <c r="AL5440" i="5"/>
  <c r="AL5543" i="5"/>
  <c r="AM5543" i="5" s="1"/>
  <c r="AL5644" i="5"/>
  <c r="AL72" i="5"/>
  <c r="AM72" i="5" s="1"/>
  <c r="AL173" i="5"/>
  <c r="AL273" i="5"/>
  <c r="AL374" i="5"/>
  <c r="AL465" i="5"/>
  <c r="AL568" i="5"/>
  <c r="AL671" i="5"/>
  <c r="AL773" i="5"/>
  <c r="AL873" i="5"/>
  <c r="AM873" i="5" s="1"/>
  <c r="AL975" i="5"/>
  <c r="AL1076" i="5"/>
  <c r="AL1179" i="5"/>
  <c r="AL1282" i="5"/>
  <c r="AL1373" i="5"/>
  <c r="AL1473" i="5"/>
  <c r="AM1473" i="5" s="1"/>
  <c r="AL1574" i="5"/>
  <c r="AL1674" i="5"/>
  <c r="AM1674" i="5" s="1"/>
  <c r="AL1777" i="5"/>
  <c r="AL1878" i="5"/>
  <c r="AL1979" i="5"/>
  <c r="AL2080" i="5"/>
  <c r="AL2180" i="5"/>
  <c r="AL2275" i="5"/>
  <c r="AM2275" i="5" s="1"/>
  <c r="AL2377" i="5"/>
  <c r="AL2477" i="5"/>
  <c r="AM2477" i="5" s="1"/>
  <c r="AL2583" i="5"/>
  <c r="AL2684" i="5"/>
  <c r="AL2784" i="5"/>
  <c r="AL2875" i="5"/>
  <c r="AL2975" i="5"/>
  <c r="AL3075" i="5"/>
  <c r="AM3075" i="5" s="1"/>
  <c r="AL3178" i="5"/>
  <c r="AL3278" i="5"/>
  <c r="AM3278" i="5" s="1"/>
  <c r="AL3380" i="5"/>
  <c r="AL3483" i="5"/>
  <c r="AL3585" i="5"/>
  <c r="AL3686" i="5"/>
  <c r="AL3788" i="5"/>
  <c r="AL3891" i="5"/>
  <c r="AM3891" i="5" s="1"/>
  <c r="AL3993" i="5"/>
  <c r="AL4093" i="5"/>
  <c r="AM4093" i="5" s="1"/>
  <c r="AL4196" i="5"/>
  <c r="AL4297" i="5"/>
  <c r="AL4388" i="5"/>
  <c r="AL4494" i="5"/>
  <c r="AL4597" i="5"/>
  <c r="AL4697" i="5"/>
  <c r="AL4799" i="5"/>
  <c r="AL4902" i="5"/>
  <c r="AM4902" i="5" s="1"/>
  <c r="AL5002" i="5"/>
  <c r="AL5104" i="5"/>
  <c r="AL5195" i="5"/>
  <c r="AL5296" i="5"/>
  <c r="AL5441" i="5"/>
  <c r="AL5544" i="5"/>
  <c r="AM5544" i="5" s="1"/>
  <c r="AL5645" i="5"/>
  <c r="AL73" i="5"/>
  <c r="AM73" i="5" s="1"/>
  <c r="AL174" i="5"/>
  <c r="AL274" i="5"/>
  <c r="AL375" i="5"/>
  <c r="AL466" i="5"/>
  <c r="AL569" i="5"/>
  <c r="AL672" i="5"/>
  <c r="AM672" i="5" s="1"/>
  <c r="AL774" i="5"/>
  <c r="AL874" i="5"/>
  <c r="AM874" i="5" s="1"/>
  <c r="AL976" i="5"/>
  <c r="AL1077" i="5"/>
  <c r="AL1180" i="5"/>
  <c r="AL1283" i="5"/>
  <c r="AL1374" i="5"/>
  <c r="AL1474" i="5"/>
  <c r="AM1474" i="5" s="1"/>
  <c r="AL1575" i="5"/>
  <c r="AL1675" i="5"/>
  <c r="AM1675" i="5" s="1"/>
  <c r="AL1778" i="5"/>
  <c r="AL1879" i="5"/>
  <c r="AL1980" i="5"/>
  <c r="AL2081" i="5"/>
  <c r="AL2181" i="5"/>
  <c r="AL2276" i="5"/>
  <c r="AM2276" i="5" s="1"/>
  <c r="AL2378" i="5"/>
  <c r="AL2478" i="5"/>
  <c r="AM2478" i="5" s="1"/>
  <c r="AL2584" i="5"/>
  <c r="AL2685" i="5"/>
  <c r="AL2785" i="5"/>
  <c r="AL2876" i="5"/>
  <c r="AL2976" i="5"/>
  <c r="AL3076" i="5"/>
  <c r="AM3076" i="5" s="1"/>
  <c r="AL3179" i="5"/>
  <c r="AL3279" i="5"/>
  <c r="AM3279" i="5" s="1"/>
  <c r="AL3381" i="5"/>
  <c r="AL3484" i="5"/>
  <c r="AL3586" i="5"/>
  <c r="AL3687" i="5"/>
  <c r="AL3789" i="5"/>
  <c r="AL3892" i="5"/>
  <c r="AM3892" i="5" s="1"/>
  <c r="AL3994" i="5"/>
  <c r="AL4094" i="5"/>
  <c r="AM4094" i="5" s="1"/>
  <c r="AL4197" i="5"/>
  <c r="AL4298" i="5"/>
  <c r="AL4389" i="5"/>
  <c r="AL4495" i="5"/>
  <c r="AL4598" i="5"/>
  <c r="AL4698" i="5"/>
  <c r="AM4698" i="5" s="1"/>
  <c r="AL4800" i="5"/>
  <c r="AL4903" i="5"/>
  <c r="AM4903" i="5" s="1"/>
  <c r="AL5003" i="5"/>
  <c r="AL5105" i="5"/>
  <c r="AL5196" i="5"/>
  <c r="AL5297" i="5"/>
  <c r="AL5442" i="5"/>
  <c r="AL5545" i="5"/>
  <c r="AL5646" i="5"/>
  <c r="AL74" i="5"/>
  <c r="AM74" i="5" s="1"/>
  <c r="AL175" i="5"/>
  <c r="AL275" i="5"/>
  <c r="AL376" i="5"/>
  <c r="AL467" i="5"/>
  <c r="AL570" i="5"/>
  <c r="AL673" i="5"/>
  <c r="AM673" i="5" s="1"/>
  <c r="AL775" i="5"/>
  <c r="AL875" i="5"/>
  <c r="AM875" i="5" s="1"/>
  <c r="AL977" i="5"/>
  <c r="AL1078" i="5"/>
  <c r="AL1181" i="5"/>
  <c r="AL1284" i="5"/>
  <c r="AL1375" i="5"/>
  <c r="AL1475" i="5"/>
  <c r="AM1475" i="5" s="1"/>
  <c r="AL1576" i="5"/>
  <c r="AL1676" i="5"/>
  <c r="AM1676" i="5" s="1"/>
  <c r="AL1779" i="5"/>
  <c r="AL1880" i="5"/>
  <c r="AL1981" i="5"/>
  <c r="AL2082" i="5"/>
  <c r="AL2182" i="5"/>
  <c r="AL2277" i="5"/>
  <c r="AM2277" i="5" s="1"/>
  <c r="AL2379" i="5"/>
  <c r="AL2479" i="5"/>
  <c r="AM2479" i="5" s="1"/>
  <c r="AL2585" i="5"/>
  <c r="AL2686" i="5"/>
  <c r="AL2786" i="5"/>
  <c r="AL2877" i="5"/>
  <c r="AL2977" i="5"/>
  <c r="AL3077" i="5"/>
  <c r="AM3077" i="5" s="1"/>
  <c r="AL3180" i="5"/>
  <c r="AL3280" i="5"/>
  <c r="AM3280" i="5" s="1"/>
  <c r="AL3382" i="5"/>
  <c r="AL3485" i="5"/>
  <c r="AL3587" i="5"/>
  <c r="AL3688" i="5"/>
  <c r="AL3790" i="5"/>
  <c r="AL3893" i="5"/>
  <c r="AM3893" i="5" s="1"/>
  <c r="AL3995" i="5"/>
  <c r="AL4095" i="5"/>
  <c r="AM4095" i="5" s="1"/>
  <c r="AL4198" i="5"/>
  <c r="AL4299" i="5"/>
  <c r="AL4390" i="5"/>
  <c r="AL4496" i="5"/>
  <c r="AL4599" i="5"/>
  <c r="AL4699" i="5"/>
  <c r="AM4699" i="5" s="1"/>
  <c r="AL4801" i="5"/>
  <c r="AL4904" i="5"/>
  <c r="AM4904" i="5" s="1"/>
  <c r="AL5004" i="5"/>
  <c r="AL5106" i="5"/>
  <c r="AL5197" i="5"/>
  <c r="AL5298" i="5"/>
  <c r="AL5443" i="5"/>
  <c r="AL5546" i="5"/>
  <c r="AM5546" i="5" s="1"/>
  <c r="AL5647" i="5"/>
  <c r="AL75" i="5"/>
  <c r="AM75" i="5" s="1"/>
  <c r="AL176" i="5"/>
  <c r="AL276" i="5"/>
  <c r="AL377" i="5"/>
  <c r="AL468" i="5"/>
  <c r="AL571" i="5"/>
  <c r="AL674" i="5"/>
  <c r="AL776" i="5"/>
  <c r="AL876" i="5"/>
  <c r="AM876" i="5" s="1"/>
  <c r="AL978" i="5"/>
  <c r="AL1079" i="5"/>
  <c r="AL1182" i="5"/>
  <c r="AL1285" i="5"/>
  <c r="AL1376" i="5"/>
  <c r="AL1476" i="5"/>
  <c r="AM1476" i="5" s="1"/>
  <c r="AL1577" i="5"/>
  <c r="AL1677" i="5"/>
  <c r="AM1677" i="5" s="1"/>
  <c r="AL1780" i="5"/>
  <c r="AL1881" i="5"/>
  <c r="AL1982" i="5"/>
  <c r="AL2083" i="5"/>
  <c r="AL2183" i="5"/>
  <c r="AL2278" i="5"/>
  <c r="AM2278" i="5" s="1"/>
  <c r="AL2380" i="5"/>
  <c r="AL2480" i="5"/>
  <c r="AM2480" i="5" s="1"/>
  <c r="AL2586" i="5"/>
  <c r="AL2687" i="5"/>
  <c r="AL2787" i="5"/>
  <c r="AL2878" i="5"/>
  <c r="AL2978" i="5"/>
  <c r="AL3078" i="5"/>
  <c r="AM3078" i="5" s="1"/>
  <c r="AL3181" i="5"/>
  <c r="AL3281" i="5"/>
  <c r="AM3281" i="5" s="1"/>
  <c r="AL3383" i="5"/>
  <c r="AL3486" i="5"/>
  <c r="AL3588" i="5"/>
  <c r="AL3689" i="5"/>
  <c r="AL3791" i="5"/>
  <c r="AL3894" i="5"/>
  <c r="AM3894" i="5" s="1"/>
  <c r="AL3996" i="5"/>
  <c r="AL4096" i="5"/>
  <c r="AM4096" i="5" s="1"/>
  <c r="AL4199" i="5"/>
  <c r="AL4300" i="5"/>
  <c r="AL4391" i="5"/>
  <c r="AL4497" i="5"/>
  <c r="AL4600" i="5"/>
  <c r="AL4700" i="5"/>
  <c r="AM4700" i="5" s="1"/>
  <c r="AL4802" i="5"/>
  <c r="AL4905" i="5"/>
  <c r="AM4905" i="5" s="1"/>
  <c r="AL5005" i="5"/>
  <c r="AL5107" i="5"/>
  <c r="AL5198" i="5"/>
  <c r="AL5299" i="5"/>
  <c r="AL5444" i="5"/>
  <c r="AL5547" i="5"/>
  <c r="AM5547" i="5" s="1"/>
  <c r="AL5648" i="5"/>
  <c r="AL76" i="5"/>
  <c r="AM76" i="5" s="1"/>
  <c r="AL177" i="5"/>
  <c r="AL277" i="5"/>
  <c r="AL378" i="5"/>
  <c r="AL469" i="5"/>
  <c r="AL572" i="5"/>
  <c r="AL675" i="5"/>
  <c r="AM675" i="5" s="1"/>
  <c r="AL777" i="5"/>
  <c r="AL877" i="5"/>
  <c r="AM877" i="5" s="1"/>
  <c r="AL979" i="5"/>
  <c r="AL1080" i="5"/>
  <c r="AL1183" i="5"/>
  <c r="AL1286" i="5"/>
  <c r="AL1377" i="5"/>
  <c r="AL1477" i="5"/>
  <c r="AL1578" i="5"/>
  <c r="AL1678" i="5"/>
  <c r="AM1678" i="5" s="1"/>
  <c r="AL1781" i="5"/>
  <c r="AL1882" i="5"/>
  <c r="AL1983" i="5"/>
  <c r="AL2084" i="5"/>
  <c r="AL2184" i="5"/>
  <c r="AL2279" i="5"/>
  <c r="AM2279" i="5" s="1"/>
  <c r="AL2381" i="5"/>
  <c r="AL2481" i="5"/>
  <c r="AM2481" i="5" s="1"/>
  <c r="AL2587" i="5"/>
  <c r="AL2688" i="5"/>
  <c r="AL2788" i="5"/>
  <c r="AL2879" i="5"/>
  <c r="AL2979" i="5"/>
  <c r="AL3079" i="5"/>
  <c r="AM3079" i="5" s="1"/>
  <c r="AL3182" i="5"/>
  <c r="AL3282" i="5"/>
  <c r="AM3282" i="5" s="1"/>
  <c r="AL3384" i="5"/>
  <c r="AL3487" i="5"/>
  <c r="AL3589" i="5"/>
  <c r="AL3690" i="5"/>
  <c r="AL3792" i="5"/>
  <c r="AL3895" i="5"/>
  <c r="AM3895" i="5" s="1"/>
  <c r="AL3997" i="5"/>
  <c r="AL4097" i="5"/>
  <c r="AM4097" i="5" s="1"/>
  <c r="AL4200" i="5"/>
  <c r="AL4301" i="5"/>
  <c r="AL4392" i="5"/>
  <c r="AL4498" i="5"/>
  <c r="AL4601" i="5"/>
  <c r="AL4701" i="5"/>
  <c r="AM4701" i="5" s="1"/>
  <c r="AL4803" i="5"/>
  <c r="AL4906" i="5"/>
  <c r="AM4906" i="5" s="1"/>
  <c r="AL5006" i="5"/>
  <c r="AL5108" i="5"/>
  <c r="AL5199" i="5"/>
  <c r="AL5300" i="5"/>
  <c r="AL5445" i="5"/>
  <c r="AL5548" i="5"/>
  <c r="AM5548" i="5" s="1"/>
  <c r="AL5649" i="5"/>
  <c r="AL77" i="5"/>
  <c r="AM77" i="5" s="1"/>
  <c r="AL178" i="5"/>
  <c r="AL278" i="5"/>
  <c r="AL379" i="5"/>
  <c r="AL470" i="5"/>
  <c r="AL573" i="5"/>
  <c r="AL676" i="5"/>
  <c r="AM676" i="5" s="1"/>
  <c r="AL778" i="5"/>
  <c r="AL878" i="5"/>
  <c r="AM878" i="5" s="1"/>
  <c r="AL980" i="5"/>
  <c r="AL1081" i="5"/>
  <c r="AL1184" i="5"/>
  <c r="AL1287" i="5"/>
  <c r="AL1378" i="5"/>
  <c r="AL1478" i="5"/>
  <c r="AM1478" i="5" s="1"/>
  <c r="AL1579" i="5"/>
  <c r="AL1679" i="5"/>
  <c r="AM1679" i="5" s="1"/>
  <c r="AL1782" i="5"/>
  <c r="AL1883" i="5"/>
  <c r="AL1984" i="5"/>
  <c r="AL2085" i="5"/>
  <c r="AL2185" i="5"/>
  <c r="AL2280" i="5"/>
  <c r="AL2382" i="5"/>
  <c r="AL2482" i="5"/>
  <c r="AM2482" i="5" s="1"/>
  <c r="AL2588" i="5"/>
  <c r="AL2689" i="5"/>
  <c r="AL2789" i="5"/>
  <c r="AL2880" i="5"/>
  <c r="AL2980" i="5"/>
  <c r="AL3080" i="5"/>
  <c r="AM3080" i="5" s="1"/>
  <c r="AL3183" i="5"/>
  <c r="AL3283" i="5"/>
  <c r="AM3283" i="5" s="1"/>
  <c r="AL3385" i="5"/>
  <c r="AL3488" i="5"/>
  <c r="AL3590" i="5"/>
  <c r="AL3691" i="5"/>
  <c r="AL3793" i="5"/>
  <c r="AL3896" i="5"/>
  <c r="AM3896" i="5" s="1"/>
  <c r="AL3998" i="5"/>
  <c r="AL4098" i="5"/>
  <c r="AM4098" i="5" s="1"/>
  <c r="AL4201" i="5"/>
  <c r="AL4302" i="5"/>
  <c r="AL4393" i="5"/>
  <c r="AL4499" i="5"/>
  <c r="AL4602" i="5"/>
  <c r="AL4702" i="5"/>
  <c r="AM4702" i="5" s="1"/>
  <c r="AL4804" i="5"/>
  <c r="AL4907" i="5"/>
  <c r="AM4907" i="5" s="1"/>
  <c r="AL5007" i="5"/>
  <c r="AL5109" i="5"/>
  <c r="AL5200" i="5"/>
  <c r="AL5301" i="5"/>
  <c r="AL5446" i="5"/>
  <c r="AL5549" i="5"/>
  <c r="AM5549" i="5" s="1"/>
  <c r="AL5650" i="5"/>
  <c r="AL78" i="5"/>
  <c r="AM78" i="5" s="1"/>
  <c r="AL179" i="5"/>
  <c r="AL279" i="5"/>
  <c r="AL380" i="5"/>
  <c r="AL471" i="5"/>
  <c r="AL574" i="5"/>
  <c r="AL677" i="5"/>
  <c r="AM677" i="5" s="1"/>
  <c r="AL779" i="5"/>
  <c r="AL879" i="5"/>
  <c r="AM879" i="5" s="1"/>
  <c r="AL981" i="5"/>
  <c r="AL1082" i="5"/>
  <c r="AL1185" i="5"/>
  <c r="AL1288" i="5"/>
  <c r="AL1379" i="5"/>
  <c r="AL1479" i="5"/>
  <c r="AM1479" i="5" s="1"/>
  <c r="AL1580" i="5"/>
  <c r="AL1680" i="5"/>
  <c r="AM1680" i="5" s="1"/>
  <c r="AL1783" i="5"/>
  <c r="AL1884" i="5"/>
  <c r="AL1985" i="5"/>
  <c r="AL2086" i="5"/>
  <c r="AL2186" i="5"/>
  <c r="AL2281" i="5"/>
  <c r="AM2281" i="5" s="1"/>
  <c r="AL2383" i="5"/>
  <c r="AL2483" i="5"/>
  <c r="AM2483" i="5" s="1"/>
  <c r="AL2589" i="5"/>
  <c r="AL2690" i="5"/>
  <c r="AL2790" i="5"/>
  <c r="AL2881" i="5"/>
  <c r="AL2981" i="5"/>
  <c r="AL3081" i="5"/>
  <c r="AL3184" i="5"/>
  <c r="AL3284" i="5"/>
  <c r="AM3284" i="5" s="1"/>
  <c r="AL3386" i="5"/>
  <c r="AL3489" i="5"/>
  <c r="AL3591" i="5"/>
  <c r="AL3692" i="5"/>
  <c r="AL3794" i="5"/>
  <c r="AL3897" i="5"/>
  <c r="AM3897" i="5" s="1"/>
  <c r="AL3999" i="5"/>
  <c r="AL4099" i="5"/>
  <c r="AM4099" i="5" s="1"/>
  <c r="AL4202" i="5"/>
  <c r="AL4303" i="5"/>
  <c r="AL4394" i="5"/>
  <c r="AL4500" i="5"/>
  <c r="AL4603" i="5"/>
  <c r="AL4703" i="5"/>
  <c r="AM4703" i="5" s="1"/>
  <c r="AL4805" i="5"/>
  <c r="AL4908" i="5"/>
  <c r="AM4908" i="5" s="1"/>
  <c r="AL5008" i="5"/>
  <c r="AL5110" i="5"/>
  <c r="AL5201" i="5"/>
  <c r="AL5302" i="5"/>
  <c r="AL5447" i="5"/>
  <c r="AL5550" i="5"/>
  <c r="AM5550" i="5" s="1"/>
  <c r="AL5651" i="5"/>
  <c r="AL79" i="5"/>
  <c r="AM79" i="5" s="1"/>
  <c r="AL180" i="5"/>
  <c r="AL280" i="5"/>
  <c r="AL381" i="5"/>
  <c r="AL472" i="5"/>
  <c r="AL575" i="5"/>
  <c r="AL678" i="5"/>
  <c r="AM678" i="5" s="1"/>
  <c r="AL780" i="5"/>
  <c r="AL880" i="5"/>
  <c r="AM880" i="5" s="1"/>
  <c r="AL982" i="5"/>
  <c r="AL1083" i="5"/>
  <c r="AL1186" i="5"/>
  <c r="AL1289" i="5"/>
  <c r="AL1380" i="5"/>
  <c r="AL1480" i="5"/>
  <c r="AM1480" i="5" s="1"/>
  <c r="AL1581" i="5"/>
  <c r="AL1681" i="5"/>
  <c r="AM1681" i="5" s="1"/>
  <c r="AL1784" i="5"/>
  <c r="AL1885" i="5"/>
  <c r="AL1986" i="5"/>
  <c r="AL2087" i="5"/>
  <c r="AL2187" i="5"/>
  <c r="AL2282" i="5"/>
  <c r="AM2282" i="5" s="1"/>
  <c r="AL2384" i="5"/>
  <c r="AL2484" i="5"/>
  <c r="AM2484" i="5" s="1"/>
  <c r="AL2590" i="5"/>
  <c r="AL2691" i="5"/>
  <c r="AL2791" i="5"/>
  <c r="AL2882" i="5"/>
  <c r="AL2982" i="5"/>
  <c r="AL3082" i="5"/>
  <c r="AM3082" i="5" s="1"/>
  <c r="AL3185" i="5"/>
  <c r="AL3285" i="5"/>
  <c r="AM3285" i="5" s="1"/>
  <c r="AL3387" i="5"/>
  <c r="AL3490" i="5"/>
  <c r="AL3592" i="5"/>
  <c r="AL3693" i="5"/>
  <c r="AL3795" i="5"/>
  <c r="AL3898" i="5"/>
  <c r="AL4000" i="5"/>
  <c r="AL4100" i="5"/>
  <c r="AM4100" i="5" s="1"/>
  <c r="AL4203" i="5"/>
  <c r="AL4304" i="5"/>
  <c r="AL4395" i="5"/>
  <c r="AL4501" i="5"/>
  <c r="AL4604" i="5"/>
  <c r="AL4704" i="5"/>
  <c r="AM4704" i="5" s="1"/>
  <c r="AL4806" i="5"/>
  <c r="AL4909" i="5"/>
  <c r="AM4909" i="5" s="1"/>
  <c r="AL5009" i="5"/>
  <c r="AL5111" i="5"/>
  <c r="AL5202" i="5"/>
  <c r="AL5303" i="5"/>
  <c r="AL5448" i="5"/>
  <c r="AL5551" i="5"/>
  <c r="AM5551" i="5" s="1"/>
  <c r="AL5652" i="5"/>
  <c r="AL80" i="5"/>
  <c r="AM80" i="5" s="1"/>
  <c r="AL181" i="5"/>
  <c r="AL281" i="5"/>
  <c r="AL382" i="5"/>
  <c r="AL473" i="5"/>
  <c r="AL576" i="5"/>
  <c r="AL679" i="5"/>
  <c r="AM679" i="5" s="1"/>
  <c r="AL781" i="5"/>
  <c r="AL881" i="5"/>
  <c r="AM881" i="5" s="1"/>
  <c r="AL983" i="5"/>
  <c r="AL1084" i="5"/>
  <c r="AL1187" i="5"/>
  <c r="AL1290" i="5"/>
  <c r="AL1381" i="5"/>
  <c r="AL1481" i="5"/>
  <c r="AM1481" i="5" s="1"/>
  <c r="AL1582" i="5"/>
  <c r="AL1682" i="5"/>
  <c r="AM1682" i="5" s="1"/>
  <c r="AL1785" i="5"/>
  <c r="AL1886" i="5"/>
  <c r="AL1987" i="5"/>
  <c r="AL2088" i="5"/>
  <c r="AL2188" i="5"/>
  <c r="AL2283" i="5"/>
  <c r="AM2283" i="5" s="1"/>
  <c r="AL2385" i="5"/>
  <c r="AL2485" i="5"/>
  <c r="AM2485" i="5" s="1"/>
  <c r="AL2591" i="5"/>
  <c r="AL2692" i="5"/>
  <c r="AL2792" i="5"/>
  <c r="AL2883" i="5"/>
  <c r="AL2983" i="5"/>
  <c r="AL3083" i="5"/>
  <c r="AM3083" i="5" s="1"/>
  <c r="AL3186" i="5"/>
  <c r="AL3286" i="5"/>
  <c r="AM3286" i="5" s="1"/>
  <c r="AL3388" i="5"/>
  <c r="AL3491" i="5"/>
  <c r="AL3593" i="5"/>
  <c r="AL3694" i="5"/>
  <c r="AL3796" i="5"/>
  <c r="AL3899" i="5"/>
  <c r="AM3899" i="5" s="1"/>
  <c r="AL4001" i="5"/>
  <c r="AL4101" i="5"/>
  <c r="AM4101" i="5" s="1"/>
  <c r="AL4204" i="5"/>
  <c r="AL4305" i="5"/>
  <c r="AL4396" i="5"/>
  <c r="AL4502" i="5"/>
  <c r="AL4605" i="5"/>
  <c r="AL4705" i="5"/>
  <c r="AL4807" i="5"/>
  <c r="AL4910" i="5"/>
  <c r="AM4910" i="5" s="1"/>
  <c r="AL5010" i="5"/>
  <c r="AL5112" i="5"/>
  <c r="AL5203" i="5"/>
  <c r="AL5304" i="5"/>
  <c r="AL5449" i="5"/>
  <c r="AL5552" i="5"/>
  <c r="AM5552" i="5" s="1"/>
  <c r="AL5653" i="5"/>
  <c r="AL81" i="5"/>
  <c r="AM81" i="5" s="1"/>
  <c r="AL182" i="5"/>
  <c r="AL282" i="5"/>
  <c r="AL383" i="5"/>
  <c r="AL474" i="5"/>
  <c r="AL577" i="5"/>
  <c r="AL680" i="5"/>
  <c r="AM680" i="5" s="1"/>
  <c r="AL782" i="5"/>
  <c r="AL882" i="5"/>
  <c r="AM882" i="5" s="1"/>
  <c r="AL984" i="5"/>
  <c r="AL1085" i="5"/>
  <c r="AL1188" i="5"/>
  <c r="AL1291" i="5"/>
  <c r="AL1382" i="5"/>
  <c r="AL1482" i="5"/>
  <c r="AM1482" i="5" s="1"/>
  <c r="AL1583" i="5"/>
  <c r="AL1683" i="5"/>
  <c r="AM1683" i="5" s="1"/>
  <c r="AL1786" i="5"/>
  <c r="AL1887" i="5"/>
  <c r="AL1988" i="5"/>
  <c r="AL2089" i="5"/>
  <c r="AL2189" i="5"/>
  <c r="AL2284" i="5"/>
  <c r="AM2284" i="5" s="1"/>
  <c r="AL2386" i="5"/>
  <c r="AL2486" i="5"/>
  <c r="AM2486" i="5" s="1"/>
  <c r="AL2592" i="5"/>
  <c r="AL2693" i="5"/>
  <c r="AL2793" i="5"/>
  <c r="AL2884" i="5"/>
  <c r="AL2984" i="5"/>
  <c r="AL3084" i="5"/>
  <c r="AM3084" i="5" s="1"/>
  <c r="AL3187" i="5"/>
  <c r="AL3287" i="5"/>
  <c r="AM3287" i="5" s="1"/>
  <c r="AL3389" i="5"/>
  <c r="AL3492" i="5"/>
  <c r="AL3594" i="5"/>
  <c r="AL3695" i="5"/>
  <c r="AL3797" i="5"/>
  <c r="AL3900" i="5"/>
  <c r="AM3900" i="5" s="1"/>
  <c r="AL4002" i="5"/>
  <c r="AL4102" i="5"/>
  <c r="AM4102" i="5" s="1"/>
  <c r="AL4205" i="5"/>
  <c r="AL4306" i="5"/>
  <c r="AL4397" i="5"/>
  <c r="AL4503" i="5"/>
  <c r="AL4606" i="5"/>
  <c r="AL4706" i="5"/>
  <c r="AM4706" i="5" s="1"/>
  <c r="AL4808" i="5"/>
  <c r="AL4911" i="5"/>
  <c r="AM4911" i="5" s="1"/>
  <c r="AL5011" i="5"/>
  <c r="AL5113" i="5"/>
  <c r="AL5204" i="5"/>
  <c r="AL5305" i="5"/>
  <c r="AL5450" i="5"/>
  <c r="AL5553" i="5"/>
  <c r="AL5654" i="5"/>
  <c r="AL82" i="5"/>
  <c r="AM82" i="5" s="1"/>
  <c r="AL183" i="5"/>
  <c r="AL283" i="5"/>
  <c r="AL384" i="5"/>
  <c r="AL475" i="5"/>
  <c r="AL578" i="5"/>
  <c r="AL681" i="5"/>
  <c r="AM681" i="5" s="1"/>
  <c r="AL783" i="5"/>
  <c r="AL883" i="5"/>
  <c r="AM883" i="5" s="1"/>
  <c r="AL985" i="5"/>
  <c r="AL1086" i="5"/>
  <c r="AL1189" i="5"/>
  <c r="AL1292" i="5"/>
  <c r="AL1383" i="5"/>
  <c r="AL1483" i="5"/>
  <c r="AM1483" i="5" s="1"/>
  <c r="AL1584" i="5"/>
  <c r="AL1684" i="5"/>
  <c r="AM1684" i="5" s="1"/>
  <c r="AL1787" i="5"/>
  <c r="AL1888" i="5"/>
  <c r="AL1989" i="5"/>
  <c r="AL2090" i="5"/>
  <c r="AL2190" i="5"/>
  <c r="AL2285" i="5"/>
  <c r="AM2285" i="5" s="1"/>
  <c r="AL2387" i="5"/>
  <c r="AL2487" i="5"/>
  <c r="AM2487" i="5" s="1"/>
  <c r="AL2593" i="5"/>
  <c r="AL2694" i="5"/>
  <c r="AL2794" i="5"/>
  <c r="AL2885" i="5"/>
  <c r="AL2985" i="5"/>
  <c r="AL3085" i="5"/>
  <c r="AM3085" i="5" s="1"/>
  <c r="AL3188" i="5"/>
  <c r="AL3288" i="5"/>
  <c r="AM3288" i="5" s="1"/>
  <c r="AL3390" i="5"/>
  <c r="AL3493" i="5"/>
  <c r="AL3595" i="5"/>
  <c r="AL3696" i="5"/>
  <c r="AL3798" i="5"/>
  <c r="AL3901" i="5"/>
  <c r="AM3901" i="5" s="1"/>
  <c r="AL4003" i="5"/>
  <c r="AL4103" i="5"/>
  <c r="AM4103" i="5" s="1"/>
  <c r="AL4206" i="5"/>
  <c r="AL4307" i="5"/>
  <c r="AL4398" i="5"/>
  <c r="AL4504" i="5"/>
  <c r="AL4607" i="5"/>
  <c r="AL4707" i="5"/>
  <c r="AM4707" i="5" s="1"/>
  <c r="AL4809" i="5"/>
  <c r="AL4912" i="5"/>
  <c r="AM4912" i="5" s="1"/>
  <c r="AL5012" i="5"/>
  <c r="AL5114" i="5"/>
  <c r="AL5205" i="5"/>
  <c r="AL5306" i="5"/>
  <c r="AL5451" i="5"/>
  <c r="AL5554" i="5"/>
  <c r="AM5554" i="5" s="1"/>
  <c r="AL5655" i="5"/>
  <c r="AL83" i="5"/>
  <c r="AM83" i="5" s="1"/>
  <c r="AL184" i="5"/>
  <c r="AL284" i="5"/>
  <c r="AL385" i="5"/>
  <c r="AL476" i="5"/>
  <c r="AL579" i="5"/>
  <c r="AL682" i="5"/>
  <c r="AL784" i="5"/>
  <c r="AL884" i="5"/>
  <c r="AM884" i="5" s="1"/>
  <c r="AL986" i="5"/>
  <c r="AL1087" i="5"/>
  <c r="AL1190" i="5"/>
  <c r="AL1293" i="5"/>
  <c r="AL1384" i="5"/>
  <c r="AL1484" i="5"/>
  <c r="AM1484" i="5" s="1"/>
  <c r="AL1585" i="5"/>
  <c r="AL1685" i="5"/>
  <c r="AM1685" i="5" s="1"/>
  <c r="AL1788" i="5"/>
  <c r="AL1889" i="5"/>
  <c r="AL1990" i="5"/>
  <c r="AL2091" i="5"/>
  <c r="AL2191" i="5"/>
  <c r="AL2286" i="5"/>
  <c r="AM2286" i="5" s="1"/>
  <c r="AL2388" i="5"/>
  <c r="AL2488" i="5"/>
  <c r="AM2488" i="5" s="1"/>
  <c r="AL2594" i="5"/>
  <c r="AL2695" i="5"/>
  <c r="AL2795" i="5"/>
  <c r="AL2886" i="5"/>
  <c r="AL2986" i="5"/>
  <c r="AL3086" i="5"/>
  <c r="AM3086" i="5" s="1"/>
  <c r="AL3189" i="5"/>
  <c r="AL3289" i="5"/>
  <c r="AM3289" i="5" s="1"/>
  <c r="AL3391" i="5"/>
  <c r="AL3494" i="5"/>
  <c r="AL3596" i="5"/>
  <c r="AL3697" i="5"/>
  <c r="AL3799" i="5"/>
  <c r="AL3902" i="5"/>
  <c r="AM3902" i="5" s="1"/>
  <c r="AL4004" i="5"/>
  <c r="AL4104" i="5"/>
  <c r="AM4104" i="5" s="1"/>
  <c r="AL4207" i="5"/>
  <c r="AL4308" i="5"/>
  <c r="AL4399" i="5"/>
  <c r="AL4505" i="5"/>
  <c r="AL4608" i="5"/>
  <c r="AL4708" i="5"/>
  <c r="AM4708" i="5" s="1"/>
  <c r="AL4810" i="5"/>
  <c r="AL4913" i="5"/>
  <c r="AM4913" i="5" s="1"/>
  <c r="AL5013" i="5"/>
  <c r="AL5115" i="5"/>
  <c r="AL5206" i="5"/>
  <c r="AL5307" i="5"/>
  <c r="AL5452" i="5"/>
  <c r="AL5555" i="5"/>
  <c r="AM5555" i="5" s="1"/>
  <c r="AL5656" i="5"/>
  <c r="AL84" i="5"/>
  <c r="AM84" i="5" s="1"/>
  <c r="AL185" i="5"/>
  <c r="AL285" i="5"/>
  <c r="AL386" i="5"/>
  <c r="AL477" i="5"/>
  <c r="AL580" i="5"/>
  <c r="AL683" i="5"/>
  <c r="AM683" i="5" s="1"/>
  <c r="AL785" i="5"/>
  <c r="AL885" i="5"/>
  <c r="AM885" i="5" s="1"/>
  <c r="AL987" i="5"/>
  <c r="AL1088" i="5"/>
  <c r="AL1191" i="5"/>
  <c r="AL1294" i="5"/>
  <c r="AL1385" i="5"/>
  <c r="AL1485" i="5"/>
  <c r="AL1586" i="5"/>
  <c r="AL1686" i="5"/>
  <c r="AM1686" i="5" s="1"/>
  <c r="AL1789" i="5"/>
  <c r="AL1890" i="5"/>
  <c r="AL1991" i="5"/>
  <c r="AL2092" i="5"/>
  <c r="AL2192" i="5"/>
  <c r="AL2287" i="5"/>
  <c r="AM2287" i="5" s="1"/>
  <c r="AL2389" i="5"/>
  <c r="AL2489" i="5"/>
  <c r="AM2489" i="5" s="1"/>
  <c r="AL2595" i="5"/>
  <c r="AL2696" i="5"/>
  <c r="AL2796" i="5"/>
  <c r="AL2887" i="5"/>
  <c r="AL2987" i="5"/>
  <c r="AL3087" i="5"/>
  <c r="AM3087" i="5" s="1"/>
  <c r="AL3190" i="5"/>
  <c r="AL3290" i="5"/>
  <c r="AM3290" i="5" s="1"/>
  <c r="AL3392" i="5"/>
  <c r="AL3495" i="5"/>
  <c r="AL3597" i="5"/>
  <c r="AL3698" i="5"/>
  <c r="AL3800" i="5"/>
  <c r="AL3903" i="5"/>
  <c r="AM3903" i="5" s="1"/>
  <c r="AL4005" i="5"/>
  <c r="AL4105" i="5"/>
  <c r="AM4105" i="5" s="1"/>
  <c r="AL4208" i="5"/>
  <c r="AL4309" i="5"/>
  <c r="AL4400" i="5"/>
  <c r="AL4506" i="5"/>
  <c r="AL4609" i="5"/>
  <c r="AL4709" i="5"/>
  <c r="AM4709" i="5" s="1"/>
  <c r="AL4811" i="5"/>
  <c r="AL4914" i="5"/>
  <c r="AM4914" i="5" s="1"/>
  <c r="AL5014" i="5"/>
  <c r="AL5116" i="5"/>
  <c r="AL5207" i="5"/>
  <c r="AL5308" i="5"/>
  <c r="AL5453" i="5"/>
  <c r="AL5556" i="5"/>
  <c r="AM5556" i="5" s="1"/>
  <c r="AL5657" i="5"/>
  <c r="AL85" i="5"/>
  <c r="AM85" i="5" s="1"/>
  <c r="AL186" i="5"/>
  <c r="AL286" i="5"/>
  <c r="AL387" i="5"/>
  <c r="AL478" i="5"/>
  <c r="AL581" i="5"/>
  <c r="AL684" i="5"/>
  <c r="AM684" i="5" s="1"/>
  <c r="AL786" i="5"/>
  <c r="AL886" i="5"/>
  <c r="AM886" i="5" s="1"/>
  <c r="AL988" i="5"/>
  <c r="AL1089" i="5"/>
  <c r="AL1192" i="5"/>
  <c r="AL1295" i="5"/>
  <c r="AL1386" i="5"/>
  <c r="AL1486" i="5"/>
  <c r="AM1486" i="5" s="1"/>
  <c r="AL1587" i="5"/>
  <c r="AL1687" i="5"/>
  <c r="AM1687" i="5" s="1"/>
  <c r="AL1790" i="5"/>
  <c r="AL1891" i="5"/>
  <c r="AL1992" i="5"/>
  <c r="AL2093" i="5"/>
  <c r="AL2193" i="5"/>
  <c r="AL2288" i="5"/>
  <c r="AL2390" i="5"/>
  <c r="AL2490" i="5"/>
  <c r="AM2490" i="5" s="1"/>
  <c r="AL2596" i="5"/>
  <c r="AL2697" i="5"/>
  <c r="AL2797" i="5"/>
  <c r="AL2888" i="5"/>
  <c r="AL2988" i="5"/>
  <c r="AL3088" i="5"/>
  <c r="AM3088" i="5" s="1"/>
  <c r="AL3191" i="5"/>
  <c r="AL3291" i="5"/>
  <c r="AM3291" i="5" s="1"/>
  <c r="AL3393" i="5"/>
  <c r="AL3496" i="5"/>
  <c r="AL3598" i="5"/>
  <c r="AL3699" i="5"/>
  <c r="AL3801" i="5"/>
  <c r="AL3904" i="5"/>
  <c r="AM3904" i="5" s="1"/>
  <c r="AL4006" i="5"/>
  <c r="AL4106" i="5"/>
  <c r="AM4106" i="5" s="1"/>
  <c r="AL4209" i="5"/>
  <c r="AL4310" i="5"/>
  <c r="AL4401" i="5"/>
  <c r="AL4507" i="5"/>
  <c r="AL4610" i="5"/>
  <c r="AL4710" i="5"/>
  <c r="AM4710" i="5" s="1"/>
  <c r="AL4812" i="5"/>
  <c r="AL4915" i="5"/>
  <c r="AM4915" i="5" s="1"/>
  <c r="AL5015" i="5"/>
  <c r="AL5117" i="5"/>
  <c r="AL5208" i="5"/>
  <c r="AL5309" i="5"/>
  <c r="AL5454" i="5"/>
  <c r="AL5557" i="5"/>
  <c r="AM5557" i="5" s="1"/>
  <c r="AL5658" i="5"/>
  <c r="AL86" i="5"/>
  <c r="AM86" i="5" s="1"/>
  <c r="AL187" i="5"/>
  <c r="AL287" i="5"/>
  <c r="AL388" i="5"/>
  <c r="AL479" i="5"/>
  <c r="AL582" i="5"/>
  <c r="AL685" i="5"/>
  <c r="AM685" i="5" s="1"/>
  <c r="AL787" i="5"/>
  <c r="AL887" i="5"/>
  <c r="AM887" i="5" s="1"/>
  <c r="AL989" i="5"/>
  <c r="AL1090" i="5"/>
  <c r="AL1193" i="5"/>
  <c r="AL1296" i="5"/>
  <c r="AL1387" i="5"/>
  <c r="AL1487" i="5"/>
  <c r="AM1487" i="5" s="1"/>
  <c r="AL1588" i="5"/>
  <c r="AL1688" i="5"/>
  <c r="AM1688" i="5" s="1"/>
  <c r="AL1791" i="5"/>
  <c r="AL1892" i="5"/>
  <c r="AL1993" i="5"/>
  <c r="AL2094" i="5"/>
  <c r="AL2194" i="5"/>
  <c r="AL2289" i="5"/>
  <c r="AM2289" i="5" s="1"/>
  <c r="AL2391" i="5"/>
  <c r="AL2491" i="5"/>
  <c r="AM2491" i="5" s="1"/>
  <c r="AL2597" i="5"/>
  <c r="AL2698" i="5"/>
  <c r="AL2798" i="5"/>
  <c r="AL2889" i="5"/>
  <c r="AL2989" i="5"/>
  <c r="AL3089" i="5"/>
  <c r="AL3192" i="5"/>
  <c r="AL3292" i="5"/>
  <c r="AM3292" i="5" s="1"/>
  <c r="AL3394" i="5"/>
  <c r="AL3497" i="5"/>
  <c r="AL3599" i="5"/>
  <c r="AL3700" i="5"/>
  <c r="AL3802" i="5"/>
  <c r="AL3905" i="5"/>
  <c r="AM3905" i="5" s="1"/>
  <c r="AL4007" i="5"/>
  <c r="AL4107" i="5"/>
  <c r="AM4107" i="5" s="1"/>
  <c r="AL4210" i="5"/>
  <c r="AL4311" i="5"/>
  <c r="AL4402" i="5"/>
  <c r="AL4508" i="5"/>
  <c r="AL4611" i="5"/>
  <c r="AL4711" i="5"/>
  <c r="AM4711" i="5" s="1"/>
  <c r="AL4813" i="5"/>
  <c r="AL4916" i="5"/>
  <c r="AM4916" i="5" s="1"/>
  <c r="AL5016" i="5"/>
  <c r="AL5118" i="5"/>
  <c r="AL5209" i="5"/>
  <c r="AL5310" i="5"/>
  <c r="AL5455" i="5"/>
  <c r="AL5558" i="5"/>
  <c r="AM5558" i="5" s="1"/>
  <c r="AL5659" i="5"/>
  <c r="AL87" i="5"/>
  <c r="AM87" i="5" s="1"/>
  <c r="AL188" i="5"/>
  <c r="AL288" i="5"/>
  <c r="AL389" i="5"/>
  <c r="AL480" i="5"/>
  <c r="AL583" i="5"/>
  <c r="AL686" i="5"/>
  <c r="AM686" i="5" s="1"/>
  <c r="AL788" i="5"/>
  <c r="AL888" i="5"/>
  <c r="AM888" i="5" s="1"/>
  <c r="AL990" i="5"/>
  <c r="AL1091" i="5"/>
  <c r="AL1194" i="5"/>
  <c r="AL1297" i="5"/>
  <c r="AL1388" i="5"/>
  <c r="AL1488" i="5"/>
  <c r="AM1488" i="5" s="1"/>
  <c r="AL1589" i="5"/>
  <c r="AL1689" i="5"/>
  <c r="AM1689" i="5" s="1"/>
  <c r="AL1792" i="5"/>
  <c r="AL1893" i="5"/>
  <c r="AL1994" i="5"/>
  <c r="AL2095" i="5"/>
  <c r="AL2195" i="5"/>
  <c r="AL2290" i="5"/>
  <c r="AM2290" i="5" s="1"/>
  <c r="AL2392" i="5"/>
  <c r="AL2492" i="5"/>
  <c r="AM2492" i="5" s="1"/>
  <c r="AL2598" i="5"/>
  <c r="AL2699" i="5"/>
  <c r="AL2799" i="5"/>
  <c r="AL2890" i="5"/>
  <c r="AL2990" i="5"/>
  <c r="AL3090" i="5"/>
  <c r="AM3090" i="5" s="1"/>
  <c r="AL3193" i="5"/>
  <c r="AL3293" i="5"/>
  <c r="AM3293" i="5" s="1"/>
  <c r="AL3395" i="5"/>
  <c r="AL3498" i="5"/>
  <c r="AL3600" i="5"/>
  <c r="AL3701" i="5"/>
  <c r="AL3803" i="5"/>
  <c r="AL3906" i="5"/>
  <c r="AL4008" i="5"/>
  <c r="AL4108" i="5"/>
  <c r="AM4108" i="5" s="1"/>
  <c r="AL4211" i="5"/>
  <c r="AL4312" i="5"/>
  <c r="AL4403" i="5"/>
  <c r="AL4509" i="5"/>
  <c r="AL4612" i="5"/>
  <c r="AL4712" i="5"/>
  <c r="AM4712" i="5" s="1"/>
  <c r="AL4814" i="5"/>
  <c r="AL4917" i="5"/>
  <c r="AM4917" i="5" s="1"/>
  <c r="AL5017" i="5"/>
  <c r="AL5119" i="5"/>
  <c r="AL5210" i="5"/>
  <c r="AL5311" i="5"/>
  <c r="AL5456" i="5"/>
  <c r="AL5559" i="5"/>
  <c r="AM5559" i="5" s="1"/>
  <c r="AL5660" i="5"/>
  <c r="AL88" i="5"/>
  <c r="AM88" i="5" s="1"/>
  <c r="AL189" i="5"/>
  <c r="AL289" i="5"/>
  <c r="AL390" i="5"/>
  <c r="AL481" i="5"/>
  <c r="AL584" i="5"/>
  <c r="AL687" i="5"/>
  <c r="AM687" i="5" s="1"/>
  <c r="AL789" i="5"/>
  <c r="AL889" i="5"/>
  <c r="AM889" i="5" s="1"/>
  <c r="AL991" i="5"/>
  <c r="AL1092" i="5"/>
  <c r="AL1195" i="5"/>
  <c r="AL1298" i="5"/>
  <c r="AL1389" i="5"/>
  <c r="AL1489" i="5"/>
  <c r="AM1489" i="5" s="1"/>
  <c r="AL1590" i="5"/>
  <c r="AL1690" i="5"/>
  <c r="AM1690" i="5" s="1"/>
  <c r="AL1793" i="5"/>
  <c r="AL1894" i="5"/>
  <c r="AL1995" i="5"/>
  <c r="AL2096" i="5"/>
  <c r="AL2196" i="5"/>
  <c r="AL2291" i="5"/>
  <c r="AM2291" i="5" s="1"/>
  <c r="AL2393" i="5"/>
  <c r="AL2493" i="5"/>
  <c r="AM2493" i="5" s="1"/>
  <c r="AL2599" i="5"/>
  <c r="AL2700" i="5"/>
  <c r="AL2800" i="5"/>
  <c r="AL2891" i="5"/>
  <c r="AL2991" i="5"/>
  <c r="AL3091" i="5"/>
  <c r="AM3091" i="5" s="1"/>
  <c r="AL3194" i="5"/>
  <c r="AL3294" i="5"/>
  <c r="AM3294" i="5" s="1"/>
  <c r="AL3396" i="5"/>
  <c r="AL3499" i="5"/>
  <c r="AL3601" i="5"/>
  <c r="AL3702" i="5"/>
  <c r="AL3804" i="5"/>
  <c r="AL3907" i="5"/>
  <c r="AM3907" i="5" s="1"/>
  <c r="AL4009" i="5"/>
  <c r="AL4109" i="5"/>
  <c r="AM4109" i="5" s="1"/>
  <c r="AL4212" i="5"/>
  <c r="AL4313" i="5"/>
  <c r="AL4404" i="5"/>
  <c r="AL4510" i="5"/>
  <c r="AL4613" i="5"/>
  <c r="AL4713" i="5"/>
  <c r="AM4713" i="5" s="1"/>
  <c r="AL4815" i="5"/>
  <c r="AL4918" i="5"/>
  <c r="AM4918" i="5" s="1"/>
  <c r="AL5018" i="5"/>
  <c r="AL5120" i="5"/>
  <c r="AL5211" i="5"/>
  <c r="AL5312" i="5"/>
  <c r="AL5457" i="5"/>
  <c r="AL5560" i="5"/>
  <c r="AM5560" i="5" s="1"/>
  <c r="AL5661" i="5"/>
  <c r="AL89" i="5"/>
  <c r="AM89" i="5" s="1"/>
  <c r="AL190" i="5"/>
  <c r="AL290" i="5"/>
  <c r="AL391" i="5"/>
  <c r="AL482" i="5"/>
  <c r="AL585" i="5"/>
  <c r="AL688" i="5"/>
  <c r="AM688" i="5" s="1"/>
  <c r="AL790" i="5"/>
  <c r="AL890" i="5"/>
  <c r="AM890" i="5" s="1"/>
  <c r="AL992" i="5"/>
  <c r="AL1093" i="5"/>
  <c r="AL1196" i="5"/>
  <c r="AL1299" i="5"/>
  <c r="AL1390" i="5"/>
  <c r="AL1490" i="5"/>
  <c r="AM1490" i="5" s="1"/>
  <c r="AL1591" i="5"/>
  <c r="AL1691" i="5"/>
  <c r="AM1691" i="5" s="1"/>
  <c r="AL1794" i="5"/>
  <c r="AL1895" i="5"/>
  <c r="AL1996" i="5"/>
  <c r="AL2097" i="5"/>
  <c r="AL2197" i="5"/>
  <c r="AL2292" i="5"/>
  <c r="AM2292" i="5" s="1"/>
  <c r="AL2394" i="5"/>
  <c r="AL2494" i="5"/>
  <c r="AM2494" i="5" s="1"/>
  <c r="AL2600" i="5"/>
  <c r="AL2701" i="5"/>
  <c r="AL2801" i="5"/>
  <c r="AL2892" i="5"/>
  <c r="AL2992" i="5"/>
  <c r="AL3092" i="5"/>
  <c r="AM3092" i="5" s="1"/>
  <c r="AL3195" i="5"/>
  <c r="AL3295" i="5"/>
  <c r="AM3295" i="5" s="1"/>
  <c r="AL3397" i="5"/>
  <c r="AL3500" i="5"/>
  <c r="AL3602" i="5"/>
  <c r="AL3703" i="5"/>
  <c r="AL3805" i="5"/>
  <c r="AL3908" i="5"/>
  <c r="AM3908" i="5" s="1"/>
  <c r="AL4010" i="5"/>
  <c r="AL4110" i="5"/>
  <c r="AM4110" i="5" s="1"/>
  <c r="AL4213" i="5"/>
  <c r="AL4314" i="5"/>
  <c r="AL4405" i="5"/>
  <c r="AL4511" i="5"/>
  <c r="AL4614" i="5"/>
  <c r="AL4714" i="5"/>
  <c r="AM4714" i="5" s="1"/>
  <c r="AL4816" i="5"/>
  <c r="AL4919" i="5"/>
  <c r="AM4919" i="5" s="1"/>
  <c r="AL5019" i="5"/>
  <c r="AL5121" i="5"/>
  <c r="AL5212" i="5"/>
  <c r="AL5313" i="5"/>
  <c r="AL5458" i="5"/>
  <c r="AL5561" i="5"/>
  <c r="AM5561" i="5" s="1"/>
  <c r="AL5662" i="5"/>
  <c r="AL90" i="5"/>
  <c r="AM90" i="5" s="1"/>
  <c r="AL191" i="5"/>
  <c r="AL291" i="5"/>
  <c r="AL392" i="5"/>
  <c r="AL483" i="5"/>
  <c r="AL586" i="5"/>
  <c r="AL689" i="5"/>
  <c r="AM689" i="5" s="1"/>
  <c r="AL791" i="5"/>
  <c r="AL891" i="5"/>
  <c r="AM891" i="5" s="1"/>
  <c r="AL993" i="5"/>
  <c r="AL1094" i="5"/>
  <c r="AL1197" i="5"/>
  <c r="AL1300" i="5"/>
  <c r="AL1391" i="5"/>
  <c r="AL1491" i="5"/>
  <c r="AM1491" i="5" s="1"/>
  <c r="AL1592" i="5"/>
  <c r="AL1692" i="5"/>
  <c r="AM1692" i="5" s="1"/>
  <c r="AL1795" i="5"/>
  <c r="AL1896" i="5"/>
  <c r="AL1997" i="5"/>
  <c r="AL2098" i="5"/>
  <c r="AL2198" i="5"/>
  <c r="AL2293" i="5"/>
  <c r="AM2293" i="5" s="1"/>
  <c r="AL2395" i="5"/>
  <c r="AL2495" i="5"/>
  <c r="AM2495" i="5" s="1"/>
  <c r="AL2601" i="5"/>
  <c r="AL2702" i="5"/>
  <c r="AL2802" i="5"/>
  <c r="AL2893" i="5"/>
  <c r="AL2993" i="5"/>
  <c r="AL3093" i="5"/>
  <c r="AM3093" i="5" s="1"/>
  <c r="AL3196" i="5"/>
  <c r="AL3296" i="5"/>
  <c r="AM3296" i="5" s="1"/>
  <c r="AL3398" i="5"/>
  <c r="AL3501" i="5"/>
  <c r="AL3603" i="5"/>
  <c r="AL3704" i="5"/>
  <c r="AL3806" i="5"/>
  <c r="AL3909" i="5"/>
  <c r="AM3909" i="5" s="1"/>
  <c r="AL4011" i="5"/>
  <c r="AL4111" i="5"/>
  <c r="AM4111" i="5" s="1"/>
  <c r="AL4214" i="5"/>
  <c r="AL4315" i="5"/>
  <c r="AL4406" i="5"/>
  <c r="AL4512" i="5"/>
  <c r="AL4615" i="5"/>
  <c r="AL4715" i="5"/>
  <c r="AM4715" i="5" s="1"/>
  <c r="AL4817" i="5"/>
  <c r="AL4920" i="5"/>
  <c r="AM4920" i="5" s="1"/>
  <c r="AL5020" i="5"/>
  <c r="AL5122" i="5"/>
  <c r="AL5213" i="5"/>
  <c r="AL5314" i="5"/>
  <c r="AL5459" i="5"/>
  <c r="AL5562" i="5"/>
  <c r="AM5562" i="5" s="1"/>
  <c r="AL5663" i="5"/>
  <c r="AL91" i="5"/>
  <c r="AM91" i="5" s="1"/>
  <c r="AL192" i="5"/>
  <c r="AL292" i="5"/>
  <c r="AL393" i="5"/>
  <c r="AL484" i="5"/>
  <c r="AL587" i="5"/>
  <c r="AL690" i="5"/>
  <c r="AL792" i="5"/>
  <c r="AL892" i="5"/>
  <c r="AM892" i="5" s="1"/>
  <c r="AL994" i="5"/>
  <c r="AL1095" i="5"/>
  <c r="AL1198" i="5"/>
  <c r="AL1301" i="5"/>
  <c r="AL1392" i="5"/>
  <c r="AL1492" i="5"/>
  <c r="AM1492" i="5" s="1"/>
  <c r="AL1593" i="5"/>
  <c r="AL1693" i="5"/>
  <c r="AM1693" i="5" s="1"/>
  <c r="AL1796" i="5"/>
  <c r="AL1897" i="5"/>
  <c r="AL1998" i="5"/>
  <c r="AL2099" i="5"/>
  <c r="AL2199" i="5"/>
  <c r="AL2294" i="5"/>
  <c r="AM2294" i="5" s="1"/>
  <c r="AL2396" i="5"/>
  <c r="AL2496" i="5"/>
  <c r="AM2496" i="5" s="1"/>
  <c r="AL2602" i="5"/>
  <c r="AL2703" i="5"/>
  <c r="AL2803" i="5"/>
  <c r="AL2894" i="5"/>
  <c r="AL2994" i="5"/>
  <c r="AL3094" i="5"/>
  <c r="AM3094" i="5" s="1"/>
  <c r="AL3197" i="5"/>
  <c r="AL3297" i="5"/>
  <c r="AM3297" i="5" s="1"/>
  <c r="AL3399" i="5"/>
  <c r="AL3502" i="5"/>
  <c r="AL3604" i="5"/>
  <c r="AL3705" i="5"/>
  <c r="AL3807" i="5"/>
  <c r="AL3910" i="5"/>
  <c r="AM3910" i="5" s="1"/>
  <c r="AL4012" i="5"/>
  <c r="AL4112" i="5"/>
  <c r="AM4112" i="5" s="1"/>
  <c r="AL4215" i="5"/>
  <c r="AL4316" i="5"/>
  <c r="AL4407" i="5"/>
  <c r="AL4513" i="5"/>
  <c r="AL4616" i="5"/>
  <c r="AL4716" i="5"/>
  <c r="AM4716" i="5" s="1"/>
  <c r="AL4818" i="5"/>
  <c r="AL4921" i="5"/>
  <c r="AM4921" i="5" s="1"/>
  <c r="AL5021" i="5"/>
  <c r="AL5123" i="5"/>
  <c r="AL5214" i="5"/>
  <c r="AM5214" i="5" s="1"/>
  <c r="AL5315" i="5"/>
  <c r="AL5460" i="5"/>
  <c r="AL5563" i="5"/>
  <c r="AM5563" i="5" s="1"/>
  <c r="AL5664" i="5"/>
  <c r="AL92" i="5"/>
  <c r="AM92" i="5" s="1"/>
  <c r="AL193" i="5"/>
  <c r="AL293" i="5"/>
  <c r="AL394" i="5"/>
  <c r="AL485" i="5"/>
  <c r="AL588" i="5"/>
  <c r="AL691" i="5"/>
  <c r="AM691" i="5" s="1"/>
  <c r="AL793" i="5"/>
  <c r="AL893" i="5"/>
  <c r="AM893" i="5" s="1"/>
  <c r="AL995" i="5"/>
  <c r="AL1096" i="5"/>
  <c r="AL1199" i="5"/>
  <c r="AL1302" i="5"/>
  <c r="AL1393" i="5"/>
  <c r="AL1493" i="5"/>
  <c r="AL1594" i="5"/>
  <c r="AM1594" i="5" s="1"/>
  <c r="AL1694" i="5"/>
  <c r="AM1694" i="5" s="1"/>
  <c r="AL1797" i="5"/>
  <c r="AL1898" i="5"/>
  <c r="AL1999" i="5"/>
  <c r="AL2100" i="5"/>
  <c r="AL2200" i="5"/>
  <c r="AL2295" i="5"/>
  <c r="AM2295" i="5" s="1"/>
  <c r="AL2397" i="5"/>
  <c r="AM2397" i="5" s="1"/>
  <c r="AL2497" i="5"/>
  <c r="AM2497" i="5" s="1"/>
  <c r="AL2603" i="5"/>
  <c r="AL2704" i="5"/>
  <c r="AM2704" i="5" s="1"/>
  <c r="AL2804" i="5"/>
  <c r="AL2895" i="5"/>
  <c r="AL2995" i="5"/>
  <c r="AL3095" i="5"/>
  <c r="AM3095" i="5" s="1"/>
  <c r="AL3198" i="5"/>
  <c r="AM3198" i="5" s="1"/>
  <c r="AL3298" i="5"/>
  <c r="AM3298" i="5" s="1"/>
  <c r="AL3400" i="5"/>
  <c r="AL3503" i="5"/>
  <c r="AM3503" i="5" s="1"/>
  <c r="AL3605" i="5"/>
  <c r="AM3605" i="5" s="1"/>
  <c r="AL3706" i="5"/>
  <c r="AL3808" i="5"/>
  <c r="AL3911" i="5"/>
  <c r="AM3911" i="5" s="1"/>
  <c r="AL4013" i="5"/>
  <c r="AM4013" i="5" s="1"/>
  <c r="AL4113" i="5"/>
  <c r="AM4113" i="5" s="1"/>
  <c r="AL4216" i="5"/>
  <c r="AL4317" i="5"/>
  <c r="AM4317" i="5" s="1"/>
  <c r="AL4408" i="5"/>
  <c r="AL4514" i="5"/>
  <c r="AL4617" i="5"/>
  <c r="AL4717" i="5"/>
  <c r="AM4717" i="5" s="1"/>
  <c r="AL4819" i="5"/>
  <c r="AM4819" i="5" s="1"/>
  <c r="AL4922" i="5"/>
  <c r="AM4922" i="5" s="1"/>
  <c r="AL5022" i="5"/>
  <c r="AL5124" i="5"/>
  <c r="AM5124" i="5" s="1"/>
  <c r="AL5215" i="5"/>
  <c r="AM5215" i="5" s="1"/>
  <c r="AL5316" i="5"/>
  <c r="AL5461" i="5"/>
  <c r="AL5564" i="5"/>
  <c r="AM5564" i="5" s="1"/>
  <c r="AL5665" i="5"/>
  <c r="AM5665" i="5" s="1"/>
  <c r="AL93" i="5"/>
  <c r="AM93" i="5" s="1"/>
  <c r="AL194" i="5"/>
  <c r="AL294" i="5"/>
  <c r="AM294" i="5" s="1"/>
  <c r="AL486" i="5"/>
  <c r="AM486" i="5" s="1"/>
  <c r="AL589" i="5"/>
  <c r="AL692" i="5"/>
  <c r="AL794" i="5"/>
  <c r="AM794" i="5" s="1"/>
  <c r="AL894" i="5"/>
  <c r="AM894" i="5" s="1"/>
  <c r="AL996" i="5"/>
  <c r="AM996" i="5" s="1"/>
  <c r="AL1097" i="5"/>
  <c r="AL1200" i="5"/>
  <c r="AM1200" i="5" s="1"/>
  <c r="AL1394" i="5"/>
  <c r="AL1494" i="5"/>
  <c r="AL1595" i="5"/>
  <c r="AL1695" i="5"/>
  <c r="AM1695" i="5" s="1"/>
  <c r="AL1798" i="5"/>
  <c r="AM1798" i="5" s="1"/>
  <c r="AL1899" i="5"/>
  <c r="AM1899" i="5" s="1"/>
  <c r="AL2000" i="5"/>
  <c r="AL2101" i="5"/>
  <c r="AM2101" i="5" s="1"/>
  <c r="AL2201" i="5"/>
  <c r="AL2296" i="5"/>
  <c r="AL2398" i="5"/>
  <c r="AL2498" i="5"/>
  <c r="AM2498" i="5" s="1"/>
  <c r="AL2604" i="5"/>
  <c r="AM2604" i="5" s="1"/>
  <c r="AL2705" i="5"/>
  <c r="AM2705" i="5" s="1"/>
  <c r="AL2896" i="5"/>
  <c r="AL2996" i="5"/>
  <c r="AM2996" i="5" s="1"/>
  <c r="AL3096" i="5"/>
  <c r="AM3096" i="5" s="1"/>
  <c r="AL3199" i="5"/>
  <c r="AM3199" i="5" s="1"/>
  <c r="AL3299" i="5"/>
  <c r="AL3401" i="5"/>
  <c r="AM3401" i="5" s="1"/>
  <c r="AL3504" i="5"/>
  <c r="AM3504" i="5" s="1"/>
  <c r="AL3606" i="5"/>
  <c r="AM3606" i="5" s="1"/>
  <c r="AL3707" i="5"/>
  <c r="AL3809" i="5"/>
  <c r="AM3809" i="5" s="1"/>
  <c r="AL3912" i="5"/>
  <c r="AM3912" i="5" s="1"/>
  <c r="AL4014" i="5"/>
  <c r="AL4114" i="5"/>
  <c r="AL4217" i="5"/>
  <c r="AM4217" i="5" s="1"/>
  <c r="AL4409" i="5"/>
  <c r="AM4409" i="5" s="1"/>
  <c r="AL4515" i="5"/>
  <c r="AM4515" i="5" s="1"/>
  <c r="AL4618" i="5"/>
  <c r="AL4718" i="5"/>
  <c r="AM4718" i="5" s="1"/>
  <c r="AL4820" i="5"/>
  <c r="AM4820" i="5" s="1"/>
  <c r="AL4923" i="5"/>
  <c r="AL5023" i="5"/>
  <c r="AL5216" i="5"/>
  <c r="AM5216" i="5" s="1"/>
  <c r="AL5317" i="5"/>
  <c r="AM5317" i="5" s="1"/>
  <c r="AL5462" i="5"/>
  <c r="AM5462" i="5" s="1"/>
  <c r="AL5565" i="5"/>
  <c r="AL5666" i="5"/>
  <c r="AM5666" i="5" s="1"/>
  <c r="AL94" i="5"/>
  <c r="AM94" i="5" s="1"/>
  <c r="AL195" i="5"/>
  <c r="AL295" i="5"/>
  <c r="AL487" i="5"/>
  <c r="AM487" i="5" s="1"/>
  <c r="AL590" i="5"/>
  <c r="AM590" i="5" s="1"/>
  <c r="AL693" i="5"/>
  <c r="AM693" i="5" s="1"/>
  <c r="AL795" i="5"/>
  <c r="AL895" i="5"/>
  <c r="AM895" i="5" s="1"/>
  <c r="AL997" i="5"/>
  <c r="AM997" i="5" s="1"/>
  <c r="AL1098" i="5"/>
  <c r="AL1201" i="5"/>
  <c r="AL1395" i="5"/>
  <c r="AM1395" i="5" s="1"/>
  <c r="AL1495" i="5"/>
  <c r="AM1495" i="5" s="1"/>
  <c r="AL1596" i="5"/>
  <c r="AM1596" i="5" s="1"/>
  <c r="AL1696" i="5"/>
  <c r="AL1799" i="5"/>
  <c r="AM1799" i="5" s="1"/>
  <c r="AL1900" i="5"/>
  <c r="AM1900" i="5" s="1"/>
  <c r="AL2001" i="5"/>
  <c r="AL2102" i="5"/>
  <c r="AL2202" i="5"/>
  <c r="AM2202" i="5" s="1"/>
  <c r="AL2297" i="5"/>
  <c r="AM2297" i="5" s="1"/>
  <c r="AL2399" i="5"/>
  <c r="AM2399" i="5" s="1"/>
  <c r="AL2499" i="5"/>
  <c r="AL2605" i="5"/>
  <c r="AM2605" i="5" s="1"/>
  <c r="AL2706" i="5"/>
  <c r="AM2706" i="5" s="1"/>
  <c r="AL2897" i="5"/>
  <c r="AL2997" i="5"/>
  <c r="AL3097" i="5"/>
  <c r="AM3097" i="5" s="1"/>
  <c r="AL3200" i="5"/>
  <c r="AM3200" i="5" s="1"/>
  <c r="AL3300" i="5"/>
  <c r="AM3300" i="5" s="1"/>
  <c r="AL3402" i="5"/>
  <c r="AL3505" i="5"/>
  <c r="AM3505" i="5" s="1"/>
  <c r="AL3607" i="5"/>
  <c r="AL3708" i="5"/>
  <c r="AL3810" i="5"/>
  <c r="AL3913" i="5"/>
  <c r="AM3913" i="5" s="1"/>
  <c r="AL4015" i="5"/>
  <c r="AM4015" i="5" s="1"/>
  <c r="AL4115" i="5"/>
  <c r="AM4115" i="5" s="1"/>
  <c r="AL4218" i="5"/>
  <c r="AL4410" i="5"/>
  <c r="AM4410" i="5" s="1"/>
  <c r="AL4516" i="5"/>
  <c r="AM4516" i="5" s="1"/>
  <c r="AL4619" i="5"/>
  <c r="AM4619" i="5" s="1"/>
  <c r="AL4719" i="5"/>
  <c r="AL4821" i="5"/>
  <c r="AM4821" i="5" s="1"/>
  <c r="AL4924" i="5"/>
  <c r="AM4924" i="5" s="1"/>
  <c r="AL5024" i="5"/>
  <c r="AM5024" i="5" s="1"/>
  <c r="AL5217" i="5"/>
  <c r="AL5318" i="5"/>
  <c r="AM5318" i="5" s="1"/>
  <c r="AL5463" i="5"/>
  <c r="AM5463" i="5" s="1"/>
  <c r="AL5566" i="5"/>
  <c r="AL5667" i="5"/>
  <c r="AL95" i="5"/>
  <c r="AM95" i="5" s="1"/>
  <c r="AL196" i="5"/>
  <c r="AM196" i="5" s="1"/>
  <c r="AL296" i="5"/>
  <c r="AM296" i="5" s="1"/>
  <c r="AL488" i="5"/>
  <c r="AL591" i="5"/>
  <c r="AM591" i="5" s="1"/>
  <c r="AL694" i="5"/>
  <c r="AM694" i="5" s="1"/>
  <c r="AL796" i="5"/>
  <c r="AL896" i="5"/>
  <c r="AL998" i="5"/>
  <c r="AM998" i="5" s="1"/>
  <c r="AL1099" i="5"/>
  <c r="AM1099" i="5" s="1"/>
  <c r="AL1202" i="5"/>
  <c r="AM1202" i="5" s="1"/>
  <c r="AL1396" i="5"/>
  <c r="AL1496" i="5"/>
  <c r="AM1496" i="5" s="1"/>
  <c r="AL1597" i="5"/>
  <c r="AM1597" i="5" s="1"/>
  <c r="AL1697" i="5"/>
  <c r="AL1800" i="5"/>
  <c r="AL1901" i="5"/>
  <c r="AM1901" i="5" s="1"/>
  <c r="AL2002" i="5"/>
  <c r="AM2002" i="5" s="1"/>
  <c r="AL2103" i="5"/>
  <c r="AM2103" i="5" s="1"/>
  <c r="AL2203" i="5"/>
  <c r="AL2298" i="5"/>
  <c r="AM2298" i="5" s="1"/>
  <c r="AL2400" i="5"/>
  <c r="AM2400" i="5" s="1"/>
  <c r="AL2500" i="5"/>
  <c r="AL2606" i="5"/>
  <c r="AL2707" i="5"/>
  <c r="AM2707" i="5" s="1"/>
  <c r="AL2898" i="5"/>
  <c r="AM2898" i="5" s="1"/>
  <c r="AL2998" i="5"/>
  <c r="AM2998" i="5" s="1"/>
  <c r="AL3098" i="5"/>
  <c r="AL3201" i="5"/>
  <c r="AM3201" i="5" s="1"/>
  <c r="AL3301" i="5"/>
  <c r="AM3301" i="5" s="1"/>
  <c r="AL3403" i="5"/>
  <c r="AL3506" i="5"/>
  <c r="AL3608" i="5"/>
  <c r="AM3608" i="5" s="1"/>
  <c r="AL3709" i="5"/>
  <c r="AM3709" i="5" s="1"/>
  <c r="AL3811" i="5"/>
  <c r="AM3811" i="5" s="1"/>
  <c r="AL3914" i="5"/>
  <c r="AL4016" i="5"/>
  <c r="AM4016" i="5" s="1"/>
  <c r="AL4116" i="5"/>
  <c r="AM4116" i="5" s="1"/>
  <c r="AL4219" i="5"/>
  <c r="AL4411" i="5"/>
  <c r="AM4411" i="5" s="1"/>
  <c r="AL4517" i="5"/>
  <c r="AM4517" i="5" s="1"/>
  <c r="AL4620" i="5"/>
  <c r="AM4620" i="5" s="1"/>
  <c r="AL4720" i="5"/>
  <c r="AM4720" i="5" s="1"/>
  <c r="AL4822" i="5"/>
  <c r="AL4925" i="5"/>
  <c r="AL5025" i="5"/>
  <c r="AM5025" i="5" s="1"/>
  <c r="AL5218" i="5"/>
  <c r="AL5319" i="5"/>
  <c r="AL5464" i="5"/>
  <c r="AM5464" i="5" s="1"/>
  <c r="AL5567" i="5"/>
  <c r="AM5567" i="5" s="1"/>
  <c r="AL5668" i="5"/>
  <c r="AM5668" i="5" s="1"/>
  <c r="AL96" i="5"/>
  <c r="AL197" i="5"/>
  <c r="AM197" i="5" s="1"/>
  <c r="AL297" i="5"/>
  <c r="AM297" i="5" s="1"/>
  <c r="AL489" i="5"/>
  <c r="AM489" i="5" s="1"/>
  <c r="AL592" i="5"/>
  <c r="AL695" i="5"/>
  <c r="AM695" i="5" s="1"/>
  <c r="AL797" i="5"/>
  <c r="AM797" i="5" s="1"/>
  <c r="AL897" i="5"/>
  <c r="AM897" i="5" s="1"/>
  <c r="AL999" i="5"/>
  <c r="AL1100" i="5"/>
  <c r="AM1100" i="5" s="1"/>
  <c r="AL1203" i="5"/>
  <c r="AL1397" i="5"/>
  <c r="AL1497" i="5"/>
  <c r="AL1598" i="5"/>
  <c r="AM1598" i="5" s="1"/>
  <c r="AL1698" i="5"/>
  <c r="AM1698" i="5" s="1"/>
  <c r="AL1801" i="5"/>
  <c r="AM1801" i="5" s="1"/>
  <c r="AL1902" i="5"/>
  <c r="AL2003" i="5"/>
  <c r="AL2104" i="5"/>
  <c r="AM2104" i="5" s="1"/>
  <c r="AL2204" i="5"/>
  <c r="AL2299" i="5"/>
  <c r="AL2401" i="5"/>
  <c r="AM2401" i="5" s="1"/>
  <c r="AL2501" i="5"/>
  <c r="AM2501" i="5" s="1"/>
  <c r="AL2607" i="5"/>
  <c r="AM2607" i="5" s="1"/>
  <c r="AL2708" i="5"/>
  <c r="AL2899" i="5"/>
  <c r="AM2899" i="5" s="1"/>
  <c r="AL2999" i="5"/>
  <c r="AM2999" i="5" s="1"/>
  <c r="AL3099" i="5"/>
  <c r="AL3202" i="5"/>
  <c r="AL3302" i="5"/>
  <c r="AM3302" i="5" s="1"/>
  <c r="AL3404" i="5"/>
  <c r="AM3404" i="5" s="1"/>
  <c r="AL3507" i="5"/>
  <c r="AM3507" i="5" s="1"/>
  <c r="AL3609" i="5"/>
  <c r="AL3710" i="5"/>
  <c r="AM3710" i="5" s="1"/>
  <c r="AL3812" i="5"/>
  <c r="AM3812" i="5" s="1"/>
  <c r="AL3915" i="5"/>
  <c r="AL4017" i="5"/>
  <c r="AM4017" i="5" s="1"/>
  <c r="AL4117" i="5"/>
  <c r="AM4117" i="5" s="1"/>
  <c r="AL4220" i="5"/>
  <c r="AM4220" i="5" s="1"/>
  <c r="AL4412" i="5"/>
  <c r="AM4412" i="5" s="1"/>
  <c r="AL4518" i="5"/>
  <c r="AL4621" i="5"/>
  <c r="AM4621" i="5" s="1"/>
  <c r="AL4721" i="5"/>
  <c r="AM4721" i="5" s="1"/>
  <c r="AL4823" i="5"/>
  <c r="AL4926" i="5"/>
  <c r="AL5026" i="5"/>
  <c r="AM5026" i="5" s="1"/>
  <c r="AL5219" i="5"/>
  <c r="AM5219" i="5" s="1"/>
  <c r="AL5320" i="5"/>
  <c r="AM5320" i="5" s="1"/>
  <c r="AL5465" i="5"/>
  <c r="AL5568" i="5"/>
  <c r="AM5568" i="5" s="1"/>
  <c r="AL5669" i="5"/>
  <c r="AM5669" i="5" s="1"/>
  <c r="AL97" i="5"/>
  <c r="AL198" i="5"/>
  <c r="AL298" i="5"/>
  <c r="AM298" i="5" s="1"/>
  <c r="AL490" i="5"/>
  <c r="AM490" i="5" s="1"/>
  <c r="AL593" i="5"/>
  <c r="AM593" i="5" s="1"/>
  <c r="AL696" i="5"/>
  <c r="AL798" i="5"/>
  <c r="AM798" i="5" s="1"/>
  <c r="AL898" i="5"/>
  <c r="AM898" i="5" s="1"/>
  <c r="AL1000" i="5"/>
  <c r="AL1101" i="5"/>
  <c r="AL1204" i="5"/>
  <c r="AM1204" i="5" s="1"/>
  <c r="AL1398" i="5"/>
  <c r="AM1398" i="5" s="1"/>
  <c r="AL1498" i="5"/>
  <c r="AM1498" i="5" s="1"/>
  <c r="AL1599" i="5"/>
  <c r="AL1699" i="5"/>
  <c r="AM1699" i="5" s="1"/>
  <c r="AL1802" i="5"/>
  <c r="AM1802" i="5" s="1"/>
  <c r="AL1903" i="5"/>
  <c r="AL2004" i="5"/>
  <c r="AL2105" i="5"/>
  <c r="AM2105" i="5" s="1"/>
  <c r="AL2300" i="5"/>
  <c r="AM2300" i="5" s="1"/>
  <c r="AL2402" i="5"/>
  <c r="AM2402" i="5" s="1"/>
  <c r="AL2502" i="5"/>
  <c r="AL2608" i="5"/>
  <c r="AM2608" i="5" s="1"/>
  <c r="AL2709" i="5"/>
  <c r="AM2709" i="5" s="1"/>
  <c r="AL2900" i="5"/>
  <c r="AL3000" i="5"/>
  <c r="AL3100" i="5"/>
  <c r="AM3100" i="5" s="1"/>
  <c r="AL3203" i="5"/>
  <c r="AM3203" i="5" s="1"/>
  <c r="AL3303" i="5"/>
  <c r="AM3303" i="5" s="1"/>
  <c r="AL3405" i="5"/>
  <c r="AL3508" i="5"/>
  <c r="AM3508" i="5" s="1"/>
  <c r="AL3610" i="5"/>
  <c r="AM3610" i="5" s="1"/>
  <c r="AL3711" i="5"/>
  <c r="AM3711" i="5" s="1"/>
  <c r="AL3813" i="5"/>
  <c r="AL3916" i="5"/>
  <c r="AM3916" i="5" s="1"/>
  <c r="AL4018" i="5"/>
  <c r="AM4018" i="5" s="1"/>
  <c r="AL4118" i="5"/>
  <c r="AM4118" i="5" s="1"/>
  <c r="AL4221" i="5"/>
  <c r="AL4413" i="5"/>
  <c r="AM4413" i="5" s="1"/>
  <c r="AL4519" i="5"/>
  <c r="AM4519" i="5" s="1"/>
  <c r="AL4622" i="5"/>
  <c r="AL4722" i="5"/>
  <c r="AL4824" i="5"/>
  <c r="AM4824" i="5" s="1"/>
  <c r="AL4927" i="5"/>
  <c r="AM4927" i="5" s="1"/>
  <c r="AL5027" i="5"/>
  <c r="AM5027" i="5" s="1"/>
  <c r="AL5220" i="5"/>
  <c r="AL5321" i="5"/>
  <c r="AM5321" i="5" s="1"/>
  <c r="AL5466" i="5"/>
  <c r="AM5466" i="5" s="1"/>
  <c r="AL5569" i="5"/>
  <c r="AL5670" i="5"/>
  <c r="AL98" i="5"/>
  <c r="AM98" i="5" s="1"/>
  <c r="AL199" i="5"/>
  <c r="AM199" i="5" s="1"/>
  <c r="AL299" i="5"/>
  <c r="AM299" i="5" s="1"/>
  <c r="AL491" i="5"/>
  <c r="AL594" i="5"/>
  <c r="AM594" i="5" s="1"/>
  <c r="AL697" i="5"/>
  <c r="AM697" i="5" s="1"/>
  <c r="AL799" i="5"/>
  <c r="AL899" i="5"/>
  <c r="AL1001" i="5"/>
  <c r="AM1001" i="5" s="1"/>
  <c r="AL1102" i="5"/>
  <c r="AM1102" i="5" s="1"/>
  <c r="AL1205" i="5"/>
  <c r="AM1205" i="5" s="1"/>
  <c r="AL1399" i="5"/>
  <c r="AL1499" i="5"/>
  <c r="AM1499" i="5" s="1"/>
  <c r="AL1600" i="5"/>
  <c r="AM1600" i="5" s="1"/>
  <c r="AL1700" i="5"/>
  <c r="AL1803" i="5"/>
  <c r="AL1904" i="5"/>
  <c r="AM1904" i="5" s="1"/>
  <c r="AL2005" i="5"/>
  <c r="AM2005" i="5" s="1"/>
  <c r="AL2106" i="5"/>
  <c r="AM2106" i="5" s="1"/>
  <c r="AL2301" i="5"/>
  <c r="AL2403" i="5"/>
  <c r="AM2403" i="5" s="1"/>
  <c r="AL2503" i="5"/>
  <c r="AM2503" i="5" s="1"/>
  <c r="AL2609" i="5"/>
  <c r="AM2609" i="5" s="1"/>
  <c r="AL2710" i="5"/>
  <c r="AL2901" i="5"/>
  <c r="AM2901" i="5" s="1"/>
  <c r="AL3001" i="5"/>
  <c r="AM3001" i="5" s="1"/>
  <c r="AL3101" i="5"/>
  <c r="AM3101" i="5" s="1"/>
  <c r="AL3204" i="5"/>
  <c r="AL3304" i="5"/>
  <c r="AM3304" i="5" s="1"/>
  <c r="AL3406" i="5"/>
  <c r="AM3406" i="5" s="1"/>
  <c r="AL3509" i="5"/>
  <c r="AL3611" i="5"/>
  <c r="AL3712" i="5"/>
  <c r="AM3712" i="5" s="1"/>
  <c r="AL3814" i="5"/>
  <c r="AM3814" i="5" s="1"/>
  <c r="AL3917" i="5"/>
  <c r="AM3917" i="5" s="1"/>
  <c r="AL4019" i="5"/>
  <c r="AL4119" i="5"/>
  <c r="AM4119" i="5" s="1"/>
  <c r="AL4222" i="5"/>
  <c r="AM4222" i="5" s="1"/>
  <c r="AL4414" i="5"/>
  <c r="AL4520" i="5"/>
  <c r="AL4623" i="5"/>
  <c r="AM4623" i="5" s="1"/>
  <c r="AL4723" i="5"/>
  <c r="AM4723" i="5" s="1"/>
  <c r="AL4825" i="5"/>
  <c r="AM4825" i="5" s="1"/>
  <c r="AL4928" i="5"/>
  <c r="AL5028" i="5"/>
  <c r="AM5028" i="5" s="1"/>
  <c r="AL5221" i="5"/>
  <c r="AM5221" i="5" s="1"/>
  <c r="AL5322" i="5"/>
  <c r="AL5467" i="5"/>
  <c r="AL5570" i="5"/>
  <c r="AM5570" i="5" s="1"/>
  <c r="AL5671" i="5"/>
  <c r="AM5671" i="5" s="1"/>
  <c r="AL99" i="5"/>
  <c r="AM99" i="5" s="1"/>
  <c r="AL200" i="5"/>
  <c r="AL300" i="5"/>
  <c r="AM300" i="5" s="1"/>
  <c r="AL492" i="5"/>
  <c r="AM492" i="5" s="1"/>
  <c r="AL595" i="5"/>
  <c r="AL698" i="5"/>
  <c r="AM698" i="5" s="1"/>
  <c r="AL800" i="5"/>
  <c r="AM800" i="5" s="1"/>
  <c r="AL900" i="5"/>
  <c r="AM900" i="5" s="1"/>
  <c r="AL1002" i="5"/>
  <c r="AM1002" i="5" s="1"/>
  <c r="AL1103" i="5"/>
  <c r="AL1206" i="5"/>
  <c r="AM1206" i="5" s="1"/>
  <c r="AL1400" i="5"/>
  <c r="AM1400" i="5" s="1"/>
  <c r="AL1500" i="5"/>
  <c r="AM1500" i="5" s="1"/>
  <c r="AL1601" i="5"/>
  <c r="AL1701" i="5"/>
  <c r="AM1701" i="5" s="1"/>
  <c r="AL1804" i="5"/>
  <c r="AM1804" i="5" s="1"/>
  <c r="AL1905" i="5"/>
  <c r="AM1905" i="5" s="1"/>
  <c r="AL2006" i="5"/>
  <c r="AL2107" i="5"/>
  <c r="AM2107" i="5" s="1"/>
  <c r="AL2302" i="5"/>
  <c r="AM2302" i="5" s="1"/>
  <c r="AL2404" i="5"/>
  <c r="AL2504" i="5"/>
  <c r="AL2610" i="5"/>
  <c r="AM2610" i="5" s="1"/>
  <c r="AL2711" i="5"/>
  <c r="AM2711" i="5" s="1"/>
  <c r="AL2902" i="5"/>
  <c r="AM2902" i="5" s="1"/>
  <c r="AL3002" i="5"/>
  <c r="AL3102" i="5"/>
  <c r="AM3102" i="5" s="1"/>
  <c r="AL3205" i="5"/>
  <c r="AM3205" i="5" s="1"/>
  <c r="AL3305" i="5"/>
  <c r="AL3407" i="5"/>
  <c r="AL3510" i="5"/>
  <c r="AM3510" i="5" s="1"/>
  <c r="AL3612" i="5"/>
  <c r="AM3612" i="5" s="1"/>
  <c r="AL3713" i="5"/>
  <c r="AM3713" i="5" s="1"/>
  <c r="AL3815" i="5"/>
  <c r="AL3918" i="5"/>
  <c r="AM3918" i="5" s="1"/>
  <c r="AL4020" i="5"/>
  <c r="AM4020" i="5" s="1"/>
  <c r="AL4120" i="5"/>
  <c r="AL4223" i="5"/>
  <c r="AL4415" i="5"/>
  <c r="AM4415" i="5" s="1"/>
  <c r="AL4521" i="5"/>
  <c r="AM4521" i="5" s="1"/>
  <c r="AL4624" i="5"/>
  <c r="AM4624" i="5" s="1"/>
  <c r="AL4724" i="5"/>
  <c r="AL4826" i="5"/>
  <c r="AM4826" i="5" s="1"/>
  <c r="AL4929" i="5"/>
  <c r="AL5029" i="5"/>
  <c r="AL5222" i="5"/>
  <c r="AL5323" i="5"/>
  <c r="AM5323" i="5" s="1"/>
  <c r="AL5468" i="5"/>
  <c r="AM5468" i="5" s="1"/>
  <c r="AL5571" i="5"/>
  <c r="AL5672" i="5"/>
  <c r="AL100" i="5"/>
  <c r="AM100" i="5" s="1"/>
  <c r="AL201" i="5"/>
  <c r="AM201" i="5" s="1"/>
  <c r="AL301" i="5"/>
  <c r="AL493" i="5"/>
  <c r="AL596" i="5"/>
  <c r="AM596" i="5" s="1"/>
  <c r="AL699" i="5"/>
  <c r="AM699" i="5" s="1"/>
  <c r="AL801" i="5"/>
  <c r="AM801" i="5" s="1"/>
  <c r="AL901" i="5"/>
  <c r="AL1003" i="5"/>
  <c r="AM1003" i="5" s="1"/>
  <c r="AL1104" i="5"/>
  <c r="AM1104" i="5" s="1"/>
  <c r="AL1207" i="5"/>
  <c r="AL1401" i="5"/>
  <c r="AL1501" i="5"/>
  <c r="AM1501" i="5" s="1"/>
  <c r="AL1602" i="5"/>
  <c r="AM1602" i="5" s="1"/>
  <c r="AL1702" i="5"/>
  <c r="AM1702" i="5" s="1"/>
  <c r="AL1805" i="5"/>
  <c r="AL1906" i="5"/>
  <c r="AM1906" i="5" s="1"/>
  <c r="AL2007" i="5"/>
  <c r="AL2108" i="5"/>
  <c r="AL2303" i="5"/>
  <c r="AL2405" i="5"/>
  <c r="AM2405" i="5" s="1"/>
  <c r="AL2505" i="5"/>
  <c r="AM2505" i="5" s="1"/>
  <c r="AL2611" i="5"/>
  <c r="AM2611" i="5" s="1"/>
  <c r="AL2712" i="5"/>
  <c r="AL2903" i="5"/>
  <c r="AM2903" i="5" s="1"/>
  <c r="AL3003" i="5"/>
  <c r="AM3003" i="5" s="1"/>
  <c r="AL3103" i="5"/>
  <c r="AL3206" i="5"/>
  <c r="AL3306" i="5"/>
  <c r="AM3306" i="5" s="1"/>
  <c r="AL3408" i="5"/>
  <c r="AM3408" i="5" s="1"/>
  <c r="AL3511" i="5"/>
  <c r="AM3511" i="5" s="1"/>
  <c r="AL3613" i="5"/>
  <c r="AL3714" i="5"/>
  <c r="AM3714" i="5" s="1"/>
  <c r="AL3816" i="5"/>
  <c r="AM3816" i="5" s="1"/>
  <c r="AL3919" i="5"/>
  <c r="AL4021" i="5"/>
  <c r="AL4121" i="5"/>
  <c r="AM4121" i="5" s="1"/>
  <c r="AL4224" i="5"/>
  <c r="AM4224" i="5" s="1"/>
  <c r="AL4416" i="5"/>
  <c r="AL4522" i="5"/>
  <c r="AL4625" i="5"/>
  <c r="AM4625" i="5" s="1"/>
  <c r="AL4725" i="5"/>
  <c r="AM4725" i="5" s="1"/>
  <c r="AL4827" i="5"/>
  <c r="AL4930" i="5"/>
  <c r="AM4930" i="5" s="1"/>
  <c r="AL5030" i="5"/>
  <c r="AM5030" i="5" s="1"/>
  <c r="AL5223" i="5"/>
  <c r="AM5223" i="5" s="1"/>
  <c r="AL5324" i="5"/>
  <c r="AM5324" i="5" s="1"/>
  <c r="AL5469" i="5"/>
  <c r="AL5572" i="5"/>
  <c r="AM5572" i="5" s="1"/>
  <c r="AL5673" i="5"/>
  <c r="AM5673" i="5" s="1"/>
  <c r="AL101" i="5"/>
  <c r="AL202" i="5"/>
  <c r="AL302" i="5"/>
  <c r="AM302" i="5" s="1"/>
  <c r="AL494" i="5"/>
  <c r="AM494" i="5" s="1"/>
  <c r="AL597" i="5"/>
  <c r="AL700" i="5"/>
  <c r="AL802" i="5"/>
  <c r="AM802" i="5" s="1"/>
  <c r="AL902" i="5"/>
  <c r="AM902" i="5" s="1"/>
  <c r="AL1004" i="5"/>
  <c r="AL1105" i="5"/>
  <c r="AL1208" i="5"/>
  <c r="AM1208" i="5" s="1"/>
  <c r="AL1402" i="5"/>
  <c r="AM1402" i="5" s="1"/>
  <c r="AL1502" i="5"/>
  <c r="AM1502" i="5" s="1"/>
  <c r="AL1603" i="5"/>
  <c r="AL1703" i="5"/>
  <c r="AM1703" i="5" s="1"/>
  <c r="AL1806" i="5"/>
  <c r="AM1806" i="5" s="1"/>
  <c r="AL1907" i="5"/>
  <c r="AL2008" i="5"/>
  <c r="AL2109" i="5"/>
  <c r="AM2109" i="5" s="1"/>
  <c r="AL2304" i="5"/>
  <c r="AM2304" i="5" s="1"/>
  <c r="AL2406" i="5"/>
  <c r="AM2406" i="5" s="1"/>
  <c r="AL2506" i="5"/>
  <c r="AL2612" i="5"/>
  <c r="AM2612" i="5" s="1"/>
  <c r="AL2713" i="5"/>
  <c r="AM2713" i="5" s="1"/>
  <c r="AL2904" i="5"/>
  <c r="AL3004" i="5"/>
  <c r="AL3104" i="5"/>
  <c r="AM3104" i="5" s="1"/>
  <c r="AL3207" i="5"/>
  <c r="AM3207" i="5" s="1"/>
  <c r="AL3307" i="5"/>
  <c r="AM3307" i="5" s="1"/>
  <c r="AL3409" i="5"/>
  <c r="AL3512" i="5"/>
  <c r="AM3512" i="5" s="1"/>
  <c r="AL3614" i="5"/>
  <c r="AM3614" i="5" s="1"/>
  <c r="AL3715" i="5"/>
  <c r="AL3817" i="5"/>
  <c r="AL3920" i="5"/>
  <c r="AM3920" i="5" s="1"/>
  <c r="AL4022" i="5"/>
  <c r="AM4022" i="5" s="1"/>
  <c r="AL4122" i="5"/>
  <c r="AM4122" i="5" s="1"/>
  <c r="AL4225" i="5"/>
  <c r="AL4417" i="5"/>
  <c r="AM4417" i="5" s="1"/>
  <c r="AL4523" i="5"/>
  <c r="AM4523" i="5" s="1"/>
  <c r="AL4626" i="5"/>
  <c r="AL4726" i="5"/>
  <c r="AL4828" i="5"/>
  <c r="AM4828" i="5" s="1"/>
  <c r="AL4931" i="5"/>
  <c r="AM4931" i="5" s="1"/>
  <c r="AL5031" i="5"/>
  <c r="AM5031" i="5" s="1"/>
  <c r="AL5224" i="5"/>
  <c r="AL5325" i="5"/>
  <c r="AM5325" i="5" s="1"/>
  <c r="AL5470" i="5"/>
  <c r="AM5470" i="5" s="1"/>
  <c r="AL5573" i="5"/>
  <c r="AL5674" i="5"/>
  <c r="AL102" i="5"/>
  <c r="AM102" i="5" s="1"/>
  <c r="AL303" i="5"/>
  <c r="AM303" i="5" s="1"/>
  <c r="AL495" i="5"/>
  <c r="AM495" i="5" s="1"/>
  <c r="AL598" i="5"/>
  <c r="AL701" i="5"/>
  <c r="AM701" i="5" s="1"/>
  <c r="AL903" i="5"/>
  <c r="AM903" i="5" s="1"/>
  <c r="AL1005" i="5"/>
  <c r="AL1106" i="5"/>
  <c r="AL1209" i="5"/>
  <c r="AM1209" i="5" s="1"/>
  <c r="AL1503" i="5"/>
  <c r="AM1503" i="5" s="1"/>
  <c r="AL1704" i="5"/>
  <c r="AM1704" i="5" s="1"/>
  <c r="AL1807" i="5"/>
  <c r="AL1908" i="5"/>
  <c r="AM1908" i="5" s="1"/>
  <c r="AL2009" i="5"/>
  <c r="AM2009" i="5" s="1"/>
  <c r="AL2305" i="5"/>
  <c r="AM2305" i="5" s="1"/>
  <c r="AL2507" i="5"/>
  <c r="AL2613" i="5"/>
  <c r="AM2613" i="5" s="1"/>
  <c r="AL3105" i="5"/>
  <c r="AM3105" i="5" s="1"/>
  <c r="AL3308" i="5"/>
  <c r="AM3308" i="5" s="1"/>
  <c r="AL3410" i="5"/>
  <c r="AL3513" i="5"/>
  <c r="AM3513" i="5" s="1"/>
  <c r="AL3615" i="5"/>
  <c r="AM3615" i="5" s="1"/>
  <c r="AL3716" i="5"/>
  <c r="AL3818" i="5"/>
  <c r="AL3921" i="5"/>
  <c r="AM3921" i="5" s="1"/>
  <c r="AL4123" i="5"/>
  <c r="AM4123" i="5" s="1"/>
  <c r="AL4226" i="5"/>
  <c r="AM4226" i="5" s="1"/>
  <c r="AL4418" i="5"/>
  <c r="AL4524" i="5"/>
  <c r="AM4524" i="5" s="1"/>
  <c r="AL4727" i="5"/>
  <c r="AM4727" i="5" s="1"/>
  <c r="AL4829" i="5"/>
  <c r="AL5032" i="5"/>
  <c r="AL5225" i="5"/>
  <c r="AM5225" i="5" s="1"/>
  <c r="AL5326" i="5"/>
  <c r="AM5326" i="5" s="1"/>
  <c r="AL5471" i="5"/>
  <c r="AM5471" i="5" s="1"/>
  <c r="AL5574" i="5"/>
  <c r="AL496" i="5"/>
  <c r="AM496" i="5" s="1"/>
  <c r="AL599" i="5"/>
  <c r="AM599" i="5" s="1"/>
  <c r="AL702" i="5"/>
  <c r="AL904" i="5"/>
  <c r="AL1107" i="5"/>
  <c r="AM1107" i="5" s="1"/>
  <c r="AL1210" i="5"/>
  <c r="AM1210" i="5" s="1"/>
  <c r="AL1705" i="5"/>
  <c r="AM1705" i="5" s="1"/>
  <c r="AL2306" i="5"/>
  <c r="AL2508" i="5"/>
  <c r="AM2508" i="5" s="1"/>
  <c r="AL3106" i="5"/>
  <c r="AM3106" i="5" s="1"/>
  <c r="AL3309" i="5"/>
  <c r="AL3411" i="5"/>
  <c r="AL3514" i="5"/>
  <c r="AM3514" i="5" s="1"/>
  <c r="AL3717" i="5"/>
  <c r="AM3717" i="5" s="1"/>
  <c r="AL3819" i="5"/>
  <c r="AM3819" i="5" s="1"/>
  <c r="AL3922" i="5"/>
  <c r="AL4124" i="5"/>
  <c r="AM4124" i="5" s="1"/>
  <c r="AL4419" i="5"/>
  <c r="AM4419" i="5" s="1"/>
  <c r="AL4525" i="5"/>
  <c r="AL4728" i="5"/>
  <c r="AM4728" i="5" s="1"/>
  <c r="AL4830" i="5"/>
  <c r="AM4830" i="5" s="1"/>
  <c r="AL5033" i="5"/>
  <c r="AM5033" i="5" s="1"/>
  <c r="AL5327" i="5"/>
  <c r="AM5327" i="5" s="1"/>
  <c r="AL5472" i="5"/>
  <c r="AL497" i="5"/>
  <c r="AM497" i="5" s="1"/>
  <c r="AL600" i="5"/>
  <c r="AM600" i="5" s="1"/>
  <c r="AL1108" i="5"/>
  <c r="AL1211" i="5"/>
  <c r="AL1706" i="5"/>
  <c r="AM1706" i="5" s="1"/>
  <c r="AL2509" i="5"/>
  <c r="AM2509" i="5" s="1"/>
  <c r="AL3107" i="5"/>
  <c r="AM3107" i="5" s="1"/>
  <c r="AL3412" i="5"/>
  <c r="AL3820" i="5"/>
  <c r="AM3820" i="5" s="1"/>
  <c r="AL4125" i="5"/>
  <c r="AM4125" i="5" s="1"/>
  <c r="AL4420" i="5"/>
  <c r="AL4526" i="5"/>
  <c r="AL4831" i="5"/>
  <c r="AM4831" i="5" s="1"/>
  <c r="AL5328" i="5"/>
  <c r="AM5328" i="5" s="1"/>
  <c r="AL5473" i="5"/>
  <c r="AM5473" i="5" s="1"/>
  <c r="AL2510" i="5"/>
  <c r="AL4421" i="5"/>
  <c r="AM4421" i="5" s="1"/>
  <c r="AL5329" i="5"/>
  <c r="AM5329" i="5" s="1"/>
  <c r="AL2511" i="5"/>
  <c r="AL4422" i="5"/>
  <c r="AL5330" i="5"/>
  <c r="AM5330" i="5" s="1"/>
  <c r="AL2512" i="5"/>
  <c r="AM2512" i="5" s="1"/>
  <c r="AL4423" i="5"/>
  <c r="AM4423" i="5" s="1"/>
  <c r="AL5331" i="5"/>
  <c r="AL5332" i="5"/>
  <c r="AM5332" i="5" s="1"/>
  <c r="AL5333" i="5"/>
  <c r="AM5333" i="5" s="1"/>
  <c r="AL5334" i="5"/>
  <c r="AL5335" i="5"/>
  <c r="AL5336" i="5"/>
  <c r="AM5336" i="5" s="1"/>
  <c r="AL5337" i="5"/>
  <c r="AM5337" i="5" s="1"/>
  <c r="AL5338" i="5"/>
  <c r="AM5338" i="5" s="1"/>
  <c r="AL5339" i="5"/>
  <c r="AL5340" i="5"/>
  <c r="AM5340" i="5" s="1"/>
  <c r="AL5341" i="5"/>
  <c r="AM5341" i="5" s="1"/>
  <c r="AL5342" i="5"/>
  <c r="AM5342" i="5" s="1"/>
  <c r="AL5343" i="5"/>
  <c r="AL5344" i="5"/>
  <c r="AM5344" i="5" s="1"/>
  <c r="AL5345" i="5"/>
  <c r="AM5345" i="5" s="1"/>
  <c r="AL5346" i="5"/>
  <c r="AM5346" i="5" s="1"/>
  <c r="AL5347" i="5"/>
  <c r="AL5348" i="5"/>
  <c r="AM5348" i="5" s="1"/>
  <c r="AL5349" i="5"/>
  <c r="AM5349" i="5" s="1"/>
  <c r="AL5350" i="5"/>
  <c r="AL5351" i="5"/>
  <c r="AL5352" i="5"/>
  <c r="AM5352" i="5" s="1"/>
  <c r="AL5353" i="5"/>
  <c r="AM5353" i="5" s="1"/>
  <c r="AL5354" i="5"/>
  <c r="AM5354" i="5" s="1"/>
  <c r="AL5355" i="5"/>
  <c r="AL5356" i="5"/>
  <c r="AM5356" i="5" s="1"/>
  <c r="AL5357" i="5"/>
  <c r="AM5357" i="5" s="1"/>
  <c r="AL5358" i="5"/>
  <c r="AL5359" i="5"/>
  <c r="AL5360" i="5"/>
  <c r="AM5360" i="5" s="1"/>
  <c r="AL5361" i="5"/>
  <c r="AM5361" i="5" s="1"/>
  <c r="AL5362" i="5"/>
  <c r="AM5362" i="5" s="1"/>
  <c r="AL5363" i="5"/>
  <c r="AL5364" i="5"/>
  <c r="AM5364" i="5" s="1"/>
  <c r="AL5365" i="5"/>
  <c r="AM5365" i="5" s="1"/>
  <c r="AL5366" i="5"/>
  <c r="AL5367" i="5"/>
  <c r="AL5368" i="5"/>
  <c r="AM5368" i="5" s="1"/>
  <c r="AL5369" i="5"/>
  <c r="AM5369" i="5" s="1"/>
  <c r="AL5370" i="5"/>
  <c r="AM5370" i="5" s="1"/>
  <c r="AM2" i="5"/>
  <c r="AM103" i="5"/>
  <c r="AM203" i="5"/>
  <c r="AM304" i="5"/>
  <c r="AM395" i="5"/>
  <c r="AM498" i="5"/>
  <c r="AM601" i="5"/>
  <c r="AM703" i="5"/>
  <c r="AM803" i="5"/>
  <c r="AM905" i="5"/>
  <c r="AM1006" i="5"/>
  <c r="AM1109" i="5"/>
  <c r="AM1212" i="5"/>
  <c r="AM1303" i="5"/>
  <c r="AM1403" i="5"/>
  <c r="AM1504" i="5"/>
  <c r="AM1604" i="5"/>
  <c r="AM1707" i="5"/>
  <c r="AM1808" i="5"/>
  <c r="AM1909" i="5"/>
  <c r="AM2010" i="5"/>
  <c r="AM2110" i="5"/>
  <c r="AM2205" i="5"/>
  <c r="AM2307" i="5"/>
  <c r="AM2407" i="5"/>
  <c r="AM2513" i="5"/>
  <c r="AM2614" i="5"/>
  <c r="AM2714" i="5"/>
  <c r="AM2805" i="5"/>
  <c r="AM2905" i="5"/>
  <c r="AM3005" i="5"/>
  <c r="AM3108" i="5"/>
  <c r="AM3208" i="5"/>
  <c r="AM3310" i="5"/>
  <c r="AM3413" i="5"/>
  <c r="AM3515" i="5"/>
  <c r="AM3616" i="5"/>
  <c r="AM3718" i="5"/>
  <c r="AM3821" i="5"/>
  <c r="AM3923" i="5"/>
  <c r="AM4023" i="5"/>
  <c r="AM4126" i="5"/>
  <c r="AM4227" i="5"/>
  <c r="AM4318" i="5"/>
  <c r="AM4424" i="5"/>
  <c r="AM4527" i="5"/>
  <c r="AM4627" i="5"/>
  <c r="AM4729" i="5"/>
  <c r="AM4832" i="5"/>
  <c r="AM4932" i="5"/>
  <c r="AM5034" i="5"/>
  <c r="AM5125" i="5"/>
  <c r="AM5226" i="5"/>
  <c r="AM5371" i="5"/>
  <c r="AM5474" i="5"/>
  <c r="AM5575" i="5"/>
  <c r="AM3" i="5"/>
  <c r="AM104" i="5"/>
  <c r="AM204" i="5"/>
  <c r="AM305" i="5"/>
  <c r="AM396" i="5"/>
  <c r="AM499" i="5"/>
  <c r="AM602" i="5"/>
  <c r="AM704" i="5"/>
  <c r="AM804" i="5"/>
  <c r="AM906" i="5"/>
  <c r="AM1007" i="5"/>
  <c r="AM1110" i="5"/>
  <c r="AM1213" i="5"/>
  <c r="AM1304" i="5"/>
  <c r="AM1404" i="5"/>
  <c r="AM1505" i="5"/>
  <c r="AM1605" i="5"/>
  <c r="AM1708" i="5"/>
  <c r="AM1809" i="5"/>
  <c r="AM1910" i="5"/>
  <c r="AM2011" i="5"/>
  <c r="AM2111" i="5"/>
  <c r="AM2206" i="5"/>
  <c r="AM2308" i="5"/>
  <c r="AM2408" i="5"/>
  <c r="AM2514" i="5"/>
  <c r="AM2615" i="5"/>
  <c r="AM2715" i="5"/>
  <c r="AM2806" i="5"/>
  <c r="AM2906" i="5"/>
  <c r="AM3006" i="5"/>
  <c r="AM3109" i="5"/>
  <c r="AM3209" i="5"/>
  <c r="AM3311" i="5"/>
  <c r="AM3414" i="5"/>
  <c r="AM3516" i="5"/>
  <c r="AM3617" i="5"/>
  <c r="AM3719" i="5"/>
  <c r="AM3822" i="5"/>
  <c r="AM3924" i="5"/>
  <c r="AM4024" i="5"/>
  <c r="AM4127" i="5"/>
  <c r="AM4228" i="5"/>
  <c r="AM4319" i="5"/>
  <c r="AM4425" i="5"/>
  <c r="AM4528" i="5"/>
  <c r="AM4628" i="5"/>
  <c r="AM4730" i="5"/>
  <c r="AM4833" i="5"/>
  <c r="AM4933" i="5"/>
  <c r="AM5035" i="5"/>
  <c r="AM5126" i="5"/>
  <c r="AM5227" i="5"/>
  <c r="AM5372" i="5"/>
  <c r="AM5475" i="5"/>
  <c r="AM5576" i="5"/>
  <c r="AM4" i="5"/>
  <c r="AM105" i="5"/>
  <c r="AM205" i="5"/>
  <c r="AM306" i="5"/>
  <c r="AM397" i="5"/>
  <c r="AM500" i="5"/>
  <c r="AM603" i="5"/>
  <c r="AM705" i="5"/>
  <c r="AM805" i="5"/>
  <c r="AM907" i="5"/>
  <c r="AM1008" i="5"/>
  <c r="AM1111" i="5"/>
  <c r="AM1214" i="5"/>
  <c r="AM1305" i="5"/>
  <c r="AM1405" i="5"/>
  <c r="AM1506" i="5"/>
  <c r="AM1606" i="5"/>
  <c r="AM1709" i="5"/>
  <c r="AM1810" i="5"/>
  <c r="AM1911" i="5"/>
  <c r="AM2012" i="5"/>
  <c r="AM2112" i="5"/>
  <c r="AM2207" i="5"/>
  <c r="AM2309" i="5"/>
  <c r="AM2409" i="5"/>
  <c r="AM2515" i="5"/>
  <c r="AM2616" i="5"/>
  <c r="AM2716" i="5"/>
  <c r="AM2807" i="5"/>
  <c r="AM2907" i="5"/>
  <c r="AM3007" i="5"/>
  <c r="AM3110" i="5"/>
  <c r="AM3210" i="5"/>
  <c r="AM3312" i="5"/>
  <c r="AM3415" i="5"/>
  <c r="AM3517" i="5"/>
  <c r="AM3618" i="5"/>
  <c r="AM3720" i="5"/>
  <c r="AM3823" i="5"/>
  <c r="AM3925" i="5"/>
  <c r="AM4025" i="5"/>
  <c r="AM4128" i="5"/>
  <c r="AM4229" i="5"/>
  <c r="AM4320" i="5"/>
  <c r="AM4426" i="5"/>
  <c r="AM4529" i="5"/>
  <c r="AM4629" i="5"/>
  <c r="AM4731" i="5"/>
  <c r="AM4834" i="5"/>
  <c r="AM4934" i="5"/>
  <c r="AM5036" i="5"/>
  <c r="AM5127" i="5"/>
  <c r="AM5228" i="5"/>
  <c r="AM5373" i="5"/>
  <c r="AM5476" i="5"/>
  <c r="AM5577" i="5"/>
  <c r="AM5" i="5"/>
  <c r="AM106" i="5"/>
  <c r="AM206" i="5"/>
  <c r="AM307" i="5"/>
  <c r="AM398" i="5"/>
  <c r="AM501" i="5"/>
  <c r="AM604" i="5"/>
  <c r="AM706" i="5"/>
  <c r="AM806" i="5"/>
  <c r="AM908" i="5"/>
  <c r="AM1009" i="5"/>
  <c r="AM1112" i="5"/>
  <c r="AM1215" i="5"/>
  <c r="AM1306" i="5"/>
  <c r="AM1406" i="5"/>
  <c r="AM1507" i="5"/>
  <c r="AM1607" i="5"/>
  <c r="AM1710" i="5"/>
  <c r="AM1811" i="5"/>
  <c r="AM1912" i="5"/>
  <c r="AM2013" i="5"/>
  <c r="AM2113" i="5"/>
  <c r="AM2208" i="5"/>
  <c r="AM2310" i="5"/>
  <c r="AM2410" i="5"/>
  <c r="AM2516" i="5"/>
  <c r="AM2617" i="5"/>
  <c r="AM2717" i="5"/>
  <c r="AM2808" i="5"/>
  <c r="AM2908" i="5"/>
  <c r="AM3008" i="5"/>
  <c r="AM3111" i="5"/>
  <c r="AM3211" i="5"/>
  <c r="AM3313" i="5"/>
  <c r="AM3416" i="5"/>
  <c r="AM3518" i="5"/>
  <c r="AM3619" i="5"/>
  <c r="AM3721" i="5"/>
  <c r="AM3824" i="5"/>
  <c r="AM3926" i="5"/>
  <c r="AM4026" i="5"/>
  <c r="AM4129" i="5"/>
  <c r="AM4230" i="5"/>
  <c r="AM4321" i="5"/>
  <c r="AM4427" i="5"/>
  <c r="AM4530" i="5"/>
  <c r="AM4630" i="5"/>
  <c r="AM4732" i="5"/>
  <c r="AM4835" i="5"/>
  <c r="AM4935" i="5"/>
  <c r="AM5037" i="5"/>
  <c r="AM5128" i="5"/>
  <c r="AM5229" i="5"/>
  <c r="AM5374" i="5"/>
  <c r="AM5477" i="5"/>
  <c r="AM5578" i="5"/>
  <c r="AM6" i="5"/>
  <c r="AM107" i="5"/>
  <c r="AM207" i="5"/>
  <c r="AM308" i="5"/>
  <c r="AM399" i="5"/>
  <c r="AM502" i="5"/>
  <c r="AM605" i="5"/>
  <c r="AM707" i="5"/>
  <c r="AM807" i="5"/>
  <c r="AM909" i="5"/>
  <c r="AM1010" i="5"/>
  <c r="AM1113" i="5"/>
  <c r="AM1216" i="5"/>
  <c r="AM1307" i="5"/>
  <c r="AM1407" i="5"/>
  <c r="AM1508" i="5"/>
  <c r="AM1608" i="5"/>
  <c r="AM1711" i="5"/>
  <c r="AM1812" i="5"/>
  <c r="AM1913" i="5"/>
  <c r="AM2014" i="5"/>
  <c r="AM2114" i="5"/>
  <c r="AM2209" i="5"/>
  <c r="AM2311" i="5"/>
  <c r="AM2411" i="5"/>
  <c r="AM2517" i="5"/>
  <c r="AM2618" i="5"/>
  <c r="AM2718" i="5"/>
  <c r="AM2809" i="5"/>
  <c r="AM2909" i="5"/>
  <c r="AM3009" i="5"/>
  <c r="AM3112" i="5"/>
  <c r="AM3212" i="5"/>
  <c r="AM3314" i="5"/>
  <c r="AM3417" i="5"/>
  <c r="AM3519" i="5"/>
  <c r="AM3620" i="5"/>
  <c r="AM3722" i="5"/>
  <c r="AM3825" i="5"/>
  <c r="AM3927" i="5"/>
  <c r="AM4027" i="5"/>
  <c r="AM4130" i="5"/>
  <c r="AM4231" i="5"/>
  <c r="AM4322" i="5"/>
  <c r="AM4428" i="5"/>
  <c r="AM4531" i="5"/>
  <c r="AM4631" i="5"/>
  <c r="AM4733" i="5"/>
  <c r="AM4836" i="5"/>
  <c r="AM4936" i="5"/>
  <c r="AM5038" i="5"/>
  <c r="AM5129" i="5"/>
  <c r="AM5230" i="5"/>
  <c r="AM5375" i="5"/>
  <c r="AM5478" i="5"/>
  <c r="AM5579" i="5"/>
  <c r="AM7" i="5"/>
  <c r="AM108" i="5"/>
  <c r="AM208" i="5"/>
  <c r="AM309" i="5"/>
  <c r="AM400" i="5"/>
  <c r="AM503" i="5"/>
  <c r="AM606" i="5"/>
  <c r="AM708" i="5"/>
  <c r="AM808" i="5"/>
  <c r="AM910" i="5"/>
  <c r="AM1011" i="5"/>
  <c r="AM1114" i="5"/>
  <c r="AM1217" i="5"/>
  <c r="AM1308" i="5"/>
  <c r="AM1408" i="5"/>
  <c r="AM1509" i="5"/>
  <c r="AM1609" i="5"/>
  <c r="AM1712" i="5"/>
  <c r="AM1813" i="5"/>
  <c r="AM1914" i="5"/>
  <c r="AM2015" i="5"/>
  <c r="AM2115" i="5"/>
  <c r="AM2210" i="5"/>
  <c r="AM2312" i="5"/>
  <c r="AM2412" i="5"/>
  <c r="AM2518" i="5"/>
  <c r="AM2619" i="5"/>
  <c r="AM2719" i="5"/>
  <c r="AM2810" i="5"/>
  <c r="AM2910" i="5"/>
  <c r="AM3010" i="5"/>
  <c r="AM3113" i="5"/>
  <c r="AM3213" i="5"/>
  <c r="AM3315" i="5"/>
  <c r="AM3418" i="5"/>
  <c r="AM3520" i="5"/>
  <c r="AM3621" i="5"/>
  <c r="AM3723" i="5"/>
  <c r="AM3826" i="5"/>
  <c r="AM3928" i="5"/>
  <c r="AM4028" i="5"/>
  <c r="AM4131" i="5"/>
  <c r="AM4232" i="5"/>
  <c r="AM4323" i="5"/>
  <c r="AM4429" i="5"/>
  <c r="AM4532" i="5"/>
  <c r="AM4632" i="5"/>
  <c r="AM4734" i="5"/>
  <c r="AM4837" i="5"/>
  <c r="AM4937" i="5"/>
  <c r="AM5039" i="5"/>
  <c r="AM5130" i="5"/>
  <c r="AM5231" i="5"/>
  <c r="AM5376" i="5"/>
  <c r="AM5479" i="5"/>
  <c r="AM5580" i="5"/>
  <c r="AM8" i="5"/>
  <c r="AM109" i="5"/>
  <c r="AM209" i="5"/>
  <c r="AM310" i="5"/>
  <c r="AM401" i="5"/>
  <c r="AM504" i="5"/>
  <c r="AM607" i="5"/>
  <c r="AM709" i="5"/>
  <c r="AM809" i="5"/>
  <c r="AM911" i="5"/>
  <c r="AM1012" i="5"/>
  <c r="AM1115" i="5"/>
  <c r="AM1218" i="5"/>
  <c r="AM1309" i="5"/>
  <c r="AM1409" i="5"/>
  <c r="AM1510" i="5"/>
  <c r="AM1610" i="5"/>
  <c r="AM1713" i="5"/>
  <c r="AM1814" i="5"/>
  <c r="AM1915" i="5"/>
  <c r="AM2016" i="5"/>
  <c r="AM2116" i="5"/>
  <c r="AM2211" i="5"/>
  <c r="AM2313" i="5"/>
  <c r="AM2413" i="5"/>
  <c r="AM2519" i="5"/>
  <c r="AM2620" i="5"/>
  <c r="AM2720" i="5"/>
  <c r="AM2811" i="5"/>
  <c r="AM2911" i="5"/>
  <c r="AM3011" i="5"/>
  <c r="AM3114" i="5"/>
  <c r="AM3214" i="5"/>
  <c r="AM3316" i="5"/>
  <c r="AM3419" i="5"/>
  <c r="AM3521" i="5"/>
  <c r="AM3622" i="5"/>
  <c r="AM3724" i="5"/>
  <c r="AM3827" i="5"/>
  <c r="AM3929" i="5"/>
  <c r="AM4029" i="5"/>
  <c r="AM4132" i="5"/>
  <c r="AM4233" i="5"/>
  <c r="AM4324" i="5"/>
  <c r="AM4430" i="5"/>
  <c r="AM4533" i="5"/>
  <c r="AM4633" i="5"/>
  <c r="AM4735" i="5"/>
  <c r="AM4838" i="5"/>
  <c r="AM4938" i="5"/>
  <c r="AM5040" i="5"/>
  <c r="AM5131" i="5"/>
  <c r="AM5232" i="5"/>
  <c r="AM5377" i="5"/>
  <c r="AM5480" i="5"/>
  <c r="AM5581" i="5"/>
  <c r="AM9" i="5"/>
  <c r="AM110" i="5"/>
  <c r="AM210" i="5"/>
  <c r="AM311" i="5"/>
  <c r="AM402" i="5"/>
  <c r="AM505" i="5"/>
  <c r="AM608" i="5"/>
  <c r="AM710" i="5"/>
  <c r="AM810" i="5"/>
  <c r="AM912" i="5"/>
  <c r="AM1013" i="5"/>
  <c r="AM1116" i="5"/>
  <c r="AM1219" i="5"/>
  <c r="AM1310" i="5"/>
  <c r="AM1410" i="5"/>
  <c r="AM1511" i="5"/>
  <c r="AM1611" i="5"/>
  <c r="AM1714" i="5"/>
  <c r="AM1815" i="5"/>
  <c r="AM1916" i="5"/>
  <c r="AM2017" i="5"/>
  <c r="AM2117" i="5"/>
  <c r="AM2212" i="5"/>
  <c r="AM2314" i="5"/>
  <c r="AM2414" i="5"/>
  <c r="AM2520" i="5"/>
  <c r="AM2621" i="5"/>
  <c r="AM2721" i="5"/>
  <c r="AM2812" i="5"/>
  <c r="AM2912" i="5"/>
  <c r="AM3012" i="5"/>
  <c r="AM3115" i="5"/>
  <c r="AM3215" i="5"/>
  <c r="AM3317" i="5"/>
  <c r="AM3420" i="5"/>
  <c r="AM3522" i="5"/>
  <c r="AM3623" i="5"/>
  <c r="AM3725" i="5"/>
  <c r="AM3828" i="5"/>
  <c r="AM3930" i="5"/>
  <c r="AM4030" i="5"/>
  <c r="AM4133" i="5"/>
  <c r="AM4234" i="5"/>
  <c r="AM4325" i="5"/>
  <c r="AM4431" i="5"/>
  <c r="AM4534" i="5"/>
  <c r="AM4634" i="5"/>
  <c r="AM4736" i="5"/>
  <c r="AM4839" i="5"/>
  <c r="AM4939" i="5"/>
  <c r="AM5041" i="5"/>
  <c r="AM5132" i="5"/>
  <c r="AM5233" i="5"/>
  <c r="AM5378" i="5"/>
  <c r="AM5481" i="5"/>
  <c r="AM5582" i="5"/>
  <c r="AM10" i="5"/>
  <c r="AM111" i="5"/>
  <c r="AM211" i="5"/>
  <c r="AM312" i="5"/>
  <c r="AM403" i="5"/>
  <c r="AM506" i="5"/>
  <c r="AM609" i="5"/>
  <c r="AM711" i="5"/>
  <c r="AM811" i="5"/>
  <c r="AM913" i="5"/>
  <c r="AM1014" i="5"/>
  <c r="AM1117" i="5"/>
  <c r="AM1220" i="5"/>
  <c r="AM1311" i="5"/>
  <c r="AM1411" i="5"/>
  <c r="AM1512" i="5"/>
  <c r="AM1612" i="5"/>
  <c r="AM1715" i="5"/>
  <c r="AM1816" i="5"/>
  <c r="AM1917" i="5"/>
  <c r="AM2018" i="5"/>
  <c r="AM2118" i="5"/>
  <c r="AM2213" i="5"/>
  <c r="AM2315" i="5"/>
  <c r="AM2415" i="5"/>
  <c r="AM2521" i="5"/>
  <c r="AM2622" i="5"/>
  <c r="AM2722" i="5"/>
  <c r="AM2813" i="5"/>
  <c r="AM2913" i="5"/>
  <c r="AM3013" i="5"/>
  <c r="AM3116" i="5"/>
  <c r="AM3216" i="5"/>
  <c r="AM3318" i="5"/>
  <c r="AM3421" i="5"/>
  <c r="AM3523" i="5"/>
  <c r="AM3624" i="5"/>
  <c r="AM3726" i="5"/>
  <c r="AM3829" i="5"/>
  <c r="AM3931" i="5"/>
  <c r="AM4031" i="5"/>
  <c r="AM4134" i="5"/>
  <c r="AM4235" i="5"/>
  <c r="AM4326" i="5"/>
  <c r="AM4432" i="5"/>
  <c r="AM4535" i="5"/>
  <c r="AM4635" i="5"/>
  <c r="AM4737" i="5"/>
  <c r="AM4840" i="5"/>
  <c r="AM4940" i="5"/>
  <c r="AM5042" i="5"/>
  <c r="AM5133" i="5"/>
  <c r="AM5234" i="5"/>
  <c r="AM5379" i="5"/>
  <c r="AM5482" i="5"/>
  <c r="AM5583" i="5"/>
  <c r="AM11" i="5"/>
  <c r="AM112" i="5"/>
  <c r="AM212" i="5"/>
  <c r="AM313" i="5"/>
  <c r="AM404" i="5"/>
  <c r="AM507" i="5"/>
  <c r="AM610" i="5"/>
  <c r="AM712" i="5"/>
  <c r="AM812" i="5"/>
  <c r="AM914" i="5"/>
  <c r="AM1015" i="5"/>
  <c r="AM1118" i="5"/>
  <c r="AM1221" i="5"/>
  <c r="AM1312" i="5"/>
  <c r="AM1412" i="5"/>
  <c r="AM1513" i="5"/>
  <c r="AM1613" i="5"/>
  <c r="AM1716" i="5"/>
  <c r="AM1817" i="5"/>
  <c r="AM1918" i="5"/>
  <c r="AM2019" i="5"/>
  <c r="AM2119" i="5"/>
  <c r="AM2214" i="5"/>
  <c r="AM2316" i="5"/>
  <c r="AM2416" i="5"/>
  <c r="AM2522" i="5"/>
  <c r="AM2623" i="5"/>
  <c r="AM2723" i="5"/>
  <c r="AM2814" i="5"/>
  <c r="AM2914" i="5"/>
  <c r="AM3014" i="5"/>
  <c r="AM3117" i="5"/>
  <c r="AM3217" i="5"/>
  <c r="AM3319" i="5"/>
  <c r="AM3422" i="5"/>
  <c r="AM3524" i="5"/>
  <c r="AM3625" i="5"/>
  <c r="AM3727" i="5"/>
  <c r="AM3830" i="5"/>
  <c r="AM3932" i="5"/>
  <c r="AM4032" i="5"/>
  <c r="AM4135" i="5"/>
  <c r="AM4236" i="5"/>
  <c r="AM4327" i="5"/>
  <c r="AM4433" i="5"/>
  <c r="AM4536" i="5"/>
  <c r="AM4636" i="5"/>
  <c r="AM4738" i="5"/>
  <c r="AM4841" i="5"/>
  <c r="AM4941" i="5"/>
  <c r="AM5043" i="5"/>
  <c r="AM5134" i="5"/>
  <c r="AM5235" i="5"/>
  <c r="AM5380" i="5"/>
  <c r="AM5483" i="5"/>
  <c r="AM5584" i="5"/>
  <c r="AM12" i="5"/>
  <c r="AM113" i="5"/>
  <c r="AM213" i="5"/>
  <c r="AM314" i="5"/>
  <c r="AM405" i="5"/>
  <c r="AM508" i="5"/>
  <c r="AM611" i="5"/>
  <c r="AM713" i="5"/>
  <c r="AM813" i="5"/>
  <c r="AM915" i="5"/>
  <c r="AM1016" i="5"/>
  <c r="AM1119" i="5"/>
  <c r="AM1222" i="5"/>
  <c r="AM1313" i="5"/>
  <c r="AM1413" i="5"/>
  <c r="AM1514" i="5"/>
  <c r="AM1614" i="5"/>
  <c r="AM1717" i="5"/>
  <c r="AM1818" i="5"/>
  <c r="AM1919" i="5"/>
  <c r="AM2020" i="5"/>
  <c r="AM2120" i="5"/>
  <c r="AM2215" i="5"/>
  <c r="AM2317" i="5"/>
  <c r="AM2417" i="5"/>
  <c r="AM2523" i="5"/>
  <c r="AM2624" i="5"/>
  <c r="AM2724" i="5"/>
  <c r="AM2815" i="5"/>
  <c r="AM2915" i="5"/>
  <c r="AM3015" i="5"/>
  <c r="AM3118" i="5"/>
  <c r="AM3218" i="5"/>
  <c r="AM3320" i="5"/>
  <c r="AM3423" i="5"/>
  <c r="AM3525" i="5"/>
  <c r="AM3626" i="5"/>
  <c r="AM3728" i="5"/>
  <c r="AM3831" i="5"/>
  <c r="AM3933" i="5"/>
  <c r="AM4033" i="5"/>
  <c r="AM4136" i="5"/>
  <c r="AM4237" i="5"/>
  <c r="AM4328" i="5"/>
  <c r="AM4434" i="5"/>
  <c r="AM4537" i="5"/>
  <c r="AM4637" i="5"/>
  <c r="AM4739" i="5"/>
  <c r="AM4842" i="5"/>
  <c r="AM4942" i="5"/>
  <c r="AM5044" i="5"/>
  <c r="AM5135" i="5"/>
  <c r="AM5236" i="5"/>
  <c r="AM5381" i="5"/>
  <c r="AM5484" i="5"/>
  <c r="AM5585" i="5"/>
  <c r="AM13" i="5"/>
  <c r="AM114" i="5"/>
  <c r="AM214" i="5"/>
  <c r="AM315" i="5"/>
  <c r="AM406" i="5"/>
  <c r="AM509" i="5"/>
  <c r="AM612" i="5"/>
  <c r="AM714" i="5"/>
  <c r="AM814" i="5"/>
  <c r="AM916" i="5"/>
  <c r="AM1017" i="5"/>
  <c r="AM1120" i="5"/>
  <c r="AM1223" i="5"/>
  <c r="AM1314" i="5"/>
  <c r="AM1414" i="5"/>
  <c r="AM1515" i="5"/>
  <c r="AM1615" i="5"/>
  <c r="AM1718" i="5"/>
  <c r="AM1819" i="5"/>
  <c r="AM1920" i="5"/>
  <c r="AM2021" i="5"/>
  <c r="AM2121" i="5"/>
  <c r="AM2216" i="5"/>
  <c r="AM2318" i="5"/>
  <c r="AM2418" i="5"/>
  <c r="AM2524" i="5"/>
  <c r="AM2625" i="5"/>
  <c r="AM2725" i="5"/>
  <c r="AM2816" i="5"/>
  <c r="AM2916" i="5"/>
  <c r="AM3016" i="5"/>
  <c r="AM3119" i="5"/>
  <c r="AM3219" i="5"/>
  <c r="AM3321" i="5"/>
  <c r="AM3424" i="5"/>
  <c r="AM3526" i="5"/>
  <c r="AM3627" i="5"/>
  <c r="AM3729" i="5"/>
  <c r="AM3832" i="5"/>
  <c r="AM3934" i="5"/>
  <c r="AM4034" i="5"/>
  <c r="AM4137" i="5"/>
  <c r="AM4238" i="5"/>
  <c r="AM4329" i="5"/>
  <c r="AM4435" i="5"/>
  <c r="AM4538" i="5"/>
  <c r="AM4638" i="5"/>
  <c r="AM4740" i="5"/>
  <c r="AM4843" i="5"/>
  <c r="AM4943" i="5"/>
  <c r="AM5045" i="5"/>
  <c r="AM5136" i="5"/>
  <c r="AM5237" i="5"/>
  <c r="AM5382" i="5"/>
  <c r="AM5485" i="5"/>
  <c r="AM5586" i="5"/>
  <c r="AM14" i="5"/>
  <c r="AM115" i="5"/>
  <c r="AM215" i="5"/>
  <c r="AM316" i="5"/>
  <c r="AM407" i="5"/>
  <c r="AM510" i="5"/>
  <c r="AM613" i="5"/>
  <c r="AM715" i="5"/>
  <c r="AM815" i="5"/>
  <c r="AM917" i="5"/>
  <c r="AM1018" i="5"/>
  <c r="AM1121" i="5"/>
  <c r="AM1224" i="5"/>
  <c r="AM1315" i="5"/>
  <c r="AM1415" i="5"/>
  <c r="AM1516" i="5"/>
  <c r="AM1616" i="5"/>
  <c r="AM1719" i="5"/>
  <c r="AM1820" i="5"/>
  <c r="AM1921" i="5"/>
  <c r="AM2022" i="5"/>
  <c r="AM2122" i="5"/>
  <c r="AM2217" i="5"/>
  <c r="AM2319" i="5"/>
  <c r="AM2419" i="5"/>
  <c r="AM2525" i="5"/>
  <c r="AM2626" i="5"/>
  <c r="AM2726" i="5"/>
  <c r="AM2817" i="5"/>
  <c r="AM2917" i="5"/>
  <c r="AM3017" i="5"/>
  <c r="AM3120" i="5"/>
  <c r="AM3220" i="5"/>
  <c r="AM3322" i="5"/>
  <c r="AM3425" i="5"/>
  <c r="AM3527" i="5"/>
  <c r="AM3628" i="5"/>
  <c r="AM3730" i="5"/>
  <c r="AM3833" i="5"/>
  <c r="AM3935" i="5"/>
  <c r="AM4035" i="5"/>
  <c r="AM4138" i="5"/>
  <c r="AM4239" i="5"/>
  <c r="AM4330" i="5"/>
  <c r="AM4436" i="5"/>
  <c r="AM4539" i="5"/>
  <c r="AM4639" i="5"/>
  <c r="AM4741" i="5"/>
  <c r="AM4844" i="5"/>
  <c r="AM4944" i="5"/>
  <c r="AM5046" i="5"/>
  <c r="AM5137" i="5"/>
  <c r="AM5238" i="5"/>
  <c r="AM5383" i="5"/>
  <c r="AM5486" i="5"/>
  <c r="AM5587" i="5"/>
  <c r="AM15" i="5"/>
  <c r="AM116" i="5"/>
  <c r="AM216" i="5"/>
  <c r="AM317" i="5"/>
  <c r="AM408" i="5"/>
  <c r="AM511" i="5"/>
  <c r="AM614" i="5"/>
  <c r="AM716" i="5"/>
  <c r="AM816" i="5"/>
  <c r="AM918" i="5"/>
  <c r="AM1019" i="5"/>
  <c r="AM1122" i="5"/>
  <c r="AM1225" i="5"/>
  <c r="AM1316" i="5"/>
  <c r="AM1416" i="5"/>
  <c r="AM1517" i="5"/>
  <c r="AM1617" i="5"/>
  <c r="AM1720" i="5"/>
  <c r="AM1821" i="5"/>
  <c r="AM1922" i="5"/>
  <c r="AM2023" i="5"/>
  <c r="AM2123" i="5"/>
  <c r="AM2218" i="5"/>
  <c r="AM2320" i="5"/>
  <c r="AM2420" i="5"/>
  <c r="AM2526" i="5"/>
  <c r="AM2627" i="5"/>
  <c r="AM2727" i="5"/>
  <c r="AM2818" i="5"/>
  <c r="AM2918" i="5"/>
  <c r="AM3018" i="5"/>
  <c r="AM3121" i="5"/>
  <c r="AM3323" i="5"/>
  <c r="AM3426" i="5"/>
  <c r="AM3528" i="5"/>
  <c r="AM3629" i="5"/>
  <c r="AM3731" i="5"/>
  <c r="AM3834" i="5"/>
  <c r="AM3936" i="5"/>
  <c r="AM4139" i="5"/>
  <c r="AM4240" i="5"/>
  <c r="AM4331" i="5"/>
  <c r="AM4437" i="5"/>
  <c r="AM4540" i="5"/>
  <c r="AM4640" i="5"/>
  <c r="AM4742" i="5"/>
  <c r="AM4945" i="5"/>
  <c r="AM5047" i="5"/>
  <c r="AM5138" i="5"/>
  <c r="AM5239" i="5"/>
  <c r="AM5384" i="5"/>
  <c r="AM5487" i="5"/>
  <c r="AM5588" i="5"/>
  <c r="AM117" i="5"/>
  <c r="AM217" i="5"/>
  <c r="AM318" i="5"/>
  <c r="AM409" i="5"/>
  <c r="AM512" i="5"/>
  <c r="AM615" i="5"/>
  <c r="AM717" i="5"/>
  <c r="AM919" i="5"/>
  <c r="AM1020" i="5"/>
  <c r="AM1123" i="5"/>
  <c r="AM1226" i="5"/>
  <c r="AM1317" i="5"/>
  <c r="AM1417" i="5"/>
  <c r="AM1518" i="5"/>
  <c r="AM1721" i="5"/>
  <c r="AM1822" i="5"/>
  <c r="AM1923" i="5"/>
  <c r="AM2024" i="5"/>
  <c r="AM2124" i="5"/>
  <c r="AM2219" i="5"/>
  <c r="AM2321" i="5"/>
  <c r="AM2527" i="5"/>
  <c r="AM2628" i="5"/>
  <c r="AM2728" i="5"/>
  <c r="AM2819" i="5"/>
  <c r="AM2919" i="5"/>
  <c r="AM3019" i="5"/>
  <c r="AM3122" i="5"/>
  <c r="AM3324" i="5"/>
  <c r="AM3427" i="5"/>
  <c r="AM3529" i="5"/>
  <c r="AM3630" i="5"/>
  <c r="AM3732" i="5"/>
  <c r="AM3835" i="5"/>
  <c r="AM3937" i="5"/>
  <c r="AM4140" i="5"/>
  <c r="AM4241" i="5"/>
  <c r="AM4332" i="5"/>
  <c r="AM4438" i="5"/>
  <c r="AM4541" i="5"/>
  <c r="AM4641" i="5"/>
  <c r="AM4743" i="5"/>
  <c r="AM4946" i="5"/>
  <c r="AM5048" i="5"/>
  <c r="AM5139" i="5"/>
  <c r="AM5240" i="5"/>
  <c r="AM5385" i="5"/>
  <c r="AM5488" i="5"/>
  <c r="AM5589" i="5"/>
  <c r="AM118" i="5"/>
  <c r="AM218" i="5"/>
  <c r="AM319" i="5"/>
  <c r="AM410" i="5"/>
  <c r="AM513" i="5"/>
  <c r="AM616" i="5"/>
  <c r="AM718" i="5"/>
  <c r="AM920" i="5"/>
  <c r="AM1021" i="5"/>
  <c r="AM1124" i="5"/>
  <c r="AM1227" i="5"/>
  <c r="AM1318" i="5"/>
  <c r="AM1418" i="5"/>
  <c r="AM1519" i="5"/>
  <c r="AM1722" i="5"/>
  <c r="AM1823" i="5"/>
  <c r="AM1924" i="5"/>
  <c r="AM2025" i="5"/>
  <c r="AM2125" i="5"/>
  <c r="AM2220" i="5"/>
  <c r="AM2322" i="5"/>
  <c r="AM2528" i="5"/>
  <c r="AM2629" i="5"/>
  <c r="AM2729" i="5"/>
  <c r="AM2820" i="5"/>
  <c r="AM2920" i="5"/>
  <c r="AM3020" i="5"/>
  <c r="AM3123" i="5"/>
  <c r="AM3325" i="5"/>
  <c r="AM3428" i="5"/>
  <c r="AM3530" i="5"/>
  <c r="AM3631" i="5"/>
  <c r="AM3733" i="5"/>
  <c r="AM3836" i="5"/>
  <c r="AM3938" i="5"/>
  <c r="AM4141" i="5"/>
  <c r="AM4242" i="5"/>
  <c r="AM4333" i="5"/>
  <c r="AM4439" i="5"/>
  <c r="AM4542" i="5"/>
  <c r="AM4642" i="5"/>
  <c r="AM4744" i="5"/>
  <c r="AM4947" i="5"/>
  <c r="AM5049" i="5"/>
  <c r="AM5140" i="5"/>
  <c r="AM5241" i="5"/>
  <c r="AM5386" i="5"/>
  <c r="AM5489" i="5"/>
  <c r="AM5590" i="5"/>
  <c r="AM119" i="5"/>
  <c r="AM219" i="5"/>
  <c r="AM320" i="5"/>
  <c r="AM411" i="5"/>
  <c r="AM514" i="5"/>
  <c r="AM617" i="5"/>
  <c r="AM719" i="5"/>
  <c r="AM921" i="5"/>
  <c r="AM1022" i="5"/>
  <c r="AM1125" i="5"/>
  <c r="AM1228" i="5"/>
  <c r="AM1319" i="5"/>
  <c r="AM1419" i="5"/>
  <c r="AM1520" i="5"/>
  <c r="AM1723" i="5"/>
  <c r="AM1824" i="5"/>
  <c r="AM1925" i="5"/>
  <c r="AM2026" i="5"/>
  <c r="AM2126" i="5"/>
  <c r="AM2221" i="5"/>
  <c r="AM2323" i="5"/>
  <c r="AM2529" i="5"/>
  <c r="AM2630" i="5"/>
  <c r="AM2730" i="5"/>
  <c r="AM2821" i="5"/>
  <c r="AM2921" i="5"/>
  <c r="AM3021" i="5"/>
  <c r="AM3124" i="5"/>
  <c r="AM3326" i="5"/>
  <c r="AM3429" i="5"/>
  <c r="AM3531" i="5"/>
  <c r="AM3632" i="5"/>
  <c r="AM3734" i="5"/>
  <c r="AM3837" i="5"/>
  <c r="AM3939" i="5"/>
  <c r="AM4142" i="5"/>
  <c r="AM4243" i="5"/>
  <c r="AM4334" i="5"/>
  <c r="AM4440" i="5"/>
  <c r="AM4543" i="5"/>
  <c r="AM4643" i="5"/>
  <c r="AM4745" i="5"/>
  <c r="AM4948" i="5"/>
  <c r="AM5050" i="5"/>
  <c r="AM5141" i="5"/>
  <c r="AM5242" i="5"/>
  <c r="AM5387" i="5"/>
  <c r="AM5490" i="5"/>
  <c r="AM5591" i="5"/>
  <c r="AM120" i="5"/>
  <c r="AM220" i="5"/>
  <c r="AM321" i="5"/>
  <c r="AM412" i="5"/>
  <c r="AM515" i="5"/>
  <c r="AM618" i="5"/>
  <c r="AM720" i="5"/>
  <c r="AM922" i="5"/>
  <c r="AM1023" i="5"/>
  <c r="AM1126" i="5"/>
  <c r="AM1229" i="5"/>
  <c r="AM1320" i="5"/>
  <c r="AM1420" i="5"/>
  <c r="AM1521" i="5"/>
  <c r="AM1724" i="5"/>
  <c r="AM1825" i="5"/>
  <c r="AM1926" i="5"/>
  <c r="AM2027" i="5"/>
  <c r="AM2127" i="5"/>
  <c r="AM2222" i="5"/>
  <c r="AM2324" i="5"/>
  <c r="AM2530" i="5"/>
  <c r="AM2631" i="5"/>
  <c r="AM2731" i="5"/>
  <c r="AM2822" i="5"/>
  <c r="AM2922" i="5"/>
  <c r="AM3022" i="5"/>
  <c r="AM3125" i="5"/>
  <c r="AM3327" i="5"/>
  <c r="AM3430" i="5"/>
  <c r="AM3532" i="5"/>
  <c r="AM3633" i="5"/>
  <c r="AM3735" i="5"/>
  <c r="AM3838" i="5"/>
  <c r="AM3940" i="5"/>
  <c r="AM4143" i="5"/>
  <c r="AM4244" i="5"/>
  <c r="AM4335" i="5"/>
  <c r="AM4441" i="5"/>
  <c r="AM4544" i="5"/>
  <c r="AM4644" i="5"/>
  <c r="AM4746" i="5"/>
  <c r="AM4949" i="5"/>
  <c r="AM5051" i="5"/>
  <c r="AM5142" i="5"/>
  <c r="AM5243" i="5"/>
  <c r="AM5388" i="5"/>
  <c r="AM5491" i="5"/>
  <c r="AM5592" i="5"/>
  <c r="AM121" i="5"/>
  <c r="AM221" i="5"/>
  <c r="AM322" i="5"/>
  <c r="AM413" i="5"/>
  <c r="AM516" i="5"/>
  <c r="AM619" i="5"/>
  <c r="AM721" i="5"/>
  <c r="AM923" i="5"/>
  <c r="AM1024" i="5"/>
  <c r="AM1127" i="5"/>
  <c r="AM1230" i="5"/>
  <c r="AM1321" i="5"/>
  <c r="AM1421" i="5"/>
  <c r="AM1522" i="5"/>
  <c r="AM1725" i="5"/>
  <c r="AM1826" i="5"/>
  <c r="AM1927" i="5"/>
  <c r="AM2028" i="5"/>
  <c r="AM2128" i="5"/>
  <c r="AM2223" i="5"/>
  <c r="AM2325" i="5"/>
  <c r="AM2531" i="5"/>
  <c r="AM2632" i="5"/>
  <c r="AM2732" i="5"/>
  <c r="AM2823" i="5"/>
  <c r="AM2923" i="5"/>
  <c r="AM3023" i="5"/>
  <c r="AM3126" i="5"/>
  <c r="AM3328" i="5"/>
  <c r="AM3431" i="5"/>
  <c r="AM3533" i="5"/>
  <c r="AM3634" i="5"/>
  <c r="AM3736" i="5"/>
  <c r="AM3839" i="5"/>
  <c r="AM3941" i="5"/>
  <c r="AM4144" i="5"/>
  <c r="AM4245" i="5"/>
  <c r="AM4336" i="5"/>
  <c r="AM4442" i="5"/>
  <c r="AM4545" i="5"/>
  <c r="AM4645" i="5"/>
  <c r="AM4747" i="5"/>
  <c r="AM4950" i="5"/>
  <c r="AM5052" i="5"/>
  <c r="AM5143" i="5"/>
  <c r="AM5244" i="5"/>
  <c r="AM5389" i="5"/>
  <c r="AM5492" i="5"/>
  <c r="AM5593" i="5"/>
  <c r="AM122" i="5"/>
  <c r="AM222" i="5"/>
  <c r="AM323" i="5"/>
  <c r="AM414" i="5"/>
  <c r="AM517" i="5"/>
  <c r="AM620" i="5"/>
  <c r="AM722" i="5"/>
  <c r="AM924" i="5"/>
  <c r="AM1025" i="5"/>
  <c r="AM1128" i="5"/>
  <c r="AM1231" i="5"/>
  <c r="AM1322" i="5"/>
  <c r="AM1422" i="5"/>
  <c r="AM1523" i="5"/>
  <c r="AM1726" i="5"/>
  <c r="AM1827" i="5"/>
  <c r="AM1928" i="5"/>
  <c r="AM2029" i="5"/>
  <c r="AM2129" i="5"/>
  <c r="AM2224" i="5"/>
  <c r="AM2326" i="5"/>
  <c r="AM2532" i="5"/>
  <c r="AM2633" i="5"/>
  <c r="AM2733" i="5"/>
  <c r="AM2824" i="5"/>
  <c r="AM2924" i="5"/>
  <c r="AM3024" i="5"/>
  <c r="AM3127" i="5"/>
  <c r="AM3329" i="5"/>
  <c r="AM3432" i="5"/>
  <c r="AM3534" i="5"/>
  <c r="AM3635" i="5"/>
  <c r="AM3737" i="5"/>
  <c r="AM3840" i="5"/>
  <c r="AM3942" i="5"/>
  <c r="AM4145" i="5"/>
  <c r="AM4246" i="5"/>
  <c r="AM4337" i="5"/>
  <c r="AM4443" i="5"/>
  <c r="AM4546" i="5"/>
  <c r="AM4646" i="5"/>
  <c r="AM4748" i="5"/>
  <c r="AM4951" i="5"/>
  <c r="AM5053" i="5"/>
  <c r="AM5144" i="5"/>
  <c r="AM5245" i="5"/>
  <c r="AM5390" i="5"/>
  <c r="AM5493" i="5"/>
  <c r="AM5594" i="5"/>
  <c r="AM123" i="5"/>
  <c r="AM223" i="5"/>
  <c r="AM324" i="5"/>
  <c r="AM415" i="5"/>
  <c r="AM518" i="5"/>
  <c r="AM621" i="5"/>
  <c r="AM723" i="5"/>
  <c r="AM925" i="5"/>
  <c r="AM1026" i="5"/>
  <c r="AM1129" i="5"/>
  <c r="AM1232" i="5"/>
  <c r="AM1323" i="5"/>
  <c r="AM1423" i="5"/>
  <c r="AM1524" i="5"/>
  <c r="AM1727" i="5"/>
  <c r="AM1828" i="5"/>
  <c r="AM1929" i="5"/>
  <c r="AM2030" i="5"/>
  <c r="AM2130" i="5"/>
  <c r="AM2225" i="5"/>
  <c r="AM2327" i="5"/>
  <c r="AM2533" i="5"/>
  <c r="AM2634" i="5"/>
  <c r="AM2734" i="5"/>
  <c r="AM2825" i="5"/>
  <c r="AM2925" i="5"/>
  <c r="AM3025" i="5"/>
  <c r="AM3128" i="5"/>
  <c r="AM3330" i="5"/>
  <c r="AM3433" i="5"/>
  <c r="AM3535" i="5"/>
  <c r="AM3636" i="5"/>
  <c r="AM3738" i="5"/>
  <c r="AM3841" i="5"/>
  <c r="AM3943" i="5"/>
  <c r="AM4146" i="5"/>
  <c r="AM4247" i="5"/>
  <c r="AM4338" i="5"/>
  <c r="AM4444" i="5"/>
  <c r="AM4547" i="5"/>
  <c r="AM4647" i="5"/>
  <c r="AM4749" i="5"/>
  <c r="AM4952" i="5"/>
  <c r="AM5054" i="5"/>
  <c r="AM5145" i="5"/>
  <c r="AM5246" i="5"/>
  <c r="AM5391" i="5"/>
  <c r="AM5494" i="5"/>
  <c r="AM5595" i="5"/>
  <c r="AM124" i="5"/>
  <c r="AM224" i="5"/>
  <c r="AM325" i="5"/>
  <c r="AM416" i="5"/>
  <c r="AM519" i="5"/>
  <c r="AM622" i="5"/>
  <c r="AM724" i="5"/>
  <c r="AM926" i="5"/>
  <c r="AM1027" i="5"/>
  <c r="AM1130" i="5"/>
  <c r="AM1233" i="5"/>
  <c r="AM1324" i="5"/>
  <c r="AM1424" i="5"/>
  <c r="AM1525" i="5"/>
  <c r="AM1728" i="5"/>
  <c r="AM1829" i="5"/>
  <c r="AM1930" i="5"/>
  <c r="AM2031" i="5"/>
  <c r="AM2131" i="5"/>
  <c r="AM2226" i="5"/>
  <c r="AM2328" i="5"/>
  <c r="AM2534" i="5"/>
  <c r="AM2635" i="5"/>
  <c r="AM2735" i="5"/>
  <c r="AM2826" i="5"/>
  <c r="AM2926" i="5"/>
  <c r="AM3026" i="5"/>
  <c r="AM3129" i="5"/>
  <c r="AM3331" i="5"/>
  <c r="AM3434" i="5"/>
  <c r="AM3536" i="5"/>
  <c r="AM3637" i="5"/>
  <c r="AM3739" i="5"/>
  <c r="AM3842" i="5"/>
  <c r="AM3944" i="5"/>
  <c r="AM4147" i="5"/>
  <c r="AM4248" i="5"/>
  <c r="AM4339" i="5"/>
  <c r="AM4445" i="5"/>
  <c r="AM4548" i="5"/>
  <c r="AM4648" i="5"/>
  <c r="AM4750" i="5"/>
  <c r="AM4953" i="5"/>
  <c r="AM5055" i="5"/>
  <c r="AM5146" i="5"/>
  <c r="AM5247" i="5"/>
  <c r="AM5392" i="5"/>
  <c r="AM5495" i="5"/>
  <c r="AM5596" i="5"/>
  <c r="AM125" i="5"/>
  <c r="AM225" i="5"/>
  <c r="AM326" i="5"/>
  <c r="AM417" i="5"/>
  <c r="AM520" i="5"/>
  <c r="AM623" i="5"/>
  <c r="AM725" i="5"/>
  <c r="AM927" i="5"/>
  <c r="AM1028" i="5"/>
  <c r="AM1131" i="5"/>
  <c r="AM1234" i="5"/>
  <c r="AM1325" i="5"/>
  <c r="AM1425" i="5"/>
  <c r="AM1526" i="5"/>
  <c r="AM1729" i="5"/>
  <c r="AM1830" i="5"/>
  <c r="AM1931" i="5"/>
  <c r="AM2032" i="5"/>
  <c r="AM2132" i="5"/>
  <c r="AM2227" i="5"/>
  <c r="AM2329" i="5"/>
  <c r="AM2535" i="5"/>
  <c r="AM2636" i="5"/>
  <c r="AM2736" i="5"/>
  <c r="AM2827" i="5"/>
  <c r="AM2927" i="5"/>
  <c r="AM3027" i="5"/>
  <c r="AM3130" i="5"/>
  <c r="AM3332" i="5"/>
  <c r="AM3435" i="5"/>
  <c r="AM3537" i="5"/>
  <c r="AM3638" i="5"/>
  <c r="AM3740" i="5"/>
  <c r="AM3843" i="5"/>
  <c r="AM3945" i="5"/>
  <c r="AM4148" i="5"/>
  <c r="AM4249" i="5"/>
  <c r="AM4340" i="5"/>
  <c r="AM4446" i="5"/>
  <c r="AM4549" i="5"/>
  <c r="AM4649" i="5"/>
  <c r="AM4751" i="5"/>
  <c r="AM4954" i="5"/>
  <c r="AM5056" i="5"/>
  <c r="AM5147" i="5"/>
  <c r="AM5248" i="5"/>
  <c r="AM5393" i="5"/>
  <c r="AM5496" i="5"/>
  <c r="AM5597" i="5"/>
  <c r="AM126" i="5"/>
  <c r="AM226" i="5"/>
  <c r="AM327" i="5"/>
  <c r="AM418" i="5"/>
  <c r="AM521" i="5"/>
  <c r="AM624" i="5"/>
  <c r="AM726" i="5"/>
  <c r="AM928" i="5"/>
  <c r="AM1029" i="5"/>
  <c r="AM1132" i="5"/>
  <c r="AM1235" i="5"/>
  <c r="AM1326" i="5"/>
  <c r="AM1426" i="5"/>
  <c r="AM1527" i="5"/>
  <c r="AM1730" i="5"/>
  <c r="AM1831" i="5"/>
  <c r="AM1932" i="5"/>
  <c r="AM2033" i="5"/>
  <c r="AM2133" i="5"/>
  <c r="AM2228" i="5"/>
  <c r="AM2330" i="5"/>
  <c r="AM2536" i="5"/>
  <c r="AM2637" i="5"/>
  <c r="AM2737" i="5"/>
  <c r="AM2828" i="5"/>
  <c r="AM2928" i="5"/>
  <c r="AM3028" i="5"/>
  <c r="AM3131" i="5"/>
  <c r="AM3333" i="5"/>
  <c r="AM3436" i="5"/>
  <c r="AM3538" i="5"/>
  <c r="AM3639" i="5"/>
  <c r="AM3741" i="5"/>
  <c r="AM3844" i="5"/>
  <c r="AM3946" i="5"/>
  <c r="AM4149" i="5"/>
  <c r="AM4250" i="5"/>
  <c r="AM4341" i="5"/>
  <c r="AM4447" i="5"/>
  <c r="AM4550" i="5"/>
  <c r="AM4650" i="5"/>
  <c r="AM4752" i="5"/>
  <c r="AM4955" i="5"/>
  <c r="AM5057" i="5"/>
  <c r="AM5148" i="5"/>
  <c r="AM5249" i="5"/>
  <c r="AM5394" i="5"/>
  <c r="AM5497" i="5"/>
  <c r="AM5598" i="5"/>
  <c r="AM127" i="5"/>
  <c r="AM227" i="5"/>
  <c r="AM328" i="5"/>
  <c r="AM419" i="5"/>
  <c r="AM522" i="5"/>
  <c r="AM625" i="5"/>
  <c r="AM727" i="5"/>
  <c r="AM929" i="5"/>
  <c r="AM1030" i="5"/>
  <c r="AM1133" i="5"/>
  <c r="AM1236" i="5"/>
  <c r="AM1327" i="5"/>
  <c r="AM1427" i="5"/>
  <c r="AM1528" i="5"/>
  <c r="AM1731" i="5"/>
  <c r="AM1832" i="5"/>
  <c r="AM1933" i="5"/>
  <c r="AM2034" i="5"/>
  <c r="AM2134" i="5"/>
  <c r="AM2229" i="5"/>
  <c r="AM2331" i="5"/>
  <c r="AM2537" i="5"/>
  <c r="AM2638" i="5"/>
  <c r="AM2738" i="5"/>
  <c r="AM2829" i="5"/>
  <c r="AM2929" i="5"/>
  <c r="AM3029" i="5"/>
  <c r="AM3132" i="5"/>
  <c r="AM3334" i="5"/>
  <c r="AM3437" i="5"/>
  <c r="AM3539" i="5"/>
  <c r="AM3640" i="5"/>
  <c r="AM3742" i="5"/>
  <c r="AM3845" i="5"/>
  <c r="AM3947" i="5"/>
  <c r="AM4150" i="5"/>
  <c r="AM4251" i="5"/>
  <c r="AM4342" i="5"/>
  <c r="AM4448" i="5"/>
  <c r="AM4551" i="5"/>
  <c r="AM4651" i="5"/>
  <c r="AM4753" i="5"/>
  <c r="AM4956" i="5"/>
  <c r="AM5058" i="5"/>
  <c r="AM5149" i="5"/>
  <c r="AM5250" i="5"/>
  <c r="AM5395" i="5"/>
  <c r="AM5498" i="5"/>
  <c r="AM5599" i="5"/>
  <c r="AM128" i="5"/>
  <c r="AM228" i="5"/>
  <c r="AM329" i="5"/>
  <c r="AM420" i="5"/>
  <c r="AM523" i="5"/>
  <c r="AM626" i="5"/>
  <c r="AM728" i="5"/>
  <c r="AM930" i="5"/>
  <c r="AM1031" i="5"/>
  <c r="AM1134" i="5"/>
  <c r="AM1237" i="5"/>
  <c r="AM1328" i="5"/>
  <c r="AM1428" i="5"/>
  <c r="AM1529" i="5"/>
  <c r="AM1732" i="5"/>
  <c r="AM1833" i="5"/>
  <c r="AM1934" i="5"/>
  <c r="AM2035" i="5"/>
  <c r="AM2135" i="5"/>
  <c r="AM2230" i="5"/>
  <c r="AM2332" i="5"/>
  <c r="AM2538" i="5"/>
  <c r="AM2639" i="5"/>
  <c r="AM2739" i="5"/>
  <c r="AM2830" i="5"/>
  <c r="AM2930" i="5"/>
  <c r="AM3030" i="5"/>
  <c r="AM3133" i="5"/>
  <c r="AM3335" i="5"/>
  <c r="AM3438" i="5"/>
  <c r="AM3540" i="5"/>
  <c r="AM3641" i="5"/>
  <c r="AM3743" i="5"/>
  <c r="AM3846" i="5"/>
  <c r="AM3948" i="5"/>
  <c r="AM4151" i="5"/>
  <c r="AM4252" i="5"/>
  <c r="AM4343" i="5"/>
  <c r="AM4449" i="5"/>
  <c r="AM4552" i="5"/>
  <c r="AM4652" i="5"/>
  <c r="AM4754" i="5"/>
  <c r="AM4957" i="5"/>
  <c r="AM5059" i="5"/>
  <c r="AM5150" i="5"/>
  <c r="AM5251" i="5"/>
  <c r="AM5396" i="5"/>
  <c r="AM5499" i="5"/>
  <c r="AM5600" i="5"/>
  <c r="AM129" i="5"/>
  <c r="AM229" i="5"/>
  <c r="AM330" i="5"/>
  <c r="AM421" i="5"/>
  <c r="AM524" i="5"/>
  <c r="AM627" i="5"/>
  <c r="AM729" i="5"/>
  <c r="AM931" i="5"/>
  <c r="AM1032" i="5"/>
  <c r="AM1135" i="5"/>
  <c r="AM1238" i="5"/>
  <c r="AM1329" i="5"/>
  <c r="AM1429" i="5"/>
  <c r="AM1530" i="5"/>
  <c r="AM1733" i="5"/>
  <c r="AM1834" i="5"/>
  <c r="AM1935" i="5"/>
  <c r="AM2036" i="5"/>
  <c r="AM2136" i="5"/>
  <c r="AM2231" i="5"/>
  <c r="AM2333" i="5"/>
  <c r="AM2539" i="5"/>
  <c r="AM2640" i="5"/>
  <c r="AM2740" i="5"/>
  <c r="AM2831" i="5"/>
  <c r="AM2931" i="5"/>
  <c r="AM3031" i="5"/>
  <c r="AM3134" i="5"/>
  <c r="AM3336" i="5"/>
  <c r="AM3439" i="5"/>
  <c r="AM3541" i="5"/>
  <c r="AM3642" i="5"/>
  <c r="AM3744" i="5"/>
  <c r="AM3847" i="5"/>
  <c r="AM3949" i="5"/>
  <c r="AM4152" i="5"/>
  <c r="AM4253" i="5"/>
  <c r="AM4344" i="5"/>
  <c r="AM4450" i="5"/>
  <c r="AM4553" i="5"/>
  <c r="AM4653" i="5"/>
  <c r="AM4755" i="5"/>
  <c r="AM4958" i="5"/>
  <c r="AM5060" i="5"/>
  <c r="AM5151" i="5"/>
  <c r="AM5252" i="5"/>
  <c r="AM5397" i="5"/>
  <c r="AM5500" i="5"/>
  <c r="AM5601" i="5"/>
  <c r="AM130" i="5"/>
  <c r="AM230" i="5"/>
  <c r="AM331" i="5"/>
  <c r="AM422" i="5"/>
  <c r="AM525" i="5"/>
  <c r="AM628" i="5"/>
  <c r="AM730" i="5"/>
  <c r="AM932" i="5"/>
  <c r="AM1033" i="5"/>
  <c r="AM1136" i="5"/>
  <c r="AM1239" i="5"/>
  <c r="AM1330" i="5"/>
  <c r="AM1430" i="5"/>
  <c r="AM1531" i="5"/>
  <c r="AM1734" i="5"/>
  <c r="AM1835" i="5"/>
  <c r="AM1936" i="5"/>
  <c r="AM2037" i="5"/>
  <c r="AM2137" i="5"/>
  <c r="AM2232" i="5"/>
  <c r="AM2334" i="5"/>
  <c r="AM2540" i="5"/>
  <c r="AM2641" i="5"/>
  <c r="AM2741" i="5"/>
  <c r="AM2832" i="5"/>
  <c r="AM2932" i="5"/>
  <c r="AM3032" i="5"/>
  <c r="AM3135" i="5"/>
  <c r="AM3337" i="5"/>
  <c r="AM3440" i="5"/>
  <c r="AM3542" i="5"/>
  <c r="AM3643" i="5"/>
  <c r="AM3745" i="5"/>
  <c r="AM3848" i="5"/>
  <c r="AM3950" i="5"/>
  <c r="AM4153" i="5"/>
  <c r="AM4254" i="5"/>
  <c r="AM4345" i="5"/>
  <c r="AM4451" i="5"/>
  <c r="AM4554" i="5"/>
  <c r="AM4654" i="5"/>
  <c r="AM4756" i="5"/>
  <c r="AM4959" i="5"/>
  <c r="AM5061" i="5"/>
  <c r="AM5152" i="5"/>
  <c r="AM5253" i="5"/>
  <c r="AM5398" i="5"/>
  <c r="AM5501" i="5"/>
  <c r="AM5602" i="5"/>
  <c r="AM131" i="5"/>
  <c r="AM231" i="5"/>
  <c r="AM332" i="5"/>
  <c r="AM423" i="5"/>
  <c r="AM526" i="5"/>
  <c r="AM629" i="5"/>
  <c r="AM731" i="5"/>
  <c r="AM933" i="5"/>
  <c r="AM1034" i="5"/>
  <c r="AM1137" i="5"/>
  <c r="AM1240" i="5"/>
  <c r="AM1331" i="5"/>
  <c r="AM1431" i="5"/>
  <c r="AM1532" i="5"/>
  <c r="AM1735" i="5"/>
  <c r="AM1836" i="5"/>
  <c r="AM1937" i="5"/>
  <c r="AM2038" i="5"/>
  <c r="AM2138" i="5"/>
  <c r="AM2233" i="5"/>
  <c r="AM2335" i="5"/>
  <c r="AM2541" i="5"/>
  <c r="AM2642" i="5"/>
  <c r="AM2742" i="5"/>
  <c r="AM2833" i="5"/>
  <c r="AM2933" i="5"/>
  <c r="AM3033" i="5"/>
  <c r="AM3136" i="5"/>
  <c r="AM3338" i="5"/>
  <c r="AM3441" i="5"/>
  <c r="AM3543" i="5"/>
  <c r="AM3644" i="5"/>
  <c r="AM3746" i="5"/>
  <c r="AM3849" i="5"/>
  <c r="AM3951" i="5"/>
  <c r="AM4154" i="5"/>
  <c r="AM4255" i="5"/>
  <c r="AM4346" i="5"/>
  <c r="AM4452" i="5"/>
  <c r="AM4555" i="5"/>
  <c r="AM4655" i="5"/>
  <c r="AM4757" i="5"/>
  <c r="AM4960" i="5"/>
  <c r="AM5062" i="5"/>
  <c r="AM5153" i="5"/>
  <c r="AM5254" i="5"/>
  <c r="AM5399" i="5"/>
  <c r="AM5502" i="5"/>
  <c r="AM5603" i="5"/>
  <c r="AM132" i="5"/>
  <c r="AM232" i="5"/>
  <c r="AM333" i="5"/>
  <c r="AM424" i="5"/>
  <c r="AM527" i="5"/>
  <c r="AM630" i="5"/>
  <c r="AM732" i="5"/>
  <c r="AM934" i="5"/>
  <c r="AM1035" i="5"/>
  <c r="AM1138" i="5"/>
  <c r="AM1241" i="5"/>
  <c r="AM1332" i="5"/>
  <c r="AM1432" i="5"/>
  <c r="AM1533" i="5"/>
  <c r="AM1736" i="5"/>
  <c r="AM1837" i="5"/>
  <c r="AM1938" i="5"/>
  <c r="AM2039" i="5"/>
  <c r="AM2139" i="5"/>
  <c r="AM2234" i="5"/>
  <c r="AM2336" i="5"/>
  <c r="AM2542" i="5"/>
  <c r="AM2643" i="5"/>
  <c r="AM2743" i="5"/>
  <c r="AM2834" i="5"/>
  <c r="AM2934" i="5"/>
  <c r="AM3034" i="5"/>
  <c r="AM3137" i="5"/>
  <c r="AM3339" i="5"/>
  <c r="AM3442" i="5"/>
  <c r="AM3544" i="5"/>
  <c r="AM3645" i="5"/>
  <c r="AM3747" i="5"/>
  <c r="AM3850" i="5"/>
  <c r="AM3952" i="5"/>
  <c r="AM4155" i="5"/>
  <c r="AM4256" i="5"/>
  <c r="AM4347" i="5"/>
  <c r="AM4453" i="5"/>
  <c r="AM4556" i="5"/>
  <c r="AM4758" i="5"/>
  <c r="AM4961" i="5"/>
  <c r="AM5063" i="5"/>
  <c r="AM5154" i="5"/>
  <c r="AM5255" i="5"/>
  <c r="AM5400" i="5"/>
  <c r="AM5503" i="5"/>
  <c r="AM5604" i="5"/>
  <c r="AM133" i="5"/>
  <c r="AM233" i="5"/>
  <c r="AM334" i="5"/>
  <c r="AM425" i="5"/>
  <c r="AM528" i="5"/>
  <c r="AM631" i="5"/>
  <c r="AM733" i="5"/>
  <c r="AM935" i="5"/>
  <c r="AM1036" i="5"/>
  <c r="AM1139" i="5"/>
  <c r="AM1242" i="5"/>
  <c r="AM1333" i="5"/>
  <c r="AM1433" i="5"/>
  <c r="AM1534" i="5"/>
  <c r="AM1737" i="5"/>
  <c r="AM1838" i="5"/>
  <c r="AM1939" i="5"/>
  <c r="AM2040" i="5"/>
  <c r="AM2140" i="5"/>
  <c r="AM2235" i="5"/>
  <c r="AM2337" i="5"/>
  <c r="AM2543" i="5"/>
  <c r="AM2644" i="5"/>
  <c r="AM2744" i="5"/>
  <c r="AM2835" i="5"/>
  <c r="AM2935" i="5"/>
  <c r="AM3035" i="5"/>
  <c r="AM3138" i="5"/>
  <c r="AM3340" i="5"/>
  <c r="AM3443" i="5"/>
  <c r="AM3545" i="5"/>
  <c r="AM3646" i="5"/>
  <c r="AM3748" i="5"/>
  <c r="AM3851" i="5"/>
  <c r="AM3953" i="5"/>
  <c r="AM4156" i="5"/>
  <c r="AM4257" i="5"/>
  <c r="AM4348" i="5"/>
  <c r="AM4454" i="5"/>
  <c r="AM4557" i="5"/>
  <c r="AM4657" i="5"/>
  <c r="AM4759" i="5"/>
  <c r="AM4962" i="5"/>
  <c r="AM5064" i="5"/>
  <c r="AM5155" i="5"/>
  <c r="AM5256" i="5"/>
  <c r="AM5401" i="5"/>
  <c r="AM5605" i="5"/>
  <c r="AM134" i="5"/>
  <c r="AM234" i="5"/>
  <c r="AM335" i="5"/>
  <c r="AM426" i="5"/>
  <c r="AM529" i="5"/>
  <c r="AM632" i="5"/>
  <c r="AM734" i="5"/>
  <c r="AM936" i="5"/>
  <c r="AM1037" i="5"/>
  <c r="AM1140" i="5"/>
  <c r="AM1243" i="5"/>
  <c r="AM1334" i="5"/>
  <c r="AM1434" i="5"/>
  <c r="AM1535" i="5"/>
  <c r="AM1738" i="5"/>
  <c r="AM1839" i="5"/>
  <c r="AM1940" i="5"/>
  <c r="AM2041" i="5"/>
  <c r="AM2141" i="5"/>
  <c r="AM2236" i="5"/>
  <c r="AM2338" i="5"/>
  <c r="AM2544" i="5"/>
  <c r="AM2645" i="5"/>
  <c r="AM2745" i="5"/>
  <c r="AM2836" i="5"/>
  <c r="AM2936" i="5"/>
  <c r="AM3036" i="5"/>
  <c r="AM3139" i="5"/>
  <c r="AM3341" i="5"/>
  <c r="AM3444" i="5"/>
  <c r="AM3546" i="5"/>
  <c r="AM3647" i="5"/>
  <c r="AM3749" i="5"/>
  <c r="AM3852" i="5"/>
  <c r="AM3954" i="5"/>
  <c r="AM4157" i="5"/>
  <c r="AM4258" i="5"/>
  <c r="AM4349" i="5"/>
  <c r="AM4455" i="5"/>
  <c r="AM4558" i="5"/>
  <c r="AM4658" i="5"/>
  <c r="AM4760" i="5"/>
  <c r="AM4963" i="5"/>
  <c r="AM5065" i="5"/>
  <c r="AM5156" i="5"/>
  <c r="AM5257" i="5"/>
  <c r="AM5402" i="5"/>
  <c r="AM5505" i="5"/>
  <c r="AM5606" i="5"/>
  <c r="AM135" i="5"/>
  <c r="AM235" i="5"/>
  <c r="AM336" i="5"/>
  <c r="AM427" i="5"/>
  <c r="AM530" i="5"/>
  <c r="AM735" i="5"/>
  <c r="AM937" i="5"/>
  <c r="AM1038" i="5"/>
  <c r="AM1141" i="5"/>
  <c r="AM1244" i="5"/>
  <c r="AM1335" i="5"/>
  <c r="AM1435" i="5"/>
  <c r="AM1536" i="5"/>
  <c r="AM1739" i="5"/>
  <c r="AM1840" i="5"/>
  <c r="AM1941" i="5"/>
  <c r="AM2042" i="5"/>
  <c r="AM2142" i="5"/>
  <c r="AM2237" i="5"/>
  <c r="AM2339" i="5"/>
  <c r="AM2545" i="5"/>
  <c r="AM2646" i="5"/>
  <c r="AM2746" i="5"/>
  <c r="AM2837" i="5"/>
  <c r="AM2937" i="5"/>
  <c r="AM3037" i="5"/>
  <c r="AM3140" i="5"/>
  <c r="AM3342" i="5"/>
  <c r="AM3445" i="5"/>
  <c r="AM3547" i="5"/>
  <c r="AM3648" i="5"/>
  <c r="AM3750" i="5"/>
  <c r="AM3853" i="5"/>
  <c r="AM3955" i="5"/>
  <c r="AM4158" i="5"/>
  <c r="AM4259" i="5"/>
  <c r="AM4350" i="5"/>
  <c r="AM4456" i="5"/>
  <c r="AM4559" i="5"/>
  <c r="AM4659" i="5"/>
  <c r="AM4761" i="5"/>
  <c r="AM4964" i="5"/>
  <c r="AM5066" i="5"/>
  <c r="AM5157" i="5"/>
  <c r="AM5258" i="5"/>
  <c r="AM5403" i="5"/>
  <c r="AM5506" i="5"/>
  <c r="AM5607" i="5"/>
  <c r="AM136" i="5"/>
  <c r="AM236" i="5"/>
  <c r="AM337" i="5"/>
  <c r="AM428" i="5"/>
  <c r="AM531" i="5"/>
  <c r="AM634" i="5"/>
  <c r="AM736" i="5"/>
  <c r="AM938" i="5"/>
  <c r="AM1039" i="5"/>
  <c r="AM1142" i="5"/>
  <c r="AM1245" i="5"/>
  <c r="AM1336" i="5"/>
  <c r="AM1537" i="5"/>
  <c r="AM1740" i="5"/>
  <c r="AM1841" i="5"/>
  <c r="AM1942" i="5"/>
  <c r="AM2043" i="5"/>
  <c r="AM2143" i="5"/>
  <c r="AM2238" i="5"/>
  <c r="AM2340" i="5"/>
  <c r="AM2546" i="5"/>
  <c r="AM2647" i="5"/>
  <c r="AM2747" i="5"/>
  <c r="AM2838" i="5"/>
  <c r="AM2938" i="5"/>
  <c r="AM3038" i="5"/>
  <c r="AM3141" i="5"/>
  <c r="AM3343" i="5"/>
  <c r="AM3446" i="5"/>
  <c r="AM3548" i="5"/>
  <c r="AM3649" i="5"/>
  <c r="AM3751" i="5"/>
  <c r="AM3854" i="5"/>
  <c r="AM3956" i="5"/>
  <c r="AM4159" i="5"/>
  <c r="AM4260" i="5"/>
  <c r="AM4351" i="5"/>
  <c r="AM4457" i="5"/>
  <c r="AM4560" i="5"/>
  <c r="AM4660" i="5"/>
  <c r="AM4762" i="5"/>
  <c r="AM4965" i="5"/>
  <c r="AM5067" i="5"/>
  <c r="AM5158" i="5"/>
  <c r="AM5259" i="5"/>
  <c r="AM5404" i="5"/>
  <c r="AM5507" i="5"/>
  <c r="AM5608" i="5"/>
  <c r="AM137" i="5"/>
  <c r="AM237" i="5"/>
  <c r="AM338" i="5"/>
  <c r="AM429" i="5"/>
  <c r="AM532" i="5"/>
  <c r="AM635" i="5"/>
  <c r="AM737" i="5"/>
  <c r="AM939" i="5"/>
  <c r="AM1040" i="5"/>
  <c r="AM1143" i="5"/>
  <c r="AM1246" i="5"/>
  <c r="AM1337" i="5"/>
  <c r="AM1437" i="5"/>
  <c r="AM1538" i="5"/>
  <c r="AM1741" i="5"/>
  <c r="AM1842" i="5"/>
  <c r="AM1943" i="5"/>
  <c r="AM2044" i="5"/>
  <c r="AM2144" i="5"/>
  <c r="AM2341" i="5"/>
  <c r="AM2547" i="5"/>
  <c r="AM2648" i="5"/>
  <c r="AM2748" i="5"/>
  <c r="AM2839" i="5"/>
  <c r="AM2939" i="5"/>
  <c r="AM3039" i="5"/>
  <c r="AM3142" i="5"/>
  <c r="AM3344" i="5"/>
  <c r="AM3447" i="5"/>
  <c r="AM3549" i="5"/>
  <c r="AM3650" i="5"/>
  <c r="AM3752" i="5"/>
  <c r="AM3855" i="5"/>
  <c r="AM3957" i="5"/>
  <c r="AM4160" i="5"/>
  <c r="AM4261" i="5"/>
  <c r="AM4352" i="5"/>
  <c r="AM4458" i="5"/>
  <c r="AM4561" i="5"/>
  <c r="AM4661" i="5"/>
  <c r="AM4763" i="5"/>
  <c r="AM4966" i="5"/>
  <c r="AM5068" i="5"/>
  <c r="AM5159" i="5"/>
  <c r="AM5260" i="5"/>
  <c r="AM5405" i="5"/>
  <c r="AM5508" i="5"/>
  <c r="AM5609" i="5"/>
  <c r="AM138" i="5"/>
  <c r="AM238" i="5"/>
  <c r="AM339" i="5"/>
  <c r="AM430" i="5"/>
  <c r="AM533" i="5"/>
  <c r="AM636" i="5"/>
  <c r="AM738" i="5"/>
  <c r="AM940" i="5"/>
  <c r="AM1041" i="5"/>
  <c r="AM1144" i="5"/>
  <c r="AM1247" i="5"/>
  <c r="AM1338" i="5"/>
  <c r="AM1438" i="5"/>
  <c r="AM1539" i="5"/>
  <c r="AM1742" i="5"/>
  <c r="AM1843" i="5"/>
  <c r="AM1944" i="5"/>
  <c r="AM2045" i="5"/>
  <c r="AM2145" i="5"/>
  <c r="AM2240" i="5"/>
  <c r="AM2342" i="5"/>
  <c r="AM2548" i="5"/>
  <c r="AM2649" i="5"/>
  <c r="AM2749" i="5"/>
  <c r="AM2840" i="5"/>
  <c r="AM2940" i="5"/>
  <c r="AM3143" i="5"/>
  <c r="AM3345" i="5"/>
  <c r="AM3448" i="5"/>
  <c r="AM3550" i="5"/>
  <c r="AM3651" i="5"/>
  <c r="AM3753" i="5"/>
  <c r="AM3856" i="5"/>
  <c r="AM3958" i="5"/>
  <c r="AM4161" i="5"/>
  <c r="AM4262" i="5"/>
  <c r="AM4353" i="5"/>
  <c r="AM4459" i="5"/>
  <c r="AM4562" i="5"/>
  <c r="AM4662" i="5"/>
  <c r="AM4764" i="5"/>
  <c r="AM4967" i="5"/>
  <c r="AM5069" i="5"/>
  <c r="AM5160" i="5"/>
  <c r="AM5261" i="5"/>
  <c r="AM5406" i="5"/>
  <c r="AM5509" i="5"/>
  <c r="AM5610" i="5"/>
  <c r="AM139" i="5"/>
  <c r="AM239" i="5"/>
  <c r="AM340" i="5"/>
  <c r="AM431" i="5"/>
  <c r="AM534" i="5"/>
  <c r="AM739" i="5"/>
  <c r="AM941" i="5"/>
  <c r="AM1042" i="5"/>
  <c r="AM1145" i="5"/>
  <c r="AM1248" i="5"/>
  <c r="AM1339" i="5"/>
  <c r="AM1439" i="5"/>
  <c r="AM1540" i="5"/>
  <c r="AM1743" i="5"/>
  <c r="AM1844" i="5"/>
  <c r="AM1945" i="5"/>
  <c r="AM2046" i="5"/>
  <c r="AM2146" i="5"/>
  <c r="AM2241" i="5"/>
  <c r="AM2343" i="5"/>
  <c r="AM2549" i="5"/>
  <c r="AM2650" i="5"/>
  <c r="AM2750" i="5"/>
  <c r="AM2841" i="5"/>
  <c r="AM2941" i="5"/>
  <c r="AM3041" i="5"/>
  <c r="AM3144" i="5"/>
  <c r="AM3346" i="5"/>
  <c r="AM3449" i="5"/>
  <c r="AM3551" i="5"/>
  <c r="AM3652" i="5"/>
  <c r="AM3754" i="5"/>
  <c r="AM3959" i="5"/>
  <c r="AM4162" i="5"/>
  <c r="AM4263" i="5"/>
  <c r="AM4354" i="5"/>
  <c r="AM4460" i="5"/>
  <c r="AM4563" i="5"/>
  <c r="AM4663" i="5"/>
  <c r="AM4765" i="5"/>
  <c r="AM4968" i="5"/>
  <c r="AM5070" i="5"/>
  <c r="AM5161" i="5"/>
  <c r="AM5262" i="5"/>
  <c r="AM5407" i="5"/>
  <c r="AM5510" i="5"/>
  <c r="AM5611" i="5"/>
  <c r="AM140" i="5"/>
  <c r="AM240" i="5"/>
  <c r="AM341" i="5"/>
  <c r="AM432" i="5"/>
  <c r="AM535" i="5"/>
  <c r="AM638" i="5"/>
  <c r="AM740" i="5"/>
  <c r="AM942" i="5"/>
  <c r="AM1043" i="5"/>
  <c r="AM1146" i="5"/>
  <c r="AM1249" i="5"/>
  <c r="AM1340" i="5"/>
  <c r="AM1541" i="5"/>
  <c r="AM1744" i="5"/>
  <c r="AM1845" i="5"/>
  <c r="AM1946" i="5"/>
  <c r="AM2047" i="5"/>
  <c r="AM2147" i="5"/>
  <c r="AM2242" i="5"/>
  <c r="AM2344" i="5"/>
  <c r="AM2550" i="5"/>
  <c r="AM2651" i="5"/>
  <c r="AM2751" i="5"/>
  <c r="AM2842" i="5"/>
  <c r="AM2942" i="5"/>
  <c r="AM3042" i="5"/>
  <c r="AM3145" i="5"/>
  <c r="AM3347" i="5"/>
  <c r="AM3450" i="5"/>
  <c r="AM3552" i="5"/>
  <c r="AM3653" i="5"/>
  <c r="AM3755" i="5"/>
  <c r="AM3858" i="5"/>
  <c r="AM3960" i="5"/>
  <c r="AM4163" i="5"/>
  <c r="AM4264" i="5"/>
  <c r="AM4355" i="5"/>
  <c r="AM4461" i="5"/>
  <c r="AM4564" i="5"/>
  <c r="AM4766" i="5"/>
  <c r="AM4969" i="5"/>
  <c r="AM5071" i="5"/>
  <c r="AM5162" i="5"/>
  <c r="AM5263" i="5"/>
  <c r="AM5408" i="5"/>
  <c r="AM5511" i="5"/>
  <c r="AM5612" i="5"/>
  <c r="AM141" i="5"/>
  <c r="AM241" i="5"/>
  <c r="AM342" i="5"/>
  <c r="AM433" i="5"/>
  <c r="AM536" i="5"/>
  <c r="AM639" i="5"/>
  <c r="AM741" i="5"/>
  <c r="AM943" i="5"/>
  <c r="AM1044" i="5"/>
  <c r="AM1147" i="5"/>
  <c r="AM1250" i="5"/>
  <c r="AM1341" i="5"/>
  <c r="AM1441" i="5"/>
  <c r="AM1542" i="5"/>
  <c r="AM1745" i="5"/>
  <c r="AM1846" i="5"/>
  <c r="AM1947" i="5"/>
  <c r="AM2048" i="5"/>
  <c r="AM2148" i="5"/>
  <c r="AM2345" i="5"/>
  <c r="AM2551" i="5"/>
  <c r="AM2652" i="5"/>
  <c r="AM2752" i="5"/>
  <c r="AM2843" i="5"/>
  <c r="AM2943" i="5"/>
  <c r="AM3043" i="5"/>
  <c r="AM3146" i="5"/>
  <c r="AM3348" i="5"/>
  <c r="AM3451" i="5"/>
  <c r="AM3553" i="5"/>
  <c r="AM3654" i="5"/>
  <c r="AM3756" i="5"/>
  <c r="AM3859" i="5"/>
  <c r="AM3961" i="5"/>
  <c r="AM4164" i="5"/>
  <c r="AM4265" i="5"/>
  <c r="AM4356" i="5"/>
  <c r="AM4462" i="5"/>
  <c r="AM4565" i="5"/>
  <c r="AM4665" i="5"/>
  <c r="AM4767" i="5"/>
  <c r="AM4970" i="5"/>
  <c r="AM5072" i="5"/>
  <c r="AM5163" i="5"/>
  <c r="AM5264" i="5"/>
  <c r="AM5409" i="5"/>
  <c r="AM5613" i="5"/>
  <c r="AM142" i="5"/>
  <c r="AM242" i="5"/>
  <c r="AM343" i="5"/>
  <c r="AM434" i="5"/>
  <c r="AM537" i="5"/>
  <c r="AM640" i="5"/>
  <c r="AM742" i="5"/>
  <c r="AM944" i="5"/>
  <c r="AM1045" i="5"/>
  <c r="AM1148" i="5"/>
  <c r="AM1251" i="5"/>
  <c r="AM1342" i="5"/>
  <c r="AM1442" i="5"/>
  <c r="AM1543" i="5"/>
  <c r="AM1746" i="5"/>
  <c r="AM1847" i="5"/>
  <c r="AM1948" i="5"/>
  <c r="AM2049" i="5"/>
  <c r="AM2149" i="5"/>
  <c r="AM2244" i="5"/>
  <c r="AM2346" i="5"/>
  <c r="AM2552" i="5"/>
  <c r="AM2653" i="5"/>
  <c r="AM2753" i="5"/>
  <c r="AM2844" i="5"/>
  <c r="AM2944" i="5"/>
  <c r="AM3147" i="5"/>
  <c r="AM3349" i="5"/>
  <c r="AM3452" i="5"/>
  <c r="AM3554" i="5"/>
  <c r="AM3655" i="5"/>
  <c r="AM3757" i="5"/>
  <c r="AM3860" i="5"/>
  <c r="AM3962" i="5"/>
  <c r="AM4165" i="5"/>
  <c r="AM4266" i="5"/>
  <c r="AM4357" i="5"/>
  <c r="AM4463" i="5"/>
  <c r="AM4566" i="5"/>
  <c r="AM4666" i="5"/>
  <c r="AM4768" i="5"/>
  <c r="AM4971" i="5"/>
  <c r="AM5073" i="5"/>
  <c r="AM5164" i="5"/>
  <c r="AM5265" i="5"/>
  <c r="AM5410" i="5"/>
  <c r="AM5513" i="5"/>
  <c r="AM5614" i="5"/>
  <c r="AM143" i="5"/>
  <c r="AM243" i="5"/>
  <c r="AM344" i="5"/>
  <c r="AM435" i="5"/>
  <c r="AM538" i="5"/>
  <c r="AM743" i="5"/>
  <c r="AM945" i="5"/>
  <c r="AM1046" i="5"/>
  <c r="AM1149" i="5"/>
  <c r="AM1252" i="5"/>
  <c r="AM1343" i="5"/>
  <c r="AM1544" i="5"/>
  <c r="AM1747" i="5"/>
  <c r="AM1848" i="5"/>
  <c r="AM1949" i="5"/>
  <c r="AM2050" i="5"/>
  <c r="AM2150" i="5"/>
  <c r="AM2245" i="5"/>
  <c r="AM2347" i="5"/>
  <c r="AM2553" i="5"/>
  <c r="AM2654" i="5"/>
  <c r="AM2754" i="5"/>
  <c r="AM2845" i="5"/>
  <c r="AM2945" i="5"/>
  <c r="AM3045" i="5"/>
  <c r="AM3148" i="5"/>
  <c r="AM3350" i="5"/>
  <c r="AM3453" i="5"/>
  <c r="AM3555" i="5"/>
  <c r="AM3656" i="5"/>
  <c r="AM3758" i="5"/>
  <c r="AM3963" i="5"/>
  <c r="AM4166" i="5"/>
  <c r="AM4267" i="5"/>
  <c r="AM4358" i="5"/>
  <c r="AM4464" i="5"/>
  <c r="AM4567" i="5"/>
  <c r="AM4667" i="5"/>
  <c r="AM4769" i="5"/>
  <c r="AM4972" i="5"/>
  <c r="AM5074" i="5"/>
  <c r="AM5165" i="5"/>
  <c r="AM5266" i="5"/>
  <c r="AM5411" i="5"/>
  <c r="AM5514" i="5"/>
  <c r="AM5615" i="5"/>
  <c r="AM144" i="5"/>
  <c r="AM244" i="5"/>
  <c r="AM345" i="5"/>
  <c r="AM436" i="5"/>
  <c r="AM539" i="5"/>
  <c r="AM642" i="5"/>
  <c r="AM744" i="5"/>
  <c r="AM946" i="5"/>
  <c r="AM1047" i="5"/>
  <c r="AM1150" i="5"/>
  <c r="AM1253" i="5"/>
  <c r="AM1344" i="5"/>
  <c r="AM1545" i="5"/>
  <c r="AM1748" i="5"/>
  <c r="AM1849" i="5"/>
  <c r="AM1950" i="5"/>
  <c r="AM2051" i="5"/>
  <c r="AM2151" i="5"/>
  <c r="AM2348" i="5"/>
  <c r="AM2554" i="5"/>
  <c r="AM2655" i="5"/>
  <c r="AM2755" i="5"/>
  <c r="AM2846" i="5"/>
  <c r="AM2946" i="5"/>
  <c r="AM3046" i="5"/>
  <c r="AM3149" i="5"/>
  <c r="AM3351" i="5"/>
  <c r="AM3454" i="5"/>
  <c r="AM3556" i="5"/>
  <c r="AM3657" i="5"/>
  <c r="AM3759" i="5"/>
  <c r="AM3862" i="5"/>
  <c r="AM3964" i="5"/>
  <c r="AM4167" i="5"/>
  <c r="AM4268" i="5"/>
  <c r="AM4359" i="5"/>
  <c r="AM4465" i="5"/>
  <c r="AM4568" i="5"/>
  <c r="AM4770" i="5"/>
  <c r="AM4973" i="5"/>
  <c r="AM5075" i="5"/>
  <c r="AM5166" i="5"/>
  <c r="AM5267" i="5"/>
  <c r="AM5412" i="5"/>
  <c r="AM5515" i="5"/>
  <c r="AM5616" i="5"/>
  <c r="AM145" i="5"/>
  <c r="AM245" i="5"/>
  <c r="AM346" i="5"/>
  <c r="AM437" i="5"/>
  <c r="AM540" i="5"/>
  <c r="AM643" i="5"/>
  <c r="AM745" i="5"/>
  <c r="AM947" i="5"/>
  <c r="AM1048" i="5"/>
  <c r="AM1151" i="5"/>
  <c r="AM1254" i="5"/>
  <c r="AM1345" i="5"/>
  <c r="AM1445" i="5"/>
  <c r="AM1546" i="5"/>
  <c r="AM1749" i="5"/>
  <c r="AM1850" i="5"/>
  <c r="AM1951" i="5"/>
  <c r="AM2052" i="5"/>
  <c r="AM2152" i="5"/>
  <c r="AM2349" i="5"/>
  <c r="AM2555" i="5"/>
  <c r="AM2656" i="5"/>
  <c r="AM2756" i="5"/>
  <c r="AM2847" i="5"/>
  <c r="AM2947" i="5"/>
  <c r="AM3150" i="5"/>
  <c r="AM3352" i="5"/>
  <c r="AM3455" i="5"/>
  <c r="AM3557" i="5"/>
  <c r="AM3658" i="5"/>
  <c r="AM3760" i="5"/>
  <c r="AM3863" i="5"/>
  <c r="AM3965" i="5"/>
  <c r="AM4168" i="5"/>
  <c r="AM4269" i="5"/>
  <c r="AM4360" i="5"/>
  <c r="AM4466" i="5"/>
  <c r="AM4569" i="5"/>
  <c r="AM4669" i="5"/>
  <c r="AM4771" i="5"/>
  <c r="AM4974" i="5"/>
  <c r="AM5076" i="5"/>
  <c r="AM5167" i="5"/>
  <c r="AM5268" i="5"/>
  <c r="AM5413" i="5"/>
  <c r="AM5617" i="5"/>
  <c r="AM146" i="5"/>
  <c r="AM246" i="5"/>
  <c r="AM347" i="5"/>
  <c r="AM438" i="5"/>
  <c r="AM541" i="5"/>
  <c r="AM644" i="5"/>
  <c r="AM746" i="5"/>
  <c r="AM948" i="5"/>
  <c r="AM1049" i="5"/>
  <c r="AM1152" i="5"/>
  <c r="AM1255" i="5"/>
  <c r="AM1346" i="5"/>
  <c r="AM1446" i="5"/>
  <c r="AM1547" i="5"/>
  <c r="AM1750" i="5"/>
  <c r="AM1851" i="5"/>
  <c r="AM1952" i="5"/>
  <c r="AM2053" i="5"/>
  <c r="AM2153" i="5"/>
  <c r="AM2248" i="5"/>
  <c r="AM2350" i="5"/>
  <c r="AM2556" i="5"/>
  <c r="AM2657" i="5"/>
  <c r="AM2757" i="5"/>
  <c r="AM2848" i="5"/>
  <c r="AM2948" i="5"/>
  <c r="AM3151" i="5"/>
  <c r="AM3353" i="5"/>
  <c r="AM3456" i="5"/>
  <c r="AM3558" i="5"/>
  <c r="AM3659" i="5"/>
  <c r="AM3761" i="5"/>
  <c r="AM3966" i="5"/>
  <c r="AM4169" i="5"/>
  <c r="AM4270" i="5"/>
  <c r="AM4361" i="5"/>
  <c r="AM4467" i="5"/>
  <c r="AM4570" i="5"/>
  <c r="AM4670" i="5"/>
  <c r="AM4772" i="5"/>
  <c r="AM4975" i="5"/>
  <c r="AM5077" i="5"/>
  <c r="AM5168" i="5"/>
  <c r="AM5269" i="5"/>
  <c r="AM5414" i="5"/>
  <c r="AM5517" i="5"/>
  <c r="AM5618" i="5"/>
  <c r="AM147" i="5"/>
  <c r="AM247" i="5"/>
  <c r="AM348" i="5"/>
  <c r="AM439" i="5"/>
  <c r="AM542" i="5"/>
  <c r="AM747" i="5"/>
  <c r="AM949" i="5"/>
  <c r="AM1050" i="5"/>
  <c r="AM1153" i="5"/>
  <c r="AM1256" i="5"/>
  <c r="AM1347" i="5"/>
  <c r="AM1447" i="5"/>
  <c r="AM1548" i="5"/>
  <c r="AM1751" i="5"/>
  <c r="AM1852" i="5"/>
  <c r="AM1953" i="5"/>
  <c r="AM2054" i="5"/>
  <c r="AM2154" i="5"/>
  <c r="AM2249" i="5"/>
  <c r="AM2351" i="5"/>
  <c r="AM2557" i="5"/>
  <c r="AM2658" i="5"/>
  <c r="AM2758" i="5"/>
  <c r="AM2849" i="5"/>
  <c r="AM2949" i="5"/>
  <c r="AM3049" i="5"/>
  <c r="AM3152" i="5"/>
  <c r="AM3354" i="5"/>
  <c r="AM3457" i="5"/>
  <c r="AM3559" i="5"/>
  <c r="AM3660" i="5"/>
  <c r="AM3762" i="5"/>
  <c r="AM3967" i="5"/>
  <c r="AM4170" i="5"/>
  <c r="AM4271" i="5"/>
  <c r="AM4362" i="5"/>
  <c r="AM4468" i="5"/>
  <c r="AM4571" i="5"/>
  <c r="AM4773" i="5"/>
  <c r="AM4976" i="5"/>
  <c r="AM5078" i="5"/>
  <c r="AM5169" i="5"/>
  <c r="AM5270" i="5"/>
  <c r="AM5415" i="5"/>
  <c r="AM5518" i="5"/>
  <c r="AM5619" i="5"/>
  <c r="AM148" i="5"/>
  <c r="AM248" i="5"/>
  <c r="AM349" i="5"/>
  <c r="AM440" i="5"/>
  <c r="AM543" i="5"/>
  <c r="AM646" i="5"/>
  <c r="AM748" i="5"/>
  <c r="AM950" i="5"/>
  <c r="AM1051" i="5"/>
  <c r="AM1154" i="5"/>
  <c r="AM1257" i="5"/>
  <c r="AM1348" i="5"/>
  <c r="AM1549" i="5"/>
  <c r="AM1752" i="5"/>
  <c r="AM1853" i="5"/>
  <c r="AM1954" i="5"/>
  <c r="AM2055" i="5"/>
  <c r="AM2155" i="5"/>
  <c r="AM2250" i="5"/>
  <c r="AM2352" i="5"/>
  <c r="AM2558" i="5"/>
  <c r="AM2659" i="5"/>
  <c r="AM2759" i="5"/>
  <c r="AM2850" i="5"/>
  <c r="AM2950" i="5"/>
  <c r="AM3050" i="5"/>
  <c r="AM3153" i="5"/>
  <c r="AM3355" i="5"/>
  <c r="AM3458" i="5"/>
  <c r="AM3560" i="5"/>
  <c r="AM3661" i="5"/>
  <c r="AM3763" i="5"/>
  <c r="AM3866" i="5"/>
  <c r="AM3968" i="5"/>
  <c r="AM4171" i="5"/>
  <c r="AM4272" i="5"/>
  <c r="AM4363" i="5"/>
  <c r="AM4469" i="5"/>
  <c r="AM4572" i="5"/>
  <c r="AM4774" i="5"/>
  <c r="AM4977" i="5"/>
  <c r="AM5079" i="5"/>
  <c r="AM5170" i="5"/>
  <c r="AM5271" i="5"/>
  <c r="AM5416" i="5"/>
  <c r="AM5620" i="5"/>
  <c r="AM149" i="5"/>
  <c r="AM249" i="5"/>
  <c r="AM350" i="5"/>
  <c r="AM441" i="5"/>
  <c r="AM544" i="5"/>
  <c r="AM647" i="5"/>
  <c r="AM749" i="5"/>
  <c r="AM951" i="5"/>
  <c r="AM1052" i="5"/>
  <c r="AM1155" i="5"/>
  <c r="AM1258" i="5"/>
  <c r="AM1349" i="5"/>
  <c r="AM1550" i="5"/>
  <c r="AM1753" i="5"/>
  <c r="AM1854" i="5"/>
  <c r="AM1955" i="5"/>
  <c r="AM2056" i="5"/>
  <c r="AM2156" i="5"/>
  <c r="AM2353" i="5"/>
  <c r="AM2559" i="5"/>
  <c r="AM2660" i="5"/>
  <c r="AM2760" i="5"/>
  <c r="AM2851" i="5"/>
  <c r="AM2951" i="5"/>
  <c r="AM3051" i="5"/>
  <c r="AM3154" i="5"/>
  <c r="AM3356" i="5"/>
  <c r="AM3459" i="5"/>
  <c r="AM3561" i="5"/>
  <c r="AM3662" i="5"/>
  <c r="AM3764" i="5"/>
  <c r="AM3867" i="5"/>
  <c r="AM3969" i="5"/>
  <c r="AM4172" i="5"/>
  <c r="AM4273" i="5"/>
  <c r="AM4364" i="5"/>
  <c r="AM4470" i="5"/>
  <c r="AM4573" i="5"/>
  <c r="AM4673" i="5"/>
  <c r="AM4775" i="5"/>
  <c r="AM4978" i="5"/>
  <c r="AM5080" i="5"/>
  <c r="AM5171" i="5"/>
  <c r="AM5272" i="5"/>
  <c r="AM5417" i="5"/>
  <c r="AM5621" i="5"/>
  <c r="AM150" i="5"/>
  <c r="AM250" i="5"/>
  <c r="AM351" i="5"/>
  <c r="AM442" i="5"/>
  <c r="AM545" i="5"/>
  <c r="AM750" i="5"/>
  <c r="AM952" i="5"/>
  <c r="AM1053" i="5"/>
  <c r="AM1156" i="5"/>
  <c r="AM1259" i="5"/>
  <c r="AM1350" i="5"/>
  <c r="AM1450" i="5"/>
  <c r="AM1551" i="5"/>
  <c r="AM1754" i="5"/>
  <c r="AM1855" i="5"/>
  <c r="AM1956" i="5"/>
  <c r="AM2057" i="5"/>
  <c r="AM2157" i="5"/>
  <c r="AM2354" i="5"/>
  <c r="AM2560" i="5"/>
  <c r="AM2661" i="5"/>
  <c r="AM2761" i="5"/>
  <c r="AM2852" i="5"/>
  <c r="AM2952" i="5"/>
  <c r="AM3155" i="5"/>
  <c r="AM3357" i="5"/>
  <c r="AM3460" i="5"/>
  <c r="AM3562" i="5"/>
  <c r="AM3663" i="5"/>
  <c r="AM3765" i="5"/>
  <c r="AM3868" i="5"/>
  <c r="AM3970" i="5"/>
  <c r="AM4173" i="5"/>
  <c r="AM4274" i="5"/>
  <c r="AM4365" i="5"/>
  <c r="AM4471" i="5"/>
  <c r="AM4574" i="5"/>
  <c r="AM4674" i="5"/>
  <c r="AM4776" i="5"/>
  <c r="AM4979" i="5"/>
  <c r="AM5081" i="5"/>
  <c r="AM5172" i="5"/>
  <c r="AM5273" i="5"/>
  <c r="AM5418" i="5"/>
  <c r="AM5521" i="5"/>
  <c r="AM5622" i="5"/>
  <c r="AM151" i="5"/>
  <c r="AM251" i="5"/>
  <c r="AM352" i="5"/>
  <c r="AM443" i="5"/>
  <c r="AM546" i="5"/>
  <c r="AM751" i="5"/>
  <c r="AM953" i="5"/>
  <c r="AM1054" i="5"/>
  <c r="AM1157" i="5"/>
  <c r="AM1260" i="5"/>
  <c r="AM1351" i="5"/>
  <c r="AM1552" i="5"/>
  <c r="AM1755" i="5"/>
  <c r="AM1856" i="5"/>
  <c r="AM1957" i="5"/>
  <c r="AM2058" i="5"/>
  <c r="AM2158" i="5"/>
  <c r="AM2253" i="5"/>
  <c r="AM2355" i="5"/>
  <c r="AM2561" i="5"/>
  <c r="AM2662" i="5"/>
  <c r="AM2762" i="5"/>
  <c r="AM2853" i="5"/>
  <c r="AM2953" i="5"/>
  <c r="AM3156" i="5"/>
  <c r="AM3358" i="5"/>
  <c r="AM3461" i="5"/>
  <c r="AM3563" i="5"/>
  <c r="AM3664" i="5"/>
  <c r="AM3766" i="5"/>
  <c r="AM3971" i="5"/>
  <c r="AM4174" i="5"/>
  <c r="AM4275" i="5"/>
  <c r="AM4366" i="5"/>
  <c r="AM4472" i="5"/>
  <c r="AM4575" i="5"/>
  <c r="AM4675" i="5"/>
  <c r="AM4777" i="5"/>
  <c r="AM4980" i="5"/>
  <c r="AM5082" i="5"/>
  <c r="AM5173" i="5"/>
  <c r="AM5274" i="5"/>
  <c r="AM5419" i="5"/>
  <c r="AM5522" i="5"/>
  <c r="AM5623" i="5"/>
  <c r="AM152" i="5"/>
  <c r="AM252" i="5"/>
  <c r="AM353" i="5"/>
  <c r="AM444" i="5"/>
  <c r="AM547" i="5"/>
  <c r="AM650" i="5"/>
  <c r="AM752" i="5"/>
  <c r="AM954" i="5"/>
  <c r="AM1055" i="5"/>
  <c r="AM1158" i="5"/>
  <c r="AM1261" i="5"/>
  <c r="AM1352" i="5"/>
  <c r="AM1553" i="5"/>
  <c r="AM1756" i="5"/>
  <c r="AM1857" i="5"/>
  <c r="AM1958" i="5"/>
  <c r="AM2059" i="5"/>
  <c r="AM2159" i="5"/>
  <c r="AM2356" i="5"/>
  <c r="AM2562" i="5"/>
  <c r="AM2663" i="5"/>
  <c r="AM2763" i="5"/>
  <c r="AM2854" i="5"/>
  <c r="AM2954" i="5"/>
  <c r="AM3054" i="5"/>
  <c r="AM3157" i="5"/>
  <c r="AM3359" i="5"/>
  <c r="AM3462" i="5"/>
  <c r="AM3564" i="5"/>
  <c r="AM3665" i="5"/>
  <c r="AM3767" i="5"/>
  <c r="AM3972" i="5"/>
  <c r="AM4175" i="5"/>
  <c r="AM4276" i="5"/>
  <c r="AM4367" i="5"/>
  <c r="AM4473" i="5"/>
  <c r="AM4576" i="5"/>
  <c r="AM4778" i="5"/>
  <c r="AM4981" i="5"/>
  <c r="AM5083" i="5"/>
  <c r="AM5174" i="5"/>
  <c r="AM5275" i="5"/>
  <c r="AM5420" i="5"/>
  <c r="AM5523" i="5"/>
  <c r="AM5624" i="5"/>
  <c r="AM153" i="5"/>
  <c r="AM253" i="5"/>
  <c r="AM354" i="5"/>
  <c r="AM445" i="5"/>
  <c r="AM548" i="5"/>
  <c r="AM651" i="5"/>
  <c r="AM753" i="5"/>
  <c r="AM955" i="5"/>
  <c r="AM1056" i="5"/>
  <c r="AM1159" i="5"/>
  <c r="AM1262" i="5"/>
  <c r="AM1353" i="5"/>
  <c r="AM1453" i="5"/>
  <c r="AM1554" i="5"/>
  <c r="AM1757" i="5"/>
  <c r="AM1858" i="5"/>
  <c r="AM1959" i="5"/>
  <c r="AM2060" i="5"/>
  <c r="AM2160" i="5"/>
  <c r="AM2357" i="5"/>
  <c r="AM2563" i="5"/>
  <c r="AM2664" i="5"/>
  <c r="AM2764" i="5"/>
  <c r="AM2855" i="5"/>
  <c r="AM2955" i="5"/>
  <c r="AM3158" i="5"/>
  <c r="AM3360" i="5"/>
  <c r="AM3463" i="5"/>
  <c r="AM3565" i="5"/>
  <c r="AM3666" i="5"/>
  <c r="AM3768" i="5"/>
  <c r="AM3871" i="5"/>
  <c r="AM3973" i="5"/>
  <c r="AM4176" i="5"/>
  <c r="AM4277" i="5"/>
  <c r="AM4368" i="5"/>
  <c r="AM4474" i="5"/>
  <c r="AM4577" i="5"/>
  <c r="AM4779" i="5"/>
  <c r="AM4982" i="5"/>
  <c r="AM5084" i="5"/>
  <c r="AM5175" i="5"/>
  <c r="AM5276" i="5"/>
  <c r="AM5421" i="5"/>
  <c r="AM5625" i="5"/>
  <c r="AM154" i="5"/>
  <c r="AM254" i="5"/>
  <c r="AM355" i="5"/>
  <c r="AM446" i="5"/>
  <c r="AM549" i="5"/>
  <c r="AM652" i="5"/>
  <c r="AM754" i="5"/>
  <c r="AM956" i="5"/>
  <c r="AM1057" i="5"/>
  <c r="AM1160" i="5"/>
  <c r="AM1263" i="5"/>
  <c r="AM1354" i="5"/>
  <c r="AM1454" i="5"/>
  <c r="AM1555" i="5"/>
  <c r="AM1758" i="5"/>
  <c r="AM1859" i="5"/>
  <c r="AM1960" i="5"/>
  <c r="AM2061" i="5"/>
  <c r="AM2161" i="5"/>
  <c r="AM2256" i="5"/>
  <c r="AM2358" i="5"/>
  <c r="AM2564" i="5"/>
  <c r="AM2665" i="5"/>
  <c r="AM2765" i="5"/>
  <c r="AM2856" i="5"/>
  <c r="AM2956" i="5"/>
  <c r="AM3159" i="5"/>
  <c r="AM3361" i="5"/>
  <c r="AM3464" i="5"/>
  <c r="AM3566" i="5"/>
  <c r="AM3667" i="5"/>
  <c r="AM3769" i="5"/>
  <c r="AM3974" i="5"/>
  <c r="AM4177" i="5"/>
  <c r="AM4278" i="5"/>
  <c r="AM4369" i="5"/>
  <c r="AM4475" i="5"/>
  <c r="AM4578" i="5"/>
  <c r="AM4678" i="5"/>
  <c r="AM4780" i="5"/>
  <c r="AM4983" i="5"/>
  <c r="AM5085" i="5"/>
  <c r="AM5176" i="5"/>
  <c r="AM5277" i="5"/>
  <c r="AM5422" i="5"/>
  <c r="AM5626" i="5"/>
  <c r="AM155" i="5"/>
  <c r="AM255" i="5"/>
  <c r="AM356" i="5"/>
  <c r="AM447" i="5"/>
  <c r="AM550" i="5"/>
  <c r="AM755" i="5"/>
  <c r="AM957" i="5"/>
  <c r="AM1058" i="5"/>
  <c r="AM1161" i="5"/>
  <c r="AM1264" i="5"/>
  <c r="AM1355" i="5"/>
  <c r="AM1455" i="5"/>
  <c r="AM1556" i="5"/>
  <c r="AM1759" i="5"/>
  <c r="AM1860" i="5"/>
  <c r="AM1961" i="5"/>
  <c r="AM2062" i="5"/>
  <c r="AM2162" i="5"/>
  <c r="AM2257" i="5"/>
  <c r="AM2359" i="5"/>
  <c r="AM2565" i="5"/>
  <c r="AM2666" i="5"/>
  <c r="AM2766" i="5"/>
  <c r="AM2857" i="5"/>
  <c r="AM2957" i="5"/>
  <c r="AM3057" i="5"/>
  <c r="AM3160" i="5"/>
  <c r="AM3362" i="5"/>
  <c r="AM3465" i="5"/>
  <c r="AM3567" i="5"/>
  <c r="AM3668" i="5"/>
  <c r="AM3770" i="5"/>
  <c r="AM3975" i="5"/>
  <c r="AM4178" i="5"/>
  <c r="AM4279" i="5"/>
  <c r="AM4370" i="5"/>
  <c r="AM4476" i="5"/>
  <c r="AM4579" i="5"/>
  <c r="AM4781" i="5"/>
  <c r="AM4984" i="5"/>
  <c r="AM5086" i="5"/>
  <c r="AM5177" i="5"/>
  <c r="AM5278" i="5"/>
  <c r="AM5423" i="5"/>
  <c r="AM5526" i="5"/>
  <c r="AM5627" i="5"/>
  <c r="AM156" i="5"/>
  <c r="AM256" i="5"/>
  <c r="AM357" i="5"/>
  <c r="AM448" i="5"/>
  <c r="AM551" i="5"/>
  <c r="AM756" i="5"/>
  <c r="AM958" i="5"/>
  <c r="AM1059" i="5"/>
  <c r="AM1162" i="5"/>
  <c r="AM1265" i="5"/>
  <c r="AM1356" i="5"/>
  <c r="AM1557" i="5"/>
  <c r="AM1760" i="5"/>
  <c r="AM1861" i="5"/>
  <c r="AM1962" i="5"/>
  <c r="AM2063" i="5"/>
  <c r="AM2163" i="5"/>
  <c r="AM2258" i="5"/>
  <c r="AM2360" i="5"/>
  <c r="AM2566" i="5"/>
  <c r="AM2667" i="5"/>
  <c r="AM2767" i="5"/>
  <c r="AM2858" i="5"/>
  <c r="AM2958" i="5"/>
  <c r="AM3058" i="5"/>
  <c r="AM3161" i="5"/>
  <c r="AM3363" i="5"/>
  <c r="AM3466" i="5"/>
  <c r="AM3568" i="5"/>
  <c r="AM3669" i="5"/>
  <c r="AM3771" i="5"/>
  <c r="AM3874" i="5"/>
  <c r="AM3976" i="5"/>
  <c r="AM4179" i="5"/>
  <c r="AM4280" i="5"/>
  <c r="AM4371" i="5"/>
  <c r="AM4477" i="5"/>
  <c r="AM4580" i="5"/>
  <c r="AM4782" i="5"/>
  <c r="AM4985" i="5"/>
  <c r="AM5087" i="5"/>
  <c r="AM5178" i="5"/>
  <c r="AM5279" i="5"/>
  <c r="AM5424" i="5"/>
  <c r="AM5628" i="5"/>
  <c r="AM157" i="5"/>
  <c r="AM257" i="5"/>
  <c r="AM358" i="5"/>
  <c r="AM449" i="5"/>
  <c r="AM552" i="5"/>
  <c r="AM655" i="5"/>
  <c r="AM757" i="5"/>
  <c r="AM959" i="5"/>
  <c r="AM1060" i="5"/>
  <c r="AM1163" i="5"/>
  <c r="AM1266" i="5"/>
  <c r="AM1357" i="5"/>
  <c r="AM1558" i="5"/>
  <c r="AM1761" i="5"/>
  <c r="AM1862" i="5"/>
  <c r="AM1963" i="5"/>
  <c r="AM2064" i="5"/>
  <c r="AM2164" i="5"/>
  <c r="AM2361" i="5"/>
  <c r="AM2567" i="5"/>
  <c r="AM2668" i="5"/>
  <c r="AM2768" i="5"/>
  <c r="AM2859" i="5"/>
  <c r="AM2959" i="5"/>
  <c r="AM3059" i="5"/>
  <c r="AM3162" i="5"/>
  <c r="AM3364" i="5"/>
  <c r="AM3467" i="5"/>
  <c r="AM3569" i="5"/>
  <c r="AM3670" i="5"/>
  <c r="AM3772" i="5"/>
  <c r="AM3875" i="5"/>
  <c r="AM3977" i="5"/>
  <c r="AM4180" i="5"/>
  <c r="AM4281" i="5"/>
  <c r="AM4372" i="5"/>
  <c r="AM4478" i="5"/>
  <c r="AM4581" i="5"/>
  <c r="AM4681" i="5"/>
  <c r="AM4783" i="5"/>
  <c r="AM4986" i="5"/>
  <c r="AM5088" i="5"/>
  <c r="AM5179" i="5"/>
  <c r="AM5280" i="5"/>
  <c r="AM5425" i="5"/>
  <c r="AM5629" i="5"/>
  <c r="AM158" i="5"/>
  <c r="AM258" i="5"/>
  <c r="AM359" i="5"/>
  <c r="AM450" i="5"/>
  <c r="AM553" i="5"/>
  <c r="AM758" i="5"/>
  <c r="AM960" i="5"/>
  <c r="AM1061" i="5"/>
  <c r="AM1164" i="5"/>
  <c r="AM1267" i="5"/>
  <c r="AM1358" i="5"/>
  <c r="AM1458" i="5"/>
  <c r="AM1559" i="5"/>
  <c r="AM1762" i="5"/>
  <c r="AM1863" i="5"/>
  <c r="AM1964" i="5"/>
  <c r="AM2065" i="5"/>
  <c r="AM2165" i="5"/>
  <c r="AM2362" i="5"/>
  <c r="AM2568" i="5"/>
  <c r="AM2669" i="5"/>
  <c r="AM2769" i="5"/>
  <c r="AM2860" i="5"/>
  <c r="AM2960" i="5"/>
  <c r="AM3163" i="5"/>
  <c r="AM3365" i="5"/>
  <c r="AM3468" i="5"/>
  <c r="AM3570" i="5"/>
  <c r="AM3671" i="5"/>
  <c r="AM3773" i="5"/>
  <c r="AM3876" i="5"/>
  <c r="AM3978" i="5"/>
  <c r="AM4181" i="5"/>
  <c r="AM4282" i="5"/>
  <c r="AM4373" i="5"/>
  <c r="AM4479" i="5"/>
  <c r="AM4582" i="5"/>
  <c r="AM4682" i="5"/>
  <c r="AM4784" i="5"/>
  <c r="AM4987" i="5"/>
  <c r="AM5089" i="5"/>
  <c r="AM5180" i="5"/>
  <c r="AM5281" i="5"/>
  <c r="AM5426" i="5"/>
  <c r="AM5529" i="5"/>
  <c r="AM5630" i="5"/>
  <c r="AM159" i="5"/>
  <c r="AM259" i="5"/>
  <c r="AM360" i="5"/>
  <c r="AM451" i="5"/>
  <c r="AM554" i="5"/>
  <c r="AM759" i="5"/>
  <c r="AM961" i="5"/>
  <c r="AM1062" i="5"/>
  <c r="AM1165" i="5"/>
  <c r="AM1268" i="5"/>
  <c r="AM1359" i="5"/>
  <c r="AM1560" i="5"/>
  <c r="AM1763" i="5"/>
  <c r="AM1864" i="5"/>
  <c r="AM1965" i="5"/>
  <c r="AM2066" i="5"/>
  <c r="AM2166" i="5"/>
  <c r="AM2261" i="5"/>
  <c r="AM2363" i="5"/>
  <c r="AM2569" i="5"/>
  <c r="AM2670" i="5"/>
  <c r="AM2770" i="5"/>
  <c r="AM2861" i="5"/>
  <c r="AM2961" i="5"/>
  <c r="AM3164" i="5"/>
  <c r="AM3366" i="5"/>
  <c r="AM3469" i="5"/>
  <c r="AM3571" i="5"/>
  <c r="AM3672" i="5"/>
  <c r="AM3774" i="5"/>
  <c r="AM3979" i="5"/>
  <c r="AM4182" i="5"/>
  <c r="AM4283" i="5"/>
  <c r="AM4374" i="5"/>
  <c r="AM4480" i="5"/>
  <c r="AM4583" i="5"/>
  <c r="AM4683" i="5"/>
  <c r="AM4785" i="5"/>
  <c r="AM4988" i="5"/>
  <c r="AM5090" i="5"/>
  <c r="AM5181" i="5"/>
  <c r="AM5282" i="5"/>
  <c r="AM5427" i="5"/>
  <c r="AM5530" i="5"/>
  <c r="AM5631" i="5"/>
  <c r="AM160" i="5"/>
  <c r="AM260" i="5"/>
  <c r="AM361" i="5"/>
  <c r="AM452" i="5"/>
  <c r="AM555" i="5"/>
  <c r="AM658" i="5"/>
  <c r="AM760" i="5"/>
  <c r="AM962" i="5"/>
  <c r="AM1063" i="5"/>
  <c r="AM1166" i="5"/>
  <c r="AM1269" i="5"/>
  <c r="AM1360" i="5"/>
  <c r="AM1561" i="5"/>
  <c r="AM1764" i="5"/>
  <c r="AM1865" i="5"/>
  <c r="AM1966" i="5"/>
  <c r="AM2067" i="5"/>
  <c r="AM2167" i="5"/>
  <c r="AM2364" i="5"/>
  <c r="AM2570" i="5"/>
  <c r="AM2671" i="5"/>
  <c r="AM2771" i="5"/>
  <c r="AM2862" i="5"/>
  <c r="AM2962" i="5"/>
  <c r="AM3062" i="5"/>
  <c r="AM3165" i="5"/>
  <c r="AM3367" i="5"/>
  <c r="AM3470" i="5"/>
  <c r="AM3572" i="5"/>
  <c r="AM3673" i="5"/>
  <c r="AM3775" i="5"/>
  <c r="AM3980" i="5"/>
  <c r="AM4183" i="5"/>
  <c r="AM4284" i="5"/>
  <c r="AM4375" i="5"/>
  <c r="AM4481" i="5"/>
  <c r="AM4584" i="5"/>
  <c r="AM4786" i="5"/>
  <c r="AM4989" i="5"/>
  <c r="AM5091" i="5"/>
  <c r="AM5182" i="5"/>
  <c r="AM5283" i="5"/>
  <c r="AM5428" i="5"/>
  <c r="AM5531" i="5"/>
  <c r="AM5632" i="5"/>
  <c r="AM161" i="5"/>
  <c r="AM261" i="5"/>
  <c r="AM362" i="5"/>
  <c r="AM453" i="5"/>
  <c r="AM556" i="5"/>
  <c r="AM659" i="5"/>
  <c r="AM761" i="5"/>
  <c r="AM963" i="5"/>
  <c r="AM1064" i="5"/>
  <c r="AM1167" i="5"/>
  <c r="AM1270" i="5"/>
  <c r="AM1361" i="5"/>
  <c r="AM1461" i="5"/>
  <c r="AM1562" i="5"/>
  <c r="AM1765" i="5"/>
  <c r="AM1866" i="5"/>
  <c r="AM1967" i="5"/>
  <c r="AM2068" i="5"/>
  <c r="AM2168" i="5"/>
  <c r="AM2365" i="5"/>
  <c r="AM2571" i="5"/>
  <c r="AM2672" i="5"/>
  <c r="AM2772" i="5"/>
  <c r="AM2863" i="5"/>
  <c r="AM2963" i="5"/>
  <c r="AM3166" i="5"/>
  <c r="AM3368" i="5"/>
  <c r="AM3471" i="5"/>
  <c r="AM3573" i="5"/>
  <c r="AM3674" i="5"/>
  <c r="AM3776" i="5"/>
  <c r="AM3879" i="5"/>
  <c r="AM3981" i="5"/>
  <c r="AM4184" i="5"/>
  <c r="AM4285" i="5"/>
  <c r="AM4376" i="5"/>
  <c r="AM4482" i="5"/>
  <c r="AM4585" i="5"/>
  <c r="AM4787" i="5"/>
  <c r="AM4990" i="5"/>
  <c r="AM5092" i="5"/>
  <c r="AM5183" i="5"/>
  <c r="AM5284" i="5"/>
  <c r="AM5429" i="5"/>
  <c r="AM5633" i="5"/>
  <c r="AM162" i="5"/>
  <c r="AM262" i="5"/>
  <c r="AM363" i="5"/>
  <c r="AM454" i="5"/>
  <c r="AM557" i="5"/>
  <c r="AM660" i="5"/>
  <c r="AM762" i="5"/>
  <c r="AM964" i="5"/>
  <c r="AM1065" i="5"/>
  <c r="AM1168" i="5"/>
  <c r="AM1271" i="5"/>
  <c r="AM1362" i="5"/>
  <c r="AM1462" i="5"/>
  <c r="AM1563" i="5"/>
  <c r="AM1766" i="5"/>
  <c r="AM1867" i="5"/>
  <c r="AM1968" i="5"/>
  <c r="AM2069" i="5"/>
  <c r="AM2169" i="5"/>
  <c r="AM2264" i="5"/>
  <c r="AM2366" i="5"/>
  <c r="AM2572" i="5"/>
  <c r="AM2673" i="5"/>
  <c r="AM2773" i="5"/>
  <c r="AM2864" i="5"/>
  <c r="AM2964" i="5"/>
  <c r="AM3167" i="5"/>
  <c r="AM3369" i="5"/>
  <c r="AM3472" i="5"/>
  <c r="AM3574" i="5"/>
  <c r="AM3675" i="5"/>
  <c r="AM3777" i="5"/>
  <c r="AM3982" i="5"/>
  <c r="AM4185" i="5"/>
  <c r="AM4286" i="5"/>
  <c r="AM4377" i="5"/>
  <c r="AM4483" i="5"/>
  <c r="AM4586" i="5"/>
  <c r="AM4686" i="5"/>
  <c r="AM4788" i="5"/>
  <c r="AM4991" i="5"/>
  <c r="AM5093" i="5"/>
  <c r="AM5184" i="5"/>
  <c r="AM5285" i="5"/>
  <c r="AM5430" i="5"/>
  <c r="AM5634" i="5"/>
  <c r="AM163" i="5"/>
  <c r="AM263" i="5"/>
  <c r="AM364" i="5"/>
  <c r="AM455" i="5"/>
  <c r="AM558" i="5"/>
  <c r="AM763" i="5"/>
  <c r="AM965" i="5"/>
  <c r="AM1066" i="5"/>
  <c r="AM1169" i="5"/>
  <c r="AM1272" i="5"/>
  <c r="AM1363" i="5"/>
  <c r="AM1463" i="5"/>
  <c r="AM1564" i="5"/>
  <c r="AM1767" i="5"/>
  <c r="AM1868" i="5"/>
  <c r="AM1969" i="5"/>
  <c r="AM2070" i="5"/>
  <c r="AM2170" i="5"/>
  <c r="AM2265" i="5"/>
  <c r="AM2367" i="5"/>
  <c r="AM2573" i="5"/>
  <c r="AM2674" i="5"/>
  <c r="AM2774" i="5"/>
  <c r="AM2865" i="5"/>
  <c r="AM2965" i="5"/>
  <c r="AM3065" i="5"/>
  <c r="AM3168" i="5"/>
  <c r="AM3370" i="5"/>
  <c r="AM3473" i="5"/>
  <c r="AM3575" i="5"/>
  <c r="AM3676" i="5"/>
  <c r="AM3778" i="5"/>
  <c r="AM3983" i="5"/>
  <c r="AM4186" i="5"/>
  <c r="AM4287" i="5"/>
  <c r="AM4378" i="5"/>
  <c r="AM4484" i="5"/>
  <c r="AM4587" i="5"/>
  <c r="AM4789" i="5"/>
  <c r="AM4992" i="5"/>
  <c r="AM5094" i="5"/>
  <c r="AM5185" i="5"/>
  <c r="AM5286" i="5"/>
  <c r="AM5431" i="5"/>
  <c r="AM5534" i="5"/>
  <c r="AM5635" i="5"/>
  <c r="AM164" i="5"/>
  <c r="AM264" i="5"/>
  <c r="AM365" i="5"/>
  <c r="AM456" i="5"/>
  <c r="AM559" i="5"/>
  <c r="AM764" i="5"/>
  <c r="AM966" i="5"/>
  <c r="AM1067" i="5"/>
  <c r="AM1170" i="5"/>
  <c r="AM1273" i="5"/>
  <c r="AM1364" i="5"/>
  <c r="AM1565" i="5"/>
  <c r="AM1768" i="5"/>
  <c r="AM1869" i="5"/>
  <c r="AM1970" i="5"/>
  <c r="AM2071" i="5"/>
  <c r="AM2171" i="5"/>
  <c r="AM2266" i="5"/>
  <c r="AM2368" i="5"/>
  <c r="AM2574" i="5"/>
  <c r="AM2675" i="5"/>
  <c r="AM2775" i="5"/>
  <c r="AM2866" i="5"/>
  <c r="AM2966" i="5"/>
  <c r="AM3066" i="5"/>
  <c r="AM3169" i="5"/>
  <c r="AM3371" i="5"/>
  <c r="AM3474" i="5"/>
  <c r="AM3576" i="5"/>
  <c r="AM3677" i="5"/>
  <c r="AM3779" i="5"/>
  <c r="AM3882" i="5"/>
  <c r="AM3984" i="5"/>
  <c r="AM4187" i="5"/>
  <c r="AM4288" i="5"/>
  <c r="AM4379" i="5"/>
  <c r="AM4485" i="5"/>
  <c r="AM4588" i="5"/>
  <c r="AM4790" i="5"/>
  <c r="AM4993" i="5"/>
  <c r="AM5095" i="5"/>
  <c r="AM5186" i="5"/>
  <c r="AM5287" i="5"/>
  <c r="AM5432" i="5"/>
  <c r="AM5636" i="5"/>
  <c r="AM165" i="5"/>
  <c r="AM265" i="5"/>
  <c r="AM366" i="5"/>
  <c r="AM457" i="5"/>
  <c r="AM560" i="5"/>
  <c r="AM663" i="5"/>
  <c r="AM765" i="5"/>
  <c r="AM967" i="5"/>
  <c r="AM1068" i="5"/>
  <c r="AM1171" i="5"/>
  <c r="AM1274" i="5"/>
  <c r="AM1365" i="5"/>
  <c r="AM1566" i="5"/>
  <c r="AM1769" i="5"/>
  <c r="AM1870" i="5"/>
  <c r="AM1971" i="5"/>
  <c r="AM2072" i="5"/>
  <c r="AM2172" i="5"/>
  <c r="AM2369" i="5"/>
  <c r="AM2575" i="5"/>
  <c r="AM2676" i="5"/>
  <c r="AM2776" i="5"/>
  <c r="AM2867" i="5"/>
  <c r="AM2967" i="5"/>
  <c r="AM3067" i="5"/>
  <c r="AM3170" i="5"/>
  <c r="AM3372" i="5"/>
  <c r="AM3475" i="5"/>
  <c r="AM3577" i="5"/>
  <c r="AM3678" i="5"/>
  <c r="AM3780" i="5"/>
  <c r="AM3883" i="5"/>
  <c r="AM3985" i="5"/>
  <c r="AM4188" i="5"/>
  <c r="AM4289" i="5"/>
  <c r="AM4380" i="5"/>
  <c r="AM4486" i="5"/>
  <c r="AM4589" i="5"/>
  <c r="AM4689" i="5"/>
  <c r="AM4791" i="5"/>
  <c r="AM4994" i="5"/>
  <c r="AM5096" i="5"/>
  <c r="AM5187" i="5"/>
  <c r="AM5288" i="5"/>
  <c r="AM5433" i="5"/>
  <c r="AM5637" i="5"/>
  <c r="AM166" i="5"/>
  <c r="AM266" i="5"/>
  <c r="AM367" i="5"/>
  <c r="AM458" i="5"/>
  <c r="AM561" i="5"/>
  <c r="AM766" i="5"/>
  <c r="AM968" i="5"/>
  <c r="AM1069" i="5"/>
  <c r="AM1172" i="5"/>
  <c r="AM1275" i="5"/>
  <c r="AM1366" i="5"/>
  <c r="AM1466" i="5"/>
  <c r="AM1567" i="5"/>
  <c r="AM1770" i="5"/>
  <c r="AM1871" i="5"/>
  <c r="AM1972" i="5"/>
  <c r="AM2073" i="5"/>
  <c r="AM2173" i="5"/>
  <c r="AM2370" i="5"/>
  <c r="AM2576" i="5"/>
  <c r="AM2677" i="5"/>
  <c r="AM2777" i="5"/>
  <c r="AM2868" i="5"/>
  <c r="AM2968" i="5"/>
  <c r="AM3171" i="5"/>
  <c r="AM3373" i="5"/>
  <c r="AM3476" i="5"/>
  <c r="AM3578" i="5"/>
  <c r="AM3679" i="5"/>
  <c r="AM3781" i="5"/>
  <c r="AM3884" i="5"/>
  <c r="AM3986" i="5"/>
  <c r="AM4189" i="5"/>
  <c r="AM4290" i="5"/>
  <c r="AM4381" i="5"/>
  <c r="AM4487" i="5"/>
  <c r="AM4590" i="5"/>
  <c r="AM4690" i="5"/>
  <c r="AM4792" i="5"/>
  <c r="AM4995" i="5"/>
  <c r="AM5097" i="5"/>
  <c r="AM5188" i="5"/>
  <c r="AM5289" i="5"/>
  <c r="AM5434" i="5"/>
  <c r="AM5537" i="5"/>
  <c r="AM5638" i="5"/>
  <c r="AM167" i="5"/>
  <c r="AM267" i="5"/>
  <c r="AM368" i="5"/>
  <c r="AM459" i="5"/>
  <c r="AM562" i="5"/>
  <c r="AM767" i="5"/>
  <c r="AM969" i="5"/>
  <c r="AM1070" i="5"/>
  <c r="AM1173" i="5"/>
  <c r="AM1276" i="5"/>
  <c r="AM1367" i="5"/>
  <c r="AM1568" i="5"/>
  <c r="AM1771" i="5"/>
  <c r="AM1872" i="5"/>
  <c r="AM1973" i="5"/>
  <c r="AM2074" i="5"/>
  <c r="AM2174" i="5"/>
  <c r="AM2269" i="5"/>
  <c r="AM2371" i="5"/>
  <c r="AM2577" i="5"/>
  <c r="AM2678" i="5"/>
  <c r="AM2778" i="5"/>
  <c r="AM2869" i="5"/>
  <c r="AM2969" i="5"/>
  <c r="AM3172" i="5"/>
  <c r="AM3374" i="5"/>
  <c r="AM3477" i="5"/>
  <c r="AM3579" i="5"/>
  <c r="AM3680" i="5"/>
  <c r="AM3782" i="5"/>
  <c r="AM3987" i="5"/>
  <c r="AM4190" i="5"/>
  <c r="AM4291" i="5"/>
  <c r="AM4382" i="5"/>
  <c r="AM4488" i="5"/>
  <c r="AM4591" i="5"/>
  <c r="AM4691" i="5"/>
  <c r="AM4793" i="5"/>
  <c r="AM4996" i="5"/>
  <c r="AM5098" i="5"/>
  <c r="AM5189" i="5"/>
  <c r="AM5290" i="5"/>
  <c r="AM5435" i="5"/>
  <c r="AM5538" i="5"/>
  <c r="AM5639" i="5"/>
  <c r="AM168" i="5"/>
  <c r="AM268" i="5"/>
  <c r="AM369" i="5"/>
  <c r="AM460" i="5"/>
  <c r="AM563" i="5"/>
  <c r="AM666" i="5"/>
  <c r="AM768" i="5"/>
  <c r="AM970" i="5"/>
  <c r="AM1071" i="5"/>
  <c r="AM1174" i="5"/>
  <c r="AM1277" i="5"/>
  <c r="AM1368" i="5"/>
  <c r="AM1569" i="5"/>
  <c r="AM1772" i="5"/>
  <c r="AM1873" i="5"/>
  <c r="AM1974" i="5"/>
  <c r="AM2075" i="5"/>
  <c r="AM2175" i="5"/>
  <c r="AM2372" i="5"/>
  <c r="AM2578" i="5"/>
  <c r="AM2679" i="5"/>
  <c r="AM2779" i="5"/>
  <c r="AM2870" i="5"/>
  <c r="AM2970" i="5"/>
  <c r="AM3070" i="5"/>
  <c r="AM3173" i="5"/>
  <c r="AM3375" i="5"/>
  <c r="AM3478" i="5"/>
  <c r="AM3580" i="5"/>
  <c r="AM3681" i="5"/>
  <c r="AM3783" i="5"/>
  <c r="AM3988" i="5"/>
  <c r="AM4191" i="5"/>
  <c r="AM4292" i="5"/>
  <c r="AM4383" i="5"/>
  <c r="AM4489" i="5"/>
  <c r="AM4592" i="5"/>
  <c r="AM4794" i="5"/>
  <c r="AM4997" i="5"/>
  <c r="AM5099" i="5"/>
  <c r="AM5190" i="5"/>
  <c r="AM5291" i="5"/>
  <c r="AM5436" i="5"/>
  <c r="AM5539" i="5"/>
  <c r="AM5640" i="5"/>
  <c r="AM169" i="5"/>
  <c r="AM269" i="5"/>
  <c r="AM370" i="5"/>
  <c r="AM461" i="5"/>
  <c r="AM564" i="5"/>
  <c r="AM667" i="5"/>
  <c r="AM769" i="5"/>
  <c r="AM971" i="5"/>
  <c r="AM1072" i="5"/>
  <c r="AM1175" i="5"/>
  <c r="AM1278" i="5"/>
  <c r="AM1369" i="5"/>
  <c r="AM1469" i="5"/>
  <c r="AM1570" i="5"/>
  <c r="AM1773" i="5"/>
  <c r="AM1874" i="5"/>
  <c r="AM1975" i="5"/>
  <c r="AM2076" i="5"/>
  <c r="AM2176" i="5"/>
  <c r="AM2373" i="5"/>
  <c r="AM2579" i="5"/>
  <c r="AM2680" i="5"/>
  <c r="AM2780" i="5"/>
  <c r="AM2871" i="5"/>
  <c r="AM2971" i="5"/>
  <c r="AM3174" i="5"/>
  <c r="AM3376" i="5"/>
  <c r="AM3479" i="5"/>
  <c r="AM3581" i="5"/>
  <c r="AM3682" i="5"/>
  <c r="AM3784" i="5"/>
  <c r="AM3887" i="5"/>
  <c r="AM3989" i="5"/>
  <c r="AM4192" i="5"/>
  <c r="AM4293" i="5"/>
  <c r="AM4384" i="5"/>
  <c r="AM4490" i="5"/>
  <c r="AM4593" i="5"/>
  <c r="AM4795" i="5"/>
  <c r="AM4998" i="5"/>
  <c r="AM5100" i="5"/>
  <c r="AM5191" i="5"/>
  <c r="AM5292" i="5"/>
  <c r="AM5437" i="5"/>
  <c r="AM5641" i="5"/>
  <c r="AM170" i="5"/>
  <c r="AM270" i="5"/>
  <c r="AM371" i="5"/>
  <c r="AM462" i="5"/>
  <c r="AM565" i="5"/>
  <c r="AM668" i="5"/>
  <c r="AM770" i="5"/>
  <c r="AM972" i="5"/>
  <c r="AM1073" i="5"/>
  <c r="AM1176" i="5"/>
  <c r="AM1279" i="5"/>
  <c r="AM1370" i="5"/>
  <c r="AM1470" i="5"/>
  <c r="AM1571" i="5"/>
  <c r="AM1774" i="5"/>
  <c r="AM1875" i="5"/>
  <c r="AM1976" i="5"/>
  <c r="AM2077" i="5"/>
  <c r="AM2177" i="5"/>
  <c r="AM2272" i="5"/>
  <c r="AM2374" i="5"/>
  <c r="AM2580" i="5"/>
  <c r="AM2681" i="5"/>
  <c r="AM2781" i="5"/>
  <c r="AM2872" i="5"/>
  <c r="AM2972" i="5"/>
  <c r="AM3175" i="5"/>
  <c r="AM3377" i="5"/>
  <c r="AM3480" i="5"/>
  <c r="AM3582" i="5"/>
  <c r="AM3683" i="5"/>
  <c r="AM3785" i="5"/>
  <c r="AM3990" i="5"/>
  <c r="AM4193" i="5"/>
  <c r="AM4294" i="5"/>
  <c r="AM4385" i="5"/>
  <c r="AM4491" i="5"/>
  <c r="AM4594" i="5"/>
  <c r="AM4694" i="5"/>
  <c r="AM4796" i="5"/>
  <c r="AM4999" i="5"/>
  <c r="AM5101" i="5"/>
  <c r="AM5192" i="5"/>
  <c r="AM5293" i="5"/>
  <c r="AM5438" i="5"/>
  <c r="AM5642" i="5"/>
  <c r="AM171" i="5"/>
  <c r="AM271" i="5"/>
  <c r="AM372" i="5"/>
  <c r="AM463" i="5"/>
  <c r="AM566" i="5"/>
  <c r="AM771" i="5"/>
  <c r="AM973" i="5"/>
  <c r="AM1074" i="5"/>
  <c r="AM1177" i="5"/>
  <c r="AM1280" i="5"/>
  <c r="AM1371" i="5"/>
  <c r="AM1471" i="5"/>
  <c r="AM1572" i="5"/>
  <c r="AM1775" i="5"/>
  <c r="AM1876" i="5"/>
  <c r="AM1977" i="5"/>
  <c r="AM2078" i="5"/>
  <c r="AM2178" i="5"/>
  <c r="AM2273" i="5"/>
  <c r="AM2375" i="5"/>
  <c r="AM2581" i="5"/>
  <c r="AM2682" i="5"/>
  <c r="AM2782" i="5"/>
  <c r="AM2873" i="5"/>
  <c r="AM2973" i="5"/>
  <c r="AM3073" i="5"/>
  <c r="AM3176" i="5"/>
  <c r="AM3378" i="5"/>
  <c r="AM3481" i="5"/>
  <c r="AM3583" i="5"/>
  <c r="AM3684" i="5"/>
  <c r="AM3786" i="5"/>
  <c r="AM3991" i="5"/>
  <c r="AM4194" i="5"/>
  <c r="AM4295" i="5"/>
  <c r="AM4386" i="5"/>
  <c r="AM4492" i="5"/>
  <c r="AM4595" i="5"/>
  <c r="AM4797" i="5"/>
  <c r="AM5000" i="5"/>
  <c r="AM5102" i="5"/>
  <c r="AM5193" i="5"/>
  <c r="AM5294" i="5"/>
  <c r="AM5439" i="5"/>
  <c r="AM5542" i="5"/>
  <c r="AM5643" i="5"/>
  <c r="AM172" i="5"/>
  <c r="AM272" i="5"/>
  <c r="AM373" i="5"/>
  <c r="AM464" i="5"/>
  <c r="AM567" i="5"/>
  <c r="AM772" i="5"/>
  <c r="AM974" i="5"/>
  <c r="AM1075" i="5"/>
  <c r="AM1178" i="5"/>
  <c r="AM1281" i="5"/>
  <c r="AM1372" i="5"/>
  <c r="AM1573" i="5"/>
  <c r="AM1776" i="5"/>
  <c r="AM1877" i="5"/>
  <c r="AM1978" i="5"/>
  <c r="AM2079" i="5"/>
  <c r="AM2179" i="5"/>
  <c r="AM2376" i="5"/>
  <c r="AM2582" i="5"/>
  <c r="AM2683" i="5"/>
  <c r="AM2783" i="5"/>
  <c r="AM2874" i="5"/>
  <c r="AM2974" i="5"/>
  <c r="AM3177" i="5"/>
  <c r="AM3379" i="5"/>
  <c r="AM3482" i="5"/>
  <c r="AM3584" i="5"/>
  <c r="AM3685" i="5"/>
  <c r="AM3787" i="5"/>
  <c r="AM3890" i="5"/>
  <c r="AM3992" i="5"/>
  <c r="AM4195" i="5"/>
  <c r="AM4296" i="5"/>
  <c r="AM4387" i="5"/>
  <c r="AM4493" i="5"/>
  <c r="AM4596" i="5"/>
  <c r="AM4798" i="5"/>
  <c r="AM5001" i="5"/>
  <c r="AM5103" i="5"/>
  <c r="AM5194" i="5"/>
  <c r="AM5295" i="5"/>
  <c r="AM5440" i="5"/>
  <c r="AM5644" i="5"/>
  <c r="AM173" i="5"/>
  <c r="AM273" i="5"/>
  <c r="AM374" i="5"/>
  <c r="AM465" i="5"/>
  <c r="AM568" i="5"/>
  <c r="AM671" i="5"/>
  <c r="AM773" i="5"/>
  <c r="AM975" i="5"/>
  <c r="AM1076" i="5"/>
  <c r="AM1179" i="5"/>
  <c r="AM1282" i="5"/>
  <c r="AM1373" i="5"/>
  <c r="AM1574" i="5"/>
  <c r="AM1777" i="5"/>
  <c r="AM1878" i="5"/>
  <c r="AM1979" i="5"/>
  <c r="AM2080" i="5"/>
  <c r="AM2180" i="5"/>
  <c r="AM2377" i="5"/>
  <c r="AM2583" i="5"/>
  <c r="AM2684" i="5"/>
  <c r="AM2784" i="5"/>
  <c r="AM2875" i="5"/>
  <c r="AM2975" i="5"/>
  <c r="AM3178" i="5"/>
  <c r="AM3380" i="5"/>
  <c r="AM3483" i="5"/>
  <c r="AM3585" i="5"/>
  <c r="AM3686" i="5"/>
  <c r="AM3788" i="5"/>
  <c r="AM3993" i="5"/>
  <c r="AM4196" i="5"/>
  <c r="AM4297" i="5"/>
  <c r="AM4388" i="5"/>
  <c r="AM4494" i="5"/>
  <c r="AM4597" i="5"/>
  <c r="AM4697" i="5"/>
  <c r="AM4799" i="5"/>
  <c r="AM5002" i="5"/>
  <c r="AM5104" i="5"/>
  <c r="AM5195" i="5"/>
  <c r="AM5296" i="5"/>
  <c r="AM5441" i="5"/>
  <c r="AM5645" i="5"/>
  <c r="AM174" i="5"/>
  <c r="AM274" i="5"/>
  <c r="AM375" i="5"/>
  <c r="AM466" i="5"/>
  <c r="AM569" i="5"/>
  <c r="AM774" i="5"/>
  <c r="AM976" i="5"/>
  <c r="AM1077" i="5"/>
  <c r="AM1180" i="5"/>
  <c r="AM1283" i="5"/>
  <c r="AM1374" i="5"/>
  <c r="AM1575" i="5"/>
  <c r="AM1778" i="5"/>
  <c r="AM1879" i="5"/>
  <c r="AM1980" i="5"/>
  <c r="AM2081" i="5"/>
  <c r="AM2181" i="5"/>
  <c r="AM2378" i="5"/>
  <c r="AM2584" i="5"/>
  <c r="AM2685" i="5"/>
  <c r="AM2785" i="5"/>
  <c r="AM2876" i="5"/>
  <c r="AM2976" i="5"/>
  <c r="AM3179" i="5"/>
  <c r="AM3381" i="5"/>
  <c r="AM3484" i="5"/>
  <c r="AM3586" i="5"/>
  <c r="AM3687" i="5"/>
  <c r="AM3789" i="5"/>
  <c r="AM3994" i="5"/>
  <c r="AM4197" i="5"/>
  <c r="AM4298" i="5"/>
  <c r="AM4389" i="5"/>
  <c r="AM4495" i="5"/>
  <c r="AM4598" i="5"/>
  <c r="AM4800" i="5"/>
  <c r="AM5003" i="5"/>
  <c r="AM5105" i="5"/>
  <c r="AM5196" i="5"/>
  <c r="AM5297" i="5"/>
  <c r="AM5442" i="5"/>
  <c r="AM5545" i="5"/>
  <c r="AM5646" i="5"/>
  <c r="AM175" i="5"/>
  <c r="AM275" i="5"/>
  <c r="AM376" i="5"/>
  <c r="AM467" i="5"/>
  <c r="AM570" i="5"/>
  <c r="AM775" i="5"/>
  <c r="AM977" i="5"/>
  <c r="AM1078" i="5"/>
  <c r="AM1181" i="5"/>
  <c r="AM1284" i="5"/>
  <c r="AM1375" i="5"/>
  <c r="AM1576" i="5"/>
  <c r="AM1779" i="5"/>
  <c r="AM1880" i="5"/>
  <c r="AM1981" i="5"/>
  <c r="AM2082" i="5"/>
  <c r="AM2182" i="5"/>
  <c r="AM2379" i="5"/>
  <c r="AM2585" i="5"/>
  <c r="AM2686" i="5"/>
  <c r="AM2786" i="5"/>
  <c r="AM2877" i="5"/>
  <c r="AM2977" i="5"/>
  <c r="AM3180" i="5"/>
  <c r="AM3382" i="5"/>
  <c r="AM3485" i="5"/>
  <c r="AM3587" i="5"/>
  <c r="AM3688" i="5"/>
  <c r="AM3790" i="5"/>
  <c r="AM3995" i="5"/>
  <c r="AM4198" i="5"/>
  <c r="AM4299" i="5"/>
  <c r="AM4390" i="5"/>
  <c r="AM4496" i="5"/>
  <c r="AM4599" i="5"/>
  <c r="AM4801" i="5"/>
  <c r="AM5004" i="5"/>
  <c r="AM5106" i="5"/>
  <c r="AM5197" i="5"/>
  <c r="AM5298" i="5"/>
  <c r="AM5443" i="5"/>
  <c r="AM5647" i="5"/>
  <c r="AM176" i="5"/>
  <c r="AM276" i="5"/>
  <c r="AM377" i="5"/>
  <c r="AM468" i="5"/>
  <c r="AM571" i="5"/>
  <c r="AM674" i="5"/>
  <c r="AM776" i="5"/>
  <c r="AM978" i="5"/>
  <c r="AM1079" i="5"/>
  <c r="AM1182" i="5"/>
  <c r="AM1285" i="5"/>
  <c r="AM1376" i="5"/>
  <c r="AM1577" i="5"/>
  <c r="AM1780" i="5"/>
  <c r="AM1881" i="5"/>
  <c r="AM1982" i="5"/>
  <c r="AM2083" i="5"/>
  <c r="AM2183" i="5"/>
  <c r="AM2380" i="5"/>
  <c r="AM2586" i="5"/>
  <c r="AM2687" i="5"/>
  <c r="AM2787" i="5"/>
  <c r="AM2878" i="5"/>
  <c r="AM2978" i="5"/>
  <c r="AM3181" i="5"/>
  <c r="AM3383" i="5"/>
  <c r="AM3486" i="5"/>
  <c r="AM3588" i="5"/>
  <c r="AM3689" i="5"/>
  <c r="AM3791" i="5"/>
  <c r="AM3996" i="5"/>
  <c r="AM4199" i="5"/>
  <c r="AM4300" i="5"/>
  <c r="AM4391" i="5"/>
  <c r="AM4497" i="5"/>
  <c r="AM4600" i="5"/>
  <c r="AM4802" i="5"/>
  <c r="AM5005" i="5"/>
  <c r="AM5107" i="5"/>
  <c r="AM5198" i="5"/>
  <c r="AM5299" i="5"/>
  <c r="AM5444" i="5"/>
  <c r="AM5648" i="5"/>
  <c r="AM177" i="5"/>
  <c r="AM277" i="5"/>
  <c r="AM378" i="5"/>
  <c r="AM469" i="5"/>
  <c r="AM572" i="5"/>
  <c r="AM777" i="5"/>
  <c r="AM979" i="5"/>
  <c r="AM1080" i="5"/>
  <c r="AM1183" i="5"/>
  <c r="AM1286" i="5"/>
  <c r="AM1377" i="5"/>
  <c r="AM1477" i="5"/>
  <c r="AM1578" i="5"/>
  <c r="AM1781" i="5"/>
  <c r="AM1882" i="5"/>
  <c r="AM1983" i="5"/>
  <c r="AM2084" i="5"/>
  <c r="AM2184" i="5"/>
  <c r="AM2381" i="5"/>
  <c r="AM2587" i="5"/>
  <c r="AM2688" i="5"/>
  <c r="AM2788" i="5"/>
  <c r="AM2879" i="5"/>
  <c r="AM2979" i="5"/>
  <c r="AM3182" i="5"/>
  <c r="AM3384" i="5"/>
  <c r="AM3487" i="5"/>
  <c r="AM3589" i="5"/>
  <c r="AM3690" i="5"/>
  <c r="AM3792" i="5"/>
  <c r="AM3997" i="5"/>
  <c r="AM4200" i="5"/>
  <c r="AM4301" i="5"/>
  <c r="AM4392" i="5"/>
  <c r="AM4498" i="5"/>
  <c r="AM4601" i="5"/>
  <c r="AM4803" i="5"/>
  <c r="AM5006" i="5"/>
  <c r="AM5108" i="5"/>
  <c r="AM5199" i="5"/>
  <c r="AM5300" i="5"/>
  <c r="AM5445" i="5"/>
  <c r="AM5649" i="5"/>
  <c r="AM178" i="5"/>
  <c r="AM278" i="5"/>
  <c r="AM379" i="5"/>
  <c r="AM470" i="5"/>
  <c r="AM573" i="5"/>
  <c r="AM778" i="5"/>
  <c r="AM980" i="5"/>
  <c r="AM1081" i="5"/>
  <c r="AM1184" i="5"/>
  <c r="AM1287" i="5"/>
  <c r="AM1378" i="5"/>
  <c r="AM1579" i="5"/>
  <c r="AM1782" i="5"/>
  <c r="AM1883" i="5"/>
  <c r="AM1984" i="5"/>
  <c r="AM2085" i="5"/>
  <c r="AM2185" i="5"/>
  <c r="AM2280" i="5"/>
  <c r="AM2382" i="5"/>
  <c r="AM2588" i="5"/>
  <c r="AM2689" i="5"/>
  <c r="AM2789" i="5"/>
  <c r="AM2880" i="5"/>
  <c r="AM2980" i="5"/>
  <c r="AM3183" i="5"/>
  <c r="AM3385" i="5"/>
  <c r="AM3488" i="5"/>
  <c r="AM3590" i="5"/>
  <c r="AM3691" i="5"/>
  <c r="AM3793" i="5"/>
  <c r="AM3998" i="5"/>
  <c r="AM4201" i="5"/>
  <c r="AM4302" i="5"/>
  <c r="AM4393" i="5"/>
  <c r="AM4499" i="5"/>
  <c r="AM4602" i="5"/>
  <c r="AM4804" i="5"/>
  <c r="AM5007" i="5"/>
  <c r="AM5109" i="5"/>
  <c r="AM5200" i="5"/>
  <c r="AM5301" i="5"/>
  <c r="AM5446" i="5"/>
  <c r="AM5650" i="5"/>
  <c r="AM179" i="5"/>
  <c r="AM279" i="5"/>
  <c r="AM380" i="5"/>
  <c r="AM471" i="5"/>
  <c r="AM574" i="5"/>
  <c r="AM779" i="5"/>
  <c r="AM981" i="5"/>
  <c r="AM1082" i="5"/>
  <c r="AM1185" i="5"/>
  <c r="AM1288" i="5"/>
  <c r="AM1379" i="5"/>
  <c r="AM1580" i="5"/>
  <c r="AM1783" i="5"/>
  <c r="AM1884" i="5"/>
  <c r="AM1985" i="5"/>
  <c r="AM2086" i="5"/>
  <c r="AM2186" i="5"/>
  <c r="AM2383" i="5"/>
  <c r="AM2589" i="5"/>
  <c r="AM2690" i="5"/>
  <c r="AM2790" i="5"/>
  <c r="AM2881" i="5"/>
  <c r="AM2981" i="5"/>
  <c r="AM3081" i="5"/>
  <c r="AM3184" i="5"/>
  <c r="AM3386" i="5"/>
  <c r="AM3489" i="5"/>
  <c r="AM3591" i="5"/>
  <c r="AM3692" i="5"/>
  <c r="AM3794" i="5"/>
  <c r="AM3999" i="5"/>
  <c r="AM4202" i="5"/>
  <c r="AM4303" i="5"/>
  <c r="AM4394" i="5"/>
  <c r="AM4500" i="5"/>
  <c r="AM4603" i="5"/>
  <c r="AM4805" i="5"/>
  <c r="AM5008" i="5"/>
  <c r="AM5110" i="5"/>
  <c r="AM5201" i="5"/>
  <c r="AM5302" i="5"/>
  <c r="AM5447" i="5"/>
  <c r="AM5651" i="5"/>
  <c r="AM180" i="5"/>
  <c r="AM280" i="5"/>
  <c r="AM381" i="5"/>
  <c r="AM472" i="5"/>
  <c r="AM575" i="5"/>
  <c r="AM780" i="5"/>
  <c r="AM982" i="5"/>
  <c r="AM1083" i="5"/>
  <c r="AM1186" i="5"/>
  <c r="AM1289" i="5"/>
  <c r="AM1380" i="5"/>
  <c r="AM1581" i="5"/>
  <c r="AM1784" i="5"/>
  <c r="AM1885" i="5"/>
  <c r="AM1986" i="5"/>
  <c r="AM2087" i="5"/>
  <c r="AM2187" i="5"/>
  <c r="AM2384" i="5"/>
  <c r="AM2590" i="5"/>
  <c r="AM2691" i="5"/>
  <c r="AM2791" i="5"/>
  <c r="AM2882" i="5"/>
  <c r="AM2982" i="5"/>
  <c r="AM3185" i="5"/>
  <c r="AM3387" i="5"/>
  <c r="AM3490" i="5"/>
  <c r="AM3592" i="5"/>
  <c r="AM3693" i="5"/>
  <c r="AM3795" i="5"/>
  <c r="AM3898" i="5"/>
  <c r="AM4000" i="5"/>
  <c r="AM4203" i="5"/>
  <c r="AM4304" i="5"/>
  <c r="AM4395" i="5"/>
  <c r="AM4501" i="5"/>
  <c r="AM4604" i="5"/>
  <c r="AM4806" i="5"/>
  <c r="AM5009" i="5"/>
  <c r="AM5111" i="5"/>
  <c r="AM5202" i="5"/>
  <c r="AM5303" i="5"/>
  <c r="AM5448" i="5"/>
  <c r="AM5652" i="5"/>
  <c r="AM181" i="5"/>
  <c r="AM281" i="5"/>
  <c r="AM382" i="5"/>
  <c r="AM473" i="5"/>
  <c r="AM576" i="5"/>
  <c r="AM781" i="5"/>
  <c r="AM983" i="5"/>
  <c r="AM1084" i="5"/>
  <c r="AM1187" i="5"/>
  <c r="AM1290" i="5"/>
  <c r="AM1381" i="5"/>
  <c r="AM1582" i="5"/>
  <c r="AM1785" i="5"/>
  <c r="AM1886" i="5"/>
  <c r="AM1987" i="5"/>
  <c r="AM2088" i="5"/>
  <c r="AM2188" i="5"/>
  <c r="AM2385" i="5"/>
  <c r="AM2591" i="5"/>
  <c r="AM2692" i="5"/>
  <c r="AM2792" i="5"/>
  <c r="AM2883" i="5"/>
  <c r="AM2983" i="5"/>
  <c r="AM3186" i="5"/>
  <c r="AM3388" i="5"/>
  <c r="AM3491" i="5"/>
  <c r="AM3593" i="5"/>
  <c r="AM3694" i="5"/>
  <c r="AM3796" i="5"/>
  <c r="AM4001" i="5"/>
  <c r="AM4204" i="5"/>
  <c r="AM4305" i="5"/>
  <c r="AM4396" i="5"/>
  <c r="AM4502" i="5"/>
  <c r="AM4605" i="5"/>
  <c r="AM4705" i="5"/>
  <c r="AM4807" i="5"/>
  <c r="AM5010" i="5"/>
  <c r="AM5112" i="5"/>
  <c r="AM5203" i="5"/>
  <c r="AM5304" i="5"/>
  <c r="AM5449" i="5"/>
  <c r="AM5653" i="5"/>
  <c r="AM182" i="5"/>
  <c r="AM282" i="5"/>
  <c r="AM383" i="5"/>
  <c r="AM474" i="5"/>
  <c r="AM577" i="5"/>
  <c r="AM782" i="5"/>
  <c r="AM984" i="5"/>
  <c r="AM1085" i="5"/>
  <c r="AM1188" i="5"/>
  <c r="AM1291" i="5"/>
  <c r="AM1382" i="5"/>
  <c r="AM1583" i="5"/>
  <c r="AM1786" i="5"/>
  <c r="AM1887" i="5"/>
  <c r="AM1988" i="5"/>
  <c r="AM2089" i="5"/>
  <c r="AM2189" i="5"/>
  <c r="AM2386" i="5"/>
  <c r="AM2592" i="5"/>
  <c r="AM2693" i="5"/>
  <c r="AM2793" i="5"/>
  <c r="AM2884" i="5"/>
  <c r="AM2984" i="5"/>
  <c r="AM3187" i="5"/>
  <c r="AM3389" i="5"/>
  <c r="AM3492" i="5"/>
  <c r="AM3594" i="5"/>
  <c r="AM3695" i="5"/>
  <c r="AM3797" i="5"/>
  <c r="AM4002" i="5"/>
  <c r="AM4205" i="5"/>
  <c r="AM4306" i="5"/>
  <c r="AM4397" i="5"/>
  <c r="AM4503" i="5"/>
  <c r="AM4606" i="5"/>
  <c r="AM4808" i="5"/>
  <c r="AM5011" i="5"/>
  <c r="AM5113" i="5"/>
  <c r="AM5204" i="5"/>
  <c r="AM5305" i="5"/>
  <c r="AM5450" i="5"/>
  <c r="AM5553" i="5"/>
  <c r="AM5654" i="5"/>
  <c r="AM183" i="5"/>
  <c r="AM283" i="5"/>
  <c r="AM384" i="5"/>
  <c r="AM475" i="5"/>
  <c r="AM578" i="5"/>
  <c r="AM783" i="5"/>
  <c r="AM985" i="5"/>
  <c r="AM1086" i="5"/>
  <c r="AM1189" i="5"/>
  <c r="AM1292" i="5"/>
  <c r="AM1383" i="5"/>
  <c r="AM1584" i="5"/>
  <c r="AM1787" i="5"/>
  <c r="AM1888" i="5"/>
  <c r="AM1989" i="5"/>
  <c r="AM2090" i="5"/>
  <c r="AM2190" i="5"/>
  <c r="AM2387" i="5"/>
  <c r="AM2593" i="5"/>
  <c r="AM2694" i="5"/>
  <c r="AM2794" i="5"/>
  <c r="AM2885" i="5"/>
  <c r="AM2985" i="5"/>
  <c r="AM3188" i="5"/>
  <c r="AM3390" i="5"/>
  <c r="AM3493" i="5"/>
  <c r="AM3595" i="5"/>
  <c r="AM3696" i="5"/>
  <c r="AM3798" i="5"/>
  <c r="AM4003" i="5"/>
  <c r="AM4206" i="5"/>
  <c r="AM4307" i="5"/>
  <c r="AM4398" i="5"/>
  <c r="AM4504" i="5"/>
  <c r="AM4607" i="5"/>
  <c r="AM4809" i="5"/>
  <c r="AM5012" i="5"/>
  <c r="AM5114" i="5"/>
  <c r="AM5205" i="5"/>
  <c r="AM5306" i="5"/>
  <c r="AM5451" i="5"/>
  <c r="AM5655" i="5"/>
  <c r="AM184" i="5"/>
  <c r="AM284" i="5"/>
  <c r="AM385" i="5"/>
  <c r="AM476" i="5"/>
  <c r="AM579" i="5"/>
  <c r="AM682" i="5"/>
  <c r="AM784" i="5"/>
  <c r="AM986" i="5"/>
  <c r="AM1087" i="5"/>
  <c r="AM1190" i="5"/>
  <c r="AM1293" i="5"/>
  <c r="AM1384" i="5"/>
  <c r="AM1585" i="5"/>
  <c r="AM1788" i="5"/>
  <c r="AM1889" i="5"/>
  <c r="AM1990" i="5"/>
  <c r="AM2091" i="5"/>
  <c r="AM2191" i="5"/>
  <c r="AM2388" i="5"/>
  <c r="AM2594" i="5"/>
  <c r="AM2695" i="5"/>
  <c r="AM2795" i="5"/>
  <c r="AM2886" i="5"/>
  <c r="AM2986" i="5"/>
  <c r="AM3189" i="5"/>
  <c r="AM3391" i="5"/>
  <c r="AM3494" i="5"/>
  <c r="AM3596" i="5"/>
  <c r="AM3697" i="5"/>
  <c r="AM3799" i="5"/>
  <c r="AM4004" i="5"/>
  <c r="AM4207" i="5"/>
  <c r="AM4308" i="5"/>
  <c r="AM4399" i="5"/>
  <c r="AM4505" i="5"/>
  <c r="AM4608" i="5"/>
  <c r="AM4810" i="5"/>
  <c r="AM5013" i="5"/>
  <c r="AM5115" i="5"/>
  <c r="AM5206" i="5"/>
  <c r="AM5307" i="5"/>
  <c r="AM5452" i="5"/>
  <c r="AM5656" i="5"/>
  <c r="AM185" i="5"/>
  <c r="AM285" i="5"/>
  <c r="AM386" i="5"/>
  <c r="AM477" i="5"/>
  <c r="AM580" i="5"/>
  <c r="AM785" i="5"/>
  <c r="AM987" i="5"/>
  <c r="AM1088" i="5"/>
  <c r="AM1191" i="5"/>
  <c r="AM1294" i="5"/>
  <c r="AM1385" i="5"/>
  <c r="AM1485" i="5"/>
  <c r="AM1586" i="5"/>
  <c r="AM1789" i="5"/>
  <c r="AM1890" i="5"/>
  <c r="AM1991" i="5"/>
  <c r="AM2092" i="5"/>
  <c r="AM2192" i="5"/>
  <c r="AM2389" i="5"/>
  <c r="AM2595" i="5"/>
  <c r="AM2696" i="5"/>
  <c r="AM2796" i="5"/>
  <c r="AM2887" i="5"/>
  <c r="AM2987" i="5"/>
  <c r="AM3190" i="5"/>
  <c r="AM3392" i="5"/>
  <c r="AM3495" i="5"/>
  <c r="AM3597" i="5"/>
  <c r="AM3698" i="5"/>
  <c r="AM3800" i="5"/>
  <c r="AM4005" i="5"/>
  <c r="AM4208" i="5"/>
  <c r="AM4309" i="5"/>
  <c r="AM4400" i="5"/>
  <c r="AM4506" i="5"/>
  <c r="AM4609" i="5"/>
  <c r="AM4811" i="5"/>
  <c r="AM5014" i="5"/>
  <c r="AM5116" i="5"/>
  <c r="AM5207" i="5"/>
  <c r="AM5308" i="5"/>
  <c r="AM5453" i="5"/>
  <c r="AM5657" i="5"/>
  <c r="AM186" i="5"/>
  <c r="AM286" i="5"/>
  <c r="AM387" i="5"/>
  <c r="AM478" i="5"/>
  <c r="AM581" i="5"/>
  <c r="AM786" i="5"/>
  <c r="AM988" i="5"/>
  <c r="AM1089" i="5"/>
  <c r="AM1192" i="5"/>
  <c r="AM1295" i="5"/>
  <c r="AM1386" i="5"/>
  <c r="AM1587" i="5"/>
  <c r="AM1790" i="5"/>
  <c r="AM1891" i="5"/>
  <c r="AM1992" i="5"/>
  <c r="AM2093" i="5"/>
  <c r="AM2193" i="5"/>
  <c r="AM2288" i="5"/>
  <c r="AM2390" i="5"/>
  <c r="AM2596" i="5"/>
  <c r="AM2697" i="5"/>
  <c r="AM2797" i="5"/>
  <c r="AM2888" i="5"/>
  <c r="AM2988" i="5"/>
  <c r="AM3191" i="5"/>
  <c r="AM3393" i="5"/>
  <c r="AM3496" i="5"/>
  <c r="AM3598" i="5"/>
  <c r="AM3699" i="5"/>
  <c r="AM3801" i="5"/>
  <c r="AM4006" i="5"/>
  <c r="AM4209" i="5"/>
  <c r="AM4310" i="5"/>
  <c r="AM4401" i="5"/>
  <c r="AM4507" i="5"/>
  <c r="AM4610" i="5"/>
  <c r="AM4812" i="5"/>
  <c r="AM5015" i="5"/>
  <c r="AM5117" i="5"/>
  <c r="AM5208" i="5"/>
  <c r="AM5309" i="5"/>
  <c r="AM5454" i="5"/>
  <c r="AM5658" i="5"/>
  <c r="AM187" i="5"/>
  <c r="AM287" i="5"/>
  <c r="AM388" i="5"/>
  <c r="AM479" i="5"/>
  <c r="AM582" i="5"/>
  <c r="AM787" i="5"/>
  <c r="AM989" i="5"/>
  <c r="AM1090" i="5"/>
  <c r="AM1193" i="5"/>
  <c r="AM1296" i="5"/>
  <c r="AM1387" i="5"/>
  <c r="AM1588" i="5"/>
  <c r="AM1791" i="5"/>
  <c r="AM1892" i="5"/>
  <c r="AM1993" i="5"/>
  <c r="AM2094" i="5"/>
  <c r="AM2194" i="5"/>
  <c r="AM2391" i="5"/>
  <c r="AM2597" i="5"/>
  <c r="AM2698" i="5"/>
  <c r="AM2798" i="5"/>
  <c r="AM2889" i="5"/>
  <c r="AM2989" i="5"/>
  <c r="AM3089" i="5"/>
  <c r="AM3192" i="5"/>
  <c r="AM3394" i="5"/>
  <c r="AM3497" i="5"/>
  <c r="AM3599" i="5"/>
  <c r="AM3700" i="5"/>
  <c r="AM3802" i="5"/>
  <c r="AM4007" i="5"/>
  <c r="AM4210" i="5"/>
  <c r="AM4311" i="5"/>
  <c r="AM4402" i="5"/>
  <c r="AM4508" i="5"/>
  <c r="AM4611" i="5"/>
  <c r="AM4813" i="5"/>
  <c r="AM5016" i="5"/>
  <c r="AM5118" i="5"/>
  <c r="AM5209" i="5"/>
  <c r="AM5310" i="5"/>
  <c r="AM5455" i="5"/>
  <c r="AM5659" i="5"/>
  <c r="AM188" i="5"/>
  <c r="AM288" i="5"/>
  <c r="AM389" i="5"/>
  <c r="AM480" i="5"/>
  <c r="AM583" i="5"/>
  <c r="AM788" i="5"/>
  <c r="AM990" i="5"/>
  <c r="AM1091" i="5"/>
  <c r="AM1194" i="5"/>
  <c r="AM1297" i="5"/>
  <c r="AM1388" i="5"/>
  <c r="AM1589" i="5"/>
  <c r="AM1792" i="5"/>
  <c r="AM1893" i="5"/>
  <c r="AM1994" i="5"/>
  <c r="AM2095" i="5"/>
  <c r="AM2195" i="5"/>
  <c r="AM2392" i="5"/>
  <c r="AM2598" i="5"/>
  <c r="AM2699" i="5"/>
  <c r="AM2799" i="5"/>
  <c r="AM2890" i="5"/>
  <c r="AM2990" i="5"/>
  <c r="AM3193" i="5"/>
  <c r="AM3395" i="5"/>
  <c r="AM3498" i="5"/>
  <c r="AM3600" i="5"/>
  <c r="AM3701" i="5"/>
  <c r="AM3803" i="5"/>
  <c r="AM3906" i="5"/>
  <c r="AM4008" i="5"/>
  <c r="AM4211" i="5"/>
  <c r="AM4312" i="5"/>
  <c r="AM4403" i="5"/>
  <c r="AM4509" i="5"/>
  <c r="AM4612" i="5"/>
  <c r="AM4814" i="5"/>
  <c r="AM5017" i="5"/>
  <c r="AM5119" i="5"/>
  <c r="AM5210" i="5"/>
  <c r="AM5311" i="5"/>
  <c r="AM5456" i="5"/>
  <c r="AM5660" i="5"/>
  <c r="AM189" i="5"/>
  <c r="AM289" i="5"/>
  <c r="AM390" i="5"/>
  <c r="AM481" i="5"/>
  <c r="AM584" i="5"/>
  <c r="AM789" i="5"/>
  <c r="AM991" i="5"/>
  <c r="AM1092" i="5"/>
  <c r="AM1195" i="5"/>
  <c r="AM1298" i="5"/>
  <c r="AM1389" i="5"/>
  <c r="AM1590" i="5"/>
  <c r="AM1793" i="5"/>
  <c r="AM1894" i="5"/>
  <c r="AM1995" i="5"/>
  <c r="AM2096" i="5"/>
  <c r="AM2196" i="5"/>
  <c r="AM2393" i="5"/>
  <c r="AM2599" i="5"/>
  <c r="AM2700" i="5"/>
  <c r="AM2800" i="5"/>
  <c r="AM2891" i="5"/>
  <c r="AM2991" i="5"/>
  <c r="AM3194" i="5"/>
  <c r="AM3396" i="5"/>
  <c r="AM3499" i="5"/>
  <c r="AM3601" i="5"/>
  <c r="AM3702" i="5"/>
  <c r="AM3804" i="5"/>
  <c r="AM4009" i="5"/>
  <c r="AM4212" i="5"/>
  <c r="AM4313" i="5"/>
  <c r="AM4404" i="5"/>
  <c r="AM4510" i="5"/>
  <c r="AM4613" i="5"/>
  <c r="AM4815" i="5"/>
  <c r="AM5018" i="5"/>
  <c r="AM5120" i="5"/>
  <c r="AM5211" i="5"/>
  <c r="AM5312" i="5"/>
  <c r="AM5457" i="5"/>
  <c r="AM5661" i="5"/>
  <c r="AM190" i="5"/>
  <c r="AM290" i="5"/>
  <c r="AM391" i="5"/>
  <c r="AM482" i="5"/>
  <c r="AM585" i="5"/>
  <c r="AM790" i="5"/>
  <c r="AM992" i="5"/>
  <c r="AM1093" i="5"/>
  <c r="AM1196" i="5"/>
  <c r="AM1299" i="5"/>
  <c r="AM1390" i="5"/>
  <c r="AM1591" i="5"/>
  <c r="AM1794" i="5"/>
  <c r="AM1895" i="5"/>
  <c r="AM1996" i="5"/>
  <c r="AM2097" i="5"/>
  <c r="AM2197" i="5"/>
  <c r="AM2394" i="5"/>
  <c r="AM2600" i="5"/>
  <c r="AM2701" i="5"/>
  <c r="AM2801" i="5"/>
  <c r="AM2892" i="5"/>
  <c r="AM2992" i="5"/>
  <c r="AM3195" i="5"/>
  <c r="AM3397" i="5"/>
  <c r="AM3500" i="5"/>
  <c r="AM3602" i="5"/>
  <c r="AM3703" i="5"/>
  <c r="AM3805" i="5"/>
  <c r="AM4010" i="5"/>
  <c r="AM4213" i="5"/>
  <c r="AM4314" i="5"/>
  <c r="AM4405" i="5"/>
  <c r="AM4511" i="5"/>
  <c r="AM4614" i="5"/>
  <c r="AM4816" i="5"/>
  <c r="AM5019" i="5"/>
  <c r="AM5121" i="5"/>
  <c r="AM5212" i="5"/>
  <c r="AM5313" i="5"/>
  <c r="AM5458" i="5"/>
  <c r="AM5662" i="5"/>
  <c r="AM191" i="5"/>
  <c r="AM291" i="5"/>
  <c r="AM392" i="5"/>
  <c r="AM483" i="5"/>
  <c r="AM586" i="5"/>
  <c r="AM791" i="5"/>
  <c r="AM993" i="5"/>
  <c r="AM1094" i="5"/>
  <c r="AM1197" i="5"/>
  <c r="AM1300" i="5"/>
  <c r="AM1391" i="5"/>
  <c r="AM1592" i="5"/>
  <c r="AM1795" i="5"/>
  <c r="AM1896" i="5"/>
  <c r="AM1997" i="5"/>
  <c r="AM2098" i="5"/>
  <c r="AM2198" i="5"/>
  <c r="AM2395" i="5"/>
  <c r="AM2601" i="5"/>
  <c r="AM2702" i="5"/>
  <c r="AM2802" i="5"/>
  <c r="AM2893" i="5"/>
  <c r="AM2993" i="5"/>
  <c r="AM3196" i="5"/>
  <c r="AM3398" i="5"/>
  <c r="AM3501" i="5"/>
  <c r="AM3603" i="5"/>
  <c r="AM3704" i="5"/>
  <c r="AM3806" i="5"/>
  <c r="AM4011" i="5"/>
  <c r="AM4214" i="5"/>
  <c r="AM4315" i="5"/>
  <c r="AM4406" i="5"/>
  <c r="AM4512" i="5"/>
  <c r="AM4615" i="5"/>
  <c r="AM4817" i="5"/>
  <c r="AM5020" i="5"/>
  <c r="AM5122" i="5"/>
  <c r="AM5213" i="5"/>
  <c r="AM5314" i="5"/>
  <c r="AM5459" i="5"/>
  <c r="AM5663" i="5"/>
  <c r="AM192" i="5"/>
  <c r="AM292" i="5"/>
  <c r="AM393" i="5"/>
  <c r="AM484" i="5"/>
  <c r="AM587" i="5"/>
  <c r="AM690" i="5"/>
  <c r="AM792" i="5"/>
  <c r="AM994" i="5"/>
  <c r="AM1095" i="5"/>
  <c r="AM1198" i="5"/>
  <c r="AM1301" i="5"/>
  <c r="AM1392" i="5"/>
  <c r="AM1593" i="5"/>
  <c r="AM1796" i="5"/>
  <c r="AM1897" i="5"/>
  <c r="AM1998" i="5"/>
  <c r="AM2099" i="5"/>
  <c r="AM2199" i="5"/>
  <c r="AM2396" i="5"/>
  <c r="AM2602" i="5"/>
  <c r="AM2703" i="5"/>
  <c r="AM2803" i="5"/>
  <c r="AM2894" i="5"/>
  <c r="AM2994" i="5"/>
  <c r="AM3197" i="5"/>
  <c r="AM3399" i="5"/>
  <c r="AM3502" i="5"/>
  <c r="AM3604" i="5"/>
  <c r="AM3705" i="5"/>
  <c r="AM3807" i="5"/>
  <c r="AM4012" i="5"/>
  <c r="AM4215" i="5"/>
  <c r="AM4316" i="5"/>
  <c r="AM4407" i="5"/>
  <c r="AM4513" i="5"/>
  <c r="AM4616" i="5"/>
  <c r="AM4818" i="5"/>
  <c r="AM5021" i="5"/>
  <c r="AM5123" i="5"/>
  <c r="AM5315" i="5"/>
  <c r="AM5460" i="5"/>
  <c r="AM5664" i="5"/>
  <c r="AM193" i="5"/>
  <c r="AM293" i="5"/>
  <c r="AM394" i="5"/>
  <c r="AM485" i="5"/>
  <c r="AM588" i="5"/>
  <c r="AM793" i="5"/>
  <c r="AM995" i="5"/>
  <c r="AM1096" i="5"/>
  <c r="AM1199" i="5"/>
  <c r="AM1302" i="5"/>
  <c r="AM1393" i="5"/>
  <c r="AM1493" i="5"/>
  <c r="AM1797" i="5"/>
  <c r="AM1898" i="5"/>
  <c r="AM1999" i="5"/>
  <c r="AM2100" i="5"/>
  <c r="AM2200" i="5"/>
  <c r="AM2603" i="5"/>
  <c r="AM2804" i="5"/>
  <c r="AM2895" i="5"/>
  <c r="AM2995" i="5"/>
  <c r="AM3400" i="5"/>
  <c r="AM3706" i="5"/>
  <c r="AM3808" i="5"/>
  <c r="AM4216" i="5"/>
  <c r="AM4408" i="5"/>
  <c r="AM4514" i="5"/>
  <c r="AM4617" i="5"/>
  <c r="AM5022" i="5"/>
  <c r="AM5316" i="5"/>
  <c r="AM5461" i="5"/>
  <c r="AM194" i="5"/>
  <c r="AM589" i="5"/>
  <c r="AM692" i="5"/>
  <c r="AM1097" i="5"/>
  <c r="AM1394" i="5"/>
  <c r="AM1494" i="5"/>
  <c r="AM1595" i="5"/>
  <c r="AM2000" i="5"/>
  <c r="AM2201" i="5"/>
  <c r="AM2296" i="5"/>
  <c r="AM2398" i="5"/>
  <c r="AM2896" i="5"/>
  <c r="AM3299" i="5"/>
  <c r="AM3707" i="5"/>
  <c r="AM4014" i="5"/>
  <c r="AM4114" i="5"/>
  <c r="AM4618" i="5"/>
  <c r="AM4923" i="5"/>
  <c r="AM5023" i="5"/>
  <c r="AM5565" i="5"/>
  <c r="AM195" i="5"/>
  <c r="AM295" i="5"/>
  <c r="AM795" i="5"/>
  <c r="AM1098" i="5"/>
  <c r="AM1201" i="5"/>
  <c r="AM1696" i="5"/>
  <c r="AM2001" i="5"/>
  <c r="AM2102" i="5"/>
  <c r="AM2499" i="5"/>
  <c r="AM2897" i="5"/>
  <c r="AM2997" i="5"/>
  <c r="AM3402" i="5"/>
  <c r="AM3607" i="5"/>
  <c r="AM3708" i="5"/>
  <c r="AM3810" i="5"/>
  <c r="AM4218" i="5"/>
  <c r="AM4719" i="5"/>
  <c r="AM5217" i="5"/>
  <c r="AM5566" i="5"/>
  <c r="AM5667" i="5"/>
  <c r="AM488" i="5"/>
  <c r="AM796" i="5"/>
  <c r="AM896" i="5"/>
  <c r="AM1396" i="5"/>
  <c r="AM1697" i="5"/>
  <c r="AM1800" i="5"/>
  <c r="AM2203" i="5"/>
  <c r="AM2500" i="5"/>
  <c r="AM2606" i="5"/>
  <c r="AM3098" i="5"/>
  <c r="AM3403" i="5"/>
  <c r="AM3506" i="5"/>
  <c r="AM3914" i="5"/>
  <c r="AM4219" i="5"/>
  <c r="AM4822" i="5"/>
  <c r="AM4925" i="5"/>
  <c r="AM5218" i="5"/>
  <c r="AM5319" i="5"/>
  <c r="AM96" i="5"/>
  <c r="AM592" i="5"/>
  <c r="AM999" i="5"/>
  <c r="AM1203" i="5"/>
  <c r="AM1397" i="5"/>
  <c r="AM1497" i="5"/>
  <c r="AM1902" i="5"/>
  <c r="AM2003" i="5"/>
  <c r="AM2204" i="5"/>
  <c r="AM2299" i="5"/>
  <c r="AM2708" i="5"/>
  <c r="AM3099" i="5"/>
  <c r="AM3202" i="5"/>
  <c r="AM3609" i="5"/>
  <c r="AM3915" i="5"/>
  <c r="AM4518" i="5"/>
  <c r="AM4823" i="5"/>
  <c r="AM4926" i="5"/>
  <c r="AM5465" i="5"/>
  <c r="AM97" i="5"/>
  <c r="AM198" i="5"/>
  <c r="AM696" i="5"/>
  <c r="AM1000" i="5"/>
  <c r="AM1101" i="5"/>
  <c r="AM1599" i="5"/>
  <c r="AM1903" i="5"/>
  <c r="AM2004" i="5"/>
  <c r="AM2502" i="5"/>
  <c r="AM2900" i="5"/>
  <c r="AM3000" i="5"/>
  <c r="AM3405" i="5"/>
  <c r="AM3813" i="5"/>
  <c r="AM4221" i="5"/>
  <c r="AM4622" i="5"/>
  <c r="AM4722" i="5"/>
  <c r="AM5220" i="5"/>
  <c r="AM5569" i="5"/>
  <c r="AM5670" i="5"/>
  <c r="AM491" i="5"/>
  <c r="AM799" i="5"/>
  <c r="AM899" i="5"/>
  <c r="AM1399" i="5"/>
  <c r="AM1700" i="5"/>
  <c r="AM1803" i="5"/>
  <c r="AM2301" i="5"/>
  <c r="AM2710" i="5"/>
  <c r="AM3204" i="5"/>
  <c r="AM3509" i="5"/>
  <c r="AM3611" i="5"/>
  <c r="AM4019" i="5"/>
  <c r="AM4414" i="5"/>
  <c r="AM4520" i="5"/>
  <c r="AM4928" i="5"/>
  <c r="AM5322" i="5"/>
  <c r="AM5467" i="5"/>
  <c r="AM200" i="5"/>
  <c r="AM595" i="5"/>
  <c r="AM1103" i="5"/>
  <c r="AM1601" i="5"/>
  <c r="AM2006" i="5"/>
  <c r="AM2404" i="5"/>
  <c r="AM2504" i="5"/>
  <c r="AM3002" i="5"/>
  <c r="AM3305" i="5"/>
  <c r="AM3407" i="5"/>
  <c r="AM3815" i="5"/>
  <c r="AM4120" i="5"/>
  <c r="AM4223" i="5"/>
  <c r="AM4724" i="5"/>
  <c r="AM4929" i="5"/>
  <c r="AM5029" i="5"/>
  <c r="AM5222" i="5"/>
  <c r="AM5571" i="5"/>
  <c r="AM5672" i="5"/>
  <c r="AM301" i="5"/>
  <c r="AM493" i="5"/>
  <c r="AM901" i="5"/>
  <c r="AM1207" i="5"/>
  <c r="AM1401" i="5"/>
  <c r="AM1805" i="5"/>
  <c r="AM2007" i="5"/>
  <c r="AM2108" i="5"/>
  <c r="AM2303" i="5"/>
  <c r="AM2712" i="5"/>
  <c r="AM3103" i="5"/>
  <c r="AM3206" i="5"/>
  <c r="AM3613" i="5"/>
  <c r="AM3919" i="5"/>
  <c r="AM4021" i="5"/>
  <c r="AM4416" i="5"/>
  <c r="AM4522" i="5"/>
  <c r="AM4827" i="5"/>
  <c r="AM5469" i="5"/>
  <c r="AM101" i="5"/>
  <c r="AM202" i="5"/>
  <c r="AM597" i="5"/>
  <c r="AM700" i="5"/>
  <c r="AM1004" i="5"/>
  <c r="AM1105" i="5"/>
  <c r="AM1603" i="5"/>
  <c r="AM1907" i="5"/>
  <c r="AM2008" i="5"/>
  <c r="AM2506" i="5"/>
  <c r="AM2904" i="5"/>
  <c r="AM3004" i="5"/>
  <c r="AM3409" i="5"/>
  <c r="AM3715" i="5"/>
  <c r="AM3817" i="5"/>
  <c r="AM4225" i="5"/>
  <c r="AM4626" i="5"/>
  <c r="AM4726" i="5"/>
  <c r="AM5224" i="5"/>
  <c r="AM5573" i="5"/>
  <c r="AM5674" i="5"/>
  <c r="AM598" i="5"/>
  <c r="AM1005" i="5"/>
  <c r="AM1106" i="5"/>
  <c r="AM1807" i="5"/>
  <c r="AM2507" i="5"/>
  <c r="AM3410" i="5"/>
  <c r="AM3716" i="5"/>
  <c r="AM3818" i="5"/>
  <c r="AM4418" i="5"/>
  <c r="AM4829" i="5"/>
  <c r="AM5032" i="5"/>
  <c r="AM5574" i="5"/>
  <c r="AM702" i="5"/>
  <c r="AM904" i="5"/>
  <c r="AM2306" i="5"/>
  <c r="AM3309" i="5"/>
  <c r="AM3411" i="5"/>
  <c r="AM3922" i="5"/>
  <c r="AM4525" i="5"/>
  <c r="AM5472" i="5"/>
  <c r="AM1108" i="5"/>
  <c r="AM1211" i="5"/>
  <c r="AM3412" i="5"/>
  <c r="AM4420" i="5"/>
  <c r="AM4526" i="5"/>
  <c r="AM2510" i="5"/>
  <c r="AM2511" i="5"/>
  <c r="AM4422" i="5"/>
  <c r="AM5331" i="5"/>
  <c r="AM5334" i="5"/>
  <c r="AM5335" i="5"/>
  <c r="AM5339" i="5"/>
  <c r="AM5343" i="5"/>
  <c r="AM5347" i="5"/>
  <c r="AM5350" i="5"/>
  <c r="AM5351" i="5"/>
  <c r="AM5355" i="5"/>
  <c r="AM5358" i="5"/>
  <c r="AM5359" i="5"/>
  <c r="AM5363" i="5"/>
  <c r="AM5366" i="5"/>
  <c r="AM5367" i="5"/>
  <c r="AN2" i="5"/>
  <c r="AO2" i="5" s="1"/>
  <c r="AN103" i="5"/>
  <c r="AN203" i="5"/>
  <c r="AN304" i="5"/>
  <c r="AN395" i="5"/>
  <c r="AN498" i="5"/>
  <c r="AO498" i="5" s="1"/>
  <c r="AN601" i="5"/>
  <c r="AO601" i="5" s="1"/>
  <c r="AN703" i="5"/>
  <c r="AN803" i="5"/>
  <c r="AN905" i="5"/>
  <c r="AN1006" i="5"/>
  <c r="AO1006" i="5" s="1"/>
  <c r="AN1109" i="5"/>
  <c r="AN1212" i="5"/>
  <c r="AO1212" i="5" s="1"/>
  <c r="AN1303" i="5"/>
  <c r="AO1303" i="5" s="1"/>
  <c r="AN1403" i="5"/>
  <c r="AO1403" i="5" s="1"/>
  <c r="AN1504" i="5"/>
  <c r="AN1604" i="5"/>
  <c r="AN1707" i="5"/>
  <c r="AO1707" i="5" s="1"/>
  <c r="AN1808" i="5"/>
  <c r="AO1808" i="5" s="1"/>
  <c r="AN1909" i="5"/>
  <c r="AO1909" i="5" s="1"/>
  <c r="AN2010" i="5"/>
  <c r="AN2110" i="5"/>
  <c r="AO2110" i="5" s="1"/>
  <c r="AN2205" i="5"/>
  <c r="AO2205" i="5" s="1"/>
  <c r="AN2307" i="5"/>
  <c r="AO2307" i="5" s="1"/>
  <c r="AN2407" i="5"/>
  <c r="AN2513" i="5"/>
  <c r="AO2513" i="5" s="1"/>
  <c r="AN2614" i="5"/>
  <c r="AO2614" i="5" s="1"/>
  <c r="AN2714" i="5"/>
  <c r="AN2805" i="5"/>
  <c r="AO2805" i="5" s="1"/>
  <c r="AN2905" i="5"/>
  <c r="AO2905" i="5" s="1"/>
  <c r="AN3005" i="5"/>
  <c r="AN3108" i="5"/>
  <c r="AN3208" i="5"/>
  <c r="AN3310" i="5"/>
  <c r="AO3310" i="5" s="1"/>
  <c r="AN3413" i="5"/>
  <c r="AO3413" i="5" s="1"/>
  <c r="AN3515" i="5"/>
  <c r="AN3616" i="5"/>
  <c r="AO3616" i="5" s="1"/>
  <c r="AN3718" i="5"/>
  <c r="AO3718" i="5" s="1"/>
  <c r="AN3821" i="5"/>
  <c r="AN3923" i="5"/>
  <c r="AO3923" i="5" s="1"/>
  <c r="AN4023" i="5"/>
  <c r="AN4126" i="5"/>
  <c r="AN4227" i="5"/>
  <c r="AO4227" i="5" s="1"/>
  <c r="AN4318" i="5"/>
  <c r="AN4424" i="5"/>
  <c r="AO4424" i="5" s="1"/>
  <c r="AN4527" i="5"/>
  <c r="AO4527" i="5" s="1"/>
  <c r="AN4627" i="5"/>
  <c r="AN4729" i="5"/>
  <c r="AO4729" i="5" s="1"/>
  <c r="AN4832" i="5"/>
  <c r="AN4932" i="5"/>
  <c r="AO4932" i="5" s="1"/>
  <c r="AN5034" i="5"/>
  <c r="AO5034" i="5" s="1"/>
  <c r="AN5125" i="5"/>
  <c r="AN5226" i="5"/>
  <c r="AO5226" i="5" s="1"/>
  <c r="AN5371" i="5"/>
  <c r="AO5371" i="5" s="1"/>
  <c r="AN5474" i="5"/>
  <c r="AN5575" i="5"/>
  <c r="AO5575" i="5" s="1"/>
  <c r="AN3" i="5"/>
  <c r="AN104" i="5"/>
  <c r="AN204" i="5"/>
  <c r="AO204" i="5" s="1"/>
  <c r="AN305" i="5"/>
  <c r="AN396" i="5"/>
  <c r="AO396" i="5" s="1"/>
  <c r="AN499" i="5"/>
  <c r="AO499" i="5" s="1"/>
  <c r="AN602" i="5"/>
  <c r="AN704" i="5"/>
  <c r="AN804" i="5"/>
  <c r="AN906" i="5"/>
  <c r="AO906" i="5" s="1"/>
  <c r="AN1007" i="5"/>
  <c r="AO1007" i="5" s="1"/>
  <c r="AN1110" i="5"/>
  <c r="AN1213" i="5"/>
  <c r="AN1304" i="5"/>
  <c r="AO1304" i="5" s="1"/>
  <c r="AN1404" i="5"/>
  <c r="AN1505" i="5"/>
  <c r="AN1605" i="5"/>
  <c r="AN1708" i="5"/>
  <c r="AN1809" i="5"/>
  <c r="AO1809" i="5" s="1"/>
  <c r="AN1910" i="5"/>
  <c r="AN2011" i="5"/>
  <c r="AO2011" i="5" s="1"/>
  <c r="AN2111" i="5"/>
  <c r="AO2111" i="5" s="1"/>
  <c r="AN2206" i="5"/>
  <c r="AO2206" i="5" s="1"/>
  <c r="AN2308" i="5"/>
  <c r="AN2408" i="5"/>
  <c r="AN2514" i="5"/>
  <c r="AO2514" i="5" s="1"/>
  <c r="AN2615" i="5"/>
  <c r="AO2615" i="5" s="1"/>
  <c r="AN2715" i="5"/>
  <c r="AO2715" i="5" s="1"/>
  <c r="AN2806" i="5"/>
  <c r="AO2806" i="5" s="1"/>
  <c r="AN2906" i="5"/>
  <c r="AO2906" i="5" s="1"/>
  <c r="AN3006" i="5"/>
  <c r="AO3006" i="5" s="1"/>
  <c r="AN3109" i="5"/>
  <c r="AO3109" i="5" s="1"/>
  <c r="AN3209" i="5"/>
  <c r="AN3311" i="5"/>
  <c r="AN3414" i="5"/>
  <c r="AO3414" i="5" s="1"/>
  <c r="AN3516" i="5"/>
  <c r="AN3617" i="5"/>
  <c r="AO3617" i="5" s="1"/>
  <c r="AN3719" i="5"/>
  <c r="AO3719" i="5" s="1"/>
  <c r="AN3822" i="5"/>
  <c r="AO3822" i="5" s="1"/>
  <c r="AN3924" i="5"/>
  <c r="AN4024" i="5"/>
  <c r="AN4127" i="5"/>
  <c r="AN4228" i="5"/>
  <c r="AO4228" i="5" s="1"/>
  <c r="AN4319" i="5"/>
  <c r="AN4425" i="5"/>
  <c r="AO4425" i="5" s="1"/>
  <c r="AN4528" i="5"/>
  <c r="AO4528" i="5" s="1"/>
  <c r="AN4628" i="5"/>
  <c r="AO4628" i="5" s="1"/>
  <c r="AN4730" i="5"/>
  <c r="AN4833" i="5"/>
  <c r="AN4933" i="5"/>
  <c r="AO4933" i="5" s="1"/>
  <c r="AN5035" i="5"/>
  <c r="AO5035" i="5" s="1"/>
  <c r="AN5126" i="5"/>
  <c r="AN5227" i="5"/>
  <c r="AO5227" i="5" s="1"/>
  <c r="AN5372" i="5"/>
  <c r="AO5372" i="5" s="1"/>
  <c r="AN5475" i="5"/>
  <c r="AO5475" i="5" s="1"/>
  <c r="AN5576" i="5"/>
  <c r="AO5576" i="5" s="1"/>
  <c r="AN4" i="5"/>
  <c r="AN105" i="5"/>
  <c r="AN205" i="5"/>
  <c r="AO205" i="5" s="1"/>
  <c r="AN306" i="5"/>
  <c r="AN397" i="5"/>
  <c r="AO397" i="5" s="1"/>
  <c r="AN500" i="5"/>
  <c r="AO500" i="5" s="1"/>
  <c r="AN603" i="5"/>
  <c r="AO603" i="5" s="1"/>
  <c r="AN705" i="5"/>
  <c r="AO705" i="5" s="1"/>
  <c r="AN805" i="5"/>
  <c r="AN907" i="5"/>
  <c r="AN1008" i="5"/>
  <c r="AN1111" i="5"/>
  <c r="AN1214" i="5"/>
  <c r="AN1305" i="5"/>
  <c r="AO1305" i="5" s="1"/>
  <c r="AN1405" i="5"/>
  <c r="AO1405" i="5" s="1"/>
  <c r="AN1506" i="5"/>
  <c r="AN1606" i="5"/>
  <c r="AN1709" i="5"/>
  <c r="AO1709" i="5" s="1"/>
  <c r="AN1810" i="5"/>
  <c r="AN1911" i="5"/>
  <c r="AN2012" i="5"/>
  <c r="AO2012" i="5" s="1"/>
  <c r="AN2112" i="5"/>
  <c r="AO2112" i="5" s="1"/>
  <c r="AN2207" i="5"/>
  <c r="AN2309" i="5"/>
  <c r="AO2309" i="5" s="1"/>
  <c r="AN2409" i="5"/>
  <c r="AN2515" i="5"/>
  <c r="AN2616" i="5"/>
  <c r="AO2616" i="5" s="1"/>
  <c r="AN2716" i="5"/>
  <c r="AN2807" i="5"/>
  <c r="AO2807" i="5" s="1"/>
  <c r="AN2907" i="5"/>
  <c r="AO2907" i="5" s="1"/>
  <c r="AN3007" i="5"/>
  <c r="AN3110" i="5"/>
  <c r="AN3210" i="5"/>
  <c r="AN3312" i="5"/>
  <c r="AN3415" i="5"/>
  <c r="AO3415" i="5" s="1"/>
  <c r="AN3517" i="5"/>
  <c r="AO3517" i="5" s="1"/>
  <c r="AN3618" i="5"/>
  <c r="AN3720" i="5"/>
  <c r="AO3720" i="5" s="1"/>
  <c r="AN3823" i="5"/>
  <c r="AN3925" i="5"/>
  <c r="AO3925" i="5" s="1"/>
  <c r="AN4025" i="5"/>
  <c r="AN4128" i="5"/>
  <c r="AN4229" i="5"/>
  <c r="AO4229" i="5" s="1"/>
  <c r="AN4320" i="5"/>
  <c r="AN4426" i="5"/>
  <c r="AN4529" i="5"/>
  <c r="AO4529" i="5" s="1"/>
  <c r="AN4629" i="5"/>
  <c r="AO4629" i="5" s="1"/>
  <c r="AN4731" i="5"/>
  <c r="AO4731" i="5" s="1"/>
  <c r="AN4834" i="5"/>
  <c r="AO4834" i="5" s="1"/>
  <c r="AN4934" i="5"/>
  <c r="AO4934" i="5" s="1"/>
  <c r="AN5036" i="5"/>
  <c r="AN5127" i="5"/>
  <c r="AN5228" i="5"/>
  <c r="AO5228" i="5" s="1"/>
  <c r="AN5373" i="5"/>
  <c r="AO5373" i="5" s="1"/>
  <c r="AN5476" i="5"/>
  <c r="AO5476" i="5" s="1"/>
  <c r="AN5577" i="5"/>
  <c r="AN5" i="5"/>
  <c r="AN106" i="5"/>
  <c r="AO106" i="5" s="1"/>
  <c r="AN206" i="5"/>
  <c r="AO206" i="5" s="1"/>
  <c r="AN307" i="5"/>
  <c r="AN398" i="5"/>
  <c r="AO398" i="5" s="1"/>
  <c r="AN501" i="5"/>
  <c r="AO501" i="5" s="1"/>
  <c r="AN604" i="5"/>
  <c r="AN706" i="5"/>
  <c r="AO706" i="5" s="1"/>
  <c r="AN806" i="5"/>
  <c r="AN908" i="5"/>
  <c r="AN1009" i="5"/>
  <c r="AN1112" i="5"/>
  <c r="AN1215" i="5"/>
  <c r="AO1215" i="5" s="1"/>
  <c r="AN1306" i="5"/>
  <c r="AO1306" i="5" s="1"/>
  <c r="AN1406" i="5"/>
  <c r="AN1507" i="5"/>
  <c r="AO1507" i="5" s="1"/>
  <c r="AN1607" i="5"/>
  <c r="AO1607" i="5" s="1"/>
  <c r="AN1710" i="5"/>
  <c r="AN1811" i="5"/>
  <c r="AO1811" i="5" s="1"/>
  <c r="AN1912" i="5"/>
  <c r="AN2013" i="5"/>
  <c r="AO2013" i="5" s="1"/>
  <c r="AN2113" i="5"/>
  <c r="AO2113" i="5" s="1"/>
  <c r="AN2208" i="5"/>
  <c r="AO2208" i="5" s="1"/>
  <c r="AN2310" i="5"/>
  <c r="AN2410" i="5"/>
  <c r="AN2516" i="5"/>
  <c r="AN2617" i="5"/>
  <c r="AO2617" i="5" s="1"/>
  <c r="AN2717" i="5"/>
  <c r="AN2808" i="5"/>
  <c r="AO2808" i="5" s="1"/>
  <c r="AN2908" i="5"/>
  <c r="AO2908" i="5" s="1"/>
  <c r="AN3008" i="5"/>
  <c r="AN3111" i="5"/>
  <c r="AO3111" i="5" s="1"/>
  <c r="AN3211" i="5"/>
  <c r="AN3313" i="5"/>
  <c r="AN3416" i="5"/>
  <c r="AO3416" i="5" s="1"/>
  <c r="AN3518" i="5"/>
  <c r="AN3619" i="5"/>
  <c r="AO3619" i="5" s="1"/>
  <c r="AN3721" i="5"/>
  <c r="AO3721" i="5" s="1"/>
  <c r="AN3824" i="5"/>
  <c r="AO3824" i="5" s="1"/>
  <c r="AN3926" i="5"/>
  <c r="AN4026" i="5"/>
  <c r="AN4129" i="5"/>
  <c r="AO4129" i="5" s="1"/>
  <c r="AN4230" i="5"/>
  <c r="AN4321" i="5"/>
  <c r="AO4321" i="5" s="1"/>
  <c r="AN4427" i="5"/>
  <c r="AO4427" i="5" s="1"/>
  <c r="AN4530" i="5"/>
  <c r="AO4530" i="5" s="1"/>
  <c r="AN4630" i="5"/>
  <c r="AN4732" i="5"/>
  <c r="AO4732" i="5" s="1"/>
  <c r="AN4835" i="5"/>
  <c r="AN4935" i="5"/>
  <c r="AO4935" i="5" s="1"/>
  <c r="AN5037" i="5"/>
  <c r="AO5037" i="5" s="1"/>
  <c r="AN5128" i="5"/>
  <c r="AO5128" i="5" s="1"/>
  <c r="AN5229" i="5"/>
  <c r="AO5229" i="5" s="1"/>
  <c r="AN5374" i="5"/>
  <c r="AO5374" i="5" s="1"/>
  <c r="AN5477" i="5"/>
  <c r="AN5578" i="5"/>
  <c r="AN6" i="5"/>
  <c r="AN107" i="5"/>
  <c r="AN207" i="5"/>
  <c r="AO207" i="5" s="1"/>
  <c r="AN308" i="5"/>
  <c r="AN399" i="5"/>
  <c r="AN502" i="5"/>
  <c r="AO502" i="5" s="1"/>
  <c r="AN605" i="5"/>
  <c r="AO605" i="5" s="1"/>
  <c r="AN707" i="5"/>
  <c r="AN807" i="5"/>
  <c r="AN909" i="5"/>
  <c r="AN1010" i="5"/>
  <c r="AO1010" i="5" s="1"/>
  <c r="AN1113" i="5"/>
  <c r="AN1216" i="5"/>
  <c r="AO1216" i="5" s="1"/>
  <c r="AN1307" i="5"/>
  <c r="AO1307" i="5" s="1"/>
  <c r="AN1407" i="5"/>
  <c r="AN1508" i="5"/>
  <c r="AO1508" i="5" s="1"/>
  <c r="AN1608" i="5"/>
  <c r="AN1711" i="5"/>
  <c r="AN1812" i="5"/>
  <c r="AO1812" i="5" s="1"/>
  <c r="AN1913" i="5"/>
  <c r="AN2014" i="5"/>
  <c r="AO2014" i="5" s="1"/>
  <c r="AN2114" i="5"/>
  <c r="AO2114" i="5" s="1"/>
  <c r="AN2209" i="5"/>
  <c r="AO2209" i="5" s="1"/>
  <c r="AN2311" i="5"/>
  <c r="AO2311" i="5" s="1"/>
  <c r="AN2411" i="5"/>
  <c r="AN2517" i="5"/>
  <c r="AN2618" i="5"/>
  <c r="AO2618" i="5" s="1"/>
  <c r="AN2718" i="5"/>
  <c r="AN2809" i="5"/>
  <c r="AN2909" i="5"/>
  <c r="AO2909" i="5" s="1"/>
  <c r="AN3009" i="5"/>
  <c r="AO3009" i="5" s="1"/>
  <c r="AN3112" i="5"/>
  <c r="AN3212" i="5"/>
  <c r="AN3314" i="5"/>
  <c r="AN3417" i="5"/>
  <c r="AO3417" i="5" s="1"/>
  <c r="AN3519" i="5"/>
  <c r="AN3620" i="5"/>
  <c r="AO3620" i="5" s="1"/>
  <c r="AN3722" i="5"/>
  <c r="AO3722" i="5" s="1"/>
  <c r="AN3825" i="5"/>
  <c r="AN3927" i="5"/>
  <c r="AN4027" i="5"/>
  <c r="AN4130" i="5"/>
  <c r="AO4130" i="5" s="1"/>
  <c r="AN4231" i="5"/>
  <c r="AO4231" i="5" s="1"/>
  <c r="AN4322" i="5"/>
  <c r="AN4428" i="5"/>
  <c r="AO4428" i="5" s="1"/>
  <c r="AN4531" i="5"/>
  <c r="AO4531" i="5" s="1"/>
  <c r="AN4631" i="5"/>
  <c r="AN4733" i="5"/>
  <c r="AN4836" i="5"/>
  <c r="AN4936" i="5"/>
  <c r="AN5038" i="5"/>
  <c r="AO5038" i="5" s="1"/>
  <c r="AN5129" i="5"/>
  <c r="AO5129" i="5" s="1"/>
  <c r="AN5230" i="5"/>
  <c r="AO5230" i="5" s="1"/>
  <c r="AN5375" i="5"/>
  <c r="AO5375" i="5" s="1"/>
  <c r="AN5478" i="5"/>
  <c r="AN5579" i="5"/>
  <c r="AO5579" i="5" s="1"/>
  <c r="AN7" i="5"/>
  <c r="AN108" i="5"/>
  <c r="AN208" i="5"/>
  <c r="AO208" i="5" s="1"/>
  <c r="AN309" i="5"/>
  <c r="AN400" i="5"/>
  <c r="AO400" i="5" s="1"/>
  <c r="AN503" i="5"/>
  <c r="AO503" i="5" s="1"/>
  <c r="AN606" i="5"/>
  <c r="AO606" i="5" s="1"/>
  <c r="AN708" i="5"/>
  <c r="AN808" i="5"/>
  <c r="AN910" i="5"/>
  <c r="AO910" i="5" s="1"/>
  <c r="AN1011" i="5"/>
  <c r="AO1011" i="5" s="1"/>
  <c r="AN1114" i="5"/>
  <c r="AN1217" i="5"/>
  <c r="AN1308" i="5"/>
  <c r="AO1308" i="5" s="1"/>
  <c r="AN1408" i="5"/>
  <c r="AN1509" i="5"/>
  <c r="AN1609" i="5"/>
  <c r="AN1712" i="5"/>
  <c r="AN1813" i="5"/>
  <c r="AO1813" i="5" s="1"/>
  <c r="AN1914" i="5"/>
  <c r="AN2015" i="5"/>
  <c r="AO2015" i="5" s="1"/>
  <c r="AN2115" i="5"/>
  <c r="AO2115" i="5" s="1"/>
  <c r="AN2210" i="5"/>
  <c r="AN2312" i="5"/>
  <c r="AO2312" i="5" s="1"/>
  <c r="AN2412" i="5"/>
  <c r="AN2518" i="5"/>
  <c r="AN2619" i="5"/>
  <c r="AO2619" i="5" s="1"/>
  <c r="AN2719" i="5"/>
  <c r="AN2810" i="5"/>
  <c r="AO2810" i="5" s="1"/>
  <c r="AN2910" i="5"/>
  <c r="AO2910" i="5" s="1"/>
  <c r="AN3010" i="5"/>
  <c r="AO3010" i="5" s="1"/>
  <c r="AN3113" i="5"/>
  <c r="AO3113" i="5" s="1"/>
  <c r="AN3213" i="5"/>
  <c r="AO3213" i="5" s="1"/>
  <c r="AN3315" i="5"/>
  <c r="AN3418" i="5"/>
  <c r="AO3418" i="5" s="1"/>
  <c r="AN3520" i="5"/>
  <c r="AN3621" i="5"/>
  <c r="AO3621" i="5" s="1"/>
  <c r="AN3723" i="5"/>
  <c r="AO3723" i="5" s="1"/>
  <c r="AN3826" i="5"/>
  <c r="AO3826" i="5" s="1"/>
  <c r="AN3928" i="5"/>
  <c r="AN4028" i="5"/>
  <c r="AN4131" i="5"/>
  <c r="AN4232" i="5"/>
  <c r="AO4232" i="5" s="1"/>
  <c r="AN4323" i="5"/>
  <c r="AN4429" i="5"/>
  <c r="AO4429" i="5" s="1"/>
  <c r="AN4532" i="5"/>
  <c r="AO4532" i="5" s="1"/>
  <c r="AN4632" i="5"/>
  <c r="AO4632" i="5" s="1"/>
  <c r="AN4734" i="5"/>
  <c r="AN4837" i="5"/>
  <c r="AN4937" i="5"/>
  <c r="AO4937" i="5" s="1"/>
  <c r="AN5039" i="5"/>
  <c r="AO5039" i="5" s="1"/>
  <c r="AN5130" i="5"/>
  <c r="AN5231" i="5"/>
  <c r="AO5231" i="5" s="1"/>
  <c r="AN5376" i="5"/>
  <c r="AO5376" i="5" s="1"/>
  <c r="AN5479" i="5"/>
  <c r="AO5479" i="5" s="1"/>
  <c r="AN5580" i="5"/>
  <c r="AO5580" i="5" s="1"/>
  <c r="AN8" i="5"/>
  <c r="AN109" i="5"/>
  <c r="AO109" i="5" s="1"/>
  <c r="AN209" i="5"/>
  <c r="AO209" i="5" s="1"/>
  <c r="AN310" i="5"/>
  <c r="AO310" i="5" s="1"/>
  <c r="AN401" i="5"/>
  <c r="AO401" i="5" s="1"/>
  <c r="AN504" i="5"/>
  <c r="AO504" i="5" s="1"/>
  <c r="AN607" i="5"/>
  <c r="AN709" i="5"/>
  <c r="AO709" i="5" s="1"/>
  <c r="AN809" i="5"/>
  <c r="AN911" i="5"/>
  <c r="AN1012" i="5"/>
  <c r="AO1012" i="5" s="1"/>
  <c r="AN1115" i="5"/>
  <c r="AN1218" i="5"/>
  <c r="AO1218" i="5" s="1"/>
  <c r="AN1309" i="5"/>
  <c r="AO1309" i="5" s="1"/>
  <c r="AN1409" i="5"/>
  <c r="AN1510" i="5"/>
  <c r="AO1510" i="5" s="1"/>
  <c r="AN1610" i="5"/>
  <c r="AN1713" i="5"/>
  <c r="AN1814" i="5"/>
  <c r="AN1915" i="5"/>
  <c r="AN2016" i="5"/>
  <c r="AO2016" i="5" s="1"/>
  <c r="AN2116" i="5"/>
  <c r="AO2116" i="5" s="1"/>
  <c r="AN2211" i="5"/>
  <c r="AN2313" i="5"/>
  <c r="AN2413" i="5"/>
  <c r="AN2519" i="5"/>
  <c r="AN2620" i="5"/>
  <c r="AO2620" i="5" s="1"/>
  <c r="AN2720" i="5"/>
  <c r="AN2811" i="5"/>
  <c r="AO2811" i="5" s="1"/>
  <c r="AN2911" i="5"/>
  <c r="AO2911" i="5" s="1"/>
  <c r="AN3011" i="5"/>
  <c r="AO3011" i="5" s="1"/>
  <c r="AN3114" i="5"/>
  <c r="AO3114" i="5" s="1"/>
  <c r="AN3214" i="5"/>
  <c r="AN3316" i="5"/>
  <c r="AN3419" i="5"/>
  <c r="AO3419" i="5" s="1"/>
  <c r="AN3521" i="5"/>
  <c r="AN3622" i="5"/>
  <c r="AN3724" i="5"/>
  <c r="AO3724" i="5" s="1"/>
  <c r="AN3827" i="5"/>
  <c r="AO3827" i="5" s="1"/>
  <c r="AN3929" i="5"/>
  <c r="AO3929" i="5" s="1"/>
  <c r="AN4029" i="5"/>
  <c r="AN4132" i="5"/>
  <c r="AN4233" i="5"/>
  <c r="AO4233" i="5" s="1"/>
  <c r="AN4324" i="5"/>
  <c r="AN4430" i="5"/>
  <c r="AN4533" i="5"/>
  <c r="AO4533" i="5" s="1"/>
  <c r="AN4633" i="5"/>
  <c r="AN4735" i="5"/>
  <c r="AN4838" i="5"/>
  <c r="AN4938" i="5"/>
  <c r="AN5040" i="5"/>
  <c r="AO5040" i="5" s="1"/>
  <c r="AN5131" i="5"/>
  <c r="AO5131" i="5" s="1"/>
  <c r="AN5232" i="5"/>
  <c r="AO5232" i="5" s="1"/>
  <c r="AN5377" i="5"/>
  <c r="AO5377" i="5" s="1"/>
  <c r="AN5480" i="5"/>
  <c r="AO5480" i="5" s="1"/>
  <c r="AN5581" i="5"/>
  <c r="AN9" i="5"/>
  <c r="AN110" i="5"/>
  <c r="AN210" i="5"/>
  <c r="AO210" i="5" s="1"/>
  <c r="AN311" i="5"/>
  <c r="AN402" i="5"/>
  <c r="AO402" i="5" s="1"/>
  <c r="AN505" i="5"/>
  <c r="AO505" i="5" s="1"/>
  <c r="AN608" i="5"/>
  <c r="AO608" i="5" s="1"/>
  <c r="AN710" i="5"/>
  <c r="AO710" i="5" s="1"/>
  <c r="AN810" i="5"/>
  <c r="AN912" i="5"/>
  <c r="AN1013" i="5"/>
  <c r="AO1013" i="5" s="1"/>
  <c r="AN1116" i="5"/>
  <c r="AO1116" i="5" s="1"/>
  <c r="AN1219" i="5"/>
  <c r="AO1219" i="5" s="1"/>
  <c r="AN1310" i="5"/>
  <c r="AO1310" i="5" s="1"/>
  <c r="AN1410" i="5"/>
  <c r="AN1511" i="5"/>
  <c r="AO1511" i="5" s="1"/>
  <c r="AN1611" i="5"/>
  <c r="AN1714" i="5"/>
  <c r="AN1815" i="5"/>
  <c r="AO1815" i="5" s="1"/>
  <c r="AN1916" i="5"/>
  <c r="AO1916" i="5" s="1"/>
  <c r="AN2017" i="5"/>
  <c r="AO2017" i="5" s="1"/>
  <c r="AN2117" i="5"/>
  <c r="AO2117" i="5" s="1"/>
  <c r="AN2212" i="5"/>
  <c r="AN2314" i="5"/>
  <c r="AN2414" i="5"/>
  <c r="AN2520" i="5"/>
  <c r="AO2520" i="5" s="1"/>
  <c r="AN2621" i="5"/>
  <c r="AN2721" i="5"/>
  <c r="AN2812" i="5"/>
  <c r="AO2812" i="5" s="1"/>
  <c r="AN2912" i="5"/>
  <c r="AO2912" i="5" s="1"/>
  <c r="AN3012" i="5"/>
  <c r="AO3012" i="5" s="1"/>
  <c r="AN3115" i="5"/>
  <c r="AN3215" i="5"/>
  <c r="AN3317" i="5"/>
  <c r="AN3420" i="5"/>
  <c r="AN3522" i="5"/>
  <c r="AN3623" i="5"/>
  <c r="AO3623" i="5" s="1"/>
  <c r="AN3725" i="5"/>
  <c r="AO3725" i="5" s="1"/>
  <c r="AN3828" i="5"/>
  <c r="AO3828" i="5" s="1"/>
  <c r="AN3930" i="5"/>
  <c r="AO3930" i="5" s="1"/>
  <c r="AN4030" i="5"/>
  <c r="AN4133" i="5"/>
  <c r="AN4234" i="5"/>
  <c r="AO4234" i="5" s="1"/>
  <c r="AN4325" i="5"/>
  <c r="AN4431" i="5"/>
  <c r="AO4431" i="5" s="1"/>
  <c r="AN4534" i="5"/>
  <c r="AO4534" i="5" s="1"/>
  <c r="AN4634" i="5"/>
  <c r="AN4736" i="5"/>
  <c r="AO4736" i="5" s="1"/>
  <c r="AN4839" i="5"/>
  <c r="AN4939" i="5"/>
  <c r="AO4939" i="5" s="1"/>
  <c r="AN5041" i="5"/>
  <c r="AN5132" i="5"/>
  <c r="AN5233" i="5"/>
  <c r="AO5233" i="5" s="1"/>
  <c r="AN5378" i="5"/>
  <c r="AO5378" i="5" s="1"/>
  <c r="AN5481" i="5"/>
  <c r="AN5582" i="5"/>
  <c r="AN10" i="5"/>
  <c r="AN111" i="5"/>
  <c r="AN211" i="5"/>
  <c r="AO211" i="5" s="1"/>
  <c r="AN312" i="5"/>
  <c r="AN403" i="5"/>
  <c r="AN506" i="5"/>
  <c r="AO506" i="5" s="1"/>
  <c r="AN609" i="5"/>
  <c r="AN711" i="5"/>
  <c r="AN811" i="5"/>
  <c r="AN913" i="5"/>
  <c r="AN1014" i="5"/>
  <c r="AO1014" i="5" s="1"/>
  <c r="AN1117" i="5"/>
  <c r="AN1220" i="5"/>
  <c r="AO1220" i="5" s="1"/>
  <c r="AN1311" i="5"/>
  <c r="AO1311" i="5" s="1"/>
  <c r="AN1411" i="5"/>
  <c r="AN1512" i="5"/>
  <c r="AN1612" i="5"/>
  <c r="AO1612" i="5" s="1"/>
  <c r="AN1715" i="5"/>
  <c r="AO1715" i="5" s="1"/>
  <c r="AN1816" i="5"/>
  <c r="AO1816" i="5" s="1"/>
  <c r="AN1917" i="5"/>
  <c r="AO1917" i="5" s="1"/>
  <c r="AN2018" i="5"/>
  <c r="AN2118" i="5"/>
  <c r="AO2118" i="5" s="1"/>
  <c r="AN2213" i="5"/>
  <c r="AN2315" i="5"/>
  <c r="AO2315" i="5" s="1"/>
  <c r="AN2415" i="5"/>
  <c r="AN2521" i="5"/>
  <c r="AN2622" i="5"/>
  <c r="AO2622" i="5" s="1"/>
  <c r="AN2722" i="5"/>
  <c r="AN2813" i="5"/>
  <c r="AO2813" i="5" s="1"/>
  <c r="AN2913" i="5"/>
  <c r="AO2913" i="5" s="1"/>
  <c r="AN3013" i="5"/>
  <c r="AN3116" i="5"/>
  <c r="AN3216" i="5"/>
  <c r="AN3318" i="5"/>
  <c r="AO3318" i="5" s="1"/>
  <c r="AN3421" i="5"/>
  <c r="AO3421" i="5" s="1"/>
  <c r="AN3523" i="5"/>
  <c r="AN3624" i="5"/>
  <c r="AO3624" i="5" s="1"/>
  <c r="AN3726" i="5"/>
  <c r="AO3726" i="5" s="1"/>
  <c r="AN3829" i="5"/>
  <c r="AN3931" i="5"/>
  <c r="AN4031" i="5"/>
  <c r="AN4134" i="5"/>
  <c r="AN4235" i="5"/>
  <c r="AO4235" i="5" s="1"/>
  <c r="AN4326" i="5"/>
  <c r="AN4432" i="5"/>
  <c r="AO4432" i="5" s="1"/>
  <c r="AN4535" i="5"/>
  <c r="AO4535" i="5" s="1"/>
  <c r="AN4635" i="5"/>
  <c r="AN4737" i="5"/>
  <c r="AO4737" i="5" s="1"/>
  <c r="AN4840" i="5"/>
  <c r="AN4940" i="5"/>
  <c r="AN5042" i="5"/>
  <c r="AO5042" i="5" s="1"/>
  <c r="AN5133" i="5"/>
  <c r="AN5234" i="5"/>
  <c r="AO5234" i="5" s="1"/>
  <c r="AN5379" i="5"/>
  <c r="AO5379" i="5" s="1"/>
  <c r="AN5482" i="5"/>
  <c r="AN5583" i="5"/>
  <c r="AO5583" i="5" s="1"/>
  <c r="AN11" i="5"/>
  <c r="AN112" i="5"/>
  <c r="AN212" i="5"/>
  <c r="AO212" i="5" s="1"/>
  <c r="AN313" i="5"/>
  <c r="AN404" i="5"/>
  <c r="AO404" i="5" s="1"/>
  <c r="AN507" i="5"/>
  <c r="AO507" i="5" s="1"/>
  <c r="AN610" i="5"/>
  <c r="AN712" i="5"/>
  <c r="AO712" i="5" s="1"/>
  <c r="AN812" i="5"/>
  <c r="AN914" i="5"/>
  <c r="AN1015" i="5"/>
  <c r="AO1015" i="5" s="1"/>
  <c r="AN1118" i="5"/>
  <c r="AN1221" i="5"/>
  <c r="AO1221" i="5" s="1"/>
  <c r="AN1312" i="5"/>
  <c r="AO1312" i="5" s="1"/>
  <c r="AN1412" i="5"/>
  <c r="AN1513" i="5"/>
  <c r="AN1613" i="5"/>
  <c r="AN1716" i="5"/>
  <c r="AN1817" i="5"/>
  <c r="AN1918" i="5"/>
  <c r="AN2019" i="5"/>
  <c r="AO2019" i="5" s="1"/>
  <c r="AN2119" i="5"/>
  <c r="AO2119" i="5" s="1"/>
  <c r="AN2214" i="5"/>
  <c r="AO2214" i="5" s="1"/>
  <c r="AN2316" i="5"/>
  <c r="AN2416" i="5"/>
  <c r="AO2416" i="5" s="1"/>
  <c r="AN2522" i="5"/>
  <c r="AO2522" i="5" s="1"/>
  <c r="AN2623" i="5"/>
  <c r="AO2623" i="5" s="1"/>
  <c r="AN2723" i="5"/>
  <c r="AO2723" i="5" s="1"/>
  <c r="AN2814" i="5"/>
  <c r="AO2814" i="5" s="1"/>
  <c r="AN2914" i="5"/>
  <c r="AO2914" i="5" s="1"/>
  <c r="AN3014" i="5"/>
  <c r="AN3117" i="5"/>
  <c r="AO3117" i="5" s="1"/>
  <c r="AN3217" i="5"/>
  <c r="AN3319" i="5"/>
  <c r="AN3422" i="5"/>
  <c r="AO3422" i="5" s="1"/>
  <c r="AN3524" i="5"/>
  <c r="AN3625" i="5"/>
  <c r="AO3625" i="5" s="1"/>
  <c r="AN3727" i="5"/>
  <c r="AO3727" i="5" s="1"/>
  <c r="AN3830" i="5"/>
  <c r="AN3932" i="5"/>
  <c r="AN4032" i="5"/>
  <c r="AN4135" i="5"/>
  <c r="AO4135" i="5" s="1"/>
  <c r="AN4236" i="5"/>
  <c r="AO4236" i="5" s="1"/>
  <c r="AN4327" i="5"/>
  <c r="AN4433" i="5"/>
  <c r="AO4433" i="5" s="1"/>
  <c r="AN4536" i="5"/>
  <c r="AO4536" i="5" s="1"/>
  <c r="AN4636" i="5"/>
  <c r="AN4738" i="5"/>
  <c r="AO4738" i="5" s="1"/>
  <c r="AN4841" i="5"/>
  <c r="AO4841" i="5" s="1"/>
  <c r="AN4941" i="5"/>
  <c r="AN5043" i="5"/>
  <c r="AN5134" i="5"/>
  <c r="AN5235" i="5"/>
  <c r="AO5235" i="5" s="1"/>
  <c r="AN5380" i="5"/>
  <c r="AO5380" i="5" s="1"/>
  <c r="AN5483" i="5"/>
  <c r="AN5584" i="5"/>
  <c r="AO5584" i="5" s="1"/>
  <c r="AN12" i="5"/>
  <c r="AN113" i="5"/>
  <c r="AO113" i="5" s="1"/>
  <c r="AN213" i="5"/>
  <c r="AO213" i="5" s="1"/>
  <c r="AN314" i="5"/>
  <c r="AO314" i="5" s="1"/>
  <c r="AN405" i="5"/>
  <c r="AO405" i="5" s="1"/>
  <c r="AN508" i="5"/>
  <c r="AO508" i="5" s="1"/>
  <c r="AN611" i="5"/>
  <c r="AO611" i="5" s="1"/>
  <c r="AN713" i="5"/>
  <c r="AO713" i="5" s="1"/>
  <c r="AN813" i="5"/>
  <c r="AN915" i="5"/>
  <c r="AN1016" i="5"/>
  <c r="AO1016" i="5" s="1"/>
  <c r="AN1119" i="5"/>
  <c r="AN1222" i="5"/>
  <c r="AO1222" i="5" s="1"/>
  <c r="AN1313" i="5"/>
  <c r="AO1313" i="5" s="1"/>
  <c r="AN1413" i="5"/>
  <c r="AO1413" i="5" s="1"/>
  <c r="AN1514" i="5"/>
  <c r="AN1614" i="5"/>
  <c r="AN1717" i="5"/>
  <c r="AN1818" i="5"/>
  <c r="AO1818" i="5" s="1"/>
  <c r="AN1919" i="5"/>
  <c r="AN2020" i="5"/>
  <c r="AO2020" i="5" s="1"/>
  <c r="AN2120" i="5"/>
  <c r="AO2120" i="5" s="1"/>
  <c r="AN2215" i="5"/>
  <c r="AO2215" i="5" s="1"/>
  <c r="AN2317" i="5"/>
  <c r="AN2417" i="5"/>
  <c r="AN2523" i="5"/>
  <c r="AN2624" i="5"/>
  <c r="AO2624" i="5" s="1"/>
  <c r="AN2724" i="5"/>
  <c r="AN2815" i="5"/>
  <c r="AO2815" i="5" s="1"/>
  <c r="AN2915" i="5"/>
  <c r="AO2915" i="5" s="1"/>
  <c r="AN3015" i="5"/>
  <c r="AO3015" i="5" s="1"/>
  <c r="AN3118" i="5"/>
  <c r="AN3218" i="5"/>
  <c r="AN3320" i="5"/>
  <c r="AO3320" i="5" s="1"/>
  <c r="AN3423" i="5"/>
  <c r="AO3423" i="5" s="1"/>
  <c r="AN3525" i="5"/>
  <c r="AO3525" i="5" s="1"/>
  <c r="AN3626" i="5"/>
  <c r="AO3626" i="5" s="1"/>
  <c r="AN3728" i="5"/>
  <c r="AO3728" i="5" s="1"/>
  <c r="AN3831" i="5"/>
  <c r="AO3831" i="5" s="1"/>
  <c r="AN3933" i="5"/>
  <c r="AO3933" i="5" s="1"/>
  <c r="AN4033" i="5"/>
  <c r="AN4136" i="5"/>
  <c r="AN4237" i="5"/>
  <c r="AO4237" i="5" s="1"/>
  <c r="AN4328" i="5"/>
  <c r="AN4434" i="5"/>
  <c r="AO4434" i="5" s="1"/>
  <c r="AN4537" i="5"/>
  <c r="AO4537" i="5" s="1"/>
  <c r="AN4637" i="5"/>
  <c r="AO4637" i="5" s="1"/>
  <c r="AN4739" i="5"/>
  <c r="AN4842" i="5"/>
  <c r="AN4942" i="5"/>
  <c r="AN5044" i="5"/>
  <c r="AN5135" i="5"/>
  <c r="AN5236" i="5"/>
  <c r="AN5381" i="5"/>
  <c r="AO5381" i="5" s="1"/>
  <c r="AN5484" i="5"/>
  <c r="AN5585" i="5"/>
  <c r="AN13" i="5"/>
  <c r="AO13" i="5" s="1"/>
  <c r="AN114" i="5"/>
  <c r="AN214" i="5"/>
  <c r="AO214" i="5" s="1"/>
  <c r="AN315" i="5"/>
  <c r="AN406" i="5"/>
  <c r="AO406" i="5" s="1"/>
  <c r="AN509" i="5"/>
  <c r="AO509" i="5" s="1"/>
  <c r="AN612" i="5"/>
  <c r="AN714" i="5"/>
  <c r="AO714" i="5" s="1"/>
  <c r="AN814" i="5"/>
  <c r="AN916" i="5"/>
  <c r="AN1017" i="5"/>
  <c r="AO1017" i="5" s="1"/>
  <c r="AN1120" i="5"/>
  <c r="AN1223" i="5"/>
  <c r="AO1223" i="5" s="1"/>
  <c r="AN1314" i="5"/>
  <c r="AO1314" i="5" s="1"/>
  <c r="AN1414" i="5"/>
  <c r="AN1515" i="5"/>
  <c r="AO1515" i="5" s="1"/>
  <c r="AN1615" i="5"/>
  <c r="AN1718" i="5"/>
  <c r="AN1819" i="5"/>
  <c r="AO1819" i="5" s="1"/>
  <c r="AN1920" i="5"/>
  <c r="AN2021" i="5"/>
  <c r="AO2021" i="5" s="1"/>
  <c r="AN2121" i="5"/>
  <c r="AO2121" i="5" s="1"/>
  <c r="AN2216" i="5"/>
  <c r="AN2318" i="5"/>
  <c r="AN2418" i="5"/>
  <c r="AN2524" i="5"/>
  <c r="AO2524" i="5" s="1"/>
  <c r="AN2625" i="5"/>
  <c r="AO2625" i="5" s="1"/>
  <c r="AN2725" i="5"/>
  <c r="AN2816" i="5"/>
  <c r="AO2816" i="5" s="1"/>
  <c r="AN2916" i="5"/>
  <c r="AO2916" i="5" s="1"/>
  <c r="AN3016" i="5"/>
  <c r="AN3119" i="5"/>
  <c r="AN3219" i="5"/>
  <c r="AN3321" i="5"/>
  <c r="AN3424" i="5"/>
  <c r="AO3424" i="5" s="1"/>
  <c r="AN3526" i="5"/>
  <c r="AN3627" i="5"/>
  <c r="AO3627" i="5" s="1"/>
  <c r="AN3729" i="5"/>
  <c r="AO3729" i="5" s="1"/>
  <c r="AN3832" i="5"/>
  <c r="AO3832" i="5" s="1"/>
  <c r="AN3934" i="5"/>
  <c r="AN4034" i="5"/>
  <c r="AN4137" i="5"/>
  <c r="AN4238" i="5"/>
  <c r="AO4238" i="5" s="1"/>
  <c r="AN4329" i="5"/>
  <c r="AO4329" i="5" s="1"/>
  <c r="AN4435" i="5"/>
  <c r="AO4435" i="5" s="1"/>
  <c r="AN4538" i="5"/>
  <c r="AO4538" i="5" s="1"/>
  <c r="AN4638" i="5"/>
  <c r="AO4638" i="5" s="1"/>
  <c r="AN4740" i="5"/>
  <c r="AO4740" i="5" s="1"/>
  <c r="AN4843" i="5"/>
  <c r="AN4943" i="5"/>
  <c r="AN5045" i="5"/>
  <c r="AO5045" i="5" s="1"/>
  <c r="AN5136" i="5"/>
  <c r="AN5237" i="5"/>
  <c r="AO5237" i="5" s="1"/>
  <c r="AN5382" i="5"/>
  <c r="AO5382" i="5" s="1"/>
  <c r="AN5485" i="5"/>
  <c r="AO5485" i="5" s="1"/>
  <c r="AN5586" i="5"/>
  <c r="AO5586" i="5" s="1"/>
  <c r="AN14" i="5"/>
  <c r="AN115" i="5"/>
  <c r="AO115" i="5" s="1"/>
  <c r="AN215" i="5"/>
  <c r="AO215" i="5" s="1"/>
  <c r="AN316" i="5"/>
  <c r="AN407" i="5"/>
  <c r="AO407" i="5" s="1"/>
  <c r="AN510" i="5"/>
  <c r="AO510" i="5" s="1"/>
  <c r="AN613" i="5"/>
  <c r="AN715" i="5"/>
  <c r="AN815" i="5"/>
  <c r="AO815" i="5" s="1"/>
  <c r="AN917" i="5"/>
  <c r="AO917" i="5" s="1"/>
  <c r="AN1018" i="5"/>
  <c r="AO1018" i="5" s="1"/>
  <c r="AN1121" i="5"/>
  <c r="AN1224" i="5"/>
  <c r="AN1315" i="5"/>
  <c r="AO1315" i="5" s="1"/>
  <c r="AN1415" i="5"/>
  <c r="AN1516" i="5"/>
  <c r="AO1516" i="5" s="1"/>
  <c r="AN1616" i="5"/>
  <c r="AN1719" i="5"/>
  <c r="AN1820" i="5"/>
  <c r="AO1820" i="5" s="1"/>
  <c r="AN1921" i="5"/>
  <c r="AO1921" i="5" s="1"/>
  <c r="AN2022" i="5"/>
  <c r="AO2022" i="5" s="1"/>
  <c r="AN2122" i="5"/>
  <c r="AO2122" i="5" s="1"/>
  <c r="AN2217" i="5"/>
  <c r="AN2319" i="5"/>
  <c r="AO2319" i="5" s="1"/>
  <c r="AN2419" i="5"/>
  <c r="AN2525" i="5"/>
  <c r="AN2626" i="5"/>
  <c r="AO2626" i="5" s="1"/>
  <c r="AN2726" i="5"/>
  <c r="AN2817" i="5"/>
  <c r="AN2917" i="5"/>
  <c r="AO2917" i="5" s="1"/>
  <c r="AN3017" i="5"/>
  <c r="AO3017" i="5" s="1"/>
  <c r="AN3120" i="5"/>
  <c r="AN3220" i="5"/>
  <c r="AN3322" i="5"/>
  <c r="AN3425" i="5"/>
  <c r="AO3425" i="5" s="1"/>
  <c r="AN3527" i="5"/>
  <c r="AN3628" i="5"/>
  <c r="AO3628" i="5" s="1"/>
  <c r="AN3730" i="5"/>
  <c r="AO3730" i="5" s="1"/>
  <c r="AN3833" i="5"/>
  <c r="AN3935" i="5"/>
  <c r="AO3935" i="5" s="1"/>
  <c r="AN4035" i="5"/>
  <c r="AN4138" i="5"/>
  <c r="AN4239" i="5"/>
  <c r="AN4330" i="5"/>
  <c r="AN4436" i="5"/>
  <c r="AO4436" i="5" s="1"/>
  <c r="AN4539" i="5"/>
  <c r="AO4539" i="5" s="1"/>
  <c r="AN4639" i="5"/>
  <c r="AO4639" i="5" s="1"/>
  <c r="AN4741" i="5"/>
  <c r="AN4844" i="5"/>
  <c r="AN4944" i="5"/>
  <c r="AO4944" i="5" s="1"/>
  <c r="AN5046" i="5"/>
  <c r="AN5137" i="5"/>
  <c r="AO5137" i="5" s="1"/>
  <c r="AN5238" i="5"/>
  <c r="AO5238" i="5" s="1"/>
  <c r="AN5383" i="5"/>
  <c r="AO5383" i="5" s="1"/>
  <c r="AN5486" i="5"/>
  <c r="AO5486" i="5" s="1"/>
  <c r="AN5587" i="5"/>
  <c r="AO5587" i="5" s="1"/>
  <c r="AN15" i="5"/>
  <c r="AN116" i="5"/>
  <c r="AN216" i="5"/>
  <c r="AO216" i="5" s="1"/>
  <c r="AN317" i="5"/>
  <c r="AN408" i="5"/>
  <c r="AO408" i="5" s="1"/>
  <c r="AN511" i="5"/>
  <c r="AO511" i="5" s="1"/>
  <c r="AN614" i="5"/>
  <c r="AO614" i="5" s="1"/>
  <c r="AN716" i="5"/>
  <c r="AN816" i="5"/>
  <c r="AN918" i="5"/>
  <c r="AN1019" i="5"/>
  <c r="AO1019" i="5" s="1"/>
  <c r="AN1122" i="5"/>
  <c r="AN1225" i="5"/>
  <c r="AO1225" i="5" s="1"/>
  <c r="AN1316" i="5"/>
  <c r="AO1316" i="5" s="1"/>
  <c r="AN1416" i="5"/>
  <c r="AO1416" i="5" s="1"/>
  <c r="AN1517" i="5"/>
  <c r="AN1617" i="5"/>
  <c r="AN1720" i="5"/>
  <c r="AN1821" i="5"/>
  <c r="AO1821" i="5" s="1"/>
  <c r="AN1922" i="5"/>
  <c r="AN2023" i="5"/>
  <c r="AO2023" i="5" s="1"/>
  <c r="AN2123" i="5"/>
  <c r="AO2123" i="5" s="1"/>
  <c r="AN2218" i="5"/>
  <c r="AO2218" i="5" s="1"/>
  <c r="AN2320" i="5"/>
  <c r="AO2320" i="5" s="1"/>
  <c r="AN2420" i="5"/>
  <c r="AN2526" i="5"/>
  <c r="AN2627" i="5"/>
  <c r="AN2727" i="5"/>
  <c r="AO2727" i="5" s="1"/>
  <c r="AN2818" i="5"/>
  <c r="AO2818" i="5" s="1"/>
  <c r="AN2918" i="5"/>
  <c r="AO2918" i="5" s="1"/>
  <c r="AN3018" i="5"/>
  <c r="AO3018" i="5" s="1"/>
  <c r="AN3121" i="5"/>
  <c r="AN3221" i="5"/>
  <c r="AN3323" i="5"/>
  <c r="AN3426" i="5"/>
  <c r="AO3426" i="5" s="1"/>
  <c r="AN3528" i="5"/>
  <c r="AN3629" i="5"/>
  <c r="AO3629" i="5" s="1"/>
  <c r="AN3731" i="5"/>
  <c r="AO3731" i="5" s="1"/>
  <c r="AN3834" i="5"/>
  <c r="AO3834" i="5" s="1"/>
  <c r="AN3936" i="5"/>
  <c r="AN4036" i="5"/>
  <c r="AN4139" i="5"/>
  <c r="AO4139" i="5" s="1"/>
  <c r="AN4240" i="5"/>
  <c r="AO4240" i="5" s="1"/>
  <c r="AN4331" i="5"/>
  <c r="AN4437" i="5"/>
  <c r="AO4437" i="5" s="1"/>
  <c r="AN4540" i="5"/>
  <c r="AO4540" i="5" s="1"/>
  <c r="AN4640" i="5"/>
  <c r="AO4640" i="5" s="1"/>
  <c r="AN4742" i="5"/>
  <c r="AN4845" i="5"/>
  <c r="AN4945" i="5"/>
  <c r="AN5047" i="5"/>
  <c r="AO5047" i="5" s="1"/>
  <c r="AN5138" i="5"/>
  <c r="AN5239" i="5"/>
  <c r="AO5239" i="5" s="1"/>
  <c r="AN5384" i="5"/>
  <c r="AO5384" i="5" s="1"/>
  <c r="AN5487" i="5"/>
  <c r="AN5588" i="5"/>
  <c r="AN16" i="5"/>
  <c r="AN117" i="5"/>
  <c r="AN217" i="5"/>
  <c r="AO217" i="5" s="1"/>
  <c r="AN318" i="5"/>
  <c r="AN409" i="5"/>
  <c r="AO409" i="5" s="1"/>
  <c r="AN512" i="5"/>
  <c r="AO512" i="5" s="1"/>
  <c r="AN615" i="5"/>
  <c r="AN717" i="5"/>
  <c r="AN817" i="5"/>
  <c r="AN919" i="5"/>
  <c r="AN1020" i="5"/>
  <c r="AO1020" i="5" s="1"/>
  <c r="AN1123" i="5"/>
  <c r="AN1226" i="5"/>
  <c r="AO1226" i="5" s="1"/>
  <c r="AN1317" i="5"/>
  <c r="AO1317" i="5" s="1"/>
  <c r="AN1417" i="5"/>
  <c r="AO1417" i="5" s="1"/>
  <c r="AN1518" i="5"/>
  <c r="AN1618" i="5"/>
  <c r="AN1721" i="5"/>
  <c r="AN1822" i="5"/>
  <c r="AO1822" i="5" s="1"/>
  <c r="AN1923" i="5"/>
  <c r="AO1923" i="5" s="1"/>
  <c r="AN2024" i="5"/>
  <c r="AO2024" i="5" s="1"/>
  <c r="AN2124" i="5"/>
  <c r="AO2124" i="5" s="1"/>
  <c r="AN2219" i="5"/>
  <c r="AO2219" i="5" s="1"/>
  <c r="AN2321" i="5"/>
  <c r="AN2421" i="5"/>
  <c r="AN2527" i="5"/>
  <c r="AN2628" i="5"/>
  <c r="AO2628" i="5" s="1"/>
  <c r="AN2728" i="5"/>
  <c r="AN2819" i="5"/>
  <c r="AN2919" i="5"/>
  <c r="AO2919" i="5" s="1"/>
  <c r="AN3019" i="5"/>
  <c r="AO3019" i="5" s="1"/>
  <c r="AN3122" i="5"/>
  <c r="AO3122" i="5" s="1"/>
  <c r="AN3222" i="5"/>
  <c r="AN3324" i="5"/>
  <c r="AN3427" i="5"/>
  <c r="AN3529" i="5"/>
  <c r="AN3630" i="5"/>
  <c r="AN3732" i="5"/>
  <c r="AO3732" i="5" s="1"/>
  <c r="AN3835" i="5"/>
  <c r="AO3835" i="5" s="1"/>
  <c r="AN3937" i="5"/>
  <c r="AN4037" i="5"/>
  <c r="AO4037" i="5" s="1"/>
  <c r="AN4140" i="5"/>
  <c r="AN4241" i="5"/>
  <c r="AO4241" i="5" s="1"/>
  <c r="AN4332" i="5"/>
  <c r="AN4438" i="5"/>
  <c r="AO4438" i="5" s="1"/>
  <c r="AN4541" i="5"/>
  <c r="AO4541" i="5" s="1"/>
  <c r="AN4641" i="5"/>
  <c r="AO4641" i="5" s="1"/>
  <c r="AN4743" i="5"/>
  <c r="AN4846" i="5"/>
  <c r="AN4946" i="5"/>
  <c r="AO4946" i="5" s="1"/>
  <c r="AN5048" i="5"/>
  <c r="AO5048" i="5" s="1"/>
  <c r="AN5139" i="5"/>
  <c r="AN5240" i="5"/>
  <c r="AO5240" i="5" s="1"/>
  <c r="AN5385" i="5"/>
  <c r="AO5385" i="5" s="1"/>
  <c r="AN5488" i="5"/>
  <c r="AO5488" i="5" s="1"/>
  <c r="AN5589" i="5"/>
  <c r="AN17" i="5"/>
  <c r="AN118" i="5"/>
  <c r="AN218" i="5"/>
  <c r="AO218" i="5" s="1"/>
  <c r="AN319" i="5"/>
  <c r="AN410" i="5"/>
  <c r="AO410" i="5" s="1"/>
  <c r="AN513" i="5"/>
  <c r="AO513" i="5" s="1"/>
  <c r="AN616" i="5"/>
  <c r="AN718" i="5"/>
  <c r="AN818" i="5"/>
  <c r="AN920" i="5"/>
  <c r="AN1021" i="5"/>
  <c r="AO1021" i="5" s="1"/>
  <c r="AN1124" i="5"/>
  <c r="AN1227" i="5"/>
  <c r="AN1318" i="5"/>
  <c r="AO1318" i="5" s="1"/>
  <c r="AN1418" i="5"/>
  <c r="AO1418" i="5" s="1"/>
  <c r="AN1519" i="5"/>
  <c r="AN1619" i="5"/>
  <c r="AN1722" i="5"/>
  <c r="AN1823" i="5"/>
  <c r="AO1823" i="5" s="1"/>
  <c r="AN1924" i="5"/>
  <c r="AN2025" i="5"/>
  <c r="AN2125" i="5"/>
  <c r="AO2125" i="5" s="1"/>
  <c r="AN2220" i="5"/>
  <c r="AO2220" i="5" s="1"/>
  <c r="AN2322" i="5"/>
  <c r="AN2422" i="5"/>
  <c r="AN2528" i="5"/>
  <c r="AN2629" i="5"/>
  <c r="AN2729" i="5"/>
  <c r="AN2820" i="5"/>
  <c r="AO2820" i="5" s="1"/>
  <c r="AN2920" i="5"/>
  <c r="AO2920" i="5" s="1"/>
  <c r="AN3020" i="5"/>
  <c r="AO3020" i="5" s="1"/>
  <c r="AN3123" i="5"/>
  <c r="AN3223" i="5"/>
  <c r="AN3325" i="5"/>
  <c r="AN3428" i="5"/>
  <c r="AO3428" i="5" s="1"/>
  <c r="AN3530" i="5"/>
  <c r="AN3631" i="5"/>
  <c r="AN3733" i="5"/>
  <c r="AO3733" i="5" s="1"/>
  <c r="AN3836" i="5"/>
  <c r="AN3938" i="5"/>
  <c r="AO3938" i="5" s="1"/>
  <c r="AN4038" i="5"/>
  <c r="AN4141" i="5"/>
  <c r="AN4242" i="5"/>
  <c r="AO4242" i="5" s="1"/>
  <c r="AN4333" i="5"/>
  <c r="AO4333" i="5" s="1"/>
  <c r="AN4439" i="5"/>
  <c r="AO4439" i="5" s="1"/>
  <c r="AN4542" i="5"/>
  <c r="AO4542" i="5" s="1"/>
  <c r="AN4642" i="5"/>
  <c r="AO4642" i="5" s="1"/>
  <c r="AN4744" i="5"/>
  <c r="AN4847" i="5"/>
  <c r="AN4947" i="5"/>
  <c r="AN5049" i="5"/>
  <c r="AO5049" i="5" s="1"/>
  <c r="AN5140" i="5"/>
  <c r="AN5241" i="5"/>
  <c r="AO5241" i="5" s="1"/>
  <c r="AN5386" i="5"/>
  <c r="AO5386" i="5" s="1"/>
  <c r="AN5489" i="5"/>
  <c r="AN5590" i="5"/>
  <c r="AN18" i="5"/>
  <c r="AN119" i="5"/>
  <c r="AO119" i="5" s="1"/>
  <c r="AN219" i="5"/>
  <c r="AN320" i="5"/>
  <c r="AN411" i="5"/>
  <c r="AO411" i="5" s="1"/>
  <c r="AN514" i="5"/>
  <c r="AO514" i="5" s="1"/>
  <c r="AN617" i="5"/>
  <c r="AN719" i="5"/>
  <c r="AN819" i="5"/>
  <c r="AN921" i="5"/>
  <c r="AN1022" i="5"/>
  <c r="AO1022" i="5" s="1"/>
  <c r="AN1125" i="5"/>
  <c r="AN1228" i="5"/>
  <c r="AO1228" i="5" s="1"/>
  <c r="AN1319" i="5"/>
  <c r="AO1319" i="5" s="1"/>
  <c r="AN1419" i="5"/>
  <c r="AO1419" i="5" s="1"/>
  <c r="AN1520" i="5"/>
  <c r="AN1620" i="5"/>
  <c r="AN1723" i="5"/>
  <c r="AN1824" i="5"/>
  <c r="AO1824" i="5" s="1"/>
  <c r="AN1925" i="5"/>
  <c r="AN2026" i="5"/>
  <c r="AO2026" i="5" s="1"/>
  <c r="AN2126" i="5"/>
  <c r="AO2126" i="5" s="1"/>
  <c r="AN2221" i="5"/>
  <c r="AO2221" i="5" s="1"/>
  <c r="AN2323" i="5"/>
  <c r="AN2423" i="5"/>
  <c r="AN2529" i="5"/>
  <c r="AN2630" i="5"/>
  <c r="AO2630" i="5" s="1"/>
  <c r="AN2730" i="5"/>
  <c r="AN2821" i="5"/>
  <c r="AN2921" i="5"/>
  <c r="AO2921" i="5" s="1"/>
  <c r="AN3021" i="5"/>
  <c r="AN3124" i="5"/>
  <c r="AN3224" i="5"/>
  <c r="AN3326" i="5"/>
  <c r="AN3429" i="5"/>
  <c r="AO3429" i="5" s="1"/>
  <c r="AN3531" i="5"/>
  <c r="AO3531" i="5" s="1"/>
  <c r="AN3632" i="5"/>
  <c r="AN3734" i="5"/>
  <c r="AO3734" i="5" s="1"/>
  <c r="AN3837" i="5"/>
  <c r="AO3837" i="5" s="1"/>
  <c r="AN3939" i="5"/>
  <c r="AN4039" i="5"/>
  <c r="AN4142" i="5"/>
  <c r="AN4243" i="5"/>
  <c r="AO4243" i="5" s="1"/>
  <c r="AN4334" i="5"/>
  <c r="AN4440" i="5"/>
  <c r="AO4440" i="5" s="1"/>
  <c r="AN4543" i="5"/>
  <c r="AO4543" i="5" s="1"/>
  <c r="AN4643" i="5"/>
  <c r="AO4643" i="5" s="1"/>
  <c r="AN4745" i="5"/>
  <c r="AO4745" i="5" s="1"/>
  <c r="AN4848" i="5"/>
  <c r="AN4948" i="5"/>
  <c r="AN5050" i="5"/>
  <c r="AO5050" i="5" s="1"/>
  <c r="AN5141" i="5"/>
  <c r="AN5242" i="5"/>
  <c r="AO5242" i="5" s="1"/>
  <c r="AN5387" i="5"/>
  <c r="AO5387" i="5" s="1"/>
  <c r="AN5490" i="5"/>
  <c r="AN5591" i="5"/>
  <c r="AN19" i="5"/>
  <c r="AO19" i="5" s="1"/>
  <c r="AN120" i="5"/>
  <c r="AN220" i="5"/>
  <c r="AO220" i="5" s="1"/>
  <c r="AN321" i="5"/>
  <c r="AN412" i="5"/>
  <c r="AO412" i="5" s="1"/>
  <c r="AN515" i="5"/>
  <c r="AO515" i="5" s="1"/>
  <c r="AN618" i="5"/>
  <c r="AN720" i="5"/>
  <c r="AN820" i="5"/>
  <c r="AN922" i="5"/>
  <c r="AO922" i="5" s="1"/>
  <c r="AN1023" i="5"/>
  <c r="AO1023" i="5" s="1"/>
  <c r="AN1126" i="5"/>
  <c r="AN1229" i="5"/>
  <c r="AO1229" i="5" s="1"/>
  <c r="AN1320" i="5"/>
  <c r="AO1320" i="5" s="1"/>
  <c r="AN1420" i="5"/>
  <c r="AN1521" i="5"/>
  <c r="AN1621" i="5"/>
  <c r="AN1724" i="5"/>
  <c r="AN1825" i="5"/>
  <c r="AO1825" i="5" s="1"/>
  <c r="AN1926" i="5"/>
  <c r="AN2027" i="5"/>
  <c r="AO2027" i="5" s="1"/>
  <c r="AN2127" i="5"/>
  <c r="AO2127" i="5" s="1"/>
  <c r="AN2222" i="5"/>
  <c r="AN2324" i="5"/>
  <c r="AN2424" i="5"/>
  <c r="AN2530" i="5"/>
  <c r="AN2631" i="5"/>
  <c r="AO2631" i="5" s="1"/>
  <c r="AN2731" i="5"/>
  <c r="AN2822" i="5"/>
  <c r="AO2822" i="5" s="1"/>
  <c r="AN2922" i="5"/>
  <c r="AO2922" i="5" s="1"/>
  <c r="AN3022" i="5"/>
  <c r="AO3022" i="5" s="1"/>
  <c r="AN3125" i="5"/>
  <c r="AN3225" i="5"/>
  <c r="AN3327" i="5"/>
  <c r="AN3430" i="5"/>
  <c r="AO3430" i="5" s="1"/>
  <c r="AN3532" i="5"/>
  <c r="AN3633" i="5"/>
  <c r="AO3633" i="5" s="1"/>
  <c r="AN3735" i="5"/>
  <c r="AO3735" i="5" s="1"/>
  <c r="AN3838" i="5"/>
  <c r="AO3838" i="5" s="1"/>
  <c r="AN3940" i="5"/>
  <c r="AN4040" i="5"/>
  <c r="AN4143" i="5"/>
  <c r="AN4244" i="5"/>
  <c r="AO4244" i="5" s="1"/>
  <c r="AN4335" i="5"/>
  <c r="AN4441" i="5"/>
  <c r="AN4544" i="5"/>
  <c r="AO4544" i="5" s="1"/>
  <c r="AN4644" i="5"/>
  <c r="AO4644" i="5" s="1"/>
  <c r="AN4746" i="5"/>
  <c r="AN4849" i="5"/>
  <c r="AN4949" i="5"/>
  <c r="AN5051" i="5"/>
  <c r="AO5051" i="5" s="1"/>
  <c r="AN5142" i="5"/>
  <c r="AN5243" i="5"/>
  <c r="AO5243" i="5" s="1"/>
  <c r="AN5388" i="5"/>
  <c r="AO5388" i="5" s="1"/>
  <c r="AN5491" i="5"/>
  <c r="AN5592" i="5"/>
  <c r="AO5592" i="5" s="1"/>
  <c r="AN20" i="5"/>
  <c r="AN121" i="5"/>
  <c r="AN221" i="5"/>
  <c r="AN322" i="5"/>
  <c r="AO322" i="5" s="1"/>
  <c r="AN413" i="5"/>
  <c r="AO413" i="5" s="1"/>
  <c r="AN516" i="5"/>
  <c r="AO516" i="5" s="1"/>
  <c r="AN619" i="5"/>
  <c r="AN721" i="5"/>
  <c r="AN821" i="5"/>
  <c r="AN923" i="5"/>
  <c r="AN1024" i="5"/>
  <c r="AN1127" i="5"/>
  <c r="AN1230" i="5"/>
  <c r="AO1230" i="5" s="1"/>
  <c r="AN1321" i="5"/>
  <c r="AO1321" i="5" s="1"/>
  <c r="AN1421" i="5"/>
  <c r="AO1421" i="5" s="1"/>
  <c r="AN1522" i="5"/>
  <c r="AN1622" i="5"/>
  <c r="AN1725" i="5"/>
  <c r="AO1725" i="5" s="1"/>
  <c r="AN1826" i="5"/>
  <c r="AO1826" i="5" s="1"/>
  <c r="AN1927" i="5"/>
  <c r="AN2028" i="5"/>
  <c r="AO2028" i="5" s="1"/>
  <c r="AN2128" i="5"/>
  <c r="AO2128" i="5" s="1"/>
  <c r="AN2223" i="5"/>
  <c r="AO2223" i="5" s="1"/>
  <c r="AN2325" i="5"/>
  <c r="AN2425" i="5"/>
  <c r="AN2531" i="5"/>
  <c r="AN2632" i="5"/>
  <c r="AO2632" i="5" s="1"/>
  <c r="AN2732" i="5"/>
  <c r="AN2823" i="5"/>
  <c r="AO2823" i="5" s="1"/>
  <c r="AN2923" i="5"/>
  <c r="AO2923" i="5" s="1"/>
  <c r="AN3023" i="5"/>
  <c r="AN3126" i="5"/>
  <c r="AN3226" i="5"/>
  <c r="AN3328" i="5"/>
  <c r="AN3431" i="5"/>
  <c r="AO3431" i="5" s="1"/>
  <c r="AN3533" i="5"/>
  <c r="AN3634" i="5"/>
  <c r="AO3634" i="5" s="1"/>
  <c r="AN3736" i="5"/>
  <c r="AO3736" i="5" s="1"/>
  <c r="AN3839" i="5"/>
  <c r="AN3941" i="5"/>
  <c r="AN4041" i="5"/>
  <c r="AN4144" i="5"/>
  <c r="AN4245" i="5"/>
  <c r="AO4245" i="5" s="1"/>
  <c r="AN4336" i="5"/>
  <c r="AN4442" i="5"/>
  <c r="AO4442" i="5" s="1"/>
  <c r="AN4545" i="5"/>
  <c r="AO4545" i="5" s="1"/>
  <c r="AN4645" i="5"/>
  <c r="AO4645" i="5" s="1"/>
  <c r="AN4747" i="5"/>
  <c r="AN4850" i="5"/>
  <c r="AN4950" i="5"/>
  <c r="AN5052" i="5"/>
  <c r="AO5052" i="5" s="1"/>
  <c r="AN5143" i="5"/>
  <c r="AO5143" i="5" s="1"/>
  <c r="AN5244" i="5"/>
  <c r="AO5244" i="5" s="1"/>
  <c r="AN5389" i="5"/>
  <c r="AO5389" i="5" s="1"/>
  <c r="AN5492" i="5"/>
  <c r="AO5492" i="5" s="1"/>
  <c r="AN5593" i="5"/>
  <c r="AN21" i="5"/>
  <c r="AN122" i="5"/>
  <c r="AN222" i="5"/>
  <c r="AO222" i="5" s="1"/>
  <c r="AN323" i="5"/>
  <c r="AN414" i="5"/>
  <c r="AO414" i="5" s="1"/>
  <c r="AN517" i="5"/>
  <c r="AO517" i="5" s="1"/>
  <c r="AN620" i="5"/>
  <c r="AO620" i="5" s="1"/>
  <c r="AN722" i="5"/>
  <c r="AN822" i="5"/>
  <c r="AN924" i="5"/>
  <c r="AN1025" i="5"/>
  <c r="AO1025" i="5" s="1"/>
  <c r="AN1128" i="5"/>
  <c r="AN1231" i="5"/>
  <c r="AO1231" i="5" s="1"/>
  <c r="AN1322" i="5"/>
  <c r="AO1322" i="5" s="1"/>
  <c r="AN1422" i="5"/>
  <c r="AO1422" i="5" s="1"/>
  <c r="AN1523" i="5"/>
  <c r="AN1623" i="5"/>
  <c r="AN1726" i="5"/>
  <c r="AN1827" i="5"/>
  <c r="AO1827" i="5" s="1"/>
  <c r="AN1928" i="5"/>
  <c r="AN2029" i="5"/>
  <c r="AN2129" i="5"/>
  <c r="AO2129" i="5" s="1"/>
  <c r="AN2224" i="5"/>
  <c r="AN2326" i="5"/>
  <c r="AN2426" i="5"/>
  <c r="AN2532" i="5"/>
  <c r="AN2633" i="5"/>
  <c r="AO2633" i="5" s="1"/>
  <c r="AN2733" i="5"/>
  <c r="AN2824" i="5"/>
  <c r="AO2824" i="5" s="1"/>
  <c r="AN2924" i="5"/>
  <c r="AO2924" i="5" s="1"/>
  <c r="AN3024" i="5"/>
  <c r="AN3127" i="5"/>
  <c r="AN3227" i="5"/>
  <c r="AO3227" i="5" s="1"/>
  <c r="AN3329" i="5"/>
  <c r="AN3432" i="5"/>
  <c r="AO3432" i="5" s="1"/>
  <c r="AN3534" i="5"/>
  <c r="AN3635" i="5"/>
  <c r="AO3635" i="5" s="1"/>
  <c r="AN3737" i="5"/>
  <c r="AO3737" i="5" s="1"/>
  <c r="AN3840" i="5"/>
  <c r="AN3942" i="5"/>
  <c r="AN4042" i="5"/>
  <c r="AN4145" i="5"/>
  <c r="AN4246" i="5"/>
  <c r="AO4246" i="5" s="1"/>
  <c r="AN4337" i="5"/>
  <c r="AN4443" i="5"/>
  <c r="AO4443" i="5" s="1"/>
  <c r="AN4546" i="5"/>
  <c r="AO4546" i="5" s="1"/>
  <c r="AN4646" i="5"/>
  <c r="AO4646" i="5" s="1"/>
  <c r="AN4748" i="5"/>
  <c r="AN4851" i="5"/>
  <c r="AN4951" i="5"/>
  <c r="AN5053" i="5"/>
  <c r="AO5053" i="5" s="1"/>
  <c r="AN5144" i="5"/>
  <c r="AN5245" i="5"/>
  <c r="AO5245" i="5" s="1"/>
  <c r="AN5390" i="5"/>
  <c r="AO5390" i="5" s="1"/>
  <c r="AN5493" i="5"/>
  <c r="AO5493" i="5" s="1"/>
  <c r="AN5594" i="5"/>
  <c r="AN22" i="5"/>
  <c r="AN123" i="5"/>
  <c r="AN223" i="5"/>
  <c r="AO223" i="5" s="1"/>
  <c r="AN324" i="5"/>
  <c r="AN415" i="5"/>
  <c r="AO415" i="5" s="1"/>
  <c r="AN518" i="5"/>
  <c r="AO518" i="5" s="1"/>
  <c r="AN621" i="5"/>
  <c r="AN723" i="5"/>
  <c r="AN823" i="5"/>
  <c r="AN925" i="5"/>
  <c r="AN1026" i="5"/>
  <c r="AO1026" i="5" s="1"/>
  <c r="AN1129" i="5"/>
  <c r="AN1232" i="5"/>
  <c r="AN1323" i="5"/>
  <c r="AO1323" i="5" s="1"/>
  <c r="AN1423" i="5"/>
  <c r="AO1423" i="5" s="1"/>
  <c r="AN1524" i="5"/>
  <c r="AN1624" i="5"/>
  <c r="AN1727" i="5"/>
  <c r="AN1828" i="5"/>
  <c r="AN1929" i="5"/>
  <c r="AN2030" i="5"/>
  <c r="AO2030" i="5" s="1"/>
  <c r="AN2130" i="5"/>
  <c r="AO2130" i="5" s="1"/>
  <c r="AN2225" i="5"/>
  <c r="AO2225" i="5" s="1"/>
  <c r="AN2327" i="5"/>
  <c r="AN2427" i="5"/>
  <c r="AN2533" i="5"/>
  <c r="AN2634" i="5"/>
  <c r="AN2734" i="5"/>
  <c r="AN2825" i="5"/>
  <c r="AO2825" i="5" s="1"/>
  <c r="AN2925" i="5"/>
  <c r="AO2925" i="5" s="1"/>
  <c r="AN3025" i="5"/>
  <c r="AN3128" i="5"/>
  <c r="AO3128" i="5" s="1"/>
  <c r="AN3228" i="5"/>
  <c r="AN3330" i="5"/>
  <c r="AN3433" i="5"/>
  <c r="AO3433" i="5" s="1"/>
  <c r="AN3535" i="5"/>
  <c r="AN3636" i="5"/>
  <c r="AO3636" i="5" s="1"/>
  <c r="AN3738" i="5"/>
  <c r="AO3738" i="5" s="1"/>
  <c r="AN3841" i="5"/>
  <c r="AO3841" i="5" s="1"/>
  <c r="AN3943" i="5"/>
  <c r="AN4043" i="5"/>
  <c r="AO4043" i="5" s="1"/>
  <c r="AN4146" i="5"/>
  <c r="AN4247" i="5"/>
  <c r="AN4338" i="5"/>
  <c r="AN4444" i="5"/>
  <c r="AO4444" i="5" s="1"/>
  <c r="AN4547" i="5"/>
  <c r="AO4547" i="5" s="1"/>
  <c r="AN4647" i="5"/>
  <c r="AN4749" i="5"/>
  <c r="AN4852" i="5"/>
  <c r="AN4952" i="5"/>
  <c r="AN5054" i="5"/>
  <c r="AO5054" i="5" s="1"/>
  <c r="AN5145" i="5"/>
  <c r="AN5246" i="5"/>
  <c r="AO5246" i="5" s="1"/>
  <c r="AN5391" i="5"/>
  <c r="AO5391" i="5" s="1"/>
  <c r="AN5494" i="5"/>
  <c r="AN5595" i="5"/>
  <c r="AN23" i="5"/>
  <c r="AN124" i="5"/>
  <c r="AN224" i="5"/>
  <c r="AO224" i="5" s="1"/>
  <c r="AN325" i="5"/>
  <c r="AN416" i="5"/>
  <c r="AO416" i="5" s="1"/>
  <c r="AN519" i="5"/>
  <c r="AO519" i="5" s="1"/>
  <c r="AN622" i="5"/>
  <c r="AN724" i="5"/>
  <c r="AN824" i="5"/>
  <c r="AN926" i="5"/>
  <c r="AN1027" i="5"/>
  <c r="AO1027" i="5" s="1"/>
  <c r="AN1130" i="5"/>
  <c r="AN1233" i="5"/>
  <c r="AO1233" i="5" s="1"/>
  <c r="AN1324" i="5"/>
  <c r="AO1324" i="5" s="1"/>
  <c r="AN1424" i="5"/>
  <c r="AO1424" i="5" s="1"/>
  <c r="AN1525" i="5"/>
  <c r="AN1625" i="5"/>
  <c r="AN1728" i="5"/>
  <c r="AN1829" i="5"/>
  <c r="AN1930" i="5"/>
  <c r="AN2031" i="5"/>
  <c r="AO2031" i="5" s="1"/>
  <c r="AN2131" i="5"/>
  <c r="AO2131" i="5" s="1"/>
  <c r="AN2226" i="5"/>
  <c r="AN2328" i="5"/>
  <c r="AN2428" i="5"/>
  <c r="AN2534" i="5"/>
  <c r="AN2635" i="5"/>
  <c r="AO2635" i="5" s="1"/>
  <c r="AN2735" i="5"/>
  <c r="AN2826" i="5"/>
  <c r="AO2826" i="5" s="1"/>
  <c r="AN2926" i="5"/>
  <c r="AO2926" i="5" s="1"/>
  <c r="AN3026" i="5"/>
  <c r="AO3026" i="5" s="1"/>
  <c r="AN3129" i="5"/>
  <c r="AN3229" i="5"/>
  <c r="AN3331" i="5"/>
  <c r="AN3434" i="5"/>
  <c r="AN3536" i="5"/>
  <c r="AN3637" i="5"/>
  <c r="AO3637" i="5" s="1"/>
  <c r="AN3739" i="5"/>
  <c r="AO3739" i="5" s="1"/>
  <c r="AN3842" i="5"/>
  <c r="AO3842" i="5" s="1"/>
  <c r="AN3944" i="5"/>
  <c r="AN4044" i="5"/>
  <c r="AN4147" i="5"/>
  <c r="AN4248" i="5"/>
  <c r="AO4248" i="5" s="1"/>
  <c r="AN4339" i="5"/>
  <c r="AN4445" i="5"/>
  <c r="AO4445" i="5" s="1"/>
  <c r="AN4548" i="5"/>
  <c r="AO4548" i="5" s="1"/>
  <c r="AN4648" i="5"/>
  <c r="AN4750" i="5"/>
  <c r="AN4853" i="5"/>
  <c r="AO4853" i="5" s="1"/>
  <c r="AN4953" i="5"/>
  <c r="AN5055" i="5"/>
  <c r="AN5146" i="5"/>
  <c r="AN5247" i="5"/>
  <c r="AO5247" i="5" s="1"/>
  <c r="AN5392" i="5"/>
  <c r="AO5392" i="5" s="1"/>
  <c r="AN5495" i="5"/>
  <c r="AO5495" i="5" s="1"/>
  <c r="AN5596" i="5"/>
  <c r="AN24" i="5"/>
  <c r="AN125" i="5"/>
  <c r="AN225" i="5"/>
  <c r="AO225" i="5" s="1"/>
  <c r="AN326" i="5"/>
  <c r="AN417" i="5"/>
  <c r="AO417" i="5" s="1"/>
  <c r="AN520" i="5"/>
  <c r="AO520" i="5" s="1"/>
  <c r="AN623" i="5"/>
  <c r="AN725" i="5"/>
  <c r="AO725" i="5" s="1"/>
  <c r="AN825" i="5"/>
  <c r="AN927" i="5"/>
  <c r="AN1028" i="5"/>
  <c r="AO1028" i="5" s="1"/>
  <c r="AN1131" i="5"/>
  <c r="AN1234" i="5"/>
  <c r="AO1234" i="5" s="1"/>
  <c r="AN1325" i="5"/>
  <c r="AO1325" i="5" s="1"/>
  <c r="AN1425" i="5"/>
  <c r="AN1526" i="5"/>
  <c r="AN1626" i="5"/>
  <c r="AN1729" i="5"/>
  <c r="AN1830" i="5"/>
  <c r="AO1830" i="5" s="1"/>
  <c r="AN1931" i="5"/>
  <c r="AN2032" i="5"/>
  <c r="AN2132" i="5"/>
  <c r="AO2132" i="5" s="1"/>
  <c r="AN2227" i="5"/>
  <c r="AN2329" i="5"/>
  <c r="AN2429" i="5"/>
  <c r="AN2535" i="5"/>
  <c r="AN2636" i="5"/>
  <c r="AN2736" i="5"/>
  <c r="AN2827" i="5"/>
  <c r="AO2827" i="5" s="1"/>
  <c r="AN2927" i="5"/>
  <c r="AO2927" i="5" s="1"/>
  <c r="AN3027" i="5"/>
  <c r="AO3027" i="5" s="1"/>
  <c r="AN3130" i="5"/>
  <c r="AN3230" i="5"/>
  <c r="AN3332" i="5"/>
  <c r="AN3435" i="5"/>
  <c r="AO3435" i="5" s="1"/>
  <c r="AN3537" i="5"/>
  <c r="AN3638" i="5"/>
  <c r="AO3638" i="5" s="1"/>
  <c r="AN3740" i="5"/>
  <c r="AO3740" i="5" s="1"/>
  <c r="AN3843" i="5"/>
  <c r="AO3843" i="5" s="1"/>
  <c r="AN3945" i="5"/>
  <c r="AN4045" i="5"/>
  <c r="AN4148" i="5"/>
  <c r="AN4249" i="5"/>
  <c r="AN4340" i="5"/>
  <c r="AN4446" i="5"/>
  <c r="AN4549" i="5"/>
  <c r="AN4649" i="5"/>
  <c r="AO4649" i="5" s="1"/>
  <c r="AN4751" i="5"/>
  <c r="AN4854" i="5"/>
  <c r="AN4954" i="5"/>
  <c r="AN5056" i="5"/>
  <c r="AO5056" i="5" s="1"/>
  <c r="AN5147" i="5"/>
  <c r="AN5248" i="5"/>
  <c r="AO5248" i="5" s="1"/>
  <c r="AN5393" i="5"/>
  <c r="AN5496" i="5"/>
  <c r="AO5496" i="5" s="1"/>
  <c r="AN5597" i="5"/>
  <c r="AN25" i="5"/>
  <c r="AN126" i="5"/>
  <c r="AN226" i="5"/>
  <c r="AO226" i="5" s="1"/>
  <c r="AN327" i="5"/>
  <c r="AN418" i="5"/>
  <c r="AO418" i="5" s="1"/>
  <c r="AN521" i="5"/>
  <c r="AN624" i="5"/>
  <c r="AO624" i="5" s="1"/>
  <c r="AN726" i="5"/>
  <c r="AN826" i="5"/>
  <c r="AN928" i="5"/>
  <c r="AN1029" i="5"/>
  <c r="AO1029" i="5" s="1"/>
  <c r="AN1132" i="5"/>
  <c r="AN1235" i="5"/>
  <c r="AO1235" i="5" s="1"/>
  <c r="AN1326" i="5"/>
  <c r="AN1426" i="5"/>
  <c r="AO1426" i="5" s="1"/>
  <c r="AN1527" i="5"/>
  <c r="AN1627" i="5"/>
  <c r="AN1730" i="5"/>
  <c r="AN1831" i="5"/>
  <c r="AO1831" i="5" s="1"/>
  <c r="AN1932" i="5"/>
  <c r="AN2033" i="5"/>
  <c r="AO2033" i="5" s="1"/>
  <c r="AN2133" i="5"/>
  <c r="AN2228" i="5"/>
  <c r="AO2228" i="5" s="1"/>
  <c r="AN2330" i="5"/>
  <c r="AO2330" i="5" s="1"/>
  <c r="AN2430" i="5"/>
  <c r="AN2536" i="5"/>
  <c r="AN2637" i="5"/>
  <c r="AO2637" i="5" s="1"/>
  <c r="AN2737" i="5"/>
  <c r="AN2828" i="5"/>
  <c r="AO2828" i="5" s="1"/>
  <c r="AN2928" i="5"/>
  <c r="AN3028" i="5"/>
  <c r="AO3028" i="5" s="1"/>
  <c r="AN3131" i="5"/>
  <c r="AN3231" i="5"/>
  <c r="AN3333" i="5"/>
  <c r="AN3436" i="5"/>
  <c r="AO3436" i="5" s="1"/>
  <c r="AN3538" i="5"/>
  <c r="AN3639" i="5"/>
  <c r="AO3639" i="5" s="1"/>
  <c r="AN3741" i="5"/>
  <c r="AN3844" i="5"/>
  <c r="AO3844" i="5" s="1"/>
  <c r="AN3946" i="5"/>
  <c r="AN4046" i="5"/>
  <c r="AN4149" i="5"/>
  <c r="AN4250" i="5"/>
  <c r="AO4250" i="5" s="1"/>
  <c r="AN4341" i="5"/>
  <c r="AN4447" i="5"/>
  <c r="AO4447" i="5" s="1"/>
  <c r="AN4550" i="5"/>
  <c r="AN4650" i="5"/>
  <c r="AO4650" i="5" s="1"/>
  <c r="AN4752" i="5"/>
  <c r="AN4855" i="5"/>
  <c r="AN4955" i="5"/>
  <c r="AN5057" i="5"/>
  <c r="AN5148" i="5"/>
  <c r="AN5249" i="5"/>
  <c r="AN5394" i="5"/>
  <c r="AN5497" i="5"/>
  <c r="AO5497" i="5" s="1"/>
  <c r="AN5598" i="5"/>
  <c r="AN26" i="5"/>
  <c r="AN127" i="5"/>
  <c r="AN227" i="5"/>
  <c r="AO227" i="5" s="1"/>
  <c r="AN328" i="5"/>
  <c r="AN419" i="5"/>
  <c r="AO419" i="5" s="1"/>
  <c r="AN522" i="5"/>
  <c r="AN625" i="5"/>
  <c r="AO625" i="5" s="1"/>
  <c r="AN727" i="5"/>
  <c r="AN827" i="5"/>
  <c r="AN929" i="5"/>
  <c r="AN1030" i="5"/>
  <c r="AO1030" i="5" s="1"/>
  <c r="AN1133" i="5"/>
  <c r="AN1236" i="5"/>
  <c r="AO1236" i="5" s="1"/>
  <c r="AN1327" i="5"/>
  <c r="AN1427" i="5"/>
  <c r="AO1427" i="5" s="1"/>
  <c r="AN1528" i="5"/>
  <c r="AO1528" i="5" s="1"/>
  <c r="AN1628" i="5"/>
  <c r="AN1731" i="5"/>
  <c r="AN1832" i="5"/>
  <c r="AO1832" i="5" s="1"/>
  <c r="AN1933" i="5"/>
  <c r="AN2034" i="5"/>
  <c r="AO2034" i="5" s="1"/>
  <c r="AN2134" i="5"/>
  <c r="AN2229" i="5"/>
  <c r="AO2229" i="5" s="1"/>
  <c r="AN2331" i="5"/>
  <c r="AN2431" i="5"/>
  <c r="AN2537" i="5"/>
  <c r="AN2638" i="5"/>
  <c r="AO2638" i="5" s="1"/>
  <c r="AN2738" i="5"/>
  <c r="AN2829" i="5"/>
  <c r="AO2829" i="5" s="1"/>
  <c r="AN2929" i="5"/>
  <c r="AN3029" i="5"/>
  <c r="AO3029" i="5" s="1"/>
  <c r="AN3132" i="5"/>
  <c r="AN3232" i="5"/>
  <c r="AN3334" i="5"/>
  <c r="AN3437" i="5"/>
  <c r="AO3437" i="5" s="1"/>
  <c r="AN3539" i="5"/>
  <c r="AN3640" i="5"/>
  <c r="AO3640" i="5" s="1"/>
  <c r="AN3742" i="5"/>
  <c r="AN3845" i="5"/>
  <c r="AO3845" i="5" s="1"/>
  <c r="AN3947" i="5"/>
  <c r="AN4047" i="5"/>
  <c r="AN4150" i="5"/>
  <c r="AN4251" i="5"/>
  <c r="AO4251" i="5" s="1"/>
  <c r="AN4342" i="5"/>
  <c r="AN4448" i="5"/>
  <c r="AO4448" i="5" s="1"/>
  <c r="AN4551" i="5"/>
  <c r="AN4651" i="5"/>
  <c r="AO4651" i="5" s="1"/>
  <c r="AN4753" i="5"/>
  <c r="AN4856" i="5"/>
  <c r="AN4956" i="5"/>
  <c r="AN5058" i="5"/>
  <c r="AO5058" i="5" s="1"/>
  <c r="AN5149" i="5"/>
  <c r="AN5250" i="5"/>
  <c r="AO5250" i="5" s="1"/>
  <c r="AN5395" i="5"/>
  <c r="AN5498" i="5"/>
  <c r="AO5498" i="5" s="1"/>
  <c r="AN5599" i="5"/>
  <c r="AN27" i="5"/>
  <c r="AN128" i="5"/>
  <c r="AN228" i="5"/>
  <c r="AN329" i="5"/>
  <c r="AN420" i="5"/>
  <c r="AN523" i="5"/>
  <c r="AN626" i="5"/>
  <c r="AO626" i="5" s="1"/>
  <c r="AN728" i="5"/>
  <c r="AO728" i="5" s="1"/>
  <c r="AN828" i="5"/>
  <c r="AN930" i="5"/>
  <c r="AN1031" i="5"/>
  <c r="AO1031" i="5" s="1"/>
  <c r="AN1134" i="5"/>
  <c r="AN1237" i="5"/>
  <c r="AO1237" i="5" s="1"/>
  <c r="AN1328" i="5"/>
  <c r="AN1428" i="5"/>
  <c r="AO1428" i="5" s="1"/>
  <c r="AN1529" i="5"/>
  <c r="AN1629" i="5"/>
  <c r="AN1732" i="5"/>
  <c r="AN1833" i="5"/>
  <c r="AO1833" i="5" s="1"/>
  <c r="AN1934" i="5"/>
  <c r="AN2035" i="5"/>
  <c r="AO2035" i="5" s="1"/>
  <c r="AN2135" i="5"/>
  <c r="AN2230" i="5"/>
  <c r="AO2230" i="5" s="1"/>
  <c r="AN2332" i="5"/>
  <c r="AN2432" i="5"/>
  <c r="AN2538" i="5"/>
  <c r="AN2639" i="5"/>
  <c r="AO2639" i="5" s="1"/>
  <c r="AN2739" i="5"/>
  <c r="AN2830" i="5"/>
  <c r="AO2830" i="5" s="1"/>
  <c r="AN2930" i="5"/>
  <c r="AN3030" i="5"/>
  <c r="AO3030" i="5" s="1"/>
  <c r="AN3133" i="5"/>
  <c r="AN3233" i="5"/>
  <c r="AN3335" i="5"/>
  <c r="AN3438" i="5"/>
  <c r="AO3438" i="5" s="1"/>
  <c r="AN3540" i="5"/>
  <c r="AN3641" i="5"/>
  <c r="AO3641" i="5" s="1"/>
  <c r="AN3743" i="5"/>
  <c r="AN3846" i="5"/>
  <c r="AO3846" i="5" s="1"/>
  <c r="AN3948" i="5"/>
  <c r="AN4048" i="5"/>
  <c r="AN4151" i="5"/>
  <c r="AN4252" i="5"/>
  <c r="AO4252" i="5" s="1"/>
  <c r="AN4343" i="5"/>
  <c r="AN4449" i="5"/>
  <c r="AO4449" i="5" s="1"/>
  <c r="AN4552" i="5"/>
  <c r="AN4652" i="5"/>
  <c r="AO4652" i="5" s="1"/>
  <c r="AN4754" i="5"/>
  <c r="AN4857" i="5"/>
  <c r="AN4957" i="5"/>
  <c r="AN5059" i="5"/>
  <c r="AO5059" i="5" s="1"/>
  <c r="AN5150" i="5"/>
  <c r="AN5251" i="5"/>
  <c r="AO5251" i="5" s="1"/>
  <c r="AN5396" i="5"/>
  <c r="AN5499" i="5"/>
  <c r="AO5499" i="5" s="1"/>
  <c r="AN5600" i="5"/>
  <c r="AN28" i="5"/>
  <c r="AN129" i="5"/>
  <c r="AN229" i="5"/>
  <c r="AO229" i="5" s="1"/>
  <c r="AN330" i="5"/>
  <c r="AN421" i="5"/>
  <c r="AO421" i="5" s="1"/>
  <c r="AN524" i="5"/>
  <c r="AN627" i="5"/>
  <c r="AO627" i="5" s="1"/>
  <c r="AN729" i="5"/>
  <c r="AN829" i="5"/>
  <c r="AN931" i="5"/>
  <c r="AN1032" i="5"/>
  <c r="AO1032" i="5" s="1"/>
  <c r="AN1135" i="5"/>
  <c r="AN1238" i="5"/>
  <c r="AN1329" i="5"/>
  <c r="AN1429" i="5"/>
  <c r="AN1530" i="5"/>
  <c r="AN1630" i="5"/>
  <c r="AN1733" i="5"/>
  <c r="AN1834" i="5"/>
  <c r="AO1834" i="5" s="1"/>
  <c r="AN1935" i="5"/>
  <c r="AN2036" i="5"/>
  <c r="AO2036" i="5" s="1"/>
  <c r="AN2136" i="5"/>
  <c r="AN2231" i="5"/>
  <c r="AO2231" i="5" s="1"/>
  <c r="AN2333" i="5"/>
  <c r="AN2433" i="5"/>
  <c r="AN2539" i="5"/>
  <c r="AN2640" i="5"/>
  <c r="AO2640" i="5" s="1"/>
  <c r="AN2740" i="5"/>
  <c r="AN2831" i="5"/>
  <c r="AN2931" i="5"/>
  <c r="AN3031" i="5"/>
  <c r="AN3134" i="5"/>
  <c r="AO3134" i="5" s="1"/>
  <c r="AN3234" i="5"/>
  <c r="AN3336" i="5"/>
  <c r="AN3439" i="5"/>
  <c r="AO3439" i="5" s="1"/>
  <c r="AN3541" i="5"/>
  <c r="AN3642" i="5"/>
  <c r="AN3744" i="5"/>
  <c r="AN3847" i="5"/>
  <c r="AN3949" i="5"/>
  <c r="AN4049" i="5"/>
  <c r="AN4152" i="5"/>
  <c r="AN4253" i="5"/>
  <c r="AO4253" i="5" s="1"/>
  <c r="AN4344" i="5"/>
  <c r="AN4450" i="5"/>
  <c r="AO4450" i="5" s="1"/>
  <c r="AN4553" i="5"/>
  <c r="AN4653" i="5"/>
  <c r="AN4755" i="5"/>
  <c r="AN4858" i="5"/>
  <c r="AN4958" i="5"/>
  <c r="AN5060" i="5"/>
  <c r="AO5060" i="5" s="1"/>
  <c r="AN5151" i="5"/>
  <c r="AN5252" i="5"/>
  <c r="AN5397" i="5"/>
  <c r="AN5500" i="5"/>
  <c r="AN5601" i="5"/>
  <c r="AN29" i="5"/>
  <c r="AN130" i="5"/>
  <c r="AN230" i="5"/>
  <c r="AO230" i="5" s="1"/>
  <c r="AN331" i="5"/>
  <c r="AN422" i="5"/>
  <c r="AO422" i="5" s="1"/>
  <c r="AN525" i="5"/>
  <c r="AN628" i="5"/>
  <c r="AO628" i="5" s="1"/>
  <c r="AN730" i="5"/>
  <c r="AN830" i="5"/>
  <c r="AN932" i="5"/>
  <c r="AN1033" i="5"/>
  <c r="AO1033" i="5" s="1"/>
  <c r="AN1136" i="5"/>
  <c r="AN1239" i="5"/>
  <c r="AO1239" i="5" s="1"/>
  <c r="AN1330" i="5"/>
  <c r="AN1430" i="5"/>
  <c r="AN1531" i="5"/>
  <c r="AO1531" i="5" s="1"/>
  <c r="AN1631" i="5"/>
  <c r="AN1734" i="5"/>
  <c r="AN1835" i="5"/>
  <c r="AO1835" i="5" s="1"/>
  <c r="AN1936" i="5"/>
  <c r="AN2037" i="5"/>
  <c r="AN2137" i="5"/>
  <c r="AN2232" i="5"/>
  <c r="AO2232" i="5" s="1"/>
  <c r="AN2334" i="5"/>
  <c r="AN2434" i="5"/>
  <c r="AN2540" i="5"/>
  <c r="AN2641" i="5"/>
  <c r="AO2641" i="5" s="1"/>
  <c r="AN2741" i="5"/>
  <c r="AN2832" i="5"/>
  <c r="AO2832" i="5" s="1"/>
  <c r="AN2932" i="5"/>
  <c r="AN3032" i="5"/>
  <c r="AN3135" i="5"/>
  <c r="AN3235" i="5"/>
  <c r="AN3337" i="5"/>
  <c r="AN3440" i="5"/>
  <c r="AO3440" i="5" s="1"/>
  <c r="AN3542" i="5"/>
  <c r="AN3643" i="5"/>
  <c r="AN3745" i="5"/>
  <c r="AN3848" i="5"/>
  <c r="AN3950" i="5"/>
  <c r="AN4050" i="5"/>
  <c r="AN4153" i="5"/>
  <c r="AN4254" i="5"/>
  <c r="AO4254" i="5" s="1"/>
  <c r="AN4345" i="5"/>
  <c r="AN4451" i="5"/>
  <c r="AN4554" i="5"/>
  <c r="AN4654" i="5"/>
  <c r="AO4654" i="5" s="1"/>
  <c r="AN4756" i="5"/>
  <c r="AN4859" i="5"/>
  <c r="AN4959" i="5"/>
  <c r="AN5061" i="5"/>
  <c r="AO5061" i="5" s="1"/>
  <c r="AN5152" i="5"/>
  <c r="AN5253" i="5"/>
  <c r="AO5253" i="5" s="1"/>
  <c r="AN5398" i="5"/>
  <c r="AN5501" i="5"/>
  <c r="AO5501" i="5" s="1"/>
  <c r="AN5602" i="5"/>
  <c r="AN30" i="5"/>
  <c r="AN131" i="5"/>
  <c r="AN231" i="5"/>
  <c r="AO231" i="5" s="1"/>
  <c r="AN332" i="5"/>
  <c r="AN423" i="5"/>
  <c r="AN526" i="5"/>
  <c r="AN629" i="5"/>
  <c r="AO629" i="5" s="1"/>
  <c r="AN731" i="5"/>
  <c r="AO731" i="5" s="1"/>
  <c r="AN831" i="5"/>
  <c r="AN933" i="5"/>
  <c r="AN1034" i="5"/>
  <c r="AO1034" i="5" s="1"/>
  <c r="AN1137" i="5"/>
  <c r="AN1240" i="5"/>
  <c r="AO1240" i="5" s="1"/>
  <c r="AN1331" i="5"/>
  <c r="AN1431" i="5"/>
  <c r="AN1532" i="5"/>
  <c r="AN1632" i="5"/>
  <c r="AN1735" i="5"/>
  <c r="AN1836" i="5"/>
  <c r="AO1836" i="5" s="1"/>
  <c r="AN1937" i="5"/>
  <c r="AN2038" i="5"/>
  <c r="AO2038" i="5" s="1"/>
  <c r="AN2138" i="5"/>
  <c r="AN2233" i="5"/>
  <c r="AN2335" i="5"/>
  <c r="AN2435" i="5"/>
  <c r="AN2541" i="5"/>
  <c r="AN2642" i="5"/>
  <c r="AO2642" i="5" s="1"/>
  <c r="AN2742" i="5"/>
  <c r="AN2833" i="5"/>
  <c r="AN2933" i="5"/>
  <c r="AN3033" i="5"/>
  <c r="AN3136" i="5"/>
  <c r="AN3236" i="5"/>
  <c r="AN3338" i="5"/>
  <c r="AN3441" i="5"/>
  <c r="AO3441" i="5" s="1"/>
  <c r="AN3543" i="5"/>
  <c r="AN3644" i="5"/>
  <c r="AO3644" i="5" s="1"/>
  <c r="AN3746" i="5"/>
  <c r="AN3849" i="5"/>
  <c r="AO3849" i="5" s="1"/>
  <c r="AN3951" i="5"/>
  <c r="AN4051" i="5"/>
  <c r="AN4154" i="5"/>
  <c r="AN4255" i="5"/>
  <c r="AO4255" i="5" s="1"/>
  <c r="AN4346" i="5"/>
  <c r="AN4452" i="5"/>
  <c r="AN4555" i="5"/>
  <c r="AN4655" i="5"/>
  <c r="AN4757" i="5"/>
  <c r="AO4757" i="5" s="1"/>
  <c r="AN4860" i="5"/>
  <c r="AN4960" i="5"/>
  <c r="AN5062" i="5"/>
  <c r="AO5062" i="5" s="1"/>
  <c r="AN5153" i="5"/>
  <c r="AN5254" i="5"/>
  <c r="AN5399" i="5"/>
  <c r="AN5502" i="5"/>
  <c r="AO5502" i="5" s="1"/>
  <c r="AN5603" i="5"/>
  <c r="AN31" i="5"/>
  <c r="AN132" i="5"/>
  <c r="AN232" i="5"/>
  <c r="AO232" i="5" s="1"/>
  <c r="AN333" i="5"/>
  <c r="AN424" i="5"/>
  <c r="AO424" i="5" s="1"/>
  <c r="AN527" i="5"/>
  <c r="AN630" i="5"/>
  <c r="AN732" i="5"/>
  <c r="AN832" i="5"/>
  <c r="AN934" i="5"/>
  <c r="AN1035" i="5"/>
  <c r="AO1035" i="5" s="1"/>
  <c r="AN1138" i="5"/>
  <c r="AN1241" i="5"/>
  <c r="AN1332" i="5"/>
  <c r="AN1432" i="5"/>
  <c r="AN1533" i="5"/>
  <c r="AN1633" i="5"/>
  <c r="AN1736" i="5"/>
  <c r="AN1837" i="5"/>
  <c r="AO1837" i="5" s="1"/>
  <c r="AN1938" i="5"/>
  <c r="AN2039" i="5"/>
  <c r="AO2039" i="5" s="1"/>
  <c r="AN2139" i="5"/>
  <c r="AN2234" i="5"/>
  <c r="AN2336" i="5"/>
  <c r="AN2436" i="5"/>
  <c r="AN2542" i="5"/>
  <c r="AN2643" i="5"/>
  <c r="AO2643" i="5" s="1"/>
  <c r="AN2743" i="5"/>
  <c r="AN2834" i="5"/>
  <c r="AO2834" i="5" s="1"/>
  <c r="AN2934" i="5"/>
  <c r="AN3034" i="5"/>
  <c r="AN3137" i="5"/>
  <c r="AO3137" i="5" s="1"/>
  <c r="AN3237" i="5"/>
  <c r="AN3339" i="5"/>
  <c r="AN3442" i="5"/>
  <c r="AO3442" i="5" s="1"/>
  <c r="AN3544" i="5"/>
  <c r="AN3645" i="5"/>
  <c r="AN3747" i="5"/>
  <c r="AN3850" i="5"/>
  <c r="AN3952" i="5"/>
  <c r="AN4052" i="5"/>
  <c r="AN4155" i="5"/>
  <c r="AN4256" i="5"/>
  <c r="AO4256" i="5" s="1"/>
  <c r="AN4347" i="5"/>
  <c r="AN4453" i="5"/>
  <c r="AO4453" i="5" s="1"/>
  <c r="AN4556" i="5"/>
  <c r="AN4656" i="5"/>
  <c r="AN4758" i="5"/>
  <c r="AN4861" i="5"/>
  <c r="AN4961" i="5"/>
  <c r="AN5063" i="5"/>
  <c r="AO5063" i="5" s="1"/>
  <c r="AN5154" i="5"/>
  <c r="AN5255" i="5"/>
  <c r="AN5400" i="5"/>
  <c r="AN5503" i="5"/>
  <c r="AO5503" i="5" s="1"/>
  <c r="AN5604" i="5"/>
  <c r="AN32" i="5"/>
  <c r="AN133" i="5"/>
  <c r="AN233" i="5"/>
  <c r="AO233" i="5" s="1"/>
  <c r="AN334" i="5"/>
  <c r="AN425" i="5"/>
  <c r="AN528" i="5"/>
  <c r="AN631" i="5"/>
  <c r="AN733" i="5"/>
  <c r="AN833" i="5"/>
  <c r="AN935" i="5"/>
  <c r="AN1036" i="5"/>
  <c r="AO1036" i="5" s="1"/>
  <c r="AN1139" i="5"/>
  <c r="AN1242" i="5"/>
  <c r="AO1242" i="5" s="1"/>
  <c r="AN1333" i="5"/>
  <c r="AN1433" i="5"/>
  <c r="AO1433" i="5" s="1"/>
  <c r="AN1534" i="5"/>
  <c r="AN1634" i="5"/>
  <c r="AN1737" i="5"/>
  <c r="AN1838" i="5"/>
  <c r="AO1838" i="5" s="1"/>
  <c r="AN1939" i="5"/>
  <c r="AN2040" i="5"/>
  <c r="AN2140" i="5"/>
  <c r="AN2235" i="5"/>
  <c r="AN2337" i="5"/>
  <c r="AO2337" i="5" s="1"/>
  <c r="AN2437" i="5"/>
  <c r="AN2543" i="5"/>
  <c r="AN2644" i="5"/>
  <c r="AO2644" i="5" s="1"/>
  <c r="AN2744" i="5"/>
  <c r="AN2835" i="5"/>
  <c r="AO2835" i="5" s="1"/>
  <c r="AN2935" i="5"/>
  <c r="AN3035" i="5"/>
  <c r="AO3035" i="5" s="1"/>
  <c r="AN3138" i="5"/>
  <c r="AN3238" i="5"/>
  <c r="AN3340" i="5"/>
  <c r="AN3443" i="5"/>
  <c r="AO3443" i="5" s="1"/>
  <c r="AN3545" i="5"/>
  <c r="AN3646" i="5"/>
  <c r="AO3646" i="5" s="1"/>
  <c r="AN3748" i="5"/>
  <c r="AN3851" i="5"/>
  <c r="AN3953" i="5"/>
  <c r="AN4053" i="5"/>
  <c r="AN4156" i="5"/>
  <c r="AN4257" i="5"/>
  <c r="AO4257" i="5" s="1"/>
  <c r="AN4348" i="5"/>
  <c r="AN4454" i="5"/>
  <c r="AN4557" i="5"/>
  <c r="AN4657" i="5"/>
  <c r="AN4759" i="5"/>
  <c r="AN4862" i="5"/>
  <c r="AN4962" i="5"/>
  <c r="AN5064" i="5"/>
  <c r="AO5064" i="5" s="1"/>
  <c r="AN5155" i="5"/>
  <c r="AN5256" i="5"/>
  <c r="AO5256" i="5" s="1"/>
  <c r="AN5401" i="5"/>
  <c r="AN5504" i="5"/>
  <c r="AO5504" i="5" s="1"/>
  <c r="AN5605" i="5"/>
  <c r="AN33" i="5"/>
  <c r="AN134" i="5"/>
  <c r="AN234" i="5"/>
  <c r="AO234" i="5" s="1"/>
  <c r="AN335" i="5"/>
  <c r="AN426" i="5"/>
  <c r="AN529" i="5"/>
  <c r="AN632" i="5"/>
  <c r="AN734" i="5"/>
  <c r="AN834" i="5"/>
  <c r="AN936" i="5"/>
  <c r="AN1037" i="5"/>
  <c r="AO1037" i="5" s="1"/>
  <c r="AN1140" i="5"/>
  <c r="AN1243" i="5"/>
  <c r="AN1334" i="5"/>
  <c r="AN1434" i="5"/>
  <c r="AO1434" i="5" s="1"/>
  <c r="AN1535" i="5"/>
  <c r="AN1635" i="5"/>
  <c r="AN1738" i="5"/>
  <c r="AN1839" i="5"/>
  <c r="AO1839" i="5" s="1"/>
  <c r="AN1940" i="5"/>
  <c r="AN2041" i="5"/>
  <c r="AO2041" i="5" s="1"/>
  <c r="AN2141" i="5"/>
  <c r="AN2236" i="5"/>
  <c r="AN2338" i="5"/>
  <c r="AN2438" i="5"/>
  <c r="AN2544" i="5"/>
  <c r="AN2645" i="5"/>
  <c r="AO2645" i="5" s="1"/>
  <c r="AN2745" i="5"/>
  <c r="AN2836" i="5"/>
  <c r="AN2936" i="5"/>
  <c r="AN3036" i="5"/>
  <c r="AN3139" i="5"/>
  <c r="AN3239" i="5"/>
  <c r="AN3341" i="5"/>
  <c r="AN3444" i="5"/>
  <c r="AO3444" i="5" s="1"/>
  <c r="AN3546" i="5"/>
  <c r="AN3647" i="5"/>
  <c r="AO3647" i="5" s="1"/>
  <c r="AN3749" i="5"/>
  <c r="AN3852" i="5"/>
  <c r="AN3954" i="5"/>
  <c r="AN4054" i="5"/>
  <c r="AN4157" i="5"/>
  <c r="AN4258" i="5"/>
  <c r="AO4258" i="5" s="1"/>
  <c r="AN4349" i="5"/>
  <c r="AN4455" i="5"/>
  <c r="AO4455" i="5" s="1"/>
  <c r="AN4558" i="5"/>
  <c r="AN4658" i="5"/>
  <c r="AN4760" i="5"/>
  <c r="AN4863" i="5"/>
  <c r="AN4963" i="5"/>
  <c r="AN5065" i="5"/>
  <c r="AO5065" i="5" s="1"/>
  <c r="AN5156" i="5"/>
  <c r="AN5257" i="5"/>
  <c r="AN5402" i="5"/>
  <c r="AN5505" i="5"/>
  <c r="AO5505" i="5" s="1"/>
  <c r="AN5606" i="5"/>
  <c r="AN34" i="5"/>
  <c r="AN135" i="5"/>
  <c r="AN235" i="5"/>
  <c r="AN336" i="5"/>
  <c r="AN427" i="5"/>
  <c r="AN530" i="5"/>
  <c r="AN633" i="5"/>
  <c r="AO633" i="5" s="1"/>
  <c r="AN735" i="5"/>
  <c r="AN835" i="5"/>
  <c r="AN937" i="5"/>
  <c r="AN1038" i="5"/>
  <c r="AN1141" i="5"/>
  <c r="AN1244" i="5"/>
  <c r="AN1335" i="5"/>
  <c r="AN1435" i="5"/>
  <c r="AO1435" i="5" s="1"/>
  <c r="AN1536" i="5"/>
  <c r="AN1636" i="5"/>
  <c r="AN1739" i="5"/>
  <c r="AN1840" i="5"/>
  <c r="AN1941" i="5"/>
  <c r="AN2042" i="5"/>
  <c r="AN2142" i="5"/>
  <c r="AN2237" i="5"/>
  <c r="AO2237" i="5" s="1"/>
  <c r="AN2339" i="5"/>
  <c r="AN2439" i="5"/>
  <c r="AO2439" i="5" s="1"/>
  <c r="AN2545" i="5"/>
  <c r="AN2646" i="5"/>
  <c r="AN2746" i="5"/>
  <c r="AN2837" i="5"/>
  <c r="AN2937" i="5"/>
  <c r="AN3037" i="5"/>
  <c r="AO3037" i="5" s="1"/>
  <c r="AN3140" i="5"/>
  <c r="AN3240" i="5"/>
  <c r="AN3342" i="5"/>
  <c r="AN3445" i="5"/>
  <c r="AN3547" i="5"/>
  <c r="AN3648" i="5"/>
  <c r="AN3750" i="5"/>
  <c r="AN3853" i="5"/>
  <c r="AO3853" i="5" s="1"/>
  <c r="AN3955" i="5"/>
  <c r="AN4055" i="5"/>
  <c r="AO4055" i="5" s="1"/>
  <c r="AN4158" i="5"/>
  <c r="AN4259" i="5"/>
  <c r="AN4350" i="5"/>
  <c r="AN4456" i="5"/>
  <c r="AN4559" i="5"/>
  <c r="AN4659" i="5"/>
  <c r="AO4659" i="5" s="1"/>
  <c r="AN4761" i="5"/>
  <c r="AN4864" i="5"/>
  <c r="AO4864" i="5" s="1"/>
  <c r="AN4964" i="5"/>
  <c r="AN5066" i="5"/>
  <c r="AN5157" i="5"/>
  <c r="AN5258" i="5"/>
  <c r="AN5403" i="5"/>
  <c r="AN5506" i="5"/>
  <c r="AO5506" i="5" s="1"/>
  <c r="AN5607" i="5"/>
  <c r="AN35" i="5"/>
  <c r="AO35" i="5" s="1"/>
  <c r="AN136" i="5"/>
  <c r="AN236" i="5"/>
  <c r="AN337" i="5"/>
  <c r="AN428" i="5"/>
  <c r="AN531" i="5"/>
  <c r="AN634" i="5"/>
  <c r="AO634" i="5" s="1"/>
  <c r="AN736" i="5"/>
  <c r="AN836" i="5"/>
  <c r="AO836" i="5" s="1"/>
  <c r="AN938" i="5"/>
  <c r="AN1039" i="5"/>
  <c r="AN1142" i="5"/>
  <c r="AN1245" i="5"/>
  <c r="AN1336" i="5"/>
  <c r="AN1436" i="5"/>
  <c r="AO1436" i="5" s="1"/>
  <c r="AN1537" i="5"/>
  <c r="AN1637" i="5"/>
  <c r="AO1637" i="5" s="1"/>
  <c r="AN1740" i="5"/>
  <c r="AN1841" i="5"/>
  <c r="AN1942" i="5"/>
  <c r="AN2043" i="5"/>
  <c r="AN2143" i="5"/>
  <c r="AN2238" i="5"/>
  <c r="AO2238" i="5" s="1"/>
  <c r="AN2340" i="5"/>
  <c r="AN2440" i="5"/>
  <c r="AN2546" i="5"/>
  <c r="AN2647" i="5"/>
  <c r="AN2747" i="5"/>
  <c r="AN2838" i="5"/>
  <c r="AN2938" i="5"/>
  <c r="AN3038" i="5"/>
  <c r="AO3038" i="5" s="1"/>
  <c r="AN3141" i="5"/>
  <c r="AN3241" i="5"/>
  <c r="AO3241" i="5" s="1"/>
  <c r="AN3343" i="5"/>
  <c r="AN3446" i="5"/>
  <c r="AN3548" i="5"/>
  <c r="AN3649" i="5"/>
  <c r="AN3751" i="5"/>
  <c r="AN3854" i="5"/>
  <c r="AO3854" i="5" s="1"/>
  <c r="AN3956" i="5"/>
  <c r="AN4056" i="5"/>
  <c r="AN4159" i="5"/>
  <c r="AN4260" i="5"/>
  <c r="AN4351" i="5"/>
  <c r="AN4457" i="5"/>
  <c r="AN4560" i="5"/>
  <c r="AN4660" i="5"/>
  <c r="AO4660" i="5" s="1"/>
  <c r="AN4762" i="5"/>
  <c r="AN4865" i="5"/>
  <c r="AO4865" i="5" s="1"/>
  <c r="AN4965" i="5"/>
  <c r="AN5067" i="5"/>
  <c r="AN5158" i="5"/>
  <c r="AN5259" i="5"/>
  <c r="AN5404" i="5"/>
  <c r="AN5507" i="5"/>
  <c r="AO5507" i="5" s="1"/>
  <c r="AN5608" i="5"/>
  <c r="AN36" i="5"/>
  <c r="AO36" i="5" s="1"/>
  <c r="AN137" i="5"/>
  <c r="AN237" i="5"/>
  <c r="AN338" i="5"/>
  <c r="AN429" i="5"/>
  <c r="AN532" i="5"/>
  <c r="AN635" i="5"/>
  <c r="AO635" i="5" s="1"/>
  <c r="AN737" i="5"/>
  <c r="AN837" i="5"/>
  <c r="AO837" i="5" s="1"/>
  <c r="AN939" i="5"/>
  <c r="AN1040" i="5"/>
  <c r="AN1143" i="5"/>
  <c r="AN1246" i="5"/>
  <c r="AN1337" i="5"/>
  <c r="AN1437" i="5"/>
  <c r="AO1437" i="5" s="1"/>
  <c r="AN1538" i="5"/>
  <c r="AN1638" i="5"/>
  <c r="AO1638" i="5" s="1"/>
  <c r="AN1741" i="5"/>
  <c r="AN1842" i="5"/>
  <c r="AN1943" i="5"/>
  <c r="AN2044" i="5"/>
  <c r="AN2144" i="5"/>
  <c r="AN2239" i="5"/>
  <c r="AO2239" i="5" s="1"/>
  <c r="AN2341" i="5"/>
  <c r="AN2441" i="5"/>
  <c r="AO2441" i="5" s="1"/>
  <c r="AN2547" i="5"/>
  <c r="AN2648" i="5"/>
  <c r="AN2748" i="5"/>
  <c r="AN2839" i="5"/>
  <c r="AN2939" i="5"/>
  <c r="AN3039" i="5"/>
  <c r="AO3039" i="5" s="1"/>
  <c r="AN3142" i="5"/>
  <c r="AN3242" i="5"/>
  <c r="AN3344" i="5"/>
  <c r="AN3447" i="5"/>
  <c r="AN3549" i="5"/>
  <c r="AN3650" i="5"/>
  <c r="AN3752" i="5"/>
  <c r="AN3855" i="5"/>
  <c r="AO3855" i="5" s="1"/>
  <c r="AN3957" i="5"/>
  <c r="AN4057" i="5"/>
  <c r="AO4057" i="5" s="1"/>
  <c r="AN4160" i="5"/>
  <c r="AN4261" i="5"/>
  <c r="AN4352" i="5"/>
  <c r="AN4458" i="5"/>
  <c r="AN4561" i="5"/>
  <c r="AN4661" i="5"/>
  <c r="AO4661" i="5" s="1"/>
  <c r="AN4763" i="5"/>
  <c r="AN4866" i="5"/>
  <c r="AN4966" i="5"/>
  <c r="AN5068" i="5"/>
  <c r="AN5159" i="5"/>
  <c r="AN5260" i="5"/>
  <c r="AN5405" i="5"/>
  <c r="AN5508" i="5"/>
  <c r="AO5508" i="5" s="1"/>
  <c r="AN5609" i="5"/>
  <c r="AN37" i="5"/>
  <c r="AO37" i="5" s="1"/>
  <c r="AN138" i="5"/>
  <c r="AN238" i="5"/>
  <c r="AN339" i="5"/>
  <c r="AN430" i="5"/>
  <c r="AN533" i="5"/>
  <c r="AN636" i="5"/>
  <c r="AO636" i="5" s="1"/>
  <c r="AN738" i="5"/>
  <c r="AN838" i="5"/>
  <c r="AO838" i="5" s="1"/>
  <c r="AN940" i="5"/>
  <c r="AN1041" i="5"/>
  <c r="AN1144" i="5"/>
  <c r="AN1247" i="5"/>
  <c r="AN1338" i="5"/>
  <c r="AN1438" i="5"/>
  <c r="AO1438" i="5" s="1"/>
  <c r="AN1539" i="5"/>
  <c r="AN1639" i="5"/>
  <c r="AO1639" i="5" s="1"/>
  <c r="AN1742" i="5"/>
  <c r="AN1843" i="5"/>
  <c r="AN1944" i="5"/>
  <c r="AN2045" i="5"/>
  <c r="AN2145" i="5"/>
  <c r="AN2240" i="5"/>
  <c r="AO2240" i="5" s="1"/>
  <c r="AN2342" i="5"/>
  <c r="AN2442" i="5"/>
  <c r="AO2442" i="5" s="1"/>
  <c r="AN2548" i="5"/>
  <c r="AN2649" i="5"/>
  <c r="AN2749" i="5"/>
  <c r="AN2840" i="5"/>
  <c r="AN2940" i="5"/>
  <c r="AN3040" i="5"/>
  <c r="AO3040" i="5" s="1"/>
  <c r="AN3143" i="5"/>
  <c r="AN3243" i="5"/>
  <c r="AO3243" i="5" s="1"/>
  <c r="AN3345" i="5"/>
  <c r="AN3448" i="5"/>
  <c r="AN3550" i="5"/>
  <c r="AN3651" i="5"/>
  <c r="AN3753" i="5"/>
  <c r="AN3856" i="5"/>
  <c r="AO3856" i="5" s="1"/>
  <c r="AN3958" i="5"/>
  <c r="AN4058" i="5"/>
  <c r="AN4161" i="5"/>
  <c r="AN4262" i="5"/>
  <c r="AN4353" i="5"/>
  <c r="AN4459" i="5"/>
  <c r="AN4562" i="5"/>
  <c r="AN4662" i="5"/>
  <c r="AO4662" i="5" s="1"/>
  <c r="AN4764" i="5"/>
  <c r="AN4867" i="5"/>
  <c r="AO4867" i="5" s="1"/>
  <c r="AN4967" i="5"/>
  <c r="AN5069" i="5"/>
  <c r="AN5160" i="5"/>
  <c r="AN5261" i="5"/>
  <c r="AN5406" i="5"/>
  <c r="AN5509" i="5"/>
  <c r="AO5509" i="5" s="1"/>
  <c r="AN5610" i="5"/>
  <c r="AN38" i="5"/>
  <c r="AN139" i="5"/>
  <c r="AN239" i="5"/>
  <c r="AN340" i="5"/>
  <c r="AN431" i="5"/>
  <c r="AN534" i="5"/>
  <c r="AN637" i="5"/>
  <c r="AO637" i="5" s="1"/>
  <c r="AN739" i="5"/>
  <c r="AN839" i="5"/>
  <c r="AO839" i="5" s="1"/>
  <c r="AN941" i="5"/>
  <c r="AN1042" i="5"/>
  <c r="AN1145" i="5"/>
  <c r="AN1248" i="5"/>
  <c r="AN1339" i="5"/>
  <c r="AN1439" i="5"/>
  <c r="AO1439" i="5" s="1"/>
  <c r="AN1540" i="5"/>
  <c r="AN1640" i="5"/>
  <c r="AO1640" i="5" s="1"/>
  <c r="AN1743" i="5"/>
  <c r="AN1844" i="5"/>
  <c r="AN1945" i="5"/>
  <c r="AN2046" i="5"/>
  <c r="AN2146" i="5"/>
  <c r="AN2241" i="5"/>
  <c r="AO2241" i="5" s="1"/>
  <c r="AN2343" i="5"/>
  <c r="AN2443" i="5"/>
  <c r="AO2443" i="5" s="1"/>
  <c r="AN2549" i="5"/>
  <c r="AN2650" i="5"/>
  <c r="AN2750" i="5"/>
  <c r="AN2841" i="5"/>
  <c r="AN2941" i="5"/>
  <c r="AN3041" i="5"/>
  <c r="AO3041" i="5" s="1"/>
  <c r="AN3144" i="5"/>
  <c r="AN3244" i="5"/>
  <c r="AO3244" i="5" s="1"/>
  <c r="AN3346" i="5"/>
  <c r="AN3449" i="5"/>
  <c r="AN3551" i="5"/>
  <c r="AN3652" i="5"/>
  <c r="AN3754" i="5"/>
  <c r="AN3857" i="5"/>
  <c r="AO3857" i="5" s="1"/>
  <c r="AN3959" i="5"/>
  <c r="AN4059" i="5"/>
  <c r="AO4059" i="5" s="1"/>
  <c r="AN4162" i="5"/>
  <c r="AN4263" i="5"/>
  <c r="AN4354" i="5"/>
  <c r="AN4460" i="5"/>
  <c r="AN4563" i="5"/>
  <c r="AN4663" i="5"/>
  <c r="AO4663" i="5" s="1"/>
  <c r="AN4765" i="5"/>
  <c r="AN4868" i="5"/>
  <c r="AN4968" i="5"/>
  <c r="AN5070" i="5"/>
  <c r="AN5161" i="5"/>
  <c r="AN5262" i="5"/>
  <c r="AN5407" i="5"/>
  <c r="AN5510" i="5"/>
  <c r="AO5510" i="5" s="1"/>
  <c r="AN5611" i="5"/>
  <c r="AN39" i="5"/>
  <c r="AO39" i="5" s="1"/>
  <c r="AN140" i="5"/>
  <c r="AN240" i="5"/>
  <c r="AN341" i="5"/>
  <c r="AN432" i="5"/>
  <c r="AN535" i="5"/>
  <c r="AN638" i="5"/>
  <c r="AO638" i="5" s="1"/>
  <c r="AN740" i="5"/>
  <c r="AN840" i="5"/>
  <c r="AN942" i="5"/>
  <c r="AN1043" i="5"/>
  <c r="AN1146" i="5"/>
  <c r="AN1249" i="5"/>
  <c r="AN1340" i="5"/>
  <c r="AN1440" i="5"/>
  <c r="AO1440" i="5" s="1"/>
  <c r="AN1541" i="5"/>
  <c r="AN1641" i="5"/>
  <c r="AO1641" i="5" s="1"/>
  <c r="AN1744" i="5"/>
  <c r="AN1845" i="5"/>
  <c r="AN1946" i="5"/>
  <c r="AN2047" i="5"/>
  <c r="AN2147" i="5"/>
  <c r="AN2242" i="5"/>
  <c r="AO2242" i="5" s="1"/>
  <c r="AN2344" i="5"/>
  <c r="AN2444" i="5"/>
  <c r="AO2444" i="5" s="1"/>
  <c r="AN2550" i="5"/>
  <c r="AN2651" i="5"/>
  <c r="AN2751" i="5"/>
  <c r="AN2842" i="5"/>
  <c r="AN2942" i="5"/>
  <c r="AN3042" i="5"/>
  <c r="AO3042" i="5" s="1"/>
  <c r="AN3145" i="5"/>
  <c r="AN3245" i="5"/>
  <c r="AO3245" i="5" s="1"/>
  <c r="AN3347" i="5"/>
  <c r="AN3450" i="5"/>
  <c r="AN3552" i="5"/>
  <c r="AN3653" i="5"/>
  <c r="AN3755" i="5"/>
  <c r="AN3858" i="5"/>
  <c r="AO3858" i="5" s="1"/>
  <c r="AN3960" i="5"/>
  <c r="AN4060" i="5"/>
  <c r="AO4060" i="5" s="1"/>
  <c r="AN4163" i="5"/>
  <c r="AN4264" i="5"/>
  <c r="AN4355" i="5"/>
  <c r="AN4461" i="5"/>
  <c r="AN4564" i="5"/>
  <c r="AN4664" i="5"/>
  <c r="AO4664" i="5" s="1"/>
  <c r="AN4766" i="5"/>
  <c r="AN4869" i="5"/>
  <c r="AO4869" i="5" s="1"/>
  <c r="AN4969" i="5"/>
  <c r="AN5071" i="5"/>
  <c r="AN5162" i="5"/>
  <c r="AN5263" i="5"/>
  <c r="AN5408" i="5"/>
  <c r="AN5511" i="5"/>
  <c r="AO5511" i="5" s="1"/>
  <c r="AN5612" i="5"/>
  <c r="AN40" i="5"/>
  <c r="AN141" i="5"/>
  <c r="AN241" i="5"/>
  <c r="AN342" i="5"/>
  <c r="AN433" i="5"/>
  <c r="AN536" i="5"/>
  <c r="AN639" i="5"/>
  <c r="AO639" i="5" s="1"/>
  <c r="AN741" i="5"/>
  <c r="AN841" i="5"/>
  <c r="AO841" i="5" s="1"/>
  <c r="AN943" i="5"/>
  <c r="AN1044" i="5"/>
  <c r="AN1147" i="5"/>
  <c r="AN1250" i="5"/>
  <c r="AN1341" i="5"/>
  <c r="AN1441" i="5"/>
  <c r="AO1441" i="5" s="1"/>
  <c r="AN1542" i="5"/>
  <c r="AN1642" i="5"/>
  <c r="AN1745" i="5"/>
  <c r="AN1846" i="5"/>
  <c r="AN1947" i="5"/>
  <c r="AN2048" i="5"/>
  <c r="AN2148" i="5"/>
  <c r="AN2243" i="5"/>
  <c r="AO2243" i="5" s="1"/>
  <c r="AN2345" i="5"/>
  <c r="AN2445" i="5"/>
  <c r="AO2445" i="5" s="1"/>
  <c r="AN2551" i="5"/>
  <c r="AN2652" i="5"/>
  <c r="AN2752" i="5"/>
  <c r="AN2843" i="5"/>
  <c r="AN2943" i="5"/>
  <c r="AN3043" i="5"/>
  <c r="AO3043" i="5" s="1"/>
  <c r="AN3146" i="5"/>
  <c r="AN3246" i="5"/>
  <c r="AO3246" i="5" s="1"/>
  <c r="AN3348" i="5"/>
  <c r="AN3451" i="5"/>
  <c r="AN3553" i="5"/>
  <c r="AN3654" i="5"/>
  <c r="AN3756" i="5"/>
  <c r="AN3859" i="5"/>
  <c r="AO3859" i="5" s="1"/>
  <c r="AN3961" i="5"/>
  <c r="AN4061" i="5"/>
  <c r="AO4061" i="5" s="1"/>
  <c r="AN4164" i="5"/>
  <c r="AN4265" i="5"/>
  <c r="AN4356" i="5"/>
  <c r="AN4462" i="5"/>
  <c r="AN4565" i="5"/>
  <c r="AN4665" i="5"/>
  <c r="AO4665" i="5" s="1"/>
  <c r="AN4767" i="5"/>
  <c r="AN4870" i="5"/>
  <c r="AO4870" i="5" s="1"/>
  <c r="AN4970" i="5"/>
  <c r="AN5072" i="5"/>
  <c r="AN5163" i="5"/>
  <c r="AN5264" i="5"/>
  <c r="AN5409" i="5"/>
  <c r="AN5512" i="5"/>
  <c r="AO5512" i="5" s="1"/>
  <c r="AN5613" i="5"/>
  <c r="AN41" i="5"/>
  <c r="AO41" i="5" s="1"/>
  <c r="AN142" i="5"/>
  <c r="AN242" i="5"/>
  <c r="AN343" i="5"/>
  <c r="AN434" i="5"/>
  <c r="AN537" i="5"/>
  <c r="AN640" i="5"/>
  <c r="AO640" i="5" s="1"/>
  <c r="AN742" i="5"/>
  <c r="AN842" i="5"/>
  <c r="AN944" i="5"/>
  <c r="AN1045" i="5"/>
  <c r="AN1148" i="5"/>
  <c r="AN1251" i="5"/>
  <c r="AN1342" i="5"/>
  <c r="AN1442" i="5"/>
  <c r="AO1442" i="5" s="1"/>
  <c r="AN1543" i="5"/>
  <c r="AN1643" i="5"/>
  <c r="AO1643" i="5" s="1"/>
  <c r="AN1746" i="5"/>
  <c r="AN1847" i="5"/>
  <c r="AN1948" i="5"/>
  <c r="AN2049" i="5"/>
  <c r="AN2149" i="5"/>
  <c r="AN2244" i="5"/>
  <c r="AO2244" i="5" s="1"/>
  <c r="AN2346" i="5"/>
  <c r="AN2446" i="5"/>
  <c r="AN2552" i="5"/>
  <c r="AN2653" i="5"/>
  <c r="AN2753" i="5"/>
  <c r="AN2844" i="5"/>
  <c r="AN2944" i="5"/>
  <c r="AN3044" i="5"/>
  <c r="AO3044" i="5" s="1"/>
  <c r="AN3147" i="5"/>
  <c r="AN3247" i="5"/>
  <c r="AO3247" i="5" s="1"/>
  <c r="AN3349" i="5"/>
  <c r="AN3452" i="5"/>
  <c r="AN3554" i="5"/>
  <c r="AN3655" i="5"/>
  <c r="AN3757" i="5"/>
  <c r="AN3860" i="5"/>
  <c r="AO3860" i="5" s="1"/>
  <c r="AN3962" i="5"/>
  <c r="AN4062" i="5"/>
  <c r="AO4062" i="5" s="1"/>
  <c r="AN4165" i="5"/>
  <c r="AN4266" i="5"/>
  <c r="AN4357" i="5"/>
  <c r="AN4463" i="5"/>
  <c r="AN4566" i="5"/>
  <c r="AN4666" i="5"/>
  <c r="AO4666" i="5" s="1"/>
  <c r="AN4768" i="5"/>
  <c r="AN4871" i="5"/>
  <c r="AO4871" i="5" s="1"/>
  <c r="AN4971" i="5"/>
  <c r="AN5073" i="5"/>
  <c r="AN5164" i="5"/>
  <c r="AN5265" i="5"/>
  <c r="AN5410" i="5"/>
  <c r="AN5513" i="5"/>
  <c r="AO5513" i="5" s="1"/>
  <c r="AN5614" i="5"/>
  <c r="AN42" i="5"/>
  <c r="AO42" i="5" s="1"/>
  <c r="AN143" i="5"/>
  <c r="AN243" i="5"/>
  <c r="AN344" i="5"/>
  <c r="AN435" i="5"/>
  <c r="AN538" i="5"/>
  <c r="AN641" i="5"/>
  <c r="AO641" i="5" s="1"/>
  <c r="AN743" i="5"/>
  <c r="AN843" i="5"/>
  <c r="AO843" i="5" s="1"/>
  <c r="AN945" i="5"/>
  <c r="AN1046" i="5"/>
  <c r="AN1149" i="5"/>
  <c r="AN1252" i="5"/>
  <c r="AN1343" i="5"/>
  <c r="AN1443" i="5"/>
  <c r="AO1443" i="5" s="1"/>
  <c r="AN1544" i="5"/>
  <c r="AN1644" i="5"/>
  <c r="AN1747" i="5"/>
  <c r="AN1848" i="5"/>
  <c r="AN1949" i="5"/>
  <c r="AN2050" i="5"/>
  <c r="AN2150" i="5"/>
  <c r="AN2245" i="5"/>
  <c r="AO2245" i="5" s="1"/>
  <c r="AN2347" i="5"/>
  <c r="AN2447" i="5"/>
  <c r="AO2447" i="5" s="1"/>
  <c r="AN2553" i="5"/>
  <c r="AN2654" i="5"/>
  <c r="AN2754" i="5"/>
  <c r="AN2845" i="5"/>
  <c r="AN2945" i="5"/>
  <c r="AN3045" i="5"/>
  <c r="AO3045" i="5" s="1"/>
  <c r="AN3148" i="5"/>
  <c r="AN3248" i="5"/>
  <c r="AN3350" i="5"/>
  <c r="AN3453" i="5"/>
  <c r="AN3555" i="5"/>
  <c r="AN3656" i="5"/>
  <c r="AN3758" i="5"/>
  <c r="AN3861" i="5"/>
  <c r="AO3861" i="5" s="1"/>
  <c r="AN3963" i="5"/>
  <c r="AN4063" i="5"/>
  <c r="AO4063" i="5" s="1"/>
  <c r="AN4166" i="5"/>
  <c r="AN4267" i="5"/>
  <c r="AN4358" i="5"/>
  <c r="AN4464" i="5"/>
  <c r="AN4567" i="5"/>
  <c r="AN4667" i="5"/>
  <c r="AO4667" i="5" s="1"/>
  <c r="AN4769" i="5"/>
  <c r="AN4872" i="5"/>
  <c r="AO4872" i="5" s="1"/>
  <c r="AN4972" i="5"/>
  <c r="AN5074" i="5"/>
  <c r="AN5165" i="5"/>
  <c r="AN5266" i="5"/>
  <c r="AN5411" i="5"/>
  <c r="AN5514" i="5"/>
  <c r="AO5514" i="5" s="1"/>
  <c r="AN5615" i="5"/>
  <c r="AN43" i="5"/>
  <c r="AO43" i="5" s="1"/>
  <c r="AN144" i="5"/>
  <c r="AN244" i="5"/>
  <c r="AN345" i="5"/>
  <c r="AN436" i="5"/>
  <c r="AN539" i="5"/>
  <c r="AN642" i="5"/>
  <c r="AO642" i="5" s="1"/>
  <c r="AN744" i="5"/>
  <c r="AN844" i="5"/>
  <c r="AO844" i="5" s="1"/>
  <c r="AN946" i="5"/>
  <c r="AN1047" i="5"/>
  <c r="AN1150" i="5"/>
  <c r="AN1253" i="5"/>
  <c r="AN1344" i="5"/>
  <c r="AN1444" i="5"/>
  <c r="AO1444" i="5" s="1"/>
  <c r="AN1545" i="5"/>
  <c r="AN1645" i="5"/>
  <c r="AO1645" i="5" s="1"/>
  <c r="AN1748" i="5"/>
  <c r="AN1849" i="5"/>
  <c r="AN1950" i="5"/>
  <c r="AN2051" i="5"/>
  <c r="AN2151" i="5"/>
  <c r="AN2246" i="5"/>
  <c r="AO2246" i="5" s="1"/>
  <c r="AN2348" i="5"/>
  <c r="AN2448" i="5"/>
  <c r="AN2554" i="5"/>
  <c r="AN2655" i="5"/>
  <c r="AN2755" i="5"/>
  <c r="AN2846" i="5"/>
  <c r="AN2946" i="5"/>
  <c r="AN3046" i="5"/>
  <c r="AN3149" i="5"/>
  <c r="AN3249" i="5"/>
  <c r="AN3351" i="5"/>
  <c r="AN3454" i="5"/>
  <c r="AN3556" i="5"/>
  <c r="AN3657" i="5"/>
  <c r="AN3759" i="5"/>
  <c r="AN3862" i="5"/>
  <c r="AN3964" i="5"/>
  <c r="AN4064" i="5"/>
  <c r="AN4167" i="5"/>
  <c r="AN4268" i="5"/>
  <c r="AN4359" i="5"/>
  <c r="AN4465" i="5"/>
  <c r="AN4568" i="5"/>
  <c r="AN4668" i="5"/>
  <c r="AN4770" i="5"/>
  <c r="AN4873" i="5"/>
  <c r="AN4973" i="5"/>
  <c r="AN5075" i="5"/>
  <c r="AN5166" i="5"/>
  <c r="AN5267" i="5"/>
  <c r="AN5412" i="5"/>
  <c r="AN5515" i="5"/>
  <c r="AN5616" i="5"/>
  <c r="AN44" i="5"/>
  <c r="AN145" i="5"/>
  <c r="AN245" i="5"/>
  <c r="AN346" i="5"/>
  <c r="AN437" i="5"/>
  <c r="AN540" i="5"/>
  <c r="AN643" i="5"/>
  <c r="AN745" i="5"/>
  <c r="AN845" i="5"/>
  <c r="AN947" i="5"/>
  <c r="AN1048" i="5"/>
  <c r="AN1151" i="5"/>
  <c r="AN1254" i="5"/>
  <c r="AN1345" i="5"/>
  <c r="AN1445" i="5"/>
  <c r="AN1546" i="5"/>
  <c r="AN1646" i="5"/>
  <c r="AN1749" i="5"/>
  <c r="AN1850" i="5"/>
  <c r="AN1951" i="5"/>
  <c r="AN2052" i="5"/>
  <c r="AN2152" i="5"/>
  <c r="AN2247" i="5"/>
  <c r="AN2349" i="5"/>
  <c r="AN2449" i="5"/>
  <c r="AN2555" i="5"/>
  <c r="AN2656" i="5"/>
  <c r="AN2756" i="5"/>
  <c r="AN2847" i="5"/>
  <c r="AN2947" i="5"/>
  <c r="AN3047" i="5"/>
  <c r="AN3150" i="5"/>
  <c r="AN3250" i="5"/>
  <c r="AN3352" i="5"/>
  <c r="AN3455" i="5"/>
  <c r="AN3557" i="5"/>
  <c r="AN3658" i="5"/>
  <c r="AN3760" i="5"/>
  <c r="AN3863" i="5"/>
  <c r="AN3965" i="5"/>
  <c r="AN4065" i="5"/>
  <c r="AN4168" i="5"/>
  <c r="AN4269" i="5"/>
  <c r="AN4360" i="5"/>
  <c r="AN4466" i="5"/>
  <c r="AN4569" i="5"/>
  <c r="AN4669" i="5"/>
  <c r="AN4771" i="5"/>
  <c r="AN4874" i="5"/>
  <c r="AN4974" i="5"/>
  <c r="AN5076" i="5"/>
  <c r="AN5167" i="5"/>
  <c r="AN5268" i="5"/>
  <c r="AN5413" i="5"/>
  <c r="AN5516" i="5"/>
  <c r="AN5617" i="5"/>
  <c r="AN45" i="5"/>
  <c r="AN146" i="5"/>
  <c r="AN246" i="5"/>
  <c r="AN347" i="5"/>
  <c r="AN438" i="5"/>
  <c r="AN541" i="5"/>
  <c r="AN644" i="5"/>
  <c r="AN746" i="5"/>
  <c r="AN846" i="5"/>
  <c r="AN948" i="5"/>
  <c r="AN1049" i="5"/>
  <c r="AN1152" i="5"/>
  <c r="AN1255" i="5"/>
  <c r="AN1346" i="5"/>
  <c r="AN1446" i="5"/>
  <c r="AN1547" i="5"/>
  <c r="AN1647" i="5"/>
  <c r="AN1750" i="5"/>
  <c r="AN1851" i="5"/>
  <c r="AN1952" i="5"/>
  <c r="AN2053" i="5"/>
  <c r="AN2153" i="5"/>
  <c r="AN2248" i="5"/>
  <c r="AN2350" i="5"/>
  <c r="AN2450" i="5"/>
  <c r="AN2556" i="5"/>
  <c r="AN2657" i="5"/>
  <c r="AN2757" i="5"/>
  <c r="AN2848" i="5"/>
  <c r="AN2948" i="5"/>
  <c r="AN3048" i="5"/>
  <c r="AN3151" i="5"/>
  <c r="AN3251" i="5"/>
  <c r="AN3353" i="5"/>
  <c r="AN3456" i="5"/>
  <c r="AN3558" i="5"/>
  <c r="AN3659" i="5"/>
  <c r="AN3761" i="5"/>
  <c r="AN3864" i="5"/>
  <c r="AN3966" i="5"/>
  <c r="AN4066" i="5"/>
  <c r="AN4169" i="5"/>
  <c r="AN4270" i="5"/>
  <c r="AN4361" i="5"/>
  <c r="AN4467" i="5"/>
  <c r="AN4570" i="5"/>
  <c r="AN4670" i="5"/>
  <c r="AN4772" i="5"/>
  <c r="AN4875" i="5"/>
  <c r="AN4975" i="5"/>
  <c r="AN5077" i="5"/>
  <c r="AN5168" i="5"/>
  <c r="AN5269" i="5"/>
  <c r="AN5414" i="5"/>
  <c r="AN5517" i="5"/>
  <c r="AN5618" i="5"/>
  <c r="AN46" i="5"/>
  <c r="AN147" i="5"/>
  <c r="AN247" i="5"/>
  <c r="AN348" i="5"/>
  <c r="AN439" i="5"/>
  <c r="AN542" i="5"/>
  <c r="AN645" i="5"/>
  <c r="AN747" i="5"/>
  <c r="AN847" i="5"/>
  <c r="AN949" i="5"/>
  <c r="AN1050" i="5"/>
  <c r="AN1153" i="5"/>
  <c r="AN1256" i="5"/>
  <c r="AN1347" i="5"/>
  <c r="AN1447" i="5"/>
  <c r="AN1548" i="5"/>
  <c r="AN1648" i="5"/>
  <c r="AN1751" i="5"/>
  <c r="AN1852" i="5"/>
  <c r="AN1953" i="5"/>
  <c r="AN2054" i="5"/>
  <c r="AN2154" i="5"/>
  <c r="AN2249" i="5"/>
  <c r="AN2351" i="5"/>
  <c r="AN2451" i="5"/>
  <c r="AN2557" i="5"/>
  <c r="AN2658" i="5"/>
  <c r="AN2758" i="5"/>
  <c r="AN2849" i="5"/>
  <c r="AN2949" i="5"/>
  <c r="AN3049" i="5"/>
  <c r="AN3152" i="5"/>
  <c r="AN3252" i="5"/>
  <c r="AN3354" i="5"/>
  <c r="AN3457" i="5"/>
  <c r="AN3559" i="5"/>
  <c r="AN3660" i="5"/>
  <c r="AN3762" i="5"/>
  <c r="AN3865" i="5"/>
  <c r="AN3967" i="5"/>
  <c r="AN4067" i="5"/>
  <c r="AN4170" i="5"/>
  <c r="AN4271" i="5"/>
  <c r="AN4362" i="5"/>
  <c r="AN4468" i="5"/>
  <c r="AN4571" i="5"/>
  <c r="AN4671" i="5"/>
  <c r="AN4773" i="5"/>
  <c r="AN4876" i="5"/>
  <c r="AN4976" i="5"/>
  <c r="AN5078" i="5"/>
  <c r="AN5169" i="5"/>
  <c r="AN5270" i="5"/>
  <c r="AN5415" i="5"/>
  <c r="AN5518" i="5"/>
  <c r="AN5619" i="5"/>
  <c r="AN47" i="5"/>
  <c r="AN148" i="5"/>
  <c r="AN248" i="5"/>
  <c r="AN349" i="5"/>
  <c r="AN440" i="5"/>
  <c r="AN543" i="5"/>
  <c r="AN646" i="5"/>
  <c r="AN748" i="5"/>
  <c r="AN848" i="5"/>
  <c r="AN950" i="5"/>
  <c r="AN1051" i="5"/>
  <c r="AN1154" i="5"/>
  <c r="AN1257" i="5"/>
  <c r="AN1348" i="5"/>
  <c r="AN1448" i="5"/>
  <c r="AN1549" i="5"/>
  <c r="AN1649" i="5"/>
  <c r="AN1752" i="5"/>
  <c r="AN1853" i="5"/>
  <c r="AN1954" i="5"/>
  <c r="AN2055" i="5"/>
  <c r="AN2155" i="5"/>
  <c r="AN2250" i="5"/>
  <c r="AN2352" i="5"/>
  <c r="AN2452" i="5"/>
  <c r="AN2558" i="5"/>
  <c r="AN2659" i="5"/>
  <c r="AN2759" i="5"/>
  <c r="AN2850" i="5"/>
  <c r="AN2950" i="5"/>
  <c r="AN3050" i="5"/>
  <c r="AN3153" i="5"/>
  <c r="AN3253" i="5"/>
  <c r="AN3355" i="5"/>
  <c r="AN3458" i="5"/>
  <c r="AN3560" i="5"/>
  <c r="AN3661" i="5"/>
  <c r="AN3763" i="5"/>
  <c r="AN3866" i="5"/>
  <c r="AN3968" i="5"/>
  <c r="AN4068" i="5"/>
  <c r="AN4171" i="5"/>
  <c r="AN4272" i="5"/>
  <c r="AN4363" i="5"/>
  <c r="AN4469" i="5"/>
  <c r="AN4572" i="5"/>
  <c r="AN4672" i="5"/>
  <c r="AN4774" i="5"/>
  <c r="AN4877" i="5"/>
  <c r="AN4977" i="5"/>
  <c r="AN5079" i="5"/>
  <c r="AN5170" i="5"/>
  <c r="AN5271" i="5"/>
  <c r="AN5416" i="5"/>
  <c r="AN5519" i="5"/>
  <c r="AN5620" i="5"/>
  <c r="AN48" i="5"/>
  <c r="AN149" i="5"/>
  <c r="AN249" i="5"/>
  <c r="AN350" i="5"/>
  <c r="AN441" i="5"/>
  <c r="AN544" i="5"/>
  <c r="AN647" i="5"/>
  <c r="AN749" i="5"/>
  <c r="AN849" i="5"/>
  <c r="AN951" i="5"/>
  <c r="AN1052" i="5"/>
  <c r="AN1155" i="5"/>
  <c r="AN1258" i="5"/>
  <c r="AN1349" i="5"/>
  <c r="AN1449" i="5"/>
  <c r="AN1550" i="5"/>
  <c r="AN1650" i="5"/>
  <c r="AN1753" i="5"/>
  <c r="AN1854" i="5"/>
  <c r="AN1955" i="5"/>
  <c r="AN2056" i="5"/>
  <c r="AN2156" i="5"/>
  <c r="AN2251" i="5"/>
  <c r="AN2353" i="5"/>
  <c r="AN2453" i="5"/>
  <c r="AN2559" i="5"/>
  <c r="AN2660" i="5"/>
  <c r="AN2760" i="5"/>
  <c r="AN2851" i="5"/>
  <c r="AN2951" i="5"/>
  <c r="AN3051" i="5"/>
  <c r="AN3154" i="5"/>
  <c r="AN3254" i="5"/>
  <c r="AN3356" i="5"/>
  <c r="AN3459" i="5"/>
  <c r="AN3561" i="5"/>
  <c r="AN3662" i="5"/>
  <c r="AN3764" i="5"/>
  <c r="AN3867" i="5"/>
  <c r="AN3969" i="5"/>
  <c r="AN4069" i="5"/>
  <c r="AN4172" i="5"/>
  <c r="AN4273" i="5"/>
  <c r="AN4364" i="5"/>
  <c r="AN4470" i="5"/>
  <c r="AN4573" i="5"/>
  <c r="AN4673" i="5"/>
  <c r="AN4775" i="5"/>
  <c r="AN4878" i="5"/>
  <c r="AN4978" i="5"/>
  <c r="AN5080" i="5"/>
  <c r="AN5171" i="5"/>
  <c r="AN5272" i="5"/>
  <c r="AN5417" i="5"/>
  <c r="AN5520" i="5"/>
  <c r="AN5621" i="5"/>
  <c r="AN49" i="5"/>
  <c r="AN150" i="5"/>
  <c r="AN250" i="5"/>
  <c r="AN351" i="5"/>
  <c r="AN442" i="5"/>
  <c r="AN545" i="5"/>
  <c r="AN648" i="5"/>
  <c r="AN750" i="5"/>
  <c r="AN850" i="5"/>
  <c r="AN952" i="5"/>
  <c r="AN1053" i="5"/>
  <c r="AN1156" i="5"/>
  <c r="AN1259" i="5"/>
  <c r="AN1350" i="5"/>
  <c r="AN1450" i="5"/>
  <c r="AN1551" i="5"/>
  <c r="AN1651" i="5"/>
  <c r="AN1754" i="5"/>
  <c r="AN1855" i="5"/>
  <c r="AN1956" i="5"/>
  <c r="AN2057" i="5"/>
  <c r="AN2157" i="5"/>
  <c r="AN2252" i="5"/>
  <c r="AN2354" i="5"/>
  <c r="AN2454" i="5"/>
  <c r="AN2560" i="5"/>
  <c r="AN2661" i="5"/>
  <c r="AN2761" i="5"/>
  <c r="AN2852" i="5"/>
  <c r="AN2952" i="5"/>
  <c r="AN3052" i="5"/>
  <c r="AN3155" i="5"/>
  <c r="AN3255" i="5"/>
  <c r="AN3357" i="5"/>
  <c r="AN3460" i="5"/>
  <c r="AN3562" i="5"/>
  <c r="AN3663" i="5"/>
  <c r="AN3765" i="5"/>
  <c r="AN3868" i="5"/>
  <c r="AN3970" i="5"/>
  <c r="AN4070" i="5"/>
  <c r="AN4173" i="5"/>
  <c r="AN4274" i="5"/>
  <c r="AN4365" i="5"/>
  <c r="AN4471" i="5"/>
  <c r="AN4574" i="5"/>
  <c r="AN4674" i="5"/>
  <c r="AN4776" i="5"/>
  <c r="AN4879" i="5"/>
  <c r="AN4979" i="5"/>
  <c r="AN5081" i="5"/>
  <c r="AN5172" i="5"/>
  <c r="AN5273" i="5"/>
  <c r="AN5418" i="5"/>
  <c r="AN5521" i="5"/>
  <c r="AN5622" i="5"/>
  <c r="AN50" i="5"/>
  <c r="AN151" i="5"/>
  <c r="AN251" i="5"/>
  <c r="AN352" i="5"/>
  <c r="AN443" i="5"/>
  <c r="AN546" i="5"/>
  <c r="AN649" i="5"/>
  <c r="AN751" i="5"/>
  <c r="AN851" i="5"/>
  <c r="AN953" i="5"/>
  <c r="AN1054" i="5"/>
  <c r="AN1157" i="5"/>
  <c r="AN1260" i="5"/>
  <c r="AN1351" i="5"/>
  <c r="AN1451" i="5"/>
  <c r="AN1552" i="5"/>
  <c r="AN1652" i="5"/>
  <c r="AN1755" i="5"/>
  <c r="AN1856" i="5"/>
  <c r="AN1957" i="5"/>
  <c r="AN2058" i="5"/>
  <c r="AN2158" i="5"/>
  <c r="AN2253" i="5"/>
  <c r="AN2355" i="5"/>
  <c r="AN2455" i="5"/>
  <c r="AN2561" i="5"/>
  <c r="AN2662" i="5"/>
  <c r="AN2762" i="5"/>
  <c r="AN2853" i="5"/>
  <c r="AN2953" i="5"/>
  <c r="AN3053" i="5"/>
  <c r="AN3156" i="5"/>
  <c r="AN3256" i="5"/>
  <c r="AN3358" i="5"/>
  <c r="AN3461" i="5"/>
  <c r="AN3563" i="5"/>
  <c r="AN3664" i="5"/>
  <c r="AN3766" i="5"/>
  <c r="AN3869" i="5"/>
  <c r="AN3971" i="5"/>
  <c r="AN4071" i="5"/>
  <c r="AN4174" i="5"/>
  <c r="AN4275" i="5"/>
  <c r="AN4366" i="5"/>
  <c r="AN4472" i="5"/>
  <c r="AN4575" i="5"/>
  <c r="AN4675" i="5"/>
  <c r="AN4777" i="5"/>
  <c r="AN4880" i="5"/>
  <c r="AN4980" i="5"/>
  <c r="AN5082" i="5"/>
  <c r="AN5173" i="5"/>
  <c r="AN5274" i="5"/>
  <c r="AN5419" i="5"/>
  <c r="AN5522" i="5"/>
  <c r="AN5623" i="5"/>
  <c r="AN51" i="5"/>
  <c r="AN152" i="5"/>
  <c r="AN252" i="5"/>
  <c r="AN353" i="5"/>
  <c r="AN444" i="5"/>
  <c r="AN547" i="5"/>
  <c r="AN650" i="5"/>
  <c r="AN752" i="5"/>
  <c r="AN852" i="5"/>
  <c r="AN954" i="5"/>
  <c r="AN1055" i="5"/>
  <c r="AN1158" i="5"/>
  <c r="AN1261" i="5"/>
  <c r="AN1352" i="5"/>
  <c r="AN1452" i="5"/>
  <c r="AN1553" i="5"/>
  <c r="AN1653" i="5"/>
  <c r="AN1756" i="5"/>
  <c r="AN1857" i="5"/>
  <c r="AN1958" i="5"/>
  <c r="AN2059" i="5"/>
  <c r="AN2159" i="5"/>
  <c r="AN2254" i="5"/>
  <c r="AN2356" i="5"/>
  <c r="AN2456" i="5"/>
  <c r="AN2562" i="5"/>
  <c r="AN2663" i="5"/>
  <c r="AN2763" i="5"/>
  <c r="AN2854" i="5"/>
  <c r="AN2954" i="5"/>
  <c r="AN3054" i="5"/>
  <c r="AN3157" i="5"/>
  <c r="AN3257" i="5"/>
  <c r="AN3359" i="5"/>
  <c r="AN3462" i="5"/>
  <c r="AN3564" i="5"/>
  <c r="AN3665" i="5"/>
  <c r="AN3767" i="5"/>
  <c r="AN3870" i="5"/>
  <c r="AN3972" i="5"/>
  <c r="AN4072" i="5"/>
  <c r="AN4175" i="5"/>
  <c r="AN4276" i="5"/>
  <c r="AN4367" i="5"/>
  <c r="AN4473" i="5"/>
  <c r="AN4576" i="5"/>
  <c r="AN4676" i="5"/>
  <c r="AN4778" i="5"/>
  <c r="AN4881" i="5"/>
  <c r="AN4981" i="5"/>
  <c r="AN5083" i="5"/>
  <c r="AN5174" i="5"/>
  <c r="AN5275" i="5"/>
  <c r="AN5420" i="5"/>
  <c r="AN5523" i="5"/>
  <c r="AN5624" i="5"/>
  <c r="AN52" i="5"/>
  <c r="AN153" i="5"/>
  <c r="AN253" i="5"/>
  <c r="AN354" i="5"/>
  <c r="AN445" i="5"/>
  <c r="AN548" i="5"/>
  <c r="AN651" i="5"/>
  <c r="AN753" i="5"/>
  <c r="AN853" i="5"/>
  <c r="AN955" i="5"/>
  <c r="AN1056" i="5"/>
  <c r="AN1159" i="5"/>
  <c r="AN1262" i="5"/>
  <c r="AN1353" i="5"/>
  <c r="AN1453" i="5"/>
  <c r="AN1554" i="5"/>
  <c r="AN1654" i="5"/>
  <c r="AN1757" i="5"/>
  <c r="AN1858" i="5"/>
  <c r="AN1959" i="5"/>
  <c r="AN2060" i="5"/>
  <c r="AN2160" i="5"/>
  <c r="AN2255" i="5"/>
  <c r="AN2357" i="5"/>
  <c r="AN2457" i="5"/>
  <c r="AN2563" i="5"/>
  <c r="AN2664" i="5"/>
  <c r="AN2764" i="5"/>
  <c r="AN2855" i="5"/>
  <c r="AN2955" i="5"/>
  <c r="AN3055" i="5"/>
  <c r="AN3158" i="5"/>
  <c r="AN3258" i="5"/>
  <c r="AN3360" i="5"/>
  <c r="AN3463" i="5"/>
  <c r="AN3565" i="5"/>
  <c r="AN3666" i="5"/>
  <c r="AN3768" i="5"/>
  <c r="AN3871" i="5"/>
  <c r="AN3973" i="5"/>
  <c r="AN4073" i="5"/>
  <c r="AN4176" i="5"/>
  <c r="AN4277" i="5"/>
  <c r="AN4368" i="5"/>
  <c r="AN4474" i="5"/>
  <c r="AN4577" i="5"/>
  <c r="AN4677" i="5"/>
  <c r="AN4779" i="5"/>
  <c r="AN4882" i="5"/>
  <c r="AN4982" i="5"/>
  <c r="AN5084" i="5"/>
  <c r="AN5175" i="5"/>
  <c r="AN5276" i="5"/>
  <c r="AN5421" i="5"/>
  <c r="AN5524" i="5"/>
  <c r="AN5625" i="5"/>
  <c r="AN53" i="5"/>
  <c r="AN154" i="5"/>
  <c r="AN254" i="5"/>
  <c r="AN355" i="5"/>
  <c r="AN446" i="5"/>
  <c r="AN549" i="5"/>
  <c r="AN652" i="5"/>
  <c r="AN754" i="5"/>
  <c r="AN854" i="5"/>
  <c r="AN956" i="5"/>
  <c r="AN1057" i="5"/>
  <c r="AN1160" i="5"/>
  <c r="AN1263" i="5"/>
  <c r="AN1354" i="5"/>
  <c r="AN1454" i="5"/>
  <c r="AN1555" i="5"/>
  <c r="AN1655" i="5"/>
  <c r="AN1758" i="5"/>
  <c r="AN1859" i="5"/>
  <c r="AN1960" i="5"/>
  <c r="AN2061" i="5"/>
  <c r="AN2161" i="5"/>
  <c r="AN2256" i="5"/>
  <c r="AN2358" i="5"/>
  <c r="AN2458" i="5"/>
  <c r="AN2564" i="5"/>
  <c r="AN2665" i="5"/>
  <c r="AN2765" i="5"/>
  <c r="AN2856" i="5"/>
  <c r="AN2956" i="5"/>
  <c r="AN3056" i="5"/>
  <c r="AN3159" i="5"/>
  <c r="AN3259" i="5"/>
  <c r="AN3361" i="5"/>
  <c r="AN3464" i="5"/>
  <c r="AN3566" i="5"/>
  <c r="AN3667" i="5"/>
  <c r="AN3769" i="5"/>
  <c r="AN3872" i="5"/>
  <c r="AN3974" i="5"/>
  <c r="AN4074" i="5"/>
  <c r="AN4177" i="5"/>
  <c r="AN4278" i="5"/>
  <c r="AN4369" i="5"/>
  <c r="AN4475" i="5"/>
  <c r="AN4578" i="5"/>
  <c r="AN4678" i="5"/>
  <c r="AN4780" i="5"/>
  <c r="AN4883" i="5"/>
  <c r="AN4983" i="5"/>
  <c r="AN5085" i="5"/>
  <c r="AN5176" i="5"/>
  <c r="AN5277" i="5"/>
  <c r="AN5422" i="5"/>
  <c r="AN5525" i="5"/>
  <c r="AN5626" i="5"/>
  <c r="AN54" i="5"/>
  <c r="AN155" i="5"/>
  <c r="AN255" i="5"/>
  <c r="AN356" i="5"/>
  <c r="AN447" i="5"/>
  <c r="AN550" i="5"/>
  <c r="AN653" i="5"/>
  <c r="AN755" i="5"/>
  <c r="AN855" i="5"/>
  <c r="AN957" i="5"/>
  <c r="AN1058" i="5"/>
  <c r="AN1161" i="5"/>
  <c r="AN1264" i="5"/>
  <c r="AN1355" i="5"/>
  <c r="AN1455" i="5"/>
  <c r="AN1556" i="5"/>
  <c r="AN1656" i="5"/>
  <c r="AN1759" i="5"/>
  <c r="AN1860" i="5"/>
  <c r="AN1961" i="5"/>
  <c r="AN2062" i="5"/>
  <c r="AN2162" i="5"/>
  <c r="AN2257" i="5"/>
  <c r="AN2359" i="5"/>
  <c r="AN2459" i="5"/>
  <c r="AN2565" i="5"/>
  <c r="AN2666" i="5"/>
  <c r="AN2766" i="5"/>
  <c r="AN2857" i="5"/>
  <c r="AN2957" i="5"/>
  <c r="AN3057" i="5"/>
  <c r="AN3160" i="5"/>
  <c r="AN3260" i="5"/>
  <c r="AN3362" i="5"/>
  <c r="AN3465" i="5"/>
  <c r="AN3567" i="5"/>
  <c r="AN3668" i="5"/>
  <c r="AN3770" i="5"/>
  <c r="AN3873" i="5"/>
  <c r="AN3975" i="5"/>
  <c r="AN4075" i="5"/>
  <c r="AN4178" i="5"/>
  <c r="AN4279" i="5"/>
  <c r="AN4370" i="5"/>
  <c r="AN4476" i="5"/>
  <c r="AN4579" i="5"/>
  <c r="AN4679" i="5"/>
  <c r="AN4781" i="5"/>
  <c r="AN4884" i="5"/>
  <c r="AN4984" i="5"/>
  <c r="AN5086" i="5"/>
  <c r="AN5177" i="5"/>
  <c r="AN5278" i="5"/>
  <c r="AN5423" i="5"/>
  <c r="AN5526" i="5"/>
  <c r="AN5627" i="5"/>
  <c r="AN55" i="5"/>
  <c r="AN156" i="5"/>
  <c r="AN256" i="5"/>
  <c r="AN357" i="5"/>
  <c r="AN448" i="5"/>
  <c r="AN551" i="5"/>
  <c r="AN654" i="5"/>
  <c r="AN756" i="5"/>
  <c r="AN856" i="5"/>
  <c r="AN958" i="5"/>
  <c r="AN1059" i="5"/>
  <c r="AN1162" i="5"/>
  <c r="AN1265" i="5"/>
  <c r="AN1356" i="5"/>
  <c r="AN1456" i="5"/>
  <c r="AN1557" i="5"/>
  <c r="AN1657" i="5"/>
  <c r="AN1760" i="5"/>
  <c r="AN1861" i="5"/>
  <c r="AN1962" i="5"/>
  <c r="AN2063" i="5"/>
  <c r="AN2163" i="5"/>
  <c r="AN2258" i="5"/>
  <c r="AN2360" i="5"/>
  <c r="AN2460" i="5"/>
  <c r="AN2566" i="5"/>
  <c r="AN2667" i="5"/>
  <c r="AN2767" i="5"/>
  <c r="AN2858" i="5"/>
  <c r="AN2958" i="5"/>
  <c r="AN3058" i="5"/>
  <c r="AN3161" i="5"/>
  <c r="AN3261" i="5"/>
  <c r="AN3363" i="5"/>
  <c r="AN3466" i="5"/>
  <c r="AN3568" i="5"/>
  <c r="AN3669" i="5"/>
  <c r="AN3771" i="5"/>
  <c r="AN3874" i="5"/>
  <c r="AN3976" i="5"/>
  <c r="AN4076" i="5"/>
  <c r="AN4179" i="5"/>
  <c r="AN4280" i="5"/>
  <c r="AN4371" i="5"/>
  <c r="AN4477" i="5"/>
  <c r="AN4580" i="5"/>
  <c r="AN4680" i="5"/>
  <c r="AN4782" i="5"/>
  <c r="AN4885" i="5"/>
  <c r="AN4985" i="5"/>
  <c r="AN5087" i="5"/>
  <c r="AN5178" i="5"/>
  <c r="AN5279" i="5"/>
  <c r="AN5424" i="5"/>
  <c r="AN5527" i="5"/>
  <c r="AN5628" i="5"/>
  <c r="AN56" i="5"/>
  <c r="AN157" i="5"/>
  <c r="AN257" i="5"/>
  <c r="AN358" i="5"/>
  <c r="AN449" i="5"/>
  <c r="AN552" i="5"/>
  <c r="AN655" i="5"/>
  <c r="AN757" i="5"/>
  <c r="AN857" i="5"/>
  <c r="AN959" i="5"/>
  <c r="AN1060" i="5"/>
  <c r="AN1163" i="5"/>
  <c r="AN1266" i="5"/>
  <c r="AN1357" i="5"/>
  <c r="AN1457" i="5"/>
  <c r="AN1558" i="5"/>
  <c r="AN1658" i="5"/>
  <c r="AN1761" i="5"/>
  <c r="AN1862" i="5"/>
  <c r="AN1963" i="5"/>
  <c r="AN2064" i="5"/>
  <c r="AN2164" i="5"/>
  <c r="AN2259" i="5"/>
  <c r="AN2361" i="5"/>
  <c r="AN2461" i="5"/>
  <c r="AN2567" i="5"/>
  <c r="AN2668" i="5"/>
  <c r="AN2768" i="5"/>
  <c r="AN2859" i="5"/>
  <c r="AN2959" i="5"/>
  <c r="AN3059" i="5"/>
  <c r="AN3162" i="5"/>
  <c r="AN3262" i="5"/>
  <c r="AN3364" i="5"/>
  <c r="AN3467" i="5"/>
  <c r="AN3569" i="5"/>
  <c r="AN3670" i="5"/>
  <c r="AN3772" i="5"/>
  <c r="AN3875" i="5"/>
  <c r="AN3977" i="5"/>
  <c r="AN4077" i="5"/>
  <c r="AN4180" i="5"/>
  <c r="AN4281" i="5"/>
  <c r="AN4372" i="5"/>
  <c r="AN4478" i="5"/>
  <c r="AN4581" i="5"/>
  <c r="AN4681" i="5"/>
  <c r="AN4783" i="5"/>
  <c r="AN4886" i="5"/>
  <c r="AN4986" i="5"/>
  <c r="AN5088" i="5"/>
  <c r="AN5179" i="5"/>
  <c r="AN5280" i="5"/>
  <c r="AN5425" i="5"/>
  <c r="AN5528" i="5"/>
  <c r="AN5629" i="5"/>
  <c r="AN57" i="5"/>
  <c r="AN158" i="5"/>
  <c r="AN258" i="5"/>
  <c r="AN359" i="5"/>
  <c r="AN450" i="5"/>
  <c r="AN553" i="5"/>
  <c r="AN656" i="5"/>
  <c r="AN758" i="5"/>
  <c r="AN858" i="5"/>
  <c r="AN960" i="5"/>
  <c r="AN1061" i="5"/>
  <c r="AN1164" i="5"/>
  <c r="AN1267" i="5"/>
  <c r="AN1358" i="5"/>
  <c r="AN1458" i="5"/>
  <c r="AN1559" i="5"/>
  <c r="AN1659" i="5"/>
  <c r="AN1762" i="5"/>
  <c r="AN1863" i="5"/>
  <c r="AN1964" i="5"/>
  <c r="AN2065" i="5"/>
  <c r="AN2165" i="5"/>
  <c r="AN2260" i="5"/>
  <c r="AN2362" i="5"/>
  <c r="AN2462" i="5"/>
  <c r="AN2568" i="5"/>
  <c r="AN2669" i="5"/>
  <c r="AN2769" i="5"/>
  <c r="AN2860" i="5"/>
  <c r="AN2960" i="5"/>
  <c r="AN3060" i="5"/>
  <c r="AN3163" i="5"/>
  <c r="AN3263" i="5"/>
  <c r="AN3365" i="5"/>
  <c r="AN3468" i="5"/>
  <c r="AN3570" i="5"/>
  <c r="AN3671" i="5"/>
  <c r="AN3773" i="5"/>
  <c r="AN3876" i="5"/>
  <c r="AN3978" i="5"/>
  <c r="AN4078" i="5"/>
  <c r="AN4181" i="5"/>
  <c r="AN4282" i="5"/>
  <c r="AN4373" i="5"/>
  <c r="AN4479" i="5"/>
  <c r="AN4582" i="5"/>
  <c r="AN4682" i="5"/>
  <c r="AN4784" i="5"/>
  <c r="AN4887" i="5"/>
  <c r="AN4987" i="5"/>
  <c r="AN5089" i="5"/>
  <c r="AN5180" i="5"/>
  <c r="AN5281" i="5"/>
  <c r="AN5426" i="5"/>
  <c r="AN5529" i="5"/>
  <c r="AN5630" i="5"/>
  <c r="AN58" i="5"/>
  <c r="AN159" i="5"/>
  <c r="AN259" i="5"/>
  <c r="AN360" i="5"/>
  <c r="AN451" i="5"/>
  <c r="AN554" i="5"/>
  <c r="AN657" i="5"/>
  <c r="AN759" i="5"/>
  <c r="AN859" i="5"/>
  <c r="AN961" i="5"/>
  <c r="AN1062" i="5"/>
  <c r="AN1165" i="5"/>
  <c r="AN1268" i="5"/>
  <c r="AN1359" i="5"/>
  <c r="AN1459" i="5"/>
  <c r="AN1560" i="5"/>
  <c r="AN1660" i="5"/>
  <c r="AN1763" i="5"/>
  <c r="AN1864" i="5"/>
  <c r="AN1965" i="5"/>
  <c r="AN2066" i="5"/>
  <c r="AN2166" i="5"/>
  <c r="AN2261" i="5"/>
  <c r="AN2363" i="5"/>
  <c r="AN2463" i="5"/>
  <c r="AN2569" i="5"/>
  <c r="AN2670" i="5"/>
  <c r="AN2770" i="5"/>
  <c r="AN2861" i="5"/>
  <c r="AN2961" i="5"/>
  <c r="AN3061" i="5"/>
  <c r="AN3164" i="5"/>
  <c r="AN3264" i="5"/>
  <c r="AN3366" i="5"/>
  <c r="AN3469" i="5"/>
  <c r="AN3571" i="5"/>
  <c r="AN3672" i="5"/>
  <c r="AN3774" i="5"/>
  <c r="AN3877" i="5"/>
  <c r="AN3979" i="5"/>
  <c r="AN4079" i="5"/>
  <c r="AN4182" i="5"/>
  <c r="AN4283" i="5"/>
  <c r="AN4374" i="5"/>
  <c r="AN4480" i="5"/>
  <c r="AN4583" i="5"/>
  <c r="AN4683" i="5"/>
  <c r="AN4785" i="5"/>
  <c r="AN4888" i="5"/>
  <c r="AN4988" i="5"/>
  <c r="AN5090" i="5"/>
  <c r="AN5181" i="5"/>
  <c r="AN5282" i="5"/>
  <c r="AN5427" i="5"/>
  <c r="AN5530" i="5"/>
  <c r="AN5631" i="5"/>
  <c r="AN59" i="5"/>
  <c r="AN160" i="5"/>
  <c r="AN260" i="5"/>
  <c r="AN361" i="5"/>
  <c r="AN452" i="5"/>
  <c r="AN555" i="5"/>
  <c r="AN658" i="5"/>
  <c r="AN760" i="5"/>
  <c r="AN860" i="5"/>
  <c r="AN962" i="5"/>
  <c r="AN1063" i="5"/>
  <c r="AN1166" i="5"/>
  <c r="AN1269" i="5"/>
  <c r="AN1360" i="5"/>
  <c r="AN1460" i="5"/>
  <c r="AN1561" i="5"/>
  <c r="AN1661" i="5"/>
  <c r="AN1764" i="5"/>
  <c r="AN1865" i="5"/>
  <c r="AN1966" i="5"/>
  <c r="AN2067" i="5"/>
  <c r="AN2167" i="5"/>
  <c r="AN2262" i="5"/>
  <c r="AN2364" i="5"/>
  <c r="AN2464" i="5"/>
  <c r="AN2570" i="5"/>
  <c r="AN2671" i="5"/>
  <c r="AN2771" i="5"/>
  <c r="AN2862" i="5"/>
  <c r="AN2962" i="5"/>
  <c r="AN3062" i="5"/>
  <c r="AN3165" i="5"/>
  <c r="AN3265" i="5"/>
  <c r="AN3367" i="5"/>
  <c r="AN3470" i="5"/>
  <c r="AN3572" i="5"/>
  <c r="AN3673" i="5"/>
  <c r="AN3775" i="5"/>
  <c r="AN3878" i="5"/>
  <c r="AN3980" i="5"/>
  <c r="AN4080" i="5"/>
  <c r="AN4183" i="5"/>
  <c r="AN4284" i="5"/>
  <c r="AN4375" i="5"/>
  <c r="AN4481" i="5"/>
  <c r="AN4584" i="5"/>
  <c r="AN4684" i="5"/>
  <c r="AN4786" i="5"/>
  <c r="AN4889" i="5"/>
  <c r="AN4989" i="5"/>
  <c r="AN5091" i="5"/>
  <c r="AN5182" i="5"/>
  <c r="AN5283" i="5"/>
  <c r="AN5428" i="5"/>
  <c r="AN5531" i="5"/>
  <c r="AN5632" i="5"/>
  <c r="AN60" i="5"/>
  <c r="AN161" i="5"/>
  <c r="AN261" i="5"/>
  <c r="AN362" i="5"/>
  <c r="AN453" i="5"/>
  <c r="AN556" i="5"/>
  <c r="AN659" i="5"/>
  <c r="AN761" i="5"/>
  <c r="AN861" i="5"/>
  <c r="AN963" i="5"/>
  <c r="AN1064" i="5"/>
  <c r="AN1167" i="5"/>
  <c r="AN1270" i="5"/>
  <c r="AN1361" i="5"/>
  <c r="AN1461" i="5"/>
  <c r="AN1562" i="5"/>
  <c r="AN1662" i="5"/>
  <c r="AN1765" i="5"/>
  <c r="AN1866" i="5"/>
  <c r="AN1967" i="5"/>
  <c r="AN2068" i="5"/>
  <c r="AN2168" i="5"/>
  <c r="AN2263" i="5"/>
  <c r="AN2365" i="5"/>
  <c r="AN2465" i="5"/>
  <c r="AN2571" i="5"/>
  <c r="AN2672" i="5"/>
  <c r="AN2772" i="5"/>
  <c r="AN2863" i="5"/>
  <c r="AN2963" i="5"/>
  <c r="AN3063" i="5"/>
  <c r="AN3166" i="5"/>
  <c r="AN3266" i="5"/>
  <c r="AN3368" i="5"/>
  <c r="AN3471" i="5"/>
  <c r="AN3573" i="5"/>
  <c r="AN3674" i="5"/>
  <c r="AN3776" i="5"/>
  <c r="AN3879" i="5"/>
  <c r="AN3981" i="5"/>
  <c r="AN4081" i="5"/>
  <c r="AN4184" i="5"/>
  <c r="AN4285" i="5"/>
  <c r="AN4376" i="5"/>
  <c r="AN4482" i="5"/>
  <c r="AN4585" i="5"/>
  <c r="AN4685" i="5"/>
  <c r="AN4787" i="5"/>
  <c r="AN4890" i="5"/>
  <c r="AN4990" i="5"/>
  <c r="AN5092" i="5"/>
  <c r="AN5183" i="5"/>
  <c r="AN5284" i="5"/>
  <c r="AN5429" i="5"/>
  <c r="AN5532" i="5"/>
  <c r="AN5633" i="5"/>
  <c r="AN61" i="5"/>
  <c r="AN162" i="5"/>
  <c r="AN262" i="5"/>
  <c r="AN363" i="5"/>
  <c r="AN454" i="5"/>
  <c r="AN557" i="5"/>
  <c r="AN660" i="5"/>
  <c r="AN762" i="5"/>
  <c r="AN862" i="5"/>
  <c r="AN964" i="5"/>
  <c r="AN1065" i="5"/>
  <c r="AN1168" i="5"/>
  <c r="AN1271" i="5"/>
  <c r="AN1362" i="5"/>
  <c r="AN1462" i="5"/>
  <c r="AN1563" i="5"/>
  <c r="AN1663" i="5"/>
  <c r="AN1766" i="5"/>
  <c r="AN1867" i="5"/>
  <c r="AN1968" i="5"/>
  <c r="AN2069" i="5"/>
  <c r="AN2169" i="5"/>
  <c r="AN2264" i="5"/>
  <c r="AN2366" i="5"/>
  <c r="AN2466" i="5"/>
  <c r="AN2572" i="5"/>
  <c r="AN2673" i="5"/>
  <c r="AN2773" i="5"/>
  <c r="AN2864" i="5"/>
  <c r="AN2964" i="5"/>
  <c r="AN3064" i="5"/>
  <c r="AN3167" i="5"/>
  <c r="AN3267" i="5"/>
  <c r="AN3369" i="5"/>
  <c r="AN3472" i="5"/>
  <c r="AN3574" i="5"/>
  <c r="AN3675" i="5"/>
  <c r="AN3777" i="5"/>
  <c r="AN3880" i="5"/>
  <c r="AN3982" i="5"/>
  <c r="AN4082" i="5"/>
  <c r="AN4185" i="5"/>
  <c r="AN4286" i="5"/>
  <c r="AN4377" i="5"/>
  <c r="AN4483" i="5"/>
  <c r="AN4586" i="5"/>
  <c r="AN4686" i="5"/>
  <c r="AN4788" i="5"/>
  <c r="AN4891" i="5"/>
  <c r="AN4991" i="5"/>
  <c r="AN5093" i="5"/>
  <c r="AN5184" i="5"/>
  <c r="AN5285" i="5"/>
  <c r="AN5430" i="5"/>
  <c r="AN5533" i="5"/>
  <c r="AN5634" i="5"/>
  <c r="AN62" i="5"/>
  <c r="AN163" i="5"/>
  <c r="AN263" i="5"/>
  <c r="AN364" i="5"/>
  <c r="AN455" i="5"/>
  <c r="AN558" i="5"/>
  <c r="AN661" i="5"/>
  <c r="AN763" i="5"/>
  <c r="AN863" i="5"/>
  <c r="AN965" i="5"/>
  <c r="AN1066" i="5"/>
  <c r="AN1169" i="5"/>
  <c r="AN1272" i="5"/>
  <c r="AN1363" i="5"/>
  <c r="AN1463" i="5"/>
  <c r="AN1564" i="5"/>
  <c r="AN1664" i="5"/>
  <c r="AN1767" i="5"/>
  <c r="AN1868" i="5"/>
  <c r="AN1969" i="5"/>
  <c r="AN2070" i="5"/>
  <c r="AN2170" i="5"/>
  <c r="AN2265" i="5"/>
  <c r="AN2367" i="5"/>
  <c r="AN2467" i="5"/>
  <c r="AN2573" i="5"/>
  <c r="AN2674" i="5"/>
  <c r="AN2774" i="5"/>
  <c r="AN2865" i="5"/>
  <c r="AN2965" i="5"/>
  <c r="AN3065" i="5"/>
  <c r="AN3168" i="5"/>
  <c r="AN3268" i="5"/>
  <c r="AN3370" i="5"/>
  <c r="AN3473" i="5"/>
  <c r="AN3575" i="5"/>
  <c r="AN3676" i="5"/>
  <c r="AN3778" i="5"/>
  <c r="AN3881" i="5"/>
  <c r="AN3983" i="5"/>
  <c r="AN4083" i="5"/>
  <c r="AN4186" i="5"/>
  <c r="AN4287" i="5"/>
  <c r="AN4378" i="5"/>
  <c r="AN4484" i="5"/>
  <c r="AN4587" i="5"/>
  <c r="AN4687" i="5"/>
  <c r="AN4789" i="5"/>
  <c r="AN4892" i="5"/>
  <c r="AN4992" i="5"/>
  <c r="AN5094" i="5"/>
  <c r="AN5185" i="5"/>
  <c r="AN5286" i="5"/>
  <c r="AN5431" i="5"/>
  <c r="AN5534" i="5"/>
  <c r="AN5635" i="5"/>
  <c r="AN63" i="5"/>
  <c r="AN164" i="5"/>
  <c r="AN264" i="5"/>
  <c r="AN365" i="5"/>
  <c r="AN456" i="5"/>
  <c r="AN559" i="5"/>
  <c r="AN662" i="5"/>
  <c r="AN764" i="5"/>
  <c r="AN864" i="5"/>
  <c r="AN966" i="5"/>
  <c r="AN1067" i="5"/>
  <c r="AN1170" i="5"/>
  <c r="AN1273" i="5"/>
  <c r="AN1364" i="5"/>
  <c r="AN1464" i="5"/>
  <c r="AN1565" i="5"/>
  <c r="AN1665" i="5"/>
  <c r="AN1768" i="5"/>
  <c r="AN1869" i="5"/>
  <c r="AN1970" i="5"/>
  <c r="AN2071" i="5"/>
  <c r="AN2171" i="5"/>
  <c r="AN2266" i="5"/>
  <c r="AN2368" i="5"/>
  <c r="AN2468" i="5"/>
  <c r="AN2574" i="5"/>
  <c r="AN2675" i="5"/>
  <c r="AN2775" i="5"/>
  <c r="AN2866" i="5"/>
  <c r="AN2966" i="5"/>
  <c r="AN3066" i="5"/>
  <c r="AN3169" i="5"/>
  <c r="AN3269" i="5"/>
  <c r="AN3371" i="5"/>
  <c r="AN3474" i="5"/>
  <c r="AN3576" i="5"/>
  <c r="AN3677" i="5"/>
  <c r="AN3779" i="5"/>
  <c r="AN3882" i="5"/>
  <c r="AN3984" i="5"/>
  <c r="AN4084" i="5"/>
  <c r="AN4187" i="5"/>
  <c r="AN4288" i="5"/>
  <c r="AN4379" i="5"/>
  <c r="AN4485" i="5"/>
  <c r="AN4588" i="5"/>
  <c r="AN4688" i="5"/>
  <c r="AN4790" i="5"/>
  <c r="AN4893" i="5"/>
  <c r="AN4993" i="5"/>
  <c r="AN5095" i="5"/>
  <c r="AN5186" i="5"/>
  <c r="AN5287" i="5"/>
  <c r="AN5432" i="5"/>
  <c r="AN5535" i="5"/>
  <c r="AN5636" i="5"/>
  <c r="AN64" i="5"/>
  <c r="AN165" i="5"/>
  <c r="AN265" i="5"/>
  <c r="AN366" i="5"/>
  <c r="AN457" i="5"/>
  <c r="AN560" i="5"/>
  <c r="AN663" i="5"/>
  <c r="AN765" i="5"/>
  <c r="AN865" i="5"/>
  <c r="AN967" i="5"/>
  <c r="AN1068" i="5"/>
  <c r="AN1171" i="5"/>
  <c r="AN1274" i="5"/>
  <c r="AN1365" i="5"/>
  <c r="AN1465" i="5"/>
  <c r="AN1566" i="5"/>
  <c r="AN1666" i="5"/>
  <c r="AN1769" i="5"/>
  <c r="AN1870" i="5"/>
  <c r="AN1971" i="5"/>
  <c r="AN2072" i="5"/>
  <c r="AN2172" i="5"/>
  <c r="AN2267" i="5"/>
  <c r="AN2369" i="5"/>
  <c r="AN2469" i="5"/>
  <c r="AN2575" i="5"/>
  <c r="AN2676" i="5"/>
  <c r="AN2776" i="5"/>
  <c r="AN2867" i="5"/>
  <c r="AN2967" i="5"/>
  <c r="AN3067" i="5"/>
  <c r="AN3170" i="5"/>
  <c r="AN3270" i="5"/>
  <c r="AN3372" i="5"/>
  <c r="AN3475" i="5"/>
  <c r="AN3577" i="5"/>
  <c r="AN3678" i="5"/>
  <c r="AN3780" i="5"/>
  <c r="AN3883" i="5"/>
  <c r="AN3985" i="5"/>
  <c r="AN4085" i="5"/>
  <c r="AN4188" i="5"/>
  <c r="AN4289" i="5"/>
  <c r="AN4380" i="5"/>
  <c r="AN4486" i="5"/>
  <c r="AN4589" i="5"/>
  <c r="AN4689" i="5"/>
  <c r="AN4791" i="5"/>
  <c r="AN4894" i="5"/>
  <c r="AN4994" i="5"/>
  <c r="AN5096" i="5"/>
  <c r="AN5187" i="5"/>
  <c r="AN5288" i="5"/>
  <c r="AN5433" i="5"/>
  <c r="AN5536" i="5"/>
  <c r="AN5637" i="5"/>
  <c r="AN65" i="5"/>
  <c r="AN166" i="5"/>
  <c r="AN266" i="5"/>
  <c r="AN367" i="5"/>
  <c r="AN458" i="5"/>
  <c r="AN561" i="5"/>
  <c r="AN664" i="5"/>
  <c r="AN766" i="5"/>
  <c r="AN866" i="5"/>
  <c r="AN968" i="5"/>
  <c r="AN1069" i="5"/>
  <c r="AN1172" i="5"/>
  <c r="AN1275" i="5"/>
  <c r="AN1366" i="5"/>
  <c r="AN1466" i="5"/>
  <c r="AN1567" i="5"/>
  <c r="AN1667" i="5"/>
  <c r="AN1770" i="5"/>
  <c r="AN1871" i="5"/>
  <c r="AN1972" i="5"/>
  <c r="AN2073" i="5"/>
  <c r="AN2173" i="5"/>
  <c r="AN2268" i="5"/>
  <c r="AN2370" i="5"/>
  <c r="AN2470" i="5"/>
  <c r="AN2576" i="5"/>
  <c r="AN2677" i="5"/>
  <c r="AN2777" i="5"/>
  <c r="AN2868" i="5"/>
  <c r="AN2968" i="5"/>
  <c r="AN3068" i="5"/>
  <c r="AN3171" i="5"/>
  <c r="AN3271" i="5"/>
  <c r="AN3373" i="5"/>
  <c r="AN3476" i="5"/>
  <c r="AN3578" i="5"/>
  <c r="AN3679" i="5"/>
  <c r="AN3781" i="5"/>
  <c r="AN3884" i="5"/>
  <c r="AN3986" i="5"/>
  <c r="AN4086" i="5"/>
  <c r="AN4189" i="5"/>
  <c r="AN4290" i="5"/>
  <c r="AN4381" i="5"/>
  <c r="AN4487" i="5"/>
  <c r="AN4590" i="5"/>
  <c r="AN4690" i="5"/>
  <c r="AN4792" i="5"/>
  <c r="AN4895" i="5"/>
  <c r="AN4995" i="5"/>
  <c r="AN5097" i="5"/>
  <c r="AN5188" i="5"/>
  <c r="AN5289" i="5"/>
  <c r="AN5434" i="5"/>
  <c r="AN5537" i="5"/>
  <c r="AN5638" i="5"/>
  <c r="AN66" i="5"/>
  <c r="AN167" i="5"/>
  <c r="AN267" i="5"/>
  <c r="AN368" i="5"/>
  <c r="AN459" i="5"/>
  <c r="AN562" i="5"/>
  <c r="AN665" i="5"/>
  <c r="AN767" i="5"/>
  <c r="AN867" i="5"/>
  <c r="AN969" i="5"/>
  <c r="AN1070" i="5"/>
  <c r="AN1173" i="5"/>
  <c r="AN1276" i="5"/>
  <c r="AN1367" i="5"/>
  <c r="AN1467" i="5"/>
  <c r="AN1568" i="5"/>
  <c r="AN1668" i="5"/>
  <c r="AN1771" i="5"/>
  <c r="AN1872" i="5"/>
  <c r="AN1973" i="5"/>
  <c r="AN2074" i="5"/>
  <c r="AN2174" i="5"/>
  <c r="AN2269" i="5"/>
  <c r="AN2371" i="5"/>
  <c r="AN2471" i="5"/>
  <c r="AN2577" i="5"/>
  <c r="AN2678" i="5"/>
  <c r="AN2778" i="5"/>
  <c r="AN2869" i="5"/>
  <c r="AN2969" i="5"/>
  <c r="AN3069" i="5"/>
  <c r="AN3172" i="5"/>
  <c r="AN3272" i="5"/>
  <c r="AN3374" i="5"/>
  <c r="AN3477" i="5"/>
  <c r="AN3579" i="5"/>
  <c r="AN3680" i="5"/>
  <c r="AN3782" i="5"/>
  <c r="AN3885" i="5"/>
  <c r="AN3987" i="5"/>
  <c r="AN4087" i="5"/>
  <c r="AN4190" i="5"/>
  <c r="AN4291" i="5"/>
  <c r="AN4382" i="5"/>
  <c r="AN4488" i="5"/>
  <c r="AN4591" i="5"/>
  <c r="AN4691" i="5"/>
  <c r="AN4793" i="5"/>
  <c r="AN4896" i="5"/>
  <c r="AN4996" i="5"/>
  <c r="AN5098" i="5"/>
  <c r="AN5189" i="5"/>
  <c r="AN5290" i="5"/>
  <c r="AN5435" i="5"/>
  <c r="AN5538" i="5"/>
  <c r="AN5639" i="5"/>
  <c r="AN67" i="5"/>
  <c r="AN168" i="5"/>
  <c r="AN268" i="5"/>
  <c r="AN369" i="5"/>
  <c r="AN460" i="5"/>
  <c r="AN563" i="5"/>
  <c r="AN666" i="5"/>
  <c r="AN768" i="5"/>
  <c r="AN868" i="5"/>
  <c r="AN970" i="5"/>
  <c r="AN1071" i="5"/>
  <c r="AN1174" i="5"/>
  <c r="AN1277" i="5"/>
  <c r="AN1368" i="5"/>
  <c r="AN1468" i="5"/>
  <c r="AN1569" i="5"/>
  <c r="AN1669" i="5"/>
  <c r="AN1772" i="5"/>
  <c r="AN1873" i="5"/>
  <c r="AN1974" i="5"/>
  <c r="AN2075" i="5"/>
  <c r="AN2175" i="5"/>
  <c r="AN2270" i="5"/>
  <c r="AN2372" i="5"/>
  <c r="AN2472" i="5"/>
  <c r="AN2578" i="5"/>
  <c r="AN2679" i="5"/>
  <c r="AN2779" i="5"/>
  <c r="AN2870" i="5"/>
  <c r="AN2970" i="5"/>
  <c r="AN3070" i="5"/>
  <c r="AN3173" i="5"/>
  <c r="AN3273" i="5"/>
  <c r="AN3375" i="5"/>
  <c r="AN3478" i="5"/>
  <c r="AN3580" i="5"/>
  <c r="AN3681" i="5"/>
  <c r="AN3783" i="5"/>
  <c r="AN3886" i="5"/>
  <c r="AN3988" i="5"/>
  <c r="AN4088" i="5"/>
  <c r="AN4191" i="5"/>
  <c r="AN4292" i="5"/>
  <c r="AN4383" i="5"/>
  <c r="AN4489" i="5"/>
  <c r="AN4592" i="5"/>
  <c r="AN4692" i="5"/>
  <c r="AN4794" i="5"/>
  <c r="AN4897" i="5"/>
  <c r="AN4997" i="5"/>
  <c r="AN5099" i="5"/>
  <c r="AN5190" i="5"/>
  <c r="AN5291" i="5"/>
  <c r="AN5436" i="5"/>
  <c r="AN5539" i="5"/>
  <c r="AN5640" i="5"/>
  <c r="AN68" i="5"/>
  <c r="AN169" i="5"/>
  <c r="AN269" i="5"/>
  <c r="AN370" i="5"/>
  <c r="AN461" i="5"/>
  <c r="AN564" i="5"/>
  <c r="AN667" i="5"/>
  <c r="AN769" i="5"/>
  <c r="AN869" i="5"/>
  <c r="AN971" i="5"/>
  <c r="AN1072" i="5"/>
  <c r="AN1175" i="5"/>
  <c r="AN1278" i="5"/>
  <c r="AN1369" i="5"/>
  <c r="AN1469" i="5"/>
  <c r="AN1570" i="5"/>
  <c r="AN1670" i="5"/>
  <c r="AN1773" i="5"/>
  <c r="AN1874" i="5"/>
  <c r="AN1975" i="5"/>
  <c r="AN2076" i="5"/>
  <c r="AN2176" i="5"/>
  <c r="AN2271" i="5"/>
  <c r="AN2373" i="5"/>
  <c r="AN2473" i="5"/>
  <c r="AN2579" i="5"/>
  <c r="AN2680" i="5"/>
  <c r="AN2780" i="5"/>
  <c r="AN2871" i="5"/>
  <c r="AN2971" i="5"/>
  <c r="AN3071" i="5"/>
  <c r="AN3174" i="5"/>
  <c r="AN3274" i="5"/>
  <c r="AN3376" i="5"/>
  <c r="AN3479" i="5"/>
  <c r="AN3581" i="5"/>
  <c r="AN3682" i="5"/>
  <c r="AN3784" i="5"/>
  <c r="AN3887" i="5"/>
  <c r="AN3989" i="5"/>
  <c r="AN4089" i="5"/>
  <c r="AN4192" i="5"/>
  <c r="AN4293" i="5"/>
  <c r="AN4384" i="5"/>
  <c r="AN4490" i="5"/>
  <c r="AN4593" i="5"/>
  <c r="AN4693" i="5"/>
  <c r="AN4795" i="5"/>
  <c r="AN4898" i="5"/>
  <c r="AN4998" i="5"/>
  <c r="AN5100" i="5"/>
  <c r="AN5191" i="5"/>
  <c r="AN5292" i="5"/>
  <c r="AN5437" i="5"/>
  <c r="AN5540" i="5"/>
  <c r="AN5641" i="5"/>
  <c r="AN69" i="5"/>
  <c r="AN170" i="5"/>
  <c r="AN270" i="5"/>
  <c r="AN371" i="5"/>
  <c r="AN462" i="5"/>
  <c r="AN565" i="5"/>
  <c r="AN668" i="5"/>
  <c r="AN770" i="5"/>
  <c r="AN870" i="5"/>
  <c r="AN972" i="5"/>
  <c r="AN1073" i="5"/>
  <c r="AN1176" i="5"/>
  <c r="AN1279" i="5"/>
  <c r="AN1370" i="5"/>
  <c r="AN1470" i="5"/>
  <c r="AN1571" i="5"/>
  <c r="AN1671" i="5"/>
  <c r="AN1774" i="5"/>
  <c r="AN1875" i="5"/>
  <c r="AN1976" i="5"/>
  <c r="AN2077" i="5"/>
  <c r="AN2177" i="5"/>
  <c r="AN2272" i="5"/>
  <c r="AN2374" i="5"/>
  <c r="AN2474" i="5"/>
  <c r="AN2580" i="5"/>
  <c r="AN2681" i="5"/>
  <c r="AN2781" i="5"/>
  <c r="AN2872" i="5"/>
  <c r="AN2972" i="5"/>
  <c r="AN3072" i="5"/>
  <c r="AN3175" i="5"/>
  <c r="AN3275" i="5"/>
  <c r="AN3377" i="5"/>
  <c r="AN3480" i="5"/>
  <c r="AN3582" i="5"/>
  <c r="AN3683" i="5"/>
  <c r="AN3785" i="5"/>
  <c r="AN3888" i="5"/>
  <c r="AN3990" i="5"/>
  <c r="AN4090" i="5"/>
  <c r="AN4193" i="5"/>
  <c r="AN4294" i="5"/>
  <c r="AN4385" i="5"/>
  <c r="AN4491" i="5"/>
  <c r="AN4594" i="5"/>
  <c r="AN4694" i="5"/>
  <c r="AN4796" i="5"/>
  <c r="AN4899" i="5"/>
  <c r="AN4999" i="5"/>
  <c r="AN5101" i="5"/>
  <c r="AN5192" i="5"/>
  <c r="AN5293" i="5"/>
  <c r="AN5438" i="5"/>
  <c r="AN5541" i="5"/>
  <c r="AN5642" i="5"/>
  <c r="AN70" i="5"/>
  <c r="AN171" i="5"/>
  <c r="AN271" i="5"/>
  <c r="AN372" i="5"/>
  <c r="AN463" i="5"/>
  <c r="AN566" i="5"/>
  <c r="AN669" i="5"/>
  <c r="AN771" i="5"/>
  <c r="AN871" i="5"/>
  <c r="AN973" i="5"/>
  <c r="AN1074" i="5"/>
  <c r="AN1177" i="5"/>
  <c r="AN1280" i="5"/>
  <c r="AN1371" i="5"/>
  <c r="AN1471" i="5"/>
  <c r="AN1572" i="5"/>
  <c r="AN1672" i="5"/>
  <c r="AN1775" i="5"/>
  <c r="AN1876" i="5"/>
  <c r="AN1977" i="5"/>
  <c r="AN2078" i="5"/>
  <c r="AN2178" i="5"/>
  <c r="AN2273" i="5"/>
  <c r="AN2375" i="5"/>
  <c r="AN2475" i="5"/>
  <c r="AN2581" i="5"/>
  <c r="AN2682" i="5"/>
  <c r="AN2782" i="5"/>
  <c r="AN2873" i="5"/>
  <c r="AN2973" i="5"/>
  <c r="AN3073" i="5"/>
  <c r="AN3176" i="5"/>
  <c r="AN3276" i="5"/>
  <c r="AN3378" i="5"/>
  <c r="AN3481" i="5"/>
  <c r="AN3583" i="5"/>
  <c r="AN3684" i="5"/>
  <c r="AN3786" i="5"/>
  <c r="AN3889" i="5"/>
  <c r="AN3991" i="5"/>
  <c r="AN4091" i="5"/>
  <c r="AN4194" i="5"/>
  <c r="AN4295" i="5"/>
  <c r="AN4386" i="5"/>
  <c r="AN4492" i="5"/>
  <c r="AN4595" i="5"/>
  <c r="AN4695" i="5"/>
  <c r="AN4797" i="5"/>
  <c r="AN4900" i="5"/>
  <c r="AN5000" i="5"/>
  <c r="AN5102" i="5"/>
  <c r="AN5193" i="5"/>
  <c r="AN5294" i="5"/>
  <c r="AN5439" i="5"/>
  <c r="AN5542" i="5"/>
  <c r="AN5643" i="5"/>
  <c r="AN71" i="5"/>
  <c r="AN172" i="5"/>
  <c r="AN272" i="5"/>
  <c r="AN373" i="5"/>
  <c r="AN464" i="5"/>
  <c r="AN567" i="5"/>
  <c r="AN670" i="5"/>
  <c r="AN772" i="5"/>
  <c r="AN872" i="5"/>
  <c r="AN974" i="5"/>
  <c r="AN1075" i="5"/>
  <c r="AN1178" i="5"/>
  <c r="AN1281" i="5"/>
  <c r="AN1372" i="5"/>
  <c r="AN1472" i="5"/>
  <c r="AN1573" i="5"/>
  <c r="AN1673" i="5"/>
  <c r="AN1776" i="5"/>
  <c r="AN1877" i="5"/>
  <c r="AN1978" i="5"/>
  <c r="AN2079" i="5"/>
  <c r="AN2179" i="5"/>
  <c r="AN2274" i="5"/>
  <c r="AN2376" i="5"/>
  <c r="AN2476" i="5"/>
  <c r="AN2582" i="5"/>
  <c r="AN2683" i="5"/>
  <c r="AN2783" i="5"/>
  <c r="AN2874" i="5"/>
  <c r="AN2974" i="5"/>
  <c r="AN3074" i="5"/>
  <c r="AN3177" i="5"/>
  <c r="AN3277" i="5"/>
  <c r="AN3379" i="5"/>
  <c r="AN3482" i="5"/>
  <c r="AN3584" i="5"/>
  <c r="AN3685" i="5"/>
  <c r="AN3787" i="5"/>
  <c r="AN3890" i="5"/>
  <c r="AN3992" i="5"/>
  <c r="AN4092" i="5"/>
  <c r="AN4195" i="5"/>
  <c r="AN4296" i="5"/>
  <c r="AN4387" i="5"/>
  <c r="AN4493" i="5"/>
  <c r="AN4596" i="5"/>
  <c r="AN4696" i="5"/>
  <c r="AN4798" i="5"/>
  <c r="AN4901" i="5"/>
  <c r="AN5001" i="5"/>
  <c r="AN5103" i="5"/>
  <c r="AN5194" i="5"/>
  <c r="AN5295" i="5"/>
  <c r="AN5440" i="5"/>
  <c r="AN5543" i="5"/>
  <c r="AN5644" i="5"/>
  <c r="AN72" i="5"/>
  <c r="AN173" i="5"/>
  <c r="AN273" i="5"/>
  <c r="AN374" i="5"/>
  <c r="AN465" i="5"/>
  <c r="AN568" i="5"/>
  <c r="AN671" i="5"/>
  <c r="AN773" i="5"/>
  <c r="AN873" i="5"/>
  <c r="AN975" i="5"/>
  <c r="AN1076" i="5"/>
  <c r="AN1179" i="5"/>
  <c r="AN1282" i="5"/>
  <c r="AN1373" i="5"/>
  <c r="AN1473" i="5"/>
  <c r="AN1574" i="5"/>
  <c r="AN1674" i="5"/>
  <c r="AN1777" i="5"/>
  <c r="AN1878" i="5"/>
  <c r="AN1979" i="5"/>
  <c r="AN2080" i="5"/>
  <c r="AN2180" i="5"/>
  <c r="AN2275" i="5"/>
  <c r="AN2377" i="5"/>
  <c r="AN2477" i="5"/>
  <c r="AN2583" i="5"/>
  <c r="AN2684" i="5"/>
  <c r="AN2784" i="5"/>
  <c r="AN2875" i="5"/>
  <c r="AN2975" i="5"/>
  <c r="AN3075" i="5"/>
  <c r="AN3178" i="5"/>
  <c r="AN3278" i="5"/>
  <c r="AN3380" i="5"/>
  <c r="AN3483" i="5"/>
  <c r="AN3585" i="5"/>
  <c r="AN3686" i="5"/>
  <c r="AN3788" i="5"/>
  <c r="AN3891" i="5"/>
  <c r="AN3993" i="5"/>
  <c r="AN4093" i="5"/>
  <c r="AN4196" i="5"/>
  <c r="AN4297" i="5"/>
  <c r="AN4388" i="5"/>
  <c r="AN4494" i="5"/>
  <c r="AN4597" i="5"/>
  <c r="AN4697" i="5"/>
  <c r="AN4799" i="5"/>
  <c r="AN4902" i="5"/>
  <c r="AN5002" i="5"/>
  <c r="AN5104" i="5"/>
  <c r="AN5195" i="5"/>
  <c r="AN5296" i="5"/>
  <c r="AN5441" i="5"/>
  <c r="AN5544" i="5"/>
  <c r="AN5645" i="5"/>
  <c r="AN73" i="5"/>
  <c r="AN174" i="5"/>
  <c r="AN274" i="5"/>
  <c r="AN375" i="5"/>
  <c r="AN466" i="5"/>
  <c r="AN569" i="5"/>
  <c r="AN672" i="5"/>
  <c r="AN774" i="5"/>
  <c r="AN874" i="5"/>
  <c r="AN976" i="5"/>
  <c r="AN1077" i="5"/>
  <c r="AN1180" i="5"/>
  <c r="AN1283" i="5"/>
  <c r="AN1374" i="5"/>
  <c r="AN1474" i="5"/>
  <c r="AN1575" i="5"/>
  <c r="AN1675" i="5"/>
  <c r="AN1778" i="5"/>
  <c r="AN1879" i="5"/>
  <c r="AN1980" i="5"/>
  <c r="AN2081" i="5"/>
  <c r="AN2181" i="5"/>
  <c r="AN2276" i="5"/>
  <c r="AN2378" i="5"/>
  <c r="AN2478" i="5"/>
  <c r="AN2584" i="5"/>
  <c r="AN2685" i="5"/>
  <c r="AN2785" i="5"/>
  <c r="AN2876" i="5"/>
  <c r="AN2976" i="5"/>
  <c r="AN3076" i="5"/>
  <c r="AN3179" i="5"/>
  <c r="AN3279" i="5"/>
  <c r="AN3381" i="5"/>
  <c r="AN3484" i="5"/>
  <c r="AN3586" i="5"/>
  <c r="AN3687" i="5"/>
  <c r="AN3789" i="5"/>
  <c r="AN3892" i="5"/>
  <c r="AN3994" i="5"/>
  <c r="AN4094" i="5"/>
  <c r="AN4197" i="5"/>
  <c r="AN4298" i="5"/>
  <c r="AN4389" i="5"/>
  <c r="AN4495" i="5"/>
  <c r="AN4598" i="5"/>
  <c r="AN4698" i="5"/>
  <c r="AN4800" i="5"/>
  <c r="AN4903" i="5"/>
  <c r="AN5003" i="5"/>
  <c r="AN5105" i="5"/>
  <c r="AN5196" i="5"/>
  <c r="AN5297" i="5"/>
  <c r="AN5442" i="5"/>
  <c r="AN5545" i="5"/>
  <c r="AN5646" i="5"/>
  <c r="AN74" i="5"/>
  <c r="AN175" i="5"/>
  <c r="AN275" i="5"/>
  <c r="AN376" i="5"/>
  <c r="AN467" i="5"/>
  <c r="AN570" i="5"/>
  <c r="AN673" i="5"/>
  <c r="AN775" i="5"/>
  <c r="AN875" i="5"/>
  <c r="AN977" i="5"/>
  <c r="AN1078" i="5"/>
  <c r="AN1181" i="5"/>
  <c r="AN1284" i="5"/>
  <c r="AN1375" i="5"/>
  <c r="AN1475" i="5"/>
  <c r="AN1576" i="5"/>
  <c r="AN1676" i="5"/>
  <c r="AN1779" i="5"/>
  <c r="AN1880" i="5"/>
  <c r="AN1981" i="5"/>
  <c r="AN2082" i="5"/>
  <c r="AN2182" i="5"/>
  <c r="AN2277" i="5"/>
  <c r="AN2379" i="5"/>
  <c r="AN2479" i="5"/>
  <c r="AN2585" i="5"/>
  <c r="AN2686" i="5"/>
  <c r="AN2786" i="5"/>
  <c r="AN2877" i="5"/>
  <c r="AN2977" i="5"/>
  <c r="AN3077" i="5"/>
  <c r="AN3180" i="5"/>
  <c r="AN3280" i="5"/>
  <c r="AN3382" i="5"/>
  <c r="AN3485" i="5"/>
  <c r="AN3587" i="5"/>
  <c r="AN3688" i="5"/>
  <c r="AN3790" i="5"/>
  <c r="AN3893" i="5"/>
  <c r="AN3995" i="5"/>
  <c r="AN4095" i="5"/>
  <c r="AN4198" i="5"/>
  <c r="AN4299" i="5"/>
  <c r="AN4390" i="5"/>
  <c r="AN4496" i="5"/>
  <c r="AN4599" i="5"/>
  <c r="AN4699" i="5"/>
  <c r="AN4801" i="5"/>
  <c r="AN4904" i="5"/>
  <c r="AN5004" i="5"/>
  <c r="AN5106" i="5"/>
  <c r="AN5197" i="5"/>
  <c r="AN5298" i="5"/>
  <c r="AN5443" i="5"/>
  <c r="AN5546" i="5"/>
  <c r="AN5647" i="5"/>
  <c r="AN75" i="5"/>
  <c r="AN176" i="5"/>
  <c r="AN276" i="5"/>
  <c r="AN377" i="5"/>
  <c r="AN468" i="5"/>
  <c r="AN571" i="5"/>
  <c r="AN674" i="5"/>
  <c r="AN776" i="5"/>
  <c r="AN876" i="5"/>
  <c r="AN978" i="5"/>
  <c r="AN1079" i="5"/>
  <c r="AN1182" i="5"/>
  <c r="AN1285" i="5"/>
  <c r="AN1376" i="5"/>
  <c r="AN1476" i="5"/>
  <c r="AN1577" i="5"/>
  <c r="AN1677" i="5"/>
  <c r="AN1780" i="5"/>
  <c r="AN1881" i="5"/>
  <c r="AN1982" i="5"/>
  <c r="AN2083" i="5"/>
  <c r="AN2183" i="5"/>
  <c r="AN2278" i="5"/>
  <c r="AN2380" i="5"/>
  <c r="AN2480" i="5"/>
  <c r="AN2586" i="5"/>
  <c r="AN2687" i="5"/>
  <c r="AN2787" i="5"/>
  <c r="AN2878" i="5"/>
  <c r="AN2978" i="5"/>
  <c r="AN3078" i="5"/>
  <c r="AN3181" i="5"/>
  <c r="AN3281" i="5"/>
  <c r="AN3383" i="5"/>
  <c r="AN3486" i="5"/>
  <c r="AN3588" i="5"/>
  <c r="AN3689" i="5"/>
  <c r="AN3791" i="5"/>
  <c r="AN3894" i="5"/>
  <c r="AN3996" i="5"/>
  <c r="AN4096" i="5"/>
  <c r="AN4199" i="5"/>
  <c r="AN4300" i="5"/>
  <c r="AN4391" i="5"/>
  <c r="AN4497" i="5"/>
  <c r="AN4600" i="5"/>
  <c r="AN4700" i="5"/>
  <c r="AN4802" i="5"/>
  <c r="AN4905" i="5"/>
  <c r="AN5005" i="5"/>
  <c r="AN5107" i="5"/>
  <c r="AN5198" i="5"/>
  <c r="AN5299" i="5"/>
  <c r="AN5444" i="5"/>
  <c r="AN5547" i="5"/>
  <c r="AN5648" i="5"/>
  <c r="AN76" i="5"/>
  <c r="AN177" i="5"/>
  <c r="AN277" i="5"/>
  <c r="AN378" i="5"/>
  <c r="AN469" i="5"/>
  <c r="AN572" i="5"/>
  <c r="AN675" i="5"/>
  <c r="AN777" i="5"/>
  <c r="AN877" i="5"/>
  <c r="AN979" i="5"/>
  <c r="AN1080" i="5"/>
  <c r="AN1183" i="5"/>
  <c r="AN1286" i="5"/>
  <c r="AN1377" i="5"/>
  <c r="AN1477" i="5"/>
  <c r="AN1578" i="5"/>
  <c r="AN1678" i="5"/>
  <c r="AN1781" i="5"/>
  <c r="AN1882" i="5"/>
  <c r="AN1983" i="5"/>
  <c r="AN2084" i="5"/>
  <c r="AN2184" i="5"/>
  <c r="AN2279" i="5"/>
  <c r="AN2381" i="5"/>
  <c r="AN2481" i="5"/>
  <c r="AN2587" i="5"/>
  <c r="AN2688" i="5"/>
  <c r="AN2788" i="5"/>
  <c r="AN2879" i="5"/>
  <c r="AN2979" i="5"/>
  <c r="AN3079" i="5"/>
  <c r="AN3182" i="5"/>
  <c r="AN3282" i="5"/>
  <c r="AN3384" i="5"/>
  <c r="AN3487" i="5"/>
  <c r="AN3589" i="5"/>
  <c r="AN3690" i="5"/>
  <c r="AN3792" i="5"/>
  <c r="AN3895" i="5"/>
  <c r="AN3997" i="5"/>
  <c r="AN4097" i="5"/>
  <c r="AN4200" i="5"/>
  <c r="AN4301" i="5"/>
  <c r="AN4392" i="5"/>
  <c r="AN4498" i="5"/>
  <c r="AN4601" i="5"/>
  <c r="AN4701" i="5"/>
  <c r="AN4803" i="5"/>
  <c r="AN4906" i="5"/>
  <c r="AN5006" i="5"/>
  <c r="AN5108" i="5"/>
  <c r="AN5199" i="5"/>
  <c r="AN5300" i="5"/>
  <c r="AN5445" i="5"/>
  <c r="AN5548" i="5"/>
  <c r="AN5649" i="5"/>
  <c r="AN77" i="5"/>
  <c r="AN178" i="5"/>
  <c r="AN278" i="5"/>
  <c r="AN379" i="5"/>
  <c r="AN470" i="5"/>
  <c r="AN573" i="5"/>
  <c r="AN676" i="5"/>
  <c r="AN778" i="5"/>
  <c r="AN878" i="5"/>
  <c r="AN980" i="5"/>
  <c r="AN1081" i="5"/>
  <c r="AN1184" i="5"/>
  <c r="AN1287" i="5"/>
  <c r="AN1378" i="5"/>
  <c r="AN1478" i="5"/>
  <c r="AN1579" i="5"/>
  <c r="AN1679" i="5"/>
  <c r="AN1782" i="5"/>
  <c r="AN1883" i="5"/>
  <c r="AN1984" i="5"/>
  <c r="AN2085" i="5"/>
  <c r="AN2185" i="5"/>
  <c r="AN2280" i="5"/>
  <c r="AN2382" i="5"/>
  <c r="AN2482" i="5"/>
  <c r="AN2588" i="5"/>
  <c r="AN2689" i="5"/>
  <c r="AN2789" i="5"/>
  <c r="AN2880" i="5"/>
  <c r="AN2980" i="5"/>
  <c r="AN3080" i="5"/>
  <c r="AN3183" i="5"/>
  <c r="AN3283" i="5"/>
  <c r="AN3385" i="5"/>
  <c r="AN3488" i="5"/>
  <c r="AN3590" i="5"/>
  <c r="AN3691" i="5"/>
  <c r="AN3793" i="5"/>
  <c r="AN3896" i="5"/>
  <c r="AN3998" i="5"/>
  <c r="AN4098" i="5"/>
  <c r="AN4201" i="5"/>
  <c r="AN4302" i="5"/>
  <c r="AN4393" i="5"/>
  <c r="AN4499" i="5"/>
  <c r="AN4602" i="5"/>
  <c r="AN4702" i="5"/>
  <c r="AN4804" i="5"/>
  <c r="AN4907" i="5"/>
  <c r="AN5007" i="5"/>
  <c r="AN5109" i="5"/>
  <c r="AN5200" i="5"/>
  <c r="AN5301" i="5"/>
  <c r="AN5446" i="5"/>
  <c r="AN5549" i="5"/>
  <c r="AN5650" i="5"/>
  <c r="AN78" i="5"/>
  <c r="AN179" i="5"/>
  <c r="AN279" i="5"/>
  <c r="AN380" i="5"/>
  <c r="AN471" i="5"/>
  <c r="AN574" i="5"/>
  <c r="AN677" i="5"/>
  <c r="AN779" i="5"/>
  <c r="AN879" i="5"/>
  <c r="AN981" i="5"/>
  <c r="AN1082" i="5"/>
  <c r="AN1185" i="5"/>
  <c r="AN1288" i="5"/>
  <c r="AN1379" i="5"/>
  <c r="AN1479" i="5"/>
  <c r="AN1580" i="5"/>
  <c r="AN1680" i="5"/>
  <c r="AN1783" i="5"/>
  <c r="AN1884" i="5"/>
  <c r="AN1985" i="5"/>
  <c r="AN2086" i="5"/>
  <c r="AN2186" i="5"/>
  <c r="AN2281" i="5"/>
  <c r="AN2383" i="5"/>
  <c r="AN2483" i="5"/>
  <c r="AN2589" i="5"/>
  <c r="AN2690" i="5"/>
  <c r="AN2790" i="5"/>
  <c r="AN2881" i="5"/>
  <c r="AN2981" i="5"/>
  <c r="AN3081" i="5"/>
  <c r="AN3184" i="5"/>
  <c r="AN3284" i="5"/>
  <c r="AN3386" i="5"/>
  <c r="AN3489" i="5"/>
  <c r="AN3591" i="5"/>
  <c r="AN3692" i="5"/>
  <c r="AN3794" i="5"/>
  <c r="AN3897" i="5"/>
  <c r="AN3999" i="5"/>
  <c r="AN4099" i="5"/>
  <c r="AN4202" i="5"/>
  <c r="AN4303" i="5"/>
  <c r="AN4394" i="5"/>
  <c r="AN4500" i="5"/>
  <c r="AN4603" i="5"/>
  <c r="AN4703" i="5"/>
  <c r="AN4805" i="5"/>
  <c r="AN4908" i="5"/>
  <c r="AN5008" i="5"/>
  <c r="AN5110" i="5"/>
  <c r="AN5201" i="5"/>
  <c r="AN5302" i="5"/>
  <c r="AN5447" i="5"/>
  <c r="AN5550" i="5"/>
  <c r="AN5651" i="5"/>
  <c r="AN79" i="5"/>
  <c r="AN180" i="5"/>
  <c r="AN280" i="5"/>
  <c r="AN381" i="5"/>
  <c r="AN472" i="5"/>
  <c r="AN575" i="5"/>
  <c r="AN678" i="5"/>
  <c r="AN780" i="5"/>
  <c r="AN880" i="5"/>
  <c r="AN982" i="5"/>
  <c r="AN1083" i="5"/>
  <c r="AN1186" i="5"/>
  <c r="AN1289" i="5"/>
  <c r="AN1380" i="5"/>
  <c r="AN1480" i="5"/>
  <c r="AN1581" i="5"/>
  <c r="AN1681" i="5"/>
  <c r="AN1784" i="5"/>
  <c r="AN1885" i="5"/>
  <c r="AN1986" i="5"/>
  <c r="AN2087" i="5"/>
  <c r="AN2187" i="5"/>
  <c r="AN2282" i="5"/>
  <c r="AN2384" i="5"/>
  <c r="AN2484" i="5"/>
  <c r="AN2590" i="5"/>
  <c r="AN2691" i="5"/>
  <c r="AN2791" i="5"/>
  <c r="AN2882" i="5"/>
  <c r="AN2982" i="5"/>
  <c r="AN3082" i="5"/>
  <c r="AN3185" i="5"/>
  <c r="AN3285" i="5"/>
  <c r="AN3387" i="5"/>
  <c r="AN3490" i="5"/>
  <c r="AN3592" i="5"/>
  <c r="AN3693" i="5"/>
  <c r="AN3795" i="5"/>
  <c r="AN3898" i="5"/>
  <c r="AN4000" i="5"/>
  <c r="AN4100" i="5"/>
  <c r="AN4203" i="5"/>
  <c r="AN4304" i="5"/>
  <c r="AN4395" i="5"/>
  <c r="AN4501" i="5"/>
  <c r="AN4604" i="5"/>
  <c r="AN4704" i="5"/>
  <c r="AN4806" i="5"/>
  <c r="AN4909" i="5"/>
  <c r="AN5009" i="5"/>
  <c r="AN5111" i="5"/>
  <c r="AN5202" i="5"/>
  <c r="AN5303" i="5"/>
  <c r="AN5448" i="5"/>
  <c r="AN5551" i="5"/>
  <c r="AN5652" i="5"/>
  <c r="AN80" i="5"/>
  <c r="AN181" i="5"/>
  <c r="AN281" i="5"/>
  <c r="AN382" i="5"/>
  <c r="AN473" i="5"/>
  <c r="AN576" i="5"/>
  <c r="AN679" i="5"/>
  <c r="AN781" i="5"/>
  <c r="AN881" i="5"/>
  <c r="AN983" i="5"/>
  <c r="AN1084" i="5"/>
  <c r="AN1187" i="5"/>
  <c r="AN1290" i="5"/>
  <c r="AN1381" i="5"/>
  <c r="AN1481" i="5"/>
  <c r="AN1582" i="5"/>
  <c r="AN1682" i="5"/>
  <c r="AN1785" i="5"/>
  <c r="AN1886" i="5"/>
  <c r="AN1987" i="5"/>
  <c r="AN2088" i="5"/>
  <c r="AN2188" i="5"/>
  <c r="AN2283" i="5"/>
  <c r="AN2385" i="5"/>
  <c r="AN2485" i="5"/>
  <c r="AN2591" i="5"/>
  <c r="AN2692" i="5"/>
  <c r="AN2792" i="5"/>
  <c r="AN2883" i="5"/>
  <c r="AN2983" i="5"/>
  <c r="AN3083" i="5"/>
  <c r="AN3186" i="5"/>
  <c r="AN3286" i="5"/>
  <c r="AN3388" i="5"/>
  <c r="AN3491" i="5"/>
  <c r="AN3593" i="5"/>
  <c r="AN3694" i="5"/>
  <c r="AN3796" i="5"/>
  <c r="AN3899" i="5"/>
  <c r="AN4001" i="5"/>
  <c r="AN4101" i="5"/>
  <c r="AN4204" i="5"/>
  <c r="AN4305" i="5"/>
  <c r="AN4396" i="5"/>
  <c r="AN4502" i="5"/>
  <c r="AN4605" i="5"/>
  <c r="AN4705" i="5"/>
  <c r="AN4807" i="5"/>
  <c r="AN4910" i="5"/>
  <c r="AN5010" i="5"/>
  <c r="AN5112" i="5"/>
  <c r="AN5203" i="5"/>
  <c r="AN5304" i="5"/>
  <c r="AN5449" i="5"/>
  <c r="AN5552" i="5"/>
  <c r="AN5653" i="5"/>
  <c r="AN81" i="5"/>
  <c r="AN182" i="5"/>
  <c r="AN282" i="5"/>
  <c r="AN383" i="5"/>
  <c r="AN474" i="5"/>
  <c r="AN577" i="5"/>
  <c r="AN680" i="5"/>
  <c r="AN782" i="5"/>
  <c r="AN882" i="5"/>
  <c r="AN984" i="5"/>
  <c r="AN1085" i="5"/>
  <c r="AN1188" i="5"/>
  <c r="AN1291" i="5"/>
  <c r="AN1382" i="5"/>
  <c r="AN1482" i="5"/>
  <c r="AN1583" i="5"/>
  <c r="AN1683" i="5"/>
  <c r="AN1786" i="5"/>
  <c r="AN1887" i="5"/>
  <c r="AN1988" i="5"/>
  <c r="AN2089" i="5"/>
  <c r="AN2189" i="5"/>
  <c r="AN2284" i="5"/>
  <c r="AN2386" i="5"/>
  <c r="AN2486" i="5"/>
  <c r="AN2592" i="5"/>
  <c r="AN2693" i="5"/>
  <c r="AN2793" i="5"/>
  <c r="AN2884" i="5"/>
  <c r="AN2984" i="5"/>
  <c r="AN3084" i="5"/>
  <c r="AN3187" i="5"/>
  <c r="AN3287" i="5"/>
  <c r="AN3389" i="5"/>
  <c r="AN3492" i="5"/>
  <c r="AN3594" i="5"/>
  <c r="AN3695" i="5"/>
  <c r="AN3797" i="5"/>
  <c r="AN3900" i="5"/>
  <c r="AN4002" i="5"/>
  <c r="AN4102" i="5"/>
  <c r="AN4205" i="5"/>
  <c r="AN4306" i="5"/>
  <c r="AN4397" i="5"/>
  <c r="AN4503" i="5"/>
  <c r="AN4606" i="5"/>
  <c r="AN4706" i="5"/>
  <c r="AN4808" i="5"/>
  <c r="AN4911" i="5"/>
  <c r="AN5011" i="5"/>
  <c r="AN5113" i="5"/>
  <c r="AN5204" i="5"/>
  <c r="AN5305" i="5"/>
  <c r="AN5450" i="5"/>
  <c r="AN5553" i="5"/>
  <c r="AN5654" i="5"/>
  <c r="AN82" i="5"/>
  <c r="AN183" i="5"/>
  <c r="AN283" i="5"/>
  <c r="AN384" i="5"/>
  <c r="AN475" i="5"/>
  <c r="AN578" i="5"/>
  <c r="AN681" i="5"/>
  <c r="AN783" i="5"/>
  <c r="AN883" i="5"/>
  <c r="AN985" i="5"/>
  <c r="AN1086" i="5"/>
  <c r="AN1189" i="5"/>
  <c r="AN1292" i="5"/>
  <c r="AN1383" i="5"/>
  <c r="AN1483" i="5"/>
  <c r="AN1584" i="5"/>
  <c r="AN1684" i="5"/>
  <c r="AN1787" i="5"/>
  <c r="AN1888" i="5"/>
  <c r="AN1989" i="5"/>
  <c r="AN2090" i="5"/>
  <c r="AN2190" i="5"/>
  <c r="AN2285" i="5"/>
  <c r="AN2387" i="5"/>
  <c r="AN2487" i="5"/>
  <c r="AN2593" i="5"/>
  <c r="AN2694" i="5"/>
  <c r="AN2794" i="5"/>
  <c r="AN2885" i="5"/>
  <c r="AN2985" i="5"/>
  <c r="AN3085" i="5"/>
  <c r="AN3188" i="5"/>
  <c r="AN3288" i="5"/>
  <c r="AN3390" i="5"/>
  <c r="AN3493" i="5"/>
  <c r="AN3595" i="5"/>
  <c r="AN3696" i="5"/>
  <c r="AN3798" i="5"/>
  <c r="AN3901" i="5"/>
  <c r="AN4003" i="5"/>
  <c r="AN4103" i="5"/>
  <c r="AN4206" i="5"/>
  <c r="AN4307" i="5"/>
  <c r="AN4398" i="5"/>
  <c r="AN4504" i="5"/>
  <c r="AN4607" i="5"/>
  <c r="AN4707" i="5"/>
  <c r="AN4809" i="5"/>
  <c r="AN4912" i="5"/>
  <c r="AN5012" i="5"/>
  <c r="AN5114" i="5"/>
  <c r="AN5205" i="5"/>
  <c r="AN5306" i="5"/>
  <c r="AN5451" i="5"/>
  <c r="AN5554" i="5"/>
  <c r="AN5655" i="5"/>
  <c r="AN83" i="5"/>
  <c r="AN184" i="5"/>
  <c r="AN284" i="5"/>
  <c r="AN385" i="5"/>
  <c r="AN476" i="5"/>
  <c r="AN579" i="5"/>
  <c r="AN682" i="5"/>
  <c r="AN784" i="5"/>
  <c r="AN884" i="5"/>
  <c r="AN986" i="5"/>
  <c r="AN1087" i="5"/>
  <c r="AN1190" i="5"/>
  <c r="AN1293" i="5"/>
  <c r="AN1384" i="5"/>
  <c r="AN1484" i="5"/>
  <c r="AN1585" i="5"/>
  <c r="AN1685" i="5"/>
  <c r="AN1788" i="5"/>
  <c r="AN1889" i="5"/>
  <c r="AN1990" i="5"/>
  <c r="AN2091" i="5"/>
  <c r="AN2191" i="5"/>
  <c r="AN2286" i="5"/>
  <c r="AN2388" i="5"/>
  <c r="AN2488" i="5"/>
  <c r="AN2594" i="5"/>
  <c r="AN2695" i="5"/>
  <c r="AN2795" i="5"/>
  <c r="AN2886" i="5"/>
  <c r="AN2986" i="5"/>
  <c r="AN3086" i="5"/>
  <c r="AN3189" i="5"/>
  <c r="AN3289" i="5"/>
  <c r="AN3391" i="5"/>
  <c r="AN3494" i="5"/>
  <c r="AN3596" i="5"/>
  <c r="AN3697" i="5"/>
  <c r="AN3799" i="5"/>
  <c r="AN3902" i="5"/>
  <c r="AN4004" i="5"/>
  <c r="AN4104" i="5"/>
  <c r="AN4207" i="5"/>
  <c r="AN4308" i="5"/>
  <c r="AN4399" i="5"/>
  <c r="AN4505" i="5"/>
  <c r="AN4608" i="5"/>
  <c r="AN4708" i="5"/>
  <c r="AN4810" i="5"/>
  <c r="AN4913" i="5"/>
  <c r="AN5013" i="5"/>
  <c r="AN5115" i="5"/>
  <c r="AN5206" i="5"/>
  <c r="AN5307" i="5"/>
  <c r="AN5452" i="5"/>
  <c r="AN5555" i="5"/>
  <c r="AN5656" i="5"/>
  <c r="AN84" i="5"/>
  <c r="AN185" i="5"/>
  <c r="AN285" i="5"/>
  <c r="AN386" i="5"/>
  <c r="AN477" i="5"/>
  <c r="AN580" i="5"/>
  <c r="AN683" i="5"/>
  <c r="AN785" i="5"/>
  <c r="AN885" i="5"/>
  <c r="AN987" i="5"/>
  <c r="AN1088" i="5"/>
  <c r="AN1191" i="5"/>
  <c r="AN1294" i="5"/>
  <c r="AN1385" i="5"/>
  <c r="AN1485" i="5"/>
  <c r="AN1586" i="5"/>
  <c r="AN1686" i="5"/>
  <c r="AN1789" i="5"/>
  <c r="AN1890" i="5"/>
  <c r="AN1991" i="5"/>
  <c r="AN2092" i="5"/>
  <c r="AN2192" i="5"/>
  <c r="AN2287" i="5"/>
  <c r="AN2389" i="5"/>
  <c r="AN2489" i="5"/>
  <c r="AN2595" i="5"/>
  <c r="AN2696" i="5"/>
  <c r="AN2796" i="5"/>
  <c r="AN2887" i="5"/>
  <c r="AN2987" i="5"/>
  <c r="AN3087" i="5"/>
  <c r="AN3190" i="5"/>
  <c r="AN3290" i="5"/>
  <c r="AN3392" i="5"/>
  <c r="AN3495" i="5"/>
  <c r="AN3597" i="5"/>
  <c r="AN3698" i="5"/>
  <c r="AN3800" i="5"/>
  <c r="AN3903" i="5"/>
  <c r="AN4005" i="5"/>
  <c r="AN4105" i="5"/>
  <c r="AN4208" i="5"/>
  <c r="AN4309" i="5"/>
  <c r="AN4400" i="5"/>
  <c r="AN4506" i="5"/>
  <c r="AN4609" i="5"/>
  <c r="AN4709" i="5"/>
  <c r="AN4811" i="5"/>
  <c r="AN4914" i="5"/>
  <c r="AN5014" i="5"/>
  <c r="AN5116" i="5"/>
  <c r="AN5207" i="5"/>
  <c r="AN5308" i="5"/>
  <c r="AN5453" i="5"/>
  <c r="AN5556" i="5"/>
  <c r="AN5657" i="5"/>
  <c r="AN85" i="5"/>
  <c r="AN186" i="5"/>
  <c r="AN286" i="5"/>
  <c r="AN387" i="5"/>
  <c r="AN478" i="5"/>
  <c r="AN581" i="5"/>
  <c r="AN684" i="5"/>
  <c r="AN786" i="5"/>
  <c r="AN886" i="5"/>
  <c r="AN988" i="5"/>
  <c r="AN1089" i="5"/>
  <c r="AN1192" i="5"/>
  <c r="AN1295" i="5"/>
  <c r="AN1386" i="5"/>
  <c r="AN1486" i="5"/>
  <c r="AN1587" i="5"/>
  <c r="AN1687" i="5"/>
  <c r="AN1790" i="5"/>
  <c r="AN1891" i="5"/>
  <c r="AN1992" i="5"/>
  <c r="AN2093" i="5"/>
  <c r="AN2193" i="5"/>
  <c r="AN2288" i="5"/>
  <c r="AN2390" i="5"/>
  <c r="AN2490" i="5"/>
  <c r="AN2596" i="5"/>
  <c r="AN2697" i="5"/>
  <c r="AN2797" i="5"/>
  <c r="AN2888" i="5"/>
  <c r="AN2988" i="5"/>
  <c r="AN3088" i="5"/>
  <c r="AN3191" i="5"/>
  <c r="AN3291" i="5"/>
  <c r="AN3393" i="5"/>
  <c r="AN3496" i="5"/>
  <c r="AN3598" i="5"/>
  <c r="AN3699" i="5"/>
  <c r="AN3801" i="5"/>
  <c r="AN3904" i="5"/>
  <c r="AN4006" i="5"/>
  <c r="AN4106" i="5"/>
  <c r="AN4209" i="5"/>
  <c r="AN4310" i="5"/>
  <c r="AN4401" i="5"/>
  <c r="AN4507" i="5"/>
  <c r="AN4610" i="5"/>
  <c r="AN4710" i="5"/>
  <c r="AN4812" i="5"/>
  <c r="AN4915" i="5"/>
  <c r="AN5015" i="5"/>
  <c r="AN5117" i="5"/>
  <c r="AN5208" i="5"/>
  <c r="AN5309" i="5"/>
  <c r="AN5454" i="5"/>
  <c r="AN5557" i="5"/>
  <c r="AN5658" i="5"/>
  <c r="AN86" i="5"/>
  <c r="AN187" i="5"/>
  <c r="AN287" i="5"/>
  <c r="AN388" i="5"/>
  <c r="AN479" i="5"/>
  <c r="AN582" i="5"/>
  <c r="AN685" i="5"/>
  <c r="AN787" i="5"/>
  <c r="AN887" i="5"/>
  <c r="AN989" i="5"/>
  <c r="AN1090" i="5"/>
  <c r="AN1193" i="5"/>
  <c r="AN1296" i="5"/>
  <c r="AN1387" i="5"/>
  <c r="AN1487" i="5"/>
  <c r="AN1588" i="5"/>
  <c r="AN1688" i="5"/>
  <c r="AN1791" i="5"/>
  <c r="AN1892" i="5"/>
  <c r="AN1993" i="5"/>
  <c r="AN2094" i="5"/>
  <c r="AN2194" i="5"/>
  <c r="AN2289" i="5"/>
  <c r="AN2391" i="5"/>
  <c r="AN2491" i="5"/>
  <c r="AN2597" i="5"/>
  <c r="AN2698" i="5"/>
  <c r="AN2798" i="5"/>
  <c r="AN2889" i="5"/>
  <c r="AN2989" i="5"/>
  <c r="AN3089" i="5"/>
  <c r="AN3192" i="5"/>
  <c r="AN3292" i="5"/>
  <c r="AN3394" i="5"/>
  <c r="AN3497" i="5"/>
  <c r="AN3599" i="5"/>
  <c r="AN3700" i="5"/>
  <c r="AN3802" i="5"/>
  <c r="AN3905" i="5"/>
  <c r="AN4007" i="5"/>
  <c r="AN4107" i="5"/>
  <c r="AN4210" i="5"/>
  <c r="AN4311" i="5"/>
  <c r="AN4402" i="5"/>
  <c r="AN4508" i="5"/>
  <c r="AN4611" i="5"/>
  <c r="AN4711" i="5"/>
  <c r="AN4813" i="5"/>
  <c r="AN4916" i="5"/>
  <c r="AN5016" i="5"/>
  <c r="AN5118" i="5"/>
  <c r="AN5209" i="5"/>
  <c r="AN5310" i="5"/>
  <c r="AN5455" i="5"/>
  <c r="AN5558" i="5"/>
  <c r="AN5659" i="5"/>
  <c r="AN87" i="5"/>
  <c r="AN188" i="5"/>
  <c r="AN288" i="5"/>
  <c r="AN389" i="5"/>
  <c r="AN480" i="5"/>
  <c r="AN583" i="5"/>
  <c r="AN686" i="5"/>
  <c r="AN788" i="5"/>
  <c r="AN888" i="5"/>
  <c r="AN990" i="5"/>
  <c r="AN1091" i="5"/>
  <c r="AN1194" i="5"/>
  <c r="AN1297" i="5"/>
  <c r="AN1388" i="5"/>
  <c r="AN1488" i="5"/>
  <c r="AN1589" i="5"/>
  <c r="AN1689" i="5"/>
  <c r="AN1792" i="5"/>
  <c r="AN1893" i="5"/>
  <c r="AN1994" i="5"/>
  <c r="AN2095" i="5"/>
  <c r="AN2195" i="5"/>
  <c r="AN2290" i="5"/>
  <c r="AN2392" i="5"/>
  <c r="AN2492" i="5"/>
  <c r="AN2598" i="5"/>
  <c r="AN2699" i="5"/>
  <c r="AN2799" i="5"/>
  <c r="AN2890" i="5"/>
  <c r="AN2990" i="5"/>
  <c r="AN3090" i="5"/>
  <c r="AN3193" i="5"/>
  <c r="AN3293" i="5"/>
  <c r="AN3395" i="5"/>
  <c r="AN3498" i="5"/>
  <c r="AN3600" i="5"/>
  <c r="AN3701" i="5"/>
  <c r="AN3803" i="5"/>
  <c r="AN3906" i="5"/>
  <c r="AN4008" i="5"/>
  <c r="AN4108" i="5"/>
  <c r="AN4211" i="5"/>
  <c r="AN4312" i="5"/>
  <c r="AN4403" i="5"/>
  <c r="AN4509" i="5"/>
  <c r="AN4612" i="5"/>
  <c r="AN4712" i="5"/>
  <c r="AN4814" i="5"/>
  <c r="AN4917" i="5"/>
  <c r="AN5017" i="5"/>
  <c r="AN5119" i="5"/>
  <c r="AN5210" i="5"/>
  <c r="AN5311" i="5"/>
  <c r="AN5456" i="5"/>
  <c r="AN5559" i="5"/>
  <c r="AN5660" i="5"/>
  <c r="AN88" i="5"/>
  <c r="AN189" i="5"/>
  <c r="AN289" i="5"/>
  <c r="AN390" i="5"/>
  <c r="AN481" i="5"/>
  <c r="AN584" i="5"/>
  <c r="AN687" i="5"/>
  <c r="AN789" i="5"/>
  <c r="AN889" i="5"/>
  <c r="AN991" i="5"/>
  <c r="AN1092" i="5"/>
  <c r="AN1195" i="5"/>
  <c r="AN1298" i="5"/>
  <c r="AN1389" i="5"/>
  <c r="AN1489" i="5"/>
  <c r="AN1590" i="5"/>
  <c r="AN1690" i="5"/>
  <c r="AN1793" i="5"/>
  <c r="AN1894" i="5"/>
  <c r="AN1995" i="5"/>
  <c r="AN2096" i="5"/>
  <c r="AN2196" i="5"/>
  <c r="AN2291" i="5"/>
  <c r="AN2393" i="5"/>
  <c r="AN2493" i="5"/>
  <c r="AN2599" i="5"/>
  <c r="AN2700" i="5"/>
  <c r="AN2800" i="5"/>
  <c r="AN2891" i="5"/>
  <c r="AN2991" i="5"/>
  <c r="AN3091" i="5"/>
  <c r="AN3194" i="5"/>
  <c r="AN3294" i="5"/>
  <c r="AN3396" i="5"/>
  <c r="AN3499" i="5"/>
  <c r="AN3601" i="5"/>
  <c r="AN3702" i="5"/>
  <c r="AN3804" i="5"/>
  <c r="AN3907" i="5"/>
  <c r="AN4009" i="5"/>
  <c r="AN4109" i="5"/>
  <c r="AN4212" i="5"/>
  <c r="AN4313" i="5"/>
  <c r="AN4404" i="5"/>
  <c r="AN4510" i="5"/>
  <c r="AN4613" i="5"/>
  <c r="AN4713" i="5"/>
  <c r="AN4815" i="5"/>
  <c r="AN4918" i="5"/>
  <c r="AN5018" i="5"/>
  <c r="AN5120" i="5"/>
  <c r="AN5211" i="5"/>
  <c r="AN5312" i="5"/>
  <c r="AN5457" i="5"/>
  <c r="AN5560" i="5"/>
  <c r="AN5661" i="5"/>
  <c r="AN89" i="5"/>
  <c r="AN190" i="5"/>
  <c r="AN290" i="5"/>
  <c r="AN391" i="5"/>
  <c r="AN482" i="5"/>
  <c r="AN585" i="5"/>
  <c r="AN688" i="5"/>
  <c r="AN790" i="5"/>
  <c r="AN890" i="5"/>
  <c r="AN992" i="5"/>
  <c r="AN1093" i="5"/>
  <c r="AN1196" i="5"/>
  <c r="AN1299" i="5"/>
  <c r="AN1390" i="5"/>
  <c r="AN1490" i="5"/>
  <c r="AN1591" i="5"/>
  <c r="AN1691" i="5"/>
  <c r="AN1794" i="5"/>
  <c r="AN1895" i="5"/>
  <c r="AN1996" i="5"/>
  <c r="AN2097" i="5"/>
  <c r="AN2197" i="5"/>
  <c r="AN2292" i="5"/>
  <c r="AN2394" i="5"/>
  <c r="AN2494" i="5"/>
  <c r="AN2600" i="5"/>
  <c r="AN2701" i="5"/>
  <c r="AN2801" i="5"/>
  <c r="AN2892" i="5"/>
  <c r="AN2992" i="5"/>
  <c r="AN3092" i="5"/>
  <c r="AN3195" i="5"/>
  <c r="AN3295" i="5"/>
  <c r="AN3397" i="5"/>
  <c r="AN3500" i="5"/>
  <c r="AN3602" i="5"/>
  <c r="AN3703" i="5"/>
  <c r="AN3805" i="5"/>
  <c r="AN3908" i="5"/>
  <c r="AN4010" i="5"/>
  <c r="AN4110" i="5"/>
  <c r="AN4213" i="5"/>
  <c r="AN4314" i="5"/>
  <c r="AN4405" i="5"/>
  <c r="AN4511" i="5"/>
  <c r="AN4614" i="5"/>
  <c r="AN4714" i="5"/>
  <c r="AN4816" i="5"/>
  <c r="AN4919" i="5"/>
  <c r="AN5019" i="5"/>
  <c r="AN5121" i="5"/>
  <c r="AN5212" i="5"/>
  <c r="AN5313" i="5"/>
  <c r="AN5458" i="5"/>
  <c r="AN5561" i="5"/>
  <c r="AN5662" i="5"/>
  <c r="AN90" i="5"/>
  <c r="AN191" i="5"/>
  <c r="AN291" i="5"/>
  <c r="AN392" i="5"/>
  <c r="AN483" i="5"/>
  <c r="AN586" i="5"/>
  <c r="AN689" i="5"/>
  <c r="AN791" i="5"/>
  <c r="AN891" i="5"/>
  <c r="AN993" i="5"/>
  <c r="AN1094" i="5"/>
  <c r="AN1197" i="5"/>
  <c r="AN1300" i="5"/>
  <c r="AN1391" i="5"/>
  <c r="AN1491" i="5"/>
  <c r="AN1592" i="5"/>
  <c r="AN1692" i="5"/>
  <c r="AN1795" i="5"/>
  <c r="AN1896" i="5"/>
  <c r="AN1997" i="5"/>
  <c r="AN2098" i="5"/>
  <c r="AN2198" i="5"/>
  <c r="AN2293" i="5"/>
  <c r="AN2395" i="5"/>
  <c r="AN2495" i="5"/>
  <c r="AN2601" i="5"/>
  <c r="AN2702" i="5"/>
  <c r="AN2802" i="5"/>
  <c r="AN2893" i="5"/>
  <c r="AN2993" i="5"/>
  <c r="AN3093" i="5"/>
  <c r="AN3196" i="5"/>
  <c r="AN3296" i="5"/>
  <c r="AN3398" i="5"/>
  <c r="AN3501" i="5"/>
  <c r="AN3603" i="5"/>
  <c r="AN3704" i="5"/>
  <c r="AN3806" i="5"/>
  <c r="AN3909" i="5"/>
  <c r="AN4011" i="5"/>
  <c r="AN4111" i="5"/>
  <c r="AN4214" i="5"/>
  <c r="AN4315" i="5"/>
  <c r="AN4406" i="5"/>
  <c r="AN4512" i="5"/>
  <c r="AN4615" i="5"/>
  <c r="AN4715" i="5"/>
  <c r="AN4817" i="5"/>
  <c r="AN4920" i="5"/>
  <c r="AN5020" i="5"/>
  <c r="AN5122" i="5"/>
  <c r="AN5213" i="5"/>
  <c r="AN5314" i="5"/>
  <c r="AN5459" i="5"/>
  <c r="AN5562" i="5"/>
  <c r="AN5663" i="5"/>
  <c r="AN91" i="5"/>
  <c r="AN192" i="5"/>
  <c r="AN292" i="5"/>
  <c r="AN393" i="5"/>
  <c r="AN484" i="5"/>
  <c r="AN587" i="5"/>
  <c r="AN690" i="5"/>
  <c r="AN792" i="5"/>
  <c r="AN892" i="5"/>
  <c r="AN994" i="5"/>
  <c r="AN1095" i="5"/>
  <c r="AN1198" i="5"/>
  <c r="AN1301" i="5"/>
  <c r="AN1392" i="5"/>
  <c r="AN1492" i="5"/>
  <c r="AN1593" i="5"/>
  <c r="AN1693" i="5"/>
  <c r="AN1796" i="5"/>
  <c r="AN1897" i="5"/>
  <c r="AN1998" i="5"/>
  <c r="AN2099" i="5"/>
  <c r="AN2199" i="5"/>
  <c r="AN2294" i="5"/>
  <c r="AN2396" i="5"/>
  <c r="AN2496" i="5"/>
  <c r="AN2602" i="5"/>
  <c r="AN2703" i="5"/>
  <c r="AN2803" i="5"/>
  <c r="AN2894" i="5"/>
  <c r="AN2994" i="5"/>
  <c r="AN3094" i="5"/>
  <c r="AN3197" i="5"/>
  <c r="AN3297" i="5"/>
  <c r="AN3399" i="5"/>
  <c r="AN3502" i="5"/>
  <c r="AN3604" i="5"/>
  <c r="AN3705" i="5"/>
  <c r="AN3807" i="5"/>
  <c r="AN3910" i="5"/>
  <c r="AN4012" i="5"/>
  <c r="AN4112" i="5"/>
  <c r="AN4215" i="5"/>
  <c r="AN4316" i="5"/>
  <c r="AN4407" i="5"/>
  <c r="AN4513" i="5"/>
  <c r="AN4616" i="5"/>
  <c r="AN4716" i="5"/>
  <c r="AN4818" i="5"/>
  <c r="AN4921" i="5"/>
  <c r="AN5021" i="5"/>
  <c r="AN5123" i="5"/>
  <c r="AN5214" i="5"/>
  <c r="AN5315" i="5"/>
  <c r="AN5460" i="5"/>
  <c r="AN5563" i="5"/>
  <c r="AN5664" i="5"/>
  <c r="AN92" i="5"/>
  <c r="AN193" i="5"/>
  <c r="AN293" i="5"/>
  <c r="AN394" i="5"/>
  <c r="AN485" i="5"/>
  <c r="AN588" i="5"/>
  <c r="AN691" i="5"/>
  <c r="AN793" i="5"/>
  <c r="AN893" i="5"/>
  <c r="AN995" i="5"/>
  <c r="AN1096" i="5"/>
  <c r="AN1199" i="5"/>
  <c r="AN1302" i="5"/>
  <c r="AN1393" i="5"/>
  <c r="AN1493" i="5"/>
  <c r="AN1594" i="5"/>
  <c r="AN1694" i="5"/>
  <c r="AN1797" i="5"/>
  <c r="AN1898" i="5"/>
  <c r="AN1999" i="5"/>
  <c r="AN2100" i="5"/>
  <c r="AN2200" i="5"/>
  <c r="AN2295" i="5"/>
  <c r="AN2397" i="5"/>
  <c r="AN2497" i="5"/>
  <c r="AN2603" i="5"/>
  <c r="AN2704" i="5"/>
  <c r="AN2804" i="5"/>
  <c r="AN2895" i="5"/>
  <c r="AN2995" i="5"/>
  <c r="AN3095" i="5"/>
  <c r="AN3198" i="5"/>
  <c r="AN3298" i="5"/>
  <c r="AN3400" i="5"/>
  <c r="AN3503" i="5"/>
  <c r="AN3605" i="5"/>
  <c r="AN3706" i="5"/>
  <c r="AN3808" i="5"/>
  <c r="AN3911" i="5"/>
  <c r="AN4013" i="5"/>
  <c r="AN4113" i="5"/>
  <c r="AN4216" i="5"/>
  <c r="AN4317" i="5"/>
  <c r="AN4408" i="5"/>
  <c r="AN4514" i="5"/>
  <c r="AN4617" i="5"/>
  <c r="AN4717" i="5"/>
  <c r="AN4819" i="5"/>
  <c r="AN4922" i="5"/>
  <c r="AN5022" i="5"/>
  <c r="AN5124" i="5"/>
  <c r="AN5215" i="5"/>
  <c r="AN5316" i="5"/>
  <c r="AN5461" i="5"/>
  <c r="AN5564" i="5"/>
  <c r="AN5665" i="5"/>
  <c r="AN93" i="5"/>
  <c r="AN194" i="5"/>
  <c r="AN294" i="5"/>
  <c r="AN486" i="5"/>
  <c r="AN589" i="5"/>
  <c r="AN692" i="5"/>
  <c r="AN794" i="5"/>
  <c r="AN894" i="5"/>
  <c r="AN996" i="5"/>
  <c r="AN1097" i="5"/>
  <c r="AN1200" i="5"/>
  <c r="AN1394" i="5"/>
  <c r="AN1494" i="5"/>
  <c r="AN1595" i="5"/>
  <c r="AN1695" i="5"/>
  <c r="AN1798" i="5"/>
  <c r="AN1899" i="5"/>
  <c r="AN2000" i="5"/>
  <c r="AN2101" i="5"/>
  <c r="AN2201" i="5"/>
  <c r="AN2296" i="5"/>
  <c r="AN2398" i="5"/>
  <c r="AN2498" i="5"/>
  <c r="AN2604" i="5"/>
  <c r="AN2705" i="5"/>
  <c r="AN2896" i="5"/>
  <c r="AN2996" i="5"/>
  <c r="AN3096" i="5"/>
  <c r="AN3199" i="5"/>
  <c r="AN3299" i="5"/>
  <c r="AN3401" i="5"/>
  <c r="AN3504" i="5"/>
  <c r="AN3606" i="5"/>
  <c r="AN3707" i="5"/>
  <c r="AN3809" i="5"/>
  <c r="AN3912" i="5"/>
  <c r="AN4014" i="5"/>
  <c r="AN4114" i="5"/>
  <c r="AN4217" i="5"/>
  <c r="AN4409" i="5"/>
  <c r="AN4515" i="5"/>
  <c r="AN4618" i="5"/>
  <c r="AN4718" i="5"/>
  <c r="AN4820" i="5"/>
  <c r="AN4923" i="5"/>
  <c r="AN5023" i="5"/>
  <c r="AN5216" i="5"/>
  <c r="AN5317" i="5"/>
  <c r="AN5462" i="5"/>
  <c r="AN5565" i="5"/>
  <c r="AN5666" i="5"/>
  <c r="AN94" i="5"/>
  <c r="AN195" i="5"/>
  <c r="AN295" i="5"/>
  <c r="AN487" i="5"/>
  <c r="AN590" i="5"/>
  <c r="AN693" i="5"/>
  <c r="AN795" i="5"/>
  <c r="AN895" i="5"/>
  <c r="AN997" i="5"/>
  <c r="AN1098" i="5"/>
  <c r="AN1201" i="5"/>
  <c r="AN1395" i="5"/>
  <c r="AN1495" i="5"/>
  <c r="AN1596" i="5"/>
  <c r="AN1696" i="5"/>
  <c r="AN1799" i="5"/>
  <c r="AN1900" i="5"/>
  <c r="AN2001" i="5"/>
  <c r="AN2102" i="5"/>
  <c r="AN2202" i="5"/>
  <c r="AN2297" i="5"/>
  <c r="AN2399" i="5"/>
  <c r="AN2499" i="5"/>
  <c r="AN2605" i="5"/>
  <c r="AN2706" i="5"/>
  <c r="AN2897" i="5"/>
  <c r="AN2997" i="5"/>
  <c r="AN3097" i="5"/>
  <c r="AN3200" i="5"/>
  <c r="AN3300" i="5"/>
  <c r="AN3402" i="5"/>
  <c r="AN3505" i="5"/>
  <c r="AN3607" i="5"/>
  <c r="AN3708" i="5"/>
  <c r="AN3810" i="5"/>
  <c r="AN3913" i="5"/>
  <c r="AN4015" i="5"/>
  <c r="AN4115" i="5"/>
  <c r="AN4218" i="5"/>
  <c r="AN4410" i="5"/>
  <c r="AN4516" i="5"/>
  <c r="AN4619" i="5"/>
  <c r="AN4719" i="5"/>
  <c r="AN4821" i="5"/>
  <c r="AN4924" i="5"/>
  <c r="AN5024" i="5"/>
  <c r="AN5217" i="5"/>
  <c r="AN5318" i="5"/>
  <c r="AN5463" i="5"/>
  <c r="AN5566" i="5"/>
  <c r="AN5667" i="5"/>
  <c r="AN95" i="5"/>
  <c r="AN196" i="5"/>
  <c r="AN296" i="5"/>
  <c r="AN488" i="5"/>
  <c r="AN591" i="5"/>
  <c r="AN694" i="5"/>
  <c r="AN796" i="5"/>
  <c r="AN896" i="5"/>
  <c r="AN998" i="5"/>
  <c r="AN1099" i="5"/>
  <c r="AN1202" i="5"/>
  <c r="AN1396" i="5"/>
  <c r="AN1496" i="5"/>
  <c r="AN1597" i="5"/>
  <c r="AN1697" i="5"/>
  <c r="AN1800" i="5"/>
  <c r="AN1901" i="5"/>
  <c r="AN2002" i="5"/>
  <c r="AN2103" i="5"/>
  <c r="AN2203" i="5"/>
  <c r="AN2298" i="5"/>
  <c r="AN2400" i="5"/>
  <c r="AN2500" i="5"/>
  <c r="AN2606" i="5"/>
  <c r="AN2707" i="5"/>
  <c r="AN2898" i="5"/>
  <c r="AN2998" i="5"/>
  <c r="AN3098" i="5"/>
  <c r="AN3201" i="5"/>
  <c r="AN3301" i="5"/>
  <c r="AN3403" i="5"/>
  <c r="AN3506" i="5"/>
  <c r="AN3608" i="5"/>
  <c r="AN3709" i="5"/>
  <c r="AN3811" i="5"/>
  <c r="AN3914" i="5"/>
  <c r="AN4016" i="5"/>
  <c r="AN4116" i="5"/>
  <c r="AN4219" i="5"/>
  <c r="AN4411" i="5"/>
  <c r="AN4517" i="5"/>
  <c r="AN4620" i="5"/>
  <c r="AN4720" i="5"/>
  <c r="AN4822" i="5"/>
  <c r="AN4925" i="5"/>
  <c r="AN5025" i="5"/>
  <c r="AN5218" i="5"/>
  <c r="AN5319" i="5"/>
  <c r="AN5464" i="5"/>
  <c r="AN5567" i="5"/>
  <c r="AN5668" i="5"/>
  <c r="AN96" i="5"/>
  <c r="AN197" i="5"/>
  <c r="AN297" i="5"/>
  <c r="AN489" i="5"/>
  <c r="AN592" i="5"/>
  <c r="AN695" i="5"/>
  <c r="AN797" i="5"/>
  <c r="AN897" i="5"/>
  <c r="AN999" i="5"/>
  <c r="AN1100" i="5"/>
  <c r="AN1203" i="5"/>
  <c r="AN1397" i="5"/>
  <c r="AN1497" i="5"/>
  <c r="AN1598" i="5"/>
  <c r="AN1698" i="5"/>
  <c r="AN1801" i="5"/>
  <c r="AN1902" i="5"/>
  <c r="AN2003" i="5"/>
  <c r="AN2104" i="5"/>
  <c r="AN2204" i="5"/>
  <c r="AN2299" i="5"/>
  <c r="AN2401" i="5"/>
  <c r="AN2501" i="5"/>
  <c r="AN2607" i="5"/>
  <c r="AN2708" i="5"/>
  <c r="AN2899" i="5"/>
  <c r="AN2999" i="5"/>
  <c r="AN3099" i="5"/>
  <c r="AN3202" i="5"/>
  <c r="AN3302" i="5"/>
  <c r="AN3404" i="5"/>
  <c r="AN3507" i="5"/>
  <c r="AN3609" i="5"/>
  <c r="AN3710" i="5"/>
  <c r="AN3812" i="5"/>
  <c r="AN3915" i="5"/>
  <c r="AN4017" i="5"/>
  <c r="AN4117" i="5"/>
  <c r="AN4220" i="5"/>
  <c r="AN4412" i="5"/>
  <c r="AN4518" i="5"/>
  <c r="AN4621" i="5"/>
  <c r="AN4721" i="5"/>
  <c r="AN4823" i="5"/>
  <c r="AN4926" i="5"/>
  <c r="AN5026" i="5"/>
  <c r="AN5219" i="5"/>
  <c r="AN5320" i="5"/>
  <c r="AN5465" i="5"/>
  <c r="AN5568" i="5"/>
  <c r="AN5669" i="5"/>
  <c r="AN97" i="5"/>
  <c r="AN198" i="5"/>
  <c r="AN298" i="5"/>
  <c r="AN490" i="5"/>
  <c r="AN593" i="5"/>
  <c r="AN696" i="5"/>
  <c r="AN798" i="5"/>
  <c r="AN898" i="5"/>
  <c r="AN1000" i="5"/>
  <c r="AN1101" i="5"/>
  <c r="AN1204" i="5"/>
  <c r="AN1398" i="5"/>
  <c r="AN1498" i="5"/>
  <c r="AN1599" i="5"/>
  <c r="AN1699" i="5"/>
  <c r="AN1802" i="5"/>
  <c r="AN1903" i="5"/>
  <c r="AN2004" i="5"/>
  <c r="AN2105" i="5"/>
  <c r="AN2300" i="5"/>
  <c r="AN2402" i="5"/>
  <c r="AN2502" i="5"/>
  <c r="AN2608" i="5"/>
  <c r="AN2709" i="5"/>
  <c r="AN2900" i="5"/>
  <c r="AN3000" i="5"/>
  <c r="AN3100" i="5"/>
  <c r="AN3203" i="5"/>
  <c r="AN3303" i="5"/>
  <c r="AN3405" i="5"/>
  <c r="AN3508" i="5"/>
  <c r="AN3610" i="5"/>
  <c r="AN3711" i="5"/>
  <c r="AN3813" i="5"/>
  <c r="AN3916" i="5"/>
  <c r="AN4018" i="5"/>
  <c r="AN4118" i="5"/>
  <c r="AN4221" i="5"/>
  <c r="AN4413" i="5"/>
  <c r="AN4519" i="5"/>
  <c r="AN4622" i="5"/>
  <c r="AN4722" i="5"/>
  <c r="AN4824" i="5"/>
  <c r="AN4927" i="5"/>
  <c r="AN5027" i="5"/>
  <c r="AN5220" i="5"/>
  <c r="AN5321" i="5"/>
  <c r="AN5466" i="5"/>
  <c r="AN5569" i="5"/>
  <c r="AN5670" i="5"/>
  <c r="AN98" i="5"/>
  <c r="AN199" i="5"/>
  <c r="AN299" i="5"/>
  <c r="AN491" i="5"/>
  <c r="AN594" i="5"/>
  <c r="AN697" i="5"/>
  <c r="AN799" i="5"/>
  <c r="AN899" i="5"/>
  <c r="AN1001" i="5"/>
  <c r="AN1102" i="5"/>
  <c r="AN1205" i="5"/>
  <c r="AN1399" i="5"/>
  <c r="AN1499" i="5"/>
  <c r="AN1600" i="5"/>
  <c r="AN1700" i="5"/>
  <c r="AN1803" i="5"/>
  <c r="AN1904" i="5"/>
  <c r="AN2005" i="5"/>
  <c r="AN2106" i="5"/>
  <c r="AN2301" i="5"/>
  <c r="AN2403" i="5"/>
  <c r="AN2503" i="5"/>
  <c r="AN2609" i="5"/>
  <c r="AN2710" i="5"/>
  <c r="AN2901" i="5"/>
  <c r="AN3001" i="5"/>
  <c r="AN3101" i="5"/>
  <c r="AN3204" i="5"/>
  <c r="AN3304" i="5"/>
  <c r="AN3406" i="5"/>
  <c r="AN3509" i="5"/>
  <c r="AN3611" i="5"/>
  <c r="AN3712" i="5"/>
  <c r="AN3814" i="5"/>
  <c r="AN3917" i="5"/>
  <c r="AN4019" i="5"/>
  <c r="AN4119" i="5"/>
  <c r="AN4222" i="5"/>
  <c r="AN4414" i="5"/>
  <c r="AN4520" i="5"/>
  <c r="AN4623" i="5"/>
  <c r="AN4723" i="5"/>
  <c r="AN4825" i="5"/>
  <c r="AN4928" i="5"/>
  <c r="AN5028" i="5"/>
  <c r="AN5221" i="5"/>
  <c r="AN5322" i="5"/>
  <c r="AN5467" i="5"/>
  <c r="AN5570" i="5"/>
  <c r="AN5671" i="5"/>
  <c r="AN99" i="5"/>
  <c r="AN200" i="5"/>
  <c r="AN300" i="5"/>
  <c r="AN492" i="5"/>
  <c r="AN595" i="5"/>
  <c r="AN698" i="5"/>
  <c r="AN800" i="5"/>
  <c r="AN900" i="5"/>
  <c r="AN1002" i="5"/>
  <c r="AN1103" i="5"/>
  <c r="AN1206" i="5"/>
  <c r="AN1400" i="5"/>
  <c r="AN1500" i="5"/>
  <c r="AN1601" i="5"/>
  <c r="AN1701" i="5"/>
  <c r="AN1804" i="5"/>
  <c r="AN1905" i="5"/>
  <c r="AN2006" i="5"/>
  <c r="AN2107" i="5"/>
  <c r="AN2302" i="5"/>
  <c r="AN2404" i="5"/>
  <c r="AN2504" i="5"/>
  <c r="AN2610" i="5"/>
  <c r="AN2711" i="5"/>
  <c r="AN2902" i="5"/>
  <c r="AN3002" i="5"/>
  <c r="AN3102" i="5"/>
  <c r="AN3205" i="5"/>
  <c r="AN3305" i="5"/>
  <c r="AN3407" i="5"/>
  <c r="AN3510" i="5"/>
  <c r="AN3612" i="5"/>
  <c r="AN3713" i="5"/>
  <c r="AN3815" i="5"/>
  <c r="AN3918" i="5"/>
  <c r="AN4020" i="5"/>
  <c r="AN4120" i="5"/>
  <c r="AN4223" i="5"/>
  <c r="AN4415" i="5"/>
  <c r="AN4521" i="5"/>
  <c r="AN4624" i="5"/>
  <c r="AN4724" i="5"/>
  <c r="AN4826" i="5"/>
  <c r="AN4929" i="5"/>
  <c r="AN5029" i="5"/>
  <c r="AN5222" i="5"/>
  <c r="AN5323" i="5"/>
  <c r="AN5468" i="5"/>
  <c r="AN5571" i="5"/>
  <c r="AN5672" i="5"/>
  <c r="AN100" i="5"/>
  <c r="AN201" i="5"/>
  <c r="AN301" i="5"/>
  <c r="AN493" i="5"/>
  <c r="AN596" i="5"/>
  <c r="AN699" i="5"/>
  <c r="AN801" i="5"/>
  <c r="AN901" i="5"/>
  <c r="AN1003" i="5"/>
  <c r="AN1104" i="5"/>
  <c r="AN1207" i="5"/>
  <c r="AN1401" i="5"/>
  <c r="AN1501" i="5"/>
  <c r="AN1602" i="5"/>
  <c r="AN1702" i="5"/>
  <c r="AN1805" i="5"/>
  <c r="AN1906" i="5"/>
  <c r="AN2007" i="5"/>
  <c r="AN2108" i="5"/>
  <c r="AN2303" i="5"/>
  <c r="AN2405" i="5"/>
  <c r="AN2505" i="5"/>
  <c r="AN2611" i="5"/>
  <c r="AN2712" i="5"/>
  <c r="AN2903" i="5"/>
  <c r="AN3003" i="5"/>
  <c r="AN3103" i="5"/>
  <c r="AN3206" i="5"/>
  <c r="AN3306" i="5"/>
  <c r="AN3408" i="5"/>
  <c r="AN3511" i="5"/>
  <c r="AN3613" i="5"/>
  <c r="AN3714" i="5"/>
  <c r="AN3816" i="5"/>
  <c r="AN3919" i="5"/>
  <c r="AN4021" i="5"/>
  <c r="AN4121" i="5"/>
  <c r="AN4224" i="5"/>
  <c r="AN4416" i="5"/>
  <c r="AN4522" i="5"/>
  <c r="AN4625" i="5"/>
  <c r="AN4725" i="5"/>
  <c r="AN4827" i="5"/>
  <c r="AN4930" i="5"/>
  <c r="AN5030" i="5"/>
  <c r="AN5223" i="5"/>
  <c r="AN5324" i="5"/>
  <c r="AN5469" i="5"/>
  <c r="AN5572" i="5"/>
  <c r="AN5673" i="5"/>
  <c r="AN101" i="5"/>
  <c r="AN202" i="5"/>
  <c r="AN302" i="5"/>
  <c r="AN494" i="5"/>
  <c r="AN597" i="5"/>
  <c r="AN700" i="5"/>
  <c r="AN802" i="5"/>
  <c r="AN902" i="5"/>
  <c r="AN1004" i="5"/>
  <c r="AN1105" i="5"/>
  <c r="AN1208" i="5"/>
  <c r="AN1402" i="5"/>
  <c r="AN1502" i="5"/>
  <c r="AN1603" i="5"/>
  <c r="AN1703" i="5"/>
  <c r="AN1806" i="5"/>
  <c r="AN1907" i="5"/>
  <c r="AN2008" i="5"/>
  <c r="AN2109" i="5"/>
  <c r="AN2304" i="5"/>
  <c r="AN2406" i="5"/>
  <c r="AN2506" i="5"/>
  <c r="AN2612" i="5"/>
  <c r="AN2713" i="5"/>
  <c r="AN2904" i="5"/>
  <c r="AN3004" i="5"/>
  <c r="AN3104" i="5"/>
  <c r="AN3207" i="5"/>
  <c r="AN3307" i="5"/>
  <c r="AN3409" i="5"/>
  <c r="AN3512" i="5"/>
  <c r="AN3614" i="5"/>
  <c r="AN3715" i="5"/>
  <c r="AN3817" i="5"/>
  <c r="AN3920" i="5"/>
  <c r="AN4022" i="5"/>
  <c r="AN4122" i="5"/>
  <c r="AN4225" i="5"/>
  <c r="AN4417" i="5"/>
  <c r="AN4523" i="5"/>
  <c r="AN4626" i="5"/>
  <c r="AN4726" i="5"/>
  <c r="AN4828" i="5"/>
  <c r="AN4931" i="5"/>
  <c r="AN5031" i="5"/>
  <c r="AN5224" i="5"/>
  <c r="AN5325" i="5"/>
  <c r="AN5470" i="5"/>
  <c r="AN5573" i="5"/>
  <c r="AN5674" i="5"/>
  <c r="AN102" i="5"/>
  <c r="AN303" i="5"/>
  <c r="AN495" i="5"/>
  <c r="AN598" i="5"/>
  <c r="AN701" i="5"/>
  <c r="AN903" i="5"/>
  <c r="AN1005" i="5"/>
  <c r="AN1106" i="5"/>
  <c r="AN1209" i="5"/>
  <c r="AN1503" i="5"/>
  <c r="AN1704" i="5"/>
  <c r="AN1807" i="5"/>
  <c r="AN1908" i="5"/>
  <c r="AN2009" i="5"/>
  <c r="AN2305" i="5"/>
  <c r="AN2507" i="5"/>
  <c r="AN2613" i="5"/>
  <c r="AN3105" i="5"/>
  <c r="AN3308" i="5"/>
  <c r="AN3410" i="5"/>
  <c r="AN3513" i="5"/>
  <c r="AN3615" i="5"/>
  <c r="AN3716" i="5"/>
  <c r="AN3818" i="5"/>
  <c r="AN3921" i="5"/>
  <c r="AN4123" i="5"/>
  <c r="AN4226" i="5"/>
  <c r="AN4418" i="5"/>
  <c r="AN4524" i="5"/>
  <c r="AN4727" i="5"/>
  <c r="AN4829" i="5"/>
  <c r="AN5032" i="5"/>
  <c r="AN5225" i="5"/>
  <c r="AN5326" i="5"/>
  <c r="AN5471" i="5"/>
  <c r="AN5574" i="5"/>
  <c r="AN496" i="5"/>
  <c r="AN599" i="5"/>
  <c r="AN702" i="5"/>
  <c r="AN904" i="5"/>
  <c r="AN1107" i="5"/>
  <c r="AN1210" i="5"/>
  <c r="AN1705" i="5"/>
  <c r="AN2306" i="5"/>
  <c r="AN2508" i="5"/>
  <c r="AN3106" i="5"/>
  <c r="AN3309" i="5"/>
  <c r="AN3411" i="5"/>
  <c r="AN3514" i="5"/>
  <c r="AN3717" i="5"/>
  <c r="AN3819" i="5"/>
  <c r="AN3922" i="5"/>
  <c r="AN4124" i="5"/>
  <c r="AN4419" i="5"/>
  <c r="AN4525" i="5"/>
  <c r="AN4728" i="5"/>
  <c r="AN4830" i="5"/>
  <c r="AN5033" i="5"/>
  <c r="AN5327" i="5"/>
  <c r="AN5472" i="5"/>
  <c r="AN497" i="5"/>
  <c r="AN600" i="5"/>
  <c r="AN1108" i="5"/>
  <c r="AN1211" i="5"/>
  <c r="AN1706" i="5"/>
  <c r="AN2509" i="5"/>
  <c r="AN3107" i="5"/>
  <c r="AN3412" i="5"/>
  <c r="AN3820" i="5"/>
  <c r="AN4125" i="5"/>
  <c r="AN4420" i="5"/>
  <c r="AN4526" i="5"/>
  <c r="AN4831" i="5"/>
  <c r="AN5328" i="5"/>
  <c r="AN5473" i="5"/>
  <c r="AN2510" i="5"/>
  <c r="AN4421" i="5"/>
  <c r="AN5329" i="5"/>
  <c r="AN2511" i="5"/>
  <c r="AN4422" i="5"/>
  <c r="AN5330" i="5"/>
  <c r="AN2512" i="5"/>
  <c r="AN4423" i="5"/>
  <c r="AN5331" i="5"/>
  <c r="AN5332" i="5"/>
  <c r="AN5333" i="5"/>
  <c r="AN5334" i="5"/>
  <c r="AN5335" i="5"/>
  <c r="AN5336" i="5"/>
  <c r="AN5337" i="5"/>
  <c r="AN5338" i="5"/>
  <c r="AN5339" i="5"/>
  <c r="AN5340" i="5"/>
  <c r="AN5341" i="5"/>
  <c r="AN5342" i="5"/>
  <c r="AN5343" i="5"/>
  <c r="AN5344" i="5"/>
  <c r="AN5345" i="5"/>
  <c r="AN5346" i="5"/>
  <c r="AN5347" i="5"/>
  <c r="AN5348" i="5"/>
  <c r="AN5349" i="5"/>
  <c r="AN5350" i="5"/>
  <c r="AN5351" i="5"/>
  <c r="AN5352" i="5"/>
  <c r="AN5353" i="5"/>
  <c r="AN5354" i="5"/>
  <c r="AN5355" i="5"/>
  <c r="AN5356" i="5"/>
  <c r="AN5357" i="5"/>
  <c r="AN5358" i="5"/>
  <c r="AN5359" i="5"/>
  <c r="AN5360" i="5"/>
  <c r="AN5361" i="5"/>
  <c r="AN5362" i="5"/>
  <c r="AN5363" i="5"/>
  <c r="AN5364" i="5"/>
  <c r="AN5365" i="5"/>
  <c r="AN5366" i="5"/>
  <c r="AN5367" i="5"/>
  <c r="AN5368" i="5"/>
  <c r="AN5369" i="5"/>
  <c r="AN5370" i="5"/>
  <c r="AO103" i="5"/>
  <c r="AO203" i="5"/>
  <c r="AO304" i="5"/>
  <c r="AO395" i="5"/>
  <c r="AO703" i="5"/>
  <c r="AO803" i="5"/>
  <c r="AO905" i="5"/>
  <c r="AO1109" i="5"/>
  <c r="AO1504" i="5"/>
  <c r="AO1604" i="5"/>
  <c r="AO2010" i="5"/>
  <c r="AO2407" i="5"/>
  <c r="AO2714" i="5"/>
  <c r="AO3005" i="5"/>
  <c r="AO3108" i="5"/>
  <c r="AO3208" i="5"/>
  <c r="AO3515" i="5"/>
  <c r="AO3821" i="5"/>
  <c r="AO4023" i="5"/>
  <c r="AO4126" i="5"/>
  <c r="AO4318" i="5"/>
  <c r="AO4627" i="5"/>
  <c r="AO4832" i="5"/>
  <c r="AO5125" i="5"/>
  <c r="AO5474" i="5"/>
  <c r="AO3" i="5"/>
  <c r="AO104" i="5"/>
  <c r="AO305" i="5"/>
  <c r="AO602" i="5"/>
  <c r="AO704" i="5"/>
  <c r="AO804" i="5"/>
  <c r="AO1110" i="5"/>
  <c r="AO1213" i="5"/>
  <c r="AO1404" i="5"/>
  <c r="AO1505" i="5"/>
  <c r="AO1605" i="5"/>
  <c r="AO1708" i="5"/>
  <c r="AO1910" i="5"/>
  <c r="AO2308" i="5"/>
  <c r="AO2408" i="5"/>
  <c r="AO3209" i="5"/>
  <c r="AO3311" i="5"/>
  <c r="AO3516" i="5"/>
  <c r="AO3924" i="5"/>
  <c r="AO4024" i="5"/>
  <c r="AO4127" i="5"/>
  <c r="AO4319" i="5"/>
  <c r="AO4730" i="5"/>
  <c r="AO4833" i="5"/>
  <c r="AO5126" i="5"/>
  <c r="AO4" i="5"/>
  <c r="AO105" i="5"/>
  <c r="AO306" i="5"/>
  <c r="AO805" i="5"/>
  <c r="AO907" i="5"/>
  <c r="AO1008" i="5"/>
  <c r="AO1111" i="5"/>
  <c r="AO1214" i="5"/>
  <c r="AO1506" i="5"/>
  <c r="AO1606" i="5"/>
  <c r="AO1810" i="5"/>
  <c r="AO1911" i="5"/>
  <c r="AO2207" i="5"/>
  <c r="AO2409" i="5"/>
  <c r="AO2515" i="5"/>
  <c r="AO2716" i="5"/>
  <c r="AO3007" i="5"/>
  <c r="AO3110" i="5"/>
  <c r="AO3210" i="5"/>
  <c r="AO3312" i="5"/>
  <c r="AO3618" i="5"/>
  <c r="AO3823" i="5"/>
  <c r="AO4025" i="5"/>
  <c r="AO4128" i="5"/>
  <c r="AO4320" i="5"/>
  <c r="AO4426" i="5"/>
  <c r="AO5036" i="5"/>
  <c r="AO5127" i="5"/>
  <c r="AO5577" i="5"/>
  <c r="AO5" i="5"/>
  <c r="AO307" i="5"/>
  <c r="AO604" i="5"/>
  <c r="AO806" i="5"/>
  <c r="AO908" i="5"/>
  <c r="AO1009" i="5"/>
  <c r="AO1112" i="5"/>
  <c r="AO1406" i="5"/>
  <c r="AO1710" i="5"/>
  <c r="AO1912" i="5"/>
  <c r="AO2310" i="5"/>
  <c r="AO2410" i="5"/>
  <c r="AO2516" i="5"/>
  <c r="AO2717" i="5"/>
  <c r="AO3008" i="5"/>
  <c r="AO3211" i="5"/>
  <c r="AO3313" i="5"/>
  <c r="AO3518" i="5"/>
  <c r="AO3926" i="5"/>
  <c r="AO4026" i="5"/>
  <c r="AO4230" i="5"/>
  <c r="AO4630" i="5"/>
  <c r="AO4835" i="5"/>
  <c r="AO5477" i="5"/>
  <c r="AO5578" i="5"/>
  <c r="AO6" i="5"/>
  <c r="AO107" i="5"/>
  <c r="AO308" i="5"/>
  <c r="AO399" i="5"/>
  <c r="AO707" i="5"/>
  <c r="AO807" i="5"/>
  <c r="AO909" i="5"/>
  <c r="AO1113" i="5"/>
  <c r="AO1407" i="5"/>
  <c r="AO1608" i="5"/>
  <c r="AO1711" i="5"/>
  <c r="AO1913" i="5"/>
  <c r="AO2411" i="5"/>
  <c r="AO2517" i="5"/>
  <c r="AO2718" i="5"/>
  <c r="AO2809" i="5"/>
  <c r="AO3112" i="5"/>
  <c r="AO3212" i="5"/>
  <c r="AO3314" i="5"/>
  <c r="AO3519" i="5"/>
  <c r="AO3825" i="5"/>
  <c r="AO3927" i="5"/>
  <c r="AO4027" i="5"/>
  <c r="AO4322" i="5"/>
  <c r="AO4631" i="5"/>
  <c r="AO4733" i="5"/>
  <c r="AO4836" i="5"/>
  <c r="AO4936" i="5"/>
  <c r="AO5478" i="5"/>
  <c r="AO7" i="5"/>
  <c r="AO108" i="5"/>
  <c r="AO309" i="5"/>
  <c r="AO708" i="5"/>
  <c r="AO808" i="5"/>
  <c r="AO1114" i="5"/>
  <c r="AO1217" i="5"/>
  <c r="AO1408" i="5"/>
  <c r="AO1509" i="5"/>
  <c r="AO1609" i="5"/>
  <c r="AO1712" i="5"/>
  <c r="AO1914" i="5"/>
  <c r="AO2210" i="5"/>
  <c r="AO2412" i="5"/>
  <c r="AO2518" i="5"/>
  <c r="AO2719" i="5"/>
  <c r="AO3315" i="5"/>
  <c r="AO3520" i="5"/>
  <c r="AO3928" i="5"/>
  <c r="AO4028" i="5"/>
  <c r="AO4131" i="5"/>
  <c r="AO4323" i="5"/>
  <c r="AO4734" i="5"/>
  <c r="AO4837" i="5"/>
  <c r="AO5130" i="5"/>
  <c r="AO8" i="5"/>
  <c r="AO607" i="5"/>
  <c r="AO809" i="5"/>
  <c r="AO911" i="5"/>
  <c r="AO1115" i="5"/>
  <c r="AO1409" i="5"/>
  <c r="AO1610" i="5"/>
  <c r="AO1713" i="5"/>
  <c r="AO1814" i="5"/>
  <c r="AO1915" i="5"/>
  <c r="AO2211" i="5"/>
  <c r="AO2313" i="5"/>
  <c r="AO2413" i="5"/>
  <c r="AO2519" i="5"/>
  <c r="AO2720" i="5"/>
  <c r="AO3214" i="5"/>
  <c r="AO3316" i="5"/>
  <c r="AO3521" i="5"/>
  <c r="AO3622" i="5"/>
  <c r="AO4029" i="5"/>
  <c r="AO4132" i="5"/>
  <c r="AO4324" i="5"/>
  <c r="AO4430" i="5"/>
  <c r="AO4633" i="5"/>
  <c r="AO4735" i="5"/>
  <c r="AO4838" i="5"/>
  <c r="AO4938" i="5"/>
  <c r="AO5581" i="5"/>
  <c r="AO9" i="5"/>
  <c r="AO110" i="5"/>
  <c r="AO311" i="5"/>
  <c r="AO810" i="5"/>
  <c r="AO912" i="5"/>
  <c r="AO1410" i="5"/>
  <c r="AO1611" i="5"/>
  <c r="AO1714" i="5"/>
  <c r="AO2212" i="5"/>
  <c r="AO2314" i="5"/>
  <c r="AO2414" i="5"/>
  <c r="AO2621" i="5"/>
  <c r="AO2721" i="5"/>
  <c r="AO3115" i="5"/>
  <c r="AO3215" i="5"/>
  <c r="AO3317" i="5"/>
  <c r="AO3420" i="5"/>
  <c r="AO3522" i="5"/>
  <c r="AO4030" i="5"/>
  <c r="AO4133" i="5"/>
  <c r="AO4325" i="5"/>
  <c r="AO4634" i="5"/>
  <c r="AO4839" i="5"/>
  <c r="AO5041" i="5"/>
  <c r="AO5132" i="5"/>
  <c r="AO5481" i="5"/>
  <c r="AO5582" i="5"/>
  <c r="AO10" i="5"/>
  <c r="AO111" i="5"/>
  <c r="AO312" i="5"/>
  <c r="AO403" i="5"/>
  <c r="AO609" i="5"/>
  <c r="AO711" i="5"/>
  <c r="AO811" i="5"/>
  <c r="AO913" i="5"/>
  <c r="AO1117" i="5"/>
  <c r="AO1411" i="5"/>
  <c r="AO1512" i="5"/>
  <c r="AO2018" i="5"/>
  <c r="AO2213" i="5"/>
  <c r="AO2415" i="5"/>
  <c r="AO2521" i="5"/>
  <c r="AO2722" i="5"/>
  <c r="AO3013" i="5"/>
  <c r="AO3116" i="5"/>
  <c r="AO3216" i="5"/>
  <c r="AO3523" i="5"/>
  <c r="AO3829" i="5"/>
  <c r="AO3931" i="5"/>
  <c r="AO4031" i="5"/>
  <c r="AO4134" i="5"/>
  <c r="AO4326" i="5"/>
  <c r="AO4635" i="5"/>
  <c r="AO4840" i="5"/>
  <c r="AO4940" i="5"/>
  <c r="AO5133" i="5"/>
  <c r="AO5482" i="5"/>
  <c r="AO11" i="5"/>
  <c r="AO112" i="5"/>
  <c r="AO313" i="5"/>
  <c r="AO610" i="5"/>
  <c r="AO812" i="5"/>
  <c r="AO914" i="5"/>
  <c r="AO1118" i="5"/>
  <c r="AO1412" i="5"/>
  <c r="AO1513" i="5"/>
  <c r="AO1613" i="5"/>
  <c r="AO1716" i="5"/>
  <c r="AO1817" i="5"/>
  <c r="AO1918" i="5"/>
  <c r="AO2316" i="5"/>
  <c r="AO3014" i="5"/>
  <c r="AO3217" i="5"/>
  <c r="AO3319" i="5"/>
  <c r="AO3524" i="5"/>
  <c r="AO3830" i="5"/>
  <c r="AO3932" i="5"/>
  <c r="AO4032" i="5"/>
  <c r="AO4327" i="5"/>
  <c r="AO4636" i="5"/>
  <c r="AO4941" i="5"/>
  <c r="AO5043" i="5"/>
  <c r="AO5134" i="5"/>
  <c r="AO5483" i="5"/>
  <c r="AO12" i="5"/>
  <c r="AO813" i="5"/>
  <c r="AO915" i="5"/>
  <c r="AO1119" i="5"/>
  <c r="AO1514" i="5"/>
  <c r="AO1614" i="5"/>
  <c r="AO1717" i="5"/>
  <c r="AO1919" i="5"/>
  <c r="AO2317" i="5"/>
  <c r="AO2417" i="5"/>
  <c r="AO2523" i="5"/>
  <c r="AO2724" i="5"/>
  <c r="AO3118" i="5"/>
  <c r="AO3218" i="5"/>
  <c r="AO4033" i="5"/>
  <c r="AO4136" i="5"/>
  <c r="AO4328" i="5"/>
  <c r="AO4739" i="5"/>
  <c r="AO4842" i="5"/>
  <c r="AO4942" i="5"/>
  <c r="AO5044" i="5"/>
  <c r="AO5135" i="5"/>
  <c r="AO5236" i="5"/>
  <c r="AO5484" i="5"/>
  <c r="AO5585" i="5"/>
  <c r="AO114" i="5"/>
  <c r="AO315" i="5"/>
  <c r="AO612" i="5"/>
  <c r="AO814" i="5"/>
  <c r="AO916" i="5"/>
  <c r="AO1120" i="5"/>
  <c r="AO1414" i="5"/>
  <c r="AO1615" i="5"/>
  <c r="AO1718" i="5"/>
  <c r="AO1920" i="5"/>
  <c r="AO2216" i="5"/>
  <c r="AO2318" i="5"/>
  <c r="AO2418" i="5"/>
  <c r="AO2725" i="5"/>
  <c r="AO3016" i="5"/>
  <c r="AO3119" i="5"/>
  <c r="AO3219" i="5"/>
  <c r="AO3321" i="5"/>
  <c r="AO3526" i="5"/>
  <c r="AO3934" i="5"/>
  <c r="AO4034" i="5"/>
  <c r="AO4137" i="5"/>
  <c r="AO4843" i="5"/>
  <c r="AO4943" i="5"/>
  <c r="AO5136" i="5"/>
  <c r="AO14" i="5"/>
  <c r="AO316" i="5"/>
  <c r="AO613" i="5"/>
  <c r="AO715" i="5"/>
  <c r="AO1121" i="5"/>
  <c r="AO1224" i="5"/>
  <c r="AO1415" i="5"/>
  <c r="AO1616" i="5"/>
  <c r="AO1719" i="5"/>
  <c r="AO2217" i="5"/>
  <c r="AO2419" i="5"/>
  <c r="AO2525" i="5"/>
  <c r="AO2726" i="5"/>
  <c r="AO2817" i="5"/>
  <c r="AO3120" i="5"/>
  <c r="AO3220" i="5"/>
  <c r="AO3322" i="5"/>
  <c r="AO3527" i="5"/>
  <c r="AO3833" i="5"/>
  <c r="AO4035" i="5"/>
  <c r="AO4138" i="5"/>
  <c r="AO4239" i="5"/>
  <c r="AO4330" i="5"/>
  <c r="AO4741" i="5"/>
  <c r="AO4844" i="5"/>
  <c r="AO5046" i="5"/>
  <c r="AO15" i="5"/>
  <c r="AO116" i="5"/>
  <c r="AO317" i="5"/>
  <c r="AO716" i="5"/>
  <c r="AO816" i="5"/>
  <c r="AO918" i="5"/>
  <c r="AO1122" i="5"/>
  <c r="AO1517" i="5"/>
  <c r="AO1617" i="5"/>
  <c r="AO1720" i="5"/>
  <c r="AO1922" i="5"/>
  <c r="AO2420" i="5"/>
  <c r="AO2526" i="5"/>
  <c r="AO2627" i="5"/>
  <c r="AO3121" i="5"/>
  <c r="AO3221" i="5"/>
  <c r="AO3323" i="5"/>
  <c r="AO3528" i="5"/>
  <c r="AO3936" i="5"/>
  <c r="AO4036" i="5"/>
  <c r="AO4331" i="5"/>
  <c r="AO4742" i="5"/>
  <c r="AO4845" i="5"/>
  <c r="AO4945" i="5"/>
  <c r="AO5138" i="5"/>
  <c r="AO5487" i="5"/>
  <c r="AO5588" i="5"/>
  <c r="AO16" i="5"/>
  <c r="AO117" i="5"/>
  <c r="AO318" i="5"/>
  <c r="AO615" i="5"/>
  <c r="AO717" i="5"/>
  <c r="AO817" i="5"/>
  <c r="AO919" i="5"/>
  <c r="AO1123" i="5"/>
  <c r="AO1518" i="5"/>
  <c r="AO1618" i="5"/>
  <c r="AO1721" i="5"/>
  <c r="AO2321" i="5"/>
  <c r="AO2421" i="5"/>
  <c r="AO2527" i="5"/>
  <c r="AO2728" i="5"/>
  <c r="AO2819" i="5"/>
  <c r="AO3222" i="5"/>
  <c r="AO3324" i="5"/>
  <c r="AO3427" i="5"/>
  <c r="AO3529" i="5"/>
  <c r="AO3630" i="5"/>
  <c r="AO3937" i="5"/>
  <c r="AO4140" i="5"/>
  <c r="AO4332" i="5"/>
  <c r="AO4743" i="5"/>
  <c r="AO4846" i="5"/>
  <c r="AO5139" i="5"/>
  <c r="AO5589" i="5"/>
  <c r="AO17" i="5"/>
  <c r="AO118" i="5"/>
  <c r="AO319" i="5"/>
  <c r="AO616" i="5"/>
  <c r="AO718" i="5"/>
  <c r="AO818" i="5"/>
  <c r="AO920" i="5"/>
  <c r="AO1124" i="5"/>
  <c r="AO1227" i="5"/>
  <c r="AO1519" i="5"/>
  <c r="AO1619" i="5"/>
  <c r="AO1722" i="5"/>
  <c r="AO1924" i="5"/>
  <c r="AO2025" i="5"/>
  <c r="AO2322" i="5"/>
  <c r="AO2422" i="5"/>
  <c r="AO2528" i="5"/>
  <c r="AO2629" i="5"/>
  <c r="AO2729" i="5"/>
  <c r="AO3123" i="5"/>
  <c r="AO3223" i="5"/>
  <c r="AO3325" i="5"/>
  <c r="AO3530" i="5"/>
  <c r="AO3631" i="5"/>
  <c r="AO3836" i="5"/>
  <c r="AO4038" i="5"/>
  <c r="AO4141" i="5"/>
  <c r="AO4744" i="5"/>
  <c r="AO4847" i="5"/>
  <c r="AO4947" i="5"/>
  <c r="AO5140" i="5"/>
  <c r="AO5489" i="5"/>
  <c r="AO5590" i="5"/>
  <c r="AO18" i="5"/>
  <c r="AO219" i="5"/>
  <c r="AO320" i="5"/>
  <c r="AO617" i="5"/>
  <c r="AO719" i="5"/>
  <c r="AO819" i="5"/>
  <c r="AO921" i="5"/>
  <c r="AO1125" i="5"/>
  <c r="AO1520" i="5"/>
  <c r="AO1620" i="5"/>
  <c r="AO1723" i="5"/>
  <c r="AO1925" i="5"/>
  <c r="AO2323" i="5"/>
  <c r="AO2423" i="5"/>
  <c r="AO2529" i="5"/>
  <c r="AO2730" i="5"/>
  <c r="AO2821" i="5"/>
  <c r="AO3021" i="5"/>
  <c r="AO3124" i="5"/>
  <c r="AO3224" i="5"/>
  <c r="AO3326" i="5"/>
  <c r="AO3632" i="5"/>
  <c r="AO3939" i="5"/>
  <c r="AO4039" i="5"/>
  <c r="AO4142" i="5"/>
  <c r="AO4334" i="5"/>
  <c r="AO4848" i="5"/>
  <c r="AO4948" i="5"/>
  <c r="AO5141" i="5"/>
  <c r="AO5490" i="5"/>
  <c r="AO5591" i="5"/>
  <c r="AO120" i="5"/>
  <c r="AO321" i="5"/>
  <c r="AO618" i="5"/>
  <c r="AO720" i="5"/>
  <c r="AO820" i="5"/>
  <c r="AO1126" i="5"/>
  <c r="AO1420" i="5"/>
  <c r="AO1521" i="5"/>
  <c r="AO1621" i="5"/>
  <c r="AO1724" i="5"/>
  <c r="AO1926" i="5"/>
  <c r="AO2222" i="5"/>
  <c r="AO2324" i="5"/>
  <c r="AO2424" i="5"/>
  <c r="AO2530" i="5"/>
  <c r="AO2731" i="5"/>
  <c r="AO3125" i="5"/>
  <c r="AO3225" i="5"/>
  <c r="AO3327" i="5"/>
  <c r="AO3532" i="5"/>
  <c r="AO3940" i="5"/>
  <c r="AO4040" i="5"/>
  <c r="AO4143" i="5"/>
  <c r="AO4335" i="5"/>
  <c r="AO4441" i="5"/>
  <c r="AO4746" i="5"/>
  <c r="AO4849" i="5"/>
  <c r="AO4949" i="5"/>
  <c r="AO5142" i="5"/>
  <c r="AO5491" i="5"/>
  <c r="AO20" i="5"/>
  <c r="AO121" i="5"/>
  <c r="AO221" i="5"/>
  <c r="AO619" i="5"/>
  <c r="AO721" i="5"/>
  <c r="AO821" i="5"/>
  <c r="AO923" i="5"/>
  <c r="AO1024" i="5"/>
  <c r="AO1127" i="5"/>
  <c r="AO1522" i="5"/>
  <c r="AO1622" i="5"/>
  <c r="AO1927" i="5"/>
  <c r="AO2325" i="5"/>
  <c r="AO2425" i="5"/>
  <c r="AO2531" i="5"/>
  <c r="AO2732" i="5"/>
  <c r="AO3023" i="5"/>
  <c r="AO3126" i="5"/>
  <c r="AO3226" i="5"/>
  <c r="AO3328" i="5"/>
  <c r="AO3533" i="5"/>
  <c r="AO3839" i="5"/>
  <c r="AO3941" i="5"/>
  <c r="AO4041" i="5"/>
  <c r="AO4144" i="5"/>
  <c r="AO4336" i="5"/>
  <c r="AO4747" i="5"/>
  <c r="AO4850" i="5"/>
  <c r="AO4950" i="5"/>
  <c r="AO5593" i="5"/>
  <c r="AO21" i="5"/>
  <c r="AO122" i="5"/>
  <c r="AO323" i="5"/>
  <c r="AO722" i="5"/>
  <c r="AO822" i="5"/>
  <c r="AO924" i="5"/>
  <c r="AO1128" i="5"/>
  <c r="AO1523" i="5"/>
  <c r="AO1623" i="5"/>
  <c r="AO1726" i="5"/>
  <c r="AO1928" i="5"/>
  <c r="AO2029" i="5"/>
  <c r="AO2224" i="5"/>
  <c r="AO2326" i="5"/>
  <c r="AO2426" i="5"/>
  <c r="AO2532" i="5"/>
  <c r="AO2733" i="5"/>
  <c r="AO3024" i="5"/>
  <c r="AO3127" i="5"/>
  <c r="AO3329" i="5"/>
  <c r="AO3534" i="5"/>
  <c r="AO3840" i="5"/>
  <c r="AO3942" i="5"/>
  <c r="AO4042" i="5"/>
  <c r="AO4145" i="5"/>
  <c r="AO4337" i="5"/>
  <c r="AO4748" i="5"/>
  <c r="AO4851" i="5"/>
  <c r="AO4951" i="5"/>
  <c r="AO5144" i="5"/>
  <c r="AO5594" i="5"/>
  <c r="AO22" i="5"/>
  <c r="AO123" i="5"/>
  <c r="AO324" i="5"/>
  <c r="AO621" i="5"/>
  <c r="AO723" i="5"/>
  <c r="AO823" i="5"/>
  <c r="AO925" i="5"/>
  <c r="AO1129" i="5"/>
  <c r="AO1232" i="5"/>
  <c r="AO1524" i="5"/>
  <c r="AO1624" i="5"/>
  <c r="AO1727" i="5"/>
  <c r="AO1828" i="5"/>
  <c r="AO1929" i="5"/>
  <c r="AO2327" i="5"/>
  <c r="AO2427" i="5"/>
  <c r="AO2533" i="5"/>
  <c r="AO2634" i="5"/>
  <c r="AO2734" i="5"/>
  <c r="AO3025" i="5"/>
  <c r="AO3228" i="5"/>
  <c r="AO3330" i="5"/>
  <c r="AO3535" i="5"/>
  <c r="AO3943" i="5"/>
  <c r="AO4146" i="5"/>
  <c r="AO4247" i="5"/>
  <c r="AO4338" i="5"/>
  <c r="AO4647" i="5"/>
  <c r="AO4749" i="5"/>
  <c r="AO4852" i="5"/>
  <c r="AO4952" i="5"/>
  <c r="AO5145" i="5"/>
  <c r="AO5494" i="5"/>
  <c r="AO5595" i="5"/>
  <c r="AO23" i="5"/>
  <c r="AO124" i="5"/>
  <c r="AO325" i="5"/>
  <c r="AO622" i="5"/>
  <c r="AO724" i="5"/>
  <c r="AO824" i="5"/>
  <c r="AO926" i="5"/>
  <c r="AO1130" i="5"/>
  <c r="AO1525" i="5"/>
  <c r="AO1625" i="5"/>
  <c r="AO1728" i="5"/>
  <c r="AO1829" i="5"/>
  <c r="AO1930" i="5"/>
  <c r="AO2226" i="5"/>
  <c r="AO2328" i="5"/>
  <c r="AO2428" i="5"/>
  <c r="AO2534" i="5"/>
  <c r="AO2735" i="5"/>
  <c r="AO3129" i="5"/>
  <c r="AO3229" i="5"/>
  <c r="AO3331" i="5"/>
  <c r="AO3434" i="5"/>
  <c r="AO3536" i="5"/>
  <c r="AO3944" i="5"/>
  <c r="AO4044" i="5"/>
  <c r="AO4147" i="5"/>
  <c r="AO4339" i="5"/>
  <c r="AO4648" i="5"/>
  <c r="AO4750" i="5"/>
  <c r="AO4953" i="5"/>
  <c r="AO5055" i="5"/>
  <c r="AO5146" i="5"/>
  <c r="AO5596" i="5"/>
  <c r="AO24" i="5"/>
  <c r="AO125" i="5"/>
  <c r="AO326" i="5"/>
  <c r="AO623" i="5"/>
  <c r="AO825" i="5"/>
  <c r="AO927" i="5"/>
  <c r="AO1131" i="5"/>
  <c r="AO1425" i="5"/>
  <c r="AO1526" i="5"/>
  <c r="AO1626" i="5"/>
  <c r="AO1729" i="5"/>
  <c r="AO1931" i="5"/>
  <c r="AO2032" i="5"/>
  <c r="AO2227" i="5"/>
  <c r="AO2329" i="5"/>
  <c r="AO2429" i="5"/>
  <c r="AO2535" i="5"/>
  <c r="AO2636" i="5"/>
  <c r="AO2736" i="5"/>
  <c r="AO3130" i="5"/>
  <c r="AO3230" i="5"/>
  <c r="AO3332" i="5"/>
  <c r="AO3537" i="5"/>
  <c r="AO3945" i="5"/>
  <c r="AO4045" i="5"/>
  <c r="AO4148" i="5"/>
  <c r="AO4249" i="5"/>
  <c r="AO4340" i="5"/>
  <c r="AO4446" i="5"/>
  <c r="AO4549" i="5"/>
  <c r="AO4751" i="5"/>
  <c r="AO4854" i="5"/>
  <c r="AO4954" i="5"/>
  <c r="AO5147" i="5"/>
  <c r="AO5393" i="5"/>
  <c r="AO5597" i="5"/>
  <c r="AO25" i="5"/>
  <c r="AO126" i="5"/>
  <c r="AO327" i="5"/>
  <c r="AO521" i="5"/>
  <c r="AO726" i="5"/>
  <c r="AO826" i="5"/>
  <c r="AO928" i="5"/>
  <c r="AO1132" i="5"/>
  <c r="AO1326" i="5"/>
  <c r="AO1527" i="5"/>
  <c r="AO1627" i="5"/>
  <c r="AO1730" i="5"/>
  <c r="AO1932" i="5"/>
  <c r="AO2133" i="5"/>
  <c r="AO2430" i="5"/>
  <c r="AO2536" i="5"/>
  <c r="AO2737" i="5"/>
  <c r="AO2928" i="5"/>
  <c r="AO3131" i="5"/>
  <c r="AO3231" i="5"/>
  <c r="AO3333" i="5"/>
  <c r="AO3538" i="5"/>
  <c r="AO3741" i="5"/>
  <c r="AO3946" i="5"/>
  <c r="AO4046" i="5"/>
  <c r="AO4149" i="5"/>
  <c r="AO4341" i="5"/>
  <c r="AO4550" i="5"/>
  <c r="AO4752" i="5"/>
  <c r="AO4855" i="5"/>
  <c r="AO4955" i="5"/>
  <c r="AO5057" i="5"/>
  <c r="AO5148" i="5"/>
  <c r="AO5249" i="5"/>
  <c r="AO5394" i="5"/>
  <c r="AO5598" i="5"/>
  <c r="AO26" i="5"/>
  <c r="AO127" i="5"/>
  <c r="AO328" i="5"/>
  <c r="AO522" i="5"/>
  <c r="AO727" i="5"/>
  <c r="AO827" i="5"/>
  <c r="AO929" i="5"/>
  <c r="AO1133" i="5"/>
  <c r="AO1327" i="5"/>
  <c r="AO1628" i="5"/>
  <c r="AO1731" i="5"/>
  <c r="AO1933" i="5"/>
  <c r="AO2134" i="5"/>
  <c r="AO2331" i="5"/>
  <c r="AO2431" i="5"/>
  <c r="AO2537" i="5"/>
  <c r="AO2738" i="5"/>
  <c r="AO2929" i="5"/>
  <c r="AO3132" i="5"/>
  <c r="AO3232" i="5"/>
  <c r="AO3334" i="5"/>
  <c r="AO3539" i="5"/>
  <c r="AO3742" i="5"/>
  <c r="AO3947" i="5"/>
  <c r="AO4047" i="5"/>
  <c r="AO4150" i="5"/>
  <c r="AO4342" i="5"/>
  <c r="AO4551" i="5"/>
  <c r="AO4753" i="5"/>
  <c r="AO4856" i="5"/>
  <c r="AO4956" i="5"/>
  <c r="AO5149" i="5"/>
  <c r="AO5395" i="5"/>
  <c r="AO5599" i="5"/>
  <c r="AO27" i="5"/>
  <c r="AO128" i="5"/>
  <c r="AO228" i="5"/>
  <c r="AO329" i="5"/>
  <c r="AO420" i="5"/>
  <c r="AO523" i="5"/>
  <c r="AO828" i="5"/>
  <c r="AO930" i="5"/>
  <c r="AO1134" i="5"/>
  <c r="AO1328" i="5"/>
  <c r="AO1529" i="5"/>
  <c r="AO1629" i="5"/>
  <c r="AO1732" i="5"/>
  <c r="AO1934" i="5"/>
  <c r="AO2135" i="5"/>
  <c r="AO2332" i="5"/>
  <c r="AO2432" i="5"/>
  <c r="AO2538" i="5"/>
  <c r="AO2739" i="5"/>
  <c r="AO2930" i="5"/>
  <c r="AO3133" i="5"/>
  <c r="AO3233" i="5"/>
  <c r="AO3335" i="5"/>
  <c r="AO3540" i="5"/>
  <c r="AO3743" i="5"/>
  <c r="AO3948" i="5"/>
  <c r="AO4048" i="5"/>
  <c r="AO4151" i="5"/>
  <c r="AO4343" i="5"/>
  <c r="AO4552" i="5"/>
  <c r="AO4754" i="5"/>
  <c r="AO4857" i="5"/>
  <c r="AO4957" i="5"/>
  <c r="AO5150" i="5"/>
  <c r="AO5396" i="5"/>
  <c r="AO5600" i="5"/>
  <c r="AO28" i="5"/>
  <c r="AO129" i="5"/>
  <c r="AO330" i="5"/>
  <c r="AO524" i="5"/>
  <c r="AO729" i="5"/>
  <c r="AO829" i="5"/>
  <c r="AO931" i="5"/>
  <c r="AO1135" i="5"/>
  <c r="AO1238" i="5"/>
  <c r="AO1329" i="5"/>
  <c r="AO1429" i="5"/>
  <c r="AO1530" i="5"/>
  <c r="AO1630" i="5"/>
  <c r="AO1733" i="5"/>
  <c r="AO1935" i="5"/>
  <c r="AO2136" i="5"/>
  <c r="AO2333" i="5"/>
  <c r="AO2433" i="5"/>
  <c r="AO2539" i="5"/>
  <c r="AO2740" i="5"/>
  <c r="AO2831" i="5"/>
  <c r="AO2931" i="5"/>
  <c r="AO3031" i="5"/>
  <c r="AO3234" i="5"/>
  <c r="AO3336" i="5"/>
  <c r="AO3541" i="5"/>
  <c r="AO3642" i="5"/>
  <c r="AO3744" i="5"/>
  <c r="AO3847" i="5"/>
  <c r="AO3949" i="5"/>
  <c r="AO4049" i="5"/>
  <c r="AO4152" i="5"/>
  <c r="AO4344" i="5"/>
  <c r="AO4553" i="5"/>
  <c r="AO4653" i="5"/>
  <c r="AO4755" i="5"/>
  <c r="AO4858" i="5"/>
  <c r="AO4958" i="5"/>
  <c r="AO5151" i="5"/>
  <c r="AO5252" i="5"/>
  <c r="AO5397" i="5"/>
  <c r="AO5500" i="5"/>
  <c r="AO5601" i="5"/>
  <c r="AO29" i="5"/>
  <c r="AO130" i="5"/>
  <c r="AO331" i="5"/>
  <c r="AO525" i="5"/>
  <c r="AO730" i="5"/>
  <c r="AO830" i="5"/>
  <c r="AO932" i="5"/>
  <c r="AO1136" i="5"/>
  <c r="AO1330" i="5"/>
  <c r="AO1430" i="5"/>
  <c r="AO1631" i="5"/>
  <c r="AO1734" i="5"/>
  <c r="AO1936" i="5"/>
  <c r="AO2037" i="5"/>
  <c r="AO2137" i="5"/>
  <c r="AO2334" i="5"/>
  <c r="AO2434" i="5"/>
  <c r="AO2540" i="5"/>
  <c r="AO2741" i="5"/>
  <c r="AO2932" i="5"/>
  <c r="AO3032" i="5"/>
  <c r="AO3135" i="5"/>
  <c r="AO3235" i="5"/>
  <c r="AO3337" i="5"/>
  <c r="AO3542" i="5"/>
  <c r="AO3643" i="5"/>
  <c r="AO3745" i="5"/>
  <c r="AO3848" i="5"/>
  <c r="AO3950" i="5"/>
  <c r="AO4050" i="5"/>
  <c r="AO4153" i="5"/>
  <c r="AO4345" i="5"/>
  <c r="AO4451" i="5"/>
  <c r="AO4554" i="5"/>
  <c r="AO4756" i="5"/>
  <c r="AO4859" i="5"/>
  <c r="AO4959" i="5"/>
  <c r="AO5152" i="5"/>
  <c r="AO5398" i="5"/>
  <c r="AO5602" i="5"/>
  <c r="AO30" i="5"/>
  <c r="AO131" i="5"/>
  <c r="AO332" i="5"/>
  <c r="AO423" i="5"/>
  <c r="AO526" i="5"/>
  <c r="AO831" i="5"/>
  <c r="AO933" i="5"/>
  <c r="AO1137" i="5"/>
  <c r="AO1331" i="5"/>
  <c r="AO1431" i="5"/>
  <c r="AO1532" i="5"/>
  <c r="AO1632" i="5"/>
  <c r="AO1735" i="5"/>
  <c r="AO1937" i="5"/>
  <c r="AO2138" i="5"/>
  <c r="AO2233" i="5"/>
  <c r="AO2335" i="5"/>
  <c r="AO2435" i="5"/>
  <c r="AO2541" i="5"/>
  <c r="AO2742" i="5"/>
  <c r="AO2833" i="5"/>
  <c r="AO2933" i="5"/>
  <c r="AO3033" i="5"/>
  <c r="AO3136" i="5"/>
  <c r="AO3236" i="5"/>
  <c r="AO3338" i="5"/>
  <c r="AO3543" i="5"/>
  <c r="AO3746" i="5"/>
  <c r="AO3951" i="5"/>
  <c r="AO4051" i="5"/>
  <c r="AO4154" i="5"/>
  <c r="AO4346" i="5"/>
  <c r="AO4452" i="5"/>
  <c r="AO4555" i="5"/>
  <c r="AO4655" i="5"/>
  <c r="AO4860" i="5"/>
  <c r="AO4960" i="5"/>
  <c r="AO5153" i="5"/>
  <c r="AO5254" i="5"/>
  <c r="AO5399" i="5"/>
  <c r="AO5603" i="5"/>
  <c r="AO31" i="5"/>
  <c r="AO132" i="5"/>
  <c r="AO333" i="5"/>
  <c r="AO527" i="5"/>
  <c r="AO630" i="5"/>
  <c r="AO732" i="5"/>
  <c r="AO832" i="5"/>
  <c r="AO934" i="5"/>
  <c r="AO1138" i="5"/>
  <c r="AO1241" i="5"/>
  <c r="AO1332" i="5"/>
  <c r="AO1432" i="5"/>
  <c r="AO1533" i="5"/>
  <c r="AO1633" i="5"/>
  <c r="AO1736" i="5"/>
  <c r="AO1938" i="5"/>
  <c r="AO2139" i="5"/>
  <c r="AO2234" i="5"/>
  <c r="AO2336" i="5"/>
  <c r="AO2436" i="5"/>
  <c r="AO2542" i="5"/>
  <c r="AO2743" i="5"/>
  <c r="AO2934" i="5"/>
  <c r="AO3034" i="5"/>
  <c r="AO3237" i="5"/>
  <c r="AO3339" i="5"/>
  <c r="AO3544" i="5"/>
  <c r="AO3645" i="5"/>
  <c r="AO3747" i="5"/>
  <c r="AO3850" i="5"/>
  <c r="AO3952" i="5"/>
  <c r="AO4052" i="5"/>
  <c r="AO4155" i="5"/>
  <c r="AO4347" i="5"/>
  <c r="AO4556" i="5"/>
  <c r="AO4656" i="5"/>
  <c r="AO4758" i="5"/>
  <c r="AO4861" i="5"/>
  <c r="AO4961" i="5"/>
  <c r="AO5154" i="5"/>
  <c r="AO5255" i="5"/>
  <c r="AO5400" i="5"/>
  <c r="AO5604" i="5"/>
  <c r="AO32" i="5"/>
  <c r="AO133" i="5"/>
  <c r="AO334" i="5"/>
  <c r="AO425" i="5"/>
  <c r="AO528" i="5"/>
  <c r="AO631" i="5"/>
  <c r="AO733" i="5"/>
  <c r="AO833" i="5"/>
  <c r="AO935" i="5"/>
  <c r="AO1139" i="5"/>
  <c r="AO1333" i="5"/>
  <c r="AO1534" i="5"/>
  <c r="AO1634" i="5"/>
  <c r="AO1737" i="5"/>
  <c r="AO1939" i="5"/>
  <c r="AO2040" i="5"/>
  <c r="AO2140" i="5"/>
  <c r="AO2235" i="5"/>
  <c r="AO2437" i="5"/>
  <c r="AO2543" i="5"/>
  <c r="AO2744" i="5"/>
  <c r="AO2935" i="5"/>
  <c r="AO3138" i="5"/>
  <c r="AO3238" i="5"/>
  <c r="AO3340" i="5"/>
  <c r="AO3545" i="5"/>
  <c r="AO3748" i="5"/>
  <c r="AO3851" i="5"/>
  <c r="AO3953" i="5"/>
  <c r="AO4053" i="5"/>
  <c r="AO4156" i="5"/>
  <c r="AO4348" i="5"/>
  <c r="AO4454" i="5"/>
  <c r="AO4557" i="5"/>
  <c r="AO4657" i="5"/>
  <c r="AO4759" i="5"/>
  <c r="AO4862" i="5"/>
  <c r="AO4962" i="5"/>
  <c r="AO5155" i="5"/>
  <c r="AO5401" i="5"/>
  <c r="AO5605" i="5"/>
  <c r="AO33" i="5"/>
  <c r="AO134" i="5"/>
  <c r="AO335" i="5"/>
  <c r="AO426" i="5"/>
  <c r="AO529" i="5"/>
  <c r="AO632" i="5"/>
  <c r="AO734" i="5"/>
  <c r="AO834" i="5"/>
  <c r="AO936" i="5"/>
  <c r="AO1140" i="5"/>
  <c r="AO1243" i="5"/>
  <c r="AO1334" i="5"/>
  <c r="AO1535" i="5"/>
  <c r="AO1635" i="5"/>
  <c r="AO1738" i="5"/>
  <c r="AO1940" i="5"/>
  <c r="AO2141" i="5"/>
  <c r="AO2236" i="5"/>
  <c r="AO2338" i="5"/>
  <c r="AO2438" i="5"/>
  <c r="AO2544" i="5"/>
  <c r="AO2745" i="5"/>
  <c r="AO2836" i="5"/>
  <c r="AO2936" i="5"/>
  <c r="AO3036" i="5"/>
  <c r="AO3139" i="5"/>
  <c r="AO3239" i="5"/>
  <c r="AO3341" i="5"/>
  <c r="AO3546" i="5"/>
  <c r="AO3749" i="5"/>
  <c r="AO3852" i="5"/>
  <c r="AO3954" i="5"/>
  <c r="AO4054" i="5"/>
  <c r="AO4157" i="5"/>
  <c r="AO4349" i="5"/>
  <c r="AO4558" i="5"/>
  <c r="AO4658" i="5"/>
  <c r="AO4760" i="5"/>
  <c r="AO4863" i="5"/>
  <c r="AO4963" i="5"/>
  <c r="AO5156" i="5"/>
  <c r="AO5257" i="5"/>
  <c r="AO5402" i="5"/>
  <c r="AO5606" i="5"/>
  <c r="AO34" i="5"/>
  <c r="AO135" i="5"/>
  <c r="AO235" i="5"/>
  <c r="AO336" i="5"/>
  <c r="AO427" i="5"/>
  <c r="AO530" i="5"/>
  <c r="AO735" i="5"/>
  <c r="AO835" i="5"/>
  <c r="AO937" i="5"/>
  <c r="AO1038" i="5"/>
  <c r="AO1141" i="5"/>
  <c r="AO1244" i="5"/>
  <c r="AO1335" i="5"/>
  <c r="AO1536" i="5"/>
  <c r="AO1636" i="5"/>
  <c r="AO1739" i="5"/>
  <c r="AO1840" i="5"/>
  <c r="AO1941" i="5"/>
  <c r="AO2042" i="5"/>
  <c r="AO2142" i="5"/>
  <c r="AO2339" i="5"/>
  <c r="AO2545" i="5"/>
  <c r="AO2646" i="5"/>
  <c r="AO2746" i="5"/>
  <c r="AO2837" i="5"/>
  <c r="AO2937" i="5"/>
  <c r="AO3140" i="5"/>
  <c r="AO3240" i="5"/>
  <c r="AO3342" i="5"/>
  <c r="AO3445" i="5"/>
  <c r="AO3547" i="5"/>
  <c r="AO3648" i="5"/>
  <c r="AO3750" i="5"/>
  <c r="AO3955" i="5"/>
  <c r="AO4158" i="5"/>
  <c r="AO4259" i="5"/>
  <c r="AO4350" i="5"/>
  <c r="AO4456" i="5"/>
  <c r="AO4559" i="5"/>
  <c r="AO4761" i="5"/>
  <c r="AO4964" i="5"/>
  <c r="AO5066" i="5"/>
  <c r="AO5157" i="5"/>
  <c r="AO5258" i="5"/>
  <c r="AO5403" i="5"/>
  <c r="AO5607" i="5"/>
  <c r="AO136" i="5"/>
  <c r="AO236" i="5"/>
  <c r="AO337" i="5"/>
  <c r="AO428" i="5"/>
  <c r="AO531" i="5"/>
  <c r="AO736" i="5"/>
  <c r="AO938" i="5"/>
  <c r="AO1039" i="5"/>
  <c r="AO1142" i="5"/>
  <c r="AO1245" i="5"/>
  <c r="AO1336" i="5"/>
  <c r="AO1537" i="5"/>
  <c r="AO1740" i="5"/>
  <c r="AO1841" i="5"/>
  <c r="AO1942" i="5"/>
  <c r="AO2043" i="5"/>
  <c r="AO2143" i="5"/>
  <c r="AO2340" i="5"/>
  <c r="AO2440" i="5"/>
  <c r="AO2546" i="5"/>
  <c r="AO2647" i="5"/>
  <c r="AO2747" i="5"/>
  <c r="AO2838" i="5"/>
  <c r="AO2938" i="5"/>
  <c r="AO3141" i="5"/>
  <c r="AO3343" i="5"/>
  <c r="AO3446" i="5"/>
  <c r="AO3548" i="5"/>
  <c r="AO3649" i="5"/>
  <c r="AO3751" i="5"/>
  <c r="AO3956" i="5"/>
  <c r="AO4056" i="5"/>
  <c r="AO4159" i="5"/>
  <c r="AO4260" i="5"/>
  <c r="AO4351" i="5"/>
  <c r="AO4457" i="5"/>
  <c r="AO4560" i="5"/>
  <c r="AO4762" i="5"/>
  <c r="AO4965" i="5"/>
  <c r="AO5067" i="5"/>
  <c r="AO5158" i="5"/>
  <c r="AO5259" i="5"/>
  <c r="AO5404" i="5"/>
  <c r="AO5608" i="5"/>
  <c r="AO137" i="5"/>
  <c r="AO237" i="5"/>
  <c r="AO338" i="5"/>
  <c r="AO429" i="5"/>
  <c r="AO532" i="5"/>
  <c r="AO737" i="5"/>
  <c r="AO939" i="5"/>
  <c r="AO1040" i="5"/>
  <c r="AO1143" i="5"/>
  <c r="AO1246" i="5"/>
  <c r="AO1337" i="5"/>
  <c r="AO1538" i="5"/>
  <c r="AO1741" i="5"/>
  <c r="AO1842" i="5"/>
  <c r="AO1943" i="5"/>
  <c r="AO2044" i="5"/>
  <c r="AO2144" i="5"/>
  <c r="AO2341" i="5"/>
  <c r="AO2547" i="5"/>
  <c r="AO2648" i="5"/>
  <c r="AO2748" i="5"/>
  <c r="AO2839" i="5"/>
  <c r="AO2939" i="5"/>
  <c r="AO3142" i="5"/>
  <c r="AO3242" i="5"/>
  <c r="AO3344" i="5"/>
  <c r="AO3447" i="5"/>
  <c r="AO3549" i="5"/>
  <c r="AO3650" i="5"/>
  <c r="AO3752" i="5"/>
  <c r="AO3957" i="5"/>
  <c r="AO4160" i="5"/>
  <c r="AO4261" i="5"/>
  <c r="AO4352" i="5"/>
  <c r="AO4458" i="5"/>
  <c r="AO4561" i="5"/>
  <c r="AO4763" i="5"/>
  <c r="AO4866" i="5"/>
  <c r="AO4966" i="5"/>
  <c r="AO5068" i="5"/>
  <c r="AO5159" i="5"/>
  <c r="AO5260" i="5"/>
  <c r="AO5405" i="5"/>
  <c r="AO5609" i="5"/>
  <c r="AO138" i="5"/>
  <c r="AO238" i="5"/>
  <c r="AO339" i="5"/>
  <c r="AO430" i="5"/>
  <c r="AO533" i="5"/>
  <c r="AO738" i="5"/>
  <c r="AO940" i="5"/>
  <c r="AO1041" i="5"/>
  <c r="AO1144" i="5"/>
  <c r="AO1247" i="5"/>
  <c r="AO1338" i="5"/>
  <c r="AO1539" i="5"/>
  <c r="AO1742" i="5"/>
  <c r="AO1843" i="5"/>
  <c r="AO1944" i="5"/>
  <c r="AO2045" i="5"/>
  <c r="AO2145" i="5"/>
  <c r="AO2342" i="5"/>
  <c r="AO2548" i="5"/>
  <c r="AO2649" i="5"/>
  <c r="AO2749" i="5"/>
  <c r="AO2840" i="5"/>
  <c r="AO2940" i="5"/>
  <c r="AO3143" i="5"/>
  <c r="AO3345" i="5"/>
  <c r="AO3448" i="5"/>
  <c r="AO3550" i="5"/>
  <c r="AO3651" i="5"/>
  <c r="AO3753" i="5"/>
  <c r="AO3958" i="5"/>
  <c r="AO4058" i="5"/>
  <c r="AO4161" i="5"/>
  <c r="AO4262" i="5"/>
  <c r="AO4353" i="5"/>
  <c r="AO4459" i="5"/>
  <c r="AO4562" i="5"/>
  <c r="AO4764" i="5"/>
  <c r="AO4967" i="5"/>
  <c r="AO5069" i="5"/>
  <c r="AO5160" i="5"/>
  <c r="AO5261" i="5"/>
  <c r="AO5406" i="5"/>
  <c r="AO5610" i="5"/>
  <c r="AO38" i="5"/>
  <c r="AO139" i="5"/>
  <c r="AO239" i="5"/>
  <c r="AO340" i="5"/>
  <c r="AO431" i="5"/>
  <c r="AO534" i="5"/>
  <c r="AO739" i="5"/>
  <c r="AO941" i="5"/>
  <c r="AO1042" i="5"/>
  <c r="AO1145" i="5"/>
  <c r="AO1248" i="5"/>
  <c r="AO1339" i="5"/>
  <c r="AO1540" i="5"/>
  <c r="AO1743" i="5"/>
  <c r="AO1844" i="5"/>
  <c r="AO1945" i="5"/>
  <c r="AO2046" i="5"/>
  <c r="AO2146" i="5"/>
  <c r="AO2343" i="5"/>
  <c r="AO2549" i="5"/>
  <c r="AO2650" i="5"/>
  <c r="AO2750" i="5"/>
  <c r="AO2841" i="5"/>
  <c r="AO2941" i="5"/>
  <c r="AO3144" i="5"/>
  <c r="AO3346" i="5"/>
  <c r="AO3449" i="5"/>
  <c r="AO3551" i="5"/>
  <c r="AO3652" i="5"/>
  <c r="AO3754" i="5"/>
  <c r="AO3959" i="5"/>
  <c r="AO4162" i="5"/>
  <c r="AO4263" i="5"/>
  <c r="AO4354" i="5"/>
  <c r="AO4460" i="5"/>
  <c r="AO4563" i="5"/>
  <c r="AO4765" i="5"/>
  <c r="AO4868" i="5"/>
  <c r="AO4968" i="5"/>
  <c r="AO5070" i="5"/>
  <c r="AO5161" i="5"/>
  <c r="AO5262" i="5"/>
  <c r="AO5407" i="5"/>
  <c r="AO5611" i="5"/>
  <c r="AO140" i="5"/>
  <c r="AO240" i="5"/>
  <c r="AO341" i="5"/>
  <c r="AO432" i="5"/>
  <c r="AO535" i="5"/>
  <c r="AO740" i="5"/>
  <c r="AO840" i="5"/>
  <c r="AO942" i="5"/>
  <c r="AO1043" i="5"/>
  <c r="AO1146" i="5"/>
  <c r="AO1249" i="5"/>
  <c r="AO1340" i="5"/>
  <c r="AO1541" i="5"/>
  <c r="AO1744" i="5"/>
  <c r="AO1845" i="5"/>
  <c r="AO1946" i="5"/>
  <c r="AO2047" i="5"/>
  <c r="AO2147" i="5"/>
  <c r="AO2344" i="5"/>
  <c r="AO2550" i="5"/>
  <c r="AO2651" i="5"/>
  <c r="AO2751" i="5"/>
  <c r="AO2842" i="5"/>
  <c r="AO2942" i="5"/>
  <c r="AO3145" i="5"/>
  <c r="AO3347" i="5"/>
  <c r="AO3450" i="5"/>
  <c r="AO3552" i="5"/>
  <c r="AO3653" i="5"/>
  <c r="AO3755" i="5"/>
  <c r="AO3960" i="5"/>
  <c r="AO4163" i="5"/>
  <c r="AO4264" i="5"/>
  <c r="AO4355" i="5"/>
  <c r="AO4461" i="5"/>
  <c r="AO4564" i="5"/>
  <c r="AO4766" i="5"/>
  <c r="AO4969" i="5"/>
  <c r="AO5071" i="5"/>
  <c r="AO5162" i="5"/>
  <c r="AO5263" i="5"/>
  <c r="AO5408" i="5"/>
  <c r="AO5612" i="5"/>
  <c r="AO40" i="5"/>
  <c r="AO141" i="5"/>
  <c r="AO241" i="5"/>
  <c r="AO342" i="5"/>
  <c r="AO433" i="5"/>
  <c r="AO536" i="5"/>
  <c r="AO741" i="5"/>
  <c r="AO943" i="5"/>
  <c r="AO1044" i="5"/>
  <c r="AO1147" i="5"/>
  <c r="AO1250" i="5"/>
  <c r="AO1341" i="5"/>
  <c r="AO1542" i="5"/>
  <c r="AO1642" i="5"/>
  <c r="AO1745" i="5"/>
  <c r="AO1846" i="5"/>
  <c r="AO1947" i="5"/>
  <c r="AO2048" i="5"/>
  <c r="AO2148" i="5"/>
  <c r="AO2345" i="5"/>
  <c r="AO2551" i="5"/>
  <c r="AO2652" i="5"/>
  <c r="AO2752" i="5"/>
  <c r="AO2843" i="5"/>
  <c r="AO2943" i="5"/>
  <c r="AO3146" i="5"/>
  <c r="AO3348" i="5"/>
  <c r="AO3451" i="5"/>
  <c r="AO3553" i="5"/>
  <c r="AO3654" i="5"/>
  <c r="AO3756" i="5"/>
  <c r="AO3961" i="5"/>
  <c r="AO4164" i="5"/>
  <c r="AO4265" i="5"/>
  <c r="AO4356" i="5"/>
  <c r="AO4462" i="5"/>
  <c r="AO4565" i="5"/>
  <c r="AO4767" i="5"/>
  <c r="AO4970" i="5"/>
  <c r="AO5072" i="5"/>
  <c r="AO5163" i="5"/>
  <c r="AO5264" i="5"/>
  <c r="AO5409" i="5"/>
  <c r="AO5613" i="5"/>
  <c r="AO142" i="5"/>
  <c r="AO242" i="5"/>
  <c r="AO343" i="5"/>
  <c r="AO434" i="5"/>
  <c r="AO537" i="5"/>
  <c r="AO742" i="5"/>
  <c r="AO842" i="5"/>
  <c r="AO944" i="5"/>
  <c r="AO1045" i="5"/>
  <c r="AO1148" i="5"/>
  <c r="AO1251" i="5"/>
  <c r="AO1342" i="5"/>
  <c r="AO1543" i="5"/>
  <c r="AO1746" i="5"/>
  <c r="AO1847" i="5"/>
  <c r="AO1948" i="5"/>
  <c r="AO2049" i="5"/>
  <c r="AO2149" i="5"/>
  <c r="AO2346" i="5"/>
  <c r="AO2446" i="5"/>
  <c r="AO2552" i="5"/>
  <c r="AO2653" i="5"/>
  <c r="AO2753" i="5"/>
  <c r="AO2844" i="5"/>
  <c r="AO2944" i="5"/>
  <c r="AO3147" i="5"/>
  <c r="AO3349" i="5"/>
  <c r="AO3452" i="5"/>
  <c r="AO3554" i="5"/>
  <c r="AO3655" i="5"/>
  <c r="AO3757" i="5"/>
  <c r="AO3962" i="5"/>
  <c r="AO4165" i="5"/>
  <c r="AO4266" i="5"/>
  <c r="AO4357" i="5"/>
  <c r="AO4463" i="5"/>
  <c r="AO4566" i="5"/>
  <c r="AO4768" i="5"/>
  <c r="AO4971" i="5"/>
  <c r="AO5073" i="5"/>
  <c r="AO5164" i="5"/>
  <c r="AO5265" i="5"/>
  <c r="AO5410" i="5"/>
  <c r="AO5614" i="5"/>
  <c r="AO143" i="5"/>
  <c r="AO243" i="5"/>
  <c r="AO344" i="5"/>
  <c r="AO435" i="5"/>
  <c r="AO538" i="5"/>
  <c r="AO743" i="5"/>
  <c r="AO945" i="5"/>
  <c r="AO1046" i="5"/>
  <c r="AO1149" i="5"/>
  <c r="AO1252" i="5"/>
  <c r="AO1343" i="5"/>
  <c r="AO1544" i="5"/>
  <c r="AO1644" i="5"/>
  <c r="AO1747" i="5"/>
  <c r="AO1848" i="5"/>
  <c r="AO1949" i="5"/>
  <c r="AO2050" i="5"/>
  <c r="AO2150" i="5"/>
  <c r="AO2347" i="5"/>
  <c r="AO2553" i="5"/>
  <c r="AO2654" i="5"/>
  <c r="AO2754" i="5"/>
  <c r="AO2845" i="5"/>
  <c r="AO2945" i="5"/>
  <c r="AO3148" i="5"/>
  <c r="AO3248" i="5"/>
  <c r="AO3350" i="5"/>
  <c r="AO3453" i="5"/>
  <c r="AO3555" i="5"/>
  <c r="AO3656" i="5"/>
  <c r="AO3758" i="5"/>
  <c r="AO3963" i="5"/>
  <c r="AO4166" i="5"/>
  <c r="AO4267" i="5"/>
  <c r="AO4358" i="5"/>
  <c r="AO4464" i="5"/>
  <c r="AO4567" i="5"/>
  <c r="AO4769" i="5"/>
  <c r="AO4972" i="5"/>
  <c r="AO5074" i="5"/>
  <c r="AO5165" i="5"/>
  <c r="AO5266" i="5"/>
  <c r="AO5411" i="5"/>
  <c r="AO5615" i="5"/>
  <c r="AO144" i="5"/>
  <c r="AO244" i="5"/>
  <c r="AO345" i="5"/>
  <c r="AO436" i="5"/>
  <c r="AO539" i="5"/>
  <c r="AO744" i="5"/>
  <c r="AO946" i="5"/>
  <c r="AO1047" i="5"/>
  <c r="AO1150" i="5"/>
  <c r="AO1253" i="5"/>
  <c r="AO1344" i="5"/>
  <c r="AO1545" i="5"/>
  <c r="AO1748" i="5"/>
  <c r="AO1849" i="5"/>
  <c r="AO1950" i="5"/>
  <c r="AO2051" i="5"/>
  <c r="AO2151" i="5"/>
  <c r="AO2348" i="5"/>
  <c r="AO2448" i="5"/>
  <c r="AO2554" i="5"/>
  <c r="AO2655" i="5"/>
  <c r="AO2755" i="5"/>
  <c r="AO2846" i="5"/>
  <c r="AO2946" i="5"/>
  <c r="AO3046" i="5"/>
  <c r="AO3149" i="5"/>
  <c r="AO3249" i="5"/>
  <c r="AO3351" i="5"/>
  <c r="AO3454" i="5"/>
  <c r="AO3556" i="5"/>
  <c r="AO3657" i="5"/>
  <c r="AO3759" i="5"/>
  <c r="AO3862" i="5"/>
  <c r="AO3964" i="5"/>
  <c r="AO4064" i="5"/>
  <c r="AO4167" i="5"/>
  <c r="AO4268" i="5"/>
  <c r="AO4359" i="5"/>
  <c r="AO4465" i="5"/>
  <c r="AO4568" i="5"/>
  <c r="AO4668" i="5"/>
  <c r="AO4770" i="5"/>
  <c r="AO4873" i="5"/>
  <c r="AO4973" i="5"/>
  <c r="AO5075" i="5"/>
  <c r="AO5166" i="5"/>
  <c r="AO5267" i="5"/>
  <c r="AO5412" i="5"/>
  <c r="AO5515" i="5"/>
  <c r="AO5616" i="5"/>
  <c r="AO44" i="5"/>
  <c r="AO145" i="5"/>
  <c r="AO245" i="5"/>
  <c r="AO346" i="5"/>
  <c r="AO437" i="5"/>
  <c r="AO540" i="5"/>
  <c r="AO643" i="5"/>
  <c r="AO745" i="5"/>
  <c r="AO845" i="5"/>
  <c r="AO947" i="5"/>
  <c r="AO1048" i="5"/>
  <c r="AO1151" i="5"/>
  <c r="AO1254" i="5"/>
  <c r="AO1345" i="5"/>
  <c r="AO1445" i="5"/>
  <c r="AO1546" i="5"/>
  <c r="AO1646" i="5"/>
  <c r="AO1749" i="5"/>
  <c r="AO1850" i="5"/>
  <c r="AO1951" i="5"/>
  <c r="AO2052" i="5"/>
  <c r="AO2152" i="5"/>
  <c r="AO2247" i="5"/>
  <c r="AO2349" i="5"/>
  <c r="AO2449" i="5"/>
  <c r="AO2555" i="5"/>
  <c r="AO2656" i="5"/>
  <c r="AO2756" i="5"/>
  <c r="AO2847" i="5"/>
  <c r="AO2947" i="5"/>
  <c r="AO3047" i="5"/>
  <c r="AO3150" i="5"/>
  <c r="AO3250" i="5"/>
  <c r="AO3352" i="5"/>
  <c r="AO3455" i="5"/>
  <c r="AO3557" i="5"/>
  <c r="AO3658" i="5"/>
  <c r="AO3760" i="5"/>
  <c r="AO3863" i="5"/>
  <c r="AO3965" i="5"/>
  <c r="AO4065" i="5"/>
  <c r="AO4168" i="5"/>
  <c r="AO4269" i="5"/>
  <c r="AO4360" i="5"/>
  <c r="AO4466" i="5"/>
  <c r="AO4569" i="5"/>
  <c r="AO4669" i="5"/>
  <c r="AO4771" i="5"/>
  <c r="AO4874" i="5"/>
  <c r="AO4974" i="5"/>
  <c r="AO5076" i="5"/>
  <c r="AO5167" i="5"/>
  <c r="AO5268" i="5"/>
  <c r="AO5413" i="5"/>
  <c r="AO5516" i="5"/>
  <c r="AO5617" i="5"/>
  <c r="AO45" i="5"/>
  <c r="AO146" i="5"/>
  <c r="AO246" i="5"/>
  <c r="AO347" i="5"/>
  <c r="AO438" i="5"/>
  <c r="AO541" i="5"/>
  <c r="AO644" i="5"/>
  <c r="AO746" i="5"/>
  <c r="AO846" i="5"/>
  <c r="AO948" i="5"/>
  <c r="AO1049" i="5"/>
  <c r="AO1152" i="5"/>
  <c r="AO1255" i="5"/>
  <c r="AO1346" i="5"/>
  <c r="AO1446" i="5"/>
  <c r="AO1547" i="5"/>
  <c r="AO1647" i="5"/>
  <c r="AO1750" i="5"/>
  <c r="AO1851" i="5"/>
  <c r="AO1952" i="5"/>
  <c r="AO2053" i="5"/>
  <c r="AO2153" i="5"/>
  <c r="AO2248" i="5"/>
  <c r="AO2350" i="5"/>
  <c r="AO2450" i="5"/>
  <c r="AO2556" i="5"/>
  <c r="AO2657" i="5"/>
  <c r="AO2757" i="5"/>
  <c r="AO2848" i="5"/>
  <c r="AO2948" i="5"/>
  <c r="AO3048" i="5"/>
  <c r="AO3151" i="5"/>
  <c r="AO3251" i="5"/>
  <c r="AO3353" i="5"/>
  <c r="AO3456" i="5"/>
  <c r="AO3558" i="5"/>
  <c r="AO3659" i="5"/>
  <c r="AO3761" i="5"/>
  <c r="AO3864" i="5"/>
  <c r="AO3966" i="5"/>
  <c r="AO4066" i="5"/>
  <c r="AO4169" i="5"/>
  <c r="AO4270" i="5"/>
  <c r="AO4361" i="5"/>
  <c r="AO4467" i="5"/>
  <c r="AO4570" i="5"/>
  <c r="AO4670" i="5"/>
  <c r="AO4772" i="5"/>
  <c r="AO4875" i="5"/>
  <c r="AO4975" i="5"/>
  <c r="AO5077" i="5"/>
  <c r="AO5168" i="5"/>
  <c r="AO5269" i="5"/>
  <c r="AO5414" i="5"/>
  <c r="AO5517" i="5"/>
  <c r="AO5618" i="5"/>
  <c r="AO46" i="5"/>
  <c r="AO147" i="5"/>
  <c r="AO247" i="5"/>
  <c r="AO348" i="5"/>
  <c r="AO439" i="5"/>
  <c r="AO542" i="5"/>
  <c r="AO645" i="5"/>
  <c r="AO747" i="5"/>
  <c r="AO847" i="5"/>
  <c r="AO949" i="5"/>
  <c r="AO1050" i="5"/>
  <c r="AO1153" i="5"/>
  <c r="AO1256" i="5"/>
  <c r="AO1347" i="5"/>
  <c r="AO1447" i="5"/>
  <c r="AO1548" i="5"/>
  <c r="AO1648" i="5"/>
  <c r="AO1751" i="5"/>
  <c r="AO1852" i="5"/>
  <c r="AO1953" i="5"/>
  <c r="AO2054" i="5"/>
  <c r="AO2154" i="5"/>
  <c r="AO2249" i="5"/>
  <c r="AO2351" i="5"/>
  <c r="AO2451" i="5"/>
  <c r="AO2557" i="5"/>
  <c r="AO2658" i="5"/>
  <c r="AO2758" i="5"/>
  <c r="AO2849" i="5"/>
  <c r="AO2949" i="5"/>
  <c r="AO3049" i="5"/>
  <c r="AO3152" i="5"/>
  <c r="AO3252" i="5"/>
  <c r="AO3354" i="5"/>
  <c r="AO3457" i="5"/>
  <c r="AO3559" i="5"/>
  <c r="AO3660" i="5"/>
  <c r="AO3762" i="5"/>
  <c r="AO3865" i="5"/>
  <c r="AO3967" i="5"/>
  <c r="AO4067" i="5"/>
  <c r="AO4170" i="5"/>
  <c r="AO4271" i="5"/>
  <c r="AO4362" i="5"/>
  <c r="AO4468" i="5"/>
  <c r="AO4571" i="5"/>
  <c r="AO4671" i="5"/>
  <c r="AO4773" i="5"/>
  <c r="AO4876" i="5"/>
  <c r="AO4976" i="5"/>
  <c r="AO5078" i="5"/>
  <c r="AO5169" i="5"/>
  <c r="AO5270" i="5"/>
  <c r="AO5415" i="5"/>
  <c r="AO5518" i="5"/>
  <c r="AO5619" i="5"/>
  <c r="AO47" i="5"/>
  <c r="AO148" i="5"/>
  <c r="AO248" i="5"/>
  <c r="AO349" i="5"/>
  <c r="AO440" i="5"/>
  <c r="AO543" i="5"/>
  <c r="AO646" i="5"/>
  <c r="AO748" i="5"/>
  <c r="AO848" i="5"/>
  <c r="AO950" i="5"/>
  <c r="AO1051" i="5"/>
  <c r="AO1154" i="5"/>
  <c r="AO1257" i="5"/>
  <c r="AO1348" i="5"/>
  <c r="AO1448" i="5"/>
  <c r="AO1549" i="5"/>
  <c r="AO1649" i="5"/>
  <c r="AO1752" i="5"/>
  <c r="AO1853" i="5"/>
  <c r="AO1954" i="5"/>
  <c r="AO2055" i="5"/>
  <c r="AO2155" i="5"/>
  <c r="AO2250" i="5"/>
  <c r="AO2352" i="5"/>
  <c r="AO2452" i="5"/>
  <c r="AO2558" i="5"/>
  <c r="AO2659" i="5"/>
  <c r="AO2759" i="5"/>
  <c r="AO2850" i="5"/>
  <c r="AO2950" i="5"/>
  <c r="AO3050" i="5"/>
  <c r="AO3153" i="5"/>
  <c r="AO3253" i="5"/>
  <c r="AO3355" i="5"/>
  <c r="AO3458" i="5"/>
  <c r="AO3560" i="5"/>
  <c r="AO3661" i="5"/>
  <c r="AO3763" i="5"/>
  <c r="AO3866" i="5"/>
  <c r="AO3968" i="5"/>
  <c r="AO4068" i="5"/>
  <c r="AO4171" i="5"/>
  <c r="AO4272" i="5"/>
  <c r="AO4363" i="5"/>
  <c r="AO4469" i="5"/>
  <c r="AO4572" i="5"/>
  <c r="AO4672" i="5"/>
  <c r="AO4774" i="5"/>
  <c r="AO4877" i="5"/>
  <c r="AO4977" i="5"/>
  <c r="AO5079" i="5"/>
  <c r="AO5170" i="5"/>
  <c r="AO5271" i="5"/>
  <c r="AO5416" i="5"/>
  <c r="AO5519" i="5"/>
  <c r="AO5620" i="5"/>
  <c r="AO48" i="5"/>
  <c r="AO149" i="5"/>
  <c r="AO249" i="5"/>
  <c r="AO350" i="5"/>
  <c r="AO441" i="5"/>
  <c r="AO544" i="5"/>
  <c r="AO647" i="5"/>
  <c r="AO749" i="5"/>
  <c r="AO849" i="5"/>
  <c r="AO951" i="5"/>
  <c r="AO1052" i="5"/>
  <c r="AO1155" i="5"/>
  <c r="AO1258" i="5"/>
  <c r="AO1349" i="5"/>
  <c r="AO1449" i="5"/>
  <c r="AO1550" i="5"/>
  <c r="AO1650" i="5"/>
  <c r="AO1753" i="5"/>
  <c r="AO1854" i="5"/>
  <c r="AO1955" i="5"/>
  <c r="AO2056" i="5"/>
  <c r="AO2156" i="5"/>
  <c r="AO2251" i="5"/>
  <c r="AO2353" i="5"/>
  <c r="AO2453" i="5"/>
  <c r="AO2559" i="5"/>
  <c r="AO2660" i="5"/>
  <c r="AO2760" i="5"/>
  <c r="AO2851" i="5"/>
  <c r="AO2951" i="5"/>
  <c r="AO3051" i="5"/>
  <c r="AO3154" i="5"/>
  <c r="AO3254" i="5"/>
  <c r="AO3356" i="5"/>
  <c r="AO3459" i="5"/>
  <c r="AO3561" i="5"/>
  <c r="AO3662" i="5"/>
  <c r="AO3764" i="5"/>
  <c r="AO3867" i="5"/>
  <c r="AO3969" i="5"/>
  <c r="AO4069" i="5"/>
  <c r="AO4172" i="5"/>
  <c r="AO4273" i="5"/>
  <c r="AO4364" i="5"/>
  <c r="AO4470" i="5"/>
  <c r="AO4573" i="5"/>
  <c r="AO4673" i="5"/>
  <c r="AO4775" i="5"/>
  <c r="AO4878" i="5"/>
  <c r="AO4978" i="5"/>
  <c r="AO5080" i="5"/>
  <c r="AO5171" i="5"/>
  <c r="AO5272" i="5"/>
  <c r="AO5417" i="5"/>
  <c r="AO5520" i="5"/>
  <c r="AO5621" i="5"/>
  <c r="AO49" i="5"/>
  <c r="AO150" i="5"/>
  <c r="AO250" i="5"/>
  <c r="AO351" i="5"/>
  <c r="AO442" i="5"/>
  <c r="AO545" i="5"/>
  <c r="AO648" i="5"/>
  <c r="AO750" i="5"/>
  <c r="AO850" i="5"/>
  <c r="AO952" i="5"/>
  <c r="AO1053" i="5"/>
  <c r="AO1156" i="5"/>
  <c r="AO1259" i="5"/>
  <c r="AO1350" i="5"/>
  <c r="AO1450" i="5"/>
  <c r="AO1551" i="5"/>
  <c r="AO1651" i="5"/>
  <c r="AO1754" i="5"/>
  <c r="AO1855" i="5"/>
  <c r="AO1956" i="5"/>
  <c r="AO2057" i="5"/>
  <c r="AO2157" i="5"/>
  <c r="AO2252" i="5"/>
  <c r="AO2354" i="5"/>
  <c r="AO2454" i="5"/>
  <c r="AO2560" i="5"/>
  <c r="AO2661" i="5"/>
  <c r="AO2761" i="5"/>
  <c r="AO2852" i="5"/>
  <c r="AO2952" i="5"/>
  <c r="AO3052" i="5"/>
  <c r="AO3155" i="5"/>
  <c r="AO3255" i="5"/>
  <c r="AO3357" i="5"/>
  <c r="AO3460" i="5"/>
  <c r="AO3562" i="5"/>
  <c r="AO3663" i="5"/>
  <c r="AO3765" i="5"/>
  <c r="AO3868" i="5"/>
  <c r="AO3970" i="5"/>
  <c r="AO4070" i="5"/>
  <c r="AO4173" i="5"/>
  <c r="AO4274" i="5"/>
  <c r="AO4365" i="5"/>
  <c r="AO4471" i="5"/>
  <c r="AO4574" i="5"/>
  <c r="AO4674" i="5"/>
  <c r="AO4776" i="5"/>
  <c r="AO4879" i="5"/>
  <c r="AO4979" i="5"/>
  <c r="AO5081" i="5"/>
  <c r="AO5172" i="5"/>
  <c r="AO5273" i="5"/>
  <c r="AO5418" i="5"/>
  <c r="AO5521" i="5"/>
  <c r="AO5622" i="5"/>
  <c r="AO50" i="5"/>
  <c r="AO151" i="5"/>
  <c r="AO251" i="5"/>
  <c r="AO352" i="5"/>
  <c r="AO443" i="5"/>
  <c r="AO546" i="5"/>
  <c r="AO649" i="5"/>
  <c r="AO751" i="5"/>
  <c r="AO851" i="5"/>
  <c r="AO953" i="5"/>
  <c r="AO1054" i="5"/>
  <c r="AO1157" i="5"/>
  <c r="AO1260" i="5"/>
  <c r="AO1351" i="5"/>
  <c r="AO1451" i="5"/>
  <c r="AO1552" i="5"/>
  <c r="AO1652" i="5"/>
  <c r="AO1755" i="5"/>
  <c r="AO1856" i="5"/>
  <c r="AO1957" i="5"/>
  <c r="AO2058" i="5"/>
  <c r="AO2158" i="5"/>
  <c r="AO2253" i="5"/>
  <c r="AO2355" i="5"/>
  <c r="AO2455" i="5"/>
  <c r="AO2561" i="5"/>
  <c r="AO2662" i="5"/>
  <c r="AO2762" i="5"/>
  <c r="AO2853" i="5"/>
  <c r="AO2953" i="5"/>
  <c r="AO3053" i="5"/>
  <c r="AO3156" i="5"/>
  <c r="AO3256" i="5"/>
  <c r="AO3358" i="5"/>
  <c r="AO3461" i="5"/>
  <c r="AO3563" i="5"/>
  <c r="AO3664" i="5"/>
  <c r="AO3766" i="5"/>
  <c r="AO3869" i="5"/>
  <c r="AO3971" i="5"/>
  <c r="AO4071" i="5"/>
  <c r="AO4174" i="5"/>
  <c r="AO4275" i="5"/>
  <c r="AO4366" i="5"/>
  <c r="AO4472" i="5"/>
  <c r="AO4575" i="5"/>
  <c r="AO4675" i="5"/>
  <c r="AO4777" i="5"/>
  <c r="AO4880" i="5"/>
  <c r="AO4980" i="5"/>
  <c r="AO5082" i="5"/>
  <c r="AO5173" i="5"/>
  <c r="AO5274" i="5"/>
  <c r="AO5419" i="5"/>
  <c r="AO5522" i="5"/>
  <c r="AO5623" i="5"/>
  <c r="AO51" i="5"/>
  <c r="AO152" i="5"/>
  <c r="AO252" i="5"/>
  <c r="AO353" i="5"/>
  <c r="AO444" i="5"/>
  <c r="AO547" i="5"/>
  <c r="AO650" i="5"/>
  <c r="AO752" i="5"/>
  <c r="AO852" i="5"/>
  <c r="AO954" i="5"/>
  <c r="AO1055" i="5"/>
  <c r="AO1158" i="5"/>
  <c r="AO1261" i="5"/>
  <c r="AO1352" i="5"/>
  <c r="AO1452" i="5"/>
  <c r="AO1553" i="5"/>
  <c r="AO1653" i="5"/>
  <c r="AO1756" i="5"/>
  <c r="AO1857" i="5"/>
  <c r="AO1958" i="5"/>
  <c r="AO2059" i="5"/>
  <c r="AO2159" i="5"/>
  <c r="AO2254" i="5"/>
  <c r="AO2356" i="5"/>
  <c r="AO2456" i="5"/>
  <c r="AO2562" i="5"/>
  <c r="AO2663" i="5"/>
  <c r="AO2763" i="5"/>
  <c r="AO2854" i="5"/>
  <c r="AO2954" i="5"/>
  <c r="AO3054" i="5"/>
  <c r="AO3157" i="5"/>
  <c r="AO3257" i="5"/>
  <c r="AO3359" i="5"/>
  <c r="AO3462" i="5"/>
  <c r="AO3564" i="5"/>
  <c r="AO3665" i="5"/>
  <c r="AO3767" i="5"/>
  <c r="AO3870" i="5"/>
  <c r="AO3972" i="5"/>
  <c r="AO4072" i="5"/>
  <c r="AO4175" i="5"/>
  <c r="AO4276" i="5"/>
  <c r="AO4367" i="5"/>
  <c r="AO4473" i="5"/>
  <c r="AO4576" i="5"/>
  <c r="AO4676" i="5"/>
  <c r="AO4778" i="5"/>
  <c r="AO4881" i="5"/>
  <c r="AO4981" i="5"/>
  <c r="AO5083" i="5"/>
  <c r="AO5174" i="5"/>
  <c r="AO5275" i="5"/>
  <c r="AO5420" i="5"/>
  <c r="AO5523" i="5"/>
  <c r="AO5624" i="5"/>
  <c r="AO52" i="5"/>
  <c r="AO153" i="5"/>
  <c r="AO253" i="5"/>
  <c r="AO354" i="5"/>
  <c r="AO445" i="5"/>
  <c r="AO548" i="5"/>
  <c r="AO651" i="5"/>
  <c r="AO753" i="5"/>
  <c r="AO853" i="5"/>
  <c r="AO955" i="5"/>
  <c r="AO1056" i="5"/>
  <c r="AO1159" i="5"/>
  <c r="AO1262" i="5"/>
  <c r="AO1353" i="5"/>
  <c r="AO1453" i="5"/>
  <c r="AO1554" i="5"/>
  <c r="AO1654" i="5"/>
  <c r="AO1757" i="5"/>
  <c r="AO1858" i="5"/>
  <c r="AO1959" i="5"/>
  <c r="AO2060" i="5"/>
  <c r="AO2160" i="5"/>
  <c r="AO2255" i="5"/>
  <c r="AO2357" i="5"/>
  <c r="AO2457" i="5"/>
  <c r="AO2563" i="5"/>
  <c r="AO2664" i="5"/>
  <c r="AO2764" i="5"/>
  <c r="AO2855" i="5"/>
  <c r="AO2955" i="5"/>
  <c r="AO3055" i="5"/>
  <c r="AO3158" i="5"/>
  <c r="AO3258" i="5"/>
  <c r="AO3360" i="5"/>
  <c r="AO3463" i="5"/>
  <c r="AO3565" i="5"/>
  <c r="AO3666" i="5"/>
  <c r="AO3768" i="5"/>
  <c r="AO3871" i="5"/>
  <c r="AO3973" i="5"/>
  <c r="AO4073" i="5"/>
  <c r="AO4176" i="5"/>
  <c r="AO4277" i="5"/>
  <c r="AO4368" i="5"/>
  <c r="AO4474" i="5"/>
  <c r="AO4577" i="5"/>
  <c r="AO4677" i="5"/>
  <c r="AO4779" i="5"/>
  <c r="AO4882" i="5"/>
  <c r="AO4982" i="5"/>
  <c r="AO5084" i="5"/>
  <c r="AO5175" i="5"/>
  <c r="AO5276" i="5"/>
  <c r="AO5421" i="5"/>
  <c r="AO5524" i="5"/>
  <c r="AO5625" i="5"/>
  <c r="AO53" i="5"/>
  <c r="AO154" i="5"/>
  <c r="AO254" i="5"/>
  <c r="AO355" i="5"/>
  <c r="AO446" i="5"/>
  <c r="AO549" i="5"/>
  <c r="AO652" i="5"/>
  <c r="AO754" i="5"/>
  <c r="AO854" i="5"/>
  <c r="AO956" i="5"/>
  <c r="AO1057" i="5"/>
  <c r="AO1160" i="5"/>
  <c r="AO1263" i="5"/>
  <c r="AO1354" i="5"/>
  <c r="AO1454" i="5"/>
  <c r="AO1555" i="5"/>
  <c r="AO1655" i="5"/>
  <c r="AO1758" i="5"/>
  <c r="AO1859" i="5"/>
  <c r="AO1960" i="5"/>
  <c r="AO2061" i="5"/>
  <c r="AO2161" i="5"/>
  <c r="AO2256" i="5"/>
  <c r="AO2358" i="5"/>
  <c r="AO2458" i="5"/>
  <c r="AO2564" i="5"/>
  <c r="AO2665" i="5"/>
  <c r="AO2765" i="5"/>
  <c r="AO2856" i="5"/>
  <c r="AO2956" i="5"/>
  <c r="AO3056" i="5"/>
  <c r="AO3159" i="5"/>
  <c r="AO3259" i="5"/>
  <c r="AO3361" i="5"/>
  <c r="AO3464" i="5"/>
  <c r="AO3566" i="5"/>
  <c r="AO3667" i="5"/>
  <c r="AO3769" i="5"/>
  <c r="AO3872" i="5"/>
  <c r="AO3974" i="5"/>
  <c r="AO4074" i="5"/>
  <c r="AO4177" i="5"/>
  <c r="AO4278" i="5"/>
  <c r="AO4369" i="5"/>
  <c r="AO4475" i="5"/>
  <c r="AO4578" i="5"/>
  <c r="AO4678" i="5"/>
  <c r="AO4780" i="5"/>
  <c r="AO4883" i="5"/>
  <c r="AO4983" i="5"/>
  <c r="AO5085" i="5"/>
  <c r="AO5176" i="5"/>
  <c r="AO5277" i="5"/>
  <c r="AO5422" i="5"/>
  <c r="AO5525" i="5"/>
  <c r="AO5626" i="5"/>
  <c r="AO54" i="5"/>
  <c r="AO155" i="5"/>
  <c r="AO255" i="5"/>
  <c r="AO356" i="5"/>
  <c r="AO447" i="5"/>
  <c r="AO550" i="5"/>
  <c r="AO653" i="5"/>
  <c r="AO755" i="5"/>
  <c r="AO855" i="5"/>
  <c r="AO957" i="5"/>
  <c r="AO1058" i="5"/>
  <c r="AO1161" i="5"/>
  <c r="AO1264" i="5"/>
  <c r="AO1355" i="5"/>
  <c r="AO1455" i="5"/>
  <c r="AO1556" i="5"/>
  <c r="AO1656" i="5"/>
  <c r="AO1759" i="5"/>
  <c r="AO1860" i="5"/>
  <c r="AO1961" i="5"/>
  <c r="AO2062" i="5"/>
  <c r="AO2162" i="5"/>
  <c r="AO2257" i="5"/>
  <c r="AO2359" i="5"/>
  <c r="AO2459" i="5"/>
  <c r="AO2565" i="5"/>
  <c r="AO2666" i="5"/>
  <c r="AO2766" i="5"/>
  <c r="AO2857" i="5"/>
  <c r="AO2957" i="5"/>
  <c r="AO3057" i="5"/>
  <c r="AO3160" i="5"/>
  <c r="AO3260" i="5"/>
  <c r="AO3362" i="5"/>
  <c r="AO3465" i="5"/>
  <c r="AO3567" i="5"/>
  <c r="AO3668" i="5"/>
  <c r="AO3770" i="5"/>
  <c r="AO3873" i="5"/>
  <c r="AO3975" i="5"/>
  <c r="AO4075" i="5"/>
  <c r="AO4178" i="5"/>
  <c r="AO4279" i="5"/>
  <c r="AO4370" i="5"/>
  <c r="AO4476" i="5"/>
  <c r="AO4579" i="5"/>
  <c r="AO4679" i="5"/>
  <c r="AO4781" i="5"/>
  <c r="AO4884" i="5"/>
  <c r="AO4984" i="5"/>
  <c r="AO5086" i="5"/>
  <c r="AO5177" i="5"/>
  <c r="AO5278" i="5"/>
  <c r="AO5423" i="5"/>
  <c r="AO5526" i="5"/>
  <c r="AO5627" i="5"/>
  <c r="AO55" i="5"/>
  <c r="AO156" i="5"/>
  <c r="AO256" i="5"/>
  <c r="AO357" i="5"/>
  <c r="AO448" i="5"/>
  <c r="AO551" i="5"/>
  <c r="AO654" i="5"/>
  <c r="AO756" i="5"/>
  <c r="AO856" i="5"/>
  <c r="AO958" i="5"/>
  <c r="AO1059" i="5"/>
  <c r="AO1162" i="5"/>
  <c r="AO1265" i="5"/>
  <c r="AO1356" i="5"/>
  <c r="AO1456" i="5"/>
  <c r="AO1557" i="5"/>
  <c r="AO1657" i="5"/>
  <c r="AO1760" i="5"/>
  <c r="AO1861" i="5"/>
  <c r="AO1962" i="5"/>
  <c r="AO2063" i="5"/>
  <c r="AO2163" i="5"/>
  <c r="AO2258" i="5"/>
  <c r="AO2360" i="5"/>
  <c r="AO2460" i="5"/>
  <c r="AO2566" i="5"/>
  <c r="AO2667" i="5"/>
  <c r="AO2767" i="5"/>
  <c r="AO2858" i="5"/>
  <c r="AO2958" i="5"/>
  <c r="AO3058" i="5"/>
  <c r="AO3161" i="5"/>
  <c r="AO3261" i="5"/>
  <c r="AO3363" i="5"/>
  <c r="AO3466" i="5"/>
  <c r="AO3568" i="5"/>
  <c r="AO3669" i="5"/>
  <c r="AO3771" i="5"/>
  <c r="AO3874" i="5"/>
  <c r="AO3976" i="5"/>
  <c r="AO4076" i="5"/>
  <c r="AO4179" i="5"/>
  <c r="AO4280" i="5"/>
  <c r="AO4371" i="5"/>
  <c r="AO4477" i="5"/>
  <c r="AO4580" i="5"/>
  <c r="AO4680" i="5"/>
  <c r="AO4782" i="5"/>
  <c r="AO4885" i="5"/>
  <c r="AO4985" i="5"/>
  <c r="AO5087" i="5"/>
  <c r="AO5178" i="5"/>
  <c r="AO5279" i="5"/>
  <c r="AO5424" i="5"/>
  <c r="AO5527" i="5"/>
  <c r="AO5628" i="5"/>
  <c r="AO56" i="5"/>
  <c r="AO157" i="5"/>
  <c r="AO257" i="5"/>
  <c r="AO358" i="5"/>
  <c r="AO449" i="5"/>
  <c r="AO552" i="5"/>
  <c r="AO655" i="5"/>
  <c r="AO757" i="5"/>
  <c r="AO857" i="5"/>
  <c r="AO959" i="5"/>
  <c r="AO1060" i="5"/>
  <c r="AO1163" i="5"/>
  <c r="AO1266" i="5"/>
  <c r="AO1357" i="5"/>
  <c r="AO1457" i="5"/>
  <c r="AO1558" i="5"/>
  <c r="AO1658" i="5"/>
  <c r="AO1761" i="5"/>
  <c r="AO1862" i="5"/>
  <c r="AO1963" i="5"/>
  <c r="AO2064" i="5"/>
  <c r="AO2164" i="5"/>
  <c r="AO2259" i="5"/>
  <c r="AO2361" i="5"/>
  <c r="AO2461" i="5"/>
  <c r="AO2567" i="5"/>
  <c r="AO2668" i="5"/>
  <c r="AO2768" i="5"/>
  <c r="AO2859" i="5"/>
  <c r="AO2959" i="5"/>
  <c r="AO3059" i="5"/>
  <c r="AO3162" i="5"/>
  <c r="AO3262" i="5"/>
  <c r="AO3364" i="5"/>
  <c r="AO3467" i="5"/>
  <c r="AO3569" i="5"/>
  <c r="AO3670" i="5"/>
  <c r="AO3772" i="5"/>
  <c r="AO3875" i="5"/>
  <c r="AO3977" i="5"/>
  <c r="AO4077" i="5"/>
  <c r="AO4180" i="5"/>
  <c r="AO4281" i="5"/>
  <c r="AO4372" i="5"/>
  <c r="AO4478" i="5"/>
  <c r="AO4581" i="5"/>
  <c r="AO4681" i="5"/>
  <c r="AO4783" i="5"/>
  <c r="AO4886" i="5"/>
  <c r="AO4986" i="5"/>
  <c r="AO5088" i="5"/>
  <c r="AO5179" i="5"/>
  <c r="AO5280" i="5"/>
  <c r="AO5425" i="5"/>
  <c r="AO5528" i="5"/>
  <c r="AO5629" i="5"/>
  <c r="AO57" i="5"/>
  <c r="AO158" i="5"/>
  <c r="AO258" i="5"/>
  <c r="AO359" i="5"/>
  <c r="AO450" i="5"/>
  <c r="AO553" i="5"/>
  <c r="AO656" i="5"/>
  <c r="AO758" i="5"/>
  <c r="AO858" i="5"/>
  <c r="AO960" i="5"/>
  <c r="AO1061" i="5"/>
  <c r="AO1164" i="5"/>
  <c r="AO1267" i="5"/>
  <c r="AO1358" i="5"/>
  <c r="AO1458" i="5"/>
  <c r="AO1559" i="5"/>
  <c r="AO1659" i="5"/>
  <c r="AO1762" i="5"/>
  <c r="AO1863" i="5"/>
  <c r="AO1964" i="5"/>
  <c r="AO2065" i="5"/>
  <c r="AO2165" i="5"/>
  <c r="AO2260" i="5"/>
  <c r="AO2362" i="5"/>
  <c r="AO2462" i="5"/>
  <c r="AO2568" i="5"/>
  <c r="AO2669" i="5"/>
  <c r="AO2769" i="5"/>
  <c r="AO2860" i="5"/>
  <c r="AO2960" i="5"/>
  <c r="AO3060" i="5"/>
  <c r="AO3163" i="5"/>
  <c r="AO3263" i="5"/>
  <c r="AO3365" i="5"/>
  <c r="AO3468" i="5"/>
  <c r="AO3570" i="5"/>
  <c r="AO3671" i="5"/>
  <c r="AO3773" i="5"/>
  <c r="AO3876" i="5"/>
  <c r="AO3978" i="5"/>
  <c r="AO4078" i="5"/>
  <c r="AO4181" i="5"/>
  <c r="AO4282" i="5"/>
  <c r="AO4373" i="5"/>
  <c r="AO4479" i="5"/>
  <c r="AO4582" i="5"/>
  <c r="AO4682" i="5"/>
  <c r="AO4784" i="5"/>
  <c r="AO4887" i="5"/>
  <c r="AO4987" i="5"/>
  <c r="AO5089" i="5"/>
  <c r="AO5180" i="5"/>
  <c r="AO5281" i="5"/>
  <c r="AO5426" i="5"/>
  <c r="AO5529" i="5"/>
  <c r="AO5630" i="5"/>
  <c r="AO58" i="5"/>
  <c r="AO159" i="5"/>
  <c r="AO259" i="5"/>
  <c r="AO360" i="5"/>
  <c r="AO451" i="5"/>
  <c r="AO554" i="5"/>
  <c r="AO657" i="5"/>
  <c r="AO759" i="5"/>
  <c r="AO859" i="5"/>
  <c r="AO961" i="5"/>
  <c r="AO1062" i="5"/>
  <c r="AO1165" i="5"/>
  <c r="AO1268" i="5"/>
  <c r="AO1359" i="5"/>
  <c r="AO1459" i="5"/>
  <c r="AO1560" i="5"/>
  <c r="AO1660" i="5"/>
  <c r="AO1763" i="5"/>
  <c r="AO1864" i="5"/>
  <c r="AO1965" i="5"/>
  <c r="AO2066" i="5"/>
  <c r="AO2166" i="5"/>
  <c r="AO2261" i="5"/>
  <c r="AO2363" i="5"/>
  <c r="AO2463" i="5"/>
  <c r="AO2569" i="5"/>
  <c r="AO2670" i="5"/>
  <c r="AO2770" i="5"/>
  <c r="AO2861" i="5"/>
  <c r="AO2961" i="5"/>
  <c r="AO3061" i="5"/>
  <c r="AO3164" i="5"/>
  <c r="AO3264" i="5"/>
  <c r="AO3366" i="5"/>
  <c r="AO3469" i="5"/>
  <c r="AO3571" i="5"/>
  <c r="AO3672" i="5"/>
  <c r="AO3774" i="5"/>
  <c r="AO3877" i="5"/>
  <c r="AO3979" i="5"/>
  <c r="AO4079" i="5"/>
  <c r="AO4182" i="5"/>
  <c r="AO4283" i="5"/>
  <c r="AO4374" i="5"/>
  <c r="AO4480" i="5"/>
  <c r="AO4583" i="5"/>
  <c r="AO4683" i="5"/>
  <c r="AO4785" i="5"/>
  <c r="AO4888" i="5"/>
  <c r="AO4988" i="5"/>
  <c r="AO5090" i="5"/>
  <c r="AO5181" i="5"/>
  <c r="AO5282" i="5"/>
  <c r="AO5427" i="5"/>
  <c r="AO5530" i="5"/>
  <c r="AO5631" i="5"/>
  <c r="AO59" i="5"/>
  <c r="AO160" i="5"/>
  <c r="AO260" i="5"/>
  <c r="AO361" i="5"/>
  <c r="AO452" i="5"/>
  <c r="AO555" i="5"/>
  <c r="AO658" i="5"/>
  <c r="AO760" i="5"/>
  <c r="AO860" i="5"/>
  <c r="AO962" i="5"/>
  <c r="AO1063" i="5"/>
  <c r="AO1166" i="5"/>
  <c r="AO1269" i="5"/>
  <c r="AO1360" i="5"/>
  <c r="AO1460" i="5"/>
  <c r="AO1561" i="5"/>
  <c r="AO1661" i="5"/>
  <c r="AO1764" i="5"/>
  <c r="AO1865" i="5"/>
  <c r="AO1966" i="5"/>
  <c r="AO2067" i="5"/>
  <c r="AO2167" i="5"/>
  <c r="AO2262" i="5"/>
  <c r="AO2364" i="5"/>
  <c r="AO2464" i="5"/>
  <c r="AO2570" i="5"/>
  <c r="AO2671" i="5"/>
  <c r="AO2771" i="5"/>
  <c r="AO2862" i="5"/>
  <c r="AO2962" i="5"/>
  <c r="AO3062" i="5"/>
  <c r="AO3165" i="5"/>
  <c r="AO3265" i="5"/>
  <c r="AO3367" i="5"/>
  <c r="AO3470" i="5"/>
  <c r="AO3572" i="5"/>
  <c r="AO3673" i="5"/>
  <c r="AO3775" i="5"/>
  <c r="AO3878" i="5"/>
  <c r="AO3980" i="5"/>
  <c r="AO4080" i="5"/>
  <c r="AO4183" i="5"/>
  <c r="AO4284" i="5"/>
  <c r="AO4375" i="5"/>
  <c r="AO4481" i="5"/>
  <c r="AO4584" i="5"/>
  <c r="AO4684" i="5"/>
  <c r="AO4786" i="5"/>
  <c r="AO4889" i="5"/>
  <c r="AO4989" i="5"/>
  <c r="AO5091" i="5"/>
  <c r="AO5182" i="5"/>
  <c r="AO5283" i="5"/>
  <c r="AO5428" i="5"/>
  <c r="AO5531" i="5"/>
  <c r="AO5632" i="5"/>
  <c r="AO60" i="5"/>
  <c r="AO161" i="5"/>
  <c r="AO261" i="5"/>
  <c r="AO362" i="5"/>
  <c r="AO453" i="5"/>
  <c r="AO556" i="5"/>
  <c r="AO659" i="5"/>
  <c r="AO761" i="5"/>
  <c r="AO861" i="5"/>
  <c r="AO963" i="5"/>
  <c r="AO1064" i="5"/>
  <c r="AO1167" i="5"/>
  <c r="AO1270" i="5"/>
  <c r="AO1361" i="5"/>
  <c r="AO1461" i="5"/>
  <c r="AO1562" i="5"/>
  <c r="AO1662" i="5"/>
  <c r="AO1765" i="5"/>
  <c r="AO1866" i="5"/>
  <c r="AO1967" i="5"/>
  <c r="AO2068" i="5"/>
  <c r="AO2168" i="5"/>
  <c r="AO2263" i="5"/>
  <c r="AO2365" i="5"/>
  <c r="AO2465" i="5"/>
  <c r="AO2571" i="5"/>
  <c r="AO2672" i="5"/>
  <c r="AO2772" i="5"/>
  <c r="AO2863" i="5"/>
  <c r="AO2963" i="5"/>
  <c r="AO3063" i="5"/>
  <c r="AO3166" i="5"/>
  <c r="AO3266" i="5"/>
  <c r="AO3368" i="5"/>
  <c r="AO3471" i="5"/>
  <c r="AO3573" i="5"/>
  <c r="AO3674" i="5"/>
  <c r="AO3776" i="5"/>
  <c r="AO3879" i="5"/>
  <c r="AO3981" i="5"/>
  <c r="AO4081" i="5"/>
  <c r="AO4184" i="5"/>
  <c r="AO4285" i="5"/>
  <c r="AO4376" i="5"/>
  <c r="AO4482" i="5"/>
  <c r="AO4585" i="5"/>
  <c r="AO4685" i="5"/>
  <c r="AO4787" i="5"/>
  <c r="AO4890" i="5"/>
  <c r="AO4990" i="5"/>
  <c r="AO5092" i="5"/>
  <c r="AO5183" i="5"/>
  <c r="AO5284" i="5"/>
  <c r="AO5429" i="5"/>
  <c r="AO5532" i="5"/>
  <c r="AO5633" i="5"/>
  <c r="AO61" i="5"/>
  <c r="AO162" i="5"/>
  <c r="AO262" i="5"/>
  <c r="AO363" i="5"/>
  <c r="AO454" i="5"/>
  <c r="AO557" i="5"/>
  <c r="AO660" i="5"/>
  <c r="AO762" i="5"/>
  <c r="AO862" i="5"/>
  <c r="AO964" i="5"/>
  <c r="AO1065" i="5"/>
  <c r="AO1168" i="5"/>
  <c r="AO1271" i="5"/>
  <c r="AO1362" i="5"/>
  <c r="AO1462" i="5"/>
  <c r="AO1563" i="5"/>
  <c r="AO1663" i="5"/>
  <c r="AO1766" i="5"/>
  <c r="AO1867" i="5"/>
  <c r="AO1968" i="5"/>
  <c r="AO2069" i="5"/>
  <c r="AO2169" i="5"/>
  <c r="AO2264" i="5"/>
  <c r="AO2366" i="5"/>
  <c r="AO2466" i="5"/>
  <c r="AO2572" i="5"/>
  <c r="AO2673" i="5"/>
  <c r="AO2773" i="5"/>
  <c r="AO2864" i="5"/>
  <c r="AO2964" i="5"/>
  <c r="AO3064" i="5"/>
  <c r="AO3167" i="5"/>
  <c r="AO3267" i="5"/>
  <c r="AO3369" i="5"/>
  <c r="AO3472" i="5"/>
  <c r="AO3574" i="5"/>
  <c r="AO3675" i="5"/>
  <c r="AO3777" i="5"/>
  <c r="AO3880" i="5"/>
  <c r="AO3982" i="5"/>
  <c r="AO4082" i="5"/>
  <c r="AO4185" i="5"/>
  <c r="AO4286" i="5"/>
  <c r="AO4377" i="5"/>
  <c r="AO4483" i="5"/>
  <c r="AO4586" i="5"/>
  <c r="AO4686" i="5"/>
  <c r="AO4788" i="5"/>
  <c r="AO4891" i="5"/>
  <c r="AO4991" i="5"/>
  <c r="AO5093" i="5"/>
  <c r="AO5184" i="5"/>
  <c r="AO5285" i="5"/>
  <c r="AO5430" i="5"/>
  <c r="AO5533" i="5"/>
  <c r="AO5634" i="5"/>
  <c r="AO62" i="5"/>
  <c r="AO163" i="5"/>
  <c r="AO263" i="5"/>
  <c r="AO364" i="5"/>
  <c r="AO455" i="5"/>
  <c r="AO558" i="5"/>
  <c r="AO661" i="5"/>
  <c r="AO763" i="5"/>
  <c r="AO863" i="5"/>
  <c r="AO965" i="5"/>
  <c r="AO1066" i="5"/>
  <c r="AO1169" i="5"/>
  <c r="AO1272" i="5"/>
  <c r="AO1363" i="5"/>
  <c r="AO1463" i="5"/>
  <c r="AO1564" i="5"/>
  <c r="AO1664" i="5"/>
  <c r="AO1767" i="5"/>
  <c r="AO1868" i="5"/>
  <c r="AO1969" i="5"/>
  <c r="AO2070" i="5"/>
  <c r="AO2170" i="5"/>
  <c r="AO2265" i="5"/>
  <c r="AO2367" i="5"/>
  <c r="AO2467" i="5"/>
  <c r="AO2573" i="5"/>
  <c r="AO2674" i="5"/>
  <c r="AO2774" i="5"/>
  <c r="AO2865" i="5"/>
  <c r="AO2965" i="5"/>
  <c r="AO3065" i="5"/>
  <c r="AO3168" i="5"/>
  <c r="AO3268" i="5"/>
  <c r="AO3370" i="5"/>
  <c r="AO3473" i="5"/>
  <c r="AO3575" i="5"/>
  <c r="AO3676" i="5"/>
  <c r="AO3778" i="5"/>
  <c r="AO3881" i="5"/>
  <c r="AO3983" i="5"/>
  <c r="AO4083" i="5"/>
  <c r="AO4186" i="5"/>
  <c r="AO4287" i="5"/>
  <c r="AO4378" i="5"/>
  <c r="AO4484" i="5"/>
  <c r="AO4587" i="5"/>
  <c r="AO4687" i="5"/>
  <c r="AO4789" i="5"/>
  <c r="AO4892" i="5"/>
  <c r="AO4992" i="5"/>
  <c r="AO5094" i="5"/>
  <c r="AO5185" i="5"/>
  <c r="AO5286" i="5"/>
  <c r="AO5431" i="5"/>
  <c r="AO5534" i="5"/>
  <c r="AO5635" i="5"/>
  <c r="AO63" i="5"/>
  <c r="AO164" i="5"/>
  <c r="AO264" i="5"/>
  <c r="AO365" i="5"/>
  <c r="AO456" i="5"/>
  <c r="AO559" i="5"/>
  <c r="AO662" i="5"/>
  <c r="AO764" i="5"/>
  <c r="AO864" i="5"/>
  <c r="AO966" i="5"/>
  <c r="AO1067" i="5"/>
  <c r="AO1170" i="5"/>
  <c r="AO1273" i="5"/>
  <c r="AO1364" i="5"/>
  <c r="AO1464" i="5"/>
  <c r="AO1565" i="5"/>
  <c r="AO1665" i="5"/>
  <c r="AO1768" i="5"/>
  <c r="AO1869" i="5"/>
  <c r="AO1970" i="5"/>
  <c r="AO2071" i="5"/>
  <c r="AO2171" i="5"/>
  <c r="AO2266" i="5"/>
  <c r="AO2368" i="5"/>
  <c r="AO2468" i="5"/>
  <c r="AO2574" i="5"/>
  <c r="AO2675" i="5"/>
  <c r="AO2775" i="5"/>
  <c r="AO2866" i="5"/>
  <c r="AO2966" i="5"/>
  <c r="AO3066" i="5"/>
  <c r="AO3169" i="5"/>
  <c r="AO3269" i="5"/>
  <c r="AO3371" i="5"/>
  <c r="AO3474" i="5"/>
  <c r="AO3576" i="5"/>
  <c r="AO3677" i="5"/>
  <c r="AO3779" i="5"/>
  <c r="AO3882" i="5"/>
  <c r="AO3984" i="5"/>
  <c r="AO4084" i="5"/>
  <c r="AO4187" i="5"/>
  <c r="AO4288" i="5"/>
  <c r="AO4379" i="5"/>
  <c r="AO4485" i="5"/>
  <c r="AO4588" i="5"/>
  <c r="AO4688" i="5"/>
  <c r="AO4790" i="5"/>
  <c r="AO4893" i="5"/>
  <c r="AO4993" i="5"/>
  <c r="AO5095" i="5"/>
  <c r="AO5186" i="5"/>
  <c r="AO5287" i="5"/>
  <c r="AO5432" i="5"/>
  <c r="AO5535" i="5"/>
  <c r="AO5636" i="5"/>
  <c r="AO64" i="5"/>
  <c r="AO165" i="5"/>
  <c r="AO265" i="5"/>
  <c r="AO366" i="5"/>
  <c r="AO457" i="5"/>
  <c r="AO560" i="5"/>
  <c r="AO663" i="5"/>
  <c r="AO765" i="5"/>
  <c r="AO865" i="5"/>
  <c r="AO967" i="5"/>
  <c r="AO1068" i="5"/>
  <c r="AO1171" i="5"/>
  <c r="AO1274" i="5"/>
  <c r="AO1365" i="5"/>
  <c r="AO1465" i="5"/>
  <c r="AO1566" i="5"/>
  <c r="AO1666" i="5"/>
  <c r="AO1769" i="5"/>
  <c r="AO1870" i="5"/>
  <c r="AO1971" i="5"/>
  <c r="AO2072" i="5"/>
  <c r="AO2172" i="5"/>
  <c r="AO2267" i="5"/>
  <c r="AO2369" i="5"/>
  <c r="AO2469" i="5"/>
  <c r="AO2575" i="5"/>
  <c r="AO2676" i="5"/>
  <c r="AO2776" i="5"/>
  <c r="AO2867" i="5"/>
  <c r="AO2967" i="5"/>
  <c r="AO3067" i="5"/>
  <c r="AO3170" i="5"/>
  <c r="AO3270" i="5"/>
  <c r="AO3372" i="5"/>
  <c r="AO3475" i="5"/>
  <c r="AO3577" i="5"/>
  <c r="AO3678" i="5"/>
  <c r="AO3780" i="5"/>
  <c r="AO3883" i="5"/>
  <c r="AO3985" i="5"/>
  <c r="AO4085" i="5"/>
  <c r="AO4188" i="5"/>
  <c r="AO4289" i="5"/>
  <c r="AO4380" i="5"/>
  <c r="AO4486" i="5"/>
  <c r="AO4589" i="5"/>
  <c r="AO4689" i="5"/>
  <c r="AO4791" i="5"/>
  <c r="AO4894" i="5"/>
  <c r="AO4994" i="5"/>
  <c r="AO5096" i="5"/>
  <c r="AO5187" i="5"/>
  <c r="AO5288" i="5"/>
  <c r="AO5433" i="5"/>
  <c r="AO5536" i="5"/>
  <c r="AO5637" i="5"/>
  <c r="AO65" i="5"/>
  <c r="AO166" i="5"/>
  <c r="AO266" i="5"/>
  <c r="AO367" i="5"/>
  <c r="AO458" i="5"/>
  <c r="AO561" i="5"/>
  <c r="AO664" i="5"/>
  <c r="AO766" i="5"/>
  <c r="AO866" i="5"/>
  <c r="AO968" i="5"/>
  <c r="AO1069" i="5"/>
  <c r="AO1172" i="5"/>
  <c r="AO1275" i="5"/>
  <c r="AO1366" i="5"/>
  <c r="AO1466" i="5"/>
  <c r="AO1567" i="5"/>
  <c r="AO1667" i="5"/>
  <c r="AO1770" i="5"/>
  <c r="AO1871" i="5"/>
  <c r="AO1972" i="5"/>
  <c r="AO2073" i="5"/>
  <c r="AO2173" i="5"/>
  <c r="AO2268" i="5"/>
  <c r="AO2370" i="5"/>
  <c r="AO2470" i="5"/>
  <c r="AO2576" i="5"/>
  <c r="AO2677" i="5"/>
  <c r="AO2777" i="5"/>
  <c r="AO2868" i="5"/>
  <c r="AO2968" i="5"/>
  <c r="AO3068" i="5"/>
  <c r="AO3171" i="5"/>
  <c r="AO3271" i="5"/>
  <c r="AO3373" i="5"/>
  <c r="AO3476" i="5"/>
  <c r="AO3578" i="5"/>
  <c r="AO3679" i="5"/>
  <c r="AO3781" i="5"/>
  <c r="AO3884" i="5"/>
  <c r="AO3986" i="5"/>
  <c r="AO4086" i="5"/>
  <c r="AO4189" i="5"/>
  <c r="AO4290" i="5"/>
  <c r="AO4381" i="5"/>
  <c r="AO4487" i="5"/>
  <c r="AO4590" i="5"/>
  <c r="AO4690" i="5"/>
  <c r="AO4792" i="5"/>
  <c r="AO4895" i="5"/>
  <c r="AO4995" i="5"/>
  <c r="AO5097" i="5"/>
  <c r="AO5188" i="5"/>
  <c r="AO5289" i="5"/>
  <c r="AO5434" i="5"/>
  <c r="AO5537" i="5"/>
  <c r="AO5638" i="5"/>
  <c r="AO66" i="5"/>
  <c r="AO167" i="5"/>
  <c r="AO267" i="5"/>
  <c r="AO368" i="5"/>
  <c r="AO459" i="5"/>
  <c r="AO562" i="5"/>
  <c r="AO665" i="5"/>
  <c r="AO767" i="5"/>
  <c r="AO867" i="5"/>
  <c r="AO969" i="5"/>
  <c r="AO1070" i="5"/>
  <c r="AO1173" i="5"/>
  <c r="AO1276" i="5"/>
  <c r="AO1367" i="5"/>
  <c r="AO1467" i="5"/>
  <c r="AO1568" i="5"/>
  <c r="AO1668" i="5"/>
  <c r="AO1771" i="5"/>
  <c r="AO1872" i="5"/>
  <c r="AO1973" i="5"/>
  <c r="AO2074" i="5"/>
  <c r="AO2174" i="5"/>
  <c r="AO2269" i="5"/>
  <c r="AO2371" i="5"/>
  <c r="AO2471" i="5"/>
  <c r="AO2577" i="5"/>
  <c r="AO2678" i="5"/>
  <c r="AO2778" i="5"/>
  <c r="AO2869" i="5"/>
  <c r="AO2969" i="5"/>
  <c r="AO3069" i="5"/>
  <c r="AO3172" i="5"/>
  <c r="AO3272" i="5"/>
  <c r="AO3374" i="5"/>
  <c r="AO3477" i="5"/>
  <c r="AO3579" i="5"/>
  <c r="AO3680" i="5"/>
  <c r="AO3782" i="5"/>
  <c r="AO3885" i="5"/>
  <c r="AO3987" i="5"/>
  <c r="AO4087" i="5"/>
  <c r="AO4190" i="5"/>
  <c r="AO4291" i="5"/>
  <c r="AO4382" i="5"/>
  <c r="AO4488" i="5"/>
  <c r="AO4591" i="5"/>
  <c r="AO4691" i="5"/>
  <c r="AO4793" i="5"/>
  <c r="AO4896" i="5"/>
  <c r="AO4996" i="5"/>
  <c r="AO5098" i="5"/>
  <c r="AO5189" i="5"/>
  <c r="AO5290" i="5"/>
  <c r="AO5435" i="5"/>
  <c r="AO5538" i="5"/>
  <c r="AO5639" i="5"/>
  <c r="AO67" i="5"/>
  <c r="AO168" i="5"/>
  <c r="AO268" i="5"/>
  <c r="AO369" i="5"/>
  <c r="AO460" i="5"/>
  <c r="AO563" i="5"/>
  <c r="AO666" i="5"/>
  <c r="AO768" i="5"/>
  <c r="AO868" i="5"/>
  <c r="AO970" i="5"/>
  <c r="AO1071" i="5"/>
  <c r="AO1174" i="5"/>
  <c r="AO1277" i="5"/>
  <c r="AO1368" i="5"/>
  <c r="AO1468" i="5"/>
  <c r="AO1569" i="5"/>
  <c r="AO1669" i="5"/>
  <c r="AO1772" i="5"/>
  <c r="AO1873" i="5"/>
  <c r="AO1974" i="5"/>
  <c r="AO2075" i="5"/>
  <c r="AO2175" i="5"/>
  <c r="AO2270" i="5"/>
  <c r="AO2372" i="5"/>
  <c r="AO2472" i="5"/>
  <c r="AO2578" i="5"/>
  <c r="AO2679" i="5"/>
  <c r="AO2779" i="5"/>
  <c r="AO2870" i="5"/>
  <c r="AO2970" i="5"/>
  <c r="AO3070" i="5"/>
  <c r="AO3173" i="5"/>
  <c r="AO3273" i="5"/>
  <c r="AO3375" i="5"/>
  <c r="AO3478" i="5"/>
  <c r="AO3580" i="5"/>
  <c r="AO3681" i="5"/>
  <c r="AO3783" i="5"/>
  <c r="AO3886" i="5"/>
  <c r="AO3988" i="5"/>
  <c r="AO4088" i="5"/>
  <c r="AO4191" i="5"/>
  <c r="AO4292" i="5"/>
  <c r="AO4383" i="5"/>
  <c r="AO4489" i="5"/>
  <c r="AO4592" i="5"/>
  <c r="AO4692" i="5"/>
  <c r="AO4794" i="5"/>
  <c r="AO4897" i="5"/>
  <c r="AO4997" i="5"/>
  <c r="AO5099" i="5"/>
  <c r="AO5190" i="5"/>
  <c r="AO5291" i="5"/>
  <c r="AO5436" i="5"/>
  <c r="AO5539" i="5"/>
  <c r="AO5640" i="5"/>
  <c r="AO68" i="5"/>
  <c r="AO169" i="5"/>
  <c r="AO269" i="5"/>
  <c r="AO370" i="5"/>
  <c r="AO461" i="5"/>
  <c r="AO564" i="5"/>
  <c r="AO667" i="5"/>
  <c r="AO769" i="5"/>
  <c r="AO869" i="5"/>
  <c r="AO971" i="5"/>
  <c r="AO1072" i="5"/>
  <c r="AO1175" i="5"/>
  <c r="AO1278" i="5"/>
  <c r="AO1369" i="5"/>
  <c r="AO1469" i="5"/>
  <c r="AO1570" i="5"/>
  <c r="AO1670" i="5"/>
  <c r="AO1773" i="5"/>
  <c r="AO1874" i="5"/>
  <c r="AO1975" i="5"/>
  <c r="AO2076" i="5"/>
  <c r="AO2176" i="5"/>
  <c r="AO2271" i="5"/>
  <c r="AO2373" i="5"/>
  <c r="AO2473" i="5"/>
  <c r="AO2579" i="5"/>
  <c r="AO2680" i="5"/>
  <c r="AO2780" i="5"/>
  <c r="AO2871" i="5"/>
  <c r="AO2971" i="5"/>
  <c r="AO3071" i="5"/>
  <c r="AO3174" i="5"/>
  <c r="AO3274" i="5"/>
  <c r="AO3376" i="5"/>
  <c r="AO3479" i="5"/>
  <c r="AO3581" i="5"/>
  <c r="AO3682" i="5"/>
  <c r="AO3784" i="5"/>
  <c r="AO3887" i="5"/>
  <c r="AO3989" i="5"/>
  <c r="AO4089" i="5"/>
  <c r="AO4192" i="5"/>
  <c r="AO4293" i="5"/>
  <c r="AO4384" i="5"/>
  <c r="AO4490" i="5"/>
  <c r="AO4593" i="5"/>
  <c r="AO4693" i="5"/>
  <c r="AO4795" i="5"/>
  <c r="AO4898" i="5"/>
  <c r="AO4998" i="5"/>
  <c r="AO5100" i="5"/>
  <c r="AO5191" i="5"/>
  <c r="AO5292" i="5"/>
  <c r="AO5437" i="5"/>
  <c r="AO5540" i="5"/>
  <c r="AO5641" i="5"/>
  <c r="AO69" i="5"/>
  <c r="AO170" i="5"/>
  <c r="AO270" i="5"/>
  <c r="AO371" i="5"/>
  <c r="AO462" i="5"/>
  <c r="AO565" i="5"/>
  <c r="AO668" i="5"/>
  <c r="AO770" i="5"/>
  <c r="AO870" i="5"/>
  <c r="AO972" i="5"/>
  <c r="AO1073" i="5"/>
  <c r="AO1176" i="5"/>
  <c r="AO1279" i="5"/>
  <c r="AO1370" i="5"/>
  <c r="AO1470" i="5"/>
  <c r="AO1571" i="5"/>
  <c r="AO1671" i="5"/>
  <c r="AO1774" i="5"/>
  <c r="AO1875" i="5"/>
  <c r="AO1976" i="5"/>
  <c r="AO2077" i="5"/>
  <c r="AO2177" i="5"/>
  <c r="AO2272" i="5"/>
  <c r="AO2374" i="5"/>
  <c r="AO2474" i="5"/>
  <c r="AO2580" i="5"/>
  <c r="AO2681" i="5"/>
  <c r="AO2781" i="5"/>
  <c r="AO2872" i="5"/>
  <c r="AO2972" i="5"/>
  <c r="AO3072" i="5"/>
  <c r="AO3175" i="5"/>
  <c r="AO3275" i="5"/>
  <c r="AO3377" i="5"/>
  <c r="AO3480" i="5"/>
  <c r="AO3582" i="5"/>
  <c r="AO3683" i="5"/>
  <c r="AO3785" i="5"/>
  <c r="AO3888" i="5"/>
  <c r="AO3990" i="5"/>
  <c r="AO4090" i="5"/>
  <c r="AO4193" i="5"/>
  <c r="AO4294" i="5"/>
  <c r="AO4385" i="5"/>
  <c r="AO4491" i="5"/>
  <c r="AO4594" i="5"/>
  <c r="AO4694" i="5"/>
  <c r="AO4796" i="5"/>
  <c r="AO4899" i="5"/>
  <c r="AO4999" i="5"/>
  <c r="AO5101" i="5"/>
  <c r="AO5192" i="5"/>
  <c r="AO5293" i="5"/>
  <c r="AO5438" i="5"/>
  <c r="AO5541" i="5"/>
  <c r="AO5642" i="5"/>
  <c r="AO70" i="5"/>
  <c r="AO171" i="5"/>
  <c r="AO271" i="5"/>
  <c r="AO372" i="5"/>
  <c r="AO463" i="5"/>
  <c r="AO566" i="5"/>
  <c r="AO669" i="5"/>
  <c r="AO771" i="5"/>
  <c r="AO871" i="5"/>
  <c r="AO973" i="5"/>
  <c r="AO1074" i="5"/>
  <c r="AO1177" i="5"/>
  <c r="AO1280" i="5"/>
  <c r="AO1371" i="5"/>
  <c r="AO1471" i="5"/>
  <c r="AO1572" i="5"/>
  <c r="AO1672" i="5"/>
  <c r="AO1775" i="5"/>
  <c r="AO1876" i="5"/>
  <c r="AO1977" i="5"/>
  <c r="AO2078" i="5"/>
  <c r="AO2178" i="5"/>
  <c r="AO2273" i="5"/>
  <c r="AO2375" i="5"/>
  <c r="AO2475" i="5"/>
  <c r="AO2581" i="5"/>
  <c r="AO2682" i="5"/>
  <c r="AO2782" i="5"/>
  <c r="AO2873" i="5"/>
  <c r="AO2973" i="5"/>
  <c r="AO3073" i="5"/>
  <c r="AO3176" i="5"/>
  <c r="AO3276" i="5"/>
  <c r="AO3378" i="5"/>
  <c r="AO3481" i="5"/>
  <c r="AO3583" i="5"/>
  <c r="AO3684" i="5"/>
  <c r="AO3786" i="5"/>
  <c r="AO3889" i="5"/>
  <c r="AO3991" i="5"/>
  <c r="AO4091" i="5"/>
  <c r="AO4194" i="5"/>
  <c r="AO4295" i="5"/>
  <c r="AO4386" i="5"/>
  <c r="AO4492" i="5"/>
  <c r="AO4595" i="5"/>
  <c r="AO4695" i="5"/>
  <c r="AO4797" i="5"/>
  <c r="AO4900" i="5"/>
  <c r="AO5000" i="5"/>
  <c r="AO5102" i="5"/>
  <c r="AO5193" i="5"/>
  <c r="AO5294" i="5"/>
  <c r="AO5439" i="5"/>
  <c r="AO5542" i="5"/>
  <c r="AO5643" i="5"/>
  <c r="AO71" i="5"/>
  <c r="AO172" i="5"/>
  <c r="AO272" i="5"/>
  <c r="AO373" i="5"/>
  <c r="AO464" i="5"/>
  <c r="AO567" i="5"/>
  <c r="AO670" i="5"/>
  <c r="AO772" i="5"/>
  <c r="AO872" i="5"/>
  <c r="AO974" i="5"/>
  <c r="AO1075" i="5"/>
  <c r="AO1178" i="5"/>
  <c r="AO1281" i="5"/>
  <c r="AO1372" i="5"/>
  <c r="AO1472" i="5"/>
  <c r="AO1573" i="5"/>
  <c r="AO1673" i="5"/>
  <c r="AO1776" i="5"/>
  <c r="AO1877" i="5"/>
  <c r="AO1978" i="5"/>
  <c r="AO2079" i="5"/>
  <c r="AO2179" i="5"/>
  <c r="AO2274" i="5"/>
  <c r="AO2376" i="5"/>
  <c r="AO2476" i="5"/>
  <c r="AO2582" i="5"/>
  <c r="AO2683" i="5"/>
  <c r="AO2783" i="5"/>
  <c r="AO2874" i="5"/>
  <c r="AO2974" i="5"/>
  <c r="AO3074" i="5"/>
  <c r="AO3177" i="5"/>
  <c r="AO3277" i="5"/>
  <c r="AO3379" i="5"/>
  <c r="AO3482" i="5"/>
  <c r="AO3584" i="5"/>
  <c r="AO3685" i="5"/>
  <c r="AO3787" i="5"/>
  <c r="AO3890" i="5"/>
  <c r="AO3992" i="5"/>
  <c r="AO4092" i="5"/>
  <c r="AO4195" i="5"/>
  <c r="AO4296" i="5"/>
  <c r="AO4387" i="5"/>
  <c r="AO4493" i="5"/>
  <c r="AO4596" i="5"/>
  <c r="AO4696" i="5"/>
  <c r="AO4798" i="5"/>
  <c r="AO4901" i="5"/>
  <c r="AO5001" i="5"/>
  <c r="AO5103" i="5"/>
  <c r="AO5194" i="5"/>
  <c r="AO5295" i="5"/>
  <c r="AO5440" i="5"/>
  <c r="AO5543" i="5"/>
  <c r="AO5644" i="5"/>
  <c r="AO72" i="5"/>
  <c r="AO173" i="5"/>
  <c r="AO273" i="5"/>
  <c r="AO374" i="5"/>
  <c r="AO465" i="5"/>
  <c r="AO568" i="5"/>
  <c r="AO671" i="5"/>
  <c r="AO773" i="5"/>
  <c r="AO873" i="5"/>
  <c r="AO975" i="5"/>
  <c r="AO1076" i="5"/>
  <c r="AO1179" i="5"/>
  <c r="AO1282" i="5"/>
  <c r="AO1373" i="5"/>
  <c r="AO1473" i="5"/>
  <c r="AO1574" i="5"/>
  <c r="AO1674" i="5"/>
  <c r="AO1777" i="5"/>
  <c r="AO1878" i="5"/>
  <c r="AO1979" i="5"/>
  <c r="AO2080" i="5"/>
  <c r="AO2180" i="5"/>
  <c r="AO2275" i="5"/>
  <c r="AO2377" i="5"/>
  <c r="AO2477" i="5"/>
  <c r="AO2583" i="5"/>
  <c r="AO2684" i="5"/>
  <c r="AO2784" i="5"/>
  <c r="AO2875" i="5"/>
  <c r="AO2975" i="5"/>
  <c r="AO3075" i="5"/>
  <c r="AO3178" i="5"/>
  <c r="AO3278" i="5"/>
  <c r="AO3380" i="5"/>
  <c r="AO3483" i="5"/>
  <c r="AO3585" i="5"/>
  <c r="AO3686" i="5"/>
  <c r="AO3788" i="5"/>
  <c r="AO3891" i="5"/>
  <c r="AO3993" i="5"/>
  <c r="AO4093" i="5"/>
  <c r="AO4196" i="5"/>
  <c r="AO4297" i="5"/>
  <c r="AO4388" i="5"/>
  <c r="AO4494" i="5"/>
  <c r="AO4597" i="5"/>
  <c r="AO4697" i="5"/>
  <c r="AO4799" i="5"/>
  <c r="AO4902" i="5"/>
  <c r="AO5002" i="5"/>
  <c r="AO5104" i="5"/>
  <c r="AO5195" i="5"/>
  <c r="AO5296" i="5"/>
  <c r="AO5441" i="5"/>
  <c r="AO5544" i="5"/>
  <c r="AO5645" i="5"/>
  <c r="AO73" i="5"/>
  <c r="AO174" i="5"/>
  <c r="AO274" i="5"/>
  <c r="AO375" i="5"/>
  <c r="AO466" i="5"/>
  <c r="AO569" i="5"/>
  <c r="AO672" i="5"/>
  <c r="AO774" i="5"/>
  <c r="AO874" i="5"/>
  <c r="AO976" i="5"/>
  <c r="AO1077" i="5"/>
  <c r="AO1180" i="5"/>
  <c r="AO1283" i="5"/>
  <c r="AO1374" i="5"/>
  <c r="AO1474" i="5"/>
  <c r="AO1575" i="5"/>
  <c r="AO1675" i="5"/>
  <c r="AO1778" i="5"/>
  <c r="AO1879" i="5"/>
  <c r="AO1980" i="5"/>
  <c r="AO2081" i="5"/>
  <c r="AO2181" i="5"/>
  <c r="AO2276" i="5"/>
  <c r="AO2378" i="5"/>
  <c r="AO2478" i="5"/>
  <c r="AO2584" i="5"/>
  <c r="AO2685" i="5"/>
  <c r="AO2785" i="5"/>
  <c r="AO2876" i="5"/>
  <c r="AO2976" i="5"/>
  <c r="AO3076" i="5"/>
  <c r="AO3179" i="5"/>
  <c r="AO3279" i="5"/>
  <c r="AO3381" i="5"/>
  <c r="AO3484" i="5"/>
  <c r="AO3586" i="5"/>
  <c r="AO3687" i="5"/>
  <c r="AO3789" i="5"/>
  <c r="AO3892" i="5"/>
  <c r="AO3994" i="5"/>
  <c r="AO4094" i="5"/>
  <c r="AO4197" i="5"/>
  <c r="AO4298" i="5"/>
  <c r="AO4389" i="5"/>
  <c r="AO4495" i="5"/>
  <c r="AO4598" i="5"/>
  <c r="AO4698" i="5"/>
  <c r="AO4800" i="5"/>
  <c r="AO4903" i="5"/>
  <c r="AO5003" i="5"/>
  <c r="AO5105" i="5"/>
  <c r="AO5196" i="5"/>
  <c r="AO5297" i="5"/>
  <c r="AO5442" i="5"/>
  <c r="AO5545" i="5"/>
  <c r="AO5646" i="5"/>
  <c r="AO74" i="5"/>
  <c r="AO175" i="5"/>
  <c r="AO275" i="5"/>
  <c r="AO376" i="5"/>
  <c r="AO467" i="5"/>
  <c r="AO570" i="5"/>
  <c r="AO673" i="5"/>
  <c r="AO775" i="5"/>
  <c r="AO875" i="5"/>
  <c r="AO977" i="5"/>
  <c r="AO1078" i="5"/>
  <c r="AO1181" i="5"/>
  <c r="AO1284" i="5"/>
  <c r="AO1375" i="5"/>
  <c r="AO1475" i="5"/>
  <c r="AO1576" i="5"/>
  <c r="AO1676" i="5"/>
  <c r="AO1779" i="5"/>
  <c r="AO1880" i="5"/>
  <c r="AO1981" i="5"/>
  <c r="AO2082" i="5"/>
  <c r="AO2182" i="5"/>
  <c r="AO2277" i="5"/>
  <c r="AO2379" i="5"/>
  <c r="AO2479" i="5"/>
  <c r="AO2585" i="5"/>
  <c r="AO2686" i="5"/>
  <c r="AO2786" i="5"/>
  <c r="AO2877" i="5"/>
  <c r="AO2977" i="5"/>
  <c r="AO3077" i="5"/>
  <c r="AO3180" i="5"/>
  <c r="AO3280" i="5"/>
  <c r="AO3382" i="5"/>
  <c r="AO3485" i="5"/>
  <c r="AO3587" i="5"/>
  <c r="AO3688" i="5"/>
  <c r="AO3790" i="5"/>
  <c r="AO3893" i="5"/>
  <c r="AO3995" i="5"/>
  <c r="AO4095" i="5"/>
  <c r="AO4198" i="5"/>
  <c r="AO4299" i="5"/>
  <c r="AO4390" i="5"/>
  <c r="AO4496" i="5"/>
  <c r="AO4599" i="5"/>
  <c r="AO4699" i="5"/>
  <c r="AO4801" i="5"/>
  <c r="AO4904" i="5"/>
  <c r="AO5004" i="5"/>
  <c r="AO5106" i="5"/>
  <c r="AO5197" i="5"/>
  <c r="AO5298" i="5"/>
  <c r="AO5443" i="5"/>
  <c r="AO5546" i="5"/>
  <c r="AO5647" i="5"/>
  <c r="AO75" i="5"/>
  <c r="AO176" i="5"/>
  <c r="AO276" i="5"/>
  <c r="AO377" i="5"/>
  <c r="AO468" i="5"/>
  <c r="AO571" i="5"/>
  <c r="AO674" i="5"/>
  <c r="AO776" i="5"/>
  <c r="AO876" i="5"/>
  <c r="AO978" i="5"/>
  <c r="AO1079" i="5"/>
  <c r="AO1182" i="5"/>
  <c r="AO1285" i="5"/>
  <c r="AO1376" i="5"/>
  <c r="AO1476" i="5"/>
  <c r="AO1577" i="5"/>
  <c r="AO1677" i="5"/>
  <c r="AO1780" i="5"/>
  <c r="AO1881" i="5"/>
  <c r="AO1982" i="5"/>
  <c r="AO2083" i="5"/>
  <c r="AO2183" i="5"/>
  <c r="AO2278" i="5"/>
  <c r="AO2380" i="5"/>
  <c r="AO2480" i="5"/>
  <c r="AO2586" i="5"/>
  <c r="AO2687" i="5"/>
  <c r="AO2787" i="5"/>
  <c r="AO2878" i="5"/>
  <c r="AO2978" i="5"/>
  <c r="AO3078" i="5"/>
  <c r="AO3181" i="5"/>
  <c r="AO3281" i="5"/>
  <c r="AO3383" i="5"/>
  <c r="AO3486" i="5"/>
  <c r="AO3588" i="5"/>
  <c r="AO3689" i="5"/>
  <c r="AO3791" i="5"/>
  <c r="AO3894" i="5"/>
  <c r="AO3996" i="5"/>
  <c r="AO4096" i="5"/>
  <c r="AO4199" i="5"/>
  <c r="AO4300" i="5"/>
  <c r="AO4391" i="5"/>
  <c r="AO4497" i="5"/>
  <c r="AO4600" i="5"/>
  <c r="AO4700" i="5"/>
  <c r="AO4802" i="5"/>
  <c r="AO4905" i="5"/>
  <c r="AO5005" i="5"/>
  <c r="AO5107" i="5"/>
  <c r="AO5198" i="5"/>
  <c r="AO5299" i="5"/>
  <c r="AO5444" i="5"/>
  <c r="AO5547" i="5"/>
  <c r="AO5648" i="5"/>
  <c r="AO76" i="5"/>
  <c r="AO177" i="5"/>
  <c r="AO277" i="5"/>
  <c r="AO378" i="5"/>
  <c r="AO469" i="5"/>
  <c r="AO572" i="5"/>
  <c r="AO675" i="5"/>
  <c r="AO777" i="5"/>
  <c r="AO877" i="5"/>
  <c r="AO979" i="5"/>
  <c r="AO1080" i="5"/>
  <c r="AO1183" i="5"/>
  <c r="AO1286" i="5"/>
  <c r="AO1377" i="5"/>
  <c r="AO1477" i="5"/>
  <c r="AO1578" i="5"/>
  <c r="AO1678" i="5"/>
  <c r="AO1781" i="5"/>
  <c r="AO1882" i="5"/>
  <c r="AO1983" i="5"/>
  <c r="AO2084" i="5"/>
  <c r="AO2184" i="5"/>
  <c r="AO2279" i="5"/>
  <c r="AO2381" i="5"/>
  <c r="AO2481" i="5"/>
  <c r="AO2587" i="5"/>
  <c r="AO2688" i="5"/>
  <c r="AO2788" i="5"/>
  <c r="AO2879" i="5"/>
  <c r="AO2979" i="5"/>
  <c r="AO3079" i="5"/>
  <c r="AO3182" i="5"/>
  <c r="AO3282" i="5"/>
  <c r="AO3384" i="5"/>
  <c r="AO3487" i="5"/>
  <c r="AO3589" i="5"/>
  <c r="AO3690" i="5"/>
  <c r="AO3792" i="5"/>
  <c r="AO3895" i="5"/>
  <c r="AO3997" i="5"/>
  <c r="AO4097" i="5"/>
  <c r="AO4200" i="5"/>
  <c r="AO4301" i="5"/>
  <c r="AO4392" i="5"/>
  <c r="AO4498" i="5"/>
  <c r="AO4601" i="5"/>
  <c r="AO4701" i="5"/>
  <c r="AO4803" i="5"/>
  <c r="AO4906" i="5"/>
  <c r="AO5006" i="5"/>
  <c r="AO5108" i="5"/>
  <c r="AO5199" i="5"/>
  <c r="AO5300" i="5"/>
  <c r="AO5445" i="5"/>
  <c r="AO5548" i="5"/>
  <c r="AO5649" i="5"/>
  <c r="AO77" i="5"/>
  <c r="AO178" i="5"/>
  <c r="AO278" i="5"/>
  <c r="AO379" i="5"/>
  <c r="AO470" i="5"/>
  <c r="AO573" i="5"/>
  <c r="AO676" i="5"/>
  <c r="AO778" i="5"/>
  <c r="AO878" i="5"/>
  <c r="AO980" i="5"/>
  <c r="AO1081" i="5"/>
  <c r="AO1184" i="5"/>
  <c r="AO1287" i="5"/>
  <c r="AO1378" i="5"/>
  <c r="AO1478" i="5"/>
  <c r="AO1579" i="5"/>
  <c r="AO1679" i="5"/>
  <c r="AO1782" i="5"/>
  <c r="AO1883" i="5"/>
  <c r="AO1984" i="5"/>
  <c r="AO2085" i="5"/>
  <c r="AO2185" i="5"/>
  <c r="AO2280" i="5"/>
  <c r="AO2382" i="5"/>
  <c r="AO2482" i="5"/>
  <c r="AO2588" i="5"/>
  <c r="AO2689" i="5"/>
  <c r="AO2789" i="5"/>
  <c r="AO2880" i="5"/>
  <c r="AO2980" i="5"/>
  <c r="AO3080" i="5"/>
  <c r="AO3183" i="5"/>
  <c r="AO3283" i="5"/>
  <c r="AO3385" i="5"/>
  <c r="AO3488" i="5"/>
  <c r="AO3590" i="5"/>
  <c r="AO3691" i="5"/>
  <c r="AO3793" i="5"/>
  <c r="AO3896" i="5"/>
  <c r="AO3998" i="5"/>
  <c r="AO4098" i="5"/>
  <c r="AO4201" i="5"/>
  <c r="AO4302" i="5"/>
  <c r="AO4393" i="5"/>
  <c r="AO4499" i="5"/>
  <c r="AO4602" i="5"/>
  <c r="AO4702" i="5"/>
  <c r="AO4804" i="5"/>
  <c r="AO4907" i="5"/>
  <c r="AO5007" i="5"/>
  <c r="AO5109" i="5"/>
  <c r="AO5200" i="5"/>
  <c r="AO5301" i="5"/>
  <c r="AO5446" i="5"/>
  <c r="AO5549" i="5"/>
  <c r="AO5650" i="5"/>
  <c r="AO78" i="5"/>
  <c r="AO179" i="5"/>
  <c r="AO279" i="5"/>
  <c r="AO380" i="5"/>
  <c r="AO471" i="5"/>
  <c r="AO574" i="5"/>
  <c r="AO677" i="5"/>
  <c r="AO779" i="5"/>
  <c r="AO879" i="5"/>
  <c r="AO981" i="5"/>
  <c r="AO1082" i="5"/>
  <c r="AO1185" i="5"/>
  <c r="AO1288" i="5"/>
  <c r="AO1379" i="5"/>
  <c r="AO1479" i="5"/>
  <c r="AO1580" i="5"/>
  <c r="AO1680" i="5"/>
  <c r="AO1783" i="5"/>
  <c r="AO1884" i="5"/>
  <c r="AO1985" i="5"/>
  <c r="AO2086" i="5"/>
  <c r="AO2186" i="5"/>
  <c r="AO2281" i="5"/>
  <c r="AO2383" i="5"/>
  <c r="AO2483" i="5"/>
  <c r="AO2589" i="5"/>
  <c r="AO2690" i="5"/>
  <c r="AO2790" i="5"/>
  <c r="AO2881" i="5"/>
  <c r="AO2981" i="5"/>
  <c r="AO3081" i="5"/>
  <c r="AO3184" i="5"/>
  <c r="AO3284" i="5"/>
  <c r="AO3386" i="5"/>
  <c r="AO3489" i="5"/>
  <c r="AO3591" i="5"/>
  <c r="AO3692" i="5"/>
  <c r="AO3794" i="5"/>
  <c r="AO3897" i="5"/>
  <c r="AO3999" i="5"/>
  <c r="AO4099" i="5"/>
  <c r="AO4202" i="5"/>
  <c r="AO4303" i="5"/>
  <c r="AO4394" i="5"/>
  <c r="AO4500" i="5"/>
  <c r="AO4603" i="5"/>
  <c r="AO4703" i="5"/>
  <c r="AO4805" i="5"/>
  <c r="AO4908" i="5"/>
  <c r="AO5008" i="5"/>
  <c r="AO5110" i="5"/>
  <c r="AO5201" i="5"/>
  <c r="AO5302" i="5"/>
  <c r="AO5447" i="5"/>
  <c r="AO5550" i="5"/>
  <c r="AO5651" i="5"/>
  <c r="AO79" i="5"/>
  <c r="AO180" i="5"/>
  <c r="AO280" i="5"/>
  <c r="AO381" i="5"/>
  <c r="AO472" i="5"/>
  <c r="AO575" i="5"/>
  <c r="AO678" i="5"/>
  <c r="AO780" i="5"/>
  <c r="AO880" i="5"/>
  <c r="AO982" i="5"/>
  <c r="AO1083" i="5"/>
  <c r="AO1186" i="5"/>
  <c r="AO1289" i="5"/>
  <c r="AO1380" i="5"/>
  <c r="AO1480" i="5"/>
  <c r="AO1581" i="5"/>
  <c r="AO1681" i="5"/>
  <c r="AO1784" i="5"/>
  <c r="AO1885" i="5"/>
  <c r="AO1986" i="5"/>
  <c r="AO2087" i="5"/>
  <c r="AO2187" i="5"/>
  <c r="AO2282" i="5"/>
  <c r="AO2384" i="5"/>
  <c r="AO2484" i="5"/>
  <c r="AO2590" i="5"/>
  <c r="AO2691" i="5"/>
  <c r="AO2791" i="5"/>
  <c r="AO2882" i="5"/>
  <c r="AO2982" i="5"/>
  <c r="AO3082" i="5"/>
  <c r="AO3185" i="5"/>
  <c r="AO3285" i="5"/>
  <c r="AO3387" i="5"/>
  <c r="AO3490" i="5"/>
  <c r="AO3592" i="5"/>
  <c r="AO3693" i="5"/>
  <c r="AO3795" i="5"/>
  <c r="AO3898" i="5"/>
  <c r="AO4000" i="5"/>
  <c r="AO4100" i="5"/>
  <c r="AO4203" i="5"/>
  <c r="AO4304" i="5"/>
  <c r="AO4395" i="5"/>
  <c r="AO4501" i="5"/>
  <c r="AO4604" i="5"/>
  <c r="AO4704" i="5"/>
  <c r="AO4806" i="5"/>
  <c r="AO4909" i="5"/>
  <c r="AO5009" i="5"/>
  <c r="AO5111" i="5"/>
  <c r="AO5202" i="5"/>
  <c r="AO5303" i="5"/>
  <c r="AO5448" i="5"/>
  <c r="AO5551" i="5"/>
  <c r="AO5652" i="5"/>
  <c r="AO80" i="5"/>
  <c r="AO181" i="5"/>
  <c r="AO281" i="5"/>
  <c r="AO382" i="5"/>
  <c r="AO473" i="5"/>
  <c r="AO576" i="5"/>
  <c r="AO679" i="5"/>
  <c r="AO781" i="5"/>
  <c r="AO881" i="5"/>
  <c r="AO983" i="5"/>
  <c r="AO1084" i="5"/>
  <c r="AO1187" i="5"/>
  <c r="AO1290" i="5"/>
  <c r="AO1381" i="5"/>
  <c r="AO1481" i="5"/>
  <c r="AO1582" i="5"/>
  <c r="AO1682" i="5"/>
  <c r="AO1785" i="5"/>
  <c r="AO1886" i="5"/>
  <c r="AO1987" i="5"/>
  <c r="AO2088" i="5"/>
  <c r="AO2188" i="5"/>
  <c r="AO2283" i="5"/>
  <c r="AO2385" i="5"/>
  <c r="AO2485" i="5"/>
  <c r="AO2591" i="5"/>
  <c r="AO2692" i="5"/>
  <c r="AO2792" i="5"/>
  <c r="AO2883" i="5"/>
  <c r="AO2983" i="5"/>
  <c r="AO3083" i="5"/>
  <c r="AO3186" i="5"/>
  <c r="AO3286" i="5"/>
  <c r="AO3388" i="5"/>
  <c r="AO3491" i="5"/>
  <c r="AO3593" i="5"/>
  <c r="AO3694" i="5"/>
  <c r="AO3796" i="5"/>
  <c r="AO3899" i="5"/>
  <c r="AO4001" i="5"/>
  <c r="AO4101" i="5"/>
  <c r="AO4204" i="5"/>
  <c r="AO4305" i="5"/>
  <c r="AO4396" i="5"/>
  <c r="AO4502" i="5"/>
  <c r="AO4605" i="5"/>
  <c r="AO4705" i="5"/>
  <c r="AO4807" i="5"/>
  <c r="AO4910" i="5"/>
  <c r="AO5010" i="5"/>
  <c r="AO5112" i="5"/>
  <c r="AO5203" i="5"/>
  <c r="AO5304" i="5"/>
  <c r="AO5449" i="5"/>
  <c r="AO5552" i="5"/>
  <c r="AO5653" i="5"/>
  <c r="AO81" i="5"/>
  <c r="AO182" i="5"/>
  <c r="AO282" i="5"/>
  <c r="AO383" i="5"/>
  <c r="AO474" i="5"/>
  <c r="AO577" i="5"/>
  <c r="AO680" i="5"/>
  <c r="AO782" i="5"/>
  <c r="AO882" i="5"/>
  <c r="AO984" i="5"/>
  <c r="AO1085" i="5"/>
  <c r="AO1188" i="5"/>
  <c r="AO1291" i="5"/>
  <c r="AO1382" i="5"/>
  <c r="AO1482" i="5"/>
  <c r="AO1583" i="5"/>
  <c r="AO1683" i="5"/>
  <c r="AO1786" i="5"/>
  <c r="AO1887" i="5"/>
  <c r="AO1988" i="5"/>
  <c r="AO2089" i="5"/>
  <c r="AO2189" i="5"/>
  <c r="AO2284" i="5"/>
  <c r="AO2386" i="5"/>
  <c r="AO2486" i="5"/>
  <c r="AO2592" i="5"/>
  <c r="AO2693" i="5"/>
  <c r="AO2793" i="5"/>
  <c r="AO2884" i="5"/>
  <c r="AO2984" i="5"/>
  <c r="AO3084" i="5"/>
  <c r="AO3187" i="5"/>
  <c r="AO3287" i="5"/>
  <c r="AO3389" i="5"/>
  <c r="AO3492" i="5"/>
  <c r="AO3594" i="5"/>
  <c r="AO3695" i="5"/>
  <c r="AO3797" i="5"/>
  <c r="AO3900" i="5"/>
  <c r="AO4002" i="5"/>
  <c r="AO4102" i="5"/>
  <c r="AO4205" i="5"/>
  <c r="AO4306" i="5"/>
  <c r="AO4397" i="5"/>
  <c r="AO4503" i="5"/>
  <c r="AO4606" i="5"/>
  <c r="AO4706" i="5"/>
  <c r="AO4808" i="5"/>
  <c r="AO4911" i="5"/>
  <c r="AO5011" i="5"/>
  <c r="AO5113" i="5"/>
  <c r="AO5204" i="5"/>
  <c r="AO5305" i="5"/>
  <c r="AO5450" i="5"/>
  <c r="AO5553" i="5"/>
  <c r="AO5654" i="5"/>
  <c r="AO82" i="5"/>
  <c r="AO183" i="5"/>
  <c r="AO283" i="5"/>
  <c r="AO384" i="5"/>
  <c r="AO475" i="5"/>
  <c r="AO578" i="5"/>
  <c r="AO681" i="5"/>
  <c r="AO783" i="5"/>
  <c r="AO883" i="5"/>
  <c r="AO985" i="5"/>
  <c r="AO1086" i="5"/>
  <c r="AO1189" i="5"/>
  <c r="AO1292" i="5"/>
  <c r="AO1383" i="5"/>
  <c r="AO1483" i="5"/>
  <c r="AO1584" i="5"/>
  <c r="AO1684" i="5"/>
  <c r="AO1787" i="5"/>
  <c r="AO1888" i="5"/>
  <c r="AO1989" i="5"/>
  <c r="AO2090" i="5"/>
  <c r="AO2190" i="5"/>
  <c r="AO2285" i="5"/>
  <c r="AO2387" i="5"/>
  <c r="AO2487" i="5"/>
  <c r="AO2593" i="5"/>
  <c r="AO2694" i="5"/>
  <c r="AO2794" i="5"/>
  <c r="AO2885" i="5"/>
  <c r="AO2985" i="5"/>
  <c r="AO3085" i="5"/>
  <c r="AO3188" i="5"/>
  <c r="AO3288" i="5"/>
  <c r="AO3390" i="5"/>
  <c r="AO3493" i="5"/>
  <c r="AO3595" i="5"/>
  <c r="AO3696" i="5"/>
  <c r="AO3798" i="5"/>
  <c r="AO3901" i="5"/>
  <c r="AO4003" i="5"/>
  <c r="AO4103" i="5"/>
  <c r="AO4206" i="5"/>
  <c r="AO4307" i="5"/>
  <c r="AO4398" i="5"/>
  <c r="AO4504" i="5"/>
  <c r="AO4607" i="5"/>
  <c r="AO4707" i="5"/>
  <c r="AO4809" i="5"/>
  <c r="AO4912" i="5"/>
  <c r="AO5012" i="5"/>
  <c r="AO5114" i="5"/>
  <c r="AO5205" i="5"/>
  <c r="AO5306" i="5"/>
  <c r="AO5451" i="5"/>
  <c r="AO5554" i="5"/>
  <c r="AO5655" i="5"/>
  <c r="AO83" i="5"/>
  <c r="AO184" i="5"/>
  <c r="AO284" i="5"/>
  <c r="AO385" i="5"/>
  <c r="AO476" i="5"/>
  <c r="AO579" i="5"/>
  <c r="AO682" i="5"/>
  <c r="AO784" i="5"/>
  <c r="AO884" i="5"/>
  <c r="AO986" i="5"/>
  <c r="AO1087" i="5"/>
  <c r="AO1190" i="5"/>
  <c r="AO1293" i="5"/>
  <c r="AO1384" i="5"/>
  <c r="AO1484" i="5"/>
  <c r="AO1585" i="5"/>
  <c r="AO1685" i="5"/>
  <c r="AO1788" i="5"/>
  <c r="AO1889" i="5"/>
  <c r="AO1990" i="5"/>
  <c r="AO2091" i="5"/>
  <c r="AO2191" i="5"/>
  <c r="AO2286" i="5"/>
  <c r="AO2388" i="5"/>
  <c r="AO2488" i="5"/>
  <c r="AO2594" i="5"/>
  <c r="AO2695" i="5"/>
  <c r="AO2795" i="5"/>
  <c r="AO2886" i="5"/>
  <c r="AO2986" i="5"/>
  <c r="AO3086" i="5"/>
  <c r="AO3189" i="5"/>
  <c r="AO3289" i="5"/>
  <c r="AO3391" i="5"/>
  <c r="AO3494" i="5"/>
  <c r="AO3596" i="5"/>
  <c r="AO3697" i="5"/>
  <c r="AO3799" i="5"/>
  <c r="AO3902" i="5"/>
  <c r="AO4004" i="5"/>
  <c r="AO4104" i="5"/>
  <c r="AO4207" i="5"/>
  <c r="AO4308" i="5"/>
  <c r="AO4399" i="5"/>
  <c r="AO4505" i="5"/>
  <c r="AO4608" i="5"/>
  <c r="AO4708" i="5"/>
  <c r="AO4810" i="5"/>
  <c r="AO4913" i="5"/>
  <c r="AO5013" i="5"/>
  <c r="AO5115" i="5"/>
  <c r="AO5206" i="5"/>
  <c r="AO5307" i="5"/>
  <c r="AO5452" i="5"/>
  <c r="AO5555" i="5"/>
  <c r="AO5656" i="5"/>
  <c r="AO84" i="5"/>
  <c r="AO185" i="5"/>
  <c r="AO285" i="5"/>
  <c r="AO386" i="5"/>
  <c r="AO477" i="5"/>
  <c r="AO580" i="5"/>
  <c r="AO683" i="5"/>
  <c r="AO785" i="5"/>
  <c r="AO885" i="5"/>
  <c r="AO987" i="5"/>
  <c r="AO1088" i="5"/>
  <c r="AO1191" i="5"/>
  <c r="AO1294" i="5"/>
  <c r="AO1385" i="5"/>
  <c r="AO1485" i="5"/>
  <c r="AO1586" i="5"/>
  <c r="AO1686" i="5"/>
  <c r="AO1789" i="5"/>
  <c r="AO1890" i="5"/>
  <c r="AO1991" i="5"/>
  <c r="AO2092" i="5"/>
  <c r="AO2192" i="5"/>
  <c r="AO2287" i="5"/>
  <c r="AO2389" i="5"/>
  <c r="AO2489" i="5"/>
  <c r="AO2595" i="5"/>
  <c r="AO2696" i="5"/>
  <c r="AO2796" i="5"/>
  <c r="AO2887" i="5"/>
  <c r="AO2987" i="5"/>
  <c r="AO3087" i="5"/>
  <c r="AO3190" i="5"/>
  <c r="AO3290" i="5"/>
  <c r="AO3392" i="5"/>
  <c r="AO3495" i="5"/>
  <c r="AO3597" i="5"/>
  <c r="AO3698" i="5"/>
  <c r="AO3800" i="5"/>
  <c r="AO3903" i="5"/>
  <c r="AO4005" i="5"/>
  <c r="AO4105" i="5"/>
  <c r="AO4208" i="5"/>
  <c r="AO4309" i="5"/>
  <c r="AO4400" i="5"/>
  <c r="AO4506" i="5"/>
  <c r="AO4609" i="5"/>
  <c r="AO4709" i="5"/>
  <c r="AO4811" i="5"/>
  <c r="AO4914" i="5"/>
  <c r="AO5014" i="5"/>
  <c r="AO5116" i="5"/>
  <c r="AO5207" i="5"/>
  <c r="AO5308" i="5"/>
  <c r="AO5453" i="5"/>
  <c r="AO5556" i="5"/>
  <c r="AO5657" i="5"/>
  <c r="AO85" i="5"/>
  <c r="AO186" i="5"/>
  <c r="AO286" i="5"/>
  <c r="AO387" i="5"/>
  <c r="AO478" i="5"/>
  <c r="AO581" i="5"/>
  <c r="AO684" i="5"/>
  <c r="AO786" i="5"/>
  <c r="AO886" i="5"/>
  <c r="AO988" i="5"/>
  <c r="AO1089" i="5"/>
  <c r="AO1192" i="5"/>
  <c r="AO1295" i="5"/>
  <c r="AO1386" i="5"/>
  <c r="AO1486" i="5"/>
  <c r="AO1587" i="5"/>
  <c r="AO1687" i="5"/>
  <c r="AO1790" i="5"/>
  <c r="AO1891" i="5"/>
  <c r="AO1992" i="5"/>
  <c r="AO2093" i="5"/>
  <c r="AO2193" i="5"/>
  <c r="AO2288" i="5"/>
  <c r="AO2390" i="5"/>
  <c r="AO2490" i="5"/>
  <c r="AO2596" i="5"/>
  <c r="AO2697" i="5"/>
  <c r="AO2797" i="5"/>
  <c r="AO2888" i="5"/>
  <c r="AO2988" i="5"/>
  <c r="AO3088" i="5"/>
  <c r="AO3191" i="5"/>
  <c r="AO3291" i="5"/>
  <c r="AO3393" i="5"/>
  <c r="AO3496" i="5"/>
  <c r="AO3598" i="5"/>
  <c r="AO3699" i="5"/>
  <c r="AO3801" i="5"/>
  <c r="AO3904" i="5"/>
  <c r="AO4006" i="5"/>
  <c r="AO4106" i="5"/>
  <c r="AO4209" i="5"/>
  <c r="AO4310" i="5"/>
  <c r="AO4401" i="5"/>
  <c r="AO4507" i="5"/>
  <c r="AO4610" i="5"/>
  <c r="AO4710" i="5"/>
  <c r="AO4812" i="5"/>
  <c r="AO4915" i="5"/>
  <c r="AO5015" i="5"/>
  <c r="AO5117" i="5"/>
  <c r="AO5208" i="5"/>
  <c r="AO5309" i="5"/>
  <c r="AO5454" i="5"/>
  <c r="AO5557" i="5"/>
  <c r="AO5658" i="5"/>
  <c r="AO86" i="5"/>
  <c r="AO187" i="5"/>
  <c r="AO287" i="5"/>
  <c r="AO388" i="5"/>
  <c r="AO479" i="5"/>
  <c r="AO582" i="5"/>
  <c r="AO685" i="5"/>
  <c r="AO787" i="5"/>
  <c r="AO887" i="5"/>
  <c r="AO989" i="5"/>
  <c r="AO1090" i="5"/>
  <c r="AO1193" i="5"/>
  <c r="AO1296" i="5"/>
  <c r="AO1387" i="5"/>
  <c r="AO1487" i="5"/>
  <c r="AO1588" i="5"/>
  <c r="AO1688" i="5"/>
  <c r="AO1791" i="5"/>
  <c r="AO1892" i="5"/>
  <c r="AO1993" i="5"/>
  <c r="AO2094" i="5"/>
  <c r="AO2194" i="5"/>
  <c r="AO2289" i="5"/>
  <c r="AO2391" i="5"/>
  <c r="AO2491" i="5"/>
  <c r="AO2597" i="5"/>
  <c r="AO2698" i="5"/>
  <c r="AO2798" i="5"/>
  <c r="AO2889" i="5"/>
  <c r="AO2989" i="5"/>
  <c r="AO3089" i="5"/>
  <c r="AO3192" i="5"/>
  <c r="AO3292" i="5"/>
  <c r="AO3394" i="5"/>
  <c r="AO3497" i="5"/>
  <c r="AO3599" i="5"/>
  <c r="AO3700" i="5"/>
  <c r="AO3802" i="5"/>
  <c r="AO3905" i="5"/>
  <c r="AO4007" i="5"/>
  <c r="AO4107" i="5"/>
  <c r="AO4210" i="5"/>
  <c r="AO4311" i="5"/>
  <c r="AO4402" i="5"/>
  <c r="AO4508" i="5"/>
  <c r="AO4611" i="5"/>
  <c r="AO4711" i="5"/>
  <c r="AO4813" i="5"/>
  <c r="AO4916" i="5"/>
  <c r="AO5016" i="5"/>
  <c r="AO5118" i="5"/>
  <c r="AO5209" i="5"/>
  <c r="AO5310" i="5"/>
  <c r="AO5455" i="5"/>
  <c r="AO5558" i="5"/>
  <c r="AO5659" i="5"/>
  <c r="AO87" i="5"/>
  <c r="AO188" i="5"/>
  <c r="AO288" i="5"/>
  <c r="AO389" i="5"/>
  <c r="AO480" i="5"/>
  <c r="AO583" i="5"/>
  <c r="AO686" i="5"/>
  <c r="AO788" i="5"/>
  <c r="AO888" i="5"/>
  <c r="AO990" i="5"/>
  <c r="AO1091" i="5"/>
  <c r="AO1194" i="5"/>
  <c r="AO1297" i="5"/>
  <c r="AO1388" i="5"/>
  <c r="AO1488" i="5"/>
  <c r="AO1589" i="5"/>
  <c r="AO1689" i="5"/>
  <c r="AO1792" i="5"/>
  <c r="AO1893" i="5"/>
  <c r="AO1994" i="5"/>
  <c r="AO2095" i="5"/>
  <c r="AO2195" i="5"/>
  <c r="AO2290" i="5"/>
  <c r="AO2392" i="5"/>
  <c r="AO2492" i="5"/>
  <c r="AO2598" i="5"/>
  <c r="AO2699" i="5"/>
  <c r="AO2799" i="5"/>
  <c r="AO2890" i="5"/>
  <c r="AO2990" i="5"/>
  <c r="AO3090" i="5"/>
  <c r="AO3193" i="5"/>
  <c r="AO3293" i="5"/>
  <c r="AO3395" i="5"/>
  <c r="AO3498" i="5"/>
  <c r="AO3600" i="5"/>
  <c r="AO3701" i="5"/>
  <c r="AO3803" i="5"/>
  <c r="AO3906" i="5"/>
  <c r="AO4008" i="5"/>
  <c r="AO4108" i="5"/>
  <c r="AO4211" i="5"/>
  <c r="AO4312" i="5"/>
  <c r="AO4403" i="5"/>
  <c r="AO4509" i="5"/>
  <c r="AO4612" i="5"/>
  <c r="AO4712" i="5"/>
  <c r="AO4814" i="5"/>
  <c r="AO4917" i="5"/>
  <c r="AO5017" i="5"/>
  <c r="AO5119" i="5"/>
  <c r="AO5210" i="5"/>
  <c r="AO5311" i="5"/>
  <c r="AO5456" i="5"/>
  <c r="AO5559" i="5"/>
  <c r="AO5660" i="5"/>
  <c r="AO88" i="5"/>
  <c r="AO189" i="5"/>
  <c r="AO289" i="5"/>
  <c r="AO390" i="5"/>
  <c r="AO481" i="5"/>
  <c r="AO584" i="5"/>
  <c r="AO687" i="5"/>
  <c r="AO789" i="5"/>
  <c r="AO889" i="5"/>
  <c r="AO991" i="5"/>
  <c r="AO1092" i="5"/>
  <c r="AO1195" i="5"/>
  <c r="AO1298" i="5"/>
  <c r="AO1389" i="5"/>
  <c r="AO1489" i="5"/>
  <c r="AO1590" i="5"/>
  <c r="AO1690" i="5"/>
  <c r="AO1793" i="5"/>
  <c r="AO1894" i="5"/>
  <c r="AO1995" i="5"/>
  <c r="AO2096" i="5"/>
  <c r="AO2196" i="5"/>
  <c r="AO2291" i="5"/>
  <c r="AO2393" i="5"/>
  <c r="AO2493" i="5"/>
  <c r="AO2599" i="5"/>
  <c r="AO2700" i="5"/>
  <c r="AO2800" i="5"/>
  <c r="AO2891" i="5"/>
  <c r="AO2991" i="5"/>
  <c r="AO3091" i="5"/>
  <c r="AO3194" i="5"/>
  <c r="AO3294" i="5"/>
  <c r="AO3396" i="5"/>
  <c r="AO3499" i="5"/>
  <c r="AO3601" i="5"/>
  <c r="AO3702" i="5"/>
  <c r="AO3804" i="5"/>
  <c r="AO3907" i="5"/>
  <c r="AO4009" i="5"/>
  <c r="AO4109" i="5"/>
  <c r="AO4212" i="5"/>
  <c r="AO4313" i="5"/>
  <c r="AO4404" i="5"/>
  <c r="AO4510" i="5"/>
  <c r="AO4613" i="5"/>
  <c r="AO4713" i="5"/>
  <c r="AO4815" i="5"/>
  <c r="AO4918" i="5"/>
  <c r="AO5018" i="5"/>
  <c r="AO5120" i="5"/>
  <c r="AO5211" i="5"/>
  <c r="AO5312" i="5"/>
  <c r="AO5457" i="5"/>
  <c r="AO5560" i="5"/>
  <c r="AO5661" i="5"/>
  <c r="AO89" i="5"/>
  <c r="AO190" i="5"/>
  <c r="AO290" i="5"/>
  <c r="AO391" i="5"/>
  <c r="AO482" i="5"/>
  <c r="AO585" i="5"/>
  <c r="AO688" i="5"/>
  <c r="AO790" i="5"/>
  <c r="AO890" i="5"/>
  <c r="AO992" i="5"/>
  <c r="AO1093" i="5"/>
  <c r="AO1196" i="5"/>
  <c r="AO1299" i="5"/>
  <c r="AO1390" i="5"/>
  <c r="AO1490" i="5"/>
  <c r="AO1591" i="5"/>
  <c r="AO1691" i="5"/>
  <c r="AO1794" i="5"/>
  <c r="AO1895" i="5"/>
  <c r="AO1996" i="5"/>
  <c r="AO2097" i="5"/>
  <c r="AO2197" i="5"/>
  <c r="AO2292" i="5"/>
  <c r="AO2394" i="5"/>
  <c r="AO2494" i="5"/>
  <c r="AO2600" i="5"/>
  <c r="AO2701" i="5"/>
  <c r="AO2801" i="5"/>
  <c r="AO2892" i="5"/>
  <c r="AO2992" i="5"/>
  <c r="AO3092" i="5"/>
  <c r="AO3195" i="5"/>
  <c r="AO3295" i="5"/>
  <c r="AO3397" i="5"/>
  <c r="AO3500" i="5"/>
  <c r="AO3602" i="5"/>
  <c r="AO3703" i="5"/>
  <c r="AO3805" i="5"/>
  <c r="AO3908" i="5"/>
  <c r="AO4010" i="5"/>
  <c r="AO4110" i="5"/>
  <c r="AO4213" i="5"/>
  <c r="AO4314" i="5"/>
  <c r="AO4405" i="5"/>
  <c r="AO4511" i="5"/>
  <c r="AO4614" i="5"/>
  <c r="AO4714" i="5"/>
  <c r="AO4816" i="5"/>
  <c r="AO4919" i="5"/>
  <c r="AO5019" i="5"/>
  <c r="AO5121" i="5"/>
  <c r="AO5212" i="5"/>
  <c r="AO5313" i="5"/>
  <c r="AO5458" i="5"/>
  <c r="AO5561" i="5"/>
  <c r="AO5662" i="5"/>
  <c r="AO90" i="5"/>
  <c r="AO191" i="5"/>
  <c r="AO291" i="5"/>
  <c r="AO392" i="5"/>
  <c r="AO483" i="5"/>
  <c r="AO586" i="5"/>
  <c r="AO689" i="5"/>
  <c r="AO791" i="5"/>
  <c r="AO891" i="5"/>
  <c r="AO993" i="5"/>
  <c r="AO1094" i="5"/>
  <c r="AO1197" i="5"/>
  <c r="AO1300" i="5"/>
  <c r="AO1391" i="5"/>
  <c r="AO1491" i="5"/>
  <c r="AO1592" i="5"/>
  <c r="AO1692" i="5"/>
  <c r="AO1795" i="5"/>
  <c r="AO1896" i="5"/>
  <c r="AO1997" i="5"/>
  <c r="AO2098" i="5"/>
  <c r="AO2198" i="5"/>
  <c r="AO2293" i="5"/>
  <c r="AO2395" i="5"/>
  <c r="AO2495" i="5"/>
  <c r="AO2601" i="5"/>
  <c r="AO2702" i="5"/>
  <c r="AO2802" i="5"/>
  <c r="AO2893" i="5"/>
  <c r="AO2993" i="5"/>
  <c r="AO3093" i="5"/>
  <c r="AO3196" i="5"/>
  <c r="AO3296" i="5"/>
  <c r="AO3398" i="5"/>
  <c r="AO3501" i="5"/>
  <c r="AO3603" i="5"/>
  <c r="AO3704" i="5"/>
  <c r="AO3806" i="5"/>
  <c r="AO3909" i="5"/>
  <c r="AO4011" i="5"/>
  <c r="AO4111" i="5"/>
  <c r="AO4214" i="5"/>
  <c r="AO4315" i="5"/>
  <c r="AO4406" i="5"/>
  <c r="AO4512" i="5"/>
  <c r="AO4615" i="5"/>
  <c r="AO4715" i="5"/>
  <c r="AO4817" i="5"/>
  <c r="AO4920" i="5"/>
  <c r="AO5020" i="5"/>
  <c r="AO5122" i="5"/>
  <c r="AO5213" i="5"/>
  <c r="AO5314" i="5"/>
  <c r="AO5459" i="5"/>
  <c r="AO5562" i="5"/>
  <c r="AO5663" i="5"/>
  <c r="AO91" i="5"/>
  <c r="AO192" i="5"/>
  <c r="AO292" i="5"/>
  <c r="AO393" i="5"/>
  <c r="AO484" i="5"/>
  <c r="AO587" i="5"/>
  <c r="AO690" i="5"/>
  <c r="AO792" i="5"/>
  <c r="AO892" i="5"/>
  <c r="AO994" i="5"/>
  <c r="AO1095" i="5"/>
  <c r="AO1198" i="5"/>
  <c r="AO1301" i="5"/>
  <c r="AO1392" i="5"/>
  <c r="AO1492" i="5"/>
  <c r="AO1593" i="5"/>
  <c r="AO1693" i="5"/>
  <c r="AO1796" i="5"/>
  <c r="AO1897" i="5"/>
  <c r="AO1998" i="5"/>
  <c r="AO2099" i="5"/>
  <c r="AO2199" i="5"/>
  <c r="AO2294" i="5"/>
  <c r="AO2396" i="5"/>
  <c r="AO2496" i="5"/>
  <c r="AO2602" i="5"/>
  <c r="AO2703" i="5"/>
  <c r="AO2803" i="5"/>
  <c r="AO2894" i="5"/>
  <c r="AO2994" i="5"/>
  <c r="AO3094" i="5"/>
  <c r="AO3197" i="5"/>
  <c r="AO3297" i="5"/>
  <c r="AO3399" i="5"/>
  <c r="AO3502" i="5"/>
  <c r="AO3604" i="5"/>
  <c r="AO3705" i="5"/>
  <c r="AO3807" i="5"/>
  <c r="AO3910" i="5"/>
  <c r="AO4012" i="5"/>
  <c r="AO4112" i="5"/>
  <c r="AO4215" i="5"/>
  <c r="AO4316" i="5"/>
  <c r="AO4407" i="5"/>
  <c r="AO4513" i="5"/>
  <c r="AO4616" i="5"/>
  <c r="AO4716" i="5"/>
  <c r="AO4818" i="5"/>
  <c r="AO4921" i="5"/>
  <c r="AO5021" i="5"/>
  <c r="AO5123" i="5"/>
  <c r="AO5214" i="5"/>
  <c r="AO5315" i="5"/>
  <c r="AO5460" i="5"/>
  <c r="AO5563" i="5"/>
  <c r="AO5664" i="5"/>
  <c r="AO92" i="5"/>
  <c r="AO193" i="5"/>
  <c r="AO293" i="5"/>
  <c r="AO394" i="5"/>
  <c r="AO485" i="5"/>
  <c r="AO588" i="5"/>
  <c r="AO691" i="5"/>
  <c r="AO793" i="5"/>
  <c r="AO893" i="5"/>
  <c r="AO995" i="5"/>
  <c r="AO1096" i="5"/>
  <c r="AO1199" i="5"/>
  <c r="AO1302" i="5"/>
  <c r="AO1393" i="5"/>
  <c r="AO1493" i="5"/>
  <c r="AO1594" i="5"/>
  <c r="AO1694" i="5"/>
  <c r="AO1797" i="5"/>
  <c r="AO1898" i="5"/>
  <c r="AO1999" i="5"/>
  <c r="AO2100" i="5"/>
  <c r="AO2200" i="5"/>
  <c r="AO2295" i="5"/>
  <c r="AO2397" i="5"/>
  <c r="AO2497" i="5"/>
  <c r="AO2603" i="5"/>
  <c r="AO2704" i="5"/>
  <c r="AO2804" i="5"/>
  <c r="AO2895" i="5"/>
  <c r="AO2995" i="5"/>
  <c r="AO3095" i="5"/>
  <c r="AO3198" i="5"/>
  <c r="AO3298" i="5"/>
  <c r="AO3400" i="5"/>
  <c r="AO3503" i="5"/>
  <c r="AO3605" i="5"/>
  <c r="AO3706" i="5"/>
  <c r="AO3808" i="5"/>
  <c r="AO3911" i="5"/>
  <c r="AO4013" i="5"/>
  <c r="AO4113" i="5"/>
  <c r="AO4216" i="5"/>
  <c r="AO4317" i="5"/>
  <c r="AO4408" i="5"/>
  <c r="AO4514" i="5"/>
  <c r="AO4617" i="5"/>
  <c r="AO4717" i="5"/>
  <c r="AO4819" i="5"/>
  <c r="AO4922" i="5"/>
  <c r="AO5022" i="5"/>
  <c r="AO5124" i="5"/>
  <c r="AO5215" i="5"/>
  <c r="AO5316" i="5"/>
  <c r="AO5461" i="5"/>
  <c r="AO5564" i="5"/>
  <c r="AO5665" i="5"/>
  <c r="AO93" i="5"/>
  <c r="AO194" i="5"/>
  <c r="AO294" i="5"/>
  <c r="AO486" i="5"/>
  <c r="AO589" i="5"/>
  <c r="AO692" i="5"/>
  <c r="AO794" i="5"/>
  <c r="AO894" i="5"/>
  <c r="AO996" i="5"/>
  <c r="AO1097" i="5"/>
  <c r="AO1200" i="5"/>
  <c r="AO1394" i="5"/>
  <c r="AO1494" i="5"/>
  <c r="AO1595" i="5"/>
  <c r="AO1695" i="5"/>
  <c r="AO1798" i="5"/>
  <c r="AO1899" i="5"/>
  <c r="AO2000" i="5"/>
  <c r="AO2101" i="5"/>
  <c r="AO2201" i="5"/>
  <c r="AO2296" i="5"/>
  <c r="AO2398" i="5"/>
  <c r="AO2498" i="5"/>
  <c r="AO2604" i="5"/>
  <c r="AO2705" i="5"/>
  <c r="AO2896" i="5"/>
  <c r="AO2996" i="5"/>
  <c r="AO3096" i="5"/>
  <c r="AO3199" i="5"/>
  <c r="AO3299" i="5"/>
  <c r="AO3401" i="5"/>
  <c r="AO3504" i="5"/>
  <c r="AO3606" i="5"/>
  <c r="AO3707" i="5"/>
  <c r="AO3809" i="5"/>
  <c r="AO3912" i="5"/>
  <c r="AO4014" i="5"/>
  <c r="AO4114" i="5"/>
  <c r="AO4217" i="5"/>
  <c r="AO4409" i="5"/>
  <c r="AO4515" i="5"/>
  <c r="AO4618" i="5"/>
  <c r="AO4718" i="5"/>
  <c r="AO4820" i="5"/>
  <c r="AO4923" i="5"/>
  <c r="AO5023" i="5"/>
  <c r="AO5216" i="5"/>
  <c r="AO5317" i="5"/>
  <c r="AO5462" i="5"/>
  <c r="AO5565" i="5"/>
  <c r="AO5666" i="5"/>
  <c r="AO94" i="5"/>
  <c r="AO195" i="5"/>
  <c r="AO295" i="5"/>
  <c r="AO487" i="5"/>
  <c r="AO590" i="5"/>
  <c r="AO693" i="5"/>
  <c r="AO795" i="5"/>
  <c r="AO895" i="5"/>
  <c r="AO997" i="5"/>
  <c r="AO1098" i="5"/>
  <c r="AO1201" i="5"/>
  <c r="AO1395" i="5"/>
  <c r="AO1495" i="5"/>
  <c r="AO1596" i="5"/>
  <c r="AO1696" i="5"/>
  <c r="AO1799" i="5"/>
  <c r="AO1900" i="5"/>
  <c r="AO2001" i="5"/>
  <c r="AO2102" i="5"/>
  <c r="AO2202" i="5"/>
  <c r="AO2297" i="5"/>
  <c r="AO2399" i="5"/>
  <c r="AO2499" i="5"/>
  <c r="AO2605" i="5"/>
  <c r="AO2706" i="5"/>
  <c r="AO2897" i="5"/>
  <c r="AO2997" i="5"/>
  <c r="AO3097" i="5"/>
  <c r="AO3200" i="5"/>
  <c r="AO3300" i="5"/>
  <c r="AO3402" i="5"/>
  <c r="AO3505" i="5"/>
  <c r="AO3607" i="5"/>
  <c r="AO3708" i="5"/>
  <c r="AO3810" i="5"/>
  <c r="AO3913" i="5"/>
  <c r="AO4015" i="5"/>
  <c r="AO4115" i="5"/>
  <c r="AO4218" i="5"/>
  <c r="AO4410" i="5"/>
  <c r="AO4516" i="5"/>
  <c r="AO4619" i="5"/>
  <c r="AO4719" i="5"/>
  <c r="AO4821" i="5"/>
  <c r="AO4924" i="5"/>
  <c r="AO5024" i="5"/>
  <c r="AO5217" i="5"/>
  <c r="AO5318" i="5"/>
  <c r="AO5463" i="5"/>
  <c r="AO5566" i="5"/>
  <c r="AO5667" i="5"/>
  <c r="AO95" i="5"/>
  <c r="AO196" i="5"/>
  <c r="AO296" i="5"/>
  <c r="AO488" i="5"/>
  <c r="AO591" i="5"/>
  <c r="AO694" i="5"/>
  <c r="AO796" i="5"/>
  <c r="AO896" i="5"/>
  <c r="AO998" i="5"/>
  <c r="AO1099" i="5"/>
  <c r="AO1202" i="5"/>
  <c r="AO1396" i="5"/>
  <c r="AO1496" i="5"/>
  <c r="AO1597" i="5"/>
  <c r="AO1697" i="5"/>
  <c r="AO1800" i="5"/>
  <c r="AO1901" i="5"/>
  <c r="AO2002" i="5"/>
  <c r="AO2103" i="5"/>
  <c r="AO2203" i="5"/>
  <c r="AO2298" i="5"/>
  <c r="AO2400" i="5"/>
  <c r="AO2500" i="5"/>
  <c r="AO2606" i="5"/>
  <c r="AO2707" i="5"/>
  <c r="AO2898" i="5"/>
  <c r="AO2998" i="5"/>
  <c r="AO3098" i="5"/>
  <c r="AO3201" i="5"/>
  <c r="AO3301" i="5"/>
  <c r="AO3403" i="5"/>
  <c r="AO3506" i="5"/>
  <c r="AO3608" i="5"/>
  <c r="AO3709" i="5"/>
  <c r="AO3811" i="5"/>
  <c r="AO3914" i="5"/>
  <c r="AO4016" i="5"/>
  <c r="AO4116" i="5"/>
  <c r="AO4219" i="5"/>
  <c r="AO4411" i="5"/>
  <c r="AO4517" i="5"/>
  <c r="AO4620" i="5"/>
  <c r="AO4720" i="5"/>
  <c r="AO4822" i="5"/>
  <c r="AO4925" i="5"/>
  <c r="AO5025" i="5"/>
  <c r="AO5218" i="5"/>
  <c r="AO5319" i="5"/>
  <c r="AO5464" i="5"/>
  <c r="AO5567" i="5"/>
  <c r="AO5668" i="5"/>
  <c r="AO96" i="5"/>
  <c r="AO197" i="5"/>
  <c r="AO297" i="5"/>
  <c r="AO489" i="5"/>
  <c r="AO592" i="5"/>
  <c r="AO695" i="5"/>
  <c r="AO797" i="5"/>
  <c r="AO897" i="5"/>
  <c r="AO999" i="5"/>
  <c r="AO1100" i="5"/>
  <c r="AO1203" i="5"/>
  <c r="AO1397" i="5"/>
  <c r="AO1497" i="5"/>
  <c r="AO1598" i="5"/>
  <c r="AO1698" i="5"/>
  <c r="AO1801" i="5"/>
  <c r="AO1902" i="5"/>
  <c r="AO2003" i="5"/>
  <c r="AO2104" i="5"/>
  <c r="AO2204" i="5"/>
  <c r="AO2299" i="5"/>
  <c r="AO2401" i="5"/>
  <c r="AO2501" i="5"/>
  <c r="AO2607" i="5"/>
  <c r="AO2708" i="5"/>
  <c r="AO2899" i="5"/>
  <c r="AO2999" i="5"/>
  <c r="AO3099" i="5"/>
  <c r="AO3202" i="5"/>
  <c r="AO3302" i="5"/>
  <c r="AO3404" i="5"/>
  <c r="AO3507" i="5"/>
  <c r="AO3609" i="5"/>
  <c r="AO3710" i="5"/>
  <c r="AO3812" i="5"/>
  <c r="AO3915" i="5"/>
  <c r="AO4017" i="5"/>
  <c r="AO4117" i="5"/>
  <c r="AO4220" i="5"/>
  <c r="AO4412" i="5"/>
  <c r="AO4518" i="5"/>
  <c r="AO4621" i="5"/>
  <c r="AO4721" i="5"/>
  <c r="AO4823" i="5"/>
  <c r="AO4926" i="5"/>
  <c r="AO5026" i="5"/>
  <c r="AO5219" i="5"/>
  <c r="AO5320" i="5"/>
  <c r="AO5465" i="5"/>
  <c r="AO5568" i="5"/>
  <c r="AO5669" i="5"/>
  <c r="AO97" i="5"/>
  <c r="AO198" i="5"/>
  <c r="AO298" i="5"/>
  <c r="AO490" i="5"/>
  <c r="AO593" i="5"/>
  <c r="AO696" i="5"/>
  <c r="AO798" i="5"/>
  <c r="AO898" i="5"/>
  <c r="AO1000" i="5"/>
  <c r="AO1101" i="5"/>
  <c r="AO1204" i="5"/>
  <c r="AO1398" i="5"/>
  <c r="AO1498" i="5"/>
  <c r="AO1599" i="5"/>
  <c r="AO1699" i="5"/>
  <c r="AO1802" i="5"/>
  <c r="AO1903" i="5"/>
  <c r="AO2004" i="5"/>
  <c r="AO2105" i="5"/>
  <c r="AO2300" i="5"/>
  <c r="AO2402" i="5"/>
  <c r="AO2502" i="5"/>
  <c r="AO2608" i="5"/>
  <c r="AO2709" i="5"/>
  <c r="AO2900" i="5"/>
  <c r="AO3000" i="5"/>
  <c r="AO3100" i="5"/>
  <c r="AO3203" i="5"/>
  <c r="AO3303" i="5"/>
  <c r="AO3405" i="5"/>
  <c r="AO3508" i="5"/>
  <c r="AO3610" i="5"/>
  <c r="AO3711" i="5"/>
  <c r="AO3813" i="5"/>
  <c r="AO3916" i="5"/>
  <c r="AO4018" i="5"/>
  <c r="AO4118" i="5"/>
  <c r="AO4221" i="5"/>
  <c r="AO4413" i="5"/>
  <c r="AO4519" i="5"/>
  <c r="AO4622" i="5"/>
  <c r="AO4722" i="5"/>
  <c r="AO4824" i="5"/>
  <c r="AO4927" i="5"/>
  <c r="AO5027" i="5"/>
  <c r="AO5220" i="5"/>
  <c r="AO5321" i="5"/>
  <c r="AO5466" i="5"/>
  <c r="AO5569" i="5"/>
  <c r="AO5670" i="5"/>
  <c r="AO98" i="5"/>
  <c r="AO199" i="5"/>
  <c r="AO299" i="5"/>
  <c r="AO491" i="5"/>
  <c r="AO594" i="5"/>
  <c r="AO697" i="5"/>
  <c r="AO799" i="5"/>
  <c r="AO899" i="5"/>
  <c r="AO1001" i="5"/>
  <c r="AO1102" i="5"/>
  <c r="AO1205" i="5"/>
  <c r="AO1399" i="5"/>
  <c r="AO1499" i="5"/>
  <c r="AO1600" i="5"/>
  <c r="AO1700" i="5"/>
  <c r="AO1803" i="5"/>
  <c r="AO1904" i="5"/>
  <c r="AO2005" i="5"/>
  <c r="AO2106" i="5"/>
  <c r="AO2301" i="5"/>
  <c r="AO2403" i="5"/>
  <c r="AO2503" i="5"/>
  <c r="AO2609" i="5"/>
  <c r="AO2710" i="5"/>
  <c r="AO2901" i="5"/>
  <c r="AO3001" i="5"/>
  <c r="AO3101" i="5"/>
  <c r="AO3204" i="5"/>
  <c r="AO3304" i="5"/>
  <c r="AO3406" i="5"/>
  <c r="AO3509" i="5"/>
  <c r="AO3611" i="5"/>
  <c r="AO3712" i="5"/>
  <c r="AO3814" i="5"/>
  <c r="AO3917" i="5"/>
  <c r="AO4019" i="5"/>
  <c r="AO4119" i="5"/>
  <c r="AO4222" i="5"/>
  <c r="AO4414" i="5"/>
  <c r="AO4520" i="5"/>
  <c r="AO4623" i="5"/>
  <c r="AO4723" i="5"/>
  <c r="AO4825" i="5"/>
  <c r="AO4928" i="5"/>
  <c r="AO5028" i="5"/>
  <c r="AO5221" i="5"/>
  <c r="AO5322" i="5"/>
  <c r="AO5467" i="5"/>
  <c r="AO5570" i="5"/>
  <c r="AO5671" i="5"/>
  <c r="AO99" i="5"/>
  <c r="AO200" i="5"/>
  <c r="AO300" i="5"/>
  <c r="AO492" i="5"/>
  <c r="AO595" i="5"/>
  <c r="AO698" i="5"/>
  <c r="AO800" i="5"/>
  <c r="AO900" i="5"/>
  <c r="AO1002" i="5"/>
  <c r="AO1103" i="5"/>
  <c r="AO1206" i="5"/>
  <c r="AO1400" i="5"/>
  <c r="AO1500" i="5"/>
  <c r="AO1601" i="5"/>
  <c r="AO1701" i="5"/>
  <c r="AO1804" i="5"/>
  <c r="AO1905" i="5"/>
  <c r="AO2006" i="5"/>
  <c r="AO2107" i="5"/>
  <c r="AO2302" i="5"/>
  <c r="AO2404" i="5"/>
  <c r="AO2504" i="5"/>
  <c r="AO2610" i="5"/>
  <c r="AO2711" i="5"/>
  <c r="AO2902" i="5"/>
  <c r="AO3002" i="5"/>
  <c r="AO3102" i="5"/>
  <c r="AO3205" i="5"/>
  <c r="AO3305" i="5"/>
  <c r="AO3407" i="5"/>
  <c r="AO3510" i="5"/>
  <c r="AO3612" i="5"/>
  <c r="AO3713" i="5"/>
  <c r="AO3815" i="5"/>
  <c r="AO3918" i="5"/>
  <c r="AO4020" i="5"/>
  <c r="AO4120" i="5"/>
  <c r="AO4223" i="5"/>
  <c r="AO4415" i="5"/>
  <c r="AO4521" i="5"/>
  <c r="AO4624" i="5"/>
  <c r="AO4724" i="5"/>
  <c r="AO4826" i="5"/>
  <c r="AO4929" i="5"/>
  <c r="AO5029" i="5"/>
  <c r="AO5222" i="5"/>
  <c r="AO5323" i="5"/>
  <c r="AO5468" i="5"/>
  <c r="AO5571" i="5"/>
  <c r="AO5672" i="5"/>
  <c r="AO100" i="5"/>
  <c r="AO201" i="5"/>
  <c r="AO301" i="5"/>
  <c r="AO493" i="5"/>
  <c r="AO596" i="5"/>
  <c r="AO699" i="5"/>
  <c r="AO801" i="5"/>
  <c r="AO901" i="5"/>
  <c r="AO1003" i="5"/>
  <c r="AO1104" i="5"/>
  <c r="AO1207" i="5"/>
  <c r="AO1401" i="5"/>
  <c r="AO1501" i="5"/>
  <c r="AO1602" i="5"/>
  <c r="AO1702" i="5"/>
  <c r="AO1805" i="5"/>
  <c r="AO1906" i="5"/>
  <c r="AO2007" i="5"/>
  <c r="AO2108" i="5"/>
  <c r="AO2303" i="5"/>
  <c r="AO2405" i="5"/>
  <c r="AO2505" i="5"/>
  <c r="AO2611" i="5"/>
  <c r="AO2712" i="5"/>
  <c r="AO2903" i="5"/>
  <c r="AO3003" i="5"/>
  <c r="AO3103" i="5"/>
  <c r="AO3206" i="5"/>
  <c r="AO3306" i="5"/>
  <c r="AO3408" i="5"/>
  <c r="AO3511" i="5"/>
  <c r="AO3613" i="5"/>
  <c r="AO3714" i="5"/>
  <c r="AO3816" i="5"/>
  <c r="AO3919" i="5"/>
  <c r="AO4021" i="5"/>
  <c r="AO4121" i="5"/>
  <c r="AO4224" i="5"/>
  <c r="AO4416" i="5"/>
  <c r="AO4522" i="5"/>
  <c r="AO4625" i="5"/>
  <c r="AO4725" i="5"/>
  <c r="AO4827" i="5"/>
  <c r="AO4930" i="5"/>
  <c r="AO5030" i="5"/>
  <c r="AO5223" i="5"/>
  <c r="AO5324" i="5"/>
  <c r="AO5469" i="5"/>
  <c r="AO5572" i="5"/>
  <c r="AO5673" i="5"/>
  <c r="AO101" i="5"/>
  <c r="AO202" i="5"/>
  <c r="AO302" i="5"/>
  <c r="AO494" i="5"/>
  <c r="AO597" i="5"/>
  <c r="AO700" i="5"/>
  <c r="AO802" i="5"/>
  <c r="AO902" i="5"/>
  <c r="AO1004" i="5"/>
  <c r="AO1105" i="5"/>
  <c r="AO1208" i="5"/>
  <c r="AO1402" i="5"/>
  <c r="AO1502" i="5"/>
  <c r="AO1603" i="5"/>
  <c r="AO1703" i="5"/>
  <c r="AO1806" i="5"/>
  <c r="AO1907" i="5"/>
  <c r="AO2008" i="5"/>
  <c r="AO2109" i="5"/>
  <c r="AO2304" i="5"/>
  <c r="AO2406" i="5"/>
  <c r="AO2506" i="5"/>
  <c r="AO2612" i="5"/>
  <c r="AO2713" i="5"/>
  <c r="AO2904" i="5"/>
  <c r="AO3004" i="5"/>
  <c r="AO3104" i="5"/>
  <c r="AO3207" i="5"/>
  <c r="AO3307" i="5"/>
  <c r="AO3409" i="5"/>
  <c r="AO3512" i="5"/>
  <c r="AO3614" i="5"/>
  <c r="AO3715" i="5"/>
  <c r="AO3817" i="5"/>
  <c r="AO3920" i="5"/>
  <c r="AO4022" i="5"/>
  <c r="AO4122" i="5"/>
  <c r="AO4225" i="5"/>
  <c r="AO4417" i="5"/>
  <c r="AO4523" i="5"/>
  <c r="AO4626" i="5"/>
  <c r="AO4726" i="5"/>
  <c r="AO4828" i="5"/>
  <c r="AO4931" i="5"/>
  <c r="AO5031" i="5"/>
  <c r="AO5224" i="5"/>
  <c r="AO5325" i="5"/>
  <c r="AO5470" i="5"/>
  <c r="AO5573" i="5"/>
  <c r="AO5674" i="5"/>
  <c r="AO102" i="5"/>
  <c r="AO303" i="5"/>
  <c r="AO495" i="5"/>
  <c r="AO598" i="5"/>
  <c r="AO701" i="5"/>
  <c r="AO903" i="5"/>
  <c r="AO1005" i="5"/>
  <c r="AO1106" i="5"/>
  <c r="AO1209" i="5"/>
  <c r="AO1503" i="5"/>
  <c r="AO1704" i="5"/>
  <c r="AO1807" i="5"/>
  <c r="AO1908" i="5"/>
  <c r="AO2009" i="5"/>
  <c r="AO2305" i="5"/>
  <c r="AO2507" i="5"/>
  <c r="AO2613" i="5"/>
  <c r="AO3105" i="5"/>
  <c r="AO3308" i="5"/>
  <c r="AO3410" i="5"/>
  <c r="AO3513" i="5"/>
  <c r="AO3615" i="5"/>
  <c r="AO3716" i="5"/>
  <c r="AO3818" i="5"/>
  <c r="AO3921" i="5"/>
  <c r="AO4123" i="5"/>
  <c r="AO4226" i="5"/>
  <c r="AO4418" i="5"/>
  <c r="AO4524" i="5"/>
  <c r="AO4727" i="5"/>
  <c r="AO4829" i="5"/>
  <c r="AO5032" i="5"/>
  <c r="AO5225" i="5"/>
  <c r="AO5326" i="5"/>
  <c r="AO5471" i="5"/>
  <c r="AO5574" i="5"/>
  <c r="AO496" i="5"/>
  <c r="AO599" i="5"/>
  <c r="AO702" i="5"/>
  <c r="AO904" i="5"/>
  <c r="AO1107" i="5"/>
  <c r="AO1210" i="5"/>
  <c r="AO1705" i="5"/>
  <c r="AO2306" i="5"/>
  <c r="AO2508" i="5"/>
  <c r="AO3106" i="5"/>
  <c r="AO3309" i="5"/>
  <c r="AO3411" i="5"/>
  <c r="AO3514" i="5"/>
  <c r="AO3717" i="5"/>
  <c r="AO3819" i="5"/>
  <c r="AO3922" i="5"/>
  <c r="AO4124" i="5"/>
  <c r="AO4419" i="5"/>
  <c r="AO4525" i="5"/>
  <c r="AO4728" i="5"/>
  <c r="AO4830" i="5"/>
  <c r="AO5033" i="5"/>
  <c r="AO5327" i="5"/>
  <c r="AO5472" i="5"/>
  <c r="AO497" i="5"/>
  <c r="AO600" i="5"/>
  <c r="AO1108" i="5"/>
  <c r="AO1211" i="5"/>
  <c r="AO1706" i="5"/>
  <c r="AO2509" i="5"/>
  <c r="AO3107" i="5"/>
  <c r="AO3412" i="5"/>
  <c r="AO3820" i="5"/>
  <c r="AO4125" i="5"/>
  <c r="AO4420" i="5"/>
  <c r="AO4526" i="5"/>
  <c r="AO4831" i="5"/>
  <c r="AO5328" i="5"/>
  <c r="AO5473" i="5"/>
  <c r="AO2510" i="5"/>
  <c r="AO4421" i="5"/>
  <c r="AO5329" i="5"/>
  <c r="AO2511" i="5"/>
  <c r="AO4422" i="5"/>
  <c r="AO5330" i="5"/>
  <c r="AO2512" i="5"/>
  <c r="AO4423" i="5"/>
  <c r="AO5331" i="5"/>
  <c r="AO5332" i="5"/>
  <c r="AO5333" i="5"/>
  <c r="AO5334" i="5"/>
  <c r="AO5335" i="5"/>
  <c r="AO5336" i="5"/>
  <c r="AO5337" i="5"/>
  <c r="AO5338" i="5"/>
  <c r="AO5339" i="5"/>
  <c r="AO5340" i="5"/>
  <c r="AO5341" i="5"/>
  <c r="AO5342" i="5"/>
  <c r="AO5343" i="5"/>
  <c r="AO5344" i="5"/>
  <c r="AO5345" i="5"/>
  <c r="AO5346" i="5"/>
  <c r="AO5347" i="5"/>
  <c r="AO5348" i="5"/>
  <c r="AO5349" i="5"/>
  <c r="AO5350" i="5"/>
  <c r="AO5351" i="5"/>
  <c r="AO5352" i="5"/>
  <c r="AO5353" i="5"/>
  <c r="AO5354" i="5"/>
  <c r="AO5355" i="5"/>
  <c r="AO5356" i="5"/>
  <c r="AO5357" i="5"/>
  <c r="AO5358" i="5"/>
  <c r="AO5359" i="5"/>
  <c r="AO5360" i="5"/>
  <c r="AO5361" i="5"/>
  <c r="AO5362" i="5"/>
  <c r="AO5363" i="5"/>
  <c r="AO5364" i="5"/>
  <c r="AO5365" i="5"/>
  <c r="AO5366" i="5"/>
  <c r="AO5367" i="5"/>
  <c r="AO5368" i="5"/>
  <c r="AO5369" i="5"/>
  <c r="AO5370" i="5"/>
  <c r="AP2" i="5"/>
  <c r="AP103" i="5"/>
  <c r="AP203" i="5"/>
  <c r="AP304" i="5"/>
  <c r="AP395" i="5"/>
  <c r="AP498" i="5"/>
  <c r="AP601" i="5"/>
  <c r="AP703" i="5"/>
  <c r="AP803" i="5"/>
  <c r="AP905" i="5"/>
  <c r="AP1006" i="5"/>
  <c r="AP1109" i="5"/>
  <c r="AP1212" i="5"/>
  <c r="AP1303" i="5"/>
  <c r="AP1403" i="5"/>
  <c r="AP1504" i="5"/>
  <c r="AP1604" i="5"/>
  <c r="AP1707" i="5"/>
  <c r="AP1808" i="5"/>
  <c r="AP1909" i="5"/>
  <c r="AP2010" i="5"/>
  <c r="AP2110" i="5"/>
  <c r="AP2205" i="5"/>
  <c r="AP2307" i="5"/>
  <c r="AP2407" i="5"/>
  <c r="AP2513" i="5"/>
  <c r="AP2614" i="5"/>
  <c r="AP2714" i="5"/>
  <c r="AP2805" i="5"/>
  <c r="AP2905" i="5"/>
  <c r="AP3005" i="5"/>
  <c r="AP3108" i="5"/>
  <c r="AP3208" i="5"/>
  <c r="AP3310" i="5"/>
  <c r="AP3413" i="5"/>
  <c r="AP3515" i="5"/>
  <c r="AP3616" i="5"/>
  <c r="AP3718" i="5"/>
  <c r="AP3821" i="5"/>
  <c r="AP3923" i="5"/>
  <c r="AP4023" i="5"/>
  <c r="AP4126" i="5"/>
  <c r="AP4227" i="5"/>
  <c r="AP4318" i="5"/>
  <c r="AP4424" i="5"/>
  <c r="AP4527" i="5"/>
  <c r="AP4627" i="5"/>
  <c r="AP4729" i="5"/>
  <c r="AP4832" i="5"/>
  <c r="AP4932" i="5"/>
  <c r="AP5034" i="5"/>
  <c r="AP5125" i="5"/>
  <c r="AP5226" i="5"/>
  <c r="AP5371" i="5"/>
  <c r="AP5474" i="5"/>
  <c r="AP5575" i="5"/>
  <c r="AP3" i="5"/>
  <c r="AP104" i="5"/>
  <c r="AP204" i="5"/>
  <c r="AP305" i="5"/>
  <c r="AP396" i="5"/>
  <c r="AP499" i="5"/>
  <c r="AP602" i="5"/>
  <c r="AP704" i="5"/>
  <c r="AP804" i="5"/>
  <c r="AP906" i="5"/>
  <c r="AP1007" i="5"/>
  <c r="AP1110" i="5"/>
  <c r="AP1213" i="5"/>
  <c r="AP1304" i="5"/>
  <c r="AP1404" i="5"/>
  <c r="AP1505" i="5"/>
  <c r="AP1605" i="5"/>
  <c r="AP1708" i="5"/>
  <c r="AP1809" i="5"/>
  <c r="AP1910" i="5"/>
  <c r="AP2011" i="5"/>
  <c r="AP2111" i="5"/>
  <c r="AP2206" i="5"/>
  <c r="AP2308" i="5"/>
  <c r="AP2408" i="5"/>
  <c r="AP2514" i="5"/>
  <c r="AP2615" i="5"/>
  <c r="AP2715" i="5"/>
  <c r="AP2806" i="5"/>
  <c r="AP2906" i="5"/>
  <c r="AP3006" i="5"/>
  <c r="AP3109" i="5"/>
  <c r="AP3209" i="5"/>
  <c r="AP3311" i="5"/>
  <c r="AP3414" i="5"/>
  <c r="AP3516" i="5"/>
  <c r="AP3617" i="5"/>
  <c r="AP3719" i="5"/>
  <c r="AP3822" i="5"/>
  <c r="AP3924" i="5"/>
  <c r="AP4024" i="5"/>
  <c r="AP4127" i="5"/>
  <c r="AP4228" i="5"/>
  <c r="AP4319" i="5"/>
  <c r="AP4425" i="5"/>
  <c r="AP4528" i="5"/>
  <c r="AP4628" i="5"/>
  <c r="AP4730" i="5"/>
  <c r="AP4833" i="5"/>
  <c r="AP4933" i="5"/>
  <c r="AP5035" i="5"/>
  <c r="AP5126" i="5"/>
  <c r="AP5227" i="5"/>
  <c r="AP5372" i="5"/>
  <c r="AP5475" i="5"/>
  <c r="AP5576" i="5"/>
  <c r="AP4" i="5"/>
  <c r="AP105" i="5"/>
  <c r="AP205" i="5"/>
  <c r="AP306" i="5"/>
  <c r="AP397" i="5"/>
  <c r="AP500" i="5"/>
  <c r="AP603" i="5"/>
  <c r="AP705" i="5"/>
  <c r="AP805" i="5"/>
  <c r="AP907" i="5"/>
  <c r="AP1008" i="5"/>
  <c r="AP1111" i="5"/>
  <c r="AP1214" i="5"/>
  <c r="AP1305" i="5"/>
  <c r="AP1405" i="5"/>
  <c r="AP1506" i="5"/>
  <c r="AP1606" i="5"/>
  <c r="AP1709" i="5"/>
  <c r="AP1810" i="5"/>
  <c r="AP1911" i="5"/>
  <c r="AP2012" i="5"/>
  <c r="AP2112" i="5"/>
  <c r="AP2207" i="5"/>
  <c r="AP2309" i="5"/>
  <c r="AP2409" i="5"/>
  <c r="AP2515" i="5"/>
  <c r="AP2616" i="5"/>
  <c r="AP2716" i="5"/>
  <c r="AP2807" i="5"/>
  <c r="AP2907" i="5"/>
  <c r="AP3007" i="5"/>
  <c r="AP3110" i="5"/>
  <c r="AP3210" i="5"/>
  <c r="AP3312" i="5"/>
  <c r="AP3415" i="5"/>
  <c r="AP3517" i="5"/>
  <c r="AP3618" i="5"/>
  <c r="AP3720" i="5"/>
  <c r="AP3823" i="5"/>
  <c r="AP3925" i="5"/>
  <c r="AP4025" i="5"/>
  <c r="AP4128" i="5"/>
  <c r="AP4229" i="5"/>
  <c r="AP4320" i="5"/>
  <c r="AP4426" i="5"/>
  <c r="AP4529" i="5"/>
  <c r="AP4629" i="5"/>
  <c r="AP4731" i="5"/>
  <c r="AP4834" i="5"/>
  <c r="AP4934" i="5"/>
  <c r="AP5036" i="5"/>
  <c r="AP5127" i="5"/>
  <c r="AP5228" i="5"/>
  <c r="AP5373" i="5"/>
  <c r="AP5476" i="5"/>
  <c r="AP5577" i="5"/>
  <c r="AP5" i="5"/>
  <c r="AP106" i="5"/>
  <c r="AP206" i="5"/>
  <c r="AP307" i="5"/>
  <c r="AP398" i="5"/>
  <c r="AP501" i="5"/>
  <c r="AP604" i="5"/>
  <c r="AP706" i="5"/>
  <c r="AP806" i="5"/>
  <c r="AP908" i="5"/>
  <c r="AP1009" i="5"/>
  <c r="AP1112" i="5"/>
  <c r="AP1215" i="5"/>
  <c r="AP1306" i="5"/>
  <c r="AP1406" i="5"/>
  <c r="AP1507" i="5"/>
  <c r="AP1607" i="5"/>
  <c r="AP1710" i="5"/>
  <c r="AP1811" i="5"/>
  <c r="AP1912" i="5"/>
  <c r="AP2013" i="5"/>
  <c r="AP2113" i="5"/>
  <c r="AP2208" i="5"/>
  <c r="AP2310" i="5"/>
  <c r="AP2410" i="5"/>
  <c r="AP2516" i="5"/>
  <c r="AP2617" i="5"/>
  <c r="AP2717" i="5"/>
  <c r="AP2808" i="5"/>
  <c r="AP2908" i="5"/>
  <c r="AP3008" i="5"/>
  <c r="AP3111" i="5"/>
  <c r="AP3211" i="5"/>
  <c r="AP3313" i="5"/>
  <c r="AP3416" i="5"/>
  <c r="AP3518" i="5"/>
  <c r="AP3619" i="5"/>
  <c r="AP3721" i="5"/>
  <c r="AP3824" i="5"/>
  <c r="AP3926" i="5"/>
  <c r="AP4026" i="5"/>
  <c r="AP4129" i="5"/>
  <c r="AP4230" i="5"/>
  <c r="AP4321" i="5"/>
  <c r="AP4427" i="5"/>
  <c r="AP4530" i="5"/>
  <c r="AP4630" i="5"/>
  <c r="AP4732" i="5"/>
  <c r="AP4835" i="5"/>
  <c r="AP4935" i="5"/>
  <c r="AP5037" i="5"/>
  <c r="AP5128" i="5"/>
  <c r="AP5229" i="5"/>
  <c r="AP5374" i="5"/>
  <c r="AP5477" i="5"/>
  <c r="AP5578" i="5"/>
  <c r="AP6" i="5"/>
  <c r="AP107" i="5"/>
  <c r="AP207" i="5"/>
  <c r="AP308" i="5"/>
  <c r="AP399" i="5"/>
  <c r="AP502" i="5"/>
  <c r="AP605" i="5"/>
  <c r="AP707" i="5"/>
  <c r="AP807" i="5"/>
  <c r="AP909" i="5"/>
  <c r="AP1010" i="5"/>
  <c r="AP1113" i="5"/>
  <c r="AP1216" i="5"/>
  <c r="AP1307" i="5"/>
  <c r="AP1407" i="5"/>
  <c r="AP1508" i="5"/>
  <c r="AP1608" i="5"/>
  <c r="AP1711" i="5"/>
  <c r="AP1812" i="5"/>
  <c r="AP1913" i="5"/>
  <c r="AP2014" i="5"/>
  <c r="AP2114" i="5"/>
  <c r="AP2209" i="5"/>
  <c r="AP2311" i="5"/>
  <c r="AP2411" i="5"/>
  <c r="AP2517" i="5"/>
  <c r="AP2618" i="5"/>
  <c r="AP2718" i="5"/>
  <c r="AP2809" i="5"/>
  <c r="AP2909" i="5"/>
  <c r="AP3009" i="5"/>
  <c r="AP3112" i="5"/>
  <c r="AP3212" i="5"/>
  <c r="AP3314" i="5"/>
  <c r="AP3417" i="5"/>
  <c r="AP3519" i="5"/>
  <c r="AP3620" i="5"/>
  <c r="AP3722" i="5"/>
  <c r="AP3825" i="5"/>
  <c r="AP3927" i="5"/>
  <c r="AP4027" i="5"/>
  <c r="AP4130" i="5"/>
  <c r="AP4231" i="5"/>
  <c r="AP4322" i="5"/>
  <c r="AP4428" i="5"/>
  <c r="AP4531" i="5"/>
  <c r="AP4631" i="5"/>
  <c r="AP4733" i="5"/>
  <c r="AP4836" i="5"/>
  <c r="AP4936" i="5"/>
  <c r="AP5038" i="5"/>
  <c r="AP5129" i="5"/>
  <c r="AP5230" i="5"/>
  <c r="AP5375" i="5"/>
  <c r="AP5478" i="5"/>
  <c r="AP5579" i="5"/>
  <c r="AP7" i="5"/>
  <c r="AP108" i="5"/>
  <c r="AP208" i="5"/>
  <c r="AP309" i="5"/>
  <c r="AP400" i="5"/>
  <c r="AP503" i="5"/>
  <c r="AP606" i="5"/>
  <c r="AP708" i="5"/>
  <c r="AP808" i="5"/>
  <c r="AP910" i="5"/>
  <c r="AP1011" i="5"/>
  <c r="AP1114" i="5"/>
  <c r="AP1217" i="5"/>
  <c r="AP1308" i="5"/>
  <c r="AP1408" i="5"/>
  <c r="AP1509" i="5"/>
  <c r="AP1609" i="5"/>
  <c r="AP1712" i="5"/>
  <c r="AP1813" i="5"/>
  <c r="AP1914" i="5"/>
  <c r="AP2015" i="5"/>
  <c r="AP2115" i="5"/>
  <c r="AP2210" i="5"/>
  <c r="AP2312" i="5"/>
  <c r="AP2412" i="5"/>
  <c r="AP2518" i="5"/>
  <c r="AP2619" i="5"/>
  <c r="AP2719" i="5"/>
  <c r="AP2810" i="5"/>
  <c r="AP2910" i="5"/>
  <c r="AP3010" i="5"/>
  <c r="AP3113" i="5"/>
  <c r="AP3213" i="5"/>
  <c r="AP3315" i="5"/>
  <c r="AP3418" i="5"/>
  <c r="AP3520" i="5"/>
  <c r="AP3621" i="5"/>
  <c r="AP3723" i="5"/>
  <c r="AP3826" i="5"/>
  <c r="AP3928" i="5"/>
  <c r="AP4028" i="5"/>
  <c r="AP4131" i="5"/>
  <c r="AP4232" i="5"/>
  <c r="AP4323" i="5"/>
  <c r="AP4429" i="5"/>
  <c r="AP4532" i="5"/>
  <c r="AP4632" i="5"/>
  <c r="AP4734" i="5"/>
  <c r="AP4837" i="5"/>
  <c r="AP4937" i="5"/>
  <c r="AP5039" i="5"/>
  <c r="AP5130" i="5"/>
  <c r="AP5231" i="5"/>
  <c r="AP5376" i="5"/>
  <c r="AP5479" i="5"/>
  <c r="AP5580" i="5"/>
  <c r="AP8" i="5"/>
  <c r="AP109" i="5"/>
  <c r="AP209" i="5"/>
  <c r="AP310" i="5"/>
  <c r="AP401" i="5"/>
  <c r="AP504" i="5"/>
  <c r="AP607" i="5"/>
  <c r="AP709" i="5"/>
  <c r="AP809" i="5"/>
  <c r="AP911" i="5"/>
  <c r="AP1012" i="5"/>
  <c r="AP1115" i="5"/>
  <c r="AP1218" i="5"/>
  <c r="AP1309" i="5"/>
  <c r="AP1409" i="5"/>
  <c r="AP1510" i="5"/>
  <c r="AP1610" i="5"/>
  <c r="AP1713" i="5"/>
  <c r="AP1814" i="5"/>
  <c r="AP1915" i="5"/>
  <c r="AP2016" i="5"/>
  <c r="AP2116" i="5"/>
  <c r="AP2211" i="5"/>
  <c r="AP2313" i="5"/>
  <c r="AP2413" i="5"/>
  <c r="AP2519" i="5"/>
  <c r="AP2620" i="5"/>
  <c r="AP2720" i="5"/>
  <c r="AP2811" i="5"/>
  <c r="AP2911" i="5"/>
  <c r="AP3011" i="5"/>
  <c r="AP3114" i="5"/>
  <c r="AP3214" i="5"/>
  <c r="AP3316" i="5"/>
  <c r="AP3419" i="5"/>
  <c r="AP3521" i="5"/>
  <c r="AP3622" i="5"/>
  <c r="AP3724" i="5"/>
  <c r="AP3827" i="5"/>
  <c r="AP3929" i="5"/>
  <c r="AP4029" i="5"/>
  <c r="AP4132" i="5"/>
  <c r="AP4233" i="5"/>
  <c r="AP4324" i="5"/>
  <c r="AP4430" i="5"/>
  <c r="AP4533" i="5"/>
  <c r="AP4633" i="5"/>
  <c r="AP4735" i="5"/>
  <c r="AP4838" i="5"/>
  <c r="AP4938" i="5"/>
  <c r="AP5040" i="5"/>
  <c r="AP5131" i="5"/>
  <c r="AP5232" i="5"/>
  <c r="AP5377" i="5"/>
  <c r="AP5480" i="5"/>
  <c r="AP5581" i="5"/>
  <c r="AP9" i="5"/>
  <c r="AP110" i="5"/>
  <c r="AP210" i="5"/>
  <c r="AP311" i="5"/>
  <c r="AP402" i="5"/>
  <c r="AP505" i="5"/>
  <c r="AP608" i="5"/>
  <c r="AP710" i="5"/>
  <c r="AP810" i="5"/>
  <c r="AP912" i="5"/>
  <c r="AP1013" i="5"/>
  <c r="AP1116" i="5"/>
  <c r="AP1219" i="5"/>
  <c r="AP1310" i="5"/>
  <c r="AP1410" i="5"/>
  <c r="AP1511" i="5"/>
  <c r="AP1611" i="5"/>
  <c r="AP1714" i="5"/>
  <c r="AP1815" i="5"/>
  <c r="AP1916" i="5"/>
  <c r="AP2017" i="5"/>
  <c r="AP2117" i="5"/>
  <c r="AP2212" i="5"/>
  <c r="AP2314" i="5"/>
  <c r="AP2414" i="5"/>
  <c r="AP2520" i="5"/>
  <c r="AP2621" i="5"/>
  <c r="AP2721" i="5"/>
  <c r="AP2812" i="5"/>
  <c r="AP2912" i="5"/>
  <c r="AP3012" i="5"/>
  <c r="AP3115" i="5"/>
  <c r="AP3215" i="5"/>
  <c r="AP3317" i="5"/>
  <c r="AP3420" i="5"/>
  <c r="AP3522" i="5"/>
  <c r="AP3623" i="5"/>
  <c r="AP3725" i="5"/>
  <c r="AP3828" i="5"/>
  <c r="AP3930" i="5"/>
  <c r="AP4030" i="5"/>
  <c r="AP4133" i="5"/>
  <c r="AP4234" i="5"/>
  <c r="AP4325" i="5"/>
  <c r="AP4431" i="5"/>
  <c r="AP4534" i="5"/>
  <c r="AP4634" i="5"/>
  <c r="AP4736" i="5"/>
  <c r="AP4839" i="5"/>
  <c r="AP4939" i="5"/>
  <c r="AP5041" i="5"/>
  <c r="AP5132" i="5"/>
  <c r="AP5233" i="5"/>
  <c r="AP5378" i="5"/>
  <c r="AP5481" i="5"/>
  <c r="AP5582" i="5"/>
  <c r="AP10" i="5"/>
  <c r="AP111" i="5"/>
  <c r="AP211" i="5"/>
  <c r="AP312" i="5"/>
  <c r="AP403" i="5"/>
  <c r="AP506" i="5"/>
  <c r="AP609" i="5"/>
  <c r="AP711" i="5"/>
  <c r="AP811" i="5"/>
  <c r="AP913" i="5"/>
  <c r="AP1014" i="5"/>
  <c r="AP1117" i="5"/>
  <c r="AP1220" i="5"/>
  <c r="AP1311" i="5"/>
  <c r="AP1411" i="5"/>
  <c r="AP1512" i="5"/>
  <c r="AP1612" i="5"/>
  <c r="AP1715" i="5"/>
  <c r="AP1816" i="5"/>
  <c r="AP1917" i="5"/>
  <c r="AP2018" i="5"/>
  <c r="AP2118" i="5"/>
  <c r="AP2213" i="5"/>
  <c r="AP2315" i="5"/>
  <c r="AP2415" i="5"/>
  <c r="AP2521" i="5"/>
  <c r="AP2622" i="5"/>
  <c r="AP2722" i="5"/>
  <c r="AP2813" i="5"/>
  <c r="AP2913" i="5"/>
  <c r="AP3013" i="5"/>
  <c r="AP3116" i="5"/>
  <c r="AP3216" i="5"/>
  <c r="AP3318" i="5"/>
  <c r="AP3421" i="5"/>
  <c r="AP3523" i="5"/>
  <c r="AP3624" i="5"/>
  <c r="AP3726" i="5"/>
  <c r="AP3829" i="5"/>
  <c r="AP3931" i="5"/>
  <c r="AP4031" i="5"/>
  <c r="AP4134" i="5"/>
  <c r="AP4235" i="5"/>
  <c r="AP4326" i="5"/>
  <c r="AP4432" i="5"/>
  <c r="AP4535" i="5"/>
  <c r="AP4635" i="5"/>
  <c r="AP4737" i="5"/>
  <c r="AP4840" i="5"/>
  <c r="AP4940" i="5"/>
  <c r="AP5042" i="5"/>
  <c r="AP5133" i="5"/>
  <c r="AP5234" i="5"/>
  <c r="AP5379" i="5"/>
  <c r="AP5482" i="5"/>
  <c r="AP5583" i="5"/>
  <c r="AP11" i="5"/>
  <c r="AP112" i="5"/>
  <c r="AP212" i="5"/>
  <c r="AP313" i="5"/>
  <c r="AP404" i="5"/>
  <c r="AP507" i="5"/>
  <c r="AP610" i="5"/>
  <c r="AP712" i="5"/>
  <c r="AP812" i="5"/>
  <c r="AP914" i="5"/>
  <c r="AP1015" i="5"/>
  <c r="AP1118" i="5"/>
  <c r="AP1221" i="5"/>
  <c r="AP1312" i="5"/>
  <c r="AP1412" i="5"/>
  <c r="AP1513" i="5"/>
  <c r="AP1613" i="5"/>
  <c r="AP1716" i="5"/>
  <c r="AP1817" i="5"/>
  <c r="AP1918" i="5"/>
  <c r="AP2019" i="5"/>
  <c r="AP2119" i="5"/>
  <c r="AP2214" i="5"/>
  <c r="AP2316" i="5"/>
  <c r="AP2416" i="5"/>
  <c r="AP2522" i="5"/>
  <c r="AP2623" i="5"/>
  <c r="AP2723" i="5"/>
  <c r="AP2814" i="5"/>
  <c r="AP2914" i="5"/>
  <c r="AP3014" i="5"/>
  <c r="AP3117" i="5"/>
  <c r="AP3217" i="5"/>
  <c r="AP3319" i="5"/>
  <c r="AP3422" i="5"/>
  <c r="AP3524" i="5"/>
  <c r="AP3625" i="5"/>
  <c r="AP3727" i="5"/>
  <c r="AP3830" i="5"/>
  <c r="AP3932" i="5"/>
  <c r="AP4032" i="5"/>
  <c r="AP4135" i="5"/>
  <c r="AP4236" i="5"/>
  <c r="AP4327" i="5"/>
  <c r="AP4433" i="5"/>
  <c r="AP4536" i="5"/>
  <c r="AP4636" i="5"/>
  <c r="AP4738" i="5"/>
  <c r="AP4841" i="5"/>
  <c r="AP4941" i="5"/>
  <c r="AP5043" i="5"/>
  <c r="AP5134" i="5"/>
  <c r="AP5235" i="5"/>
  <c r="AP5380" i="5"/>
  <c r="AP5483" i="5"/>
  <c r="AP5584" i="5"/>
  <c r="AP12" i="5"/>
  <c r="AP113" i="5"/>
  <c r="AP213" i="5"/>
  <c r="AP314" i="5"/>
  <c r="AP405" i="5"/>
  <c r="AP508" i="5"/>
  <c r="AP611" i="5"/>
  <c r="AP713" i="5"/>
  <c r="AP813" i="5"/>
  <c r="AP915" i="5"/>
  <c r="AP1016" i="5"/>
  <c r="AP1119" i="5"/>
  <c r="AP1222" i="5"/>
  <c r="AP1313" i="5"/>
  <c r="AP1413" i="5"/>
  <c r="AP1514" i="5"/>
  <c r="AP1614" i="5"/>
  <c r="AP1717" i="5"/>
  <c r="AP1818" i="5"/>
  <c r="AP1919" i="5"/>
  <c r="AP2020" i="5"/>
  <c r="AP2120" i="5"/>
  <c r="AP2215" i="5"/>
  <c r="AP2317" i="5"/>
  <c r="AP2417" i="5"/>
  <c r="AP2523" i="5"/>
  <c r="AP2624" i="5"/>
  <c r="AP2724" i="5"/>
  <c r="AP2815" i="5"/>
  <c r="AP2915" i="5"/>
  <c r="AP3015" i="5"/>
  <c r="AP3118" i="5"/>
  <c r="AP3218" i="5"/>
  <c r="AP3320" i="5"/>
  <c r="AP3423" i="5"/>
  <c r="AP3525" i="5"/>
  <c r="AP3626" i="5"/>
  <c r="AP3728" i="5"/>
  <c r="AP3831" i="5"/>
  <c r="AP3933" i="5"/>
  <c r="AP4033" i="5"/>
  <c r="AP4136" i="5"/>
  <c r="AP4237" i="5"/>
  <c r="AP4328" i="5"/>
  <c r="AP4434" i="5"/>
  <c r="AP4537" i="5"/>
  <c r="AP4637" i="5"/>
  <c r="AP4739" i="5"/>
  <c r="AP4842" i="5"/>
  <c r="AP4942" i="5"/>
  <c r="AP5044" i="5"/>
  <c r="AP5135" i="5"/>
  <c r="AP5236" i="5"/>
  <c r="AP5381" i="5"/>
  <c r="AP5484" i="5"/>
  <c r="AP5585" i="5"/>
  <c r="AP13" i="5"/>
  <c r="AP114" i="5"/>
  <c r="AP214" i="5"/>
  <c r="AP315" i="5"/>
  <c r="AP406" i="5"/>
  <c r="AP509" i="5"/>
  <c r="AP612" i="5"/>
  <c r="AP714" i="5"/>
  <c r="AP814" i="5"/>
  <c r="AP916" i="5"/>
  <c r="AP1017" i="5"/>
  <c r="AP1120" i="5"/>
  <c r="AP1223" i="5"/>
  <c r="AP1314" i="5"/>
  <c r="AP1414" i="5"/>
  <c r="AP1515" i="5"/>
  <c r="AP1615" i="5"/>
  <c r="AP1718" i="5"/>
  <c r="AP1819" i="5"/>
  <c r="AP1920" i="5"/>
  <c r="AP2021" i="5"/>
  <c r="AP2121" i="5"/>
  <c r="AP2216" i="5"/>
  <c r="AP2318" i="5"/>
  <c r="AP2418" i="5"/>
  <c r="AP2524" i="5"/>
  <c r="AP2625" i="5"/>
  <c r="AP2725" i="5"/>
  <c r="AP2816" i="5"/>
  <c r="AP2916" i="5"/>
  <c r="AP3016" i="5"/>
  <c r="AP3119" i="5"/>
  <c r="AP3219" i="5"/>
  <c r="AP3321" i="5"/>
  <c r="AP3424" i="5"/>
  <c r="AP3526" i="5"/>
  <c r="AP3627" i="5"/>
  <c r="AP3729" i="5"/>
  <c r="AP3832" i="5"/>
  <c r="AP3934" i="5"/>
  <c r="AP4034" i="5"/>
  <c r="AP4137" i="5"/>
  <c r="AP4238" i="5"/>
  <c r="AP4329" i="5"/>
  <c r="AP4435" i="5"/>
  <c r="AP4538" i="5"/>
  <c r="AP4638" i="5"/>
  <c r="AP4740" i="5"/>
  <c r="AP4843" i="5"/>
  <c r="AP4943" i="5"/>
  <c r="AP5045" i="5"/>
  <c r="AP5136" i="5"/>
  <c r="AP5237" i="5"/>
  <c r="AP5382" i="5"/>
  <c r="AP5485" i="5"/>
  <c r="AP5586" i="5"/>
  <c r="AP14" i="5"/>
  <c r="AP115" i="5"/>
  <c r="AP215" i="5"/>
  <c r="AP316" i="5"/>
  <c r="AP407" i="5"/>
  <c r="AP510" i="5"/>
  <c r="AP613" i="5"/>
  <c r="AP715" i="5"/>
  <c r="AP815" i="5"/>
  <c r="AP917" i="5"/>
  <c r="AP1018" i="5"/>
  <c r="AP1121" i="5"/>
  <c r="AP1224" i="5"/>
  <c r="AP1315" i="5"/>
  <c r="AP1415" i="5"/>
  <c r="AP1516" i="5"/>
  <c r="AP1616" i="5"/>
  <c r="AP1719" i="5"/>
  <c r="AP1820" i="5"/>
  <c r="AP1921" i="5"/>
  <c r="AP2022" i="5"/>
  <c r="AP2122" i="5"/>
  <c r="AP2217" i="5"/>
  <c r="AP2319" i="5"/>
  <c r="AP2419" i="5"/>
  <c r="AP2525" i="5"/>
  <c r="AP2626" i="5"/>
  <c r="AP2726" i="5"/>
  <c r="AP2817" i="5"/>
  <c r="AP2917" i="5"/>
  <c r="AP3017" i="5"/>
  <c r="AP3120" i="5"/>
  <c r="AP3220" i="5"/>
  <c r="AP3322" i="5"/>
  <c r="AP3425" i="5"/>
  <c r="AP3527" i="5"/>
  <c r="AP3628" i="5"/>
  <c r="AP3730" i="5"/>
  <c r="AP3833" i="5"/>
  <c r="AP3935" i="5"/>
  <c r="AP4035" i="5"/>
  <c r="AP4138" i="5"/>
  <c r="AP4239" i="5"/>
  <c r="AP4330" i="5"/>
  <c r="AP4436" i="5"/>
  <c r="AP4539" i="5"/>
  <c r="AP4639" i="5"/>
  <c r="AP4741" i="5"/>
  <c r="AP4844" i="5"/>
  <c r="AP4944" i="5"/>
  <c r="AP5046" i="5"/>
  <c r="AP5137" i="5"/>
  <c r="AP5238" i="5"/>
  <c r="AP5383" i="5"/>
  <c r="AP5486" i="5"/>
  <c r="AP5587" i="5"/>
  <c r="AP15" i="5"/>
  <c r="AP116" i="5"/>
  <c r="AP216" i="5"/>
  <c r="AP317" i="5"/>
  <c r="AP408" i="5"/>
  <c r="AP511" i="5"/>
  <c r="AP614" i="5"/>
  <c r="AP716" i="5"/>
  <c r="AP816" i="5"/>
  <c r="AP918" i="5"/>
  <c r="AP1019" i="5"/>
  <c r="AP1122" i="5"/>
  <c r="AP1225" i="5"/>
  <c r="AP1316" i="5"/>
  <c r="AP1416" i="5"/>
  <c r="AP1517" i="5"/>
  <c r="AP1617" i="5"/>
  <c r="AP1720" i="5"/>
  <c r="AP1821" i="5"/>
  <c r="AP1922" i="5"/>
  <c r="AP2023" i="5"/>
  <c r="AP2123" i="5"/>
  <c r="AP2218" i="5"/>
  <c r="AP2320" i="5"/>
  <c r="AP2420" i="5"/>
  <c r="AP2526" i="5"/>
  <c r="AP2627" i="5"/>
  <c r="AP2727" i="5"/>
  <c r="AP2818" i="5"/>
  <c r="AP2918" i="5"/>
  <c r="AP3018" i="5"/>
  <c r="AP3121" i="5"/>
  <c r="AP3221" i="5"/>
  <c r="AP3323" i="5"/>
  <c r="AP3426" i="5"/>
  <c r="AP3528" i="5"/>
  <c r="AP3629" i="5"/>
  <c r="AP3731" i="5"/>
  <c r="AP3834" i="5"/>
  <c r="AP3936" i="5"/>
  <c r="AP4036" i="5"/>
  <c r="AP4139" i="5"/>
  <c r="AP4240" i="5"/>
  <c r="AP4331" i="5"/>
  <c r="AP4437" i="5"/>
  <c r="AP4540" i="5"/>
  <c r="AP4640" i="5"/>
  <c r="AP4742" i="5"/>
  <c r="AP4845" i="5"/>
  <c r="AP4945" i="5"/>
  <c r="AP5047" i="5"/>
  <c r="AP5138" i="5"/>
  <c r="AP5239" i="5"/>
  <c r="AP5384" i="5"/>
  <c r="AP5487" i="5"/>
  <c r="AP5588" i="5"/>
  <c r="AP16" i="5"/>
  <c r="AP117" i="5"/>
  <c r="AP217" i="5"/>
  <c r="AP318" i="5"/>
  <c r="AP409" i="5"/>
  <c r="AP512" i="5"/>
  <c r="AP615" i="5"/>
  <c r="AP717" i="5"/>
  <c r="AP817" i="5"/>
  <c r="AP919" i="5"/>
  <c r="AP1020" i="5"/>
  <c r="AP1123" i="5"/>
  <c r="AP1226" i="5"/>
  <c r="AP1317" i="5"/>
  <c r="AP1417" i="5"/>
  <c r="AP1518" i="5"/>
  <c r="AP1618" i="5"/>
  <c r="AP1721" i="5"/>
  <c r="AP1822" i="5"/>
  <c r="AP1923" i="5"/>
  <c r="AP2024" i="5"/>
  <c r="AP2124" i="5"/>
  <c r="AP2219" i="5"/>
  <c r="AP2321" i="5"/>
  <c r="AP2421" i="5"/>
  <c r="AP2527" i="5"/>
  <c r="AP2628" i="5"/>
  <c r="AP2728" i="5"/>
  <c r="AP2819" i="5"/>
  <c r="AP2919" i="5"/>
  <c r="AP3019" i="5"/>
  <c r="AP3122" i="5"/>
  <c r="AP3222" i="5"/>
  <c r="AP3324" i="5"/>
  <c r="AP3427" i="5"/>
  <c r="AP3529" i="5"/>
  <c r="AP3630" i="5"/>
  <c r="AP3732" i="5"/>
  <c r="AP3835" i="5"/>
  <c r="AP3937" i="5"/>
  <c r="AP4037" i="5"/>
  <c r="AP4140" i="5"/>
  <c r="AP4241" i="5"/>
  <c r="AP4332" i="5"/>
  <c r="AP4438" i="5"/>
  <c r="AP4541" i="5"/>
  <c r="AP4641" i="5"/>
  <c r="AP4743" i="5"/>
  <c r="AP4846" i="5"/>
  <c r="AP4946" i="5"/>
  <c r="AP5048" i="5"/>
  <c r="AP5139" i="5"/>
  <c r="AP5240" i="5"/>
  <c r="AP5385" i="5"/>
  <c r="AP5488" i="5"/>
  <c r="AP5589" i="5"/>
  <c r="AP17" i="5"/>
  <c r="AP118" i="5"/>
  <c r="AP218" i="5"/>
  <c r="AP319" i="5"/>
  <c r="AP410" i="5"/>
  <c r="AP513" i="5"/>
  <c r="AP616" i="5"/>
  <c r="AP718" i="5"/>
  <c r="AP818" i="5"/>
  <c r="AP920" i="5"/>
  <c r="AP1021" i="5"/>
  <c r="AP1124" i="5"/>
  <c r="AP1227" i="5"/>
  <c r="AP1318" i="5"/>
  <c r="AP1418" i="5"/>
  <c r="AP1519" i="5"/>
  <c r="AP1619" i="5"/>
  <c r="AP1722" i="5"/>
  <c r="AP1823" i="5"/>
  <c r="AP1924" i="5"/>
  <c r="AP2025" i="5"/>
  <c r="AP2125" i="5"/>
  <c r="AP2220" i="5"/>
  <c r="AP2322" i="5"/>
  <c r="AP2422" i="5"/>
  <c r="AP2528" i="5"/>
  <c r="AP2629" i="5"/>
  <c r="AP2729" i="5"/>
  <c r="AP2820" i="5"/>
  <c r="AP2920" i="5"/>
  <c r="AP3020" i="5"/>
  <c r="AP3123" i="5"/>
  <c r="AP3223" i="5"/>
  <c r="AP3325" i="5"/>
  <c r="AP3428" i="5"/>
  <c r="AP3530" i="5"/>
  <c r="AP3631" i="5"/>
  <c r="AP3733" i="5"/>
  <c r="AP3836" i="5"/>
  <c r="AP3938" i="5"/>
  <c r="AP4038" i="5"/>
  <c r="AP4141" i="5"/>
  <c r="AP4242" i="5"/>
  <c r="AP4333" i="5"/>
  <c r="AP4439" i="5"/>
  <c r="AP4542" i="5"/>
  <c r="AP4642" i="5"/>
  <c r="AP4744" i="5"/>
  <c r="AP4847" i="5"/>
  <c r="AP4947" i="5"/>
  <c r="AP5049" i="5"/>
  <c r="AP5140" i="5"/>
  <c r="AP5241" i="5"/>
  <c r="AP5386" i="5"/>
  <c r="AP5489" i="5"/>
  <c r="AP5590" i="5"/>
  <c r="AP18" i="5"/>
  <c r="AP119" i="5"/>
  <c r="AP219" i="5"/>
  <c r="AP320" i="5"/>
  <c r="AP411" i="5"/>
  <c r="AP514" i="5"/>
  <c r="AP617" i="5"/>
  <c r="AP719" i="5"/>
  <c r="AP819" i="5"/>
  <c r="AP921" i="5"/>
  <c r="AP1022" i="5"/>
  <c r="AP1125" i="5"/>
  <c r="AP1228" i="5"/>
  <c r="AP1319" i="5"/>
  <c r="AP1419" i="5"/>
  <c r="AP1520" i="5"/>
  <c r="AP1620" i="5"/>
  <c r="AP1723" i="5"/>
  <c r="AP1824" i="5"/>
  <c r="AP1925" i="5"/>
  <c r="AP2026" i="5"/>
  <c r="AP2126" i="5"/>
  <c r="AP2221" i="5"/>
  <c r="AP2323" i="5"/>
  <c r="AP2423" i="5"/>
  <c r="AP2529" i="5"/>
  <c r="AP2630" i="5"/>
  <c r="AP2730" i="5"/>
  <c r="AP2821" i="5"/>
  <c r="AP2921" i="5"/>
  <c r="AP3021" i="5"/>
  <c r="AP3124" i="5"/>
  <c r="AP3224" i="5"/>
  <c r="AP3326" i="5"/>
  <c r="AP3429" i="5"/>
  <c r="AP3531" i="5"/>
  <c r="AP3632" i="5"/>
  <c r="AP3734" i="5"/>
  <c r="AP3837" i="5"/>
  <c r="AP3939" i="5"/>
  <c r="AP4039" i="5"/>
  <c r="AP4142" i="5"/>
  <c r="AP4243" i="5"/>
  <c r="AP4334" i="5"/>
  <c r="AP4440" i="5"/>
  <c r="AP4543" i="5"/>
  <c r="AP4643" i="5"/>
  <c r="AP4745" i="5"/>
  <c r="AP4848" i="5"/>
  <c r="AP4948" i="5"/>
  <c r="AP5050" i="5"/>
  <c r="AP5141" i="5"/>
  <c r="AP5242" i="5"/>
  <c r="AP5387" i="5"/>
  <c r="AP5490" i="5"/>
  <c r="AP5591" i="5"/>
  <c r="AP19" i="5"/>
  <c r="AP120" i="5"/>
  <c r="AP220" i="5"/>
  <c r="AP321" i="5"/>
  <c r="AP412" i="5"/>
  <c r="AP515" i="5"/>
  <c r="AP618" i="5"/>
  <c r="AP720" i="5"/>
  <c r="AP820" i="5"/>
  <c r="AP922" i="5"/>
  <c r="AP1023" i="5"/>
  <c r="AP1126" i="5"/>
  <c r="AP1229" i="5"/>
  <c r="AP1320" i="5"/>
  <c r="AP1420" i="5"/>
  <c r="AP1521" i="5"/>
  <c r="AP1621" i="5"/>
  <c r="AP1724" i="5"/>
  <c r="AP1825" i="5"/>
  <c r="AP1926" i="5"/>
  <c r="AP2027" i="5"/>
  <c r="AP2127" i="5"/>
  <c r="AP2222" i="5"/>
  <c r="AP2324" i="5"/>
  <c r="AP2424" i="5"/>
  <c r="AP2530" i="5"/>
  <c r="AP2631" i="5"/>
  <c r="AP2731" i="5"/>
  <c r="AP2822" i="5"/>
  <c r="AP2922" i="5"/>
  <c r="AP3022" i="5"/>
  <c r="AP3125" i="5"/>
  <c r="AP3225" i="5"/>
  <c r="AP3327" i="5"/>
  <c r="AP3430" i="5"/>
  <c r="AP3532" i="5"/>
  <c r="AP3633" i="5"/>
  <c r="AP3735" i="5"/>
  <c r="AP3838" i="5"/>
  <c r="AP3940" i="5"/>
  <c r="AP4040" i="5"/>
  <c r="AP4143" i="5"/>
  <c r="AP4244" i="5"/>
  <c r="AP4335" i="5"/>
  <c r="AP4441" i="5"/>
  <c r="AP4544" i="5"/>
  <c r="AP4644" i="5"/>
  <c r="AP4746" i="5"/>
  <c r="AP4849" i="5"/>
  <c r="AP4949" i="5"/>
  <c r="AP5051" i="5"/>
  <c r="AP5142" i="5"/>
  <c r="AP5243" i="5"/>
  <c r="AP5388" i="5"/>
  <c r="AP5491" i="5"/>
  <c r="AP5592" i="5"/>
  <c r="AP20" i="5"/>
  <c r="AP121" i="5"/>
  <c r="AP221" i="5"/>
  <c r="AP322" i="5"/>
  <c r="AP413" i="5"/>
  <c r="AP516" i="5"/>
  <c r="AP619" i="5"/>
  <c r="AP721" i="5"/>
  <c r="AP821" i="5"/>
  <c r="AP923" i="5"/>
  <c r="AP1024" i="5"/>
  <c r="AP1127" i="5"/>
  <c r="AP1230" i="5"/>
  <c r="AP1321" i="5"/>
  <c r="AP1421" i="5"/>
  <c r="AP1522" i="5"/>
  <c r="AP1622" i="5"/>
  <c r="AP1725" i="5"/>
  <c r="AP1826" i="5"/>
  <c r="AP1927" i="5"/>
  <c r="AP2028" i="5"/>
  <c r="AP2128" i="5"/>
  <c r="AP2223" i="5"/>
  <c r="AP2325" i="5"/>
  <c r="AP2425" i="5"/>
  <c r="AP2531" i="5"/>
  <c r="AP2632" i="5"/>
  <c r="AP2732" i="5"/>
  <c r="AP2823" i="5"/>
  <c r="AP2923" i="5"/>
  <c r="AP3023" i="5"/>
  <c r="AP3126" i="5"/>
  <c r="AP3226" i="5"/>
  <c r="AP3328" i="5"/>
  <c r="AP3431" i="5"/>
  <c r="AP3533" i="5"/>
  <c r="AP3634" i="5"/>
  <c r="AP3736" i="5"/>
  <c r="AP3839" i="5"/>
  <c r="AP3941" i="5"/>
  <c r="AP4041" i="5"/>
  <c r="AP4144" i="5"/>
  <c r="AP4245" i="5"/>
  <c r="AP4336" i="5"/>
  <c r="AP4442" i="5"/>
  <c r="AP4545" i="5"/>
  <c r="AP4645" i="5"/>
  <c r="AP4747" i="5"/>
  <c r="AP4850" i="5"/>
  <c r="AP4950" i="5"/>
  <c r="AP5052" i="5"/>
  <c r="AP5143" i="5"/>
  <c r="AP5244" i="5"/>
  <c r="AP5389" i="5"/>
  <c r="AP5492" i="5"/>
  <c r="AP5593" i="5"/>
  <c r="AP21" i="5"/>
  <c r="AP122" i="5"/>
  <c r="AP222" i="5"/>
  <c r="AP323" i="5"/>
  <c r="AP414" i="5"/>
  <c r="AP517" i="5"/>
  <c r="AP620" i="5"/>
  <c r="AP722" i="5"/>
  <c r="AP822" i="5"/>
  <c r="AP924" i="5"/>
  <c r="AP1025" i="5"/>
  <c r="AP1128" i="5"/>
  <c r="AP1231" i="5"/>
  <c r="AP1322" i="5"/>
  <c r="AP1422" i="5"/>
  <c r="AP1523" i="5"/>
  <c r="AP1623" i="5"/>
  <c r="AP1726" i="5"/>
  <c r="AP1827" i="5"/>
  <c r="AP1928" i="5"/>
  <c r="AP2029" i="5"/>
  <c r="AP2129" i="5"/>
  <c r="AP2224" i="5"/>
  <c r="AP2326" i="5"/>
  <c r="AP2426" i="5"/>
  <c r="AP2532" i="5"/>
  <c r="AP2633" i="5"/>
  <c r="AP2733" i="5"/>
  <c r="AP2824" i="5"/>
  <c r="AP2924" i="5"/>
  <c r="AP3024" i="5"/>
  <c r="AP3127" i="5"/>
  <c r="AP3227" i="5"/>
  <c r="AP3329" i="5"/>
  <c r="AP3432" i="5"/>
  <c r="AP3534" i="5"/>
  <c r="AP3635" i="5"/>
  <c r="AP3737" i="5"/>
  <c r="AP3840" i="5"/>
  <c r="AP3942" i="5"/>
  <c r="AP4042" i="5"/>
  <c r="AP4145" i="5"/>
  <c r="AP4246" i="5"/>
  <c r="AP4337" i="5"/>
  <c r="AP4443" i="5"/>
  <c r="AP4546" i="5"/>
  <c r="AP4646" i="5"/>
  <c r="AP4748" i="5"/>
  <c r="AP4851" i="5"/>
  <c r="AP4951" i="5"/>
  <c r="AP5053" i="5"/>
  <c r="AP5144" i="5"/>
  <c r="AP5245" i="5"/>
  <c r="AP5390" i="5"/>
  <c r="AP5493" i="5"/>
  <c r="AP5594" i="5"/>
  <c r="AP22" i="5"/>
  <c r="AP123" i="5"/>
  <c r="AP223" i="5"/>
  <c r="AP324" i="5"/>
  <c r="AP415" i="5"/>
  <c r="AP518" i="5"/>
  <c r="AP621" i="5"/>
  <c r="AP723" i="5"/>
  <c r="AP823" i="5"/>
  <c r="AP925" i="5"/>
  <c r="AP1026" i="5"/>
  <c r="AP1129" i="5"/>
  <c r="AP1232" i="5"/>
  <c r="AP1323" i="5"/>
  <c r="AP1423" i="5"/>
  <c r="AP1524" i="5"/>
  <c r="AP1624" i="5"/>
  <c r="AP1727" i="5"/>
  <c r="AP1828" i="5"/>
  <c r="AP1929" i="5"/>
  <c r="AP2030" i="5"/>
  <c r="AP2130" i="5"/>
  <c r="AP2225" i="5"/>
  <c r="AP2327" i="5"/>
  <c r="AP2427" i="5"/>
  <c r="AP2533" i="5"/>
  <c r="AP2634" i="5"/>
  <c r="AP2734" i="5"/>
  <c r="AP2825" i="5"/>
  <c r="AP2925" i="5"/>
  <c r="AP3025" i="5"/>
  <c r="AP3128" i="5"/>
  <c r="AP3228" i="5"/>
  <c r="AP3330" i="5"/>
  <c r="AP3433" i="5"/>
  <c r="AP3535" i="5"/>
  <c r="AP3636" i="5"/>
  <c r="AP3738" i="5"/>
  <c r="AP3841" i="5"/>
  <c r="AP3943" i="5"/>
  <c r="AP4043" i="5"/>
  <c r="AP4146" i="5"/>
  <c r="AP4247" i="5"/>
  <c r="AP4338" i="5"/>
  <c r="AP4444" i="5"/>
  <c r="AP4547" i="5"/>
  <c r="AP4647" i="5"/>
  <c r="AP4749" i="5"/>
  <c r="AP4852" i="5"/>
  <c r="AP4952" i="5"/>
  <c r="AP5054" i="5"/>
  <c r="AP5145" i="5"/>
  <c r="AP5246" i="5"/>
  <c r="AP5391" i="5"/>
  <c r="AP5494" i="5"/>
  <c r="AP5595" i="5"/>
  <c r="AP23" i="5"/>
  <c r="AP124" i="5"/>
  <c r="AP224" i="5"/>
  <c r="AP325" i="5"/>
  <c r="AP416" i="5"/>
  <c r="AP519" i="5"/>
  <c r="AP622" i="5"/>
  <c r="AP724" i="5"/>
  <c r="AP824" i="5"/>
  <c r="AP926" i="5"/>
  <c r="AP1027" i="5"/>
  <c r="AP1130" i="5"/>
  <c r="AP1233" i="5"/>
  <c r="AP1324" i="5"/>
  <c r="AP1424" i="5"/>
  <c r="AP1525" i="5"/>
  <c r="AP1625" i="5"/>
  <c r="AP1728" i="5"/>
  <c r="AP1829" i="5"/>
  <c r="AP1930" i="5"/>
  <c r="AP2031" i="5"/>
  <c r="AP2131" i="5"/>
  <c r="AP2226" i="5"/>
  <c r="AP2328" i="5"/>
  <c r="AP2428" i="5"/>
  <c r="AP2534" i="5"/>
  <c r="AP2635" i="5"/>
  <c r="AP2735" i="5"/>
  <c r="AP2826" i="5"/>
  <c r="AP2926" i="5"/>
  <c r="AP3026" i="5"/>
  <c r="AP3129" i="5"/>
  <c r="AP3229" i="5"/>
  <c r="AP3331" i="5"/>
  <c r="AP3434" i="5"/>
  <c r="AP3536" i="5"/>
  <c r="AP3637" i="5"/>
  <c r="AP3739" i="5"/>
  <c r="AP3842" i="5"/>
  <c r="AP3944" i="5"/>
  <c r="AP4044" i="5"/>
  <c r="AP4147" i="5"/>
  <c r="AP4248" i="5"/>
  <c r="AP4339" i="5"/>
  <c r="AP4445" i="5"/>
  <c r="AP4548" i="5"/>
  <c r="AP4648" i="5"/>
  <c r="AP4750" i="5"/>
  <c r="AP4853" i="5"/>
  <c r="AP4953" i="5"/>
  <c r="AP5055" i="5"/>
  <c r="AP5146" i="5"/>
  <c r="AP5247" i="5"/>
  <c r="AP5392" i="5"/>
  <c r="AP5495" i="5"/>
  <c r="AP5596" i="5"/>
  <c r="AP24" i="5"/>
  <c r="AP125" i="5"/>
  <c r="AP225" i="5"/>
  <c r="AP326" i="5"/>
  <c r="AP417" i="5"/>
  <c r="AP520" i="5"/>
  <c r="AP623" i="5"/>
  <c r="AP725" i="5"/>
  <c r="AP825" i="5"/>
  <c r="AP927" i="5"/>
  <c r="AP1028" i="5"/>
  <c r="AP1131" i="5"/>
  <c r="AP1234" i="5"/>
  <c r="AP1325" i="5"/>
  <c r="AP1425" i="5"/>
  <c r="AP1526" i="5"/>
  <c r="AP1626" i="5"/>
  <c r="AP1729" i="5"/>
  <c r="AP1830" i="5"/>
  <c r="AP1931" i="5"/>
  <c r="AP2032" i="5"/>
  <c r="AP2132" i="5"/>
  <c r="AP2227" i="5"/>
  <c r="AP2329" i="5"/>
  <c r="AP2429" i="5"/>
  <c r="AP2535" i="5"/>
  <c r="AP2636" i="5"/>
  <c r="AP2736" i="5"/>
  <c r="AP2827" i="5"/>
  <c r="AP2927" i="5"/>
  <c r="AP3027" i="5"/>
  <c r="AP3130" i="5"/>
  <c r="AP3230" i="5"/>
  <c r="AP3332" i="5"/>
  <c r="AP3435" i="5"/>
  <c r="AP3537" i="5"/>
  <c r="AP3638" i="5"/>
  <c r="AP3740" i="5"/>
  <c r="AP3843" i="5"/>
  <c r="AP3945" i="5"/>
  <c r="AP4045" i="5"/>
  <c r="AP4148" i="5"/>
  <c r="AP4249" i="5"/>
  <c r="AP4340" i="5"/>
  <c r="AP4446" i="5"/>
  <c r="AP4549" i="5"/>
  <c r="AP4649" i="5"/>
  <c r="AP4751" i="5"/>
  <c r="AP4854" i="5"/>
  <c r="AP4954" i="5"/>
  <c r="AP5056" i="5"/>
  <c r="AP5147" i="5"/>
  <c r="AP5248" i="5"/>
  <c r="AP5393" i="5"/>
  <c r="AP5496" i="5"/>
  <c r="AP5597" i="5"/>
  <c r="AP25" i="5"/>
  <c r="AP126" i="5"/>
  <c r="AP226" i="5"/>
  <c r="AP327" i="5"/>
  <c r="AP418" i="5"/>
  <c r="AP521" i="5"/>
  <c r="AP624" i="5"/>
  <c r="AP726" i="5"/>
  <c r="AP826" i="5"/>
  <c r="AP928" i="5"/>
  <c r="AP1029" i="5"/>
  <c r="AP1132" i="5"/>
  <c r="AP1235" i="5"/>
  <c r="AP1326" i="5"/>
  <c r="AP1426" i="5"/>
  <c r="AP1527" i="5"/>
  <c r="AP1627" i="5"/>
  <c r="AP1730" i="5"/>
  <c r="AP1831" i="5"/>
  <c r="AP1932" i="5"/>
  <c r="AP2033" i="5"/>
  <c r="AP2133" i="5"/>
  <c r="AP2228" i="5"/>
  <c r="AP2330" i="5"/>
  <c r="AP2430" i="5"/>
  <c r="AP2536" i="5"/>
  <c r="AP2637" i="5"/>
  <c r="AP2737" i="5"/>
  <c r="AP2828" i="5"/>
  <c r="AP2928" i="5"/>
  <c r="AP3028" i="5"/>
  <c r="AP3131" i="5"/>
  <c r="AP3231" i="5"/>
  <c r="AP3333" i="5"/>
  <c r="AP3436" i="5"/>
  <c r="AP3538" i="5"/>
  <c r="AP3639" i="5"/>
  <c r="AP3741" i="5"/>
  <c r="AP3844" i="5"/>
  <c r="AP3946" i="5"/>
  <c r="AP4046" i="5"/>
  <c r="AP4149" i="5"/>
  <c r="AP4250" i="5"/>
  <c r="AP4341" i="5"/>
  <c r="AP4447" i="5"/>
  <c r="AP4550" i="5"/>
  <c r="AP4650" i="5"/>
  <c r="AP4752" i="5"/>
  <c r="AP4855" i="5"/>
  <c r="AP4955" i="5"/>
  <c r="AP5057" i="5"/>
  <c r="AP5148" i="5"/>
  <c r="AP5249" i="5"/>
  <c r="AP5394" i="5"/>
  <c r="AP5497" i="5"/>
  <c r="AP5598" i="5"/>
  <c r="AP26" i="5"/>
  <c r="AP127" i="5"/>
  <c r="AP227" i="5"/>
  <c r="AP328" i="5"/>
  <c r="AP419" i="5"/>
  <c r="AP522" i="5"/>
  <c r="AP625" i="5"/>
  <c r="AP727" i="5"/>
  <c r="AP827" i="5"/>
  <c r="AP929" i="5"/>
  <c r="AP1030" i="5"/>
  <c r="AP1133" i="5"/>
  <c r="AP1236" i="5"/>
  <c r="AP1327" i="5"/>
  <c r="AP1427" i="5"/>
  <c r="AP1528" i="5"/>
  <c r="AP1628" i="5"/>
  <c r="AP1731" i="5"/>
  <c r="AP1832" i="5"/>
  <c r="AP1933" i="5"/>
  <c r="AP2034" i="5"/>
  <c r="AP2134" i="5"/>
  <c r="AP2229" i="5"/>
  <c r="AP2331" i="5"/>
  <c r="AP2431" i="5"/>
  <c r="AP2537" i="5"/>
  <c r="AP2638" i="5"/>
  <c r="AP2738" i="5"/>
  <c r="AP2829" i="5"/>
  <c r="AP2929" i="5"/>
  <c r="AP3029" i="5"/>
  <c r="AP3132" i="5"/>
  <c r="AP3232" i="5"/>
  <c r="AP3334" i="5"/>
  <c r="AP3437" i="5"/>
  <c r="AP3539" i="5"/>
  <c r="AP3640" i="5"/>
  <c r="AP3742" i="5"/>
  <c r="AP3845" i="5"/>
  <c r="AP3947" i="5"/>
  <c r="AP4047" i="5"/>
  <c r="AP4150" i="5"/>
  <c r="AP4251" i="5"/>
  <c r="AP4342" i="5"/>
  <c r="AP4448" i="5"/>
  <c r="AP4551" i="5"/>
  <c r="AP4651" i="5"/>
  <c r="AP4753" i="5"/>
  <c r="AP4856" i="5"/>
  <c r="AP4956" i="5"/>
  <c r="AP5058" i="5"/>
  <c r="AP5149" i="5"/>
  <c r="AP5250" i="5"/>
  <c r="AP5395" i="5"/>
  <c r="AP5498" i="5"/>
  <c r="AP5599" i="5"/>
  <c r="AP27" i="5"/>
  <c r="AP128" i="5"/>
  <c r="AP228" i="5"/>
  <c r="AP329" i="5"/>
  <c r="AP420" i="5"/>
  <c r="AP523" i="5"/>
  <c r="AP626" i="5"/>
  <c r="AP728" i="5"/>
  <c r="AP828" i="5"/>
  <c r="AP930" i="5"/>
  <c r="AP1031" i="5"/>
  <c r="AP1134" i="5"/>
  <c r="AP1237" i="5"/>
  <c r="AP1328" i="5"/>
  <c r="AP1428" i="5"/>
  <c r="AP1529" i="5"/>
  <c r="AP1629" i="5"/>
  <c r="AP1732" i="5"/>
  <c r="AP1833" i="5"/>
  <c r="AP1934" i="5"/>
  <c r="AP2035" i="5"/>
  <c r="AP2135" i="5"/>
  <c r="AP2230" i="5"/>
  <c r="AP2332" i="5"/>
  <c r="AP2432" i="5"/>
  <c r="AP2538" i="5"/>
  <c r="AP2639" i="5"/>
  <c r="AP2739" i="5"/>
  <c r="AP2830" i="5"/>
  <c r="AP2930" i="5"/>
  <c r="AP3030" i="5"/>
  <c r="AP3133" i="5"/>
  <c r="AP3233" i="5"/>
  <c r="AP3335" i="5"/>
  <c r="AP3438" i="5"/>
  <c r="AP3540" i="5"/>
  <c r="AP3641" i="5"/>
  <c r="AP3743" i="5"/>
  <c r="AP3846" i="5"/>
  <c r="AP3948" i="5"/>
  <c r="AP4048" i="5"/>
  <c r="AP4151" i="5"/>
  <c r="AP4252" i="5"/>
  <c r="AP4343" i="5"/>
  <c r="AP4449" i="5"/>
  <c r="AP4552" i="5"/>
  <c r="AP4652" i="5"/>
  <c r="AP4754" i="5"/>
  <c r="AP4857" i="5"/>
  <c r="AP4957" i="5"/>
  <c r="AP5059" i="5"/>
  <c r="AP5150" i="5"/>
  <c r="AP5251" i="5"/>
  <c r="AP5396" i="5"/>
  <c r="AP5499" i="5"/>
  <c r="AP5600" i="5"/>
  <c r="AP28" i="5"/>
  <c r="AP129" i="5"/>
  <c r="AP229" i="5"/>
  <c r="AP330" i="5"/>
  <c r="AP421" i="5"/>
  <c r="AP524" i="5"/>
  <c r="AP627" i="5"/>
  <c r="AP729" i="5"/>
  <c r="AP829" i="5"/>
  <c r="AP931" i="5"/>
  <c r="AP1032" i="5"/>
  <c r="AP1135" i="5"/>
  <c r="AP1238" i="5"/>
  <c r="AP1329" i="5"/>
  <c r="AP1429" i="5"/>
  <c r="AP1530" i="5"/>
  <c r="AP1630" i="5"/>
  <c r="AP1733" i="5"/>
  <c r="AP1834" i="5"/>
  <c r="AP1935" i="5"/>
  <c r="AP2036" i="5"/>
  <c r="AP2136" i="5"/>
  <c r="AP2231" i="5"/>
  <c r="AP2333" i="5"/>
  <c r="AP2433" i="5"/>
  <c r="AP2539" i="5"/>
  <c r="AP2640" i="5"/>
  <c r="AP2740" i="5"/>
  <c r="AP2831" i="5"/>
  <c r="AP2931" i="5"/>
  <c r="AP3031" i="5"/>
  <c r="AP3134" i="5"/>
  <c r="AP3234" i="5"/>
  <c r="AP3336" i="5"/>
  <c r="AP3439" i="5"/>
  <c r="AP3541" i="5"/>
  <c r="AP3642" i="5"/>
  <c r="AP3744" i="5"/>
  <c r="AP3847" i="5"/>
  <c r="AP3949" i="5"/>
  <c r="AP4049" i="5"/>
  <c r="AP4152" i="5"/>
  <c r="AP4253" i="5"/>
  <c r="AP4344" i="5"/>
  <c r="AP4450" i="5"/>
  <c r="AP4553" i="5"/>
  <c r="AP4653" i="5"/>
  <c r="AP4755" i="5"/>
  <c r="AP4858" i="5"/>
  <c r="AP4958" i="5"/>
  <c r="AP5060" i="5"/>
  <c r="AP5151" i="5"/>
  <c r="AP5252" i="5"/>
  <c r="AP5397" i="5"/>
  <c r="AP5500" i="5"/>
  <c r="AP5601" i="5"/>
  <c r="AP29" i="5"/>
  <c r="AP130" i="5"/>
  <c r="AP230" i="5"/>
  <c r="AP331" i="5"/>
  <c r="AP422" i="5"/>
  <c r="AP525" i="5"/>
  <c r="AP628" i="5"/>
  <c r="AP730" i="5"/>
  <c r="AP830" i="5"/>
  <c r="AP932" i="5"/>
  <c r="AP1033" i="5"/>
  <c r="AP1136" i="5"/>
  <c r="AP1239" i="5"/>
  <c r="AP1330" i="5"/>
  <c r="AP1430" i="5"/>
  <c r="AP1531" i="5"/>
  <c r="AP1631" i="5"/>
  <c r="AP1734" i="5"/>
  <c r="AP1835" i="5"/>
  <c r="AP1936" i="5"/>
  <c r="AP2037" i="5"/>
  <c r="AP2137" i="5"/>
  <c r="AP2232" i="5"/>
  <c r="AP2334" i="5"/>
  <c r="AP2434" i="5"/>
  <c r="AP2540" i="5"/>
  <c r="AP2641" i="5"/>
  <c r="AP2741" i="5"/>
  <c r="AP2832" i="5"/>
  <c r="AP2932" i="5"/>
  <c r="AP3032" i="5"/>
  <c r="AP3135" i="5"/>
  <c r="AP3235" i="5"/>
  <c r="AP3337" i="5"/>
  <c r="AP3440" i="5"/>
  <c r="AP3542" i="5"/>
  <c r="AP3643" i="5"/>
  <c r="AP3745" i="5"/>
  <c r="AP3848" i="5"/>
  <c r="AP3950" i="5"/>
  <c r="AP4050" i="5"/>
  <c r="AP4153" i="5"/>
  <c r="AP4254" i="5"/>
  <c r="AP4345" i="5"/>
  <c r="AP4451" i="5"/>
  <c r="AP4554" i="5"/>
  <c r="AP4654" i="5"/>
  <c r="AP4756" i="5"/>
  <c r="AP4859" i="5"/>
  <c r="AP4959" i="5"/>
  <c r="AP5061" i="5"/>
  <c r="AP5152" i="5"/>
  <c r="AP5253" i="5"/>
  <c r="AP5398" i="5"/>
  <c r="AP5501" i="5"/>
  <c r="AP5602" i="5"/>
  <c r="AP30" i="5"/>
  <c r="AP131" i="5"/>
  <c r="AP231" i="5"/>
  <c r="AP332" i="5"/>
  <c r="AP423" i="5"/>
  <c r="AP526" i="5"/>
  <c r="AP629" i="5"/>
  <c r="AP731" i="5"/>
  <c r="AP831" i="5"/>
  <c r="AP933" i="5"/>
  <c r="AP1034" i="5"/>
  <c r="AP1137" i="5"/>
  <c r="AP1240" i="5"/>
  <c r="AP1331" i="5"/>
  <c r="AP1431" i="5"/>
  <c r="AP1532" i="5"/>
  <c r="AP1632" i="5"/>
  <c r="AP1735" i="5"/>
  <c r="AP1836" i="5"/>
  <c r="AP1937" i="5"/>
  <c r="AP2038" i="5"/>
  <c r="AP2138" i="5"/>
  <c r="AP2233" i="5"/>
  <c r="AP2335" i="5"/>
  <c r="AP2435" i="5"/>
  <c r="AP2541" i="5"/>
  <c r="AP2642" i="5"/>
  <c r="AP2742" i="5"/>
  <c r="AP2833" i="5"/>
  <c r="AP2933" i="5"/>
  <c r="AP3033" i="5"/>
  <c r="AP3136" i="5"/>
  <c r="AP3236" i="5"/>
  <c r="AP3338" i="5"/>
  <c r="AP3441" i="5"/>
  <c r="AP3543" i="5"/>
  <c r="AP3644" i="5"/>
  <c r="AP3746" i="5"/>
  <c r="AP3849" i="5"/>
  <c r="AP3951" i="5"/>
  <c r="AP4051" i="5"/>
  <c r="AP4154" i="5"/>
  <c r="AP4255" i="5"/>
  <c r="AP4346" i="5"/>
  <c r="AP4452" i="5"/>
  <c r="AP4555" i="5"/>
  <c r="AP4655" i="5"/>
  <c r="AP4757" i="5"/>
  <c r="AP4860" i="5"/>
  <c r="AP4960" i="5"/>
  <c r="AP5062" i="5"/>
  <c r="AP5153" i="5"/>
  <c r="AP5254" i="5"/>
  <c r="AP5399" i="5"/>
  <c r="AP5502" i="5"/>
  <c r="AP5603" i="5"/>
  <c r="AP31" i="5"/>
  <c r="AP132" i="5"/>
  <c r="AP232" i="5"/>
  <c r="AP333" i="5"/>
  <c r="AP424" i="5"/>
  <c r="AP527" i="5"/>
  <c r="AP630" i="5"/>
  <c r="AP732" i="5"/>
  <c r="AP832" i="5"/>
  <c r="AP934" i="5"/>
  <c r="AP1035" i="5"/>
  <c r="AP1138" i="5"/>
  <c r="AP1241" i="5"/>
  <c r="AP1332" i="5"/>
  <c r="AP1432" i="5"/>
  <c r="AP1533" i="5"/>
  <c r="AP1633" i="5"/>
  <c r="AP1736" i="5"/>
  <c r="AP1837" i="5"/>
  <c r="AP1938" i="5"/>
  <c r="AP2039" i="5"/>
  <c r="AP2139" i="5"/>
  <c r="AP2234" i="5"/>
  <c r="AP2336" i="5"/>
  <c r="AP2436" i="5"/>
  <c r="AP2542" i="5"/>
  <c r="AP2643" i="5"/>
  <c r="AP2743" i="5"/>
  <c r="AP2834" i="5"/>
  <c r="AP2934" i="5"/>
  <c r="AP3034" i="5"/>
  <c r="AP3137" i="5"/>
  <c r="AP3237" i="5"/>
  <c r="AP3339" i="5"/>
  <c r="AP3442" i="5"/>
  <c r="AP3544" i="5"/>
  <c r="AP3645" i="5"/>
  <c r="AP3747" i="5"/>
  <c r="AP3850" i="5"/>
  <c r="AP3952" i="5"/>
  <c r="AP4052" i="5"/>
  <c r="AP4155" i="5"/>
  <c r="AP4256" i="5"/>
  <c r="AP4347" i="5"/>
  <c r="AP4453" i="5"/>
  <c r="AP4556" i="5"/>
  <c r="AP4656" i="5"/>
  <c r="AP4758" i="5"/>
  <c r="AP4861" i="5"/>
  <c r="AP4961" i="5"/>
  <c r="AP5063" i="5"/>
  <c r="AP5154" i="5"/>
  <c r="AP5255" i="5"/>
  <c r="AP5400" i="5"/>
  <c r="AP5503" i="5"/>
  <c r="AP5604" i="5"/>
  <c r="AP32" i="5"/>
  <c r="AP133" i="5"/>
  <c r="AP233" i="5"/>
  <c r="AP334" i="5"/>
  <c r="AP425" i="5"/>
  <c r="AP528" i="5"/>
  <c r="AP631" i="5"/>
  <c r="AP733" i="5"/>
  <c r="AP833" i="5"/>
  <c r="AP935" i="5"/>
  <c r="AP1036" i="5"/>
  <c r="AP1139" i="5"/>
  <c r="AP1242" i="5"/>
  <c r="AP1333" i="5"/>
  <c r="AP1433" i="5"/>
  <c r="AP1534" i="5"/>
  <c r="AP1634" i="5"/>
  <c r="AP1737" i="5"/>
  <c r="AP1838" i="5"/>
  <c r="AP1939" i="5"/>
  <c r="AP2040" i="5"/>
  <c r="AP2140" i="5"/>
  <c r="AP2235" i="5"/>
  <c r="AP2337" i="5"/>
  <c r="AP2437" i="5"/>
  <c r="AP2543" i="5"/>
  <c r="AP2644" i="5"/>
  <c r="AP2744" i="5"/>
  <c r="AP2835" i="5"/>
  <c r="AP2935" i="5"/>
  <c r="AP3035" i="5"/>
  <c r="AP3138" i="5"/>
  <c r="AP3238" i="5"/>
  <c r="AP3340" i="5"/>
  <c r="AP3443" i="5"/>
  <c r="AP3545" i="5"/>
  <c r="AP3646" i="5"/>
  <c r="AP3748" i="5"/>
  <c r="AP3851" i="5"/>
  <c r="AP3953" i="5"/>
  <c r="AP4053" i="5"/>
  <c r="AP4156" i="5"/>
  <c r="AP4257" i="5"/>
  <c r="AP4348" i="5"/>
  <c r="AP4454" i="5"/>
  <c r="AP4557" i="5"/>
  <c r="AP4657" i="5"/>
  <c r="AP4759" i="5"/>
  <c r="AP4862" i="5"/>
  <c r="AP4962" i="5"/>
  <c r="AP5064" i="5"/>
  <c r="AP5155" i="5"/>
  <c r="AP5256" i="5"/>
  <c r="AP5401" i="5"/>
  <c r="AP5504" i="5"/>
  <c r="AP5605" i="5"/>
  <c r="AP33" i="5"/>
  <c r="AP134" i="5"/>
  <c r="AP234" i="5"/>
  <c r="AP335" i="5"/>
  <c r="AP426" i="5"/>
  <c r="AP529" i="5"/>
  <c r="AP632" i="5"/>
  <c r="AP734" i="5"/>
  <c r="AP834" i="5"/>
  <c r="AP936" i="5"/>
  <c r="AP1037" i="5"/>
  <c r="AP1140" i="5"/>
  <c r="AP1243" i="5"/>
  <c r="AP1334" i="5"/>
  <c r="AP1434" i="5"/>
  <c r="AP1535" i="5"/>
  <c r="AP1635" i="5"/>
  <c r="AP1738" i="5"/>
  <c r="AP1839" i="5"/>
  <c r="AP1940" i="5"/>
  <c r="AP2041" i="5"/>
  <c r="AP2141" i="5"/>
  <c r="AP2236" i="5"/>
  <c r="AP2338" i="5"/>
  <c r="AP2438" i="5"/>
  <c r="AP2544" i="5"/>
  <c r="AP2645" i="5"/>
  <c r="AP2745" i="5"/>
  <c r="AP2836" i="5"/>
  <c r="AP2936" i="5"/>
  <c r="AP3036" i="5"/>
  <c r="AP3139" i="5"/>
  <c r="AP3239" i="5"/>
  <c r="AP3341" i="5"/>
  <c r="AP3444" i="5"/>
  <c r="AP3546" i="5"/>
  <c r="AP3647" i="5"/>
  <c r="AP3749" i="5"/>
  <c r="AP3852" i="5"/>
  <c r="AP3954" i="5"/>
  <c r="AP4054" i="5"/>
  <c r="AP4157" i="5"/>
  <c r="AP4258" i="5"/>
  <c r="AP4349" i="5"/>
  <c r="AP4455" i="5"/>
  <c r="AP4558" i="5"/>
  <c r="AP4658" i="5"/>
  <c r="AP4760" i="5"/>
  <c r="AP4863" i="5"/>
  <c r="AP4963" i="5"/>
  <c r="AP5065" i="5"/>
  <c r="AP5156" i="5"/>
  <c r="AP5257" i="5"/>
  <c r="AP5402" i="5"/>
  <c r="AP5505" i="5"/>
  <c r="AP5606" i="5"/>
  <c r="AP34" i="5"/>
  <c r="AP135" i="5"/>
  <c r="AP235" i="5"/>
  <c r="AP336" i="5"/>
  <c r="AP427" i="5"/>
  <c r="AP530" i="5"/>
  <c r="AP633" i="5"/>
  <c r="AP735" i="5"/>
  <c r="AP835" i="5"/>
  <c r="AP937" i="5"/>
  <c r="AP1038" i="5"/>
  <c r="AP1141" i="5"/>
  <c r="AP1244" i="5"/>
  <c r="AP1335" i="5"/>
  <c r="AP1435" i="5"/>
  <c r="AP1536" i="5"/>
  <c r="AP1636" i="5"/>
  <c r="AP1739" i="5"/>
  <c r="AP1840" i="5"/>
  <c r="AP1941" i="5"/>
  <c r="AP2042" i="5"/>
  <c r="AP2142" i="5"/>
  <c r="AP2237" i="5"/>
  <c r="AP2339" i="5"/>
  <c r="AP2439" i="5"/>
  <c r="AP2545" i="5"/>
  <c r="AP2646" i="5"/>
  <c r="AP2746" i="5"/>
  <c r="AP2837" i="5"/>
  <c r="AP2937" i="5"/>
  <c r="AP3037" i="5"/>
  <c r="AP3140" i="5"/>
  <c r="AP3240" i="5"/>
  <c r="AP3342" i="5"/>
  <c r="AP3445" i="5"/>
  <c r="AP3547" i="5"/>
  <c r="AP3648" i="5"/>
  <c r="AP3750" i="5"/>
  <c r="AP3853" i="5"/>
  <c r="AP3955" i="5"/>
  <c r="AP4055" i="5"/>
  <c r="AP4158" i="5"/>
  <c r="AP4259" i="5"/>
  <c r="AP4350" i="5"/>
  <c r="AP4456" i="5"/>
  <c r="AP4559" i="5"/>
  <c r="AP4659" i="5"/>
  <c r="AP4761" i="5"/>
  <c r="AP4864" i="5"/>
  <c r="AP4964" i="5"/>
  <c r="AP5066" i="5"/>
  <c r="AP5157" i="5"/>
  <c r="AP5258" i="5"/>
  <c r="AP5403" i="5"/>
  <c r="AP5506" i="5"/>
  <c r="AP5607" i="5"/>
  <c r="AP35" i="5"/>
  <c r="AP136" i="5"/>
  <c r="AP236" i="5"/>
  <c r="AP337" i="5"/>
  <c r="AP428" i="5"/>
  <c r="AP531" i="5"/>
  <c r="AP634" i="5"/>
  <c r="AP736" i="5"/>
  <c r="AP836" i="5"/>
  <c r="AP938" i="5"/>
  <c r="AP1039" i="5"/>
  <c r="AP1142" i="5"/>
  <c r="AP1245" i="5"/>
  <c r="AP1336" i="5"/>
  <c r="AP1436" i="5"/>
  <c r="AP1537" i="5"/>
  <c r="AP1637" i="5"/>
  <c r="AP1740" i="5"/>
  <c r="AP1841" i="5"/>
  <c r="AP1942" i="5"/>
  <c r="AP2043" i="5"/>
  <c r="AP2143" i="5"/>
  <c r="AP2238" i="5"/>
  <c r="AP2340" i="5"/>
  <c r="AP2440" i="5"/>
  <c r="AP2546" i="5"/>
  <c r="AP2647" i="5"/>
  <c r="AP2747" i="5"/>
  <c r="AP2838" i="5"/>
  <c r="AP2938" i="5"/>
  <c r="AP3038" i="5"/>
  <c r="AP3141" i="5"/>
  <c r="AP3241" i="5"/>
  <c r="AP3343" i="5"/>
  <c r="AP3446" i="5"/>
  <c r="AP3548" i="5"/>
  <c r="AP3649" i="5"/>
  <c r="AP3751" i="5"/>
  <c r="AP3854" i="5"/>
  <c r="AP3956" i="5"/>
  <c r="AP4056" i="5"/>
  <c r="AP4159" i="5"/>
  <c r="AP4260" i="5"/>
  <c r="AP4351" i="5"/>
  <c r="AP4457" i="5"/>
  <c r="AP4560" i="5"/>
  <c r="AP4660" i="5"/>
  <c r="AP4762" i="5"/>
  <c r="AP4865" i="5"/>
  <c r="AP4965" i="5"/>
  <c r="AP5067" i="5"/>
  <c r="AP5158" i="5"/>
  <c r="AP5259" i="5"/>
  <c r="AP5404" i="5"/>
  <c r="AP5507" i="5"/>
  <c r="AP5608" i="5"/>
  <c r="AP36" i="5"/>
  <c r="AP137" i="5"/>
  <c r="AP237" i="5"/>
  <c r="AP338" i="5"/>
  <c r="AP429" i="5"/>
  <c r="AP532" i="5"/>
  <c r="AP635" i="5"/>
  <c r="AP737" i="5"/>
  <c r="AP837" i="5"/>
  <c r="AP939" i="5"/>
  <c r="AP1040" i="5"/>
  <c r="AP1143" i="5"/>
  <c r="AP1246" i="5"/>
  <c r="AP1337" i="5"/>
  <c r="AP1437" i="5"/>
  <c r="AP1538" i="5"/>
  <c r="AP1638" i="5"/>
  <c r="AP1741" i="5"/>
  <c r="AP1842" i="5"/>
  <c r="AP1943" i="5"/>
  <c r="AP2044" i="5"/>
  <c r="AP2144" i="5"/>
  <c r="AP2239" i="5"/>
  <c r="AP2341" i="5"/>
  <c r="AP2441" i="5"/>
  <c r="AP2547" i="5"/>
  <c r="AP2648" i="5"/>
  <c r="AP2748" i="5"/>
  <c r="AP2839" i="5"/>
  <c r="AP2939" i="5"/>
  <c r="AP3039" i="5"/>
  <c r="AP3142" i="5"/>
  <c r="AP3242" i="5"/>
  <c r="AP3344" i="5"/>
  <c r="AP3447" i="5"/>
  <c r="AP3549" i="5"/>
  <c r="AP3650" i="5"/>
  <c r="AP3752" i="5"/>
  <c r="AP3855" i="5"/>
  <c r="AP3957" i="5"/>
  <c r="AP4057" i="5"/>
  <c r="AP4160" i="5"/>
  <c r="AP4261" i="5"/>
  <c r="AP4352" i="5"/>
  <c r="AP4458" i="5"/>
  <c r="AP4561" i="5"/>
  <c r="AP4661" i="5"/>
  <c r="AP4763" i="5"/>
  <c r="AP4866" i="5"/>
  <c r="AP4966" i="5"/>
  <c r="AP5068" i="5"/>
  <c r="AP5159" i="5"/>
  <c r="AP5260" i="5"/>
  <c r="AP5405" i="5"/>
  <c r="AP5508" i="5"/>
  <c r="AP5609" i="5"/>
  <c r="AP37" i="5"/>
  <c r="AP138" i="5"/>
  <c r="AP238" i="5"/>
  <c r="AP339" i="5"/>
  <c r="AP430" i="5"/>
  <c r="AP533" i="5"/>
  <c r="AP636" i="5"/>
  <c r="AP738" i="5"/>
  <c r="AP838" i="5"/>
  <c r="AP940" i="5"/>
  <c r="AP1041" i="5"/>
  <c r="AP1144" i="5"/>
  <c r="AP1247" i="5"/>
  <c r="AP1338" i="5"/>
  <c r="AP1438" i="5"/>
  <c r="AP1539" i="5"/>
  <c r="AP1639" i="5"/>
  <c r="AP1742" i="5"/>
  <c r="AP1843" i="5"/>
  <c r="AP1944" i="5"/>
  <c r="AP2045" i="5"/>
  <c r="AP2145" i="5"/>
  <c r="AP2240" i="5"/>
  <c r="AP2342" i="5"/>
  <c r="AP2442" i="5"/>
  <c r="AP2548" i="5"/>
  <c r="AP2649" i="5"/>
  <c r="AP2749" i="5"/>
  <c r="AP2840" i="5"/>
  <c r="AP2940" i="5"/>
  <c r="AP3040" i="5"/>
  <c r="AP3143" i="5"/>
  <c r="AP3243" i="5"/>
  <c r="AP3345" i="5"/>
  <c r="AP3448" i="5"/>
  <c r="AP3550" i="5"/>
  <c r="AP3651" i="5"/>
  <c r="AP3753" i="5"/>
  <c r="AP3856" i="5"/>
  <c r="AP3958" i="5"/>
  <c r="AP4058" i="5"/>
  <c r="AP4161" i="5"/>
  <c r="AP4262" i="5"/>
  <c r="AP4353" i="5"/>
  <c r="AP4459" i="5"/>
  <c r="AP4562" i="5"/>
  <c r="AP4662" i="5"/>
  <c r="AP4764" i="5"/>
  <c r="AP4867" i="5"/>
  <c r="AP4967" i="5"/>
  <c r="AP5069" i="5"/>
  <c r="AP5160" i="5"/>
  <c r="AP5261" i="5"/>
  <c r="AP5406" i="5"/>
  <c r="AP5509" i="5"/>
  <c r="AP5610" i="5"/>
  <c r="AP38" i="5"/>
  <c r="AP139" i="5"/>
  <c r="AP239" i="5"/>
  <c r="AP340" i="5"/>
  <c r="AP431" i="5"/>
  <c r="AP534" i="5"/>
  <c r="AP637" i="5"/>
  <c r="AP739" i="5"/>
  <c r="AP839" i="5"/>
  <c r="AP941" i="5"/>
  <c r="AP1042" i="5"/>
  <c r="AP1145" i="5"/>
  <c r="AP1248" i="5"/>
  <c r="AP1339" i="5"/>
  <c r="AP1439" i="5"/>
  <c r="AP1540" i="5"/>
  <c r="AP1640" i="5"/>
  <c r="AP1743" i="5"/>
  <c r="AP1844" i="5"/>
  <c r="AP1945" i="5"/>
  <c r="AP2046" i="5"/>
  <c r="AP2146" i="5"/>
  <c r="AP2241" i="5"/>
  <c r="AP2343" i="5"/>
  <c r="AP2443" i="5"/>
  <c r="AP2549" i="5"/>
  <c r="AP2650" i="5"/>
  <c r="AP2750" i="5"/>
  <c r="AP2841" i="5"/>
  <c r="AP2941" i="5"/>
  <c r="AP3041" i="5"/>
  <c r="AP3144" i="5"/>
  <c r="AP3244" i="5"/>
  <c r="AP3346" i="5"/>
  <c r="AP3449" i="5"/>
  <c r="AP3551" i="5"/>
  <c r="AP3652" i="5"/>
  <c r="AP3754" i="5"/>
  <c r="AP3857" i="5"/>
  <c r="AP3959" i="5"/>
  <c r="AP4059" i="5"/>
  <c r="AP4162" i="5"/>
  <c r="AP4263" i="5"/>
  <c r="AP4354" i="5"/>
  <c r="AP4460" i="5"/>
  <c r="AP4563" i="5"/>
  <c r="AP4663" i="5"/>
  <c r="AP4765" i="5"/>
  <c r="AP4868" i="5"/>
  <c r="AP4968" i="5"/>
  <c r="AP5070" i="5"/>
  <c r="AP5161" i="5"/>
  <c r="AP5262" i="5"/>
  <c r="AP5407" i="5"/>
  <c r="AP5510" i="5"/>
  <c r="AP5611" i="5"/>
  <c r="AP39" i="5"/>
  <c r="AP140" i="5"/>
  <c r="AP240" i="5"/>
  <c r="AP341" i="5"/>
  <c r="AP432" i="5"/>
  <c r="AP535" i="5"/>
  <c r="AP638" i="5"/>
  <c r="AP740" i="5"/>
  <c r="AP840" i="5"/>
  <c r="AP942" i="5"/>
  <c r="AP1043" i="5"/>
  <c r="AP1146" i="5"/>
  <c r="AP1249" i="5"/>
  <c r="AP1340" i="5"/>
  <c r="AP1440" i="5"/>
  <c r="AP1541" i="5"/>
  <c r="AP1641" i="5"/>
  <c r="AP1744" i="5"/>
  <c r="AP1845" i="5"/>
  <c r="AP1946" i="5"/>
  <c r="AP2047" i="5"/>
  <c r="AP2147" i="5"/>
  <c r="AP2242" i="5"/>
  <c r="AP2344" i="5"/>
  <c r="AP2444" i="5"/>
  <c r="AP2550" i="5"/>
  <c r="AP2651" i="5"/>
  <c r="AP2751" i="5"/>
  <c r="AP2842" i="5"/>
  <c r="AP2942" i="5"/>
  <c r="AP3042" i="5"/>
  <c r="AP3145" i="5"/>
  <c r="AP3245" i="5"/>
  <c r="AP3347" i="5"/>
  <c r="AP3450" i="5"/>
  <c r="AP3552" i="5"/>
  <c r="AP3653" i="5"/>
  <c r="AP3755" i="5"/>
  <c r="AP3858" i="5"/>
  <c r="AP3960" i="5"/>
  <c r="AP4060" i="5"/>
  <c r="AP4163" i="5"/>
  <c r="AP4264" i="5"/>
  <c r="AP4355" i="5"/>
  <c r="AP4461" i="5"/>
  <c r="AP4564" i="5"/>
  <c r="AP4664" i="5"/>
  <c r="AP4766" i="5"/>
  <c r="AP4869" i="5"/>
  <c r="AP4969" i="5"/>
  <c r="AP5071" i="5"/>
  <c r="AP5162" i="5"/>
  <c r="AP5263" i="5"/>
  <c r="AP5408" i="5"/>
  <c r="AP5511" i="5"/>
  <c r="AP5612" i="5"/>
  <c r="AP40" i="5"/>
  <c r="AP141" i="5"/>
  <c r="AP241" i="5"/>
  <c r="AP342" i="5"/>
  <c r="AP433" i="5"/>
  <c r="AP536" i="5"/>
  <c r="AP639" i="5"/>
  <c r="AP741" i="5"/>
  <c r="AP841" i="5"/>
  <c r="AP943" i="5"/>
  <c r="AP1044" i="5"/>
  <c r="AP1147" i="5"/>
  <c r="AP1250" i="5"/>
  <c r="AP1341" i="5"/>
  <c r="AP1441" i="5"/>
  <c r="AP1542" i="5"/>
  <c r="AP1642" i="5"/>
  <c r="AP1745" i="5"/>
  <c r="AP1846" i="5"/>
  <c r="AP1947" i="5"/>
  <c r="AP2048" i="5"/>
  <c r="AP2148" i="5"/>
  <c r="AP2243" i="5"/>
  <c r="AP2345" i="5"/>
  <c r="AP2445" i="5"/>
  <c r="AP2551" i="5"/>
  <c r="AP2652" i="5"/>
  <c r="AP2752" i="5"/>
  <c r="AP2843" i="5"/>
  <c r="AP2943" i="5"/>
  <c r="AP3043" i="5"/>
  <c r="AP3146" i="5"/>
  <c r="AP3246" i="5"/>
  <c r="AP3348" i="5"/>
  <c r="AP3451" i="5"/>
  <c r="AP3553" i="5"/>
  <c r="AP3654" i="5"/>
  <c r="AP3756" i="5"/>
  <c r="AP3859" i="5"/>
  <c r="AP3961" i="5"/>
  <c r="AP4061" i="5"/>
  <c r="AP4164" i="5"/>
  <c r="AP4265" i="5"/>
  <c r="AP4356" i="5"/>
  <c r="AP4462" i="5"/>
  <c r="AP4565" i="5"/>
  <c r="AP4665" i="5"/>
  <c r="AP4767" i="5"/>
  <c r="AP4870" i="5"/>
  <c r="AP4970" i="5"/>
  <c r="AP5072" i="5"/>
  <c r="AP5163" i="5"/>
  <c r="AP5264" i="5"/>
  <c r="AP5409" i="5"/>
  <c r="AP5512" i="5"/>
  <c r="AP5613" i="5"/>
  <c r="AP41" i="5"/>
  <c r="AP142" i="5"/>
  <c r="AP242" i="5"/>
  <c r="AP343" i="5"/>
  <c r="AP434" i="5"/>
  <c r="AP537" i="5"/>
  <c r="AP640" i="5"/>
  <c r="AP742" i="5"/>
  <c r="AP842" i="5"/>
  <c r="AP944" i="5"/>
  <c r="AP1045" i="5"/>
  <c r="AP1148" i="5"/>
  <c r="AP1251" i="5"/>
  <c r="AP1342" i="5"/>
  <c r="AP1442" i="5"/>
  <c r="AP1543" i="5"/>
  <c r="AP1643" i="5"/>
  <c r="AP1746" i="5"/>
  <c r="AP1847" i="5"/>
  <c r="AP1948" i="5"/>
  <c r="AP2049" i="5"/>
  <c r="AP2149" i="5"/>
  <c r="AP2244" i="5"/>
  <c r="AP2346" i="5"/>
  <c r="AP2446" i="5"/>
  <c r="AP2552" i="5"/>
  <c r="AP2653" i="5"/>
  <c r="AP2753" i="5"/>
  <c r="AP2844" i="5"/>
  <c r="AP2944" i="5"/>
  <c r="AP3044" i="5"/>
  <c r="AP3147" i="5"/>
  <c r="AP3247" i="5"/>
  <c r="AP3349" i="5"/>
  <c r="AP3452" i="5"/>
  <c r="AP3554" i="5"/>
  <c r="AP3655" i="5"/>
  <c r="AP3757" i="5"/>
  <c r="AP3860" i="5"/>
  <c r="AP3962" i="5"/>
  <c r="AP4062" i="5"/>
  <c r="AP4165" i="5"/>
  <c r="AP4266" i="5"/>
  <c r="AP4357" i="5"/>
  <c r="AP4463" i="5"/>
  <c r="AP4566" i="5"/>
  <c r="AP4666" i="5"/>
  <c r="AP4768" i="5"/>
  <c r="AP4871" i="5"/>
  <c r="AP4971" i="5"/>
  <c r="AP5073" i="5"/>
  <c r="AP5164" i="5"/>
  <c r="AP5265" i="5"/>
  <c r="AP5410" i="5"/>
  <c r="AP5513" i="5"/>
  <c r="AP5614" i="5"/>
  <c r="AP42" i="5"/>
  <c r="AP143" i="5"/>
  <c r="AP243" i="5"/>
  <c r="AP344" i="5"/>
  <c r="AP435" i="5"/>
  <c r="AP538" i="5"/>
  <c r="AP641" i="5"/>
  <c r="AP743" i="5"/>
  <c r="AP843" i="5"/>
  <c r="AP945" i="5"/>
  <c r="AP1046" i="5"/>
  <c r="AP1149" i="5"/>
  <c r="AP1252" i="5"/>
  <c r="AP1343" i="5"/>
  <c r="AP1443" i="5"/>
  <c r="AP1544" i="5"/>
  <c r="AP1644" i="5"/>
  <c r="AP1747" i="5"/>
  <c r="AP1848" i="5"/>
  <c r="AP1949" i="5"/>
  <c r="AP2050" i="5"/>
  <c r="AP2150" i="5"/>
  <c r="AP2245" i="5"/>
  <c r="AP2347" i="5"/>
  <c r="AP2447" i="5"/>
  <c r="AP2553" i="5"/>
  <c r="AP2654" i="5"/>
  <c r="AP2754" i="5"/>
  <c r="AP2845" i="5"/>
  <c r="AP2945" i="5"/>
  <c r="AP3045" i="5"/>
  <c r="AP3148" i="5"/>
  <c r="AP3248" i="5"/>
  <c r="AP3350" i="5"/>
  <c r="AP3453" i="5"/>
  <c r="AP3555" i="5"/>
  <c r="AP3656" i="5"/>
  <c r="AP3758" i="5"/>
  <c r="AP3861" i="5"/>
  <c r="AP3963" i="5"/>
  <c r="AP4063" i="5"/>
  <c r="AP4166" i="5"/>
  <c r="AP4267" i="5"/>
  <c r="AP4358" i="5"/>
  <c r="AP4464" i="5"/>
  <c r="AP4567" i="5"/>
  <c r="AP4667" i="5"/>
  <c r="AP4769" i="5"/>
  <c r="AP4872" i="5"/>
  <c r="AP4972" i="5"/>
  <c r="AP5074" i="5"/>
  <c r="AP5165" i="5"/>
  <c r="AP5266" i="5"/>
  <c r="AP5411" i="5"/>
  <c r="AP5514" i="5"/>
  <c r="AP5615" i="5"/>
  <c r="AP43" i="5"/>
  <c r="AP144" i="5"/>
  <c r="AP244" i="5"/>
  <c r="AP345" i="5"/>
  <c r="AP436" i="5"/>
  <c r="AP539" i="5"/>
  <c r="AP642" i="5"/>
  <c r="AP744" i="5"/>
  <c r="AP844" i="5"/>
  <c r="AP946" i="5"/>
  <c r="AP1047" i="5"/>
  <c r="AP1150" i="5"/>
  <c r="AP1253" i="5"/>
  <c r="AP1344" i="5"/>
  <c r="AP1444" i="5"/>
  <c r="AP1545" i="5"/>
  <c r="AP1645" i="5"/>
  <c r="AP1748" i="5"/>
  <c r="AP1849" i="5"/>
  <c r="AP1950" i="5"/>
  <c r="AP2051" i="5"/>
  <c r="AP2151" i="5"/>
  <c r="AP2246" i="5"/>
  <c r="AP2348" i="5"/>
  <c r="AP2448" i="5"/>
  <c r="AP2554" i="5"/>
  <c r="AP2655" i="5"/>
  <c r="AP2755" i="5"/>
  <c r="AP2846" i="5"/>
  <c r="AP2946" i="5"/>
  <c r="AP3046" i="5"/>
  <c r="AP3149" i="5"/>
  <c r="AP3249" i="5"/>
  <c r="AP3351" i="5"/>
  <c r="AP3454" i="5"/>
  <c r="AP3556" i="5"/>
  <c r="AP3657" i="5"/>
  <c r="AP3759" i="5"/>
  <c r="AP3862" i="5"/>
  <c r="AP3964" i="5"/>
  <c r="AP4064" i="5"/>
  <c r="AP4167" i="5"/>
  <c r="AP4268" i="5"/>
  <c r="AP4359" i="5"/>
  <c r="AP4465" i="5"/>
  <c r="AP4568" i="5"/>
  <c r="AP4668" i="5"/>
  <c r="AP4770" i="5"/>
  <c r="AP4873" i="5"/>
  <c r="AP4973" i="5"/>
  <c r="AP5075" i="5"/>
  <c r="AP5166" i="5"/>
  <c r="AP5267" i="5"/>
  <c r="AP5412" i="5"/>
  <c r="AP5515" i="5"/>
  <c r="AP5616" i="5"/>
  <c r="AP44" i="5"/>
  <c r="AP145" i="5"/>
  <c r="AP245" i="5"/>
  <c r="AP346" i="5"/>
  <c r="AP437" i="5"/>
  <c r="AP540" i="5"/>
  <c r="AP643" i="5"/>
  <c r="AP745" i="5"/>
  <c r="AP845" i="5"/>
  <c r="AP947" i="5"/>
  <c r="AP1048" i="5"/>
  <c r="AP1151" i="5"/>
  <c r="AP1254" i="5"/>
  <c r="AP1345" i="5"/>
  <c r="AP1445" i="5"/>
  <c r="AP1546" i="5"/>
  <c r="AP1646" i="5"/>
  <c r="AP1749" i="5"/>
  <c r="AP1850" i="5"/>
  <c r="AP1951" i="5"/>
  <c r="AP2052" i="5"/>
  <c r="AP2152" i="5"/>
  <c r="AP2247" i="5"/>
  <c r="AP2349" i="5"/>
  <c r="AP2449" i="5"/>
  <c r="AP2555" i="5"/>
  <c r="AP2656" i="5"/>
  <c r="AP2756" i="5"/>
  <c r="AP2847" i="5"/>
  <c r="AP2947" i="5"/>
  <c r="AP3047" i="5"/>
  <c r="AP3150" i="5"/>
  <c r="AP3250" i="5"/>
  <c r="AP3352" i="5"/>
  <c r="AP3455" i="5"/>
  <c r="AP3557" i="5"/>
  <c r="AP3658" i="5"/>
  <c r="AP3760" i="5"/>
  <c r="AP3863" i="5"/>
  <c r="AP3965" i="5"/>
  <c r="AP4065" i="5"/>
  <c r="AP4168" i="5"/>
  <c r="AP4269" i="5"/>
  <c r="AP4360" i="5"/>
  <c r="AP4466" i="5"/>
  <c r="AP4569" i="5"/>
  <c r="AP4669" i="5"/>
  <c r="AP4771" i="5"/>
  <c r="AP4874" i="5"/>
  <c r="AP4974" i="5"/>
  <c r="AP5076" i="5"/>
  <c r="AP5167" i="5"/>
  <c r="AP5268" i="5"/>
  <c r="AP5413" i="5"/>
  <c r="AP5516" i="5"/>
  <c r="AP5617" i="5"/>
  <c r="AP45" i="5"/>
  <c r="AP146" i="5"/>
  <c r="AP246" i="5"/>
  <c r="AP347" i="5"/>
  <c r="AP438" i="5"/>
  <c r="AP541" i="5"/>
  <c r="AP644" i="5"/>
  <c r="AP746" i="5"/>
  <c r="AP846" i="5"/>
  <c r="AP948" i="5"/>
  <c r="AP1049" i="5"/>
  <c r="AP1152" i="5"/>
  <c r="AP1255" i="5"/>
  <c r="AP1346" i="5"/>
  <c r="AP1446" i="5"/>
  <c r="AP1547" i="5"/>
  <c r="AP1647" i="5"/>
  <c r="AP1750" i="5"/>
  <c r="AP1851" i="5"/>
  <c r="AP1952" i="5"/>
  <c r="AP2053" i="5"/>
  <c r="AP2153" i="5"/>
  <c r="AP2248" i="5"/>
  <c r="AP2350" i="5"/>
  <c r="AP2450" i="5"/>
  <c r="AP2556" i="5"/>
  <c r="AP2657" i="5"/>
  <c r="AP2757" i="5"/>
  <c r="AP2848" i="5"/>
  <c r="AP2948" i="5"/>
  <c r="AP3048" i="5"/>
  <c r="AP3151" i="5"/>
  <c r="AP3251" i="5"/>
  <c r="AP3353" i="5"/>
  <c r="AP3456" i="5"/>
  <c r="AP3558" i="5"/>
  <c r="AP3659" i="5"/>
  <c r="AP3761" i="5"/>
  <c r="AP3864" i="5"/>
  <c r="AP3966" i="5"/>
  <c r="AP4066" i="5"/>
  <c r="AP4169" i="5"/>
  <c r="AP4270" i="5"/>
  <c r="AP4361" i="5"/>
  <c r="AP4467" i="5"/>
  <c r="AP4570" i="5"/>
  <c r="AP4670" i="5"/>
  <c r="AP4772" i="5"/>
  <c r="AP4875" i="5"/>
  <c r="AP4975" i="5"/>
  <c r="AP5077" i="5"/>
  <c r="AP5168" i="5"/>
  <c r="AP5269" i="5"/>
  <c r="AP5414" i="5"/>
  <c r="AP5517" i="5"/>
  <c r="AP5618" i="5"/>
  <c r="AP46" i="5"/>
  <c r="AP147" i="5"/>
  <c r="AP247" i="5"/>
  <c r="AP348" i="5"/>
  <c r="AP439" i="5"/>
  <c r="AP542" i="5"/>
  <c r="AP645" i="5"/>
  <c r="AP747" i="5"/>
  <c r="AP847" i="5"/>
  <c r="AP949" i="5"/>
  <c r="AP1050" i="5"/>
  <c r="AP1153" i="5"/>
  <c r="AP1256" i="5"/>
  <c r="AP1347" i="5"/>
  <c r="AP1447" i="5"/>
  <c r="AP1548" i="5"/>
  <c r="AP1648" i="5"/>
  <c r="AP1751" i="5"/>
  <c r="AP1852" i="5"/>
  <c r="AP1953" i="5"/>
  <c r="AP2054" i="5"/>
  <c r="AP2154" i="5"/>
  <c r="AP2249" i="5"/>
  <c r="AP2351" i="5"/>
  <c r="AP2451" i="5"/>
  <c r="AP2557" i="5"/>
  <c r="AP2658" i="5"/>
  <c r="AP2758" i="5"/>
  <c r="AP2849" i="5"/>
  <c r="AP2949" i="5"/>
  <c r="AP3049" i="5"/>
  <c r="AP3152" i="5"/>
  <c r="AP3252" i="5"/>
  <c r="AP3354" i="5"/>
  <c r="AP3457" i="5"/>
  <c r="AP3559" i="5"/>
  <c r="AP3660" i="5"/>
  <c r="AP3762" i="5"/>
  <c r="AP3865" i="5"/>
  <c r="AP3967" i="5"/>
  <c r="AP4067" i="5"/>
  <c r="AP4170" i="5"/>
  <c r="AP4271" i="5"/>
  <c r="AP4362" i="5"/>
  <c r="AP4468" i="5"/>
  <c r="AP4571" i="5"/>
  <c r="AP4671" i="5"/>
  <c r="AP4773" i="5"/>
  <c r="AP4876" i="5"/>
  <c r="AP4976" i="5"/>
  <c r="AP5078" i="5"/>
  <c r="AP5169" i="5"/>
  <c r="AP5270" i="5"/>
  <c r="AP5415" i="5"/>
  <c r="AP5518" i="5"/>
  <c r="AP5619" i="5"/>
  <c r="AP47" i="5"/>
  <c r="AP148" i="5"/>
  <c r="AP248" i="5"/>
  <c r="AP349" i="5"/>
  <c r="AP440" i="5"/>
  <c r="AP543" i="5"/>
  <c r="AP646" i="5"/>
  <c r="AP748" i="5"/>
  <c r="AP848" i="5"/>
  <c r="AP950" i="5"/>
  <c r="AP1051" i="5"/>
  <c r="AP1154" i="5"/>
  <c r="AP1257" i="5"/>
  <c r="AP1348" i="5"/>
  <c r="AP1448" i="5"/>
  <c r="AP1549" i="5"/>
  <c r="AP1649" i="5"/>
  <c r="AP1752" i="5"/>
  <c r="AP1853" i="5"/>
  <c r="AP1954" i="5"/>
  <c r="AP2055" i="5"/>
  <c r="AP2155" i="5"/>
  <c r="AP2250" i="5"/>
  <c r="AP2352" i="5"/>
  <c r="AP2452" i="5"/>
  <c r="AP2558" i="5"/>
  <c r="AP2659" i="5"/>
  <c r="AP2759" i="5"/>
  <c r="AP2850" i="5"/>
  <c r="AP2950" i="5"/>
  <c r="AP3050" i="5"/>
  <c r="AP3153" i="5"/>
  <c r="AP3253" i="5"/>
  <c r="AP3355" i="5"/>
  <c r="AP3458" i="5"/>
  <c r="AP3560" i="5"/>
  <c r="AP3661" i="5"/>
  <c r="AP3763" i="5"/>
  <c r="AP3866" i="5"/>
  <c r="AP3968" i="5"/>
  <c r="AP4068" i="5"/>
  <c r="AP4171" i="5"/>
  <c r="AP4272" i="5"/>
  <c r="AP4363" i="5"/>
  <c r="AP4469" i="5"/>
  <c r="AP4572" i="5"/>
  <c r="AP4672" i="5"/>
  <c r="AP4774" i="5"/>
  <c r="AP4877" i="5"/>
  <c r="AP4977" i="5"/>
  <c r="AP5079" i="5"/>
  <c r="AP5170" i="5"/>
  <c r="AP5271" i="5"/>
  <c r="AP5416" i="5"/>
  <c r="AP5519" i="5"/>
  <c r="AP5620" i="5"/>
  <c r="AP48" i="5"/>
  <c r="AP149" i="5"/>
  <c r="AP249" i="5"/>
  <c r="AP350" i="5"/>
  <c r="AP441" i="5"/>
  <c r="AP544" i="5"/>
  <c r="AP647" i="5"/>
  <c r="AP749" i="5"/>
  <c r="AP849" i="5"/>
  <c r="AP951" i="5"/>
  <c r="AP1052" i="5"/>
  <c r="AP1155" i="5"/>
  <c r="AP1258" i="5"/>
  <c r="AP1349" i="5"/>
  <c r="AP1449" i="5"/>
  <c r="AP1550" i="5"/>
  <c r="AP1650" i="5"/>
  <c r="AP1753" i="5"/>
  <c r="AP1854" i="5"/>
  <c r="AP1955" i="5"/>
  <c r="AP2056" i="5"/>
  <c r="AP2156" i="5"/>
  <c r="AP2251" i="5"/>
  <c r="AP2353" i="5"/>
  <c r="AP2453" i="5"/>
  <c r="AP2559" i="5"/>
  <c r="AP2660" i="5"/>
  <c r="AP2760" i="5"/>
  <c r="AP2851" i="5"/>
  <c r="AP2951" i="5"/>
  <c r="AP3051" i="5"/>
  <c r="AP3154" i="5"/>
  <c r="AP3254" i="5"/>
  <c r="AP3356" i="5"/>
  <c r="AP3459" i="5"/>
  <c r="AP3561" i="5"/>
  <c r="AP3662" i="5"/>
  <c r="AP3764" i="5"/>
  <c r="AP3867" i="5"/>
  <c r="AP3969" i="5"/>
  <c r="AP4069" i="5"/>
  <c r="AP4172" i="5"/>
  <c r="AP4273" i="5"/>
  <c r="AP4364" i="5"/>
  <c r="AP4470" i="5"/>
  <c r="AP4573" i="5"/>
  <c r="AP4673" i="5"/>
  <c r="AP4775" i="5"/>
  <c r="AP4878" i="5"/>
  <c r="AP4978" i="5"/>
  <c r="AP5080" i="5"/>
  <c r="AP5171" i="5"/>
  <c r="AP5272" i="5"/>
  <c r="AP5417" i="5"/>
  <c r="AP5520" i="5"/>
  <c r="AP5621" i="5"/>
  <c r="AP49" i="5"/>
  <c r="AP150" i="5"/>
  <c r="AP250" i="5"/>
  <c r="AP351" i="5"/>
  <c r="AP442" i="5"/>
  <c r="AP545" i="5"/>
  <c r="AP648" i="5"/>
  <c r="AP750" i="5"/>
  <c r="AP850" i="5"/>
  <c r="AP952" i="5"/>
  <c r="AP1053" i="5"/>
  <c r="AP1156" i="5"/>
  <c r="AP1259" i="5"/>
  <c r="AP1350" i="5"/>
  <c r="AP1450" i="5"/>
  <c r="AP1551" i="5"/>
  <c r="AP1651" i="5"/>
  <c r="AP1754" i="5"/>
  <c r="AP1855" i="5"/>
  <c r="AP1956" i="5"/>
  <c r="AP2057" i="5"/>
  <c r="AP2157" i="5"/>
  <c r="AP2252" i="5"/>
  <c r="AP2354" i="5"/>
  <c r="AP2454" i="5"/>
  <c r="AP2560" i="5"/>
  <c r="AP2661" i="5"/>
  <c r="AP2761" i="5"/>
  <c r="AP2852" i="5"/>
  <c r="AP2952" i="5"/>
  <c r="AP3052" i="5"/>
  <c r="AP3155" i="5"/>
  <c r="AP3255" i="5"/>
  <c r="AP3357" i="5"/>
  <c r="AP3460" i="5"/>
  <c r="AP3562" i="5"/>
  <c r="AP3663" i="5"/>
  <c r="AP3765" i="5"/>
  <c r="AP3868" i="5"/>
  <c r="AP3970" i="5"/>
  <c r="AP4070" i="5"/>
  <c r="AP4173" i="5"/>
  <c r="AP4274" i="5"/>
  <c r="AP4365" i="5"/>
  <c r="AP4471" i="5"/>
  <c r="AP4574" i="5"/>
  <c r="AP4674" i="5"/>
  <c r="AP4776" i="5"/>
  <c r="AP4879" i="5"/>
  <c r="AP4979" i="5"/>
  <c r="AP5081" i="5"/>
  <c r="AP5172" i="5"/>
  <c r="AP5273" i="5"/>
  <c r="AP5418" i="5"/>
  <c r="AP5521" i="5"/>
  <c r="AP5622" i="5"/>
  <c r="AP50" i="5"/>
  <c r="AP151" i="5"/>
  <c r="AP251" i="5"/>
  <c r="AP352" i="5"/>
  <c r="AP443" i="5"/>
  <c r="AP546" i="5"/>
  <c r="AP649" i="5"/>
  <c r="AP751" i="5"/>
  <c r="AP851" i="5"/>
  <c r="AP953" i="5"/>
  <c r="AP1054" i="5"/>
  <c r="AP1157" i="5"/>
  <c r="AP1260" i="5"/>
  <c r="AP1351" i="5"/>
  <c r="AP1451" i="5"/>
  <c r="AP1552" i="5"/>
  <c r="AP1652" i="5"/>
  <c r="AP1755" i="5"/>
  <c r="AP1856" i="5"/>
  <c r="AP1957" i="5"/>
  <c r="AP2058" i="5"/>
  <c r="AP2158" i="5"/>
  <c r="AP2253" i="5"/>
  <c r="AP2355" i="5"/>
  <c r="AP2455" i="5"/>
  <c r="AP2561" i="5"/>
  <c r="AP2662" i="5"/>
  <c r="AP2762" i="5"/>
  <c r="AP2853" i="5"/>
  <c r="AP2953" i="5"/>
  <c r="AP3053" i="5"/>
  <c r="AP3156" i="5"/>
  <c r="AP3256" i="5"/>
  <c r="AP3358" i="5"/>
  <c r="AP3461" i="5"/>
  <c r="AP3563" i="5"/>
  <c r="AP3664" i="5"/>
  <c r="AP3766" i="5"/>
  <c r="AP3869" i="5"/>
  <c r="AP3971" i="5"/>
  <c r="AP4071" i="5"/>
  <c r="AP4174" i="5"/>
  <c r="AP4275" i="5"/>
  <c r="AP4366" i="5"/>
  <c r="AP4472" i="5"/>
  <c r="AP4575" i="5"/>
  <c r="AP4675" i="5"/>
  <c r="AP4777" i="5"/>
  <c r="AP4880" i="5"/>
  <c r="AP4980" i="5"/>
  <c r="AP5082" i="5"/>
  <c r="AP5173" i="5"/>
  <c r="AP5274" i="5"/>
  <c r="AP5419" i="5"/>
  <c r="AP5522" i="5"/>
  <c r="AP5623" i="5"/>
  <c r="AP51" i="5"/>
  <c r="AP152" i="5"/>
  <c r="AP252" i="5"/>
  <c r="AP353" i="5"/>
  <c r="AP444" i="5"/>
  <c r="AP547" i="5"/>
  <c r="AP650" i="5"/>
  <c r="AP752" i="5"/>
  <c r="AP852" i="5"/>
  <c r="AP954" i="5"/>
  <c r="AP1055" i="5"/>
  <c r="AP1158" i="5"/>
  <c r="AP1261" i="5"/>
  <c r="AP1352" i="5"/>
  <c r="AP1452" i="5"/>
  <c r="AP1553" i="5"/>
  <c r="AP1653" i="5"/>
  <c r="AP1756" i="5"/>
  <c r="AP1857" i="5"/>
  <c r="AP1958" i="5"/>
  <c r="AP2059" i="5"/>
  <c r="AP2159" i="5"/>
  <c r="AP2254" i="5"/>
  <c r="AP2356" i="5"/>
  <c r="AP2456" i="5"/>
  <c r="AP2562" i="5"/>
  <c r="AP2663" i="5"/>
  <c r="AP2763" i="5"/>
  <c r="AP2854" i="5"/>
  <c r="AP2954" i="5"/>
  <c r="AP3054" i="5"/>
  <c r="AP3157" i="5"/>
  <c r="AP3257" i="5"/>
  <c r="AP3359" i="5"/>
  <c r="AP3462" i="5"/>
  <c r="AP3564" i="5"/>
  <c r="AP3665" i="5"/>
  <c r="AP3767" i="5"/>
  <c r="AP3870" i="5"/>
  <c r="AP3972" i="5"/>
  <c r="AP4072" i="5"/>
  <c r="AP4175" i="5"/>
  <c r="AP4276" i="5"/>
  <c r="AP4367" i="5"/>
  <c r="AP4473" i="5"/>
  <c r="AP4576" i="5"/>
  <c r="AP4676" i="5"/>
  <c r="AP4778" i="5"/>
  <c r="AP4881" i="5"/>
  <c r="AP4981" i="5"/>
  <c r="AP5083" i="5"/>
  <c r="AP5174" i="5"/>
  <c r="AP5275" i="5"/>
  <c r="AP5420" i="5"/>
  <c r="AP5523" i="5"/>
  <c r="AP5624" i="5"/>
  <c r="AP52" i="5"/>
  <c r="AP153" i="5"/>
  <c r="AP253" i="5"/>
  <c r="AP354" i="5"/>
  <c r="AP445" i="5"/>
  <c r="AP548" i="5"/>
  <c r="AP651" i="5"/>
  <c r="AP753" i="5"/>
  <c r="AP853" i="5"/>
  <c r="AP955" i="5"/>
  <c r="AP1056" i="5"/>
  <c r="AP1159" i="5"/>
  <c r="AP1262" i="5"/>
  <c r="AP1353" i="5"/>
  <c r="AP1453" i="5"/>
  <c r="AP1554" i="5"/>
  <c r="AP1654" i="5"/>
  <c r="AP1757" i="5"/>
  <c r="AP1858" i="5"/>
  <c r="AP1959" i="5"/>
  <c r="AP2060" i="5"/>
  <c r="AP2160" i="5"/>
  <c r="AP2255" i="5"/>
  <c r="AP2357" i="5"/>
  <c r="AP2457" i="5"/>
  <c r="AP2563" i="5"/>
  <c r="AP2664" i="5"/>
  <c r="AP2764" i="5"/>
  <c r="AP2855" i="5"/>
  <c r="AP2955" i="5"/>
  <c r="AP3055" i="5"/>
  <c r="AP3158" i="5"/>
  <c r="AP3258" i="5"/>
  <c r="AP3360" i="5"/>
  <c r="AP3463" i="5"/>
  <c r="AP3565" i="5"/>
  <c r="AP3666" i="5"/>
  <c r="AP3768" i="5"/>
  <c r="AP3871" i="5"/>
  <c r="AP3973" i="5"/>
  <c r="AP4073" i="5"/>
  <c r="AP4176" i="5"/>
  <c r="AP4277" i="5"/>
  <c r="AP4368" i="5"/>
  <c r="AP4474" i="5"/>
  <c r="AP4577" i="5"/>
  <c r="AP4677" i="5"/>
  <c r="AP4779" i="5"/>
  <c r="AP4882" i="5"/>
  <c r="AP4982" i="5"/>
  <c r="AP5084" i="5"/>
  <c r="AP5175" i="5"/>
  <c r="AP5276" i="5"/>
  <c r="AP5421" i="5"/>
  <c r="AP5524" i="5"/>
  <c r="AP5625" i="5"/>
  <c r="AP53" i="5"/>
  <c r="AP154" i="5"/>
  <c r="AP254" i="5"/>
  <c r="AP355" i="5"/>
  <c r="AP446" i="5"/>
  <c r="AP549" i="5"/>
  <c r="AP652" i="5"/>
  <c r="AP754" i="5"/>
  <c r="AP854" i="5"/>
  <c r="AP956" i="5"/>
  <c r="AP1057" i="5"/>
  <c r="AP1160" i="5"/>
  <c r="AP1263" i="5"/>
  <c r="AP1354" i="5"/>
  <c r="AP1454" i="5"/>
  <c r="AP1555" i="5"/>
  <c r="AP1655" i="5"/>
  <c r="AP1758" i="5"/>
  <c r="AP1859" i="5"/>
  <c r="AP1960" i="5"/>
  <c r="AP2061" i="5"/>
  <c r="AP2161" i="5"/>
  <c r="AP2256" i="5"/>
  <c r="AP2358" i="5"/>
  <c r="AP2458" i="5"/>
  <c r="AP2564" i="5"/>
  <c r="AP2665" i="5"/>
  <c r="AP2765" i="5"/>
  <c r="AP2856" i="5"/>
  <c r="AP2956" i="5"/>
  <c r="AP3056" i="5"/>
  <c r="AP3159" i="5"/>
  <c r="AP3259" i="5"/>
  <c r="AP3361" i="5"/>
  <c r="AP3464" i="5"/>
  <c r="AP3566" i="5"/>
  <c r="AP3667" i="5"/>
  <c r="AP3769" i="5"/>
  <c r="AP3872" i="5"/>
  <c r="AP3974" i="5"/>
  <c r="AP4074" i="5"/>
  <c r="AP4177" i="5"/>
  <c r="AP4278" i="5"/>
  <c r="AP4369" i="5"/>
  <c r="AP4475" i="5"/>
  <c r="AP4578" i="5"/>
  <c r="AP4678" i="5"/>
  <c r="AP4780" i="5"/>
  <c r="AP4883" i="5"/>
  <c r="AP4983" i="5"/>
  <c r="AP5085" i="5"/>
  <c r="AP5176" i="5"/>
  <c r="AP5277" i="5"/>
  <c r="AP5422" i="5"/>
  <c r="AP5525" i="5"/>
  <c r="AP5626" i="5"/>
  <c r="AP54" i="5"/>
  <c r="AP155" i="5"/>
  <c r="AP255" i="5"/>
  <c r="AP356" i="5"/>
  <c r="AP447" i="5"/>
  <c r="AP550" i="5"/>
  <c r="AP653" i="5"/>
  <c r="AP755" i="5"/>
  <c r="AP855" i="5"/>
  <c r="AP957" i="5"/>
  <c r="AP1058" i="5"/>
  <c r="AP1161" i="5"/>
  <c r="AP1264" i="5"/>
  <c r="AP1355" i="5"/>
  <c r="AP1455" i="5"/>
  <c r="AP1556" i="5"/>
  <c r="AP1656" i="5"/>
  <c r="AP1759" i="5"/>
  <c r="AP1860" i="5"/>
  <c r="AP1961" i="5"/>
  <c r="AP2062" i="5"/>
  <c r="AP2162" i="5"/>
  <c r="AP2257" i="5"/>
  <c r="AP2359" i="5"/>
  <c r="AP2459" i="5"/>
  <c r="AP2565" i="5"/>
  <c r="AP2666" i="5"/>
  <c r="AP2766" i="5"/>
  <c r="AP2857" i="5"/>
  <c r="AP2957" i="5"/>
  <c r="AP3057" i="5"/>
  <c r="AP3160" i="5"/>
  <c r="AP3260" i="5"/>
  <c r="AP3362" i="5"/>
  <c r="AP3465" i="5"/>
  <c r="AP3567" i="5"/>
  <c r="AP3668" i="5"/>
  <c r="AP3770" i="5"/>
  <c r="AP3873" i="5"/>
  <c r="AP3975" i="5"/>
  <c r="AP4075" i="5"/>
  <c r="AP4178" i="5"/>
  <c r="AP4279" i="5"/>
  <c r="AP4370" i="5"/>
  <c r="AP4476" i="5"/>
  <c r="AP4579" i="5"/>
  <c r="AP4679" i="5"/>
  <c r="AP4781" i="5"/>
  <c r="AP4884" i="5"/>
  <c r="AP4984" i="5"/>
  <c r="AP5086" i="5"/>
  <c r="AP5177" i="5"/>
  <c r="AP5278" i="5"/>
  <c r="AP5423" i="5"/>
  <c r="AP5526" i="5"/>
  <c r="AP5627" i="5"/>
  <c r="AP55" i="5"/>
  <c r="AP156" i="5"/>
  <c r="AP256" i="5"/>
  <c r="AP357" i="5"/>
  <c r="AP448" i="5"/>
  <c r="AP551" i="5"/>
  <c r="AP654" i="5"/>
  <c r="AP756" i="5"/>
  <c r="AP856" i="5"/>
  <c r="AP958" i="5"/>
  <c r="AP1059" i="5"/>
  <c r="AP1162" i="5"/>
  <c r="AP1265" i="5"/>
  <c r="AP1356" i="5"/>
  <c r="AP1456" i="5"/>
  <c r="AP1557" i="5"/>
  <c r="AP1657" i="5"/>
  <c r="AP1760" i="5"/>
  <c r="AP1861" i="5"/>
  <c r="AP1962" i="5"/>
  <c r="AP2063" i="5"/>
  <c r="AP2163" i="5"/>
  <c r="AP2258" i="5"/>
  <c r="AP2360" i="5"/>
  <c r="AP2460" i="5"/>
  <c r="AP2566" i="5"/>
  <c r="AP2667" i="5"/>
  <c r="AP2767" i="5"/>
  <c r="AP2858" i="5"/>
  <c r="AP2958" i="5"/>
  <c r="AP3058" i="5"/>
  <c r="AP3161" i="5"/>
  <c r="AP3261" i="5"/>
  <c r="AP3363" i="5"/>
  <c r="AP3466" i="5"/>
  <c r="AP3568" i="5"/>
  <c r="AP3669" i="5"/>
  <c r="AP3771" i="5"/>
  <c r="AP3874" i="5"/>
  <c r="AP3976" i="5"/>
  <c r="AP4076" i="5"/>
  <c r="AP4179" i="5"/>
  <c r="AP4280" i="5"/>
  <c r="AP4371" i="5"/>
  <c r="AP4477" i="5"/>
  <c r="AP4580" i="5"/>
  <c r="AP4680" i="5"/>
  <c r="AP4782" i="5"/>
  <c r="AP4885" i="5"/>
  <c r="AP4985" i="5"/>
  <c r="AP5087" i="5"/>
  <c r="AP5178" i="5"/>
  <c r="AP5279" i="5"/>
  <c r="AP5424" i="5"/>
  <c r="AP5527" i="5"/>
  <c r="AP5628" i="5"/>
  <c r="AP56" i="5"/>
  <c r="AP157" i="5"/>
  <c r="AP257" i="5"/>
  <c r="AP358" i="5"/>
  <c r="AP449" i="5"/>
  <c r="AP552" i="5"/>
  <c r="AP655" i="5"/>
  <c r="AP757" i="5"/>
  <c r="AP857" i="5"/>
  <c r="AP959" i="5"/>
  <c r="AP1060" i="5"/>
  <c r="AP1163" i="5"/>
  <c r="AP1266" i="5"/>
  <c r="AP1357" i="5"/>
  <c r="AP1457" i="5"/>
  <c r="AP1558" i="5"/>
  <c r="AP1658" i="5"/>
  <c r="AP1761" i="5"/>
  <c r="AP1862" i="5"/>
  <c r="AP1963" i="5"/>
  <c r="AP2064" i="5"/>
  <c r="AP2164" i="5"/>
  <c r="AP2259" i="5"/>
  <c r="AP2361" i="5"/>
  <c r="AP2461" i="5"/>
  <c r="AP2567" i="5"/>
  <c r="AP2668" i="5"/>
  <c r="AP2768" i="5"/>
  <c r="AP2859" i="5"/>
  <c r="AP2959" i="5"/>
  <c r="AP3059" i="5"/>
  <c r="AP3162" i="5"/>
  <c r="AP3262" i="5"/>
  <c r="AP3364" i="5"/>
  <c r="AP3467" i="5"/>
  <c r="AP3569" i="5"/>
  <c r="AP3670" i="5"/>
  <c r="AP3772" i="5"/>
  <c r="AP3875" i="5"/>
  <c r="AP3977" i="5"/>
  <c r="AP4077" i="5"/>
  <c r="AP4180" i="5"/>
  <c r="AP4281" i="5"/>
  <c r="AP4372" i="5"/>
  <c r="AP4478" i="5"/>
  <c r="AP4581" i="5"/>
  <c r="AP4681" i="5"/>
  <c r="AP4783" i="5"/>
  <c r="AP4886" i="5"/>
  <c r="AP4986" i="5"/>
  <c r="AP5088" i="5"/>
  <c r="AP5179" i="5"/>
  <c r="AP5280" i="5"/>
  <c r="AP5425" i="5"/>
  <c r="AP5528" i="5"/>
  <c r="AP5629" i="5"/>
  <c r="AP57" i="5"/>
  <c r="AP158" i="5"/>
  <c r="AP258" i="5"/>
  <c r="AP359" i="5"/>
  <c r="AP450" i="5"/>
  <c r="AP553" i="5"/>
  <c r="AP656" i="5"/>
  <c r="AP758" i="5"/>
  <c r="AP858" i="5"/>
  <c r="AP960" i="5"/>
  <c r="AP1061" i="5"/>
  <c r="AP1164" i="5"/>
  <c r="AP1267" i="5"/>
  <c r="AP1358" i="5"/>
  <c r="AP1458" i="5"/>
  <c r="AP1559" i="5"/>
  <c r="AP1659" i="5"/>
  <c r="AP1762" i="5"/>
  <c r="AP1863" i="5"/>
  <c r="AP1964" i="5"/>
  <c r="AP2065" i="5"/>
  <c r="AP2165" i="5"/>
  <c r="AP2260" i="5"/>
  <c r="AP2362" i="5"/>
  <c r="AP2462" i="5"/>
  <c r="AP2568" i="5"/>
  <c r="AP2669" i="5"/>
  <c r="AP2769" i="5"/>
  <c r="AP2860" i="5"/>
  <c r="AP2960" i="5"/>
  <c r="AP3060" i="5"/>
  <c r="AP3163" i="5"/>
  <c r="AP3263" i="5"/>
  <c r="AP3365" i="5"/>
  <c r="AP3468" i="5"/>
  <c r="AP3570" i="5"/>
  <c r="AP3671" i="5"/>
  <c r="AP3773" i="5"/>
  <c r="AP3876" i="5"/>
  <c r="AP3978" i="5"/>
  <c r="AP4078" i="5"/>
  <c r="AP4181" i="5"/>
  <c r="AP4282" i="5"/>
  <c r="AP4373" i="5"/>
  <c r="AP4479" i="5"/>
  <c r="AP4582" i="5"/>
  <c r="AP4682" i="5"/>
  <c r="AP4784" i="5"/>
  <c r="AP4887" i="5"/>
  <c r="AP4987" i="5"/>
  <c r="AP5089" i="5"/>
  <c r="AP5180" i="5"/>
  <c r="AP5281" i="5"/>
  <c r="AP5426" i="5"/>
  <c r="AP5529" i="5"/>
  <c r="AP5630" i="5"/>
  <c r="AP58" i="5"/>
  <c r="AP159" i="5"/>
  <c r="AP259" i="5"/>
  <c r="AP360" i="5"/>
  <c r="AP451" i="5"/>
  <c r="AP554" i="5"/>
  <c r="AP657" i="5"/>
  <c r="AP759" i="5"/>
  <c r="AP859" i="5"/>
  <c r="AP961" i="5"/>
  <c r="AP1062" i="5"/>
  <c r="AP1165" i="5"/>
  <c r="AP1268" i="5"/>
  <c r="AP1359" i="5"/>
  <c r="AP1459" i="5"/>
  <c r="AP1560" i="5"/>
  <c r="AP1660" i="5"/>
  <c r="AP1763" i="5"/>
  <c r="AP1864" i="5"/>
  <c r="AP1965" i="5"/>
  <c r="AP2066" i="5"/>
  <c r="AP2166" i="5"/>
  <c r="AP2261" i="5"/>
  <c r="AP2363" i="5"/>
  <c r="AP2463" i="5"/>
  <c r="AP2569" i="5"/>
  <c r="AP2670" i="5"/>
  <c r="AP2770" i="5"/>
  <c r="AP2861" i="5"/>
  <c r="AP2961" i="5"/>
  <c r="AP3061" i="5"/>
  <c r="AP3164" i="5"/>
  <c r="AP3264" i="5"/>
  <c r="AP3366" i="5"/>
  <c r="AP3469" i="5"/>
  <c r="AP3571" i="5"/>
  <c r="AP3672" i="5"/>
  <c r="AP3774" i="5"/>
  <c r="AP3877" i="5"/>
  <c r="AP3979" i="5"/>
  <c r="AP4079" i="5"/>
  <c r="AP4182" i="5"/>
  <c r="AP4283" i="5"/>
  <c r="AP4374" i="5"/>
  <c r="AP4480" i="5"/>
  <c r="AP4583" i="5"/>
  <c r="AP4683" i="5"/>
  <c r="AP4785" i="5"/>
  <c r="AP4888" i="5"/>
  <c r="AP4988" i="5"/>
  <c r="AP5090" i="5"/>
  <c r="AP5181" i="5"/>
  <c r="AP5282" i="5"/>
  <c r="AP5427" i="5"/>
  <c r="AP5530" i="5"/>
  <c r="AP5631" i="5"/>
  <c r="AP59" i="5"/>
  <c r="AP160" i="5"/>
  <c r="AP260" i="5"/>
  <c r="AP361" i="5"/>
  <c r="AP452" i="5"/>
  <c r="AP555" i="5"/>
  <c r="AP658" i="5"/>
  <c r="AP760" i="5"/>
  <c r="AP860" i="5"/>
  <c r="AP962" i="5"/>
  <c r="AP1063" i="5"/>
  <c r="AP1166" i="5"/>
  <c r="AP1269" i="5"/>
  <c r="AP1360" i="5"/>
  <c r="AP1460" i="5"/>
  <c r="AP1561" i="5"/>
  <c r="AP1661" i="5"/>
  <c r="AP1764" i="5"/>
  <c r="AP1865" i="5"/>
  <c r="AP1966" i="5"/>
  <c r="AP2067" i="5"/>
  <c r="AP2167" i="5"/>
  <c r="AP2262" i="5"/>
  <c r="AP2364" i="5"/>
  <c r="AP2464" i="5"/>
  <c r="AP2570" i="5"/>
  <c r="AP2671" i="5"/>
  <c r="AP2771" i="5"/>
  <c r="AP2862" i="5"/>
  <c r="AP2962" i="5"/>
  <c r="AP3062" i="5"/>
  <c r="AP3165" i="5"/>
  <c r="AP3265" i="5"/>
  <c r="AP3367" i="5"/>
  <c r="AP3470" i="5"/>
  <c r="AP3572" i="5"/>
  <c r="AP3673" i="5"/>
  <c r="AP3775" i="5"/>
  <c r="AP3878" i="5"/>
  <c r="AP3980" i="5"/>
  <c r="AP4080" i="5"/>
  <c r="AP4183" i="5"/>
  <c r="AP4284" i="5"/>
  <c r="AP4375" i="5"/>
  <c r="AP4481" i="5"/>
  <c r="AP4584" i="5"/>
  <c r="AP4684" i="5"/>
  <c r="AP4786" i="5"/>
  <c r="AP4889" i="5"/>
  <c r="AP4989" i="5"/>
  <c r="AP5091" i="5"/>
  <c r="AP5182" i="5"/>
  <c r="AP5283" i="5"/>
  <c r="AP5428" i="5"/>
  <c r="AP5531" i="5"/>
  <c r="AP5632" i="5"/>
  <c r="AP60" i="5"/>
  <c r="AP161" i="5"/>
  <c r="AP261" i="5"/>
  <c r="AP362" i="5"/>
  <c r="AP453" i="5"/>
  <c r="AP556" i="5"/>
  <c r="AP659" i="5"/>
  <c r="AP761" i="5"/>
  <c r="AP861" i="5"/>
  <c r="AP963" i="5"/>
  <c r="AP1064" i="5"/>
  <c r="AP1167" i="5"/>
  <c r="AP1270" i="5"/>
  <c r="AP1361" i="5"/>
  <c r="AP1461" i="5"/>
  <c r="AP1562" i="5"/>
  <c r="AP1662" i="5"/>
  <c r="AP1765" i="5"/>
  <c r="AP1866" i="5"/>
  <c r="AP1967" i="5"/>
  <c r="AP2068" i="5"/>
  <c r="AP2168" i="5"/>
  <c r="AP2263" i="5"/>
  <c r="AP2365" i="5"/>
  <c r="AP2465" i="5"/>
  <c r="AP2571" i="5"/>
  <c r="AP2672" i="5"/>
  <c r="AP2772" i="5"/>
  <c r="AP2863" i="5"/>
  <c r="AP2963" i="5"/>
  <c r="AP3063" i="5"/>
  <c r="AP3166" i="5"/>
  <c r="AP3266" i="5"/>
  <c r="AP3368" i="5"/>
  <c r="AP3471" i="5"/>
  <c r="AP3573" i="5"/>
  <c r="AP3674" i="5"/>
  <c r="AP3776" i="5"/>
  <c r="AP3879" i="5"/>
  <c r="AP3981" i="5"/>
  <c r="AP4081" i="5"/>
  <c r="AP4184" i="5"/>
  <c r="AP4285" i="5"/>
  <c r="AP4376" i="5"/>
  <c r="AP4482" i="5"/>
  <c r="AP4585" i="5"/>
  <c r="AP4685" i="5"/>
  <c r="AP4787" i="5"/>
  <c r="AP4890" i="5"/>
  <c r="AP4990" i="5"/>
  <c r="AP5092" i="5"/>
  <c r="AP5183" i="5"/>
  <c r="AP5284" i="5"/>
  <c r="AP5429" i="5"/>
  <c r="AP5532" i="5"/>
  <c r="AP5633" i="5"/>
  <c r="AP61" i="5"/>
  <c r="AP162" i="5"/>
  <c r="AP262" i="5"/>
  <c r="AP363" i="5"/>
  <c r="AP454" i="5"/>
  <c r="AP557" i="5"/>
  <c r="AP660" i="5"/>
  <c r="AP762" i="5"/>
  <c r="AP862" i="5"/>
  <c r="AP964" i="5"/>
  <c r="AP1065" i="5"/>
  <c r="AP1168" i="5"/>
  <c r="AP1271" i="5"/>
  <c r="AP1362" i="5"/>
  <c r="AP1462" i="5"/>
  <c r="AP1563" i="5"/>
  <c r="AP1663" i="5"/>
  <c r="AP1766" i="5"/>
  <c r="AP1867" i="5"/>
  <c r="AP1968" i="5"/>
  <c r="AP2069" i="5"/>
  <c r="AP2169" i="5"/>
  <c r="AP2264" i="5"/>
  <c r="AP2366" i="5"/>
  <c r="AP2466" i="5"/>
  <c r="AP2572" i="5"/>
  <c r="AP2673" i="5"/>
  <c r="AP2773" i="5"/>
  <c r="AP2864" i="5"/>
  <c r="AP2964" i="5"/>
  <c r="AP3064" i="5"/>
  <c r="AP3167" i="5"/>
  <c r="AP3267" i="5"/>
  <c r="AP3369" i="5"/>
  <c r="AP3472" i="5"/>
  <c r="AP3574" i="5"/>
  <c r="AP3675" i="5"/>
  <c r="AP3777" i="5"/>
  <c r="AP3880" i="5"/>
  <c r="AP3982" i="5"/>
  <c r="AP4082" i="5"/>
  <c r="AP4185" i="5"/>
  <c r="AP4286" i="5"/>
  <c r="AP4377" i="5"/>
  <c r="AP4483" i="5"/>
  <c r="AP4586" i="5"/>
  <c r="AP4686" i="5"/>
  <c r="AP4788" i="5"/>
  <c r="AP4891" i="5"/>
  <c r="AP4991" i="5"/>
  <c r="AP5093" i="5"/>
  <c r="AP5184" i="5"/>
  <c r="AP5285" i="5"/>
  <c r="AP5430" i="5"/>
  <c r="AP5533" i="5"/>
  <c r="AP5634" i="5"/>
  <c r="AP62" i="5"/>
  <c r="AP163" i="5"/>
  <c r="AP263" i="5"/>
  <c r="AP364" i="5"/>
  <c r="AP455" i="5"/>
  <c r="AP558" i="5"/>
  <c r="AP661" i="5"/>
  <c r="AP763" i="5"/>
  <c r="AP863" i="5"/>
  <c r="AP965" i="5"/>
  <c r="AP1066" i="5"/>
  <c r="AP1169" i="5"/>
  <c r="AP1272" i="5"/>
  <c r="AP1363" i="5"/>
  <c r="AP1463" i="5"/>
  <c r="AP1564" i="5"/>
  <c r="AP1664" i="5"/>
  <c r="AP1767" i="5"/>
  <c r="AP1868" i="5"/>
  <c r="AP1969" i="5"/>
  <c r="AP2070" i="5"/>
  <c r="AP2170" i="5"/>
  <c r="AP2265" i="5"/>
  <c r="AP2367" i="5"/>
  <c r="AP2467" i="5"/>
  <c r="AP2573" i="5"/>
  <c r="AP2674" i="5"/>
  <c r="AP2774" i="5"/>
  <c r="AP2865" i="5"/>
  <c r="AP2965" i="5"/>
  <c r="AP3065" i="5"/>
  <c r="AP3168" i="5"/>
  <c r="AP3268" i="5"/>
  <c r="AP3370" i="5"/>
  <c r="AP3473" i="5"/>
  <c r="AP3575" i="5"/>
  <c r="AP3676" i="5"/>
  <c r="AP3778" i="5"/>
  <c r="AP3881" i="5"/>
  <c r="AP3983" i="5"/>
  <c r="AP4083" i="5"/>
  <c r="AP4186" i="5"/>
  <c r="AP4287" i="5"/>
  <c r="AP4378" i="5"/>
  <c r="AP4484" i="5"/>
  <c r="AP4587" i="5"/>
  <c r="AP4687" i="5"/>
  <c r="AP4789" i="5"/>
  <c r="AP4892" i="5"/>
  <c r="AP4992" i="5"/>
  <c r="AP5094" i="5"/>
  <c r="AP5185" i="5"/>
  <c r="AP5286" i="5"/>
  <c r="AP5431" i="5"/>
  <c r="AP5534" i="5"/>
  <c r="AP5635" i="5"/>
  <c r="AP63" i="5"/>
  <c r="AP164" i="5"/>
  <c r="AP264" i="5"/>
  <c r="AP365" i="5"/>
  <c r="AP456" i="5"/>
  <c r="AP559" i="5"/>
  <c r="AP662" i="5"/>
  <c r="AP764" i="5"/>
  <c r="AP864" i="5"/>
  <c r="AP966" i="5"/>
  <c r="AP1067" i="5"/>
  <c r="AP1170" i="5"/>
  <c r="AP1273" i="5"/>
  <c r="AP1364" i="5"/>
  <c r="AP1464" i="5"/>
  <c r="AP1565" i="5"/>
  <c r="AP1665" i="5"/>
  <c r="AP1768" i="5"/>
  <c r="AP1869" i="5"/>
  <c r="AP1970" i="5"/>
  <c r="AP2071" i="5"/>
  <c r="AP2171" i="5"/>
  <c r="AP2266" i="5"/>
  <c r="AP2368" i="5"/>
  <c r="AP2468" i="5"/>
  <c r="AP2574" i="5"/>
  <c r="AP2675" i="5"/>
  <c r="AP2775" i="5"/>
  <c r="AP2866" i="5"/>
  <c r="AP2966" i="5"/>
  <c r="AP3066" i="5"/>
  <c r="AP3169" i="5"/>
  <c r="AP3269" i="5"/>
  <c r="AP3371" i="5"/>
  <c r="AP3474" i="5"/>
  <c r="AP3576" i="5"/>
  <c r="AP3677" i="5"/>
  <c r="AP3779" i="5"/>
  <c r="AP3882" i="5"/>
  <c r="AP3984" i="5"/>
  <c r="AP4084" i="5"/>
  <c r="AP4187" i="5"/>
  <c r="AP4288" i="5"/>
  <c r="AP4379" i="5"/>
  <c r="AP4485" i="5"/>
  <c r="AP4588" i="5"/>
  <c r="AP4688" i="5"/>
  <c r="AP4790" i="5"/>
  <c r="AP4893" i="5"/>
  <c r="AP4993" i="5"/>
  <c r="AP5095" i="5"/>
  <c r="AP5186" i="5"/>
  <c r="AP5287" i="5"/>
  <c r="AP5432" i="5"/>
  <c r="AP5535" i="5"/>
  <c r="AP5636" i="5"/>
  <c r="AP64" i="5"/>
  <c r="AP165" i="5"/>
  <c r="AP265" i="5"/>
  <c r="AP366" i="5"/>
  <c r="AP457" i="5"/>
  <c r="AP560" i="5"/>
  <c r="AP663" i="5"/>
  <c r="AP765" i="5"/>
  <c r="AP865" i="5"/>
  <c r="AP967" i="5"/>
  <c r="AP1068" i="5"/>
  <c r="AP1171" i="5"/>
  <c r="AP1274" i="5"/>
  <c r="AP1365" i="5"/>
  <c r="AP1465" i="5"/>
  <c r="AP1566" i="5"/>
  <c r="AP1666" i="5"/>
  <c r="AP1769" i="5"/>
  <c r="AP1870" i="5"/>
  <c r="AP1971" i="5"/>
  <c r="AP2072" i="5"/>
  <c r="AP2172" i="5"/>
  <c r="AP2267" i="5"/>
  <c r="AP2369" i="5"/>
  <c r="AP2469" i="5"/>
  <c r="AP2575" i="5"/>
  <c r="AP2676" i="5"/>
  <c r="AP2776" i="5"/>
  <c r="AP2867" i="5"/>
  <c r="AP2967" i="5"/>
  <c r="AP3067" i="5"/>
  <c r="AP3170" i="5"/>
  <c r="AP3270" i="5"/>
  <c r="AP3372" i="5"/>
  <c r="AP3475" i="5"/>
  <c r="AP3577" i="5"/>
  <c r="AP3678" i="5"/>
  <c r="AP3780" i="5"/>
  <c r="AP3883" i="5"/>
  <c r="AP3985" i="5"/>
  <c r="AP4085" i="5"/>
  <c r="AP4188" i="5"/>
  <c r="AP4289" i="5"/>
  <c r="AP4380" i="5"/>
  <c r="AP4486" i="5"/>
  <c r="AP4589" i="5"/>
  <c r="AP4689" i="5"/>
  <c r="AP4791" i="5"/>
  <c r="AP4894" i="5"/>
  <c r="AP4994" i="5"/>
  <c r="AP5096" i="5"/>
  <c r="AP5187" i="5"/>
  <c r="AP5288" i="5"/>
  <c r="AP5433" i="5"/>
  <c r="AP5536" i="5"/>
  <c r="AP5637" i="5"/>
  <c r="AP65" i="5"/>
  <c r="AP166" i="5"/>
  <c r="AP266" i="5"/>
  <c r="AP367" i="5"/>
  <c r="AP458" i="5"/>
  <c r="AP561" i="5"/>
  <c r="AP664" i="5"/>
  <c r="AP766" i="5"/>
  <c r="AP866" i="5"/>
  <c r="AP968" i="5"/>
  <c r="AP1069" i="5"/>
  <c r="AP1172" i="5"/>
  <c r="AP1275" i="5"/>
  <c r="AP1366" i="5"/>
  <c r="AP1466" i="5"/>
  <c r="AP1567" i="5"/>
  <c r="AP1667" i="5"/>
  <c r="AP1770" i="5"/>
  <c r="AP1871" i="5"/>
  <c r="AP1972" i="5"/>
  <c r="AP2073" i="5"/>
  <c r="AP2173" i="5"/>
  <c r="AP2268" i="5"/>
  <c r="AP2370" i="5"/>
  <c r="AP2470" i="5"/>
  <c r="AP2576" i="5"/>
  <c r="AP2677" i="5"/>
  <c r="AP2777" i="5"/>
  <c r="AP2868" i="5"/>
  <c r="AP2968" i="5"/>
  <c r="AP3068" i="5"/>
  <c r="AP3171" i="5"/>
  <c r="AP3271" i="5"/>
  <c r="AP3373" i="5"/>
  <c r="AP3476" i="5"/>
  <c r="AP3578" i="5"/>
  <c r="AP3679" i="5"/>
  <c r="AP3781" i="5"/>
  <c r="AP3884" i="5"/>
  <c r="AP3986" i="5"/>
  <c r="AP4086" i="5"/>
  <c r="AP4189" i="5"/>
  <c r="AP4290" i="5"/>
  <c r="AP4381" i="5"/>
  <c r="AP4487" i="5"/>
  <c r="AP4590" i="5"/>
  <c r="AP4690" i="5"/>
  <c r="AP4792" i="5"/>
  <c r="AP4895" i="5"/>
  <c r="AP4995" i="5"/>
  <c r="AP5097" i="5"/>
  <c r="AP5188" i="5"/>
  <c r="AP5289" i="5"/>
  <c r="AP5434" i="5"/>
  <c r="AP5537" i="5"/>
  <c r="AP5638" i="5"/>
  <c r="AP66" i="5"/>
  <c r="AP167" i="5"/>
  <c r="AP267" i="5"/>
  <c r="AP368" i="5"/>
  <c r="AP459" i="5"/>
  <c r="AP562" i="5"/>
  <c r="AP665" i="5"/>
  <c r="AP767" i="5"/>
  <c r="AP867" i="5"/>
  <c r="AP969" i="5"/>
  <c r="AP1070" i="5"/>
  <c r="AP1173" i="5"/>
  <c r="AP1276" i="5"/>
  <c r="AP1367" i="5"/>
  <c r="AP1467" i="5"/>
  <c r="AP1568" i="5"/>
  <c r="AP1668" i="5"/>
  <c r="AP1771" i="5"/>
  <c r="AP1872" i="5"/>
  <c r="AP1973" i="5"/>
  <c r="AP2074" i="5"/>
  <c r="AP2174" i="5"/>
  <c r="AP2269" i="5"/>
  <c r="AP2371" i="5"/>
  <c r="AP2471" i="5"/>
  <c r="AP2577" i="5"/>
  <c r="AP2678" i="5"/>
  <c r="AP2778" i="5"/>
  <c r="AP2869" i="5"/>
  <c r="AP2969" i="5"/>
  <c r="AP3069" i="5"/>
  <c r="AP3172" i="5"/>
  <c r="AP3272" i="5"/>
  <c r="AP3374" i="5"/>
  <c r="AP3477" i="5"/>
  <c r="AP3579" i="5"/>
  <c r="AP3680" i="5"/>
  <c r="AP3782" i="5"/>
  <c r="AP3885" i="5"/>
  <c r="AP3987" i="5"/>
  <c r="AP4087" i="5"/>
  <c r="AP4190" i="5"/>
  <c r="AP4291" i="5"/>
  <c r="AP4382" i="5"/>
  <c r="AP4488" i="5"/>
  <c r="AP4591" i="5"/>
  <c r="AP4691" i="5"/>
  <c r="AP4793" i="5"/>
  <c r="AP4896" i="5"/>
  <c r="AP4996" i="5"/>
  <c r="AP5098" i="5"/>
  <c r="AP5189" i="5"/>
  <c r="AP5290" i="5"/>
  <c r="AP5435" i="5"/>
  <c r="AP5538" i="5"/>
  <c r="AP5639" i="5"/>
  <c r="AP67" i="5"/>
  <c r="AP168" i="5"/>
  <c r="AP268" i="5"/>
  <c r="AP369" i="5"/>
  <c r="AP460" i="5"/>
  <c r="AP563" i="5"/>
  <c r="AP666" i="5"/>
  <c r="AP768" i="5"/>
  <c r="AP868" i="5"/>
  <c r="AP970" i="5"/>
  <c r="AP1071" i="5"/>
  <c r="AP1174" i="5"/>
  <c r="AP1277" i="5"/>
  <c r="AP1368" i="5"/>
  <c r="AP1468" i="5"/>
  <c r="AP1569" i="5"/>
  <c r="AP1669" i="5"/>
  <c r="AP1772" i="5"/>
  <c r="AP1873" i="5"/>
  <c r="AP1974" i="5"/>
  <c r="AP2075" i="5"/>
  <c r="AP2175" i="5"/>
  <c r="AP2270" i="5"/>
  <c r="AP2372" i="5"/>
  <c r="AP2472" i="5"/>
  <c r="AP2578" i="5"/>
  <c r="AP2679" i="5"/>
  <c r="AP2779" i="5"/>
  <c r="AP2870" i="5"/>
  <c r="AP2970" i="5"/>
  <c r="AP3070" i="5"/>
  <c r="AP3173" i="5"/>
  <c r="AP3273" i="5"/>
  <c r="AP3375" i="5"/>
  <c r="AP3478" i="5"/>
  <c r="AP3580" i="5"/>
  <c r="AP3681" i="5"/>
  <c r="AP3783" i="5"/>
  <c r="AP3886" i="5"/>
  <c r="AP3988" i="5"/>
  <c r="AP4088" i="5"/>
  <c r="AP4191" i="5"/>
  <c r="AP4292" i="5"/>
  <c r="AP4383" i="5"/>
  <c r="AP4489" i="5"/>
  <c r="AP4592" i="5"/>
  <c r="AP4692" i="5"/>
  <c r="AP4794" i="5"/>
  <c r="AP4897" i="5"/>
  <c r="AP4997" i="5"/>
  <c r="AP5099" i="5"/>
  <c r="AP5190" i="5"/>
  <c r="AP5291" i="5"/>
  <c r="AP5436" i="5"/>
  <c r="AP5539" i="5"/>
  <c r="AP5640" i="5"/>
  <c r="AP68" i="5"/>
  <c r="AP169" i="5"/>
  <c r="AP269" i="5"/>
  <c r="AP370" i="5"/>
  <c r="AP461" i="5"/>
  <c r="AP564" i="5"/>
  <c r="AP667" i="5"/>
  <c r="AP769" i="5"/>
  <c r="AP869" i="5"/>
  <c r="AP971" i="5"/>
  <c r="AP1072" i="5"/>
  <c r="AP1175" i="5"/>
  <c r="AP1278" i="5"/>
  <c r="AP1369" i="5"/>
  <c r="AP1469" i="5"/>
  <c r="AP1570" i="5"/>
  <c r="AP1670" i="5"/>
  <c r="AP1773" i="5"/>
  <c r="AP1874" i="5"/>
  <c r="AP1975" i="5"/>
  <c r="AP2076" i="5"/>
  <c r="AP2176" i="5"/>
  <c r="AP2271" i="5"/>
  <c r="AP2373" i="5"/>
  <c r="AP2473" i="5"/>
  <c r="AP2579" i="5"/>
  <c r="AP2680" i="5"/>
  <c r="AP2780" i="5"/>
  <c r="AP2871" i="5"/>
  <c r="AP2971" i="5"/>
  <c r="AP3071" i="5"/>
  <c r="AP3174" i="5"/>
  <c r="AP3274" i="5"/>
  <c r="AP3376" i="5"/>
  <c r="AP3479" i="5"/>
  <c r="AP3581" i="5"/>
  <c r="AP3682" i="5"/>
  <c r="AP3784" i="5"/>
  <c r="AP3887" i="5"/>
  <c r="AP3989" i="5"/>
  <c r="AP4089" i="5"/>
  <c r="AP4192" i="5"/>
  <c r="AP4293" i="5"/>
  <c r="AP4384" i="5"/>
  <c r="AP4490" i="5"/>
  <c r="AP4593" i="5"/>
  <c r="AP4693" i="5"/>
  <c r="AP4795" i="5"/>
  <c r="AP4898" i="5"/>
  <c r="AP4998" i="5"/>
  <c r="AP5100" i="5"/>
  <c r="AP5191" i="5"/>
  <c r="AP5292" i="5"/>
  <c r="AP5437" i="5"/>
  <c r="AP5540" i="5"/>
  <c r="AP5641" i="5"/>
  <c r="AP69" i="5"/>
  <c r="AP170" i="5"/>
  <c r="AP270" i="5"/>
  <c r="AP371" i="5"/>
  <c r="AP462" i="5"/>
  <c r="AP565" i="5"/>
  <c r="AP668" i="5"/>
  <c r="AP770" i="5"/>
  <c r="AP870" i="5"/>
  <c r="AP972" i="5"/>
  <c r="AP1073" i="5"/>
  <c r="AP1176" i="5"/>
  <c r="AP1279" i="5"/>
  <c r="AP1370" i="5"/>
  <c r="AP1470" i="5"/>
  <c r="AP1571" i="5"/>
  <c r="AP1671" i="5"/>
  <c r="AP1774" i="5"/>
  <c r="AP1875" i="5"/>
  <c r="AP1976" i="5"/>
  <c r="AP2077" i="5"/>
  <c r="AP2177" i="5"/>
  <c r="AP2272" i="5"/>
  <c r="AP2374" i="5"/>
  <c r="AP2474" i="5"/>
  <c r="AP2580" i="5"/>
  <c r="AP2681" i="5"/>
  <c r="AP2781" i="5"/>
  <c r="AP2872" i="5"/>
  <c r="AP2972" i="5"/>
  <c r="AP3072" i="5"/>
  <c r="AP3175" i="5"/>
  <c r="AP3275" i="5"/>
  <c r="AP3377" i="5"/>
  <c r="AP3480" i="5"/>
  <c r="AP3582" i="5"/>
  <c r="AP3683" i="5"/>
  <c r="AP3785" i="5"/>
  <c r="AP3888" i="5"/>
  <c r="AP3990" i="5"/>
  <c r="AP4090" i="5"/>
  <c r="AP4193" i="5"/>
  <c r="AP4294" i="5"/>
  <c r="AP4385" i="5"/>
  <c r="AP4491" i="5"/>
  <c r="AP4594" i="5"/>
  <c r="AP4694" i="5"/>
  <c r="AP4796" i="5"/>
  <c r="AP4899" i="5"/>
  <c r="AP4999" i="5"/>
  <c r="AP5101" i="5"/>
  <c r="AP5192" i="5"/>
  <c r="AP5293" i="5"/>
  <c r="AP5438" i="5"/>
  <c r="AP5541" i="5"/>
  <c r="AP5642" i="5"/>
  <c r="AP70" i="5"/>
  <c r="AP171" i="5"/>
  <c r="AP271" i="5"/>
  <c r="AP372" i="5"/>
  <c r="AP463" i="5"/>
  <c r="AP566" i="5"/>
  <c r="AP669" i="5"/>
  <c r="AP771" i="5"/>
  <c r="AP871" i="5"/>
  <c r="AP973" i="5"/>
  <c r="AP1074" i="5"/>
  <c r="AP1177" i="5"/>
  <c r="AP1280" i="5"/>
  <c r="AP1371" i="5"/>
  <c r="AP1471" i="5"/>
  <c r="AP1572" i="5"/>
  <c r="AP1672" i="5"/>
  <c r="AP1775" i="5"/>
  <c r="AP1876" i="5"/>
  <c r="AP1977" i="5"/>
  <c r="AP2078" i="5"/>
  <c r="AP2178" i="5"/>
  <c r="AP2273" i="5"/>
  <c r="AP2375" i="5"/>
  <c r="AP2475" i="5"/>
  <c r="AP2581" i="5"/>
  <c r="AP2682" i="5"/>
  <c r="AP2782" i="5"/>
  <c r="AP2873" i="5"/>
  <c r="AP2973" i="5"/>
  <c r="AP3073" i="5"/>
  <c r="AP3176" i="5"/>
  <c r="AP3276" i="5"/>
  <c r="AP3378" i="5"/>
  <c r="AP3481" i="5"/>
  <c r="AP3583" i="5"/>
  <c r="AP3684" i="5"/>
  <c r="AP3786" i="5"/>
  <c r="AP3889" i="5"/>
  <c r="AP3991" i="5"/>
  <c r="AP4091" i="5"/>
  <c r="AP4194" i="5"/>
  <c r="AP4295" i="5"/>
  <c r="AP4386" i="5"/>
  <c r="AP4492" i="5"/>
  <c r="AP4595" i="5"/>
  <c r="AP4695" i="5"/>
  <c r="AP4797" i="5"/>
  <c r="AP4900" i="5"/>
  <c r="AP5000" i="5"/>
  <c r="AP5102" i="5"/>
  <c r="AP5193" i="5"/>
  <c r="AP5294" i="5"/>
  <c r="AP5439" i="5"/>
  <c r="AP5542" i="5"/>
  <c r="AP5643" i="5"/>
  <c r="AP71" i="5"/>
  <c r="AP172" i="5"/>
  <c r="AP272" i="5"/>
  <c r="AP373" i="5"/>
  <c r="AP464" i="5"/>
  <c r="AP567" i="5"/>
  <c r="AP670" i="5"/>
  <c r="AP772" i="5"/>
  <c r="AP872" i="5"/>
  <c r="AP974" i="5"/>
  <c r="AP1075" i="5"/>
  <c r="AP1178" i="5"/>
  <c r="AP1281" i="5"/>
  <c r="AP1372" i="5"/>
  <c r="AP1472" i="5"/>
  <c r="AP1573" i="5"/>
  <c r="AP1673" i="5"/>
  <c r="AP1776" i="5"/>
  <c r="AP1877" i="5"/>
  <c r="AP1978" i="5"/>
  <c r="AP2079" i="5"/>
  <c r="AP2179" i="5"/>
  <c r="AP2274" i="5"/>
  <c r="AP2376" i="5"/>
  <c r="AP2476" i="5"/>
  <c r="AP2582" i="5"/>
  <c r="AP2683" i="5"/>
  <c r="AP2783" i="5"/>
  <c r="AP2874" i="5"/>
  <c r="AP2974" i="5"/>
  <c r="AP3074" i="5"/>
  <c r="AP3177" i="5"/>
  <c r="AP3277" i="5"/>
  <c r="AP3379" i="5"/>
  <c r="AP3482" i="5"/>
  <c r="AP3584" i="5"/>
  <c r="AP3685" i="5"/>
  <c r="AP3787" i="5"/>
  <c r="AP3890" i="5"/>
  <c r="AP3992" i="5"/>
  <c r="AP4092" i="5"/>
  <c r="AP4195" i="5"/>
  <c r="AP4296" i="5"/>
  <c r="AP4387" i="5"/>
  <c r="AP4493" i="5"/>
  <c r="AP4596" i="5"/>
  <c r="AP4696" i="5"/>
  <c r="AP4798" i="5"/>
  <c r="AP4901" i="5"/>
  <c r="AP5001" i="5"/>
  <c r="AP5103" i="5"/>
  <c r="AP5194" i="5"/>
  <c r="AP5295" i="5"/>
  <c r="AP5440" i="5"/>
  <c r="AP5543" i="5"/>
  <c r="AP5644" i="5"/>
  <c r="AP72" i="5"/>
  <c r="AP173" i="5"/>
  <c r="AP273" i="5"/>
  <c r="AP374" i="5"/>
  <c r="AP465" i="5"/>
  <c r="AP568" i="5"/>
  <c r="AP671" i="5"/>
  <c r="AP773" i="5"/>
  <c r="AP873" i="5"/>
  <c r="AP975" i="5"/>
  <c r="AP1076" i="5"/>
  <c r="AP1179" i="5"/>
  <c r="AP1282" i="5"/>
  <c r="AP1373" i="5"/>
  <c r="AP1473" i="5"/>
  <c r="AP1574" i="5"/>
  <c r="AP1674" i="5"/>
  <c r="AP1777" i="5"/>
  <c r="AP1878" i="5"/>
  <c r="AP1979" i="5"/>
  <c r="AP2080" i="5"/>
  <c r="AP2180" i="5"/>
  <c r="AP2275" i="5"/>
  <c r="AP2377" i="5"/>
  <c r="AP2477" i="5"/>
  <c r="AP2583" i="5"/>
  <c r="AP2684" i="5"/>
  <c r="AP2784" i="5"/>
  <c r="AP2875" i="5"/>
  <c r="AP2975" i="5"/>
  <c r="AP3075" i="5"/>
  <c r="AP3178" i="5"/>
  <c r="AP3278" i="5"/>
  <c r="AP3380" i="5"/>
  <c r="AP3483" i="5"/>
  <c r="AP3585" i="5"/>
  <c r="AP3686" i="5"/>
  <c r="AP3788" i="5"/>
  <c r="AP3891" i="5"/>
  <c r="AP3993" i="5"/>
  <c r="AP4093" i="5"/>
  <c r="AP4196" i="5"/>
  <c r="AP4297" i="5"/>
  <c r="AP4388" i="5"/>
  <c r="AP4494" i="5"/>
  <c r="AP4597" i="5"/>
  <c r="AP4697" i="5"/>
  <c r="AP4799" i="5"/>
  <c r="AP4902" i="5"/>
  <c r="AP5002" i="5"/>
  <c r="AP5104" i="5"/>
  <c r="AP5195" i="5"/>
  <c r="AP5296" i="5"/>
  <c r="AP5441" i="5"/>
  <c r="AP5544" i="5"/>
  <c r="AP5645" i="5"/>
  <c r="AP73" i="5"/>
  <c r="AP174" i="5"/>
  <c r="AP274" i="5"/>
  <c r="AP375" i="5"/>
  <c r="AP466" i="5"/>
  <c r="AP569" i="5"/>
  <c r="AP672" i="5"/>
  <c r="AP774" i="5"/>
  <c r="AP874" i="5"/>
  <c r="AP976" i="5"/>
  <c r="AP1077" i="5"/>
  <c r="AP1180" i="5"/>
  <c r="AP1283" i="5"/>
  <c r="AP1374" i="5"/>
  <c r="AP1474" i="5"/>
  <c r="AP1575" i="5"/>
  <c r="AP1675" i="5"/>
  <c r="AP1778" i="5"/>
  <c r="AP1879" i="5"/>
  <c r="AP1980" i="5"/>
  <c r="AP2081" i="5"/>
  <c r="AP2181" i="5"/>
  <c r="AP2276" i="5"/>
  <c r="AP2378" i="5"/>
  <c r="AP2478" i="5"/>
  <c r="AP2584" i="5"/>
  <c r="AP2685" i="5"/>
  <c r="AP2785" i="5"/>
  <c r="AP2876" i="5"/>
  <c r="AP2976" i="5"/>
  <c r="AP3076" i="5"/>
  <c r="AP3179" i="5"/>
  <c r="AP3279" i="5"/>
  <c r="AP3381" i="5"/>
  <c r="AP3484" i="5"/>
  <c r="AP3586" i="5"/>
  <c r="AP3687" i="5"/>
  <c r="AP3789" i="5"/>
  <c r="AP3892" i="5"/>
  <c r="AP3994" i="5"/>
  <c r="AP4094" i="5"/>
  <c r="AP4197" i="5"/>
  <c r="AP4298" i="5"/>
  <c r="AP4389" i="5"/>
  <c r="AP4495" i="5"/>
  <c r="AP4598" i="5"/>
  <c r="AP4698" i="5"/>
  <c r="AP4800" i="5"/>
  <c r="AP4903" i="5"/>
  <c r="AP5003" i="5"/>
  <c r="AP5105" i="5"/>
  <c r="AP5196" i="5"/>
  <c r="AP5297" i="5"/>
  <c r="AP5442" i="5"/>
  <c r="AP5545" i="5"/>
  <c r="AP5646" i="5"/>
  <c r="AP74" i="5"/>
  <c r="AP175" i="5"/>
  <c r="AP275" i="5"/>
  <c r="AP376" i="5"/>
  <c r="AP467" i="5"/>
  <c r="AP570" i="5"/>
  <c r="AP673" i="5"/>
  <c r="AP775" i="5"/>
  <c r="AP875" i="5"/>
  <c r="AP977" i="5"/>
  <c r="AP1078" i="5"/>
  <c r="AP1181" i="5"/>
  <c r="AP1284" i="5"/>
  <c r="AP1375" i="5"/>
  <c r="AP1475" i="5"/>
  <c r="AP1576" i="5"/>
  <c r="AP1676" i="5"/>
  <c r="AP1779" i="5"/>
  <c r="AP1880" i="5"/>
  <c r="AP1981" i="5"/>
  <c r="AP2082" i="5"/>
  <c r="AP2182" i="5"/>
  <c r="AP2277" i="5"/>
  <c r="AP2379" i="5"/>
  <c r="AP2479" i="5"/>
  <c r="AP2585" i="5"/>
  <c r="AP2686" i="5"/>
  <c r="AP2786" i="5"/>
  <c r="AP2877" i="5"/>
  <c r="AP2977" i="5"/>
  <c r="AP3077" i="5"/>
  <c r="AP3180" i="5"/>
  <c r="AP3280" i="5"/>
  <c r="AP3382" i="5"/>
  <c r="AP3485" i="5"/>
  <c r="AP3587" i="5"/>
  <c r="AP3688" i="5"/>
  <c r="AP3790" i="5"/>
  <c r="AP3893" i="5"/>
  <c r="AP3995" i="5"/>
  <c r="AP4095" i="5"/>
  <c r="AP4198" i="5"/>
  <c r="AP4299" i="5"/>
  <c r="AP4390" i="5"/>
  <c r="AP4496" i="5"/>
  <c r="AP4599" i="5"/>
  <c r="AP4699" i="5"/>
  <c r="AP4801" i="5"/>
  <c r="AP4904" i="5"/>
  <c r="AP5004" i="5"/>
  <c r="AP5106" i="5"/>
  <c r="AP5197" i="5"/>
  <c r="AP5298" i="5"/>
  <c r="AP5443" i="5"/>
  <c r="AP5546" i="5"/>
  <c r="AP5647" i="5"/>
  <c r="AP75" i="5"/>
  <c r="AP176" i="5"/>
  <c r="AP276" i="5"/>
  <c r="AP377" i="5"/>
  <c r="AP468" i="5"/>
  <c r="AP571" i="5"/>
  <c r="AP674" i="5"/>
  <c r="AP776" i="5"/>
  <c r="AP876" i="5"/>
  <c r="AP978" i="5"/>
  <c r="AP1079" i="5"/>
  <c r="AP1182" i="5"/>
  <c r="AP1285" i="5"/>
  <c r="AP1376" i="5"/>
  <c r="AP1476" i="5"/>
  <c r="AP1577" i="5"/>
  <c r="AP1677" i="5"/>
  <c r="AP1780" i="5"/>
  <c r="AP1881" i="5"/>
  <c r="AP1982" i="5"/>
  <c r="AP2083" i="5"/>
  <c r="AP2183" i="5"/>
  <c r="AP2278" i="5"/>
  <c r="AP2380" i="5"/>
  <c r="AP2480" i="5"/>
  <c r="AP2586" i="5"/>
  <c r="AP2687" i="5"/>
  <c r="AP2787" i="5"/>
  <c r="AP2878" i="5"/>
  <c r="AP2978" i="5"/>
  <c r="AP3078" i="5"/>
  <c r="AP3181" i="5"/>
  <c r="AP3281" i="5"/>
  <c r="AP3383" i="5"/>
  <c r="AP3486" i="5"/>
  <c r="AP3588" i="5"/>
  <c r="AP3689" i="5"/>
  <c r="AP3791" i="5"/>
  <c r="AP3894" i="5"/>
  <c r="AP3996" i="5"/>
  <c r="AP4096" i="5"/>
  <c r="AP4199" i="5"/>
  <c r="AP4300" i="5"/>
  <c r="AP4391" i="5"/>
  <c r="AP4497" i="5"/>
  <c r="AP4600" i="5"/>
  <c r="AP4700" i="5"/>
  <c r="AP4802" i="5"/>
  <c r="AP4905" i="5"/>
  <c r="AP5005" i="5"/>
  <c r="AP5107" i="5"/>
  <c r="AP5198" i="5"/>
  <c r="AP5299" i="5"/>
  <c r="AP5444" i="5"/>
  <c r="AP5547" i="5"/>
  <c r="AP5648" i="5"/>
  <c r="AP76" i="5"/>
  <c r="AP177" i="5"/>
  <c r="AP277" i="5"/>
  <c r="AP378" i="5"/>
  <c r="AP469" i="5"/>
  <c r="AP572" i="5"/>
  <c r="AP675" i="5"/>
  <c r="AP777" i="5"/>
  <c r="AP877" i="5"/>
  <c r="AP979" i="5"/>
  <c r="AP1080" i="5"/>
  <c r="AP1183" i="5"/>
  <c r="AP1286" i="5"/>
  <c r="AP1377" i="5"/>
  <c r="AP1477" i="5"/>
  <c r="AP1578" i="5"/>
  <c r="AP1678" i="5"/>
  <c r="AP1781" i="5"/>
  <c r="AP1882" i="5"/>
  <c r="AP1983" i="5"/>
  <c r="AP2084" i="5"/>
  <c r="AP2184" i="5"/>
  <c r="AP2279" i="5"/>
  <c r="AP2381" i="5"/>
  <c r="AP2481" i="5"/>
  <c r="AP2587" i="5"/>
  <c r="AP2688" i="5"/>
  <c r="AP2788" i="5"/>
  <c r="AP2879" i="5"/>
  <c r="AP2979" i="5"/>
  <c r="AP3079" i="5"/>
  <c r="AP3182" i="5"/>
  <c r="AP3282" i="5"/>
  <c r="AP3384" i="5"/>
  <c r="AP3487" i="5"/>
  <c r="AP3589" i="5"/>
  <c r="AP3690" i="5"/>
  <c r="AP3792" i="5"/>
  <c r="AP3895" i="5"/>
  <c r="AP3997" i="5"/>
  <c r="AP4097" i="5"/>
  <c r="AP4200" i="5"/>
  <c r="AP4301" i="5"/>
  <c r="AP4392" i="5"/>
  <c r="AP4498" i="5"/>
  <c r="AP4601" i="5"/>
  <c r="AP4701" i="5"/>
  <c r="AP4803" i="5"/>
  <c r="AP4906" i="5"/>
  <c r="AP5006" i="5"/>
  <c r="AP5108" i="5"/>
  <c r="AP5199" i="5"/>
  <c r="AP5300" i="5"/>
  <c r="AP5445" i="5"/>
  <c r="AP5548" i="5"/>
  <c r="AP5649" i="5"/>
  <c r="AP77" i="5"/>
  <c r="AP178" i="5"/>
  <c r="AP278" i="5"/>
  <c r="AP379" i="5"/>
  <c r="AP470" i="5"/>
  <c r="AP573" i="5"/>
  <c r="AP676" i="5"/>
  <c r="AP778" i="5"/>
  <c r="AP878" i="5"/>
  <c r="AP980" i="5"/>
  <c r="AP1081" i="5"/>
  <c r="AP1184" i="5"/>
  <c r="AP1287" i="5"/>
  <c r="AP1378" i="5"/>
  <c r="AP1478" i="5"/>
  <c r="AP1579" i="5"/>
  <c r="AP1679" i="5"/>
  <c r="AP1782" i="5"/>
  <c r="AP1883" i="5"/>
  <c r="AP1984" i="5"/>
  <c r="AP2085" i="5"/>
  <c r="AP2185" i="5"/>
  <c r="AP2280" i="5"/>
  <c r="AP2382" i="5"/>
  <c r="AP2482" i="5"/>
  <c r="AP2588" i="5"/>
  <c r="AP2689" i="5"/>
  <c r="AP2789" i="5"/>
  <c r="AP2880" i="5"/>
  <c r="AP2980" i="5"/>
  <c r="AP3080" i="5"/>
  <c r="AP3183" i="5"/>
  <c r="AP3283" i="5"/>
  <c r="AP3385" i="5"/>
  <c r="AP3488" i="5"/>
  <c r="AP3590" i="5"/>
  <c r="AP3691" i="5"/>
  <c r="AP3793" i="5"/>
  <c r="AP3896" i="5"/>
  <c r="AP3998" i="5"/>
  <c r="AP4098" i="5"/>
  <c r="AP4201" i="5"/>
  <c r="AP4302" i="5"/>
  <c r="AP4393" i="5"/>
  <c r="AP4499" i="5"/>
  <c r="AP4602" i="5"/>
  <c r="AP4702" i="5"/>
  <c r="AP4804" i="5"/>
  <c r="AP4907" i="5"/>
  <c r="AP5007" i="5"/>
  <c r="AP5109" i="5"/>
  <c r="AP5200" i="5"/>
  <c r="AP5301" i="5"/>
  <c r="AP5446" i="5"/>
  <c r="AP5549" i="5"/>
  <c r="AP5650" i="5"/>
  <c r="AP78" i="5"/>
  <c r="AP179" i="5"/>
  <c r="AP279" i="5"/>
  <c r="AP380" i="5"/>
  <c r="AP471" i="5"/>
  <c r="AP574" i="5"/>
  <c r="AP677" i="5"/>
  <c r="AP779" i="5"/>
  <c r="AP879" i="5"/>
  <c r="AP981" i="5"/>
  <c r="AP1082" i="5"/>
  <c r="AP1185" i="5"/>
  <c r="AP1288" i="5"/>
  <c r="AP1379" i="5"/>
  <c r="AP1479" i="5"/>
  <c r="AP1580" i="5"/>
  <c r="AP1680" i="5"/>
  <c r="AP1783" i="5"/>
  <c r="AP1884" i="5"/>
  <c r="AP1985" i="5"/>
  <c r="AP2086" i="5"/>
  <c r="AP2186" i="5"/>
  <c r="AP2281" i="5"/>
  <c r="AP2383" i="5"/>
  <c r="AP2483" i="5"/>
  <c r="AP2589" i="5"/>
  <c r="AP2690" i="5"/>
  <c r="AP2790" i="5"/>
  <c r="AP2881" i="5"/>
  <c r="AP2981" i="5"/>
  <c r="AP3081" i="5"/>
  <c r="AP3184" i="5"/>
  <c r="AP3284" i="5"/>
  <c r="AP3386" i="5"/>
  <c r="AP3489" i="5"/>
  <c r="AP3591" i="5"/>
  <c r="AP3692" i="5"/>
  <c r="AP3794" i="5"/>
  <c r="AP3897" i="5"/>
  <c r="AP3999" i="5"/>
  <c r="AP4099" i="5"/>
  <c r="AP4202" i="5"/>
  <c r="AP4303" i="5"/>
  <c r="AP4394" i="5"/>
  <c r="AP4500" i="5"/>
  <c r="AP4603" i="5"/>
  <c r="AP4703" i="5"/>
  <c r="AP4805" i="5"/>
  <c r="AP4908" i="5"/>
  <c r="AP5008" i="5"/>
  <c r="AP5110" i="5"/>
  <c r="AP5201" i="5"/>
  <c r="AP5302" i="5"/>
  <c r="AP5447" i="5"/>
  <c r="AP5550" i="5"/>
  <c r="AP5651" i="5"/>
  <c r="AP79" i="5"/>
  <c r="AP180" i="5"/>
  <c r="AP280" i="5"/>
  <c r="AP381" i="5"/>
  <c r="AP472" i="5"/>
  <c r="AP575" i="5"/>
  <c r="AP678" i="5"/>
  <c r="AP780" i="5"/>
  <c r="AP880" i="5"/>
  <c r="AP982" i="5"/>
  <c r="AP1083" i="5"/>
  <c r="AP1186" i="5"/>
  <c r="AP1289" i="5"/>
  <c r="AP1380" i="5"/>
  <c r="AP1480" i="5"/>
  <c r="AP1581" i="5"/>
  <c r="AP1681" i="5"/>
  <c r="AP1784" i="5"/>
  <c r="AP1885" i="5"/>
  <c r="AP1986" i="5"/>
  <c r="AP2087" i="5"/>
  <c r="AP2187" i="5"/>
  <c r="AP2282" i="5"/>
  <c r="AP2384" i="5"/>
  <c r="AP2484" i="5"/>
  <c r="AP2590" i="5"/>
  <c r="AP2691" i="5"/>
  <c r="AP2791" i="5"/>
  <c r="AP2882" i="5"/>
  <c r="AP2982" i="5"/>
  <c r="AP3082" i="5"/>
  <c r="AP3185" i="5"/>
  <c r="AP3285" i="5"/>
  <c r="AP3387" i="5"/>
  <c r="AP3490" i="5"/>
  <c r="AP3592" i="5"/>
  <c r="AP3693" i="5"/>
  <c r="AP3795" i="5"/>
  <c r="AP3898" i="5"/>
  <c r="AP4000" i="5"/>
  <c r="AP4100" i="5"/>
  <c r="AP4203" i="5"/>
  <c r="AP4304" i="5"/>
  <c r="AP4395" i="5"/>
  <c r="AP4501" i="5"/>
  <c r="AP4604" i="5"/>
  <c r="AP4704" i="5"/>
  <c r="AP4806" i="5"/>
  <c r="AP4909" i="5"/>
  <c r="AP5009" i="5"/>
  <c r="AP5111" i="5"/>
  <c r="AP5202" i="5"/>
  <c r="AP5303" i="5"/>
  <c r="AP5448" i="5"/>
  <c r="AP5551" i="5"/>
  <c r="AP5652" i="5"/>
  <c r="AP80" i="5"/>
  <c r="AP181" i="5"/>
  <c r="AP281" i="5"/>
  <c r="AP382" i="5"/>
  <c r="AP473" i="5"/>
  <c r="AP576" i="5"/>
  <c r="AP679" i="5"/>
  <c r="AP781" i="5"/>
  <c r="AP881" i="5"/>
  <c r="AP983" i="5"/>
  <c r="AP1084" i="5"/>
  <c r="AP1187" i="5"/>
  <c r="AP1290" i="5"/>
  <c r="AP1381" i="5"/>
  <c r="AP1481" i="5"/>
  <c r="AP1582" i="5"/>
  <c r="AP1682" i="5"/>
  <c r="AP1785" i="5"/>
  <c r="AP1886" i="5"/>
  <c r="AP1987" i="5"/>
  <c r="AP2088" i="5"/>
  <c r="AP2188" i="5"/>
  <c r="AP2283" i="5"/>
  <c r="AP2385" i="5"/>
  <c r="AP2485" i="5"/>
  <c r="AP2591" i="5"/>
  <c r="AP2692" i="5"/>
  <c r="AP2792" i="5"/>
  <c r="AP2883" i="5"/>
  <c r="AP2983" i="5"/>
  <c r="AP3083" i="5"/>
  <c r="AP3186" i="5"/>
  <c r="AP3286" i="5"/>
  <c r="AP3388" i="5"/>
  <c r="AP3491" i="5"/>
  <c r="AP3593" i="5"/>
  <c r="AP3694" i="5"/>
  <c r="AP3796" i="5"/>
  <c r="AP3899" i="5"/>
  <c r="AP4001" i="5"/>
  <c r="AP4101" i="5"/>
  <c r="AP4204" i="5"/>
  <c r="AP4305" i="5"/>
  <c r="AP4396" i="5"/>
  <c r="AP4502" i="5"/>
  <c r="AP4605" i="5"/>
  <c r="AP4705" i="5"/>
  <c r="AP4807" i="5"/>
  <c r="AP4910" i="5"/>
  <c r="AP5010" i="5"/>
  <c r="AP5112" i="5"/>
  <c r="AP5203" i="5"/>
  <c r="AP5304" i="5"/>
  <c r="AP5449" i="5"/>
  <c r="AP5552" i="5"/>
  <c r="AP5653" i="5"/>
  <c r="AP81" i="5"/>
  <c r="AP182" i="5"/>
  <c r="AP282" i="5"/>
  <c r="AP383" i="5"/>
  <c r="AP474" i="5"/>
  <c r="AP577" i="5"/>
  <c r="AP680" i="5"/>
  <c r="AP782" i="5"/>
  <c r="AP882" i="5"/>
  <c r="AP984" i="5"/>
  <c r="AP1085" i="5"/>
  <c r="AP1188" i="5"/>
  <c r="AP1291" i="5"/>
  <c r="AP1382" i="5"/>
  <c r="AP1482" i="5"/>
  <c r="AP1583" i="5"/>
  <c r="AP1683" i="5"/>
  <c r="AP1786" i="5"/>
  <c r="AP1887" i="5"/>
  <c r="AP1988" i="5"/>
  <c r="AP2089" i="5"/>
  <c r="AP2189" i="5"/>
  <c r="AP2284" i="5"/>
  <c r="AP2386" i="5"/>
  <c r="AP2486" i="5"/>
  <c r="AP2592" i="5"/>
  <c r="AP2693" i="5"/>
  <c r="AP2793" i="5"/>
  <c r="AP2884" i="5"/>
  <c r="AP2984" i="5"/>
  <c r="AP3084" i="5"/>
  <c r="AP3187" i="5"/>
  <c r="AP3287" i="5"/>
  <c r="AP3389" i="5"/>
  <c r="AP3492" i="5"/>
  <c r="AP3594" i="5"/>
  <c r="AP3695" i="5"/>
  <c r="AP3797" i="5"/>
  <c r="AP3900" i="5"/>
  <c r="AP4002" i="5"/>
  <c r="AP4102" i="5"/>
  <c r="AP4205" i="5"/>
  <c r="AP4306" i="5"/>
  <c r="AP4397" i="5"/>
  <c r="AP4503" i="5"/>
  <c r="AP4606" i="5"/>
  <c r="AP4706" i="5"/>
  <c r="AP4808" i="5"/>
  <c r="AP4911" i="5"/>
  <c r="AP5011" i="5"/>
  <c r="AP5113" i="5"/>
  <c r="AP5204" i="5"/>
  <c r="AP5305" i="5"/>
  <c r="AP5450" i="5"/>
  <c r="AP5553" i="5"/>
  <c r="AP5654" i="5"/>
  <c r="AP82" i="5"/>
  <c r="AP183" i="5"/>
  <c r="AP283" i="5"/>
  <c r="AP384" i="5"/>
  <c r="AP475" i="5"/>
  <c r="AP578" i="5"/>
  <c r="AP681" i="5"/>
  <c r="AP783" i="5"/>
  <c r="AP883" i="5"/>
  <c r="AP985" i="5"/>
  <c r="AP1086" i="5"/>
  <c r="AP1189" i="5"/>
  <c r="AP1292" i="5"/>
  <c r="AP1383" i="5"/>
  <c r="AP1483" i="5"/>
  <c r="AP1584" i="5"/>
  <c r="AP1684" i="5"/>
  <c r="AP1787" i="5"/>
  <c r="AP1888" i="5"/>
  <c r="AP1989" i="5"/>
  <c r="AP2090" i="5"/>
  <c r="AP2190" i="5"/>
  <c r="AP2285" i="5"/>
  <c r="AP2387" i="5"/>
  <c r="AP2487" i="5"/>
  <c r="AP2593" i="5"/>
  <c r="AP2694" i="5"/>
  <c r="AP2794" i="5"/>
  <c r="AP2885" i="5"/>
  <c r="AP2985" i="5"/>
  <c r="AP3085" i="5"/>
  <c r="AP3188" i="5"/>
  <c r="AP3288" i="5"/>
  <c r="AP3390" i="5"/>
  <c r="AP3493" i="5"/>
  <c r="AP3595" i="5"/>
  <c r="AP3696" i="5"/>
  <c r="AP3798" i="5"/>
  <c r="AP3901" i="5"/>
  <c r="AP4003" i="5"/>
  <c r="AP4103" i="5"/>
  <c r="AP4206" i="5"/>
  <c r="AP4307" i="5"/>
  <c r="AP4398" i="5"/>
  <c r="AP4504" i="5"/>
  <c r="AP4607" i="5"/>
  <c r="AP4707" i="5"/>
  <c r="AP4809" i="5"/>
  <c r="AP4912" i="5"/>
  <c r="AP5012" i="5"/>
  <c r="AP5114" i="5"/>
  <c r="AP5205" i="5"/>
  <c r="AP5306" i="5"/>
  <c r="AP5451" i="5"/>
  <c r="AP5554" i="5"/>
  <c r="AP5655" i="5"/>
  <c r="AP83" i="5"/>
  <c r="AP184" i="5"/>
  <c r="AP284" i="5"/>
  <c r="AP385" i="5"/>
  <c r="AP476" i="5"/>
  <c r="AP579" i="5"/>
  <c r="AP682" i="5"/>
  <c r="AP784" i="5"/>
  <c r="AP884" i="5"/>
  <c r="AP986" i="5"/>
  <c r="AP1087" i="5"/>
  <c r="AP1190" i="5"/>
  <c r="AP1293" i="5"/>
  <c r="AP1384" i="5"/>
  <c r="AP1484" i="5"/>
  <c r="AP1585" i="5"/>
  <c r="AP1685" i="5"/>
  <c r="AP1788" i="5"/>
  <c r="AP1889" i="5"/>
  <c r="AP1990" i="5"/>
  <c r="AP2091" i="5"/>
  <c r="AP2191" i="5"/>
  <c r="AP2286" i="5"/>
  <c r="AP2388" i="5"/>
  <c r="AP2488" i="5"/>
  <c r="AP2594" i="5"/>
  <c r="AP2695" i="5"/>
  <c r="AP2795" i="5"/>
  <c r="AP2886" i="5"/>
  <c r="AP2986" i="5"/>
  <c r="AP3086" i="5"/>
  <c r="AP3189" i="5"/>
  <c r="AP3289" i="5"/>
  <c r="AP3391" i="5"/>
  <c r="AP3494" i="5"/>
  <c r="AP3596" i="5"/>
  <c r="AP3697" i="5"/>
  <c r="AP3799" i="5"/>
  <c r="AP3902" i="5"/>
  <c r="AP4004" i="5"/>
  <c r="AP4104" i="5"/>
  <c r="AP4207" i="5"/>
  <c r="AP4308" i="5"/>
  <c r="AP4399" i="5"/>
  <c r="AP4505" i="5"/>
  <c r="AP4608" i="5"/>
  <c r="AP4708" i="5"/>
  <c r="AP4810" i="5"/>
  <c r="AP4913" i="5"/>
  <c r="AP5013" i="5"/>
  <c r="AP5115" i="5"/>
  <c r="AP5206" i="5"/>
  <c r="AP5307" i="5"/>
  <c r="AP5452" i="5"/>
  <c r="AP5555" i="5"/>
  <c r="AP5656" i="5"/>
  <c r="AP84" i="5"/>
  <c r="AP185" i="5"/>
  <c r="AP285" i="5"/>
  <c r="AP386" i="5"/>
  <c r="AP477" i="5"/>
  <c r="AP580" i="5"/>
  <c r="AP683" i="5"/>
  <c r="AP785" i="5"/>
  <c r="AP885" i="5"/>
  <c r="AP987" i="5"/>
  <c r="AP1088" i="5"/>
  <c r="AP1191" i="5"/>
  <c r="AP1294" i="5"/>
  <c r="AP1385" i="5"/>
  <c r="AP1485" i="5"/>
  <c r="AP1586" i="5"/>
  <c r="AP1686" i="5"/>
  <c r="AP1789" i="5"/>
  <c r="AP1890" i="5"/>
  <c r="AP1991" i="5"/>
  <c r="AP2092" i="5"/>
  <c r="AP2192" i="5"/>
  <c r="AP2287" i="5"/>
  <c r="AP2389" i="5"/>
  <c r="AP2489" i="5"/>
  <c r="AP2595" i="5"/>
  <c r="AP2696" i="5"/>
  <c r="AP2796" i="5"/>
  <c r="AP2887" i="5"/>
  <c r="AP2987" i="5"/>
  <c r="AP3087" i="5"/>
  <c r="AP3190" i="5"/>
  <c r="AP3290" i="5"/>
  <c r="AP3392" i="5"/>
  <c r="AP3495" i="5"/>
  <c r="AP3597" i="5"/>
  <c r="AP3698" i="5"/>
  <c r="AP3800" i="5"/>
  <c r="AP3903" i="5"/>
  <c r="AP4005" i="5"/>
  <c r="AP4105" i="5"/>
  <c r="AP4208" i="5"/>
  <c r="AP4309" i="5"/>
  <c r="AP4400" i="5"/>
  <c r="AP4506" i="5"/>
  <c r="AP4609" i="5"/>
  <c r="AP4709" i="5"/>
  <c r="AP4811" i="5"/>
  <c r="AP4914" i="5"/>
  <c r="AP5014" i="5"/>
  <c r="AP5116" i="5"/>
  <c r="AP5207" i="5"/>
  <c r="AP5308" i="5"/>
  <c r="AP5453" i="5"/>
  <c r="AP5556" i="5"/>
  <c r="AP5657" i="5"/>
  <c r="AP85" i="5"/>
  <c r="AP186" i="5"/>
  <c r="AP286" i="5"/>
  <c r="AP387" i="5"/>
  <c r="AP478" i="5"/>
  <c r="AP581" i="5"/>
  <c r="AP684" i="5"/>
  <c r="AP786" i="5"/>
  <c r="AP886" i="5"/>
  <c r="AP988" i="5"/>
  <c r="AP1089" i="5"/>
  <c r="AP1192" i="5"/>
  <c r="AP1295" i="5"/>
  <c r="AP1386" i="5"/>
  <c r="AP1486" i="5"/>
  <c r="AP1587" i="5"/>
  <c r="AP1687" i="5"/>
  <c r="AP1790" i="5"/>
  <c r="AP1891" i="5"/>
  <c r="AP1992" i="5"/>
  <c r="AP2093" i="5"/>
  <c r="AP2193" i="5"/>
  <c r="AP2288" i="5"/>
  <c r="AP2390" i="5"/>
  <c r="AP2490" i="5"/>
  <c r="AP2596" i="5"/>
  <c r="AP2697" i="5"/>
  <c r="AP2797" i="5"/>
  <c r="AP2888" i="5"/>
  <c r="AP2988" i="5"/>
  <c r="AP3088" i="5"/>
  <c r="AP3191" i="5"/>
  <c r="AP3291" i="5"/>
  <c r="AP3393" i="5"/>
  <c r="AP3496" i="5"/>
  <c r="AP3598" i="5"/>
  <c r="AP3699" i="5"/>
  <c r="AP3801" i="5"/>
  <c r="AP3904" i="5"/>
  <c r="AP4006" i="5"/>
  <c r="AP4106" i="5"/>
  <c r="AP4209" i="5"/>
  <c r="AP4310" i="5"/>
  <c r="AP4401" i="5"/>
  <c r="AP4507" i="5"/>
  <c r="AP4610" i="5"/>
  <c r="AP4710" i="5"/>
  <c r="AP4812" i="5"/>
  <c r="AP4915" i="5"/>
  <c r="AP5015" i="5"/>
  <c r="AP5117" i="5"/>
  <c r="AP5208" i="5"/>
  <c r="AP5309" i="5"/>
  <c r="AP5454" i="5"/>
  <c r="AP5557" i="5"/>
  <c r="AP5658" i="5"/>
  <c r="AP86" i="5"/>
  <c r="AP187" i="5"/>
  <c r="AP287" i="5"/>
  <c r="AP388" i="5"/>
  <c r="AP479" i="5"/>
  <c r="AP582" i="5"/>
  <c r="AP685" i="5"/>
  <c r="AP787" i="5"/>
  <c r="AP887" i="5"/>
  <c r="AP989" i="5"/>
  <c r="AP1090" i="5"/>
  <c r="AP1193" i="5"/>
  <c r="AP1296" i="5"/>
  <c r="AP1387" i="5"/>
  <c r="AP1487" i="5"/>
  <c r="AP1588" i="5"/>
  <c r="AP1688" i="5"/>
  <c r="AP1791" i="5"/>
  <c r="AP1892" i="5"/>
  <c r="AP1993" i="5"/>
  <c r="AP2094" i="5"/>
  <c r="AP2194" i="5"/>
  <c r="AP2289" i="5"/>
  <c r="AP2391" i="5"/>
  <c r="AP2491" i="5"/>
  <c r="AP2597" i="5"/>
  <c r="AP2698" i="5"/>
  <c r="AP2798" i="5"/>
  <c r="AP2889" i="5"/>
  <c r="AP2989" i="5"/>
  <c r="AP3089" i="5"/>
  <c r="AP3192" i="5"/>
  <c r="AP3292" i="5"/>
  <c r="AP3394" i="5"/>
  <c r="AP3497" i="5"/>
  <c r="AP3599" i="5"/>
  <c r="AP3700" i="5"/>
  <c r="AP3802" i="5"/>
  <c r="AP3905" i="5"/>
  <c r="AP4007" i="5"/>
  <c r="AP4107" i="5"/>
  <c r="AP4210" i="5"/>
  <c r="AP4311" i="5"/>
  <c r="AP4402" i="5"/>
  <c r="AP4508" i="5"/>
  <c r="AP4611" i="5"/>
  <c r="AP4711" i="5"/>
  <c r="AP4813" i="5"/>
  <c r="AP4916" i="5"/>
  <c r="AP5016" i="5"/>
  <c r="AP5118" i="5"/>
  <c r="AP5209" i="5"/>
  <c r="AP5310" i="5"/>
  <c r="AP5455" i="5"/>
  <c r="AP5558" i="5"/>
  <c r="AP5659" i="5"/>
  <c r="AP87" i="5"/>
  <c r="AP188" i="5"/>
  <c r="AP288" i="5"/>
  <c r="AP389" i="5"/>
  <c r="AP480" i="5"/>
  <c r="AP583" i="5"/>
  <c r="AP686" i="5"/>
  <c r="AP788" i="5"/>
  <c r="AP888" i="5"/>
  <c r="AP990" i="5"/>
  <c r="AP1091" i="5"/>
  <c r="AP1194" i="5"/>
  <c r="AP1297" i="5"/>
  <c r="AP1388" i="5"/>
  <c r="AP1488" i="5"/>
  <c r="AP1589" i="5"/>
  <c r="AP1689" i="5"/>
  <c r="AP1792" i="5"/>
  <c r="AP1893" i="5"/>
  <c r="AP1994" i="5"/>
  <c r="AP2095" i="5"/>
  <c r="AP2195" i="5"/>
  <c r="AP2290" i="5"/>
  <c r="AP2392" i="5"/>
  <c r="AP2492" i="5"/>
  <c r="AP2598" i="5"/>
  <c r="AP2699" i="5"/>
  <c r="AP2799" i="5"/>
  <c r="AP2890" i="5"/>
  <c r="AP2990" i="5"/>
  <c r="AP3090" i="5"/>
  <c r="AP3193" i="5"/>
  <c r="AP3293" i="5"/>
  <c r="AP3395" i="5"/>
  <c r="AP3498" i="5"/>
  <c r="AP3600" i="5"/>
  <c r="AP3701" i="5"/>
  <c r="AP3803" i="5"/>
  <c r="AP3906" i="5"/>
  <c r="AP4008" i="5"/>
  <c r="AP4108" i="5"/>
  <c r="AP4211" i="5"/>
  <c r="AP4312" i="5"/>
  <c r="AP4403" i="5"/>
  <c r="AP4509" i="5"/>
  <c r="AP4612" i="5"/>
  <c r="AP4712" i="5"/>
  <c r="AP4814" i="5"/>
  <c r="AP4917" i="5"/>
  <c r="AP5017" i="5"/>
  <c r="AP5119" i="5"/>
  <c r="AP5210" i="5"/>
  <c r="AP5311" i="5"/>
  <c r="AP5456" i="5"/>
  <c r="AP5559" i="5"/>
  <c r="AP5660" i="5"/>
  <c r="AP88" i="5"/>
  <c r="AP189" i="5"/>
  <c r="AP289" i="5"/>
  <c r="AP390" i="5"/>
  <c r="AP481" i="5"/>
  <c r="AP584" i="5"/>
  <c r="AP687" i="5"/>
  <c r="AP789" i="5"/>
  <c r="AP889" i="5"/>
  <c r="AP991" i="5"/>
  <c r="AP1092" i="5"/>
  <c r="AP1195" i="5"/>
  <c r="AP1298" i="5"/>
  <c r="AP1389" i="5"/>
  <c r="AP1489" i="5"/>
  <c r="AP1590" i="5"/>
  <c r="AP1690" i="5"/>
  <c r="AP1793" i="5"/>
  <c r="AP1894" i="5"/>
  <c r="AP1995" i="5"/>
  <c r="AP2096" i="5"/>
  <c r="AP2196" i="5"/>
  <c r="AP2291" i="5"/>
  <c r="AP2393" i="5"/>
  <c r="AP2493" i="5"/>
  <c r="AP2599" i="5"/>
  <c r="AP2700" i="5"/>
  <c r="AP2800" i="5"/>
  <c r="AP2891" i="5"/>
  <c r="AP2991" i="5"/>
  <c r="AP3091" i="5"/>
  <c r="AP3194" i="5"/>
  <c r="AP3294" i="5"/>
  <c r="AP3396" i="5"/>
  <c r="AP3499" i="5"/>
  <c r="AP3601" i="5"/>
  <c r="AP3702" i="5"/>
  <c r="AP3804" i="5"/>
  <c r="AP3907" i="5"/>
  <c r="AP4009" i="5"/>
  <c r="AP4109" i="5"/>
  <c r="AP4212" i="5"/>
  <c r="AP4313" i="5"/>
  <c r="AP4404" i="5"/>
  <c r="AP4510" i="5"/>
  <c r="AP4613" i="5"/>
  <c r="AP4713" i="5"/>
  <c r="AP4815" i="5"/>
  <c r="AP4918" i="5"/>
  <c r="AP5018" i="5"/>
  <c r="AP5120" i="5"/>
  <c r="AP5211" i="5"/>
  <c r="AP5312" i="5"/>
  <c r="AP5457" i="5"/>
  <c r="AP5560" i="5"/>
  <c r="AP5661" i="5"/>
  <c r="AP89" i="5"/>
  <c r="AP190" i="5"/>
  <c r="AP290" i="5"/>
  <c r="AP391" i="5"/>
  <c r="AP482" i="5"/>
  <c r="AP585" i="5"/>
  <c r="AP688" i="5"/>
  <c r="AP790" i="5"/>
  <c r="AP890" i="5"/>
  <c r="AP992" i="5"/>
  <c r="AP1093" i="5"/>
  <c r="AP1196" i="5"/>
  <c r="AP1299" i="5"/>
  <c r="AP1390" i="5"/>
  <c r="AP1490" i="5"/>
  <c r="AP1591" i="5"/>
  <c r="AP1691" i="5"/>
  <c r="AP1794" i="5"/>
  <c r="AP1895" i="5"/>
  <c r="AP1996" i="5"/>
  <c r="AP2097" i="5"/>
  <c r="AP2197" i="5"/>
  <c r="AP2292" i="5"/>
  <c r="AP2394" i="5"/>
  <c r="AP2494" i="5"/>
  <c r="AP2600" i="5"/>
  <c r="AP2701" i="5"/>
  <c r="AP2801" i="5"/>
  <c r="AP2892" i="5"/>
  <c r="AP2992" i="5"/>
  <c r="AP3092" i="5"/>
  <c r="AP3195" i="5"/>
  <c r="AP3295" i="5"/>
  <c r="AP3397" i="5"/>
  <c r="AP3500" i="5"/>
  <c r="AP3602" i="5"/>
  <c r="AP3703" i="5"/>
  <c r="AP3805" i="5"/>
  <c r="AP3908" i="5"/>
  <c r="AP4010" i="5"/>
  <c r="AP4110" i="5"/>
  <c r="AP4213" i="5"/>
  <c r="AP4314" i="5"/>
  <c r="AP4405" i="5"/>
  <c r="AP4511" i="5"/>
  <c r="AP4614" i="5"/>
  <c r="AP4714" i="5"/>
  <c r="AP4816" i="5"/>
  <c r="AP4919" i="5"/>
  <c r="AP5019" i="5"/>
  <c r="AP5121" i="5"/>
  <c r="AP5212" i="5"/>
  <c r="AP5313" i="5"/>
  <c r="AP5458" i="5"/>
  <c r="AP5561" i="5"/>
  <c r="AP5662" i="5"/>
  <c r="AP90" i="5"/>
  <c r="AP191" i="5"/>
  <c r="AP291" i="5"/>
  <c r="AP392" i="5"/>
  <c r="AP483" i="5"/>
  <c r="AP586" i="5"/>
  <c r="AP689" i="5"/>
  <c r="AP791" i="5"/>
  <c r="AP891" i="5"/>
  <c r="AP993" i="5"/>
  <c r="AP1094" i="5"/>
  <c r="AP1197" i="5"/>
  <c r="AP1300" i="5"/>
  <c r="AP1391" i="5"/>
  <c r="AP1491" i="5"/>
  <c r="AP1592" i="5"/>
  <c r="AP1692" i="5"/>
  <c r="AP1795" i="5"/>
  <c r="AP1896" i="5"/>
  <c r="AP1997" i="5"/>
  <c r="AP2098" i="5"/>
  <c r="AP2198" i="5"/>
  <c r="AP2293" i="5"/>
  <c r="AP2395" i="5"/>
  <c r="AP2495" i="5"/>
  <c r="AP2601" i="5"/>
  <c r="AP2702" i="5"/>
  <c r="AP2802" i="5"/>
  <c r="AP2893" i="5"/>
  <c r="AP2993" i="5"/>
  <c r="AP3093" i="5"/>
  <c r="AP3196" i="5"/>
  <c r="AP3296" i="5"/>
  <c r="AP3398" i="5"/>
  <c r="AP3501" i="5"/>
  <c r="AP3603" i="5"/>
  <c r="AP3704" i="5"/>
  <c r="AP3806" i="5"/>
  <c r="AP3909" i="5"/>
  <c r="AP4011" i="5"/>
  <c r="AP4111" i="5"/>
  <c r="AP4214" i="5"/>
  <c r="AP4315" i="5"/>
  <c r="AP4406" i="5"/>
  <c r="AP4512" i="5"/>
  <c r="AP4615" i="5"/>
  <c r="AP4715" i="5"/>
  <c r="AP4817" i="5"/>
  <c r="AP4920" i="5"/>
  <c r="AP5020" i="5"/>
  <c r="AP5122" i="5"/>
  <c r="AP5213" i="5"/>
  <c r="AP5314" i="5"/>
  <c r="AP5459" i="5"/>
  <c r="AP5562" i="5"/>
  <c r="AP5663" i="5"/>
  <c r="AP91" i="5"/>
  <c r="AP192" i="5"/>
  <c r="AP292" i="5"/>
  <c r="AP393" i="5"/>
  <c r="AP484" i="5"/>
  <c r="AP587" i="5"/>
  <c r="AP690" i="5"/>
  <c r="AP792" i="5"/>
  <c r="AP892" i="5"/>
  <c r="AP994" i="5"/>
  <c r="AP1095" i="5"/>
  <c r="AP1198" i="5"/>
  <c r="AP1301" i="5"/>
  <c r="AP1392" i="5"/>
  <c r="AP1492" i="5"/>
  <c r="AP1593" i="5"/>
  <c r="AP1693" i="5"/>
  <c r="AP1796" i="5"/>
  <c r="AP1897" i="5"/>
  <c r="AP1998" i="5"/>
  <c r="AP2099" i="5"/>
  <c r="AP2199" i="5"/>
  <c r="AP2294" i="5"/>
  <c r="AP2396" i="5"/>
  <c r="AP2496" i="5"/>
  <c r="AP2602" i="5"/>
  <c r="AP2703" i="5"/>
  <c r="AP2803" i="5"/>
  <c r="AP2894" i="5"/>
  <c r="AP2994" i="5"/>
  <c r="AP3094" i="5"/>
  <c r="AP3197" i="5"/>
  <c r="AP3297" i="5"/>
  <c r="AP3399" i="5"/>
  <c r="AP3502" i="5"/>
  <c r="AP3604" i="5"/>
  <c r="AP3705" i="5"/>
  <c r="AP3807" i="5"/>
  <c r="AP3910" i="5"/>
  <c r="AP4012" i="5"/>
  <c r="AP4112" i="5"/>
  <c r="AP4215" i="5"/>
  <c r="AP4316" i="5"/>
  <c r="AP4407" i="5"/>
  <c r="AP4513" i="5"/>
  <c r="AP4616" i="5"/>
  <c r="AP4716" i="5"/>
  <c r="AP4818" i="5"/>
  <c r="AP4921" i="5"/>
  <c r="AP5021" i="5"/>
  <c r="AP5123" i="5"/>
  <c r="AP5214" i="5"/>
  <c r="AP5315" i="5"/>
  <c r="AP5460" i="5"/>
  <c r="AP5563" i="5"/>
  <c r="AP5664" i="5"/>
  <c r="AP92" i="5"/>
  <c r="AP193" i="5"/>
  <c r="AP293" i="5"/>
  <c r="AP394" i="5"/>
  <c r="AP485" i="5"/>
  <c r="AP588" i="5"/>
  <c r="AP691" i="5"/>
  <c r="AP793" i="5"/>
  <c r="AP893" i="5"/>
  <c r="AP995" i="5"/>
  <c r="AP1096" i="5"/>
  <c r="AP1199" i="5"/>
  <c r="AP1302" i="5"/>
  <c r="AP1393" i="5"/>
  <c r="AP1493" i="5"/>
  <c r="AP1594" i="5"/>
  <c r="AP1694" i="5"/>
  <c r="AP1797" i="5"/>
  <c r="AP1898" i="5"/>
  <c r="AP1999" i="5"/>
  <c r="AP2100" i="5"/>
  <c r="AP2200" i="5"/>
  <c r="AP2295" i="5"/>
  <c r="AP2397" i="5"/>
  <c r="AP2497" i="5"/>
  <c r="AP2603" i="5"/>
  <c r="AP2704" i="5"/>
  <c r="AP2804" i="5"/>
  <c r="AP2895" i="5"/>
  <c r="AP2995" i="5"/>
  <c r="AP3095" i="5"/>
  <c r="AP3198" i="5"/>
  <c r="AP3298" i="5"/>
  <c r="AP3400" i="5"/>
  <c r="AP3503" i="5"/>
  <c r="AP3605" i="5"/>
  <c r="AP3706" i="5"/>
  <c r="AP3808" i="5"/>
  <c r="AP3911" i="5"/>
  <c r="AP4013" i="5"/>
  <c r="AP4113" i="5"/>
  <c r="AP4216" i="5"/>
  <c r="AP4317" i="5"/>
  <c r="AP4408" i="5"/>
  <c r="AP4514" i="5"/>
  <c r="AP4617" i="5"/>
  <c r="AP4717" i="5"/>
  <c r="AP4819" i="5"/>
  <c r="AP4922" i="5"/>
  <c r="AP5022" i="5"/>
  <c r="AP5124" i="5"/>
  <c r="AP5215" i="5"/>
  <c r="AP5316" i="5"/>
  <c r="AP5461" i="5"/>
  <c r="AP5564" i="5"/>
  <c r="AP5665" i="5"/>
  <c r="AP93" i="5"/>
  <c r="AP194" i="5"/>
  <c r="AP294" i="5"/>
  <c r="AP486" i="5"/>
  <c r="AP589" i="5"/>
  <c r="AP692" i="5"/>
  <c r="AP794" i="5"/>
  <c r="AP894" i="5"/>
  <c r="AP996" i="5"/>
  <c r="AP1097" i="5"/>
  <c r="AP1200" i="5"/>
  <c r="AP1394" i="5"/>
  <c r="AP1494" i="5"/>
  <c r="AP1595" i="5"/>
  <c r="AP1695" i="5"/>
  <c r="AP1798" i="5"/>
  <c r="AP1899" i="5"/>
  <c r="AP2000" i="5"/>
  <c r="AP2101" i="5"/>
  <c r="AP2201" i="5"/>
  <c r="AP2296" i="5"/>
  <c r="AP2398" i="5"/>
  <c r="AP2498" i="5"/>
  <c r="AP2604" i="5"/>
  <c r="AP2705" i="5"/>
  <c r="AP2896" i="5"/>
  <c r="AP2996" i="5"/>
  <c r="AP3096" i="5"/>
  <c r="AP3199" i="5"/>
  <c r="AP3299" i="5"/>
  <c r="AP3401" i="5"/>
  <c r="AP3504" i="5"/>
  <c r="AP3606" i="5"/>
  <c r="AP3707" i="5"/>
  <c r="AP3809" i="5"/>
  <c r="AP3912" i="5"/>
  <c r="AP4014" i="5"/>
  <c r="AP4114" i="5"/>
  <c r="AP4217" i="5"/>
  <c r="AP4409" i="5"/>
  <c r="AP4515" i="5"/>
  <c r="AP4618" i="5"/>
  <c r="AP4718" i="5"/>
  <c r="AP4820" i="5"/>
  <c r="AP4923" i="5"/>
  <c r="AP5023" i="5"/>
  <c r="AP5216" i="5"/>
  <c r="AP5317" i="5"/>
  <c r="AP5462" i="5"/>
  <c r="AP5565" i="5"/>
  <c r="AP5666" i="5"/>
  <c r="AP94" i="5"/>
  <c r="AP195" i="5"/>
  <c r="AP295" i="5"/>
  <c r="AP487" i="5"/>
  <c r="AP590" i="5"/>
  <c r="AP693" i="5"/>
  <c r="AP795" i="5"/>
  <c r="AP895" i="5"/>
  <c r="AP997" i="5"/>
  <c r="AP1098" i="5"/>
  <c r="AP1201" i="5"/>
  <c r="AP1395" i="5"/>
  <c r="AP1495" i="5"/>
  <c r="AP1596" i="5"/>
  <c r="AP1696" i="5"/>
  <c r="AP1799" i="5"/>
  <c r="AP1900" i="5"/>
  <c r="AP2001" i="5"/>
  <c r="AP2102" i="5"/>
  <c r="AP2202" i="5"/>
  <c r="AP2297" i="5"/>
  <c r="AP2399" i="5"/>
  <c r="AP2499" i="5"/>
  <c r="AP2605" i="5"/>
  <c r="AP2706" i="5"/>
  <c r="AP2897" i="5"/>
  <c r="AP2997" i="5"/>
  <c r="AP3097" i="5"/>
  <c r="AP3200" i="5"/>
  <c r="AP3300" i="5"/>
  <c r="AP3402" i="5"/>
  <c r="AP3505" i="5"/>
  <c r="AP3607" i="5"/>
  <c r="AP3708" i="5"/>
  <c r="AP3810" i="5"/>
  <c r="AP3913" i="5"/>
  <c r="AP4015" i="5"/>
  <c r="AP4115" i="5"/>
  <c r="AP4218" i="5"/>
  <c r="AP4410" i="5"/>
  <c r="AP4516" i="5"/>
  <c r="AP4619" i="5"/>
  <c r="AP4719" i="5"/>
  <c r="AP4821" i="5"/>
  <c r="AP4924" i="5"/>
  <c r="AP5024" i="5"/>
  <c r="AP5217" i="5"/>
  <c r="AP5318" i="5"/>
  <c r="AP5463" i="5"/>
  <c r="AP5566" i="5"/>
  <c r="AP5667" i="5"/>
  <c r="AP95" i="5"/>
  <c r="AP196" i="5"/>
  <c r="AP296" i="5"/>
  <c r="AP488" i="5"/>
  <c r="AP591" i="5"/>
  <c r="AP694" i="5"/>
  <c r="AP796" i="5"/>
  <c r="AP896" i="5"/>
  <c r="AP998" i="5"/>
  <c r="AP1099" i="5"/>
  <c r="AP1202" i="5"/>
  <c r="AP1396" i="5"/>
  <c r="AP1496" i="5"/>
  <c r="AP1597" i="5"/>
  <c r="AP1697" i="5"/>
  <c r="AP1800" i="5"/>
  <c r="AP1901" i="5"/>
  <c r="AP2002" i="5"/>
  <c r="AP2103" i="5"/>
  <c r="AP2203" i="5"/>
  <c r="AP2298" i="5"/>
  <c r="AP2400" i="5"/>
  <c r="AP2500" i="5"/>
  <c r="AP2606" i="5"/>
  <c r="AP2707" i="5"/>
  <c r="AP2898" i="5"/>
  <c r="AP2998" i="5"/>
  <c r="AP3098" i="5"/>
  <c r="AP3201" i="5"/>
  <c r="AP3301" i="5"/>
  <c r="AP3403" i="5"/>
  <c r="AP3506" i="5"/>
  <c r="AP3608" i="5"/>
  <c r="AP3709" i="5"/>
  <c r="AP3811" i="5"/>
  <c r="AP3914" i="5"/>
  <c r="AP4016" i="5"/>
  <c r="AP4116" i="5"/>
  <c r="AP4219" i="5"/>
  <c r="AP4411" i="5"/>
  <c r="AP4517" i="5"/>
  <c r="AP4620" i="5"/>
  <c r="AP4720" i="5"/>
  <c r="AP4822" i="5"/>
  <c r="AP4925" i="5"/>
  <c r="AP5025" i="5"/>
  <c r="AP5218" i="5"/>
  <c r="AP5319" i="5"/>
  <c r="AP5464" i="5"/>
  <c r="AP5567" i="5"/>
  <c r="AP5668" i="5"/>
  <c r="AP96" i="5"/>
  <c r="AP197" i="5"/>
  <c r="AP297" i="5"/>
  <c r="AP489" i="5"/>
  <c r="AP592" i="5"/>
  <c r="AP695" i="5"/>
  <c r="AP797" i="5"/>
  <c r="AP897" i="5"/>
  <c r="AP999" i="5"/>
  <c r="AP1100" i="5"/>
  <c r="AP1203" i="5"/>
  <c r="AP1397" i="5"/>
  <c r="AP1497" i="5"/>
  <c r="AP1598" i="5"/>
  <c r="AP1698" i="5"/>
  <c r="AP1801" i="5"/>
  <c r="AP1902" i="5"/>
  <c r="AP2003" i="5"/>
  <c r="AP2104" i="5"/>
  <c r="AP2204" i="5"/>
  <c r="AP2299" i="5"/>
  <c r="AP2401" i="5"/>
  <c r="AP2501" i="5"/>
  <c r="AP2607" i="5"/>
  <c r="AP2708" i="5"/>
  <c r="AP2899" i="5"/>
  <c r="AP2999" i="5"/>
  <c r="AP3099" i="5"/>
  <c r="AP3202" i="5"/>
  <c r="AP3302" i="5"/>
  <c r="AP3404" i="5"/>
  <c r="AP3507" i="5"/>
  <c r="AP3609" i="5"/>
  <c r="AP3710" i="5"/>
  <c r="AP3812" i="5"/>
  <c r="AP3915" i="5"/>
  <c r="AP4017" i="5"/>
  <c r="AP4117" i="5"/>
  <c r="AP4220" i="5"/>
  <c r="AP4412" i="5"/>
  <c r="AP4518" i="5"/>
  <c r="AP4621" i="5"/>
  <c r="AP4721" i="5"/>
  <c r="AP4823" i="5"/>
  <c r="AP4926" i="5"/>
  <c r="AP5026" i="5"/>
  <c r="AP5219" i="5"/>
  <c r="AP5320" i="5"/>
  <c r="AP5465" i="5"/>
  <c r="AP5568" i="5"/>
  <c r="AP5669" i="5"/>
  <c r="AP97" i="5"/>
  <c r="AP198" i="5"/>
  <c r="AP298" i="5"/>
  <c r="AP490" i="5"/>
  <c r="AP593" i="5"/>
  <c r="AP696" i="5"/>
  <c r="AP798" i="5"/>
  <c r="AP898" i="5"/>
  <c r="AP1000" i="5"/>
  <c r="AP1101" i="5"/>
  <c r="AP1204" i="5"/>
  <c r="AP1398" i="5"/>
  <c r="AP1498" i="5"/>
  <c r="AP1599" i="5"/>
  <c r="AP1699" i="5"/>
  <c r="AP1802" i="5"/>
  <c r="AP1903" i="5"/>
  <c r="AP2004" i="5"/>
  <c r="AP2105" i="5"/>
  <c r="AP2300" i="5"/>
  <c r="AP2402" i="5"/>
  <c r="AP2502" i="5"/>
  <c r="AP2608" i="5"/>
  <c r="AP2709" i="5"/>
  <c r="AP2900" i="5"/>
  <c r="AP3000" i="5"/>
  <c r="AP3100" i="5"/>
  <c r="AP3203" i="5"/>
  <c r="AP3303" i="5"/>
  <c r="AP3405" i="5"/>
  <c r="AP3508" i="5"/>
  <c r="AP3610" i="5"/>
  <c r="AP3711" i="5"/>
  <c r="AP3813" i="5"/>
  <c r="AP3916" i="5"/>
  <c r="AP4018" i="5"/>
  <c r="AP4118" i="5"/>
  <c r="AP4221" i="5"/>
  <c r="AP4413" i="5"/>
  <c r="AP4519" i="5"/>
  <c r="AP4622" i="5"/>
  <c r="AP4722" i="5"/>
  <c r="AP4824" i="5"/>
  <c r="AP4927" i="5"/>
  <c r="AP5027" i="5"/>
  <c r="AP5220" i="5"/>
  <c r="AP5321" i="5"/>
  <c r="AP5466" i="5"/>
  <c r="AP5569" i="5"/>
  <c r="AP5670" i="5"/>
  <c r="AP98" i="5"/>
  <c r="AP199" i="5"/>
  <c r="AP299" i="5"/>
  <c r="AP491" i="5"/>
  <c r="AP594" i="5"/>
  <c r="AP697" i="5"/>
  <c r="AP799" i="5"/>
  <c r="AP899" i="5"/>
  <c r="AP1001" i="5"/>
  <c r="AP1102" i="5"/>
  <c r="AP1205" i="5"/>
  <c r="AP1399" i="5"/>
  <c r="AP1499" i="5"/>
  <c r="AP1600" i="5"/>
  <c r="AP1700" i="5"/>
  <c r="AP1803" i="5"/>
  <c r="AP1904" i="5"/>
  <c r="AP2005" i="5"/>
  <c r="AP2106" i="5"/>
  <c r="AP2301" i="5"/>
  <c r="AP2403" i="5"/>
  <c r="AP2503" i="5"/>
  <c r="AP2609" i="5"/>
  <c r="AP2710" i="5"/>
  <c r="AP2901" i="5"/>
  <c r="AP3001" i="5"/>
  <c r="AP3101" i="5"/>
  <c r="AP3204" i="5"/>
  <c r="AP3304" i="5"/>
  <c r="AP3406" i="5"/>
  <c r="AP3509" i="5"/>
  <c r="AP3611" i="5"/>
  <c r="AP3712" i="5"/>
  <c r="AP3814" i="5"/>
  <c r="AP3917" i="5"/>
  <c r="AP4019" i="5"/>
  <c r="AP4119" i="5"/>
  <c r="AP4222" i="5"/>
  <c r="AP4414" i="5"/>
  <c r="AP4520" i="5"/>
  <c r="AP4623" i="5"/>
  <c r="AP4723" i="5"/>
  <c r="AP4825" i="5"/>
  <c r="AP4928" i="5"/>
  <c r="AP5028" i="5"/>
  <c r="AP5221" i="5"/>
  <c r="AP5322" i="5"/>
  <c r="AP5467" i="5"/>
  <c r="AP5570" i="5"/>
  <c r="AP5671" i="5"/>
  <c r="AP99" i="5"/>
  <c r="AP200" i="5"/>
  <c r="AP300" i="5"/>
  <c r="AP492" i="5"/>
  <c r="AP595" i="5"/>
  <c r="AP698" i="5"/>
  <c r="AP800" i="5"/>
  <c r="AP900" i="5"/>
  <c r="AP1002" i="5"/>
  <c r="AP1103" i="5"/>
  <c r="AP1206" i="5"/>
  <c r="AP1400" i="5"/>
  <c r="AP1500" i="5"/>
  <c r="AP1601" i="5"/>
  <c r="AP1701" i="5"/>
  <c r="AP1804" i="5"/>
  <c r="AP1905" i="5"/>
  <c r="AP2006" i="5"/>
  <c r="AP2107" i="5"/>
  <c r="AP2302" i="5"/>
  <c r="AP2404" i="5"/>
  <c r="AP2504" i="5"/>
  <c r="AP2610" i="5"/>
  <c r="AP2711" i="5"/>
  <c r="AP2902" i="5"/>
  <c r="AP3002" i="5"/>
  <c r="AP3102" i="5"/>
  <c r="AP3205" i="5"/>
  <c r="AP3305" i="5"/>
  <c r="AP3407" i="5"/>
  <c r="AP3510" i="5"/>
  <c r="AP3612" i="5"/>
  <c r="AP3713" i="5"/>
  <c r="AP3815" i="5"/>
  <c r="AP3918" i="5"/>
  <c r="AP4020" i="5"/>
  <c r="AP4120" i="5"/>
  <c r="AP4223" i="5"/>
  <c r="AP4415" i="5"/>
  <c r="AP4521" i="5"/>
  <c r="AP4624" i="5"/>
  <c r="AP4724" i="5"/>
  <c r="AP4826" i="5"/>
  <c r="AP4929" i="5"/>
  <c r="AP5029" i="5"/>
  <c r="AP5222" i="5"/>
  <c r="AP5323" i="5"/>
  <c r="AP5468" i="5"/>
  <c r="AP5571" i="5"/>
  <c r="AP5672" i="5"/>
  <c r="AP100" i="5"/>
  <c r="AP201" i="5"/>
  <c r="AP301" i="5"/>
  <c r="AP493" i="5"/>
  <c r="AP596" i="5"/>
  <c r="AP699" i="5"/>
  <c r="AP801" i="5"/>
  <c r="AP901" i="5"/>
  <c r="AP1003" i="5"/>
  <c r="AP1104" i="5"/>
  <c r="AP1207" i="5"/>
  <c r="AP1401" i="5"/>
  <c r="AP1501" i="5"/>
  <c r="AP1602" i="5"/>
  <c r="AP1702" i="5"/>
  <c r="AP1805" i="5"/>
  <c r="AP1906" i="5"/>
  <c r="AP2007" i="5"/>
  <c r="AP2108" i="5"/>
  <c r="AP2303" i="5"/>
  <c r="AP2405" i="5"/>
  <c r="AP2505" i="5"/>
  <c r="AP2611" i="5"/>
  <c r="AP2712" i="5"/>
  <c r="AP2903" i="5"/>
  <c r="AP3003" i="5"/>
  <c r="AP3103" i="5"/>
  <c r="AP3206" i="5"/>
  <c r="AP3306" i="5"/>
  <c r="AP3408" i="5"/>
  <c r="AP3511" i="5"/>
  <c r="AP3613" i="5"/>
  <c r="AP3714" i="5"/>
  <c r="AP3816" i="5"/>
  <c r="AP3919" i="5"/>
  <c r="AP4021" i="5"/>
  <c r="AP4121" i="5"/>
  <c r="AP4224" i="5"/>
  <c r="AP4416" i="5"/>
  <c r="AP4522" i="5"/>
  <c r="AP4625" i="5"/>
  <c r="AP4725" i="5"/>
  <c r="AP4827" i="5"/>
  <c r="AP4930" i="5"/>
  <c r="AP5030" i="5"/>
  <c r="AP5223" i="5"/>
  <c r="AP5324" i="5"/>
  <c r="AP5469" i="5"/>
  <c r="AP5572" i="5"/>
  <c r="AP5673" i="5"/>
  <c r="AP101" i="5"/>
  <c r="AP202" i="5"/>
  <c r="AP302" i="5"/>
  <c r="AP494" i="5"/>
  <c r="AP597" i="5"/>
  <c r="AP700" i="5"/>
  <c r="AP802" i="5"/>
  <c r="AP902" i="5"/>
  <c r="AP1004" i="5"/>
  <c r="AP1105" i="5"/>
  <c r="AP1208" i="5"/>
  <c r="AP1402" i="5"/>
  <c r="AP1502" i="5"/>
  <c r="AP1603" i="5"/>
  <c r="AP1703" i="5"/>
  <c r="AP1806" i="5"/>
  <c r="AP1907" i="5"/>
  <c r="AP2008" i="5"/>
  <c r="AP2109" i="5"/>
  <c r="AP2304" i="5"/>
  <c r="AP2406" i="5"/>
  <c r="AP2506" i="5"/>
  <c r="AP2612" i="5"/>
  <c r="AP2713" i="5"/>
  <c r="AP2904" i="5"/>
  <c r="AP3004" i="5"/>
  <c r="AP3104" i="5"/>
  <c r="AP3207" i="5"/>
  <c r="AP3307" i="5"/>
  <c r="AP3409" i="5"/>
  <c r="AP3512" i="5"/>
  <c r="AP3614" i="5"/>
  <c r="AP3715" i="5"/>
  <c r="AP3817" i="5"/>
  <c r="AP3920" i="5"/>
  <c r="AP4022" i="5"/>
  <c r="AP4122" i="5"/>
  <c r="AP4225" i="5"/>
  <c r="AP4417" i="5"/>
  <c r="AP4523" i="5"/>
  <c r="AP4626" i="5"/>
  <c r="AP4726" i="5"/>
  <c r="AP4828" i="5"/>
  <c r="AP4931" i="5"/>
  <c r="AP5031" i="5"/>
  <c r="AP5224" i="5"/>
  <c r="AP5325" i="5"/>
  <c r="AP5470" i="5"/>
  <c r="AP5573" i="5"/>
  <c r="AP5674" i="5"/>
  <c r="AP102" i="5"/>
  <c r="AP303" i="5"/>
  <c r="AP495" i="5"/>
  <c r="AP598" i="5"/>
  <c r="AP701" i="5"/>
  <c r="AP903" i="5"/>
  <c r="AP1005" i="5"/>
  <c r="AP1106" i="5"/>
  <c r="AP1209" i="5"/>
  <c r="AP1503" i="5"/>
  <c r="AP1704" i="5"/>
  <c r="AP1807" i="5"/>
  <c r="AP1908" i="5"/>
  <c r="AP2009" i="5"/>
  <c r="AP2305" i="5"/>
  <c r="AP2507" i="5"/>
  <c r="AP2613" i="5"/>
  <c r="AP3105" i="5"/>
  <c r="AP3308" i="5"/>
  <c r="AP3410" i="5"/>
  <c r="AP3513" i="5"/>
  <c r="AP3615" i="5"/>
  <c r="AP3716" i="5"/>
  <c r="AP3818" i="5"/>
  <c r="AP3921" i="5"/>
  <c r="AP4123" i="5"/>
  <c r="AP4226" i="5"/>
  <c r="AP4418" i="5"/>
  <c r="AP4524" i="5"/>
  <c r="AP4727" i="5"/>
  <c r="AP4829" i="5"/>
  <c r="AP5032" i="5"/>
  <c r="AP5225" i="5"/>
  <c r="AP5326" i="5"/>
  <c r="AP5471" i="5"/>
  <c r="AP5574" i="5"/>
  <c r="AP496" i="5"/>
  <c r="AP599" i="5"/>
  <c r="AP702" i="5"/>
  <c r="AP904" i="5"/>
  <c r="AP1107" i="5"/>
  <c r="AP1210" i="5"/>
  <c r="AP1705" i="5"/>
  <c r="AP2306" i="5"/>
  <c r="AP2508" i="5"/>
  <c r="AP3106" i="5"/>
  <c r="AP3309" i="5"/>
  <c r="AP3411" i="5"/>
  <c r="AP3514" i="5"/>
  <c r="AP3717" i="5"/>
  <c r="AP3819" i="5"/>
  <c r="AP3922" i="5"/>
  <c r="AP4124" i="5"/>
  <c r="AP4419" i="5"/>
  <c r="AP4525" i="5"/>
  <c r="AP4728" i="5"/>
  <c r="AP4830" i="5"/>
  <c r="AP5033" i="5"/>
  <c r="AP5327" i="5"/>
  <c r="AP5472" i="5"/>
  <c r="AP497" i="5"/>
  <c r="AP600" i="5"/>
  <c r="AP1108" i="5"/>
  <c r="AP1211" i="5"/>
  <c r="AP1706" i="5"/>
  <c r="AP2509" i="5"/>
  <c r="AP3107" i="5"/>
  <c r="AP3412" i="5"/>
  <c r="AP3820" i="5"/>
  <c r="AP4125" i="5"/>
  <c r="AP4420" i="5"/>
  <c r="AP4526" i="5"/>
  <c r="AP4831" i="5"/>
  <c r="AP5328" i="5"/>
  <c r="AP5473" i="5"/>
  <c r="AP2510" i="5"/>
  <c r="AP4421" i="5"/>
  <c r="AP5329" i="5"/>
  <c r="AP2511" i="5"/>
  <c r="AP4422" i="5"/>
  <c r="AP5330" i="5"/>
  <c r="AP2512" i="5"/>
  <c r="AP4423" i="5"/>
  <c r="AP5331" i="5"/>
  <c r="AP5332" i="5"/>
  <c r="AP5333" i="5"/>
  <c r="AP5334" i="5"/>
  <c r="AP5335" i="5"/>
  <c r="AP5336" i="5"/>
  <c r="AP5337" i="5"/>
  <c r="AP5338" i="5"/>
  <c r="AP5339" i="5"/>
  <c r="AP5340" i="5"/>
  <c r="AP5341" i="5"/>
  <c r="AP5342" i="5"/>
  <c r="AP5343" i="5"/>
  <c r="AP5344" i="5"/>
  <c r="AP5345" i="5"/>
  <c r="AP5346" i="5"/>
  <c r="AP5347" i="5"/>
  <c r="AP5348" i="5"/>
  <c r="AP5349" i="5"/>
  <c r="AP5350" i="5"/>
  <c r="AP5351" i="5"/>
  <c r="AP5352" i="5"/>
  <c r="AP5353" i="5"/>
  <c r="AP5354" i="5"/>
  <c r="AP5355" i="5"/>
  <c r="AP5356" i="5"/>
  <c r="AP5357" i="5"/>
  <c r="AP5358" i="5"/>
  <c r="AP5359" i="5"/>
  <c r="AP5360" i="5"/>
  <c r="AP5361" i="5"/>
  <c r="AP5362" i="5"/>
  <c r="AP5363" i="5"/>
  <c r="AP5364" i="5"/>
  <c r="AP5365" i="5"/>
  <c r="AP5366" i="5"/>
  <c r="AP5367" i="5"/>
  <c r="AP5368" i="5"/>
  <c r="AP5369" i="5"/>
  <c r="AP5370" i="5"/>
  <c r="AR2" i="5"/>
  <c r="AR103" i="5"/>
  <c r="AR203" i="5"/>
  <c r="AR304" i="5"/>
  <c r="AR395" i="5"/>
  <c r="AR498" i="5"/>
  <c r="AR601" i="5"/>
  <c r="AR703" i="5"/>
  <c r="AR803" i="5"/>
  <c r="AR905" i="5"/>
  <c r="AR1006" i="5"/>
  <c r="AR1109" i="5"/>
  <c r="AR1212" i="5"/>
  <c r="AR1303" i="5"/>
  <c r="AR1403" i="5"/>
  <c r="AR1504" i="5"/>
  <c r="AR1604" i="5"/>
  <c r="AR1707" i="5"/>
  <c r="AR1808" i="5"/>
  <c r="AR1909" i="5"/>
  <c r="AR2010" i="5"/>
  <c r="AR2110" i="5"/>
  <c r="AR2205" i="5"/>
  <c r="AR2307" i="5"/>
  <c r="AR2407" i="5"/>
  <c r="AR2513" i="5"/>
  <c r="AR2614" i="5"/>
  <c r="AR2714" i="5"/>
  <c r="AR2805" i="5"/>
  <c r="AR2905" i="5"/>
  <c r="AR3005" i="5"/>
  <c r="AR3108" i="5"/>
  <c r="AR3208" i="5"/>
  <c r="AR3310" i="5"/>
  <c r="AR3413" i="5"/>
  <c r="AR3515" i="5"/>
  <c r="AR3616" i="5"/>
  <c r="AR3718" i="5"/>
  <c r="AR3821" i="5"/>
  <c r="AR3923" i="5"/>
  <c r="AR4023" i="5"/>
  <c r="AR4126" i="5"/>
  <c r="AR4227" i="5"/>
  <c r="AR4318" i="5"/>
  <c r="AR4424" i="5"/>
  <c r="AR4527" i="5"/>
  <c r="AR4627" i="5"/>
  <c r="AR4729" i="5"/>
  <c r="AR4832" i="5"/>
  <c r="AR4932" i="5"/>
  <c r="AR5034" i="5"/>
  <c r="AR5125" i="5"/>
  <c r="AR5226" i="5"/>
  <c r="AR5371" i="5"/>
  <c r="AR5474" i="5"/>
  <c r="AR5575" i="5"/>
  <c r="AR3" i="5"/>
  <c r="AR104" i="5"/>
  <c r="AR204" i="5"/>
  <c r="AR305" i="5"/>
  <c r="AR396" i="5"/>
  <c r="AR499" i="5"/>
  <c r="AR602" i="5"/>
  <c r="AR704" i="5"/>
  <c r="AR804" i="5"/>
  <c r="AR906" i="5"/>
  <c r="AR1007" i="5"/>
  <c r="AR1110" i="5"/>
  <c r="AR1213" i="5"/>
  <c r="AR1304" i="5"/>
  <c r="AR1404" i="5"/>
  <c r="AR1505" i="5"/>
  <c r="AR1605" i="5"/>
  <c r="AR1708" i="5"/>
  <c r="AR1809" i="5"/>
  <c r="AR1910" i="5"/>
  <c r="AR2011" i="5"/>
  <c r="AR2111" i="5"/>
  <c r="AR2206" i="5"/>
  <c r="AR2308" i="5"/>
  <c r="AR2408" i="5"/>
  <c r="AR2514" i="5"/>
  <c r="AR2615" i="5"/>
  <c r="AR2715" i="5"/>
  <c r="AR2806" i="5"/>
  <c r="AR2906" i="5"/>
  <c r="AR3006" i="5"/>
  <c r="AR3109" i="5"/>
  <c r="AR3209" i="5"/>
  <c r="AR3311" i="5"/>
  <c r="AR3414" i="5"/>
  <c r="AR3516" i="5"/>
  <c r="AR3617" i="5"/>
  <c r="AR3719" i="5"/>
  <c r="AR3822" i="5"/>
  <c r="AR3924" i="5"/>
  <c r="AR4024" i="5"/>
  <c r="AR4127" i="5"/>
  <c r="AR4228" i="5"/>
  <c r="AR4319" i="5"/>
  <c r="AR4425" i="5"/>
  <c r="AR4528" i="5"/>
  <c r="AR4628" i="5"/>
  <c r="AR4730" i="5"/>
  <c r="AR4833" i="5"/>
  <c r="AR4933" i="5"/>
  <c r="AR5035" i="5"/>
  <c r="AR5126" i="5"/>
  <c r="AR5227" i="5"/>
  <c r="AR5372" i="5"/>
  <c r="AR5475" i="5"/>
  <c r="AR5576" i="5"/>
  <c r="AR4" i="5"/>
  <c r="AR105" i="5"/>
  <c r="AR205" i="5"/>
  <c r="AR306" i="5"/>
  <c r="AR397" i="5"/>
  <c r="AR500" i="5"/>
  <c r="AR603" i="5"/>
  <c r="AR705" i="5"/>
  <c r="AR805" i="5"/>
  <c r="AR907" i="5"/>
  <c r="AR1008" i="5"/>
  <c r="AR1111" i="5"/>
  <c r="AR1214" i="5"/>
  <c r="AR1305" i="5"/>
  <c r="AR1405" i="5"/>
  <c r="AR1506" i="5"/>
  <c r="AR1606" i="5"/>
  <c r="AR1709" i="5"/>
  <c r="AR1810" i="5"/>
  <c r="AR1911" i="5"/>
  <c r="AR2012" i="5"/>
  <c r="AR2112" i="5"/>
  <c r="AR2207" i="5"/>
  <c r="AR2309" i="5"/>
  <c r="AR2409" i="5"/>
  <c r="AR2515" i="5"/>
  <c r="AR2616" i="5"/>
  <c r="AR2716" i="5"/>
  <c r="AR2807" i="5"/>
  <c r="AR2907" i="5"/>
  <c r="AR3007" i="5"/>
  <c r="AR3110" i="5"/>
  <c r="AR3210" i="5"/>
  <c r="AR3312" i="5"/>
  <c r="AR3415" i="5"/>
  <c r="AR3517" i="5"/>
  <c r="AR3618" i="5"/>
  <c r="AR3720" i="5"/>
  <c r="AR3823" i="5"/>
  <c r="AR3925" i="5"/>
  <c r="AR4025" i="5"/>
  <c r="AR4128" i="5"/>
  <c r="AR4229" i="5"/>
  <c r="AR4320" i="5"/>
  <c r="AR4426" i="5"/>
  <c r="AR4529" i="5"/>
  <c r="AR4629" i="5"/>
  <c r="AR4731" i="5"/>
  <c r="AR4834" i="5"/>
  <c r="AR4934" i="5"/>
  <c r="AR5036" i="5"/>
  <c r="AR5127" i="5"/>
  <c r="AR5228" i="5"/>
  <c r="AR5373" i="5"/>
  <c r="AR5476" i="5"/>
  <c r="AR5577" i="5"/>
  <c r="AR5" i="5"/>
  <c r="AR106" i="5"/>
  <c r="AR206" i="5"/>
  <c r="AR307" i="5"/>
  <c r="AR398" i="5"/>
  <c r="AR501" i="5"/>
  <c r="AR604" i="5"/>
  <c r="AR706" i="5"/>
  <c r="AR806" i="5"/>
  <c r="AR908" i="5"/>
  <c r="AR1009" i="5"/>
  <c r="AR1112" i="5"/>
  <c r="AR1215" i="5"/>
  <c r="AR1306" i="5"/>
  <c r="AR1406" i="5"/>
  <c r="AR1507" i="5"/>
  <c r="AR1607" i="5"/>
  <c r="AR1710" i="5"/>
  <c r="AR1811" i="5"/>
  <c r="AR1912" i="5"/>
  <c r="AR2013" i="5"/>
  <c r="AR2113" i="5"/>
  <c r="AR2208" i="5"/>
  <c r="AR2310" i="5"/>
  <c r="AR2410" i="5"/>
  <c r="AR2516" i="5"/>
  <c r="AR2617" i="5"/>
  <c r="AR2717" i="5"/>
  <c r="AR2808" i="5"/>
  <c r="AR2908" i="5"/>
  <c r="AR3008" i="5"/>
  <c r="AR3111" i="5"/>
  <c r="AR3211" i="5"/>
  <c r="AR3313" i="5"/>
  <c r="AR3416" i="5"/>
  <c r="AR3518" i="5"/>
  <c r="AR3619" i="5"/>
  <c r="AR3721" i="5"/>
  <c r="AR3824" i="5"/>
  <c r="AR3926" i="5"/>
  <c r="AR4026" i="5"/>
  <c r="AR4129" i="5"/>
  <c r="AR4230" i="5"/>
  <c r="AR4321" i="5"/>
  <c r="AR4427" i="5"/>
  <c r="AR4530" i="5"/>
  <c r="AR4630" i="5"/>
  <c r="AR4732" i="5"/>
  <c r="AR4835" i="5"/>
  <c r="AR4935" i="5"/>
  <c r="AR5037" i="5"/>
  <c r="AR5128" i="5"/>
  <c r="AR5229" i="5"/>
  <c r="AR5374" i="5"/>
  <c r="AR5477" i="5"/>
  <c r="AR5578" i="5"/>
  <c r="AR6" i="5"/>
  <c r="AR107" i="5"/>
  <c r="AR207" i="5"/>
  <c r="AR308" i="5"/>
  <c r="AR399" i="5"/>
  <c r="AR502" i="5"/>
  <c r="AR605" i="5"/>
  <c r="AR707" i="5"/>
  <c r="AR807" i="5"/>
  <c r="AR909" i="5"/>
  <c r="AR1010" i="5"/>
  <c r="AR1113" i="5"/>
  <c r="AR1216" i="5"/>
  <c r="AR1307" i="5"/>
  <c r="AR1407" i="5"/>
  <c r="AR1508" i="5"/>
  <c r="AR1608" i="5"/>
  <c r="AR1711" i="5"/>
  <c r="AR1812" i="5"/>
  <c r="AR1913" i="5"/>
  <c r="AR2014" i="5"/>
  <c r="AR2114" i="5"/>
  <c r="AR2209" i="5"/>
  <c r="AR2311" i="5"/>
  <c r="AR2411" i="5"/>
  <c r="AR2517" i="5"/>
  <c r="AR2618" i="5"/>
  <c r="AR2718" i="5"/>
  <c r="AR2809" i="5"/>
  <c r="AR2909" i="5"/>
  <c r="AR3009" i="5"/>
  <c r="AR3112" i="5"/>
  <c r="AR3212" i="5"/>
  <c r="AR3314" i="5"/>
  <c r="AR3417" i="5"/>
  <c r="AR3519" i="5"/>
  <c r="AR3620" i="5"/>
  <c r="AR3722" i="5"/>
  <c r="AR3825" i="5"/>
  <c r="AR3927" i="5"/>
  <c r="AR4027" i="5"/>
  <c r="AR4130" i="5"/>
  <c r="AR4231" i="5"/>
  <c r="AR4322" i="5"/>
  <c r="AR4428" i="5"/>
  <c r="AR4531" i="5"/>
  <c r="AR4631" i="5"/>
  <c r="AR4733" i="5"/>
  <c r="AR4836" i="5"/>
  <c r="AR4936" i="5"/>
  <c r="AR5038" i="5"/>
  <c r="AR5129" i="5"/>
  <c r="AR5230" i="5"/>
  <c r="AR5375" i="5"/>
  <c r="AR5478" i="5"/>
  <c r="AR5579" i="5"/>
  <c r="AR7" i="5"/>
  <c r="AR108" i="5"/>
  <c r="AR208" i="5"/>
  <c r="AR309" i="5"/>
  <c r="AR400" i="5"/>
  <c r="AR503" i="5"/>
  <c r="AR606" i="5"/>
  <c r="AR708" i="5"/>
  <c r="AR808" i="5"/>
  <c r="AR910" i="5"/>
  <c r="AR1011" i="5"/>
  <c r="AR1114" i="5"/>
  <c r="AR1217" i="5"/>
  <c r="AR1308" i="5"/>
  <c r="AR1408" i="5"/>
  <c r="AR1509" i="5"/>
  <c r="AR1609" i="5"/>
  <c r="AR1712" i="5"/>
  <c r="AR1813" i="5"/>
  <c r="AR1914" i="5"/>
  <c r="AR2015" i="5"/>
  <c r="AR2115" i="5"/>
  <c r="AR2210" i="5"/>
  <c r="AR2312" i="5"/>
  <c r="AR2412" i="5"/>
  <c r="AR2518" i="5"/>
  <c r="AR2619" i="5"/>
  <c r="AR2719" i="5"/>
  <c r="AR2810" i="5"/>
  <c r="AR2910" i="5"/>
  <c r="AR3010" i="5"/>
  <c r="AR3113" i="5"/>
  <c r="AR3213" i="5"/>
  <c r="AR3315" i="5"/>
  <c r="AR3418" i="5"/>
  <c r="AR3520" i="5"/>
  <c r="AR3621" i="5"/>
  <c r="AR3723" i="5"/>
  <c r="AR3826" i="5"/>
  <c r="AR3928" i="5"/>
  <c r="AR4028" i="5"/>
  <c r="AR4131" i="5"/>
  <c r="AR4232" i="5"/>
  <c r="AR4323" i="5"/>
  <c r="AR4429" i="5"/>
  <c r="AR4532" i="5"/>
  <c r="AR4632" i="5"/>
  <c r="AR4734" i="5"/>
  <c r="AR4837" i="5"/>
  <c r="AR4937" i="5"/>
  <c r="AR5039" i="5"/>
  <c r="AR5130" i="5"/>
  <c r="AR5231" i="5"/>
  <c r="AR5376" i="5"/>
  <c r="AR5479" i="5"/>
  <c r="AR5580" i="5"/>
  <c r="AR8" i="5"/>
  <c r="AR109" i="5"/>
  <c r="AR209" i="5"/>
  <c r="AR310" i="5"/>
  <c r="AR401" i="5"/>
  <c r="AR504" i="5"/>
  <c r="AR607" i="5"/>
  <c r="AR709" i="5"/>
  <c r="AR809" i="5"/>
  <c r="AR911" i="5"/>
  <c r="AR1012" i="5"/>
  <c r="AR1115" i="5"/>
  <c r="AR1218" i="5"/>
  <c r="AR1309" i="5"/>
  <c r="AR1409" i="5"/>
  <c r="AR1510" i="5"/>
  <c r="AR1610" i="5"/>
  <c r="AR1713" i="5"/>
  <c r="AR1814" i="5"/>
  <c r="AR1915" i="5"/>
  <c r="AR2016" i="5"/>
  <c r="AR2116" i="5"/>
  <c r="AR2211" i="5"/>
  <c r="AR2313" i="5"/>
  <c r="AR2413" i="5"/>
  <c r="AR2519" i="5"/>
  <c r="AR2620" i="5"/>
  <c r="AR2720" i="5"/>
  <c r="AR2811" i="5"/>
  <c r="AR2911" i="5"/>
  <c r="AR3011" i="5"/>
  <c r="AR3114" i="5"/>
  <c r="AR3214" i="5"/>
  <c r="AR3316" i="5"/>
  <c r="AR3419" i="5"/>
  <c r="AR3521" i="5"/>
  <c r="AR3622" i="5"/>
  <c r="AR3724" i="5"/>
  <c r="AR3827" i="5"/>
  <c r="AR3929" i="5"/>
  <c r="AR4029" i="5"/>
  <c r="AR4132" i="5"/>
  <c r="AR4233" i="5"/>
  <c r="AR4324" i="5"/>
  <c r="AR4430" i="5"/>
  <c r="AR4533" i="5"/>
  <c r="AR4633" i="5"/>
  <c r="AR4735" i="5"/>
  <c r="AR4838" i="5"/>
  <c r="AR4938" i="5"/>
  <c r="AR5040" i="5"/>
  <c r="AR5131" i="5"/>
  <c r="AR5232" i="5"/>
  <c r="AR5377" i="5"/>
  <c r="AR5480" i="5"/>
  <c r="AR5581" i="5"/>
  <c r="AR9" i="5"/>
  <c r="AR110" i="5"/>
  <c r="AR210" i="5"/>
  <c r="AR311" i="5"/>
  <c r="AR402" i="5"/>
  <c r="AR505" i="5"/>
  <c r="AR608" i="5"/>
  <c r="AR710" i="5"/>
  <c r="AR810" i="5"/>
  <c r="AR912" i="5"/>
  <c r="AR1013" i="5"/>
  <c r="AR1116" i="5"/>
  <c r="AR1219" i="5"/>
  <c r="AR1310" i="5"/>
  <c r="AR1410" i="5"/>
  <c r="AR1511" i="5"/>
  <c r="AR1611" i="5"/>
  <c r="AR1714" i="5"/>
  <c r="AR1815" i="5"/>
  <c r="AR1916" i="5"/>
  <c r="AR2017" i="5"/>
  <c r="AR2117" i="5"/>
  <c r="AR2212" i="5"/>
  <c r="AR2314" i="5"/>
  <c r="AR2414" i="5"/>
  <c r="AR2520" i="5"/>
  <c r="AR2621" i="5"/>
  <c r="AR2721" i="5"/>
  <c r="AR2812" i="5"/>
  <c r="AR2912" i="5"/>
  <c r="AR3012" i="5"/>
  <c r="AR3115" i="5"/>
  <c r="AR3215" i="5"/>
  <c r="AR3317" i="5"/>
  <c r="AR3420" i="5"/>
  <c r="AR3522" i="5"/>
  <c r="AR3623" i="5"/>
  <c r="AR3725" i="5"/>
  <c r="AR3828" i="5"/>
  <c r="AR3930" i="5"/>
  <c r="AR4030" i="5"/>
  <c r="AR4133" i="5"/>
  <c r="AR4234" i="5"/>
  <c r="AR4325" i="5"/>
  <c r="AR4431" i="5"/>
  <c r="AR4534" i="5"/>
  <c r="AR4634" i="5"/>
  <c r="AR4736" i="5"/>
  <c r="AR4839" i="5"/>
  <c r="AR4939" i="5"/>
  <c r="AR5041" i="5"/>
  <c r="AR5132" i="5"/>
  <c r="AR5233" i="5"/>
  <c r="AR5378" i="5"/>
  <c r="AR5481" i="5"/>
  <c r="AR5582" i="5"/>
  <c r="AR10" i="5"/>
  <c r="AR111" i="5"/>
  <c r="AR211" i="5"/>
  <c r="AR312" i="5"/>
  <c r="AR403" i="5"/>
  <c r="AR506" i="5"/>
  <c r="AR609" i="5"/>
  <c r="AR711" i="5"/>
  <c r="AR811" i="5"/>
  <c r="AR913" i="5"/>
  <c r="AR1014" i="5"/>
  <c r="AR1117" i="5"/>
  <c r="AR1220" i="5"/>
  <c r="AR1311" i="5"/>
  <c r="AR1411" i="5"/>
  <c r="AR1512" i="5"/>
  <c r="AR1612" i="5"/>
  <c r="AR1715" i="5"/>
  <c r="AR1816" i="5"/>
  <c r="AR1917" i="5"/>
  <c r="AR2018" i="5"/>
  <c r="AR2118" i="5"/>
  <c r="AR2213" i="5"/>
  <c r="AR2315" i="5"/>
  <c r="AR2415" i="5"/>
  <c r="AR2521" i="5"/>
  <c r="AR2622" i="5"/>
  <c r="AR2722" i="5"/>
  <c r="AR2813" i="5"/>
  <c r="AR2913" i="5"/>
  <c r="AR3013" i="5"/>
  <c r="AR3116" i="5"/>
  <c r="AR3216" i="5"/>
  <c r="AR3318" i="5"/>
  <c r="AR3421" i="5"/>
  <c r="AR3523" i="5"/>
  <c r="AR3624" i="5"/>
  <c r="AR3726" i="5"/>
  <c r="AR3829" i="5"/>
  <c r="AR3931" i="5"/>
  <c r="AR4031" i="5"/>
  <c r="AR4134" i="5"/>
  <c r="AR4235" i="5"/>
  <c r="AR4326" i="5"/>
  <c r="AR4432" i="5"/>
  <c r="AR4535" i="5"/>
  <c r="AR4635" i="5"/>
  <c r="AR4737" i="5"/>
  <c r="AR4840" i="5"/>
  <c r="AR4940" i="5"/>
  <c r="AR5042" i="5"/>
  <c r="AR5133" i="5"/>
  <c r="AR5234" i="5"/>
  <c r="AR5379" i="5"/>
  <c r="AR5482" i="5"/>
  <c r="AR5583" i="5"/>
  <c r="AR11" i="5"/>
  <c r="AR112" i="5"/>
  <c r="AR212" i="5"/>
  <c r="AR313" i="5"/>
  <c r="AR404" i="5"/>
  <c r="AR507" i="5"/>
  <c r="AR610" i="5"/>
  <c r="AR712" i="5"/>
  <c r="AR812" i="5"/>
  <c r="AR914" i="5"/>
  <c r="AR1015" i="5"/>
  <c r="AR1118" i="5"/>
  <c r="AR1221" i="5"/>
  <c r="AR1312" i="5"/>
  <c r="AR1412" i="5"/>
  <c r="AR1513" i="5"/>
  <c r="AR1613" i="5"/>
  <c r="AR1716" i="5"/>
  <c r="AR1817" i="5"/>
  <c r="AR1918" i="5"/>
  <c r="AR2019" i="5"/>
  <c r="AR2119" i="5"/>
  <c r="AR2214" i="5"/>
  <c r="AR2316" i="5"/>
  <c r="AR2416" i="5"/>
  <c r="AR2522" i="5"/>
  <c r="AR2623" i="5"/>
  <c r="AR2723" i="5"/>
  <c r="AR2814" i="5"/>
  <c r="AR2914" i="5"/>
  <c r="AR3014" i="5"/>
  <c r="AR3117" i="5"/>
  <c r="AR3217" i="5"/>
  <c r="AR3319" i="5"/>
  <c r="AR3422" i="5"/>
  <c r="AR3524" i="5"/>
  <c r="AR3625" i="5"/>
  <c r="AR3727" i="5"/>
  <c r="AR3830" i="5"/>
  <c r="AR3932" i="5"/>
  <c r="AR4032" i="5"/>
  <c r="AR4135" i="5"/>
  <c r="AR4236" i="5"/>
  <c r="AR4327" i="5"/>
  <c r="AR4433" i="5"/>
  <c r="AR4536" i="5"/>
  <c r="AR4636" i="5"/>
  <c r="AR4738" i="5"/>
  <c r="AR4841" i="5"/>
  <c r="AR4941" i="5"/>
  <c r="AR5043" i="5"/>
  <c r="AR5134" i="5"/>
  <c r="AR5235" i="5"/>
  <c r="AR5380" i="5"/>
  <c r="AR5483" i="5"/>
  <c r="AR5584" i="5"/>
  <c r="AR12" i="5"/>
  <c r="AR113" i="5"/>
  <c r="AR213" i="5"/>
  <c r="AR314" i="5"/>
  <c r="AR405" i="5"/>
  <c r="AR508" i="5"/>
  <c r="AR611" i="5"/>
  <c r="AR713" i="5"/>
  <c r="AR813" i="5"/>
  <c r="AR915" i="5"/>
  <c r="AR1016" i="5"/>
  <c r="AR1119" i="5"/>
  <c r="AR1222" i="5"/>
  <c r="AR1313" i="5"/>
  <c r="AR1413" i="5"/>
  <c r="AR1514" i="5"/>
  <c r="AR1614" i="5"/>
  <c r="AR1717" i="5"/>
  <c r="AR1818" i="5"/>
  <c r="AR1919" i="5"/>
  <c r="AR2020" i="5"/>
  <c r="AR2120" i="5"/>
  <c r="AR2215" i="5"/>
  <c r="AR2317" i="5"/>
  <c r="AR2417" i="5"/>
  <c r="AR2523" i="5"/>
  <c r="AR2624" i="5"/>
  <c r="AR2724" i="5"/>
  <c r="AR2815" i="5"/>
  <c r="AR2915" i="5"/>
  <c r="AR3015" i="5"/>
  <c r="AR3118" i="5"/>
  <c r="AR3218" i="5"/>
  <c r="AR3320" i="5"/>
  <c r="AR3423" i="5"/>
  <c r="AR3525" i="5"/>
  <c r="AR3626" i="5"/>
  <c r="AR3728" i="5"/>
  <c r="AR3831" i="5"/>
  <c r="AR3933" i="5"/>
  <c r="AR4033" i="5"/>
  <c r="AR4136" i="5"/>
  <c r="AR4237" i="5"/>
  <c r="AR4328" i="5"/>
  <c r="AR4434" i="5"/>
  <c r="AR4537" i="5"/>
  <c r="AR4637" i="5"/>
  <c r="AR4739" i="5"/>
  <c r="AR4842" i="5"/>
  <c r="AR4942" i="5"/>
  <c r="AR5044" i="5"/>
  <c r="AR5135" i="5"/>
  <c r="AR5236" i="5"/>
  <c r="AR5381" i="5"/>
  <c r="AR5484" i="5"/>
  <c r="AR5585" i="5"/>
  <c r="AR13" i="5"/>
  <c r="AR114" i="5"/>
  <c r="AR214" i="5"/>
  <c r="AR315" i="5"/>
  <c r="AR406" i="5"/>
  <c r="AR509" i="5"/>
  <c r="AR612" i="5"/>
  <c r="AR714" i="5"/>
  <c r="AR814" i="5"/>
  <c r="AR916" i="5"/>
  <c r="AR1017" i="5"/>
  <c r="AR1120" i="5"/>
  <c r="AR1223" i="5"/>
  <c r="AR1314" i="5"/>
  <c r="AR1414" i="5"/>
  <c r="AR1515" i="5"/>
  <c r="AR1615" i="5"/>
  <c r="AR1718" i="5"/>
  <c r="AR1819" i="5"/>
  <c r="AR1920" i="5"/>
  <c r="AR2021" i="5"/>
  <c r="AR2121" i="5"/>
  <c r="AR2216" i="5"/>
  <c r="AR2318" i="5"/>
  <c r="AR2418" i="5"/>
  <c r="AR2524" i="5"/>
  <c r="AR2625" i="5"/>
  <c r="AR2725" i="5"/>
  <c r="AR2816" i="5"/>
  <c r="AR2916" i="5"/>
  <c r="AR3016" i="5"/>
  <c r="AR3119" i="5"/>
  <c r="AR3219" i="5"/>
  <c r="AR3321" i="5"/>
  <c r="AR3424" i="5"/>
  <c r="AR3526" i="5"/>
  <c r="AR3627" i="5"/>
  <c r="AR3729" i="5"/>
  <c r="AR3832" i="5"/>
  <c r="AR3934" i="5"/>
  <c r="AR4034" i="5"/>
  <c r="AR4137" i="5"/>
  <c r="AR4238" i="5"/>
  <c r="AR4329" i="5"/>
  <c r="AR4435" i="5"/>
  <c r="AR4538" i="5"/>
  <c r="AR4638" i="5"/>
  <c r="AR4740" i="5"/>
  <c r="AR4843" i="5"/>
  <c r="AR4943" i="5"/>
  <c r="AR5045" i="5"/>
  <c r="AR5136" i="5"/>
  <c r="AR5237" i="5"/>
  <c r="AR5382" i="5"/>
  <c r="AR5485" i="5"/>
  <c r="AR5586" i="5"/>
  <c r="AR14" i="5"/>
  <c r="AR115" i="5"/>
  <c r="AR215" i="5"/>
  <c r="AR316" i="5"/>
  <c r="AR407" i="5"/>
  <c r="AR510" i="5"/>
  <c r="AR613" i="5"/>
  <c r="AR715" i="5"/>
  <c r="AR815" i="5"/>
  <c r="AR917" i="5"/>
  <c r="AR1018" i="5"/>
  <c r="AR1121" i="5"/>
  <c r="AR1224" i="5"/>
  <c r="AR1315" i="5"/>
  <c r="AR1415" i="5"/>
  <c r="AR1516" i="5"/>
  <c r="AR1616" i="5"/>
  <c r="AR1719" i="5"/>
  <c r="AR1820" i="5"/>
  <c r="AR1921" i="5"/>
  <c r="AR2022" i="5"/>
  <c r="AR2122" i="5"/>
  <c r="AR2217" i="5"/>
  <c r="AR2319" i="5"/>
  <c r="AR2419" i="5"/>
  <c r="AR2525" i="5"/>
  <c r="AR2626" i="5"/>
  <c r="AR2726" i="5"/>
  <c r="AR2817" i="5"/>
  <c r="AR2917" i="5"/>
  <c r="AR3017" i="5"/>
  <c r="AR3120" i="5"/>
  <c r="AR3220" i="5"/>
  <c r="AR3322" i="5"/>
  <c r="AR3425" i="5"/>
  <c r="AR3527" i="5"/>
  <c r="AR3628" i="5"/>
  <c r="AR3730" i="5"/>
  <c r="AR3833" i="5"/>
  <c r="AR3935" i="5"/>
  <c r="AR4035" i="5"/>
  <c r="AR4138" i="5"/>
  <c r="AR4239" i="5"/>
  <c r="AR4330" i="5"/>
  <c r="AR4436" i="5"/>
  <c r="AR4539" i="5"/>
  <c r="AR4639" i="5"/>
  <c r="AR4741" i="5"/>
  <c r="AR4844" i="5"/>
  <c r="AR4944" i="5"/>
  <c r="AR5046" i="5"/>
  <c r="AR5137" i="5"/>
  <c r="AR5238" i="5"/>
  <c r="AR5383" i="5"/>
  <c r="AR5486" i="5"/>
  <c r="AR5587" i="5"/>
  <c r="AR15" i="5"/>
  <c r="AR116" i="5"/>
  <c r="AR216" i="5"/>
  <c r="AR317" i="5"/>
  <c r="AR408" i="5"/>
  <c r="AR511" i="5"/>
  <c r="AR614" i="5"/>
  <c r="AR716" i="5"/>
  <c r="AR816" i="5"/>
  <c r="AR918" i="5"/>
  <c r="AR1019" i="5"/>
  <c r="AR1122" i="5"/>
  <c r="AR1225" i="5"/>
  <c r="AR1316" i="5"/>
  <c r="AR1416" i="5"/>
  <c r="AR1517" i="5"/>
  <c r="AR1617" i="5"/>
  <c r="AR1720" i="5"/>
  <c r="AR1821" i="5"/>
  <c r="AR1922" i="5"/>
  <c r="AR2023" i="5"/>
  <c r="AR2123" i="5"/>
  <c r="AR2218" i="5"/>
  <c r="AR2320" i="5"/>
  <c r="AR2420" i="5"/>
  <c r="AR2526" i="5"/>
  <c r="AR2627" i="5"/>
  <c r="AR2727" i="5"/>
  <c r="AR2818" i="5"/>
  <c r="AR2918" i="5"/>
  <c r="AR3018" i="5"/>
  <c r="AR3121" i="5"/>
  <c r="AR3221" i="5"/>
  <c r="AR3323" i="5"/>
  <c r="AR3426" i="5"/>
  <c r="AR3528" i="5"/>
  <c r="AR3629" i="5"/>
  <c r="AR3731" i="5"/>
  <c r="AR3834" i="5"/>
  <c r="AR3936" i="5"/>
  <c r="AR4036" i="5"/>
  <c r="AR4139" i="5"/>
  <c r="AR4240" i="5"/>
  <c r="AR4331" i="5"/>
  <c r="AR4437" i="5"/>
  <c r="AR4540" i="5"/>
  <c r="AR4640" i="5"/>
  <c r="AR4742" i="5"/>
  <c r="AR4845" i="5"/>
  <c r="AR4945" i="5"/>
  <c r="AR5047" i="5"/>
  <c r="AR5138" i="5"/>
  <c r="AR5239" i="5"/>
  <c r="AR5384" i="5"/>
  <c r="AR5487" i="5"/>
  <c r="AR5588" i="5"/>
  <c r="AR16" i="5"/>
  <c r="AR117" i="5"/>
  <c r="AR217" i="5"/>
  <c r="AR318" i="5"/>
  <c r="AR409" i="5"/>
  <c r="AR512" i="5"/>
  <c r="AR615" i="5"/>
  <c r="AR717" i="5"/>
  <c r="AR817" i="5"/>
  <c r="AR919" i="5"/>
  <c r="AR1020" i="5"/>
  <c r="AR1123" i="5"/>
  <c r="AR1226" i="5"/>
  <c r="AR1317" i="5"/>
  <c r="AR1417" i="5"/>
  <c r="AR1518" i="5"/>
  <c r="AR1618" i="5"/>
  <c r="AR1721" i="5"/>
  <c r="AR1822" i="5"/>
  <c r="AR1923" i="5"/>
  <c r="AR2024" i="5"/>
  <c r="AR2124" i="5"/>
  <c r="AR2219" i="5"/>
  <c r="AR2321" i="5"/>
  <c r="AR2421" i="5"/>
  <c r="AR2527" i="5"/>
  <c r="AR2628" i="5"/>
  <c r="AR2728" i="5"/>
  <c r="AR2819" i="5"/>
  <c r="AR2919" i="5"/>
  <c r="AR3019" i="5"/>
  <c r="AR3122" i="5"/>
  <c r="AR3222" i="5"/>
  <c r="AR3324" i="5"/>
  <c r="AR3427" i="5"/>
  <c r="AR3529" i="5"/>
  <c r="AR3630" i="5"/>
  <c r="AR3732" i="5"/>
  <c r="AR3835" i="5"/>
  <c r="AR3937" i="5"/>
  <c r="AR4037" i="5"/>
  <c r="AR4140" i="5"/>
  <c r="AR4241" i="5"/>
  <c r="AR4332" i="5"/>
  <c r="AR4438" i="5"/>
  <c r="AR4541" i="5"/>
  <c r="AR4641" i="5"/>
  <c r="AR4743" i="5"/>
  <c r="AR4846" i="5"/>
  <c r="AR4946" i="5"/>
  <c r="AR5048" i="5"/>
  <c r="AR5139" i="5"/>
  <c r="AR5240" i="5"/>
  <c r="AR5385" i="5"/>
  <c r="AR5488" i="5"/>
  <c r="AR5589" i="5"/>
  <c r="AR17" i="5"/>
  <c r="AR118" i="5"/>
  <c r="AR218" i="5"/>
  <c r="AR319" i="5"/>
  <c r="AR410" i="5"/>
  <c r="AR513" i="5"/>
  <c r="AR616" i="5"/>
  <c r="AR718" i="5"/>
  <c r="AR818" i="5"/>
  <c r="AR920" i="5"/>
  <c r="AR1021" i="5"/>
  <c r="AR1124" i="5"/>
  <c r="AR1227" i="5"/>
  <c r="AR1318" i="5"/>
  <c r="AR1418" i="5"/>
  <c r="AR1519" i="5"/>
  <c r="AR1619" i="5"/>
  <c r="AR1722" i="5"/>
  <c r="AR1823" i="5"/>
  <c r="AR1924" i="5"/>
  <c r="AR2025" i="5"/>
  <c r="AR2125" i="5"/>
  <c r="AR2220" i="5"/>
  <c r="AR2322" i="5"/>
  <c r="AR2422" i="5"/>
  <c r="AR2528" i="5"/>
  <c r="AR2629" i="5"/>
  <c r="AR2729" i="5"/>
  <c r="AR2820" i="5"/>
  <c r="AR2920" i="5"/>
  <c r="AR3020" i="5"/>
  <c r="AR3123" i="5"/>
  <c r="AR3223" i="5"/>
  <c r="AR3325" i="5"/>
  <c r="AR3428" i="5"/>
  <c r="AR3530" i="5"/>
  <c r="AR3631" i="5"/>
  <c r="AR3733" i="5"/>
  <c r="AR3836" i="5"/>
  <c r="AR3938" i="5"/>
  <c r="AR4038" i="5"/>
  <c r="AR4141" i="5"/>
  <c r="AR4242" i="5"/>
  <c r="AR4333" i="5"/>
  <c r="AR4439" i="5"/>
  <c r="AR4542" i="5"/>
  <c r="AR4642" i="5"/>
  <c r="AR4744" i="5"/>
  <c r="AR4847" i="5"/>
  <c r="AR4947" i="5"/>
  <c r="AR5049" i="5"/>
  <c r="AR5140" i="5"/>
  <c r="AR5241" i="5"/>
  <c r="AR5386" i="5"/>
  <c r="AR5489" i="5"/>
  <c r="AR5590" i="5"/>
  <c r="AR18" i="5"/>
  <c r="AR119" i="5"/>
  <c r="AR219" i="5"/>
  <c r="AR320" i="5"/>
  <c r="AR411" i="5"/>
  <c r="AR514" i="5"/>
  <c r="AR617" i="5"/>
  <c r="AR719" i="5"/>
  <c r="AR819" i="5"/>
  <c r="AR921" i="5"/>
  <c r="AR1022" i="5"/>
  <c r="AR1125" i="5"/>
  <c r="AR1228" i="5"/>
  <c r="AR1319" i="5"/>
  <c r="AR1419" i="5"/>
  <c r="AR1520" i="5"/>
  <c r="AR1620" i="5"/>
  <c r="AR1723" i="5"/>
  <c r="AR1824" i="5"/>
  <c r="AR1925" i="5"/>
  <c r="AR2026" i="5"/>
  <c r="AR2126" i="5"/>
  <c r="AR2221" i="5"/>
  <c r="AR2323" i="5"/>
  <c r="AR2423" i="5"/>
  <c r="AR2529" i="5"/>
  <c r="AR2630" i="5"/>
  <c r="AR2730" i="5"/>
  <c r="AR2821" i="5"/>
  <c r="AR2921" i="5"/>
  <c r="AR3021" i="5"/>
  <c r="AR3124" i="5"/>
  <c r="AR3224" i="5"/>
  <c r="AR3326" i="5"/>
  <c r="AR3429" i="5"/>
  <c r="AR3531" i="5"/>
  <c r="AR3632" i="5"/>
  <c r="AR3734" i="5"/>
  <c r="AR3837" i="5"/>
  <c r="AR3939" i="5"/>
  <c r="AR4039" i="5"/>
  <c r="AR4142" i="5"/>
  <c r="AR4243" i="5"/>
  <c r="AR4334" i="5"/>
  <c r="AR4440" i="5"/>
  <c r="AR4543" i="5"/>
  <c r="AR4643" i="5"/>
  <c r="AR4745" i="5"/>
  <c r="AR4848" i="5"/>
  <c r="AR4948" i="5"/>
  <c r="AR5050" i="5"/>
  <c r="AR5141" i="5"/>
  <c r="AR5242" i="5"/>
  <c r="AR5387" i="5"/>
  <c r="AR5490" i="5"/>
  <c r="AR5591" i="5"/>
  <c r="AR19" i="5"/>
  <c r="AR120" i="5"/>
  <c r="AR220" i="5"/>
  <c r="AR321" i="5"/>
  <c r="AR412" i="5"/>
  <c r="AR515" i="5"/>
  <c r="AR618" i="5"/>
  <c r="AR720" i="5"/>
  <c r="AR820" i="5"/>
  <c r="AR922" i="5"/>
  <c r="AR1023" i="5"/>
  <c r="AR1126" i="5"/>
  <c r="AR1229" i="5"/>
  <c r="AR1320" i="5"/>
  <c r="AR1420" i="5"/>
  <c r="AR1521" i="5"/>
  <c r="AR1621" i="5"/>
  <c r="AR1724" i="5"/>
  <c r="AR1825" i="5"/>
  <c r="AR1926" i="5"/>
  <c r="AR2027" i="5"/>
  <c r="AR2127" i="5"/>
  <c r="AR2222" i="5"/>
  <c r="AR2324" i="5"/>
  <c r="AR2424" i="5"/>
  <c r="AR2530" i="5"/>
  <c r="AR2631" i="5"/>
  <c r="AR2731" i="5"/>
  <c r="AR2822" i="5"/>
  <c r="AR2922" i="5"/>
  <c r="AR3022" i="5"/>
  <c r="AR3125" i="5"/>
  <c r="AR3225" i="5"/>
  <c r="AR3327" i="5"/>
  <c r="AR3430" i="5"/>
  <c r="AR3532" i="5"/>
  <c r="AR3633" i="5"/>
  <c r="AR3735" i="5"/>
  <c r="AR3838" i="5"/>
  <c r="AR3940" i="5"/>
  <c r="AR4040" i="5"/>
  <c r="AR4143" i="5"/>
  <c r="AR4244" i="5"/>
  <c r="AR4335" i="5"/>
  <c r="AR4441" i="5"/>
  <c r="AR4544" i="5"/>
  <c r="AR4644" i="5"/>
  <c r="AR4746" i="5"/>
  <c r="AR4849" i="5"/>
  <c r="AR4949" i="5"/>
  <c r="AR5051" i="5"/>
  <c r="AR5142" i="5"/>
  <c r="AR5243" i="5"/>
  <c r="AR5388" i="5"/>
  <c r="AR5491" i="5"/>
  <c r="AR5592" i="5"/>
  <c r="AR20" i="5"/>
  <c r="AR121" i="5"/>
  <c r="AR221" i="5"/>
  <c r="AR322" i="5"/>
  <c r="AR413" i="5"/>
  <c r="AR516" i="5"/>
  <c r="AR619" i="5"/>
  <c r="AR721" i="5"/>
  <c r="AR821" i="5"/>
  <c r="AR923" i="5"/>
  <c r="AR1024" i="5"/>
  <c r="AR1127" i="5"/>
  <c r="AR1230" i="5"/>
  <c r="AR1321" i="5"/>
  <c r="AR1421" i="5"/>
  <c r="AR1522" i="5"/>
  <c r="AR1622" i="5"/>
  <c r="AR1725" i="5"/>
  <c r="AR1826" i="5"/>
  <c r="AR1927" i="5"/>
  <c r="AR2028" i="5"/>
  <c r="AR2128" i="5"/>
  <c r="AR2223" i="5"/>
  <c r="AR2325" i="5"/>
  <c r="AR2425" i="5"/>
  <c r="AR2531" i="5"/>
  <c r="AR2632" i="5"/>
  <c r="AR2732" i="5"/>
  <c r="AR2823" i="5"/>
  <c r="AR2923" i="5"/>
  <c r="AR3023" i="5"/>
  <c r="AR3126" i="5"/>
  <c r="AR3226" i="5"/>
  <c r="AR3328" i="5"/>
  <c r="AR3431" i="5"/>
  <c r="AR3533" i="5"/>
  <c r="AR3634" i="5"/>
  <c r="AR3736" i="5"/>
  <c r="AR3839" i="5"/>
  <c r="AR3941" i="5"/>
  <c r="AR4041" i="5"/>
  <c r="AR4144" i="5"/>
  <c r="AR4245" i="5"/>
  <c r="AR4336" i="5"/>
  <c r="AR4442" i="5"/>
  <c r="AR4545" i="5"/>
  <c r="AR4645" i="5"/>
  <c r="AR4747" i="5"/>
  <c r="AR4850" i="5"/>
  <c r="AR4950" i="5"/>
  <c r="AR5052" i="5"/>
  <c r="AR5143" i="5"/>
  <c r="AR5244" i="5"/>
  <c r="AR5389" i="5"/>
  <c r="AR5492" i="5"/>
  <c r="AR5593" i="5"/>
  <c r="AR21" i="5"/>
  <c r="AR122" i="5"/>
  <c r="AR222" i="5"/>
  <c r="AR323" i="5"/>
  <c r="AR414" i="5"/>
  <c r="AR517" i="5"/>
  <c r="AR620" i="5"/>
  <c r="AR722" i="5"/>
  <c r="AR822" i="5"/>
  <c r="AR924" i="5"/>
  <c r="AR1025" i="5"/>
  <c r="AR1128" i="5"/>
  <c r="AR1231" i="5"/>
  <c r="AR1322" i="5"/>
  <c r="AR1422" i="5"/>
  <c r="AR1523" i="5"/>
  <c r="AR1623" i="5"/>
  <c r="AR1726" i="5"/>
  <c r="AR1827" i="5"/>
  <c r="AR1928" i="5"/>
  <c r="AR2029" i="5"/>
  <c r="AR2129" i="5"/>
  <c r="AR2224" i="5"/>
  <c r="AR2326" i="5"/>
  <c r="AR2426" i="5"/>
  <c r="AR2532" i="5"/>
  <c r="AR2633" i="5"/>
  <c r="AR2733" i="5"/>
  <c r="AR2824" i="5"/>
  <c r="AR2924" i="5"/>
  <c r="AR3024" i="5"/>
  <c r="AR3127" i="5"/>
  <c r="AR3227" i="5"/>
  <c r="AR3329" i="5"/>
  <c r="AR3432" i="5"/>
  <c r="AR3534" i="5"/>
  <c r="AR3635" i="5"/>
  <c r="AR3737" i="5"/>
  <c r="AR3840" i="5"/>
  <c r="AR3942" i="5"/>
  <c r="AR4042" i="5"/>
  <c r="AR4145" i="5"/>
  <c r="AR4246" i="5"/>
  <c r="AR4337" i="5"/>
  <c r="AR4443" i="5"/>
  <c r="AR4546" i="5"/>
  <c r="AR4646" i="5"/>
  <c r="AR4748" i="5"/>
  <c r="AR4851" i="5"/>
  <c r="AR4951" i="5"/>
  <c r="AR5053" i="5"/>
  <c r="AR5144" i="5"/>
  <c r="AR5245" i="5"/>
  <c r="AR5390" i="5"/>
  <c r="AR5493" i="5"/>
  <c r="AR5594" i="5"/>
  <c r="AR22" i="5"/>
  <c r="AR123" i="5"/>
  <c r="AR223" i="5"/>
  <c r="AR324" i="5"/>
  <c r="AR415" i="5"/>
  <c r="AR518" i="5"/>
  <c r="AR621" i="5"/>
  <c r="AR723" i="5"/>
  <c r="AR823" i="5"/>
  <c r="AR925" i="5"/>
  <c r="AR1026" i="5"/>
  <c r="AR1129" i="5"/>
  <c r="AR1232" i="5"/>
  <c r="AR1323" i="5"/>
  <c r="AR1423" i="5"/>
  <c r="AR1524" i="5"/>
  <c r="AR1624" i="5"/>
  <c r="AR1727" i="5"/>
  <c r="AR1828" i="5"/>
  <c r="AR1929" i="5"/>
  <c r="AR2030" i="5"/>
  <c r="AR2130" i="5"/>
  <c r="AR2225" i="5"/>
  <c r="AR2327" i="5"/>
  <c r="AR2427" i="5"/>
  <c r="AR2533" i="5"/>
  <c r="AR2634" i="5"/>
  <c r="AR2734" i="5"/>
  <c r="AR2825" i="5"/>
  <c r="AR2925" i="5"/>
  <c r="AR3025" i="5"/>
  <c r="AR3128" i="5"/>
  <c r="AR3228" i="5"/>
  <c r="AR3330" i="5"/>
  <c r="AR3433" i="5"/>
  <c r="AR3535" i="5"/>
  <c r="AR3636" i="5"/>
  <c r="AR3738" i="5"/>
  <c r="AR3841" i="5"/>
  <c r="AR3943" i="5"/>
  <c r="AR4043" i="5"/>
  <c r="AR4146" i="5"/>
  <c r="AR4247" i="5"/>
  <c r="AR4338" i="5"/>
  <c r="AR4444" i="5"/>
  <c r="AR4547" i="5"/>
  <c r="AR4647" i="5"/>
  <c r="AR4749" i="5"/>
  <c r="AR4852" i="5"/>
  <c r="AR4952" i="5"/>
  <c r="AR5054" i="5"/>
  <c r="AR5145" i="5"/>
  <c r="AR5246" i="5"/>
  <c r="AR5391" i="5"/>
  <c r="AR5494" i="5"/>
  <c r="AR5595" i="5"/>
  <c r="AR23" i="5"/>
  <c r="AR124" i="5"/>
  <c r="AR224" i="5"/>
  <c r="AR325" i="5"/>
  <c r="AR416" i="5"/>
  <c r="AR519" i="5"/>
  <c r="AR622" i="5"/>
  <c r="AR724" i="5"/>
  <c r="AR824" i="5"/>
  <c r="AR926" i="5"/>
  <c r="AR1027" i="5"/>
  <c r="AR1130" i="5"/>
  <c r="AR1233" i="5"/>
  <c r="AR1324" i="5"/>
  <c r="AR1424" i="5"/>
  <c r="AR1525" i="5"/>
  <c r="AR1625" i="5"/>
  <c r="AR1728" i="5"/>
  <c r="AR1829" i="5"/>
  <c r="AR1930" i="5"/>
  <c r="AR2031" i="5"/>
  <c r="AR2131" i="5"/>
  <c r="AR2226" i="5"/>
  <c r="AR2328" i="5"/>
  <c r="AR2428" i="5"/>
  <c r="AR2534" i="5"/>
  <c r="AR2635" i="5"/>
  <c r="AR2735" i="5"/>
  <c r="AR2826" i="5"/>
  <c r="AR2926" i="5"/>
  <c r="AR3026" i="5"/>
  <c r="AR3129" i="5"/>
  <c r="AR3229" i="5"/>
  <c r="AR3331" i="5"/>
  <c r="AR3434" i="5"/>
  <c r="AR3536" i="5"/>
  <c r="AR3637" i="5"/>
  <c r="AR3739" i="5"/>
  <c r="AR3842" i="5"/>
  <c r="AR3944" i="5"/>
  <c r="AR4044" i="5"/>
  <c r="AR4147" i="5"/>
  <c r="AR4248" i="5"/>
  <c r="AR4339" i="5"/>
  <c r="AR4445" i="5"/>
  <c r="AR4548" i="5"/>
  <c r="AR4648" i="5"/>
  <c r="AR4750" i="5"/>
  <c r="AR4853" i="5"/>
  <c r="AR4953" i="5"/>
  <c r="AR5055" i="5"/>
  <c r="AR5146" i="5"/>
  <c r="AR5247" i="5"/>
  <c r="AR5392" i="5"/>
  <c r="AR5495" i="5"/>
  <c r="AR5596" i="5"/>
  <c r="AR24" i="5"/>
  <c r="AR125" i="5"/>
  <c r="AR225" i="5"/>
  <c r="AR326" i="5"/>
  <c r="AR417" i="5"/>
  <c r="AR520" i="5"/>
  <c r="AR623" i="5"/>
  <c r="AR725" i="5"/>
  <c r="AR825" i="5"/>
  <c r="AR927" i="5"/>
  <c r="AR1028" i="5"/>
  <c r="AR1131" i="5"/>
  <c r="AR1234" i="5"/>
  <c r="AR1325" i="5"/>
  <c r="AR1425" i="5"/>
  <c r="AR1526" i="5"/>
  <c r="AR1626" i="5"/>
  <c r="AR1729" i="5"/>
  <c r="AR1830" i="5"/>
  <c r="AR1931" i="5"/>
  <c r="AR2032" i="5"/>
  <c r="AR2132" i="5"/>
  <c r="AR2227" i="5"/>
  <c r="AR2329" i="5"/>
  <c r="AR2429" i="5"/>
  <c r="AR2535" i="5"/>
  <c r="AR2636" i="5"/>
  <c r="AR2736" i="5"/>
  <c r="AR2827" i="5"/>
  <c r="AR2927" i="5"/>
  <c r="AR3027" i="5"/>
  <c r="AR3130" i="5"/>
  <c r="AR3230" i="5"/>
  <c r="AR3332" i="5"/>
  <c r="AR3435" i="5"/>
  <c r="AR3537" i="5"/>
  <c r="AR3638" i="5"/>
  <c r="AR3740" i="5"/>
  <c r="AR3843" i="5"/>
  <c r="AR3945" i="5"/>
  <c r="AR4045" i="5"/>
  <c r="AR4148" i="5"/>
  <c r="AR4249" i="5"/>
  <c r="AR4340" i="5"/>
  <c r="AR4446" i="5"/>
  <c r="AR4549" i="5"/>
  <c r="AR4649" i="5"/>
  <c r="AR4751" i="5"/>
  <c r="AR4854" i="5"/>
  <c r="AR4954" i="5"/>
  <c r="AR5056" i="5"/>
  <c r="AR5147" i="5"/>
  <c r="AR5248" i="5"/>
  <c r="AR5393" i="5"/>
  <c r="AR5496" i="5"/>
  <c r="AR5597" i="5"/>
  <c r="AR25" i="5"/>
  <c r="AR126" i="5"/>
  <c r="AR226" i="5"/>
  <c r="AR327" i="5"/>
  <c r="AR418" i="5"/>
  <c r="AR521" i="5"/>
  <c r="AR624" i="5"/>
  <c r="AR726" i="5"/>
  <c r="AR826" i="5"/>
  <c r="AR928" i="5"/>
  <c r="AR1029" i="5"/>
  <c r="AR1132" i="5"/>
  <c r="AR1235" i="5"/>
  <c r="AR1326" i="5"/>
  <c r="AR1426" i="5"/>
  <c r="AR1527" i="5"/>
  <c r="AR1627" i="5"/>
  <c r="AR1730" i="5"/>
  <c r="AR1831" i="5"/>
  <c r="AR1932" i="5"/>
  <c r="AR2033" i="5"/>
  <c r="AR2133" i="5"/>
  <c r="AR2228" i="5"/>
  <c r="AR2330" i="5"/>
  <c r="AR2430" i="5"/>
  <c r="AR2536" i="5"/>
  <c r="AR2637" i="5"/>
  <c r="AR2737" i="5"/>
  <c r="AR2828" i="5"/>
  <c r="AR2928" i="5"/>
  <c r="AR3028" i="5"/>
  <c r="AR3131" i="5"/>
  <c r="AR3231" i="5"/>
  <c r="AR3333" i="5"/>
  <c r="AR3436" i="5"/>
  <c r="AR3538" i="5"/>
  <c r="AR3639" i="5"/>
  <c r="AR3741" i="5"/>
  <c r="AR3844" i="5"/>
  <c r="AR3946" i="5"/>
  <c r="AR4046" i="5"/>
  <c r="AR4149" i="5"/>
  <c r="AR4250" i="5"/>
  <c r="AR4341" i="5"/>
  <c r="AR4447" i="5"/>
  <c r="AR4550" i="5"/>
  <c r="AR4650" i="5"/>
  <c r="AR4752" i="5"/>
  <c r="AR4855" i="5"/>
  <c r="AR4955" i="5"/>
  <c r="AR5057" i="5"/>
  <c r="AR5148" i="5"/>
  <c r="AR5249" i="5"/>
  <c r="AR5394" i="5"/>
  <c r="AR5497" i="5"/>
  <c r="AR5598" i="5"/>
  <c r="AR26" i="5"/>
  <c r="AR127" i="5"/>
  <c r="AR227" i="5"/>
  <c r="AR328" i="5"/>
  <c r="AR419" i="5"/>
  <c r="AR522" i="5"/>
  <c r="AR625" i="5"/>
  <c r="AR727" i="5"/>
  <c r="AR827" i="5"/>
  <c r="AR929" i="5"/>
  <c r="AR1030" i="5"/>
  <c r="AR1133" i="5"/>
  <c r="AR1236" i="5"/>
  <c r="AR1327" i="5"/>
  <c r="AR1427" i="5"/>
  <c r="AR1528" i="5"/>
  <c r="AR1628" i="5"/>
  <c r="AR1731" i="5"/>
  <c r="AR1832" i="5"/>
  <c r="AR1933" i="5"/>
  <c r="AR2034" i="5"/>
  <c r="AR2134" i="5"/>
  <c r="AR2229" i="5"/>
  <c r="AR2331" i="5"/>
  <c r="AR2431" i="5"/>
  <c r="AR2537" i="5"/>
  <c r="AR2638" i="5"/>
  <c r="AR2738" i="5"/>
  <c r="AR2829" i="5"/>
  <c r="AR2929" i="5"/>
  <c r="AR3029" i="5"/>
  <c r="AR3132" i="5"/>
  <c r="AR3232" i="5"/>
  <c r="AR3334" i="5"/>
  <c r="AR3437" i="5"/>
  <c r="AR3539" i="5"/>
  <c r="AR3640" i="5"/>
  <c r="AR3742" i="5"/>
  <c r="AR3845" i="5"/>
  <c r="AR3947" i="5"/>
  <c r="AR4047" i="5"/>
  <c r="AR4150" i="5"/>
  <c r="AR4251" i="5"/>
  <c r="AR4342" i="5"/>
  <c r="AR4448" i="5"/>
  <c r="AR4551" i="5"/>
  <c r="AR4651" i="5"/>
  <c r="AR4753" i="5"/>
  <c r="AR4856" i="5"/>
  <c r="AR4956" i="5"/>
  <c r="AR5058" i="5"/>
  <c r="AR5149" i="5"/>
  <c r="AR5250" i="5"/>
  <c r="AR5395" i="5"/>
  <c r="AR5498" i="5"/>
  <c r="AR5599" i="5"/>
  <c r="AR27" i="5"/>
  <c r="AR128" i="5"/>
  <c r="AR228" i="5"/>
  <c r="AR329" i="5"/>
  <c r="AR420" i="5"/>
  <c r="AR523" i="5"/>
  <c r="AR626" i="5"/>
  <c r="AR728" i="5"/>
  <c r="AR828" i="5"/>
  <c r="AR930" i="5"/>
  <c r="AR1031" i="5"/>
  <c r="AR1134" i="5"/>
  <c r="AR1237" i="5"/>
  <c r="AR1328" i="5"/>
  <c r="AR1428" i="5"/>
  <c r="AR1529" i="5"/>
  <c r="AR1629" i="5"/>
  <c r="AR1732" i="5"/>
  <c r="AR1833" i="5"/>
  <c r="AR1934" i="5"/>
  <c r="AR2035" i="5"/>
  <c r="AR2135" i="5"/>
  <c r="AR2230" i="5"/>
  <c r="AR2332" i="5"/>
  <c r="AR2432" i="5"/>
  <c r="AR2538" i="5"/>
  <c r="AR2639" i="5"/>
  <c r="AR2739" i="5"/>
  <c r="AR2830" i="5"/>
  <c r="AR2930" i="5"/>
  <c r="AR3030" i="5"/>
  <c r="AR3133" i="5"/>
  <c r="AR3233" i="5"/>
  <c r="AR3335" i="5"/>
  <c r="AR3438" i="5"/>
  <c r="AR3540" i="5"/>
  <c r="AR3641" i="5"/>
  <c r="AR3743" i="5"/>
  <c r="AR3846" i="5"/>
  <c r="AR3948" i="5"/>
  <c r="AR4048" i="5"/>
  <c r="AR4151" i="5"/>
  <c r="AR4252" i="5"/>
  <c r="AR4343" i="5"/>
  <c r="AR4449" i="5"/>
  <c r="AR4552" i="5"/>
  <c r="AR4652" i="5"/>
  <c r="AR4754" i="5"/>
  <c r="AR4857" i="5"/>
  <c r="AR4957" i="5"/>
  <c r="AR5059" i="5"/>
  <c r="AR5150" i="5"/>
  <c r="AR5251" i="5"/>
  <c r="AR5396" i="5"/>
  <c r="AR5499" i="5"/>
  <c r="AR5600" i="5"/>
  <c r="AR28" i="5"/>
  <c r="AR129" i="5"/>
  <c r="AR229" i="5"/>
  <c r="AR330" i="5"/>
  <c r="AR421" i="5"/>
  <c r="AR524" i="5"/>
  <c r="AR627" i="5"/>
  <c r="AR729" i="5"/>
  <c r="AR829" i="5"/>
  <c r="AR931" i="5"/>
  <c r="AR1032" i="5"/>
  <c r="AR1135" i="5"/>
  <c r="AR1238" i="5"/>
  <c r="AR1329" i="5"/>
  <c r="AR1429" i="5"/>
  <c r="AR1530" i="5"/>
  <c r="AR1630" i="5"/>
  <c r="AR1733" i="5"/>
  <c r="AR1834" i="5"/>
  <c r="AR1935" i="5"/>
  <c r="AR2036" i="5"/>
  <c r="AR2136" i="5"/>
  <c r="AR2231" i="5"/>
  <c r="AR2333" i="5"/>
  <c r="AR2433" i="5"/>
  <c r="AR2539" i="5"/>
  <c r="AR2640" i="5"/>
  <c r="AR2740" i="5"/>
  <c r="AR2831" i="5"/>
  <c r="AR2931" i="5"/>
  <c r="AR3031" i="5"/>
  <c r="AR3134" i="5"/>
  <c r="AR3234" i="5"/>
  <c r="AR3336" i="5"/>
  <c r="AR3439" i="5"/>
  <c r="AR3541" i="5"/>
  <c r="AR3642" i="5"/>
  <c r="AR3744" i="5"/>
  <c r="AR3847" i="5"/>
  <c r="AR3949" i="5"/>
  <c r="AR4049" i="5"/>
  <c r="AR4152" i="5"/>
  <c r="AR4253" i="5"/>
  <c r="AR4344" i="5"/>
  <c r="AR4450" i="5"/>
  <c r="AR4553" i="5"/>
  <c r="AR4653" i="5"/>
  <c r="AR4755" i="5"/>
  <c r="AR4858" i="5"/>
  <c r="AR4958" i="5"/>
  <c r="AR5060" i="5"/>
  <c r="AR5151" i="5"/>
  <c r="AR5252" i="5"/>
  <c r="AR5397" i="5"/>
  <c r="AR5500" i="5"/>
  <c r="AR5601" i="5"/>
  <c r="AR29" i="5"/>
  <c r="AR130" i="5"/>
  <c r="AR230" i="5"/>
  <c r="AR331" i="5"/>
  <c r="AR422" i="5"/>
  <c r="AR525" i="5"/>
  <c r="AR628" i="5"/>
  <c r="AR730" i="5"/>
  <c r="AR830" i="5"/>
  <c r="AR932" i="5"/>
  <c r="AR1033" i="5"/>
  <c r="AR1136" i="5"/>
  <c r="AR1239" i="5"/>
  <c r="AR1330" i="5"/>
  <c r="AR1430" i="5"/>
  <c r="AR1531" i="5"/>
  <c r="AR1631" i="5"/>
  <c r="AR1734" i="5"/>
  <c r="AR1835" i="5"/>
  <c r="AR1936" i="5"/>
  <c r="AR2037" i="5"/>
  <c r="AR2137" i="5"/>
  <c r="AR2232" i="5"/>
  <c r="AR2334" i="5"/>
  <c r="AR2434" i="5"/>
  <c r="AR2540" i="5"/>
  <c r="AR2641" i="5"/>
  <c r="AR2741" i="5"/>
  <c r="AR2832" i="5"/>
  <c r="AR2932" i="5"/>
  <c r="AR3032" i="5"/>
  <c r="AR3135" i="5"/>
  <c r="AR3235" i="5"/>
  <c r="AR3337" i="5"/>
  <c r="AR3440" i="5"/>
  <c r="AR3542" i="5"/>
  <c r="AR3643" i="5"/>
  <c r="AR3745" i="5"/>
  <c r="AR3848" i="5"/>
  <c r="AR3950" i="5"/>
  <c r="AR4050" i="5"/>
  <c r="AR4153" i="5"/>
  <c r="AR4254" i="5"/>
  <c r="AR4345" i="5"/>
  <c r="AR4451" i="5"/>
  <c r="AR4554" i="5"/>
  <c r="AR4654" i="5"/>
  <c r="AR4756" i="5"/>
  <c r="AR4859" i="5"/>
  <c r="AR4959" i="5"/>
  <c r="AR5061" i="5"/>
  <c r="AR5152" i="5"/>
  <c r="AR5253" i="5"/>
  <c r="AR5398" i="5"/>
  <c r="AR5501" i="5"/>
  <c r="AR5602" i="5"/>
  <c r="AR30" i="5"/>
  <c r="AR131" i="5"/>
  <c r="AR231" i="5"/>
  <c r="AR332" i="5"/>
  <c r="AR423" i="5"/>
  <c r="AR526" i="5"/>
  <c r="AR629" i="5"/>
  <c r="AR731" i="5"/>
  <c r="AR831" i="5"/>
  <c r="AR933" i="5"/>
  <c r="AR1034" i="5"/>
  <c r="AR1137" i="5"/>
  <c r="AR1240" i="5"/>
  <c r="AR1331" i="5"/>
  <c r="AR1431" i="5"/>
  <c r="AR1532" i="5"/>
  <c r="AR1632" i="5"/>
  <c r="AR1735" i="5"/>
  <c r="AR1836" i="5"/>
  <c r="AR1937" i="5"/>
  <c r="AR2038" i="5"/>
  <c r="AR2138" i="5"/>
  <c r="AR2233" i="5"/>
  <c r="AR2335" i="5"/>
  <c r="AR2435" i="5"/>
  <c r="AR2541" i="5"/>
  <c r="AR2642" i="5"/>
  <c r="AR2742" i="5"/>
  <c r="AR2833" i="5"/>
  <c r="AR2933" i="5"/>
  <c r="AR3033" i="5"/>
  <c r="AR3136" i="5"/>
  <c r="AR3236" i="5"/>
  <c r="AR3338" i="5"/>
  <c r="AR3441" i="5"/>
  <c r="AR3543" i="5"/>
  <c r="AR3644" i="5"/>
  <c r="AR3746" i="5"/>
  <c r="AR3849" i="5"/>
  <c r="AR3951" i="5"/>
  <c r="AR4051" i="5"/>
  <c r="AR4154" i="5"/>
  <c r="AR4255" i="5"/>
  <c r="AR4346" i="5"/>
  <c r="AR4452" i="5"/>
  <c r="AR4555" i="5"/>
  <c r="AR4655" i="5"/>
  <c r="AR4757" i="5"/>
  <c r="AR4860" i="5"/>
  <c r="AR4960" i="5"/>
  <c r="AR5062" i="5"/>
  <c r="AR5153" i="5"/>
  <c r="AR5254" i="5"/>
  <c r="AR5399" i="5"/>
  <c r="AR5502" i="5"/>
  <c r="AR5603" i="5"/>
  <c r="AR31" i="5"/>
  <c r="AR132" i="5"/>
  <c r="AR232" i="5"/>
  <c r="AR333" i="5"/>
  <c r="AR424" i="5"/>
  <c r="AR527" i="5"/>
  <c r="AR630" i="5"/>
  <c r="AR732" i="5"/>
  <c r="AR832" i="5"/>
  <c r="AR934" i="5"/>
  <c r="AR1035" i="5"/>
  <c r="AR1138" i="5"/>
  <c r="AR1241" i="5"/>
  <c r="AR1332" i="5"/>
  <c r="AR1432" i="5"/>
  <c r="AR1533" i="5"/>
  <c r="AR1633" i="5"/>
  <c r="AR1736" i="5"/>
  <c r="AR1837" i="5"/>
  <c r="AR1938" i="5"/>
  <c r="AR2039" i="5"/>
  <c r="AR2139" i="5"/>
  <c r="AR2234" i="5"/>
  <c r="AR2336" i="5"/>
  <c r="AR2436" i="5"/>
  <c r="AR2542" i="5"/>
  <c r="AR2643" i="5"/>
  <c r="AR2743" i="5"/>
  <c r="AR2834" i="5"/>
  <c r="AR2934" i="5"/>
  <c r="AR3034" i="5"/>
  <c r="AR3137" i="5"/>
  <c r="AR3237" i="5"/>
  <c r="AR3339" i="5"/>
  <c r="AR3442" i="5"/>
  <c r="AR3544" i="5"/>
  <c r="AR3645" i="5"/>
  <c r="AR3747" i="5"/>
  <c r="AR3850" i="5"/>
  <c r="AR3952" i="5"/>
  <c r="AR4052" i="5"/>
  <c r="AR4155" i="5"/>
  <c r="AR4256" i="5"/>
  <c r="AR4347" i="5"/>
  <c r="AR4453" i="5"/>
  <c r="AR4556" i="5"/>
  <c r="AR4656" i="5"/>
  <c r="AR4758" i="5"/>
  <c r="AR4861" i="5"/>
  <c r="AR4961" i="5"/>
  <c r="AR5063" i="5"/>
  <c r="AR5154" i="5"/>
  <c r="AR5255" i="5"/>
  <c r="AR5400" i="5"/>
  <c r="AR5503" i="5"/>
  <c r="AR5604" i="5"/>
  <c r="AR32" i="5"/>
  <c r="AR133" i="5"/>
  <c r="AR233" i="5"/>
  <c r="AR334" i="5"/>
  <c r="AR425" i="5"/>
  <c r="AR528" i="5"/>
  <c r="AR631" i="5"/>
  <c r="AR733" i="5"/>
  <c r="AR833" i="5"/>
  <c r="AR935" i="5"/>
  <c r="AR1036" i="5"/>
  <c r="AR1139" i="5"/>
  <c r="AR1242" i="5"/>
  <c r="AR1333" i="5"/>
  <c r="AR1433" i="5"/>
  <c r="AR1534" i="5"/>
  <c r="AR1634" i="5"/>
  <c r="AR1737" i="5"/>
  <c r="AR1838" i="5"/>
  <c r="AR1939" i="5"/>
  <c r="AR2040" i="5"/>
  <c r="AR2140" i="5"/>
  <c r="AR2235" i="5"/>
  <c r="AR2337" i="5"/>
  <c r="AR2437" i="5"/>
  <c r="AR2543" i="5"/>
  <c r="AR2644" i="5"/>
  <c r="AR2744" i="5"/>
  <c r="AR2835" i="5"/>
  <c r="AR2935" i="5"/>
  <c r="AR3035" i="5"/>
  <c r="AR3138" i="5"/>
  <c r="AR3238" i="5"/>
  <c r="AR3340" i="5"/>
  <c r="AR3443" i="5"/>
  <c r="AR3545" i="5"/>
  <c r="AR3646" i="5"/>
  <c r="AR3748" i="5"/>
  <c r="AR3851" i="5"/>
  <c r="AR3953" i="5"/>
  <c r="AR4053" i="5"/>
  <c r="AR4156" i="5"/>
  <c r="AR4257" i="5"/>
  <c r="AR4348" i="5"/>
  <c r="AR4454" i="5"/>
  <c r="AR4557" i="5"/>
  <c r="AR4657" i="5"/>
  <c r="AR4759" i="5"/>
  <c r="AR4862" i="5"/>
  <c r="AR4962" i="5"/>
  <c r="AR5064" i="5"/>
  <c r="AR5155" i="5"/>
  <c r="AR5256" i="5"/>
  <c r="AR5401" i="5"/>
  <c r="AR5504" i="5"/>
  <c r="AR5605" i="5"/>
  <c r="AR33" i="5"/>
  <c r="AR134" i="5"/>
  <c r="AR234" i="5"/>
  <c r="AR335" i="5"/>
  <c r="AR426" i="5"/>
  <c r="AR529" i="5"/>
  <c r="AR632" i="5"/>
  <c r="AR734" i="5"/>
  <c r="AR834" i="5"/>
  <c r="AR936" i="5"/>
  <c r="AR1037" i="5"/>
  <c r="AR1140" i="5"/>
  <c r="AR1243" i="5"/>
  <c r="AR1334" i="5"/>
  <c r="AR1434" i="5"/>
  <c r="AR1535" i="5"/>
  <c r="AR1635" i="5"/>
  <c r="AR1738" i="5"/>
  <c r="AR1839" i="5"/>
  <c r="AR1940" i="5"/>
  <c r="AR2041" i="5"/>
  <c r="AR2141" i="5"/>
  <c r="AR2236" i="5"/>
  <c r="AR2338" i="5"/>
  <c r="AR2438" i="5"/>
  <c r="AR2544" i="5"/>
  <c r="AR2645" i="5"/>
  <c r="AR2745" i="5"/>
  <c r="AR2836" i="5"/>
  <c r="AR2936" i="5"/>
  <c r="AR3036" i="5"/>
  <c r="AR3139" i="5"/>
  <c r="AR3239" i="5"/>
  <c r="AR3341" i="5"/>
  <c r="AR3444" i="5"/>
  <c r="AR3546" i="5"/>
  <c r="AR3647" i="5"/>
  <c r="AR3749" i="5"/>
  <c r="AR3852" i="5"/>
  <c r="AR3954" i="5"/>
  <c r="AR4054" i="5"/>
  <c r="AR4157" i="5"/>
  <c r="AR4258" i="5"/>
  <c r="AR4349" i="5"/>
  <c r="AR4455" i="5"/>
  <c r="AR4558" i="5"/>
  <c r="AR4658" i="5"/>
  <c r="AR4760" i="5"/>
  <c r="AR4863" i="5"/>
  <c r="AR4963" i="5"/>
  <c r="AR5065" i="5"/>
  <c r="AR5156" i="5"/>
  <c r="AR5257" i="5"/>
  <c r="AR5402" i="5"/>
  <c r="AR5505" i="5"/>
  <c r="AR5606" i="5"/>
  <c r="AR34" i="5"/>
  <c r="AR135" i="5"/>
  <c r="AR235" i="5"/>
  <c r="AR336" i="5"/>
  <c r="AR427" i="5"/>
  <c r="AR530" i="5"/>
  <c r="AR633" i="5"/>
  <c r="AR735" i="5"/>
  <c r="AR835" i="5"/>
  <c r="AR937" i="5"/>
  <c r="AR1038" i="5"/>
  <c r="AR1141" i="5"/>
  <c r="AR1244" i="5"/>
  <c r="AR1335" i="5"/>
  <c r="AR1435" i="5"/>
  <c r="AR1536" i="5"/>
  <c r="AR1636" i="5"/>
  <c r="AR1739" i="5"/>
  <c r="AR1840" i="5"/>
  <c r="AR1941" i="5"/>
  <c r="AR2042" i="5"/>
  <c r="AR2142" i="5"/>
  <c r="AR2237" i="5"/>
  <c r="AR2339" i="5"/>
  <c r="AR2439" i="5"/>
  <c r="AR2545" i="5"/>
  <c r="AR2646" i="5"/>
  <c r="AR2746" i="5"/>
  <c r="AR2837" i="5"/>
  <c r="AR2937" i="5"/>
  <c r="AR3037" i="5"/>
  <c r="AR3140" i="5"/>
  <c r="AR3240" i="5"/>
  <c r="AR3342" i="5"/>
  <c r="AR3445" i="5"/>
  <c r="AR3547" i="5"/>
  <c r="AR3648" i="5"/>
  <c r="AR3750" i="5"/>
  <c r="AR3853" i="5"/>
  <c r="AR3955" i="5"/>
  <c r="AR4055" i="5"/>
  <c r="AR4158" i="5"/>
  <c r="AR4259" i="5"/>
  <c r="AR4350" i="5"/>
  <c r="AR4456" i="5"/>
  <c r="AR4559" i="5"/>
  <c r="AR4659" i="5"/>
  <c r="AR4761" i="5"/>
  <c r="AR4864" i="5"/>
  <c r="AR4964" i="5"/>
  <c r="AR5066" i="5"/>
  <c r="AR5157" i="5"/>
  <c r="AR5258" i="5"/>
  <c r="AR5403" i="5"/>
  <c r="AR5506" i="5"/>
  <c r="AR5607" i="5"/>
  <c r="AR35" i="5"/>
  <c r="AR136" i="5"/>
  <c r="AR236" i="5"/>
  <c r="AR337" i="5"/>
  <c r="AR428" i="5"/>
  <c r="AR531" i="5"/>
  <c r="AR634" i="5"/>
  <c r="AR736" i="5"/>
  <c r="AR836" i="5"/>
  <c r="AR938" i="5"/>
  <c r="AR1039" i="5"/>
  <c r="AR1142" i="5"/>
  <c r="AR1245" i="5"/>
  <c r="AR1336" i="5"/>
  <c r="AR1436" i="5"/>
  <c r="AR1537" i="5"/>
  <c r="AR1637" i="5"/>
  <c r="AR1740" i="5"/>
  <c r="AR1841" i="5"/>
  <c r="AR1942" i="5"/>
  <c r="AR2043" i="5"/>
  <c r="AR2143" i="5"/>
  <c r="AR2238" i="5"/>
  <c r="AR2340" i="5"/>
  <c r="AR2440" i="5"/>
  <c r="AR2546" i="5"/>
  <c r="AR2647" i="5"/>
  <c r="AR2747" i="5"/>
  <c r="AR2838" i="5"/>
  <c r="AR2938" i="5"/>
  <c r="AR3038" i="5"/>
  <c r="AR3141" i="5"/>
  <c r="AR3241" i="5"/>
  <c r="AR3343" i="5"/>
  <c r="AR3446" i="5"/>
  <c r="AR3548" i="5"/>
  <c r="AR3649" i="5"/>
  <c r="AR3751" i="5"/>
  <c r="AR3854" i="5"/>
  <c r="AR3956" i="5"/>
  <c r="AR4056" i="5"/>
  <c r="AR4159" i="5"/>
  <c r="AR4260" i="5"/>
  <c r="AR4351" i="5"/>
  <c r="AR4457" i="5"/>
  <c r="AR4560" i="5"/>
  <c r="AR4660" i="5"/>
  <c r="AR4762" i="5"/>
  <c r="AR4865" i="5"/>
  <c r="AR4965" i="5"/>
  <c r="AR5067" i="5"/>
  <c r="AR5158" i="5"/>
  <c r="AR5259" i="5"/>
  <c r="AR5404" i="5"/>
  <c r="AR5507" i="5"/>
  <c r="AR5608" i="5"/>
  <c r="AR36" i="5"/>
  <c r="AR137" i="5"/>
  <c r="AR237" i="5"/>
  <c r="AR338" i="5"/>
  <c r="AR429" i="5"/>
  <c r="AR532" i="5"/>
  <c r="AR635" i="5"/>
  <c r="AR737" i="5"/>
  <c r="AR837" i="5"/>
  <c r="AR939" i="5"/>
  <c r="AR1040" i="5"/>
  <c r="AR1143" i="5"/>
  <c r="AR1246" i="5"/>
  <c r="AR1337" i="5"/>
  <c r="AR1437" i="5"/>
  <c r="AR1538" i="5"/>
  <c r="AR1638" i="5"/>
  <c r="AR1741" i="5"/>
  <c r="AR1842" i="5"/>
  <c r="AR1943" i="5"/>
  <c r="AR2044" i="5"/>
  <c r="AR2144" i="5"/>
  <c r="AR2239" i="5"/>
  <c r="AR2341" i="5"/>
  <c r="AR2441" i="5"/>
  <c r="AR2547" i="5"/>
  <c r="AR2648" i="5"/>
  <c r="AR2748" i="5"/>
  <c r="AR2839" i="5"/>
  <c r="AR2939" i="5"/>
  <c r="AR3039" i="5"/>
  <c r="AR3142" i="5"/>
  <c r="AR3242" i="5"/>
  <c r="AR3344" i="5"/>
  <c r="AR3447" i="5"/>
  <c r="AR3549" i="5"/>
  <c r="AR3650" i="5"/>
  <c r="AR3752" i="5"/>
  <c r="AR3855" i="5"/>
  <c r="AR3957" i="5"/>
  <c r="AR4057" i="5"/>
  <c r="AR4160" i="5"/>
  <c r="AR4261" i="5"/>
  <c r="AR4352" i="5"/>
  <c r="AR4458" i="5"/>
  <c r="AR4561" i="5"/>
  <c r="AR4661" i="5"/>
  <c r="AR4763" i="5"/>
  <c r="AR4866" i="5"/>
  <c r="AR4966" i="5"/>
  <c r="AR5068" i="5"/>
  <c r="AR5159" i="5"/>
  <c r="AR5260" i="5"/>
  <c r="AR5405" i="5"/>
  <c r="AR5508" i="5"/>
  <c r="AR5609" i="5"/>
  <c r="AR37" i="5"/>
  <c r="AR138" i="5"/>
  <c r="AR238" i="5"/>
  <c r="AR339" i="5"/>
  <c r="AR430" i="5"/>
  <c r="AR533" i="5"/>
  <c r="AR636" i="5"/>
  <c r="AR738" i="5"/>
  <c r="AR838" i="5"/>
  <c r="AR940" i="5"/>
  <c r="AR1041" i="5"/>
  <c r="AR1144" i="5"/>
  <c r="AR1247" i="5"/>
  <c r="AR1338" i="5"/>
  <c r="AR1438" i="5"/>
  <c r="AR1539" i="5"/>
  <c r="AR1639" i="5"/>
  <c r="AR1742" i="5"/>
  <c r="AR1843" i="5"/>
  <c r="AR1944" i="5"/>
  <c r="AR2045" i="5"/>
  <c r="AR2145" i="5"/>
  <c r="AR2240" i="5"/>
  <c r="AR2342" i="5"/>
  <c r="AR2442" i="5"/>
  <c r="AR2548" i="5"/>
  <c r="AR2649" i="5"/>
  <c r="AR2749" i="5"/>
  <c r="AR2840" i="5"/>
  <c r="AR2940" i="5"/>
  <c r="AR3040" i="5"/>
  <c r="AR3143" i="5"/>
  <c r="AR3243" i="5"/>
  <c r="AR3345" i="5"/>
  <c r="AR3448" i="5"/>
  <c r="AR3550" i="5"/>
  <c r="AR3651" i="5"/>
  <c r="AR3753" i="5"/>
  <c r="AR3856" i="5"/>
  <c r="AR3958" i="5"/>
  <c r="AR4058" i="5"/>
  <c r="AR4161" i="5"/>
  <c r="AR4262" i="5"/>
  <c r="AR4353" i="5"/>
  <c r="AR4459" i="5"/>
  <c r="AR4562" i="5"/>
  <c r="AR4662" i="5"/>
  <c r="AR4764" i="5"/>
  <c r="AR4867" i="5"/>
  <c r="AR4967" i="5"/>
  <c r="AR5069" i="5"/>
  <c r="AR5160" i="5"/>
  <c r="AR5261" i="5"/>
  <c r="AR5406" i="5"/>
  <c r="AR5509" i="5"/>
  <c r="AR5610" i="5"/>
  <c r="AR38" i="5"/>
  <c r="AR139" i="5"/>
  <c r="AR239" i="5"/>
  <c r="AR340" i="5"/>
  <c r="AR431" i="5"/>
  <c r="AR534" i="5"/>
  <c r="AR637" i="5"/>
  <c r="AR739" i="5"/>
  <c r="AR839" i="5"/>
  <c r="AR941" i="5"/>
  <c r="AR1042" i="5"/>
  <c r="AR1145" i="5"/>
  <c r="AR1248" i="5"/>
  <c r="AR1339" i="5"/>
  <c r="AR1439" i="5"/>
  <c r="AR1540" i="5"/>
  <c r="AR1640" i="5"/>
  <c r="AR1743" i="5"/>
  <c r="AR1844" i="5"/>
  <c r="AR1945" i="5"/>
  <c r="AR2046" i="5"/>
  <c r="AR2146" i="5"/>
  <c r="AR2241" i="5"/>
  <c r="AR2343" i="5"/>
  <c r="AR2443" i="5"/>
  <c r="AR2549" i="5"/>
  <c r="AR2650" i="5"/>
  <c r="AR2750" i="5"/>
  <c r="AR2841" i="5"/>
  <c r="AR2941" i="5"/>
  <c r="AR3041" i="5"/>
  <c r="AR3144" i="5"/>
  <c r="AR3244" i="5"/>
  <c r="AR3346" i="5"/>
  <c r="AR3449" i="5"/>
  <c r="AR3551" i="5"/>
  <c r="AR3652" i="5"/>
  <c r="AR3754" i="5"/>
  <c r="AR3857" i="5"/>
  <c r="AR3959" i="5"/>
  <c r="AR4059" i="5"/>
  <c r="AR4162" i="5"/>
  <c r="AR4263" i="5"/>
  <c r="AR4354" i="5"/>
  <c r="AR4460" i="5"/>
  <c r="AR4563" i="5"/>
  <c r="AR4663" i="5"/>
  <c r="AR4765" i="5"/>
  <c r="AR4868" i="5"/>
  <c r="AR4968" i="5"/>
  <c r="AR5070" i="5"/>
  <c r="AR5161" i="5"/>
  <c r="AR5262" i="5"/>
  <c r="AR5407" i="5"/>
  <c r="AR5510" i="5"/>
  <c r="AR5611" i="5"/>
  <c r="AR39" i="5"/>
  <c r="AR140" i="5"/>
  <c r="AR240" i="5"/>
  <c r="AR341" i="5"/>
  <c r="AR432" i="5"/>
  <c r="AR535" i="5"/>
  <c r="AR638" i="5"/>
  <c r="AR740" i="5"/>
  <c r="AR840" i="5"/>
  <c r="AR942" i="5"/>
  <c r="AR1043" i="5"/>
  <c r="AR1146" i="5"/>
  <c r="AR1249" i="5"/>
  <c r="AR1340" i="5"/>
  <c r="AR1440" i="5"/>
  <c r="AR1541" i="5"/>
  <c r="AR1641" i="5"/>
  <c r="AR1744" i="5"/>
  <c r="AR1845" i="5"/>
  <c r="AR1946" i="5"/>
  <c r="AR2047" i="5"/>
  <c r="AR2147" i="5"/>
  <c r="AR2242" i="5"/>
  <c r="AR2344" i="5"/>
  <c r="AR2444" i="5"/>
  <c r="AR2550" i="5"/>
  <c r="AR2651" i="5"/>
  <c r="AR2751" i="5"/>
  <c r="AR2842" i="5"/>
  <c r="AR2942" i="5"/>
  <c r="AR3042" i="5"/>
  <c r="AR3145" i="5"/>
  <c r="AR3245" i="5"/>
  <c r="AR3347" i="5"/>
  <c r="AR3450" i="5"/>
  <c r="AR3552" i="5"/>
  <c r="AR3653" i="5"/>
  <c r="AR3755" i="5"/>
  <c r="AR3858" i="5"/>
  <c r="AR3960" i="5"/>
  <c r="AR4060" i="5"/>
  <c r="AR4163" i="5"/>
  <c r="AR4264" i="5"/>
  <c r="AR4355" i="5"/>
  <c r="AR4461" i="5"/>
  <c r="AR4564" i="5"/>
  <c r="AR4664" i="5"/>
  <c r="AR4766" i="5"/>
  <c r="AR4869" i="5"/>
  <c r="AR4969" i="5"/>
  <c r="AR5071" i="5"/>
  <c r="AR5162" i="5"/>
  <c r="AR5263" i="5"/>
  <c r="AR5408" i="5"/>
  <c r="AR5511" i="5"/>
  <c r="AR5612" i="5"/>
  <c r="AR40" i="5"/>
  <c r="AR141" i="5"/>
  <c r="AR241" i="5"/>
  <c r="AR342" i="5"/>
  <c r="AR433" i="5"/>
  <c r="AR536" i="5"/>
  <c r="AR639" i="5"/>
  <c r="AR741" i="5"/>
  <c r="AR841" i="5"/>
  <c r="AR943" i="5"/>
  <c r="AR1044" i="5"/>
  <c r="AR1147" i="5"/>
  <c r="AR1250" i="5"/>
  <c r="AR1341" i="5"/>
  <c r="AR1441" i="5"/>
  <c r="AR1542" i="5"/>
  <c r="AR1642" i="5"/>
  <c r="AR1745" i="5"/>
  <c r="AR1846" i="5"/>
  <c r="AR1947" i="5"/>
  <c r="AR2048" i="5"/>
  <c r="AR2148" i="5"/>
  <c r="AR2243" i="5"/>
  <c r="AR2345" i="5"/>
  <c r="AR2445" i="5"/>
  <c r="AR2551" i="5"/>
  <c r="AR2652" i="5"/>
  <c r="AR2752" i="5"/>
  <c r="AR2843" i="5"/>
  <c r="AR2943" i="5"/>
  <c r="AR3043" i="5"/>
  <c r="AR3146" i="5"/>
  <c r="AR3246" i="5"/>
  <c r="AR3348" i="5"/>
  <c r="AR3451" i="5"/>
  <c r="AR3553" i="5"/>
  <c r="AR3654" i="5"/>
  <c r="AR3756" i="5"/>
  <c r="AR3859" i="5"/>
  <c r="AR3961" i="5"/>
  <c r="AR4061" i="5"/>
  <c r="AR4164" i="5"/>
  <c r="AR4265" i="5"/>
  <c r="AR4356" i="5"/>
  <c r="AR4462" i="5"/>
  <c r="AR4565" i="5"/>
  <c r="AR4665" i="5"/>
  <c r="AR4767" i="5"/>
  <c r="AR4870" i="5"/>
  <c r="AR4970" i="5"/>
  <c r="AR5072" i="5"/>
  <c r="AR5163" i="5"/>
  <c r="AR5264" i="5"/>
  <c r="AR5409" i="5"/>
  <c r="AR5512" i="5"/>
  <c r="AR5613" i="5"/>
  <c r="AR41" i="5"/>
  <c r="AR142" i="5"/>
  <c r="AR242" i="5"/>
  <c r="AR343" i="5"/>
  <c r="AR434" i="5"/>
  <c r="AR537" i="5"/>
  <c r="AR640" i="5"/>
  <c r="AR742" i="5"/>
  <c r="AR842" i="5"/>
  <c r="AR944" i="5"/>
  <c r="AR1045" i="5"/>
  <c r="AR1148" i="5"/>
  <c r="AR1251" i="5"/>
  <c r="AR1342" i="5"/>
  <c r="AR1442" i="5"/>
  <c r="AR1543" i="5"/>
  <c r="AR1643" i="5"/>
  <c r="AR1746" i="5"/>
  <c r="AR1847" i="5"/>
  <c r="AR1948" i="5"/>
  <c r="AR2049" i="5"/>
  <c r="AR2149" i="5"/>
  <c r="AR2244" i="5"/>
  <c r="AR2346" i="5"/>
  <c r="AR2446" i="5"/>
  <c r="AR2552" i="5"/>
  <c r="AR2653" i="5"/>
  <c r="AR2753" i="5"/>
  <c r="AR2844" i="5"/>
  <c r="AR2944" i="5"/>
  <c r="AR3044" i="5"/>
  <c r="AR3147" i="5"/>
  <c r="AR3247" i="5"/>
  <c r="AR3349" i="5"/>
  <c r="AR3452" i="5"/>
  <c r="AR3554" i="5"/>
  <c r="AR3655" i="5"/>
  <c r="AR3757" i="5"/>
  <c r="AR3860" i="5"/>
  <c r="AR3962" i="5"/>
  <c r="AR4062" i="5"/>
  <c r="AR4165" i="5"/>
  <c r="AR4266" i="5"/>
  <c r="AR4357" i="5"/>
  <c r="AR4463" i="5"/>
  <c r="AR4566" i="5"/>
  <c r="AR4666" i="5"/>
  <c r="AR4768" i="5"/>
  <c r="AR4871" i="5"/>
  <c r="AR4971" i="5"/>
  <c r="AR5073" i="5"/>
  <c r="AR5164" i="5"/>
  <c r="AR5265" i="5"/>
  <c r="AR5410" i="5"/>
  <c r="AR5513" i="5"/>
  <c r="AR5614" i="5"/>
  <c r="AR42" i="5"/>
  <c r="AR143" i="5"/>
  <c r="AR243" i="5"/>
  <c r="AR344" i="5"/>
  <c r="AR435" i="5"/>
  <c r="AR538" i="5"/>
  <c r="AR641" i="5"/>
  <c r="AR743" i="5"/>
  <c r="AR843" i="5"/>
  <c r="AR945" i="5"/>
  <c r="AR1046" i="5"/>
  <c r="AR1149" i="5"/>
  <c r="AR1252" i="5"/>
  <c r="AR1343" i="5"/>
  <c r="AR1443" i="5"/>
  <c r="AR1544" i="5"/>
  <c r="AR1644" i="5"/>
  <c r="AR1747" i="5"/>
  <c r="AR1848" i="5"/>
  <c r="AR1949" i="5"/>
  <c r="AR2050" i="5"/>
  <c r="AR2150" i="5"/>
  <c r="AR2245" i="5"/>
  <c r="AR2347" i="5"/>
  <c r="AR2447" i="5"/>
  <c r="AR2553" i="5"/>
  <c r="AR2654" i="5"/>
  <c r="AR2754" i="5"/>
  <c r="AR2845" i="5"/>
  <c r="AR2945" i="5"/>
  <c r="AR3045" i="5"/>
  <c r="AR3148" i="5"/>
  <c r="AR3248" i="5"/>
  <c r="AR3350" i="5"/>
  <c r="AR3453" i="5"/>
  <c r="AR3555" i="5"/>
  <c r="AR3656" i="5"/>
  <c r="AR3758" i="5"/>
  <c r="AR3861" i="5"/>
  <c r="AR3963" i="5"/>
  <c r="AR4063" i="5"/>
  <c r="AR4166" i="5"/>
  <c r="AR4267" i="5"/>
  <c r="AR4358" i="5"/>
  <c r="AR4464" i="5"/>
  <c r="AR4567" i="5"/>
  <c r="AR4667" i="5"/>
  <c r="AR4769" i="5"/>
  <c r="AR4872" i="5"/>
  <c r="AR4972" i="5"/>
  <c r="AR5074" i="5"/>
  <c r="AR5165" i="5"/>
  <c r="AR5266" i="5"/>
  <c r="AR5411" i="5"/>
  <c r="AR5514" i="5"/>
  <c r="AR5615" i="5"/>
  <c r="AR43" i="5"/>
  <c r="AR144" i="5"/>
  <c r="AR244" i="5"/>
  <c r="AR345" i="5"/>
  <c r="AR436" i="5"/>
  <c r="AR539" i="5"/>
  <c r="AR642" i="5"/>
  <c r="AR744" i="5"/>
  <c r="AR844" i="5"/>
  <c r="AR946" i="5"/>
  <c r="AR1047" i="5"/>
  <c r="AR1150" i="5"/>
  <c r="AR1253" i="5"/>
  <c r="AR1344" i="5"/>
  <c r="AR1444" i="5"/>
  <c r="AR1545" i="5"/>
  <c r="AR1645" i="5"/>
  <c r="AR1748" i="5"/>
  <c r="AR1849" i="5"/>
  <c r="AR1950" i="5"/>
  <c r="AR2051" i="5"/>
  <c r="AR2151" i="5"/>
  <c r="AR2246" i="5"/>
  <c r="AR2348" i="5"/>
  <c r="AR2448" i="5"/>
  <c r="AR2554" i="5"/>
  <c r="AR2655" i="5"/>
  <c r="AR2755" i="5"/>
  <c r="AR2846" i="5"/>
  <c r="AR2946" i="5"/>
  <c r="AR3046" i="5"/>
  <c r="AR3149" i="5"/>
  <c r="AR3249" i="5"/>
  <c r="AR3351" i="5"/>
  <c r="AR3454" i="5"/>
  <c r="AR3556" i="5"/>
  <c r="AR3657" i="5"/>
  <c r="AR3759" i="5"/>
  <c r="AR3862" i="5"/>
  <c r="AR3964" i="5"/>
  <c r="AR4064" i="5"/>
  <c r="AR4167" i="5"/>
  <c r="AR4268" i="5"/>
  <c r="AR4359" i="5"/>
  <c r="AR4465" i="5"/>
  <c r="AR4568" i="5"/>
  <c r="AR4668" i="5"/>
  <c r="AR4770" i="5"/>
  <c r="AR4873" i="5"/>
  <c r="AR4973" i="5"/>
  <c r="AR5075" i="5"/>
  <c r="AR5166" i="5"/>
  <c r="AR5267" i="5"/>
  <c r="AR5412" i="5"/>
  <c r="AR5515" i="5"/>
  <c r="AR5616" i="5"/>
  <c r="AR44" i="5"/>
  <c r="AR145" i="5"/>
  <c r="AR245" i="5"/>
  <c r="AR346" i="5"/>
  <c r="AR437" i="5"/>
  <c r="AR540" i="5"/>
  <c r="AR643" i="5"/>
  <c r="AR745" i="5"/>
  <c r="AR845" i="5"/>
  <c r="AR947" i="5"/>
  <c r="AR1048" i="5"/>
  <c r="AR1151" i="5"/>
  <c r="AR1254" i="5"/>
  <c r="AR1345" i="5"/>
  <c r="AR1445" i="5"/>
  <c r="AR1546" i="5"/>
  <c r="AR1646" i="5"/>
  <c r="AR1749" i="5"/>
  <c r="AR1850" i="5"/>
  <c r="AR1951" i="5"/>
  <c r="AR2052" i="5"/>
  <c r="AR2152" i="5"/>
  <c r="AR2247" i="5"/>
  <c r="AR2349" i="5"/>
  <c r="AR2449" i="5"/>
  <c r="AR2555" i="5"/>
  <c r="AR2656" i="5"/>
  <c r="AR2756" i="5"/>
  <c r="AR2847" i="5"/>
  <c r="AR2947" i="5"/>
  <c r="AR3047" i="5"/>
  <c r="AR3150" i="5"/>
  <c r="AR3250" i="5"/>
  <c r="AR3352" i="5"/>
  <c r="AR3455" i="5"/>
  <c r="AR3557" i="5"/>
  <c r="AR3658" i="5"/>
  <c r="AR3760" i="5"/>
  <c r="AR3863" i="5"/>
  <c r="AR3965" i="5"/>
  <c r="AR4065" i="5"/>
  <c r="AR4168" i="5"/>
  <c r="AR4269" i="5"/>
  <c r="AR4360" i="5"/>
  <c r="AR4466" i="5"/>
  <c r="AR4569" i="5"/>
  <c r="AR4669" i="5"/>
  <c r="AR4771" i="5"/>
  <c r="AR4874" i="5"/>
  <c r="AR4974" i="5"/>
  <c r="AR5076" i="5"/>
  <c r="AR5167" i="5"/>
  <c r="AR5268" i="5"/>
  <c r="AR5413" i="5"/>
  <c r="AR5516" i="5"/>
  <c r="AR5617" i="5"/>
  <c r="AR45" i="5"/>
  <c r="AR146" i="5"/>
  <c r="AR246" i="5"/>
  <c r="AR347" i="5"/>
  <c r="AR438" i="5"/>
  <c r="AR541" i="5"/>
  <c r="AR644" i="5"/>
  <c r="AR746" i="5"/>
  <c r="AR846" i="5"/>
  <c r="AR948" i="5"/>
  <c r="AR1049" i="5"/>
  <c r="AR1152" i="5"/>
  <c r="AR1255" i="5"/>
  <c r="AR1346" i="5"/>
  <c r="AR1446" i="5"/>
  <c r="AR1547" i="5"/>
  <c r="AR1647" i="5"/>
  <c r="AR1750" i="5"/>
  <c r="AR1851" i="5"/>
  <c r="AR1952" i="5"/>
  <c r="AR2053" i="5"/>
  <c r="AR2153" i="5"/>
  <c r="AR2248" i="5"/>
  <c r="AR2350" i="5"/>
  <c r="AR2450" i="5"/>
  <c r="AR2556" i="5"/>
  <c r="AR2657" i="5"/>
  <c r="AR2757" i="5"/>
  <c r="AR2848" i="5"/>
  <c r="AR2948" i="5"/>
  <c r="AR3048" i="5"/>
  <c r="AR3151" i="5"/>
  <c r="AR3251" i="5"/>
  <c r="AR3353" i="5"/>
  <c r="AR3456" i="5"/>
  <c r="AR3558" i="5"/>
  <c r="AR3659" i="5"/>
  <c r="AR3761" i="5"/>
  <c r="AR3864" i="5"/>
  <c r="AR3966" i="5"/>
  <c r="AR4066" i="5"/>
  <c r="AR4169" i="5"/>
  <c r="AR4270" i="5"/>
  <c r="AR4361" i="5"/>
  <c r="AR4467" i="5"/>
  <c r="AR4570" i="5"/>
  <c r="AR4670" i="5"/>
  <c r="AR4772" i="5"/>
  <c r="AR4875" i="5"/>
  <c r="AR4975" i="5"/>
  <c r="AR5077" i="5"/>
  <c r="AR5168" i="5"/>
  <c r="AR5269" i="5"/>
  <c r="AR5414" i="5"/>
  <c r="AR5517" i="5"/>
  <c r="AR5618" i="5"/>
  <c r="AR46" i="5"/>
  <c r="AR147" i="5"/>
  <c r="AR247" i="5"/>
  <c r="AR348" i="5"/>
  <c r="AR439" i="5"/>
  <c r="AR542" i="5"/>
  <c r="AR645" i="5"/>
  <c r="AR747" i="5"/>
  <c r="AR847" i="5"/>
  <c r="AR949" i="5"/>
  <c r="AR1050" i="5"/>
  <c r="AR1153" i="5"/>
  <c r="AR1256" i="5"/>
  <c r="AR1347" i="5"/>
  <c r="AR1447" i="5"/>
  <c r="AR1548" i="5"/>
  <c r="AR1648" i="5"/>
  <c r="AR1751" i="5"/>
  <c r="AR1852" i="5"/>
  <c r="AR1953" i="5"/>
  <c r="AR2054" i="5"/>
  <c r="AR2154" i="5"/>
  <c r="AR2249" i="5"/>
  <c r="AR2351" i="5"/>
  <c r="AR2451" i="5"/>
  <c r="AR2557" i="5"/>
  <c r="AR2658" i="5"/>
  <c r="AR2758" i="5"/>
  <c r="AR2849" i="5"/>
  <c r="AR2949" i="5"/>
  <c r="AR3049" i="5"/>
  <c r="AR3152" i="5"/>
  <c r="AR3252" i="5"/>
  <c r="AR3354" i="5"/>
  <c r="AR3457" i="5"/>
  <c r="AR3559" i="5"/>
  <c r="AR3660" i="5"/>
  <c r="AR3762" i="5"/>
  <c r="AR3865" i="5"/>
  <c r="AR3967" i="5"/>
  <c r="AR4067" i="5"/>
  <c r="AR4170" i="5"/>
  <c r="AR4271" i="5"/>
  <c r="AR4362" i="5"/>
  <c r="AR4468" i="5"/>
  <c r="AR4571" i="5"/>
  <c r="AR4671" i="5"/>
  <c r="AR4773" i="5"/>
  <c r="AR4876" i="5"/>
  <c r="AR4976" i="5"/>
  <c r="AR5078" i="5"/>
  <c r="AR5169" i="5"/>
  <c r="AR5270" i="5"/>
  <c r="AR5415" i="5"/>
  <c r="AR5518" i="5"/>
  <c r="AR5619" i="5"/>
  <c r="AR47" i="5"/>
  <c r="AR148" i="5"/>
  <c r="AR248" i="5"/>
  <c r="AR349" i="5"/>
  <c r="AR440" i="5"/>
  <c r="AR543" i="5"/>
  <c r="AR646" i="5"/>
  <c r="AR748" i="5"/>
  <c r="AR848" i="5"/>
  <c r="AR950" i="5"/>
  <c r="AR1051" i="5"/>
  <c r="AR1154" i="5"/>
  <c r="AR1257" i="5"/>
  <c r="AR1348" i="5"/>
  <c r="AR1448" i="5"/>
  <c r="AR1549" i="5"/>
  <c r="AR1649" i="5"/>
  <c r="AR1752" i="5"/>
  <c r="AR1853" i="5"/>
  <c r="AR1954" i="5"/>
  <c r="AR2055" i="5"/>
  <c r="AR2155" i="5"/>
  <c r="AR2250" i="5"/>
  <c r="AR2352" i="5"/>
  <c r="AR2452" i="5"/>
  <c r="AR2558" i="5"/>
  <c r="AR2659" i="5"/>
  <c r="AR2759" i="5"/>
  <c r="AR2850" i="5"/>
  <c r="AR2950" i="5"/>
  <c r="AR3050" i="5"/>
  <c r="AR3153" i="5"/>
  <c r="AR3253" i="5"/>
  <c r="AR3355" i="5"/>
  <c r="AR3458" i="5"/>
  <c r="AR3560" i="5"/>
  <c r="AR3661" i="5"/>
  <c r="AR3763" i="5"/>
  <c r="AR3866" i="5"/>
  <c r="AR3968" i="5"/>
  <c r="AR4068" i="5"/>
  <c r="AR4171" i="5"/>
  <c r="AR4272" i="5"/>
  <c r="AR4363" i="5"/>
  <c r="AR4469" i="5"/>
  <c r="AR4572" i="5"/>
  <c r="AR4672" i="5"/>
  <c r="AR4774" i="5"/>
  <c r="AR4877" i="5"/>
  <c r="AR4977" i="5"/>
  <c r="AR5079" i="5"/>
  <c r="AR5170" i="5"/>
  <c r="AR5271" i="5"/>
  <c r="AR5416" i="5"/>
  <c r="AR5519" i="5"/>
  <c r="AR5620" i="5"/>
  <c r="AR48" i="5"/>
  <c r="AR149" i="5"/>
  <c r="AR249" i="5"/>
  <c r="AR350" i="5"/>
  <c r="AR441" i="5"/>
  <c r="AR544" i="5"/>
  <c r="AR647" i="5"/>
  <c r="AR749" i="5"/>
  <c r="AR849" i="5"/>
  <c r="AR951" i="5"/>
  <c r="AR1052" i="5"/>
  <c r="AR1155" i="5"/>
  <c r="AR1258" i="5"/>
  <c r="AR1349" i="5"/>
  <c r="AR1449" i="5"/>
  <c r="AR1550" i="5"/>
  <c r="AR1650" i="5"/>
  <c r="AR1753" i="5"/>
  <c r="AR1854" i="5"/>
  <c r="AR1955" i="5"/>
  <c r="AR2056" i="5"/>
  <c r="AR2156" i="5"/>
  <c r="AR2251" i="5"/>
  <c r="AR2353" i="5"/>
  <c r="AR2453" i="5"/>
  <c r="AR2559" i="5"/>
  <c r="AR2660" i="5"/>
  <c r="AR2760" i="5"/>
  <c r="AR2851" i="5"/>
  <c r="AR2951" i="5"/>
  <c r="AR3051" i="5"/>
  <c r="AR3154" i="5"/>
  <c r="AR3254" i="5"/>
  <c r="AR3356" i="5"/>
  <c r="AR3459" i="5"/>
  <c r="AR3561" i="5"/>
  <c r="AR3662" i="5"/>
  <c r="AR3764" i="5"/>
  <c r="AR3867" i="5"/>
  <c r="AR3969" i="5"/>
  <c r="AR4069" i="5"/>
  <c r="AR4172" i="5"/>
  <c r="AR4273" i="5"/>
  <c r="AR4364" i="5"/>
  <c r="AR4470" i="5"/>
  <c r="AR4573" i="5"/>
  <c r="AR4673" i="5"/>
  <c r="AR4775" i="5"/>
  <c r="AR4878" i="5"/>
  <c r="AR4978" i="5"/>
  <c r="AR5080" i="5"/>
  <c r="AR5171" i="5"/>
  <c r="AR5272" i="5"/>
  <c r="AR5417" i="5"/>
  <c r="AR5520" i="5"/>
  <c r="AR5621" i="5"/>
  <c r="AR49" i="5"/>
  <c r="AR150" i="5"/>
  <c r="AR250" i="5"/>
  <c r="AR351" i="5"/>
  <c r="AR442" i="5"/>
  <c r="AR545" i="5"/>
  <c r="AR648" i="5"/>
  <c r="AR750" i="5"/>
  <c r="AR850" i="5"/>
  <c r="AR952" i="5"/>
  <c r="AR1053" i="5"/>
  <c r="AR1156" i="5"/>
  <c r="AR1259" i="5"/>
  <c r="AR1350" i="5"/>
  <c r="AR1450" i="5"/>
  <c r="AR1551" i="5"/>
  <c r="AR1651" i="5"/>
  <c r="AR1754" i="5"/>
  <c r="AR1855" i="5"/>
  <c r="AR1956" i="5"/>
  <c r="AR2057" i="5"/>
  <c r="AR2157" i="5"/>
  <c r="AR2252" i="5"/>
  <c r="AR2354" i="5"/>
  <c r="AR2454" i="5"/>
  <c r="AR2560" i="5"/>
  <c r="AR2661" i="5"/>
  <c r="AR2761" i="5"/>
  <c r="AR2852" i="5"/>
  <c r="AR2952" i="5"/>
  <c r="AR3052" i="5"/>
  <c r="AR3155" i="5"/>
  <c r="AR3255" i="5"/>
  <c r="AR3357" i="5"/>
  <c r="AR3460" i="5"/>
  <c r="AR3562" i="5"/>
  <c r="AR3663" i="5"/>
  <c r="AR3765" i="5"/>
  <c r="AR3868" i="5"/>
  <c r="AR3970" i="5"/>
  <c r="AR4070" i="5"/>
  <c r="AR4173" i="5"/>
  <c r="AR4274" i="5"/>
  <c r="AR4365" i="5"/>
  <c r="AR4471" i="5"/>
  <c r="AR4574" i="5"/>
  <c r="AR4674" i="5"/>
  <c r="AR4776" i="5"/>
  <c r="AR4879" i="5"/>
  <c r="AR4979" i="5"/>
  <c r="AR5081" i="5"/>
  <c r="AR5172" i="5"/>
  <c r="AR5273" i="5"/>
  <c r="AR5418" i="5"/>
  <c r="AR5521" i="5"/>
  <c r="AR5622" i="5"/>
  <c r="AR50" i="5"/>
  <c r="AR151" i="5"/>
  <c r="AR251" i="5"/>
  <c r="AR352" i="5"/>
  <c r="AR443" i="5"/>
  <c r="AR546" i="5"/>
  <c r="AR649" i="5"/>
  <c r="AR751" i="5"/>
  <c r="AR851" i="5"/>
  <c r="AR953" i="5"/>
  <c r="AR1054" i="5"/>
  <c r="AR1157" i="5"/>
  <c r="AR1260" i="5"/>
  <c r="AR1351" i="5"/>
  <c r="AR1451" i="5"/>
  <c r="AR1552" i="5"/>
  <c r="AR1652" i="5"/>
  <c r="AR1755" i="5"/>
  <c r="AR1856" i="5"/>
  <c r="AR1957" i="5"/>
  <c r="AR2058" i="5"/>
  <c r="AR2158" i="5"/>
  <c r="AR2253" i="5"/>
  <c r="AR2355" i="5"/>
  <c r="AR2455" i="5"/>
  <c r="AR2561" i="5"/>
  <c r="AR2662" i="5"/>
  <c r="AR2762" i="5"/>
  <c r="AR2853" i="5"/>
  <c r="AR2953" i="5"/>
  <c r="AR3053" i="5"/>
  <c r="AR3156" i="5"/>
  <c r="AR3256" i="5"/>
  <c r="AR3358" i="5"/>
  <c r="AR3461" i="5"/>
  <c r="AR3563" i="5"/>
  <c r="AR3664" i="5"/>
  <c r="AR3766" i="5"/>
  <c r="AR3869" i="5"/>
  <c r="AR3971" i="5"/>
  <c r="AR4071" i="5"/>
  <c r="AR4174" i="5"/>
  <c r="AR4275" i="5"/>
  <c r="AR4366" i="5"/>
  <c r="AR4472" i="5"/>
  <c r="AR4575" i="5"/>
  <c r="AR4675" i="5"/>
  <c r="AR4777" i="5"/>
  <c r="AR4880" i="5"/>
  <c r="AR4980" i="5"/>
  <c r="AR5082" i="5"/>
  <c r="AR5173" i="5"/>
  <c r="AR5274" i="5"/>
  <c r="AR5419" i="5"/>
  <c r="AR5522" i="5"/>
  <c r="AR5623" i="5"/>
  <c r="AR51" i="5"/>
  <c r="AR152" i="5"/>
  <c r="AR252" i="5"/>
  <c r="AR353" i="5"/>
  <c r="AR444" i="5"/>
  <c r="AR547" i="5"/>
  <c r="AR650" i="5"/>
  <c r="AR752" i="5"/>
  <c r="AR852" i="5"/>
  <c r="AR954" i="5"/>
  <c r="AR1055" i="5"/>
  <c r="AR1158" i="5"/>
  <c r="AR1261" i="5"/>
  <c r="AR1352" i="5"/>
  <c r="AR1452" i="5"/>
  <c r="AR1553" i="5"/>
  <c r="AR1653" i="5"/>
  <c r="AR1756" i="5"/>
  <c r="AR1857" i="5"/>
  <c r="AR1958" i="5"/>
  <c r="AR2059" i="5"/>
  <c r="AR2159" i="5"/>
  <c r="AR2254" i="5"/>
  <c r="AR2356" i="5"/>
  <c r="AR2456" i="5"/>
  <c r="AR2562" i="5"/>
  <c r="AR2663" i="5"/>
  <c r="AR2763" i="5"/>
  <c r="AR2854" i="5"/>
  <c r="AR2954" i="5"/>
  <c r="AR3054" i="5"/>
  <c r="AR3157" i="5"/>
  <c r="AR3257" i="5"/>
  <c r="AR3359" i="5"/>
  <c r="AR3462" i="5"/>
  <c r="AR3564" i="5"/>
  <c r="AR3665" i="5"/>
  <c r="AR3767" i="5"/>
  <c r="AR3870" i="5"/>
  <c r="AR3972" i="5"/>
  <c r="AR4072" i="5"/>
  <c r="AR4175" i="5"/>
  <c r="AR4276" i="5"/>
  <c r="AR4367" i="5"/>
  <c r="AR4473" i="5"/>
  <c r="AR4576" i="5"/>
  <c r="AR4676" i="5"/>
  <c r="AR4778" i="5"/>
  <c r="AR4881" i="5"/>
  <c r="AR4981" i="5"/>
  <c r="AR5083" i="5"/>
  <c r="AR5174" i="5"/>
  <c r="AR5275" i="5"/>
  <c r="AR5420" i="5"/>
  <c r="AR5523" i="5"/>
  <c r="AR5624" i="5"/>
  <c r="AR52" i="5"/>
  <c r="AR153" i="5"/>
  <c r="AR253" i="5"/>
  <c r="AR354" i="5"/>
  <c r="AR445" i="5"/>
  <c r="AR548" i="5"/>
  <c r="AR651" i="5"/>
  <c r="AR753" i="5"/>
  <c r="AR853" i="5"/>
  <c r="AR955" i="5"/>
  <c r="AR1056" i="5"/>
  <c r="AR1159" i="5"/>
  <c r="AR1262" i="5"/>
  <c r="AR1353" i="5"/>
  <c r="AR1453" i="5"/>
  <c r="AR1554" i="5"/>
  <c r="AR1654" i="5"/>
  <c r="AR1757" i="5"/>
  <c r="AR1858" i="5"/>
  <c r="AR1959" i="5"/>
  <c r="AR2060" i="5"/>
  <c r="AR2160" i="5"/>
  <c r="AR2255" i="5"/>
  <c r="AR2357" i="5"/>
  <c r="AR2457" i="5"/>
  <c r="AR2563" i="5"/>
  <c r="AR2664" i="5"/>
  <c r="AR2764" i="5"/>
  <c r="AR2855" i="5"/>
  <c r="AR2955" i="5"/>
  <c r="AR3055" i="5"/>
  <c r="AR3158" i="5"/>
  <c r="AR3258" i="5"/>
  <c r="AR3360" i="5"/>
  <c r="AR3463" i="5"/>
  <c r="AR3565" i="5"/>
  <c r="AR3666" i="5"/>
  <c r="AR3768" i="5"/>
  <c r="AR3871" i="5"/>
  <c r="AR3973" i="5"/>
  <c r="AR4073" i="5"/>
  <c r="AR4176" i="5"/>
  <c r="AR4277" i="5"/>
  <c r="AR4368" i="5"/>
  <c r="AR4474" i="5"/>
  <c r="AR4577" i="5"/>
  <c r="AR4677" i="5"/>
  <c r="AR4779" i="5"/>
  <c r="AR4882" i="5"/>
  <c r="AR4982" i="5"/>
  <c r="AR5084" i="5"/>
  <c r="AR5175" i="5"/>
  <c r="AR5276" i="5"/>
  <c r="AR5421" i="5"/>
  <c r="AR5524" i="5"/>
  <c r="AR5625" i="5"/>
  <c r="AR53" i="5"/>
  <c r="AR154" i="5"/>
  <c r="AR254" i="5"/>
  <c r="AR355" i="5"/>
  <c r="AR446" i="5"/>
  <c r="AR549" i="5"/>
  <c r="AR652" i="5"/>
  <c r="AR754" i="5"/>
  <c r="AR854" i="5"/>
  <c r="AR956" i="5"/>
  <c r="AR1057" i="5"/>
  <c r="AR1160" i="5"/>
  <c r="AR1263" i="5"/>
  <c r="AR1354" i="5"/>
  <c r="AR1454" i="5"/>
  <c r="AR1555" i="5"/>
  <c r="AR1655" i="5"/>
  <c r="AR1758" i="5"/>
  <c r="AR1859" i="5"/>
  <c r="AR1960" i="5"/>
  <c r="AR2061" i="5"/>
  <c r="AR2161" i="5"/>
  <c r="AR2256" i="5"/>
  <c r="AR2358" i="5"/>
  <c r="AR2458" i="5"/>
  <c r="AR2564" i="5"/>
  <c r="AR2665" i="5"/>
  <c r="AR2765" i="5"/>
  <c r="AR2856" i="5"/>
  <c r="AR2956" i="5"/>
  <c r="AR3056" i="5"/>
  <c r="AR3159" i="5"/>
  <c r="AR3259" i="5"/>
  <c r="AR3361" i="5"/>
  <c r="AR3464" i="5"/>
  <c r="AR3566" i="5"/>
  <c r="AR3667" i="5"/>
  <c r="AR3769" i="5"/>
  <c r="AR3872" i="5"/>
  <c r="AR3974" i="5"/>
  <c r="AR4074" i="5"/>
  <c r="AR4177" i="5"/>
  <c r="AR4278" i="5"/>
  <c r="AR4369" i="5"/>
  <c r="AR4475" i="5"/>
  <c r="AR4578" i="5"/>
  <c r="AR4678" i="5"/>
  <c r="AR4780" i="5"/>
  <c r="AR4883" i="5"/>
  <c r="AR4983" i="5"/>
  <c r="AR5085" i="5"/>
  <c r="AR5176" i="5"/>
  <c r="AR5277" i="5"/>
  <c r="AR5422" i="5"/>
  <c r="AR5525" i="5"/>
  <c r="AR5626" i="5"/>
  <c r="AR54" i="5"/>
  <c r="AR155" i="5"/>
  <c r="AR255" i="5"/>
  <c r="AR356" i="5"/>
  <c r="AR447" i="5"/>
  <c r="AR550" i="5"/>
  <c r="AR653" i="5"/>
  <c r="AR755" i="5"/>
  <c r="AR855" i="5"/>
  <c r="AR957" i="5"/>
  <c r="AR1058" i="5"/>
  <c r="AR1161" i="5"/>
  <c r="AR1264" i="5"/>
  <c r="AR1355" i="5"/>
  <c r="AR1455" i="5"/>
  <c r="AR1556" i="5"/>
  <c r="AR1656" i="5"/>
  <c r="AR1759" i="5"/>
  <c r="AR1860" i="5"/>
  <c r="AR1961" i="5"/>
  <c r="AR2062" i="5"/>
  <c r="AR2162" i="5"/>
  <c r="AR2257" i="5"/>
  <c r="AR2359" i="5"/>
  <c r="AR2459" i="5"/>
  <c r="AR2565" i="5"/>
  <c r="AR2666" i="5"/>
  <c r="AR2766" i="5"/>
  <c r="AR2857" i="5"/>
  <c r="AR2957" i="5"/>
  <c r="AR3057" i="5"/>
  <c r="AR3160" i="5"/>
  <c r="AR3260" i="5"/>
  <c r="AR3362" i="5"/>
  <c r="AR3465" i="5"/>
  <c r="AR3567" i="5"/>
  <c r="AR3668" i="5"/>
  <c r="AR3770" i="5"/>
  <c r="AR3873" i="5"/>
  <c r="AR3975" i="5"/>
  <c r="AR4075" i="5"/>
  <c r="AR4178" i="5"/>
  <c r="AR4279" i="5"/>
  <c r="AR4370" i="5"/>
  <c r="AR4476" i="5"/>
  <c r="AR4579" i="5"/>
  <c r="AR4679" i="5"/>
  <c r="AR4781" i="5"/>
  <c r="AR4884" i="5"/>
  <c r="AR4984" i="5"/>
  <c r="AR5086" i="5"/>
  <c r="AR5177" i="5"/>
  <c r="AR5278" i="5"/>
  <c r="AR5423" i="5"/>
  <c r="AR5526" i="5"/>
  <c r="AR5627" i="5"/>
  <c r="AR55" i="5"/>
  <c r="AR156" i="5"/>
  <c r="AR256" i="5"/>
  <c r="AR357" i="5"/>
  <c r="AR448" i="5"/>
  <c r="AR551" i="5"/>
  <c r="AR654" i="5"/>
  <c r="AR756" i="5"/>
  <c r="AR856" i="5"/>
  <c r="AR958" i="5"/>
  <c r="AR1059" i="5"/>
  <c r="AR1162" i="5"/>
  <c r="AR1265" i="5"/>
  <c r="AR1356" i="5"/>
  <c r="AR1456" i="5"/>
  <c r="AR1557" i="5"/>
  <c r="AR1657" i="5"/>
  <c r="AR1760" i="5"/>
  <c r="AR1861" i="5"/>
  <c r="AR1962" i="5"/>
  <c r="AR2063" i="5"/>
  <c r="AR2163" i="5"/>
  <c r="AR2258" i="5"/>
  <c r="AR2360" i="5"/>
  <c r="AR2460" i="5"/>
  <c r="AR2566" i="5"/>
  <c r="AR2667" i="5"/>
  <c r="AR2767" i="5"/>
  <c r="AR2858" i="5"/>
  <c r="AR2958" i="5"/>
  <c r="AR3058" i="5"/>
  <c r="AR3161" i="5"/>
  <c r="AR3261" i="5"/>
  <c r="AR3363" i="5"/>
  <c r="AR3466" i="5"/>
  <c r="AR3568" i="5"/>
  <c r="AR3669" i="5"/>
  <c r="AR3771" i="5"/>
  <c r="AR3874" i="5"/>
  <c r="AR3976" i="5"/>
  <c r="AR4076" i="5"/>
  <c r="AR4179" i="5"/>
  <c r="AR4280" i="5"/>
  <c r="AR4371" i="5"/>
  <c r="AR4477" i="5"/>
  <c r="AR4580" i="5"/>
  <c r="AR4680" i="5"/>
  <c r="AR4782" i="5"/>
  <c r="AR4885" i="5"/>
  <c r="AR4985" i="5"/>
  <c r="AR5087" i="5"/>
  <c r="AR5178" i="5"/>
  <c r="AR5279" i="5"/>
  <c r="AR5424" i="5"/>
  <c r="AR5527" i="5"/>
  <c r="AR5628" i="5"/>
  <c r="AR56" i="5"/>
  <c r="AR157" i="5"/>
  <c r="AR257" i="5"/>
  <c r="AR358" i="5"/>
  <c r="AR449" i="5"/>
  <c r="AR552" i="5"/>
  <c r="AR655" i="5"/>
  <c r="AR757" i="5"/>
  <c r="AR857" i="5"/>
  <c r="AR959" i="5"/>
  <c r="AR1060" i="5"/>
  <c r="AR1163" i="5"/>
  <c r="AR1266" i="5"/>
  <c r="AR1357" i="5"/>
  <c r="AR1457" i="5"/>
  <c r="AR1558" i="5"/>
  <c r="AR1658" i="5"/>
  <c r="AR1761" i="5"/>
  <c r="AR1862" i="5"/>
  <c r="AR1963" i="5"/>
  <c r="AR2064" i="5"/>
  <c r="AR2164" i="5"/>
  <c r="AR2259" i="5"/>
  <c r="AR2361" i="5"/>
  <c r="AR2461" i="5"/>
  <c r="AR2567" i="5"/>
  <c r="AR2668" i="5"/>
  <c r="AR2768" i="5"/>
  <c r="AR2859" i="5"/>
  <c r="AR2959" i="5"/>
  <c r="AR3059" i="5"/>
  <c r="AR3162" i="5"/>
  <c r="AR3262" i="5"/>
  <c r="AR3364" i="5"/>
  <c r="AR3467" i="5"/>
  <c r="AR3569" i="5"/>
  <c r="AR3670" i="5"/>
  <c r="AR3772" i="5"/>
  <c r="AR3875" i="5"/>
  <c r="AR3977" i="5"/>
  <c r="AR4077" i="5"/>
  <c r="AR4180" i="5"/>
  <c r="AR4281" i="5"/>
  <c r="AR4372" i="5"/>
  <c r="AR4478" i="5"/>
  <c r="AR4581" i="5"/>
  <c r="AR4681" i="5"/>
  <c r="AR4783" i="5"/>
  <c r="AR4886" i="5"/>
  <c r="AR4986" i="5"/>
  <c r="AR5088" i="5"/>
  <c r="AR5179" i="5"/>
  <c r="AR5280" i="5"/>
  <c r="AR5425" i="5"/>
  <c r="AR5528" i="5"/>
  <c r="AR5629" i="5"/>
  <c r="AR57" i="5"/>
  <c r="AR158" i="5"/>
  <c r="AR258" i="5"/>
  <c r="AR359" i="5"/>
  <c r="AR450" i="5"/>
  <c r="AR553" i="5"/>
  <c r="AR656" i="5"/>
  <c r="AR758" i="5"/>
  <c r="AR858" i="5"/>
  <c r="AR960" i="5"/>
  <c r="AR1061" i="5"/>
  <c r="AR1164" i="5"/>
  <c r="AR1267" i="5"/>
  <c r="AR1358" i="5"/>
  <c r="AR1458" i="5"/>
  <c r="AR1559" i="5"/>
  <c r="AR1659" i="5"/>
  <c r="AR1762" i="5"/>
  <c r="AR1863" i="5"/>
  <c r="AR1964" i="5"/>
  <c r="AR2065" i="5"/>
  <c r="AR2165" i="5"/>
  <c r="AR2260" i="5"/>
  <c r="AR2362" i="5"/>
  <c r="AR2462" i="5"/>
  <c r="AR2568" i="5"/>
  <c r="AR2669" i="5"/>
  <c r="AR2769" i="5"/>
  <c r="AR2860" i="5"/>
  <c r="AR2960" i="5"/>
  <c r="AR3060" i="5"/>
  <c r="AR3163" i="5"/>
  <c r="AR3263" i="5"/>
  <c r="AR3365" i="5"/>
  <c r="AR3468" i="5"/>
  <c r="AR3570" i="5"/>
  <c r="AR3671" i="5"/>
  <c r="AR3773" i="5"/>
  <c r="AR3876" i="5"/>
  <c r="AR3978" i="5"/>
  <c r="AR4078" i="5"/>
  <c r="AR4181" i="5"/>
  <c r="AR4282" i="5"/>
  <c r="AR4373" i="5"/>
  <c r="AR4479" i="5"/>
  <c r="AR4582" i="5"/>
  <c r="AR4682" i="5"/>
  <c r="AR4784" i="5"/>
  <c r="AR4887" i="5"/>
  <c r="AR4987" i="5"/>
  <c r="AR5089" i="5"/>
  <c r="AR5180" i="5"/>
  <c r="AR5281" i="5"/>
  <c r="AR5426" i="5"/>
  <c r="AR5529" i="5"/>
  <c r="AR5630" i="5"/>
  <c r="AR58" i="5"/>
  <c r="AR159" i="5"/>
  <c r="AR259" i="5"/>
  <c r="AR360" i="5"/>
  <c r="AR451" i="5"/>
  <c r="AR554" i="5"/>
  <c r="AR657" i="5"/>
  <c r="AR759" i="5"/>
  <c r="AR859" i="5"/>
  <c r="AR961" i="5"/>
  <c r="AR1062" i="5"/>
  <c r="AR1165" i="5"/>
  <c r="AR1268" i="5"/>
  <c r="AR1359" i="5"/>
  <c r="AR1459" i="5"/>
  <c r="AR1560" i="5"/>
  <c r="AR1660" i="5"/>
  <c r="AR1763" i="5"/>
  <c r="AR1864" i="5"/>
  <c r="AR1965" i="5"/>
  <c r="AR2066" i="5"/>
  <c r="AR2166" i="5"/>
  <c r="AR2261" i="5"/>
  <c r="AR2363" i="5"/>
  <c r="AR2463" i="5"/>
  <c r="AR2569" i="5"/>
  <c r="AR2670" i="5"/>
  <c r="AR2770" i="5"/>
  <c r="AR2861" i="5"/>
  <c r="AR2961" i="5"/>
  <c r="AR3061" i="5"/>
  <c r="AR3164" i="5"/>
  <c r="AR3264" i="5"/>
  <c r="AR3366" i="5"/>
  <c r="AR3469" i="5"/>
  <c r="AR3571" i="5"/>
  <c r="AR3672" i="5"/>
  <c r="AR3774" i="5"/>
  <c r="AR3877" i="5"/>
  <c r="AR3979" i="5"/>
  <c r="AR4079" i="5"/>
  <c r="AR4182" i="5"/>
  <c r="AR4283" i="5"/>
  <c r="AR4374" i="5"/>
  <c r="AR4480" i="5"/>
  <c r="AR4583" i="5"/>
  <c r="AR4683" i="5"/>
  <c r="AR4785" i="5"/>
  <c r="AR4888" i="5"/>
  <c r="AR4988" i="5"/>
  <c r="AR5090" i="5"/>
  <c r="AR5181" i="5"/>
  <c r="AR5282" i="5"/>
  <c r="AR5427" i="5"/>
  <c r="AR5530" i="5"/>
  <c r="AR5631" i="5"/>
  <c r="AR59" i="5"/>
  <c r="AR160" i="5"/>
  <c r="AR260" i="5"/>
  <c r="AR361" i="5"/>
  <c r="AR452" i="5"/>
  <c r="AR555" i="5"/>
  <c r="AR658" i="5"/>
  <c r="AR760" i="5"/>
  <c r="AR860" i="5"/>
  <c r="AR962" i="5"/>
  <c r="AR1063" i="5"/>
  <c r="AR1166" i="5"/>
  <c r="AR1269" i="5"/>
  <c r="AR1360" i="5"/>
  <c r="AR1460" i="5"/>
  <c r="AR1561" i="5"/>
  <c r="AR1661" i="5"/>
  <c r="AR1764" i="5"/>
  <c r="AR1865" i="5"/>
  <c r="AR1966" i="5"/>
  <c r="AR2067" i="5"/>
  <c r="AR2167" i="5"/>
  <c r="AR2262" i="5"/>
  <c r="AR2364" i="5"/>
  <c r="AR2464" i="5"/>
  <c r="AR2570" i="5"/>
  <c r="AR2671" i="5"/>
  <c r="AR2771" i="5"/>
  <c r="AR2862" i="5"/>
  <c r="AR2962" i="5"/>
  <c r="AR3062" i="5"/>
  <c r="AR3165" i="5"/>
  <c r="AR3265" i="5"/>
  <c r="AR3367" i="5"/>
  <c r="AR3470" i="5"/>
  <c r="AR3572" i="5"/>
  <c r="AR3673" i="5"/>
  <c r="AR3775" i="5"/>
  <c r="AR3878" i="5"/>
  <c r="AR3980" i="5"/>
  <c r="AR4080" i="5"/>
  <c r="AR4183" i="5"/>
  <c r="AR4284" i="5"/>
  <c r="AR4375" i="5"/>
  <c r="AR4481" i="5"/>
  <c r="AR4584" i="5"/>
  <c r="AR4684" i="5"/>
  <c r="AR4786" i="5"/>
  <c r="AR4889" i="5"/>
  <c r="AR4989" i="5"/>
  <c r="AR5091" i="5"/>
  <c r="AR5182" i="5"/>
  <c r="AR5283" i="5"/>
  <c r="AR5428" i="5"/>
  <c r="AR5531" i="5"/>
  <c r="AR5632" i="5"/>
  <c r="AR60" i="5"/>
  <c r="AR161" i="5"/>
  <c r="AR261" i="5"/>
  <c r="AR362" i="5"/>
  <c r="AR453" i="5"/>
  <c r="AR556" i="5"/>
  <c r="AR659" i="5"/>
  <c r="AR761" i="5"/>
  <c r="AR861" i="5"/>
  <c r="AR963" i="5"/>
  <c r="AR1064" i="5"/>
  <c r="AR1167" i="5"/>
  <c r="AR1270" i="5"/>
  <c r="AR1361" i="5"/>
  <c r="AR1461" i="5"/>
  <c r="AR1562" i="5"/>
  <c r="AR1662" i="5"/>
  <c r="AR1765" i="5"/>
  <c r="AR1866" i="5"/>
  <c r="AR1967" i="5"/>
  <c r="AR2068" i="5"/>
  <c r="AR2168" i="5"/>
  <c r="AR2263" i="5"/>
  <c r="AR2365" i="5"/>
  <c r="AR2465" i="5"/>
  <c r="AR2571" i="5"/>
  <c r="AR2672" i="5"/>
  <c r="AR2772" i="5"/>
  <c r="AR2863" i="5"/>
  <c r="AR2963" i="5"/>
  <c r="AR3063" i="5"/>
  <c r="AR3166" i="5"/>
  <c r="AR3266" i="5"/>
  <c r="AR3368" i="5"/>
  <c r="AR3471" i="5"/>
  <c r="AR3573" i="5"/>
  <c r="AR3674" i="5"/>
  <c r="AR3776" i="5"/>
  <c r="AR3879" i="5"/>
  <c r="AR3981" i="5"/>
  <c r="AR4081" i="5"/>
  <c r="AR4184" i="5"/>
  <c r="AR4285" i="5"/>
  <c r="AR4376" i="5"/>
  <c r="AR4482" i="5"/>
  <c r="AR4585" i="5"/>
  <c r="AR4685" i="5"/>
  <c r="AR4787" i="5"/>
  <c r="AR4890" i="5"/>
  <c r="AR4990" i="5"/>
  <c r="AR5092" i="5"/>
  <c r="AR5183" i="5"/>
  <c r="AR5284" i="5"/>
  <c r="AR5429" i="5"/>
  <c r="AR5532" i="5"/>
  <c r="AR5633" i="5"/>
  <c r="AR61" i="5"/>
  <c r="AR162" i="5"/>
  <c r="AR262" i="5"/>
  <c r="AR363" i="5"/>
  <c r="AR454" i="5"/>
  <c r="AR557" i="5"/>
  <c r="AR660" i="5"/>
  <c r="AR762" i="5"/>
  <c r="AR862" i="5"/>
  <c r="AR964" i="5"/>
  <c r="AR1065" i="5"/>
  <c r="AR1168" i="5"/>
  <c r="AR1271" i="5"/>
  <c r="AR1362" i="5"/>
  <c r="AR1462" i="5"/>
  <c r="AR1563" i="5"/>
  <c r="AR1663" i="5"/>
  <c r="AR1766" i="5"/>
  <c r="AR1867" i="5"/>
  <c r="AR1968" i="5"/>
  <c r="AR2069" i="5"/>
  <c r="AR2169" i="5"/>
  <c r="AR2264" i="5"/>
  <c r="AR2366" i="5"/>
  <c r="AR2466" i="5"/>
  <c r="AR2572" i="5"/>
  <c r="AR2673" i="5"/>
  <c r="AR2773" i="5"/>
  <c r="AR2864" i="5"/>
  <c r="AR2964" i="5"/>
  <c r="AR3064" i="5"/>
  <c r="AR3167" i="5"/>
  <c r="AR3267" i="5"/>
  <c r="AR3369" i="5"/>
  <c r="AR3472" i="5"/>
  <c r="AR3574" i="5"/>
  <c r="AR3675" i="5"/>
  <c r="AR3777" i="5"/>
  <c r="AR3880" i="5"/>
  <c r="AR3982" i="5"/>
  <c r="AR4082" i="5"/>
  <c r="AR4185" i="5"/>
  <c r="AR4286" i="5"/>
  <c r="AR4377" i="5"/>
  <c r="AR4483" i="5"/>
  <c r="AR4586" i="5"/>
  <c r="AR4686" i="5"/>
  <c r="AR4788" i="5"/>
  <c r="AR4891" i="5"/>
  <c r="AR4991" i="5"/>
  <c r="AR5093" i="5"/>
  <c r="AR5184" i="5"/>
  <c r="AR5285" i="5"/>
  <c r="AR5430" i="5"/>
  <c r="AR5533" i="5"/>
  <c r="AR5634" i="5"/>
  <c r="AR62" i="5"/>
  <c r="AR163" i="5"/>
  <c r="AR263" i="5"/>
  <c r="AR364" i="5"/>
  <c r="AR455" i="5"/>
  <c r="AR558" i="5"/>
  <c r="AR661" i="5"/>
  <c r="AR763" i="5"/>
  <c r="AR863" i="5"/>
  <c r="AR965" i="5"/>
  <c r="AR1066" i="5"/>
  <c r="AR1169" i="5"/>
  <c r="AR1272" i="5"/>
  <c r="AR1363" i="5"/>
  <c r="AR1463" i="5"/>
  <c r="AR1564" i="5"/>
  <c r="AR1664" i="5"/>
  <c r="AR1767" i="5"/>
  <c r="AR1868" i="5"/>
  <c r="AR1969" i="5"/>
  <c r="AR2070" i="5"/>
  <c r="AR2170" i="5"/>
  <c r="AR2265" i="5"/>
  <c r="AR2367" i="5"/>
  <c r="AR2467" i="5"/>
  <c r="AR2573" i="5"/>
  <c r="AR2674" i="5"/>
  <c r="AR2774" i="5"/>
  <c r="AR2865" i="5"/>
  <c r="AR2965" i="5"/>
  <c r="AR3065" i="5"/>
  <c r="AR3168" i="5"/>
  <c r="AR3268" i="5"/>
  <c r="AR3370" i="5"/>
  <c r="AR3473" i="5"/>
  <c r="AR3575" i="5"/>
  <c r="AR3676" i="5"/>
  <c r="AR3778" i="5"/>
  <c r="AR3881" i="5"/>
  <c r="AR3983" i="5"/>
  <c r="AR4083" i="5"/>
  <c r="AR4186" i="5"/>
  <c r="AR4287" i="5"/>
  <c r="AR4378" i="5"/>
  <c r="AR4484" i="5"/>
  <c r="AR4587" i="5"/>
  <c r="AR4687" i="5"/>
  <c r="AR4789" i="5"/>
  <c r="AR4892" i="5"/>
  <c r="AR4992" i="5"/>
  <c r="AR5094" i="5"/>
  <c r="AR5185" i="5"/>
  <c r="AR5286" i="5"/>
  <c r="AR5431" i="5"/>
  <c r="AR5534" i="5"/>
  <c r="AR5635" i="5"/>
  <c r="AR63" i="5"/>
  <c r="AR164" i="5"/>
  <c r="AR264" i="5"/>
  <c r="AR365" i="5"/>
  <c r="AR456" i="5"/>
  <c r="AR559" i="5"/>
  <c r="AR662" i="5"/>
  <c r="AR764" i="5"/>
  <c r="AR864" i="5"/>
  <c r="AR966" i="5"/>
  <c r="AR1067" i="5"/>
  <c r="AR1170" i="5"/>
  <c r="AR1273" i="5"/>
  <c r="AR1364" i="5"/>
  <c r="AR1464" i="5"/>
  <c r="AR1565" i="5"/>
  <c r="AR1665" i="5"/>
  <c r="AR1768" i="5"/>
  <c r="AR1869" i="5"/>
  <c r="AR1970" i="5"/>
  <c r="AR2071" i="5"/>
  <c r="AR2171" i="5"/>
  <c r="AR2266" i="5"/>
  <c r="AR2368" i="5"/>
  <c r="AR2468" i="5"/>
  <c r="AR2574" i="5"/>
  <c r="AR2675" i="5"/>
  <c r="AR2775" i="5"/>
  <c r="AR2866" i="5"/>
  <c r="AR2966" i="5"/>
  <c r="AR3066" i="5"/>
  <c r="AR3169" i="5"/>
  <c r="AR3269" i="5"/>
  <c r="AR3371" i="5"/>
  <c r="AR3474" i="5"/>
  <c r="AR3576" i="5"/>
  <c r="AR3677" i="5"/>
  <c r="AR3779" i="5"/>
  <c r="AR3882" i="5"/>
  <c r="AR3984" i="5"/>
  <c r="AR4084" i="5"/>
  <c r="AR4187" i="5"/>
  <c r="AR4288" i="5"/>
  <c r="AR4379" i="5"/>
  <c r="AR4485" i="5"/>
  <c r="AR4588" i="5"/>
  <c r="AR4688" i="5"/>
  <c r="AR4790" i="5"/>
  <c r="AR4893" i="5"/>
  <c r="AR4993" i="5"/>
  <c r="AR5095" i="5"/>
  <c r="AR5186" i="5"/>
  <c r="AR5287" i="5"/>
  <c r="AR5432" i="5"/>
  <c r="AR5535" i="5"/>
  <c r="AR5636" i="5"/>
  <c r="AR64" i="5"/>
  <c r="AR165" i="5"/>
  <c r="AR265" i="5"/>
  <c r="AR366" i="5"/>
  <c r="AR457" i="5"/>
  <c r="AR560" i="5"/>
  <c r="AR663" i="5"/>
  <c r="AR765" i="5"/>
  <c r="AR865" i="5"/>
  <c r="AR967" i="5"/>
  <c r="AR1068" i="5"/>
  <c r="AR1171" i="5"/>
  <c r="AR1274" i="5"/>
  <c r="AR1365" i="5"/>
  <c r="AR1465" i="5"/>
  <c r="AR1566" i="5"/>
  <c r="AR1666" i="5"/>
  <c r="AR1769" i="5"/>
  <c r="AR1870" i="5"/>
  <c r="AR1971" i="5"/>
  <c r="AR2072" i="5"/>
  <c r="AR2172" i="5"/>
  <c r="AR2267" i="5"/>
  <c r="AR2369" i="5"/>
  <c r="AR2469" i="5"/>
  <c r="AR2575" i="5"/>
  <c r="AR2676" i="5"/>
  <c r="AR2776" i="5"/>
  <c r="AR2867" i="5"/>
  <c r="AR2967" i="5"/>
  <c r="AR3067" i="5"/>
  <c r="AR3170" i="5"/>
  <c r="AR3270" i="5"/>
  <c r="AR3372" i="5"/>
  <c r="AR3475" i="5"/>
  <c r="AR3577" i="5"/>
  <c r="AR3678" i="5"/>
  <c r="AR3780" i="5"/>
  <c r="AR3883" i="5"/>
  <c r="AR3985" i="5"/>
  <c r="AR4085" i="5"/>
  <c r="AR4188" i="5"/>
  <c r="AR4289" i="5"/>
  <c r="AR4380" i="5"/>
  <c r="AR4486" i="5"/>
  <c r="AR4589" i="5"/>
  <c r="AR4689" i="5"/>
  <c r="AR4791" i="5"/>
  <c r="AR4894" i="5"/>
  <c r="AR4994" i="5"/>
  <c r="AR5096" i="5"/>
  <c r="AR5187" i="5"/>
  <c r="AR5288" i="5"/>
  <c r="AR5433" i="5"/>
  <c r="AR5536" i="5"/>
  <c r="AR5637" i="5"/>
  <c r="AR65" i="5"/>
  <c r="AR166" i="5"/>
  <c r="AR266" i="5"/>
  <c r="AR367" i="5"/>
  <c r="AR458" i="5"/>
  <c r="AR561" i="5"/>
  <c r="AR664" i="5"/>
  <c r="AR766" i="5"/>
  <c r="AR866" i="5"/>
  <c r="AR968" i="5"/>
  <c r="AR1069" i="5"/>
  <c r="AR1172" i="5"/>
  <c r="AR1275" i="5"/>
  <c r="AR1366" i="5"/>
  <c r="AR1466" i="5"/>
  <c r="AR1567" i="5"/>
  <c r="AR1667" i="5"/>
  <c r="AR1770" i="5"/>
  <c r="AR1871" i="5"/>
  <c r="AR1972" i="5"/>
  <c r="AR2073" i="5"/>
  <c r="AR2173" i="5"/>
  <c r="AR2268" i="5"/>
  <c r="AR2370" i="5"/>
  <c r="AR2470" i="5"/>
  <c r="AR2576" i="5"/>
  <c r="AR2677" i="5"/>
  <c r="AR2777" i="5"/>
  <c r="AR2868" i="5"/>
  <c r="AR2968" i="5"/>
  <c r="AR3068" i="5"/>
  <c r="AR3171" i="5"/>
  <c r="AR3271" i="5"/>
  <c r="AR3373" i="5"/>
  <c r="AR3476" i="5"/>
  <c r="AR3578" i="5"/>
  <c r="AR3679" i="5"/>
  <c r="AR3781" i="5"/>
  <c r="AR3884" i="5"/>
  <c r="AR3986" i="5"/>
  <c r="AR4086" i="5"/>
  <c r="AR4189" i="5"/>
  <c r="AR4290" i="5"/>
  <c r="AR4381" i="5"/>
  <c r="AR4487" i="5"/>
  <c r="AR4590" i="5"/>
  <c r="AR4690" i="5"/>
  <c r="AR4792" i="5"/>
  <c r="AR4895" i="5"/>
  <c r="AR4995" i="5"/>
  <c r="AR5097" i="5"/>
  <c r="AR5188" i="5"/>
  <c r="AR5289" i="5"/>
  <c r="AR5434" i="5"/>
  <c r="AR5537" i="5"/>
  <c r="AR5638" i="5"/>
  <c r="AR66" i="5"/>
  <c r="AR167" i="5"/>
  <c r="AR267" i="5"/>
  <c r="AR368" i="5"/>
  <c r="AR459" i="5"/>
  <c r="AR562" i="5"/>
  <c r="AR665" i="5"/>
  <c r="AR767" i="5"/>
  <c r="AR867" i="5"/>
  <c r="AR969" i="5"/>
  <c r="AR1070" i="5"/>
  <c r="AR1173" i="5"/>
  <c r="AR1276" i="5"/>
  <c r="AR1367" i="5"/>
  <c r="AR1467" i="5"/>
  <c r="AR1568" i="5"/>
  <c r="AR1668" i="5"/>
  <c r="AR1771" i="5"/>
  <c r="AR1872" i="5"/>
  <c r="AR1973" i="5"/>
  <c r="AR2074" i="5"/>
  <c r="AR2174" i="5"/>
  <c r="AR2269" i="5"/>
  <c r="AR2371" i="5"/>
  <c r="AR2471" i="5"/>
  <c r="AR2577" i="5"/>
  <c r="AR2678" i="5"/>
  <c r="AR2778" i="5"/>
  <c r="AR2869" i="5"/>
  <c r="AR2969" i="5"/>
  <c r="AR3069" i="5"/>
  <c r="AR3172" i="5"/>
  <c r="AR3272" i="5"/>
  <c r="AR3374" i="5"/>
  <c r="AR3477" i="5"/>
  <c r="AR3579" i="5"/>
  <c r="AR3680" i="5"/>
  <c r="AR3782" i="5"/>
  <c r="AR3885" i="5"/>
  <c r="AR3987" i="5"/>
  <c r="AR4087" i="5"/>
  <c r="AR4190" i="5"/>
  <c r="AR4291" i="5"/>
  <c r="AR4382" i="5"/>
  <c r="AR4488" i="5"/>
  <c r="AR4591" i="5"/>
  <c r="AR4691" i="5"/>
  <c r="AR4793" i="5"/>
  <c r="AR4896" i="5"/>
  <c r="AR4996" i="5"/>
  <c r="AR5098" i="5"/>
  <c r="AR5189" i="5"/>
  <c r="AR5290" i="5"/>
  <c r="AR5435" i="5"/>
  <c r="AR5538" i="5"/>
  <c r="AR5639" i="5"/>
  <c r="AR67" i="5"/>
  <c r="AR168" i="5"/>
  <c r="AR268" i="5"/>
  <c r="AR369" i="5"/>
  <c r="AR460" i="5"/>
  <c r="AR563" i="5"/>
  <c r="AR666" i="5"/>
  <c r="AR768" i="5"/>
  <c r="AR868" i="5"/>
  <c r="AR970" i="5"/>
  <c r="AR1071" i="5"/>
  <c r="AR1174" i="5"/>
  <c r="AR1277" i="5"/>
  <c r="AR1368" i="5"/>
  <c r="AR1468" i="5"/>
  <c r="AR1569" i="5"/>
  <c r="AR1669" i="5"/>
  <c r="AR1772" i="5"/>
  <c r="AR1873" i="5"/>
  <c r="AR1974" i="5"/>
  <c r="AR2075" i="5"/>
  <c r="AR2175" i="5"/>
  <c r="AR2270" i="5"/>
  <c r="AR2372" i="5"/>
  <c r="AR2472" i="5"/>
  <c r="AR2578" i="5"/>
  <c r="AR2679" i="5"/>
  <c r="AR2779" i="5"/>
  <c r="AR2870" i="5"/>
  <c r="AR2970" i="5"/>
  <c r="AR3070" i="5"/>
  <c r="AR3173" i="5"/>
  <c r="AR3273" i="5"/>
  <c r="AR3375" i="5"/>
  <c r="AR3478" i="5"/>
  <c r="AR3580" i="5"/>
  <c r="AR3681" i="5"/>
  <c r="AR3783" i="5"/>
  <c r="AR3886" i="5"/>
  <c r="AR3988" i="5"/>
  <c r="AR4088" i="5"/>
  <c r="AR4191" i="5"/>
  <c r="AR4292" i="5"/>
  <c r="AR4383" i="5"/>
  <c r="AR4489" i="5"/>
  <c r="AR4592" i="5"/>
  <c r="AR4692" i="5"/>
  <c r="AR4794" i="5"/>
  <c r="AR4897" i="5"/>
  <c r="AR4997" i="5"/>
  <c r="AR5099" i="5"/>
  <c r="AR5190" i="5"/>
  <c r="AR5291" i="5"/>
  <c r="AR5436" i="5"/>
  <c r="AR5539" i="5"/>
  <c r="AR5640" i="5"/>
  <c r="AR68" i="5"/>
  <c r="AR169" i="5"/>
  <c r="AR269" i="5"/>
  <c r="AR370" i="5"/>
  <c r="AR461" i="5"/>
  <c r="AR564" i="5"/>
  <c r="AR667" i="5"/>
  <c r="AR769" i="5"/>
  <c r="AR869" i="5"/>
  <c r="AR971" i="5"/>
  <c r="AR1072" i="5"/>
  <c r="AR1175" i="5"/>
  <c r="AR1278" i="5"/>
  <c r="AR1369" i="5"/>
  <c r="AR1469" i="5"/>
  <c r="AR1570" i="5"/>
  <c r="AR1670" i="5"/>
  <c r="AR1773" i="5"/>
  <c r="AR1874" i="5"/>
  <c r="AR1975" i="5"/>
  <c r="AR2076" i="5"/>
  <c r="AR2176" i="5"/>
  <c r="AR2271" i="5"/>
  <c r="AR2373" i="5"/>
  <c r="AR2473" i="5"/>
  <c r="AR2579" i="5"/>
  <c r="AR2680" i="5"/>
  <c r="AR2780" i="5"/>
  <c r="AR2871" i="5"/>
  <c r="AR2971" i="5"/>
  <c r="AR3071" i="5"/>
  <c r="AR3174" i="5"/>
  <c r="AR3274" i="5"/>
  <c r="AR3376" i="5"/>
  <c r="AR3479" i="5"/>
  <c r="AR3581" i="5"/>
  <c r="AR3682" i="5"/>
  <c r="AR3784" i="5"/>
  <c r="AR3887" i="5"/>
  <c r="AR3989" i="5"/>
  <c r="AR4089" i="5"/>
  <c r="AR4192" i="5"/>
  <c r="AR4293" i="5"/>
  <c r="AR4384" i="5"/>
  <c r="AR4490" i="5"/>
  <c r="AR4593" i="5"/>
  <c r="AR4693" i="5"/>
  <c r="AR4795" i="5"/>
  <c r="AR4898" i="5"/>
  <c r="AR4998" i="5"/>
  <c r="AR5100" i="5"/>
  <c r="AR5191" i="5"/>
  <c r="AR5292" i="5"/>
  <c r="AR5437" i="5"/>
  <c r="AR5540" i="5"/>
  <c r="AR5641" i="5"/>
  <c r="AR69" i="5"/>
  <c r="AR170" i="5"/>
  <c r="AR270" i="5"/>
  <c r="AR371" i="5"/>
  <c r="AR462" i="5"/>
  <c r="AR565" i="5"/>
  <c r="AR668" i="5"/>
  <c r="AR770" i="5"/>
  <c r="AR870" i="5"/>
  <c r="AR972" i="5"/>
  <c r="AR1073" i="5"/>
  <c r="AR1176" i="5"/>
  <c r="AR1279" i="5"/>
  <c r="AR1370" i="5"/>
  <c r="AR1470" i="5"/>
  <c r="AR1571" i="5"/>
  <c r="AR1671" i="5"/>
  <c r="AR1774" i="5"/>
  <c r="AR1875" i="5"/>
  <c r="AR1976" i="5"/>
  <c r="AR2077" i="5"/>
  <c r="AR2177" i="5"/>
  <c r="AR2272" i="5"/>
  <c r="AR2374" i="5"/>
  <c r="AR2474" i="5"/>
  <c r="AR2580" i="5"/>
  <c r="AR2681" i="5"/>
  <c r="AR2781" i="5"/>
  <c r="AR2872" i="5"/>
  <c r="AR2972" i="5"/>
  <c r="AR3072" i="5"/>
  <c r="AR3175" i="5"/>
  <c r="AR3275" i="5"/>
  <c r="AR3377" i="5"/>
  <c r="AR3480" i="5"/>
  <c r="AR3582" i="5"/>
  <c r="AR3683" i="5"/>
  <c r="AR3785" i="5"/>
  <c r="AR3888" i="5"/>
  <c r="AR3990" i="5"/>
  <c r="AR4090" i="5"/>
  <c r="AR4193" i="5"/>
  <c r="AR4294" i="5"/>
  <c r="AR4385" i="5"/>
  <c r="AR4491" i="5"/>
  <c r="AR4594" i="5"/>
  <c r="AR4694" i="5"/>
  <c r="AR4796" i="5"/>
  <c r="AR4899" i="5"/>
  <c r="AR4999" i="5"/>
  <c r="AR5101" i="5"/>
  <c r="AR5192" i="5"/>
  <c r="AR5293" i="5"/>
  <c r="AR5438" i="5"/>
  <c r="AR5541" i="5"/>
  <c r="AR5642" i="5"/>
  <c r="AR70" i="5"/>
  <c r="AR171" i="5"/>
  <c r="AR271" i="5"/>
  <c r="AR372" i="5"/>
  <c r="AR463" i="5"/>
  <c r="AR566" i="5"/>
  <c r="AR669" i="5"/>
  <c r="AR771" i="5"/>
  <c r="AR871" i="5"/>
  <c r="AR973" i="5"/>
  <c r="AR1074" i="5"/>
  <c r="AR1177" i="5"/>
  <c r="AR1280" i="5"/>
  <c r="AR1371" i="5"/>
  <c r="AR1471" i="5"/>
  <c r="AR1572" i="5"/>
  <c r="AR1672" i="5"/>
  <c r="AR1775" i="5"/>
  <c r="AR1876" i="5"/>
  <c r="AR1977" i="5"/>
  <c r="AR2078" i="5"/>
  <c r="AR2178" i="5"/>
  <c r="AR2273" i="5"/>
  <c r="AR2375" i="5"/>
  <c r="AR2475" i="5"/>
  <c r="AR2581" i="5"/>
  <c r="AR2682" i="5"/>
  <c r="AR2782" i="5"/>
  <c r="AR2873" i="5"/>
  <c r="AR2973" i="5"/>
  <c r="AR3073" i="5"/>
  <c r="AR3176" i="5"/>
  <c r="AR3276" i="5"/>
  <c r="AR3378" i="5"/>
  <c r="AR3481" i="5"/>
  <c r="AR3583" i="5"/>
  <c r="AR3684" i="5"/>
  <c r="AR3786" i="5"/>
  <c r="AR3889" i="5"/>
  <c r="AR3991" i="5"/>
  <c r="AR4091" i="5"/>
  <c r="AR4194" i="5"/>
  <c r="AR4295" i="5"/>
  <c r="AR4386" i="5"/>
  <c r="AR4492" i="5"/>
  <c r="AR4595" i="5"/>
  <c r="AR4695" i="5"/>
  <c r="AR4797" i="5"/>
  <c r="AR4900" i="5"/>
  <c r="AR5000" i="5"/>
  <c r="AR5102" i="5"/>
  <c r="AR5193" i="5"/>
  <c r="AR5294" i="5"/>
  <c r="AR5439" i="5"/>
  <c r="AR5542" i="5"/>
  <c r="AR5643" i="5"/>
  <c r="AR71" i="5"/>
  <c r="AR172" i="5"/>
  <c r="AR272" i="5"/>
  <c r="AR373" i="5"/>
  <c r="AR464" i="5"/>
  <c r="AR567" i="5"/>
  <c r="AR670" i="5"/>
  <c r="AR772" i="5"/>
  <c r="AR872" i="5"/>
  <c r="AR974" i="5"/>
  <c r="AR1075" i="5"/>
  <c r="AR1178" i="5"/>
  <c r="AR1281" i="5"/>
  <c r="AR1372" i="5"/>
  <c r="AR1472" i="5"/>
  <c r="AR1573" i="5"/>
  <c r="AR1673" i="5"/>
  <c r="AR1776" i="5"/>
  <c r="AR1877" i="5"/>
  <c r="AR1978" i="5"/>
  <c r="AR2079" i="5"/>
  <c r="AR2179" i="5"/>
  <c r="AR2274" i="5"/>
  <c r="AR2376" i="5"/>
  <c r="AR2476" i="5"/>
  <c r="AR2582" i="5"/>
  <c r="AR2683" i="5"/>
  <c r="AR2783" i="5"/>
  <c r="AR2874" i="5"/>
  <c r="AR2974" i="5"/>
  <c r="AR3074" i="5"/>
  <c r="AR3177" i="5"/>
  <c r="AR3277" i="5"/>
  <c r="AR3379" i="5"/>
  <c r="AR3482" i="5"/>
  <c r="AR3584" i="5"/>
  <c r="AR3685" i="5"/>
  <c r="AR3787" i="5"/>
  <c r="AR3890" i="5"/>
  <c r="AR3992" i="5"/>
  <c r="AR4092" i="5"/>
  <c r="AR4195" i="5"/>
  <c r="AR4296" i="5"/>
  <c r="AR4387" i="5"/>
  <c r="AR4493" i="5"/>
  <c r="AR4596" i="5"/>
  <c r="AR4696" i="5"/>
  <c r="AR4798" i="5"/>
  <c r="AR4901" i="5"/>
  <c r="AR5001" i="5"/>
  <c r="AR5103" i="5"/>
  <c r="AR5194" i="5"/>
  <c r="AR5295" i="5"/>
  <c r="AR5440" i="5"/>
  <c r="AR5543" i="5"/>
  <c r="AR5644" i="5"/>
  <c r="AR72" i="5"/>
  <c r="AR173" i="5"/>
  <c r="AR273" i="5"/>
  <c r="AR374" i="5"/>
  <c r="AR465" i="5"/>
  <c r="AR568" i="5"/>
  <c r="AR671" i="5"/>
  <c r="AR773" i="5"/>
  <c r="AR873" i="5"/>
  <c r="AR975" i="5"/>
  <c r="AR1076" i="5"/>
  <c r="AR1179" i="5"/>
  <c r="AR1282" i="5"/>
  <c r="AR1373" i="5"/>
  <c r="AR1473" i="5"/>
  <c r="AR1574" i="5"/>
  <c r="AR1674" i="5"/>
  <c r="AR1777" i="5"/>
  <c r="AR1878" i="5"/>
  <c r="AR1979" i="5"/>
  <c r="AR2080" i="5"/>
  <c r="AR2180" i="5"/>
  <c r="AR2275" i="5"/>
  <c r="AR2377" i="5"/>
  <c r="AR2477" i="5"/>
  <c r="AR2583" i="5"/>
  <c r="AR2684" i="5"/>
  <c r="AR2784" i="5"/>
  <c r="AR2875" i="5"/>
  <c r="AR2975" i="5"/>
  <c r="AR3075" i="5"/>
  <c r="AR3178" i="5"/>
  <c r="AR3278" i="5"/>
  <c r="AR3380" i="5"/>
  <c r="AR3483" i="5"/>
  <c r="AR3585" i="5"/>
  <c r="AR3686" i="5"/>
  <c r="AR3788" i="5"/>
  <c r="AR3891" i="5"/>
  <c r="AR3993" i="5"/>
  <c r="AR4093" i="5"/>
  <c r="AR4196" i="5"/>
  <c r="AR4297" i="5"/>
  <c r="AR4388" i="5"/>
  <c r="AR4494" i="5"/>
  <c r="AR4597" i="5"/>
  <c r="AR4697" i="5"/>
  <c r="AR4799" i="5"/>
  <c r="AR4902" i="5"/>
  <c r="AR5002" i="5"/>
  <c r="AR5104" i="5"/>
  <c r="AR5195" i="5"/>
  <c r="AR5296" i="5"/>
  <c r="AR5441" i="5"/>
  <c r="AR5544" i="5"/>
  <c r="AR5645" i="5"/>
  <c r="AR73" i="5"/>
  <c r="AR174" i="5"/>
  <c r="AR274" i="5"/>
  <c r="AR375" i="5"/>
  <c r="AR466" i="5"/>
  <c r="AR569" i="5"/>
  <c r="AR672" i="5"/>
  <c r="AR774" i="5"/>
  <c r="AR874" i="5"/>
  <c r="AR976" i="5"/>
  <c r="AR1077" i="5"/>
  <c r="AR1180" i="5"/>
  <c r="AR1283" i="5"/>
  <c r="AR1374" i="5"/>
  <c r="AR1474" i="5"/>
  <c r="AR1575" i="5"/>
  <c r="AR1675" i="5"/>
  <c r="AR1778" i="5"/>
  <c r="AR1879" i="5"/>
  <c r="AR1980" i="5"/>
  <c r="AR2081" i="5"/>
  <c r="AR2181" i="5"/>
  <c r="AR2276" i="5"/>
  <c r="AR2378" i="5"/>
  <c r="AR2478" i="5"/>
  <c r="AR2584" i="5"/>
  <c r="AR2685" i="5"/>
  <c r="AR2785" i="5"/>
  <c r="AR2876" i="5"/>
  <c r="AR2976" i="5"/>
  <c r="AR3076" i="5"/>
  <c r="AR3179" i="5"/>
  <c r="AR3279" i="5"/>
  <c r="AR3381" i="5"/>
  <c r="AR3484" i="5"/>
  <c r="AR3586" i="5"/>
  <c r="AR3687" i="5"/>
  <c r="AR3789" i="5"/>
  <c r="AR3892" i="5"/>
  <c r="AR3994" i="5"/>
  <c r="AR4094" i="5"/>
  <c r="AR4197" i="5"/>
  <c r="AR4298" i="5"/>
  <c r="AR4389" i="5"/>
  <c r="AR4495" i="5"/>
  <c r="AR4598" i="5"/>
  <c r="AR4698" i="5"/>
  <c r="AR4800" i="5"/>
  <c r="AR4903" i="5"/>
  <c r="AR5003" i="5"/>
  <c r="AR5105" i="5"/>
  <c r="AR5196" i="5"/>
  <c r="AR5297" i="5"/>
  <c r="AR5442" i="5"/>
  <c r="AR5545" i="5"/>
  <c r="AR5646" i="5"/>
  <c r="AR74" i="5"/>
  <c r="AR175" i="5"/>
  <c r="AR275" i="5"/>
  <c r="AR376" i="5"/>
  <c r="AR467" i="5"/>
  <c r="AR570" i="5"/>
  <c r="AR673" i="5"/>
  <c r="AR775" i="5"/>
  <c r="AR875" i="5"/>
  <c r="AR977" i="5"/>
  <c r="AR1078" i="5"/>
  <c r="AR1181" i="5"/>
  <c r="AR1284" i="5"/>
  <c r="AR1375" i="5"/>
  <c r="AR1475" i="5"/>
  <c r="AR1576" i="5"/>
  <c r="AR1676" i="5"/>
  <c r="AR1779" i="5"/>
  <c r="AR1880" i="5"/>
  <c r="AR1981" i="5"/>
  <c r="AR2082" i="5"/>
  <c r="AR2182" i="5"/>
  <c r="AR2277" i="5"/>
  <c r="AR2379" i="5"/>
  <c r="AR2479" i="5"/>
  <c r="AR2585" i="5"/>
  <c r="AR2686" i="5"/>
  <c r="AR2786" i="5"/>
  <c r="AR2877" i="5"/>
  <c r="AR2977" i="5"/>
  <c r="AR3077" i="5"/>
  <c r="AR3180" i="5"/>
  <c r="AR3280" i="5"/>
  <c r="AR3382" i="5"/>
  <c r="AR3485" i="5"/>
  <c r="AR3587" i="5"/>
  <c r="AR3688" i="5"/>
  <c r="AR3790" i="5"/>
  <c r="AR3893" i="5"/>
  <c r="AR3995" i="5"/>
  <c r="AR4095" i="5"/>
  <c r="AR4198" i="5"/>
  <c r="AR4299" i="5"/>
  <c r="AR4390" i="5"/>
  <c r="AR4496" i="5"/>
  <c r="AR4599" i="5"/>
  <c r="AR4699" i="5"/>
  <c r="AR4801" i="5"/>
  <c r="AR4904" i="5"/>
  <c r="AR5004" i="5"/>
  <c r="AR5106" i="5"/>
  <c r="AR5197" i="5"/>
  <c r="AR5298" i="5"/>
  <c r="AR5443" i="5"/>
  <c r="AR5546" i="5"/>
  <c r="AR5647" i="5"/>
  <c r="AR75" i="5"/>
  <c r="AR176" i="5"/>
  <c r="AR276" i="5"/>
  <c r="AR377" i="5"/>
  <c r="AR468" i="5"/>
  <c r="AR571" i="5"/>
  <c r="AR674" i="5"/>
  <c r="AR776" i="5"/>
  <c r="AR876" i="5"/>
  <c r="AR978" i="5"/>
  <c r="AR1079" i="5"/>
  <c r="AR1182" i="5"/>
  <c r="AR1285" i="5"/>
  <c r="AR1376" i="5"/>
  <c r="AR1476" i="5"/>
  <c r="AR1577" i="5"/>
  <c r="AR1677" i="5"/>
  <c r="AR1780" i="5"/>
  <c r="AR1881" i="5"/>
  <c r="AR1982" i="5"/>
  <c r="AR2083" i="5"/>
  <c r="AR2183" i="5"/>
  <c r="AR2278" i="5"/>
  <c r="AR2380" i="5"/>
  <c r="AR2480" i="5"/>
  <c r="AR2586" i="5"/>
  <c r="AR2687" i="5"/>
  <c r="AR2787" i="5"/>
  <c r="AR2878" i="5"/>
  <c r="AR2978" i="5"/>
  <c r="AR3078" i="5"/>
  <c r="AR3181" i="5"/>
  <c r="AR3281" i="5"/>
  <c r="AR3383" i="5"/>
  <c r="AR3486" i="5"/>
  <c r="AR3588" i="5"/>
  <c r="AR3689" i="5"/>
  <c r="AR3791" i="5"/>
  <c r="AR3894" i="5"/>
  <c r="AR3996" i="5"/>
  <c r="AR4096" i="5"/>
  <c r="AR4199" i="5"/>
  <c r="AR4300" i="5"/>
  <c r="AR4391" i="5"/>
  <c r="AR4497" i="5"/>
  <c r="AR4600" i="5"/>
  <c r="AR4700" i="5"/>
  <c r="AR4802" i="5"/>
  <c r="AR4905" i="5"/>
  <c r="AR5005" i="5"/>
  <c r="AR5107" i="5"/>
  <c r="AR5198" i="5"/>
  <c r="AR5299" i="5"/>
  <c r="AR5444" i="5"/>
  <c r="AR5547" i="5"/>
  <c r="AR5648" i="5"/>
  <c r="AR76" i="5"/>
  <c r="AR177" i="5"/>
  <c r="AR277" i="5"/>
  <c r="AR378" i="5"/>
  <c r="AR469" i="5"/>
  <c r="AR572" i="5"/>
  <c r="AR675" i="5"/>
  <c r="AR777" i="5"/>
  <c r="AR877" i="5"/>
  <c r="AR979" i="5"/>
  <c r="AR1080" i="5"/>
  <c r="AR1183" i="5"/>
  <c r="AR1286" i="5"/>
  <c r="AR1377" i="5"/>
  <c r="AR1477" i="5"/>
  <c r="AR1578" i="5"/>
  <c r="AR1678" i="5"/>
  <c r="AR1781" i="5"/>
  <c r="AR1882" i="5"/>
  <c r="AR1983" i="5"/>
  <c r="AR2084" i="5"/>
  <c r="AR2184" i="5"/>
  <c r="AR2279" i="5"/>
  <c r="AR2381" i="5"/>
  <c r="AR2481" i="5"/>
  <c r="AR2587" i="5"/>
  <c r="AR2688" i="5"/>
  <c r="AR2788" i="5"/>
  <c r="AR2879" i="5"/>
  <c r="AR2979" i="5"/>
  <c r="AR3079" i="5"/>
  <c r="AR3182" i="5"/>
  <c r="AR3282" i="5"/>
  <c r="AR3384" i="5"/>
  <c r="AR3487" i="5"/>
  <c r="AR3589" i="5"/>
  <c r="AR3690" i="5"/>
  <c r="AR3792" i="5"/>
  <c r="AR3895" i="5"/>
  <c r="AR3997" i="5"/>
  <c r="AR4097" i="5"/>
  <c r="AR4200" i="5"/>
  <c r="AR4301" i="5"/>
  <c r="AR4392" i="5"/>
  <c r="AR4498" i="5"/>
  <c r="AR4601" i="5"/>
  <c r="AR4701" i="5"/>
  <c r="AR4803" i="5"/>
  <c r="AR4906" i="5"/>
  <c r="AR5006" i="5"/>
  <c r="AR5108" i="5"/>
  <c r="AR5199" i="5"/>
  <c r="AR5300" i="5"/>
  <c r="AR5445" i="5"/>
  <c r="AR5548" i="5"/>
  <c r="AR5649" i="5"/>
  <c r="AR77" i="5"/>
  <c r="AR178" i="5"/>
  <c r="AR278" i="5"/>
  <c r="AR379" i="5"/>
  <c r="AR470" i="5"/>
  <c r="AR573" i="5"/>
  <c r="AR676" i="5"/>
  <c r="AR778" i="5"/>
  <c r="AR878" i="5"/>
  <c r="AR980" i="5"/>
  <c r="AR1081" i="5"/>
  <c r="AR1184" i="5"/>
  <c r="AR1287" i="5"/>
  <c r="AR1378" i="5"/>
  <c r="AR1478" i="5"/>
  <c r="AR1579" i="5"/>
  <c r="AR1679" i="5"/>
  <c r="AR1782" i="5"/>
  <c r="AR1883" i="5"/>
  <c r="AR1984" i="5"/>
  <c r="AR2085" i="5"/>
  <c r="AR2185" i="5"/>
  <c r="AR2280" i="5"/>
  <c r="AR2382" i="5"/>
  <c r="AR2482" i="5"/>
  <c r="AR2588" i="5"/>
  <c r="AR2689" i="5"/>
  <c r="AR2789" i="5"/>
  <c r="AR2880" i="5"/>
  <c r="AR2980" i="5"/>
  <c r="AR3080" i="5"/>
  <c r="AR3183" i="5"/>
  <c r="AR3283" i="5"/>
  <c r="AR3385" i="5"/>
  <c r="AR3488" i="5"/>
  <c r="AR3590" i="5"/>
  <c r="AR3691" i="5"/>
  <c r="AR3793" i="5"/>
  <c r="AR3896" i="5"/>
  <c r="AR3998" i="5"/>
  <c r="AR4098" i="5"/>
  <c r="AR4201" i="5"/>
  <c r="AR4302" i="5"/>
  <c r="AR4393" i="5"/>
  <c r="AR4499" i="5"/>
  <c r="AR4602" i="5"/>
  <c r="AR4702" i="5"/>
  <c r="AR4804" i="5"/>
  <c r="AR4907" i="5"/>
  <c r="AR5007" i="5"/>
  <c r="AR5109" i="5"/>
  <c r="AR5200" i="5"/>
  <c r="AR5301" i="5"/>
  <c r="AR5446" i="5"/>
  <c r="AR5549" i="5"/>
  <c r="AR5650" i="5"/>
  <c r="AR78" i="5"/>
  <c r="AR179" i="5"/>
  <c r="AR279" i="5"/>
  <c r="AR380" i="5"/>
  <c r="AR471" i="5"/>
  <c r="AR574" i="5"/>
  <c r="AR677" i="5"/>
  <c r="AR779" i="5"/>
  <c r="AR879" i="5"/>
  <c r="AR981" i="5"/>
  <c r="AR1082" i="5"/>
  <c r="AR1185" i="5"/>
  <c r="AR1288" i="5"/>
  <c r="AR1379" i="5"/>
  <c r="AR1479" i="5"/>
  <c r="AR1580" i="5"/>
  <c r="AR1680" i="5"/>
  <c r="AR1783" i="5"/>
  <c r="AR1884" i="5"/>
  <c r="AR1985" i="5"/>
  <c r="AR2086" i="5"/>
  <c r="AR2186" i="5"/>
  <c r="AR2281" i="5"/>
  <c r="AR2383" i="5"/>
  <c r="AR2483" i="5"/>
  <c r="AR2589" i="5"/>
  <c r="AR2690" i="5"/>
  <c r="AR2790" i="5"/>
  <c r="AR2881" i="5"/>
  <c r="AR2981" i="5"/>
  <c r="AR3081" i="5"/>
  <c r="AR3184" i="5"/>
  <c r="AR3284" i="5"/>
  <c r="AR3386" i="5"/>
  <c r="AR3489" i="5"/>
  <c r="AR3591" i="5"/>
  <c r="AR3692" i="5"/>
  <c r="AR3794" i="5"/>
  <c r="AR3897" i="5"/>
  <c r="AR3999" i="5"/>
  <c r="AR4099" i="5"/>
  <c r="AR4202" i="5"/>
  <c r="AR4303" i="5"/>
  <c r="AR4394" i="5"/>
  <c r="AR4500" i="5"/>
  <c r="AR4603" i="5"/>
  <c r="AR4703" i="5"/>
  <c r="AR4805" i="5"/>
  <c r="AR4908" i="5"/>
  <c r="AR5008" i="5"/>
  <c r="AR5110" i="5"/>
  <c r="AR5201" i="5"/>
  <c r="AR5302" i="5"/>
  <c r="AR5447" i="5"/>
  <c r="AR5550" i="5"/>
  <c r="AR5651" i="5"/>
  <c r="AR79" i="5"/>
  <c r="AR180" i="5"/>
  <c r="AR280" i="5"/>
  <c r="AR381" i="5"/>
  <c r="AR472" i="5"/>
  <c r="AR575" i="5"/>
  <c r="AR678" i="5"/>
  <c r="AR780" i="5"/>
  <c r="AR880" i="5"/>
  <c r="AR982" i="5"/>
  <c r="AR1083" i="5"/>
  <c r="AR1186" i="5"/>
  <c r="AR1289" i="5"/>
  <c r="AR1380" i="5"/>
  <c r="AR1480" i="5"/>
  <c r="AR1581" i="5"/>
  <c r="AR1681" i="5"/>
  <c r="AR1784" i="5"/>
  <c r="AR1885" i="5"/>
  <c r="AR1986" i="5"/>
  <c r="AR2087" i="5"/>
  <c r="AR2187" i="5"/>
  <c r="AR2282" i="5"/>
  <c r="AR2384" i="5"/>
  <c r="AR2484" i="5"/>
  <c r="AR2590" i="5"/>
  <c r="AR2691" i="5"/>
  <c r="AR2791" i="5"/>
  <c r="AR2882" i="5"/>
  <c r="AR2982" i="5"/>
  <c r="AR3082" i="5"/>
  <c r="AR3185" i="5"/>
  <c r="AR3285" i="5"/>
  <c r="AR3387" i="5"/>
  <c r="AR3490" i="5"/>
  <c r="AR3592" i="5"/>
  <c r="AR3693" i="5"/>
  <c r="AR3795" i="5"/>
  <c r="AR3898" i="5"/>
  <c r="AR4000" i="5"/>
  <c r="AR4100" i="5"/>
  <c r="AR4203" i="5"/>
  <c r="AR4304" i="5"/>
  <c r="AR4395" i="5"/>
  <c r="AR4501" i="5"/>
  <c r="AR4604" i="5"/>
  <c r="AR4704" i="5"/>
  <c r="AR4806" i="5"/>
  <c r="AR4909" i="5"/>
  <c r="AR5009" i="5"/>
  <c r="AR5111" i="5"/>
  <c r="AR5202" i="5"/>
  <c r="AR5303" i="5"/>
  <c r="AR5448" i="5"/>
  <c r="AR5551" i="5"/>
  <c r="AR5652" i="5"/>
  <c r="AR80" i="5"/>
  <c r="AR181" i="5"/>
  <c r="AR281" i="5"/>
  <c r="AR382" i="5"/>
  <c r="AR473" i="5"/>
  <c r="AR576" i="5"/>
  <c r="AR679" i="5"/>
  <c r="AR781" i="5"/>
  <c r="AR881" i="5"/>
  <c r="AR983" i="5"/>
  <c r="AR1084" i="5"/>
  <c r="AR1187" i="5"/>
  <c r="AR1290" i="5"/>
  <c r="AR1381" i="5"/>
  <c r="AR1481" i="5"/>
  <c r="AR1582" i="5"/>
  <c r="AR1682" i="5"/>
  <c r="AR1785" i="5"/>
  <c r="AR1886" i="5"/>
  <c r="AR1987" i="5"/>
  <c r="AR2088" i="5"/>
  <c r="AR2188" i="5"/>
  <c r="AR2283" i="5"/>
  <c r="AR2385" i="5"/>
  <c r="AR2485" i="5"/>
  <c r="AR2591" i="5"/>
  <c r="AR2692" i="5"/>
  <c r="AR2792" i="5"/>
  <c r="AR2883" i="5"/>
  <c r="AR2983" i="5"/>
  <c r="AR3083" i="5"/>
  <c r="AR3186" i="5"/>
  <c r="AR3286" i="5"/>
  <c r="AR3388" i="5"/>
  <c r="AR3491" i="5"/>
  <c r="AR3593" i="5"/>
  <c r="AR3694" i="5"/>
  <c r="AR3796" i="5"/>
  <c r="AR3899" i="5"/>
  <c r="AR4001" i="5"/>
  <c r="AR4101" i="5"/>
  <c r="AR4204" i="5"/>
  <c r="AR4305" i="5"/>
  <c r="AR4396" i="5"/>
  <c r="AR4502" i="5"/>
  <c r="AR4605" i="5"/>
  <c r="AR4705" i="5"/>
  <c r="AR4807" i="5"/>
  <c r="AR4910" i="5"/>
  <c r="AR5010" i="5"/>
  <c r="AR5112" i="5"/>
  <c r="AR5203" i="5"/>
  <c r="AR5304" i="5"/>
  <c r="AR5449" i="5"/>
  <c r="AR5552" i="5"/>
  <c r="AR5653" i="5"/>
  <c r="AR81" i="5"/>
  <c r="AR182" i="5"/>
  <c r="AR282" i="5"/>
  <c r="AR383" i="5"/>
  <c r="AR474" i="5"/>
  <c r="AR577" i="5"/>
  <c r="AR680" i="5"/>
  <c r="AR782" i="5"/>
  <c r="AR882" i="5"/>
  <c r="AR984" i="5"/>
  <c r="AR1085" i="5"/>
  <c r="AR1188" i="5"/>
  <c r="AR1291" i="5"/>
  <c r="AR1382" i="5"/>
  <c r="AR1482" i="5"/>
  <c r="AR1583" i="5"/>
  <c r="AR1683" i="5"/>
  <c r="AR1786" i="5"/>
  <c r="AR1887" i="5"/>
  <c r="AR1988" i="5"/>
  <c r="AR2089" i="5"/>
  <c r="AR2189" i="5"/>
  <c r="AR2284" i="5"/>
  <c r="AR2386" i="5"/>
  <c r="AR2486" i="5"/>
  <c r="AR2592" i="5"/>
  <c r="AR2693" i="5"/>
  <c r="AR2793" i="5"/>
  <c r="AR2884" i="5"/>
  <c r="AR2984" i="5"/>
  <c r="AR3084" i="5"/>
  <c r="AR3187" i="5"/>
  <c r="AR3287" i="5"/>
  <c r="AR3389" i="5"/>
  <c r="AR3492" i="5"/>
  <c r="AR3594" i="5"/>
  <c r="AR3695" i="5"/>
  <c r="AR3797" i="5"/>
  <c r="AR3900" i="5"/>
  <c r="AR4002" i="5"/>
  <c r="AR4102" i="5"/>
  <c r="AR4205" i="5"/>
  <c r="AR4306" i="5"/>
  <c r="AR4397" i="5"/>
  <c r="AR4503" i="5"/>
  <c r="AR4606" i="5"/>
  <c r="AR4706" i="5"/>
  <c r="AR4808" i="5"/>
  <c r="AR4911" i="5"/>
  <c r="AR5011" i="5"/>
  <c r="AR5113" i="5"/>
  <c r="AR5204" i="5"/>
  <c r="AR5305" i="5"/>
  <c r="AR5450" i="5"/>
  <c r="AR5553" i="5"/>
  <c r="AR5654" i="5"/>
  <c r="AR82" i="5"/>
  <c r="AR183" i="5"/>
  <c r="AR283" i="5"/>
  <c r="AR384" i="5"/>
  <c r="AR475" i="5"/>
  <c r="AR578" i="5"/>
  <c r="AR681" i="5"/>
  <c r="AR783" i="5"/>
  <c r="AR883" i="5"/>
  <c r="AR985" i="5"/>
  <c r="AR1086" i="5"/>
  <c r="AR1189" i="5"/>
  <c r="AR1292" i="5"/>
  <c r="AR1383" i="5"/>
  <c r="AR1483" i="5"/>
  <c r="AR1584" i="5"/>
  <c r="AR1684" i="5"/>
  <c r="AR1787" i="5"/>
  <c r="AR1888" i="5"/>
  <c r="AR1989" i="5"/>
  <c r="AR2090" i="5"/>
  <c r="AR2190" i="5"/>
  <c r="AR2285" i="5"/>
  <c r="AR2387" i="5"/>
  <c r="AR2487" i="5"/>
  <c r="AR2593" i="5"/>
  <c r="AR2694" i="5"/>
  <c r="AR2794" i="5"/>
  <c r="AR2885" i="5"/>
  <c r="AR2985" i="5"/>
  <c r="AR3085" i="5"/>
  <c r="AR3188" i="5"/>
  <c r="AR3288" i="5"/>
  <c r="AR3390" i="5"/>
  <c r="AR3493" i="5"/>
  <c r="AR3595" i="5"/>
  <c r="AR3696" i="5"/>
  <c r="AR3798" i="5"/>
  <c r="AR3901" i="5"/>
  <c r="AR4003" i="5"/>
  <c r="AR4103" i="5"/>
  <c r="AR4206" i="5"/>
  <c r="AR4307" i="5"/>
  <c r="AR4398" i="5"/>
  <c r="AR4504" i="5"/>
  <c r="AR4607" i="5"/>
  <c r="AR4707" i="5"/>
  <c r="AR4809" i="5"/>
  <c r="AR4912" i="5"/>
  <c r="AR5012" i="5"/>
  <c r="AR5114" i="5"/>
  <c r="AR5205" i="5"/>
  <c r="AR5306" i="5"/>
  <c r="AR5451" i="5"/>
  <c r="AR5554" i="5"/>
  <c r="AR5655" i="5"/>
  <c r="AR83" i="5"/>
  <c r="AR184" i="5"/>
  <c r="AR284" i="5"/>
  <c r="AR385" i="5"/>
  <c r="AR476" i="5"/>
  <c r="AR579" i="5"/>
  <c r="AR682" i="5"/>
  <c r="AR784" i="5"/>
  <c r="AR884" i="5"/>
  <c r="AR986" i="5"/>
  <c r="AR1087" i="5"/>
  <c r="AR1190" i="5"/>
  <c r="AR1293" i="5"/>
  <c r="AR1384" i="5"/>
  <c r="AR1484" i="5"/>
  <c r="AR1585" i="5"/>
  <c r="AR1685" i="5"/>
  <c r="AR1788" i="5"/>
  <c r="AR1889" i="5"/>
  <c r="AR1990" i="5"/>
  <c r="AR2091" i="5"/>
  <c r="AR2191" i="5"/>
  <c r="AR2286" i="5"/>
  <c r="AR2388" i="5"/>
  <c r="AR2488" i="5"/>
  <c r="AR2594" i="5"/>
  <c r="AR2695" i="5"/>
  <c r="AR2795" i="5"/>
  <c r="AR2886" i="5"/>
  <c r="AR2986" i="5"/>
  <c r="AR3086" i="5"/>
  <c r="AR3189" i="5"/>
  <c r="AR3289" i="5"/>
  <c r="AR3391" i="5"/>
  <c r="AR3494" i="5"/>
  <c r="AR3596" i="5"/>
  <c r="AR3697" i="5"/>
  <c r="AR3799" i="5"/>
  <c r="AR3902" i="5"/>
  <c r="AR4004" i="5"/>
  <c r="AR4104" i="5"/>
  <c r="AR4207" i="5"/>
  <c r="AR4308" i="5"/>
  <c r="AR4399" i="5"/>
  <c r="AR4505" i="5"/>
  <c r="AR4608" i="5"/>
  <c r="AR4708" i="5"/>
  <c r="AR4810" i="5"/>
  <c r="AR4913" i="5"/>
  <c r="AR5013" i="5"/>
  <c r="AR5115" i="5"/>
  <c r="AR5206" i="5"/>
  <c r="AR5307" i="5"/>
  <c r="AR5452" i="5"/>
  <c r="AR5555" i="5"/>
  <c r="AR5656" i="5"/>
  <c r="AR84" i="5"/>
  <c r="AR185" i="5"/>
  <c r="AR285" i="5"/>
  <c r="AR386" i="5"/>
  <c r="AR477" i="5"/>
  <c r="AR580" i="5"/>
  <c r="AR683" i="5"/>
  <c r="AR785" i="5"/>
  <c r="AR885" i="5"/>
  <c r="AR987" i="5"/>
  <c r="AR1088" i="5"/>
  <c r="AR1191" i="5"/>
  <c r="AR1294" i="5"/>
  <c r="AR1385" i="5"/>
  <c r="AR1485" i="5"/>
  <c r="AR1586" i="5"/>
  <c r="AR1686" i="5"/>
  <c r="AR1789" i="5"/>
  <c r="AR1890" i="5"/>
  <c r="AR1991" i="5"/>
  <c r="AR2092" i="5"/>
  <c r="AR2192" i="5"/>
  <c r="AR2287" i="5"/>
  <c r="AR2389" i="5"/>
  <c r="AR2489" i="5"/>
  <c r="AR2595" i="5"/>
  <c r="AR2696" i="5"/>
  <c r="AR2796" i="5"/>
  <c r="AR2887" i="5"/>
  <c r="AR2987" i="5"/>
  <c r="AR3087" i="5"/>
  <c r="AR3190" i="5"/>
  <c r="AR3290" i="5"/>
  <c r="AR3392" i="5"/>
  <c r="AR3495" i="5"/>
  <c r="AR3597" i="5"/>
  <c r="AR3698" i="5"/>
  <c r="AR3800" i="5"/>
  <c r="AR3903" i="5"/>
  <c r="AR4005" i="5"/>
  <c r="AR4105" i="5"/>
  <c r="AR4208" i="5"/>
  <c r="AR4309" i="5"/>
  <c r="AR4400" i="5"/>
  <c r="AR4506" i="5"/>
  <c r="AR4609" i="5"/>
  <c r="AR4709" i="5"/>
  <c r="AR4811" i="5"/>
  <c r="AR4914" i="5"/>
  <c r="AR5014" i="5"/>
  <c r="AR5116" i="5"/>
  <c r="AR5207" i="5"/>
  <c r="AR5308" i="5"/>
  <c r="AR5453" i="5"/>
  <c r="AR5556" i="5"/>
  <c r="AR5657" i="5"/>
  <c r="AR85" i="5"/>
  <c r="AR186" i="5"/>
  <c r="AR286" i="5"/>
  <c r="AR387" i="5"/>
  <c r="AR478" i="5"/>
  <c r="AR581" i="5"/>
  <c r="AR684" i="5"/>
  <c r="AR786" i="5"/>
  <c r="AR886" i="5"/>
  <c r="AR988" i="5"/>
  <c r="AR1089" i="5"/>
  <c r="AR1192" i="5"/>
  <c r="AR1295" i="5"/>
  <c r="AR1386" i="5"/>
  <c r="AR1486" i="5"/>
  <c r="AR1587" i="5"/>
  <c r="AR1687" i="5"/>
  <c r="AR1790" i="5"/>
  <c r="AR1891" i="5"/>
  <c r="AR1992" i="5"/>
  <c r="AR2093" i="5"/>
  <c r="AR2193" i="5"/>
  <c r="AR2288" i="5"/>
  <c r="AR2390" i="5"/>
  <c r="AR2490" i="5"/>
  <c r="AR2596" i="5"/>
  <c r="AR2697" i="5"/>
  <c r="AR2797" i="5"/>
  <c r="AR2888" i="5"/>
  <c r="AR2988" i="5"/>
  <c r="AR3088" i="5"/>
  <c r="AR3191" i="5"/>
  <c r="AR3291" i="5"/>
  <c r="AR3393" i="5"/>
  <c r="AR3496" i="5"/>
  <c r="AR3598" i="5"/>
  <c r="AR3699" i="5"/>
  <c r="AR3801" i="5"/>
  <c r="AR3904" i="5"/>
  <c r="AR4006" i="5"/>
  <c r="AR4106" i="5"/>
  <c r="AR4209" i="5"/>
  <c r="AR4310" i="5"/>
  <c r="AR4401" i="5"/>
  <c r="AR4507" i="5"/>
  <c r="AR4610" i="5"/>
  <c r="AR4710" i="5"/>
  <c r="AR4812" i="5"/>
  <c r="AR4915" i="5"/>
  <c r="AR5015" i="5"/>
  <c r="AR5117" i="5"/>
  <c r="AR5208" i="5"/>
  <c r="AR5309" i="5"/>
  <c r="AR5454" i="5"/>
  <c r="AR5557" i="5"/>
  <c r="AR5658" i="5"/>
  <c r="AR86" i="5"/>
  <c r="AR187" i="5"/>
  <c r="AR287" i="5"/>
  <c r="AR388" i="5"/>
  <c r="AR479" i="5"/>
  <c r="AR582" i="5"/>
  <c r="AR685" i="5"/>
  <c r="AR787" i="5"/>
  <c r="AR887" i="5"/>
  <c r="AR989" i="5"/>
  <c r="AR1090" i="5"/>
  <c r="AR1193" i="5"/>
  <c r="AR1296" i="5"/>
  <c r="AR1387" i="5"/>
  <c r="AR1487" i="5"/>
  <c r="AR1588" i="5"/>
  <c r="AR1688" i="5"/>
  <c r="AR1791" i="5"/>
  <c r="AR1892" i="5"/>
  <c r="AR1993" i="5"/>
  <c r="AR2094" i="5"/>
  <c r="AR2194" i="5"/>
  <c r="AR2289" i="5"/>
  <c r="AR2391" i="5"/>
  <c r="AR2491" i="5"/>
  <c r="AR2597" i="5"/>
  <c r="AR2698" i="5"/>
  <c r="AR2798" i="5"/>
  <c r="AR2889" i="5"/>
  <c r="AR2989" i="5"/>
  <c r="AR3089" i="5"/>
  <c r="AR3192" i="5"/>
  <c r="AR3292" i="5"/>
  <c r="AR3394" i="5"/>
  <c r="AR3497" i="5"/>
  <c r="AR3599" i="5"/>
  <c r="AR3700" i="5"/>
  <c r="AR3802" i="5"/>
  <c r="AR3905" i="5"/>
  <c r="AR4007" i="5"/>
  <c r="AR4107" i="5"/>
  <c r="AR4210" i="5"/>
  <c r="AR4311" i="5"/>
  <c r="AR4402" i="5"/>
  <c r="AR4508" i="5"/>
  <c r="AR4611" i="5"/>
  <c r="AR4711" i="5"/>
  <c r="AR4813" i="5"/>
  <c r="AR4916" i="5"/>
  <c r="AR5016" i="5"/>
  <c r="AR5118" i="5"/>
  <c r="AR5209" i="5"/>
  <c r="AR5310" i="5"/>
  <c r="AR5455" i="5"/>
  <c r="AR5558" i="5"/>
  <c r="AR5659" i="5"/>
  <c r="AR87" i="5"/>
  <c r="AR188" i="5"/>
  <c r="AR288" i="5"/>
  <c r="AR389" i="5"/>
  <c r="AR480" i="5"/>
  <c r="AR583" i="5"/>
  <c r="AR686" i="5"/>
  <c r="AR788" i="5"/>
  <c r="AR888" i="5"/>
  <c r="AR990" i="5"/>
  <c r="AR1091" i="5"/>
  <c r="AR1194" i="5"/>
  <c r="AR1297" i="5"/>
  <c r="AR1388" i="5"/>
  <c r="AR1488" i="5"/>
  <c r="AR1589" i="5"/>
  <c r="AR1689" i="5"/>
  <c r="AR1792" i="5"/>
  <c r="AR1893" i="5"/>
  <c r="AR1994" i="5"/>
  <c r="AR2095" i="5"/>
  <c r="AR2195" i="5"/>
  <c r="AR2290" i="5"/>
  <c r="AR2392" i="5"/>
  <c r="AR2492" i="5"/>
  <c r="AR2598" i="5"/>
  <c r="AR2699" i="5"/>
  <c r="AR2799" i="5"/>
  <c r="AR2890" i="5"/>
  <c r="AR2990" i="5"/>
  <c r="AR3090" i="5"/>
  <c r="AR3193" i="5"/>
  <c r="AR3293" i="5"/>
  <c r="AR3395" i="5"/>
  <c r="AR3498" i="5"/>
  <c r="AR3600" i="5"/>
  <c r="AR3701" i="5"/>
  <c r="AR3803" i="5"/>
  <c r="AR3906" i="5"/>
  <c r="AR4008" i="5"/>
  <c r="AR4108" i="5"/>
  <c r="AR4211" i="5"/>
  <c r="AR4312" i="5"/>
  <c r="AR4403" i="5"/>
  <c r="AR4509" i="5"/>
  <c r="AR4612" i="5"/>
  <c r="AR4712" i="5"/>
  <c r="AR4814" i="5"/>
  <c r="AR4917" i="5"/>
  <c r="AR5017" i="5"/>
  <c r="AR5119" i="5"/>
  <c r="AR5210" i="5"/>
  <c r="AR5311" i="5"/>
  <c r="AR5456" i="5"/>
  <c r="AR5559" i="5"/>
  <c r="AR5660" i="5"/>
  <c r="AR88" i="5"/>
  <c r="AR189" i="5"/>
  <c r="AR289" i="5"/>
  <c r="AR390" i="5"/>
  <c r="AR481" i="5"/>
  <c r="AR584" i="5"/>
  <c r="AR687" i="5"/>
  <c r="AR789" i="5"/>
  <c r="AR889" i="5"/>
  <c r="AR991" i="5"/>
  <c r="AR1092" i="5"/>
  <c r="AR1195" i="5"/>
  <c r="AR1298" i="5"/>
  <c r="AR1389" i="5"/>
  <c r="AR1489" i="5"/>
  <c r="AR1590" i="5"/>
  <c r="AR1690" i="5"/>
  <c r="AR1793" i="5"/>
  <c r="AR1894" i="5"/>
  <c r="AR1995" i="5"/>
  <c r="AR2096" i="5"/>
  <c r="AR2196" i="5"/>
  <c r="AR2291" i="5"/>
  <c r="AR2393" i="5"/>
  <c r="AR2493" i="5"/>
  <c r="AR2599" i="5"/>
  <c r="AR2700" i="5"/>
  <c r="AR2800" i="5"/>
  <c r="AR2891" i="5"/>
  <c r="AR2991" i="5"/>
  <c r="AR3091" i="5"/>
  <c r="AR3194" i="5"/>
  <c r="AR3294" i="5"/>
  <c r="AR3396" i="5"/>
  <c r="AR3499" i="5"/>
  <c r="AR3601" i="5"/>
  <c r="AR3702" i="5"/>
  <c r="AR3804" i="5"/>
  <c r="AR3907" i="5"/>
  <c r="AR4009" i="5"/>
  <c r="AR4109" i="5"/>
  <c r="AR4212" i="5"/>
  <c r="AR4313" i="5"/>
  <c r="AR4404" i="5"/>
  <c r="AR4510" i="5"/>
  <c r="AR4613" i="5"/>
  <c r="AR4713" i="5"/>
  <c r="AR4815" i="5"/>
  <c r="AR4918" i="5"/>
  <c r="AR5018" i="5"/>
  <c r="AR5120" i="5"/>
  <c r="AR5211" i="5"/>
  <c r="AR5312" i="5"/>
  <c r="AR5457" i="5"/>
  <c r="AR5560" i="5"/>
  <c r="AR5661" i="5"/>
  <c r="AR89" i="5"/>
  <c r="AR190" i="5"/>
  <c r="AR290" i="5"/>
  <c r="AR391" i="5"/>
  <c r="AR482" i="5"/>
  <c r="AR585" i="5"/>
  <c r="AR688" i="5"/>
  <c r="AR790" i="5"/>
  <c r="AR890" i="5"/>
  <c r="AR992" i="5"/>
  <c r="AR1093" i="5"/>
  <c r="AR1196" i="5"/>
  <c r="AR1299" i="5"/>
  <c r="AR1390" i="5"/>
  <c r="AR1490" i="5"/>
  <c r="AR1591" i="5"/>
  <c r="AR1691" i="5"/>
  <c r="AR1794" i="5"/>
  <c r="AR1895" i="5"/>
  <c r="AR1996" i="5"/>
  <c r="AR2097" i="5"/>
  <c r="AR2197" i="5"/>
  <c r="AR2292" i="5"/>
  <c r="AR2394" i="5"/>
  <c r="AR2494" i="5"/>
  <c r="AR2600" i="5"/>
  <c r="AR2701" i="5"/>
  <c r="AR2801" i="5"/>
  <c r="AR2892" i="5"/>
  <c r="AR2992" i="5"/>
  <c r="AR3092" i="5"/>
  <c r="AR3195" i="5"/>
  <c r="AR3295" i="5"/>
  <c r="AR3397" i="5"/>
  <c r="AR3500" i="5"/>
  <c r="AR3602" i="5"/>
  <c r="AR3703" i="5"/>
  <c r="AR3805" i="5"/>
  <c r="AR3908" i="5"/>
  <c r="AR4010" i="5"/>
  <c r="AR4110" i="5"/>
  <c r="AR4213" i="5"/>
  <c r="AR4314" i="5"/>
  <c r="AR4405" i="5"/>
  <c r="AR4511" i="5"/>
  <c r="AR4614" i="5"/>
  <c r="AR4714" i="5"/>
  <c r="AR4816" i="5"/>
  <c r="AR4919" i="5"/>
  <c r="AR5019" i="5"/>
  <c r="AR5121" i="5"/>
  <c r="AR5212" i="5"/>
  <c r="AR5313" i="5"/>
  <c r="AR5458" i="5"/>
  <c r="AR5561" i="5"/>
  <c r="AR5662" i="5"/>
  <c r="AR90" i="5"/>
  <c r="AR191" i="5"/>
  <c r="AR291" i="5"/>
  <c r="AR392" i="5"/>
  <c r="AR483" i="5"/>
  <c r="AR586" i="5"/>
  <c r="AR689" i="5"/>
  <c r="AR791" i="5"/>
  <c r="AR891" i="5"/>
  <c r="AR993" i="5"/>
  <c r="AR1094" i="5"/>
  <c r="AR1197" i="5"/>
  <c r="AR1300" i="5"/>
  <c r="AR1391" i="5"/>
  <c r="AR1491" i="5"/>
  <c r="AR1592" i="5"/>
  <c r="AR1692" i="5"/>
  <c r="AR1795" i="5"/>
  <c r="AR1896" i="5"/>
  <c r="AR1997" i="5"/>
  <c r="AR2098" i="5"/>
  <c r="AR2198" i="5"/>
  <c r="AR2293" i="5"/>
  <c r="AR2395" i="5"/>
  <c r="AR2495" i="5"/>
  <c r="AR2601" i="5"/>
  <c r="AR2702" i="5"/>
  <c r="AR2802" i="5"/>
  <c r="AR2893" i="5"/>
  <c r="AR2993" i="5"/>
  <c r="AR3093" i="5"/>
  <c r="AR3196" i="5"/>
  <c r="AR3296" i="5"/>
  <c r="AR3398" i="5"/>
  <c r="AR3501" i="5"/>
  <c r="AR3603" i="5"/>
  <c r="AR3704" i="5"/>
  <c r="AR3806" i="5"/>
  <c r="AR3909" i="5"/>
  <c r="AR4011" i="5"/>
  <c r="AR4111" i="5"/>
  <c r="AR4214" i="5"/>
  <c r="AR4315" i="5"/>
  <c r="AR4406" i="5"/>
  <c r="AR4512" i="5"/>
  <c r="AR4615" i="5"/>
  <c r="AR4715" i="5"/>
  <c r="AR4817" i="5"/>
  <c r="AR4920" i="5"/>
  <c r="AR5020" i="5"/>
  <c r="AR5122" i="5"/>
  <c r="AR5213" i="5"/>
  <c r="AR5314" i="5"/>
  <c r="AR5459" i="5"/>
  <c r="AR5562" i="5"/>
  <c r="AR5663" i="5"/>
  <c r="AR91" i="5"/>
  <c r="AR192" i="5"/>
  <c r="AR292" i="5"/>
  <c r="AR393" i="5"/>
  <c r="AR484" i="5"/>
  <c r="AR587" i="5"/>
  <c r="AR690" i="5"/>
  <c r="AR792" i="5"/>
  <c r="AR892" i="5"/>
  <c r="AR994" i="5"/>
  <c r="AR1095" i="5"/>
  <c r="AR1198" i="5"/>
  <c r="AR1301" i="5"/>
  <c r="AR1392" i="5"/>
  <c r="AR1492" i="5"/>
  <c r="AR1593" i="5"/>
  <c r="AR1693" i="5"/>
  <c r="AR1796" i="5"/>
  <c r="AR1897" i="5"/>
  <c r="AR1998" i="5"/>
  <c r="AR2099" i="5"/>
  <c r="AR2199" i="5"/>
  <c r="AR2294" i="5"/>
  <c r="AR2396" i="5"/>
  <c r="AR2496" i="5"/>
  <c r="AR2602" i="5"/>
  <c r="AR2703" i="5"/>
  <c r="AR2803" i="5"/>
  <c r="AR2894" i="5"/>
  <c r="AR2994" i="5"/>
  <c r="AR3094" i="5"/>
  <c r="AR3197" i="5"/>
  <c r="AR3297" i="5"/>
  <c r="AR3399" i="5"/>
  <c r="AR3502" i="5"/>
  <c r="AR3604" i="5"/>
  <c r="AR3705" i="5"/>
  <c r="AR3807" i="5"/>
  <c r="AR3910" i="5"/>
  <c r="AR4012" i="5"/>
  <c r="AR4112" i="5"/>
  <c r="AR4215" i="5"/>
  <c r="AR4316" i="5"/>
  <c r="AR4407" i="5"/>
  <c r="AR4513" i="5"/>
  <c r="AR4616" i="5"/>
  <c r="AR4716" i="5"/>
  <c r="AR4818" i="5"/>
  <c r="AR4921" i="5"/>
  <c r="AR5021" i="5"/>
  <c r="AR5123" i="5"/>
  <c r="AR5214" i="5"/>
  <c r="AR5315" i="5"/>
  <c r="AR5460" i="5"/>
  <c r="AR5563" i="5"/>
  <c r="AR5664" i="5"/>
  <c r="AR92" i="5"/>
  <c r="AR193" i="5"/>
  <c r="AR293" i="5"/>
  <c r="AR394" i="5"/>
  <c r="AR485" i="5"/>
  <c r="AR588" i="5"/>
  <c r="AR691" i="5"/>
  <c r="AR793" i="5"/>
  <c r="AR893" i="5"/>
  <c r="AR995" i="5"/>
  <c r="AR1096" i="5"/>
  <c r="AR1199" i="5"/>
  <c r="AR1302" i="5"/>
  <c r="AR1393" i="5"/>
  <c r="AR1493" i="5"/>
  <c r="AR1594" i="5"/>
  <c r="AR1694" i="5"/>
  <c r="AR1797" i="5"/>
  <c r="AR1898" i="5"/>
  <c r="AR1999" i="5"/>
  <c r="AR2100" i="5"/>
  <c r="AR2200" i="5"/>
  <c r="AR2295" i="5"/>
  <c r="AR2397" i="5"/>
  <c r="AR2497" i="5"/>
  <c r="AR2603" i="5"/>
  <c r="AR2704" i="5"/>
  <c r="AR2804" i="5"/>
  <c r="AR2895" i="5"/>
  <c r="AR2995" i="5"/>
  <c r="AR3095" i="5"/>
  <c r="AR3198" i="5"/>
  <c r="AR3298" i="5"/>
  <c r="AR3400" i="5"/>
  <c r="AR3503" i="5"/>
  <c r="AR3605" i="5"/>
  <c r="AR3706" i="5"/>
  <c r="AR3808" i="5"/>
  <c r="AR3911" i="5"/>
  <c r="AR4013" i="5"/>
  <c r="AR4113" i="5"/>
  <c r="AR4216" i="5"/>
  <c r="AR4317" i="5"/>
  <c r="AR4408" i="5"/>
  <c r="AR4514" i="5"/>
  <c r="AR4617" i="5"/>
  <c r="AR4717" i="5"/>
  <c r="AR4819" i="5"/>
  <c r="AR4922" i="5"/>
  <c r="AR5022" i="5"/>
  <c r="AR5124" i="5"/>
  <c r="AR5215" i="5"/>
  <c r="AR5316" i="5"/>
  <c r="AR5461" i="5"/>
  <c r="AR5564" i="5"/>
  <c r="AR5665" i="5"/>
  <c r="AR93" i="5"/>
  <c r="AR194" i="5"/>
  <c r="AR294" i="5"/>
  <c r="AR486" i="5"/>
  <c r="AR589" i="5"/>
  <c r="AR692" i="5"/>
  <c r="AR794" i="5"/>
  <c r="AR894" i="5"/>
  <c r="AR996" i="5"/>
  <c r="AR1097" i="5"/>
  <c r="AR1200" i="5"/>
  <c r="AR1394" i="5"/>
  <c r="AR1494" i="5"/>
  <c r="AR1595" i="5"/>
  <c r="AR1695" i="5"/>
  <c r="AR1798" i="5"/>
  <c r="AR1899" i="5"/>
  <c r="AR2000" i="5"/>
  <c r="AR2101" i="5"/>
  <c r="AR2201" i="5"/>
  <c r="AR2296" i="5"/>
  <c r="AR2398" i="5"/>
  <c r="AR2498" i="5"/>
  <c r="AR2604" i="5"/>
  <c r="AR2705" i="5"/>
  <c r="AR2896" i="5"/>
  <c r="AR2996" i="5"/>
  <c r="AR3096" i="5"/>
  <c r="AR3199" i="5"/>
  <c r="AR3299" i="5"/>
  <c r="AR3401" i="5"/>
  <c r="AR3504" i="5"/>
  <c r="AR3606" i="5"/>
  <c r="AR3707" i="5"/>
  <c r="AR3809" i="5"/>
  <c r="AR3912" i="5"/>
  <c r="AR4014" i="5"/>
  <c r="AR4114" i="5"/>
  <c r="AR4217" i="5"/>
  <c r="AR4409" i="5"/>
  <c r="AR4515" i="5"/>
  <c r="AR4618" i="5"/>
  <c r="AR4718" i="5"/>
  <c r="AR4820" i="5"/>
  <c r="AR4923" i="5"/>
  <c r="AR5023" i="5"/>
  <c r="AR5216" i="5"/>
  <c r="AR5317" i="5"/>
  <c r="AR5462" i="5"/>
  <c r="AR5565" i="5"/>
  <c r="AR5666" i="5"/>
  <c r="AR94" i="5"/>
  <c r="AR195" i="5"/>
  <c r="AR295" i="5"/>
  <c r="AR487" i="5"/>
  <c r="AR590" i="5"/>
  <c r="AR693" i="5"/>
  <c r="AR795" i="5"/>
  <c r="AR895" i="5"/>
  <c r="AR997" i="5"/>
  <c r="AR1098" i="5"/>
  <c r="AR1201" i="5"/>
  <c r="AR1395" i="5"/>
  <c r="AR1495" i="5"/>
  <c r="AR1596" i="5"/>
  <c r="AR1696" i="5"/>
  <c r="AR1799" i="5"/>
  <c r="AR1900" i="5"/>
  <c r="AR2001" i="5"/>
  <c r="AR2102" i="5"/>
  <c r="AR2202" i="5"/>
  <c r="AR2297" i="5"/>
  <c r="AR2399" i="5"/>
  <c r="AR2499" i="5"/>
  <c r="AR2605" i="5"/>
  <c r="AR2706" i="5"/>
  <c r="AR2897" i="5"/>
  <c r="AR2997" i="5"/>
  <c r="AR3097" i="5"/>
  <c r="AR3200" i="5"/>
  <c r="AR3300" i="5"/>
  <c r="AR3402" i="5"/>
  <c r="AR3505" i="5"/>
  <c r="AR3607" i="5"/>
  <c r="AR3708" i="5"/>
  <c r="AR3810" i="5"/>
  <c r="AR3913" i="5"/>
  <c r="AR4015" i="5"/>
  <c r="AR4115" i="5"/>
  <c r="AR4218" i="5"/>
  <c r="AR4410" i="5"/>
  <c r="AR4516" i="5"/>
  <c r="AR4619" i="5"/>
  <c r="AR4719" i="5"/>
  <c r="AR4821" i="5"/>
  <c r="AR4924" i="5"/>
  <c r="AR5024" i="5"/>
  <c r="AR5217" i="5"/>
  <c r="AR5318" i="5"/>
  <c r="AR5463" i="5"/>
  <c r="AR5566" i="5"/>
  <c r="AR5667" i="5"/>
  <c r="AR95" i="5"/>
  <c r="AR196" i="5"/>
  <c r="AR296" i="5"/>
  <c r="AR488" i="5"/>
  <c r="AR591" i="5"/>
  <c r="AR694" i="5"/>
  <c r="AR796" i="5"/>
  <c r="AR896" i="5"/>
  <c r="AR998" i="5"/>
  <c r="AR1099" i="5"/>
  <c r="AR1202" i="5"/>
  <c r="AR1396" i="5"/>
  <c r="AR1496" i="5"/>
  <c r="AR1597" i="5"/>
  <c r="AR1697" i="5"/>
  <c r="AR1800" i="5"/>
  <c r="AR1901" i="5"/>
  <c r="AR2002" i="5"/>
  <c r="AR2103" i="5"/>
  <c r="AR2203" i="5"/>
  <c r="AR2298" i="5"/>
  <c r="AR2400" i="5"/>
  <c r="AR2500" i="5"/>
  <c r="AR2606" i="5"/>
  <c r="AR2707" i="5"/>
  <c r="AR2898" i="5"/>
  <c r="AR2998" i="5"/>
  <c r="AR3098" i="5"/>
  <c r="AR3201" i="5"/>
  <c r="AR3301" i="5"/>
  <c r="AR3403" i="5"/>
  <c r="AR3506" i="5"/>
  <c r="AR3608" i="5"/>
  <c r="AR3709" i="5"/>
  <c r="AR3811" i="5"/>
  <c r="AR3914" i="5"/>
  <c r="AR4016" i="5"/>
  <c r="AR4116" i="5"/>
  <c r="AR4219" i="5"/>
  <c r="AR4411" i="5"/>
  <c r="AR4517" i="5"/>
  <c r="AR4620" i="5"/>
  <c r="AR4720" i="5"/>
  <c r="AR4822" i="5"/>
  <c r="AR4925" i="5"/>
  <c r="AR5025" i="5"/>
  <c r="AR5218" i="5"/>
  <c r="AR5319" i="5"/>
  <c r="AR5464" i="5"/>
  <c r="AR5567" i="5"/>
  <c r="AR5668" i="5"/>
  <c r="AR96" i="5"/>
  <c r="AR197" i="5"/>
  <c r="AR297" i="5"/>
  <c r="AR489" i="5"/>
  <c r="AR592" i="5"/>
  <c r="AR695" i="5"/>
  <c r="AR797" i="5"/>
  <c r="AR897" i="5"/>
  <c r="AR999" i="5"/>
  <c r="AR1100" i="5"/>
  <c r="AR1203" i="5"/>
  <c r="AR1397" i="5"/>
  <c r="AR1497" i="5"/>
  <c r="AR1598" i="5"/>
  <c r="AR1698" i="5"/>
  <c r="AR1801" i="5"/>
  <c r="AR1902" i="5"/>
  <c r="AR2003" i="5"/>
  <c r="AR2104" i="5"/>
  <c r="AR2204" i="5"/>
  <c r="AR2299" i="5"/>
  <c r="AR2401" i="5"/>
  <c r="AR2501" i="5"/>
  <c r="AR2607" i="5"/>
  <c r="AR2708" i="5"/>
  <c r="AR2899" i="5"/>
  <c r="AR2999" i="5"/>
  <c r="AR3099" i="5"/>
  <c r="AR3202" i="5"/>
  <c r="AR3302" i="5"/>
  <c r="AR3404" i="5"/>
  <c r="AR3507" i="5"/>
  <c r="AR3609" i="5"/>
  <c r="AR3710" i="5"/>
  <c r="AR3812" i="5"/>
  <c r="AR3915" i="5"/>
  <c r="AR4017" i="5"/>
  <c r="AR4117" i="5"/>
  <c r="AR4220" i="5"/>
  <c r="AR4412" i="5"/>
  <c r="AR4518" i="5"/>
  <c r="AR4621" i="5"/>
  <c r="AR4721" i="5"/>
  <c r="AR4823" i="5"/>
  <c r="AR4926" i="5"/>
  <c r="AR5026" i="5"/>
  <c r="AR5219" i="5"/>
  <c r="AR5320" i="5"/>
  <c r="AR5465" i="5"/>
  <c r="AR5568" i="5"/>
  <c r="AR5669" i="5"/>
  <c r="AR97" i="5"/>
  <c r="AR198" i="5"/>
  <c r="AR298" i="5"/>
  <c r="AR490" i="5"/>
  <c r="AR593" i="5"/>
  <c r="AR696" i="5"/>
  <c r="AR798" i="5"/>
  <c r="AR898" i="5"/>
  <c r="AR1000" i="5"/>
  <c r="AR1101" i="5"/>
  <c r="AR1204" i="5"/>
  <c r="AR1398" i="5"/>
  <c r="AR1498" i="5"/>
  <c r="AR1599" i="5"/>
  <c r="AR1699" i="5"/>
  <c r="AR1802" i="5"/>
  <c r="AR1903" i="5"/>
  <c r="AR2004" i="5"/>
  <c r="AR2105" i="5"/>
  <c r="AR2300" i="5"/>
  <c r="AR2402" i="5"/>
  <c r="AR2502" i="5"/>
  <c r="AR2608" i="5"/>
  <c r="AR2709" i="5"/>
  <c r="AR2900" i="5"/>
  <c r="AR3000" i="5"/>
  <c r="AR3100" i="5"/>
  <c r="AR3203" i="5"/>
  <c r="AR3303" i="5"/>
  <c r="AR3405" i="5"/>
  <c r="AR3508" i="5"/>
  <c r="AR3610" i="5"/>
  <c r="AR3711" i="5"/>
  <c r="AR3813" i="5"/>
  <c r="AR3916" i="5"/>
  <c r="AR4018" i="5"/>
  <c r="AR4118" i="5"/>
  <c r="AR4221" i="5"/>
  <c r="AR4413" i="5"/>
  <c r="AR4519" i="5"/>
  <c r="AR4622" i="5"/>
  <c r="AR4722" i="5"/>
  <c r="AR4824" i="5"/>
  <c r="AR4927" i="5"/>
  <c r="AR5027" i="5"/>
  <c r="AR5220" i="5"/>
  <c r="AR5321" i="5"/>
  <c r="AR5466" i="5"/>
  <c r="AR5569" i="5"/>
  <c r="AR5670" i="5"/>
  <c r="AR98" i="5"/>
  <c r="AR199" i="5"/>
  <c r="AR299" i="5"/>
  <c r="AR491" i="5"/>
  <c r="AR594" i="5"/>
  <c r="AR697" i="5"/>
  <c r="AR799" i="5"/>
  <c r="AR899" i="5"/>
  <c r="AR1001" i="5"/>
  <c r="AR1102" i="5"/>
  <c r="AR1205" i="5"/>
  <c r="AR1399" i="5"/>
  <c r="AR1499" i="5"/>
  <c r="AR1600" i="5"/>
  <c r="AR1700" i="5"/>
  <c r="AR1803" i="5"/>
  <c r="AR1904" i="5"/>
  <c r="AR2005" i="5"/>
  <c r="AR2106" i="5"/>
  <c r="AR2301" i="5"/>
  <c r="AR2403" i="5"/>
  <c r="AR2503" i="5"/>
  <c r="AR2609" i="5"/>
  <c r="AR2710" i="5"/>
  <c r="AR2901" i="5"/>
  <c r="AR3001" i="5"/>
  <c r="AR3101" i="5"/>
  <c r="AR3204" i="5"/>
  <c r="AR3304" i="5"/>
  <c r="AR3406" i="5"/>
  <c r="AR3509" i="5"/>
  <c r="AR3611" i="5"/>
  <c r="AR3712" i="5"/>
  <c r="AR3814" i="5"/>
  <c r="AR3917" i="5"/>
  <c r="AR4019" i="5"/>
  <c r="AR4119" i="5"/>
  <c r="AR4222" i="5"/>
  <c r="AR4414" i="5"/>
  <c r="AR4520" i="5"/>
  <c r="AR4623" i="5"/>
  <c r="AR4723" i="5"/>
  <c r="AR4825" i="5"/>
  <c r="AR4928" i="5"/>
  <c r="AR5028" i="5"/>
  <c r="AR5221" i="5"/>
  <c r="AR5322" i="5"/>
  <c r="AR5467" i="5"/>
  <c r="AR5570" i="5"/>
  <c r="AR5671" i="5"/>
  <c r="AR99" i="5"/>
  <c r="AR200" i="5"/>
  <c r="AR300" i="5"/>
  <c r="AR492" i="5"/>
  <c r="AR595" i="5"/>
  <c r="AR698" i="5"/>
  <c r="AR800" i="5"/>
  <c r="AR900" i="5"/>
  <c r="AR1002" i="5"/>
  <c r="AR1103" i="5"/>
  <c r="AR1206" i="5"/>
  <c r="AR1400" i="5"/>
  <c r="AR1500" i="5"/>
  <c r="AR1601" i="5"/>
  <c r="AR1701" i="5"/>
  <c r="AR1804" i="5"/>
  <c r="AR1905" i="5"/>
  <c r="AR2006" i="5"/>
  <c r="AR2107" i="5"/>
  <c r="AR2302" i="5"/>
  <c r="AR2404" i="5"/>
  <c r="AR2504" i="5"/>
  <c r="AR2610" i="5"/>
  <c r="AR2711" i="5"/>
  <c r="AR2902" i="5"/>
  <c r="AR3002" i="5"/>
  <c r="AR3102" i="5"/>
  <c r="AR3205" i="5"/>
  <c r="AR3305" i="5"/>
  <c r="AR3407" i="5"/>
  <c r="AR3510" i="5"/>
  <c r="AR3612" i="5"/>
  <c r="AR3713" i="5"/>
  <c r="AR3815" i="5"/>
  <c r="AR3918" i="5"/>
  <c r="AR4020" i="5"/>
  <c r="AR4120" i="5"/>
  <c r="AR4223" i="5"/>
  <c r="AR4415" i="5"/>
  <c r="AR4521" i="5"/>
  <c r="AR4624" i="5"/>
  <c r="AR4724" i="5"/>
  <c r="AR4826" i="5"/>
  <c r="AR4929" i="5"/>
  <c r="AR5029" i="5"/>
  <c r="AR5222" i="5"/>
  <c r="AR5323" i="5"/>
  <c r="AR5468" i="5"/>
  <c r="AR5571" i="5"/>
  <c r="AR5672" i="5"/>
  <c r="AR100" i="5"/>
  <c r="AR201" i="5"/>
  <c r="AR301" i="5"/>
  <c r="AR493" i="5"/>
  <c r="AR596" i="5"/>
  <c r="AR699" i="5"/>
  <c r="AR801" i="5"/>
  <c r="AR901" i="5"/>
  <c r="AR1003" i="5"/>
  <c r="AR1104" i="5"/>
  <c r="AR1207" i="5"/>
  <c r="AR1401" i="5"/>
  <c r="AR1501" i="5"/>
  <c r="AR1602" i="5"/>
  <c r="AR1702" i="5"/>
  <c r="AR1805" i="5"/>
  <c r="AR1906" i="5"/>
  <c r="AR2007" i="5"/>
  <c r="AR2108" i="5"/>
  <c r="AR2303" i="5"/>
  <c r="AR2405" i="5"/>
  <c r="AR2505" i="5"/>
  <c r="AR2611" i="5"/>
  <c r="AR2712" i="5"/>
  <c r="AR2903" i="5"/>
  <c r="AR3003" i="5"/>
  <c r="AR3103" i="5"/>
  <c r="AR3206" i="5"/>
  <c r="AR3306" i="5"/>
  <c r="AR3408" i="5"/>
  <c r="AR3511" i="5"/>
  <c r="AR3613" i="5"/>
  <c r="AR3714" i="5"/>
  <c r="AR3816" i="5"/>
  <c r="AR3919" i="5"/>
  <c r="AR4021" i="5"/>
  <c r="AR4121" i="5"/>
  <c r="AR4224" i="5"/>
  <c r="AR4416" i="5"/>
  <c r="AR4522" i="5"/>
  <c r="AR4625" i="5"/>
  <c r="AR4725" i="5"/>
  <c r="AR4827" i="5"/>
  <c r="AR4930" i="5"/>
  <c r="AR5030" i="5"/>
  <c r="AR5223" i="5"/>
  <c r="AR5324" i="5"/>
  <c r="AR5469" i="5"/>
  <c r="AR5572" i="5"/>
  <c r="AR5673" i="5"/>
  <c r="AR101" i="5"/>
  <c r="AR202" i="5"/>
  <c r="AR302" i="5"/>
  <c r="AR494" i="5"/>
  <c r="AR597" i="5"/>
  <c r="AR700" i="5"/>
  <c r="AR802" i="5"/>
  <c r="AR902" i="5"/>
  <c r="AR1004" i="5"/>
  <c r="AR1105" i="5"/>
  <c r="AR1208" i="5"/>
  <c r="AR1402" i="5"/>
  <c r="AR1502" i="5"/>
  <c r="AR1603" i="5"/>
  <c r="AR1703" i="5"/>
  <c r="AR1806" i="5"/>
  <c r="AR1907" i="5"/>
  <c r="AR2008" i="5"/>
  <c r="AR2109" i="5"/>
  <c r="AR2304" i="5"/>
  <c r="AR2406" i="5"/>
  <c r="AR2506" i="5"/>
  <c r="AR2612" i="5"/>
  <c r="AR2713" i="5"/>
  <c r="AR2904" i="5"/>
  <c r="AR3004" i="5"/>
  <c r="AR3104" i="5"/>
  <c r="AR3207" i="5"/>
  <c r="AR3307" i="5"/>
  <c r="AR3409" i="5"/>
  <c r="AR3512" i="5"/>
  <c r="AR3614" i="5"/>
  <c r="AR3715" i="5"/>
  <c r="AR3817" i="5"/>
  <c r="AR3920" i="5"/>
  <c r="AR4022" i="5"/>
  <c r="AR4122" i="5"/>
  <c r="AR4225" i="5"/>
  <c r="AR4417" i="5"/>
  <c r="AR4523" i="5"/>
  <c r="AR4626" i="5"/>
  <c r="AR4726" i="5"/>
  <c r="AR4828" i="5"/>
  <c r="AR4931" i="5"/>
  <c r="AR5031" i="5"/>
  <c r="AR5224" i="5"/>
  <c r="AR5325" i="5"/>
  <c r="AR5470" i="5"/>
  <c r="AR5573" i="5"/>
  <c r="AR5674" i="5"/>
  <c r="AR102" i="5"/>
  <c r="AR303" i="5"/>
  <c r="AR495" i="5"/>
  <c r="AR598" i="5"/>
  <c r="AR701" i="5"/>
  <c r="AR903" i="5"/>
  <c r="AR1005" i="5"/>
  <c r="AR1106" i="5"/>
  <c r="AR1209" i="5"/>
  <c r="AR1503" i="5"/>
  <c r="AR1704" i="5"/>
  <c r="AR1807" i="5"/>
  <c r="AR1908" i="5"/>
  <c r="AR2009" i="5"/>
  <c r="AR2305" i="5"/>
  <c r="AR2507" i="5"/>
  <c r="AR2613" i="5"/>
  <c r="AR3105" i="5"/>
  <c r="AR3308" i="5"/>
  <c r="AR3410" i="5"/>
  <c r="AR3513" i="5"/>
  <c r="AR3615" i="5"/>
  <c r="AR3716" i="5"/>
  <c r="AR3818" i="5"/>
  <c r="AR3921" i="5"/>
  <c r="AR4123" i="5"/>
  <c r="AR4226" i="5"/>
  <c r="AR4418" i="5"/>
  <c r="AR4524" i="5"/>
  <c r="AR4727" i="5"/>
  <c r="AR4829" i="5"/>
  <c r="AR5032" i="5"/>
  <c r="AR5225" i="5"/>
  <c r="AR5326" i="5"/>
  <c r="AR5471" i="5"/>
  <c r="AR5574" i="5"/>
  <c r="AR496" i="5"/>
  <c r="AR599" i="5"/>
  <c r="AR702" i="5"/>
  <c r="AR904" i="5"/>
  <c r="AR1107" i="5"/>
  <c r="AR1210" i="5"/>
  <c r="AR1705" i="5"/>
  <c r="AR2306" i="5"/>
  <c r="AR2508" i="5"/>
  <c r="AR3106" i="5"/>
  <c r="AR3309" i="5"/>
  <c r="AR3411" i="5"/>
  <c r="AR3514" i="5"/>
  <c r="AR3717" i="5"/>
  <c r="AR3819" i="5"/>
  <c r="AR3922" i="5"/>
  <c r="AR4124" i="5"/>
  <c r="AR4419" i="5"/>
  <c r="AR4525" i="5"/>
  <c r="AR4728" i="5"/>
  <c r="AR4830" i="5"/>
  <c r="AR5033" i="5"/>
  <c r="AR5327" i="5"/>
  <c r="AR5472" i="5"/>
  <c r="AR497" i="5"/>
  <c r="AR600" i="5"/>
  <c r="AR1108" i="5"/>
  <c r="AR1211" i="5"/>
  <c r="AR1706" i="5"/>
  <c r="AR2509" i="5"/>
  <c r="AR3107" i="5"/>
  <c r="AR3412" i="5"/>
  <c r="AR3820" i="5"/>
  <c r="AR4125" i="5"/>
  <c r="AR4420" i="5"/>
  <c r="AR4526" i="5"/>
  <c r="AR4831" i="5"/>
  <c r="AR5328" i="5"/>
  <c r="AR5473" i="5"/>
  <c r="AR2510" i="5"/>
  <c r="AR4421" i="5"/>
  <c r="AR5329" i="5"/>
  <c r="AR2511" i="5"/>
  <c r="AR4422" i="5"/>
  <c r="AR5330" i="5"/>
  <c r="AR2512" i="5"/>
  <c r="AR4423" i="5"/>
  <c r="AR5331" i="5"/>
  <c r="AR5332" i="5"/>
  <c r="AR5333" i="5"/>
  <c r="AR5334" i="5"/>
  <c r="AR5335" i="5"/>
  <c r="AR5336" i="5"/>
  <c r="AR5337" i="5"/>
  <c r="AR5338" i="5"/>
  <c r="AR5339" i="5"/>
  <c r="AR5340" i="5"/>
  <c r="AR5341" i="5"/>
  <c r="AR5342" i="5"/>
  <c r="AR5343" i="5"/>
  <c r="AR5344" i="5"/>
  <c r="AR5345" i="5"/>
  <c r="AR5346" i="5"/>
  <c r="AR5347" i="5"/>
  <c r="AR5348" i="5"/>
  <c r="AR5349" i="5"/>
  <c r="AR5350" i="5"/>
  <c r="AR5351" i="5"/>
  <c r="AR5352" i="5"/>
  <c r="AR5353" i="5"/>
  <c r="AR5354" i="5"/>
  <c r="AR5355" i="5"/>
  <c r="AR5356" i="5"/>
  <c r="AR5357" i="5"/>
  <c r="AR5358" i="5"/>
  <c r="AR5359" i="5"/>
  <c r="AR5360" i="5"/>
  <c r="AR5361" i="5"/>
  <c r="AR5362" i="5"/>
  <c r="AR5363" i="5"/>
  <c r="AR5364" i="5"/>
  <c r="AR5365" i="5"/>
  <c r="AR5366" i="5"/>
  <c r="AR5367" i="5"/>
  <c r="AR5368" i="5"/>
  <c r="AR5369" i="5"/>
  <c r="AR5370" i="5"/>
  <c r="AS2" i="5"/>
  <c r="AS103" i="5"/>
  <c r="AT103" i="5" s="1"/>
  <c r="AS203" i="5"/>
  <c r="AS304" i="5"/>
  <c r="AS395" i="5"/>
  <c r="AT395" i="5" s="1"/>
  <c r="AS498" i="5"/>
  <c r="AT498" i="5" s="1"/>
  <c r="AS601" i="5"/>
  <c r="AS703" i="5"/>
  <c r="AS803" i="5"/>
  <c r="AS905" i="5"/>
  <c r="AS1006" i="5"/>
  <c r="AS1109" i="5"/>
  <c r="AS1212" i="5"/>
  <c r="AS1303" i="5"/>
  <c r="AT1303" i="5" s="1"/>
  <c r="AS1403" i="5"/>
  <c r="AS1504" i="5"/>
  <c r="AS1604" i="5"/>
  <c r="AS1707" i="5"/>
  <c r="AS1808" i="5"/>
  <c r="AS1909" i="5"/>
  <c r="AS2010" i="5"/>
  <c r="AT2010" i="5" s="1"/>
  <c r="AS2110" i="5"/>
  <c r="AT2110" i="5" s="1"/>
  <c r="AS2205" i="5"/>
  <c r="AS2307" i="5"/>
  <c r="AT2307" i="5" s="1"/>
  <c r="AS2407" i="5"/>
  <c r="AS2513" i="5"/>
  <c r="AS2614" i="5"/>
  <c r="AS2714" i="5"/>
  <c r="AS2805" i="5"/>
  <c r="AT2805" i="5" s="1"/>
  <c r="AS2905" i="5"/>
  <c r="AT2905" i="5" s="1"/>
  <c r="AS3005" i="5"/>
  <c r="AT3005" i="5" s="1"/>
  <c r="AS3108" i="5"/>
  <c r="AS3208" i="5"/>
  <c r="AS3310" i="5"/>
  <c r="AS3413" i="5"/>
  <c r="AS3515" i="5"/>
  <c r="AS3616" i="5"/>
  <c r="AS3718" i="5"/>
  <c r="AT3718" i="5" s="1"/>
  <c r="AS3821" i="5"/>
  <c r="AT3821" i="5" s="1"/>
  <c r="AS3923" i="5"/>
  <c r="AT3923" i="5" s="1"/>
  <c r="AS4023" i="5"/>
  <c r="AS4126" i="5"/>
  <c r="AT4126" i="5" s="1"/>
  <c r="AS4227" i="5"/>
  <c r="AS4318" i="5"/>
  <c r="AS4424" i="5"/>
  <c r="AT4424" i="5" s="1"/>
  <c r="AS4527" i="5"/>
  <c r="AT4527" i="5" s="1"/>
  <c r="AS4627" i="5"/>
  <c r="AS4729" i="5"/>
  <c r="AT4729" i="5" s="1"/>
  <c r="AS4832" i="5"/>
  <c r="AS4932" i="5"/>
  <c r="AS5034" i="5"/>
  <c r="AS5125" i="5"/>
  <c r="AS5226" i="5"/>
  <c r="AS5371" i="5"/>
  <c r="AT5371" i="5" s="1"/>
  <c r="AS5474" i="5"/>
  <c r="AS5575" i="5"/>
  <c r="AS3" i="5"/>
  <c r="AS104" i="5"/>
  <c r="AT104" i="5" s="1"/>
  <c r="AS204" i="5"/>
  <c r="AS305" i="5"/>
  <c r="AS396" i="5"/>
  <c r="AS499" i="5"/>
  <c r="AT499" i="5" s="1"/>
  <c r="AS602" i="5"/>
  <c r="AS704" i="5"/>
  <c r="AT704" i="5" s="1"/>
  <c r="AS804" i="5"/>
  <c r="AS906" i="5"/>
  <c r="AT906" i="5" s="1"/>
  <c r="AS1007" i="5"/>
  <c r="AS1110" i="5"/>
  <c r="AS1213" i="5"/>
  <c r="AT1213" i="5" s="1"/>
  <c r="AS1304" i="5"/>
  <c r="AT1304" i="5" s="1"/>
  <c r="AS1404" i="5"/>
  <c r="AS1505" i="5"/>
  <c r="AS1605" i="5"/>
  <c r="AS1708" i="5"/>
  <c r="AS1809" i="5"/>
  <c r="AS1910" i="5"/>
  <c r="AS2011" i="5"/>
  <c r="AS2111" i="5"/>
  <c r="AT2111" i="5" s="1"/>
  <c r="AS2206" i="5"/>
  <c r="AS2308" i="5"/>
  <c r="AS2408" i="5"/>
  <c r="AS2514" i="5"/>
  <c r="AS2615" i="5"/>
  <c r="AS2715" i="5"/>
  <c r="AS2806" i="5"/>
  <c r="AT2806" i="5" s="1"/>
  <c r="AS2906" i="5"/>
  <c r="AT2906" i="5" s="1"/>
  <c r="AS3006" i="5"/>
  <c r="AS3109" i="5"/>
  <c r="AT3109" i="5" s="1"/>
  <c r="AS3209" i="5"/>
  <c r="AS3311" i="5"/>
  <c r="AS3414" i="5"/>
  <c r="AS3516" i="5"/>
  <c r="AS3617" i="5"/>
  <c r="AT3617" i="5" s="1"/>
  <c r="AS3719" i="5"/>
  <c r="AT3719" i="5" s="1"/>
  <c r="AS3822" i="5"/>
  <c r="AT3822" i="5" s="1"/>
  <c r="AS3924" i="5"/>
  <c r="AS4024" i="5"/>
  <c r="AS4127" i="5"/>
  <c r="AS4228" i="5"/>
  <c r="AS4319" i="5"/>
  <c r="AS4425" i="5"/>
  <c r="AS4528" i="5"/>
  <c r="AT4528" i="5" s="1"/>
  <c r="AS4628" i="5"/>
  <c r="AT4628" i="5" s="1"/>
  <c r="AS4730" i="5"/>
  <c r="AT4730" i="5" s="1"/>
  <c r="AS4833" i="5"/>
  <c r="AS4933" i="5"/>
  <c r="AT4933" i="5" s="1"/>
  <c r="AS5035" i="5"/>
  <c r="AS5126" i="5"/>
  <c r="AS5227" i="5"/>
  <c r="AT5227" i="5" s="1"/>
  <c r="AS5372" i="5"/>
  <c r="AT5372" i="5" s="1"/>
  <c r="AS5475" i="5"/>
  <c r="AS5576" i="5"/>
  <c r="AT5576" i="5" s="1"/>
  <c r="AS4" i="5"/>
  <c r="AS105" i="5"/>
  <c r="AS205" i="5"/>
  <c r="AS306" i="5"/>
  <c r="AS397" i="5"/>
  <c r="AS500" i="5"/>
  <c r="AT500" i="5" s="1"/>
  <c r="AS603" i="5"/>
  <c r="AS705" i="5"/>
  <c r="AS805" i="5"/>
  <c r="AS907" i="5"/>
  <c r="AT907" i="5" s="1"/>
  <c r="AS1008" i="5"/>
  <c r="AS1111" i="5"/>
  <c r="AS1214" i="5"/>
  <c r="AS1305" i="5"/>
  <c r="AT1305" i="5" s="1"/>
  <c r="AS1405" i="5"/>
  <c r="AS1506" i="5"/>
  <c r="AT1506" i="5" s="1"/>
  <c r="AS1606" i="5"/>
  <c r="AS1709" i="5"/>
  <c r="AT1709" i="5" s="1"/>
  <c r="AS1810" i="5"/>
  <c r="AS1911" i="5"/>
  <c r="AS2012" i="5"/>
  <c r="AT2012" i="5" s="1"/>
  <c r="AS2112" i="5"/>
  <c r="AT2112" i="5" s="1"/>
  <c r="AS2207" i="5"/>
  <c r="AS2309" i="5"/>
  <c r="AS2409" i="5"/>
  <c r="AS2515" i="5"/>
  <c r="AS2616" i="5"/>
  <c r="AS2716" i="5"/>
  <c r="AS2807" i="5"/>
  <c r="AS2907" i="5"/>
  <c r="AT2907" i="5" s="1"/>
  <c r="AS3007" i="5"/>
  <c r="AS3110" i="5"/>
  <c r="AS3210" i="5"/>
  <c r="AS3312" i="5"/>
  <c r="AS3415" i="5"/>
  <c r="AS3517" i="5"/>
  <c r="AS3618" i="5"/>
  <c r="AT3618" i="5" s="1"/>
  <c r="AS3720" i="5"/>
  <c r="AT3720" i="5" s="1"/>
  <c r="AS3823" i="5"/>
  <c r="AS3925" i="5"/>
  <c r="AT3925" i="5" s="1"/>
  <c r="AS4025" i="5"/>
  <c r="AS4128" i="5"/>
  <c r="AS4229" i="5"/>
  <c r="AS4320" i="5"/>
  <c r="AS4426" i="5"/>
  <c r="AT4426" i="5" s="1"/>
  <c r="AS4529" i="5"/>
  <c r="AT4529" i="5" s="1"/>
  <c r="AS4629" i="5"/>
  <c r="AT4629" i="5" s="1"/>
  <c r="AS4731" i="5"/>
  <c r="AS4834" i="5"/>
  <c r="AS4934" i="5"/>
  <c r="AS5036" i="5"/>
  <c r="AS5127" i="5"/>
  <c r="AS5228" i="5"/>
  <c r="AS5373" i="5"/>
  <c r="AT5373" i="5" s="1"/>
  <c r="AS5476" i="5"/>
  <c r="AT5476" i="5" s="1"/>
  <c r="AS5577" i="5"/>
  <c r="AT5577" i="5" s="1"/>
  <c r="AS5" i="5"/>
  <c r="AS106" i="5"/>
  <c r="AT106" i="5" s="1"/>
  <c r="AS206" i="5"/>
  <c r="AS307" i="5"/>
  <c r="AS398" i="5"/>
  <c r="AT398" i="5" s="1"/>
  <c r="AS501" i="5"/>
  <c r="AT501" i="5" s="1"/>
  <c r="AS604" i="5"/>
  <c r="AS706" i="5"/>
  <c r="AT706" i="5" s="1"/>
  <c r="AS806" i="5"/>
  <c r="AS908" i="5"/>
  <c r="AS1009" i="5"/>
  <c r="AS1112" i="5"/>
  <c r="AS1215" i="5"/>
  <c r="AS1306" i="5"/>
  <c r="AT1306" i="5" s="1"/>
  <c r="AS1406" i="5"/>
  <c r="AS1507" i="5"/>
  <c r="AS1607" i="5"/>
  <c r="AS1710" i="5"/>
  <c r="AT1710" i="5" s="1"/>
  <c r="AS1811" i="5"/>
  <c r="AS1912" i="5"/>
  <c r="AS2013" i="5"/>
  <c r="AS2113" i="5"/>
  <c r="AT2113" i="5" s="1"/>
  <c r="AS2208" i="5"/>
  <c r="AS2310" i="5"/>
  <c r="AT2310" i="5" s="1"/>
  <c r="AS2410" i="5"/>
  <c r="AS2516" i="5"/>
  <c r="AT2516" i="5" s="1"/>
  <c r="AS2617" i="5"/>
  <c r="AS2717" i="5"/>
  <c r="AS2808" i="5"/>
  <c r="AT2808" i="5" s="1"/>
  <c r="AS2908" i="5"/>
  <c r="AT2908" i="5" s="1"/>
  <c r="AS3008" i="5"/>
  <c r="AS3111" i="5"/>
  <c r="AS3211" i="5"/>
  <c r="AS3313" i="5"/>
  <c r="AS3416" i="5"/>
  <c r="AS3518" i="5"/>
  <c r="AS3619" i="5"/>
  <c r="AS3721" i="5"/>
  <c r="AT3721" i="5" s="1"/>
  <c r="AS3824" i="5"/>
  <c r="AS3926" i="5"/>
  <c r="AS4026" i="5"/>
  <c r="AS4129" i="5"/>
  <c r="AS4230" i="5"/>
  <c r="AS4321" i="5"/>
  <c r="AS4427" i="5"/>
  <c r="AT4427" i="5" s="1"/>
  <c r="AS4530" i="5"/>
  <c r="AT4530" i="5" s="1"/>
  <c r="AS4630" i="5"/>
  <c r="AS4732" i="5"/>
  <c r="AT4732" i="5" s="1"/>
  <c r="AS4835" i="5"/>
  <c r="AS4935" i="5"/>
  <c r="AS5037" i="5"/>
  <c r="AS5128" i="5"/>
  <c r="AS5229" i="5"/>
  <c r="AT5229" i="5" s="1"/>
  <c r="AS5374" i="5"/>
  <c r="AT5374" i="5" s="1"/>
  <c r="AS5477" i="5"/>
  <c r="AT5477" i="5" s="1"/>
  <c r="AS5578" i="5"/>
  <c r="AS6" i="5"/>
  <c r="AS107" i="5"/>
  <c r="AS207" i="5"/>
  <c r="AS308" i="5"/>
  <c r="AS399" i="5"/>
  <c r="AS502" i="5"/>
  <c r="AT502" i="5" s="1"/>
  <c r="AS605" i="5"/>
  <c r="AT605" i="5" s="1"/>
  <c r="AS707" i="5"/>
  <c r="AT707" i="5" s="1"/>
  <c r="AS807" i="5"/>
  <c r="AS909" i="5"/>
  <c r="AT909" i="5" s="1"/>
  <c r="AS1010" i="5"/>
  <c r="AS1113" i="5"/>
  <c r="AS1216" i="5"/>
  <c r="AT1216" i="5" s="1"/>
  <c r="AS1307" i="5"/>
  <c r="AT1307" i="5" s="1"/>
  <c r="AS1407" i="5"/>
  <c r="AS1508" i="5"/>
  <c r="AT1508" i="5" s="1"/>
  <c r="AS1608" i="5"/>
  <c r="AS1711" i="5"/>
  <c r="AS1812" i="5"/>
  <c r="AS1913" i="5"/>
  <c r="AS2014" i="5"/>
  <c r="AS2114" i="5"/>
  <c r="AT2114" i="5" s="1"/>
  <c r="AS2209" i="5"/>
  <c r="AS2311" i="5"/>
  <c r="AS2411" i="5"/>
  <c r="AS2517" i="5"/>
  <c r="AT2517" i="5" s="1"/>
  <c r="AS2618" i="5"/>
  <c r="AS2718" i="5"/>
  <c r="AS2809" i="5"/>
  <c r="AS2909" i="5"/>
  <c r="AT2909" i="5" s="1"/>
  <c r="AS3009" i="5"/>
  <c r="AS3112" i="5"/>
  <c r="AT3112" i="5" s="1"/>
  <c r="AS3212" i="5"/>
  <c r="AS3314" i="5"/>
  <c r="AT3314" i="5" s="1"/>
  <c r="AS3417" i="5"/>
  <c r="AS3519" i="5"/>
  <c r="AS3620" i="5"/>
  <c r="AT3620" i="5" s="1"/>
  <c r="AS3722" i="5"/>
  <c r="AT3722" i="5" s="1"/>
  <c r="AS3825" i="5"/>
  <c r="AS3927" i="5"/>
  <c r="AS4027" i="5"/>
  <c r="AS4130" i="5"/>
  <c r="AS4231" i="5"/>
  <c r="AS4322" i="5"/>
  <c r="AS4428" i="5"/>
  <c r="AS4531" i="5"/>
  <c r="AT4531" i="5" s="1"/>
  <c r="AS4631" i="5"/>
  <c r="AS4733" i="5"/>
  <c r="AS4836" i="5"/>
  <c r="AS4936" i="5"/>
  <c r="AS5038" i="5"/>
  <c r="AS5129" i="5"/>
  <c r="AS5230" i="5"/>
  <c r="AT5230" i="5" s="1"/>
  <c r="AS5375" i="5"/>
  <c r="AT5375" i="5" s="1"/>
  <c r="AS5478" i="5"/>
  <c r="AS5579" i="5"/>
  <c r="AT5579" i="5" s="1"/>
  <c r="AS7" i="5"/>
  <c r="AS108" i="5"/>
  <c r="AS208" i="5"/>
  <c r="AS309" i="5"/>
  <c r="AS400" i="5"/>
  <c r="AT400" i="5" s="1"/>
  <c r="AS503" i="5"/>
  <c r="AT503" i="5" s="1"/>
  <c r="AS606" i="5"/>
  <c r="AT606" i="5" s="1"/>
  <c r="AS708" i="5"/>
  <c r="AS808" i="5"/>
  <c r="AS910" i="5"/>
  <c r="AS1011" i="5"/>
  <c r="AS1114" i="5"/>
  <c r="AS1217" i="5"/>
  <c r="AS1308" i="5"/>
  <c r="AT1308" i="5" s="1"/>
  <c r="AS1408" i="5"/>
  <c r="AT1408" i="5" s="1"/>
  <c r="AS1509" i="5"/>
  <c r="AT1509" i="5" s="1"/>
  <c r="AS1609" i="5"/>
  <c r="AS1712" i="5"/>
  <c r="AT1712" i="5" s="1"/>
  <c r="AS1813" i="5"/>
  <c r="AS1914" i="5"/>
  <c r="AS2015" i="5"/>
  <c r="AT2015" i="5" s="1"/>
  <c r="AS2115" i="5"/>
  <c r="AT2115" i="5" s="1"/>
  <c r="AS2210" i="5"/>
  <c r="AS2312" i="5"/>
  <c r="AT2312" i="5" s="1"/>
  <c r="AS2412" i="5"/>
  <c r="AS2518" i="5"/>
  <c r="AS2619" i="5"/>
  <c r="AS2719" i="5"/>
  <c r="AS2810" i="5"/>
  <c r="AS2910" i="5"/>
  <c r="AT2910" i="5" s="1"/>
  <c r="AS3010" i="5"/>
  <c r="AS3113" i="5"/>
  <c r="AS3213" i="5"/>
  <c r="AS3315" i="5"/>
  <c r="AT3315" i="5" s="1"/>
  <c r="AS3418" i="5"/>
  <c r="AS3520" i="5"/>
  <c r="AS3621" i="5"/>
  <c r="AS3723" i="5"/>
  <c r="AT3723" i="5" s="1"/>
  <c r="AS3826" i="5"/>
  <c r="AS3928" i="5"/>
  <c r="AT3928" i="5" s="1"/>
  <c r="AS4028" i="5"/>
  <c r="AS4131" i="5"/>
  <c r="AT4131" i="5" s="1"/>
  <c r="AS4232" i="5"/>
  <c r="AS4323" i="5"/>
  <c r="AS4429" i="5"/>
  <c r="AT4429" i="5" s="1"/>
  <c r="AS4532" i="5"/>
  <c r="AT4532" i="5" s="1"/>
  <c r="AS4632" i="5"/>
  <c r="AS4734" i="5"/>
  <c r="AS4837" i="5"/>
  <c r="AS4937" i="5"/>
  <c r="AS5039" i="5"/>
  <c r="AS5130" i="5"/>
  <c r="AS5231" i="5"/>
  <c r="AS5376" i="5"/>
  <c r="AT5376" i="5" s="1"/>
  <c r="AS5479" i="5"/>
  <c r="AS5580" i="5"/>
  <c r="AS8" i="5"/>
  <c r="AS109" i="5"/>
  <c r="AS209" i="5"/>
  <c r="AS310" i="5"/>
  <c r="AS401" i="5"/>
  <c r="AT401" i="5" s="1"/>
  <c r="AS504" i="5"/>
  <c r="AT504" i="5" s="1"/>
  <c r="AS607" i="5"/>
  <c r="AS709" i="5"/>
  <c r="AT709" i="5" s="1"/>
  <c r="AS809" i="5"/>
  <c r="AS911" i="5"/>
  <c r="AS1012" i="5"/>
  <c r="AS1115" i="5"/>
  <c r="AS1218" i="5"/>
  <c r="AT1218" i="5" s="1"/>
  <c r="AS1309" i="5"/>
  <c r="AT1309" i="5" s="1"/>
  <c r="AS1409" i="5"/>
  <c r="AT1409" i="5" s="1"/>
  <c r="AS1510" i="5"/>
  <c r="AS1610" i="5"/>
  <c r="AS1713" i="5"/>
  <c r="AS1814" i="5"/>
  <c r="AS1915" i="5"/>
  <c r="AS2016" i="5"/>
  <c r="AS2116" i="5"/>
  <c r="AT2116" i="5" s="1"/>
  <c r="AS2211" i="5"/>
  <c r="AT2211" i="5" s="1"/>
  <c r="AS2313" i="5"/>
  <c r="AT2313" i="5" s="1"/>
  <c r="AS2413" i="5"/>
  <c r="AS2519" i="5"/>
  <c r="AT2519" i="5" s="1"/>
  <c r="AS2620" i="5"/>
  <c r="AS2720" i="5"/>
  <c r="AS2811" i="5"/>
  <c r="AT2811" i="5" s="1"/>
  <c r="AS2911" i="5"/>
  <c r="AT2911" i="5" s="1"/>
  <c r="AS3011" i="5"/>
  <c r="AS3114" i="5"/>
  <c r="AT3114" i="5" s="1"/>
  <c r="AS3214" i="5"/>
  <c r="AS3316" i="5"/>
  <c r="AS3419" i="5"/>
  <c r="AS3521" i="5"/>
  <c r="AS3622" i="5"/>
  <c r="AS3724" i="5"/>
  <c r="AT3724" i="5" s="1"/>
  <c r="AS3827" i="5"/>
  <c r="AS3929" i="5"/>
  <c r="AS4029" i="5"/>
  <c r="AS4132" i="5"/>
  <c r="AT4132" i="5" s="1"/>
  <c r="AS4233" i="5"/>
  <c r="AS4324" i="5"/>
  <c r="AS4430" i="5"/>
  <c r="AS4533" i="5"/>
  <c r="AT4533" i="5" s="1"/>
  <c r="AS4633" i="5"/>
  <c r="AS4735" i="5"/>
  <c r="AT4735" i="5" s="1"/>
  <c r="AS4838" i="5"/>
  <c r="AS4938" i="5"/>
  <c r="AT4938" i="5" s="1"/>
  <c r="AS5040" i="5"/>
  <c r="AS5131" i="5"/>
  <c r="AS5232" i="5"/>
  <c r="AT5232" i="5" s="1"/>
  <c r="AS5377" i="5"/>
  <c r="AT5377" i="5" s="1"/>
  <c r="AS5480" i="5"/>
  <c r="AS5581" i="5"/>
  <c r="AS9" i="5"/>
  <c r="AS110" i="5"/>
  <c r="AS210" i="5"/>
  <c r="AS311" i="5"/>
  <c r="AS402" i="5"/>
  <c r="AS505" i="5"/>
  <c r="AT505" i="5" s="1"/>
  <c r="AS608" i="5"/>
  <c r="AS710" i="5"/>
  <c r="AS810" i="5"/>
  <c r="AS912" i="5"/>
  <c r="AS1013" i="5"/>
  <c r="AS1116" i="5"/>
  <c r="AS1219" i="5"/>
  <c r="AT1219" i="5" s="1"/>
  <c r="AS1310" i="5"/>
  <c r="AT1310" i="5" s="1"/>
  <c r="AS1410" i="5"/>
  <c r="AS1511" i="5"/>
  <c r="AT1511" i="5" s="1"/>
  <c r="AS1611" i="5"/>
  <c r="AS1714" i="5"/>
  <c r="AS1815" i="5"/>
  <c r="AS1916" i="5"/>
  <c r="AS2017" i="5"/>
  <c r="AT2017" i="5" s="1"/>
  <c r="AS2117" i="5"/>
  <c r="AT2117" i="5" s="1"/>
  <c r="AS2212" i="5"/>
  <c r="AT2212" i="5" s="1"/>
  <c r="AS2314" i="5"/>
  <c r="AS2414" i="5"/>
  <c r="AS2520" i="5"/>
  <c r="AS2621" i="5"/>
  <c r="AS2721" i="5"/>
  <c r="AS2812" i="5"/>
  <c r="AS2912" i="5"/>
  <c r="AT2912" i="5" s="1"/>
  <c r="AS3012" i="5"/>
  <c r="AT3012" i="5" s="1"/>
  <c r="AS3115" i="5"/>
  <c r="AT3115" i="5" s="1"/>
  <c r="AS3215" i="5"/>
  <c r="AS3317" i="5"/>
  <c r="AT3317" i="5" s="1"/>
  <c r="AS3420" i="5"/>
  <c r="AS3522" i="5"/>
  <c r="AS3623" i="5"/>
  <c r="AT3623" i="5" s="1"/>
  <c r="AS3725" i="5"/>
  <c r="AT3725" i="5" s="1"/>
  <c r="AS3828" i="5"/>
  <c r="AS3930" i="5"/>
  <c r="AT3930" i="5" s="1"/>
  <c r="AS4030" i="5"/>
  <c r="AS4133" i="5"/>
  <c r="AS4234" i="5"/>
  <c r="AS4325" i="5"/>
  <c r="AS4431" i="5"/>
  <c r="AS4534" i="5"/>
  <c r="AT4534" i="5" s="1"/>
  <c r="AS4634" i="5"/>
  <c r="AS4736" i="5"/>
  <c r="AS4839" i="5"/>
  <c r="AS4939" i="5"/>
  <c r="AT4939" i="5" s="1"/>
  <c r="AS5041" i="5"/>
  <c r="AS5132" i="5"/>
  <c r="AS5233" i="5"/>
  <c r="AS5378" i="5"/>
  <c r="AT5378" i="5" s="1"/>
  <c r="AS5481" i="5"/>
  <c r="AS5582" i="5"/>
  <c r="AT5582" i="5" s="1"/>
  <c r="AS10" i="5"/>
  <c r="AS111" i="5"/>
  <c r="AT111" i="5" s="1"/>
  <c r="AS211" i="5"/>
  <c r="AS312" i="5"/>
  <c r="AS403" i="5"/>
  <c r="AT403" i="5" s="1"/>
  <c r="AS506" i="5"/>
  <c r="AT506" i="5" s="1"/>
  <c r="AS609" i="5"/>
  <c r="AS711" i="5"/>
  <c r="AS811" i="5"/>
  <c r="AS913" i="5"/>
  <c r="AS1014" i="5"/>
  <c r="AS1117" i="5"/>
  <c r="AS1220" i="5"/>
  <c r="AS1311" i="5"/>
  <c r="AT1311" i="5" s="1"/>
  <c r="AS1411" i="5"/>
  <c r="AS1512" i="5"/>
  <c r="AS1612" i="5"/>
  <c r="AS1715" i="5"/>
  <c r="AS1816" i="5"/>
  <c r="AS1917" i="5"/>
  <c r="AS2018" i="5"/>
  <c r="AT2018" i="5" s="1"/>
  <c r="AS2118" i="5"/>
  <c r="AT2118" i="5" s="1"/>
  <c r="AS2213" i="5"/>
  <c r="AS2315" i="5"/>
  <c r="AT2315" i="5" s="1"/>
  <c r="AS2415" i="5"/>
  <c r="AS2521" i="5"/>
  <c r="AS2622" i="5"/>
  <c r="AS2722" i="5"/>
  <c r="AS2813" i="5"/>
  <c r="AT2813" i="5" s="1"/>
  <c r="AS2913" i="5"/>
  <c r="AT2913" i="5" s="1"/>
  <c r="AS3013" i="5"/>
  <c r="AT3013" i="5" s="1"/>
  <c r="AS3116" i="5"/>
  <c r="AS3216" i="5"/>
  <c r="AS3318" i="5"/>
  <c r="AS3421" i="5"/>
  <c r="AS3523" i="5"/>
  <c r="AS3624" i="5"/>
  <c r="AS3726" i="5"/>
  <c r="AT3726" i="5" s="1"/>
  <c r="AS3829" i="5"/>
  <c r="AT3829" i="5" s="1"/>
  <c r="AS3931" i="5"/>
  <c r="AT3931" i="5" s="1"/>
  <c r="AS4031" i="5"/>
  <c r="AS4134" i="5"/>
  <c r="AT4134" i="5" s="1"/>
  <c r="AS4235" i="5"/>
  <c r="AS4326" i="5"/>
  <c r="AS4432" i="5"/>
  <c r="AT4432" i="5" s="1"/>
  <c r="AS4535" i="5"/>
  <c r="AT4535" i="5" s="1"/>
  <c r="AS4635" i="5"/>
  <c r="AS4737" i="5"/>
  <c r="AT4737" i="5" s="1"/>
  <c r="AS4840" i="5"/>
  <c r="AS4940" i="5"/>
  <c r="AS5042" i="5"/>
  <c r="AS5133" i="5"/>
  <c r="AS5234" i="5"/>
  <c r="AS5379" i="5"/>
  <c r="AT5379" i="5" s="1"/>
  <c r="AS5482" i="5"/>
  <c r="AS5583" i="5"/>
  <c r="AS11" i="5"/>
  <c r="AS112" i="5"/>
  <c r="AT112" i="5" s="1"/>
  <c r="AS212" i="5"/>
  <c r="AS313" i="5"/>
  <c r="AS404" i="5"/>
  <c r="AS507" i="5"/>
  <c r="AT507" i="5" s="1"/>
  <c r="AS610" i="5"/>
  <c r="AS712" i="5"/>
  <c r="AT712" i="5" s="1"/>
  <c r="AS812" i="5"/>
  <c r="AS914" i="5"/>
  <c r="AT914" i="5" s="1"/>
  <c r="AS1015" i="5"/>
  <c r="AS1118" i="5"/>
  <c r="AS1221" i="5"/>
  <c r="AT1221" i="5" s="1"/>
  <c r="AS1312" i="5"/>
  <c r="AT1312" i="5" s="1"/>
  <c r="AS1412" i="5"/>
  <c r="AS1513" i="5"/>
  <c r="AS1613" i="5"/>
  <c r="AS1716" i="5"/>
  <c r="AS1817" i="5"/>
  <c r="AS1918" i="5"/>
  <c r="AS2019" i="5"/>
  <c r="AS2119" i="5"/>
  <c r="AT2119" i="5" s="1"/>
  <c r="AS2214" i="5"/>
  <c r="AS2316" i="5"/>
  <c r="AS2416" i="5"/>
  <c r="AS2522" i="5"/>
  <c r="AS2623" i="5"/>
  <c r="AS2723" i="5"/>
  <c r="AS2814" i="5"/>
  <c r="AT2814" i="5" s="1"/>
  <c r="AS2914" i="5"/>
  <c r="AT2914" i="5" s="1"/>
  <c r="AS3014" i="5"/>
  <c r="AS3117" i="5"/>
  <c r="AT3117" i="5" s="1"/>
  <c r="AS3217" i="5"/>
  <c r="AS3319" i="5"/>
  <c r="AS3422" i="5"/>
  <c r="AS3524" i="5"/>
  <c r="AS3625" i="5"/>
  <c r="AT3625" i="5" s="1"/>
  <c r="AS3727" i="5"/>
  <c r="AT3727" i="5" s="1"/>
  <c r="AS3830" i="5"/>
  <c r="AT3830" i="5" s="1"/>
  <c r="AS3932" i="5"/>
  <c r="AS4032" i="5"/>
  <c r="AS4135" i="5"/>
  <c r="AS4236" i="5"/>
  <c r="AS4327" i="5"/>
  <c r="AS4433" i="5"/>
  <c r="AS4536" i="5"/>
  <c r="AT4536" i="5" s="1"/>
  <c r="AS4636" i="5"/>
  <c r="AT4636" i="5" s="1"/>
  <c r="AS4738" i="5"/>
  <c r="AT4738" i="5" s="1"/>
  <c r="AS4841" i="5"/>
  <c r="AS4941" i="5"/>
  <c r="AT4941" i="5" s="1"/>
  <c r="AS5043" i="5"/>
  <c r="AS5134" i="5"/>
  <c r="AS5235" i="5"/>
  <c r="AT5235" i="5" s="1"/>
  <c r="AS5380" i="5"/>
  <c r="AT5380" i="5" s="1"/>
  <c r="AS5483" i="5"/>
  <c r="AS5584" i="5"/>
  <c r="AT5584" i="5" s="1"/>
  <c r="AS12" i="5"/>
  <c r="AS113" i="5"/>
  <c r="AS213" i="5"/>
  <c r="AS314" i="5"/>
  <c r="AS405" i="5"/>
  <c r="AS508" i="5"/>
  <c r="AT508" i="5" s="1"/>
  <c r="AS611" i="5"/>
  <c r="AS713" i="5"/>
  <c r="AS813" i="5"/>
  <c r="AS915" i="5"/>
  <c r="AT915" i="5" s="1"/>
  <c r="AS1016" i="5"/>
  <c r="AS1119" i="5"/>
  <c r="AS1222" i="5"/>
  <c r="AS1313" i="5"/>
  <c r="AT1313" i="5" s="1"/>
  <c r="AS1413" i="5"/>
  <c r="AS1514" i="5"/>
  <c r="AT1514" i="5" s="1"/>
  <c r="AS1614" i="5"/>
  <c r="AS1717" i="5"/>
  <c r="AT1717" i="5" s="1"/>
  <c r="AS1818" i="5"/>
  <c r="AS1919" i="5"/>
  <c r="AS2020" i="5"/>
  <c r="AT2020" i="5" s="1"/>
  <c r="AS2120" i="5"/>
  <c r="AT2120" i="5" s="1"/>
  <c r="AS2215" i="5"/>
  <c r="AS2317" i="5"/>
  <c r="AS2417" i="5"/>
  <c r="AS2523" i="5"/>
  <c r="AS2624" i="5"/>
  <c r="AS2724" i="5"/>
  <c r="AS2815" i="5"/>
  <c r="AS2915" i="5"/>
  <c r="AT2915" i="5" s="1"/>
  <c r="AS3015" i="5"/>
  <c r="AS3118" i="5"/>
  <c r="AS3218" i="5"/>
  <c r="AS3320" i="5"/>
  <c r="AS3423" i="5"/>
  <c r="AS3525" i="5"/>
  <c r="AS3626" i="5"/>
  <c r="AT3626" i="5" s="1"/>
  <c r="AS3728" i="5"/>
  <c r="AT3728" i="5" s="1"/>
  <c r="AS3831" i="5"/>
  <c r="AS3933" i="5"/>
  <c r="AT3933" i="5" s="1"/>
  <c r="AS4033" i="5"/>
  <c r="AS4136" i="5"/>
  <c r="AS4237" i="5"/>
  <c r="AS4328" i="5"/>
  <c r="AS4434" i="5"/>
  <c r="AT4434" i="5" s="1"/>
  <c r="AS4537" i="5"/>
  <c r="AT4537" i="5" s="1"/>
  <c r="AS4637" i="5"/>
  <c r="AT4637" i="5" s="1"/>
  <c r="AS4739" i="5"/>
  <c r="AS4842" i="5"/>
  <c r="AS4942" i="5"/>
  <c r="AS5044" i="5"/>
  <c r="AS5135" i="5"/>
  <c r="AS5236" i="5"/>
  <c r="AS5381" i="5"/>
  <c r="AT5381" i="5" s="1"/>
  <c r="AS5484" i="5"/>
  <c r="AT5484" i="5" s="1"/>
  <c r="AS5585" i="5"/>
  <c r="AT5585" i="5" s="1"/>
  <c r="AS13" i="5"/>
  <c r="AS114" i="5"/>
  <c r="AT114" i="5" s="1"/>
  <c r="AS214" i="5"/>
  <c r="AS315" i="5"/>
  <c r="AS406" i="5"/>
  <c r="AT406" i="5" s="1"/>
  <c r="AS509" i="5"/>
  <c r="AT509" i="5" s="1"/>
  <c r="AS612" i="5"/>
  <c r="AS714" i="5"/>
  <c r="AT714" i="5" s="1"/>
  <c r="AS814" i="5"/>
  <c r="AS916" i="5"/>
  <c r="AS1017" i="5"/>
  <c r="AS1120" i="5"/>
  <c r="AS1223" i="5"/>
  <c r="AS1314" i="5"/>
  <c r="AT1314" i="5" s="1"/>
  <c r="AS1414" i="5"/>
  <c r="AS1515" i="5"/>
  <c r="AS1615" i="5"/>
  <c r="AS1718" i="5"/>
  <c r="AT1718" i="5" s="1"/>
  <c r="AS1819" i="5"/>
  <c r="AS1920" i="5"/>
  <c r="AS2021" i="5"/>
  <c r="AS2121" i="5"/>
  <c r="AT2121" i="5" s="1"/>
  <c r="AS2216" i="5"/>
  <c r="AS2318" i="5"/>
  <c r="AT2318" i="5" s="1"/>
  <c r="AS2418" i="5"/>
  <c r="AS2524" i="5"/>
  <c r="AT2524" i="5" s="1"/>
  <c r="AS2625" i="5"/>
  <c r="AS2725" i="5"/>
  <c r="AS2816" i="5"/>
  <c r="AT2816" i="5" s="1"/>
  <c r="AS2916" i="5"/>
  <c r="AT2916" i="5" s="1"/>
  <c r="AS3016" i="5"/>
  <c r="AS3119" i="5"/>
  <c r="AS3219" i="5"/>
  <c r="AS3321" i="5"/>
  <c r="AS3424" i="5"/>
  <c r="AS3526" i="5"/>
  <c r="AS3627" i="5"/>
  <c r="AS3729" i="5"/>
  <c r="AT3729" i="5" s="1"/>
  <c r="AS3832" i="5"/>
  <c r="AS3934" i="5"/>
  <c r="AS4034" i="5"/>
  <c r="AS4137" i="5"/>
  <c r="AS4238" i="5"/>
  <c r="AS4329" i="5"/>
  <c r="AS4435" i="5"/>
  <c r="AS4538" i="5"/>
  <c r="AT4538" i="5" s="1"/>
  <c r="AS4638" i="5"/>
  <c r="AS4740" i="5"/>
  <c r="AS4843" i="5"/>
  <c r="AS4943" i="5"/>
  <c r="AS5045" i="5"/>
  <c r="AS5136" i="5"/>
  <c r="AS5237" i="5"/>
  <c r="AS5382" i="5"/>
  <c r="AT5382" i="5" s="1"/>
  <c r="AS5485" i="5"/>
  <c r="AS5586" i="5"/>
  <c r="AS14" i="5"/>
  <c r="AS115" i="5"/>
  <c r="AS215" i="5"/>
  <c r="AS316" i="5"/>
  <c r="AS407" i="5"/>
  <c r="AS510" i="5"/>
  <c r="AT510" i="5" s="1"/>
  <c r="AS613" i="5"/>
  <c r="AS715" i="5"/>
  <c r="AS815" i="5"/>
  <c r="AS917" i="5"/>
  <c r="AS1018" i="5"/>
  <c r="AS1121" i="5"/>
  <c r="AS1224" i="5"/>
  <c r="AS1315" i="5"/>
  <c r="AT1315" i="5" s="1"/>
  <c r="AS1415" i="5"/>
  <c r="AS1516" i="5"/>
  <c r="AS1616" i="5"/>
  <c r="AS1719" i="5"/>
  <c r="AS1820" i="5"/>
  <c r="AS1921" i="5"/>
  <c r="AS2022" i="5"/>
  <c r="AS2122" i="5"/>
  <c r="AT2122" i="5" s="1"/>
  <c r="AS2217" i="5"/>
  <c r="AS2319" i="5"/>
  <c r="AS2419" i="5"/>
  <c r="AS2525" i="5"/>
  <c r="AS2626" i="5"/>
  <c r="AS2726" i="5"/>
  <c r="AS2817" i="5"/>
  <c r="AS2917" i="5"/>
  <c r="AT2917" i="5" s="1"/>
  <c r="AS3017" i="5"/>
  <c r="AS3120" i="5"/>
  <c r="AS3220" i="5"/>
  <c r="AS3322" i="5"/>
  <c r="AS3425" i="5"/>
  <c r="AS3527" i="5"/>
  <c r="AS3628" i="5"/>
  <c r="AS3730" i="5"/>
  <c r="AT3730" i="5" s="1"/>
  <c r="AS3833" i="5"/>
  <c r="AS3935" i="5"/>
  <c r="AS4035" i="5"/>
  <c r="AS4138" i="5"/>
  <c r="AS4239" i="5"/>
  <c r="AS4330" i="5"/>
  <c r="AS4436" i="5"/>
  <c r="AS4539" i="5"/>
  <c r="AT4539" i="5" s="1"/>
  <c r="AS4639" i="5"/>
  <c r="AS4741" i="5"/>
  <c r="AS4844" i="5"/>
  <c r="AS4944" i="5"/>
  <c r="AS5046" i="5"/>
  <c r="AS5137" i="5"/>
  <c r="AS5238" i="5"/>
  <c r="AS5383" i="5"/>
  <c r="AT5383" i="5" s="1"/>
  <c r="AS5486" i="5"/>
  <c r="AS5587" i="5"/>
  <c r="AS15" i="5"/>
  <c r="AS116" i="5"/>
  <c r="AS216" i="5"/>
  <c r="AS317" i="5"/>
  <c r="AS408" i="5"/>
  <c r="AS511" i="5"/>
  <c r="AT511" i="5" s="1"/>
  <c r="AS614" i="5"/>
  <c r="AS716" i="5"/>
  <c r="AS816" i="5"/>
  <c r="AS918" i="5"/>
  <c r="AS1019" i="5"/>
  <c r="AS1122" i="5"/>
  <c r="AS1225" i="5"/>
  <c r="AS1316" i="5"/>
  <c r="AT1316" i="5" s="1"/>
  <c r="AS1416" i="5"/>
  <c r="AS1517" i="5"/>
  <c r="AS1617" i="5"/>
  <c r="AS1720" i="5"/>
  <c r="AS1821" i="5"/>
  <c r="AS1922" i="5"/>
  <c r="AS2023" i="5"/>
  <c r="AS2123" i="5"/>
  <c r="AT2123" i="5" s="1"/>
  <c r="AS2218" i="5"/>
  <c r="AS2320" i="5"/>
  <c r="AS2420" i="5"/>
  <c r="AS2526" i="5"/>
  <c r="AS2627" i="5"/>
  <c r="AS2727" i="5"/>
  <c r="AS2818" i="5"/>
  <c r="AS2918" i="5"/>
  <c r="AT2918" i="5" s="1"/>
  <c r="AS3018" i="5"/>
  <c r="AS3121" i="5"/>
  <c r="AS3221" i="5"/>
  <c r="AS3323" i="5"/>
  <c r="AS3426" i="5"/>
  <c r="AS3528" i="5"/>
  <c r="AS3629" i="5"/>
  <c r="AS3731" i="5"/>
  <c r="AT3731" i="5" s="1"/>
  <c r="AS3834" i="5"/>
  <c r="AS3936" i="5"/>
  <c r="AS4036" i="5"/>
  <c r="AS4139" i="5"/>
  <c r="AS4240" i="5"/>
  <c r="AS4331" i="5"/>
  <c r="AS4437" i="5"/>
  <c r="AS4540" i="5"/>
  <c r="AT4540" i="5" s="1"/>
  <c r="AS4640" i="5"/>
  <c r="AS4742" i="5"/>
  <c r="AS4845" i="5"/>
  <c r="AS4945" i="5"/>
  <c r="AS5047" i="5"/>
  <c r="AS5138" i="5"/>
  <c r="AS5239" i="5"/>
  <c r="AS5384" i="5"/>
  <c r="AT5384" i="5" s="1"/>
  <c r="AS5487" i="5"/>
  <c r="AS5588" i="5"/>
  <c r="AS16" i="5"/>
  <c r="AS117" i="5"/>
  <c r="AS217" i="5"/>
  <c r="AS318" i="5"/>
  <c r="AS409" i="5"/>
  <c r="AS512" i="5"/>
  <c r="AT512" i="5" s="1"/>
  <c r="AS615" i="5"/>
  <c r="AS717" i="5"/>
  <c r="AS817" i="5"/>
  <c r="AS919" i="5"/>
  <c r="AS1020" i="5"/>
  <c r="AS1123" i="5"/>
  <c r="AS1226" i="5"/>
  <c r="AS1317" i="5"/>
  <c r="AT1317" i="5" s="1"/>
  <c r="AS1417" i="5"/>
  <c r="AS1518" i="5"/>
  <c r="AS1618" i="5"/>
  <c r="AS1721" i="5"/>
  <c r="AS1822" i="5"/>
  <c r="AS1923" i="5"/>
  <c r="AS2024" i="5"/>
  <c r="AS2124" i="5"/>
  <c r="AT2124" i="5" s="1"/>
  <c r="AS2219" i="5"/>
  <c r="AS2321" i="5"/>
  <c r="AS2421" i="5"/>
  <c r="AS2527" i="5"/>
  <c r="AS2628" i="5"/>
  <c r="AS2728" i="5"/>
  <c r="AS2819" i="5"/>
  <c r="AS2919" i="5"/>
  <c r="AT2919" i="5" s="1"/>
  <c r="AS3019" i="5"/>
  <c r="AS3122" i="5"/>
  <c r="AS3222" i="5"/>
  <c r="AS3324" i="5"/>
  <c r="AS3427" i="5"/>
  <c r="AS3529" i="5"/>
  <c r="AS3630" i="5"/>
  <c r="AS3732" i="5"/>
  <c r="AT3732" i="5" s="1"/>
  <c r="AS3835" i="5"/>
  <c r="AS3937" i="5"/>
  <c r="AS4037" i="5"/>
  <c r="AS4140" i="5"/>
  <c r="AS4241" i="5"/>
  <c r="AS4332" i="5"/>
  <c r="AS4438" i="5"/>
  <c r="AS4541" i="5"/>
  <c r="AT4541" i="5" s="1"/>
  <c r="AS4641" i="5"/>
  <c r="AS4743" i="5"/>
  <c r="AS4846" i="5"/>
  <c r="AS4946" i="5"/>
  <c r="AS5048" i="5"/>
  <c r="AS5139" i="5"/>
  <c r="AS5240" i="5"/>
  <c r="AS5385" i="5"/>
  <c r="AT5385" i="5" s="1"/>
  <c r="AS5488" i="5"/>
  <c r="AS5589" i="5"/>
  <c r="AS17" i="5"/>
  <c r="AS118" i="5"/>
  <c r="AS218" i="5"/>
  <c r="AS319" i="5"/>
  <c r="AS410" i="5"/>
  <c r="AS513" i="5"/>
  <c r="AT513" i="5" s="1"/>
  <c r="AS616" i="5"/>
  <c r="AS718" i="5"/>
  <c r="AS818" i="5"/>
  <c r="AS920" i="5"/>
  <c r="AS1021" i="5"/>
  <c r="AS1124" i="5"/>
  <c r="AS1227" i="5"/>
  <c r="AS1318" i="5"/>
  <c r="AT1318" i="5" s="1"/>
  <c r="AS1418" i="5"/>
  <c r="AS1519" i="5"/>
  <c r="AS1619" i="5"/>
  <c r="AS1722" i="5"/>
  <c r="AS1823" i="5"/>
  <c r="AS1924" i="5"/>
  <c r="AS2025" i="5"/>
  <c r="AS2125" i="5"/>
  <c r="AT2125" i="5" s="1"/>
  <c r="AS2220" i="5"/>
  <c r="AS2322" i="5"/>
  <c r="AS2422" i="5"/>
  <c r="AS2528" i="5"/>
  <c r="AS2629" i="5"/>
  <c r="AS2729" i="5"/>
  <c r="AS2820" i="5"/>
  <c r="AS2920" i="5"/>
  <c r="AT2920" i="5" s="1"/>
  <c r="AS3020" i="5"/>
  <c r="AS3123" i="5"/>
  <c r="AS3223" i="5"/>
  <c r="AS3325" i="5"/>
  <c r="AS3428" i="5"/>
  <c r="AS3530" i="5"/>
  <c r="AS3631" i="5"/>
  <c r="AS3733" i="5"/>
  <c r="AT3733" i="5" s="1"/>
  <c r="AS3836" i="5"/>
  <c r="AS3938" i="5"/>
  <c r="AS4038" i="5"/>
  <c r="AS4141" i="5"/>
  <c r="AS4242" i="5"/>
  <c r="AS4333" i="5"/>
  <c r="AS4439" i="5"/>
  <c r="AS4542" i="5"/>
  <c r="AT4542" i="5" s="1"/>
  <c r="AS4642" i="5"/>
  <c r="AS4744" i="5"/>
  <c r="AS4847" i="5"/>
  <c r="AS4947" i="5"/>
  <c r="AS5049" i="5"/>
  <c r="AS5140" i="5"/>
  <c r="AS5241" i="5"/>
  <c r="AS5386" i="5"/>
  <c r="AT5386" i="5" s="1"/>
  <c r="AS5489" i="5"/>
  <c r="AS5590" i="5"/>
  <c r="AS18" i="5"/>
  <c r="AS119" i="5"/>
  <c r="AS219" i="5"/>
  <c r="AS320" i="5"/>
  <c r="AS411" i="5"/>
  <c r="AS514" i="5"/>
  <c r="AT514" i="5" s="1"/>
  <c r="AS617" i="5"/>
  <c r="AS719" i="5"/>
  <c r="AS819" i="5"/>
  <c r="AS921" i="5"/>
  <c r="AS1022" i="5"/>
  <c r="AS1125" i="5"/>
  <c r="AS1228" i="5"/>
  <c r="AS1319" i="5"/>
  <c r="AT1319" i="5" s="1"/>
  <c r="AS1419" i="5"/>
  <c r="AS1520" i="5"/>
  <c r="AS1620" i="5"/>
  <c r="AS1723" i="5"/>
  <c r="AS1824" i="5"/>
  <c r="AS1925" i="5"/>
  <c r="AS2026" i="5"/>
  <c r="AS2126" i="5"/>
  <c r="AT2126" i="5" s="1"/>
  <c r="AS2221" i="5"/>
  <c r="AS2323" i="5"/>
  <c r="AS2423" i="5"/>
  <c r="AS2529" i="5"/>
  <c r="AS2630" i="5"/>
  <c r="AS2730" i="5"/>
  <c r="AS2821" i="5"/>
  <c r="AS2921" i="5"/>
  <c r="AT2921" i="5" s="1"/>
  <c r="AS3021" i="5"/>
  <c r="AS3124" i="5"/>
  <c r="AS3224" i="5"/>
  <c r="AS3326" i="5"/>
  <c r="AS3429" i="5"/>
  <c r="AS3531" i="5"/>
  <c r="AS3632" i="5"/>
  <c r="AS3734" i="5"/>
  <c r="AT3734" i="5" s="1"/>
  <c r="AS3837" i="5"/>
  <c r="AS3939" i="5"/>
  <c r="AS4039" i="5"/>
  <c r="AS4142" i="5"/>
  <c r="AS4243" i="5"/>
  <c r="AS4334" i="5"/>
  <c r="AS4440" i="5"/>
  <c r="AS4543" i="5"/>
  <c r="AT4543" i="5" s="1"/>
  <c r="AS4643" i="5"/>
  <c r="AS4745" i="5"/>
  <c r="AS4848" i="5"/>
  <c r="AS4948" i="5"/>
  <c r="AS5050" i="5"/>
  <c r="AS5141" i="5"/>
  <c r="AS5242" i="5"/>
  <c r="AS5387" i="5"/>
  <c r="AT5387" i="5" s="1"/>
  <c r="AS5490" i="5"/>
  <c r="AS5591" i="5"/>
  <c r="AS19" i="5"/>
  <c r="AS120" i="5"/>
  <c r="AS220" i="5"/>
  <c r="AS321" i="5"/>
  <c r="AS412" i="5"/>
  <c r="AS515" i="5"/>
  <c r="AT515" i="5" s="1"/>
  <c r="AS618" i="5"/>
  <c r="AS720" i="5"/>
  <c r="AS820" i="5"/>
  <c r="AS922" i="5"/>
  <c r="AS1023" i="5"/>
  <c r="AS1126" i="5"/>
  <c r="AS1229" i="5"/>
  <c r="AS1320" i="5"/>
  <c r="AT1320" i="5" s="1"/>
  <c r="AS1420" i="5"/>
  <c r="AS1521" i="5"/>
  <c r="AS1621" i="5"/>
  <c r="AS1724" i="5"/>
  <c r="AS1825" i="5"/>
  <c r="AS1926" i="5"/>
  <c r="AS2027" i="5"/>
  <c r="AS2127" i="5"/>
  <c r="AT2127" i="5" s="1"/>
  <c r="AS2222" i="5"/>
  <c r="AS2324" i="5"/>
  <c r="AS2424" i="5"/>
  <c r="AS2530" i="5"/>
  <c r="AS2631" i="5"/>
  <c r="AS2731" i="5"/>
  <c r="AS2822" i="5"/>
  <c r="AS2922" i="5"/>
  <c r="AT2922" i="5" s="1"/>
  <c r="AS3022" i="5"/>
  <c r="AS3125" i="5"/>
  <c r="AS3225" i="5"/>
  <c r="AS3327" i="5"/>
  <c r="AS3430" i="5"/>
  <c r="AS3532" i="5"/>
  <c r="AS3633" i="5"/>
  <c r="AS3735" i="5"/>
  <c r="AT3735" i="5" s="1"/>
  <c r="AS3838" i="5"/>
  <c r="AS3940" i="5"/>
  <c r="AS4040" i="5"/>
  <c r="AS4143" i="5"/>
  <c r="AS4244" i="5"/>
  <c r="AS4335" i="5"/>
  <c r="AS4441" i="5"/>
  <c r="AS4544" i="5"/>
  <c r="AT4544" i="5" s="1"/>
  <c r="AS4644" i="5"/>
  <c r="AS4746" i="5"/>
  <c r="AS4849" i="5"/>
  <c r="AS4949" i="5"/>
  <c r="AS5051" i="5"/>
  <c r="AS5142" i="5"/>
  <c r="AS5243" i="5"/>
  <c r="AS5388" i="5"/>
  <c r="AT5388" i="5" s="1"/>
  <c r="AS5491" i="5"/>
  <c r="AS5592" i="5"/>
  <c r="AS20" i="5"/>
  <c r="AS121" i="5"/>
  <c r="AS221" i="5"/>
  <c r="AS322" i="5"/>
  <c r="AS413" i="5"/>
  <c r="AS516" i="5"/>
  <c r="AT516" i="5" s="1"/>
  <c r="AS619" i="5"/>
  <c r="AS721" i="5"/>
  <c r="AS821" i="5"/>
  <c r="AS923" i="5"/>
  <c r="AS1024" i="5"/>
  <c r="AS1127" i="5"/>
  <c r="AS1230" i="5"/>
  <c r="AS1321" i="5"/>
  <c r="AT1321" i="5" s="1"/>
  <c r="AS1421" i="5"/>
  <c r="AS1522" i="5"/>
  <c r="AS1622" i="5"/>
  <c r="AS1725" i="5"/>
  <c r="AS1826" i="5"/>
  <c r="AS1927" i="5"/>
  <c r="AS2028" i="5"/>
  <c r="AS2128" i="5"/>
  <c r="AT2128" i="5" s="1"/>
  <c r="AS2223" i="5"/>
  <c r="AS2325" i="5"/>
  <c r="AS2425" i="5"/>
  <c r="AS2531" i="5"/>
  <c r="AS2632" i="5"/>
  <c r="AS2732" i="5"/>
  <c r="AS2823" i="5"/>
  <c r="AS2923" i="5"/>
  <c r="AT2923" i="5" s="1"/>
  <c r="AS3023" i="5"/>
  <c r="AS3126" i="5"/>
  <c r="AS3226" i="5"/>
  <c r="AS3328" i="5"/>
  <c r="AS3431" i="5"/>
  <c r="AS3533" i="5"/>
  <c r="AS3634" i="5"/>
  <c r="AS3736" i="5"/>
  <c r="AT3736" i="5" s="1"/>
  <c r="AS3839" i="5"/>
  <c r="AS3941" i="5"/>
  <c r="AS4041" i="5"/>
  <c r="AS4144" i="5"/>
  <c r="AS4245" i="5"/>
  <c r="AS4336" i="5"/>
  <c r="AS4442" i="5"/>
  <c r="AS4545" i="5"/>
  <c r="AT4545" i="5" s="1"/>
  <c r="AS4645" i="5"/>
  <c r="AS4747" i="5"/>
  <c r="AS4850" i="5"/>
  <c r="AS4950" i="5"/>
  <c r="AS5052" i="5"/>
  <c r="AS5143" i="5"/>
  <c r="AS5244" i="5"/>
  <c r="AS5389" i="5"/>
  <c r="AT5389" i="5" s="1"/>
  <c r="AS5492" i="5"/>
  <c r="AS5593" i="5"/>
  <c r="AS21" i="5"/>
  <c r="AS122" i="5"/>
  <c r="AS222" i="5"/>
  <c r="AS323" i="5"/>
  <c r="AS414" i="5"/>
  <c r="AS517" i="5"/>
  <c r="AT517" i="5" s="1"/>
  <c r="AS620" i="5"/>
  <c r="AS722" i="5"/>
  <c r="AS822" i="5"/>
  <c r="AS924" i="5"/>
  <c r="AS1025" i="5"/>
  <c r="AS1128" i="5"/>
  <c r="AS1231" i="5"/>
  <c r="AS1322" i="5"/>
  <c r="AT1322" i="5" s="1"/>
  <c r="AS1422" i="5"/>
  <c r="AS1523" i="5"/>
  <c r="AS1623" i="5"/>
  <c r="AS1726" i="5"/>
  <c r="AS1827" i="5"/>
  <c r="AS1928" i="5"/>
  <c r="AS2029" i="5"/>
  <c r="AS2129" i="5"/>
  <c r="AT2129" i="5" s="1"/>
  <c r="AS2224" i="5"/>
  <c r="AS2326" i="5"/>
  <c r="AS2426" i="5"/>
  <c r="AS2532" i="5"/>
  <c r="AS2633" i="5"/>
  <c r="AS2733" i="5"/>
  <c r="AS2824" i="5"/>
  <c r="AS2924" i="5"/>
  <c r="AT2924" i="5" s="1"/>
  <c r="AS3024" i="5"/>
  <c r="AS3127" i="5"/>
  <c r="AS3227" i="5"/>
  <c r="AS3329" i="5"/>
  <c r="AS3432" i="5"/>
  <c r="AS3534" i="5"/>
  <c r="AS3635" i="5"/>
  <c r="AS3737" i="5"/>
  <c r="AT3737" i="5" s="1"/>
  <c r="AS3840" i="5"/>
  <c r="AS3942" i="5"/>
  <c r="AS4042" i="5"/>
  <c r="AS4145" i="5"/>
  <c r="AS4246" i="5"/>
  <c r="AS4337" i="5"/>
  <c r="AS4443" i="5"/>
  <c r="AS4546" i="5"/>
  <c r="AT4546" i="5" s="1"/>
  <c r="AS4646" i="5"/>
  <c r="AS4748" i="5"/>
  <c r="AS4851" i="5"/>
  <c r="AS4951" i="5"/>
  <c r="AS5053" i="5"/>
  <c r="AS5144" i="5"/>
  <c r="AS5245" i="5"/>
  <c r="AS5390" i="5"/>
  <c r="AT5390" i="5" s="1"/>
  <c r="AS5493" i="5"/>
  <c r="AS5594" i="5"/>
  <c r="AS22" i="5"/>
  <c r="AS123" i="5"/>
  <c r="AS223" i="5"/>
  <c r="AS324" i="5"/>
  <c r="AS415" i="5"/>
  <c r="AS518" i="5"/>
  <c r="AT518" i="5" s="1"/>
  <c r="AS621" i="5"/>
  <c r="AS723" i="5"/>
  <c r="AS823" i="5"/>
  <c r="AS925" i="5"/>
  <c r="AS1026" i="5"/>
  <c r="AS1129" i="5"/>
  <c r="AS1232" i="5"/>
  <c r="AS1323" i="5"/>
  <c r="AT1323" i="5" s="1"/>
  <c r="AS1423" i="5"/>
  <c r="AS1524" i="5"/>
  <c r="AS1624" i="5"/>
  <c r="AS1727" i="5"/>
  <c r="AS1828" i="5"/>
  <c r="AS1929" i="5"/>
  <c r="AS2030" i="5"/>
  <c r="AS2130" i="5"/>
  <c r="AT2130" i="5" s="1"/>
  <c r="AS2225" i="5"/>
  <c r="AS2327" i="5"/>
  <c r="AS2427" i="5"/>
  <c r="AS2533" i="5"/>
  <c r="AS2634" i="5"/>
  <c r="AS2734" i="5"/>
  <c r="AS2825" i="5"/>
  <c r="AS2925" i="5"/>
  <c r="AT2925" i="5" s="1"/>
  <c r="AS3025" i="5"/>
  <c r="AS3128" i="5"/>
  <c r="AS3228" i="5"/>
  <c r="AS3330" i="5"/>
  <c r="AS3433" i="5"/>
  <c r="AS3535" i="5"/>
  <c r="AS3636" i="5"/>
  <c r="AS3738" i="5"/>
  <c r="AT3738" i="5" s="1"/>
  <c r="AS3841" i="5"/>
  <c r="AS3943" i="5"/>
  <c r="AS4043" i="5"/>
  <c r="AS4146" i="5"/>
  <c r="AS4247" i="5"/>
  <c r="AS4338" i="5"/>
  <c r="AS4444" i="5"/>
  <c r="AS4547" i="5"/>
  <c r="AT4547" i="5" s="1"/>
  <c r="AS4647" i="5"/>
  <c r="AS4749" i="5"/>
  <c r="AS4852" i="5"/>
  <c r="AS4952" i="5"/>
  <c r="AS5054" i="5"/>
  <c r="AS5145" i="5"/>
  <c r="AS5246" i="5"/>
  <c r="AS5391" i="5"/>
  <c r="AT5391" i="5" s="1"/>
  <c r="AS5494" i="5"/>
  <c r="AS5595" i="5"/>
  <c r="AS23" i="5"/>
  <c r="AS124" i="5"/>
  <c r="AS224" i="5"/>
  <c r="AS325" i="5"/>
  <c r="AS416" i="5"/>
  <c r="AS519" i="5"/>
  <c r="AT519" i="5" s="1"/>
  <c r="AS622" i="5"/>
  <c r="AS724" i="5"/>
  <c r="AS824" i="5"/>
  <c r="AS926" i="5"/>
  <c r="AS1027" i="5"/>
  <c r="AS1130" i="5"/>
  <c r="AS1233" i="5"/>
  <c r="AS1324" i="5"/>
  <c r="AT1324" i="5" s="1"/>
  <c r="AS1424" i="5"/>
  <c r="AS1525" i="5"/>
  <c r="AS1625" i="5"/>
  <c r="AS1728" i="5"/>
  <c r="AS1829" i="5"/>
  <c r="AS1930" i="5"/>
  <c r="AS2031" i="5"/>
  <c r="AS2131" i="5"/>
  <c r="AT2131" i="5" s="1"/>
  <c r="AS2226" i="5"/>
  <c r="AS2328" i="5"/>
  <c r="AS2428" i="5"/>
  <c r="AS2534" i="5"/>
  <c r="AS2635" i="5"/>
  <c r="AS2735" i="5"/>
  <c r="AS2826" i="5"/>
  <c r="AS2926" i="5"/>
  <c r="AT2926" i="5" s="1"/>
  <c r="AS3026" i="5"/>
  <c r="AS3129" i="5"/>
  <c r="AS3229" i="5"/>
  <c r="AS3331" i="5"/>
  <c r="AS3434" i="5"/>
  <c r="AS3536" i="5"/>
  <c r="AS3637" i="5"/>
  <c r="AS3739" i="5"/>
  <c r="AT3739" i="5" s="1"/>
  <c r="AS3842" i="5"/>
  <c r="AS3944" i="5"/>
  <c r="AS4044" i="5"/>
  <c r="AS4147" i="5"/>
  <c r="AS4248" i="5"/>
  <c r="AS4339" i="5"/>
  <c r="AS4445" i="5"/>
  <c r="AS4548" i="5"/>
  <c r="AT4548" i="5" s="1"/>
  <c r="AS4648" i="5"/>
  <c r="AS4750" i="5"/>
  <c r="AS4853" i="5"/>
  <c r="AS4953" i="5"/>
  <c r="AS5055" i="5"/>
  <c r="AS5146" i="5"/>
  <c r="AS5247" i="5"/>
  <c r="AS5392" i="5"/>
  <c r="AT5392" i="5" s="1"/>
  <c r="AS5495" i="5"/>
  <c r="AS5596" i="5"/>
  <c r="AS24" i="5"/>
  <c r="AS125" i="5"/>
  <c r="AS225" i="5"/>
  <c r="AS326" i="5"/>
  <c r="AS417" i="5"/>
  <c r="AS520" i="5"/>
  <c r="AT520" i="5" s="1"/>
  <c r="AS623" i="5"/>
  <c r="AS725" i="5"/>
  <c r="AS825" i="5"/>
  <c r="AS927" i="5"/>
  <c r="AS1028" i="5"/>
  <c r="AS1131" i="5"/>
  <c r="AS1234" i="5"/>
  <c r="AS1325" i="5"/>
  <c r="AT1325" i="5" s="1"/>
  <c r="AS1425" i="5"/>
  <c r="AS1526" i="5"/>
  <c r="AS1626" i="5"/>
  <c r="AS1729" i="5"/>
  <c r="AS1830" i="5"/>
  <c r="AS1931" i="5"/>
  <c r="AS2032" i="5"/>
  <c r="AS2132" i="5"/>
  <c r="AT2132" i="5" s="1"/>
  <c r="AS2227" i="5"/>
  <c r="AS2329" i="5"/>
  <c r="AS2429" i="5"/>
  <c r="AS2535" i="5"/>
  <c r="AS2636" i="5"/>
  <c r="AS2736" i="5"/>
  <c r="AS2827" i="5"/>
  <c r="AS2927" i="5"/>
  <c r="AT2927" i="5" s="1"/>
  <c r="AS3027" i="5"/>
  <c r="AS3130" i="5"/>
  <c r="AS3230" i="5"/>
  <c r="AS3332" i="5"/>
  <c r="AS3435" i="5"/>
  <c r="AS3537" i="5"/>
  <c r="AS3638" i="5"/>
  <c r="AS3740" i="5"/>
  <c r="AT3740" i="5" s="1"/>
  <c r="AS3843" i="5"/>
  <c r="AS3945" i="5"/>
  <c r="AS4045" i="5"/>
  <c r="AS4148" i="5"/>
  <c r="AS4249" i="5"/>
  <c r="AS4340" i="5"/>
  <c r="AS4446" i="5"/>
  <c r="AS4549" i="5"/>
  <c r="AT4549" i="5" s="1"/>
  <c r="AS4649" i="5"/>
  <c r="AS4751" i="5"/>
  <c r="AS4854" i="5"/>
  <c r="AS4954" i="5"/>
  <c r="AS5056" i="5"/>
  <c r="AS5147" i="5"/>
  <c r="AS5248" i="5"/>
  <c r="AS5393" i="5"/>
  <c r="AT5393" i="5" s="1"/>
  <c r="AS5496" i="5"/>
  <c r="AS5597" i="5"/>
  <c r="AS25" i="5"/>
  <c r="AS126" i="5"/>
  <c r="AS226" i="5"/>
  <c r="AS327" i="5"/>
  <c r="AS418" i="5"/>
  <c r="AS521" i="5"/>
  <c r="AT521" i="5" s="1"/>
  <c r="AS624" i="5"/>
  <c r="AS726" i="5"/>
  <c r="AS826" i="5"/>
  <c r="AS928" i="5"/>
  <c r="AS1029" i="5"/>
  <c r="AS1132" i="5"/>
  <c r="AS1235" i="5"/>
  <c r="AS1326" i="5"/>
  <c r="AT1326" i="5" s="1"/>
  <c r="AS1426" i="5"/>
  <c r="AS1527" i="5"/>
  <c r="AS1627" i="5"/>
  <c r="AS1730" i="5"/>
  <c r="AS1831" i="5"/>
  <c r="AS1932" i="5"/>
  <c r="AS2033" i="5"/>
  <c r="AS2133" i="5"/>
  <c r="AT2133" i="5" s="1"/>
  <c r="AS2228" i="5"/>
  <c r="AS2330" i="5"/>
  <c r="AS2430" i="5"/>
  <c r="AS2536" i="5"/>
  <c r="AS2637" i="5"/>
  <c r="AS2737" i="5"/>
  <c r="AS2828" i="5"/>
  <c r="AS2928" i="5"/>
  <c r="AT2928" i="5" s="1"/>
  <c r="AS3028" i="5"/>
  <c r="AS3131" i="5"/>
  <c r="AS3231" i="5"/>
  <c r="AS3333" i="5"/>
  <c r="AS3436" i="5"/>
  <c r="AS3538" i="5"/>
  <c r="AS3639" i="5"/>
  <c r="AS3741" i="5"/>
  <c r="AT3741" i="5" s="1"/>
  <c r="AS3844" i="5"/>
  <c r="AS3946" i="5"/>
  <c r="AS4046" i="5"/>
  <c r="AS4149" i="5"/>
  <c r="AS4250" i="5"/>
  <c r="AS4341" i="5"/>
  <c r="AS4447" i="5"/>
  <c r="AS4550" i="5"/>
  <c r="AT4550" i="5" s="1"/>
  <c r="AS4650" i="5"/>
  <c r="AS4752" i="5"/>
  <c r="AS4855" i="5"/>
  <c r="AS4955" i="5"/>
  <c r="AS5057" i="5"/>
  <c r="AS5148" i="5"/>
  <c r="AS5249" i="5"/>
  <c r="AS5394" i="5"/>
  <c r="AT5394" i="5" s="1"/>
  <c r="AS5497" i="5"/>
  <c r="AS5598" i="5"/>
  <c r="AS26" i="5"/>
  <c r="AS127" i="5"/>
  <c r="AS227" i="5"/>
  <c r="AS328" i="5"/>
  <c r="AS419" i="5"/>
  <c r="AS522" i="5"/>
  <c r="AT522" i="5" s="1"/>
  <c r="AS625" i="5"/>
  <c r="AS727" i="5"/>
  <c r="AS827" i="5"/>
  <c r="AS929" i="5"/>
  <c r="AS1030" i="5"/>
  <c r="AS1133" i="5"/>
  <c r="AS1236" i="5"/>
  <c r="AS1327" i="5"/>
  <c r="AT1327" i="5" s="1"/>
  <c r="AS1427" i="5"/>
  <c r="AS1528" i="5"/>
  <c r="AS1628" i="5"/>
  <c r="AS1731" i="5"/>
  <c r="AS1832" i="5"/>
  <c r="AS1933" i="5"/>
  <c r="AS2034" i="5"/>
  <c r="AS2134" i="5"/>
  <c r="AT2134" i="5" s="1"/>
  <c r="AS2229" i="5"/>
  <c r="AS2331" i="5"/>
  <c r="AS2431" i="5"/>
  <c r="AS2537" i="5"/>
  <c r="AS2638" i="5"/>
  <c r="AS2738" i="5"/>
  <c r="AS2829" i="5"/>
  <c r="AS2929" i="5"/>
  <c r="AT2929" i="5" s="1"/>
  <c r="AS3029" i="5"/>
  <c r="AS3132" i="5"/>
  <c r="AS3232" i="5"/>
  <c r="AS3334" i="5"/>
  <c r="AS3437" i="5"/>
  <c r="AS3539" i="5"/>
  <c r="AS3640" i="5"/>
  <c r="AS3742" i="5"/>
  <c r="AT3742" i="5" s="1"/>
  <c r="AS3845" i="5"/>
  <c r="AS3947" i="5"/>
  <c r="AS4047" i="5"/>
  <c r="AS4150" i="5"/>
  <c r="AS4251" i="5"/>
  <c r="AS4342" i="5"/>
  <c r="AS4448" i="5"/>
  <c r="AS4551" i="5"/>
  <c r="AT4551" i="5" s="1"/>
  <c r="AS4651" i="5"/>
  <c r="AS4753" i="5"/>
  <c r="AS4856" i="5"/>
  <c r="AS4956" i="5"/>
  <c r="AS5058" i="5"/>
  <c r="AS5149" i="5"/>
  <c r="AS5250" i="5"/>
  <c r="AS5395" i="5"/>
  <c r="AT5395" i="5" s="1"/>
  <c r="AS5498" i="5"/>
  <c r="AS5599" i="5"/>
  <c r="AS27" i="5"/>
  <c r="AS128" i="5"/>
  <c r="AS228" i="5"/>
  <c r="AS329" i="5"/>
  <c r="AS420" i="5"/>
  <c r="AS523" i="5"/>
  <c r="AT523" i="5" s="1"/>
  <c r="AS626" i="5"/>
  <c r="AS728" i="5"/>
  <c r="AS828" i="5"/>
  <c r="AS930" i="5"/>
  <c r="AS1031" i="5"/>
  <c r="AS1134" i="5"/>
  <c r="AS1237" i="5"/>
  <c r="AS1328" i="5"/>
  <c r="AT1328" i="5" s="1"/>
  <c r="AS1428" i="5"/>
  <c r="AS1529" i="5"/>
  <c r="AS1629" i="5"/>
  <c r="AS1732" i="5"/>
  <c r="AS1833" i="5"/>
  <c r="AS1934" i="5"/>
  <c r="AS2035" i="5"/>
  <c r="AS2135" i="5"/>
  <c r="AT2135" i="5" s="1"/>
  <c r="AS2230" i="5"/>
  <c r="AS2332" i="5"/>
  <c r="AS2432" i="5"/>
  <c r="AS2538" i="5"/>
  <c r="AS2639" i="5"/>
  <c r="AS2739" i="5"/>
  <c r="AS2830" i="5"/>
  <c r="AS2930" i="5"/>
  <c r="AT2930" i="5" s="1"/>
  <c r="AS3030" i="5"/>
  <c r="AS3133" i="5"/>
  <c r="AS3233" i="5"/>
  <c r="AS3335" i="5"/>
  <c r="AS3438" i="5"/>
  <c r="AS3540" i="5"/>
  <c r="AS3641" i="5"/>
  <c r="AS3743" i="5"/>
  <c r="AT3743" i="5" s="1"/>
  <c r="AS3846" i="5"/>
  <c r="AS3948" i="5"/>
  <c r="AS4048" i="5"/>
  <c r="AS4151" i="5"/>
  <c r="AS4252" i="5"/>
  <c r="AS4343" i="5"/>
  <c r="AS4449" i="5"/>
  <c r="AS4552" i="5"/>
  <c r="AT4552" i="5" s="1"/>
  <c r="AS4652" i="5"/>
  <c r="AS4754" i="5"/>
  <c r="AS4857" i="5"/>
  <c r="AS4957" i="5"/>
  <c r="AS5059" i="5"/>
  <c r="AS5150" i="5"/>
  <c r="AS5251" i="5"/>
  <c r="AS5396" i="5"/>
  <c r="AT5396" i="5" s="1"/>
  <c r="AS5499" i="5"/>
  <c r="AS5600" i="5"/>
  <c r="AS28" i="5"/>
  <c r="AS129" i="5"/>
  <c r="AS229" i="5"/>
  <c r="AS330" i="5"/>
  <c r="AS421" i="5"/>
  <c r="AS524" i="5"/>
  <c r="AT524" i="5" s="1"/>
  <c r="AS627" i="5"/>
  <c r="AS729" i="5"/>
  <c r="AS829" i="5"/>
  <c r="AS931" i="5"/>
  <c r="AS1032" i="5"/>
  <c r="AS1135" i="5"/>
  <c r="AS1238" i="5"/>
  <c r="AS1329" i="5"/>
  <c r="AT1329" i="5" s="1"/>
  <c r="AS1429" i="5"/>
  <c r="AS1530" i="5"/>
  <c r="AS1630" i="5"/>
  <c r="AS1733" i="5"/>
  <c r="AS1834" i="5"/>
  <c r="AS1935" i="5"/>
  <c r="AS2036" i="5"/>
  <c r="AS2136" i="5"/>
  <c r="AT2136" i="5" s="1"/>
  <c r="AS2231" i="5"/>
  <c r="AS2333" i="5"/>
  <c r="AS2433" i="5"/>
  <c r="AS2539" i="5"/>
  <c r="AS2640" i="5"/>
  <c r="AS2740" i="5"/>
  <c r="AS2831" i="5"/>
  <c r="AS2931" i="5"/>
  <c r="AT2931" i="5" s="1"/>
  <c r="AS3031" i="5"/>
  <c r="AS3134" i="5"/>
  <c r="AS3234" i="5"/>
  <c r="AS3336" i="5"/>
  <c r="AS3439" i="5"/>
  <c r="AS3541" i="5"/>
  <c r="AS3642" i="5"/>
  <c r="AS3744" i="5"/>
  <c r="AT3744" i="5" s="1"/>
  <c r="AS3847" i="5"/>
  <c r="AS3949" i="5"/>
  <c r="AS4049" i="5"/>
  <c r="AS4152" i="5"/>
  <c r="AS4253" i="5"/>
  <c r="AS4344" i="5"/>
  <c r="AS4450" i="5"/>
  <c r="AS4553" i="5"/>
  <c r="AT4553" i="5" s="1"/>
  <c r="AS4653" i="5"/>
  <c r="AS4755" i="5"/>
  <c r="AS4858" i="5"/>
  <c r="AS4958" i="5"/>
  <c r="AS5060" i="5"/>
  <c r="AS5151" i="5"/>
  <c r="AS5252" i="5"/>
  <c r="AS5397" i="5"/>
  <c r="AT5397" i="5" s="1"/>
  <c r="AS5500" i="5"/>
  <c r="AS5601" i="5"/>
  <c r="AS29" i="5"/>
  <c r="AS130" i="5"/>
  <c r="AS230" i="5"/>
  <c r="AS331" i="5"/>
  <c r="AS422" i="5"/>
  <c r="AS525" i="5"/>
  <c r="AT525" i="5" s="1"/>
  <c r="AS628" i="5"/>
  <c r="AS730" i="5"/>
  <c r="AS830" i="5"/>
  <c r="AS932" i="5"/>
  <c r="AS1033" i="5"/>
  <c r="AS1136" i="5"/>
  <c r="AS1239" i="5"/>
  <c r="AS1330" i="5"/>
  <c r="AT1330" i="5" s="1"/>
  <c r="AS1430" i="5"/>
  <c r="AS1531" i="5"/>
  <c r="AS1631" i="5"/>
  <c r="AS1734" i="5"/>
  <c r="AS1835" i="5"/>
  <c r="AS1936" i="5"/>
  <c r="AS2037" i="5"/>
  <c r="AS2137" i="5"/>
  <c r="AT2137" i="5" s="1"/>
  <c r="AS2232" i="5"/>
  <c r="AS2334" i="5"/>
  <c r="AS2434" i="5"/>
  <c r="AS2540" i="5"/>
  <c r="AS2641" i="5"/>
  <c r="AS2741" i="5"/>
  <c r="AS2832" i="5"/>
  <c r="AS2932" i="5"/>
  <c r="AT2932" i="5" s="1"/>
  <c r="AS3032" i="5"/>
  <c r="AS3135" i="5"/>
  <c r="AS3235" i="5"/>
  <c r="AS3337" i="5"/>
  <c r="AS3440" i="5"/>
  <c r="AS3542" i="5"/>
  <c r="AS3643" i="5"/>
  <c r="AS3745" i="5"/>
  <c r="AT3745" i="5" s="1"/>
  <c r="AS3848" i="5"/>
  <c r="AS3950" i="5"/>
  <c r="AS4050" i="5"/>
  <c r="AS4153" i="5"/>
  <c r="AS4254" i="5"/>
  <c r="AS4345" i="5"/>
  <c r="AS4451" i="5"/>
  <c r="AS4554" i="5"/>
  <c r="AT4554" i="5" s="1"/>
  <c r="AS4654" i="5"/>
  <c r="AS4756" i="5"/>
  <c r="AS4859" i="5"/>
  <c r="AS4959" i="5"/>
  <c r="AS5061" i="5"/>
  <c r="AS5152" i="5"/>
  <c r="AS5253" i="5"/>
  <c r="AS5398" i="5"/>
  <c r="AT5398" i="5" s="1"/>
  <c r="AS5501" i="5"/>
  <c r="AS5602" i="5"/>
  <c r="AS30" i="5"/>
  <c r="AS131" i="5"/>
  <c r="AS231" i="5"/>
  <c r="AS332" i="5"/>
  <c r="AS423" i="5"/>
  <c r="AS526" i="5"/>
  <c r="AT526" i="5" s="1"/>
  <c r="AS629" i="5"/>
  <c r="AS731" i="5"/>
  <c r="AS831" i="5"/>
  <c r="AS933" i="5"/>
  <c r="AS1034" i="5"/>
  <c r="AS1137" i="5"/>
  <c r="AS1240" i="5"/>
  <c r="AS1331" i="5"/>
  <c r="AT1331" i="5" s="1"/>
  <c r="AS1431" i="5"/>
  <c r="AS1532" i="5"/>
  <c r="AS1632" i="5"/>
  <c r="AS1735" i="5"/>
  <c r="AS1836" i="5"/>
  <c r="AS1937" i="5"/>
  <c r="AS2038" i="5"/>
  <c r="AS2138" i="5"/>
  <c r="AT2138" i="5" s="1"/>
  <c r="AS2233" i="5"/>
  <c r="AS2335" i="5"/>
  <c r="AS2435" i="5"/>
  <c r="AS2541" i="5"/>
  <c r="AS2642" i="5"/>
  <c r="AS2742" i="5"/>
  <c r="AS2833" i="5"/>
  <c r="AS2933" i="5"/>
  <c r="AT2933" i="5" s="1"/>
  <c r="AS3033" i="5"/>
  <c r="AS3136" i="5"/>
  <c r="AS3236" i="5"/>
  <c r="AS3338" i="5"/>
  <c r="AS3441" i="5"/>
  <c r="AS3543" i="5"/>
  <c r="AS3644" i="5"/>
  <c r="AS3746" i="5"/>
  <c r="AT3746" i="5" s="1"/>
  <c r="AS3849" i="5"/>
  <c r="AS3951" i="5"/>
  <c r="AS4051" i="5"/>
  <c r="AS4154" i="5"/>
  <c r="AS4255" i="5"/>
  <c r="AS4346" i="5"/>
  <c r="AS4452" i="5"/>
  <c r="AS4555" i="5"/>
  <c r="AT4555" i="5" s="1"/>
  <c r="AS4655" i="5"/>
  <c r="AS4757" i="5"/>
  <c r="AS4860" i="5"/>
  <c r="AS4960" i="5"/>
  <c r="AS5062" i="5"/>
  <c r="AS5153" i="5"/>
  <c r="AS5254" i="5"/>
  <c r="AS5399" i="5"/>
  <c r="AT5399" i="5" s="1"/>
  <c r="AS5502" i="5"/>
  <c r="AS5603" i="5"/>
  <c r="AS31" i="5"/>
  <c r="AS132" i="5"/>
  <c r="AS232" i="5"/>
  <c r="AS333" i="5"/>
  <c r="AS424" i="5"/>
  <c r="AS527" i="5"/>
  <c r="AT527" i="5" s="1"/>
  <c r="AS630" i="5"/>
  <c r="AS732" i="5"/>
  <c r="AS832" i="5"/>
  <c r="AS934" i="5"/>
  <c r="AS1035" i="5"/>
  <c r="AS1138" i="5"/>
  <c r="AS1241" i="5"/>
  <c r="AS1332" i="5"/>
  <c r="AT1332" i="5" s="1"/>
  <c r="AS1432" i="5"/>
  <c r="AS1533" i="5"/>
  <c r="AS1633" i="5"/>
  <c r="AS1736" i="5"/>
  <c r="AS1837" i="5"/>
  <c r="AS1938" i="5"/>
  <c r="AS2039" i="5"/>
  <c r="AS2139" i="5"/>
  <c r="AT2139" i="5" s="1"/>
  <c r="AS2234" i="5"/>
  <c r="AS2336" i="5"/>
  <c r="AS2436" i="5"/>
  <c r="AS2542" i="5"/>
  <c r="AS2643" i="5"/>
  <c r="AS2743" i="5"/>
  <c r="AS2834" i="5"/>
  <c r="AS2934" i="5"/>
  <c r="AT2934" i="5" s="1"/>
  <c r="AS3034" i="5"/>
  <c r="AS3137" i="5"/>
  <c r="AS3237" i="5"/>
  <c r="AS3339" i="5"/>
  <c r="AS3442" i="5"/>
  <c r="AS3544" i="5"/>
  <c r="AS3645" i="5"/>
  <c r="AS3747" i="5"/>
  <c r="AT3747" i="5" s="1"/>
  <c r="AS3850" i="5"/>
  <c r="AS3952" i="5"/>
  <c r="AS4052" i="5"/>
  <c r="AS4155" i="5"/>
  <c r="AS4256" i="5"/>
  <c r="AS4347" i="5"/>
  <c r="AS4453" i="5"/>
  <c r="AS4556" i="5"/>
  <c r="AT4556" i="5" s="1"/>
  <c r="AS4656" i="5"/>
  <c r="AS4758" i="5"/>
  <c r="AS4861" i="5"/>
  <c r="AS4961" i="5"/>
  <c r="AS5063" i="5"/>
  <c r="AS5154" i="5"/>
  <c r="AS5255" i="5"/>
  <c r="AS5400" i="5"/>
  <c r="AT5400" i="5" s="1"/>
  <c r="AS5503" i="5"/>
  <c r="AS5604" i="5"/>
  <c r="AS32" i="5"/>
  <c r="AS133" i="5"/>
  <c r="AS233" i="5"/>
  <c r="AS334" i="5"/>
  <c r="AS425" i="5"/>
  <c r="AS528" i="5"/>
  <c r="AT528" i="5" s="1"/>
  <c r="AS631" i="5"/>
  <c r="AS733" i="5"/>
  <c r="AS833" i="5"/>
  <c r="AS935" i="5"/>
  <c r="AS1036" i="5"/>
  <c r="AS1139" i="5"/>
  <c r="AS1242" i="5"/>
  <c r="AS1333" i="5"/>
  <c r="AT1333" i="5" s="1"/>
  <c r="AS1433" i="5"/>
  <c r="AS1534" i="5"/>
  <c r="AS1634" i="5"/>
  <c r="AS1737" i="5"/>
  <c r="AS1838" i="5"/>
  <c r="AS1939" i="5"/>
  <c r="AS2040" i="5"/>
  <c r="AS2140" i="5"/>
  <c r="AT2140" i="5" s="1"/>
  <c r="AS2235" i="5"/>
  <c r="AS2337" i="5"/>
  <c r="AS2437" i="5"/>
  <c r="AS2543" i="5"/>
  <c r="AS2644" i="5"/>
  <c r="AS2744" i="5"/>
  <c r="AS2835" i="5"/>
  <c r="AS2935" i="5"/>
  <c r="AT2935" i="5" s="1"/>
  <c r="AS3035" i="5"/>
  <c r="AS3138" i="5"/>
  <c r="AS3238" i="5"/>
  <c r="AS3340" i="5"/>
  <c r="AS3443" i="5"/>
  <c r="AS3545" i="5"/>
  <c r="AS3646" i="5"/>
  <c r="AS3748" i="5"/>
  <c r="AT3748" i="5" s="1"/>
  <c r="AS3851" i="5"/>
  <c r="AS3953" i="5"/>
  <c r="AS4053" i="5"/>
  <c r="AS4156" i="5"/>
  <c r="AS4257" i="5"/>
  <c r="AS4348" i="5"/>
  <c r="AS4454" i="5"/>
  <c r="AS4557" i="5"/>
  <c r="AT4557" i="5" s="1"/>
  <c r="AS4657" i="5"/>
  <c r="AS4759" i="5"/>
  <c r="AS4862" i="5"/>
  <c r="AS4962" i="5"/>
  <c r="AS5064" i="5"/>
  <c r="AS5155" i="5"/>
  <c r="AS5256" i="5"/>
  <c r="AS5401" i="5"/>
  <c r="AT5401" i="5" s="1"/>
  <c r="AS5504" i="5"/>
  <c r="AS5605" i="5"/>
  <c r="AS33" i="5"/>
  <c r="AS134" i="5"/>
  <c r="AS234" i="5"/>
  <c r="AS335" i="5"/>
  <c r="AS426" i="5"/>
  <c r="AS529" i="5"/>
  <c r="AT529" i="5" s="1"/>
  <c r="AS632" i="5"/>
  <c r="AS734" i="5"/>
  <c r="AS834" i="5"/>
  <c r="AS936" i="5"/>
  <c r="AS1037" i="5"/>
  <c r="AS1140" i="5"/>
  <c r="AS1243" i="5"/>
  <c r="AS1334" i="5"/>
  <c r="AT1334" i="5" s="1"/>
  <c r="AS1434" i="5"/>
  <c r="AS1535" i="5"/>
  <c r="AS1635" i="5"/>
  <c r="AS1738" i="5"/>
  <c r="AS1839" i="5"/>
  <c r="AS1940" i="5"/>
  <c r="AS2041" i="5"/>
  <c r="AS2141" i="5"/>
  <c r="AT2141" i="5" s="1"/>
  <c r="AS2236" i="5"/>
  <c r="AS2338" i="5"/>
  <c r="AS2438" i="5"/>
  <c r="AS2544" i="5"/>
  <c r="AS2645" i="5"/>
  <c r="AS2745" i="5"/>
  <c r="AS2836" i="5"/>
  <c r="AS2936" i="5"/>
  <c r="AT2936" i="5" s="1"/>
  <c r="AS3036" i="5"/>
  <c r="AS3139" i="5"/>
  <c r="AS3239" i="5"/>
  <c r="AS3341" i="5"/>
  <c r="AS3444" i="5"/>
  <c r="AS3546" i="5"/>
  <c r="AS3647" i="5"/>
  <c r="AS3749" i="5"/>
  <c r="AT3749" i="5" s="1"/>
  <c r="AS3852" i="5"/>
  <c r="AS3954" i="5"/>
  <c r="AS4054" i="5"/>
  <c r="AS4157" i="5"/>
  <c r="AS4258" i="5"/>
  <c r="AS4349" i="5"/>
  <c r="AS4455" i="5"/>
  <c r="AS4558" i="5"/>
  <c r="AT4558" i="5" s="1"/>
  <c r="AS4658" i="5"/>
  <c r="AS4760" i="5"/>
  <c r="AS4863" i="5"/>
  <c r="AS4963" i="5"/>
  <c r="AS5065" i="5"/>
  <c r="AS5156" i="5"/>
  <c r="AS5257" i="5"/>
  <c r="AS5402" i="5"/>
  <c r="AT5402" i="5" s="1"/>
  <c r="AS5505" i="5"/>
  <c r="AS5606" i="5"/>
  <c r="AS34" i="5"/>
  <c r="AS135" i="5"/>
  <c r="AS235" i="5"/>
  <c r="AS336" i="5"/>
  <c r="AS427" i="5"/>
  <c r="AS530" i="5"/>
  <c r="AT530" i="5" s="1"/>
  <c r="AS633" i="5"/>
  <c r="AS735" i="5"/>
  <c r="AS835" i="5"/>
  <c r="AS937" i="5"/>
  <c r="AS1038" i="5"/>
  <c r="AS1141" i="5"/>
  <c r="AS1244" i="5"/>
  <c r="AS1335" i="5"/>
  <c r="AT1335" i="5" s="1"/>
  <c r="AS1435" i="5"/>
  <c r="AS1536" i="5"/>
  <c r="AS1636" i="5"/>
  <c r="AS1739" i="5"/>
  <c r="AS1840" i="5"/>
  <c r="AS1941" i="5"/>
  <c r="AS2042" i="5"/>
  <c r="AS2142" i="5"/>
  <c r="AT2142" i="5" s="1"/>
  <c r="AS2237" i="5"/>
  <c r="AS2339" i="5"/>
  <c r="AS2439" i="5"/>
  <c r="AS2545" i="5"/>
  <c r="AS2646" i="5"/>
  <c r="AS2746" i="5"/>
  <c r="AS2837" i="5"/>
  <c r="AS2937" i="5"/>
  <c r="AT2937" i="5" s="1"/>
  <c r="AS3037" i="5"/>
  <c r="AS3140" i="5"/>
  <c r="AS3240" i="5"/>
  <c r="AS3342" i="5"/>
  <c r="AS3445" i="5"/>
  <c r="AS3547" i="5"/>
  <c r="AS3648" i="5"/>
  <c r="AS3750" i="5"/>
  <c r="AT3750" i="5" s="1"/>
  <c r="AS3853" i="5"/>
  <c r="AS3955" i="5"/>
  <c r="AS4055" i="5"/>
  <c r="AS4158" i="5"/>
  <c r="AS4259" i="5"/>
  <c r="AS4350" i="5"/>
  <c r="AS4456" i="5"/>
  <c r="AS4559" i="5"/>
  <c r="AT4559" i="5" s="1"/>
  <c r="AS4659" i="5"/>
  <c r="AS4761" i="5"/>
  <c r="AS4864" i="5"/>
  <c r="AS4964" i="5"/>
  <c r="AS5066" i="5"/>
  <c r="AS5157" i="5"/>
  <c r="AS5258" i="5"/>
  <c r="AS5403" i="5"/>
  <c r="AT5403" i="5" s="1"/>
  <c r="AS5506" i="5"/>
  <c r="AS5607" i="5"/>
  <c r="AS35" i="5"/>
  <c r="AS136" i="5"/>
  <c r="AS236" i="5"/>
  <c r="AS337" i="5"/>
  <c r="AS428" i="5"/>
  <c r="AS531" i="5"/>
  <c r="AT531" i="5" s="1"/>
  <c r="AS634" i="5"/>
  <c r="AS736" i="5"/>
  <c r="AS836" i="5"/>
  <c r="AS938" i="5"/>
  <c r="AS1039" i="5"/>
  <c r="AS1142" i="5"/>
  <c r="AS1245" i="5"/>
  <c r="AS1336" i="5"/>
  <c r="AT1336" i="5" s="1"/>
  <c r="AS1436" i="5"/>
  <c r="AS1537" i="5"/>
  <c r="AS1637" i="5"/>
  <c r="AS1740" i="5"/>
  <c r="AS1841" i="5"/>
  <c r="AS1942" i="5"/>
  <c r="AS2043" i="5"/>
  <c r="AS2143" i="5"/>
  <c r="AT2143" i="5" s="1"/>
  <c r="AS2238" i="5"/>
  <c r="AS2340" i="5"/>
  <c r="AS2440" i="5"/>
  <c r="AS2546" i="5"/>
  <c r="AS2647" i="5"/>
  <c r="AS2747" i="5"/>
  <c r="AS2838" i="5"/>
  <c r="AS2938" i="5"/>
  <c r="AT2938" i="5" s="1"/>
  <c r="AS3038" i="5"/>
  <c r="AS3141" i="5"/>
  <c r="AS3241" i="5"/>
  <c r="AS3343" i="5"/>
  <c r="AS3446" i="5"/>
  <c r="AS3548" i="5"/>
  <c r="AS3649" i="5"/>
  <c r="AS3751" i="5"/>
  <c r="AT3751" i="5" s="1"/>
  <c r="AS3854" i="5"/>
  <c r="AS3956" i="5"/>
  <c r="AS4056" i="5"/>
  <c r="AS4159" i="5"/>
  <c r="AS4260" i="5"/>
  <c r="AS4351" i="5"/>
  <c r="AS4457" i="5"/>
  <c r="AS4560" i="5"/>
  <c r="AT4560" i="5" s="1"/>
  <c r="AS4660" i="5"/>
  <c r="AS4762" i="5"/>
  <c r="AS4865" i="5"/>
  <c r="AS4965" i="5"/>
  <c r="AS5067" i="5"/>
  <c r="AS5158" i="5"/>
  <c r="AS5259" i="5"/>
  <c r="AS5404" i="5"/>
  <c r="AT5404" i="5" s="1"/>
  <c r="AS5507" i="5"/>
  <c r="AS5608" i="5"/>
  <c r="AS36" i="5"/>
  <c r="AS137" i="5"/>
  <c r="AS237" i="5"/>
  <c r="AS338" i="5"/>
  <c r="AS429" i="5"/>
  <c r="AS532" i="5"/>
  <c r="AT532" i="5" s="1"/>
  <c r="AS635" i="5"/>
  <c r="AS737" i="5"/>
  <c r="AS837" i="5"/>
  <c r="AS939" i="5"/>
  <c r="AS1040" i="5"/>
  <c r="AS1143" i="5"/>
  <c r="AS1246" i="5"/>
  <c r="AS1337" i="5"/>
  <c r="AT1337" i="5" s="1"/>
  <c r="AS1437" i="5"/>
  <c r="AS1538" i="5"/>
  <c r="AS1638" i="5"/>
  <c r="AS1741" i="5"/>
  <c r="AS1842" i="5"/>
  <c r="AS1943" i="5"/>
  <c r="AS2044" i="5"/>
  <c r="AS2144" i="5"/>
  <c r="AT2144" i="5" s="1"/>
  <c r="AS2239" i="5"/>
  <c r="AS2341" i="5"/>
  <c r="AS2441" i="5"/>
  <c r="AS2547" i="5"/>
  <c r="AS2648" i="5"/>
  <c r="AS2748" i="5"/>
  <c r="AS2839" i="5"/>
  <c r="AS2939" i="5"/>
  <c r="AT2939" i="5" s="1"/>
  <c r="AS3039" i="5"/>
  <c r="AS3142" i="5"/>
  <c r="AS3242" i="5"/>
  <c r="AS3344" i="5"/>
  <c r="AS3447" i="5"/>
  <c r="AS3549" i="5"/>
  <c r="AS3650" i="5"/>
  <c r="AS3752" i="5"/>
  <c r="AT3752" i="5" s="1"/>
  <c r="AS3855" i="5"/>
  <c r="AS3957" i="5"/>
  <c r="AS4057" i="5"/>
  <c r="AS4160" i="5"/>
  <c r="AS4261" i="5"/>
  <c r="AS4352" i="5"/>
  <c r="AS4458" i="5"/>
  <c r="AS4561" i="5"/>
  <c r="AT4561" i="5" s="1"/>
  <c r="AS4661" i="5"/>
  <c r="AS4763" i="5"/>
  <c r="AS4866" i="5"/>
  <c r="AS4966" i="5"/>
  <c r="AS5068" i="5"/>
  <c r="AS5159" i="5"/>
  <c r="AS5260" i="5"/>
  <c r="AS5405" i="5"/>
  <c r="AT5405" i="5" s="1"/>
  <c r="AS5508" i="5"/>
  <c r="AS5609" i="5"/>
  <c r="AS37" i="5"/>
  <c r="AS138" i="5"/>
  <c r="AS238" i="5"/>
  <c r="AS339" i="5"/>
  <c r="AS430" i="5"/>
  <c r="AS533" i="5"/>
  <c r="AT533" i="5" s="1"/>
  <c r="AS636" i="5"/>
  <c r="AS738" i="5"/>
  <c r="AS838" i="5"/>
  <c r="AS940" i="5"/>
  <c r="AS1041" i="5"/>
  <c r="AS1144" i="5"/>
  <c r="AS1247" i="5"/>
  <c r="AS1338" i="5"/>
  <c r="AT1338" i="5" s="1"/>
  <c r="AS1438" i="5"/>
  <c r="AS1539" i="5"/>
  <c r="AS1639" i="5"/>
  <c r="AS1742" i="5"/>
  <c r="AS1843" i="5"/>
  <c r="AS1944" i="5"/>
  <c r="AS2045" i="5"/>
  <c r="AS2145" i="5"/>
  <c r="AT2145" i="5" s="1"/>
  <c r="AS2240" i="5"/>
  <c r="AS2342" i="5"/>
  <c r="AS2442" i="5"/>
  <c r="AS2548" i="5"/>
  <c r="AS2649" i="5"/>
  <c r="AS2749" i="5"/>
  <c r="AS2840" i="5"/>
  <c r="AS2940" i="5"/>
  <c r="AT2940" i="5" s="1"/>
  <c r="AS3040" i="5"/>
  <c r="AS3143" i="5"/>
  <c r="AS3243" i="5"/>
  <c r="AS3345" i="5"/>
  <c r="AS3448" i="5"/>
  <c r="AS3550" i="5"/>
  <c r="AS3651" i="5"/>
  <c r="AS3753" i="5"/>
  <c r="AT3753" i="5" s="1"/>
  <c r="AS3856" i="5"/>
  <c r="AS3958" i="5"/>
  <c r="AS4058" i="5"/>
  <c r="AS4161" i="5"/>
  <c r="AS4262" i="5"/>
  <c r="AS4353" i="5"/>
  <c r="AS4459" i="5"/>
  <c r="AS4562" i="5"/>
  <c r="AT4562" i="5" s="1"/>
  <c r="AS4662" i="5"/>
  <c r="AS4764" i="5"/>
  <c r="AS4867" i="5"/>
  <c r="AS4967" i="5"/>
  <c r="AS5069" i="5"/>
  <c r="AS5160" i="5"/>
  <c r="AS5261" i="5"/>
  <c r="AS5406" i="5"/>
  <c r="AT5406" i="5" s="1"/>
  <c r="AS5509" i="5"/>
  <c r="AS5610" i="5"/>
  <c r="AS38" i="5"/>
  <c r="AS139" i="5"/>
  <c r="AS239" i="5"/>
  <c r="AS340" i="5"/>
  <c r="AS431" i="5"/>
  <c r="AS534" i="5"/>
  <c r="AT534" i="5" s="1"/>
  <c r="AS637" i="5"/>
  <c r="AS739" i="5"/>
  <c r="AS839" i="5"/>
  <c r="AS941" i="5"/>
  <c r="AS1042" i="5"/>
  <c r="AS1145" i="5"/>
  <c r="AS1248" i="5"/>
  <c r="AS1339" i="5"/>
  <c r="AT1339" i="5" s="1"/>
  <c r="AS1439" i="5"/>
  <c r="AS1540" i="5"/>
  <c r="AS1640" i="5"/>
  <c r="AS1743" i="5"/>
  <c r="AS1844" i="5"/>
  <c r="AS1945" i="5"/>
  <c r="AS2046" i="5"/>
  <c r="AS2146" i="5"/>
  <c r="AT2146" i="5" s="1"/>
  <c r="AS2241" i="5"/>
  <c r="AS2343" i="5"/>
  <c r="AS2443" i="5"/>
  <c r="AS2549" i="5"/>
  <c r="AS2650" i="5"/>
  <c r="AS2750" i="5"/>
  <c r="AS2841" i="5"/>
  <c r="AS2941" i="5"/>
  <c r="AT2941" i="5" s="1"/>
  <c r="AS3041" i="5"/>
  <c r="AS3144" i="5"/>
  <c r="AS3244" i="5"/>
  <c r="AS3346" i="5"/>
  <c r="AS3449" i="5"/>
  <c r="AS3551" i="5"/>
  <c r="AS3652" i="5"/>
  <c r="AS3754" i="5"/>
  <c r="AT3754" i="5" s="1"/>
  <c r="AS3857" i="5"/>
  <c r="AS3959" i="5"/>
  <c r="AS4059" i="5"/>
  <c r="AS4162" i="5"/>
  <c r="AS4263" i="5"/>
  <c r="AS4354" i="5"/>
  <c r="AS4460" i="5"/>
  <c r="AS4563" i="5"/>
  <c r="AT4563" i="5" s="1"/>
  <c r="AS4663" i="5"/>
  <c r="AS4765" i="5"/>
  <c r="AS4868" i="5"/>
  <c r="AS4968" i="5"/>
  <c r="AS5070" i="5"/>
  <c r="AS5161" i="5"/>
  <c r="AS5262" i="5"/>
  <c r="AS5407" i="5"/>
  <c r="AT5407" i="5" s="1"/>
  <c r="AS5510" i="5"/>
  <c r="AS5611" i="5"/>
  <c r="AS39" i="5"/>
  <c r="AS140" i="5"/>
  <c r="AS240" i="5"/>
  <c r="AS341" i="5"/>
  <c r="AS432" i="5"/>
  <c r="AS535" i="5"/>
  <c r="AT535" i="5" s="1"/>
  <c r="AS638" i="5"/>
  <c r="AS740" i="5"/>
  <c r="AS840" i="5"/>
  <c r="AS942" i="5"/>
  <c r="AS1043" i="5"/>
  <c r="AS1146" i="5"/>
  <c r="AS1249" i="5"/>
  <c r="AS1340" i="5"/>
  <c r="AT1340" i="5" s="1"/>
  <c r="AS1440" i="5"/>
  <c r="AS1541" i="5"/>
  <c r="AS1641" i="5"/>
  <c r="AS1744" i="5"/>
  <c r="AS1845" i="5"/>
  <c r="AS1946" i="5"/>
  <c r="AS2047" i="5"/>
  <c r="AS2147" i="5"/>
  <c r="AT2147" i="5" s="1"/>
  <c r="AS2242" i="5"/>
  <c r="AS2344" i="5"/>
  <c r="AS2444" i="5"/>
  <c r="AS2550" i="5"/>
  <c r="AS2651" i="5"/>
  <c r="AS2751" i="5"/>
  <c r="AS2842" i="5"/>
  <c r="AS2942" i="5"/>
  <c r="AT2942" i="5" s="1"/>
  <c r="AS3042" i="5"/>
  <c r="AS3145" i="5"/>
  <c r="AS3245" i="5"/>
  <c r="AS3347" i="5"/>
  <c r="AS3450" i="5"/>
  <c r="AS3552" i="5"/>
  <c r="AS3653" i="5"/>
  <c r="AS3755" i="5"/>
  <c r="AT3755" i="5" s="1"/>
  <c r="AS3858" i="5"/>
  <c r="AS3960" i="5"/>
  <c r="AS4060" i="5"/>
  <c r="AS4163" i="5"/>
  <c r="AS4264" i="5"/>
  <c r="AS4355" i="5"/>
  <c r="AS4461" i="5"/>
  <c r="AS4564" i="5"/>
  <c r="AT4564" i="5" s="1"/>
  <c r="AS4664" i="5"/>
  <c r="AS4766" i="5"/>
  <c r="AS4869" i="5"/>
  <c r="AS4969" i="5"/>
  <c r="AS5071" i="5"/>
  <c r="AS5162" i="5"/>
  <c r="AS5263" i="5"/>
  <c r="AS5408" i="5"/>
  <c r="AT5408" i="5" s="1"/>
  <c r="AS5511" i="5"/>
  <c r="AS5612" i="5"/>
  <c r="AS40" i="5"/>
  <c r="AS141" i="5"/>
  <c r="AS241" i="5"/>
  <c r="AS342" i="5"/>
  <c r="AS433" i="5"/>
  <c r="AS536" i="5"/>
  <c r="AT536" i="5" s="1"/>
  <c r="AS639" i="5"/>
  <c r="AS741" i="5"/>
  <c r="AS841" i="5"/>
  <c r="AS943" i="5"/>
  <c r="AS1044" i="5"/>
  <c r="AS1147" i="5"/>
  <c r="AS1250" i="5"/>
  <c r="AS1341" i="5"/>
  <c r="AT1341" i="5" s="1"/>
  <c r="AS1441" i="5"/>
  <c r="AS1542" i="5"/>
  <c r="AS1642" i="5"/>
  <c r="AS1745" i="5"/>
  <c r="AS1846" i="5"/>
  <c r="AS1947" i="5"/>
  <c r="AS2048" i="5"/>
  <c r="AS2148" i="5"/>
  <c r="AT2148" i="5" s="1"/>
  <c r="AS2243" i="5"/>
  <c r="AS2345" i="5"/>
  <c r="AS2445" i="5"/>
  <c r="AS2551" i="5"/>
  <c r="AS2652" i="5"/>
  <c r="AS2752" i="5"/>
  <c r="AS2843" i="5"/>
  <c r="AS2943" i="5"/>
  <c r="AT2943" i="5" s="1"/>
  <c r="AS3043" i="5"/>
  <c r="AS3146" i="5"/>
  <c r="AS3246" i="5"/>
  <c r="AS3348" i="5"/>
  <c r="AS3451" i="5"/>
  <c r="AS3553" i="5"/>
  <c r="AS3654" i="5"/>
  <c r="AS3756" i="5"/>
  <c r="AT3756" i="5" s="1"/>
  <c r="AS3859" i="5"/>
  <c r="AS3961" i="5"/>
  <c r="AS4061" i="5"/>
  <c r="AS4164" i="5"/>
  <c r="AS4265" i="5"/>
  <c r="AS4356" i="5"/>
  <c r="AS4462" i="5"/>
  <c r="AS4565" i="5"/>
  <c r="AT4565" i="5" s="1"/>
  <c r="AS4665" i="5"/>
  <c r="AS4767" i="5"/>
  <c r="AS4870" i="5"/>
  <c r="AS4970" i="5"/>
  <c r="AS5072" i="5"/>
  <c r="AS5163" i="5"/>
  <c r="AS5264" i="5"/>
  <c r="AS5409" i="5"/>
  <c r="AT5409" i="5" s="1"/>
  <c r="AS5512" i="5"/>
  <c r="AS5613" i="5"/>
  <c r="AS41" i="5"/>
  <c r="AS142" i="5"/>
  <c r="AS242" i="5"/>
  <c r="AS343" i="5"/>
  <c r="AS434" i="5"/>
  <c r="AS537" i="5"/>
  <c r="AT537" i="5" s="1"/>
  <c r="AS640" i="5"/>
  <c r="AS742" i="5"/>
  <c r="AS842" i="5"/>
  <c r="AS944" i="5"/>
  <c r="AS1045" i="5"/>
  <c r="AS1148" i="5"/>
  <c r="AS1251" i="5"/>
  <c r="AS1342" i="5"/>
  <c r="AT1342" i="5" s="1"/>
  <c r="AS1442" i="5"/>
  <c r="AS1543" i="5"/>
  <c r="AS1643" i="5"/>
  <c r="AS1746" i="5"/>
  <c r="AS1847" i="5"/>
  <c r="AS1948" i="5"/>
  <c r="AS2049" i="5"/>
  <c r="AS2149" i="5"/>
  <c r="AT2149" i="5" s="1"/>
  <c r="AS2244" i="5"/>
  <c r="AS2346" i="5"/>
  <c r="AS2446" i="5"/>
  <c r="AS2552" i="5"/>
  <c r="AS2653" i="5"/>
  <c r="AS2753" i="5"/>
  <c r="AS2844" i="5"/>
  <c r="AS2944" i="5"/>
  <c r="AT2944" i="5" s="1"/>
  <c r="AS3044" i="5"/>
  <c r="AS3147" i="5"/>
  <c r="AS3247" i="5"/>
  <c r="AS3349" i="5"/>
  <c r="AS3452" i="5"/>
  <c r="AS3554" i="5"/>
  <c r="AS3655" i="5"/>
  <c r="AS3757" i="5"/>
  <c r="AT3757" i="5" s="1"/>
  <c r="AS3860" i="5"/>
  <c r="AS3962" i="5"/>
  <c r="AS4062" i="5"/>
  <c r="AS4165" i="5"/>
  <c r="AS4266" i="5"/>
  <c r="AS4357" i="5"/>
  <c r="AS4463" i="5"/>
  <c r="AS4566" i="5"/>
  <c r="AT4566" i="5" s="1"/>
  <c r="AS4666" i="5"/>
  <c r="AS4768" i="5"/>
  <c r="AS4871" i="5"/>
  <c r="AS4971" i="5"/>
  <c r="AS5073" i="5"/>
  <c r="AS5164" i="5"/>
  <c r="AS5265" i="5"/>
  <c r="AS5410" i="5"/>
  <c r="AT5410" i="5" s="1"/>
  <c r="AS5513" i="5"/>
  <c r="AS5614" i="5"/>
  <c r="AS42" i="5"/>
  <c r="AS143" i="5"/>
  <c r="AS243" i="5"/>
  <c r="AS344" i="5"/>
  <c r="AS435" i="5"/>
  <c r="AS538" i="5"/>
  <c r="AT538" i="5" s="1"/>
  <c r="AS641" i="5"/>
  <c r="AS743" i="5"/>
  <c r="AS843" i="5"/>
  <c r="AS945" i="5"/>
  <c r="AS1046" i="5"/>
  <c r="AS1149" i="5"/>
  <c r="AS1252" i="5"/>
  <c r="AS1343" i="5"/>
  <c r="AT1343" i="5" s="1"/>
  <c r="AS1443" i="5"/>
  <c r="AS1544" i="5"/>
  <c r="AS1644" i="5"/>
  <c r="AS1747" i="5"/>
  <c r="AS1848" i="5"/>
  <c r="AS1949" i="5"/>
  <c r="AS2050" i="5"/>
  <c r="AS2150" i="5"/>
  <c r="AT2150" i="5" s="1"/>
  <c r="AS2245" i="5"/>
  <c r="AS2347" i="5"/>
  <c r="AS2447" i="5"/>
  <c r="AS2553" i="5"/>
  <c r="AS2654" i="5"/>
  <c r="AS2754" i="5"/>
  <c r="AS2845" i="5"/>
  <c r="AS2945" i="5"/>
  <c r="AT2945" i="5" s="1"/>
  <c r="AS3045" i="5"/>
  <c r="AS3148" i="5"/>
  <c r="AS3248" i="5"/>
  <c r="AS3350" i="5"/>
  <c r="AS3453" i="5"/>
  <c r="AS3555" i="5"/>
  <c r="AS3656" i="5"/>
  <c r="AS3758" i="5"/>
  <c r="AT3758" i="5" s="1"/>
  <c r="AS3861" i="5"/>
  <c r="AS3963" i="5"/>
  <c r="AS4063" i="5"/>
  <c r="AS4166" i="5"/>
  <c r="AS4267" i="5"/>
  <c r="AS4358" i="5"/>
  <c r="AS4464" i="5"/>
  <c r="AS4567" i="5"/>
  <c r="AT4567" i="5" s="1"/>
  <c r="AS4667" i="5"/>
  <c r="AS4769" i="5"/>
  <c r="AS4872" i="5"/>
  <c r="AS4972" i="5"/>
  <c r="AS5074" i="5"/>
  <c r="AS5165" i="5"/>
  <c r="AS5266" i="5"/>
  <c r="AS5411" i="5"/>
  <c r="AT5411" i="5" s="1"/>
  <c r="AS5514" i="5"/>
  <c r="AS5615" i="5"/>
  <c r="AS43" i="5"/>
  <c r="AS144" i="5"/>
  <c r="AS244" i="5"/>
  <c r="AS345" i="5"/>
  <c r="AS436" i="5"/>
  <c r="AS539" i="5"/>
  <c r="AT539" i="5" s="1"/>
  <c r="AS642" i="5"/>
  <c r="AS744" i="5"/>
  <c r="AS844" i="5"/>
  <c r="AS946" i="5"/>
  <c r="AS1047" i="5"/>
  <c r="AS1150" i="5"/>
  <c r="AS1253" i="5"/>
  <c r="AS1344" i="5"/>
  <c r="AT1344" i="5" s="1"/>
  <c r="AS1444" i="5"/>
  <c r="AS1545" i="5"/>
  <c r="AS1645" i="5"/>
  <c r="AS1748" i="5"/>
  <c r="AS1849" i="5"/>
  <c r="AS1950" i="5"/>
  <c r="AS2051" i="5"/>
  <c r="AS2151" i="5"/>
  <c r="AT2151" i="5" s="1"/>
  <c r="AS2246" i="5"/>
  <c r="AS2348" i="5"/>
  <c r="AS2448" i="5"/>
  <c r="AS2554" i="5"/>
  <c r="AS2655" i="5"/>
  <c r="AS2755" i="5"/>
  <c r="AS2846" i="5"/>
  <c r="AS2946" i="5"/>
  <c r="AT2946" i="5" s="1"/>
  <c r="AS3046" i="5"/>
  <c r="AS3149" i="5"/>
  <c r="AS3249" i="5"/>
  <c r="AS3351" i="5"/>
  <c r="AS3454" i="5"/>
  <c r="AS3556" i="5"/>
  <c r="AS3657" i="5"/>
  <c r="AS3759" i="5"/>
  <c r="AT3759" i="5" s="1"/>
  <c r="AS3862" i="5"/>
  <c r="AS3964" i="5"/>
  <c r="AS4064" i="5"/>
  <c r="AS4167" i="5"/>
  <c r="AS4268" i="5"/>
  <c r="AS4359" i="5"/>
  <c r="AS4465" i="5"/>
  <c r="AS4568" i="5"/>
  <c r="AT4568" i="5" s="1"/>
  <c r="AS4668" i="5"/>
  <c r="AS4770" i="5"/>
  <c r="AS4873" i="5"/>
  <c r="AS4973" i="5"/>
  <c r="AS5075" i="5"/>
  <c r="AS5166" i="5"/>
  <c r="AS5267" i="5"/>
  <c r="AS5412" i="5"/>
  <c r="AT5412" i="5" s="1"/>
  <c r="AS5515" i="5"/>
  <c r="AS5616" i="5"/>
  <c r="AS44" i="5"/>
  <c r="AS145" i="5"/>
  <c r="AS245" i="5"/>
  <c r="AS346" i="5"/>
  <c r="AS437" i="5"/>
  <c r="AS540" i="5"/>
  <c r="AT540" i="5" s="1"/>
  <c r="AS643" i="5"/>
  <c r="AS745" i="5"/>
  <c r="AS845" i="5"/>
  <c r="AS947" i="5"/>
  <c r="AS1048" i="5"/>
  <c r="AS1151" i="5"/>
  <c r="AS1254" i="5"/>
  <c r="AS1345" i="5"/>
  <c r="AT1345" i="5" s="1"/>
  <c r="AS1445" i="5"/>
  <c r="AS1546" i="5"/>
  <c r="AS1646" i="5"/>
  <c r="AS1749" i="5"/>
  <c r="AS1850" i="5"/>
  <c r="AS1951" i="5"/>
  <c r="AS2052" i="5"/>
  <c r="AS2152" i="5"/>
  <c r="AT2152" i="5" s="1"/>
  <c r="AS2247" i="5"/>
  <c r="AS2349" i="5"/>
  <c r="AS2449" i="5"/>
  <c r="AS2555" i="5"/>
  <c r="AS2656" i="5"/>
  <c r="AS2756" i="5"/>
  <c r="AS2847" i="5"/>
  <c r="AS2947" i="5"/>
  <c r="AT2947" i="5" s="1"/>
  <c r="AS3047" i="5"/>
  <c r="AS3150" i="5"/>
  <c r="AS3250" i="5"/>
  <c r="AS3352" i="5"/>
  <c r="AS3455" i="5"/>
  <c r="AS3557" i="5"/>
  <c r="AS3658" i="5"/>
  <c r="AS3760" i="5"/>
  <c r="AT3760" i="5" s="1"/>
  <c r="AS3863" i="5"/>
  <c r="AS3965" i="5"/>
  <c r="AS4065" i="5"/>
  <c r="AS4168" i="5"/>
  <c r="AS4269" i="5"/>
  <c r="AS4360" i="5"/>
  <c r="AS4466" i="5"/>
  <c r="AS4569" i="5"/>
  <c r="AT4569" i="5" s="1"/>
  <c r="AS4669" i="5"/>
  <c r="AS4771" i="5"/>
  <c r="AS4874" i="5"/>
  <c r="AS4974" i="5"/>
  <c r="AS5076" i="5"/>
  <c r="AS5167" i="5"/>
  <c r="AS5268" i="5"/>
  <c r="AS5413" i="5"/>
  <c r="AT5413" i="5" s="1"/>
  <c r="AS5516" i="5"/>
  <c r="AS5617" i="5"/>
  <c r="AS45" i="5"/>
  <c r="AS146" i="5"/>
  <c r="AS246" i="5"/>
  <c r="AS347" i="5"/>
  <c r="AS438" i="5"/>
  <c r="AS541" i="5"/>
  <c r="AT541" i="5" s="1"/>
  <c r="AS644" i="5"/>
  <c r="AS746" i="5"/>
  <c r="AS846" i="5"/>
  <c r="AS948" i="5"/>
  <c r="AS1049" i="5"/>
  <c r="AS1152" i="5"/>
  <c r="AS1255" i="5"/>
  <c r="AS1346" i="5"/>
  <c r="AT1346" i="5" s="1"/>
  <c r="AS1446" i="5"/>
  <c r="AS1547" i="5"/>
  <c r="AS1647" i="5"/>
  <c r="AS1750" i="5"/>
  <c r="AS1851" i="5"/>
  <c r="AS1952" i="5"/>
  <c r="AS2053" i="5"/>
  <c r="AS2153" i="5"/>
  <c r="AT2153" i="5" s="1"/>
  <c r="AS2248" i="5"/>
  <c r="AS2350" i="5"/>
  <c r="AS2450" i="5"/>
  <c r="AS2556" i="5"/>
  <c r="AS2657" i="5"/>
  <c r="AS2757" i="5"/>
  <c r="AS2848" i="5"/>
  <c r="AS2948" i="5"/>
  <c r="AT2948" i="5" s="1"/>
  <c r="AS3048" i="5"/>
  <c r="AS3151" i="5"/>
  <c r="AS3251" i="5"/>
  <c r="AS3353" i="5"/>
  <c r="AS3456" i="5"/>
  <c r="AS3558" i="5"/>
  <c r="AS3659" i="5"/>
  <c r="AS3761" i="5"/>
  <c r="AT3761" i="5" s="1"/>
  <c r="AS3864" i="5"/>
  <c r="AS3966" i="5"/>
  <c r="AS4066" i="5"/>
  <c r="AS4169" i="5"/>
  <c r="AS4270" i="5"/>
  <c r="AS4361" i="5"/>
  <c r="AS4467" i="5"/>
  <c r="AS4570" i="5"/>
  <c r="AT4570" i="5" s="1"/>
  <c r="AS4670" i="5"/>
  <c r="AS4772" i="5"/>
  <c r="AS4875" i="5"/>
  <c r="AS4975" i="5"/>
  <c r="AS5077" i="5"/>
  <c r="AS5168" i="5"/>
  <c r="AS5269" i="5"/>
  <c r="AS5414" i="5"/>
  <c r="AT5414" i="5" s="1"/>
  <c r="AS5517" i="5"/>
  <c r="AS5618" i="5"/>
  <c r="AS46" i="5"/>
  <c r="AS147" i="5"/>
  <c r="AS247" i="5"/>
  <c r="AS348" i="5"/>
  <c r="AS439" i="5"/>
  <c r="AS542" i="5"/>
  <c r="AT542" i="5" s="1"/>
  <c r="AS645" i="5"/>
  <c r="AS747" i="5"/>
  <c r="AS847" i="5"/>
  <c r="AS949" i="5"/>
  <c r="AS1050" i="5"/>
  <c r="AS1153" i="5"/>
  <c r="AS1256" i="5"/>
  <c r="AS1347" i="5"/>
  <c r="AT1347" i="5" s="1"/>
  <c r="AS1447" i="5"/>
  <c r="AS1548" i="5"/>
  <c r="AS1648" i="5"/>
  <c r="AS1751" i="5"/>
  <c r="AS1852" i="5"/>
  <c r="AS1953" i="5"/>
  <c r="AS2054" i="5"/>
  <c r="AS2154" i="5"/>
  <c r="AT2154" i="5" s="1"/>
  <c r="AS2249" i="5"/>
  <c r="AS2351" i="5"/>
  <c r="AS2451" i="5"/>
  <c r="AS2557" i="5"/>
  <c r="AS2658" i="5"/>
  <c r="AS2758" i="5"/>
  <c r="AS2849" i="5"/>
  <c r="AS2949" i="5"/>
  <c r="AT2949" i="5" s="1"/>
  <c r="AS3049" i="5"/>
  <c r="AS3152" i="5"/>
  <c r="AS3252" i="5"/>
  <c r="AS3354" i="5"/>
  <c r="AS3457" i="5"/>
  <c r="AS3559" i="5"/>
  <c r="AS3660" i="5"/>
  <c r="AS3762" i="5"/>
  <c r="AT3762" i="5" s="1"/>
  <c r="AS3865" i="5"/>
  <c r="AS3967" i="5"/>
  <c r="AS4067" i="5"/>
  <c r="AS4170" i="5"/>
  <c r="AS4271" i="5"/>
  <c r="AS4362" i="5"/>
  <c r="AS4468" i="5"/>
  <c r="AS4571" i="5"/>
  <c r="AT4571" i="5" s="1"/>
  <c r="AS4671" i="5"/>
  <c r="AS4773" i="5"/>
  <c r="AS4876" i="5"/>
  <c r="AS4976" i="5"/>
  <c r="AS5078" i="5"/>
  <c r="AS5169" i="5"/>
  <c r="AS5270" i="5"/>
  <c r="AS5415" i="5"/>
  <c r="AT5415" i="5" s="1"/>
  <c r="AS5518" i="5"/>
  <c r="AS5619" i="5"/>
  <c r="AS47" i="5"/>
  <c r="AS148" i="5"/>
  <c r="AS248" i="5"/>
  <c r="AS349" i="5"/>
  <c r="AS440" i="5"/>
  <c r="AS543" i="5"/>
  <c r="AT543" i="5" s="1"/>
  <c r="AS646" i="5"/>
  <c r="AS748" i="5"/>
  <c r="AS848" i="5"/>
  <c r="AS950" i="5"/>
  <c r="AS1051" i="5"/>
  <c r="AS1154" i="5"/>
  <c r="AS1257" i="5"/>
  <c r="AS1348" i="5"/>
  <c r="AT1348" i="5" s="1"/>
  <c r="AS1448" i="5"/>
  <c r="AS1549" i="5"/>
  <c r="AS1649" i="5"/>
  <c r="AS1752" i="5"/>
  <c r="AS1853" i="5"/>
  <c r="AS1954" i="5"/>
  <c r="AS2055" i="5"/>
  <c r="AS2155" i="5"/>
  <c r="AT2155" i="5" s="1"/>
  <c r="AS2250" i="5"/>
  <c r="AS2352" i="5"/>
  <c r="AS2452" i="5"/>
  <c r="AS2558" i="5"/>
  <c r="AS2659" i="5"/>
  <c r="AS2759" i="5"/>
  <c r="AS2850" i="5"/>
  <c r="AS2950" i="5"/>
  <c r="AT2950" i="5" s="1"/>
  <c r="AS3050" i="5"/>
  <c r="AS3153" i="5"/>
  <c r="AS3253" i="5"/>
  <c r="AS3355" i="5"/>
  <c r="AS3458" i="5"/>
  <c r="AS3560" i="5"/>
  <c r="AS3661" i="5"/>
  <c r="AS3763" i="5"/>
  <c r="AT3763" i="5" s="1"/>
  <c r="AS3866" i="5"/>
  <c r="AS3968" i="5"/>
  <c r="AS4068" i="5"/>
  <c r="AS4171" i="5"/>
  <c r="AS4272" i="5"/>
  <c r="AS4363" i="5"/>
  <c r="AS4469" i="5"/>
  <c r="AS4572" i="5"/>
  <c r="AT4572" i="5" s="1"/>
  <c r="AS4672" i="5"/>
  <c r="AS4774" i="5"/>
  <c r="AS4877" i="5"/>
  <c r="AS4977" i="5"/>
  <c r="AS5079" i="5"/>
  <c r="AS5170" i="5"/>
  <c r="AS5271" i="5"/>
  <c r="AS5416" i="5"/>
  <c r="AT5416" i="5" s="1"/>
  <c r="AS5519" i="5"/>
  <c r="AS5620" i="5"/>
  <c r="AS48" i="5"/>
  <c r="AS149" i="5"/>
  <c r="AS249" i="5"/>
  <c r="AS350" i="5"/>
  <c r="AS441" i="5"/>
  <c r="AS544" i="5"/>
  <c r="AT544" i="5" s="1"/>
  <c r="AS647" i="5"/>
  <c r="AS749" i="5"/>
  <c r="AS849" i="5"/>
  <c r="AS951" i="5"/>
  <c r="AS1052" i="5"/>
  <c r="AS1155" i="5"/>
  <c r="AS1258" i="5"/>
  <c r="AS1349" i="5"/>
  <c r="AT1349" i="5" s="1"/>
  <c r="AS1449" i="5"/>
  <c r="AS1550" i="5"/>
  <c r="AS1650" i="5"/>
  <c r="AS1753" i="5"/>
  <c r="AS1854" i="5"/>
  <c r="AS1955" i="5"/>
  <c r="AS2056" i="5"/>
  <c r="AS2156" i="5"/>
  <c r="AT2156" i="5" s="1"/>
  <c r="AS2251" i="5"/>
  <c r="AS2353" i="5"/>
  <c r="AS2453" i="5"/>
  <c r="AS2559" i="5"/>
  <c r="AS2660" i="5"/>
  <c r="AS2760" i="5"/>
  <c r="AS2851" i="5"/>
  <c r="AS2951" i="5"/>
  <c r="AT2951" i="5" s="1"/>
  <c r="AS3051" i="5"/>
  <c r="AS3154" i="5"/>
  <c r="AS3254" i="5"/>
  <c r="AS3356" i="5"/>
  <c r="AS3459" i="5"/>
  <c r="AS3561" i="5"/>
  <c r="AS3662" i="5"/>
  <c r="AS3764" i="5"/>
  <c r="AT3764" i="5" s="1"/>
  <c r="AS3867" i="5"/>
  <c r="AS3969" i="5"/>
  <c r="AS4069" i="5"/>
  <c r="AS4172" i="5"/>
  <c r="AS4273" i="5"/>
  <c r="AS4364" i="5"/>
  <c r="AS4470" i="5"/>
  <c r="AS4573" i="5"/>
  <c r="AT4573" i="5" s="1"/>
  <c r="AS4673" i="5"/>
  <c r="AS4775" i="5"/>
  <c r="AS4878" i="5"/>
  <c r="AS4978" i="5"/>
  <c r="AS5080" i="5"/>
  <c r="AS5171" i="5"/>
  <c r="AS5272" i="5"/>
  <c r="AS5417" i="5"/>
  <c r="AT5417" i="5" s="1"/>
  <c r="AS5520" i="5"/>
  <c r="AS5621" i="5"/>
  <c r="AS49" i="5"/>
  <c r="AS150" i="5"/>
  <c r="AS250" i="5"/>
  <c r="AS351" i="5"/>
  <c r="AS442" i="5"/>
  <c r="AS545" i="5"/>
  <c r="AT545" i="5" s="1"/>
  <c r="AS648" i="5"/>
  <c r="AS750" i="5"/>
  <c r="AS850" i="5"/>
  <c r="AS952" i="5"/>
  <c r="AS1053" i="5"/>
  <c r="AS1156" i="5"/>
  <c r="AS1259" i="5"/>
  <c r="AS1350" i="5"/>
  <c r="AT1350" i="5" s="1"/>
  <c r="AS1450" i="5"/>
  <c r="AS1551" i="5"/>
  <c r="AS1651" i="5"/>
  <c r="AS1754" i="5"/>
  <c r="AS1855" i="5"/>
  <c r="AS1956" i="5"/>
  <c r="AS2057" i="5"/>
  <c r="AS2157" i="5"/>
  <c r="AT2157" i="5" s="1"/>
  <c r="AS2252" i="5"/>
  <c r="AS2354" i="5"/>
  <c r="AS2454" i="5"/>
  <c r="AS2560" i="5"/>
  <c r="AS2661" i="5"/>
  <c r="AS2761" i="5"/>
  <c r="AS2852" i="5"/>
  <c r="AS2952" i="5"/>
  <c r="AT2952" i="5" s="1"/>
  <c r="AS3052" i="5"/>
  <c r="AS3155" i="5"/>
  <c r="AS3255" i="5"/>
  <c r="AS3357" i="5"/>
  <c r="AS3460" i="5"/>
  <c r="AS3562" i="5"/>
  <c r="AS3663" i="5"/>
  <c r="AS3765" i="5"/>
  <c r="AT3765" i="5" s="1"/>
  <c r="AS3868" i="5"/>
  <c r="AS3970" i="5"/>
  <c r="AS4070" i="5"/>
  <c r="AS4173" i="5"/>
  <c r="AS4274" i="5"/>
  <c r="AS4365" i="5"/>
  <c r="AS4471" i="5"/>
  <c r="AS4574" i="5"/>
  <c r="AT4574" i="5" s="1"/>
  <c r="AS4674" i="5"/>
  <c r="AS4776" i="5"/>
  <c r="AS4879" i="5"/>
  <c r="AS4979" i="5"/>
  <c r="AS5081" i="5"/>
  <c r="AS5172" i="5"/>
  <c r="AS5273" i="5"/>
  <c r="AS5418" i="5"/>
  <c r="AT5418" i="5" s="1"/>
  <c r="AS5521" i="5"/>
  <c r="AS5622" i="5"/>
  <c r="AS50" i="5"/>
  <c r="AS151" i="5"/>
  <c r="AS251" i="5"/>
  <c r="AS352" i="5"/>
  <c r="AS443" i="5"/>
  <c r="AS546" i="5"/>
  <c r="AT546" i="5" s="1"/>
  <c r="AS649" i="5"/>
  <c r="AS751" i="5"/>
  <c r="AS851" i="5"/>
  <c r="AS953" i="5"/>
  <c r="AS1054" i="5"/>
  <c r="AS1157" i="5"/>
  <c r="AS1260" i="5"/>
  <c r="AS1351" i="5"/>
  <c r="AT1351" i="5" s="1"/>
  <c r="AS1451" i="5"/>
  <c r="AS1552" i="5"/>
  <c r="AS1652" i="5"/>
  <c r="AS1755" i="5"/>
  <c r="AS1856" i="5"/>
  <c r="AS1957" i="5"/>
  <c r="AS2058" i="5"/>
  <c r="AS2158" i="5"/>
  <c r="AT2158" i="5" s="1"/>
  <c r="AS2253" i="5"/>
  <c r="AS2355" i="5"/>
  <c r="AS2455" i="5"/>
  <c r="AS2561" i="5"/>
  <c r="AS2662" i="5"/>
  <c r="AS2762" i="5"/>
  <c r="AS2853" i="5"/>
  <c r="AS2953" i="5"/>
  <c r="AT2953" i="5" s="1"/>
  <c r="AS3053" i="5"/>
  <c r="AS3156" i="5"/>
  <c r="AS3256" i="5"/>
  <c r="AS3358" i="5"/>
  <c r="AS3461" i="5"/>
  <c r="AS3563" i="5"/>
  <c r="AS3664" i="5"/>
  <c r="AS3766" i="5"/>
  <c r="AT3766" i="5" s="1"/>
  <c r="AS3869" i="5"/>
  <c r="AS3971" i="5"/>
  <c r="AS4071" i="5"/>
  <c r="AS4174" i="5"/>
  <c r="AS4275" i="5"/>
  <c r="AS4366" i="5"/>
  <c r="AS4472" i="5"/>
  <c r="AS4575" i="5"/>
  <c r="AT4575" i="5" s="1"/>
  <c r="AS4675" i="5"/>
  <c r="AS4777" i="5"/>
  <c r="AS4880" i="5"/>
  <c r="AS4980" i="5"/>
  <c r="AS5082" i="5"/>
  <c r="AS5173" i="5"/>
  <c r="AS5274" i="5"/>
  <c r="AS5419" i="5"/>
  <c r="AT5419" i="5" s="1"/>
  <c r="AS5522" i="5"/>
  <c r="AS5623" i="5"/>
  <c r="AS51" i="5"/>
  <c r="AS152" i="5"/>
  <c r="AS252" i="5"/>
  <c r="AS353" i="5"/>
  <c r="AS444" i="5"/>
  <c r="AS547" i="5"/>
  <c r="AT547" i="5" s="1"/>
  <c r="AS650" i="5"/>
  <c r="AS752" i="5"/>
  <c r="AS852" i="5"/>
  <c r="AS954" i="5"/>
  <c r="AS1055" i="5"/>
  <c r="AS1158" i="5"/>
  <c r="AS1261" i="5"/>
  <c r="AS1352" i="5"/>
  <c r="AT1352" i="5" s="1"/>
  <c r="AS1452" i="5"/>
  <c r="AS1553" i="5"/>
  <c r="AS1653" i="5"/>
  <c r="AS1756" i="5"/>
  <c r="AS1857" i="5"/>
  <c r="AS1958" i="5"/>
  <c r="AS2059" i="5"/>
  <c r="AS2159" i="5"/>
  <c r="AT2159" i="5" s="1"/>
  <c r="AS2254" i="5"/>
  <c r="AS2356" i="5"/>
  <c r="AS2456" i="5"/>
  <c r="AS2562" i="5"/>
  <c r="AS2663" i="5"/>
  <c r="AS2763" i="5"/>
  <c r="AS2854" i="5"/>
  <c r="AS2954" i="5"/>
  <c r="AT2954" i="5" s="1"/>
  <c r="AS3054" i="5"/>
  <c r="AS3157" i="5"/>
  <c r="AS3257" i="5"/>
  <c r="AS3359" i="5"/>
  <c r="AS3462" i="5"/>
  <c r="AS3564" i="5"/>
  <c r="AS3665" i="5"/>
  <c r="AS3767" i="5"/>
  <c r="AT3767" i="5" s="1"/>
  <c r="AS3870" i="5"/>
  <c r="AS3972" i="5"/>
  <c r="AS4072" i="5"/>
  <c r="AS4175" i="5"/>
  <c r="AS4276" i="5"/>
  <c r="AS4367" i="5"/>
  <c r="AS4473" i="5"/>
  <c r="AS4576" i="5"/>
  <c r="AT4576" i="5" s="1"/>
  <c r="AS4676" i="5"/>
  <c r="AS4778" i="5"/>
  <c r="AS4881" i="5"/>
  <c r="AS4981" i="5"/>
  <c r="AS5083" i="5"/>
  <c r="AS5174" i="5"/>
  <c r="AS5275" i="5"/>
  <c r="AS5420" i="5"/>
  <c r="AT5420" i="5" s="1"/>
  <c r="AS5523" i="5"/>
  <c r="AS5624" i="5"/>
  <c r="AS52" i="5"/>
  <c r="AS153" i="5"/>
  <c r="AS253" i="5"/>
  <c r="AS354" i="5"/>
  <c r="AS445" i="5"/>
  <c r="AS548" i="5"/>
  <c r="AT548" i="5" s="1"/>
  <c r="AS651" i="5"/>
  <c r="AS753" i="5"/>
  <c r="AS853" i="5"/>
  <c r="AS955" i="5"/>
  <c r="AS1056" i="5"/>
  <c r="AS1159" i="5"/>
  <c r="AS1262" i="5"/>
  <c r="AS1353" i="5"/>
  <c r="AT1353" i="5" s="1"/>
  <c r="AS1453" i="5"/>
  <c r="AS1554" i="5"/>
  <c r="AS1654" i="5"/>
  <c r="AS1757" i="5"/>
  <c r="AS1858" i="5"/>
  <c r="AS1959" i="5"/>
  <c r="AS2060" i="5"/>
  <c r="AS2160" i="5"/>
  <c r="AT2160" i="5" s="1"/>
  <c r="AS2255" i="5"/>
  <c r="AS2357" i="5"/>
  <c r="AS2457" i="5"/>
  <c r="AS2563" i="5"/>
  <c r="AS2664" i="5"/>
  <c r="AS2764" i="5"/>
  <c r="AS2855" i="5"/>
  <c r="AS2955" i="5"/>
  <c r="AT2955" i="5" s="1"/>
  <c r="AS3055" i="5"/>
  <c r="AS3158" i="5"/>
  <c r="AS3258" i="5"/>
  <c r="AS3360" i="5"/>
  <c r="AS3463" i="5"/>
  <c r="AS3565" i="5"/>
  <c r="AS3666" i="5"/>
  <c r="AS3768" i="5"/>
  <c r="AT3768" i="5" s="1"/>
  <c r="AS3871" i="5"/>
  <c r="AS3973" i="5"/>
  <c r="AS4073" i="5"/>
  <c r="AS4176" i="5"/>
  <c r="AS4277" i="5"/>
  <c r="AS4368" i="5"/>
  <c r="AS4474" i="5"/>
  <c r="AS4577" i="5"/>
  <c r="AT4577" i="5" s="1"/>
  <c r="AS4677" i="5"/>
  <c r="AS4779" i="5"/>
  <c r="AS4882" i="5"/>
  <c r="AS4982" i="5"/>
  <c r="AS5084" i="5"/>
  <c r="AS5175" i="5"/>
  <c r="AS5276" i="5"/>
  <c r="AS5421" i="5"/>
  <c r="AT5421" i="5" s="1"/>
  <c r="AS5524" i="5"/>
  <c r="AS5625" i="5"/>
  <c r="AS53" i="5"/>
  <c r="AS154" i="5"/>
  <c r="AS254" i="5"/>
  <c r="AS355" i="5"/>
  <c r="AS446" i="5"/>
  <c r="AS549" i="5"/>
  <c r="AT549" i="5" s="1"/>
  <c r="AS652" i="5"/>
  <c r="AS754" i="5"/>
  <c r="AS854" i="5"/>
  <c r="AS956" i="5"/>
  <c r="AS1057" i="5"/>
  <c r="AS1160" i="5"/>
  <c r="AS1263" i="5"/>
  <c r="AS1354" i="5"/>
  <c r="AT1354" i="5" s="1"/>
  <c r="AS1454" i="5"/>
  <c r="AS1555" i="5"/>
  <c r="AS1655" i="5"/>
  <c r="AS1758" i="5"/>
  <c r="AS1859" i="5"/>
  <c r="AS1960" i="5"/>
  <c r="AS2061" i="5"/>
  <c r="AS2161" i="5"/>
  <c r="AT2161" i="5" s="1"/>
  <c r="AS2256" i="5"/>
  <c r="AS2358" i="5"/>
  <c r="AS2458" i="5"/>
  <c r="AS2564" i="5"/>
  <c r="AS2665" i="5"/>
  <c r="AS2765" i="5"/>
  <c r="AS2856" i="5"/>
  <c r="AS2956" i="5"/>
  <c r="AT2956" i="5" s="1"/>
  <c r="AS3056" i="5"/>
  <c r="AS3159" i="5"/>
  <c r="AS3259" i="5"/>
  <c r="AS3361" i="5"/>
  <c r="AS3464" i="5"/>
  <c r="AS3566" i="5"/>
  <c r="AS3667" i="5"/>
  <c r="AS3769" i="5"/>
  <c r="AT3769" i="5" s="1"/>
  <c r="AS3872" i="5"/>
  <c r="AS3974" i="5"/>
  <c r="AS4074" i="5"/>
  <c r="AS4177" i="5"/>
  <c r="AS4278" i="5"/>
  <c r="AS4369" i="5"/>
  <c r="AS4475" i="5"/>
  <c r="AS4578" i="5"/>
  <c r="AT4578" i="5" s="1"/>
  <c r="AS4678" i="5"/>
  <c r="AS4780" i="5"/>
  <c r="AS4883" i="5"/>
  <c r="AS4983" i="5"/>
  <c r="AS5085" i="5"/>
  <c r="AS5176" i="5"/>
  <c r="AS5277" i="5"/>
  <c r="AS5422" i="5"/>
  <c r="AT5422" i="5" s="1"/>
  <c r="AS5525" i="5"/>
  <c r="AS5626" i="5"/>
  <c r="AS54" i="5"/>
  <c r="AS155" i="5"/>
  <c r="AS255" i="5"/>
  <c r="AS356" i="5"/>
  <c r="AS447" i="5"/>
  <c r="AS550" i="5"/>
  <c r="AT550" i="5" s="1"/>
  <c r="AS653" i="5"/>
  <c r="AS755" i="5"/>
  <c r="AS855" i="5"/>
  <c r="AS957" i="5"/>
  <c r="AS1058" i="5"/>
  <c r="AS1161" i="5"/>
  <c r="AS1264" i="5"/>
  <c r="AS1355" i="5"/>
  <c r="AT1355" i="5" s="1"/>
  <c r="AS1455" i="5"/>
  <c r="AS1556" i="5"/>
  <c r="AS1656" i="5"/>
  <c r="AS1759" i="5"/>
  <c r="AS1860" i="5"/>
  <c r="AS1961" i="5"/>
  <c r="AS2062" i="5"/>
  <c r="AS2162" i="5"/>
  <c r="AT2162" i="5" s="1"/>
  <c r="AS2257" i="5"/>
  <c r="AS2359" i="5"/>
  <c r="AS2459" i="5"/>
  <c r="AS2565" i="5"/>
  <c r="AS2666" i="5"/>
  <c r="AS2766" i="5"/>
  <c r="AS2857" i="5"/>
  <c r="AS2957" i="5"/>
  <c r="AT2957" i="5" s="1"/>
  <c r="AS3057" i="5"/>
  <c r="AS3160" i="5"/>
  <c r="AS3260" i="5"/>
  <c r="AS3362" i="5"/>
  <c r="AS3465" i="5"/>
  <c r="AS3567" i="5"/>
  <c r="AS3668" i="5"/>
  <c r="AS3770" i="5"/>
  <c r="AT3770" i="5" s="1"/>
  <c r="AS3873" i="5"/>
  <c r="AS3975" i="5"/>
  <c r="AS4075" i="5"/>
  <c r="AS4178" i="5"/>
  <c r="AS4279" i="5"/>
  <c r="AS4370" i="5"/>
  <c r="AS4476" i="5"/>
  <c r="AS4579" i="5"/>
  <c r="AT4579" i="5" s="1"/>
  <c r="AS4679" i="5"/>
  <c r="AS4781" i="5"/>
  <c r="AS4884" i="5"/>
  <c r="AS4984" i="5"/>
  <c r="AS5086" i="5"/>
  <c r="AS5177" i="5"/>
  <c r="AS5278" i="5"/>
  <c r="AS5423" i="5"/>
  <c r="AT5423" i="5" s="1"/>
  <c r="AS5526" i="5"/>
  <c r="AS5627" i="5"/>
  <c r="AS55" i="5"/>
  <c r="AS156" i="5"/>
  <c r="AS256" i="5"/>
  <c r="AS357" i="5"/>
  <c r="AS448" i="5"/>
  <c r="AS551" i="5"/>
  <c r="AT551" i="5" s="1"/>
  <c r="AS654" i="5"/>
  <c r="AS756" i="5"/>
  <c r="AS856" i="5"/>
  <c r="AS958" i="5"/>
  <c r="AS1059" i="5"/>
  <c r="AS1162" i="5"/>
  <c r="AS1265" i="5"/>
  <c r="AS1356" i="5"/>
  <c r="AT1356" i="5" s="1"/>
  <c r="AS1456" i="5"/>
  <c r="AS1557" i="5"/>
  <c r="AS1657" i="5"/>
  <c r="AS1760" i="5"/>
  <c r="AS1861" i="5"/>
  <c r="AS1962" i="5"/>
  <c r="AS2063" i="5"/>
  <c r="AS2163" i="5"/>
  <c r="AT2163" i="5" s="1"/>
  <c r="AS2258" i="5"/>
  <c r="AS2360" i="5"/>
  <c r="AS2460" i="5"/>
  <c r="AS2566" i="5"/>
  <c r="AS2667" i="5"/>
  <c r="AS2767" i="5"/>
  <c r="AS2858" i="5"/>
  <c r="AS2958" i="5"/>
  <c r="AT2958" i="5" s="1"/>
  <c r="AS3058" i="5"/>
  <c r="AS3161" i="5"/>
  <c r="AS3261" i="5"/>
  <c r="AS3363" i="5"/>
  <c r="AS3466" i="5"/>
  <c r="AS3568" i="5"/>
  <c r="AS3669" i="5"/>
  <c r="AS3771" i="5"/>
  <c r="AT3771" i="5" s="1"/>
  <c r="AS3874" i="5"/>
  <c r="AS3976" i="5"/>
  <c r="AS4076" i="5"/>
  <c r="AS4179" i="5"/>
  <c r="AS4280" i="5"/>
  <c r="AS4371" i="5"/>
  <c r="AS4477" i="5"/>
  <c r="AS4580" i="5"/>
  <c r="AT4580" i="5" s="1"/>
  <c r="AS4680" i="5"/>
  <c r="AS4782" i="5"/>
  <c r="AS4885" i="5"/>
  <c r="AS4985" i="5"/>
  <c r="AS5087" i="5"/>
  <c r="AS5178" i="5"/>
  <c r="AS5279" i="5"/>
  <c r="AS5424" i="5"/>
  <c r="AT5424" i="5" s="1"/>
  <c r="AS5527" i="5"/>
  <c r="AS5628" i="5"/>
  <c r="AS56" i="5"/>
  <c r="AS157" i="5"/>
  <c r="AS257" i="5"/>
  <c r="AS358" i="5"/>
  <c r="AS449" i="5"/>
  <c r="AS552" i="5"/>
  <c r="AT552" i="5" s="1"/>
  <c r="AS655" i="5"/>
  <c r="AS757" i="5"/>
  <c r="AS857" i="5"/>
  <c r="AS959" i="5"/>
  <c r="AS1060" i="5"/>
  <c r="AS1163" i="5"/>
  <c r="AS1266" i="5"/>
  <c r="AS1357" i="5"/>
  <c r="AT1357" i="5" s="1"/>
  <c r="AS1457" i="5"/>
  <c r="AS1558" i="5"/>
  <c r="AS1658" i="5"/>
  <c r="AS1761" i="5"/>
  <c r="AS1862" i="5"/>
  <c r="AS1963" i="5"/>
  <c r="AS2064" i="5"/>
  <c r="AS2164" i="5"/>
  <c r="AT2164" i="5" s="1"/>
  <c r="AS2259" i="5"/>
  <c r="AS2361" i="5"/>
  <c r="AS2461" i="5"/>
  <c r="AS2567" i="5"/>
  <c r="AS2668" i="5"/>
  <c r="AS2768" i="5"/>
  <c r="AS2859" i="5"/>
  <c r="AS2959" i="5"/>
  <c r="AT2959" i="5" s="1"/>
  <c r="AS3059" i="5"/>
  <c r="AS3162" i="5"/>
  <c r="AS3262" i="5"/>
  <c r="AS3364" i="5"/>
  <c r="AS3467" i="5"/>
  <c r="AS3569" i="5"/>
  <c r="AS3670" i="5"/>
  <c r="AS3772" i="5"/>
  <c r="AT3772" i="5" s="1"/>
  <c r="AS3875" i="5"/>
  <c r="AS3977" i="5"/>
  <c r="AS4077" i="5"/>
  <c r="AS4180" i="5"/>
  <c r="AS4281" i="5"/>
  <c r="AS4372" i="5"/>
  <c r="AS4478" i="5"/>
  <c r="AS4581" i="5"/>
  <c r="AT4581" i="5" s="1"/>
  <c r="AS4681" i="5"/>
  <c r="AS4783" i="5"/>
  <c r="AS4886" i="5"/>
  <c r="AS4986" i="5"/>
  <c r="AS5088" i="5"/>
  <c r="AS5179" i="5"/>
  <c r="AS5280" i="5"/>
  <c r="AS5425" i="5"/>
  <c r="AT5425" i="5" s="1"/>
  <c r="AS5528" i="5"/>
  <c r="AS5629" i="5"/>
  <c r="AS57" i="5"/>
  <c r="AS158" i="5"/>
  <c r="AS258" i="5"/>
  <c r="AS359" i="5"/>
  <c r="AS450" i="5"/>
  <c r="AS553" i="5"/>
  <c r="AT553" i="5" s="1"/>
  <c r="AS656" i="5"/>
  <c r="AS758" i="5"/>
  <c r="AS858" i="5"/>
  <c r="AS960" i="5"/>
  <c r="AS1061" i="5"/>
  <c r="AS1164" i="5"/>
  <c r="AS1267" i="5"/>
  <c r="AS1358" i="5"/>
  <c r="AT1358" i="5" s="1"/>
  <c r="AS1458" i="5"/>
  <c r="AS1559" i="5"/>
  <c r="AS1659" i="5"/>
  <c r="AS1762" i="5"/>
  <c r="AS1863" i="5"/>
  <c r="AS1964" i="5"/>
  <c r="AS2065" i="5"/>
  <c r="AS2165" i="5"/>
  <c r="AT2165" i="5" s="1"/>
  <c r="AS2260" i="5"/>
  <c r="AS2362" i="5"/>
  <c r="AS2462" i="5"/>
  <c r="AS2568" i="5"/>
  <c r="AS2669" i="5"/>
  <c r="AS2769" i="5"/>
  <c r="AS2860" i="5"/>
  <c r="AS2960" i="5"/>
  <c r="AT2960" i="5" s="1"/>
  <c r="AS3060" i="5"/>
  <c r="AS3163" i="5"/>
  <c r="AS3263" i="5"/>
  <c r="AS3365" i="5"/>
  <c r="AS3468" i="5"/>
  <c r="AS3570" i="5"/>
  <c r="AS3671" i="5"/>
  <c r="AS3773" i="5"/>
  <c r="AT3773" i="5" s="1"/>
  <c r="AS3876" i="5"/>
  <c r="AS3978" i="5"/>
  <c r="AS4078" i="5"/>
  <c r="AS4181" i="5"/>
  <c r="AS4282" i="5"/>
  <c r="AS4373" i="5"/>
  <c r="AS4479" i="5"/>
  <c r="AS4582" i="5"/>
  <c r="AT4582" i="5" s="1"/>
  <c r="AS4682" i="5"/>
  <c r="AS4784" i="5"/>
  <c r="AS4887" i="5"/>
  <c r="AS4987" i="5"/>
  <c r="AS5089" i="5"/>
  <c r="AS5180" i="5"/>
  <c r="AS5281" i="5"/>
  <c r="AS5426" i="5"/>
  <c r="AT5426" i="5" s="1"/>
  <c r="AS5529" i="5"/>
  <c r="AS5630" i="5"/>
  <c r="AS58" i="5"/>
  <c r="AS159" i="5"/>
  <c r="AS259" i="5"/>
  <c r="AS360" i="5"/>
  <c r="AS451" i="5"/>
  <c r="AS554" i="5"/>
  <c r="AT554" i="5" s="1"/>
  <c r="AS657" i="5"/>
  <c r="AS759" i="5"/>
  <c r="AS859" i="5"/>
  <c r="AS961" i="5"/>
  <c r="AS1062" i="5"/>
  <c r="AS1165" i="5"/>
  <c r="AS1268" i="5"/>
  <c r="AS1359" i="5"/>
  <c r="AT1359" i="5" s="1"/>
  <c r="AS1459" i="5"/>
  <c r="AS1560" i="5"/>
  <c r="AS1660" i="5"/>
  <c r="AS1763" i="5"/>
  <c r="AS1864" i="5"/>
  <c r="AS1965" i="5"/>
  <c r="AS2066" i="5"/>
  <c r="AS2166" i="5"/>
  <c r="AT2166" i="5" s="1"/>
  <c r="AS2261" i="5"/>
  <c r="AS2363" i="5"/>
  <c r="AS2463" i="5"/>
  <c r="AS2569" i="5"/>
  <c r="AS2670" i="5"/>
  <c r="AS2770" i="5"/>
  <c r="AS2861" i="5"/>
  <c r="AS2961" i="5"/>
  <c r="AT2961" i="5" s="1"/>
  <c r="AS3061" i="5"/>
  <c r="AS3164" i="5"/>
  <c r="AS3264" i="5"/>
  <c r="AS3366" i="5"/>
  <c r="AS3469" i="5"/>
  <c r="AS3571" i="5"/>
  <c r="AS3672" i="5"/>
  <c r="AS3774" i="5"/>
  <c r="AT3774" i="5" s="1"/>
  <c r="AS3877" i="5"/>
  <c r="AS3979" i="5"/>
  <c r="AS4079" i="5"/>
  <c r="AS4182" i="5"/>
  <c r="AS4283" i="5"/>
  <c r="AS4374" i="5"/>
  <c r="AS4480" i="5"/>
  <c r="AS4583" i="5"/>
  <c r="AT4583" i="5" s="1"/>
  <c r="AS4683" i="5"/>
  <c r="AS4785" i="5"/>
  <c r="AS4888" i="5"/>
  <c r="AS4988" i="5"/>
  <c r="AS5090" i="5"/>
  <c r="AS5181" i="5"/>
  <c r="AS5282" i="5"/>
  <c r="AS5427" i="5"/>
  <c r="AT5427" i="5" s="1"/>
  <c r="AS5530" i="5"/>
  <c r="AS5631" i="5"/>
  <c r="AS59" i="5"/>
  <c r="AS160" i="5"/>
  <c r="AS260" i="5"/>
  <c r="AS361" i="5"/>
  <c r="AS452" i="5"/>
  <c r="AS555" i="5"/>
  <c r="AT555" i="5" s="1"/>
  <c r="AS658" i="5"/>
  <c r="AS760" i="5"/>
  <c r="AS860" i="5"/>
  <c r="AS962" i="5"/>
  <c r="AS1063" i="5"/>
  <c r="AS1166" i="5"/>
  <c r="AS1269" i="5"/>
  <c r="AS1360" i="5"/>
  <c r="AT1360" i="5" s="1"/>
  <c r="AS1460" i="5"/>
  <c r="AS1561" i="5"/>
  <c r="AS1661" i="5"/>
  <c r="AS1764" i="5"/>
  <c r="AS1865" i="5"/>
  <c r="AS1966" i="5"/>
  <c r="AS2067" i="5"/>
  <c r="AS2167" i="5"/>
  <c r="AT2167" i="5" s="1"/>
  <c r="AS2262" i="5"/>
  <c r="AS2364" i="5"/>
  <c r="AS2464" i="5"/>
  <c r="AS2570" i="5"/>
  <c r="AS2671" i="5"/>
  <c r="AS2771" i="5"/>
  <c r="AS2862" i="5"/>
  <c r="AS2962" i="5"/>
  <c r="AT2962" i="5" s="1"/>
  <c r="AS3062" i="5"/>
  <c r="AS3165" i="5"/>
  <c r="AS3265" i="5"/>
  <c r="AS3367" i="5"/>
  <c r="AS3470" i="5"/>
  <c r="AS3572" i="5"/>
  <c r="AS3673" i="5"/>
  <c r="AS3775" i="5"/>
  <c r="AT3775" i="5" s="1"/>
  <c r="AS3878" i="5"/>
  <c r="AS3980" i="5"/>
  <c r="AS4080" i="5"/>
  <c r="AS4183" i="5"/>
  <c r="AS4284" i="5"/>
  <c r="AS4375" i="5"/>
  <c r="AS4481" i="5"/>
  <c r="AS4584" i="5"/>
  <c r="AT4584" i="5" s="1"/>
  <c r="AS4684" i="5"/>
  <c r="AS4786" i="5"/>
  <c r="AS4889" i="5"/>
  <c r="AS4989" i="5"/>
  <c r="AS5091" i="5"/>
  <c r="AS5182" i="5"/>
  <c r="AS5283" i="5"/>
  <c r="AS5428" i="5"/>
  <c r="AT5428" i="5" s="1"/>
  <c r="AS5531" i="5"/>
  <c r="AS5632" i="5"/>
  <c r="AS60" i="5"/>
  <c r="AS161" i="5"/>
  <c r="AS261" i="5"/>
  <c r="AS362" i="5"/>
  <c r="AS453" i="5"/>
  <c r="AS556" i="5"/>
  <c r="AT556" i="5" s="1"/>
  <c r="AS659" i="5"/>
  <c r="AS761" i="5"/>
  <c r="AS861" i="5"/>
  <c r="AS963" i="5"/>
  <c r="AS1064" i="5"/>
  <c r="AS1167" i="5"/>
  <c r="AS1270" i="5"/>
  <c r="AS1361" i="5"/>
  <c r="AT1361" i="5" s="1"/>
  <c r="AS1461" i="5"/>
  <c r="AS1562" i="5"/>
  <c r="AS1662" i="5"/>
  <c r="AS1765" i="5"/>
  <c r="AS1866" i="5"/>
  <c r="AS1967" i="5"/>
  <c r="AS2068" i="5"/>
  <c r="AS2168" i="5"/>
  <c r="AT2168" i="5" s="1"/>
  <c r="AS2263" i="5"/>
  <c r="AS2365" i="5"/>
  <c r="AS2465" i="5"/>
  <c r="AS2571" i="5"/>
  <c r="AS2672" i="5"/>
  <c r="AS2772" i="5"/>
  <c r="AS2863" i="5"/>
  <c r="AS2963" i="5"/>
  <c r="AT2963" i="5" s="1"/>
  <c r="AS3063" i="5"/>
  <c r="AS3166" i="5"/>
  <c r="AS3266" i="5"/>
  <c r="AS3368" i="5"/>
  <c r="AS3471" i="5"/>
  <c r="AS3573" i="5"/>
  <c r="AS3674" i="5"/>
  <c r="AS3776" i="5"/>
  <c r="AT3776" i="5" s="1"/>
  <c r="AS3879" i="5"/>
  <c r="AS3981" i="5"/>
  <c r="AS4081" i="5"/>
  <c r="AS4184" i="5"/>
  <c r="AS4285" i="5"/>
  <c r="AS4376" i="5"/>
  <c r="AS4482" i="5"/>
  <c r="AS4585" i="5"/>
  <c r="AT4585" i="5" s="1"/>
  <c r="AS4685" i="5"/>
  <c r="AS4787" i="5"/>
  <c r="AS4890" i="5"/>
  <c r="AS4990" i="5"/>
  <c r="AS5092" i="5"/>
  <c r="AS5183" i="5"/>
  <c r="AS5284" i="5"/>
  <c r="AS5429" i="5"/>
  <c r="AT5429" i="5" s="1"/>
  <c r="AS5532" i="5"/>
  <c r="AS5633" i="5"/>
  <c r="AS61" i="5"/>
  <c r="AS162" i="5"/>
  <c r="AS262" i="5"/>
  <c r="AS363" i="5"/>
  <c r="AS454" i="5"/>
  <c r="AS557" i="5"/>
  <c r="AT557" i="5" s="1"/>
  <c r="AS660" i="5"/>
  <c r="AS762" i="5"/>
  <c r="AS862" i="5"/>
  <c r="AS964" i="5"/>
  <c r="AS1065" i="5"/>
  <c r="AS1168" i="5"/>
  <c r="AS1271" i="5"/>
  <c r="AS1362" i="5"/>
  <c r="AT1362" i="5" s="1"/>
  <c r="AS1462" i="5"/>
  <c r="AS1563" i="5"/>
  <c r="AS1663" i="5"/>
  <c r="AS1766" i="5"/>
  <c r="AS1867" i="5"/>
  <c r="AS1968" i="5"/>
  <c r="AS2069" i="5"/>
  <c r="AS2169" i="5"/>
  <c r="AT2169" i="5" s="1"/>
  <c r="AS2264" i="5"/>
  <c r="AS2366" i="5"/>
  <c r="AS2466" i="5"/>
  <c r="AS2572" i="5"/>
  <c r="AS2673" i="5"/>
  <c r="AS2773" i="5"/>
  <c r="AS2864" i="5"/>
  <c r="AS2964" i="5"/>
  <c r="AT2964" i="5" s="1"/>
  <c r="AS3064" i="5"/>
  <c r="AS3167" i="5"/>
  <c r="AS3267" i="5"/>
  <c r="AS3369" i="5"/>
  <c r="AS3472" i="5"/>
  <c r="AS3574" i="5"/>
  <c r="AS3675" i="5"/>
  <c r="AS3777" i="5"/>
  <c r="AT3777" i="5" s="1"/>
  <c r="AS3880" i="5"/>
  <c r="AS3982" i="5"/>
  <c r="AS4082" i="5"/>
  <c r="AS4185" i="5"/>
  <c r="AS4286" i="5"/>
  <c r="AS4377" i="5"/>
  <c r="AS4483" i="5"/>
  <c r="AS4586" i="5"/>
  <c r="AT4586" i="5" s="1"/>
  <c r="AS4686" i="5"/>
  <c r="AS4788" i="5"/>
  <c r="AS4891" i="5"/>
  <c r="AS4991" i="5"/>
  <c r="AS5093" i="5"/>
  <c r="AS5184" i="5"/>
  <c r="AS5285" i="5"/>
  <c r="AS5430" i="5"/>
  <c r="AT5430" i="5" s="1"/>
  <c r="AS5533" i="5"/>
  <c r="AS5634" i="5"/>
  <c r="AS62" i="5"/>
  <c r="AS163" i="5"/>
  <c r="AS263" i="5"/>
  <c r="AS364" i="5"/>
  <c r="AS455" i="5"/>
  <c r="AS558" i="5"/>
  <c r="AT558" i="5" s="1"/>
  <c r="AS661" i="5"/>
  <c r="AS763" i="5"/>
  <c r="AS863" i="5"/>
  <c r="AS965" i="5"/>
  <c r="AS1066" i="5"/>
  <c r="AS1169" i="5"/>
  <c r="AS1272" i="5"/>
  <c r="AS1363" i="5"/>
  <c r="AT1363" i="5" s="1"/>
  <c r="AS1463" i="5"/>
  <c r="AS1564" i="5"/>
  <c r="AS1664" i="5"/>
  <c r="AS1767" i="5"/>
  <c r="AS1868" i="5"/>
  <c r="AS1969" i="5"/>
  <c r="AS2070" i="5"/>
  <c r="AS2170" i="5"/>
  <c r="AT2170" i="5" s="1"/>
  <c r="AS2265" i="5"/>
  <c r="AS2367" i="5"/>
  <c r="AS2467" i="5"/>
  <c r="AS2573" i="5"/>
  <c r="AS2674" i="5"/>
  <c r="AS2774" i="5"/>
  <c r="AS2865" i="5"/>
  <c r="AS2965" i="5"/>
  <c r="AT2965" i="5" s="1"/>
  <c r="AS3065" i="5"/>
  <c r="AS3168" i="5"/>
  <c r="AS3268" i="5"/>
  <c r="AS3370" i="5"/>
  <c r="AS3473" i="5"/>
  <c r="AS3575" i="5"/>
  <c r="AS3676" i="5"/>
  <c r="AS3778" i="5"/>
  <c r="AT3778" i="5" s="1"/>
  <c r="AS3881" i="5"/>
  <c r="AS3983" i="5"/>
  <c r="AS4083" i="5"/>
  <c r="AS4186" i="5"/>
  <c r="AS4287" i="5"/>
  <c r="AS4378" i="5"/>
  <c r="AS4484" i="5"/>
  <c r="AS4587" i="5"/>
  <c r="AT4587" i="5" s="1"/>
  <c r="AS4687" i="5"/>
  <c r="AS4789" i="5"/>
  <c r="AS4892" i="5"/>
  <c r="AS4992" i="5"/>
  <c r="AS5094" i="5"/>
  <c r="AS5185" i="5"/>
  <c r="AS5286" i="5"/>
  <c r="AS5431" i="5"/>
  <c r="AT5431" i="5" s="1"/>
  <c r="AS5534" i="5"/>
  <c r="AS5635" i="5"/>
  <c r="AS63" i="5"/>
  <c r="AS164" i="5"/>
  <c r="AS264" i="5"/>
  <c r="AS365" i="5"/>
  <c r="AS456" i="5"/>
  <c r="AS559" i="5"/>
  <c r="AT559" i="5" s="1"/>
  <c r="AS662" i="5"/>
  <c r="AS764" i="5"/>
  <c r="AS864" i="5"/>
  <c r="AS966" i="5"/>
  <c r="AS1067" i="5"/>
  <c r="AS1170" i="5"/>
  <c r="AS1273" i="5"/>
  <c r="AS1364" i="5"/>
  <c r="AT1364" i="5" s="1"/>
  <c r="AS1464" i="5"/>
  <c r="AS1565" i="5"/>
  <c r="AS1665" i="5"/>
  <c r="AS1768" i="5"/>
  <c r="AS1869" i="5"/>
  <c r="AS1970" i="5"/>
  <c r="AS2071" i="5"/>
  <c r="AS2171" i="5"/>
  <c r="AT2171" i="5" s="1"/>
  <c r="AS2266" i="5"/>
  <c r="AS2368" i="5"/>
  <c r="AS2468" i="5"/>
  <c r="AS2574" i="5"/>
  <c r="AS2675" i="5"/>
  <c r="AS2775" i="5"/>
  <c r="AS2866" i="5"/>
  <c r="AS2966" i="5"/>
  <c r="AT2966" i="5" s="1"/>
  <c r="AS3066" i="5"/>
  <c r="AS3169" i="5"/>
  <c r="AS3269" i="5"/>
  <c r="AS3371" i="5"/>
  <c r="AS3474" i="5"/>
  <c r="AS3576" i="5"/>
  <c r="AS3677" i="5"/>
  <c r="AS3779" i="5"/>
  <c r="AT3779" i="5" s="1"/>
  <c r="AS3882" i="5"/>
  <c r="AS3984" i="5"/>
  <c r="AS4084" i="5"/>
  <c r="AS4187" i="5"/>
  <c r="AS4288" i="5"/>
  <c r="AS4379" i="5"/>
  <c r="AS4485" i="5"/>
  <c r="AS4588" i="5"/>
  <c r="AT4588" i="5" s="1"/>
  <c r="AS4688" i="5"/>
  <c r="AS4790" i="5"/>
  <c r="AS4893" i="5"/>
  <c r="AS4993" i="5"/>
  <c r="AS5095" i="5"/>
  <c r="AS5186" i="5"/>
  <c r="AS5287" i="5"/>
  <c r="AS5432" i="5"/>
  <c r="AT5432" i="5" s="1"/>
  <c r="AS5535" i="5"/>
  <c r="AS5636" i="5"/>
  <c r="AS64" i="5"/>
  <c r="AS165" i="5"/>
  <c r="AS265" i="5"/>
  <c r="AS366" i="5"/>
  <c r="AS457" i="5"/>
  <c r="AS560" i="5"/>
  <c r="AT560" i="5" s="1"/>
  <c r="AS663" i="5"/>
  <c r="AS765" i="5"/>
  <c r="AS865" i="5"/>
  <c r="AS967" i="5"/>
  <c r="AS1068" i="5"/>
  <c r="AS1171" i="5"/>
  <c r="AS1274" i="5"/>
  <c r="AS1365" i="5"/>
  <c r="AT1365" i="5" s="1"/>
  <c r="AS1465" i="5"/>
  <c r="AS1566" i="5"/>
  <c r="AS1666" i="5"/>
  <c r="AS1769" i="5"/>
  <c r="AS1870" i="5"/>
  <c r="AS1971" i="5"/>
  <c r="AS2072" i="5"/>
  <c r="AS2172" i="5"/>
  <c r="AT2172" i="5" s="1"/>
  <c r="AS2267" i="5"/>
  <c r="AS2369" i="5"/>
  <c r="AS2469" i="5"/>
  <c r="AS2575" i="5"/>
  <c r="AS2676" i="5"/>
  <c r="AS2776" i="5"/>
  <c r="AS2867" i="5"/>
  <c r="AS2967" i="5"/>
  <c r="AT2967" i="5" s="1"/>
  <c r="AS3067" i="5"/>
  <c r="AS3170" i="5"/>
  <c r="AS3270" i="5"/>
  <c r="AS3372" i="5"/>
  <c r="AS3475" i="5"/>
  <c r="AS3577" i="5"/>
  <c r="AS3678" i="5"/>
  <c r="AS3780" i="5"/>
  <c r="AT3780" i="5" s="1"/>
  <c r="AS3883" i="5"/>
  <c r="AS3985" i="5"/>
  <c r="AS4085" i="5"/>
  <c r="AS4188" i="5"/>
  <c r="AS4289" i="5"/>
  <c r="AS4380" i="5"/>
  <c r="AS4486" i="5"/>
  <c r="AS4589" i="5"/>
  <c r="AT4589" i="5" s="1"/>
  <c r="AS4689" i="5"/>
  <c r="AS4791" i="5"/>
  <c r="AS4894" i="5"/>
  <c r="AS4994" i="5"/>
  <c r="AS5096" i="5"/>
  <c r="AS5187" i="5"/>
  <c r="AS5288" i="5"/>
  <c r="AS5433" i="5"/>
  <c r="AT5433" i="5" s="1"/>
  <c r="AS5536" i="5"/>
  <c r="AS5637" i="5"/>
  <c r="AS65" i="5"/>
  <c r="AS166" i="5"/>
  <c r="AS266" i="5"/>
  <c r="AS367" i="5"/>
  <c r="AS458" i="5"/>
  <c r="AS561" i="5"/>
  <c r="AT561" i="5" s="1"/>
  <c r="AS664" i="5"/>
  <c r="AS766" i="5"/>
  <c r="AS866" i="5"/>
  <c r="AS968" i="5"/>
  <c r="AS1069" i="5"/>
  <c r="AS1172" i="5"/>
  <c r="AS1275" i="5"/>
  <c r="AS1366" i="5"/>
  <c r="AT1366" i="5" s="1"/>
  <c r="AS1466" i="5"/>
  <c r="AS1567" i="5"/>
  <c r="AS1667" i="5"/>
  <c r="AS1770" i="5"/>
  <c r="AS1871" i="5"/>
  <c r="AS1972" i="5"/>
  <c r="AS2073" i="5"/>
  <c r="AS2173" i="5"/>
  <c r="AT2173" i="5" s="1"/>
  <c r="AS2268" i="5"/>
  <c r="AS2370" i="5"/>
  <c r="AS2470" i="5"/>
  <c r="AS2576" i="5"/>
  <c r="AS2677" i="5"/>
  <c r="AS2777" i="5"/>
  <c r="AS2868" i="5"/>
  <c r="AS2968" i="5"/>
  <c r="AT2968" i="5" s="1"/>
  <c r="AS3068" i="5"/>
  <c r="AS3171" i="5"/>
  <c r="AS3271" i="5"/>
  <c r="AS3373" i="5"/>
  <c r="AS3476" i="5"/>
  <c r="AS3578" i="5"/>
  <c r="AS3679" i="5"/>
  <c r="AS3781" i="5"/>
  <c r="AT3781" i="5" s="1"/>
  <c r="AS3884" i="5"/>
  <c r="AS3986" i="5"/>
  <c r="AS4086" i="5"/>
  <c r="AS4189" i="5"/>
  <c r="AS4290" i="5"/>
  <c r="AS4381" i="5"/>
  <c r="AS4487" i="5"/>
  <c r="AS4590" i="5"/>
  <c r="AT4590" i="5" s="1"/>
  <c r="AS4690" i="5"/>
  <c r="AS4792" i="5"/>
  <c r="AS4895" i="5"/>
  <c r="AS4995" i="5"/>
  <c r="AS5097" i="5"/>
  <c r="AS5188" i="5"/>
  <c r="AS5289" i="5"/>
  <c r="AS5434" i="5"/>
  <c r="AT5434" i="5" s="1"/>
  <c r="AS5537" i="5"/>
  <c r="AS5638" i="5"/>
  <c r="AS66" i="5"/>
  <c r="AS167" i="5"/>
  <c r="AS267" i="5"/>
  <c r="AS368" i="5"/>
  <c r="AS459" i="5"/>
  <c r="AS562" i="5"/>
  <c r="AT562" i="5" s="1"/>
  <c r="AS665" i="5"/>
  <c r="AS767" i="5"/>
  <c r="AS867" i="5"/>
  <c r="AS969" i="5"/>
  <c r="AS1070" i="5"/>
  <c r="AS1173" i="5"/>
  <c r="AS1276" i="5"/>
  <c r="AS1367" i="5"/>
  <c r="AT1367" i="5" s="1"/>
  <c r="AS1467" i="5"/>
  <c r="AS1568" i="5"/>
  <c r="AS1668" i="5"/>
  <c r="AS1771" i="5"/>
  <c r="AS1872" i="5"/>
  <c r="AS1973" i="5"/>
  <c r="AS2074" i="5"/>
  <c r="AS2174" i="5"/>
  <c r="AT2174" i="5" s="1"/>
  <c r="AS2269" i="5"/>
  <c r="AS2371" i="5"/>
  <c r="AS2471" i="5"/>
  <c r="AS2577" i="5"/>
  <c r="AS2678" i="5"/>
  <c r="AS2778" i="5"/>
  <c r="AS2869" i="5"/>
  <c r="AS2969" i="5"/>
  <c r="AT2969" i="5" s="1"/>
  <c r="AS3069" i="5"/>
  <c r="AS3172" i="5"/>
  <c r="AS3272" i="5"/>
  <c r="AS3374" i="5"/>
  <c r="AS3477" i="5"/>
  <c r="AS3579" i="5"/>
  <c r="AS3680" i="5"/>
  <c r="AS3782" i="5"/>
  <c r="AT3782" i="5" s="1"/>
  <c r="AS3885" i="5"/>
  <c r="AS3987" i="5"/>
  <c r="AS4087" i="5"/>
  <c r="AS4190" i="5"/>
  <c r="AS4291" i="5"/>
  <c r="AS4382" i="5"/>
  <c r="AS4488" i="5"/>
  <c r="AS4591" i="5"/>
  <c r="AT4591" i="5" s="1"/>
  <c r="AS4691" i="5"/>
  <c r="AS4793" i="5"/>
  <c r="AS4896" i="5"/>
  <c r="AS4996" i="5"/>
  <c r="AS5098" i="5"/>
  <c r="AS5189" i="5"/>
  <c r="AS5290" i="5"/>
  <c r="AS5435" i="5"/>
  <c r="AT5435" i="5" s="1"/>
  <c r="AS5538" i="5"/>
  <c r="AS5639" i="5"/>
  <c r="AS67" i="5"/>
  <c r="AS168" i="5"/>
  <c r="AS268" i="5"/>
  <c r="AS369" i="5"/>
  <c r="AS460" i="5"/>
  <c r="AS563" i="5"/>
  <c r="AT563" i="5" s="1"/>
  <c r="AS666" i="5"/>
  <c r="AS768" i="5"/>
  <c r="AS868" i="5"/>
  <c r="AS970" i="5"/>
  <c r="AS1071" i="5"/>
  <c r="AS1174" i="5"/>
  <c r="AS1277" i="5"/>
  <c r="AS1368" i="5"/>
  <c r="AT1368" i="5" s="1"/>
  <c r="AS1468" i="5"/>
  <c r="AS1569" i="5"/>
  <c r="AS1669" i="5"/>
  <c r="AS1772" i="5"/>
  <c r="AS1873" i="5"/>
  <c r="AS1974" i="5"/>
  <c r="AS2075" i="5"/>
  <c r="AS2175" i="5"/>
  <c r="AT2175" i="5" s="1"/>
  <c r="AS2270" i="5"/>
  <c r="AS2372" i="5"/>
  <c r="AS2472" i="5"/>
  <c r="AS2578" i="5"/>
  <c r="AS2679" i="5"/>
  <c r="AS2779" i="5"/>
  <c r="AS2870" i="5"/>
  <c r="AS2970" i="5"/>
  <c r="AT2970" i="5" s="1"/>
  <c r="AS3070" i="5"/>
  <c r="AS3173" i="5"/>
  <c r="AS3273" i="5"/>
  <c r="AS3375" i="5"/>
  <c r="AS3478" i="5"/>
  <c r="AS3580" i="5"/>
  <c r="AS3681" i="5"/>
  <c r="AS3783" i="5"/>
  <c r="AT3783" i="5" s="1"/>
  <c r="AS3886" i="5"/>
  <c r="AS3988" i="5"/>
  <c r="AS4088" i="5"/>
  <c r="AS4191" i="5"/>
  <c r="AS4292" i="5"/>
  <c r="AS4383" i="5"/>
  <c r="AS4489" i="5"/>
  <c r="AS4592" i="5"/>
  <c r="AT4592" i="5" s="1"/>
  <c r="AS4692" i="5"/>
  <c r="AS4794" i="5"/>
  <c r="AS4897" i="5"/>
  <c r="AS4997" i="5"/>
  <c r="AS5099" i="5"/>
  <c r="AS5190" i="5"/>
  <c r="AS5291" i="5"/>
  <c r="AS5436" i="5"/>
  <c r="AT5436" i="5" s="1"/>
  <c r="AS5539" i="5"/>
  <c r="AS5640" i="5"/>
  <c r="AS68" i="5"/>
  <c r="AS169" i="5"/>
  <c r="AS269" i="5"/>
  <c r="AS370" i="5"/>
  <c r="AS461" i="5"/>
  <c r="AS564" i="5"/>
  <c r="AT564" i="5" s="1"/>
  <c r="AS667" i="5"/>
  <c r="AS769" i="5"/>
  <c r="AS869" i="5"/>
  <c r="AS971" i="5"/>
  <c r="AS1072" i="5"/>
  <c r="AS1175" i="5"/>
  <c r="AS1278" i="5"/>
  <c r="AS1369" i="5"/>
  <c r="AT1369" i="5" s="1"/>
  <c r="AS1469" i="5"/>
  <c r="AS1570" i="5"/>
  <c r="AS1670" i="5"/>
  <c r="AS1773" i="5"/>
  <c r="AS1874" i="5"/>
  <c r="AS1975" i="5"/>
  <c r="AS2076" i="5"/>
  <c r="AS2176" i="5"/>
  <c r="AT2176" i="5" s="1"/>
  <c r="AS2271" i="5"/>
  <c r="AS2373" i="5"/>
  <c r="AS2473" i="5"/>
  <c r="AS2579" i="5"/>
  <c r="AS2680" i="5"/>
  <c r="AS2780" i="5"/>
  <c r="AS2871" i="5"/>
  <c r="AS2971" i="5"/>
  <c r="AT2971" i="5" s="1"/>
  <c r="AS3071" i="5"/>
  <c r="AS3174" i="5"/>
  <c r="AS3274" i="5"/>
  <c r="AS3376" i="5"/>
  <c r="AS3479" i="5"/>
  <c r="AS3581" i="5"/>
  <c r="AS3682" i="5"/>
  <c r="AS3784" i="5"/>
  <c r="AT3784" i="5" s="1"/>
  <c r="AS3887" i="5"/>
  <c r="AS3989" i="5"/>
  <c r="AS4089" i="5"/>
  <c r="AS4192" i="5"/>
  <c r="AS4293" i="5"/>
  <c r="AS4384" i="5"/>
  <c r="AS4490" i="5"/>
  <c r="AS4593" i="5"/>
  <c r="AT4593" i="5" s="1"/>
  <c r="AS4693" i="5"/>
  <c r="AS4795" i="5"/>
  <c r="AS4898" i="5"/>
  <c r="AS4998" i="5"/>
  <c r="AS5100" i="5"/>
  <c r="AS5191" i="5"/>
  <c r="AS5292" i="5"/>
  <c r="AS5437" i="5"/>
  <c r="AT5437" i="5" s="1"/>
  <c r="AS5540" i="5"/>
  <c r="AS5641" i="5"/>
  <c r="AS69" i="5"/>
  <c r="AS170" i="5"/>
  <c r="AS270" i="5"/>
  <c r="AS371" i="5"/>
  <c r="AS462" i="5"/>
  <c r="AS565" i="5"/>
  <c r="AT565" i="5" s="1"/>
  <c r="AS668" i="5"/>
  <c r="AS770" i="5"/>
  <c r="AS870" i="5"/>
  <c r="AS972" i="5"/>
  <c r="AS1073" i="5"/>
  <c r="AS1176" i="5"/>
  <c r="AS1279" i="5"/>
  <c r="AS1370" i="5"/>
  <c r="AT1370" i="5" s="1"/>
  <c r="AS1470" i="5"/>
  <c r="AS1571" i="5"/>
  <c r="AS1671" i="5"/>
  <c r="AS1774" i="5"/>
  <c r="AS1875" i="5"/>
  <c r="AS1976" i="5"/>
  <c r="AS2077" i="5"/>
  <c r="AS2177" i="5"/>
  <c r="AT2177" i="5" s="1"/>
  <c r="AS2272" i="5"/>
  <c r="AS2374" i="5"/>
  <c r="AS2474" i="5"/>
  <c r="AS2580" i="5"/>
  <c r="AS2681" i="5"/>
  <c r="AS2781" i="5"/>
  <c r="AS2872" i="5"/>
  <c r="AS2972" i="5"/>
  <c r="AT2972" i="5" s="1"/>
  <c r="AS3072" i="5"/>
  <c r="AS3175" i="5"/>
  <c r="AS3275" i="5"/>
  <c r="AS3377" i="5"/>
  <c r="AS3480" i="5"/>
  <c r="AS3582" i="5"/>
  <c r="AS3683" i="5"/>
  <c r="AS3785" i="5"/>
  <c r="AT3785" i="5" s="1"/>
  <c r="AS3888" i="5"/>
  <c r="AS3990" i="5"/>
  <c r="AS4090" i="5"/>
  <c r="AS4193" i="5"/>
  <c r="AS4294" i="5"/>
  <c r="AS4385" i="5"/>
  <c r="AS4491" i="5"/>
  <c r="AS4594" i="5"/>
  <c r="AT4594" i="5" s="1"/>
  <c r="AS4694" i="5"/>
  <c r="AS4796" i="5"/>
  <c r="AS4899" i="5"/>
  <c r="AS4999" i="5"/>
  <c r="AS5101" i="5"/>
  <c r="AS5192" i="5"/>
  <c r="AS5293" i="5"/>
  <c r="AS5438" i="5"/>
  <c r="AT5438" i="5" s="1"/>
  <c r="AS5541" i="5"/>
  <c r="AS5642" i="5"/>
  <c r="AS70" i="5"/>
  <c r="AS171" i="5"/>
  <c r="AS271" i="5"/>
  <c r="AS372" i="5"/>
  <c r="AS463" i="5"/>
  <c r="AS566" i="5"/>
  <c r="AT566" i="5" s="1"/>
  <c r="AS669" i="5"/>
  <c r="AS771" i="5"/>
  <c r="AS871" i="5"/>
  <c r="AS973" i="5"/>
  <c r="AS1074" i="5"/>
  <c r="AS1177" i="5"/>
  <c r="AS1280" i="5"/>
  <c r="AS1371" i="5"/>
  <c r="AT1371" i="5" s="1"/>
  <c r="AS1471" i="5"/>
  <c r="AS1572" i="5"/>
  <c r="AS1672" i="5"/>
  <c r="AS1775" i="5"/>
  <c r="AS1876" i="5"/>
  <c r="AS1977" i="5"/>
  <c r="AS2078" i="5"/>
  <c r="AS2178" i="5"/>
  <c r="AT2178" i="5" s="1"/>
  <c r="AS2273" i="5"/>
  <c r="AS2375" i="5"/>
  <c r="AS2475" i="5"/>
  <c r="AS2581" i="5"/>
  <c r="AS2682" i="5"/>
  <c r="AS2782" i="5"/>
  <c r="AS2873" i="5"/>
  <c r="AS2973" i="5"/>
  <c r="AT2973" i="5" s="1"/>
  <c r="AS3073" i="5"/>
  <c r="AS3176" i="5"/>
  <c r="AS3276" i="5"/>
  <c r="AS3378" i="5"/>
  <c r="AS3481" i="5"/>
  <c r="AS3583" i="5"/>
  <c r="AS3684" i="5"/>
  <c r="AS3786" i="5"/>
  <c r="AT3786" i="5" s="1"/>
  <c r="AS3889" i="5"/>
  <c r="AS3991" i="5"/>
  <c r="AS4091" i="5"/>
  <c r="AS4194" i="5"/>
  <c r="AS4295" i="5"/>
  <c r="AS4386" i="5"/>
  <c r="AS4492" i="5"/>
  <c r="AS4595" i="5"/>
  <c r="AT4595" i="5" s="1"/>
  <c r="AS4695" i="5"/>
  <c r="AS4797" i="5"/>
  <c r="AS4900" i="5"/>
  <c r="AS5000" i="5"/>
  <c r="AS5102" i="5"/>
  <c r="AS5193" i="5"/>
  <c r="AS5294" i="5"/>
  <c r="AS5439" i="5"/>
  <c r="AT5439" i="5" s="1"/>
  <c r="AS5542" i="5"/>
  <c r="AS5643" i="5"/>
  <c r="AS71" i="5"/>
  <c r="AS172" i="5"/>
  <c r="AS272" i="5"/>
  <c r="AS373" i="5"/>
  <c r="AS464" i="5"/>
  <c r="AS567" i="5"/>
  <c r="AT567" i="5" s="1"/>
  <c r="AS670" i="5"/>
  <c r="AS772" i="5"/>
  <c r="AS872" i="5"/>
  <c r="AS974" i="5"/>
  <c r="AS1075" i="5"/>
  <c r="AS1178" i="5"/>
  <c r="AS1281" i="5"/>
  <c r="AS1372" i="5"/>
  <c r="AT1372" i="5" s="1"/>
  <c r="AS1472" i="5"/>
  <c r="AS1573" i="5"/>
  <c r="AS1673" i="5"/>
  <c r="AS1776" i="5"/>
  <c r="AS1877" i="5"/>
  <c r="AS1978" i="5"/>
  <c r="AS2079" i="5"/>
  <c r="AS2179" i="5"/>
  <c r="AT2179" i="5" s="1"/>
  <c r="AS2274" i="5"/>
  <c r="AS2376" i="5"/>
  <c r="AS2476" i="5"/>
  <c r="AS2582" i="5"/>
  <c r="AS2683" i="5"/>
  <c r="AS2783" i="5"/>
  <c r="AS2874" i="5"/>
  <c r="AS2974" i="5"/>
  <c r="AT2974" i="5" s="1"/>
  <c r="AS3074" i="5"/>
  <c r="AS3177" i="5"/>
  <c r="AS3277" i="5"/>
  <c r="AS3379" i="5"/>
  <c r="AS3482" i="5"/>
  <c r="AS3584" i="5"/>
  <c r="AS3685" i="5"/>
  <c r="AS3787" i="5"/>
  <c r="AT3787" i="5" s="1"/>
  <c r="AS3890" i="5"/>
  <c r="AS3992" i="5"/>
  <c r="AS4092" i="5"/>
  <c r="AS4195" i="5"/>
  <c r="AS4296" i="5"/>
  <c r="AS4387" i="5"/>
  <c r="AS4493" i="5"/>
  <c r="AS4596" i="5"/>
  <c r="AT4596" i="5" s="1"/>
  <c r="AS4696" i="5"/>
  <c r="AS4798" i="5"/>
  <c r="AS4901" i="5"/>
  <c r="AS5001" i="5"/>
  <c r="AS5103" i="5"/>
  <c r="AS5194" i="5"/>
  <c r="AS5295" i="5"/>
  <c r="AS5440" i="5"/>
  <c r="AT5440" i="5" s="1"/>
  <c r="AS5543" i="5"/>
  <c r="AS5644" i="5"/>
  <c r="AS72" i="5"/>
  <c r="AS173" i="5"/>
  <c r="AS273" i="5"/>
  <c r="AS374" i="5"/>
  <c r="AS465" i="5"/>
  <c r="AS568" i="5"/>
  <c r="AT568" i="5" s="1"/>
  <c r="AS671" i="5"/>
  <c r="AS773" i="5"/>
  <c r="AS873" i="5"/>
  <c r="AS975" i="5"/>
  <c r="AS1076" i="5"/>
  <c r="AS1179" i="5"/>
  <c r="AS1282" i="5"/>
  <c r="AS1373" i="5"/>
  <c r="AT1373" i="5" s="1"/>
  <c r="AS1473" i="5"/>
  <c r="AS1574" i="5"/>
  <c r="AS1674" i="5"/>
  <c r="AS1777" i="5"/>
  <c r="AS1878" i="5"/>
  <c r="AS1979" i="5"/>
  <c r="AS2080" i="5"/>
  <c r="AS2180" i="5"/>
  <c r="AT2180" i="5" s="1"/>
  <c r="AS2275" i="5"/>
  <c r="AS2377" i="5"/>
  <c r="AS2477" i="5"/>
  <c r="AS2583" i="5"/>
  <c r="AS2684" i="5"/>
  <c r="AS2784" i="5"/>
  <c r="AS2875" i="5"/>
  <c r="AS2975" i="5"/>
  <c r="AT2975" i="5" s="1"/>
  <c r="AS3075" i="5"/>
  <c r="AS3178" i="5"/>
  <c r="AS3278" i="5"/>
  <c r="AS3380" i="5"/>
  <c r="AS3483" i="5"/>
  <c r="AS3585" i="5"/>
  <c r="AS3686" i="5"/>
  <c r="AS3788" i="5"/>
  <c r="AT3788" i="5" s="1"/>
  <c r="AS3891" i="5"/>
  <c r="AS3993" i="5"/>
  <c r="AS4093" i="5"/>
  <c r="AS4196" i="5"/>
  <c r="AS4297" i="5"/>
  <c r="AS4388" i="5"/>
  <c r="AS4494" i="5"/>
  <c r="AS4597" i="5"/>
  <c r="AT4597" i="5" s="1"/>
  <c r="AS4697" i="5"/>
  <c r="AS4799" i="5"/>
  <c r="AS4902" i="5"/>
  <c r="AS5002" i="5"/>
  <c r="AS5104" i="5"/>
  <c r="AS5195" i="5"/>
  <c r="AS5296" i="5"/>
  <c r="AS5441" i="5"/>
  <c r="AT5441" i="5" s="1"/>
  <c r="AS5544" i="5"/>
  <c r="AS5645" i="5"/>
  <c r="AS73" i="5"/>
  <c r="AS174" i="5"/>
  <c r="AS274" i="5"/>
  <c r="AS375" i="5"/>
  <c r="AS466" i="5"/>
  <c r="AS569" i="5"/>
  <c r="AT569" i="5" s="1"/>
  <c r="AS672" i="5"/>
  <c r="AS774" i="5"/>
  <c r="AS874" i="5"/>
  <c r="AS976" i="5"/>
  <c r="AS1077" i="5"/>
  <c r="AS1180" i="5"/>
  <c r="AS1283" i="5"/>
  <c r="AS1374" i="5"/>
  <c r="AT1374" i="5" s="1"/>
  <c r="AS1474" i="5"/>
  <c r="AS1575" i="5"/>
  <c r="AS1675" i="5"/>
  <c r="AS1778" i="5"/>
  <c r="AS1879" i="5"/>
  <c r="AS1980" i="5"/>
  <c r="AS2081" i="5"/>
  <c r="AS2181" i="5"/>
  <c r="AT2181" i="5" s="1"/>
  <c r="AS2276" i="5"/>
  <c r="AS2378" i="5"/>
  <c r="AS2478" i="5"/>
  <c r="AS2584" i="5"/>
  <c r="AS2685" i="5"/>
  <c r="AS2785" i="5"/>
  <c r="AS2876" i="5"/>
  <c r="AS2976" i="5"/>
  <c r="AT2976" i="5" s="1"/>
  <c r="AS3076" i="5"/>
  <c r="AS3179" i="5"/>
  <c r="AS3279" i="5"/>
  <c r="AS3381" i="5"/>
  <c r="AS3484" i="5"/>
  <c r="AS3586" i="5"/>
  <c r="AS3687" i="5"/>
  <c r="AS3789" i="5"/>
  <c r="AT3789" i="5" s="1"/>
  <c r="AS3892" i="5"/>
  <c r="AS3994" i="5"/>
  <c r="AS4094" i="5"/>
  <c r="AS4197" i="5"/>
  <c r="AS4298" i="5"/>
  <c r="AS4389" i="5"/>
  <c r="AS4495" i="5"/>
  <c r="AS4598" i="5"/>
  <c r="AT4598" i="5" s="1"/>
  <c r="AS4698" i="5"/>
  <c r="AS4800" i="5"/>
  <c r="AS4903" i="5"/>
  <c r="AS5003" i="5"/>
  <c r="AS5105" i="5"/>
  <c r="AS5196" i="5"/>
  <c r="AS5297" i="5"/>
  <c r="AS5442" i="5"/>
  <c r="AT5442" i="5" s="1"/>
  <c r="AS5545" i="5"/>
  <c r="AS5646" i="5"/>
  <c r="AS74" i="5"/>
  <c r="AS175" i="5"/>
  <c r="AS275" i="5"/>
  <c r="AS376" i="5"/>
  <c r="AS467" i="5"/>
  <c r="AS570" i="5"/>
  <c r="AT570" i="5" s="1"/>
  <c r="AS673" i="5"/>
  <c r="AS775" i="5"/>
  <c r="AS875" i="5"/>
  <c r="AS977" i="5"/>
  <c r="AS1078" i="5"/>
  <c r="AS1181" i="5"/>
  <c r="AS1284" i="5"/>
  <c r="AS1375" i="5"/>
  <c r="AT1375" i="5" s="1"/>
  <c r="AS1475" i="5"/>
  <c r="AS1576" i="5"/>
  <c r="AS1676" i="5"/>
  <c r="AS1779" i="5"/>
  <c r="AS1880" i="5"/>
  <c r="AS1981" i="5"/>
  <c r="AS2082" i="5"/>
  <c r="AS2182" i="5"/>
  <c r="AT2182" i="5" s="1"/>
  <c r="AS2277" i="5"/>
  <c r="AS2379" i="5"/>
  <c r="AS2479" i="5"/>
  <c r="AS2585" i="5"/>
  <c r="AS2686" i="5"/>
  <c r="AS2786" i="5"/>
  <c r="AS2877" i="5"/>
  <c r="AS2977" i="5"/>
  <c r="AT2977" i="5" s="1"/>
  <c r="AS3077" i="5"/>
  <c r="AS3180" i="5"/>
  <c r="AS3280" i="5"/>
  <c r="AS3382" i="5"/>
  <c r="AS3485" i="5"/>
  <c r="AS3587" i="5"/>
  <c r="AS3688" i="5"/>
  <c r="AS3790" i="5"/>
  <c r="AT3790" i="5" s="1"/>
  <c r="AS3893" i="5"/>
  <c r="AS3995" i="5"/>
  <c r="AS4095" i="5"/>
  <c r="AS4198" i="5"/>
  <c r="AS4299" i="5"/>
  <c r="AS4390" i="5"/>
  <c r="AS4496" i="5"/>
  <c r="AS4599" i="5"/>
  <c r="AT4599" i="5" s="1"/>
  <c r="AS4699" i="5"/>
  <c r="AS4801" i="5"/>
  <c r="AS4904" i="5"/>
  <c r="AS5004" i="5"/>
  <c r="AS5106" i="5"/>
  <c r="AS5197" i="5"/>
  <c r="AS5298" i="5"/>
  <c r="AS5443" i="5"/>
  <c r="AT5443" i="5" s="1"/>
  <c r="AS5546" i="5"/>
  <c r="AS5647" i="5"/>
  <c r="AS75" i="5"/>
  <c r="AS176" i="5"/>
  <c r="AS276" i="5"/>
  <c r="AS377" i="5"/>
  <c r="AS468" i="5"/>
  <c r="AS571" i="5"/>
  <c r="AT571" i="5" s="1"/>
  <c r="AS674" i="5"/>
  <c r="AS776" i="5"/>
  <c r="AS876" i="5"/>
  <c r="AS978" i="5"/>
  <c r="AS1079" i="5"/>
  <c r="AS1182" i="5"/>
  <c r="AS1285" i="5"/>
  <c r="AS1376" i="5"/>
  <c r="AT1376" i="5" s="1"/>
  <c r="AS1476" i="5"/>
  <c r="AS1577" i="5"/>
  <c r="AS1677" i="5"/>
  <c r="AS1780" i="5"/>
  <c r="AS1881" i="5"/>
  <c r="AS1982" i="5"/>
  <c r="AS2083" i="5"/>
  <c r="AS2183" i="5"/>
  <c r="AT2183" i="5" s="1"/>
  <c r="AS2278" i="5"/>
  <c r="AS2380" i="5"/>
  <c r="AS2480" i="5"/>
  <c r="AS2586" i="5"/>
  <c r="AS2687" i="5"/>
  <c r="AS2787" i="5"/>
  <c r="AS2878" i="5"/>
  <c r="AS2978" i="5"/>
  <c r="AT2978" i="5" s="1"/>
  <c r="AS3078" i="5"/>
  <c r="AS3181" i="5"/>
  <c r="AS3281" i="5"/>
  <c r="AS3383" i="5"/>
  <c r="AS3486" i="5"/>
  <c r="AS3588" i="5"/>
  <c r="AS3689" i="5"/>
  <c r="AS3791" i="5"/>
  <c r="AT3791" i="5" s="1"/>
  <c r="AS3894" i="5"/>
  <c r="AS3996" i="5"/>
  <c r="AS4096" i="5"/>
  <c r="AS4199" i="5"/>
  <c r="AS4300" i="5"/>
  <c r="AS4391" i="5"/>
  <c r="AS4497" i="5"/>
  <c r="AS4600" i="5"/>
  <c r="AT4600" i="5" s="1"/>
  <c r="AS4700" i="5"/>
  <c r="AS4802" i="5"/>
  <c r="AS4905" i="5"/>
  <c r="AS5005" i="5"/>
  <c r="AS5107" i="5"/>
  <c r="AS5198" i="5"/>
  <c r="AS5299" i="5"/>
  <c r="AS5444" i="5"/>
  <c r="AT5444" i="5" s="1"/>
  <c r="AS5547" i="5"/>
  <c r="AS5648" i="5"/>
  <c r="AS76" i="5"/>
  <c r="AS177" i="5"/>
  <c r="AS277" i="5"/>
  <c r="AS378" i="5"/>
  <c r="AS469" i="5"/>
  <c r="AS572" i="5"/>
  <c r="AT572" i="5" s="1"/>
  <c r="AS675" i="5"/>
  <c r="AS777" i="5"/>
  <c r="AS877" i="5"/>
  <c r="AS979" i="5"/>
  <c r="AS1080" i="5"/>
  <c r="AS1183" i="5"/>
  <c r="AS1286" i="5"/>
  <c r="AS1377" i="5"/>
  <c r="AT1377" i="5" s="1"/>
  <c r="AS1477" i="5"/>
  <c r="AS1578" i="5"/>
  <c r="AS1678" i="5"/>
  <c r="AS1781" i="5"/>
  <c r="AS1882" i="5"/>
  <c r="AS1983" i="5"/>
  <c r="AS2084" i="5"/>
  <c r="AS2184" i="5"/>
  <c r="AT2184" i="5" s="1"/>
  <c r="AS2279" i="5"/>
  <c r="AS2381" i="5"/>
  <c r="AS2481" i="5"/>
  <c r="AS2587" i="5"/>
  <c r="AS2688" i="5"/>
  <c r="AS2788" i="5"/>
  <c r="AS2879" i="5"/>
  <c r="AS2979" i="5"/>
  <c r="AT2979" i="5" s="1"/>
  <c r="AS3079" i="5"/>
  <c r="AS3182" i="5"/>
  <c r="AS3282" i="5"/>
  <c r="AS3384" i="5"/>
  <c r="AS3487" i="5"/>
  <c r="AS3589" i="5"/>
  <c r="AS3690" i="5"/>
  <c r="AS3792" i="5"/>
  <c r="AT3792" i="5" s="1"/>
  <c r="AS3895" i="5"/>
  <c r="AS3997" i="5"/>
  <c r="AS4097" i="5"/>
  <c r="AS4200" i="5"/>
  <c r="AS4301" i="5"/>
  <c r="AS4392" i="5"/>
  <c r="AS4498" i="5"/>
  <c r="AS4601" i="5"/>
  <c r="AT4601" i="5" s="1"/>
  <c r="AS4701" i="5"/>
  <c r="AS4803" i="5"/>
  <c r="AS4906" i="5"/>
  <c r="AS5006" i="5"/>
  <c r="AS5108" i="5"/>
  <c r="AS5199" i="5"/>
  <c r="AS5300" i="5"/>
  <c r="AS5445" i="5"/>
  <c r="AT5445" i="5" s="1"/>
  <c r="AS5548" i="5"/>
  <c r="AS5649" i="5"/>
  <c r="AS77" i="5"/>
  <c r="AS178" i="5"/>
  <c r="AS278" i="5"/>
  <c r="AS379" i="5"/>
  <c r="AS470" i="5"/>
  <c r="AS573" i="5"/>
  <c r="AT573" i="5" s="1"/>
  <c r="AS676" i="5"/>
  <c r="AS778" i="5"/>
  <c r="AS878" i="5"/>
  <c r="AS980" i="5"/>
  <c r="AS1081" i="5"/>
  <c r="AS1184" i="5"/>
  <c r="AS1287" i="5"/>
  <c r="AS1378" i="5"/>
  <c r="AT1378" i="5" s="1"/>
  <c r="AS1478" i="5"/>
  <c r="AS1579" i="5"/>
  <c r="AS1679" i="5"/>
  <c r="AS1782" i="5"/>
  <c r="AS1883" i="5"/>
  <c r="AS1984" i="5"/>
  <c r="AS2085" i="5"/>
  <c r="AS2185" i="5"/>
  <c r="AT2185" i="5" s="1"/>
  <c r="AS2280" i="5"/>
  <c r="AS2382" i="5"/>
  <c r="AS2482" i="5"/>
  <c r="AS2588" i="5"/>
  <c r="AS2689" i="5"/>
  <c r="AS2789" i="5"/>
  <c r="AS2880" i="5"/>
  <c r="AS2980" i="5"/>
  <c r="AT2980" i="5" s="1"/>
  <c r="AS3080" i="5"/>
  <c r="AS3183" i="5"/>
  <c r="AS3283" i="5"/>
  <c r="AS3385" i="5"/>
  <c r="AS3488" i="5"/>
  <c r="AS3590" i="5"/>
  <c r="AS3691" i="5"/>
  <c r="AS3793" i="5"/>
  <c r="AT3793" i="5" s="1"/>
  <c r="AS3896" i="5"/>
  <c r="AS3998" i="5"/>
  <c r="AS4098" i="5"/>
  <c r="AS4201" i="5"/>
  <c r="AS4302" i="5"/>
  <c r="AS4393" i="5"/>
  <c r="AS4499" i="5"/>
  <c r="AS4602" i="5"/>
  <c r="AT4602" i="5" s="1"/>
  <c r="AS4702" i="5"/>
  <c r="AS4804" i="5"/>
  <c r="AS4907" i="5"/>
  <c r="AS5007" i="5"/>
  <c r="AS5109" i="5"/>
  <c r="AS5200" i="5"/>
  <c r="AS5301" i="5"/>
  <c r="AS5446" i="5"/>
  <c r="AT5446" i="5" s="1"/>
  <c r="AS5549" i="5"/>
  <c r="AS5650" i="5"/>
  <c r="AS78" i="5"/>
  <c r="AS179" i="5"/>
  <c r="AS279" i="5"/>
  <c r="AS380" i="5"/>
  <c r="AS471" i="5"/>
  <c r="AS574" i="5"/>
  <c r="AT574" i="5" s="1"/>
  <c r="AS677" i="5"/>
  <c r="AS779" i="5"/>
  <c r="AS879" i="5"/>
  <c r="AS981" i="5"/>
  <c r="AS1082" i="5"/>
  <c r="AS1185" i="5"/>
  <c r="AS1288" i="5"/>
  <c r="AS1379" i="5"/>
  <c r="AT1379" i="5" s="1"/>
  <c r="AS1479" i="5"/>
  <c r="AS1580" i="5"/>
  <c r="AS1680" i="5"/>
  <c r="AS1783" i="5"/>
  <c r="AS1884" i="5"/>
  <c r="AS1985" i="5"/>
  <c r="AS2086" i="5"/>
  <c r="AS2186" i="5"/>
  <c r="AT2186" i="5" s="1"/>
  <c r="AS2281" i="5"/>
  <c r="AS2383" i="5"/>
  <c r="AS2483" i="5"/>
  <c r="AS2589" i="5"/>
  <c r="AS2690" i="5"/>
  <c r="AS2790" i="5"/>
  <c r="AS2881" i="5"/>
  <c r="AS2981" i="5"/>
  <c r="AT2981" i="5" s="1"/>
  <c r="AS3081" i="5"/>
  <c r="AS3184" i="5"/>
  <c r="AS3284" i="5"/>
  <c r="AS3386" i="5"/>
  <c r="AS3489" i="5"/>
  <c r="AS3591" i="5"/>
  <c r="AS3692" i="5"/>
  <c r="AS3794" i="5"/>
  <c r="AT3794" i="5" s="1"/>
  <c r="AS3897" i="5"/>
  <c r="AS3999" i="5"/>
  <c r="AS4099" i="5"/>
  <c r="AS4202" i="5"/>
  <c r="AS4303" i="5"/>
  <c r="AS4394" i="5"/>
  <c r="AS4500" i="5"/>
  <c r="AS4603" i="5"/>
  <c r="AT4603" i="5" s="1"/>
  <c r="AS4703" i="5"/>
  <c r="AS4805" i="5"/>
  <c r="AS4908" i="5"/>
  <c r="AS5008" i="5"/>
  <c r="AS5110" i="5"/>
  <c r="AS5201" i="5"/>
  <c r="AS5302" i="5"/>
  <c r="AS5447" i="5"/>
  <c r="AT5447" i="5" s="1"/>
  <c r="AS5550" i="5"/>
  <c r="AS5651" i="5"/>
  <c r="AS79" i="5"/>
  <c r="AS180" i="5"/>
  <c r="AS280" i="5"/>
  <c r="AS381" i="5"/>
  <c r="AS472" i="5"/>
  <c r="AS575" i="5"/>
  <c r="AT575" i="5" s="1"/>
  <c r="AS678" i="5"/>
  <c r="AS780" i="5"/>
  <c r="AS880" i="5"/>
  <c r="AS982" i="5"/>
  <c r="AS1083" i="5"/>
  <c r="AS1186" i="5"/>
  <c r="AS1289" i="5"/>
  <c r="AS1380" i="5"/>
  <c r="AT1380" i="5" s="1"/>
  <c r="AS1480" i="5"/>
  <c r="AS1581" i="5"/>
  <c r="AS1681" i="5"/>
  <c r="AS1784" i="5"/>
  <c r="AS1885" i="5"/>
  <c r="AS1986" i="5"/>
  <c r="AS2087" i="5"/>
  <c r="AS2187" i="5"/>
  <c r="AT2187" i="5" s="1"/>
  <c r="AS2282" i="5"/>
  <c r="AS2384" i="5"/>
  <c r="AS2484" i="5"/>
  <c r="AS2590" i="5"/>
  <c r="AS2691" i="5"/>
  <c r="AS2791" i="5"/>
  <c r="AS2882" i="5"/>
  <c r="AS2982" i="5"/>
  <c r="AT2982" i="5" s="1"/>
  <c r="AS3082" i="5"/>
  <c r="AS3185" i="5"/>
  <c r="AS3285" i="5"/>
  <c r="AS3387" i="5"/>
  <c r="AS3490" i="5"/>
  <c r="AS3592" i="5"/>
  <c r="AS3693" i="5"/>
  <c r="AS3795" i="5"/>
  <c r="AT3795" i="5" s="1"/>
  <c r="AS3898" i="5"/>
  <c r="AS4000" i="5"/>
  <c r="AS4100" i="5"/>
  <c r="AS4203" i="5"/>
  <c r="AS4304" i="5"/>
  <c r="AS4395" i="5"/>
  <c r="AS4501" i="5"/>
  <c r="AS4604" i="5"/>
  <c r="AT4604" i="5" s="1"/>
  <c r="AS4704" i="5"/>
  <c r="AS4806" i="5"/>
  <c r="AS4909" i="5"/>
  <c r="AS5009" i="5"/>
  <c r="AS5111" i="5"/>
  <c r="AS5202" i="5"/>
  <c r="AS5303" i="5"/>
  <c r="AS5448" i="5"/>
  <c r="AT5448" i="5" s="1"/>
  <c r="AS5551" i="5"/>
  <c r="AS5652" i="5"/>
  <c r="AS80" i="5"/>
  <c r="AS181" i="5"/>
  <c r="AS281" i="5"/>
  <c r="AS382" i="5"/>
  <c r="AS473" i="5"/>
  <c r="AS576" i="5"/>
  <c r="AT576" i="5" s="1"/>
  <c r="AS679" i="5"/>
  <c r="AS781" i="5"/>
  <c r="AS881" i="5"/>
  <c r="AS983" i="5"/>
  <c r="AS1084" i="5"/>
  <c r="AS1187" i="5"/>
  <c r="AS1290" i="5"/>
  <c r="AS1381" i="5"/>
  <c r="AT1381" i="5" s="1"/>
  <c r="AS1481" i="5"/>
  <c r="AS1582" i="5"/>
  <c r="AS1682" i="5"/>
  <c r="AS1785" i="5"/>
  <c r="AS1886" i="5"/>
  <c r="AS1987" i="5"/>
  <c r="AS2088" i="5"/>
  <c r="AS2188" i="5"/>
  <c r="AT2188" i="5" s="1"/>
  <c r="AS2283" i="5"/>
  <c r="AS2385" i="5"/>
  <c r="AS2485" i="5"/>
  <c r="AS2591" i="5"/>
  <c r="AS2692" i="5"/>
  <c r="AS2792" i="5"/>
  <c r="AS2883" i="5"/>
  <c r="AS2983" i="5"/>
  <c r="AT2983" i="5" s="1"/>
  <c r="AS3083" i="5"/>
  <c r="AS3186" i="5"/>
  <c r="AS3286" i="5"/>
  <c r="AS3388" i="5"/>
  <c r="AS3491" i="5"/>
  <c r="AS3593" i="5"/>
  <c r="AS3694" i="5"/>
  <c r="AS3796" i="5"/>
  <c r="AT3796" i="5" s="1"/>
  <c r="AS3899" i="5"/>
  <c r="AS4001" i="5"/>
  <c r="AS4101" i="5"/>
  <c r="AS4204" i="5"/>
  <c r="AS4305" i="5"/>
  <c r="AS4396" i="5"/>
  <c r="AS4502" i="5"/>
  <c r="AS4605" i="5"/>
  <c r="AT4605" i="5" s="1"/>
  <c r="AS4705" i="5"/>
  <c r="AS4807" i="5"/>
  <c r="AS4910" i="5"/>
  <c r="AS5010" i="5"/>
  <c r="AS5112" i="5"/>
  <c r="AS5203" i="5"/>
  <c r="AS5304" i="5"/>
  <c r="AS5449" i="5"/>
  <c r="AT5449" i="5" s="1"/>
  <c r="AS5552" i="5"/>
  <c r="AS5653" i="5"/>
  <c r="AS81" i="5"/>
  <c r="AS182" i="5"/>
  <c r="AS282" i="5"/>
  <c r="AS383" i="5"/>
  <c r="AS474" i="5"/>
  <c r="AS577" i="5"/>
  <c r="AT577" i="5" s="1"/>
  <c r="AS680" i="5"/>
  <c r="AS782" i="5"/>
  <c r="AS882" i="5"/>
  <c r="AS984" i="5"/>
  <c r="AS1085" i="5"/>
  <c r="AS1188" i="5"/>
  <c r="AS1291" i="5"/>
  <c r="AS1382" i="5"/>
  <c r="AT1382" i="5" s="1"/>
  <c r="AS1482" i="5"/>
  <c r="AS1583" i="5"/>
  <c r="AS1683" i="5"/>
  <c r="AS1786" i="5"/>
  <c r="AS1887" i="5"/>
  <c r="AS1988" i="5"/>
  <c r="AS2089" i="5"/>
  <c r="AS2189" i="5"/>
  <c r="AT2189" i="5" s="1"/>
  <c r="AS2284" i="5"/>
  <c r="AS2386" i="5"/>
  <c r="AS2486" i="5"/>
  <c r="AS2592" i="5"/>
  <c r="AS2693" i="5"/>
  <c r="AS2793" i="5"/>
  <c r="AS2884" i="5"/>
  <c r="AS2984" i="5"/>
  <c r="AT2984" i="5" s="1"/>
  <c r="AS3084" i="5"/>
  <c r="AS3187" i="5"/>
  <c r="AS3287" i="5"/>
  <c r="AS3389" i="5"/>
  <c r="AS3492" i="5"/>
  <c r="AS3594" i="5"/>
  <c r="AS3695" i="5"/>
  <c r="AS3797" i="5"/>
  <c r="AT3797" i="5" s="1"/>
  <c r="AS3900" i="5"/>
  <c r="AS4002" i="5"/>
  <c r="AS4102" i="5"/>
  <c r="AS4205" i="5"/>
  <c r="AS4306" i="5"/>
  <c r="AS4397" i="5"/>
  <c r="AS4503" i="5"/>
  <c r="AS4606" i="5"/>
  <c r="AT4606" i="5" s="1"/>
  <c r="AS4706" i="5"/>
  <c r="AS4808" i="5"/>
  <c r="AS4911" i="5"/>
  <c r="AS5011" i="5"/>
  <c r="AS5113" i="5"/>
  <c r="AS5204" i="5"/>
  <c r="AS5305" i="5"/>
  <c r="AS5450" i="5"/>
  <c r="AT5450" i="5" s="1"/>
  <c r="AS5553" i="5"/>
  <c r="AS5654" i="5"/>
  <c r="AS82" i="5"/>
  <c r="AS183" i="5"/>
  <c r="AS283" i="5"/>
  <c r="AS384" i="5"/>
  <c r="AS475" i="5"/>
  <c r="AS578" i="5"/>
  <c r="AT578" i="5" s="1"/>
  <c r="AS681" i="5"/>
  <c r="AS783" i="5"/>
  <c r="AS883" i="5"/>
  <c r="AS985" i="5"/>
  <c r="AS1086" i="5"/>
  <c r="AS1189" i="5"/>
  <c r="AS1292" i="5"/>
  <c r="AS1383" i="5"/>
  <c r="AT1383" i="5" s="1"/>
  <c r="AS1483" i="5"/>
  <c r="AS1584" i="5"/>
  <c r="AS1684" i="5"/>
  <c r="AS1787" i="5"/>
  <c r="AS1888" i="5"/>
  <c r="AS1989" i="5"/>
  <c r="AS2090" i="5"/>
  <c r="AS2190" i="5"/>
  <c r="AT2190" i="5" s="1"/>
  <c r="AS2285" i="5"/>
  <c r="AS2387" i="5"/>
  <c r="AS2487" i="5"/>
  <c r="AS2593" i="5"/>
  <c r="AS2694" i="5"/>
  <c r="AS2794" i="5"/>
  <c r="AS2885" i="5"/>
  <c r="AS2985" i="5"/>
  <c r="AT2985" i="5" s="1"/>
  <c r="AS3085" i="5"/>
  <c r="AS3188" i="5"/>
  <c r="AS3288" i="5"/>
  <c r="AS3390" i="5"/>
  <c r="AS3493" i="5"/>
  <c r="AS3595" i="5"/>
  <c r="AS3696" i="5"/>
  <c r="AS3798" i="5"/>
  <c r="AT3798" i="5" s="1"/>
  <c r="AS3901" i="5"/>
  <c r="AS4003" i="5"/>
  <c r="AS4103" i="5"/>
  <c r="AS4206" i="5"/>
  <c r="AS4307" i="5"/>
  <c r="AS4398" i="5"/>
  <c r="AS4504" i="5"/>
  <c r="AS4607" i="5"/>
  <c r="AT4607" i="5" s="1"/>
  <c r="AS4707" i="5"/>
  <c r="AS4809" i="5"/>
  <c r="AS4912" i="5"/>
  <c r="AS5012" i="5"/>
  <c r="AS5114" i="5"/>
  <c r="AS5205" i="5"/>
  <c r="AS5306" i="5"/>
  <c r="AS5451" i="5"/>
  <c r="AT5451" i="5" s="1"/>
  <c r="AS5554" i="5"/>
  <c r="AS5655" i="5"/>
  <c r="AS83" i="5"/>
  <c r="AS184" i="5"/>
  <c r="AS284" i="5"/>
  <c r="AS385" i="5"/>
  <c r="AS476" i="5"/>
  <c r="AS579" i="5"/>
  <c r="AT579" i="5" s="1"/>
  <c r="AS682" i="5"/>
  <c r="AS784" i="5"/>
  <c r="AS884" i="5"/>
  <c r="AS986" i="5"/>
  <c r="AS1087" i="5"/>
  <c r="AS1190" i="5"/>
  <c r="AS1293" i="5"/>
  <c r="AS1384" i="5"/>
  <c r="AT1384" i="5" s="1"/>
  <c r="AS1484" i="5"/>
  <c r="AS1585" i="5"/>
  <c r="AS1685" i="5"/>
  <c r="AS1788" i="5"/>
  <c r="AS1889" i="5"/>
  <c r="AS1990" i="5"/>
  <c r="AS2091" i="5"/>
  <c r="AS2191" i="5"/>
  <c r="AT2191" i="5" s="1"/>
  <c r="AS2286" i="5"/>
  <c r="AS2388" i="5"/>
  <c r="AS2488" i="5"/>
  <c r="AS2594" i="5"/>
  <c r="AS2695" i="5"/>
  <c r="AS2795" i="5"/>
  <c r="AS2886" i="5"/>
  <c r="AS2986" i="5"/>
  <c r="AT2986" i="5" s="1"/>
  <c r="AS3086" i="5"/>
  <c r="AS3189" i="5"/>
  <c r="AS3289" i="5"/>
  <c r="AS3391" i="5"/>
  <c r="AS3494" i="5"/>
  <c r="AS3596" i="5"/>
  <c r="AS3697" i="5"/>
  <c r="AS3799" i="5"/>
  <c r="AT3799" i="5" s="1"/>
  <c r="AS3902" i="5"/>
  <c r="AS4004" i="5"/>
  <c r="AS4104" i="5"/>
  <c r="AS4207" i="5"/>
  <c r="AS4308" i="5"/>
  <c r="AS4399" i="5"/>
  <c r="AS4505" i="5"/>
  <c r="AS4608" i="5"/>
  <c r="AT4608" i="5" s="1"/>
  <c r="AS4708" i="5"/>
  <c r="AS4810" i="5"/>
  <c r="AS4913" i="5"/>
  <c r="AS5013" i="5"/>
  <c r="AS5115" i="5"/>
  <c r="AS5206" i="5"/>
  <c r="AS5307" i="5"/>
  <c r="AS5452" i="5"/>
  <c r="AT5452" i="5" s="1"/>
  <c r="AS5555" i="5"/>
  <c r="AS5656" i="5"/>
  <c r="AS84" i="5"/>
  <c r="AS185" i="5"/>
  <c r="AS285" i="5"/>
  <c r="AS386" i="5"/>
  <c r="AS477" i="5"/>
  <c r="AS580" i="5"/>
  <c r="AT580" i="5" s="1"/>
  <c r="AS683" i="5"/>
  <c r="AS785" i="5"/>
  <c r="AS885" i="5"/>
  <c r="AS987" i="5"/>
  <c r="AS1088" i="5"/>
  <c r="AS1191" i="5"/>
  <c r="AS1294" i="5"/>
  <c r="AS1385" i="5"/>
  <c r="AT1385" i="5" s="1"/>
  <c r="AS1485" i="5"/>
  <c r="AS1586" i="5"/>
  <c r="AS1686" i="5"/>
  <c r="AS1789" i="5"/>
  <c r="AS1890" i="5"/>
  <c r="AS1991" i="5"/>
  <c r="AS2092" i="5"/>
  <c r="AS2192" i="5"/>
  <c r="AT2192" i="5" s="1"/>
  <c r="AS2287" i="5"/>
  <c r="AS2389" i="5"/>
  <c r="AS2489" i="5"/>
  <c r="AS2595" i="5"/>
  <c r="AS2696" i="5"/>
  <c r="AS2796" i="5"/>
  <c r="AS2887" i="5"/>
  <c r="AS2987" i="5"/>
  <c r="AT2987" i="5" s="1"/>
  <c r="AS3087" i="5"/>
  <c r="AS3190" i="5"/>
  <c r="AS3290" i="5"/>
  <c r="AS3392" i="5"/>
  <c r="AS3495" i="5"/>
  <c r="AS3597" i="5"/>
  <c r="AS3698" i="5"/>
  <c r="AS3800" i="5"/>
  <c r="AT3800" i="5" s="1"/>
  <c r="AS3903" i="5"/>
  <c r="AS4005" i="5"/>
  <c r="AS4105" i="5"/>
  <c r="AS4208" i="5"/>
  <c r="AS4309" i="5"/>
  <c r="AS4400" i="5"/>
  <c r="AS4506" i="5"/>
  <c r="AS4609" i="5"/>
  <c r="AT4609" i="5" s="1"/>
  <c r="AS4709" i="5"/>
  <c r="AS4811" i="5"/>
  <c r="AS4914" i="5"/>
  <c r="AS5014" i="5"/>
  <c r="AS5116" i="5"/>
  <c r="AS5207" i="5"/>
  <c r="AS5308" i="5"/>
  <c r="AS5453" i="5"/>
  <c r="AT5453" i="5" s="1"/>
  <c r="AS5556" i="5"/>
  <c r="AS5657" i="5"/>
  <c r="AS85" i="5"/>
  <c r="AS186" i="5"/>
  <c r="AS286" i="5"/>
  <c r="AS387" i="5"/>
  <c r="AS478" i="5"/>
  <c r="AS581" i="5"/>
  <c r="AT581" i="5" s="1"/>
  <c r="AS684" i="5"/>
  <c r="AS786" i="5"/>
  <c r="AS886" i="5"/>
  <c r="AS988" i="5"/>
  <c r="AS1089" i="5"/>
  <c r="AS1192" i="5"/>
  <c r="AS1295" i="5"/>
  <c r="AS1386" i="5"/>
  <c r="AT1386" i="5" s="1"/>
  <c r="AS1486" i="5"/>
  <c r="AS1587" i="5"/>
  <c r="AS1687" i="5"/>
  <c r="AS1790" i="5"/>
  <c r="AS1891" i="5"/>
  <c r="AS1992" i="5"/>
  <c r="AS2093" i="5"/>
  <c r="AS2193" i="5"/>
  <c r="AT2193" i="5" s="1"/>
  <c r="AS2288" i="5"/>
  <c r="AS2390" i="5"/>
  <c r="AS2490" i="5"/>
  <c r="AS2596" i="5"/>
  <c r="AS2697" i="5"/>
  <c r="AS2797" i="5"/>
  <c r="AS2888" i="5"/>
  <c r="AS2988" i="5"/>
  <c r="AT2988" i="5" s="1"/>
  <c r="AS3088" i="5"/>
  <c r="AS3191" i="5"/>
  <c r="AS3291" i="5"/>
  <c r="AS3393" i="5"/>
  <c r="AS3496" i="5"/>
  <c r="AS3598" i="5"/>
  <c r="AS3699" i="5"/>
  <c r="AS3801" i="5"/>
  <c r="AT3801" i="5" s="1"/>
  <c r="AS3904" i="5"/>
  <c r="AS4006" i="5"/>
  <c r="AS4106" i="5"/>
  <c r="AS4209" i="5"/>
  <c r="AS4310" i="5"/>
  <c r="AS4401" i="5"/>
  <c r="AS4507" i="5"/>
  <c r="AS4610" i="5"/>
  <c r="AT4610" i="5" s="1"/>
  <c r="AS4710" i="5"/>
  <c r="AS4812" i="5"/>
  <c r="AS4915" i="5"/>
  <c r="AS5015" i="5"/>
  <c r="AS5117" i="5"/>
  <c r="AS5208" i="5"/>
  <c r="AS5309" i="5"/>
  <c r="AS5454" i="5"/>
  <c r="AT5454" i="5" s="1"/>
  <c r="AS5557" i="5"/>
  <c r="AS5658" i="5"/>
  <c r="AS86" i="5"/>
  <c r="AS187" i="5"/>
  <c r="AS287" i="5"/>
  <c r="AS388" i="5"/>
  <c r="AS479" i="5"/>
  <c r="AS582" i="5"/>
  <c r="AT582" i="5" s="1"/>
  <c r="AS685" i="5"/>
  <c r="AS787" i="5"/>
  <c r="AS887" i="5"/>
  <c r="AS989" i="5"/>
  <c r="AS1090" i="5"/>
  <c r="AS1193" i="5"/>
  <c r="AS1296" i="5"/>
  <c r="AS1387" i="5"/>
  <c r="AT1387" i="5" s="1"/>
  <c r="AS1487" i="5"/>
  <c r="AS1588" i="5"/>
  <c r="AS1688" i="5"/>
  <c r="AS1791" i="5"/>
  <c r="AS1892" i="5"/>
  <c r="AS1993" i="5"/>
  <c r="AS2094" i="5"/>
  <c r="AS2194" i="5"/>
  <c r="AT2194" i="5" s="1"/>
  <c r="AS2289" i="5"/>
  <c r="AS2391" i="5"/>
  <c r="AS2491" i="5"/>
  <c r="AS2597" i="5"/>
  <c r="AS2698" i="5"/>
  <c r="AS2798" i="5"/>
  <c r="AS2889" i="5"/>
  <c r="AS2989" i="5"/>
  <c r="AT2989" i="5" s="1"/>
  <c r="AS3089" i="5"/>
  <c r="AS3192" i="5"/>
  <c r="AS3292" i="5"/>
  <c r="AS3394" i="5"/>
  <c r="AS3497" i="5"/>
  <c r="AS3599" i="5"/>
  <c r="AS3700" i="5"/>
  <c r="AS3802" i="5"/>
  <c r="AT3802" i="5" s="1"/>
  <c r="AS3905" i="5"/>
  <c r="AS4007" i="5"/>
  <c r="AS4107" i="5"/>
  <c r="AS4210" i="5"/>
  <c r="AS4311" i="5"/>
  <c r="AS4402" i="5"/>
  <c r="AS4508" i="5"/>
  <c r="AS4611" i="5"/>
  <c r="AT4611" i="5" s="1"/>
  <c r="AS4711" i="5"/>
  <c r="AS4813" i="5"/>
  <c r="AS4916" i="5"/>
  <c r="AS5016" i="5"/>
  <c r="AS5118" i="5"/>
  <c r="AS5209" i="5"/>
  <c r="AS5310" i="5"/>
  <c r="AS5455" i="5"/>
  <c r="AT5455" i="5" s="1"/>
  <c r="AS5558" i="5"/>
  <c r="AS5659" i="5"/>
  <c r="AS87" i="5"/>
  <c r="AS188" i="5"/>
  <c r="AS288" i="5"/>
  <c r="AS389" i="5"/>
  <c r="AS480" i="5"/>
  <c r="AS583" i="5"/>
  <c r="AT583" i="5" s="1"/>
  <c r="AS686" i="5"/>
  <c r="AS788" i="5"/>
  <c r="AS888" i="5"/>
  <c r="AS990" i="5"/>
  <c r="AS1091" i="5"/>
  <c r="AS1194" i="5"/>
  <c r="AS1297" i="5"/>
  <c r="AS1388" i="5"/>
  <c r="AT1388" i="5" s="1"/>
  <c r="AS1488" i="5"/>
  <c r="AS1589" i="5"/>
  <c r="AS1689" i="5"/>
  <c r="AS1792" i="5"/>
  <c r="AS1893" i="5"/>
  <c r="AS1994" i="5"/>
  <c r="AS2095" i="5"/>
  <c r="AS2195" i="5"/>
  <c r="AT2195" i="5" s="1"/>
  <c r="AS2290" i="5"/>
  <c r="AS2392" i="5"/>
  <c r="AS2492" i="5"/>
  <c r="AS2598" i="5"/>
  <c r="AS2699" i="5"/>
  <c r="AS2799" i="5"/>
  <c r="AS2890" i="5"/>
  <c r="AS2990" i="5"/>
  <c r="AT2990" i="5" s="1"/>
  <c r="AS3090" i="5"/>
  <c r="AS3193" i="5"/>
  <c r="AS3293" i="5"/>
  <c r="AS3395" i="5"/>
  <c r="AS3498" i="5"/>
  <c r="AS3600" i="5"/>
  <c r="AS3701" i="5"/>
  <c r="AS3803" i="5"/>
  <c r="AT3803" i="5" s="1"/>
  <c r="AS3906" i="5"/>
  <c r="AS4008" i="5"/>
  <c r="AS4108" i="5"/>
  <c r="AS4211" i="5"/>
  <c r="AS4312" i="5"/>
  <c r="AS4403" i="5"/>
  <c r="AS4509" i="5"/>
  <c r="AS4612" i="5"/>
  <c r="AT4612" i="5" s="1"/>
  <c r="AS4712" i="5"/>
  <c r="AS4814" i="5"/>
  <c r="AS4917" i="5"/>
  <c r="AS5017" i="5"/>
  <c r="AS5119" i="5"/>
  <c r="AS5210" i="5"/>
  <c r="AS5311" i="5"/>
  <c r="AS5456" i="5"/>
  <c r="AT5456" i="5" s="1"/>
  <c r="AS5559" i="5"/>
  <c r="AS5660" i="5"/>
  <c r="AS88" i="5"/>
  <c r="AS189" i="5"/>
  <c r="AS289" i="5"/>
  <c r="AS390" i="5"/>
  <c r="AS481" i="5"/>
  <c r="AS584" i="5"/>
  <c r="AT584" i="5" s="1"/>
  <c r="AS687" i="5"/>
  <c r="AS789" i="5"/>
  <c r="AS889" i="5"/>
  <c r="AS991" i="5"/>
  <c r="AS1092" i="5"/>
  <c r="AS1195" i="5"/>
  <c r="AS1298" i="5"/>
  <c r="AS1389" i="5"/>
  <c r="AT1389" i="5" s="1"/>
  <c r="AS1489" i="5"/>
  <c r="AS1590" i="5"/>
  <c r="AS1690" i="5"/>
  <c r="AS1793" i="5"/>
  <c r="AS1894" i="5"/>
  <c r="AS1995" i="5"/>
  <c r="AS2096" i="5"/>
  <c r="AS2196" i="5"/>
  <c r="AT2196" i="5" s="1"/>
  <c r="AS2291" i="5"/>
  <c r="AS2393" i="5"/>
  <c r="AS2493" i="5"/>
  <c r="AS2599" i="5"/>
  <c r="AS2700" i="5"/>
  <c r="AS2800" i="5"/>
  <c r="AS2891" i="5"/>
  <c r="AS2991" i="5"/>
  <c r="AT2991" i="5" s="1"/>
  <c r="AS3091" i="5"/>
  <c r="AS3194" i="5"/>
  <c r="AS3294" i="5"/>
  <c r="AS3396" i="5"/>
  <c r="AS3499" i="5"/>
  <c r="AS3601" i="5"/>
  <c r="AS3702" i="5"/>
  <c r="AS3804" i="5"/>
  <c r="AT3804" i="5" s="1"/>
  <c r="AS3907" i="5"/>
  <c r="AS4009" i="5"/>
  <c r="AS4109" i="5"/>
  <c r="AS4212" i="5"/>
  <c r="AS4313" i="5"/>
  <c r="AS4404" i="5"/>
  <c r="AS4510" i="5"/>
  <c r="AS4613" i="5"/>
  <c r="AT4613" i="5" s="1"/>
  <c r="AS4713" i="5"/>
  <c r="AS4815" i="5"/>
  <c r="AS4918" i="5"/>
  <c r="AS5018" i="5"/>
  <c r="AS5120" i="5"/>
  <c r="AS5211" i="5"/>
  <c r="AS5312" i="5"/>
  <c r="AS5457" i="5"/>
  <c r="AT5457" i="5" s="1"/>
  <c r="AS5560" i="5"/>
  <c r="AS5661" i="5"/>
  <c r="AS89" i="5"/>
  <c r="AS190" i="5"/>
  <c r="AS290" i="5"/>
  <c r="AS391" i="5"/>
  <c r="AS482" i="5"/>
  <c r="AS585" i="5"/>
  <c r="AT585" i="5" s="1"/>
  <c r="AS688" i="5"/>
  <c r="AS790" i="5"/>
  <c r="AS890" i="5"/>
  <c r="AS992" i="5"/>
  <c r="AS1093" i="5"/>
  <c r="AS1196" i="5"/>
  <c r="AS1299" i="5"/>
  <c r="AS1390" i="5"/>
  <c r="AT1390" i="5" s="1"/>
  <c r="AS1490" i="5"/>
  <c r="AS1591" i="5"/>
  <c r="AS1691" i="5"/>
  <c r="AS1794" i="5"/>
  <c r="AS1895" i="5"/>
  <c r="AS1996" i="5"/>
  <c r="AS2097" i="5"/>
  <c r="AS2197" i="5"/>
  <c r="AT2197" i="5" s="1"/>
  <c r="AS2292" i="5"/>
  <c r="AS2394" i="5"/>
  <c r="AS2494" i="5"/>
  <c r="AS2600" i="5"/>
  <c r="AS2701" i="5"/>
  <c r="AS2801" i="5"/>
  <c r="AS2892" i="5"/>
  <c r="AS2992" i="5"/>
  <c r="AT2992" i="5" s="1"/>
  <c r="AS3092" i="5"/>
  <c r="AS3195" i="5"/>
  <c r="AS3295" i="5"/>
  <c r="AS3397" i="5"/>
  <c r="AS3500" i="5"/>
  <c r="AS3602" i="5"/>
  <c r="AS3703" i="5"/>
  <c r="AS3805" i="5"/>
  <c r="AT3805" i="5" s="1"/>
  <c r="AS3908" i="5"/>
  <c r="AS4010" i="5"/>
  <c r="AS4110" i="5"/>
  <c r="AS4213" i="5"/>
  <c r="AS4314" i="5"/>
  <c r="AS4405" i="5"/>
  <c r="AS4511" i="5"/>
  <c r="AS4614" i="5"/>
  <c r="AT4614" i="5" s="1"/>
  <c r="AS4714" i="5"/>
  <c r="AS4816" i="5"/>
  <c r="AS4919" i="5"/>
  <c r="AS5019" i="5"/>
  <c r="AS5121" i="5"/>
  <c r="AS5212" i="5"/>
  <c r="AS5313" i="5"/>
  <c r="AS5458" i="5"/>
  <c r="AT5458" i="5" s="1"/>
  <c r="AS5561" i="5"/>
  <c r="AS5662" i="5"/>
  <c r="AS90" i="5"/>
  <c r="AS191" i="5"/>
  <c r="AS291" i="5"/>
  <c r="AS392" i="5"/>
  <c r="AS483" i="5"/>
  <c r="AS586" i="5"/>
  <c r="AT586" i="5" s="1"/>
  <c r="AS689" i="5"/>
  <c r="AS791" i="5"/>
  <c r="AS891" i="5"/>
  <c r="AS993" i="5"/>
  <c r="AS1094" i="5"/>
  <c r="AS1197" i="5"/>
  <c r="AS1300" i="5"/>
  <c r="AS1391" i="5"/>
  <c r="AT1391" i="5" s="1"/>
  <c r="AS1491" i="5"/>
  <c r="AS1592" i="5"/>
  <c r="AS1692" i="5"/>
  <c r="AS1795" i="5"/>
  <c r="AS1896" i="5"/>
  <c r="AS1997" i="5"/>
  <c r="AS2098" i="5"/>
  <c r="AS2198" i="5"/>
  <c r="AT2198" i="5" s="1"/>
  <c r="AS2293" i="5"/>
  <c r="AS2395" i="5"/>
  <c r="AS2495" i="5"/>
  <c r="AS2601" i="5"/>
  <c r="AS2702" i="5"/>
  <c r="AS2802" i="5"/>
  <c r="AS2893" i="5"/>
  <c r="AS2993" i="5"/>
  <c r="AT2993" i="5" s="1"/>
  <c r="AS3093" i="5"/>
  <c r="AS3196" i="5"/>
  <c r="AS3296" i="5"/>
  <c r="AS3398" i="5"/>
  <c r="AS3501" i="5"/>
  <c r="AS3603" i="5"/>
  <c r="AS3704" i="5"/>
  <c r="AS3806" i="5"/>
  <c r="AT3806" i="5" s="1"/>
  <c r="AS3909" i="5"/>
  <c r="AS4011" i="5"/>
  <c r="AS4111" i="5"/>
  <c r="AS4214" i="5"/>
  <c r="AS4315" i="5"/>
  <c r="AS4406" i="5"/>
  <c r="AS4512" i="5"/>
  <c r="AS4615" i="5"/>
  <c r="AT4615" i="5" s="1"/>
  <c r="AS4715" i="5"/>
  <c r="AS4817" i="5"/>
  <c r="AS4920" i="5"/>
  <c r="AS5020" i="5"/>
  <c r="AS5122" i="5"/>
  <c r="AS5213" i="5"/>
  <c r="AS5314" i="5"/>
  <c r="AS5459" i="5"/>
  <c r="AT5459" i="5" s="1"/>
  <c r="AS5562" i="5"/>
  <c r="AS5663" i="5"/>
  <c r="AS91" i="5"/>
  <c r="AS192" i="5"/>
  <c r="AS292" i="5"/>
  <c r="AS393" i="5"/>
  <c r="AS484" i="5"/>
  <c r="AS587" i="5"/>
  <c r="AT587" i="5" s="1"/>
  <c r="AS690" i="5"/>
  <c r="AS792" i="5"/>
  <c r="AS892" i="5"/>
  <c r="AS994" i="5"/>
  <c r="AS1095" i="5"/>
  <c r="AS1198" i="5"/>
  <c r="AS1301" i="5"/>
  <c r="AS1392" i="5"/>
  <c r="AT1392" i="5" s="1"/>
  <c r="AS1492" i="5"/>
  <c r="AS1593" i="5"/>
  <c r="AS1693" i="5"/>
  <c r="AS1796" i="5"/>
  <c r="AS1897" i="5"/>
  <c r="AS1998" i="5"/>
  <c r="AS2099" i="5"/>
  <c r="AS2199" i="5"/>
  <c r="AT2199" i="5" s="1"/>
  <c r="AS2294" i="5"/>
  <c r="AS2396" i="5"/>
  <c r="AS2496" i="5"/>
  <c r="AS2602" i="5"/>
  <c r="AS2703" i="5"/>
  <c r="AS2803" i="5"/>
  <c r="AS2894" i="5"/>
  <c r="AS2994" i="5"/>
  <c r="AT2994" i="5" s="1"/>
  <c r="AS3094" i="5"/>
  <c r="AS3197" i="5"/>
  <c r="AS3297" i="5"/>
  <c r="AS3399" i="5"/>
  <c r="AS3502" i="5"/>
  <c r="AS3604" i="5"/>
  <c r="AS3705" i="5"/>
  <c r="AS3807" i="5"/>
  <c r="AT3807" i="5" s="1"/>
  <c r="AS3910" i="5"/>
  <c r="AS4012" i="5"/>
  <c r="AS4112" i="5"/>
  <c r="AS4215" i="5"/>
  <c r="AS4316" i="5"/>
  <c r="AS4407" i="5"/>
  <c r="AS4513" i="5"/>
  <c r="AS4616" i="5"/>
  <c r="AT4616" i="5" s="1"/>
  <c r="AS4716" i="5"/>
  <c r="AS4818" i="5"/>
  <c r="AS4921" i="5"/>
  <c r="AS5021" i="5"/>
  <c r="AS5123" i="5"/>
  <c r="AS5214" i="5"/>
  <c r="AS5315" i="5"/>
  <c r="AS5460" i="5"/>
  <c r="AT5460" i="5" s="1"/>
  <c r="AS5563" i="5"/>
  <c r="AS5664" i="5"/>
  <c r="AS92" i="5"/>
  <c r="AS193" i="5"/>
  <c r="AS293" i="5"/>
  <c r="AS394" i="5"/>
  <c r="AS485" i="5"/>
  <c r="AS588" i="5"/>
  <c r="AT588" i="5" s="1"/>
  <c r="AS691" i="5"/>
  <c r="AS793" i="5"/>
  <c r="AS893" i="5"/>
  <c r="AS995" i="5"/>
  <c r="AS1096" i="5"/>
  <c r="AS1199" i="5"/>
  <c r="AS1302" i="5"/>
  <c r="AS1393" i="5"/>
  <c r="AT1393" i="5" s="1"/>
  <c r="AS1493" i="5"/>
  <c r="AS1594" i="5"/>
  <c r="AS1694" i="5"/>
  <c r="AS1797" i="5"/>
  <c r="AS1898" i="5"/>
  <c r="AS1999" i="5"/>
  <c r="AS2100" i="5"/>
  <c r="AS2200" i="5"/>
  <c r="AT2200" i="5" s="1"/>
  <c r="AS2295" i="5"/>
  <c r="AS2397" i="5"/>
  <c r="AS2497" i="5"/>
  <c r="AS2603" i="5"/>
  <c r="AS2704" i="5"/>
  <c r="AS2804" i="5"/>
  <c r="AS2895" i="5"/>
  <c r="AS2995" i="5"/>
  <c r="AT2995" i="5" s="1"/>
  <c r="AS3095" i="5"/>
  <c r="AS3198" i="5"/>
  <c r="AS3298" i="5"/>
  <c r="AS3400" i="5"/>
  <c r="AS3503" i="5"/>
  <c r="AS3605" i="5"/>
  <c r="AS3706" i="5"/>
  <c r="AS3808" i="5"/>
  <c r="AT3808" i="5" s="1"/>
  <c r="AS3911" i="5"/>
  <c r="AS4013" i="5"/>
  <c r="AS4113" i="5"/>
  <c r="AS4216" i="5"/>
  <c r="AS4317" i="5"/>
  <c r="AS4408" i="5"/>
  <c r="AS4514" i="5"/>
  <c r="AS4617" i="5"/>
  <c r="AT4617" i="5" s="1"/>
  <c r="AS4717" i="5"/>
  <c r="AS4819" i="5"/>
  <c r="AS4922" i="5"/>
  <c r="AS5022" i="5"/>
  <c r="AS5124" i="5"/>
  <c r="AS5215" i="5"/>
  <c r="AS5316" i="5"/>
  <c r="AS5461" i="5"/>
  <c r="AT5461" i="5" s="1"/>
  <c r="AS5564" i="5"/>
  <c r="AS5665" i="5"/>
  <c r="AS93" i="5"/>
  <c r="AS194" i="5"/>
  <c r="AS294" i="5"/>
  <c r="AS486" i="5"/>
  <c r="AS589" i="5"/>
  <c r="AS692" i="5"/>
  <c r="AT692" i="5" s="1"/>
  <c r="AS794" i="5"/>
  <c r="AS894" i="5"/>
  <c r="AS996" i="5"/>
  <c r="AS1097" i="5"/>
  <c r="AS1200" i="5"/>
  <c r="AS1394" i="5"/>
  <c r="AS1494" i="5"/>
  <c r="AS1595" i="5"/>
  <c r="AT1595" i="5" s="1"/>
  <c r="AS1695" i="5"/>
  <c r="AS1798" i="5"/>
  <c r="AS1899" i="5"/>
  <c r="AS2000" i="5"/>
  <c r="AS2101" i="5"/>
  <c r="AS2201" i="5"/>
  <c r="AS2296" i="5"/>
  <c r="AS2398" i="5"/>
  <c r="AT2398" i="5" s="1"/>
  <c r="AS2498" i="5"/>
  <c r="AS2604" i="5"/>
  <c r="AS2705" i="5"/>
  <c r="AS2896" i="5"/>
  <c r="AS2996" i="5"/>
  <c r="AS3096" i="5"/>
  <c r="AS3199" i="5"/>
  <c r="AS3299" i="5"/>
  <c r="AT3299" i="5" s="1"/>
  <c r="AS3401" i="5"/>
  <c r="AS3504" i="5"/>
  <c r="AS3606" i="5"/>
  <c r="AS3707" i="5"/>
  <c r="AS3809" i="5"/>
  <c r="AS3912" i="5"/>
  <c r="AS4014" i="5"/>
  <c r="AS4114" i="5"/>
  <c r="AT4114" i="5" s="1"/>
  <c r="AS4217" i="5"/>
  <c r="AS4409" i="5"/>
  <c r="AS4515" i="5"/>
  <c r="AS4618" i="5"/>
  <c r="AS4718" i="5"/>
  <c r="AS4820" i="5"/>
  <c r="AS4923" i="5"/>
  <c r="AS5023" i="5"/>
  <c r="AT5023" i="5" s="1"/>
  <c r="AS5216" i="5"/>
  <c r="AS5317" i="5"/>
  <c r="AS5462" i="5"/>
  <c r="AS5565" i="5"/>
  <c r="AS5666" i="5"/>
  <c r="AS94" i="5"/>
  <c r="AS195" i="5"/>
  <c r="AS295" i="5"/>
  <c r="AT295" i="5" s="1"/>
  <c r="AS487" i="5"/>
  <c r="AS590" i="5"/>
  <c r="AS693" i="5"/>
  <c r="AS795" i="5"/>
  <c r="AS895" i="5"/>
  <c r="AS997" i="5"/>
  <c r="AS1098" i="5"/>
  <c r="AS1201" i="5"/>
  <c r="AT1201" i="5" s="1"/>
  <c r="AS1395" i="5"/>
  <c r="AS1495" i="5"/>
  <c r="AS1596" i="5"/>
  <c r="AS1696" i="5"/>
  <c r="AS1799" i="5"/>
  <c r="AS1900" i="5"/>
  <c r="AS2001" i="5"/>
  <c r="AS2102" i="5"/>
  <c r="AT2102" i="5" s="1"/>
  <c r="AS2202" i="5"/>
  <c r="AS2297" i="5"/>
  <c r="AS2399" i="5"/>
  <c r="AS2499" i="5"/>
  <c r="AS2605" i="5"/>
  <c r="AS2706" i="5"/>
  <c r="AS2897" i="5"/>
  <c r="AS2997" i="5"/>
  <c r="AT2997" i="5" s="1"/>
  <c r="AS3097" i="5"/>
  <c r="AS3200" i="5"/>
  <c r="AS3300" i="5"/>
  <c r="AS3402" i="5"/>
  <c r="AS3505" i="5"/>
  <c r="AS3607" i="5"/>
  <c r="AS3708" i="5"/>
  <c r="AS3810" i="5"/>
  <c r="AT3810" i="5" s="1"/>
  <c r="AS3913" i="5"/>
  <c r="AS4015" i="5"/>
  <c r="AS4115" i="5"/>
  <c r="AS4218" i="5"/>
  <c r="AS4410" i="5"/>
  <c r="AS4516" i="5"/>
  <c r="AS4619" i="5"/>
  <c r="AS4719" i="5"/>
  <c r="AT4719" i="5" s="1"/>
  <c r="AS4821" i="5"/>
  <c r="AS4924" i="5"/>
  <c r="AS5024" i="5"/>
  <c r="AS5217" i="5"/>
  <c r="AS5318" i="5"/>
  <c r="AS5463" i="5"/>
  <c r="AS5566" i="5"/>
  <c r="AS5667" i="5"/>
  <c r="AT5667" i="5" s="1"/>
  <c r="AS95" i="5"/>
  <c r="AS196" i="5"/>
  <c r="AS296" i="5"/>
  <c r="AS488" i="5"/>
  <c r="AS591" i="5"/>
  <c r="AS694" i="5"/>
  <c r="AS796" i="5"/>
  <c r="AS896" i="5"/>
  <c r="AT896" i="5" s="1"/>
  <c r="AS998" i="5"/>
  <c r="AS1099" i="5"/>
  <c r="AS1202" i="5"/>
  <c r="AS1396" i="5"/>
  <c r="AS1496" i="5"/>
  <c r="AS1597" i="5"/>
  <c r="AS1697" i="5"/>
  <c r="AS1800" i="5"/>
  <c r="AT1800" i="5" s="1"/>
  <c r="AS1901" i="5"/>
  <c r="AS2002" i="5"/>
  <c r="AS2103" i="5"/>
  <c r="AS2203" i="5"/>
  <c r="AS2298" i="5"/>
  <c r="AS2400" i="5"/>
  <c r="AS2500" i="5"/>
  <c r="AS2606" i="5"/>
  <c r="AT2606" i="5" s="1"/>
  <c r="AS2707" i="5"/>
  <c r="AS2898" i="5"/>
  <c r="AS2998" i="5"/>
  <c r="AS3098" i="5"/>
  <c r="AS3201" i="5"/>
  <c r="AS3301" i="5"/>
  <c r="AS3403" i="5"/>
  <c r="AS3506" i="5"/>
  <c r="AT3506" i="5" s="1"/>
  <c r="AS3608" i="5"/>
  <c r="AS3709" i="5"/>
  <c r="AS3811" i="5"/>
  <c r="AS3914" i="5"/>
  <c r="AS4016" i="5"/>
  <c r="AS4116" i="5"/>
  <c r="AS4219" i="5"/>
  <c r="AS4411" i="5"/>
  <c r="AT4411" i="5" s="1"/>
  <c r="AS4517" i="5"/>
  <c r="AS4620" i="5"/>
  <c r="AS4720" i="5"/>
  <c r="AS4822" i="5"/>
  <c r="AS4925" i="5"/>
  <c r="AS5025" i="5"/>
  <c r="AS5218" i="5"/>
  <c r="AS5319" i="5"/>
  <c r="AT5319" i="5" s="1"/>
  <c r="AS5464" i="5"/>
  <c r="AS5567" i="5"/>
  <c r="AS5668" i="5"/>
  <c r="AS96" i="5"/>
  <c r="AS197" i="5"/>
  <c r="AS297" i="5"/>
  <c r="AS489" i="5"/>
  <c r="AS592" i="5"/>
  <c r="AT592" i="5" s="1"/>
  <c r="AS695" i="5"/>
  <c r="AS797" i="5"/>
  <c r="AS897" i="5"/>
  <c r="AS999" i="5"/>
  <c r="AS1100" i="5"/>
  <c r="AS1203" i="5"/>
  <c r="AS1397" i="5"/>
  <c r="AS1497" i="5"/>
  <c r="AT1497" i="5" s="1"/>
  <c r="AS1598" i="5"/>
  <c r="AS1698" i="5"/>
  <c r="AS1801" i="5"/>
  <c r="AS1902" i="5"/>
  <c r="AS2003" i="5"/>
  <c r="AS2104" i="5"/>
  <c r="AS2204" i="5"/>
  <c r="AS2299" i="5"/>
  <c r="AT2299" i="5" s="1"/>
  <c r="AS2401" i="5"/>
  <c r="AS2501" i="5"/>
  <c r="AS2607" i="5"/>
  <c r="AS2708" i="5"/>
  <c r="AS2899" i="5"/>
  <c r="AS2999" i="5"/>
  <c r="AS3099" i="5"/>
  <c r="AS3202" i="5"/>
  <c r="AT3202" i="5" s="1"/>
  <c r="AS3302" i="5"/>
  <c r="AS3404" i="5"/>
  <c r="AS3507" i="5"/>
  <c r="AS3609" i="5"/>
  <c r="AS3710" i="5"/>
  <c r="AS3812" i="5"/>
  <c r="AS3915" i="5"/>
  <c r="AS4017" i="5"/>
  <c r="AT4017" i="5" s="1"/>
  <c r="AS4117" i="5"/>
  <c r="AS4220" i="5"/>
  <c r="AS4412" i="5"/>
  <c r="AS4518" i="5"/>
  <c r="AS4621" i="5"/>
  <c r="AS4721" i="5"/>
  <c r="AS4823" i="5"/>
  <c r="AS4926" i="5"/>
  <c r="AT4926" i="5" s="1"/>
  <c r="AS5026" i="5"/>
  <c r="AS5219" i="5"/>
  <c r="AS5320" i="5"/>
  <c r="AS5465" i="5"/>
  <c r="AS5568" i="5"/>
  <c r="AS5669" i="5"/>
  <c r="AS97" i="5"/>
  <c r="AS198" i="5"/>
  <c r="AT198" i="5" s="1"/>
  <c r="AS298" i="5"/>
  <c r="AS490" i="5"/>
  <c r="AS593" i="5"/>
  <c r="AS696" i="5"/>
  <c r="AS798" i="5"/>
  <c r="AS898" i="5"/>
  <c r="AS1000" i="5"/>
  <c r="AS1101" i="5"/>
  <c r="AT1101" i="5" s="1"/>
  <c r="AS1204" i="5"/>
  <c r="AS1398" i="5"/>
  <c r="AS1498" i="5"/>
  <c r="AS1599" i="5"/>
  <c r="AS1699" i="5"/>
  <c r="AS1802" i="5"/>
  <c r="AS1903" i="5"/>
  <c r="AS2004" i="5"/>
  <c r="AT2004" i="5" s="1"/>
  <c r="AS2105" i="5"/>
  <c r="AS2300" i="5"/>
  <c r="AS2402" i="5"/>
  <c r="AS2502" i="5"/>
  <c r="AS2608" i="5"/>
  <c r="AS2709" i="5"/>
  <c r="AS2900" i="5"/>
  <c r="AS3000" i="5"/>
  <c r="AT3000" i="5" s="1"/>
  <c r="AS3100" i="5"/>
  <c r="AS3203" i="5"/>
  <c r="AS3303" i="5"/>
  <c r="AS3405" i="5"/>
  <c r="AS3508" i="5"/>
  <c r="AS3610" i="5"/>
  <c r="AS3711" i="5"/>
  <c r="AS3813" i="5"/>
  <c r="AT3813" i="5" s="1"/>
  <c r="AS3916" i="5"/>
  <c r="AS4018" i="5"/>
  <c r="AS4118" i="5"/>
  <c r="AS4221" i="5"/>
  <c r="AS4413" i="5"/>
  <c r="AS4519" i="5"/>
  <c r="AS4622" i="5"/>
  <c r="AS4722" i="5"/>
  <c r="AT4722" i="5" s="1"/>
  <c r="AS4824" i="5"/>
  <c r="AS4927" i="5"/>
  <c r="AS5027" i="5"/>
  <c r="AS5220" i="5"/>
  <c r="AS5321" i="5"/>
  <c r="AS5466" i="5"/>
  <c r="AS5569" i="5"/>
  <c r="AS5670" i="5"/>
  <c r="AT5670" i="5" s="1"/>
  <c r="AS98" i="5"/>
  <c r="AS199" i="5"/>
  <c r="AS299" i="5"/>
  <c r="AS491" i="5"/>
  <c r="AS594" i="5"/>
  <c r="AS697" i="5"/>
  <c r="AS799" i="5"/>
  <c r="AS899" i="5"/>
  <c r="AT899" i="5" s="1"/>
  <c r="AS1001" i="5"/>
  <c r="AS1102" i="5"/>
  <c r="AS1205" i="5"/>
  <c r="AS1399" i="5"/>
  <c r="AS1499" i="5"/>
  <c r="AS1600" i="5"/>
  <c r="AS1700" i="5"/>
  <c r="AS1803" i="5"/>
  <c r="AT1803" i="5" s="1"/>
  <c r="AS1904" i="5"/>
  <c r="AS2005" i="5"/>
  <c r="AS2106" i="5"/>
  <c r="AS2301" i="5"/>
  <c r="AS2403" i="5"/>
  <c r="AS2503" i="5"/>
  <c r="AS2609" i="5"/>
  <c r="AS2710" i="5"/>
  <c r="AT2710" i="5" s="1"/>
  <c r="AS2901" i="5"/>
  <c r="AS3001" i="5"/>
  <c r="AS3101" i="5"/>
  <c r="AS3204" i="5"/>
  <c r="AS3304" i="5"/>
  <c r="AS3406" i="5"/>
  <c r="AS3509" i="5"/>
  <c r="AS3611" i="5"/>
  <c r="AT3611" i="5" s="1"/>
  <c r="AS3712" i="5"/>
  <c r="AS3814" i="5"/>
  <c r="AS3917" i="5"/>
  <c r="AS4019" i="5"/>
  <c r="AS4119" i="5"/>
  <c r="AS4222" i="5"/>
  <c r="AS4414" i="5"/>
  <c r="AS4520" i="5"/>
  <c r="AT4520" i="5" s="1"/>
  <c r="AS4623" i="5"/>
  <c r="AS4723" i="5"/>
  <c r="AS4825" i="5"/>
  <c r="AS4928" i="5"/>
  <c r="AS5028" i="5"/>
  <c r="AS5221" i="5"/>
  <c r="AS5322" i="5"/>
  <c r="AS5467" i="5"/>
  <c r="AT5467" i="5" s="1"/>
  <c r="AS5570" i="5"/>
  <c r="AS5671" i="5"/>
  <c r="AS99" i="5"/>
  <c r="AS200" i="5"/>
  <c r="AS300" i="5"/>
  <c r="AS492" i="5"/>
  <c r="AS595" i="5"/>
  <c r="AS698" i="5"/>
  <c r="AT698" i="5" s="1"/>
  <c r="AS800" i="5"/>
  <c r="AS900" i="5"/>
  <c r="AS1002" i="5"/>
  <c r="AS1103" i="5"/>
  <c r="AS1206" i="5"/>
  <c r="AS1400" i="5"/>
  <c r="AS1500" i="5"/>
  <c r="AS1601" i="5"/>
  <c r="AT1601" i="5" s="1"/>
  <c r="AS1701" i="5"/>
  <c r="AS1804" i="5"/>
  <c r="AS1905" i="5"/>
  <c r="AS2006" i="5"/>
  <c r="AS2107" i="5"/>
  <c r="AS2302" i="5"/>
  <c r="AS2404" i="5"/>
  <c r="AS2504" i="5"/>
  <c r="AT2504" i="5" s="1"/>
  <c r="AS2610" i="5"/>
  <c r="AS2711" i="5"/>
  <c r="AS2902" i="5"/>
  <c r="AS3002" i="5"/>
  <c r="AS3102" i="5"/>
  <c r="AS3205" i="5"/>
  <c r="AS3305" i="5"/>
  <c r="AS3407" i="5"/>
  <c r="AT3407" i="5" s="1"/>
  <c r="AS3510" i="5"/>
  <c r="AS3612" i="5"/>
  <c r="AS3713" i="5"/>
  <c r="AS3815" i="5"/>
  <c r="AS3918" i="5"/>
  <c r="AS4020" i="5"/>
  <c r="AS4120" i="5"/>
  <c r="AS4223" i="5"/>
  <c r="AT4223" i="5" s="1"/>
  <c r="AS4415" i="5"/>
  <c r="AS4521" i="5"/>
  <c r="AS4624" i="5"/>
  <c r="AS4724" i="5"/>
  <c r="AS4826" i="5"/>
  <c r="AS4929" i="5"/>
  <c r="AS5029" i="5"/>
  <c r="AS5222" i="5"/>
  <c r="AT5222" i="5" s="1"/>
  <c r="AS5323" i="5"/>
  <c r="AS5468" i="5"/>
  <c r="AS5571" i="5"/>
  <c r="AS5672" i="5"/>
  <c r="AS100" i="5"/>
  <c r="AS201" i="5"/>
  <c r="AS301" i="5"/>
  <c r="AS493" i="5"/>
  <c r="AT493" i="5" s="1"/>
  <c r="AS596" i="5"/>
  <c r="AS699" i="5"/>
  <c r="AS801" i="5"/>
  <c r="AS901" i="5"/>
  <c r="AS1003" i="5"/>
  <c r="AS1104" i="5"/>
  <c r="AS1207" i="5"/>
  <c r="AS1401" i="5"/>
  <c r="AT1401" i="5" s="1"/>
  <c r="AS1501" i="5"/>
  <c r="AS1602" i="5"/>
  <c r="AS1702" i="5"/>
  <c r="AS1805" i="5"/>
  <c r="AS1906" i="5"/>
  <c r="AS2007" i="5"/>
  <c r="AS2108" i="5"/>
  <c r="AS2303" i="5"/>
  <c r="AT2303" i="5" s="1"/>
  <c r="AS2405" i="5"/>
  <c r="AS2505" i="5"/>
  <c r="AS2611" i="5"/>
  <c r="AS2712" i="5"/>
  <c r="AS2903" i="5"/>
  <c r="AS3003" i="5"/>
  <c r="AS3103" i="5"/>
  <c r="AS3206" i="5"/>
  <c r="AT3206" i="5" s="1"/>
  <c r="AS3306" i="5"/>
  <c r="AS3408" i="5"/>
  <c r="AS3511" i="5"/>
  <c r="AS3613" i="5"/>
  <c r="AS3714" i="5"/>
  <c r="AS3816" i="5"/>
  <c r="AS3919" i="5"/>
  <c r="AS4021" i="5"/>
  <c r="AT4021" i="5" s="1"/>
  <c r="AS4121" i="5"/>
  <c r="AS4224" i="5"/>
  <c r="AS4416" i="5"/>
  <c r="AS4522" i="5"/>
  <c r="AS4625" i="5"/>
  <c r="AS4725" i="5"/>
  <c r="AS4827" i="5"/>
  <c r="AS4930" i="5"/>
  <c r="AT4930" i="5" s="1"/>
  <c r="AS5030" i="5"/>
  <c r="AS5223" i="5"/>
  <c r="AS5324" i="5"/>
  <c r="AS5469" i="5"/>
  <c r="AS5572" i="5"/>
  <c r="AS5673" i="5"/>
  <c r="AS101" i="5"/>
  <c r="AS202" i="5"/>
  <c r="AT202" i="5" s="1"/>
  <c r="AS302" i="5"/>
  <c r="AS494" i="5"/>
  <c r="AS597" i="5"/>
  <c r="AS700" i="5"/>
  <c r="AS802" i="5"/>
  <c r="AS902" i="5"/>
  <c r="AS1004" i="5"/>
  <c r="AS1105" i="5"/>
  <c r="AT1105" i="5" s="1"/>
  <c r="AS1208" i="5"/>
  <c r="AS1402" i="5"/>
  <c r="AS1502" i="5"/>
  <c r="AS1603" i="5"/>
  <c r="AS1703" i="5"/>
  <c r="AS1806" i="5"/>
  <c r="AS1907" i="5"/>
  <c r="AS2008" i="5"/>
  <c r="AT2008" i="5" s="1"/>
  <c r="AS2109" i="5"/>
  <c r="AS2304" i="5"/>
  <c r="AS2406" i="5"/>
  <c r="AS2506" i="5"/>
  <c r="AS2612" i="5"/>
  <c r="AS2713" i="5"/>
  <c r="AS2904" i="5"/>
  <c r="AS3004" i="5"/>
  <c r="AT3004" i="5" s="1"/>
  <c r="AS3104" i="5"/>
  <c r="AS3207" i="5"/>
  <c r="AS3307" i="5"/>
  <c r="AS3409" i="5"/>
  <c r="AS3512" i="5"/>
  <c r="AS3614" i="5"/>
  <c r="AS3715" i="5"/>
  <c r="AS3817" i="5"/>
  <c r="AT3817" i="5" s="1"/>
  <c r="AS3920" i="5"/>
  <c r="AS4022" i="5"/>
  <c r="AS4122" i="5"/>
  <c r="AS4225" i="5"/>
  <c r="AS4417" i="5"/>
  <c r="AS4523" i="5"/>
  <c r="AS4626" i="5"/>
  <c r="AS4726" i="5"/>
  <c r="AT4726" i="5" s="1"/>
  <c r="AS4828" i="5"/>
  <c r="AS4931" i="5"/>
  <c r="AS5031" i="5"/>
  <c r="AS5224" i="5"/>
  <c r="AS5325" i="5"/>
  <c r="AS5470" i="5"/>
  <c r="AS5573" i="5"/>
  <c r="AS5674" i="5"/>
  <c r="AT5674" i="5" s="1"/>
  <c r="AS102" i="5"/>
  <c r="AS303" i="5"/>
  <c r="AS495" i="5"/>
  <c r="AS598" i="5"/>
  <c r="AS701" i="5"/>
  <c r="AS903" i="5"/>
  <c r="AS1005" i="5"/>
  <c r="AS1106" i="5"/>
  <c r="AT1106" i="5" s="1"/>
  <c r="AS1209" i="5"/>
  <c r="AS1503" i="5"/>
  <c r="AS1704" i="5"/>
  <c r="AS1807" i="5"/>
  <c r="AS1908" i="5"/>
  <c r="AS2009" i="5"/>
  <c r="AS2305" i="5"/>
  <c r="AS2507" i="5"/>
  <c r="AT2507" i="5" s="1"/>
  <c r="AS2613" i="5"/>
  <c r="AS3105" i="5"/>
  <c r="AS3308" i="5"/>
  <c r="AS3410" i="5"/>
  <c r="AS3513" i="5"/>
  <c r="AS3615" i="5"/>
  <c r="AS3716" i="5"/>
  <c r="AS3818" i="5"/>
  <c r="AT3818" i="5" s="1"/>
  <c r="AS3921" i="5"/>
  <c r="AS4123" i="5"/>
  <c r="AS4226" i="5"/>
  <c r="AS4418" i="5"/>
  <c r="AS4524" i="5"/>
  <c r="AS4727" i="5"/>
  <c r="AS4829" i="5"/>
  <c r="AS5032" i="5"/>
  <c r="AT5032" i="5" s="1"/>
  <c r="AS5225" i="5"/>
  <c r="AS5326" i="5"/>
  <c r="AS5471" i="5"/>
  <c r="AS5574" i="5"/>
  <c r="AS496" i="5"/>
  <c r="AS599" i="5"/>
  <c r="AS702" i="5"/>
  <c r="AS904" i="5"/>
  <c r="AT904" i="5" s="1"/>
  <c r="AS1107" i="5"/>
  <c r="AS1210" i="5"/>
  <c r="AS1705" i="5"/>
  <c r="AS2306" i="5"/>
  <c r="AS2508" i="5"/>
  <c r="AS3106" i="5"/>
  <c r="AS3309" i="5"/>
  <c r="AS3411" i="5"/>
  <c r="AT3411" i="5" s="1"/>
  <c r="AS3514" i="5"/>
  <c r="AS3717" i="5"/>
  <c r="AS3819" i="5"/>
  <c r="AS3922" i="5"/>
  <c r="AS4124" i="5"/>
  <c r="AS4419" i="5"/>
  <c r="AS4525" i="5"/>
  <c r="AS4728" i="5"/>
  <c r="AT4728" i="5" s="1"/>
  <c r="AS4830" i="5"/>
  <c r="AS5033" i="5"/>
  <c r="AS5327" i="5"/>
  <c r="AS5472" i="5"/>
  <c r="AS497" i="5"/>
  <c r="AS600" i="5"/>
  <c r="AS1108" i="5"/>
  <c r="AS1211" i="5"/>
  <c r="AT1211" i="5" s="1"/>
  <c r="AS1706" i="5"/>
  <c r="AS2509" i="5"/>
  <c r="AS3107" i="5"/>
  <c r="AS3412" i="5"/>
  <c r="AS3820" i="5"/>
  <c r="AS4125" i="5"/>
  <c r="AS4420" i="5"/>
  <c r="AS4526" i="5"/>
  <c r="AT4526" i="5" s="1"/>
  <c r="AS4831" i="5"/>
  <c r="AS5328" i="5"/>
  <c r="AS5473" i="5"/>
  <c r="AS2510" i="5"/>
  <c r="AS4421" i="5"/>
  <c r="AS5329" i="5"/>
  <c r="AS2511" i="5"/>
  <c r="AS4422" i="5"/>
  <c r="AT4422" i="5" s="1"/>
  <c r="AS5330" i="5"/>
  <c r="AS2512" i="5"/>
  <c r="AS4423" i="5"/>
  <c r="AS5331" i="5"/>
  <c r="AS5332" i="5"/>
  <c r="AS5333" i="5"/>
  <c r="AS5334" i="5"/>
  <c r="AS5335" i="5"/>
  <c r="AT5335" i="5" s="1"/>
  <c r="AS5336" i="5"/>
  <c r="AS5337" i="5"/>
  <c r="AS5338" i="5"/>
  <c r="AS5339" i="5"/>
  <c r="AS5340" i="5"/>
  <c r="AS5341" i="5"/>
  <c r="AS5342" i="5"/>
  <c r="AS5343" i="5"/>
  <c r="AT5343" i="5" s="1"/>
  <c r="AS5344" i="5"/>
  <c r="AS5345" i="5"/>
  <c r="AS5346" i="5"/>
  <c r="AS5347" i="5"/>
  <c r="AS5348" i="5"/>
  <c r="AS5349" i="5"/>
  <c r="AS5350" i="5"/>
  <c r="AS5351" i="5"/>
  <c r="AT5351" i="5" s="1"/>
  <c r="AS5352" i="5"/>
  <c r="AS5353" i="5"/>
  <c r="AS5354" i="5"/>
  <c r="AS5355" i="5"/>
  <c r="AS5356" i="5"/>
  <c r="AS5357" i="5"/>
  <c r="AS5358" i="5"/>
  <c r="AS5359" i="5"/>
  <c r="AT5359" i="5" s="1"/>
  <c r="AS5360" i="5"/>
  <c r="AS5361" i="5"/>
  <c r="AS5362" i="5"/>
  <c r="AS5363" i="5"/>
  <c r="AS5364" i="5"/>
  <c r="AS5365" i="5"/>
  <c r="AS5366" i="5"/>
  <c r="AS5367" i="5"/>
  <c r="AT5367" i="5" s="1"/>
  <c r="AS5368" i="5"/>
  <c r="AS5369" i="5"/>
  <c r="AS5370" i="5"/>
  <c r="AT2" i="5"/>
  <c r="AT203" i="5"/>
  <c r="AT304" i="5"/>
  <c r="AT601" i="5"/>
  <c r="AT703" i="5"/>
  <c r="AT803" i="5"/>
  <c r="AT905" i="5"/>
  <c r="AT1006" i="5"/>
  <c r="AT1109" i="5"/>
  <c r="AT1212" i="5"/>
  <c r="AT1403" i="5"/>
  <c r="AT1504" i="5"/>
  <c r="AT1604" i="5"/>
  <c r="AT1707" i="5"/>
  <c r="AT1808" i="5"/>
  <c r="AT1909" i="5"/>
  <c r="AT2205" i="5"/>
  <c r="AT2407" i="5"/>
  <c r="AT2513" i="5"/>
  <c r="AT2614" i="5"/>
  <c r="AT2714" i="5"/>
  <c r="AT3108" i="5"/>
  <c r="AT3208" i="5"/>
  <c r="AT3310" i="5"/>
  <c r="AT3413" i="5"/>
  <c r="AT3515" i="5"/>
  <c r="AT3616" i="5"/>
  <c r="AT4023" i="5"/>
  <c r="AT4227" i="5"/>
  <c r="AT4318" i="5"/>
  <c r="AT4627" i="5"/>
  <c r="AT4832" i="5"/>
  <c r="AT4932" i="5"/>
  <c r="AT5034" i="5"/>
  <c r="AT5125" i="5"/>
  <c r="AT5226" i="5"/>
  <c r="AT5474" i="5"/>
  <c r="AT5575" i="5"/>
  <c r="AT3" i="5"/>
  <c r="AT204" i="5"/>
  <c r="AT305" i="5"/>
  <c r="AT396" i="5"/>
  <c r="AT602" i="5"/>
  <c r="AT804" i="5"/>
  <c r="AT1007" i="5"/>
  <c r="AT1110" i="5"/>
  <c r="AT1404" i="5"/>
  <c r="AT1505" i="5"/>
  <c r="AT1605" i="5"/>
  <c r="AT1708" i="5"/>
  <c r="AT1809" i="5"/>
  <c r="AT1910" i="5"/>
  <c r="AT2011" i="5"/>
  <c r="AT2206" i="5"/>
  <c r="AT2308" i="5"/>
  <c r="AT2408" i="5"/>
  <c r="AT2514" i="5"/>
  <c r="AT2615" i="5"/>
  <c r="AT2715" i="5"/>
  <c r="AT3006" i="5"/>
  <c r="AT3209" i="5"/>
  <c r="AT3311" i="5"/>
  <c r="AT3414" i="5"/>
  <c r="AT3516" i="5"/>
  <c r="AT3924" i="5"/>
  <c r="AT4024" i="5"/>
  <c r="AT4127" i="5"/>
  <c r="AT4228" i="5"/>
  <c r="AT4319" i="5"/>
  <c r="AT4425" i="5"/>
  <c r="AT4833" i="5"/>
  <c r="AT5035" i="5"/>
  <c r="AT5126" i="5"/>
  <c r="AT5475" i="5"/>
  <c r="AT4" i="5"/>
  <c r="AT105" i="5"/>
  <c r="AT205" i="5"/>
  <c r="AT306" i="5"/>
  <c r="AT397" i="5"/>
  <c r="AT603" i="5"/>
  <c r="AT705" i="5"/>
  <c r="AT805" i="5"/>
  <c r="AT1008" i="5"/>
  <c r="AT1111" i="5"/>
  <c r="AT1214" i="5"/>
  <c r="AT1405" i="5"/>
  <c r="AT1606" i="5"/>
  <c r="AT1810" i="5"/>
  <c r="AT1911" i="5"/>
  <c r="AT2207" i="5"/>
  <c r="AT2309" i="5"/>
  <c r="AT2409" i="5"/>
  <c r="AT2515" i="5"/>
  <c r="AT2616" i="5"/>
  <c r="AT2716" i="5"/>
  <c r="AT2807" i="5"/>
  <c r="AT3007" i="5"/>
  <c r="AT3110" i="5"/>
  <c r="AT3210" i="5"/>
  <c r="AT3312" i="5"/>
  <c r="AT3415" i="5"/>
  <c r="AT3517" i="5"/>
  <c r="AT3823" i="5"/>
  <c r="AT4025" i="5"/>
  <c r="AT4128" i="5"/>
  <c r="AT4229" i="5"/>
  <c r="AT4320" i="5"/>
  <c r="AT4731" i="5"/>
  <c r="AT4834" i="5"/>
  <c r="AT4934" i="5"/>
  <c r="AT5036" i="5"/>
  <c r="AT5127" i="5"/>
  <c r="AT5228" i="5"/>
  <c r="AT5" i="5"/>
  <c r="AT206" i="5"/>
  <c r="AT307" i="5"/>
  <c r="AT604" i="5"/>
  <c r="AT806" i="5"/>
  <c r="AT908" i="5"/>
  <c r="AT1009" i="5"/>
  <c r="AT1112" i="5"/>
  <c r="AT1215" i="5"/>
  <c r="AT1406" i="5"/>
  <c r="AT1507" i="5"/>
  <c r="AT1607" i="5"/>
  <c r="AT1811" i="5"/>
  <c r="AT1912" i="5"/>
  <c r="AT2013" i="5"/>
  <c r="AT2208" i="5"/>
  <c r="AT2410" i="5"/>
  <c r="AT2617" i="5"/>
  <c r="AT2717" i="5"/>
  <c r="AT3008" i="5"/>
  <c r="AT3111" i="5"/>
  <c r="AT3211" i="5"/>
  <c r="AT3313" i="5"/>
  <c r="AT3416" i="5"/>
  <c r="AT3518" i="5"/>
  <c r="AT3619" i="5"/>
  <c r="AT3824" i="5"/>
  <c r="AT3926" i="5"/>
  <c r="AT4026" i="5"/>
  <c r="AT4129" i="5"/>
  <c r="AT4230" i="5"/>
  <c r="AT4321" i="5"/>
  <c r="AT4630" i="5"/>
  <c r="AT4835" i="5"/>
  <c r="AT4935" i="5"/>
  <c r="AT5037" i="5"/>
  <c r="AT5128" i="5"/>
  <c r="AT5578" i="5"/>
  <c r="AT6" i="5"/>
  <c r="AT107" i="5"/>
  <c r="AT207" i="5"/>
  <c r="AT308" i="5"/>
  <c r="AT399" i="5"/>
  <c r="AT807" i="5"/>
  <c r="AT1010" i="5"/>
  <c r="AT1113" i="5"/>
  <c r="AT1407" i="5"/>
  <c r="AT1608" i="5"/>
  <c r="AT1711" i="5"/>
  <c r="AT1812" i="5"/>
  <c r="AT1913" i="5"/>
  <c r="AT2014" i="5"/>
  <c r="AT2209" i="5"/>
  <c r="AT2311" i="5"/>
  <c r="AT2411" i="5"/>
  <c r="AT2618" i="5"/>
  <c r="AT2718" i="5"/>
  <c r="AT2809" i="5"/>
  <c r="AT3009" i="5"/>
  <c r="AT3212" i="5"/>
  <c r="AT3417" i="5"/>
  <c r="AT3519" i="5"/>
  <c r="AT3825" i="5"/>
  <c r="AT3927" i="5"/>
  <c r="AT4027" i="5"/>
  <c r="AT4130" i="5"/>
  <c r="AT4231" i="5"/>
  <c r="AT4322" i="5"/>
  <c r="AT4428" i="5"/>
  <c r="AT4631" i="5"/>
  <c r="AT4733" i="5"/>
  <c r="AT4836" i="5"/>
  <c r="AT4936" i="5"/>
  <c r="AT5038" i="5"/>
  <c r="AT5129" i="5"/>
  <c r="AT5478" i="5"/>
  <c r="AT7" i="5"/>
  <c r="AT108" i="5"/>
  <c r="AT208" i="5"/>
  <c r="AT309" i="5"/>
  <c r="AT708" i="5"/>
  <c r="AT808" i="5"/>
  <c r="AT910" i="5"/>
  <c r="AT1011" i="5"/>
  <c r="AT1114" i="5"/>
  <c r="AT1217" i="5"/>
  <c r="AT1609" i="5"/>
  <c r="AT1813" i="5"/>
  <c r="AT1914" i="5"/>
  <c r="AT2210" i="5"/>
  <c r="AT2412" i="5"/>
  <c r="AT2518" i="5"/>
  <c r="AT2619" i="5"/>
  <c r="AT2719" i="5"/>
  <c r="AT2810" i="5"/>
  <c r="AT3010" i="5"/>
  <c r="AT3113" i="5"/>
  <c r="AT3213" i="5"/>
  <c r="AT3418" i="5"/>
  <c r="AT3520" i="5"/>
  <c r="AT3621" i="5"/>
  <c r="AT3826" i="5"/>
  <c r="AT4028" i="5"/>
  <c r="AT4232" i="5"/>
  <c r="AT4323" i="5"/>
  <c r="AT4632" i="5"/>
  <c r="AT4734" i="5"/>
  <c r="AT4837" i="5"/>
  <c r="AT4937" i="5"/>
  <c r="AT5039" i="5"/>
  <c r="AT5130" i="5"/>
  <c r="AT5231" i="5"/>
  <c r="AT5479" i="5"/>
  <c r="AT5580" i="5"/>
  <c r="AT8" i="5"/>
  <c r="AT109" i="5"/>
  <c r="AT209" i="5"/>
  <c r="AT310" i="5"/>
  <c r="AT607" i="5"/>
  <c r="AT809" i="5"/>
  <c r="AT911" i="5"/>
  <c r="AT1012" i="5"/>
  <c r="AT1115" i="5"/>
  <c r="AT1510" i="5"/>
  <c r="AT1610" i="5"/>
  <c r="AT1713" i="5"/>
  <c r="AT1814" i="5"/>
  <c r="AT1915" i="5"/>
  <c r="AT2016" i="5"/>
  <c r="AT2413" i="5"/>
  <c r="AT2620" i="5"/>
  <c r="AT2720" i="5"/>
  <c r="AT3011" i="5"/>
  <c r="AT3214" i="5"/>
  <c r="AT3316" i="5"/>
  <c r="AT3419" i="5"/>
  <c r="AT3521" i="5"/>
  <c r="AT3622" i="5"/>
  <c r="AT3827" i="5"/>
  <c r="AT3929" i="5"/>
  <c r="AT4029" i="5"/>
  <c r="AT4233" i="5"/>
  <c r="AT4324" i="5"/>
  <c r="AT4430" i="5"/>
  <c r="AT4633" i="5"/>
  <c r="AT4838" i="5"/>
  <c r="AT5040" i="5"/>
  <c r="AT5131" i="5"/>
  <c r="AT5480" i="5"/>
  <c r="AT5581" i="5"/>
  <c r="AT9" i="5"/>
  <c r="AT110" i="5"/>
  <c r="AT210" i="5"/>
  <c r="AT311" i="5"/>
  <c r="AT402" i="5"/>
  <c r="AT608" i="5"/>
  <c r="AT710" i="5"/>
  <c r="AT810" i="5"/>
  <c r="AT912" i="5"/>
  <c r="AT1013" i="5"/>
  <c r="AT1116" i="5"/>
  <c r="AT1410" i="5"/>
  <c r="AT1611" i="5"/>
  <c r="AT1714" i="5"/>
  <c r="AT1815" i="5"/>
  <c r="AT1916" i="5"/>
  <c r="AT2314" i="5"/>
  <c r="AT2414" i="5"/>
  <c r="AT2520" i="5"/>
  <c r="AT2621" i="5"/>
  <c r="AT2721" i="5"/>
  <c r="AT2812" i="5"/>
  <c r="AT3215" i="5"/>
  <c r="AT3420" i="5"/>
  <c r="AT3522" i="5"/>
  <c r="AT3828" i="5"/>
  <c r="AT4030" i="5"/>
  <c r="AT4133" i="5"/>
  <c r="AT4234" i="5"/>
  <c r="AT4325" i="5"/>
  <c r="AT4431" i="5"/>
  <c r="AT4634" i="5"/>
  <c r="AT4736" i="5"/>
  <c r="AT4839" i="5"/>
  <c r="AT5041" i="5"/>
  <c r="AT5132" i="5"/>
  <c r="AT5233" i="5"/>
  <c r="AT5481" i="5"/>
  <c r="AT10" i="5"/>
  <c r="AT211" i="5"/>
  <c r="AT312" i="5"/>
  <c r="AT609" i="5"/>
  <c r="AT711" i="5"/>
  <c r="AT811" i="5"/>
  <c r="AT913" i="5"/>
  <c r="AT1014" i="5"/>
  <c r="AT1117" i="5"/>
  <c r="AT1220" i="5"/>
  <c r="AT1411" i="5"/>
  <c r="AT1512" i="5"/>
  <c r="AT1612" i="5"/>
  <c r="AT1715" i="5"/>
  <c r="AT1816" i="5"/>
  <c r="AT1917" i="5"/>
  <c r="AT2213" i="5"/>
  <c r="AT2415" i="5"/>
  <c r="AT2521" i="5"/>
  <c r="AT2622" i="5"/>
  <c r="AT2722" i="5"/>
  <c r="AT3116" i="5"/>
  <c r="AT3216" i="5"/>
  <c r="AT3318" i="5"/>
  <c r="AT3421" i="5"/>
  <c r="AT3523" i="5"/>
  <c r="AT3624" i="5"/>
  <c r="AT4031" i="5"/>
  <c r="AT4235" i="5"/>
  <c r="AT4326" i="5"/>
  <c r="AT4635" i="5"/>
  <c r="AT4840" i="5"/>
  <c r="AT4940" i="5"/>
  <c r="AT5042" i="5"/>
  <c r="AT5133" i="5"/>
  <c r="AT5234" i="5"/>
  <c r="AT5482" i="5"/>
  <c r="AT5583" i="5"/>
  <c r="AT11" i="5"/>
  <c r="AT212" i="5"/>
  <c r="AT313" i="5"/>
  <c r="AT404" i="5"/>
  <c r="AT610" i="5"/>
  <c r="AT812" i="5"/>
  <c r="AT1015" i="5"/>
  <c r="AT1118" i="5"/>
  <c r="AT1412" i="5"/>
  <c r="AT1513" i="5"/>
  <c r="AT1613" i="5"/>
  <c r="AT1716" i="5"/>
  <c r="AT1817" i="5"/>
  <c r="AT1918" i="5"/>
  <c r="AT2019" i="5"/>
  <c r="AT2214" i="5"/>
  <c r="AT2316" i="5"/>
  <c r="AT2416" i="5"/>
  <c r="AT2522" i="5"/>
  <c r="AT2623" i="5"/>
  <c r="AT2723" i="5"/>
  <c r="AT3014" i="5"/>
  <c r="AT3217" i="5"/>
  <c r="AT3319" i="5"/>
  <c r="AT3422" i="5"/>
  <c r="AT3524" i="5"/>
  <c r="AT3932" i="5"/>
  <c r="AT4032" i="5"/>
  <c r="AT4135" i="5"/>
  <c r="AT4236" i="5"/>
  <c r="AT4327" i="5"/>
  <c r="AT4433" i="5"/>
  <c r="AT4841" i="5"/>
  <c r="AT5043" i="5"/>
  <c r="AT5134" i="5"/>
  <c r="AT5483" i="5"/>
  <c r="AT12" i="5"/>
  <c r="AT113" i="5"/>
  <c r="AT213" i="5"/>
  <c r="AT314" i="5"/>
  <c r="AT405" i="5"/>
  <c r="AT611" i="5"/>
  <c r="AT713" i="5"/>
  <c r="AT813" i="5"/>
  <c r="AT1016" i="5"/>
  <c r="AT1119" i="5"/>
  <c r="AT1222" i="5"/>
  <c r="AT1413" i="5"/>
  <c r="AT1614" i="5"/>
  <c r="AT1818" i="5"/>
  <c r="AT1919" i="5"/>
  <c r="AT2215" i="5"/>
  <c r="AT2317" i="5"/>
  <c r="AT2417" i="5"/>
  <c r="AT2523" i="5"/>
  <c r="AT2624" i="5"/>
  <c r="AT2724" i="5"/>
  <c r="AT2815" i="5"/>
  <c r="AT3015" i="5"/>
  <c r="AT3118" i="5"/>
  <c r="AT3218" i="5"/>
  <c r="AT3320" i="5"/>
  <c r="AT3423" i="5"/>
  <c r="AT3525" i="5"/>
  <c r="AT3831" i="5"/>
  <c r="AT4033" i="5"/>
  <c r="AT4136" i="5"/>
  <c r="AT4237" i="5"/>
  <c r="AT4328" i="5"/>
  <c r="AT4739" i="5"/>
  <c r="AT4842" i="5"/>
  <c r="AT4942" i="5"/>
  <c r="AT5044" i="5"/>
  <c r="AT5135" i="5"/>
  <c r="AT5236" i="5"/>
  <c r="AT13" i="5"/>
  <c r="AT214" i="5"/>
  <c r="AT315" i="5"/>
  <c r="AT612" i="5"/>
  <c r="AT814" i="5"/>
  <c r="AT916" i="5"/>
  <c r="AT1017" i="5"/>
  <c r="AT1120" i="5"/>
  <c r="AT1223" i="5"/>
  <c r="AT1414" i="5"/>
  <c r="AT1515" i="5"/>
  <c r="AT1615" i="5"/>
  <c r="AT1819" i="5"/>
  <c r="AT1920" i="5"/>
  <c r="AT2021" i="5"/>
  <c r="AT2216" i="5"/>
  <c r="AT2418" i="5"/>
  <c r="AT2625" i="5"/>
  <c r="AT2725" i="5"/>
  <c r="AT3016" i="5"/>
  <c r="AT3119" i="5"/>
  <c r="AT3219" i="5"/>
  <c r="AT3321" i="5"/>
  <c r="AT3424" i="5"/>
  <c r="AT3526" i="5"/>
  <c r="AT3627" i="5"/>
  <c r="AT3832" i="5"/>
  <c r="AT3934" i="5"/>
  <c r="AT4034" i="5"/>
  <c r="AT4137" i="5"/>
  <c r="AT4238" i="5"/>
  <c r="AT4329" i="5"/>
  <c r="AT4435" i="5"/>
  <c r="AT4638" i="5"/>
  <c r="AT4740" i="5"/>
  <c r="AT4843" i="5"/>
  <c r="AT4943" i="5"/>
  <c r="AT5045" i="5"/>
  <c r="AT5136" i="5"/>
  <c r="AT5237" i="5"/>
  <c r="AT5485" i="5"/>
  <c r="AT5586" i="5"/>
  <c r="AT14" i="5"/>
  <c r="AT115" i="5"/>
  <c r="AT215" i="5"/>
  <c r="AT316" i="5"/>
  <c r="AT407" i="5"/>
  <c r="AT613" i="5"/>
  <c r="AT715" i="5"/>
  <c r="AT815" i="5"/>
  <c r="AT917" i="5"/>
  <c r="AT1018" i="5"/>
  <c r="AT1121" i="5"/>
  <c r="AT1224" i="5"/>
  <c r="AT1415" i="5"/>
  <c r="AT1516" i="5"/>
  <c r="AT1616" i="5"/>
  <c r="AT1719" i="5"/>
  <c r="AT1820" i="5"/>
  <c r="AT1921" i="5"/>
  <c r="AT2022" i="5"/>
  <c r="AT2217" i="5"/>
  <c r="AT2319" i="5"/>
  <c r="AT2419" i="5"/>
  <c r="AT2525" i="5"/>
  <c r="AT2626" i="5"/>
  <c r="AT2726" i="5"/>
  <c r="AT2817" i="5"/>
  <c r="AT3017" i="5"/>
  <c r="AT3120" i="5"/>
  <c r="AT3220" i="5"/>
  <c r="AT3322" i="5"/>
  <c r="AT3425" i="5"/>
  <c r="AT3527" i="5"/>
  <c r="AT3628" i="5"/>
  <c r="AT3833" i="5"/>
  <c r="AT3935" i="5"/>
  <c r="AT4035" i="5"/>
  <c r="AT4138" i="5"/>
  <c r="AT4239" i="5"/>
  <c r="AT4330" i="5"/>
  <c r="AT4436" i="5"/>
  <c r="AT4639" i="5"/>
  <c r="AT4741" i="5"/>
  <c r="AT4844" i="5"/>
  <c r="AT4944" i="5"/>
  <c r="AT5046" i="5"/>
  <c r="AT5137" i="5"/>
  <c r="AT5238" i="5"/>
  <c r="AT5486" i="5"/>
  <c r="AT5587" i="5"/>
  <c r="AT15" i="5"/>
  <c r="AT116" i="5"/>
  <c r="AT216" i="5"/>
  <c r="AT317" i="5"/>
  <c r="AT408" i="5"/>
  <c r="AT614" i="5"/>
  <c r="AT716" i="5"/>
  <c r="AT816" i="5"/>
  <c r="AT918" i="5"/>
  <c r="AT1019" i="5"/>
  <c r="AT1122" i="5"/>
  <c r="AT1225" i="5"/>
  <c r="AT1416" i="5"/>
  <c r="AT1517" i="5"/>
  <c r="AT1617" i="5"/>
  <c r="AT1720" i="5"/>
  <c r="AT1821" i="5"/>
  <c r="AT1922" i="5"/>
  <c r="AT2023" i="5"/>
  <c r="AT2218" i="5"/>
  <c r="AT2320" i="5"/>
  <c r="AT2420" i="5"/>
  <c r="AT2526" i="5"/>
  <c r="AT2627" i="5"/>
  <c r="AT2727" i="5"/>
  <c r="AT2818" i="5"/>
  <c r="AT3018" i="5"/>
  <c r="AT3121" i="5"/>
  <c r="AT3221" i="5"/>
  <c r="AT3323" i="5"/>
  <c r="AT3426" i="5"/>
  <c r="AT3528" i="5"/>
  <c r="AT3629" i="5"/>
  <c r="AT3834" i="5"/>
  <c r="AT3936" i="5"/>
  <c r="AT4036" i="5"/>
  <c r="AT4139" i="5"/>
  <c r="AT4240" i="5"/>
  <c r="AT4331" i="5"/>
  <c r="AT4437" i="5"/>
  <c r="AT4640" i="5"/>
  <c r="AT4742" i="5"/>
  <c r="AT4845" i="5"/>
  <c r="AT4945" i="5"/>
  <c r="AT5047" i="5"/>
  <c r="AT5138" i="5"/>
  <c r="AT5239" i="5"/>
  <c r="AT5487" i="5"/>
  <c r="AT5588" i="5"/>
  <c r="AT16" i="5"/>
  <c r="AT117" i="5"/>
  <c r="AT217" i="5"/>
  <c r="AT318" i="5"/>
  <c r="AT409" i="5"/>
  <c r="AT615" i="5"/>
  <c r="AT717" i="5"/>
  <c r="AT817" i="5"/>
  <c r="AT919" i="5"/>
  <c r="AT1020" i="5"/>
  <c r="AT1123" i="5"/>
  <c r="AT1226" i="5"/>
  <c r="AT1417" i="5"/>
  <c r="AT1518" i="5"/>
  <c r="AT1618" i="5"/>
  <c r="AT1721" i="5"/>
  <c r="AT1822" i="5"/>
  <c r="AT1923" i="5"/>
  <c r="AT2024" i="5"/>
  <c r="AT2219" i="5"/>
  <c r="AT2321" i="5"/>
  <c r="AT2421" i="5"/>
  <c r="AT2527" i="5"/>
  <c r="AT2628" i="5"/>
  <c r="AT2728" i="5"/>
  <c r="AT2819" i="5"/>
  <c r="AT3019" i="5"/>
  <c r="AT3122" i="5"/>
  <c r="AT3222" i="5"/>
  <c r="AT3324" i="5"/>
  <c r="AT3427" i="5"/>
  <c r="AT3529" i="5"/>
  <c r="AT3630" i="5"/>
  <c r="AT3835" i="5"/>
  <c r="AT3937" i="5"/>
  <c r="AT4037" i="5"/>
  <c r="AT4140" i="5"/>
  <c r="AT4241" i="5"/>
  <c r="AT4332" i="5"/>
  <c r="AT4438" i="5"/>
  <c r="AT4641" i="5"/>
  <c r="AT4743" i="5"/>
  <c r="AT4846" i="5"/>
  <c r="AT4946" i="5"/>
  <c r="AT5048" i="5"/>
  <c r="AT5139" i="5"/>
  <c r="AT5240" i="5"/>
  <c r="AT5488" i="5"/>
  <c r="AT5589" i="5"/>
  <c r="AT17" i="5"/>
  <c r="AT118" i="5"/>
  <c r="AT218" i="5"/>
  <c r="AT319" i="5"/>
  <c r="AT410" i="5"/>
  <c r="AT616" i="5"/>
  <c r="AT718" i="5"/>
  <c r="AT818" i="5"/>
  <c r="AT920" i="5"/>
  <c r="AT1021" i="5"/>
  <c r="AT1124" i="5"/>
  <c r="AT1227" i="5"/>
  <c r="AT1418" i="5"/>
  <c r="AT1519" i="5"/>
  <c r="AT1619" i="5"/>
  <c r="AT1722" i="5"/>
  <c r="AT1823" i="5"/>
  <c r="AT1924" i="5"/>
  <c r="AT2025" i="5"/>
  <c r="AT2220" i="5"/>
  <c r="AT2322" i="5"/>
  <c r="AT2422" i="5"/>
  <c r="AT2528" i="5"/>
  <c r="AT2629" i="5"/>
  <c r="AT2729" i="5"/>
  <c r="AT2820" i="5"/>
  <c r="AT3020" i="5"/>
  <c r="AT3123" i="5"/>
  <c r="AT3223" i="5"/>
  <c r="AT3325" i="5"/>
  <c r="AT3428" i="5"/>
  <c r="AT3530" i="5"/>
  <c r="AT3631" i="5"/>
  <c r="AT3836" i="5"/>
  <c r="AT3938" i="5"/>
  <c r="AT4038" i="5"/>
  <c r="AT4141" i="5"/>
  <c r="AT4242" i="5"/>
  <c r="AT4333" i="5"/>
  <c r="AT4439" i="5"/>
  <c r="AT4642" i="5"/>
  <c r="AT4744" i="5"/>
  <c r="AT4847" i="5"/>
  <c r="AT4947" i="5"/>
  <c r="AT5049" i="5"/>
  <c r="AT5140" i="5"/>
  <c r="AT5241" i="5"/>
  <c r="AT5489" i="5"/>
  <c r="AT5590" i="5"/>
  <c r="AT18" i="5"/>
  <c r="AT119" i="5"/>
  <c r="AT219" i="5"/>
  <c r="AT320" i="5"/>
  <c r="AT411" i="5"/>
  <c r="AT617" i="5"/>
  <c r="AT719" i="5"/>
  <c r="AT819" i="5"/>
  <c r="AT921" i="5"/>
  <c r="AT1022" i="5"/>
  <c r="AT1125" i="5"/>
  <c r="AT1228" i="5"/>
  <c r="AT1419" i="5"/>
  <c r="AT1520" i="5"/>
  <c r="AT1620" i="5"/>
  <c r="AT1723" i="5"/>
  <c r="AT1824" i="5"/>
  <c r="AT1925" i="5"/>
  <c r="AT2026" i="5"/>
  <c r="AT2221" i="5"/>
  <c r="AT2323" i="5"/>
  <c r="AT2423" i="5"/>
  <c r="AT2529" i="5"/>
  <c r="AT2630" i="5"/>
  <c r="AT2730" i="5"/>
  <c r="AT2821" i="5"/>
  <c r="AT3021" i="5"/>
  <c r="AT3124" i="5"/>
  <c r="AT3224" i="5"/>
  <c r="AT3326" i="5"/>
  <c r="AT3429" i="5"/>
  <c r="AT3531" i="5"/>
  <c r="AT3632" i="5"/>
  <c r="AT3837" i="5"/>
  <c r="AT3939" i="5"/>
  <c r="AT4039" i="5"/>
  <c r="AT4142" i="5"/>
  <c r="AT4243" i="5"/>
  <c r="AT4334" i="5"/>
  <c r="AT4440" i="5"/>
  <c r="AT4643" i="5"/>
  <c r="AT4745" i="5"/>
  <c r="AT4848" i="5"/>
  <c r="AT4948" i="5"/>
  <c r="AT5050" i="5"/>
  <c r="AT5141" i="5"/>
  <c r="AT5242" i="5"/>
  <c r="AT5490" i="5"/>
  <c r="AT5591" i="5"/>
  <c r="AT19" i="5"/>
  <c r="AT120" i="5"/>
  <c r="AT220" i="5"/>
  <c r="AT321" i="5"/>
  <c r="AT412" i="5"/>
  <c r="AT618" i="5"/>
  <c r="AT720" i="5"/>
  <c r="AT820" i="5"/>
  <c r="AT922" i="5"/>
  <c r="AT1023" i="5"/>
  <c r="AT1126" i="5"/>
  <c r="AT1229" i="5"/>
  <c r="AT1420" i="5"/>
  <c r="AT1521" i="5"/>
  <c r="AT1621" i="5"/>
  <c r="AT1724" i="5"/>
  <c r="AT1825" i="5"/>
  <c r="AT1926" i="5"/>
  <c r="AT2027" i="5"/>
  <c r="AT2222" i="5"/>
  <c r="AT2324" i="5"/>
  <c r="AT2424" i="5"/>
  <c r="AT2530" i="5"/>
  <c r="AT2631" i="5"/>
  <c r="AT2731" i="5"/>
  <c r="AT2822" i="5"/>
  <c r="AT3022" i="5"/>
  <c r="AT3125" i="5"/>
  <c r="AT3225" i="5"/>
  <c r="AT3327" i="5"/>
  <c r="AT3430" i="5"/>
  <c r="AT3532" i="5"/>
  <c r="AT3633" i="5"/>
  <c r="AT3838" i="5"/>
  <c r="AT3940" i="5"/>
  <c r="AT4040" i="5"/>
  <c r="AT4143" i="5"/>
  <c r="AT4244" i="5"/>
  <c r="AT4335" i="5"/>
  <c r="AT4441" i="5"/>
  <c r="AT4644" i="5"/>
  <c r="AT4746" i="5"/>
  <c r="AT4849" i="5"/>
  <c r="AT4949" i="5"/>
  <c r="AT5051" i="5"/>
  <c r="AT5142" i="5"/>
  <c r="AT5243" i="5"/>
  <c r="AT5491" i="5"/>
  <c r="AT5592" i="5"/>
  <c r="AT20" i="5"/>
  <c r="AT121" i="5"/>
  <c r="AT221" i="5"/>
  <c r="AT322" i="5"/>
  <c r="AT413" i="5"/>
  <c r="AT619" i="5"/>
  <c r="AT721" i="5"/>
  <c r="AT821" i="5"/>
  <c r="AT923" i="5"/>
  <c r="AT1024" i="5"/>
  <c r="AT1127" i="5"/>
  <c r="AT1230" i="5"/>
  <c r="AT1421" i="5"/>
  <c r="AT1522" i="5"/>
  <c r="AT1622" i="5"/>
  <c r="AT1725" i="5"/>
  <c r="AT1826" i="5"/>
  <c r="AT1927" i="5"/>
  <c r="AT2028" i="5"/>
  <c r="AT2223" i="5"/>
  <c r="AT2325" i="5"/>
  <c r="AT2425" i="5"/>
  <c r="AT2531" i="5"/>
  <c r="AT2632" i="5"/>
  <c r="AT2732" i="5"/>
  <c r="AT2823" i="5"/>
  <c r="AT3023" i="5"/>
  <c r="AT3126" i="5"/>
  <c r="AT3226" i="5"/>
  <c r="AT3328" i="5"/>
  <c r="AT3431" i="5"/>
  <c r="AT3533" i="5"/>
  <c r="AT3634" i="5"/>
  <c r="AT3839" i="5"/>
  <c r="AT3941" i="5"/>
  <c r="AT4041" i="5"/>
  <c r="AT4144" i="5"/>
  <c r="AT4245" i="5"/>
  <c r="AT4336" i="5"/>
  <c r="AT4442" i="5"/>
  <c r="AT4645" i="5"/>
  <c r="AT4747" i="5"/>
  <c r="AT4850" i="5"/>
  <c r="AT4950" i="5"/>
  <c r="AT5052" i="5"/>
  <c r="AT5143" i="5"/>
  <c r="AT5244" i="5"/>
  <c r="AT5492" i="5"/>
  <c r="AT5593" i="5"/>
  <c r="AT21" i="5"/>
  <c r="AT122" i="5"/>
  <c r="AT222" i="5"/>
  <c r="AT323" i="5"/>
  <c r="AT414" i="5"/>
  <c r="AT620" i="5"/>
  <c r="AT722" i="5"/>
  <c r="AT822" i="5"/>
  <c r="AT924" i="5"/>
  <c r="AT1025" i="5"/>
  <c r="AT1128" i="5"/>
  <c r="AT1231" i="5"/>
  <c r="AT1422" i="5"/>
  <c r="AT1523" i="5"/>
  <c r="AT1623" i="5"/>
  <c r="AT1726" i="5"/>
  <c r="AT1827" i="5"/>
  <c r="AT1928" i="5"/>
  <c r="AT2029" i="5"/>
  <c r="AT2224" i="5"/>
  <c r="AT2326" i="5"/>
  <c r="AT2426" i="5"/>
  <c r="AT2532" i="5"/>
  <c r="AT2633" i="5"/>
  <c r="AT2733" i="5"/>
  <c r="AT2824" i="5"/>
  <c r="AT3024" i="5"/>
  <c r="AT3127" i="5"/>
  <c r="AT3227" i="5"/>
  <c r="AT3329" i="5"/>
  <c r="AT3432" i="5"/>
  <c r="AT3534" i="5"/>
  <c r="AT3635" i="5"/>
  <c r="AT3840" i="5"/>
  <c r="AT3942" i="5"/>
  <c r="AT4042" i="5"/>
  <c r="AT4145" i="5"/>
  <c r="AT4246" i="5"/>
  <c r="AT4337" i="5"/>
  <c r="AT4443" i="5"/>
  <c r="AT4646" i="5"/>
  <c r="AT4748" i="5"/>
  <c r="AT4851" i="5"/>
  <c r="AT4951" i="5"/>
  <c r="AT5053" i="5"/>
  <c r="AT5144" i="5"/>
  <c r="AT5245" i="5"/>
  <c r="AT5493" i="5"/>
  <c r="AT5594" i="5"/>
  <c r="AT22" i="5"/>
  <c r="AT123" i="5"/>
  <c r="AT223" i="5"/>
  <c r="AT324" i="5"/>
  <c r="AT415" i="5"/>
  <c r="AT621" i="5"/>
  <c r="AT723" i="5"/>
  <c r="AT823" i="5"/>
  <c r="AT925" i="5"/>
  <c r="AT1026" i="5"/>
  <c r="AT1129" i="5"/>
  <c r="AT1232" i="5"/>
  <c r="AT1423" i="5"/>
  <c r="AT1524" i="5"/>
  <c r="AT1624" i="5"/>
  <c r="AT1727" i="5"/>
  <c r="AT1828" i="5"/>
  <c r="AT1929" i="5"/>
  <c r="AT2030" i="5"/>
  <c r="AT2225" i="5"/>
  <c r="AT2327" i="5"/>
  <c r="AT2427" i="5"/>
  <c r="AT2533" i="5"/>
  <c r="AT2634" i="5"/>
  <c r="AT2734" i="5"/>
  <c r="AT2825" i="5"/>
  <c r="AT3025" i="5"/>
  <c r="AT3128" i="5"/>
  <c r="AT3228" i="5"/>
  <c r="AT3330" i="5"/>
  <c r="AT3433" i="5"/>
  <c r="AT3535" i="5"/>
  <c r="AT3636" i="5"/>
  <c r="AT3841" i="5"/>
  <c r="AT3943" i="5"/>
  <c r="AT4043" i="5"/>
  <c r="AT4146" i="5"/>
  <c r="AT4247" i="5"/>
  <c r="AT4338" i="5"/>
  <c r="AT4444" i="5"/>
  <c r="AT4647" i="5"/>
  <c r="AT4749" i="5"/>
  <c r="AT4852" i="5"/>
  <c r="AT4952" i="5"/>
  <c r="AT5054" i="5"/>
  <c r="AT5145" i="5"/>
  <c r="AT5246" i="5"/>
  <c r="AT5494" i="5"/>
  <c r="AT5595" i="5"/>
  <c r="AT23" i="5"/>
  <c r="AT124" i="5"/>
  <c r="AT224" i="5"/>
  <c r="AT325" i="5"/>
  <c r="AT416" i="5"/>
  <c r="AT622" i="5"/>
  <c r="AT724" i="5"/>
  <c r="AT824" i="5"/>
  <c r="AT926" i="5"/>
  <c r="AT1027" i="5"/>
  <c r="AT1130" i="5"/>
  <c r="AT1233" i="5"/>
  <c r="AT1424" i="5"/>
  <c r="AT1525" i="5"/>
  <c r="AT1625" i="5"/>
  <c r="AT1728" i="5"/>
  <c r="AT1829" i="5"/>
  <c r="AT1930" i="5"/>
  <c r="AT2031" i="5"/>
  <c r="AT2226" i="5"/>
  <c r="AT2328" i="5"/>
  <c r="AT2428" i="5"/>
  <c r="AT2534" i="5"/>
  <c r="AT2635" i="5"/>
  <c r="AT2735" i="5"/>
  <c r="AT2826" i="5"/>
  <c r="AT3026" i="5"/>
  <c r="AT3129" i="5"/>
  <c r="AT3229" i="5"/>
  <c r="AT3331" i="5"/>
  <c r="AT3434" i="5"/>
  <c r="AT3536" i="5"/>
  <c r="AT3637" i="5"/>
  <c r="AT3842" i="5"/>
  <c r="AT3944" i="5"/>
  <c r="AT4044" i="5"/>
  <c r="AT4147" i="5"/>
  <c r="AT4248" i="5"/>
  <c r="AT4339" i="5"/>
  <c r="AT4445" i="5"/>
  <c r="AT4648" i="5"/>
  <c r="AT4750" i="5"/>
  <c r="AT4853" i="5"/>
  <c r="AT4953" i="5"/>
  <c r="AT5055" i="5"/>
  <c r="AT5146" i="5"/>
  <c r="AT5247" i="5"/>
  <c r="AT5495" i="5"/>
  <c r="AT5596" i="5"/>
  <c r="AT24" i="5"/>
  <c r="AT125" i="5"/>
  <c r="AT225" i="5"/>
  <c r="AT326" i="5"/>
  <c r="AT417" i="5"/>
  <c r="AT623" i="5"/>
  <c r="AT725" i="5"/>
  <c r="AT825" i="5"/>
  <c r="AT927" i="5"/>
  <c r="AT1028" i="5"/>
  <c r="AT1131" i="5"/>
  <c r="AT1234" i="5"/>
  <c r="AT1425" i="5"/>
  <c r="AT1526" i="5"/>
  <c r="AT1626" i="5"/>
  <c r="AT1729" i="5"/>
  <c r="AT1830" i="5"/>
  <c r="AT1931" i="5"/>
  <c r="AT2032" i="5"/>
  <c r="AT2227" i="5"/>
  <c r="AT2329" i="5"/>
  <c r="AT2429" i="5"/>
  <c r="AT2535" i="5"/>
  <c r="AT2636" i="5"/>
  <c r="AT2736" i="5"/>
  <c r="AT2827" i="5"/>
  <c r="AT3027" i="5"/>
  <c r="AT3130" i="5"/>
  <c r="AT3230" i="5"/>
  <c r="AT3332" i="5"/>
  <c r="AT3435" i="5"/>
  <c r="AT3537" i="5"/>
  <c r="AT3638" i="5"/>
  <c r="AT3843" i="5"/>
  <c r="AT3945" i="5"/>
  <c r="AT4045" i="5"/>
  <c r="AT4148" i="5"/>
  <c r="AT4249" i="5"/>
  <c r="AT4340" i="5"/>
  <c r="AT4446" i="5"/>
  <c r="AT4649" i="5"/>
  <c r="AT4751" i="5"/>
  <c r="AT4854" i="5"/>
  <c r="AT4954" i="5"/>
  <c r="AT5056" i="5"/>
  <c r="AT5147" i="5"/>
  <c r="AT5248" i="5"/>
  <c r="AT5496" i="5"/>
  <c r="AT5597" i="5"/>
  <c r="AT25" i="5"/>
  <c r="AT126" i="5"/>
  <c r="AT226" i="5"/>
  <c r="AT327" i="5"/>
  <c r="AT418" i="5"/>
  <c r="AT624" i="5"/>
  <c r="AT726" i="5"/>
  <c r="AT826" i="5"/>
  <c r="AT928" i="5"/>
  <c r="AT1029" i="5"/>
  <c r="AT1132" i="5"/>
  <c r="AT1235" i="5"/>
  <c r="AT1426" i="5"/>
  <c r="AT1527" i="5"/>
  <c r="AT1627" i="5"/>
  <c r="AT1730" i="5"/>
  <c r="AT1831" i="5"/>
  <c r="AT1932" i="5"/>
  <c r="AT2033" i="5"/>
  <c r="AT2228" i="5"/>
  <c r="AT2330" i="5"/>
  <c r="AT2430" i="5"/>
  <c r="AT2536" i="5"/>
  <c r="AT2637" i="5"/>
  <c r="AT2737" i="5"/>
  <c r="AT2828" i="5"/>
  <c r="AT3028" i="5"/>
  <c r="AT3131" i="5"/>
  <c r="AT3231" i="5"/>
  <c r="AT3333" i="5"/>
  <c r="AT3436" i="5"/>
  <c r="AT3538" i="5"/>
  <c r="AT3639" i="5"/>
  <c r="AT3844" i="5"/>
  <c r="AT3946" i="5"/>
  <c r="AT4046" i="5"/>
  <c r="AT4149" i="5"/>
  <c r="AT4250" i="5"/>
  <c r="AT4341" i="5"/>
  <c r="AT4447" i="5"/>
  <c r="AT4650" i="5"/>
  <c r="AT4752" i="5"/>
  <c r="AT4855" i="5"/>
  <c r="AT4955" i="5"/>
  <c r="AT5057" i="5"/>
  <c r="AT5148" i="5"/>
  <c r="AT5249" i="5"/>
  <c r="AT5497" i="5"/>
  <c r="AT5598" i="5"/>
  <c r="AT26" i="5"/>
  <c r="AT127" i="5"/>
  <c r="AT227" i="5"/>
  <c r="AT328" i="5"/>
  <c r="AT419" i="5"/>
  <c r="AT625" i="5"/>
  <c r="AT727" i="5"/>
  <c r="AT827" i="5"/>
  <c r="AT929" i="5"/>
  <c r="AT1030" i="5"/>
  <c r="AT1133" i="5"/>
  <c r="AT1236" i="5"/>
  <c r="AT1427" i="5"/>
  <c r="AT1528" i="5"/>
  <c r="AT1628" i="5"/>
  <c r="AT1731" i="5"/>
  <c r="AT1832" i="5"/>
  <c r="AT1933" i="5"/>
  <c r="AT2034" i="5"/>
  <c r="AT2229" i="5"/>
  <c r="AT2331" i="5"/>
  <c r="AT2431" i="5"/>
  <c r="AT2537" i="5"/>
  <c r="AT2638" i="5"/>
  <c r="AT2738" i="5"/>
  <c r="AT2829" i="5"/>
  <c r="AT3029" i="5"/>
  <c r="AT3132" i="5"/>
  <c r="AT3232" i="5"/>
  <c r="AT3334" i="5"/>
  <c r="AT3437" i="5"/>
  <c r="AT3539" i="5"/>
  <c r="AT3640" i="5"/>
  <c r="AT3845" i="5"/>
  <c r="AT3947" i="5"/>
  <c r="AT4047" i="5"/>
  <c r="AT4150" i="5"/>
  <c r="AT4251" i="5"/>
  <c r="AT4342" i="5"/>
  <c r="AT4448" i="5"/>
  <c r="AT4651" i="5"/>
  <c r="AT4753" i="5"/>
  <c r="AT4856" i="5"/>
  <c r="AT4956" i="5"/>
  <c r="AT5058" i="5"/>
  <c r="AT5149" i="5"/>
  <c r="AT5250" i="5"/>
  <c r="AT5498" i="5"/>
  <c r="AT5599" i="5"/>
  <c r="AT27" i="5"/>
  <c r="AT128" i="5"/>
  <c r="AT228" i="5"/>
  <c r="AT329" i="5"/>
  <c r="AT420" i="5"/>
  <c r="AT626" i="5"/>
  <c r="AT728" i="5"/>
  <c r="AT828" i="5"/>
  <c r="AT930" i="5"/>
  <c r="AT1031" i="5"/>
  <c r="AT1134" i="5"/>
  <c r="AT1237" i="5"/>
  <c r="AT1428" i="5"/>
  <c r="AT1529" i="5"/>
  <c r="AT1629" i="5"/>
  <c r="AT1732" i="5"/>
  <c r="AT1833" i="5"/>
  <c r="AT1934" i="5"/>
  <c r="AT2035" i="5"/>
  <c r="AT2230" i="5"/>
  <c r="AT2332" i="5"/>
  <c r="AT2432" i="5"/>
  <c r="AT2538" i="5"/>
  <c r="AT2639" i="5"/>
  <c r="AT2739" i="5"/>
  <c r="AT2830" i="5"/>
  <c r="AT3030" i="5"/>
  <c r="AT3133" i="5"/>
  <c r="AT3233" i="5"/>
  <c r="AT3335" i="5"/>
  <c r="AT3438" i="5"/>
  <c r="AT3540" i="5"/>
  <c r="AT3641" i="5"/>
  <c r="AT3846" i="5"/>
  <c r="AT3948" i="5"/>
  <c r="AT4048" i="5"/>
  <c r="AT4151" i="5"/>
  <c r="AT4252" i="5"/>
  <c r="AT4343" i="5"/>
  <c r="AT4449" i="5"/>
  <c r="AT4652" i="5"/>
  <c r="AT4754" i="5"/>
  <c r="AT4857" i="5"/>
  <c r="AT4957" i="5"/>
  <c r="AT5059" i="5"/>
  <c r="AT5150" i="5"/>
  <c r="AT5251" i="5"/>
  <c r="AT5499" i="5"/>
  <c r="AT5600" i="5"/>
  <c r="AT28" i="5"/>
  <c r="AT129" i="5"/>
  <c r="AT229" i="5"/>
  <c r="AT330" i="5"/>
  <c r="AT421" i="5"/>
  <c r="AT627" i="5"/>
  <c r="AT729" i="5"/>
  <c r="AT829" i="5"/>
  <c r="AT931" i="5"/>
  <c r="AT1032" i="5"/>
  <c r="AT1135" i="5"/>
  <c r="AT1238" i="5"/>
  <c r="AT1429" i="5"/>
  <c r="AT1530" i="5"/>
  <c r="AT1630" i="5"/>
  <c r="AT1733" i="5"/>
  <c r="AT1834" i="5"/>
  <c r="AT1935" i="5"/>
  <c r="AT2036" i="5"/>
  <c r="AT2231" i="5"/>
  <c r="AT2333" i="5"/>
  <c r="AT2433" i="5"/>
  <c r="AT2539" i="5"/>
  <c r="AT2640" i="5"/>
  <c r="AT2740" i="5"/>
  <c r="AT2831" i="5"/>
  <c r="AT3031" i="5"/>
  <c r="AT3134" i="5"/>
  <c r="AT3234" i="5"/>
  <c r="AT3336" i="5"/>
  <c r="AT3439" i="5"/>
  <c r="AT3541" i="5"/>
  <c r="AT3642" i="5"/>
  <c r="AT3847" i="5"/>
  <c r="AT3949" i="5"/>
  <c r="AT4049" i="5"/>
  <c r="AT4152" i="5"/>
  <c r="AT4253" i="5"/>
  <c r="AT4344" i="5"/>
  <c r="AT4450" i="5"/>
  <c r="AT4653" i="5"/>
  <c r="AT4755" i="5"/>
  <c r="AT4858" i="5"/>
  <c r="AT4958" i="5"/>
  <c r="AT5060" i="5"/>
  <c r="AT5151" i="5"/>
  <c r="AT5252" i="5"/>
  <c r="AT5500" i="5"/>
  <c r="AT5601" i="5"/>
  <c r="AT29" i="5"/>
  <c r="AT130" i="5"/>
  <c r="AT230" i="5"/>
  <c r="AT331" i="5"/>
  <c r="AT422" i="5"/>
  <c r="AT628" i="5"/>
  <c r="AT730" i="5"/>
  <c r="AT830" i="5"/>
  <c r="AT932" i="5"/>
  <c r="AT1033" i="5"/>
  <c r="AT1136" i="5"/>
  <c r="AT1239" i="5"/>
  <c r="AT1430" i="5"/>
  <c r="AT1531" i="5"/>
  <c r="AT1631" i="5"/>
  <c r="AT1734" i="5"/>
  <c r="AT1835" i="5"/>
  <c r="AT1936" i="5"/>
  <c r="AT2037" i="5"/>
  <c r="AT2232" i="5"/>
  <c r="AT2334" i="5"/>
  <c r="AT2434" i="5"/>
  <c r="AT2540" i="5"/>
  <c r="AT2641" i="5"/>
  <c r="AT2741" i="5"/>
  <c r="AT2832" i="5"/>
  <c r="AT3032" i="5"/>
  <c r="AT3135" i="5"/>
  <c r="AT3235" i="5"/>
  <c r="AT3337" i="5"/>
  <c r="AT3440" i="5"/>
  <c r="AT3542" i="5"/>
  <c r="AT3643" i="5"/>
  <c r="AT3848" i="5"/>
  <c r="AT3950" i="5"/>
  <c r="AT4050" i="5"/>
  <c r="AT4153" i="5"/>
  <c r="AT4254" i="5"/>
  <c r="AT4345" i="5"/>
  <c r="AT4451" i="5"/>
  <c r="AT4654" i="5"/>
  <c r="AT4756" i="5"/>
  <c r="AT4859" i="5"/>
  <c r="AT4959" i="5"/>
  <c r="AT5061" i="5"/>
  <c r="AT5152" i="5"/>
  <c r="AT5253" i="5"/>
  <c r="AT5501" i="5"/>
  <c r="AT5602" i="5"/>
  <c r="AT30" i="5"/>
  <c r="AT131" i="5"/>
  <c r="AT231" i="5"/>
  <c r="AT332" i="5"/>
  <c r="AT423" i="5"/>
  <c r="AT629" i="5"/>
  <c r="AT731" i="5"/>
  <c r="AT831" i="5"/>
  <c r="AT933" i="5"/>
  <c r="AT1034" i="5"/>
  <c r="AT1137" i="5"/>
  <c r="AT1240" i="5"/>
  <c r="AT1431" i="5"/>
  <c r="AT1532" i="5"/>
  <c r="AT1632" i="5"/>
  <c r="AT1735" i="5"/>
  <c r="AT1836" i="5"/>
  <c r="AT1937" i="5"/>
  <c r="AT2038" i="5"/>
  <c r="AT2233" i="5"/>
  <c r="AT2335" i="5"/>
  <c r="AT2435" i="5"/>
  <c r="AT2541" i="5"/>
  <c r="AT2642" i="5"/>
  <c r="AT2742" i="5"/>
  <c r="AT2833" i="5"/>
  <c r="AT3033" i="5"/>
  <c r="AT3136" i="5"/>
  <c r="AT3236" i="5"/>
  <c r="AT3338" i="5"/>
  <c r="AT3441" i="5"/>
  <c r="AT3543" i="5"/>
  <c r="AT3644" i="5"/>
  <c r="AT3849" i="5"/>
  <c r="AT3951" i="5"/>
  <c r="AT4051" i="5"/>
  <c r="AT4154" i="5"/>
  <c r="AT4255" i="5"/>
  <c r="AT4346" i="5"/>
  <c r="AT4452" i="5"/>
  <c r="AT4655" i="5"/>
  <c r="AT4757" i="5"/>
  <c r="AT4860" i="5"/>
  <c r="AT4960" i="5"/>
  <c r="AT5062" i="5"/>
  <c r="AT5153" i="5"/>
  <c r="AT5254" i="5"/>
  <c r="AT5502" i="5"/>
  <c r="AT5603" i="5"/>
  <c r="AT31" i="5"/>
  <c r="AT132" i="5"/>
  <c r="AT232" i="5"/>
  <c r="AT333" i="5"/>
  <c r="AT424" i="5"/>
  <c r="AT630" i="5"/>
  <c r="AT732" i="5"/>
  <c r="AT832" i="5"/>
  <c r="AT934" i="5"/>
  <c r="AT1035" i="5"/>
  <c r="AT1138" i="5"/>
  <c r="AT1241" i="5"/>
  <c r="AT1432" i="5"/>
  <c r="AT1533" i="5"/>
  <c r="AT1633" i="5"/>
  <c r="AT1736" i="5"/>
  <c r="AT1837" i="5"/>
  <c r="AT1938" i="5"/>
  <c r="AT2039" i="5"/>
  <c r="AT2234" i="5"/>
  <c r="AT2336" i="5"/>
  <c r="AT2436" i="5"/>
  <c r="AT2542" i="5"/>
  <c r="AT2643" i="5"/>
  <c r="AT2743" i="5"/>
  <c r="AT2834" i="5"/>
  <c r="AT3034" i="5"/>
  <c r="AT3137" i="5"/>
  <c r="AT3237" i="5"/>
  <c r="AT3339" i="5"/>
  <c r="AT3442" i="5"/>
  <c r="AT3544" i="5"/>
  <c r="AT3645" i="5"/>
  <c r="AT3850" i="5"/>
  <c r="AT3952" i="5"/>
  <c r="AT4052" i="5"/>
  <c r="AT4155" i="5"/>
  <c r="AT4256" i="5"/>
  <c r="AT4347" i="5"/>
  <c r="AT4453" i="5"/>
  <c r="AT4656" i="5"/>
  <c r="AT4758" i="5"/>
  <c r="AT4861" i="5"/>
  <c r="AT4961" i="5"/>
  <c r="AT5063" i="5"/>
  <c r="AT5154" i="5"/>
  <c r="AT5255" i="5"/>
  <c r="AT5503" i="5"/>
  <c r="AT5604" i="5"/>
  <c r="AT32" i="5"/>
  <c r="AT133" i="5"/>
  <c r="AT233" i="5"/>
  <c r="AT334" i="5"/>
  <c r="AT425" i="5"/>
  <c r="AT631" i="5"/>
  <c r="AT733" i="5"/>
  <c r="AT833" i="5"/>
  <c r="AT935" i="5"/>
  <c r="AT1036" i="5"/>
  <c r="AT1139" i="5"/>
  <c r="AT1242" i="5"/>
  <c r="AT1433" i="5"/>
  <c r="AT1534" i="5"/>
  <c r="AT1634" i="5"/>
  <c r="AT1737" i="5"/>
  <c r="AT1838" i="5"/>
  <c r="AT1939" i="5"/>
  <c r="AT2040" i="5"/>
  <c r="AT2235" i="5"/>
  <c r="AT2337" i="5"/>
  <c r="AT2437" i="5"/>
  <c r="AT2543" i="5"/>
  <c r="AT2644" i="5"/>
  <c r="AT2744" i="5"/>
  <c r="AT2835" i="5"/>
  <c r="AT3035" i="5"/>
  <c r="AT3138" i="5"/>
  <c r="AT3238" i="5"/>
  <c r="AT3340" i="5"/>
  <c r="AT3443" i="5"/>
  <c r="AT3545" i="5"/>
  <c r="AT3646" i="5"/>
  <c r="AT3851" i="5"/>
  <c r="AT3953" i="5"/>
  <c r="AT4053" i="5"/>
  <c r="AT4156" i="5"/>
  <c r="AT4257" i="5"/>
  <c r="AT4348" i="5"/>
  <c r="AT4454" i="5"/>
  <c r="AT4657" i="5"/>
  <c r="AT4759" i="5"/>
  <c r="AT4862" i="5"/>
  <c r="AT4962" i="5"/>
  <c r="AT5064" i="5"/>
  <c r="AT5155" i="5"/>
  <c r="AT5256" i="5"/>
  <c r="AT5504" i="5"/>
  <c r="AT5605" i="5"/>
  <c r="AT33" i="5"/>
  <c r="AT134" i="5"/>
  <c r="AT234" i="5"/>
  <c r="AT335" i="5"/>
  <c r="AT426" i="5"/>
  <c r="AT632" i="5"/>
  <c r="AT734" i="5"/>
  <c r="AT834" i="5"/>
  <c r="AT936" i="5"/>
  <c r="AT1037" i="5"/>
  <c r="AT1140" i="5"/>
  <c r="AT1243" i="5"/>
  <c r="AT1434" i="5"/>
  <c r="AT1535" i="5"/>
  <c r="AT1635" i="5"/>
  <c r="AT1738" i="5"/>
  <c r="AT1839" i="5"/>
  <c r="AT1940" i="5"/>
  <c r="AT2041" i="5"/>
  <c r="AT2236" i="5"/>
  <c r="AT2338" i="5"/>
  <c r="AT2438" i="5"/>
  <c r="AT2544" i="5"/>
  <c r="AT2645" i="5"/>
  <c r="AT2745" i="5"/>
  <c r="AT2836" i="5"/>
  <c r="AT3036" i="5"/>
  <c r="AT3139" i="5"/>
  <c r="AT3239" i="5"/>
  <c r="AT3341" i="5"/>
  <c r="AT3444" i="5"/>
  <c r="AT3546" i="5"/>
  <c r="AT3647" i="5"/>
  <c r="AT3852" i="5"/>
  <c r="AT3954" i="5"/>
  <c r="AT4054" i="5"/>
  <c r="AT4157" i="5"/>
  <c r="AT4258" i="5"/>
  <c r="AT4349" i="5"/>
  <c r="AT4455" i="5"/>
  <c r="AT4658" i="5"/>
  <c r="AT4760" i="5"/>
  <c r="AT4863" i="5"/>
  <c r="AT4963" i="5"/>
  <c r="AT5065" i="5"/>
  <c r="AT5156" i="5"/>
  <c r="AT5257" i="5"/>
  <c r="AT5505" i="5"/>
  <c r="AT5606" i="5"/>
  <c r="AT34" i="5"/>
  <c r="AT135" i="5"/>
  <c r="AT235" i="5"/>
  <c r="AT336" i="5"/>
  <c r="AT427" i="5"/>
  <c r="AT633" i="5"/>
  <c r="AT735" i="5"/>
  <c r="AT835" i="5"/>
  <c r="AT937" i="5"/>
  <c r="AT1038" i="5"/>
  <c r="AT1141" i="5"/>
  <c r="AT1244" i="5"/>
  <c r="AT1435" i="5"/>
  <c r="AT1536" i="5"/>
  <c r="AT1636" i="5"/>
  <c r="AT1739" i="5"/>
  <c r="AT1840" i="5"/>
  <c r="AT1941" i="5"/>
  <c r="AT2042" i="5"/>
  <c r="AT2237" i="5"/>
  <c r="AT2339" i="5"/>
  <c r="AT2439" i="5"/>
  <c r="AT2545" i="5"/>
  <c r="AT2646" i="5"/>
  <c r="AT2746" i="5"/>
  <c r="AT2837" i="5"/>
  <c r="AT3037" i="5"/>
  <c r="AT3140" i="5"/>
  <c r="AT3240" i="5"/>
  <c r="AT3342" i="5"/>
  <c r="AT3445" i="5"/>
  <c r="AT3547" i="5"/>
  <c r="AT3648" i="5"/>
  <c r="AT3853" i="5"/>
  <c r="AT3955" i="5"/>
  <c r="AT4055" i="5"/>
  <c r="AT4158" i="5"/>
  <c r="AT4259" i="5"/>
  <c r="AT4350" i="5"/>
  <c r="AT4456" i="5"/>
  <c r="AT4659" i="5"/>
  <c r="AT4761" i="5"/>
  <c r="AT4864" i="5"/>
  <c r="AT4964" i="5"/>
  <c r="AT5066" i="5"/>
  <c r="AT5157" i="5"/>
  <c r="AT5258" i="5"/>
  <c r="AT5506" i="5"/>
  <c r="AT5607" i="5"/>
  <c r="AT35" i="5"/>
  <c r="AT136" i="5"/>
  <c r="AT236" i="5"/>
  <c r="AT337" i="5"/>
  <c r="AT428" i="5"/>
  <c r="AT634" i="5"/>
  <c r="AT736" i="5"/>
  <c r="AT836" i="5"/>
  <c r="AT938" i="5"/>
  <c r="AT1039" i="5"/>
  <c r="AT1142" i="5"/>
  <c r="AT1245" i="5"/>
  <c r="AT1436" i="5"/>
  <c r="AT1537" i="5"/>
  <c r="AT1637" i="5"/>
  <c r="AT1740" i="5"/>
  <c r="AT1841" i="5"/>
  <c r="AT1942" i="5"/>
  <c r="AT2043" i="5"/>
  <c r="AT2238" i="5"/>
  <c r="AT2340" i="5"/>
  <c r="AT2440" i="5"/>
  <c r="AT2546" i="5"/>
  <c r="AT2647" i="5"/>
  <c r="AT2747" i="5"/>
  <c r="AT2838" i="5"/>
  <c r="AT3038" i="5"/>
  <c r="AT3141" i="5"/>
  <c r="AT3241" i="5"/>
  <c r="AT3343" i="5"/>
  <c r="AT3446" i="5"/>
  <c r="AT3548" i="5"/>
  <c r="AT3649" i="5"/>
  <c r="AT3854" i="5"/>
  <c r="AT3956" i="5"/>
  <c r="AT4056" i="5"/>
  <c r="AT4159" i="5"/>
  <c r="AT4260" i="5"/>
  <c r="AT4351" i="5"/>
  <c r="AT4457" i="5"/>
  <c r="AT4660" i="5"/>
  <c r="AT4762" i="5"/>
  <c r="AT4865" i="5"/>
  <c r="AT4965" i="5"/>
  <c r="AT5067" i="5"/>
  <c r="AT5158" i="5"/>
  <c r="AT5259" i="5"/>
  <c r="AT5507" i="5"/>
  <c r="AT5608" i="5"/>
  <c r="AT36" i="5"/>
  <c r="AT137" i="5"/>
  <c r="AT237" i="5"/>
  <c r="AT338" i="5"/>
  <c r="AT429" i="5"/>
  <c r="AT635" i="5"/>
  <c r="AT737" i="5"/>
  <c r="AT837" i="5"/>
  <c r="AT939" i="5"/>
  <c r="AT1040" i="5"/>
  <c r="AT1143" i="5"/>
  <c r="AT1246" i="5"/>
  <c r="AT1437" i="5"/>
  <c r="AT1538" i="5"/>
  <c r="AT1638" i="5"/>
  <c r="AT1741" i="5"/>
  <c r="AT1842" i="5"/>
  <c r="AT1943" i="5"/>
  <c r="AT2044" i="5"/>
  <c r="AT2239" i="5"/>
  <c r="AT2341" i="5"/>
  <c r="AT2441" i="5"/>
  <c r="AT2547" i="5"/>
  <c r="AT2648" i="5"/>
  <c r="AT2748" i="5"/>
  <c r="AT2839" i="5"/>
  <c r="AT3039" i="5"/>
  <c r="AT3142" i="5"/>
  <c r="AT3242" i="5"/>
  <c r="AT3344" i="5"/>
  <c r="AT3447" i="5"/>
  <c r="AT3549" i="5"/>
  <c r="AT3650" i="5"/>
  <c r="AT3855" i="5"/>
  <c r="AT3957" i="5"/>
  <c r="AT4057" i="5"/>
  <c r="AT4160" i="5"/>
  <c r="AT4261" i="5"/>
  <c r="AT4352" i="5"/>
  <c r="AT4458" i="5"/>
  <c r="AT4661" i="5"/>
  <c r="AT4763" i="5"/>
  <c r="AT4866" i="5"/>
  <c r="AT4966" i="5"/>
  <c r="AT5068" i="5"/>
  <c r="AT5159" i="5"/>
  <c r="AT5260" i="5"/>
  <c r="AT5508" i="5"/>
  <c r="AT5609" i="5"/>
  <c r="AT37" i="5"/>
  <c r="AT138" i="5"/>
  <c r="AT238" i="5"/>
  <c r="AT339" i="5"/>
  <c r="AT430" i="5"/>
  <c r="AT636" i="5"/>
  <c r="AT738" i="5"/>
  <c r="AT838" i="5"/>
  <c r="AT940" i="5"/>
  <c r="AT1041" i="5"/>
  <c r="AT1144" i="5"/>
  <c r="AT1247" i="5"/>
  <c r="AT1438" i="5"/>
  <c r="AT1539" i="5"/>
  <c r="AT1639" i="5"/>
  <c r="AT1742" i="5"/>
  <c r="AT1843" i="5"/>
  <c r="AT1944" i="5"/>
  <c r="AT2045" i="5"/>
  <c r="AT2240" i="5"/>
  <c r="AT2342" i="5"/>
  <c r="AT2442" i="5"/>
  <c r="AT2548" i="5"/>
  <c r="AT2649" i="5"/>
  <c r="AT2749" i="5"/>
  <c r="AT2840" i="5"/>
  <c r="AT3040" i="5"/>
  <c r="AT3143" i="5"/>
  <c r="AT3243" i="5"/>
  <c r="AT3345" i="5"/>
  <c r="AT3448" i="5"/>
  <c r="AT3550" i="5"/>
  <c r="AT3651" i="5"/>
  <c r="AT3856" i="5"/>
  <c r="AT3958" i="5"/>
  <c r="AT4058" i="5"/>
  <c r="AT4161" i="5"/>
  <c r="AT4262" i="5"/>
  <c r="AT4353" i="5"/>
  <c r="AT4459" i="5"/>
  <c r="AT4662" i="5"/>
  <c r="AT4764" i="5"/>
  <c r="AT4867" i="5"/>
  <c r="AT4967" i="5"/>
  <c r="AT5069" i="5"/>
  <c r="AT5160" i="5"/>
  <c r="AT5261" i="5"/>
  <c r="AT5509" i="5"/>
  <c r="AT5610" i="5"/>
  <c r="AT38" i="5"/>
  <c r="AT139" i="5"/>
  <c r="AT239" i="5"/>
  <c r="AT340" i="5"/>
  <c r="AT431" i="5"/>
  <c r="AT637" i="5"/>
  <c r="AT739" i="5"/>
  <c r="AT839" i="5"/>
  <c r="AT941" i="5"/>
  <c r="AT1042" i="5"/>
  <c r="AT1145" i="5"/>
  <c r="AT1248" i="5"/>
  <c r="AT1439" i="5"/>
  <c r="AT1540" i="5"/>
  <c r="AT1640" i="5"/>
  <c r="AT1743" i="5"/>
  <c r="AT1844" i="5"/>
  <c r="AT1945" i="5"/>
  <c r="AT2046" i="5"/>
  <c r="AT2241" i="5"/>
  <c r="AT2343" i="5"/>
  <c r="AT2443" i="5"/>
  <c r="AT2549" i="5"/>
  <c r="AT2650" i="5"/>
  <c r="AT2750" i="5"/>
  <c r="AT2841" i="5"/>
  <c r="AT3041" i="5"/>
  <c r="AT3144" i="5"/>
  <c r="AT3244" i="5"/>
  <c r="AT3346" i="5"/>
  <c r="AT3449" i="5"/>
  <c r="AT3551" i="5"/>
  <c r="AT3652" i="5"/>
  <c r="AT3857" i="5"/>
  <c r="AT3959" i="5"/>
  <c r="AT4059" i="5"/>
  <c r="AT4162" i="5"/>
  <c r="AT4263" i="5"/>
  <c r="AT4354" i="5"/>
  <c r="AT4460" i="5"/>
  <c r="AT4663" i="5"/>
  <c r="AT4765" i="5"/>
  <c r="AT4868" i="5"/>
  <c r="AT4968" i="5"/>
  <c r="AT5070" i="5"/>
  <c r="AT5161" i="5"/>
  <c r="AT5262" i="5"/>
  <c r="AT5510" i="5"/>
  <c r="AT5611" i="5"/>
  <c r="AT39" i="5"/>
  <c r="AT140" i="5"/>
  <c r="AT240" i="5"/>
  <c r="AT341" i="5"/>
  <c r="AT432" i="5"/>
  <c r="AT638" i="5"/>
  <c r="AT740" i="5"/>
  <c r="AT840" i="5"/>
  <c r="AT942" i="5"/>
  <c r="AT1043" i="5"/>
  <c r="AT1146" i="5"/>
  <c r="AT1249" i="5"/>
  <c r="AT1440" i="5"/>
  <c r="AT1541" i="5"/>
  <c r="AT1641" i="5"/>
  <c r="AT1744" i="5"/>
  <c r="AT1845" i="5"/>
  <c r="AT1946" i="5"/>
  <c r="AT2047" i="5"/>
  <c r="AT2242" i="5"/>
  <c r="AT2344" i="5"/>
  <c r="AT2444" i="5"/>
  <c r="AT2550" i="5"/>
  <c r="AT2651" i="5"/>
  <c r="AT2751" i="5"/>
  <c r="AT2842" i="5"/>
  <c r="AT3042" i="5"/>
  <c r="AT3145" i="5"/>
  <c r="AT3245" i="5"/>
  <c r="AT3347" i="5"/>
  <c r="AT3450" i="5"/>
  <c r="AT3552" i="5"/>
  <c r="AT3653" i="5"/>
  <c r="AT3858" i="5"/>
  <c r="AT3960" i="5"/>
  <c r="AT4060" i="5"/>
  <c r="AT4163" i="5"/>
  <c r="AT4264" i="5"/>
  <c r="AT4355" i="5"/>
  <c r="AT4461" i="5"/>
  <c r="AT4664" i="5"/>
  <c r="AT4766" i="5"/>
  <c r="AT4869" i="5"/>
  <c r="AT4969" i="5"/>
  <c r="AT5071" i="5"/>
  <c r="AT5162" i="5"/>
  <c r="AT5263" i="5"/>
  <c r="AT5511" i="5"/>
  <c r="AT5612" i="5"/>
  <c r="AT40" i="5"/>
  <c r="AT141" i="5"/>
  <c r="AT241" i="5"/>
  <c r="AT342" i="5"/>
  <c r="AT433" i="5"/>
  <c r="AT639" i="5"/>
  <c r="AT741" i="5"/>
  <c r="AT841" i="5"/>
  <c r="AT943" i="5"/>
  <c r="AT1044" i="5"/>
  <c r="AT1147" i="5"/>
  <c r="AT1250" i="5"/>
  <c r="AT1441" i="5"/>
  <c r="AT1542" i="5"/>
  <c r="AT1642" i="5"/>
  <c r="AT1745" i="5"/>
  <c r="AT1846" i="5"/>
  <c r="AT1947" i="5"/>
  <c r="AT2048" i="5"/>
  <c r="AT2243" i="5"/>
  <c r="AT2345" i="5"/>
  <c r="AT2445" i="5"/>
  <c r="AT2551" i="5"/>
  <c r="AT2652" i="5"/>
  <c r="AT2752" i="5"/>
  <c r="AT2843" i="5"/>
  <c r="AT3043" i="5"/>
  <c r="AT3146" i="5"/>
  <c r="AT3246" i="5"/>
  <c r="AT3348" i="5"/>
  <c r="AT3451" i="5"/>
  <c r="AT3553" i="5"/>
  <c r="AT3654" i="5"/>
  <c r="AT3859" i="5"/>
  <c r="AT3961" i="5"/>
  <c r="AT4061" i="5"/>
  <c r="AT4164" i="5"/>
  <c r="AT4265" i="5"/>
  <c r="AT4356" i="5"/>
  <c r="AT4462" i="5"/>
  <c r="AT4665" i="5"/>
  <c r="AT4767" i="5"/>
  <c r="AT4870" i="5"/>
  <c r="AT4970" i="5"/>
  <c r="AT5072" i="5"/>
  <c r="AT5163" i="5"/>
  <c r="AT5264" i="5"/>
  <c r="AT5512" i="5"/>
  <c r="AT5613" i="5"/>
  <c r="AT41" i="5"/>
  <c r="AT142" i="5"/>
  <c r="AT242" i="5"/>
  <c r="AT343" i="5"/>
  <c r="AT434" i="5"/>
  <c r="AT640" i="5"/>
  <c r="AT742" i="5"/>
  <c r="AT842" i="5"/>
  <c r="AT944" i="5"/>
  <c r="AT1045" i="5"/>
  <c r="AT1148" i="5"/>
  <c r="AT1251" i="5"/>
  <c r="AT1442" i="5"/>
  <c r="AT1543" i="5"/>
  <c r="AT1643" i="5"/>
  <c r="AT1746" i="5"/>
  <c r="AT1847" i="5"/>
  <c r="AT1948" i="5"/>
  <c r="AT2049" i="5"/>
  <c r="AT2244" i="5"/>
  <c r="AT2346" i="5"/>
  <c r="AT2446" i="5"/>
  <c r="AT2552" i="5"/>
  <c r="AT2653" i="5"/>
  <c r="AT2753" i="5"/>
  <c r="AT2844" i="5"/>
  <c r="AT3044" i="5"/>
  <c r="AT3147" i="5"/>
  <c r="AT3247" i="5"/>
  <c r="AT3349" i="5"/>
  <c r="AT3452" i="5"/>
  <c r="AT3554" i="5"/>
  <c r="AT3655" i="5"/>
  <c r="AT3860" i="5"/>
  <c r="AT3962" i="5"/>
  <c r="AT4062" i="5"/>
  <c r="AT4165" i="5"/>
  <c r="AT4266" i="5"/>
  <c r="AT4357" i="5"/>
  <c r="AT4463" i="5"/>
  <c r="AT4666" i="5"/>
  <c r="AT4768" i="5"/>
  <c r="AT4871" i="5"/>
  <c r="AT4971" i="5"/>
  <c r="AT5073" i="5"/>
  <c r="AT5164" i="5"/>
  <c r="AT5265" i="5"/>
  <c r="AT5513" i="5"/>
  <c r="AT5614" i="5"/>
  <c r="AT42" i="5"/>
  <c r="AT143" i="5"/>
  <c r="AT243" i="5"/>
  <c r="AT344" i="5"/>
  <c r="AT435" i="5"/>
  <c r="AT641" i="5"/>
  <c r="AT743" i="5"/>
  <c r="AT843" i="5"/>
  <c r="AT945" i="5"/>
  <c r="AT1046" i="5"/>
  <c r="AT1149" i="5"/>
  <c r="AT1252" i="5"/>
  <c r="AT1443" i="5"/>
  <c r="AT1544" i="5"/>
  <c r="AT1644" i="5"/>
  <c r="AT1747" i="5"/>
  <c r="AT1848" i="5"/>
  <c r="AT1949" i="5"/>
  <c r="AT2050" i="5"/>
  <c r="AT2245" i="5"/>
  <c r="AT2347" i="5"/>
  <c r="AT2447" i="5"/>
  <c r="AT2553" i="5"/>
  <c r="AT2654" i="5"/>
  <c r="AT2754" i="5"/>
  <c r="AT2845" i="5"/>
  <c r="AT3045" i="5"/>
  <c r="AT3148" i="5"/>
  <c r="AT3248" i="5"/>
  <c r="AT3350" i="5"/>
  <c r="AT3453" i="5"/>
  <c r="AT3555" i="5"/>
  <c r="AT3656" i="5"/>
  <c r="AT3861" i="5"/>
  <c r="AT3963" i="5"/>
  <c r="AT4063" i="5"/>
  <c r="AT4166" i="5"/>
  <c r="AT4267" i="5"/>
  <c r="AT4358" i="5"/>
  <c r="AT4464" i="5"/>
  <c r="AT4667" i="5"/>
  <c r="AT4769" i="5"/>
  <c r="AT4872" i="5"/>
  <c r="AT4972" i="5"/>
  <c r="AT5074" i="5"/>
  <c r="AT5165" i="5"/>
  <c r="AT5266" i="5"/>
  <c r="AT5514" i="5"/>
  <c r="AT5615" i="5"/>
  <c r="AT43" i="5"/>
  <c r="AT144" i="5"/>
  <c r="AT244" i="5"/>
  <c r="AT345" i="5"/>
  <c r="AT436" i="5"/>
  <c r="AT642" i="5"/>
  <c r="AT744" i="5"/>
  <c r="AT844" i="5"/>
  <c r="AT946" i="5"/>
  <c r="AT1047" i="5"/>
  <c r="AT1150" i="5"/>
  <c r="AT1253" i="5"/>
  <c r="AT1444" i="5"/>
  <c r="AT1545" i="5"/>
  <c r="AT1645" i="5"/>
  <c r="AT1748" i="5"/>
  <c r="AT1849" i="5"/>
  <c r="AT1950" i="5"/>
  <c r="AT2051" i="5"/>
  <c r="AT2246" i="5"/>
  <c r="AT2348" i="5"/>
  <c r="AT2448" i="5"/>
  <c r="AT2554" i="5"/>
  <c r="AT2655" i="5"/>
  <c r="AT2755" i="5"/>
  <c r="AT2846" i="5"/>
  <c r="AT3046" i="5"/>
  <c r="AT3149" i="5"/>
  <c r="AT3249" i="5"/>
  <c r="AT3351" i="5"/>
  <c r="AT3454" i="5"/>
  <c r="AT3556" i="5"/>
  <c r="AT3657" i="5"/>
  <c r="AT3862" i="5"/>
  <c r="AT3964" i="5"/>
  <c r="AT4064" i="5"/>
  <c r="AT4167" i="5"/>
  <c r="AT4268" i="5"/>
  <c r="AT4359" i="5"/>
  <c r="AT4465" i="5"/>
  <c r="AT4668" i="5"/>
  <c r="AT4770" i="5"/>
  <c r="AT4873" i="5"/>
  <c r="AT4973" i="5"/>
  <c r="AT5075" i="5"/>
  <c r="AT5166" i="5"/>
  <c r="AT5267" i="5"/>
  <c r="AT5515" i="5"/>
  <c r="AT5616" i="5"/>
  <c r="AT44" i="5"/>
  <c r="AT145" i="5"/>
  <c r="AT245" i="5"/>
  <c r="AT346" i="5"/>
  <c r="AT437" i="5"/>
  <c r="AT643" i="5"/>
  <c r="AT745" i="5"/>
  <c r="AT845" i="5"/>
  <c r="AT947" i="5"/>
  <c r="AT1048" i="5"/>
  <c r="AT1151" i="5"/>
  <c r="AT1254" i="5"/>
  <c r="AT1445" i="5"/>
  <c r="AT1546" i="5"/>
  <c r="AT1646" i="5"/>
  <c r="AT1749" i="5"/>
  <c r="AT1850" i="5"/>
  <c r="AT1951" i="5"/>
  <c r="AT2052" i="5"/>
  <c r="AT2247" i="5"/>
  <c r="AT2349" i="5"/>
  <c r="AT2449" i="5"/>
  <c r="AT2555" i="5"/>
  <c r="AT2656" i="5"/>
  <c r="AT2756" i="5"/>
  <c r="AT2847" i="5"/>
  <c r="AT3047" i="5"/>
  <c r="AT3150" i="5"/>
  <c r="AT3250" i="5"/>
  <c r="AT3352" i="5"/>
  <c r="AT3455" i="5"/>
  <c r="AT3557" i="5"/>
  <c r="AT3658" i="5"/>
  <c r="AT3863" i="5"/>
  <c r="AT3965" i="5"/>
  <c r="AT4065" i="5"/>
  <c r="AT4168" i="5"/>
  <c r="AT4269" i="5"/>
  <c r="AT4360" i="5"/>
  <c r="AT4466" i="5"/>
  <c r="AT4669" i="5"/>
  <c r="AT4771" i="5"/>
  <c r="AT4874" i="5"/>
  <c r="AT4974" i="5"/>
  <c r="AT5076" i="5"/>
  <c r="AT5167" i="5"/>
  <c r="AT5268" i="5"/>
  <c r="AT5516" i="5"/>
  <c r="AT5617" i="5"/>
  <c r="AT45" i="5"/>
  <c r="AT146" i="5"/>
  <c r="AT246" i="5"/>
  <c r="AT347" i="5"/>
  <c r="AT438" i="5"/>
  <c r="AT644" i="5"/>
  <c r="AT746" i="5"/>
  <c r="AT846" i="5"/>
  <c r="AT948" i="5"/>
  <c r="AT1049" i="5"/>
  <c r="AT1152" i="5"/>
  <c r="AT1255" i="5"/>
  <c r="AT1446" i="5"/>
  <c r="AT1547" i="5"/>
  <c r="AT1647" i="5"/>
  <c r="AT1750" i="5"/>
  <c r="AT1851" i="5"/>
  <c r="AT1952" i="5"/>
  <c r="AT2053" i="5"/>
  <c r="AT2248" i="5"/>
  <c r="AT2350" i="5"/>
  <c r="AT2450" i="5"/>
  <c r="AT2556" i="5"/>
  <c r="AT2657" i="5"/>
  <c r="AT2757" i="5"/>
  <c r="AT2848" i="5"/>
  <c r="AT3048" i="5"/>
  <c r="AT3151" i="5"/>
  <c r="AT3251" i="5"/>
  <c r="AT3353" i="5"/>
  <c r="AT3456" i="5"/>
  <c r="AT3558" i="5"/>
  <c r="AT3659" i="5"/>
  <c r="AT3864" i="5"/>
  <c r="AT3966" i="5"/>
  <c r="AT4066" i="5"/>
  <c r="AT4169" i="5"/>
  <c r="AT4270" i="5"/>
  <c r="AT4361" i="5"/>
  <c r="AT4467" i="5"/>
  <c r="AT4670" i="5"/>
  <c r="AT4772" i="5"/>
  <c r="AT4875" i="5"/>
  <c r="AT4975" i="5"/>
  <c r="AT5077" i="5"/>
  <c r="AT5168" i="5"/>
  <c r="AT5269" i="5"/>
  <c r="AT5517" i="5"/>
  <c r="AT5618" i="5"/>
  <c r="AT46" i="5"/>
  <c r="AT147" i="5"/>
  <c r="AT247" i="5"/>
  <c r="AT348" i="5"/>
  <c r="AT439" i="5"/>
  <c r="AT645" i="5"/>
  <c r="AT747" i="5"/>
  <c r="AT847" i="5"/>
  <c r="AT949" i="5"/>
  <c r="AT1050" i="5"/>
  <c r="AT1153" i="5"/>
  <c r="AT1256" i="5"/>
  <c r="AT1447" i="5"/>
  <c r="AT1548" i="5"/>
  <c r="AT1648" i="5"/>
  <c r="AT1751" i="5"/>
  <c r="AT1852" i="5"/>
  <c r="AT1953" i="5"/>
  <c r="AT2054" i="5"/>
  <c r="AT2249" i="5"/>
  <c r="AT2351" i="5"/>
  <c r="AT2451" i="5"/>
  <c r="AT2557" i="5"/>
  <c r="AT2658" i="5"/>
  <c r="AT2758" i="5"/>
  <c r="AT2849" i="5"/>
  <c r="AT3049" i="5"/>
  <c r="AT3152" i="5"/>
  <c r="AT3252" i="5"/>
  <c r="AT3354" i="5"/>
  <c r="AT3457" i="5"/>
  <c r="AT3559" i="5"/>
  <c r="AT3660" i="5"/>
  <c r="AT3865" i="5"/>
  <c r="AT3967" i="5"/>
  <c r="AT4067" i="5"/>
  <c r="AT4170" i="5"/>
  <c r="AT4271" i="5"/>
  <c r="AT4362" i="5"/>
  <c r="AT4468" i="5"/>
  <c r="AT4671" i="5"/>
  <c r="AT4773" i="5"/>
  <c r="AT4876" i="5"/>
  <c r="AT4976" i="5"/>
  <c r="AT5078" i="5"/>
  <c r="AT5169" i="5"/>
  <c r="AT5270" i="5"/>
  <c r="AT5518" i="5"/>
  <c r="AT5619" i="5"/>
  <c r="AT47" i="5"/>
  <c r="AT148" i="5"/>
  <c r="AT248" i="5"/>
  <c r="AT349" i="5"/>
  <c r="AT440" i="5"/>
  <c r="AT646" i="5"/>
  <c r="AT748" i="5"/>
  <c r="AT848" i="5"/>
  <c r="AT950" i="5"/>
  <c r="AT1051" i="5"/>
  <c r="AT1154" i="5"/>
  <c r="AT1257" i="5"/>
  <c r="AT1448" i="5"/>
  <c r="AT1549" i="5"/>
  <c r="AT1649" i="5"/>
  <c r="AT1752" i="5"/>
  <c r="AT1853" i="5"/>
  <c r="AT1954" i="5"/>
  <c r="AT2055" i="5"/>
  <c r="AT2250" i="5"/>
  <c r="AT2352" i="5"/>
  <c r="AT2452" i="5"/>
  <c r="AT2558" i="5"/>
  <c r="AT2659" i="5"/>
  <c r="AT2759" i="5"/>
  <c r="AT2850" i="5"/>
  <c r="AT3050" i="5"/>
  <c r="AT3153" i="5"/>
  <c r="AT3253" i="5"/>
  <c r="AT3355" i="5"/>
  <c r="AT3458" i="5"/>
  <c r="AT3560" i="5"/>
  <c r="AT3661" i="5"/>
  <c r="AT3866" i="5"/>
  <c r="AT3968" i="5"/>
  <c r="AT4068" i="5"/>
  <c r="AT4171" i="5"/>
  <c r="AT4272" i="5"/>
  <c r="AT4363" i="5"/>
  <c r="AT4469" i="5"/>
  <c r="AT4672" i="5"/>
  <c r="AT4774" i="5"/>
  <c r="AT4877" i="5"/>
  <c r="AT4977" i="5"/>
  <c r="AT5079" i="5"/>
  <c r="AT5170" i="5"/>
  <c r="AT5271" i="5"/>
  <c r="AT5519" i="5"/>
  <c r="AT5620" i="5"/>
  <c r="AT48" i="5"/>
  <c r="AT149" i="5"/>
  <c r="AT249" i="5"/>
  <c r="AT350" i="5"/>
  <c r="AT441" i="5"/>
  <c r="AT647" i="5"/>
  <c r="AT749" i="5"/>
  <c r="AT849" i="5"/>
  <c r="AT951" i="5"/>
  <c r="AT1052" i="5"/>
  <c r="AT1155" i="5"/>
  <c r="AT1258" i="5"/>
  <c r="AT1449" i="5"/>
  <c r="AT1550" i="5"/>
  <c r="AT1650" i="5"/>
  <c r="AT1753" i="5"/>
  <c r="AT1854" i="5"/>
  <c r="AT1955" i="5"/>
  <c r="AT2056" i="5"/>
  <c r="AT2251" i="5"/>
  <c r="AT2353" i="5"/>
  <c r="AT2453" i="5"/>
  <c r="AT2559" i="5"/>
  <c r="AT2660" i="5"/>
  <c r="AT2760" i="5"/>
  <c r="AT2851" i="5"/>
  <c r="AT3051" i="5"/>
  <c r="AT3154" i="5"/>
  <c r="AT3254" i="5"/>
  <c r="AT3356" i="5"/>
  <c r="AT3459" i="5"/>
  <c r="AT3561" i="5"/>
  <c r="AT3662" i="5"/>
  <c r="AT3867" i="5"/>
  <c r="AT3969" i="5"/>
  <c r="AT4069" i="5"/>
  <c r="AT4172" i="5"/>
  <c r="AT4273" i="5"/>
  <c r="AT4364" i="5"/>
  <c r="AT4470" i="5"/>
  <c r="AT4673" i="5"/>
  <c r="AT4775" i="5"/>
  <c r="AT4878" i="5"/>
  <c r="AT4978" i="5"/>
  <c r="AT5080" i="5"/>
  <c r="AT5171" i="5"/>
  <c r="AT5272" i="5"/>
  <c r="AT5520" i="5"/>
  <c r="AT5621" i="5"/>
  <c r="AT49" i="5"/>
  <c r="AT150" i="5"/>
  <c r="AT250" i="5"/>
  <c r="AT351" i="5"/>
  <c r="AT442" i="5"/>
  <c r="AT648" i="5"/>
  <c r="AT750" i="5"/>
  <c r="AT850" i="5"/>
  <c r="AT952" i="5"/>
  <c r="AT1053" i="5"/>
  <c r="AT1156" i="5"/>
  <c r="AT1259" i="5"/>
  <c r="AT1450" i="5"/>
  <c r="AT1551" i="5"/>
  <c r="AT1651" i="5"/>
  <c r="AT1754" i="5"/>
  <c r="AT1855" i="5"/>
  <c r="AT1956" i="5"/>
  <c r="AT2057" i="5"/>
  <c r="AT2252" i="5"/>
  <c r="AT2354" i="5"/>
  <c r="AT2454" i="5"/>
  <c r="AT2560" i="5"/>
  <c r="AT2661" i="5"/>
  <c r="AT2761" i="5"/>
  <c r="AT2852" i="5"/>
  <c r="AT3052" i="5"/>
  <c r="AT3155" i="5"/>
  <c r="AT3255" i="5"/>
  <c r="AT3357" i="5"/>
  <c r="AT3460" i="5"/>
  <c r="AT3562" i="5"/>
  <c r="AT3663" i="5"/>
  <c r="AT3868" i="5"/>
  <c r="AT3970" i="5"/>
  <c r="AT4070" i="5"/>
  <c r="AT4173" i="5"/>
  <c r="AT4274" i="5"/>
  <c r="AT4365" i="5"/>
  <c r="AT4471" i="5"/>
  <c r="AT4674" i="5"/>
  <c r="AT4776" i="5"/>
  <c r="AT4879" i="5"/>
  <c r="AT4979" i="5"/>
  <c r="AT5081" i="5"/>
  <c r="AT5172" i="5"/>
  <c r="AT5273" i="5"/>
  <c r="AT5521" i="5"/>
  <c r="AT5622" i="5"/>
  <c r="AT50" i="5"/>
  <c r="AT151" i="5"/>
  <c r="AT251" i="5"/>
  <c r="AT352" i="5"/>
  <c r="AT443" i="5"/>
  <c r="AT649" i="5"/>
  <c r="AT751" i="5"/>
  <c r="AT851" i="5"/>
  <c r="AT953" i="5"/>
  <c r="AT1054" i="5"/>
  <c r="AT1157" i="5"/>
  <c r="AT1260" i="5"/>
  <c r="AT1451" i="5"/>
  <c r="AT1552" i="5"/>
  <c r="AT1652" i="5"/>
  <c r="AT1755" i="5"/>
  <c r="AT1856" i="5"/>
  <c r="AT1957" i="5"/>
  <c r="AT2058" i="5"/>
  <c r="AT2253" i="5"/>
  <c r="AT2355" i="5"/>
  <c r="AT2455" i="5"/>
  <c r="AT2561" i="5"/>
  <c r="AT2662" i="5"/>
  <c r="AT2762" i="5"/>
  <c r="AT2853" i="5"/>
  <c r="AT3053" i="5"/>
  <c r="AT3156" i="5"/>
  <c r="AT3256" i="5"/>
  <c r="AT3358" i="5"/>
  <c r="AT3461" i="5"/>
  <c r="AT3563" i="5"/>
  <c r="AT3664" i="5"/>
  <c r="AT3869" i="5"/>
  <c r="AT3971" i="5"/>
  <c r="AT4071" i="5"/>
  <c r="AT4174" i="5"/>
  <c r="AT4275" i="5"/>
  <c r="AT4366" i="5"/>
  <c r="AT4472" i="5"/>
  <c r="AT4675" i="5"/>
  <c r="AT4777" i="5"/>
  <c r="AT4880" i="5"/>
  <c r="AT4980" i="5"/>
  <c r="AT5082" i="5"/>
  <c r="AT5173" i="5"/>
  <c r="AT5274" i="5"/>
  <c r="AT5522" i="5"/>
  <c r="AT5623" i="5"/>
  <c r="AT51" i="5"/>
  <c r="AT152" i="5"/>
  <c r="AT252" i="5"/>
  <c r="AT353" i="5"/>
  <c r="AT444" i="5"/>
  <c r="AT650" i="5"/>
  <c r="AT752" i="5"/>
  <c r="AT852" i="5"/>
  <c r="AT954" i="5"/>
  <c r="AT1055" i="5"/>
  <c r="AT1158" i="5"/>
  <c r="AT1261" i="5"/>
  <c r="AT1452" i="5"/>
  <c r="AT1553" i="5"/>
  <c r="AT1653" i="5"/>
  <c r="AT1756" i="5"/>
  <c r="AT1857" i="5"/>
  <c r="AT1958" i="5"/>
  <c r="AT2059" i="5"/>
  <c r="AT2254" i="5"/>
  <c r="AT2356" i="5"/>
  <c r="AT2456" i="5"/>
  <c r="AT2562" i="5"/>
  <c r="AT2663" i="5"/>
  <c r="AT2763" i="5"/>
  <c r="AT2854" i="5"/>
  <c r="AT3054" i="5"/>
  <c r="AT3157" i="5"/>
  <c r="AT3257" i="5"/>
  <c r="AT3359" i="5"/>
  <c r="AT3462" i="5"/>
  <c r="AT3564" i="5"/>
  <c r="AT3665" i="5"/>
  <c r="AT3870" i="5"/>
  <c r="AT3972" i="5"/>
  <c r="AT4072" i="5"/>
  <c r="AT4175" i="5"/>
  <c r="AT4276" i="5"/>
  <c r="AT4367" i="5"/>
  <c r="AT4473" i="5"/>
  <c r="AT4676" i="5"/>
  <c r="AT4778" i="5"/>
  <c r="AT4881" i="5"/>
  <c r="AT4981" i="5"/>
  <c r="AT5083" i="5"/>
  <c r="AT5174" i="5"/>
  <c r="AT5275" i="5"/>
  <c r="AT5523" i="5"/>
  <c r="AT5624" i="5"/>
  <c r="AT52" i="5"/>
  <c r="AT153" i="5"/>
  <c r="AT253" i="5"/>
  <c r="AT354" i="5"/>
  <c r="AT445" i="5"/>
  <c r="AT651" i="5"/>
  <c r="AT753" i="5"/>
  <c r="AT853" i="5"/>
  <c r="AT955" i="5"/>
  <c r="AT1056" i="5"/>
  <c r="AT1159" i="5"/>
  <c r="AT1262" i="5"/>
  <c r="AT1453" i="5"/>
  <c r="AT1554" i="5"/>
  <c r="AT1654" i="5"/>
  <c r="AT1757" i="5"/>
  <c r="AT1858" i="5"/>
  <c r="AT1959" i="5"/>
  <c r="AT2060" i="5"/>
  <c r="AT2255" i="5"/>
  <c r="AT2357" i="5"/>
  <c r="AT2457" i="5"/>
  <c r="AT2563" i="5"/>
  <c r="AT2664" i="5"/>
  <c r="AT2764" i="5"/>
  <c r="AT2855" i="5"/>
  <c r="AT3055" i="5"/>
  <c r="AT3158" i="5"/>
  <c r="AT3258" i="5"/>
  <c r="AT3360" i="5"/>
  <c r="AT3463" i="5"/>
  <c r="AT3565" i="5"/>
  <c r="AT3666" i="5"/>
  <c r="AT3871" i="5"/>
  <c r="AT3973" i="5"/>
  <c r="AT4073" i="5"/>
  <c r="AT4176" i="5"/>
  <c r="AT4277" i="5"/>
  <c r="AT4368" i="5"/>
  <c r="AT4474" i="5"/>
  <c r="AT4677" i="5"/>
  <c r="AT4779" i="5"/>
  <c r="AT4882" i="5"/>
  <c r="AT4982" i="5"/>
  <c r="AT5084" i="5"/>
  <c r="AT5175" i="5"/>
  <c r="AT5276" i="5"/>
  <c r="AT5524" i="5"/>
  <c r="AT5625" i="5"/>
  <c r="AT53" i="5"/>
  <c r="AT154" i="5"/>
  <c r="AT254" i="5"/>
  <c r="AT355" i="5"/>
  <c r="AT446" i="5"/>
  <c r="AT652" i="5"/>
  <c r="AT754" i="5"/>
  <c r="AT854" i="5"/>
  <c r="AT956" i="5"/>
  <c r="AT1057" i="5"/>
  <c r="AT1160" i="5"/>
  <c r="AT1263" i="5"/>
  <c r="AT1454" i="5"/>
  <c r="AT1555" i="5"/>
  <c r="AT1655" i="5"/>
  <c r="AT1758" i="5"/>
  <c r="AT1859" i="5"/>
  <c r="AT1960" i="5"/>
  <c r="AT2061" i="5"/>
  <c r="AT2256" i="5"/>
  <c r="AT2358" i="5"/>
  <c r="AT2458" i="5"/>
  <c r="AT2564" i="5"/>
  <c r="AT2665" i="5"/>
  <c r="AT2765" i="5"/>
  <c r="AT2856" i="5"/>
  <c r="AT3056" i="5"/>
  <c r="AT3159" i="5"/>
  <c r="AT3259" i="5"/>
  <c r="AT3361" i="5"/>
  <c r="AT3464" i="5"/>
  <c r="AT3566" i="5"/>
  <c r="AT3667" i="5"/>
  <c r="AT3872" i="5"/>
  <c r="AT3974" i="5"/>
  <c r="AT4074" i="5"/>
  <c r="AT4177" i="5"/>
  <c r="AT4278" i="5"/>
  <c r="AT4369" i="5"/>
  <c r="AT4475" i="5"/>
  <c r="AT4678" i="5"/>
  <c r="AT4780" i="5"/>
  <c r="AT4883" i="5"/>
  <c r="AT4983" i="5"/>
  <c r="AT5085" i="5"/>
  <c r="AT5176" i="5"/>
  <c r="AT5277" i="5"/>
  <c r="AT5525" i="5"/>
  <c r="AT5626" i="5"/>
  <c r="AT54" i="5"/>
  <c r="AT155" i="5"/>
  <c r="AT255" i="5"/>
  <c r="AT356" i="5"/>
  <c r="AT447" i="5"/>
  <c r="AT653" i="5"/>
  <c r="AT755" i="5"/>
  <c r="AT855" i="5"/>
  <c r="AT957" i="5"/>
  <c r="AT1058" i="5"/>
  <c r="AT1161" i="5"/>
  <c r="AT1264" i="5"/>
  <c r="AT1455" i="5"/>
  <c r="AT1556" i="5"/>
  <c r="AT1656" i="5"/>
  <c r="AT1759" i="5"/>
  <c r="AT1860" i="5"/>
  <c r="AT1961" i="5"/>
  <c r="AT2062" i="5"/>
  <c r="AT2257" i="5"/>
  <c r="AT2359" i="5"/>
  <c r="AT2459" i="5"/>
  <c r="AT2565" i="5"/>
  <c r="AT2666" i="5"/>
  <c r="AT2766" i="5"/>
  <c r="AT2857" i="5"/>
  <c r="AT3057" i="5"/>
  <c r="AT3160" i="5"/>
  <c r="AT3260" i="5"/>
  <c r="AT3362" i="5"/>
  <c r="AT3465" i="5"/>
  <c r="AT3567" i="5"/>
  <c r="AT3668" i="5"/>
  <c r="AT3873" i="5"/>
  <c r="AT3975" i="5"/>
  <c r="AT4075" i="5"/>
  <c r="AT4178" i="5"/>
  <c r="AT4279" i="5"/>
  <c r="AT4370" i="5"/>
  <c r="AT4476" i="5"/>
  <c r="AT4679" i="5"/>
  <c r="AT4781" i="5"/>
  <c r="AT4884" i="5"/>
  <c r="AT4984" i="5"/>
  <c r="AT5086" i="5"/>
  <c r="AT5177" i="5"/>
  <c r="AT5278" i="5"/>
  <c r="AT5526" i="5"/>
  <c r="AT5627" i="5"/>
  <c r="AT55" i="5"/>
  <c r="AT156" i="5"/>
  <c r="AT256" i="5"/>
  <c r="AT357" i="5"/>
  <c r="AT448" i="5"/>
  <c r="AT654" i="5"/>
  <c r="AT756" i="5"/>
  <c r="AT856" i="5"/>
  <c r="AT958" i="5"/>
  <c r="AT1059" i="5"/>
  <c r="AT1162" i="5"/>
  <c r="AT1265" i="5"/>
  <c r="AT1456" i="5"/>
  <c r="AT1557" i="5"/>
  <c r="AT1657" i="5"/>
  <c r="AT1760" i="5"/>
  <c r="AT1861" i="5"/>
  <c r="AT1962" i="5"/>
  <c r="AT2063" i="5"/>
  <c r="AT2258" i="5"/>
  <c r="AT2360" i="5"/>
  <c r="AT2460" i="5"/>
  <c r="AT2566" i="5"/>
  <c r="AT2667" i="5"/>
  <c r="AT2767" i="5"/>
  <c r="AT2858" i="5"/>
  <c r="AT3058" i="5"/>
  <c r="AT3161" i="5"/>
  <c r="AT3261" i="5"/>
  <c r="AT3363" i="5"/>
  <c r="AT3466" i="5"/>
  <c r="AT3568" i="5"/>
  <c r="AT3669" i="5"/>
  <c r="AT3874" i="5"/>
  <c r="AT3976" i="5"/>
  <c r="AT4076" i="5"/>
  <c r="AT4179" i="5"/>
  <c r="AT4280" i="5"/>
  <c r="AT4371" i="5"/>
  <c r="AT4477" i="5"/>
  <c r="AT4680" i="5"/>
  <c r="AT4782" i="5"/>
  <c r="AT4885" i="5"/>
  <c r="AT4985" i="5"/>
  <c r="AT5087" i="5"/>
  <c r="AT5178" i="5"/>
  <c r="AT5279" i="5"/>
  <c r="AT5527" i="5"/>
  <c r="AT5628" i="5"/>
  <c r="AT56" i="5"/>
  <c r="AT157" i="5"/>
  <c r="AT257" i="5"/>
  <c r="AT358" i="5"/>
  <c r="AT449" i="5"/>
  <c r="AT655" i="5"/>
  <c r="AT757" i="5"/>
  <c r="AT857" i="5"/>
  <c r="AT959" i="5"/>
  <c r="AT1060" i="5"/>
  <c r="AT1163" i="5"/>
  <c r="AT1266" i="5"/>
  <c r="AT1457" i="5"/>
  <c r="AT1558" i="5"/>
  <c r="AT1658" i="5"/>
  <c r="AT1761" i="5"/>
  <c r="AT1862" i="5"/>
  <c r="AT1963" i="5"/>
  <c r="AT2064" i="5"/>
  <c r="AT2259" i="5"/>
  <c r="AT2361" i="5"/>
  <c r="AT2461" i="5"/>
  <c r="AT2567" i="5"/>
  <c r="AT2668" i="5"/>
  <c r="AT2768" i="5"/>
  <c r="AT2859" i="5"/>
  <c r="AT3059" i="5"/>
  <c r="AT3162" i="5"/>
  <c r="AT3262" i="5"/>
  <c r="AT3364" i="5"/>
  <c r="AT3467" i="5"/>
  <c r="AT3569" i="5"/>
  <c r="AT3670" i="5"/>
  <c r="AT3875" i="5"/>
  <c r="AT3977" i="5"/>
  <c r="AT4077" i="5"/>
  <c r="AT4180" i="5"/>
  <c r="AT4281" i="5"/>
  <c r="AT4372" i="5"/>
  <c r="AT4478" i="5"/>
  <c r="AT4681" i="5"/>
  <c r="AT4783" i="5"/>
  <c r="AT4886" i="5"/>
  <c r="AT4986" i="5"/>
  <c r="AT5088" i="5"/>
  <c r="AT5179" i="5"/>
  <c r="AT5280" i="5"/>
  <c r="AT5528" i="5"/>
  <c r="AT5629" i="5"/>
  <c r="AT57" i="5"/>
  <c r="AT158" i="5"/>
  <c r="AT258" i="5"/>
  <c r="AT359" i="5"/>
  <c r="AT450" i="5"/>
  <c r="AT656" i="5"/>
  <c r="AT758" i="5"/>
  <c r="AT858" i="5"/>
  <c r="AT960" i="5"/>
  <c r="AT1061" i="5"/>
  <c r="AT1164" i="5"/>
  <c r="AT1267" i="5"/>
  <c r="AT1458" i="5"/>
  <c r="AT1559" i="5"/>
  <c r="AT1659" i="5"/>
  <c r="AT1762" i="5"/>
  <c r="AT1863" i="5"/>
  <c r="AT1964" i="5"/>
  <c r="AT2065" i="5"/>
  <c r="AT2260" i="5"/>
  <c r="AT2362" i="5"/>
  <c r="AT2462" i="5"/>
  <c r="AT2568" i="5"/>
  <c r="AT2669" i="5"/>
  <c r="AT2769" i="5"/>
  <c r="AT2860" i="5"/>
  <c r="AT3060" i="5"/>
  <c r="AT3163" i="5"/>
  <c r="AT3263" i="5"/>
  <c r="AT3365" i="5"/>
  <c r="AT3468" i="5"/>
  <c r="AT3570" i="5"/>
  <c r="AT3671" i="5"/>
  <c r="AT3876" i="5"/>
  <c r="AT3978" i="5"/>
  <c r="AT4078" i="5"/>
  <c r="AT4181" i="5"/>
  <c r="AT4282" i="5"/>
  <c r="AT4373" i="5"/>
  <c r="AT4479" i="5"/>
  <c r="AT4682" i="5"/>
  <c r="AT4784" i="5"/>
  <c r="AT4887" i="5"/>
  <c r="AT4987" i="5"/>
  <c r="AT5089" i="5"/>
  <c r="AT5180" i="5"/>
  <c r="AT5281" i="5"/>
  <c r="AT5529" i="5"/>
  <c r="AT5630" i="5"/>
  <c r="AT58" i="5"/>
  <c r="AT159" i="5"/>
  <c r="AT259" i="5"/>
  <c r="AT360" i="5"/>
  <c r="AT451" i="5"/>
  <c r="AT657" i="5"/>
  <c r="AT759" i="5"/>
  <c r="AT859" i="5"/>
  <c r="AT961" i="5"/>
  <c r="AT1062" i="5"/>
  <c r="AT1165" i="5"/>
  <c r="AT1268" i="5"/>
  <c r="AT1459" i="5"/>
  <c r="AT1560" i="5"/>
  <c r="AT1660" i="5"/>
  <c r="AT1763" i="5"/>
  <c r="AT1864" i="5"/>
  <c r="AT1965" i="5"/>
  <c r="AT2066" i="5"/>
  <c r="AT2261" i="5"/>
  <c r="AT2363" i="5"/>
  <c r="AT2463" i="5"/>
  <c r="AT2569" i="5"/>
  <c r="AT2670" i="5"/>
  <c r="AT2770" i="5"/>
  <c r="AT2861" i="5"/>
  <c r="AT3061" i="5"/>
  <c r="AT3164" i="5"/>
  <c r="AT3264" i="5"/>
  <c r="AT3366" i="5"/>
  <c r="AT3469" i="5"/>
  <c r="AT3571" i="5"/>
  <c r="AT3672" i="5"/>
  <c r="AT3877" i="5"/>
  <c r="AT3979" i="5"/>
  <c r="AT4079" i="5"/>
  <c r="AT4182" i="5"/>
  <c r="AT4283" i="5"/>
  <c r="AT4374" i="5"/>
  <c r="AT4480" i="5"/>
  <c r="AT4683" i="5"/>
  <c r="AT4785" i="5"/>
  <c r="AT4888" i="5"/>
  <c r="AT4988" i="5"/>
  <c r="AT5090" i="5"/>
  <c r="AT5181" i="5"/>
  <c r="AT5282" i="5"/>
  <c r="AT5530" i="5"/>
  <c r="AT5631" i="5"/>
  <c r="AT59" i="5"/>
  <c r="AT160" i="5"/>
  <c r="AT260" i="5"/>
  <c r="AT361" i="5"/>
  <c r="AT452" i="5"/>
  <c r="AT658" i="5"/>
  <c r="AT760" i="5"/>
  <c r="AT860" i="5"/>
  <c r="AT962" i="5"/>
  <c r="AT1063" i="5"/>
  <c r="AT1166" i="5"/>
  <c r="AT1269" i="5"/>
  <c r="AT1460" i="5"/>
  <c r="AT1561" i="5"/>
  <c r="AT1661" i="5"/>
  <c r="AT1764" i="5"/>
  <c r="AT1865" i="5"/>
  <c r="AT1966" i="5"/>
  <c r="AT2067" i="5"/>
  <c r="AT2262" i="5"/>
  <c r="AT2364" i="5"/>
  <c r="AT2464" i="5"/>
  <c r="AT2570" i="5"/>
  <c r="AT2671" i="5"/>
  <c r="AT2771" i="5"/>
  <c r="AT2862" i="5"/>
  <c r="AT3062" i="5"/>
  <c r="AT3165" i="5"/>
  <c r="AT3265" i="5"/>
  <c r="AT3367" i="5"/>
  <c r="AT3470" i="5"/>
  <c r="AT3572" i="5"/>
  <c r="AT3673" i="5"/>
  <c r="AT3878" i="5"/>
  <c r="AT3980" i="5"/>
  <c r="AT4080" i="5"/>
  <c r="AT4183" i="5"/>
  <c r="AT4284" i="5"/>
  <c r="AT4375" i="5"/>
  <c r="AT4481" i="5"/>
  <c r="AT4684" i="5"/>
  <c r="AT4786" i="5"/>
  <c r="AT4889" i="5"/>
  <c r="AT4989" i="5"/>
  <c r="AT5091" i="5"/>
  <c r="AT5182" i="5"/>
  <c r="AT5283" i="5"/>
  <c r="AT5531" i="5"/>
  <c r="AT5632" i="5"/>
  <c r="AT60" i="5"/>
  <c r="AT161" i="5"/>
  <c r="AT261" i="5"/>
  <c r="AT362" i="5"/>
  <c r="AT453" i="5"/>
  <c r="AT659" i="5"/>
  <c r="AT761" i="5"/>
  <c r="AT861" i="5"/>
  <c r="AT963" i="5"/>
  <c r="AT1064" i="5"/>
  <c r="AT1167" i="5"/>
  <c r="AT1270" i="5"/>
  <c r="AT1461" i="5"/>
  <c r="AT1562" i="5"/>
  <c r="AT1662" i="5"/>
  <c r="AT1765" i="5"/>
  <c r="AT1866" i="5"/>
  <c r="AT1967" i="5"/>
  <c r="AT2068" i="5"/>
  <c r="AT2263" i="5"/>
  <c r="AT2365" i="5"/>
  <c r="AT2465" i="5"/>
  <c r="AT2571" i="5"/>
  <c r="AT2672" i="5"/>
  <c r="AT2772" i="5"/>
  <c r="AT2863" i="5"/>
  <c r="AT3063" i="5"/>
  <c r="AT3166" i="5"/>
  <c r="AT3266" i="5"/>
  <c r="AT3368" i="5"/>
  <c r="AT3471" i="5"/>
  <c r="AT3573" i="5"/>
  <c r="AT3674" i="5"/>
  <c r="AT3879" i="5"/>
  <c r="AT3981" i="5"/>
  <c r="AT4081" i="5"/>
  <c r="AT4184" i="5"/>
  <c r="AT4285" i="5"/>
  <c r="AT4376" i="5"/>
  <c r="AT4482" i="5"/>
  <c r="AT4685" i="5"/>
  <c r="AT4787" i="5"/>
  <c r="AT4890" i="5"/>
  <c r="AT4990" i="5"/>
  <c r="AT5092" i="5"/>
  <c r="AT5183" i="5"/>
  <c r="AT5284" i="5"/>
  <c r="AT5532" i="5"/>
  <c r="AT5633" i="5"/>
  <c r="AT61" i="5"/>
  <c r="AT162" i="5"/>
  <c r="AT262" i="5"/>
  <c r="AT363" i="5"/>
  <c r="AT454" i="5"/>
  <c r="AT660" i="5"/>
  <c r="AT762" i="5"/>
  <c r="AT862" i="5"/>
  <c r="AT964" i="5"/>
  <c r="AT1065" i="5"/>
  <c r="AT1168" i="5"/>
  <c r="AT1271" i="5"/>
  <c r="AT1462" i="5"/>
  <c r="AT1563" i="5"/>
  <c r="AT1663" i="5"/>
  <c r="AT1766" i="5"/>
  <c r="AT1867" i="5"/>
  <c r="AT1968" i="5"/>
  <c r="AT2069" i="5"/>
  <c r="AT2264" i="5"/>
  <c r="AT2366" i="5"/>
  <c r="AT2466" i="5"/>
  <c r="AT2572" i="5"/>
  <c r="AT2673" i="5"/>
  <c r="AT2773" i="5"/>
  <c r="AT2864" i="5"/>
  <c r="AT3064" i="5"/>
  <c r="AT3167" i="5"/>
  <c r="AT3267" i="5"/>
  <c r="AT3369" i="5"/>
  <c r="AT3472" i="5"/>
  <c r="AT3574" i="5"/>
  <c r="AT3675" i="5"/>
  <c r="AT3880" i="5"/>
  <c r="AT3982" i="5"/>
  <c r="AT4082" i="5"/>
  <c r="AT4185" i="5"/>
  <c r="AT4286" i="5"/>
  <c r="AT4377" i="5"/>
  <c r="AT4483" i="5"/>
  <c r="AT4686" i="5"/>
  <c r="AT4788" i="5"/>
  <c r="AT4891" i="5"/>
  <c r="AT4991" i="5"/>
  <c r="AT5093" i="5"/>
  <c r="AT5184" i="5"/>
  <c r="AT5285" i="5"/>
  <c r="AT5533" i="5"/>
  <c r="AT5634" i="5"/>
  <c r="AT62" i="5"/>
  <c r="AT163" i="5"/>
  <c r="AT263" i="5"/>
  <c r="AT364" i="5"/>
  <c r="AT455" i="5"/>
  <c r="AT661" i="5"/>
  <c r="AT763" i="5"/>
  <c r="AT863" i="5"/>
  <c r="AT965" i="5"/>
  <c r="AT1066" i="5"/>
  <c r="AT1169" i="5"/>
  <c r="AT1272" i="5"/>
  <c r="AT1463" i="5"/>
  <c r="AT1564" i="5"/>
  <c r="AT1664" i="5"/>
  <c r="AT1767" i="5"/>
  <c r="AT1868" i="5"/>
  <c r="AT1969" i="5"/>
  <c r="AT2070" i="5"/>
  <c r="AT2265" i="5"/>
  <c r="AT2367" i="5"/>
  <c r="AT2467" i="5"/>
  <c r="AT2573" i="5"/>
  <c r="AT2674" i="5"/>
  <c r="AT2774" i="5"/>
  <c r="AT2865" i="5"/>
  <c r="AT3065" i="5"/>
  <c r="AT3168" i="5"/>
  <c r="AT3268" i="5"/>
  <c r="AT3370" i="5"/>
  <c r="AT3473" i="5"/>
  <c r="AT3575" i="5"/>
  <c r="AT3676" i="5"/>
  <c r="AT3881" i="5"/>
  <c r="AT3983" i="5"/>
  <c r="AT4083" i="5"/>
  <c r="AT4186" i="5"/>
  <c r="AT4287" i="5"/>
  <c r="AT4378" i="5"/>
  <c r="AT4484" i="5"/>
  <c r="AT4687" i="5"/>
  <c r="AT4789" i="5"/>
  <c r="AT4892" i="5"/>
  <c r="AT4992" i="5"/>
  <c r="AT5094" i="5"/>
  <c r="AT5185" i="5"/>
  <c r="AT5286" i="5"/>
  <c r="AT5534" i="5"/>
  <c r="AT5635" i="5"/>
  <c r="AT63" i="5"/>
  <c r="AT164" i="5"/>
  <c r="AT264" i="5"/>
  <c r="AT365" i="5"/>
  <c r="AT456" i="5"/>
  <c r="AT662" i="5"/>
  <c r="AT764" i="5"/>
  <c r="AT864" i="5"/>
  <c r="AT966" i="5"/>
  <c r="AT1067" i="5"/>
  <c r="AT1170" i="5"/>
  <c r="AT1273" i="5"/>
  <c r="AT1464" i="5"/>
  <c r="AT1565" i="5"/>
  <c r="AT1665" i="5"/>
  <c r="AT1768" i="5"/>
  <c r="AT1869" i="5"/>
  <c r="AT1970" i="5"/>
  <c r="AT2071" i="5"/>
  <c r="AT2266" i="5"/>
  <c r="AT2368" i="5"/>
  <c r="AT2468" i="5"/>
  <c r="AT2574" i="5"/>
  <c r="AT2675" i="5"/>
  <c r="AT2775" i="5"/>
  <c r="AT2866" i="5"/>
  <c r="AT3066" i="5"/>
  <c r="AT3169" i="5"/>
  <c r="AT3269" i="5"/>
  <c r="AT3371" i="5"/>
  <c r="AT3474" i="5"/>
  <c r="AT3576" i="5"/>
  <c r="AT3677" i="5"/>
  <c r="AT3882" i="5"/>
  <c r="AT3984" i="5"/>
  <c r="AT4084" i="5"/>
  <c r="AT4187" i="5"/>
  <c r="AT4288" i="5"/>
  <c r="AT4379" i="5"/>
  <c r="AT4485" i="5"/>
  <c r="AT4688" i="5"/>
  <c r="AT4790" i="5"/>
  <c r="AT4893" i="5"/>
  <c r="AT4993" i="5"/>
  <c r="AT5095" i="5"/>
  <c r="AT5186" i="5"/>
  <c r="AT5287" i="5"/>
  <c r="AT5535" i="5"/>
  <c r="AT5636" i="5"/>
  <c r="AT64" i="5"/>
  <c r="AT165" i="5"/>
  <c r="AT265" i="5"/>
  <c r="AT366" i="5"/>
  <c r="AT457" i="5"/>
  <c r="AT663" i="5"/>
  <c r="AT765" i="5"/>
  <c r="AT865" i="5"/>
  <c r="AT967" i="5"/>
  <c r="AT1068" i="5"/>
  <c r="AT1171" i="5"/>
  <c r="AT1274" i="5"/>
  <c r="AT1465" i="5"/>
  <c r="AT1566" i="5"/>
  <c r="AT1666" i="5"/>
  <c r="AT1769" i="5"/>
  <c r="AT1870" i="5"/>
  <c r="AT1971" i="5"/>
  <c r="AT2072" i="5"/>
  <c r="AT2267" i="5"/>
  <c r="AT2369" i="5"/>
  <c r="AT2469" i="5"/>
  <c r="AT2575" i="5"/>
  <c r="AT2676" i="5"/>
  <c r="AT2776" i="5"/>
  <c r="AT2867" i="5"/>
  <c r="AT3067" i="5"/>
  <c r="AT3170" i="5"/>
  <c r="AT3270" i="5"/>
  <c r="AT3372" i="5"/>
  <c r="AT3475" i="5"/>
  <c r="AT3577" i="5"/>
  <c r="AT3678" i="5"/>
  <c r="AT3883" i="5"/>
  <c r="AT3985" i="5"/>
  <c r="AT4085" i="5"/>
  <c r="AT4188" i="5"/>
  <c r="AT4289" i="5"/>
  <c r="AT4380" i="5"/>
  <c r="AT4486" i="5"/>
  <c r="AT4689" i="5"/>
  <c r="AT4791" i="5"/>
  <c r="AT4894" i="5"/>
  <c r="AT4994" i="5"/>
  <c r="AT5096" i="5"/>
  <c r="AT5187" i="5"/>
  <c r="AT5288" i="5"/>
  <c r="AT5536" i="5"/>
  <c r="AT5637" i="5"/>
  <c r="AT65" i="5"/>
  <c r="AT166" i="5"/>
  <c r="AT266" i="5"/>
  <c r="AT367" i="5"/>
  <c r="AT458" i="5"/>
  <c r="AT664" i="5"/>
  <c r="AT766" i="5"/>
  <c r="AT866" i="5"/>
  <c r="AT968" i="5"/>
  <c r="AT1069" i="5"/>
  <c r="AT1172" i="5"/>
  <c r="AT1275" i="5"/>
  <c r="AT1466" i="5"/>
  <c r="AT1567" i="5"/>
  <c r="AT1667" i="5"/>
  <c r="AT1770" i="5"/>
  <c r="AT1871" i="5"/>
  <c r="AT1972" i="5"/>
  <c r="AT2073" i="5"/>
  <c r="AT2268" i="5"/>
  <c r="AT2370" i="5"/>
  <c r="AT2470" i="5"/>
  <c r="AT2576" i="5"/>
  <c r="AT2677" i="5"/>
  <c r="AT2777" i="5"/>
  <c r="AT2868" i="5"/>
  <c r="AT3068" i="5"/>
  <c r="AT3171" i="5"/>
  <c r="AT3271" i="5"/>
  <c r="AT3373" i="5"/>
  <c r="AT3476" i="5"/>
  <c r="AT3578" i="5"/>
  <c r="AT3679" i="5"/>
  <c r="AT3884" i="5"/>
  <c r="AT3986" i="5"/>
  <c r="AT4086" i="5"/>
  <c r="AT4189" i="5"/>
  <c r="AT4290" i="5"/>
  <c r="AT4381" i="5"/>
  <c r="AT4487" i="5"/>
  <c r="AT4690" i="5"/>
  <c r="AT4792" i="5"/>
  <c r="AT4895" i="5"/>
  <c r="AT4995" i="5"/>
  <c r="AT5097" i="5"/>
  <c r="AT5188" i="5"/>
  <c r="AT5289" i="5"/>
  <c r="AT5537" i="5"/>
  <c r="AT5638" i="5"/>
  <c r="AT66" i="5"/>
  <c r="AT167" i="5"/>
  <c r="AT267" i="5"/>
  <c r="AT368" i="5"/>
  <c r="AT459" i="5"/>
  <c r="AT665" i="5"/>
  <c r="AT767" i="5"/>
  <c r="AT867" i="5"/>
  <c r="AT969" i="5"/>
  <c r="AT1070" i="5"/>
  <c r="AT1173" i="5"/>
  <c r="AT1276" i="5"/>
  <c r="AT1467" i="5"/>
  <c r="AT1568" i="5"/>
  <c r="AT1668" i="5"/>
  <c r="AT1771" i="5"/>
  <c r="AT1872" i="5"/>
  <c r="AT1973" i="5"/>
  <c r="AT2074" i="5"/>
  <c r="AT2269" i="5"/>
  <c r="AT2371" i="5"/>
  <c r="AT2471" i="5"/>
  <c r="AT2577" i="5"/>
  <c r="AT2678" i="5"/>
  <c r="AT2778" i="5"/>
  <c r="AT2869" i="5"/>
  <c r="AT3069" i="5"/>
  <c r="AT3172" i="5"/>
  <c r="AT3272" i="5"/>
  <c r="AT3374" i="5"/>
  <c r="AT3477" i="5"/>
  <c r="AT3579" i="5"/>
  <c r="AT3680" i="5"/>
  <c r="AT3885" i="5"/>
  <c r="AT3987" i="5"/>
  <c r="AT4087" i="5"/>
  <c r="AT4190" i="5"/>
  <c r="AT4291" i="5"/>
  <c r="AT4382" i="5"/>
  <c r="AT4488" i="5"/>
  <c r="AT4691" i="5"/>
  <c r="AT4793" i="5"/>
  <c r="AT4896" i="5"/>
  <c r="AT4996" i="5"/>
  <c r="AT5098" i="5"/>
  <c r="AT5189" i="5"/>
  <c r="AT5290" i="5"/>
  <c r="AT5538" i="5"/>
  <c r="AT5639" i="5"/>
  <c r="AT67" i="5"/>
  <c r="AT168" i="5"/>
  <c r="AT268" i="5"/>
  <c r="AT369" i="5"/>
  <c r="AT460" i="5"/>
  <c r="AT666" i="5"/>
  <c r="AT768" i="5"/>
  <c r="AT868" i="5"/>
  <c r="AT970" i="5"/>
  <c r="AT1071" i="5"/>
  <c r="AT1174" i="5"/>
  <c r="AT1277" i="5"/>
  <c r="AT1468" i="5"/>
  <c r="AT1569" i="5"/>
  <c r="AT1669" i="5"/>
  <c r="AT1772" i="5"/>
  <c r="AT1873" i="5"/>
  <c r="AT1974" i="5"/>
  <c r="AT2075" i="5"/>
  <c r="AT2270" i="5"/>
  <c r="AT2372" i="5"/>
  <c r="AT2472" i="5"/>
  <c r="AT2578" i="5"/>
  <c r="AT2679" i="5"/>
  <c r="AT2779" i="5"/>
  <c r="AT2870" i="5"/>
  <c r="AT3070" i="5"/>
  <c r="AT3173" i="5"/>
  <c r="AT3273" i="5"/>
  <c r="AT3375" i="5"/>
  <c r="AT3478" i="5"/>
  <c r="AT3580" i="5"/>
  <c r="AT3681" i="5"/>
  <c r="AT3886" i="5"/>
  <c r="AT3988" i="5"/>
  <c r="AT4088" i="5"/>
  <c r="AT4191" i="5"/>
  <c r="AT4292" i="5"/>
  <c r="AT4383" i="5"/>
  <c r="AT4489" i="5"/>
  <c r="AT4692" i="5"/>
  <c r="AT4794" i="5"/>
  <c r="AT4897" i="5"/>
  <c r="AT4997" i="5"/>
  <c r="AT5099" i="5"/>
  <c r="AT5190" i="5"/>
  <c r="AT5291" i="5"/>
  <c r="AT5539" i="5"/>
  <c r="AT5640" i="5"/>
  <c r="AT68" i="5"/>
  <c r="AT169" i="5"/>
  <c r="AT269" i="5"/>
  <c r="AT370" i="5"/>
  <c r="AT461" i="5"/>
  <c r="AT667" i="5"/>
  <c r="AT769" i="5"/>
  <c r="AT869" i="5"/>
  <c r="AT971" i="5"/>
  <c r="AT1072" i="5"/>
  <c r="AT1175" i="5"/>
  <c r="AT1278" i="5"/>
  <c r="AT1469" i="5"/>
  <c r="AT1570" i="5"/>
  <c r="AT1670" i="5"/>
  <c r="AT1773" i="5"/>
  <c r="AT1874" i="5"/>
  <c r="AT1975" i="5"/>
  <c r="AT2076" i="5"/>
  <c r="AT2271" i="5"/>
  <c r="AT2373" i="5"/>
  <c r="AT2473" i="5"/>
  <c r="AT2579" i="5"/>
  <c r="AT2680" i="5"/>
  <c r="AT2780" i="5"/>
  <c r="AT2871" i="5"/>
  <c r="AT3071" i="5"/>
  <c r="AT3174" i="5"/>
  <c r="AT3274" i="5"/>
  <c r="AT3376" i="5"/>
  <c r="AT3479" i="5"/>
  <c r="AT3581" i="5"/>
  <c r="AT3682" i="5"/>
  <c r="AT3887" i="5"/>
  <c r="AT3989" i="5"/>
  <c r="AT4089" i="5"/>
  <c r="AT4192" i="5"/>
  <c r="AT4293" i="5"/>
  <c r="AT4384" i="5"/>
  <c r="AT4490" i="5"/>
  <c r="AT4693" i="5"/>
  <c r="AT4795" i="5"/>
  <c r="AT4898" i="5"/>
  <c r="AT4998" i="5"/>
  <c r="AT5100" i="5"/>
  <c r="AT5191" i="5"/>
  <c r="AT5292" i="5"/>
  <c r="AT5540" i="5"/>
  <c r="AT5641" i="5"/>
  <c r="AT69" i="5"/>
  <c r="AT170" i="5"/>
  <c r="AT270" i="5"/>
  <c r="AT371" i="5"/>
  <c r="AT462" i="5"/>
  <c r="AT668" i="5"/>
  <c r="AT770" i="5"/>
  <c r="AT870" i="5"/>
  <c r="AT972" i="5"/>
  <c r="AT1073" i="5"/>
  <c r="AT1176" i="5"/>
  <c r="AT1279" i="5"/>
  <c r="AT1470" i="5"/>
  <c r="AT1571" i="5"/>
  <c r="AT1671" i="5"/>
  <c r="AT1774" i="5"/>
  <c r="AT1875" i="5"/>
  <c r="AT1976" i="5"/>
  <c r="AT2077" i="5"/>
  <c r="AT2272" i="5"/>
  <c r="AT2374" i="5"/>
  <c r="AT2474" i="5"/>
  <c r="AT2580" i="5"/>
  <c r="AT2681" i="5"/>
  <c r="AT2781" i="5"/>
  <c r="AT2872" i="5"/>
  <c r="AT3072" i="5"/>
  <c r="AT3175" i="5"/>
  <c r="AT3275" i="5"/>
  <c r="AT3377" i="5"/>
  <c r="AT3480" i="5"/>
  <c r="AT3582" i="5"/>
  <c r="AT3683" i="5"/>
  <c r="AT3888" i="5"/>
  <c r="AT3990" i="5"/>
  <c r="AT4090" i="5"/>
  <c r="AT4193" i="5"/>
  <c r="AT4294" i="5"/>
  <c r="AT4385" i="5"/>
  <c r="AT4491" i="5"/>
  <c r="AT4694" i="5"/>
  <c r="AT4796" i="5"/>
  <c r="AT4899" i="5"/>
  <c r="AT4999" i="5"/>
  <c r="AT5101" i="5"/>
  <c r="AT5192" i="5"/>
  <c r="AT5293" i="5"/>
  <c r="AT5541" i="5"/>
  <c r="AT5642" i="5"/>
  <c r="AT70" i="5"/>
  <c r="AT171" i="5"/>
  <c r="AT271" i="5"/>
  <c r="AT372" i="5"/>
  <c r="AT463" i="5"/>
  <c r="AT669" i="5"/>
  <c r="AT771" i="5"/>
  <c r="AT871" i="5"/>
  <c r="AT973" i="5"/>
  <c r="AT1074" i="5"/>
  <c r="AT1177" i="5"/>
  <c r="AT1280" i="5"/>
  <c r="AT1471" i="5"/>
  <c r="AT1572" i="5"/>
  <c r="AT1672" i="5"/>
  <c r="AT1775" i="5"/>
  <c r="AT1876" i="5"/>
  <c r="AT1977" i="5"/>
  <c r="AT2078" i="5"/>
  <c r="AT2273" i="5"/>
  <c r="AT2375" i="5"/>
  <c r="AT2475" i="5"/>
  <c r="AT2581" i="5"/>
  <c r="AT2682" i="5"/>
  <c r="AT2782" i="5"/>
  <c r="AT2873" i="5"/>
  <c r="AT3073" i="5"/>
  <c r="AT3176" i="5"/>
  <c r="AT3276" i="5"/>
  <c r="AT3378" i="5"/>
  <c r="AT3481" i="5"/>
  <c r="AT3583" i="5"/>
  <c r="AT3684" i="5"/>
  <c r="AT3889" i="5"/>
  <c r="AT3991" i="5"/>
  <c r="AT4091" i="5"/>
  <c r="AT4194" i="5"/>
  <c r="AT4295" i="5"/>
  <c r="AT4386" i="5"/>
  <c r="AT4492" i="5"/>
  <c r="AT4695" i="5"/>
  <c r="AT4797" i="5"/>
  <c r="AT4900" i="5"/>
  <c r="AT5000" i="5"/>
  <c r="AT5102" i="5"/>
  <c r="AT5193" i="5"/>
  <c r="AT5294" i="5"/>
  <c r="AT5542" i="5"/>
  <c r="AT5643" i="5"/>
  <c r="AT71" i="5"/>
  <c r="AT172" i="5"/>
  <c r="AT272" i="5"/>
  <c r="AT373" i="5"/>
  <c r="AT464" i="5"/>
  <c r="AT670" i="5"/>
  <c r="AT772" i="5"/>
  <c r="AT872" i="5"/>
  <c r="AT974" i="5"/>
  <c r="AT1075" i="5"/>
  <c r="AT1178" i="5"/>
  <c r="AT1281" i="5"/>
  <c r="AT1472" i="5"/>
  <c r="AT1573" i="5"/>
  <c r="AT1673" i="5"/>
  <c r="AT1776" i="5"/>
  <c r="AT1877" i="5"/>
  <c r="AT1978" i="5"/>
  <c r="AT2079" i="5"/>
  <c r="AT2274" i="5"/>
  <c r="AT2376" i="5"/>
  <c r="AT2476" i="5"/>
  <c r="AT2582" i="5"/>
  <c r="AT2683" i="5"/>
  <c r="AT2783" i="5"/>
  <c r="AT2874" i="5"/>
  <c r="AT3074" i="5"/>
  <c r="AT3177" i="5"/>
  <c r="AT3277" i="5"/>
  <c r="AT3379" i="5"/>
  <c r="AT3482" i="5"/>
  <c r="AT3584" i="5"/>
  <c r="AT3685" i="5"/>
  <c r="AT3890" i="5"/>
  <c r="AT3992" i="5"/>
  <c r="AT4092" i="5"/>
  <c r="AT4195" i="5"/>
  <c r="AT4296" i="5"/>
  <c r="AT4387" i="5"/>
  <c r="AT4493" i="5"/>
  <c r="AT4696" i="5"/>
  <c r="AT4798" i="5"/>
  <c r="AT4901" i="5"/>
  <c r="AT5001" i="5"/>
  <c r="AT5103" i="5"/>
  <c r="AT5194" i="5"/>
  <c r="AT5295" i="5"/>
  <c r="AT5543" i="5"/>
  <c r="AT5644" i="5"/>
  <c r="AT72" i="5"/>
  <c r="AT173" i="5"/>
  <c r="AT273" i="5"/>
  <c r="AT374" i="5"/>
  <c r="AT465" i="5"/>
  <c r="AT671" i="5"/>
  <c r="AT773" i="5"/>
  <c r="AT873" i="5"/>
  <c r="AT975" i="5"/>
  <c r="AT1076" i="5"/>
  <c r="AT1179" i="5"/>
  <c r="AT1282" i="5"/>
  <c r="AT1473" i="5"/>
  <c r="AT1574" i="5"/>
  <c r="AT1674" i="5"/>
  <c r="AT1777" i="5"/>
  <c r="AT1878" i="5"/>
  <c r="AT1979" i="5"/>
  <c r="AT2080" i="5"/>
  <c r="AT2275" i="5"/>
  <c r="AT2377" i="5"/>
  <c r="AT2477" i="5"/>
  <c r="AT2583" i="5"/>
  <c r="AT2684" i="5"/>
  <c r="AT2784" i="5"/>
  <c r="AT2875" i="5"/>
  <c r="AT3075" i="5"/>
  <c r="AT3178" i="5"/>
  <c r="AT3278" i="5"/>
  <c r="AT3380" i="5"/>
  <c r="AT3483" i="5"/>
  <c r="AT3585" i="5"/>
  <c r="AT3686" i="5"/>
  <c r="AT3891" i="5"/>
  <c r="AT3993" i="5"/>
  <c r="AT4093" i="5"/>
  <c r="AT4196" i="5"/>
  <c r="AT4297" i="5"/>
  <c r="AT4388" i="5"/>
  <c r="AT4494" i="5"/>
  <c r="AT4697" i="5"/>
  <c r="AT4799" i="5"/>
  <c r="AT4902" i="5"/>
  <c r="AT5002" i="5"/>
  <c r="AT5104" i="5"/>
  <c r="AT5195" i="5"/>
  <c r="AT5296" i="5"/>
  <c r="AT5544" i="5"/>
  <c r="AT5645" i="5"/>
  <c r="AT73" i="5"/>
  <c r="AT174" i="5"/>
  <c r="AT274" i="5"/>
  <c r="AT375" i="5"/>
  <c r="AT466" i="5"/>
  <c r="AT672" i="5"/>
  <c r="AT774" i="5"/>
  <c r="AT874" i="5"/>
  <c r="AT976" i="5"/>
  <c r="AT1077" i="5"/>
  <c r="AT1180" i="5"/>
  <c r="AT1283" i="5"/>
  <c r="AT1474" i="5"/>
  <c r="AT1575" i="5"/>
  <c r="AT1675" i="5"/>
  <c r="AT1778" i="5"/>
  <c r="AT1879" i="5"/>
  <c r="AT1980" i="5"/>
  <c r="AT2081" i="5"/>
  <c r="AT2276" i="5"/>
  <c r="AT2378" i="5"/>
  <c r="AT2478" i="5"/>
  <c r="AT2584" i="5"/>
  <c r="AT2685" i="5"/>
  <c r="AT2785" i="5"/>
  <c r="AT2876" i="5"/>
  <c r="AT3076" i="5"/>
  <c r="AT3179" i="5"/>
  <c r="AT3279" i="5"/>
  <c r="AT3381" i="5"/>
  <c r="AT3484" i="5"/>
  <c r="AT3586" i="5"/>
  <c r="AT3687" i="5"/>
  <c r="AT3892" i="5"/>
  <c r="AT3994" i="5"/>
  <c r="AT4094" i="5"/>
  <c r="AT4197" i="5"/>
  <c r="AT4298" i="5"/>
  <c r="AT4389" i="5"/>
  <c r="AT4495" i="5"/>
  <c r="AT4698" i="5"/>
  <c r="AT4800" i="5"/>
  <c r="AT4903" i="5"/>
  <c r="AT5003" i="5"/>
  <c r="AT5105" i="5"/>
  <c r="AT5196" i="5"/>
  <c r="AT5297" i="5"/>
  <c r="AT5545" i="5"/>
  <c r="AT5646" i="5"/>
  <c r="AT74" i="5"/>
  <c r="AT175" i="5"/>
  <c r="AT275" i="5"/>
  <c r="AT376" i="5"/>
  <c r="AT467" i="5"/>
  <c r="AT673" i="5"/>
  <c r="AT775" i="5"/>
  <c r="AT875" i="5"/>
  <c r="AT977" i="5"/>
  <c r="AT1078" i="5"/>
  <c r="AT1181" i="5"/>
  <c r="AT1284" i="5"/>
  <c r="AT1475" i="5"/>
  <c r="AT1576" i="5"/>
  <c r="AT1676" i="5"/>
  <c r="AT1779" i="5"/>
  <c r="AT1880" i="5"/>
  <c r="AT1981" i="5"/>
  <c r="AT2082" i="5"/>
  <c r="AT2277" i="5"/>
  <c r="AT2379" i="5"/>
  <c r="AT2479" i="5"/>
  <c r="AT2585" i="5"/>
  <c r="AT2686" i="5"/>
  <c r="AT2786" i="5"/>
  <c r="AT2877" i="5"/>
  <c r="AT3077" i="5"/>
  <c r="AT3180" i="5"/>
  <c r="AT3280" i="5"/>
  <c r="AT3382" i="5"/>
  <c r="AT3485" i="5"/>
  <c r="AT3587" i="5"/>
  <c r="AT3688" i="5"/>
  <c r="AT3893" i="5"/>
  <c r="AT3995" i="5"/>
  <c r="AT4095" i="5"/>
  <c r="AT4198" i="5"/>
  <c r="AT4299" i="5"/>
  <c r="AT4390" i="5"/>
  <c r="AT4496" i="5"/>
  <c r="AT4699" i="5"/>
  <c r="AT4801" i="5"/>
  <c r="AT4904" i="5"/>
  <c r="AT5004" i="5"/>
  <c r="AT5106" i="5"/>
  <c r="AT5197" i="5"/>
  <c r="AT5298" i="5"/>
  <c r="AT5546" i="5"/>
  <c r="AT5647" i="5"/>
  <c r="AT75" i="5"/>
  <c r="AT176" i="5"/>
  <c r="AT276" i="5"/>
  <c r="AT377" i="5"/>
  <c r="AT468" i="5"/>
  <c r="AT674" i="5"/>
  <c r="AT776" i="5"/>
  <c r="AT876" i="5"/>
  <c r="AT978" i="5"/>
  <c r="AT1079" i="5"/>
  <c r="AT1182" i="5"/>
  <c r="AT1285" i="5"/>
  <c r="AT1476" i="5"/>
  <c r="AT1577" i="5"/>
  <c r="AT1677" i="5"/>
  <c r="AT1780" i="5"/>
  <c r="AT1881" i="5"/>
  <c r="AT1982" i="5"/>
  <c r="AT2083" i="5"/>
  <c r="AT2278" i="5"/>
  <c r="AT2380" i="5"/>
  <c r="AT2480" i="5"/>
  <c r="AT2586" i="5"/>
  <c r="AT2687" i="5"/>
  <c r="AT2787" i="5"/>
  <c r="AT2878" i="5"/>
  <c r="AT3078" i="5"/>
  <c r="AT3181" i="5"/>
  <c r="AT3281" i="5"/>
  <c r="AT3383" i="5"/>
  <c r="AT3486" i="5"/>
  <c r="AT3588" i="5"/>
  <c r="AT3689" i="5"/>
  <c r="AT3894" i="5"/>
  <c r="AT3996" i="5"/>
  <c r="AT4096" i="5"/>
  <c r="AT4199" i="5"/>
  <c r="AT4300" i="5"/>
  <c r="AT4391" i="5"/>
  <c r="AT4497" i="5"/>
  <c r="AT4700" i="5"/>
  <c r="AT4802" i="5"/>
  <c r="AT4905" i="5"/>
  <c r="AT5005" i="5"/>
  <c r="AT5107" i="5"/>
  <c r="AT5198" i="5"/>
  <c r="AT5299" i="5"/>
  <c r="AT5547" i="5"/>
  <c r="AT5648" i="5"/>
  <c r="AT76" i="5"/>
  <c r="AT177" i="5"/>
  <c r="AT277" i="5"/>
  <c r="AT378" i="5"/>
  <c r="AT469" i="5"/>
  <c r="AT675" i="5"/>
  <c r="AT777" i="5"/>
  <c r="AT877" i="5"/>
  <c r="AT979" i="5"/>
  <c r="AT1080" i="5"/>
  <c r="AT1183" i="5"/>
  <c r="AT1286" i="5"/>
  <c r="AT1477" i="5"/>
  <c r="AT1578" i="5"/>
  <c r="AT1678" i="5"/>
  <c r="AT1781" i="5"/>
  <c r="AT1882" i="5"/>
  <c r="AT1983" i="5"/>
  <c r="AT2084" i="5"/>
  <c r="AT2279" i="5"/>
  <c r="AT2381" i="5"/>
  <c r="AT2481" i="5"/>
  <c r="AT2587" i="5"/>
  <c r="AT2688" i="5"/>
  <c r="AT2788" i="5"/>
  <c r="AT2879" i="5"/>
  <c r="AT3079" i="5"/>
  <c r="AT3182" i="5"/>
  <c r="AT3282" i="5"/>
  <c r="AT3384" i="5"/>
  <c r="AT3487" i="5"/>
  <c r="AT3589" i="5"/>
  <c r="AT3690" i="5"/>
  <c r="AT3895" i="5"/>
  <c r="AT3997" i="5"/>
  <c r="AT4097" i="5"/>
  <c r="AT4200" i="5"/>
  <c r="AT4301" i="5"/>
  <c r="AT4392" i="5"/>
  <c r="AT4498" i="5"/>
  <c r="AT4701" i="5"/>
  <c r="AT4803" i="5"/>
  <c r="AT4906" i="5"/>
  <c r="AT5006" i="5"/>
  <c r="AT5108" i="5"/>
  <c r="AT5199" i="5"/>
  <c r="AT5300" i="5"/>
  <c r="AT5548" i="5"/>
  <c r="AT5649" i="5"/>
  <c r="AT77" i="5"/>
  <c r="AT178" i="5"/>
  <c r="AT278" i="5"/>
  <c r="AT379" i="5"/>
  <c r="AT470" i="5"/>
  <c r="AT676" i="5"/>
  <c r="AT778" i="5"/>
  <c r="AT878" i="5"/>
  <c r="AT980" i="5"/>
  <c r="AT1081" i="5"/>
  <c r="AT1184" i="5"/>
  <c r="AT1287" i="5"/>
  <c r="AT1478" i="5"/>
  <c r="AT1579" i="5"/>
  <c r="AT1679" i="5"/>
  <c r="AT1782" i="5"/>
  <c r="AT1883" i="5"/>
  <c r="AT1984" i="5"/>
  <c r="AT2085" i="5"/>
  <c r="AT2280" i="5"/>
  <c r="AT2382" i="5"/>
  <c r="AT2482" i="5"/>
  <c r="AT2588" i="5"/>
  <c r="AT2689" i="5"/>
  <c r="AT2789" i="5"/>
  <c r="AT2880" i="5"/>
  <c r="AT3080" i="5"/>
  <c r="AT3183" i="5"/>
  <c r="AT3283" i="5"/>
  <c r="AT3385" i="5"/>
  <c r="AT3488" i="5"/>
  <c r="AT3590" i="5"/>
  <c r="AT3691" i="5"/>
  <c r="AT3896" i="5"/>
  <c r="AT3998" i="5"/>
  <c r="AT4098" i="5"/>
  <c r="AT4201" i="5"/>
  <c r="AT4302" i="5"/>
  <c r="AT4393" i="5"/>
  <c r="AT4499" i="5"/>
  <c r="AT4702" i="5"/>
  <c r="AT4804" i="5"/>
  <c r="AT4907" i="5"/>
  <c r="AT5007" i="5"/>
  <c r="AT5109" i="5"/>
  <c r="AT5200" i="5"/>
  <c r="AT5301" i="5"/>
  <c r="AT5549" i="5"/>
  <c r="AT5650" i="5"/>
  <c r="AT78" i="5"/>
  <c r="AT179" i="5"/>
  <c r="AT279" i="5"/>
  <c r="AT380" i="5"/>
  <c r="AT471" i="5"/>
  <c r="AT677" i="5"/>
  <c r="AT779" i="5"/>
  <c r="AT879" i="5"/>
  <c r="AT981" i="5"/>
  <c r="AT1082" i="5"/>
  <c r="AT1185" i="5"/>
  <c r="AT1288" i="5"/>
  <c r="AT1479" i="5"/>
  <c r="AT1580" i="5"/>
  <c r="AT1680" i="5"/>
  <c r="AT1783" i="5"/>
  <c r="AT1884" i="5"/>
  <c r="AT1985" i="5"/>
  <c r="AT2086" i="5"/>
  <c r="AT2281" i="5"/>
  <c r="AT2383" i="5"/>
  <c r="AT2483" i="5"/>
  <c r="AT2589" i="5"/>
  <c r="AT2690" i="5"/>
  <c r="AT2790" i="5"/>
  <c r="AT2881" i="5"/>
  <c r="AT3081" i="5"/>
  <c r="AT3184" i="5"/>
  <c r="AT3284" i="5"/>
  <c r="AT3386" i="5"/>
  <c r="AT3489" i="5"/>
  <c r="AT3591" i="5"/>
  <c r="AT3692" i="5"/>
  <c r="AT3897" i="5"/>
  <c r="AT3999" i="5"/>
  <c r="AT4099" i="5"/>
  <c r="AT4202" i="5"/>
  <c r="AT4303" i="5"/>
  <c r="AT4394" i="5"/>
  <c r="AT4500" i="5"/>
  <c r="AT4703" i="5"/>
  <c r="AT4805" i="5"/>
  <c r="AT4908" i="5"/>
  <c r="AT5008" i="5"/>
  <c r="AT5110" i="5"/>
  <c r="AT5201" i="5"/>
  <c r="AT5302" i="5"/>
  <c r="AT5550" i="5"/>
  <c r="AT5651" i="5"/>
  <c r="AT79" i="5"/>
  <c r="AT180" i="5"/>
  <c r="AT280" i="5"/>
  <c r="AT381" i="5"/>
  <c r="AT472" i="5"/>
  <c r="AT678" i="5"/>
  <c r="AT780" i="5"/>
  <c r="AT880" i="5"/>
  <c r="AT982" i="5"/>
  <c r="AT1083" i="5"/>
  <c r="AT1186" i="5"/>
  <c r="AT1289" i="5"/>
  <c r="AT1480" i="5"/>
  <c r="AT1581" i="5"/>
  <c r="AT1681" i="5"/>
  <c r="AT1784" i="5"/>
  <c r="AT1885" i="5"/>
  <c r="AT1986" i="5"/>
  <c r="AT2087" i="5"/>
  <c r="AT2282" i="5"/>
  <c r="AT2384" i="5"/>
  <c r="AT2484" i="5"/>
  <c r="AT2590" i="5"/>
  <c r="AT2691" i="5"/>
  <c r="AT2791" i="5"/>
  <c r="AT2882" i="5"/>
  <c r="AT3082" i="5"/>
  <c r="AT3185" i="5"/>
  <c r="AT3285" i="5"/>
  <c r="AT3387" i="5"/>
  <c r="AT3490" i="5"/>
  <c r="AT3592" i="5"/>
  <c r="AT3693" i="5"/>
  <c r="AT3898" i="5"/>
  <c r="AT4000" i="5"/>
  <c r="AT4100" i="5"/>
  <c r="AT4203" i="5"/>
  <c r="AT4304" i="5"/>
  <c r="AT4395" i="5"/>
  <c r="AT4501" i="5"/>
  <c r="AT4704" i="5"/>
  <c r="AT4806" i="5"/>
  <c r="AT4909" i="5"/>
  <c r="AT5009" i="5"/>
  <c r="AT5111" i="5"/>
  <c r="AT5202" i="5"/>
  <c r="AT5303" i="5"/>
  <c r="AT5551" i="5"/>
  <c r="AT5652" i="5"/>
  <c r="AT80" i="5"/>
  <c r="AT181" i="5"/>
  <c r="AT281" i="5"/>
  <c r="AT382" i="5"/>
  <c r="AT473" i="5"/>
  <c r="AT679" i="5"/>
  <c r="AT781" i="5"/>
  <c r="AT881" i="5"/>
  <c r="AT983" i="5"/>
  <c r="AT1084" i="5"/>
  <c r="AT1187" i="5"/>
  <c r="AT1290" i="5"/>
  <c r="AT1481" i="5"/>
  <c r="AT1582" i="5"/>
  <c r="AT1682" i="5"/>
  <c r="AT1785" i="5"/>
  <c r="AT1886" i="5"/>
  <c r="AT1987" i="5"/>
  <c r="AT2088" i="5"/>
  <c r="AT2283" i="5"/>
  <c r="AT2385" i="5"/>
  <c r="AT2485" i="5"/>
  <c r="AT2591" i="5"/>
  <c r="AT2692" i="5"/>
  <c r="AT2792" i="5"/>
  <c r="AT2883" i="5"/>
  <c r="AT3083" i="5"/>
  <c r="AT3186" i="5"/>
  <c r="AT3286" i="5"/>
  <c r="AT3388" i="5"/>
  <c r="AT3491" i="5"/>
  <c r="AT3593" i="5"/>
  <c r="AT3694" i="5"/>
  <c r="AT3899" i="5"/>
  <c r="AT4001" i="5"/>
  <c r="AT4101" i="5"/>
  <c r="AT4204" i="5"/>
  <c r="AT4305" i="5"/>
  <c r="AT4396" i="5"/>
  <c r="AT4502" i="5"/>
  <c r="AT4705" i="5"/>
  <c r="AT4807" i="5"/>
  <c r="AT4910" i="5"/>
  <c r="AT5010" i="5"/>
  <c r="AT5112" i="5"/>
  <c r="AT5203" i="5"/>
  <c r="AT5304" i="5"/>
  <c r="AT5552" i="5"/>
  <c r="AT5653" i="5"/>
  <c r="AT81" i="5"/>
  <c r="AT182" i="5"/>
  <c r="AT282" i="5"/>
  <c r="AT383" i="5"/>
  <c r="AT474" i="5"/>
  <c r="AT680" i="5"/>
  <c r="AT782" i="5"/>
  <c r="AT882" i="5"/>
  <c r="AT984" i="5"/>
  <c r="AT1085" i="5"/>
  <c r="AT1188" i="5"/>
  <c r="AT1291" i="5"/>
  <c r="AT1482" i="5"/>
  <c r="AT1583" i="5"/>
  <c r="AT1683" i="5"/>
  <c r="AT1786" i="5"/>
  <c r="AT1887" i="5"/>
  <c r="AT1988" i="5"/>
  <c r="AT2089" i="5"/>
  <c r="AT2284" i="5"/>
  <c r="AT2386" i="5"/>
  <c r="AT2486" i="5"/>
  <c r="AT2592" i="5"/>
  <c r="AT2693" i="5"/>
  <c r="AT2793" i="5"/>
  <c r="AT2884" i="5"/>
  <c r="AT3084" i="5"/>
  <c r="AT3187" i="5"/>
  <c r="AT3287" i="5"/>
  <c r="AT3389" i="5"/>
  <c r="AT3492" i="5"/>
  <c r="AT3594" i="5"/>
  <c r="AT3695" i="5"/>
  <c r="AT3900" i="5"/>
  <c r="AT4002" i="5"/>
  <c r="AT4102" i="5"/>
  <c r="AT4205" i="5"/>
  <c r="AT4306" i="5"/>
  <c r="AT4397" i="5"/>
  <c r="AT4503" i="5"/>
  <c r="AT4706" i="5"/>
  <c r="AT4808" i="5"/>
  <c r="AT4911" i="5"/>
  <c r="AT5011" i="5"/>
  <c r="AT5113" i="5"/>
  <c r="AT5204" i="5"/>
  <c r="AT5305" i="5"/>
  <c r="AT5553" i="5"/>
  <c r="AT5654" i="5"/>
  <c r="AT82" i="5"/>
  <c r="AT183" i="5"/>
  <c r="AT283" i="5"/>
  <c r="AT384" i="5"/>
  <c r="AT475" i="5"/>
  <c r="AT681" i="5"/>
  <c r="AT783" i="5"/>
  <c r="AT883" i="5"/>
  <c r="AT985" i="5"/>
  <c r="AT1086" i="5"/>
  <c r="AT1189" i="5"/>
  <c r="AT1292" i="5"/>
  <c r="AT1483" i="5"/>
  <c r="AT1584" i="5"/>
  <c r="AT1684" i="5"/>
  <c r="AT1787" i="5"/>
  <c r="AT1888" i="5"/>
  <c r="AT1989" i="5"/>
  <c r="AT2090" i="5"/>
  <c r="AT2285" i="5"/>
  <c r="AT2387" i="5"/>
  <c r="AT2487" i="5"/>
  <c r="AT2593" i="5"/>
  <c r="AT2694" i="5"/>
  <c r="AT2794" i="5"/>
  <c r="AT2885" i="5"/>
  <c r="AT3085" i="5"/>
  <c r="AT3188" i="5"/>
  <c r="AT3288" i="5"/>
  <c r="AT3390" i="5"/>
  <c r="AT3493" i="5"/>
  <c r="AT3595" i="5"/>
  <c r="AT3696" i="5"/>
  <c r="AT3901" i="5"/>
  <c r="AT4003" i="5"/>
  <c r="AT4103" i="5"/>
  <c r="AT4206" i="5"/>
  <c r="AT4307" i="5"/>
  <c r="AT4398" i="5"/>
  <c r="AT4504" i="5"/>
  <c r="AT4707" i="5"/>
  <c r="AT4809" i="5"/>
  <c r="AT4912" i="5"/>
  <c r="AT5012" i="5"/>
  <c r="AT5114" i="5"/>
  <c r="AT5205" i="5"/>
  <c r="AT5306" i="5"/>
  <c r="AT5554" i="5"/>
  <c r="AT5655" i="5"/>
  <c r="AT83" i="5"/>
  <c r="AT184" i="5"/>
  <c r="AT284" i="5"/>
  <c r="AT385" i="5"/>
  <c r="AT476" i="5"/>
  <c r="AT682" i="5"/>
  <c r="AT784" i="5"/>
  <c r="AT884" i="5"/>
  <c r="AT986" i="5"/>
  <c r="AT1087" i="5"/>
  <c r="AT1190" i="5"/>
  <c r="AT1293" i="5"/>
  <c r="AT1484" i="5"/>
  <c r="AT1585" i="5"/>
  <c r="AT1685" i="5"/>
  <c r="AT1788" i="5"/>
  <c r="AT1889" i="5"/>
  <c r="AT1990" i="5"/>
  <c r="AT2091" i="5"/>
  <c r="AT2286" i="5"/>
  <c r="AT2388" i="5"/>
  <c r="AT2488" i="5"/>
  <c r="AT2594" i="5"/>
  <c r="AT2695" i="5"/>
  <c r="AT2795" i="5"/>
  <c r="AT2886" i="5"/>
  <c r="AT3086" i="5"/>
  <c r="AT3189" i="5"/>
  <c r="AT3289" i="5"/>
  <c r="AT3391" i="5"/>
  <c r="AT3494" i="5"/>
  <c r="AT3596" i="5"/>
  <c r="AT3697" i="5"/>
  <c r="AT3902" i="5"/>
  <c r="AT4004" i="5"/>
  <c r="AT4104" i="5"/>
  <c r="AT4207" i="5"/>
  <c r="AT4308" i="5"/>
  <c r="AT4399" i="5"/>
  <c r="AT4505" i="5"/>
  <c r="AT4708" i="5"/>
  <c r="AT4810" i="5"/>
  <c r="AT4913" i="5"/>
  <c r="AT5013" i="5"/>
  <c r="AT5115" i="5"/>
  <c r="AT5206" i="5"/>
  <c r="AT5307" i="5"/>
  <c r="AT5555" i="5"/>
  <c r="AT5656" i="5"/>
  <c r="AT84" i="5"/>
  <c r="AT185" i="5"/>
  <c r="AT285" i="5"/>
  <c r="AT386" i="5"/>
  <c r="AT477" i="5"/>
  <c r="AT683" i="5"/>
  <c r="AT785" i="5"/>
  <c r="AT885" i="5"/>
  <c r="AT987" i="5"/>
  <c r="AT1088" i="5"/>
  <c r="AT1191" i="5"/>
  <c r="AT1294" i="5"/>
  <c r="AT1485" i="5"/>
  <c r="AT1586" i="5"/>
  <c r="AT1686" i="5"/>
  <c r="AT1789" i="5"/>
  <c r="AT1890" i="5"/>
  <c r="AT1991" i="5"/>
  <c r="AT2092" i="5"/>
  <c r="AT2287" i="5"/>
  <c r="AT2389" i="5"/>
  <c r="AT2489" i="5"/>
  <c r="AT2595" i="5"/>
  <c r="AT2696" i="5"/>
  <c r="AT2796" i="5"/>
  <c r="AT2887" i="5"/>
  <c r="AT3087" i="5"/>
  <c r="AT3190" i="5"/>
  <c r="AT3290" i="5"/>
  <c r="AT3392" i="5"/>
  <c r="AT3495" i="5"/>
  <c r="AT3597" i="5"/>
  <c r="AT3698" i="5"/>
  <c r="AT3903" i="5"/>
  <c r="AT4005" i="5"/>
  <c r="AT4105" i="5"/>
  <c r="AT4208" i="5"/>
  <c r="AT4309" i="5"/>
  <c r="AT4400" i="5"/>
  <c r="AT4506" i="5"/>
  <c r="AT4709" i="5"/>
  <c r="AT4811" i="5"/>
  <c r="AT4914" i="5"/>
  <c r="AT5014" i="5"/>
  <c r="AT5116" i="5"/>
  <c r="AT5207" i="5"/>
  <c r="AT5308" i="5"/>
  <c r="AT5556" i="5"/>
  <c r="AT5657" i="5"/>
  <c r="AT85" i="5"/>
  <c r="AT186" i="5"/>
  <c r="AT286" i="5"/>
  <c r="AT387" i="5"/>
  <c r="AT478" i="5"/>
  <c r="AT684" i="5"/>
  <c r="AT786" i="5"/>
  <c r="AT886" i="5"/>
  <c r="AT988" i="5"/>
  <c r="AT1089" i="5"/>
  <c r="AT1192" i="5"/>
  <c r="AT1295" i="5"/>
  <c r="AT1486" i="5"/>
  <c r="AT1587" i="5"/>
  <c r="AT1687" i="5"/>
  <c r="AT1790" i="5"/>
  <c r="AT1891" i="5"/>
  <c r="AT1992" i="5"/>
  <c r="AT2093" i="5"/>
  <c r="AT2288" i="5"/>
  <c r="AT2390" i="5"/>
  <c r="AT2490" i="5"/>
  <c r="AT2596" i="5"/>
  <c r="AT2697" i="5"/>
  <c r="AT2797" i="5"/>
  <c r="AT2888" i="5"/>
  <c r="AT3088" i="5"/>
  <c r="AT3191" i="5"/>
  <c r="AT3291" i="5"/>
  <c r="AT3393" i="5"/>
  <c r="AT3496" i="5"/>
  <c r="AT3598" i="5"/>
  <c r="AT3699" i="5"/>
  <c r="AT3904" i="5"/>
  <c r="AT4006" i="5"/>
  <c r="AT4106" i="5"/>
  <c r="AT4209" i="5"/>
  <c r="AT4310" i="5"/>
  <c r="AT4401" i="5"/>
  <c r="AT4507" i="5"/>
  <c r="AT4710" i="5"/>
  <c r="AT4812" i="5"/>
  <c r="AT4915" i="5"/>
  <c r="AT5015" i="5"/>
  <c r="AT5117" i="5"/>
  <c r="AT5208" i="5"/>
  <c r="AT5309" i="5"/>
  <c r="AT5557" i="5"/>
  <c r="AT5658" i="5"/>
  <c r="AT86" i="5"/>
  <c r="AT187" i="5"/>
  <c r="AT287" i="5"/>
  <c r="AT388" i="5"/>
  <c r="AT479" i="5"/>
  <c r="AT685" i="5"/>
  <c r="AT787" i="5"/>
  <c r="AT887" i="5"/>
  <c r="AT989" i="5"/>
  <c r="AT1090" i="5"/>
  <c r="AT1193" i="5"/>
  <c r="AT1296" i="5"/>
  <c r="AT1487" i="5"/>
  <c r="AT1588" i="5"/>
  <c r="AT1688" i="5"/>
  <c r="AT1791" i="5"/>
  <c r="AT1892" i="5"/>
  <c r="AT1993" i="5"/>
  <c r="AT2094" i="5"/>
  <c r="AT2289" i="5"/>
  <c r="AT2391" i="5"/>
  <c r="AT2491" i="5"/>
  <c r="AT2597" i="5"/>
  <c r="AT2698" i="5"/>
  <c r="AT2798" i="5"/>
  <c r="AT2889" i="5"/>
  <c r="AT3089" i="5"/>
  <c r="AT3192" i="5"/>
  <c r="AT3292" i="5"/>
  <c r="AT3394" i="5"/>
  <c r="AT3497" i="5"/>
  <c r="AT3599" i="5"/>
  <c r="AT3700" i="5"/>
  <c r="AT3905" i="5"/>
  <c r="AT4007" i="5"/>
  <c r="AT4107" i="5"/>
  <c r="AT4210" i="5"/>
  <c r="AT4311" i="5"/>
  <c r="AT4402" i="5"/>
  <c r="AT4508" i="5"/>
  <c r="AT4711" i="5"/>
  <c r="AT4813" i="5"/>
  <c r="AT4916" i="5"/>
  <c r="AT5016" i="5"/>
  <c r="AT5118" i="5"/>
  <c r="AT5209" i="5"/>
  <c r="AT5310" i="5"/>
  <c r="AT5558" i="5"/>
  <c r="AT5659" i="5"/>
  <c r="AT87" i="5"/>
  <c r="AT188" i="5"/>
  <c r="AT288" i="5"/>
  <c r="AT389" i="5"/>
  <c r="AT480" i="5"/>
  <c r="AT686" i="5"/>
  <c r="AT788" i="5"/>
  <c r="AT888" i="5"/>
  <c r="AT990" i="5"/>
  <c r="AT1091" i="5"/>
  <c r="AT1194" i="5"/>
  <c r="AT1297" i="5"/>
  <c r="AT1488" i="5"/>
  <c r="AT1589" i="5"/>
  <c r="AT1689" i="5"/>
  <c r="AT1792" i="5"/>
  <c r="AT1893" i="5"/>
  <c r="AT1994" i="5"/>
  <c r="AT2095" i="5"/>
  <c r="AT2290" i="5"/>
  <c r="AT2392" i="5"/>
  <c r="AT2492" i="5"/>
  <c r="AT2598" i="5"/>
  <c r="AT2699" i="5"/>
  <c r="AT2799" i="5"/>
  <c r="AT2890" i="5"/>
  <c r="AT3090" i="5"/>
  <c r="AT3193" i="5"/>
  <c r="AT3293" i="5"/>
  <c r="AT3395" i="5"/>
  <c r="AT3498" i="5"/>
  <c r="AT3600" i="5"/>
  <c r="AT3701" i="5"/>
  <c r="AT3906" i="5"/>
  <c r="AT4008" i="5"/>
  <c r="AT4108" i="5"/>
  <c r="AT4211" i="5"/>
  <c r="AT4312" i="5"/>
  <c r="AT4403" i="5"/>
  <c r="AT4509" i="5"/>
  <c r="AT4712" i="5"/>
  <c r="AT4814" i="5"/>
  <c r="AT4917" i="5"/>
  <c r="AT5017" i="5"/>
  <c r="AT5119" i="5"/>
  <c r="AT5210" i="5"/>
  <c r="AT5311" i="5"/>
  <c r="AT5559" i="5"/>
  <c r="AT5660" i="5"/>
  <c r="AT88" i="5"/>
  <c r="AT189" i="5"/>
  <c r="AT289" i="5"/>
  <c r="AT390" i="5"/>
  <c r="AT481" i="5"/>
  <c r="AT687" i="5"/>
  <c r="AT789" i="5"/>
  <c r="AT889" i="5"/>
  <c r="AT991" i="5"/>
  <c r="AT1092" i="5"/>
  <c r="AT1195" i="5"/>
  <c r="AT1298" i="5"/>
  <c r="AT1489" i="5"/>
  <c r="AT1590" i="5"/>
  <c r="AT1690" i="5"/>
  <c r="AT1793" i="5"/>
  <c r="AT1894" i="5"/>
  <c r="AT1995" i="5"/>
  <c r="AT2096" i="5"/>
  <c r="AT2291" i="5"/>
  <c r="AT2393" i="5"/>
  <c r="AT2493" i="5"/>
  <c r="AT2599" i="5"/>
  <c r="AT2700" i="5"/>
  <c r="AT2800" i="5"/>
  <c r="AT2891" i="5"/>
  <c r="AT3091" i="5"/>
  <c r="AT3194" i="5"/>
  <c r="AT3294" i="5"/>
  <c r="AT3396" i="5"/>
  <c r="AT3499" i="5"/>
  <c r="AT3601" i="5"/>
  <c r="AT3702" i="5"/>
  <c r="AT3907" i="5"/>
  <c r="AT4009" i="5"/>
  <c r="AT4109" i="5"/>
  <c r="AT4212" i="5"/>
  <c r="AT4313" i="5"/>
  <c r="AT4404" i="5"/>
  <c r="AT4510" i="5"/>
  <c r="AT4713" i="5"/>
  <c r="AT4815" i="5"/>
  <c r="AT4918" i="5"/>
  <c r="AT5018" i="5"/>
  <c r="AT5120" i="5"/>
  <c r="AT5211" i="5"/>
  <c r="AT5312" i="5"/>
  <c r="AT5560" i="5"/>
  <c r="AT5661" i="5"/>
  <c r="AT89" i="5"/>
  <c r="AT190" i="5"/>
  <c r="AT290" i="5"/>
  <c r="AT391" i="5"/>
  <c r="AT482" i="5"/>
  <c r="AT688" i="5"/>
  <c r="AT790" i="5"/>
  <c r="AT890" i="5"/>
  <c r="AT992" i="5"/>
  <c r="AT1093" i="5"/>
  <c r="AT1196" i="5"/>
  <c r="AT1299" i="5"/>
  <c r="AT1490" i="5"/>
  <c r="AT1591" i="5"/>
  <c r="AT1691" i="5"/>
  <c r="AT1794" i="5"/>
  <c r="AT1895" i="5"/>
  <c r="AT1996" i="5"/>
  <c r="AT2097" i="5"/>
  <c r="AT2292" i="5"/>
  <c r="AT2394" i="5"/>
  <c r="AT2494" i="5"/>
  <c r="AT2600" i="5"/>
  <c r="AT2701" i="5"/>
  <c r="AT2801" i="5"/>
  <c r="AT2892" i="5"/>
  <c r="AT3092" i="5"/>
  <c r="AT3195" i="5"/>
  <c r="AT3295" i="5"/>
  <c r="AT3397" i="5"/>
  <c r="AT3500" i="5"/>
  <c r="AT3602" i="5"/>
  <c r="AT3703" i="5"/>
  <c r="AT3908" i="5"/>
  <c r="AT4010" i="5"/>
  <c r="AT4110" i="5"/>
  <c r="AT4213" i="5"/>
  <c r="AT4314" i="5"/>
  <c r="AT4405" i="5"/>
  <c r="AT4511" i="5"/>
  <c r="AT4714" i="5"/>
  <c r="AT4816" i="5"/>
  <c r="AT4919" i="5"/>
  <c r="AT5019" i="5"/>
  <c r="AT5121" i="5"/>
  <c r="AT5212" i="5"/>
  <c r="AT5313" i="5"/>
  <c r="AT5561" i="5"/>
  <c r="AT5662" i="5"/>
  <c r="AT90" i="5"/>
  <c r="AT191" i="5"/>
  <c r="AT291" i="5"/>
  <c r="AT392" i="5"/>
  <c r="AT483" i="5"/>
  <c r="AT689" i="5"/>
  <c r="AT791" i="5"/>
  <c r="AT891" i="5"/>
  <c r="AT993" i="5"/>
  <c r="AT1094" i="5"/>
  <c r="AT1197" i="5"/>
  <c r="AT1300" i="5"/>
  <c r="AT1491" i="5"/>
  <c r="AT1592" i="5"/>
  <c r="AT1692" i="5"/>
  <c r="AT1795" i="5"/>
  <c r="AT1896" i="5"/>
  <c r="AT1997" i="5"/>
  <c r="AT2098" i="5"/>
  <c r="AT2293" i="5"/>
  <c r="AT2395" i="5"/>
  <c r="AT2495" i="5"/>
  <c r="AT2601" i="5"/>
  <c r="AT2702" i="5"/>
  <c r="AT2802" i="5"/>
  <c r="AT2893" i="5"/>
  <c r="AT3093" i="5"/>
  <c r="AT3196" i="5"/>
  <c r="AT3296" i="5"/>
  <c r="AT3398" i="5"/>
  <c r="AT3501" i="5"/>
  <c r="AT3603" i="5"/>
  <c r="AT3704" i="5"/>
  <c r="AT3909" i="5"/>
  <c r="AT4011" i="5"/>
  <c r="AT4111" i="5"/>
  <c r="AT4214" i="5"/>
  <c r="AT4315" i="5"/>
  <c r="AT4406" i="5"/>
  <c r="AT4512" i="5"/>
  <c r="AT4715" i="5"/>
  <c r="AT4817" i="5"/>
  <c r="AT4920" i="5"/>
  <c r="AT5020" i="5"/>
  <c r="AT5122" i="5"/>
  <c r="AT5213" i="5"/>
  <c r="AT5314" i="5"/>
  <c r="AT5562" i="5"/>
  <c r="AT5663" i="5"/>
  <c r="AT91" i="5"/>
  <c r="AT192" i="5"/>
  <c r="AT292" i="5"/>
  <c r="AT393" i="5"/>
  <c r="AT484" i="5"/>
  <c r="AT690" i="5"/>
  <c r="AT792" i="5"/>
  <c r="AT892" i="5"/>
  <c r="AT994" i="5"/>
  <c r="AT1095" i="5"/>
  <c r="AT1198" i="5"/>
  <c r="AT1301" i="5"/>
  <c r="AT1492" i="5"/>
  <c r="AT1593" i="5"/>
  <c r="AT1693" i="5"/>
  <c r="AT1796" i="5"/>
  <c r="AT1897" i="5"/>
  <c r="AT1998" i="5"/>
  <c r="AT2099" i="5"/>
  <c r="AT2294" i="5"/>
  <c r="AT2396" i="5"/>
  <c r="AT2496" i="5"/>
  <c r="AT2602" i="5"/>
  <c r="AT2703" i="5"/>
  <c r="AT2803" i="5"/>
  <c r="AT2894" i="5"/>
  <c r="AT3094" i="5"/>
  <c r="AT3197" i="5"/>
  <c r="AT3297" i="5"/>
  <c r="AT3399" i="5"/>
  <c r="AT3502" i="5"/>
  <c r="AT3604" i="5"/>
  <c r="AT3705" i="5"/>
  <c r="AT3910" i="5"/>
  <c r="AT4012" i="5"/>
  <c r="AT4112" i="5"/>
  <c r="AT4215" i="5"/>
  <c r="AT4316" i="5"/>
  <c r="AT4407" i="5"/>
  <c r="AT4513" i="5"/>
  <c r="AT4716" i="5"/>
  <c r="AT4818" i="5"/>
  <c r="AT4921" i="5"/>
  <c r="AT5021" i="5"/>
  <c r="AT5123" i="5"/>
  <c r="AT5214" i="5"/>
  <c r="AT5315" i="5"/>
  <c r="AT5563" i="5"/>
  <c r="AT5664" i="5"/>
  <c r="AT92" i="5"/>
  <c r="AT193" i="5"/>
  <c r="AT293" i="5"/>
  <c r="AT394" i="5"/>
  <c r="AT485" i="5"/>
  <c r="AT691" i="5"/>
  <c r="AT793" i="5"/>
  <c r="AT893" i="5"/>
  <c r="AT995" i="5"/>
  <c r="AT1096" i="5"/>
  <c r="AT1199" i="5"/>
  <c r="AT1302" i="5"/>
  <c r="AT1493" i="5"/>
  <c r="AT1594" i="5"/>
  <c r="AT1694" i="5"/>
  <c r="AT1797" i="5"/>
  <c r="AT1898" i="5"/>
  <c r="AT1999" i="5"/>
  <c r="AT2100" i="5"/>
  <c r="AT2295" i="5"/>
  <c r="AT2397" i="5"/>
  <c r="AT2497" i="5"/>
  <c r="AT2603" i="5"/>
  <c r="AT2704" i="5"/>
  <c r="AT2804" i="5"/>
  <c r="AT2895" i="5"/>
  <c r="AT3095" i="5"/>
  <c r="AT3198" i="5"/>
  <c r="AT3298" i="5"/>
  <c r="AT3400" i="5"/>
  <c r="AT3503" i="5"/>
  <c r="AT3605" i="5"/>
  <c r="AT3706" i="5"/>
  <c r="AT3911" i="5"/>
  <c r="AT4013" i="5"/>
  <c r="AT4113" i="5"/>
  <c r="AT4216" i="5"/>
  <c r="AT4317" i="5"/>
  <c r="AT4408" i="5"/>
  <c r="AT4514" i="5"/>
  <c r="AT4717" i="5"/>
  <c r="AT4819" i="5"/>
  <c r="AT4922" i="5"/>
  <c r="AT5022" i="5"/>
  <c r="AT5124" i="5"/>
  <c r="AT5215" i="5"/>
  <c r="AT5316" i="5"/>
  <c r="AT5564" i="5"/>
  <c r="AT5665" i="5"/>
  <c r="AT93" i="5"/>
  <c r="AT194" i="5"/>
  <c r="AT294" i="5"/>
  <c r="AT486" i="5"/>
  <c r="AT589" i="5"/>
  <c r="AT794" i="5"/>
  <c r="AT894" i="5"/>
  <c r="AT996" i="5"/>
  <c r="AT1097" i="5"/>
  <c r="AT1200" i="5"/>
  <c r="AT1394" i="5"/>
  <c r="AT1494" i="5"/>
  <c r="AT1695" i="5"/>
  <c r="AT1798" i="5"/>
  <c r="AT1899" i="5"/>
  <c r="AT2000" i="5"/>
  <c r="AT2101" i="5"/>
  <c r="AT2201" i="5"/>
  <c r="AT2296" i="5"/>
  <c r="AT2498" i="5"/>
  <c r="AT2604" i="5"/>
  <c r="AT2705" i="5"/>
  <c r="AT2896" i="5"/>
  <c r="AT2996" i="5"/>
  <c r="AT3096" i="5"/>
  <c r="AT3199" i="5"/>
  <c r="AT3401" i="5"/>
  <c r="AT3504" i="5"/>
  <c r="AT3606" i="5"/>
  <c r="AT3707" i="5"/>
  <c r="AT3809" i="5"/>
  <c r="AT3912" i="5"/>
  <c r="AT4014" i="5"/>
  <c r="AT4217" i="5"/>
  <c r="AT4409" i="5"/>
  <c r="AT4515" i="5"/>
  <c r="AT4618" i="5"/>
  <c r="AT4718" i="5"/>
  <c r="AT4820" i="5"/>
  <c r="AT4923" i="5"/>
  <c r="AT5216" i="5"/>
  <c r="AT5317" i="5"/>
  <c r="AT5462" i="5"/>
  <c r="AT5565" i="5"/>
  <c r="AT5666" i="5"/>
  <c r="AT94" i="5"/>
  <c r="AT195" i="5"/>
  <c r="AT487" i="5"/>
  <c r="AT590" i="5"/>
  <c r="AT693" i="5"/>
  <c r="AT795" i="5"/>
  <c r="AT895" i="5"/>
  <c r="AT997" i="5"/>
  <c r="AT1098" i="5"/>
  <c r="AT1395" i="5"/>
  <c r="AT1495" i="5"/>
  <c r="AT1596" i="5"/>
  <c r="AT1696" i="5"/>
  <c r="AT1799" i="5"/>
  <c r="AT1900" i="5"/>
  <c r="AT2001" i="5"/>
  <c r="AT2202" i="5"/>
  <c r="AT2297" i="5"/>
  <c r="AT2399" i="5"/>
  <c r="AT2499" i="5"/>
  <c r="AT2605" i="5"/>
  <c r="AT2706" i="5"/>
  <c r="AT2897" i="5"/>
  <c r="AT3097" i="5"/>
  <c r="AT3200" i="5"/>
  <c r="AT3300" i="5"/>
  <c r="AT3402" i="5"/>
  <c r="AT3505" i="5"/>
  <c r="AT3607" i="5"/>
  <c r="AT3708" i="5"/>
  <c r="AT3913" i="5"/>
  <c r="AT4015" i="5"/>
  <c r="AT4115" i="5"/>
  <c r="AT4218" i="5"/>
  <c r="AT4410" i="5"/>
  <c r="AT4516" i="5"/>
  <c r="AT4619" i="5"/>
  <c r="AT4821" i="5"/>
  <c r="AT4924" i="5"/>
  <c r="AT5024" i="5"/>
  <c r="AT5217" i="5"/>
  <c r="AT5318" i="5"/>
  <c r="AT5463" i="5"/>
  <c r="AT5566" i="5"/>
  <c r="AT95" i="5"/>
  <c r="AT196" i="5"/>
  <c r="AT296" i="5"/>
  <c r="AT488" i="5"/>
  <c r="AT591" i="5"/>
  <c r="AT694" i="5"/>
  <c r="AT796" i="5"/>
  <c r="AT998" i="5"/>
  <c r="AT1099" i="5"/>
  <c r="AT1202" i="5"/>
  <c r="AT1396" i="5"/>
  <c r="AT1496" i="5"/>
  <c r="AT1597" i="5"/>
  <c r="AT1697" i="5"/>
  <c r="AT1901" i="5"/>
  <c r="AT2002" i="5"/>
  <c r="AT2103" i="5"/>
  <c r="AT2203" i="5"/>
  <c r="AT2298" i="5"/>
  <c r="AT2400" i="5"/>
  <c r="AT2500" i="5"/>
  <c r="AT2707" i="5"/>
  <c r="AT2898" i="5"/>
  <c r="AT2998" i="5"/>
  <c r="AT3098" i="5"/>
  <c r="AT3201" i="5"/>
  <c r="AT3301" i="5"/>
  <c r="AT3403" i="5"/>
  <c r="AT3608" i="5"/>
  <c r="AT3709" i="5"/>
  <c r="AT3811" i="5"/>
  <c r="AT3914" i="5"/>
  <c r="AT4016" i="5"/>
  <c r="AT4116" i="5"/>
  <c r="AT4219" i="5"/>
  <c r="AT4517" i="5"/>
  <c r="AT4620" i="5"/>
  <c r="AT4720" i="5"/>
  <c r="AT4822" i="5"/>
  <c r="AT4925" i="5"/>
  <c r="AT5025" i="5"/>
  <c r="AT5218" i="5"/>
  <c r="AT5464" i="5"/>
  <c r="AT5567" i="5"/>
  <c r="AT5668" i="5"/>
  <c r="AT96" i="5"/>
  <c r="AT197" i="5"/>
  <c r="AT297" i="5"/>
  <c r="AT489" i="5"/>
  <c r="AT695" i="5"/>
  <c r="AT797" i="5"/>
  <c r="AT897" i="5"/>
  <c r="AT999" i="5"/>
  <c r="AT1100" i="5"/>
  <c r="AT1203" i="5"/>
  <c r="AT1397" i="5"/>
  <c r="AT1598" i="5"/>
  <c r="AT1698" i="5"/>
  <c r="AT1801" i="5"/>
  <c r="AT1902" i="5"/>
  <c r="AT2003" i="5"/>
  <c r="AT2104" i="5"/>
  <c r="AT2204" i="5"/>
  <c r="AT2401" i="5"/>
  <c r="AT2501" i="5"/>
  <c r="AT2607" i="5"/>
  <c r="AT2708" i="5"/>
  <c r="AT2899" i="5"/>
  <c r="AT2999" i="5"/>
  <c r="AT3099" i="5"/>
  <c r="AT3302" i="5"/>
  <c r="AT3404" i="5"/>
  <c r="AT3507" i="5"/>
  <c r="AT3609" i="5"/>
  <c r="AT3710" i="5"/>
  <c r="AT3812" i="5"/>
  <c r="AT3915" i="5"/>
  <c r="AT4117" i="5"/>
  <c r="AT4220" i="5"/>
  <c r="AT4412" i="5"/>
  <c r="AT4518" i="5"/>
  <c r="AT4621" i="5"/>
  <c r="AT4721" i="5"/>
  <c r="AT4823" i="5"/>
  <c r="AT5026" i="5"/>
  <c r="AT5219" i="5"/>
  <c r="AT5320" i="5"/>
  <c r="AT5465" i="5"/>
  <c r="AT5568" i="5"/>
  <c r="AT5669" i="5"/>
  <c r="AT97" i="5"/>
  <c r="AT298" i="5"/>
  <c r="AT490" i="5"/>
  <c r="AT593" i="5"/>
  <c r="AT696" i="5"/>
  <c r="AT798" i="5"/>
  <c r="AT898" i="5"/>
  <c r="AT1000" i="5"/>
  <c r="AT1204" i="5"/>
  <c r="AT1398" i="5"/>
  <c r="AT1498" i="5"/>
  <c r="AT1599" i="5"/>
  <c r="AT1699" i="5"/>
  <c r="AT1802" i="5"/>
  <c r="AT1903" i="5"/>
  <c r="AT2105" i="5"/>
  <c r="AT2300" i="5"/>
  <c r="AT2402" i="5"/>
  <c r="AT2502" i="5"/>
  <c r="AT2608" i="5"/>
  <c r="AT2709" i="5"/>
  <c r="AT2900" i="5"/>
  <c r="AT3100" i="5"/>
  <c r="AT3203" i="5"/>
  <c r="AT3303" i="5"/>
  <c r="AT3405" i="5"/>
  <c r="AT3508" i="5"/>
  <c r="AT3610" i="5"/>
  <c r="AT3711" i="5"/>
  <c r="AT3916" i="5"/>
  <c r="AT4018" i="5"/>
  <c r="AT4118" i="5"/>
  <c r="AT4221" i="5"/>
  <c r="AT4413" i="5"/>
  <c r="AT4519" i="5"/>
  <c r="AT4622" i="5"/>
  <c r="AT4824" i="5"/>
  <c r="AT4927" i="5"/>
  <c r="AT5027" i="5"/>
  <c r="AT5220" i="5"/>
  <c r="AT5321" i="5"/>
  <c r="AT5466" i="5"/>
  <c r="AT5569" i="5"/>
  <c r="AT98" i="5"/>
  <c r="AT199" i="5"/>
  <c r="AT299" i="5"/>
  <c r="AT491" i="5"/>
  <c r="AT594" i="5"/>
  <c r="AT697" i="5"/>
  <c r="AT799" i="5"/>
  <c r="AT1001" i="5"/>
  <c r="AT1102" i="5"/>
  <c r="AT1205" i="5"/>
  <c r="AT1399" i="5"/>
  <c r="AT1499" i="5"/>
  <c r="AT1600" i="5"/>
  <c r="AT1700" i="5"/>
  <c r="AT1904" i="5"/>
  <c r="AT2005" i="5"/>
  <c r="AT2106" i="5"/>
  <c r="AT2301" i="5"/>
  <c r="AT2403" i="5"/>
  <c r="AT2503" i="5"/>
  <c r="AT2609" i="5"/>
  <c r="AT2901" i="5"/>
  <c r="AT3001" i="5"/>
  <c r="AT3101" i="5"/>
  <c r="AT3204" i="5"/>
  <c r="AT3304" i="5"/>
  <c r="AT3406" i="5"/>
  <c r="AT3509" i="5"/>
  <c r="AT3712" i="5"/>
  <c r="AT3814" i="5"/>
  <c r="AT3917" i="5"/>
  <c r="AT4019" i="5"/>
  <c r="AT4119" i="5"/>
  <c r="AT4222" i="5"/>
  <c r="AT4414" i="5"/>
  <c r="AT4623" i="5"/>
  <c r="AT4723" i="5"/>
  <c r="AT4825" i="5"/>
  <c r="AT4928" i="5"/>
  <c r="AT5028" i="5"/>
  <c r="AT5221" i="5"/>
  <c r="AT5322" i="5"/>
  <c r="AT5570" i="5"/>
  <c r="AT5671" i="5"/>
  <c r="AT99" i="5"/>
  <c r="AT200" i="5"/>
  <c r="AT300" i="5"/>
  <c r="AT492" i="5"/>
  <c r="AT595" i="5"/>
  <c r="AT800" i="5"/>
  <c r="AT900" i="5"/>
  <c r="AT1002" i="5"/>
  <c r="AT1103" i="5"/>
  <c r="AT1206" i="5"/>
  <c r="AT1400" i="5"/>
  <c r="AT1500" i="5"/>
  <c r="AT1701" i="5"/>
  <c r="AT1804" i="5"/>
  <c r="AT1905" i="5"/>
  <c r="AT2006" i="5"/>
  <c r="AT2107" i="5"/>
  <c r="AT2302" i="5"/>
  <c r="AT2404" i="5"/>
  <c r="AT2610" i="5"/>
  <c r="AT2711" i="5"/>
  <c r="AT2902" i="5"/>
  <c r="AT3002" i="5"/>
  <c r="AT3102" i="5"/>
  <c r="AT3205" i="5"/>
  <c r="AT3305" i="5"/>
  <c r="AT3510" i="5"/>
  <c r="AT3612" i="5"/>
  <c r="AT3713" i="5"/>
  <c r="AT3815" i="5"/>
  <c r="AT3918" i="5"/>
  <c r="AT4020" i="5"/>
  <c r="AT4120" i="5"/>
  <c r="AT4415" i="5"/>
  <c r="AT4521" i="5"/>
  <c r="AT4624" i="5"/>
  <c r="AT4724" i="5"/>
  <c r="AT4826" i="5"/>
  <c r="AT4929" i="5"/>
  <c r="AT5029" i="5"/>
  <c r="AT5323" i="5"/>
  <c r="AT5468" i="5"/>
  <c r="AT5571" i="5"/>
  <c r="AT5672" i="5"/>
  <c r="AT100" i="5"/>
  <c r="AT201" i="5"/>
  <c r="AT301" i="5"/>
  <c r="AT596" i="5"/>
  <c r="AT699" i="5"/>
  <c r="AT801" i="5"/>
  <c r="AT901" i="5"/>
  <c r="AT1003" i="5"/>
  <c r="AT1104" i="5"/>
  <c r="AT1207" i="5"/>
  <c r="AT1501" i="5"/>
  <c r="AT1602" i="5"/>
  <c r="AT1702" i="5"/>
  <c r="AT1805" i="5"/>
  <c r="AT1906" i="5"/>
  <c r="AT2007" i="5"/>
  <c r="AT2108" i="5"/>
  <c r="AT2405" i="5"/>
  <c r="AT2505" i="5"/>
  <c r="AT2611" i="5"/>
  <c r="AT2712" i="5"/>
  <c r="AT2903" i="5"/>
  <c r="AT3003" i="5"/>
  <c r="AT3103" i="5"/>
  <c r="AT3306" i="5"/>
  <c r="AT3408" i="5"/>
  <c r="AT3511" i="5"/>
  <c r="AT3613" i="5"/>
  <c r="AT3714" i="5"/>
  <c r="AT3816" i="5"/>
  <c r="AT3919" i="5"/>
  <c r="AT4121" i="5"/>
  <c r="AT4224" i="5"/>
  <c r="AT4416" i="5"/>
  <c r="AT4522" i="5"/>
  <c r="AT4625" i="5"/>
  <c r="AT4725" i="5"/>
  <c r="AT4827" i="5"/>
  <c r="AT5030" i="5"/>
  <c r="AT5223" i="5"/>
  <c r="AT5324" i="5"/>
  <c r="AT5469" i="5"/>
  <c r="AT5572" i="5"/>
  <c r="AT5673" i="5"/>
  <c r="AT101" i="5"/>
  <c r="AT302" i="5"/>
  <c r="AT494" i="5"/>
  <c r="AT597" i="5"/>
  <c r="AT700" i="5"/>
  <c r="AT802" i="5"/>
  <c r="AT902" i="5"/>
  <c r="AT1004" i="5"/>
  <c r="AT1208" i="5"/>
  <c r="AT1402" i="5"/>
  <c r="AT1502" i="5"/>
  <c r="AT1603" i="5"/>
  <c r="AT1703" i="5"/>
  <c r="AT1806" i="5"/>
  <c r="AT1907" i="5"/>
  <c r="AT2109" i="5"/>
  <c r="AT2304" i="5"/>
  <c r="AT2406" i="5"/>
  <c r="AT2506" i="5"/>
  <c r="AT2612" i="5"/>
  <c r="AT2713" i="5"/>
  <c r="AT2904" i="5"/>
  <c r="AT3104" i="5"/>
  <c r="AT3207" i="5"/>
  <c r="AT3307" i="5"/>
  <c r="AT3409" i="5"/>
  <c r="AT3512" i="5"/>
  <c r="AT3614" i="5"/>
  <c r="AT3715" i="5"/>
  <c r="AT3920" i="5"/>
  <c r="AT4022" i="5"/>
  <c r="AT4122" i="5"/>
  <c r="AT4225" i="5"/>
  <c r="AT4417" i="5"/>
  <c r="AT4523" i="5"/>
  <c r="AT4626" i="5"/>
  <c r="AT4828" i="5"/>
  <c r="AT4931" i="5"/>
  <c r="AT5031" i="5"/>
  <c r="AT5224" i="5"/>
  <c r="AT5325" i="5"/>
  <c r="AT5470" i="5"/>
  <c r="AT5573" i="5"/>
  <c r="AT102" i="5"/>
  <c r="AT303" i="5"/>
  <c r="AT495" i="5"/>
  <c r="AT598" i="5"/>
  <c r="AT701" i="5"/>
  <c r="AT903" i="5"/>
  <c r="AT1005" i="5"/>
  <c r="AT1209" i="5"/>
  <c r="AT1503" i="5"/>
  <c r="AT1704" i="5"/>
  <c r="AT1807" i="5"/>
  <c r="AT1908" i="5"/>
  <c r="AT2009" i="5"/>
  <c r="AT2305" i="5"/>
  <c r="AT2613" i="5"/>
  <c r="AT3105" i="5"/>
  <c r="AT3308" i="5"/>
  <c r="AT3410" i="5"/>
  <c r="AT3513" i="5"/>
  <c r="AT3615" i="5"/>
  <c r="AT3716" i="5"/>
  <c r="AT3921" i="5"/>
  <c r="AT4123" i="5"/>
  <c r="AT4226" i="5"/>
  <c r="AT4418" i="5"/>
  <c r="AT4524" i="5"/>
  <c r="AT4727" i="5"/>
  <c r="AT4829" i="5"/>
  <c r="AT5225" i="5"/>
  <c r="AT5326" i="5"/>
  <c r="AT5471" i="5"/>
  <c r="AT5574" i="5"/>
  <c r="AT496" i="5"/>
  <c r="AT599" i="5"/>
  <c r="AT702" i="5"/>
  <c r="AT1107" i="5"/>
  <c r="AT1210" i="5"/>
  <c r="AT1705" i="5"/>
  <c r="AT2306" i="5"/>
  <c r="AT2508" i="5"/>
  <c r="AT3106" i="5"/>
  <c r="AT3309" i="5"/>
  <c r="AT3514" i="5"/>
  <c r="AT3717" i="5"/>
  <c r="AT3819" i="5"/>
  <c r="AT3922" i="5"/>
  <c r="AT4124" i="5"/>
  <c r="AT4419" i="5"/>
  <c r="AT4525" i="5"/>
  <c r="AT4830" i="5"/>
  <c r="AT5033" i="5"/>
  <c r="AT5327" i="5"/>
  <c r="AT5472" i="5"/>
  <c r="AT497" i="5"/>
  <c r="AT600" i="5"/>
  <c r="AT1108" i="5"/>
  <c r="AT1706" i="5"/>
  <c r="AT2509" i="5"/>
  <c r="AT3107" i="5"/>
  <c r="AT3412" i="5"/>
  <c r="AT3820" i="5"/>
  <c r="AT4125" i="5"/>
  <c r="AT4420" i="5"/>
  <c r="AT4831" i="5"/>
  <c r="AT5328" i="5"/>
  <c r="AT5473" i="5"/>
  <c r="AT2510" i="5"/>
  <c r="AT4421" i="5"/>
  <c r="AT5329" i="5"/>
  <c r="AT2511" i="5"/>
  <c r="AT5330" i="5"/>
  <c r="AT2512" i="5"/>
  <c r="AT4423" i="5"/>
  <c r="AT5331" i="5"/>
  <c r="AT5332" i="5"/>
  <c r="AT5333" i="5"/>
  <c r="AT5334" i="5"/>
  <c r="AT5336" i="5"/>
  <c r="AT5337" i="5"/>
  <c r="AT5338" i="5"/>
  <c r="AT5339" i="5"/>
  <c r="AT5340" i="5"/>
  <c r="AT5341" i="5"/>
  <c r="AT5342" i="5"/>
  <c r="AT5344" i="5"/>
  <c r="AT5345" i="5"/>
  <c r="AT5346" i="5"/>
  <c r="AT5347" i="5"/>
  <c r="AT5348" i="5"/>
  <c r="AT5349" i="5"/>
  <c r="AT5350" i="5"/>
  <c r="AT5352" i="5"/>
  <c r="AT5353" i="5"/>
  <c r="AT5354" i="5"/>
  <c r="AT5355" i="5"/>
  <c r="AT5356" i="5"/>
  <c r="AT5357" i="5"/>
  <c r="AT5358" i="5"/>
  <c r="AT5360" i="5"/>
  <c r="AT5361" i="5"/>
  <c r="AT5362" i="5"/>
  <c r="AT5363" i="5"/>
  <c r="AT5364" i="5"/>
  <c r="AT5365" i="5"/>
  <c r="AT5366" i="5"/>
  <c r="AT5368" i="5"/>
  <c r="AT5369" i="5"/>
  <c r="AT5370" i="5"/>
  <c r="AU2" i="5"/>
  <c r="AU103" i="5"/>
  <c r="AU203" i="5"/>
  <c r="AU304" i="5"/>
  <c r="AU395" i="5"/>
  <c r="AU498" i="5"/>
  <c r="AU601" i="5"/>
  <c r="AU703" i="5"/>
  <c r="AU803" i="5"/>
  <c r="AU905" i="5"/>
  <c r="AU1006" i="5"/>
  <c r="AU1109" i="5"/>
  <c r="AU1212" i="5"/>
  <c r="AU1303" i="5"/>
  <c r="AU1403" i="5"/>
  <c r="AU1504" i="5"/>
  <c r="AU1604" i="5"/>
  <c r="AU1707" i="5"/>
  <c r="AU1808" i="5"/>
  <c r="AU1909" i="5"/>
  <c r="AU2010" i="5"/>
  <c r="AU2110" i="5"/>
  <c r="AU2205" i="5"/>
  <c r="AU2307" i="5"/>
  <c r="AU2407" i="5"/>
  <c r="AU2513" i="5"/>
  <c r="AU2614" i="5"/>
  <c r="AU2714" i="5"/>
  <c r="AU2805" i="5"/>
  <c r="AU2905" i="5"/>
  <c r="AU3005" i="5"/>
  <c r="AU3108" i="5"/>
  <c r="AU3208" i="5"/>
  <c r="AU3310" i="5"/>
  <c r="AU3413" i="5"/>
  <c r="AU3515" i="5"/>
  <c r="AU3616" i="5"/>
  <c r="AU3718" i="5"/>
  <c r="AU3821" i="5"/>
  <c r="AU3923" i="5"/>
  <c r="AU4023" i="5"/>
  <c r="AU4126" i="5"/>
  <c r="AU4227" i="5"/>
  <c r="AU4318" i="5"/>
  <c r="AU4424" i="5"/>
  <c r="AU4527" i="5"/>
  <c r="AU4627" i="5"/>
  <c r="AU4729" i="5"/>
  <c r="AU4832" i="5"/>
  <c r="AU4932" i="5"/>
  <c r="AU5034" i="5"/>
  <c r="AU5125" i="5"/>
  <c r="AU5226" i="5"/>
  <c r="AU5371" i="5"/>
  <c r="AU5474" i="5"/>
  <c r="AU5575" i="5"/>
  <c r="AU3" i="5"/>
  <c r="AU104" i="5"/>
  <c r="AU204" i="5"/>
  <c r="AU305" i="5"/>
  <c r="AU396" i="5"/>
  <c r="AU499" i="5"/>
  <c r="AU602" i="5"/>
  <c r="AU704" i="5"/>
  <c r="AU804" i="5"/>
  <c r="AU906" i="5"/>
  <c r="AU1007" i="5"/>
  <c r="AU1110" i="5"/>
  <c r="AU1213" i="5"/>
  <c r="AU1304" i="5"/>
  <c r="AU1404" i="5"/>
  <c r="AU1505" i="5"/>
  <c r="AU1605" i="5"/>
  <c r="AU1708" i="5"/>
  <c r="AU1809" i="5"/>
  <c r="AU1910" i="5"/>
  <c r="AU2011" i="5"/>
  <c r="AU2111" i="5"/>
  <c r="AU2206" i="5"/>
  <c r="AU2308" i="5"/>
  <c r="AU2408" i="5"/>
  <c r="AU2514" i="5"/>
  <c r="AU2615" i="5"/>
  <c r="AU2715" i="5"/>
  <c r="AU2806" i="5"/>
  <c r="AU2906" i="5"/>
  <c r="AU3006" i="5"/>
  <c r="AU3109" i="5"/>
  <c r="AU3209" i="5"/>
  <c r="AU3311" i="5"/>
  <c r="AU3414" i="5"/>
  <c r="AU3516" i="5"/>
  <c r="AU3617" i="5"/>
  <c r="AU3719" i="5"/>
  <c r="AU3822" i="5"/>
  <c r="AU3924" i="5"/>
  <c r="AU4024" i="5"/>
  <c r="AU4127" i="5"/>
  <c r="AU4228" i="5"/>
  <c r="AU4319" i="5"/>
  <c r="AU4425" i="5"/>
  <c r="AU4528" i="5"/>
  <c r="AU4628" i="5"/>
  <c r="AU4730" i="5"/>
  <c r="AU4833" i="5"/>
  <c r="AU4933" i="5"/>
  <c r="AU5035" i="5"/>
  <c r="AU5126" i="5"/>
  <c r="AU5227" i="5"/>
  <c r="AU5372" i="5"/>
  <c r="AU5475" i="5"/>
  <c r="AU5576" i="5"/>
  <c r="AU4" i="5"/>
  <c r="AU105" i="5"/>
  <c r="AU205" i="5"/>
  <c r="AU306" i="5"/>
  <c r="AU397" i="5"/>
  <c r="AU500" i="5"/>
  <c r="AU603" i="5"/>
  <c r="AU705" i="5"/>
  <c r="AU805" i="5"/>
  <c r="AU907" i="5"/>
  <c r="AU1008" i="5"/>
  <c r="AU1111" i="5"/>
  <c r="AU1214" i="5"/>
  <c r="AU1305" i="5"/>
  <c r="AU1405" i="5"/>
  <c r="AU1506" i="5"/>
  <c r="AU1606" i="5"/>
  <c r="AU1709" i="5"/>
  <c r="AU1810" i="5"/>
  <c r="AU1911" i="5"/>
  <c r="AU2012" i="5"/>
  <c r="AU2112" i="5"/>
  <c r="AU2207" i="5"/>
  <c r="AU2309" i="5"/>
  <c r="AU2409" i="5"/>
  <c r="AU2515" i="5"/>
  <c r="AU2616" i="5"/>
  <c r="AU2716" i="5"/>
  <c r="AU2807" i="5"/>
  <c r="AU2907" i="5"/>
  <c r="AU3007" i="5"/>
  <c r="AU3110" i="5"/>
  <c r="AU3210" i="5"/>
  <c r="AU3312" i="5"/>
  <c r="AU3415" i="5"/>
  <c r="AU3517" i="5"/>
  <c r="AU3618" i="5"/>
  <c r="AU3720" i="5"/>
  <c r="AU3823" i="5"/>
  <c r="AU3925" i="5"/>
  <c r="AU4025" i="5"/>
  <c r="AU4128" i="5"/>
  <c r="AU4229" i="5"/>
  <c r="AU4320" i="5"/>
  <c r="AU4426" i="5"/>
  <c r="AU4529" i="5"/>
  <c r="AU4629" i="5"/>
  <c r="AU4731" i="5"/>
  <c r="AU4834" i="5"/>
  <c r="AU4934" i="5"/>
  <c r="AU5036" i="5"/>
  <c r="AU5127" i="5"/>
  <c r="AU5228" i="5"/>
  <c r="AU5373" i="5"/>
  <c r="AU5476" i="5"/>
  <c r="AU5577" i="5"/>
  <c r="AU5" i="5"/>
  <c r="AU106" i="5"/>
  <c r="AU206" i="5"/>
  <c r="AU307" i="5"/>
  <c r="AU398" i="5"/>
  <c r="AU501" i="5"/>
  <c r="AU604" i="5"/>
  <c r="AU706" i="5"/>
  <c r="AU806" i="5"/>
  <c r="AU908" i="5"/>
  <c r="AU1009" i="5"/>
  <c r="AU1112" i="5"/>
  <c r="AU1215" i="5"/>
  <c r="AU1306" i="5"/>
  <c r="AU1406" i="5"/>
  <c r="AU1507" i="5"/>
  <c r="AU1607" i="5"/>
  <c r="AU1710" i="5"/>
  <c r="AU1811" i="5"/>
  <c r="AU1912" i="5"/>
  <c r="AU2013" i="5"/>
  <c r="AU2113" i="5"/>
  <c r="AU2208" i="5"/>
  <c r="AU2310" i="5"/>
  <c r="AU2410" i="5"/>
  <c r="AU2516" i="5"/>
  <c r="AU2617" i="5"/>
  <c r="AU2717" i="5"/>
  <c r="AU2808" i="5"/>
  <c r="AU2908" i="5"/>
  <c r="AU3008" i="5"/>
  <c r="AU3111" i="5"/>
  <c r="AU3211" i="5"/>
  <c r="AU3313" i="5"/>
  <c r="AU3416" i="5"/>
  <c r="AU3518" i="5"/>
  <c r="AU3619" i="5"/>
  <c r="AU3721" i="5"/>
  <c r="AU3824" i="5"/>
  <c r="AU3926" i="5"/>
  <c r="AU4026" i="5"/>
  <c r="AU4129" i="5"/>
  <c r="AU4230" i="5"/>
  <c r="AU4321" i="5"/>
  <c r="AU4427" i="5"/>
  <c r="AU4530" i="5"/>
  <c r="AU4630" i="5"/>
  <c r="AU4732" i="5"/>
  <c r="AU4835" i="5"/>
  <c r="AU4935" i="5"/>
  <c r="AU5037" i="5"/>
  <c r="AU5128" i="5"/>
  <c r="AU5229" i="5"/>
  <c r="AU5374" i="5"/>
  <c r="AU5477" i="5"/>
  <c r="AU5578" i="5"/>
  <c r="AU6" i="5"/>
  <c r="AU107" i="5"/>
  <c r="AU207" i="5"/>
  <c r="AU308" i="5"/>
  <c r="AU399" i="5"/>
  <c r="AU502" i="5"/>
  <c r="AU605" i="5"/>
  <c r="AU707" i="5"/>
  <c r="AU807" i="5"/>
  <c r="AU909" i="5"/>
  <c r="AU1010" i="5"/>
  <c r="AU1113" i="5"/>
  <c r="AU1216" i="5"/>
  <c r="AU1307" i="5"/>
  <c r="AU1407" i="5"/>
  <c r="AU1508" i="5"/>
  <c r="AU1608" i="5"/>
  <c r="AU1711" i="5"/>
  <c r="AU1812" i="5"/>
  <c r="AU1913" i="5"/>
  <c r="AU2014" i="5"/>
  <c r="AU2114" i="5"/>
  <c r="AU2209" i="5"/>
  <c r="AU2311" i="5"/>
  <c r="AU2411" i="5"/>
  <c r="AU2517" i="5"/>
  <c r="AU2618" i="5"/>
  <c r="AU2718" i="5"/>
  <c r="AU2809" i="5"/>
  <c r="AU2909" i="5"/>
  <c r="AU3009" i="5"/>
  <c r="AU3112" i="5"/>
  <c r="AU3212" i="5"/>
  <c r="AU3314" i="5"/>
  <c r="AU3417" i="5"/>
  <c r="AU3519" i="5"/>
  <c r="AU3620" i="5"/>
  <c r="AU3722" i="5"/>
  <c r="AU3825" i="5"/>
  <c r="AU3927" i="5"/>
  <c r="AU4027" i="5"/>
  <c r="AU4130" i="5"/>
  <c r="AU4231" i="5"/>
  <c r="AU4322" i="5"/>
  <c r="AU4428" i="5"/>
  <c r="AU4531" i="5"/>
  <c r="AU4631" i="5"/>
  <c r="AU4733" i="5"/>
  <c r="AU4836" i="5"/>
  <c r="AU4936" i="5"/>
  <c r="AU5038" i="5"/>
  <c r="AU5129" i="5"/>
  <c r="AU5230" i="5"/>
  <c r="AU5375" i="5"/>
  <c r="AU5478" i="5"/>
  <c r="AU5579" i="5"/>
  <c r="AU7" i="5"/>
  <c r="AU108" i="5"/>
  <c r="AU208" i="5"/>
  <c r="AU309" i="5"/>
  <c r="AU400" i="5"/>
  <c r="AU503" i="5"/>
  <c r="AU606" i="5"/>
  <c r="AU708" i="5"/>
  <c r="AU808" i="5"/>
  <c r="AU910" i="5"/>
  <c r="AU1011" i="5"/>
  <c r="AU1114" i="5"/>
  <c r="AU1217" i="5"/>
  <c r="AU1308" i="5"/>
  <c r="AU1408" i="5"/>
  <c r="AU1509" i="5"/>
  <c r="AU1609" i="5"/>
  <c r="AU1712" i="5"/>
  <c r="AU1813" i="5"/>
  <c r="AU1914" i="5"/>
  <c r="AU2015" i="5"/>
  <c r="AU2115" i="5"/>
  <c r="AU2210" i="5"/>
  <c r="AU2312" i="5"/>
  <c r="AU2412" i="5"/>
  <c r="AU2518" i="5"/>
  <c r="AU2619" i="5"/>
  <c r="AU2719" i="5"/>
  <c r="AU2810" i="5"/>
  <c r="AU2910" i="5"/>
  <c r="AU3010" i="5"/>
  <c r="AU3113" i="5"/>
  <c r="AU3213" i="5"/>
  <c r="AU3315" i="5"/>
  <c r="AU3418" i="5"/>
  <c r="AU3520" i="5"/>
  <c r="AU3621" i="5"/>
  <c r="AU3723" i="5"/>
  <c r="AU3826" i="5"/>
  <c r="AU3928" i="5"/>
  <c r="AU4028" i="5"/>
  <c r="AU4131" i="5"/>
  <c r="AU4232" i="5"/>
  <c r="AU4323" i="5"/>
  <c r="AU4429" i="5"/>
  <c r="AU4532" i="5"/>
  <c r="AU4632" i="5"/>
  <c r="AU4734" i="5"/>
  <c r="AU4837" i="5"/>
  <c r="AU4937" i="5"/>
  <c r="AU5039" i="5"/>
  <c r="AU5130" i="5"/>
  <c r="AU5231" i="5"/>
  <c r="AU5376" i="5"/>
  <c r="AU5479" i="5"/>
  <c r="AU5580" i="5"/>
  <c r="AU8" i="5"/>
  <c r="AU109" i="5"/>
  <c r="AU209" i="5"/>
  <c r="AU310" i="5"/>
  <c r="AU401" i="5"/>
  <c r="AU504" i="5"/>
  <c r="AU607" i="5"/>
  <c r="AU709" i="5"/>
  <c r="AU809" i="5"/>
  <c r="AU911" i="5"/>
  <c r="AU1012" i="5"/>
  <c r="AU1115" i="5"/>
  <c r="AU1218" i="5"/>
  <c r="AU1309" i="5"/>
  <c r="AU1409" i="5"/>
  <c r="AU1510" i="5"/>
  <c r="AU1610" i="5"/>
  <c r="AU1713" i="5"/>
  <c r="AU1814" i="5"/>
  <c r="AU1915" i="5"/>
  <c r="AU2016" i="5"/>
  <c r="AU2116" i="5"/>
  <c r="AU2211" i="5"/>
  <c r="AU2313" i="5"/>
  <c r="AU2413" i="5"/>
  <c r="AU2519" i="5"/>
  <c r="AU2620" i="5"/>
  <c r="AU2720" i="5"/>
  <c r="AU2811" i="5"/>
  <c r="AU2911" i="5"/>
  <c r="AU3011" i="5"/>
  <c r="AU3114" i="5"/>
  <c r="AU3214" i="5"/>
  <c r="AU3316" i="5"/>
  <c r="AU3419" i="5"/>
  <c r="AU3521" i="5"/>
  <c r="AU3622" i="5"/>
  <c r="AU3724" i="5"/>
  <c r="AU3827" i="5"/>
  <c r="AU3929" i="5"/>
  <c r="AU4029" i="5"/>
  <c r="AU4132" i="5"/>
  <c r="AU4233" i="5"/>
  <c r="AU4324" i="5"/>
  <c r="AU4430" i="5"/>
  <c r="AU4533" i="5"/>
  <c r="AU4633" i="5"/>
  <c r="AU4735" i="5"/>
  <c r="AU4838" i="5"/>
  <c r="AU4938" i="5"/>
  <c r="AU5040" i="5"/>
  <c r="AU5131" i="5"/>
  <c r="AU5232" i="5"/>
  <c r="AU5377" i="5"/>
  <c r="AU5480" i="5"/>
  <c r="AU5581" i="5"/>
  <c r="AU9" i="5"/>
  <c r="AU110" i="5"/>
  <c r="AU210" i="5"/>
  <c r="AU311" i="5"/>
  <c r="AU402" i="5"/>
  <c r="AU505" i="5"/>
  <c r="AU608" i="5"/>
  <c r="AU710" i="5"/>
  <c r="AU810" i="5"/>
  <c r="AU912" i="5"/>
  <c r="AU1013" i="5"/>
  <c r="AU1116" i="5"/>
  <c r="AU1219" i="5"/>
  <c r="AU1310" i="5"/>
  <c r="AU1410" i="5"/>
  <c r="AU1511" i="5"/>
  <c r="AU1611" i="5"/>
  <c r="AU1714" i="5"/>
  <c r="AU1815" i="5"/>
  <c r="AU1916" i="5"/>
  <c r="AU2017" i="5"/>
  <c r="AU2117" i="5"/>
  <c r="AU2212" i="5"/>
  <c r="AU2314" i="5"/>
  <c r="AU2414" i="5"/>
  <c r="AU2520" i="5"/>
  <c r="AU2621" i="5"/>
  <c r="AU2721" i="5"/>
  <c r="AU2812" i="5"/>
  <c r="AU2912" i="5"/>
  <c r="AU3012" i="5"/>
  <c r="AU3115" i="5"/>
  <c r="AU3215" i="5"/>
  <c r="AU3317" i="5"/>
  <c r="AU3420" i="5"/>
  <c r="AU3522" i="5"/>
  <c r="AU3623" i="5"/>
  <c r="AU3725" i="5"/>
  <c r="AU3828" i="5"/>
  <c r="AU3930" i="5"/>
  <c r="AU4030" i="5"/>
  <c r="AU4133" i="5"/>
  <c r="AU4234" i="5"/>
  <c r="AU4325" i="5"/>
  <c r="AU4431" i="5"/>
  <c r="AU4534" i="5"/>
  <c r="AU4634" i="5"/>
  <c r="AU4736" i="5"/>
  <c r="AU4839" i="5"/>
  <c r="AU4939" i="5"/>
  <c r="AU5041" i="5"/>
  <c r="AU5132" i="5"/>
  <c r="AU5233" i="5"/>
  <c r="AU5378" i="5"/>
  <c r="AU5481" i="5"/>
  <c r="AU5582" i="5"/>
  <c r="AU10" i="5"/>
  <c r="AU111" i="5"/>
  <c r="AU211" i="5"/>
  <c r="AU312" i="5"/>
  <c r="AU403" i="5"/>
  <c r="AU506" i="5"/>
  <c r="AU609" i="5"/>
  <c r="AU711" i="5"/>
  <c r="AU811" i="5"/>
  <c r="AU913" i="5"/>
  <c r="AU1014" i="5"/>
  <c r="AU1117" i="5"/>
  <c r="AU1220" i="5"/>
  <c r="AU1311" i="5"/>
  <c r="AU1411" i="5"/>
  <c r="AU1512" i="5"/>
  <c r="AU1612" i="5"/>
  <c r="AU1715" i="5"/>
  <c r="AU1816" i="5"/>
  <c r="AU1917" i="5"/>
  <c r="AU2018" i="5"/>
  <c r="AU2118" i="5"/>
  <c r="AU2213" i="5"/>
  <c r="AU2315" i="5"/>
  <c r="AU2415" i="5"/>
  <c r="AU2521" i="5"/>
  <c r="AU2622" i="5"/>
  <c r="AU2722" i="5"/>
  <c r="AU2813" i="5"/>
  <c r="AU2913" i="5"/>
  <c r="AU3013" i="5"/>
  <c r="AU3116" i="5"/>
  <c r="AU3216" i="5"/>
  <c r="AU3318" i="5"/>
  <c r="AU3421" i="5"/>
  <c r="AU3523" i="5"/>
  <c r="AU3624" i="5"/>
  <c r="AU3726" i="5"/>
  <c r="AU3829" i="5"/>
  <c r="AU3931" i="5"/>
  <c r="AU4031" i="5"/>
  <c r="AU4134" i="5"/>
  <c r="AU4235" i="5"/>
  <c r="AU4326" i="5"/>
  <c r="AU4432" i="5"/>
  <c r="AU4535" i="5"/>
  <c r="AU4635" i="5"/>
  <c r="AU4737" i="5"/>
  <c r="AU4840" i="5"/>
  <c r="AU4940" i="5"/>
  <c r="AU5042" i="5"/>
  <c r="AU5133" i="5"/>
  <c r="AU5234" i="5"/>
  <c r="AU5379" i="5"/>
  <c r="AU5482" i="5"/>
  <c r="AU5583" i="5"/>
  <c r="AU11" i="5"/>
  <c r="AU112" i="5"/>
  <c r="AU212" i="5"/>
  <c r="AU313" i="5"/>
  <c r="AU404" i="5"/>
  <c r="AU507" i="5"/>
  <c r="AU610" i="5"/>
  <c r="AU712" i="5"/>
  <c r="AU812" i="5"/>
  <c r="AU914" i="5"/>
  <c r="AU1015" i="5"/>
  <c r="AU1118" i="5"/>
  <c r="AU1221" i="5"/>
  <c r="AU1312" i="5"/>
  <c r="AU1412" i="5"/>
  <c r="AU1513" i="5"/>
  <c r="AU1613" i="5"/>
  <c r="AU1716" i="5"/>
  <c r="AU1817" i="5"/>
  <c r="AU1918" i="5"/>
  <c r="AU2019" i="5"/>
  <c r="AU2119" i="5"/>
  <c r="AU2214" i="5"/>
  <c r="AU2316" i="5"/>
  <c r="AU2416" i="5"/>
  <c r="AU2522" i="5"/>
  <c r="AU2623" i="5"/>
  <c r="AU2723" i="5"/>
  <c r="AU2814" i="5"/>
  <c r="AU2914" i="5"/>
  <c r="AU3014" i="5"/>
  <c r="AU3117" i="5"/>
  <c r="AU3217" i="5"/>
  <c r="AU3319" i="5"/>
  <c r="AU3422" i="5"/>
  <c r="AU3524" i="5"/>
  <c r="AU3625" i="5"/>
  <c r="AU3727" i="5"/>
  <c r="AU3830" i="5"/>
  <c r="AU3932" i="5"/>
  <c r="AU4032" i="5"/>
  <c r="AU4135" i="5"/>
  <c r="AU4236" i="5"/>
  <c r="AU4327" i="5"/>
  <c r="AU4433" i="5"/>
  <c r="AU4536" i="5"/>
  <c r="AU4636" i="5"/>
  <c r="AU4738" i="5"/>
  <c r="AU4841" i="5"/>
  <c r="AU4941" i="5"/>
  <c r="AU5043" i="5"/>
  <c r="AU5134" i="5"/>
  <c r="AU5235" i="5"/>
  <c r="AU5380" i="5"/>
  <c r="AU5483" i="5"/>
  <c r="AU5584" i="5"/>
  <c r="AU12" i="5"/>
  <c r="AU113" i="5"/>
  <c r="AU213" i="5"/>
  <c r="AU314" i="5"/>
  <c r="AU405" i="5"/>
  <c r="AU508" i="5"/>
  <c r="AU611" i="5"/>
  <c r="AU713" i="5"/>
  <c r="AU813" i="5"/>
  <c r="AU915" i="5"/>
  <c r="AU1016" i="5"/>
  <c r="AU1119" i="5"/>
  <c r="AU1222" i="5"/>
  <c r="AU1313" i="5"/>
  <c r="AU1413" i="5"/>
  <c r="AU1514" i="5"/>
  <c r="AU1614" i="5"/>
  <c r="AU1717" i="5"/>
  <c r="AU1818" i="5"/>
  <c r="AU1919" i="5"/>
  <c r="AU2020" i="5"/>
  <c r="AU2120" i="5"/>
  <c r="AU2215" i="5"/>
  <c r="AU2317" i="5"/>
  <c r="AU2417" i="5"/>
  <c r="AU2523" i="5"/>
  <c r="AU2624" i="5"/>
  <c r="AU2724" i="5"/>
  <c r="AU2815" i="5"/>
  <c r="AU2915" i="5"/>
  <c r="AU3015" i="5"/>
  <c r="AU3118" i="5"/>
  <c r="AU3218" i="5"/>
  <c r="AU3320" i="5"/>
  <c r="AU3423" i="5"/>
  <c r="AU3525" i="5"/>
  <c r="AU3626" i="5"/>
  <c r="AU3728" i="5"/>
  <c r="AU3831" i="5"/>
  <c r="AU3933" i="5"/>
  <c r="AU4033" i="5"/>
  <c r="AU4136" i="5"/>
  <c r="AU4237" i="5"/>
  <c r="AU4328" i="5"/>
  <c r="AU4434" i="5"/>
  <c r="AU4537" i="5"/>
  <c r="AU4637" i="5"/>
  <c r="AU4739" i="5"/>
  <c r="AU4842" i="5"/>
  <c r="AU4942" i="5"/>
  <c r="AU5044" i="5"/>
  <c r="AU5135" i="5"/>
  <c r="AU5236" i="5"/>
  <c r="AU5381" i="5"/>
  <c r="AU5484" i="5"/>
  <c r="AU5585" i="5"/>
  <c r="AU13" i="5"/>
  <c r="AU114" i="5"/>
  <c r="AU214" i="5"/>
  <c r="AU315" i="5"/>
  <c r="AU406" i="5"/>
  <c r="AU509" i="5"/>
  <c r="AU612" i="5"/>
  <c r="AU714" i="5"/>
  <c r="AU814" i="5"/>
  <c r="AU916" i="5"/>
  <c r="AU1017" i="5"/>
  <c r="AU1120" i="5"/>
  <c r="AU1223" i="5"/>
  <c r="AU1314" i="5"/>
  <c r="AU1414" i="5"/>
  <c r="AU1515" i="5"/>
  <c r="AU1615" i="5"/>
  <c r="AU1718" i="5"/>
  <c r="AU1819" i="5"/>
  <c r="AU1920" i="5"/>
  <c r="AU2021" i="5"/>
  <c r="AU2121" i="5"/>
  <c r="AU2216" i="5"/>
  <c r="AU2318" i="5"/>
  <c r="AU2418" i="5"/>
  <c r="AU2524" i="5"/>
  <c r="AU2625" i="5"/>
  <c r="AU2725" i="5"/>
  <c r="AU2816" i="5"/>
  <c r="AU2916" i="5"/>
  <c r="AU3016" i="5"/>
  <c r="AU3119" i="5"/>
  <c r="AU3219" i="5"/>
  <c r="AU3321" i="5"/>
  <c r="AU3424" i="5"/>
  <c r="AU3526" i="5"/>
  <c r="AU3627" i="5"/>
  <c r="AU3729" i="5"/>
  <c r="AU3832" i="5"/>
  <c r="AU3934" i="5"/>
  <c r="AU4034" i="5"/>
  <c r="AU4137" i="5"/>
  <c r="AU4238" i="5"/>
  <c r="AU4329" i="5"/>
  <c r="AU4435" i="5"/>
  <c r="AU4538" i="5"/>
  <c r="AU4638" i="5"/>
  <c r="AU4740" i="5"/>
  <c r="AU4843" i="5"/>
  <c r="AU4943" i="5"/>
  <c r="AU5045" i="5"/>
  <c r="AU5136" i="5"/>
  <c r="AU5237" i="5"/>
  <c r="AU5382" i="5"/>
  <c r="AU5485" i="5"/>
  <c r="AU5586" i="5"/>
  <c r="AU14" i="5"/>
  <c r="AU115" i="5"/>
  <c r="AU215" i="5"/>
  <c r="AU316" i="5"/>
  <c r="AU407" i="5"/>
  <c r="AU510" i="5"/>
  <c r="AU613" i="5"/>
  <c r="AU715" i="5"/>
  <c r="AU815" i="5"/>
  <c r="AU917" i="5"/>
  <c r="AU1018" i="5"/>
  <c r="AU1121" i="5"/>
  <c r="AU1224" i="5"/>
  <c r="AU1315" i="5"/>
  <c r="AU1415" i="5"/>
  <c r="AU1516" i="5"/>
  <c r="AU1616" i="5"/>
  <c r="AU1719" i="5"/>
  <c r="AU1820" i="5"/>
  <c r="AU1921" i="5"/>
  <c r="AU2022" i="5"/>
  <c r="AU2122" i="5"/>
  <c r="AU2217" i="5"/>
  <c r="AU2319" i="5"/>
  <c r="AU2419" i="5"/>
  <c r="AU2525" i="5"/>
  <c r="AU2626" i="5"/>
  <c r="AU2726" i="5"/>
  <c r="AU2817" i="5"/>
  <c r="AU2917" i="5"/>
  <c r="AU3017" i="5"/>
  <c r="AU3120" i="5"/>
  <c r="AU3220" i="5"/>
  <c r="AU3322" i="5"/>
  <c r="AU3425" i="5"/>
  <c r="AU3527" i="5"/>
  <c r="AU3628" i="5"/>
  <c r="AU3730" i="5"/>
  <c r="AU3833" i="5"/>
  <c r="AU3935" i="5"/>
  <c r="AU4035" i="5"/>
  <c r="AU4138" i="5"/>
  <c r="AU4239" i="5"/>
  <c r="AU4330" i="5"/>
  <c r="AU4436" i="5"/>
  <c r="AU4539" i="5"/>
  <c r="AU4639" i="5"/>
  <c r="AU4741" i="5"/>
  <c r="AU4844" i="5"/>
  <c r="AU4944" i="5"/>
  <c r="AU5046" i="5"/>
  <c r="AU5137" i="5"/>
  <c r="AU5238" i="5"/>
  <c r="AU5383" i="5"/>
  <c r="AU5486" i="5"/>
  <c r="AU5587" i="5"/>
  <c r="AU15" i="5"/>
  <c r="AU116" i="5"/>
  <c r="AU216" i="5"/>
  <c r="AU317" i="5"/>
  <c r="AU408" i="5"/>
  <c r="AU511" i="5"/>
  <c r="AU614" i="5"/>
  <c r="AU716" i="5"/>
  <c r="AU816" i="5"/>
  <c r="AU918" i="5"/>
  <c r="AU1019" i="5"/>
  <c r="AU1122" i="5"/>
  <c r="AU1225" i="5"/>
  <c r="AU1316" i="5"/>
  <c r="AU1416" i="5"/>
  <c r="AU1517" i="5"/>
  <c r="AU1617" i="5"/>
  <c r="AU1720" i="5"/>
  <c r="AU1821" i="5"/>
  <c r="AU1922" i="5"/>
  <c r="AU2023" i="5"/>
  <c r="AU2123" i="5"/>
  <c r="AU2218" i="5"/>
  <c r="AU2320" i="5"/>
  <c r="AU2420" i="5"/>
  <c r="AU2526" i="5"/>
  <c r="AU2627" i="5"/>
  <c r="AU2727" i="5"/>
  <c r="AU2818" i="5"/>
  <c r="AU2918" i="5"/>
  <c r="AU3018" i="5"/>
  <c r="AU3121" i="5"/>
  <c r="AU3221" i="5"/>
  <c r="AU3323" i="5"/>
  <c r="AU3426" i="5"/>
  <c r="AU3528" i="5"/>
  <c r="AU3629" i="5"/>
  <c r="AU3731" i="5"/>
  <c r="AU3834" i="5"/>
  <c r="AU3936" i="5"/>
  <c r="AU4036" i="5"/>
  <c r="AU4139" i="5"/>
  <c r="AU4240" i="5"/>
  <c r="AU4331" i="5"/>
  <c r="AU4437" i="5"/>
  <c r="AU4540" i="5"/>
  <c r="AU4640" i="5"/>
  <c r="AU4742" i="5"/>
  <c r="AU4845" i="5"/>
  <c r="AU4945" i="5"/>
  <c r="AU5047" i="5"/>
  <c r="AU5138" i="5"/>
  <c r="AU5239" i="5"/>
  <c r="AU5384" i="5"/>
  <c r="AU5487" i="5"/>
  <c r="AU5588" i="5"/>
  <c r="AU16" i="5"/>
  <c r="AU117" i="5"/>
  <c r="AU217" i="5"/>
  <c r="AU318" i="5"/>
  <c r="AU409" i="5"/>
  <c r="AU512" i="5"/>
  <c r="AU615" i="5"/>
  <c r="AU717" i="5"/>
  <c r="AU817" i="5"/>
  <c r="AU919" i="5"/>
  <c r="AU1020" i="5"/>
  <c r="AU1123" i="5"/>
  <c r="AU1226" i="5"/>
  <c r="AU1317" i="5"/>
  <c r="AU1417" i="5"/>
  <c r="AU1518" i="5"/>
  <c r="AU1618" i="5"/>
  <c r="AU1721" i="5"/>
  <c r="AU1822" i="5"/>
  <c r="AU1923" i="5"/>
  <c r="AU2024" i="5"/>
  <c r="AU2124" i="5"/>
  <c r="AU2219" i="5"/>
  <c r="AU2321" i="5"/>
  <c r="AU2421" i="5"/>
  <c r="AU2527" i="5"/>
  <c r="AU2628" i="5"/>
  <c r="AU2728" i="5"/>
  <c r="AU2819" i="5"/>
  <c r="AU2919" i="5"/>
  <c r="AU3019" i="5"/>
  <c r="AU3122" i="5"/>
  <c r="AU3222" i="5"/>
  <c r="AU3324" i="5"/>
  <c r="AU3427" i="5"/>
  <c r="AU3529" i="5"/>
  <c r="AU3630" i="5"/>
  <c r="AU3732" i="5"/>
  <c r="AU3835" i="5"/>
  <c r="AU3937" i="5"/>
  <c r="AU4037" i="5"/>
  <c r="AU4140" i="5"/>
  <c r="AU4241" i="5"/>
  <c r="AU4332" i="5"/>
  <c r="AU4438" i="5"/>
  <c r="AU4541" i="5"/>
  <c r="AU4641" i="5"/>
  <c r="AU4743" i="5"/>
  <c r="AU4846" i="5"/>
  <c r="AU4946" i="5"/>
  <c r="AU5048" i="5"/>
  <c r="AU5139" i="5"/>
  <c r="AU5240" i="5"/>
  <c r="AU5385" i="5"/>
  <c r="AU5488" i="5"/>
  <c r="AU5589" i="5"/>
  <c r="AU17" i="5"/>
  <c r="AU118" i="5"/>
  <c r="AU218" i="5"/>
  <c r="AU319" i="5"/>
  <c r="AU410" i="5"/>
  <c r="AU513" i="5"/>
  <c r="AU616" i="5"/>
  <c r="AU718" i="5"/>
  <c r="AU818" i="5"/>
  <c r="AU920" i="5"/>
  <c r="AU1021" i="5"/>
  <c r="AU1124" i="5"/>
  <c r="AU1227" i="5"/>
  <c r="AU1318" i="5"/>
  <c r="AU1418" i="5"/>
  <c r="AU1519" i="5"/>
  <c r="AU1619" i="5"/>
  <c r="AU1722" i="5"/>
  <c r="AU1823" i="5"/>
  <c r="AU1924" i="5"/>
  <c r="AU2025" i="5"/>
  <c r="AU2125" i="5"/>
  <c r="AU2220" i="5"/>
  <c r="AU2322" i="5"/>
  <c r="AU2422" i="5"/>
  <c r="AU2528" i="5"/>
  <c r="AU2629" i="5"/>
  <c r="AU2729" i="5"/>
  <c r="AU2820" i="5"/>
  <c r="AU2920" i="5"/>
  <c r="AU3020" i="5"/>
  <c r="AU3123" i="5"/>
  <c r="AU3223" i="5"/>
  <c r="AU3325" i="5"/>
  <c r="AU3428" i="5"/>
  <c r="AU3530" i="5"/>
  <c r="AU3631" i="5"/>
  <c r="AU3733" i="5"/>
  <c r="AU3836" i="5"/>
  <c r="AU3938" i="5"/>
  <c r="AU4038" i="5"/>
  <c r="AU4141" i="5"/>
  <c r="AU4242" i="5"/>
  <c r="AU4333" i="5"/>
  <c r="AU4439" i="5"/>
  <c r="AU4542" i="5"/>
  <c r="AU4642" i="5"/>
  <c r="AU4744" i="5"/>
  <c r="AU4847" i="5"/>
  <c r="AU4947" i="5"/>
  <c r="AU5049" i="5"/>
  <c r="AU5140" i="5"/>
  <c r="AU5241" i="5"/>
  <c r="AU5386" i="5"/>
  <c r="AU5489" i="5"/>
  <c r="AU5590" i="5"/>
  <c r="AU18" i="5"/>
  <c r="AU119" i="5"/>
  <c r="AU219" i="5"/>
  <c r="AU320" i="5"/>
  <c r="AU411" i="5"/>
  <c r="AU514" i="5"/>
  <c r="AU617" i="5"/>
  <c r="AU719" i="5"/>
  <c r="AU819" i="5"/>
  <c r="AU921" i="5"/>
  <c r="AU1022" i="5"/>
  <c r="AU1125" i="5"/>
  <c r="AU1228" i="5"/>
  <c r="AU1319" i="5"/>
  <c r="AU1419" i="5"/>
  <c r="AU1520" i="5"/>
  <c r="AU1620" i="5"/>
  <c r="AU1723" i="5"/>
  <c r="AU1824" i="5"/>
  <c r="AU1925" i="5"/>
  <c r="AU2026" i="5"/>
  <c r="AU2126" i="5"/>
  <c r="AU2221" i="5"/>
  <c r="AU2323" i="5"/>
  <c r="AU2423" i="5"/>
  <c r="AU2529" i="5"/>
  <c r="AU2630" i="5"/>
  <c r="AU2730" i="5"/>
  <c r="AU2821" i="5"/>
  <c r="AU2921" i="5"/>
  <c r="AU3021" i="5"/>
  <c r="AU3124" i="5"/>
  <c r="AU3224" i="5"/>
  <c r="AU3326" i="5"/>
  <c r="AU3429" i="5"/>
  <c r="AU3531" i="5"/>
  <c r="AU3632" i="5"/>
  <c r="AU3734" i="5"/>
  <c r="AU3837" i="5"/>
  <c r="AU3939" i="5"/>
  <c r="AU4039" i="5"/>
  <c r="AU4142" i="5"/>
  <c r="AU4243" i="5"/>
  <c r="AU4334" i="5"/>
  <c r="AU4440" i="5"/>
  <c r="AU4543" i="5"/>
  <c r="AU4643" i="5"/>
  <c r="AU4745" i="5"/>
  <c r="AU4848" i="5"/>
  <c r="AU4948" i="5"/>
  <c r="AU5050" i="5"/>
  <c r="AU5141" i="5"/>
  <c r="AU5242" i="5"/>
  <c r="AU5387" i="5"/>
  <c r="AU5490" i="5"/>
  <c r="AU5591" i="5"/>
  <c r="AU19" i="5"/>
  <c r="AU120" i="5"/>
  <c r="AU220" i="5"/>
  <c r="AU321" i="5"/>
  <c r="AU412" i="5"/>
  <c r="AU515" i="5"/>
  <c r="AU618" i="5"/>
  <c r="AU720" i="5"/>
  <c r="AU820" i="5"/>
  <c r="AU922" i="5"/>
  <c r="AU1023" i="5"/>
  <c r="AU1126" i="5"/>
  <c r="AU1229" i="5"/>
  <c r="AU1320" i="5"/>
  <c r="AU1420" i="5"/>
  <c r="AU1521" i="5"/>
  <c r="AU1621" i="5"/>
  <c r="AU1724" i="5"/>
  <c r="AU1825" i="5"/>
  <c r="AU1926" i="5"/>
  <c r="AU2027" i="5"/>
  <c r="AU2127" i="5"/>
  <c r="AU2222" i="5"/>
  <c r="AU2324" i="5"/>
  <c r="AU2424" i="5"/>
  <c r="AU2530" i="5"/>
  <c r="AU2631" i="5"/>
  <c r="AU2731" i="5"/>
  <c r="AU2822" i="5"/>
  <c r="AU2922" i="5"/>
  <c r="AU3022" i="5"/>
  <c r="AU3125" i="5"/>
  <c r="AU3225" i="5"/>
  <c r="AU3327" i="5"/>
  <c r="AU3430" i="5"/>
  <c r="AU3532" i="5"/>
  <c r="AU3633" i="5"/>
  <c r="AU3735" i="5"/>
  <c r="AU3838" i="5"/>
  <c r="AU3940" i="5"/>
  <c r="AU4040" i="5"/>
  <c r="AU4143" i="5"/>
  <c r="AU4244" i="5"/>
  <c r="AU4335" i="5"/>
  <c r="AU4441" i="5"/>
  <c r="AU4544" i="5"/>
  <c r="AU4644" i="5"/>
  <c r="AU4746" i="5"/>
  <c r="AU4849" i="5"/>
  <c r="AU4949" i="5"/>
  <c r="AU5051" i="5"/>
  <c r="AU5142" i="5"/>
  <c r="AU5243" i="5"/>
  <c r="AU5388" i="5"/>
  <c r="AU5491" i="5"/>
  <c r="AU5592" i="5"/>
  <c r="AU20" i="5"/>
  <c r="AU121" i="5"/>
  <c r="AU221" i="5"/>
  <c r="AU322" i="5"/>
  <c r="AU413" i="5"/>
  <c r="AU516" i="5"/>
  <c r="AU619" i="5"/>
  <c r="AU721" i="5"/>
  <c r="AU821" i="5"/>
  <c r="AU923" i="5"/>
  <c r="AU1024" i="5"/>
  <c r="AU1127" i="5"/>
  <c r="AU1230" i="5"/>
  <c r="AU1321" i="5"/>
  <c r="AU1421" i="5"/>
  <c r="AU1522" i="5"/>
  <c r="AU1622" i="5"/>
  <c r="AU1725" i="5"/>
  <c r="AU1826" i="5"/>
  <c r="AU1927" i="5"/>
  <c r="AU2028" i="5"/>
  <c r="AU2128" i="5"/>
  <c r="AU2223" i="5"/>
  <c r="AU2325" i="5"/>
  <c r="AU2425" i="5"/>
  <c r="AU2531" i="5"/>
  <c r="AU2632" i="5"/>
  <c r="AU2732" i="5"/>
  <c r="AU2823" i="5"/>
  <c r="AU2923" i="5"/>
  <c r="AU3023" i="5"/>
  <c r="AU3126" i="5"/>
  <c r="AU3226" i="5"/>
  <c r="AU3328" i="5"/>
  <c r="AU3431" i="5"/>
  <c r="AU3533" i="5"/>
  <c r="AU3634" i="5"/>
  <c r="AU3736" i="5"/>
  <c r="AU3839" i="5"/>
  <c r="AU3941" i="5"/>
  <c r="AU4041" i="5"/>
  <c r="AU4144" i="5"/>
  <c r="AU4245" i="5"/>
  <c r="AU4336" i="5"/>
  <c r="AU4442" i="5"/>
  <c r="AU4545" i="5"/>
  <c r="AU4645" i="5"/>
  <c r="AU4747" i="5"/>
  <c r="AU4850" i="5"/>
  <c r="AU4950" i="5"/>
  <c r="AU5052" i="5"/>
  <c r="AU5143" i="5"/>
  <c r="AU5244" i="5"/>
  <c r="AU5389" i="5"/>
  <c r="AU5492" i="5"/>
  <c r="AU5593" i="5"/>
  <c r="AU21" i="5"/>
  <c r="AU122" i="5"/>
  <c r="AU222" i="5"/>
  <c r="AU323" i="5"/>
  <c r="AU414" i="5"/>
  <c r="AU517" i="5"/>
  <c r="AU620" i="5"/>
  <c r="AU722" i="5"/>
  <c r="AU822" i="5"/>
  <c r="AU924" i="5"/>
  <c r="AU1025" i="5"/>
  <c r="AU1128" i="5"/>
  <c r="AU1231" i="5"/>
  <c r="AU1322" i="5"/>
  <c r="AU1422" i="5"/>
  <c r="AU1523" i="5"/>
  <c r="AU1623" i="5"/>
  <c r="AU1726" i="5"/>
  <c r="AU1827" i="5"/>
  <c r="AU1928" i="5"/>
  <c r="AU2029" i="5"/>
  <c r="AU2129" i="5"/>
  <c r="AU2224" i="5"/>
  <c r="AU2326" i="5"/>
  <c r="AU2426" i="5"/>
  <c r="AU2532" i="5"/>
  <c r="AU2633" i="5"/>
  <c r="AU2733" i="5"/>
  <c r="AU2824" i="5"/>
  <c r="AU2924" i="5"/>
  <c r="AU3024" i="5"/>
  <c r="AU3127" i="5"/>
  <c r="AU3227" i="5"/>
  <c r="AU3329" i="5"/>
  <c r="AU3432" i="5"/>
  <c r="AU3534" i="5"/>
  <c r="AU3635" i="5"/>
  <c r="AU3737" i="5"/>
  <c r="AU3840" i="5"/>
  <c r="AU3942" i="5"/>
  <c r="AU4042" i="5"/>
  <c r="AU4145" i="5"/>
  <c r="AU4246" i="5"/>
  <c r="AU4337" i="5"/>
  <c r="AU4443" i="5"/>
  <c r="AU4546" i="5"/>
  <c r="AU4646" i="5"/>
  <c r="AU4748" i="5"/>
  <c r="AU4851" i="5"/>
  <c r="AU4951" i="5"/>
  <c r="AU5053" i="5"/>
  <c r="AU5144" i="5"/>
  <c r="AU5245" i="5"/>
  <c r="AU5390" i="5"/>
  <c r="AU5493" i="5"/>
  <c r="AU5594" i="5"/>
  <c r="AU22" i="5"/>
  <c r="AU123" i="5"/>
  <c r="AU223" i="5"/>
  <c r="AU324" i="5"/>
  <c r="AU415" i="5"/>
  <c r="AU518" i="5"/>
  <c r="AU621" i="5"/>
  <c r="AU723" i="5"/>
  <c r="AU823" i="5"/>
  <c r="AU925" i="5"/>
  <c r="AU1026" i="5"/>
  <c r="AU1129" i="5"/>
  <c r="AU1232" i="5"/>
  <c r="AU1323" i="5"/>
  <c r="AU1423" i="5"/>
  <c r="AU1524" i="5"/>
  <c r="AU1624" i="5"/>
  <c r="AU1727" i="5"/>
  <c r="AU1828" i="5"/>
  <c r="AU1929" i="5"/>
  <c r="AU2030" i="5"/>
  <c r="AU2130" i="5"/>
  <c r="AU2225" i="5"/>
  <c r="AU2327" i="5"/>
  <c r="AU2427" i="5"/>
  <c r="AU2533" i="5"/>
  <c r="AU2634" i="5"/>
  <c r="AU2734" i="5"/>
  <c r="AU2825" i="5"/>
  <c r="AU2925" i="5"/>
  <c r="AU3025" i="5"/>
  <c r="AU3128" i="5"/>
  <c r="AU3228" i="5"/>
  <c r="AU3330" i="5"/>
  <c r="AU3433" i="5"/>
  <c r="AU3535" i="5"/>
  <c r="AU3636" i="5"/>
  <c r="AU3738" i="5"/>
  <c r="AU3841" i="5"/>
  <c r="AU3943" i="5"/>
  <c r="AU4043" i="5"/>
  <c r="AU4146" i="5"/>
  <c r="AU4247" i="5"/>
  <c r="AU4338" i="5"/>
  <c r="AU4444" i="5"/>
  <c r="AU4547" i="5"/>
  <c r="AU4647" i="5"/>
  <c r="AU4749" i="5"/>
  <c r="AU4852" i="5"/>
  <c r="AU4952" i="5"/>
  <c r="AU5054" i="5"/>
  <c r="AU5145" i="5"/>
  <c r="AU5246" i="5"/>
  <c r="AU5391" i="5"/>
  <c r="AU5494" i="5"/>
  <c r="AU5595" i="5"/>
  <c r="AU23" i="5"/>
  <c r="AU124" i="5"/>
  <c r="AU224" i="5"/>
  <c r="AU325" i="5"/>
  <c r="AU416" i="5"/>
  <c r="AU519" i="5"/>
  <c r="AU622" i="5"/>
  <c r="AU724" i="5"/>
  <c r="AU824" i="5"/>
  <c r="AU926" i="5"/>
  <c r="AU1027" i="5"/>
  <c r="AU1130" i="5"/>
  <c r="AU1233" i="5"/>
  <c r="AU1324" i="5"/>
  <c r="AU1424" i="5"/>
  <c r="AU1525" i="5"/>
  <c r="AU1625" i="5"/>
  <c r="AU1728" i="5"/>
  <c r="AU1829" i="5"/>
  <c r="AU1930" i="5"/>
  <c r="AU2031" i="5"/>
  <c r="AU2131" i="5"/>
  <c r="AU2226" i="5"/>
  <c r="AU2328" i="5"/>
  <c r="AU2428" i="5"/>
  <c r="AU2534" i="5"/>
  <c r="AU2635" i="5"/>
  <c r="AU2735" i="5"/>
  <c r="AU2826" i="5"/>
  <c r="AU2926" i="5"/>
  <c r="AU3026" i="5"/>
  <c r="AU3129" i="5"/>
  <c r="AU3229" i="5"/>
  <c r="AU3331" i="5"/>
  <c r="AU3434" i="5"/>
  <c r="AU3536" i="5"/>
  <c r="AU3637" i="5"/>
  <c r="AU3739" i="5"/>
  <c r="AU3842" i="5"/>
  <c r="AU3944" i="5"/>
  <c r="AU4044" i="5"/>
  <c r="AU4147" i="5"/>
  <c r="AU4248" i="5"/>
  <c r="AU4339" i="5"/>
  <c r="AU4445" i="5"/>
  <c r="AU4548" i="5"/>
  <c r="AU4648" i="5"/>
  <c r="AU4750" i="5"/>
  <c r="AU4853" i="5"/>
  <c r="AU4953" i="5"/>
  <c r="AU5055" i="5"/>
  <c r="AU5146" i="5"/>
  <c r="AU5247" i="5"/>
  <c r="AU5392" i="5"/>
  <c r="AU5495" i="5"/>
  <c r="AU5596" i="5"/>
  <c r="AU24" i="5"/>
  <c r="AU125" i="5"/>
  <c r="AU225" i="5"/>
  <c r="AU326" i="5"/>
  <c r="AU417" i="5"/>
  <c r="AU520" i="5"/>
  <c r="AU623" i="5"/>
  <c r="AU725" i="5"/>
  <c r="AU825" i="5"/>
  <c r="AU927" i="5"/>
  <c r="AU1028" i="5"/>
  <c r="AU1131" i="5"/>
  <c r="AU1234" i="5"/>
  <c r="AU1325" i="5"/>
  <c r="AU1425" i="5"/>
  <c r="AU1526" i="5"/>
  <c r="AU1626" i="5"/>
  <c r="AU1729" i="5"/>
  <c r="AU1830" i="5"/>
  <c r="AU1931" i="5"/>
  <c r="AU2032" i="5"/>
  <c r="AU2132" i="5"/>
  <c r="AU2227" i="5"/>
  <c r="AU2329" i="5"/>
  <c r="AU2429" i="5"/>
  <c r="AU2535" i="5"/>
  <c r="AU2636" i="5"/>
  <c r="AU2736" i="5"/>
  <c r="AU2827" i="5"/>
  <c r="AU2927" i="5"/>
  <c r="AU3027" i="5"/>
  <c r="AU3130" i="5"/>
  <c r="AU3230" i="5"/>
  <c r="AU3332" i="5"/>
  <c r="AU3435" i="5"/>
  <c r="AU3537" i="5"/>
  <c r="AU3638" i="5"/>
  <c r="AU3740" i="5"/>
  <c r="AU3843" i="5"/>
  <c r="AU3945" i="5"/>
  <c r="AU4045" i="5"/>
  <c r="AU4148" i="5"/>
  <c r="AU4249" i="5"/>
  <c r="AU4340" i="5"/>
  <c r="AU4446" i="5"/>
  <c r="AU4549" i="5"/>
  <c r="AU4649" i="5"/>
  <c r="AU4751" i="5"/>
  <c r="AU4854" i="5"/>
  <c r="AU4954" i="5"/>
  <c r="AU5056" i="5"/>
  <c r="AU5147" i="5"/>
  <c r="AU5248" i="5"/>
  <c r="AU5393" i="5"/>
  <c r="AU5496" i="5"/>
  <c r="AU5597" i="5"/>
  <c r="AU25" i="5"/>
  <c r="AU126" i="5"/>
  <c r="AU226" i="5"/>
  <c r="AU327" i="5"/>
  <c r="AU418" i="5"/>
  <c r="AU521" i="5"/>
  <c r="AU624" i="5"/>
  <c r="AU726" i="5"/>
  <c r="AU826" i="5"/>
  <c r="AU928" i="5"/>
  <c r="AU1029" i="5"/>
  <c r="AU1132" i="5"/>
  <c r="AU1235" i="5"/>
  <c r="AU1326" i="5"/>
  <c r="AU1426" i="5"/>
  <c r="AU1527" i="5"/>
  <c r="AU1627" i="5"/>
  <c r="AU1730" i="5"/>
  <c r="AU1831" i="5"/>
  <c r="AU1932" i="5"/>
  <c r="AU2033" i="5"/>
  <c r="AU2133" i="5"/>
  <c r="AU2228" i="5"/>
  <c r="AU2330" i="5"/>
  <c r="AU2430" i="5"/>
  <c r="AU2536" i="5"/>
  <c r="AU2637" i="5"/>
  <c r="AU2737" i="5"/>
  <c r="AU2828" i="5"/>
  <c r="AU2928" i="5"/>
  <c r="AU3028" i="5"/>
  <c r="AU3131" i="5"/>
  <c r="AU3231" i="5"/>
  <c r="AU3333" i="5"/>
  <c r="AU3436" i="5"/>
  <c r="AU3538" i="5"/>
  <c r="AU3639" i="5"/>
  <c r="AU3741" i="5"/>
  <c r="AU3844" i="5"/>
  <c r="AU3946" i="5"/>
  <c r="AU4046" i="5"/>
  <c r="AU4149" i="5"/>
  <c r="AU4250" i="5"/>
  <c r="AU4341" i="5"/>
  <c r="AU4447" i="5"/>
  <c r="AU4550" i="5"/>
  <c r="AU4650" i="5"/>
  <c r="AU4752" i="5"/>
  <c r="AU4855" i="5"/>
  <c r="AU4955" i="5"/>
  <c r="AU5057" i="5"/>
  <c r="AU5148" i="5"/>
  <c r="AU5249" i="5"/>
  <c r="AU5394" i="5"/>
  <c r="AU5497" i="5"/>
  <c r="AU5598" i="5"/>
  <c r="AU26" i="5"/>
  <c r="AU127" i="5"/>
  <c r="AU227" i="5"/>
  <c r="AU328" i="5"/>
  <c r="AU419" i="5"/>
  <c r="AU522" i="5"/>
  <c r="AU625" i="5"/>
  <c r="AU727" i="5"/>
  <c r="AU827" i="5"/>
  <c r="AU929" i="5"/>
  <c r="AU1030" i="5"/>
  <c r="AU1133" i="5"/>
  <c r="AU1236" i="5"/>
  <c r="AU1327" i="5"/>
  <c r="AU1427" i="5"/>
  <c r="AU1528" i="5"/>
  <c r="AU1628" i="5"/>
  <c r="AU1731" i="5"/>
  <c r="AU1832" i="5"/>
  <c r="AU1933" i="5"/>
  <c r="AU2034" i="5"/>
  <c r="AU2134" i="5"/>
  <c r="AU2229" i="5"/>
  <c r="AU2331" i="5"/>
  <c r="AU2431" i="5"/>
  <c r="AU2537" i="5"/>
  <c r="AU2638" i="5"/>
  <c r="AU2738" i="5"/>
  <c r="AU2829" i="5"/>
  <c r="AU2929" i="5"/>
  <c r="AU3029" i="5"/>
  <c r="AU3132" i="5"/>
  <c r="AU3232" i="5"/>
  <c r="AU3334" i="5"/>
  <c r="AU3437" i="5"/>
  <c r="AU3539" i="5"/>
  <c r="AU3640" i="5"/>
  <c r="AU3742" i="5"/>
  <c r="AU3845" i="5"/>
  <c r="AU3947" i="5"/>
  <c r="AU4047" i="5"/>
  <c r="AU4150" i="5"/>
  <c r="AU4251" i="5"/>
  <c r="AU4342" i="5"/>
  <c r="AU4448" i="5"/>
  <c r="AU4551" i="5"/>
  <c r="AU4651" i="5"/>
  <c r="AU4753" i="5"/>
  <c r="AU4856" i="5"/>
  <c r="AU4956" i="5"/>
  <c r="AU5058" i="5"/>
  <c r="AU5149" i="5"/>
  <c r="AU5250" i="5"/>
  <c r="AU5395" i="5"/>
  <c r="AU5498" i="5"/>
  <c r="AU5599" i="5"/>
  <c r="AU27" i="5"/>
  <c r="AU128" i="5"/>
  <c r="AU228" i="5"/>
  <c r="AU329" i="5"/>
  <c r="AU420" i="5"/>
  <c r="AU523" i="5"/>
  <c r="AU626" i="5"/>
  <c r="AU728" i="5"/>
  <c r="AU828" i="5"/>
  <c r="AU930" i="5"/>
  <c r="AU1031" i="5"/>
  <c r="AU1134" i="5"/>
  <c r="AU1237" i="5"/>
  <c r="AU1328" i="5"/>
  <c r="AU1428" i="5"/>
  <c r="AU1529" i="5"/>
  <c r="AU1629" i="5"/>
  <c r="AU1732" i="5"/>
  <c r="AU1833" i="5"/>
  <c r="AU1934" i="5"/>
  <c r="AU2035" i="5"/>
  <c r="AU2135" i="5"/>
  <c r="AU2230" i="5"/>
  <c r="AU2332" i="5"/>
  <c r="AU2432" i="5"/>
  <c r="AU2538" i="5"/>
  <c r="AU2639" i="5"/>
  <c r="AU2739" i="5"/>
  <c r="AU2830" i="5"/>
  <c r="AU2930" i="5"/>
  <c r="AU3030" i="5"/>
  <c r="AU3133" i="5"/>
  <c r="AU3233" i="5"/>
  <c r="AU3335" i="5"/>
  <c r="AU3438" i="5"/>
  <c r="AU3540" i="5"/>
  <c r="AU3641" i="5"/>
  <c r="AU3743" i="5"/>
  <c r="AU3846" i="5"/>
  <c r="AU3948" i="5"/>
  <c r="AU4048" i="5"/>
  <c r="AU4151" i="5"/>
  <c r="AU4252" i="5"/>
  <c r="AU4343" i="5"/>
  <c r="AU4449" i="5"/>
  <c r="AU4552" i="5"/>
  <c r="AU4652" i="5"/>
  <c r="AU4754" i="5"/>
  <c r="AU4857" i="5"/>
  <c r="AU4957" i="5"/>
  <c r="AU5059" i="5"/>
  <c r="AU5150" i="5"/>
  <c r="AU5251" i="5"/>
  <c r="AU5396" i="5"/>
  <c r="AU5499" i="5"/>
  <c r="AU5600" i="5"/>
  <c r="AU28" i="5"/>
  <c r="AU129" i="5"/>
  <c r="AU229" i="5"/>
  <c r="AU330" i="5"/>
  <c r="AU421" i="5"/>
  <c r="AU524" i="5"/>
  <c r="AU627" i="5"/>
  <c r="AU729" i="5"/>
  <c r="AU829" i="5"/>
  <c r="AU931" i="5"/>
  <c r="AU1032" i="5"/>
  <c r="AU1135" i="5"/>
  <c r="AU1238" i="5"/>
  <c r="AU1329" i="5"/>
  <c r="AU1429" i="5"/>
  <c r="AU1530" i="5"/>
  <c r="AU1630" i="5"/>
  <c r="AU1733" i="5"/>
  <c r="AU1834" i="5"/>
  <c r="AU1935" i="5"/>
  <c r="AU2036" i="5"/>
  <c r="AU2136" i="5"/>
  <c r="AU2231" i="5"/>
  <c r="AU2333" i="5"/>
  <c r="AU2433" i="5"/>
  <c r="AU2539" i="5"/>
  <c r="AU2640" i="5"/>
  <c r="AU2740" i="5"/>
  <c r="AU2831" i="5"/>
  <c r="AU2931" i="5"/>
  <c r="AU3031" i="5"/>
  <c r="AU3134" i="5"/>
  <c r="AU3234" i="5"/>
  <c r="AU3336" i="5"/>
  <c r="AU3439" i="5"/>
  <c r="AU3541" i="5"/>
  <c r="AU3642" i="5"/>
  <c r="AU3744" i="5"/>
  <c r="AU3847" i="5"/>
  <c r="AU3949" i="5"/>
  <c r="AU4049" i="5"/>
  <c r="AU4152" i="5"/>
  <c r="AU4253" i="5"/>
  <c r="AU4344" i="5"/>
  <c r="AU4450" i="5"/>
  <c r="AU4553" i="5"/>
  <c r="AU4653" i="5"/>
  <c r="AU4755" i="5"/>
  <c r="AU4858" i="5"/>
  <c r="AU4958" i="5"/>
  <c r="AU5060" i="5"/>
  <c r="AU5151" i="5"/>
  <c r="AU5252" i="5"/>
  <c r="AU5397" i="5"/>
  <c r="AU5500" i="5"/>
  <c r="AU5601" i="5"/>
  <c r="AU29" i="5"/>
  <c r="AU130" i="5"/>
  <c r="AU230" i="5"/>
  <c r="AU331" i="5"/>
  <c r="AU422" i="5"/>
  <c r="AU525" i="5"/>
  <c r="AU628" i="5"/>
  <c r="AU730" i="5"/>
  <c r="AU830" i="5"/>
  <c r="AU932" i="5"/>
  <c r="AU1033" i="5"/>
  <c r="AU1136" i="5"/>
  <c r="AU1239" i="5"/>
  <c r="AU1330" i="5"/>
  <c r="AU1430" i="5"/>
  <c r="AU1531" i="5"/>
  <c r="AU1631" i="5"/>
  <c r="AU1734" i="5"/>
  <c r="AU1835" i="5"/>
  <c r="AU1936" i="5"/>
  <c r="AU2037" i="5"/>
  <c r="AU2137" i="5"/>
  <c r="AU2232" i="5"/>
  <c r="AU2334" i="5"/>
  <c r="AU2434" i="5"/>
  <c r="AU2540" i="5"/>
  <c r="AU2641" i="5"/>
  <c r="AU2741" i="5"/>
  <c r="AU2832" i="5"/>
  <c r="AU2932" i="5"/>
  <c r="AU3032" i="5"/>
  <c r="AU3135" i="5"/>
  <c r="AU3235" i="5"/>
  <c r="AU3337" i="5"/>
  <c r="AU3440" i="5"/>
  <c r="AU3542" i="5"/>
  <c r="AU3643" i="5"/>
  <c r="AU3745" i="5"/>
  <c r="AU3848" i="5"/>
  <c r="AU3950" i="5"/>
  <c r="AU4050" i="5"/>
  <c r="AU4153" i="5"/>
  <c r="AU4254" i="5"/>
  <c r="AU4345" i="5"/>
  <c r="AU4451" i="5"/>
  <c r="AU4554" i="5"/>
  <c r="AU4654" i="5"/>
  <c r="AU4756" i="5"/>
  <c r="AU4859" i="5"/>
  <c r="AU4959" i="5"/>
  <c r="AU5061" i="5"/>
  <c r="AU5152" i="5"/>
  <c r="AU5253" i="5"/>
  <c r="AU5398" i="5"/>
  <c r="AU5501" i="5"/>
  <c r="AU5602" i="5"/>
  <c r="AU30" i="5"/>
  <c r="AU131" i="5"/>
  <c r="AU231" i="5"/>
  <c r="AU332" i="5"/>
  <c r="AU423" i="5"/>
  <c r="AU526" i="5"/>
  <c r="AU629" i="5"/>
  <c r="AU731" i="5"/>
  <c r="AU831" i="5"/>
  <c r="AU933" i="5"/>
  <c r="AU1034" i="5"/>
  <c r="AU1137" i="5"/>
  <c r="AU1240" i="5"/>
  <c r="AU1331" i="5"/>
  <c r="AU1431" i="5"/>
  <c r="AU1532" i="5"/>
  <c r="AU1632" i="5"/>
  <c r="AU1735" i="5"/>
  <c r="AU1836" i="5"/>
  <c r="AU1937" i="5"/>
  <c r="AU2038" i="5"/>
  <c r="AU2138" i="5"/>
  <c r="AU2233" i="5"/>
  <c r="AU2335" i="5"/>
  <c r="AU2435" i="5"/>
  <c r="AU2541" i="5"/>
  <c r="AU2642" i="5"/>
  <c r="AU2742" i="5"/>
  <c r="AU2833" i="5"/>
  <c r="AU2933" i="5"/>
  <c r="AU3033" i="5"/>
  <c r="AU3136" i="5"/>
  <c r="AU3236" i="5"/>
  <c r="AU3338" i="5"/>
  <c r="AU3441" i="5"/>
  <c r="AU3543" i="5"/>
  <c r="AU3644" i="5"/>
  <c r="AU3746" i="5"/>
  <c r="AU3849" i="5"/>
  <c r="AU3951" i="5"/>
  <c r="AU4051" i="5"/>
  <c r="AU4154" i="5"/>
  <c r="AU4255" i="5"/>
  <c r="AU4346" i="5"/>
  <c r="AU4452" i="5"/>
  <c r="AU4555" i="5"/>
  <c r="AU4655" i="5"/>
  <c r="AU4757" i="5"/>
  <c r="AU4860" i="5"/>
  <c r="AU4960" i="5"/>
  <c r="AU5062" i="5"/>
  <c r="AU5153" i="5"/>
  <c r="AU5254" i="5"/>
  <c r="AU5399" i="5"/>
  <c r="AU5502" i="5"/>
  <c r="AU5603" i="5"/>
  <c r="AU31" i="5"/>
  <c r="AU132" i="5"/>
  <c r="AU232" i="5"/>
  <c r="AU333" i="5"/>
  <c r="AU424" i="5"/>
  <c r="AU527" i="5"/>
  <c r="AU630" i="5"/>
  <c r="AU732" i="5"/>
  <c r="AU832" i="5"/>
  <c r="AU934" i="5"/>
  <c r="AU1035" i="5"/>
  <c r="AU1138" i="5"/>
  <c r="AU1241" i="5"/>
  <c r="AU1332" i="5"/>
  <c r="AU1432" i="5"/>
  <c r="AU1533" i="5"/>
  <c r="AU1633" i="5"/>
  <c r="AU1736" i="5"/>
  <c r="AU1837" i="5"/>
  <c r="AU1938" i="5"/>
  <c r="AU2039" i="5"/>
  <c r="AU2139" i="5"/>
  <c r="AU2234" i="5"/>
  <c r="AU2336" i="5"/>
  <c r="AU2436" i="5"/>
  <c r="AU2542" i="5"/>
  <c r="AU2643" i="5"/>
  <c r="AU2743" i="5"/>
  <c r="AU2834" i="5"/>
  <c r="AU2934" i="5"/>
  <c r="AU3034" i="5"/>
  <c r="AU3137" i="5"/>
  <c r="AU3237" i="5"/>
  <c r="AU3339" i="5"/>
  <c r="AU3442" i="5"/>
  <c r="AU3544" i="5"/>
  <c r="AU3645" i="5"/>
  <c r="AU3747" i="5"/>
  <c r="AU3850" i="5"/>
  <c r="AU3952" i="5"/>
  <c r="AU4052" i="5"/>
  <c r="AU4155" i="5"/>
  <c r="AU4256" i="5"/>
  <c r="AU4347" i="5"/>
  <c r="AU4453" i="5"/>
  <c r="AU4556" i="5"/>
  <c r="AU4656" i="5"/>
  <c r="AU4758" i="5"/>
  <c r="AU4861" i="5"/>
  <c r="AU4961" i="5"/>
  <c r="AU5063" i="5"/>
  <c r="AU5154" i="5"/>
  <c r="AU5255" i="5"/>
  <c r="AU5400" i="5"/>
  <c r="AU5503" i="5"/>
  <c r="AU5604" i="5"/>
  <c r="AU32" i="5"/>
  <c r="AU133" i="5"/>
  <c r="AU233" i="5"/>
  <c r="AU334" i="5"/>
  <c r="AU425" i="5"/>
  <c r="AU528" i="5"/>
  <c r="AU631" i="5"/>
  <c r="AU733" i="5"/>
  <c r="AU833" i="5"/>
  <c r="AU935" i="5"/>
  <c r="AU1036" i="5"/>
  <c r="AU1139" i="5"/>
  <c r="AU1242" i="5"/>
  <c r="AU1333" i="5"/>
  <c r="AU1433" i="5"/>
  <c r="AU1534" i="5"/>
  <c r="AU1634" i="5"/>
  <c r="AU1737" i="5"/>
  <c r="AU1838" i="5"/>
  <c r="AU1939" i="5"/>
  <c r="AU2040" i="5"/>
  <c r="AU2140" i="5"/>
  <c r="AU2235" i="5"/>
  <c r="AU2337" i="5"/>
  <c r="AU2437" i="5"/>
  <c r="AU2543" i="5"/>
  <c r="AU2644" i="5"/>
  <c r="AU2744" i="5"/>
  <c r="AU2835" i="5"/>
  <c r="AU2935" i="5"/>
  <c r="AU3035" i="5"/>
  <c r="AU3138" i="5"/>
  <c r="AU3238" i="5"/>
  <c r="AU3340" i="5"/>
  <c r="AU3443" i="5"/>
  <c r="AU3545" i="5"/>
  <c r="AU3646" i="5"/>
  <c r="AU3748" i="5"/>
  <c r="AU3851" i="5"/>
  <c r="AU3953" i="5"/>
  <c r="AU4053" i="5"/>
  <c r="AU4156" i="5"/>
  <c r="AU4257" i="5"/>
  <c r="AU4348" i="5"/>
  <c r="AU4454" i="5"/>
  <c r="AU4557" i="5"/>
  <c r="AU4657" i="5"/>
  <c r="AU4759" i="5"/>
  <c r="AU4862" i="5"/>
  <c r="AU4962" i="5"/>
  <c r="AU5064" i="5"/>
  <c r="AU5155" i="5"/>
  <c r="AU5256" i="5"/>
  <c r="AU5401" i="5"/>
  <c r="AU5504" i="5"/>
  <c r="AU5605" i="5"/>
  <c r="AU33" i="5"/>
  <c r="AU134" i="5"/>
  <c r="AU234" i="5"/>
  <c r="AU335" i="5"/>
  <c r="AU426" i="5"/>
  <c r="AU529" i="5"/>
  <c r="AU632" i="5"/>
  <c r="AU734" i="5"/>
  <c r="AU834" i="5"/>
  <c r="AU936" i="5"/>
  <c r="AU1037" i="5"/>
  <c r="AU1140" i="5"/>
  <c r="AU1243" i="5"/>
  <c r="AU1334" i="5"/>
  <c r="AU1434" i="5"/>
  <c r="AU1535" i="5"/>
  <c r="AU1635" i="5"/>
  <c r="AU1738" i="5"/>
  <c r="AU1839" i="5"/>
  <c r="AU1940" i="5"/>
  <c r="AU2041" i="5"/>
  <c r="AU2141" i="5"/>
  <c r="AU2236" i="5"/>
  <c r="AU2338" i="5"/>
  <c r="AU2438" i="5"/>
  <c r="AU2544" i="5"/>
  <c r="AU2645" i="5"/>
  <c r="AU2745" i="5"/>
  <c r="AU2836" i="5"/>
  <c r="AU2936" i="5"/>
  <c r="AU3036" i="5"/>
  <c r="AU3139" i="5"/>
  <c r="AU3239" i="5"/>
  <c r="AU3341" i="5"/>
  <c r="AU3444" i="5"/>
  <c r="AU3546" i="5"/>
  <c r="AU3647" i="5"/>
  <c r="AU3749" i="5"/>
  <c r="AU3852" i="5"/>
  <c r="AU3954" i="5"/>
  <c r="AU4054" i="5"/>
  <c r="AU4157" i="5"/>
  <c r="AU4258" i="5"/>
  <c r="AU4349" i="5"/>
  <c r="AU4455" i="5"/>
  <c r="AU4558" i="5"/>
  <c r="AU4658" i="5"/>
  <c r="AU4760" i="5"/>
  <c r="AU4863" i="5"/>
  <c r="AU4963" i="5"/>
  <c r="AU5065" i="5"/>
  <c r="AU5156" i="5"/>
  <c r="AU5257" i="5"/>
  <c r="AU5402" i="5"/>
  <c r="AU5505" i="5"/>
  <c r="AU5606" i="5"/>
  <c r="AU34" i="5"/>
  <c r="AU135" i="5"/>
  <c r="AU235" i="5"/>
  <c r="AU336" i="5"/>
  <c r="AU427" i="5"/>
  <c r="AU530" i="5"/>
  <c r="AU633" i="5"/>
  <c r="AU735" i="5"/>
  <c r="AU835" i="5"/>
  <c r="AU937" i="5"/>
  <c r="AU1038" i="5"/>
  <c r="AU1141" i="5"/>
  <c r="AU1244" i="5"/>
  <c r="AU1335" i="5"/>
  <c r="AU1435" i="5"/>
  <c r="AU1536" i="5"/>
  <c r="AU1636" i="5"/>
  <c r="AU1739" i="5"/>
  <c r="AU1840" i="5"/>
  <c r="AU1941" i="5"/>
  <c r="AU2042" i="5"/>
  <c r="AU2142" i="5"/>
  <c r="AU2237" i="5"/>
  <c r="AU2339" i="5"/>
  <c r="AU2439" i="5"/>
  <c r="AU2545" i="5"/>
  <c r="AU2646" i="5"/>
  <c r="AU2746" i="5"/>
  <c r="AU2837" i="5"/>
  <c r="AU2937" i="5"/>
  <c r="AU3037" i="5"/>
  <c r="AU3140" i="5"/>
  <c r="AU3240" i="5"/>
  <c r="AU3342" i="5"/>
  <c r="AU3445" i="5"/>
  <c r="AU3547" i="5"/>
  <c r="AU3648" i="5"/>
  <c r="AU3750" i="5"/>
  <c r="AU3853" i="5"/>
  <c r="AU3955" i="5"/>
  <c r="AU4055" i="5"/>
  <c r="AU4158" i="5"/>
  <c r="AU4259" i="5"/>
  <c r="AU4350" i="5"/>
  <c r="AU4456" i="5"/>
  <c r="AU4559" i="5"/>
  <c r="AU4659" i="5"/>
  <c r="AU4761" i="5"/>
  <c r="AU4864" i="5"/>
  <c r="AU4964" i="5"/>
  <c r="AU5066" i="5"/>
  <c r="AU5157" i="5"/>
  <c r="AU5258" i="5"/>
  <c r="AU5403" i="5"/>
  <c r="AU5506" i="5"/>
  <c r="AU5607" i="5"/>
  <c r="AU35" i="5"/>
  <c r="AU136" i="5"/>
  <c r="AU236" i="5"/>
  <c r="AU337" i="5"/>
  <c r="AU428" i="5"/>
  <c r="AU531" i="5"/>
  <c r="AU634" i="5"/>
  <c r="AU736" i="5"/>
  <c r="AU836" i="5"/>
  <c r="AU938" i="5"/>
  <c r="AU1039" i="5"/>
  <c r="AU1142" i="5"/>
  <c r="AU1245" i="5"/>
  <c r="AU1336" i="5"/>
  <c r="AU1436" i="5"/>
  <c r="AU1537" i="5"/>
  <c r="AU1637" i="5"/>
  <c r="AU1740" i="5"/>
  <c r="AU1841" i="5"/>
  <c r="AU1942" i="5"/>
  <c r="AU2043" i="5"/>
  <c r="AU2143" i="5"/>
  <c r="AU2238" i="5"/>
  <c r="AU2340" i="5"/>
  <c r="AU2440" i="5"/>
  <c r="AU2546" i="5"/>
  <c r="AU2647" i="5"/>
  <c r="AU2747" i="5"/>
  <c r="AU2838" i="5"/>
  <c r="AU2938" i="5"/>
  <c r="AU3038" i="5"/>
  <c r="AU3141" i="5"/>
  <c r="AU3241" i="5"/>
  <c r="AU3343" i="5"/>
  <c r="AU3446" i="5"/>
  <c r="AU3548" i="5"/>
  <c r="AU3649" i="5"/>
  <c r="AU3751" i="5"/>
  <c r="AU3854" i="5"/>
  <c r="AU3956" i="5"/>
  <c r="AU4056" i="5"/>
  <c r="AU4159" i="5"/>
  <c r="AU4260" i="5"/>
  <c r="AU4351" i="5"/>
  <c r="AU4457" i="5"/>
  <c r="AU4560" i="5"/>
  <c r="AU4660" i="5"/>
  <c r="AU4762" i="5"/>
  <c r="AU4865" i="5"/>
  <c r="AU4965" i="5"/>
  <c r="AU5067" i="5"/>
  <c r="AU5158" i="5"/>
  <c r="AU5259" i="5"/>
  <c r="AU5404" i="5"/>
  <c r="AU5507" i="5"/>
  <c r="AU5608" i="5"/>
  <c r="AU36" i="5"/>
  <c r="AU137" i="5"/>
  <c r="AU237" i="5"/>
  <c r="AU338" i="5"/>
  <c r="AU429" i="5"/>
  <c r="AU532" i="5"/>
  <c r="AU635" i="5"/>
  <c r="AU737" i="5"/>
  <c r="AU837" i="5"/>
  <c r="AU939" i="5"/>
  <c r="AU1040" i="5"/>
  <c r="AU1143" i="5"/>
  <c r="AU1246" i="5"/>
  <c r="AU1337" i="5"/>
  <c r="AU1437" i="5"/>
  <c r="AU1538" i="5"/>
  <c r="AU1638" i="5"/>
  <c r="AU1741" i="5"/>
  <c r="AU1842" i="5"/>
  <c r="AU1943" i="5"/>
  <c r="AU2044" i="5"/>
  <c r="AU2144" i="5"/>
  <c r="AU2239" i="5"/>
  <c r="AU2341" i="5"/>
  <c r="AU2441" i="5"/>
  <c r="AU2547" i="5"/>
  <c r="AU2648" i="5"/>
  <c r="AU2748" i="5"/>
  <c r="AU2839" i="5"/>
  <c r="AU2939" i="5"/>
  <c r="AU3039" i="5"/>
  <c r="AU3142" i="5"/>
  <c r="AU3242" i="5"/>
  <c r="AU3344" i="5"/>
  <c r="AU3447" i="5"/>
  <c r="AU3549" i="5"/>
  <c r="AU3650" i="5"/>
  <c r="AU3752" i="5"/>
  <c r="AU3855" i="5"/>
  <c r="AU3957" i="5"/>
  <c r="AU4057" i="5"/>
  <c r="AU4160" i="5"/>
  <c r="AU4261" i="5"/>
  <c r="AU4352" i="5"/>
  <c r="AU4458" i="5"/>
  <c r="AU4561" i="5"/>
  <c r="AU4661" i="5"/>
  <c r="AU4763" i="5"/>
  <c r="AU4866" i="5"/>
  <c r="AU4966" i="5"/>
  <c r="AU5068" i="5"/>
  <c r="AU5159" i="5"/>
  <c r="AU5260" i="5"/>
  <c r="AU5405" i="5"/>
  <c r="AU5508" i="5"/>
  <c r="AU5609" i="5"/>
  <c r="AU37" i="5"/>
  <c r="AU138" i="5"/>
  <c r="AU238" i="5"/>
  <c r="AU339" i="5"/>
  <c r="AU430" i="5"/>
  <c r="AU533" i="5"/>
  <c r="AU636" i="5"/>
  <c r="AU738" i="5"/>
  <c r="AU838" i="5"/>
  <c r="AU940" i="5"/>
  <c r="AU1041" i="5"/>
  <c r="AU1144" i="5"/>
  <c r="AU1247" i="5"/>
  <c r="AU1338" i="5"/>
  <c r="AU1438" i="5"/>
  <c r="AU1539" i="5"/>
  <c r="AU1639" i="5"/>
  <c r="AU1742" i="5"/>
  <c r="AU1843" i="5"/>
  <c r="AU1944" i="5"/>
  <c r="AU2045" i="5"/>
  <c r="AU2145" i="5"/>
  <c r="AU2240" i="5"/>
  <c r="AU2342" i="5"/>
  <c r="AU2442" i="5"/>
  <c r="AU2548" i="5"/>
  <c r="AU2649" i="5"/>
  <c r="AU2749" i="5"/>
  <c r="AU2840" i="5"/>
  <c r="AU2940" i="5"/>
  <c r="AU3040" i="5"/>
  <c r="AU3143" i="5"/>
  <c r="AU3243" i="5"/>
  <c r="AU3345" i="5"/>
  <c r="AU3448" i="5"/>
  <c r="AU3550" i="5"/>
  <c r="AU3651" i="5"/>
  <c r="AU3753" i="5"/>
  <c r="AU3856" i="5"/>
  <c r="AU3958" i="5"/>
  <c r="AU4058" i="5"/>
  <c r="AU4161" i="5"/>
  <c r="AU4262" i="5"/>
  <c r="AU4353" i="5"/>
  <c r="AU4459" i="5"/>
  <c r="AU4562" i="5"/>
  <c r="AU4662" i="5"/>
  <c r="AU4764" i="5"/>
  <c r="AU4867" i="5"/>
  <c r="AU4967" i="5"/>
  <c r="AU5069" i="5"/>
  <c r="AU5160" i="5"/>
  <c r="AU5261" i="5"/>
  <c r="AU5406" i="5"/>
  <c r="AU5509" i="5"/>
  <c r="AU5610" i="5"/>
  <c r="AU38" i="5"/>
  <c r="AU139" i="5"/>
  <c r="AU239" i="5"/>
  <c r="AU340" i="5"/>
  <c r="AU431" i="5"/>
  <c r="AU534" i="5"/>
  <c r="AU637" i="5"/>
  <c r="AU739" i="5"/>
  <c r="AU839" i="5"/>
  <c r="AU941" i="5"/>
  <c r="AU1042" i="5"/>
  <c r="AU1145" i="5"/>
  <c r="AU1248" i="5"/>
  <c r="AU1339" i="5"/>
  <c r="AU1439" i="5"/>
  <c r="AU1540" i="5"/>
  <c r="AU1640" i="5"/>
  <c r="AU1743" i="5"/>
  <c r="AU1844" i="5"/>
  <c r="AU1945" i="5"/>
  <c r="AU2046" i="5"/>
  <c r="AU2146" i="5"/>
  <c r="AU2241" i="5"/>
  <c r="AU2343" i="5"/>
  <c r="AU2443" i="5"/>
  <c r="AU2549" i="5"/>
  <c r="AU2650" i="5"/>
  <c r="AU2750" i="5"/>
  <c r="AU2841" i="5"/>
  <c r="AU2941" i="5"/>
  <c r="AU3041" i="5"/>
  <c r="AU3144" i="5"/>
  <c r="AU3244" i="5"/>
  <c r="AU3346" i="5"/>
  <c r="AU3449" i="5"/>
  <c r="AU3551" i="5"/>
  <c r="AU3652" i="5"/>
  <c r="AU3754" i="5"/>
  <c r="AU3857" i="5"/>
  <c r="AU3959" i="5"/>
  <c r="AU4059" i="5"/>
  <c r="AU4162" i="5"/>
  <c r="AU4263" i="5"/>
  <c r="AU4354" i="5"/>
  <c r="AU4460" i="5"/>
  <c r="AU4563" i="5"/>
  <c r="AU4663" i="5"/>
  <c r="AU4765" i="5"/>
  <c r="AU4868" i="5"/>
  <c r="AU4968" i="5"/>
  <c r="AU5070" i="5"/>
  <c r="AU5161" i="5"/>
  <c r="AU5262" i="5"/>
  <c r="AU5407" i="5"/>
  <c r="AU5510" i="5"/>
  <c r="AU5611" i="5"/>
  <c r="AU39" i="5"/>
  <c r="AU140" i="5"/>
  <c r="AU240" i="5"/>
  <c r="AU341" i="5"/>
  <c r="AU432" i="5"/>
  <c r="AU535" i="5"/>
  <c r="AU638" i="5"/>
  <c r="AU740" i="5"/>
  <c r="AU840" i="5"/>
  <c r="AU942" i="5"/>
  <c r="AU1043" i="5"/>
  <c r="AU1146" i="5"/>
  <c r="AU1249" i="5"/>
  <c r="AU1340" i="5"/>
  <c r="AU1440" i="5"/>
  <c r="AU1541" i="5"/>
  <c r="AU1641" i="5"/>
  <c r="AU1744" i="5"/>
  <c r="AU1845" i="5"/>
  <c r="AU1946" i="5"/>
  <c r="AU2047" i="5"/>
  <c r="AU2147" i="5"/>
  <c r="AU2242" i="5"/>
  <c r="AU2344" i="5"/>
  <c r="AU2444" i="5"/>
  <c r="AU2550" i="5"/>
  <c r="AU2651" i="5"/>
  <c r="AU2751" i="5"/>
  <c r="AU2842" i="5"/>
  <c r="AU2942" i="5"/>
  <c r="AU3042" i="5"/>
  <c r="AU3145" i="5"/>
  <c r="AU3245" i="5"/>
  <c r="AU3347" i="5"/>
  <c r="AU3450" i="5"/>
  <c r="AU3552" i="5"/>
  <c r="AU3653" i="5"/>
  <c r="AU3755" i="5"/>
  <c r="AU3858" i="5"/>
  <c r="AU3960" i="5"/>
  <c r="AU4060" i="5"/>
  <c r="AU4163" i="5"/>
  <c r="AU4264" i="5"/>
  <c r="AU4355" i="5"/>
  <c r="AU4461" i="5"/>
  <c r="AU4564" i="5"/>
  <c r="AU4664" i="5"/>
  <c r="AU4766" i="5"/>
  <c r="AU4869" i="5"/>
  <c r="AU4969" i="5"/>
  <c r="AU5071" i="5"/>
  <c r="AU5162" i="5"/>
  <c r="AU5263" i="5"/>
  <c r="AU5408" i="5"/>
  <c r="AU5511" i="5"/>
  <c r="AU5612" i="5"/>
  <c r="AU40" i="5"/>
  <c r="AU141" i="5"/>
  <c r="AU241" i="5"/>
  <c r="AU342" i="5"/>
  <c r="AU433" i="5"/>
  <c r="AU536" i="5"/>
  <c r="AU639" i="5"/>
  <c r="AU741" i="5"/>
  <c r="AU841" i="5"/>
  <c r="AU943" i="5"/>
  <c r="AU1044" i="5"/>
  <c r="AU1147" i="5"/>
  <c r="AU1250" i="5"/>
  <c r="AU1341" i="5"/>
  <c r="AU1441" i="5"/>
  <c r="AU1542" i="5"/>
  <c r="AU1642" i="5"/>
  <c r="AU1745" i="5"/>
  <c r="AU1846" i="5"/>
  <c r="AU1947" i="5"/>
  <c r="AU2048" i="5"/>
  <c r="AU2148" i="5"/>
  <c r="AU2243" i="5"/>
  <c r="AU2345" i="5"/>
  <c r="AU2445" i="5"/>
  <c r="AU2551" i="5"/>
  <c r="AU2652" i="5"/>
  <c r="AU2752" i="5"/>
  <c r="AU2843" i="5"/>
  <c r="AU2943" i="5"/>
  <c r="AU3043" i="5"/>
  <c r="AU3146" i="5"/>
  <c r="AU3246" i="5"/>
  <c r="AU3348" i="5"/>
  <c r="AU3451" i="5"/>
  <c r="AU3553" i="5"/>
  <c r="AU3654" i="5"/>
  <c r="AU3756" i="5"/>
  <c r="AU3859" i="5"/>
  <c r="AU3961" i="5"/>
  <c r="AU4061" i="5"/>
  <c r="AU4164" i="5"/>
  <c r="AU4265" i="5"/>
  <c r="AU4356" i="5"/>
  <c r="AU4462" i="5"/>
  <c r="AU4565" i="5"/>
  <c r="AU4665" i="5"/>
  <c r="AU4767" i="5"/>
  <c r="AU4870" i="5"/>
  <c r="AU4970" i="5"/>
  <c r="AU5072" i="5"/>
  <c r="AU5163" i="5"/>
  <c r="AU5264" i="5"/>
  <c r="AU5409" i="5"/>
  <c r="AU5512" i="5"/>
  <c r="AU5613" i="5"/>
  <c r="AU41" i="5"/>
  <c r="AU142" i="5"/>
  <c r="AU242" i="5"/>
  <c r="AU343" i="5"/>
  <c r="AU434" i="5"/>
  <c r="AU537" i="5"/>
  <c r="AU640" i="5"/>
  <c r="AU742" i="5"/>
  <c r="AU842" i="5"/>
  <c r="AU944" i="5"/>
  <c r="AU1045" i="5"/>
  <c r="AU1148" i="5"/>
  <c r="AU1251" i="5"/>
  <c r="AU1342" i="5"/>
  <c r="AU1442" i="5"/>
  <c r="AU1543" i="5"/>
  <c r="AU1643" i="5"/>
  <c r="AU1746" i="5"/>
  <c r="AU1847" i="5"/>
  <c r="AU1948" i="5"/>
  <c r="AU2049" i="5"/>
  <c r="AU2149" i="5"/>
  <c r="AU2244" i="5"/>
  <c r="AU2346" i="5"/>
  <c r="AU2446" i="5"/>
  <c r="AU2552" i="5"/>
  <c r="AU2653" i="5"/>
  <c r="AU2753" i="5"/>
  <c r="AU2844" i="5"/>
  <c r="AU2944" i="5"/>
  <c r="AU3044" i="5"/>
  <c r="AU3147" i="5"/>
  <c r="AU3247" i="5"/>
  <c r="AU3349" i="5"/>
  <c r="AU3452" i="5"/>
  <c r="AU3554" i="5"/>
  <c r="AU3655" i="5"/>
  <c r="AU3757" i="5"/>
  <c r="AU3860" i="5"/>
  <c r="AU3962" i="5"/>
  <c r="AU4062" i="5"/>
  <c r="AU4165" i="5"/>
  <c r="AU4266" i="5"/>
  <c r="AU4357" i="5"/>
  <c r="AU4463" i="5"/>
  <c r="AU4566" i="5"/>
  <c r="AU4666" i="5"/>
  <c r="AU4768" i="5"/>
  <c r="AU4871" i="5"/>
  <c r="AU4971" i="5"/>
  <c r="AU5073" i="5"/>
  <c r="AU5164" i="5"/>
  <c r="AU5265" i="5"/>
  <c r="AU5410" i="5"/>
  <c r="AU5513" i="5"/>
  <c r="AU5614" i="5"/>
  <c r="AU42" i="5"/>
  <c r="AU143" i="5"/>
  <c r="AU243" i="5"/>
  <c r="AU344" i="5"/>
  <c r="AU435" i="5"/>
  <c r="AU538" i="5"/>
  <c r="AU641" i="5"/>
  <c r="AU743" i="5"/>
  <c r="AU843" i="5"/>
  <c r="AU945" i="5"/>
  <c r="AU1046" i="5"/>
  <c r="AU1149" i="5"/>
  <c r="AU1252" i="5"/>
  <c r="AU1343" i="5"/>
  <c r="AU1443" i="5"/>
  <c r="AU1544" i="5"/>
  <c r="AU1644" i="5"/>
  <c r="AU1747" i="5"/>
  <c r="AU1848" i="5"/>
  <c r="AU1949" i="5"/>
  <c r="AU2050" i="5"/>
  <c r="AU2150" i="5"/>
  <c r="AU2245" i="5"/>
  <c r="AU2347" i="5"/>
  <c r="AU2447" i="5"/>
  <c r="AU2553" i="5"/>
  <c r="AU2654" i="5"/>
  <c r="AU2754" i="5"/>
  <c r="AU2845" i="5"/>
  <c r="AU2945" i="5"/>
  <c r="AU3045" i="5"/>
  <c r="AU3148" i="5"/>
  <c r="AU3248" i="5"/>
  <c r="AU3350" i="5"/>
  <c r="AU3453" i="5"/>
  <c r="AU3555" i="5"/>
  <c r="AU3656" i="5"/>
  <c r="AU3758" i="5"/>
  <c r="AU3861" i="5"/>
  <c r="AU3963" i="5"/>
  <c r="AU4063" i="5"/>
  <c r="AU4166" i="5"/>
  <c r="AU4267" i="5"/>
  <c r="AU4358" i="5"/>
  <c r="AU4464" i="5"/>
  <c r="AU4567" i="5"/>
  <c r="AU4667" i="5"/>
  <c r="AU4769" i="5"/>
  <c r="AU4872" i="5"/>
  <c r="AU4972" i="5"/>
  <c r="AU5074" i="5"/>
  <c r="AU5165" i="5"/>
  <c r="AU5266" i="5"/>
  <c r="AU5411" i="5"/>
  <c r="AU5514" i="5"/>
  <c r="AU5615" i="5"/>
  <c r="AU43" i="5"/>
  <c r="AU144" i="5"/>
  <c r="AU244" i="5"/>
  <c r="AU345" i="5"/>
  <c r="AU436" i="5"/>
  <c r="AU539" i="5"/>
  <c r="AU642" i="5"/>
  <c r="AU744" i="5"/>
  <c r="AU844" i="5"/>
  <c r="AU946" i="5"/>
  <c r="AU1047" i="5"/>
  <c r="AU1150" i="5"/>
  <c r="AU1253" i="5"/>
  <c r="AU1344" i="5"/>
  <c r="AU1444" i="5"/>
  <c r="AU1545" i="5"/>
  <c r="AU1645" i="5"/>
  <c r="AU1748" i="5"/>
  <c r="AU1849" i="5"/>
  <c r="AU1950" i="5"/>
  <c r="AU2051" i="5"/>
  <c r="AU2151" i="5"/>
  <c r="AU2246" i="5"/>
  <c r="AU2348" i="5"/>
  <c r="AU2448" i="5"/>
  <c r="AU2554" i="5"/>
  <c r="AU2655" i="5"/>
  <c r="AU2755" i="5"/>
  <c r="AU2846" i="5"/>
  <c r="AU2946" i="5"/>
  <c r="AU3046" i="5"/>
  <c r="AU3149" i="5"/>
  <c r="AU3249" i="5"/>
  <c r="AU3351" i="5"/>
  <c r="AU3454" i="5"/>
  <c r="AU3556" i="5"/>
  <c r="AU3657" i="5"/>
  <c r="AU3759" i="5"/>
  <c r="AU3862" i="5"/>
  <c r="AU3964" i="5"/>
  <c r="AU4064" i="5"/>
  <c r="AU4167" i="5"/>
  <c r="AU4268" i="5"/>
  <c r="AU4359" i="5"/>
  <c r="AU4465" i="5"/>
  <c r="AU4568" i="5"/>
  <c r="AU4668" i="5"/>
  <c r="AU4770" i="5"/>
  <c r="AU4873" i="5"/>
  <c r="AU4973" i="5"/>
  <c r="AU5075" i="5"/>
  <c r="AU5166" i="5"/>
  <c r="AU5267" i="5"/>
  <c r="AU5412" i="5"/>
  <c r="AU5515" i="5"/>
  <c r="AU5616" i="5"/>
  <c r="AU44" i="5"/>
  <c r="AU145" i="5"/>
  <c r="AU245" i="5"/>
  <c r="AU346" i="5"/>
  <c r="AU437" i="5"/>
  <c r="AU540" i="5"/>
  <c r="AU643" i="5"/>
  <c r="AU745" i="5"/>
  <c r="AU845" i="5"/>
  <c r="AU947" i="5"/>
  <c r="AU1048" i="5"/>
  <c r="AU1151" i="5"/>
  <c r="AU1254" i="5"/>
  <c r="AU1345" i="5"/>
  <c r="AU1445" i="5"/>
  <c r="AU1546" i="5"/>
  <c r="AU1646" i="5"/>
  <c r="AU1749" i="5"/>
  <c r="AU1850" i="5"/>
  <c r="AU1951" i="5"/>
  <c r="AU2052" i="5"/>
  <c r="AU2152" i="5"/>
  <c r="AU2247" i="5"/>
  <c r="AU2349" i="5"/>
  <c r="AU2449" i="5"/>
  <c r="AU2555" i="5"/>
  <c r="AU2656" i="5"/>
  <c r="AU2756" i="5"/>
  <c r="AU2847" i="5"/>
  <c r="AU2947" i="5"/>
  <c r="AU3047" i="5"/>
  <c r="AU3150" i="5"/>
  <c r="AU3250" i="5"/>
  <c r="AU3352" i="5"/>
  <c r="AU3455" i="5"/>
  <c r="AU3557" i="5"/>
  <c r="AU3658" i="5"/>
  <c r="AU3760" i="5"/>
  <c r="AU3863" i="5"/>
  <c r="AU3965" i="5"/>
  <c r="AU4065" i="5"/>
  <c r="AU4168" i="5"/>
  <c r="AU4269" i="5"/>
  <c r="AU4360" i="5"/>
  <c r="AU4466" i="5"/>
  <c r="AU4569" i="5"/>
  <c r="AU4669" i="5"/>
  <c r="AU4771" i="5"/>
  <c r="AU4874" i="5"/>
  <c r="AU4974" i="5"/>
  <c r="AU5076" i="5"/>
  <c r="AU5167" i="5"/>
  <c r="AU5268" i="5"/>
  <c r="AU5413" i="5"/>
  <c r="AU5516" i="5"/>
  <c r="AU5617" i="5"/>
  <c r="AU45" i="5"/>
  <c r="AU146" i="5"/>
  <c r="AU246" i="5"/>
  <c r="AU347" i="5"/>
  <c r="AU438" i="5"/>
  <c r="AU541" i="5"/>
  <c r="AU644" i="5"/>
  <c r="AU746" i="5"/>
  <c r="AU846" i="5"/>
  <c r="AU948" i="5"/>
  <c r="AU1049" i="5"/>
  <c r="AU1152" i="5"/>
  <c r="AU1255" i="5"/>
  <c r="AU1346" i="5"/>
  <c r="AU1446" i="5"/>
  <c r="AU1547" i="5"/>
  <c r="AU1647" i="5"/>
  <c r="AU1750" i="5"/>
  <c r="AU1851" i="5"/>
  <c r="AU1952" i="5"/>
  <c r="AU2053" i="5"/>
  <c r="AU2153" i="5"/>
  <c r="AU2248" i="5"/>
  <c r="AU2350" i="5"/>
  <c r="AU2450" i="5"/>
  <c r="AU2556" i="5"/>
  <c r="AU2657" i="5"/>
  <c r="AU2757" i="5"/>
  <c r="AU2848" i="5"/>
  <c r="AU2948" i="5"/>
  <c r="AU3048" i="5"/>
  <c r="AU3151" i="5"/>
  <c r="AU3251" i="5"/>
  <c r="AU3353" i="5"/>
  <c r="AU3456" i="5"/>
  <c r="AU3558" i="5"/>
  <c r="AU3659" i="5"/>
  <c r="AU3761" i="5"/>
  <c r="AU3864" i="5"/>
  <c r="AU3966" i="5"/>
  <c r="AU4066" i="5"/>
  <c r="AU4169" i="5"/>
  <c r="AU4270" i="5"/>
  <c r="AU4361" i="5"/>
  <c r="AU4467" i="5"/>
  <c r="AU4570" i="5"/>
  <c r="AU4670" i="5"/>
  <c r="AU4772" i="5"/>
  <c r="AU4875" i="5"/>
  <c r="AU4975" i="5"/>
  <c r="AU5077" i="5"/>
  <c r="AU5168" i="5"/>
  <c r="AU5269" i="5"/>
  <c r="AU5414" i="5"/>
  <c r="AU5517" i="5"/>
  <c r="AU5618" i="5"/>
  <c r="AU46" i="5"/>
  <c r="AU147" i="5"/>
  <c r="AU247" i="5"/>
  <c r="AU348" i="5"/>
  <c r="AU439" i="5"/>
  <c r="AU542" i="5"/>
  <c r="AU645" i="5"/>
  <c r="AU747" i="5"/>
  <c r="AU847" i="5"/>
  <c r="AU949" i="5"/>
  <c r="AU1050" i="5"/>
  <c r="AU1153" i="5"/>
  <c r="AU1256" i="5"/>
  <c r="AU1347" i="5"/>
  <c r="AU1447" i="5"/>
  <c r="AU1548" i="5"/>
  <c r="AU1648" i="5"/>
  <c r="AU1751" i="5"/>
  <c r="AU1852" i="5"/>
  <c r="AU1953" i="5"/>
  <c r="AU2054" i="5"/>
  <c r="AU2154" i="5"/>
  <c r="AU2249" i="5"/>
  <c r="AU2351" i="5"/>
  <c r="AU2451" i="5"/>
  <c r="AU2557" i="5"/>
  <c r="AU2658" i="5"/>
  <c r="AU2758" i="5"/>
  <c r="AU2849" i="5"/>
  <c r="AU2949" i="5"/>
  <c r="AU3049" i="5"/>
  <c r="AU3152" i="5"/>
  <c r="AU3252" i="5"/>
  <c r="AU3354" i="5"/>
  <c r="AU3457" i="5"/>
  <c r="AU3559" i="5"/>
  <c r="AU3660" i="5"/>
  <c r="AU3762" i="5"/>
  <c r="AU3865" i="5"/>
  <c r="AU3967" i="5"/>
  <c r="AU4067" i="5"/>
  <c r="AU4170" i="5"/>
  <c r="AU4271" i="5"/>
  <c r="AU4362" i="5"/>
  <c r="AU4468" i="5"/>
  <c r="AU4571" i="5"/>
  <c r="AU4671" i="5"/>
  <c r="AU4773" i="5"/>
  <c r="AU4876" i="5"/>
  <c r="AU4976" i="5"/>
  <c r="AU5078" i="5"/>
  <c r="AU5169" i="5"/>
  <c r="AU5270" i="5"/>
  <c r="AU5415" i="5"/>
  <c r="AU5518" i="5"/>
  <c r="AU5619" i="5"/>
  <c r="AU47" i="5"/>
  <c r="AU148" i="5"/>
  <c r="AU248" i="5"/>
  <c r="AU349" i="5"/>
  <c r="AU440" i="5"/>
  <c r="AU543" i="5"/>
  <c r="AU646" i="5"/>
  <c r="AU748" i="5"/>
  <c r="AU848" i="5"/>
  <c r="AU950" i="5"/>
  <c r="AU1051" i="5"/>
  <c r="AU1154" i="5"/>
  <c r="AU1257" i="5"/>
  <c r="AU1348" i="5"/>
  <c r="AU1448" i="5"/>
  <c r="AU1549" i="5"/>
  <c r="AU1649" i="5"/>
  <c r="AU1752" i="5"/>
  <c r="AU1853" i="5"/>
  <c r="AU1954" i="5"/>
  <c r="AU2055" i="5"/>
  <c r="AU2155" i="5"/>
  <c r="AU2250" i="5"/>
  <c r="AU2352" i="5"/>
  <c r="AU2452" i="5"/>
  <c r="AU2558" i="5"/>
  <c r="AU2659" i="5"/>
  <c r="AU2759" i="5"/>
  <c r="AU2850" i="5"/>
  <c r="AU2950" i="5"/>
  <c r="AU3050" i="5"/>
  <c r="AU3153" i="5"/>
  <c r="AU3253" i="5"/>
  <c r="AU3355" i="5"/>
  <c r="AU3458" i="5"/>
  <c r="AU3560" i="5"/>
  <c r="AU3661" i="5"/>
  <c r="AU3763" i="5"/>
  <c r="AU3866" i="5"/>
  <c r="AU3968" i="5"/>
  <c r="AU4068" i="5"/>
  <c r="AU4171" i="5"/>
  <c r="AU4272" i="5"/>
  <c r="AU4363" i="5"/>
  <c r="AU4469" i="5"/>
  <c r="AU4572" i="5"/>
  <c r="AU4672" i="5"/>
  <c r="AU4774" i="5"/>
  <c r="AU4877" i="5"/>
  <c r="AU4977" i="5"/>
  <c r="AU5079" i="5"/>
  <c r="AU5170" i="5"/>
  <c r="AU5271" i="5"/>
  <c r="AU5416" i="5"/>
  <c r="AU5519" i="5"/>
  <c r="AU5620" i="5"/>
  <c r="AU48" i="5"/>
  <c r="AU149" i="5"/>
  <c r="AU249" i="5"/>
  <c r="AU350" i="5"/>
  <c r="AU441" i="5"/>
  <c r="AU544" i="5"/>
  <c r="AU647" i="5"/>
  <c r="AU749" i="5"/>
  <c r="AU849" i="5"/>
  <c r="AU951" i="5"/>
  <c r="AU1052" i="5"/>
  <c r="AU1155" i="5"/>
  <c r="AU1258" i="5"/>
  <c r="AU1349" i="5"/>
  <c r="AU1449" i="5"/>
  <c r="AU1550" i="5"/>
  <c r="AU1650" i="5"/>
  <c r="AU1753" i="5"/>
  <c r="AU1854" i="5"/>
  <c r="AU1955" i="5"/>
  <c r="AU2056" i="5"/>
  <c r="AU2156" i="5"/>
  <c r="AU2251" i="5"/>
  <c r="AU2353" i="5"/>
  <c r="AU2453" i="5"/>
  <c r="AU2559" i="5"/>
  <c r="AU2660" i="5"/>
  <c r="AU2760" i="5"/>
  <c r="AU2851" i="5"/>
  <c r="AU2951" i="5"/>
  <c r="AU3051" i="5"/>
  <c r="AU3154" i="5"/>
  <c r="AU3254" i="5"/>
  <c r="AU3356" i="5"/>
  <c r="AU3459" i="5"/>
  <c r="AU3561" i="5"/>
  <c r="AU3662" i="5"/>
  <c r="AU3764" i="5"/>
  <c r="AU3867" i="5"/>
  <c r="AU3969" i="5"/>
  <c r="AU4069" i="5"/>
  <c r="AU4172" i="5"/>
  <c r="AU4273" i="5"/>
  <c r="AU4364" i="5"/>
  <c r="AU4470" i="5"/>
  <c r="AU4573" i="5"/>
  <c r="AU4673" i="5"/>
  <c r="AU4775" i="5"/>
  <c r="AU4878" i="5"/>
  <c r="AU4978" i="5"/>
  <c r="AU5080" i="5"/>
  <c r="AU5171" i="5"/>
  <c r="AU5272" i="5"/>
  <c r="AU5417" i="5"/>
  <c r="AU5520" i="5"/>
  <c r="AU5621" i="5"/>
  <c r="AU49" i="5"/>
  <c r="AU150" i="5"/>
  <c r="AU250" i="5"/>
  <c r="AU351" i="5"/>
  <c r="AU442" i="5"/>
  <c r="AU545" i="5"/>
  <c r="AU648" i="5"/>
  <c r="AU750" i="5"/>
  <c r="AU850" i="5"/>
  <c r="AU952" i="5"/>
  <c r="AU1053" i="5"/>
  <c r="AU1156" i="5"/>
  <c r="AU1259" i="5"/>
  <c r="AU1350" i="5"/>
  <c r="AU1450" i="5"/>
  <c r="AU1551" i="5"/>
  <c r="AU1651" i="5"/>
  <c r="AU1754" i="5"/>
  <c r="AU1855" i="5"/>
  <c r="AU1956" i="5"/>
  <c r="AU2057" i="5"/>
  <c r="AU2157" i="5"/>
  <c r="AU2252" i="5"/>
  <c r="AU2354" i="5"/>
  <c r="AU2454" i="5"/>
  <c r="AU2560" i="5"/>
  <c r="AU2661" i="5"/>
  <c r="AU2761" i="5"/>
  <c r="AU2852" i="5"/>
  <c r="AU2952" i="5"/>
  <c r="AU3052" i="5"/>
  <c r="AU3155" i="5"/>
  <c r="AU3255" i="5"/>
  <c r="AU3357" i="5"/>
  <c r="AU3460" i="5"/>
  <c r="AU3562" i="5"/>
  <c r="AU3663" i="5"/>
  <c r="AU3765" i="5"/>
  <c r="AU3868" i="5"/>
  <c r="AU3970" i="5"/>
  <c r="AU4070" i="5"/>
  <c r="AU4173" i="5"/>
  <c r="AU4274" i="5"/>
  <c r="AU4365" i="5"/>
  <c r="AU4471" i="5"/>
  <c r="AU4574" i="5"/>
  <c r="AU4674" i="5"/>
  <c r="AU4776" i="5"/>
  <c r="AU4879" i="5"/>
  <c r="AU4979" i="5"/>
  <c r="AU5081" i="5"/>
  <c r="AU5172" i="5"/>
  <c r="AU5273" i="5"/>
  <c r="AU5418" i="5"/>
  <c r="AU5521" i="5"/>
  <c r="AU5622" i="5"/>
  <c r="AU50" i="5"/>
  <c r="AU151" i="5"/>
  <c r="AU251" i="5"/>
  <c r="AU352" i="5"/>
  <c r="AU443" i="5"/>
  <c r="AU546" i="5"/>
  <c r="AU649" i="5"/>
  <c r="AU751" i="5"/>
  <c r="AU851" i="5"/>
  <c r="AU953" i="5"/>
  <c r="AU1054" i="5"/>
  <c r="AU1157" i="5"/>
  <c r="AU1260" i="5"/>
  <c r="AU1351" i="5"/>
  <c r="AU1451" i="5"/>
  <c r="AU1552" i="5"/>
  <c r="AU1652" i="5"/>
  <c r="AU1755" i="5"/>
  <c r="AU1856" i="5"/>
  <c r="AU1957" i="5"/>
  <c r="AU2058" i="5"/>
  <c r="AU2158" i="5"/>
  <c r="AU2253" i="5"/>
  <c r="AU2355" i="5"/>
  <c r="AU2455" i="5"/>
  <c r="AU2561" i="5"/>
  <c r="AU2662" i="5"/>
  <c r="AU2762" i="5"/>
  <c r="AU2853" i="5"/>
  <c r="AU2953" i="5"/>
  <c r="AU3053" i="5"/>
  <c r="AU3156" i="5"/>
  <c r="AU3256" i="5"/>
  <c r="AU3358" i="5"/>
  <c r="AU3461" i="5"/>
  <c r="AU3563" i="5"/>
  <c r="AU3664" i="5"/>
  <c r="AU3766" i="5"/>
  <c r="AU3869" i="5"/>
  <c r="AU3971" i="5"/>
  <c r="AU4071" i="5"/>
  <c r="AU4174" i="5"/>
  <c r="AU4275" i="5"/>
  <c r="AU4366" i="5"/>
  <c r="AU4472" i="5"/>
  <c r="AU4575" i="5"/>
  <c r="AU4675" i="5"/>
  <c r="AU4777" i="5"/>
  <c r="AU4880" i="5"/>
  <c r="AU4980" i="5"/>
  <c r="AU5082" i="5"/>
  <c r="AU5173" i="5"/>
  <c r="AU5274" i="5"/>
  <c r="AU5419" i="5"/>
  <c r="AU5522" i="5"/>
  <c r="AU5623" i="5"/>
  <c r="AU51" i="5"/>
  <c r="AU152" i="5"/>
  <c r="AU252" i="5"/>
  <c r="AU353" i="5"/>
  <c r="AU444" i="5"/>
  <c r="AU547" i="5"/>
  <c r="AU650" i="5"/>
  <c r="AU752" i="5"/>
  <c r="AU852" i="5"/>
  <c r="AU954" i="5"/>
  <c r="AU1055" i="5"/>
  <c r="AU1158" i="5"/>
  <c r="AU1261" i="5"/>
  <c r="AU1352" i="5"/>
  <c r="AU1452" i="5"/>
  <c r="AU1553" i="5"/>
  <c r="AU1653" i="5"/>
  <c r="AU1756" i="5"/>
  <c r="AU1857" i="5"/>
  <c r="AU1958" i="5"/>
  <c r="AU2059" i="5"/>
  <c r="AU2159" i="5"/>
  <c r="AU2254" i="5"/>
  <c r="AU2356" i="5"/>
  <c r="AU2456" i="5"/>
  <c r="AU2562" i="5"/>
  <c r="AU2663" i="5"/>
  <c r="AU2763" i="5"/>
  <c r="AU2854" i="5"/>
  <c r="AU2954" i="5"/>
  <c r="AU3054" i="5"/>
  <c r="AU3157" i="5"/>
  <c r="AU3257" i="5"/>
  <c r="AU3359" i="5"/>
  <c r="AU3462" i="5"/>
  <c r="AU3564" i="5"/>
  <c r="AU3665" i="5"/>
  <c r="AU3767" i="5"/>
  <c r="AU3870" i="5"/>
  <c r="AU3972" i="5"/>
  <c r="AU4072" i="5"/>
  <c r="AU4175" i="5"/>
  <c r="AU4276" i="5"/>
  <c r="AU4367" i="5"/>
  <c r="AU4473" i="5"/>
  <c r="AU4576" i="5"/>
  <c r="AU4676" i="5"/>
  <c r="AU4778" i="5"/>
  <c r="AU4881" i="5"/>
  <c r="AU4981" i="5"/>
  <c r="AU5083" i="5"/>
  <c r="AU5174" i="5"/>
  <c r="AU5275" i="5"/>
  <c r="AU5420" i="5"/>
  <c r="AU5523" i="5"/>
  <c r="AU5624" i="5"/>
  <c r="AU52" i="5"/>
  <c r="AU153" i="5"/>
  <c r="AU253" i="5"/>
  <c r="AU354" i="5"/>
  <c r="AU445" i="5"/>
  <c r="AU548" i="5"/>
  <c r="AU651" i="5"/>
  <c r="AU753" i="5"/>
  <c r="AU853" i="5"/>
  <c r="AU955" i="5"/>
  <c r="AU1056" i="5"/>
  <c r="AU1159" i="5"/>
  <c r="AU1262" i="5"/>
  <c r="AU1353" i="5"/>
  <c r="AU1453" i="5"/>
  <c r="AU1554" i="5"/>
  <c r="AU1654" i="5"/>
  <c r="AU1757" i="5"/>
  <c r="AU1858" i="5"/>
  <c r="AU1959" i="5"/>
  <c r="AU2060" i="5"/>
  <c r="AU2160" i="5"/>
  <c r="AU2255" i="5"/>
  <c r="AU2357" i="5"/>
  <c r="AU2457" i="5"/>
  <c r="AU2563" i="5"/>
  <c r="AU2664" i="5"/>
  <c r="AU2764" i="5"/>
  <c r="AU2855" i="5"/>
  <c r="AU2955" i="5"/>
  <c r="AU3055" i="5"/>
  <c r="AU3158" i="5"/>
  <c r="AU3258" i="5"/>
  <c r="AU3360" i="5"/>
  <c r="AU3463" i="5"/>
  <c r="AU3565" i="5"/>
  <c r="AU3666" i="5"/>
  <c r="AU3768" i="5"/>
  <c r="AU3871" i="5"/>
  <c r="AU3973" i="5"/>
  <c r="AU4073" i="5"/>
  <c r="AU4176" i="5"/>
  <c r="AU4277" i="5"/>
  <c r="AU4368" i="5"/>
  <c r="AU4474" i="5"/>
  <c r="AU4577" i="5"/>
  <c r="AU4677" i="5"/>
  <c r="AU4779" i="5"/>
  <c r="AU4882" i="5"/>
  <c r="AU4982" i="5"/>
  <c r="AU5084" i="5"/>
  <c r="AU5175" i="5"/>
  <c r="AU5276" i="5"/>
  <c r="AU5421" i="5"/>
  <c r="AU5524" i="5"/>
  <c r="AU5625" i="5"/>
  <c r="AU53" i="5"/>
  <c r="AU154" i="5"/>
  <c r="AU254" i="5"/>
  <c r="AU355" i="5"/>
  <c r="AU446" i="5"/>
  <c r="AU549" i="5"/>
  <c r="AU652" i="5"/>
  <c r="AU754" i="5"/>
  <c r="AU854" i="5"/>
  <c r="AU956" i="5"/>
  <c r="AU1057" i="5"/>
  <c r="AU1160" i="5"/>
  <c r="AU1263" i="5"/>
  <c r="AU1354" i="5"/>
  <c r="AU1454" i="5"/>
  <c r="AU1555" i="5"/>
  <c r="AU1655" i="5"/>
  <c r="AU1758" i="5"/>
  <c r="AU1859" i="5"/>
  <c r="AU1960" i="5"/>
  <c r="AU2061" i="5"/>
  <c r="AU2161" i="5"/>
  <c r="AU2256" i="5"/>
  <c r="AU2358" i="5"/>
  <c r="AU2458" i="5"/>
  <c r="AU2564" i="5"/>
  <c r="AU2665" i="5"/>
  <c r="AU2765" i="5"/>
  <c r="AU2856" i="5"/>
  <c r="AU2956" i="5"/>
  <c r="AU3056" i="5"/>
  <c r="AU3159" i="5"/>
  <c r="AU3259" i="5"/>
  <c r="AU3361" i="5"/>
  <c r="AU3464" i="5"/>
  <c r="AU3566" i="5"/>
  <c r="AU3667" i="5"/>
  <c r="AU3769" i="5"/>
  <c r="AU3872" i="5"/>
  <c r="AU3974" i="5"/>
  <c r="AU4074" i="5"/>
  <c r="AU4177" i="5"/>
  <c r="AU4278" i="5"/>
  <c r="AU4369" i="5"/>
  <c r="AU4475" i="5"/>
  <c r="AU4578" i="5"/>
  <c r="AU4678" i="5"/>
  <c r="AU4780" i="5"/>
  <c r="AU4883" i="5"/>
  <c r="AU4983" i="5"/>
  <c r="AU5085" i="5"/>
  <c r="AU5176" i="5"/>
  <c r="AU5277" i="5"/>
  <c r="AU5422" i="5"/>
  <c r="AU5525" i="5"/>
  <c r="AU5626" i="5"/>
  <c r="AU54" i="5"/>
  <c r="AU155" i="5"/>
  <c r="AU255" i="5"/>
  <c r="AU356" i="5"/>
  <c r="AU447" i="5"/>
  <c r="AU550" i="5"/>
  <c r="AU653" i="5"/>
  <c r="AU755" i="5"/>
  <c r="AU855" i="5"/>
  <c r="AU957" i="5"/>
  <c r="AU1058" i="5"/>
  <c r="AU1161" i="5"/>
  <c r="AU1264" i="5"/>
  <c r="AU1355" i="5"/>
  <c r="AU1455" i="5"/>
  <c r="AU1556" i="5"/>
  <c r="AU1656" i="5"/>
  <c r="AU1759" i="5"/>
  <c r="AU1860" i="5"/>
  <c r="AU1961" i="5"/>
  <c r="AU2062" i="5"/>
  <c r="AU2162" i="5"/>
  <c r="AU2257" i="5"/>
  <c r="AU2359" i="5"/>
  <c r="AU2459" i="5"/>
  <c r="AU2565" i="5"/>
  <c r="AU2666" i="5"/>
  <c r="AU2766" i="5"/>
  <c r="AU2857" i="5"/>
  <c r="AU2957" i="5"/>
  <c r="AU3057" i="5"/>
  <c r="AU3160" i="5"/>
  <c r="AU3260" i="5"/>
  <c r="AU3362" i="5"/>
  <c r="AU3465" i="5"/>
  <c r="AU3567" i="5"/>
  <c r="AU3668" i="5"/>
  <c r="AU3770" i="5"/>
  <c r="AU3873" i="5"/>
  <c r="AU3975" i="5"/>
  <c r="AU4075" i="5"/>
  <c r="AU4178" i="5"/>
  <c r="AU4279" i="5"/>
  <c r="AU4370" i="5"/>
  <c r="AU4476" i="5"/>
  <c r="AU4579" i="5"/>
  <c r="AU4679" i="5"/>
  <c r="AU4781" i="5"/>
  <c r="AU4884" i="5"/>
  <c r="AU4984" i="5"/>
  <c r="AU5086" i="5"/>
  <c r="AU5177" i="5"/>
  <c r="AU5278" i="5"/>
  <c r="AU5423" i="5"/>
  <c r="AU5526" i="5"/>
  <c r="AU5627" i="5"/>
  <c r="AU55" i="5"/>
  <c r="AU156" i="5"/>
  <c r="AU256" i="5"/>
  <c r="AU357" i="5"/>
  <c r="AU448" i="5"/>
  <c r="AU551" i="5"/>
  <c r="AU654" i="5"/>
  <c r="AU756" i="5"/>
  <c r="AU856" i="5"/>
  <c r="AU958" i="5"/>
  <c r="AU1059" i="5"/>
  <c r="AU1162" i="5"/>
  <c r="AU1265" i="5"/>
  <c r="AU1356" i="5"/>
  <c r="AU1456" i="5"/>
  <c r="AU1557" i="5"/>
  <c r="AU1657" i="5"/>
  <c r="AU1760" i="5"/>
  <c r="AU1861" i="5"/>
  <c r="AU1962" i="5"/>
  <c r="AU2063" i="5"/>
  <c r="AU2163" i="5"/>
  <c r="AU2258" i="5"/>
  <c r="AU2360" i="5"/>
  <c r="AU2460" i="5"/>
  <c r="AU2566" i="5"/>
  <c r="AU2667" i="5"/>
  <c r="AU2767" i="5"/>
  <c r="AU2858" i="5"/>
  <c r="AU2958" i="5"/>
  <c r="AU3058" i="5"/>
  <c r="AU3161" i="5"/>
  <c r="AU3261" i="5"/>
  <c r="AU3363" i="5"/>
  <c r="AU3466" i="5"/>
  <c r="AU3568" i="5"/>
  <c r="AU3669" i="5"/>
  <c r="AU3771" i="5"/>
  <c r="AU3874" i="5"/>
  <c r="AU3976" i="5"/>
  <c r="AU4076" i="5"/>
  <c r="AU4179" i="5"/>
  <c r="AU4280" i="5"/>
  <c r="AU4371" i="5"/>
  <c r="AU4477" i="5"/>
  <c r="AU4580" i="5"/>
  <c r="AU4680" i="5"/>
  <c r="AU4782" i="5"/>
  <c r="AU4885" i="5"/>
  <c r="AU4985" i="5"/>
  <c r="AU5087" i="5"/>
  <c r="AU5178" i="5"/>
  <c r="AU5279" i="5"/>
  <c r="AU5424" i="5"/>
  <c r="AU5527" i="5"/>
  <c r="AU5628" i="5"/>
  <c r="AU56" i="5"/>
  <c r="AU157" i="5"/>
  <c r="AU257" i="5"/>
  <c r="AU358" i="5"/>
  <c r="AU449" i="5"/>
  <c r="AU552" i="5"/>
  <c r="AU655" i="5"/>
  <c r="AU757" i="5"/>
  <c r="AU857" i="5"/>
  <c r="AU959" i="5"/>
  <c r="AU1060" i="5"/>
  <c r="AU1163" i="5"/>
  <c r="AU1266" i="5"/>
  <c r="AU1357" i="5"/>
  <c r="AU1457" i="5"/>
  <c r="AU1558" i="5"/>
  <c r="AU1658" i="5"/>
  <c r="AU1761" i="5"/>
  <c r="AU1862" i="5"/>
  <c r="AU1963" i="5"/>
  <c r="AU2064" i="5"/>
  <c r="AU2164" i="5"/>
  <c r="AU2259" i="5"/>
  <c r="AU2361" i="5"/>
  <c r="AU2461" i="5"/>
  <c r="AU2567" i="5"/>
  <c r="AU2668" i="5"/>
  <c r="AU2768" i="5"/>
  <c r="AU2859" i="5"/>
  <c r="AU2959" i="5"/>
  <c r="AU3059" i="5"/>
  <c r="AU3162" i="5"/>
  <c r="AU3262" i="5"/>
  <c r="AU3364" i="5"/>
  <c r="AU3467" i="5"/>
  <c r="AU3569" i="5"/>
  <c r="AU3670" i="5"/>
  <c r="AU3772" i="5"/>
  <c r="AU3875" i="5"/>
  <c r="AU3977" i="5"/>
  <c r="AU4077" i="5"/>
  <c r="AU4180" i="5"/>
  <c r="AU4281" i="5"/>
  <c r="AU4372" i="5"/>
  <c r="AU4478" i="5"/>
  <c r="AU4581" i="5"/>
  <c r="AU4681" i="5"/>
  <c r="AU4783" i="5"/>
  <c r="AU4886" i="5"/>
  <c r="AU4986" i="5"/>
  <c r="AU5088" i="5"/>
  <c r="AU5179" i="5"/>
  <c r="AU5280" i="5"/>
  <c r="AU5425" i="5"/>
  <c r="AU5528" i="5"/>
  <c r="AU5629" i="5"/>
  <c r="AU57" i="5"/>
  <c r="AU158" i="5"/>
  <c r="AU258" i="5"/>
  <c r="AU359" i="5"/>
  <c r="AU450" i="5"/>
  <c r="AU553" i="5"/>
  <c r="AU656" i="5"/>
  <c r="AU758" i="5"/>
  <c r="AU858" i="5"/>
  <c r="AU960" i="5"/>
  <c r="AU1061" i="5"/>
  <c r="AU1164" i="5"/>
  <c r="AU1267" i="5"/>
  <c r="AU1358" i="5"/>
  <c r="AU1458" i="5"/>
  <c r="AU1559" i="5"/>
  <c r="AU1659" i="5"/>
  <c r="AU1762" i="5"/>
  <c r="AU1863" i="5"/>
  <c r="AU1964" i="5"/>
  <c r="AU2065" i="5"/>
  <c r="AU2165" i="5"/>
  <c r="AU2260" i="5"/>
  <c r="AU2362" i="5"/>
  <c r="AU2462" i="5"/>
  <c r="AU2568" i="5"/>
  <c r="AU2669" i="5"/>
  <c r="AU2769" i="5"/>
  <c r="AU2860" i="5"/>
  <c r="AU2960" i="5"/>
  <c r="AU3060" i="5"/>
  <c r="AU3163" i="5"/>
  <c r="AU3263" i="5"/>
  <c r="AU3365" i="5"/>
  <c r="AU3468" i="5"/>
  <c r="AU3570" i="5"/>
  <c r="AU3671" i="5"/>
  <c r="AU3773" i="5"/>
  <c r="AU3876" i="5"/>
  <c r="AU3978" i="5"/>
  <c r="AU4078" i="5"/>
  <c r="AU4181" i="5"/>
  <c r="AU4282" i="5"/>
  <c r="AU4373" i="5"/>
  <c r="AU4479" i="5"/>
  <c r="AU4582" i="5"/>
  <c r="AU4682" i="5"/>
  <c r="AU4784" i="5"/>
  <c r="AU4887" i="5"/>
  <c r="AU4987" i="5"/>
  <c r="AU5089" i="5"/>
  <c r="AU5180" i="5"/>
  <c r="AU5281" i="5"/>
  <c r="AU5426" i="5"/>
  <c r="AU5529" i="5"/>
  <c r="AU5630" i="5"/>
  <c r="AU58" i="5"/>
  <c r="AU159" i="5"/>
  <c r="AU259" i="5"/>
  <c r="AU360" i="5"/>
  <c r="AU451" i="5"/>
  <c r="AU554" i="5"/>
  <c r="AU657" i="5"/>
  <c r="AU759" i="5"/>
  <c r="AU859" i="5"/>
  <c r="AU961" i="5"/>
  <c r="AU1062" i="5"/>
  <c r="AU1165" i="5"/>
  <c r="AU1268" i="5"/>
  <c r="AU1359" i="5"/>
  <c r="AU1459" i="5"/>
  <c r="AU1560" i="5"/>
  <c r="AU1660" i="5"/>
  <c r="AU1763" i="5"/>
  <c r="AU1864" i="5"/>
  <c r="AU1965" i="5"/>
  <c r="AU2066" i="5"/>
  <c r="AU2166" i="5"/>
  <c r="AU2261" i="5"/>
  <c r="AU2363" i="5"/>
  <c r="AU2463" i="5"/>
  <c r="AU2569" i="5"/>
  <c r="AU2670" i="5"/>
  <c r="AU2770" i="5"/>
  <c r="AU2861" i="5"/>
  <c r="AU2961" i="5"/>
  <c r="AU3061" i="5"/>
  <c r="AU3164" i="5"/>
  <c r="AU3264" i="5"/>
  <c r="AU3366" i="5"/>
  <c r="AU3469" i="5"/>
  <c r="AU3571" i="5"/>
  <c r="AU3672" i="5"/>
  <c r="AU3774" i="5"/>
  <c r="AU3877" i="5"/>
  <c r="AU3979" i="5"/>
  <c r="AU4079" i="5"/>
  <c r="AU4182" i="5"/>
  <c r="AU4283" i="5"/>
  <c r="AU4374" i="5"/>
  <c r="AU4480" i="5"/>
  <c r="AU4583" i="5"/>
  <c r="AU4683" i="5"/>
  <c r="AU4785" i="5"/>
  <c r="AU4888" i="5"/>
  <c r="AU4988" i="5"/>
  <c r="AU5090" i="5"/>
  <c r="AU5181" i="5"/>
  <c r="AU5282" i="5"/>
  <c r="AU5427" i="5"/>
  <c r="AU5530" i="5"/>
  <c r="AU5631" i="5"/>
  <c r="AU59" i="5"/>
  <c r="AU160" i="5"/>
  <c r="AU260" i="5"/>
  <c r="AU361" i="5"/>
  <c r="AU452" i="5"/>
  <c r="AU555" i="5"/>
  <c r="AU658" i="5"/>
  <c r="AU760" i="5"/>
  <c r="AU860" i="5"/>
  <c r="AU962" i="5"/>
  <c r="AU1063" i="5"/>
  <c r="AU1166" i="5"/>
  <c r="AU1269" i="5"/>
  <c r="AU1360" i="5"/>
  <c r="AU1460" i="5"/>
  <c r="AU1561" i="5"/>
  <c r="AU1661" i="5"/>
  <c r="AU1764" i="5"/>
  <c r="AU1865" i="5"/>
  <c r="AU1966" i="5"/>
  <c r="AU2067" i="5"/>
  <c r="AU2167" i="5"/>
  <c r="AU2262" i="5"/>
  <c r="AU2364" i="5"/>
  <c r="AU2464" i="5"/>
  <c r="AU2570" i="5"/>
  <c r="AU2671" i="5"/>
  <c r="AU2771" i="5"/>
  <c r="AU2862" i="5"/>
  <c r="AU2962" i="5"/>
  <c r="AU3062" i="5"/>
  <c r="AU3165" i="5"/>
  <c r="AU3265" i="5"/>
  <c r="AU3367" i="5"/>
  <c r="AU3470" i="5"/>
  <c r="AU3572" i="5"/>
  <c r="AU3673" i="5"/>
  <c r="AU3775" i="5"/>
  <c r="AU3878" i="5"/>
  <c r="AU3980" i="5"/>
  <c r="AU4080" i="5"/>
  <c r="AU4183" i="5"/>
  <c r="AU4284" i="5"/>
  <c r="AU4375" i="5"/>
  <c r="AU4481" i="5"/>
  <c r="AU4584" i="5"/>
  <c r="AU4684" i="5"/>
  <c r="AU4786" i="5"/>
  <c r="AU4889" i="5"/>
  <c r="AU4989" i="5"/>
  <c r="AU5091" i="5"/>
  <c r="AU5182" i="5"/>
  <c r="AU5283" i="5"/>
  <c r="AU5428" i="5"/>
  <c r="AU5531" i="5"/>
  <c r="AU5632" i="5"/>
  <c r="AU60" i="5"/>
  <c r="AU161" i="5"/>
  <c r="AU261" i="5"/>
  <c r="AU362" i="5"/>
  <c r="AU453" i="5"/>
  <c r="AU556" i="5"/>
  <c r="AU659" i="5"/>
  <c r="AU761" i="5"/>
  <c r="AU861" i="5"/>
  <c r="AU963" i="5"/>
  <c r="AU1064" i="5"/>
  <c r="AU1167" i="5"/>
  <c r="AU1270" i="5"/>
  <c r="AU1361" i="5"/>
  <c r="AU1461" i="5"/>
  <c r="AU1562" i="5"/>
  <c r="AU1662" i="5"/>
  <c r="AU1765" i="5"/>
  <c r="AU1866" i="5"/>
  <c r="AU1967" i="5"/>
  <c r="AU2068" i="5"/>
  <c r="AU2168" i="5"/>
  <c r="AU2263" i="5"/>
  <c r="AU2365" i="5"/>
  <c r="AU2465" i="5"/>
  <c r="AU2571" i="5"/>
  <c r="AU2672" i="5"/>
  <c r="AU2772" i="5"/>
  <c r="AU2863" i="5"/>
  <c r="AU2963" i="5"/>
  <c r="AU3063" i="5"/>
  <c r="AU3166" i="5"/>
  <c r="AU3266" i="5"/>
  <c r="AU3368" i="5"/>
  <c r="AU3471" i="5"/>
  <c r="AU3573" i="5"/>
  <c r="AU3674" i="5"/>
  <c r="AU3776" i="5"/>
  <c r="AU3879" i="5"/>
  <c r="AU3981" i="5"/>
  <c r="AU4081" i="5"/>
  <c r="AU4184" i="5"/>
  <c r="AU4285" i="5"/>
  <c r="AU4376" i="5"/>
  <c r="AU4482" i="5"/>
  <c r="AU4585" i="5"/>
  <c r="AU4685" i="5"/>
  <c r="AU4787" i="5"/>
  <c r="AU4890" i="5"/>
  <c r="AU4990" i="5"/>
  <c r="AU5092" i="5"/>
  <c r="AU5183" i="5"/>
  <c r="AU5284" i="5"/>
  <c r="AU5429" i="5"/>
  <c r="AU5532" i="5"/>
  <c r="AU5633" i="5"/>
  <c r="AU61" i="5"/>
  <c r="AU162" i="5"/>
  <c r="AU262" i="5"/>
  <c r="AU363" i="5"/>
  <c r="AU454" i="5"/>
  <c r="AU557" i="5"/>
  <c r="AU660" i="5"/>
  <c r="AU762" i="5"/>
  <c r="AU862" i="5"/>
  <c r="AU964" i="5"/>
  <c r="AU1065" i="5"/>
  <c r="AU1168" i="5"/>
  <c r="AU1271" i="5"/>
  <c r="AU1362" i="5"/>
  <c r="AU1462" i="5"/>
  <c r="AU1563" i="5"/>
  <c r="AU1663" i="5"/>
  <c r="AU1766" i="5"/>
  <c r="AU1867" i="5"/>
  <c r="AU1968" i="5"/>
  <c r="AU2069" i="5"/>
  <c r="AU2169" i="5"/>
  <c r="AU2264" i="5"/>
  <c r="AU2366" i="5"/>
  <c r="AU2466" i="5"/>
  <c r="AU2572" i="5"/>
  <c r="AU2673" i="5"/>
  <c r="AU2773" i="5"/>
  <c r="AU2864" i="5"/>
  <c r="AU2964" i="5"/>
  <c r="AU3064" i="5"/>
  <c r="AU3167" i="5"/>
  <c r="AU3267" i="5"/>
  <c r="AU3369" i="5"/>
  <c r="AU3472" i="5"/>
  <c r="AU3574" i="5"/>
  <c r="AU3675" i="5"/>
  <c r="AU3777" i="5"/>
  <c r="AU3880" i="5"/>
  <c r="AU3982" i="5"/>
  <c r="AU4082" i="5"/>
  <c r="AU4185" i="5"/>
  <c r="AU4286" i="5"/>
  <c r="AU4377" i="5"/>
  <c r="AU4483" i="5"/>
  <c r="AU4586" i="5"/>
  <c r="AU4686" i="5"/>
  <c r="AU4788" i="5"/>
  <c r="AU4891" i="5"/>
  <c r="AU4991" i="5"/>
  <c r="AU5093" i="5"/>
  <c r="AU5184" i="5"/>
  <c r="AU5285" i="5"/>
  <c r="AU5430" i="5"/>
  <c r="AU5533" i="5"/>
  <c r="AU5634" i="5"/>
  <c r="AU62" i="5"/>
  <c r="AU163" i="5"/>
  <c r="AU263" i="5"/>
  <c r="AU364" i="5"/>
  <c r="AU455" i="5"/>
  <c r="AU558" i="5"/>
  <c r="AU661" i="5"/>
  <c r="AU763" i="5"/>
  <c r="AU863" i="5"/>
  <c r="AU965" i="5"/>
  <c r="AU1066" i="5"/>
  <c r="AU1169" i="5"/>
  <c r="AU1272" i="5"/>
  <c r="AU1363" i="5"/>
  <c r="AU1463" i="5"/>
  <c r="AU1564" i="5"/>
  <c r="AU1664" i="5"/>
  <c r="AU1767" i="5"/>
  <c r="AU1868" i="5"/>
  <c r="AU1969" i="5"/>
  <c r="AU2070" i="5"/>
  <c r="AU2170" i="5"/>
  <c r="AU2265" i="5"/>
  <c r="AU2367" i="5"/>
  <c r="AU2467" i="5"/>
  <c r="AU2573" i="5"/>
  <c r="AU2674" i="5"/>
  <c r="AU2774" i="5"/>
  <c r="AU2865" i="5"/>
  <c r="AU2965" i="5"/>
  <c r="AU3065" i="5"/>
  <c r="AU3168" i="5"/>
  <c r="AU3268" i="5"/>
  <c r="AU3370" i="5"/>
  <c r="AU3473" i="5"/>
  <c r="AU3575" i="5"/>
  <c r="AU3676" i="5"/>
  <c r="AU3778" i="5"/>
  <c r="AU3881" i="5"/>
  <c r="AU3983" i="5"/>
  <c r="AU4083" i="5"/>
  <c r="AU4186" i="5"/>
  <c r="AU4287" i="5"/>
  <c r="AU4378" i="5"/>
  <c r="AU4484" i="5"/>
  <c r="AU4587" i="5"/>
  <c r="AU4687" i="5"/>
  <c r="AU4789" i="5"/>
  <c r="AU4892" i="5"/>
  <c r="AU4992" i="5"/>
  <c r="AU5094" i="5"/>
  <c r="AU5185" i="5"/>
  <c r="AU5286" i="5"/>
  <c r="AU5431" i="5"/>
  <c r="AU5534" i="5"/>
  <c r="AU5635" i="5"/>
  <c r="AU63" i="5"/>
  <c r="AU164" i="5"/>
  <c r="AU264" i="5"/>
  <c r="AU365" i="5"/>
  <c r="AU456" i="5"/>
  <c r="AU559" i="5"/>
  <c r="AU662" i="5"/>
  <c r="AU764" i="5"/>
  <c r="AU864" i="5"/>
  <c r="AU966" i="5"/>
  <c r="AU1067" i="5"/>
  <c r="AU1170" i="5"/>
  <c r="AU1273" i="5"/>
  <c r="AU1364" i="5"/>
  <c r="AU1464" i="5"/>
  <c r="AU1565" i="5"/>
  <c r="AU1665" i="5"/>
  <c r="AU1768" i="5"/>
  <c r="AU1869" i="5"/>
  <c r="AU1970" i="5"/>
  <c r="AU2071" i="5"/>
  <c r="AU2171" i="5"/>
  <c r="AU2266" i="5"/>
  <c r="AU2368" i="5"/>
  <c r="AU2468" i="5"/>
  <c r="AU2574" i="5"/>
  <c r="AU2675" i="5"/>
  <c r="AU2775" i="5"/>
  <c r="AU2866" i="5"/>
  <c r="AU2966" i="5"/>
  <c r="AU3066" i="5"/>
  <c r="AU3169" i="5"/>
  <c r="AU3269" i="5"/>
  <c r="AU3371" i="5"/>
  <c r="AU3474" i="5"/>
  <c r="AU3576" i="5"/>
  <c r="AU3677" i="5"/>
  <c r="AU3779" i="5"/>
  <c r="AU3882" i="5"/>
  <c r="AU3984" i="5"/>
  <c r="AU4084" i="5"/>
  <c r="AU4187" i="5"/>
  <c r="AU4288" i="5"/>
  <c r="AU4379" i="5"/>
  <c r="AU4485" i="5"/>
  <c r="AU4588" i="5"/>
  <c r="AU4688" i="5"/>
  <c r="AU4790" i="5"/>
  <c r="AU4893" i="5"/>
  <c r="AU4993" i="5"/>
  <c r="AU5095" i="5"/>
  <c r="AU5186" i="5"/>
  <c r="AU5287" i="5"/>
  <c r="AU5432" i="5"/>
  <c r="AU5535" i="5"/>
  <c r="AU5636" i="5"/>
  <c r="AU64" i="5"/>
  <c r="AU165" i="5"/>
  <c r="AU265" i="5"/>
  <c r="AU366" i="5"/>
  <c r="AU457" i="5"/>
  <c r="AU560" i="5"/>
  <c r="AU663" i="5"/>
  <c r="AU765" i="5"/>
  <c r="AU865" i="5"/>
  <c r="AU967" i="5"/>
  <c r="AU1068" i="5"/>
  <c r="AU1171" i="5"/>
  <c r="AU1274" i="5"/>
  <c r="AU1365" i="5"/>
  <c r="AU1465" i="5"/>
  <c r="AU1566" i="5"/>
  <c r="AU1666" i="5"/>
  <c r="AU1769" i="5"/>
  <c r="AU1870" i="5"/>
  <c r="AU1971" i="5"/>
  <c r="AU2072" i="5"/>
  <c r="AU2172" i="5"/>
  <c r="AU2267" i="5"/>
  <c r="AU2369" i="5"/>
  <c r="AU2469" i="5"/>
  <c r="AU2575" i="5"/>
  <c r="AU2676" i="5"/>
  <c r="AU2776" i="5"/>
  <c r="AU2867" i="5"/>
  <c r="AU2967" i="5"/>
  <c r="AU3067" i="5"/>
  <c r="AU3170" i="5"/>
  <c r="AU3270" i="5"/>
  <c r="AU3372" i="5"/>
  <c r="AU3475" i="5"/>
  <c r="AU3577" i="5"/>
  <c r="AU3678" i="5"/>
  <c r="AU3780" i="5"/>
  <c r="AU3883" i="5"/>
  <c r="AU3985" i="5"/>
  <c r="AU4085" i="5"/>
  <c r="AU4188" i="5"/>
  <c r="AU4289" i="5"/>
  <c r="AU4380" i="5"/>
  <c r="AU4486" i="5"/>
  <c r="AU4589" i="5"/>
  <c r="AU4689" i="5"/>
  <c r="AU4791" i="5"/>
  <c r="AU4894" i="5"/>
  <c r="AU4994" i="5"/>
  <c r="AU5096" i="5"/>
  <c r="AU5187" i="5"/>
  <c r="AU5288" i="5"/>
  <c r="AU5433" i="5"/>
  <c r="AU5536" i="5"/>
  <c r="AU5637" i="5"/>
  <c r="AU65" i="5"/>
  <c r="AU166" i="5"/>
  <c r="AU266" i="5"/>
  <c r="AU367" i="5"/>
  <c r="AU458" i="5"/>
  <c r="AU561" i="5"/>
  <c r="AU664" i="5"/>
  <c r="AU766" i="5"/>
  <c r="AU866" i="5"/>
  <c r="AU968" i="5"/>
  <c r="AU1069" i="5"/>
  <c r="AU1172" i="5"/>
  <c r="AU1275" i="5"/>
  <c r="AU1366" i="5"/>
  <c r="AU1466" i="5"/>
  <c r="AU1567" i="5"/>
  <c r="AU1667" i="5"/>
  <c r="AU1770" i="5"/>
  <c r="AU1871" i="5"/>
  <c r="AU1972" i="5"/>
  <c r="AU2073" i="5"/>
  <c r="AU2173" i="5"/>
  <c r="AU2268" i="5"/>
  <c r="AU2370" i="5"/>
  <c r="AU2470" i="5"/>
  <c r="AU2576" i="5"/>
  <c r="AU2677" i="5"/>
  <c r="AU2777" i="5"/>
  <c r="AU2868" i="5"/>
  <c r="AU2968" i="5"/>
  <c r="AU3068" i="5"/>
  <c r="AU3171" i="5"/>
  <c r="AU3271" i="5"/>
  <c r="AU3373" i="5"/>
  <c r="AU3476" i="5"/>
  <c r="AU3578" i="5"/>
  <c r="AU3679" i="5"/>
  <c r="AU3781" i="5"/>
  <c r="AU3884" i="5"/>
  <c r="AU3986" i="5"/>
  <c r="AU4086" i="5"/>
  <c r="AU4189" i="5"/>
  <c r="AU4290" i="5"/>
  <c r="AU4381" i="5"/>
  <c r="AU4487" i="5"/>
  <c r="AU4590" i="5"/>
  <c r="AU4690" i="5"/>
  <c r="AU4792" i="5"/>
  <c r="AU4895" i="5"/>
  <c r="AU4995" i="5"/>
  <c r="AU5097" i="5"/>
  <c r="AU5188" i="5"/>
  <c r="AU5289" i="5"/>
  <c r="AU5434" i="5"/>
  <c r="AU5537" i="5"/>
  <c r="AU5638" i="5"/>
  <c r="AU66" i="5"/>
  <c r="AU167" i="5"/>
  <c r="AU267" i="5"/>
  <c r="AU368" i="5"/>
  <c r="AU459" i="5"/>
  <c r="AU562" i="5"/>
  <c r="AU665" i="5"/>
  <c r="AU767" i="5"/>
  <c r="AU867" i="5"/>
  <c r="AU969" i="5"/>
  <c r="AU1070" i="5"/>
  <c r="AU1173" i="5"/>
  <c r="AU1276" i="5"/>
  <c r="AU1367" i="5"/>
  <c r="AU1467" i="5"/>
  <c r="AU1568" i="5"/>
  <c r="AU1668" i="5"/>
  <c r="AU1771" i="5"/>
  <c r="AU1872" i="5"/>
  <c r="AU1973" i="5"/>
  <c r="AU2074" i="5"/>
  <c r="AU2174" i="5"/>
  <c r="AU2269" i="5"/>
  <c r="AU2371" i="5"/>
  <c r="AU2471" i="5"/>
  <c r="AU2577" i="5"/>
  <c r="AU2678" i="5"/>
  <c r="AU2778" i="5"/>
  <c r="AU2869" i="5"/>
  <c r="AU2969" i="5"/>
  <c r="AU3069" i="5"/>
  <c r="AU3172" i="5"/>
  <c r="AU3272" i="5"/>
  <c r="AU3374" i="5"/>
  <c r="AU3477" i="5"/>
  <c r="AU3579" i="5"/>
  <c r="AU3680" i="5"/>
  <c r="AU3782" i="5"/>
  <c r="AU3885" i="5"/>
  <c r="AU3987" i="5"/>
  <c r="AU4087" i="5"/>
  <c r="AU4190" i="5"/>
  <c r="AU4291" i="5"/>
  <c r="AU4382" i="5"/>
  <c r="AU4488" i="5"/>
  <c r="AU4591" i="5"/>
  <c r="AU4691" i="5"/>
  <c r="AU4793" i="5"/>
  <c r="AU4896" i="5"/>
  <c r="AU4996" i="5"/>
  <c r="AU5098" i="5"/>
  <c r="AU5189" i="5"/>
  <c r="AU5290" i="5"/>
  <c r="AU5435" i="5"/>
  <c r="AU5538" i="5"/>
  <c r="AU5639" i="5"/>
  <c r="AU67" i="5"/>
  <c r="AU168" i="5"/>
  <c r="AU268" i="5"/>
  <c r="AU369" i="5"/>
  <c r="AU460" i="5"/>
  <c r="AU563" i="5"/>
  <c r="AU666" i="5"/>
  <c r="AU768" i="5"/>
  <c r="AU868" i="5"/>
  <c r="AU970" i="5"/>
  <c r="AU1071" i="5"/>
  <c r="AU1174" i="5"/>
  <c r="AU1277" i="5"/>
  <c r="AU1368" i="5"/>
  <c r="AU1468" i="5"/>
  <c r="AU1569" i="5"/>
  <c r="AU1669" i="5"/>
  <c r="AU1772" i="5"/>
  <c r="AU1873" i="5"/>
  <c r="AU1974" i="5"/>
  <c r="AU2075" i="5"/>
  <c r="AU2175" i="5"/>
  <c r="AU2270" i="5"/>
  <c r="AU2372" i="5"/>
  <c r="AU2472" i="5"/>
  <c r="AU2578" i="5"/>
  <c r="AU2679" i="5"/>
  <c r="AU2779" i="5"/>
  <c r="AU2870" i="5"/>
  <c r="AU2970" i="5"/>
  <c r="AU3070" i="5"/>
  <c r="AU3173" i="5"/>
  <c r="AU3273" i="5"/>
  <c r="AU3375" i="5"/>
  <c r="AU3478" i="5"/>
  <c r="AU3580" i="5"/>
  <c r="AU3681" i="5"/>
  <c r="AU3783" i="5"/>
  <c r="AU3886" i="5"/>
  <c r="AU3988" i="5"/>
  <c r="AU4088" i="5"/>
  <c r="AU4191" i="5"/>
  <c r="AU4292" i="5"/>
  <c r="AU4383" i="5"/>
  <c r="AU4489" i="5"/>
  <c r="AU4592" i="5"/>
  <c r="AU4692" i="5"/>
  <c r="AU4794" i="5"/>
  <c r="AU4897" i="5"/>
  <c r="AU4997" i="5"/>
  <c r="AU5099" i="5"/>
  <c r="AU5190" i="5"/>
  <c r="AU5291" i="5"/>
  <c r="AU5436" i="5"/>
  <c r="AU5539" i="5"/>
  <c r="AU5640" i="5"/>
  <c r="AU68" i="5"/>
  <c r="AU169" i="5"/>
  <c r="AU269" i="5"/>
  <c r="AU370" i="5"/>
  <c r="AU461" i="5"/>
  <c r="AU564" i="5"/>
  <c r="AU667" i="5"/>
  <c r="AU769" i="5"/>
  <c r="AU869" i="5"/>
  <c r="AU971" i="5"/>
  <c r="AU1072" i="5"/>
  <c r="AU1175" i="5"/>
  <c r="AU1278" i="5"/>
  <c r="AU1369" i="5"/>
  <c r="AU1469" i="5"/>
  <c r="AU1570" i="5"/>
  <c r="AU1670" i="5"/>
  <c r="AU1773" i="5"/>
  <c r="AU1874" i="5"/>
  <c r="AU1975" i="5"/>
  <c r="AU2076" i="5"/>
  <c r="AU2176" i="5"/>
  <c r="AU2271" i="5"/>
  <c r="AU2373" i="5"/>
  <c r="AU2473" i="5"/>
  <c r="AU2579" i="5"/>
  <c r="AU2680" i="5"/>
  <c r="AU2780" i="5"/>
  <c r="AU2871" i="5"/>
  <c r="AU2971" i="5"/>
  <c r="AU3071" i="5"/>
  <c r="AU3174" i="5"/>
  <c r="AU3274" i="5"/>
  <c r="AU3376" i="5"/>
  <c r="AU3479" i="5"/>
  <c r="AU3581" i="5"/>
  <c r="AU3682" i="5"/>
  <c r="AU3784" i="5"/>
  <c r="AU3887" i="5"/>
  <c r="AU3989" i="5"/>
  <c r="AU4089" i="5"/>
  <c r="AU4192" i="5"/>
  <c r="AU4293" i="5"/>
  <c r="AU4384" i="5"/>
  <c r="AU4490" i="5"/>
  <c r="AU4593" i="5"/>
  <c r="AU4693" i="5"/>
  <c r="AU4795" i="5"/>
  <c r="AU4898" i="5"/>
  <c r="AU4998" i="5"/>
  <c r="AU5100" i="5"/>
  <c r="AU5191" i="5"/>
  <c r="AU5292" i="5"/>
  <c r="AU5437" i="5"/>
  <c r="AU5540" i="5"/>
  <c r="AU5641" i="5"/>
  <c r="AU69" i="5"/>
  <c r="AU170" i="5"/>
  <c r="AU270" i="5"/>
  <c r="AU371" i="5"/>
  <c r="AU462" i="5"/>
  <c r="AU565" i="5"/>
  <c r="AU668" i="5"/>
  <c r="AU770" i="5"/>
  <c r="AU870" i="5"/>
  <c r="AU972" i="5"/>
  <c r="AU1073" i="5"/>
  <c r="AU1176" i="5"/>
  <c r="AU1279" i="5"/>
  <c r="AU1370" i="5"/>
  <c r="AU1470" i="5"/>
  <c r="AU1571" i="5"/>
  <c r="AU1671" i="5"/>
  <c r="AU1774" i="5"/>
  <c r="AU1875" i="5"/>
  <c r="AU1976" i="5"/>
  <c r="AU2077" i="5"/>
  <c r="AU2177" i="5"/>
  <c r="AU2272" i="5"/>
  <c r="AU2374" i="5"/>
  <c r="AU2474" i="5"/>
  <c r="AU2580" i="5"/>
  <c r="AU2681" i="5"/>
  <c r="AU2781" i="5"/>
  <c r="AU2872" i="5"/>
  <c r="AU2972" i="5"/>
  <c r="AU3072" i="5"/>
  <c r="AU3175" i="5"/>
  <c r="AU3275" i="5"/>
  <c r="AU3377" i="5"/>
  <c r="AU3480" i="5"/>
  <c r="AU3582" i="5"/>
  <c r="AU3683" i="5"/>
  <c r="AU3785" i="5"/>
  <c r="AU3888" i="5"/>
  <c r="AU3990" i="5"/>
  <c r="AU4090" i="5"/>
  <c r="AU4193" i="5"/>
  <c r="AU4294" i="5"/>
  <c r="AU4385" i="5"/>
  <c r="AU4491" i="5"/>
  <c r="AU4594" i="5"/>
  <c r="AU4694" i="5"/>
  <c r="AU4796" i="5"/>
  <c r="AU4899" i="5"/>
  <c r="AU4999" i="5"/>
  <c r="AU5101" i="5"/>
  <c r="AU5192" i="5"/>
  <c r="AU5293" i="5"/>
  <c r="AU5438" i="5"/>
  <c r="AU5541" i="5"/>
  <c r="AU5642" i="5"/>
  <c r="AU70" i="5"/>
  <c r="AU171" i="5"/>
  <c r="AU271" i="5"/>
  <c r="AU372" i="5"/>
  <c r="AU463" i="5"/>
  <c r="AU566" i="5"/>
  <c r="AU669" i="5"/>
  <c r="AU771" i="5"/>
  <c r="AU871" i="5"/>
  <c r="AU973" i="5"/>
  <c r="AU1074" i="5"/>
  <c r="AU1177" i="5"/>
  <c r="AU1280" i="5"/>
  <c r="AU1371" i="5"/>
  <c r="AU1471" i="5"/>
  <c r="AU1572" i="5"/>
  <c r="AU1672" i="5"/>
  <c r="AU1775" i="5"/>
  <c r="AU1876" i="5"/>
  <c r="AU1977" i="5"/>
  <c r="AU2078" i="5"/>
  <c r="AU2178" i="5"/>
  <c r="AU2273" i="5"/>
  <c r="AU2375" i="5"/>
  <c r="AU2475" i="5"/>
  <c r="AU2581" i="5"/>
  <c r="AU2682" i="5"/>
  <c r="AU2782" i="5"/>
  <c r="AU2873" i="5"/>
  <c r="AU2973" i="5"/>
  <c r="AU3073" i="5"/>
  <c r="AU3176" i="5"/>
  <c r="AU3276" i="5"/>
  <c r="AU3378" i="5"/>
  <c r="AU3481" i="5"/>
  <c r="AU3583" i="5"/>
  <c r="AU3684" i="5"/>
  <c r="AU3786" i="5"/>
  <c r="AU3889" i="5"/>
  <c r="AU3991" i="5"/>
  <c r="AU4091" i="5"/>
  <c r="AU4194" i="5"/>
  <c r="AU4295" i="5"/>
  <c r="AU4386" i="5"/>
  <c r="AU4492" i="5"/>
  <c r="AU4595" i="5"/>
  <c r="AU4695" i="5"/>
  <c r="AU4797" i="5"/>
  <c r="AU4900" i="5"/>
  <c r="AU5000" i="5"/>
  <c r="AU5102" i="5"/>
  <c r="AU5193" i="5"/>
  <c r="AU5294" i="5"/>
  <c r="AU5439" i="5"/>
  <c r="AU5542" i="5"/>
  <c r="AU5643" i="5"/>
  <c r="AU71" i="5"/>
  <c r="AU172" i="5"/>
  <c r="AU272" i="5"/>
  <c r="AU373" i="5"/>
  <c r="AU464" i="5"/>
  <c r="AU567" i="5"/>
  <c r="AU670" i="5"/>
  <c r="AU772" i="5"/>
  <c r="AU872" i="5"/>
  <c r="AU974" i="5"/>
  <c r="AU1075" i="5"/>
  <c r="AU1178" i="5"/>
  <c r="AU1281" i="5"/>
  <c r="AU1372" i="5"/>
  <c r="AU1472" i="5"/>
  <c r="AU1573" i="5"/>
  <c r="AU1673" i="5"/>
  <c r="AU1776" i="5"/>
  <c r="AU1877" i="5"/>
  <c r="AU1978" i="5"/>
  <c r="AU2079" i="5"/>
  <c r="AU2179" i="5"/>
  <c r="AU2274" i="5"/>
  <c r="AU2376" i="5"/>
  <c r="AU2476" i="5"/>
  <c r="AU2582" i="5"/>
  <c r="AU2683" i="5"/>
  <c r="AU2783" i="5"/>
  <c r="AU2874" i="5"/>
  <c r="AU2974" i="5"/>
  <c r="AU3074" i="5"/>
  <c r="AU3177" i="5"/>
  <c r="AU3277" i="5"/>
  <c r="AU3379" i="5"/>
  <c r="AU3482" i="5"/>
  <c r="AU3584" i="5"/>
  <c r="AU3685" i="5"/>
  <c r="AU3787" i="5"/>
  <c r="AU3890" i="5"/>
  <c r="AU3992" i="5"/>
  <c r="AU4092" i="5"/>
  <c r="AU4195" i="5"/>
  <c r="AU4296" i="5"/>
  <c r="AU4387" i="5"/>
  <c r="AU4493" i="5"/>
  <c r="AU4596" i="5"/>
  <c r="AU4696" i="5"/>
  <c r="AU4798" i="5"/>
  <c r="AU4901" i="5"/>
  <c r="AU5001" i="5"/>
  <c r="AU5103" i="5"/>
  <c r="AU5194" i="5"/>
  <c r="AU5295" i="5"/>
  <c r="AU5440" i="5"/>
  <c r="AU5543" i="5"/>
  <c r="AU5644" i="5"/>
  <c r="AU72" i="5"/>
  <c r="AU173" i="5"/>
  <c r="AU273" i="5"/>
  <c r="AU374" i="5"/>
  <c r="AU465" i="5"/>
  <c r="AU568" i="5"/>
  <c r="AU671" i="5"/>
  <c r="AU773" i="5"/>
  <c r="AU873" i="5"/>
  <c r="AU975" i="5"/>
  <c r="AU1076" i="5"/>
  <c r="AU1179" i="5"/>
  <c r="AU1282" i="5"/>
  <c r="AU1373" i="5"/>
  <c r="AU1473" i="5"/>
  <c r="AU1574" i="5"/>
  <c r="AU1674" i="5"/>
  <c r="AU1777" i="5"/>
  <c r="AU1878" i="5"/>
  <c r="AU1979" i="5"/>
  <c r="AU2080" i="5"/>
  <c r="AU2180" i="5"/>
  <c r="AU2275" i="5"/>
  <c r="AU2377" i="5"/>
  <c r="AU2477" i="5"/>
  <c r="AU2583" i="5"/>
  <c r="AU2684" i="5"/>
  <c r="AU2784" i="5"/>
  <c r="AU2875" i="5"/>
  <c r="AU2975" i="5"/>
  <c r="AU3075" i="5"/>
  <c r="AU3178" i="5"/>
  <c r="AU3278" i="5"/>
  <c r="AU3380" i="5"/>
  <c r="AU3483" i="5"/>
  <c r="AU3585" i="5"/>
  <c r="AU3686" i="5"/>
  <c r="AU3788" i="5"/>
  <c r="AU3891" i="5"/>
  <c r="AU3993" i="5"/>
  <c r="AU4093" i="5"/>
  <c r="AU4196" i="5"/>
  <c r="AU4297" i="5"/>
  <c r="AU4388" i="5"/>
  <c r="AU4494" i="5"/>
  <c r="AU4597" i="5"/>
  <c r="AU4697" i="5"/>
  <c r="AU4799" i="5"/>
  <c r="AU4902" i="5"/>
  <c r="AU5002" i="5"/>
  <c r="AU5104" i="5"/>
  <c r="AU5195" i="5"/>
  <c r="AU5296" i="5"/>
  <c r="AU5441" i="5"/>
  <c r="AU5544" i="5"/>
  <c r="AU5645" i="5"/>
  <c r="AU73" i="5"/>
  <c r="AU174" i="5"/>
  <c r="AU274" i="5"/>
  <c r="AU375" i="5"/>
  <c r="AU466" i="5"/>
  <c r="AU569" i="5"/>
  <c r="AU672" i="5"/>
  <c r="AU774" i="5"/>
  <c r="AU874" i="5"/>
  <c r="AU976" i="5"/>
  <c r="AU1077" i="5"/>
  <c r="AU1180" i="5"/>
  <c r="AU1283" i="5"/>
  <c r="AU1374" i="5"/>
  <c r="AU1474" i="5"/>
  <c r="AU1575" i="5"/>
  <c r="AU1675" i="5"/>
  <c r="AU1778" i="5"/>
  <c r="AU1879" i="5"/>
  <c r="AU1980" i="5"/>
  <c r="AU2081" i="5"/>
  <c r="AU2181" i="5"/>
  <c r="AU2276" i="5"/>
  <c r="AU2378" i="5"/>
  <c r="AU2478" i="5"/>
  <c r="AU2584" i="5"/>
  <c r="AU2685" i="5"/>
  <c r="AU2785" i="5"/>
  <c r="AU2876" i="5"/>
  <c r="AU2976" i="5"/>
  <c r="AU3076" i="5"/>
  <c r="AU3179" i="5"/>
  <c r="AU3279" i="5"/>
  <c r="AU3381" i="5"/>
  <c r="AU3484" i="5"/>
  <c r="AU3586" i="5"/>
  <c r="AU3687" i="5"/>
  <c r="AU3789" i="5"/>
  <c r="AU3892" i="5"/>
  <c r="AU3994" i="5"/>
  <c r="AU4094" i="5"/>
  <c r="AU4197" i="5"/>
  <c r="AU4298" i="5"/>
  <c r="AU4389" i="5"/>
  <c r="AU4495" i="5"/>
  <c r="AU4598" i="5"/>
  <c r="AU4698" i="5"/>
  <c r="AU4800" i="5"/>
  <c r="AU4903" i="5"/>
  <c r="AU5003" i="5"/>
  <c r="AU5105" i="5"/>
  <c r="AU5196" i="5"/>
  <c r="AU5297" i="5"/>
  <c r="AU5442" i="5"/>
  <c r="AU5545" i="5"/>
  <c r="AU5646" i="5"/>
  <c r="AU74" i="5"/>
  <c r="AU175" i="5"/>
  <c r="AU275" i="5"/>
  <c r="AU376" i="5"/>
  <c r="AU467" i="5"/>
  <c r="AU570" i="5"/>
  <c r="AU673" i="5"/>
  <c r="AU775" i="5"/>
  <c r="AU875" i="5"/>
  <c r="AU977" i="5"/>
  <c r="AU1078" i="5"/>
  <c r="AU1181" i="5"/>
  <c r="AU1284" i="5"/>
  <c r="AU1375" i="5"/>
  <c r="AU1475" i="5"/>
  <c r="AU1576" i="5"/>
  <c r="AU1676" i="5"/>
  <c r="AU1779" i="5"/>
  <c r="AU1880" i="5"/>
  <c r="AU1981" i="5"/>
  <c r="AU2082" i="5"/>
  <c r="AU2182" i="5"/>
  <c r="AU2277" i="5"/>
  <c r="AU2379" i="5"/>
  <c r="AU2479" i="5"/>
  <c r="AU2585" i="5"/>
  <c r="AU2686" i="5"/>
  <c r="AU2786" i="5"/>
  <c r="AU2877" i="5"/>
  <c r="AU2977" i="5"/>
  <c r="AU3077" i="5"/>
  <c r="AU3180" i="5"/>
  <c r="AU3280" i="5"/>
  <c r="AU3382" i="5"/>
  <c r="AU3485" i="5"/>
  <c r="AU3587" i="5"/>
  <c r="AU3688" i="5"/>
  <c r="AU3790" i="5"/>
  <c r="AU3893" i="5"/>
  <c r="AU3995" i="5"/>
  <c r="AU4095" i="5"/>
  <c r="AU4198" i="5"/>
  <c r="AU4299" i="5"/>
  <c r="AU4390" i="5"/>
  <c r="AU4496" i="5"/>
  <c r="AU4599" i="5"/>
  <c r="AU4699" i="5"/>
  <c r="AU4801" i="5"/>
  <c r="AU4904" i="5"/>
  <c r="AU5004" i="5"/>
  <c r="AU5106" i="5"/>
  <c r="AU5197" i="5"/>
  <c r="AU5298" i="5"/>
  <c r="AU5443" i="5"/>
  <c r="AU5546" i="5"/>
  <c r="AU5647" i="5"/>
  <c r="AU75" i="5"/>
  <c r="AU176" i="5"/>
  <c r="AU276" i="5"/>
  <c r="AU377" i="5"/>
  <c r="AU468" i="5"/>
  <c r="AU571" i="5"/>
  <c r="AU674" i="5"/>
  <c r="AU776" i="5"/>
  <c r="AU876" i="5"/>
  <c r="AU978" i="5"/>
  <c r="AU1079" i="5"/>
  <c r="AU1182" i="5"/>
  <c r="AU1285" i="5"/>
  <c r="AU1376" i="5"/>
  <c r="AU1476" i="5"/>
  <c r="AU1577" i="5"/>
  <c r="AU1677" i="5"/>
  <c r="AU1780" i="5"/>
  <c r="AU1881" i="5"/>
  <c r="AU1982" i="5"/>
  <c r="AU2083" i="5"/>
  <c r="AU2183" i="5"/>
  <c r="AU2278" i="5"/>
  <c r="AU2380" i="5"/>
  <c r="AU2480" i="5"/>
  <c r="AU2586" i="5"/>
  <c r="AU2687" i="5"/>
  <c r="AU2787" i="5"/>
  <c r="AU2878" i="5"/>
  <c r="AU2978" i="5"/>
  <c r="AU3078" i="5"/>
  <c r="AU3181" i="5"/>
  <c r="AU3281" i="5"/>
  <c r="AU3383" i="5"/>
  <c r="AU3486" i="5"/>
  <c r="AU3588" i="5"/>
  <c r="AU3689" i="5"/>
  <c r="AU3791" i="5"/>
  <c r="AU3894" i="5"/>
  <c r="AU3996" i="5"/>
  <c r="AU4096" i="5"/>
  <c r="AU4199" i="5"/>
  <c r="AU4300" i="5"/>
  <c r="AU4391" i="5"/>
  <c r="AU4497" i="5"/>
  <c r="AU4600" i="5"/>
  <c r="AU4700" i="5"/>
  <c r="AU4802" i="5"/>
  <c r="AU4905" i="5"/>
  <c r="AU5005" i="5"/>
  <c r="AU5107" i="5"/>
  <c r="AU5198" i="5"/>
  <c r="AU5299" i="5"/>
  <c r="AU5444" i="5"/>
  <c r="AU5547" i="5"/>
  <c r="AU5648" i="5"/>
  <c r="AU76" i="5"/>
  <c r="AU177" i="5"/>
  <c r="AU277" i="5"/>
  <c r="AU378" i="5"/>
  <c r="AU469" i="5"/>
  <c r="AU572" i="5"/>
  <c r="AU675" i="5"/>
  <c r="AU777" i="5"/>
  <c r="AU877" i="5"/>
  <c r="AU979" i="5"/>
  <c r="AU1080" i="5"/>
  <c r="AU1183" i="5"/>
  <c r="AU1286" i="5"/>
  <c r="AU1377" i="5"/>
  <c r="AU1477" i="5"/>
  <c r="AU1578" i="5"/>
  <c r="AU1678" i="5"/>
  <c r="AU1781" i="5"/>
  <c r="AU1882" i="5"/>
  <c r="AU1983" i="5"/>
  <c r="AU2084" i="5"/>
  <c r="AU2184" i="5"/>
  <c r="AU2279" i="5"/>
  <c r="AU2381" i="5"/>
  <c r="AU2481" i="5"/>
  <c r="AU2587" i="5"/>
  <c r="AU2688" i="5"/>
  <c r="AU2788" i="5"/>
  <c r="AU2879" i="5"/>
  <c r="AU2979" i="5"/>
  <c r="AU3079" i="5"/>
  <c r="AU3182" i="5"/>
  <c r="AU3282" i="5"/>
  <c r="AU3384" i="5"/>
  <c r="AU3487" i="5"/>
  <c r="AU3589" i="5"/>
  <c r="AU3690" i="5"/>
  <c r="AU3792" i="5"/>
  <c r="AU3895" i="5"/>
  <c r="AU3997" i="5"/>
  <c r="AU4097" i="5"/>
  <c r="AU4200" i="5"/>
  <c r="AU4301" i="5"/>
  <c r="AU4392" i="5"/>
  <c r="AU4498" i="5"/>
  <c r="AU4601" i="5"/>
  <c r="AU4701" i="5"/>
  <c r="AU4803" i="5"/>
  <c r="AU4906" i="5"/>
  <c r="AU5006" i="5"/>
  <c r="AU5108" i="5"/>
  <c r="AU5199" i="5"/>
  <c r="AU5300" i="5"/>
  <c r="AU5445" i="5"/>
  <c r="AU5548" i="5"/>
  <c r="AU5649" i="5"/>
  <c r="AU77" i="5"/>
  <c r="AU178" i="5"/>
  <c r="AU278" i="5"/>
  <c r="AU379" i="5"/>
  <c r="AU470" i="5"/>
  <c r="AU573" i="5"/>
  <c r="AU676" i="5"/>
  <c r="AU778" i="5"/>
  <c r="AU878" i="5"/>
  <c r="AU980" i="5"/>
  <c r="AU1081" i="5"/>
  <c r="AU1184" i="5"/>
  <c r="AU1287" i="5"/>
  <c r="AU1378" i="5"/>
  <c r="AU1478" i="5"/>
  <c r="AU1579" i="5"/>
  <c r="AU1679" i="5"/>
  <c r="AU1782" i="5"/>
  <c r="AU1883" i="5"/>
  <c r="AU1984" i="5"/>
  <c r="AU2085" i="5"/>
  <c r="AU2185" i="5"/>
  <c r="AU2280" i="5"/>
  <c r="AU2382" i="5"/>
  <c r="AU2482" i="5"/>
  <c r="AU2588" i="5"/>
  <c r="AU2689" i="5"/>
  <c r="AU2789" i="5"/>
  <c r="AU2880" i="5"/>
  <c r="AU2980" i="5"/>
  <c r="AU3080" i="5"/>
  <c r="AU3183" i="5"/>
  <c r="AU3283" i="5"/>
  <c r="AU3385" i="5"/>
  <c r="AU3488" i="5"/>
  <c r="AU3590" i="5"/>
  <c r="AU3691" i="5"/>
  <c r="AU3793" i="5"/>
  <c r="AU3896" i="5"/>
  <c r="AU3998" i="5"/>
  <c r="AU4098" i="5"/>
  <c r="AU4201" i="5"/>
  <c r="AU4302" i="5"/>
  <c r="AU4393" i="5"/>
  <c r="AU4499" i="5"/>
  <c r="AU4602" i="5"/>
  <c r="AU4702" i="5"/>
  <c r="AU4804" i="5"/>
  <c r="AU4907" i="5"/>
  <c r="AU5007" i="5"/>
  <c r="AU5109" i="5"/>
  <c r="AU5200" i="5"/>
  <c r="AU5301" i="5"/>
  <c r="AU5446" i="5"/>
  <c r="AU5549" i="5"/>
  <c r="AU5650" i="5"/>
  <c r="AU78" i="5"/>
  <c r="AU179" i="5"/>
  <c r="AU279" i="5"/>
  <c r="AU380" i="5"/>
  <c r="AU471" i="5"/>
  <c r="AU574" i="5"/>
  <c r="AU677" i="5"/>
  <c r="AU779" i="5"/>
  <c r="AU879" i="5"/>
  <c r="AU981" i="5"/>
  <c r="AU1082" i="5"/>
  <c r="AU1185" i="5"/>
  <c r="AU1288" i="5"/>
  <c r="AU1379" i="5"/>
  <c r="AU1479" i="5"/>
  <c r="AU1580" i="5"/>
  <c r="AU1680" i="5"/>
  <c r="AU1783" i="5"/>
  <c r="AU1884" i="5"/>
  <c r="AU1985" i="5"/>
  <c r="AU2086" i="5"/>
  <c r="AU2186" i="5"/>
  <c r="AU2281" i="5"/>
  <c r="AU2383" i="5"/>
  <c r="AU2483" i="5"/>
  <c r="AU2589" i="5"/>
  <c r="AU2690" i="5"/>
  <c r="AU2790" i="5"/>
  <c r="AU2881" i="5"/>
  <c r="AU2981" i="5"/>
  <c r="AU3081" i="5"/>
  <c r="AU3184" i="5"/>
  <c r="AU3284" i="5"/>
  <c r="AU3386" i="5"/>
  <c r="AU3489" i="5"/>
  <c r="AU3591" i="5"/>
  <c r="AU3692" i="5"/>
  <c r="AU3794" i="5"/>
  <c r="AU3897" i="5"/>
  <c r="AU3999" i="5"/>
  <c r="AU4099" i="5"/>
  <c r="AU4202" i="5"/>
  <c r="AU4303" i="5"/>
  <c r="AU4394" i="5"/>
  <c r="AU4500" i="5"/>
  <c r="AU4603" i="5"/>
  <c r="AU4703" i="5"/>
  <c r="AU4805" i="5"/>
  <c r="AU4908" i="5"/>
  <c r="AU5008" i="5"/>
  <c r="AU5110" i="5"/>
  <c r="AU5201" i="5"/>
  <c r="AU5302" i="5"/>
  <c r="AU5447" i="5"/>
  <c r="AU5550" i="5"/>
  <c r="AU5651" i="5"/>
  <c r="AU79" i="5"/>
  <c r="AU180" i="5"/>
  <c r="AU280" i="5"/>
  <c r="AU381" i="5"/>
  <c r="AU472" i="5"/>
  <c r="AU575" i="5"/>
  <c r="AU678" i="5"/>
  <c r="AU780" i="5"/>
  <c r="AU880" i="5"/>
  <c r="AU982" i="5"/>
  <c r="AU1083" i="5"/>
  <c r="AU1186" i="5"/>
  <c r="AU1289" i="5"/>
  <c r="AU1380" i="5"/>
  <c r="AU1480" i="5"/>
  <c r="AU1581" i="5"/>
  <c r="AU1681" i="5"/>
  <c r="AU1784" i="5"/>
  <c r="AU1885" i="5"/>
  <c r="AU1986" i="5"/>
  <c r="AU2087" i="5"/>
  <c r="AU2187" i="5"/>
  <c r="AU2282" i="5"/>
  <c r="AU2384" i="5"/>
  <c r="AU2484" i="5"/>
  <c r="AU2590" i="5"/>
  <c r="AU2691" i="5"/>
  <c r="AU2791" i="5"/>
  <c r="AU2882" i="5"/>
  <c r="AU2982" i="5"/>
  <c r="AU3082" i="5"/>
  <c r="AU3185" i="5"/>
  <c r="AU3285" i="5"/>
  <c r="AU3387" i="5"/>
  <c r="AU3490" i="5"/>
  <c r="AU3592" i="5"/>
  <c r="AU3693" i="5"/>
  <c r="AU3795" i="5"/>
  <c r="AU3898" i="5"/>
  <c r="AU4000" i="5"/>
  <c r="AU4100" i="5"/>
  <c r="AU4203" i="5"/>
  <c r="AU4304" i="5"/>
  <c r="AU4395" i="5"/>
  <c r="AU4501" i="5"/>
  <c r="AU4604" i="5"/>
  <c r="AU4704" i="5"/>
  <c r="AU4806" i="5"/>
  <c r="AU4909" i="5"/>
  <c r="AU5009" i="5"/>
  <c r="AU5111" i="5"/>
  <c r="AU5202" i="5"/>
  <c r="AU5303" i="5"/>
  <c r="AU5448" i="5"/>
  <c r="AU5551" i="5"/>
  <c r="AU5652" i="5"/>
  <c r="AU80" i="5"/>
  <c r="AU181" i="5"/>
  <c r="AU281" i="5"/>
  <c r="AU382" i="5"/>
  <c r="AU473" i="5"/>
  <c r="AU576" i="5"/>
  <c r="AU679" i="5"/>
  <c r="AU781" i="5"/>
  <c r="AU881" i="5"/>
  <c r="AU983" i="5"/>
  <c r="AU1084" i="5"/>
  <c r="AU1187" i="5"/>
  <c r="AU1290" i="5"/>
  <c r="AU1381" i="5"/>
  <c r="AU1481" i="5"/>
  <c r="AU1582" i="5"/>
  <c r="AU1682" i="5"/>
  <c r="AU1785" i="5"/>
  <c r="AU1886" i="5"/>
  <c r="AU1987" i="5"/>
  <c r="AU2088" i="5"/>
  <c r="AU2188" i="5"/>
  <c r="AU2283" i="5"/>
  <c r="AU2385" i="5"/>
  <c r="AU2485" i="5"/>
  <c r="AU2591" i="5"/>
  <c r="AU2692" i="5"/>
  <c r="AU2792" i="5"/>
  <c r="AU2883" i="5"/>
  <c r="AU2983" i="5"/>
  <c r="AU3083" i="5"/>
  <c r="AU3186" i="5"/>
  <c r="AU3286" i="5"/>
  <c r="AU3388" i="5"/>
  <c r="AU3491" i="5"/>
  <c r="AU3593" i="5"/>
  <c r="AU3694" i="5"/>
  <c r="AU3796" i="5"/>
  <c r="AU3899" i="5"/>
  <c r="AU4001" i="5"/>
  <c r="AU4101" i="5"/>
  <c r="AU4204" i="5"/>
  <c r="AU4305" i="5"/>
  <c r="AU4396" i="5"/>
  <c r="AU4502" i="5"/>
  <c r="AU4605" i="5"/>
  <c r="AU4705" i="5"/>
  <c r="AU4807" i="5"/>
  <c r="AU4910" i="5"/>
  <c r="AU5010" i="5"/>
  <c r="AU5112" i="5"/>
  <c r="AU5203" i="5"/>
  <c r="AU5304" i="5"/>
  <c r="AU5449" i="5"/>
  <c r="AU5552" i="5"/>
  <c r="AU5653" i="5"/>
  <c r="AU81" i="5"/>
  <c r="AU182" i="5"/>
  <c r="AU282" i="5"/>
  <c r="AU383" i="5"/>
  <c r="AU474" i="5"/>
  <c r="AU577" i="5"/>
  <c r="AU680" i="5"/>
  <c r="AU782" i="5"/>
  <c r="AU882" i="5"/>
  <c r="AU984" i="5"/>
  <c r="AU1085" i="5"/>
  <c r="AU1188" i="5"/>
  <c r="AU1291" i="5"/>
  <c r="AU1382" i="5"/>
  <c r="AU1482" i="5"/>
  <c r="AU1583" i="5"/>
  <c r="AU1683" i="5"/>
  <c r="AU1786" i="5"/>
  <c r="AU1887" i="5"/>
  <c r="AU1988" i="5"/>
  <c r="AU2089" i="5"/>
  <c r="AU2189" i="5"/>
  <c r="AU2284" i="5"/>
  <c r="AU2386" i="5"/>
  <c r="AU2486" i="5"/>
  <c r="AU2592" i="5"/>
  <c r="AU2693" i="5"/>
  <c r="AU2793" i="5"/>
  <c r="AU2884" i="5"/>
  <c r="AU2984" i="5"/>
  <c r="AU3084" i="5"/>
  <c r="AU3187" i="5"/>
  <c r="AU3287" i="5"/>
  <c r="AU3389" i="5"/>
  <c r="AU3492" i="5"/>
  <c r="AU3594" i="5"/>
  <c r="AU3695" i="5"/>
  <c r="AU3797" i="5"/>
  <c r="AU3900" i="5"/>
  <c r="AU4002" i="5"/>
  <c r="AU4102" i="5"/>
  <c r="AU4205" i="5"/>
  <c r="AU4306" i="5"/>
  <c r="AU4397" i="5"/>
  <c r="AU4503" i="5"/>
  <c r="AU4606" i="5"/>
  <c r="AU4706" i="5"/>
  <c r="AU4808" i="5"/>
  <c r="AU4911" i="5"/>
  <c r="AU5011" i="5"/>
  <c r="AU5113" i="5"/>
  <c r="AU5204" i="5"/>
  <c r="AU5305" i="5"/>
  <c r="AU5450" i="5"/>
  <c r="AU5553" i="5"/>
  <c r="AU5654" i="5"/>
  <c r="AU82" i="5"/>
  <c r="AU183" i="5"/>
  <c r="AU283" i="5"/>
  <c r="AU384" i="5"/>
  <c r="AU475" i="5"/>
  <c r="AU578" i="5"/>
  <c r="AU681" i="5"/>
  <c r="AU783" i="5"/>
  <c r="AU883" i="5"/>
  <c r="AU985" i="5"/>
  <c r="AU1086" i="5"/>
  <c r="AU1189" i="5"/>
  <c r="AU1292" i="5"/>
  <c r="AU1383" i="5"/>
  <c r="AU1483" i="5"/>
  <c r="AU1584" i="5"/>
  <c r="AU1684" i="5"/>
  <c r="AU1787" i="5"/>
  <c r="AU1888" i="5"/>
  <c r="AU1989" i="5"/>
  <c r="AU2090" i="5"/>
  <c r="AU2190" i="5"/>
  <c r="AU2285" i="5"/>
  <c r="AU2387" i="5"/>
  <c r="AU2487" i="5"/>
  <c r="AU2593" i="5"/>
  <c r="AU2694" i="5"/>
  <c r="AU2794" i="5"/>
  <c r="AU2885" i="5"/>
  <c r="AU2985" i="5"/>
  <c r="AU3085" i="5"/>
  <c r="AU3188" i="5"/>
  <c r="AU3288" i="5"/>
  <c r="AU3390" i="5"/>
  <c r="AU3493" i="5"/>
  <c r="AU3595" i="5"/>
  <c r="AU3696" i="5"/>
  <c r="AU3798" i="5"/>
  <c r="AU3901" i="5"/>
  <c r="AU4003" i="5"/>
  <c r="AU4103" i="5"/>
  <c r="AU4206" i="5"/>
  <c r="AU4307" i="5"/>
  <c r="AU4398" i="5"/>
  <c r="AU4504" i="5"/>
  <c r="AU4607" i="5"/>
  <c r="AU4707" i="5"/>
  <c r="AU4809" i="5"/>
  <c r="AU4912" i="5"/>
  <c r="AU5012" i="5"/>
  <c r="AU5114" i="5"/>
  <c r="AU5205" i="5"/>
  <c r="AU5306" i="5"/>
  <c r="AU5451" i="5"/>
  <c r="AU5554" i="5"/>
  <c r="AU5655" i="5"/>
  <c r="AU83" i="5"/>
  <c r="AU184" i="5"/>
  <c r="AU284" i="5"/>
  <c r="AU385" i="5"/>
  <c r="AU476" i="5"/>
  <c r="AU579" i="5"/>
  <c r="AU682" i="5"/>
  <c r="AU784" i="5"/>
  <c r="AU884" i="5"/>
  <c r="AU986" i="5"/>
  <c r="AU1087" i="5"/>
  <c r="AU1190" i="5"/>
  <c r="AU1293" i="5"/>
  <c r="AU1384" i="5"/>
  <c r="AU1484" i="5"/>
  <c r="AU1585" i="5"/>
  <c r="AU1685" i="5"/>
  <c r="AU1788" i="5"/>
  <c r="AU1889" i="5"/>
  <c r="AU1990" i="5"/>
  <c r="AU2091" i="5"/>
  <c r="AU2191" i="5"/>
  <c r="AU2286" i="5"/>
  <c r="AU2388" i="5"/>
  <c r="AU2488" i="5"/>
  <c r="AU2594" i="5"/>
  <c r="AU2695" i="5"/>
  <c r="AU2795" i="5"/>
  <c r="AU2886" i="5"/>
  <c r="AU2986" i="5"/>
  <c r="AU3086" i="5"/>
  <c r="AU3189" i="5"/>
  <c r="AU3289" i="5"/>
  <c r="AU3391" i="5"/>
  <c r="AU3494" i="5"/>
  <c r="AU3596" i="5"/>
  <c r="AU3697" i="5"/>
  <c r="AU3799" i="5"/>
  <c r="AU3902" i="5"/>
  <c r="AU4004" i="5"/>
  <c r="AU4104" i="5"/>
  <c r="AU4207" i="5"/>
  <c r="AU4308" i="5"/>
  <c r="AU4399" i="5"/>
  <c r="AU4505" i="5"/>
  <c r="AU4608" i="5"/>
  <c r="AU4708" i="5"/>
  <c r="AU4810" i="5"/>
  <c r="AU4913" i="5"/>
  <c r="AU5013" i="5"/>
  <c r="AU5115" i="5"/>
  <c r="AU5206" i="5"/>
  <c r="AU5307" i="5"/>
  <c r="AU5452" i="5"/>
  <c r="AU5555" i="5"/>
  <c r="AU5656" i="5"/>
  <c r="AU84" i="5"/>
  <c r="AU185" i="5"/>
  <c r="AU285" i="5"/>
  <c r="AU386" i="5"/>
  <c r="AU477" i="5"/>
  <c r="AU580" i="5"/>
  <c r="AU683" i="5"/>
  <c r="AU785" i="5"/>
  <c r="AU885" i="5"/>
  <c r="AU987" i="5"/>
  <c r="AU1088" i="5"/>
  <c r="AU1191" i="5"/>
  <c r="AU1294" i="5"/>
  <c r="AU1385" i="5"/>
  <c r="AU1485" i="5"/>
  <c r="AU1586" i="5"/>
  <c r="AU1686" i="5"/>
  <c r="AU1789" i="5"/>
  <c r="AU1890" i="5"/>
  <c r="AU1991" i="5"/>
  <c r="AU2092" i="5"/>
  <c r="AU2192" i="5"/>
  <c r="AU2287" i="5"/>
  <c r="AU2389" i="5"/>
  <c r="AU2489" i="5"/>
  <c r="AU2595" i="5"/>
  <c r="AU2696" i="5"/>
  <c r="AU2796" i="5"/>
  <c r="AU2887" i="5"/>
  <c r="AU2987" i="5"/>
  <c r="AU3087" i="5"/>
  <c r="AU3190" i="5"/>
  <c r="AU3290" i="5"/>
  <c r="AU3392" i="5"/>
  <c r="AU3495" i="5"/>
  <c r="AU3597" i="5"/>
  <c r="AU3698" i="5"/>
  <c r="AU3800" i="5"/>
  <c r="AU3903" i="5"/>
  <c r="AU4005" i="5"/>
  <c r="AU4105" i="5"/>
  <c r="AU4208" i="5"/>
  <c r="AU4309" i="5"/>
  <c r="AU4400" i="5"/>
  <c r="AU4506" i="5"/>
  <c r="AU4609" i="5"/>
  <c r="AU4709" i="5"/>
  <c r="AU4811" i="5"/>
  <c r="AU4914" i="5"/>
  <c r="AU5014" i="5"/>
  <c r="AU5116" i="5"/>
  <c r="AU5207" i="5"/>
  <c r="AU5308" i="5"/>
  <c r="AU5453" i="5"/>
  <c r="AU5556" i="5"/>
  <c r="AU5657" i="5"/>
  <c r="AU85" i="5"/>
  <c r="AU186" i="5"/>
  <c r="AU286" i="5"/>
  <c r="AU387" i="5"/>
  <c r="AU478" i="5"/>
  <c r="AU581" i="5"/>
  <c r="AU684" i="5"/>
  <c r="AU786" i="5"/>
  <c r="AU886" i="5"/>
  <c r="AU988" i="5"/>
  <c r="AU1089" i="5"/>
  <c r="AU1192" i="5"/>
  <c r="AU1295" i="5"/>
  <c r="AU1386" i="5"/>
  <c r="AU1486" i="5"/>
  <c r="AU1587" i="5"/>
  <c r="AU1687" i="5"/>
  <c r="AU1790" i="5"/>
  <c r="AU1891" i="5"/>
  <c r="AU1992" i="5"/>
  <c r="AU2093" i="5"/>
  <c r="AU2193" i="5"/>
  <c r="AU2288" i="5"/>
  <c r="AU2390" i="5"/>
  <c r="AU2490" i="5"/>
  <c r="AU2596" i="5"/>
  <c r="AU2697" i="5"/>
  <c r="AU2797" i="5"/>
  <c r="AU2888" i="5"/>
  <c r="AU2988" i="5"/>
  <c r="AU3088" i="5"/>
  <c r="AU3191" i="5"/>
  <c r="AU3291" i="5"/>
  <c r="AU3393" i="5"/>
  <c r="AU3496" i="5"/>
  <c r="AU3598" i="5"/>
  <c r="AU3699" i="5"/>
  <c r="AU3801" i="5"/>
  <c r="AU3904" i="5"/>
  <c r="AU4006" i="5"/>
  <c r="AU4106" i="5"/>
  <c r="AU4209" i="5"/>
  <c r="AU4310" i="5"/>
  <c r="AU4401" i="5"/>
  <c r="AU4507" i="5"/>
  <c r="AU4610" i="5"/>
  <c r="AU4710" i="5"/>
  <c r="AU4812" i="5"/>
  <c r="AU4915" i="5"/>
  <c r="AU5015" i="5"/>
  <c r="AU5117" i="5"/>
  <c r="AU5208" i="5"/>
  <c r="AU5309" i="5"/>
  <c r="AU5454" i="5"/>
  <c r="AU5557" i="5"/>
  <c r="AU5658" i="5"/>
  <c r="AU86" i="5"/>
  <c r="AU187" i="5"/>
  <c r="AU287" i="5"/>
  <c r="AU388" i="5"/>
  <c r="AU479" i="5"/>
  <c r="AU582" i="5"/>
  <c r="AU685" i="5"/>
  <c r="AU787" i="5"/>
  <c r="AU887" i="5"/>
  <c r="AU989" i="5"/>
  <c r="AU1090" i="5"/>
  <c r="AU1193" i="5"/>
  <c r="AU1296" i="5"/>
  <c r="AU1387" i="5"/>
  <c r="AU1487" i="5"/>
  <c r="AU1588" i="5"/>
  <c r="AU1688" i="5"/>
  <c r="AU1791" i="5"/>
  <c r="AU1892" i="5"/>
  <c r="AU1993" i="5"/>
  <c r="AU2094" i="5"/>
  <c r="AU2194" i="5"/>
  <c r="AU2289" i="5"/>
  <c r="AU2391" i="5"/>
  <c r="AU2491" i="5"/>
  <c r="AU2597" i="5"/>
  <c r="AU2698" i="5"/>
  <c r="AU2798" i="5"/>
  <c r="AU2889" i="5"/>
  <c r="AU2989" i="5"/>
  <c r="AU3089" i="5"/>
  <c r="AU3192" i="5"/>
  <c r="AU3292" i="5"/>
  <c r="AU3394" i="5"/>
  <c r="AU3497" i="5"/>
  <c r="AU3599" i="5"/>
  <c r="AU3700" i="5"/>
  <c r="AU3802" i="5"/>
  <c r="AU3905" i="5"/>
  <c r="AU4007" i="5"/>
  <c r="AU4107" i="5"/>
  <c r="AU4210" i="5"/>
  <c r="AU4311" i="5"/>
  <c r="AU4402" i="5"/>
  <c r="AU4508" i="5"/>
  <c r="AU4611" i="5"/>
  <c r="AU4711" i="5"/>
  <c r="AU4813" i="5"/>
  <c r="AU4916" i="5"/>
  <c r="AU5016" i="5"/>
  <c r="AU5118" i="5"/>
  <c r="AU5209" i="5"/>
  <c r="AU5310" i="5"/>
  <c r="AU5455" i="5"/>
  <c r="AU5558" i="5"/>
  <c r="AU5659" i="5"/>
  <c r="AU87" i="5"/>
  <c r="AU188" i="5"/>
  <c r="AU288" i="5"/>
  <c r="AU389" i="5"/>
  <c r="AU480" i="5"/>
  <c r="AU583" i="5"/>
  <c r="AU686" i="5"/>
  <c r="AU788" i="5"/>
  <c r="AU888" i="5"/>
  <c r="AU990" i="5"/>
  <c r="AU1091" i="5"/>
  <c r="AU1194" i="5"/>
  <c r="AU1297" i="5"/>
  <c r="AU1388" i="5"/>
  <c r="AU1488" i="5"/>
  <c r="AU1589" i="5"/>
  <c r="AU1689" i="5"/>
  <c r="AU1792" i="5"/>
  <c r="AU1893" i="5"/>
  <c r="AU1994" i="5"/>
  <c r="AU2095" i="5"/>
  <c r="AU2195" i="5"/>
  <c r="AU2290" i="5"/>
  <c r="AU2392" i="5"/>
  <c r="AU2492" i="5"/>
  <c r="AU2598" i="5"/>
  <c r="AU2699" i="5"/>
  <c r="AU2799" i="5"/>
  <c r="AU2890" i="5"/>
  <c r="AU2990" i="5"/>
  <c r="AU3090" i="5"/>
  <c r="AU3193" i="5"/>
  <c r="AU3293" i="5"/>
  <c r="AU3395" i="5"/>
  <c r="AU3498" i="5"/>
  <c r="AU3600" i="5"/>
  <c r="AU3701" i="5"/>
  <c r="AU3803" i="5"/>
  <c r="AU3906" i="5"/>
  <c r="AU4008" i="5"/>
  <c r="AU4108" i="5"/>
  <c r="AU4211" i="5"/>
  <c r="AU4312" i="5"/>
  <c r="AU4403" i="5"/>
  <c r="AU4509" i="5"/>
  <c r="AU4612" i="5"/>
  <c r="AU4712" i="5"/>
  <c r="AU4814" i="5"/>
  <c r="AU4917" i="5"/>
  <c r="AU5017" i="5"/>
  <c r="AU5119" i="5"/>
  <c r="AU5210" i="5"/>
  <c r="AU5311" i="5"/>
  <c r="AU5456" i="5"/>
  <c r="AU5559" i="5"/>
  <c r="AU5660" i="5"/>
  <c r="AU88" i="5"/>
  <c r="AU189" i="5"/>
  <c r="AU289" i="5"/>
  <c r="AU390" i="5"/>
  <c r="AU481" i="5"/>
  <c r="AU584" i="5"/>
  <c r="AU687" i="5"/>
  <c r="AU789" i="5"/>
  <c r="AU889" i="5"/>
  <c r="AU991" i="5"/>
  <c r="AU1092" i="5"/>
  <c r="AU1195" i="5"/>
  <c r="AU1298" i="5"/>
  <c r="AU1389" i="5"/>
  <c r="AU1489" i="5"/>
  <c r="AU1590" i="5"/>
  <c r="AU1690" i="5"/>
  <c r="AU1793" i="5"/>
  <c r="AU1894" i="5"/>
  <c r="AU1995" i="5"/>
  <c r="AU2096" i="5"/>
  <c r="AU2196" i="5"/>
  <c r="AU2291" i="5"/>
  <c r="AU2393" i="5"/>
  <c r="AU2493" i="5"/>
  <c r="AU2599" i="5"/>
  <c r="AU2700" i="5"/>
  <c r="AU2800" i="5"/>
  <c r="AU2891" i="5"/>
  <c r="AU2991" i="5"/>
  <c r="AU3091" i="5"/>
  <c r="AU3194" i="5"/>
  <c r="AU3294" i="5"/>
  <c r="AU3396" i="5"/>
  <c r="AU3499" i="5"/>
  <c r="AU3601" i="5"/>
  <c r="AU3702" i="5"/>
  <c r="AU3804" i="5"/>
  <c r="AU3907" i="5"/>
  <c r="AU4009" i="5"/>
  <c r="AU4109" i="5"/>
  <c r="AU4212" i="5"/>
  <c r="AU4313" i="5"/>
  <c r="AU4404" i="5"/>
  <c r="AU4510" i="5"/>
  <c r="AU4613" i="5"/>
  <c r="AU4713" i="5"/>
  <c r="AU4815" i="5"/>
  <c r="AU4918" i="5"/>
  <c r="AU5018" i="5"/>
  <c r="AU5120" i="5"/>
  <c r="AU5211" i="5"/>
  <c r="AU5312" i="5"/>
  <c r="AU5457" i="5"/>
  <c r="AU5560" i="5"/>
  <c r="AU5661" i="5"/>
  <c r="AU89" i="5"/>
  <c r="AU190" i="5"/>
  <c r="AU290" i="5"/>
  <c r="AU391" i="5"/>
  <c r="AU482" i="5"/>
  <c r="AU585" i="5"/>
  <c r="AU688" i="5"/>
  <c r="AU790" i="5"/>
  <c r="AU890" i="5"/>
  <c r="AU992" i="5"/>
  <c r="AU1093" i="5"/>
  <c r="AU1196" i="5"/>
  <c r="AU1299" i="5"/>
  <c r="AU1390" i="5"/>
  <c r="AU1490" i="5"/>
  <c r="AU1591" i="5"/>
  <c r="AU1691" i="5"/>
  <c r="AU1794" i="5"/>
  <c r="AU1895" i="5"/>
  <c r="AU1996" i="5"/>
  <c r="AU2097" i="5"/>
  <c r="AU2197" i="5"/>
  <c r="AU2292" i="5"/>
  <c r="AU2394" i="5"/>
  <c r="AU2494" i="5"/>
  <c r="AU2600" i="5"/>
  <c r="AU2701" i="5"/>
  <c r="AU2801" i="5"/>
  <c r="AU2892" i="5"/>
  <c r="AU2992" i="5"/>
  <c r="AU3092" i="5"/>
  <c r="AU3195" i="5"/>
  <c r="AU3295" i="5"/>
  <c r="AU3397" i="5"/>
  <c r="AU3500" i="5"/>
  <c r="AU3602" i="5"/>
  <c r="AU3703" i="5"/>
  <c r="AU3805" i="5"/>
  <c r="AU3908" i="5"/>
  <c r="AU4010" i="5"/>
  <c r="AU4110" i="5"/>
  <c r="AU4213" i="5"/>
  <c r="AU4314" i="5"/>
  <c r="AU4405" i="5"/>
  <c r="AU4511" i="5"/>
  <c r="AU4614" i="5"/>
  <c r="AU4714" i="5"/>
  <c r="AU4816" i="5"/>
  <c r="AU4919" i="5"/>
  <c r="AU5019" i="5"/>
  <c r="AU5121" i="5"/>
  <c r="AU5212" i="5"/>
  <c r="AU5313" i="5"/>
  <c r="AU5458" i="5"/>
  <c r="AU5561" i="5"/>
  <c r="AU5662" i="5"/>
  <c r="AU90" i="5"/>
  <c r="AU191" i="5"/>
  <c r="AU291" i="5"/>
  <c r="AU392" i="5"/>
  <c r="AU483" i="5"/>
  <c r="AU586" i="5"/>
  <c r="AU689" i="5"/>
  <c r="AU791" i="5"/>
  <c r="AU891" i="5"/>
  <c r="AU993" i="5"/>
  <c r="AU1094" i="5"/>
  <c r="AU1197" i="5"/>
  <c r="AU1300" i="5"/>
  <c r="AU1391" i="5"/>
  <c r="AU1491" i="5"/>
  <c r="AU1592" i="5"/>
  <c r="AU1692" i="5"/>
  <c r="AU1795" i="5"/>
  <c r="AU1896" i="5"/>
  <c r="AU1997" i="5"/>
  <c r="AU2098" i="5"/>
  <c r="AU2198" i="5"/>
  <c r="AU2293" i="5"/>
  <c r="AU2395" i="5"/>
  <c r="AU2495" i="5"/>
  <c r="AU2601" i="5"/>
  <c r="AU2702" i="5"/>
  <c r="AU2802" i="5"/>
  <c r="AU2893" i="5"/>
  <c r="AU2993" i="5"/>
  <c r="AU3093" i="5"/>
  <c r="AU3196" i="5"/>
  <c r="AU3296" i="5"/>
  <c r="AU3398" i="5"/>
  <c r="AU3501" i="5"/>
  <c r="AU3603" i="5"/>
  <c r="AU3704" i="5"/>
  <c r="AU3806" i="5"/>
  <c r="AU3909" i="5"/>
  <c r="AU4011" i="5"/>
  <c r="AU4111" i="5"/>
  <c r="AU4214" i="5"/>
  <c r="AU4315" i="5"/>
  <c r="AU4406" i="5"/>
  <c r="AU4512" i="5"/>
  <c r="AU4615" i="5"/>
  <c r="AU4715" i="5"/>
  <c r="AU4817" i="5"/>
  <c r="AU4920" i="5"/>
  <c r="AU5020" i="5"/>
  <c r="AU5122" i="5"/>
  <c r="AU5213" i="5"/>
  <c r="AU5314" i="5"/>
  <c r="AU5459" i="5"/>
  <c r="AU5562" i="5"/>
  <c r="AU5663" i="5"/>
  <c r="AU91" i="5"/>
  <c r="AU192" i="5"/>
  <c r="AU292" i="5"/>
  <c r="AU393" i="5"/>
  <c r="AU484" i="5"/>
  <c r="AU587" i="5"/>
  <c r="AU690" i="5"/>
  <c r="AU792" i="5"/>
  <c r="AU892" i="5"/>
  <c r="AU994" i="5"/>
  <c r="AU1095" i="5"/>
  <c r="AU1198" i="5"/>
  <c r="AU1301" i="5"/>
  <c r="AU1392" i="5"/>
  <c r="AU1492" i="5"/>
  <c r="AU1593" i="5"/>
  <c r="AU1693" i="5"/>
  <c r="AU1796" i="5"/>
  <c r="AU1897" i="5"/>
  <c r="AU1998" i="5"/>
  <c r="AU2099" i="5"/>
  <c r="AU2199" i="5"/>
  <c r="AU2294" i="5"/>
  <c r="AU2396" i="5"/>
  <c r="AU2496" i="5"/>
  <c r="AU2602" i="5"/>
  <c r="AU2703" i="5"/>
  <c r="AU2803" i="5"/>
  <c r="AU2894" i="5"/>
  <c r="AU2994" i="5"/>
  <c r="AU3094" i="5"/>
  <c r="AU3197" i="5"/>
  <c r="AU3297" i="5"/>
  <c r="AU3399" i="5"/>
  <c r="AU3502" i="5"/>
  <c r="AU3604" i="5"/>
  <c r="AU3705" i="5"/>
  <c r="AU3807" i="5"/>
  <c r="AU3910" i="5"/>
  <c r="AU4012" i="5"/>
  <c r="AU4112" i="5"/>
  <c r="AU4215" i="5"/>
  <c r="AU4316" i="5"/>
  <c r="AU4407" i="5"/>
  <c r="AU4513" i="5"/>
  <c r="AU4616" i="5"/>
  <c r="AU4716" i="5"/>
  <c r="AU4818" i="5"/>
  <c r="AU4921" i="5"/>
  <c r="AU5021" i="5"/>
  <c r="AU5123" i="5"/>
  <c r="AU5214" i="5"/>
  <c r="AU5315" i="5"/>
  <c r="AU5460" i="5"/>
  <c r="AU5563" i="5"/>
  <c r="AU5664" i="5"/>
  <c r="AU92" i="5"/>
  <c r="AU193" i="5"/>
  <c r="AU293" i="5"/>
  <c r="AU394" i="5"/>
  <c r="AU485" i="5"/>
  <c r="AU588" i="5"/>
  <c r="AU691" i="5"/>
  <c r="AU793" i="5"/>
  <c r="AU893" i="5"/>
  <c r="AU995" i="5"/>
  <c r="AU1096" i="5"/>
  <c r="AU1199" i="5"/>
  <c r="AU1302" i="5"/>
  <c r="AU1393" i="5"/>
  <c r="AU1493" i="5"/>
  <c r="AU1594" i="5"/>
  <c r="AU1694" i="5"/>
  <c r="AU1797" i="5"/>
  <c r="AU1898" i="5"/>
  <c r="AU1999" i="5"/>
  <c r="AU2100" i="5"/>
  <c r="AU2200" i="5"/>
  <c r="AU2295" i="5"/>
  <c r="AU2397" i="5"/>
  <c r="AU2497" i="5"/>
  <c r="AU2603" i="5"/>
  <c r="AU2704" i="5"/>
  <c r="AU2804" i="5"/>
  <c r="AU2895" i="5"/>
  <c r="AU2995" i="5"/>
  <c r="AU3095" i="5"/>
  <c r="AU3198" i="5"/>
  <c r="AU3298" i="5"/>
  <c r="AU3400" i="5"/>
  <c r="AU3503" i="5"/>
  <c r="AU3605" i="5"/>
  <c r="AU3706" i="5"/>
  <c r="AU3808" i="5"/>
  <c r="AU3911" i="5"/>
  <c r="AU4013" i="5"/>
  <c r="AU4113" i="5"/>
  <c r="AU4216" i="5"/>
  <c r="AU4317" i="5"/>
  <c r="AU4408" i="5"/>
  <c r="AU4514" i="5"/>
  <c r="AU4617" i="5"/>
  <c r="AU4717" i="5"/>
  <c r="AU4819" i="5"/>
  <c r="AU4922" i="5"/>
  <c r="AU5022" i="5"/>
  <c r="AU5124" i="5"/>
  <c r="AU5215" i="5"/>
  <c r="AU5316" i="5"/>
  <c r="AU5461" i="5"/>
  <c r="AU5564" i="5"/>
  <c r="AU5665" i="5"/>
  <c r="AU93" i="5"/>
  <c r="AU194" i="5"/>
  <c r="AU294" i="5"/>
  <c r="AU486" i="5"/>
  <c r="AU589" i="5"/>
  <c r="AU692" i="5"/>
  <c r="AU794" i="5"/>
  <c r="AU894" i="5"/>
  <c r="AU996" i="5"/>
  <c r="AU1097" i="5"/>
  <c r="AU1200" i="5"/>
  <c r="AU1394" i="5"/>
  <c r="AU1494" i="5"/>
  <c r="AU1595" i="5"/>
  <c r="AU1695" i="5"/>
  <c r="AU1798" i="5"/>
  <c r="AU1899" i="5"/>
  <c r="AU2000" i="5"/>
  <c r="AU2101" i="5"/>
  <c r="AU2201" i="5"/>
  <c r="AU2296" i="5"/>
  <c r="AU2398" i="5"/>
  <c r="AU2498" i="5"/>
  <c r="AU2604" i="5"/>
  <c r="AU2705" i="5"/>
  <c r="AU2896" i="5"/>
  <c r="AU2996" i="5"/>
  <c r="AU3096" i="5"/>
  <c r="AU3199" i="5"/>
  <c r="AU3299" i="5"/>
  <c r="AU3401" i="5"/>
  <c r="AU3504" i="5"/>
  <c r="AU3606" i="5"/>
  <c r="AU3707" i="5"/>
  <c r="AU3809" i="5"/>
  <c r="AU3912" i="5"/>
  <c r="AU4014" i="5"/>
  <c r="AU4114" i="5"/>
  <c r="AU4217" i="5"/>
  <c r="AU4409" i="5"/>
  <c r="AU4515" i="5"/>
  <c r="AU4618" i="5"/>
  <c r="AU4718" i="5"/>
  <c r="AU4820" i="5"/>
  <c r="AU4923" i="5"/>
  <c r="AU5023" i="5"/>
  <c r="AU5216" i="5"/>
  <c r="AU5317" i="5"/>
  <c r="AU5462" i="5"/>
  <c r="AU5565" i="5"/>
  <c r="AU5666" i="5"/>
  <c r="AU94" i="5"/>
  <c r="AU195" i="5"/>
  <c r="AU295" i="5"/>
  <c r="AU487" i="5"/>
  <c r="AU590" i="5"/>
  <c r="AU693" i="5"/>
  <c r="AU795" i="5"/>
  <c r="AU895" i="5"/>
  <c r="AU997" i="5"/>
  <c r="AU1098" i="5"/>
  <c r="AU1201" i="5"/>
  <c r="AU1395" i="5"/>
  <c r="AU1495" i="5"/>
  <c r="AU1596" i="5"/>
  <c r="AU1696" i="5"/>
  <c r="AU1799" i="5"/>
  <c r="AU1900" i="5"/>
  <c r="AU2001" i="5"/>
  <c r="AU2102" i="5"/>
  <c r="AU2202" i="5"/>
  <c r="AU2297" i="5"/>
  <c r="AU2399" i="5"/>
  <c r="AU2499" i="5"/>
  <c r="AU2605" i="5"/>
  <c r="AU2706" i="5"/>
  <c r="AU2897" i="5"/>
  <c r="AU2997" i="5"/>
  <c r="AU3097" i="5"/>
  <c r="AU3200" i="5"/>
  <c r="AU3300" i="5"/>
  <c r="AU3402" i="5"/>
  <c r="AU3505" i="5"/>
  <c r="AU3607" i="5"/>
  <c r="AU3708" i="5"/>
  <c r="AU3810" i="5"/>
  <c r="AU3913" i="5"/>
  <c r="AU4015" i="5"/>
  <c r="AU4115" i="5"/>
  <c r="AU4218" i="5"/>
  <c r="AU4410" i="5"/>
  <c r="AU4516" i="5"/>
  <c r="AU4619" i="5"/>
  <c r="AU4719" i="5"/>
  <c r="AU4821" i="5"/>
  <c r="AU4924" i="5"/>
  <c r="AU5024" i="5"/>
  <c r="AU5217" i="5"/>
  <c r="AU5318" i="5"/>
  <c r="AU5463" i="5"/>
  <c r="AU5566" i="5"/>
  <c r="AU5667" i="5"/>
  <c r="AU95" i="5"/>
  <c r="AU196" i="5"/>
  <c r="AU296" i="5"/>
  <c r="AU488" i="5"/>
  <c r="AU591" i="5"/>
  <c r="AU694" i="5"/>
  <c r="AU796" i="5"/>
  <c r="AU896" i="5"/>
  <c r="AU998" i="5"/>
  <c r="AU1099" i="5"/>
  <c r="AU1202" i="5"/>
  <c r="AU1396" i="5"/>
  <c r="AU1496" i="5"/>
  <c r="AU1597" i="5"/>
  <c r="AU1697" i="5"/>
  <c r="AU1800" i="5"/>
  <c r="AU1901" i="5"/>
  <c r="AU2002" i="5"/>
  <c r="AU2103" i="5"/>
  <c r="AU2203" i="5"/>
  <c r="AU2298" i="5"/>
  <c r="AU2400" i="5"/>
  <c r="AU2500" i="5"/>
  <c r="AU2606" i="5"/>
  <c r="AU2707" i="5"/>
  <c r="AU2898" i="5"/>
  <c r="AU2998" i="5"/>
  <c r="AU3098" i="5"/>
  <c r="AU3201" i="5"/>
  <c r="AU3301" i="5"/>
  <c r="AU3403" i="5"/>
  <c r="AU3506" i="5"/>
  <c r="AU3608" i="5"/>
  <c r="AU3709" i="5"/>
  <c r="AU3811" i="5"/>
  <c r="AU3914" i="5"/>
  <c r="AU4016" i="5"/>
  <c r="AU4116" i="5"/>
  <c r="AU4219" i="5"/>
  <c r="AU4411" i="5"/>
  <c r="AU4517" i="5"/>
  <c r="AU4620" i="5"/>
  <c r="AU4720" i="5"/>
  <c r="AU4822" i="5"/>
  <c r="AU4925" i="5"/>
  <c r="AU5025" i="5"/>
  <c r="AU5218" i="5"/>
  <c r="AU5319" i="5"/>
  <c r="AU5464" i="5"/>
  <c r="AU5567" i="5"/>
  <c r="AU5668" i="5"/>
  <c r="AU96" i="5"/>
  <c r="AU197" i="5"/>
  <c r="AU297" i="5"/>
  <c r="AU489" i="5"/>
  <c r="AU592" i="5"/>
  <c r="AU695" i="5"/>
  <c r="AU797" i="5"/>
  <c r="AU897" i="5"/>
  <c r="AU999" i="5"/>
  <c r="AU1100" i="5"/>
  <c r="AU1203" i="5"/>
  <c r="AU1397" i="5"/>
  <c r="AU1497" i="5"/>
  <c r="AU1598" i="5"/>
  <c r="AU1698" i="5"/>
  <c r="AU1801" i="5"/>
  <c r="AU1902" i="5"/>
  <c r="AU2003" i="5"/>
  <c r="AU2104" i="5"/>
  <c r="AU2204" i="5"/>
  <c r="AU2299" i="5"/>
  <c r="AU2401" i="5"/>
  <c r="AU2501" i="5"/>
  <c r="AU2607" i="5"/>
  <c r="AU2708" i="5"/>
  <c r="AU2899" i="5"/>
  <c r="AU2999" i="5"/>
  <c r="AU3099" i="5"/>
  <c r="AU3202" i="5"/>
  <c r="AU3302" i="5"/>
  <c r="AU3404" i="5"/>
  <c r="AU3507" i="5"/>
  <c r="AU3609" i="5"/>
  <c r="AU3710" i="5"/>
  <c r="AU3812" i="5"/>
  <c r="AU3915" i="5"/>
  <c r="AU4017" i="5"/>
  <c r="AU4117" i="5"/>
  <c r="AU4220" i="5"/>
  <c r="AU4412" i="5"/>
  <c r="AU4518" i="5"/>
  <c r="AU4621" i="5"/>
  <c r="AU4721" i="5"/>
  <c r="AU4823" i="5"/>
  <c r="AU4926" i="5"/>
  <c r="AU5026" i="5"/>
  <c r="AU5219" i="5"/>
  <c r="AU5320" i="5"/>
  <c r="AU5465" i="5"/>
  <c r="AU5568" i="5"/>
  <c r="AU5669" i="5"/>
  <c r="AU97" i="5"/>
  <c r="AU198" i="5"/>
  <c r="AU298" i="5"/>
  <c r="AU490" i="5"/>
  <c r="AU593" i="5"/>
  <c r="AU696" i="5"/>
  <c r="AU798" i="5"/>
  <c r="AU898" i="5"/>
  <c r="AU1000" i="5"/>
  <c r="AU1101" i="5"/>
  <c r="AU1204" i="5"/>
  <c r="AU1398" i="5"/>
  <c r="AU1498" i="5"/>
  <c r="AU1599" i="5"/>
  <c r="AU1699" i="5"/>
  <c r="AU1802" i="5"/>
  <c r="AU1903" i="5"/>
  <c r="AU2004" i="5"/>
  <c r="AU2105" i="5"/>
  <c r="AU2300" i="5"/>
  <c r="AU2402" i="5"/>
  <c r="AU2502" i="5"/>
  <c r="AU2608" i="5"/>
  <c r="AU2709" i="5"/>
  <c r="AU2900" i="5"/>
  <c r="AU3000" i="5"/>
  <c r="AU3100" i="5"/>
  <c r="AU3203" i="5"/>
  <c r="AU3303" i="5"/>
  <c r="AU3405" i="5"/>
  <c r="AU3508" i="5"/>
  <c r="AU3610" i="5"/>
  <c r="AU3711" i="5"/>
  <c r="AU3813" i="5"/>
  <c r="AU3916" i="5"/>
  <c r="AU4018" i="5"/>
  <c r="AU4118" i="5"/>
  <c r="AU4221" i="5"/>
  <c r="AU4413" i="5"/>
  <c r="AU4519" i="5"/>
  <c r="AU4622" i="5"/>
  <c r="AU4722" i="5"/>
  <c r="AU4824" i="5"/>
  <c r="AU4927" i="5"/>
  <c r="AU5027" i="5"/>
  <c r="AU5220" i="5"/>
  <c r="AU5321" i="5"/>
  <c r="AU5466" i="5"/>
  <c r="AU5569" i="5"/>
  <c r="AU5670" i="5"/>
  <c r="AU98" i="5"/>
  <c r="AU199" i="5"/>
  <c r="AU299" i="5"/>
  <c r="AU491" i="5"/>
  <c r="AU594" i="5"/>
  <c r="AU697" i="5"/>
  <c r="AU799" i="5"/>
  <c r="AU899" i="5"/>
  <c r="AU1001" i="5"/>
  <c r="AU1102" i="5"/>
  <c r="AU1205" i="5"/>
  <c r="AU1399" i="5"/>
  <c r="AU1499" i="5"/>
  <c r="AU1600" i="5"/>
  <c r="AU1700" i="5"/>
  <c r="AU1803" i="5"/>
  <c r="AU1904" i="5"/>
  <c r="AU2005" i="5"/>
  <c r="AU2106" i="5"/>
  <c r="AU2301" i="5"/>
  <c r="AU2403" i="5"/>
  <c r="AU2503" i="5"/>
  <c r="AU2609" i="5"/>
  <c r="AU2710" i="5"/>
  <c r="AU2901" i="5"/>
  <c r="AU3001" i="5"/>
  <c r="AU3101" i="5"/>
  <c r="AU3204" i="5"/>
  <c r="AU3304" i="5"/>
  <c r="AU3406" i="5"/>
  <c r="AU3509" i="5"/>
  <c r="AU3611" i="5"/>
  <c r="AU3712" i="5"/>
  <c r="AU3814" i="5"/>
  <c r="AU3917" i="5"/>
  <c r="AU4019" i="5"/>
  <c r="AU4119" i="5"/>
  <c r="AU4222" i="5"/>
  <c r="AU4414" i="5"/>
  <c r="AU4520" i="5"/>
  <c r="AU4623" i="5"/>
  <c r="AU4723" i="5"/>
  <c r="AU4825" i="5"/>
  <c r="AU4928" i="5"/>
  <c r="AU5028" i="5"/>
  <c r="AU5221" i="5"/>
  <c r="AU5322" i="5"/>
  <c r="AU5467" i="5"/>
  <c r="AU5570" i="5"/>
  <c r="AU5671" i="5"/>
  <c r="AU99" i="5"/>
  <c r="AU200" i="5"/>
  <c r="AU300" i="5"/>
  <c r="AU492" i="5"/>
  <c r="AU595" i="5"/>
  <c r="AU698" i="5"/>
  <c r="AU800" i="5"/>
  <c r="AU900" i="5"/>
  <c r="AU1002" i="5"/>
  <c r="AU1103" i="5"/>
  <c r="AU1206" i="5"/>
  <c r="AU1400" i="5"/>
  <c r="AU1500" i="5"/>
  <c r="AU1601" i="5"/>
  <c r="AU1701" i="5"/>
  <c r="AU1804" i="5"/>
  <c r="AU1905" i="5"/>
  <c r="AU2006" i="5"/>
  <c r="AU2107" i="5"/>
  <c r="AU2302" i="5"/>
  <c r="AU2404" i="5"/>
  <c r="AU2504" i="5"/>
  <c r="AU2610" i="5"/>
  <c r="AU2711" i="5"/>
  <c r="AU2902" i="5"/>
  <c r="AU3002" i="5"/>
  <c r="AU3102" i="5"/>
  <c r="AU3205" i="5"/>
  <c r="AU3305" i="5"/>
  <c r="AU3407" i="5"/>
  <c r="AU3510" i="5"/>
  <c r="AU3612" i="5"/>
  <c r="AU3713" i="5"/>
  <c r="AU3815" i="5"/>
  <c r="AU3918" i="5"/>
  <c r="AU4020" i="5"/>
  <c r="AU4120" i="5"/>
  <c r="AU4223" i="5"/>
  <c r="AU4415" i="5"/>
  <c r="AU4521" i="5"/>
  <c r="AU4624" i="5"/>
  <c r="AU4724" i="5"/>
  <c r="AU4826" i="5"/>
  <c r="AU4929" i="5"/>
  <c r="AU5029" i="5"/>
  <c r="AU5222" i="5"/>
  <c r="AU5323" i="5"/>
  <c r="AU5468" i="5"/>
  <c r="AU5571" i="5"/>
  <c r="AU5672" i="5"/>
  <c r="AU100" i="5"/>
  <c r="AU201" i="5"/>
  <c r="AU301" i="5"/>
  <c r="AU493" i="5"/>
  <c r="AU596" i="5"/>
  <c r="AU699" i="5"/>
  <c r="AU801" i="5"/>
  <c r="AU901" i="5"/>
  <c r="AU1003" i="5"/>
  <c r="AU1104" i="5"/>
  <c r="AU1207" i="5"/>
  <c r="AU1401" i="5"/>
  <c r="AU1501" i="5"/>
  <c r="AU1602" i="5"/>
  <c r="AU1702" i="5"/>
  <c r="AU1805" i="5"/>
  <c r="AU1906" i="5"/>
  <c r="AU2007" i="5"/>
  <c r="AU2108" i="5"/>
  <c r="AU2303" i="5"/>
  <c r="AU2405" i="5"/>
  <c r="AU2505" i="5"/>
  <c r="AU2611" i="5"/>
  <c r="AU2712" i="5"/>
  <c r="AU2903" i="5"/>
  <c r="AU3003" i="5"/>
  <c r="AU3103" i="5"/>
  <c r="AU3206" i="5"/>
  <c r="AU3306" i="5"/>
  <c r="AU3408" i="5"/>
  <c r="AU3511" i="5"/>
  <c r="AU3613" i="5"/>
  <c r="AU3714" i="5"/>
  <c r="AU3816" i="5"/>
  <c r="AU3919" i="5"/>
  <c r="AU4021" i="5"/>
  <c r="AU4121" i="5"/>
  <c r="AU4224" i="5"/>
  <c r="AU4416" i="5"/>
  <c r="AU4522" i="5"/>
  <c r="AU4625" i="5"/>
  <c r="AU4725" i="5"/>
  <c r="AU4827" i="5"/>
  <c r="AU4930" i="5"/>
  <c r="AU5030" i="5"/>
  <c r="AU5223" i="5"/>
  <c r="AU5324" i="5"/>
  <c r="AU5469" i="5"/>
  <c r="AU5572" i="5"/>
  <c r="AU5673" i="5"/>
  <c r="AU101" i="5"/>
  <c r="AU202" i="5"/>
  <c r="AU302" i="5"/>
  <c r="AU494" i="5"/>
  <c r="AU597" i="5"/>
  <c r="AU700" i="5"/>
  <c r="AU802" i="5"/>
  <c r="AU902" i="5"/>
  <c r="AU1004" i="5"/>
  <c r="AU1105" i="5"/>
  <c r="AU1208" i="5"/>
  <c r="AU1402" i="5"/>
  <c r="AU1502" i="5"/>
  <c r="AU1603" i="5"/>
  <c r="AU1703" i="5"/>
  <c r="AU1806" i="5"/>
  <c r="AU1907" i="5"/>
  <c r="AU2008" i="5"/>
  <c r="AU2109" i="5"/>
  <c r="AU2304" i="5"/>
  <c r="AU2406" i="5"/>
  <c r="AU2506" i="5"/>
  <c r="AU2612" i="5"/>
  <c r="AU2713" i="5"/>
  <c r="AU2904" i="5"/>
  <c r="AU3004" i="5"/>
  <c r="AU3104" i="5"/>
  <c r="AU3207" i="5"/>
  <c r="AU3307" i="5"/>
  <c r="AU3409" i="5"/>
  <c r="AU3512" i="5"/>
  <c r="AU3614" i="5"/>
  <c r="AU3715" i="5"/>
  <c r="AU3817" i="5"/>
  <c r="AU3920" i="5"/>
  <c r="AU4022" i="5"/>
  <c r="AU4122" i="5"/>
  <c r="AU4225" i="5"/>
  <c r="AU4417" i="5"/>
  <c r="AU4523" i="5"/>
  <c r="AU4626" i="5"/>
  <c r="AU4726" i="5"/>
  <c r="AU4828" i="5"/>
  <c r="AU4931" i="5"/>
  <c r="AU5031" i="5"/>
  <c r="AU5224" i="5"/>
  <c r="AU5325" i="5"/>
  <c r="AU5470" i="5"/>
  <c r="AU5573" i="5"/>
  <c r="AU5674" i="5"/>
  <c r="AU102" i="5"/>
  <c r="AU303" i="5"/>
  <c r="AU495" i="5"/>
  <c r="AU598" i="5"/>
  <c r="AU701" i="5"/>
  <c r="AU903" i="5"/>
  <c r="AU1005" i="5"/>
  <c r="AU1106" i="5"/>
  <c r="AU1209" i="5"/>
  <c r="AU1503" i="5"/>
  <c r="AU1704" i="5"/>
  <c r="AU1807" i="5"/>
  <c r="AU1908" i="5"/>
  <c r="AU2009" i="5"/>
  <c r="AU2305" i="5"/>
  <c r="AU2507" i="5"/>
  <c r="AU2613" i="5"/>
  <c r="AU3105" i="5"/>
  <c r="AU3308" i="5"/>
  <c r="AU3410" i="5"/>
  <c r="AU3513" i="5"/>
  <c r="AU3615" i="5"/>
  <c r="AU3716" i="5"/>
  <c r="AU3818" i="5"/>
  <c r="AU3921" i="5"/>
  <c r="AU4123" i="5"/>
  <c r="AU4226" i="5"/>
  <c r="AU4418" i="5"/>
  <c r="AU4524" i="5"/>
  <c r="AU4727" i="5"/>
  <c r="AU4829" i="5"/>
  <c r="AU5032" i="5"/>
  <c r="AU5225" i="5"/>
  <c r="AU5326" i="5"/>
  <c r="AU5471" i="5"/>
  <c r="AU5574" i="5"/>
  <c r="AU496" i="5"/>
  <c r="AU599" i="5"/>
  <c r="AU702" i="5"/>
  <c r="AU904" i="5"/>
  <c r="AU1107" i="5"/>
  <c r="AU1210" i="5"/>
  <c r="AU1705" i="5"/>
  <c r="AU2306" i="5"/>
  <c r="AU2508" i="5"/>
  <c r="AU3106" i="5"/>
  <c r="AU3309" i="5"/>
  <c r="AU3411" i="5"/>
  <c r="AU3514" i="5"/>
  <c r="AU3717" i="5"/>
  <c r="AU3819" i="5"/>
  <c r="AU3922" i="5"/>
  <c r="AU4124" i="5"/>
  <c r="AU4419" i="5"/>
  <c r="AU4525" i="5"/>
  <c r="AU4728" i="5"/>
  <c r="AU4830" i="5"/>
  <c r="AU5033" i="5"/>
  <c r="AU5327" i="5"/>
  <c r="AU5472" i="5"/>
  <c r="AU497" i="5"/>
  <c r="AU600" i="5"/>
  <c r="AU1108" i="5"/>
  <c r="AU1211" i="5"/>
  <c r="AU1706" i="5"/>
  <c r="AU2509" i="5"/>
  <c r="AU3107" i="5"/>
  <c r="AU3412" i="5"/>
  <c r="AU3820" i="5"/>
  <c r="AU4125" i="5"/>
  <c r="AU4420" i="5"/>
  <c r="AU4526" i="5"/>
  <c r="AU4831" i="5"/>
  <c r="AU5328" i="5"/>
  <c r="AU5473" i="5"/>
  <c r="AU2510" i="5"/>
  <c r="AU4421" i="5"/>
  <c r="AU5329" i="5"/>
  <c r="AU2511" i="5"/>
  <c r="AU4422" i="5"/>
  <c r="AU5330" i="5"/>
  <c r="AU2512" i="5"/>
  <c r="AU4423" i="5"/>
  <c r="AU5331" i="5"/>
  <c r="AU5332" i="5"/>
  <c r="AU5333" i="5"/>
  <c r="AU5334" i="5"/>
  <c r="AU5335" i="5"/>
  <c r="AU5336" i="5"/>
  <c r="AU5337" i="5"/>
  <c r="AU5338" i="5"/>
  <c r="AU5339" i="5"/>
  <c r="AU5340" i="5"/>
  <c r="AU5341" i="5"/>
  <c r="AU5342" i="5"/>
  <c r="AU5343" i="5"/>
  <c r="AU5344" i="5"/>
  <c r="AU5345" i="5"/>
  <c r="AU5346" i="5"/>
  <c r="AU5347" i="5"/>
  <c r="AU5348" i="5"/>
  <c r="AU5349" i="5"/>
  <c r="AU5350" i="5"/>
  <c r="AU5351" i="5"/>
  <c r="AU5352" i="5"/>
  <c r="AU5353" i="5"/>
  <c r="AU5354" i="5"/>
  <c r="AU5355" i="5"/>
  <c r="AU5356" i="5"/>
  <c r="AU5357" i="5"/>
  <c r="AU5358" i="5"/>
  <c r="AU5359" i="5"/>
  <c r="AU5360" i="5"/>
  <c r="AU5361" i="5"/>
  <c r="AU5362" i="5"/>
  <c r="AU5363" i="5"/>
  <c r="AU5364" i="5"/>
  <c r="AU5365" i="5"/>
  <c r="AU5366" i="5"/>
  <c r="AU5367" i="5"/>
  <c r="AU5368" i="5"/>
  <c r="AU5369" i="5"/>
  <c r="AU5370" i="5"/>
  <c r="AV2" i="5"/>
  <c r="AV103" i="5"/>
  <c r="AV203" i="5"/>
  <c r="AV304" i="5"/>
  <c r="AV395" i="5"/>
  <c r="AV498" i="5"/>
  <c r="AV601" i="5"/>
  <c r="AV703" i="5"/>
  <c r="AW703" i="5" s="1" a="1"/>
  <c r="AW703" i="5" s="1"/>
  <c r="AV803" i="5"/>
  <c r="AV905" i="5"/>
  <c r="AV1006" i="5"/>
  <c r="AW1006" i="5" s="1" a="1"/>
  <c r="AW1006" i="5" s="1"/>
  <c r="AV1109" i="5"/>
  <c r="AV1212" i="5"/>
  <c r="AV1303" i="5"/>
  <c r="AW1303" i="5" s="1" a="1"/>
  <c r="AW1303" i="5" s="1"/>
  <c r="AV1403" i="5"/>
  <c r="AV1504" i="5"/>
  <c r="AW1504" i="5" s="1" a="1"/>
  <c r="AW1504" i="5" s="1"/>
  <c r="AV1604" i="5"/>
  <c r="AV1707" i="5"/>
  <c r="AV1808" i="5"/>
  <c r="AV1909" i="5"/>
  <c r="AV2010" i="5"/>
  <c r="AV2110" i="5"/>
  <c r="AW2110" i="5" s="1" a="1"/>
  <c r="AW2110" i="5" s="1"/>
  <c r="AV2205" i="5"/>
  <c r="AV2307" i="5"/>
  <c r="AV2407" i="5"/>
  <c r="AV2513" i="5"/>
  <c r="AV2614" i="5"/>
  <c r="AW2614" i="5" s="1" a="1"/>
  <c r="AW2614" i="5" s="1"/>
  <c r="AV2714" i="5"/>
  <c r="AV2805" i="5"/>
  <c r="AV2905" i="5"/>
  <c r="AW2905" i="5" s="1" a="1"/>
  <c r="AW2905" i="5" s="1"/>
  <c r="AV3005" i="5"/>
  <c r="AV3108" i="5"/>
  <c r="AV3208" i="5"/>
  <c r="AV3310" i="5"/>
  <c r="AV3413" i="5"/>
  <c r="AW3413" i="5" s="1" a="1"/>
  <c r="AW3413" i="5" s="1"/>
  <c r="AV3515" i="5"/>
  <c r="AV3616" i="5"/>
  <c r="AV3718" i="5"/>
  <c r="AV3821" i="5"/>
  <c r="AV3923" i="5"/>
  <c r="AV4023" i="5"/>
  <c r="AV4126" i="5"/>
  <c r="AV4227" i="5"/>
  <c r="AW4227" i="5" s="1" a="1"/>
  <c r="AW4227" i="5" s="1"/>
  <c r="AV4318" i="5"/>
  <c r="AV4424" i="5"/>
  <c r="AV4527" i="5"/>
  <c r="AV4627" i="5"/>
  <c r="AV4729" i="5"/>
  <c r="AV4832" i="5"/>
  <c r="AV4932" i="5"/>
  <c r="AV5034" i="5"/>
  <c r="AW5034" i="5" s="1" a="1"/>
  <c r="AW5034" i="5" s="1"/>
  <c r="AV5125" i="5"/>
  <c r="AV5226" i="5"/>
  <c r="AV5371" i="5"/>
  <c r="AV5474" i="5"/>
  <c r="AV5575" i="5"/>
  <c r="AV3" i="5"/>
  <c r="AV104" i="5"/>
  <c r="AV204" i="5"/>
  <c r="AW204" i="5" s="1" a="1"/>
  <c r="AW204" i="5" s="1"/>
  <c r="AV305" i="5"/>
  <c r="AV396" i="5"/>
  <c r="AV499" i="5"/>
  <c r="AV602" i="5"/>
  <c r="AV704" i="5"/>
  <c r="AV804" i="5"/>
  <c r="AV906" i="5"/>
  <c r="AV1007" i="5"/>
  <c r="AW1007" i="5" s="1" a="1"/>
  <c r="AW1007" i="5" s="1"/>
  <c r="AV1110" i="5"/>
  <c r="AV1213" i="5"/>
  <c r="AV1304" i="5"/>
  <c r="AV1404" i="5"/>
  <c r="AV1505" i="5"/>
  <c r="AV1605" i="5"/>
  <c r="AV1708" i="5"/>
  <c r="AV1809" i="5"/>
  <c r="AW1809" i="5" s="1" a="1"/>
  <c r="AW1809" i="5" s="1"/>
  <c r="AV1910" i="5"/>
  <c r="AV2011" i="5"/>
  <c r="AV2111" i="5"/>
  <c r="AV2206" i="5"/>
  <c r="AV2308" i="5"/>
  <c r="AV2408" i="5"/>
  <c r="AV2514" i="5"/>
  <c r="AV2615" i="5"/>
  <c r="AW2615" i="5" s="1" a="1"/>
  <c r="AW2615" i="5" s="1"/>
  <c r="AV2715" i="5"/>
  <c r="AV2806" i="5"/>
  <c r="AV2906" i="5"/>
  <c r="AV3006" i="5"/>
  <c r="AV3109" i="5"/>
  <c r="AV3209" i="5"/>
  <c r="AV3311" i="5"/>
  <c r="AV3414" i="5"/>
  <c r="AW3414" i="5" s="1" a="1"/>
  <c r="AW3414" i="5" s="1"/>
  <c r="AV3516" i="5"/>
  <c r="AV3617" i="5"/>
  <c r="AV3719" i="5"/>
  <c r="AV3822" i="5"/>
  <c r="AV3924" i="5"/>
  <c r="AV4024" i="5"/>
  <c r="AV4127" i="5"/>
  <c r="AV4228" i="5"/>
  <c r="AW4228" i="5" s="1" a="1"/>
  <c r="AW4228" i="5" s="1"/>
  <c r="AV4319" i="5"/>
  <c r="AV4425" i="5"/>
  <c r="AV4528" i="5"/>
  <c r="AV4628" i="5"/>
  <c r="AV4730" i="5"/>
  <c r="AV4833" i="5"/>
  <c r="AV4933" i="5"/>
  <c r="AV5035" i="5"/>
  <c r="AW5035" i="5" s="1" a="1"/>
  <c r="AW5035" i="5" s="1"/>
  <c r="AV5126" i="5"/>
  <c r="AV5227" i="5"/>
  <c r="AV5372" i="5"/>
  <c r="AV5475" i="5"/>
  <c r="AV5576" i="5"/>
  <c r="AV4" i="5"/>
  <c r="AV105" i="5"/>
  <c r="AV205" i="5"/>
  <c r="AW205" i="5" s="1" a="1"/>
  <c r="AW205" i="5" s="1"/>
  <c r="AV306" i="5"/>
  <c r="AV397" i="5"/>
  <c r="AV500" i="5"/>
  <c r="AW500" i="5" s="1" a="1"/>
  <c r="AW500" i="5" s="1"/>
  <c r="AV603" i="5"/>
  <c r="AV705" i="5"/>
  <c r="AW705" i="5" s="1" a="1"/>
  <c r="AW705" i="5" s="1"/>
  <c r="AV805" i="5"/>
  <c r="AV907" i="5"/>
  <c r="AV1008" i="5"/>
  <c r="AW1008" i="5" s="1" a="1"/>
  <c r="AW1008" i="5" s="1"/>
  <c r="AV1111" i="5"/>
  <c r="AV1214" i="5"/>
  <c r="AV1305" i="5"/>
  <c r="AW1305" i="5" s="1" a="1"/>
  <c r="AW1305" i="5" s="1"/>
  <c r="AV1405" i="5"/>
  <c r="AV1506" i="5"/>
  <c r="AW1506" i="5" s="1" a="1"/>
  <c r="AW1506" i="5" s="1"/>
  <c r="AV1606" i="5"/>
  <c r="AV1709" i="5"/>
  <c r="AV1810" i="5"/>
  <c r="AW1810" i="5" s="1" a="1"/>
  <c r="AW1810" i="5" s="1"/>
  <c r="AV1911" i="5"/>
  <c r="AV2012" i="5"/>
  <c r="AV2112" i="5"/>
  <c r="AW2112" i="5" s="1" a="1"/>
  <c r="AW2112" i="5" s="1"/>
  <c r="AV2207" i="5"/>
  <c r="AV2309" i="5"/>
  <c r="AW2309" i="5" s="1" a="1"/>
  <c r="AW2309" i="5" s="1"/>
  <c r="AV2409" i="5"/>
  <c r="AV2515" i="5"/>
  <c r="AV2616" i="5"/>
  <c r="AW2616" i="5" s="1" a="1"/>
  <c r="AW2616" i="5" s="1"/>
  <c r="AV2716" i="5"/>
  <c r="AV2807" i="5"/>
  <c r="AV2907" i="5"/>
  <c r="AW2907" i="5" s="1" a="1"/>
  <c r="AW2907" i="5" s="1"/>
  <c r="AV3007" i="5"/>
  <c r="AV3110" i="5"/>
  <c r="AW3110" i="5" s="1" a="1"/>
  <c r="AW3110" i="5" s="1"/>
  <c r="AV3210" i="5"/>
  <c r="AV3312" i="5"/>
  <c r="AV3415" i="5"/>
  <c r="AW3415" i="5" s="1" a="1"/>
  <c r="AW3415" i="5" s="1"/>
  <c r="AV3517" i="5"/>
  <c r="AV3618" i="5"/>
  <c r="AV3720" i="5"/>
  <c r="AW3720" i="5" s="1" a="1"/>
  <c r="AW3720" i="5" s="1"/>
  <c r="AV3823" i="5"/>
  <c r="AV3925" i="5"/>
  <c r="AW3925" i="5" s="1" a="1"/>
  <c r="AW3925" i="5" s="1"/>
  <c r="AV4025" i="5"/>
  <c r="AV4128" i="5"/>
  <c r="AV4229" i="5"/>
  <c r="AW4229" i="5" s="1" a="1"/>
  <c r="AW4229" i="5" s="1"/>
  <c r="AV4320" i="5"/>
  <c r="AV4426" i="5"/>
  <c r="AV4529" i="5"/>
  <c r="AW4529" i="5" s="1" a="1"/>
  <c r="AW4529" i="5" s="1"/>
  <c r="AV4629" i="5"/>
  <c r="AV4731" i="5"/>
  <c r="AW4731" i="5" s="1" a="1"/>
  <c r="AW4731" i="5" s="1"/>
  <c r="AV4834" i="5"/>
  <c r="AV4934" i="5"/>
  <c r="AV5036" i="5"/>
  <c r="AW5036" i="5" s="1" a="1"/>
  <c r="AW5036" i="5" s="1"/>
  <c r="AV5127" i="5"/>
  <c r="AV5228" i="5"/>
  <c r="AV5373" i="5"/>
  <c r="AW5373" i="5" s="1" a="1"/>
  <c r="AW5373" i="5" s="1"/>
  <c r="AV5476" i="5"/>
  <c r="AV5577" i="5"/>
  <c r="AW5577" i="5" s="1" a="1"/>
  <c r="AW5577" i="5" s="1"/>
  <c r="AV5" i="5"/>
  <c r="AV106" i="5"/>
  <c r="AV206" i="5"/>
  <c r="AW206" i="5" s="1" a="1"/>
  <c r="AW206" i="5" s="1"/>
  <c r="AV307" i="5"/>
  <c r="AV398" i="5"/>
  <c r="AV501" i="5"/>
  <c r="AW501" i="5" s="1" a="1"/>
  <c r="AW501" i="5" s="1"/>
  <c r="AV604" i="5"/>
  <c r="AV706" i="5"/>
  <c r="AW706" i="5" s="1" a="1"/>
  <c r="AW706" i="5" s="1"/>
  <c r="AV806" i="5"/>
  <c r="AV908" i="5"/>
  <c r="AV1009" i="5"/>
  <c r="AW1009" i="5" s="1" a="1"/>
  <c r="AW1009" i="5" s="1"/>
  <c r="AV1112" i="5"/>
  <c r="AV1215" i="5"/>
  <c r="AV1306" i="5"/>
  <c r="AW1306" i="5" s="1" a="1"/>
  <c r="AW1306" i="5" s="1"/>
  <c r="AV1406" i="5"/>
  <c r="AV1507" i="5"/>
  <c r="AW1507" i="5" s="1" a="1"/>
  <c r="AW1507" i="5" s="1"/>
  <c r="AV1607" i="5"/>
  <c r="AV1710" i="5"/>
  <c r="AV1811" i="5"/>
  <c r="AW1811" i="5" s="1" a="1"/>
  <c r="AW1811" i="5" s="1"/>
  <c r="AV1912" i="5"/>
  <c r="AV2013" i="5"/>
  <c r="AV2113" i="5"/>
  <c r="AW2113" i="5" s="1" a="1"/>
  <c r="AW2113" i="5" s="1"/>
  <c r="AV2208" i="5"/>
  <c r="AV2310" i="5"/>
  <c r="AW2310" i="5" s="1" a="1"/>
  <c r="AW2310" i="5" s="1"/>
  <c r="AV2410" i="5"/>
  <c r="AV2516" i="5"/>
  <c r="AV2617" i="5"/>
  <c r="AW2617" i="5" s="1" a="1"/>
  <c r="AW2617" i="5" s="1"/>
  <c r="AV2717" i="5"/>
  <c r="AV2808" i="5"/>
  <c r="AV2908" i="5"/>
  <c r="AW2908" i="5" s="1" a="1"/>
  <c r="AW2908" i="5" s="1"/>
  <c r="AV3008" i="5"/>
  <c r="AV3111" i="5"/>
  <c r="AW3111" i="5" s="1" a="1"/>
  <c r="AW3111" i="5" s="1"/>
  <c r="AV3211" i="5"/>
  <c r="AV3313" i="5"/>
  <c r="AV3416" i="5"/>
  <c r="AW3416" i="5" s="1" a="1"/>
  <c r="AW3416" i="5" s="1"/>
  <c r="AV3518" i="5"/>
  <c r="AV3619" i="5"/>
  <c r="AV3721" i="5"/>
  <c r="AW3721" i="5" s="1" a="1"/>
  <c r="AW3721" i="5" s="1"/>
  <c r="AV3824" i="5"/>
  <c r="AV3926" i="5"/>
  <c r="AW3926" i="5" s="1" a="1"/>
  <c r="AW3926" i="5" s="1"/>
  <c r="AV4026" i="5"/>
  <c r="AV4129" i="5"/>
  <c r="AV4230" i="5"/>
  <c r="AW4230" i="5" s="1" a="1"/>
  <c r="AW4230" i="5" s="1"/>
  <c r="AV4321" i="5"/>
  <c r="AV4427" i="5"/>
  <c r="AV4530" i="5"/>
  <c r="AW4530" i="5" s="1" a="1"/>
  <c r="AW4530" i="5" s="1"/>
  <c r="AV4630" i="5"/>
  <c r="AV4732" i="5"/>
  <c r="AW4732" i="5" s="1" a="1"/>
  <c r="AW4732" i="5" s="1"/>
  <c r="AV4835" i="5"/>
  <c r="AV4935" i="5"/>
  <c r="AV5037" i="5"/>
  <c r="AW5037" i="5" s="1" a="1"/>
  <c r="AW5037" i="5" s="1"/>
  <c r="AV5128" i="5"/>
  <c r="AV5229" i="5"/>
  <c r="AV5374" i="5"/>
  <c r="AW5374" i="5" s="1" a="1"/>
  <c r="AW5374" i="5" s="1"/>
  <c r="AV5477" i="5"/>
  <c r="AV5578" i="5"/>
  <c r="AW5578" i="5" s="1" a="1"/>
  <c r="AW5578" i="5" s="1"/>
  <c r="AV6" i="5"/>
  <c r="AV107" i="5"/>
  <c r="AV207" i="5"/>
  <c r="AW207" i="5" s="1" a="1"/>
  <c r="AW207" i="5" s="1"/>
  <c r="AV308" i="5"/>
  <c r="AV399" i="5"/>
  <c r="AV502" i="5"/>
  <c r="AW502" i="5" s="1" a="1"/>
  <c r="AW502" i="5" s="1"/>
  <c r="AV605" i="5"/>
  <c r="AV707" i="5"/>
  <c r="AW707" i="5" s="1" a="1"/>
  <c r="AW707" i="5" s="1"/>
  <c r="AV807" i="5"/>
  <c r="AV909" i="5"/>
  <c r="AV1010" i="5"/>
  <c r="AW1010" i="5" s="1" a="1"/>
  <c r="AW1010" i="5" s="1"/>
  <c r="AV1113" i="5"/>
  <c r="AV1216" i="5"/>
  <c r="AV1307" i="5"/>
  <c r="AW1307" i="5" s="1" a="1"/>
  <c r="AW1307" i="5" s="1"/>
  <c r="AV1407" i="5"/>
  <c r="AV1508" i="5"/>
  <c r="AW1508" i="5" s="1" a="1"/>
  <c r="AW1508" i="5" s="1"/>
  <c r="AV1608" i="5"/>
  <c r="AV1711" i="5"/>
  <c r="AV1812" i="5"/>
  <c r="AW1812" i="5" s="1" a="1"/>
  <c r="AW1812" i="5" s="1"/>
  <c r="AV1913" i="5"/>
  <c r="AV2014" i="5"/>
  <c r="AV2114" i="5"/>
  <c r="AW2114" i="5" s="1" a="1"/>
  <c r="AW2114" i="5" s="1"/>
  <c r="AV2209" i="5"/>
  <c r="AV2311" i="5"/>
  <c r="AW2311" i="5" s="1" a="1"/>
  <c r="AW2311" i="5" s="1"/>
  <c r="AV2411" i="5"/>
  <c r="AV2517" i="5"/>
  <c r="AV2618" i="5"/>
  <c r="AW2618" i="5" s="1" a="1"/>
  <c r="AW2618" i="5" s="1"/>
  <c r="AV2718" i="5"/>
  <c r="AV2809" i="5"/>
  <c r="AV2909" i="5"/>
  <c r="AW2909" i="5" s="1" a="1"/>
  <c r="AW2909" i="5" s="1"/>
  <c r="AV3009" i="5"/>
  <c r="AV3112" i="5"/>
  <c r="AW3112" i="5" s="1" a="1"/>
  <c r="AW3112" i="5" s="1"/>
  <c r="AV3212" i="5"/>
  <c r="AV3314" i="5"/>
  <c r="AV3417" i="5"/>
  <c r="AW3417" i="5" s="1" a="1"/>
  <c r="AW3417" i="5" s="1"/>
  <c r="AV3519" i="5"/>
  <c r="AV3620" i="5"/>
  <c r="AV3722" i="5"/>
  <c r="AW3722" i="5" s="1" a="1"/>
  <c r="AW3722" i="5" s="1"/>
  <c r="AV3825" i="5"/>
  <c r="AV3927" i="5"/>
  <c r="AW3927" i="5" s="1" a="1"/>
  <c r="AW3927" i="5" s="1"/>
  <c r="AV4027" i="5"/>
  <c r="AV4130" i="5"/>
  <c r="AV4231" i="5"/>
  <c r="AW4231" i="5" s="1" a="1"/>
  <c r="AW4231" i="5" s="1"/>
  <c r="AV4322" i="5"/>
  <c r="AV4428" i="5"/>
  <c r="AV4531" i="5"/>
  <c r="AW4531" i="5" s="1" a="1"/>
  <c r="AW4531" i="5" s="1"/>
  <c r="AV4631" i="5"/>
  <c r="AV4733" i="5"/>
  <c r="AW4733" i="5" s="1" a="1"/>
  <c r="AW4733" i="5" s="1"/>
  <c r="AV4836" i="5"/>
  <c r="AV4936" i="5"/>
  <c r="AV5038" i="5"/>
  <c r="AW5038" i="5" s="1" a="1"/>
  <c r="AW5038" i="5" s="1"/>
  <c r="AV5129" i="5"/>
  <c r="AV5230" i="5"/>
  <c r="AV5375" i="5"/>
  <c r="AW5375" i="5" s="1" a="1"/>
  <c r="AW5375" i="5" s="1"/>
  <c r="AV5478" i="5"/>
  <c r="AV5579" i="5"/>
  <c r="AW5579" i="5" s="1" a="1"/>
  <c r="AW5579" i="5" s="1"/>
  <c r="AV7" i="5"/>
  <c r="AV108" i="5"/>
  <c r="AV208" i="5"/>
  <c r="AW208" i="5" s="1" a="1"/>
  <c r="AW208" i="5" s="1"/>
  <c r="AV309" i="5"/>
  <c r="AV400" i="5"/>
  <c r="AV503" i="5"/>
  <c r="AW503" i="5" s="1" a="1"/>
  <c r="AW503" i="5" s="1"/>
  <c r="AV606" i="5"/>
  <c r="AV708" i="5"/>
  <c r="AW708" i="5" s="1" a="1"/>
  <c r="AW708" i="5" s="1"/>
  <c r="AV808" i="5"/>
  <c r="AV910" i="5"/>
  <c r="AV1011" i="5"/>
  <c r="AW1011" i="5" s="1" a="1"/>
  <c r="AW1011" i="5" s="1"/>
  <c r="AV1114" i="5"/>
  <c r="AV1217" i="5"/>
  <c r="AV1308" i="5"/>
  <c r="AW1308" i="5" s="1" a="1"/>
  <c r="AW1308" i="5" s="1"/>
  <c r="AV1408" i="5"/>
  <c r="AV1509" i="5"/>
  <c r="AW1509" i="5" s="1" a="1"/>
  <c r="AW1509" i="5" s="1"/>
  <c r="AV1609" i="5"/>
  <c r="AV1712" i="5"/>
  <c r="AV1813" i="5"/>
  <c r="AW1813" i="5" s="1" a="1"/>
  <c r="AW1813" i="5" s="1"/>
  <c r="AV1914" i="5"/>
  <c r="AV2015" i="5"/>
  <c r="AV2115" i="5"/>
  <c r="AW2115" i="5" s="1" a="1"/>
  <c r="AW2115" i="5" s="1"/>
  <c r="AV2210" i="5"/>
  <c r="AV2312" i="5"/>
  <c r="AW2312" i="5" s="1" a="1"/>
  <c r="AW2312" i="5" s="1"/>
  <c r="AV2412" i="5"/>
  <c r="AV2518" i="5"/>
  <c r="AV2619" i="5"/>
  <c r="AW2619" i="5" s="1" a="1"/>
  <c r="AW2619" i="5" s="1"/>
  <c r="AV2719" i="5"/>
  <c r="AV2810" i="5"/>
  <c r="AV2910" i="5"/>
  <c r="AW2910" i="5" s="1" a="1"/>
  <c r="AW2910" i="5" s="1"/>
  <c r="AV3010" i="5"/>
  <c r="AV3113" i="5"/>
  <c r="AW3113" i="5" s="1" a="1"/>
  <c r="AW3113" i="5" s="1"/>
  <c r="AV3213" i="5"/>
  <c r="AV3315" i="5"/>
  <c r="AV3418" i="5"/>
  <c r="AW3418" i="5" s="1" a="1"/>
  <c r="AW3418" i="5" s="1"/>
  <c r="AV3520" i="5"/>
  <c r="AV3621" i="5"/>
  <c r="AV3723" i="5"/>
  <c r="AW3723" i="5" s="1" a="1"/>
  <c r="AW3723" i="5" s="1"/>
  <c r="AV3826" i="5"/>
  <c r="AV3928" i="5"/>
  <c r="AW3928" i="5" s="1" a="1"/>
  <c r="AW3928" i="5" s="1"/>
  <c r="AV4028" i="5"/>
  <c r="AV4131" i="5"/>
  <c r="AV4232" i="5"/>
  <c r="AW4232" i="5" s="1" a="1"/>
  <c r="AW4232" i="5" s="1"/>
  <c r="AV4323" i="5"/>
  <c r="AV4429" i="5"/>
  <c r="AV4532" i="5"/>
  <c r="AW4532" i="5" s="1" a="1"/>
  <c r="AW4532" i="5" s="1"/>
  <c r="AV4632" i="5"/>
  <c r="AV4734" i="5"/>
  <c r="AW4734" i="5" s="1" a="1"/>
  <c r="AW4734" i="5" s="1"/>
  <c r="AV4837" i="5"/>
  <c r="AV4937" i="5"/>
  <c r="AV5039" i="5"/>
  <c r="AW5039" i="5" s="1" a="1"/>
  <c r="AW5039" i="5" s="1"/>
  <c r="AV5130" i="5"/>
  <c r="AV5231" i="5"/>
  <c r="AV5376" i="5"/>
  <c r="AW5376" i="5" s="1" a="1"/>
  <c r="AW5376" i="5" s="1"/>
  <c r="AV5479" i="5"/>
  <c r="AV5580" i="5"/>
  <c r="AW5580" i="5" s="1" a="1"/>
  <c r="AW5580" i="5" s="1"/>
  <c r="AV8" i="5"/>
  <c r="AV109" i="5"/>
  <c r="AV209" i="5"/>
  <c r="AW209" i="5" s="1" a="1"/>
  <c r="AW209" i="5" s="1"/>
  <c r="AV310" i="5"/>
  <c r="AV401" i="5"/>
  <c r="AV504" i="5"/>
  <c r="AW504" i="5" s="1" a="1"/>
  <c r="AW504" i="5" s="1"/>
  <c r="AV607" i="5"/>
  <c r="AV709" i="5"/>
  <c r="AW709" i="5" s="1" a="1"/>
  <c r="AW709" i="5" s="1"/>
  <c r="AV809" i="5"/>
  <c r="AV911" i="5"/>
  <c r="AV1012" i="5"/>
  <c r="AW1012" i="5" s="1" a="1"/>
  <c r="AW1012" i="5" s="1"/>
  <c r="AV1115" i="5"/>
  <c r="AV1218" i="5"/>
  <c r="AV1309" i="5"/>
  <c r="AW1309" i="5" s="1" a="1"/>
  <c r="AW1309" i="5" s="1"/>
  <c r="AV1409" i="5"/>
  <c r="AV1510" i="5"/>
  <c r="AW1510" i="5" s="1" a="1"/>
  <c r="AW1510" i="5" s="1"/>
  <c r="AV1610" i="5"/>
  <c r="AV1713" i="5"/>
  <c r="AV1814" i="5"/>
  <c r="AW1814" i="5" s="1" a="1"/>
  <c r="AW1814" i="5" s="1"/>
  <c r="AV1915" i="5"/>
  <c r="AV2016" i="5"/>
  <c r="AV2116" i="5"/>
  <c r="AW2116" i="5" s="1" a="1"/>
  <c r="AW2116" i="5" s="1"/>
  <c r="AV2211" i="5"/>
  <c r="AV2313" i="5"/>
  <c r="AW2313" i="5" s="1" a="1"/>
  <c r="AW2313" i="5" s="1"/>
  <c r="AV2413" i="5"/>
  <c r="AV2519" i="5"/>
  <c r="AV2620" i="5"/>
  <c r="AW2620" i="5" s="1" a="1"/>
  <c r="AW2620" i="5" s="1"/>
  <c r="AV2720" i="5"/>
  <c r="AV2811" i="5"/>
  <c r="AV2911" i="5"/>
  <c r="AW2911" i="5" s="1" a="1"/>
  <c r="AW2911" i="5" s="1"/>
  <c r="AV3011" i="5"/>
  <c r="AV3114" i="5"/>
  <c r="AW3114" i="5" s="1" a="1"/>
  <c r="AW3114" i="5" s="1"/>
  <c r="AV3214" i="5"/>
  <c r="AV3316" i="5"/>
  <c r="AV3419" i="5"/>
  <c r="AW3419" i="5" s="1" a="1"/>
  <c r="AW3419" i="5" s="1"/>
  <c r="AV3521" i="5"/>
  <c r="AV3622" i="5"/>
  <c r="AV3724" i="5"/>
  <c r="AW3724" i="5" s="1" a="1"/>
  <c r="AW3724" i="5" s="1"/>
  <c r="AV3827" i="5"/>
  <c r="AV3929" i="5"/>
  <c r="AW3929" i="5" s="1" a="1"/>
  <c r="AW3929" i="5" s="1"/>
  <c r="AV4029" i="5"/>
  <c r="AV4132" i="5"/>
  <c r="AV4233" i="5"/>
  <c r="AW4233" i="5" s="1" a="1"/>
  <c r="AW4233" i="5" s="1"/>
  <c r="AV4324" i="5"/>
  <c r="AV4430" i="5"/>
  <c r="AV4533" i="5"/>
  <c r="AW4533" i="5" s="1" a="1"/>
  <c r="AW4533" i="5" s="1"/>
  <c r="AV4633" i="5"/>
  <c r="AV4735" i="5"/>
  <c r="AW4735" i="5" s="1" a="1"/>
  <c r="AW4735" i="5" s="1"/>
  <c r="AV4838" i="5"/>
  <c r="AV4938" i="5"/>
  <c r="AV5040" i="5"/>
  <c r="AW5040" i="5" s="1" a="1"/>
  <c r="AW5040" i="5" s="1"/>
  <c r="AV5131" i="5"/>
  <c r="AV5232" i="5"/>
  <c r="AV5377" i="5"/>
  <c r="AW5377" i="5" s="1" a="1"/>
  <c r="AW5377" i="5" s="1"/>
  <c r="AV5480" i="5"/>
  <c r="AV5581" i="5"/>
  <c r="AW5581" i="5" s="1" a="1"/>
  <c r="AW5581" i="5" s="1"/>
  <c r="AV9" i="5"/>
  <c r="AV110" i="5"/>
  <c r="AV210" i="5"/>
  <c r="AW210" i="5" s="1" a="1"/>
  <c r="AW210" i="5" s="1"/>
  <c r="AV311" i="5"/>
  <c r="AV402" i="5"/>
  <c r="AV505" i="5"/>
  <c r="AW505" i="5" s="1" a="1"/>
  <c r="AW505" i="5" s="1"/>
  <c r="AV608" i="5"/>
  <c r="AV710" i="5"/>
  <c r="AW710" i="5" s="1" a="1"/>
  <c r="AW710" i="5" s="1"/>
  <c r="AV810" i="5"/>
  <c r="AV912" i="5"/>
  <c r="AV1013" i="5"/>
  <c r="AW1013" i="5" s="1" a="1"/>
  <c r="AW1013" i="5" s="1"/>
  <c r="AV1116" i="5"/>
  <c r="AV1219" i="5"/>
  <c r="AV1310" i="5"/>
  <c r="AW1310" i="5" s="1" a="1"/>
  <c r="AW1310" i="5" s="1"/>
  <c r="AV1410" i="5"/>
  <c r="AV1511" i="5"/>
  <c r="AW1511" i="5" s="1" a="1"/>
  <c r="AW1511" i="5" s="1"/>
  <c r="AV1611" i="5"/>
  <c r="AV1714" i="5"/>
  <c r="AV1815" i="5"/>
  <c r="AW1815" i="5" s="1" a="1"/>
  <c r="AW1815" i="5" s="1"/>
  <c r="AV1916" i="5"/>
  <c r="AV2017" i="5"/>
  <c r="AV2117" i="5"/>
  <c r="AV2212" i="5"/>
  <c r="AV2314" i="5"/>
  <c r="AW2314" i="5" s="1" a="1"/>
  <c r="AW2314" i="5" s="1"/>
  <c r="AV2414" i="5"/>
  <c r="AV2520" i="5"/>
  <c r="AV2621" i="5"/>
  <c r="AW2621" i="5" s="1" a="1"/>
  <c r="AW2621" i="5" s="1"/>
  <c r="AV2721" i="5"/>
  <c r="AV2812" i="5"/>
  <c r="AV2912" i="5"/>
  <c r="AW2912" i="5" s="1" a="1"/>
  <c r="AW2912" i="5" s="1"/>
  <c r="AV3012" i="5"/>
  <c r="AV3115" i="5"/>
  <c r="AW3115" i="5" s="1" a="1"/>
  <c r="AW3115" i="5" s="1"/>
  <c r="AV3215" i="5"/>
  <c r="AV3317" i="5"/>
  <c r="AV3420" i="5"/>
  <c r="AV3522" i="5"/>
  <c r="AV3623" i="5"/>
  <c r="AV3725" i="5"/>
  <c r="AV3828" i="5"/>
  <c r="AV3930" i="5"/>
  <c r="AW3930" i="5" s="1" a="1"/>
  <c r="AW3930" i="5" s="1"/>
  <c r="AV4030" i="5"/>
  <c r="AV4133" i="5"/>
  <c r="AV4234" i="5"/>
  <c r="AW4234" i="5" s="1" a="1"/>
  <c r="AW4234" i="5" s="1"/>
  <c r="AV4325" i="5"/>
  <c r="AV4431" i="5"/>
  <c r="AV4534" i="5"/>
  <c r="AW4534" i="5" s="1" a="1"/>
  <c r="AW4534" i="5" s="1"/>
  <c r="AV4634" i="5"/>
  <c r="AV4736" i="5"/>
  <c r="AW4736" i="5" s="1" a="1"/>
  <c r="AW4736" i="5" s="1"/>
  <c r="AV4839" i="5"/>
  <c r="AV4939" i="5"/>
  <c r="AV5041" i="5"/>
  <c r="AW5041" i="5" s="1" a="1"/>
  <c r="AW5041" i="5" s="1"/>
  <c r="AV5132" i="5"/>
  <c r="AV5233" i="5"/>
  <c r="AV5378" i="5"/>
  <c r="AW5378" i="5" s="1" a="1"/>
  <c r="AW5378" i="5" s="1"/>
  <c r="AV5481" i="5"/>
  <c r="AV5582" i="5"/>
  <c r="AW5582" i="5" s="1" a="1"/>
  <c r="AW5582" i="5" s="1"/>
  <c r="AV10" i="5"/>
  <c r="AV111" i="5"/>
  <c r="AV211" i="5"/>
  <c r="AW211" i="5" s="1" a="1"/>
  <c r="AW211" i="5" s="1"/>
  <c r="AV312" i="5"/>
  <c r="AV403" i="5"/>
  <c r="AV506" i="5"/>
  <c r="AV609" i="5"/>
  <c r="AV711" i="5"/>
  <c r="AW711" i="5" s="1" a="1"/>
  <c r="AW711" i="5" s="1"/>
  <c r="AV811" i="5"/>
  <c r="AV913" i="5"/>
  <c r="AV1014" i="5"/>
  <c r="AV1117" i="5"/>
  <c r="AV1220" i="5"/>
  <c r="AV1311" i="5"/>
  <c r="AW1311" i="5" s="1" a="1"/>
  <c r="AW1311" i="5" s="1"/>
  <c r="AV1411" i="5"/>
  <c r="AV1512" i="5"/>
  <c r="AW1512" i="5" s="1" a="1"/>
  <c r="AW1512" i="5" s="1"/>
  <c r="AV1612" i="5"/>
  <c r="AV1715" i="5"/>
  <c r="AV1816" i="5"/>
  <c r="AW1816" i="5" s="1" a="1"/>
  <c r="AW1816" i="5" s="1"/>
  <c r="AV1917" i="5"/>
  <c r="AV2018" i="5"/>
  <c r="AV2118" i="5"/>
  <c r="AV2213" i="5"/>
  <c r="AV2315" i="5"/>
  <c r="AW2315" i="5" s="1" a="1"/>
  <c r="AW2315" i="5" s="1"/>
  <c r="AV2415" i="5"/>
  <c r="AV2521" i="5"/>
  <c r="AV2622" i="5"/>
  <c r="AW2622" i="5" s="1" a="1"/>
  <c r="AW2622" i="5" s="1"/>
  <c r="AV2722" i="5"/>
  <c r="AV2813" i="5"/>
  <c r="AV2913" i="5"/>
  <c r="AW2913" i="5" s="1" a="1"/>
  <c r="AW2913" i="5" s="1"/>
  <c r="AV3013" i="5"/>
  <c r="AV3116" i="5"/>
  <c r="AV3216" i="5"/>
  <c r="AV3318" i="5"/>
  <c r="AV3421" i="5"/>
  <c r="AW3421" i="5" s="1" a="1"/>
  <c r="AW3421" i="5" s="1"/>
  <c r="AV3523" i="5"/>
  <c r="AV3624" i="5"/>
  <c r="AV3726" i="5"/>
  <c r="AW3726" i="5" s="1" a="1"/>
  <c r="AW3726" i="5" s="1"/>
  <c r="AV3829" i="5"/>
  <c r="AV3931" i="5"/>
  <c r="AV4031" i="5"/>
  <c r="AV4134" i="5"/>
  <c r="AV4235" i="5"/>
  <c r="AW4235" i="5" s="1" a="1"/>
  <c r="AW4235" i="5" s="1"/>
  <c r="AV4326" i="5"/>
  <c r="AV4432" i="5"/>
  <c r="AV4535" i="5"/>
  <c r="AW4535" i="5" s="1" a="1"/>
  <c r="AW4535" i="5" s="1"/>
  <c r="AV4635" i="5"/>
  <c r="AV4737" i="5"/>
  <c r="AW4737" i="5" s="1" a="1"/>
  <c r="AW4737" i="5" s="1"/>
  <c r="AV4840" i="5"/>
  <c r="AV4940" i="5"/>
  <c r="AV5042" i="5"/>
  <c r="AW5042" i="5" s="1" a="1"/>
  <c r="AW5042" i="5" s="1"/>
  <c r="AV5133" i="5"/>
  <c r="AV5234" i="5"/>
  <c r="AV5379" i="5"/>
  <c r="AV5482" i="5"/>
  <c r="AV5583" i="5"/>
  <c r="AV11" i="5"/>
  <c r="AV112" i="5"/>
  <c r="AV212" i="5"/>
  <c r="AW212" i="5" s="1" a="1"/>
  <c r="AW212" i="5" s="1"/>
  <c r="AV313" i="5"/>
  <c r="AV404" i="5"/>
  <c r="AV507" i="5"/>
  <c r="AW507" i="5" s="1" a="1"/>
  <c r="AW507" i="5" s="1"/>
  <c r="AV610" i="5"/>
  <c r="AV712" i="5"/>
  <c r="AV812" i="5"/>
  <c r="AV914" i="5"/>
  <c r="AV1015" i="5"/>
  <c r="AW1015" i="5" s="1" a="1"/>
  <c r="AW1015" i="5" s="1"/>
  <c r="AV1118" i="5"/>
  <c r="AV1221" i="5"/>
  <c r="AV1312" i="5"/>
  <c r="AV1412" i="5"/>
  <c r="AV1513" i="5"/>
  <c r="AV1613" i="5"/>
  <c r="AV1716" i="5"/>
  <c r="AV1817" i="5"/>
  <c r="AW1817" i="5" s="1" a="1"/>
  <c r="AW1817" i="5" s="1"/>
  <c r="AV1918" i="5"/>
  <c r="AV2019" i="5"/>
  <c r="AV2119" i="5"/>
  <c r="AW2119" i="5" s="1" a="1"/>
  <c r="AW2119" i="5" s="1"/>
  <c r="AV2214" i="5"/>
  <c r="AV2316" i="5"/>
  <c r="AV2416" i="5"/>
  <c r="AV2522" i="5"/>
  <c r="AV2623" i="5"/>
  <c r="AW2623" i="5" s="1" a="1"/>
  <c r="AW2623" i="5" s="1"/>
  <c r="AV2723" i="5"/>
  <c r="AV2814" i="5"/>
  <c r="AV2914" i="5"/>
  <c r="AW2914" i="5" s="1" a="1"/>
  <c r="AW2914" i="5" s="1"/>
  <c r="AV3014" i="5"/>
  <c r="AV3117" i="5"/>
  <c r="AV3217" i="5"/>
  <c r="AV3319" i="5"/>
  <c r="AV3422" i="5"/>
  <c r="AW3422" i="5" s="1" a="1"/>
  <c r="AW3422" i="5" s="1"/>
  <c r="AV3524" i="5"/>
  <c r="AV3625" i="5"/>
  <c r="AV3727" i="5"/>
  <c r="AW3727" i="5" s="1" a="1"/>
  <c r="AW3727" i="5" s="1"/>
  <c r="AV3830" i="5"/>
  <c r="AV3932" i="5"/>
  <c r="AV4032" i="5"/>
  <c r="AV4135" i="5"/>
  <c r="AV4236" i="5"/>
  <c r="AW4236" i="5" s="1" a="1"/>
  <c r="AW4236" i="5" s="1"/>
  <c r="AV4327" i="5"/>
  <c r="AV4433" i="5"/>
  <c r="AV4536" i="5"/>
  <c r="AW4536" i="5" s="1" a="1"/>
  <c r="AW4536" i="5" s="1"/>
  <c r="AV4636" i="5"/>
  <c r="AV4738" i="5"/>
  <c r="AV4841" i="5"/>
  <c r="AV4941" i="5"/>
  <c r="AV5043" i="5"/>
  <c r="AW5043" i="5" s="1" a="1"/>
  <c r="AW5043" i="5" s="1"/>
  <c r="AV5134" i="5"/>
  <c r="AV5235" i="5"/>
  <c r="AV5380" i="5"/>
  <c r="AW5380" i="5" s="1" a="1"/>
  <c r="AW5380" i="5" s="1"/>
  <c r="AV5483" i="5"/>
  <c r="AV5584" i="5"/>
  <c r="AV12" i="5"/>
  <c r="AV113" i="5"/>
  <c r="AV213" i="5"/>
  <c r="AW213" i="5" s="1" a="1"/>
  <c r="AW213" i="5" s="1"/>
  <c r="AV314" i="5"/>
  <c r="AV405" i="5"/>
  <c r="AV508" i="5"/>
  <c r="AW508" i="5" s="1" a="1"/>
  <c r="AW508" i="5" s="1"/>
  <c r="AV611" i="5"/>
  <c r="AV713" i="5"/>
  <c r="AV813" i="5"/>
  <c r="AV915" i="5"/>
  <c r="AV1016" i="5"/>
  <c r="AW1016" i="5" s="1" a="1"/>
  <c r="AW1016" i="5" s="1"/>
  <c r="AV1119" i="5"/>
  <c r="AV1222" i="5"/>
  <c r="AV1313" i="5"/>
  <c r="AW1313" i="5" s="1" a="1"/>
  <c r="AW1313" i="5" s="1"/>
  <c r="AV1413" i="5"/>
  <c r="AV1514" i="5"/>
  <c r="AV1614" i="5"/>
  <c r="AV1717" i="5"/>
  <c r="AV1818" i="5"/>
  <c r="AW1818" i="5" s="1" a="1"/>
  <c r="AW1818" i="5" s="1"/>
  <c r="AV1919" i="5"/>
  <c r="AV2020" i="5"/>
  <c r="AV2120" i="5"/>
  <c r="AW2120" i="5" s="1" a="1"/>
  <c r="AW2120" i="5" s="1"/>
  <c r="AV2215" i="5"/>
  <c r="AV2317" i="5"/>
  <c r="AV2417" i="5"/>
  <c r="AV2523" i="5"/>
  <c r="AV2624" i="5"/>
  <c r="AW2624" i="5" s="1" a="1"/>
  <c r="AW2624" i="5" s="1"/>
  <c r="AV2724" i="5"/>
  <c r="AV2815" i="5"/>
  <c r="AV2915" i="5"/>
  <c r="AW2915" i="5" s="1" a="1"/>
  <c r="AW2915" i="5" s="1"/>
  <c r="AV3015" i="5"/>
  <c r="AV3118" i="5"/>
  <c r="AV3218" i="5"/>
  <c r="AV3320" i="5"/>
  <c r="AV3423" i="5"/>
  <c r="AW3423" i="5" s="1" a="1"/>
  <c r="AW3423" i="5" s="1"/>
  <c r="AV3525" i="5"/>
  <c r="AV3626" i="5"/>
  <c r="AV3728" i="5"/>
  <c r="AW3728" i="5" s="1" a="1"/>
  <c r="AW3728" i="5" s="1"/>
  <c r="AV3831" i="5"/>
  <c r="AV3933" i="5"/>
  <c r="AV4033" i="5"/>
  <c r="AV4136" i="5"/>
  <c r="AV4237" i="5"/>
  <c r="AW4237" i="5" s="1" a="1"/>
  <c r="AW4237" i="5" s="1"/>
  <c r="AV4328" i="5"/>
  <c r="AV4434" i="5"/>
  <c r="AV4537" i="5"/>
  <c r="AW4537" i="5" s="1" a="1"/>
  <c r="AW4537" i="5" s="1"/>
  <c r="AV4637" i="5"/>
  <c r="AV4739" i="5"/>
  <c r="AV4842" i="5"/>
  <c r="AV4942" i="5"/>
  <c r="AV5044" i="5"/>
  <c r="AW5044" i="5" s="1" a="1"/>
  <c r="AW5044" i="5" s="1"/>
  <c r="AV5135" i="5"/>
  <c r="AV5236" i="5"/>
  <c r="AV5381" i="5"/>
  <c r="AW5381" i="5" s="1" a="1"/>
  <c r="AW5381" i="5" s="1"/>
  <c r="AV5484" i="5"/>
  <c r="AV5585" i="5"/>
  <c r="AV13" i="5"/>
  <c r="AV114" i="5"/>
  <c r="AV214" i="5"/>
  <c r="AW214" i="5" s="1" a="1"/>
  <c r="AW214" i="5" s="1"/>
  <c r="AV315" i="5"/>
  <c r="AV406" i="5"/>
  <c r="AV509" i="5"/>
  <c r="AW509" i="5" s="1" a="1"/>
  <c r="AW509" i="5" s="1"/>
  <c r="AV612" i="5"/>
  <c r="AV714" i="5"/>
  <c r="AV814" i="5"/>
  <c r="AV916" i="5"/>
  <c r="AV1017" i="5"/>
  <c r="AW1017" i="5" s="1" a="1"/>
  <c r="AW1017" i="5" s="1"/>
  <c r="AV1120" i="5"/>
  <c r="AV1223" i="5"/>
  <c r="AV1314" i="5"/>
  <c r="AW1314" i="5" s="1" a="1"/>
  <c r="AW1314" i="5" s="1"/>
  <c r="AV1414" i="5"/>
  <c r="AV1515" i="5"/>
  <c r="AW1515" i="5" s="1" a="1"/>
  <c r="AW1515" i="5" s="1"/>
  <c r="AV1615" i="5"/>
  <c r="AV1718" i="5"/>
  <c r="AV1819" i="5"/>
  <c r="AW1819" i="5" s="1" a="1"/>
  <c r="AW1819" i="5" s="1"/>
  <c r="AV1920" i="5"/>
  <c r="AV2021" i="5"/>
  <c r="AV2121" i="5"/>
  <c r="AW2121" i="5" s="1" a="1"/>
  <c r="AW2121" i="5" s="1"/>
  <c r="AV2216" i="5"/>
  <c r="AV2318" i="5"/>
  <c r="AW2318" i="5" s="1" a="1"/>
  <c r="AW2318" i="5" s="1"/>
  <c r="AV2418" i="5"/>
  <c r="AV2524" i="5"/>
  <c r="AV2625" i="5"/>
  <c r="AV2725" i="5"/>
  <c r="AV2816" i="5"/>
  <c r="AV2916" i="5"/>
  <c r="AW2916" i="5" s="1" a="1"/>
  <c r="AW2916" i="5" s="1"/>
  <c r="AV3016" i="5"/>
  <c r="AV3119" i="5"/>
  <c r="AW3119" i="5" s="1" a="1"/>
  <c r="AW3119" i="5" s="1"/>
  <c r="AV3219" i="5"/>
  <c r="AV3321" i="5"/>
  <c r="AV3424" i="5"/>
  <c r="AV3526" i="5"/>
  <c r="AV3627" i="5"/>
  <c r="AV3729" i="5"/>
  <c r="AV3832" i="5"/>
  <c r="AV3934" i="5"/>
  <c r="AW3934" i="5" s="1" a="1"/>
  <c r="AW3934" i="5" s="1"/>
  <c r="AV4034" i="5"/>
  <c r="AV4137" i="5"/>
  <c r="AV4238" i="5"/>
  <c r="AV4329" i="5"/>
  <c r="AV4435" i="5"/>
  <c r="AV4538" i="5"/>
  <c r="AW4538" i="5" s="1" a="1"/>
  <c r="AW4538" i="5" s="1"/>
  <c r="AV4638" i="5"/>
  <c r="AV4740" i="5"/>
  <c r="AV4843" i="5"/>
  <c r="AV4943" i="5"/>
  <c r="AV5045" i="5"/>
  <c r="AW5045" i="5" s="1" a="1"/>
  <c r="AW5045" i="5" s="1"/>
  <c r="AV5136" i="5"/>
  <c r="AV5237" i="5"/>
  <c r="AV5382" i="5"/>
  <c r="AW5382" i="5" s="1" a="1"/>
  <c r="AW5382" i="5" s="1"/>
  <c r="AV5485" i="5"/>
  <c r="AV5586" i="5"/>
  <c r="AW5586" i="5" s="1" a="1"/>
  <c r="AW5586" i="5" s="1"/>
  <c r="AV14" i="5"/>
  <c r="AV115" i="5"/>
  <c r="AV215" i="5"/>
  <c r="AW215" i="5" s="1" a="1"/>
  <c r="AW215" i="5" s="1"/>
  <c r="AV316" i="5"/>
  <c r="AV407" i="5"/>
  <c r="AV510" i="5"/>
  <c r="AW510" i="5" s="1" a="1"/>
  <c r="AW510" i="5" s="1"/>
  <c r="AV613" i="5"/>
  <c r="AV715" i="5"/>
  <c r="AW715" i="5" s="1" a="1"/>
  <c r="AW715" i="5" s="1"/>
  <c r="AV815" i="5"/>
  <c r="AV917" i="5"/>
  <c r="AV1018" i="5"/>
  <c r="AV1121" i="5"/>
  <c r="AV1224" i="5"/>
  <c r="AV1315" i="5"/>
  <c r="AW1315" i="5" s="1" a="1"/>
  <c r="AW1315" i="5" s="1"/>
  <c r="AV1415" i="5"/>
  <c r="AV1516" i="5"/>
  <c r="AW1516" i="5" s="1" a="1"/>
  <c r="AW1516" i="5" s="1"/>
  <c r="AV1616" i="5"/>
  <c r="AV1719" i="5"/>
  <c r="AV1820" i="5"/>
  <c r="AV1921" i="5"/>
  <c r="AV2022" i="5"/>
  <c r="AV2122" i="5"/>
  <c r="AW2122" i="5" s="1" a="1"/>
  <c r="AW2122" i="5" s="1"/>
  <c r="AV2217" i="5"/>
  <c r="AV2319" i="5"/>
  <c r="AW2319" i="5" s="1" a="1"/>
  <c r="AW2319" i="5" s="1"/>
  <c r="AV2419" i="5"/>
  <c r="AV2525" i="5"/>
  <c r="AV2626" i="5"/>
  <c r="AW2626" i="5" s="1" a="1"/>
  <c r="AW2626" i="5" s="1"/>
  <c r="AV2726" i="5"/>
  <c r="AV2817" i="5"/>
  <c r="AV2917" i="5"/>
  <c r="AW2917" i="5" s="1" a="1"/>
  <c r="AW2917" i="5" s="1"/>
  <c r="AV3017" i="5"/>
  <c r="AV3120" i="5"/>
  <c r="AW3120" i="5" s="1" a="1"/>
  <c r="AW3120" i="5" s="1"/>
  <c r="AV3220" i="5"/>
  <c r="AV3322" i="5"/>
  <c r="AV3425" i="5"/>
  <c r="AW3425" i="5" s="1" a="1"/>
  <c r="AW3425" i="5" s="1"/>
  <c r="AV3527" i="5"/>
  <c r="AV3628" i="5"/>
  <c r="AV3730" i="5"/>
  <c r="AW3730" i="5" s="1" a="1"/>
  <c r="AW3730" i="5" s="1"/>
  <c r="AV3833" i="5"/>
  <c r="AV3935" i="5"/>
  <c r="AW3935" i="5" s="1" a="1"/>
  <c r="AW3935" i="5" s="1"/>
  <c r="AV4035" i="5"/>
  <c r="AV4138" i="5"/>
  <c r="AV4239" i="5"/>
  <c r="AW4239" i="5" s="1" a="1"/>
  <c r="AW4239" i="5" s="1"/>
  <c r="AV4330" i="5"/>
  <c r="AV4436" i="5"/>
  <c r="AV4539" i="5"/>
  <c r="AW4539" i="5" s="1" a="1"/>
  <c r="AW4539" i="5" s="1"/>
  <c r="AV4639" i="5"/>
  <c r="AV4741" i="5"/>
  <c r="AW4741" i="5" s="1" a="1"/>
  <c r="AW4741" i="5" s="1"/>
  <c r="AV4844" i="5"/>
  <c r="AV4944" i="5"/>
  <c r="AV5046" i="5"/>
  <c r="AW5046" i="5" s="1" a="1"/>
  <c r="AW5046" i="5" s="1"/>
  <c r="AV5137" i="5"/>
  <c r="AV5238" i="5"/>
  <c r="AV5383" i="5"/>
  <c r="AW5383" i="5" s="1" a="1"/>
  <c r="AW5383" i="5" s="1"/>
  <c r="AV5486" i="5"/>
  <c r="AV5587" i="5"/>
  <c r="AW5587" i="5" s="1" a="1"/>
  <c r="AW5587" i="5" s="1"/>
  <c r="AV15" i="5"/>
  <c r="AV116" i="5"/>
  <c r="AV216" i="5"/>
  <c r="AV317" i="5"/>
  <c r="AV408" i="5"/>
  <c r="AV511" i="5"/>
  <c r="AW511" i="5" s="1" a="1"/>
  <c r="AW511" i="5" s="1"/>
  <c r="AV614" i="5"/>
  <c r="AV716" i="5"/>
  <c r="AW716" i="5" s="1" a="1"/>
  <c r="AW716" i="5" s="1"/>
  <c r="AV816" i="5"/>
  <c r="AV918" i="5"/>
  <c r="AV1019" i="5"/>
  <c r="AW1019" i="5" s="1" a="1"/>
  <c r="AW1019" i="5" s="1"/>
  <c r="AV1122" i="5"/>
  <c r="AV1225" i="5"/>
  <c r="AV1316" i="5"/>
  <c r="AW1316" i="5" s="1" a="1"/>
  <c r="AW1316" i="5" s="1"/>
  <c r="AV1416" i="5"/>
  <c r="AV1517" i="5"/>
  <c r="AW1517" i="5" s="1" a="1"/>
  <c r="AW1517" i="5" s="1"/>
  <c r="AV1617" i="5"/>
  <c r="AV1720" i="5"/>
  <c r="AV1821" i="5"/>
  <c r="AV1922" i="5"/>
  <c r="AV2023" i="5"/>
  <c r="AV2123" i="5"/>
  <c r="AW2123" i="5" s="1" a="1"/>
  <c r="AW2123" i="5" s="1"/>
  <c r="AV2218" i="5"/>
  <c r="AV2320" i="5"/>
  <c r="AW2320" i="5" s="1" a="1"/>
  <c r="AW2320" i="5" s="1"/>
  <c r="AV2420" i="5"/>
  <c r="AV2526" i="5"/>
  <c r="AV2627" i="5"/>
  <c r="AW2627" i="5" s="1" a="1"/>
  <c r="AW2627" i="5" s="1"/>
  <c r="AV2727" i="5"/>
  <c r="AV2818" i="5"/>
  <c r="AV2918" i="5"/>
  <c r="AW2918" i="5" s="1" a="1"/>
  <c r="AW2918" i="5" s="1"/>
  <c r="AV3018" i="5"/>
  <c r="AV3121" i="5"/>
  <c r="AW3121" i="5" s="1" a="1"/>
  <c r="AW3121" i="5" s="1"/>
  <c r="AV3221" i="5"/>
  <c r="AV3323" i="5"/>
  <c r="AV3426" i="5"/>
  <c r="AW3426" i="5" s="1" a="1"/>
  <c r="AW3426" i="5" s="1"/>
  <c r="AV3528" i="5"/>
  <c r="AV3629" i="5"/>
  <c r="AV3731" i="5"/>
  <c r="AW3731" i="5" s="1" a="1"/>
  <c r="AW3731" i="5" s="1"/>
  <c r="AV3834" i="5"/>
  <c r="AV3936" i="5"/>
  <c r="AW3936" i="5" s="1" a="1"/>
  <c r="AW3936" i="5" s="1"/>
  <c r="AV4036" i="5"/>
  <c r="AV4139" i="5"/>
  <c r="AV4240" i="5"/>
  <c r="AW4240" i="5" s="1" a="1"/>
  <c r="AW4240" i="5" s="1"/>
  <c r="AV4331" i="5"/>
  <c r="AV4437" i="5"/>
  <c r="AV4540" i="5"/>
  <c r="AW4540" i="5" s="1" a="1"/>
  <c r="AW4540" i="5" s="1"/>
  <c r="AV4640" i="5"/>
  <c r="AV4742" i="5"/>
  <c r="AV4845" i="5"/>
  <c r="AV4945" i="5"/>
  <c r="AV5047" i="5"/>
  <c r="AW5047" i="5" s="1" a="1"/>
  <c r="AW5047" i="5" s="1"/>
  <c r="AV5138" i="5"/>
  <c r="AV5239" i="5"/>
  <c r="AV5384" i="5"/>
  <c r="AW5384" i="5" s="1" a="1"/>
  <c r="AW5384" i="5" s="1"/>
  <c r="AV5487" i="5"/>
  <c r="AV5588" i="5"/>
  <c r="AV16" i="5"/>
  <c r="AV117" i="5"/>
  <c r="AV217" i="5"/>
  <c r="AW217" i="5" s="1" a="1"/>
  <c r="AW217" i="5" s="1"/>
  <c r="AV318" i="5"/>
  <c r="AV409" i="5"/>
  <c r="AV512" i="5"/>
  <c r="AW512" i="5" s="1" a="1"/>
  <c r="AW512" i="5" s="1"/>
  <c r="AV615" i="5"/>
  <c r="AV717" i="5"/>
  <c r="AV817" i="5"/>
  <c r="AV919" i="5"/>
  <c r="AV1020" i="5"/>
  <c r="AW1020" i="5" s="1" a="1"/>
  <c r="AW1020" i="5" s="1"/>
  <c r="AV1123" i="5"/>
  <c r="AV1226" i="5"/>
  <c r="AV1317" i="5"/>
  <c r="AW1317" i="5" s="1" a="1"/>
  <c r="AW1317" i="5" s="1"/>
  <c r="AV1417" i="5"/>
  <c r="AV1518" i="5"/>
  <c r="AV1618" i="5"/>
  <c r="AV1721" i="5"/>
  <c r="AV1822" i="5"/>
  <c r="AW1822" i="5" s="1" a="1"/>
  <c r="AW1822" i="5" s="1"/>
  <c r="AV1923" i="5"/>
  <c r="AV2024" i="5"/>
  <c r="AV2124" i="5"/>
  <c r="AW2124" i="5" s="1" a="1"/>
  <c r="AW2124" i="5" s="1"/>
  <c r="AV2219" i="5"/>
  <c r="AV2321" i="5"/>
  <c r="AV2421" i="5"/>
  <c r="AV2527" i="5"/>
  <c r="AV2628" i="5"/>
  <c r="AW2628" i="5" s="1" a="1"/>
  <c r="AW2628" i="5" s="1"/>
  <c r="AV2728" i="5"/>
  <c r="AV2819" i="5"/>
  <c r="AV2919" i="5"/>
  <c r="AW2919" i="5" s="1" a="1"/>
  <c r="AW2919" i="5" s="1"/>
  <c r="AV3019" i="5"/>
  <c r="AV3122" i="5"/>
  <c r="AV3222" i="5"/>
  <c r="AV3324" i="5"/>
  <c r="AV3427" i="5"/>
  <c r="AW3427" i="5" s="1" a="1"/>
  <c r="AW3427" i="5" s="1"/>
  <c r="AV3529" i="5"/>
  <c r="AV3630" i="5"/>
  <c r="AV3732" i="5"/>
  <c r="AW3732" i="5" s="1" a="1"/>
  <c r="AW3732" i="5" s="1"/>
  <c r="AV3835" i="5"/>
  <c r="AV3937" i="5"/>
  <c r="AV4037" i="5"/>
  <c r="AV4140" i="5"/>
  <c r="AV4241" i="5"/>
  <c r="AW4241" i="5" s="1" a="1"/>
  <c r="AW4241" i="5" s="1"/>
  <c r="AV4332" i="5"/>
  <c r="AV4438" i="5"/>
  <c r="AV4541" i="5"/>
  <c r="AW4541" i="5" s="1" a="1"/>
  <c r="AW4541" i="5" s="1"/>
  <c r="AV4641" i="5"/>
  <c r="AV4743" i="5"/>
  <c r="AV4846" i="5"/>
  <c r="AV4946" i="5"/>
  <c r="AV5048" i="5"/>
  <c r="AW5048" i="5" s="1" a="1"/>
  <c r="AW5048" i="5" s="1"/>
  <c r="AV5139" i="5"/>
  <c r="AV5240" i="5"/>
  <c r="AV5385" i="5"/>
  <c r="AW5385" i="5" s="1" a="1"/>
  <c r="AW5385" i="5" s="1"/>
  <c r="AV5488" i="5"/>
  <c r="AV5589" i="5"/>
  <c r="AV17" i="5"/>
  <c r="AV118" i="5"/>
  <c r="AV218" i="5"/>
  <c r="AW218" i="5" s="1" a="1"/>
  <c r="AW218" i="5" s="1"/>
  <c r="AV319" i="5"/>
  <c r="AV410" i="5"/>
  <c r="AV513" i="5"/>
  <c r="AW513" i="5" s="1" a="1"/>
  <c r="AW513" i="5" s="1"/>
  <c r="AV616" i="5"/>
  <c r="AV718" i="5"/>
  <c r="AV818" i="5"/>
  <c r="AV920" i="5"/>
  <c r="AV1021" i="5"/>
  <c r="AW1021" i="5" s="1" a="1"/>
  <c r="AW1021" i="5" s="1"/>
  <c r="AV1124" i="5"/>
  <c r="AV1227" i="5"/>
  <c r="AV1318" i="5"/>
  <c r="AW1318" i="5" s="1" a="1"/>
  <c r="AW1318" i="5" s="1"/>
  <c r="AV1418" i="5"/>
  <c r="AV1519" i="5"/>
  <c r="AV1619" i="5"/>
  <c r="AV1722" i="5"/>
  <c r="AV1823" i="5"/>
  <c r="AW1823" i="5" s="1" a="1"/>
  <c r="AW1823" i="5" s="1"/>
  <c r="AV1924" i="5"/>
  <c r="AV2025" i="5"/>
  <c r="AV2125" i="5"/>
  <c r="AW2125" i="5" s="1" a="1"/>
  <c r="AW2125" i="5" s="1"/>
  <c r="AV2220" i="5"/>
  <c r="AV2322" i="5"/>
  <c r="AV2422" i="5"/>
  <c r="AV2528" i="5"/>
  <c r="AV2629" i="5"/>
  <c r="AW2629" i="5" s="1" a="1"/>
  <c r="AW2629" i="5" s="1"/>
  <c r="AV2729" i="5"/>
  <c r="AV2820" i="5"/>
  <c r="AV2920" i="5"/>
  <c r="AW2920" i="5" s="1" a="1"/>
  <c r="AW2920" i="5" s="1"/>
  <c r="AV3020" i="5"/>
  <c r="AV3123" i="5"/>
  <c r="AV3223" i="5"/>
  <c r="AV3325" i="5"/>
  <c r="AV3428" i="5"/>
  <c r="AW3428" i="5" s="1" a="1"/>
  <c r="AW3428" i="5" s="1"/>
  <c r="AV3530" i="5"/>
  <c r="AV3631" i="5"/>
  <c r="AV3733" i="5"/>
  <c r="AW3733" i="5" s="1" a="1"/>
  <c r="AW3733" i="5" s="1"/>
  <c r="AV3836" i="5"/>
  <c r="AV3938" i="5"/>
  <c r="AV4038" i="5"/>
  <c r="AV4141" i="5"/>
  <c r="AV4242" i="5"/>
  <c r="AW4242" i="5" s="1" a="1"/>
  <c r="AW4242" i="5" s="1"/>
  <c r="AV4333" i="5"/>
  <c r="AV4439" i="5"/>
  <c r="AV4542" i="5"/>
  <c r="AW4542" i="5" s="1" a="1"/>
  <c r="AW4542" i="5" s="1"/>
  <c r="AV4642" i="5"/>
  <c r="AV4744" i="5"/>
  <c r="AV4847" i="5"/>
  <c r="AV4947" i="5"/>
  <c r="AV5049" i="5"/>
  <c r="AW5049" i="5" s="1" a="1"/>
  <c r="AW5049" i="5" s="1"/>
  <c r="AV5140" i="5"/>
  <c r="AV5241" i="5"/>
  <c r="AV5386" i="5"/>
  <c r="AW5386" i="5" s="1" a="1"/>
  <c r="AW5386" i="5" s="1"/>
  <c r="AV5489" i="5"/>
  <c r="AV5590" i="5"/>
  <c r="AV18" i="5"/>
  <c r="AV119" i="5"/>
  <c r="AV219" i="5"/>
  <c r="AW219" i="5" s="1" a="1"/>
  <c r="AW219" i="5" s="1"/>
  <c r="AV320" i="5"/>
  <c r="AV411" i="5"/>
  <c r="AV514" i="5"/>
  <c r="AW514" i="5" s="1" a="1"/>
  <c r="AW514" i="5" s="1"/>
  <c r="AV617" i="5"/>
  <c r="AV719" i="5"/>
  <c r="AV819" i="5"/>
  <c r="AV921" i="5"/>
  <c r="AV1022" i="5"/>
  <c r="AW1022" i="5" s="1" a="1"/>
  <c r="AW1022" i="5" s="1"/>
  <c r="AV1125" i="5"/>
  <c r="AV1228" i="5"/>
  <c r="AV1319" i="5"/>
  <c r="AW1319" i="5" s="1" a="1"/>
  <c r="AW1319" i="5" s="1"/>
  <c r="AV1419" i="5"/>
  <c r="AV1520" i="5"/>
  <c r="AV1620" i="5"/>
  <c r="AV1723" i="5"/>
  <c r="AV1824" i="5"/>
  <c r="AW1824" i="5" s="1" a="1"/>
  <c r="AW1824" i="5" s="1"/>
  <c r="AV1925" i="5"/>
  <c r="AV2026" i="5"/>
  <c r="AV2126" i="5"/>
  <c r="AW2126" i="5" s="1" a="1"/>
  <c r="AW2126" i="5" s="1"/>
  <c r="AV2221" i="5"/>
  <c r="AV2323" i="5"/>
  <c r="AV2423" i="5"/>
  <c r="AV2529" i="5"/>
  <c r="AV2630" i="5"/>
  <c r="AW2630" i="5" s="1" a="1"/>
  <c r="AW2630" i="5" s="1"/>
  <c r="AV2730" i="5"/>
  <c r="AV2821" i="5"/>
  <c r="AV2921" i="5"/>
  <c r="AW2921" i="5" s="1" a="1"/>
  <c r="AW2921" i="5" s="1"/>
  <c r="AV3021" i="5"/>
  <c r="AV3124" i="5"/>
  <c r="AV3224" i="5"/>
  <c r="AV3326" i="5"/>
  <c r="AV3429" i="5"/>
  <c r="AW3429" i="5" s="1" a="1"/>
  <c r="AW3429" i="5" s="1"/>
  <c r="AV3531" i="5"/>
  <c r="AV3632" i="5"/>
  <c r="AV3734" i="5"/>
  <c r="AW3734" i="5" s="1" a="1"/>
  <c r="AW3734" i="5" s="1"/>
  <c r="AV3837" i="5"/>
  <c r="AV3939" i="5"/>
  <c r="AV4039" i="5"/>
  <c r="AV4142" i="5"/>
  <c r="AV4243" i="5"/>
  <c r="AW4243" i="5" s="1" a="1"/>
  <c r="AW4243" i="5" s="1"/>
  <c r="AV4334" i="5"/>
  <c r="AV4440" i="5"/>
  <c r="AV4543" i="5"/>
  <c r="AW4543" i="5" s="1" a="1"/>
  <c r="AW4543" i="5" s="1"/>
  <c r="AV4643" i="5"/>
  <c r="AV4745" i="5"/>
  <c r="AW4745" i="5" s="1" a="1"/>
  <c r="AW4745" i="5" s="1"/>
  <c r="AV4848" i="5"/>
  <c r="AV4948" i="5"/>
  <c r="AV5050" i="5"/>
  <c r="AW5050" i="5" s="1" a="1"/>
  <c r="AW5050" i="5" s="1"/>
  <c r="AV5141" i="5"/>
  <c r="AV5242" i="5"/>
  <c r="AV5387" i="5"/>
  <c r="AW5387" i="5" s="1" a="1"/>
  <c r="AW5387" i="5" s="1"/>
  <c r="AV5490" i="5"/>
  <c r="AV5591" i="5"/>
  <c r="AW5591" i="5" s="1" a="1"/>
  <c r="AW5591" i="5" s="1"/>
  <c r="AV19" i="5"/>
  <c r="AV120" i="5"/>
  <c r="AV220" i="5"/>
  <c r="AW220" i="5" s="1" a="1"/>
  <c r="AW220" i="5" s="1"/>
  <c r="AV321" i="5"/>
  <c r="AV412" i="5"/>
  <c r="AV515" i="5"/>
  <c r="AW515" i="5" s="1" a="1"/>
  <c r="AW515" i="5" s="1"/>
  <c r="AV618" i="5"/>
  <c r="AV720" i="5"/>
  <c r="AW720" i="5" s="1" a="1"/>
  <c r="AW720" i="5" s="1"/>
  <c r="AV820" i="5"/>
  <c r="AV922" i="5"/>
  <c r="AV1023" i="5"/>
  <c r="AW1023" i="5" s="1" a="1"/>
  <c r="AW1023" i="5" s="1"/>
  <c r="AV1126" i="5"/>
  <c r="AV1229" i="5"/>
  <c r="AV1320" i="5"/>
  <c r="AW1320" i="5" s="1" a="1"/>
  <c r="AW1320" i="5" s="1"/>
  <c r="AV1420" i="5"/>
  <c r="AV1521" i="5"/>
  <c r="AW1521" i="5" s="1" a="1"/>
  <c r="AW1521" i="5" s="1"/>
  <c r="AV1621" i="5"/>
  <c r="AV1724" i="5"/>
  <c r="AV1825" i="5"/>
  <c r="AW1825" i="5" s="1" a="1"/>
  <c r="AW1825" i="5" s="1"/>
  <c r="AV1926" i="5"/>
  <c r="AV2027" i="5"/>
  <c r="AV2127" i="5"/>
  <c r="AW2127" i="5" s="1" a="1"/>
  <c r="AW2127" i="5" s="1"/>
  <c r="AV2222" i="5"/>
  <c r="AV2324" i="5"/>
  <c r="AW2324" i="5" s="1" a="1"/>
  <c r="AW2324" i="5" s="1"/>
  <c r="AV2424" i="5"/>
  <c r="AV2530" i="5"/>
  <c r="AV2631" i="5"/>
  <c r="AW2631" i="5" s="1" a="1"/>
  <c r="AW2631" i="5" s="1"/>
  <c r="AV2731" i="5"/>
  <c r="AV2822" i="5"/>
  <c r="AV2922" i="5"/>
  <c r="AW2922" i="5" s="1" a="1"/>
  <c r="AW2922" i="5" s="1"/>
  <c r="AV3022" i="5"/>
  <c r="AV3125" i="5"/>
  <c r="AW3125" i="5" s="1" a="1"/>
  <c r="AW3125" i="5" s="1"/>
  <c r="AV3225" i="5"/>
  <c r="AV3327" i="5"/>
  <c r="AV3430" i="5"/>
  <c r="AW3430" i="5" s="1" a="1"/>
  <c r="AW3430" i="5" s="1"/>
  <c r="AV3532" i="5"/>
  <c r="AV3633" i="5"/>
  <c r="AV3735" i="5"/>
  <c r="AW3735" i="5" s="1" a="1"/>
  <c r="AW3735" i="5" s="1"/>
  <c r="AV3838" i="5"/>
  <c r="AV3940" i="5"/>
  <c r="AW3940" i="5" s="1" a="1"/>
  <c r="AW3940" i="5" s="1"/>
  <c r="AV4040" i="5"/>
  <c r="AV4143" i="5"/>
  <c r="AV4244" i="5"/>
  <c r="AW4244" i="5" s="1" a="1"/>
  <c r="AW4244" i="5" s="1"/>
  <c r="AV4335" i="5"/>
  <c r="AV4441" i="5"/>
  <c r="AV4544" i="5"/>
  <c r="AV4644" i="5"/>
  <c r="AV4746" i="5"/>
  <c r="AW4746" i="5" s="1" a="1"/>
  <c r="AW4746" i="5" s="1"/>
  <c r="AV4849" i="5"/>
  <c r="AV4949" i="5"/>
  <c r="AV5051" i="5"/>
  <c r="AW5051" i="5" s="1" a="1"/>
  <c r="AW5051" i="5" s="1"/>
  <c r="AV5142" i="5"/>
  <c r="AV5243" i="5"/>
  <c r="AV5388" i="5"/>
  <c r="AW5388" i="5" s="1" a="1"/>
  <c r="AW5388" i="5" s="1"/>
  <c r="AV5491" i="5"/>
  <c r="AV5592" i="5"/>
  <c r="AW5592" i="5" s="1" a="1"/>
  <c r="AW5592" i="5" s="1"/>
  <c r="AV20" i="5"/>
  <c r="AV121" i="5"/>
  <c r="AV221" i="5"/>
  <c r="AW221" i="5" s="1" a="1"/>
  <c r="AW221" i="5" s="1"/>
  <c r="AV322" i="5"/>
  <c r="AV413" i="5"/>
  <c r="AV516" i="5"/>
  <c r="AW516" i="5" s="1" a="1"/>
  <c r="AW516" i="5" s="1"/>
  <c r="AV619" i="5"/>
  <c r="AV721" i="5"/>
  <c r="AW721" i="5" s="1" a="1"/>
  <c r="AW721" i="5" s="1"/>
  <c r="AV821" i="5"/>
  <c r="AV923" i="5"/>
  <c r="AV1024" i="5"/>
  <c r="AW1024" i="5" s="1" a="1"/>
  <c r="AW1024" i="5" s="1"/>
  <c r="AV1127" i="5"/>
  <c r="AV1230" i="5"/>
  <c r="AV1321" i="5"/>
  <c r="AV1421" i="5"/>
  <c r="AV1522" i="5"/>
  <c r="AW1522" i="5" s="1" a="1"/>
  <c r="AW1522" i="5" s="1"/>
  <c r="AV1622" i="5"/>
  <c r="AV1725" i="5"/>
  <c r="AV1826" i="5"/>
  <c r="AW1826" i="5" s="1" a="1"/>
  <c r="AW1826" i="5" s="1"/>
  <c r="AV1927" i="5"/>
  <c r="AV2028" i="5"/>
  <c r="AV2128" i="5"/>
  <c r="AV2223" i="5"/>
  <c r="AV2325" i="5"/>
  <c r="AW2325" i="5" s="1" a="1"/>
  <c r="AW2325" i="5" s="1"/>
  <c r="AV2425" i="5"/>
  <c r="AV2531" i="5"/>
  <c r="AV2632" i="5"/>
  <c r="AW2632" i="5" s="1" a="1"/>
  <c r="AW2632" i="5" s="1"/>
  <c r="AV2732" i="5"/>
  <c r="AV2823" i="5"/>
  <c r="AV2923" i="5"/>
  <c r="AW2923" i="5" s="1" a="1"/>
  <c r="AW2923" i="5" s="1"/>
  <c r="AV3023" i="5"/>
  <c r="AV3126" i="5"/>
  <c r="AW3126" i="5" s="1" a="1"/>
  <c r="AW3126" i="5" s="1"/>
  <c r="AV3226" i="5"/>
  <c r="AV3328" i="5"/>
  <c r="AV3431" i="5"/>
  <c r="AW3431" i="5" s="1" a="1"/>
  <c r="AW3431" i="5" s="1"/>
  <c r="AV3533" i="5"/>
  <c r="AV3634" i="5"/>
  <c r="AV3736" i="5"/>
  <c r="AW3736" i="5" s="1" a="1"/>
  <c r="AW3736" i="5" s="1"/>
  <c r="AV3839" i="5"/>
  <c r="AV3941" i="5"/>
  <c r="AW3941" i="5" s="1" a="1"/>
  <c r="AW3941" i="5" s="1"/>
  <c r="AV4041" i="5"/>
  <c r="AV4144" i="5"/>
  <c r="AV4245" i="5"/>
  <c r="AV4336" i="5"/>
  <c r="AV4442" i="5"/>
  <c r="AV4545" i="5"/>
  <c r="AV4645" i="5"/>
  <c r="AV4747" i="5"/>
  <c r="AW4747" i="5" s="1" a="1"/>
  <c r="AW4747" i="5" s="1"/>
  <c r="AV4850" i="5"/>
  <c r="AV4950" i="5"/>
  <c r="AV5052" i="5"/>
  <c r="AW5052" i="5" s="1" a="1"/>
  <c r="AW5052" i="5" s="1"/>
  <c r="AV5143" i="5"/>
  <c r="AV5244" i="5"/>
  <c r="AV5389" i="5"/>
  <c r="AW5389" i="5" s="1" a="1"/>
  <c r="AW5389" i="5" s="1"/>
  <c r="AV5492" i="5"/>
  <c r="AV5593" i="5"/>
  <c r="AW5593" i="5" s="1" a="1"/>
  <c r="AW5593" i="5" s="1"/>
  <c r="AV21" i="5"/>
  <c r="AV122" i="5"/>
  <c r="AV222" i="5"/>
  <c r="AW222" i="5" s="1" a="1"/>
  <c r="AW222" i="5" s="1"/>
  <c r="AV323" i="5"/>
  <c r="AV414" i="5"/>
  <c r="AV517" i="5"/>
  <c r="AW517" i="5" s="1" a="1"/>
  <c r="AW517" i="5" s="1"/>
  <c r="AV620" i="5"/>
  <c r="AV722" i="5"/>
  <c r="AW722" i="5" s="1" a="1"/>
  <c r="AW722" i="5" s="1"/>
  <c r="AV822" i="5"/>
  <c r="AV924" i="5"/>
  <c r="AV1025" i="5"/>
  <c r="AW1025" i="5" s="1" a="1"/>
  <c r="AW1025" i="5" s="1"/>
  <c r="AV1128" i="5"/>
  <c r="AV1231" i="5"/>
  <c r="AV1322" i="5"/>
  <c r="AW1322" i="5" s="1" a="1"/>
  <c r="AW1322" i="5" s="1"/>
  <c r="AV1422" i="5"/>
  <c r="AV1523" i="5"/>
  <c r="AW1523" i="5" s="1" a="1"/>
  <c r="AW1523" i="5" s="1"/>
  <c r="AV1623" i="5"/>
  <c r="AV1726" i="5"/>
  <c r="AV1827" i="5"/>
  <c r="AV1928" i="5"/>
  <c r="AV2029" i="5"/>
  <c r="AV2129" i="5"/>
  <c r="AW2129" i="5" s="1" a="1"/>
  <c r="AW2129" i="5" s="1"/>
  <c r="AV2224" i="5"/>
  <c r="AV2326" i="5"/>
  <c r="AV2426" i="5"/>
  <c r="AV2532" i="5"/>
  <c r="AV2633" i="5"/>
  <c r="AW2633" i="5" s="1" a="1"/>
  <c r="AW2633" i="5" s="1"/>
  <c r="AV2733" i="5"/>
  <c r="AV2824" i="5"/>
  <c r="AV2924" i="5"/>
  <c r="AW2924" i="5" s="1" a="1"/>
  <c r="AW2924" i="5" s="1"/>
  <c r="AV3024" i="5"/>
  <c r="AV3127" i="5"/>
  <c r="AV3227" i="5"/>
  <c r="AV3329" i="5"/>
  <c r="AV3432" i="5"/>
  <c r="AV3534" i="5"/>
  <c r="AV3635" i="5"/>
  <c r="AV3737" i="5"/>
  <c r="AW3737" i="5" s="1" a="1"/>
  <c r="AW3737" i="5" s="1"/>
  <c r="AV3840" i="5"/>
  <c r="AV3942" i="5"/>
  <c r="AV4042" i="5"/>
  <c r="AV4145" i="5"/>
  <c r="AV4246" i="5"/>
  <c r="AW4246" i="5" s="1" a="1"/>
  <c r="AW4246" i="5" s="1"/>
  <c r="AV4337" i="5"/>
  <c r="AV4443" i="5"/>
  <c r="AV4546" i="5"/>
  <c r="AW4546" i="5" s="1" a="1"/>
  <c r="AW4546" i="5" s="1"/>
  <c r="AV4646" i="5"/>
  <c r="AV4748" i="5"/>
  <c r="AV4851" i="5"/>
  <c r="AV4951" i="5"/>
  <c r="AV5053" i="5"/>
  <c r="AW5053" i="5" s="1" a="1"/>
  <c r="AW5053" i="5" s="1"/>
  <c r="AV5144" i="5"/>
  <c r="AV5245" i="5"/>
  <c r="AV5390" i="5"/>
  <c r="AW5390" i="5" s="1" a="1"/>
  <c r="AW5390" i="5" s="1"/>
  <c r="AV5493" i="5"/>
  <c r="AV5594" i="5"/>
  <c r="AV22" i="5"/>
  <c r="AV123" i="5"/>
  <c r="AV223" i="5"/>
  <c r="AV324" i="5"/>
  <c r="AV415" i="5"/>
  <c r="AV518" i="5"/>
  <c r="AW518" i="5" s="1" a="1"/>
  <c r="AW518" i="5" s="1"/>
  <c r="AV621" i="5"/>
  <c r="AV723" i="5"/>
  <c r="AV823" i="5"/>
  <c r="AV925" i="5"/>
  <c r="AV1026" i="5"/>
  <c r="AW1026" i="5" s="1" a="1"/>
  <c r="AW1026" i="5" s="1"/>
  <c r="AV1129" i="5"/>
  <c r="AV1232" i="5"/>
  <c r="AV1323" i="5"/>
  <c r="AW1323" i="5" s="1" a="1"/>
  <c r="AW1323" i="5" s="1"/>
  <c r="AV1423" i="5"/>
  <c r="AV1524" i="5"/>
  <c r="AV1624" i="5"/>
  <c r="AV1727" i="5"/>
  <c r="AV1828" i="5"/>
  <c r="AV1929" i="5"/>
  <c r="AV2030" i="5"/>
  <c r="AV2130" i="5"/>
  <c r="AW2130" i="5" s="1" a="1"/>
  <c r="AW2130" i="5" s="1"/>
  <c r="AV2225" i="5"/>
  <c r="AV2327" i="5"/>
  <c r="AV2427" i="5"/>
  <c r="AV2533" i="5"/>
  <c r="AV2634" i="5"/>
  <c r="AW2634" i="5" s="1" a="1"/>
  <c r="AW2634" i="5" s="1"/>
  <c r="AV2734" i="5"/>
  <c r="AV2825" i="5"/>
  <c r="AV2925" i="5"/>
  <c r="AW2925" i="5" s="1" a="1"/>
  <c r="AW2925" i="5" s="1"/>
  <c r="AV3025" i="5"/>
  <c r="AV3128" i="5"/>
  <c r="AV3228" i="5"/>
  <c r="AV3330" i="5"/>
  <c r="AV3433" i="5"/>
  <c r="AW3433" i="5" s="1" a="1"/>
  <c r="AW3433" i="5" s="1"/>
  <c r="AV3535" i="5"/>
  <c r="AV3636" i="5"/>
  <c r="AV3738" i="5"/>
  <c r="AW3738" i="5" s="1" a="1"/>
  <c r="AW3738" i="5" s="1"/>
  <c r="AV3841" i="5"/>
  <c r="AV3943" i="5"/>
  <c r="AV4043" i="5"/>
  <c r="AV4146" i="5"/>
  <c r="AV4247" i="5"/>
  <c r="AV4338" i="5"/>
  <c r="AV4444" i="5"/>
  <c r="AV4547" i="5"/>
  <c r="AW4547" i="5" s="1" a="1"/>
  <c r="AW4547" i="5" s="1"/>
  <c r="AV4647" i="5"/>
  <c r="AV4749" i="5"/>
  <c r="AW4749" i="5" s="1" a="1"/>
  <c r="AW4749" i="5" s="1"/>
  <c r="AV4852" i="5"/>
  <c r="AV4952" i="5"/>
  <c r="AV5054" i="5"/>
  <c r="AW5054" i="5" s="1" a="1"/>
  <c r="AW5054" i="5" s="1"/>
  <c r="AV5145" i="5"/>
  <c r="AV5246" i="5"/>
  <c r="AV5391" i="5"/>
  <c r="AW5391" i="5" s="1" a="1"/>
  <c r="AW5391" i="5" s="1"/>
  <c r="AV5494" i="5"/>
  <c r="AV5595" i="5"/>
  <c r="AW5595" i="5" s="1" a="1"/>
  <c r="AW5595" i="5" s="1"/>
  <c r="AV23" i="5"/>
  <c r="AV124" i="5"/>
  <c r="AV224" i="5"/>
  <c r="AW224" i="5" s="1" a="1"/>
  <c r="AW224" i="5" s="1"/>
  <c r="AV325" i="5"/>
  <c r="AV416" i="5"/>
  <c r="AV519" i="5"/>
  <c r="AW519" i="5" s="1" a="1"/>
  <c r="AW519" i="5" s="1"/>
  <c r="AV622" i="5"/>
  <c r="AV724" i="5"/>
  <c r="AW724" i="5" s="1" a="1"/>
  <c r="AW724" i="5" s="1"/>
  <c r="AV824" i="5"/>
  <c r="AV926" i="5"/>
  <c r="AV1027" i="5"/>
  <c r="AV1130" i="5"/>
  <c r="AV1233" i="5"/>
  <c r="AV1324" i="5"/>
  <c r="AW1324" i="5" s="1" a="1"/>
  <c r="AW1324" i="5" s="1"/>
  <c r="AV1424" i="5"/>
  <c r="AV1525" i="5"/>
  <c r="AW1525" i="5" s="1" a="1"/>
  <c r="AW1525" i="5" s="1"/>
  <c r="AV1625" i="5"/>
  <c r="AV1728" i="5"/>
  <c r="AV1829" i="5"/>
  <c r="AV1930" i="5"/>
  <c r="AV2031" i="5"/>
  <c r="AV2131" i="5"/>
  <c r="AW2131" i="5" s="1" a="1"/>
  <c r="AW2131" i="5" s="1"/>
  <c r="AV2226" i="5"/>
  <c r="AV2328" i="5"/>
  <c r="AW2328" i="5" s="1" a="1"/>
  <c r="AW2328" i="5" s="1"/>
  <c r="AV2428" i="5"/>
  <c r="AV2534" i="5"/>
  <c r="AV2635" i="5"/>
  <c r="AW2635" i="5" s="1" a="1"/>
  <c r="AW2635" i="5" s="1"/>
  <c r="AV2735" i="5"/>
  <c r="AV2826" i="5"/>
  <c r="AV2926" i="5"/>
  <c r="AW2926" i="5" s="1" a="1"/>
  <c r="AW2926" i="5" s="1"/>
  <c r="AV3026" i="5"/>
  <c r="AV3129" i="5"/>
  <c r="AW3129" i="5" s="1" a="1"/>
  <c r="AW3129" i="5" s="1"/>
  <c r="AV3229" i="5"/>
  <c r="AV3331" i="5"/>
  <c r="AV3434" i="5"/>
  <c r="AW3434" i="5" s="1" a="1"/>
  <c r="AW3434" i="5" s="1"/>
  <c r="AV3536" i="5"/>
  <c r="AV3637" i="5"/>
  <c r="AV3739" i="5"/>
  <c r="AW3739" i="5" s="1" a="1"/>
  <c r="AW3739" i="5" s="1"/>
  <c r="AV3842" i="5"/>
  <c r="AV3944" i="5"/>
  <c r="AW3944" i="5" s="1" a="1"/>
  <c r="AW3944" i="5" s="1"/>
  <c r="AV4044" i="5"/>
  <c r="AV4147" i="5"/>
  <c r="AV4248" i="5"/>
  <c r="AV4339" i="5"/>
  <c r="AV4445" i="5"/>
  <c r="AV4548" i="5"/>
  <c r="AW4548" i="5" s="1" a="1"/>
  <c r="AW4548" i="5" s="1"/>
  <c r="AV4648" i="5"/>
  <c r="AV4750" i="5"/>
  <c r="AW4750" i="5" s="1" a="1"/>
  <c r="AW4750" i="5" s="1"/>
  <c r="AV4853" i="5"/>
  <c r="AV4953" i="5"/>
  <c r="AV5055" i="5"/>
  <c r="AW5055" i="5" s="1" a="1"/>
  <c r="AW5055" i="5" s="1"/>
  <c r="AV5146" i="5"/>
  <c r="AV5247" i="5"/>
  <c r="AV5392" i="5"/>
  <c r="AW5392" i="5" s="1" a="1"/>
  <c r="AW5392" i="5" s="1"/>
  <c r="AV5495" i="5"/>
  <c r="AV5596" i="5"/>
  <c r="AW5596" i="5" s="1" a="1"/>
  <c r="AW5596" i="5" s="1"/>
  <c r="AV24" i="5"/>
  <c r="AV125" i="5"/>
  <c r="AV225" i="5"/>
  <c r="AW225" i="5" s="1" a="1"/>
  <c r="AW225" i="5" s="1"/>
  <c r="AV326" i="5"/>
  <c r="AV417" i="5"/>
  <c r="AV520" i="5"/>
  <c r="AW520" i="5" s="1" a="1"/>
  <c r="AW520" i="5" s="1"/>
  <c r="AV623" i="5"/>
  <c r="AV725" i="5"/>
  <c r="AW725" i="5" s="1" a="1"/>
  <c r="AW725" i="5" s="1"/>
  <c r="AV825" i="5"/>
  <c r="AV927" i="5"/>
  <c r="AV1028" i="5"/>
  <c r="AW1028" i="5" s="1" a="1"/>
  <c r="AW1028" i="5" s="1"/>
  <c r="AV1131" i="5"/>
  <c r="AV1234" i="5"/>
  <c r="AV1325" i="5"/>
  <c r="AW1325" i="5" s="1" a="1"/>
  <c r="AW1325" i="5" s="1"/>
  <c r="AV1425" i="5"/>
  <c r="AV1526" i="5"/>
  <c r="AW1526" i="5" s="1" a="1"/>
  <c r="AW1526" i="5" s="1"/>
  <c r="AV1626" i="5"/>
  <c r="AV1729" i="5"/>
  <c r="AV1830" i="5"/>
  <c r="AW1830" i="5" s="1" a="1"/>
  <c r="AW1830" i="5" s="1"/>
  <c r="AV1931" i="5"/>
  <c r="AV2032" i="5"/>
  <c r="AV2132" i="5"/>
  <c r="AW2132" i="5" s="1" a="1"/>
  <c r="AW2132" i="5" s="1"/>
  <c r="AV2227" i="5"/>
  <c r="AV2329" i="5"/>
  <c r="AW2329" i="5" s="1" a="1"/>
  <c r="AW2329" i="5" s="1"/>
  <c r="AV2429" i="5"/>
  <c r="AV2535" i="5"/>
  <c r="AV2636" i="5"/>
  <c r="AW2636" i="5" s="1" a="1"/>
  <c r="AW2636" i="5" s="1"/>
  <c r="AV2736" i="5"/>
  <c r="AV2827" i="5"/>
  <c r="AV2927" i="5"/>
  <c r="AW2927" i="5" s="1" a="1"/>
  <c r="AW2927" i="5" s="1"/>
  <c r="AV3027" i="5"/>
  <c r="AV3130" i="5"/>
  <c r="AW3130" i="5" s="1" a="1"/>
  <c r="AW3130" i="5" s="1"/>
  <c r="AV3230" i="5"/>
  <c r="AV3332" i="5"/>
  <c r="AV3435" i="5"/>
  <c r="AW3435" i="5" s="1" a="1"/>
  <c r="AW3435" i="5" s="1"/>
  <c r="AV3537" i="5"/>
  <c r="AV3638" i="5"/>
  <c r="AV3740" i="5"/>
  <c r="AW3740" i="5" s="1" a="1"/>
  <c r="AW3740" i="5" s="1"/>
  <c r="AV3843" i="5"/>
  <c r="AV3945" i="5"/>
  <c r="AW3945" i="5" s="1" a="1"/>
  <c r="AW3945" i="5" s="1"/>
  <c r="AV4045" i="5"/>
  <c r="AV4148" i="5"/>
  <c r="AV4249" i="5"/>
  <c r="AW4249" i="5" s="1" a="1"/>
  <c r="AW4249" i="5" s="1"/>
  <c r="AV4340" i="5"/>
  <c r="AV4446" i="5"/>
  <c r="AV4549" i="5"/>
  <c r="AW4549" i="5" s="1" a="1"/>
  <c r="AW4549" i="5" s="1"/>
  <c r="AV4649" i="5"/>
  <c r="AV4751" i="5"/>
  <c r="AW4751" i="5" s="1" a="1"/>
  <c r="AW4751" i="5" s="1"/>
  <c r="AV4854" i="5"/>
  <c r="AV4954" i="5"/>
  <c r="AV5056" i="5"/>
  <c r="AW5056" i="5" s="1" a="1"/>
  <c r="AW5056" i="5" s="1"/>
  <c r="AV5147" i="5"/>
  <c r="AV5248" i="5"/>
  <c r="AV5393" i="5"/>
  <c r="AW5393" i="5" s="1" a="1"/>
  <c r="AW5393" i="5" s="1"/>
  <c r="AV5496" i="5"/>
  <c r="AV5597" i="5"/>
  <c r="AW5597" i="5" s="1" a="1"/>
  <c r="AW5597" i="5" s="1"/>
  <c r="AV25" i="5"/>
  <c r="AV126" i="5"/>
  <c r="AV226" i="5"/>
  <c r="AV327" i="5"/>
  <c r="AV418" i="5"/>
  <c r="AV521" i="5"/>
  <c r="AW521" i="5" s="1" a="1"/>
  <c r="AW521" i="5" s="1"/>
  <c r="AV624" i="5"/>
  <c r="AV726" i="5"/>
  <c r="AW726" i="5" s="1" a="1"/>
  <c r="AW726" i="5" s="1"/>
  <c r="AV826" i="5"/>
  <c r="AV928" i="5"/>
  <c r="AV1029" i="5"/>
  <c r="AW1029" i="5" s="1" a="1"/>
  <c r="AW1029" i="5" s="1"/>
  <c r="AV1132" i="5"/>
  <c r="AV1235" i="5"/>
  <c r="AV1326" i="5"/>
  <c r="AW1326" i="5" s="1" a="1"/>
  <c r="AW1326" i="5" s="1"/>
  <c r="AV1426" i="5"/>
  <c r="AV1527" i="5"/>
  <c r="AW1527" i="5" s="1" a="1"/>
  <c r="AW1527" i="5" s="1"/>
  <c r="AV1627" i="5"/>
  <c r="AV1730" i="5"/>
  <c r="AV1831" i="5"/>
  <c r="AW1831" i="5" s="1" a="1"/>
  <c r="AW1831" i="5" s="1"/>
  <c r="AV1932" i="5"/>
  <c r="AV2033" i="5"/>
  <c r="AV2133" i="5"/>
  <c r="AW2133" i="5" s="1" a="1"/>
  <c r="AW2133" i="5" s="1"/>
  <c r="AV2228" i="5"/>
  <c r="AV2330" i="5"/>
  <c r="AW2330" i="5" s="1" a="1"/>
  <c r="AW2330" i="5" s="1"/>
  <c r="AV2430" i="5"/>
  <c r="AV2536" i="5"/>
  <c r="AV2637" i="5"/>
  <c r="AV2737" i="5"/>
  <c r="AV2828" i="5"/>
  <c r="AV2928" i="5"/>
  <c r="AW2928" i="5" s="1" a="1"/>
  <c r="AW2928" i="5" s="1"/>
  <c r="AV3028" i="5"/>
  <c r="AV3131" i="5"/>
  <c r="AW3131" i="5" s="1" a="1"/>
  <c r="AW3131" i="5" s="1"/>
  <c r="AV3231" i="5"/>
  <c r="AV3333" i="5"/>
  <c r="AV3436" i="5"/>
  <c r="AV3538" i="5"/>
  <c r="AV3639" i="5"/>
  <c r="AV3741" i="5"/>
  <c r="AW3741" i="5" s="1" a="1"/>
  <c r="AW3741" i="5" s="1"/>
  <c r="AV3844" i="5"/>
  <c r="AV3946" i="5"/>
  <c r="AW3946" i="5" s="1" a="1"/>
  <c r="AW3946" i="5" s="1"/>
  <c r="AV4046" i="5"/>
  <c r="AV4149" i="5"/>
  <c r="AV4250" i="5"/>
  <c r="AW4250" i="5" s="1" a="1"/>
  <c r="AW4250" i="5" s="1"/>
  <c r="AV4341" i="5"/>
  <c r="AV4447" i="5"/>
  <c r="AV4550" i="5"/>
  <c r="AW4550" i="5" s="1" a="1"/>
  <c r="AW4550" i="5" s="1"/>
  <c r="AV4650" i="5"/>
  <c r="AV4752" i="5"/>
  <c r="AW4752" i="5" s="1" a="1"/>
  <c r="AW4752" i="5" s="1"/>
  <c r="AV4855" i="5"/>
  <c r="AV4955" i="5"/>
  <c r="AV5057" i="5"/>
  <c r="AW5057" i="5" s="1" a="1"/>
  <c r="AW5057" i="5" s="1"/>
  <c r="AV5148" i="5"/>
  <c r="AV5249" i="5"/>
  <c r="AV5394" i="5"/>
  <c r="AW5394" i="5" s="1" a="1"/>
  <c r="AW5394" i="5" s="1"/>
  <c r="AV5497" i="5"/>
  <c r="AV5598" i="5"/>
  <c r="AW5598" i="5" s="1" a="1"/>
  <c r="AW5598" i="5" s="1"/>
  <c r="AV26" i="5"/>
  <c r="AV127" i="5"/>
  <c r="AV227" i="5"/>
  <c r="AV328" i="5"/>
  <c r="AV419" i="5"/>
  <c r="AV522" i="5"/>
  <c r="AW522" i="5" s="1" a="1"/>
  <c r="AW522" i="5" s="1"/>
  <c r="AV625" i="5"/>
  <c r="AV727" i="5"/>
  <c r="AW727" i="5" s="1" a="1"/>
  <c r="AW727" i="5" s="1"/>
  <c r="AV827" i="5"/>
  <c r="AV929" i="5"/>
  <c r="AV1030" i="5"/>
  <c r="AW1030" i="5" s="1" a="1"/>
  <c r="AW1030" i="5" s="1"/>
  <c r="AV1133" i="5"/>
  <c r="AV1236" i="5"/>
  <c r="AV1327" i="5"/>
  <c r="AW1327" i="5" s="1" a="1"/>
  <c r="AW1327" i="5" s="1"/>
  <c r="AV1427" i="5"/>
  <c r="AV1528" i="5"/>
  <c r="AW1528" i="5" s="1" a="1"/>
  <c r="AW1528" i="5" s="1"/>
  <c r="AV1628" i="5"/>
  <c r="AV1731" i="5"/>
  <c r="AV1832" i="5"/>
  <c r="AW1832" i="5" s="1" a="1"/>
  <c r="AW1832" i="5" s="1"/>
  <c r="AV1933" i="5"/>
  <c r="AV2034" i="5"/>
  <c r="AV2134" i="5"/>
  <c r="AW2134" i="5" s="1" a="1"/>
  <c r="AW2134" i="5" s="1"/>
  <c r="AV2229" i="5"/>
  <c r="AV2331" i="5"/>
  <c r="AW2331" i="5" s="1" a="1"/>
  <c r="AW2331" i="5" s="1"/>
  <c r="AV2431" i="5"/>
  <c r="AV2537" i="5"/>
  <c r="AV2638" i="5"/>
  <c r="AW2638" i="5" s="1" a="1"/>
  <c r="AW2638" i="5" s="1"/>
  <c r="AV2738" i="5"/>
  <c r="AV2829" i="5"/>
  <c r="AV2929" i="5"/>
  <c r="AW2929" i="5" s="1" a="1"/>
  <c r="AW2929" i="5" s="1"/>
  <c r="AV3029" i="5"/>
  <c r="AV3132" i="5"/>
  <c r="AW3132" i="5" s="1" a="1"/>
  <c r="AW3132" i="5" s="1"/>
  <c r="AV3232" i="5"/>
  <c r="AV3334" i="5"/>
  <c r="AV3437" i="5"/>
  <c r="AW3437" i="5" s="1" a="1"/>
  <c r="AW3437" i="5" s="1"/>
  <c r="AV3539" i="5"/>
  <c r="AV3640" i="5"/>
  <c r="AV3742" i="5"/>
  <c r="AW3742" i="5" s="1" a="1"/>
  <c r="AW3742" i="5" s="1"/>
  <c r="AV3845" i="5"/>
  <c r="AV3947" i="5"/>
  <c r="AW3947" i="5" s="1" a="1"/>
  <c r="AW3947" i="5" s="1"/>
  <c r="AV4047" i="5"/>
  <c r="AV4150" i="5"/>
  <c r="AV4251" i="5"/>
  <c r="AW4251" i="5" s="1" a="1"/>
  <c r="AW4251" i="5" s="1"/>
  <c r="AV4342" i="5"/>
  <c r="AV4448" i="5"/>
  <c r="AV4551" i="5"/>
  <c r="AW4551" i="5" s="1" a="1"/>
  <c r="AW4551" i="5" s="1"/>
  <c r="AV4651" i="5"/>
  <c r="AV4753" i="5"/>
  <c r="AW4753" i="5" s="1" a="1"/>
  <c r="AW4753" i="5" s="1"/>
  <c r="AV4856" i="5"/>
  <c r="AV4956" i="5"/>
  <c r="AV5058" i="5"/>
  <c r="AW5058" i="5" s="1" a="1"/>
  <c r="AW5058" i="5" s="1"/>
  <c r="AV5149" i="5"/>
  <c r="AV5250" i="5"/>
  <c r="AV5395" i="5"/>
  <c r="AW5395" i="5" s="1" a="1"/>
  <c r="AW5395" i="5" s="1"/>
  <c r="AV5498" i="5"/>
  <c r="AV5599" i="5"/>
  <c r="AW5599" i="5" s="1" a="1"/>
  <c r="AW5599" i="5" s="1"/>
  <c r="AV27" i="5"/>
  <c r="AV128" i="5"/>
  <c r="AV228" i="5"/>
  <c r="AW228" i="5" s="1" a="1"/>
  <c r="AW228" i="5" s="1"/>
  <c r="AV329" i="5"/>
  <c r="AV420" i="5"/>
  <c r="AV523" i="5"/>
  <c r="AW523" i="5" s="1" a="1"/>
  <c r="AW523" i="5" s="1"/>
  <c r="AV626" i="5"/>
  <c r="AV728" i="5"/>
  <c r="AW728" i="5" s="1" a="1"/>
  <c r="AW728" i="5" s="1"/>
  <c r="AV828" i="5"/>
  <c r="AV930" i="5"/>
  <c r="AV1031" i="5"/>
  <c r="AW1031" i="5" s="1" a="1"/>
  <c r="AW1031" i="5" s="1"/>
  <c r="AV1134" i="5"/>
  <c r="AV1237" i="5"/>
  <c r="AV1328" i="5"/>
  <c r="AW1328" i="5" s="1" a="1"/>
  <c r="AW1328" i="5" s="1"/>
  <c r="AV1428" i="5"/>
  <c r="AV1529" i="5"/>
  <c r="AW1529" i="5" s="1" a="1"/>
  <c r="AW1529" i="5" s="1"/>
  <c r="AV1629" i="5"/>
  <c r="AV1732" i="5"/>
  <c r="AV1833" i="5"/>
  <c r="AV1934" i="5"/>
  <c r="AV2035" i="5"/>
  <c r="AV2135" i="5"/>
  <c r="AW2135" i="5" s="1" a="1"/>
  <c r="AW2135" i="5" s="1"/>
  <c r="AV2230" i="5"/>
  <c r="AV2332" i="5"/>
  <c r="AW2332" i="5" s="1" a="1"/>
  <c r="AW2332" i="5" s="1"/>
  <c r="AV2432" i="5"/>
  <c r="AV2538" i="5"/>
  <c r="AV2639" i="5"/>
  <c r="AW2639" i="5" s="1" a="1"/>
  <c r="AW2639" i="5" s="1"/>
  <c r="AV2739" i="5"/>
  <c r="AV2830" i="5"/>
  <c r="AV2930" i="5"/>
  <c r="AW2930" i="5" s="1" a="1"/>
  <c r="AW2930" i="5" s="1"/>
  <c r="AV3030" i="5"/>
  <c r="AV3133" i="5"/>
  <c r="AW3133" i="5" s="1" a="1"/>
  <c r="AW3133" i="5" s="1"/>
  <c r="AV3233" i="5"/>
  <c r="AV3335" i="5"/>
  <c r="AV3438" i="5"/>
  <c r="AW3438" i="5" s="1" a="1"/>
  <c r="AW3438" i="5" s="1"/>
  <c r="AV3540" i="5"/>
  <c r="AV3641" i="5"/>
  <c r="AV3743" i="5"/>
  <c r="AW3743" i="5" s="1" a="1"/>
  <c r="AW3743" i="5" s="1"/>
  <c r="AV3846" i="5"/>
  <c r="AV3948" i="5"/>
  <c r="AW3948" i="5" s="1" a="1"/>
  <c r="AW3948" i="5" s="1"/>
  <c r="AV4048" i="5"/>
  <c r="AV4151" i="5"/>
  <c r="AV4252" i="5"/>
  <c r="AV4343" i="5"/>
  <c r="AV4449" i="5"/>
  <c r="AV4552" i="5"/>
  <c r="AW4552" i="5" s="1" a="1"/>
  <c r="AW4552" i="5" s="1"/>
  <c r="AV4652" i="5"/>
  <c r="AV4754" i="5"/>
  <c r="AW4754" i="5" s="1" a="1"/>
  <c r="AW4754" i="5" s="1"/>
  <c r="AV4857" i="5"/>
  <c r="AV4957" i="5"/>
  <c r="AV5059" i="5"/>
  <c r="AV5150" i="5"/>
  <c r="AV5251" i="5"/>
  <c r="AV5396" i="5"/>
  <c r="AW5396" i="5" s="1" a="1"/>
  <c r="AW5396" i="5" s="1"/>
  <c r="AV5499" i="5"/>
  <c r="AV5600" i="5"/>
  <c r="AW5600" i="5" s="1" a="1"/>
  <c r="AW5600" i="5" s="1"/>
  <c r="AV28" i="5"/>
  <c r="AV129" i="5"/>
  <c r="AV229" i="5"/>
  <c r="AW229" i="5" s="1" a="1"/>
  <c r="AW229" i="5" s="1"/>
  <c r="AV330" i="5"/>
  <c r="AV421" i="5"/>
  <c r="AV524" i="5"/>
  <c r="AW524" i="5" s="1" a="1"/>
  <c r="AW524" i="5" s="1"/>
  <c r="AV627" i="5"/>
  <c r="AV729" i="5"/>
  <c r="AW729" i="5" s="1" a="1"/>
  <c r="AW729" i="5" s="1"/>
  <c r="AV829" i="5"/>
  <c r="AV931" i="5"/>
  <c r="AV1032" i="5"/>
  <c r="AW1032" i="5" s="1" a="1"/>
  <c r="AW1032" i="5" s="1"/>
  <c r="AV1135" i="5"/>
  <c r="AV1238" i="5"/>
  <c r="AV1329" i="5"/>
  <c r="AW1329" i="5" s="1" a="1"/>
  <c r="AW1329" i="5" s="1"/>
  <c r="AV1429" i="5"/>
  <c r="AV1530" i="5"/>
  <c r="AV1630" i="5"/>
  <c r="AV1733" i="5"/>
  <c r="AV1834" i="5"/>
  <c r="AW1834" i="5" s="1" a="1"/>
  <c r="AW1834" i="5" s="1"/>
  <c r="AV1935" i="5"/>
  <c r="AV2036" i="5"/>
  <c r="AV2136" i="5"/>
  <c r="AW2136" i="5" s="1" a="1"/>
  <c r="AW2136" i="5" s="1"/>
  <c r="AV2231" i="5"/>
  <c r="AV2333" i="5"/>
  <c r="AV2433" i="5"/>
  <c r="AV2539" i="5"/>
  <c r="AV2640" i="5"/>
  <c r="AV2740" i="5"/>
  <c r="AV2831" i="5"/>
  <c r="AV2931" i="5"/>
  <c r="AW2931" i="5" s="1" a="1"/>
  <c r="AW2931" i="5" s="1"/>
  <c r="AV3031" i="5"/>
  <c r="AV3134" i="5"/>
  <c r="AV3234" i="5"/>
  <c r="AV3336" i="5"/>
  <c r="AV3439" i="5"/>
  <c r="AV3541" i="5"/>
  <c r="AV3642" i="5"/>
  <c r="AV3744" i="5"/>
  <c r="AW3744" i="5" s="1" a="1"/>
  <c r="AW3744" i="5" s="1"/>
  <c r="AV3847" i="5"/>
  <c r="AV3949" i="5"/>
  <c r="AV4049" i="5"/>
  <c r="AV4152" i="5"/>
  <c r="AV4253" i="5"/>
  <c r="AW4253" i="5" s="1" a="1"/>
  <c r="AW4253" i="5" s="1"/>
  <c r="AV4344" i="5"/>
  <c r="AV4450" i="5"/>
  <c r="AV4553" i="5"/>
  <c r="AW4553" i="5" s="1" a="1"/>
  <c r="AW4553" i="5" s="1"/>
  <c r="AV4653" i="5"/>
  <c r="AV4755" i="5"/>
  <c r="AV4858" i="5"/>
  <c r="AV4958" i="5"/>
  <c r="AV5060" i="5"/>
  <c r="AV5151" i="5"/>
  <c r="AV5252" i="5"/>
  <c r="AV5397" i="5"/>
  <c r="AW5397" i="5" s="1" a="1"/>
  <c r="AW5397" i="5" s="1"/>
  <c r="AV5500" i="5"/>
  <c r="AV5601" i="5"/>
  <c r="AV29" i="5"/>
  <c r="AV130" i="5"/>
  <c r="AV230" i="5"/>
  <c r="AW230" i="5" s="1" a="1"/>
  <c r="AW230" i="5" s="1"/>
  <c r="AV331" i="5"/>
  <c r="AV422" i="5"/>
  <c r="AV525" i="5"/>
  <c r="AW525" i="5" s="1" a="1"/>
  <c r="AW525" i="5" s="1"/>
  <c r="AV628" i="5"/>
  <c r="AV730" i="5"/>
  <c r="AV830" i="5"/>
  <c r="AV932" i="5"/>
  <c r="AV1033" i="5"/>
  <c r="AW1033" i="5" s="1" a="1"/>
  <c r="AW1033" i="5" s="1"/>
  <c r="AV1136" i="5"/>
  <c r="AV1239" i="5"/>
  <c r="AV1330" i="5"/>
  <c r="AW1330" i="5" s="1" a="1"/>
  <c r="AW1330" i="5" s="1"/>
  <c r="AV1430" i="5"/>
  <c r="AV1531" i="5"/>
  <c r="AV1631" i="5"/>
  <c r="AV1734" i="5"/>
  <c r="AV1835" i="5"/>
  <c r="AV1936" i="5"/>
  <c r="AV2037" i="5"/>
  <c r="AV2137" i="5"/>
  <c r="AW2137" i="5" s="1" a="1"/>
  <c r="AW2137" i="5" s="1"/>
  <c r="AV2232" i="5"/>
  <c r="AV2334" i="5"/>
  <c r="AV2434" i="5"/>
  <c r="AV2540" i="5"/>
  <c r="AV2641" i="5"/>
  <c r="AW2641" i="5" s="1" a="1"/>
  <c r="AW2641" i="5" s="1"/>
  <c r="AV2741" i="5"/>
  <c r="AV2832" i="5"/>
  <c r="AV2932" i="5"/>
  <c r="AW2932" i="5" s="1" a="1"/>
  <c r="AW2932" i="5" s="1"/>
  <c r="AV3032" i="5"/>
  <c r="AV3135" i="5"/>
  <c r="AV3235" i="5"/>
  <c r="AV3337" i="5"/>
  <c r="AV3440" i="5"/>
  <c r="AV3542" i="5"/>
  <c r="AV3643" i="5"/>
  <c r="AV3745" i="5"/>
  <c r="AW3745" i="5" s="1" a="1"/>
  <c r="AW3745" i="5" s="1"/>
  <c r="AV3848" i="5"/>
  <c r="AV3950" i="5"/>
  <c r="AV4050" i="5"/>
  <c r="AV4153" i="5"/>
  <c r="AV4254" i="5"/>
  <c r="AV4345" i="5"/>
  <c r="AV4451" i="5"/>
  <c r="AV4554" i="5"/>
  <c r="AW4554" i="5" s="1" a="1"/>
  <c r="AW4554" i="5" s="1"/>
  <c r="AV4654" i="5"/>
  <c r="AV4756" i="5"/>
  <c r="AV4859" i="5"/>
  <c r="AV4959" i="5"/>
  <c r="AV5061" i="5"/>
  <c r="AW5061" i="5" s="1" a="1"/>
  <c r="AW5061" i="5" s="1"/>
  <c r="AV5152" i="5"/>
  <c r="AV5253" i="5"/>
  <c r="AV5398" i="5"/>
  <c r="AW5398" i="5" s="1" a="1"/>
  <c r="AW5398" i="5" s="1"/>
  <c r="AV5501" i="5"/>
  <c r="AV5602" i="5"/>
  <c r="AV30" i="5"/>
  <c r="AV131" i="5"/>
  <c r="AV231" i="5"/>
  <c r="AV332" i="5"/>
  <c r="AV423" i="5"/>
  <c r="AV526" i="5"/>
  <c r="AW526" i="5" s="1" a="1"/>
  <c r="AW526" i="5" s="1"/>
  <c r="AV629" i="5"/>
  <c r="AV731" i="5"/>
  <c r="AV831" i="5"/>
  <c r="AV933" i="5"/>
  <c r="AV1034" i="5"/>
  <c r="AW1034" i="5" s="1" a="1"/>
  <c r="AW1034" i="5" s="1"/>
  <c r="AV1137" i="5"/>
  <c r="AV1240" i="5"/>
  <c r="AV1331" i="5"/>
  <c r="AW1331" i="5" s="1" a="1"/>
  <c r="AW1331" i="5" s="1"/>
  <c r="AV1431" i="5"/>
  <c r="AV1532" i="5"/>
  <c r="AV1632" i="5"/>
  <c r="AV1735" i="5"/>
  <c r="AV1836" i="5"/>
  <c r="AW1836" i="5" s="1" a="1"/>
  <c r="AW1836" i="5" s="1"/>
  <c r="AV1937" i="5"/>
  <c r="AV2038" i="5"/>
  <c r="AV2138" i="5"/>
  <c r="AW2138" i="5" s="1" a="1"/>
  <c r="AW2138" i="5" s="1"/>
  <c r="AV2233" i="5"/>
  <c r="AV2335" i="5"/>
  <c r="AV2435" i="5"/>
  <c r="AV2541" i="5"/>
  <c r="AV2642" i="5"/>
  <c r="AW2642" i="5" s="1" a="1"/>
  <c r="AW2642" i="5" s="1"/>
  <c r="AV2742" i="5"/>
  <c r="AV2833" i="5"/>
  <c r="AV2933" i="5"/>
  <c r="AW2933" i="5" s="1" a="1"/>
  <c r="AW2933" i="5" s="1"/>
  <c r="AV3033" i="5"/>
  <c r="AV3136" i="5"/>
  <c r="AV3236" i="5"/>
  <c r="AV3338" i="5"/>
  <c r="AV3441" i="5"/>
  <c r="AW3441" i="5" s="1" a="1"/>
  <c r="AW3441" i="5" s="1"/>
  <c r="AV3543" i="5"/>
  <c r="AV3644" i="5"/>
  <c r="AV3746" i="5"/>
  <c r="AW3746" i="5" s="1" a="1"/>
  <c r="AW3746" i="5" s="1"/>
  <c r="AV3849" i="5"/>
  <c r="AV3951" i="5"/>
  <c r="AV4051" i="5"/>
  <c r="AV4154" i="5"/>
  <c r="AV4255" i="5"/>
  <c r="AW4255" i="5" s="1" a="1"/>
  <c r="AW4255" i="5" s="1"/>
  <c r="AV4346" i="5"/>
  <c r="AV4452" i="5"/>
  <c r="AV4555" i="5"/>
  <c r="AW4555" i="5" s="1" a="1"/>
  <c r="AW4555" i="5" s="1"/>
  <c r="AV4655" i="5"/>
  <c r="AV4757" i="5"/>
  <c r="AW4757" i="5" s="1" a="1"/>
  <c r="AW4757" i="5" s="1"/>
  <c r="AV4860" i="5"/>
  <c r="AV4960" i="5"/>
  <c r="AV5062" i="5"/>
  <c r="AW5062" i="5" s="1" a="1"/>
  <c r="AW5062" i="5" s="1"/>
  <c r="AV5153" i="5"/>
  <c r="AV5254" i="5"/>
  <c r="AV5399" i="5"/>
  <c r="AW5399" i="5" s="1" a="1"/>
  <c r="AW5399" i="5" s="1"/>
  <c r="AV5502" i="5"/>
  <c r="AV5603" i="5"/>
  <c r="AW5603" i="5" s="1" a="1"/>
  <c r="AW5603" i="5" s="1"/>
  <c r="AV31" i="5"/>
  <c r="AV132" i="5"/>
  <c r="AV232" i="5"/>
  <c r="AW232" i="5" s="1" a="1"/>
  <c r="AW232" i="5" s="1"/>
  <c r="AV333" i="5"/>
  <c r="AV424" i="5"/>
  <c r="AV527" i="5"/>
  <c r="AW527" i="5" s="1" a="1"/>
  <c r="AW527" i="5" s="1"/>
  <c r="AV630" i="5"/>
  <c r="AV732" i="5"/>
  <c r="AV832" i="5"/>
  <c r="AV934" i="5"/>
  <c r="AV1035" i="5"/>
  <c r="AW1035" i="5" s="1" a="1"/>
  <c r="AW1035" i="5" s="1"/>
  <c r="AV1138" i="5"/>
  <c r="AV1241" i="5"/>
  <c r="AV1332" i="5"/>
  <c r="AW1332" i="5" s="1" a="1"/>
  <c r="AW1332" i="5" s="1"/>
  <c r="AV1432" i="5"/>
  <c r="AV1533" i="5"/>
  <c r="AV1633" i="5"/>
  <c r="AV1736" i="5"/>
  <c r="AV1837" i="5"/>
  <c r="AW1837" i="5" s="1" a="1"/>
  <c r="AW1837" i="5" s="1"/>
  <c r="AV1938" i="5"/>
  <c r="AV2039" i="5"/>
  <c r="AV2139" i="5"/>
  <c r="AW2139" i="5" s="1" a="1"/>
  <c r="AW2139" i="5" s="1"/>
  <c r="AV2234" i="5"/>
  <c r="AV2336" i="5"/>
  <c r="AW2336" i="5" s="1" a="1"/>
  <c r="AW2336" i="5" s="1"/>
  <c r="AV2436" i="5"/>
  <c r="AV2542" i="5"/>
  <c r="AV2643" i="5"/>
  <c r="AW2643" i="5" s="1" a="1"/>
  <c r="AW2643" i="5" s="1"/>
  <c r="AV2743" i="5"/>
  <c r="AV2834" i="5"/>
  <c r="AV2934" i="5"/>
  <c r="AW2934" i="5" s="1" a="1"/>
  <c r="AW2934" i="5" s="1"/>
  <c r="AV3034" i="5"/>
  <c r="AV3137" i="5"/>
  <c r="AW3137" i="5" s="1" a="1"/>
  <c r="AW3137" i="5" s="1"/>
  <c r="AV3237" i="5"/>
  <c r="AV3339" i="5"/>
  <c r="AV3442" i="5"/>
  <c r="AW3442" i="5" s="1" a="1"/>
  <c r="AW3442" i="5" s="1"/>
  <c r="AV3544" i="5"/>
  <c r="AV3645" i="5"/>
  <c r="AV3747" i="5"/>
  <c r="AW3747" i="5" s="1" a="1"/>
  <c r="AW3747" i="5" s="1"/>
  <c r="AV3850" i="5"/>
  <c r="AV3952" i="5"/>
  <c r="AV4052" i="5"/>
  <c r="AV4155" i="5"/>
  <c r="AV4256" i="5"/>
  <c r="AW4256" i="5" s="1" a="1"/>
  <c r="AW4256" i="5" s="1"/>
  <c r="AV4347" i="5"/>
  <c r="AV4453" i="5"/>
  <c r="AV4556" i="5"/>
  <c r="AW4556" i="5" s="1" a="1"/>
  <c r="AW4556" i="5" s="1"/>
  <c r="AV4656" i="5"/>
  <c r="AV4758" i="5"/>
  <c r="AV4861" i="5"/>
  <c r="AV4961" i="5"/>
  <c r="AV5063" i="5"/>
  <c r="AW5063" i="5" s="1" a="1"/>
  <c r="AW5063" i="5" s="1"/>
  <c r="AV5154" i="5"/>
  <c r="AV5255" i="5"/>
  <c r="AV5400" i="5"/>
  <c r="AW5400" i="5" s="1" a="1"/>
  <c r="AW5400" i="5" s="1"/>
  <c r="AV5503" i="5"/>
  <c r="AV5604" i="5"/>
  <c r="AW5604" i="5" s="1" a="1"/>
  <c r="AW5604" i="5" s="1"/>
  <c r="AV32" i="5"/>
  <c r="AV133" i="5"/>
  <c r="AV233" i="5"/>
  <c r="AW233" i="5" s="1" a="1"/>
  <c r="AW233" i="5" s="1"/>
  <c r="AV334" i="5"/>
  <c r="AV425" i="5"/>
  <c r="AV528" i="5"/>
  <c r="AW528" i="5" s="1" a="1"/>
  <c r="AW528" i="5" s="1"/>
  <c r="AV631" i="5"/>
  <c r="AV733" i="5"/>
  <c r="AW733" i="5" s="1" a="1"/>
  <c r="AW733" i="5" s="1"/>
  <c r="AV833" i="5"/>
  <c r="AV935" i="5"/>
  <c r="AV1036" i="5"/>
  <c r="AW1036" i="5" s="1" a="1"/>
  <c r="AW1036" i="5" s="1"/>
  <c r="AV1139" i="5"/>
  <c r="AV1242" i="5"/>
  <c r="AV1333" i="5"/>
  <c r="AW1333" i="5" s="1" a="1"/>
  <c r="AW1333" i="5" s="1"/>
  <c r="AV1433" i="5"/>
  <c r="AV1534" i="5"/>
  <c r="AV1634" i="5"/>
  <c r="AV1737" i="5"/>
  <c r="AV1838" i="5"/>
  <c r="AW1838" i="5" s="1" a="1"/>
  <c r="AW1838" i="5" s="1"/>
  <c r="AV1939" i="5"/>
  <c r="AV2040" i="5"/>
  <c r="AV2140" i="5"/>
  <c r="AW2140" i="5" s="1" a="1"/>
  <c r="AW2140" i="5" s="1"/>
  <c r="AV2235" i="5"/>
  <c r="AV2337" i="5"/>
  <c r="AV2437" i="5"/>
  <c r="AV2543" i="5"/>
  <c r="AV2644" i="5"/>
  <c r="AW2644" i="5" s="1" a="1"/>
  <c r="AW2644" i="5" s="1"/>
  <c r="AV2744" i="5"/>
  <c r="AV2835" i="5"/>
  <c r="AV2935" i="5"/>
  <c r="AW2935" i="5" s="1" a="1"/>
  <c r="AW2935" i="5" s="1"/>
  <c r="AV3035" i="5"/>
  <c r="AV3138" i="5"/>
  <c r="AW3138" i="5" s="1" a="1"/>
  <c r="AW3138" i="5" s="1"/>
  <c r="AV3238" i="5"/>
  <c r="AV3340" i="5"/>
  <c r="AV3443" i="5"/>
  <c r="AW3443" i="5" s="1" a="1"/>
  <c r="AW3443" i="5" s="1"/>
  <c r="AV3545" i="5"/>
  <c r="AV3646" i="5"/>
  <c r="AV3748" i="5"/>
  <c r="AW3748" i="5" s="1" a="1"/>
  <c r="AW3748" i="5" s="1"/>
  <c r="AV3851" i="5"/>
  <c r="AV3953" i="5"/>
  <c r="AW3953" i="5" s="1" a="1"/>
  <c r="AW3953" i="5" s="1"/>
  <c r="AV4053" i="5"/>
  <c r="AV4156" i="5"/>
  <c r="AV4257" i="5"/>
  <c r="AW4257" i="5" s="1" a="1"/>
  <c r="AW4257" i="5" s="1"/>
  <c r="AV4348" i="5"/>
  <c r="AV4454" i="5"/>
  <c r="AV4557" i="5"/>
  <c r="AW4557" i="5" s="1" a="1"/>
  <c r="AW4557" i="5" s="1"/>
  <c r="AV4657" i="5"/>
  <c r="AV4759" i="5"/>
  <c r="AV4862" i="5"/>
  <c r="AV4962" i="5"/>
  <c r="AV5064" i="5"/>
  <c r="AW5064" i="5" s="1" a="1"/>
  <c r="AW5064" i="5" s="1"/>
  <c r="AV5155" i="5"/>
  <c r="AV5256" i="5"/>
  <c r="AV5401" i="5"/>
  <c r="AW5401" i="5" s="1" a="1"/>
  <c r="AW5401" i="5" s="1"/>
  <c r="AV5504" i="5"/>
  <c r="AV5605" i="5"/>
  <c r="AV33" i="5"/>
  <c r="AV134" i="5"/>
  <c r="AV234" i="5"/>
  <c r="AW234" i="5" s="1" a="1"/>
  <c r="AW234" i="5" s="1"/>
  <c r="AV335" i="5"/>
  <c r="AV426" i="5"/>
  <c r="AV529" i="5"/>
  <c r="AW529" i="5" s="1" a="1"/>
  <c r="AW529" i="5" s="1"/>
  <c r="AV632" i="5"/>
  <c r="AV734" i="5"/>
  <c r="AW734" i="5" s="1" a="1"/>
  <c r="AW734" i="5" s="1"/>
  <c r="AV834" i="5"/>
  <c r="AV936" i="5"/>
  <c r="AV1037" i="5"/>
  <c r="AW1037" i="5" s="1" a="1"/>
  <c r="AW1037" i="5" s="1"/>
  <c r="AV1140" i="5"/>
  <c r="AV1243" i="5"/>
  <c r="AV1334" i="5"/>
  <c r="AW1334" i="5" s="1" a="1"/>
  <c r="AW1334" i="5" s="1"/>
  <c r="AV1434" i="5"/>
  <c r="AV1535" i="5"/>
  <c r="AW1535" i="5" s="1" a="1"/>
  <c r="AW1535" i="5" s="1"/>
  <c r="AV1635" i="5"/>
  <c r="AV1738" i="5"/>
  <c r="AV1839" i="5"/>
  <c r="AW1839" i="5" s="1" a="1"/>
  <c r="AW1839" i="5" s="1"/>
  <c r="AV1940" i="5"/>
  <c r="AV2041" i="5"/>
  <c r="AV2141" i="5"/>
  <c r="AW2141" i="5" s="1" a="1"/>
  <c r="AW2141" i="5" s="1"/>
  <c r="AV2236" i="5"/>
  <c r="AV2338" i="5"/>
  <c r="AV2438" i="5"/>
  <c r="AV2544" i="5"/>
  <c r="AV2645" i="5"/>
  <c r="AW2645" i="5" s="1" a="1"/>
  <c r="AW2645" i="5" s="1"/>
  <c r="AV2745" i="5"/>
  <c r="AV2836" i="5"/>
  <c r="AV2936" i="5"/>
  <c r="AW2936" i="5" s="1" a="1"/>
  <c r="AW2936" i="5" s="1"/>
  <c r="AV3036" i="5"/>
  <c r="AV3139" i="5"/>
  <c r="AV3239" i="5"/>
  <c r="AV3341" i="5"/>
  <c r="AV3444" i="5"/>
  <c r="AW3444" i="5" s="1" a="1"/>
  <c r="AW3444" i="5" s="1"/>
  <c r="AV3546" i="5"/>
  <c r="AV3647" i="5"/>
  <c r="AV3749" i="5"/>
  <c r="AW3749" i="5" s="1" a="1"/>
  <c r="AW3749" i="5" s="1"/>
  <c r="AV3852" i="5"/>
  <c r="AV3954" i="5"/>
  <c r="AW3954" i="5" s="1" a="1"/>
  <c r="AW3954" i="5" s="1"/>
  <c r="AV4054" i="5"/>
  <c r="AV4157" i="5"/>
  <c r="AV4258" i="5"/>
  <c r="AW4258" i="5" s="1" a="1"/>
  <c r="AW4258" i="5" s="1"/>
  <c r="AV4349" i="5"/>
  <c r="AV4455" i="5"/>
  <c r="AV4558" i="5"/>
  <c r="AW4558" i="5" s="1" a="1"/>
  <c r="AW4558" i="5" s="1"/>
  <c r="AV4658" i="5"/>
  <c r="AV4760" i="5"/>
  <c r="AW4760" i="5" s="1" a="1"/>
  <c r="AW4760" i="5" s="1"/>
  <c r="AV4863" i="5"/>
  <c r="AV4963" i="5"/>
  <c r="AV5065" i="5"/>
  <c r="AW5065" i="5" s="1" a="1"/>
  <c r="AW5065" i="5" s="1"/>
  <c r="AV5156" i="5"/>
  <c r="AV5257" i="5"/>
  <c r="AV5402" i="5"/>
  <c r="AW5402" i="5" s="1" a="1"/>
  <c r="AW5402" i="5" s="1"/>
  <c r="AV5505" i="5"/>
  <c r="AV5606" i="5"/>
  <c r="AV34" i="5"/>
  <c r="AV135" i="5"/>
  <c r="AV235" i="5"/>
  <c r="AW235" i="5" s="1" a="1"/>
  <c r="AW235" i="5" s="1"/>
  <c r="AV336" i="5"/>
  <c r="AV427" i="5"/>
  <c r="AV530" i="5"/>
  <c r="AW530" i="5" s="1" a="1"/>
  <c r="AW530" i="5" s="1"/>
  <c r="AV633" i="5"/>
  <c r="AV735" i="5"/>
  <c r="AV835" i="5"/>
  <c r="AV937" i="5"/>
  <c r="AV1038" i="5"/>
  <c r="AW1038" i="5" s="1" a="1"/>
  <c r="AW1038" i="5" s="1"/>
  <c r="AV1141" i="5"/>
  <c r="AV1244" i="5"/>
  <c r="AV1335" i="5"/>
  <c r="AW1335" i="5" s="1" a="1"/>
  <c r="AW1335" i="5" s="1"/>
  <c r="AV1435" i="5"/>
  <c r="AV1536" i="5"/>
  <c r="AW1536" i="5" s="1" a="1"/>
  <c r="AW1536" i="5" s="1"/>
  <c r="AV1636" i="5"/>
  <c r="AV1739" i="5"/>
  <c r="AV1840" i="5"/>
  <c r="AW1840" i="5" s="1" a="1"/>
  <c r="AW1840" i="5" s="1"/>
  <c r="AV1941" i="5"/>
  <c r="AV2042" i="5"/>
  <c r="AV2142" i="5"/>
  <c r="AW2142" i="5" s="1" a="1"/>
  <c r="AW2142" i="5" s="1"/>
  <c r="AV2237" i="5"/>
  <c r="AV2339" i="5"/>
  <c r="AW2339" i="5" s="1" a="1"/>
  <c r="AW2339" i="5" s="1"/>
  <c r="AV2439" i="5"/>
  <c r="AV2545" i="5"/>
  <c r="AV2646" i="5"/>
  <c r="AW2646" i="5" s="1" a="1"/>
  <c r="AW2646" i="5" s="1"/>
  <c r="AV2746" i="5"/>
  <c r="AV2837" i="5"/>
  <c r="AV2937" i="5"/>
  <c r="AW2937" i="5" s="1" a="1"/>
  <c r="AW2937" i="5" s="1"/>
  <c r="AV3037" i="5"/>
  <c r="AV3140" i="5"/>
  <c r="AV3240" i="5"/>
  <c r="AV3342" i="5"/>
  <c r="AV3445" i="5"/>
  <c r="AW3445" i="5" s="1" a="1"/>
  <c r="AW3445" i="5" s="1"/>
  <c r="AV3547" i="5"/>
  <c r="AV3648" i="5"/>
  <c r="AV3750" i="5"/>
  <c r="AW3750" i="5" s="1" a="1"/>
  <c r="AW3750" i="5" s="1"/>
  <c r="AV3853" i="5"/>
  <c r="AV3955" i="5"/>
  <c r="AV4055" i="5"/>
  <c r="AV4158" i="5"/>
  <c r="AV4259" i="5"/>
  <c r="AW4259" i="5" s="1" a="1"/>
  <c r="AW4259" i="5" s="1"/>
  <c r="AV4350" i="5"/>
  <c r="AV4456" i="5"/>
  <c r="AV4559" i="5"/>
  <c r="AW4559" i="5" s="1" a="1"/>
  <c r="AW4559" i="5" s="1"/>
  <c r="AV4659" i="5"/>
  <c r="AV4761" i="5"/>
  <c r="AW4761" i="5" s="1" a="1"/>
  <c r="AW4761" i="5" s="1"/>
  <c r="AV4864" i="5"/>
  <c r="AV4964" i="5"/>
  <c r="AV5066" i="5"/>
  <c r="AW5066" i="5" s="1" a="1"/>
  <c r="AW5066" i="5" s="1"/>
  <c r="AV5157" i="5"/>
  <c r="AV5258" i="5"/>
  <c r="AV5403" i="5"/>
  <c r="AW5403" i="5" s="1" a="1"/>
  <c r="AW5403" i="5" s="1"/>
  <c r="AV5506" i="5"/>
  <c r="AV5607" i="5"/>
  <c r="AV35" i="5"/>
  <c r="AV136" i="5"/>
  <c r="AV236" i="5"/>
  <c r="AW236" i="5" s="1" a="1"/>
  <c r="AW236" i="5" s="1"/>
  <c r="AV337" i="5"/>
  <c r="AV428" i="5"/>
  <c r="AV531" i="5"/>
  <c r="AW531" i="5" s="1" a="1"/>
  <c r="AW531" i="5" s="1"/>
  <c r="AV634" i="5"/>
  <c r="AV736" i="5"/>
  <c r="AW736" i="5" s="1" a="1"/>
  <c r="AW736" i="5" s="1"/>
  <c r="AV836" i="5"/>
  <c r="AV938" i="5"/>
  <c r="AV1039" i="5"/>
  <c r="AW1039" i="5" s="1" a="1"/>
  <c r="AW1039" i="5" s="1"/>
  <c r="AV1142" i="5"/>
  <c r="AV1245" i="5"/>
  <c r="AV1336" i="5"/>
  <c r="AW1336" i="5" s="1" a="1"/>
  <c r="AW1336" i="5" s="1"/>
  <c r="AV1436" i="5"/>
  <c r="AV1537" i="5"/>
  <c r="AV1637" i="5"/>
  <c r="AV1740" i="5"/>
  <c r="AV1841" i="5"/>
  <c r="AW1841" i="5" s="1" a="1"/>
  <c r="AW1841" i="5" s="1"/>
  <c r="AV1942" i="5"/>
  <c r="AV2043" i="5"/>
  <c r="AV2143" i="5"/>
  <c r="AV2238" i="5"/>
  <c r="AV2340" i="5"/>
  <c r="AV2440" i="5"/>
  <c r="AV2546" i="5"/>
  <c r="AV2647" i="5"/>
  <c r="AW2647" i="5" s="1" a="1"/>
  <c r="AW2647" i="5" s="1"/>
  <c r="AV2747" i="5"/>
  <c r="AV2838" i="5"/>
  <c r="AV2938" i="5"/>
  <c r="AW2938" i="5" s="1" a="1"/>
  <c r="AW2938" i="5" s="1"/>
  <c r="AV3038" i="5"/>
  <c r="AV3141" i="5"/>
  <c r="AV3241" i="5"/>
  <c r="AV3343" i="5"/>
  <c r="AV3446" i="5"/>
  <c r="AW3446" i="5" s="1" a="1"/>
  <c r="AW3446" i="5" s="1"/>
  <c r="AV3548" i="5"/>
  <c r="AV3649" i="5"/>
  <c r="AV3751" i="5"/>
  <c r="AV3854" i="5"/>
  <c r="AV3956" i="5"/>
  <c r="AV4056" i="5"/>
  <c r="AV4159" i="5"/>
  <c r="AV4260" i="5"/>
  <c r="AW4260" i="5" s="1" a="1"/>
  <c r="AW4260" i="5" s="1"/>
  <c r="AV4351" i="5"/>
  <c r="AV4457" i="5"/>
  <c r="AV4560" i="5"/>
  <c r="AW4560" i="5" s="1" a="1"/>
  <c r="AW4560" i="5" s="1"/>
  <c r="AV4660" i="5"/>
  <c r="AV4762" i="5"/>
  <c r="AV4865" i="5"/>
  <c r="AV4965" i="5"/>
  <c r="AV5067" i="5"/>
  <c r="AW5067" i="5" s="1" a="1"/>
  <c r="AW5067" i="5" s="1"/>
  <c r="AV5158" i="5"/>
  <c r="AV5259" i="5"/>
  <c r="AV5404" i="5"/>
  <c r="AW5404" i="5" s="1" a="1"/>
  <c r="AW5404" i="5" s="1"/>
  <c r="AV5507" i="5"/>
  <c r="AV5608" i="5"/>
  <c r="AV36" i="5"/>
  <c r="AV137" i="5"/>
  <c r="AV237" i="5"/>
  <c r="AW237" i="5" s="1" a="1"/>
  <c r="AW237" i="5" s="1"/>
  <c r="AV338" i="5"/>
  <c r="AV429" i="5"/>
  <c r="AV532" i="5"/>
  <c r="AV635" i="5"/>
  <c r="AV737" i="5"/>
  <c r="AV837" i="5"/>
  <c r="AV939" i="5"/>
  <c r="AV1040" i="5"/>
  <c r="AW1040" i="5" s="1" a="1"/>
  <c r="AW1040" i="5" s="1"/>
  <c r="AV1143" i="5"/>
  <c r="AV1246" i="5"/>
  <c r="AV1337" i="5"/>
  <c r="AW1337" i="5" s="1" a="1"/>
  <c r="AW1337" i="5" s="1"/>
  <c r="AV1437" i="5"/>
  <c r="AV1538" i="5"/>
  <c r="AV1638" i="5"/>
  <c r="AV1741" i="5"/>
  <c r="AV1842" i="5"/>
  <c r="AW1842" i="5" s="1" a="1"/>
  <c r="AW1842" i="5" s="1"/>
  <c r="AV1943" i="5"/>
  <c r="AV2044" i="5"/>
  <c r="AV2144" i="5"/>
  <c r="AV2239" i="5"/>
  <c r="AV2341" i="5"/>
  <c r="AV2441" i="5"/>
  <c r="AV2547" i="5"/>
  <c r="AV2648" i="5"/>
  <c r="AW2648" i="5" s="1" a="1"/>
  <c r="AW2648" i="5" s="1"/>
  <c r="AV2748" i="5"/>
  <c r="AV2839" i="5"/>
  <c r="AV2939" i="5"/>
  <c r="AV3039" i="5"/>
  <c r="AV3142" i="5"/>
  <c r="AV3242" i="5"/>
  <c r="AV3344" i="5"/>
  <c r="AV3447" i="5"/>
  <c r="AW3447" i="5" s="1" a="1"/>
  <c r="AW3447" i="5" s="1"/>
  <c r="AV3549" i="5"/>
  <c r="AV3650" i="5"/>
  <c r="AV3752" i="5"/>
  <c r="AW3752" i="5" s="1" a="1"/>
  <c r="AW3752" i="5" s="1"/>
  <c r="AV3855" i="5"/>
  <c r="AV3957" i="5"/>
  <c r="AV4057" i="5"/>
  <c r="AV4160" i="5"/>
  <c r="AV4261" i="5"/>
  <c r="AW4261" i="5" s="1" a="1"/>
  <c r="AW4261" i="5" s="1"/>
  <c r="AV4352" i="5"/>
  <c r="AV4458" i="5"/>
  <c r="AV4561" i="5"/>
  <c r="AV4661" i="5"/>
  <c r="AV4763" i="5"/>
  <c r="AV4866" i="5"/>
  <c r="AV4966" i="5"/>
  <c r="AV5068" i="5"/>
  <c r="AW5068" i="5" s="1" a="1"/>
  <c r="AW5068" i="5" s="1"/>
  <c r="AV5159" i="5"/>
  <c r="AV5260" i="5"/>
  <c r="AV5405" i="5"/>
  <c r="AW5405" i="5" s="1" a="1"/>
  <c r="AW5405" i="5" s="1"/>
  <c r="AV5508" i="5"/>
  <c r="AV5609" i="5"/>
  <c r="AW5609" i="5" s="1" a="1"/>
  <c r="AW5609" i="5" s="1"/>
  <c r="AV37" i="5"/>
  <c r="AV138" i="5"/>
  <c r="AV238" i="5"/>
  <c r="AW238" i="5" s="1" a="1"/>
  <c r="AW238" i="5" s="1"/>
  <c r="AV339" i="5"/>
  <c r="AV430" i="5"/>
  <c r="AV533" i="5"/>
  <c r="AW533" i="5" s="1" a="1"/>
  <c r="AW533" i="5" s="1"/>
  <c r="AV636" i="5"/>
  <c r="AV738" i="5"/>
  <c r="AW738" i="5" s="1" a="1"/>
  <c r="AW738" i="5" s="1"/>
  <c r="AV838" i="5"/>
  <c r="AV940" i="5"/>
  <c r="AV1041" i="5"/>
  <c r="AW1041" i="5" s="1" a="1"/>
  <c r="AW1041" i="5" s="1"/>
  <c r="AV1144" i="5"/>
  <c r="AV1247" i="5"/>
  <c r="AV1338" i="5"/>
  <c r="AW1338" i="5" s="1" a="1"/>
  <c r="AW1338" i="5" s="1"/>
  <c r="AV1438" i="5"/>
  <c r="AV1539" i="5"/>
  <c r="AW1539" i="5" s="1" a="1"/>
  <c r="AW1539" i="5" s="1"/>
  <c r="AV1639" i="5"/>
  <c r="AV1742" i="5"/>
  <c r="AV1843" i="5"/>
  <c r="AW1843" i="5" s="1" a="1"/>
  <c r="AW1843" i="5" s="1"/>
  <c r="AV1944" i="5"/>
  <c r="AV2045" i="5"/>
  <c r="AV2145" i="5"/>
  <c r="AV2240" i="5"/>
  <c r="AV2342" i="5"/>
  <c r="AV2442" i="5"/>
  <c r="AV2548" i="5"/>
  <c r="AV2649" i="5"/>
  <c r="AW2649" i="5" s="1" a="1"/>
  <c r="AW2649" i="5" s="1"/>
  <c r="AV2749" i="5"/>
  <c r="AV2840" i="5"/>
  <c r="AV2940" i="5"/>
  <c r="AV3040" i="5"/>
  <c r="AV3143" i="5"/>
  <c r="AV3243" i="5"/>
  <c r="AV3345" i="5"/>
  <c r="AV3448" i="5"/>
  <c r="AW3448" i="5" s="1" a="1"/>
  <c r="AW3448" i="5" s="1"/>
  <c r="AV3550" i="5"/>
  <c r="AV3651" i="5"/>
  <c r="AV3753" i="5"/>
  <c r="AV3856" i="5"/>
  <c r="AV3958" i="5"/>
  <c r="AV4058" i="5"/>
  <c r="AV4161" i="5"/>
  <c r="AV4262" i="5"/>
  <c r="AW4262" i="5" s="1" a="1"/>
  <c r="AW4262" i="5" s="1"/>
  <c r="AV4353" i="5"/>
  <c r="AV4459" i="5"/>
  <c r="AV4562" i="5"/>
  <c r="AV4662" i="5"/>
  <c r="AV4764" i="5"/>
  <c r="AV4867" i="5"/>
  <c r="AV4967" i="5"/>
  <c r="AV5069" i="5"/>
  <c r="AW5069" i="5" s="1" a="1"/>
  <c r="AW5069" i="5" s="1"/>
  <c r="AV5160" i="5"/>
  <c r="AV5261" i="5"/>
  <c r="AV5406" i="5"/>
  <c r="AV5509" i="5"/>
  <c r="AV5610" i="5"/>
  <c r="AV38" i="5"/>
  <c r="AV139" i="5"/>
  <c r="AV239" i="5"/>
  <c r="AW239" i="5" s="1" a="1"/>
  <c r="AW239" i="5" s="1"/>
  <c r="AV340" i="5"/>
  <c r="AV431" i="5"/>
  <c r="AV534" i="5"/>
  <c r="AV637" i="5"/>
  <c r="AV739" i="5"/>
  <c r="AV839" i="5"/>
  <c r="AV941" i="5"/>
  <c r="AV1042" i="5"/>
  <c r="AW1042" i="5" s="1" a="1"/>
  <c r="AW1042" i="5" s="1"/>
  <c r="AV1145" i="5"/>
  <c r="AV1248" i="5"/>
  <c r="AV1339" i="5"/>
  <c r="AV1439" i="5"/>
  <c r="AV1540" i="5"/>
  <c r="AV1640" i="5"/>
  <c r="AV1743" i="5"/>
  <c r="AV1844" i="5"/>
  <c r="AW1844" i="5" s="1" a="1"/>
  <c r="AW1844" i="5" s="1"/>
  <c r="AV1945" i="5"/>
  <c r="AV2046" i="5"/>
  <c r="AV2146" i="5"/>
  <c r="AV2241" i="5"/>
  <c r="AV2343" i="5"/>
  <c r="AV2443" i="5"/>
  <c r="AV2549" i="5"/>
  <c r="AV2650" i="5"/>
  <c r="AW2650" i="5" s="1" a="1"/>
  <c r="AW2650" i="5" s="1"/>
  <c r="AV2750" i="5"/>
  <c r="AV2841" i="5"/>
  <c r="AV2941" i="5"/>
  <c r="AV3041" i="5"/>
  <c r="AV3144" i="5"/>
  <c r="AV3244" i="5"/>
  <c r="AV3346" i="5"/>
  <c r="AV3449" i="5"/>
  <c r="AW3449" i="5" s="1" a="1"/>
  <c r="AW3449" i="5" s="1"/>
  <c r="AV3551" i="5"/>
  <c r="AV3652" i="5"/>
  <c r="AV3754" i="5"/>
  <c r="AV3857" i="5"/>
  <c r="AV3959" i="5"/>
  <c r="AV4059" i="5"/>
  <c r="AV4162" i="5"/>
  <c r="AV4263" i="5"/>
  <c r="AW4263" i="5" s="1" a="1"/>
  <c r="AW4263" i="5" s="1"/>
  <c r="AV4354" i="5"/>
  <c r="AV4460" i="5"/>
  <c r="AV4563" i="5"/>
  <c r="AV4663" i="5"/>
  <c r="AV4765" i="5"/>
  <c r="AV4868" i="5"/>
  <c r="AV4968" i="5"/>
  <c r="AV5070" i="5"/>
  <c r="AW5070" i="5" s="1" a="1"/>
  <c r="AW5070" i="5" s="1"/>
  <c r="AV5161" i="5"/>
  <c r="AV5262" i="5"/>
  <c r="AV5407" i="5"/>
  <c r="AV5510" i="5"/>
  <c r="AV5611" i="5"/>
  <c r="AV39" i="5"/>
  <c r="AV140" i="5"/>
  <c r="AV240" i="5"/>
  <c r="AW240" i="5" s="1" a="1"/>
  <c r="AW240" i="5" s="1"/>
  <c r="AV341" i="5"/>
  <c r="AV432" i="5"/>
  <c r="AV535" i="5"/>
  <c r="AV638" i="5"/>
  <c r="AV740" i="5"/>
  <c r="AV840" i="5"/>
  <c r="AV942" i="5"/>
  <c r="AV1043" i="5"/>
  <c r="AW1043" i="5" s="1" a="1"/>
  <c r="AW1043" i="5" s="1"/>
  <c r="AV1146" i="5"/>
  <c r="AV1249" i="5"/>
  <c r="AV1340" i="5"/>
  <c r="AV1440" i="5"/>
  <c r="AV1541" i="5"/>
  <c r="AV1641" i="5"/>
  <c r="AV1744" i="5"/>
  <c r="AV1845" i="5"/>
  <c r="AW1845" i="5" s="1" a="1"/>
  <c r="AW1845" i="5" s="1"/>
  <c r="AV1946" i="5"/>
  <c r="AV2047" i="5"/>
  <c r="AV2147" i="5"/>
  <c r="AW2147" i="5" s="1" a="1"/>
  <c r="AW2147" i="5" s="1"/>
  <c r="AV2242" i="5"/>
  <c r="AV2344" i="5"/>
  <c r="AW2344" i="5" s="1" a="1"/>
  <c r="AW2344" i="5" s="1"/>
  <c r="AV2444" i="5"/>
  <c r="AV2550" i="5"/>
  <c r="AV2651" i="5"/>
  <c r="AW2651" i="5" s="1" a="1"/>
  <c r="AW2651" i="5" s="1"/>
  <c r="AV2751" i="5"/>
  <c r="AV2842" i="5"/>
  <c r="AV2942" i="5"/>
  <c r="AW2942" i="5" s="1" a="1"/>
  <c r="AW2942" i="5" s="1"/>
  <c r="AV3042" i="5"/>
  <c r="AV3145" i="5"/>
  <c r="AW3145" i="5" s="1" a="1"/>
  <c r="AW3145" i="5" s="1"/>
  <c r="AV3245" i="5"/>
  <c r="AV3347" i="5"/>
  <c r="AV3450" i="5"/>
  <c r="AV3552" i="5"/>
  <c r="AV3653" i="5"/>
  <c r="AV3755" i="5"/>
  <c r="AW3755" i="5" s="1" a="1"/>
  <c r="AW3755" i="5" s="1"/>
  <c r="AV3858" i="5"/>
  <c r="AV3960" i="5"/>
  <c r="AW3960" i="5" s="1" a="1"/>
  <c r="AW3960" i="5" s="1"/>
  <c r="AV4060" i="5"/>
  <c r="AV4163" i="5"/>
  <c r="AV4264" i="5"/>
  <c r="AV4355" i="5"/>
  <c r="AV4461" i="5"/>
  <c r="AV4564" i="5"/>
  <c r="AW4564" i="5" s="1" a="1"/>
  <c r="AW4564" i="5" s="1"/>
  <c r="AV4664" i="5"/>
  <c r="AV4766" i="5"/>
  <c r="AW4766" i="5" s="1" a="1"/>
  <c r="AW4766" i="5" s="1"/>
  <c r="AV4869" i="5"/>
  <c r="AV4969" i="5"/>
  <c r="AV5071" i="5"/>
  <c r="AW5071" i="5" s="1" a="1"/>
  <c r="AW5071" i="5" s="1"/>
  <c r="AV5162" i="5"/>
  <c r="AV5263" i="5"/>
  <c r="AV5408" i="5"/>
  <c r="AV5511" i="5"/>
  <c r="AV5612" i="5"/>
  <c r="AW5612" i="5" s="1" a="1"/>
  <c r="AW5612" i="5" s="1"/>
  <c r="AV40" i="5"/>
  <c r="AV141" i="5"/>
  <c r="AV241" i="5"/>
  <c r="AW241" i="5" s="1" a="1"/>
  <c r="AW241" i="5" s="1"/>
  <c r="AV342" i="5"/>
  <c r="AV433" i="5"/>
  <c r="AV536" i="5"/>
  <c r="AW536" i="5" s="1" a="1"/>
  <c r="AW536" i="5" s="1"/>
  <c r="AV639" i="5"/>
  <c r="AV741" i="5"/>
  <c r="AW741" i="5" s="1" a="1"/>
  <c r="AW741" i="5" s="1"/>
  <c r="AV841" i="5"/>
  <c r="AV943" i="5"/>
  <c r="AV1044" i="5"/>
  <c r="AV1147" i="5"/>
  <c r="AV1250" i="5"/>
  <c r="AV1341" i="5"/>
  <c r="AV1441" i="5"/>
  <c r="AV1542" i="5"/>
  <c r="AW1542" i="5" s="1" a="1"/>
  <c r="AW1542" i="5" s="1"/>
  <c r="AV1642" i="5"/>
  <c r="AV1745" i="5"/>
  <c r="AV1846" i="5"/>
  <c r="AW1846" i="5" s="1" a="1"/>
  <c r="AW1846" i="5" s="1"/>
  <c r="AV1947" i="5"/>
  <c r="AV2048" i="5"/>
  <c r="AV2148" i="5"/>
  <c r="AW2148" i="5" s="1" a="1"/>
  <c r="AW2148" i="5" s="1"/>
  <c r="AV2243" i="5"/>
  <c r="AV2345" i="5"/>
  <c r="AW2345" i="5" s="1" a="1"/>
  <c r="AW2345" i="5" s="1"/>
  <c r="AV2445" i="5"/>
  <c r="AV2551" i="5"/>
  <c r="AV2652" i="5"/>
  <c r="AW2652" i="5" s="1" a="1"/>
  <c r="AW2652" i="5" s="1"/>
  <c r="AV2752" i="5"/>
  <c r="AV2843" i="5"/>
  <c r="AV2943" i="5"/>
  <c r="AW2943" i="5" s="1" a="1"/>
  <c r="AW2943" i="5" s="1"/>
  <c r="AV3043" i="5"/>
  <c r="AV3146" i="5"/>
  <c r="AW3146" i="5" s="1" a="1"/>
  <c r="AW3146" i="5" s="1"/>
  <c r="AV3246" i="5"/>
  <c r="AV3348" i="5"/>
  <c r="AV3451" i="5"/>
  <c r="AV3553" i="5"/>
  <c r="AV3654" i="5"/>
  <c r="AV3756" i="5"/>
  <c r="AV3859" i="5"/>
  <c r="AV3961" i="5"/>
  <c r="AW3961" i="5" s="1" a="1"/>
  <c r="AW3961" i="5" s="1"/>
  <c r="AV4061" i="5"/>
  <c r="AV4164" i="5"/>
  <c r="AV4265" i="5"/>
  <c r="AW4265" i="5" s="1" a="1"/>
  <c r="AW4265" i="5" s="1"/>
  <c r="AV4356" i="5"/>
  <c r="AV4462" i="5"/>
  <c r="AV4565" i="5"/>
  <c r="AW4565" i="5" s="1" a="1"/>
  <c r="AW4565" i="5" s="1"/>
  <c r="AV4665" i="5"/>
  <c r="AV4767" i="5"/>
  <c r="AW4767" i="5" s="1" a="1"/>
  <c r="AW4767" i="5" s="1"/>
  <c r="AV4870" i="5"/>
  <c r="AV4970" i="5"/>
  <c r="AV5072" i="5"/>
  <c r="AW5072" i="5" s="1" a="1"/>
  <c r="AW5072" i="5" s="1"/>
  <c r="AV5163" i="5"/>
  <c r="AV5264" i="5"/>
  <c r="AV5409" i="5"/>
  <c r="AW5409" i="5" s="1" a="1"/>
  <c r="AW5409" i="5" s="1"/>
  <c r="AV5512" i="5"/>
  <c r="AV5613" i="5"/>
  <c r="AV41" i="5"/>
  <c r="AV142" i="5"/>
  <c r="AV242" i="5"/>
  <c r="AW242" i="5" s="1" a="1"/>
  <c r="AW242" i="5" s="1"/>
  <c r="AV343" i="5"/>
  <c r="AV434" i="5"/>
  <c r="AV537" i="5"/>
  <c r="AW537" i="5" s="1" a="1"/>
  <c r="AW537" i="5" s="1"/>
  <c r="AV640" i="5"/>
  <c r="AV742" i="5"/>
  <c r="AV842" i="5"/>
  <c r="AV944" i="5"/>
  <c r="AV1045" i="5"/>
  <c r="AV1148" i="5"/>
  <c r="AV1251" i="5"/>
  <c r="AV1342" i="5"/>
  <c r="AW1342" i="5" s="1" a="1"/>
  <c r="AW1342" i="5" s="1"/>
  <c r="AV1442" i="5"/>
  <c r="AV1543" i="5"/>
  <c r="AV1643" i="5"/>
  <c r="AV1746" i="5"/>
  <c r="AV1847" i="5"/>
  <c r="AW1847" i="5" s="1" a="1"/>
  <c r="AW1847" i="5" s="1"/>
  <c r="AV1948" i="5"/>
  <c r="AV2049" i="5"/>
  <c r="AV2149" i="5"/>
  <c r="AW2149" i="5" s="1" a="1"/>
  <c r="AW2149" i="5" s="1"/>
  <c r="AV2244" i="5"/>
  <c r="AV2346" i="5"/>
  <c r="AV2446" i="5"/>
  <c r="AV2552" i="5"/>
  <c r="AV2653" i="5"/>
  <c r="AW2653" i="5" s="1" a="1"/>
  <c r="AW2653" i="5" s="1"/>
  <c r="AV2753" i="5"/>
  <c r="AV2844" i="5"/>
  <c r="AV2944" i="5"/>
  <c r="AW2944" i="5" s="1" a="1"/>
  <c r="AW2944" i="5" s="1"/>
  <c r="AV3044" i="5"/>
  <c r="AV3147" i="5"/>
  <c r="AV3247" i="5"/>
  <c r="AV3349" i="5"/>
  <c r="AV3452" i="5"/>
  <c r="AW3452" i="5" s="1" a="1"/>
  <c r="AW3452" i="5" s="1"/>
  <c r="AV3554" i="5"/>
  <c r="AV3655" i="5"/>
  <c r="AV3757" i="5"/>
  <c r="AW3757" i="5" s="1" a="1"/>
  <c r="AW3757" i="5" s="1"/>
  <c r="AV3860" i="5"/>
  <c r="AV3962" i="5"/>
  <c r="AV4062" i="5"/>
  <c r="AV4165" i="5"/>
  <c r="AV4266" i="5"/>
  <c r="AW4266" i="5" s="1" a="1"/>
  <c r="AW4266" i="5" s="1"/>
  <c r="AV4357" i="5"/>
  <c r="AV4463" i="5"/>
  <c r="AV4566" i="5"/>
  <c r="AW4566" i="5" s="1" a="1"/>
  <c r="AW4566" i="5" s="1"/>
  <c r="AV4666" i="5"/>
  <c r="AV4768" i="5"/>
  <c r="AV4871" i="5"/>
  <c r="AV4971" i="5"/>
  <c r="AV5073" i="5"/>
  <c r="AW5073" i="5" s="1" a="1"/>
  <c r="AW5073" i="5" s="1"/>
  <c r="AV5164" i="5"/>
  <c r="AV5265" i="5"/>
  <c r="AV5410" i="5"/>
  <c r="AW5410" i="5" s="1" a="1"/>
  <c r="AW5410" i="5" s="1"/>
  <c r="AV5513" i="5"/>
  <c r="AV5614" i="5"/>
  <c r="AV42" i="5"/>
  <c r="AV143" i="5"/>
  <c r="AV243" i="5"/>
  <c r="AW243" i="5" s="1" a="1"/>
  <c r="AW243" i="5" s="1"/>
  <c r="AV344" i="5"/>
  <c r="AV435" i="5"/>
  <c r="AV538" i="5"/>
  <c r="AW538" i="5" s="1" a="1"/>
  <c r="AW538" i="5" s="1"/>
  <c r="AV641" i="5"/>
  <c r="AV743" i="5"/>
  <c r="AV843" i="5"/>
  <c r="AV945" i="5"/>
  <c r="AV1046" i="5"/>
  <c r="AW1046" i="5" s="1" a="1"/>
  <c r="AW1046" i="5" s="1"/>
  <c r="AV1149" i="5"/>
  <c r="AV1252" i="5"/>
  <c r="AV1343" i="5"/>
  <c r="AW1343" i="5" s="1" a="1"/>
  <c r="AW1343" i="5" s="1"/>
  <c r="AV1443" i="5"/>
  <c r="AV1544" i="5"/>
  <c r="AV1644" i="5"/>
  <c r="AV1747" i="5"/>
  <c r="AV1848" i="5"/>
  <c r="AW1848" i="5" s="1" a="1"/>
  <c r="AW1848" i="5" s="1"/>
  <c r="AV1949" i="5"/>
  <c r="AV2050" i="5"/>
  <c r="AV2150" i="5"/>
  <c r="AW2150" i="5" s="1" a="1"/>
  <c r="AW2150" i="5" s="1"/>
  <c r="AV2245" i="5"/>
  <c r="AV2347" i="5"/>
  <c r="AV2447" i="5"/>
  <c r="AV2553" i="5"/>
  <c r="AV2654" i="5"/>
  <c r="AW2654" i="5" s="1" a="1"/>
  <c r="AW2654" i="5" s="1"/>
  <c r="AV2754" i="5"/>
  <c r="AV2845" i="5"/>
  <c r="AV2945" i="5"/>
  <c r="AW2945" i="5" s="1" a="1"/>
  <c r="AW2945" i="5" s="1"/>
  <c r="AV3045" i="5"/>
  <c r="AV3148" i="5"/>
  <c r="AV3248" i="5"/>
  <c r="AV3350" i="5"/>
  <c r="AV3453" i="5"/>
  <c r="AV3555" i="5"/>
  <c r="AV3656" i="5"/>
  <c r="AV3758" i="5"/>
  <c r="AW3758" i="5" s="1" a="1"/>
  <c r="AW3758" i="5" s="1"/>
  <c r="AV3861" i="5"/>
  <c r="AV3963" i="5"/>
  <c r="AV4063" i="5"/>
  <c r="AV4166" i="5"/>
  <c r="AV4267" i="5"/>
  <c r="AW4267" i="5" s="1" a="1"/>
  <c r="AW4267" i="5" s="1"/>
  <c r="AV4358" i="5"/>
  <c r="AV4464" i="5"/>
  <c r="AV4567" i="5"/>
  <c r="AW4567" i="5" s="1" a="1"/>
  <c r="AW4567" i="5" s="1"/>
  <c r="AV4667" i="5"/>
  <c r="AV4769" i="5"/>
  <c r="AV4872" i="5"/>
  <c r="AV4972" i="5"/>
  <c r="AV5074" i="5"/>
  <c r="AW5074" i="5" s="1" a="1"/>
  <c r="AW5074" i="5" s="1"/>
  <c r="AV5165" i="5"/>
  <c r="AV5266" i="5"/>
  <c r="AV5411" i="5"/>
  <c r="AW5411" i="5" s="1" a="1"/>
  <c r="AW5411" i="5" s="1"/>
  <c r="AV5514" i="5"/>
  <c r="AV5615" i="5"/>
  <c r="AV43" i="5"/>
  <c r="AV144" i="5"/>
  <c r="AV244" i="5"/>
  <c r="AW244" i="5" s="1" a="1"/>
  <c r="AW244" i="5" s="1"/>
  <c r="AV345" i="5"/>
  <c r="AV436" i="5"/>
  <c r="AV539" i="5"/>
  <c r="AW539" i="5" s="1" a="1"/>
  <c r="AW539" i="5" s="1"/>
  <c r="AV642" i="5"/>
  <c r="AV744" i="5"/>
  <c r="AV844" i="5"/>
  <c r="AV946" i="5"/>
  <c r="AV1047" i="5"/>
  <c r="AW1047" i="5" s="1" a="1"/>
  <c r="AW1047" i="5" s="1"/>
  <c r="AV1150" i="5"/>
  <c r="AV1253" i="5"/>
  <c r="AV1344" i="5"/>
  <c r="AW1344" i="5" s="1" a="1"/>
  <c r="AW1344" i="5" s="1"/>
  <c r="AV1444" i="5"/>
  <c r="AV1545" i="5"/>
  <c r="AV1645" i="5"/>
  <c r="AV1748" i="5"/>
  <c r="AV1849" i="5"/>
  <c r="AW1849" i="5" s="1" a="1"/>
  <c r="AW1849" i="5" s="1"/>
  <c r="AV1950" i="5"/>
  <c r="AV2051" i="5"/>
  <c r="AV2151" i="5"/>
  <c r="AW2151" i="5" s="1" a="1"/>
  <c r="AW2151" i="5" s="1"/>
  <c r="AV2246" i="5"/>
  <c r="AV2348" i="5"/>
  <c r="AV2448" i="5"/>
  <c r="AV2554" i="5"/>
  <c r="AV2655" i="5"/>
  <c r="AW2655" i="5" s="1" a="1"/>
  <c r="AW2655" i="5" s="1"/>
  <c r="AV2755" i="5"/>
  <c r="AV2846" i="5"/>
  <c r="AV2946" i="5"/>
  <c r="AW2946" i="5" s="1" a="1"/>
  <c r="AW2946" i="5" s="1"/>
  <c r="AV3046" i="5"/>
  <c r="AV3149" i="5"/>
  <c r="AV3249" i="5"/>
  <c r="AV3351" i="5"/>
  <c r="AV3454" i="5"/>
  <c r="AW3454" i="5" s="1" a="1"/>
  <c r="AW3454" i="5" s="1"/>
  <c r="AV3556" i="5"/>
  <c r="AV3657" i="5"/>
  <c r="AV3759" i="5"/>
  <c r="AW3759" i="5" s="1" a="1"/>
  <c r="AW3759" i="5" s="1"/>
  <c r="AV3862" i="5"/>
  <c r="AV3964" i="5"/>
  <c r="AV4064" i="5"/>
  <c r="AV4167" i="5"/>
  <c r="AV4268" i="5"/>
  <c r="AW4268" i="5" s="1" a="1"/>
  <c r="AW4268" i="5" s="1"/>
  <c r="AV4359" i="5"/>
  <c r="AV4465" i="5"/>
  <c r="AV4568" i="5"/>
  <c r="AW4568" i="5" s="1" a="1"/>
  <c r="AW4568" i="5" s="1"/>
  <c r="AV4668" i="5"/>
  <c r="AV4770" i="5"/>
  <c r="AV4873" i="5"/>
  <c r="AV4973" i="5"/>
  <c r="AV5075" i="5"/>
  <c r="AW5075" i="5" s="1" a="1"/>
  <c r="AW5075" i="5" s="1"/>
  <c r="AV5166" i="5"/>
  <c r="AV5267" i="5"/>
  <c r="AV5412" i="5"/>
  <c r="AW5412" i="5" s="1" a="1"/>
  <c r="AW5412" i="5" s="1"/>
  <c r="AV5515" i="5"/>
  <c r="AV5616" i="5"/>
  <c r="AV44" i="5"/>
  <c r="AV145" i="5"/>
  <c r="AV245" i="5"/>
  <c r="AW245" i="5" s="1" a="1"/>
  <c r="AW245" i="5" s="1"/>
  <c r="AV346" i="5"/>
  <c r="AV437" i="5"/>
  <c r="AV540" i="5"/>
  <c r="AW540" i="5" s="1" a="1"/>
  <c r="AW540" i="5" s="1"/>
  <c r="AV643" i="5"/>
  <c r="AV745" i="5"/>
  <c r="AV845" i="5"/>
  <c r="AV947" i="5"/>
  <c r="AV1048" i="5"/>
  <c r="AW1048" i="5" s="1" a="1"/>
  <c r="AW1048" i="5" s="1"/>
  <c r="AV1151" i="5"/>
  <c r="AV1254" i="5"/>
  <c r="AV1345" i="5"/>
  <c r="AW1345" i="5" s="1" a="1"/>
  <c r="AW1345" i="5" s="1"/>
  <c r="AV1445" i="5"/>
  <c r="AV1546" i="5"/>
  <c r="AV1646" i="5"/>
  <c r="AV1749" i="5"/>
  <c r="AV1850" i="5"/>
  <c r="AW1850" i="5" s="1" a="1"/>
  <c r="AW1850" i="5" s="1"/>
  <c r="AV1951" i="5"/>
  <c r="AV2052" i="5"/>
  <c r="AV2152" i="5"/>
  <c r="AW2152" i="5" s="1" a="1"/>
  <c r="AW2152" i="5" s="1"/>
  <c r="AV2247" i="5"/>
  <c r="AV2349" i="5"/>
  <c r="AV2449" i="5"/>
  <c r="AV2555" i="5"/>
  <c r="AV2656" i="5"/>
  <c r="AW2656" i="5" s="1" a="1"/>
  <c r="AW2656" i="5" s="1"/>
  <c r="AV2756" i="5"/>
  <c r="AV2847" i="5"/>
  <c r="AV2947" i="5"/>
  <c r="AW2947" i="5" s="1" a="1"/>
  <c r="AW2947" i="5" s="1"/>
  <c r="AV3047" i="5"/>
  <c r="AV3150" i="5"/>
  <c r="AV3250" i="5"/>
  <c r="AV3352" i="5"/>
  <c r="AV3455" i="5"/>
  <c r="AW3455" i="5" s="1" a="1"/>
  <c r="AW3455" i="5" s="1"/>
  <c r="AV3557" i="5"/>
  <c r="AV3658" i="5"/>
  <c r="AV3760" i="5"/>
  <c r="AW3760" i="5" s="1" a="1"/>
  <c r="AW3760" i="5" s="1"/>
  <c r="AV3863" i="5"/>
  <c r="AV3965" i="5"/>
  <c r="AV4065" i="5"/>
  <c r="AV4168" i="5"/>
  <c r="AV4269" i="5"/>
  <c r="AW4269" i="5" s="1" a="1"/>
  <c r="AW4269" i="5" s="1"/>
  <c r="AV4360" i="5"/>
  <c r="AV4466" i="5"/>
  <c r="AV4569" i="5"/>
  <c r="AW4569" i="5" s="1" a="1"/>
  <c r="AW4569" i="5" s="1"/>
  <c r="AV4669" i="5"/>
  <c r="AV4771" i="5"/>
  <c r="AV4874" i="5"/>
  <c r="AV4974" i="5"/>
  <c r="AV5076" i="5"/>
  <c r="AW5076" i="5" s="1" a="1"/>
  <c r="AW5076" i="5" s="1"/>
  <c r="AV5167" i="5"/>
  <c r="AV5268" i="5"/>
  <c r="AV5413" i="5"/>
  <c r="AW5413" i="5" s="1" a="1"/>
  <c r="AW5413" i="5" s="1"/>
  <c r="AV5516" i="5"/>
  <c r="AV5617" i="5"/>
  <c r="AV45" i="5"/>
  <c r="AV146" i="5"/>
  <c r="AV246" i="5"/>
  <c r="AW246" i="5" s="1" a="1"/>
  <c r="AW246" i="5" s="1"/>
  <c r="AV347" i="5"/>
  <c r="AV438" i="5"/>
  <c r="AV541" i="5"/>
  <c r="AW541" i="5" s="1" a="1"/>
  <c r="AW541" i="5" s="1"/>
  <c r="AV644" i="5"/>
  <c r="AV746" i="5"/>
  <c r="AV846" i="5"/>
  <c r="AV948" i="5"/>
  <c r="AV1049" i="5"/>
  <c r="AW1049" i="5" s="1" a="1"/>
  <c r="AW1049" i="5" s="1"/>
  <c r="AV1152" i="5"/>
  <c r="AV1255" i="5"/>
  <c r="AV1346" i="5"/>
  <c r="AW1346" i="5" s="1" a="1"/>
  <c r="AW1346" i="5" s="1"/>
  <c r="AV1446" i="5"/>
  <c r="AV1547" i="5"/>
  <c r="AV1647" i="5"/>
  <c r="AV1750" i="5"/>
  <c r="AV1851" i="5"/>
  <c r="AW1851" i="5" s="1" a="1"/>
  <c r="AW1851" i="5" s="1"/>
  <c r="AV1952" i="5"/>
  <c r="AV2053" i="5"/>
  <c r="AV2153" i="5"/>
  <c r="AW2153" i="5" s="1" a="1"/>
  <c r="AW2153" i="5" s="1"/>
  <c r="AV2248" i="5"/>
  <c r="AV2350" i="5"/>
  <c r="AV2450" i="5"/>
  <c r="AV2556" i="5"/>
  <c r="AV2657" i="5"/>
  <c r="AW2657" i="5" s="1" a="1"/>
  <c r="AW2657" i="5" s="1"/>
  <c r="AV2757" i="5"/>
  <c r="AV2848" i="5"/>
  <c r="AV2948" i="5"/>
  <c r="AW2948" i="5" s="1" a="1"/>
  <c r="AW2948" i="5" s="1"/>
  <c r="AV3048" i="5"/>
  <c r="AV3151" i="5"/>
  <c r="AV3251" i="5"/>
  <c r="AV3353" i="5"/>
  <c r="AV3456" i="5"/>
  <c r="AW3456" i="5" s="1" a="1"/>
  <c r="AW3456" i="5" s="1"/>
  <c r="AV3558" i="5"/>
  <c r="AV3659" i="5"/>
  <c r="AV3761" i="5"/>
  <c r="AW3761" i="5" s="1" a="1"/>
  <c r="AW3761" i="5" s="1"/>
  <c r="AV3864" i="5"/>
  <c r="AV3966" i="5"/>
  <c r="AV4066" i="5"/>
  <c r="AV4169" i="5"/>
  <c r="AV4270" i="5"/>
  <c r="AW4270" i="5" s="1" a="1"/>
  <c r="AW4270" i="5" s="1"/>
  <c r="AV4361" i="5"/>
  <c r="AV4467" i="5"/>
  <c r="AV4570" i="5"/>
  <c r="AV4670" i="5"/>
  <c r="AV4772" i="5"/>
  <c r="AV4875" i="5"/>
  <c r="AV4975" i="5"/>
  <c r="AV5077" i="5"/>
  <c r="AW5077" i="5" s="1" a="1"/>
  <c r="AW5077" i="5" s="1"/>
  <c r="AV5168" i="5"/>
  <c r="AV5269" i="5"/>
  <c r="AV5414" i="5"/>
  <c r="AV5517" i="5"/>
  <c r="AV5618" i="5"/>
  <c r="AV46" i="5"/>
  <c r="AV147" i="5"/>
  <c r="AV247" i="5"/>
  <c r="AW247" i="5" s="1" a="1"/>
  <c r="AW247" i="5" s="1"/>
  <c r="AV348" i="5"/>
  <c r="AV439" i="5"/>
  <c r="AV542" i="5"/>
  <c r="AW542" i="5" s="1" a="1"/>
  <c r="AW542" i="5" s="1"/>
  <c r="AV645" i="5"/>
  <c r="AV747" i="5"/>
  <c r="AV847" i="5"/>
  <c r="AV949" i="5"/>
  <c r="AV1050" i="5"/>
  <c r="AW1050" i="5" s="1" a="1"/>
  <c r="AW1050" i="5" s="1"/>
  <c r="AV1153" i="5"/>
  <c r="AV1256" i="5"/>
  <c r="AV1347" i="5"/>
  <c r="AV1447" i="5"/>
  <c r="AV1548" i="5"/>
  <c r="AW1548" i="5" s="1" a="1"/>
  <c r="AW1548" i="5" s="1"/>
  <c r="AV1648" i="5"/>
  <c r="AV1751" i="5"/>
  <c r="AV1852" i="5"/>
  <c r="AW1852" i="5" s="1" a="1"/>
  <c r="AW1852" i="5" s="1"/>
  <c r="AV1953" i="5"/>
  <c r="AV2054" i="5"/>
  <c r="AV2154" i="5"/>
  <c r="AW2154" i="5" s="1" a="1"/>
  <c r="AW2154" i="5" s="1"/>
  <c r="AV2249" i="5"/>
  <c r="AV2351" i="5"/>
  <c r="AW2351" i="5" s="1" a="1"/>
  <c r="AV2451" i="5"/>
  <c r="AV2557" i="5"/>
  <c r="AV2658" i="5"/>
  <c r="AW2658" i="5" s="1" a="1"/>
  <c r="AW2658" i="5" s="1"/>
  <c r="AV2758" i="5"/>
  <c r="AV2849" i="5"/>
  <c r="AV2949" i="5"/>
  <c r="AW2949" i="5" s="1" a="1"/>
  <c r="AW2949" i="5" s="1"/>
  <c r="AV3049" i="5"/>
  <c r="AV3152" i="5"/>
  <c r="AV3252" i="5"/>
  <c r="AV3354" i="5"/>
  <c r="AV3457" i="5"/>
  <c r="AV3559" i="5"/>
  <c r="AV3660" i="5"/>
  <c r="AV3762" i="5"/>
  <c r="AW3762" i="5" s="1" a="1"/>
  <c r="AW3762" i="5" s="1"/>
  <c r="AV3865" i="5"/>
  <c r="AV3967" i="5"/>
  <c r="AV4067" i="5"/>
  <c r="AV4170" i="5"/>
  <c r="AV4271" i="5"/>
  <c r="AW4271" i="5" s="1" a="1"/>
  <c r="AW4271" i="5" s="1"/>
  <c r="AV4362" i="5"/>
  <c r="AV4468" i="5"/>
  <c r="AV4571" i="5"/>
  <c r="AW4571" i="5" s="1" a="1"/>
  <c r="AW4571" i="5" s="1"/>
  <c r="AV4671" i="5"/>
  <c r="AV4773" i="5"/>
  <c r="AW4773" i="5" s="1" a="1"/>
  <c r="AW4773" i="5" s="1"/>
  <c r="AV4876" i="5"/>
  <c r="AV4976" i="5"/>
  <c r="AV5078" i="5"/>
  <c r="AW5078" i="5" s="1" a="1"/>
  <c r="AW5078" i="5" s="1"/>
  <c r="AV5169" i="5"/>
  <c r="AV5270" i="5"/>
  <c r="AV5415" i="5"/>
  <c r="AW5415" i="5" s="1" a="1"/>
  <c r="AW5415" i="5" s="1"/>
  <c r="AV5518" i="5"/>
  <c r="AV5619" i="5"/>
  <c r="AW5619" i="5" s="1" a="1"/>
  <c r="AW5619" i="5" s="1"/>
  <c r="AV47" i="5"/>
  <c r="AV148" i="5"/>
  <c r="AV248" i="5"/>
  <c r="AW248" i="5" s="1" a="1"/>
  <c r="AW248" i="5" s="1"/>
  <c r="AV349" i="5"/>
  <c r="AV440" i="5"/>
  <c r="AV543" i="5"/>
  <c r="AW543" i="5" s="1" a="1"/>
  <c r="AW543" i="5" s="1"/>
  <c r="AV646" i="5"/>
  <c r="AV748" i="5"/>
  <c r="AW748" i="5" s="1" a="1"/>
  <c r="AW748" i="5" s="1"/>
  <c r="AV848" i="5"/>
  <c r="AV950" i="5"/>
  <c r="AV1051" i="5"/>
  <c r="AW1051" i="5" s="1" a="1"/>
  <c r="AW1051" i="5" s="1"/>
  <c r="AV1154" i="5"/>
  <c r="AV1257" i="5"/>
  <c r="AV1348" i="5"/>
  <c r="AW1348" i="5" s="1" a="1"/>
  <c r="AW1348" i="5" s="1"/>
  <c r="AV1448" i="5"/>
  <c r="AV1549" i="5"/>
  <c r="AW1549" i="5" s="1" a="1"/>
  <c r="AW1549" i="5" s="1"/>
  <c r="AV1649" i="5"/>
  <c r="AV1752" i="5"/>
  <c r="AV1853" i="5"/>
  <c r="AW1853" i="5" s="1" a="1"/>
  <c r="AW1853" i="5" s="1"/>
  <c r="AV1954" i="5"/>
  <c r="AV2055" i="5"/>
  <c r="AV2155" i="5"/>
  <c r="AW2155" i="5" s="1" a="1"/>
  <c r="AW2155" i="5" s="1"/>
  <c r="AV2250" i="5"/>
  <c r="AV2352" i="5"/>
  <c r="AW2352" i="5" s="1" a="1"/>
  <c r="AW2352" i="5" s="1"/>
  <c r="AV2452" i="5"/>
  <c r="AV2558" i="5"/>
  <c r="AV2659" i="5"/>
  <c r="AW2659" i="5" s="1" a="1"/>
  <c r="AW2659" i="5" s="1"/>
  <c r="AV2759" i="5"/>
  <c r="AV2850" i="5"/>
  <c r="AV2950" i="5"/>
  <c r="AV3050" i="5"/>
  <c r="AV3153" i="5"/>
  <c r="AW3153" i="5" s="1" a="1"/>
  <c r="AW3153" i="5" s="1"/>
  <c r="AV3253" i="5"/>
  <c r="AV3355" i="5"/>
  <c r="AV3458" i="5"/>
  <c r="AW3458" i="5" s="1" a="1"/>
  <c r="AW3458" i="5" s="1"/>
  <c r="AV3560" i="5"/>
  <c r="AV3661" i="5"/>
  <c r="AV3763" i="5"/>
  <c r="AW3763" i="5" s="1" a="1"/>
  <c r="AW3763" i="5" s="1"/>
  <c r="AV3866" i="5"/>
  <c r="AV3968" i="5"/>
  <c r="AV4068" i="5"/>
  <c r="AV4171" i="5"/>
  <c r="AV4272" i="5"/>
  <c r="AW4272" i="5" s="1" a="1"/>
  <c r="AW4272" i="5" s="1"/>
  <c r="AV4363" i="5"/>
  <c r="AV4469" i="5"/>
  <c r="AV4572" i="5"/>
  <c r="AW4572" i="5" s="1" a="1"/>
  <c r="AW4572" i="5" s="1"/>
  <c r="AV4672" i="5"/>
  <c r="AV4774" i="5"/>
  <c r="AV4877" i="5"/>
  <c r="AV4977" i="5"/>
  <c r="AV5079" i="5"/>
  <c r="AW5079" i="5" s="1" a="1"/>
  <c r="AW5079" i="5" s="1"/>
  <c r="AV5170" i="5"/>
  <c r="AV5271" i="5"/>
  <c r="AV5416" i="5"/>
  <c r="AW5416" i="5" s="1" a="1"/>
  <c r="AW5416" i="5" s="1"/>
  <c r="AV5519" i="5"/>
  <c r="AV5620" i="5"/>
  <c r="AV48" i="5"/>
  <c r="AV149" i="5"/>
  <c r="AV249" i="5"/>
  <c r="AW249" i="5" s="1" a="1"/>
  <c r="AW249" i="5" s="1"/>
  <c r="AV350" i="5"/>
  <c r="AV441" i="5"/>
  <c r="AV544" i="5"/>
  <c r="AW544" i="5" s="1" a="1"/>
  <c r="AW544" i="5" s="1"/>
  <c r="AV647" i="5"/>
  <c r="AV749" i="5"/>
  <c r="AV849" i="5"/>
  <c r="AV951" i="5"/>
  <c r="AV1052" i="5"/>
  <c r="AW1052" i="5" s="1" a="1"/>
  <c r="AW1052" i="5" s="1"/>
  <c r="AV1155" i="5"/>
  <c r="AV1258" i="5"/>
  <c r="AV1349" i="5"/>
  <c r="AW1349" i="5" s="1" a="1"/>
  <c r="AW1349" i="5" s="1"/>
  <c r="AV1449" i="5"/>
  <c r="AV1550" i="5"/>
  <c r="AV1650" i="5"/>
  <c r="AV1753" i="5"/>
  <c r="AV1854" i="5"/>
  <c r="AW1854" i="5" s="1" a="1"/>
  <c r="AW1854" i="5" s="1"/>
  <c r="AV1955" i="5"/>
  <c r="AV2056" i="5"/>
  <c r="AV2156" i="5"/>
  <c r="AW2156" i="5" s="1" a="1"/>
  <c r="AW2156" i="5" s="1"/>
  <c r="AV2251" i="5"/>
  <c r="AV2353" i="5"/>
  <c r="AV2453" i="5"/>
  <c r="AV2559" i="5"/>
  <c r="AV2660" i="5"/>
  <c r="AW2660" i="5" s="1" a="1"/>
  <c r="AW2660" i="5" s="1"/>
  <c r="AV2760" i="5"/>
  <c r="AV2851" i="5"/>
  <c r="AV2951" i="5"/>
  <c r="AW2951" i="5" s="1" a="1"/>
  <c r="AW2951" i="5" s="1"/>
  <c r="AV3051" i="5"/>
  <c r="AV3154" i="5"/>
  <c r="AV3254" i="5"/>
  <c r="AV3356" i="5"/>
  <c r="AV3459" i="5"/>
  <c r="AW3459" i="5" s="1" a="1"/>
  <c r="AW3459" i="5" s="1"/>
  <c r="AV3561" i="5"/>
  <c r="AV3662" i="5"/>
  <c r="AV3764" i="5"/>
  <c r="AW3764" i="5" s="1" a="1"/>
  <c r="AW3764" i="5" s="1"/>
  <c r="AV3867" i="5"/>
  <c r="AV3969" i="5"/>
  <c r="AV4069" i="5"/>
  <c r="AV4172" i="5"/>
  <c r="AV4273" i="5"/>
  <c r="AW4273" i="5" s="1" a="1"/>
  <c r="AW4273" i="5" s="1"/>
  <c r="AV4364" i="5"/>
  <c r="AV4470" i="5"/>
  <c r="AV4573" i="5"/>
  <c r="AW4573" i="5" s="1" a="1"/>
  <c r="AW4573" i="5" s="1"/>
  <c r="AV4673" i="5"/>
  <c r="AV4775" i="5"/>
  <c r="AV4878" i="5"/>
  <c r="AV4978" i="5"/>
  <c r="AV5080" i="5"/>
  <c r="AW5080" i="5" s="1" a="1"/>
  <c r="AW5080" i="5" s="1"/>
  <c r="AV5171" i="5"/>
  <c r="AV5272" i="5"/>
  <c r="AV5417" i="5"/>
  <c r="AW5417" i="5" s="1" a="1"/>
  <c r="AW5417" i="5" s="1"/>
  <c r="AV5520" i="5"/>
  <c r="AV5621" i="5"/>
  <c r="AV49" i="5"/>
  <c r="AV150" i="5"/>
  <c r="AV250" i="5"/>
  <c r="AW250" i="5" s="1" a="1"/>
  <c r="AW250" i="5" s="1"/>
  <c r="AV351" i="5"/>
  <c r="AV442" i="5"/>
  <c r="AV545" i="5"/>
  <c r="AW545" i="5" s="1" a="1"/>
  <c r="AW545" i="5" s="1"/>
  <c r="AV648" i="5"/>
  <c r="AV750" i="5"/>
  <c r="AV850" i="5"/>
  <c r="AV952" i="5"/>
  <c r="AV1053" i="5"/>
  <c r="AW1053" i="5" s="1" a="1"/>
  <c r="AW1053" i="5" s="1"/>
  <c r="AV1156" i="5"/>
  <c r="AV1259" i="5"/>
  <c r="AV1350" i="5"/>
  <c r="AW1350" i="5" s="1" a="1"/>
  <c r="AW1350" i="5" s="1"/>
  <c r="AV1450" i="5"/>
  <c r="AV1551" i="5"/>
  <c r="AV1651" i="5"/>
  <c r="AV1754" i="5"/>
  <c r="AV1855" i="5"/>
  <c r="AW1855" i="5" s="1" a="1"/>
  <c r="AW1855" i="5" s="1"/>
  <c r="AV1956" i="5"/>
  <c r="AV2057" i="5"/>
  <c r="AV2157" i="5"/>
  <c r="AW2157" i="5" s="1" a="1"/>
  <c r="AW2157" i="5" s="1"/>
  <c r="AV2252" i="5"/>
  <c r="AV2354" i="5"/>
  <c r="AV2454" i="5"/>
  <c r="AV2560" i="5"/>
  <c r="AV2661" i="5"/>
  <c r="AW2661" i="5" s="1" a="1"/>
  <c r="AW2661" i="5" s="1"/>
  <c r="AV2761" i="5"/>
  <c r="AV2852" i="5"/>
  <c r="AV2952" i="5"/>
  <c r="AW2952" i="5" s="1" a="1"/>
  <c r="AW2952" i="5" s="1"/>
  <c r="AV3052" i="5"/>
  <c r="AV3155" i="5"/>
  <c r="AW3155" i="5" s="1" a="1"/>
  <c r="AW3155" i="5" s="1"/>
  <c r="AV3255" i="5"/>
  <c r="AV3357" i="5"/>
  <c r="AV3460" i="5"/>
  <c r="AW3460" i="5" s="1" a="1"/>
  <c r="AW3460" i="5" s="1"/>
  <c r="AV3562" i="5"/>
  <c r="AV3663" i="5"/>
  <c r="AV3765" i="5"/>
  <c r="AW3765" i="5" s="1" a="1"/>
  <c r="AW3765" i="5" s="1"/>
  <c r="AV3868" i="5"/>
  <c r="AV3970" i="5"/>
  <c r="AW3970" i="5" s="1" a="1"/>
  <c r="AW3970" i="5" s="1"/>
  <c r="AV4070" i="5"/>
  <c r="AV4173" i="5"/>
  <c r="AV4274" i="5"/>
  <c r="AW4274" i="5" s="1" a="1"/>
  <c r="AW4274" i="5" s="1"/>
  <c r="AV4365" i="5"/>
  <c r="AV4471" i="5"/>
  <c r="AV4574" i="5"/>
  <c r="AW4574" i="5" s="1" a="1"/>
  <c r="AW4574" i="5" s="1"/>
  <c r="AV4674" i="5"/>
  <c r="AV4776" i="5"/>
  <c r="AW4776" i="5" s="1" a="1"/>
  <c r="AW4776" i="5" s="1"/>
  <c r="AV4879" i="5"/>
  <c r="AV4979" i="5"/>
  <c r="AV5081" i="5"/>
  <c r="AW5081" i="5" s="1" a="1"/>
  <c r="AW5081" i="5" s="1"/>
  <c r="AV5172" i="5"/>
  <c r="AV5273" i="5"/>
  <c r="AV5418" i="5"/>
  <c r="AV5521" i="5"/>
  <c r="AV5622" i="5"/>
  <c r="AW5622" i="5" s="1" a="1"/>
  <c r="AW5622" i="5" s="1"/>
  <c r="AV50" i="5"/>
  <c r="AV151" i="5"/>
  <c r="AV251" i="5"/>
  <c r="AW251" i="5" s="1" a="1"/>
  <c r="AW251" i="5" s="1"/>
  <c r="AV352" i="5"/>
  <c r="AV443" i="5"/>
  <c r="AV546" i="5"/>
  <c r="AW546" i="5" s="1" a="1"/>
  <c r="AW546" i="5" s="1"/>
  <c r="AV649" i="5"/>
  <c r="AV751" i="5"/>
  <c r="AW751" i="5" s="1" a="1"/>
  <c r="AW751" i="5" s="1"/>
  <c r="AV851" i="5"/>
  <c r="AV953" i="5"/>
  <c r="AV1054" i="5"/>
  <c r="AW1054" i="5" s="1" a="1"/>
  <c r="AW1054" i="5" s="1"/>
  <c r="AV1157" i="5"/>
  <c r="AV1260" i="5"/>
  <c r="AV1351" i="5"/>
  <c r="AW1351" i="5" s="1" a="1"/>
  <c r="AW1351" i="5" s="1"/>
  <c r="AV1451" i="5"/>
  <c r="AV1552" i="5"/>
  <c r="AW1552" i="5" s="1" a="1"/>
  <c r="AW1552" i="5" s="1"/>
  <c r="AV1652" i="5"/>
  <c r="AV1755" i="5"/>
  <c r="AV1856" i="5"/>
  <c r="AW1856" i="5" s="1" a="1"/>
  <c r="AW1856" i="5" s="1"/>
  <c r="AV1957" i="5"/>
  <c r="AV2058" i="5"/>
  <c r="AV2158" i="5"/>
  <c r="AV2253" i="5"/>
  <c r="AV2355" i="5"/>
  <c r="AW2355" i="5" s="1" a="1"/>
  <c r="AW2355" i="5" s="1"/>
  <c r="AV2455" i="5"/>
  <c r="AV2561" i="5"/>
  <c r="AV2662" i="5"/>
  <c r="AW2662" i="5" s="1" a="1"/>
  <c r="AW2662" i="5" s="1"/>
  <c r="AV2762" i="5"/>
  <c r="AV2853" i="5"/>
  <c r="AV2953" i="5"/>
  <c r="AW2953" i="5" s="1" a="1"/>
  <c r="AW2953" i="5" s="1"/>
  <c r="AV3053" i="5"/>
  <c r="AV3156" i="5"/>
  <c r="AV3256" i="5"/>
  <c r="AV3358" i="5"/>
  <c r="AV3461" i="5"/>
  <c r="AW3461" i="5" s="1" a="1"/>
  <c r="AW3461" i="5" s="1"/>
  <c r="AV3563" i="5"/>
  <c r="AV3664" i="5"/>
  <c r="AV3766" i="5"/>
  <c r="AW3766" i="5" s="1" a="1"/>
  <c r="AW3766" i="5" s="1"/>
  <c r="AV3869" i="5"/>
  <c r="AV3971" i="5"/>
  <c r="AV4071" i="5"/>
  <c r="AV4174" i="5"/>
  <c r="AV4275" i="5"/>
  <c r="AW4275" i="5" s="1" a="1"/>
  <c r="AW4275" i="5" s="1"/>
  <c r="AV4366" i="5"/>
  <c r="AV4472" i="5"/>
  <c r="AV4575" i="5"/>
  <c r="AW4575" i="5" s="1" a="1"/>
  <c r="AW4575" i="5" s="1"/>
  <c r="AV4675" i="5"/>
  <c r="AV4777" i="5"/>
  <c r="AV4880" i="5"/>
  <c r="AV4980" i="5"/>
  <c r="AV5082" i="5"/>
  <c r="AW5082" i="5" s="1" a="1"/>
  <c r="AW5082" i="5" s="1"/>
  <c r="AV5173" i="5"/>
  <c r="AV5274" i="5"/>
  <c r="AV5419" i="5"/>
  <c r="AW5419" i="5" s="1" a="1"/>
  <c r="AW5419" i="5" s="1"/>
  <c r="AV5522" i="5"/>
  <c r="AV5623" i="5"/>
  <c r="AV51" i="5"/>
  <c r="AV152" i="5"/>
  <c r="AV252" i="5"/>
  <c r="AW252" i="5" s="1" a="1"/>
  <c r="AW252" i="5" s="1"/>
  <c r="AV353" i="5"/>
  <c r="AV444" i="5"/>
  <c r="AW444" i="5" s="1" a="1"/>
  <c r="AW444" i="5" s="1"/>
  <c r="AV547" i="5"/>
  <c r="AW547" i="5" s="1" a="1"/>
  <c r="AW547" i="5" s="1"/>
  <c r="AV650" i="5"/>
  <c r="AV752" i="5"/>
  <c r="AV852" i="5"/>
  <c r="AV954" i="5"/>
  <c r="AV1055" i="5"/>
  <c r="AW1055" i="5" s="1" a="1"/>
  <c r="AW1055" i="5" s="1"/>
  <c r="AV1158" i="5"/>
  <c r="AV1261" i="5"/>
  <c r="AW1261" i="5" s="1" a="1"/>
  <c r="AW1261" i="5" s="1"/>
  <c r="AV1352" i="5"/>
  <c r="AW1352" i="5" s="1" a="1"/>
  <c r="AW1352" i="5" s="1"/>
  <c r="AV1452" i="5"/>
  <c r="AV1553" i="5"/>
  <c r="AV1653" i="5"/>
  <c r="AV1756" i="5"/>
  <c r="AV1857" i="5"/>
  <c r="AW1857" i="5" s="1" a="1"/>
  <c r="AW1857" i="5" s="1"/>
  <c r="AV1958" i="5"/>
  <c r="AV2059" i="5"/>
  <c r="AW2059" i="5" s="1" a="1"/>
  <c r="AW2059" i="5" s="1"/>
  <c r="AV2159" i="5"/>
  <c r="AW2159" i="5" s="1" a="1"/>
  <c r="AW2159" i="5" s="1"/>
  <c r="AV2254" i="5"/>
  <c r="AV2356" i="5"/>
  <c r="AV2456" i="5"/>
  <c r="AV2562" i="5"/>
  <c r="AV2663" i="5"/>
  <c r="AW2663" i="5" s="1" a="1"/>
  <c r="AW2663" i="5" s="1"/>
  <c r="AV2763" i="5"/>
  <c r="AV2854" i="5"/>
  <c r="AW2854" i="5" s="1" a="1"/>
  <c r="AW2854" i="5" s="1"/>
  <c r="AV2954" i="5"/>
  <c r="AW2954" i="5" s="1" a="1"/>
  <c r="AW2954" i="5" s="1"/>
  <c r="AV3054" i="5"/>
  <c r="AV3157" i="5"/>
  <c r="AV3257" i="5"/>
  <c r="AV3359" i="5"/>
  <c r="AV3462" i="5"/>
  <c r="AW3462" i="5" s="1" a="1"/>
  <c r="AW3462" i="5" s="1"/>
  <c r="AV3564" i="5"/>
  <c r="AV3665" i="5"/>
  <c r="AW3665" i="5" s="1" a="1"/>
  <c r="AW3665" i="5" s="1"/>
  <c r="AV3767" i="5"/>
  <c r="AW3767" i="5" s="1" a="1"/>
  <c r="AW3767" i="5" s="1"/>
  <c r="AV3870" i="5"/>
  <c r="AV3972" i="5"/>
  <c r="AV4072" i="5"/>
  <c r="AV4175" i="5"/>
  <c r="AV4276" i="5"/>
  <c r="AW4276" i="5" s="1" a="1"/>
  <c r="AW4276" i="5" s="1"/>
  <c r="AV4367" i="5"/>
  <c r="AV4473" i="5"/>
  <c r="AW4473" i="5" s="1" a="1"/>
  <c r="AW4473" i="5" s="1"/>
  <c r="AV4576" i="5"/>
  <c r="AW4576" i="5" s="1" a="1"/>
  <c r="AW4576" i="5" s="1"/>
  <c r="AV4676" i="5"/>
  <c r="AV4778" i="5"/>
  <c r="AV4881" i="5"/>
  <c r="AV4981" i="5"/>
  <c r="AV5083" i="5"/>
  <c r="AW5083" i="5" s="1" a="1"/>
  <c r="AW5083" i="5" s="1"/>
  <c r="AV5174" i="5"/>
  <c r="AV5275" i="5"/>
  <c r="AW5275" i="5" s="1" a="1"/>
  <c r="AW5275" i="5" s="1"/>
  <c r="AV5420" i="5"/>
  <c r="AW5420" i="5" s="1" a="1"/>
  <c r="AW5420" i="5" s="1"/>
  <c r="AV5523" i="5"/>
  <c r="AV5624" i="5"/>
  <c r="AV52" i="5"/>
  <c r="AV153" i="5"/>
  <c r="AV253" i="5"/>
  <c r="AW253" i="5" s="1" a="1"/>
  <c r="AW253" i="5" s="1"/>
  <c r="AV354" i="5"/>
  <c r="AV445" i="5"/>
  <c r="AW445" i="5" s="1" a="1"/>
  <c r="AW445" i="5" s="1"/>
  <c r="AV548" i="5"/>
  <c r="AW548" i="5" s="1" a="1"/>
  <c r="AW548" i="5" s="1"/>
  <c r="AV651" i="5"/>
  <c r="AV753" i="5"/>
  <c r="AV853" i="5"/>
  <c r="AV955" i="5"/>
  <c r="AV1056" i="5"/>
  <c r="AW1056" i="5" s="1" a="1"/>
  <c r="AW1056" i="5" s="1"/>
  <c r="AV1159" i="5"/>
  <c r="AV1262" i="5"/>
  <c r="AW1262" i="5" s="1" a="1"/>
  <c r="AW1262" i="5" s="1"/>
  <c r="AV1353" i="5"/>
  <c r="AW1353" i="5" s="1" a="1"/>
  <c r="AW1353" i="5" s="1"/>
  <c r="AV1453" i="5"/>
  <c r="AV1554" i="5"/>
  <c r="AV1654" i="5"/>
  <c r="AV1757" i="5"/>
  <c r="AV1858" i="5"/>
  <c r="AW1858" i="5" s="1" a="1"/>
  <c r="AW1858" i="5" s="1"/>
  <c r="AV1959" i="5"/>
  <c r="AV2060" i="5"/>
  <c r="AW2060" i="5" s="1" a="1"/>
  <c r="AW2060" i="5" s="1"/>
  <c r="AV2160" i="5"/>
  <c r="AW2160" i="5" s="1" a="1"/>
  <c r="AW2160" i="5" s="1"/>
  <c r="AV2255" i="5"/>
  <c r="AV2357" i="5"/>
  <c r="AW2357" i="5" s="1" a="1"/>
  <c r="AW2357" i="5" s="1"/>
  <c r="AV2457" i="5"/>
  <c r="AV2563" i="5"/>
  <c r="AV2664" i="5"/>
  <c r="AW2664" i="5" s="1" a="1"/>
  <c r="AW2664" i="5" s="1"/>
  <c r="AV2764" i="5"/>
  <c r="AV2855" i="5"/>
  <c r="AW2855" i="5" s="1" a="1"/>
  <c r="AW2855" i="5" s="1"/>
  <c r="AV2955" i="5"/>
  <c r="AW2955" i="5" s="1" a="1"/>
  <c r="AW2955" i="5" s="1"/>
  <c r="AV3055" i="5"/>
  <c r="AV3158" i="5"/>
  <c r="AW3158" i="5" s="1" a="1"/>
  <c r="AW3158" i="5" s="1"/>
  <c r="AV3258" i="5"/>
  <c r="AV3360" i="5"/>
  <c r="AV3463" i="5"/>
  <c r="AW3463" i="5" s="1" a="1"/>
  <c r="AW3463" i="5" s="1"/>
  <c r="AV3565" i="5"/>
  <c r="AV3666" i="5"/>
  <c r="AW3666" i="5" s="1" a="1"/>
  <c r="AW3666" i="5" s="1"/>
  <c r="AV3768" i="5"/>
  <c r="AW3768" i="5" s="1" a="1"/>
  <c r="AW3768" i="5" s="1"/>
  <c r="AV3871" i="5"/>
  <c r="AV3973" i="5"/>
  <c r="AW3973" i="5" s="1" a="1"/>
  <c r="AW3973" i="5" s="1"/>
  <c r="AV4073" i="5"/>
  <c r="AV4176" i="5"/>
  <c r="AV4277" i="5"/>
  <c r="AW4277" i="5" s="1" a="1"/>
  <c r="AW4277" i="5" s="1"/>
  <c r="AV4368" i="5"/>
  <c r="AV4474" i="5"/>
  <c r="AW4474" i="5" s="1" a="1"/>
  <c r="AW4474" i="5" s="1"/>
  <c r="AV4577" i="5"/>
  <c r="AW4577" i="5" s="1" a="1"/>
  <c r="AW4577" i="5" s="1"/>
  <c r="AV4677" i="5"/>
  <c r="AV4779" i="5"/>
  <c r="AW4779" i="5" s="1" a="1"/>
  <c r="AW4779" i="5" s="1"/>
  <c r="AV4882" i="5"/>
  <c r="AV4982" i="5"/>
  <c r="AV5084" i="5"/>
  <c r="AW5084" i="5" s="1" a="1"/>
  <c r="AW5084" i="5" s="1"/>
  <c r="AV5175" i="5"/>
  <c r="AV5276" i="5"/>
  <c r="AV5421" i="5"/>
  <c r="AW5421" i="5" s="1" a="1"/>
  <c r="AW5421" i="5" s="1"/>
  <c r="AV5524" i="5"/>
  <c r="AV5625" i="5"/>
  <c r="AW5625" i="5" s="1" a="1"/>
  <c r="AW5625" i="5" s="1"/>
  <c r="AV53" i="5"/>
  <c r="AV154" i="5"/>
  <c r="AV254" i="5"/>
  <c r="AW254" i="5" s="1" a="1"/>
  <c r="AW254" i="5" s="1"/>
  <c r="AV355" i="5"/>
  <c r="AV446" i="5"/>
  <c r="AW446" i="5" s="1" a="1"/>
  <c r="AW446" i="5" s="1"/>
  <c r="AV549" i="5"/>
  <c r="AW549" i="5" s="1" a="1"/>
  <c r="AW549" i="5" s="1"/>
  <c r="AV652" i="5"/>
  <c r="AV754" i="5"/>
  <c r="AW754" i="5" s="1" a="1"/>
  <c r="AW754" i="5" s="1"/>
  <c r="AV854" i="5"/>
  <c r="AV956" i="5"/>
  <c r="AV1057" i="5"/>
  <c r="AW1057" i="5" s="1" a="1"/>
  <c r="AW1057" i="5" s="1"/>
  <c r="AV1160" i="5"/>
  <c r="AV1263" i="5"/>
  <c r="AW1263" i="5" s="1" a="1"/>
  <c r="AW1263" i="5" s="1"/>
  <c r="AV1354" i="5"/>
  <c r="AW1354" i="5" s="1" a="1"/>
  <c r="AW1354" i="5" s="1"/>
  <c r="AV1454" i="5"/>
  <c r="AV1555" i="5"/>
  <c r="AV1655" i="5"/>
  <c r="AV1758" i="5"/>
  <c r="AV1859" i="5"/>
  <c r="AW1859" i="5" s="1" a="1"/>
  <c r="AW1859" i="5" s="1"/>
  <c r="AV1960" i="5"/>
  <c r="AV2061" i="5"/>
  <c r="AW2061" i="5" s="1" a="1"/>
  <c r="AW2061" i="5" s="1"/>
  <c r="AV2161" i="5"/>
  <c r="AW2161" i="5" s="1" a="1"/>
  <c r="AW2161" i="5" s="1"/>
  <c r="AV2256" i="5"/>
  <c r="AV2358" i="5"/>
  <c r="AV2458" i="5"/>
  <c r="AV2564" i="5"/>
  <c r="AV2665" i="5"/>
  <c r="AW2665" i="5" s="1" a="1"/>
  <c r="AW2665" i="5" s="1"/>
  <c r="AV2765" i="5"/>
  <c r="AV2856" i="5"/>
  <c r="AW2856" i="5" s="1" a="1"/>
  <c r="AW2856" i="5" s="1"/>
  <c r="AV2956" i="5"/>
  <c r="AW2956" i="5" s="1" a="1"/>
  <c r="AW2956" i="5" s="1"/>
  <c r="AV3056" i="5"/>
  <c r="AV3159" i="5"/>
  <c r="AV3259" i="5"/>
  <c r="AV3361" i="5"/>
  <c r="AV3464" i="5"/>
  <c r="AW3464" i="5" s="1" a="1"/>
  <c r="AW3464" i="5" s="1"/>
  <c r="AV3566" i="5"/>
  <c r="AV3667" i="5"/>
  <c r="AW3667" i="5" s="1" a="1"/>
  <c r="AW3667" i="5" s="1"/>
  <c r="AV3769" i="5"/>
  <c r="AW3769" i="5" s="1" a="1"/>
  <c r="AW3769" i="5" s="1"/>
  <c r="AV3872" i="5"/>
  <c r="AV3974" i="5"/>
  <c r="AV4074" i="5"/>
  <c r="AV4177" i="5"/>
  <c r="AV4278" i="5"/>
  <c r="AW4278" i="5" s="1" a="1"/>
  <c r="AW4278" i="5" s="1"/>
  <c r="AV4369" i="5"/>
  <c r="AV4475" i="5"/>
  <c r="AW4475" i="5" s="1" a="1"/>
  <c r="AW4475" i="5" s="1"/>
  <c r="AV4578" i="5"/>
  <c r="AW4578" i="5" s="1" a="1"/>
  <c r="AW4578" i="5" s="1"/>
  <c r="AV4678" i="5"/>
  <c r="AV4780" i="5"/>
  <c r="AV4883" i="5"/>
  <c r="AV4983" i="5"/>
  <c r="AV5085" i="5"/>
  <c r="AV5176" i="5"/>
  <c r="AV5277" i="5"/>
  <c r="AW5277" i="5" s="1" a="1"/>
  <c r="AW5277" i="5" s="1"/>
  <c r="AV5422" i="5"/>
  <c r="AW5422" i="5" s="1" a="1"/>
  <c r="AW5422" i="5" s="1"/>
  <c r="AV5525" i="5"/>
  <c r="AV5626" i="5"/>
  <c r="AV54" i="5"/>
  <c r="AV155" i="5"/>
  <c r="AV255" i="5"/>
  <c r="AW255" i="5" s="1" a="1"/>
  <c r="AW255" i="5" s="1"/>
  <c r="AV356" i="5"/>
  <c r="AV447" i="5"/>
  <c r="AW447" i="5" s="1" a="1"/>
  <c r="AW447" i="5" s="1"/>
  <c r="AV550" i="5"/>
  <c r="AW550" i="5" s="1" a="1"/>
  <c r="AW550" i="5" s="1"/>
  <c r="AV653" i="5"/>
  <c r="AV755" i="5"/>
  <c r="AV855" i="5"/>
  <c r="AV957" i="5"/>
  <c r="AV1058" i="5"/>
  <c r="AV1161" i="5"/>
  <c r="AV1264" i="5"/>
  <c r="AW1264" i="5" s="1" a="1"/>
  <c r="AW1264" i="5" s="1"/>
  <c r="AV1355" i="5"/>
  <c r="AW1355" i="5" s="1" a="1"/>
  <c r="AW1355" i="5" s="1"/>
  <c r="AV1455" i="5"/>
  <c r="AV1556" i="5"/>
  <c r="AV1656" i="5"/>
  <c r="AV1759" i="5"/>
  <c r="AV1860" i="5"/>
  <c r="AW1860" i="5" s="1" a="1"/>
  <c r="AW1860" i="5" s="1"/>
  <c r="AV1961" i="5"/>
  <c r="AV2062" i="5"/>
  <c r="AW2062" i="5" s="1" a="1"/>
  <c r="AW2062" i="5" s="1"/>
  <c r="AV2162" i="5"/>
  <c r="AW2162" i="5" s="1" a="1"/>
  <c r="AW2162" i="5" s="1"/>
  <c r="AV2257" i="5"/>
  <c r="AV2359" i="5"/>
  <c r="AV2459" i="5"/>
  <c r="AV2565" i="5"/>
  <c r="AV2666" i="5"/>
  <c r="AW2666" i="5" s="1" a="1"/>
  <c r="AW2666" i="5" s="1"/>
  <c r="AV2766" i="5"/>
  <c r="AV2857" i="5"/>
  <c r="AW2857" i="5" s="1" a="1"/>
  <c r="AW2857" i="5" s="1"/>
  <c r="AV2957" i="5"/>
  <c r="AW2957" i="5" s="1" a="1"/>
  <c r="AW2957" i="5" s="1"/>
  <c r="AV3057" i="5"/>
  <c r="AV3160" i="5"/>
  <c r="AV3260" i="5"/>
  <c r="AV3362" i="5"/>
  <c r="AV3465" i="5"/>
  <c r="AW3465" i="5" s="1" a="1"/>
  <c r="AW3465" i="5" s="1"/>
  <c r="AV3567" i="5"/>
  <c r="AV3668" i="5"/>
  <c r="AW3668" i="5" s="1" a="1"/>
  <c r="AW3668" i="5" s="1"/>
  <c r="AV3770" i="5"/>
  <c r="AW3770" i="5" s="1" a="1"/>
  <c r="AW3770" i="5" s="1"/>
  <c r="AV3873" i="5"/>
  <c r="AV3975" i="5"/>
  <c r="AV4075" i="5"/>
  <c r="AV4178" i="5"/>
  <c r="AV4279" i="5"/>
  <c r="AW4279" i="5" s="1" a="1"/>
  <c r="AW4279" i="5" s="1"/>
  <c r="AV4370" i="5"/>
  <c r="AV4476" i="5"/>
  <c r="AW4476" i="5" s="1" a="1"/>
  <c r="AW4476" i="5" s="1"/>
  <c r="AV4579" i="5"/>
  <c r="AW4579" i="5" s="1" a="1"/>
  <c r="AW4579" i="5" s="1"/>
  <c r="AV4679" i="5"/>
  <c r="AV4781" i="5"/>
  <c r="AV4884" i="5"/>
  <c r="AV4984" i="5"/>
  <c r="AV5086" i="5"/>
  <c r="AW5086" i="5" s="1" a="1"/>
  <c r="AW5086" i="5" s="1"/>
  <c r="AV5177" i="5"/>
  <c r="AV5278" i="5"/>
  <c r="AW5278" i="5" s="1" a="1"/>
  <c r="AW5278" i="5" s="1"/>
  <c r="AV5423" i="5"/>
  <c r="AW5423" i="5" s="1" a="1"/>
  <c r="AW5423" i="5" s="1"/>
  <c r="AV5526" i="5"/>
  <c r="AV5627" i="5"/>
  <c r="AV55" i="5"/>
  <c r="AV156" i="5"/>
  <c r="AV256" i="5"/>
  <c r="AW256" i="5" s="1" a="1"/>
  <c r="AW256" i="5" s="1"/>
  <c r="AV357" i="5"/>
  <c r="AV448" i="5"/>
  <c r="AW448" i="5" s="1" a="1"/>
  <c r="AW448" i="5" s="1"/>
  <c r="AV551" i="5"/>
  <c r="AW551" i="5" s="1" a="1"/>
  <c r="AW551" i="5" s="1"/>
  <c r="AV654" i="5"/>
  <c r="AV756" i="5"/>
  <c r="AV856" i="5"/>
  <c r="AV958" i="5"/>
  <c r="AV1059" i="5"/>
  <c r="AW1059" i="5" s="1" a="1"/>
  <c r="AW1059" i="5" s="1"/>
  <c r="AV1162" i="5"/>
  <c r="AV1265" i="5"/>
  <c r="AW1265" i="5" s="1" a="1"/>
  <c r="AW1265" i="5" s="1"/>
  <c r="AV1356" i="5"/>
  <c r="AW1356" i="5" s="1" a="1"/>
  <c r="AW1356" i="5" s="1"/>
  <c r="AV1456" i="5"/>
  <c r="AV1557" i="5"/>
  <c r="AV1657" i="5"/>
  <c r="AV1760" i="5"/>
  <c r="AV1861" i="5"/>
  <c r="AW1861" i="5" s="1" a="1"/>
  <c r="AW1861" i="5" s="1"/>
  <c r="AV1962" i="5"/>
  <c r="AV2063" i="5"/>
  <c r="AW2063" i="5" s="1" a="1"/>
  <c r="AW2063" i="5" s="1"/>
  <c r="AV2163" i="5"/>
  <c r="AW2163" i="5" s="1" a="1"/>
  <c r="AW2163" i="5" s="1"/>
  <c r="AV2258" i="5"/>
  <c r="AV2360" i="5"/>
  <c r="AV2460" i="5"/>
  <c r="AV2566" i="5"/>
  <c r="AV2667" i="5"/>
  <c r="AW2667" i="5" s="1" a="1"/>
  <c r="AW2667" i="5" s="1"/>
  <c r="AV2767" i="5"/>
  <c r="AV2858" i="5"/>
  <c r="AW2858" i="5" s="1" a="1"/>
  <c r="AW2858" i="5" s="1"/>
  <c r="AV2958" i="5"/>
  <c r="AW2958" i="5" s="1" a="1"/>
  <c r="AW2958" i="5" s="1"/>
  <c r="AV3058" i="5"/>
  <c r="AV3161" i="5"/>
  <c r="AV3261" i="5"/>
  <c r="AV3363" i="5"/>
  <c r="AV3466" i="5"/>
  <c r="AW3466" i="5" s="1" a="1"/>
  <c r="AW3466" i="5" s="1"/>
  <c r="AV3568" i="5"/>
  <c r="AV3669" i="5"/>
  <c r="AW3669" i="5" s="1" a="1"/>
  <c r="AW3669" i="5" s="1"/>
  <c r="AV3771" i="5"/>
  <c r="AW3771" i="5" s="1" a="1"/>
  <c r="AW3771" i="5" s="1"/>
  <c r="AV3874" i="5"/>
  <c r="AV3976" i="5"/>
  <c r="AV4076" i="5"/>
  <c r="AV4179" i="5"/>
  <c r="AV4280" i="5"/>
  <c r="AW4280" i="5" s="1" a="1"/>
  <c r="AW4280" i="5" s="1"/>
  <c r="AV4371" i="5"/>
  <c r="AV4477" i="5"/>
  <c r="AW4477" i="5" s="1" a="1"/>
  <c r="AW4477" i="5" s="1"/>
  <c r="AV4580" i="5"/>
  <c r="AW4580" i="5" s="1" a="1"/>
  <c r="AW4580" i="5" s="1"/>
  <c r="AV4680" i="5"/>
  <c r="AV4782" i="5"/>
  <c r="AV4885" i="5"/>
  <c r="AV4985" i="5"/>
  <c r="AV5087" i="5"/>
  <c r="AW5087" i="5" s="1" a="1"/>
  <c r="AW5087" i="5" s="1"/>
  <c r="AV5178" i="5"/>
  <c r="AV5279" i="5"/>
  <c r="AW5279" i="5" s="1" a="1"/>
  <c r="AW5279" i="5" s="1"/>
  <c r="AV5424" i="5"/>
  <c r="AW5424" i="5" s="1" a="1"/>
  <c r="AW5424" i="5" s="1"/>
  <c r="AV5527" i="5"/>
  <c r="AV5628" i="5"/>
  <c r="AV56" i="5"/>
  <c r="AV157" i="5"/>
  <c r="AV257" i="5"/>
  <c r="AW257" i="5" s="1" a="1"/>
  <c r="AW257" i="5" s="1"/>
  <c r="AV358" i="5"/>
  <c r="AV449" i="5"/>
  <c r="AW449" i="5" s="1" a="1"/>
  <c r="AW449" i="5" s="1"/>
  <c r="AV552" i="5"/>
  <c r="AW552" i="5" s="1" a="1"/>
  <c r="AW552" i="5" s="1"/>
  <c r="AV655" i="5"/>
  <c r="AV757" i="5"/>
  <c r="AV857" i="5"/>
  <c r="AV959" i="5"/>
  <c r="AV1060" i="5"/>
  <c r="AW1060" i="5" s="1" a="1"/>
  <c r="AW1060" i="5" s="1"/>
  <c r="AV1163" i="5"/>
  <c r="AV1266" i="5"/>
  <c r="AW1266" i="5" s="1" a="1"/>
  <c r="AW1266" i="5" s="1"/>
  <c r="AV1357" i="5"/>
  <c r="AW1357" i="5" s="1" a="1"/>
  <c r="AW1357" i="5" s="1"/>
  <c r="AV1457" i="5"/>
  <c r="AV1558" i="5"/>
  <c r="AV1658" i="5"/>
  <c r="AV1761" i="5"/>
  <c r="AV1862" i="5"/>
  <c r="AW1862" i="5" s="1" a="1"/>
  <c r="AW1862" i="5" s="1"/>
  <c r="AV1963" i="5"/>
  <c r="AV2064" i="5"/>
  <c r="AW2064" i="5" s="1" a="1"/>
  <c r="AW2064" i="5" s="1"/>
  <c r="AV2164" i="5"/>
  <c r="AW2164" i="5" s="1" a="1"/>
  <c r="AW2164" i="5" s="1"/>
  <c r="AV2259" i="5"/>
  <c r="AV2361" i="5"/>
  <c r="AV2461" i="5"/>
  <c r="AV2567" i="5"/>
  <c r="AV2668" i="5"/>
  <c r="AW2668" i="5" s="1" a="1"/>
  <c r="AW2668" i="5" s="1"/>
  <c r="AV2768" i="5"/>
  <c r="AV2859" i="5"/>
  <c r="AW2859" i="5" s="1" a="1"/>
  <c r="AW2859" i="5" s="1"/>
  <c r="AV2959" i="5"/>
  <c r="AW2959" i="5" s="1" a="1"/>
  <c r="AW2959" i="5" s="1"/>
  <c r="AV3059" i="5"/>
  <c r="AV3162" i="5"/>
  <c r="AV3262" i="5"/>
  <c r="AV3364" i="5"/>
  <c r="AV3467" i="5"/>
  <c r="AW3467" i="5" s="1" a="1"/>
  <c r="AW3467" i="5" s="1"/>
  <c r="AV3569" i="5"/>
  <c r="AV3670" i="5"/>
  <c r="AW3670" i="5" s="1" a="1"/>
  <c r="AW3670" i="5" s="1"/>
  <c r="AV3772" i="5"/>
  <c r="AW3772" i="5" s="1" a="1"/>
  <c r="AW3772" i="5" s="1"/>
  <c r="AV3875" i="5"/>
  <c r="AV3977" i="5"/>
  <c r="AV4077" i="5"/>
  <c r="AV4180" i="5"/>
  <c r="AV4281" i="5"/>
  <c r="AW4281" i="5" s="1" a="1"/>
  <c r="AW4281" i="5" s="1"/>
  <c r="AV4372" i="5"/>
  <c r="AV4478" i="5"/>
  <c r="AW4478" i="5" s="1" a="1"/>
  <c r="AW4478" i="5" s="1"/>
  <c r="AV4581" i="5"/>
  <c r="AW4581" i="5" s="1" a="1"/>
  <c r="AW4581" i="5" s="1"/>
  <c r="AV4681" i="5"/>
  <c r="AV4783" i="5"/>
  <c r="AV4886" i="5"/>
  <c r="AV4986" i="5"/>
  <c r="AV5088" i="5"/>
  <c r="AW5088" i="5" s="1" a="1"/>
  <c r="AW5088" i="5" s="1"/>
  <c r="AV5179" i="5"/>
  <c r="AV5280" i="5"/>
  <c r="AW5280" i="5" s="1" a="1"/>
  <c r="AW5280" i="5" s="1"/>
  <c r="AV5425" i="5"/>
  <c r="AW5425" i="5" s="1" a="1"/>
  <c r="AW5425" i="5" s="1"/>
  <c r="AV5528" i="5"/>
  <c r="AV5629" i="5"/>
  <c r="AV57" i="5"/>
  <c r="AV158" i="5"/>
  <c r="AV258" i="5"/>
  <c r="AW258" i="5" s="1" a="1"/>
  <c r="AW258" i="5" s="1"/>
  <c r="AV359" i="5"/>
  <c r="AV450" i="5"/>
  <c r="AW450" i="5" s="1" a="1"/>
  <c r="AW450" i="5" s="1"/>
  <c r="AV553" i="5"/>
  <c r="AW553" i="5" s="1" a="1"/>
  <c r="AW553" i="5" s="1"/>
  <c r="AV656" i="5"/>
  <c r="AV758" i="5"/>
  <c r="AV858" i="5"/>
  <c r="AV960" i="5"/>
  <c r="AV1061" i="5"/>
  <c r="AW1061" i="5" s="1" a="1"/>
  <c r="AW1061" i="5" s="1"/>
  <c r="AV1164" i="5"/>
  <c r="AV1267" i="5"/>
  <c r="AW1267" i="5" s="1" a="1"/>
  <c r="AW1267" i="5" s="1"/>
  <c r="AV1358" i="5"/>
  <c r="AW1358" i="5" s="1" a="1"/>
  <c r="AW1358" i="5" s="1"/>
  <c r="AV1458" i="5"/>
  <c r="AV1559" i="5"/>
  <c r="AV1659" i="5"/>
  <c r="AV1762" i="5"/>
  <c r="AV1863" i="5"/>
  <c r="AW1863" i="5" s="1" a="1"/>
  <c r="AW1863" i="5" s="1"/>
  <c r="AV1964" i="5"/>
  <c r="AV2065" i="5"/>
  <c r="AW2065" i="5" s="1" a="1"/>
  <c r="AW2065" i="5" s="1"/>
  <c r="AV2165" i="5"/>
  <c r="AV2260" i="5"/>
  <c r="AV2362" i="5"/>
  <c r="AV2462" i="5"/>
  <c r="AV2568" i="5"/>
  <c r="AV2669" i="5"/>
  <c r="AW2669" i="5" s="1" a="1"/>
  <c r="AW2669" i="5" s="1"/>
  <c r="AV2769" i="5"/>
  <c r="AV2860" i="5"/>
  <c r="AW2860" i="5" s="1" a="1"/>
  <c r="AW2860" i="5" s="1"/>
  <c r="AV2960" i="5"/>
  <c r="AW2960" i="5" s="1" a="1"/>
  <c r="AW2960" i="5" s="1"/>
  <c r="AV3060" i="5"/>
  <c r="AV3163" i="5"/>
  <c r="AV3263" i="5"/>
  <c r="AV3365" i="5"/>
  <c r="AV3468" i="5"/>
  <c r="AW3468" i="5" s="1" a="1"/>
  <c r="AW3468" i="5" s="1"/>
  <c r="AV3570" i="5"/>
  <c r="AV3671" i="5"/>
  <c r="AW3671" i="5" s="1" a="1"/>
  <c r="AW3671" i="5" s="1"/>
  <c r="AV3773" i="5"/>
  <c r="AW3773" i="5" s="1" a="1"/>
  <c r="AW3773" i="5" s="1"/>
  <c r="AV3876" i="5"/>
  <c r="AV3978" i="5"/>
  <c r="AV4078" i="5"/>
  <c r="AV4181" i="5"/>
  <c r="AV4282" i="5"/>
  <c r="AW4282" i="5" s="1" a="1"/>
  <c r="AW4282" i="5" s="1"/>
  <c r="AV4373" i="5"/>
  <c r="AV4479" i="5"/>
  <c r="AW4479" i="5" s="1" a="1"/>
  <c r="AW4479" i="5" s="1"/>
  <c r="AV4582" i="5"/>
  <c r="AW4582" i="5" s="1" a="1"/>
  <c r="AW4582" i="5" s="1"/>
  <c r="AV4682" i="5"/>
  <c r="AV4784" i="5"/>
  <c r="AV4887" i="5"/>
  <c r="AV4987" i="5"/>
  <c r="AV5089" i="5"/>
  <c r="AW5089" i="5" s="1" a="1"/>
  <c r="AW5089" i="5" s="1"/>
  <c r="AV5180" i="5"/>
  <c r="AV5281" i="5"/>
  <c r="AW5281" i="5" s="1" a="1"/>
  <c r="AW5281" i="5" s="1"/>
  <c r="AV5426" i="5"/>
  <c r="AV5529" i="5"/>
  <c r="AV5630" i="5"/>
  <c r="AV58" i="5"/>
  <c r="AV159" i="5"/>
  <c r="AV259" i="5"/>
  <c r="AW259" i="5" s="1" a="1"/>
  <c r="AW259" i="5" s="1"/>
  <c r="AV360" i="5"/>
  <c r="AV451" i="5"/>
  <c r="AW451" i="5" s="1" a="1"/>
  <c r="AW451" i="5" s="1"/>
  <c r="AV554" i="5"/>
  <c r="AW554" i="5" s="1" a="1"/>
  <c r="AW554" i="5" s="1"/>
  <c r="AV657" i="5"/>
  <c r="AV759" i="5"/>
  <c r="AV859" i="5"/>
  <c r="AV961" i="5"/>
  <c r="AV1062" i="5"/>
  <c r="AW1062" i="5" s="1" a="1"/>
  <c r="AW1062" i="5" s="1"/>
  <c r="AV1165" i="5"/>
  <c r="AV1268" i="5"/>
  <c r="AW1268" i="5" s="1" a="1"/>
  <c r="AW1268" i="5" s="1"/>
  <c r="AV1359" i="5"/>
  <c r="AW1359" i="5" s="1" a="1"/>
  <c r="AW1359" i="5" s="1"/>
  <c r="AV1459" i="5"/>
  <c r="AV1560" i="5"/>
  <c r="AV1660" i="5"/>
  <c r="AV1763" i="5"/>
  <c r="AV1864" i="5"/>
  <c r="AW1864" i="5" s="1" a="1"/>
  <c r="AW1864" i="5" s="1"/>
  <c r="AV1965" i="5"/>
  <c r="AV2066" i="5"/>
  <c r="AW2066" i="5" s="1" a="1"/>
  <c r="AW2066" i="5" s="1"/>
  <c r="AV2166" i="5"/>
  <c r="AW2166" i="5" s="1" a="1"/>
  <c r="AW2166" i="5" s="1"/>
  <c r="AV2261" i="5"/>
  <c r="AV2363" i="5"/>
  <c r="AV2463" i="5"/>
  <c r="AV2569" i="5"/>
  <c r="AV2670" i="5"/>
  <c r="AW2670" i="5" s="1" a="1"/>
  <c r="AW2670" i="5" s="1"/>
  <c r="AV2770" i="5"/>
  <c r="AV2861" i="5"/>
  <c r="AW2861" i="5" s="1" a="1"/>
  <c r="AW2861" i="5" s="1"/>
  <c r="AV2961" i="5"/>
  <c r="AV3061" i="5"/>
  <c r="AV3164" i="5"/>
  <c r="AV3264" i="5"/>
  <c r="AV3366" i="5"/>
  <c r="AV3469" i="5"/>
  <c r="AW3469" i="5" s="1" a="1"/>
  <c r="AW3469" i="5" s="1"/>
  <c r="AV3571" i="5"/>
  <c r="AV3672" i="5"/>
  <c r="AW3672" i="5" s="1" a="1"/>
  <c r="AW3672" i="5" s="1"/>
  <c r="AV3774" i="5"/>
  <c r="AW3774" i="5" s="1" a="1"/>
  <c r="AW3774" i="5" s="1"/>
  <c r="AV3877" i="5"/>
  <c r="AV3979" i="5"/>
  <c r="AV4079" i="5"/>
  <c r="AV4182" i="5"/>
  <c r="AV4283" i="5"/>
  <c r="AW4283" i="5" s="1" a="1"/>
  <c r="AW4283" i="5" s="1"/>
  <c r="AV4374" i="5"/>
  <c r="AV4480" i="5"/>
  <c r="AW4480" i="5" s="1" a="1"/>
  <c r="AW4480" i="5" s="1"/>
  <c r="AV4583" i="5"/>
  <c r="AW4583" i="5" s="1" a="1"/>
  <c r="AW4583" i="5" s="1"/>
  <c r="AV4683" i="5"/>
  <c r="AV4785" i="5"/>
  <c r="AV4888" i="5"/>
  <c r="AV4988" i="5"/>
  <c r="AV5090" i="5"/>
  <c r="AW5090" i="5" s="1" a="1"/>
  <c r="AW5090" i="5" s="1"/>
  <c r="AV5181" i="5"/>
  <c r="AV5282" i="5"/>
  <c r="AW5282" i="5" s="1" a="1"/>
  <c r="AW5282" i="5" s="1"/>
  <c r="AV5427" i="5"/>
  <c r="AW5427" i="5" s="1" a="1"/>
  <c r="AW5427" i="5" s="1"/>
  <c r="AV5530" i="5"/>
  <c r="AV5631" i="5"/>
  <c r="AV59" i="5"/>
  <c r="AV160" i="5"/>
  <c r="AV260" i="5"/>
  <c r="AW260" i="5" s="1" a="1"/>
  <c r="AW260" i="5" s="1"/>
  <c r="AV361" i="5"/>
  <c r="AV452" i="5"/>
  <c r="AW452" i="5" s="1" a="1"/>
  <c r="AW452" i="5" s="1"/>
  <c r="AV555" i="5"/>
  <c r="AW555" i="5" s="1" a="1"/>
  <c r="AW555" i="5" s="1"/>
  <c r="AV658" i="5"/>
  <c r="AV760" i="5"/>
  <c r="AV860" i="5"/>
  <c r="AV962" i="5"/>
  <c r="AV1063" i="5"/>
  <c r="AW1063" i="5" s="1" a="1"/>
  <c r="AW1063" i="5" s="1"/>
  <c r="AV1166" i="5"/>
  <c r="AV1269" i="5"/>
  <c r="AW1269" i="5" s="1" a="1"/>
  <c r="AW1269" i="5" s="1"/>
  <c r="AV1360" i="5"/>
  <c r="AW1360" i="5" s="1" a="1"/>
  <c r="AW1360" i="5" s="1"/>
  <c r="AV1460" i="5"/>
  <c r="AV1561" i="5"/>
  <c r="AV1661" i="5"/>
  <c r="AV1764" i="5"/>
  <c r="AV1865" i="5"/>
  <c r="AW1865" i="5" s="1" a="1"/>
  <c r="AW1865" i="5" s="1"/>
  <c r="AV1966" i="5"/>
  <c r="AV2067" i="5"/>
  <c r="AV2167" i="5"/>
  <c r="AW2167" i="5" s="1" a="1"/>
  <c r="AW2167" i="5" s="1"/>
  <c r="AV2262" i="5"/>
  <c r="AV2364" i="5"/>
  <c r="AV2464" i="5"/>
  <c r="AV2570" i="5"/>
  <c r="AV2671" i="5"/>
  <c r="AW2671" i="5" s="1" a="1"/>
  <c r="AW2671" i="5" s="1"/>
  <c r="AV2771" i="5"/>
  <c r="AV2862" i="5"/>
  <c r="AW2862" i="5" s="1" a="1"/>
  <c r="AW2862" i="5" s="1"/>
  <c r="AV2962" i="5"/>
  <c r="AW2962" i="5" s="1" a="1"/>
  <c r="AW2962" i="5" s="1"/>
  <c r="AV3062" i="5"/>
  <c r="AV3165" i="5"/>
  <c r="AV3265" i="5"/>
  <c r="AV3367" i="5"/>
  <c r="AV3470" i="5"/>
  <c r="AW3470" i="5" s="1" a="1"/>
  <c r="AW3470" i="5" s="1"/>
  <c r="AV3572" i="5"/>
  <c r="AV3673" i="5"/>
  <c r="AW3673" i="5" s="1" a="1"/>
  <c r="AW3673" i="5" s="1"/>
  <c r="AV3775" i="5"/>
  <c r="AW3775" i="5" s="1" a="1"/>
  <c r="AW3775" i="5" s="1"/>
  <c r="AV3878" i="5"/>
  <c r="AV3980" i="5"/>
  <c r="AV4080" i="5"/>
  <c r="AV4183" i="5"/>
  <c r="AV4284" i="5"/>
  <c r="AW4284" i="5" s="1" a="1"/>
  <c r="AW4284" i="5" s="1"/>
  <c r="AV4375" i="5"/>
  <c r="AV4481" i="5"/>
  <c r="AW4481" i="5" s="1" a="1"/>
  <c r="AW4481" i="5" s="1"/>
  <c r="AV4584" i="5"/>
  <c r="AW4584" i="5" s="1" a="1"/>
  <c r="AW4584" i="5" s="1"/>
  <c r="AV4684" i="5"/>
  <c r="AV4786" i="5"/>
  <c r="AV4889" i="5"/>
  <c r="AV4989" i="5"/>
  <c r="AV5091" i="5"/>
  <c r="AW5091" i="5" s="1" a="1"/>
  <c r="AW5091" i="5" s="1"/>
  <c r="AV5182" i="5"/>
  <c r="AV5283" i="5"/>
  <c r="AW5283" i="5" s="1" a="1"/>
  <c r="AW5283" i="5" s="1"/>
  <c r="AV5428" i="5"/>
  <c r="AW5428" i="5" s="1" a="1"/>
  <c r="AW5428" i="5" s="1"/>
  <c r="AV5531" i="5"/>
  <c r="AV5632" i="5"/>
  <c r="AV60" i="5"/>
  <c r="AV161" i="5"/>
  <c r="AV261" i="5"/>
  <c r="AW261" i="5" s="1" a="1"/>
  <c r="AW261" i="5" s="1"/>
  <c r="AV362" i="5"/>
  <c r="AV453" i="5"/>
  <c r="AW453" i="5" s="1" a="1"/>
  <c r="AW453" i="5" s="1"/>
  <c r="AV556" i="5"/>
  <c r="AW556" i="5" s="1" a="1"/>
  <c r="AW556" i="5" s="1"/>
  <c r="AV659" i="5"/>
  <c r="AV761" i="5"/>
  <c r="AV861" i="5"/>
  <c r="AV963" i="5"/>
  <c r="AV1064" i="5"/>
  <c r="AW1064" i="5" s="1" a="1"/>
  <c r="AW1064" i="5" s="1"/>
  <c r="AV1167" i="5"/>
  <c r="AV1270" i="5"/>
  <c r="AW1270" i="5" s="1" a="1"/>
  <c r="AW1270" i="5" s="1"/>
  <c r="AV1361" i="5"/>
  <c r="AW1361" i="5" s="1" a="1"/>
  <c r="AW1361" i="5" s="1"/>
  <c r="AV1461" i="5"/>
  <c r="AV1562" i="5"/>
  <c r="AV1662" i="5"/>
  <c r="AV1765" i="5"/>
  <c r="AV1866" i="5"/>
  <c r="AW1866" i="5" s="1" a="1"/>
  <c r="AW1866" i="5" s="1"/>
  <c r="AV1967" i="5"/>
  <c r="AV2068" i="5"/>
  <c r="AW2068" i="5" s="1" a="1"/>
  <c r="AW2068" i="5" s="1"/>
  <c r="AV2168" i="5"/>
  <c r="AW2168" i="5" s="1" a="1"/>
  <c r="AW2168" i="5" s="1"/>
  <c r="AV2263" i="5"/>
  <c r="AV2365" i="5"/>
  <c r="AV2465" i="5"/>
  <c r="AV2571" i="5"/>
  <c r="AV2672" i="5"/>
  <c r="AW2672" i="5" s="1" a="1"/>
  <c r="AW2672" i="5" s="1"/>
  <c r="AV2772" i="5"/>
  <c r="AV2863" i="5"/>
  <c r="AW2863" i="5" s="1" a="1"/>
  <c r="AW2863" i="5" s="1"/>
  <c r="AV2963" i="5"/>
  <c r="AW2963" i="5" s="1" a="1"/>
  <c r="AW2963" i="5" s="1"/>
  <c r="AV3063" i="5"/>
  <c r="AV3166" i="5"/>
  <c r="AV3266" i="5"/>
  <c r="AV3368" i="5"/>
  <c r="AV3471" i="5"/>
  <c r="AW3471" i="5" s="1" a="1"/>
  <c r="AW3471" i="5" s="1"/>
  <c r="AV3573" i="5"/>
  <c r="AV3674" i="5"/>
  <c r="AW3674" i="5" s="1" a="1"/>
  <c r="AW3674" i="5" s="1"/>
  <c r="AV3776" i="5"/>
  <c r="AW3776" i="5" s="1" a="1"/>
  <c r="AW3776" i="5" s="1"/>
  <c r="AV3879" i="5"/>
  <c r="AV3981" i="5"/>
  <c r="AV4081" i="5"/>
  <c r="AV4184" i="5"/>
  <c r="AV4285" i="5"/>
  <c r="AW4285" i="5" s="1" a="1"/>
  <c r="AW4285" i="5" s="1"/>
  <c r="AV4376" i="5"/>
  <c r="AV4482" i="5"/>
  <c r="AW4482" i="5" s="1" a="1"/>
  <c r="AW4482" i="5" s="1"/>
  <c r="AV4585" i="5"/>
  <c r="AV4685" i="5"/>
  <c r="AV4787" i="5"/>
  <c r="AV4890" i="5"/>
  <c r="AV4990" i="5"/>
  <c r="AV5092" i="5"/>
  <c r="AW5092" i="5" s="1" a="1"/>
  <c r="AW5092" i="5" s="1"/>
  <c r="AV5183" i="5"/>
  <c r="AV5284" i="5"/>
  <c r="AW5284" i="5" s="1" a="1"/>
  <c r="AW5284" i="5" s="1"/>
  <c r="AV5429" i="5"/>
  <c r="AW5429" i="5" s="1" a="1"/>
  <c r="AW5429" i="5" s="1"/>
  <c r="AV5532" i="5"/>
  <c r="AV5633" i="5"/>
  <c r="AV61" i="5"/>
  <c r="AV162" i="5"/>
  <c r="AV262" i="5"/>
  <c r="AW262" i="5" s="1" a="1"/>
  <c r="AW262" i="5" s="1"/>
  <c r="AV363" i="5"/>
  <c r="AV454" i="5"/>
  <c r="AW454" i="5" s="1" a="1"/>
  <c r="AW454" i="5" s="1"/>
  <c r="AV557" i="5"/>
  <c r="AW557" i="5" s="1" a="1"/>
  <c r="AW557" i="5" s="1"/>
  <c r="AV660" i="5"/>
  <c r="AV762" i="5"/>
  <c r="AV862" i="5"/>
  <c r="AV964" i="5"/>
  <c r="AV1065" i="5"/>
  <c r="AW1065" i="5" s="1" a="1"/>
  <c r="AW1065" i="5" s="1"/>
  <c r="AV1168" i="5"/>
  <c r="AV1271" i="5"/>
  <c r="AW1271" i="5" s="1" a="1"/>
  <c r="AW1271" i="5" s="1"/>
  <c r="AV1362" i="5"/>
  <c r="AW1362" i="5" s="1" a="1"/>
  <c r="AW1362" i="5" s="1"/>
  <c r="AV1462" i="5"/>
  <c r="AV1563" i="5"/>
  <c r="AV1663" i="5"/>
  <c r="AV1766" i="5"/>
  <c r="AV1867" i="5"/>
  <c r="AV1968" i="5"/>
  <c r="AV2069" i="5"/>
  <c r="AW2069" i="5" s="1" a="1"/>
  <c r="AW2069" i="5" s="1"/>
  <c r="AV2169" i="5"/>
  <c r="AW2169" i="5" s="1" a="1"/>
  <c r="AW2169" i="5" s="1"/>
  <c r="AV2264" i="5"/>
  <c r="AV2366" i="5"/>
  <c r="AV2466" i="5"/>
  <c r="AV2572" i="5"/>
  <c r="AV2673" i="5"/>
  <c r="AV2773" i="5"/>
  <c r="AV2864" i="5"/>
  <c r="AW2864" i="5" s="1" a="1"/>
  <c r="AW2864" i="5" s="1"/>
  <c r="AV2964" i="5"/>
  <c r="AV3064" i="5"/>
  <c r="AV3167" i="5"/>
  <c r="AV3267" i="5"/>
  <c r="AV3369" i="5"/>
  <c r="AV3472" i="5"/>
  <c r="AW3472" i="5" s="1" a="1"/>
  <c r="AW3472" i="5" s="1"/>
  <c r="AV3574" i="5"/>
  <c r="AV3675" i="5"/>
  <c r="AW3675" i="5" s="1" a="1"/>
  <c r="AW3675" i="5" s="1"/>
  <c r="AV3777" i="5"/>
  <c r="AV3880" i="5"/>
  <c r="AV3982" i="5"/>
  <c r="AV4082" i="5"/>
  <c r="AV4185" i="5"/>
  <c r="AV4286" i="5"/>
  <c r="AW4286" i="5" s="1" a="1"/>
  <c r="AW4286" i="5" s="1"/>
  <c r="AV4377" i="5"/>
  <c r="AV4483" i="5"/>
  <c r="AW4483" i="5" s="1" a="1"/>
  <c r="AW4483" i="5" s="1"/>
  <c r="AV4586" i="5"/>
  <c r="AW4586" i="5" s="1" a="1"/>
  <c r="AW4586" i="5" s="1"/>
  <c r="AV4686" i="5"/>
  <c r="AV4788" i="5"/>
  <c r="AV4891" i="5"/>
  <c r="AV4991" i="5"/>
  <c r="AV5093" i="5"/>
  <c r="AW5093" i="5" s="1" a="1"/>
  <c r="AW5093" i="5" s="1"/>
  <c r="AV5184" i="5"/>
  <c r="AV5285" i="5"/>
  <c r="AW5285" i="5" s="1" a="1"/>
  <c r="AW5285" i="5" s="1"/>
  <c r="AV5430" i="5"/>
  <c r="AV5533" i="5"/>
  <c r="AV5634" i="5"/>
  <c r="AV62" i="5"/>
  <c r="AV163" i="5"/>
  <c r="AV263" i="5"/>
  <c r="AW263" i="5" s="1" a="1"/>
  <c r="AW263" i="5" s="1"/>
  <c r="AV364" i="5"/>
  <c r="AV455" i="5"/>
  <c r="AW455" i="5" s="1" a="1"/>
  <c r="AW455" i="5" s="1"/>
  <c r="AV558" i="5"/>
  <c r="AW558" i="5" s="1" a="1"/>
  <c r="AW558" i="5" s="1"/>
  <c r="AV661" i="5"/>
  <c r="AV763" i="5"/>
  <c r="AV863" i="5"/>
  <c r="AV965" i="5"/>
  <c r="AV1066" i="5"/>
  <c r="AW1066" i="5" s="1" a="1"/>
  <c r="AW1066" i="5" s="1"/>
  <c r="AV1169" i="5"/>
  <c r="AV1272" i="5"/>
  <c r="AW1272" i="5" s="1" a="1"/>
  <c r="AW1272" i="5" s="1"/>
  <c r="AV1363" i="5"/>
  <c r="AW1363" i="5" s="1" a="1"/>
  <c r="AW1363" i="5" s="1"/>
  <c r="AV1463" i="5"/>
  <c r="AV1564" i="5"/>
  <c r="AV1664" i="5"/>
  <c r="AV1767" i="5"/>
  <c r="AV1868" i="5"/>
  <c r="AW1868" i="5" s="1" a="1"/>
  <c r="AW1868" i="5" s="1"/>
  <c r="AV1969" i="5"/>
  <c r="AV2070" i="5"/>
  <c r="AW2070" i="5" s="1" a="1"/>
  <c r="AW2070" i="5" s="1"/>
  <c r="AV2170" i="5"/>
  <c r="AW2170" i="5" s="1" a="1"/>
  <c r="AW2170" i="5" s="1"/>
  <c r="AV2265" i="5"/>
  <c r="AV2367" i="5"/>
  <c r="AV2467" i="5"/>
  <c r="AV2573" i="5"/>
  <c r="AV2674" i="5"/>
  <c r="AV2774" i="5"/>
  <c r="AV2865" i="5"/>
  <c r="AW2865" i="5" s="1" a="1"/>
  <c r="AW2865" i="5" s="1"/>
  <c r="AV2965" i="5"/>
  <c r="AW2965" i="5" s="1" a="1"/>
  <c r="AW2965" i="5" s="1"/>
  <c r="AV3065" i="5"/>
  <c r="AV3168" i="5"/>
  <c r="AV3268" i="5"/>
  <c r="AV3370" i="5"/>
  <c r="AV3473" i="5"/>
  <c r="AV3575" i="5"/>
  <c r="AV3676" i="5"/>
  <c r="AW3676" i="5" s="1" a="1"/>
  <c r="AW3676" i="5" s="1"/>
  <c r="AV3778" i="5"/>
  <c r="AV3881" i="5"/>
  <c r="AV3983" i="5"/>
  <c r="AV4083" i="5"/>
  <c r="AV4186" i="5"/>
  <c r="AV4287" i="5"/>
  <c r="AW4287" i="5" s="1" a="1"/>
  <c r="AW4287" i="5" s="1"/>
  <c r="AV4378" i="5"/>
  <c r="AV4484" i="5"/>
  <c r="AW4484" i="5" s="1" a="1"/>
  <c r="AW4484" i="5" s="1"/>
  <c r="AV4587" i="5"/>
  <c r="AV4687" i="5"/>
  <c r="AV4789" i="5"/>
  <c r="AV4892" i="5"/>
  <c r="AV4992" i="5"/>
  <c r="AV5094" i="5"/>
  <c r="AW5094" i="5" s="1" a="1"/>
  <c r="AW5094" i="5" s="1"/>
  <c r="AV5185" i="5"/>
  <c r="AV5286" i="5"/>
  <c r="AW5286" i="5" s="1" a="1"/>
  <c r="AW5286" i="5" s="1"/>
  <c r="AV5431" i="5"/>
  <c r="AW5431" i="5" s="1" a="1"/>
  <c r="AW5431" i="5" s="1"/>
  <c r="AV5534" i="5"/>
  <c r="AV5635" i="5"/>
  <c r="AV63" i="5"/>
  <c r="AV164" i="5"/>
  <c r="AV264" i="5"/>
  <c r="AW264" i="5" s="1" a="1"/>
  <c r="AW264" i="5" s="1"/>
  <c r="AV365" i="5"/>
  <c r="AV456" i="5"/>
  <c r="AW456" i="5" s="1" a="1"/>
  <c r="AW456" i="5" s="1"/>
  <c r="AV559" i="5"/>
  <c r="AV662" i="5"/>
  <c r="AV764" i="5"/>
  <c r="AV864" i="5"/>
  <c r="AV966" i="5"/>
  <c r="AV1067" i="5"/>
  <c r="AW1067" i="5" s="1" a="1"/>
  <c r="AW1067" i="5" s="1"/>
  <c r="AV1170" i="5"/>
  <c r="AV1273" i="5"/>
  <c r="AW1273" i="5" s="1" a="1"/>
  <c r="AW1273" i="5" s="1"/>
  <c r="AV1364" i="5"/>
  <c r="AW1364" i="5" s="1" a="1"/>
  <c r="AW1364" i="5" s="1"/>
  <c r="AV1464" i="5"/>
  <c r="AV1565" i="5"/>
  <c r="AV1665" i="5"/>
  <c r="AV1768" i="5"/>
  <c r="AV1869" i="5"/>
  <c r="AW1869" i="5" s="1" a="1"/>
  <c r="AW1869" i="5" s="1"/>
  <c r="AV1970" i="5"/>
  <c r="AV2071" i="5"/>
  <c r="AW2071" i="5" s="1" a="1"/>
  <c r="AW2071" i="5" s="1"/>
  <c r="AV2171" i="5"/>
  <c r="AW2171" i="5" s="1" a="1"/>
  <c r="AW2171" i="5" s="1"/>
  <c r="AV2266" i="5"/>
  <c r="AV2368" i="5"/>
  <c r="AV2468" i="5"/>
  <c r="AV2574" i="5"/>
  <c r="AV2675" i="5"/>
  <c r="AW2675" i="5" s="1" a="1"/>
  <c r="AW2675" i="5" s="1"/>
  <c r="AV2775" i="5"/>
  <c r="AV2866" i="5"/>
  <c r="AW2866" i="5" s="1" a="1"/>
  <c r="AW2866" i="5" s="1"/>
  <c r="AV2966" i="5"/>
  <c r="AW2966" i="5" s="1" a="1"/>
  <c r="AW2966" i="5" s="1"/>
  <c r="AV3066" i="5"/>
  <c r="AV3169" i="5"/>
  <c r="AV3269" i="5"/>
  <c r="AV3371" i="5"/>
  <c r="AV3474" i="5"/>
  <c r="AV3576" i="5"/>
  <c r="AV3677" i="5"/>
  <c r="AW3677" i="5" s="1" a="1"/>
  <c r="AW3677" i="5" s="1"/>
  <c r="AV3779" i="5"/>
  <c r="AW3779" i="5" s="1" a="1"/>
  <c r="AW3779" i="5" s="1"/>
  <c r="AV3882" i="5"/>
  <c r="AV3984" i="5"/>
  <c r="AV4084" i="5"/>
  <c r="AV4187" i="5"/>
  <c r="AV4288" i="5"/>
  <c r="AV4379" i="5"/>
  <c r="AV4485" i="5"/>
  <c r="AW4485" i="5" s="1" a="1"/>
  <c r="AW4485" i="5" s="1"/>
  <c r="AV4588" i="5"/>
  <c r="AV4688" i="5"/>
  <c r="AV4790" i="5"/>
  <c r="AV4893" i="5"/>
  <c r="AV4993" i="5"/>
  <c r="AV5095" i="5"/>
  <c r="AW5095" i="5" s="1" a="1"/>
  <c r="AW5095" i="5" s="1"/>
  <c r="AV5186" i="5"/>
  <c r="AV5287" i="5"/>
  <c r="AW5287" i="5" s="1" a="1"/>
  <c r="AW5287" i="5" s="1"/>
  <c r="AV5432" i="5"/>
  <c r="AW5432" i="5" s="1" a="1"/>
  <c r="AW5432" i="5" s="1"/>
  <c r="AV5535" i="5"/>
  <c r="AV5636" i="5"/>
  <c r="AV64" i="5"/>
  <c r="AV165" i="5"/>
  <c r="AV265" i="5"/>
  <c r="AW265" i="5" s="1" a="1"/>
  <c r="AW265" i="5" s="1"/>
  <c r="AV366" i="5"/>
  <c r="AV457" i="5"/>
  <c r="AW457" i="5" s="1" a="1"/>
  <c r="AW457" i="5" s="1"/>
  <c r="AV560" i="5"/>
  <c r="AW560" i="5" s="1" a="1"/>
  <c r="AW560" i="5" s="1"/>
  <c r="AV663" i="5"/>
  <c r="AV765" i="5"/>
  <c r="AV865" i="5"/>
  <c r="AV967" i="5"/>
  <c r="AV1068" i="5"/>
  <c r="AW1068" i="5" s="1" a="1"/>
  <c r="AW1068" i="5" s="1"/>
  <c r="AV1171" i="5"/>
  <c r="AV1274" i="5"/>
  <c r="AW1274" i="5" s="1" a="1"/>
  <c r="AW1274" i="5" s="1"/>
  <c r="AV1365" i="5"/>
  <c r="AW1365" i="5" s="1" a="1"/>
  <c r="AW1365" i="5" s="1"/>
  <c r="AV1465" i="5"/>
  <c r="AV1566" i="5"/>
  <c r="AV1666" i="5"/>
  <c r="AV1769" i="5"/>
  <c r="AV1870" i="5"/>
  <c r="AW1870" i="5" s="1" a="1"/>
  <c r="AW1870" i="5" s="1"/>
  <c r="AV1971" i="5"/>
  <c r="AV2072" i="5"/>
  <c r="AW2072" i="5" s="1" a="1"/>
  <c r="AW2072" i="5" s="1"/>
  <c r="AV2172" i="5"/>
  <c r="AW2172" i="5" s="1" a="1"/>
  <c r="AW2172" i="5" s="1"/>
  <c r="AV2267" i="5"/>
  <c r="AV2369" i="5"/>
  <c r="AV2469" i="5"/>
  <c r="AV2575" i="5"/>
  <c r="AV2676" i="5"/>
  <c r="AW2676" i="5" s="1" a="1"/>
  <c r="AW2676" i="5" s="1"/>
  <c r="AV2776" i="5"/>
  <c r="AV2867" i="5"/>
  <c r="AW2867" i="5" s="1" a="1"/>
  <c r="AW2867" i="5" s="1"/>
  <c r="AV2967" i="5"/>
  <c r="AW2967" i="5" s="1" a="1"/>
  <c r="AW2967" i="5" s="1"/>
  <c r="AV3067" i="5"/>
  <c r="AV3170" i="5"/>
  <c r="AV3270" i="5"/>
  <c r="AV3372" i="5"/>
  <c r="AV3475" i="5"/>
  <c r="AW3475" i="5" s="1" a="1"/>
  <c r="AW3475" i="5" s="1"/>
  <c r="AV3577" i="5"/>
  <c r="AV3678" i="5"/>
  <c r="AW3678" i="5" s="1" a="1"/>
  <c r="AW3678" i="5" s="1"/>
  <c r="AV3780" i="5"/>
  <c r="AW3780" i="5" s="1" a="1"/>
  <c r="AW3780" i="5" s="1"/>
  <c r="AV3883" i="5"/>
  <c r="AV3985" i="5"/>
  <c r="AV4085" i="5"/>
  <c r="AV4188" i="5"/>
  <c r="AV4289" i="5"/>
  <c r="AW4289" i="5" s="1" a="1"/>
  <c r="AW4289" i="5" s="1"/>
  <c r="AV4380" i="5"/>
  <c r="AV4486" i="5"/>
  <c r="AW4486" i="5" s="1" a="1"/>
  <c r="AW4486" i="5" s="1"/>
  <c r="AV4589" i="5"/>
  <c r="AW4589" i="5" s="1" a="1"/>
  <c r="AW4589" i="5" s="1"/>
  <c r="AV4689" i="5"/>
  <c r="AV4791" i="5"/>
  <c r="AV4894" i="5"/>
  <c r="AV4994" i="5"/>
  <c r="AV5096" i="5"/>
  <c r="AW5096" i="5" s="1" a="1"/>
  <c r="AW5096" i="5" s="1"/>
  <c r="AV5187" i="5"/>
  <c r="AV5288" i="5"/>
  <c r="AW5288" i="5" s="1" a="1"/>
  <c r="AW5288" i="5" s="1"/>
  <c r="AV5433" i="5"/>
  <c r="AW5433" i="5" s="1" a="1"/>
  <c r="AW5433" i="5" s="1"/>
  <c r="AV5536" i="5"/>
  <c r="AV5637" i="5"/>
  <c r="AV65" i="5"/>
  <c r="AV166" i="5"/>
  <c r="AV266" i="5"/>
  <c r="AW266" i="5" s="1" a="1"/>
  <c r="AW266" i="5" s="1"/>
  <c r="AV367" i="5"/>
  <c r="AV458" i="5"/>
  <c r="AW458" i="5" s="1" a="1"/>
  <c r="AW458" i="5" s="1"/>
  <c r="AV561" i="5"/>
  <c r="AW561" i="5" s="1" a="1"/>
  <c r="AW561" i="5" s="1"/>
  <c r="AV664" i="5"/>
  <c r="AV766" i="5"/>
  <c r="AV866" i="5"/>
  <c r="AV968" i="5"/>
  <c r="AV1069" i="5"/>
  <c r="AW1069" i="5" s="1" a="1"/>
  <c r="AW1069" i="5" s="1"/>
  <c r="AV1172" i="5"/>
  <c r="AV1275" i="5"/>
  <c r="AW1275" i="5" s="1" a="1"/>
  <c r="AW1275" i="5" s="1"/>
  <c r="AV1366" i="5"/>
  <c r="AW1366" i="5" s="1" a="1"/>
  <c r="AW1366" i="5" s="1"/>
  <c r="AV1466" i="5"/>
  <c r="AV1567" i="5"/>
  <c r="AV1667" i="5"/>
  <c r="AV1770" i="5"/>
  <c r="AV1871" i="5"/>
  <c r="AW1871" i="5" s="1" a="1"/>
  <c r="AW1871" i="5" s="1"/>
  <c r="AV1972" i="5"/>
  <c r="AV2073" i="5"/>
  <c r="AW2073" i="5" s="1" a="1"/>
  <c r="AW2073" i="5" s="1"/>
  <c r="AV2173" i="5"/>
  <c r="AW2173" i="5" s="1" a="1"/>
  <c r="AW2173" i="5" s="1"/>
  <c r="AV2268" i="5"/>
  <c r="AV2370" i="5"/>
  <c r="AV2470" i="5"/>
  <c r="AV2576" i="5"/>
  <c r="AV2677" i="5"/>
  <c r="AW2677" i="5" s="1" a="1"/>
  <c r="AW2677" i="5" s="1"/>
  <c r="AV2777" i="5"/>
  <c r="AV2868" i="5"/>
  <c r="AW2868" i="5" s="1" a="1"/>
  <c r="AW2868" i="5" s="1"/>
  <c r="AV2968" i="5"/>
  <c r="AW2968" i="5" s="1" a="1"/>
  <c r="AW2968" i="5" s="1"/>
  <c r="AV3068" i="5"/>
  <c r="AV3171" i="5"/>
  <c r="AV3271" i="5"/>
  <c r="AV3373" i="5"/>
  <c r="AV3476" i="5"/>
  <c r="AW3476" i="5" s="1" a="1"/>
  <c r="AW3476" i="5" s="1"/>
  <c r="AV3578" i="5"/>
  <c r="AV3679" i="5"/>
  <c r="AW3679" i="5" s="1" a="1"/>
  <c r="AW3679" i="5" s="1"/>
  <c r="AV3781" i="5"/>
  <c r="AW3781" i="5" s="1" a="1"/>
  <c r="AW3781" i="5" s="1"/>
  <c r="AV3884" i="5"/>
  <c r="AV3986" i="5"/>
  <c r="AV4086" i="5"/>
  <c r="AV4189" i="5"/>
  <c r="AV4290" i="5"/>
  <c r="AW4290" i="5" s="1" a="1"/>
  <c r="AW4290" i="5" s="1"/>
  <c r="AV4381" i="5"/>
  <c r="AV4487" i="5"/>
  <c r="AW4487" i="5" s="1" a="1"/>
  <c r="AW4487" i="5" s="1"/>
  <c r="AV4590" i="5"/>
  <c r="AW4590" i="5" s="1" a="1"/>
  <c r="AW4590" i="5" s="1"/>
  <c r="AV4690" i="5"/>
  <c r="AV4792" i="5"/>
  <c r="AV4895" i="5"/>
  <c r="AV4995" i="5"/>
  <c r="AV5097" i="5"/>
  <c r="AW5097" i="5" s="1" a="1"/>
  <c r="AW5097" i="5" s="1"/>
  <c r="AV5188" i="5"/>
  <c r="AV5289" i="5"/>
  <c r="AW5289" i="5" s="1" a="1"/>
  <c r="AW5289" i="5" s="1"/>
  <c r="AV5434" i="5"/>
  <c r="AW5434" i="5" s="1" a="1"/>
  <c r="AW5434" i="5" s="1"/>
  <c r="AV5537" i="5"/>
  <c r="AV5638" i="5"/>
  <c r="AV66" i="5"/>
  <c r="AV167" i="5"/>
  <c r="AV267" i="5"/>
  <c r="AW267" i="5" s="1" a="1"/>
  <c r="AW267" i="5" s="1"/>
  <c r="AV368" i="5"/>
  <c r="AV459" i="5"/>
  <c r="AW459" i="5" s="1" a="1"/>
  <c r="AW459" i="5" s="1"/>
  <c r="AV562" i="5"/>
  <c r="AW562" i="5" s="1" a="1"/>
  <c r="AW562" i="5" s="1"/>
  <c r="AV665" i="5"/>
  <c r="AV767" i="5"/>
  <c r="AV867" i="5"/>
  <c r="AV969" i="5"/>
  <c r="AV1070" i="5"/>
  <c r="AW1070" i="5" s="1" a="1"/>
  <c r="AW1070" i="5" s="1"/>
  <c r="AV1173" i="5"/>
  <c r="AV1276" i="5"/>
  <c r="AW1276" i="5" s="1" a="1"/>
  <c r="AW1276" i="5" s="1"/>
  <c r="AV1367" i="5"/>
  <c r="AW1367" i="5" s="1" a="1"/>
  <c r="AW1367" i="5" s="1"/>
  <c r="AV1467" i="5"/>
  <c r="AV1568" i="5"/>
  <c r="AV1668" i="5"/>
  <c r="AV1771" i="5"/>
  <c r="AV1872" i="5"/>
  <c r="AW1872" i="5" s="1" a="1"/>
  <c r="AW1872" i="5" s="1"/>
  <c r="AV1973" i="5"/>
  <c r="AV2074" i="5"/>
  <c r="AW2074" i="5" s="1" a="1"/>
  <c r="AW2074" i="5" s="1"/>
  <c r="AV2174" i="5"/>
  <c r="AW2174" i="5" s="1" a="1"/>
  <c r="AW2174" i="5" s="1"/>
  <c r="AV2269" i="5"/>
  <c r="AV2371" i="5"/>
  <c r="AV2471" i="5"/>
  <c r="AV2577" i="5"/>
  <c r="AV2678" i="5"/>
  <c r="AW2678" i="5" s="1" a="1"/>
  <c r="AW2678" i="5" s="1"/>
  <c r="AV2778" i="5"/>
  <c r="AV2869" i="5"/>
  <c r="AW2869" i="5" s="1" a="1"/>
  <c r="AW2869" i="5" s="1"/>
  <c r="AV2969" i="5"/>
  <c r="AW2969" i="5" s="1" a="1"/>
  <c r="AW2969" i="5" s="1"/>
  <c r="AV3069" i="5"/>
  <c r="AV3172" i="5"/>
  <c r="AV3272" i="5"/>
  <c r="AV3374" i="5"/>
  <c r="AV3477" i="5"/>
  <c r="AW3477" i="5" s="1" a="1"/>
  <c r="AW3477" i="5" s="1"/>
  <c r="AV3579" i="5"/>
  <c r="AV3680" i="5"/>
  <c r="AW3680" i="5" s="1" a="1"/>
  <c r="AW3680" i="5" s="1"/>
  <c r="AV3782" i="5"/>
  <c r="AW3782" i="5" s="1" a="1"/>
  <c r="AW3782" i="5" s="1"/>
  <c r="AV3885" i="5"/>
  <c r="AV3987" i="5"/>
  <c r="AV4087" i="5"/>
  <c r="AV4190" i="5"/>
  <c r="AV4291" i="5"/>
  <c r="AW4291" i="5" s="1" a="1"/>
  <c r="AW4291" i="5" s="1"/>
  <c r="AV4382" i="5"/>
  <c r="AV4488" i="5"/>
  <c r="AW4488" i="5" s="1" a="1"/>
  <c r="AW4488" i="5" s="1"/>
  <c r="AV4591" i="5"/>
  <c r="AW4591" i="5" s="1" a="1"/>
  <c r="AW4591" i="5" s="1"/>
  <c r="AV4691" i="5"/>
  <c r="AV4793" i="5"/>
  <c r="AV4896" i="5"/>
  <c r="AV4996" i="5"/>
  <c r="AV5098" i="5"/>
  <c r="AW5098" i="5" s="1" a="1"/>
  <c r="AW5098" i="5" s="1"/>
  <c r="AV5189" i="5"/>
  <c r="AV5290" i="5"/>
  <c r="AW5290" i="5" s="1" a="1"/>
  <c r="AW5290" i="5" s="1"/>
  <c r="AV5435" i="5"/>
  <c r="AW5435" i="5" s="1" a="1"/>
  <c r="AW5435" i="5" s="1"/>
  <c r="AV5538" i="5"/>
  <c r="AV5639" i="5"/>
  <c r="AV67" i="5"/>
  <c r="AV168" i="5"/>
  <c r="AV268" i="5"/>
  <c r="AW268" i="5" s="1" a="1"/>
  <c r="AW268" i="5" s="1"/>
  <c r="AV369" i="5"/>
  <c r="AV460" i="5"/>
  <c r="AW460" i="5" s="1" a="1"/>
  <c r="AW460" i="5" s="1"/>
  <c r="AV563" i="5"/>
  <c r="AW563" i="5" s="1" a="1"/>
  <c r="AW563" i="5" s="1"/>
  <c r="AV666" i="5"/>
  <c r="AV768" i="5"/>
  <c r="AV868" i="5"/>
  <c r="AV970" i="5"/>
  <c r="AV1071" i="5"/>
  <c r="AW1071" i="5" s="1" a="1"/>
  <c r="AW1071" i="5" s="1"/>
  <c r="AV1174" i="5"/>
  <c r="AV1277" i="5"/>
  <c r="AW1277" i="5" s="1" a="1"/>
  <c r="AW1277" i="5" s="1"/>
  <c r="AV1368" i="5"/>
  <c r="AW1368" i="5" s="1" a="1"/>
  <c r="AW1368" i="5" s="1"/>
  <c r="AV1468" i="5"/>
  <c r="AV1569" i="5"/>
  <c r="AV1669" i="5"/>
  <c r="AV1772" i="5"/>
  <c r="AV1873" i="5"/>
  <c r="AW1873" i="5" s="1" a="1"/>
  <c r="AW1873" i="5" s="1"/>
  <c r="AV1974" i="5"/>
  <c r="AV2075" i="5"/>
  <c r="AW2075" i="5" s="1" a="1"/>
  <c r="AW2075" i="5" s="1"/>
  <c r="AV2175" i="5"/>
  <c r="AW2175" i="5" s="1" a="1"/>
  <c r="AW2175" i="5" s="1"/>
  <c r="AV2270" i="5"/>
  <c r="AV2372" i="5"/>
  <c r="AV2472" i="5"/>
  <c r="AV2578" i="5"/>
  <c r="AV2679" i="5"/>
  <c r="AW2679" i="5" s="1" a="1"/>
  <c r="AW2679" i="5" s="1"/>
  <c r="AV2779" i="5"/>
  <c r="AV2870" i="5"/>
  <c r="AW2870" i="5" s="1" a="1"/>
  <c r="AW2870" i="5" s="1"/>
  <c r="AV2970" i="5"/>
  <c r="AW2970" i="5" s="1" a="1"/>
  <c r="AW2970" i="5" s="1"/>
  <c r="AV3070" i="5"/>
  <c r="AV3173" i="5"/>
  <c r="AV3273" i="5"/>
  <c r="AV3375" i="5"/>
  <c r="AV3478" i="5"/>
  <c r="AW3478" i="5" s="1" a="1"/>
  <c r="AW3478" i="5" s="1"/>
  <c r="AV3580" i="5"/>
  <c r="AV3681" i="5"/>
  <c r="AW3681" i="5" s="1" a="1"/>
  <c r="AW3681" i="5" s="1"/>
  <c r="AV3783" i="5"/>
  <c r="AW3783" i="5" s="1" a="1"/>
  <c r="AW3783" i="5" s="1"/>
  <c r="AV3886" i="5"/>
  <c r="AV3988" i="5"/>
  <c r="AV4088" i="5"/>
  <c r="AV4191" i="5"/>
  <c r="AV4292" i="5"/>
  <c r="AW4292" i="5" s="1" a="1"/>
  <c r="AW4292" i="5" s="1"/>
  <c r="AV4383" i="5"/>
  <c r="AV4489" i="5"/>
  <c r="AW4489" i="5" s="1" a="1"/>
  <c r="AW4489" i="5" s="1"/>
  <c r="AV4592" i="5"/>
  <c r="AW4592" i="5" s="1" a="1"/>
  <c r="AW4592" i="5" s="1"/>
  <c r="AV4692" i="5"/>
  <c r="AV4794" i="5"/>
  <c r="AV4897" i="5"/>
  <c r="AV4997" i="5"/>
  <c r="AV5099" i="5"/>
  <c r="AW5099" i="5" s="1" a="1"/>
  <c r="AW5099" i="5" s="1"/>
  <c r="AV5190" i="5"/>
  <c r="AV5291" i="5"/>
  <c r="AW5291" i="5" s="1" a="1"/>
  <c r="AW5291" i="5" s="1"/>
  <c r="AV5436" i="5"/>
  <c r="AW5436" i="5" s="1" a="1"/>
  <c r="AW5436" i="5" s="1"/>
  <c r="AV5539" i="5"/>
  <c r="AV5640" i="5"/>
  <c r="AV68" i="5"/>
  <c r="AV169" i="5"/>
  <c r="AV269" i="5"/>
  <c r="AW269" i="5" s="1" a="1"/>
  <c r="AW269" i="5" s="1"/>
  <c r="AV370" i="5"/>
  <c r="AV461" i="5"/>
  <c r="AW461" i="5" s="1" a="1"/>
  <c r="AW461" i="5" s="1"/>
  <c r="AV564" i="5"/>
  <c r="AW564" i="5" s="1" a="1"/>
  <c r="AW564" i="5" s="1"/>
  <c r="AV667" i="5"/>
  <c r="AV769" i="5"/>
  <c r="AV869" i="5"/>
  <c r="AV971" i="5"/>
  <c r="AV1072" i="5"/>
  <c r="AW1072" i="5" s="1" a="1"/>
  <c r="AW1072" i="5" s="1"/>
  <c r="AV1175" i="5"/>
  <c r="AV1278" i="5"/>
  <c r="AW1278" i="5" s="1" a="1"/>
  <c r="AW1278" i="5" s="1"/>
  <c r="AV1369" i="5"/>
  <c r="AW1369" i="5" s="1" a="1"/>
  <c r="AW1369" i="5" s="1"/>
  <c r="AV1469" i="5"/>
  <c r="AV1570" i="5"/>
  <c r="AV1670" i="5"/>
  <c r="AV1773" i="5"/>
  <c r="AV1874" i="5"/>
  <c r="AW1874" i="5" s="1" a="1"/>
  <c r="AW1874" i="5" s="1"/>
  <c r="AV1975" i="5"/>
  <c r="AV2076" i="5"/>
  <c r="AW2076" i="5" s="1" a="1"/>
  <c r="AW2076" i="5" s="1"/>
  <c r="AV2176" i="5"/>
  <c r="AW2176" i="5" s="1" a="1"/>
  <c r="AW2176" i="5" s="1"/>
  <c r="AV2271" i="5"/>
  <c r="AV2373" i="5"/>
  <c r="AV2473" i="5"/>
  <c r="AV2579" i="5"/>
  <c r="AV2680" i="5"/>
  <c r="AV2780" i="5"/>
  <c r="AV2871" i="5"/>
  <c r="AV2971" i="5"/>
  <c r="AW2971" i="5" s="1" a="1"/>
  <c r="AW2971" i="5" s="1"/>
  <c r="AV3071" i="5"/>
  <c r="AV3174" i="5"/>
  <c r="AV3274" i="5"/>
  <c r="AV3376" i="5"/>
  <c r="AV3479" i="5"/>
  <c r="AV3581" i="5"/>
  <c r="AV3682" i="5"/>
  <c r="AW3682" i="5" s="1" a="1"/>
  <c r="AW3682" i="5" s="1"/>
  <c r="AV3784" i="5"/>
  <c r="AW3784" i="5" s="1" a="1"/>
  <c r="AW3784" i="5" s="1"/>
  <c r="AV3887" i="5"/>
  <c r="AV3989" i="5"/>
  <c r="AV4089" i="5"/>
  <c r="AV4192" i="5"/>
  <c r="AV4293" i="5"/>
  <c r="AW4293" i="5" s="1" a="1"/>
  <c r="AW4293" i="5" s="1"/>
  <c r="AV4384" i="5"/>
  <c r="AV4490" i="5"/>
  <c r="AW4490" i="5" s="1" a="1"/>
  <c r="AW4490" i="5" s="1"/>
  <c r="AV4593" i="5"/>
  <c r="AW4593" i="5" s="1" a="1"/>
  <c r="AW4593" i="5" s="1"/>
  <c r="AV4693" i="5"/>
  <c r="AV4795" i="5"/>
  <c r="AV4898" i="5"/>
  <c r="AV4998" i="5"/>
  <c r="AV5100" i="5"/>
  <c r="AW5100" i="5" s="1" a="1"/>
  <c r="AW5100" i="5" s="1"/>
  <c r="AV5191" i="5"/>
  <c r="AV5292" i="5"/>
  <c r="AW5292" i="5" s="1" a="1"/>
  <c r="AW5292" i="5" s="1"/>
  <c r="AV5437" i="5"/>
  <c r="AW5437" i="5" s="1" a="1"/>
  <c r="AW5437" i="5" s="1"/>
  <c r="AV5540" i="5"/>
  <c r="AV5641" i="5"/>
  <c r="AV69" i="5"/>
  <c r="AV170" i="5"/>
  <c r="AV270" i="5"/>
  <c r="AW270" i="5" s="1" a="1"/>
  <c r="AW270" i="5" s="1"/>
  <c r="AV371" i="5"/>
  <c r="AV462" i="5"/>
  <c r="AW462" i="5" s="1" a="1"/>
  <c r="AW462" i="5" s="1"/>
  <c r="AV565" i="5"/>
  <c r="AW565" i="5" s="1" a="1"/>
  <c r="AW565" i="5" s="1"/>
  <c r="AV668" i="5"/>
  <c r="AV770" i="5"/>
  <c r="AV870" i="5"/>
  <c r="AV972" i="5"/>
  <c r="AV1073" i="5"/>
  <c r="AW1073" i="5" s="1" a="1"/>
  <c r="AW1073" i="5" s="1"/>
  <c r="AV1176" i="5"/>
  <c r="AV1279" i="5"/>
  <c r="AW1279" i="5" s="1" a="1"/>
  <c r="AW1279" i="5" s="1"/>
  <c r="AV1370" i="5"/>
  <c r="AW1370" i="5" s="1" a="1"/>
  <c r="AW1370" i="5" s="1"/>
  <c r="AV1470" i="5"/>
  <c r="AV1571" i="5"/>
  <c r="AV1671" i="5"/>
  <c r="AV1774" i="5"/>
  <c r="AV1875" i="5"/>
  <c r="AW1875" i="5" s="1" a="1"/>
  <c r="AW1875" i="5" s="1"/>
  <c r="AV1976" i="5"/>
  <c r="AV2077" i="5"/>
  <c r="AW2077" i="5" s="1" a="1"/>
  <c r="AW2077" i="5" s="1"/>
  <c r="AV2177" i="5"/>
  <c r="AW2177" i="5" s="1" a="1"/>
  <c r="AW2177" i="5" s="1"/>
  <c r="AV2272" i="5"/>
  <c r="AV2374" i="5"/>
  <c r="AV2474" i="5"/>
  <c r="AV2580" i="5"/>
  <c r="AV2681" i="5"/>
  <c r="AV2781" i="5"/>
  <c r="AV2872" i="5"/>
  <c r="AW2872" i="5" s="1" a="1"/>
  <c r="AW2872" i="5" s="1"/>
  <c r="AV2972" i="5"/>
  <c r="AW2972" i="5" s="1" a="1"/>
  <c r="AW2972" i="5" s="1"/>
  <c r="AV3072" i="5"/>
  <c r="AV3175" i="5"/>
  <c r="AV3275" i="5"/>
  <c r="AV3377" i="5"/>
  <c r="AV3480" i="5"/>
  <c r="AV3582" i="5"/>
  <c r="AV3683" i="5"/>
  <c r="AW3683" i="5" s="1" a="1"/>
  <c r="AW3683" i="5" s="1"/>
  <c r="AV3785" i="5"/>
  <c r="AW3785" i="5" s="1" a="1"/>
  <c r="AW3785" i="5" s="1"/>
  <c r="AV3888" i="5"/>
  <c r="AV3990" i="5"/>
  <c r="AV4090" i="5"/>
  <c r="AV4193" i="5"/>
  <c r="AV4294" i="5"/>
  <c r="AW4294" i="5" s="1" a="1"/>
  <c r="AW4294" i="5" s="1"/>
  <c r="AV4385" i="5"/>
  <c r="AV4491" i="5"/>
  <c r="AW4491" i="5" s="1" a="1"/>
  <c r="AW4491" i="5" s="1"/>
  <c r="AV4594" i="5"/>
  <c r="AW4594" i="5" s="1" a="1"/>
  <c r="AW4594" i="5" s="1"/>
  <c r="AV4694" i="5"/>
  <c r="AV4796" i="5"/>
  <c r="AV4899" i="5"/>
  <c r="AV4999" i="5"/>
  <c r="AV5101" i="5"/>
  <c r="AW5101" i="5" s="1" a="1"/>
  <c r="AW5101" i="5" s="1"/>
  <c r="AV5192" i="5"/>
  <c r="AV5293" i="5"/>
  <c r="AW5293" i="5" s="1" a="1"/>
  <c r="AW5293" i="5" s="1"/>
  <c r="AV5438" i="5"/>
  <c r="AW5438" i="5" s="1" a="1"/>
  <c r="AW5438" i="5" s="1"/>
  <c r="AV5541" i="5"/>
  <c r="AV5642" i="5"/>
  <c r="AV70" i="5"/>
  <c r="AV171" i="5"/>
  <c r="AV271" i="5"/>
  <c r="AW271" i="5" s="1" a="1"/>
  <c r="AW271" i="5" s="1"/>
  <c r="AV372" i="5"/>
  <c r="AV463" i="5"/>
  <c r="AW463" i="5" s="1" a="1"/>
  <c r="AW463" i="5" s="1"/>
  <c r="AV566" i="5"/>
  <c r="AW566" i="5" s="1" a="1"/>
  <c r="AW566" i="5" s="1"/>
  <c r="AV669" i="5"/>
  <c r="AV771" i="5"/>
  <c r="AV871" i="5"/>
  <c r="AV973" i="5"/>
  <c r="AV1074" i="5"/>
  <c r="AW1074" i="5" s="1" a="1"/>
  <c r="AW1074" i="5" s="1"/>
  <c r="AV1177" i="5"/>
  <c r="AV1280" i="5"/>
  <c r="AW1280" i="5" s="1" a="1"/>
  <c r="AW1280" i="5" s="1"/>
  <c r="AV1371" i="5"/>
  <c r="AW1371" i="5" s="1" a="1"/>
  <c r="AW1371" i="5" s="1"/>
  <c r="AV1471" i="5"/>
  <c r="AV1572" i="5"/>
  <c r="AV1672" i="5"/>
  <c r="AV1775" i="5"/>
  <c r="AV1876" i="5"/>
  <c r="AW1876" i="5" s="1" a="1"/>
  <c r="AW1876" i="5" s="1"/>
  <c r="AV1977" i="5"/>
  <c r="AV2078" i="5"/>
  <c r="AW2078" i="5" s="1" a="1"/>
  <c r="AW2078" i="5" s="1"/>
  <c r="AV2178" i="5"/>
  <c r="AW2178" i="5" s="1" a="1"/>
  <c r="AW2178" i="5" s="1"/>
  <c r="AV2273" i="5"/>
  <c r="AV2375" i="5"/>
  <c r="AV2475" i="5"/>
  <c r="AV2581" i="5"/>
  <c r="AV2682" i="5"/>
  <c r="AV2782" i="5"/>
  <c r="AV2873" i="5"/>
  <c r="AW2873" i="5" s="1" a="1"/>
  <c r="AW2873" i="5" s="1"/>
  <c r="AV2973" i="5"/>
  <c r="AW2973" i="5" s="1" a="1"/>
  <c r="AW2973" i="5" s="1"/>
  <c r="AV3073" i="5"/>
  <c r="AV3176" i="5"/>
  <c r="AV3276" i="5"/>
  <c r="AV3378" i="5"/>
  <c r="AV3481" i="5"/>
  <c r="AW3481" i="5" s="1" a="1"/>
  <c r="AW3481" i="5" s="1"/>
  <c r="AV3583" i="5"/>
  <c r="AV3684" i="5"/>
  <c r="AW3684" i="5" s="1" a="1"/>
  <c r="AW3684" i="5" s="1"/>
  <c r="AV3786" i="5"/>
  <c r="AW3786" i="5" s="1" a="1"/>
  <c r="AW3786" i="5" s="1"/>
  <c r="AV3889" i="5"/>
  <c r="AV3991" i="5"/>
  <c r="AV4091" i="5"/>
  <c r="AV4194" i="5"/>
  <c r="AV4295" i="5"/>
  <c r="AW4295" i="5" s="1" a="1"/>
  <c r="AW4295" i="5" s="1"/>
  <c r="AV4386" i="5"/>
  <c r="AV4492" i="5"/>
  <c r="AW4492" i="5" s="1" a="1"/>
  <c r="AW4492" i="5" s="1"/>
  <c r="AV4595" i="5"/>
  <c r="AW4595" i="5" s="1" a="1"/>
  <c r="AW4595" i="5" s="1"/>
  <c r="AV4695" i="5"/>
  <c r="AV4797" i="5"/>
  <c r="AV4900" i="5"/>
  <c r="AV5000" i="5"/>
  <c r="AV5102" i="5"/>
  <c r="AV5193" i="5"/>
  <c r="AV5294" i="5"/>
  <c r="AW5294" i="5" s="1" a="1"/>
  <c r="AW5294" i="5" s="1"/>
  <c r="AV5439" i="5"/>
  <c r="AW5439" i="5" s="1" a="1"/>
  <c r="AW5439" i="5" s="1"/>
  <c r="AV5542" i="5"/>
  <c r="AV5643" i="5"/>
  <c r="AV71" i="5"/>
  <c r="AV172" i="5"/>
  <c r="AV272" i="5"/>
  <c r="AW272" i="5" s="1" a="1"/>
  <c r="AW272" i="5" s="1"/>
  <c r="AV373" i="5"/>
  <c r="AV464" i="5"/>
  <c r="AW464" i="5" s="1" a="1"/>
  <c r="AW464" i="5" s="1"/>
  <c r="AV567" i="5"/>
  <c r="AW567" i="5" s="1" a="1"/>
  <c r="AW567" i="5" s="1"/>
  <c r="AV670" i="5"/>
  <c r="AV772" i="5"/>
  <c r="AV872" i="5"/>
  <c r="AV974" i="5"/>
  <c r="AV1075" i="5"/>
  <c r="AW1075" i="5" s="1" a="1"/>
  <c r="AW1075" i="5" s="1"/>
  <c r="AV1178" i="5"/>
  <c r="AV1281" i="5"/>
  <c r="AV1372" i="5"/>
  <c r="AW1372" i="5" s="1" a="1"/>
  <c r="AW1372" i="5" s="1"/>
  <c r="AV1472" i="5"/>
  <c r="AV1573" i="5"/>
  <c r="AV1673" i="5"/>
  <c r="AV1776" i="5"/>
  <c r="AV1877" i="5"/>
  <c r="AW1877" i="5" s="1" a="1"/>
  <c r="AW1877" i="5" s="1"/>
  <c r="AV1978" i="5"/>
  <c r="AV2079" i="5"/>
  <c r="AW2079" i="5" s="1" a="1"/>
  <c r="AW2079" i="5" s="1"/>
  <c r="AV2179" i="5"/>
  <c r="AW2179" i="5" s="1" a="1"/>
  <c r="AW2179" i="5" s="1"/>
  <c r="AV2274" i="5"/>
  <c r="AV2376" i="5"/>
  <c r="AV2476" i="5"/>
  <c r="AV2582" i="5"/>
  <c r="AV2683" i="5"/>
  <c r="AW2683" i="5" s="1" a="1"/>
  <c r="AW2683" i="5" s="1"/>
  <c r="AV2783" i="5"/>
  <c r="AV2874" i="5"/>
  <c r="AW2874" i="5" s="1" a="1"/>
  <c r="AW2874" i="5" s="1"/>
  <c r="AV2974" i="5"/>
  <c r="AW2974" i="5" s="1" a="1"/>
  <c r="AW2974" i="5" s="1"/>
  <c r="AV3074" i="5"/>
  <c r="AV3177" i="5"/>
  <c r="AV3277" i="5"/>
  <c r="AV3379" i="5"/>
  <c r="AV3482" i="5"/>
  <c r="AW3482" i="5" s="1" a="1"/>
  <c r="AW3482" i="5" s="1"/>
  <c r="AV3584" i="5"/>
  <c r="AV3685" i="5"/>
  <c r="AW3685" i="5" s="1" a="1"/>
  <c r="AW3685" i="5" s="1"/>
  <c r="AV3787" i="5"/>
  <c r="AW3787" i="5" s="1" a="1"/>
  <c r="AW3787" i="5" s="1"/>
  <c r="AV3890" i="5"/>
  <c r="AV3992" i="5"/>
  <c r="AV4092" i="5"/>
  <c r="AV4195" i="5"/>
  <c r="AV4296" i="5"/>
  <c r="AW4296" i="5" s="1" a="1"/>
  <c r="AW4296" i="5" s="1"/>
  <c r="AV4387" i="5"/>
  <c r="AV4493" i="5"/>
  <c r="AV4596" i="5"/>
  <c r="AW4596" i="5" s="1" a="1"/>
  <c r="AW4596" i="5" s="1"/>
  <c r="AV4696" i="5"/>
  <c r="AV4798" i="5"/>
  <c r="AV4901" i="5"/>
  <c r="AV5001" i="5"/>
  <c r="AV5103" i="5"/>
  <c r="AW5103" i="5" s="1" a="1"/>
  <c r="AW5103" i="5" s="1"/>
  <c r="AV5194" i="5"/>
  <c r="AV5295" i="5"/>
  <c r="AW5295" i="5" s="1" a="1"/>
  <c r="AW5295" i="5" s="1"/>
  <c r="AV5440" i="5"/>
  <c r="AW5440" i="5" s="1" a="1"/>
  <c r="AW5440" i="5" s="1"/>
  <c r="AV5543" i="5"/>
  <c r="AV5644" i="5"/>
  <c r="AV72" i="5"/>
  <c r="AV173" i="5"/>
  <c r="AV273" i="5"/>
  <c r="AW273" i="5" s="1" a="1"/>
  <c r="AW273" i="5" s="1"/>
  <c r="AV374" i="5"/>
  <c r="AV465" i="5"/>
  <c r="AW465" i="5" s="1" a="1"/>
  <c r="AW465" i="5" s="1"/>
  <c r="AV568" i="5"/>
  <c r="AW568" i="5" s="1" a="1"/>
  <c r="AW568" i="5" s="1"/>
  <c r="AV671" i="5"/>
  <c r="AV773" i="5"/>
  <c r="AV873" i="5"/>
  <c r="AV975" i="5"/>
  <c r="AV1076" i="5"/>
  <c r="AW1076" i="5" s="1" a="1"/>
  <c r="AW1076" i="5" s="1"/>
  <c r="AV1179" i="5"/>
  <c r="AV1282" i="5"/>
  <c r="AW1282" i="5" s="1" a="1"/>
  <c r="AW1282" i="5" s="1"/>
  <c r="AV1373" i="5"/>
  <c r="AW1373" i="5" s="1" a="1"/>
  <c r="AW1373" i="5" s="1"/>
  <c r="AV1473" i="5"/>
  <c r="AV1574" i="5"/>
  <c r="AV1674" i="5"/>
  <c r="AV1777" i="5"/>
  <c r="AV1878" i="5"/>
  <c r="AW1878" i="5" s="1" a="1"/>
  <c r="AW1878" i="5" s="1"/>
  <c r="AV1979" i="5"/>
  <c r="AV2080" i="5"/>
  <c r="AV2180" i="5"/>
  <c r="AW2180" i="5" s="1" a="1"/>
  <c r="AW2180" i="5" s="1"/>
  <c r="AV2275" i="5"/>
  <c r="AV2377" i="5"/>
  <c r="AV2477" i="5"/>
  <c r="AV2583" i="5"/>
  <c r="AV2684" i="5"/>
  <c r="AW2684" i="5" s="1" a="1"/>
  <c r="AW2684" i="5" s="1"/>
  <c r="AV2784" i="5"/>
  <c r="AV2875" i="5"/>
  <c r="AW2875" i="5" s="1" a="1"/>
  <c r="AW2875" i="5" s="1"/>
  <c r="AV2975" i="5"/>
  <c r="AW2975" i="5" s="1" a="1"/>
  <c r="AW2975" i="5" s="1"/>
  <c r="AV3075" i="5"/>
  <c r="AV3178" i="5"/>
  <c r="AV3278" i="5"/>
  <c r="AV3380" i="5"/>
  <c r="AV3483" i="5"/>
  <c r="AW3483" i="5" s="1" a="1"/>
  <c r="AW3483" i="5" s="1"/>
  <c r="AV3585" i="5"/>
  <c r="AV3686" i="5"/>
  <c r="AW3686" i="5" s="1" a="1"/>
  <c r="AW3686" i="5" s="1"/>
  <c r="AV3788" i="5"/>
  <c r="AW3788" i="5" s="1" a="1"/>
  <c r="AW3788" i="5" s="1"/>
  <c r="AV3891" i="5"/>
  <c r="AV3993" i="5"/>
  <c r="AV4093" i="5"/>
  <c r="AV4196" i="5"/>
  <c r="AV4297" i="5"/>
  <c r="AW4297" i="5" s="1" a="1"/>
  <c r="AW4297" i="5" s="1"/>
  <c r="AV4388" i="5"/>
  <c r="AV4494" i="5"/>
  <c r="AW4494" i="5" s="1" a="1"/>
  <c r="AW4494" i="5" s="1"/>
  <c r="AV4597" i="5"/>
  <c r="AW4597" i="5" s="1" a="1"/>
  <c r="AW4597" i="5" s="1"/>
  <c r="AV4697" i="5"/>
  <c r="AV4799" i="5"/>
  <c r="AV4902" i="5"/>
  <c r="AV5002" i="5"/>
  <c r="AV5104" i="5"/>
  <c r="AW5104" i="5" s="1" a="1"/>
  <c r="AW5104" i="5" s="1"/>
  <c r="AV5195" i="5"/>
  <c r="AV5296" i="5"/>
  <c r="AV5441" i="5"/>
  <c r="AW5441" i="5" s="1" a="1"/>
  <c r="AW5441" i="5" s="1"/>
  <c r="AV5544" i="5"/>
  <c r="AV5645" i="5"/>
  <c r="AV73" i="5"/>
  <c r="AV174" i="5"/>
  <c r="AV274" i="5"/>
  <c r="AW274" i="5" s="1" a="1"/>
  <c r="AW274" i="5" s="1"/>
  <c r="AV375" i="5"/>
  <c r="AV466" i="5"/>
  <c r="AW466" i="5" s="1" a="1"/>
  <c r="AW466" i="5" s="1"/>
  <c r="AV569" i="5"/>
  <c r="AW569" i="5" s="1" a="1"/>
  <c r="AW569" i="5" s="1"/>
  <c r="AV672" i="5"/>
  <c r="AV774" i="5"/>
  <c r="AV874" i="5"/>
  <c r="AV976" i="5"/>
  <c r="AV1077" i="5"/>
  <c r="AW1077" i="5" s="1" a="1"/>
  <c r="AW1077" i="5" s="1"/>
  <c r="AV1180" i="5"/>
  <c r="AV1283" i="5"/>
  <c r="AW1283" i="5" s="1" a="1"/>
  <c r="AW1283" i="5" s="1"/>
  <c r="AV1374" i="5"/>
  <c r="AW1374" i="5" s="1" a="1"/>
  <c r="AW1374" i="5" s="1"/>
  <c r="AV1474" i="5"/>
  <c r="AV1575" i="5"/>
  <c r="AV1675" i="5"/>
  <c r="AV1778" i="5"/>
  <c r="AV1879" i="5"/>
  <c r="AW1879" i="5" s="1" a="1"/>
  <c r="AW1879" i="5" s="1"/>
  <c r="AV1980" i="5"/>
  <c r="AV2081" i="5"/>
  <c r="AW2081" i="5" s="1" a="1"/>
  <c r="AW2081" i="5" s="1"/>
  <c r="AV2181" i="5"/>
  <c r="AW2181" i="5" s="1" a="1"/>
  <c r="AW2181" i="5" s="1"/>
  <c r="AV2276" i="5"/>
  <c r="AV2378" i="5"/>
  <c r="AV2478" i="5"/>
  <c r="AV2584" i="5"/>
  <c r="AV2685" i="5"/>
  <c r="AW2685" i="5" s="1" a="1"/>
  <c r="AW2685" i="5" s="1"/>
  <c r="AV2785" i="5"/>
  <c r="AV2876" i="5"/>
  <c r="AV2976" i="5"/>
  <c r="AW2976" i="5" s="1" a="1"/>
  <c r="AW2976" i="5" s="1"/>
  <c r="AV3076" i="5"/>
  <c r="AV3179" i="5"/>
  <c r="AV3279" i="5"/>
  <c r="AV3381" i="5"/>
  <c r="AV3484" i="5"/>
  <c r="AW3484" i="5" s="1" a="1"/>
  <c r="AW3484" i="5" s="1"/>
  <c r="AV3586" i="5"/>
  <c r="AV3687" i="5"/>
  <c r="AW3687" i="5" s="1" a="1"/>
  <c r="AW3687" i="5" s="1"/>
  <c r="AV3789" i="5"/>
  <c r="AW3789" i="5" s="1" a="1"/>
  <c r="AW3789" i="5" s="1"/>
  <c r="AV3892" i="5"/>
  <c r="AV3994" i="5"/>
  <c r="AV4094" i="5"/>
  <c r="AV4197" i="5"/>
  <c r="AV4298" i="5"/>
  <c r="AW4298" i="5" s="1" a="1"/>
  <c r="AW4298" i="5" s="1"/>
  <c r="AV4389" i="5"/>
  <c r="AV4495" i="5"/>
  <c r="AW4495" i="5" s="1" a="1"/>
  <c r="AW4495" i="5" s="1"/>
  <c r="AV4598" i="5"/>
  <c r="AW4598" i="5" s="1" a="1"/>
  <c r="AW4598" i="5" s="1"/>
  <c r="AV4698" i="5"/>
  <c r="AV4800" i="5"/>
  <c r="AV4903" i="5"/>
  <c r="AV5003" i="5"/>
  <c r="AV5105" i="5"/>
  <c r="AW5105" i="5" s="1" a="1"/>
  <c r="AW5105" i="5" s="1"/>
  <c r="AV5196" i="5"/>
  <c r="AV5297" i="5"/>
  <c r="AW5297" i="5" s="1" a="1"/>
  <c r="AW5297" i="5" s="1"/>
  <c r="AV5442" i="5"/>
  <c r="AW5442" i="5" s="1" a="1"/>
  <c r="AW5442" i="5" s="1"/>
  <c r="AV5545" i="5"/>
  <c r="AV5646" i="5"/>
  <c r="AV74" i="5"/>
  <c r="AV175" i="5"/>
  <c r="AV275" i="5"/>
  <c r="AW275" i="5" s="1" a="1"/>
  <c r="AW275" i="5" s="1"/>
  <c r="AV376" i="5"/>
  <c r="AV467" i="5"/>
  <c r="AV570" i="5"/>
  <c r="AW570" i="5" s="1" a="1"/>
  <c r="AW570" i="5" s="1"/>
  <c r="AV673" i="5"/>
  <c r="AV775" i="5"/>
  <c r="AV875" i="5"/>
  <c r="AV977" i="5"/>
  <c r="AV1078" i="5"/>
  <c r="AW1078" i="5" s="1" a="1"/>
  <c r="AW1078" i="5" s="1"/>
  <c r="AV1181" i="5"/>
  <c r="AV1284" i="5"/>
  <c r="AW1284" i="5" s="1" a="1"/>
  <c r="AW1284" i="5" s="1"/>
  <c r="AV1375" i="5"/>
  <c r="AW1375" i="5" s="1" a="1"/>
  <c r="AW1375" i="5" s="1"/>
  <c r="AV1475" i="5"/>
  <c r="AV1576" i="5"/>
  <c r="AV1676" i="5"/>
  <c r="AV1779" i="5"/>
  <c r="AV1880" i="5"/>
  <c r="AW1880" i="5" s="1" a="1"/>
  <c r="AW1880" i="5" s="1"/>
  <c r="AV1981" i="5"/>
  <c r="AV2082" i="5"/>
  <c r="AW2082" i="5" s="1" a="1"/>
  <c r="AW2082" i="5" s="1"/>
  <c r="AV2182" i="5"/>
  <c r="AW2182" i="5" s="1" a="1"/>
  <c r="AW2182" i="5" s="1"/>
  <c r="AV2277" i="5"/>
  <c r="AV2379" i="5"/>
  <c r="AV2479" i="5"/>
  <c r="AV2585" i="5"/>
  <c r="AV2686" i="5"/>
  <c r="AW2686" i="5" s="1" a="1"/>
  <c r="AW2686" i="5" s="1"/>
  <c r="AV2786" i="5"/>
  <c r="AV2877" i="5"/>
  <c r="AW2877" i="5" s="1" a="1"/>
  <c r="AW2877" i="5" s="1"/>
  <c r="AV2977" i="5"/>
  <c r="AW2977" i="5" s="1" a="1"/>
  <c r="AW2977" i="5" s="1"/>
  <c r="AV3077" i="5"/>
  <c r="AV3180" i="5"/>
  <c r="AV3280" i="5"/>
  <c r="AV3382" i="5"/>
  <c r="AV3485" i="5"/>
  <c r="AW3485" i="5" s="1" a="1"/>
  <c r="AW3485" i="5" s="1"/>
  <c r="AV3587" i="5"/>
  <c r="AV3688" i="5"/>
  <c r="AV3790" i="5"/>
  <c r="AW3790" i="5" s="1" a="1"/>
  <c r="AW3790" i="5" s="1"/>
  <c r="AV3893" i="5"/>
  <c r="AV3995" i="5"/>
  <c r="AV4095" i="5"/>
  <c r="AV4198" i="5"/>
  <c r="AV4299" i="5"/>
  <c r="AW4299" i="5" s="1" a="1"/>
  <c r="AW4299" i="5" s="1"/>
  <c r="AV4390" i="5"/>
  <c r="AV4496" i="5"/>
  <c r="AW4496" i="5" s="1" a="1"/>
  <c r="AW4496" i="5" s="1"/>
  <c r="AV4599" i="5"/>
  <c r="AW4599" i="5" s="1" a="1"/>
  <c r="AW4599" i="5" s="1"/>
  <c r="AV4699" i="5"/>
  <c r="AV4801" i="5"/>
  <c r="AV4904" i="5"/>
  <c r="AV5004" i="5"/>
  <c r="AV5106" i="5"/>
  <c r="AW5106" i="5" s="1" a="1"/>
  <c r="AW5106" i="5" s="1"/>
  <c r="AV5197" i="5"/>
  <c r="AV5298" i="5"/>
  <c r="AW5298" i="5" s="1" a="1"/>
  <c r="AW5298" i="5" s="1"/>
  <c r="AV5443" i="5"/>
  <c r="AW5443" i="5" s="1" a="1"/>
  <c r="AW5443" i="5" s="1"/>
  <c r="AV5546" i="5"/>
  <c r="AV5647" i="5"/>
  <c r="AV75" i="5"/>
  <c r="AV176" i="5"/>
  <c r="AV276" i="5"/>
  <c r="AW276" i="5" s="1" a="1"/>
  <c r="AW276" i="5" s="1"/>
  <c r="AV377" i="5"/>
  <c r="AV468" i="5"/>
  <c r="AW468" i="5" s="1" a="1"/>
  <c r="AW468" i="5" s="1"/>
  <c r="AV571" i="5"/>
  <c r="AW571" i="5" s="1" a="1"/>
  <c r="AW571" i="5" s="1"/>
  <c r="AV674" i="5"/>
  <c r="AV776" i="5"/>
  <c r="AV876" i="5"/>
  <c r="AV978" i="5"/>
  <c r="AV1079" i="5"/>
  <c r="AW1079" i="5" s="1" a="1"/>
  <c r="AW1079" i="5" s="1"/>
  <c r="AV1182" i="5"/>
  <c r="AV1285" i="5"/>
  <c r="AV1376" i="5"/>
  <c r="AW1376" i="5" s="1" a="1"/>
  <c r="AW1376" i="5" s="1"/>
  <c r="AV1476" i="5"/>
  <c r="AV1577" i="5"/>
  <c r="AV1677" i="5"/>
  <c r="AV1780" i="5"/>
  <c r="AV1881" i="5"/>
  <c r="AW1881" i="5" s="1" a="1"/>
  <c r="AW1881" i="5" s="1"/>
  <c r="AV1982" i="5"/>
  <c r="AV2083" i="5"/>
  <c r="AW2083" i="5" s="1" a="1"/>
  <c r="AW2083" i="5" s="1"/>
  <c r="AV2183" i="5"/>
  <c r="AW2183" i="5" s="1" a="1"/>
  <c r="AW2183" i="5" s="1"/>
  <c r="AV2278" i="5"/>
  <c r="AV2380" i="5"/>
  <c r="AV2480" i="5"/>
  <c r="AV2586" i="5"/>
  <c r="AV2687" i="5"/>
  <c r="AW2687" i="5" s="1" a="1"/>
  <c r="AW2687" i="5" s="1"/>
  <c r="AV2787" i="5"/>
  <c r="AV2878" i="5"/>
  <c r="AW2878" i="5" s="1" a="1"/>
  <c r="AW2878" i="5" s="1"/>
  <c r="AV2978" i="5"/>
  <c r="AW2978" i="5" s="1" a="1"/>
  <c r="AW2978" i="5" s="1"/>
  <c r="AV3078" i="5"/>
  <c r="AV3181" i="5"/>
  <c r="AV3281" i="5"/>
  <c r="AV3383" i="5"/>
  <c r="AV3486" i="5"/>
  <c r="AW3486" i="5" s="1" a="1"/>
  <c r="AW3486" i="5" s="1"/>
  <c r="AV3588" i="5"/>
  <c r="AV3689" i="5"/>
  <c r="AW3689" i="5" s="1" a="1"/>
  <c r="AW3689" i="5" s="1"/>
  <c r="AV3791" i="5"/>
  <c r="AW3791" i="5" s="1" a="1"/>
  <c r="AW3791" i="5" s="1"/>
  <c r="AV3894" i="5"/>
  <c r="AV3996" i="5"/>
  <c r="AV4096" i="5"/>
  <c r="AV4199" i="5"/>
  <c r="AV4300" i="5"/>
  <c r="AW4300" i="5" s="1" a="1"/>
  <c r="AW4300" i="5" s="1"/>
  <c r="AV4391" i="5"/>
  <c r="AV4497" i="5"/>
  <c r="AV4600" i="5"/>
  <c r="AW4600" i="5" s="1" a="1"/>
  <c r="AW4600" i="5" s="1"/>
  <c r="AV4700" i="5"/>
  <c r="AV4802" i="5"/>
  <c r="AV4905" i="5"/>
  <c r="AV5005" i="5"/>
  <c r="AV5107" i="5"/>
  <c r="AW5107" i="5" s="1" a="1"/>
  <c r="AW5107" i="5" s="1"/>
  <c r="AV5198" i="5"/>
  <c r="AV5299" i="5"/>
  <c r="AW5299" i="5" s="1" a="1"/>
  <c r="AW5299" i="5" s="1"/>
  <c r="AV5444" i="5"/>
  <c r="AW5444" i="5" s="1" a="1"/>
  <c r="AW5444" i="5" s="1"/>
  <c r="AV5547" i="5"/>
  <c r="AV5648" i="5"/>
  <c r="AV76" i="5"/>
  <c r="AV177" i="5"/>
  <c r="AV277" i="5"/>
  <c r="AW277" i="5" s="1" a="1"/>
  <c r="AW277" i="5" s="1"/>
  <c r="AV378" i="5"/>
  <c r="AV469" i="5"/>
  <c r="AW469" i="5" s="1" a="1"/>
  <c r="AW469" i="5" s="1"/>
  <c r="AV572" i="5"/>
  <c r="AW572" i="5" s="1" a="1"/>
  <c r="AW572" i="5" s="1"/>
  <c r="AV675" i="5"/>
  <c r="AV777" i="5"/>
  <c r="AV877" i="5"/>
  <c r="AV979" i="5"/>
  <c r="AV1080" i="5"/>
  <c r="AW1080" i="5" s="1" a="1"/>
  <c r="AW1080" i="5" s="1"/>
  <c r="AV1183" i="5"/>
  <c r="AV1286" i="5"/>
  <c r="AW1286" i="5" s="1" a="1"/>
  <c r="AW1286" i="5" s="1"/>
  <c r="AV1377" i="5"/>
  <c r="AW1377" i="5" s="1" a="1"/>
  <c r="AW1377" i="5" s="1"/>
  <c r="AV1477" i="5"/>
  <c r="AV1578" i="5"/>
  <c r="AV1678" i="5"/>
  <c r="AV1781" i="5"/>
  <c r="AV1882" i="5"/>
  <c r="AW1882" i="5" s="1" a="1"/>
  <c r="AW1882" i="5" s="1"/>
  <c r="AV1983" i="5"/>
  <c r="AV2084" i="5"/>
  <c r="AW2084" i="5" s="1" a="1"/>
  <c r="AW2084" i="5" s="1"/>
  <c r="AV2184" i="5"/>
  <c r="AW2184" i="5" s="1" a="1"/>
  <c r="AW2184" i="5" s="1"/>
  <c r="AV2279" i="5"/>
  <c r="AV2381" i="5"/>
  <c r="AV2481" i="5"/>
  <c r="AV2587" i="5"/>
  <c r="AV2688" i="5"/>
  <c r="AW2688" i="5" s="1" a="1"/>
  <c r="AW2688" i="5" s="1"/>
  <c r="AV2788" i="5"/>
  <c r="AV2879" i="5"/>
  <c r="AV2979" i="5"/>
  <c r="AV3079" i="5"/>
  <c r="AV3182" i="5"/>
  <c r="AV3282" i="5"/>
  <c r="AV3384" i="5"/>
  <c r="AV3487" i="5"/>
  <c r="AW3487" i="5" s="1" a="1"/>
  <c r="AW3487" i="5" s="1"/>
  <c r="AV3589" i="5"/>
  <c r="AV3690" i="5"/>
  <c r="AW3690" i="5" s="1" a="1"/>
  <c r="AW3690" i="5" s="1"/>
  <c r="AV3792" i="5"/>
  <c r="AV3895" i="5"/>
  <c r="AV3997" i="5"/>
  <c r="AV4097" i="5"/>
  <c r="AV4200" i="5"/>
  <c r="AV4301" i="5"/>
  <c r="AW4301" i="5" s="1" a="1"/>
  <c r="AW4301" i="5" s="1"/>
  <c r="AV4392" i="5"/>
  <c r="AV4498" i="5"/>
  <c r="AW4498" i="5" s="1" a="1"/>
  <c r="AW4498" i="5" s="1"/>
  <c r="AV4601" i="5"/>
  <c r="AV4701" i="5"/>
  <c r="AV4803" i="5"/>
  <c r="AV4906" i="5"/>
  <c r="AV5006" i="5"/>
  <c r="AV5108" i="5"/>
  <c r="AW5108" i="5" s="1" a="1"/>
  <c r="AW5108" i="5" s="1"/>
  <c r="AV5199" i="5"/>
  <c r="AV5300" i="5"/>
  <c r="AW5300" i="5" s="1" a="1"/>
  <c r="AW5300" i="5" s="1"/>
  <c r="AV5445" i="5"/>
  <c r="AV5548" i="5"/>
  <c r="AV5649" i="5"/>
  <c r="AV77" i="5"/>
  <c r="AV178" i="5"/>
  <c r="AV278" i="5"/>
  <c r="AW278" i="5" s="1" a="1"/>
  <c r="AW278" i="5" s="1"/>
  <c r="AV379" i="5"/>
  <c r="AV470" i="5"/>
  <c r="AW470" i="5" s="1" a="1"/>
  <c r="AW470" i="5" s="1"/>
  <c r="AV573" i="5"/>
  <c r="AW573" i="5" s="1" a="1"/>
  <c r="AW573" i="5" s="1"/>
  <c r="AV676" i="5"/>
  <c r="AV778" i="5"/>
  <c r="AV878" i="5"/>
  <c r="AV980" i="5"/>
  <c r="AV1081" i="5"/>
  <c r="AW1081" i="5" s="1" a="1"/>
  <c r="AW1081" i="5" s="1"/>
  <c r="AV1184" i="5"/>
  <c r="AV1287" i="5"/>
  <c r="AW1287" i="5" s="1" a="1"/>
  <c r="AW1287" i="5" s="1"/>
  <c r="AV1378" i="5"/>
  <c r="AW1378" i="5" s="1" a="1"/>
  <c r="AW1378" i="5" s="1"/>
  <c r="AV1478" i="5"/>
  <c r="AV1579" i="5"/>
  <c r="AV1679" i="5"/>
  <c r="AV1782" i="5"/>
  <c r="AV1883" i="5"/>
  <c r="AW1883" i="5" s="1" a="1"/>
  <c r="AW1883" i="5" s="1"/>
  <c r="AV1984" i="5"/>
  <c r="AV2085" i="5"/>
  <c r="AW2085" i="5" s="1" a="1"/>
  <c r="AW2085" i="5" s="1"/>
  <c r="AV2185" i="5"/>
  <c r="AW2185" i="5" s="1" a="1"/>
  <c r="AW2185" i="5" s="1"/>
  <c r="AV2280" i="5"/>
  <c r="AV2382" i="5"/>
  <c r="AV2482" i="5"/>
  <c r="AV2588" i="5"/>
  <c r="AV2689" i="5"/>
  <c r="AW2689" i="5" s="1" a="1"/>
  <c r="AW2689" i="5" s="1"/>
  <c r="AV2789" i="5"/>
  <c r="AV2880" i="5"/>
  <c r="AW2880" i="5" s="1" a="1"/>
  <c r="AW2880" i="5" s="1"/>
  <c r="AV2980" i="5"/>
  <c r="AW2980" i="5" s="1" a="1"/>
  <c r="AW2980" i="5" s="1"/>
  <c r="AV3080" i="5"/>
  <c r="AV3183" i="5"/>
  <c r="AV3283" i="5"/>
  <c r="AV3385" i="5"/>
  <c r="AV3488" i="5"/>
  <c r="AW3488" i="5" s="1" a="1"/>
  <c r="AW3488" i="5" s="1"/>
  <c r="AV3590" i="5"/>
  <c r="AV3691" i="5"/>
  <c r="AV3793" i="5"/>
  <c r="AV3896" i="5"/>
  <c r="AV3998" i="5"/>
  <c r="AV4098" i="5"/>
  <c r="AV4201" i="5"/>
  <c r="AV4302" i="5"/>
  <c r="AW4302" i="5" s="1" a="1"/>
  <c r="AW4302" i="5" s="1"/>
  <c r="AV4393" i="5"/>
  <c r="AV4499" i="5"/>
  <c r="AW4499" i="5" s="1" a="1"/>
  <c r="AW4499" i="5" s="1"/>
  <c r="AV4602" i="5"/>
  <c r="AV4702" i="5"/>
  <c r="AV4804" i="5"/>
  <c r="AV4907" i="5"/>
  <c r="AV5007" i="5"/>
  <c r="AV5109" i="5"/>
  <c r="AW5109" i="5" s="1" a="1"/>
  <c r="AW5109" i="5" s="1"/>
  <c r="AV5200" i="5"/>
  <c r="AV5301" i="5"/>
  <c r="AW5301" i="5" s="1" a="1"/>
  <c r="AW5301" i="5" s="1"/>
  <c r="AV5446" i="5"/>
  <c r="AV5549" i="5"/>
  <c r="AV5650" i="5"/>
  <c r="AV78" i="5"/>
  <c r="AV179" i="5"/>
  <c r="AV279" i="5"/>
  <c r="AW279" i="5" s="1" a="1"/>
  <c r="AW279" i="5" s="1"/>
  <c r="AV380" i="5"/>
  <c r="AV471" i="5"/>
  <c r="AW471" i="5" s="1" a="1"/>
  <c r="AW471" i="5" s="1"/>
  <c r="AV574" i="5"/>
  <c r="AV677" i="5"/>
  <c r="AV779" i="5"/>
  <c r="AV879" i="5"/>
  <c r="AV981" i="5"/>
  <c r="AV1082" i="5"/>
  <c r="AW1082" i="5" s="1" a="1"/>
  <c r="AW1082" i="5" s="1"/>
  <c r="AV1185" i="5"/>
  <c r="AV1288" i="5"/>
  <c r="AW1288" i="5" s="1" a="1"/>
  <c r="AW1288" i="5" s="1"/>
  <c r="AV1379" i="5"/>
  <c r="AW1379" i="5" s="1" a="1"/>
  <c r="AW1379" i="5" s="1"/>
  <c r="AV1479" i="5"/>
  <c r="AV1580" i="5"/>
  <c r="AV1680" i="5"/>
  <c r="AV1783" i="5"/>
  <c r="AV1884" i="5"/>
  <c r="AW1884" i="5" s="1" a="1"/>
  <c r="AW1884" i="5" s="1"/>
  <c r="AV1985" i="5"/>
  <c r="AV2086" i="5"/>
  <c r="AW2086" i="5" s="1" a="1"/>
  <c r="AW2086" i="5" s="1"/>
  <c r="AV2186" i="5"/>
  <c r="AW2186" i="5" s="1" a="1"/>
  <c r="AW2186" i="5" s="1"/>
  <c r="AV2281" i="5"/>
  <c r="AV2383" i="5"/>
  <c r="AV2483" i="5"/>
  <c r="AV2589" i="5"/>
  <c r="AV2690" i="5"/>
  <c r="AW2690" i="5" s="1" a="1"/>
  <c r="AW2690" i="5" s="1"/>
  <c r="AV2790" i="5"/>
  <c r="AV2881" i="5"/>
  <c r="AW2881" i="5" s="1" a="1"/>
  <c r="AW2881" i="5" s="1"/>
  <c r="AV2981" i="5"/>
  <c r="AW2981" i="5" s="1" a="1"/>
  <c r="AW2981" i="5" s="1"/>
  <c r="AV3081" i="5"/>
  <c r="AV3184" i="5"/>
  <c r="AV3284" i="5"/>
  <c r="AV3386" i="5"/>
  <c r="AV3489" i="5"/>
  <c r="AW3489" i="5" s="1" a="1"/>
  <c r="AW3489" i="5" s="1"/>
  <c r="AV3591" i="5"/>
  <c r="AV3692" i="5"/>
  <c r="AW3692" i="5" s="1" a="1"/>
  <c r="AW3692" i="5" s="1"/>
  <c r="AV3794" i="5"/>
  <c r="AW3794" i="5" s="1" a="1"/>
  <c r="AW3794" i="5" s="1"/>
  <c r="AV3897" i="5"/>
  <c r="AV3999" i="5"/>
  <c r="AV4099" i="5"/>
  <c r="AV4202" i="5"/>
  <c r="AV4303" i="5"/>
  <c r="AW4303" i="5" s="1" a="1"/>
  <c r="AW4303" i="5" s="1"/>
  <c r="AV4394" i="5"/>
  <c r="AV4500" i="5"/>
  <c r="AV4603" i="5"/>
  <c r="AV4703" i="5"/>
  <c r="AV4805" i="5"/>
  <c r="AV4908" i="5"/>
  <c r="AV5008" i="5"/>
  <c r="AV5110" i="5"/>
  <c r="AW5110" i="5" s="1" a="1"/>
  <c r="AW5110" i="5" s="1"/>
  <c r="AV5201" i="5"/>
  <c r="AV5302" i="5"/>
  <c r="AW5302" i="5" s="1" a="1"/>
  <c r="AW5302" i="5" s="1"/>
  <c r="AV5447" i="5"/>
  <c r="AV5550" i="5"/>
  <c r="AV5651" i="5"/>
  <c r="AV79" i="5"/>
  <c r="AV180" i="5"/>
  <c r="AV280" i="5"/>
  <c r="AW280" i="5" s="1" a="1"/>
  <c r="AW280" i="5" s="1"/>
  <c r="AV381" i="5"/>
  <c r="AV472" i="5"/>
  <c r="AV575" i="5"/>
  <c r="AV678" i="5"/>
  <c r="AV780" i="5"/>
  <c r="AV880" i="5"/>
  <c r="AV982" i="5"/>
  <c r="AV1083" i="5"/>
  <c r="AW1083" i="5" s="1" a="1"/>
  <c r="AW1083" i="5" s="1"/>
  <c r="AV1186" i="5"/>
  <c r="AV1289" i="5"/>
  <c r="AV1380" i="5"/>
  <c r="AV1480" i="5"/>
  <c r="AV1581" i="5"/>
  <c r="AV1681" i="5"/>
  <c r="AV1784" i="5"/>
  <c r="AV1885" i="5"/>
  <c r="AW1885" i="5" s="1" a="1"/>
  <c r="AW1885" i="5" s="1"/>
  <c r="AV1986" i="5"/>
  <c r="AV2087" i="5"/>
  <c r="AV2187" i="5"/>
  <c r="AV2282" i="5"/>
  <c r="AV2384" i="5"/>
  <c r="AV2484" i="5"/>
  <c r="AV2590" i="5"/>
  <c r="AV2691" i="5"/>
  <c r="AW2691" i="5" s="1" a="1"/>
  <c r="AW2691" i="5" s="1"/>
  <c r="AV2791" i="5"/>
  <c r="AV2882" i="5"/>
  <c r="AV2982" i="5"/>
  <c r="AV3082" i="5"/>
  <c r="AV3185" i="5"/>
  <c r="AV3285" i="5"/>
  <c r="AV3387" i="5"/>
  <c r="AV3490" i="5"/>
  <c r="AW3490" i="5" s="1" a="1"/>
  <c r="AW3490" i="5" s="1"/>
  <c r="AV3592" i="5"/>
  <c r="AV3693" i="5"/>
  <c r="AV3795" i="5"/>
  <c r="AV3898" i="5"/>
  <c r="AV4000" i="5"/>
  <c r="AV4100" i="5"/>
  <c r="AV4203" i="5"/>
  <c r="AV4304" i="5"/>
  <c r="AW4304" i="5" s="1" a="1"/>
  <c r="AW4304" i="5" s="1"/>
  <c r="AV4395" i="5"/>
  <c r="AV4501" i="5"/>
  <c r="AV4604" i="5"/>
  <c r="AV4704" i="5"/>
  <c r="AV4806" i="5"/>
  <c r="AV4909" i="5"/>
  <c r="AV5009" i="5"/>
  <c r="AV5111" i="5"/>
  <c r="AW5111" i="5" s="1" a="1"/>
  <c r="AW5111" i="5" s="1"/>
  <c r="AV5202" i="5"/>
  <c r="AV5303" i="5"/>
  <c r="AV5448" i="5"/>
  <c r="AV5551" i="5"/>
  <c r="AV5652" i="5"/>
  <c r="AV80" i="5"/>
  <c r="AV181" i="5"/>
  <c r="AV281" i="5"/>
  <c r="AV382" i="5"/>
  <c r="AV473" i="5"/>
  <c r="AW473" i="5" s="1" a="1"/>
  <c r="AW473" i="5" s="1"/>
  <c r="AV576" i="5"/>
  <c r="AW576" i="5" s="1" a="1"/>
  <c r="AW576" i="5" s="1"/>
  <c r="AV679" i="5"/>
  <c r="AV781" i="5"/>
  <c r="AV881" i="5"/>
  <c r="AV983" i="5"/>
  <c r="AV1084" i="5"/>
  <c r="AW1084" i="5" s="1" a="1"/>
  <c r="AW1084" i="5" s="1"/>
  <c r="AV1187" i="5"/>
  <c r="AV1290" i="5"/>
  <c r="AV1381" i="5"/>
  <c r="AW1381" i="5" s="1" a="1"/>
  <c r="AW1381" i="5" s="1"/>
  <c r="AV1481" i="5"/>
  <c r="AV1582" i="5"/>
  <c r="AV1682" i="5"/>
  <c r="AV1785" i="5"/>
  <c r="AV1886" i="5"/>
  <c r="AW1886" i="5" s="1" a="1"/>
  <c r="AW1886" i="5" s="1"/>
  <c r="AV1987" i="5"/>
  <c r="AV2088" i="5"/>
  <c r="AW2088" i="5" s="1" a="1"/>
  <c r="AW2088" i="5" s="1"/>
  <c r="AV2188" i="5"/>
  <c r="AW2188" i="5" s="1" a="1"/>
  <c r="AW2188" i="5" s="1"/>
  <c r="AV2283" i="5"/>
  <c r="AV2385" i="5"/>
  <c r="AV2485" i="5"/>
  <c r="AV2591" i="5"/>
  <c r="AV2692" i="5"/>
  <c r="AV2792" i="5"/>
  <c r="AV2883" i="5"/>
  <c r="AW2883" i="5" s="1" a="1"/>
  <c r="AW2883" i="5" s="1"/>
  <c r="AV2983" i="5"/>
  <c r="AW2983" i="5" s="1" a="1"/>
  <c r="AW2983" i="5" s="1"/>
  <c r="AV3083" i="5"/>
  <c r="AV3186" i="5"/>
  <c r="AV3286" i="5"/>
  <c r="AV3388" i="5"/>
  <c r="AV3491" i="5"/>
  <c r="AW3491" i="5" s="1" a="1"/>
  <c r="AW3491" i="5" s="1"/>
  <c r="AV3593" i="5"/>
  <c r="AV3694" i="5"/>
  <c r="AW3694" i="5" s="1" a="1"/>
  <c r="AW3694" i="5" s="1"/>
  <c r="AV3796" i="5"/>
  <c r="AW3796" i="5" s="1" a="1"/>
  <c r="AW3796" i="5" s="1"/>
  <c r="AV3899" i="5"/>
  <c r="AV4001" i="5"/>
  <c r="AV4101" i="5"/>
  <c r="AV4204" i="5"/>
  <c r="AV4305" i="5"/>
  <c r="AW4305" i="5" s="1" a="1"/>
  <c r="AW4305" i="5" s="1"/>
  <c r="AV4396" i="5"/>
  <c r="AV4502" i="5"/>
  <c r="AW4502" i="5" s="1" a="1"/>
  <c r="AW4502" i="5" s="1"/>
  <c r="AV4605" i="5"/>
  <c r="AW4605" i="5" s="1" a="1"/>
  <c r="AW4605" i="5" s="1"/>
  <c r="AV4705" i="5"/>
  <c r="AV4807" i="5"/>
  <c r="AV4910" i="5"/>
  <c r="AV5010" i="5"/>
  <c r="AV5112" i="5"/>
  <c r="AW5112" i="5" s="1" a="1"/>
  <c r="AW5112" i="5" s="1"/>
  <c r="AV5203" i="5"/>
  <c r="AV5304" i="5"/>
  <c r="AW5304" i="5" s="1" a="1"/>
  <c r="AW5304" i="5" s="1"/>
  <c r="AV5449" i="5"/>
  <c r="AW5449" i="5" s="1" a="1"/>
  <c r="AW5449" i="5" s="1"/>
  <c r="AV5552" i="5"/>
  <c r="AV5653" i="5"/>
  <c r="AV81" i="5"/>
  <c r="AV182" i="5"/>
  <c r="AV282" i="5"/>
  <c r="AV383" i="5"/>
  <c r="AV474" i="5"/>
  <c r="AW474" i="5" s="1" a="1"/>
  <c r="AW474" i="5" s="1"/>
  <c r="AV577" i="5"/>
  <c r="AW577" i="5" s="1" a="1"/>
  <c r="AW577" i="5" s="1"/>
  <c r="AV680" i="5"/>
  <c r="AV782" i="5"/>
  <c r="AV882" i="5"/>
  <c r="AV984" i="5"/>
  <c r="AV1085" i="5"/>
  <c r="AW1085" i="5" s="1" a="1"/>
  <c r="AW1085" i="5" s="1"/>
  <c r="AV1188" i="5"/>
  <c r="AV1291" i="5"/>
  <c r="AW1291" i="5" s="1" a="1"/>
  <c r="AW1291" i="5" s="1"/>
  <c r="AV1382" i="5"/>
  <c r="AW1382" i="5" s="1" a="1"/>
  <c r="AW1382" i="5" s="1"/>
  <c r="AV1482" i="5"/>
  <c r="AV1583" i="5"/>
  <c r="AV1683" i="5"/>
  <c r="AV1786" i="5"/>
  <c r="AV1887" i="5"/>
  <c r="AV1988" i="5"/>
  <c r="AV2089" i="5"/>
  <c r="AW2089" i="5" s="1" a="1"/>
  <c r="AW2089" i="5" s="1"/>
  <c r="AV2189" i="5"/>
  <c r="AW2189" i="5" s="1" a="1"/>
  <c r="AW2189" i="5" s="1"/>
  <c r="AV2284" i="5"/>
  <c r="AV2386" i="5"/>
  <c r="AV2486" i="5"/>
  <c r="AV2592" i="5"/>
  <c r="AV2693" i="5"/>
  <c r="AW2693" i="5" s="1" a="1"/>
  <c r="AW2693" i="5" s="1"/>
  <c r="AV2793" i="5"/>
  <c r="AV2884" i="5"/>
  <c r="AW2884" i="5" s="1" a="1"/>
  <c r="AW2884" i="5" s="1"/>
  <c r="AV2984" i="5"/>
  <c r="AW2984" i="5" s="1" a="1"/>
  <c r="AW2984" i="5" s="1"/>
  <c r="AV3084" i="5"/>
  <c r="AV3187" i="5"/>
  <c r="AV3287" i="5"/>
  <c r="AV3389" i="5"/>
  <c r="AV3492" i="5"/>
  <c r="AW3492" i="5" s="1" a="1"/>
  <c r="AW3492" i="5" s="1"/>
  <c r="AV3594" i="5"/>
  <c r="AV3695" i="5"/>
  <c r="AW3695" i="5" s="1" a="1"/>
  <c r="AW3695" i="5" s="1"/>
  <c r="AV3797" i="5"/>
  <c r="AW3797" i="5" s="1" a="1"/>
  <c r="AW3797" i="5" s="1"/>
  <c r="AV3900" i="5"/>
  <c r="AV4002" i="5"/>
  <c r="AV4102" i="5"/>
  <c r="AV4205" i="5"/>
  <c r="AV4306" i="5"/>
  <c r="AW4306" i="5" s="1" a="1"/>
  <c r="AW4306" i="5" s="1"/>
  <c r="AV4397" i="5"/>
  <c r="AV4503" i="5"/>
  <c r="AW4503" i="5" s="1" a="1"/>
  <c r="AW4503" i="5" s="1"/>
  <c r="AV4606" i="5"/>
  <c r="AW4606" i="5" s="1" a="1"/>
  <c r="AW4606" i="5" s="1"/>
  <c r="AV4706" i="5"/>
  <c r="AV4808" i="5"/>
  <c r="AV4911" i="5"/>
  <c r="AV5011" i="5"/>
  <c r="AV5113" i="5"/>
  <c r="AV5204" i="5"/>
  <c r="AV5305" i="5"/>
  <c r="AW5305" i="5" s="1" a="1"/>
  <c r="AW5305" i="5" s="1"/>
  <c r="AV5450" i="5"/>
  <c r="AW5450" i="5" s="1" a="1"/>
  <c r="AW5450" i="5" s="1"/>
  <c r="AV5553" i="5"/>
  <c r="AV5654" i="5"/>
  <c r="AV82" i="5"/>
  <c r="AV183" i="5"/>
  <c r="AV283" i="5"/>
  <c r="AW283" i="5" s="1" a="1"/>
  <c r="AW283" i="5" s="1"/>
  <c r="AV384" i="5"/>
  <c r="AV475" i="5"/>
  <c r="AW475" i="5" s="1" a="1"/>
  <c r="AW475" i="5" s="1"/>
  <c r="AV578" i="5"/>
  <c r="AW578" i="5" s="1" a="1"/>
  <c r="AW578" i="5" s="1"/>
  <c r="AV681" i="5"/>
  <c r="AV783" i="5"/>
  <c r="AV883" i="5"/>
  <c r="AV985" i="5"/>
  <c r="AV1086" i="5"/>
  <c r="AW1086" i="5" s="1" a="1"/>
  <c r="AW1086" i="5" s="1"/>
  <c r="AV1189" i="5"/>
  <c r="AV1292" i="5"/>
  <c r="AW1292" i="5" s="1" a="1"/>
  <c r="AW1292" i="5" s="1"/>
  <c r="AV1383" i="5"/>
  <c r="AW1383" i="5" s="1" a="1"/>
  <c r="AW1383" i="5" s="1"/>
  <c r="AV1483" i="5"/>
  <c r="AV1584" i="5"/>
  <c r="AV1684" i="5"/>
  <c r="AV1787" i="5"/>
  <c r="AV1888" i="5"/>
  <c r="AW1888" i="5" s="1" a="1"/>
  <c r="AW1888" i="5" s="1"/>
  <c r="AV1989" i="5"/>
  <c r="AV2090" i="5"/>
  <c r="AW2090" i="5" s="1" a="1"/>
  <c r="AW2090" i="5" s="1"/>
  <c r="AV2190" i="5"/>
  <c r="AW2190" i="5" s="1" a="1"/>
  <c r="AW2190" i="5" s="1"/>
  <c r="AV2285" i="5"/>
  <c r="AV2387" i="5"/>
  <c r="AV2487" i="5"/>
  <c r="AV2593" i="5"/>
  <c r="AV2694" i="5"/>
  <c r="AV2794" i="5"/>
  <c r="AV2885" i="5"/>
  <c r="AW2885" i="5" s="1" a="1"/>
  <c r="AW2885" i="5" s="1"/>
  <c r="AV2985" i="5"/>
  <c r="AW2985" i="5" s="1" a="1"/>
  <c r="AW2985" i="5" s="1"/>
  <c r="AV3085" i="5"/>
  <c r="AV3188" i="5"/>
  <c r="AV3288" i="5"/>
  <c r="AV3390" i="5"/>
  <c r="AV3493" i="5"/>
  <c r="AW3493" i="5" s="1" a="1"/>
  <c r="AW3493" i="5" s="1"/>
  <c r="AV3595" i="5"/>
  <c r="AV3696" i="5"/>
  <c r="AW3696" i="5" s="1" a="1"/>
  <c r="AW3696" i="5" s="1"/>
  <c r="AV3798" i="5"/>
  <c r="AW3798" i="5" s="1" a="1"/>
  <c r="AW3798" i="5" s="1"/>
  <c r="AV3901" i="5"/>
  <c r="AV4003" i="5"/>
  <c r="AV4103" i="5"/>
  <c r="AV4206" i="5"/>
  <c r="AV4307" i="5"/>
  <c r="AW4307" i="5" s="1" a="1"/>
  <c r="AW4307" i="5" s="1"/>
  <c r="AV4398" i="5"/>
  <c r="AV4504" i="5"/>
  <c r="AW4504" i="5" s="1" a="1"/>
  <c r="AW4504" i="5" s="1"/>
  <c r="AV4607" i="5"/>
  <c r="AW4607" i="5" s="1" a="1"/>
  <c r="AW4607" i="5" s="1"/>
  <c r="AV4707" i="5"/>
  <c r="AV4809" i="5"/>
  <c r="AV4912" i="5"/>
  <c r="AV5012" i="5"/>
  <c r="AV5114" i="5"/>
  <c r="AW5114" i="5" s="1" a="1"/>
  <c r="AW5114" i="5" s="1"/>
  <c r="AV5205" i="5"/>
  <c r="AV5306" i="5"/>
  <c r="AW5306" i="5" s="1" a="1"/>
  <c r="AW5306" i="5" s="1"/>
  <c r="AV5451" i="5"/>
  <c r="AW5451" i="5" s="1" a="1"/>
  <c r="AW5451" i="5" s="1"/>
  <c r="AV5554" i="5"/>
  <c r="AV5655" i="5"/>
  <c r="AV83" i="5"/>
  <c r="AV184" i="5"/>
  <c r="AV284" i="5"/>
  <c r="AV385" i="5"/>
  <c r="AV476" i="5"/>
  <c r="AW476" i="5" s="1" a="1"/>
  <c r="AW476" i="5" s="1"/>
  <c r="AV579" i="5"/>
  <c r="AW579" i="5" s="1" a="1"/>
  <c r="AW579" i="5" s="1"/>
  <c r="AV682" i="5"/>
  <c r="AV784" i="5"/>
  <c r="AV884" i="5"/>
  <c r="AV986" i="5"/>
  <c r="AV1087" i="5"/>
  <c r="AW1087" i="5" s="1" a="1"/>
  <c r="AW1087" i="5" s="1"/>
  <c r="AV1190" i="5"/>
  <c r="AV1293" i="5"/>
  <c r="AW1293" i="5" s="1" a="1"/>
  <c r="AW1293" i="5" s="1"/>
  <c r="AV1384" i="5"/>
  <c r="AW1384" i="5" s="1" a="1"/>
  <c r="AW1384" i="5" s="1"/>
  <c r="AV1484" i="5"/>
  <c r="AV1585" i="5"/>
  <c r="AV1685" i="5"/>
  <c r="AV1788" i="5"/>
  <c r="AV1889" i="5"/>
  <c r="AW1889" i="5" s="1" a="1"/>
  <c r="AW1889" i="5" s="1"/>
  <c r="AV1990" i="5"/>
  <c r="AV2091" i="5"/>
  <c r="AW2091" i="5" s="1" a="1"/>
  <c r="AW2091" i="5" s="1"/>
  <c r="AV2191" i="5"/>
  <c r="AW2191" i="5" s="1" a="1"/>
  <c r="AW2191" i="5" s="1"/>
  <c r="AV2286" i="5"/>
  <c r="AV2388" i="5"/>
  <c r="AV2488" i="5"/>
  <c r="AV2594" i="5"/>
  <c r="AV2695" i="5"/>
  <c r="AW2695" i="5" s="1" a="1"/>
  <c r="AW2695" i="5" s="1"/>
  <c r="AV2795" i="5"/>
  <c r="AV2886" i="5"/>
  <c r="AW2886" i="5" s="1" a="1"/>
  <c r="AW2886" i="5" s="1"/>
  <c r="AV2986" i="5"/>
  <c r="AW2986" i="5" s="1" a="1"/>
  <c r="AW2986" i="5" s="1"/>
  <c r="AV3086" i="5"/>
  <c r="AV3189" i="5"/>
  <c r="AV3289" i="5"/>
  <c r="AV3391" i="5"/>
  <c r="AV3494" i="5"/>
  <c r="AV3596" i="5"/>
  <c r="AV3697" i="5"/>
  <c r="AW3697" i="5" s="1" a="1"/>
  <c r="AW3697" i="5" s="1"/>
  <c r="AV3799" i="5"/>
  <c r="AW3799" i="5" s="1" a="1"/>
  <c r="AW3799" i="5" s="1"/>
  <c r="AV3902" i="5"/>
  <c r="AV4004" i="5"/>
  <c r="AV4104" i="5"/>
  <c r="AV4207" i="5"/>
  <c r="AV4308" i="5"/>
  <c r="AW4308" i="5" s="1" a="1"/>
  <c r="AW4308" i="5" s="1"/>
  <c r="AV4399" i="5"/>
  <c r="AV4505" i="5"/>
  <c r="AW4505" i="5" s="1" a="1"/>
  <c r="AW4505" i="5" s="1"/>
  <c r="AV4608" i="5"/>
  <c r="AW4608" i="5" s="1" a="1"/>
  <c r="AW4608" i="5" s="1"/>
  <c r="AV4708" i="5"/>
  <c r="AV4810" i="5"/>
  <c r="AV4913" i="5"/>
  <c r="AV5013" i="5"/>
  <c r="AV5115" i="5"/>
  <c r="AW5115" i="5" s="1" a="1"/>
  <c r="AW5115" i="5" s="1"/>
  <c r="AV5206" i="5"/>
  <c r="AV5307" i="5"/>
  <c r="AW5307" i="5" s="1" a="1"/>
  <c r="AW5307" i="5" s="1"/>
  <c r="AV5452" i="5"/>
  <c r="AW5452" i="5" s="1" a="1"/>
  <c r="AW5452" i="5" s="1"/>
  <c r="AV5555" i="5"/>
  <c r="AV5656" i="5"/>
  <c r="AV84" i="5"/>
  <c r="AV185" i="5"/>
  <c r="AV285" i="5"/>
  <c r="AW285" i="5" s="1" a="1"/>
  <c r="AW285" i="5" s="1"/>
  <c r="AV386" i="5"/>
  <c r="AV477" i="5"/>
  <c r="AW477" i="5" s="1" a="1"/>
  <c r="AW477" i="5" s="1"/>
  <c r="AV580" i="5"/>
  <c r="AW580" i="5" s="1" a="1"/>
  <c r="AW580" i="5" s="1"/>
  <c r="AV683" i="5"/>
  <c r="AV785" i="5"/>
  <c r="AV885" i="5"/>
  <c r="AV987" i="5"/>
  <c r="AV1088" i="5"/>
  <c r="AV1191" i="5"/>
  <c r="AV1294" i="5"/>
  <c r="AW1294" i="5" s="1" a="1"/>
  <c r="AW1294" i="5" s="1"/>
  <c r="AV1385" i="5"/>
  <c r="AW1385" i="5" s="1" a="1"/>
  <c r="AW1385" i="5" s="1"/>
  <c r="AV1485" i="5"/>
  <c r="AV1586" i="5"/>
  <c r="AV1686" i="5"/>
  <c r="AV1789" i="5"/>
  <c r="AV1890" i="5"/>
  <c r="AW1890" i="5" s="1" a="1"/>
  <c r="AW1890" i="5" s="1"/>
  <c r="AV1991" i="5"/>
  <c r="AV2092" i="5"/>
  <c r="AW2092" i="5" s="1" a="1"/>
  <c r="AW2092" i="5" s="1"/>
  <c r="AV2192" i="5"/>
  <c r="AW2192" i="5" s="1" a="1"/>
  <c r="AW2192" i="5" s="1"/>
  <c r="AV2287" i="5"/>
  <c r="AV2389" i="5"/>
  <c r="AV2489" i="5"/>
  <c r="AV2595" i="5"/>
  <c r="AV2696" i="5"/>
  <c r="AW2696" i="5" s="1" a="1"/>
  <c r="AW2696" i="5" s="1"/>
  <c r="AV2796" i="5"/>
  <c r="AV2887" i="5"/>
  <c r="AW2887" i="5" s="1" a="1"/>
  <c r="AW2887" i="5" s="1"/>
  <c r="AV2987" i="5"/>
  <c r="AW2987" i="5" s="1" a="1"/>
  <c r="AW2987" i="5" s="1"/>
  <c r="AV3087" i="5"/>
  <c r="AV3190" i="5"/>
  <c r="AV3290" i="5"/>
  <c r="AV3392" i="5"/>
  <c r="AV3495" i="5"/>
  <c r="AW3495" i="5" s="1" a="1"/>
  <c r="AW3495" i="5" s="1"/>
  <c r="AV3597" i="5"/>
  <c r="AV3698" i="5"/>
  <c r="AW3698" i="5" s="1" a="1"/>
  <c r="AW3698" i="5" s="1"/>
  <c r="AV3800" i="5"/>
  <c r="AW3800" i="5" s="1" a="1"/>
  <c r="AW3800" i="5" s="1"/>
  <c r="AV3903" i="5"/>
  <c r="AV4005" i="5"/>
  <c r="AV4105" i="5"/>
  <c r="AV4208" i="5"/>
  <c r="AV4309" i="5"/>
  <c r="AV4400" i="5"/>
  <c r="AV4506" i="5"/>
  <c r="AW4506" i="5" s="1" a="1"/>
  <c r="AW4506" i="5" s="1"/>
  <c r="AV4609" i="5"/>
  <c r="AW4609" i="5" s="1" a="1"/>
  <c r="AW4609" i="5" s="1"/>
  <c r="AV4709" i="5"/>
  <c r="AV4811" i="5"/>
  <c r="AV4914" i="5"/>
  <c r="AV5014" i="5"/>
  <c r="AV5116" i="5"/>
  <c r="AW5116" i="5" s="1" a="1"/>
  <c r="AW5116" i="5" s="1"/>
  <c r="AV5207" i="5"/>
  <c r="AV5308" i="5"/>
  <c r="AW5308" i="5" s="1" a="1"/>
  <c r="AW5308" i="5" s="1"/>
  <c r="AV5453" i="5"/>
  <c r="AW5453" i="5" s="1" a="1"/>
  <c r="AW5453" i="5" s="1"/>
  <c r="AV5556" i="5"/>
  <c r="AV5657" i="5"/>
  <c r="AV85" i="5"/>
  <c r="AV186" i="5"/>
  <c r="AV286" i="5"/>
  <c r="AW286" i="5" s="1" a="1"/>
  <c r="AW286" i="5" s="1"/>
  <c r="AV387" i="5"/>
  <c r="AV478" i="5"/>
  <c r="AW478" i="5" s="1" a="1"/>
  <c r="AW478" i="5" s="1"/>
  <c r="AV581" i="5"/>
  <c r="AW581" i="5" s="1" a="1"/>
  <c r="AW581" i="5" s="1"/>
  <c r="AV684" i="5"/>
  <c r="AV786" i="5"/>
  <c r="AV886" i="5"/>
  <c r="AV988" i="5"/>
  <c r="AV1089" i="5"/>
  <c r="AW1089" i="5" s="1" a="1"/>
  <c r="AW1089" i="5" s="1"/>
  <c r="AV1192" i="5"/>
  <c r="AV1295" i="5"/>
  <c r="AW1295" i="5" s="1" a="1"/>
  <c r="AW1295" i="5" s="1"/>
  <c r="AV1386" i="5"/>
  <c r="AW1386" i="5" s="1" a="1"/>
  <c r="AW1386" i="5" s="1"/>
  <c r="AV1486" i="5"/>
  <c r="AV1587" i="5"/>
  <c r="AV1687" i="5"/>
  <c r="AV1790" i="5"/>
  <c r="AV1891" i="5"/>
  <c r="AV1992" i="5"/>
  <c r="AV2093" i="5"/>
  <c r="AW2093" i="5" s="1" a="1"/>
  <c r="AW2093" i="5" s="1"/>
  <c r="AV2193" i="5"/>
  <c r="AW2193" i="5" s="1" a="1"/>
  <c r="AW2193" i="5" s="1"/>
  <c r="AV2288" i="5"/>
  <c r="AV2390" i="5"/>
  <c r="AV2490" i="5"/>
  <c r="AV2596" i="5"/>
  <c r="AV2697" i="5"/>
  <c r="AW2697" i="5" s="1" a="1"/>
  <c r="AW2697" i="5" s="1"/>
  <c r="AV2797" i="5"/>
  <c r="AV2888" i="5"/>
  <c r="AW2888" i="5" s="1" a="1"/>
  <c r="AW2888" i="5" s="1"/>
  <c r="AV2988" i="5"/>
  <c r="AW2988" i="5" s="1" a="1"/>
  <c r="AW2988" i="5" s="1"/>
  <c r="AV3088" i="5"/>
  <c r="AV3191" i="5"/>
  <c r="AV3291" i="5"/>
  <c r="AV3393" i="5"/>
  <c r="AV3496" i="5"/>
  <c r="AW3496" i="5" s="1" a="1"/>
  <c r="AW3496" i="5" s="1"/>
  <c r="AV3598" i="5"/>
  <c r="AV3699" i="5"/>
  <c r="AW3699" i="5" s="1" a="1"/>
  <c r="AW3699" i="5" s="1"/>
  <c r="AV3801" i="5"/>
  <c r="AW3801" i="5" s="1" a="1"/>
  <c r="AW3801" i="5" s="1"/>
  <c r="AV3904" i="5"/>
  <c r="AV4006" i="5"/>
  <c r="AV4106" i="5"/>
  <c r="AV4209" i="5"/>
  <c r="AV4310" i="5"/>
  <c r="AW4310" i="5" s="1" a="1"/>
  <c r="AW4310" i="5" s="1"/>
  <c r="AV4401" i="5"/>
  <c r="AV4507" i="5"/>
  <c r="AW4507" i="5" s="1" a="1"/>
  <c r="AW4507" i="5" s="1"/>
  <c r="AV4610" i="5"/>
  <c r="AW4610" i="5" s="1" a="1"/>
  <c r="AW4610" i="5" s="1"/>
  <c r="AV4710" i="5"/>
  <c r="AV4812" i="5"/>
  <c r="AV4915" i="5"/>
  <c r="AV5015" i="5"/>
  <c r="AV5117" i="5"/>
  <c r="AV5208" i="5"/>
  <c r="AV5309" i="5"/>
  <c r="AW5309" i="5" s="1" a="1"/>
  <c r="AW5309" i="5" s="1"/>
  <c r="AV5454" i="5"/>
  <c r="AW5454" i="5" s="1" a="1"/>
  <c r="AW5454" i="5" s="1"/>
  <c r="AV5557" i="5"/>
  <c r="AV5658" i="5"/>
  <c r="AV86" i="5"/>
  <c r="AV187" i="5"/>
  <c r="AV287" i="5"/>
  <c r="AW287" i="5" s="1" a="1"/>
  <c r="AW287" i="5" s="1"/>
  <c r="AV388" i="5"/>
  <c r="AV479" i="5"/>
  <c r="AW479" i="5" s="1" a="1"/>
  <c r="AW479" i="5" s="1"/>
  <c r="AV582" i="5"/>
  <c r="AW582" i="5" s="1" a="1"/>
  <c r="AW582" i="5" s="1"/>
  <c r="AV685" i="5"/>
  <c r="AV787" i="5"/>
  <c r="AV887" i="5"/>
  <c r="AV989" i="5"/>
  <c r="AV1090" i="5"/>
  <c r="AW1090" i="5" s="1" a="1"/>
  <c r="AW1090" i="5" s="1"/>
  <c r="AV1193" i="5"/>
  <c r="AV1296" i="5"/>
  <c r="AW1296" i="5" s="1" a="1"/>
  <c r="AW1296" i="5" s="1"/>
  <c r="AV1387" i="5"/>
  <c r="AW1387" i="5" s="1" a="1"/>
  <c r="AW1387" i="5" s="1"/>
  <c r="AV1487" i="5"/>
  <c r="AV1588" i="5"/>
  <c r="AV1688" i="5"/>
  <c r="AV1791" i="5"/>
  <c r="AV1892" i="5"/>
  <c r="AW1892" i="5" s="1" a="1"/>
  <c r="AW1892" i="5" s="1"/>
  <c r="AV1993" i="5"/>
  <c r="AV2094" i="5"/>
  <c r="AW2094" i="5" s="1" a="1"/>
  <c r="AW2094" i="5" s="1"/>
  <c r="AV2194" i="5"/>
  <c r="AW2194" i="5" s="1" a="1"/>
  <c r="AW2194" i="5" s="1"/>
  <c r="AV2289" i="5"/>
  <c r="AV2391" i="5"/>
  <c r="AV2491" i="5"/>
  <c r="AV2597" i="5"/>
  <c r="AV2698" i="5"/>
  <c r="AV2798" i="5"/>
  <c r="AV2889" i="5"/>
  <c r="AW2889" i="5" s="1" a="1"/>
  <c r="AW2889" i="5" s="1"/>
  <c r="AV2989" i="5"/>
  <c r="AW2989" i="5" s="1" a="1"/>
  <c r="AW2989" i="5" s="1"/>
  <c r="AV3089" i="5"/>
  <c r="AV3192" i="5"/>
  <c r="AV3292" i="5"/>
  <c r="AV3394" i="5"/>
  <c r="AV3497" i="5"/>
  <c r="AW3497" i="5" s="1" a="1"/>
  <c r="AW3497" i="5" s="1"/>
  <c r="AV3599" i="5"/>
  <c r="AV3700" i="5"/>
  <c r="AW3700" i="5" s="1" a="1"/>
  <c r="AW3700" i="5" s="1"/>
  <c r="AV3802" i="5"/>
  <c r="AW3802" i="5" s="1" a="1"/>
  <c r="AW3802" i="5" s="1"/>
  <c r="AV3905" i="5"/>
  <c r="AV4007" i="5"/>
  <c r="AV4107" i="5"/>
  <c r="AV4210" i="5"/>
  <c r="AV4311" i="5"/>
  <c r="AW4311" i="5" s="1" a="1"/>
  <c r="AW4311" i="5" s="1"/>
  <c r="AV4402" i="5"/>
  <c r="AV4508" i="5"/>
  <c r="AW4508" i="5" s="1" a="1"/>
  <c r="AW4508" i="5" s="1"/>
  <c r="AV4611" i="5"/>
  <c r="AW4611" i="5" s="1" a="1"/>
  <c r="AW4611" i="5" s="1"/>
  <c r="AV4711" i="5"/>
  <c r="AV4813" i="5"/>
  <c r="AV4916" i="5"/>
  <c r="AV5016" i="5"/>
  <c r="AV5118" i="5"/>
  <c r="AW5118" i="5" s="1" a="1"/>
  <c r="AW5118" i="5" s="1"/>
  <c r="AV5209" i="5"/>
  <c r="AV5310" i="5"/>
  <c r="AW5310" i="5" s="1" a="1"/>
  <c r="AW5310" i="5" s="1"/>
  <c r="AV5455" i="5"/>
  <c r="AW5455" i="5" s="1" a="1"/>
  <c r="AW5455" i="5" s="1"/>
  <c r="AV5558" i="5"/>
  <c r="AV5659" i="5"/>
  <c r="AV87" i="5"/>
  <c r="AV188" i="5"/>
  <c r="AV288" i="5"/>
  <c r="AV389" i="5"/>
  <c r="AV480" i="5"/>
  <c r="AW480" i="5" s="1" a="1"/>
  <c r="AW480" i="5" s="1"/>
  <c r="AV583" i="5"/>
  <c r="AW583" i="5" s="1" a="1"/>
  <c r="AW583" i="5" s="1"/>
  <c r="AV686" i="5"/>
  <c r="AV788" i="5"/>
  <c r="AV888" i="5"/>
  <c r="AV990" i="5"/>
  <c r="AV1091" i="5"/>
  <c r="AW1091" i="5" s="1" a="1"/>
  <c r="AW1091" i="5" s="1"/>
  <c r="AV1194" i="5"/>
  <c r="AV1297" i="5"/>
  <c r="AW1297" i="5" s="1" a="1"/>
  <c r="AW1297" i="5" s="1"/>
  <c r="AV1388" i="5"/>
  <c r="AW1388" i="5" s="1" a="1"/>
  <c r="AW1388" i="5" s="1"/>
  <c r="AV1488" i="5"/>
  <c r="AV1589" i="5"/>
  <c r="AV1689" i="5"/>
  <c r="AV1792" i="5"/>
  <c r="AV1893" i="5"/>
  <c r="AW1893" i="5" s="1" a="1"/>
  <c r="AW1893" i="5" s="1"/>
  <c r="AV1994" i="5"/>
  <c r="AV2095" i="5"/>
  <c r="AW2095" i="5" s="1" a="1"/>
  <c r="AW2095" i="5" s="1"/>
  <c r="AV2195" i="5"/>
  <c r="AW2195" i="5" s="1" a="1"/>
  <c r="AW2195" i="5" s="1"/>
  <c r="AV2290" i="5"/>
  <c r="AV2392" i="5"/>
  <c r="AV2492" i="5"/>
  <c r="AV2598" i="5"/>
  <c r="AV2699" i="5"/>
  <c r="AW2699" i="5" s="1" a="1"/>
  <c r="AW2699" i="5" s="1"/>
  <c r="AV2799" i="5"/>
  <c r="AV2890" i="5"/>
  <c r="AW2890" i="5" s="1" a="1"/>
  <c r="AW2890" i="5" s="1"/>
  <c r="AV2990" i="5"/>
  <c r="AW2990" i="5" s="1" a="1"/>
  <c r="AW2990" i="5" s="1"/>
  <c r="AV3090" i="5"/>
  <c r="AV3193" i="5"/>
  <c r="AV3293" i="5"/>
  <c r="AV3395" i="5"/>
  <c r="AV3498" i="5"/>
  <c r="AV3600" i="5"/>
  <c r="AV3701" i="5"/>
  <c r="AW3701" i="5" s="1" a="1"/>
  <c r="AW3701" i="5" s="1"/>
  <c r="AV3803" i="5"/>
  <c r="AW3803" i="5" s="1" a="1"/>
  <c r="AW3803" i="5" s="1"/>
  <c r="AV3906" i="5"/>
  <c r="AV4008" i="5"/>
  <c r="AV4108" i="5"/>
  <c r="AV4211" i="5"/>
  <c r="AV4312" i="5"/>
  <c r="AW4312" i="5" s="1" a="1"/>
  <c r="AW4312" i="5" s="1"/>
  <c r="AV4403" i="5"/>
  <c r="AV4509" i="5"/>
  <c r="AW4509" i="5" s="1" a="1"/>
  <c r="AW4509" i="5" s="1"/>
  <c r="AV4612" i="5"/>
  <c r="AW4612" i="5" s="1" a="1"/>
  <c r="AW4612" i="5" s="1"/>
  <c r="AV4712" i="5"/>
  <c r="AV4814" i="5"/>
  <c r="AV4917" i="5"/>
  <c r="AV5017" i="5"/>
  <c r="AV5119" i="5"/>
  <c r="AW5119" i="5" s="1" a="1"/>
  <c r="AW5119" i="5" s="1"/>
  <c r="AV5210" i="5"/>
  <c r="AV5311" i="5"/>
  <c r="AW5311" i="5" s="1" a="1"/>
  <c r="AW5311" i="5" s="1"/>
  <c r="AV5456" i="5"/>
  <c r="AW5456" i="5" s="1" a="1"/>
  <c r="AW5456" i="5" s="1"/>
  <c r="AV5559" i="5"/>
  <c r="AV5660" i="5"/>
  <c r="AV88" i="5"/>
  <c r="AV189" i="5"/>
  <c r="AV289" i="5"/>
  <c r="AW289" i="5" s="1" a="1"/>
  <c r="AW289" i="5" s="1"/>
  <c r="AV390" i="5"/>
  <c r="AV481" i="5"/>
  <c r="AW481" i="5" s="1" a="1"/>
  <c r="AW481" i="5" s="1"/>
  <c r="AV584" i="5"/>
  <c r="AW584" i="5" s="1" a="1"/>
  <c r="AW584" i="5" s="1"/>
  <c r="AV687" i="5"/>
  <c r="AV789" i="5"/>
  <c r="AV889" i="5"/>
  <c r="AV991" i="5"/>
  <c r="AV1092" i="5"/>
  <c r="AV1195" i="5"/>
  <c r="AV1298" i="5"/>
  <c r="AW1298" i="5" s="1" a="1"/>
  <c r="AW1298" i="5" s="1"/>
  <c r="AV1389" i="5"/>
  <c r="AW1389" i="5" s="1" a="1"/>
  <c r="AW1389" i="5" s="1"/>
  <c r="AV1489" i="5"/>
  <c r="AV1590" i="5"/>
  <c r="AV1690" i="5"/>
  <c r="AV1793" i="5"/>
  <c r="AV1894" i="5"/>
  <c r="AW1894" i="5" s="1" a="1"/>
  <c r="AW1894" i="5" s="1"/>
  <c r="AV1995" i="5"/>
  <c r="AV2096" i="5"/>
  <c r="AW2096" i="5" s="1" a="1"/>
  <c r="AW2096" i="5" s="1"/>
  <c r="AV2196" i="5"/>
  <c r="AW2196" i="5" s="1" a="1"/>
  <c r="AW2196" i="5" s="1"/>
  <c r="AV2291" i="5"/>
  <c r="AV2393" i="5"/>
  <c r="AV2493" i="5"/>
  <c r="AV2599" i="5"/>
  <c r="AV2700" i="5"/>
  <c r="AW2700" i="5" s="1" a="1"/>
  <c r="AW2700" i="5" s="1"/>
  <c r="AV2800" i="5"/>
  <c r="AV2891" i="5"/>
  <c r="AW2891" i="5" s="1" a="1"/>
  <c r="AW2891" i="5" s="1"/>
  <c r="AV2991" i="5"/>
  <c r="AW2991" i="5" s="1" a="1"/>
  <c r="AW2991" i="5" s="1"/>
  <c r="AV3091" i="5"/>
  <c r="AV3194" i="5"/>
  <c r="AV3294" i="5"/>
  <c r="AV3396" i="5"/>
  <c r="AV3499" i="5"/>
  <c r="AW3499" i="5" s="1" a="1"/>
  <c r="AW3499" i="5" s="1"/>
  <c r="AV3601" i="5"/>
  <c r="AV3702" i="5"/>
  <c r="AW3702" i="5" s="1" a="1"/>
  <c r="AW3702" i="5" s="1"/>
  <c r="AV3804" i="5"/>
  <c r="AW3804" i="5" s="1" a="1"/>
  <c r="AW3804" i="5" s="1"/>
  <c r="AV3907" i="5"/>
  <c r="AV4009" i="5"/>
  <c r="AV4109" i="5"/>
  <c r="AV4212" i="5"/>
  <c r="AV4313" i="5"/>
  <c r="AV4404" i="5"/>
  <c r="AV4510" i="5"/>
  <c r="AW4510" i="5" s="1" a="1"/>
  <c r="AW4510" i="5" s="1"/>
  <c r="AV4613" i="5"/>
  <c r="AW4613" i="5" s="1" a="1"/>
  <c r="AW4613" i="5" s="1"/>
  <c r="AV4713" i="5"/>
  <c r="AV4815" i="5"/>
  <c r="AV4918" i="5"/>
  <c r="AV5018" i="5"/>
  <c r="AV5120" i="5"/>
  <c r="AW5120" i="5" s="1" a="1"/>
  <c r="AW5120" i="5" s="1"/>
  <c r="AV5211" i="5"/>
  <c r="AV5312" i="5"/>
  <c r="AW5312" i="5" s="1" a="1"/>
  <c r="AW5312" i="5" s="1"/>
  <c r="AV5457" i="5"/>
  <c r="AW5457" i="5" s="1" a="1"/>
  <c r="AW5457" i="5" s="1"/>
  <c r="AV5560" i="5"/>
  <c r="AV5661" i="5"/>
  <c r="AV89" i="5"/>
  <c r="AV190" i="5"/>
  <c r="AV290" i="5"/>
  <c r="AW290" i="5" s="1" a="1"/>
  <c r="AW290" i="5" s="1"/>
  <c r="AV391" i="5"/>
  <c r="AV482" i="5"/>
  <c r="AW482" i="5" s="1" a="1"/>
  <c r="AW482" i="5" s="1"/>
  <c r="AV585" i="5"/>
  <c r="AW585" i="5" s="1" a="1"/>
  <c r="AW585" i="5" s="1"/>
  <c r="AV688" i="5"/>
  <c r="AV790" i="5"/>
  <c r="AV890" i="5"/>
  <c r="AV992" i="5"/>
  <c r="AV1093" i="5"/>
  <c r="AW1093" i="5" s="1" a="1"/>
  <c r="AW1093" i="5" s="1"/>
  <c r="AV1196" i="5"/>
  <c r="AV1299" i="5"/>
  <c r="AW1299" i="5" s="1" a="1"/>
  <c r="AW1299" i="5" s="1"/>
  <c r="AV1390" i="5"/>
  <c r="AW1390" i="5" s="1" a="1"/>
  <c r="AW1390" i="5" s="1"/>
  <c r="AV1490" i="5"/>
  <c r="AV1591" i="5"/>
  <c r="AV1691" i="5"/>
  <c r="AV1794" i="5"/>
  <c r="AV1895" i="5"/>
  <c r="AV1996" i="5"/>
  <c r="AV2097" i="5"/>
  <c r="AW2097" i="5" s="1" a="1"/>
  <c r="AW2097" i="5" s="1"/>
  <c r="AV2197" i="5"/>
  <c r="AW2197" i="5" s="1" a="1"/>
  <c r="AW2197" i="5" s="1"/>
  <c r="AV2292" i="5"/>
  <c r="AV2394" i="5"/>
  <c r="AV2494" i="5"/>
  <c r="AV2600" i="5"/>
  <c r="AV2701" i="5"/>
  <c r="AW2701" i="5" s="1" a="1"/>
  <c r="AW2701" i="5" s="1"/>
  <c r="AV2801" i="5"/>
  <c r="AV2892" i="5"/>
  <c r="AW2892" i="5" s="1" a="1"/>
  <c r="AW2892" i="5" s="1"/>
  <c r="AV2992" i="5"/>
  <c r="AW2992" i="5" s="1" a="1"/>
  <c r="AW2992" i="5" s="1"/>
  <c r="AV3092" i="5"/>
  <c r="AV3195" i="5"/>
  <c r="AV3295" i="5"/>
  <c r="AV3397" i="5"/>
  <c r="AV3500" i="5"/>
  <c r="AW3500" i="5" s="1" a="1"/>
  <c r="AW3500" i="5" s="1"/>
  <c r="AV3602" i="5"/>
  <c r="AV3703" i="5"/>
  <c r="AW3703" i="5" s="1" a="1"/>
  <c r="AW3703" i="5" s="1"/>
  <c r="AV3805" i="5"/>
  <c r="AW3805" i="5" s="1" a="1"/>
  <c r="AW3805" i="5" s="1"/>
  <c r="AV3908" i="5"/>
  <c r="AV4010" i="5"/>
  <c r="AV4110" i="5"/>
  <c r="AV4213" i="5"/>
  <c r="AV4314" i="5"/>
  <c r="AW4314" i="5" s="1" a="1"/>
  <c r="AW4314" i="5" s="1"/>
  <c r="AV4405" i="5"/>
  <c r="AV4511" i="5"/>
  <c r="AW4511" i="5" s="1" a="1"/>
  <c r="AW4511" i="5" s="1"/>
  <c r="AV4614" i="5"/>
  <c r="AW4614" i="5" s="1" a="1"/>
  <c r="AW4614" i="5" s="1"/>
  <c r="AV4714" i="5"/>
  <c r="AV4816" i="5"/>
  <c r="AV4919" i="5"/>
  <c r="AV5019" i="5"/>
  <c r="AV5121" i="5"/>
  <c r="AV5212" i="5"/>
  <c r="AV5313" i="5"/>
  <c r="AW5313" i="5" s="1" a="1"/>
  <c r="AW5313" i="5" s="1"/>
  <c r="AV5458" i="5"/>
  <c r="AW5458" i="5" s="1" a="1"/>
  <c r="AW5458" i="5" s="1"/>
  <c r="AV5561" i="5"/>
  <c r="AV5662" i="5"/>
  <c r="AV90" i="5"/>
  <c r="AV191" i="5"/>
  <c r="AV291" i="5"/>
  <c r="AW291" i="5" s="1" a="1"/>
  <c r="AW291" i="5" s="1"/>
  <c r="AV392" i="5"/>
  <c r="AV483" i="5"/>
  <c r="AW483" i="5" s="1" a="1"/>
  <c r="AW483" i="5" s="1"/>
  <c r="AV586" i="5"/>
  <c r="AW586" i="5" s="1" a="1"/>
  <c r="AW586" i="5" s="1"/>
  <c r="AV689" i="5"/>
  <c r="AV791" i="5"/>
  <c r="AV891" i="5"/>
  <c r="AV993" i="5"/>
  <c r="AV1094" i="5"/>
  <c r="AW1094" i="5" s="1" a="1"/>
  <c r="AW1094" i="5" s="1"/>
  <c r="AV1197" i="5"/>
  <c r="AV1300" i="5"/>
  <c r="AW1300" i="5" s="1" a="1"/>
  <c r="AW1300" i="5" s="1"/>
  <c r="AV1391" i="5"/>
  <c r="AW1391" i="5" s="1" a="1"/>
  <c r="AW1391" i="5" s="1"/>
  <c r="AV1491" i="5"/>
  <c r="AV1592" i="5"/>
  <c r="AV1692" i="5"/>
  <c r="AV1795" i="5"/>
  <c r="AV1896" i="5"/>
  <c r="AW1896" i="5" s="1" a="1"/>
  <c r="AW1896" i="5" s="1"/>
  <c r="AV1997" i="5"/>
  <c r="AV2098" i="5"/>
  <c r="AW2098" i="5" s="1" a="1"/>
  <c r="AW2098" i="5" s="1"/>
  <c r="AV2198" i="5"/>
  <c r="AW2198" i="5" s="1" a="1"/>
  <c r="AW2198" i="5" s="1"/>
  <c r="AV2293" i="5"/>
  <c r="AV2395" i="5"/>
  <c r="AV2495" i="5"/>
  <c r="AV2601" i="5"/>
  <c r="AV2702" i="5"/>
  <c r="AV2802" i="5"/>
  <c r="AV2893" i="5"/>
  <c r="AW2893" i="5" s="1" a="1"/>
  <c r="AW2893" i="5" s="1"/>
  <c r="AV2993" i="5"/>
  <c r="AW2993" i="5" s="1" a="1"/>
  <c r="AW2993" i="5" s="1"/>
  <c r="AV3093" i="5"/>
  <c r="AV3196" i="5"/>
  <c r="AV3296" i="5"/>
  <c r="AV3398" i="5"/>
  <c r="AV3501" i="5"/>
  <c r="AW3501" i="5" s="1" a="1"/>
  <c r="AW3501" i="5" s="1"/>
  <c r="AV3603" i="5"/>
  <c r="AV3704" i="5"/>
  <c r="AW3704" i="5" s="1" a="1"/>
  <c r="AW3704" i="5" s="1"/>
  <c r="AV3806" i="5"/>
  <c r="AW3806" i="5" s="1" a="1"/>
  <c r="AW3806" i="5" s="1"/>
  <c r="AV3909" i="5"/>
  <c r="AV4011" i="5"/>
  <c r="AV4111" i="5"/>
  <c r="AV4214" i="5"/>
  <c r="AV4315" i="5"/>
  <c r="AW4315" i="5" s="1" a="1"/>
  <c r="AW4315" i="5" s="1"/>
  <c r="AV4406" i="5"/>
  <c r="AV4512" i="5"/>
  <c r="AW4512" i="5" s="1" a="1"/>
  <c r="AW4512" i="5" s="1"/>
  <c r="AV4615" i="5"/>
  <c r="AW4615" i="5" s="1" a="1"/>
  <c r="AW4615" i="5" s="1"/>
  <c r="AV4715" i="5"/>
  <c r="AV4817" i="5"/>
  <c r="AV4920" i="5"/>
  <c r="AV5020" i="5"/>
  <c r="AV5122" i="5"/>
  <c r="AW5122" i="5" s="1" a="1"/>
  <c r="AW5122" i="5" s="1"/>
  <c r="AV5213" i="5"/>
  <c r="AV5314" i="5"/>
  <c r="AW5314" i="5" s="1" a="1"/>
  <c r="AW5314" i="5" s="1"/>
  <c r="AV5459" i="5"/>
  <c r="AW5459" i="5" s="1" a="1"/>
  <c r="AW5459" i="5" s="1"/>
  <c r="AV5562" i="5"/>
  <c r="AV5663" i="5"/>
  <c r="AV91" i="5"/>
  <c r="AV192" i="5"/>
  <c r="AV292" i="5"/>
  <c r="AV393" i="5"/>
  <c r="AV484" i="5"/>
  <c r="AW484" i="5" s="1" a="1"/>
  <c r="AW484" i="5" s="1"/>
  <c r="AV587" i="5"/>
  <c r="AW587" i="5" s="1" a="1"/>
  <c r="AW587" i="5" s="1"/>
  <c r="AV690" i="5"/>
  <c r="AV792" i="5"/>
  <c r="AV892" i="5"/>
  <c r="AV994" i="5"/>
  <c r="AV1095" i="5"/>
  <c r="AW1095" i="5" s="1" a="1"/>
  <c r="AW1095" i="5" s="1"/>
  <c r="AV1198" i="5"/>
  <c r="AV1301" i="5"/>
  <c r="AW1301" i="5" s="1" a="1"/>
  <c r="AW1301" i="5" s="1"/>
  <c r="AV1392" i="5"/>
  <c r="AW1392" i="5" s="1" a="1"/>
  <c r="AW1392" i="5" s="1"/>
  <c r="AV1492" i="5"/>
  <c r="AV1593" i="5"/>
  <c r="AV1693" i="5"/>
  <c r="AV1796" i="5"/>
  <c r="AV1897" i="5"/>
  <c r="AW1897" i="5" s="1" a="1"/>
  <c r="AW1897" i="5" s="1"/>
  <c r="AV1998" i="5"/>
  <c r="AV2099" i="5"/>
  <c r="AW2099" i="5" s="1" a="1"/>
  <c r="AW2099" i="5" s="1"/>
  <c r="AV2199" i="5"/>
  <c r="AW2199" i="5" s="1" a="1"/>
  <c r="AW2199" i="5" s="1"/>
  <c r="AV2294" i="5"/>
  <c r="AV2396" i="5"/>
  <c r="AV2496" i="5"/>
  <c r="AV2602" i="5"/>
  <c r="AV2703" i="5"/>
  <c r="AW2703" i="5" s="1" a="1"/>
  <c r="AW2703" i="5" s="1"/>
  <c r="AV2803" i="5"/>
  <c r="AV2894" i="5"/>
  <c r="AW2894" i="5" s="1" a="1"/>
  <c r="AW2894" i="5" s="1"/>
  <c r="AV2994" i="5"/>
  <c r="AW2994" i="5" s="1" a="1"/>
  <c r="AW2994" i="5" s="1"/>
  <c r="AV3094" i="5"/>
  <c r="AV3197" i="5"/>
  <c r="AV3297" i="5"/>
  <c r="AV3399" i="5"/>
  <c r="AV3502" i="5"/>
  <c r="AV3604" i="5"/>
  <c r="AV3705" i="5"/>
  <c r="AW3705" i="5" s="1" a="1"/>
  <c r="AW3705" i="5" s="1"/>
  <c r="AV3807" i="5"/>
  <c r="AW3807" i="5" s="1" a="1"/>
  <c r="AW3807" i="5" s="1"/>
  <c r="AV3910" i="5"/>
  <c r="AV4012" i="5"/>
  <c r="AV4112" i="5"/>
  <c r="AV4215" i="5"/>
  <c r="AV4316" i="5"/>
  <c r="AW4316" i="5" s="1" a="1"/>
  <c r="AW4316" i="5" s="1"/>
  <c r="AV4407" i="5"/>
  <c r="AV4513" i="5"/>
  <c r="AW4513" i="5" s="1" a="1"/>
  <c r="AW4513" i="5" s="1"/>
  <c r="AV4616" i="5"/>
  <c r="AW4616" i="5" s="1" a="1"/>
  <c r="AW4616" i="5" s="1"/>
  <c r="AV4716" i="5"/>
  <c r="AV4818" i="5"/>
  <c r="AV4921" i="5"/>
  <c r="AV5021" i="5"/>
  <c r="AV5123" i="5"/>
  <c r="AW5123" i="5" s="1" a="1"/>
  <c r="AW5123" i="5" s="1"/>
  <c r="AV5214" i="5"/>
  <c r="AV5315" i="5"/>
  <c r="AW5315" i="5" s="1" a="1"/>
  <c r="AW5315" i="5" s="1"/>
  <c r="AV5460" i="5"/>
  <c r="AW5460" i="5" s="1" a="1"/>
  <c r="AW5460" i="5" s="1"/>
  <c r="AV5563" i="5"/>
  <c r="AV5664" i="5"/>
  <c r="AV92" i="5"/>
  <c r="AV193" i="5"/>
  <c r="AV293" i="5"/>
  <c r="AW293" i="5" s="1" a="1"/>
  <c r="AW293" i="5" s="1"/>
  <c r="AV394" i="5"/>
  <c r="AV485" i="5"/>
  <c r="AW485" i="5" s="1" a="1"/>
  <c r="AW485" i="5" s="1"/>
  <c r="AV588" i="5"/>
  <c r="AW588" i="5" s="1" a="1"/>
  <c r="AW588" i="5" s="1"/>
  <c r="AV691" i="5"/>
  <c r="AV793" i="5"/>
  <c r="AV893" i="5"/>
  <c r="AV995" i="5"/>
  <c r="AV1096" i="5"/>
  <c r="AV1199" i="5"/>
  <c r="AV1302" i="5"/>
  <c r="AW1302" i="5" s="1" a="1"/>
  <c r="AW1302" i="5" s="1"/>
  <c r="AV1393" i="5"/>
  <c r="AW1393" i="5" s="1" a="1"/>
  <c r="AW1393" i="5" s="1"/>
  <c r="AV1493" i="5"/>
  <c r="AV1594" i="5"/>
  <c r="AV1694" i="5"/>
  <c r="AV1797" i="5"/>
  <c r="AV1898" i="5"/>
  <c r="AW1898" i="5" s="1" a="1"/>
  <c r="AW1898" i="5" s="1"/>
  <c r="AV1999" i="5"/>
  <c r="AV2100" i="5"/>
  <c r="AW2100" i="5" s="1" a="1"/>
  <c r="AW2100" i="5" s="1"/>
  <c r="AV2200" i="5"/>
  <c r="AW2200" i="5" s="1" a="1"/>
  <c r="AW2200" i="5" s="1"/>
  <c r="AV2295" i="5"/>
  <c r="AV2397" i="5"/>
  <c r="AV2497" i="5"/>
  <c r="AV2603" i="5"/>
  <c r="AV2704" i="5"/>
  <c r="AW2704" i="5" s="1" a="1"/>
  <c r="AW2704" i="5" s="1"/>
  <c r="AV2804" i="5"/>
  <c r="AV2895" i="5"/>
  <c r="AW2895" i="5" s="1" a="1"/>
  <c r="AW2895" i="5" s="1"/>
  <c r="AV2995" i="5"/>
  <c r="AW2995" i="5" s="1" a="1"/>
  <c r="AW2995" i="5" s="1"/>
  <c r="AV3095" i="5"/>
  <c r="AV3198" i="5"/>
  <c r="AV3298" i="5"/>
  <c r="AV3400" i="5"/>
  <c r="AV3503" i="5"/>
  <c r="AW3503" i="5" s="1" a="1"/>
  <c r="AW3503" i="5" s="1"/>
  <c r="AV3605" i="5"/>
  <c r="AV3706" i="5"/>
  <c r="AW3706" i="5" s="1" a="1"/>
  <c r="AW3706" i="5" s="1"/>
  <c r="AV3808" i="5"/>
  <c r="AW3808" i="5" s="1" a="1"/>
  <c r="AW3808" i="5" s="1"/>
  <c r="AV3911" i="5"/>
  <c r="AV4013" i="5"/>
  <c r="AV4113" i="5"/>
  <c r="AV4216" i="5"/>
  <c r="AV4317" i="5"/>
  <c r="AV4408" i="5"/>
  <c r="AV4514" i="5"/>
  <c r="AW4514" i="5" s="1" a="1"/>
  <c r="AW4514" i="5" s="1"/>
  <c r="AV4617" i="5"/>
  <c r="AW4617" i="5" s="1" a="1"/>
  <c r="AW4617" i="5" s="1"/>
  <c r="AV4717" i="5"/>
  <c r="AV4819" i="5"/>
  <c r="AV4922" i="5"/>
  <c r="AV5022" i="5"/>
  <c r="AV5124" i="5"/>
  <c r="AW5124" i="5" s="1" a="1"/>
  <c r="AW5124" i="5" s="1"/>
  <c r="AV5215" i="5"/>
  <c r="AV5316" i="5"/>
  <c r="AW5316" i="5" s="1" a="1"/>
  <c r="AW5316" i="5" s="1"/>
  <c r="AV5461" i="5"/>
  <c r="AW5461" i="5" s="1" a="1"/>
  <c r="AW5461" i="5" s="1"/>
  <c r="AV5564" i="5"/>
  <c r="AV5665" i="5"/>
  <c r="AV93" i="5"/>
  <c r="AV194" i="5"/>
  <c r="AV294" i="5"/>
  <c r="AW294" i="5" s="1" a="1"/>
  <c r="AW294" i="5" s="1"/>
  <c r="AV486" i="5"/>
  <c r="AV589" i="5"/>
  <c r="AW589" i="5" s="1" a="1"/>
  <c r="AW589" i="5" s="1"/>
  <c r="AV692" i="5"/>
  <c r="AW692" i="5" s="1" a="1"/>
  <c r="AW692" i="5" s="1"/>
  <c r="AV794" i="5"/>
  <c r="AV894" i="5"/>
  <c r="AV996" i="5"/>
  <c r="AV1097" i="5"/>
  <c r="AV1200" i="5"/>
  <c r="AW1200" i="5" s="1" a="1"/>
  <c r="AW1200" i="5" s="1"/>
  <c r="AV1394" i="5"/>
  <c r="AV1494" i="5"/>
  <c r="AW1494" i="5" s="1" a="1"/>
  <c r="AW1494" i="5" s="1"/>
  <c r="AV1595" i="5"/>
  <c r="AW1595" i="5" s="1" a="1"/>
  <c r="AW1595" i="5" s="1"/>
  <c r="AV1695" i="5"/>
  <c r="AV1798" i="5"/>
  <c r="AV1899" i="5"/>
  <c r="AV2000" i="5"/>
  <c r="AV2101" i="5"/>
  <c r="AV2201" i="5"/>
  <c r="AV2296" i="5"/>
  <c r="AW2296" i="5" s="1" a="1"/>
  <c r="AW2296" i="5" s="1"/>
  <c r="AV2398" i="5"/>
  <c r="AW2398" i="5" s="1" a="1"/>
  <c r="AW2398" i="5" s="1"/>
  <c r="AV2498" i="5"/>
  <c r="AV2604" i="5"/>
  <c r="AV2705" i="5"/>
  <c r="AV2896" i="5"/>
  <c r="AV2996" i="5"/>
  <c r="AW2996" i="5" s="1" a="1"/>
  <c r="AW2996" i="5" s="1"/>
  <c r="AV3096" i="5"/>
  <c r="AV3199" i="5"/>
  <c r="AW3199" i="5" s="1" a="1"/>
  <c r="AW3199" i="5" s="1"/>
  <c r="AV3299" i="5"/>
  <c r="AW3299" i="5" s="1" a="1"/>
  <c r="AW3299" i="5" s="1"/>
  <c r="AV3401" i="5"/>
  <c r="AV3504" i="5"/>
  <c r="AV3606" i="5"/>
  <c r="AV3707" i="5"/>
  <c r="AV3809" i="5"/>
  <c r="AW3809" i="5" s="1" a="1"/>
  <c r="AW3809" i="5" s="1"/>
  <c r="AV3912" i="5"/>
  <c r="AV4014" i="5"/>
  <c r="AW4014" i="5" s="1" a="1"/>
  <c r="AW4014" i="5" s="1"/>
  <c r="AV4114" i="5"/>
  <c r="AW4114" i="5" s="1" a="1"/>
  <c r="AW4114" i="5" s="1"/>
  <c r="AV4217" i="5"/>
  <c r="AV4409" i="5"/>
  <c r="AV4515" i="5"/>
  <c r="AV4618" i="5"/>
  <c r="AV4718" i="5"/>
  <c r="AW4718" i="5" s="1" a="1"/>
  <c r="AW4718" i="5" s="1"/>
  <c r="AV4820" i="5"/>
  <c r="AV4923" i="5"/>
  <c r="AW4923" i="5" s="1" a="1"/>
  <c r="AW4923" i="5" s="1"/>
  <c r="AV5023" i="5"/>
  <c r="AW5023" i="5" s="1" a="1"/>
  <c r="AW5023" i="5" s="1"/>
  <c r="AV5216" i="5"/>
  <c r="AV5317" i="5"/>
  <c r="AV5462" i="5"/>
  <c r="AV5565" i="5"/>
  <c r="AV5666" i="5"/>
  <c r="AV94" i="5"/>
  <c r="AV195" i="5"/>
  <c r="AW195" i="5" s="1" a="1"/>
  <c r="AW195" i="5" s="1"/>
  <c r="AV295" i="5"/>
  <c r="AW295" i="5" s="1" a="1"/>
  <c r="AW295" i="5" s="1"/>
  <c r="AV487" i="5"/>
  <c r="AV590" i="5"/>
  <c r="AV693" i="5"/>
  <c r="AV795" i="5"/>
  <c r="AV895" i="5"/>
  <c r="AW895" i="5" s="1" a="1"/>
  <c r="AW895" i="5" s="1"/>
  <c r="AV997" i="5"/>
  <c r="AV1098" i="5"/>
  <c r="AW1098" i="5" s="1" a="1"/>
  <c r="AW1098" i="5" s="1"/>
  <c r="AV1201" i="5"/>
  <c r="AW1201" i="5" s="1" a="1"/>
  <c r="AW1201" i="5" s="1"/>
  <c r="AV1395" i="5"/>
  <c r="AV1495" i="5"/>
  <c r="AV1596" i="5"/>
  <c r="AV1696" i="5"/>
  <c r="AV1799" i="5"/>
  <c r="AW1799" i="5" s="1" a="1"/>
  <c r="AW1799" i="5" s="1"/>
  <c r="AV1900" i="5"/>
  <c r="AV2001" i="5"/>
  <c r="AW2001" i="5" s="1" a="1"/>
  <c r="AW2001" i="5" s="1"/>
  <c r="AV2102" i="5"/>
  <c r="AW2102" i="5" s="1" a="1"/>
  <c r="AW2102" i="5" s="1"/>
  <c r="AV2202" i="5"/>
  <c r="AV2297" i="5"/>
  <c r="AV2399" i="5"/>
  <c r="AV2499" i="5"/>
  <c r="AV2605" i="5"/>
  <c r="AV2706" i="5"/>
  <c r="AV2897" i="5"/>
  <c r="AW2897" i="5" s="1" a="1"/>
  <c r="AW2897" i="5" s="1"/>
  <c r="AV2997" i="5"/>
  <c r="AW2997" i="5" s="1" a="1"/>
  <c r="AW2997" i="5" s="1"/>
  <c r="AV3097" i="5"/>
  <c r="AV3200" i="5"/>
  <c r="AV3300" i="5"/>
  <c r="AV3402" i="5"/>
  <c r="AV3505" i="5"/>
  <c r="AV3607" i="5"/>
  <c r="AV3708" i="5"/>
  <c r="AW3708" i="5" s="1" a="1"/>
  <c r="AW3708" i="5" s="1"/>
  <c r="AV3810" i="5"/>
  <c r="AW3810" i="5" s="1" a="1"/>
  <c r="AW3810" i="5" s="1"/>
  <c r="AV3913" i="5"/>
  <c r="AV4015" i="5"/>
  <c r="AV4115" i="5"/>
  <c r="AV4218" i="5"/>
  <c r="AV4410" i="5"/>
  <c r="AW4410" i="5" s="1" a="1"/>
  <c r="AW4410" i="5" s="1"/>
  <c r="AV4516" i="5"/>
  <c r="AV4619" i="5"/>
  <c r="AW4619" i="5" s="1" a="1"/>
  <c r="AW4619" i="5" s="1"/>
  <c r="AV4719" i="5"/>
  <c r="AW4719" i="5" s="1" a="1"/>
  <c r="AW4719" i="5" s="1"/>
  <c r="AV4821" i="5"/>
  <c r="AV4924" i="5"/>
  <c r="AV5024" i="5"/>
  <c r="AV5217" i="5"/>
  <c r="AV5318" i="5"/>
  <c r="AW5318" i="5" s="1" a="1"/>
  <c r="AW5318" i="5" s="1"/>
  <c r="AV5463" i="5"/>
  <c r="AV5566" i="5"/>
  <c r="AW5566" i="5" s="1" a="1"/>
  <c r="AW5566" i="5" s="1"/>
  <c r="AV5667" i="5"/>
  <c r="AW5667" i="5" s="1" a="1"/>
  <c r="AW5667" i="5" s="1"/>
  <c r="AV95" i="5"/>
  <c r="AV196" i="5"/>
  <c r="AV296" i="5"/>
  <c r="AV488" i="5"/>
  <c r="AV591" i="5"/>
  <c r="AV694" i="5"/>
  <c r="AV796" i="5"/>
  <c r="AW796" i="5" s="1" a="1"/>
  <c r="AW796" i="5" s="1"/>
  <c r="AV896" i="5"/>
  <c r="AW896" i="5" s="1" a="1"/>
  <c r="AW896" i="5" s="1"/>
  <c r="AV998" i="5"/>
  <c r="AV1099" i="5"/>
  <c r="AV1202" i="5"/>
  <c r="AV1396" i="5"/>
  <c r="AV1496" i="5"/>
  <c r="AV1597" i="5"/>
  <c r="AV1697" i="5"/>
  <c r="AW1697" i="5" s="1" a="1"/>
  <c r="AW1697" i="5" s="1"/>
  <c r="AV1800" i="5"/>
  <c r="AW1800" i="5" s="1" a="1"/>
  <c r="AW1800" i="5" s="1"/>
  <c r="AV1901" i="5"/>
  <c r="AV2002" i="5"/>
  <c r="AV2103" i="5"/>
  <c r="AV2203" i="5"/>
  <c r="AV2298" i="5"/>
  <c r="AW2298" i="5" s="1" a="1"/>
  <c r="AW2298" i="5" s="1"/>
  <c r="AV2400" i="5"/>
  <c r="AV2500" i="5"/>
  <c r="AW2500" i="5" s="1" a="1"/>
  <c r="AW2500" i="5" s="1"/>
  <c r="AV2606" i="5"/>
  <c r="AW2606" i="5" s="1" a="1"/>
  <c r="AW2606" i="5" s="1"/>
  <c r="AV2707" i="5"/>
  <c r="AV2898" i="5"/>
  <c r="AV2998" i="5"/>
  <c r="AV3098" i="5"/>
  <c r="AV3201" i="5"/>
  <c r="AW3201" i="5" s="1" a="1"/>
  <c r="AW3201" i="5" s="1"/>
  <c r="AV3301" i="5"/>
  <c r="AV3403" i="5"/>
  <c r="AW3403" i="5" s="1" a="1"/>
  <c r="AW3403" i="5" s="1"/>
  <c r="AV3506" i="5"/>
  <c r="AW3506" i="5" s="1" a="1"/>
  <c r="AW3506" i="5" s="1"/>
  <c r="AV3608" i="5"/>
  <c r="AV3709" i="5"/>
  <c r="AV3811" i="5"/>
  <c r="AV3914" i="5"/>
  <c r="AV4016" i="5"/>
  <c r="AV4116" i="5"/>
  <c r="AV4219" i="5"/>
  <c r="AW4219" i="5" s="1" a="1"/>
  <c r="AW4219" i="5" s="1"/>
  <c r="AV4411" i="5"/>
  <c r="AW4411" i="5" s="1" a="1"/>
  <c r="AW4411" i="5" s="1"/>
  <c r="AV4517" i="5"/>
  <c r="AV4620" i="5"/>
  <c r="AV4720" i="5"/>
  <c r="AV4822" i="5"/>
  <c r="AV4925" i="5"/>
  <c r="AV5025" i="5"/>
  <c r="AV5218" i="5"/>
  <c r="AW5218" i="5" s="1" a="1"/>
  <c r="AW5218" i="5" s="1"/>
  <c r="AV5319" i="5"/>
  <c r="AW5319" i="5" s="1" a="1"/>
  <c r="AW5319" i="5" s="1"/>
  <c r="AV5464" i="5"/>
  <c r="AV5567" i="5"/>
  <c r="AV5668" i="5"/>
  <c r="AV96" i="5"/>
  <c r="AV197" i="5"/>
  <c r="AW197" i="5" s="1" a="1"/>
  <c r="AW197" i="5" s="1"/>
  <c r="AV297" i="5"/>
  <c r="AV489" i="5"/>
  <c r="AW489" i="5" s="1" a="1"/>
  <c r="AW489" i="5" s="1"/>
  <c r="AV592" i="5"/>
  <c r="AW592" i="5" s="1" a="1"/>
  <c r="AW592" i="5" s="1"/>
  <c r="AV695" i="5"/>
  <c r="AV797" i="5"/>
  <c r="AV897" i="5"/>
  <c r="AV999" i="5"/>
  <c r="AV1100" i="5"/>
  <c r="AW1100" i="5" s="1" a="1"/>
  <c r="AW1100" i="5" s="1"/>
  <c r="AV1203" i="5"/>
  <c r="AV1397" i="5"/>
  <c r="AW1397" i="5" s="1" a="1"/>
  <c r="AW1397" i="5" s="1"/>
  <c r="AV1497" i="5"/>
  <c r="AW1497" i="5" s="1" a="1"/>
  <c r="AW1497" i="5" s="1"/>
  <c r="AV1598" i="5"/>
  <c r="AV1698" i="5"/>
  <c r="AV1801" i="5"/>
  <c r="AV1902" i="5"/>
  <c r="AV2003" i="5"/>
  <c r="AV2104" i="5"/>
  <c r="AV2204" i="5"/>
  <c r="AV2299" i="5"/>
  <c r="AW2299" i="5" s="1" a="1"/>
  <c r="AW2299" i="5" s="1"/>
  <c r="AV2401" i="5"/>
  <c r="AV2501" i="5"/>
  <c r="AV2607" i="5"/>
  <c r="AV2708" i="5"/>
  <c r="AV2899" i="5"/>
  <c r="AW2899" i="5" s="1" a="1"/>
  <c r="AW2899" i="5" s="1"/>
  <c r="AV2999" i="5"/>
  <c r="AV3099" i="5"/>
  <c r="AW3099" i="5" s="1" a="1"/>
  <c r="AW3099" i="5" s="1"/>
  <c r="AV3202" i="5"/>
  <c r="AW3202" i="5" s="1" a="1"/>
  <c r="AW3202" i="5" s="1"/>
  <c r="AV3302" i="5"/>
  <c r="AV3404" i="5"/>
  <c r="AV3507" i="5"/>
  <c r="AV3609" i="5"/>
  <c r="AV3710" i="5"/>
  <c r="AW3710" i="5" s="1" a="1"/>
  <c r="AW3710" i="5" s="1"/>
  <c r="AV3812" i="5"/>
  <c r="AV3915" i="5"/>
  <c r="AW3915" i="5" s="1" a="1"/>
  <c r="AW3915" i="5" s="1"/>
  <c r="AV4017" i="5"/>
  <c r="AW4017" i="5" s="1" a="1"/>
  <c r="AW4017" i="5" s="1"/>
  <c r="AV4117" i="5"/>
  <c r="AV4220" i="5"/>
  <c r="AV4412" i="5"/>
  <c r="AV4518" i="5"/>
  <c r="AV4621" i="5"/>
  <c r="AW4621" i="5" s="1" a="1"/>
  <c r="AW4621" i="5" s="1"/>
  <c r="AV4721" i="5"/>
  <c r="AV4823" i="5"/>
  <c r="AW4823" i="5" s="1" a="1"/>
  <c r="AW4823" i="5" s="1"/>
  <c r="AV4926" i="5"/>
  <c r="AW4926" i="5" s="1" a="1"/>
  <c r="AW4926" i="5" s="1"/>
  <c r="AV5026" i="5"/>
  <c r="AV5219" i="5"/>
  <c r="AV5320" i="5"/>
  <c r="AV5465" i="5"/>
  <c r="AV5568" i="5"/>
  <c r="AV5669" i="5"/>
  <c r="AV97" i="5"/>
  <c r="AW97" i="5" s="1" a="1"/>
  <c r="AW97" i="5" s="1"/>
  <c r="AV198" i="5"/>
  <c r="AW198" i="5" s="1" a="1"/>
  <c r="AW198" i="5" s="1"/>
  <c r="AV298" i="5"/>
  <c r="AV490" i="5"/>
  <c r="AV593" i="5"/>
  <c r="AV696" i="5"/>
  <c r="AV798" i="5"/>
  <c r="AW798" i="5" s="1" a="1"/>
  <c r="AW798" i="5" s="1"/>
  <c r="AV898" i="5"/>
  <c r="AV1000" i="5"/>
  <c r="AW1000" i="5" s="1" a="1"/>
  <c r="AW1000" i="5" s="1"/>
  <c r="AV1101" i="5"/>
  <c r="AW1101" i="5" s="1" a="1"/>
  <c r="AW1101" i="5" s="1"/>
  <c r="AV1204" i="5"/>
  <c r="AV1398" i="5"/>
  <c r="AV1498" i="5"/>
  <c r="AV1599" i="5"/>
  <c r="AV1699" i="5"/>
  <c r="AW1699" i="5" s="1" a="1"/>
  <c r="AW1699" i="5" s="1"/>
  <c r="AV1802" i="5"/>
  <c r="AV1903" i="5"/>
  <c r="AW1903" i="5" s="1" a="1"/>
  <c r="AW1903" i="5" s="1"/>
  <c r="AV2004" i="5"/>
  <c r="AW2004" i="5" s="1" a="1"/>
  <c r="AW2004" i="5" s="1"/>
  <c r="AV2105" i="5"/>
  <c r="AV2300" i="5"/>
  <c r="AV2402" i="5"/>
  <c r="AV2502" i="5"/>
  <c r="AV2608" i="5"/>
  <c r="AW2608" i="5" s="1" a="1"/>
  <c r="AW2608" i="5" s="1"/>
  <c r="AV2709" i="5"/>
  <c r="AV2900" i="5"/>
  <c r="AW2900" i="5" s="1" a="1"/>
  <c r="AW2900" i="5" s="1"/>
  <c r="AV3000" i="5"/>
  <c r="AW3000" i="5" s="1" a="1"/>
  <c r="AW3000" i="5" s="1"/>
  <c r="AV3100" i="5"/>
  <c r="AV3203" i="5"/>
  <c r="AV3303" i="5"/>
  <c r="AV3405" i="5"/>
  <c r="AV3508" i="5"/>
  <c r="AW3508" i="5" s="1" a="1"/>
  <c r="AW3508" i="5" s="1"/>
  <c r="AV3610" i="5"/>
  <c r="AV3711" i="5"/>
  <c r="AW3711" i="5" s="1" a="1"/>
  <c r="AW3711" i="5" s="1"/>
  <c r="AV3813" i="5"/>
  <c r="AW3813" i="5" s="1" a="1"/>
  <c r="AW3813" i="5" s="1"/>
  <c r="AV3916" i="5"/>
  <c r="AV4018" i="5"/>
  <c r="AV4118" i="5"/>
  <c r="AV4221" i="5"/>
  <c r="AV4413" i="5"/>
  <c r="AW4413" i="5" s="1" a="1"/>
  <c r="AW4413" i="5" s="1"/>
  <c r="AV4519" i="5"/>
  <c r="AV4622" i="5"/>
  <c r="AW4622" i="5" s="1" a="1"/>
  <c r="AW4622" i="5" s="1"/>
  <c r="AV4722" i="5"/>
  <c r="AW4722" i="5" s="1" a="1"/>
  <c r="AW4722" i="5" s="1"/>
  <c r="AV4824" i="5"/>
  <c r="AV4927" i="5"/>
  <c r="AV5027" i="5"/>
  <c r="AV5220" i="5"/>
  <c r="AV5321" i="5"/>
  <c r="AW5321" i="5" s="1" a="1"/>
  <c r="AW5321" i="5" s="1"/>
  <c r="AV5466" i="5"/>
  <c r="AV5569" i="5"/>
  <c r="AW5569" i="5" s="1" a="1"/>
  <c r="AW5569" i="5" s="1"/>
  <c r="AV5670" i="5"/>
  <c r="AW5670" i="5" s="1" a="1"/>
  <c r="AW5670" i="5" s="1"/>
  <c r="AV98" i="5"/>
  <c r="AV199" i="5"/>
  <c r="AV299" i="5"/>
  <c r="AV491" i="5"/>
  <c r="AV594" i="5"/>
  <c r="AW594" i="5" s="1" a="1"/>
  <c r="AW594" i="5" s="1"/>
  <c r="AV697" i="5"/>
  <c r="AV799" i="5"/>
  <c r="AW799" i="5" s="1" a="1"/>
  <c r="AW799" i="5" s="1"/>
  <c r="AV899" i="5"/>
  <c r="AW899" i="5" s="1" a="1"/>
  <c r="AW899" i="5" s="1"/>
  <c r="AV1001" i="5"/>
  <c r="AV1102" i="5"/>
  <c r="AV1205" i="5"/>
  <c r="AV1399" i="5"/>
  <c r="AV1499" i="5"/>
  <c r="AW1499" i="5" s="1" a="1"/>
  <c r="AW1499" i="5" s="1"/>
  <c r="AV1600" i="5"/>
  <c r="AV1700" i="5"/>
  <c r="AW1700" i="5" s="1" a="1"/>
  <c r="AW1700" i="5" s="1"/>
  <c r="AV1803" i="5"/>
  <c r="AW1803" i="5" s="1" a="1"/>
  <c r="AW1803" i="5" s="1"/>
  <c r="AV1904" i="5"/>
  <c r="AV2005" i="5"/>
  <c r="AV2106" i="5"/>
  <c r="AV2301" i="5"/>
  <c r="AV2403" i="5"/>
  <c r="AW2403" i="5" s="1" a="1"/>
  <c r="AW2403" i="5" s="1"/>
  <c r="AV2503" i="5"/>
  <c r="AV2609" i="5"/>
  <c r="AW2609" i="5" s="1" a="1"/>
  <c r="AW2609" i="5" s="1"/>
  <c r="AV2710" i="5"/>
  <c r="AW2710" i="5" s="1" a="1"/>
  <c r="AW2710" i="5" s="1"/>
  <c r="AV2901" i="5"/>
  <c r="AV3001" i="5"/>
  <c r="AV3101" i="5"/>
  <c r="AV3204" i="5"/>
  <c r="AV3304" i="5"/>
  <c r="AW3304" i="5" s="1" a="1"/>
  <c r="AW3304" i="5" s="1"/>
  <c r="AV3406" i="5"/>
  <c r="AV3509" i="5"/>
  <c r="AW3509" i="5" s="1" a="1"/>
  <c r="AW3509" i="5" s="1"/>
  <c r="AV3611" i="5"/>
  <c r="AW3611" i="5" s="1" a="1"/>
  <c r="AW3611" i="5" s="1"/>
  <c r="AV3712" i="5"/>
  <c r="AV3814" i="5"/>
  <c r="AV3917" i="5"/>
  <c r="AV4019" i="5"/>
  <c r="AV4119" i="5"/>
  <c r="AW4119" i="5" s="1" a="1"/>
  <c r="AW4119" i="5" s="1"/>
  <c r="AV4222" i="5"/>
  <c r="AV4414" i="5"/>
  <c r="AW4414" i="5" s="1" a="1"/>
  <c r="AW4414" i="5" s="1"/>
  <c r="AV4520" i="5"/>
  <c r="AW4520" i="5" s="1" a="1"/>
  <c r="AW4520" i="5" s="1"/>
  <c r="AV4623" i="5"/>
  <c r="AV4723" i="5"/>
  <c r="AV4825" i="5"/>
  <c r="AV4928" i="5"/>
  <c r="AV5028" i="5"/>
  <c r="AW5028" i="5" s="1" a="1"/>
  <c r="AW5028" i="5" s="1"/>
  <c r="AV5221" i="5"/>
  <c r="AV5322" i="5"/>
  <c r="AW5322" i="5" s="1" a="1"/>
  <c r="AW5322" i="5" s="1"/>
  <c r="AV5467" i="5"/>
  <c r="AW5467" i="5" s="1" a="1"/>
  <c r="AW5467" i="5" s="1"/>
  <c r="AV5570" i="5"/>
  <c r="AV5671" i="5"/>
  <c r="AV99" i="5"/>
  <c r="AV200" i="5"/>
  <c r="AV300" i="5"/>
  <c r="AW300" i="5" s="1" a="1"/>
  <c r="AW300" i="5" s="1"/>
  <c r="AV492" i="5"/>
  <c r="AV595" i="5"/>
  <c r="AW595" i="5" s="1" a="1"/>
  <c r="AW595" i="5" s="1"/>
  <c r="AV698" i="5"/>
  <c r="AW698" i="5" s="1" a="1"/>
  <c r="AW698" i="5" s="1"/>
  <c r="AV800" i="5"/>
  <c r="AV900" i="5"/>
  <c r="AV1002" i="5"/>
  <c r="AV1103" i="5"/>
  <c r="AV1206" i="5"/>
  <c r="AW1206" i="5" s="1" a="1"/>
  <c r="AW1206" i="5" s="1"/>
  <c r="AV1400" i="5"/>
  <c r="AV1500" i="5"/>
  <c r="AW1500" i="5" s="1" a="1"/>
  <c r="AW1500" i="5" s="1"/>
  <c r="AV1601" i="5"/>
  <c r="AW1601" i="5" s="1" a="1"/>
  <c r="AW1601" i="5" s="1"/>
  <c r="AV1701" i="5"/>
  <c r="AV1804" i="5"/>
  <c r="AV1905" i="5"/>
  <c r="AV2006" i="5"/>
  <c r="AV2107" i="5"/>
  <c r="AW2107" i="5" s="1" a="1"/>
  <c r="AW2107" i="5" s="1"/>
  <c r="AV2302" i="5"/>
  <c r="AV2404" i="5"/>
  <c r="AW2404" i="5" s="1" a="1"/>
  <c r="AW2404" i="5" s="1"/>
  <c r="AV2504" i="5"/>
  <c r="AW2504" i="5" s="1" a="1"/>
  <c r="AW2504" i="5" s="1"/>
  <c r="AV2610" i="5"/>
  <c r="AV2711" i="5"/>
  <c r="AV2902" i="5"/>
  <c r="AV3002" i="5"/>
  <c r="AV3102" i="5"/>
  <c r="AW3102" i="5" s="1" a="1"/>
  <c r="AW3102" i="5" s="1"/>
  <c r="AV3205" i="5"/>
  <c r="AV3305" i="5"/>
  <c r="AW3305" i="5" s="1" a="1"/>
  <c r="AW3305" i="5" s="1"/>
  <c r="AV3407" i="5"/>
  <c r="AW3407" i="5" s="1" a="1"/>
  <c r="AW3407" i="5" s="1"/>
  <c r="AV3510" i="5"/>
  <c r="AV3612" i="5"/>
  <c r="AV3713" i="5"/>
  <c r="AV3815" i="5"/>
  <c r="AV3918" i="5"/>
  <c r="AW3918" i="5" s="1" a="1"/>
  <c r="AW3918" i="5" s="1"/>
  <c r="AV4020" i="5"/>
  <c r="AV4120" i="5"/>
  <c r="AW4120" i="5" s="1" a="1"/>
  <c r="AW4120" i="5" s="1"/>
  <c r="AV4223" i="5"/>
  <c r="AW4223" i="5" s="1" a="1"/>
  <c r="AW4223" i="5" s="1"/>
  <c r="AV4415" i="5"/>
  <c r="AV4521" i="5"/>
  <c r="AV4624" i="5"/>
  <c r="AV4724" i="5"/>
  <c r="AV4826" i="5"/>
  <c r="AV4929" i="5"/>
  <c r="AV5029" i="5"/>
  <c r="AW5029" i="5" s="1" a="1"/>
  <c r="AW5029" i="5" s="1"/>
  <c r="AV5222" i="5"/>
  <c r="AV5323" i="5"/>
  <c r="AV5468" i="5"/>
  <c r="AV5571" i="5"/>
  <c r="AV5672" i="5"/>
  <c r="AV100" i="5"/>
  <c r="AV201" i="5"/>
  <c r="AV301" i="5"/>
  <c r="AW301" i="5" s="1" a="1"/>
  <c r="AW301" i="5" s="1"/>
  <c r="AV493" i="5"/>
  <c r="AW493" i="5" s="1" a="1"/>
  <c r="AW493" i="5" s="1"/>
  <c r="AV596" i="5"/>
  <c r="AV699" i="5"/>
  <c r="AV801" i="5"/>
  <c r="AV901" i="5"/>
  <c r="AV1003" i="5"/>
  <c r="AV1104" i="5"/>
  <c r="AV1207" i="5"/>
  <c r="AW1207" i="5" s="1" a="1"/>
  <c r="AW1207" i="5" s="1"/>
  <c r="AV1401" i="5"/>
  <c r="AW1401" i="5" s="1" a="1"/>
  <c r="AW1401" i="5" s="1"/>
  <c r="AV1501" i="5"/>
  <c r="AV1602" i="5"/>
  <c r="AV1702" i="5"/>
  <c r="AV1805" i="5"/>
  <c r="AV1906" i="5"/>
  <c r="AW1906" i="5" s="1" a="1"/>
  <c r="AW1906" i="5" s="1"/>
  <c r="AV2007" i="5"/>
  <c r="AV2108" i="5"/>
  <c r="AW2108" i="5" s="1" a="1"/>
  <c r="AW2108" i="5" s="1"/>
  <c r="AV2303" i="5"/>
  <c r="AW2303" i="5" s="1" a="1"/>
  <c r="AW2303" i="5" s="1"/>
  <c r="AV2405" i="5"/>
  <c r="AV2505" i="5"/>
  <c r="AV2611" i="5"/>
  <c r="AV2712" i="5"/>
  <c r="AV2903" i="5"/>
  <c r="AW2903" i="5" s="1" a="1"/>
  <c r="AW2903" i="5" s="1"/>
  <c r="AV3003" i="5"/>
  <c r="AV3103" i="5"/>
  <c r="AW3103" i="5" s="1" a="1"/>
  <c r="AW3103" i="5" s="1"/>
  <c r="AV3206" i="5"/>
  <c r="AW3206" i="5" s="1" a="1"/>
  <c r="AW3206" i="5" s="1"/>
  <c r="AV3306" i="5"/>
  <c r="AV3408" i="5"/>
  <c r="AV3511" i="5"/>
  <c r="AV3613" i="5"/>
  <c r="AV3714" i="5"/>
  <c r="AV3816" i="5"/>
  <c r="AV3919" i="5"/>
  <c r="AW3919" i="5" s="1" a="1"/>
  <c r="AW3919" i="5" s="1"/>
  <c r="AV4021" i="5"/>
  <c r="AW4021" i="5" s="1" a="1"/>
  <c r="AW4021" i="5" s="1"/>
  <c r="AV4121" i="5"/>
  <c r="AV4224" i="5"/>
  <c r="AV4416" i="5"/>
  <c r="AV4522" i="5"/>
  <c r="AV4625" i="5"/>
  <c r="AV4725" i="5"/>
  <c r="AV4827" i="5"/>
  <c r="AW4827" i="5" s="1" a="1"/>
  <c r="AW4827" i="5" s="1"/>
  <c r="AV4930" i="5"/>
  <c r="AV5030" i="5"/>
  <c r="AV5223" i="5"/>
  <c r="AV5324" i="5"/>
  <c r="AV5469" i="5"/>
  <c r="AV5572" i="5"/>
  <c r="AW5572" i="5" s="1" a="1"/>
  <c r="AW5572" i="5" s="1"/>
  <c r="AV5673" i="5"/>
  <c r="AV101" i="5"/>
  <c r="AW101" i="5" s="1" a="1"/>
  <c r="AW101" i="5" s="1"/>
  <c r="AV202" i="5"/>
  <c r="AW202" i="5" s="1" a="1"/>
  <c r="AW202" i="5" s="1"/>
  <c r="AV302" i="5"/>
  <c r="AV494" i="5"/>
  <c r="AV597" i="5"/>
  <c r="AV700" i="5"/>
  <c r="AV802" i="5"/>
  <c r="AW802" i="5" s="1" a="1"/>
  <c r="AW802" i="5" s="1"/>
  <c r="AV902" i="5"/>
  <c r="AV1004" i="5"/>
  <c r="AW1004" i="5" s="1" a="1"/>
  <c r="AW1004" i="5" s="1"/>
  <c r="AV1105" i="5"/>
  <c r="AV1208" i="5"/>
  <c r="AV1402" i="5"/>
  <c r="AV1502" i="5"/>
  <c r="AV1603" i="5"/>
  <c r="AV1703" i="5"/>
  <c r="AW1703" i="5" s="1" a="1"/>
  <c r="AW1703" i="5" s="1"/>
  <c r="AV1806" i="5"/>
  <c r="AV1907" i="5"/>
  <c r="AW1907" i="5" s="1" a="1"/>
  <c r="AW1907" i="5" s="1"/>
  <c r="AV2008" i="5"/>
  <c r="AW2008" i="5" s="1" a="1"/>
  <c r="AW2008" i="5" s="1"/>
  <c r="AV2109" i="5"/>
  <c r="AV2304" i="5"/>
  <c r="AV2406" i="5"/>
  <c r="AV2506" i="5"/>
  <c r="AV2612" i="5"/>
  <c r="AV2713" i="5"/>
  <c r="AV2904" i="5"/>
  <c r="AW2904" i="5" s="1" a="1"/>
  <c r="AW2904" i="5" s="1"/>
  <c r="AV3004" i="5"/>
  <c r="AW3004" i="5" s="1" a="1"/>
  <c r="AW3004" i="5" s="1"/>
  <c r="AV3104" i="5"/>
  <c r="AV3207" i="5"/>
  <c r="AV3307" i="5"/>
  <c r="AV3409" i="5"/>
  <c r="AV3512" i="5"/>
  <c r="AW3512" i="5" s="1" a="1"/>
  <c r="AW3512" i="5" s="1"/>
  <c r="AV3614" i="5"/>
  <c r="AV3715" i="5"/>
  <c r="AW3715" i="5" s="1" a="1"/>
  <c r="AW3715" i="5" s="1"/>
  <c r="AV3817" i="5"/>
  <c r="AW3817" i="5" s="1" a="1"/>
  <c r="AW3817" i="5" s="1"/>
  <c r="AV3920" i="5"/>
  <c r="AV4022" i="5"/>
  <c r="AV4122" i="5"/>
  <c r="AV4225" i="5"/>
  <c r="AV4417" i="5"/>
  <c r="AW4417" i="5" s="1" a="1"/>
  <c r="AW4417" i="5" s="1"/>
  <c r="AV4523" i="5"/>
  <c r="AV4626" i="5"/>
  <c r="AW4626" i="5" s="1" a="1"/>
  <c r="AW4626" i="5" s="1"/>
  <c r="AV4726" i="5"/>
  <c r="AW4726" i="5" s="1" a="1"/>
  <c r="AW4726" i="5" s="1"/>
  <c r="AV4828" i="5"/>
  <c r="AV4931" i="5"/>
  <c r="AV5031" i="5"/>
  <c r="AV5224" i="5"/>
  <c r="AV5325" i="5"/>
  <c r="AW5325" i="5" s="1" a="1"/>
  <c r="AW5325" i="5" s="1"/>
  <c r="AV5470" i="5"/>
  <c r="AV5573" i="5"/>
  <c r="AW5573" i="5" s="1" a="1"/>
  <c r="AW5573" i="5" s="1"/>
  <c r="AV5674" i="5"/>
  <c r="AW5674" i="5" s="1" a="1"/>
  <c r="AW5674" i="5" s="1"/>
  <c r="AV102" i="5"/>
  <c r="AV303" i="5"/>
  <c r="AV495" i="5"/>
  <c r="AV598" i="5"/>
  <c r="AV701" i="5"/>
  <c r="AV903" i="5"/>
  <c r="AV1005" i="5"/>
  <c r="AW1005" i="5" s="1" a="1"/>
  <c r="AW1005" i="5" s="1"/>
  <c r="AV1106" i="5"/>
  <c r="AV1209" i="5"/>
  <c r="AV1503" i="5"/>
  <c r="AV1704" i="5"/>
  <c r="AV1807" i="5"/>
  <c r="AV1908" i="5"/>
  <c r="AV2009" i="5"/>
  <c r="AV2305" i="5"/>
  <c r="AW2305" i="5" s="1" a="1"/>
  <c r="AW2305" i="5" s="1"/>
  <c r="AV2507" i="5"/>
  <c r="AW2507" i="5" s="1" a="1"/>
  <c r="AW2507" i="5" s="1"/>
  <c r="AV2613" i="5"/>
  <c r="AV3105" i="5"/>
  <c r="AV3308" i="5"/>
  <c r="AV3410" i="5"/>
  <c r="AV3513" i="5"/>
  <c r="AW3513" i="5" s="1" a="1"/>
  <c r="AW3513" i="5" s="1"/>
  <c r="AV3615" i="5"/>
  <c r="AV3716" i="5"/>
  <c r="AW3716" i="5" s="1" a="1"/>
  <c r="AW3716" i="5" s="1"/>
  <c r="AV3818" i="5"/>
  <c r="AV3921" i="5"/>
  <c r="AV4123" i="5"/>
  <c r="AV4226" i="5"/>
  <c r="AV4418" i="5"/>
  <c r="AV4524" i="5"/>
  <c r="AV4727" i="5"/>
  <c r="AV4829" i="5"/>
  <c r="AW4829" i="5" s="1" a="1"/>
  <c r="AW4829" i="5" s="1"/>
  <c r="AV5032" i="5"/>
  <c r="AW5032" i="5" s="1" a="1"/>
  <c r="AW5032" i="5" s="1"/>
  <c r="AV5225" i="5"/>
  <c r="AV5326" i="5"/>
  <c r="AV5471" i="5"/>
  <c r="AV5574" i="5"/>
  <c r="AV496" i="5"/>
  <c r="AW496" i="5" s="1" a="1"/>
  <c r="AW496" i="5" s="1"/>
  <c r="AV599" i="5"/>
  <c r="AV702" i="5"/>
  <c r="AW702" i="5" s="1" a="1"/>
  <c r="AW702" i="5" s="1"/>
  <c r="AV904" i="5"/>
  <c r="AW904" i="5" s="1" a="1"/>
  <c r="AW904" i="5" s="1"/>
  <c r="AV1107" i="5"/>
  <c r="AV1210" i="5"/>
  <c r="AV1705" i="5"/>
  <c r="AV2306" i="5"/>
  <c r="AV2508" i="5"/>
  <c r="AW2508" i="5" s="1" a="1"/>
  <c r="AW2508" i="5" s="1"/>
  <c r="AV3106" i="5"/>
  <c r="AV3309" i="5"/>
  <c r="AW3309" i="5" s="1" a="1"/>
  <c r="AW3309" i="5" s="1"/>
  <c r="AV3411" i="5"/>
  <c r="AW3411" i="5" s="1" a="1"/>
  <c r="AW3411" i="5" s="1"/>
  <c r="AV3514" i="5"/>
  <c r="AV3717" i="5"/>
  <c r="AV3819" i="5"/>
  <c r="AV3922" i="5"/>
  <c r="AV4124" i="5"/>
  <c r="AV4419" i="5"/>
  <c r="AV4525" i="5"/>
  <c r="AW4525" i="5" s="1" a="1"/>
  <c r="AW4525" i="5" s="1"/>
  <c r="AV4728" i="5"/>
  <c r="AW4728" i="5" s="1" a="1"/>
  <c r="AW4728" i="5" s="1"/>
  <c r="AV4830" i="5"/>
  <c r="AV5033" i="5"/>
  <c r="AV5327" i="5"/>
  <c r="AV5472" i="5"/>
  <c r="AV497" i="5"/>
  <c r="AV600" i="5"/>
  <c r="AV1108" i="5"/>
  <c r="AW1108" i="5" s="1" a="1"/>
  <c r="AW1108" i="5" s="1"/>
  <c r="AV1211" i="5"/>
  <c r="AW1211" i="5" s="1" a="1"/>
  <c r="AW1211" i="5" s="1"/>
  <c r="AV1706" i="5"/>
  <c r="AV2509" i="5"/>
  <c r="AV3107" i="5"/>
  <c r="AV3412" i="5"/>
  <c r="AV3820" i="5"/>
  <c r="AW3820" i="5" s="1" a="1"/>
  <c r="AW3820" i="5" s="1"/>
  <c r="AV4125" i="5"/>
  <c r="AV4420" i="5"/>
  <c r="AW4420" i="5" s="1" a="1"/>
  <c r="AW4420" i="5" s="1"/>
  <c r="AV4526" i="5"/>
  <c r="AV4831" i="5"/>
  <c r="AV5328" i="5"/>
  <c r="AV5473" i="5"/>
  <c r="AV2510" i="5"/>
  <c r="AV4421" i="5"/>
  <c r="AW4421" i="5" s="1" a="1"/>
  <c r="AW4421" i="5" s="1"/>
  <c r="AV5329" i="5"/>
  <c r="AV2511" i="5"/>
  <c r="AW2511" i="5" s="1" a="1"/>
  <c r="AW2511" i="5" s="1"/>
  <c r="AV4422" i="5"/>
  <c r="AW4422" i="5" s="1" a="1"/>
  <c r="AW4422" i="5" s="1"/>
  <c r="AV5330" i="5"/>
  <c r="AV2512" i="5"/>
  <c r="AV4423" i="5"/>
  <c r="AV5331" i="5"/>
  <c r="AV5332" i="5"/>
  <c r="AW5332" i="5" s="1" a="1"/>
  <c r="AW5332" i="5" s="1"/>
  <c r="AV5333" i="5"/>
  <c r="AV5334" i="5"/>
  <c r="AW5334" i="5" s="1" a="1"/>
  <c r="AW5334" i="5" s="1"/>
  <c r="AV5335" i="5"/>
  <c r="AW5335" i="5" s="1" a="1"/>
  <c r="AW5335" i="5" s="1"/>
  <c r="AV5336" i="5"/>
  <c r="AV5337" i="5"/>
  <c r="AV5338" i="5"/>
  <c r="AV5339" i="5"/>
  <c r="AV5340" i="5"/>
  <c r="AV5341" i="5"/>
  <c r="AV5342" i="5"/>
  <c r="AW5342" i="5" s="1" a="1"/>
  <c r="AW5342" i="5" s="1"/>
  <c r="AV5343" i="5"/>
  <c r="AW5343" i="5" s="1" a="1"/>
  <c r="AW5343" i="5" s="1"/>
  <c r="AV5344" i="5"/>
  <c r="AV5345" i="5"/>
  <c r="AV5346" i="5"/>
  <c r="AV5347" i="5"/>
  <c r="AV5348" i="5"/>
  <c r="AW5348" i="5" s="1" a="1"/>
  <c r="AW5348" i="5" s="1"/>
  <c r="AV5349" i="5"/>
  <c r="AV5350" i="5"/>
  <c r="AW5350" i="5" s="1" a="1"/>
  <c r="AW5350" i="5" s="1"/>
  <c r="AV5351" i="5"/>
  <c r="AW5351" i="5" s="1" a="1"/>
  <c r="AW5351" i="5" s="1"/>
  <c r="AV5352" i="5"/>
  <c r="AV5353" i="5"/>
  <c r="AV5354" i="5"/>
  <c r="AV5355" i="5"/>
  <c r="AV5356" i="5"/>
  <c r="AW5356" i="5" s="1" a="1"/>
  <c r="AW5356" i="5" s="1"/>
  <c r="AV5357" i="5"/>
  <c r="AV5358" i="5"/>
  <c r="AW5358" i="5" s="1" a="1"/>
  <c r="AW5358" i="5" s="1"/>
  <c r="AV5359" i="5"/>
  <c r="AW5359" i="5" s="1" a="1"/>
  <c r="AW5359" i="5" s="1"/>
  <c r="AV5360" i="5"/>
  <c r="AV5361" i="5"/>
  <c r="AV5362" i="5"/>
  <c r="AV5363" i="5"/>
  <c r="AV5364" i="5"/>
  <c r="AW5364" i="5" s="1" a="1"/>
  <c r="AW5364" i="5" s="1"/>
  <c r="AV5365" i="5"/>
  <c r="AV5366" i="5"/>
  <c r="AW5366" i="5" s="1" a="1"/>
  <c r="AW5366" i="5" s="1"/>
  <c r="AV5367" i="5"/>
  <c r="AW5367" i="5" s="1" a="1"/>
  <c r="AW5367" i="5" s="1"/>
  <c r="AV5368" i="5"/>
  <c r="AV5369" i="5"/>
  <c r="AV5370" i="5"/>
  <c r="AW2" i="5" a="1"/>
  <c r="AW2" i="5"/>
  <c r="AW103" i="5" a="1"/>
  <c r="AW103" i="5" s="1"/>
  <c r="AW203" i="5" a="1"/>
  <c r="AW203" i="5" s="1"/>
  <c r="AW304" i="5" a="1"/>
  <c r="AW304" i="5" s="1"/>
  <c r="AW395" i="5" a="1"/>
  <c r="AW395" i="5" s="1"/>
  <c r="AW498" i="5" a="1"/>
  <c r="AW498" i="5" s="1"/>
  <c r="AW601" i="5" a="1"/>
  <c r="AW601" i="5" s="1"/>
  <c r="AW803" i="5" a="1"/>
  <c r="AW803" i="5" s="1"/>
  <c r="AW905" i="5" a="1"/>
  <c r="AW905" i="5" s="1"/>
  <c r="AW1109" i="5" a="1"/>
  <c r="AW1109" i="5"/>
  <c r="AW1212" i="5" a="1"/>
  <c r="AW1212" i="5" s="1"/>
  <c r="AW1403" i="5" a="1"/>
  <c r="AW1403" i="5" s="1"/>
  <c r="AW1604" i="5" a="1"/>
  <c r="AW1604" i="5" s="1"/>
  <c r="AW1707" i="5" a="1"/>
  <c r="AW1707" i="5" s="1"/>
  <c r="AW1808" i="5" a="1"/>
  <c r="AW1808" i="5" s="1"/>
  <c r="AW1909" i="5" a="1"/>
  <c r="AW1909" i="5" s="1"/>
  <c r="AW2010" i="5" a="1"/>
  <c r="AW2010" i="5" s="1"/>
  <c r="AW2205" i="5" a="1"/>
  <c r="AW2205" i="5" s="1"/>
  <c r="AW2307" i="5" a="1"/>
  <c r="AW2307" i="5"/>
  <c r="AW2407" i="5" a="1"/>
  <c r="AW2407" i="5" s="1"/>
  <c r="AW2513" i="5" a="1"/>
  <c r="AW2513" i="5" s="1"/>
  <c r="AW2714" i="5" a="1"/>
  <c r="AW2714" i="5" s="1"/>
  <c r="AW2805" i="5" a="1"/>
  <c r="AW2805" i="5" s="1"/>
  <c r="AW3005" i="5" a="1"/>
  <c r="AW3005" i="5" s="1"/>
  <c r="AW3108" i="5" a="1"/>
  <c r="AW3108" i="5" s="1"/>
  <c r="AW3208" i="5" a="1"/>
  <c r="AW3208" i="5" s="1"/>
  <c r="AW3310" i="5" a="1"/>
  <c r="AW3310" i="5" s="1"/>
  <c r="AW3515" i="5" a="1"/>
  <c r="AW3515" i="5" s="1"/>
  <c r="AW3616" i="5" a="1"/>
  <c r="AW3616" i="5" s="1"/>
  <c r="AW3718" i="5" a="1"/>
  <c r="AW3718" i="5" s="1"/>
  <c r="AW3821" i="5" a="1"/>
  <c r="AW3821" i="5" s="1"/>
  <c r="AW3923" i="5" a="1"/>
  <c r="AW3923" i="5" s="1"/>
  <c r="AW4023" i="5" a="1"/>
  <c r="AW4023" i="5" s="1"/>
  <c r="AW4126" i="5" a="1"/>
  <c r="AW4126" i="5" s="1"/>
  <c r="AW4318" i="5" a="1"/>
  <c r="AW4318" i="5" s="1"/>
  <c r="AW4424" i="5" a="1"/>
  <c r="AW4424" i="5" s="1"/>
  <c r="AW4527" i="5" a="1"/>
  <c r="AW4527" i="5" s="1"/>
  <c r="AW4627" i="5" a="1"/>
  <c r="AW4627" i="5" s="1"/>
  <c r="AW4729" i="5" a="1"/>
  <c r="AW4729" i="5" s="1"/>
  <c r="AW4832" i="5" a="1"/>
  <c r="AW4832" i="5" s="1"/>
  <c r="AW4932" i="5" a="1"/>
  <c r="AW4932" i="5" s="1"/>
  <c r="AW5125" i="5" a="1"/>
  <c r="AW5125" i="5" s="1"/>
  <c r="AW5226" i="5" a="1"/>
  <c r="AW5226" i="5" s="1"/>
  <c r="AW5371" i="5" a="1"/>
  <c r="AW5371" i="5" s="1"/>
  <c r="AW5474" i="5" a="1"/>
  <c r="AW5474" i="5" s="1"/>
  <c r="AW5575" i="5" a="1"/>
  <c r="AW5575" i="5" s="1"/>
  <c r="AW3" i="5" a="1"/>
  <c r="AW3" i="5" s="1"/>
  <c r="AW104" i="5" a="1"/>
  <c r="AW104" i="5" s="1"/>
  <c r="AW305" i="5" a="1"/>
  <c r="AW305" i="5" s="1"/>
  <c r="AW396" i="5" a="1"/>
  <c r="AW396" i="5" s="1"/>
  <c r="AW499" i="5" a="1"/>
  <c r="AW499" i="5" s="1"/>
  <c r="AW602" i="5" a="1"/>
  <c r="AW602" i="5" s="1"/>
  <c r="AW704" i="5" a="1"/>
  <c r="AW704" i="5" s="1"/>
  <c r="AW804" i="5" a="1"/>
  <c r="AW804" i="5" s="1"/>
  <c r="AW906" i="5" a="1"/>
  <c r="AW906" i="5" s="1"/>
  <c r="AW1110" i="5" a="1"/>
  <c r="AW1110" i="5" s="1"/>
  <c r="AW1213" i="5" a="1"/>
  <c r="AW1213" i="5" s="1"/>
  <c r="AW1304" i="5" a="1"/>
  <c r="AW1304" i="5" s="1"/>
  <c r="AW1404" i="5" a="1"/>
  <c r="AW1404" i="5" s="1"/>
  <c r="AW1505" i="5" a="1"/>
  <c r="AW1505" i="5" s="1"/>
  <c r="AW1605" i="5" a="1"/>
  <c r="AW1605" i="5" s="1"/>
  <c r="AW1708" i="5" a="1"/>
  <c r="AW1708" i="5" s="1"/>
  <c r="AW1910" i="5" a="1"/>
  <c r="AW1910" i="5" s="1"/>
  <c r="AW2011" i="5" a="1"/>
  <c r="AW2011" i="5" s="1"/>
  <c r="AW2111" i="5" a="1"/>
  <c r="AW2111" i="5" s="1"/>
  <c r="AW2206" i="5" a="1"/>
  <c r="AW2206" i="5" s="1"/>
  <c r="AW2308" i="5" a="1"/>
  <c r="AW2308" i="5" s="1"/>
  <c r="AW2408" i="5" a="1"/>
  <c r="AW2408" i="5" s="1"/>
  <c r="AW2514" i="5" a="1"/>
  <c r="AW2514" i="5" s="1"/>
  <c r="AW2715" i="5" a="1"/>
  <c r="AW2715" i="5" s="1"/>
  <c r="AW2806" i="5" a="1"/>
  <c r="AW2806" i="5" s="1"/>
  <c r="AW2906" i="5" a="1"/>
  <c r="AW2906" i="5" s="1"/>
  <c r="AW3006" i="5" a="1"/>
  <c r="AW3006" i="5" s="1"/>
  <c r="AW3109" i="5" a="1"/>
  <c r="AW3109" i="5" s="1"/>
  <c r="AW3209" i="5" a="1"/>
  <c r="AW3209" i="5" s="1"/>
  <c r="AW3311" i="5" a="1"/>
  <c r="AW3311" i="5" s="1"/>
  <c r="AW3516" i="5" a="1"/>
  <c r="AW3516" i="5" s="1"/>
  <c r="AW3617" i="5" a="1"/>
  <c r="AW3617" i="5" s="1"/>
  <c r="AW3719" i="5" a="1"/>
  <c r="AW3719" i="5" s="1"/>
  <c r="AW3822" i="5" a="1"/>
  <c r="AW3822" i="5" s="1"/>
  <c r="AW3924" i="5" a="1"/>
  <c r="AW3924" i="5" s="1"/>
  <c r="AW4024" i="5" a="1"/>
  <c r="AW4024" i="5" s="1"/>
  <c r="AW4127" i="5" a="1"/>
  <c r="AW4127" i="5" s="1"/>
  <c r="AW4319" i="5" a="1"/>
  <c r="AW4319" i="5" s="1"/>
  <c r="AW4425" i="5" a="1"/>
  <c r="AW4425" i="5" s="1"/>
  <c r="AW4528" i="5" a="1"/>
  <c r="AW4528" i="5" s="1"/>
  <c r="AW4628" i="5" a="1"/>
  <c r="AW4628" i="5" s="1"/>
  <c r="AW4730" i="5" a="1"/>
  <c r="AW4730" i="5" s="1"/>
  <c r="AW4833" i="5" a="1"/>
  <c r="AW4833" i="5" s="1"/>
  <c r="AW4933" i="5" a="1"/>
  <c r="AW4933" i="5" s="1"/>
  <c r="AW5126" i="5" a="1"/>
  <c r="AW5126" i="5" s="1"/>
  <c r="AW5227" i="5" a="1"/>
  <c r="AW5227" i="5" s="1"/>
  <c r="AW5372" i="5" a="1"/>
  <c r="AW5372" i="5" s="1"/>
  <c r="AW5475" i="5" a="1"/>
  <c r="AW5475" i="5" s="1"/>
  <c r="AW5576" i="5" a="1"/>
  <c r="AW5576" i="5" s="1"/>
  <c r="AW4" i="5" a="1"/>
  <c r="AW4" i="5" s="1"/>
  <c r="AW105" i="5" a="1"/>
  <c r="AW105" i="5" s="1"/>
  <c r="AW306" i="5" a="1"/>
  <c r="AW306" i="5" s="1"/>
  <c r="AW397" i="5" a="1"/>
  <c r="AW397" i="5" s="1"/>
  <c r="AW603" i="5" a="1"/>
  <c r="AW603" i="5" s="1"/>
  <c r="AW805" i="5" a="1"/>
  <c r="AW805" i="5" s="1"/>
  <c r="AW907" i="5" a="1"/>
  <c r="AW907" i="5" s="1"/>
  <c r="AW1111" i="5" a="1"/>
  <c r="AW1111" i="5" s="1"/>
  <c r="AW1214" i="5" a="1"/>
  <c r="AW1214" i="5" s="1"/>
  <c r="AW1405" i="5" a="1"/>
  <c r="AW1405" i="5" s="1"/>
  <c r="AW1606" i="5" a="1"/>
  <c r="AW1606" i="5" s="1"/>
  <c r="AW1709" i="5" a="1"/>
  <c r="AW1709" i="5" s="1"/>
  <c r="AW1911" i="5" a="1"/>
  <c r="AW1911" i="5" s="1"/>
  <c r="AW2012" i="5" a="1"/>
  <c r="AW2012" i="5" s="1"/>
  <c r="AW2207" i="5" a="1"/>
  <c r="AW2207" i="5" s="1"/>
  <c r="AW2409" i="5" a="1"/>
  <c r="AW2409" i="5" s="1"/>
  <c r="AW2515" i="5" a="1"/>
  <c r="AW2515" i="5" s="1"/>
  <c r="AW2716" i="5" a="1"/>
  <c r="AW2716" i="5" s="1"/>
  <c r="AW2807" i="5" a="1"/>
  <c r="AW2807" i="5" s="1"/>
  <c r="AW3007" i="5" a="1"/>
  <c r="AW3007" i="5" s="1"/>
  <c r="AW3210" i="5" a="1"/>
  <c r="AW3210" i="5" s="1"/>
  <c r="AW3312" i="5" a="1"/>
  <c r="AW3312" i="5" s="1"/>
  <c r="AW3517" i="5" a="1"/>
  <c r="AW3517" i="5" s="1"/>
  <c r="AW3618" i="5" a="1"/>
  <c r="AW3618" i="5" s="1"/>
  <c r="AW3823" i="5" a="1"/>
  <c r="AW3823" i="5" s="1"/>
  <c r="AW4025" i="5" a="1"/>
  <c r="AW4025" i="5" s="1"/>
  <c r="AW4128" i="5" a="1"/>
  <c r="AW4128" i="5" s="1"/>
  <c r="AW4320" i="5" a="1"/>
  <c r="AW4320" i="5" s="1"/>
  <c r="AW4426" i="5" a="1"/>
  <c r="AW4426" i="5" s="1"/>
  <c r="AW4629" i="5" a="1"/>
  <c r="AW4629" i="5" s="1"/>
  <c r="AW4834" i="5" a="1"/>
  <c r="AW4834" i="5" s="1"/>
  <c r="AW4934" i="5" a="1"/>
  <c r="AW4934" i="5" s="1"/>
  <c r="AW5127" i="5" a="1"/>
  <c r="AW5127" i="5" s="1"/>
  <c r="AW5228" i="5" a="1"/>
  <c r="AW5228" i="5" s="1"/>
  <c r="AW5476" i="5" a="1"/>
  <c r="AW5476" i="5" s="1"/>
  <c r="AW5" i="5" a="1"/>
  <c r="AW5" i="5" s="1"/>
  <c r="AW106" i="5" a="1"/>
  <c r="AW106" i="5" s="1"/>
  <c r="AW307" i="5" a="1"/>
  <c r="AW307" i="5" s="1"/>
  <c r="AW398" i="5" a="1"/>
  <c r="AW398" i="5" s="1"/>
  <c r="AW604" i="5" a="1"/>
  <c r="AW604" i="5" s="1"/>
  <c r="AW806" i="5" a="1"/>
  <c r="AW806" i="5" s="1"/>
  <c r="AW908" i="5" a="1"/>
  <c r="AW908" i="5" s="1"/>
  <c r="AW1112" i="5" a="1"/>
  <c r="AW1112" i="5" s="1"/>
  <c r="AW1215" i="5" a="1"/>
  <c r="AW1215" i="5" s="1"/>
  <c r="AW1406" i="5" a="1"/>
  <c r="AW1406" i="5" s="1"/>
  <c r="AW1607" i="5" a="1"/>
  <c r="AW1607" i="5" s="1"/>
  <c r="AW1710" i="5" a="1"/>
  <c r="AW1710" i="5" s="1"/>
  <c r="AW1912" i="5" a="1"/>
  <c r="AW1912" i="5" s="1"/>
  <c r="AW2013" i="5" a="1"/>
  <c r="AW2013" i="5" s="1"/>
  <c r="AW2208" i="5" a="1"/>
  <c r="AW2208" i="5" s="1"/>
  <c r="AW2410" i="5" a="1"/>
  <c r="AW2410" i="5" s="1"/>
  <c r="AW2516" i="5" a="1"/>
  <c r="AW2516" i="5" s="1"/>
  <c r="AW2717" i="5" a="1"/>
  <c r="AW2717" i="5" s="1"/>
  <c r="AW2808" i="5" a="1"/>
  <c r="AW2808" i="5" s="1"/>
  <c r="AW3008" i="5" a="1"/>
  <c r="AW3008" i="5" s="1"/>
  <c r="AW3211" i="5" a="1"/>
  <c r="AW3211" i="5" s="1"/>
  <c r="AW3313" i="5" a="1"/>
  <c r="AW3313" i="5" s="1"/>
  <c r="AW3518" i="5" a="1"/>
  <c r="AW3518" i="5" s="1"/>
  <c r="AW3619" i="5" a="1"/>
  <c r="AW3619" i="5" s="1"/>
  <c r="AW3824" i="5" a="1"/>
  <c r="AW3824" i="5" s="1"/>
  <c r="AW4026" i="5" a="1"/>
  <c r="AW4026" i="5" s="1"/>
  <c r="AW4129" i="5" a="1"/>
  <c r="AW4129" i="5" s="1"/>
  <c r="AW4321" i="5" a="1"/>
  <c r="AW4321" i="5" s="1"/>
  <c r="AW4427" i="5" a="1"/>
  <c r="AW4427" i="5" s="1"/>
  <c r="AW4630" i="5" a="1"/>
  <c r="AW4630" i="5" s="1"/>
  <c r="AW4835" i="5" a="1"/>
  <c r="AW4835" i="5" s="1"/>
  <c r="AW4935" i="5" a="1"/>
  <c r="AW4935" i="5" s="1"/>
  <c r="AW5128" i="5" a="1"/>
  <c r="AW5128" i="5" s="1"/>
  <c r="AW5229" i="5" a="1"/>
  <c r="AW5229" i="5" s="1"/>
  <c r="AW5477" i="5" a="1"/>
  <c r="AW5477" i="5" s="1"/>
  <c r="AW6" i="5" a="1"/>
  <c r="AW6" i="5" s="1"/>
  <c r="AW107" i="5" a="1"/>
  <c r="AW107" i="5" s="1"/>
  <c r="AW308" i="5" a="1"/>
  <c r="AW308" i="5" s="1"/>
  <c r="AW399" i="5" a="1"/>
  <c r="AW399" i="5" s="1"/>
  <c r="AW605" i="5" a="1"/>
  <c r="AW605" i="5" s="1"/>
  <c r="AW807" i="5" a="1"/>
  <c r="AW807" i="5" s="1"/>
  <c r="AW909" i="5" a="1"/>
  <c r="AW909" i="5" s="1"/>
  <c r="AW1113" i="5" a="1"/>
  <c r="AW1113" i="5" s="1"/>
  <c r="AW1216" i="5" a="1"/>
  <c r="AW1216" i="5" s="1"/>
  <c r="AW1407" i="5" a="1"/>
  <c r="AW1407" i="5" s="1"/>
  <c r="AW1608" i="5" a="1"/>
  <c r="AW1608" i="5" s="1"/>
  <c r="AW1711" i="5" a="1"/>
  <c r="AW1711" i="5" s="1"/>
  <c r="AW1913" i="5" a="1"/>
  <c r="AW1913" i="5" s="1"/>
  <c r="AW2014" i="5" a="1"/>
  <c r="AW2014" i="5" s="1"/>
  <c r="AW2209" i="5" a="1"/>
  <c r="AW2209" i="5" s="1"/>
  <c r="AW2411" i="5" a="1"/>
  <c r="AW2411" i="5" s="1"/>
  <c r="AW2517" i="5" a="1"/>
  <c r="AW2517" i="5" s="1"/>
  <c r="AW2718" i="5" a="1"/>
  <c r="AW2718" i="5" s="1"/>
  <c r="AW2809" i="5" a="1"/>
  <c r="AW2809" i="5" s="1"/>
  <c r="AW3009" i="5" a="1"/>
  <c r="AW3009" i="5" s="1"/>
  <c r="AW3212" i="5" a="1"/>
  <c r="AW3212" i="5" s="1"/>
  <c r="AW3314" i="5" a="1"/>
  <c r="AW3314" i="5" s="1"/>
  <c r="AW3519" i="5" a="1"/>
  <c r="AW3519" i="5" s="1"/>
  <c r="AW3620" i="5" a="1"/>
  <c r="AW3620" i="5" s="1"/>
  <c r="AW3825" i="5" a="1"/>
  <c r="AW3825" i="5" s="1"/>
  <c r="AW4027" i="5" a="1"/>
  <c r="AW4027" i="5" s="1"/>
  <c r="AW4130" i="5" a="1"/>
  <c r="AW4130" i="5" s="1"/>
  <c r="AW4322" i="5" a="1"/>
  <c r="AW4322" i="5" s="1"/>
  <c r="AW4428" i="5" a="1"/>
  <c r="AW4428" i="5" s="1"/>
  <c r="AW4631" i="5" a="1"/>
  <c r="AW4631" i="5" s="1"/>
  <c r="AW4836" i="5" a="1"/>
  <c r="AW4836" i="5" s="1"/>
  <c r="AW4936" i="5" a="1"/>
  <c r="AW4936" i="5" s="1"/>
  <c r="AW5129" i="5" a="1"/>
  <c r="AW5129" i="5" s="1"/>
  <c r="AW5230" i="5" a="1"/>
  <c r="AW5230" i="5" s="1"/>
  <c r="AW5478" i="5" a="1"/>
  <c r="AW5478" i="5" s="1"/>
  <c r="AW7" i="5" a="1"/>
  <c r="AW7" i="5" s="1"/>
  <c r="AW108" i="5" a="1"/>
  <c r="AW108" i="5" s="1"/>
  <c r="AW309" i="5" a="1"/>
  <c r="AW309" i="5" s="1"/>
  <c r="AW400" i="5" a="1"/>
  <c r="AW400" i="5" s="1"/>
  <c r="AW606" i="5" a="1"/>
  <c r="AW606" i="5" s="1"/>
  <c r="AW808" i="5" a="1"/>
  <c r="AW808" i="5" s="1"/>
  <c r="AW910" i="5" a="1"/>
  <c r="AW910" i="5" s="1"/>
  <c r="AW1114" i="5" a="1"/>
  <c r="AW1114" i="5" s="1"/>
  <c r="AW1217" i="5" a="1"/>
  <c r="AW1217" i="5" s="1"/>
  <c r="AW1408" i="5" a="1"/>
  <c r="AW1408" i="5" s="1"/>
  <c r="AW1609" i="5" a="1"/>
  <c r="AW1609" i="5" s="1"/>
  <c r="AW1712" i="5" a="1"/>
  <c r="AW1712" i="5" s="1"/>
  <c r="AW1914" i="5" a="1"/>
  <c r="AW1914" i="5" s="1"/>
  <c r="AW2015" i="5" a="1"/>
  <c r="AW2015" i="5" s="1"/>
  <c r="AW2210" i="5" a="1"/>
  <c r="AW2210" i="5" s="1"/>
  <c r="AW2412" i="5" a="1"/>
  <c r="AW2412" i="5" s="1"/>
  <c r="AW2518" i="5" a="1"/>
  <c r="AW2518" i="5" s="1"/>
  <c r="AW2719" i="5" a="1"/>
  <c r="AW2719" i="5" s="1"/>
  <c r="AW2810" i="5" a="1"/>
  <c r="AW2810" i="5" s="1"/>
  <c r="AW3010" i="5" a="1"/>
  <c r="AW3010" i="5" s="1"/>
  <c r="AW3213" i="5" a="1"/>
  <c r="AW3213" i="5" s="1"/>
  <c r="AW3315" i="5" a="1"/>
  <c r="AW3315" i="5" s="1"/>
  <c r="AW3520" i="5" a="1"/>
  <c r="AW3520" i="5" s="1"/>
  <c r="AW3621" i="5" a="1"/>
  <c r="AW3621" i="5" s="1"/>
  <c r="AW3826" i="5" a="1"/>
  <c r="AW3826" i="5" s="1"/>
  <c r="AW4028" i="5" a="1"/>
  <c r="AW4028" i="5" s="1"/>
  <c r="AW4131" i="5" a="1"/>
  <c r="AW4131" i="5" s="1"/>
  <c r="AW4323" i="5" a="1"/>
  <c r="AW4323" i="5" s="1"/>
  <c r="AW4429" i="5" a="1"/>
  <c r="AW4429" i="5" s="1"/>
  <c r="AW4632" i="5" a="1"/>
  <c r="AW4632" i="5" s="1"/>
  <c r="AW4837" i="5" a="1"/>
  <c r="AW4837" i="5" s="1"/>
  <c r="AW4937" i="5" a="1"/>
  <c r="AW4937" i="5" s="1"/>
  <c r="AW5130" i="5" a="1"/>
  <c r="AW5130" i="5" s="1"/>
  <c r="AW5231" i="5" a="1"/>
  <c r="AW5231" i="5" s="1"/>
  <c r="AW5479" i="5" a="1"/>
  <c r="AW5479" i="5" s="1"/>
  <c r="AW8" i="5" a="1"/>
  <c r="AW8" i="5" s="1"/>
  <c r="AW109" i="5" a="1"/>
  <c r="AW109" i="5" s="1"/>
  <c r="AW310" i="5" a="1"/>
  <c r="AW310" i="5" s="1"/>
  <c r="AW401" i="5" a="1"/>
  <c r="AW401" i="5" s="1"/>
  <c r="AW607" i="5" a="1"/>
  <c r="AW607" i="5" s="1"/>
  <c r="AW809" i="5" a="1"/>
  <c r="AW809" i="5" s="1"/>
  <c r="AW911" i="5" a="1"/>
  <c r="AW911" i="5" s="1"/>
  <c r="AW1115" i="5" a="1"/>
  <c r="AW1115" i="5" s="1"/>
  <c r="AW1218" i="5" a="1"/>
  <c r="AW1218" i="5" s="1"/>
  <c r="AW1409" i="5" a="1"/>
  <c r="AW1409" i="5" s="1"/>
  <c r="AW1610" i="5" a="1"/>
  <c r="AW1610" i="5" s="1"/>
  <c r="AW1713" i="5" a="1"/>
  <c r="AW1713" i="5" s="1"/>
  <c r="AW1915" i="5" a="1"/>
  <c r="AW1915" i="5" s="1"/>
  <c r="AW2016" i="5" a="1"/>
  <c r="AW2016" i="5" s="1"/>
  <c r="AW2211" i="5" a="1"/>
  <c r="AW2211" i="5" s="1"/>
  <c r="AW2413" i="5" a="1"/>
  <c r="AW2413" i="5" s="1"/>
  <c r="AW2519" i="5" a="1"/>
  <c r="AW2519" i="5" s="1"/>
  <c r="AW2720" i="5" a="1"/>
  <c r="AW2720" i="5" s="1"/>
  <c r="AW2811" i="5" a="1"/>
  <c r="AW2811" i="5" s="1"/>
  <c r="AW3011" i="5" a="1"/>
  <c r="AW3011" i="5" s="1"/>
  <c r="AW3214" i="5" a="1"/>
  <c r="AW3214" i="5" s="1"/>
  <c r="AW3316" i="5" a="1"/>
  <c r="AW3316" i="5" s="1"/>
  <c r="AW3521" i="5" a="1"/>
  <c r="AW3521" i="5" s="1"/>
  <c r="AW3622" i="5" a="1"/>
  <c r="AW3622" i="5" s="1"/>
  <c r="AW3827" i="5" a="1"/>
  <c r="AW3827" i="5" s="1"/>
  <c r="AW4029" i="5" a="1"/>
  <c r="AW4029" i="5" s="1"/>
  <c r="AW4132" i="5" a="1"/>
  <c r="AW4132" i="5" s="1"/>
  <c r="AW4324" i="5" a="1"/>
  <c r="AW4324" i="5" s="1"/>
  <c r="AW4430" i="5" a="1"/>
  <c r="AW4430" i="5" s="1"/>
  <c r="AW4633" i="5" a="1"/>
  <c r="AW4633" i="5" s="1"/>
  <c r="AW4838" i="5" a="1"/>
  <c r="AW4838" i="5" s="1"/>
  <c r="AW4938" i="5" a="1"/>
  <c r="AW4938" i="5" s="1"/>
  <c r="AW5131" i="5" a="1"/>
  <c r="AW5131" i="5" s="1"/>
  <c r="AW5232" i="5" a="1"/>
  <c r="AW5232" i="5" s="1"/>
  <c r="AW5480" i="5" a="1"/>
  <c r="AW5480" i="5" s="1"/>
  <c r="AW9" i="5" a="1"/>
  <c r="AW9" i="5" s="1"/>
  <c r="AW110" i="5" a="1"/>
  <c r="AW110" i="5" s="1"/>
  <c r="AW311" i="5" a="1"/>
  <c r="AW311" i="5" s="1"/>
  <c r="AW402" i="5" a="1"/>
  <c r="AW402" i="5" s="1"/>
  <c r="AW608" i="5" a="1"/>
  <c r="AW608" i="5" s="1"/>
  <c r="AW810" i="5" a="1"/>
  <c r="AW810" i="5" s="1"/>
  <c r="AW912" i="5" a="1"/>
  <c r="AW912" i="5" s="1"/>
  <c r="AW1116" i="5" a="1"/>
  <c r="AW1116" i="5" s="1"/>
  <c r="AW1219" i="5" a="1"/>
  <c r="AW1219" i="5" s="1"/>
  <c r="AW1410" i="5" a="1"/>
  <c r="AW1410" i="5" s="1"/>
  <c r="AW1611" i="5" a="1"/>
  <c r="AW1611" i="5" s="1"/>
  <c r="AW1714" i="5" a="1"/>
  <c r="AW1714" i="5" s="1"/>
  <c r="AW1916" i="5" a="1"/>
  <c r="AW1916" i="5" s="1"/>
  <c r="AW2017" i="5" a="1"/>
  <c r="AW2017" i="5" s="1"/>
  <c r="AW2117" i="5" a="1"/>
  <c r="AW2117" i="5" s="1"/>
  <c r="AW2212" i="5" a="1"/>
  <c r="AW2212" i="5" s="1"/>
  <c r="AW2414" i="5" a="1"/>
  <c r="AW2414" i="5" s="1"/>
  <c r="AW2520" i="5" a="1"/>
  <c r="AW2520" i="5" s="1"/>
  <c r="AW2721" i="5" a="1"/>
  <c r="AW2721" i="5"/>
  <c r="AW2812" i="5" a="1"/>
  <c r="AW2812" i="5" s="1"/>
  <c r="AW3012" i="5" a="1"/>
  <c r="AW3012" i="5" s="1"/>
  <c r="AW3215" i="5" a="1"/>
  <c r="AW3215" i="5" s="1"/>
  <c r="AW3317" i="5" a="1"/>
  <c r="AW3317" i="5" s="1"/>
  <c r="AW3420" i="5" a="1"/>
  <c r="AW3420" i="5" s="1"/>
  <c r="AW3522" i="5" a="1"/>
  <c r="AW3522" i="5" s="1"/>
  <c r="AW3623" i="5" a="1"/>
  <c r="AW3623" i="5" s="1"/>
  <c r="AW3725" i="5" a="1"/>
  <c r="AW3725" i="5" s="1"/>
  <c r="AW3828" i="5" a="1"/>
  <c r="AW3828" i="5" s="1"/>
  <c r="AW4030" i="5" a="1"/>
  <c r="AW4030" i="5" s="1"/>
  <c r="AW4133" i="5" a="1"/>
  <c r="AW4133" i="5" s="1"/>
  <c r="AW4325" i="5" a="1"/>
  <c r="AW4325" i="5" s="1"/>
  <c r="AW4431" i="5" a="1"/>
  <c r="AW4431" i="5" s="1"/>
  <c r="AW4634" i="5" a="1"/>
  <c r="AW4634" i="5" s="1"/>
  <c r="AW4839" i="5" a="1"/>
  <c r="AW4839" i="5" s="1"/>
  <c r="AW4939" i="5" a="1"/>
  <c r="AW4939" i="5" s="1"/>
  <c r="AW5132" i="5" a="1"/>
  <c r="AW5132" i="5" s="1"/>
  <c r="AW5233" i="5" a="1"/>
  <c r="AW5233" i="5" s="1"/>
  <c r="AW5481" i="5" a="1"/>
  <c r="AW5481" i="5" s="1"/>
  <c r="AW10" i="5" a="1"/>
  <c r="AW10" i="5" s="1"/>
  <c r="AW111" i="5" a="1"/>
  <c r="AW111" i="5" s="1"/>
  <c r="AW312" i="5" a="1"/>
  <c r="AW312" i="5" s="1"/>
  <c r="AW403" i="5" a="1"/>
  <c r="AW403" i="5" s="1"/>
  <c r="AW506" i="5" a="1"/>
  <c r="AW506" i="5" s="1"/>
  <c r="AW609" i="5" a="1"/>
  <c r="AW609" i="5" s="1"/>
  <c r="AW811" i="5" a="1"/>
  <c r="AW811" i="5" s="1"/>
  <c r="AW913" i="5" a="1"/>
  <c r="AW913" i="5" s="1"/>
  <c r="AW1014" i="5" a="1"/>
  <c r="AW1014" i="5" s="1"/>
  <c r="AW1117" i="5" a="1"/>
  <c r="AW1117" i="5" s="1"/>
  <c r="AW1220" i="5" a="1"/>
  <c r="AW1220" i="5" s="1"/>
  <c r="AW1411" i="5" a="1"/>
  <c r="AW1411" i="5" s="1"/>
  <c r="AW1612" i="5" a="1"/>
  <c r="AW1612" i="5" s="1"/>
  <c r="AW1715" i="5" a="1"/>
  <c r="AW1715" i="5" s="1"/>
  <c r="AW1917" i="5" a="1"/>
  <c r="AW1917" i="5" s="1"/>
  <c r="AW2018" i="5" a="1"/>
  <c r="AW2018" i="5" s="1"/>
  <c r="AW2118" i="5" a="1"/>
  <c r="AW2118" i="5" s="1"/>
  <c r="AW2213" i="5" a="1"/>
  <c r="AW2213" i="5" s="1"/>
  <c r="AW2415" i="5" a="1"/>
  <c r="AW2415" i="5" s="1"/>
  <c r="AW2521" i="5" a="1"/>
  <c r="AW2521" i="5" s="1"/>
  <c r="AW2722" i="5" a="1"/>
  <c r="AW2722" i="5" s="1"/>
  <c r="AW2813" i="5" a="1"/>
  <c r="AW2813" i="5" s="1"/>
  <c r="AW3013" i="5" a="1"/>
  <c r="AW3013" i="5" s="1"/>
  <c r="AW3116" i="5" a="1"/>
  <c r="AW3116" i="5" s="1"/>
  <c r="AW3216" i="5" a="1"/>
  <c r="AW3216" i="5" s="1"/>
  <c r="AW3318" i="5" a="1"/>
  <c r="AW3318" i="5" s="1"/>
  <c r="AW3523" i="5" a="1"/>
  <c r="AW3523" i="5" s="1"/>
  <c r="AW3624" i="5" a="1"/>
  <c r="AW3624" i="5" s="1"/>
  <c r="AW3829" i="5" a="1"/>
  <c r="AW3829" i="5" s="1"/>
  <c r="AW3931" i="5" a="1"/>
  <c r="AW3931" i="5" s="1"/>
  <c r="AW4031" i="5" a="1"/>
  <c r="AW4031" i="5" s="1"/>
  <c r="AW4134" i="5" a="1"/>
  <c r="AW4134" i="5" s="1"/>
  <c r="AW4326" i="5" a="1"/>
  <c r="AW4326" i="5" s="1"/>
  <c r="AW4432" i="5" a="1"/>
  <c r="AW4432" i="5" s="1"/>
  <c r="AW4635" i="5" a="1"/>
  <c r="AW4635" i="5" s="1"/>
  <c r="AW4840" i="5" a="1"/>
  <c r="AW4840" i="5" s="1"/>
  <c r="AW4940" i="5" a="1"/>
  <c r="AW4940" i="5" s="1"/>
  <c r="AW5133" i="5" a="1"/>
  <c r="AW5133" i="5" s="1"/>
  <c r="AW5234" i="5" a="1"/>
  <c r="AW5234" i="5"/>
  <c r="AW5379" i="5" a="1"/>
  <c r="AW5379" i="5" s="1"/>
  <c r="AW5482" i="5" a="1"/>
  <c r="AW5482" i="5" s="1"/>
  <c r="AW5583" i="5" a="1"/>
  <c r="AW5583" i="5" s="1"/>
  <c r="AW11" i="5" a="1"/>
  <c r="AW11" i="5" s="1"/>
  <c r="AW112" i="5" a="1"/>
  <c r="AW112" i="5" s="1"/>
  <c r="AW313" i="5" a="1"/>
  <c r="AW313" i="5"/>
  <c r="AW404" i="5" a="1"/>
  <c r="AW404" i="5" s="1"/>
  <c r="AW610" i="5" a="1"/>
  <c r="AW610" i="5" s="1"/>
  <c r="AW712" i="5" a="1"/>
  <c r="AW712" i="5" s="1"/>
  <c r="AW812" i="5" a="1"/>
  <c r="AW812" i="5" s="1"/>
  <c r="AW914" i="5" a="1"/>
  <c r="AW914" i="5" s="1"/>
  <c r="AW1118" i="5" a="1"/>
  <c r="AW1118" i="5" s="1"/>
  <c r="AW1221" i="5" a="1"/>
  <c r="AW1221" i="5" s="1"/>
  <c r="AW1312" i="5" a="1"/>
  <c r="AW1312" i="5" s="1"/>
  <c r="AW1412" i="5" a="1"/>
  <c r="AW1412" i="5" s="1"/>
  <c r="AW1513" i="5" a="1"/>
  <c r="AW1513" i="5" s="1"/>
  <c r="AW1613" i="5" a="1"/>
  <c r="AW1613" i="5" s="1"/>
  <c r="AW1716" i="5" a="1"/>
  <c r="AW1716" i="5" s="1"/>
  <c r="AW1918" i="5" a="1"/>
  <c r="AW1918" i="5" s="1"/>
  <c r="AW2019" i="5" a="1"/>
  <c r="AW2019" i="5" s="1"/>
  <c r="AW2214" i="5" a="1"/>
  <c r="AW2214" i="5" s="1"/>
  <c r="AW2316" i="5" a="1"/>
  <c r="AW2316" i="5" s="1"/>
  <c r="AW2416" i="5" a="1"/>
  <c r="AW2416" i="5" s="1"/>
  <c r="AW2522" i="5" a="1"/>
  <c r="AW2522" i="5" s="1"/>
  <c r="AW2723" i="5" a="1"/>
  <c r="AW2723" i="5" s="1"/>
  <c r="AW2814" i="5" a="1"/>
  <c r="AW2814" i="5" s="1"/>
  <c r="AW3014" i="5" a="1"/>
  <c r="AW3014" i="5" s="1"/>
  <c r="AW3117" i="5" a="1"/>
  <c r="AW3117" i="5" s="1"/>
  <c r="AW3217" i="5" a="1"/>
  <c r="AW3217" i="5" s="1"/>
  <c r="AW3319" i="5" a="1"/>
  <c r="AW3319" i="5" s="1"/>
  <c r="AW3524" i="5" a="1"/>
  <c r="AW3524" i="5" s="1"/>
  <c r="AW3625" i="5" a="1"/>
  <c r="AW3625" i="5" s="1"/>
  <c r="AW3830" i="5" a="1"/>
  <c r="AW3830" i="5" s="1"/>
  <c r="AW3932" i="5" a="1"/>
  <c r="AW3932" i="5" s="1"/>
  <c r="AW4032" i="5" a="1"/>
  <c r="AW4032" i="5" s="1"/>
  <c r="AW4135" i="5" a="1"/>
  <c r="AW4135" i="5" s="1"/>
  <c r="AW4327" i="5" a="1"/>
  <c r="AW4327" i="5" s="1"/>
  <c r="AW4433" i="5" a="1"/>
  <c r="AW4433" i="5" s="1"/>
  <c r="AW4636" i="5" a="1"/>
  <c r="AW4636" i="5" s="1"/>
  <c r="AW4738" i="5" a="1"/>
  <c r="AW4738" i="5" s="1"/>
  <c r="AW4841" i="5" a="1"/>
  <c r="AW4841" i="5" s="1"/>
  <c r="AW4941" i="5" a="1"/>
  <c r="AW4941" i="5" s="1"/>
  <c r="AW5134" i="5" a="1"/>
  <c r="AW5134" i="5" s="1"/>
  <c r="AW5235" i="5" a="1"/>
  <c r="AW5235" i="5" s="1"/>
  <c r="AW5483" i="5" a="1"/>
  <c r="AW5483" i="5" s="1"/>
  <c r="AW5584" i="5" a="1"/>
  <c r="AW5584" i="5" s="1"/>
  <c r="AW12" i="5" a="1"/>
  <c r="AW12" i="5" s="1"/>
  <c r="AW113" i="5" a="1"/>
  <c r="AW113" i="5" s="1"/>
  <c r="AW314" i="5" a="1"/>
  <c r="AW314" i="5" s="1"/>
  <c r="AW405" i="5" a="1"/>
  <c r="AW405" i="5" s="1"/>
  <c r="AW611" i="5" a="1"/>
  <c r="AW611" i="5" s="1"/>
  <c r="AW713" i="5" a="1"/>
  <c r="AW713" i="5" s="1"/>
  <c r="AW813" i="5" a="1"/>
  <c r="AW813" i="5" s="1"/>
  <c r="AW915" i="5" a="1"/>
  <c r="AW915" i="5" s="1"/>
  <c r="AW1119" i="5" a="1"/>
  <c r="AW1119" i="5" s="1"/>
  <c r="AW1222" i="5" a="1"/>
  <c r="AW1222" i="5" s="1"/>
  <c r="AW1413" i="5" a="1"/>
  <c r="AW1413" i="5" s="1"/>
  <c r="AW1514" i="5" a="1"/>
  <c r="AW1514" i="5" s="1"/>
  <c r="AW1614" i="5" a="1"/>
  <c r="AW1614" i="5" s="1"/>
  <c r="AW1717" i="5" a="1"/>
  <c r="AW1717" i="5" s="1"/>
  <c r="AW1919" i="5" a="1"/>
  <c r="AW1919" i="5" s="1"/>
  <c r="AW2020" i="5" a="1"/>
  <c r="AW2020" i="5" s="1"/>
  <c r="AW2215" i="5" a="1"/>
  <c r="AW2215" i="5" s="1"/>
  <c r="AW2317" i="5" a="1"/>
  <c r="AW2317" i="5" s="1"/>
  <c r="AW2417" i="5" a="1"/>
  <c r="AW2417" i="5" s="1"/>
  <c r="AW2523" i="5" a="1"/>
  <c r="AW2523" i="5" s="1"/>
  <c r="AW2724" i="5" a="1"/>
  <c r="AW2724" i="5" s="1"/>
  <c r="AW2815" i="5" a="1"/>
  <c r="AW2815" i="5" s="1"/>
  <c r="AW3015" i="5" a="1"/>
  <c r="AW3015" i="5" s="1"/>
  <c r="AW3118" i="5" a="1"/>
  <c r="AW3118" i="5" s="1"/>
  <c r="AW3218" i="5" a="1"/>
  <c r="AW3218" i="5" s="1"/>
  <c r="AW3320" i="5" a="1"/>
  <c r="AW3320" i="5" s="1"/>
  <c r="AW3525" i="5" a="1"/>
  <c r="AW3525" i="5" s="1"/>
  <c r="AW3626" i="5" a="1"/>
  <c r="AW3626" i="5" s="1"/>
  <c r="AW3831" i="5" a="1"/>
  <c r="AW3831" i="5" s="1"/>
  <c r="AW3933" i="5" a="1"/>
  <c r="AW3933" i="5" s="1"/>
  <c r="AW4033" i="5" a="1"/>
  <c r="AW4033" i="5" s="1"/>
  <c r="AW4136" i="5" a="1"/>
  <c r="AW4136" i="5" s="1"/>
  <c r="AW4328" i="5" a="1"/>
  <c r="AW4328" i="5" s="1"/>
  <c r="AW4434" i="5" a="1"/>
  <c r="AW4434" i="5" s="1"/>
  <c r="AW4637" i="5" a="1"/>
  <c r="AW4637" i="5" s="1"/>
  <c r="AW4739" i="5" a="1"/>
  <c r="AW4739" i="5" s="1"/>
  <c r="AW4842" i="5" a="1"/>
  <c r="AW4842" i="5" s="1"/>
  <c r="AW4942" i="5" a="1"/>
  <c r="AW4942" i="5" s="1"/>
  <c r="AW5135" i="5" a="1"/>
  <c r="AW5135" i="5" s="1"/>
  <c r="AW5236" i="5" a="1"/>
  <c r="AW5236" i="5" s="1"/>
  <c r="AW5484" i="5" a="1"/>
  <c r="AW5484" i="5" s="1"/>
  <c r="AW5585" i="5" a="1"/>
  <c r="AW5585" i="5" s="1"/>
  <c r="AW13" i="5" a="1"/>
  <c r="AW13" i="5" s="1"/>
  <c r="AW114" i="5" a="1"/>
  <c r="AW114" i="5" s="1"/>
  <c r="AW315" i="5" a="1"/>
  <c r="AW315" i="5" s="1"/>
  <c r="AW406" i="5" a="1"/>
  <c r="AW406" i="5" s="1"/>
  <c r="AW612" i="5" a="1"/>
  <c r="AW612" i="5" s="1"/>
  <c r="AW714" i="5" a="1"/>
  <c r="AW714" i="5" s="1"/>
  <c r="AW814" i="5" a="1"/>
  <c r="AW814" i="5" s="1"/>
  <c r="AW916" i="5" a="1"/>
  <c r="AW916" i="5" s="1"/>
  <c r="AW1120" i="5" a="1"/>
  <c r="AW1120" i="5" s="1"/>
  <c r="AW1223" i="5" a="1"/>
  <c r="AW1223" i="5" s="1"/>
  <c r="AW1414" i="5" a="1"/>
  <c r="AW1414" i="5" s="1"/>
  <c r="AW1615" i="5" a="1"/>
  <c r="AW1615" i="5"/>
  <c r="AW1718" i="5" a="1"/>
  <c r="AW1718" i="5" s="1"/>
  <c r="AW1920" i="5" a="1"/>
  <c r="AW1920" i="5" s="1"/>
  <c r="AW2021" i="5" a="1"/>
  <c r="AW2021" i="5" s="1"/>
  <c r="AW2216" i="5" a="1"/>
  <c r="AW2216" i="5" s="1"/>
  <c r="AW2418" i="5" a="1"/>
  <c r="AW2418" i="5" s="1"/>
  <c r="AW2524" i="5" a="1"/>
  <c r="AW2524" i="5" s="1"/>
  <c r="AW2625" i="5" a="1"/>
  <c r="AW2625" i="5" s="1"/>
  <c r="AW2725" i="5" a="1"/>
  <c r="AW2725" i="5" s="1"/>
  <c r="AW2816" i="5" a="1"/>
  <c r="AW2816" i="5" s="1"/>
  <c r="AW3016" i="5" a="1"/>
  <c r="AW3016" i="5" s="1"/>
  <c r="AW3219" i="5" a="1"/>
  <c r="AW3219" i="5" s="1"/>
  <c r="AW3321" i="5" a="1"/>
  <c r="AW3321" i="5" s="1"/>
  <c r="AW3424" i="5" a="1"/>
  <c r="AW3424" i="5" s="1"/>
  <c r="AW3526" i="5" a="1"/>
  <c r="AW3526" i="5" s="1"/>
  <c r="AW3627" i="5" a="1"/>
  <c r="AW3627" i="5" s="1"/>
  <c r="AW3729" i="5" a="1"/>
  <c r="AW3729" i="5" s="1"/>
  <c r="AW3832" i="5" a="1"/>
  <c r="AW3832" i="5" s="1"/>
  <c r="AW4034" i="5" a="1"/>
  <c r="AW4034" i="5" s="1"/>
  <c r="AW4137" i="5" a="1"/>
  <c r="AW4137" i="5" s="1"/>
  <c r="AW4238" i="5" a="1"/>
  <c r="AW4238" i="5" s="1"/>
  <c r="AW4329" i="5" a="1"/>
  <c r="AW4329" i="5" s="1"/>
  <c r="AW4435" i="5" a="1"/>
  <c r="AW4435" i="5" s="1"/>
  <c r="AW4638" i="5" a="1"/>
  <c r="AW4638" i="5" s="1"/>
  <c r="AW4740" i="5" a="1"/>
  <c r="AW4740" i="5" s="1"/>
  <c r="AW4843" i="5" a="1"/>
  <c r="AW4843" i="5" s="1"/>
  <c r="AW4943" i="5" a="1"/>
  <c r="AW4943" i="5" s="1"/>
  <c r="AW5136" i="5" a="1"/>
  <c r="AW5136" i="5" s="1"/>
  <c r="AW5237" i="5" a="1"/>
  <c r="AW5237" i="5" s="1"/>
  <c r="AW5485" i="5" a="1"/>
  <c r="AW5485" i="5" s="1"/>
  <c r="AW14" i="5" a="1"/>
  <c r="AW14" i="5" s="1"/>
  <c r="AW115" i="5" a="1"/>
  <c r="AW115" i="5" s="1"/>
  <c r="AW316" i="5" a="1"/>
  <c r="AW316" i="5" s="1"/>
  <c r="AW407" i="5" a="1"/>
  <c r="AW407" i="5" s="1"/>
  <c r="AW613" i="5" a="1"/>
  <c r="AW613" i="5" s="1"/>
  <c r="AW815" i="5" a="1"/>
  <c r="AW815" i="5" s="1"/>
  <c r="AW917" i="5" a="1"/>
  <c r="AW917" i="5" s="1"/>
  <c r="AW1018" i="5" a="1"/>
  <c r="AW1018" i="5" s="1"/>
  <c r="AW1121" i="5" a="1"/>
  <c r="AW1121" i="5" s="1"/>
  <c r="AW1224" i="5" a="1"/>
  <c r="AW1224" i="5" s="1"/>
  <c r="AW1415" i="5" a="1"/>
  <c r="AW1415" i="5" s="1"/>
  <c r="AW1616" i="5" a="1"/>
  <c r="AW1616" i="5" s="1"/>
  <c r="AW1719" i="5" a="1"/>
  <c r="AW1719" i="5" s="1"/>
  <c r="AW1820" i="5" a="1"/>
  <c r="AW1820" i="5" s="1"/>
  <c r="AW1921" i="5" a="1"/>
  <c r="AW1921" i="5" s="1"/>
  <c r="AW2022" i="5" a="1"/>
  <c r="AW2022" i="5" s="1"/>
  <c r="AW2217" i="5" a="1"/>
  <c r="AW2217" i="5" s="1"/>
  <c r="AW2419" i="5" a="1"/>
  <c r="AW2419" i="5" s="1"/>
  <c r="AW2525" i="5" a="1"/>
  <c r="AW2525" i="5" s="1"/>
  <c r="AW2726" i="5" a="1"/>
  <c r="AW2726" i="5" s="1"/>
  <c r="AW2817" i="5" a="1"/>
  <c r="AW2817" i="5" s="1"/>
  <c r="AW3017" i="5" a="1"/>
  <c r="AW3017" i="5" s="1"/>
  <c r="AW3220" i="5" a="1"/>
  <c r="AW3220" i="5" s="1"/>
  <c r="AW3322" i="5" a="1"/>
  <c r="AW3322" i="5" s="1"/>
  <c r="AW3527" i="5" a="1"/>
  <c r="AW3527" i="5" s="1"/>
  <c r="AW3628" i="5" a="1"/>
  <c r="AW3628" i="5" s="1"/>
  <c r="AW3833" i="5" a="1"/>
  <c r="AW3833" i="5" s="1"/>
  <c r="AW4035" i="5" a="1"/>
  <c r="AW4035" i="5" s="1"/>
  <c r="AW4138" i="5" a="1"/>
  <c r="AW4138" i="5" s="1"/>
  <c r="AW4330" i="5" a="1"/>
  <c r="AW4330" i="5" s="1"/>
  <c r="AW4436" i="5" a="1"/>
  <c r="AW4436" i="5" s="1"/>
  <c r="AW4639" i="5" a="1"/>
  <c r="AW4639" i="5" s="1"/>
  <c r="AW4844" i="5" a="1"/>
  <c r="AW4844" i="5" s="1"/>
  <c r="AW4944" i="5" a="1"/>
  <c r="AW4944" i="5" s="1"/>
  <c r="AW5137" i="5" a="1"/>
  <c r="AW5137" i="5" s="1"/>
  <c r="AW5238" i="5" a="1"/>
  <c r="AW5238" i="5" s="1"/>
  <c r="AW5486" i="5" a="1"/>
  <c r="AW5486" i="5" s="1"/>
  <c r="AW15" i="5" a="1"/>
  <c r="AW15" i="5" s="1"/>
  <c r="AW116" i="5" a="1"/>
  <c r="AW116" i="5" s="1"/>
  <c r="AW216" i="5" a="1"/>
  <c r="AW216" i="5" s="1"/>
  <c r="AW317" i="5" a="1"/>
  <c r="AW317" i="5" s="1"/>
  <c r="AW408" i="5" a="1"/>
  <c r="AW408" i="5" s="1"/>
  <c r="AW614" i="5" a="1"/>
  <c r="AW614" i="5" s="1"/>
  <c r="AW816" i="5" a="1"/>
  <c r="AW816" i="5" s="1"/>
  <c r="AW918" i="5" a="1"/>
  <c r="AW918" i="5" s="1"/>
  <c r="AW1122" i="5" a="1"/>
  <c r="AW1122" i="5" s="1"/>
  <c r="AW1225" i="5" a="1"/>
  <c r="AW1225" i="5" s="1"/>
  <c r="AW1416" i="5" a="1"/>
  <c r="AW1416" i="5" s="1"/>
  <c r="AW1617" i="5" a="1"/>
  <c r="AW1617" i="5" s="1"/>
  <c r="AW1720" i="5" a="1"/>
  <c r="AW1720" i="5" s="1"/>
  <c r="AW1821" i="5" a="1"/>
  <c r="AW1821" i="5" s="1"/>
  <c r="AW1922" i="5" a="1"/>
  <c r="AW1922" i="5" s="1"/>
  <c r="AW2023" i="5" a="1"/>
  <c r="AW2023" i="5" s="1"/>
  <c r="AW2218" i="5" a="1"/>
  <c r="AW2218" i="5" s="1"/>
  <c r="AW2420" i="5" a="1"/>
  <c r="AW2420" i="5" s="1"/>
  <c r="AW2526" i="5" a="1"/>
  <c r="AW2526" i="5" s="1"/>
  <c r="AW2727" i="5" a="1"/>
  <c r="AW2727" i="5" s="1"/>
  <c r="AW2818" i="5" a="1"/>
  <c r="AW2818" i="5" s="1"/>
  <c r="AW3018" i="5" a="1"/>
  <c r="AW3018" i="5" s="1"/>
  <c r="AW3221" i="5" a="1"/>
  <c r="AW3221" i="5" s="1"/>
  <c r="AW3323" i="5" a="1"/>
  <c r="AW3323" i="5" s="1"/>
  <c r="AW3528" i="5" a="1"/>
  <c r="AW3528" i="5" s="1"/>
  <c r="AW3629" i="5" a="1"/>
  <c r="AW3629" i="5" s="1"/>
  <c r="AW3834" i="5" a="1"/>
  <c r="AW3834" i="5" s="1"/>
  <c r="AW4036" i="5" a="1"/>
  <c r="AW4036" i="5" s="1"/>
  <c r="AW4139" i="5" a="1"/>
  <c r="AW4139" i="5" s="1"/>
  <c r="AW4331" i="5" a="1"/>
  <c r="AW4331" i="5" s="1"/>
  <c r="AW4437" i="5" a="1"/>
  <c r="AW4437" i="5" s="1"/>
  <c r="AW4640" i="5" a="1"/>
  <c r="AW4640" i="5" s="1"/>
  <c r="AW4742" i="5" a="1"/>
  <c r="AW4742" i="5" s="1"/>
  <c r="AW4845" i="5" a="1"/>
  <c r="AW4845" i="5" s="1"/>
  <c r="AW4945" i="5" a="1"/>
  <c r="AW4945" i="5" s="1"/>
  <c r="AW5138" i="5" a="1"/>
  <c r="AW5138" i="5" s="1"/>
  <c r="AW5239" i="5" a="1"/>
  <c r="AW5239" i="5" s="1"/>
  <c r="AW5487" i="5" a="1"/>
  <c r="AW5487" i="5" s="1"/>
  <c r="AW5588" i="5" a="1"/>
  <c r="AW5588" i="5" s="1"/>
  <c r="AW16" i="5" a="1"/>
  <c r="AW16" i="5" s="1"/>
  <c r="AW117" i="5" a="1"/>
  <c r="AW117" i="5" s="1"/>
  <c r="AW318" i="5" a="1"/>
  <c r="AW318" i="5" s="1"/>
  <c r="AW409" i="5" a="1"/>
  <c r="AW409" i="5" s="1"/>
  <c r="AW615" i="5" a="1"/>
  <c r="AW615" i="5" s="1"/>
  <c r="AW717" i="5" a="1"/>
  <c r="AW717" i="5" s="1"/>
  <c r="AW817" i="5" a="1"/>
  <c r="AW817" i="5" s="1"/>
  <c r="AW919" i="5" a="1"/>
  <c r="AW919" i="5" s="1"/>
  <c r="AW1123" i="5" a="1"/>
  <c r="AW1123" i="5" s="1"/>
  <c r="AW1226" i="5" a="1"/>
  <c r="AW1226" i="5" s="1"/>
  <c r="AW1417" i="5" a="1"/>
  <c r="AW1417" i="5" s="1"/>
  <c r="AW1518" i="5" a="1"/>
  <c r="AW1518" i="5" s="1"/>
  <c r="AW1618" i="5" a="1"/>
  <c r="AW1618" i="5" s="1"/>
  <c r="AW1721" i="5" a="1"/>
  <c r="AW1721" i="5" s="1"/>
  <c r="AW1923" i="5" a="1"/>
  <c r="AW1923" i="5" s="1"/>
  <c r="AW2024" i="5" a="1"/>
  <c r="AW2024" i="5" s="1"/>
  <c r="AW2219" i="5" a="1"/>
  <c r="AW2219" i="5" s="1"/>
  <c r="AW2321" i="5" a="1"/>
  <c r="AW2321" i="5" s="1"/>
  <c r="AW2421" i="5" a="1"/>
  <c r="AW2421" i="5" s="1"/>
  <c r="AW2527" i="5" a="1"/>
  <c r="AW2527" i="5" s="1"/>
  <c r="AW2728" i="5" a="1"/>
  <c r="AW2728" i="5" s="1"/>
  <c r="AW2819" i="5" a="1"/>
  <c r="AW2819" i="5" s="1"/>
  <c r="AW3019" i="5" a="1"/>
  <c r="AW3019" i="5" s="1"/>
  <c r="AW3122" i="5" a="1"/>
  <c r="AW3122" i="5" s="1"/>
  <c r="AW3222" i="5" a="1"/>
  <c r="AW3222" i="5" s="1"/>
  <c r="AW3324" i="5" a="1"/>
  <c r="AW3324" i="5" s="1"/>
  <c r="AW3529" i="5" a="1"/>
  <c r="AW3529" i="5" s="1"/>
  <c r="AW3630" i="5" a="1"/>
  <c r="AW3630" i="5" s="1"/>
  <c r="AW3835" i="5" a="1"/>
  <c r="AW3835" i="5" s="1"/>
  <c r="AW3937" i="5" a="1"/>
  <c r="AW3937" i="5" s="1"/>
  <c r="AW4037" i="5" a="1"/>
  <c r="AW4037" i="5" s="1"/>
  <c r="AW4140" i="5" a="1"/>
  <c r="AW4140" i="5" s="1"/>
  <c r="AW4332" i="5" a="1"/>
  <c r="AW4332" i="5" s="1"/>
  <c r="AW4438" i="5" a="1"/>
  <c r="AW4438" i="5" s="1"/>
  <c r="AW4641" i="5" a="1"/>
  <c r="AW4641" i="5" s="1"/>
  <c r="AW4743" i="5" a="1"/>
  <c r="AW4743" i="5" s="1"/>
  <c r="AW4846" i="5" a="1"/>
  <c r="AW4846" i="5" s="1"/>
  <c r="AW4946" i="5" a="1"/>
  <c r="AW4946" i="5" s="1"/>
  <c r="AW5139" i="5" a="1"/>
  <c r="AW5139" i="5" s="1"/>
  <c r="AW5240" i="5" a="1"/>
  <c r="AW5240" i="5" s="1"/>
  <c r="AW5488" i="5" a="1"/>
  <c r="AW5488" i="5" s="1"/>
  <c r="AW5589" i="5" a="1"/>
  <c r="AW5589" i="5" s="1"/>
  <c r="AW17" i="5" a="1"/>
  <c r="AW17" i="5" s="1"/>
  <c r="AW118" i="5" a="1"/>
  <c r="AW118" i="5" s="1"/>
  <c r="AW319" i="5" a="1"/>
  <c r="AW319" i="5" s="1"/>
  <c r="AW410" i="5" a="1"/>
  <c r="AW410" i="5" s="1"/>
  <c r="AW616" i="5" a="1"/>
  <c r="AW616" i="5" s="1"/>
  <c r="AW718" i="5" a="1"/>
  <c r="AW718" i="5" s="1"/>
  <c r="AW818" i="5" a="1"/>
  <c r="AW818" i="5" s="1"/>
  <c r="AW920" i="5" a="1"/>
  <c r="AW920" i="5" s="1"/>
  <c r="AW1124" i="5" a="1"/>
  <c r="AW1124" i="5" s="1"/>
  <c r="AW1227" i="5" a="1"/>
  <c r="AW1227" i="5" s="1"/>
  <c r="AW1418" i="5" a="1"/>
  <c r="AW1418" i="5" s="1"/>
  <c r="AW1519" i="5" a="1"/>
  <c r="AW1519" i="5" s="1"/>
  <c r="AW1619" i="5" a="1"/>
  <c r="AW1619" i="5" s="1"/>
  <c r="AW1722" i="5" a="1"/>
  <c r="AW1722" i="5" s="1"/>
  <c r="AW1924" i="5" a="1"/>
  <c r="AW1924" i="5" s="1"/>
  <c r="AW2025" i="5" a="1"/>
  <c r="AW2025" i="5" s="1"/>
  <c r="AW2220" i="5" a="1"/>
  <c r="AW2220" i="5" s="1"/>
  <c r="AW2322" i="5" a="1"/>
  <c r="AW2322" i="5" s="1"/>
  <c r="AW2422" i="5" a="1"/>
  <c r="AW2422" i="5" s="1"/>
  <c r="AW2528" i="5" a="1"/>
  <c r="AW2528" i="5" s="1"/>
  <c r="AW2729" i="5" a="1"/>
  <c r="AW2729" i="5" s="1"/>
  <c r="AW2820" i="5" a="1"/>
  <c r="AW2820" i="5" s="1"/>
  <c r="AW3020" i="5" a="1"/>
  <c r="AW3020" i="5" s="1"/>
  <c r="AW3123" i="5" a="1"/>
  <c r="AW3123" i="5" s="1"/>
  <c r="AW3223" i="5" a="1"/>
  <c r="AW3223" i="5" s="1"/>
  <c r="AW3325" i="5" a="1"/>
  <c r="AW3325" i="5" s="1"/>
  <c r="AW3530" i="5" a="1"/>
  <c r="AW3530" i="5" s="1"/>
  <c r="AW3631" i="5" a="1"/>
  <c r="AW3631" i="5" s="1"/>
  <c r="AW3836" i="5" a="1"/>
  <c r="AW3836" i="5" s="1"/>
  <c r="AW3938" i="5" a="1"/>
  <c r="AW3938" i="5" s="1"/>
  <c r="AW4038" i="5" a="1"/>
  <c r="AW4038" i="5" s="1"/>
  <c r="AW4141" i="5" a="1"/>
  <c r="AW4141" i="5" s="1"/>
  <c r="AW4333" i="5" a="1"/>
  <c r="AW4333" i="5" s="1"/>
  <c r="AW4439" i="5" a="1"/>
  <c r="AW4439" i="5" s="1"/>
  <c r="AW4642" i="5" a="1"/>
  <c r="AW4642" i="5" s="1"/>
  <c r="AW4744" i="5" a="1"/>
  <c r="AW4744" i="5" s="1"/>
  <c r="AW4847" i="5" a="1"/>
  <c r="AW4847" i="5" s="1"/>
  <c r="AW4947" i="5" a="1"/>
  <c r="AW4947" i="5" s="1"/>
  <c r="AW5140" i="5" a="1"/>
  <c r="AW5140" i="5" s="1"/>
  <c r="AW5241" i="5" a="1"/>
  <c r="AW5241" i="5" s="1"/>
  <c r="AW5489" i="5" a="1"/>
  <c r="AW5489" i="5" s="1"/>
  <c r="AW5590" i="5" a="1"/>
  <c r="AW5590" i="5" s="1"/>
  <c r="AW18" i="5" a="1"/>
  <c r="AW18" i="5" s="1"/>
  <c r="AW119" i="5" a="1"/>
  <c r="AW119" i="5" s="1"/>
  <c r="AW320" i="5" a="1"/>
  <c r="AW320" i="5" s="1"/>
  <c r="AW411" i="5" a="1"/>
  <c r="AW411" i="5" s="1"/>
  <c r="AW617" i="5" a="1"/>
  <c r="AW617" i="5" s="1"/>
  <c r="AW719" i="5" a="1"/>
  <c r="AW719" i="5" s="1"/>
  <c r="AW819" i="5" a="1"/>
  <c r="AW819" i="5" s="1"/>
  <c r="AW921" i="5" a="1"/>
  <c r="AW921" i="5" s="1"/>
  <c r="AW1125" i="5" a="1"/>
  <c r="AW1125" i="5" s="1"/>
  <c r="AW1228" i="5" a="1"/>
  <c r="AW1228" i="5" s="1"/>
  <c r="AW1419" i="5" a="1"/>
  <c r="AW1419" i="5" s="1"/>
  <c r="AW1520" i="5" a="1"/>
  <c r="AW1520" i="5" s="1"/>
  <c r="AW1620" i="5" a="1"/>
  <c r="AW1620" i="5" s="1"/>
  <c r="AW1723" i="5" a="1"/>
  <c r="AW1723" i="5" s="1"/>
  <c r="AW1925" i="5" a="1"/>
  <c r="AW1925" i="5" s="1"/>
  <c r="AW2026" i="5" a="1"/>
  <c r="AW2026" i="5" s="1"/>
  <c r="AW2221" i="5" a="1"/>
  <c r="AW2221" i="5" s="1"/>
  <c r="AW2323" i="5" a="1"/>
  <c r="AW2323" i="5" s="1"/>
  <c r="AW2423" i="5" a="1"/>
  <c r="AW2423" i="5" s="1"/>
  <c r="AW2529" i="5" a="1"/>
  <c r="AW2529" i="5" s="1"/>
  <c r="AW2730" i="5" a="1"/>
  <c r="AW2730" i="5" s="1"/>
  <c r="AW2821" i="5" a="1"/>
  <c r="AW2821" i="5" s="1"/>
  <c r="AW3021" i="5" a="1"/>
  <c r="AW3021" i="5" s="1"/>
  <c r="AW3124" i="5" a="1"/>
  <c r="AW3124" i="5" s="1"/>
  <c r="AW3224" i="5" a="1"/>
  <c r="AW3224" i="5" s="1"/>
  <c r="AW3326" i="5" a="1"/>
  <c r="AW3326" i="5" s="1"/>
  <c r="AW3531" i="5" a="1"/>
  <c r="AW3531" i="5" s="1"/>
  <c r="AW3632" i="5" a="1"/>
  <c r="AW3632" i="5" s="1"/>
  <c r="AW3837" i="5" a="1"/>
  <c r="AW3837" i="5" s="1"/>
  <c r="AW3939" i="5" a="1"/>
  <c r="AW3939" i="5" s="1"/>
  <c r="AW4039" i="5" a="1"/>
  <c r="AW4039" i="5" s="1"/>
  <c r="AW4142" i="5" a="1"/>
  <c r="AW4142" i="5"/>
  <c r="AW4334" i="5" a="1"/>
  <c r="AW4334" i="5" s="1"/>
  <c r="AW4440" i="5" a="1"/>
  <c r="AW4440" i="5" s="1"/>
  <c r="AW4643" i="5" a="1"/>
  <c r="AW4643" i="5" s="1"/>
  <c r="AW4848" i="5" a="1"/>
  <c r="AW4848" i="5" s="1"/>
  <c r="AW4948" i="5" a="1"/>
  <c r="AW4948" i="5" s="1"/>
  <c r="AW5141" i="5" a="1"/>
  <c r="AW5141" i="5" s="1"/>
  <c r="AW5242" i="5" a="1"/>
  <c r="AW5242" i="5" s="1"/>
  <c r="AW5490" i="5" a="1"/>
  <c r="AW5490" i="5" s="1"/>
  <c r="AW19" i="5" a="1"/>
  <c r="AW19" i="5" s="1"/>
  <c r="AW120" i="5" a="1"/>
  <c r="AW120" i="5" s="1"/>
  <c r="AW321" i="5" a="1"/>
  <c r="AW321" i="5" s="1"/>
  <c r="AW412" i="5" a="1"/>
  <c r="AW412" i="5" s="1"/>
  <c r="AW618" i="5" a="1"/>
  <c r="AW618" i="5" s="1"/>
  <c r="AW820" i="5" a="1"/>
  <c r="AW820" i="5" s="1"/>
  <c r="AW922" i="5" a="1"/>
  <c r="AW922" i="5" s="1"/>
  <c r="AW1126" i="5" a="1"/>
  <c r="AW1126" i="5" s="1"/>
  <c r="AW1229" i="5" a="1"/>
  <c r="AW1229" i="5" s="1"/>
  <c r="AW1420" i="5" a="1"/>
  <c r="AW1420" i="5" s="1"/>
  <c r="AW1621" i="5" a="1"/>
  <c r="AW1621" i="5" s="1"/>
  <c r="AW1724" i="5" a="1"/>
  <c r="AW1724" i="5" s="1"/>
  <c r="AW1926" i="5" a="1"/>
  <c r="AW1926" i="5" s="1"/>
  <c r="AW2027" i="5" a="1"/>
  <c r="AW2027" i="5" s="1"/>
  <c r="AW2222" i="5" a="1"/>
  <c r="AW2222" i="5" s="1"/>
  <c r="AW2424" i="5" a="1"/>
  <c r="AW2424" i="5" s="1"/>
  <c r="AW2530" i="5" a="1"/>
  <c r="AW2530" i="5" s="1"/>
  <c r="AW2731" i="5" a="1"/>
  <c r="AW2731" i="5" s="1"/>
  <c r="AW2822" i="5" a="1"/>
  <c r="AW2822" i="5" s="1"/>
  <c r="AW3022" i="5" a="1"/>
  <c r="AW3022" i="5" s="1"/>
  <c r="AW3225" i="5" a="1"/>
  <c r="AW3225" i="5" s="1"/>
  <c r="AW3327" i="5" a="1"/>
  <c r="AW3327" i="5" s="1"/>
  <c r="AW3532" i="5" a="1"/>
  <c r="AW3532" i="5" s="1"/>
  <c r="AW3633" i="5" a="1"/>
  <c r="AW3633" i="5" s="1"/>
  <c r="AW3838" i="5" a="1"/>
  <c r="AW3838" i="5" s="1"/>
  <c r="AW4040" i="5" a="1"/>
  <c r="AW4040" i="5" s="1"/>
  <c r="AW4143" i="5" a="1"/>
  <c r="AW4143" i="5" s="1"/>
  <c r="AW4335" i="5" a="1"/>
  <c r="AW4335" i="5" s="1"/>
  <c r="AW4441" i="5" a="1"/>
  <c r="AW4441" i="5" s="1"/>
  <c r="AW4544" i="5" a="1"/>
  <c r="AW4544" i="5" s="1"/>
  <c r="AW4644" i="5" a="1"/>
  <c r="AW4644" i="5" s="1"/>
  <c r="AW4849" i="5" a="1"/>
  <c r="AW4849" i="5" s="1"/>
  <c r="AW4949" i="5" a="1"/>
  <c r="AW4949" i="5" s="1"/>
  <c r="AW5142" i="5" a="1"/>
  <c r="AW5142" i="5" s="1"/>
  <c r="AW5243" i="5" a="1"/>
  <c r="AW5243" i="5" s="1"/>
  <c r="AW5491" i="5" a="1"/>
  <c r="AW5491" i="5" s="1"/>
  <c r="AW20" i="5" a="1"/>
  <c r="AW20" i="5" s="1"/>
  <c r="AW121" i="5" a="1"/>
  <c r="AW121" i="5" s="1"/>
  <c r="AW322" i="5" a="1"/>
  <c r="AW322" i="5" s="1"/>
  <c r="AW413" i="5" a="1"/>
  <c r="AW413" i="5" s="1"/>
  <c r="AW619" i="5" a="1"/>
  <c r="AW619" i="5" s="1"/>
  <c r="AW821" i="5" a="1"/>
  <c r="AW821" i="5" s="1"/>
  <c r="AW923" i="5" a="1"/>
  <c r="AW923" i="5" s="1"/>
  <c r="AW1127" i="5" a="1"/>
  <c r="AW1127" i="5" s="1"/>
  <c r="AW1230" i="5" a="1"/>
  <c r="AW1230" i="5" s="1"/>
  <c r="AW1321" i="5" a="1"/>
  <c r="AW1321" i="5" s="1"/>
  <c r="AW1421" i="5" a="1"/>
  <c r="AW1421" i="5" s="1"/>
  <c r="AW1622" i="5" a="1"/>
  <c r="AW1622" i="5" s="1"/>
  <c r="AW1725" i="5" a="1"/>
  <c r="AW1725" i="5" s="1"/>
  <c r="AW1927" i="5" a="1"/>
  <c r="AW1927" i="5" s="1"/>
  <c r="AW2028" i="5" a="1"/>
  <c r="AW2028" i="5" s="1"/>
  <c r="AW2128" i="5" a="1"/>
  <c r="AW2128" i="5" s="1"/>
  <c r="AW2223" i="5" a="1"/>
  <c r="AW2223" i="5" s="1"/>
  <c r="AW2425" i="5" a="1"/>
  <c r="AW2425" i="5" s="1"/>
  <c r="AW2531" i="5" a="1"/>
  <c r="AW2531" i="5" s="1"/>
  <c r="AW2732" i="5" a="1"/>
  <c r="AW2732" i="5" s="1"/>
  <c r="AW2823" i="5" a="1"/>
  <c r="AW2823" i="5" s="1"/>
  <c r="AW3023" i="5" a="1"/>
  <c r="AW3023" i="5" s="1"/>
  <c r="AW3226" i="5" a="1"/>
  <c r="AW3226" i="5" s="1"/>
  <c r="AW3328" i="5" a="1"/>
  <c r="AW3328" i="5" s="1"/>
  <c r="AW3533" i="5" a="1"/>
  <c r="AW3533" i="5" s="1"/>
  <c r="AW3634" i="5" a="1"/>
  <c r="AW3634" i="5" s="1"/>
  <c r="AW3839" i="5" a="1"/>
  <c r="AW3839" i="5" s="1"/>
  <c r="AW4041" i="5" a="1"/>
  <c r="AW4041" i="5" s="1"/>
  <c r="AW4144" i="5" a="1"/>
  <c r="AW4144" i="5" s="1"/>
  <c r="AW4245" i="5" a="1"/>
  <c r="AW4245" i="5" s="1"/>
  <c r="AW4336" i="5" a="1"/>
  <c r="AW4336" i="5" s="1"/>
  <c r="AW4442" i="5" a="1"/>
  <c r="AW4442" i="5" s="1"/>
  <c r="AW4545" i="5" a="1"/>
  <c r="AW4545" i="5" s="1"/>
  <c r="AW4645" i="5" a="1"/>
  <c r="AW4645" i="5" s="1"/>
  <c r="AW4850" i="5" a="1"/>
  <c r="AW4850" i="5" s="1"/>
  <c r="AW4950" i="5" a="1"/>
  <c r="AW4950" i="5" s="1"/>
  <c r="AW5143" i="5" a="1"/>
  <c r="AW5143" i="5" s="1"/>
  <c r="AW5244" i="5" a="1"/>
  <c r="AW5244" i="5" s="1"/>
  <c r="AW5492" i="5" a="1"/>
  <c r="AW5492" i="5" s="1"/>
  <c r="AW21" i="5" a="1"/>
  <c r="AW21" i="5" s="1"/>
  <c r="AW122" i="5" a="1"/>
  <c r="AW122" i="5" s="1"/>
  <c r="AW323" i="5" a="1"/>
  <c r="AW323" i="5" s="1"/>
  <c r="AW414" i="5" a="1"/>
  <c r="AW414" i="5" s="1"/>
  <c r="AW620" i="5" a="1"/>
  <c r="AW620" i="5" s="1"/>
  <c r="AW822" i="5" a="1"/>
  <c r="AW822" i="5" s="1"/>
  <c r="AW924" i="5" a="1"/>
  <c r="AW924" i="5" s="1"/>
  <c r="AW1128" i="5" a="1"/>
  <c r="AW1128" i="5" s="1"/>
  <c r="AW1231" i="5" a="1"/>
  <c r="AW1231" i="5" s="1"/>
  <c r="AW1422" i="5" a="1"/>
  <c r="AW1422" i="5" s="1"/>
  <c r="AW1623" i="5" a="1"/>
  <c r="AW1623" i="5" s="1"/>
  <c r="AW1726" i="5" a="1"/>
  <c r="AW1726" i="5" s="1"/>
  <c r="AW1827" i="5" a="1"/>
  <c r="AW1827" i="5" s="1"/>
  <c r="AW1928" i="5" a="1"/>
  <c r="AW1928" i="5" s="1"/>
  <c r="AW2029" i="5" a="1"/>
  <c r="AW2029" i="5" s="1"/>
  <c r="AW2224" i="5" a="1"/>
  <c r="AW2224" i="5" s="1"/>
  <c r="AW2326" i="5" a="1"/>
  <c r="AW2326" i="5" s="1"/>
  <c r="AW2426" i="5" a="1"/>
  <c r="AW2426" i="5" s="1"/>
  <c r="AW2532" i="5" a="1"/>
  <c r="AW2532" i="5" s="1"/>
  <c r="AW2733" i="5" a="1"/>
  <c r="AW2733" i="5" s="1"/>
  <c r="AW2824" i="5" a="1"/>
  <c r="AW2824" i="5" s="1"/>
  <c r="AW3024" i="5" a="1"/>
  <c r="AW3024" i="5" s="1"/>
  <c r="AW3127" i="5" a="1"/>
  <c r="AW3127" i="5" s="1"/>
  <c r="AW3227" i="5" a="1"/>
  <c r="AW3227" i="5" s="1"/>
  <c r="AW3329" i="5" a="1"/>
  <c r="AW3329" i="5" s="1"/>
  <c r="AW3432" i="5" a="1"/>
  <c r="AW3432" i="5" s="1"/>
  <c r="AW3534" i="5" a="1"/>
  <c r="AW3534" i="5" s="1"/>
  <c r="AW3635" i="5" a="1"/>
  <c r="AW3635" i="5" s="1"/>
  <c r="AW3840" i="5" a="1"/>
  <c r="AW3840" i="5" s="1"/>
  <c r="AW3942" i="5" a="1"/>
  <c r="AW3942" i="5" s="1"/>
  <c r="AW4042" i="5" a="1"/>
  <c r="AW4042" i="5" s="1"/>
  <c r="AW4145" i="5" a="1"/>
  <c r="AW4145" i="5" s="1"/>
  <c r="AW4337" i="5" a="1"/>
  <c r="AW4337" i="5" s="1"/>
  <c r="AW4443" i="5" a="1"/>
  <c r="AW4443" i="5" s="1"/>
  <c r="AW4646" i="5" a="1"/>
  <c r="AW4646" i="5" s="1"/>
  <c r="AW4748" i="5" a="1"/>
  <c r="AW4748" i="5" s="1"/>
  <c r="AW4851" i="5" a="1"/>
  <c r="AW4851" i="5" s="1"/>
  <c r="AW4951" i="5" a="1"/>
  <c r="AW4951" i="5" s="1"/>
  <c r="AW5144" i="5" a="1"/>
  <c r="AW5144" i="5" s="1"/>
  <c r="AW5245" i="5" a="1"/>
  <c r="AW5245" i="5" s="1"/>
  <c r="AW5493" i="5" a="1"/>
  <c r="AW5493" i="5" s="1"/>
  <c r="AW5594" i="5" a="1"/>
  <c r="AW5594" i="5" s="1"/>
  <c r="AW22" i="5" a="1"/>
  <c r="AW22" i="5" s="1"/>
  <c r="AW123" i="5" a="1"/>
  <c r="AW123" i="5" s="1"/>
  <c r="AW223" i="5" a="1"/>
  <c r="AW223" i="5" s="1"/>
  <c r="AW324" i="5" a="1"/>
  <c r="AW324" i="5" s="1"/>
  <c r="AW415" i="5" a="1"/>
  <c r="AW415" i="5" s="1"/>
  <c r="AW621" i="5" a="1"/>
  <c r="AW621" i="5" s="1"/>
  <c r="AW723" i="5" a="1"/>
  <c r="AW723" i="5" s="1"/>
  <c r="AW823" i="5" a="1"/>
  <c r="AW823" i="5" s="1"/>
  <c r="AW925" i="5" a="1"/>
  <c r="AW925" i="5" s="1"/>
  <c r="AW1129" i="5" a="1"/>
  <c r="AW1129" i="5" s="1"/>
  <c r="AW1232" i="5" a="1"/>
  <c r="AW1232" i="5" s="1"/>
  <c r="AW1423" i="5" a="1"/>
  <c r="AW1423" i="5" s="1"/>
  <c r="AW1524" i="5" a="1"/>
  <c r="AW1524" i="5" s="1"/>
  <c r="AW1624" i="5" a="1"/>
  <c r="AW1624" i="5" s="1"/>
  <c r="AW1727" i="5" a="1"/>
  <c r="AW1727" i="5" s="1"/>
  <c r="AW1828" i="5" a="1"/>
  <c r="AW1828" i="5" s="1"/>
  <c r="AW1929" i="5" a="1"/>
  <c r="AW1929" i="5" s="1"/>
  <c r="AW2030" i="5" a="1"/>
  <c r="AW2030" i="5" s="1"/>
  <c r="AW2225" i="5" a="1"/>
  <c r="AW2225" i="5" s="1"/>
  <c r="AW2327" i="5" a="1"/>
  <c r="AW2327" i="5" s="1"/>
  <c r="AW2427" i="5" a="1"/>
  <c r="AW2427" i="5" s="1"/>
  <c r="AW2533" i="5" a="1"/>
  <c r="AW2533" i="5" s="1"/>
  <c r="AW2734" i="5" a="1"/>
  <c r="AW2734" i="5" s="1"/>
  <c r="AW2825" i="5" a="1"/>
  <c r="AW2825" i="5" s="1"/>
  <c r="AW3025" i="5" a="1"/>
  <c r="AW3025" i="5" s="1"/>
  <c r="AW3128" i="5" a="1"/>
  <c r="AW3128" i="5" s="1"/>
  <c r="AW3228" i="5" a="1"/>
  <c r="AW3228" i="5" s="1"/>
  <c r="AW3330" i="5" a="1"/>
  <c r="AW3330" i="5" s="1"/>
  <c r="AW3535" i="5" a="1"/>
  <c r="AW3535" i="5" s="1"/>
  <c r="AW3636" i="5" a="1"/>
  <c r="AW3636" i="5" s="1"/>
  <c r="AW3841" i="5" a="1"/>
  <c r="AW3841" i="5" s="1"/>
  <c r="AW3943" i="5" a="1"/>
  <c r="AW3943" i="5" s="1"/>
  <c r="AW4043" i="5" a="1"/>
  <c r="AW4043" i="5" s="1"/>
  <c r="AW4146" i="5" a="1"/>
  <c r="AW4146" i="5" s="1"/>
  <c r="AW4247" i="5" a="1"/>
  <c r="AW4247" i="5" s="1"/>
  <c r="AW4338" i="5" a="1"/>
  <c r="AW4338" i="5" s="1"/>
  <c r="AW4444" i="5" a="1"/>
  <c r="AW4444" i="5" s="1"/>
  <c r="AW4647" i="5" a="1"/>
  <c r="AW4647" i="5" s="1"/>
  <c r="AW4852" i="5" a="1"/>
  <c r="AW4852" i="5" s="1"/>
  <c r="AW4952" i="5" a="1"/>
  <c r="AW4952" i="5" s="1"/>
  <c r="AW5145" i="5" a="1"/>
  <c r="AW5145" i="5" s="1"/>
  <c r="AW5246" i="5" a="1"/>
  <c r="AW5246" i="5" s="1"/>
  <c r="AW5494" i="5" a="1"/>
  <c r="AW5494" i="5" s="1"/>
  <c r="AW23" i="5" a="1"/>
  <c r="AW23" i="5" s="1"/>
  <c r="AW124" i="5" a="1"/>
  <c r="AW124" i="5" s="1"/>
  <c r="AW325" i="5" a="1"/>
  <c r="AW325" i="5" s="1"/>
  <c r="AW416" i="5" a="1"/>
  <c r="AW416" i="5" s="1"/>
  <c r="AW622" i="5" a="1"/>
  <c r="AW622" i="5" s="1"/>
  <c r="AW824" i="5" a="1"/>
  <c r="AW824" i="5" s="1"/>
  <c r="AW926" i="5" a="1"/>
  <c r="AW926" i="5" s="1"/>
  <c r="AW1027" i="5" a="1"/>
  <c r="AW1027" i="5" s="1"/>
  <c r="AW1130" i="5" a="1"/>
  <c r="AW1130" i="5" s="1"/>
  <c r="AW1233" i="5" a="1"/>
  <c r="AW1233" i="5" s="1"/>
  <c r="AW1424" i="5" a="1"/>
  <c r="AW1424" i="5" s="1"/>
  <c r="AW1625" i="5" a="1"/>
  <c r="AW1625" i="5" s="1"/>
  <c r="AW1728" i="5" a="1"/>
  <c r="AW1728" i="5" s="1"/>
  <c r="AW1829" i="5" a="1"/>
  <c r="AW1829" i="5" s="1"/>
  <c r="AW1930" i="5" a="1"/>
  <c r="AW1930" i="5" s="1"/>
  <c r="AW2031" i="5" a="1"/>
  <c r="AW2031" i="5" s="1"/>
  <c r="AW2226" i="5" a="1"/>
  <c r="AW2226" i="5" s="1"/>
  <c r="AW2428" i="5" a="1"/>
  <c r="AW2428" i="5" s="1"/>
  <c r="AW2534" i="5" a="1"/>
  <c r="AW2534" i="5" s="1"/>
  <c r="AW2735" i="5" a="1"/>
  <c r="AW2735" i="5" s="1"/>
  <c r="AW2826" i="5" a="1"/>
  <c r="AW2826" i="5" s="1"/>
  <c r="AW3026" i="5" a="1"/>
  <c r="AW3026" i="5" s="1"/>
  <c r="AW3229" i="5" a="1"/>
  <c r="AW3229" i="5" s="1"/>
  <c r="AW3331" i="5" a="1"/>
  <c r="AW3331" i="5" s="1"/>
  <c r="AW3536" i="5" a="1"/>
  <c r="AW3536" i="5" s="1"/>
  <c r="AW3637" i="5" a="1"/>
  <c r="AW3637" i="5" s="1"/>
  <c r="AW3842" i="5" a="1"/>
  <c r="AW3842" i="5" s="1"/>
  <c r="AW4044" i="5" a="1"/>
  <c r="AW4044" i="5" s="1"/>
  <c r="AW4147" i="5" a="1"/>
  <c r="AW4147" i="5" s="1"/>
  <c r="AW4248" i="5" a="1"/>
  <c r="AW4248" i="5" s="1"/>
  <c r="AW4339" i="5" a="1"/>
  <c r="AW4339" i="5" s="1"/>
  <c r="AW4445" i="5" a="1"/>
  <c r="AW4445" i="5" s="1"/>
  <c r="AW4648" i="5" a="1"/>
  <c r="AW4648" i="5" s="1"/>
  <c r="AW4853" i="5" a="1"/>
  <c r="AW4853" i="5" s="1"/>
  <c r="AW4953" i="5" a="1"/>
  <c r="AW4953" i="5" s="1"/>
  <c r="AW5146" i="5" a="1"/>
  <c r="AW5146" i="5" s="1"/>
  <c r="AW5247" i="5" a="1"/>
  <c r="AW5247" i="5" s="1"/>
  <c r="AW5495" i="5" a="1"/>
  <c r="AW5495" i="5" s="1"/>
  <c r="AW24" i="5" a="1"/>
  <c r="AW24" i="5" s="1"/>
  <c r="AW125" i="5" a="1"/>
  <c r="AW125" i="5" s="1"/>
  <c r="AW326" i="5" a="1"/>
  <c r="AW326" i="5" s="1"/>
  <c r="AW417" i="5" a="1"/>
  <c r="AW417" i="5" s="1"/>
  <c r="AW623" i="5" a="1"/>
  <c r="AW623" i="5" s="1"/>
  <c r="AW825" i="5" a="1"/>
  <c r="AW825" i="5" s="1"/>
  <c r="AW927" i="5" a="1"/>
  <c r="AW927" i="5" s="1"/>
  <c r="AW1131" i="5" a="1"/>
  <c r="AW1131" i="5" s="1"/>
  <c r="AW1234" i="5" a="1"/>
  <c r="AW1234" i="5" s="1"/>
  <c r="AW1425" i="5" a="1"/>
  <c r="AW1425" i="5" s="1"/>
  <c r="AW1626" i="5" a="1"/>
  <c r="AW1626" i="5" s="1"/>
  <c r="AW1729" i="5" a="1"/>
  <c r="AW1729" i="5" s="1"/>
  <c r="AW1931" i="5" a="1"/>
  <c r="AW1931" i="5" s="1"/>
  <c r="AW2032" i="5" a="1"/>
  <c r="AW2032" i="5" s="1"/>
  <c r="AW2227" i="5" a="1"/>
  <c r="AW2227" i="5" s="1"/>
  <c r="AW2429" i="5" a="1"/>
  <c r="AW2429" i="5" s="1"/>
  <c r="AW2535" i="5" a="1"/>
  <c r="AW2535" i="5" s="1"/>
  <c r="AW2736" i="5" a="1"/>
  <c r="AW2736" i="5" s="1"/>
  <c r="AW2827" i="5" a="1"/>
  <c r="AW2827" i="5" s="1"/>
  <c r="AW3027" i="5" a="1"/>
  <c r="AW3027" i="5" s="1"/>
  <c r="AW3230" i="5" a="1"/>
  <c r="AW3230" i="5" s="1"/>
  <c r="AW3332" i="5" a="1"/>
  <c r="AW3332" i="5" s="1"/>
  <c r="AW3537" i="5" a="1"/>
  <c r="AW3537" i="5" s="1"/>
  <c r="AW3638" i="5" a="1"/>
  <c r="AW3638" i="5" s="1"/>
  <c r="AW3843" i="5" a="1"/>
  <c r="AW3843" i="5" s="1"/>
  <c r="AW4045" i="5" a="1"/>
  <c r="AW4045" i="5" s="1"/>
  <c r="AW4148" i="5" a="1"/>
  <c r="AW4148" i="5" s="1"/>
  <c r="AW4340" i="5" a="1"/>
  <c r="AW4340" i="5" s="1"/>
  <c r="AW4446" i="5" a="1"/>
  <c r="AW4446" i="5" s="1"/>
  <c r="AW4649" i="5" a="1"/>
  <c r="AW4649" i="5" s="1"/>
  <c r="AW4854" i="5" a="1"/>
  <c r="AW4854" i="5" s="1"/>
  <c r="AW4954" i="5" a="1"/>
  <c r="AW4954" i="5" s="1"/>
  <c r="AW5147" i="5" a="1"/>
  <c r="AW5147" i="5" s="1"/>
  <c r="AW5248" i="5" a="1"/>
  <c r="AW5248" i="5" s="1"/>
  <c r="AW5496" i="5" a="1"/>
  <c r="AW5496" i="5" s="1"/>
  <c r="AW25" i="5" a="1"/>
  <c r="AW25" i="5" s="1"/>
  <c r="AW126" i="5" a="1"/>
  <c r="AW126" i="5" s="1"/>
  <c r="AW226" i="5" a="1"/>
  <c r="AW226" i="5" s="1"/>
  <c r="AW327" i="5" a="1"/>
  <c r="AW327" i="5" s="1"/>
  <c r="AW418" i="5" a="1"/>
  <c r="AW418" i="5" s="1"/>
  <c r="AW624" i="5" a="1"/>
  <c r="AW624" i="5" s="1"/>
  <c r="AW826" i="5" a="1"/>
  <c r="AW826" i="5" s="1"/>
  <c r="AW928" i="5" a="1"/>
  <c r="AW928" i="5" s="1"/>
  <c r="AW1132" i="5" a="1"/>
  <c r="AW1132" i="5" s="1"/>
  <c r="AW1235" i="5" a="1"/>
  <c r="AW1235" i="5" s="1"/>
  <c r="AW1426" i="5" a="1"/>
  <c r="AW1426" i="5" s="1"/>
  <c r="AW1627" i="5" a="1"/>
  <c r="AW1627" i="5" s="1"/>
  <c r="AW1730" i="5" a="1"/>
  <c r="AW1730" i="5" s="1"/>
  <c r="AW1932" i="5" a="1"/>
  <c r="AW1932" i="5" s="1"/>
  <c r="AW2033" i="5" a="1"/>
  <c r="AW2033" i="5" s="1"/>
  <c r="AW2228" i="5" a="1"/>
  <c r="AW2228" i="5" s="1"/>
  <c r="AW2430" i="5" a="1"/>
  <c r="AW2430" i="5" s="1"/>
  <c r="AW2536" i="5" a="1"/>
  <c r="AW2536" i="5" s="1"/>
  <c r="AW2637" i="5" a="1"/>
  <c r="AW2637" i="5" s="1"/>
  <c r="AW2737" i="5" a="1"/>
  <c r="AW2737" i="5" s="1"/>
  <c r="AW2828" i="5" a="1"/>
  <c r="AW2828" i="5" s="1"/>
  <c r="AW3028" i="5" a="1"/>
  <c r="AW3028" i="5" s="1"/>
  <c r="AW3231" i="5" a="1"/>
  <c r="AW3231" i="5" s="1"/>
  <c r="AW3333" i="5" a="1"/>
  <c r="AW3333" i="5" s="1"/>
  <c r="AW3436" i="5" a="1"/>
  <c r="AW3436" i="5" s="1"/>
  <c r="AW3538" i="5" a="1"/>
  <c r="AW3538" i="5" s="1"/>
  <c r="AW3639" i="5" a="1"/>
  <c r="AW3639" i="5" s="1"/>
  <c r="AW3844" i="5" a="1"/>
  <c r="AW3844" i="5" s="1"/>
  <c r="AW4046" i="5" a="1"/>
  <c r="AW4046" i="5" s="1"/>
  <c r="AW4149" i="5" a="1"/>
  <c r="AW4149" i="5" s="1"/>
  <c r="AW4341" i="5" a="1"/>
  <c r="AW4341" i="5" s="1"/>
  <c r="AW4447" i="5" a="1"/>
  <c r="AW4447" i="5" s="1"/>
  <c r="AW4650" i="5" a="1"/>
  <c r="AW4650" i="5" s="1"/>
  <c r="AW4855" i="5" a="1"/>
  <c r="AW4855" i="5" s="1"/>
  <c r="AW4955" i="5" a="1"/>
  <c r="AW4955" i="5" s="1"/>
  <c r="AW5148" i="5" a="1"/>
  <c r="AW5148" i="5" s="1"/>
  <c r="AW5249" i="5" a="1"/>
  <c r="AW5249" i="5" s="1"/>
  <c r="AW5497" i="5" a="1"/>
  <c r="AW5497" i="5" s="1"/>
  <c r="AW26" i="5" a="1"/>
  <c r="AW26" i="5" s="1"/>
  <c r="AW127" i="5" a="1"/>
  <c r="AW127" i="5" s="1"/>
  <c r="AW227" i="5" a="1"/>
  <c r="AW227" i="5" s="1"/>
  <c r="AW328" i="5" a="1"/>
  <c r="AW328" i="5" s="1"/>
  <c r="AW419" i="5" a="1"/>
  <c r="AW419" i="5" s="1"/>
  <c r="AW625" i="5" a="1"/>
  <c r="AW625" i="5" s="1"/>
  <c r="AW827" i="5" a="1"/>
  <c r="AW827" i="5" s="1"/>
  <c r="AW929" i="5" a="1"/>
  <c r="AW929" i="5" s="1"/>
  <c r="AW1133" i="5" a="1"/>
  <c r="AW1133" i="5" s="1"/>
  <c r="AW1236" i="5" a="1"/>
  <c r="AW1236" i="5" s="1"/>
  <c r="AW1427" i="5" a="1"/>
  <c r="AW1427" i="5" s="1"/>
  <c r="AW1628" i="5" a="1"/>
  <c r="AW1628" i="5" s="1"/>
  <c r="AW1731" i="5" a="1"/>
  <c r="AW1731" i="5" s="1"/>
  <c r="AW1933" i="5" a="1"/>
  <c r="AW1933" i="5" s="1"/>
  <c r="AW2034" i="5" a="1"/>
  <c r="AW2034" i="5" s="1"/>
  <c r="AW2229" i="5" a="1"/>
  <c r="AW2229" i="5" s="1"/>
  <c r="AW2431" i="5" a="1"/>
  <c r="AW2431" i="5" s="1"/>
  <c r="AW2537" i="5" a="1"/>
  <c r="AW2537" i="5" s="1"/>
  <c r="AW2738" i="5" a="1"/>
  <c r="AW2738" i="5" s="1"/>
  <c r="AW2829" i="5" a="1"/>
  <c r="AW2829" i="5" s="1"/>
  <c r="AW3029" i="5" a="1"/>
  <c r="AW3029" i="5" s="1"/>
  <c r="AW3232" i="5" a="1"/>
  <c r="AW3232" i="5" s="1"/>
  <c r="AW3334" i="5" a="1"/>
  <c r="AW3334" i="5" s="1"/>
  <c r="AW3539" i="5" a="1"/>
  <c r="AW3539" i="5" s="1"/>
  <c r="AW3640" i="5" a="1"/>
  <c r="AW3640" i="5" s="1"/>
  <c r="AW3845" i="5" a="1"/>
  <c r="AW3845" i="5" s="1"/>
  <c r="AW4047" i="5" a="1"/>
  <c r="AW4047" i="5" s="1"/>
  <c r="AW4150" i="5" a="1"/>
  <c r="AW4150" i="5" s="1"/>
  <c r="AW4342" i="5" a="1"/>
  <c r="AW4342" i="5" s="1"/>
  <c r="AW4448" i="5" a="1"/>
  <c r="AW4448" i="5" s="1"/>
  <c r="AW4651" i="5" a="1"/>
  <c r="AW4651" i="5" s="1"/>
  <c r="AW4856" i="5" a="1"/>
  <c r="AW4856" i="5" s="1"/>
  <c r="AW4956" i="5" a="1"/>
  <c r="AW4956" i="5" s="1"/>
  <c r="AW5149" i="5" a="1"/>
  <c r="AW5149" i="5" s="1"/>
  <c r="AW5250" i="5" a="1"/>
  <c r="AW5250" i="5" s="1"/>
  <c r="AW5498" i="5" a="1"/>
  <c r="AW5498" i="5" s="1"/>
  <c r="AW27" i="5" a="1"/>
  <c r="AW27" i="5" s="1"/>
  <c r="AW128" i="5" a="1"/>
  <c r="AW128" i="5" s="1"/>
  <c r="AW329" i="5" a="1"/>
  <c r="AW329" i="5" s="1"/>
  <c r="AW420" i="5" a="1"/>
  <c r="AW420" i="5" s="1"/>
  <c r="AW626" i="5" a="1"/>
  <c r="AW626" i="5" s="1"/>
  <c r="AW828" i="5" a="1"/>
  <c r="AW828" i="5" s="1"/>
  <c r="AW930" i="5" a="1"/>
  <c r="AW930" i="5" s="1"/>
  <c r="AW1134" i="5" a="1"/>
  <c r="AW1134" i="5" s="1"/>
  <c r="AW1237" i="5" a="1"/>
  <c r="AW1237" i="5" s="1"/>
  <c r="AW1428" i="5" a="1"/>
  <c r="AW1428" i="5" s="1"/>
  <c r="AW1629" i="5" a="1"/>
  <c r="AW1629" i="5" s="1"/>
  <c r="AW1732" i="5" a="1"/>
  <c r="AW1732" i="5" s="1"/>
  <c r="AW1833" i="5" a="1"/>
  <c r="AW1833" i="5" s="1"/>
  <c r="AW1934" i="5" a="1"/>
  <c r="AW1934" i="5" s="1"/>
  <c r="AW2035" i="5" a="1"/>
  <c r="AW2035" i="5" s="1"/>
  <c r="AW2230" i="5" a="1"/>
  <c r="AW2230" i="5" s="1"/>
  <c r="AW2432" i="5" a="1"/>
  <c r="AW2432" i="5" s="1"/>
  <c r="AW2538" i="5" a="1"/>
  <c r="AW2538" i="5" s="1"/>
  <c r="AW2739" i="5" a="1"/>
  <c r="AW2739" i="5" s="1"/>
  <c r="AW2830" i="5" a="1"/>
  <c r="AW2830" i="5" s="1"/>
  <c r="AW3030" i="5" a="1"/>
  <c r="AW3030" i="5" s="1"/>
  <c r="AW3233" i="5" a="1"/>
  <c r="AW3233" i="5" s="1"/>
  <c r="AW3335" i="5" a="1"/>
  <c r="AW3335" i="5" s="1"/>
  <c r="AW3540" i="5" a="1"/>
  <c r="AW3540" i="5" s="1"/>
  <c r="AW3641" i="5" a="1"/>
  <c r="AW3641" i="5" s="1"/>
  <c r="AW3846" i="5" a="1"/>
  <c r="AW3846" i="5" s="1"/>
  <c r="AW4048" i="5" a="1"/>
  <c r="AW4048" i="5" s="1"/>
  <c r="AW4151" i="5" a="1"/>
  <c r="AW4151" i="5" s="1"/>
  <c r="AW4252" i="5" a="1"/>
  <c r="AW4252" i="5" s="1"/>
  <c r="AW4343" i="5" a="1"/>
  <c r="AW4343" i="5" s="1"/>
  <c r="AW4449" i="5" a="1"/>
  <c r="AW4449" i="5" s="1"/>
  <c r="AW4652" i="5" a="1"/>
  <c r="AW4652" i="5" s="1"/>
  <c r="AW4857" i="5" a="1"/>
  <c r="AW4857" i="5" s="1"/>
  <c r="AW4957" i="5" a="1"/>
  <c r="AW4957" i="5" s="1"/>
  <c r="AW5059" i="5" a="1"/>
  <c r="AW5059" i="5" s="1"/>
  <c r="AW5150" i="5" a="1"/>
  <c r="AW5150" i="5" s="1"/>
  <c r="AW5251" i="5" a="1"/>
  <c r="AW5251" i="5" s="1"/>
  <c r="AW5499" i="5" a="1"/>
  <c r="AW5499" i="5" s="1"/>
  <c r="AW28" i="5" a="1"/>
  <c r="AW28" i="5" s="1"/>
  <c r="AW129" i="5" a="1"/>
  <c r="AW129" i="5" s="1"/>
  <c r="AW330" i="5" a="1"/>
  <c r="AW330" i="5" s="1"/>
  <c r="AW421" i="5" a="1"/>
  <c r="AW421" i="5" s="1"/>
  <c r="AW627" i="5" a="1"/>
  <c r="AW627" i="5" s="1"/>
  <c r="AW829" i="5" a="1"/>
  <c r="AW829" i="5" s="1"/>
  <c r="AW931" i="5" a="1"/>
  <c r="AW931" i="5" s="1"/>
  <c r="AW1135" i="5" a="1"/>
  <c r="AW1135" i="5" s="1"/>
  <c r="AW1238" i="5" a="1"/>
  <c r="AW1238" i="5" s="1"/>
  <c r="AW1429" i="5" a="1"/>
  <c r="AW1429" i="5" s="1"/>
  <c r="AW1530" i="5" a="1"/>
  <c r="AW1530" i="5" s="1"/>
  <c r="AW1630" i="5" a="1"/>
  <c r="AW1630" i="5" s="1"/>
  <c r="AW1733" i="5" a="1"/>
  <c r="AW1733" i="5" s="1"/>
  <c r="AW1935" i="5" a="1"/>
  <c r="AW1935" i="5" s="1"/>
  <c r="AW2036" i="5" a="1"/>
  <c r="AW2036" i="5" s="1"/>
  <c r="AW2231" i="5" a="1"/>
  <c r="AW2231" i="5" s="1"/>
  <c r="AW2333" i="5" a="1"/>
  <c r="AW2333" i="5" s="1"/>
  <c r="AW2433" i="5" a="1"/>
  <c r="AW2433" i="5" s="1"/>
  <c r="AW2539" i="5" a="1"/>
  <c r="AW2539" i="5" s="1"/>
  <c r="AW2640" i="5" a="1"/>
  <c r="AW2640" i="5" s="1"/>
  <c r="AW2740" i="5" a="1"/>
  <c r="AW2740" i="5" s="1"/>
  <c r="AW2831" i="5" a="1"/>
  <c r="AW2831" i="5" s="1"/>
  <c r="AW3031" i="5" a="1"/>
  <c r="AW3031" i="5" s="1"/>
  <c r="AW3134" i="5" a="1"/>
  <c r="AW3134" i="5" s="1"/>
  <c r="AW3234" i="5" a="1"/>
  <c r="AW3234" i="5" s="1"/>
  <c r="AW3336" i="5" a="1"/>
  <c r="AW3336" i="5" s="1"/>
  <c r="AW3439" i="5" a="1"/>
  <c r="AW3439" i="5" s="1"/>
  <c r="AW3541" i="5" a="1"/>
  <c r="AW3541" i="5" s="1"/>
  <c r="AW3642" i="5" a="1"/>
  <c r="AW3642" i="5" s="1"/>
  <c r="AW3847" i="5" a="1"/>
  <c r="AW3847" i="5" s="1"/>
  <c r="AW3949" i="5" a="1"/>
  <c r="AW3949" i="5" s="1"/>
  <c r="AW4049" i="5" a="1"/>
  <c r="AW4049" i="5" s="1"/>
  <c r="AW4152" i="5" a="1"/>
  <c r="AW4152" i="5" s="1"/>
  <c r="AW4344" i="5" a="1"/>
  <c r="AW4344" i="5" s="1"/>
  <c r="AW4450" i="5" a="1"/>
  <c r="AW4450" i="5" s="1"/>
  <c r="AW4653" i="5" a="1"/>
  <c r="AW4653" i="5" s="1"/>
  <c r="AW4755" i="5" a="1"/>
  <c r="AW4755" i="5" s="1"/>
  <c r="AW4858" i="5" a="1"/>
  <c r="AW4858" i="5" s="1"/>
  <c r="AW4958" i="5" a="1"/>
  <c r="AW4958" i="5" s="1"/>
  <c r="AW5060" i="5" a="1"/>
  <c r="AW5060" i="5" s="1"/>
  <c r="AW5151" i="5" a="1"/>
  <c r="AW5151" i="5" s="1"/>
  <c r="AW5252" i="5" a="1"/>
  <c r="AW5252" i="5" s="1"/>
  <c r="AW5500" i="5" a="1"/>
  <c r="AW5500" i="5" s="1"/>
  <c r="AW5601" i="5" a="1"/>
  <c r="AW5601" i="5" s="1"/>
  <c r="AW29" i="5" a="1"/>
  <c r="AW29" i="5" s="1"/>
  <c r="AW130" i="5" a="1"/>
  <c r="AW130" i="5" s="1"/>
  <c r="AW331" i="5" a="1"/>
  <c r="AW331" i="5" s="1"/>
  <c r="AW422" i="5" a="1"/>
  <c r="AW422" i="5" s="1"/>
  <c r="AW628" i="5" a="1"/>
  <c r="AW628" i="5" s="1"/>
  <c r="AW730" i="5" a="1"/>
  <c r="AW730" i="5" s="1"/>
  <c r="AW830" i="5" a="1"/>
  <c r="AW830" i="5" s="1"/>
  <c r="AW932" i="5" a="1"/>
  <c r="AW932" i="5" s="1"/>
  <c r="AW1136" i="5" a="1"/>
  <c r="AW1136" i="5" s="1"/>
  <c r="AW1239" i="5" a="1"/>
  <c r="AW1239" i="5" s="1"/>
  <c r="AW1430" i="5" a="1"/>
  <c r="AW1430" i="5" s="1"/>
  <c r="AW1531" i="5" a="1"/>
  <c r="AW1531" i="5" s="1"/>
  <c r="AW1631" i="5" a="1"/>
  <c r="AW1631" i="5" s="1"/>
  <c r="AW1734" i="5" a="1"/>
  <c r="AW1734" i="5" s="1"/>
  <c r="AW1835" i="5" a="1"/>
  <c r="AW1835" i="5" s="1"/>
  <c r="AW1936" i="5" a="1"/>
  <c r="AW1936" i="5" s="1"/>
  <c r="AW2037" i="5" a="1"/>
  <c r="AW2037" i="5" s="1"/>
  <c r="AW2232" i="5" a="1"/>
  <c r="AW2232" i="5" s="1"/>
  <c r="AW2334" i="5" a="1"/>
  <c r="AW2334" i="5" s="1"/>
  <c r="AW2434" i="5" a="1"/>
  <c r="AW2434" i="5" s="1"/>
  <c r="AW2540" i="5" a="1"/>
  <c r="AW2540" i="5" s="1"/>
  <c r="AW2741" i="5" a="1"/>
  <c r="AW2741" i="5" s="1"/>
  <c r="AW2832" i="5" a="1"/>
  <c r="AW2832" i="5" s="1"/>
  <c r="AW3032" i="5" a="1"/>
  <c r="AW3032" i="5" s="1"/>
  <c r="AW3135" i="5" a="1"/>
  <c r="AW3135" i="5" s="1"/>
  <c r="AW3235" i="5" a="1"/>
  <c r="AW3235" i="5" s="1"/>
  <c r="AW3337" i="5" a="1"/>
  <c r="AW3337" i="5" s="1"/>
  <c r="AW3440" i="5" a="1"/>
  <c r="AW3440" i="5" s="1"/>
  <c r="AW3542" i="5" a="1"/>
  <c r="AW3542" i="5" s="1"/>
  <c r="AW3643" i="5" a="1"/>
  <c r="AW3643" i="5" s="1"/>
  <c r="AW3848" i="5" a="1"/>
  <c r="AW3848" i="5" s="1"/>
  <c r="AW3950" i="5" a="1"/>
  <c r="AW3950" i="5" s="1"/>
  <c r="AW4050" i="5" a="1"/>
  <c r="AW4050" i="5" s="1"/>
  <c r="AW4153" i="5" a="1"/>
  <c r="AW4153" i="5" s="1"/>
  <c r="AW4254" i="5" a="1"/>
  <c r="AW4254" i="5" s="1"/>
  <c r="AW4345" i="5" a="1"/>
  <c r="AW4345" i="5" s="1"/>
  <c r="AW4451" i="5" a="1"/>
  <c r="AW4451" i="5" s="1"/>
  <c r="AW4654" i="5" a="1"/>
  <c r="AW4654" i="5" s="1"/>
  <c r="AW4756" i="5" a="1"/>
  <c r="AW4756" i="5" s="1"/>
  <c r="AW4859" i="5" a="1"/>
  <c r="AW4859" i="5" s="1"/>
  <c r="AW4959" i="5" a="1"/>
  <c r="AW4959" i="5" s="1"/>
  <c r="AW5152" i="5" a="1"/>
  <c r="AW5152" i="5" s="1"/>
  <c r="AW5253" i="5" a="1"/>
  <c r="AW5253" i="5" s="1"/>
  <c r="AW5501" i="5" a="1"/>
  <c r="AW5501" i="5" s="1"/>
  <c r="AW5602" i="5" a="1"/>
  <c r="AW5602" i="5" s="1"/>
  <c r="AW30" i="5" a="1"/>
  <c r="AW30" i="5" s="1"/>
  <c r="AW131" i="5" a="1"/>
  <c r="AW131" i="5" s="1"/>
  <c r="AW231" i="5" a="1"/>
  <c r="AW231" i="5" s="1"/>
  <c r="AW332" i="5" a="1"/>
  <c r="AW332" i="5" s="1"/>
  <c r="AW423" i="5" a="1"/>
  <c r="AW423" i="5"/>
  <c r="AW629" i="5" a="1"/>
  <c r="AW629" i="5" s="1"/>
  <c r="AW731" i="5" a="1"/>
  <c r="AW731" i="5" s="1"/>
  <c r="AW831" i="5" a="1"/>
  <c r="AW831" i="5" s="1"/>
  <c r="AW933" i="5" a="1"/>
  <c r="AW933" i="5" s="1"/>
  <c r="AW1137" i="5" a="1"/>
  <c r="AW1137" i="5" s="1"/>
  <c r="AW1240" i="5" a="1"/>
  <c r="AW1240" i="5" s="1"/>
  <c r="AW1431" i="5" a="1"/>
  <c r="AW1431" i="5" s="1"/>
  <c r="AW1532" i="5" a="1"/>
  <c r="AW1532" i="5" s="1"/>
  <c r="AW1632" i="5" a="1"/>
  <c r="AW1632" i="5" s="1"/>
  <c r="AW1735" i="5" a="1"/>
  <c r="AW1735" i="5" s="1"/>
  <c r="AW1937" i="5" a="1"/>
  <c r="AW1937" i="5" s="1"/>
  <c r="AW2038" i="5" a="1"/>
  <c r="AW2038" i="5" s="1"/>
  <c r="AW2233" i="5" a="1"/>
  <c r="AW2233" i="5" s="1"/>
  <c r="AW2335" i="5" a="1"/>
  <c r="AW2335" i="5" s="1"/>
  <c r="AW2435" i="5" a="1"/>
  <c r="AW2435" i="5" s="1"/>
  <c r="AW2541" i="5" a="1"/>
  <c r="AW2541" i="5" s="1"/>
  <c r="AW2742" i="5" a="1"/>
  <c r="AW2742" i="5" s="1"/>
  <c r="AW2833" i="5" a="1"/>
  <c r="AW2833" i="5" s="1"/>
  <c r="AW3033" i="5" a="1"/>
  <c r="AW3033" i="5" s="1"/>
  <c r="AW3136" i="5" a="1"/>
  <c r="AW3136" i="5" s="1"/>
  <c r="AW3236" i="5" a="1"/>
  <c r="AW3236" i="5" s="1"/>
  <c r="AW3338" i="5" a="1"/>
  <c r="AW3338" i="5" s="1"/>
  <c r="AW3543" i="5" a="1"/>
  <c r="AW3543" i="5" s="1"/>
  <c r="AW3644" i="5" a="1"/>
  <c r="AW3644" i="5" s="1"/>
  <c r="AW3849" i="5" a="1"/>
  <c r="AW3849" i="5" s="1"/>
  <c r="AW3951" i="5" a="1"/>
  <c r="AW3951" i="5" s="1"/>
  <c r="AW4051" i="5" a="1"/>
  <c r="AW4051" i="5" s="1"/>
  <c r="AW4154" i="5" a="1"/>
  <c r="AW4154" i="5" s="1"/>
  <c r="AW4346" i="5" a="1"/>
  <c r="AW4346" i="5" s="1"/>
  <c r="AW4452" i="5" a="1"/>
  <c r="AW4452" i="5" s="1"/>
  <c r="AW4655" i="5" a="1"/>
  <c r="AW4655" i="5" s="1"/>
  <c r="AW4860" i="5" a="1"/>
  <c r="AW4860" i="5" s="1"/>
  <c r="AW4960" i="5" a="1"/>
  <c r="AW4960" i="5" s="1"/>
  <c r="AW5153" i="5" a="1"/>
  <c r="AW5153" i="5" s="1"/>
  <c r="AW5254" i="5" a="1"/>
  <c r="AW5254" i="5" s="1"/>
  <c r="AW5502" i="5" a="1"/>
  <c r="AW5502" i="5" s="1"/>
  <c r="AW31" i="5" a="1"/>
  <c r="AW31" i="5" s="1"/>
  <c r="AW132" i="5" a="1"/>
  <c r="AW132" i="5" s="1"/>
  <c r="AW333" i="5" a="1"/>
  <c r="AW333" i="5" s="1"/>
  <c r="AW424" i="5" a="1"/>
  <c r="AW424" i="5" s="1"/>
  <c r="AW630" i="5" a="1"/>
  <c r="AW630" i="5" s="1"/>
  <c r="AW732" i="5" a="1"/>
  <c r="AW732" i="5" s="1"/>
  <c r="AW832" i="5" a="1"/>
  <c r="AW832" i="5" s="1"/>
  <c r="AW934" i="5" a="1"/>
  <c r="AW934" i="5" s="1"/>
  <c r="AW1138" i="5" a="1"/>
  <c r="AW1138" i="5" s="1"/>
  <c r="AW1241" i="5" a="1"/>
  <c r="AW1241" i="5" s="1"/>
  <c r="AW1432" i="5" a="1"/>
  <c r="AW1432" i="5" s="1"/>
  <c r="AW1533" i="5" a="1"/>
  <c r="AW1533" i="5" s="1"/>
  <c r="AW1633" i="5" a="1"/>
  <c r="AW1633" i="5" s="1"/>
  <c r="AW1736" i="5" a="1"/>
  <c r="AW1736" i="5" s="1"/>
  <c r="AW1938" i="5" a="1"/>
  <c r="AW1938" i="5" s="1"/>
  <c r="AW2039" i="5" a="1"/>
  <c r="AW2039" i="5" s="1"/>
  <c r="AW2234" i="5" a="1"/>
  <c r="AW2234" i="5" s="1"/>
  <c r="AW2436" i="5" a="1"/>
  <c r="AW2436" i="5" s="1"/>
  <c r="AW2542" i="5" a="1"/>
  <c r="AW2542" i="5" s="1"/>
  <c r="AW2743" i="5" a="1"/>
  <c r="AW2743" i="5" s="1"/>
  <c r="AW2834" i="5" a="1"/>
  <c r="AW2834" i="5" s="1"/>
  <c r="AW3034" i="5" a="1"/>
  <c r="AW3034" i="5" s="1"/>
  <c r="AW3237" i="5" a="1"/>
  <c r="AW3237" i="5" s="1"/>
  <c r="AW3339" i="5" a="1"/>
  <c r="AW3339" i="5" s="1"/>
  <c r="AW3544" i="5" a="1"/>
  <c r="AW3544" i="5" s="1"/>
  <c r="AW3645" i="5" a="1"/>
  <c r="AW3645" i="5" s="1"/>
  <c r="AW3850" i="5" a="1"/>
  <c r="AW3850" i="5" s="1"/>
  <c r="AW3952" i="5" a="1"/>
  <c r="AW3952" i="5" s="1"/>
  <c r="AW4052" i="5" a="1"/>
  <c r="AW4052" i="5" s="1"/>
  <c r="AW4155" i="5" a="1"/>
  <c r="AW4155" i="5" s="1"/>
  <c r="AW4347" i="5" a="1"/>
  <c r="AW4347" i="5" s="1"/>
  <c r="AW4453" i="5" a="1"/>
  <c r="AW4453" i="5" s="1"/>
  <c r="AW4656" i="5" a="1"/>
  <c r="AW4656" i="5" s="1"/>
  <c r="AW4758" i="5" a="1"/>
  <c r="AW4758" i="5" s="1"/>
  <c r="AW4861" i="5" a="1"/>
  <c r="AW4861" i="5" s="1"/>
  <c r="AW4961" i="5" a="1"/>
  <c r="AW4961" i="5" s="1"/>
  <c r="AW5154" i="5" a="1"/>
  <c r="AW5154" i="5" s="1"/>
  <c r="AW5255" i="5" a="1"/>
  <c r="AW5255" i="5" s="1"/>
  <c r="AW5503" i="5" a="1"/>
  <c r="AW5503" i="5" s="1"/>
  <c r="AW32" i="5" a="1"/>
  <c r="AW32" i="5" s="1"/>
  <c r="AW133" i="5" a="1"/>
  <c r="AW133" i="5" s="1"/>
  <c r="AW334" i="5" a="1"/>
  <c r="AW334" i="5" s="1"/>
  <c r="AW425" i="5" a="1"/>
  <c r="AW425" i="5" s="1"/>
  <c r="AW631" i="5" a="1"/>
  <c r="AW631" i="5" s="1"/>
  <c r="AW833" i="5" a="1"/>
  <c r="AW833" i="5" s="1"/>
  <c r="AW935" i="5" a="1"/>
  <c r="AW935" i="5" s="1"/>
  <c r="AW1139" i="5" a="1"/>
  <c r="AW1139" i="5" s="1"/>
  <c r="AW1242" i="5" a="1"/>
  <c r="AW1242" i="5" s="1"/>
  <c r="AW1433" i="5" a="1"/>
  <c r="AW1433" i="5" s="1"/>
  <c r="AW1534" i="5" a="1"/>
  <c r="AW1534" i="5" s="1"/>
  <c r="AW1634" i="5" a="1"/>
  <c r="AW1634" i="5" s="1"/>
  <c r="AW1737" i="5" a="1"/>
  <c r="AW1737" i="5" s="1"/>
  <c r="AW1939" i="5" a="1"/>
  <c r="AW1939" i="5" s="1"/>
  <c r="AW2040" i="5" a="1"/>
  <c r="AW2040" i="5" s="1"/>
  <c r="AW2235" i="5" a="1"/>
  <c r="AW2235" i="5" s="1"/>
  <c r="AW2337" i="5" a="1"/>
  <c r="AW2337" i="5" s="1"/>
  <c r="AW2437" i="5" a="1"/>
  <c r="AW2437" i="5" s="1"/>
  <c r="AW2543" i="5" a="1"/>
  <c r="AW2543" i="5" s="1"/>
  <c r="AW2744" i="5" a="1"/>
  <c r="AW2744" i="5" s="1"/>
  <c r="AW2835" i="5" a="1"/>
  <c r="AW2835" i="5" s="1"/>
  <c r="AW3035" i="5" a="1"/>
  <c r="AW3035" i="5" s="1"/>
  <c r="AW3238" i="5" a="1"/>
  <c r="AW3238" i="5" s="1"/>
  <c r="AW3340" i="5" a="1"/>
  <c r="AW3340" i="5" s="1"/>
  <c r="AW3545" i="5" a="1"/>
  <c r="AW3545" i="5" s="1"/>
  <c r="AW3646" i="5" a="1"/>
  <c r="AW3646" i="5" s="1"/>
  <c r="AW3851" i="5" a="1"/>
  <c r="AW3851" i="5" s="1"/>
  <c r="AW4053" i="5" a="1"/>
  <c r="AW4053" i="5" s="1"/>
  <c r="AW4156" i="5" a="1"/>
  <c r="AW4156" i="5" s="1"/>
  <c r="AW4348" i="5" a="1"/>
  <c r="AW4348" i="5" s="1"/>
  <c r="AW4454" i="5" a="1"/>
  <c r="AW4454" i="5" s="1"/>
  <c r="AW4657" i="5" a="1"/>
  <c r="AW4657" i="5" s="1"/>
  <c r="AW4759" i="5" a="1"/>
  <c r="AW4759" i="5" s="1"/>
  <c r="AW4862" i="5" a="1"/>
  <c r="AW4862" i="5" s="1"/>
  <c r="AW4962" i="5" a="1"/>
  <c r="AW4962" i="5" s="1"/>
  <c r="AW5155" i="5" a="1"/>
  <c r="AW5155" i="5" s="1"/>
  <c r="AW5256" i="5" a="1"/>
  <c r="AW5256" i="5" s="1"/>
  <c r="AW5504" i="5" a="1"/>
  <c r="AW5504" i="5" s="1"/>
  <c r="AW5605" i="5" a="1"/>
  <c r="AW5605" i="5" s="1"/>
  <c r="AW33" i="5" a="1"/>
  <c r="AW33" i="5" s="1"/>
  <c r="AW134" i="5" a="1"/>
  <c r="AW134" i="5" s="1"/>
  <c r="AW335" i="5" a="1"/>
  <c r="AW335" i="5" s="1"/>
  <c r="AW426" i="5" a="1"/>
  <c r="AW426" i="5" s="1"/>
  <c r="AW632" i="5" a="1"/>
  <c r="AW632" i="5" s="1"/>
  <c r="AW834" i="5" a="1"/>
  <c r="AW834" i="5" s="1"/>
  <c r="AW936" i="5" a="1"/>
  <c r="AW936" i="5" s="1"/>
  <c r="AW1140" i="5" a="1"/>
  <c r="AW1140" i="5" s="1"/>
  <c r="AW1243" i="5" a="1"/>
  <c r="AW1243" i="5" s="1"/>
  <c r="AW1434" i="5" a="1"/>
  <c r="AW1434" i="5" s="1"/>
  <c r="AW1635" i="5" a="1"/>
  <c r="AW1635" i="5" s="1"/>
  <c r="AW1738" i="5" a="1"/>
  <c r="AW1738" i="5" s="1"/>
  <c r="AW1940" i="5" a="1"/>
  <c r="AW1940" i="5" s="1"/>
  <c r="AW2041" i="5" a="1"/>
  <c r="AW2041" i="5" s="1"/>
  <c r="AW2236" i="5" a="1"/>
  <c r="AW2236" i="5" s="1"/>
  <c r="AW2338" i="5" a="1"/>
  <c r="AW2338" i="5" s="1"/>
  <c r="AW2438" i="5" a="1"/>
  <c r="AW2438" i="5" s="1"/>
  <c r="AW2544" i="5" a="1"/>
  <c r="AW2544" i="5" s="1"/>
  <c r="AW2745" i="5" a="1"/>
  <c r="AW2745" i="5" s="1"/>
  <c r="AW2836" i="5" a="1"/>
  <c r="AW2836" i="5" s="1"/>
  <c r="AW3036" i="5" a="1"/>
  <c r="AW3036" i="5" s="1"/>
  <c r="AW3139" i="5" a="1"/>
  <c r="AW3139" i="5" s="1"/>
  <c r="AW3239" i="5" a="1"/>
  <c r="AW3239" i="5" s="1"/>
  <c r="AW3341" i="5" a="1"/>
  <c r="AW3341" i="5" s="1"/>
  <c r="AW3546" i="5" a="1"/>
  <c r="AW3546" i="5" s="1"/>
  <c r="AW3647" i="5" a="1"/>
  <c r="AW3647" i="5" s="1"/>
  <c r="AW3852" i="5" a="1"/>
  <c r="AW3852" i="5" s="1"/>
  <c r="AW4054" i="5" a="1"/>
  <c r="AW4054" i="5" s="1"/>
  <c r="AW4157" i="5" a="1"/>
  <c r="AW4157" i="5" s="1"/>
  <c r="AW4349" i="5" a="1"/>
  <c r="AW4349" i="5" s="1"/>
  <c r="AW4455" i="5" a="1"/>
  <c r="AW4455" i="5" s="1"/>
  <c r="AW4658" i="5" a="1"/>
  <c r="AW4658" i="5" s="1"/>
  <c r="AW4863" i="5" a="1"/>
  <c r="AW4863" i="5" s="1"/>
  <c r="AW4963" i="5" a="1"/>
  <c r="AW4963" i="5" s="1"/>
  <c r="AW5156" i="5" a="1"/>
  <c r="AW5156" i="5" s="1"/>
  <c r="AW5257" i="5" a="1"/>
  <c r="AW5257" i="5" s="1"/>
  <c r="AW5505" i="5" a="1"/>
  <c r="AW5505" i="5" s="1"/>
  <c r="AW5606" i="5" a="1"/>
  <c r="AW5606" i="5" s="1"/>
  <c r="AW34" i="5" a="1"/>
  <c r="AW34" i="5" s="1"/>
  <c r="AW135" i="5" a="1"/>
  <c r="AW135" i="5" s="1"/>
  <c r="AW336" i="5" a="1"/>
  <c r="AW336" i="5" s="1"/>
  <c r="AW427" i="5" a="1"/>
  <c r="AW427" i="5" s="1"/>
  <c r="AW633" i="5" a="1"/>
  <c r="AW633" i="5" s="1"/>
  <c r="AW735" i="5" a="1"/>
  <c r="AW735" i="5" s="1"/>
  <c r="AW835" i="5" a="1"/>
  <c r="AW835" i="5" s="1"/>
  <c r="AW937" i="5" a="1"/>
  <c r="AW937" i="5" s="1"/>
  <c r="AW1141" i="5" a="1"/>
  <c r="AW1141" i="5" s="1"/>
  <c r="AW1244" i="5" a="1"/>
  <c r="AW1244" i="5" s="1"/>
  <c r="AW1435" i="5" a="1"/>
  <c r="AW1435" i="5" s="1"/>
  <c r="AW1636" i="5" a="1"/>
  <c r="AW1636" i="5" s="1"/>
  <c r="AW1739" i="5" a="1"/>
  <c r="AW1739" i="5" s="1"/>
  <c r="AW1941" i="5" a="1"/>
  <c r="AW1941" i="5" s="1"/>
  <c r="AW2042" i="5" a="1"/>
  <c r="AW2042" i="5" s="1"/>
  <c r="AW2237" i="5" a="1"/>
  <c r="AW2237" i="5" s="1"/>
  <c r="AW2439" i="5" a="1"/>
  <c r="AW2439" i="5" s="1"/>
  <c r="AW2545" i="5" a="1"/>
  <c r="AW2545" i="5" s="1"/>
  <c r="AW2746" i="5" a="1"/>
  <c r="AW2746" i="5" s="1"/>
  <c r="AW2837" i="5" a="1"/>
  <c r="AW2837" i="5" s="1"/>
  <c r="AW3037" i="5" a="1"/>
  <c r="AW3037" i="5" s="1"/>
  <c r="AW3140" i="5" a="1"/>
  <c r="AW3140" i="5" s="1"/>
  <c r="AW3240" i="5" a="1"/>
  <c r="AW3240" i="5" s="1"/>
  <c r="AW3342" i="5" a="1"/>
  <c r="AW3342" i="5" s="1"/>
  <c r="AW3547" i="5" a="1"/>
  <c r="AW3547" i="5" s="1"/>
  <c r="AW3648" i="5" a="1"/>
  <c r="AW3648" i="5" s="1"/>
  <c r="AW3853" i="5" a="1"/>
  <c r="AW3853" i="5" s="1"/>
  <c r="AW3955" i="5" a="1"/>
  <c r="AW3955" i="5" s="1"/>
  <c r="AW4055" i="5" a="1"/>
  <c r="AW4055" i="5" s="1"/>
  <c r="AW4158" i="5" a="1"/>
  <c r="AW4158" i="5" s="1"/>
  <c r="AW4350" i="5" a="1"/>
  <c r="AW4350" i="5" s="1"/>
  <c r="AW4456" i="5" a="1"/>
  <c r="AW4456" i="5" s="1"/>
  <c r="AW4659" i="5" a="1"/>
  <c r="AW4659" i="5" s="1"/>
  <c r="AW4864" i="5" a="1"/>
  <c r="AW4864" i="5" s="1"/>
  <c r="AW4964" i="5" a="1"/>
  <c r="AW4964" i="5" s="1"/>
  <c r="AW5157" i="5" a="1"/>
  <c r="AW5157" i="5" s="1"/>
  <c r="AW5258" i="5" a="1"/>
  <c r="AW5258" i="5" s="1"/>
  <c r="AW5506" i="5" a="1"/>
  <c r="AW5506" i="5" s="1"/>
  <c r="AW5607" i="5" a="1"/>
  <c r="AW5607" i="5" s="1"/>
  <c r="AW35" i="5" a="1"/>
  <c r="AW35" i="5" s="1"/>
  <c r="AW136" i="5" a="1"/>
  <c r="AW136" i="5" s="1"/>
  <c r="AW337" i="5" a="1"/>
  <c r="AW337" i="5" s="1"/>
  <c r="AW428" i="5" a="1"/>
  <c r="AW428" i="5" s="1"/>
  <c r="AW634" i="5" a="1"/>
  <c r="AW634" i="5" s="1"/>
  <c r="AW836" i="5" a="1"/>
  <c r="AW836" i="5" s="1"/>
  <c r="AW938" i="5" a="1"/>
  <c r="AW938" i="5" s="1"/>
  <c r="AW1142" i="5" a="1"/>
  <c r="AW1142" i="5" s="1"/>
  <c r="AW1245" i="5" a="1"/>
  <c r="AW1245" i="5" s="1"/>
  <c r="AW1436" i="5" a="1"/>
  <c r="AW1436" i="5" s="1"/>
  <c r="AW1537" i="5" a="1"/>
  <c r="AW1537" i="5" s="1"/>
  <c r="AW1637" i="5" a="1"/>
  <c r="AW1637" i="5" s="1"/>
  <c r="AW1740" i="5" a="1"/>
  <c r="AW1740" i="5" s="1"/>
  <c r="AW1942" i="5" a="1"/>
  <c r="AW1942" i="5" s="1"/>
  <c r="AW2043" i="5" a="1"/>
  <c r="AW2043" i="5" s="1"/>
  <c r="AW2143" i="5" a="1"/>
  <c r="AW2143" i="5" s="1"/>
  <c r="AW2238" i="5" a="1"/>
  <c r="AW2238" i="5" s="1"/>
  <c r="AW2340" i="5" a="1"/>
  <c r="AW2340" i="5" s="1"/>
  <c r="AW2440" i="5" a="1"/>
  <c r="AW2440" i="5" s="1"/>
  <c r="AW2546" i="5" a="1"/>
  <c r="AW2546" i="5" s="1"/>
  <c r="AW2747" i="5" a="1"/>
  <c r="AW2747" i="5" s="1"/>
  <c r="AW2838" i="5" a="1"/>
  <c r="AW2838" i="5" s="1"/>
  <c r="AW3038" i="5" a="1"/>
  <c r="AW3038" i="5" s="1"/>
  <c r="AW3141" i="5" a="1"/>
  <c r="AW3141" i="5" s="1"/>
  <c r="AW3241" i="5" a="1"/>
  <c r="AW3241" i="5" s="1"/>
  <c r="AW3343" i="5" a="1"/>
  <c r="AW3343" i="5" s="1"/>
  <c r="AW3548" i="5" a="1"/>
  <c r="AW3548" i="5" s="1"/>
  <c r="AW3649" i="5" a="1"/>
  <c r="AW3649" i="5" s="1"/>
  <c r="AW3751" i="5" a="1"/>
  <c r="AW3751" i="5" s="1"/>
  <c r="AW3854" i="5" a="1"/>
  <c r="AW3854" i="5" s="1"/>
  <c r="AW3956" i="5" a="1"/>
  <c r="AW3956" i="5" s="1"/>
  <c r="AW4056" i="5" a="1"/>
  <c r="AW4056" i="5" s="1"/>
  <c r="AW4159" i="5" a="1"/>
  <c r="AW4159" i="5" s="1"/>
  <c r="AW4351" i="5" a="1"/>
  <c r="AW4351" i="5" s="1"/>
  <c r="AW4457" i="5" a="1"/>
  <c r="AW4457" i="5" s="1"/>
  <c r="AW4660" i="5" a="1"/>
  <c r="AW4660" i="5" s="1"/>
  <c r="AW4762" i="5" a="1"/>
  <c r="AW4762" i="5" s="1"/>
  <c r="AW4865" i="5" a="1"/>
  <c r="AW4865" i="5" s="1"/>
  <c r="AW4965" i="5" a="1"/>
  <c r="AW4965" i="5" s="1"/>
  <c r="AW5158" i="5" a="1"/>
  <c r="AW5158" i="5" s="1"/>
  <c r="AW5259" i="5" a="1"/>
  <c r="AW5259" i="5" s="1"/>
  <c r="AW5507" i="5" a="1"/>
  <c r="AW5507" i="5" s="1"/>
  <c r="AW5608" i="5" a="1"/>
  <c r="AW5608" i="5" s="1"/>
  <c r="AW36" i="5" a="1"/>
  <c r="AW36" i="5" s="1"/>
  <c r="AW137" i="5" a="1"/>
  <c r="AW137" i="5" s="1"/>
  <c r="AW338" i="5" a="1"/>
  <c r="AW338" i="5" s="1"/>
  <c r="AW429" i="5" a="1"/>
  <c r="AW429" i="5" s="1"/>
  <c r="AW532" i="5" a="1"/>
  <c r="AW532" i="5" s="1"/>
  <c r="AW635" i="5" a="1"/>
  <c r="AW635" i="5" s="1"/>
  <c r="AW737" i="5" a="1"/>
  <c r="AW737" i="5" s="1"/>
  <c r="AW837" i="5" a="1"/>
  <c r="AW837" i="5" s="1"/>
  <c r="AW939" i="5" a="1"/>
  <c r="AW939" i="5" s="1"/>
  <c r="AW1143" i="5" a="1"/>
  <c r="AW1143" i="5" s="1"/>
  <c r="AW1246" i="5" a="1"/>
  <c r="AW1246" i="5" s="1"/>
  <c r="AW1437" i="5" a="1"/>
  <c r="AW1437" i="5" s="1"/>
  <c r="AW1538" i="5" a="1"/>
  <c r="AW1538" i="5" s="1"/>
  <c r="AW1638" i="5" a="1"/>
  <c r="AW1638" i="5" s="1"/>
  <c r="AW1741" i="5" a="1"/>
  <c r="AW1741" i="5" s="1"/>
  <c r="AW1943" i="5" a="1"/>
  <c r="AW1943" i="5" s="1"/>
  <c r="AW2044" i="5" a="1"/>
  <c r="AW2044" i="5" s="1"/>
  <c r="AW2144" i="5" a="1"/>
  <c r="AW2144" i="5" s="1"/>
  <c r="AW2239" i="5" a="1"/>
  <c r="AW2239" i="5" s="1"/>
  <c r="AW2341" i="5" a="1"/>
  <c r="AW2341" i="5" s="1"/>
  <c r="AW2441" i="5" a="1"/>
  <c r="AW2441" i="5" s="1"/>
  <c r="AW2547" i="5" a="1"/>
  <c r="AW2547" i="5" s="1"/>
  <c r="AW2748" i="5" a="1"/>
  <c r="AW2748" i="5" s="1"/>
  <c r="AW2839" i="5" a="1"/>
  <c r="AW2839" i="5" s="1"/>
  <c r="AW2939" i="5" a="1"/>
  <c r="AW2939" i="5" s="1"/>
  <c r="AW3039" i="5" a="1"/>
  <c r="AW3039" i="5" s="1"/>
  <c r="AW3142" i="5" a="1"/>
  <c r="AW3142" i="5" s="1"/>
  <c r="AW3242" i="5" a="1"/>
  <c r="AW3242" i="5" s="1"/>
  <c r="AW3344" i="5" a="1"/>
  <c r="AW3344" i="5" s="1"/>
  <c r="AW3549" i="5" a="1"/>
  <c r="AW3549" i="5" s="1"/>
  <c r="AW3650" i="5" a="1"/>
  <c r="AW3650" i="5" s="1"/>
  <c r="AW3855" i="5" a="1"/>
  <c r="AW3855" i="5" s="1"/>
  <c r="AW3957" i="5" a="1"/>
  <c r="AW3957" i="5" s="1"/>
  <c r="AW4057" i="5" a="1"/>
  <c r="AW4057" i="5" s="1"/>
  <c r="AW4160" i="5" a="1"/>
  <c r="AW4160" i="5" s="1"/>
  <c r="AW4352" i="5" a="1"/>
  <c r="AW4352" i="5" s="1"/>
  <c r="AW4458" i="5" a="1"/>
  <c r="AW4458" i="5" s="1"/>
  <c r="AW4561" i="5" a="1"/>
  <c r="AW4561" i="5" s="1"/>
  <c r="AW4661" i="5" a="1"/>
  <c r="AW4661" i="5" s="1"/>
  <c r="AW4763" i="5" a="1"/>
  <c r="AW4763" i="5" s="1"/>
  <c r="AW4866" i="5" a="1"/>
  <c r="AW4866" i="5" s="1"/>
  <c r="AW4966" i="5" a="1"/>
  <c r="AW4966" i="5" s="1"/>
  <c r="AW5159" i="5" a="1"/>
  <c r="AW5159" i="5" s="1"/>
  <c r="AW5260" i="5" a="1"/>
  <c r="AW5260" i="5" s="1"/>
  <c r="AW5508" i="5" a="1"/>
  <c r="AW5508" i="5" s="1"/>
  <c r="AW37" i="5" a="1"/>
  <c r="AW37" i="5" s="1"/>
  <c r="AW138" i="5" a="1"/>
  <c r="AW138" i="5" s="1"/>
  <c r="AW339" i="5" a="1"/>
  <c r="AW339" i="5" s="1"/>
  <c r="AW430" i="5" a="1"/>
  <c r="AW430" i="5" s="1"/>
  <c r="AW636" i="5" a="1"/>
  <c r="AW636" i="5" s="1"/>
  <c r="AW838" i="5" a="1"/>
  <c r="AW838" i="5" s="1"/>
  <c r="AW940" i="5" a="1"/>
  <c r="AW940" i="5" s="1"/>
  <c r="AW1144" i="5" a="1"/>
  <c r="AW1144" i="5" s="1"/>
  <c r="AW1247" i="5" a="1"/>
  <c r="AW1247" i="5" s="1"/>
  <c r="AW1438" i="5" a="1"/>
  <c r="AW1438" i="5" s="1"/>
  <c r="AW1639" i="5" a="1"/>
  <c r="AW1639" i="5" s="1"/>
  <c r="AW1742" i="5" a="1"/>
  <c r="AW1742" i="5" s="1"/>
  <c r="AW1944" i="5" a="1"/>
  <c r="AW1944" i="5" s="1"/>
  <c r="AW2045" i="5" a="1"/>
  <c r="AW2045" i="5" s="1"/>
  <c r="AW2145" i="5" a="1"/>
  <c r="AW2145" i="5" s="1"/>
  <c r="AW2240" i="5" a="1"/>
  <c r="AW2240" i="5" s="1"/>
  <c r="AW2342" i="5" a="1"/>
  <c r="AW2342" i="5" s="1"/>
  <c r="AW2442" i="5" a="1"/>
  <c r="AW2442" i="5" s="1"/>
  <c r="AW2548" i="5" a="1"/>
  <c r="AW2548" i="5" s="1"/>
  <c r="AW2749" i="5" a="1"/>
  <c r="AW2749" i="5" s="1"/>
  <c r="AW2840" i="5" a="1"/>
  <c r="AW2840" i="5" s="1"/>
  <c r="AW2940" i="5" a="1"/>
  <c r="AW2940" i="5" s="1"/>
  <c r="AW3040" i="5" a="1"/>
  <c r="AW3040" i="5" s="1"/>
  <c r="AW3143" i="5" a="1"/>
  <c r="AW3143" i="5" s="1"/>
  <c r="AW3243" i="5" a="1"/>
  <c r="AW3243" i="5" s="1"/>
  <c r="AW3345" i="5" a="1"/>
  <c r="AW3345" i="5" s="1"/>
  <c r="AW3550" i="5" a="1"/>
  <c r="AW3550" i="5" s="1"/>
  <c r="AW3651" i="5" a="1"/>
  <c r="AW3651" i="5" s="1"/>
  <c r="AW3753" i="5" a="1"/>
  <c r="AW3753" i="5" s="1"/>
  <c r="AW3856" i="5" a="1"/>
  <c r="AW3856" i="5" s="1"/>
  <c r="AW3958" i="5" a="1"/>
  <c r="AW3958" i="5" s="1"/>
  <c r="AW4058" i="5" a="1"/>
  <c r="AW4058" i="5" s="1"/>
  <c r="AW4161" i="5" a="1"/>
  <c r="AW4161" i="5" s="1"/>
  <c r="AW4353" i="5" a="1"/>
  <c r="AW4353" i="5" s="1"/>
  <c r="AW4459" i="5" a="1"/>
  <c r="AW4459" i="5" s="1"/>
  <c r="AW4562" i="5" a="1"/>
  <c r="AW4562" i="5" s="1"/>
  <c r="AW4662" i="5" a="1"/>
  <c r="AW4662" i="5" s="1"/>
  <c r="AW4764" i="5" a="1"/>
  <c r="AW4764" i="5" s="1"/>
  <c r="AW4867" i="5" a="1"/>
  <c r="AW4867" i="5" s="1"/>
  <c r="AW4967" i="5" a="1"/>
  <c r="AW4967" i="5" s="1"/>
  <c r="AW5160" i="5" a="1"/>
  <c r="AW5160" i="5" s="1"/>
  <c r="AW5261" i="5" a="1"/>
  <c r="AW5261" i="5" s="1"/>
  <c r="AW5406" i="5" a="1"/>
  <c r="AW5406" i="5" s="1"/>
  <c r="AW5509" i="5" a="1"/>
  <c r="AW5509" i="5" s="1"/>
  <c r="AW5610" i="5" a="1"/>
  <c r="AW5610" i="5" s="1"/>
  <c r="AW38" i="5" a="1"/>
  <c r="AW38" i="5" s="1"/>
  <c r="AW139" i="5" a="1"/>
  <c r="AW139" i="5" s="1"/>
  <c r="AW340" i="5" a="1"/>
  <c r="AW340" i="5" s="1"/>
  <c r="AW431" i="5" a="1"/>
  <c r="AW431" i="5" s="1"/>
  <c r="AW534" i="5" a="1"/>
  <c r="AW534" i="5" s="1"/>
  <c r="AW637" i="5" a="1"/>
  <c r="AW637" i="5" s="1"/>
  <c r="AW739" i="5" a="1"/>
  <c r="AW739" i="5" s="1"/>
  <c r="AW839" i="5" a="1"/>
  <c r="AW839" i="5" s="1"/>
  <c r="AW941" i="5" a="1"/>
  <c r="AW941" i="5" s="1"/>
  <c r="AW1145" i="5" a="1"/>
  <c r="AW1145" i="5" s="1"/>
  <c r="AW1248" i="5" a="1"/>
  <c r="AW1248" i="5" s="1"/>
  <c r="AW1339" i="5" a="1"/>
  <c r="AW1339" i="5" s="1"/>
  <c r="AW1439" i="5" a="1"/>
  <c r="AW1439" i="5" s="1"/>
  <c r="AW1540" i="5" a="1"/>
  <c r="AW1540" i="5" s="1"/>
  <c r="AW1640" i="5" a="1"/>
  <c r="AW1640" i="5" s="1"/>
  <c r="AW1743" i="5" a="1"/>
  <c r="AW1743" i="5" s="1"/>
  <c r="AW1945" i="5" a="1"/>
  <c r="AW1945" i="5" s="1"/>
  <c r="AW2046" i="5" a="1"/>
  <c r="AW2046" i="5" s="1"/>
  <c r="AW2146" i="5" a="1"/>
  <c r="AW2146" i="5" s="1"/>
  <c r="AW2241" i="5" a="1"/>
  <c r="AW2241" i="5" s="1"/>
  <c r="AW2343" i="5" a="1"/>
  <c r="AW2343" i="5" s="1"/>
  <c r="AW2443" i="5" a="1"/>
  <c r="AW2443" i="5" s="1"/>
  <c r="AW2549" i="5" a="1"/>
  <c r="AW2549" i="5" s="1"/>
  <c r="AW2750" i="5" a="1"/>
  <c r="AW2750" i="5" s="1"/>
  <c r="AW2841" i="5" a="1"/>
  <c r="AW2841" i="5" s="1"/>
  <c r="AW2941" i="5" a="1"/>
  <c r="AW2941" i="5" s="1"/>
  <c r="AW3041" i="5" a="1"/>
  <c r="AW3041" i="5" s="1"/>
  <c r="AW3144" i="5" a="1"/>
  <c r="AW3144" i="5" s="1"/>
  <c r="AW3244" i="5" a="1"/>
  <c r="AW3244" i="5" s="1"/>
  <c r="AW3346" i="5" a="1"/>
  <c r="AW3346" i="5" s="1"/>
  <c r="AW3551" i="5" a="1"/>
  <c r="AW3551" i="5" s="1"/>
  <c r="AW3652" i="5" a="1"/>
  <c r="AW3652" i="5" s="1"/>
  <c r="AW3754" i="5" a="1"/>
  <c r="AW3754" i="5" s="1"/>
  <c r="AW3857" i="5" a="1"/>
  <c r="AW3857" i="5" s="1"/>
  <c r="AW3959" i="5" a="1"/>
  <c r="AW3959" i="5" s="1"/>
  <c r="AW4059" i="5" a="1"/>
  <c r="AW4059" i="5" s="1"/>
  <c r="AW4162" i="5" a="1"/>
  <c r="AW4162" i="5" s="1"/>
  <c r="AW4354" i="5" a="1"/>
  <c r="AW4354" i="5" s="1"/>
  <c r="AW4460" i="5" a="1"/>
  <c r="AW4460" i="5" s="1"/>
  <c r="AW4563" i="5" a="1"/>
  <c r="AW4563" i="5" s="1"/>
  <c r="AW4663" i="5" a="1"/>
  <c r="AW4663" i="5" s="1"/>
  <c r="AW4765" i="5" a="1"/>
  <c r="AW4765" i="5" s="1"/>
  <c r="AW4868" i="5" a="1"/>
  <c r="AW4868" i="5" s="1"/>
  <c r="AW4968" i="5" a="1"/>
  <c r="AW4968" i="5" s="1"/>
  <c r="AW5161" i="5" a="1"/>
  <c r="AW5161" i="5" s="1"/>
  <c r="AW5262" i="5" a="1"/>
  <c r="AW5262" i="5" s="1"/>
  <c r="AW5407" i="5" a="1"/>
  <c r="AW5407" i="5" s="1"/>
  <c r="AW5510" i="5" a="1"/>
  <c r="AW5510" i="5" s="1"/>
  <c r="AW5611" i="5" a="1"/>
  <c r="AW5611" i="5" s="1"/>
  <c r="AW39" i="5" a="1"/>
  <c r="AW39" i="5" s="1"/>
  <c r="AW140" i="5" a="1"/>
  <c r="AW140" i="5" s="1"/>
  <c r="AW341" i="5" a="1"/>
  <c r="AW341" i="5" s="1"/>
  <c r="AW432" i="5" a="1"/>
  <c r="AW432" i="5" s="1"/>
  <c r="AW535" i="5" a="1"/>
  <c r="AW535" i="5" s="1"/>
  <c r="AW638" i="5" a="1"/>
  <c r="AW638" i="5" s="1"/>
  <c r="AW740" i="5" a="1"/>
  <c r="AW740" i="5" s="1"/>
  <c r="AW840" i="5" a="1"/>
  <c r="AW840" i="5" s="1"/>
  <c r="AW942" i="5" a="1"/>
  <c r="AW942" i="5" s="1"/>
  <c r="AW1146" i="5" a="1"/>
  <c r="AW1146" i="5" s="1"/>
  <c r="AW1249" i="5" a="1"/>
  <c r="AW1249" i="5" s="1"/>
  <c r="AW1340" i="5" a="1"/>
  <c r="AW1340" i="5" s="1"/>
  <c r="AW1440" i="5" a="1"/>
  <c r="AW1440" i="5" s="1"/>
  <c r="AW1541" i="5" a="1"/>
  <c r="AW1541" i="5" s="1"/>
  <c r="AW1641" i="5" a="1"/>
  <c r="AW1641" i="5" s="1"/>
  <c r="AW1744" i="5" a="1"/>
  <c r="AW1744" i="5" s="1"/>
  <c r="AW1946" i="5" a="1"/>
  <c r="AW1946" i="5"/>
  <c r="AW2047" i="5" a="1"/>
  <c r="AW2047" i="5" s="1"/>
  <c r="AW2242" i="5" a="1"/>
  <c r="AW2242" i="5" s="1"/>
  <c r="AW2444" i="5" a="1"/>
  <c r="AW2444" i="5" s="1"/>
  <c r="AW2550" i="5" a="1"/>
  <c r="AW2550" i="5" s="1"/>
  <c r="AW2751" i="5" a="1"/>
  <c r="AW2751" i="5" s="1"/>
  <c r="AW2842" i="5" a="1"/>
  <c r="AW2842" i="5" s="1"/>
  <c r="AW3042" i="5" a="1"/>
  <c r="AW3042" i="5" s="1"/>
  <c r="AW3245" i="5" a="1"/>
  <c r="AW3245" i="5" s="1"/>
  <c r="AW3347" i="5" a="1"/>
  <c r="AW3347" i="5" s="1"/>
  <c r="AW3450" i="5" a="1"/>
  <c r="AW3450" i="5" s="1"/>
  <c r="AW3552" i="5" a="1"/>
  <c r="AW3552" i="5" s="1"/>
  <c r="AW3653" i="5" a="1"/>
  <c r="AW3653" i="5" s="1"/>
  <c r="AW3858" i="5" a="1"/>
  <c r="AW3858" i="5" s="1"/>
  <c r="AW4060" i="5" a="1"/>
  <c r="AW4060" i="5" s="1"/>
  <c r="AW4163" i="5" a="1"/>
  <c r="AW4163" i="5" s="1"/>
  <c r="AW4264" i="5" a="1"/>
  <c r="AW4264" i="5" s="1"/>
  <c r="AW4355" i="5" a="1"/>
  <c r="AW4355" i="5" s="1"/>
  <c r="AW4461" i="5" a="1"/>
  <c r="AW4461" i="5" s="1"/>
  <c r="AW4664" i="5" a="1"/>
  <c r="AW4664" i="5" s="1"/>
  <c r="AW4869" i="5" a="1"/>
  <c r="AW4869" i="5" s="1"/>
  <c r="AW4969" i="5" a="1"/>
  <c r="AW4969" i="5" s="1"/>
  <c r="AW5162" i="5" a="1"/>
  <c r="AW5162" i="5" s="1"/>
  <c r="AW5263" i="5" a="1"/>
  <c r="AW5263" i="5" s="1"/>
  <c r="AW5408" i="5" a="1"/>
  <c r="AW5408" i="5" s="1"/>
  <c r="AW5511" i="5" a="1"/>
  <c r="AW5511" i="5" s="1"/>
  <c r="AW40" i="5" a="1"/>
  <c r="AW40" i="5" s="1"/>
  <c r="AW141" i="5" a="1"/>
  <c r="AW141" i="5" s="1"/>
  <c r="AW342" i="5" a="1"/>
  <c r="AW342" i="5" s="1"/>
  <c r="AW433" i="5" a="1"/>
  <c r="AW433" i="5" s="1"/>
  <c r="AW639" i="5" a="1"/>
  <c r="AW639" i="5" s="1"/>
  <c r="AW841" i="5" a="1"/>
  <c r="AW841" i="5" s="1"/>
  <c r="AW943" i="5" a="1"/>
  <c r="AW943" i="5" s="1"/>
  <c r="AW1044" i="5" a="1"/>
  <c r="AW1044" i="5" s="1"/>
  <c r="AW1147" i="5" a="1"/>
  <c r="AW1147" i="5" s="1"/>
  <c r="AW1250" i="5" a="1"/>
  <c r="AW1250" i="5" s="1"/>
  <c r="AW1341" i="5" a="1"/>
  <c r="AW1341" i="5" s="1"/>
  <c r="AW1441" i="5" a="1"/>
  <c r="AW1441" i="5" s="1"/>
  <c r="AW1642" i="5" a="1"/>
  <c r="AW1642" i="5" s="1"/>
  <c r="AW1745" i="5" a="1"/>
  <c r="AW1745" i="5" s="1"/>
  <c r="AW1947" i="5" a="1"/>
  <c r="AW1947" i="5" s="1"/>
  <c r="AW2048" i="5" a="1"/>
  <c r="AW2048" i="5" s="1"/>
  <c r="AW2243" i="5" a="1"/>
  <c r="AW2243" i="5" s="1"/>
  <c r="AW2445" i="5" a="1"/>
  <c r="AW2445" i="5" s="1"/>
  <c r="AW2551" i="5" a="1"/>
  <c r="AW2551" i="5" s="1"/>
  <c r="AW2752" i="5" a="1"/>
  <c r="AW2752" i="5" s="1"/>
  <c r="AW2843" i="5" a="1"/>
  <c r="AW2843" i="5" s="1"/>
  <c r="AW3043" i="5" a="1"/>
  <c r="AW3043" i="5" s="1"/>
  <c r="AW3246" i="5" a="1"/>
  <c r="AW3246" i="5" s="1"/>
  <c r="AW3348" i="5" a="1"/>
  <c r="AW3348" i="5" s="1"/>
  <c r="AW3451" i="5" a="1"/>
  <c r="AW3451" i="5" s="1"/>
  <c r="AW3553" i="5" a="1"/>
  <c r="AW3553" i="5" s="1"/>
  <c r="AW3654" i="5" a="1"/>
  <c r="AW3654" i="5" s="1"/>
  <c r="AW3756" i="5" a="1"/>
  <c r="AW3756" i="5" s="1"/>
  <c r="AW3859" i="5" a="1"/>
  <c r="AW3859" i="5" s="1"/>
  <c r="AW4061" i="5" a="1"/>
  <c r="AW4061" i="5" s="1"/>
  <c r="AW4164" i="5" a="1"/>
  <c r="AW4164" i="5" s="1"/>
  <c r="AW4356" i="5" a="1"/>
  <c r="AW4356" i="5" s="1"/>
  <c r="AW4462" i="5" a="1"/>
  <c r="AW4462" i="5" s="1"/>
  <c r="AW4665" i="5" a="1"/>
  <c r="AW4665" i="5" s="1"/>
  <c r="AW4870" i="5" a="1"/>
  <c r="AW4870" i="5" s="1"/>
  <c r="AW4970" i="5" a="1"/>
  <c r="AW4970" i="5" s="1"/>
  <c r="AW5163" i="5" a="1"/>
  <c r="AW5163" i="5" s="1"/>
  <c r="AW5264" i="5" a="1"/>
  <c r="AW5264" i="5" s="1"/>
  <c r="AW5512" i="5" a="1"/>
  <c r="AW5512" i="5" s="1"/>
  <c r="AW5613" i="5" a="1"/>
  <c r="AW5613" i="5" s="1"/>
  <c r="AW41" i="5" a="1"/>
  <c r="AW41" i="5" s="1"/>
  <c r="AW142" i="5" a="1"/>
  <c r="AW142" i="5" s="1"/>
  <c r="AW343" i="5" a="1"/>
  <c r="AW343" i="5" s="1"/>
  <c r="AW434" i="5" a="1"/>
  <c r="AW434" i="5" s="1"/>
  <c r="AW640" i="5" a="1"/>
  <c r="AW640" i="5" s="1"/>
  <c r="AW742" i="5" a="1"/>
  <c r="AW742" i="5" s="1"/>
  <c r="AW842" i="5" a="1"/>
  <c r="AW842" i="5" s="1"/>
  <c r="AW944" i="5" a="1"/>
  <c r="AW944" i="5" s="1"/>
  <c r="AW1045" i="5" a="1"/>
  <c r="AW1045" i="5" s="1"/>
  <c r="AW1148" i="5" a="1"/>
  <c r="AW1148" i="5" s="1"/>
  <c r="AW1251" i="5" a="1"/>
  <c r="AW1251" i="5" s="1"/>
  <c r="AW1442" i="5" a="1"/>
  <c r="AW1442" i="5" s="1"/>
  <c r="AW1543" i="5" a="1"/>
  <c r="AW1543" i="5" s="1"/>
  <c r="AW1643" i="5" a="1"/>
  <c r="AW1643" i="5" s="1"/>
  <c r="AW1746" i="5" a="1"/>
  <c r="AW1746" i="5" s="1"/>
  <c r="AW1948" i="5" a="1"/>
  <c r="AW1948" i="5" s="1"/>
  <c r="AW2049" i="5" a="1"/>
  <c r="AW2049" i="5" s="1"/>
  <c r="AW2244" i="5" a="1"/>
  <c r="AW2244" i="5" s="1"/>
  <c r="AW2346" i="5" a="1"/>
  <c r="AW2346" i="5" s="1"/>
  <c r="AW2446" i="5" a="1"/>
  <c r="AW2446" i="5" s="1"/>
  <c r="AW2552" i="5" a="1"/>
  <c r="AW2552" i="5" s="1"/>
  <c r="AW2753" i="5" a="1"/>
  <c r="AW2753" i="5" s="1"/>
  <c r="AW2844" i="5" a="1"/>
  <c r="AW2844" i="5" s="1"/>
  <c r="AW3044" i="5" a="1"/>
  <c r="AW3044" i="5" s="1"/>
  <c r="AW3147" i="5" a="1"/>
  <c r="AW3147" i="5" s="1"/>
  <c r="AW3247" i="5" a="1"/>
  <c r="AW3247" i="5" s="1"/>
  <c r="AW3349" i="5" a="1"/>
  <c r="AW3349" i="5" s="1"/>
  <c r="AW3554" i="5" a="1"/>
  <c r="AW3554" i="5" s="1"/>
  <c r="AW3655" i="5" a="1"/>
  <c r="AW3655" i="5" s="1"/>
  <c r="AW3860" i="5" a="1"/>
  <c r="AW3860" i="5" s="1"/>
  <c r="AW3962" i="5" a="1"/>
  <c r="AW3962" i="5" s="1"/>
  <c r="AW4062" i="5" a="1"/>
  <c r="AW4062" i="5" s="1"/>
  <c r="AW4165" i="5" a="1"/>
  <c r="AW4165" i="5" s="1"/>
  <c r="AW4357" i="5" a="1"/>
  <c r="AW4357" i="5" s="1"/>
  <c r="AW4463" i="5" a="1"/>
  <c r="AW4463" i="5" s="1"/>
  <c r="AW4666" i="5" a="1"/>
  <c r="AW4666" i="5" s="1"/>
  <c r="AW4768" i="5" a="1"/>
  <c r="AW4768" i="5" s="1"/>
  <c r="AW4871" i="5" a="1"/>
  <c r="AW4871" i="5" s="1"/>
  <c r="AW4971" i="5" a="1"/>
  <c r="AW4971" i="5" s="1"/>
  <c r="AW5164" i="5" a="1"/>
  <c r="AW5164" i="5" s="1"/>
  <c r="AW5265" i="5" a="1"/>
  <c r="AW5265" i="5" s="1"/>
  <c r="AW5513" i="5" a="1"/>
  <c r="AW5513" i="5" s="1"/>
  <c r="AW5614" i="5" a="1"/>
  <c r="AW5614" i="5" s="1"/>
  <c r="AW42" i="5" a="1"/>
  <c r="AW42" i="5" s="1"/>
  <c r="AW143" i="5" a="1"/>
  <c r="AW143" i="5" s="1"/>
  <c r="AW344" i="5" a="1"/>
  <c r="AW344" i="5" s="1"/>
  <c r="AW435" i="5" a="1"/>
  <c r="AW435" i="5" s="1"/>
  <c r="AW641" i="5" a="1"/>
  <c r="AW641" i="5" s="1"/>
  <c r="AW743" i="5" a="1"/>
  <c r="AW743" i="5" s="1"/>
  <c r="AW843" i="5" a="1"/>
  <c r="AW843" i="5" s="1"/>
  <c r="AW945" i="5" a="1"/>
  <c r="AW945" i="5" s="1"/>
  <c r="AW1149" i="5" a="1"/>
  <c r="AW1149" i="5" s="1"/>
  <c r="AW1252" i="5" a="1"/>
  <c r="AW1252" i="5" s="1"/>
  <c r="AW1443" i="5" a="1"/>
  <c r="AW1443" i="5" s="1"/>
  <c r="AW1544" i="5" a="1"/>
  <c r="AW1544" i="5" s="1"/>
  <c r="AW1644" i="5" a="1"/>
  <c r="AW1644" i="5" s="1"/>
  <c r="AW1747" i="5" a="1"/>
  <c r="AW1747" i="5" s="1"/>
  <c r="AW1949" i="5" a="1"/>
  <c r="AW1949" i="5" s="1"/>
  <c r="AW2050" i="5" a="1"/>
  <c r="AW2050" i="5" s="1"/>
  <c r="AW2245" i="5" a="1"/>
  <c r="AW2245" i="5" s="1"/>
  <c r="AW2347" i="5" a="1"/>
  <c r="AW2347" i="5" s="1"/>
  <c r="AW2447" i="5" a="1"/>
  <c r="AW2447" i="5" s="1"/>
  <c r="AW2553" i="5" a="1"/>
  <c r="AW2553" i="5" s="1"/>
  <c r="AW2754" i="5" a="1"/>
  <c r="AW2754" i="5" s="1"/>
  <c r="AW2845" i="5" a="1"/>
  <c r="AW2845" i="5" s="1"/>
  <c r="AW3045" i="5" a="1"/>
  <c r="AW3045" i="5" s="1"/>
  <c r="AW3148" i="5" a="1"/>
  <c r="AW3148" i="5" s="1"/>
  <c r="AW3248" i="5" a="1"/>
  <c r="AW3248" i="5" s="1"/>
  <c r="AW3350" i="5" a="1"/>
  <c r="AW3350" i="5" s="1"/>
  <c r="AW3453" i="5" a="1"/>
  <c r="AW3453" i="5" s="1"/>
  <c r="AW3555" i="5" a="1"/>
  <c r="AW3555" i="5" s="1"/>
  <c r="AW3656" i="5" a="1"/>
  <c r="AW3656" i="5" s="1"/>
  <c r="AW3861" i="5" a="1"/>
  <c r="AW3861" i="5" s="1"/>
  <c r="AW3963" i="5" a="1"/>
  <c r="AW3963" i="5" s="1"/>
  <c r="AW4063" i="5" a="1"/>
  <c r="AW4063" i="5" s="1"/>
  <c r="AW4166" i="5" a="1"/>
  <c r="AW4166" i="5" s="1"/>
  <c r="AW4358" i="5" a="1"/>
  <c r="AW4358" i="5" s="1"/>
  <c r="AW4464" i="5" a="1"/>
  <c r="AW4464" i="5" s="1"/>
  <c r="AW4667" i="5" a="1"/>
  <c r="AW4667" i="5" s="1"/>
  <c r="AW4769" i="5" a="1"/>
  <c r="AW4769" i="5" s="1"/>
  <c r="AW4872" i="5" a="1"/>
  <c r="AW4872" i="5" s="1"/>
  <c r="AW4972" i="5" a="1"/>
  <c r="AW4972" i="5" s="1"/>
  <c r="AW5165" i="5" a="1"/>
  <c r="AW5165" i="5" s="1"/>
  <c r="AW5266" i="5" a="1"/>
  <c r="AW5266" i="5" s="1"/>
  <c r="AW5514" i="5" a="1"/>
  <c r="AW5514" i="5" s="1"/>
  <c r="AW5615" i="5" a="1"/>
  <c r="AW5615" i="5" s="1"/>
  <c r="AW43" i="5" a="1"/>
  <c r="AW43" i="5" s="1"/>
  <c r="AW144" i="5" a="1"/>
  <c r="AW144" i="5" s="1"/>
  <c r="AW345" i="5" a="1"/>
  <c r="AW345" i="5" s="1"/>
  <c r="AW436" i="5" a="1"/>
  <c r="AW436" i="5" s="1"/>
  <c r="AW642" i="5" a="1"/>
  <c r="AW642" i="5" s="1"/>
  <c r="AW744" i="5" a="1"/>
  <c r="AW744" i="5" s="1"/>
  <c r="AW844" i="5" a="1"/>
  <c r="AW844" i="5" s="1"/>
  <c r="AW946" i="5" a="1"/>
  <c r="AW946" i="5" s="1"/>
  <c r="AW1150" i="5" a="1"/>
  <c r="AW1150" i="5" s="1"/>
  <c r="AW1253" i="5" a="1"/>
  <c r="AW1253" i="5" s="1"/>
  <c r="AW1444" i="5" a="1"/>
  <c r="AW1444" i="5" s="1"/>
  <c r="AW1545" i="5" a="1"/>
  <c r="AW1545" i="5" s="1"/>
  <c r="AW1645" i="5" a="1"/>
  <c r="AW1645" i="5" s="1"/>
  <c r="AW1748" i="5" a="1"/>
  <c r="AW1748" i="5" s="1"/>
  <c r="AW1950" i="5" a="1"/>
  <c r="AW1950" i="5" s="1"/>
  <c r="AW2051" i="5" a="1"/>
  <c r="AW2051" i="5" s="1"/>
  <c r="AW2246" i="5" a="1"/>
  <c r="AW2246" i="5" s="1"/>
  <c r="AW2348" i="5" a="1"/>
  <c r="AW2348" i="5" s="1"/>
  <c r="AW2448" i="5" a="1"/>
  <c r="AW2448" i="5" s="1"/>
  <c r="AW2554" i="5" a="1"/>
  <c r="AW2554" i="5" s="1"/>
  <c r="AW2755" i="5" a="1"/>
  <c r="AW2755" i="5" s="1"/>
  <c r="AW2846" i="5" a="1"/>
  <c r="AW2846" i="5" s="1"/>
  <c r="AW3046" i="5" a="1"/>
  <c r="AW3046" i="5" s="1"/>
  <c r="AW3149" i="5" a="1"/>
  <c r="AW3149" i="5" s="1"/>
  <c r="AW3249" i="5" a="1"/>
  <c r="AW3249" i="5" s="1"/>
  <c r="AW3351" i="5" a="1"/>
  <c r="AW3351" i="5" s="1"/>
  <c r="AW3556" i="5" a="1"/>
  <c r="AW3556" i="5" s="1"/>
  <c r="AW3657" i="5" a="1"/>
  <c r="AW3657" i="5" s="1"/>
  <c r="AW3862" i="5" a="1"/>
  <c r="AW3862" i="5" s="1"/>
  <c r="AW3964" i="5" a="1"/>
  <c r="AW3964" i="5" s="1"/>
  <c r="AW4064" i="5" a="1"/>
  <c r="AW4064" i="5" s="1"/>
  <c r="AW4167" i="5" a="1"/>
  <c r="AW4167" i="5" s="1"/>
  <c r="AW4359" i="5" a="1"/>
  <c r="AW4359" i="5" s="1"/>
  <c r="AW4465" i="5" a="1"/>
  <c r="AW4465" i="5" s="1"/>
  <c r="AW4668" i="5" a="1"/>
  <c r="AW4668" i="5" s="1"/>
  <c r="AW4770" i="5" a="1"/>
  <c r="AW4770" i="5" s="1"/>
  <c r="AW4873" i="5" a="1"/>
  <c r="AW4873" i="5" s="1"/>
  <c r="AW4973" i="5" a="1"/>
  <c r="AW4973" i="5" s="1"/>
  <c r="AW5166" i="5" a="1"/>
  <c r="AW5166" i="5" s="1"/>
  <c r="AW5267" i="5" a="1"/>
  <c r="AW5267" i="5" s="1"/>
  <c r="AW5515" i="5" a="1"/>
  <c r="AW5515" i="5" s="1"/>
  <c r="AW5616" i="5" a="1"/>
  <c r="AW5616" i="5" s="1"/>
  <c r="AW44" i="5" a="1"/>
  <c r="AW44" i="5" s="1"/>
  <c r="AW145" i="5" a="1"/>
  <c r="AW145" i="5" s="1"/>
  <c r="AW346" i="5" a="1"/>
  <c r="AW346" i="5" s="1"/>
  <c r="AW437" i="5" a="1"/>
  <c r="AW437" i="5" s="1"/>
  <c r="AW643" i="5" a="1"/>
  <c r="AW643" i="5" s="1"/>
  <c r="AW745" i="5" a="1"/>
  <c r="AW745" i="5" s="1"/>
  <c r="AW845" i="5" a="1"/>
  <c r="AW845" i="5" s="1"/>
  <c r="AW947" i="5" a="1"/>
  <c r="AW947" i="5" s="1"/>
  <c r="AW1151" i="5" a="1"/>
  <c r="AW1151" i="5" s="1"/>
  <c r="AW1254" i="5" a="1"/>
  <c r="AW1254" i="5" s="1"/>
  <c r="AW1445" i="5" a="1"/>
  <c r="AW1445" i="5" s="1"/>
  <c r="AW1546" i="5" a="1"/>
  <c r="AW1546" i="5" s="1"/>
  <c r="AW1646" i="5" a="1"/>
  <c r="AW1646" i="5" s="1"/>
  <c r="AW1749" i="5" a="1"/>
  <c r="AW1749" i="5" s="1"/>
  <c r="AW1951" i="5" a="1"/>
  <c r="AW1951" i="5" s="1"/>
  <c r="AW2052" i="5" a="1"/>
  <c r="AW2052" i="5" s="1"/>
  <c r="AW2247" i="5" a="1"/>
  <c r="AW2247" i="5" s="1"/>
  <c r="AW2349" i="5" a="1"/>
  <c r="AW2349" i="5" s="1"/>
  <c r="AW2449" i="5" a="1"/>
  <c r="AW2449" i="5" s="1"/>
  <c r="AW2555" i="5" a="1"/>
  <c r="AW2555" i="5" s="1"/>
  <c r="AW2756" i="5" a="1"/>
  <c r="AW2756" i="5" s="1"/>
  <c r="AW2847" i="5" a="1"/>
  <c r="AW2847" i="5" s="1"/>
  <c r="AW3047" i="5" a="1"/>
  <c r="AW3047" i="5" s="1"/>
  <c r="AW3150" i="5" a="1"/>
  <c r="AW3150" i="5" s="1"/>
  <c r="AW3250" i="5" a="1"/>
  <c r="AW3250" i="5" s="1"/>
  <c r="AW3352" i="5" a="1"/>
  <c r="AW3352" i="5" s="1"/>
  <c r="AW3557" i="5" a="1"/>
  <c r="AW3557" i="5" s="1"/>
  <c r="AW3658" i="5" a="1"/>
  <c r="AW3658" i="5" s="1"/>
  <c r="AW3863" i="5" a="1"/>
  <c r="AW3863" i="5" s="1"/>
  <c r="AW3965" i="5" a="1"/>
  <c r="AW3965" i="5" s="1"/>
  <c r="AW4065" i="5" a="1"/>
  <c r="AW4065" i="5" s="1"/>
  <c r="AW4168" i="5" a="1"/>
  <c r="AW4168" i="5" s="1"/>
  <c r="AW4360" i="5" a="1"/>
  <c r="AW4360" i="5" s="1"/>
  <c r="AW4466" i="5" a="1"/>
  <c r="AW4466" i="5" s="1"/>
  <c r="AW4669" i="5" a="1"/>
  <c r="AW4669" i="5" s="1"/>
  <c r="AW4771" i="5" a="1"/>
  <c r="AW4771" i="5" s="1"/>
  <c r="AW4874" i="5" a="1"/>
  <c r="AW4874" i="5" s="1"/>
  <c r="AW4974" i="5" a="1"/>
  <c r="AW4974" i="5" s="1"/>
  <c r="AW5167" i="5" a="1"/>
  <c r="AW5167" i="5" s="1"/>
  <c r="AW5268" i="5" a="1"/>
  <c r="AW5268" i="5" s="1"/>
  <c r="AW5516" i="5" a="1"/>
  <c r="AW5516" i="5" s="1"/>
  <c r="AW5617" i="5" a="1"/>
  <c r="AW5617" i="5" s="1"/>
  <c r="AW45" i="5" a="1"/>
  <c r="AW45" i="5" s="1"/>
  <c r="AW146" i="5" a="1"/>
  <c r="AW146" i="5" s="1"/>
  <c r="AW347" i="5" a="1"/>
  <c r="AW347" i="5" s="1"/>
  <c r="AW438" i="5" a="1"/>
  <c r="AW438" i="5" s="1"/>
  <c r="AW644" i="5" a="1"/>
  <c r="AW644" i="5" s="1"/>
  <c r="AW746" i="5" a="1"/>
  <c r="AW746" i="5" s="1"/>
  <c r="AW846" i="5" a="1"/>
  <c r="AW846" i="5" s="1"/>
  <c r="AW948" i="5" a="1"/>
  <c r="AW948" i="5" s="1"/>
  <c r="AW1152" i="5" a="1"/>
  <c r="AW1152" i="5" s="1"/>
  <c r="AW1255" i="5" a="1"/>
  <c r="AW1255" i="5" s="1"/>
  <c r="AW1446" i="5" a="1"/>
  <c r="AW1446" i="5" s="1"/>
  <c r="AW1547" i="5" a="1"/>
  <c r="AW1547" i="5" s="1"/>
  <c r="AW1647" i="5" a="1"/>
  <c r="AW1647" i="5" s="1"/>
  <c r="AW1750" i="5" a="1"/>
  <c r="AW1750" i="5" s="1"/>
  <c r="AW1952" i="5" a="1"/>
  <c r="AW1952" i="5" s="1"/>
  <c r="AW2053" i="5" a="1"/>
  <c r="AW2053" i="5" s="1"/>
  <c r="AW2248" i="5" a="1"/>
  <c r="AW2248" i="5" s="1"/>
  <c r="AW2350" i="5" a="1"/>
  <c r="AW2350" i="5" s="1"/>
  <c r="AW2450" i="5" a="1"/>
  <c r="AW2450" i="5" s="1"/>
  <c r="AW2556" i="5" a="1"/>
  <c r="AW2556" i="5" s="1"/>
  <c r="AW2757" i="5" a="1"/>
  <c r="AW2757" i="5" s="1"/>
  <c r="AW2848" i="5" a="1"/>
  <c r="AW2848" i="5" s="1"/>
  <c r="AW3048" i="5" a="1"/>
  <c r="AW3048" i="5" s="1"/>
  <c r="AW3151" i="5" a="1"/>
  <c r="AW3151" i="5" s="1"/>
  <c r="AW3251" i="5" a="1"/>
  <c r="AW3251" i="5" s="1"/>
  <c r="AW3353" i="5" a="1"/>
  <c r="AW3353" i="5" s="1"/>
  <c r="AW3558" i="5" a="1"/>
  <c r="AW3558" i="5" s="1"/>
  <c r="AW3659" i="5" a="1"/>
  <c r="AW3659" i="5" s="1"/>
  <c r="AW3864" i="5" a="1"/>
  <c r="AW3864" i="5" s="1"/>
  <c r="AW3966" i="5" a="1"/>
  <c r="AW3966" i="5" s="1"/>
  <c r="AW4066" i="5" a="1"/>
  <c r="AW4066" i="5" s="1"/>
  <c r="AW4169" i="5" a="1"/>
  <c r="AW4169" i="5" s="1"/>
  <c r="AW4361" i="5" a="1"/>
  <c r="AW4361" i="5" s="1"/>
  <c r="AW4467" i="5" a="1"/>
  <c r="AW4467" i="5" s="1"/>
  <c r="AW4570" i="5" a="1"/>
  <c r="AW4570" i="5" s="1"/>
  <c r="AW4670" i="5" a="1"/>
  <c r="AW4670" i="5" s="1"/>
  <c r="AW4772" i="5" a="1"/>
  <c r="AW4772" i="5" s="1"/>
  <c r="AW4875" i="5" a="1"/>
  <c r="AW4875" i="5" s="1"/>
  <c r="AW4975" i="5" a="1"/>
  <c r="AW4975" i="5" s="1"/>
  <c r="AW5168" i="5" a="1"/>
  <c r="AW5168" i="5" s="1"/>
  <c r="AW5269" i="5" a="1"/>
  <c r="AW5269" i="5" s="1"/>
  <c r="AW5414" i="5" a="1"/>
  <c r="AW5414" i="5" s="1"/>
  <c r="AW5517" i="5" a="1"/>
  <c r="AW5517" i="5" s="1"/>
  <c r="AW5618" i="5" a="1"/>
  <c r="AW5618" i="5" s="1"/>
  <c r="AW46" i="5" a="1"/>
  <c r="AW46" i="5" s="1"/>
  <c r="AW147" i="5" a="1"/>
  <c r="AW147" i="5" s="1"/>
  <c r="AW348" i="5" a="1"/>
  <c r="AW348" i="5" s="1"/>
  <c r="AW439" i="5" a="1"/>
  <c r="AW439" i="5" s="1"/>
  <c r="AW645" i="5" a="1"/>
  <c r="AW645" i="5" s="1"/>
  <c r="AW747" i="5" a="1"/>
  <c r="AW747" i="5" s="1"/>
  <c r="AW847" i="5" a="1"/>
  <c r="AW847" i="5" s="1"/>
  <c r="AW949" i="5" a="1"/>
  <c r="AW949" i="5" s="1"/>
  <c r="AW1153" i="5" a="1"/>
  <c r="AW1153" i="5" s="1"/>
  <c r="AW1256" i="5" a="1"/>
  <c r="AW1256" i="5" s="1"/>
  <c r="AW1347" i="5" a="1"/>
  <c r="AW1347" i="5" s="1"/>
  <c r="AW1447" i="5" a="1"/>
  <c r="AW1447" i="5" s="1"/>
  <c r="AW1648" i="5" a="1"/>
  <c r="AW1648" i="5" s="1"/>
  <c r="AW1751" i="5" a="1"/>
  <c r="AW1751" i="5" s="1"/>
  <c r="AW1953" i="5" a="1"/>
  <c r="AW1953" i="5" s="1"/>
  <c r="AW2054" i="5" a="1"/>
  <c r="AW2054" i="5" s="1"/>
  <c r="AW2249" i="5" a="1"/>
  <c r="AW2249" i="5" s="1"/>
  <c r="AW2351" i="5"/>
  <c r="AW2451" i="5" a="1"/>
  <c r="AW2451" i="5" s="1"/>
  <c r="AW2557" i="5" a="1"/>
  <c r="AW2557" i="5" s="1"/>
  <c r="AW2758" i="5" a="1"/>
  <c r="AW2758" i="5" s="1"/>
  <c r="AW2849" i="5" a="1"/>
  <c r="AW2849" i="5" s="1"/>
  <c r="AW3049" i="5" a="1"/>
  <c r="AW3049" i="5" s="1"/>
  <c r="AW3152" i="5" a="1"/>
  <c r="AW3152" i="5" s="1"/>
  <c r="AW3252" i="5" a="1"/>
  <c r="AW3252" i="5" s="1"/>
  <c r="AW3354" i="5" a="1"/>
  <c r="AW3354" i="5" s="1"/>
  <c r="AW3457" i="5" a="1"/>
  <c r="AW3457" i="5" s="1"/>
  <c r="AW3559" i="5" a="1"/>
  <c r="AW3559" i="5" s="1"/>
  <c r="AW3660" i="5" a="1"/>
  <c r="AW3660" i="5" s="1"/>
  <c r="AW3865" i="5" a="1"/>
  <c r="AW3865" i="5" s="1"/>
  <c r="AW3967" i="5" a="1"/>
  <c r="AW3967" i="5" s="1"/>
  <c r="AW4067" i="5" a="1"/>
  <c r="AW4067" i="5" s="1"/>
  <c r="AW4170" i="5" a="1"/>
  <c r="AW4170" i="5" s="1"/>
  <c r="AW4362" i="5" a="1"/>
  <c r="AW4362" i="5" s="1"/>
  <c r="AW4468" i="5" a="1"/>
  <c r="AW4468" i="5" s="1"/>
  <c r="AW4671" i="5" a="1"/>
  <c r="AW4671" i="5" s="1"/>
  <c r="AW4876" i="5" a="1"/>
  <c r="AW4876" i="5" s="1"/>
  <c r="AW4976" i="5" a="1"/>
  <c r="AW4976" i="5" s="1"/>
  <c r="AW5169" i="5" a="1"/>
  <c r="AW5169" i="5" s="1"/>
  <c r="AW5270" i="5" a="1"/>
  <c r="AW5270" i="5" s="1"/>
  <c r="AW5518" i="5" a="1"/>
  <c r="AW5518" i="5" s="1"/>
  <c r="AW47" i="5" a="1"/>
  <c r="AW47" i="5" s="1"/>
  <c r="AW148" i="5" a="1"/>
  <c r="AW148" i="5" s="1"/>
  <c r="AW349" i="5" a="1"/>
  <c r="AW349" i="5" s="1"/>
  <c r="AW440" i="5" a="1"/>
  <c r="AW440" i="5" s="1"/>
  <c r="AW646" i="5" a="1"/>
  <c r="AW646" i="5" s="1"/>
  <c r="AW848" i="5" a="1"/>
  <c r="AW848" i="5" s="1"/>
  <c r="AW950" i="5" a="1"/>
  <c r="AW950" i="5" s="1"/>
  <c r="AW1154" i="5" a="1"/>
  <c r="AW1154" i="5" s="1"/>
  <c r="AW1257" i="5" a="1"/>
  <c r="AW1257" i="5" s="1"/>
  <c r="AW1448" i="5" a="1"/>
  <c r="AW1448" i="5" s="1"/>
  <c r="AW1649" i="5" a="1"/>
  <c r="AW1649" i="5" s="1"/>
  <c r="AW1752" i="5" a="1"/>
  <c r="AW1752" i="5" s="1"/>
  <c r="AW1954" i="5" a="1"/>
  <c r="AW1954" i="5" s="1"/>
  <c r="AW2055" i="5" a="1"/>
  <c r="AW2055" i="5" s="1"/>
  <c r="AW2250" i="5" a="1"/>
  <c r="AW2250" i="5" s="1"/>
  <c r="AW2452" i="5" a="1"/>
  <c r="AW2452" i="5" s="1"/>
  <c r="AW2558" i="5" a="1"/>
  <c r="AW2558" i="5" s="1"/>
  <c r="AW2759" i="5" a="1"/>
  <c r="AW2759" i="5" s="1"/>
  <c r="AW2850" i="5" a="1"/>
  <c r="AW2850" i="5" s="1"/>
  <c r="AW2950" i="5" a="1"/>
  <c r="AW2950" i="5" s="1"/>
  <c r="AW3050" i="5" a="1"/>
  <c r="AW3050" i="5" s="1"/>
  <c r="AW3253" i="5" a="1"/>
  <c r="AW3253" i="5" s="1"/>
  <c r="AW3355" i="5" a="1"/>
  <c r="AW3355" i="5" s="1"/>
  <c r="AW3560" i="5" a="1"/>
  <c r="AW3560" i="5" s="1"/>
  <c r="AW3661" i="5" a="1"/>
  <c r="AW3661" i="5" s="1"/>
  <c r="AW3866" i="5" a="1"/>
  <c r="AW3866" i="5" s="1"/>
  <c r="AW3968" i="5" a="1"/>
  <c r="AW3968" i="5" s="1"/>
  <c r="AW4068" i="5" a="1"/>
  <c r="AW4068" i="5" s="1"/>
  <c r="AW4171" i="5" a="1"/>
  <c r="AW4171" i="5" s="1"/>
  <c r="AW4363" i="5" a="1"/>
  <c r="AW4363" i="5" s="1"/>
  <c r="AW4469" i="5" a="1"/>
  <c r="AW4469" i="5" s="1"/>
  <c r="AW4672" i="5" a="1"/>
  <c r="AW4672" i="5" s="1"/>
  <c r="AW4774" i="5" a="1"/>
  <c r="AW4774" i="5" s="1"/>
  <c r="AW4877" i="5" a="1"/>
  <c r="AW4877" i="5" s="1"/>
  <c r="AW4977" i="5" a="1"/>
  <c r="AW4977" i="5" s="1"/>
  <c r="AW5170" i="5" a="1"/>
  <c r="AW5170" i="5" s="1"/>
  <c r="AW5271" i="5" a="1"/>
  <c r="AW5271" i="5" s="1"/>
  <c r="AW5519" i="5" a="1"/>
  <c r="AW5519" i="5" s="1"/>
  <c r="AW5620" i="5" a="1"/>
  <c r="AW5620" i="5" s="1"/>
  <c r="AW48" i="5" a="1"/>
  <c r="AW48" i="5" s="1"/>
  <c r="AW149" i="5" a="1"/>
  <c r="AW149" i="5" s="1"/>
  <c r="AW350" i="5" a="1"/>
  <c r="AW350" i="5" s="1"/>
  <c r="AW441" i="5" a="1"/>
  <c r="AW441" i="5" s="1"/>
  <c r="AW647" i="5" a="1"/>
  <c r="AW647" i="5" s="1"/>
  <c r="AW749" i="5" a="1"/>
  <c r="AW749" i="5" s="1"/>
  <c r="AW849" i="5" a="1"/>
  <c r="AW849" i="5" s="1"/>
  <c r="AW951" i="5" a="1"/>
  <c r="AW951" i="5" s="1"/>
  <c r="AW1155" i="5" a="1"/>
  <c r="AW1155" i="5" s="1"/>
  <c r="AW1258" i="5" a="1"/>
  <c r="AW1258" i="5" s="1"/>
  <c r="AW1449" i="5" a="1"/>
  <c r="AW1449" i="5" s="1"/>
  <c r="AW1550" i="5" a="1"/>
  <c r="AW1550" i="5" s="1"/>
  <c r="AW1650" i="5" a="1"/>
  <c r="AW1650" i="5" s="1"/>
  <c r="AW1753" i="5" a="1"/>
  <c r="AW1753" i="5" s="1"/>
  <c r="AW1955" i="5" a="1"/>
  <c r="AW1955" i="5" s="1"/>
  <c r="AW2056" i="5" a="1"/>
  <c r="AW2056" i="5" s="1"/>
  <c r="AW2251" i="5" a="1"/>
  <c r="AW2251" i="5" s="1"/>
  <c r="AW2353" i="5" a="1"/>
  <c r="AW2353" i="5" s="1"/>
  <c r="AW2453" i="5" a="1"/>
  <c r="AW2453" i="5" s="1"/>
  <c r="AW2559" i="5" a="1"/>
  <c r="AW2559" i="5" s="1"/>
  <c r="AW2760" i="5" a="1"/>
  <c r="AW2760" i="5" s="1"/>
  <c r="AW2851" i="5" a="1"/>
  <c r="AW2851" i="5" s="1"/>
  <c r="AW3051" i="5" a="1"/>
  <c r="AW3051" i="5" s="1"/>
  <c r="AW3154" i="5" a="1"/>
  <c r="AW3154" i="5" s="1"/>
  <c r="AW3254" i="5" a="1"/>
  <c r="AW3254" i="5" s="1"/>
  <c r="AW3356" i="5" a="1"/>
  <c r="AW3356" i="5" s="1"/>
  <c r="AW3561" i="5" a="1"/>
  <c r="AW3561" i="5" s="1"/>
  <c r="AW3662" i="5" a="1"/>
  <c r="AW3662" i="5" s="1"/>
  <c r="AW3867" i="5" a="1"/>
  <c r="AW3867" i="5" s="1"/>
  <c r="AW3969" i="5" a="1"/>
  <c r="AW3969" i="5" s="1"/>
  <c r="AW4069" i="5" a="1"/>
  <c r="AW4069" i="5" s="1"/>
  <c r="AW4172" i="5" a="1"/>
  <c r="AW4172" i="5" s="1"/>
  <c r="AW4364" i="5" a="1"/>
  <c r="AW4364" i="5" s="1"/>
  <c r="AW4470" i="5" a="1"/>
  <c r="AW4470" i="5" s="1"/>
  <c r="AW4673" i="5" a="1"/>
  <c r="AW4673" i="5" s="1"/>
  <c r="AW4775" i="5" a="1"/>
  <c r="AW4775" i="5" s="1"/>
  <c r="AW4878" i="5" a="1"/>
  <c r="AW4878" i="5" s="1"/>
  <c r="AW4978" i="5" a="1"/>
  <c r="AW4978" i="5" s="1"/>
  <c r="AW5171" i="5" a="1"/>
  <c r="AW5171" i="5" s="1"/>
  <c r="AW5272" i="5" a="1"/>
  <c r="AW5272" i="5" s="1"/>
  <c r="AW5520" i="5" a="1"/>
  <c r="AW5520" i="5" s="1"/>
  <c r="AW5621" i="5" a="1"/>
  <c r="AW5621" i="5" s="1"/>
  <c r="AW49" i="5" a="1"/>
  <c r="AW49" i="5" s="1"/>
  <c r="AW150" i="5" a="1"/>
  <c r="AW150" i="5" s="1"/>
  <c r="AW351" i="5" a="1"/>
  <c r="AW351" i="5" s="1"/>
  <c r="AW442" i="5" a="1"/>
  <c r="AW442" i="5" s="1"/>
  <c r="AW648" i="5" a="1"/>
  <c r="AW648" i="5" s="1"/>
  <c r="AW750" i="5" a="1"/>
  <c r="AW750" i="5" s="1"/>
  <c r="AW850" i="5" a="1"/>
  <c r="AW850" i="5" s="1"/>
  <c r="AW952" i="5" a="1"/>
  <c r="AW952" i="5" s="1"/>
  <c r="AW1156" i="5" a="1"/>
  <c r="AW1156" i="5" s="1"/>
  <c r="AW1259" i="5" a="1"/>
  <c r="AW1259" i="5" s="1"/>
  <c r="AW1450" i="5" a="1"/>
  <c r="AW1450" i="5" s="1"/>
  <c r="AW1551" i="5" a="1"/>
  <c r="AW1551" i="5" s="1"/>
  <c r="AW1651" i="5" a="1"/>
  <c r="AW1651" i="5" s="1"/>
  <c r="AW1754" i="5" a="1"/>
  <c r="AW1754" i="5" s="1"/>
  <c r="AW1956" i="5" a="1"/>
  <c r="AW1956" i="5" s="1"/>
  <c r="AW2057" i="5" a="1"/>
  <c r="AW2057" i="5" s="1"/>
  <c r="AW2252" i="5" a="1"/>
  <c r="AW2252" i="5" s="1"/>
  <c r="AW2354" i="5" a="1"/>
  <c r="AW2354" i="5" s="1"/>
  <c r="AW2454" i="5" a="1"/>
  <c r="AW2454" i="5" s="1"/>
  <c r="AW2560" i="5" a="1"/>
  <c r="AW2560" i="5" s="1"/>
  <c r="AW2761" i="5" a="1"/>
  <c r="AW2761" i="5"/>
  <c r="AW2852" i="5" a="1"/>
  <c r="AW2852" i="5" s="1"/>
  <c r="AW3052" i="5" a="1"/>
  <c r="AW3052" i="5" s="1"/>
  <c r="AW3255" i="5" a="1"/>
  <c r="AW3255" i="5" s="1"/>
  <c r="AW3357" i="5" a="1"/>
  <c r="AW3357" i="5" s="1"/>
  <c r="AW3562" i="5" a="1"/>
  <c r="AW3562" i="5" s="1"/>
  <c r="AW3663" i="5" a="1"/>
  <c r="AW3663" i="5" s="1"/>
  <c r="AW3868" i="5" a="1"/>
  <c r="AW3868" i="5" s="1"/>
  <c r="AW4070" i="5" a="1"/>
  <c r="AW4070" i="5" s="1"/>
  <c r="AW4173" i="5" a="1"/>
  <c r="AW4173" i="5" s="1"/>
  <c r="AW4365" i="5" a="1"/>
  <c r="AW4365" i="5" s="1"/>
  <c r="AW4471" i="5" a="1"/>
  <c r="AW4471" i="5" s="1"/>
  <c r="AW4674" i="5" a="1"/>
  <c r="AW4674" i="5" s="1"/>
  <c r="AW4879" i="5" a="1"/>
  <c r="AW4879" i="5" s="1"/>
  <c r="AW4979" i="5" a="1"/>
  <c r="AW4979" i="5" s="1"/>
  <c r="AW5172" i="5" a="1"/>
  <c r="AW5172" i="5" s="1"/>
  <c r="AW5273" i="5" a="1"/>
  <c r="AW5273" i="5" s="1"/>
  <c r="AW5418" i="5" a="1"/>
  <c r="AW5418" i="5" s="1"/>
  <c r="AW5521" i="5" a="1"/>
  <c r="AW5521" i="5" s="1"/>
  <c r="AW50" i="5" a="1"/>
  <c r="AW50" i="5" s="1"/>
  <c r="AW151" i="5" a="1"/>
  <c r="AW151" i="5" s="1"/>
  <c r="AW352" i="5" a="1"/>
  <c r="AW352" i="5" s="1"/>
  <c r="AW443" i="5" a="1"/>
  <c r="AW443" i="5" s="1"/>
  <c r="AW649" i="5" a="1"/>
  <c r="AW649" i="5" s="1"/>
  <c r="AW851" i="5" a="1"/>
  <c r="AW851" i="5" s="1"/>
  <c r="AW953" i="5" a="1"/>
  <c r="AW953" i="5" s="1"/>
  <c r="AW1157" i="5" a="1"/>
  <c r="AW1157" i="5" s="1"/>
  <c r="AW1260" i="5" a="1"/>
  <c r="AW1260" i="5" s="1"/>
  <c r="AW1451" i="5" a="1"/>
  <c r="AW1451" i="5" s="1"/>
  <c r="AW1652" i="5" a="1"/>
  <c r="AW1652" i="5" s="1"/>
  <c r="AW1755" i="5" a="1"/>
  <c r="AW1755" i="5" s="1"/>
  <c r="AW1957" i="5" a="1"/>
  <c r="AW1957" i="5" s="1"/>
  <c r="AW2058" i="5" a="1"/>
  <c r="AW2058" i="5" s="1"/>
  <c r="AW2158" i="5" a="1"/>
  <c r="AW2158" i="5" s="1"/>
  <c r="AW2253" i="5" a="1"/>
  <c r="AW2253" i="5" s="1"/>
  <c r="AW2455" i="5" a="1"/>
  <c r="AW2455" i="5" s="1"/>
  <c r="AW2561" i="5" a="1"/>
  <c r="AW2561" i="5" s="1"/>
  <c r="AW2762" i="5" a="1"/>
  <c r="AW2762" i="5" s="1"/>
  <c r="AW2853" i="5" a="1"/>
  <c r="AW2853" i="5" s="1"/>
  <c r="AW3053" i="5" a="1"/>
  <c r="AW3053" i="5" s="1"/>
  <c r="AW3156" i="5" a="1"/>
  <c r="AW3156" i="5" s="1"/>
  <c r="AW3256" i="5" a="1"/>
  <c r="AW3256" i="5" s="1"/>
  <c r="AW3358" i="5" a="1"/>
  <c r="AW3358" i="5" s="1"/>
  <c r="AW3563" i="5" a="1"/>
  <c r="AW3563" i="5" s="1"/>
  <c r="AW3664" i="5" a="1"/>
  <c r="AW3664" i="5" s="1"/>
  <c r="AW3869" i="5" a="1"/>
  <c r="AW3869" i="5" s="1"/>
  <c r="AW3971" i="5" a="1"/>
  <c r="AW3971" i="5" s="1"/>
  <c r="AW4071" i="5" a="1"/>
  <c r="AW4071" i="5" s="1"/>
  <c r="AW4174" i="5" a="1"/>
  <c r="AW4174" i="5" s="1"/>
  <c r="AW4366" i="5" a="1"/>
  <c r="AW4366" i="5" s="1"/>
  <c r="AW4472" i="5" a="1"/>
  <c r="AW4472" i="5" s="1"/>
  <c r="AW4675" i="5" a="1"/>
  <c r="AW4675" i="5" s="1"/>
  <c r="AW4777" i="5" a="1"/>
  <c r="AW4777" i="5" s="1"/>
  <c r="AW4880" i="5" a="1"/>
  <c r="AW4880" i="5" s="1"/>
  <c r="AW4980" i="5" a="1"/>
  <c r="AW4980" i="5" s="1"/>
  <c r="AW5173" i="5" a="1"/>
  <c r="AW5173" i="5" s="1"/>
  <c r="AW5274" i="5" a="1"/>
  <c r="AW5274" i="5" s="1"/>
  <c r="AW5522" i="5" a="1"/>
  <c r="AW5522" i="5" s="1"/>
  <c r="AW5623" i="5" a="1"/>
  <c r="AW5623" i="5" s="1"/>
  <c r="AW51" i="5" a="1"/>
  <c r="AW51" i="5" s="1"/>
  <c r="AW152" i="5" a="1"/>
  <c r="AW152" i="5" s="1"/>
  <c r="AW353" i="5" a="1"/>
  <c r="AW353" i="5" s="1"/>
  <c r="AW650" i="5" a="1"/>
  <c r="AW650" i="5" s="1"/>
  <c r="AW752" i="5" a="1"/>
  <c r="AW752" i="5" s="1"/>
  <c r="AW852" i="5" a="1"/>
  <c r="AW852" i="5" s="1"/>
  <c r="AW954" i="5" a="1"/>
  <c r="AW954" i="5" s="1"/>
  <c r="AW1158" i="5" a="1"/>
  <c r="AW1158" i="5" s="1"/>
  <c r="AW1452" i="5" a="1"/>
  <c r="AW1452" i="5" s="1"/>
  <c r="AW1553" i="5" a="1"/>
  <c r="AW1553" i="5" s="1"/>
  <c r="AW1653" i="5" a="1"/>
  <c r="AW1653" i="5" s="1"/>
  <c r="AW1756" i="5" a="1"/>
  <c r="AW1756" i="5" s="1"/>
  <c r="AW1958" i="5" a="1"/>
  <c r="AW1958" i="5" s="1"/>
  <c r="AW2254" i="5" a="1"/>
  <c r="AW2254" i="5" s="1"/>
  <c r="AW2356" i="5" a="1"/>
  <c r="AW2356" i="5" s="1"/>
  <c r="AW2456" i="5" a="1"/>
  <c r="AW2456" i="5" s="1"/>
  <c r="AW2562" i="5" a="1"/>
  <c r="AW2562" i="5" s="1"/>
  <c r="AW2763" i="5" a="1"/>
  <c r="AW2763" i="5" s="1"/>
  <c r="AW3054" i="5" a="1"/>
  <c r="AW3054" i="5" s="1"/>
  <c r="AW3157" i="5" a="1"/>
  <c r="AW3157" i="5" s="1"/>
  <c r="AW3257" i="5" a="1"/>
  <c r="AW3257" i="5" s="1"/>
  <c r="AW3359" i="5" a="1"/>
  <c r="AW3359" i="5" s="1"/>
  <c r="AW3564" i="5" a="1"/>
  <c r="AW3564" i="5" s="1"/>
  <c r="AW3870" i="5" a="1"/>
  <c r="AW3870" i="5" s="1"/>
  <c r="AW3972" i="5" a="1"/>
  <c r="AW3972" i="5" s="1"/>
  <c r="AW4072" i="5" a="1"/>
  <c r="AW4072" i="5" s="1"/>
  <c r="AW4175" i="5" a="1"/>
  <c r="AW4175" i="5" s="1"/>
  <c r="AW4367" i="5" a="1"/>
  <c r="AW4367" i="5" s="1"/>
  <c r="AW4676" i="5" a="1"/>
  <c r="AW4676" i="5" s="1"/>
  <c r="AW4778" i="5" a="1"/>
  <c r="AW4778" i="5" s="1"/>
  <c r="AW4881" i="5" a="1"/>
  <c r="AW4881" i="5" s="1"/>
  <c r="AW4981" i="5" a="1"/>
  <c r="AW4981" i="5" s="1"/>
  <c r="AW5174" i="5" a="1"/>
  <c r="AW5174" i="5" s="1"/>
  <c r="AW5523" i="5" a="1"/>
  <c r="AW5523" i="5" s="1"/>
  <c r="AW5624" i="5" a="1"/>
  <c r="AW5624" i="5" s="1"/>
  <c r="AW52" i="5" a="1"/>
  <c r="AW52" i="5" s="1"/>
  <c r="AW153" i="5" a="1"/>
  <c r="AW153" i="5" s="1"/>
  <c r="AW354" i="5" a="1"/>
  <c r="AW354" i="5" s="1"/>
  <c r="AW651" i="5" a="1"/>
  <c r="AW651" i="5" s="1"/>
  <c r="AW753" i="5" a="1"/>
  <c r="AW753" i="5" s="1"/>
  <c r="AW853" i="5" a="1"/>
  <c r="AW853" i="5" s="1"/>
  <c r="AW955" i="5" a="1"/>
  <c r="AW955" i="5" s="1"/>
  <c r="AW1159" i="5" a="1"/>
  <c r="AW1159" i="5" s="1"/>
  <c r="AW1453" i="5" a="1"/>
  <c r="AW1453" i="5" s="1"/>
  <c r="AW1554" i="5" a="1"/>
  <c r="AW1554" i="5" s="1"/>
  <c r="AW1654" i="5" a="1"/>
  <c r="AW1654" i="5" s="1"/>
  <c r="AW1757" i="5" a="1"/>
  <c r="AW1757" i="5" s="1"/>
  <c r="AW1959" i="5" a="1"/>
  <c r="AW1959" i="5" s="1"/>
  <c r="AW2255" i="5" a="1"/>
  <c r="AW2255" i="5" s="1"/>
  <c r="AW2457" i="5" a="1"/>
  <c r="AW2457" i="5" s="1"/>
  <c r="AW2563" i="5" a="1"/>
  <c r="AW2563" i="5" s="1"/>
  <c r="AW2764" i="5" a="1"/>
  <c r="AW2764" i="5" s="1"/>
  <c r="AW3055" i="5" a="1"/>
  <c r="AW3055" i="5" s="1"/>
  <c r="AW3258" i="5" a="1"/>
  <c r="AW3258" i="5" s="1"/>
  <c r="AW3360" i="5" a="1"/>
  <c r="AW3360" i="5" s="1"/>
  <c r="AW3565" i="5" a="1"/>
  <c r="AW3565" i="5" s="1"/>
  <c r="AW3871" i="5" a="1"/>
  <c r="AW3871" i="5" s="1"/>
  <c r="AW4073" i="5" a="1"/>
  <c r="AW4073" i="5" s="1"/>
  <c r="AW4176" i="5" a="1"/>
  <c r="AW4176" i="5" s="1"/>
  <c r="AW4368" i="5" a="1"/>
  <c r="AW4368" i="5" s="1"/>
  <c r="AW4677" i="5" a="1"/>
  <c r="AW4677" i="5" s="1"/>
  <c r="AW4882" i="5" a="1"/>
  <c r="AW4882" i="5" s="1"/>
  <c r="AW4982" i="5" a="1"/>
  <c r="AW4982" i="5" s="1"/>
  <c r="AW5175" i="5" a="1"/>
  <c r="AW5175" i="5" s="1"/>
  <c r="AW5276" i="5" a="1"/>
  <c r="AW5276" i="5" s="1"/>
  <c r="AW5524" i="5" a="1"/>
  <c r="AW5524" i="5" s="1"/>
  <c r="AW53" i="5" a="1"/>
  <c r="AW53" i="5" s="1"/>
  <c r="AW154" i="5" a="1"/>
  <c r="AW154" i="5" s="1"/>
  <c r="AW355" i="5" a="1"/>
  <c r="AW355" i="5" s="1"/>
  <c r="AW652" i="5" a="1"/>
  <c r="AW652" i="5" s="1"/>
  <c r="AW854" i="5" a="1"/>
  <c r="AW854" i="5" s="1"/>
  <c r="AW956" i="5" a="1"/>
  <c r="AW956" i="5" s="1"/>
  <c r="AW1160" i="5" a="1"/>
  <c r="AW1160" i="5" s="1"/>
  <c r="AW1454" i="5" a="1"/>
  <c r="AW1454" i="5" s="1"/>
  <c r="AW1555" i="5" a="1"/>
  <c r="AW1555" i="5" s="1"/>
  <c r="AW1655" i="5" a="1"/>
  <c r="AW1655" i="5" s="1"/>
  <c r="AW1758" i="5" a="1"/>
  <c r="AW1758" i="5" s="1"/>
  <c r="AW1960" i="5" a="1"/>
  <c r="AW1960" i="5" s="1"/>
  <c r="AW2256" i="5" a="1"/>
  <c r="AW2256" i="5" s="1"/>
  <c r="AW2358" i="5" a="1"/>
  <c r="AW2358" i="5" s="1"/>
  <c r="AW2458" i="5" a="1"/>
  <c r="AW2458" i="5" s="1"/>
  <c r="AW2564" i="5" a="1"/>
  <c r="AW2564" i="5" s="1"/>
  <c r="AW2765" i="5" a="1"/>
  <c r="AW2765" i="5" s="1"/>
  <c r="AW3056" i="5" a="1"/>
  <c r="AW3056" i="5" s="1"/>
  <c r="AW3159" i="5" a="1"/>
  <c r="AW3159" i="5" s="1"/>
  <c r="AW3259" i="5" a="1"/>
  <c r="AW3259" i="5" s="1"/>
  <c r="AW3361" i="5" a="1"/>
  <c r="AW3361" i="5" s="1"/>
  <c r="AW3566" i="5" a="1"/>
  <c r="AW3566" i="5" s="1"/>
  <c r="AW3872" i="5" a="1"/>
  <c r="AW3872" i="5" s="1"/>
  <c r="AW3974" i="5" a="1"/>
  <c r="AW3974" i="5" s="1"/>
  <c r="AW4074" i="5" a="1"/>
  <c r="AW4074" i="5" s="1"/>
  <c r="AW4177" i="5" a="1"/>
  <c r="AW4177" i="5" s="1"/>
  <c r="AW4369" i="5" a="1"/>
  <c r="AW4369" i="5" s="1"/>
  <c r="AW4678" i="5" a="1"/>
  <c r="AW4678" i="5" s="1"/>
  <c r="AW4780" i="5" a="1"/>
  <c r="AW4780" i="5"/>
  <c r="AW4883" i="5" a="1"/>
  <c r="AW4883" i="5" s="1"/>
  <c r="AW4983" i="5" a="1"/>
  <c r="AW4983" i="5" s="1"/>
  <c r="AW5085" i="5" a="1"/>
  <c r="AW5085" i="5" s="1"/>
  <c r="AW5176" i="5" a="1"/>
  <c r="AW5176" i="5" s="1"/>
  <c r="AW5525" i="5" a="1"/>
  <c r="AW5525" i="5" s="1"/>
  <c r="AW5626" i="5" a="1"/>
  <c r="AW5626" i="5" s="1"/>
  <c r="AW54" i="5" a="1"/>
  <c r="AW54" i="5" s="1"/>
  <c r="AW155" i="5" a="1"/>
  <c r="AW155" i="5" s="1"/>
  <c r="AW356" i="5" a="1"/>
  <c r="AW356" i="5" s="1"/>
  <c r="AW653" i="5" a="1"/>
  <c r="AW653" i="5" s="1"/>
  <c r="AW755" i="5" a="1"/>
  <c r="AW755" i="5" s="1"/>
  <c r="AW855" i="5" a="1"/>
  <c r="AW855" i="5" s="1"/>
  <c r="AW957" i="5" a="1"/>
  <c r="AW957" i="5" s="1"/>
  <c r="AW1058" i="5" a="1"/>
  <c r="AW1058" i="5" s="1"/>
  <c r="AW1161" i="5" a="1"/>
  <c r="AW1161" i="5" s="1"/>
  <c r="AW1455" i="5" a="1"/>
  <c r="AW1455" i="5" s="1"/>
  <c r="AW1556" i="5" a="1"/>
  <c r="AW1556" i="5" s="1"/>
  <c r="AW1656" i="5" a="1"/>
  <c r="AW1656" i="5" s="1"/>
  <c r="AW1759" i="5" a="1"/>
  <c r="AW1759" i="5" s="1"/>
  <c r="AW1961" i="5" a="1"/>
  <c r="AW1961" i="5" s="1"/>
  <c r="AW2257" i="5" a="1"/>
  <c r="AW2257" i="5" s="1"/>
  <c r="AW2359" i="5" a="1"/>
  <c r="AW2359" i="5" s="1"/>
  <c r="AW2459" i="5" a="1"/>
  <c r="AW2459" i="5" s="1"/>
  <c r="AW2565" i="5" a="1"/>
  <c r="AW2565" i="5" s="1"/>
  <c r="AW2766" i="5" a="1"/>
  <c r="AW2766" i="5" s="1"/>
  <c r="AW3057" i="5" a="1"/>
  <c r="AW3057" i="5" s="1"/>
  <c r="AW3160" i="5" a="1"/>
  <c r="AW3160" i="5" s="1"/>
  <c r="AW3260" i="5" a="1"/>
  <c r="AW3260" i="5" s="1"/>
  <c r="AW3362" i="5" a="1"/>
  <c r="AW3362" i="5" s="1"/>
  <c r="AW3567" i="5" a="1"/>
  <c r="AW3567" i="5" s="1"/>
  <c r="AW3873" i="5" a="1"/>
  <c r="AW3873" i="5" s="1"/>
  <c r="AW3975" i="5" a="1"/>
  <c r="AW3975" i="5" s="1"/>
  <c r="AW4075" i="5" a="1"/>
  <c r="AW4075" i="5" s="1"/>
  <c r="AW4178" i="5" a="1"/>
  <c r="AW4178" i="5" s="1"/>
  <c r="AW4370" i="5" a="1"/>
  <c r="AW4370" i="5" s="1"/>
  <c r="AW4679" i="5" a="1"/>
  <c r="AW4679" i="5" s="1"/>
  <c r="AW4781" i="5" a="1"/>
  <c r="AW4781" i="5" s="1"/>
  <c r="AW4884" i="5" a="1"/>
  <c r="AW4884" i="5" s="1"/>
  <c r="AW4984" i="5" a="1"/>
  <c r="AW4984" i="5" s="1"/>
  <c r="AW5177" i="5" a="1"/>
  <c r="AW5177" i="5" s="1"/>
  <c r="AW5526" i="5" a="1"/>
  <c r="AW5526" i="5" s="1"/>
  <c r="AW5627" i="5" a="1"/>
  <c r="AW5627" i="5" s="1"/>
  <c r="AW55" i="5" a="1"/>
  <c r="AW55" i="5" s="1"/>
  <c r="AW156" i="5" a="1"/>
  <c r="AW156" i="5" s="1"/>
  <c r="AW357" i="5" a="1"/>
  <c r="AW357" i="5" s="1"/>
  <c r="AW654" i="5" a="1"/>
  <c r="AW654" i="5" s="1"/>
  <c r="AW756" i="5" a="1"/>
  <c r="AW756" i="5" s="1"/>
  <c r="AW856" i="5" a="1"/>
  <c r="AW856" i="5" s="1"/>
  <c r="AW958" i="5" a="1"/>
  <c r="AW958" i="5" s="1"/>
  <c r="AW1162" i="5" a="1"/>
  <c r="AW1162" i="5" s="1"/>
  <c r="AW1456" i="5" a="1"/>
  <c r="AW1456" i="5" s="1"/>
  <c r="AW1557" i="5" a="1"/>
  <c r="AW1557" i="5" s="1"/>
  <c r="AW1657" i="5" a="1"/>
  <c r="AW1657" i="5" s="1"/>
  <c r="AW1760" i="5" a="1"/>
  <c r="AW1760" i="5" s="1"/>
  <c r="AW1962" i="5" a="1"/>
  <c r="AW1962" i="5" s="1"/>
  <c r="AW2258" i="5" a="1"/>
  <c r="AW2258" i="5" s="1"/>
  <c r="AW2360" i="5" a="1"/>
  <c r="AW2360" i="5" s="1"/>
  <c r="AW2460" i="5" a="1"/>
  <c r="AW2460" i="5" s="1"/>
  <c r="AW2566" i="5" a="1"/>
  <c r="AW2566" i="5" s="1"/>
  <c r="AW2767" i="5" a="1"/>
  <c r="AW2767" i="5" s="1"/>
  <c r="AW3058" i="5" a="1"/>
  <c r="AW3058" i="5" s="1"/>
  <c r="AW3161" i="5" a="1"/>
  <c r="AW3161" i="5" s="1"/>
  <c r="AW3261" i="5" a="1"/>
  <c r="AW3261" i="5" s="1"/>
  <c r="AW3363" i="5" a="1"/>
  <c r="AW3363" i="5" s="1"/>
  <c r="AW3568" i="5" a="1"/>
  <c r="AW3568" i="5" s="1"/>
  <c r="AW3874" i="5" a="1"/>
  <c r="AW3874" i="5" s="1"/>
  <c r="AW3976" i="5" a="1"/>
  <c r="AW3976" i="5" s="1"/>
  <c r="AW4076" i="5" a="1"/>
  <c r="AW4076" i="5" s="1"/>
  <c r="AW4179" i="5" a="1"/>
  <c r="AW4179" i="5" s="1"/>
  <c r="AW4371" i="5" a="1"/>
  <c r="AW4371" i="5" s="1"/>
  <c r="AW4680" i="5" a="1"/>
  <c r="AW4680" i="5" s="1"/>
  <c r="AW4782" i="5" a="1"/>
  <c r="AW4782" i="5" s="1"/>
  <c r="AW4885" i="5" a="1"/>
  <c r="AW4885" i="5" s="1"/>
  <c r="AW4985" i="5" a="1"/>
  <c r="AW4985" i="5" s="1"/>
  <c r="AW5178" i="5" a="1"/>
  <c r="AW5178" i="5" s="1"/>
  <c r="AW5527" i="5" a="1"/>
  <c r="AW5527" i="5" s="1"/>
  <c r="AW5628" i="5" a="1"/>
  <c r="AW5628" i="5" s="1"/>
  <c r="AW56" i="5" a="1"/>
  <c r="AW56" i="5" s="1"/>
  <c r="AW157" i="5" a="1"/>
  <c r="AW157" i="5" s="1"/>
  <c r="AW358" i="5" a="1"/>
  <c r="AW358" i="5" s="1"/>
  <c r="AW655" i="5" a="1"/>
  <c r="AW655" i="5" s="1"/>
  <c r="AW757" i="5" a="1"/>
  <c r="AW757" i="5" s="1"/>
  <c r="AW857" i="5" a="1"/>
  <c r="AW857" i="5" s="1"/>
  <c r="AW959" i="5" a="1"/>
  <c r="AW959" i="5" s="1"/>
  <c r="AW1163" i="5" a="1"/>
  <c r="AW1163" i="5" s="1"/>
  <c r="AW1457" i="5" a="1"/>
  <c r="AW1457" i="5" s="1"/>
  <c r="AW1558" i="5" a="1"/>
  <c r="AW1558" i="5" s="1"/>
  <c r="AW1658" i="5" a="1"/>
  <c r="AW1658" i="5" s="1"/>
  <c r="AW1761" i="5" a="1"/>
  <c r="AW1761" i="5" s="1"/>
  <c r="AW1963" i="5" a="1"/>
  <c r="AW1963" i="5" s="1"/>
  <c r="AW2259" i="5" a="1"/>
  <c r="AW2259" i="5" s="1"/>
  <c r="AW2361" i="5" a="1"/>
  <c r="AW2361" i="5" s="1"/>
  <c r="AW2461" i="5" a="1"/>
  <c r="AW2461" i="5" s="1"/>
  <c r="AW2567" i="5" a="1"/>
  <c r="AW2567" i="5" s="1"/>
  <c r="AW2768" i="5" a="1"/>
  <c r="AW2768" i="5" s="1"/>
  <c r="AW3059" i="5" a="1"/>
  <c r="AW3059" i="5" s="1"/>
  <c r="AW3162" i="5" a="1"/>
  <c r="AW3162" i="5" s="1"/>
  <c r="AW3262" i="5" a="1"/>
  <c r="AW3262" i="5" s="1"/>
  <c r="AW3364" i="5" a="1"/>
  <c r="AW3364" i="5" s="1"/>
  <c r="AW3569" i="5" a="1"/>
  <c r="AW3569" i="5" s="1"/>
  <c r="AW3875" i="5" a="1"/>
  <c r="AW3875" i="5" s="1"/>
  <c r="AW3977" i="5" a="1"/>
  <c r="AW3977" i="5" s="1"/>
  <c r="AW4077" i="5" a="1"/>
  <c r="AW4077" i="5" s="1"/>
  <c r="AW4180" i="5" a="1"/>
  <c r="AW4180" i="5" s="1"/>
  <c r="AW4372" i="5" a="1"/>
  <c r="AW4372" i="5" s="1"/>
  <c r="AW4681" i="5" a="1"/>
  <c r="AW4681" i="5" s="1"/>
  <c r="AW4783" i="5" a="1"/>
  <c r="AW4783" i="5" s="1"/>
  <c r="AW4886" i="5" a="1"/>
  <c r="AW4886" i="5" s="1"/>
  <c r="AW4986" i="5" a="1"/>
  <c r="AW4986" i="5" s="1"/>
  <c r="AW5179" i="5" a="1"/>
  <c r="AW5179" i="5" s="1"/>
  <c r="AW5528" i="5" a="1"/>
  <c r="AW5528" i="5" s="1"/>
  <c r="AW5629" i="5" a="1"/>
  <c r="AW5629" i="5" s="1"/>
  <c r="AW57" i="5" a="1"/>
  <c r="AW57" i="5" s="1"/>
  <c r="AW158" i="5" a="1"/>
  <c r="AW158" i="5" s="1"/>
  <c r="AW359" i="5" a="1"/>
  <c r="AW359" i="5" s="1"/>
  <c r="AW656" i="5" a="1"/>
  <c r="AW656" i="5"/>
  <c r="AW758" i="5" a="1"/>
  <c r="AW758" i="5" s="1"/>
  <c r="AW858" i="5" a="1"/>
  <c r="AW858" i="5" s="1"/>
  <c r="AW960" i="5" a="1"/>
  <c r="AW960" i="5" s="1"/>
  <c r="AW1164" i="5" a="1"/>
  <c r="AW1164" i="5" s="1"/>
  <c r="AW1458" i="5" a="1"/>
  <c r="AW1458" i="5" s="1"/>
  <c r="AW1559" i="5" a="1"/>
  <c r="AW1559" i="5" s="1"/>
  <c r="AW1659" i="5" a="1"/>
  <c r="AW1659" i="5" s="1"/>
  <c r="AW1762" i="5" a="1"/>
  <c r="AW1762" i="5" s="1"/>
  <c r="AW1964" i="5" a="1"/>
  <c r="AW1964" i="5" s="1"/>
  <c r="AW2165" i="5" a="1"/>
  <c r="AW2165" i="5" s="1"/>
  <c r="AW2260" i="5" a="1"/>
  <c r="AW2260" i="5" s="1"/>
  <c r="AW2362" i="5" a="1"/>
  <c r="AW2362" i="5" s="1"/>
  <c r="AW2462" i="5" a="1"/>
  <c r="AW2462" i="5" s="1"/>
  <c r="AW2568" i="5" a="1"/>
  <c r="AW2568" i="5" s="1"/>
  <c r="AW2769" i="5" a="1"/>
  <c r="AW2769" i="5" s="1"/>
  <c r="AW3060" i="5" a="1"/>
  <c r="AW3060" i="5" s="1"/>
  <c r="AW3163" i="5" a="1"/>
  <c r="AW3163" i="5" s="1"/>
  <c r="AW3263" i="5" a="1"/>
  <c r="AW3263" i="5" s="1"/>
  <c r="AW3365" i="5" a="1"/>
  <c r="AW3365" i="5" s="1"/>
  <c r="AW3570" i="5" a="1"/>
  <c r="AW3570" i="5" s="1"/>
  <c r="AW3876" i="5" a="1"/>
  <c r="AW3876" i="5" s="1"/>
  <c r="AW3978" i="5" a="1"/>
  <c r="AW3978" i="5" s="1"/>
  <c r="AW4078" i="5" a="1"/>
  <c r="AW4078" i="5" s="1"/>
  <c r="AW4181" i="5" a="1"/>
  <c r="AW4181" i="5" s="1"/>
  <c r="AW4373" i="5" a="1"/>
  <c r="AW4373" i="5" s="1"/>
  <c r="AW4682" i="5" a="1"/>
  <c r="AW4682" i="5" s="1"/>
  <c r="AW4784" i="5" a="1"/>
  <c r="AW4784" i="5" s="1"/>
  <c r="AW4887" i="5" a="1"/>
  <c r="AW4887" i="5" s="1"/>
  <c r="AW4987" i="5" a="1"/>
  <c r="AW4987" i="5" s="1"/>
  <c r="AW5180" i="5" a="1"/>
  <c r="AW5180" i="5" s="1"/>
  <c r="AW5426" i="5" a="1"/>
  <c r="AW5426" i="5" s="1"/>
  <c r="AW5529" i="5" a="1"/>
  <c r="AW5529" i="5" s="1"/>
  <c r="AW5630" i="5" a="1"/>
  <c r="AW5630" i="5" s="1"/>
  <c r="AW58" i="5" a="1"/>
  <c r="AW58" i="5" s="1"/>
  <c r="AW159" i="5" a="1"/>
  <c r="AW159" i="5" s="1"/>
  <c r="AW360" i="5" a="1"/>
  <c r="AW360" i="5" s="1"/>
  <c r="AW657" i="5" a="1"/>
  <c r="AW657" i="5" s="1"/>
  <c r="AW759" i="5" a="1"/>
  <c r="AW759" i="5" s="1"/>
  <c r="AW859" i="5" a="1"/>
  <c r="AW859" i="5" s="1"/>
  <c r="AW961" i="5" a="1"/>
  <c r="AW961" i="5" s="1"/>
  <c r="AW1165" i="5" a="1"/>
  <c r="AW1165" i="5" s="1"/>
  <c r="AW1459" i="5" a="1"/>
  <c r="AW1459" i="5" s="1"/>
  <c r="AW1560" i="5" a="1"/>
  <c r="AW1560" i="5" s="1"/>
  <c r="AW1660" i="5" a="1"/>
  <c r="AW1660" i="5" s="1"/>
  <c r="AW1763" i="5" a="1"/>
  <c r="AW1763" i="5" s="1"/>
  <c r="AW1965" i="5" a="1"/>
  <c r="AW1965" i="5" s="1"/>
  <c r="AW2261" i="5" a="1"/>
  <c r="AW2261" i="5" s="1"/>
  <c r="AW2363" i="5" a="1"/>
  <c r="AW2363" i="5" s="1"/>
  <c r="AW2463" i="5" a="1"/>
  <c r="AW2463" i="5" s="1"/>
  <c r="AW2569" i="5" a="1"/>
  <c r="AW2569" i="5" s="1"/>
  <c r="AW2770" i="5" a="1"/>
  <c r="AW2770" i="5" s="1"/>
  <c r="AW2961" i="5" a="1"/>
  <c r="AW2961" i="5" s="1"/>
  <c r="AW3061" i="5" a="1"/>
  <c r="AW3061" i="5" s="1"/>
  <c r="AW3164" i="5" a="1"/>
  <c r="AW3164" i="5"/>
  <c r="AW3264" i="5" a="1"/>
  <c r="AW3264" i="5" s="1"/>
  <c r="AW3366" i="5" a="1"/>
  <c r="AW3366" i="5" s="1"/>
  <c r="AW3571" i="5" a="1"/>
  <c r="AW3571" i="5" s="1"/>
  <c r="AW3877" i="5" a="1"/>
  <c r="AW3877" i="5"/>
  <c r="AW3979" i="5" a="1"/>
  <c r="AW3979" i="5" s="1"/>
  <c r="AW4079" i="5" a="1"/>
  <c r="AW4079" i="5" s="1"/>
  <c r="AW4182" i="5" a="1"/>
  <c r="AW4182" i="5" s="1"/>
  <c r="AW4374" i="5" a="1"/>
  <c r="AW4374" i="5" s="1"/>
  <c r="AW4683" i="5" a="1"/>
  <c r="AW4683" i="5" s="1"/>
  <c r="AW4785" i="5" a="1"/>
  <c r="AW4785" i="5" s="1"/>
  <c r="AW4888" i="5" a="1"/>
  <c r="AW4888" i="5" s="1"/>
  <c r="AW4988" i="5" a="1"/>
  <c r="AW4988" i="5" s="1"/>
  <c r="AW5181" i="5" a="1"/>
  <c r="AW5181" i="5" s="1"/>
  <c r="AW5530" i="5" a="1"/>
  <c r="AW5530" i="5" s="1"/>
  <c r="AW5631" i="5" a="1"/>
  <c r="AW5631" i="5" s="1"/>
  <c r="AW59" i="5" a="1"/>
  <c r="AW59" i="5" s="1"/>
  <c r="AW160" i="5" a="1"/>
  <c r="AW160" i="5" s="1"/>
  <c r="AW361" i="5" a="1"/>
  <c r="AW361" i="5" s="1"/>
  <c r="AW658" i="5" a="1"/>
  <c r="AW658" i="5" s="1"/>
  <c r="AW760" i="5" a="1"/>
  <c r="AW760" i="5" s="1"/>
  <c r="AW860" i="5" a="1"/>
  <c r="AW860" i="5" s="1"/>
  <c r="AW962" i="5" a="1"/>
  <c r="AW962" i="5" s="1"/>
  <c r="AW1166" i="5" a="1"/>
  <c r="AW1166" i="5" s="1"/>
  <c r="AW1460" i="5" a="1"/>
  <c r="AW1460" i="5" s="1"/>
  <c r="AW1561" i="5" a="1"/>
  <c r="AW1561" i="5" s="1"/>
  <c r="AW1661" i="5" a="1"/>
  <c r="AW1661" i="5" s="1"/>
  <c r="AW1764" i="5" a="1"/>
  <c r="AW1764" i="5" s="1"/>
  <c r="AW1966" i="5" a="1"/>
  <c r="AW1966" i="5" s="1"/>
  <c r="AW2067" i="5" a="1"/>
  <c r="AW2067" i="5" s="1"/>
  <c r="AW2262" i="5" a="1"/>
  <c r="AW2262" i="5" s="1"/>
  <c r="AW2364" i="5" a="1"/>
  <c r="AW2364" i="5" s="1"/>
  <c r="AW2464" i="5" a="1"/>
  <c r="AW2464" i="5" s="1"/>
  <c r="AW2570" i="5" a="1"/>
  <c r="AW2570" i="5" s="1"/>
  <c r="AW2771" i="5" a="1"/>
  <c r="AW2771" i="5" s="1"/>
  <c r="AW3062" i="5" a="1"/>
  <c r="AW3062" i="5" s="1"/>
  <c r="AW3165" i="5" a="1"/>
  <c r="AW3165" i="5" s="1"/>
  <c r="AW3265" i="5" a="1"/>
  <c r="AW3265" i="5" s="1"/>
  <c r="AW3367" i="5" a="1"/>
  <c r="AW3367" i="5" s="1"/>
  <c r="AW3572" i="5" a="1"/>
  <c r="AW3572" i="5" s="1"/>
  <c r="AW3878" i="5" a="1"/>
  <c r="AW3878" i="5" s="1"/>
  <c r="AW3980" i="5" a="1"/>
  <c r="AW3980" i="5" s="1"/>
  <c r="AW4080" i="5" a="1"/>
  <c r="AW4080" i="5" s="1"/>
  <c r="AW4183" i="5" a="1"/>
  <c r="AW4183" i="5" s="1"/>
  <c r="AW4375" i="5" a="1"/>
  <c r="AW4375" i="5" s="1"/>
  <c r="AW4684" i="5" a="1"/>
  <c r="AW4684" i="5" s="1"/>
  <c r="AW4786" i="5" a="1"/>
  <c r="AW4786" i="5" s="1"/>
  <c r="AW4889" i="5" a="1"/>
  <c r="AW4889" i="5" s="1"/>
  <c r="AW4989" i="5" a="1"/>
  <c r="AW4989" i="5" s="1"/>
  <c r="AW5182" i="5" a="1"/>
  <c r="AW5182" i="5" s="1"/>
  <c r="AW5531" i="5" a="1"/>
  <c r="AW5531" i="5" s="1"/>
  <c r="AW5632" i="5" a="1"/>
  <c r="AW5632" i="5" s="1"/>
  <c r="AW60" i="5" a="1"/>
  <c r="AW60" i="5" s="1"/>
  <c r="AW161" i="5" a="1"/>
  <c r="AW161" i="5" s="1"/>
  <c r="AW362" i="5" a="1"/>
  <c r="AW362" i="5" s="1"/>
  <c r="AW659" i="5" a="1"/>
  <c r="AW659" i="5" s="1"/>
  <c r="AW761" i="5" a="1"/>
  <c r="AW761" i="5" s="1"/>
  <c r="AW861" i="5" a="1"/>
  <c r="AW861" i="5" s="1"/>
  <c r="AW963" i="5" a="1"/>
  <c r="AW963" i="5" s="1"/>
  <c r="AW1167" i="5" a="1"/>
  <c r="AW1167" i="5" s="1"/>
  <c r="AW1461" i="5" a="1"/>
  <c r="AW1461" i="5" s="1"/>
  <c r="AW1562" i="5" a="1"/>
  <c r="AW1562" i="5" s="1"/>
  <c r="AW1662" i="5" a="1"/>
  <c r="AW1662" i="5" s="1"/>
  <c r="AW1765" i="5" a="1"/>
  <c r="AW1765" i="5" s="1"/>
  <c r="AW1967" i="5" a="1"/>
  <c r="AW1967" i="5" s="1"/>
  <c r="AW2263" i="5" a="1"/>
  <c r="AW2263" i="5" s="1"/>
  <c r="AW2365" i="5" a="1"/>
  <c r="AW2365" i="5" s="1"/>
  <c r="AW2465" i="5" a="1"/>
  <c r="AW2465" i="5" s="1"/>
  <c r="AW2571" i="5" a="1"/>
  <c r="AW2571" i="5" s="1"/>
  <c r="AW2772" i="5" a="1"/>
  <c r="AW2772" i="5" s="1"/>
  <c r="AW3063" i="5" a="1"/>
  <c r="AW3063" i="5" s="1"/>
  <c r="AW3166" i="5" a="1"/>
  <c r="AW3166" i="5" s="1"/>
  <c r="AW3266" i="5" a="1"/>
  <c r="AW3266" i="5" s="1"/>
  <c r="AW3368" i="5" a="1"/>
  <c r="AW3368" i="5" s="1"/>
  <c r="AW3573" i="5" a="1"/>
  <c r="AW3573" i="5" s="1"/>
  <c r="AW3879" i="5" a="1"/>
  <c r="AW3879" i="5" s="1"/>
  <c r="AW3981" i="5" a="1"/>
  <c r="AW3981" i="5" s="1"/>
  <c r="AW4081" i="5" a="1"/>
  <c r="AW4081" i="5" s="1"/>
  <c r="AW4184" i="5" a="1"/>
  <c r="AW4184" i="5" s="1"/>
  <c r="AW4376" i="5" a="1"/>
  <c r="AW4376" i="5" s="1"/>
  <c r="AW4585" i="5" a="1"/>
  <c r="AW4585" i="5" s="1"/>
  <c r="AW4685" i="5" a="1"/>
  <c r="AW4685" i="5" s="1"/>
  <c r="AW4787" i="5" a="1"/>
  <c r="AW4787" i="5" s="1"/>
  <c r="AW4890" i="5" a="1"/>
  <c r="AW4890" i="5" s="1"/>
  <c r="AW4990" i="5" a="1"/>
  <c r="AW4990" i="5" s="1"/>
  <c r="AW5183" i="5" a="1"/>
  <c r="AW5183" i="5" s="1"/>
  <c r="AW5532" i="5" a="1"/>
  <c r="AW5532" i="5" s="1"/>
  <c r="AW5633" i="5" a="1"/>
  <c r="AW5633" i="5" s="1"/>
  <c r="AW61" i="5" a="1"/>
  <c r="AW61" i="5" s="1"/>
  <c r="AW162" i="5" a="1"/>
  <c r="AW162" i="5" s="1"/>
  <c r="AW363" i="5" a="1"/>
  <c r="AW363" i="5" s="1"/>
  <c r="AW660" i="5" a="1"/>
  <c r="AW660" i="5" s="1"/>
  <c r="AW762" i="5" a="1"/>
  <c r="AW762" i="5" s="1"/>
  <c r="AW862" i="5" a="1"/>
  <c r="AW862" i="5" s="1"/>
  <c r="AW964" i="5" a="1"/>
  <c r="AW964" i="5" s="1"/>
  <c r="AW1168" i="5" a="1"/>
  <c r="AW1168" i="5" s="1"/>
  <c r="AW1462" i="5" a="1"/>
  <c r="AW1462" i="5" s="1"/>
  <c r="AW1563" i="5" a="1"/>
  <c r="AW1563" i="5" s="1"/>
  <c r="AW1663" i="5" a="1"/>
  <c r="AW1663" i="5" s="1"/>
  <c r="AW1766" i="5" a="1"/>
  <c r="AW1766" i="5" s="1"/>
  <c r="AW1867" i="5" a="1"/>
  <c r="AW1867" i="5" s="1"/>
  <c r="AW1968" i="5" a="1"/>
  <c r="AW1968" i="5" s="1"/>
  <c r="AW2264" i="5" a="1"/>
  <c r="AW2264" i="5" s="1"/>
  <c r="AW2366" i="5" a="1"/>
  <c r="AW2366" i="5" s="1"/>
  <c r="AW2466" i="5" a="1"/>
  <c r="AW2466" i="5" s="1"/>
  <c r="AW2572" i="5" a="1"/>
  <c r="AW2572" i="5" s="1"/>
  <c r="AW2673" i="5" a="1"/>
  <c r="AW2673" i="5" s="1"/>
  <c r="AW2773" i="5" a="1"/>
  <c r="AW2773" i="5" s="1"/>
  <c r="AW2964" i="5" a="1"/>
  <c r="AW2964" i="5" s="1"/>
  <c r="AW3064" i="5" a="1"/>
  <c r="AW3064" i="5" s="1"/>
  <c r="AW3167" i="5" a="1"/>
  <c r="AW3167" i="5" s="1"/>
  <c r="AW3267" i="5" a="1"/>
  <c r="AW3267" i="5" s="1"/>
  <c r="AW3369" i="5" a="1"/>
  <c r="AW3369" i="5" s="1"/>
  <c r="AW3574" i="5" a="1"/>
  <c r="AW3574" i="5" s="1"/>
  <c r="AW3777" i="5" a="1"/>
  <c r="AW3777" i="5" s="1"/>
  <c r="AW3880" i="5" a="1"/>
  <c r="AW3880" i="5" s="1"/>
  <c r="AW3982" i="5" a="1"/>
  <c r="AW3982" i="5" s="1"/>
  <c r="AW4082" i="5" a="1"/>
  <c r="AW4082" i="5" s="1"/>
  <c r="AW4185" i="5" a="1"/>
  <c r="AW4185" i="5" s="1"/>
  <c r="AW4377" i="5" a="1"/>
  <c r="AW4377" i="5" s="1"/>
  <c r="AW4686" i="5" a="1"/>
  <c r="AW4686" i="5" s="1"/>
  <c r="AW4788" i="5" a="1"/>
  <c r="AW4788" i="5" s="1"/>
  <c r="AW4891" i="5" a="1"/>
  <c r="AW4891" i="5" s="1"/>
  <c r="AW4991" i="5" a="1"/>
  <c r="AW4991" i="5" s="1"/>
  <c r="AW5184" i="5" a="1"/>
  <c r="AW5184" i="5" s="1"/>
  <c r="AW5430" i="5" a="1"/>
  <c r="AW5430" i="5" s="1"/>
  <c r="AW5533" i="5" a="1"/>
  <c r="AW5533" i="5" s="1"/>
  <c r="AW5634" i="5" a="1"/>
  <c r="AW5634" i="5" s="1"/>
  <c r="AW62" i="5" a="1"/>
  <c r="AW62" i="5" s="1"/>
  <c r="AW163" i="5" a="1"/>
  <c r="AW163" i="5" s="1"/>
  <c r="AW364" i="5" a="1"/>
  <c r="AW364" i="5" s="1"/>
  <c r="AW661" i="5" a="1"/>
  <c r="AW661" i="5" s="1"/>
  <c r="AW763" i="5" a="1"/>
  <c r="AW763" i="5" s="1"/>
  <c r="AW863" i="5" a="1"/>
  <c r="AW863" i="5" s="1"/>
  <c r="AW965" i="5" a="1"/>
  <c r="AW965" i="5" s="1"/>
  <c r="AW1169" i="5" a="1"/>
  <c r="AW1169" i="5" s="1"/>
  <c r="AW1463" i="5" a="1"/>
  <c r="AW1463" i="5" s="1"/>
  <c r="AW1564" i="5" a="1"/>
  <c r="AW1564" i="5" s="1"/>
  <c r="AW1664" i="5" a="1"/>
  <c r="AW1664" i="5" s="1"/>
  <c r="AW1767" i="5" a="1"/>
  <c r="AW1767" i="5" s="1"/>
  <c r="AW1969" i="5" a="1"/>
  <c r="AW1969" i="5" s="1"/>
  <c r="AW2265" i="5" a="1"/>
  <c r="AW2265" i="5" s="1"/>
  <c r="AW2367" i="5" a="1"/>
  <c r="AW2367" i="5" s="1"/>
  <c r="AW2467" i="5" a="1"/>
  <c r="AW2467" i="5" s="1"/>
  <c r="AW2573" i="5" a="1"/>
  <c r="AW2573" i="5" s="1"/>
  <c r="AW2674" i="5" a="1"/>
  <c r="AW2674" i="5" s="1"/>
  <c r="AW2774" i="5" a="1"/>
  <c r="AW2774" i="5" s="1"/>
  <c r="AW3065" i="5" a="1"/>
  <c r="AW3065" i="5" s="1"/>
  <c r="AW3168" i="5" a="1"/>
  <c r="AW3168" i="5" s="1"/>
  <c r="AW3268" i="5" a="1"/>
  <c r="AW3268" i="5" s="1"/>
  <c r="AW3370" i="5" a="1"/>
  <c r="AW3370" i="5" s="1"/>
  <c r="AW3473" i="5" a="1"/>
  <c r="AW3473" i="5" s="1"/>
  <c r="AW3575" i="5" a="1"/>
  <c r="AW3575" i="5" s="1"/>
  <c r="AW3778" i="5" a="1"/>
  <c r="AW3778" i="5" s="1"/>
  <c r="AW3881" i="5" a="1"/>
  <c r="AW3881" i="5" s="1"/>
  <c r="AW3983" i="5" a="1"/>
  <c r="AW3983" i="5" s="1"/>
  <c r="AW4083" i="5" a="1"/>
  <c r="AW4083" i="5" s="1"/>
  <c r="AW4186" i="5" a="1"/>
  <c r="AW4186" i="5" s="1"/>
  <c r="AW4378" i="5" a="1"/>
  <c r="AW4378" i="5" s="1"/>
  <c r="AW4587" i="5" a="1"/>
  <c r="AW4587" i="5" s="1"/>
  <c r="AW4687" i="5" a="1"/>
  <c r="AW4687" i="5" s="1"/>
  <c r="AW4789" i="5" a="1"/>
  <c r="AW4789" i="5" s="1"/>
  <c r="AW4892" i="5" a="1"/>
  <c r="AW4892" i="5" s="1"/>
  <c r="AW4992" i="5" a="1"/>
  <c r="AW4992" i="5" s="1"/>
  <c r="AW5185" i="5" a="1"/>
  <c r="AW5185" i="5" s="1"/>
  <c r="AW5534" i="5" a="1"/>
  <c r="AW5534" i="5" s="1"/>
  <c r="AW5635" i="5" a="1"/>
  <c r="AW5635" i="5" s="1"/>
  <c r="AW63" i="5" a="1"/>
  <c r="AW63" i="5" s="1"/>
  <c r="AW164" i="5" a="1"/>
  <c r="AW164" i="5" s="1"/>
  <c r="AW365" i="5" a="1"/>
  <c r="AW365" i="5" s="1"/>
  <c r="AW559" i="5" a="1"/>
  <c r="AW559" i="5" s="1"/>
  <c r="AW662" i="5" a="1"/>
  <c r="AW662" i="5" s="1"/>
  <c r="AW764" i="5" a="1"/>
  <c r="AW764" i="5" s="1"/>
  <c r="AW864" i="5" a="1"/>
  <c r="AW864" i="5" s="1"/>
  <c r="AW966" i="5" a="1"/>
  <c r="AW966" i="5" s="1"/>
  <c r="AW1170" i="5" a="1"/>
  <c r="AW1170" i="5" s="1"/>
  <c r="AW1464" i="5" a="1"/>
  <c r="AW1464" i="5" s="1"/>
  <c r="AW1565" i="5" a="1"/>
  <c r="AW1565" i="5" s="1"/>
  <c r="AW1665" i="5" a="1"/>
  <c r="AW1665" i="5" s="1"/>
  <c r="AW1768" i="5" a="1"/>
  <c r="AW1768" i="5" s="1"/>
  <c r="AW1970" i="5" a="1"/>
  <c r="AW1970" i="5" s="1"/>
  <c r="AW2266" i="5" a="1"/>
  <c r="AW2266" i="5" s="1"/>
  <c r="AW2368" i="5" a="1"/>
  <c r="AW2368" i="5" s="1"/>
  <c r="AW2468" i="5" a="1"/>
  <c r="AW2468" i="5" s="1"/>
  <c r="AW2574" i="5" a="1"/>
  <c r="AW2574" i="5" s="1"/>
  <c r="AW2775" i="5" a="1"/>
  <c r="AW2775" i="5" s="1"/>
  <c r="AW3066" i="5" a="1"/>
  <c r="AW3066" i="5" s="1"/>
  <c r="AW3169" i="5" a="1"/>
  <c r="AW3169" i="5" s="1"/>
  <c r="AW3269" i="5" a="1"/>
  <c r="AW3269" i="5" s="1"/>
  <c r="AW3371" i="5" a="1"/>
  <c r="AW3371" i="5" s="1"/>
  <c r="AW3474" i="5" a="1"/>
  <c r="AW3474" i="5" s="1"/>
  <c r="AW3576" i="5" a="1"/>
  <c r="AW3576" i="5" s="1"/>
  <c r="AW3882" i="5" a="1"/>
  <c r="AW3882" i="5" s="1"/>
  <c r="AW3984" i="5" a="1"/>
  <c r="AW3984" i="5" s="1"/>
  <c r="AW4084" i="5" a="1"/>
  <c r="AW4084" i="5" s="1"/>
  <c r="AW4187" i="5" a="1"/>
  <c r="AW4187" i="5" s="1"/>
  <c r="AW4288" i="5" a="1"/>
  <c r="AW4288" i="5" s="1"/>
  <c r="AW4379" i="5" a="1"/>
  <c r="AW4379" i="5" s="1"/>
  <c r="AW4588" i="5" a="1"/>
  <c r="AW4588" i="5" s="1"/>
  <c r="AW4688" i="5" a="1"/>
  <c r="AW4688" i="5" s="1"/>
  <c r="AW4790" i="5" a="1"/>
  <c r="AW4790" i="5" s="1"/>
  <c r="AW4893" i="5" a="1"/>
  <c r="AW4893" i="5" s="1"/>
  <c r="AW4993" i="5" a="1"/>
  <c r="AW4993" i="5" s="1"/>
  <c r="AW5186" i="5" a="1"/>
  <c r="AW5186" i="5" s="1"/>
  <c r="AW5535" i="5" a="1"/>
  <c r="AW5535" i="5" s="1"/>
  <c r="AW5636" i="5" a="1"/>
  <c r="AW5636" i="5" s="1"/>
  <c r="AW64" i="5" a="1"/>
  <c r="AW64" i="5" s="1"/>
  <c r="AW165" i="5" a="1"/>
  <c r="AW165" i="5" s="1"/>
  <c r="AW366" i="5" a="1"/>
  <c r="AW366" i="5" s="1"/>
  <c r="AW663" i="5" a="1"/>
  <c r="AW663" i="5" s="1"/>
  <c r="AW765" i="5" a="1"/>
  <c r="AW765" i="5"/>
  <c r="AW865" i="5" a="1"/>
  <c r="AW865" i="5" s="1"/>
  <c r="AW967" i="5" a="1"/>
  <c r="AW967" i="5" s="1"/>
  <c r="AW1171" i="5" a="1"/>
  <c r="AW1171" i="5" s="1"/>
  <c r="AW1465" i="5" a="1"/>
  <c r="AW1465" i="5" s="1"/>
  <c r="AW1566" i="5" a="1"/>
  <c r="AW1566" i="5" s="1"/>
  <c r="AW1666" i="5" a="1"/>
  <c r="AW1666" i="5" s="1"/>
  <c r="AW1769" i="5" a="1"/>
  <c r="AW1769" i="5" s="1"/>
  <c r="AW1971" i="5" a="1"/>
  <c r="AW1971" i="5" s="1"/>
  <c r="AW2267" i="5" a="1"/>
  <c r="AW2267" i="5" s="1"/>
  <c r="AW2369" i="5" a="1"/>
  <c r="AW2369" i="5" s="1"/>
  <c r="AW2469" i="5" a="1"/>
  <c r="AW2469" i="5" s="1"/>
  <c r="AW2575" i="5" a="1"/>
  <c r="AW2575" i="5" s="1"/>
  <c r="AW2776" i="5" a="1"/>
  <c r="AW2776" i="5" s="1"/>
  <c r="AW3067" i="5" a="1"/>
  <c r="AW3067" i="5" s="1"/>
  <c r="AW3170" i="5" a="1"/>
  <c r="AW3170" i="5" s="1"/>
  <c r="AW3270" i="5" a="1"/>
  <c r="AW3270" i="5" s="1"/>
  <c r="AW3372" i="5" a="1"/>
  <c r="AW3372" i="5" s="1"/>
  <c r="AW3577" i="5" a="1"/>
  <c r="AW3577" i="5" s="1"/>
  <c r="AW3883" i="5" a="1"/>
  <c r="AW3883" i="5" s="1"/>
  <c r="AW3985" i="5" a="1"/>
  <c r="AW3985" i="5" s="1"/>
  <c r="AW4085" i="5" a="1"/>
  <c r="AW4085" i="5" s="1"/>
  <c r="AW4188" i="5" a="1"/>
  <c r="AW4188" i="5" s="1"/>
  <c r="AW4380" i="5" a="1"/>
  <c r="AW4380" i="5" s="1"/>
  <c r="AW4689" i="5" a="1"/>
  <c r="AW4689" i="5" s="1"/>
  <c r="AW4791" i="5" a="1"/>
  <c r="AW4791" i="5" s="1"/>
  <c r="AW4894" i="5" a="1"/>
  <c r="AW4894" i="5" s="1"/>
  <c r="AW4994" i="5" a="1"/>
  <c r="AW4994" i="5" s="1"/>
  <c r="AW5187" i="5" a="1"/>
  <c r="AW5187" i="5" s="1"/>
  <c r="AW5536" i="5" a="1"/>
  <c r="AW5536" i="5" s="1"/>
  <c r="AW5637" i="5" a="1"/>
  <c r="AW5637" i="5" s="1"/>
  <c r="AW65" i="5" a="1"/>
  <c r="AW65" i="5" s="1"/>
  <c r="AW166" i="5" a="1"/>
  <c r="AW166" i="5" s="1"/>
  <c r="AW367" i="5" a="1"/>
  <c r="AW367" i="5" s="1"/>
  <c r="AW664" i="5" a="1"/>
  <c r="AW664" i="5" s="1"/>
  <c r="AW766" i="5" a="1"/>
  <c r="AW766" i="5" s="1"/>
  <c r="AW866" i="5" a="1"/>
  <c r="AW866" i="5" s="1"/>
  <c r="AW968" i="5" a="1"/>
  <c r="AW968" i="5" s="1"/>
  <c r="AW1172" i="5" a="1"/>
  <c r="AW1172" i="5" s="1"/>
  <c r="AW1466" i="5" a="1"/>
  <c r="AW1466" i="5" s="1"/>
  <c r="AW1567" i="5" a="1"/>
  <c r="AW1567" i="5" s="1"/>
  <c r="AW1667" i="5" a="1"/>
  <c r="AW1667" i="5" s="1"/>
  <c r="AW1770" i="5" a="1"/>
  <c r="AW1770" i="5" s="1"/>
  <c r="AW1972" i="5" a="1"/>
  <c r="AW1972" i="5" s="1"/>
  <c r="AW2268" i="5" a="1"/>
  <c r="AW2268" i="5" s="1"/>
  <c r="AW2370" i="5" a="1"/>
  <c r="AW2370" i="5" s="1"/>
  <c r="AW2470" i="5" a="1"/>
  <c r="AW2470" i="5" s="1"/>
  <c r="AW2576" i="5" a="1"/>
  <c r="AW2576" i="5" s="1"/>
  <c r="AW2777" i="5" a="1"/>
  <c r="AW2777" i="5" s="1"/>
  <c r="AW3068" i="5" a="1"/>
  <c r="AW3068" i="5" s="1"/>
  <c r="AW3171" i="5" a="1"/>
  <c r="AW3171" i="5" s="1"/>
  <c r="AW3271" i="5" a="1"/>
  <c r="AW3271" i="5" s="1"/>
  <c r="AW3373" i="5" a="1"/>
  <c r="AW3373" i="5" s="1"/>
  <c r="AW3578" i="5" a="1"/>
  <c r="AW3578" i="5" s="1"/>
  <c r="AW3884" i="5" a="1"/>
  <c r="AW3884" i="5" s="1"/>
  <c r="AW3986" i="5" a="1"/>
  <c r="AW3986" i="5" s="1"/>
  <c r="AW4086" i="5" a="1"/>
  <c r="AW4086" i="5" s="1"/>
  <c r="AW4189" i="5" a="1"/>
  <c r="AW4189" i="5" s="1"/>
  <c r="AW4381" i="5" a="1"/>
  <c r="AW4381" i="5" s="1"/>
  <c r="AW4690" i="5" a="1"/>
  <c r="AW4690" i="5" s="1"/>
  <c r="AW4792" i="5" a="1"/>
  <c r="AW4792" i="5" s="1"/>
  <c r="AW4895" i="5" a="1"/>
  <c r="AW4895" i="5" s="1"/>
  <c r="AW4995" i="5" a="1"/>
  <c r="AW4995" i="5" s="1"/>
  <c r="AW5188" i="5" a="1"/>
  <c r="AW5188" i="5" s="1"/>
  <c r="AW5537" i="5" a="1"/>
  <c r="AW5537" i="5" s="1"/>
  <c r="AW5638" i="5" a="1"/>
  <c r="AW5638" i="5" s="1"/>
  <c r="AW66" i="5" a="1"/>
  <c r="AW66" i="5" s="1"/>
  <c r="AW167" i="5" a="1"/>
  <c r="AW167" i="5" s="1"/>
  <c r="AW368" i="5" a="1"/>
  <c r="AW368" i="5" s="1"/>
  <c r="AW665" i="5" a="1"/>
  <c r="AW665" i="5" s="1"/>
  <c r="AW767" i="5" a="1"/>
  <c r="AW767" i="5" s="1"/>
  <c r="AW867" i="5" a="1"/>
  <c r="AW867" i="5" s="1"/>
  <c r="AW969" i="5" a="1"/>
  <c r="AW969" i="5" s="1"/>
  <c r="AW1173" i="5" a="1"/>
  <c r="AW1173" i="5" s="1"/>
  <c r="AW1467" i="5" a="1"/>
  <c r="AW1467" i="5" s="1"/>
  <c r="AW1568" i="5" a="1"/>
  <c r="AW1568" i="5" s="1"/>
  <c r="AW1668" i="5" a="1"/>
  <c r="AW1668" i="5" s="1"/>
  <c r="AW1771" i="5" a="1"/>
  <c r="AW1771" i="5" s="1"/>
  <c r="AW1973" i="5" a="1"/>
  <c r="AW1973" i="5" s="1"/>
  <c r="AW2269" i="5" a="1"/>
  <c r="AW2269" i="5" s="1"/>
  <c r="AW2371" i="5" a="1"/>
  <c r="AW2371" i="5" s="1"/>
  <c r="AW2471" i="5" a="1"/>
  <c r="AW2471" i="5" s="1"/>
  <c r="AW2577" i="5" a="1"/>
  <c r="AW2577" i="5" s="1"/>
  <c r="AW2778" i="5" a="1"/>
  <c r="AW2778" i="5" s="1"/>
  <c r="AW3069" i="5" a="1"/>
  <c r="AW3069" i="5" s="1"/>
  <c r="AW3172" i="5" a="1"/>
  <c r="AW3172" i="5" s="1"/>
  <c r="AW3272" i="5" a="1"/>
  <c r="AW3272" i="5" s="1"/>
  <c r="AW3374" i="5" a="1"/>
  <c r="AW3374" i="5" s="1"/>
  <c r="AW3579" i="5" a="1"/>
  <c r="AW3579" i="5" s="1"/>
  <c r="AW3885" i="5" a="1"/>
  <c r="AW3885" i="5" s="1"/>
  <c r="AW3987" i="5" a="1"/>
  <c r="AW3987" i="5" s="1"/>
  <c r="AW4087" i="5" a="1"/>
  <c r="AW4087" i="5" s="1"/>
  <c r="AW4190" i="5" a="1"/>
  <c r="AW4190" i="5" s="1"/>
  <c r="AW4382" i="5" a="1"/>
  <c r="AW4382" i="5" s="1"/>
  <c r="AW4691" i="5" a="1"/>
  <c r="AW4691" i="5" s="1"/>
  <c r="AW4793" i="5" a="1"/>
  <c r="AW4793" i="5" s="1"/>
  <c r="AW4896" i="5" a="1"/>
  <c r="AW4896" i="5" s="1"/>
  <c r="AW4996" i="5" a="1"/>
  <c r="AW4996" i="5" s="1"/>
  <c r="AW5189" i="5" a="1"/>
  <c r="AW5189" i="5" s="1"/>
  <c r="AW5538" i="5" a="1"/>
  <c r="AW5538" i="5" s="1"/>
  <c r="AW5639" i="5" a="1"/>
  <c r="AW5639" i="5" s="1"/>
  <c r="AW67" i="5" a="1"/>
  <c r="AW67" i="5" s="1"/>
  <c r="AW168" i="5" a="1"/>
  <c r="AW168" i="5" s="1"/>
  <c r="AW369" i="5" a="1"/>
  <c r="AW369" i="5" s="1"/>
  <c r="AW666" i="5" a="1"/>
  <c r="AW666" i="5" s="1"/>
  <c r="AW768" i="5" a="1"/>
  <c r="AW768" i="5" s="1"/>
  <c r="AW868" i="5" a="1"/>
  <c r="AW868" i="5" s="1"/>
  <c r="AW970" i="5" a="1"/>
  <c r="AW970" i="5" s="1"/>
  <c r="AW1174" i="5" a="1"/>
  <c r="AW1174" i="5" s="1"/>
  <c r="AW1468" i="5" a="1"/>
  <c r="AW1468" i="5" s="1"/>
  <c r="AW1569" i="5" a="1"/>
  <c r="AW1569" i="5" s="1"/>
  <c r="AW1669" i="5" a="1"/>
  <c r="AW1669" i="5" s="1"/>
  <c r="AW1772" i="5" a="1"/>
  <c r="AW1772" i="5" s="1"/>
  <c r="AW1974" i="5" a="1"/>
  <c r="AW1974" i="5" s="1"/>
  <c r="AW2270" i="5" a="1"/>
  <c r="AW2270" i="5" s="1"/>
  <c r="AW2372" i="5" a="1"/>
  <c r="AW2372" i="5" s="1"/>
  <c r="AW2472" i="5" a="1"/>
  <c r="AW2472" i="5" s="1"/>
  <c r="AW2578" i="5" a="1"/>
  <c r="AW2578" i="5" s="1"/>
  <c r="AW2779" i="5" a="1"/>
  <c r="AW2779" i="5" s="1"/>
  <c r="AW3070" i="5" a="1"/>
  <c r="AW3070" i="5" s="1"/>
  <c r="AW3173" i="5" a="1"/>
  <c r="AW3173" i="5" s="1"/>
  <c r="AW3273" i="5" a="1"/>
  <c r="AW3273" i="5" s="1"/>
  <c r="AW3375" i="5" a="1"/>
  <c r="AW3375" i="5" s="1"/>
  <c r="AW3580" i="5" a="1"/>
  <c r="AW3580" i="5" s="1"/>
  <c r="AW3886" i="5" a="1"/>
  <c r="AW3886" i="5" s="1"/>
  <c r="AW3988" i="5" a="1"/>
  <c r="AW3988" i="5" s="1"/>
  <c r="AW4088" i="5" a="1"/>
  <c r="AW4088" i="5" s="1"/>
  <c r="AW4191" i="5" a="1"/>
  <c r="AW4191" i="5" s="1"/>
  <c r="AW4383" i="5" a="1"/>
  <c r="AW4383" i="5" s="1"/>
  <c r="AW4692" i="5" a="1"/>
  <c r="AW4692" i="5" s="1"/>
  <c r="AW4794" i="5" a="1"/>
  <c r="AW4794" i="5" s="1"/>
  <c r="AW4897" i="5" a="1"/>
  <c r="AW4897" i="5" s="1"/>
  <c r="AW4997" i="5" a="1"/>
  <c r="AW4997" i="5" s="1"/>
  <c r="AW5190" i="5" a="1"/>
  <c r="AW5190" i="5" s="1"/>
  <c r="AW5539" i="5" a="1"/>
  <c r="AW5539" i="5" s="1"/>
  <c r="AW5640" i="5" a="1"/>
  <c r="AW5640" i="5" s="1"/>
  <c r="AW68" i="5" a="1"/>
  <c r="AW68" i="5" s="1"/>
  <c r="AW169" i="5" a="1"/>
  <c r="AW169" i="5" s="1"/>
  <c r="AW370" i="5" a="1"/>
  <c r="AW370" i="5" s="1"/>
  <c r="AW667" i="5" a="1"/>
  <c r="AW667" i="5" s="1"/>
  <c r="AW769" i="5" a="1"/>
  <c r="AW769" i="5" s="1"/>
  <c r="AW869" i="5" a="1"/>
  <c r="AW869" i="5" s="1"/>
  <c r="AW971" i="5" a="1"/>
  <c r="AW971" i="5" s="1"/>
  <c r="AW1175" i="5" a="1"/>
  <c r="AW1175" i="5" s="1"/>
  <c r="AW1469" i="5" a="1"/>
  <c r="AW1469" i="5" s="1"/>
  <c r="AW1570" i="5" a="1"/>
  <c r="AW1570" i="5" s="1"/>
  <c r="AW1670" i="5" a="1"/>
  <c r="AW1670" i="5" s="1"/>
  <c r="AW1773" i="5" a="1"/>
  <c r="AW1773" i="5" s="1"/>
  <c r="AW1975" i="5" a="1"/>
  <c r="AW1975" i="5" s="1"/>
  <c r="AW2271" i="5" a="1"/>
  <c r="AW2271" i="5" s="1"/>
  <c r="AW2373" i="5" a="1"/>
  <c r="AW2373" i="5" s="1"/>
  <c r="AW2473" i="5" a="1"/>
  <c r="AW2473" i="5" s="1"/>
  <c r="AW2579" i="5" a="1"/>
  <c r="AW2579" i="5" s="1"/>
  <c r="AW2680" i="5" a="1"/>
  <c r="AW2680" i="5" s="1"/>
  <c r="AW2780" i="5" a="1"/>
  <c r="AW2780" i="5" s="1"/>
  <c r="AW2871" i="5" a="1"/>
  <c r="AW2871" i="5" s="1"/>
  <c r="AW3071" i="5" a="1"/>
  <c r="AW3071" i="5" s="1"/>
  <c r="AW3174" i="5" a="1"/>
  <c r="AW3174" i="5" s="1"/>
  <c r="AW3274" i="5" a="1"/>
  <c r="AW3274" i="5" s="1"/>
  <c r="AW3376" i="5" a="1"/>
  <c r="AW3376" i="5" s="1"/>
  <c r="AW3479" i="5" a="1"/>
  <c r="AW3479" i="5" s="1"/>
  <c r="AW3581" i="5" a="1"/>
  <c r="AW3581" i="5" s="1"/>
  <c r="AW3887" i="5" a="1"/>
  <c r="AW3887" i="5" s="1"/>
  <c r="AW3989" i="5" a="1"/>
  <c r="AW3989" i="5" s="1"/>
  <c r="AW4089" i="5" a="1"/>
  <c r="AW4089" i="5" s="1"/>
  <c r="AW4192" i="5" a="1"/>
  <c r="AW4192" i="5" s="1"/>
  <c r="AW4384" i="5" a="1"/>
  <c r="AW4384" i="5" s="1"/>
  <c r="AW4693" i="5" a="1"/>
  <c r="AW4693" i="5" s="1"/>
  <c r="AW4795" i="5" a="1"/>
  <c r="AW4795" i="5" s="1"/>
  <c r="AW4898" i="5" a="1"/>
  <c r="AW4898" i="5" s="1"/>
  <c r="AW4998" i="5" a="1"/>
  <c r="AW4998" i="5" s="1"/>
  <c r="AW5191" i="5" a="1"/>
  <c r="AW5191" i="5" s="1"/>
  <c r="AW5540" i="5" a="1"/>
  <c r="AW5540" i="5" s="1"/>
  <c r="AW5641" i="5" a="1"/>
  <c r="AW5641" i="5" s="1"/>
  <c r="AW69" i="5" a="1"/>
  <c r="AW69" i="5" s="1"/>
  <c r="AW170" i="5" a="1"/>
  <c r="AW170" i="5" s="1"/>
  <c r="AW371" i="5" a="1"/>
  <c r="AW371" i="5" s="1"/>
  <c r="AW668" i="5" a="1"/>
  <c r="AW668" i="5" s="1"/>
  <c r="AW770" i="5" a="1"/>
  <c r="AW770" i="5" s="1"/>
  <c r="AW870" i="5" a="1"/>
  <c r="AW870" i="5" s="1"/>
  <c r="AW972" i="5" a="1"/>
  <c r="AW972" i="5" s="1"/>
  <c r="AW1176" i="5" a="1"/>
  <c r="AW1176" i="5" s="1"/>
  <c r="AW1470" i="5" a="1"/>
  <c r="AW1470" i="5" s="1"/>
  <c r="AW1571" i="5" a="1"/>
  <c r="AW1571" i="5" s="1"/>
  <c r="AW1671" i="5" a="1"/>
  <c r="AW1671" i="5" s="1"/>
  <c r="AW1774" i="5" a="1"/>
  <c r="AW1774" i="5" s="1"/>
  <c r="AW1976" i="5" a="1"/>
  <c r="AW1976" i="5" s="1"/>
  <c r="AW2272" i="5" a="1"/>
  <c r="AW2272" i="5" s="1"/>
  <c r="AW2374" i="5" a="1"/>
  <c r="AW2374" i="5" s="1"/>
  <c r="AW2474" i="5" a="1"/>
  <c r="AW2474" i="5" s="1"/>
  <c r="AW2580" i="5" a="1"/>
  <c r="AW2580" i="5" s="1"/>
  <c r="AW2681" i="5" a="1"/>
  <c r="AW2681" i="5" s="1"/>
  <c r="AW2781" i="5" a="1"/>
  <c r="AW2781" i="5" s="1"/>
  <c r="AW3072" i="5" a="1"/>
  <c r="AW3072" i="5" s="1"/>
  <c r="AW3175" i="5" a="1"/>
  <c r="AW3175" i="5" s="1"/>
  <c r="AW3275" i="5" a="1"/>
  <c r="AW3275" i="5" s="1"/>
  <c r="AW3377" i="5" a="1"/>
  <c r="AW3377" i="5" s="1"/>
  <c r="AW3480" i="5" a="1"/>
  <c r="AW3480" i="5" s="1"/>
  <c r="AW3582" i="5" a="1"/>
  <c r="AW3582" i="5" s="1"/>
  <c r="AW3888" i="5" a="1"/>
  <c r="AW3888" i="5" s="1"/>
  <c r="AW3990" i="5" a="1"/>
  <c r="AW3990" i="5" s="1"/>
  <c r="AW4090" i="5" a="1"/>
  <c r="AW4090" i="5" s="1"/>
  <c r="AW4193" i="5" a="1"/>
  <c r="AW4193" i="5" s="1"/>
  <c r="AW4385" i="5" a="1"/>
  <c r="AW4385" i="5" s="1"/>
  <c r="AW4694" i="5" a="1"/>
  <c r="AW4694" i="5" s="1"/>
  <c r="AW4796" i="5" a="1"/>
  <c r="AW4796" i="5" s="1"/>
  <c r="AW4899" i="5" a="1"/>
  <c r="AW4899" i="5" s="1"/>
  <c r="AW4999" i="5" a="1"/>
  <c r="AW4999" i="5" s="1"/>
  <c r="AW5192" i="5" a="1"/>
  <c r="AW5192" i="5" s="1"/>
  <c r="AW5541" i="5" a="1"/>
  <c r="AW5541" i="5" s="1"/>
  <c r="AW5642" i="5" a="1"/>
  <c r="AW5642" i="5" s="1"/>
  <c r="AW70" i="5" a="1"/>
  <c r="AW70" i="5" s="1"/>
  <c r="AW171" i="5" a="1"/>
  <c r="AW171" i="5" s="1"/>
  <c r="AW372" i="5" a="1"/>
  <c r="AW372" i="5" s="1"/>
  <c r="AW669" i="5" a="1"/>
  <c r="AW669" i="5" s="1"/>
  <c r="AW771" i="5" a="1"/>
  <c r="AW771" i="5" s="1"/>
  <c r="AW871" i="5" a="1"/>
  <c r="AW871" i="5" s="1"/>
  <c r="AW973" i="5" a="1"/>
  <c r="AW973" i="5" s="1"/>
  <c r="AW1177" i="5" a="1"/>
  <c r="AW1177" i="5" s="1"/>
  <c r="AW1471" i="5" a="1"/>
  <c r="AW1471" i="5" s="1"/>
  <c r="AW1572" i="5" a="1"/>
  <c r="AW1572" i="5" s="1"/>
  <c r="AW1672" i="5" a="1"/>
  <c r="AW1672" i="5" s="1"/>
  <c r="AW1775" i="5" a="1"/>
  <c r="AW1775" i="5" s="1"/>
  <c r="AW1977" i="5" a="1"/>
  <c r="AW1977" i="5" s="1"/>
  <c r="AW2273" i="5" a="1"/>
  <c r="AW2273" i="5" s="1"/>
  <c r="AW2375" i="5" a="1"/>
  <c r="AW2375" i="5" s="1"/>
  <c r="AW2475" i="5" a="1"/>
  <c r="AW2475" i="5" s="1"/>
  <c r="AW2581" i="5" a="1"/>
  <c r="AW2581" i="5" s="1"/>
  <c r="AW2682" i="5" a="1"/>
  <c r="AW2682" i="5" s="1"/>
  <c r="AW2782" i="5" a="1"/>
  <c r="AW2782" i="5" s="1"/>
  <c r="AW3073" i="5" a="1"/>
  <c r="AW3073" i="5" s="1"/>
  <c r="AW3176" i="5" a="1"/>
  <c r="AW3176" i="5" s="1"/>
  <c r="AW3276" i="5" a="1"/>
  <c r="AW3276" i="5" s="1"/>
  <c r="AW3378" i="5" a="1"/>
  <c r="AW3378" i="5" s="1"/>
  <c r="AW3583" i="5" a="1"/>
  <c r="AW3583" i="5" s="1"/>
  <c r="AW3889" i="5" a="1"/>
  <c r="AW3889" i="5" s="1"/>
  <c r="AW3991" i="5" a="1"/>
  <c r="AW3991" i="5" s="1"/>
  <c r="AW4091" i="5" a="1"/>
  <c r="AW4091" i="5" s="1"/>
  <c r="AW4194" i="5" a="1"/>
  <c r="AW4194" i="5" s="1"/>
  <c r="AW4386" i="5" a="1"/>
  <c r="AW4386" i="5" s="1"/>
  <c r="AW4695" i="5" a="1"/>
  <c r="AW4695" i="5" s="1"/>
  <c r="AW4797" i="5" a="1"/>
  <c r="AW4797" i="5" s="1"/>
  <c r="AW4900" i="5" a="1"/>
  <c r="AW4900" i="5" s="1"/>
  <c r="AW5000" i="5" a="1"/>
  <c r="AW5000" i="5" s="1"/>
  <c r="AW5102" i="5" a="1"/>
  <c r="AW5102" i="5" s="1"/>
  <c r="AW5193" i="5" a="1"/>
  <c r="AW5193" i="5" s="1"/>
  <c r="AW5542" i="5" a="1"/>
  <c r="AW5542" i="5" s="1"/>
  <c r="AW5643" i="5" a="1"/>
  <c r="AW5643" i="5" s="1"/>
  <c r="AW71" i="5" a="1"/>
  <c r="AW71" i="5" s="1"/>
  <c r="AW172" i="5" a="1"/>
  <c r="AW172" i="5" s="1"/>
  <c r="AW373" i="5" a="1"/>
  <c r="AW373" i="5" s="1"/>
  <c r="AW670" i="5" a="1"/>
  <c r="AW670" i="5" s="1"/>
  <c r="AW772" i="5" a="1"/>
  <c r="AW772" i="5" s="1"/>
  <c r="AW872" i="5" a="1"/>
  <c r="AW872" i="5" s="1"/>
  <c r="AW974" i="5" a="1"/>
  <c r="AW974" i="5" s="1"/>
  <c r="AW1178" i="5" a="1"/>
  <c r="AW1178" i="5" s="1"/>
  <c r="AW1281" i="5" a="1"/>
  <c r="AW1281" i="5" s="1"/>
  <c r="AW1472" i="5" a="1"/>
  <c r="AW1472" i="5" s="1"/>
  <c r="AW1573" i="5" a="1"/>
  <c r="AW1573" i="5" s="1"/>
  <c r="AW1673" i="5" a="1"/>
  <c r="AW1673" i="5" s="1"/>
  <c r="AW1776" i="5" a="1"/>
  <c r="AW1776" i="5" s="1"/>
  <c r="AW1978" i="5" a="1"/>
  <c r="AW1978" i="5" s="1"/>
  <c r="AW2274" i="5" a="1"/>
  <c r="AW2274" i="5" s="1"/>
  <c r="AW2376" i="5" a="1"/>
  <c r="AW2376" i="5" s="1"/>
  <c r="AW2476" i="5" a="1"/>
  <c r="AW2476" i="5" s="1"/>
  <c r="AW2582" i="5" a="1"/>
  <c r="AW2582" i="5" s="1"/>
  <c r="AW2783" i="5" a="1"/>
  <c r="AW2783" i="5" s="1"/>
  <c r="AW3074" i="5" a="1"/>
  <c r="AW3074" i="5" s="1"/>
  <c r="AW3177" i="5" a="1"/>
  <c r="AW3177" i="5" s="1"/>
  <c r="AW3277" i="5" a="1"/>
  <c r="AW3277" i="5" s="1"/>
  <c r="AW3379" i="5" a="1"/>
  <c r="AW3379" i="5" s="1"/>
  <c r="AW3584" i="5" a="1"/>
  <c r="AW3584" i="5" s="1"/>
  <c r="AW3890" i="5" a="1"/>
  <c r="AW3890" i="5" s="1"/>
  <c r="AW3992" i="5" a="1"/>
  <c r="AW3992" i="5" s="1"/>
  <c r="AW4092" i="5" a="1"/>
  <c r="AW4092" i="5" s="1"/>
  <c r="AW4195" i="5" a="1"/>
  <c r="AW4195" i="5" s="1"/>
  <c r="AW4387" i="5" a="1"/>
  <c r="AW4387" i="5" s="1"/>
  <c r="AW4493" i="5" a="1"/>
  <c r="AW4493" i="5" s="1"/>
  <c r="AW4696" i="5" a="1"/>
  <c r="AW4696" i="5" s="1"/>
  <c r="AW4798" i="5" a="1"/>
  <c r="AW4798" i="5" s="1"/>
  <c r="AW4901" i="5" a="1"/>
  <c r="AW4901" i="5" s="1"/>
  <c r="AW5001" i="5" a="1"/>
  <c r="AW5001" i="5" s="1"/>
  <c r="AW5194" i="5" a="1"/>
  <c r="AW5194" i="5" s="1"/>
  <c r="AW5543" i="5" a="1"/>
  <c r="AW5543" i="5" s="1"/>
  <c r="AW5644" i="5" a="1"/>
  <c r="AW5644" i="5" s="1"/>
  <c r="AW72" i="5" a="1"/>
  <c r="AW72" i="5" s="1"/>
  <c r="AW173" i="5" a="1"/>
  <c r="AW173" i="5" s="1"/>
  <c r="AW374" i="5" a="1"/>
  <c r="AW374" i="5" s="1"/>
  <c r="AW671" i="5" a="1"/>
  <c r="AW671" i="5" s="1"/>
  <c r="AW773" i="5" a="1"/>
  <c r="AW773" i="5" s="1"/>
  <c r="AW873" i="5" a="1"/>
  <c r="AW873" i="5" s="1"/>
  <c r="AW975" i="5" a="1"/>
  <c r="AW975" i="5" s="1"/>
  <c r="AW1179" i="5" a="1"/>
  <c r="AW1179" i="5" s="1"/>
  <c r="AW1473" i="5" a="1"/>
  <c r="AW1473" i="5" s="1"/>
  <c r="AW1574" i="5" a="1"/>
  <c r="AW1574" i="5" s="1"/>
  <c r="AW1674" i="5" a="1"/>
  <c r="AW1674" i="5" s="1"/>
  <c r="AW1777" i="5" a="1"/>
  <c r="AW1777" i="5" s="1"/>
  <c r="AW1979" i="5" a="1"/>
  <c r="AW1979" i="5" s="1"/>
  <c r="AW2080" i="5" a="1"/>
  <c r="AW2080" i="5" s="1"/>
  <c r="AW2275" i="5" a="1"/>
  <c r="AW2275" i="5" s="1"/>
  <c r="AW2377" i="5" a="1"/>
  <c r="AW2377" i="5" s="1"/>
  <c r="AW2477" i="5" a="1"/>
  <c r="AW2477" i="5" s="1"/>
  <c r="AW2583" i="5" a="1"/>
  <c r="AW2583" i="5" s="1"/>
  <c r="AW2784" i="5" a="1"/>
  <c r="AW2784" i="5" s="1"/>
  <c r="AW3075" i="5" a="1"/>
  <c r="AW3075" i="5" s="1"/>
  <c r="AW3178" i="5" a="1"/>
  <c r="AW3178" i="5" s="1"/>
  <c r="AW3278" i="5" a="1"/>
  <c r="AW3278" i="5" s="1"/>
  <c r="AW3380" i="5" a="1"/>
  <c r="AW3380" i="5" s="1"/>
  <c r="AW3585" i="5" a="1"/>
  <c r="AW3585" i="5" s="1"/>
  <c r="AW3891" i="5" a="1"/>
  <c r="AW3891" i="5" s="1"/>
  <c r="AW3993" i="5" a="1"/>
  <c r="AW3993" i="5" s="1"/>
  <c r="AW4093" i="5" a="1"/>
  <c r="AW4093" i="5" s="1"/>
  <c r="AW4196" i="5" a="1"/>
  <c r="AW4196" i="5" s="1"/>
  <c r="AW4388" i="5" a="1"/>
  <c r="AW4388" i="5" s="1"/>
  <c r="AW4697" i="5" a="1"/>
  <c r="AW4697" i="5" s="1"/>
  <c r="AW4799" i="5" a="1"/>
  <c r="AW4799" i="5" s="1"/>
  <c r="AW4902" i="5" a="1"/>
  <c r="AW4902" i="5" s="1"/>
  <c r="AW5002" i="5" a="1"/>
  <c r="AW5002" i="5" s="1"/>
  <c r="AW5195" i="5" a="1"/>
  <c r="AW5195" i="5" s="1"/>
  <c r="AW5296" i="5" a="1"/>
  <c r="AW5296" i="5" s="1"/>
  <c r="AW5544" i="5" a="1"/>
  <c r="AW5544" i="5" s="1"/>
  <c r="AW5645" i="5" a="1"/>
  <c r="AW5645" i="5" s="1"/>
  <c r="AW73" i="5" a="1"/>
  <c r="AW73" i="5" s="1"/>
  <c r="AW174" i="5" a="1"/>
  <c r="AW174" i="5" s="1"/>
  <c r="AW375" i="5" a="1"/>
  <c r="AW375" i="5" s="1"/>
  <c r="AW672" i="5" a="1"/>
  <c r="AW672" i="5" s="1"/>
  <c r="AW774" i="5" a="1"/>
  <c r="AW774" i="5" s="1"/>
  <c r="AW874" i="5" a="1"/>
  <c r="AW874" i="5" s="1"/>
  <c r="AW976" i="5" a="1"/>
  <c r="AW976" i="5" s="1"/>
  <c r="AW1180" i="5" a="1"/>
  <c r="AW1180" i="5" s="1"/>
  <c r="AW1474" i="5" a="1"/>
  <c r="AW1474" i="5" s="1"/>
  <c r="AW1575" i="5" a="1"/>
  <c r="AW1575" i="5" s="1"/>
  <c r="AW1675" i="5" a="1"/>
  <c r="AW1675" i="5" s="1"/>
  <c r="AW1778" i="5" a="1"/>
  <c r="AW1778" i="5" s="1"/>
  <c r="AW1980" i="5" a="1"/>
  <c r="AW1980" i="5" s="1"/>
  <c r="AW2276" i="5" a="1"/>
  <c r="AW2276" i="5" s="1"/>
  <c r="AW2378" i="5" a="1"/>
  <c r="AW2378" i="5" s="1"/>
  <c r="AW2478" i="5" a="1"/>
  <c r="AW2478" i="5" s="1"/>
  <c r="AW2584" i="5" a="1"/>
  <c r="AW2584" i="5" s="1"/>
  <c r="AW2785" i="5" a="1"/>
  <c r="AW2785" i="5" s="1"/>
  <c r="AW2876" i="5" a="1"/>
  <c r="AW2876" i="5" s="1"/>
  <c r="AW3076" i="5" a="1"/>
  <c r="AW3076" i="5" s="1"/>
  <c r="AW3179" i="5" a="1"/>
  <c r="AW3179" i="5" s="1"/>
  <c r="AW3279" i="5" a="1"/>
  <c r="AW3279" i="5" s="1"/>
  <c r="AW3381" i="5" a="1"/>
  <c r="AW3381" i="5" s="1"/>
  <c r="AW3586" i="5" a="1"/>
  <c r="AW3586" i="5" s="1"/>
  <c r="AW3892" i="5" a="1"/>
  <c r="AW3892" i="5" s="1"/>
  <c r="AW3994" i="5" a="1"/>
  <c r="AW3994" i="5" s="1"/>
  <c r="AW4094" i="5" a="1"/>
  <c r="AW4094" i="5" s="1"/>
  <c r="AW4197" i="5" a="1"/>
  <c r="AW4197" i="5" s="1"/>
  <c r="AW4389" i="5" a="1"/>
  <c r="AW4389" i="5" s="1"/>
  <c r="AW4698" i="5" a="1"/>
  <c r="AW4698" i="5" s="1"/>
  <c r="AW4800" i="5" a="1"/>
  <c r="AW4800" i="5" s="1"/>
  <c r="AW4903" i="5" a="1"/>
  <c r="AW4903" i="5" s="1"/>
  <c r="AW5003" i="5" a="1"/>
  <c r="AW5003" i="5" s="1"/>
  <c r="AW5196" i="5" a="1"/>
  <c r="AW5196" i="5" s="1"/>
  <c r="AW5545" i="5" a="1"/>
  <c r="AW5545" i="5" s="1"/>
  <c r="AW5646" i="5" a="1"/>
  <c r="AW5646" i="5" s="1"/>
  <c r="AW74" i="5" a="1"/>
  <c r="AW74" i="5" s="1"/>
  <c r="AW175" i="5" a="1"/>
  <c r="AW175" i="5" s="1"/>
  <c r="AW376" i="5" a="1"/>
  <c r="AW376" i="5" s="1"/>
  <c r="AW467" i="5" a="1"/>
  <c r="AW467" i="5" s="1"/>
  <c r="AW673" i="5" a="1"/>
  <c r="AW673" i="5" s="1"/>
  <c r="AW775" i="5" a="1"/>
  <c r="AW775" i="5" s="1"/>
  <c r="AW875" i="5" a="1"/>
  <c r="AW875" i="5" s="1"/>
  <c r="AW977" i="5" a="1"/>
  <c r="AW977" i="5" s="1"/>
  <c r="AW1181" i="5" a="1"/>
  <c r="AW1181" i="5" s="1"/>
  <c r="AW1475" i="5" a="1"/>
  <c r="AW1475" i="5" s="1"/>
  <c r="AW1576" i="5" a="1"/>
  <c r="AW1576" i="5" s="1"/>
  <c r="AW1676" i="5" a="1"/>
  <c r="AW1676" i="5" s="1"/>
  <c r="AW1779" i="5" a="1"/>
  <c r="AW1779" i="5" s="1"/>
  <c r="AW1981" i="5" a="1"/>
  <c r="AW1981" i="5" s="1"/>
  <c r="AW2277" i="5" a="1"/>
  <c r="AW2277" i="5" s="1"/>
  <c r="AW2379" i="5" a="1"/>
  <c r="AW2379" i="5" s="1"/>
  <c r="AW2479" i="5" a="1"/>
  <c r="AW2479" i="5" s="1"/>
  <c r="AW2585" i="5" a="1"/>
  <c r="AW2585" i="5" s="1"/>
  <c r="AW2786" i="5" a="1"/>
  <c r="AW2786" i="5" s="1"/>
  <c r="AW3077" i="5" a="1"/>
  <c r="AW3077" i="5" s="1"/>
  <c r="AW3180" i="5" a="1"/>
  <c r="AW3180" i="5" s="1"/>
  <c r="AW3280" i="5" a="1"/>
  <c r="AW3280" i="5" s="1"/>
  <c r="AW3382" i="5" a="1"/>
  <c r="AW3382" i="5" s="1"/>
  <c r="AW3587" i="5" a="1"/>
  <c r="AW3587" i="5" s="1"/>
  <c r="AW3688" i="5" a="1"/>
  <c r="AW3688" i="5" s="1"/>
  <c r="AW3893" i="5" a="1"/>
  <c r="AW3893" i="5" s="1"/>
  <c r="AW3995" i="5" a="1"/>
  <c r="AW3995" i="5" s="1"/>
  <c r="AW4095" i="5" a="1"/>
  <c r="AW4095" i="5" s="1"/>
  <c r="AW4198" i="5" a="1"/>
  <c r="AW4198" i="5" s="1"/>
  <c r="AW4390" i="5" a="1"/>
  <c r="AW4390" i="5" s="1"/>
  <c r="AW4699" i="5" a="1"/>
  <c r="AW4699" i="5" s="1"/>
  <c r="AW4801" i="5" a="1"/>
  <c r="AW4801" i="5" s="1"/>
  <c r="AW4904" i="5" a="1"/>
  <c r="AW4904" i="5" s="1"/>
  <c r="AW5004" i="5" a="1"/>
  <c r="AW5004" i="5" s="1"/>
  <c r="AW5197" i="5" a="1"/>
  <c r="AW5197" i="5" s="1"/>
  <c r="AW5546" i="5" a="1"/>
  <c r="AW5546" i="5" s="1"/>
  <c r="AW5647" i="5" a="1"/>
  <c r="AW5647" i="5" s="1"/>
  <c r="AW75" i="5" a="1"/>
  <c r="AW75" i="5" s="1"/>
  <c r="AW176" i="5" a="1"/>
  <c r="AW176" i="5" s="1"/>
  <c r="AW377" i="5" a="1"/>
  <c r="AW377" i="5" s="1"/>
  <c r="AW674" i="5" a="1"/>
  <c r="AW674" i="5" s="1"/>
  <c r="AW776" i="5" a="1"/>
  <c r="AW776" i="5" s="1"/>
  <c r="AW876" i="5" a="1"/>
  <c r="AW876" i="5" s="1"/>
  <c r="AW978" i="5" a="1"/>
  <c r="AW978" i="5" s="1"/>
  <c r="AW1182" i="5" a="1"/>
  <c r="AW1182" i="5" s="1"/>
  <c r="AW1285" i="5" a="1"/>
  <c r="AW1285" i="5" s="1"/>
  <c r="AW1476" i="5" a="1"/>
  <c r="AW1476" i="5" s="1"/>
  <c r="AW1577" i="5" a="1"/>
  <c r="AW1577" i="5" s="1"/>
  <c r="AW1677" i="5" a="1"/>
  <c r="AW1677" i="5" s="1"/>
  <c r="AW1780" i="5" a="1"/>
  <c r="AW1780" i="5" s="1"/>
  <c r="AW1982" i="5" a="1"/>
  <c r="AW1982" i="5" s="1"/>
  <c r="AW2278" i="5" a="1"/>
  <c r="AW2278" i="5" s="1"/>
  <c r="AW2380" i="5" a="1"/>
  <c r="AW2380" i="5" s="1"/>
  <c r="AW2480" i="5" a="1"/>
  <c r="AW2480" i="5" s="1"/>
  <c r="AW2586" i="5" a="1"/>
  <c r="AW2586" i="5" s="1"/>
  <c r="AW2787" i="5" a="1"/>
  <c r="AW2787" i="5" s="1"/>
  <c r="AW3078" i="5" a="1"/>
  <c r="AW3078" i="5" s="1"/>
  <c r="AW3181" i="5" a="1"/>
  <c r="AW3181" i="5" s="1"/>
  <c r="AW3281" i="5" a="1"/>
  <c r="AW3281" i="5" s="1"/>
  <c r="AW3383" i="5" a="1"/>
  <c r="AW3383" i="5" s="1"/>
  <c r="AW3588" i="5" a="1"/>
  <c r="AW3588" i="5" s="1"/>
  <c r="AW3894" i="5" a="1"/>
  <c r="AW3894" i="5" s="1"/>
  <c r="AW3996" i="5" a="1"/>
  <c r="AW3996" i="5" s="1"/>
  <c r="AW4096" i="5" a="1"/>
  <c r="AW4096" i="5" s="1"/>
  <c r="AW4199" i="5" a="1"/>
  <c r="AW4199" i="5" s="1"/>
  <c r="AW4391" i="5" a="1"/>
  <c r="AW4391" i="5" s="1"/>
  <c r="AW4497" i="5" a="1"/>
  <c r="AW4497" i="5" s="1"/>
  <c r="AW4700" i="5" a="1"/>
  <c r="AW4700" i="5" s="1"/>
  <c r="AW4802" i="5" a="1"/>
  <c r="AW4802" i="5" s="1"/>
  <c r="AW4905" i="5" a="1"/>
  <c r="AW4905" i="5" s="1"/>
  <c r="AW5005" i="5" a="1"/>
  <c r="AW5005" i="5" s="1"/>
  <c r="AW5198" i="5" a="1"/>
  <c r="AW5198" i="5" s="1"/>
  <c r="AW5547" i="5" a="1"/>
  <c r="AW5547" i="5" s="1"/>
  <c r="AW5648" i="5" a="1"/>
  <c r="AW5648" i="5" s="1"/>
  <c r="AW76" i="5" a="1"/>
  <c r="AW76" i="5" s="1"/>
  <c r="AW177" i="5" a="1"/>
  <c r="AW177" i="5" s="1"/>
  <c r="AW378" i="5" a="1"/>
  <c r="AW378" i="5" s="1"/>
  <c r="AW675" i="5" a="1"/>
  <c r="AW675" i="5" s="1"/>
  <c r="AW777" i="5" a="1"/>
  <c r="AW777" i="5" s="1"/>
  <c r="AW877" i="5" a="1"/>
  <c r="AW877" i="5" s="1"/>
  <c r="AW979" i="5" a="1"/>
  <c r="AW979" i="5" s="1"/>
  <c r="AW1183" i="5" a="1"/>
  <c r="AW1183" i="5" s="1"/>
  <c r="AW1477" i="5" a="1"/>
  <c r="AW1477" i="5" s="1"/>
  <c r="AW1578" i="5" a="1"/>
  <c r="AW1578" i="5" s="1"/>
  <c r="AW1678" i="5" a="1"/>
  <c r="AW1678" i="5" s="1"/>
  <c r="AW1781" i="5" a="1"/>
  <c r="AW1781" i="5" s="1"/>
  <c r="AW1983" i="5" a="1"/>
  <c r="AW1983" i="5" s="1"/>
  <c r="AW2279" i="5" a="1"/>
  <c r="AW2279" i="5" s="1"/>
  <c r="AW2381" i="5" a="1"/>
  <c r="AW2381" i="5" s="1"/>
  <c r="AW2481" i="5" a="1"/>
  <c r="AW2481" i="5" s="1"/>
  <c r="AW2587" i="5" a="1"/>
  <c r="AW2587" i="5" s="1"/>
  <c r="AW2788" i="5" a="1"/>
  <c r="AW2788" i="5" s="1"/>
  <c r="AW2879" i="5" a="1"/>
  <c r="AW2879" i="5" s="1"/>
  <c r="AW2979" i="5" a="1"/>
  <c r="AW2979" i="5" s="1"/>
  <c r="AW3079" i="5" a="1"/>
  <c r="AW3079" i="5" s="1"/>
  <c r="AW3182" i="5" a="1"/>
  <c r="AW3182" i="5" s="1"/>
  <c r="AW3282" i="5" a="1"/>
  <c r="AW3282" i="5" s="1"/>
  <c r="AW3384" i="5" a="1"/>
  <c r="AW3384" i="5" s="1"/>
  <c r="AW3589" i="5" a="1"/>
  <c r="AW3589" i="5" s="1"/>
  <c r="AW3792" i="5" a="1"/>
  <c r="AW3792" i="5" s="1"/>
  <c r="AW3895" i="5" a="1"/>
  <c r="AW3895" i="5" s="1"/>
  <c r="AW3997" i="5" a="1"/>
  <c r="AW3997" i="5" s="1"/>
  <c r="AW4097" i="5" a="1"/>
  <c r="AW4097" i="5" s="1"/>
  <c r="AW4200" i="5" a="1"/>
  <c r="AW4200" i="5" s="1"/>
  <c r="AW4392" i="5" a="1"/>
  <c r="AW4392" i="5" s="1"/>
  <c r="AW4601" i="5" a="1"/>
  <c r="AW4601" i="5" s="1"/>
  <c r="AW4701" i="5" a="1"/>
  <c r="AW4701" i="5" s="1"/>
  <c r="AW4803" i="5" a="1"/>
  <c r="AW4803" i="5" s="1"/>
  <c r="AW4906" i="5" a="1"/>
  <c r="AW4906" i="5" s="1"/>
  <c r="AW5006" i="5" a="1"/>
  <c r="AW5006" i="5" s="1"/>
  <c r="AW5199" i="5" a="1"/>
  <c r="AW5199" i="5" s="1"/>
  <c r="AW5445" i="5" a="1"/>
  <c r="AW5445" i="5" s="1"/>
  <c r="AW5548" i="5" a="1"/>
  <c r="AW5548" i="5" s="1"/>
  <c r="AW5649" i="5" a="1"/>
  <c r="AW5649" i="5" s="1"/>
  <c r="AW77" i="5" a="1"/>
  <c r="AW77" i="5" s="1"/>
  <c r="AW178" i="5" a="1"/>
  <c r="AW178" i="5" s="1"/>
  <c r="AW379" i="5" a="1"/>
  <c r="AW379" i="5" s="1"/>
  <c r="AW676" i="5" a="1"/>
  <c r="AW676" i="5" s="1"/>
  <c r="AW778" i="5" a="1"/>
  <c r="AW778" i="5" s="1"/>
  <c r="AW878" i="5" a="1"/>
  <c r="AW878" i="5" s="1"/>
  <c r="AW980" i="5" a="1"/>
  <c r="AW980" i="5" s="1"/>
  <c r="AW1184" i="5" a="1"/>
  <c r="AW1184" i="5" s="1"/>
  <c r="AW1478" i="5" a="1"/>
  <c r="AW1478" i="5" s="1"/>
  <c r="AW1579" i="5" a="1"/>
  <c r="AW1579" i="5" s="1"/>
  <c r="AW1679" i="5" a="1"/>
  <c r="AW1679" i="5" s="1"/>
  <c r="AW1782" i="5" a="1"/>
  <c r="AW1782" i="5" s="1"/>
  <c r="AW1984" i="5" a="1"/>
  <c r="AW1984" i="5" s="1"/>
  <c r="AW2280" i="5" a="1"/>
  <c r="AW2280" i="5" s="1"/>
  <c r="AW2382" i="5" a="1"/>
  <c r="AW2382" i="5" s="1"/>
  <c r="AW2482" i="5" a="1"/>
  <c r="AW2482" i="5" s="1"/>
  <c r="AW2588" i="5" a="1"/>
  <c r="AW2588" i="5" s="1"/>
  <c r="AW2789" i="5" a="1"/>
  <c r="AW2789" i="5" s="1"/>
  <c r="AW3080" i="5" a="1"/>
  <c r="AW3080" i="5" s="1"/>
  <c r="AW3183" i="5" a="1"/>
  <c r="AW3183" i="5" s="1"/>
  <c r="AW3283" i="5" a="1"/>
  <c r="AW3283" i="5" s="1"/>
  <c r="AW3385" i="5" a="1"/>
  <c r="AW3385" i="5" s="1"/>
  <c r="AW3590" i="5" a="1"/>
  <c r="AW3590" i="5" s="1"/>
  <c r="AW3691" i="5" a="1"/>
  <c r="AW3691" i="5" s="1"/>
  <c r="AW3793" i="5" a="1"/>
  <c r="AW3793" i="5" s="1"/>
  <c r="AW3896" i="5" a="1"/>
  <c r="AW3896" i="5" s="1"/>
  <c r="AW3998" i="5" a="1"/>
  <c r="AW3998" i="5" s="1"/>
  <c r="AW4098" i="5" a="1"/>
  <c r="AW4098" i="5" s="1"/>
  <c r="AW4201" i="5" a="1"/>
  <c r="AW4201" i="5" s="1"/>
  <c r="AW4393" i="5" a="1"/>
  <c r="AW4393" i="5" s="1"/>
  <c r="AW4602" i="5" a="1"/>
  <c r="AW4602" i="5" s="1"/>
  <c r="AW4702" i="5" a="1"/>
  <c r="AW4702" i="5" s="1"/>
  <c r="AW4804" i="5" a="1"/>
  <c r="AW4804" i="5" s="1"/>
  <c r="AW4907" i="5" a="1"/>
  <c r="AW4907" i="5" s="1"/>
  <c r="AW5007" i="5" a="1"/>
  <c r="AW5007" i="5" s="1"/>
  <c r="AW5200" i="5" a="1"/>
  <c r="AW5200" i="5" s="1"/>
  <c r="AW5446" i="5" a="1"/>
  <c r="AW5446" i="5" s="1"/>
  <c r="AW5549" i="5" a="1"/>
  <c r="AW5549" i="5" s="1"/>
  <c r="AW5650" i="5" a="1"/>
  <c r="AW5650" i="5" s="1"/>
  <c r="AW78" i="5" a="1"/>
  <c r="AW78" i="5" s="1"/>
  <c r="AW179" i="5" a="1"/>
  <c r="AW179" i="5" s="1"/>
  <c r="AW380" i="5" a="1"/>
  <c r="AW380" i="5" s="1"/>
  <c r="AW574" i="5" a="1"/>
  <c r="AW574" i="5" s="1"/>
  <c r="AW677" i="5" a="1"/>
  <c r="AW677" i="5" s="1"/>
  <c r="AW779" i="5" a="1"/>
  <c r="AW779" i="5" s="1"/>
  <c r="AW879" i="5" a="1"/>
  <c r="AW879" i="5" s="1"/>
  <c r="AW981" i="5" a="1"/>
  <c r="AW981" i="5" s="1"/>
  <c r="AW1185" i="5" a="1"/>
  <c r="AW1185" i="5" s="1"/>
  <c r="AW1479" i="5" a="1"/>
  <c r="AW1479" i="5" s="1"/>
  <c r="AW1580" i="5" a="1"/>
  <c r="AW1580" i="5" s="1"/>
  <c r="AW1680" i="5" a="1"/>
  <c r="AW1680" i="5" s="1"/>
  <c r="AW1783" i="5" a="1"/>
  <c r="AW1783" i="5" s="1"/>
  <c r="AW1985" i="5" a="1"/>
  <c r="AW1985" i="5" s="1"/>
  <c r="AW2281" i="5" a="1"/>
  <c r="AW2281" i="5" s="1"/>
  <c r="AW2383" i="5" a="1"/>
  <c r="AW2383" i="5" s="1"/>
  <c r="AW2483" i="5" a="1"/>
  <c r="AW2483" i="5" s="1"/>
  <c r="AW2589" i="5" a="1"/>
  <c r="AW2589" i="5" s="1"/>
  <c r="AW2790" i="5" a="1"/>
  <c r="AW2790" i="5" s="1"/>
  <c r="AW3081" i="5" a="1"/>
  <c r="AW3081" i="5" s="1"/>
  <c r="AW3184" i="5" a="1"/>
  <c r="AW3184" i="5" s="1"/>
  <c r="AW3284" i="5" a="1"/>
  <c r="AW3284" i="5" s="1"/>
  <c r="AW3386" i="5" a="1"/>
  <c r="AW3386" i="5" s="1"/>
  <c r="AW3591" i="5" a="1"/>
  <c r="AW3591" i="5" s="1"/>
  <c r="AW3897" i="5" a="1"/>
  <c r="AW3897" i="5" s="1"/>
  <c r="AW3999" i="5" a="1"/>
  <c r="AW3999" i="5" s="1"/>
  <c r="AW4099" i="5" a="1"/>
  <c r="AW4099" i="5" s="1"/>
  <c r="AW4202" i="5" a="1"/>
  <c r="AW4202" i="5" s="1"/>
  <c r="AW4394" i="5" a="1"/>
  <c r="AW4394" i="5" s="1"/>
  <c r="AW4500" i="5" a="1"/>
  <c r="AW4500" i="5" s="1"/>
  <c r="AW4603" i="5" a="1"/>
  <c r="AW4603" i="5" s="1"/>
  <c r="AW4703" i="5" a="1"/>
  <c r="AW4703" i="5" s="1"/>
  <c r="AW4805" i="5" a="1"/>
  <c r="AW4805" i="5" s="1"/>
  <c r="AW4908" i="5" a="1"/>
  <c r="AW4908" i="5" s="1"/>
  <c r="AW5008" i="5" a="1"/>
  <c r="AW5008" i="5" s="1"/>
  <c r="AW5201" i="5" a="1"/>
  <c r="AW5201" i="5" s="1"/>
  <c r="AW5447" i="5" a="1"/>
  <c r="AW5447" i="5" s="1"/>
  <c r="AW5550" i="5" a="1"/>
  <c r="AW5550" i="5" s="1"/>
  <c r="AW5651" i="5" a="1"/>
  <c r="AW5651" i="5" s="1"/>
  <c r="AW79" i="5" a="1"/>
  <c r="AW79" i="5" s="1"/>
  <c r="AW180" i="5" a="1"/>
  <c r="AW180" i="5" s="1"/>
  <c r="AW381" i="5" a="1"/>
  <c r="AW381" i="5" s="1"/>
  <c r="AW472" i="5" a="1"/>
  <c r="AW472" i="5" s="1"/>
  <c r="AW575" i="5" a="1"/>
  <c r="AW575" i="5" s="1"/>
  <c r="AW678" i="5" a="1"/>
  <c r="AW678" i="5" s="1"/>
  <c r="AW780" i="5" a="1"/>
  <c r="AW780" i="5" s="1"/>
  <c r="AW880" i="5" a="1"/>
  <c r="AW880" i="5" s="1"/>
  <c r="AW982" i="5" a="1"/>
  <c r="AW982" i="5" s="1"/>
  <c r="AW1186" i="5" a="1"/>
  <c r="AW1186" i="5" s="1"/>
  <c r="AW1289" i="5" a="1"/>
  <c r="AW1289" i="5" s="1"/>
  <c r="AW1380" i="5" a="1"/>
  <c r="AW1380" i="5" s="1"/>
  <c r="AW1480" i="5" a="1"/>
  <c r="AW1480" i="5" s="1"/>
  <c r="AW1581" i="5" a="1"/>
  <c r="AW1581" i="5" s="1"/>
  <c r="AW1681" i="5" a="1"/>
  <c r="AW1681" i="5" s="1"/>
  <c r="AW1784" i="5" a="1"/>
  <c r="AW1784" i="5" s="1"/>
  <c r="AW1986" i="5" a="1"/>
  <c r="AW1986" i="5" s="1"/>
  <c r="AW2087" i="5" a="1"/>
  <c r="AW2087" i="5" s="1"/>
  <c r="AW2187" i="5" a="1"/>
  <c r="AW2187" i="5" s="1"/>
  <c r="AW2282" i="5" a="1"/>
  <c r="AW2282" i="5" s="1"/>
  <c r="AW2384" i="5" a="1"/>
  <c r="AW2384" i="5" s="1"/>
  <c r="AW2484" i="5" a="1"/>
  <c r="AW2484" i="5" s="1"/>
  <c r="AW2590" i="5" a="1"/>
  <c r="AW2590" i="5" s="1"/>
  <c r="AW2791" i="5" a="1"/>
  <c r="AW2791" i="5" s="1"/>
  <c r="AW2882" i="5" a="1"/>
  <c r="AW2882" i="5" s="1"/>
  <c r="AW2982" i="5" a="1"/>
  <c r="AW2982" i="5" s="1"/>
  <c r="AW3082" i="5" a="1"/>
  <c r="AW3082" i="5" s="1"/>
  <c r="AW3185" i="5" a="1"/>
  <c r="AW3185" i="5" s="1"/>
  <c r="AW3285" i="5" a="1"/>
  <c r="AW3285" i="5" s="1"/>
  <c r="AW3387" i="5" a="1"/>
  <c r="AW3387" i="5" s="1"/>
  <c r="AW3592" i="5" a="1"/>
  <c r="AW3592" i="5" s="1"/>
  <c r="AW3693" i="5" a="1"/>
  <c r="AW3693" i="5" s="1"/>
  <c r="AW3795" i="5" a="1"/>
  <c r="AW3795" i="5" s="1"/>
  <c r="AW3898" i="5" a="1"/>
  <c r="AW3898" i="5" s="1"/>
  <c r="AW4000" i="5" a="1"/>
  <c r="AW4000" i="5" s="1"/>
  <c r="AW4100" i="5" a="1"/>
  <c r="AW4100" i="5" s="1"/>
  <c r="AW4203" i="5" a="1"/>
  <c r="AW4203" i="5" s="1"/>
  <c r="AW4395" i="5" a="1"/>
  <c r="AW4395" i="5" s="1"/>
  <c r="AW4501" i="5" a="1"/>
  <c r="AW4501" i="5" s="1"/>
  <c r="AW4604" i="5" a="1"/>
  <c r="AW4604" i="5" s="1"/>
  <c r="AW4704" i="5" a="1"/>
  <c r="AW4704" i="5" s="1"/>
  <c r="AW4806" i="5" a="1"/>
  <c r="AW4806" i="5" s="1"/>
  <c r="AW4909" i="5" a="1"/>
  <c r="AW4909" i="5" s="1"/>
  <c r="AW5009" i="5" a="1"/>
  <c r="AW5009" i="5" s="1"/>
  <c r="AW5202" i="5" a="1"/>
  <c r="AW5202" i="5" s="1"/>
  <c r="AW5303" i="5" a="1"/>
  <c r="AW5303" i="5" s="1"/>
  <c r="AW5448" i="5" a="1"/>
  <c r="AW5448" i="5" s="1"/>
  <c r="AW5551" i="5" a="1"/>
  <c r="AW5551" i="5" s="1"/>
  <c r="AW5652" i="5" a="1"/>
  <c r="AW5652" i="5" s="1"/>
  <c r="AW80" i="5" a="1"/>
  <c r="AW80" i="5" s="1"/>
  <c r="AW181" i="5" a="1"/>
  <c r="AW181" i="5" s="1"/>
  <c r="AW281" i="5" a="1"/>
  <c r="AW281" i="5" s="1"/>
  <c r="AW382" i="5" a="1"/>
  <c r="AW382" i="5" s="1"/>
  <c r="AW679" i="5" a="1"/>
  <c r="AW679" i="5" s="1"/>
  <c r="AW781" i="5" a="1"/>
  <c r="AW781" i="5" s="1"/>
  <c r="AW881" i="5" a="1"/>
  <c r="AW881" i="5" s="1"/>
  <c r="AW983" i="5" a="1"/>
  <c r="AW983" i="5" s="1"/>
  <c r="AW1187" i="5" a="1"/>
  <c r="AW1187" i="5" s="1"/>
  <c r="AW1290" i="5" a="1"/>
  <c r="AW1290" i="5" s="1"/>
  <c r="AW1481" i="5" a="1"/>
  <c r="AW1481" i="5" s="1"/>
  <c r="AW1582" i="5" a="1"/>
  <c r="AW1582" i="5" s="1"/>
  <c r="AW1682" i="5" a="1"/>
  <c r="AW1682" i="5" s="1"/>
  <c r="AW1785" i="5" a="1"/>
  <c r="AW1785" i="5" s="1"/>
  <c r="AW1987" i="5" a="1"/>
  <c r="AW1987" i="5" s="1"/>
  <c r="AW2283" i="5" a="1"/>
  <c r="AW2283" i="5" s="1"/>
  <c r="AW2385" i="5" a="1"/>
  <c r="AW2385" i="5" s="1"/>
  <c r="AW2485" i="5" a="1"/>
  <c r="AW2485" i="5" s="1"/>
  <c r="AW2591" i="5" a="1"/>
  <c r="AW2591" i="5" s="1"/>
  <c r="AW2692" i="5" a="1"/>
  <c r="AW2692" i="5" s="1"/>
  <c r="AW2792" i="5" a="1"/>
  <c r="AW2792" i="5" s="1"/>
  <c r="AW3083" i="5" a="1"/>
  <c r="AW3083" i="5" s="1"/>
  <c r="AW3186" i="5" a="1"/>
  <c r="AW3186" i="5" s="1"/>
  <c r="AW3286" i="5" a="1"/>
  <c r="AW3286" i="5" s="1"/>
  <c r="AW3388" i="5" a="1"/>
  <c r="AW3388" i="5" s="1"/>
  <c r="AW3593" i="5" a="1"/>
  <c r="AW3593" i="5" s="1"/>
  <c r="AW3899" i="5" a="1"/>
  <c r="AW3899" i="5" s="1"/>
  <c r="AW4001" i="5" a="1"/>
  <c r="AW4001" i="5" s="1"/>
  <c r="AW4101" i="5" a="1"/>
  <c r="AW4101" i="5" s="1"/>
  <c r="AW4204" i="5" a="1"/>
  <c r="AW4204" i="5" s="1"/>
  <c r="AW4396" i="5" a="1"/>
  <c r="AW4396" i="5" s="1"/>
  <c r="AW4705" i="5" a="1"/>
  <c r="AW4705" i="5" s="1"/>
  <c r="AW4807" i="5" a="1"/>
  <c r="AW4807" i="5" s="1"/>
  <c r="AW4910" i="5" a="1"/>
  <c r="AW4910" i="5" s="1"/>
  <c r="AW5010" i="5" a="1"/>
  <c r="AW5010" i="5" s="1"/>
  <c r="AW5203" i="5" a="1"/>
  <c r="AW5203" i="5" s="1"/>
  <c r="AW5552" i="5" a="1"/>
  <c r="AW5552" i="5" s="1"/>
  <c r="AW5653" i="5" a="1"/>
  <c r="AW5653" i="5" s="1"/>
  <c r="AW81" i="5" a="1"/>
  <c r="AW81" i="5" s="1"/>
  <c r="AW182" i="5" a="1"/>
  <c r="AW182" i="5" s="1"/>
  <c r="AW282" i="5" a="1"/>
  <c r="AW282" i="5" s="1"/>
  <c r="AW383" i="5" a="1"/>
  <c r="AW383" i="5" s="1"/>
  <c r="AW680" i="5" a="1"/>
  <c r="AW680" i="5" s="1"/>
  <c r="AW782" i="5" a="1"/>
  <c r="AW782" i="5" s="1"/>
  <c r="AW882" i="5" a="1"/>
  <c r="AW882" i="5" s="1"/>
  <c r="AW984" i="5" a="1"/>
  <c r="AW984" i="5" s="1"/>
  <c r="AW1188" i="5" a="1"/>
  <c r="AW1188" i="5" s="1"/>
  <c r="AW1482" i="5" a="1"/>
  <c r="AW1482" i="5" s="1"/>
  <c r="AW1583" i="5" a="1"/>
  <c r="AW1583" i="5" s="1"/>
  <c r="AW1683" i="5" a="1"/>
  <c r="AW1683" i="5" s="1"/>
  <c r="AW1786" i="5" a="1"/>
  <c r="AW1786" i="5" s="1"/>
  <c r="AW1887" i="5" a="1"/>
  <c r="AW1887" i="5" s="1"/>
  <c r="AW1988" i="5" a="1"/>
  <c r="AW1988" i="5" s="1"/>
  <c r="AW2284" i="5" a="1"/>
  <c r="AW2284" i="5" s="1"/>
  <c r="AW2386" i="5" a="1"/>
  <c r="AW2386" i="5" s="1"/>
  <c r="AW2486" i="5" a="1"/>
  <c r="AW2486" i="5" s="1"/>
  <c r="AW2592" i="5" a="1"/>
  <c r="AW2592" i="5" s="1"/>
  <c r="AW2793" i="5" a="1"/>
  <c r="AW2793" i="5" s="1"/>
  <c r="AW3084" i="5" a="1"/>
  <c r="AW3084" i="5" s="1"/>
  <c r="AW3187" i="5" a="1"/>
  <c r="AW3187" i="5" s="1"/>
  <c r="AW3287" i="5" a="1"/>
  <c r="AW3287" i="5" s="1"/>
  <c r="AW3389" i="5" a="1"/>
  <c r="AW3389" i="5" s="1"/>
  <c r="AW3594" i="5" a="1"/>
  <c r="AW3594" i="5" s="1"/>
  <c r="AW3900" i="5" a="1"/>
  <c r="AW3900" i="5" s="1"/>
  <c r="AW4002" i="5" a="1"/>
  <c r="AW4002" i="5" s="1"/>
  <c r="AW4102" i="5" a="1"/>
  <c r="AW4102" i="5" s="1"/>
  <c r="AW4205" i="5" a="1"/>
  <c r="AW4205" i="5" s="1"/>
  <c r="AW4397" i="5" a="1"/>
  <c r="AW4397" i="5" s="1"/>
  <c r="AW4706" i="5" a="1"/>
  <c r="AW4706" i="5" s="1"/>
  <c r="AW4808" i="5" a="1"/>
  <c r="AW4808" i="5" s="1"/>
  <c r="AW4911" i="5" a="1"/>
  <c r="AW4911" i="5" s="1"/>
  <c r="AW5011" i="5" a="1"/>
  <c r="AW5011" i="5" s="1"/>
  <c r="AW5113" i="5" a="1"/>
  <c r="AW5113" i="5" s="1"/>
  <c r="AW5204" i="5" a="1"/>
  <c r="AW5204" i="5" s="1"/>
  <c r="AW5553" i="5" a="1"/>
  <c r="AW5553" i="5" s="1"/>
  <c r="AW5654" i="5" a="1"/>
  <c r="AW5654" i="5" s="1"/>
  <c r="AW82" i="5" a="1"/>
  <c r="AW82" i="5" s="1"/>
  <c r="AW183" i="5" a="1"/>
  <c r="AW183" i="5" s="1"/>
  <c r="AW384" i="5" a="1"/>
  <c r="AW384" i="5" s="1"/>
  <c r="AW681" i="5" a="1"/>
  <c r="AW681" i="5" s="1"/>
  <c r="AW783" i="5" a="1"/>
  <c r="AW783" i="5" s="1"/>
  <c r="AW883" i="5" a="1"/>
  <c r="AW883" i="5" s="1"/>
  <c r="AW985" i="5" a="1"/>
  <c r="AW985" i="5" s="1"/>
  <c r="AW1189" i="5" a="1"/>
  <c r="AW1189" i="5" s="1"/>
  <c r="AW1483" i="5" a="1"/>
  <c r="AW1483" i="5" s="1"/>
  <c r="AW1584" i="5" a="1"/>
  <c r="AW1584" i="5" s="1"/>
  <c r="AW1684" i="5" a="1"/>
  <c r="AW1684" i="5" s="1"/>
  <c r="AW1787" i="5" a="1"/>
  <c r="AW1787" i="5" s="1"/>
  <c r="AW1989" i="5" a="1"/>
  <c r="AW1989" i="5" s="1"/>
  <c r="AW2285" i="5" a="1"/>
  <c r="AW2285" i="5" s="1"/>
  <c r="AW2387" i="5" a="1"/>
  <c r="AW2387" i="5" s="1"/>
  <c r="AW2487" i="5" a="1"/>
  <c r="AW2487" i="5" s="1"/>
  <c r="AW2593" i="5" a="1"/>
  <c r="AW2593" i="5" s="1"/>
  <c r="AW2694" i="5" a="1"/>
  <c r="AW2694" i="5" s="1"/>
  <c r="AW2794" i="5" a="1"/>
  <c r="AW2794" i="5" s="1"/>
  <c r="AW3085" i="5" a="1"/>
  <c r="AW3085" i="5" s="1"/>
  <c r="AW3188" i="5" a="1"/>
  <c r="AW3188" i="5" s="1"/>
  <c r="AW3288" i="5" a="1"/>
  <c r="AW3288" i="5" s="1"/>
  <c r="AW3390" i="5" a="1"/>
  <c r="AW3390" i="5" s="1"/>
  <c r="AW3595" i="5" a="1"/>
  <c r="AW3595" i="5" s="1"/>
  <c r="AW3901" i="5" a="1"/>
  <c r="AW3901" i="5" s="1"/>
  <c r="AW4003" i="5" a="1"/>
  <c r="AW4003" i="5" s="1"/>
  <c r="AW4103" i="5" a="1"/>
  <c r="AW4103" i="5" s="1"/>
  <c r="AW4206" i="5" a="1"/>
  <c r="AW4206" i="5" s="1"/>
  <c r="AW4398" i="5" a="1"/>
  <c r="AW4398" i="5" s="1"/>
  <c r="AW4707" i="5" a="1"/>
  <c r="AW4707" i="5" s="1"/>
  <c r="AW4809" i="5" a="1"/>
  <c r="AW4809" i="5" s="1"/>
  <c r="AW4912" i="5" a="1"/>
  <c r="AW4912" i="5" s="1"/>
  <c r="AW5012" i="5" a="1"/>
  <c r="AW5012" i="5" s="1"/>
  <c r="AW5205" i="5" a="1"/>
  <c r="AW5205" i="5" s="1"/>
  <c r="AW5554" i="5" a="1"/>
  <c r="AW5554" i="5" s="1"/>
  <c r="AW5655" i="5" a="1"/>
  <c r="AW5655" i="5" s="1"/>
  <c r="AW83" i="5" a="1"/>
  <c r="AW83" i="5" s="1"/>
  <c r="AW184" i="5" a="1"/>
  <c r="AW184" i="5" s="1"/>
  <c r="AW284" i="5" a="1"/>
  <c r="AW284" i="5" s="1"/>
  <c r="AW385" i="5" a="1"/>
  <c r="AW385" i="5" s="1"/>
  <c r="AW682" i="5" a="1"/>
  <c r="AW682" i="5" s="1"/>
  <c r="AW784" i="5" a="1"/>
  <c r="AW784" i="5" s="1"/>
  <c r="AW884" i="5" a="1"/>
  <c r="AW884" i="5" s="1"/>
  <c r="AW986" i="5" a="1"/>
  <c r="AW986" i="5" s="1"/>
  <c r="AW1190" i="5" a="1"/>
  <c r="AW1190" i="5" s="1"/>
  <c r="AW1484" i="5" a="1"/>
  <c r="AW1484" i="5" s="1"/>
  <c r="AW1585" i="5" a="1"/>
  <c r="AW1585" i="5" s="1"/>
  <c r="AW1685" i="5" a="1"/>
  <c r="AW1685" i="5" s="1"/>
  <c r="AW1788" i="5" a="1"/>
  <c r="AW1788" i="5" s="1"/>
  <c r="AW1990" i="5" a="1"/>
  <c r="AW1990" i="5" s="1"/>
  <c r="AW2286" i="5" a="1"/>
  <c r="AW2286" i="5" s="1"/>
  <c r="AW2388" i="5" a="1"/>
  <c r="AW2388" i="5" s="1"/>
  <c r="AW2488" i="5" a="1"/>
  <c r="AW2488" i="5" s="1"/>
  <c r="AW2594" i="5" a="1"/>
  <c r="AW2594" i="5" s="1"/>
  <c r="AW2795" i="5" a="1"/>
  <c r="AW2795" i="5" s="1"/>
  <c r="AW3086" i="5" a="1"/>
  <c r="AW3086" i="5" s="1"/>
  <c r="AW3189" i="5" a="1"/>
  <c r="AW3189" i="5" s="1"/>
  <c r="AW3289" i="5" a="1"/>
  <c r="AW3289" i="5" s="1"/>
  <c r="AW3391" i="5" a="1"/>
  <c r="AW3391" i="5" s="1"/>
  <c r="AW3494" i="5" a="1"/>
  <c r="AW3494" i="5" s="1"/>
  <c r="AW3596" i="5" a="1"/>
  <c r="AW3596" i="5" s="1"/>
  <c r="AW3902" i="5" a="1"/>
  <c r="AW3902" i="5" s="1"/>
  <c r="AW4004" i="5" a="1"/>
  <c r="AW4004" i="5" s="1"/>
  <c r="AW4104" i="5" a="1"/>
  <c r="AW4104" i="5" s="1"/>
  <c r="AW4207" i="5" a="1"/>
  <c r="AW4207" i="5" s="1"/>
  <c r="AW4399" i="5" a="1"/>
  <c r="AW4399" i="5" s="1"/>
  <c r="AW4708" i="5" a="1"/>
  <c r="AW4708" i="5" s="1"/>
  <c r="AW4810" i="5" a="1"/>
  <c r="AW4810" i="5" s="1"/>
  <c r="AW4913" i="5" a="1"/>
  <c r="AW4913" i="5" s="1"/>
  <c r="AW5013" i="5" a="1"/>
  <c r="AW5013" i="5" s="1"/>
  <c r="AW5206" i="5" a="1"/>
  <c r="AW5206" i="5" s="1"/>
  <c r="AW5555" i="5" a="1"/>
  <c r="AW5555" i="5" s="1"/>
  <c r="AW5656" i="5" a="1"/>
  <c r="AW5656" i="5" s="1"/>
  <c r="AW84" i="5" a="1"/>
  <c r="AW84" i="5" s="1"/>
  <c r="AW185" i="5" a="1"/>
  <c r="AW185" i="5" s="1"/>
  <c r="AW386" i="5" a="1"/>
  <c r="AW386" i="5" s="1"/>
  <c r="AW683" i="5" a="1"/>
  <c r="AW683" i="5" s="1"/>
  <c r="AW785" i="5" a="1"/>
  <c r="AW785" i="5" s="1"/>
  <c r="AW885" i="5" a="1"/>
  <c r="AW885" i="5" s="1"/>
  <c r="AW987" i="5" a="1"/>
  <c r="AW987" i="5" s="1"/>
  <c r="AW1088" i="5" a="1"/>
  <c r="AW1088" i="5" s="1"/>
  <c r="AW1191" i="5" a="1"/>
  <c r="AW1191" i="5" s="1"/>
  <c r="AW1485" i="5" a="1"/>
  <c r="AW1485" i="5" s="1"/>
  <c r="AW1586" i="5" a="1"/>
  <c r="AW1586" i="5" s="1"/>
  <c r="AW1686" i="5" a="1"/>
  <c r="AW1686" i="5" s="1"/>
  <c r="AW1789" i="5" a="1"/>
  <c r="AW1789" i="5" s="1"/>
  <c r="AW1991" i="5" a="1"/>
  <c r="AW1991" i="5" s="1"/>
  <c r="AW2287" i="5" a="1"/>
  <c r="AW2287" i="5" s="1"/>
  <c r="AW2389" i="5" a="1"/>
  <c r="AW2389" i="5" s="1"/>
  <c r="AW2489" i="5" a="1"/>
  <c r="AW2489" i="5" s="1"/>
  <c r="AW2595" i="5" a="1"/>
  <c r="AW2595" i="5" s="1"/>
  <c r="AW2796" i="5" a="1"/>
  <c r="AW2796" i="5" s="1"/>
  <c r="AW3087" i="5" a="1"/>
  <c r="AW3087" i="5" s="1"/>
  <c r="AW3190" i="5" a="1"/>
  <c r="AW3190" i="5" s="1"/>
  <c r="AW3290" i="5" a="1"/>
  <c r="AW3290" i="5" s="1"/>
  <c r="AW3392" i="5" a="1"/>
  <c r="AW3392" i="5" s="1"/>
  <c r="AW3597" i="5" a="1"/>
  <c r="AW3597" i="5" s="1"/>
  <c r="AW3903" i="5" a="1"/>
  <c r="AW3903" i="5" s="1"/>
  <c r="AW4005" i="5" a="1"/>
  <c r="AW4005" i="5" s="1"/>
  <c r="AW4105" i="5" a="1"/>
  <c r="AW4105" i="5" s="1"/>
  <c r="AW4208" i="5" a="1"/>
  <c r="AW4208" i="5" s="1"/>
  <c r="AW4309" i="5" a="1"/>
  <c r="AW4309" i="5" s="1"/>
  <c r="AW4400" i="5" a="1"/>
  <c r="AW4400" i="5" s="1"/>
  <c r="AW4709" i="5" a="1"/>
  <c r="AW4709" i="5" s="1"/>
  <c r="AW4811" i="5" a="1"/>
  <c r="AW4811" i="5" s="1"/>
  <c r="AW4914" i="5" a="1"/>
  <c r="AW4914" i="5" s="1"/>
  <c r="AW5014" i="5" a="1"/>
  <c r="AW5014" i="5" s="1"/>
  <c r="AW5207" i="5" a="1"/>
  <c r="AW5207" i="5" s="1"/>
  <c r="AW5556" i="5" a="1"/>
  <c r="AW5556" i="5" s="1"/>
  <c r="AW5657" i="5" a="1"/>
  <c r="AW5657" i="5" s="1"/>
  <c r="AW85" i="5" a="1"/>
  <c r="AW85" i="5" s="1"/>
  <c r="AW186" i="5" a="1"/>
  <c r="AW186" i="5" s="1"/>
  <c r="AW387" i="5" a="1"/>
  <c r="AW387" i="5" s="1"/>
  <c r="AW684" i="5" a="1"/>
  <c r="AW684" i="5" s="1"/>
  <c r="AW786" i="5" a="1"/>
  <c r="AW786" i="5" s="1"/>
  <c r="AW886" i="5" a="1"/>
  <c r="AW886" i="5" s="1"/>
  <c r="AW988" i="5" a="1"/>
  <c r="AW988" i="5" s="1"/>
  <c r="AW1192" i="5" a="1"/>
  <c r="AW1192" i="5" s="1"/>
  <c r="AW1486" i="5" a="1"/>
  <c r="AW1486" i="5" s="1"/>
  <c r="AW1587" i="5" a="1"/>
  <c r="AW1587" i="5" s="1"/>
  <c r="AW1687" i="5" a="1"/>
  <c r="AW1687" i="5" s="1"/>
  <c r="AW1790" i="5" a="1"/>
  <c r="AW1790" i="5" s="1"/>
  <c r="AW1891" i="5" a="1"/>
  <c r="AW1891" i="5" s="1"/>
  <c r="AW1992" i="5" a="1"/>
  <c r="AW1992" i="5" s="1"/>
  <c r="AW2288" i="5" a="1"/>
  <c r="AW2288" i="5" s="1"/>
  <c r="AW2390" i="5" a="1"/>
  <c r="AW2390" i="5" s="1"/>
  <c r="AW2490" i="5" a="1"/>
  <c r="AW2490" i="5" s="1"/>
  <c r="AW2596" i="5" a="1"/>
  <c r="AW2596" i="5" s="1"/>
  <c r="AW2797" i="5" a="1"/>
  <c r="AW2797" i="5" s="1"/>
  <c r="AW3088" i="5" a="1"/>
  <c r="AW3088" i="5" s="1"/>
  <c r="AW3191" i="5" a="1"/>
  <c r="AW3191" i="5" s="1"/>
  <c r="AW3291" i="5" a="1"/>
  <c r="AW3291" i="5" s="1"/>
  <c r="AW3393" i="5" a="1"/>
  <c r="AW3393" i="5" s="1"/>
  <c r="AW3598" i="5" a="1"/>
  <c r="AW3598" i="5" s="1"/>
  <c r="AW3904" i="5" a="1"/>
  <c r="AW3904" i="5" s="1"/>
  <c r="AW4006" i="5" a="1"/>
  <c r="AW4006" i="5" s="1"/>
  <c r="AW4106" i="5" a="1"/>
  <c r="AW4106" i="5" s="1"/>
  <c r="AW4209" i="5" a="1"/>
  <c r="AW4209" i="5" s="1"/>
  <c r="AW4401" i="5" a="1"/>
  <c r="AW4401" i="5" s="1"/>
  <c r="AW4710" i="5" a="1"/>
  <c r="AW4710" i="5" s="1"/>
  <c r="AW4812" i="5" a="1"/>
  <c r="AW4812" i="5" s="1"/>
  <c r="AW4915" i="5" a="1"/>
  <c r="AW4915" i="5" s="1"/>
  <c r="AW5015" i="5" a="1"/>
  <c r="AW5015" i="5" s="1"/>
  <c r="AW5117" i="5" a="1"/>
  <c r="AW5117" i="5" s="1"/>
  <c r="AW5208" i="5" a="1"/>
  <c r="AW5208" i="5" s="1"/>
  <c r="AW5557" i="5" a="1"/>
  <c r="AW5557" i="5" s="1"/>
  <c r="AW5658" i="5" a="1"/>
  <c r="AW5658" i="5" s="1"/>
  <c r="AW86" i="5" a="1"/>
  <c r="AW86" i="5" s="1"/>
  <c r="AW187" i="5" a="1"/>
  <c r="AW187" i="5" s="1"/>
  <c r="AW388" i="5" a="1"/>
  <c r="AW388" i="5" s="1"/>
  <c r="AW685" i="5" a="1"/>
  <c r="AW685" i="5" s="1"/>
  <c r="AW787" i="5" a="1"/>
  <c r="AW787" i="5" s="1"/>
  <c r="AW887" i="5" a="1"/>
  <c r="AW887" i="5" s="1"/>
  <c r="AW989" i="5" a="1"/>
  <c r="AW989" i="5" s="1"/>
  <c r="AW1193" i="5" a="1"/>
  <c r="AW1193" i="5" s="1"/>
  <c r="AW1487" i="5" a="1"/>
  <c r="AW1487" i="5" s="1"/>
  <c r="AW1588" i="5" a="1"/>
  <c r="AW1588" i="5" s="1"/>
  <c r="AW1688" i="5" a="1"/>
  <c r="AW1688" i="5" s="1"/>
  <c r="AW1791" i="5" a="1"/>
  <c r="AW1791" i="5" s="1"/>
  <c r="AW1993" i="5" a="1"/>
  <c r="AW1993" i="5" s="1"/>
  <c r="AW2289" i="5" a="1"/>
  <c r="AW2289" i="5" s="1"/>
  <c r="AW2391" i="5" a="1"/>
  <c r="AW2391" i="5" s="1"/>
  <c r="AW2491" i="5" a="1"/>
  <c r="AW2491" i="5" s="1"/>
  <c r="AW2597" i="5" a="1"/>
  <c r="AW2597" i="5" s="1"/>
  <c r="AW2698" i="5" a="1"/>
  <c r="AW2698" i="5" s="1"/>
  <c r="AW2798" i="5" a="1"/>
  <c r="AW2798" i="5" s="1"/>
  <c r="AW3089" i="5" a="1"/>
  <c r="AW3089" i="5" s="1"/>
  <c r="AW3192" i="5" a="1"/>
  <c r="AW3192" i="5" s="1"/>
  <c r="AW3292" i="5" a="1"/>
  <c r="AW3292" i="5" s="1"/>
  <c r="AW3394" i="5" a="1"/>
  <c r="AW3394" i="5" s="1"/>
  <c r="AW3599" i="5" a="1"/>
  <c r="AW3599" i="5" s="1"/>
  <c r="AW3905" i="5" a="1"/>
  <c r="AW3905" i="5" s="1"/>
  <c r="AW4007" i="5" a="1"/>
  <c r="AW4007" i="5" s="1"/>
  <c r="AW4107" i="5" a="1"/>
  <c r="AW4107" i="5" s="1"/>
  <c r="AW4210" i="5" a="1"/>
  <c r="AW4210" i="5" s="1"/>
  <c r="AW4402" i="5" a="1"/>
  <c r="AW4402" i="5" s="1"/>
  <c r="AW4711" i="5" a="1"/>
  <c r="AW4711" i="5" s="1"/>
  <c r="AW4813" i="5" a="1"/>
  <c r="AW4813" i="5" s="1"/>
  <c r="AW4916" i="5" a="1"/>
  <c r="AW4916" i="5" s="1"/>
  <c r="AW5016" i="5" a="1"/>
  <c r="AW5016" i="5" s="1"/>
  <c r="AW5209" i="5" a="1"/>
  <c r="AW5209" i="5" s="1"/>
  <c r="AW5558" i="5" a="1"/>
  <c r="AW5558" i="5" s="1"/>
  <c r="AW5659" i="5" a="1"/>
  <c r="AW5659" i="5" s="1"/>
  <c r="AW87" i="5" a="1"/>
  <c r="AW87" i="5" s="1"/>
  <c r="AW188" i="5" a="1"/>
  <c r="AW188" i="5" s="1"/>
  <c r="AW288" i="5" a="1"/>
  <c r="AW288" i="5" s="1"/>
  <c r="AW389" i="5" a="1"/>
  <c r="AW389" i="5" s="1"/>
  <c r="AW686" i="5" a="1"/>
  <c r="AW686" i="5" s="1"/>
  <c r="AW788" i="5" a="1"/>
  <c r="AW788" i="5" s="1"/>
  <c r="AW888" i="5" a="1"/>
  <c r="AW888" i="5" s="1"/>
  <c r="AW990" i="5" a="1"/>
  <c r="AW990" i="5" s="1"/>
  <c r="AW1194" i="5" a="1"/>
  <c r="AW1194" i="5" s="1"/>
  <c r="AW1488" i="5" a="1"/>
  <c r="AW1488" i="5" s="1"/>
  <c r="AW1589" i="5" a="1"/>
  <c r="AW1589" i="5" s="1"/>
  <c r="AW1689" i="5" a="1"/>
  <c r="AW1689" i="5" s="1"/>
  <c r="AW1792" i="5" a="1"/>
  <c r="AW1792" i="5" s="1"/>
  <c r="AW1994" i="5" a="1"/>
  <c r="AW1994" i="5" s="1"/>
  <c r="AW2290" i="5" a="1"/>
  <c r="AW2290" i="5" s="1"/>
  <c r="AW2392" i="5" a="1"/>
  <c r="AW2392" i="5" s="1"/>
  <c r="AW2492" i="5" a="1"/>
  <c r="AW2492" i="5" s="1"/>
  <c r="AW2598" i="5" a="1"/>
  <c r="AW2598" i="5" s="1"/>
  <c r="AW2799" i="5" a="1"/>
  <c r="AW2799" i="5" s="1"/>
  <c r="AW3090" i="5" a="1"/>
  <c r="AW3090" i="5" s="1"/>
  <c r="AW3193" i="5" a="1"/>
  <c r="AW3193" i="5" s="1"/>
  <c r="AW3293" i="5" a="1"/>
  <c r="AW3293" i="5" s="1"/>
  <c r="AW3395" i="5" a="1"/>
  <c r="AW3395" i="5" s="1"/>
  <c r="AW3498" i="5" a="1"/>
  <c r="AW3498" i="5" s="1"/>
  <c r="AW3600" i="5" a="1"/>
  <c r="AW3600" i="5" s="1"/>
  <c r="AW3906" i="5" a="1"/>
  <c r="AW3906" i="5" s="1"/>
  <c r="AW4008" i="5" a="1"/>
  <c r="AW4008" i="5" s="1"/>
  <c r="AW4108" i="5" a="1"/>
  <c r="AW4108" i="5" s="1"/>
  <c r="AW4211" i="5" a="1"/>
  <c r="AW4211" i="5" s="1"/>
  <c r="AW4403" i="5" a="1"/>
  <c r="AW4403" i="5" s="1"/>
  <c r="AW4712" i="5" a="1"/>
  <c r="AW4712" i="5" s="1"/>
  <c r="AW4814" i="5" a="1"/>
  <c r="AW4814" i="5" s="1"/>
  <c r="AW4917" i="5" a="1"/>
  <c r="AW4917" i="5" s="1"/>
  <c r="AW5017" i="5" a="1"/>
  <c r="AW5017" i="5" s="1"/>
  <c r="AW5210" i="5" a="1"/>
  <c r="AW5210" i="5" s="1"/>
  <c r="AW5559" i="5" a="1"/>
  <c r="AW5559" i="5" s="1"/>
  <c r="AW5660" i="5" a="1"/>
  <c r="AW5660" i="5" s="1"/>
  <c r="AW88" i="5" a="1"/>
  <c r="AW88" i="5" s="1"/>
  <c r="AW189" i="5" a="1"/>
  <c r="AW189" i="5" s="1"/>
  <c r="AW390" i="5" a="1"/>
  <c r="AW390" i="5" s="1"/>
  <c r="AW687" i="5" a="1"/>
  <c r="AW687" i="5" s="1"/>
  <c r="AW789" i="5" a="1"/>
  <c r="AW789" i="5" s="1"/>
  <c r="AW889" i="5" a="1"/>
  <c r="AW889" i="5" s="1"/>
  <c r="AW991" i="5" a="1"/>
  <c r="AW991" i="5" s="1"/>
  <c r="AW1092" i="5" a="1"/>
  <c r="AW1092" i="5" s="1"/>
  <c r="AW1195" i="5" a="1"/>
  <c r="AW1195" i="5" s="1"/>
  <c r="AW1489" i="5" a="1"/>
  <c r="AW1489" i="5" s="1"/>
  <c r="AW1590" i="5" a="1"/>
  <c r="AW1590" i="5" s="1"/>
  <c r="AW1690" i="5" a="1"/>
  <c r="AW1690" i="5" s="1"/>
  <c r="AW1793" i="5" a="1"/>
  <c r="AW1793" i="5" s="1"/>
  <c r="AW1995" i="5" a="1"/>
  <c r="AW1995" i="5" s="1"/>
  <c r="AW2291" i="5" a="1"/>
  <c r="AW2291" i="5" s="1"/>
  <c r="AW2393" i="5" a="1"/>
  <c r="AW2393" i="5" s="1"/>
  <c r="AW2493" i="5" a="1"/>
  <c r="AW2493" i="5" s="1"/>
  <c r="AW2599" i="5" a="1"/>
  <c r="AW2599" i="5" s="1"/>
  <c r="AW2800" i="5" a="1"/>
  <c r="AW2800" i="5" s="1"/>
  <c r="AW3091" i="5" a="1"/>
  <c r="AW3091" i="5" s="1"/>
  <c r="AW3194" i="5" a="1"/>
  <c r="AW3194" i="5" s="1"/>
  <c r="AW3294" i="5" a="1"/>
  <c r="AW3294" i="5" s="1"/>
  <c r="AW3396" i="5" a="1"/>
  <c r="AW3396" i="5" s="1"/>
  <c r="AW3601" i="5" a="1"/>
  <c r="AW3601" i="5" s="1"/>
  <c r="AW3907" i="5" a="1"/>
  <c r="AW3907" i="5" s="1"/>
  <c r="AW4009" i="5" a="1"/>
  <c r="AW4009" i="5" s="1"/>
  <c r="AW4109" i="5" a="1"/>
  <c r="AW4109" i="5" s="1"/>
  <c r="AW4212" i="5" a="1"/>
  <c r="AW4212" i="5" s="1"/>
  <c r="AW4313" i="5" a="1"/>
  <c r="AW4313" i="5" s="1"/>
  <c r="AW4404" i="5" a="1"/>
  <c r="AW4404" i="5" s="1"/>
  <c r="AW4713" i="5" a="1"/>
  <c r="AW4713" i="5" s="1"/>
  <c r="AW4815" i="5" a="1"/>
  <c r="AW4815" i="5" s="1"/>
  <c r="AW4918" i="5" a="1"/>
  <c r="AW4918" i="5" s="1"/>
  <c r="AW5018" i="5" a="1"/>
  <c r="AW5018" i="5" s="1"/>
  <c r="AW5211" i="5" a="1"/>
  <c r="AW5211" i="5" s="1"/>
  <c r="AW5560" i="5" a="1"/>
  <c r="AW5560" i="5" s="1"/>
  <c r="AW5661" i="5" a="1"/>
  <c r="AW5661" i="5" s="1"/>
  <c r="AW89" i="5" a="1"/>
  <c r="AW89" i="5" s="1"/>
  <c r="AW190" i="5" a="1"/>
  <c r="AW190" i="5" s="1"/>
  <c r="AW391" i="5" a="1"/>
  <c r="AW391" i="5" s="1"/>
  <c r="AW688" i="5" a="1"/>
  <c r="AW688" i="5" s="1"/>
  <c r="AW790" i="5" a="1"/>
  <c r="AW790" i="5" s="1"/>
  <c r="AW890" i="5" a="1"/>
  <c r="AW890" i="5" s="1"/>
  <c r="AW992" i="5" a="1"/>
  <c r="AW992" i="5" s="1"/>
  <c r="AW1196" i="5" a="1"/>
  <c r="AW1196" i="5" s="1"/>
  <c r="AW1490" i="5" a="1"/>
  <c r="AW1490" i="5" s="1"/>
  <c r="AW1591" i="5" a="1"/>
  <c r="AW1591" i="5" s="1"/>
  <c r="AW1691" i="5" a="1"/>
  <c r="AW1691" i="5" s="1"/>
  <c r="AW1794" i="5" a="1"/>
  <c r="AW1794" i="5" s="1"/>
  <c r="AW1895" i="5" a="1"/>
  <c r="AW1895" i="5" s="1"/>
  <c r="AW1996" i="5" a="1"/>
  <c r="AW1996" i="5" s="1"/>
  <c r="AW2292" i="5" a="1"/>
  <c r="AW2292" i="5" s="1"/>
  <c r="AW2394" i="5" a="1"/>
  <c r="AW2394" i="5" s="1"/>
  <c r="AW2494" i="5" a="1"/>
  <c r="AW2494" i="5" s="1"/>
  <c r="AW2600" i="5" a="1"/>
  <c r="AW2600" i="5" s="1"/>
  <c r="AW2801" i="5" a="1"/>
  <c r="AW2801" i="5" s="1"/>
  <c r="AW3092" i="5" a="1"/>
  <c r="AW3092" i="5" s="1"/>
  <c r="AW3195" i="5" a="1"/>
  <c r="AW3195" i="5" s="1"/>
  <c r="AW3295" i="5" a="1"/>
  <c r="AW3295" i="5" s="1"/>
  <c r="AW3397" i="5" a="1"/>
  <c r="AW3397" i="5" s="1"/>
  <c r="AW3602" i="5" a="1"/>
  <c r="AW3602" i="5" s="1"/>
  <c r="AW3908" i="5" a="1"/>
  <c r="AW3908" i="5" s="1"/>
  <c r="AW4010" i="5" a="1"/>
  <c r="AW4010" i="5" s="1"/>
  <c r="AW4110" i="5" a="1"/>
  <c r="AW4110" i="5" s="1"/>
  <c r="AW4213" i="5" a="1"/>
  <c r="AW4213" i="5" s="1"/>
  <c r="AW4405" i="5" a="1"/>
  <c r="AW4405" i="5" s="1"/>
  <c r="AW4714" i="5" a="1"/>
  <c r="AW4714" i="5" s="1"/>
  <c r="AW4816" i="5" a="1"/>
  <c r="AW4816" i="5" s="1"/>
  <c r="AW4919" i="5" a="1"/>
  <c r="AW4919" i="5" s="1"/>
  <c r="AW5019" i="5" a="1"/>
  <c r="AW5019" i="5" s="1"/>
  <c r="AW5121" i="5" a="1"/>
  <c r="AW5121" i="5" s="1"/>
  <c r="AW5212" i="5" a="1"/>
  <c r="AW5212" i="5" s="1"/>
  <c r="AW5561" i="5" a="1"/>
  <c r="AW5561" i="5" s="1"/>
  <c r="AW5662" i="5" a="1"/>
  <c r="AW5662" i="5" s="1"/>
  <c r="AW90" i="5" a="1"/>
  <c r="AW90" i="5" s="1"/>
  <c r="AW191" i="5" a="1"/>
  <c r="AW191" i="5" s="1"/>
  <c r="AW392" i="5" a="1"/>
  <c r="AW392" i="5" s="1"/>
  <c r="AW689" i="5" a="1"/>
  <c r="AW689" i="5" s="1"/>
  <c r="AW791" i="5" a="1"/>
  <c r="AW791" i="5" s="1"/>
  <c r="AW891" i="5" a="1"/>
  <c r="AW891" i="5" s="1"/>
  <c r="AW993" i="5" a="1"/>
  <c r="AW993" i="5" s="1"/>
  <c r="AW1197" i="5" a="1"/>
  <c r="AW1197" i="5" s="1"/>
  <c r="AW1491" i="5" a="1"/>
  <c r="AW1491" i="5" s="1"/>
  <c r="AW1592" i="5" a="1"/>
  <c r="AW1592" i="5" s="1"/>
  <c r="AW1692" i="5" a="1"/>
  <c r="AW1692" i="5" s="1"/>
  <c r="AW1795" i="5" a="1"/>
  <c r="AW1795" i="5" s="1"/>
  <c r="AW1997" i="5" a="1"/>
  <c r="AW1997" i="5" s="1"/>
  <c r="AW2293" i="5" a="1"/>
  <c r="AW2293" i="5" s="1"/>
  <c r="AW2395" i="5" a="1"/>
  <c r="AW2395" i="5" s="1"/>
  <c r="AW2495" i="5" a="1"/>
  <c r="AW2495" i="5" s="1"/>
  <c r="AW2601" i="5" a="1"/>
  <c r="AW2601" i="5" s="1"/>
  <c r="AW2702" i="5" a="1"/>
  <c r="AW2702" i="5" s="1"/>
  <c r="AW2802" i="5" a="1"/>
  <c r="AW2802" i="5" s="1"/>
  <c r="AW3093" i="5" a="1"/>
  <c r="AW3093" i="5" s="1"/>
  <c r="AW3196" i="5" a="1"/>
  <c r="AW3196" i="5" s="1"/>
  <c r="AW3296" i="5" a="1"/>
  <c r="AW3296" i="5" s="1"/>
  <c r="AW3398" i="5" a="1"/>
  <c r="AW3398" i="5" s="1"/>
  <c r="AW3603" i="5" a="1"/>
  <c r="AW3603" i="5" s="1"/>
  <c r="AW3909" i="5" a="1"/>
  <c r="AW3909" i="5" s="1"/>
  <c r="AW4011" i="5" a="1"/>
  <c r="AW4011" i="5" s="1"/>
  <c r="AW4111" i="5" a="1"/>
  <c r="AW4111" i="5" s="1"/>
  <c r="AW4214" i="5" a="1"/>
  <c r="AW4214" i="5" s="1"/>
  <c r="AW4406" i="5" a="1"/>
  <c r="AW4406" i="5" s="1"/>
  <c r="AW4715" i="5" a="1"/>
  <c r="AW4715" i="5" s="1"/>
  <c r="AW4817" i="5" a="1"/>
  <c r="AW4817" i="5" s="1"/>
  <c r="AW4920" i="5" a="1"/>
  <c r="AW4920" i="5" s="1"/>
  <c r="AW5020" i="5" a="1"/>
  <c r="AW5020" i="5" s="1"/>
  <c r="AW5213" i="5" a="1"/>
  <c r="AW5213" i="5" s="1"/>
  <c r="AW5562" i="5" a="1"/>
  <c r="AW5562" i="5" s="1"/>
  <c r="AW5663" i="5" a="1"/>
  <c r="AW5663" i="5" s="1"/>
  <c r="AW91" i="5" a="1"/>
  <c r="AW91" i="5" s="1"/>
  <c r="AW192" i="5" a="1"/>
  <c r="AW192" i="5" s="1"/>
  <c r="AW292" i="5" a="1"/>
  <c r="AW292" i="5" s="1"/>
  <c r="AW393" i="5" a="1"/>
  <c r="AW393" i="5" s="1"/>
  <c r="AW690" i="5" a="1"/>
  <c r="AW690" i="5" s="1"/>
  <c r="AW792" i="5" a="1"/>
  <c r="AW792" i="5" s="1"/>
  <c r="AW892" i="5" a="1"/>
  <c r="AW892" i="5" s="1"/>
  <c r="AW994" i="5" a="1"/>
  <c r="AW994" i="5" s="1"/>
  <c r="AW1198" i="5" a="1"/>
  <c r="AW1198" i="5" s="1"/>
  <c r="AW1492" i="5" a="1"/>
  <c r="AW1492" i="5" s="1"/>
  <c r="AW1593" i="5" a="1"/>
  <c r="AW1593" i="5" s="1"/>
  <c r="AW1693" i="5" a="1"/>
  <c r="AW1693" i="5" s="1"/>
  <c r="AW1796" i="5" a="1"/>
  <c r="AW1796" i="5" s="1"/>
  <c r="AW1998" i="5" a="1"/>
  <c r="AW1998" i="5" s="1"/>
  <c r="AW2294" i="5" a="1"/>
  <c r="AW2294" i="5" s="1"/>
  <c r="AW2396" i="5" a="1"/>
  <c r="AW2396" i="5" s="1"/>
  <c r="AW2496" i="5" a="1"/>
  <c r="AW2496" i="5" s="1"/>
  <c r="AW2602" i="5" a="1"/>
  <c r="AW2602" i="5" s="1"/>
  <c r="AW2803" i="5" a="1"/>
  <c r="AW2803" i="5" s="1"/>
  <c r="AW3094" i="5" a="1"/>
  <c r="AW3094" i="5" s="1"/>
  <c r="AW3197" i="5" a="1"/>
  <c r="AW3197" i="5" s="1"/>
  <c r="AW3297" i="5" a="1"/>
  <c r="AW3297" i="5" s="1"/>
  <c r="AW3399" i="5" a="1"/>
  <c r="AW3399" i="5" s="1"/>
  <c r="AW3502" i="5" a="1"/>
  <c r="AW3502" i="5" s="1"/>
  <c r="AW3604" i="5" a="1"/>
  <c r="AW3604" i="5" s="1"/>
  <c r="AW3910" i="5" a="1"/>
  <c r="AW3910" i="5" s="1"/>
  <c r="AW4012" i="5" a="1"/>
  <c r="AW4012" i="5" s="1"/>
  <c r="AW4112" i="5" a="1"/>
  <c r="AW4112" i="5" s="1"/>
  <c r="AW4215" i="5" a="1"/>
  <c r="AW4215" i="5" s="1"/>
  <c r="AW4407" i="5" a="1"/>
  <c r="AW4407" i="5" s="1"/>
  <c r="AW4716" i="5" a="1"/>
  <c r="AW4716" i="5" s="1"/>
  <c r="AW4818" i="5" a="1"/>
  <c r="AW4818" i="5" s="1"/>
  <c r="AW4921" i="5" a="1"/>
  <c r="AW4921" i="5" s="1"/>
  <c r="AW5021" i="5" a="1"/>
  <c r="AW5021" i="5" s="1"/>
  <c r="AW5214" i="5" a="1"/>
  <c r="AW5214" i="5" s="1"/>
  <c r="AW5563" i="5" a="1"/>
  <c r="AW5563" i="5" s="1"/>
  <c r="AW5664" i="5" a="1"/>
  <c r="AW5664" i="5" s="1"/>
  <c r="AW92" i="5" a="1"/>
  <c r="AW92" i="5" s="1"/>
  <c r="AW193" i="5" a="1"/>
  <c r="AW193" i="5" s="1"/>
  <c r="AW394" i="5" a="1"/>
  <c r="AW394" i="5" s="1"/>
  <c r="AW691" i="5" a="1"/>
  <c r="AW691" i="5" s="1"/>
  <c r="AW793" i="5" a="1"/>
  <c r="AW793" i="5" s="1"/>
  <c r="AW893" i="5" a="1"/>
  <c r="AW893" i="5" s="1"/>
  <c r="AW995" i="5" a="1"/>
  <c r="AW995" i="5" s="1"/>
  <c r="AW1096" i="5" a="1"/>
  <c r="AW1096" i="5" s="1"/>
  <c r="AW1199" i="5" a="1"/>
  <c r="AW1199" i="5" s="1"/>
  <c r="AW1493" i="5" a="1"/>
  <c r="AW1493" i="5" s="1"/>
  <c r="AW1594" i="5" a="1"/>
  <c r="AW1594" i="5" s="1"/>
  <c r="AW1694" i="5" a="1"/>
  <c r="AW1694" i="5" s="1"/>
  <c r="AW1797" i="5" a="1"/>
  <c r="AW1797" i="5" s="1"/>
  <c r="AW1999" i="5" a="1"/>
  <c r="AW1999" i="5" s="1"/>
  <c r="AW2295" i="5" a="1"/>
  <c r="AW2295" i="5" s="1"/>
  <c r="AW2397" i="5" a="1"/>
  <c r="AW2397" i="5" s="1"/>
  <c r="AW2497" i="5" a="1"/>
  <c r="AW2497" i="5" s="1"/>
  <c r="AW2603" i="5" a="1"/>
  <c r="AW2603" i="5" s="1"/>
  <c r="AW2804" i="5" a="1"/>
  <c r="AW2804" i="5" s="1"/>
  <c r="AW3095" i="5" a="1"/>
  <c r="AW3095" i="5" s="1"/>
  <c r="AW3198" i="5" a="1"/>
  <c r="AW3198" i="5" s="1"/>
  <c r="AW3298" i="5" a="1"/>
  <c r="AW3298" i="5" s="1"/>
  <c r="AW3400" i="5" a="1"/>
  <c r="AW3400" i="5" s="1"/>
  <c r="AW3605" i="5" a="1"/>
  <c r="AW3605" i="5" s="1"/>
  <c r="AW3911" i="5" a="1"/>
  <c r="AW3911" i="5" s="1"/>
  <c r="AW4013" i="5" a="1"/>
  <c r="AW4013" i="5" s="1"/>
  <c r="AW4113" i="5" a="1"/>
  <c r="AW4113" i="5" s="1"/>
  <c r="AW4216" i="5" a="1"/>
  <c r="AW4216" i="5" s="1"/>
  <c r="AW4317" i="5" a="1"/>
  <c r="AW4317" i="5" s="1"/>
  <c r="AW4408" i="5" a="1"/>
  <c r="AW4408" i="5" s="1"/>
  <c r="AW4717" i="5" a="1"/>
  <c r="AW4717" i="5" s="1"/>
  <c r="AW4819" i="5" a="1"/>
  <c r="AW4819" i="5" s="1"/>
  <c r="AW4922" i="5" a="1"/>
  <c r="AW4922" i="5" s="1"/>
  <c r="AW5022" i="5" a="1"/>
  <c r="AW5022" i="5" s="1"/>
  <c r="AW5215" i="5" a="1"/>
  <c r="AW5215" i="5" s="1"/>
  <c r="AW5564" i="5" a="1"/>
  <c r="AW5564" i="5" s="1"/>
  <c r="AW5665" i="5" a="1"/>
  <c r="AW5665" i="5" s="1"/>
  <c r="AW93" i="5" a="1"/>
  <c r="AW93" i="5" s="1"/>
  <c r="AW194" i="5" a="1"/>
  <c r="AW194" i="5" s="1"/>
  <c r="AW486" i="5" a="1"/>
  <c r="AW486" i="5" s="1"/>
  <c r="AW794" i="5" a="1"/>
  <c r="AW794" i="5" s="1"/>
  <c r="AW894" i="5" a="1"/>
  <c r="AW894" i="5" s="1"/>
  <c r="AW996" i="5" a="1"/>
  <c r="AW996" i="5" s="1"/>
  <c r="AW1097" i="5" a="1"/>
  <c r="AW1097" i="5" s="1"/>
  <c r="AW1394" i="5" a="1"/>
  <c r="AW1394" i="5" s="1"/>
  <c r="AW1695" i="5" a="1"/>
  <c r="AW1695" i="5" s="1"/>
  <c r="AW1798" i="5" a="1"/>
  <c r="AW1798" i="5" s="1"/>
  <c r="AW1899" i="5" a="1"/>
  <c r="AW1899" i="5" s="1"/>
  <c r="AW2000" i="5" a="1"/>
  <c r="AW2000" i="5" s="1"/>
  <c r="AW2101" i="5" a="1"/>
  <c r="AW2101" i="5" s="1"/>
  <c r="AW2201" i="5" a="1"/>
  <c r="AW2201" i="5" s="1"/>
  <c r="AW2498" i="5" a="1"/>
  <c r="AW2498" i="5" s="1"/>
  <c r="AW2604" i="5" a="1"/>
  <c r="AW2604" i="5" s="1"/>
  <c r="AW2705" i="5" a="1"/>
  <c r="AW2705" i="5" s="1"/>
  <c r="AW2896" i="5" a="1"/>
  <c r="AW2896" i="5" s="1"/>
  <c r="AW3096" i="5" a="1"/>
  <c r="AW3096" i="5" s="1"/>
  <c r="AW3401" i="5" a="1"/>
  <c r="AW3401" i="5" s="1"/>
  <c r="AW3504" i="5" a="1"/>
  <c r="AW3504" i="5" s="1"/>
  <c r="AW3606" i="5" a="1"/>
  <c r="AW3606" i="5" s="1"/>
  <c r="AW3707" i="5" a="1"/>
  <c r="AW3707" i="5" s="1"/>
  <c r="AW3912" i="5" a="1"/>
  <c r="AW3912" i="5" s="1"/>
  <c r="AW4217" i="5" a="1"/>
  <c r="AW4217" i="5" s="1"/>
  <c r="AW4409" i="5" a="1"/>
  <c r="AW4409" i="5" s="1"/>
  <c r="AW4515" i="5" a="1"/>
  <c r="AW4515" i="5" s="1"/>
  <c r="AW4618" i="5" a="1"/>
  <c r="AW4618" i="5" s="1"/>
  <c r="AW4820" i="5" a="1"/>
  <c r="AW4820" i="5" s="1"/>
  <c r="AW5216" i="5" a="1"/>
  <c r="AW5216" i="5" s="1"/>
  <c r="AW5317" i="5" a="1"/>
  <c r="AW5317" i="5" s="1"/>
  <c r="AW5462" i="5" a="1"/>
  <c r="AW5462" i="5" s="1"/>
  <c r="AW5565" i="5" a="1"/>
  <c r="AW5565" i="5" s="1"/>
  <c r="AW5666" i="5" a="1"/>
  <c r="AW5666" i="5" s="1"/>
  <c r="AW94" i="5" a="1"/>
  <c r="AW94" i="5" s="1"/>
  <c r="AW487" i="5" a="1"/>
  <c r="AW487" i="5" s="1"/>
  <c r="AW590" i="5" a="1"/>
  <c r="AW590" i="5" s="1"/>
  <c r="AW693" i="5" a="1"/>
  <c r="AW693" i="5" s="1"/>
  <c r="AW795" i="5" a="1"/>
  <c r="AW795" i="5" s="1"/>
  <c r="AW997" i="5" a="1"/>
  <c r="AW997" i="5" s="1"/>
  <c r="AW1395" i="5" a="1"/>
  <c r="AW1395" i="5" s="1"/>
  <c r="AW1495" i="5" a="1"/>
  <c r="AW1495" i="5" s="1"/>
  <c r="AW1596" i="5" a="1"/>
  <c r="AW1596" i="5" s="1"/>
  <c r="AW1696" i="5" a="1"/>
  <c r="AW1696" i="5" s="1"/>
  <c r="AW1900" i="5" a="1"/>
  <c r="AW1900" i="5" s="1"/>
  <c r="AW2202" i="5" a="1"/>
  <c r="AW2202" i="5" s="1"/>
  <c r="AW2297" i="5" a="1"/>
  <c r="AW2297" i="5" s="1"/>
  <c r="AW2399" i="5" a="1"/>
  <c r="AW2399" i="5" s="1"/>
  <c r="AW2499" i="5" a="1"/>
  <c r="AW2499" i="5" s="1"/>
  <c r="AW2605" i="5" a="1"/>
  <c r="AW2605" i="5" s="1"/>
  <c r="AW2706" i="5" a="1"/>
  <c r="AW2706" i="5" s="1"/>
  <c r="AW3097" i="5" a="1"/>
  <c r="AW3097" i="5" s="1"/>
  <c r="AW3200" i="5" a="1"/>
  <c r="AW3200" i="5" s="1"/>
  <c r="AW3300" i="5" a="1"/>
  <c r="AW3300" i="5" s="1"/>
  <c r="AW3402" i="5" a="1"/>
  <c r="AW3402" i="5" s="1"/>
  <c r="AW3505" i="5" a="1"/>
  <c r="AW3505" i="5" s="1"/>
  <c r="AW3607" i="5" a="1"/>
  <c r="AW3607" i="5" s="1"/>
  <c r="AW3913" i="5" a="1"/>
  <c r="AW3913" i="5" s="1"/>
  <c r="AW4015" i="5" a="1"/>
  <c r="AW4015" i="5" s="1"/>
  <c r="AW4115" i="5" a="1"/>
  <c r="AW4115" i="5" s="1"/>
  <c r="AW4218" i="5" a="1"/>
  <c r="AW4218" i="5" s="1"/>
  <c r="AW4516" i="5" a="1"/>
  <c r="AW4516" i="5" s="1"/>
  <c r="AW4821" i="5" a="1"/>
  <c r="AW4821" i="5" s="1"/>
  <c r="AW4924" i="5" a="1"/>
  <c r="AW4924" i="5" s="1"/>
  <c r="AW5024" i="5" a="1"/>
  <c r="AW5024" i="5" s="1"/>
  <c r="AW5217" i="5" a="1"/>
  <c r="AW5217" i="5" s="1"/>
  <c r="AW5463" i="5" a="1"/>
  <c r="AW5463" i="5" s="1"/>
  <c r="AW95" i="5" a="1"/>
  <c r="AW95" i="5" s="1"/>
  <c r="AW196" i="5" a="1"/>
  <c r="AW196" i="5" s="1"/>
  <c r="AW296" i="5" a="1"/>
  <c r="AW296" i="5" s="1"/>
  <c r="AW488" i="5" a="1"/>
  <c r="AW488" i="5" s="1"/>
  <c r="AW591" i="5" a="1"/>
  <c r="AW591" i="5" s="1"/>
  <c r="AW694" i="5" a="1"/>
  <c r="AW694" i="5" s="1"/>
  <c r="AW998" i="5" a="1"/>
  <c r="AW998" i="5" s="1"/>
  <c r="AW1099" i="5" a="1"/>
  <c r="AW1099" i="5" s="1"/>
  <c r="AW1202" i="5" a="1"/>
  <c r="AW1202" i="5" s="1"/>
  <c r="AW1396" i="5" a="1"/>
  <c r="AW1396" i="5" s="1"/>
  <c r="AW1496" i="5" a="1"/>
  <c r="AW1496" i="5" s="1"/>
  <c r="AW1597" i="5" a="1"/>
  <c r="AW1597" i="5" s="1"/>
  <c r="AW1901" i="5" a="1"/>
  <c r="AW1901" i="5" s="1"/>
  <c r="AW2002" i="5" a="1"/>
  <c r="AW2002" i="5" s="1"/>
  <c r="AW2103" i="5" a="1"/>
  <c r="AW2103" i="5" s="1"/>
  <c r="AW2203" i="5" a="1"/>
  <c r="AW2203" i="5" s="1"/>
  <c r="AW2400" i="5" a="1"/>
  <c r="AW2400" i="5" s="1"/>
  <c r="AW2707" i="5" a="1"/>
  <c r="AW2707" i="5" s="1"/>
  <c r="AW2898" i="5" a="1"/>
  <c r="AW2898" i="5" s="1"/>
  <c r="AW2998" i="5" a="1"/>
  <c r="AW2998" i="5" s="1"/>
  <c r="AW3098" i="5" a="1"/>
  <c r="AW3098" i="5" s="1"/>
  <c r="AW3301" i="5" a="1"/>
  <c r="AW3301" i="5" s="1"/>
  <c r="AW3608" i="5" a="1"/>
  <c r="AW3608" i="5" s="1"/>
  <c r="AW3709" i="5" a="1"/>
  <c r="AW3709" i="5" s="1"/>
  <c r="AW3811" i="5" a="1"/>
  <c r="AW3811" i="5" s="1"/>
  <c r="AW3914" i="5" a="1"/>
  <c r="AW3914" i="5" s="1"/>
  <c r="AW4016" i="5" a="1"/>
  <c r="AW4016" i="5" s="1"/>
  <c r="AW4116" i="5" a="1"/>
  <c r="AW4116" i="5" s="1"/>
  <c r="AW4517" i="5" a="1"/>
  <c r="AW4517" i="5" s="1"/>
  <c r="AW4620" i="5" a="1"/>
  <c r="AW4620" i="5" s="1"/>
  <c r="AW4720" i="5" a="1"/>
  <c r="AW4720" i="5" s="1"/>
  <c r="AW4822" i="5" a="1"/>
  <c r="AW4822" i="5" s="1"/>
  <c r="AW4925" i="5" a="1"/>
  <c r="AW4925" i="5" s="1"/>
  <c r="AW5025" i="5" a="1"/>
  <c r="AW5025" i="5" s="1"/>
  <c r="AW5464" i="5" a="1"/>
  <c r="AW5464" i="5" s="1"/>
  <c r="AW5567" i="5" a="1"/>
  <c r="AW5567" i="5" s="1"/>
  <c r="AW5668" i="5" a="1"/>
  <c r="AW5668" i="5" s="1"/>
  <c r="AW96" i="5" a="1"/>
  <c r="AW96" i="5" s="1"/>
  <c r="AW297" i="5" a="1"/>
  <c r="AW297" i="5" s="1"/>
  <c r="AW695" i="5" a="1"/>
  <c r="AW695" i="5" s="1"/>
  <c r="AW797" i="5" a="1"/>
  <c r="AW797" i="5" s="1"/>
  <c r="AW897" i="5" a="1"/>
  <c r="AW897" i="5" s="1"/>
  <c r="AW999" i="5" a="1"/>
  <c r="AW999" i="5" s="1"/>
  <c r="AW1203" i="5" a="1"/>
  <c r="AW1203" i="5" s="1"/>
  <c r="AW1598" i="5" a="1"/>
  <c r="AW1598" i="5" s="1"/>
  <c r="AW1698" i="5" a="1"/>
  <c r="AW1698" i="5" s="1"/>
  <c r="AW1801" i="5" a="1"/>
  <c r="AW1801" i="5" s="1"/>
  <c r="AW1902" i="5" a="1"/>
  <c r="AW1902" i="5" s="1"/>
  <c r="AW2003" i="5" a="1"/>
  <c r="AW2003" i="5" s="1"/>
  <c r="AW2104" i="5" a="1"/>
  <c r="AW2104" i="5" s="1"/>
  <c r="AW2204" i="5" a="1"/>
  <c r="AW2204" i="5" s="1"/>
  <c r="AW2401" i="5" a="1"/>
  <c r="AW2401" i="5" s="1"/>
  <c r="AW2501" i="5" a="1"/>
  <c r="AW2501" i="5" s="1"/>
  <c r="AW2607" i="5" a="1"/>
  <c r="AW2607" i="5" s="1"/>
  <c r="AW2708" i="5" a="1"/>
  <c r="AW2708" i="5" s="1"/>
  <c r="AW2999" i="5" a="1"/>
  <c r="AW2999" i="5" s="1"/>
  <c r="AW3302" i="5" a="1"/>
  <c r="AW3302" i="5" s="1"/>
  <c r="AW3404" i="5" a="1"/>
  <c r="AW3404" i="5" s="1"/>
  <c r="AW3507" i="5" a="1"/>
  <c r="AW3507" i="5" s="1"/>
  <c r="AW3609" i="5" a="1"/>
  <c r="AW3609" i="5" s="1"/>
  <c r="AW3812" i="5" a="1"/>
  <c r="AW3812" i="5" s="1"/>
  <c r="AW4117" i="5" a="1"/>
  <c r="AW4117" i="5" s="1"/>
  <c r="AW4220" i="5" a="1"/>
  <c r="AW4220" i="5" s="1"/>
  <c r="AW4412" i="5" a="1"/>
  <c r="AW4412" i="5" s="1"/>
  <c r="AW4518" i="5" a="1"/>
  <c r="AW4518" i="5" s="1"/>
  <c r="AW4721" i="5" a="1"/>
  <c r="AW4721" i="5" s="1"/>
  <c r="AW5026" i="5" a="1"/>
  <c r="AW5026" i="5" s="1"/>
  <c r="AW5219" i="5" a="1"/>
  <c r="AW5219" i="5" s="1"/>
  <c r="AW5320" i="5" a="1"/>
  <c r="AW5320" i="5" s="1"/>
  <c r="AW5465" i="5" a="1"/>
  <c r="AW5465" i="5" s="1"/>
  <c r="AW5568" i="5" a="1"/>
  <c r="AW5568" i="5" s="1"/>
  <c r="AW5669" i="5" a="1"/>
  <c r="AW5669" i="5" s="1"/>
  <c r="AW298" i="5" a="1"/>
  <c r="AW298" i="5" s="1"/>
  <c r="AW490" i="5" a="1"/>
  <c r="AW490" i="5" s="1"/>
  <c r="AW593" i="5" a="1"/>
  <c r="AW593" i="5" s="1"/>
  <c r="AW696" i="5" a="1"/>
  <c r="AW696" i="5" s="1"/>
  <c r="AW898" i="5" a="1"/>
  <c r="AW898" i="5" s="1"/>
  <c r="AW1204" i="5" a="1"/>
  <c r="AW1204" i="5" s="1"/>
  <c r="AW1398" i="5" a="1"/>
  <c r="AW1398" i="5" s="1"/>
  <c r="AW1498" i="5" a="1"/>
  <c r="AW1498" i="5" s="1"/>
  <c r="AW1599" i="5" a="1"/>
  <c r="AW1599" i="5" s="1"/>
  <c r="AW1802" i="5" a="1"/>
  <c r="AW1802" i="5" s="1"/>
  <c r="AW2105" i="5" a="1"/>
  <c r="AW2105" i="5" s="1"/>
  <c r="AW2300" i="5" a="1"/>
  <c r="AW2300" i="5" s="1"/>
  <c r="AW2402" i="5" a="1"/>
  <c r="AW2402" i="5" s="1"/>
  <c r="AW2502" i="5" a="1"/>
  <c r="AW2502" i="5" s="1"/>
  <c r="AW2709" i="5" a="1"/>
  <c r="AW2709" i="5" s="1"/>
  <c r="AW3100" i="5" a="1"/>
  <c r="AW3100" i="5" s="1"/>
  <c r="AW3203" i="5" a="1"/>
  <c r="AW3203" i="5" s="1"/>
  <c r="AW3303" i="5" a="1"/>
  <c r="AW3303" i="5" s="1"/>
  <c r="AW3405" i="5" a="1"/>
  <c r="AW3405" i="5" s="1"/>
  <c r="AW3610" i="5" a="1"/>
  <c r="AW3610" i="5" s="1"/>
  <c r="AW3916" i="5" a="1"/>
  <c r="AW3916" i="5" s="1"/>
  <c r="AW4018" i="5" a="1"/>
  <c r="AW4018" i="5" s="1"/>
  <c r="AW4118" i="5" a="1"/>
  <c r="AW4118" i="5" s="1"/>
  <c r="AW4221" i="5" a="1"/>
  <c r="AW4221" i="5" s="1"/>
  <c r="AW4519" i="5" a="1"/>
  <c r="AW4519" i="5" s="1"/>
  <c r="AW4824" i="5" a="1"/>
  <c r="AW4824" i="5" s="1"/>
  <c r="AW4927" i="5" a="1"/>
  <c r="AW4927" i="5" s="1"/>
  <c r="AW5027" i="5" a="1"/>
  <c r="AW5027" i="5" s="1"/>
  <c r="AW5220" i="5" a="1"/>
  <c r="AW5220" i="5" s="1"/>
  <c r="AW5466" i="5" a="1"/>
  <c r="AW5466" i="5" s="1"/>
  <c r="AW98" i="5" a="1"/>
  <c r="AW98" i="5" s="1"/>
  <c r="AW199" i="5" a="1"/>
  <c r="AW199" i="5" s="1"/>
  <c r="AW299" i="5" a="1"/>
  <c r="AW299" i="5" s="1"/>
  <c r="AW491" i="5" a="1"/>
  <c r="AW491" i="5" s="1"/>
  <c r="AW697" i="5" a="1"/>
  <c r="AW697" i="5" s="1"/>
  <c r="AW1001" i="5" a="1"/>
  <c r="AW1001" i="5" s="1"/>
  <c r="AW1102" i="5" a="1"/>
  <c r="AW1102" i="5" s="1"/>
  <c r="AW1205" i="5" a="1"/>
  <c r="AW1205" i="5" s="1"/>
  <c r="AW1399" i="5" a="1"/>
  <c r="AW1399" i="5" s="1"/>
  <c r="AW1600" i="5" a="1"/>
  <c r="AW1600" i="5" s="1"/>
  <c r="AW1904" i="5" a="1"/>
  <c r="AW1904" i="5" s="1"/>
  <c r="AW2005" i="5" a="1"/>
  <c r="AW2005" i="5" s="1"/>
  <c r="AW2106" i="5" a="1"/>
  <c r="AW2106" i="5" s="1"/>
  <c r="AW2301" i="5" a="1"/>
  <c r="AW2301" i="5" s="1"/>
  <c r="AW2503" i="5" a="1"/>
  <c r="AW2503" i="5" s="1"/>
  <c r="AW2901" i="5" a="1"/>
  <c r="AW2901" i="5" s="1"/>
  <c r="AW3001" i="5" a="1"/>
  <c r="AW3001" i="5" s="1"/>
  <c r="AW3101" i="5" a="1"/>
  <c r="AW3101" i="5" s="1"/>
  <c r="AW3204" i="5" a="1"/>
  <c r="AW3204" i="5" s="1"/>
  <c r="AW3406" i="5" a="1"/>
  <c r="AW3406" i="5" s="1"/>
  <c r="AW3712" i="5" a="1"/>
  <c r="AW3712" i="5" s="1"/>
  <c r="AW3814" i="5" a="1"/>
  <c r="AW3814" i="5" s="1"/>
  <c r="AW3917" i="5" a="1"/>
  <c r="AW3917" i="5" s="1"/>
  <c r="AW4019" i="5" a="1"/>
  <c r="AW4019" i="5" s="1"/>
  <c r="AW4222" i="5" a="1"/>
  <c r="AW4222" i="5" s="1"/>
  <c r="AW4623" i="5" a="1"/>
  <c r="AW4623" i="5" s="1"/>
  <c r="AW4723" i="5" a="1"/>
  <c r="AW4723" i="5" s="1"/>
  <c r="AW4825" i="5" a="1"/>
  <c r="AW4825" i="5" s="1"/>
  <c r="AW4928" i="5" a="1"/>
  <c r="AW4928" i="5" s="1"/>
  <c r="AW5221" i="5" a="1"/>
  <c r="AW5221" i="5" s="1"/>
  <c r="AW5570" i="5" a="1"/>
  <c r="AW5570" i="5" s="1"/>
  <c r="AW5671" i="5" a="1"/>
  <c r="AW5671" i="5" s="1"/>
  <c r="AW99" i="5" a="1"/>
  <c r="AW99" i="5" s="1"/>
  <c r="AW200" i="5" a="1"/>
  <c r="AW200" i="5" s="1"/>
  <c r="AW492" i="5" a="1"/>
  <c r="AW492" i="5" s="1"/>
  <c r="AW800" i="5" a="1"/>
  <c r="AW800" i="5" s="1"/>
  <c r="AW900" i="5" a="1"/>
  <c r="AW900" i="5" s="1"/>
  <c r="AW1002" i="5" a="1"/>
  <c r="AW1002" i="5" s="1"/>
  <c r="AW1103" i="5" a="1"/>
  <c r="AW1103" i="5" s="1"/>
  <c r="AW1400" i="5" a="1"/>
  <c r="AW1400" i="5" s="1"/>
  <c r="AW1701" i="5" a="1"/>
  <c r="AW1701" i="5" s="1"/>
  <c r="AW1804" i="5" a="1"/>
  <c r="AW1804" i="5" s="1"/>
  <c r="AW1905" i="5" a="1"/>
  <c r="AW1905" i="5" s="1"/>
  <c r="AW2006" i="5" a="1"/>
  <c r="AW2006" i="5" s="1"/>
  <c r="AW2302" i="5" a="1"/>
  <c r="AW2302" i="5" s="1"/>
  <c r="AW2610" i="5" a="1"/>
  <c r="AW2610" i="5" s="1"/>
  <c r="AW2711" i="5" a="1"/>
  <c r="AW2711" i="5" s="1"/>
  <c r="AW2902" i="5" a="1"/>
  <c r="AW2902" i="5" s="1"/>
  <c r="AW3002" i="5" a="1"/>
  <c r="AW3002" i="5" s="1"/>
  <c r="AW3205" i="5" a="1"/>
  <c r="AW3205" i="5" s="1"/>
  <c r="AW3510" i="5" a="1"/>
  <c r="AW3510" i="5" s="1"/>
  <c r="AW3612" i="5" a="1"/>
  <c r="AW3612" i="5" s="1"/>
  <c r="AW3713" i="5" a="1"/>
  <c r="AW3713" i="5" s="1"/>
  <c r="AW3815" i="5" a="1"/>
  <c r="AW3815" i="5" s="1"/>
  <c r="AW4020" i="5" a="1"/>
  <c r="AW4020" i="5" s="1"/>
  <c r="AW4415" i="5" a="1"/>
  <c r="AW4415" i="5" s="1"/>
  <c r="AW4521" i="5" a="1"/>
  <c r="AW4521" i="5" s="1"/>
  <c r="AW4624" i="5" a="1"/>
  <c r="AW4624" i="5" s="1"/>
  <c r="AW4724" i="5" a="1"/>
  <c r="AW4724" i="5" s="1"/>
  <c r="AW4826" i="5" a="1"/>
  <c r="AW4826" i="5" s="1"/>
  <c r="AW4929" i="5" a="1"/>
  <c r="AW4929" i="5" s="1"/>
  <c r="AW5222" i="5" a="1"/>
  <c r="AW5222" i="5" s="1"/>
  <c r="AW5323" i="5" a="1"/>
  <c r="AW5323" i="5" s="1"/>
  <c r="AW5468" i="5" a="1"/>
  <c r="AW5468" i="5" s="1"/>
  <c r="AW5571" i="5" a="1"/>
  <c r="AW5571" i="5" s="1"/>
  <c r="AW5672" i="5" a="1"/>
  <c r="AW5672" i="5" s="1"/>
  <c r="AW100" i="5" a="1"/>
  <c r="AW100" i="5" s="1"/>
  <c r="AW201" i="5" a="1"/>
  <c r="AW201" i="5" s="1"/>
  <c r="AW596" i="5" a="1"/>
  <c r="AW596" i="5" s="1"/>
  <c r="AW699" i="5" a="1"/>
  <c r="AW699" i="5" s="1"/>
  <c r="AW801" i="5" a="1"/>
  <c r="AW801" i="5" s="1"/>
  <c r="AW901" i="5" a="1"/>
  <c r="AW901" i="5" s="1"/>
  <c r="AW1003" i="5" a="1"/>
  <c r="AW1003" i="5" s="1"/>
  <c r="AW1104" i="5" a="1"/>
  <c r="AW1104" i="5" s="1"/>
  <c r="AW1501" i="5" a="1"/>
  <c r="AW1501" i="5" s="1"/>
  <c r="AW1602" i="5" a="1"/>
  <c r="AW1602" i="5" s="1"/>
  <c r="AW1702" i="5" a="1"/>
  <c r="AW1702" i="5" s="1"/>
  <c r="AW1805" i="5" a="1"/>
  <c r="AW1805" i="5" s="1"/>
  <c r="AW2007" i="5" a="1"/>
  <c r="AW2007" i="5" s="1"/>
  <c r="AW2405" i="5" a="1"/>
  <c r="AW2405" i="5" s="1"/>
  <c r="AW2505" i="5" a="1"/>
  <c r="AW2505" i="5" s="1"/>
  <c r="AW2611" i="5" a="1"/>
  <c r="AW2611" i="5" s="1"/>
  <c r="AW2712" i="5" a="1"/>
  <c r="AW2712" i="5" s="1"/>
  <c r="AW3003" i="5" a="1"/>
  <c r="AW3003" i="5" s="1"/>
  <c r="AW3306" i="5" a="1"/>
  <c r="AW3306" i="5" s="1"/>
  <c r="AW3408" i="5" a="1"/>
  <c r="AW3408" i="5" s="1"/>
  <c r="AW3511" i="5" a="1"/>
  <c r="AW3511" i="5" s="1"/>
  <c r="AW3613" i="5" a="1"/>
  <c r="AW3613" i="5" s="1"/>
  <c r="AW3714" i="5" a="1"/>
  <c r="AW3714" i="5" s="1"/>
  <c r="AW3816" i="5" a="1"/>
  <c r="AW3816" i="5" s="1"/>
  <c r="AW4121" i="5" a="1"/>
  <c r="AW4121" i="5" s="1"/>
  <c r="AW4224" i="5" a="1"/>
  <c r="AW4224" i="5" s="1"/>
  <c r="AW4416" i="5" a="1"/>
  <c r="AW4416" i="5" s="1"/>
  <c r="AW4522" i="5" a="1"/>
  <c r="AW4522" i="5" s="1"/>
  <c r="AW4625" i="5" a="1"/>
  <c r="AW4625" i="5" s="1"/>
  <c r="AW4725" i="5" a="1"/>
  <c r="AW4725" i="5" s="1"/>
  <c r="AW4930" i="5" a="1"/>
  <c r="AW4930" i="5" s="1"/>
  <c r="AW5030" i="5" a="1"/>
  <c r="AW5030" i="5" s="1"/>
  <c r="AW5223" i="5" a="1"/>
  <c r="AW5223" i="5" s="1"/>
  <c r="AW5324" i="5" a="1"/>
  <c r="AW5324" i="5" s="1"/>
  <c r="AW5469" i="5" a="1"/>
  <c r="AW5469" i="5" s="1"/>
  <c r="AW5673" i="5" a="1"/>
  <c r="AW5673" i="5" s="1"/>
  <c r="AW302" i="5" a="1"/>
  <c r="AW302" i="5" s="1"/>
  <c r="AW494" i="5" a="1"/>
  <c r="AW494" i="5" s="1"/>
  <c r="AW597" i="5" a="1"/>
  <c r="AW597" i="5" s="1"/>
  <c r="AW700" i="5" a="1"/>
  <c r="AW700" i="5" s="1"/>
  <c r="AW902" i="5" a="1"/>
  <c r="AW902" i="5" s="1"/>
  <c r="AW1105" i="5" a="1"/>
  <c r="AW1105" i="5" s="1"/>
  <c r="AW1208" i="5" a="1"/>
  <c r="AW1208" i="5" s="1"/>
  <c r="AW1402" i="5" a="1"/>
  <c r="AW1402" i="5" s="1"/>
  <c r="AW1502" i="5" a="1"/>
  <c r="AW1502" i="5" s="1"/>
  <c r="AW1603" i="5" a="1"/>
  <c r="AW1603" i="5" s="1"/>
  <c r="AW1806" i="5" a="1"/>
  <c r="AW1806" i="5" s="1"/>
  <c r="AW2109" i="5" a="1"/>
  <c r="AW2109" i="5" s="1"/>
  <c r="AW2304" i="5" a="1"/>
  <c r="AW2304" i="5" s="1"/>
  <c r="AW2406" i="5" a="1"/>
  <c r="AW2406" i="5" s="1"/>
  <c r="AW2506" i="5" a="1"/>
  <c r="AW2506" i="5" s="1"/>
  <c r="AW2612" i="5" a="1"/>
  <c r="AW2612" i="5" s="1"/>
  <c r="AW2713" i="5" a="1"/>
  <c r="AW2713" i="5" s="1"/>
  <c r="AW3104" i="5" a="1"/>
  <c r="AW3104" i="5" s="1"/>
  <c r="AW3207" i="5" a="1"/>
  <c r="AW3207" i="5" s="1"/>
  <c r="AW3307" i="5" a="1"/>
  <c r="AW3307" i="5" s="1"/>
  <c r="AW3409" i="5" a="1"/>
  <c r="AW3409" i="5" s="1"/>
  <c r="AW3614" i="5" a="1"/>
  <c r="AW3614" i="5" s="1"/>
  <c r="AW3920" i="5" a="1"/>
  <c r="AW3920" i="5" s="1"/>
  <c r="AW4022" i="5" a="1"/>
  <c r="AW4022" i="5" s="1"/>
  <c r="AW4122" i="5" a="1"/>
  <c r="AW4122" i="5" s="1"/>
  <c r="AW4225" i="5" a="1"/>
  <c r="AW4225" i="5" s="1"/>
  <c r="AW4523" i="5" a="1"/>
  <c r="AW4523" i="5" s="1"/>
  <c r="AW4828" i="5" a="1"/>
  <c r="AW4828" i="5" s="1"/>
  <c r="AW4931" i="5" a="1"/>
  <c r="AW4931" i="5" s="1"/>
  <c r="AW5031" i="5" a="1"/>
  <c r="AW5031" i="5" s="1"/>
  <c r="AW5224" i="5" a="1"/>
  <c r="AW5224" i="5" s="1"/>
  <c r="AW5470" i="5" a="1"/>
  <c r="AW5470" i="5" s="1"/>
  <c r="AW102" i="5" a="1"/>
  <c r="AW102" i="5" s="1"/>
  <c r="AW303" i="5" a="1"/>
  <c r="AW303" i="5" s="1"/>
  <c r="AW495" i="5" a="1"/>
  <c r="AW495" i="5" s="1"/>
  <c r="AW598" i="5" a="1"/>
  <c r="AW598" i="5" s="1"/>
  <c r="AW701" i="5" a="1"/>
  <c r="AW701" i="5" s="1"/>
  <c r="AW903" i="5" a="1"/>
  <c r="AW903" i="5" s="1"/>
  <c r="AW1106" i="5" a="1"/>
  <c r="AW1106" i="5" s="1"/>
  <c r="AW1209" i="5" a="1"/>
  <c r="AW1209" i="5" s="1"/>
  <c r="AW1503" i="5" a="1"/>
  <c r="AW1503" i="5" s="1"/>
  <c r="AW1704" i="5" a="1"/>
  <c r="AW1704" i="5" s="1"/>
  <c r="AW1807" i="5" a="1"/>
  <c r="AW1807" i="5" s="1"/>
  <c r="AW1908" i="5" a="1"/>
  <c r="AW1908" i="5" s="1"/>
  <c r="AW2009" i="5" a="1"/>
  <c r="AW2009" i="5" s="1"/>
  <c r="AW2613" i="5" a="1"/>
  <c r="AW2613" i="5" s="1"/>
  <c r="AW3105" i="5" a="1"/>
  <c r="AW3105" i="5" s="1"/>
  <c r="AW3308" i="5" a="1"/>
  <c r="AW3308" i="5" s="1"/>
  <c r="AW3410" i="5" a="1"/>
  <c r="AW3410" i="5" s="1"/>
  <c r="AW3615" i="5" a="1"/>
  <c r="AW3615" i="5" s="1"/>
  <c r="AW3818" i="5" a="1"/>
  <c r="AW3818" i="5" s="1"/>
  <c r="AW3921" i="5" a="1"/>
  <c r="AW3921" i="5" s="1"/>
  <c r="AW4123" i="5" a="1"/>
  <c r="AW4123" i="5" s="1"/>
  <c r="AW4226" i="5" a="1"/>
  <c r="AW4226" i="5" s="1"/>
  <c r="AW4418" i="5" a="1"/>
  <c r="AW4418" i="5" s="1"/>
  <c r="AW4524" i="5" a="1"/>
  <c r="AW4524" i="5" s="1"/>
  <c r="AW4727" i="5" a="1"/>
  <c r="AW4727" i="5" s="1"/>
  <c r="AW5225" i="5" a="1"/>
  <c r="AW5225" i="5" s="1"/>
  <c r="AW5326" i="5" a="1"/>
  <c r="AW5326" i="5" s="1"/>
  <c r="AW5471" i="5" a="1"/>
  <c r="AW5471" i="5" s="1"/>
  <c r="AW5574" i="5" a="1"/>
  <c r="AW5574" i="5" s="1"/>
  <c r="AW599" i="5" a="1"/>
  <c r="AW599" i="5" s="1"/>
  <c r="AW1107" i="5" a="1"/>
  <c r="AW1107" i="5" s="1"/>
  <c r="AW1210" i="5" a="1"/>
  <c r="AW1210" i="5" s="1"/>
  <c r="AW1705" i="5" a="1"/>
  <c r="AW1705" i="5" s="1"/>
  <c r="AW2306" i="5" a="1"/>
  <c r="AW2306" i="5" s="1"/>
  <c r="AW3106" i="5" a="1"/>
  <c r="AW3106" i="5" s="1"/>
  <c r="AW3514" i="5" a="1"/>
  <c r="AW3514" i="5" s="1"/>
  <c r="AW3717" i="5" a="1"/>
  <c r="AW3717" i="5" s="1"/>
  <c r="AW3819" i="5" a="1"/>
  <c r="AW3819" i="5" s="1"/>
  <c r="AW3922" i="5" a="1"/>
  <c r="AW3922" i="5" s="1"/>
  <c r="AW4124" i="5" a="1"/>
  <c r="AW4124" i="5" s="1"/>
  <c r="AW4419" i="5" a="1"/>
  <c r="AW4419" i="5" s="1"/>
  <c r="AW4830" i="5" a="1"/>
  <c r="AW4830" i="5" s="1"/>
  <c r="AW5033" i="5" a="1"/>
  <c r="AW5033" i="5" s="1"/>
  <c r="AW5327" i="5" a="1"/>
  <c r="AW5327" i="5" s="1"/>
  <c r="AW5472" i="5" a="1"/>
  <c r="AW5472" i="5" s="1"/>
  <c r="AW497" i="5" a="1"/>
  <c r="AW497" i="5" s="1"/>
  <c r="AW600" i="5" a="1"/>
  <c r="AW600" i="5" s="1"/>
  <c r="AW1706" i="5" a="1"/>
  <c r="AW1706" i="5" s="1"/>
  <c r="AW2509" i="5" a="1"/>
  <c r="AW2509" i="5" s="1"/>
  <c r="AW3107" i="5" a="1"/>
  <c r="AW3107" i="5" s="1"/>
  <c r="AW3412" i="5" a="1"/>
  <c r="AW3412" i="5" s="1"/>
  <c r="AW4125" i="5" a="1"/>
  <c r="AW4125" i="5" s="1"/>
  <c r="AW4526" i="5" a="1"/>
  <c r="AW4526" i="5" s="1"/>
  <c r="AW4831" i="5" a="1"/>
  <c r="AW4831" i="5" s="1"/>
  <c r="AW5328" i="5" a="1"/>
  <c r="AW5328" i="5" s="1"/>
  <c r="AW5473" i="5" a="1"/>
  <c r="AW5473" i="5" s="1"/>
  <c r="AW2510" i="5" a="1"/>
  <c r="AW2510" i="5" s="1"/>
  <c r="AW5329" i="5" a="1"/>
  <c r="AW5329" i="5" s="1"/>
  <c r="AW5330" i="5" a="1"/>
  <c r="AW5330" i="5" s="1"/>
  <c r="AW2512" i="5" a="1"/>
  <c r="AW2512" i="5" s="1"/>
  <c r="AW4423" i="5" a="1"/>
  <c r="AW4423" i="5" s="1"/>
  <c r="AW5331" i="5" a="1"/>
  <c r="AW5331" i="5" s="1"/>
  <c r="AW5333" i="5" a="1"/>
  <c r="AW5333" i="5" s="1"/>
  <c r="AW5336" i="5" a="1"/>
  <c r="AW5336" i="5" s="1"/>
  <c r="AW5337" i="5" a="1"/>
  <c r="AW5337" i="5" s="1"/>
  <c r="AW5338" i="5" a="1"/>
  <c r="AW5338" i="5" s="1"/>
  <c r="AW5339" i="5" a="1"/>
  <c r="AW5339" i="5" s="1"/>
  <c r="AW5340" i="5" a="1"/>
  <c r="AW5340" i="5" s="1"/>
  <c r="AW5341" i="5" a="1"/>
  <c r="AW5341" i="5" s="1"/>
  <c r="AW5344" i="5" a="1"/>
  <c r="AW5344" i="5" s="1"/>
  <c r="AW5345" i="5" a="1"/>
  <c r="AW5345" i="5" s="1"/>
  <c r="AW5346" i="5" a="1"/>
  <c r="AW5346" i="5" s="1"/>
  <c r="AW5347" i="5" a="1"/>
  <c r="AW5347" i="5" s="1"/>
  <c r="AW5349" i="5" a="1"/>
  <c r="AW5349" i="5" s="1"/>
  <c r="AW5352" i="5" a="1"/>
  <c r="AW5352" i="5" s="1"/>
  <c r="AW5353" i="5" a="1"/>
  <c r="AW5353" i="5" s="1"/>
  <c r="AW5354" i="5" a="1"/>
  <c r="AW5354" i="5" s="1"/>
  <c r="AW5355" i="5" a="1"/>
  <c r="AW5355" i="5" s="1"/>
  <c r="AW5357" i="5" a="1"/>
  <c r="AW5357" i="5" s="1"/>
  <c r="AW5360" i="5" a="1"/>
  <c r="AW5360" i="5"/>
  <c r="AW5361" i="5" a="1"/>
  <c r="AW5361" i="5" s="1"/>
  <c r="AW5362" i="5" a="1"/>
  <c r="AW5362" i="5" s="1"/>
  <c r="AW5363" i="5" a="1"/>
  <c r="AW5363" i="5" s="1"/>
  <c r="AW5365" i="5" a="1"/>
  <c r="AW5365" i="5" s="1"/>
  <c r="AW5368" i="5" a="1"/>
  <c r="AW5368" i="5" s="1"/>
  <c r="AW5369" i="5" a="1"/>
  <c r="AW5369" i="5" s="1"/>
  <c r="AW5370" i="5" a="1"/>
  <c r="AW5370" i="5" s="1"/>
  <c r="C2" i="6" l="1"/>
  <c r="C1" i="6" s="1"/>
  <c r="A5" i="6" l="1" a="1"/>
  <c r="A5" i="6" s="1"/>
  <c r="BE2" i="6" s="1"/>
  <c r="BB2" i="6" l="1"/>
  <c r="BD2" i="6"/>
  <c r="AY2" i="6"/>
  <c r="AZ2" i="6"/>
  <c r="BC2" i="6"/>
  <c r="BA2" i="6"/>
  <c r="AY4" i="6" a="1"/>
  <c r="AY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A3851A-00C8-4C0C-89D6-33BB6E178E90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<sst xmlns="http://schemas.openxmlformats.org/spreadsheetml/2006/main" count="45737" uniqueCount="13447">
  <si>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</si>
  <si>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</si>
  <si>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</si>
  <si>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</si>
  <si>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</si>
  <si>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</si>
  <si>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</si>
  <si>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</si>
  <si>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</si>
  <si>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</si>
  <si>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</si>
  <si>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</si>
  <si>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</si>
  <si>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</si>
  <si>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</si>
  <si>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</si>
  <si>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</si>
  <si>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</si>
  <si>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</si>
  <si>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</si>
  <si>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</si>
  <si>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</si>
  <si>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</si>
  <si>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</si>
  <si>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</si>
  <si>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</si>
  <si>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</si>
  <si>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</si>
  <si>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</si>
  <si>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AL</t>
  </si>
  <si>
    <t>AR</t>
  </si>
  <si>
    <t>A</t>
  </si>
  <si>
    <t>AS</t>
  </si>
  <si>
    <t>C</t>
  </si>
  <si>
    <t>AZ</t>
  </si>
  <si>
    <t>A+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</si>
  <si>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</si>
  <si>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</si>
  <si>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</si>
  <si>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</si>
  <si>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</si>
  <si>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</si>
  <si>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</si>
  <si>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</si>
  <si>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</si>
  <si>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</si>
  <si>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</si>
  <si>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</si>
  <si>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</si>
  <si>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</si>
  <si>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</si>
  <si>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</si>
  <si>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</si>
  <si>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</si>
  <si>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/>
  </si>
  <si>
    <t>ME</t>
  </si>
  <si>
    <t>MI</t>
  </si>
  <si>
    <t>MN</t>
  </si>
  <si>
    <t>MO</t>
  </si>
  <si>
    <t>MP</t>
  </si>
  <si>
    <t>D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</si>
  <si>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</si>
  <si>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</si>
  <si>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</si>
  <si>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</si>
  <si>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</si>
  <si>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</si>
  <si>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</si>
  <si>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</si>
  <si>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</si>
  <si>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</si>
  <si>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</si>
  <si>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</si>
  <si>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</si>
  <si>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</si>
  <si>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</si>
  <si>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</si>
  <si>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</si>
  <si>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</si>
  <si>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</si>
  <si>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</si>
  <si>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</si>
  <si>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</si>
  <si>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</si>
  <si>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</si>
  <si>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</si>
  <si>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</si>
  <si>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</si>
  <si>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</si>
  <si>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</si>
  <si>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</si>
  <si>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</si>
  <si>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</si>
  <si>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</si>
  <si>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</si>
  <si>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</si>
  <si>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</si>
  <si>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</si>
  <si>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</si>
  <si>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</si>
  <si>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</si>
  <si>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</si>
  <si>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</si>
  <si>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</si>
  <si>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</si>
  <si>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</si>
  <si>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</si>
  <si>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</si>
  <si>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</si>
  <si>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</si>
  <si>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</si>
  <si>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T-6</t>
  </si>
  <si>
    <t>T-5</t>
  </si>
  <si>
    <t>T-4</t>
  </si>
  <si>
    <t>T-3</t>
  </si>
  <si>
    <t>T-2</t>
  </si>
  <si>
    <t>T-1</t>
  </si>
  <si>
    <t>T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</si>
  <si>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</si>
  <si>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</si>
  <si>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</si>
  <si>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</si>
  <si>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</si>
  <si>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</si>
  <si>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</si>
  <si>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</si>
  <si>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</si>
  <si>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</si>
  <si>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</si>
  <si>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</si>
  <si>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</si>
  <si>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</si>
  <si>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</si>
  <si>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</si>
  <si>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</si>
  <si>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</si>
  <si>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</si>
  <si>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</si>
  <si>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</si>
  <si>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</si>
  <si>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</si>
  <si>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</si>
  <si>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</si>
  <si>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</si>
  <si>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</si>
  <si>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</si>
  <si>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</si>
  <si>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</si>
  <si>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</si>
  <si>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</si>
  <si>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</si>
  <si>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</si>
  <si>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</si>
  <si>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</si>
  <si>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</si>
  <si>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</si>
  <si>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</si>
  <si>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</si>
  <si>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</si>
  <si>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</si>
  <si>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</si>
  <si>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</si>
  <si>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</si>
  <si>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</si>
  <si>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</si>
  <si>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</si>
  <si>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</si>
  <si>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</si>
  <si>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</si>
  <si>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</si>
  <si>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</si>
  <si>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</si>
  <si>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</si>
  <si>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</si>
  <si>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Formated Date</t>
  </si>
  <si>
    <t>Date -1 Day</t>
  </si>
  <si>
    <t>Column1</t>
  </si>
  <si>
    <t>Raw Date</t>
  </si>
  <si>
    <t>State Data CAO:</t>
  </si>
  <si>
    <t>dateModified</t>
  </si>
  <si>
    <t>checkTimeEt</t>
  </si>
  <si>
    <t>commercialScore</t>
  </si>
  <si>
    <t>negativeRegularScore</t>
  </si>
  <si>
    <t>05/30 20:00</t>
  </si>
  <si>
    <t>06/01 06:00</t>
  </si>
  <si>
    <t>05/31 20:00</t>
  </si>
  <si>
    <t>05/30 22:59</t>
  </si>
  <si>
    <t>06/01 04:00</t>
  </si>
  <si>
    <t>05/31 13:00</t>
  </si>
  <si>
    <t>06/01 11:00</t>
  </si>
  <si>
    <t>06/01 13:00</t>
  </si>
  <si>
    <t>06/01 07:30</t>
  </si>
  <si>
    <t>06/01 11:10</t>
  </si>
  <si>
    <t>06/01 08:00</t>
  </si>
  <si>
    <t>05/31 22:51</t>
  </si>
  <si>
    <t>05/31 23:01</t>
  </si>
  <si>
    <t>06/01 10:00</t>
  </si>
  <si>
    <t>06/01 07:00</t>
  </si>
  <si>
    <t>05/31 15:30</t>
  </si>
  <si>
    <t>06/01 09:00</t>
  </si>
  <si>
    <t>05/31 05:00</t>
  </si>
  <si>
    <t>05/31 15:45</t>
  </si>
  <si>
    <t>06/01 06:50</t>
  </si>
  <si>
    <t>05/31 15:00</t>
  </si>
  <si>
    <t>05/31 19:59</t>
  </si>
  <si>
    <t>05/31 06:00</t>
  </si>
  <si>
    <t>05/31 20:59</t>
  </si>
  <si>
    <t>05/30 15:00</t>
  </si>
  <si>
    <t>05/31 14:00</t>
  </si>
  <si>
    <t>06/01 02:35</t>
  </si>
  <si>
    <t>06/01 05:54</t>
  </si>
  <si>
    <t>05/31 16:30</t>
  </si>
  <si>
    <t>05/28 20:00</t>
  </si>
  <si>
    <t>05/31 12:00</t>
  </si>
  <si>
    <t>05/31 02:19</t>
  </si>
  <si>
    <t>05/30 13:00</t>
  </si>
  <si>
    <t>05/31 11:00</t>
  </si>
  <si>
    <t>05/31 12:30</t>
  </si>
  <si>
    <t>05/30 11:00</t>
  </si>
  <si>
    <t>05/30 14:00</t>
  </si>
  <si>
    <t>05/31 08:00</t>
  </si>
  <si>
    <t>05/31 00:51</t>
  </si>
  <si>
    <t>05/30 23:01</t>
  </si>
  <si>
    <t>05/31 10:00</t>
  </si>
  <si>
    <t>05/31 07:30</t>
  </si>
  <si>
    <t>05/30 16:05</t>
  </si>
  <si>
    <t>05/31 09:00</t>
  </si>
  <si>
    <t>05/30 05:00</t>
  </si>
  <si>
    <t>05/30 14:45</t>
  </si>
  <si>
    <t>05/31 07:24</t>
  </si>
  <si>
    <t>05/29 20:00</t>
  </si>
  <si>
    <t>05/31 07:00</t>
  </si>
  <si>
    <t>05/30 19:59</t>
  </si>
  <si>
    <t>05/29 06:00</t>
  </si>
  <si>
    <t>05/29 23:05</t>
  </si>
  <si>
    <t>05/31 08:20</t>
  </si>
  <si>
    <t>05/30 16:30</t>
  </si>
  <si>
    <t>05/30 11:13</t>
  </si>
  <si>
    <t>05/30 06:00</t>
  </si>
  <si>
    <t>05/30 12:00</t>
  </si>
  <si>
    <t>05/29 22:59</t>
  </si>
  <si>
    <t>05/29 12:58</t>
  </si>
  <si>
    <t>05/29 13:00</t>
  </si>
  <si>
    <t>05/29 12:45</t>
  </si>
  <si>
    <t>05/29 14:00</t>
  </si>
  <si>
    <t>05/29 11:30</t>
  </si>
  <si>
    <t>05/30 08:00</t>
  </si>
  <si>
    <t>05/30 00:51</t>
  </si>
  <si>
    <t>05/30 08:30</t>
  </si>
  <si>
    <t>05/29 23:01</t>
  </si>
  <si>
    <t>05/30 10:00</t>
  </si>
  <si>
    <t>05/30 06:30</t>
  </si>
  <si>
    <t>05/29 13:56</t>
  </si>
  <si>
    <t>05/30 09:00</t>
  </si>
  <si>
    <t>05/29 05:00</t>
  </si>
  <si>
    <t>05/29 15:45</t>
  </si>
  <si>
    <t>05/30 11:11</t>
  </si>
  <si>
    <t>05/30 07:20</t>
  </si>
  <si>
    <t>05/29 15:00</t>
  </si>
  <si>
    <t>05/29 16:27</t>
  </si>
  <si>
    <t>05/30 07:00</t>
  </si>
  <si>
    <t>05/29 19:59</t>
  </si>
  <si>
    <t>05/30 07:24</t>
  </si>
  <si>
    <t>05/29 16:30</t>
  </si>
  <si>
    <t>05/27 20:00</t>
  </si>
  <si>
    <t>05/28 22:59</t>
  </si>
  <si>
    <t>05/29 06:21</t>
  </si>
  <si>
    <t>05/29 06:19</t>
  </si>
  <si>
    <t>05/28 12:30</t>
  </si>
  <si>
    <t>05/29 11:00</t>
  </si>
  <si>
    <t>05/28 14:00</t>
  </si>
  <si>
    <t>05/29 08:00</t>
  </si>
  <si>
    <t>05/29 01:51</t>
  </si>
  <si>
    <t>05/28 23:01</t>
  </si>
  <si>
    <t>05/29 10:00</t>
  </si>
  <si>
    <t>05/29 08:30</t>
  </si>
  <si>
    <t>05/28 15:30</t>
  </si>
  <si>
    <t>05/29 09:00</t>
  </si>
  <si>
    <t>05/28 05:00</t>
  </si>
  <si>
    <t>05/28 15:45</t>
  </si>
  <si>
    <t>05/29 06:55</t>
  </si>
  <si>
    <t>05/28 15:00</t>
  </si>
  <si>
    <t>05/28 13:00</t>
  </si>
  <si>
    <t>05/28 19:59</t>
  </si>
  <si>
    <t>05/29 12:00</t>
  </si>
  <si>
    <t>05/28 20:59</t>
  </si>
  <si>
    <t>05/29 01:45</t>
  </si>
  <si>
    <t>05/29 07:00</t>
  </si>
  <si>
    <t>05/28 16:30</t>
  </si>
  <si>
    <t>05/28 15:50</t>
  </si>
  <si>
    <t>05/28 06:00</t>
  </si>
  <si>
    <t>05/26 22:59</t>
  </si>
  <si>
    <t>05/27 01:00</t>
  </si>
  <si>
    <t>05/28 04:14</t>
  </si>
  <si>
    <t>05/27 13:00</t>
  </si>
  <si>
    <t>05/28 06:04</t>
  </si>
  <si>
    <t>05/28 11:00</t>
  </si>
  <si>
    <t>05/27 14:00</t>
  </si>
  <si>
    <t>05/27 12:00</t>
  </si>
  <si>
    <t>05/28 08:00</t>
  </si>
  <si>
    <t>05/28 02:30</t>
  </si>
  <si>
    <t>05/27 23:01</t>
  </si>
  <si>
    <t>05/28 10:00</t>
  </si>
  <si>
    <t>05/28 08:30</t>
  </si>
  <si>
    <t>05/27 14:19</t>
  </si>
  <si>
    <t>05/28 09:00</t>
  </si>
  <si>
    <t>05/27 05:00</t>
  </si>
  <si>
    <t>05/26 15:45</t>
  </si>
  <si>
    <t>05/28 06:30</t>
  </si>
  <si>
    <t>05/27 15:00</t>
  </si>
  <si>
    <t>05/28 07:00</t>
  </si>
  <si>
    <t>05/27 19:59</t>
  </si>
  <si>
    <t>05/27 06:00</t>
  </si>
  <si>
    <t>05/28 03:45</t>
  </si>
  <si>
    <t>05/28 07:06</t>
  </si>
  <si>
    <t>05/26 20:00</t>
  </si>
  <si>
    <t>05/27 16:30</t>
  </si>
  <si>
    <t>05/27 15:30</t>
  </si>
  <si>
    <t>05/25 22:59</t>
  </si>
  <si>
    <t>05/26 07:12</t>
  </si>
  <si>
    <t>05/26 13:00</t>
  </si>
  <si>
    <t>05/27 07:04</t>
  </si>
  <si>
    <t>05/27 12:40</t>
  </si>
  <si>
    <t>05/27 11:00</t>
  </si>
  <si>
    <t>05/26 14:00</t>
  </si>
  <si>
    <t>05/26 12:02</t>
  </si>
  <si>
    <t>05/27 02:30</t>
  </si>
  <si>
    <t>05/26 23:01</t>
  </si>
  <si>
    <t>05/27 10:00</t>
  </si>
  <si>
    <t>05/27 07:00</t>
  </si>
  <si>
    <t>05/26 20:32</t>
  </si>
  <si>
    <t>05/27 09:00</t>
  </si>
  <si>
    <t>05/26 05:00</t>
  </si>
  <si>
    <t>05/26 15:00</t>
  </si>
  <si>
    <t>05/26 19:59</t>
  </si>
  <si>
    <t>05/26 06:00</t>
  </si>
  <si>
    <t>05/25 20:00</t>
  </si>
  <si>
    <t>05/27 04:15</t>
  </si>
  <si>
    <t>05/27 09:24</t>
  </si>
  <si>
    <t>05/27 06:13</t>
  </si>
  <si>
    <t>05/25 16:30</t>
  </si>
  <si>
    <t>05/24 22:59</t>
  </si>
  <si>
    <t>05/26 03:48</t>
  </si>
  <si>
    <t>05/25 13:00</t>
  </si>
  <si>
    <t>05/26 06:19</t>
  </si>
  <si>
    <t>05/26 11:00</t>
  </si>
  <si>
    <t>05/25 14:00</t>
  </si>
  <si>
    <t>05/26 12:18</t>
  </si>
  <si>
    <t>05/26 08:00</t>
  </si>
  <si>
    <t>05/26 01:53</t>
  </si>
  <si>
    <t>05/26 07:15</t>
  </si>
  <si>
    <t>05/25 23:01</t>
  </si>
  <si>
    <t>05/26 10:00</t>
  </si>
  <si>
    <t>05/25 15:49</t>
  </si>
  <si>
    <t>05/26 09:00</t>
  </si>
  <si>
    <t>05/25 05:00</t>
  </si>
  <si>
    <t>05/25 15:00</t>
  </si>
  <si>
    <t>05/26 09:06</t>
  </si>
  <si>
    <t>05/26 07:00</t>
  </si>
  <si>
    <t>05/25 19:59</t>
  </si>
  <si>
    <t>05/23 13:00</t>
  </si>
  <si>
    <t>05/25 06:00</t>
  </si>
  <si>
    <t>05/26 10:40</t>
  </si>
  <si>
    <t>05/23 15:00</t>
  </si>
  <si>
    <t>05/26 02:30</t>
  </si>
  <si>
    <t>05/26 07:01</t>
  </si>
  <si>
    <t>05/24 20:00</t>
  </si>
  <si>
    <t>05/18 20:00</t>
  </si>
  <si>
    <t>05/26 11:29</t>
  </si>
  <si>
    <t>05/23 20:00</t>
  </si>
  <si>
    <t>05/23 22:59</t>
  </si>
  <si>
    <t>05/22 03:29</t>
  </si>
  <si>
    <t>05/24 13:00</t>
  </si>
  <si>
    <t>05/25 06:15</t>
  </si>
  <si>
    <t>05/25 00:30</t>
  </si>
  <si>
    <t>05/25 11:00</t>
  </si>
  <si>
    <t>05/24 14:00</t>
  </si>
  <si>
    <t>05/25 11:30</t>
  </si>
  <si>
    <t>05/24 08:00</t>
  </si>
  <si>
    <t>05/25 02:30</t>
  </si>
  <si>
    <t>05/24 23:01</t>
  </si>
  <si>
    <t>05/25 08:30</t>
  </si>
  <si>
    <t>05/25 10:00</t>
  </si>
  <si>
    <t>05/25 06:25</t>
  </si>
  <si>
    <t>05/24 14:03</t>
  </si>
  <si>
    <t>05/25 09:00</t>
  </si>
  <si>
    <t>05/24 05:00</t>
  </si>
  <si>
    <t>05/24 15:55</t>
  </si>
  <si>
    <t>05/24 09:00</t>
  </si>
  <si>
    <t>05/25 06:55</t>
  </si>
  <si>
    <t>05/24 15:00</t>
  </si>
  <si>
    <t>05/23 20:07</t>
  </si>
  <si>
    <t>05/25 07:00</t>
  </si>
  <si>
    <t>05/25 07:30</t>
  </si>
  <si>
    <t>05/22 20:00</t>
  </si>
  <si>
    <t>05/24 19:59</t>
  </si>
  <si>
    <t>05/24 20:15</t>
  </si>
  <si>
    <t>05/25 06:04</t>
  </si>
  <si>
    <t>05/24 16:30</t>
  </si>
  <si>
    <t>05/24 06:00</t>
  </si>
  <si>
    <t>05/22 22:59</t>
  </si>
  <si>
    <t>05/24 06:39</t>
  </si>
  <si>
    <t>05/23 00:45</t>
  </si>
  <si>
    <t>05/24 11:00</t>
  </si>
  <si>
    <t>05/23 14:00</t>
  </si>
  <si>
    <t>05/24 11:33</t>
  </si>
  <si>
    <t>05/24 02:30</t>
  </si>
  <si>
    <t>05/23 23:01</t>
  </si>
  <si>
    <t>05/23 10:00</t>
  </si>
  <si>
    <t>05/23 16:01</t>
  </si>
  <si>
    <t>05/23 05:00</t>
  </si>
  <si>
    <t>05/23 12:15</t>
  </si>
  <si>
    <t>05/24 07:15</t>
  </si>
  <si>
    <t>05/24 07:58</t>
  </si>
  <si>
    <t>05/24 07:00</t>
  </si>
  <si>
    <t>05/22 06:00</t>
  </si>
  <si>
    <t>05/23 19:59</t>
  </si>
  <si>
    <t>05/24 06:04</t>
  </si>
  <si>
    <t>05/21 20:00</t>
  </si>
  <si>
    <t>05/23 16:30</t>
  </si>
  <si>
    <t>05/23 06:00</t>
  </si>
  <si>
    <t>05/21 22:59</t>
  </si>
  <si>
    <t>05/22 13:00</t>
  </si>
  <si>
    <t>05/23 07:28</t>
  </si>
  <si>
    <t>05/23 11:00</t>
  </si>
  <si>
    <t>05/22 14:00</t>
  </si>
  <si>
    <t>05/23 11:31</t>
  </si>
  <si>
    <t>05/23 02:30</t>
  </si>
  <si>
    <t>05/22 23:01</t>
  </si>
  <si>
    <t>05/23 09:00</t>
  </si>
  <si>
    <t>05/22 13:58</t>
  </si>
  <si>
    <t>05/22 15:45</t>
  </si>
  <si>
    <t>05/23 07:33</t>
  </si>
  <si>
    <t>05/22 15:00</t>
  </si>
  <si>
    <t>05/22 07:00</t>
  </si>
  <si>
    <t>05/23 07:00</t>
  </si>
  <si>
    <t>05/22 19:59</t>
  </si>
  <si>
    <t>05/22 22:35</t>
  </si>
  <si>
    <t>05/22 16:30</t>
  </si>
  <si>
    <t>05/21 14:02</t>
  </si>
  <si>
    <t>05/20 22:59</t>
  </si>
  <si>
    <t>05/21 13:00</t>
  </si>
  <si>
    <t>05/22 11:00</t>
  </si>
  <si>
    <t>05/21 13:55</t>
  </si>
  <si>
    <t>05/21 14:00</t>
  </si>
  <si>
    <t>05/22 12:00</t>
  </si>
  <si>
    <t>05/22 01:51</t>
  </si>
  <si>
    <t>05/22 10:00</t>
  </si>
  <si>
    <t>05/22 05:30</t>
  </si>
  <si>
    <t>05/22 09:00</t>
  </si>
  <si>
    <t>05/21 05:00</t>
  </si>
  <si>
    <t>05/21 15:50</t>
  </si>
  <si>
    <t>05/22 06:51</t>
  </si>
  <si>
    <t>05/22 08:05</t>
  </si>
  <si>
    <t>05/21 15:00</t>
  </si>
  <si>
    <t>05/22 08:30</t>
  </si>
  <si>
    <t>05/21 19:59</t>
  </si>
  <si>
    <t>05/20 20:00</t>
  </si>
  <si>
    <t>05/22 01:35</t>
  </si>
  <si>
    <t>05/22 05:39</t>
  </si>
  <si>
    <t>05/21 16:30</t>
  </si>
  <si>
    <t>05/20 12:54</t>
  </si>
  <si>
    <t>05/21 06:00</t>
  </si>
  <si>
    <t>05/19 22:59</t>
  </si>
  <si>
    <t>05/20 03:09</t>
  </si>
  <si>
    <t>05/21 06:45</t>
  </si>
  <si>
    <t>05/20 12:50</t>
  </si>
  <si>
    <t>05/21 11:00</t>
  </si>
  <si>
    <t>05/21 07:23</t>
  </si>
  <si>
    <t>05/20 13:55</t>
  </si>
  <si>
    <t>05/21 08:00</t>
  </si>
  <si>
    <t>05/21 01:54</t>
  </si>
  <si>
    <t>05/21 07:00</t>
  </si>
  <si>
    <t>05/21 10:00</t>
  </si>
  <si>
    <t>05/21 06:30</t>
  </si>
  <si>
    <t>05/20 14:35</t>
  </si>
  <si>
    <t>05/21 09:00</t>
  </si>
  <si>
    <t>05/20 05:00</t>
  </si>
  <si>
    <t>05/20 15:55</t>
  </si>
  <si>
    <t>05/20 21:59</t>
  </si>
  <si>
    <t>05/21 09:50</t>
  </si>
  <si>
    <t>05/20 15:00</t>
  </si>
  <si>
    <t>05/20 13:00</t>
  </si>
  <si>
    <t>05/20 06:00</t>
  </si>
  <si>
    <t>05/20 19:59</t>
  </si>
  <si>
    <t>05/20 14:00</t>
  </si>
  <si>
    <t>05/21 04:00</t>
  </si>
  <si>
    <t>05/21 06:09</t>
  </si>
  <si>
    <t>05/19 20:00</t>
  </si>
  <si>
    <t>05/20 04:30</t>
  </si>
  <si>
    <t>05/20 12:15</t>
  </si>
  <si>
    <t>05/18 22:59</t>
  </si>
  <si>
    <t>05/19 13:00</t>
  </si>
  <si>
    <t>05/20 06:15</t>
  </si>
  <si>
    <t>05/19 12:50</t>
  </si>
  <si>
    <t>05/20 11:00</t>
  </si>
  <si>
    <t>05/19 14:00</t>
  </si>
  <si>
    <t>05/19 12:00</t>
  </si>
  <si>
    <t>05/20 08:00</t>
  </si>
  <si>
    <t>05/20 02:30</t>
  </si>
  <si>
    <t>05/20 07:00</t>
  </si>
  <si>
    <t>05/20 10:00</t>
  </si>
  <si>
    <t>05/20 10:25</t>
  </si>
  <si>
    <t>05/20 09:00</t>
  </si>
  <si>
    <t>05/19 05:00</t>
  </si>
  <si>
    <t>05/19 15:00</t>
  </si>
  <si>
    <t>05/19 21:59</t>
  </si>
  <si>
    <t>05/20 08:15</t>
  </si>
  <si>
    <t>05/20 08:30</t>
  </si>
  <si>
    <t>05/19 19:59</t>
  </si>
  <si>
    <t>05/20 05:42</t>
  </si>
  <si>
    <t>05/20 12:00</t>
  </si>
  <si>
    <t>05/17 20:00</t>
  </si>
  <si>
    <t>05/19 06:00</t>
  </si>
  <si>
    <t>05/17 22:59</t>
  </si>
  <si>
    <t>05/19 02:34</t>
  </si>
  <si>
    <t>05/18 13:00</t>
  </si>
  <si>
    <t>05/18 06:29</t>
  </si>
  <si>
    <t>05/19 11:00</t>
  </si>
  <si>
    <t>05/18 14:00</t>
  </si>
  <si>
    <t>05/19 08:00</t>
  </si>
  <si>
    <t>05/19 01:52</t>
  </si>
  <si>
    <t>05/19 07:00</t>
  </si>
  <si>
    <t>05/19 10:00</t>
  </si>
  <si>
    <t>05/18 14:05</t>
  </si>
  <si>
    <t>05/19 09:00</t>
  </si>
  <si>
    <t>05/18 05:00</t>
  </si>
  <si>
    <t>05/18 16:00</t>
  </si>
  <si>
    <t>05/18 15:00</t>
  </si>
  <si>
    <t>05/19 07:30</t>
  </si>
  <si>
    <t>05/18 06:00</t>
  </si>
  <si>
    <t>05/18 19:59</t>
  </si>
  <si>
    <t>05/16 20:00</t>
  </si>
  <si>
    <t>05/19 01:45</t>
  </si>
  <si>
    <t>05/19 06:31</t>
  </si>
  <si>
    <t>05/16 22:59</t>
  </si>
  <si>
    <t>05/17 14:35</t>
  </si>
  <si>
    <t>05/17 13:00</t>
  </si>
  <si>
    <t>05/18 12:25</t>
  </si>
  <si>
    <t>05/18 11:00</t>
  </si>
  <si>
    <t>05/18 07:30</t>
  </si>
  <si>
    <t>05/18 12:15</t>
  </si>
  <si>
    <t>05/18 08:00</t>
  </si>
  <si>
    <t>05/18 02:30</t>
  </si>
  <si>
    <t>05/18 07:00</t>
  </si>
  <si>
    <t>05/18 10:00</t>
  </si>
  <si>
    <t>05/17 13:29</t>
  </si>
  <si>
    <t>05/18 09:00</t>
  </si>
  <si>
    <t>05/17 16:00</t>
  </si>
  <si>
    <t>05/17 15:00</t>
  </si>
  <si>
    <t>05/18 08:15</t>
  </si>
  <si>
    <t>05/17 06:00</t>
  </si>
  <si>
    <t>05/16 13:19</t>
  </si>
  <si>
    <t>05/17 19:59</t>
  </si>
  <si>
    <t>05/17 20:59</t>
  </si>
  <si>
    <t>05/16 15:00</t>
  </si>
  <si>
    <t>05/17 09:00</t>
  </si>
  <si>
    <t>05/16 00:30</t>
  </si>
  <si>
    <t>05/18 05:28</t>
  </si>
  <si>
    <t>05/17 14:00</t>
  </si>
  <si>
    <t>05/17 16:30</t>
  </si>
  <si>
    <t>05/15 20:00</t>
  </si>
  <si>
    <t>05/09 20:00</t>
  </si>
  <si>
    <t>05/16 11:07</t>
  </si>
  <si>
    <t>05/16 14:35</t>
  </si>
  <si>
    <t>05/16 13:00</t>
  </si>
  <si>
    <t>05/17 08:04</t>
  </si>
  <si>
    <t>05/17 12:15</t>
  </si>
  <si>
    <t>05/17 11:00</t>
  </si>
  <si>
    <t>05/16 14:00</t>
  </si>
  <si>
    <t>05/16 13:25</t>
  </si>
  <si>
    <t>05/17 08:00</t>
  </si>
  <si>
    <t>05/17 01:51</t>
  </si>
  <si>
    <t>05/17 07:00</t>
  </si>
  <si>
    <t>05/17 10:00</t>
  </si>
  <si>
    <t>05/16 14:05</t>
  </si>
  <si>
    <t>05/16 05:00</t>
  </si>
  <si>
    <t>05/16 14:15</t>
  </si>
  <si>
    <t>05/16 07:00</t>
  </si>
  <si>
    <t>05/17 07:30</t>
  </si>
  <si>
    <t>05/15 06:00</t>
  </si>
  <si>
    <t>05/16 19:59</t>
  </si>
  <si>
    <t>05/16 09:00</t>
  </si>
  <si>
    <t>05/17 06:08</t>
  </si>
  <si>
    <t>05/17 07:57</t>
  </si>
  <si>
    <t>05/16 16:30</t>
  </si>
  <si>
    <t>05/14 20:00</t>
  </si>
  <si>
    <t>05/15 12:20</t>
  </si>
  <si>
    <t>05/16 06:00</t>
  </si>
  <si>
    <t>05/14 15:04</t>
  </si>
  <si>
    <t>05/15 13:00</t>
  </si>
  <si>
    <t>05/16 06:21</t>
  </si>
  <si>
    <t>05/15 12:15</t>
  </si>
  <si>
    <t>05/16 11:00</t>
  </si>
  <si>
    <t>05/15 14:00</t>
  </si>
  <si>
    <t>05/15 12:00</t>
  </si>
  <si>
    <t>05/16 08:00</t>
  </si>
  <si>
    <t>05/16 00:59</t>
  </si>
  <si>
    <t>05/16 10:00</t>
  </si>
  <si>
    <t>05/15 14:01</t>
  </si>
  <si>
    <t>05/15 05:00</t>
  </si>
  <si>
    <t>05/15 11:45</t>
  </si>
  <si>
    <t>05/15 15:00</t>
  </si>
  <si>
    <t>05/15 19:59</t>
  </si>
  <si>
    <t>05/16 06:02</t>
  </si>
  <si>
    <t>05/15 16:15</t>
  </si>
  <si>
    <t>05/13 20:00</t>
  </si>
  <si>
    <t>05/14 13:00</t>
  </si>
  <si>
    <t>05/15 06:27</t>
  </si>
  <si>
    <t>05/15 11:00</t>
  </si>
  <si>
    <t>05/14 14:00</t>
  </si>
  <si>
    <t>05/15 08:00</t>
  </si>
  <si>
    <t>05/15 01:51</t>
  </si>
  <si>
    <t>05/15 07:00</t>
  </si>
  <si>
    <t>05/15 10:00</t>
  </si>
  <si>
    <t>05/14 13:55</t>
  </si>
  <si>
    <t>05/15 09:00</t>
  </si>
  <si>
    <t>05/14 05:00</t>
  </si>
  <si>
    <t>05/14 11:45</t>
  </si>
  <si>
    <t>05/14 15:00</t>
  </si>
  <si>
    <t>05/14 07:00</t>
  </si>
  <si>
    <t>05/14 06:00</t>
  </si>
  <si>
    <t>05/14 19:59</t>
  </si>
  <si>
    <t>05/15 00:45</t>
  </si>
  <si>
    <t>05/14 08:33</t>
  </si>
  <si>
    <t>05/14 16:30</t>
  </si>
  <si>
    <t>05/12 20:00</t>
  </si>
  <si>
    <t>05/13 13:44</t>
  </si>
  <si>
    <t>05/13 13:00</t>
  </si>
  <si>
    <t>05/14 06:07</t>
  </si>
  <si>
    <t>05/14 12:30</t>
  </si>
  <si>
    <t>05/14 11:00</t>
  </si>
  <si>
    <t>05/13 14:00</t>
  </si>
  <si>
    <t>05/14 11:34</t>
  </si>
  <si>
    <t>05/14 08:00</t>
  </si>
  <si>
    <t>05/14 02:30</t>
  </si>
  <si>
    <t>05/14 10:00</t>
  </si>
  <si>
    <t>05/13 16:20</t>
  </si>
  <si>
    <t>05/14 09:00</t>
  </si>
  <si>
    <t>05/13 05:00</t>
  </si>
  <si>
    <t>05/13 16:00</t>
  </si>
  <si>
    <t>05/13 15:00</t>
  </si>
  <si>
    <t>05/14 08:30</t>
  </si>
  <si>
    <t>05/13 06:00</t>
  </si>
  <si>
    <t>05/13 19:59</t>
  </si>
  <si>
    <t>05/14 01:45</t>
  </si>
  <si>
    <t>05/14 09:30</t>
  </si>
  <si>
    <t>05/13 16:30</t>
  </si>
  <si>
    <t>05/11 20:00</t>
  </si>
  <si>
    <t>05/14 04:20</t>
  </si>
  <si>
    <t>05/12 11:50</t>
  </si>
  <si>
    <t>05/12 14:22</t>
  </si>
  <si>
    <t>05/12 13:00</t>
  </si>
  <si>
    <t>05/13 11:00</t>
  </si>
  <si>
    <t>05/13 12:20</t>
  </si>
  <si>
    <t>05/13 07:30</t>
  </si>
  <si>
    <t>05/12 12:14</t>
  </si>
  <si>
    <t>05/13 08:00</t>
  </si>
  <si>
    <t>05/12 02:30</t>
  </si>
  <si>
    <t>05/13 07:00</t>
  </si>
  <si>
    <t>05/13 10:00</t>
  </si>
  <si>
    <t>05/13 08:30</t>
  </si>
  <si>
    <t>05/12 14:05</t>
  </si>
  <si>
    <t>05/13 09:00</t>
  </si>
  <si>
    <t>05/12 05:00</t>
  </si>
  <si>
    <t>05/12 16:00</t>
  </si>
  <si>
    <t>05/13 06:40</t>
  </si>
  <si>
    <t>05/12 15:00</t>
  </si>
  <si>
    <t>05/12 19:59</t>
  </si>
  <si>
    <t>05/12 14:00</t>
  </si>
  <si>
    <t>05/13 03:55</t>
  </si>
  <si>
    <t>05/13 09:25</t>
  </si>
  <si>
    <t>05/13 05:43</t>
  </si>
  <si>
    <t>05/10 20:00</t>
  </si>
  <si>
    <t>05/12 14:33</t>
  </si>
  <si>
    <t>05/12 06:00</t>
  </si>
  <si>
    <t>05/12 08:23</t>
  </si>
  <si>
    <t>05/12 10:19</t>
  </si>
  <si>
    <t>05/12 11:00</t>
  </si>
  <si>
    <t>05/11 12:25</t>
  </si>
  <si>
    <t>05/12 12:00</t>
  </si>
  <si>
    <t>05/12 07:30</t>
  </si>
  <si>
    <t>05/12 08:00</t>
  </si>
  <si>
    <t>05/12 07:52</t>
  </si>
  <si>
    <t>05/12 10:00</t>
  </si>
  <si>
    <t>05/12 08:30</t>
  </si>
  <si>
    <t>05/11 18:33</t>
  </si>
  <si>
    <t>05/12 09:00</t>
  </si>
  <si>
    <t>05/11 05:00</t>
  </si>
  <si>
    <t>05/11 16:05</t>
  </si>
  <si>
    <t>05/12 08:10</t>
  </si>
  <si>
    <t>05/12 07:00</t>
  </si>
  <si>
    <t>05/11 15:00</t>
  </si>
  <si>
    <t>05/11 13:00</t>
  </si>
  <si>
    <t>05/11 06:00</t>
  </si>
  <si>
    <t>05/11 19:59</t>
  </si>
  <si>
    <t>05/11 14:00</t>
  </si>
  <si>
    <t>05/11 09:00</t>
  </si>
  <si>
    <t>05/12 05:28</t>
  </si>
  <si>
    <t>05/11 14:55</t>
  </si>
  <si>
    <t>05/10 13:38</t>
  </si>
  <si>
    <t>05/11 05:30</t>
  </si>
  <si>
    <t>05/10 13:00</t>
  </si>
  <si>
    <t>05/11 11:00</t>
  </si>
  <si>
    <t>05/10 12:35</t>
  </si>
  <si>
    <t>05/10 14:00</t>
  </si>
  <si>
    <t>05/10 12:30</t>
  </si>
  <si>
    <t>05/11 08:00</t>
  </si>
  <si>
    <t>05/11 01:57</t>
  </si>
  <si>
    <t>05/11 07:00</t>
  </si>
  <si>
    <t>05/11 10:00</t>
  </si>
  <si>
    <t>05/11 09:30</t>
  </si>
  <si>
    <t>05/10 13:50</t>
  </si>
  <si>
    <t>05/10 05:00</t>
  </si>
  <si>
    <t>05/10 15:45</t>
  </si>
  <si>
    <t>05/11 08:10</t>
  </si>
  <si>
    <t>05/10 15:00</t>
  </si>
  <si>
    <t>05/09 13:00</t>
  </si>
  <si>
    <t>05/10 19:59</t>
  </si>
  <si>
    <t>05/09 15:00</t>
  </si>
  <si>
    <t>05/11 02:45</t>
  </si>
  <si>
    <t>05/11 05:31</t>
  </si>
  <si>
    <t>05/08 20:00</t>
  </si>
  <si>
    <t>05/10 15:05</t>
  </si>
  <si>
    <t>05/10 12:00</t>
  </si>
  <si>
    <t>05/10 06:00</t>
  </si>
  <si>
    <t>05/09 15:06</t>
  </si>
  <si>
    <t>05/10 06:31</t>
  </si>
  <si>
    <t>05/09 14:00</t>
  </si>
  <si>
    <t>05/10 08:00</t>
  </si>
  <si>
    <t>05/10 01:51</t>
  </si>
  <si>
    <t>05/10 07:00</t>
  </si>
  <si>
    <t>05/10 10:00</t>
  </si>
  <si>
    <t>05/10 08:30</t>
  </si>
  <si>
    <t>05/09 12:00</t>
  </si>
  <si>
    <t>05/10 09:00</t>
  </si>
  <si>
    <t>05/09 05:00</t>
  </si>
  <si>
    <t>05/09 15:45</t>
  </si>
  <si>
    <t>05/10 08:10</t>
  </si>
  <si>
    <t>05/10 11:00</t>
  </si>
  <si>
    <t>05/10 07:30</t>
  </si>
  <si>
    <t>05/09 19:59</t>
  </si>
  <si>
    <t>05/08 23:50</t>
  </si>
  <si>
    <t>05/10 11:25</t>
  </si>
  <si>
    <t>05/10 07:52</t>
  </si>
  <si>
    <t>05/10 08:03</t>
  </si>
  <si>
    <t>05/07 20:00</t>
  </si>
  <si>
    <t>05/02 20:00</t>
  </si>
  <si>
    <t>05/10 06:15</t>
  </si>
  <si>
    <t>05/08 09:58</t>
  </si>
  <si>
    <t>05/09 06:00</t>
  </si>
  <si>
    <t>05/07 19:58</t>
  </si>
  <si>
    <t>05/08 13:00</t>
  </si>
  <si>
    <t>05/09 06:32</t>
  </si>
  <si>
    <t>05/09 09:15</t>
  </si>
  <si>
    <t>05/08 14:00</t>
  </si>
  <si>
    <t>05/08 12:30</t>
  </si>
  <si>
    <t>05/09 08:00</t>
  </si>
  <si>
    <t>05/09 01:51</t>
  </si>
  <si>
    <t>05/09 07:00</t>
  </si>
  <si>
    <t>05/09 10:00</t>
  </si>
  <si>
    <t>05/08 02:05</t>
  </si>
  <si>
    <t>05/09 09:00</t>
  </si>
  <si>
    <t>05/08 05:00</t>
  </si>
  <si>
    <t>05/08 14:45</t>
  </si>
  <si>
    <t>05/09 06:45</t>
  </si>
  <si>
    <t>05/08 15:00</t>
  </si>
  <si>
    <t>05/09 11:00</t>
  </si>
  <si>
    <t>05/08 19:59</t>
  </si>
  <si>
    <t>05/09 11:25</t>
  </si>
  <si>
    <t>05/09 06:39</t>
  </si>
  <si>
    <t>05/06 20:00</t>
  </si>
  <si>
    <t>05/09 06:15</t>
  </si>
  <si>
    <t>05/07 00:28</t>
  </si>
  <si>
    <t>05/08 06:00</t>
  </si>
  <si>
    <t>05/07 07:58</t>
  </si>
  <si>
    <t>05/07 13:00</t>
  </si>
  <si>
    <t>05/08 11:00</t>
  </si>
  <si>
    <t>05/08 09:00</t>
  </si>
  <si>
    <t>05/07 14:00</t>
  </si>
  <si>
    <t>05/07 12:13</t>
  </si>
  <si>
    <t>05/08 08:00</t>
  </si>
  <si>
    <t>05/08 02:00</t>
  </si>
  <si>
    <t>05/08 07:00</t>
  </si>
  <si>
    <t>05/08 10:00</t>
  </si>
  <si>
    <t>05/08 08:50</t>
  </si>
  <si>
    <t>05/07 02:09</t>
  </si>
  <si>
    <t>05/07 05:00</t>
  </si>
  <si>
    <t>05/07 13:45</t>
  </si>
  <si>
    <t>05/07 15:00</t>
  </si>
  <si>
    <t>05/07 19:59</t>
  </si>
  <si>
    <t>05/08 11:25</t>
  </si>
  <si>
    <t>05/08 06:10</t>
  </si>
  <si>
    <t>05/07 16:30</t>
  </si>
  <si>
    <t>05/05 20:00</t>
  </si>
  <si>
    <t>05/08 04:15</t>
  </si>
  <si>
    <t>05/06 11:27</t>
  </si>
  <si>
    <t>05/07 06:00</t>
  </si>
  <si>
    <t>05/06 05:46</t>
  </si>
  <si>
    <t>05/06 13:00</t>
  </si>
  <si>
    <t>05/07 11:00</t>
  </si>
  <si>
    <t>05/07 09:00</t>
  </si>
  <si>
    <t>05/06 14:00</t>
  </si>
  <si>
    <t>05/06 12:20</t>
  </si>
  <si>
    <t>05/06 08:00</t>
  </si>
  <si>
    <t>05/07 02:00</t>
  </si>
  <si>
    <t>05/07 07:00</t>
  </si>
  <si>
    <t>05/07 10:00</t>
  </si>
  <si>
    <t>05/07 08:40</t>
  </si>
  <si>
    <t>05/06 02:01</t>
  </si>
  <si>
    <t>05/06 05:00</t>
  </si>
  <si>
    <t>05/06 13:45</t>
  </si>
  <si>
    <t>05/06 15:00</t>
  </si>
  <si>
    <t>05/07 07:45</t>
  </si>
  <si>
    <t>05/07 08:00</t>
  </si>
  <si>
    <t>05/06 19:59</t>
  </si>
  <si>
    <t>05/07 10:29</t>
  </si>
  <si>
    <t>05/07 10:40</t>
  </si>
  <si>
    <t>05/06 16:30</t>
  </si>
  <si>
    <t>05/04 20:00</t>
  </si>
  <si>
    <t>05/07 05:43</t>
  </si>
  <si>
    <t>05/05 11:30</t>
  </si>
  <si>
    <t>05/06 06:00</t>
  </si>
  <si>
    <t>05/05 16:30</t>
  </si>
  <si>
    <t>05/04 13:00</t>
  </si>
  <si>
    <t>05/06 11:00</t>
  </si>
  <si>
    <t>05/06 09:20</t>
  </si>
  <si>
    <t>05/05 14:00</t>
  </si>
  <si>
    <t>05/06 02:00</t>
  </si>
  <si>
    <t>05/06 07:00</t>
  </si>
  <si>
    <t>05/06 10:00</t>
  </si>
  <si>
    <t>05/06 08:40</t>
  </si>
  <si>
    <t>05/05 13:30</t>
  </si>
  <si>
    <t>05/06 09:00</t>
  </si>
  <si>
    <t>05/05 05:00</t>
  </si>
  <si>
    <t>05/05 13:45</t>
  </si>
  <si>
    <t>05/06 06:45</t>
  </si>
  <si>
    <t>05/05 15:00</t>
  </si>
  <si>
    <t>05/05 13:00</t>
  </si>
  <si>
    <t>05/06 08:30</t>
  </si>
  <si>
    <t>05/06 12:30</t>
  </si>
  <si>
    <t>05/05 19:59</t>
  </si>
  <si>
    <t>05/04 15:00</t>
  </si>
  <si>
    <t>05/05 08:00</t>
  </si>
  <si>
    <t>05/06 11:25</t>
  </si>
  <si>
    <t>05/06 05:45</t>
  </si>
  <si>
    <t>05/03 20:00</t>
  </si>
  <si>
    <t>05/05 10:00</t>
  </si>
  <si>
    <t>05/06 10:42</t>
  </si>
  <si>
    <t>05/04 13:02</t>
  </si>
  <si>
    <t>05/05 06:00</t>
  </si>
  <si>
    <t>05/04 16:30</t>
  </si>
  <si>
    <t>05/05 11:00</t>
  </si>
  <si>
    <t>05/05 09:15</t>
  </si>
  <si>
    <t>05/04 14:00</t>
  </si>
  <si>
    <t>05/04 12:35</t>
  </si>
  <si>
    <t>05/05 02:00</t>
  </si>
  <si>
    <t>05/05 07:00</t>
  </si>
  <si>
    <t>05/04 13:53</t>
  </si>
  <si>
    <t>05/05 09:00</t>
  </si>
  <si>
    <t>05/04 05:00</t>
  </si>
  <si>
    <t>05/03 16:45</t>
  </si>
  <si>
    <t>05/04 07:59</t>
  </si>
  <si>
    <t>05/04 19:59</t>
  </si>
  <si>
    <t>05/03 15:00</t>
  </si>
  <si>
    <t>05/04 08:00</t>
  </si>
  <si>
    <t>05/05 12:25</t>
  </si>
  <si>
    <t>05/05 06:31</t>
  </si>
  <si>
    <t>05/04 12:00</t>
  </si>
  <si>
    <t>05/05 12:10</t>
  </si>
  <si>
    <t>05/03 21:56</t>
  </si>
  <si>
    <t>05/04 06:00</t>
  </si>
  <si>
    <t>05/03 16:30</t>
  </si>
  <si>
    <t>05/03 13:00</t>
  </si>
  <si>
    <t>05/03 11:00</t>
  </si>
  <si>
    <t>05/04 09:15</t>
  </si>
  <si>
    <t>05/04 11:00</t>
  </si>
  <si>
    <t>05/03 14:00</t>
  </si>
  <si>
    <t>05/03 11:30</t>
  </si>
  <si>
    <t>05/04 02:00</t>
  </si>
  <si>
    <t>05/04 07:00</t>
  </si>
  <si>
    <t>05/04 10:00</t>
  </si>
  <si>
    <t>05/03 13:58</t>
  </si>
  <si>
    <t>05/04 09:00</t>
  </si>
  <si>
    <t>05/03 05:00</t>
  </si>
  <si>
    <t>05/04 06:50</t>
  </si>
  <si>
    <t>05/03 07:00</t>
  </si>
  <si>
    <t>05/03 07:59</t>
  </si>
  <si>
    <t>05/03 06:00</t>
  </si>
  <si>
    <t>05/03 19:59</t>
  </si>
  <si>
    <t>05/02 15:00</t>
  </si>
  <si>
    <t>05/03 08:00</t>
  </si>
  <si>
    <t>05/04 03:40</t>
  </si>
  <si>
    <t>05/04 11:25</t>
  </si>
  <si>
    <t>05/04 05:12</t>
  </si>
  <si>
    <t>05/03 12:00</t>
  </si>
  <si>
    <t>05/01 20:00</t>
  </si>
  <si>
    <t>05/03 11:40</t>
  </si>
  <si>
    <t>05/02 09:12</t>
  </si>
  <si>
    <t>05/03 04:04</t>
  </si>
  <si>
    <t>05/02 13:00</t>
  </si>
  <si>
    <t>05/02 08:45</t>
  </si>
  <si>
    <t>05/02 14:00</t>
  </si>
  <si>
    <t>05/03 02:00</t>
  </si>
  <si>
    <t>05/03 10:00</t>
  </si>
  <si>
    <t>05/03 09:00</t>
  </si>
  <si>
    <t>05/02 05:00</t>
  </si>
  <si>
    <t>05/02 15:45</t>
  </si>
  <si>
    <t>05/03 07:45</t>
  </si>
  <si>
    <t>05/01 13:00</t>
  </si>
  <si>
    <t>05/02 19:59</t>
  </si>
  <si>
    <t>05/02 08:00</t>
  </si>
  <si>
    <t>05/03 02:20</t>
  </si>
  <si>
    <t>05/03 06:25</t>
  </si>
  <si>
    <t>05/02 06:14</t>
  </si>
  <si>
    <t>04/30 20:00</t>
  </si>
  <si>
    <t>05/03 09:30</t>
  </si>
  <si>
    <t>05/03 10:15</t>
  </si>
  <si>
    <t>05/01 11:49</t>
  </si>
  <si>
    <t>05/02 06:00</t>
  </si>
  <si>
    <t>05/02 12:00</t>
  </si>
  <si>
    <t>05/01 15:59</t>
  </si>
  <si>
    <t>05/02 11:00</t>
  </si>
  <si>
    <t>05/01 14:00</t>
  </si>
  <si>
    <t>05/02 11:45</t>
  </si>
  <si>
    <t>05/02 02:00</t>
  </si>
  <si>
    <t>05/02 07:00</t>
  </si>
  <si>
    <t>05/02 10:00</t>
  </si>
  <si>
    <t>05/01 16:02</t>
  </si>
  <si>
    <t>05/02 09:00</t>
  </si>
  <si>
    <t>05/01 05:00</t>
  </si>
  <si>
    <t>05/01 15:45</t>
  </si>
  <si>
    <t>05/01 15:00</t>
  </si>
  <si>
    <t>05/02 02:37</t>
  </si>
  <si>
    <t>05/02 11:10</t>
  </si>
  <si>
    <t>05/02 07:45</t>
  </si>
  <si>
    <t>05/01 19:59</t>
  </si>
  <si>
    <t>05/01 08:00</t>
  </si>
  <si>
    <t>05/02 04:15</t>
  </si>
  <si>
    <t>05/02 10:25</t>
  </si>
  <si>
    <t>05/02 05:10</t>
  </si>
  <si>
    <t>04/29 20:00</t>
  </si>
  <si>
    <t>05/02 10:47</t>
  </si>
  <si>
    <t>05/01 06:00</t>
  </si>
  <si>
    <t>05/01 12:00</t>
  </si>
  <si>
    <t>04/30 16:37</t>
  </si>
  <si>
    <t>04/30 13:00</t>
  </si>
  <si>
    <t>05/01 11:00</t>
  </si>
  <si>
    <t>05/01 09:00</t>
  </si>
  <si>
    <t>05/01 07:28</t>
  </si>
  <si>
    <t>05/01 02:00</t>
  </si>
  <si>
    <t>05/01 11:30</t>
  </si>
  <si>
    <t>05/01 07:00</t>
  </si>
  <si>
    <t>05/01 10:00</t>
  </si>
  <si>
    <t>05/01 06:55</t>
  </si>
  <si>
    <t>04/30 05:00</t>
  </si>
  <si>
    <t>04/30 15:45</t>
  </si>
  <si>
    <t>05/01 02:27</t>
  </si>
  <si>
    <t>05/01 07:45</t>
  </si>
  <si>
    <t>04/30 19:59</t>
  </si>
  <si>
    <t>04/30 15:00</t>
  </si>
  <si>
    <t>04/30 08:00</t>
  </si>
  <si>
    <t>05/01 04:15</t>
  </si>
  <si>
    <t>05/01 10:25</t>
  </si>
  <si>
    <t>05/01 10:32</t>
  </si>
  <si>
    <t>05/01 09:15</t>
  </si>
  <si>
    <t>04/28 20:00</t>
  </si>
  <si>
    <t>05/01 10:50</t>
  </si>
  <si>
    <t>04/30 06:00</t>
  </si>
  <si>
    <t>04/30 12:00</t>
  </si>
  <si>
    <t>04/29 14:12</t>
  </si>
  <si>
    <t>04/30 11:00</t>
  </si>
  <si>
    <t>04/29 09:00</t>
  </si>
  <si>
    <t>04/28 11:00</t>
  </si>
  <si>
    <t>04/30 07:31</t>
  </si>
  <si>
    <t>04/30 12:04</t>
  </si>
  <si>
    <t>04/30 02:00</t>
  </si>
  <si>
    <t>04/30 07:00</t>
  </si>
  <si>
    <t>04/30 10:00</t>
  </si>
  <si>
    <t>04/29 16:02</t>
  </si>
  <si>
    <t>04/30 09:00</t>
  </si>
  <si>
    <t>04/29 05:00</t>
  </si>
  <si>
    <t>04/29 15:45</t>
  </si>
  <si>
    <t>04/29 15:00</t>
  </si>
  <si>
    <t>04/30 03:00</t>
  </si>
  <si>
    <t>04/29 13:00</t>
  </si>
  <si>
    <t>04/30 07:45</t>
  </si>
  <si>
    <t>04/29 19:59</t>
  </si>
  <si>
    <t>04/29 08:00</t>
  </si>
  <si>
    <t>04/29 14:00</t>
  </si>
  <si>
    <t>04/30 05:15</t>
  </si>
  <si>
    <t>04/30 10:25</t>
  </si>
  <si>
    <t>04/30 05:44</t>
  </si>
  <si>
    <t>04/30 08:10</t>
  </si>
  <si>
    <t>04/27 20:00</t>
  </si>
  <si>
    <t>04/18 20:00</t>
  </si>
  <si>
    <t>04/30 10:49</t>
  </si>
  <si>
    <t>04/29 06:00</t>
  </si>
  <si>
    <t>04/28 16:30</t>
  </si>
  <si>
    <t>04/29 11:00</t>
  </si>
  <si>
    <t>04/28 14:00</t>
  </si>
  <si>
    <t>04/29 11:30</t>
  </si>
  <si>
    <t>04/29 02:00</t>
  </si>
  <si>
    <t>04/29 07:00</t>
  </si>
  <si>
    <t>04/29 10:00</t>
  </si>
  <si>
    <t>04/28 05:00</t>
  </si>
  <si>
    <t>04/28 15:45</t>
  </si>
  <si>
    <t>04/28 15:00</t>
  </si>
  <si>
    <t>04/28 22:30</t>
  </si>
  <si>
    <t>04/28 13:00</t>
  </si>
  <si>
    <t>04/29 12:00</t>
  </si>
  <si>
    <t>04/28 19:59</t>
  </si>
  <si>
    <t>04/28 08:00</t>
  </si>
  <si>
    <t>04/29 05:35</t>
  </si>
  <si>
    <t>04/29 10:25</t>
  </si>
  <si>
    <t>04/29 05:51</t>
  </si>
  <si>
    <t>04/26 20:00</t>
  </si>
  <si>
    <t>04/28 10:50</t>
  </si>
  <si>
    <t>04/27 13:05</t>
  </si>
  <si>
    <t>04/28 06:00</t>
  </si>
  <si>
    <t>04/28 12:00</t>
  </si>
  <si>
    <t>04/27 13:00</t>
  </si>
  <si>
    <t>04/28 09:00</t>
  </si>
  <si>
    <t>04/27 14:00</t>
  </si>
  <si>
    <t>04/27 12:30</t>
  </si>
  <si>
    <t>04/28 02:30</t>
  </si>
  <si>
    <t>04/27 07:00</t>
  </si>
  <si>
    <t>04/28 10:00</t>
  </si>
  <si>
    <t>04/27 14:04</t>
  </si>
  <si>
    <t>04/27 05:00</t>
  </si>
  <si>
    <t>04/27 15:45</t>
  </si>
  <si>
    <t>04/28 07:00</t>
  </si>
  <si>
    <t>04/27 15:00</t>
  </si>
  <si>
    <t>04/28 07:45</t>
  </si>
  <si>
    <t>04/27 19:59</t>
  </si>
  <si>
    <t>04/27 08:00</t>
  </si>
  <si>
    <t>04/28 05:15</t>
  </si>
  <si>
    <t>04/28 09:25</t>
  </si>
  <si>
    <t>04/28 05:36</t>
  </si>
  <si>
    <t>04/25 20:00</t>
  </si>
  <si>
    <t>04/26 09:58</t>
  </si>
  <si>
    <t>04/27 06:00</t>
  </si>
  <si>
    <t>04/27 12:00</t>
  </si>
  <si>
    <t>04/27 11:00</t>
  </si>
  <si>
    <t>04/27 09:10</t>
  </si>
  <si>
    <t>04/26 14:00</t>
  </si>
  <si>
    <t>04/26 11:30</t>
  </si>
  <si>
    <t>04/27 02:00</t>
  </si>
  <si>
    <t>04/27 10:00</t>
  </si>
  <si>
    <t>04/26 14:01</t>
  </si>
  <si>
    <t>04/26 07:00</t>
  </si>
  <si>
    <t>04/26 05:00</t>
  </si>
  <si>
    <t>04/26 15:45</t>
  </si>
  <si>
    <t>04/27 09:00</t>
  </si>
  <si>
    <t>04/27 06:20</t>
  </si>
  <si>
    <t>04/26 15:00</t>
  </si>
  <si>
    <t>04/26 13:00</t>
  </si>
  <si>
    <t>04/27 07:15</t>
  </si>
  <si>
    <t>04/26 19:59</t>
  </si>
  <si>
    <t>04/25 08:00</t>
  </si>
  <si>
    <t>04/27 03:20</t>
  </si>
  <si>
    <t>04/27 07:27</t>
  </si>
  <si>
    <t>04/27 05:24</t>
  </si>
  <si>
    <t>04/27 12:27</t>
  </si>
  <si>
    <t>04/24 20:00</t>
  </si>
  <si>
    <t>04/25 13:20</t>
  </si>
  <si>
    <t>04/26 06:00</t>
  </si>
  <si>
    <t>04/26 12:00</t>
  </si>
  <si>
    <t>04/26 11:00</t>
  </si>
  <si>
    <t>04/26 08:40</t>
  </si>
  <si>
    <t>04/25 14:00</t>
  </si>
  <si>
    <t>04/26 02:00</t>
  </si>
  <si>
    <t>04/26 08:00</t>
  </si>
  <si>
    <t>04/26 10:00</t>
  </si>
  <si>
    <t>04/25 16:24</t>
  </si>
  <si>
    <t>04/25 05:00</t>
  </si>
  <si>
    <t>04/25 15:45</t>
  </si>
  <si>
    <t>04/26 09:00</t>
  </si>
  <si>
    <t>04/26 06:30</t>
  </si>
  <si>
    <t>04/25 13:00</t>
  </si>
  <si>
    <t>04/25 19:59</t>
  </si>
  <si>
    <t>04/25 15:00</t>
  </si>
  <si>
    <t>04/26 03:30</t>
  </si>
  <si>
    <t>04/26 07:28</t>
  </si>
  <si>
    <t>04/26 05:32</t>
  </si>
  <si>
    <t>04/23 20:00</t>
  </si>
  <si>
    <t>04/26 10:15</t>
  </si>
  <si>
    <t>04/24 12:02</t>
  </si>
  <si>
    <t>04/25 06:00</t>
  </si>
  <si>
    <t>04/25 12:00</t>
  </si>
  <si>
    <t>04/25 11:00</t>
  </si>
  <si>
    <t>04/25 09:00</t>
  </si>
  <si>
    <t>04/24 14:00</t>
  </si>
  <si>
    <t>04/25 11:39</t>
  </si>
  <si>
    <t>04/25 02:30</t>
  </si>
  <si>
    <t>04/25 07:00</t>
  </si>
  <si>
    <t>04/25 10:00</t>
  </si>
  <si>
    <t>04/25 09:59</t>
  </si>
  <si>
    <t>04/24 05:00</t>
  </si>
  <si>
    <t>04/24 15:45</t>
  </si>
  <si>
    <t>04/24 15:00</t>
  </si>
  <si>
    <t>04/24 13:00</t>
  </si>
  <si>
    <t>04/24 19:59</t>
  </si>
  <si>
    <t>04/24 08:00</t>
  </si>
  <si>
    <t>04/25 03:30</t>
  </si>
  <si>
    <t>04/25 07:28</t>
  </si>
  <si>
    <t>04/25 05:36</t>
  </si>
  <si>
    <t>04/22 20:00</t>
  </si>
  <si>
    <t>04/25 06:47</t>
  </si>
  <si>
    <t>04/24 06:00</t>
  </si>
  <si>
    <t>04/24 12:00</t>
  </si>
  <si>
    <t>04/24 11:00</t>
  </si>
  <si>
    <t>04/24 08:30</t>
  </si>
  <si>
    <t>04/23 11:00</t>
  </si>
  <si>
    <t>04/23 14:00</t>
  </si>
  <si>
    <t>04/24 13:24</t>
  </si>
  <si>
    <t>04/24 02:30</t>
  </si>
  <si>
    <t>04/24 07:00</t>
  </si>
  <si>
    <t>04/24 10:00</t>
  </si>
  <si>
    <t>04/24 16:17</t>
  </si>
  <si>
    <t>04/24 09:00</t>
  </si>
  <si>
    <t>04/23 05:00</t>
  </si>
  <si>
    <t>04/23 15:00</t>
  </si>
  <si>
    <t>04/23 13:00</t>
  </si>
  <si>
    <t>04/23 19:59</t>
  </si>
  <si>
    <t>04/23 08:00</t>
  </si>
  <si>
    <t>04/24 03:40</t>
  </si>
  <si>
    <t>04/24 14:28</t>
  </si>
  <si>
    <t>04/24 12:39</t>
  </si>
  <si>
    <t>04/21 20:00</t>
  </si>
  <si>
    <t>04/24 06:47</t>
  </si>
  <si>
    <t>04/23 12:27</t>
  </si>
  <si>
    <t>04/23 12:00</t>
  </si>
  <si>
    <t>04/23 16:30</t>
  </si>
  <si>
    <t>04/23 08:30</t>
  </si>
  <si>
    <t>04/22 14:00</t>
  </si>
  <si>
    <t>04/22 19:59</t>
  </si>
  <si>
    <t>04/23 02:20</t>
  </si>
  <si>
    <t>04/23 07:00</t>
  </si>
  <si>
    <t>04/23 10:00</t>
  </si>
  <si>
    <t>04/23 16:00</t>
  </si>
  <si>
    <t>04/23 05:11</t>
  </si>
  <si>
    <t>04/23 09:00</t>
  </si>
  <si>
    <t>04/23 15:45</t>
  </si>
  <si>
    <t>04/23 09:02</t>
  </si>
  <si>
    <t>04/22 15:00</t>
  </si>
  <si>
    <t>04/23 18:35</t>
  </si>
  <si>
    <t>04/22 13:00</t>
  </si>
  <si>
    <t>04/23 07:45</t>
  </si>
  <si>
    <t>04/23 06:00</t>
  </si>
  <si>
    <t>04/22 12:00</t>
  </si>
  <si>
    <t>04/23 06:45</t>
  </si>
  <si>
    <t>04/22 08:00</t>
  </si>
  <si>
    <t>04/23 03:45</t>
  </si>
  <si>
    <t>04/23 14:28</t>
  </si>
  <si>
    <t>04/23 14:27</t>
  </si>
  <si>
    <t>04/20 20:00</t>
  </si>
  <si>
    <t>04/05 20:00</t>
  </si>
  <si>
    <t>04/23 10:48</t>
  </si>
  <si>
    <t>04/22 19:00</t>
  </si>
  <si>
    <t>04/22 16:30</t>
  </si>
  <si>
    <t>04/22 11:00</t>
  </si>
  <si>
    <t>04/22 09:15</t>
  </si>
  <si>
    <t>04/22 07:40</t>
  </si>
  <si>
    <t>04/21 19:59</t>
  </si>
  <si>
    <t>04/22 02:05</t>
  </si>
  <si>
    <t>04/22 07:00</t>
  </si>
  <si>
    <t>04/22 10:00</t>
  </si>
  <si>
    <t>04/22 06:00</t>
  </si>
  <si>
    <t>04/22 15:11</t>
  </si>
  <si>
    <t>04/22 09:00</t>
  </si>
  <si>
    <t>04/22 05:00</t>
  </si>
  <si>
    <t>04/22 15:45</t>
  </si>
  <si>
    <t>04/22 09:10</t>
  </si>
  <si>
    <t>04/21 15:00</t>
  </si>
  <si>
    <t>04/21 13:00</t>
  </si>
  <si>
    <t>04/22 07:45</t>
  </si>
  <si>
    <t>04/21 06:00</t>
  </si>
  <si>
    <t>04/21 08:00</t>
  </si>
  <si>
    <t>04/22 03:45</t>
  </si>
  <si>
    <t>04/22 14:28</t>
  </si>
  <si>
    <t>04/22 07:17</t>
  </si>
  <si>
    <t>04/21 14:00</t>
  </si>
  <si>
    <t>04/19 20:00</t>
  </si>
  <si>
    <t>04/22 12:01</t>
  </si>
  <si>
    <t>04/21 12:20</t>
  </si>
  <si>
    <t>04/21 12:00</t>
  </si>
  <si>
    <t>04/21 16:30</t>
  </si>
  <si>
    <t>04/21 11:00</t>
  </si>
  <si>
    <t>04/21 09:00</t>
  </si>
  <si>
    <t>04/20 14:00</t>
  </si>
  <si>
    <t>04/21 12:30</t>
  </si>
  <si>
    <t>04/21 02:30</t>
  </si>
  <si>
    <t>04/21 10:00</t>
  </si>
  <si>
    <t>04/21 07:00</t>
  </si>
  <si>
    <t>04/21 06:22</t>
  </si>
  <si>
    <t>04/21 05:00</t>
  </si>
  <si>
    <t>04/21 15:45</t>
  </si>
  <si>
    <t>04/20 09:17</t>
  </si>
  <si>
    <t>04/21 06:35</t>
  </si>
  <si>
    <t>04/21 07:56</t>
  </si>
  <si>
    <t>04/20 15:00</t>
  </si>
  <si>
    <t>04/21 15:25</t>
  </si>
  <si>
    <t>04/20 13:00</t>
  </si>
  <si>
    <t>04/21 07:45</t>
  </si>
  <si>
    <t>04/20 19:59</t>
  </si>
  <si>
    <t>04/20 08:00</t>
  </si>
  <si>
    <t>04/21 15:30</t>
  </si>
  <si>
    <t>04/21 04:05</t>
  </si>
  <si>
    <t>04/21 14:28</t>
  </si>
  <si>
    <t>04/21 12:19</t>
  </si>
  <si>
    <t>04/21 11:15</t>
  </si>
  <si>
    <t>04/20 06:00</t>
  </si>
  <si>
    <t>04/20 12:00</t>
  </si>
  <si>
    <t>04/19 16:30</t>
  </si>
  <si>
    <t>04/20 11:00</t>
  </si>
  <si>
    <t>04/20 08:45</t>
  </si>
  <si>
    <t>04/19 14:00</t>
  </si>
  <si>
    <t>04/19 11:30</t>
  </si>
  <si>
    <t>04/20 02:30</t>
  </si>
  <si>
    <t>04/20 07:00</t>
  </si>
  <si>
    <t>04/20 10:00</t>
  </si>
  <si>
    <t>04/19 14:46</t>
  </si>
  <si>
    <t>04/20 09:00</t>
  </si>
  <si>
    <t>04/19 05:00</t>
  </si>
  <si>
    <t>04/19 15:45</t>
  </si>
  <si>
    <t>04/20 06:35</t>
  </si>
  <si>
    <t>04/19 15:00</t>
  </si>
  <si>
    <t>04/20 07:15</t>
  </si>
  <si>
    <t>04/19 12:00</t>
  </si>
  <si>
    <t>04/19 13:00</t>
  </si>
  <si>
    <t>04/19 19:59</t>
  </si>
  <si>
    <t>04/19 08:00</t>
  </si>
  <si>
    <t>04/20 02:50</t>
  </si>
  <si>
    <t>04/20 07:27</t>
  </si>
  <si>
    <t>04/20 05:28</t>
  </si>
  <si>
    <t>04/17 20:00</t>
  </si>
  <si>
    <t>04/20 10:30</t>
  </si>
  <si>
    <t>04/19 08:57</t>
  </si>
  <si>
    <t>04/19 11:00</t>
  </si>
  <si>
    <t>04/19 09:00</t>
  </si>
  <si>
    <t>04/19 08:30</t>
  </si>
  <si>
    <t>04/19 03:00</t>
  </si>
  <si>
    <t>04/19 07:00</t>
  </si>
  <si>
    <t>04/19 10:00</t>
  </si>
  <si>
    <t>04/19 15:46</t>
  </si>
  <si>
    <t>04/19 07:40</t>
  </si>
  <si>
    <t>04/18 15:00</t>
  </si>
  <si>
    <t>04/19 07:15</t>
  </si>
  <si>
    <t>04/19 06:00</t>
  </si>
  <si>
    <t>04/18 19:59</t>
  </si>
  <si>
    <t>04/18 08:00</t>
  </si>
  <si>
    <t>04/19 01:00</t>
  </si>
  <si>
    <t>04/19 17:34</t>
  </si>
  <si>
    <t>04/19 12:12</t>
  </si>
  <si>
    <t>04/18 13:00</t>
  </si>
  <si>
    <t>04/16 20:00</t>
  </si>
  <si>
    <t>04/19 14:47</t>
  </si>
  <si>
    <t>04/18 13:45</t>
  </si>
  <si>
    <t>04/17 12:02</t>
  </si>
  <si>
    <t>04/17 13:00</t>
  </si>
  <si>
    <t>04/18 08:45</t>
  </si>
  <si>
    <t>04/18 04:30</t>
  </si>
  <si>
    <t>04/18 11:00</t>
  </si>
  <si>
    <t>04/18 09:45</t>
  </si>
  <si>
    <t>04/17 14:00</t>
  </si>
  <si>
    <t>04/18 11:25</t>
  </si>
  <si>
    <t>04/18 03:00</t>
  </si>
  <si>
    <t>04/18 07:00</t>
  </si>
  <si>
    <t>04/18 10:00</t>
  </si>
  <si>
    <t>04/18 06:00</t>
  </si>
  <si>
    <t>04/17 17:53</t>
  </si>
  <si>
    <t>04/18 08:49</t>
  </si>
  <si>
    <t>04/17 05:00</t>
  </si>
  <si>
    <t>04/17 15:42</t>
  </si>
  <si>
    <t>04/18 09:08</t>
  </si>
  <si>
    <t>04/18 06:18</t>
  </si>
  <si>
    <t>04/17 15:00</t>
  </si>
  <si>
    <t>04/17 15:15</t>
  </si>
  <si>
    <t>04/17 12:00</t>
  </si>
  <si>
    <t>04/18 09:00</t>
  </si>
  <si>
    <t>04/17 19:59</t>
  </si>
  <si>
    <t>04/17 08:00</t>
  </si>
  <si>
    <t>04/17 14:30</t>
  </si>
  <si>
    <t>04/18 02:50</t>
  </si>
  <si>
    <t>04/18 07:28</t>
  </si>
  <si>
    <t>04/18 05:24</t>
  </si>
  <si>
    <t>04/15 20:00</t>
  </si>
  <si>
    <t>04/18 10:15</t>
  </si>
  <si>
    <t>04/17 10:24</t>
  </si>
  <si>
    <t>04/17 04:30</t>
  </si>
  <si>
    <t>04/16 13:00</t>
  </si>
  <si>
    <t>04/17 11:00</t>
  </si>
  <si>
    <t>04/17 08:45</t>
  </si>
  <si>
    <t>04/16 14:00</t>
  </si>
  <si>
    <t>04/17 12:48</t>
  </si>
  <si>
    <t>04/17 02:00</t>
  </si>
  <si>
    <t>04/17 07:00</t>
  </si>
  <si>
    <t>04/17 07:35</t>
  </si>
  <si>
    <t>04/17 10:00</t>
  </si>
  <si>
    <t>04/17 06:00</t>
  </si>
  <si>
    <t>04/17 16:53</t>
  </si>
  <si>
    <t>04/17 09:00</t>
  </si>
  <si>
    <t>04/17 06:44</t>
  </si>
  <si>
    <t>04/16 15:00</t>
  </si>
  <si>
    <t>04/17 07:45</t>
  </si>
  <si>
    <t>04/16 06:00</t>
  </si>
  <si>
    <t>04/16 19:59</t>
  </si>
  <si>
    <t>04/16 08:00</t>
  </si>
  <si>
    <t>04/17 03:00</t>
  </si>
  <si>
    <t>04/17 14:28</t>
  </si>
  <si>
    <t>04/17 12:21</t>
  </si>
  <si>
    <t>04/14 20:00</t>
  </si>
  <si>
    <t>04/16 16:15</t>
  </si>
  <si>
    <t>04/16 12:30</t>
  </si>
  <si>
    <t>04/16 04:30</t>
  </si>
  <si>
    <t>04/16 11:00</t>
  </si>
  <si>
    <t>04/16 09:00</t>
  </si>
  <si>
    <t>04/15 14:00</t>
  </si>
  <si>
    <t>04/16 13:06</t>
  </si>
  <si>
    <t>04/16 03:00</t>
  </si>
  <si>
    <t>04/16 07:00</t>
  </si>
  <si>
    <t>04/16 04:00</t>
  </si>
  <si>
    <t>04/16 10:00</t>
  </si>
  <si>
    <t>04/16 15:09</t>
  </si>
  <si>
    <t>04/15 05:00</t>
  </si>
  <si>
    <t>04/16 15:40</t>
  </si>
  <si>
    <t>04/16 06:45</t>
  </si>
  <si>
    <t>04/16 07:44</t>
  </si>
  <si>
    <t>04/15 15:00</t>
  </si>
  <si>
    <t>04/15 13:00</t>
  </si>
  <si>
    <t>04/16 07:45</t>
  </si>
  <si>
    <t>04/15 19:59</t>
  </si>
  <si>
    <t>04/15 08:00</t>
  </si>
  <si>
    <t>04/16 03:45</t>
  </si>
  <si>
    <t>04/16 14:28</t>
  </si>
  <si>
    <t>04/16 12:39</t>
  </si>
  <si>
    <t>04/16 12:00</t>
  </si>
  <si>
    <t>04/13 20:00</t>
  </si>
  <si>
    <t>04/16 10:45</t>
  </si>
  <si>
    <t>04/16 11:30</t>
  </si>
  <si>
    <t>04/15 08:30</t>
  </si>
  <si>
    <t>04/15 06:00</t>
  </si>
  <si>
    <t>04/15 07:01</t>
  </si>
  <si>
    <t>04/14 13:30</t>
  </si>
  <si>
    <t>04/15 11:00</t>
  </si>
  <si>
    <t>04/15 09:00</t>
  </si>
  <si>
    <t>04/15 10:55</t>
  </si>
  <si>
    <t>04/15 03:00</t>
  </si>
  <si>
    <t>04/15 07:00</t>
  </si>
  <si>
    <t>04/15 04:00</t>
  </si>
  <si>
    <t>04/15 10:00</t>
  </si>
  <si>
    <t>04/14 14:56</t>
  </si>
  <si>
    <t>04/14 15:45</t>
  </si>
  <si>
    <t>04/15 07:59</t>
  </si>
  <si>
    <t>04/14 15:00</t>
  </si>
  <si>
    <t>04/14 13:00</t>
  </si>
  <si>
    <t>04/15 07:30</t>
  </si>
  <si>
    <t>04/14 07:59</t>
  </si>
  <si>
    <t>04/14 08:00</t>
  </si>
  <si>
    <t>04/14 14:00</t>
  </si>
  <si>
    <t>04/15 03:45</t>
  </si>
  <si>
    <t>04/15 07:28</t>
  </si>
  <si>
    <t>04/15 09:50</t>
  </si>
  <si>
    <t>04/15 12:15</t>
  </si>
  <si>
    <t>04/15 12:00</t>
  </si>
  <si>
    <t>04/12 20:00</t>
  </si>
  <si>
    <t>04/15 10:45</t>
  </si>
  <si>
    <t>04/15 11:15</t>
  </si>
  <si>
    <t>04/14 12:05</t>
  </si>
  <si>
    <t>04/14 12:00</t>
  </si>
  <si>
    <t>04/13 13:00</t>
  </si>
  <si>
    <t>04/14 11:00</t>
  </si>
  <si>
    <t>04/14 08:45</t>
  </si>
  <si>
    <t>04/13 14:00</t>
  </si>
  <si>
    <t>04/14 11:55</t>
  </si>
  <si>
    <t>04/14 03:00</t>
  </si>
  <si>
    <t>04/14 07:00</t>
  </si>
  <si>
    <t>04/14 04:00</t>
  </si>
  <si>
    <t>04/14 10:00</t>
  </si>
  <si>
    <t>04/14 16:56</t>
  </si>
  <si>
    <t>04/14 09:00</t>
  </si>
  <si>
    <t>04/14 05:00</t>
  </si>
  <si>
    <t>04/14 07:56</t>
  </si>
  <si>
    <t>04/13 15:00</t>
  </si>
  <si>
    <t>04/14 07:45</t>
  </si>
  <si>
    <t>04/14 06:00</t>
  </si>
  <si>
    <t>04/13 09:00</t>
  </si>
  <si>
    <t>04/14 04:15</t>
  </si>
  <si>
    <t>04/14 14:28</t>
  </si>
  <si>
    <t>04/14 12:59</t>
  </si>
  <si>
    <t>04/14 13:45</t>
  </si>
  <si>
    <t>04/11 20:00</t>
  </si>
  <si>
    <t>04/14 10:46</t>
  </si>
  <si>
    <t>04/14 10:15</t>
  </si>
  <si>
    <t>04/13 11:19</t>
  </si>
  <si>
    <t>04/13 14:30</t>
  </si>
  <si>
    <t>04/13 05:00</t>
  </si>
  <si>
    <t>04/13 11:00</t>
  </si>
  <si>
    <t>04/13 08:45</t>
  </si>
  <si>
    <t>04/12 14:00</t>
  </si>
  <si>
    <t>04/13 13:26</t>
  </si>
  <si>
    <t>04/13 02:00</t>
  </si>
  <si>
    <t>04/13 08:00</t>
  </si>
  <si>
    <t>04/13 07:00</t>
  </si>
  <si>
    <t>04/13 04:00</t>
  </si>
  <si>
    <t>04/13 10:00</t>
  </si>
  <si>
    <t>04/13 06:00</t>
  </si>
  <si>
    <t>04/13 16:03</t>
  </si>
  <si>
    <t>04/13 09:11</t>
  </si>
  <si>
    <t>04/12 13:00</t>
  </si>
  <si>
    <t>04/13 07:45</t>
  </si>
  <si>
    <t>04/13 07:30</t>
  </si>
  <si>
    <t>04/12 19:59</t>
  </si>
  <si>
    <t>04/13 14:27</t>
  </si>
  <si>
    <t>04/13 13:27</t>
  </si>
  <si>
    <t>04/13 12:00</t>
  </si>
  <si>
    <t>04/10 20:00</t>
  </si>
  <si>
    <t>04/13 09:33</t>
  </si>
  <si>
    <t>04/11 14:00</t>
  </si>
  <si>
    <t>04/12 05:46</t>
  </si>
  <si>
    <t>04/09 20:00</t>
  </si>
  <si>
    <t>04/11 13:00</t>
  </si>
  <si>
    <t>04/12 11:00</t>
  </si>
  <si>
    <t>04/11 17:00</t>
  </si>
  <si>
    <t>04/11 11:00</t>
  </si>
  <si>
    <t>04/12 11:30</t>
  </si>
  <si>
    <t>04/12 03:00</t>
  </si>
  <si>
    <t>04/12 08:00</t>
  </si>
  <si>
    <t>04/12 07:00</t>
  </si>
  <si>
    <t>04/12 04:00</t>
  </si>
  <si>
    <t>04/12 10:00</t>
  </si>
  <si>
    <t>04/12 06:30</t>
  </si>
  <si>
    <t>04/12 09:00</t>
  </si>
  <si>
    <t>04/11 05:00</t>
  </si>
  <si>
    <t>04/12 09:40</t>
  </si>
  <si>
    <t>04/12 08:58</t>
  </si>
  <si>
    <t>04/12 06:45</t>
  </si>
  <si>
    <t>04/12 06:21</t>
  </si>
  <si>
    <t>04/11 15:00</t>
  </si>
  <si>
    <t>04/12 06:00</t>
  </si>
  <si>
    <t>04/12 12:00</t>
  </si>
  <si>
    <t>04/11 07:59</t>
  </si>
  <si>
    <t>04/11 03:40</t>
  </si>
  <si>
    <t>04/12 07:27</t>
  </si>
  <si>
    <t>04/12 07:23</t>
  </si>
  <si>
    <t>04/11 09:30</t>
  </si>
  <si>
    <t>03/31 15:16</t>
  </si>
  <si>
    <t>04/12 07:33</t>
  </si>
  <si>
    <t>04/12 10:50</t>
  </si>
  <si>
    <t>04/11 06:00</t>
  </si>
  <si>
    <t>04/10 21:00</t>
  </si>
  <si>
    <t>04/11 05:30</t>
  </si>
  <si>
    <t>04/10 13:00</t>
  </si>
  <si>
    <t>04/11 08:40</t>
  </si>
  <si>
    <t>04/10 14:00</t>
  </si>
  <si>
    <t>04/11 11:31</t>
  </si>
  <si>
    <t>04/11 03:00</t>
  </si>
  <si>
    <t>04/11 08:00</t>
  </si>
  <si>
    <t>04/10 07:00</t>
  </si>
  <si>
    <t>04/11 04:00</t>
  </si>
  <si>
    <t>04/11 10:00</t>
  </si>
  <si>
    <t>04/11 06:30</t>
  </si>
  <si>
    <t>04/11 09:00</t>
  </si>
  <si>
    <t>04/09 05:00</t>
  </si>
  <si>
    <t>04/11 07:00</t>
  </si>
  <si>
    <t>04/10 15:00</t>
  </si>
  <si>
    <t>04/11 08:30</t>
  </si>
  <si>
    <t>04/10 19:59</t>
  </si>
  <si>
    <t>04/11 07:28</t>
  </si>
  <si>
    <t>04/11 07:30</t>
  </si>
  <si>
    <t>04/10 06:00</t>
  </si>
  <si>
    <t>04/11 11:30</t>
  </si>
  <si>
    <t>04/08 20:00</t>
  </si>
  <si>
    <t>04/11 09:20</t>
  </si>
  <si>
    <t>04/11 10:45</t>
  </si>
  <si>
    <t>04/09 14:00</t>
  </si>
  <si>
    <t>04/10 12:00</t>
  </si>
  <si>
    <t>04/09 17:30</t>
  </si>
  <si>
    <t>04/10 05:00</t>
  </si>
  <si>
    <t>04/10 11:00</t>
  </si>
  <si>
    <t>04/10 09:00</t>
  </si>
  <si>
    <t>04/10 11:49</t>
  </si>
  <si>
    <t>04/10 02:00</t>
  </si>
  <si>
    <t>04/10 08:00</t>
  </si>
  <si>
    <t>04/09 07:00</t>
  </si>
  <si>
    <t>04/10 04:00</t>
  </si>
  <si>
    <t>04/10 10:00</t>
  </si>
  <si>
    <t>04/10 06:30</t>
  </si>
  <si>
    <t>04/10 09:50</t>
  </si>
  <si>
    <t>04/10 07:25</t>
  </si>
  <si>
    <t>04/09 15:00</t>
  </si>
  <si>
    <t>04/09 13:00</t>
  </si>
  <si>
    <t>04/10 08:30</t>
  </si>
  <si>
    <t>04/10 05:30</t>
  </si>
  <si>
    <t>04/09 16:45</t>
  </si>
  <si>
    <t>04/10 07:28</t>
  </si>
  <si>
    <t>04/10 07:30</t>
  </si>
  <si>
    <t>04/07 20:00</t>
  </si>
  <si>
    <t>04/06 12:00</t>
  </si>
  <si>
    <t>04/10 10:36</t>
  </si>
  <si>
    <t>04/10 11:30</t>
  </si>
  <si>
    <t>04/08 12:59</t>
  </si>
  <si>
    <t>04/09 12:00</t>
  </si>
  <si>
    <t>04/08 18:00</t>
  </si>
  <si>
    <t>04/09 11:00</t>
  </si>
  <si>
    <t>04/09 09:15</t>
  </si>
  <si>
    <t>04/08 14:00</t>
  </si>
  <si>
    <t>04/09 12:08</t>
  </si>
  <si>
    <t>04/09 03:00</t>
  </si>
  <si>
    <t>04/09 08:00</t>
  </si>
  <si>
    <t>04/09 04:00</t>
  </si>
  <si>
    <t>04/09 10:00</t>
  </si>
  <si>
    <t>04/09 05:30</t>
  </si>
  <si>
    <t>04/08 05:00</t>
  </si>
  <si>
    <t>04/09 09:36</t>
  </si>
  <si>
    <t>04/09 09:00</t>
  </si>
  <si>
    <t>04/09 09:33</t>
  </si>
  <si>
    <t>04/09 06:00</t>
  </si>
  <si>
    <t>04/09 08:30</t>
  </si>
  <si>
    <t>04/08 13:00</t>
  </si>
  <si>
    <t>04/08 19:59</t>
  </si>
  <si>
    <t>04/08 15:00</t>
  </si>
  <si>
    <t>04/09 07:54</t>
  </si>
  <si>
    <t>04/06 20:00</t>
  </si>
  <si>
    <t>04/09 10:35</t>
  </si>
  <si>
    <t>04/07 14:21</t>
  </si>
  <si>
    <t>04/08 06:00</t>
  </si>
  <si>
    <t>04/08 12:00</t>
  </si>
  <si>
    <t>04/07 15:00</t>
  </si>
  <si>
    <t>04/07 13:00</t>
  </si>
  <si>
    <t>04/08 11:00</t>
  </si>
  <si>
    <t>04/08 10:21</t>
  </si>
  <si>
    <t>04/08 08:30</t>
  </si>
  <si>
    <t>04/08 11:30</t>
  </si>
  <si>
    <t>04/08 10:45</t>
  </si>
  <si>
    <t>04/07 07:00</t>
  </si>
  <si>
    <t>04/08 04:00</t>
  </si>
  <si>
    <t>04/08 10:00</t>
  </si>
  <si>
    <t>04/08 10:08</t>
  </si>
  <si>
    <t>04/08 11:11</t>
  </si>
  <si>
    <t>04/08 09:45</t>
  </si>
  <si>
    <t>04/08 09:54</t>
  </si>
  <si>
    <t>04/08 07:00</t>
  </si>
  <si>
    <t>04/08 09:00</t>
  </si>
  <si>
    <t>04/07 08:00</t>
  </si>
  <si>
    <t>04/07 22:45</t>
  </si>
  <si>
    <t>04/07 14:00</t>
  </si>
  <si>
    <t>04/08 03:30</t>
  </si>
  <si>
    <t>04/08 08:29</t>
  </si>
  <si>
    <t>04/07 12:30</t>
  </si>
  <si>
    <t>04/07 18:00</t>
  </si>
  <si>
    <t>04/08 10:35</t>
  </si>
  <si>
    <t>04/07 06:57</t>
  </si>
  <si>
    <t>04/07 06:00</t>
  </si>
  <si>
    <t>04/07 12:00</t>
  </si>
  <si>
    <t>04/06 17:50</t>
  </si>
  <si>
    <t>04/06 13:00</t>
  </si>
  <si>
    <t>04/07 11:00</t>
  </si>
  <si>
    <t>04/06 17:00</t>
  </si>
  <si>
    <t>04/06 14:00</t>
  </si>
  <si>
    <t>04/07 12:02</t>
  </si>
  <si>
    <t>04/07 03:00</t>
  </si>
  <si>
    <t>04/07 09:00</t>
  </si>
  <si>
    <t>04/06 07:00</t>
  </si>
  <si>
    <t>04/07 04:00</t>
  </si>
  <si>
    <t>04/07 10:00</t>
  </si>
  <si>
    <t>04/06 05:00</t>
  </si>
  <si>
    <t>04/07 10:38</t>
  </si>
  <si>
    <t>04/07 06:15</t>
  </si>
  <si>
    <t>04/07 09:28</t>
  </si>
  <si>
    <t>04/07 01:39</t>
  </si>
  <si>
    <t>04/07 07:45</t>
  </si>
  <si>
    <t>04/07 08:30</t>
  </si>
  <si>
    <t>04/06 19:59</t>
  </si>
  <si>
    <t>04/06 15:00</t>
  </si>
  <si>
    <t>04/07 07:28</t>
  </si>
  <si>
    <t>04/07 12:36</t>
  </si>
  <si>
    <t>04/07 00:00</t>
  </si>
  <si>
    <t>04/04 20:00</t>
  </si>
  <si>
    <t>04/07 10:41</t>
  </si>
  <si>
    <t>04/07 11:15</t>
  </si>
  <si>
    <t>04/06 07:32</t>
  </si>
  <si>
    <t>04/06 06:00</t>
  </si>
  <si>
    <t>04/05 17:50</t>
  </si>
  <si>
    <t>04/05 13:00</t>
  </si>
  <si>
    <t>04/05 11:00</t>
  </si>
  <si>
    <t>04/05 17:00</t>
  </si>
  <si>
    <t>04/06 11:00</t>
  </si>
  <si>
    <t>04/06 08:30</t>
  </si>
  <si>
    <t>04/05 11:30</t>
  </si>
  <si>
    <t>04/06 03:00</t>
  </si>
  <si>
    <t>04/06 08:00</t>
  </si>
  <si>
    <t>04/05 07:00</t>
  </si>
  <si>
    <t>04/06 04:00</t>
  </si>
  <si>
    <t>04/06 10:00</t>
  </si>
  <si>
    <t>04/06 09:00</t>
  </si>
  <si>
    <t>04/05 05:00</t>
  </si>
  <si>
    <t>04/06 09:38</t>
  </si>
  <si>
    <t>04/06 09:05</t>
  </si>
  <si>
    <t>04/06 12:33</t>
  </si>
  <si>
    <t>04/05 22:57</t>
  </si>
  <si>
    <t>04/06 12:28</t>
  </si>
  <si>
    <t>04/06 13:11</t>
  </si>
  <si>
    <t>04/05 15:00</t>
  </si>
  <si>
    <t>04/05 14:00</t>
  </si>
  <si>
    <t>04/06 02:00</t>
  </si>
  <si>
    <t>04/06 07:28</t>
  </si>
  <si>
    <t>04/06 08:17</t>
  </si>
  <si>
    <t>04/04 23:30</t>
  </si>
  <si>
    <t>04/06 11:15</t>
  </si>
  <si>
    <t>04/03 20:00</t>
  </si>
  <si>
    <t>04/06 10:35</t>
  </si>
  <si>
    <t>04/06 10:45</t>
  </si>
  <si>
    <t>04/05 05:23</t>
  </si>
  <si>
    <t>04/05 06:00</t>
  </si>
  <si>
    <t>04/05 12:00</t>
  </si>
  <si>
    <t>04/04 13:00</t>
  </si>
  <si>
    <t>04/05 09:00</t>
  </si>
  <si>
    <t>04/04 11:00</t>
  </si>
  <si>
    <t>04/04 14:00</t>
  </si>
  <si>
    <t>04/05 03:00</t>
  </si>
  <si>
    <t>04/05 08:00</t>
  </si>
  <si>
    <t>04/04 07:00</t>
  </si>
  <si>
    <t>04/05 04:00</t>
  </si>
  <si>
    <t>04/05 10:00</t>
  </si>
  <si>
    <t>04/05 05:30</t>
  </si>
  <si>
    <t>04/04 05:00</t>
  </si>
  <si>
    <t>04/05 09:50</t>
  </si>
  <si>
    <t>04/05 08:51</t>
  </si>
  <si>
    <t>04/04 15:00</t>
  </si>
  <si>
    <t>04/04 14:30</t>
  </si>
  <si>
    <t>04/05 08:30</t>
  </si>
  <si>
    <t>04/04 07:59</t>
  </si>
  <si>
    <t>04/05 05:05</t>
  </si>
  <si>
    <t>04/05 07:27</t>
  </si>
  <si>
    <t>04/05 09:30</t>
  </si>
  <si>
    <t>04/02 20:00</t>
  </si>
  <si>
    <t>03/30 19:00</t>
  </si>
  <si>
    <t>04/05 10:34</t>
  </si>
  <si>
    <t>04/04 05:49</t>
  </si>
  <si>
    <t>04/04 06:00</t>
  </si>
  <si>
    <t>04/04 00:00</t>
  </si>
  <si>
    <t>04/03 19:30</t>
  </si>
  <si>
    <t>04/03 13:00</t>
  </si>
  <si>
    <t>04/03 17:00</t>
  </si>
  <si>
    <t>04/03 14:00</t>
  </si>
  <si>
    <t>04/04 11:54</t>
  </si>
  <si>
    <t>04/04 03:00</t>
  </si>
  <si>
    <t>04/04 08:00</t>
  </si>
  <si>
    <t>04/03 08:00</t>
  </si>
  <si>
    <t>04/04 04:00</t>
  </si>
  <si>
    <t>04/04 10:00</t>
  </si>
  <si>
    <t>04/03 07:00</t>
  </si>
  <si>
    <t>04/04 05:30</t>
  </si>
  <si>
    <t>04/04 09:00</t>
  </si>
  <si>
    <t>04/03 05:00</t>
  </si>
  <si>
    <t>04/04 10:05</t>
  </si>
  <si>
    <t>04/03 15:00</t>
  </si>
  <si>
    <t>04/03 09:30</t>
  </si>
  <si>
    <t>04/04 08:30</t>
  </si>
  <si>
    <t>04/04 09:40</t>
  </si>
  <si>
    <t>04/02 19:59</t>
  </si>
  <si>
    <t>04/04 02:45</t>
  </si>
  <si>
    <t>04/04 07:27</t>
  </si>
  <si>
    <t>04/04 05:51</t>
  </si>
  <si>
    <t>04/04 09:45</t>
  </si>
  <si>
    <t>04/01 20:00</t>
  </si>
  <si>
    <t>04/04 12:00</t>
  </si>
  <si>
    <t>04/03 06:42</t>
  </si>
  <si>
    <t>04/03 06:00</t>
  </si>
  <si>
    <t>04/03 00:00</t>
  </si>
  <si>
    <t>04/03 10:30</t>
  </si>
  <si>
    <t>04/03 11:00</t>
  </si>
  <si>
    <t>04/02 17:00</t>
  </si>
  <si>
    <t>04/03 09:21</t>
  </si>
  <si>
    <t>04/02 12:04</t>
  </si>
  <si>
    <t>04/03 03:00</t>
  </si>
  <si>
    <t>04/02 07:00</t>
  </si>
  <si>
    <t>04/03 04:00</t>
  </si>
  <si>
    <t>04/03 10:00</t>
  </si>
  <si>
    <t>04/03 05:30</t>
  </si>
  <si>
    <t>04/03 09:00</t>
  </si>
  <si>
    <t>04/02 05:00</t>
  </si>
  <si>
    <t>04/03 09:50</t>
  </si>
  <si>
    <t>04/03 09:55</t>
  </si>
  <si>
    <t>04/02 15:00</t>
  </si>
  <si>
    <t>04/02 14:30</t>
  </si>
  <si>
    <t>04/02 13:00</t>
  </si>
  <si>
    <t>04/03 08:30</t>
  </si>
  <si>
    <t>04/03 12:30</t>
  </si>
  <si>
    <t>04/02 14:00</t>
  </si>
  <si>
    <t>04/03 05:45</t>
  </si>
  <si>
    <t>04/03 07:28</t>
  </si>
  <si>
    <t>04/03 07:30</t>
  </si>
  <si>
    <t>04/03 11:30</t>
  </si>
  <si>
    <t>03/31 20:00</t>
  </si>
  <si>
    <t>04/03 12:21</t>
  </si>
  <si>
    <t>04/03 12:00</t>
  </si>
  <si>
    <t>04/02 06:30</t>
  </si>
  <si>
    <t>04/01 20:17</t>
  </si>
  <si>
    <t>04/02 12:00</t>
  </si>
  <si>
    <t>04/02 05:30</t>
  </si>
  <si>
    <t>04/02 11:00</t>
  </si>
  <si>
    <t>04/01 17:00</t>
  </si>
  <si>
    <t>04/01 14:00</t>
  </si>
  <si>
    <t>04/02 03:00</t>
  </si>
  <si>
    <t>04/02 08:00</t>
  </si>
  <si>
    <t>04/01 07:00</t>
  </si>
  <si>
    <t>04/01 04:00</t>
  </si>
  <si>
    <t>04/02 10:00</t>
  </si>
  <si>
    <t>04/02 07:45</t>
  </si>
  <si>
    <t>04/02 09:00</t>
  </si>
  <si>
    <t>04/01 05:00</t>
  </si>
  <si>
    <t>04/02 08:56</t>
  </si>
  <si>
    <t>04/02 06:00</t>
  </si>
  <si>
    <t>04/01 15:00</t>
  </si>
  <si>
    <t>04/01 23:00</t>
  </si>
  <si>
    <t>04/01 13:00</t>
  </si>
  <si>
    <t>04/01 19:59</t>
  </si>
  <si>
    <t>04/02 04:30</t>
  </si>
  <si>
    <t>04/02 07:28</t>
  </si>
  <si>
    <t>04/02 07:01</t>
  </si>
  <si>
    <t>04/02 12:45</t>
  </si>
  <si>
    <t>04/02 11:30</t>
  </si>
  <si>
    <t>03/30 20:00</t>
  </si>
  <si>
    <t>04/02 10:45</t>
  </si>
  <si>
    <t>03/31 15:44</t>
  </si>
  <si>
    <t>04/01 09:11</t>
  </si>
  <si>
    <t>04/01 12:00</t>
  </si>
  <si>
    <t>03/31 13:00</t>
  </si>
  <si>
    <t>04/01 09:00</t>
  </si>
  <si>
    <t>04/01 11:00</t>
  </si>
  <si>
    <t>03/31 17:00</t>
  </si>
  <si>
    <t>04/01 08:30</t>
  </si>
  <si>
    <t>04/01 11:55</t>
  </si>
  <si>
    <t>04/01 03:00</t>
  </si>
  <si>
    <t>04/01 08:00</t>
  </si>
  <si>
    <t>03/31 07:00</t>
  </si>
  <si>
    <t>04/01 10:00</t>
  </si>
  <si>
    <t>04/01 05:30</t>
  </si>
  <si>
    <t>03/31 18:22</t>
  </si>
  <si>
    <t>04/01 06:00</t>
  </si>
  <si>
    <t>03/31 15:00</t>
  </si>
  <si>
    <t>03/31 17:50</t>
  </si>
  <si>
    <t>03/31 08:30</t>
  </si>
  <si>
    <t>03/31 20:59</t>
  </si>
  <si>
    <t>03/31 22:00</t>
  </si>
  <si>
    <t>04/01 10:40</t>
  </si>
  <si>
    <t>03/31 14:00</t>
  </si>
  <si>
    <t>04/01 04:30</t>
  </si>
  <si>
    <t>04/01 07:28</t>
  </si>
  <si>
    <t>04/01 07:30</t>
  </si>
  <si>
    <t>03/31 17:24</t>
  </si>
  <si>
    <t>04/01 09:30</t>
  </si>
  <si>
    <t>03/29 20:00</t>
  </si>
  <si>
    <t>04/01 09:26</t>
  </si>
  <si>
    <t>03/31 06:37</t>
  </si>
  <si>
    <t>03/31 12:00</t>
  </si>
  <si>
    <t>03/30 13:00</t>
  </si>
  <si>
    <t>03/31 11:00</t>
  </si>
  <si>
    <t>03/31 09:45</t>
  </si>
  <si>
    <t>03/31 12:31</t>
  </si>
  <si>
    <t>03/30 03:00</t>
  </si>
  <si>
    <t>03/31 08:00</t>
  </si>
  <si>
    <t>03/31 04:00</t>
  </si>
  <si>
    <t>03/31 10:00</t>
  </si>
  <si>
    <t>03/29 05:16</t>
  </si>
  <si>
    <t>03/31 05:30</t>
  </si>
  <si>
    <t>03/31 09:00</t>
  </si>
  <si>
    <t>03/30 05:00</t>
  </si>
  <si>
    <t>03/31 05:05</t>
  </si>
  <si>
    <t>03/31 06:00</t>
  </si>
  <si>
    <t>03/30 15:00</t>
  </si>
  <si>
    <t>03/30 14:30</t>
  </si>
  <si>
    <t>03/31 06:30</t>
  </si>
  <si>
    <t>03/30 08:59</t>
  </si>
  <si>
    <t>03/30 14:00</t>
  </si>
  <si>
    <t>03/31 03:55</t>
  </si>
  <si>
    <t>03/31 08:57</t>
  </si>
  <si>
    <t>03/31 07:30</t>
  </si>
  <si>
    <t>03/31 09:30</t>
  </si>
  <si>
    <t>03/28 20:00</t>
  </si>
  <si>
    <t>03/31 10:59</t>
  </si>
  <si>
    <t>03/30 10:10</t>
  </si>
  <si>
    <t>03/30 12:00</t>
  </si>
  <si>
    <t>03/30 07:00</t>
  </si>
  <si>
    <t>03/30 11:00</t>
  </si>
  <si>
    <t>03/30 08:45</t>
  </si>
  <si>
    <t>03/30 08:30</t>
  </si>
  <si>
    <t>03/30 08:00</t>
  </si>
  <si>
    <t>03/30 04:00</t>
  </si>
  <si>
    <t>03/30 10:00</t>
  </si>
  <si>
    <t>03/29 09:30</t>
  </si>
  <si>
    <t>03/29 05:00</t>
  </si>
  <si>
    <t>03/30 10:30</t>
  </si>
  <si>
    <t>03/30 06:00</t>
  </si>
  <si>
    <t>03/29 15:00</t>
  </si>
  <si>
    <t>03/29 21:30</t>
  </si>
  <si>
    <t>03/30 12:15</t>
  </si>
  <si>
    <t>03/30 09:00</t>
  </si>
  <si>
    <t>03/29 13:00</t>
  </si>
  <si>
    <t>03/29 08:59</t>
  </si>
  <si>
    <t>03/29 14:00</t>
  </si>
  <si>
    <t>03/30 00:30</t>
  </si>
  <si>
    <t>03/30 07:28</t>
  </si>
  <si>
    <t>03/30 07:30</t>
  </si>
  <si>
    <t>03/29 16:45</t>
  </si>
  <si>
    <t>03/27 20:00</t>
  </si>
  <si>
    <t>03/30 11:42</t>
  </si>
  <si>
    <t>03/29 12:00</t>
  </si>
  <si>
    <t>03/28 15:00</t>
  </si>
  <si>
    <t>03/29 11:00</t>
  </si>
  <si>
    <t>03/29 09:45</t>
  </si>
  <si>
    <t>03/29 08:30</t>
  </si>
  <si>
    <t>03/29 11:30</t>
  </si>
  <si>
    <t>03/29 03:00</t>
  </si>
  <si>
    <t>03/29 08:00</t>
  </si>
  <si>
    <t>03/29 07:00</t>
  </si>
  <si>
    <t>03/29 04:00</t>
  </si>
  <si>
    <t>03/29 10:00</t>
  </si>
  <si>
    <t>03/28 17:00</t>
  </si>
  <si>
    <t>03/28 05:00</t>
  </si>
  <si>
    <t>03/28 16:05</t>
  </si>
  <si>
    <t>03/29 06:35</t>
  </si>
  <si>
    <t>03/29 06:00</t>
  </si>
  <si>
    <t>03/28 21:30</t>
  </si>
  <si>
    <t>03/28 11:00</t>
  </si>
  <si>
    <t>03/28 10:00</t>
  </si>
  <si>
    <t>03/29 10:20</t>
  </si>
  <si>
    <t>03/28 08:30</t>
  </si>
  <si>
    <t>03/29 09:00</t>
  </si>
  <si>
    <t>03/28 13:00</t>
  </si>
  <si>
    <t>03/28 14:55</t>
  </si>
  <si>
    <t>03/28 14:00</t>
  </si>
  <si>
    <t>03/29 00:00</t>
  </si>
  <si>
    <t>03/28 14:27</t>
  </si>
  <si>
    <t>03/29 07:30</t>
  </si>
  <si>
    <t>03/28 15:45</t>
  </si>
  <si>
    <t>03/29 10:18</t>
  </si>
  <si>
    <t>03/26 20:00</t>
  </si>
  <si>
    <t>03/29 07:10</t>
  </si>
  <si>
    <t>03/28 12:00</t>
  </si>
  <si>
    <t>03/28 08:00</t>
  </si>
  <si>
    <t>03/28 08:45</t>
  </si>
  <si>
    <t>03/27 11:00</t>
  </si>
  <si>
    <t>03/27 12:32</t>
  </si>
  <si>
    <t>03/28 03:00</t>
  </si>
  <si>
    <t>03/27 08:30</t>
  </si>
  <si>
    <t>03/27 04:00</t>
  </si>
  <si>
    <t>03/28 09:15</t>
  </si>
  <si>
    <t>03/27 18:00</t>
  </si>
  <si>
    <t>03/28 09:30</t>
  </si>
  <si>
    <t>03/27 05:00</t>
  </si>
  <si>
    <t>03/28 10:40</t>
  </si>
  <si>
    <t>03/28 06:55</t>
  </si>
  <si>
    <t>03/28 00:30</t>
  </si>
  <si>
    <t>03/27 12:00</t>
  </si>
  <si>
    <t>03/28 06:30</t>
  </si>
  <si>
    <t>03/28 06:00</t>
  </si>
  <si>
    <t>03/28 09:00</t>
  </si>
  <si>
    <t>03/27 13:00</t>
  </si>
  <si>
    <t>03/28 07:00</t>
  </si>
  <si>
    <t>03/27 15:00</t>
  </si>
  <si>
    <t>03/27 14:00</t>
  </si>
  <si>
    <t>03/27 23:00</t>
  </si>
  <si>
    <t>03/28 07:27</t>
  </si>
  <si>
    <t>03/27 16:30</t>
  </si>
  <si>
    <t>03/27 09:30</t>
  </si>
  <si>
    <t>03/27 08:50</t>
  </si>
  <si>
    <t>03/25 20:00</t>
  </si>
  <si>
    <t>03/27 10:00</t>
  </si>
  <si>
    <t>03/27 09:00</t>
  </si>
  <si>
    <t>03/26 12:35</t>
  </si>
  <si>
    <t>03/27 03:00</t>
  </si>
  <si>
    <t>03/27 08:00</t>
  </si>
  <si>
    <t>03/27 07:15</t>
  </si>
  <si>
    <t>03/26 19:00</t>
  </si>
  <si>
    <t>03/26 05:00</t>
  </si>
  <si>
    <t>03/27 10:30</t>
  </si>
  <si>
    <t>03/27 07:31</t>
  </si>
  <si>
    <t>03/27 07:40</t>
  </si>
  <si>
    <t>03/27 06:00</t>
  </si>
  <si>
    <t>03/26 15:00</t>
  </si>
  <si>
    <t>03/26 09:30</t>
  </si>
  <si>
    <t>03/27 07:00</t>
  </si>
  <si>
    <t>03/27 07:30</t>
  </si>
  <si>
    <t>03/26 13:00</t>
  </si>
  <si>
    <t>03/26 08:59</t>
  </si>
  <si>
    <t>03/26 16:00</t>
  </si>
  <si>
    <t>03/27 11:40</t>
  </si>
  <si>
    <t>03/26 14:00</t>
  </si>
  <si>
    <t>03/27 10:05</t>
  </si>
  <si>
    <t>03/26 17:00</t>
  </si>
  <si>
    <t>03/24 20:00</t>
  </si>
  <si>
    <t>03/26 12:00</t>
  </si>
  <si>
    <t>03/25 16:30</t>
  </si>
  <si>
    <t>03/26 11:00</t>
  </si>
  <si>
    <t>03/26 09:00</t>
  </si>
  <si>
    <t>03/25 09:00</t>
  </si>
  <si>
    <t>03/26 07:00</t>
  </si>
  <si>
    <t>03/26 03:00</t>
  </si>
  <si>
    <t>03/26 08:00</t>
  </si>
  <si>
    <t>03/26 12:31</t>
  </si>
  <si>
    <t>03/26 04:00</t>
  </si>
  <si>
    <t>03/26 10:00</t>
  </si>
  <si>
    <t>03/26 12:59</t>
  </si>
  <si>
    <t>03/25 10:00</t>
  </si>
  <si>
    <t>03/25 05:00</t>
  </si>
  <si>
    <t>03/26 07:37</t>
  </si>
  <si>
    <t>03/26 08:36</t>
  </si>
  <si>
    <t>03/26 06:00</t>
  </si>
  <si>
    <t>03/25 21:30</t>
  </si>
  <si>
    <t>03/26 09:15</t>
  </si>
  <si>
    <t>03/26 08:30</t>
  </si>
  <si>
    <t>03/25 13:00</t>
  </si>
  <si>
    <t>03/25 08:59</t>
  </si>
  <si>
    <t>03/25 15:00</t>
  </si>
  <si>
    <t>03/25 14:00</t>
  </si>
  <si>
    <t>03/26 02:30</t>
  </si>
  <si>
    <t>03/25 17:00</t>
  </si>
  <si>
    <t>03/25 08:45</t>
  </si>
  <si>
    <t>03/23 20:00</t>
  </si>
  <si>
    <t>03/25 12:00</t>
  </si>
  <si>
    <t>03/24 16:30</t>
  </si>
  <si>
    <t>03/25 11:00</t>
  </si>
  <si>
    <t>03/25 08:30</t>
  </si>
  <si>
    <t>03/24 15:30</t>
  </si>
  <si>
    <t>03/25 03:00</t>
  </si>
  <si>
    <t>03/25 08:00</t>
  </si>
  <si>
    <t>03/24 07:00</t>
  </si>
  <si>
    <t>03/25 04:00</t>
  </si>
  <si>
    <t>03/25 07:45</t>
  </si>
  <si>
    <t>03/24 22:59</t>
  </si>
  <si>
    <t>03/23 21:30</t>
  </si>
  <si>
    <t>03/25 09:30</t>
  </si>
  <si>
    <t>03/25 07:47</t>
  </si>
  <si>
    <t>03/25 12:30</t>
  </si>
  <si>
    <t>03/25 06:00</t>
  </si>
  <si>
    <t>03/24 16:00</t>
  </si>
  <si>
    <t>03/24 14:30</t>
  </si>
  <si>
    <t>03/24 12:00</t>
  </si>
  <si>
    <t>03/25 07:30</t>
  </si>
  <si>
    <t>03/24 13:00</t>
  </si>
  <si>
    <t>03/24 20:59</t>
  </si>
  <si>
    <t>03/24 15:00</t>
  </si>
  <si>
    <t>03/24 14:00</t>
  </si>
  <si>
    <t>03/25 02:45</t>
  </si>
  <si>
    <t>03/25 07:00</t>
  </si>
  <si>
    <t>03/25 05:19</t>
  </si>
  <si>
    <t>03/24 17:00</t>
  </si>
  <si>
    <t>03/22 20:00</t>
  </si>
  <si>
    <t>03/23 16:30</t>
  </si>
  <si>
    <t>03/24 11:00</t>
  </si>
  <si>
    <t>03/23 17:00</t>
  </si>
  <si>
    <t>03/24 08:30</t>
  </si>
  <si>
    <t>03/23 12:35</t>
  </si>
  <si>
    <t>03/23 03:00</t>
  </si>
  <si>
    <t>03/24 08:00</t>
  </si>
  <si>
    <t>03/24 04:00</t>
  </si>
  <si>
    <t>03/24 10:00</t>
  </si>
  <si>
    <t>03/24 07:30</t>
  </si>
  <si>
    <t>03/23 10:59</t>
  </si>
  <si>
    <t>03/23 05:00</t>
  </si>
  <si>
    <t>03/24 07:17</t>
  </si>
  <si>
    <t>03/24 05:45</t>
  </si>
  <si>
    <t>03/24 06:00</t>
  </si>
  <si>
    <t>03/23 15:00</t>
  </si>
  <si>
    <t>03/22 21:30</t>
  </si>
  <si>
    <t>03/23 11:00</t>
  </si>
  <si>
    <t>03/24 09:00</t>
  </si>
  <si>
    <t>03/23 13:00</t>
  </si>
  <si>
    <t>03/23 14:00</t>
  </si>
  <si>
    <t>03/24 02:45</t>
  </si>
  <si>
    <t>03/24 06:45</t>
  </si>
  <si>
    <t>03/23 15:30</t>
  </si>
  <si>
    <t>03/23 14:13</t>
  </si>
  <si>
    <t>03/23 10:00</t>
  </si>
  <si>
    <t>03/22 15:00</t>
  </si>
  <si>
    <t>03/23 12:00</t>
  </si>
  <si>
    <t>03/22 16:30</t>
  </si>
  <si>
    <t>03/23 09:00</t>
  </si>
  <si>
    <t>03/23 06:00</t>
  </si>
  <si>
    <t>03/23 11:25</t>
  </si>
  <si>
    <t>03/23 07:00</t>
  </si>
  <si>
    <t>03/23 04:00</t>
  </si>
  <si>
    <t>03/23 07:36</t>
  </si>
  <si>
    <t>03/22 10:59</t>
  </si>
  <si>
    <t>03/21 20:00</t>
  </si>
  <si>
    <t>03/22 05:00</t>
  </si>
  <si>
    <t>03/20 20:00</t>
  </si>
  <si>
    <t>03/23 08:11</t>
  </si>
  <si>
    <t>03/22 15:22</t>
  </si>
  <si>
    <t>03/23 07:30</t>
  </si>
  <si>
    <t>03/23 08:30</t>
  </si>
  <si>
    <t>03/22 14:00</t>
  </si>
  <si>
    <t>03/23 02:45</t>
  </si>
  <si>
    <t>03/23 08:00</t>
  </si>
  <si>
    <t>03/23 07:15</t>
  </si>
  <si>
    <t>03/18 20:00</t>
  </si>
  <si>
    <t>03/21 12:30</t>
  </si>
  <si>
    <t>03/21 19:00</t>
  </si>
  <si>
    <t>03/22 00:00</t>
  </si>
  <si>
    <t>03/21 16:30</t>
  </si>
  <si>
    <t>03/21 13:00</t>
  </si>
  <si>
    <t>03/22 11:00</t>
  </si>
  <si>
    <t>03/21 17:00</t>
  </si>
  <si>
    <t>03/22 08:30</t>
  </si>
  <si>
    <t>03/22 11:40</t>
  </si>
  <si>
    <t>03/22 11:25</t>
  </si>
  <si>
    <t>03/22 03:00</t>
  </si>
  <si>
    <t>03/22 08:00</t>
  </si>
  <si>
    <t>03/22 07:00</t>
  </si>
  <si>
    <t>03/22 04:00</t>
  </si>
  <si>
    <t>03/20 10:00</t>
  </si>
  <si>
    <t>03/21 10:00</t>
  </si>
  <si>
    <t>03/22 09:30</t>
  </si>
  <si>
    <t>03/21 05:00</t>
  </si>
  <si>
    <t>03/22 07:39</t>
  </si>
  <si>
    <t>03/22 06:16</t>
  </si>
  <si>
    <t>03/22 07:20</t>
  </si>
  <si>
    <t>03/21 21:30</t>
  </si>
  <si>
    <t>03/21 18:00</t>
  </si>
  <si>
    <t>03/21 08:10</t>
  </si>
  <si>
    <t>03/22 08:15</t>
  </si>
  <si>
    <t>03/22 06:00</t>
  </si>
  <si>
    <t>03/22 12:00</t>
  </si>
  <si>
    <t>03/21 07:00</t>
  </si>
  <si>
    <t>03/12 20:59</t>
  </si>
  <si>
    <t>03/21 15:55</t>
  </si>
  <si>
    <t>03/21 14:00</t>
  </si>
  <si>
    <t>03/22 12:15</t>
  </si>
  <si>
    <t>03/21 15:30</t>
  </si>
  <si>
    <t>03/22 09:34</t>
  </si>
  <si>
    <t>03/22 09:45</t>
  </si>
  <si>
    <t>03/22 06:37</t>
  </si>
  <si>
    <t>03/21 08:30</t>
  </si>
  <si>
    <t>03/21 12:00</t>
  </si>
  <si>
    <t>03/20 16:30</t>
  </si>
  <si>
    <t>03/21 09:00</t>
  </si>
  <si>
    <t>03/20 18:48</t>
  </si>
  <si>
    <t>03/20 12:45</t>
  </si>
  <si>
    <t>03/21 08:00</t>
  </si>
  <si>
    <t>03/20 07:00</t>
  </si>
  <si>
    <t>03/21 04:00</t>
  </si>
  <si>
    <t>03/20 17:22</t>
  </si>
  <si>
    <t>03/20 22:59</t>
  </si>
  <si>
    <t>03/20 05:00</t>
  </si>
  <si>
    <t>03/19 20:00</t>
  </si>
  <si>
    <t>03/21 07:56</t>
  </si>
  <si>
    <t>03/21 06:30</t>
  </si>
  <si>
    <t>03/20 17:24</t>
  </si>
  <si>
    <t>03/20 15:00</t>
  </si>
  <si>
    <t>03/20 22:30</t>
  </si>
  <si>
    <t>03/20 18:00</t>
  </si>
  <si>
    <t>03/21 09:44</t>
  </si>
  <si>
    <t>03/21 09:30</t>
  </si>
  <si>
    <t>03/21 06:00</t>
  </si>
  <si>
    <t>03/20 20:59</t>
  </si>
  <si>
    <t>03/21 10:20</t>
  </si>
  <si>
    <t>03/20 14:00</t>
  </si>
  <si>
    <t>03/21 03:15</t>
  </si>
  <si>
    <t>03/21 11:15</t>
  </si>
  <si>
    <t>03/20 16:00</t>
  </si>
  <si>
    <t>03/20 16:44</t>
  </si>
  <si>
    <t>03/21 09:47</t>
  </si>
  <si>
    <t>03/21 07:20</t>
  </si>
  <si>
    <t>03/20 09:30</t>
  </si>
  <si>
    <t>03/20 12:00</t>
  </si>
  <si>
    <t>03/19 13:30</t>
  </si>
  <si>
    <t>03/20 09:00</t>
  </si>
  <si>
    <t>03/20 11:00</t>
  </si>
  <si>
    <t>03/19 13:10</t>
  </si>
  <si>
    <t>03/20 08:00</t>
  </si>
  <si>
    <t>03/20 04:00</t>
  </si>
  <si>
    <t>03/20 09:20</t>
  </si>
  <si>
    <t>03/19 22:59</t>
  </si>
  <si>
    <t>03/19 05:00</t>
  </si>
  <si>
    <t>03/20 05:35</t>
  </si>
  <si>
    <t>03/19 18:11</t>
  </si>
  <si>
    <t>03/20 07:35</t>
  </si>
  <si>
    <t>03/19 21:30</t>
  </si>
  <si>
    <t>03/20 06:05</t>
  </si>
  <si>
    <t>03/20 06:00</t>
  </si>
  <si>
    <t>03/20 11:30</t>
  </si>
  <si>
    <t>03/19 13:00</t>
  </si>
  <si>
    <t>03/19 20:59</t>
  </si>
  <si>
    <t>03/19 15:00</t>
  </si>
  <si>
    <t>03/20 12:15</t>
  </si>
  <si>
    <t>03/19 14:00</t>
  </si>
  <si>
    <t>03/20 01:15</t>
  </si>
  <si>
    <t>03/20 10:42</t>
  </si>
  <si>
    <t>03/20 10:41</t>
  </si>
  <si>
    <t>03/20 10:19</t>
  </si>
  <si>
    <t>03/20 12:30</t>
  </si>
  <si>
    <t>03/19 12:45</t>
  </si>
  <si>
    <t>03/17 20:00</t>
  </si>
  <si>
    <t>03/19 12:00</t>
  </si>
  <si>
    <t>03/18 03:30</t>
  </si>
  <si>
    <t>03/19 08:00</t>
  </si>
  <si>
    <t>03/19 09:00</t>
  </si>
  <si>
    <t>03/19 11:00</t>
  </si>
  <si>
    <t>03/18 12:00</t>
  </si>
  <si>
    <t>03/19 03:50</t>
  </si>
  <si>
    <t>03/19 07:00</t>
  </si>
  <si>
    <t>03/19 10:00</t>
  </si>
  <si>
    <t>03/19 09:20</t>
  </si>
  <si>
    <t>03/19 07:30</t>
  </si>
  <si>
    <t>03/18 05:00</t>
  </si>
  <si>
    <t>03/18 10:00</t>
  </si>
  <si>
    <t>03/19 05:45</t>
  </si>
  <si>
    <t>03/18 19:23</t>
  </si>
  <si>
    <t>03/18 21:30</t>
  </si>
  <si>
    <t>03/18 16:00</t>
  </si>
  <si>
    <t>03/19 08:15</t>
  </si>
  <si>
    <t>03/19 06:00</t>
  </si>
  <si>
    <t>03/19 06:30</t>
  </si>
  <si>
    <t>03/18 13:00</t>
  </si>
  <si>
    <t>03/18 20:59</t>
  </si>
  <si>
    <t>03/18 06:30</t>
  </si>
  <si>
    <t>03/18 15:39</t>
  </si>
  <si>
    <t>03/18 14:00</t>
  </si>
  <si>
    <t>03/19 01:15</t>
  </si>
  <si>
    <t>03/18 12:30</t>
  </si>
  <si>
    <t>03/18 14:30</t>
  </si>
  <si>
    <t>03/19 10:25</t>
  </si>
  <si>
    <t>03/13 20:00</t>
  </si>
  <si>
    <t>03/19 07:23</t>
  </si>
  <si>
    <t>03/19 06:45</t>
  </si>
  <si>
    <t>03/16 20:00</t>
  </si>
  <si>
    <t>03/17 11:00</t>
  </si>
  <si>
    <t>03/18 08:00</t>
  </si>
  <si>
    <t>03/18 10:45</t>
  </si>
  <si>
    <t>03/18 09:00</t>
  </si>
  <si>
    <t>03/17 18:00</t>
  </si>
  <si>
    <t>03/17 08:00</t>
  </si>
  <si>
    <t>03/18 04:00</t>
  </si>
  <si>
    <t>03/18 11:00</t>
  </si>
  <si>
    <t>03/18 11:05</t>
  </si>
  <si>
    <t>03/17 09:00</t>
  </si>
  <si>
    <t>03/17 05:00</t>
  </si>
  <si>
    <t>03/18 06:44</t>
  </si>
  <si>
    <t>03/18 06:15</t>
  </si>
  <si>
    <t>03/17 23:30</t>
  </si>
  <si>
    <t>03/17 15:15</t>
  </si>
  <si>
    <t>03/18 06:00</t>
  </si>
  <si>
    <t>03/17 12:00</t>
  </si>
  <si>
    <t>03/17 11:30</t>
  </si>
  <si>
    <t>03/17 19:59</t>
  </si>
  <si>
    <t>03/17 15:58</t>
  </si>
  <si>
    <t>03/17 16:00</t>
  </si>
  <si>
    <t>03/18 01:45</t>
  </si>
  <si>
    <t>03/18 07:00</t>
  </si>
  <si>
    <t>03/18 07:30</t>
  </si>
  <si>
    <t>03/17 15:00</t>
  </si>
  <si>
    <t>03/17 12:30</t>
  </si>
  <si>
    <t>03/17 17:00</t>
  </si>
  <si>
    <t>03/18 07:05</t>
  </si>
  <si>
    <t>03/17 19:00</t>
  </si>
  <si>
    <t>03/15 20:00</t>
  </si>
  <si>
    <t>03/15 20:01</t>
  </si>
  <si>
    <t>03/17 10:45</t>
  </si>
  <si>
    <t>03/17 08:02</t>
  </si>
  <si>
    <t>03/17 11:41</t>
  </si>
  <si>
    <t>03/17 08:45</t>
  </si>
  <si>
    <t>03/16 09:51</t>
  </si>
  <si>
    <t>03/17 05:15</t>
  </si>
  <si>
    <t>03/16 11:00</t>
  </si>
  <si>
    <t>03/16 05:00</t>
  </si>
  <si>
    <t>03/17 04:51</t>
  </si>
  <si>
    <t>03/16 17:22</t>
  </si>
  <si>
    <t>03/16 21:30</t>
  </si>
  <si>
    <t>03/16 16:00</t>
  </si>
  <si>
    <t>03/17 10:00</t>
  </si>
  <si>
    <t>03/17 06:00</t>
  </si>
  <si>
    <t>03/16 12:00</t>
  </si>
  <si>
    <t>03/17 06:30</t>
  </si>
  <si>
    <t>03/16 19:59</t>
  </si>
  <si>
    <t>03/17 07:45</t>
  </si>
  <si>
    <t>03/16 14:00</t>
  </si>
  <si>
    <t>03/17 00:15</t>
  </si>
  <si>
    <t>03/17 07:00</t>
  </si>
  <si>
    <t>03/16 07:40</t>
  </si>
  <si>
    <t>03/16 15:00</t>
  </si>
  <si>
    <t>03/16 13:00</t>
  </si>
  <si>
    <t>03/16 17:00</t>
  </si>
  <si>
    <t>03/17 07:15</t>
  </si>
  <si>
    <t>03/16 20:01</t>
  </si>
  <si>
    <t>03/16 11:04</t>
  </si>
  <si>
    <t>03/16 11:53</t>
  </si>
  <si>
    <t>03/16 11:06</t>
  </si>
  <si>
    <t>03/16 11:58</t>
  </si>
  <si>
    <t>03/16 12:09</t>
  </si>
  <si>
    <t>03/16 11:17</t>
  </si>
  <si>
    <t>03/16 11:21</t>
  </si>
  <si>
    <t>03/16 11:23</t>
  </si>
  <si>
    <t>03/16 11:40</t>
  </si>
  <si>
    <t>03/16 11:24</t>
  </si>
  <si>
    <t>03/16 11:44</t>
  </si>
  <si>
    <t>03/16 11:28</t>
  </si>
  <si>
    <t>03/16 11:38</t>
  </si>
  <si>
    <t>03/16 11:37</t>
  </si>
  <si>
    <t>03/16 11:36</t>
  </si>
  <si>
    <t>03/16 12:22</t>
  </si>
  <si>
    <t>03/16 11:16</t>
  </si>
  <si>
    <t>03/16 11:11</t>
  </si>
  <si>
    <t>03/16 11:08</t>
  </si>
  <si>
    <t>03/16 11:12</t>
  </si>
  <si>
    <t>03/16 11:32</t>
  </si>
  <si>
    <t>03/16 11:45</t>
  </si>
  <si>
    <t>03/16 11:33</t>
  </si>
  <si>
    <t>03/16 11:51</t>
  </si>
  <si>
    <t>03/16 11:52</t>
  </si>
  <si>
    <t>03/16 11:55</t>
  </si>
  <si>
    <t>03/16 11:49</t>
  </si>
  <si>
    <t>03/16 11:48</t>
  </si>
  <si>
    <t>03/16 11:50</t>
  </si>
  <si>
    <t>03/16 12:17</t>
  </si>
  <si>
    <t>03/16 11:43</t>
  </si>
  <si>
    <t>03/16 11:42</t>
  </si>
  <si>
    <t>03/16 11:41</t>
  </si>
  <si>
    <t>03/16 11:39</t>
  </si>
  <si>
    <t>03/16 11:19</t>
  </si>
  <si>
    <t>03/16 12:13</t>
  </si>
  <si>
    <t>03/16 11:35</t>
  </si>
  <si>
    <t>03/16 11:10</t>
  </si>
  <si>
    <t>03/16 12:16</t>
  </si>
  <si>
    <t>03/16 11:54</t>
  </si>
  <si>
    <t>03/14 11:00</t>
  </si>
  <si>
    <t>03/14 20:00</t>
  </si>
  <si>
    <t>03/15 10:15</t>
  </si>
  <si>
    <t>03/15 10:45</t>
  </si>
  <si>
    <t>03/15 09:00</t>
  </si>
  <si>
    <t>03/15 11:00</t>
  </si>
  <si>
    <t>03/14 12:18</t>
  </si>
  <si>
    <t>03/15 08:00</t>
  </si>
  <si>
    <t>03/14 10:00</t>
  </si>
  <si>
    <t>03/15 08:15</t>
  </si>
  <si>
    <t>03/15 10:00</t>
  </si>
  <si>
    <t>03/14 13:05</t>
  </si>
  <si>
    <t>03/13 09:00</t>
  </si>
  <si>
    <t>03/15 05:00</t>
  </si>
  <si>
    <t>03/15 06:30</t>
  </si>
  <si>
    <t>03/14 13:52</t>
  </si>
  <si>
    <t>03/14 18:00</t>
  </si>
  <si>
    <t>03/13 10:00</t>
  </si>
  <si>
    <t>03/14 12:00</t>
  </si>
  <si>
    <t>03/15 07:30</t>
  </si>
  <si>
    <t>03/14 09:00</t>
  </si>
  <si>
    <t>03/14 20:59</t>
  </si>
  <si>
    <t>03/13 18:45</t>
  </si>
  <si>
    <t>03/12 20:00</t>
  </si>
  <si>
    <t>03/15 07:43</t>
  </si>
  <si>
    <t>03/14 21:45</t>
  </si>
  <si>
    <t>03/14 15:30</t>
  </si>
  <si>
    <t>03/14 13:00</t>
  </si>
  <si>
    <t>03/15 11:45</t>
  </si>
  <si>
    <t>03/14 07:00</t>
  </si>
  <si>
    <t>03/15 08:01</t>
  </si>
  <si>
    <t>03/15 10:12</t>
  </si>
  <si>
    <t>03/13 12:30</t>
  </si>
  <si>
    <t>03/13 11:00</t>
  </si>
  <si>
    <t>03/13 07:00</t>
  </si>
  <si>
    <t>03/13 13:47</t>
  </si>
  <si>
    <t>03/13 18:30</t>
  </si>
  <si>
    <t>03/14 08:30</t>
  </si>
  <si>
    <t>03/14 08:33</t>
  </si>
  <si>
    <t>03/14 05:00</t>
  </si>
  <si>
    <t>03/14 08:00</t>
  </si>
  <si>
    <t>03/13 15:00</t>
  </si>
  <si>
    <t>03/13 14:35</t>
  </si>
  <si>
    <t>03/13 14:10</t>
  </si>
  <si>
    <t>03/14 08:15</t>
  </si>
  <si>
    <t>03/13 13:00</t>
  </si>
  <si>
    <t>03/13 19:59</t>
  </si>
  <si>
    <t>03/13 20:54</t>
  </si>
  <si>
    <t>03/13 12:00</t>
  </si>
  <si>
    <t>03/14 08:01</t>
  </si>
  <si>
    <t>03/11 20:00</t>
  </si>
  <si>
    <t>03/12 12:05</t>
  </si>
  <si>
    <t>03/13 11:30</t>
  </si>
  <si>
    <t>03/12 12:00</t>
  </si>
  <si>
    <t>03/12 17:27</t>
  </si>
  <si>
    <t>03/12 05:00</t>
  </si>
  <si>
    <t>03/13 04:45</t>
  </si>
  <si>
    <t>03/12 15:00</t>
  </si>
  <si>
    <t>03/12 13:45</t>
  </si>
  <si>
    <t>03/12 16:30</t>
  </si>
  <si>
    <t>03/12 19:59</t>
  </si>
  <si>
    <t>03/13 04:00</t>
  </si>
  <si>
    <t>03/13 09:53</t>
  </si>
  <si>
    <t>03/11 13:45</t>
  </si>
  <si>
    <t>03/12 06:00</t>
  </si>
  <si>
    <t>03/13 08:01</t>
  </si>
  <si>
    <t>03/10 20:00</t>
  </si>
  <si>
    <t>03/12 11:30</t>
  </si>
  <si>
    <t>03/12 08:00</t>
  </si>
  <si>
    <t>03/12 07:00</t>
  </si>
  <si>
    <t>03/12 11:00</t>
  </si>
  <si>
    <t>03/11 13:12</t>
  </si>
  <si>
    <t>03/12 09:45</t>
  </si>
  <si>
    <t>03/11 09:00</t>
  </si>
  <si>
    <t>03/12 10:00</t>
  </si>
  <si>
    <t>03/11 12:00</t>
  </si>
  <si>
    <t>03/10 12:00</t>
  </si>
  <si>
    <t>03/11 08:00</t>
  </si>
  <si>
    <t>03/12 04:00</t>
  </si>
  <si>
    <t>03/11 15:00</t>
  </si>
  <si>
    <t>03/11 09:20</t>
  </si>
  <si>
    <t>03/12 09:00</t>
  </si>
  <si>
    <t>03/12 06:30</t>
  </si>
  <si>
    <t>03/11 13:10</t>
  </si>
  <si>
    <t>03/11 07:59</t>
  </si>
  <si>
    <t>03/12 05:45</t>
  </si>
  <si>
    <t>03/11 16:00</t>
  </si>
  <si>
    <t>03/12 05:07</t>
  </si>
  <si>
    <t>03/12 07:30</t>
  </si>
  <si>
    <t>03/12 13:00</t>
  </si>
  <si>
    <t>03/08 20:00</t>
  </si>
  <si>
    <t>03/11 12:30</t>
  </si>
  <si>
    <t>03/09 20:00</t>
  </si>
  <si>
    <t>03/07 19:00</t>
  </si>
  <si>
    <t>03/06 19:00</t>
  </si>
  <si>
    <t>03/05 19:00</t>
  </si>
  <si>
    <t>03/04 19:00</t>
  </si>
  <si>
    <t>03/03 19:00</t>
  </si>
  <si>
    <t>03/02 19:00</t>
  </si>
  <si>
    <t>03/01 19:00</t>
  </si>
  <si>
    <t>02/29 19:00</t>
  </si>
  <si>
    <t>02/28 19:00</t>
  </si>
  <si>
    <t>06/08 20:00</t>
  </si>
  <si>
    <t>06/09 07:00</t>
  </si>
  <si>
    <t>06/09 11:00</t>
  </si>
  <si>
    <t>06/08 16:30</t>
  </si>
  <si>
    <t>06/07 20:00</t>
  </si>
  <si>
    <t>06/08 14:00</t>
  </si>
  <si>
    <t>06/09 06:00</t>
  </si>
  <si>
    <t>06/09 10:50</t>
  </si>
  <si>
    <t>06/09 03:00</t>
  </si>
  <si>
    <t>06/08 15:00</t>
  </si>
  <si>
    <t>06/08 20:59</t>
  </si>
  <si>
    <t>06/08 19:59</t>
  </si>
  <si>
    <t>06/08 06:00</t>
  </si>
  <si>
    <t>06/09 09:00</t>
  </si>
  <si>
    <t>06/08 13:00</t>
  </si>
  <si>
    <t>06/07 15:00</t>
  </si>
  <si>
    <t>06/09 08:00</t>
  </si>
  <si>
    <t>06/08 05:00</t>
  </si>
  <si>
    <t>06/08 13:51</t>
  </si>
  <si>
    <t>06/09 10:00</t>
  </si>
  <si>
    <t>06/08 23:01</t>
  </si>
  <si>
    <t>06/09 02:30</t>
  </si>
  <si>
    <t>06/09 12:20</t>
  </si>
  <si>
    <t>06/09 12:50</t>
  </si>
  <si>
    <t>06/09 06:32</t>
  </si>
  <si>
    <t>06/09 04:22</t>
  </si>
  <si>
    <t>06/07 22:59</t>
  </si>
  <si>
    <t>06/09 13:48</t>
  </si>
  <si>
    <t>06/08 07:00</t>
  </si>
  <si>
    <t>06/08 11:10</t>
  </si>
  <si>
    <t>06/07 16:30</t>
  </si>
  <si>
    <t>06/06 20:00</t>
  </si>
  <si>
    <t>06/07 14:00</t>
  </si>
  <si>
    <t>06/08 11:00</t>
  </si>
  <si>
    <t>06/08 03:00</t>
  </si>
  <si>
    <t>06/06 15:00</t>
  </si>
  <si>
    <t>06/07 20:59</t>
  </si>
  <si>
    <t>06/07 19:59</t>
  </si>
  <si>
    <t>06/08 09:00</t>
  </si>
  <si>
    <t>06/07 07:59</t>
  </si>
  <si>
    <t>06/07 13:00</t>
  </si>
  <si>
    <t>06/08 07:30</t>
  </si>
  <si>
    <t>06/07 16:00</t>
  </si>
  <si>
    <t>06/07 05:00</t>
  </si>
  <si>
    <t>06/08 10:00</t>
  </si>
  <si>
    <t>06/07 23:01</t>
  </si>
  <si>
    <t>06/08 01:52</t>
  </si>
  <si>
    <t>06/08 08:00</t>
  </si>
  <si>
    <t>06/08 11:45</t>
  </si>
  <si>
    <t>06/07 12:30</t>
  </si>
  <si>
    <t>06/08 11:01</t>
  </si>
  <si>
    <t>06/06 22:59</t>
  </si>
  <si>
    <t>06/08 13:54</t>
  </si>
  <si>
    <t>06/07 07:00</t>
  </si>
  <si>
    <t>06/07 12:10</t>
  </si>
  <si>
    <t>06/06 16:30</t>
  </si>
  <si>
    <t>06/05 20:00</t>
  </si>
  <si>
    <t>06/06 14:00</t>
  </si>
  <si>
    <t>06/07 05:59</t>
  </si>
  <si>
    <t>06/07 11:36</t>
  </si>
  <si>
    <t>06/05 21:45</t>
  </si>
  <si>
    <t>06/06 20:59</t>
  </si>
  <si>
    <t>06/06 19:59</t>
  </si>
  <si>
    <t>06/05 06:00</t>
  </si>
  <si>
    <t>06/07 09:00</t>
  </si>
  <si>
    <t>06/07 06:00</t>
  </si>
  <si>
    <t>06/06 07:59</t>
  </si>
  <si>
    <t>06/06 13:00</t>
  </si>
  <si>
    <t>06/06 07:15</t>
  </si>
  <si>
    <t>06/06 16:00</t>
  </si>
  <si>
    <t>06/06 05:00</t>
  </si>
  <si>
    <t>06/07 10:00</t>
  </si>
  <si>
    <t>06/06 23:01</t>
  </si>
  <si>
    <t>06/07 01:58</t>
  </si>
  <si>
    <t>06/05 08:00</t>
  </si>
  <si>
    <t>06/07 09:30</t>
  </si>
  <si>
    <t>06/07 11:00</t>
  </si>
  <si>
    <t>06/07 10:30</t>
  </si>
  <si>
    <t>06/06 05:56</t>
  </si>
  <si>
    <t>06/05 22:59</t>
  </si>
  <si>
    <t>06/07 07:52</t>
  </si>
  <si>
    <t>06/06 07:00</t>
  </si>
  <si>
    <t>06/06 11:00</t>
  </si>
  <si>
    <t>06/05 16:30</t>
  </si>
  <si>
    <t>06/04 20:00</t>
  </si>
  <si>
    <t>06/05 14:00</t>
  </si>
  <si>
    <t>06/06 06:00</t>
  </si>
  <si>
    <t>06/05 15:00</t>
  </si>
  <si>
    <t>06/05 19:59</t>
  </si>
  <si>
    <t>06/06 09:00</t>
  </si>
  <si>
    <t>06/05 13:00</t>
  </si>
  <si>
    <t>06/04 15:04</t>
  </si>
  <si>
    <t>06/04 15:00</t>
  </si>
  <si>
    <t>06/05 15:50</t>
  </si>
  <si>
    <t>06/06 10:00</t>
  </si>
  <si>
    <t>06/05 23:01</t>
  </si>
  <si>
    <t>06/06 01:51</t>
  </si>
  <si>
    <t>06/06 08:04</t>
  </si>
  <si>
    <t>06/05 07:00</t>
  </si>
  <si>
    <t>06/04 16:30</t>
  </si>
  <si>
    <t>06/03 20:00</t>
  </si>
  <si>
    <t>06/04 14:00</t>
  </si>
  <si>
    <t>06/05 05:55</t>
  </si>
  <si>
    <t>06/05 11:00</t>
  </si>
  <si>
    <t>06/05 03:30</t>
  </si>
  <si>
    <t>06/04 19:59</t>
  </si>
  <si>
    <t>06/05 09:00</t>
  </si>
  <si>
    <t>06/04 13:00</t>
  </si>
  <si>
    <t>06/05 08:15</t>
  </si>
  <si>
    <t>06/04 12:00</t>
  </si>
  <si>
    <t>06/04 05:00</t>
  </si>
  <si>
    <t>06/04 12:06</t>
  </si>
  <si>
    <t>06/05 10:00</t>
  </si>
  <si>
    <t>06/04 23:01</t>
  </si>
  <si>
    <t>06/05 01:51</t>
  </si>
  <si>
    <t>06/05 04:06</t>
  </si>
  <si>
    <t>06/02 20:00</t>
  </si>
  <si>
    <t>06/03 14:00</t>
  </si>
  <si>
    <t>06/04 06:06</t>
  </si>
  <si>
    <t>06/04 11:00</t>
  </si>
  <si>
    <t>06/04 02:45</t>
  </si>
  <si>
    <t>06/03 15:00</t>
  </si>
  <si>
    <t>06/03 19:59</t>
  </si>
  <si>
    <t>06/03 06:00</t>
  </si>
  <si>
    <t>06/04 09:00</t>
  </si>
  <si>
    <t>06/04 06:00</t>
  </si>
  <si>
    <t>06/04 07:00</t>
  </si>
  <si>
    <t>06/03 13:00</t>
  </si>
  <si>
    <t>06/03 22:45</t>
  </si>
  <si>
    <t>06/04 08:05</t>
  </si>
  <si>
    <t>06/03 16:00</t>
  </si>
  <si>
    <t>06/03 05:00</t>
  </si>
  <si>
    <t>06/04 07:11</t>
  </si>
  <si>
    <t>06/04 08:00</t>
  </si>
  <si>
    <t>06/04 10:00</t>
  </si>
  <si>
    <t>06/03 23:01</t>
  </si>
  <si>
    <t>06/04 01:57</t>
  </si>
  <si>
    <t>06/04 11:15</t>
  </si>
  <si>
    <t>06/04 12:50</t>
  </si>
  <si>
    <t>06/04 01:53</t>
  </si>
  <si>
    <t>06/03 22:59</t>
  </si>
  <si>
    <t>06/02 16:30</t>
  </si>
  <si>
    <t>06/01 20:00</t>
  </si>
  <si>
    <t>06/02 14:00</t>
  </si>
  <si>
    <t>06/03 06:41</t>
  </si>
  <si>
    <t>06/03 11:00</t>
  </si>
  <si>
    <t>06/03 04:00</t>
  </si>
  <si>
    <t>06/02 15:00</t>
  </si>
  <si>
    <t>06/02 19:59</t>
  </si>
  <si>
    <t>06/03 09:00</t>
  </si>
  <si>
    <t>06/03 07:00</t>
  </si>
  <si>
    <t>06/02 13:00</t>
  </si>
  <si>
    <t>06/03 08:25</t>
  </si>
  <si>
    <t>06/02 16:00</t>
  </si>
  <si>
    <t>06/02 05:00</t>
  </si>
  <si>
    <t>06/02 14:04</t>
  </si>
  <si>
    <t>06/03 07:30</t>
  </si>
  <si>
    <t>06/03 10:00</t>
  </si>
  <si>
    <t>06/02 23:01</t>
  </si>
  <si>
    <t>06/03 01:53</t>
  </si>
  <si>
    <t>06/03 08:00</t>
  </si>
  <si>
    <t>06/03 11:45</t>
  </si>
  <si>
    <t>06/03 12:25</t>
  </si>
  <si>
    <t>06/03 04:03</t>
  </si>
  <si>
    <t>06/01 16:30</t>
  </si>
  <si>
    <t>06/01 14:00</t>
  </si>
  <si>
    <t>06/02 11:11</t>
  </si>
  <si>
    <t>06/02 02:15</t>
  </si>
  <si>
    <t>06/01 15:00</t>
  </si>
  <si>
    <t>06/01 19:59</t>
  </si>
  <si>
    <t>06/02 09:00</t>
  </si>
  <si>
    <t>06/02 06:00</t>
  </si>
  <si>
    <t>06/02 07:00</t>
  </si>
  <si>
    <t>06/02 08:25</t>
  </si>
  <si>
    <t>06/01 16:00</t>
  </si>
  <si>
    <t>06/01 05:00</t>
  </si>
  <si>
    <t>06/02 10:00</t>
  </si>
  <si>
    <t>06/01 23:01</t>
  </si>
  <si>
    <t>06/02 01:51</t>
  </si>
  <si>
    <t>06/02 08:00</t>
  </si>
  <si>
    <t>06/02 12:00</t>
  </si>
  <si>
    <t>06/02 11:00</t>
  </si>
  <si>
    <t>06/02 03:52</t>
  </si>
  <si>
    <t>06/02 05:30</t>
  </si>
  <si>
    <t>totalTestsViral</t>
  </si>
  <si>
    <t>positiveTestsViral</t>
  </si>
  <si>
    <t>negativeTestsViral</t>
  </si>
  <si>
    <t>positiveCasesViral</t>
  </si>
  <si>
    <t>06/13 20:00</t>
  </si>
  <si>
    <t>73467</t>
  </si>
  <si>
    <t>1657</t>
  </si>
  <si>
    <t>e4689615ee7b910984dc813a587128ae5b1b7335</t>
  </si>
  <si>
    <t>06/14 07:00</t>
  </si>
  <si>
    <t>3189</t>
  </si>
  <si>
    <t>ad408ffeffbe5d1a8ac9b56586ecffe78dc2804c</t>
  </si>
  <si>
    <t>9018</t>
  </si>
  <si>
    <t>7a1373dc0a9d41f463a820a16399802fdd3311c0</t>
  </si>
  <si>
    <t>0</t>
  </si>
  <si>
    <t>a7f92ee7b46d1daadf91fe1ec880b62db8a3e7de</t>
  </si>
  <si>
    <t>337728</t>
  </si>
  <si>
    <t>8415</t>
  </si>
  <si>
    <t>49ad7a0f959d01b5c2337b5247d51d80a96e4dd0</t>
  </si>
  <si>
    <t>2801996</t>
  </si>
  <si>
    <t>74391</t>
  </si>
  <si>
    <t>5bdf68836b6e269941b2d98ae4c4080e7658dc24</t>
  </si>
  <si>
    <t>06/12 20:00</t>
  </si>
  <si>
    <t>7987</t>
  </si>
  <si>
    <t>6d886d6f97502d221ade39a4f9275b83c511c116</t>
  </si>
  <si>
    <t>06/14 12:00</t>
  </si>
  <si>
    <t>347190</t>
  </si>
  <si>
    <t>4758</t>
  </si>
  <si>
    <t>7bd5571320d1345f72e9e4d9a09f3a8e1d6f0e33</t>
  </si>
  <si>
    <t>1436</t>
  </si>
  <si>
    <t>558224b0b77dbd936047d07b289c7421dc9ade56</t>
  </si>
  <si>
    <t>06/13 14:00</t>
  </si>
  <si>
    <t>1653</t>
  </si>
  <si>
    <t>8db9200f140c89893540a0a56c88171a840025fe</t>
  </si>
  <si>
    <t>06/14 06:00</t>
  </si>
  <si>
    <t>1658074</t>
  </si>
  <si>
    <t>101662</t>
  </si>
  <si>
    <t>1553385</t>
  </si>
  <si>
    <t>36586</t>
  </si>
  <si>
    <t>8c6641b21d8d2d33c54bfc7f60f8aa5a17f00a00</t>
  </si>
  <si>
    <t>06/14 10:50</t>
  </si>
  <si>
    <t>615466</t>
  </si>
  <si>
    <t>52357</t>
  </si>
  <si>
    <t>563109</t>
  </si>
  <si>
    <t>20230</t>
  </si>
  <si>
    <t>ab9366ad98162d41ad81c270a26b0dbcc2e034bc</t>
  </si>
  <si>
    <t>06/13 21:25</t>
  </si>
  <si>
    <t>8426</t>
  </si>
  <si>
    <t>176</t>
  </si>
  <si>
    <t>8249</t>
  </si>
  <si>
    <t>5f6cdceb01b2644bcc1bb94d4b44808fc57263e1</t>
  </si>
  <si>
    <t>69512</t>
  </si>
  <si>
    <t>723</t>
  </si>
  <si>
    <t>68789</t>
  </si>
  <si>
    <t>967</t>
  </si>
  <si>
    <t>21fcd92b74b2a99759702ce150b3cd51729d7c00</t>
  </si>
  <si>
    <t>4817</t>
  </si>
  <si>
    <t>611334e647b8f3fb20df0e2c02c988f37bae9f8c</t>
  </si>
  <si>
    <t>06/13 15:00</t>
  </si>
  <si>
    <t>62642</t>
  </si>
  <si>
    <t>276</t>
  </si>
  <si>
    <t>82c6205caf19ec119ae6a9d656cf14625b9b0638</t>
  </si>
  <si>
    <t>1190985</t>
  </si>
  <si>
    <t>21368</t>
  </si>
  <si>
    <t>2464a9fc6cb16651ef117d59859f9bed544ef12e</t>
  </si>
  <si>
    <t>06/13 19:59</t>
  </si>
  <si>
    <t>7388</t>
  </si>
  <si>
    <t>ee0988cf58647880759275938fc9740a192597c8</t>
  </si>
  <si>
    <t>06/12 09:30</t>
  </si>
  <si>
    <t>577e5a6b4970f81ef2263a662a9fbc98084353c3</t>
  </si>
  <si>
    <t>16525cc292ca49f6d3b9914ee0ce25fef9698b09</t>
  </si>
  <si>
    <t>06/14 09:00</t>
  </si>
  <si>
    <t>4613</t>
  </si>
  <si>
    <t>2321810812ea47b704b04d10cd7a9cd3a609a796</t>
  </si>
  <si>
    <t>8906</t>
  </si>
  <si>
    <t>5cff67e031a1dc0b079d9af1e0af56f1de2755ae</t>
  </si>
  <si>
    <t>492305</t>
  </si>
  <si>
    <t>6155</t>
  </si>
  <si>
    <t>c797a8d800e6dded4c3632533dcfe53d85356c41</t>
  </si>
  <si>
    <t>06/14 08:15</t>
  </si>
  <si>
    <t>70589</t>
  </si>
  <si>
    <t>3413</t>
  </si>
  <si>
    <t>67065</t>
  </si>
  <si>
    <t>1472</t>
  </si>
  <si>
    <t>5fb21eb96b985dffce0d2f3a651fb46a61988a29</t>
  </si>
  <si>
    <t>829523</t>
  </si>
  <si>
    <t>82079</t>
  </si>
  <si>
    <t>747444</t>
  </si>
  <si>
    <t>13797</t>
  </si>
  <si>
    <t>5378d3d443674480fbb3e38242f0d5cf81208dcb</t>
  </si>
  <si>
    <t>06/13 13:00</t>
  </si>
  <si>
    <t>417710</t>
  </si>
  <si>
    <t>-6</t>
  </si>
  <si>
    <t>7ddd923557bcde78fbc28340bd4e98375c575448</t>
  </si>
  <si>
    <t>06/14 11:00</t>
  </si>
  <si>
    <t>270232</t>
  </si>
  <si>
    <t>17275</t>
  </si>
  <si>
    <t>252506</t>
  </si>
  <si>
    <t>5693</t>
  </si>
  <si>
    <t>9b299782b8240937a6eb1b7338d61d0e8f2e0ec3</t>
  </si>
  <si>
    <t>06/13 21:43</t>
  </si>
  <si>
    <t>8169</t>
  </si>
  <si>
    <t>233</t>
  </si>
  <si>
    <t>0c2c2f0979ce31e349877210d3cb47b427468480</t>
  </si>
  <si>
    <t>213753</t>
  </si>
  <si>
    <t>cb6a99c901319526c7a58e15025cb8ec081e582f</t>
  </si>
  <si>
    <t>890</t>
  </si>
  <si>
    <t>0104ac3e67c43f4966e81ae9eb6fe0c3f2b42883</t>
  </si>
  <si>
    <t>06/14 08:00</t>
  </si>
  <si>
    <t>13997</t>
  </si>
  <si>
    <t>413d324246f293fd75933b426331db59a383be47</t>
  </si>
  <si>
    <t>131874</t>
  </si>
  <si>
    <t>985</t>
  </si>
  <si>
    <t>0180d4816f0c3ba1fb741ff5f5c33db106e0a416</t>
  </si>
  <si>
    <t>06/13 16:00</t>
  </si>
  <si>
    <t>1618</t>
  </si>
  <si>
    <t>327e09ba80c4c78f9b20155ebdff1edb5f79c410</t>
  </si>
  <si>
    <t>06/13 05:00</t>
  </si>
  <si>
    <t>2417</t>
  </si>
  <si>
    <t>0c11c9228b01cae974d3df6cfdab40e9335e80fd</t>
  </si>
  <si>
    <t>19125</t>
  </si>
  <si>
    <t>215fb146372598006b1829668e35dd97fd26af1f</t>
  </si>
  <si>
    <t>06/13 14:03</t>
  </si>
  <si>
    <t>3615</t>
  </si>
  <si>
    <t>73a7f452293363d9b8a0e0515d1e9de077b6211e</t>
  </si>
  <si>
    <t>06/14 07:30</t>
  </si>
  <si>
    <t>241729</t>
  </si>
  <si>
    <t>5504</t>
  </si>
  <si>
    <t>cea2631e88fac12a2acc3bfb72aaaa5ba168223e</t>
  </si>
  <si>
    <t>61665</t>
  </si>
  <si>
    <t>f807fc3c2646802e57ff5f1b55a02e67139c1bd2</t>
  </si>
  <si>
    <t>06/14 10:00</t>
  </si>
  <si>
    <t>7022</t>
  </si>
  <si>
    <t>7b77c138ff10158e4e894a048eb7ec0531cc5da5</t>
  </si>
  <si>
    <t>06/13 04:00</t>
  </si>
  <si>
    <t>252624</t>
  </si>
  <si>
    <t>9456</t>
  </si>
  <si>
    <t>242587</t>
  </si>
  <si>
    <t>4221</t>
  </si>
  <si>
    <t>c212b92adf6a0dbd0b8b6cd4196070cf1c86604a</t>
  </si>
  <si>
    <t>06/11 23:01</t>
  </si>
  <si>
    <t>0ff3e59979479783300bd44f7f1616b491c5eaa7</t>
  </si>
  <si>
    <t>7846</t>
  </si>
  <si>
    <t>07ce701debfaa601974571b0c83a907005f1a0e9</t>
  </si>
  <si>
    <t>06/14 02:30</t>
  </si>
  <si>
    <t>61515</t>
  </si>
  <si>
    <t>014d820b91388f77a5bd6ee3d2f69d74dbbe3013</t>
  </si>
  <si>
    <t>06/12 08:00</t>
  </si>
  <si>
    <t>1327e7ad278c2bc72a35836bcaa7ab43dbd047f5</t>
  </si>
  <si>
    <t>255096</t>
  </si>
  <si>
    <t>25555</t>
  </si>
  <si>
    <t>229541</t>
  </si>
  <si>
    <t>5590</t>
  </si>
  <si>
    <t>2288d8d2d597a00f9333d52d6ac1fc84787fc804</t>
  </si>
  <si>
    <t>741</t>
  </si>
  <si>
    <t>de955b550da3648218379f2cab7e4aa715f34f3c</t>
  </si>
  <si>
    <t>615043</t>
  </si>
  <si>
    <t>35423</t>
  </si>
  <si>
    <t>579620</t>
  </si>
  <si>
    <t>12967</t>
  </si>
  <si>
    <t>7181dc963d4f00f4578a2bcd3415b7c32522a1d8</t>
  </si>
  <si>
    <t>1295983</t>
  </si>
  <si>
    <t>33821</t>
  </si>
  <si>
    <t>d79f1ef3f4af12437b92393ede83e9d6c84d3db9</t>
  </si>
  <si>
    <t>06/14 06:57</t>
  </si>
  <si>
    <t>4599</t>
  </si>
  <si>
    <t>dc8cba457631e13a4e30cde43ac7808df594bc1f</t>
  </si>
  <si>
    <t>466597</t>
  </si>
  <si>
    <t>8370</t>
  </si>
  <si>
    <t>9572a317c7b29aa80d617fbfcbb0600d5eabab4c</t>
  </si>
  <si>
    <t>06/14 03:55</t>
  </si>
  <si>
    <t>21</t>
  </si>
  <si>
    <t>19be18fb4a95eeca57f0bed2749c0c659ad4bc54</t>
  </si>
  <si>
    <t>1047</t>
  </si>
  <si>
    <t>e93744ef32419888344b750da557650a92fdf5ab</t>
  </si>
  <si>
    <t>06/12 22:59</t>
  </si>
  <si>
    <t>9917</t>
  </si>
  <si>
    <t>220f228738ab382c41047468c09e85d96d9ead29</t>
  </si>
  <si>
    <t>8967</t>
  </si>
  <si>
    <t>ba6b18a61dfea8124f4e7038a40a840b06f33630</t>
  </si>
  <si>
    <t>3652</t>
  </si>
  <si>
    <t>9be3f73d8b6f89e1fa680694daaac5eeb36949d0</t>
  </si>
  <si>
    <t>32387</t>
  </si>
  <si>
    <t>941</t>
  </si>
  <si>
    <t>30446</t>
  </si>
  <si>
    <t>798c6ca988dd08019113ff4cf6a88d1dbc26c604</t>
  </si>
  <si>
    <t>71803</t>
  </si>
  <si>
    <t>894</t>
  </si>
  <si>
    <t>fd7214547e7a6c8b8153a5a26cb57fa373d2653e</t>
  </si>
  <si>
    <t>06/13 07:00</t>
  </si>
  <si>
    <t>5976</t>
  </si>
  <si>
    <t>fbbaf3e55677cc7d1eed550a654b675e362268f7</t>
  </si>
  <si>
    <t>5895</t>
  </si>
  <si>
    <t>51267156707bdb86f0a40abe6d5a71bc07b53e10</t>
  </si>
  <si>
    <t>6de298564b96651ea5ba89430d7ace0132db497f</t>
  </si>
  <si>
    <t>328085</t>
  </si>
  <si>
    <t>15621</t>
  </si>
  <si>
    <t>25524dee11d0758cb69b3a22cd09636269c5dc94</t>
  </si>
  <si>
    <t>2724393</t>
  </si>
  <si>
    <t>58475</t>
  </si>
  <si>
    <t>0ad5825c937c99da65bdb60333b4625c91134585</t>
  </si>
  <si>
    <t>06/11 20:00</t>
  </si>
  <si>
    <t>1916</t>
  </si>
  <si>
    <t>b3186a880462d4df6b7aa6e40e8177f08d5e1400</t>
  </si>
  <si>
    <t>06/12 16:30</t>
  </si>
  <si>
    <t>342338</t>
  </si>
  <si>
    <t>13695</t>
  </si>
  <si>
    <t>fc83ac147cd27bdcc4f52cb3556103ae83389b1b</t>
  </si>
  <si>
    <t>1028</t>
  </si>
  <si>
    <t>308d27dd443f26d01950395d832b11b6759aabcd</t>
  </si>
  <si>
    <t>06/12 14:00</t>
  </si>
  <si>
    <t>2349</t>
  </si>
  <si>
    <t>505f5c35817a712364a9e620449c3c75aaa9f648</t>
  </si>
  <si>
    <t>06/13 06:00</t>
  </si>
  <si>
    <t>1612617</t>
  </si>
  <si>
    <t>99168</t>
  </si>
  <si>
    <t>1510430</t>
  </si>
  <si>
    <t>31933</t>
  </si>
  <si>
    <t>17111cee25ed9e9471de17a8d086542bf2210a84</t>
  </si>
  <si>
    <t>06/13 10:00</t>
  </si>
  <si>
    <t>599680</t>
  </si>
  <si>
    <t>51203</t>
  </si>
  <si>
    <t>548477</t>
  </si>
  <si>
    <t>6704</t>
  </si>
  <si>
    <t>a84299efcf86c8d9e56ca779207b4c447fe0d17e</t>
  </si>
  <si>
    <t>06/12 20:30</t>
  </si>
  <si>
    <t>174</t>
  </si>
  <si>
    <t>15</t>
  </si>
  <si>
    <t>8f548197a3b91e246bdb78be347da1e3147f9bf3</t>
  </si>
  <si>
    <t>68738</t>
  </si>
  <si>
    <t>706</t>
  </si>
  <si>
    <t>68032</t>
  </si>
  <si>
    <t>745</t>
  </si>
  <si>
    <t>e644c320c30c93c18685c9b637f9c63a9e6eae30</t>
  </si>
  <si>
    <t>4684</t>
  </si>
  <si>
    <t>6649ef8cf6cdf245d35af5ef84f8f8a6878ba0e0</t>
  </si>
  <si>
    <t>06/12 15:00</t>
  </si>
  <si>
    <t>62328</t>
  </si>
  <si>
    <t>1175</t>
  </si>
  <si>
    <t>5c5d6f91bac88152eb7889b38b4d3b4f590103ad</t>
  </si>
  <si>
    <t>1168945</t>
  </si>
  <si>
    <t>21171</t>
  </si>
  <si>
    <t>04842b2d21a25d8934c1be68f184acdb3042710e</t>
  </si>
  <si>
    <t>06/12 19:59</t>
  </si>
  <si>
    <t>5060</t>
  </si>
  <si>
    <t>51cf74715e92d03c5e22b7f679cf86fd8ba3981a</t>
  </si>
  <si>
    <t>6ef60d6a5e5a0171c5f9ac1c372f4ec03e941a31</t>
  </si>
  <si>
    <t>12991</t>
  </si>
  <si>
    <t>738084e795e726203b9a1ea15b8ecd1f08fb8d87</t>
  </si>
  <si>
    <t>06/13 09:00</t>
  </si>
  <si>
    <t>23561</t>
  </si>
  <si>
    <t>81a004e2d6c9b1a45ddb07c7229eaad986b37558</t>
  </si>
  <si>
    <t>9901</t>
  </si>
  <si>
    <t>808f0711af07248b12ea8bc421138d970f4dcb13</t>
  </si>
  <si>
    <t>483826</t>
  </si>
  <si>
    <t>7971</t>
  </si>
  <si>
    <t>662c9c18d461a2745e70380c4a6f18b0a8187372</t>
  </si>
  <si>
    <t>06/13 08:15</t>
  </si>
  <si>
    <t>69073</t>
  </si>
  <si>
    <t>3370</t>
  </si>
  <si>
    <t>65593</t>
  </si>
  <si>
    <t>1427</t>
  </si>
  <si>
    <t>49c3e4b19b8b04da25012fbe9a6e023f424be353</t>
  </si>
  <si>
    <t>815374</t>
  </si>
  <si>
    <t>81727</t>
  </si>
  <si>
    <t>733647</t>
  </si>
  <si>
    <t>13032</t>
  </si>
  <si>
    <t>0371a838347a120624e3af5174a24e1d0a25539a</t>
  </si>
  <si>
    <t>06/12 13:00</t>
  </si>
  <si>
    <t>9656</t>
  </si>
  <si>
    <t>85a600cfaea96e3445f05786b7a11892ff5b0f5e</t>
  </si>
  <si>
    <t>06/13 11:00</t>
  </si>
  <si>
    <t>4436</t>
  </si>
  <si>
    <t>329e1292c8b2abfd625fd0e419e6cbf4ba24ddb1</t>
  </si>
  <si>
    <t>06/12 14:18</t>
  </si>
  <si>
    <t>7936</t>
  </si>
  <si>
    <t>ff4c20f484b0be70874cdffb0086b5c0493d1d56</t>
  </si>
  <si>
    <t>-865</t>
  </si>
  <si>
    <t>8a669d6b6af8a36f39893b25b158026ed17774f2</t>
  </si>
  <si>
    <t>b3ee4965a89069691e267c6237711649ef4a3fe6</t>
  </si>
  <si>
    <t>06/13 08:07</t>
  </si>
  <si>
    <t>14566</t>
  </si>
  <si>
    <t>ddd9246c1039a44bcfb4463e7de4ff29b019b8f7</t>
  </si>
  <si>
    <t>06/13 08:00</t>
  </si>
  <si>
    <t>129794</t>
  </si>
  <si>
    <t>1667</t>
  </si>
  <si>
    <t>b79dcbad2c1a0900dde9ce105f6ca50b8d139ac5</t>
  </si>
  <si>
    <t>3406</t>
  </si>
  <si>
    <t>0a5328b8d02c1d3ec0d8561a21d8f13a4838b3e4</t>
  </si>
  <si>
    <t>06/12 05:00</t>
  </si>
  <si>
    <t>1997</t>
  </si>
  <si>
    <t>30649c2f81a425452c0d5605ee41794c95e94fd7</t>
  </si>
  <si>
    <t>22378</t>
  </si>
  <si>
    <t>8465dafe0081d6ed37182a58193a5dcac245117c</t>
  </si>
  <si>
    <t>06/12 13:30</t>
  </si>
  <si>
    <t>ba6b312ea5a5689785b81c5906596dc110861211</t>
  </si>
  <si>
    <t>06/13 07:30</t>
  </si>
  <si>
    <t>235500</t>
  </si>
  <si>
    <t>5165</t>
  </si>
  <si>
    <t>0bc1cade3693b0e38ea7bc5aa9209fe1ec26a5ad</t>
  </si>
  <si>
    <t>69924</t>
  </si>
  <si>
    <t>fc7045a058c6900c23e63fea1169e0001b87fe29</t>
  </si>
  <si>
    <t>14756</t>
  </si>
  <si>
    <t>0b57d8a99d3b436b2ee852259845af2e3b6ee72b</t>
  </si>
  <si>
    <t>06/12 04:00</t>
  </si>
  <si>
    <t>248091</t>
  </si>
  <si>
    <t>238366</t>
  </si>
  <si>
    <t>a7c600527e90ea88a63a0e3dd1701faa67e60ecd</t>
  </si>
  <si>
    <t>7eb7f66c55cb49d047a20c56e5a2ff4d636c7bc0</t>
  </si>
  <si>
    <t>8204</t>
  </si>
  <si>
    <t>2f67df45a33b2e2d25aff216b5e615cd7e1e8b4c</t>
  </si>
  <si>
    <t>06/13 02:30</t>
  </si>
  <si>
    <t>3c5e65868db02ecaebc3c26fc0af37d2e12b36e5</t>
  </si>
  <si>
    <t>9f3067d76f92bd405af22045ceb1226b2d7cfdc8</t>
  </si>
  <si>
    <t>248562</t>
  </si>
  <si>
    <t>24611</t>
  </si>
  <si>
    <t>223951</t>
  </si>
  <si>
    <t>5062</t>
  </si>
  <si>
    <t>3f35fe66fadfe1e983d0c1c8f28e0a5a8d31cc3a</t>
  </si>
  <si>
    <t>1417</t>
  </si>
  <si>
    <t>42ad09b6b1b02e4f93c9fccafef5a7ad9293064d</t>
  </si>
  <si>
    <t>601161</t>
  </si>
  <si>
    <t>34409</t>
  </si>
  <si>
    <t>566752</t>
  </si>
  <si>
    <t>10774</t>
  </si>
  <si>
    <t>78e6c1aee3b11254947c833dc8fa773d9d53a9cc</t>
  </si>
  <si>
    <t>06/13 12:50</t>
  </si>
  <si>
    <t>1260319</t>
  </si>
  <si>
    <t>31031</t>
  </si>
  <si>
    <t>aeb11cd75cb97ef9a5be80c2f455ce1d1dbffa80</t>
  </si>
  <si>
    <t>06/13 06:30</t>
  </si>
  <si>
    <t>3592</t>
  </si>
  <si>
    <t>75b736e9cf7aec86c57b2de543c92f73a0125714</t>
  </si>
  <si>
    <t>457623</t>
  </si>
  <si>
    <t>8805</t>
  </si>
  <si>
    <t>4d66e8544bfef3d7604c2cedab9e8ad028ef6c1b</t>
  </si>
  <si>
    <t>06/12 15:53</t>
  </si>
  <si>
    <t>63</t>
  </si>
  <si>
    <t>29a95a75600793ead70d9d82861f1ab425b47771</t>
  </si>
  <si>
    <t>1293</t>
  </si>
  <si>
    <t>53edb0c2d900973b97b36c5ccb723c1fa446126c</t>
  </si>
  <si>
    <t>06/11 22:59</t>
  </si>
  <si>
    <t>14258</t>
  </si>
  <si>
    <t>3803b11e21b84774c64ff60f046465d2db6f7400</t>
  </si>
  <si>
    <t>06/13 12:00</t>
  </si>
  <si>
    <t>11037</t>
  </si>
  <si>
    <t>5c52c58c6f611489edaa3524240f2b8d37c1e813</t>
  </si>
  <si>
    <t>3452</t>
  </si>
  <si>
    <t>2d21063808e4174a913d17050da2c67996683f58</t>
  </si>
  <si>
    <t>1132</t>
  </si>
  <si>
    <t>ff0662cb2c5107456864519d35d63145d95d3c45</t>
  </si>
  <si>
    <t>70880</t>
  </si>
  <si>
    <t>1855</t>
  </si>
  <si>
    <t>5f1a4d5e430995ef9030e190ec73783f54ae0d34</t>
  </si>
  <si>
    <t>06/12 07:00</t>
  </si>
  <si>
    <t>6694</t>
  </si>
  <si>
    <t>dcbcb0ffeb87d85d6579b48479e7c00de3059a96</t>
  </si>
  <si>
    <t>06/12 11:10</t>
  </si>
  <si>
    <t>3726</t>
  </si>
  <si>
    <t>4bee2db901732ed74238ccbf11e271ba60bcc9fe</t>
  </si>
  <si>
    <t>ba79cae0ba7e6ce817ec720ab5b17bca838471c3</t>
  </si>
  <si>
    <t>320816</t>
  </si>
  <si>
    <t>7e588d0ceb11906740fae70a21bf967f3b6bed91</t>
  </si>
  <si>
    <t>2662258</t>
  </si>
  <si>
    <t>61909</t>
  </si>
  <si>
    <t>da15f0aa6a0118c48a65d740689db764ca4f1811</t>
  </si>
  <si>
    <t>3877</t>
  </si>
  <si>
    <t>c3bbc26f2d5f6b43051ff92896aa21fe5346d05e</t>
  </si>
  <si>
    <t>06/11 16:30</t>
  </si>
  <si>
    <t>328353</t>
  </si>
  <si>
    <t>8078</t>
  </si>
  <si>
    <t>69d8005b4abaacc8b17b74587b2aaec6c8b22976</t>
  </si>
  <si>
    <t>06/10 20:00</t>
  </si>
  <si>
    <t>2600</t>
  </si>
  <si>
    <t>5f18ff4ce4b3fcd9be0839ce787210b87e4bd79b</t>
  </si>
  <si>
    <t>06/11 14:00</t>
  </si>
  <si>
    <t>3594</t>
  </si>
  <si>
    <t>61a468ec644caaa510b2b8aae2f11a6b68667e77</t>
  </si>
  <si>
    <t>06/12 06:00</t>
  </si>
  <si>
    <t>1571222</t>
  </si>
  <si>
    <t>96007</t>
  </si>
  <si>
    <t>1472224</t>
  </si>
  <si>
    <t>27249</t>
  </si>
  <si>
    <t>2a37050e68105cc7d0992bf245f574d9d1562bce</t>
  </si>
  <si>
    <t>06/12 10:50</t>
  </si>
  <si>
    <t>586426</t>
  </si>
  <si>
    <t>50251</t>
  </si>
  <si>
    <t>536175</t>
  </si>
  <si>
    <t>6907</t>
  </si>
  <si>
    <t>0d961526be894b540ac7c4ddefb670de8c0dd10b</t>
  </si>
  <si>
    <t>06/12 01:00</t>
  </si>
  <si>
    <t>146</t>
  </si>
  <si>
    <t>46688d6a6e59f3c2f603ef7549c4e184ec184195</t>
  </si>
  <si>
    <t>67392</t>
  </si>
  <si>
    <t>692</t>
  </si>
  <si>
    <t>66700</t>
  </si>
  <si>
    <t>1277</t>
  </si>
  <si>
    <t>f4257949f5036ae299f5f8f35863aee1d14ca65a</t>
  </si>
  <si>
    <t>5606</t>
  </si>
  <si>
    <t>eab07851bec67f19e026ddf2fcdb95eab668986f</t>
  </si>
  <si>
    <t>06/11 15:00</t>
  </si>
  <si>
    <t>61114</t>
  </si>
  <si>
    <t>1275</t>
  </si>
  <si>
    <t>aae6a889b7b3124d6c5cac3b4d25d49a55fe9ca6</t>
  </si>
  <si>
    <t>1147101</t>
  </si>
  <si>
    <t>24179</t>
  </si>
  <si>
    <t>91aecc573cb60def08bb4f7a1fd9d6a2d13836a6</t>
  </si>
  <si>
    <t>06/11 19:59</t>
  </si>
  <si>
    <t>7440</t>
  </si>
  <si>
    <t>22fcd5dcd9df3e92b3ff71a97ddb71edb9fc309d</t>
  </si>
  <si>
    <t>5175</t>
  </si>
  <si>
    <t>7cf33ebc8063a091cc0149deaf88c02b90fd4b74</t>
  </si>
  <si>
    <t>3ad89ada6f2e6d1953282628711934a519ff0fe0</t>
  </si>
  <si>
    <t>06/12 09:00</t>
  </si>
  <si>
    <t>9338</t>
  </si>
  <si>
    <t>b60e71fd90dc93f54f497c000d224228ba791fd6</t>
  </si>
  <si>
    <t>9879</t>
  </si>
  <si>
    <t>025c032ac8e1dc8570101aca0b3b9a8c15b7f303</t>
  </si>
  <si>
    <t>473271</t>
  </si>
  <si>
    <t>7309</t>
  </si>
  <si>
    <t>e396709bfce8c0d14775b02f04a1c335d7fac75c</t>
  </si>
  <si>
    <t>06/12 08:15</t>
  </si>
  <si>
    <t>67585</t>
  </si>
  <si>
    <t>3311</t>
  </si>
  <si>
    <t>64166</t>
  </si>
  <si>
    <t>1376</t>
  </si>
  <si>
    <t>a48b1f6a2098aacb3b357d60c653d732a18acc91</t>
  </si>
  <si>
    <t>802036</t>
  </si>
  <si>
    <t>81421</t>
  </si>
  <si>
    <t>720615</t>
  </si>
  <si>
    <t>15544</t>
  </si>
  <si>
    <t>a3ae83559aa9bd0178c8e33e6bb5cab91503240a</t>
  </si>
  <si>
    <t>06/11 13:00</t>
  </si>
  <si>
    <t>408052</t>
  </si>
  <si>
    <t>12773</t>
  </si>
  <si>
    <t>ebb7cef76c37f726a593c0763373ad51207e3a1f</t>
  </si>
  <si>
    <t>06/12 11:00</t>
  </si>
  <si>
    <t>5900</t>
  </si>
  <si>
    <t>1b165d013a3652e1e0460d89939b8442870d6ad8</t>
  </si>
  <si>
    <t>06/11 21:20</t>
  </si>
  <si>
    <t>7762</t>
  </si>
  <si>
    <t>181</t>
  </si>
  <si>
    <t>22bf67f4a9bdcf3faa86a5056542984aa9e417be</t>
  </si>
  <si>
    <t>1ad5904a9a4ccb970c4a7a5932564c8332ba9a77</t>
  </si>
  <si>
    <t>1235</t>
  </si>
  <si>
    <t>e929b73b8ba41bdb4038be53ade42914f0b1fbc6</t>
  </si>
  <si>
    <t>06/12 08:12</t>
  </si>
  <si>
    <t>21252</t>
  </si>
  <si>
    <t>7463b0cdcad344c10146172bc8153b9db2d26a2c</t>
  </si>
  <si>
    <t>126489</t>
  </si>
  <si>
    <t>1340</t>
  </si>
  <si>
    <t>c8e01ed9960ed4c25bc355d9a3238e52bcb93e07</t>
  </si>
  <si>
    <t>06/12 17:07</t>
  </si>
  <si>
    <t>2821</t>
  </si>
  <si>
    <t>19d6742619efa9ec8e005ad26c90f5950234a5fb</t>
  </si>
  <si>
    <t>06/11 05:00</t>
  </si>
  <si>
    <t>1979</t>
  </si>
  <si>
    <t>7bd5d17207c02495cc97cdfe7f9ce0fb25d9b104</t>
  </si>
  <si>
    <t>24255</t>
  </si>
  <si>
    <t>25dbd98be0d290dc1bcf391c46e8528ae67a0868</t>
  </si>
  <si>
    <t>9451</t>
  </si>
  <si>
    <t>30d9270feca0989dedc63ce86b72ec69be4d3f0c</t>
  </si>
  <si>
    <t>06/12 07:30</t>
  </si>
  <si>
    <t>229273</t>
  </si>
  <si>
    <t>5914</t>
  </si>
  <si>
    <t>2d8192bfafe4c75d0787e701d11a5e3018273960</t>
  </si>
  <si>
    <t>71573</t>
  </si>
  <si>
    <t>b163ad0441c8a10074455029c10906cb5b434043</t>
  </si>
  <si>
    <t>06/12 10:00</t>
  </si>
  <si>
    <t>10715</t>
  </si>
  <si>
    <t>5e407333319e21b94912b794f95a3e43f168ca34</t>
  </si>
  <si>
    <t>9156</t>
  </si>
  <si>
    <t>4547</t>
  </si>
  <si>
    <t>3c40fc00ed8ae7191aafc1c466b88e303ac5aa92</t>
  </si>
  <si>
    <t>06/10 23:01</t>
  </si>
  <si>
    <t>4245</t>
  </si>
  <si>
    <t>8f9b2c4f2e6df40df33a98a21fb7861ede88c59a</t>
  </si>
  <si>
    <t>11946</t>
  </si>
  <si>
    <t>2c516bd7aefb3179728782161d3d3a0da49ad379</t>
  </si>
  <si>
    <t>06/12 02:30</t>
  </si>
  <si>
    <t>d4e034ad073ebd0e6736f7ddf2c1670cc177b786</t>
  </si>
  <si>
    <t>3630</t>
  </si>
  <si>
    <t>fd557e433dc326c75f92e2d4bf9bc5ace8c6995a</t>
  </si>
  <si>
    <t>06/12 12:00</t>
  </si>
  <si>
    <t>242543</t>
  </si>
  <si>
    <t>23654</t>
  </si>
  <si>
    <t>218889</t>
  </si>
  <si>
    <t>5273</t>
  </si>
  <si>
    <t>0bd4d35158cd21d30e7e33fff4b142bf1655d711</t>
  </si>
  <si>
    <t>1184</t>
  </si>
  <si>
    <t>dc77239cc558d86b8c4e39f6560dbea32ab45e81</t>
  </si>
  <si>
    <t>594960</t>
  </si>
  <si>
    <t>33913</t>
  </si>
  <si>
    <t>561047</t>
  </si>
  <si>
    <t>54291</t>
  </si>
  <si>
    <t>15f7dc02469e65470b303521a54ccc850f18bfd8</t>
  </si>
  <si>
    <t>06/12 12:40</t>
  </si>
  <si>
    <t>1226957</t>
  </si>
  <si>
    <t>18540</t>
  </si>
  <si>
    <t>e1c60cc199da9c670940fa7038f3807035979040</t>
  </si>
  <si>
    <t>06/12 06:20</t>
  </si>
  <si>
    <t>3793</t>
  </si>
  <si>
    <t>7b2cf341cc809318b1f5a61a1d8c47b83e9766a8</t>
  </si>
  <si>
    <t>448172</t>
  </si>
  <si>
    <t>42569</t>
  </si>
  <si>
    <t>faa8e2375812bf36c6acaaa242c4d4ad28bf8f78</t>
  </si>
  <si>
    <t>06/12 11:30</t>
  </si>
  <si>
    <t>41</t>
  </si>
  <si>
    <t>e6464abe2537bd5883fef5a63248be16af9c610a</t>
  </si>
  <si>
    <t>1416</t>
  </si>
  <si>
    <t>e0e7fd18ad55aedf8a85a48e6d02aad34e0560d5</t>
  </si>
  <si>
    <t>9733</t>
  </si>
  <si>
    <t>210f8a4e1bfa0c87d2735201b6f5f4ef3798df75</t>
  </si>
  <si>
    <t>11308</t>
  </si>
  <si>
    <t>2f593d5e080764c3a831b6ee16f131a31dbf075a</t>
  </si>
  <si>
    <t>2898</t>
  </si>
  <si>
    <t>ea04cce5ef0fcff7f9c5dc01310c93940d46572a</t>
  </si>
  <si>
    <t>31684</t>
  </si>
  <si>
    <t>264</t>
  </si>
  <si>
    <t>e1970fecd43d0e0e3221a99b7fdd0b8a2c7551ad</t>
  </si>
  <si>
    <t>69011</t>
  </si>
  <si>
    <t>1273</t>
  </si>
  <si>
    <t>81be29c53674efe5eb683d80c80ed7b7a012f113</t>
  </si>
  <si>
    <t>06/11 07:00</t>
  </si>
  <si>
    <t>4913</t>
  </si>
  <si>
    <t>14deff225758b20ec967e765c4fb230342d28c70</t>
  </si>
  <si>
    <t>06/11 10:50</t>
  </si>
  <si>
    <t>0cb450ae43dfa0221fa84b39aa4ee8d2139b1de9</t>
  </si>
  <si>
    <t>cc327a5ce5cff197c218a900d7b5735a2b22db2d</t>
  </si>
  <si>
    <t>309273</t>
  </si>
  <si>
    <t>8483</t>
  </si>
  <si>
    <t>108e8ab8689090d48332834df4b786e1b6dcdd33</t>
  </si>
  <si>
    <t>2597647</t>
  </si>
  <si>
    <t>53759</t>
  </si>
  <si>
    <t>9b801c6adb9eff3a4daa64cb26e99ffa24e132a2</t>
  </si>
  <si>
    <t>06/09 20:00</t>
  </si>
  <si>
    <t>4099</t>
  </si>
  <si>
    <t>c9bccb46f047e0e0cd4f3de5b7855dba784f7468</t>
  </si>
  <si>
    <t>06/10 16:30</t>
  </si>
  <si>
    <t>320044</t>
  </si>
  <si>
    <t>4921</t>
  </si>
  <si>
    <t>904e7fc8d1be21e568ebd49b542060c32e735fea</t>
  </si>
  <si>
    <t>1044</t>
  </si>
  <si>
    <t>622b4f7d598abef507237f81b4bb866e71c0cfd5</t>
  </si>
  <si>
    <t>06/10 14:00</t>
  </si>
  <si>
    <t>2238</t>
  </si>
  <si>
    <t>389dc056a2ec8ea2066c0597dae5d5c9a84c50bd</t>
  </si>
  <si>
    <t>06/11 06:00</t>
  </si>
  <si>
    <t>1535825</t>
  </si>
  <si>
    <t>93533</t>
  </si>
  <si>
    <t>1439362</t>
  </si>
  <si>
    <t>26027</t>
  </si>
  <si>
    <t>fb8ab2157903988268f806681729c97e1abeadfe</t>
  </si>
  <si>
    <t>578933</t>
  </si>
  <si>
    <t>49665</t>
  </si>
  <si>
    <t>529278</t>
  </si>
  <si>
    <t>12293</t>
  </si>
  <si>
    <t>9d4cf4d3a92d64a75810bf2dd1295dc21a8d2520</t>
  </si>
  <si>
    <t>06/11 04:00</t>
  </si>
  <si>
    <t>8366</t>
  </si>
  <si>
    <t>175</t>
  </si>
  <si>
    <t>8191</t>
  </si>
  <si>
    <t>97</t>
  </si>
  <si>
    <t>8faaa2b5327c25179155a2bb788c46d102098fa8</t>
  </si>
  <si>
    <t>65852</t>
  </si>
  <si>
    <t>685</t>
  </si>
  <si>
    <t>65167</t>
  </si>
  <si>
    <t>1119</t>
  </si>
  <si>
    <t>636c59ee783cde9d8efe6006caceb6938e7561b6</t>
  </si>
  <si>
    <t>5323</t>
  </si>
  <si>
    <t>eb5bb6fb57d6feeef972d19482d6553f173c3ed9</t>
  </si>
  <si>
    <t>06/10 15:00</t>
  </si>
  <si>
    <t>59802</t>
  </si>
  <si>
    <t>1023</t>
  </si>
  <si>
    <t>907b65e686cae8beb63849ce54b1e1f114a198b8</t>
  </si>
  <si>
    <t>1122327</t>
  </si>
  <si>
    <t>21559</t>
  </si>
  <si>
    <t>cdd75cd6c5ecbdae5be115efc324a30507bbfc91</t>
  </si>
  <si>
    <t>06/10 19:59</t>
  </si>
  <si>
    <t>6837</t>
  </si>
  <si>
    <t>ccfbdcc24363d2c98c66b61dc026154087191074</t>
  </si>
  <si>
    <t>06/10 06:00</t>
  </si>
  <si>
    <t>918b746c1c00f16e188cb37747ed05fcb6248e40</t>
  </si>
  <si>
    <t>6618</t>
  </si>
  <si>
    <t>4fcd68e30a357742f68e603a84d92288d88075f1</t>
  </si>
  <si>
    <t>06/11 09:00</t>
  </si>
  <si>
    <t>9111</t>
  </si>
  <si>
    <t>bb3e18e4ac9850d0ba60670ab4bff59bcb8d2b18</t>
  </si>
  <si>
    <t>10487</t>
  </si>
  <si>
    <t>fb59d055cd7ad9f64708f27b97f6d6ce297133cc</t>
  </si>
  <si>
    <t>463507</t>
  </si>
  <si>
    <t>6996</t>
  </si>
  <si>
    <t>3b7d21ed06b097f794c2c9259f453748645fdf1b</t>
  </si>
  <si>
    <t>06/11 08:15</t>
  </si>
  <si>
    <t>66146</t>
  </si>
  <si>
    <t>3248</t>
  </si>
  <si>
    <t>62790</t>
  </si>
  <si>
    <t>1487</t>
  </si>
  <si>
    <t>226f1ddedc82160768789069504d0c3185353d00</t>
  </si>
  <si>
    <t>786154</t>
  </si>
  <si>
    <t>81083</t>
  </si>
  <si>
    <t>705071</t>
  </si>
  <si>
    <t>14202</t>
  </si>
  <si>
    <t>fc7bcb84e642ff700cfd65d809b77ad8116cf011</t>
  </si>
  <si>
    <t>06/10 13:00</t>
  </si>
  <si>
    <t>395234</t>
  </si>
  <si>
    <t>13182</t>
  </si>
  <si>
    <t>eeee000b6eeadc10e5b792963d7fa5b99a11898c</t>
  </si>
  <si>
    <t>06/11 11:00</t>
  </si>
  <si>
    <t>7208</t>
  </si>
  <si>
    <t>834af360aae2489ba77ce87996f9bd3a651f5fa9</t>
  </si>
  <si>
    <t>7581</t>
  </si>
  <si>
    <t>58</t>
  </si>
  <si>
    <t>226981569d494b62f02fe3607e457f92cd8cd0f5</t>
  </si>
  <si>
    <t>06/09 15:00</t>
  </si>
  <si>
    <t>0a2f9afde77391b665a5a6a2254c3b1c7e11c720</t>
  </si>
  <si>
    <t>06/11 07:53</t>
  </si>
  <si>
    <t>1159</t>
  </si>
  <si>
    <t>fe44705c3876deb4592712169a37811dde83b2f4</t>
  </si>
  <si>
    <t>06/11 07:50</t>
  </si>
  <si>
    <t>17717</t>
  </si>
  <si>
    <t>c8397f1b9b719442551815eb989418b92e776e3b</t>
  </si>
  <si>
    <t>123082</t>
  </si>
  <si>
    <t>1089</t>
  </si>
  <si>
    <t>e48d388f662f220f305e8ef38b574d102067dcf1</t>
  </si>
  <si>
    <t>06/10 16:00</t>
  </si>
  <si>
    <t>2358</t>
  </si>
  <si>
    <t>2bab4bcd124245502fb66551b16bc2a789da5720</t>
  </si>
  <si>
    <t>06/10 05:00</t>
  </si>
  <si>
    <t>1214</t>
  </si>
  <si>
    <t>ff2d521e4efc29dc3c6f87be61f0b0d374273df4</t>
  </si>
  <si>
    <t>21389</t>
  </si>
  <si>
    <t>deec8938c1234dc15105e8e372460422efaef570</t>
  </si>
  <si>
    <t>3755</t>
  </si>
  <si>
    <t>417d881cd12758acd8ed40a5197ddbd542ba1248</t>
  </si>
  <si>
    <t>06/11 08:00</t>
  </si>
  <si>
    <t>221786</t>
  </si>
  <si>
    <t>5696</t>
  </si>
  <si>
    <t>d5e5209c024a48b037b4f460f5d9133c8d0c4cdb</t>
  </si>
  <si>
    <t>60103</t>
  </si>
  <si>
    <t>0fb149be1b73d602ac4593b54387e0547abe6206</t>
  </si>
  <si>
    <t>06/11 10:00</t>
  </si>
  <si>
    <t>10270</t>
  </si>
  <si>
    <t>21208d4e2519d197cbf1703f5ead5696d1a76ae4</t>
  </si>
  <si>
    <t>243214</t>
  </si>
  <si>
    <t>9395</t>
  </si>
  <si>
    <t>233819</t>
  </si>
  <si>
    <t>4002</t>
  </si>
  <si>
    <t>bd7d83c025ef5a825a6b29ac72d32b40d026a380</t>
  </si>
  <si>
    <t>4869</t>
  </si>
  <si>
    <t>1e04555ce0ea32a84a75ae27e0ef4ad3d8d914cc</t>
  </si>
  <si>
    <t>9475</t>
  </si>
  <si>
    <t>5231dc504c3b49ab610392633c6b70293c7b818c</t>
  </si>
  <si>
    <t>06/11 02:30</t>
  </si>
  <si>
    <t>0c3e80cf734fc54710070079e42506007c4e1469</t>
  </si>
  <si>
    <t>4075</t>
  </si>
  <si>
    <t>1b01323ca8a24eb504141112d42270d6da140b65</t>
  </si>
  <si>
    <t>06/11 12:00</t>
  </si>
  <si>
    <t>236456</t>
  </si>
  <si>
    <t>22760</t>
  </si>
  <si>
    <t>213616</t>
  </si>
  <si>
    <t>-23157</t>
  </si>
  <si>
    <t>5fa860865cc890231a1f0090e13aa763efd415f3</t>
  </si>
  <si>
    <t>998</t>
  </si>
  <si>
    <t>b42765e8a8e4271acdd2e3f788b4e73d8fdde5b7</t>
  </si>
  <si>
    <t>5990</t>
  </si>
  <si>
    <t>f3b600b74b6079a86c7536d6042b42af99459a2c</t>
  </si>
  <si>
    <t>06/11 17:30</t>
  </si>
  <si>
    <t>1206320</t>
  </si>
  <si>
    <t>43407</t>
  </si>
  <si>
    <t>236e5e5e542a78ecf4192d7027045cba158d12d0</t>
  </si>
  <si>
    <t>06/11 06:16</t>
  </si>
  <si>
    <t>4520</t>
  </si>
  <si>
    <t>a3eec17ecee3b5607a626861a0e5dcd8e3dccac3</t>
  </si>
  <si>
    <t>405025</t>
  </si>
  <si>
    <t>8563</t>
  </si>
  <si>
    <t>ffd3d9cac7e8abe1ba94c437de2f6be517ca1e9d</t>
  </si>
  <si>
    <t>06/10 19:13</t>
  </si>
  <si>
    <t>11</t>
  </si>
  <si>
    <t>19c67100e3f7ee28b7379aa988729ba05e6a02fe</t>
  </si>
  <si>
    <t>1452</t>
  </si>
  <si>
    <t>7b45df97923ac78a6d0e79b30097b1ac986751cc</t>
  </si>
  <si>
    <t>06/10 22:59</t>
  </si>
  <si>
    <t>ea6ce2e0039b439a0cc17f001a84ab355050334d</t>
  </si>
  <si>
    <t>8942</t>
  </si>
  <si>
    <t>9e66f80286ed052f0c96fd9d4ab3326acc50630f</t>
  </si>
  <si>
    <t>3106</t>
  </si>
  <si>
    <t>2508e0c0413ddd7f1adfca6b6f7fddc2112b2f9d</t>
  </si>
  <si>
    <t>06/11 12:12</t>
  </si>
  <si>
    <t>31402</t>
  </si>
  <si>
    <t>737</t>
  </si>
  <si>
    <t>c4b55f3e003025f28f654da7810b82ca86670d82</t>
  </si>
  <si>
    <t>67720</t>
  </si>
  <si>
    <t>810</t>
  </si>
  <si>
    <t>c9486e6829e118950bb3df693089884e90df1761</t>
  </si>
  <si>
    <t>06/10 07:00</t>
  </si>
  <si>
    <t>4751</t>
  </si>
  <si>
    <t>19414d6567b3415847b4d4d5d4c191f2b954647f</t>
  </si>
  <si>
    <t>06/10 11:00</t>
  </si>
  <si>
    <t>10148</t>
  </si>
  <si>
    <t>4f7e7ec67e53107f2fa8e266de2611ee7fa856a0</t>
  </si>
  <si>
    <t>df859dd2c0ab9a716bf814f98e696d8a2150c0c0</t>
  </si>
  <si>
    <t>299687</t>
  </si>
  <si>
    <t>4918</t>
  </si>
  <si>
    <t>650419e678ecd4d5ac874e5818dc784a35e4d2d6</t>
  </si>
  <si>
    <t>2540798</t>
  </si>
  <si>
    <t>51851</t>
  </si>
  <si>
    <t>7e73c8271eb88eb691b66084db9ec921932a9f3d</t>
  </si>
  <si>
    <t>4043</t>
  </si>
  <si>
    <t>8984ccd6aafb48887baa27bd7e12020f4f2d5eb9</t>
  </si>
  <si>
    <t>06/09 16:30</t>
  </si>
  <si>
    <t>315014</t>
  </si>
  <si>
    <t>4094</t>
  </si>
  <si>
    <t>437157de41aba50dbc427ac35c01dcca8fe795e7</t>
  </si>
  <si>
    <t>977</t>
  </si>
  <si>
    <t>cf12aa3c93be6eb2e2515f5d5ff00f13e4db487d</t>
  </si>
  <si>
    <t>06/09 14:00</t>
  </si>
  <si>
    <t>956</t>
  </si>
  <si>
    <t>e8344013ce17fc78e8f460c7c809172c725cfdde</t>
  </si>
  <si>
    <t>1501053</t>
  </si>
  <si>
    <t>91285</t>
  </si>
  <si>
    <t>1406853</t>
  </si>
  <si>
    <t>19347</t>
  </si>
  <si>
    <t>0f46d9ba6bb0383e0060444f47dd4a85f92a82d9</t>
  </si>
  <si>
    <t>06/10 11:04</t>
  </si>
  <si>
    <t>565758</t>
  </si>
  <si>
    <t>48783</t>
  </si>
  <si>
    <t>516975</t>
  </si>
  <si>
    <t>13041</t>
  </si>
  <si>
    <t>ea00ca11a5515ece4785b1322a9c50989a7c2ac1</t>
  </si>
  <si>
    <t>06/10 03:00</t>
  </si>
  <si>
    <t>8076</t>
  </si>
  <si>
    <t>172</t>
  </si>
  <si>
    <t>7904</t>
  </si>
  <si>
    <t>304</t>
  </si>
  <si>
    <t>4c1de6340c9c7525221bbb28b92021e3a2c4b9b5</t>
  </si>
  <si>
    <t>64501</t>
  </si>
  <si>
    <t>682</t>
  </si>
  <si>
    <t>63819</t>
  </si>
  <si>
    <t>693</t>
  </si>
  <si>
    <t>dfddd789b00c01c55dc9f4d5fe0e714669062856</t>
  </si>
  <si>
    <t>4791</t>
  </si>
  <si>
    <t>82de2a8f94b4da9182e35258c5396ab7f0734caa</t>
  </si>
  <si>
    <t>58746</t>
  </si>
  <si>
    <t>1344</t>
  </si>
  <si>
    <t>6fd6ddf877dd69c4951487246fce58b53b90eba5</t>
  </si>
  <si>
    <t>06/09 20:59</t>
  </si>
  <si>
    <t>1100002</t>
  </si>
  <si>
    <t>20195</t>
  </si>
  <si>
    <t>8ab1c79eb843ee375244b1fa41911ba2a8c15567</t>
  </si>
  <si>
    <t>06/09 19:59</t>
  </si>
  <si>
    <t>4400</t>
  </si>
  <si>
    <t>aa9ca98b83bab670637de8ea3721912ce1569b85</t>
  </si>
  <si>
    <t>4071</t>
  </si>
  <si>
    <t>f308a04cf5d9d82427a82b981dc75c66228c3b19</t>
  </si>
  <si>
    <t>14301</t>
  </si>
  <si>
    <t>ebc4ad913d953f02752c8d2141258a6492575c86</t>
  </si>
  <si>
    <t>06/10 09:00</t>
  </si>
  <si>
    <t>6034</t>
  </si>
  <si>
    <t>6772292440b9d413c21a94f89c74e2a9d18b5649</t>
  </si>
  <si>
    <t>9831</t>
  </si>
  <si>
    <t>9ba39d36dae7e4c2e2f841f9de21dff196e6ce84</t>
  </si>
  <si>
    <t>451967</t>
  </si>
  <si>
    <t>5999</t>
  </si>
  <si>
    <t>198c368b2a3dc010dcac753ef8cd4cf008da8dea</t>
  </si>
  <si>
    <t>64615</t>
  </si>
  <si>
    <t>3204</t>
  </si>
  <si>
    <t>61303</t>
  </si>
  <si>
    <t>1489</t>
  </si>
  <si>
    <t>5c10ead93514a3e7f8f7c0e0bc3536f0de418205</t>
  </si>
  <si>
    <t>771552</t>
  </si>
  <si>
    <t>80683</t>
  </si>
  <si>
    <t>690869</t>
  </si>
  <si>
    <t>cff6c4a86b772ce1e6b1d5e4ca4ab75baf2b2f60</t>
  </si>
  <si>
    <t>06/09 13:00</t>
  </si>
  <si>
    <t>381833</t>
  </si>
  <si>
    <t>11707</t>
  </si>
  <si>
    <t>9ae8901648ddece80ac2d9d368b73994d516ca55</t>
  </si>
  <si>
    <t>5660</t>
  </si>
  <si>
    <t>a964a17e185d3e12adee5ce9799642784aa31bea</t>
  </si>
  <si>
    <t>06/09 14:13</t>
  </si>
  <si>
    <t>7523</t>
  </si>
  <si>
    <t>f72add47f17929dce3129e59bbb197cf283252db</t>
  </si>
  <si>
    <t>4958</t>
  </si>
  <si>
    <t>5efbee543544b2b893e9af8cff408e643480ce66</t>
  </si>
  <si>
    <t>1425</t>
  </si>
  <si>
    <t>b29c129092c6637abf379d0d456b6ba763091d62</t>
  </si>
  <si>
    <t>06/10 07:50</t>
  </si>
  <si>
    <t>16928</t>
  </si>
  <si>
    <t>89b96a1dd5d8d7e39cc6953997db6be699a32fd9</t>
  </si>
  <si>
    <t>119728</t>
  </si>
  <si>
    <t>954</t>
  </si>
  <si>
    <t>36dfa224ff57e51a66556f93bda308d298f990c0</t>
  </si>
  <si>
    <t>06/09 16:00</t>
  </si>
  <si>
    <t>2339</t>
  </si>
  <si>
    <t>879b1cabb099a0cf172fd0abcb6497b962bc2eae</t>
  </si>
  <si>
    <t>06/09 05:00</t>
  </si>
  <si>
    <t>88647</t>
  </si>
  <si>
    <t>1471</t>
  </si>
  <si>
    <t>e20db4f8ce93414ad8c20e128cff67b74e1ea00b</t>
  </si>
  <si>
    <t>18887</t>
  </si>
  <si>
    <t>3432904a0a593645fa4d268e5e6cbf8dcd6e991d</t>
  </si>
  <si>
    <t>06/09 13:51</t>
  </si>
  <si>
    <t>2813</t>
  </si>
  <si>
    <t>a157944703315b9e4e168dc9f2e15d70d6e4150c</t>
  </si>
  <si>
    <t>06/10 07:40</t>
  </si>
  <si>
    <t>215087</t>
  </si>
  <si>
    <t>3600</t>
  </si>
  <si>
    <t>c4f04b0a33fa2cb9747b8b4d660a1f98729e29b9</t>
  </si>
  <si>
    <t>61623</t>
  </si>
  <si>
    <t>722e71fad3e57cb807fbc0b220956ff9ffba50ca</t>
  </si>
  <si>
    <t>06/10 10:00</t>
  </si>
  <si>
    <t>11081</t>
  </si>
  <si>
    <t>e9dd9b0f8de4d5e681eb9e937952f0b8e0a32017</t>
  </si>
  <si>
    <t>239005</t>
  </si>
  <si>
    <t>8624</t>
  </si>
  <si>
    <t>229817</t>
  </si>
  <si>
    <t>3139</t>
  </si>
  <si>
    <t>8c7008ea92b87b69a9e43eae06bd29e385c7a98b</t>
  </si>
  <si>
    <t>3069</t>
  </si>
  <si>
    <t>ef0d6cc20ef684cd02c687c3779634fb73db8dbb</t>
  </si>
  <si>
    <t>7716</t>
  </si>
  <si>
    <t>9d858a37144b411f0236d0931a0f26e33df4f4c9</t>
  </si>
  <si>
    <t>06/10 02:30</t>
  </si>
  <si>
    <t>1c99436d20e54f5e113ddbf5b275355487dc50a3</t>
  </si>
  <si>
    <t>06/10 08:00</t>
  </si>
  <si>
    <t>2670</t>
  </si>
  <si>
    <t>c946c8f2dca238d1b16de2ca3323d9c297be50d1</t>
  </si>
  <si>
    <t>06/10 12:15</t>
  </si>
  <si>
    <t>261377</t>
  </si>
  <si>
    <t>24604</t>
  </si>
  <si>
    <t>236773</t>
  </si>
  <si>
    <t>4019</t>
  </si>
  <si>
    <t>f7a7919c8aef0e092939cbcb58d1e0d21792e65d</t>
  </si>
  <si>
    <t>1445</t>
  </si>
  <si>
    <t>dcd117dbe1d5036bf1a90f977de4a57274ccf0e3</t>
  </si>
  <si>
    <t>7144</t>
  </si>
  <si>
    <t>46dd50075fc5fa5e7a2129acb24f8a00a6525d6c</t>
  </si>
  <si>
    <t>06/10 12:45</t>
  </si>
  <si>
    <t>1161087</t>
  </si>
  <si>
    <t>11228</t>
  </si>
  <si>
    <t>9508ca7f33e5cd53e0dc96b2bb086b91a351f6ed</t>
  </si>
  <si>
    <t>06/10 06:02</t>
  </si>
  <si>
    <t>2595</t>
  </si>
  <si>
    <t>749e899336ffd27c7f272c293f4fe7b4bbf90353</t>
  </si>
  <si>
    <t>395972</t>
  </si>
  <si>
    <t>7069</t>
  </si>
  <si>
    <t>0a76ff674d8f34981364258ff760f23722afa4a4</t>
  </si>
  <si>
    <t>06/10 05:59</t>
  </si>
  <si>
    <t>32</t>
  </si>
  <si>
    <t>328af9fd3d7a6284153dafa94416a97e7bbd54a3</t>
  </si>
  <si>
    <t>1503</t>
  </si>
  <si>
    <t>e8cf3e2280746acde1e2ffe85decb3c72d1d636c</t>
  </si>
  <si>
    <t>06/09 22:59</t>
  </si>
  <si>
    <t>4451</t>
  </si>
  <si>
    <t>6592c53c8e506ad35a683462f3ed132f2bd5b0e5</t>
  </si>
  <si>
    <t>9902</t>
  </si>
  <si>
    <t>5d4b06de5a7d7fd5b2818d0e670ea4f84dd240cb</t>
  </si>
  <si>
    <t>3633</t>
  </si>
  <si>
    <t>6bdf4aca2a9e54151bccce545982346154e0a932</t>
  </si>
  <si>
    <t>30795</t>
  </si>
  <si>
    <t>923</t>
  </si>
  <si>
    <t>29871</t>
  </si>
  <si>
    <t>506</t>
  </si>
  <si>
    <t>9b6c26664fc87f167d2dd7364d9e7b52c83f07a5</t>
  </si>
  <si>
    <t>66890</t>
  </si>
  <si>
    <t>968</t>
  </si>
  <si>
    <t>b6fc4f2b68d03f21bd2045e32b08b7d73bb4f923</t>
  </si>
  <si>
    <t>7251</t>
  </si>
  <si>
    <t>f9d5fda69feadd2a19ff3d4ae98904c00b0e48d4</t>
  </si>
  <si>
    <t>4854</t>
  </si>
  <si>
    <t>ce446c5d81bb9cd9f13211029e2241d9ca648f39</t>
  </si>
  <si>
    <t>a40f581430963f6fbf117f449df3b5ad69f17388</t>
  </si>
  <si>
    <t>293213</t>
  </si>
  <si>
    <t>4514</t>
  </si>
  <si>
    <t>8446b5106a645cacdd00ef4f99a21961b118a240</t>
  </si>
  <si>
    <t>2486245</t>
  </si>
  <si>
    <t>52885</t>
  </si>
  <si>
    <t>d8f7599392216ae3900aff96c790aa5b119ef41c</t>
  </si>
  <si>
    <t>87186412d062757e1bd41107b50bf407a5cd9776</t>
  </si>
  <si>
    <t>310654</t>
  </si>
  <si>
    <t>4493</t>
  </si>
  <si>
    <t>0222c3f6d683a8845a5738526ab4a15ff44e1018</t>
  </si>
  <si>
    <t>1301</t>
  </si>
  <si>
    <t>58f55a5458b76b8b61f32ab1b384f17a4211f428</t>
  </si>
  <si>
    <t>758</t>
  </si>
  <si>
    <t>c4d7970839b5c383446813150a31d45d8d8c7c13</t>
  </si>
  <si>
    <t>1474600</t>
  </si>
  <si>
    <t>89566</t>
  </si>
  <si>
    <t>1382146</t>
  </si>
  <si>
    <t>22659</t>
  </si>
  <si>
    <t>b18dbc2381ec20987e815a24e8654b73a2709e42</t>
  </si>
  <si>
    <t>551908</t>
  </si>
  <si>
    <t>47974</t>
  </si>
  <si>
    <t>503934</t>
  </si>
  <si>
    <t>7056</t>
  </si>
  <si>
    <t>e398007857175abe5e4da5e9b68d3bfc8cf37e94</t>
  </si>
  <si>
    <t>7797</t>
  </si>
  <si>
    <t>7625</t>
  </si>
  <si>
    <t>246</t>
  </si>
  <si>
    <t>ed096651349a0a4870bb69db8c409edaa08e9f34</t>
  </si>
  <si>
    <t>63533</t>
  </si>
  <si>
    <t>676</t>
  </si>
  <si>
    <t>62857</t>
  </si>
  <si>
    <t>326</t>
  </si>
  <si>
    <t>cdd0777bee720d60c899fe11cf14cb9bbbdc342b</t>
  </si>
  <si>
    <t>3852</t>
  </si>
  <si>
    <t>74710e883304c4eebb3d939058155b837e497603</t>
  </si>
  <si>
    <t>57376</t>
  </si>
  <si>
    <t>1586</t>
  </si>
  <si>
    <t>371196dac916157be078fc83f74c4dcd6689dae1</t>
  </si>
  <si>
    <t>1079182</t>
  </si>
  <si>
    <t>19512</t>
  </si>
  <si>
    <t>7513dd7b0f4a23ba2803d641b7114b91121e9c44</t>
  </si>
  <si>
    <t>5477</t>
  </si>
  <si>
    <t>388ef7c93ed366ae4d11fa18174a3da41f8e35a2</t>
  </si>
  <si>
    <t>1bc995eae1602aad3b9c169c1071d0a8e7857179</t>
  </si>
  <si>
    <t>6849</t>
  </si>
  <si>
    <t>2af69440413dc53bb66db2e5d0bf7f150d881381</t>
  </si>
  <si>
    <t>10504</t>
  </si>
  <si>
    <t>7932d6752a2ee543b1f3aa513457ef5ad7d67933</t>
  </si>
  <si>
    <t>4460</t>
  </si>
  <si>
    <t>1926ffe04edc9ef02d48b23ab60058c6174737cf</t>
  </si>
  <si>
    <t>443478</t>
  </si>
  <si>
    <t>6079</t>
  </si>
  <si>
    <t>2d4d41b38883f376d46c8c5ee6befb9e0d10af67</t>
  </si>
  <si>
    <t>63075</t>
  </si>
  <si>
    <t>3156</t>
  </si>
  <si>
    <t>59814</t>
  </si>
  <si>
    <t>757</t>
  </si>
  <si>
    <t>39ecf1aa58a16d3386def2631c743211c7b4be93</t>
  </si>
  <si>
    <t>16809</t>
  </si>
  <si>
    <t>053d8c41754e512cf94588d18606f5ad1e6f1243</t>
  </si>
  <si>
    <t>369793</t>
  </si>
  <si>
    <t>8451</t>
  </si>
  <si>
    <t>434bcb46bf32ab8dca18685f9c739fa92169cc47</t>
  </si>
  <si>
    <t>4055</t>
  </si>
  <si>
    <t>bf1d6c73bd3682329990ed54e560931430cfeebf</t>
  </si>
  <si>
    <t>279</t>
  </si>
  <si>
    <t>8b0d7c5756d2b791fb7f1d6e33166add07381fc7</t>
  </si>
  <si>
    <t>208089</t>
  </si>
  <si>
    <t>14e29084444ed4e9c78018bb4c92946aeada59f2</t>
  </si>
  <si>
    <t>929bcfa7fff7ab598efc4207792165f4fd24747f</t>
  </si>
  <si>
    <t>14922</t>
  </si>
  <si>
    <t>82e974df78a0f74df4baa9a22782565b3c313705</t>
  </si>
  <si>
    <t>116878</t>
  </si>
  <si>
    <t>465</t>
  </si>
  <si>
    <t>c8f0725004eab0f247bfb04428a42ffcca9f8a0f</t>
  </si>
  <si>
    <t>1167</t>
  </si>
  <si>
    <t>bb188342f47f11802c814c8b0c98add9f012f65e</t>
  </si>
  <si>
    <t>87123</t>
  </si>
  <si>
    <t>1535</t>
  </si>
  <si>
    <t>875b8e68e54ec2a9e99e8eedc521c4f1f4f814cd</t>
  </si>
  <si>
    <t>989497</t>
  </si>
  <si>
    <t>14109</t>
  </si>
  <si>
    <t>748d16cd98de1ed35f34fe485b60bdee6d097961</t>
  </si>
  <si>
    <t>4304</t>
  </si>
  <si>
    <t>2923236019030eb6fdb41da86f842859bef81d60</t>
  </si>
  <si>
    <t>211157</t>
  </si>
  <si>
    <t>3342</t>
  </si>
  <si>
    <t>6c3b8d425109f507cbe53d8a7ba21669ebe606d3</t>
  </si>
  <si>
    <t>49290</t>
  </si>
  <si>
    <t>8a5e0f38f81191c210d7ab38266b7e50755aa298</t>
  </si>
  <si>
    <t>13247</t>
  </si>
  <si>
    <t>bc962e425ba0175ac17f8b3dbd9646e502b9cdfc</t>
  </si>
  <si>
    <t>235731</t>
  </si>
  <si>
    <t>8491</t>
  </si>
  <si>
    <t>226678</t>
  </si>
  <si>
    <t>12080</t>
  </si>
  <si>
    <t>3fb2988eed8187a917a13ec46088b1c42c8e83ea</t>
  </si>
  <si>
    <t>3672</t>
  </si>
  <si>
    <t>c10a6510e4b9c27f6fd0f8c92ee5154deba3ab8a</t>
  </si>
  <si>
    <t>7861</t>
  </si>
  <si>
    <t>5b95af44c23fd7ad1fd4e2dafb0d4f1b04a0d430</t>
  </si>
  <si>
    <t>cc81d0a835f1d2143a14ca5a57771d7f2e2584f2</t>
  </si>
  <si>
    <t>1669</t>
  </si>
  <si>
    <t>65556ff5c7c64956b7d41d8b8d75ded6ad7bcc7c</t>
  </si>
  <si>
    <t>256710</t>
  </si>
  <si>
    <t>23956</t>
  </si>
  <si>
    <t>232754</t>
  </si>
  <si>
    <t>2893</t>
  </si>
  <si>
    <t>0d5ff5b1f38369930f3006078d75600b56ce03fd</t>
  </si>
  <si>
    <t>1288</t>
  </si>
  <si>
    <t>33aacd2cd103eb81920252ef032418ce346c3909</t>
  </si>
  <si>
    <t>7803</t>
  </si>
  <si>
    <t>5a6fccf38db07673ec36801a515f7c8bca509db4</t>
  </si>
  <si>
    <t>1147355</t>
  </si>
  <si>
    <t>25402</t>
  </si>
  <si>
    <t>f9a9d9b500d42cb64b1e69d1837167762d706e17</t>
  </si>
  <si>
    <t>3724</t>
  </si>
  <si>
    <t>8c8af7c566c56a47b8f9aed2ac27d7b97cf4d7b6</t>
  </si>
  <si>
    <t>388480</t>
  </si>
  <si>
    <t>6777</t>
  </si>
  <si>
    <t>6814ac37979dfaeb2fcd5e9148843275c11ca3e2</t>
  </si>
  <si>
    <t>9</t>
  </si>
  <si>
    <t>55aa11c339172f5e6f134967fc31cffb918d3b05</t>
  </si>
  <si>
    <t>1421</t>
  </si>
  <si>
    <t>34981fb3f4790c1bffbd91c2424131105352f4ce</t>
  </si>
  <si>
    <t>4922</t>
  </si>
  <si>
    <t>cf729126f02463807af96c5edb85f6ad2abecfa4</t>
  </si>
  <si>
    <t>13957</t>
  </si>
  <si>
    <t>b2864b9d0d0616cc0a0c86254432b605152c13cc</t>
  </si>
  <si>
    <t>717</t>
  </si>
  <si>
    <t>091c17567dad00e687e732f4f97814a3e63466b3</t>
  </si>
  <si>
    <t>30126</t>
  </si>
  <si>
    <t>903</t>
  </si>
  <si>
    <t>29222</t>
  </si>
  <si>
    <t>352</t>
  </si>
  <si>
    <t>dc06d017fd7b37a72ee638ff513a07e0f0ea4ac7</t>
  </si>
  <si>
    <t>65912</t>
  </si>
  <si>
    <t>989</t>
  </si>
  <si>
    <t>663d19502dff7cf8bde84152d76b5ead5207d577</t>
  </si>
  <si>
    <t>1883e5b4b7fd77e9a2b4a61f787ab131de4a89a1</t>
  </si>
  <si>
    <t>3ac80df29045eb45d6e9fc63d3679f48e948c130</t>
  </si>
  <si>
    <t>12f1eb77121f7d80c5eb271652bf5295063d8279</t>
  </si>
  <si>
    <t>288081</t>
  </si>
  <si>
    <t>5671</t>
  </si>
  <si>
    <t>29ef55b45274f1a96bcb00f991582f17e072e59f</t>
  </si>
  <si>
    <t>2431190</t>
  </si>
  <si>
    <t>66465</t>
  </si>
  <si>
    <t>9791bf3d277c1877ffc5046b2fdc1bf963e09d1c</t>
  </si>
  <si>
    <t>4317</t>
  </si>
  <si>
    <t>0beced7a6c975f8a1d66a5fbff2f298f94bd4dd5</t>
  </si>
  <si>
    <t>305996</t>
  </si>
  <si>
    <t>5593</t>
  </si>
  <si>
    <t>eaa185a6bf6ae8dd8196e794b9c83e4612972c4e</t>
  </si>
  <si>
    <t>1162</t>
  </si>
  <si>
    <t>9852f915652e8f504e1a6844d7c732f92ec420f0</t>
  </si>
  <si>
    <t>920</t>
  </si>
  <si>
    <t>72aaf3f108e9b6317a055aac18b4c7aaf521239a</t>
  </si>
  <si>
    <t>1445259</t>
  </si>
  <si>
    <t>88102</t>
  </si>
  <si>
    <t>1354303</t>
  </si>
  <si>
    <t>17426</t>
  </si>
  <si>
    <t>d8ce9f41f2cac4a27a3e293d39adacef3b9349ac</t>
  </si>
  <si>
    <t>544371</t>
  </si>
  <si>
    <t>47493</t>
  </si>
  <si>
    <t>496878</t>
  </si>
  <si>
    <t>8892</t>
  </si>
  <si>
    <t>2b066b9e13c5b1a5efe2f3972cba1a96f4e61de9</t>
  </si>
  <si>
    <t>7729</t>
  </si>
  <si>
    <t>171</t>
  </si>
  <si>
    <t>7550</t>
  </si>
  <si>
    <t>266</t>
  </si>
  <si>
    <t>f4fb9f3b1dff889982e62d81d2dc8ebfb970fcab</t>
  </si>
  <si>
    <t>63259</t>
  </si>
  <si>
    <t>675</t>
  </si>
  <si>
    <t>62584</t>
  </si>
  <si>
    <t>1090</t>
  </si>
  <si>
    <t>e1224f913d97624e658741af90ff041706a5001e</t>
  </si>
  <si>
    <t>5110</t>
  </si>
  <si>
    <t>eed10bed5652d0049c2cad0ddd832985562a609f</t>
  </si>
  <si>
    <t>55742</t>
  </si>
  <si>
    <t>e6008a007e9384132bebeb4f3a839cf8d56dbd8b</t>
  </si>
  <si>
    <t>1058873</t>
  </si>
  <si>
    <t>15441</t>
  </si>
  <si>
    <t>7b5ef03044faed00c37734961ab09786e79fc5b0</t>
  </si>
  <si>
    <t>5014</t>
  </si>
  <si>
    <t>908da1913288cbdc84b2b8ec26cea26c6b419789</t>
  </si>
  <si>
    <t>5599</t>
  </si>
  <si>
    <t>b1d13424cbc4549495d113ea74496fffb8716a0b</t>
  </si>
  <si>
    <t>3606</t>
  </si>
  <si>
    <t>4e87b2d389bdb48d0bdf926be5b45d324265d4e4</t>
  </si>
  <si>
    <t>8303</t>
  </si>
  <si>
    <t>0ec618b86fdbb820f6171b69d44ba317aafbf9a2</t>
  </si>
  <si>
    <t>4589</t>
  </si>
  <si>
    <t>5b8790f4564fda0069b28f1313fa72f8a298ea02</t>
  </si>
  <si>
    <t>435363</t>
  </si>
  <si>
    <t>6269</t>
  </si>
  <si>
    <t>ccf72d799ff94e8f0c26bccc5ac973f5f34ecbf6</t>
  </si>
  <si>
    <t>62295</t>
  </si>
  <si>
    <t>3133</t>
  </si>
  <si>
    <t>59057</t>
  </si>
  <si>
    <t>2658</t>
  </si>
  <si>
    <t>8138e2c28fba7004c9e2ab3f3ea53582be132d07</t>
  </si>
  <si>
    <t>754408</t>
  </si>
  <si>
    <t>80348</t>
  </si>
  <si>
    <t>674060</t>
  </si>
  <si>
    <t>12804</t>
  </si>
  <si>
    <t>77818c4e394f64f70573a1dfd07fe8c8314245b9</t>
  </si>
  <si>
    <t>360912</t>
  </si>
  <si>
    <t>7323</t>
  </si>
  <si>
    <t>4cf4764e30bb90284e47befd1fae1567a18844b0</t>
  </si>
  <si>
    <t>4422</t>
  </si>
  <si>
    <t>99818a49bbd9b792d180a3cee5f1beb7c165f912</t>
  </si>
  <si>
    <t>7241</t>
  </si>
  <si>
    <t>9a824f1feba106ae6f5884b60c9e18b856b0eda8</t>
  </si>
  <si>
    <t>4465</t>
  </si>
  <si>
    <t>402bcf6e2605d9cedf433b0a7b8fab592993d473</t>
  </si>
  <si>
    <t>4211</t>
  </si>
  <si>
    <t>07d759e44e56f8b140d075fe12ce6b58a26e168c</t>
  </si>
  <si>
    <t>7949</t>
  </si>
  <si>
    <t>754b6bc2b5a011cde9e3f45034c3b3b13c9f366f</t>
  </si>
  <si>
    <t>115259</t>
  </si>
  <si>
    <t>228</t>
  </si>
  <si>
    <t>89cb6b21d2a0c53ed33ef06b8a3c079a108ac728</t>
  </si>
  <si>
    <t>1547</t>
  </si>
  <si>
    <t>bad80f9ac9214c5e3755ddd320d732f1133b0b09</t>
  </si>
  <si>
    <t>85552</t>
  </si>
  <si>
    <t>1519</t>
  </si>
  <si>
    <t>d8913e0649988f50f90eb611bdce17adb8e3874e</t>
  </si>
  <si>
    <t>975089</t>
  </si>
  <si>
    <t>14331</t>
  </si>
  <si>
    <t>3c91cc4055a8e07792644287c365bdb38eb75c52</t>
  </si>
  <si>
    <t>5088</t>
  </si>
  <si>
    <t>1023ef8c2cefa915631bd53e40e30fcbd7dfd1fc</t>
  </si>
  <si>
    <t>206514</t>
  </si>
  <si>
    <t>4169</t>
  </si>
  <si>
    <t>d05715b4445546c845caee204fda23e5c0c641fb</t>
  </si>
  <si>
    <t>57352</t>
  </si>
  <si>
    <t>f90dbe86ed1600d4ff0f31a2b133cdd0fa4c96ea</t>
  </si>
  <si>
    <t>7433</t>
  </si>
  <si>
    <t>005f3bbbb7d6b80917381c4efce4b98aef0e0217</t>
  </si>
  <si>
    <t>223245</t>
  </si>
  <si>
    <t>8109</t>
  </si>
  <si>
    <t>214598</t>
  </si>
  <si>
    <t>12d807b1e07055191071acdf6677dcf2675cb163</t>
  </si>
  <si>
    <t>1365</t>
  </si>
  <si>
    <t>9d435e420fcf905ac9b4f9bf783f73d5d9f964fb</t>
  </si>
  <si>
    <t>7214</t>
  </si>
  <si>
    <t>7bd043228a9cd43aa7d9d63bad9cfc74a187b731</t>
  </si>
  <si>
    <t>51a522da5dc89b1d835e897a886893b2a17ff891</t>
  </si>
  <si>
    <t>8229</t>
  </si>
  <si>
    <t>610b97f4c72b954edf0ed5b85391b12e74cb7154</t>
  </si>
  <si>
    <t>253262</t>
  </si>
  <si>
    <t>23401</t>
  </si>
  <si>
    <t>229861</t>
  </si>
  <si>
    <t>6288</t>
  </si>
  <si>
    <t>61661944bd07c473947a7350cb5f15a612a2929b</t>
  </si>
  <si>
    <t>726</t>
  </si>
  <si>
    <t>376fdc2647af747981dfab899f4d47f0a4bd407d</t>
  </si>
  <si>
    <t>13432</t>
  </si>
  <si>
    <t>644e6c2fdf6da7ea11750f4cfbd3336abf8ef1b6</t>
  </si>
  <si>
    <t>1120316</t>
  </si>
  <si>
    <t>19232</t>
  </si>
  <si>
    <t>c55ca3829196b529506b4f2d8337bff8aa1347c9</t>
  </si>
  <si>
    <t>4692</t>
  </si>
  <si>
    <t>cc23e1d20e5c0032e3f002433e63fe7282b9c289</t>
  </si>
  <si>
    <t>381220</t>
  </si>
  <si>
    <t>3206</t>
  </si>
  <si>
    <t>b707a6b0d71508423cf7d1e406fae0b9ebf082bf</t>
  </si>
  <si>
    <t>3</t>
  </si>
  <si>
    <t>1108c04f41252144f2a37dbd97a6393683b15871</t>
  </si>
  <si>
    <t>1568</t>
  </si>
  <si>
    <t>4341ed1f60198b704d7d8f9116958955ff8507ca</t>
  </si>
  <si>
    <t>4181</t>
  </si>
  <si>
    <t>c0514ebf4e1cea2ae796606f8c950b97b5aae4f5</t>
  </si>
  <si>
    <t>7386</t>
  </si>
  <si>
    <t>86515258eedbc988e27009f5a4e0e3dc7ad322ba</t>
  </si>
  <si>
    <t>1789</t>
  </si>
  <si>
    <t>7bcd88efa6c1812bbfa12fb634a9ff54359f62c5</t>
  </si>
  <si>
    <t>29762</t>
  </si>
  <si>
    <t>892</t>
  </si>
  <si>
    <t>28869</t>
  </si>
  <si>
    <t>1210</t>
  </si>
  <si>
    <t>759145f2e2450f494d7d7cca1e2355e8ae86e6f2</t>
  </si>
  <si>
    <t>64904</t>
  </si>
  <si>
    <t>995</t>
  </si>
  <si>
    <t>e4a48157efd647f42d54416f452609c0e7e37277</t>
  </si>
  <si>
    <t>13465</t>
  </si>
  <si>
    <t>184c5f99672b1df7e18b09a4490b104c94a6512c</t>
  </si>
  <si>
    <t>3191</t>
  </si>
  <si>
    <t>6759145c896e01129855228f8d701df011941b89</t>
  </si>
  <si>
    <t>9f8ad30b405414ba781ab07983f6dc06932ce84b</t>
  </si>
  <si>
    <t>281621</t>
  </si>
  <si>
    <t>8537</t>
  </si>
  <si>
    <t>2cedc69d0a4939ab8291afd75d6423215cc5c57d</t>
  </si>
  <si>
    <t>2362218</t>
  </si>
  <si>
    <t>51122</t>
  </si>
  <si>
    <t>ae6ea712f5ad93e29b377f42166a07d9bc8eeab9</t>
  </si>
  <si>
    <t>4504</t>
  </si>
  <si>
    <t>e002a43e96fd9e80b72c36c118700a89759b2754</t>
  </si>
  <si>
    <t>300281</t>
  </si>
  <si>
    <t>6655</t>
  </si>
  <si>
    <t>7f2f69d75c45fc7a79e3b7f1ff8be6562b9ef428</t>
  </si>
  <si>
    <t>806</t>
  </si>
  <si>
    <t>1f7fd2911a477e39d142faa08ad7aad81c32e638</t>
  </si>
  <si>
    <t>1265</t>
  </si>
  <si>
    <t>bb51c45ed177aa322a5728d2def9f2936807ddd0</t>
  </si>
  <si>
    <t>1422347</t>
  </si>
  <si>
    <t>86827</t>
  </si>
  <si>
    <t>1332711</t>
  </si>
  <si>
    <t>40793</t>
  </si>
  <si>
    <t>afbb99dbb308153fb272c28e4165aba4dd4847b3</t>
  </si>
  <si>
    <t>534861</t>
  </si>
  <si>
    <t>46875</t>
  </si>
  <si>
    <t>487986</t>
  </si>
  <si>
    <t>16438</t>
  </si>
  <si>
    <t>4da32e863ae06667761c67dedcede117181a0a6c</t>
  </si>
  <si>
    <t>7116</t>
  </si>
  <si>
    <t>170</t>
  </si>
  <si>
    <t>6945</t>
  </si>
  <si>
    <t>b5f42579b0cfb7d3ca0d33f8ebed12ea729b55d6</t>
  </si>
  <si>
    <t>62005</t>
  </si>
  <si>
    <t>673</t>
  </si>
  <si>
    <t>61332</t>
  </si>
  <si>
    <t>789</t>
  </si>
  <si>
    <t>c53ec48492521f57e3ffb686c60158458492a6b5</t>
  </si>
  <si>
    <t>3289</t>
  </si>
  <si>
    <t>e21234b2fc5cbf20fe462e4b27b27e5b33b46347</t>
  </si>
  <si>
    <t>774</t>
  </si>
  <si>
    <t>0ace66baf3ad5a7be8a7309e1578278d9ddb21fd</t>
  </si>
  <si>
    <t>1042774</t>
  </si>
  <si>
    <t>19833</t>
  </si>
  <si>
    <t>6db5b284693cb6e259c9309e256a1e16f296eb8a</t>
  </si>
  <si>
    <t>6333</t>
  </si>
  <si>
    <t>f6f638ec68828d3bfc923aaa45e5bf0d206afc79</t>
  </si>
  <si>
    <t>530747a09055ba1b992df4ac494255719b4daf2c</t>
  </si>
  <si>
    <t>78685755db0d2ca9870330f56be33f4df1f485ad</t>
  </si>
  <si>
    <t>5666</t>
  </si>
  <si>
    <t>0f48d5ab4516c9a72c2d4aecaeada1544d695f70</t>
  </si>
  <si>
    <t>7547</t>
  </si>
  <si>
    <t>98d5837a8776b13250fe9521b13ad5331879a572</t>
  </si>
  <si>
    <t>427155</t>
  </si>
  <si>
    <t>6936</t>
  </si>
  <si>
    <t>3e99063775940f360c5300d974455e3891df4846</t>
  </si>
  <si>
    <t>59552</t>
  </si>
  <si>
    <t>3049</t>
  </si>
  <si>
    <t>56399</t>
  </si>
  <si>
    <t>cfc2f25b18c345dc064dacc65ea90544b32c40d4</t>
  </si>
  <si>
    <t>741368</t>
  </si>
  <si>
    <t>80112</t>
  </si>
  <si>
    <t>661256</t>
  </si>
  <si>
    <t>10314</t>
  </si>
  <si>
    <t>78d5d64ea27a66bb2a2cbfd1793a7f5ec04fcd08</t>
  </si>
  <si>
    <t>353141</t>
  </si>
  <si>
    <t>9409</t>
  </si>
  <si>
    <t>5560c98d7eb04a891176c3a8ec27e82bda3bb52f</t>
  </si>
  <si>
    <t>6682</t>
  </si>
  <si>
    <t>2af3bc743ea5c08f52fa7c094776db5b2064e17c</t>
  </si>
  <si>
    <t>545</t>
  </si>
  <si>
    <t>2b65da132afb6e8afc37698a5dc88daf61c8c2af</t>
  </si>
  <si>
    <t>203127</t>
  </si>
  <si>
    <t>9625</t>
  </si>
  <si>
    <t>dc6d9efc9364de1540418aa172ad55552ee609ee</t>
  </si>
  <si>
    <t>619</t>
  </si>
  <si>
    <t>293d611852e5b2a89e7696b96326ffac35ff37c8</t>
  </si>
  <si>
    <t>12955</t>
  </si>
  <si>
    <t>dcae9b363e0294f905a59ba7e043197ac0108aa2</t>
  </si>
  <si>
    <t>113847</t>
  </si>
  <si>
    <t>1008</t>
  </si>
  <si>
    <t>c56ec467c8898d430033b21210e658bfd0cfd6b6</t>
  </si>
  <si>
    <t>2058</t>
  </si>
  <si>
    <t>d308733100683e475db659d02f9db84b1a5ef11b</t>
  </si>
  <si>
    <t>84009</t>
  </si>
  <si>
    <t>937564b851800357b17e22243d1105b7436e02ce</t>
  </si>
  <si>
    <t>960425</t>
  </si>
  <si>
    <t>40706</t>
  </si>
  <si>
    <t>996be95e326ac5e6ba0282d91c755637b46265f3</t>
  </si>
  <si>
    <t>4379</t>
  </si>
  <si>
    <t>3ac4a810c9606931400e6102fa07de4e6477a10f</t>
  </si>
  <si>
    <t>201608</t>
  </si>
  <si>
    <t>3737</t>
  </si>
  <si>
    <t>5634e851456e43f1a344f183f92114acf1d9c085</t>
  </si>
  <si>
    <t>59654</t>
  </si>
  <si>
    <t>070d3d59df9461adc66d643720912c84190c89f6</t>
  </si>
  <si>
    <t>10133</t>
  </si>
  <si>
    <t>7cc9617538d00d052e5dbf19d03aff2b6cea4cd9</t>
  </si>
  <si>
    <t>7a6f7b611b6eea2bddfcbeaa746afcd9ddf62dc6</t>
  </si>
  <si>
    <t>2095</t>
  </si>
  <si>
    <t>c7a7e3a59d4b7c387a8781d88df16e8bb7b07af0</t>
  </si>
  <si>
    <t>9051</t>
  </si>
  <si>
    <t>4162851d8273ef705332c5fe3bb74ed130aa0c97</t>
  </si>
  <si>
    <t>bd9d67ad86ce947704d446ba9ae5a5c7642b99af</t>
  </si>
  <si>
    <t>22a4b6593bfc38d1d27b2ff8622b0b60d57feb07</t>
  </si>
  <si>
    <t>246331</t>
  </si>
  <si>
    <t>22758</t>
  </si>
  <si>
    <t>223573</t>
  </si>
  <si>
    <t>5727</t>
  </si>
  <si>
    <t>c4f0fa5656a4ad07345c32e1eb6ecd4d8e717956</t>
  </si>
  <si>
    <t>1531</t>
  </si>
  <si>
    <t>35c140cb70a8036bb347ae0677df6ac62ad3d595</t>
  </si>
  <si>
    <t>7037</t>
  </si>
  <si>
    <t>b04e72745e3a25164ffe0b13216195dba9651946</t>
  </si>
  <si>
    <t>1100446</t>
  </si>
  <si>
    <t>5744</t>
  </si>
  <si>
    <t>93f5ec60f9bd78f250655f03b3794d9d0712ab8a</t>
  </si>
  <si>
    <t>2534</t>
  </si>
  <si>
    <t>016117dd481463a117c13f9554e19daaecf0d545</t>
  </si>
  <si>
    <t>377484</t>
  </si>
  <si>
    <t>7401</t>
  </si>
  <si>
    <t>84f5865da3607c26af6952fd1e98b68d103f14ea</t>
  </si>
  <si>
    <t>a938300b49ea8bd219ded8e5bb0cf0f17b9d9b38</t>
  </si>
  <si>
    <t>1118</t>
  </si>
  <si>
    <t>3d053d9fc8d81cc5ac670559eeb87d84de4e7db3</t>
  </si>
  <si>
    <t>-202</t>
  </si>
  <si>
    <t>5e743cd3986bd64fc7d1508dd88cc6d6763f3707</t>
  </si>
  <si>
    <t>11065</t>
  </si>
  <si>
    <t>135a365326dc2194db151d11060e1f7976dbb61e</t>
  </si>
  <si>
    <t>2071</t>
  </si>
  <si>
    <t>e3836267edea9c1acbde9832896abdc663ad21b6</t>
  </si>
  <si>
    <t>28538</t>
  </si>
  <si>
    <t>858</t>
  </si>
  <si>
    <t>26843</t>
  </si>
  <si>
    <t>235</t>
  </si>
  <si>
    <t>3706aaf3d60da151f28888fc025d2d25f6a9a50c</t>
  </si>
  <si>
    <t>63901</t>
  </si>
  <si>
    <t>2899</t>
  </si>
  <si>
    <t>7cbcca176d4f8d73a68e76be5ef3309516ab24b1</t>
  </si>
  <si>
    <t>5515</t>
  </si>
  <si>
    <t>b6c59957647f64ee8b11e2c05f2fb28fa3c961cd</t>
  </si>
  <si>
    <t>8696</t>
  </si>
  <si>
    <t>0520cc0dc2a71cfb8d155e88dc8b29ebba76324a</t>
  </si>
  <si>
    <t>cf3dfbebe4abbfe7761d0338ff6dfbe2328e5dac</t>
  </si>
  <si>
    <t>271646</t>
  </si>
  <si>
    <t>6662</t>
  </si>
  <si>
    <t>5244a564c6be7cc7d00797d20c0900c7a9c3947e</t>
  </si>
  <si>
    <t>2308300</t>
  </si>
  <si>
    <t>66722</t>
  </si>
  <si>
    <t>1afb501a0a4992ff159fe5bca46af59a334fb379</t>
  </si>
  <si>
    <t>4598</t>
  </si>
  <si>
    <t>ee832d2a39d7f402109fb74d17f907aeae827ff8</t>
  </si>
  <si>
    <t>293474</t>
  </si>
  <si>
    <t>7804</t>
  </si>
  <si>
    <t>b179d6f5e77f9f7ac9e6a5768ee266ce2de367a5</t>
  </si>
  <si>
    <t>1747</t>
  </si>
  <si>
    <t>e7677f113cd0e054549e5e021cce8b094b87dbcd</t>
  </si>
  <si>
    <t>834</t>
  </si>
  <si>
    <t>bc49a7f93cb801b4faea5b76458ec5070c22bbcb</t>
  </si>
  <si>
    <t>1372933</t>
  </si>
  <si>
    <t>85372</t>
  </si>
  <si>
    <t>1284797</t>
  </si>
  <si>
    <t>37975</t>
  </si>
  <si>
    <t>1e29def941bd13fd17f30c98f0492c37c359aa57</t>
  </si>
  <si>
    <t>522857</t>
  </si>
  <si>
    <t>46119</t>
  </si>
  <si>
    <t>476738</t>
  </si>
  <si>
    <t>14381</t>
  </si>
  <si>
    <t>0a98d890d4c9192945493946ac122aef786c82cb</t>
  </si>
  <si>
    <t>89</t>
  </si>
  <si>
    <t>f275d5b00711e099f8097a9e3d6bf2d71be32bc1</t>
  </si>
  <si>
    <t>60985</t>
  </si>
  <si>
    <t>664</t>
  </si>
  <si>
    <t>60321</t>
  </si>
  <si>
    <t>912</t>
  </si>
  <si>
    <t>6b09000e94ae888ec513e47aa9354596aedbfde4</t>
  </si>
  <si>
    <t>3725</t>
  </si>
  <si>
    <t>df7dc0a4081cc359804e965d13afbb92a67df1bf</t>
  </si>
  <si>
    <t>54949</t>
  </si>
  <si>
    <t>1558</t>
  </si>
  <si>
    <t>de0f4c67cbdb6702a019f5f7e4527b74b7f29ae6</t>
  </si>
  <si>
    <t>20180</t>
  </si>
  <si>
    <t>15ba1b1b440be67511d5d529b84ad8e50263d598</t>
  </si>
  <si>
    <t>5473</t>
  </si>
  <si>
    <t>cfdca3b65976c66f4030a320ec2afe7dfd631e5b</t>
  </si>
  <si>
    <t>4b941fcc7ee9dd072f5be8147cb0fa27f2d3cf13</t>
  </si>
  <si>
    <t>6335</t>
  </si>
  <si>
    <t>d77dc4048724396be289a5c87112c9f75e1b2470</t>
  </si>
  <si>
    <t>6786</t>
  </si>
  <si>
    <t>229373bd0ab141115a610c12500f113d5041b0b4</t>
  </si>
  <si>
    <t>9295</t>
  </si>
  <si>
    <t>67a53e3a98e828f66087cd0612e01bbd791843dd</t>
  </si>
  <si>
    <t>417904</t>
  </si>
  <si>
    <t>8938</t>
  </si>
  <si>
    <t>725d67877d97432d24f177f40271fc48d8bc0eb4</t>
  </si>
  <si>
    <t>1349</t>
  </si>
  <si>
    <t>69a290414fe8e0a2ede9cd35f2c0659a7a325de6</t>
  </si>
  <si>
    <t>730837</t>
  </si>
  <si>
    <t>79895</t>
  </si>
  <si>
    <t>650942</t>
  </si>
  <si>
    <t>10492</t>
  </si>
  <si>
    <t>49961aa6fdeac64aeec68a482c973fecb6dd6c85</t>
  </si>
  <si>
    <t>343597</t>
  </si>
  <si>
    <t>10247</t>
  </si>
  <si>
    <t>a5f71ace0b28097884a66644ab1d22a2f81f92e6</t>
  </si>
  <si>
    <t>5334</t>
  </si>
  <si>
    <t>3aa8a13448a53a262903d1a545448d1d98995fbf</t>
  </si>
  <si>
    <t>6695</t>
  </si>
  <si>
    <t>fdc541c59ef52ce4939386ca6528e958211e806c</t>
  </si>
  <si>
    <t>193008</t>
  </si>
  <si>
    <t>70101e4d267e16cb63938188ee769346a311ba75</t>
  </si>
  <si>
    <t>867</t>
  </si>
  <si>
    <t>b9a70ee6c18317686b365593ae6060c6570c00d2</t>
  </si>
  <si>
    <t>13833</t>
  </si>
  <si>
    <t>9503f55bafc24feabbc9ef71cfdd6169e3dd2ed5</t>
  </si>
  <si>
    <t>111537</t>
  </si>
  <si>
    <t>1953</t>
  </si>
  <si>
    <t>264d77a3bedcbeb8163e5049050b9f80bb6dfc3d</t>
  </si>
  <si>
    <t>2463</t>
  </si>
  <si>
    <t>878a48fdd0f6b375e9a85de85d0a099eab759bd2</t>
  </si>
  <si>
    <t>4101</t>
  </si>
  <si>
    <t>dc1db527995d10dbc4fdd6d2a8b374b67464e36e</t>
  </si>
  <si>
    <t>918891</t>
  </si>
  <si>
    <t>4768677a855cd47b488c36a8fcf424f16c162c2f</t>
  </si>
  <si>
    <t>6564</t>
  </si>
  <si>
    <t>b8ca05c67f3dc8005cc2d2d2ceafdbcbe8e47db9</t>
  </si>
  <si>
    <t>196976</t>
  </si>
  <si>
    <t>5470</t>
  </si>
  <si>
    <t>931405829250d1a2b3fe19098ebafd8215380e4e</t>
  </si>
  <si>
    <t>76787</t>
  </si>
  <si>
    <t>7ac256e886b4aed399efed1b973b92dc30ef5262</t>
  </si>
  <si>
    <t>11978</t>
  </si>
  <si>
    <t>f051fefbb8efee6909ae9167594c5f692ff052b4</t>
  </si>
  <si>
    <t>5034</t>
  </si>
  <si>
    <t>0879f02927132117d043470453d0dd90304bef14</t>
  </si>
  <si>
    <t>33048412983cfe1bdbe46917ae1d656f9002391c</t>
  </si>
  <si>
    <t>10921</t>
  </si>
  <si>
    <t>fea4efbc1619eabc096e32e56446a1fd00eee072</t>
  </si>
  <si>
    <t>2ad3005b1e6951b76ad4015cbc5d1af7cbf85abf</t>
  </si>
  <si>
    <t>a7f482f576f67ffc90dfb13ce4d90fed2c7c5ee4</t>
  </si>
  <si>
    <t>238808</t>
  </si>
  <si>
    <t>20962</t>
  </si>
  <si>
    <t>217846</t>
  </si>
  <si>
    <t>1729133279d8e4e0aad8234cbab0702d2e00c60f</t>
  </si>
  <si>
    <t>2005</t>
  </si>
  <si>
    <t>12b01ffd68bf017a1deaa2fe670e0ba0c2e2631b</t>
  </si>
  <si>
    <t>8698</t>
  </si>
  <si>
    <t>d710ba9ef039da291433447d4fce0d88067c5ccd</t>
  </si>
  <si>
    <t>1093277</t>
  </si>
  <si>
    <t>29761</t>
  </si>
  <si>
    <t>cf4024e089807ff05eacfe42556ee26a8895c22e</t>
  </si>
  <si>
    <t>2406</t>
  </si>
  <si>
    <t>43d2c2341c0855ab2c2ee71932d94ed305ef53aa</t>
  </si>
  <si>
    <t>368857</t>
  </si>
  <si>
    <t>6496</t>
  </si>
  <si>
    <t>821ce0dea5440cca6199b3aa0df634386c3b4451</t>
  </si>
  <si>
    <t>145</t>
  </si>
  <si>
    <t>5fe789d0960241fc44b4f6ccda958f11c02635e9</t>
  </si>
  <si>
    <t>947</t>
  </si>
  <si>
    <t>2ee7ac50d49bb6bb0cc08c9ae086a41e4dc7eac4</t>
  </si>
  <si>
    <t>79db3cd0179a4a5ba095555672c531faa9cf84e4</t>
  </si>
  <si>
    <t>11470</t>
  </si>
  <si>
    <t>b5007f6ea9837952804240b27a5288ac96ecff68</t>
  </si>
  <si>
    <t>1193</t>
  </si>
  <si>
    <t>c70b58af31bd48b406194dea01ddcb4c9fc6764e</t>
  </si>
  <si>
    <t>28295</t>
  </si>
  <si>
    <t>a46fd586ac0ce366d2d317eae65542b21fe38383</t>
  </si>
  <si>
    <t>60990</t>
  </si>
  <si>
    <t>882</t>
  </si>
  <si>
    <t>817e9ab9dc3c31f5267ad06b248f33420c46154c</t>
  </si>
  <si>
    <t>3859</t>
  </si>
  <si>
    <t>9d00c962d2e15d4a1494eb3e67452f6d92819619</t>
  </si>
  <si>
    <t>80b279bde4c6fb64b1a3b3430459337b731114a8</t>
  </si>
  <si>
    <t>7ae09dec8f97a2fd8d964f8d9ee1dbd1fb6c746d</t>
  </si>
  <si>
    <t>263865</t>
  </si>
  <si>
    <t>12531</t>
  </si>
  <si>
    <t>9916769b6334e8c869cb9672cb6467d14837d0ba</t>
  </si>
  <si>
    <t>2238463</t>
  </si>
  <si>
    <t>52698</t>
  </si>
  <si>
    <t>b3c3f5cebd8352f11aae5face60b3a422331b0e3</t>
  </si>
  <si>
    <t>5924</t>
  </si>
  <si>
    <t>bb3a055ad71ef760aff7fc0c4d7b7db30897a9dd</t>
  </si>
  <si>
    <t>285314</t>
  </si>
  <si>
    <t>5641</t>
  </si>
  <si>
    <t>b246ce39bfd462bbc099283100486c853ac55f9e</t>
  </si>
  <si>
    <t>686</t>
  </si>
  <si>
    <t>81be369c8eb67bc951105d5a31ddf514b0f9adda</t>
  </si>
  <si>
    <t>793</t>
  </si>
  <si>
    <t>5f24074db4a0430325297c5d15cc40af4b76dd72</t>
  </si>
  <si>
    <t>1327264</t>
  </si>
  <si>
    <t>83619</t>
  </si>
  <si>
    <t>1240903</t>
  </si>
  <si>
    <t>26592</t>
  </si>
  <si>
    <t>6d256a4734e4f193ac8903b2334c1c07a57bdd4f</t>
  </si>
  <si>
    <t>507788</t>
  </si>
  <si>
    <t>45258</t>
  </si>
  <si>
    <t>462530</t>
  </si>
  <si>
    <t>10683</t>
  </si>
  <si>
    <t>1039af4b378386a32b3a4714fdc02d30f05783c9</t>
  </si>
  <si>
    <t>390</t>
  </si>
  <si>
    <t>947f693b41ebd0c152c8ac0a905d1719d9534e9a</t>
  </si>
  <si>
    <t>59842</t>
  </si>
  <si>
    <t>655</t>
  </si>
  <si>
    <t>59187</t>
  </si>
  <si>
    <t>1696</t>
  </si>
  <si>
    <t>f36cd3ea116dc33d2fab270e4455ebf23df2af88</t>
  </si>
  <si>
    <t>5381</t>
  </si>
  <si>
    <t>3fb994925780f7a94e5ad72856442c1b9bc40241</t>
  </si>
  <si>
    <t>53333</t>
  </si>
  <si>
    <t>e9a0ec5cec11cb85cfe42c9b415b9fbaadf61bde</t>
  </si>
  <si>
    <t>17747</t>
  </si>
  <si>
    <t>f83f57abd389475d221b57c3562667d17cbe5c38</t>
  </si>
  <si>
    <t>5922</t>
  </si>
  <si>
    <t>75c4b706a9054ddb945575d680838688e3f8e2d8</t>
  </si>
  <si>
    <t>5377</t>
  </si>
  <si>
    <t>d3d21683073f00caede4b8ef79d78eb3475665f8</t>
  </si>
  <si>
    <t>6220</t>
  </si>
  <si>
    <t>95ab12343f3376afc8e648239ccd70a91fb10e29</t>
  </si>
  <si>
    <t>9173</t>
  </si>
  <si>
    <t>c5000599cc0d2af42bb6674b389618e37d567c68</t>
  </si>
  <si>
    <t>9340</t>
  </si>
  <si>
    <t>fd5faee5194d7ee739630803db0f9ba638040db8</t>
  </si>
  <si>
    <t>405414</t>
  </si>
  <si>
    <t>9796</t>
  </si>
  <si>
    <t>16799b008c0a46420a7fc06dd0bf9aa4c2986cb5</t>
  </si>
  <si>
    <t>58140</t>
  </si>
  <si>
    <t>2986</t>
  </si>
  <si>
    <t>55050</t>
  </si>
  <si>
    <t>1295</t>
  </si>
  <si>
    <t>245f5d117d081a6c51bf50271fba5340fafb355b</t>
  </si>
  <si>
    <t>720088</t>
  </si>
  <si>
    <t>79638</t>
  </si>
  <si>
    <t>640450</t>
  </si>
  <si>
    <t>12543</t>
  </si>
  <si>
    <t>62d7dd7c370d102f7bb8e70331b78efb784f09f4</t>
  </si>
  <si>
    <t>333185</t>
  </si>
  <si>
    <t>10639</t>
  </si>
  <si>
    <t>d8ab5913d34702b998c7bbc4f0144982ae2a03fd</t>
  </si>
  <si>
    <t>254990</t>
  </si>
  <si>
    <t>16681</t>
  </si>
  <si>
    <t>237939</t>
  </si>
  <si>
    <t>5685</t>
  </si>
  <si>
    <t>a620375efe154fa0cf02313689e91c8becf4ed8b</t>
  </si>
  <si>
    <t>03fa39c00c53bac90fcb89df19e61e49a3956ade</t>
  </si>
  <si>
    <t>7929</t>
  </si>
  <si>
    <t>993d06d3783932f802089f898209f5c9d41738d5</t>
  </si>
  <si>
    <t>1244</t>
  </si>
  <si>
    <t>65984c8bb9f530fffae4945be17002c1f4cca540</t>
  </si>
  <si>
    <t>12556</t>
  </si>
  <si>
    <t>bab599d2dfd4310ba467fac88925f18854b5fe55</t>
  </si>
  <si>
    <t>107509</t>
  </si>
  <si>
    <t>1073</t>
  </si>
  <si>
    <t>49de33820d5ee16c06ef762969339ee9194adab4</t>
  </si>
  <si>
    <t>2316</t>
  </si>
  <si>
    <t>8313c537ea3a58d4e0d6bc725d9c72e8b1f530f2</t>
  </si>
  <si>
    <t>79765</t>
  </si>
  <si>
    <t>3719</t>
  </si>
  <si>
    <t>cb7c6545bc7f68396e57f4a3b79e4000bc46d477</t>
  </si>
  <si>
    <t>60356</t>
  </si>
  <si>
    <t>3c72d3ffc2f324596d16f9c658b14ca892cf8e34</t>
  </si>
  <si>
    <t>4548</t>
  </si>
  <si>
    <t>51bef5795778fa465c8471e6d476b0c2b5b618f0</t>
  </si>
  <si>
    <t>191125</t>
  </si>
  <si>
    <t>4508</t>
  </si>
  <si>
    <t>c6d0a841abc2af77cd0eb483f389ab56c714b599</t>
  </si>
  <si>
    <t>65405</t>
  </si>
  <si>
    <t>e1001359a1812439b94e2b89780f3d59bdaeebc2</t>
  </si>
  <si>
    <t>8468</t>
  </si>
  <si>
    <t>d35024759dba46cadd11b0876f95dfbf7c4fb24e</t>
  </si>
  <si>
    <t>218010</t>
  </si>
  <si>
    <t>7921</t>
  </si>
  <si>
    <t>209564</t>
  </si>
  <si>
    <t>4749</t>
  </si>
  <si>
    <t>85292bcc46a9d3329c029f662b2690bcf6f355a1</t>
  </si>
  <si>
    <t>3838</t>
  </si>
  <si>
    <t>fe3eedca91e85fc7691d5dc9b7e6972a2f17a93d</t>
  </si>
  <si>
    <t>7259</t>
  </si>
  <si>
    <t>38218c632a603908436cf40d4a112103f5dd6764</t>
  </si>
  <si>
    <t>272113ef7d54dd0a32e1f880abbed5f537c16b22</t>
  </si>
  <si>
    <t>4700</t>
  </si>
  <si>
    <t>40c822c2821555dd5bb0d266afe498d16a155888</t>
  </si>
  <si>
    <t>834b8c7b4437e6b4f742ed4bc1d61e413430dc0d</t>
  </si>
  <si>
    <t>711</t>
  </si>
  <si>
    <t>adb1540425c051cf2cffcd7f070845568fc70ebf</t>
  </si>
  <si>
    <t>5634</t>
  </si>
  <si>
    <t>a01b43688091fc0912aebd1b9248de638c4f4ffb</t>
  </si>
  <si>
    <t>1061576</t>
  </si>
  <si>
    <t>21328</t>
  </si>
  <si>
    <t>820825c374ca8537f565f74231e02c7e787b68c3</t>
  </si>
  <si>
    <t>4251</t>
  </si>
  <si>
    <t>65b63006f3409da558361a027830c27b691ef383</t>
  </si>
  <si>
    <t>361519</t>
  </si>
  <si>
    <t>9504</t>
  </si>
  <si>
    <t>9d760f3c0ad8a140332414c371a260c6edb93c8d</t>
  </si>
  <si>
    <t>5</t>
  </si>
  <si>
    <t>1dcf03a3c2e21b20d67137e64145672c32a029cc</t>
  </si>
  <si>
    <t>1282</t>
  </si>
  <si>
    <t>5e9e76481d57b86d6dc3272fa0d4745da680a389</t>
  </si>
  <si>
    <t>400517</t>
  </si>
  <si>
    <t>23421</t>
  </si>
  <si>
    <t>377096</t>
  </si>
  <si>
    <t>1013</t>
  </si>
  <si>
    <t>3bd32f7e6e85cf48296a8f0af6aebed06210137a</t>
  </si>
  <si>
    <t>11965</t>
  </si>
  <si>
    <t>39acb1045c71c574387a41596b0ea351b9b10539</t>
  </si>
  <si>
    <t>2442</t>
  </si>
  <si>
    <t>57c392937adc905a4b39fa28faff086f57a51dab</t>
  </si>
  <si>
    <t>27400</t>
  </si>
  <si>
    <t>849</t>
  </si>
  <si>
    <t>26550</t>
  </si>
  <si>
    <t>605</t>
  </si>
  <si>
    <t>5edf8d74ae479c3e9df2597b34fc2aaa1fb55625</t>
  </si>
  <si>
    <t>60097</t>
  </si>
  <si>
    <t>1907</t>
  </si>
  <si>
    <t>038988d0552b5d39095d03d64d43750e0ed9d960</t>
  </si>
  <si>
    <t>3484</t>
  </si>
  <si>
    <t>0a6faac9c8bce4132971237616d074db58b3a3f1</t>
  </si>
  <si>
    <t>30c2243fe231ae6e33219797abdedc8d928b48fd</t>
  </si>
  <si>
    <t>cbd548ea8a345e37f7329f5326456f9724657f97</t>
  </si>
  <si>
    <t>249755</t>
  </si>
  <si>
    <t>4710</t>
  </si>
  <si>
    <t>4adb4fb6406c3abfd2b4f17f0662646d0689ac16</t>
  </si>
  <si>
    <t>2182671</t>
  </si>
  <si>
    <t>49257</t>
  </si>
  <si>
    <t>e8a78dc55e0bfbda4ef93d7b888a6e62c15debc2</t>
  </si>
  <si>
    <t>2751</t>
  </si>
  <si>
    <t>f22f7ff128effafe0aa9520ed78aeb64357e9926</t>
  </si>
  <si>
    <t>279457</t>
  </si>
  <si>
    <t>4941</t>
  </si>
  <si>
    <t>69859df26641f9647bc24fb7d400b91426ff4a69</t>
  </si>
  <si>
    <t>1430</t>
  </si>
  <si>
    <t>2f9c3952ec298729b65a0c3171b2de315683961b</t>
  </si>
  <si>
    <t>955</t>
  </si>
  <si>
    <t>5f46b39eaee597c30c4185663765ebe43e887f41</t>
  </si>
  <si>
    <t>1292876</t>
  </si>
  <si>
    <t>81817</t>
  </si>
  <si>
    <t>1208362</t>
  </si>
  <si>
    <t>24711</t>
  </si>
  <si>
    <t>2971bd279fe3f47683d5669e8a77f814c028fccf</t>
  </si>
  <si>
    <t>496331</t>
  </si>
  <si>
    <t>44479</t>
  </si>
  <si>
    <t>451852</t>
  </si>
  <si>
    <t>12666</t>
  </si>
  <si>
    <t>1beacb631ef5fef1208a7451df8b2de8624237e6</t>
  </si>
  <si>
    <t>6829</t>
  </si>
  <si>
    <t>256</t>
  </si>
  <si>
    <t>2f66606c083882c2918caba6ecec4e64d06b0737</t>
  </si>
  <si>
    <t>57942</t>
  </si>
  <si>
    <t>653</t>
  </si>
  <si>
    <t>57289</t>
  </si>
  <si>
    <t>1130</t>
  </si>
  <si>
    <t>a75125665b726aadd411968c43eeebe5bd2d2081</t>
  </si>
  <si>
    <t>9740</t>
  </si>
  <si>
    <t>8713b7d4feb6e875b1cb3a5461dbc7b0e5f296f2</t>
  </si>
  <si>
    <t>49524</t>
  </si>
  <si>
    <t>78dd61abaa2013b22d77cc3e1d8d2b2a821006e0</t>
  </si>
  <si>
    <t>982016</t>
  </si>
  <si>
    <t>21912</t>
  </si>
  <si>
    <t>75d0edbcd00f9ba50819aa3358410869b35ad7a3</t>
  </si>
  <si>
    <t>7035</t>
  </si>
  <si>
    <t>6e2ad82cb6a8f23be241be32af35a62204137e72</t>
  </si>
  <si>
    <t>7c3e3f8784d85c09dcff282811122d73b57130e3</t>
  </si>
  <si>
    <t>3431</t>
  </si>
  <si>
    <t>f04a34f1fe7f194c8bfbbbc9d7b6ffa3b0dfe83a</t>
  </si>
  <si>
    <t>8670</t>
  </si>
  <si>
    <t>effd94a9b49982176acfcc74206a9484e4a30fd8</t>
  </si>
  <si>
    <t>6703</t>
  </si>
  <si>
    <t>151145a77ad340bf67b283243b9c67f391e1ba3a</t>
  </si>
  <si>
    <t>392240</t>
  </si>
  <si>
    <t>8517</t>
  </si>
  <si>
    <t>f78164bb51c697ce1331d27b7f0c422f76faf8eb</t>
  </si>
  <si>
    <t>56799</t>
  </si>
  <si>
    <t>2940</t>
  </si>
  <si>
    <t>53755</t>
  </si>
  <si>
    <t>3164</t>
  </si>
  <si>
    <t>e196eda6ce184dd08e43d39b5ef2f9b39b4c3a29</t>
  </si>
  <si>
    <t>707130</t>
  </si>
  <si>
    <t>79223</t>
  </si>
  <si>
    <t>627907</t>
  </si>
  <si>
    <t>14734</t>
  </si>
  <si>
    <t>1a73bbd7213dc1317e7b46c926ecb6053f6625ed</t>
  </si>
  <si>
    <t>322148</t>
  </si>
  <si>
    <t>10539</t>
  </si>
  <si>
    <t>2f16487d02fc35a30f34ad64c926e65686675516</t>
  </si>
  <si>
    <t>183650</t>
  </si>
  <si>
    <t>14498</t>
  </si>
  <si>
    <t>168871</t>
  </si>
  <si>
    <t>7018</t>
  </si>
  <si>
    <t>4b7dae63f12ca95296caf653a4618ef548174051</t>
  </si>
  <si>
    <t>135</t>
  </si>
  <si>
    <t>eda165af27e52666f53633de78008b3b23bf809c</t>
  </si>
  <si>
    <t>184335</t>
  </si>
  <si>
    <t>2e98bc332298d52ef0ed506682e8d93f4981336c</t>
  </si>
  <si>
    <t>1180</t>
  </si>
  <si>
    <t>ea3cb5a09ae1e8b64ececda491e2190b84ff2109</t>
  </si>
  <si>
    <t>17850</t>
  </si>
  <si>
    <t>7557e988d08a094821569c697be273612ce547f0</t>
  </si>
  <si>
    <t>104888</t>
  </si>
  <si>
    <t>1215</t>
  </si>
  <si>
    <t>acc19a18ae4e607bb8a8b242777ca6bcc1a86612</t>
  </si>
  <si>
    <t>2034</t>
  </si>
  <si>
    <t>3a0b0281eac85337027aa86ed3cd30b1fcddb260</t>
  </si>
  <si>
    <t>75965</t>
  </si>
  <si>
    <t>180</t>
  </si>
  <si>
    <t>e32587cf7bd2c4994782a2c6df17da511b0cad26</t>
  </si>
  <si>
    <t>857729</t>
  </si>
  <si>
    <t>19847</t>
  </si>
  <si>
    <t>35fd2b9f7036391d814bebe4755a409c6b5b9337</t>
  </si>
  <si>
    <t>6043</t>
  </si>
  <si>
    <t>896436fd0325ef6114857be8c1660c199969ffa0</t>
  </si>
  <si>
    <t>185648</t>
  </si>
  <si>
    <t>5013</t>
  </si>
  <si>
    <t>fb9aa1a7dbb2b06c74db0fa58903b2561b8ec483</t>
  </si>
  <si>
    <t>62511</t>
  </si>
  <si>
    <t>a63eaef98ba8b453a49b4ec8c74d237fb68c62bd</t>
  </si>
  <si>
    <t>10656</t>
  </si>
  <si>
    <t>2ce9df95ef74f835ab78e545f164c9bc75030b76</t>
  </si>
  <si>
    <t>213142</t>
  </si>
  <si>
    <t>7802</t>
  </si>
  <si>
    <t>204815</t>
  </si>
  <si>
    <t>3568</t>
  </si>
  <si>
    <t>8f2570dbc8e6e921efa9e9cccaf4cba49faf1694</t>
  </si>
  <si>
    <t>2569</t>
  </si>
  <si>
    <t>0b6dbf5d2966a6b700d73c204161027abf8caed0</t>
  </si>
  <si>
    <t>15573</t>
  </si>
  <si>
    <t>cda988106f74acd655e0cff72f453050ef3b117c</t>
  </si>
  <si>
    <t>15f15d03e49a5423bbac2cde3b163495cbde05f1</t>
  </si>
  <si>
    <t>3277</t>
  </si>
  <si>
    <t>8153761fb7d0afeb6fa379f486cc7c2d8a1b769d</t>
  </si>
  <si>
    <t>7572</t>
  </si>
  <si>
    <t>70651f3c2e91801e0e7bd8f4abc9dbd61fb5b54d</t>
  </si>
  <si>
    <t>3875</t>
  </si>
  <si>
    <t>2f19b97eee0f2143990ee4fc70ad0dad13c6767c</t>
  </si>
  <si>
    <t>5061</t>
  </si>
  <si>
    <t>9fc7d472f5181adea03324580f1ddb91e982708b</t>
  </si>
  <si>
    <t>1038555</t>
  </si>
  <si>
    <t>30138</t>
  </si>
  <si>
    <t>eff01eb2ddd657dc5f2f13fbf27caa8e426662f7</t>
  </si>
  <si>
    <t>3210</t>
  </si>
  <si>
    <t>ac66aeb9e27e96e7a56fd820b96c2edc37bc4e86</t>
  </si>
  <si>
    <t>351354</t>
  </si>
  <si>
    <t>10252</t>
  </si>
  <si>
    <t>ed54601c706efc9d574cc25bb7e34f222380c55f</t>
  </si>
  <si>
    <t>19</t>
  </si>
  <si>
    <t>5af3f459047314c7515bf6501d0116233706d420</t>
  </si>
  <si>
    <t>603</t>
  </si>
  <si>
    <t>cc0c0a92fc9ca8e0e5a1aa018743cab293ad39d6</t>
  </si>
  <si>
    <t>399482</t>
  </si>
  <si>
    <t>376081</t>
  </si>
  <si>
    <t>47eefc276f1334836910154b430c6b46c5daea90</t>
  </si>
  <si>
    <t>11656</t>
  </si>
  <si>
    <t>0c0ded4a866e77e00177fc59f40ae5c0a4f97e87</t>
  </si>
  <si>
    <t>2260</t>
  </si>
  <si>
    <t>3a7c29b90b2a2f8d137df49bf5d121dcf17067aa</t>
  </si>
  <si>
    <t>26777</t>
  </si>
  <si>
    <t>826</t>
  </si>
  <si>
    <t>25016</t>
  </si>
  <si>
    <t>361</t>
  </si>
  <si>
    <t>1e8338881546ef02ceed52f1431631082023e135</t>
  </si>
  <si>
    <t>58182</t>
  </si>
  <si>
    <t>1961</t>
  </si>
  <si>
    <t>aa9f5651d86992f41fa77bcd29e4161c7b50fb85</t>
  </si>
  <si>
    <t>7583</t>
  </si>
  <si>
    <t>c12277f743a25ac2f860ed20fd60423727360381</t>
  </si>
  <si>
    <t>8620</t>
  </si>
  <si>
    <t>163d0e601a9794bbc11fcaddbfa98ca2c7e8c7ad</t>
  </si>
  <si>
    <t>7cfce5a558a208943790becd7ccb36f4d3c65fc8</t>
  </si>
  <si>
    <t>244525</t>
  </si>
  <si>
    <t>5709</t>
  </si>
  <si>
    <t>7e4bdcdbc9b006f0dbb76c48ef6d9f9a339e9d9b</t>
  </si>
  <si>
    <t>2131294</t>
  </si>
  <si>
    <t>57326</t>
  </si>
  <si>
    <t>046f902f6852091ccd04796f68438f686108c941</t>
  </si>
  <si>
    <t>3429</t>
  </si>
  <si>
    <t>736673c92553498895dd10bca21b5c782ba43e50</t>
  </si>
  <si>
    <t>274396</t>
  </si>
  <si>
    <t>5714</t>
  </si>
  <si>
    <t>8d3e6c0769605a4249ca0750ea483d2d2808cc92</t>
  </si>
  <si>
    <t>1731</t>
  </si>
  <si>
    <t>2d59b14068a038c9daf2c09a038d1d20720465bd</t>
  </si>
  <si>
    <t>831</t>
  </si>
  <si>
    <t>4a0a17ea3d2708cb4c1fc6d28a2da06f4cca9dc6</t>
  </si>
  <si>
    <t>1259176</t>
  </si>
  <si>
    <t>79855</t>
  </si>
  <si>
    <t>1176653</t>
  </si>
  <si>
    <t>29844</t>
  </si>
  <si>
    <t>835520e4aae2f356d8951c861d837f2bd57ccaab</t>
  </si>
  <si>
    <t>482712</t>
  </si>
  <si>
    <t>43637</t>
  </si>
  <si>
    <t>439075</t>
  </si>
  <si>
    <t>7738</t>
  </si>
  <si>
    <t>ae8fbc393122c018361b6f0d57fbb981dce5374f</t>
  </si>
  <si>
    <t>6497</t>
  </si>
  <si>
    <t>335</t>
  </si>
  <si>
    <t>a192c81251339bcfa00942e5ff12ca380b2cf1bd</t>
  </si>
  <si>
    <t>56569</t>
  </si>
  <si>
    <t>55916</t>
  </si>
  <si>
    <t>586</t>
  </si>
  <si>
    <t>643e5d868b67a793738ad8eb7c4eeddc2b7fd879</t>
  </si>
  <si>
    <t>716</t>
  </si>
  <si>
    <t>3d5423ffd9b60d6fc12d6d70a79ad7d47dcc05eb</t>
  </si>
  <si>
    <t>48669</t>
  </si>
  <si>
    <t>782</t>
  </si>
  <si>
    <t>97c70fd3cc557d0f1108462727ba4ed8a8bbd918</t>
  </si>
  <si>
    <t>959175</t>
  </si>
  <si>
    <t>23489</t>
  </si>
  <si>
    <t>ac4bb43b77c5eb2ee5ffc50b8ca8f1e96cdd3604</t>
  </si>
  <si>
    <t>5421</t>
  </si>
  <si>
    <t>38ec9de5c0d2d1696a214979cd519de9ef4ab6c2</t>
  </si>
  <si>
    <t>4582</t>
  </si>
  <si>
    <t>014fb9aa86065d1f5c56b66a3aa1c34ee4cd8a62</t>
  </si>
  <si>
    <t>4703</t>
  </si>
  <si>
    <t>76523b6f2c8ab2c04b7bda3b5e03a7250d226d9b</t>
  </si>
  <si>
    <t>8567</t>
  </si>
  <si>
    <t>c7389b2ac928e783f3131db5bdd8d95768555fa0</t>
  </si>
  <si>
    <t>7937</t>
  </si>
  <si>
    <t>a8c6002d7e0c9f2a7ca67a68808af60c42993706</t>
  </si>
  <si>
    <t>380716</t>
  </si>
  <si>
    <t>11003</t>
  </si>
  <si>
    <t>85ca9015a2cff977c28a5eefc24f18fa1da38a9c</t>
  </si>
  <si>
    <t>55237</t>
  </si>
  <si>
    <t>2903</t>
  </si>
  <si>
    <t>52234</t>
  </si>
  <si>
    <t>a482dc2d9b2c8d804deda6b648718fd2bd4a521e</t>
  </si>
  <si>
    <t>692016</t>
  </si>
  <si>
    <t>78843</t>
  </si>
  <si>
    <t>613173</t>
  </si>
  <si>
    <t>16101</t>
  </si>
  <si>
    <t>2e99c452622dc480835247662674cdeafbac6281</t>
  </si>
  <si>
    <t>311208</t>
  </si>
  <si>
    <t>15388</t>
  </si>
  <si>
    <t>fb2b062a94f9176d68d7aa87e7f7f3b62e6a7a6d</t>
  </si>
  <si>
    <t>5731</t>
  </si>
  <si>
    <t>aabdf7878b7ae299a4aeed2256b2800fbbbf245d</t>
  </si>
  <si>
    <t>6557</t>
  </si>
  <si>
    <t>387d772b773b733ac47d783e420eec44a64d63f0</t>
  </si>
  <si>
    <t>4947</t>
  </si>
  <si>
    <t>7792d53fd5b79c9ac5669a3786e0746b05a2e803</t>
  </si>
  <si>
    <t>1234</t>
  </si>
  <si>
    <t>196404ec128b0ad1b7b706376772ab5090d63b89</t>
  </si>
  <si>
    <t>13454</t>
  </si>
  <si>
    <t>fb7a31621ea6d85f5ddb452f698ba17c8e5f1e6c</t>
  </si>
  <si>
    <t>101327</t>
  </si>
  <si>
    <t>825</t>
  </si>
  <si>
    <t>7e632acc14721946f267e84993dbe9fecfef7955</t>
  </si>
  <si>
    <t>3282</t>
  </si>
  <si>
    <t>264893a441f9bba15865424f9cd865f2f3bf3e66</t>
  </si>
  <si>
    <t>75739</t>
  </si>
  <si>
    <t>1331</t>
  </si>
  <si>
    <t>6654b4a4f582dbde787a97155d7c0fc4a52a3932</t>
  </si>
  <si>
    <t>837420</t>
  </si>
  <si>
    <t>19220</t>
  </si>
  <si>
    <t>8f82a724324883fbec8abdaf7e9c8933c8847380</t>
  </si>
  <si>
    <t>3498</t>
  </si>
  <si>
    <t>a32f4274df86546c71b97c0acbeb6b83310cffa0</t>
  </si>
  <si>
    <t>180008</t>
  </si>
  <si>
    <t>4059</t>
  </si>
  <si>
    <t>890fb4df2967b0b6e3d33016ff7d35f0bf119622</t>
  </si>
  <si>
    <t>60597</t>
  </si>
  <si>
    <t>6f78ef20b1ebb358567053a2f09018f716630b32</t>
  </si>
  <si>
    <t>15755</t>
  </si>
  <si>
    <t>ab2109940fcb68e53f7c482a7a68504e638310ef</t>
  </si>
  <si>
    <t>209286</t>
  </si>
  <si>
    <t>201247</t>
  </si>
  <si>
    <t>1ff135205dc05dbb5876fd1d74c88c1e75e9e746</t>
  </si>
  <si>
    <t>2395</t>
  </si>
  <si>
    <t>5fa03d54f67f23d014fb5f23371bc78059043560</t>
  </si>
  <si>
    <t>2008</t>
  </si>
  <si>
    <t>6181ef6ffb03db92a641d630bcab4b1c1579b36e</t>
  </si>
  <si>
    <t>bce808890e06fdb38ce54f4a67d49582bb983a6e</t>
  </si>
  <si>
    <t>2873</t>
  </si>
  <si>
    <t>82e11641af82270625c8c0eca3f36431366248cb</t>
  </si>
  <si>
    <t>230687</t>
  </si>
  <si>
    <t>20413</t>
  </si>
  <si>
    <t>210274</t>
  </si>
  <si>
    <t>3912</t>
  </si>
  <si>
    <t>da3fd69953828414885577c4bf7538303063eda8</t>
  </si>
  <si>
    <t>1721</t>
  </si>
  <si>
    <t>94afd8cb171d03e765e2488dbf75e0a20917d6ef</t>
  </si>
  <si>
    <t>8196</t>
  </si>
  <si>
    <t>cfb46377eb6797de791d8de3a8630325fa544678</t>
  </si>
  <si>
    <t>1006768</t>
  </si>
  <si>
    <t>18841</t>
  </si>
  <si>
    <t>8c0d8b17c7b810ddb2265b1ced6a8e6c3c27b893</t>
  </si>
  <si>
    <t>1895</t>
  </si>
  <si>
    <t>63f11c4c2aca8ced13df0ff11f2afee33b131994</t>
  </si>
  <si>
    <t>340197</t>
  </si>
  <si>
    <t>12832</t>
  </si>
  <si>
    <t>9a8b3cf7c8957a864133d37f6a86d36e878bd685</t>
  </si>
  <si>
    <t>20</t>
  </si>
  <si>
    <t>d4b57e72b01ed2b72d379de443e392b6832de3bb</t>
  </si>
  <si>
    <t>574</t>
  </si>
  <si>
    <t>30533add3b5da8f74fe57e85a6285ddaa5aa71b3</t>
  </si>
  <si>
    <t>396599</t>
  </si>
  <si>
    <t>23340</t>
  </si>
  <si>
    <t>373259</t>
  </si>
  <si>
    <t>5009</t>
  </si>
  <si>
    <t>d28bfe91ceaaf4152758f4db50469c821edff0a3</t>
  </si>
  <si>
    <t>15968</t>
  </si>
  <si>
    <t>9b8adbe707f98fd34fbfc7c42cabd62b0e186311</t>
  </si>
  <si>
    <t>3195</t>
  </si>
  <si>
    <t>4e6ecfad65eabafd36e8dfb04205fb09096bb549</t>
  </si>
  <si>
    <t>26416</t>
  </si>
  <si>
    <t>881</t>
  </si>
  <si>
    <t>30abbaa0c38172d6c59e93c528e7a6bc819f2758</t>
  </si>
  <si>
    <t>56203</t>
  </si>
  <si>
    <t>1993</t>
  </si>
  <si>
    <t>709b6666911bf514ef50b982d470b903f3ee6185</t>
  </si>
  <si>
    <t>c18629b39c7f5a04dfb9a477c9ff5e1ed3c664d4</t>
  </si>
  <si>
    <t>522504ba162c2f41f4c1ec9cd0aa0d8b23d653c7</t>
  </si>
  <si>
    <t>a49149517bd7dfc06cb441930162cd3464cda2c7</t>
  </si>
  <si>
    <t>237833</t>
  </si>
  <si>
    <t>8636</t>
  </si>
  <si>
    <t>b3e062e20545f6a23ca5e5271ef176a1e13949c4</t>
  </si>
  <si>
    <t>2071591</t>
  </si>
  <si>
    <t>56704</t>
  </si>
  <si>
    <t>de393a663899a5baa44b3c39e80fe0aab13fb5bd</t>
  </si>
  <si>
    <t>3962</t>
  </si>
  <si>
    <t>edfdb908e9636e0a3754873fa2f4d5762bcca4b9</t>
  </si>
  <si>
    <t>268572</t>
  </si>
  <si>
    <t>8981</t>
  </si>
  <si>
    <t>a402a83c162a9f8a7106fc1e85a875c7b93fd5f0</t>
  </si>
  <si>
    <t>409</t>
  </si>
  <si>
    <t>41659ec71136e4950946da25cc6fb07578f2bc79</t>
  </si>
  <si>
    <t>c9ae5a130f9c2414fe1aad42acbbca6ffab97d84</t>
  </si>
  <si>
    <t>1210100</t>
  </si>
  <si>
    <t>77387</t>
  </si>
  <si>
    <t>1130070</t>
  </si>
  <si>
    <t>8735</t>
  </si>
  <si>
    <t>e0ccb8e38974b5843d213ef9a93813b451374e34</t>
  </si>
  <si>
    <t>474287</t>
  </si>
  <si>
    <t>43178</t>
  </si>
  <si>
    <t>431109</t>
  </si>
  <si>
    <t>2067</t>
  </si>
  <si>
    <t>f91c51f443bbc2547f987c0c44cf2ee16ffd5b44</t>
  </si>
  <si>
    <t>6354</t>
  </si>
  <si>
    <t>73</t>
  </si>
  <si>
    <t>5a4e7adfe35fd7015f4e628a424af58f85398cae</t>
  </si>
  <si>
    <t>55719</t>
  </si>
  <si>
    <t>652</t>
  </si>
  <si>
    <t>55067</t>
  </si>
  <si>
    <t>434</t>
  </si>
  <si>
    <t>14e14858a9adcb98e1181536d8128291d7c55157</t>
  </si>
  <si>
    <t>4290</t>
  </si>
  <si>
    <t>f78d3340a167a56e1d676e0ebe31eb0bfe1fefac</t>
  </si>
  <si>
    <t>47870</t>
  </si>
  <si>
    <t>1369</t>
  </si>
  <si>
    <t>afae66e31ef5c66366bc1aeec286b8f94d44947a</t>
  </si>
  <si>
    <t>934704</t>
  </si>
  <si>
    <t>14817</t>
  </si>
  <si>
    <t>2fbee83a8a68b229171270d24fd6bdb832ff080b</t>
  </si>
  <si>
    <t>5616</t>
  </si>
  <si>
    <t>55c917647c6e835d66d63e9cf46471a4f49f7b8b</t>
  </si>
  <si>
    <t>8071</t>
  </si>
  <si>
    <t>d23a7ca8f4b91f2497c3c6d1c310ed90aeff94ce</t>
  </si>
  <si>
    <t>11086</t>
  </si>
  <si>
    <t>7f2890388d410fbeaa6d8a1e340629435b42c6e9</t>
  </si>
  <si>
    <t>5358</t>
  </si>
  <si>
    <t>5cf297c8005b6898eb1af26ae033b780d0321fcf</t>
  </si>
  <si>
    <t>12344</t>
  </si>
  <si>
    <t>74d95815b5617f2299ecd844564cdb3f2ec7e9b3</t>
  </si>
  <si>
    <t>366331</t>
  </si>
  <si>
    <t>6237</t>
  </si>
  <si>
    <t>90a75332271d77fdb5ca42ca3b3ec29ff7c36aa1</t>
  </si>
  <si>
    <t>53536</t>
  </si>
  <si>
    <t>2848</t>
  </si>
  <si>
    <t>50591</t>
  </si>
  <si>
    <t>3307</t>
  </si>
  <si>
    <t>3fc22344d8e72b698de6cf5c1c262e5d988a25fc</t>
  </si>
  <si>
    <t>675320</t>
  </si>
  <si>
    <t>78248</t>
  </si>
  <si>
    <t>597072</t>
  </si>
  <si>
    <t>15648</t>
  </si>
  <si>
    <t>6bbf1fcb4c9f922d91db1b5a49f88e39f59c35b0</t>
  </si>
  <si>
    <t>295307</t>
  </si>
  <si>
    <t>7192</t>
  </si>
  <si>
    <t>06da9f4d9ec8011bfd23bfccdeb3cdb31b54c60f</t>
  </si>
  <si>
    <t>5474</t>
  </si>
  <si>
    <t>390fda254a21d095144d2a827b7befa518f076a8</t>
  </si>
  <si>
    <t>222</t>
  </si>
  <si>
    <t>196990c710a96ff045d6ba37169840011c92e8e8</t>
  </si>
  <si>
    <t>179388</t>
  </si>
  <si>
    <t>2976</t>
  </si>
  <si>
    <t>87208dc223804fe320ce79246b2e9fadfe09964a</t>
  </si>
  <si>
    <t>1551</t>
  </si>
  <si>
    <t>2ff1f1397f165335c49df2ffef81c0c50563ca19</t>
  </si>
  <si>
    <t>12387</t>
  </si>
  <si>
    <t>296dd53ba2cf859ee91357d903bacfc549f0eb03</t>
  </si>
  <si>
    <t>98717</t>
  </si>
  <si>
    <t>322</t>
  </si>
  <si>
    <t>d0d17bdf95cf2fa3d367df8ee22b33d83eacd100</t>
  </si>
  <si>
    <t>2509</t>
  </si>
  <si>
    <t>e54cb2887c8871b393fc54e31e9417e49b694f99</t>
  </si>
  <si>
    <t>74344</t>
  </si>
  <si>
    <t>1854</t>
  </si>
  <si>
    <t>5ad68edbbd1f5cab15c3d3e318e3144d41901130</t>
  </si>
  <si>
    <t>817677</t>
  </si>
  <si>
    <t>21450</t>
  </si>
  <si>
    <t>4ace0e61b7e5b11a14b2d3ecddd8d97ca16e5aad</t>
  </si>
  <si>
    <t>3400</t>
  </si>
  <si>
    <t>6e384716e65a3ca4abd063294e09a0dff0cea70e</t>
  </si>
  <si>
    <t>176032</t>
  </si>
  <si>
    <t>5166</t>
  </si>
  <si>
    <t>49d792983817cd6c7acfe8d5047f673a932a3bb4</t>
  </si>
  <si>
    <t>52725</t>
  </si>
  <si>
    <t>89ad0f8fb2decf7c08877ce458bc455028cb45af</t>
  </si>
  <si>
    <t>11476</t>
  </si>
  <si>
    <t>077e3941c12a796281d870361fc8225faaea6141</t>
  </si>
  <si>
    <t>206116</t>
  </si>
  <si>
    <t>7628</t>
  </si>
  <si>
    <t>197965</t>
  </si>
  <si>
    <t>11265</t>
  </si>
  <si>
    <t>c9959b2a975fe89f0381de226783ac2e7a6f288c</t>
  </si>
  <si>
    <t>2558</t>
  </si>
  <si>
    <t>ce6768751f169c1e92371d6dd9ff6be5f335459b</t>
  </si>
  <si>
    <t>9930</t>
  </si>
  <si>
    <t>d9968a3aed124777715b7e841fd13760ab2515b9</t>
  </si>
  <si>
    <t>d92fe31ed0de75eaefe4d0bf11912562fafe462c</t>
  </si>
  <si>
    <t>2604</t>
  </si>
  <si>
    <t>7532b917a12c7fe28169a6c2c7a988e7ce7383b2</t>
  </si>
  <si>
    <t>225047</t>
  </si>
  <si>
    <t>18685</t>
  </si>
  <si>
    <t>206362</t>
  </si>
  <si>
    <t>13822</t>
  </si>
  <si>
    <t>d961c520dcac817c3db5293f7f48ad7df9c96222</t>
  </si>
  <si>
    <t>1152</t>
  </si>
  <si>
    <t>a2494d063842710d709a3351269e39bbcecdda60</t>
  </si>
  <si>
    <t>12822</t>
  </si>
  <si>
    <t>48308aed9613c7ec1605864274211b886350636a</t>
  </si>
  <si>
    <t>986224</t>
  </si>
  <si>
    <t>14505</t>
  </si>
  <si>
    <t>e54e74af6bbd158639a3a09d8b4bcf5b220c62bb</t>
  </si>
  <si>
    <t>3476</t>
  </si>
  <si>
    <t>84d39e3c673e777335949da3f3657765843227a0</t>
  </si>
  <si>
    <t>328889</t>
  </si>
  <si>
    <t>3329</t>
  </si>
  <si>
    <t>1a6a6f1ab0b52ee9270f90ab7a0bae8abf491e62</t>
  </si>
  <si>
    <t>195</t>
  </si>
  <si>
    <t>e8833401b6037d390045b8a30d3248b9228815f5</t>
  </si>
  <si>
    <t>3fb48d8fb6740a3e96dc2e0aa22577881cdce603</t>
  </si>
  <si>
    <t>391393</t>
  </si>
  <si>
    <t>23118</t>
  </si>
  <si>
    <t>368275</t>
  </si>
  <si>
    <t>6764</t>
  </si>
  <si>
    <t>5b7912d4093d87d37d5273dbe4a8e0ef57c3c93d</t>
  </si>
  <si>
    <t>1b865c265fee7b178bfb978f7b8d55e2e2ffe335</t>
  </si>
  <si>
    <t>2424</t>
  </si>
  <si>
    <t>09cfa29d5b131c025b1d80d3fd345ee612b3d784</t>
  </si>
  <si>
    <t>25532</t>
  </si>
  <si>
    <t>817</t>
  </si>
  <si>
    <t>24714</t>
  </si>
  <si>
    <t>595</t>
  </si>
  <si>
    <t>78a03cd15151fab3dc7cadb01b54e38b484da98b</t>
  </si>
  <si>
    <t>54190</t>
  </si>
  <si>
    <t>2462</t>
  </si>
  <si>
    <t>4937b1daf9aace6b8f3e0c1b8174fc68de690391</t>
  </si>
  <si>
    <t>5510</t>
  </si>
  <si>
    <t>76c47f9070eed509d71fc20759c54484eff345ef</t>
  </si>
  <si>
    <t>3531</t>
  </si>
  <si>
    <t>83863b379181c5877ed615fbf719829cbf71858f</t>
  </si>
  <si>
    <t>aa102fc701e2ee4bff23ffa67cc8f9eb17bf2d08</t>
  </si>
  <si>
    <t>228070</t>
  </si>
  <si>
    <t>2677</t>
  </si>
  <si>
    <t>25b741dd06061b9578298a5bb785bf7de45b69dd</t>
  </si>
  <si>
    <t>2012583</t>
  </si>
  <si>
    <t>65312</t>
  </si>
  <si>
    <t>14b5e733768d6d3521030bcc6be3fbc6c708c134</t>
  </si>
  <si>
    <t>5469</t>
  </si>
  <si>
    <t>619f91c8a48d06283fcd1c258f63f759b2f59f94</t>
  </si>
  <si>
    <t>259320</t>
  </si>
  <si>
    <t>10805</t>
  </si>
  <si>
    <t>0cb3839b4d0d9e1cd6d279b182d6538e70cafb40</t>
  </si>
  <si>
    <t>724</t>
  </si>
  <si>
    <t>904204a2e1cd69c11618791a45d40af4a9bd2bb5</t>
  </si>
  <si>
    <t>942298bc1705ba48f91f400fc8c1bbd49a0be2d6</t>
  </si>
  <si>
    <t>18384</t>
  </si>
  <si>
    <t>d968875a0085e1d177e0a150a081535bca91c19a</t>
  </si>
  <si>
    <t>471631</t>
  </si>
  <si>
    <t>e072527275022e1603841742435179daad65dc43</t>
  </si>
  <si>
    <t>6281</t>
  </si>
  <si>
    <t>212</t>
  </si>
  <si>
    <t>a40cbbf3bbae87146544b2bb5ccc64c97f63078d</t>
  </si>
  <si>
    <t>55336</t>
  </si>
  <si>
    <t>54684</t>
  </si>
  <si>
    <t>-6134</t>
  </si>
  <si>
    <t>439b53fe759a66a0b84519a32bbc4f093472c762</t>
  </si>
  <si>
    <t>2640</t>
  </si>
  <si>
    <t>5cd7bc948a88cd991512ea77ed7c5fefa4008393</t>
  </si>
  <si>
    <t>46436</t>
  </si>
  <si>
    <t>7d4b70954cbe0a67bac3244871fd4e07e269f653</t>
  </si>
  <si>
    <t>918273</t>
  </si>
  <si>
    <t>19040</t>
  </si>
  <si>
    <t>0d53975e71d679f5019aa3c7b20b3124d477af91</t>
  </si>
  <si>
    <t>1fb01e1112f8fac4c27431a48f8f743a99f626c1</t>
  </si>
  <si>
    <t>d245ddfaada04e55ec6c0a36370c5e68083c4409</t>
  </si>
  <si>
    <t>1951</t>
  </si>
  <si>
    <t>1bed941d3e9fbb5dd338003e80c57f79fcf79326</t>
  </si>
  <si>
    <t>11836</t>
  </si>
  <si>
    <t>cd43e9bb6887398f5e3bb5f7674a7c6d1c92c58e</t>
  </si>
  <si>
    <t>a5eb1ec721e3bc05a6a41cadac4638100a67af22</t>
  </si>
  <si>
    <t>357545</t>
  </si>
  <si>
    <t>6300</t>
  </si>
  <si>
    <t>36997d10dd24c511b1c8d16c06d0df9a3f8787fe</t>
  </si>
  <si>
    <t>50078</t>
  </si>
  <si>
    <t>2710</t>
  </si>
  <si>
    <t>47284</t>
  </si>
  <si>
    <t>23049cb88bd0b10640db78fc1ce6cff9bab69d24</t>
  </si>
  <si>
    <t>659153</t>
  </si>
  <si>
    <t>77729</t>
  </si>
  <si>
    <t>581424</t>
  </si>
  <si>
    <t>14232</t>
  </si>
  <si>
    <t>1e7a5cd36a9813835877ea56015185ee0cd8621b</t>
  </si>
  <si>
    <t>287636</t>
  </si>
  <si>
    <t>22668b22422f8e72cd6f60005c55c940230875dc</t>
  </si>
  <si>
    <t>5967</t>
  </si>
  <si>
    <t>03da7ccab54a310d4724c6e85c11fb55ac8211aa</t>
  </si>
  <si>
    <t>6334</t>
  </si>
  <si>
    <t>161</t>
  </si>
  <si>
    <t>acf0e37cd1923b2a64ad9e2f0cd57e9e6ed90580</t>
  </si>
  <si>
    <t>176254</t>
  </si>
  <si>
    <t>4166</t>
  </si>
  <si>
    <t>57866d6f4b43ce94f2931608a39c25c253512884</t>
  </si>
  <si>
    <t>855</t>
  </si>
  <si>
    <t>0b1ce6bf307166ce8ad2feec1d8f5405ef1d0273</t>
  </si>
  <si>
    <t>4945</t>
  </si>
  <si>
    <t>f7aefad915317ea72ea5ece1fdc8ee573bd5c78c</t>
  </si>
  <si>
    <t>97111</t>
  </si>
  <si>
    <t>1213</t>
  </si>
  <si>
    <t>ea2a3506c826163f31c3133da56178a67cc4734d</t>
  </si>
  <si>
    <t>2327</t>
  </si>
  <si>
    <t>3f6d643dd1b3701b354ed0c7805de2bfd62e6432</t>
  </si>
  <si>
    <t>72456</t>
  </si>
  <si>
    <t>2070</t>
  </si>
  <si>
    <t>e0a109baee2380c4c9fd6d95087d1a2233448606</t>
  </si>
  <si>
    <t>795600</t>
  </si>
  <si>
    <t>48982</t>
  </si>
  <si>
    <t>6c22e705c77c134daad10356c2bb437fe806dc3c</t>
  </si>
  <si>
    <t>5092</t>
  </si>
  <si>
    <t>c0dbe60a2ca51ef1506e3607e2f01d9152ab26a5</t>
  </si>
  <si>
    <t>169813</t>
  </si>
  <si>
    <t>4128</t>
  </si>
  <si>
    <t>c67d4f2fb08c2289f1d2d816e14b229dab8dc278</t>
  </si>
  <si>
    <t>49011</t>
  </si>
  <si>
    <t>5a2de499f7d106b56a4ece83373de3ebceb4ef19</t>
  </si>
  <si>
    <t>6687</t>
  </si>
  <si>
    <t>d6f9bd742dfd69cee27e8b8c267bab36123d7559</t>
  </si>
  <si>
    <t>194496</t>
  </si>
  <si>
    <t>7291</t>
  </si>
  <si>
    <t>186700</t>
  </si>
  <si>
    <t>a7d1164765b3e3c03aa316537720eeb28d4db948</t>
  </si>
  <si>
    <t>361820183dd02b2ab4e053f9cc79a26e63c4be9c</t>
  </si>
  <si>
    <t>6320</t>
  </si>
  <si>
    <t>16b780b82e6fa655ebe5807a7ccc3dd4d57bb5a3</t>
  </si>
  <si>
    <t>ec743af387abde502d62877ededf85f05177d246</t>
  </si>
  <si>
    <t>2279</t>
  </si>
  <si>
    <t>aee9f49b43bb7dc9247d9d9ab45bf77760c57b3e</t>
  </si>
  <si>
    <t>210826</t>
  </si>
  <si>
    <t>18286</t>
  </si>
  <si>
    <t>192540</t>
  </si>
  <si>
    <t>4185</t>
  </si>
  <si>
    <t>c9ed318b768a3155c2331cd8659d4b9b862a6d5b</t>
  </si>
  <si>
    <t>1492</t>
  </si>
  <si>
    <t>4e60ef452f41b0a6aa279e6a2abbc760b4a810da</t>
  </si>
  <si>
    <t>11968</t>
  </si>
  <si>
    <t>161d0cfbe993f7e36eb2141ab50996a63885ae6c</t>
  </si>
  <si>
    <t>970031</t>
  </si>
  <si>
    <t>17573</t>
  </si>
  <si>
    <t>ac4ca24798d661620f1c8dbe6d1f6ba195448d93</t>
  </si>
  <si>
    <t>3996</t>
  </si>
  <si>
    <t>9631fedc7b6a451ecc25e057a3f0c8f348281953</t>
  </si>
  <si>
    <t>322568</t>
  </si>
  <si>
    <t>29fd2d1e4f9fd9be19ade0913da5d5b50d65a345</t>
  </si>
  <si>
    <t>108</t>
  </si>
  <si>
    <t>508b7e25028c640411c81385240b764a8f63fc1d</t>
  </si>
  <si>
    <t>1354</t>
  </si>
  <si>
    <t>88cbb06f5924bd4e71d5395f58e39d6bd2ca7cb7</t>
  </si>
  <si>
    <t>384352</t>
  </si>
  <si>
    <t>22805</t>
  </si>
  <si>
    <t>361547</t>
  </si>
  <si>
    <t>6669</t>
  </si>
  <si>
    <t>a2140043dad740b5ec11eee877e00e61fe9a0fdd</t>
  </si>
  <si>
    <t>3492</t>
  </si>
  <si>
    <t>10af7e498fbb7e327c0e09b424bfe308acf9dc20</t>
  </si>
  <si>
    <t>466</t>
  </si>
  <si>
    <t>e917dc81f0ffffd72970e5d2211c30bc7d3f6471</t>
  </si>
  <si>
    <t>24937</t>
  </si>
  <si>
    <t>788</t>
  </si>
  <si>
    <t>22402</t>
  </si>
  <si>
    <t>747</t>
  </si>
  <si>
    <t>c77bf62845ad34e3450f64f799587877e5a8ffba</t>
  </si>
  <si>
    <t>51695</t>
  </si>
  <si>
    <t>8c9c64f6170438b016da2ca72a5f5427f8e254bd</t>
  </si>
  <si>
    <t>4808</t>
  </si>
  <si>
    <t>0d7948b60754cce6687ca74a2de820abcc03c191</t>
  </si>
  <si>
    <t>2778</t>
  </si>
  <si>
    <t>17963d50f3a4006b345581f7e89d345c8cfda42b</t>
  </si>
  <si>
    <t>4ed5053b12580582d243e9e23e93cedd75433e3c</t>
  </si>
  <si>
    <t>225206</t>
  </si>
  <si>
    <t>7478</t>
  </si>
  <si>
    <t>490ee2f31796c8a752075f5150dd9a235d9e2036</t>
  </si>
  <si>
    <t>1944848</t>
  </si>
  <si>
    <t>52548</t>
  </si>
  <si>
    <t>4518e6381de527dbbaed6590f820c0520290e611</t>
  </si>
  <si>
    <t>4401</t>
  </si>
  <si>
    <t>bcd1e044c72328d59de2ecececdeec506069ae53</t>
  </si>
  <si>
    <t>250046</t>
  </si>
  <si>
    <t>2932</t>
  </si>
  <si>
    <t>b8c7865e56fbd9e727eda6c2478f5aec6db87e2d</t>
  </si>
  <si>
    <t>770</t>
  </si>
  <si>
    <t>056d0f7f42bfc14d3c45a79a1fbcc1707337e40d</t>
  </si>
  <si>
    <t>1266</t>
  </si>
  <si>
    <t>b3b9825b59426b68a0c909bdbb30257fb5285c73</t>
  </si>
  <si>
    <t>1155650</t>
  </si>
  <si>
    <t>75508</t>
  </si>
  <si>
    <t>1077549</t>
  </si>
  <si>
    <t>25642</t>
  </si>
  <si>
    <t>7091d4752323d89abbf5657d2350f61f1523a545</t>
  </si>
  <si>
    <t>465525</t>
  </si>
  <si>
    <t>9987</t>
  </si>
  <si>
    <t>466f8e867cbec5769c9b760b39ceda5a5f0a06eb</t>
  </si>
  <si>
    <t>6011</t>
  </si>
  <si>
    <t>9f2c3bb2f7ca94acb758024954e38c315891cfdc</t>
  </si>
  <si>
    <t>54620</t>
  </si>
  <si>
    <t>651</t>
  </si>
  <si>
    <t>53969</t>
  </si>
  <si>
    <t>604</t>
  </si>
  <si>
    <t>13bdfc5c996d72de1e9b5bae2c4a211a306bc6a2</t>
  </si>
  <si>
    <t>5565</t>
  </si>
  <si>
    <t>1f3097ff4eae166a27f6e05ba0f3aede275fd506</t>
  </si>
  <si>
    <t>1237</t>
  </si>
  <si>
    <t>b5b5a48c6e388672b05eec086042eff3a7ccb53d</t>
  </si>
  <si>
    <t>898259</t>
  </si>
  <si>
    <t>19811</t>
  </si>
  <si>
    <t>f306b2b806f86d0497cedcd588120e19109314cc</t>
  </si>
  <si>
    <t>4788</t>
  </si>
  <si>
    <t>cb183538889aa259e7b00a1cd8b05dfd301dfbd0</t>
  </si>
  <si>
    <t>d44c8bf78ea3352497ed7907e56fa54188ddb112</t>
  </si>
  <si>
    <t>5318</t>
  </si>
  <si>
    <t>65202aee9d40eb92267faca4a1ffd7c034e90506</t>
  </si>
  <si>
    <t>5951</t>
  </si>
  <si>
    <t>1a1369c1910ae999712937120e14e8662b9bdf04</t>
  </si>
  <si>
    <t>9670</t>
  </si>
  <si>
    <t>54c12f90855a3908c6c6b2a830942b724e241c24</t>
  </si>
  <si>
    <t>348773</t>
  </si>
  <si>
    <t>7172</t>
  </si>
  <si>
    <t>8fa3970db1903d04fa94a932d998f1269661e830</t>
  </si>
  <si>
    <t>c07fa7d1831c5991b8f0098c3ce336faacc3739e</t>
  </si>
  <si>
    <t>644519</t>
  </si>
  <si>
    <t>77327</t>
  </si>
  <si>
    <t>567192</t>
  </si>
  <si>
    <t>12683</t>
  </si>
  <si>
    <t>ae0854f2a8161cce70fee11b4b0f9b03b4e45be5</t>
  </si>
  <si>
    <t>283455</t>
  </si>
  <si>
    <t>6741</t>
  </si>
  <si>
    <t>661d512ff724a3f8e2d2317d3cde3e50afcbdf4f</t>
  </si>
  <si>
    <t>7946</t>
  </si>
  <si>
    <t>465086f0d27fa70308e8ed50d0195fb5e501d278</t>
  </si>
  <si>
    <t>6173</t>
  </si>
  <si>
    <t>165</t>
  </si>
  <si>
    <t>c9fc53d3acb2e6bbf5a48820e81d1dd51fe5c9e7</t>
  </si>
  <si>
    <t>171837</t>
  </si>
  <si>
    <t>5633</t>
  </si>
  <si>
    <t>7078382a39bd0e1694fc11c7778a093f87186746</t>
  </si>
  <si>
    <t>504</t>
  </si>
  <si>
    <t>785bc1ae1649d82d62435ebd05a62b4bc150aa66</t>
  </si>
  <si>
    <t>11216</t>
  </si>
  <si>
    <t>9527ec3c55730654df03de7209d09a2266ac4757</t>
  </si>
  <si>
    <t>94711</t>
  </si>
  <si>
    <t>1036</t>
  </si>
  <si>
    <t>bc9a3273b7fd0b001c4905648dfadc914f37c0ee</t>
  </si>
  <si>
    <t>1883</t>
  </si>
  <si>
    <t>68c2077d4e6b08ea29a3d9d55b30c9bbd3237946</t>
  </si>
  <si>
    <t>70280</t>
  </si>
  <si>
    <t>1267</t>
  </si>
  <si>
    <t>aee1809b94f9ce2f28cecea4191407b80d9468f9</t>
  </si>
  <si>
    <t>745308</t>
  </si>
  <si>
    <t>53b374b8beb7465cc6841b0c6e74a95001fc5b85</t>
  </si>
  <si>
    <t>6055</t>
  </si>
  <si>
    <t>e0c0540ccc9b88e5e5b2d29a019c3988a39b2930</t>
  </si>
  <si>
    <t>165014</t>
  </si>
  <si>
    <t>3930</t>
  </si>
  <si>
    <t>8064f1311ac1547bd2321b688e271e21a22b27f7</t>
  </si>
  <si>
    <t>57334</t>
  </si>
  <si>
    <t>1332ea09acae5ccc626e66a5146dde6348f73443</t>
  </si>
  <si>
    <t>8482</t>
  </si>
  <si>
    <t>c34dfec6f2b2b20cda7bee5777ec40932d8f4a45</t>
  </si>
  <si>
    <t>78519a32f503bde75392c6b239187b6ed58ecb9a</t>
  </si>
  <si>
    <t>2348</t>
  </si>
  <si>
    <t>be6031cd1207b2d467cba1a655af17850ad8d6c2</t>
  </si>
  <si>
    <t>7370</t>
  </si>
  <si>
    <t>fa5c4dcdda2a28437ab1ff5345ce6bd6ad3d6c26</t>
  </si>
  <si>
    <t>b679986f52b4b85810fa504b71bd762f0728e42d</t>
  </si>
  <si>
    <t>4067</t>
  </si>
  <si>
    <t>ba78dad1cdee8a5a6dd45e40830f6a4140b44ef8</t>
  </si>
  <si>
    <t>206247</t>
  </si>
  <si>
    <t>17892</t>
  </si>
  <si>
    <t>188355</t>
  </si>
  <si>
    <t>10230</t>
  </si>
  <si>
    <t>65779170568c0b429bc38bb56c9150b6577578b0</t>
  </si>
  <si>
    <t>1157</t>
  </si>
  <si>
    <t>34bff444f69e6c38f4bd933c252b74af2dde30e1</t>
  </si>
  <si>
    <t>d61e3222275e8ccf59ff5af7192780a235c60b95</t>
  </si>
  <si>
    <t>951865</t>
  </si>
  <si>
    <t>21399</t>
  </si>
  <si>
    <t>4bfddb7c6bde980930bd58229fbf8012c3851ef7</t>
  </si>
  <si>
    <t>3545</t>
  </si>
  <si>
    <t>2ecb42897d80f3b0941514a4c3daacd21eadf370</t>
  </si>
  <si>
    <t>313283</t>
  </si>
  <si>
    <t>8883</t>
  </si>
  <si>
    <t>8f3a0be8953f042aa1abffbded070ba296bd0c0e</t>
  </si>
  <si>
    <t>bb3363a51d2194c4d603ca607f27e825ed25a5b2</t>
  </si>
  <si>
    <t>1299</t>
  </si>
  <si>
    <t>523d3eaea7fdda6b40d93936488f668b399fad28</t>
  </si>
  <si>
    <t>377437</t>
  </si>
  <si>
    <t>22455</t>
  </si>
  <si>
    <t>354982</t>
  </si>
  <si>
    <t>2165</t>
  </si>
  <si>
    <t>7747062cb0121073e94154fe4a6179d6742a7bbd</t>
  </si>
  <si>
    <t>7195</t>
  </si>
  <si>
    <t>3cc295d866e1d9a4789acda056e1c81952d6e58b</t>
  </si>
  <si>
    <t>f793f28a6ada85aa3ab4682bda73ea9a32b35f22</t>
  </si>
  <si>
    <t>24183</t>
  </si>
  <si>
    <t>305</t>
  </si>
  <si>
    <t>cef166b57bf0425512f61f29b13f9375f4c1e4a8</t>
  </si>
  <si>
    <t>2252</t>
  </si>
  <si>
    <t>8a6e8bbac8470e9bd235a3d585c1e639190c14a6</t>
  </si>
  <si>
    <t>2782</t>
  </si>
  <si>
    <t>a534a7a8b673d78508b4d515504a80245f6d112a</t>
  </si>
  <si>
    <t>6254</t>
  </si>
  <si>
    <t>e4a8f3d035b45b618ae83addb67b791b17a1e66c</t>
  </si>
  <si>
    <t>a55484ce9446c73a9b5c5f5328bf9b47d191efbe</t>
  </si>
  <si>
    <t>217047</t>
  </si>
  <si>
    <t>6444</t>
  </si>
  <si>
    <t>0377f46686f99e35c70d2a40efbdb4e1f9f76571</t>
  </si>
  <si>
    <t>1888595</t>
  </si>
  <si>
    <t>50125</t>
  </si>
  <si>
    <t>082725587cc639499d3085a1ce126b9f719e7992</t>
  </si>
  <si>
    <t>6290</t>
  </si>
  <si>
    <t>7779ced281388f8dfa645ae9ad2de6084933238c</t>
  </si>
  <si>
    <t>246935</t>
  </si>
  <si>
    <t>5282</t>
  </si>
  <si>
    <t>f51da91f44dade9867273df420852acb9aec931f</t>
  </si>
  <si>
    <t>1592</t>
  </si>
  <si>
    <t>a2eebc8b5f8aea6e6be21d698b8df1ae23d3a582</t>
  </si>
  <si>
    <t>1610</t>
  </si>
  <si>
    <t>276e186c35e620e533d3454096228e78a1df4afc</t>
  </si>
  <si>
    <t>10802</t>
  </si>
  <si>
    <t>5d47e1af4d8a044b1fd795e726d060729eee6c79</t>
  </si>
  <si>
    <t>454838</t>
  </si>
  <si>
    <t>3951</t>
  </si>
  <si>
    <t>a884f919f7e3b9266f6ffa53b1cfc5d7b2f1a39b</t>
  </si>
  <si>
    <t>6</t>
  </si>
  <si>
    <t>630ed2c883437760b19c00aad8efc2edb0102993</t>
  </si>
  <si>
    <t>54014</t>
  </si>
  <si>
    <t>647</t>
  </si>
  <si>
    <t>52177</t>
  </si>
  <si>
    <t>1188</t>
  </si>
  <si>
    <t>56cbbd6d733693d8e1eed30e724258e2fe948f4c</t>
  </si>
  <si>
    <t>2785</t>
  </si>
  <si>
    <t>38fb289061f221a6f5ac213a3daaca59d9666927</t>
  </si>
  <si>
    <t>45172</t>
  </si>
  <si>
    <t>629</t>
  </si>
  <si>
    <t>29e827fa54a82e624b99e34916b05b29f4a3f6b7</t>
  </si>
  <si>
    <t>877105</t>
  </si>
  <si>
    <t>23881</t>
  </si>
  <si>
    <t>740eb8b607bceaaaa7001e6019abba2012cf1ff6</t>
  </si>
  <si>
    <t>7029</t>
  </si>
  <si>
    <t>31eeffdd831b8271e499fd1531ae715fb077370d</t>
  </si>
  <si>
    <t>0e315f9b8cfa06bd03775d210aba8a369c8d7921</t>
  </si>
  <si>
    <t>-13359</t>
  </si>
  <si>
    <t>5a82de097ff8f5d236a46baff1f4609c3ba2c2bf</t>
  </si>
  <si>
    <t>13017</t>
  </si>
  <si>
    <t>70beef61bd438b3a3c0d4b91f7d42b7c2ae703a4</t>
  </si>
  <si>
    <t>9985</t>
  </si>
  <si>
    <t>945dfc1383b0228ba816f9b15582ddc4a0c536d1</t>
  </si>
  <si>
    <t>339361</t>
  </si>
  <si>
    <t>8401</t>
  </si>
  <si>
    <t>5b1b9dc5a22d047cf3b916718f82e8f69f2b39bb</t>
  </si>
  <si>
    <t>3804</t>
  </si>
  <si>
    <t>00f9f0e9031b65454b2e3be3bfb995674d071f36</t>
  </si>
  <si>
    <t>631367</t>
  </si>
  <si>
    <t>76858</t>
  </si>
  <si>
    <t>554509</t>
  </si>
  <si>
    <t>15641</t>
  </si>
  <si>
    <t>991800596cd72d879643f9b0a6f05050903241a3</t>
  </si>
  <si>
    <t>276573</t>
  </si>
  <si>
    <t>8268</t>
  </si>
  <si>
    <t>adde69322b4c192432a2664e6f4a03ae45c48c72</t>
  </si>
  <si>
    <t>7413</t>
  </si>
  <si>
    <t>330ed3ff9c20b373486e08eaf60d1e87048e2f35</t>
  </si>
  <si>
    <t>6008</t>
  </si>
  <si>
    <t>324</t>
  </si>
  <si>
    <t>788a6f145d96bf4ea0f03806a39aad71f42f9e37</t>
  </si>
  <si>
    <t>165932</t>
  </si>
  <si>
    <t>-815</t>
  </si>
  <si>
    <t>70da81659eab02856377cb0749d2246d324beb88</t>
  </si>
  <si>
    <t>743</t>
  </si>
  <si>
    <t>57c1d75d77491dfc9c337ab425835abc2b787cd6</t>
  </si>
  <si>
    <t>11741</t>
  </si>
  <si>
    <t>01913ede4e7e8344a4de09c5eefaef9216779a1d</t>
  </si>
  <si>
    <t>92632</t>
  </si>
  <si>
    <t>1494</t>
  </si>
  <si>
    <t>96f2a8823cdf71decdd830cbf78a2bc0c0a12711</t>
  </si>
  <si>
    <t>3812</t>
  </si>
  <si>
    <t>dedbead4ac6f209c5c9ccf1a637d37c72047203e</t>
  </si>
  <si>
    <t>68960</t>
  </si>
  <si>
    <t>1992</t>
  </si>
  <si>
    <t>b7049a18a9129b7f427e036808be615c6442e8fc</t>
  </si>
  <si>
    <t>28133</t>
  </si>
  <si>
    <t>e7c0664c2e1c0b8be842803a702bc696bab20c7d</t>
  </si>
  <si>
    <t>4588</t>
  </si>
  <si>
    <t>b9f32c27bd459950ad359ca6cd1441b161da4c69</t>
  </si>
  <si>
    <t>160499</t>
  </si>
  <si>
    <t>3971</t>
  </si>
  <si>
    <t>43dd98c7849ecdd208c5b71fabb66b6ec7fbfa6b</t>
  </si>
  <si>
    <t>59875</t>
  </si>
  <si>
    <t>37bca843394a9de05e44075ce1a2ab216378ebfa</t>
  </si>
  <si>
    <t>11589</t>
  </si>
  <si>
    <t>50e0d2f86e7afaaa8597a6b97db4a76060beb86a</t>
  </si>
  <si>
    <t>5640</t>
  </si>
  <si>
    <t>6ecfbc443edc14dcd45393f223c8e8536a99c2cd</t>
  </si>
  <si>
    <t>4060</t>
  </si>
  <si>
    <t>2d0aa2a12e776bc147dc8a7d30f69e73bf40a0ae</t>
  </si>
  <si>
    <t>8771</t>
  </si>
  <si>
    <t>43adb7c61d551b92315883c451a5a82789171dd7</t>
  </si>
  <si>
    <t>82ebc7b029547439a66345b4d45dc6cd5d112281</t>
  </si>
  <si>
    <t>3778</t>
  </si>
  <si>
    <t>17915ec3207323d57b260a9eae9e4014fcb92331</t>
  </si>
  <si>
    <t>199735</t>
  </si>
  <si>
    <t>21610</t>
  </si>
  <si>
    <t>178125</t>
  </si>
  <si>
    <t>999</t>
  </si>
  <si>
    <t>2f9fe891e0bf83b90fef5b14b57fa2e16fb1cd91</t>
  </si>
  <si>
    <t>2162</t>
  </si>
  <si>
    <t>e4c0f4daa223cd7da6615981a88e6cb7f941876a</t>
  </si>
  <si>
    <t>ba6cd4785b17c0c8b8004031e9c02133f2404864</t>
  </si>
  <si>
    <t>928517</t>
  </si>
  <si>
    <t>33910</t>
  </si>
  <si>
    <t>a5f91e2319b30e72c026c24cbf65c99899ed68cb</t>
  </si>
  <si>
    <t>3981</t>
  </si>
  <si>
    <t>cf7f87b4be4bbc0974bad848b3d6c261bc556435</t>
  </si>
  <si>
    <t>303430</t>
  </si>
  <si>
    <t>6057</t>
  </si>
  <si>
    <t>34beac91ca9cd6161dd1776658f09f8dd12840ae</t>
  </si>
  <si>
    <t>97a2e90498cb26966263349017a5d81798690ff9</t>
  </si>
  <si>
    <t>780</t>
  </si>
  <si>
    <t>2c474d43e45083938131d184b35b4299282cf272</t>
  </si>
  <si>
    <t>375188</t>
  </si>
  <si>
    <t>22369</t>
  </si>
  <si>
    <t>352819</t>
  </si>
  <si>
    <t>3225</t>
  </si>
  <si>
    <t>2ea8e38130e99ec9fc8e386bc8be883c78bf2804</t>
  </si>
  <si>
    <t>9320</t>
  </si>
  <si>
    <t>099686f36a13b70a7c551fb67aceab4af65821bd</t>
  </si>
  <si>
    <t>2490</t>
  </si>
  <si>
    <t>8a342b88a3fbc9623b565dba552bf5b573010b42</t>
  </si>
  <si>
    <t>23900</t>
  </si>
  <si>
    <t>807</t>
  </si>
  <si>
    <t>468deaf7d0f728b60352605c2d5e6dc9894a2f6e</t>
  </si>
  <si>
    <t>49439</t>
  </si>
  <si>
    <t>1464</t>
  </si>
  <si>
    <t>e86603b0b1921be66a689db21b1b341a88fbafaf</t>
  </si>
  <si>
    <t>7889</t>
  </si>
  <si>
    <t>0b0245b0d85fb7d4fce02e30891a873b19b1a824</t>
  </si>
  <si>
    <t>866</t>
  </si>
  <si>
    <t>b95b3cb32081d2bdbb02d5caf843f1b797f84fba</t>
  </si>
  <si>
    <t>a1bdfff414ae5f3d9776346a25a371d09496656d</t>
  </si>
  <si>
    <t>209813</t>
  </si>
  <si>
    <t>6197</t>
  </si>
  <si>
    <t>73a4f3571f80e9c2f5fd72e7767a0717898a2184</t>
  </si>
  <si>
    <t>1835478</t>
  </si>
  <si>
    <t>42730</t>
  </si>
  <si>
    <t>e563d051f900f6ba6bb669e00391ae0abecf82e9</t>
  </si>
  <si>
    <t>5482</t>
  </si>
  <si>
    <t>4c6a3fcab28b329c7a7a3f0c68840aed299490f6</t>
  </si>
  <si>
    <t>241393</t>
  </si>
  <si>
    <t>5665</t>
  </si>
  <si>
    <t>eedf9d439f19c6b0c03720f453831e6bf49626e8</t>
  </si>
  <si>
    <t>298</t>
  </si>
  <si>
    <t>c0e121ae193c2cad539f14d5ff9111857458ffe6</t>
  </si>
  <si>
    <t>667</t>
  </si>
  <si>
    <t>8ec32195e75a9bf86a685685ad3f4aa88fd0b51d</t>
  </si>
  <si>
    <t>1103658</t>
  </si>
  <si>
    <t>72521</t>
  </si>
  <si>
    <t>1028579</t>
  </si>
  <si>
    <t>30411</t>
  </si>
  <si>
    <t>578c0483855f357585c29c997371e9bc3b308cc5</t>
  </si>
  <si>
    <t>450271</t>
  </si>
  <si>
    <t>5025</t>
  </si>
  <si>
    <t>fae6e52e8e65d980ef1b072340597d39154bc818</t>
  </si>
  <si>
    <t>133</t>
  </si>
  <si>
    <t>29175f21f397502dc93ee4bc282ef9703e7d6da6</t>
  </si>
  <si>
    <t>52824</t>
  </si>
  <si>
    <t>982</t>
  </si>
  <si>
    <t>7f497af12e50db83bc7caac90f9b1284602acd65</t>
  </si>
  <si>
    <t>4034</t>
  </si>
  <si>
    <t>3f72fe612d5045858d98a9dba3d4756ea3f8e503</t>
  </si>
  <si>
    <t>44511</t>
  </si>
  <si>
    <t>848</t>
  </si>
  <si>
    <t>954b076a11a45f4d217224e695007a87660888a2</t>
  </si>
  <si>
    <t>851762</t>
  </si>
  <si>
    <t>20174</t>
  </si>
  <si>
    <t>39f60d7d4e0cccc99b28f676982ddde914544409</t>
  </si>
  <si>
    <t>5936</t>
  </si>
  <si>
    <t>05ae6b67131febfffcd7d5237575ee537d9a2d0c</t>
  </si>
  <si>
    <t>10079</t>
  </si>
  <si>
    <t>d6301d231c349c79e5c033ca4d01dc1e27a14217</t>
  </si>
  <si>
    <t>202006</t>
  </si>
  <si>
    <t>39066</t>
  </si>
  <si>
    <t>82ab198c80df4d0a696d18d0c77311a554aee7d9</t>
  </si>
  <si>
    <t>8da9aed90b4cc34ce5908de254291aa7109602ae</t>
  </si>
  <si>
    <t>c54e7f5c3f3889d4b5d3d40efe17b889244f6103</t>
  </si>
  <si>
    <t>328516</t>
  </si>
  <si>
    <t>8381</t>
  </si>
  <si>
    <t>46acabf389afa5d6d22bee0b41d408fd293c5f37</t>
  </si>
  <si>
    <t>46123</t>
  </si>
  <si>
    <t>2563</t>
  </si>
  <si>
    <t>43480</t>
  </si>
  <si>
    <t>516905fe2634fffb4b5916492dd2d7f4721476dc</t>
  </si>
  <si>
    <t>615138</t>
  </si>
  <si>
    <t>76270</t>
  </si>
  <si>
    <t>538868</t>
  </si>
  <si>
    <t>16205</t>
  </si>
  <si>
    <t>0ac2367e773cc0ce574c51d328d94b277a99086b</t>
  </si>
  <si>
    <t>268137</t>
  </si>
  <si>
    <t>9929</t>
  </si>
  <si>
    <t>aa497e8ecc38d236076c0bcf4e4bcd4543cae641</t>
  </si>
  <si>
    <t>6661</t>
  </si>
  <si>
    <t>f0345e3968713a1f00e1fe8723ca2484bd797bcf</t>
  </si>
  <si>
    <t>5684</t>
  </si>
  <si>
    <t>261</t>
  </si>
  <si>
    <t>62c3e5037ce31f6b6c15c2eb4353a018f0d72c8b</t>
  </si>
  <si>
    <t>158973</t>
  </si>
  <si>
    <t>9393</t>
  </si>
  <si>
    <t>7b49bcea6b8b5450d6daa078bbbdee1cbb562b7a</t>
  </si>
  <si>
    <t>1728</t>
  </si>
  <si>
    <t>8a10317f81074202df87a2fea2bc51ad977ba278</t>
  </si>
  <si>
    <t>14963</t>
  </si>
  <si>
    <t>cf2c1042787f9152c8c97a5b5de99fef241e96f6</t>
  </si>
  <si>
    <t>89599</t>
  </si>
  <si>
    <t>1160</t>
  </si>
  <si>
    <t>144d57a6f33ecd3895d806859bae15c1eb8f1c9e</t>
  </si>
  <si>
    <t>1538</t>
  </si>
  <si>
    <t>4ef8ee670f50ccc22bb709ae771f6146ec243dd1</t>
  </si>
  <si>
    <t>66862</t>
  </si>
  <si>
    <t>1166</t>
  </si>
  <si>
    <t>463e5efdd512037a179bb1e946f89991beb22543</t>
  </si>
  <si>
    <t>716411</t>
  </si>
  <si>
    <t>29525</t>
  </si>
  <si>
    <t>9f11dced0a0a42e6db1bfcfe076e4e7426fd9c73</t>
  </si>
  <si>
    <t>3889</t>
  </si>
  <si>
    <t>aaec99fb7aebcdf3bb8b582b77a46c9d3b8c6785</t>
  </si>
  <si>
    <t>155449</t>
  </si>
  <si>
    <t>3084</t>
  </si>
  <si>
    <t>3b36d30278b52edbfd2e5743686150f91c0da842</t>
  </si>
  <si>
    <t>65790</t>
  </si>
  <si>
    <t>cdb4aa9d2e2049ae03a8d7c24fe1c629b2666a75</t>
  </si>
  <si>
    <t>9227</t>
  </si>
  <si>
    <t>6fe8451255f57946fd9eac776f1e75e840968e4f</t>
  </si>
  <si>
    <t>188665</t>
  </si>
  <si>
    <t>7114</t>
  </si>
  <si>
    <t>181060</t>
  </si>
  <si>
    <t>4924</t>
  </si>
  <si>
    <t>47ad9981830b0024f97e25bb9561d230cc9cee9e</t>
  </si>
  <si>
    <t>2989</t>
  </si>
  <si>
    <t>dfe6c5f952378fa31f1c6ddad6135b7867276823</t>
  </si>
  <si>
    <t>9166</t>
  </si>
  <si>
    <t>ac505c3e753fd38d284489199280e1e5920711fe</t>
  </si>
  <si>
    <t>d80710271c7b8b9a04a7fb1f63a6d62f56773629</t>
  </si>
  <si>
    <t>5849</t>
  </si>
  <si>
    <t>8b8f39859c18a2d4499f49191c78cf6c4dea8b6a</t>
  </si>
  <si>
    <t>194047</t>
  </si>
  <si>
    <t>16921</t>
  </si>
  <si>
    <t>177126</t>
  </si>
  <si>
    <t>c2849a935cae7f39c5aa2a4842e1a0ceb815cdc8</t>
  </si>
  <si>
    <t>1583</t>
  </si>
  <si>
    <t>2157d353f68f4b9e2ce7dbcf7016a822db731790</t>
  </si>
  <si>
    <t>5572</t>
  </si>
  <si>
    <t>0975077a57461fc18105d6951a76532b2ccd730c</t>
  </si>
  <si>
    <t>893275</t>
  </si>
  <si>
    <t>18827</t>
  </si>
  <si>
    <t>f4a3bd1787a24318c8fdd03a473c4f60edaf587a</t>
  </si>
  <si>
    <t>df2064fed8202169bea40e37b082d6fb337afc53</t>
  </si>
  <si>
    <t>296321</t>
  </si>
  <si>
    <t>9964</t>
  </si>
  <si>
    <t>75c36d24b3b34c1c88947f8a5e490bd65de0a0c3</t>
  </si>
  <si>
    <t>16</t>
  </si>
  <si>
    <t>af1e5af58d8ed57f9d86b6e02d587b515c3747e7</t>
  </si>
  <si>
    <t>732</t>
  </si>
  <si>
    <t>7c6ab8cddfe2c26667021da274587f3f782baf06</t>
  </si>
  <si>
    <t>371849</t>
  </si>
  <si>
    <t>22235</t>
  </si>
  <si>
    <t>349614</t>
  </si>
  <si>
    <t>6078</t>
  </si>
  <si>
    <t>789a0bb57029ff89d94dd905baf945a9e01a2bf0</t>
  </si>
  <si>
    <t>12869</t>
  </si>
  <si>
    <t>f4724b1a7426d86aebf364974915bd30a69d1153</t>
  </si>
  <si>
    <t>3017</t>
  </si>
  <si>
    <t>32d68ec2c6196d5f50bdd85cc247ff4eb7530db2</t>
  </si>
  <si>
    <t>23060</t>
  </si>
  <si>
    <t>767</t>
  </si>
  <si>
    <t>21167</t>
  </si>
  <si>
    <t>92</t>
  </si>
  <si>
    <t>c3a9cc503b4dcbe8e9ace09e8dc6bbb0f014c0f8</t>
  </si>
  <si>
    <t>47970</t>
  </si>
  <si>
    <t>1594</t>
  </si>
  <si>
    <t>0b452d4b06ec97ef9b05c0a08a7cf6e86bd10299</t>
  </si>
  <si>
    <t>4220</t>
  </si>
  <si>
    <t>2fa0a0eeb4031db53afca44ead4beb9d71a1244d</t>
  </si>
  <si>
    <t>3045</t>
  </si>
  <si>
    <t>b438460abfe6a8a05c5029f49b985ccbf0ca7061</t>
  </si>
  <si>
    <t>593cbad85bd07ac3e39999634626739f11438ac1</t>
  </si>
  <si>
    <t>202914</t>
  </si>
  <si>
    <t>6147</t>
  </si>
  <si>
    <t>c51ec45ecd5a03739295f1a37edb330f2d8a63a0</t>
  </si>
  <si>
    <t>1790559</t>
  </si>
  <si>
    <t>50948</t>
  </si>
  <si>
    <t>93b4f9ac04631c48691704f793d9f5287fd1a197</t>
  </si>
  <si>
    <t>3501</t>
  </si>
  <si>
    <t>d73e7d5a80c01296cd8e7c58783ee27dd16a2a54</t>
  </si>
  <si>
    <t>235525</t>
  </si>
  <si>
    <t>9907</t>
  </si>
  <si>
    <t>d0f85e387da72c7ae3a91c771e43896793ae89f7</t>
  </si>
  <si>
    <t>731</t>
  </si>
  <si>
    <t>dbbb454992c842f3c3c2c774daee44d1c572c9c2</t>
  </si>
  <si>
    <t>1305</t>
  </si>
  <si>
    <t>6915e6441df1a001c205c803130bd08f6b6a7b26</t>
  </si>
  <si>
    <t>1081512</t>
  </si>
  <si>
    <t>71569</t>
  </si>
  <si>
    <t>1007406</t>
  </si>
  <si>
    <t>17394</t>
  </si>
  <si>
    <t>4e62f36501309c0f3e68be3ed47080002921f940</t>
  </si>
  <si>
    <t>445186</t>
  </si>
  <si>
    <t>3241</t>
  </si>
  <si>
    <t>70bc4f0cd08caad48119fe982bd441295c7cce4d</t>
  </si>
  <si>
    <t>5894</t>
  </si>
  <si>
    <t>275</t>
  </si>
  <si>
    <t>d6fcae9647c0879be1fc3ebe3e5de6824d27a46e</t>
  </si>
  <si>
    <t>51839</t>
  </si>
  <si>
    <t>644</t>
  </si>
  <si>
    <t>51195</t>
  </si>
  <si>
    <t>636</t>
  </si>
  <si>
    <t>7225dbebf262f6bd04a730145b6fb9abdb8532fb</t>
  </si>
  <si>
    <t>3194</t>
  </si>
  <si>
    <t>83df553032c36d90a3ced41e75ac500745cbfe36</t>
  </si>
  <si>
    <t>43629</t>
  </si>
  <si>
    <t>10cad4d9fbd87e788c3d8df8784dd33316b0cf57</t>
  </si>
  <si>
    <t>829966</t>
  </si>
  <si>
    <t>24466</t>
  </si>
  <si>
    <t>b0389c5079dec813f17f8c0124d6b17eb132856e</t>
  </si>
  <si>
    <t>6323</t>
  </si>
  <si>
    <t>211fec1c4c903b02776bfec022ddee496d1c5f86</t>
  </si>
  <si>
    <t>86209a4cc1118bdbf512977d9c2cf30e4567a6c3</t>
  </si>
  <si>
    <t>181948</t>
  </si>
  <si>
    <t>d67c1ac9319f21e9716d1d2e719186ae8e2a9d4d</t>
  </si>
  <si>
    <t>7075</t>
  </si>
  <si>
    <t>d9430a480585b7899b61e68d20561df1b7c9cad3</t>
  </si>
  <si>
    <t>88fd7738b1ea7389a30f4b4a8cbca881179aa242</t>
  </si>
  <si>
    <t>11517</t>
  </si>
  <si>
    <t>e31149bf9646947e903697f29387c162e82338f8</t>
  </si>
  <si>
    <t>4c9dc6534dedf8e24c0582da7b9799d79cf7a18a</t>
  </si>
  <si>
    <t>597828</t>
  </si>
  <si>
    <t>75165</t>
  </si>
  <si>
    <t>522663</t>
  </si>
  <si>
    <t>17054</t>
  </si>
  <si>
    <t>e5288c50a827efbe9e08cb5dfd4ce7d40341b1d8</t>
  </si>
  <si>
    <t>257754</t>
  </si>
  <si>
    <t>9374</t>
  </si>
  <si>
    <t>02ef8a53f65b8b0e56ef9373f8de13bc1555a7bd</t>
  </si>
  <si>
    <t>5365</t>
  </si>
  <si>
    <t>2af1f33850a97d9a4c4ea22bece37bf842917aec</t>
  </si>
  <si>
    <t>5423</t>
  </si>
  <si>
    <t>223</t>
  </si>
  <si>
    <t>83b1f2b0ea58499247b32d0ae00c95704f711599</t>
  </si>
  <si>
    <t>156497</t>
  </si>
  <si>
    <t>8037</t>
  </si>
  <si>
    <t>c8051f8c111a48513ddd16ad9caf665fa0555954</t>
  </si>
  <si>
    <t>1146</t>
  </si>
  <si>
    <t>ab38996fc9c4e04d4d59e886b4e68310e729c4e0</t>
  </si>
  <si>
    <t>ae8d8c3b9c71ed4b80ff650d54fdafc07da1ed40</t>
  </si>
  <si>
    <t>86728</t>
  </si>
  <si>
    <t>872</t>
  </si>
  <si>
    <t>5177fc098aa66d5b049912450132aa0e2b30eae2</t>
  </si>
  <si>
    <t>2202</t>
  </si>
  <si>
    <t>a3a58281f4c9ff1d5be01b4221f101e1e9f13b8b</t>
  </si>
  <si>
    <t>65596</t>
  </si>
  <si>
    <t>1309</t>
  </si>
  <si>
    <t>c2c28c7ea82b94c41c2053255055dce4fa9c2ccf</t>
  </si>
  <si>
    <t>685857</t>
  </si>
  <si>
    <t>24345</t>
  </si>
  <si>
    <t>7c08a71e1129a34e2b13ab045012a0014b804430</t>
  </si>
  <si>
    <t>-1225</t>
  </si>
  <si>
    <t>063635ac70c5c0870f07eedb324b1c65f3d83a7c</t>
  </si>
  <si>
    <t>151938</t>
  </si>
  <si>
    <t>2536</t>
  </si>
  <si>
    <t>683b9c7a7573807e5a5ffaed319a2edb22284cf0</t>
  </si>
  <si>
    <t>63477</t>
  </si>
  <si>
    <t>6233ac406365a21bcb6117ff90d0927e2a78d0da</t>
  </si>
  <si>
    <t>9811</t>
  </si>
  <si>
    <t>209e1e5bff36af5588dd2e6a1465c02bd95528f0</t>
  </si>
  <si>
    <t>183632</t>
  </si>
  <si>
    <t>7006</t>
  </si>
  <si>
    <t>176136</t>
  </si>
  <si>
    <t>3727</t>
  </si>
  <si>
    <t>78e03ae4781e19005c584c90a0307fc4022d117f</t>
  </si>
  <si>
    <t>2607</t>
  </si>
  <si>
    <t>23173e108880546b2f9040bcca955e8cfb0fdb84</t>
  </si>
  <si>
    <t>7814</t>
  </si>
  <si>
    <t>5e7c2c9cca3b82aee97a6b59b86bb7308610f29b</t>
  </si>
  <si>
    <t>374cadeef25cb05c23a605496664316afc626e66</t>
  </si>
  <si>
    <t>1841</t>
  </si>
  <si>
    <t>9a894216b980e0921db84037c1543950fdc0d913</t>
  </si>
  <si>
    <t>187788</t>
  </si>
  <si>
    <t>16327</t>
  </si>
  <si>
    <t>171461</t>
  </si>
  <si>
    <t>6401</t>
  </si>
  <si>
    <t>3fa20c6d4585507a357c9f62e5fecd0d691abf3a</t>
  </si>
  <si>
    <t>937</t>
  </si>
  <si>
    <t>5d24b8a4d7d8d47534bae58f60c6ac5abc32775a</t>
  </si>
  <si>
    <t>5986</t>
  </si>
  <si>
    <t>473311987b9a2687ec36fe042413f7b92daf4b8d</t>
  </si>
  <si>
    <t>873218</t>
  </si>
  <si>
    <t>15689</t>
  </si>
  <si>
    <t>edb756bbe55a23ca8a16e7b38c877a694c71cd42</t>
  </si>
  <si>
    <t>2666</t>
  </si>
  <si>
    <t>91ba566f091321ca0f34d205de96ea1e9d78980d</t>
  </si>
  <si>
    <t>285273</t>
  </si>
  <si>
    <t>9082</t>
  </si>
  <si>
    <t>8bfe4f3c8653472be12dc4bed90837ff99782140</t>
  </si>
  <si>
    <t>24d056191eba72cb9f44651f8aebe8d98345b7cf</t>
  </si>
  <si>
    <t>150</t>
  </si>
  <si>
    <t>f39e012bb67c2fde037240724cc9a601d4b1682c</t>
  </si>
  <si>
    <t>365564</t>
  </si>
  <si>
    <t>21923</t>
  </si>
  <si>
    <t>343641</t>
  </si>
  <si>
    <t>6067</t>
  </si>
  <si>
    <t>12f4cd436922c5f901edcf6404e10f94cc1d587a</t>
  </si>
  <si>
    <t>10114</t>
  </si>
  <si>
    <t>3ec82e8e1efb6bab384cee4d351ec9013b442523</t>
  </si>
  <si>
    <t>1815</t>
  </si>
  <si>
    <t>6098d42b0109958247239561f3f553a1215a6971</t>
  </si>
  <si>
    <t>22591</t>
  </si>
  <si>
    <t>1634</t>
  </si>
  <si>
    <t>27f76028375ccc4b12462de820c7f6fbbe770af3</t>
  </si>
  <si>
    <t>46363</t>
  </si>
  <si>
    <t>1398</t>
  </si>
  <si>
    <t>091cb28efe7250f78ccd5cd7cf8e9787994e8bdb</t>
  </si>
  <si>
    <t>1588</t>
  </si>
  <si>
    <t>1b02304ad1a92e4cc27060732aae4f77af13d504</t>
  </si>
  <si>
    <t>6dc444064a224e9109cf65895b71c5e18a82dfe1</t>
  </si>
  <si>
    <t>50</t>
  </si>
  <si>
    <t>8fcdc82cbdd97d2ec23d3f56e416c5685a947062</t>
  </si>
  <si>
    <t>196266</t>
  </si>
  <si>
    <t>5056</t>
  </si>
  <si>
    <t>894e69524aefc2edd5da2c2ca6945ec57a7d16ed</t>
  </si>
  <si>
    <t>1736894</t>
  </si>
  <si>
    <t>38251</t>
  </si>
  <si>
    <t>01291185766d0beb8609f43eb2d1176b59335159</t>
  </si>
  <si>
    <t>3113</t>
  </si>
  <si>
    <t>b52c9a5c81ee6bef2cb2e04abf7fbdff9fb9fa65</t>
  </si>
  <si>
    <t>225362</t>
  </si>
  <si>
    <t>85de08d75668e845d45239abaaca3ae8fa13f0fc</t>
  </si>
  <si>
    <t>570</t>
  </si>
  <si>
    <t>fdbce9e2a2df8324f5896993c936689edaf7264c</t>
  </si>
  <si>
    <t>477</t>
  </si>
  <si>
    <t>a0cfa920e051784ad95316a268841dfc115e919d</t>
  </si>
  <si>
    <t>9968</t>
  </si>
  <si>
    <t>a2a6b3942387ef95e9a659aef1d8cbb81956fe75</t>
  </si>
  <si>
    <t>440756</t>
  </si>
  <si>
    <t>-74880</t>
  </si>
  <si>
    <t>d6e3d6051242f965b4539516c072f0b62de89035</t>
  </si>
  <si>
    <t>5749</t>
  </si>
  <si>
    <t>f4ddb5dfac52e9002d76ef335d3dde6bad58b433</t>
  </si>
  <si>
    <t>51202</t>
  </si>
  <si>
    <t>643</t>
  </si>
  <si>
    <t>50559</t>
  </si>
  <si>
    <t>142717b456032f4581a168f95177c857f353b12f</t>
  </si>
  <si>
    <t>3865</t>
  </si>
  <si>
    <t>1cfecff9ab7a4e1c975273162e8698ed0e2ccc08</t>
  </si>
  <si>
    <t>42776</t>
  </si>
  <si>
    <t>bba1473b6e608d767c2818f77786602bd1ac8a5b</t>
  </si>
  <si>
    <t>803973</t>
  </si>
  <si>
    <t>16068</t>
  </si>
  <si>
    <t>1a610ffcd297929e920d046bffd4306f090a103f</t>
  </si>
  <si>
    <t>4225</t>
  </si>
  <si>
    <t>580ce126eb9e61f0e7d1bc9cae7152cb6cbbdd0d</t>
  </si>
  <si>
    <t>2970</t>
  </si>
  <si>
    <t>b168463480d71e40f4eeeb3588baef77be3ea414</t>
  </si>
  <si>
    <t>11739</t>
  </si>
  <si>
    <t>8cc99e714355e3acb23bcab838e2505b6bd19407</t>
  </si>
  <si>
    <t>6178</t>
  </si>
  <si>
    <t>c95f3646243f19db70de9bdc4fe1433f6ead0b71</t>
  </si>
  <si>
    <t>6136</t>
  </si>
  <si>
    <t>5e69d851d29ff22ff5e51c09d8ab8312d019b4b1</t>
  </si>
  <si>
    <t>6832</t>
  </si>
  <si>
    <t>7e4ca99b6ad06ad7734fb14f19717f41ccac57f2</t>
  </si>
  <si>
    <t>8030</t>
  </si>
  <si>
    <t>7786c5dcca39f18e2a5c52f8f7e710e7b838a74a</t>
  </si>
  <si>
    <t>579682</t>
  </si>
  <si>
    <t>74073</t>
  </si>
  <si>
    <t>505609</t>
  </si>
  <si>
    <t>17703</t>
  </si>
  <si>
    <t>57ff1726e1bbe2a7f50be91f40cd4df0cbe30202</t>
  </si>
  <si>
    <t>247809</t>
  </si>
  <si>
    <t>8847</t>
  </si>
  <si>
    <t>8417df1ba07189c3adb0b563a2cc884c31cc6cfb</t>
  </si>
  <si>
    <t>5022</t>
  </si>
  <si>
    <t>ce9b4f898dfe209ef538426ca60d64a39ffe5f67</t>
  </si>
  <si>
    <t>5200</t>
  </si>
  <si>
    <t>260</t>
  </si>
  <si>
    <t>ee57cd8b54a694e1eade7a37caa2593edda83f4c</t>
  </si>
  <si>
    <t>147819</t>
  </si>
  <si>
    <t>cf90ee29f1b08658fe7c7f0c59201336effb8cdc</t>
  </si>
  <si>
    <t>1807</t>
  </si>
  <si>
    <t>712e5b18285230b34ea4061d3584498cd333c250</t>
  </si>
  <si>
    <t>11337</t>
  </si>
  <si>
    <t>3ecdbe04452639c000352eefd9ba41b8f03f5b7b</t>
  </si>
  <si>
    <t>86527</t>
  </si>
  <si>
    <t>469</t>
  </si>
  <si>
    <t>9fac4259c55bf8643ca1f59996bfdfd8743aefa3</t>
  </si>
  <si>
    <t>2115</t>
  </si>
  <si>
    <t>ecd9dafdcd65d166967181500ee0801abf887230</t>
  </si>
  <si>
    <t>64232</t>
  </si>
  <si>
    <t>9d29358e227e3823c9069e63ddf9e1222de101df</t>
  </si>
  <si>
    <t>660325</t>
  </si>
  <si>
    <t>23569</t>
  </si>
  <si>
    <t>e3217dbf579e1840bbb18d8031ff3aa6d23a812d</t>
  </si>
  <si>
    <t>3181</t>
  </si>
  <si>
    <t>e8dff286148e4d90404846e8e935cf51606c292e</t>
  </si>
  <si>
    <t>148525</t>
  </si>
  <si>
    <t>5076</t>
  </si>
  <si>
    <t>d4f62b60600f0a68c5dcb314c720407ca270dfb4</t>
  </si>
  <si>
    <t>36287</t>
  </si>
  <si>
    <t>841465a10197a473d052189989679d2c306963c7</t>
  </si>
  <si>
    <t>9892</t>
  </si>
  <si>
    <t>60cc73daaab1035efc1d3b99d78e4600f9ca2487</t>
  </si>
  <si>
    <t>179842</t>
  </si>
  <si>
    <t>6948</t>
  </si>
  <si>
    <t>172409</t>
  </si>
  <si>
    <t>18605</t>
  </si>
  <si>
    <t>b7fbd5902f40b4b2e146257ce5a1e70c56591967</t>
  </si>
  <si>
    <t>1383</t>
  </si>
  <si>
    <t>f411d400d13977c5eb441896b4e7954f1a3406da</t>
  </si>
  <si>
    <t>10155</t>
  </si>
  <si>
    <t>07e79ce24249617880bf18c02abcf9a85dc34361</t>
  </si>
  <si>
    <t>30c568a2471eea534935362e59ec37d5622da57b</t>
  </si>
  <si>
    <t>2877</t>
  </si>
  <si>
    <t>63e3f9ef771856131ec345605d43cb76ed725684</t>
  </si>
  <si>
    <t>181154</t>
  </si>
  <si>
    <t>16094</t>
  </si>
  <si>
    <t>165060</t>
  </si>
  <si>
    <t>2742</t>
  </si>
  <si>
    <t>c930f6ac1f7fbc971bb9317434c7a39075538ff4</t>
  </si>
  <si>
    <t>911</t>
  </si>
  <si>
    <t>5d753815f5e6de34c0714f1892c6bf744c81ad3a</t>
  </si>
  <si>
    <t>5785</t>
  </si>
  <si>
    <t>727750618679f2d6b2baa85f32e1971ac8be378c</t>
  </si>
  <si>
    <t>855674</t>
  </si>
  <si>
    <t>33080</t>
  </si>
  <si>
    <t>56989bc460489f78b115c21a23e3ebdb970f6a37</t>
  </si>
  <si>
    <t>1948</t>
  </si>
  <si>
    <t>edb40f2ad05472525fb0576b0905c8b5be3f1962</t>
  </si>
  <si>
    <t>275074</t>
  </si>
  <si>
    <t>8959</t>
  </si>
  <si>
    <t>0111e4da7dbe3d717242dad5089c87ede94cf3b5</t>
  </si>
  <si>
    <t>17</t>
  </si>
  <si>
    <t>83bb82d8034c587f7eade83b047f0943b120b13a</t>
  </si>
  <si>
    <t>572</t>
  </si>
  <si>
    <t>69e7dfcb5dbfeff7a47cd834ab2582b72990b1a0</t>
  </si>
  <si>
    <t>359303</t>
  </si>
  <si>
    <t>21652</t>
  </si>
  <si>
    <t>337651</t>
  </si>
  <si>
    <t>6455</t>
  </si>
  <si>
    <t>a1f34fb1326aedd17ec0793178bd92192ab65efc</t>
  </si>
  <si>
    <t>9731</t>
  </si>
  <si>
    <t>630e6ebb1df1f939612f8aca2e3d5653515c27fb</t>
  </si>
  <si>
    <t>637</t>
  </si>
  <si>
    <t>e14b603950db4b1d4fa1e96980fb1e3a793073d2</t>
  </si>
  <si>
    <t>21300</t>
  </si>
  <si>
    <t>20900</t>
  </si>
  <si>
    <t>caa8a42949d89767964ebfd5674c0183e36fe97d</t>
  </si>
  <si>
    <t>44964</t>
  </si>
  <si>
    <t>490</t>
  </si>
  <si>
    <t>cd037ad0758887515b9ca9563ab2fed235ed763a</t>
  </si>
  <si>
    <t>b16fba002cda32b7e6b09a747c82504365030393</t>
  </si>
  <si>
    <t>91b1bde40e23b8ae5f4b5c292cae1af51ea844f4</t>
  </si>
  <si>
    <t>7180e6f64c7ca3b869cbc5b60ed5fc46be64f458</t>
  </si>
  <si>
    <t>190731</t>
  </si>
  <si>
    <t>2727</t>
  </si>
  <si>
    <t>6700ddd690a426eac16b8c52d4ccb3d58227c478</t>
  </si>
  <si>
    <t>1696396</t>
  </si>
  <si>
    <t>50119</t>
  </si>
  <si>
    <t>a688bd118fa3d759f26acb0e796a01fe561a41ab</t>
  </si>
  <si>
    <t>5608</t>
  </si>
  <si>
    <t>bd9098fcf64e430ee6baf5addae1a948204ee3e0</t>
  </si>
  <si>
    <t>4533c28036d9157e27eaffc8858010f37e101010</t>
  </si>
  <si>
    <t>1143</t>
  </si>
  <si>
    <t>b62feb6fbe3fadb1dd1660dcadb85bb6f7c9b510</t>
  </si>
  <si>
    <t>917</t>
  </si>
  <si>
    <t>f7692d81f146dcdf7126febbe775ab21058aa4bd</t>
  </si>
  <si>
    <t>1068679</t>
  </si>
  <si>
    <t>71039</t>
  </si>
  <si>
    <t>995118</t>
  </si>
  <si>
    <t>14480</t>
  </si>
  <si>
    <t>d5f430d18c9e5e3df1df09a4823b7196024735d6</t>
  </si>
  <si>
    <t>1014</t>
  </si>
  <si>
    <t>317b9b0a403fa35ad15e8b46d3d0204249606163</t>
  </si>
  <si>
    <t>112</t>
  </si>
  <si>
    <t>2a9a11a2427a206abc39f4efe034f6857a6ee8ba</t>
  </si>
  <si>
    <t>50371</t>
  </si>
  <si>
    <t>49728</t>
  </si>
  <si>
    <t>57143e144189d2ccb98ca3e08078787018fc4c7c</t>
  </si>
  <si>
    <t>2163</t>
  </si>
  <si>
    <t>0279a3f379a454bbd5d08863ef64d85e786fdb12</t>
  </si>
  <si>
    <t>41167</t>
  </si>
  <si>
    <t>fb4ea8c0fa78e7ffffcbd57ca5ead0558d695a1e</t>
  </si>
  <si>
    <t>786794</t>
  </si>
  <si>
    <t>16052</t>
  </si>
  <si>
    <t>a42d9565144ee5ae105b907f49b127dc6aef006a</t>
  </si>
  <si>
    <t>4135</t>
  </si>
  <si>
    <t>06e76942d9b25ccb018f3a7b51e06e1fe39d8198</t>
  </si>
  <si>
    <t>ab3878a4f59fd6c3da5e2abce2a711887c62dee2</t>
  </si>
  <si>
    <t>5fa4e7e6da90da2ea51e564fc66eb5d98f4b4cb5</t>
  </si>
  <si>
    <t>9883</t>
  </si>
  <si>
    <t>3740e23aa694feb9f6c1d79457bb7214c9d17415</t>
  </si>
  <si>
    <t>4498</t>
  </si>
  <si>
    <t>c3ffea28b0ceef1d7e49b9ba11782c22a0082487</t>
  </si>
  <si>
    <t>4375</t>
  </si>
  <si>
    <t>cdbc74b08052a47d5b3c4cf545401e9777ebd537</t>
  </si>
  <si>
    <t>37725</t>
  </si>
  <si>
    <t>2201</t>
  </si>
  <si>
    <t>35450</t>
  </si>
  <si>
    <t>96656ac43173dc5e0d5e5f2a9fe516de7979101f</t>
  </si>
  <si>
    <t>561095</t>
  </si>
  <si>
    <t>73189</t>
  </si>
  <si>
    <t>487906</t>
  </si>
  <si>
    <t>11581</t>
  </si>
  <si>
    <t>298847f79519d234fc3d7e9d9d92663cd968a92f</t>
  </si>
  <si>
    <t>238282</t>
  </si>
  <si>
    <t>6158</t>
  </si>
  <si>
    <t>6cff22de01fe3755b7193ed012357c6680b65135</t>
  </si>
  <si>
    <t>2789</t>
  </si>
  <si>
    <t>f03531a82e7f6d464c47b815ef2927c012e8b200</t>
  </si>
  <si>
    <t>4940</t>
  </si>
  <si>
    <t>183</t>
  </si>
  <si>
    <t>31e9db2e2d4f70f3bf4c448b435e60994a1492f8</t>
  </si>
  <si>
    <t>3629</t>
  </si>
  <si>
    <t>1c5a94de970ae061e3143ce4fa90c9c76ea72389</t>
  </si>
  <si>
    <t>152</t>
  </si>
  <si>
    <t>68cfb0d234b3c5934d756d6ffc9dbf69610d762c</t>
  </si>
  <si>
    <t>7465</t>
  </si>
  <si>
    <t>6f1ce93237e2006c1fc774da50fd9394f2529f22</t>
  </si>
  <si>
    <t>85479</t>
  </si>
  <si>
    <t>539</t>
  </si>
  <si>
    <t>6721ce364138142e946b07a037aac2e23c14a2a8</t>
  </si>
  <si>
    <t>2089</t>
  </si>
  <si>
    <t>736d227bed2d6fe5071d0a1977a023d416b87a16</t>
  </si>
  <si>
    <t>63039</t>
  </si>
  <si>
    <t>1605</t>
  </si>
  <si>
    <t>5c3a26914c37277b626e7a1e2670108eacb8bee0</t>
  </si>
  <si>
    <t>635892</t>
  </si>
  <si>
    <t>11423</t>
  </si>
  <si>
    <t>09c0e3983986ae332e776b386da4a07f82eac085</t>
  </si>
  <si>
    <t>3797</t>
  </si>
  <si>
    <t>4728a81e7609f5355b2626fb4c2eb4ebdb0638cf</t>
  </si>
  <si>
    <t>142833</t>
  </si>
  <si>
    <t>8518</t>
  </si>
  <si>
    <t>470f851e9096537b032c90c8e09b26df05c2076b</t>
  </si>
  <si>
    <t>33607</t>
  </si>
  <si>
    <t>55e08655c1b52fffb5484626ca7ba3154f9601c6</t>
  </si>
  <si>
    <t>de65a3fa951574af76e5cd85c690208223d2401c</t>
  </si>
  <si>
    <t>160903</t>
  </si>
  <si>
    <t>6696</t>
  </si>
  <si>
    <t>153804</t>
  </si>
  <si>
    <t>-1139</t>
  </si>
  <si>
    <t>bc9e529c76badcc6a6bf232a132edafaf0739ede</t>
  </si>
  <si>
    <t>1662</t>
  </si>
  <si>
    <t>efb1bf47c3db5a51c7f9ecffb0d7f325cb697791</t>
  </si>
  <si>
    <t>4907</t>
  </si>
  <si>
    <t>bca01e52dbcaac61ffd01c0742159bcdd907743e</t>
  </si>
  <si>
    <t>9db9ba5e9af368cdb6b2ca93e31a0528c8e34a53</t>
  </si>
  <si>
    <t>2517</t>
  </si>
  <si>
    <t>5f81661d9a29c616e955e3a20602e98513ff56d0</t>
  </si>
  <si>
    <t>178119</t>
  </si>
  <si>
    <t>15801</t>
  </si>
  <si>
    <t>162318</t>
  </si>
  <si>
    <t>6476</t>
  </si>
  <si>
    <t>b1f688a17ea6715970d7d34b40359645c1d66c24</t>
  </si>
  <si>
    <t>1688</t>
  </si>
  <si>
    <t>3fd5a14e75936d305cec91d7a44f713ebf6e3eac</t>
  </si>
  <si>
    <t>6927</t>
  </si>
  <si>
    <t>fed25c34bba8b2bd5fd3fac179642cae94adc65e</t>
  </si>
  <si>
    <t>821233</t>
  </si>
  <si>
    <t>14990</t>
  </si>
  <si>
    <t>1c2dc4cb2963e6075caf57b9f0988effa0ebbaa0</t>
  </si>
  <si>
    <t>2025</t>
  </si>
  <si>
    <t>ca6265246ab0bc9479f73fe1edb832aeebedeb56</t>
  </si>
  <si>
    <t>265279</t>
  </si>
  <si>
    <t>6816</t>
  </si>
  <si>
    <t>37141cb4574ca188b2631fc1873f136cb50ad5c4</t>
  </si>
  <si>
    <t>82</t>
  </si>
  <si>
    <t>5faf12e17d59bcd9b5899f954073e11090c23745</t>
  </si>
  <si>
    <t>749</t>
  </si>
  <si>
    <t>74b6d91165719fd4a326adec1681babfe84d8868</t>
  </si>
  <si>
    <t>352612</t>
  </si>
  <si>
    <t>21337</t>
  </si>
  <si>
    <t>331275</t>
  </si>
  <si>
    <t>7607</t>
  </si>
  <si>
    <t>b2d2c8e91336767ba16aa4331510b71333cba9d5</t>
  </si>
  <si>
    <t>7495</t>
  </si>
  <si>
    <t>4e1d7e90274ae264d671ea128dafc12ca9b52ae3</t>
  </si>
  <si>
    <t>1406</t>
  </si>
  <si>
    <t>99911d211a02df982f88a1da5eff6e3dd60211ce</t>
  </si>
  <si>
    <t>705</t>
  </si>
  <si>
    <t>18895</t>
  </si>
  <si>
    <t>1101</t>
  </si>
  <si>
    <t>f2ddc04c5c8240f736178776355463aae71a375c</t>
  </si>
  <si>
    <t>44472</t>
  </si>
  <si>
    <t>964</t>
  </si>
  <si>
    <t>a4420008b80fd1b8954acecaf3032501985eea53</t>
  </si>
  <si>
    <t>4113</t>
  </si>
  <si>
    <t>31d1d5a3e2bbf9b71207e7b90ad000c10ddc128d</t>
  </si>
  <si>
    <t>2934</t>
  </si>
  <si>
    <t>4b9b0ee9ad4ee5bbcdcdffd5a07694176654512a</t>
  </si>
  <si>
    <t>170a9df9bd6e7f8235f646acca74306f6be08e07</t>
  </si>
  <si>
    <t>187782</t>
  </si>
  <si>
    <t>3919</t>
  </si>
  <si>
    <t>b25dae6f236834925e888d641f4a9eed559c6c6c</t>
  </si>
  <si>
    <t>1644102</t>
  </si>
  <si>
    <t>59509</t>
  </si>
  <si>
    <t>5507b3f89597d63854eca68891613f4c14c07b54</t>
  </si>
  <si>
    <t>47</t>
  </si>
  <si>
    <t>aceded1fa95674dfd2a5d751e33b8a0fdb0646b2</t>
  </si>
  <si>
    <t>221726</t>
  </si>
  <si>
    <t>7185</t>
  </si>
  <si>
    <t>17ad06721393b5d4cf061f49bbdd6ae66c44d667</t>
  </si>
  <si>
    <t>-11447</t>
  </si>
  <si>
    <t>1cc982ba90f30c07a101f446a656f977dae87db3</t>
  </si>
  <si>
    <t>1870</t>
  </si>
  <si>
    <t>75871ee8b0d8871e9158bec1e8a7f75ff184656f</t>
  </si>
  <si>
    <t>1050247</t>
  </si>
  <si>
    <t>70360</t>
  </si>
  <si>
    <t>977392</t>
  </si>
  <si>
    <t>36121</t>
  </si>
  <si>
    <t>f81e46126278997f21a2667d0142e53e28313915</t>
  </si>
  <si>
    <t>31085</t>
  </si>
  <si>
    <t>6deb99e9bc48af89a95985c0da892a66f46db2af</t>
  </si>
  <si>
    <t>330958dc6d5368e0dde8a399313ec065172e3c8b</t>
  </si>
  <si>
    <t>799</t>
  </si>
  <si>
    <t>f99bbeb5b8de8b362c6005dc6c3ca1750b6f119e</t>
  </si>
  <si>
    <t>4634</t>
  </si>
  <si>
    <t>167a9f2f3b76b2df45925715ece475780b9fe9de</t>
  </si>
  <si>
    <t>2163612c6558844459bfb46593255afb9efdc607</t>
  </si>
  <si>
    <t>769564</t>
  </si>
  <si>
    <t>19930</t>
  </si>
  <si>
    <t>277dcf6d5cb472a2b98ad5ceceeda255cddd0e11</t>
  </si>
  <si>
    <t>5111</t>
  </si>
  <si>
    <t>521a85921fa1202d0301cc7139af97649c12f84d</t>
  </si>
  <si>
    <t>4705</t>
  </si>
  <si>
    <t>90983fb8382625839a9026ee2f170f12ffd731a2</t>
  </si>
  <si>
    <t>56615266bd80a6a28ebba0769d303892c5653538</t>
  </si>
  <si>
    <t>14222</t>
  </si>
  <si>
    <t>7b3c0d9a0bfc209ede1a5e3e324dd123b071604a</t>
  </si>
  <si>
    <t>7592</t>
  </si>
  <si>
    <t>5679aa9468c459c3227b28b874d1fb791661328e</t>
  </si>
  <si>
    <t>8376</t>
  </si>
  <si>
    <t>42167d3c5cd77ef6b1f4d57d30d5d03b40f28658</t>
  </si>
  <si>
    <t>547ac6dd02336461a54fb6d13e4db42c9fd11a6b</t>
  </si>
  <si>
    <t>549107</t>
  </si>
  <si>
    <t>72782</t>
  </si>
  <si>
    <t>476325</t>
  </si>
  <si>
    <t>9238</t>
  </si>
  <si>
    <t>86b1c02bc6ec5cbe098803ab25e8d82d59154052</t>
  </si>
  <si>
    <t>231340</t>
  </si>
  <si>
    <t>6250</t>
  </si>
  <si>
    <t>3ffd4921b419f191578ebe03749b97072a0857ed</t>
  </si>
  <si>
    <t>180120</t>
  </si>
  <si>
    <t>14273</t>
  </si>
  <si>
    <t>165572</t>
  </si>
  <si>
    <t>5587</t>
  </si>
  <si>
    <t>e4e89ea450b457107a6fcc7e9dea9678ed1d9673</t>
  </si>
  <si>
    <t>4757</t>
  </si>
  <si>
    <t>0140170a5fa4b66bef0eb96fb72512478cbabf42</t>
  </si>
  <si>
    <t>143917</t>
  </si>
  <si>
    <t>5809</t>
  </si>
  <si>
    <t>81d63af191f8137b161861541545520f928577f9</t>
  </si>
  <si>
    <t>301</t>
  </si>
  <si>
    <t>3b01203239fc45c9083880e76bcfc7336cd25b97</t>
  </si>
  <si>
    <t>7292</t>
  </si>
  <si>
    <t>956959304746535e9f8ad7ac5985c7b0ed54457e</t>
  </si>
  <si>
    <t>823</t>
  </si>
  <si>
    <t>d5de2840662d82466ed3b0a664a149a6b589c679</t>
  </si>
  <si>
    <t>2382</t>
  </si>
  <si>
    <t>24c00fd579b171257a2284935587d2b02a7a1857</t>
  </si>
  <si>
    <t>1787</t>
  </si>
  <si>
    <t>1d4f057517fccfc6a319d9d085f2d3e9ed2d2e4c</t>
  </si>
  <si>
    <t>623797</t>
  </si>
  <si>
    <t>19052</t>
  </si>
  <si>
    <t>26f43a835e03c60990b02a8b8bf5e45fa2ce5544</t>
  </si>
  <si>
    <t>4214</t>
  </si>
  <si>
    <t>9ca06adad41bf2d6ddbed2412271f9d118970908</t>
  </si>
  <si>
    <t>133508</t>
  </si>
  <si>
    <t>4341</t>
  </si>
  <si>
    <t>1f04e297dd6f8bd67158d713560888aa3a98324f</t>
  </si>
  <si>
    <t>38374</t>
  </si>
  <si>
    <t>9e4a724bcb17ac385f37ecc572b8885badd2a3ba</t>
  </si>
  <si>
    <t>5215</t>
  </si>
  <si>
    <t>168c6e0b058fd38a4d507d03e9ec46876c0b38ba</t>
  </si>
  <si>
    <t>154207</t>
  </si>
  <si>
    <t>bea6d645bb778646018853591f813308d8b1846e</t>
  </si>
  <si>
    <t>1641</t>
  </si>
  <si>
    <t>2567fac1c8a7d8ab165dbfb34a50b45d7027bcd7</t>
  </si>
  <si>
    <t>6546</t>
  </si>
  <si>
    <t>235082bfc5e9da436e79b41cc3fa861482fc20b1</t>
  </si>
  <si>
    <t>a4176c59bef2eb04678626bb96fd2f73425cba0b</t>
  </si>
  <si>
    <t>6a8d3b8677b58189a91d262c61c322ffa1dcb07e</t>
  </si>
  <si>
    <t>171034</t>
  </si>
  <si>
    <t>15192</t>
  </si>
  <si>
    <t>155842</t>
  </si>
  <si>
    <t>1991</t>
  </si>
  <si>
    <t>146ed9e8e39c1eb793f4adb43ba4c501dde06658</t>
  </si>
  <si>
    <t>355</t>
  </si>
  <si>
    <t>320fd171147142248bdddf67078d8425344366ca</t>
  </si>
  <si>
    <t>12181</t>
  </si>
  <si>
    <t>9670cf38dfd4514b319d6f6e0288f6292db65b18</t>
  </si>
  <si>
    <t>805654</t>
  </si>
  <si>
    <t>41486</t>
  </si>
  <si>
    <t>6c59cd2a186ca918ee2a2eea0e007cb03b0fc7c2</t>
  </si>
  <si>
    <t>1906</t>
  </si>
  <si>
    <t>35e738ef6e8a5e04a350340819eed86535cae541</t>
  </si>
  <si>
    <t>256913</t>
  </si>
  <si>
    <t>ae54e38577945830e3e52147dcbcb4ef8caaa99a</t>
  </si>
  <si>
    <t>6de870ce2cf0d6753f7073947166ad360249ff68</t>
  </si>
  <si>
    <t>c223991b7f624037e69a6210ab8df5703afd3fea</t>
  </si>
  <si>
    <t>344762</t>
  </si>
  <si>
    <t>20970</t>
  </si>
  <si>
    <t>323792</t>
  </si>
  <si>
    <t>2185</t>
  </si>
  <si>
    <t>7185f87aa22d79510c8e9e4eb01c2cc4e2007d21</t>
  </si>
  <si>
    <t>7173</t>
  </si>
  <si>
    <t>f8ee1d87b9b80a9d6746eb6a39776e51a0e5566e</t>
  </si>
  <si>
    <t>616</t>
  </si>
  <si>
    <t>944b3a09b232e3ce741a369dacbd79f441f94375</t>
  </si>
  <si>
    <t>20189</t>
  </si>
  <si>
    <t>330</t>
  </si>
  <si>
    <t>1894f44718e01a29b1770ec18cc8f35311307da1</t>
  </si>
  <si>
    <t>43507</t>
  </si>
  <si>
    <t>1156</t>
  </si>
  <si>
    <t>0e561114cddc812233d4802571f6545bfa374aad</t>
  </si>
  <si>
    <t>2734</t>
  </si>
  <si>
    <t>8ccb81b3515305fb60d1727e4792858fc71821bc</t>
  </si>
  <si>
    <t>5224</t>
  </si>
  <si>
    <t>565b2e39a21aded254f25023da9546e79c185a7a</t>
  </si>
  <si>
    <t>6ed05f294c1912cc5f5a8770f98014cc50060ba8</t>
  </si>
  <si>
    <t>183641</t>
  </si>
  <si>
    <t>2902</t>
  </si>
  <si>
    <t>b2ae37d2866f199691638d9e91defca4beb742c9</t>
  </si>
  <si>
    <t>1582745</t>
  </si>
  <si>
    <t>65360</t>
  </si>
  <si>
    <t>e35556df912a964a91486db3bdc0e2dd0d076fdb</t>
  </si>
  <si>
    <t>4622</t>
  </si>
  <si>
    <t>64678d7a232adbc4575a25bc6ac6d7603d1bbe6d</t>
  </si>
  <si>
    <t>00e759c6bf1b949c20f6af236fa901a938b342fc</t>
  </si>
  <si>
    <t>04c45d8609e14ed19fccce70eef88e24f9734c71</t>
  </si>
  <si>
    <t>1217</t>
  </si>
  <si>
    <t>f47a9969375e48276aa77e457c7e8da3223af909</t>
  </si>
  <si>
    <t>1008670</t>
  </si>
  <si>
    <t>69459</t>
  </si>
  <si>
    <t>936730</t>
  </si>
  <si>
    <t>14058</t>
  </si>
  <si>
    <t>ae3b94f384f6b08c582d1d54c66b04e405b321b6</t>
  </si>
  <si>
    <t>481954</t>
  </si>
  <si>
    <t>27711</t>
  </si>
  <si>
    <t>a4f836235b906f6004b50bd8062162d1f0d07ceb</t>
  </si>
  <si>
    <t>5704</t>
  </si>
  <si>
    <t>5403</t>
  </si>
  <si>
    <t>209</t>
  </si>
  <si>
    <t>ebe4b86764a1007a3ec7a95b27c6592add995af7</t>
  </si>
  <si>
    <t>49572</t>
  </si>
  <si>
    <t>48929</t>
  </si>
  <si>
    <t>750</t>
  </si>
  <si>
    <t>65c409796f4b2423375ed042155942360e6ca6a6</t>
  </si>
  <si>
    <t>3456</t>
  </si>
  <si>
    <t>6633a7b3b1d86d7083d2f8c234313bce5c28fc33</t>
  </si>
  <si>
    <t>766</t>
  </si>
  <si>
    <t>f7a97d670bffb91ce5e73ca71c6c1ff71c0dd806</t>
  </si>
  <si>
    <t>23166</t>
  </si>
  <si>
    <t>04e2b945067ea0dd70e88cec9fefb4c5910b0a23</t>
  </si>
  <si>
    <t>5393</t>
  </si>
  <si>
    <t>5074b2b3a5bf1a94b046c2f567388849a6752f3d</t>
  </si>
  <si>
    <t>1bb30802e0d014c9d19057c4de38963af06a5536</t>
  </si>
  <si>
    <t>-1748</t>
  </si>
  <si>
    <t>1d1674be431644d3e2a9d6423e7f8665786b9dcf</t>
  </si>
  <si>
    <t>1460</t>
  </si>
  <si>
    <t>4015a2559d6416e61bb50a9bd9ebae986d2f8a58</t>
  </si>
  <si>
    <t>10374</t>
  </si>
  <si>
    <t>390e5588e2d53b6e6ff7889beaa01e456ed1fcfc</t>
  </si>
  <si>
    <t>7217</t>
  </si>
  <si>
    <t>8d66ef7bee2900219e0fdb447c86cc21f2741ac1</t>
  </si>
  <si>
    <t>b26d88de8dbc8ff18e362578661f458dc615c3b0</t>
  </si>
  <si>
    <t>539550</t>
  </si>
  <si>
    <t>72463</t>
  </si>
  <si>
    <t>467087</t>
  </si>
  <si>
    <t>11531</t>
  </si>
  <si>
    <t>410c4be750a8ff9d6958d72e40e28972ac8a9718</t>
  </si>
  <si>
    <t>224687</t>
  </si>
  <si>
    <t>6625</t>
  </si>
  <si>
    <t>b5bf0e25ffd4ae30a0f618506a0e23fdeab1e8f9</t>
  </si>
  <si>
    <t>169732</t>
  </si>
  <si>
    <t>14137</t>
  </si>
  <si>
    <t>155323</t>
  </si>
  <si>
    <t>3079</t>
  </si>
  <si>
    <t>397de541d5e6e3aba09eff0d4f4e6b52c4ad44be</t>
  </si>
  <si>
    <t>439</t>
  </si>
  <si>
    <t>714666f95bf5fcdb6578eb04ffdf07a1f851bfd6</t>
  </si>
  <si>
    <t>137902</t>
  </si>
  <si>
    <t>3435</t>
  </si>
  <si>
    <t>39050ff010c37cffde668fd36ca5351d567daaa7</t>
  </si>
  <si>
    <t>729</t>
  </si>
  <si>
    <t>9b957269d22acf578805728312f653e0a4e7a1cf</t>
  </si>
  <si>
    <t>6577</t>
  </si>
  <si>
    <t>7356140cfde794e509ece5611f0780c950ca0fb1</t>
  </si>
  <si>
    <t>1287</t>
  </si>
  <si>
    <t>1e5d713a26bd1192aac024b5ede15c906bf0f7b1</t>
  </si>
  <si>
    <t>2896</t>
  </si>
  <si>
    <t>a7b123dfe4cb5dfda2517efc156093b2bf116667</t>
  </si>
  <si>
    <t>f7cf5ac933df3695ca22536f8e81a0d50c298af5</t>
  </si>
  <si>
    <t>603807</t>
  </si>
  <si>
    <t>24022</t>
  </si>
  <si>
    <t>dd92c7680c632d893624bbd2d3fa6f11d6d0c852</t>
  </si>
  <si>
    <t>10566</t>
  </si>
  <si>
    <t>11bc5d3cfdbb45c863a9d259cc041ba8f5385e10</t>
  </si>
  <si>
    <t>128803</t>
  </si>
  <si>
    <t>3160</t>
  </si>
  <si>
    <t>9f30b36c3032959b5ec3a56899439a3667b5afc0</t>
  </si>
  <si>
    <t>46176</t>
  </si>
  <si>
    <t>46d1eaa703bb3fc3f3505a352a61bd45164e8a25</t>
  </si>
  <si>
    <t>7556</t>
  </si>
  <si>
    <t>94a7ba4ca69e576b791fb3e6bc4de7c163a42fa1</t>
  </si>
  <si>
    <t>38b6ca5eed55db532ba9d100039b774a63719d29</t>
  </si>
  <si>
    <t>1949</t>
  </si>
  <si>
    <t>166f95586ccb80b118bf15539b1d2946c2e6d4f6</t>
  </si>
  <si>
    <t>6913</t>
  </si>
  <si>
    <t>f11dc51f99af599281fd93fd5e5371411cd5b3d0</t>
  </si>
  <si>
    <t>8caffe73ec8c57d12975b7046f6b20773293f7c1</t>
  </si>
  <si>
    <t>2456</t>
  </si>
  <si>
    <t>2e74b512cb4cb7b0d9c36ddd3fd75966d1f432ac</t>
  </si>
  <si>
    <t>168908</t>
  </si>
  <si>
    <t>15057</t>
  </si>
  <si>
    <t>153851</t>
  </si>
  <si>
    <t>4836</t>
  </si>
  <si>
    <t>5d2a5c9524f9b32221bf01622f859af382ff90ff</t>
  </si>
  <si>
    <t>f6f2370f42727f24a88c5274cf818e0cbdab284d</t>
  </si>
  <si>
    <t>9462</t>
  </si>
  <si>
    <t>ab933d3f31429a6e474c7e06934ab9c1dd2692e0</t>
  </si>
  <si>
    <t>762706</t>
  </si>
  <si>
    <t>1b99d93db108eb2b6d21d0cd54a9af3f63564368</t>
  </si>
  <si>
    <t>3522</t>
  </si>
  <si>
    <t>aa86dc1faa147cf68329977e12b68464df919f06</t>
  </si>
  <si>
    <t>242292</t>
  </si>
  <si>
    <t>11120</t>
  </si>
  <si>
    <t>60a3127ac5acffea67327cacd63b2f438d1100db</t>
  </si>
  <si>
    <t>97772b540a058a22658ca0acf614e316915153db</t>
  </si>
  <si>
    <t>1164</t>
  </si>
  <si>
    <t>4002e0d87c883634acd0b74efbafa0ef2806092c</t>
  </si>
  <si>
    <t>342368</t>
  </si>
  <si>
    <t>20827</t>
  </si>
  <si>
    <t>321541</t>
  </si>
  <si>
    <t>2125</t>
  </si>
  <si>
    <t>6fa357c185ef30c50fb69a9c89b6f1d04343611c</t>
  </si>
  <si>
    <t>6877</t>
  </si>
  <si>
    <t>ebc6723948f5f97b967a618e3f1b77064b63e32c</t>
  </si>
  <si>
    <t>1908</t>
  </si>
  <si>
    <t>ef239bf18d48d92d15ab2fcc4be77f4b0f299c36</t>
  </si>
  <si>
    <t>19836</t>
  </si>
  <si>
    <t>178ae4f11e32717304beb8056ac7eaaf72c9da53</t>
  </si>
  <si>
    <t>42351</t>
  </si>
  <si>
    <t>901</t>
  </si>
  <si>
    <t>7be8dcac2b0e67d3c0bd042b2555771da1e2bff1</t>
  </si>
  <si>
    <t>4533</t>
  </si>
  <si>
    <t>e5156c1353eb9922fe05f14668dc77026e332023</t>
  </si>
  <si>
    <t>3b0922920d0ee80261c732ec966c8d09ab2ddd22</t>
  </si>
  <si>
    <t>5a7dab925253c2d0a4323501c020bf885336c64a</t>
  </si>
  <si>
    <t>180439</t>
  </si>
  <si>
    <t>12089</t>
  </si>
  <si>
    <t>4005</t>
  </si>
  <si>
    <t>2c52a05c626351428cd9163d1ec45199cb7d29e6</t>
  </si>
  <si>
    <t>1515306</t>
  </si>
  <si>
    <t>46346</t>
  </si>
  <si>
    <t>1a67cee9391dbc69af25ebe2947611f4e0b6d3c4</t>
  </si>
  <si>
    <t>2431</t>
  </si>
  <si>
    <t>97541de78d06d5f8d2083b7a1e5b070d911f0176</t>
  </si>
  <si>
    <t>5657</t>
  </si>
  <si>
    <t>cb3b6d10e6106e50bbeeb025b77e4efe50ba9dc0</t>
  </si>
  <si>
    <t>8925</t>
  </si>
  <si>
    <t>db014b59e7766547f5b9be84d826da91606d844f</t>
  </si>
  <si>
    <t>1387</t>
  </si>
  <si>
    <t>8126053e95ec0ce77c34a79dde6c6cffbceac62f</t>
  </si>
  <si>
    <t>990300</t>
  </si>
  <si>
    <t>68322</t>
  </si>
  <si>
    <t>919519</t>
  </si>
  <si>
    <t>20265</t>
  </si>
  <si>
    <t>acba0f52d8bd499606b90787f02da9d0571c94c7</t>
  </si>
  <si>
    <t>453537</t>
  </si>
  <si>
    <t>25374</t>
  </si>
  <si>
    <t>4e008614ef085741c21fdb2197fb13fce5e6dc8d</t>
  </si>
  <si>
    <t>5487</t>
  </si>
  <si>
    <t>5190</t>
  </si>
  <si>
    <t>80</t>
  </si>
  <si>
    <t>c3da43d43deab3d25f63a6f1818b9be40459a2cd</t>
  </si>
  <si>
    <t>48821</t>
  </si>
  <si>
    <t>642</t>
  </si>
  <si>
    <t>48179</t>
  </si>
  <si>
    <t>841</t>
  </si>
  <si>
    <t>ce631016da73142c8eeae97480655fb436469116</t>
  </si>
  <si>
    <t>3302</t>
  </si>
  <si>
    <t>2c9b5e0e35b4e8d2ef5852bee0bc827437454685</t>
  </si>
  <si>
    <t>40370</t>
  </si>
  <si>
    <t>953</t>
  </si>
  <si>
    <t>a08b6a23ab4672c7e460cd95cfc6add3b9faf7f9</t>
  </si>
  <si>
    <t>22762</t>
  </si>
  <si>
    <t>1bf543f2cc05842931b0c06a5b0bb73136425a50</t>
  </si>
  <si>
    <t>5880</t>
  </si>
  <si>
    <t>132c6dc4734768045e4b13c30ebb41dd1a61f16b</t>
  </si>
  <si>
    <t>70368ffb1ce245ab8dff0f30d5e9dd36de828fbd</t>
  </si>
  <si>
    <t>5079</t>
  </si>
  <si>
    <t>cf22d188f9d43e338237d4d6355b0e1ed20f7196</t>
  </si>
  <si>
    <t>2524</t>
  </si>
  <si>
    <t>393d5126c90a44b14f633786bc0795b99b1fe58f</t>
  </si>
  <si>
    <t>8569</t>
  </si>
  <si>
    <t>8f1c4264f5a85986fb26ab752445c565ce5df9f9</t>
  </si>
  <si>
    <t>3354</t>
  </si>
  <si>
    <t>a214b4284cc05d7606a0d2cec51cdfbfc397d8b4</t>
  </si>
  <si>
    <t>655bb7be028d5312c7b78c7c23d805fde6192dc8</t>
  </si>
  <si>
    <t>527621</t>
  </si>
  <si>
    <t>72065</t>
  </si>
  <si>
    <t>455556</t>
  </si>
  <si>
    <t>14274</t>
  </si>
  <si>
    <t>a559b0289886fcc9f1e16e2036bdd83231d02b38</t>
  </si>
  <si>
    <t>217706</t>
  </si>
  <si>
    <t>8505</t>
  </si>
  <si>
    <t>34c78aba8d1aacfa54ecc530d6a38164813c6025</t>
  </si>
  <si>
    <t>169050</t>
  </si>
  <si>
    <t>14135</t>
  </si>
  <si>
    <t>154644</t>
  </si>
  <si>
    <t>-24836</t>
  </si>
  <si>
    <t>3da7b1d2671ba33b036d45a9162cf54c487b168d</t>
  </si>
  <si>
    <t>4318</t>
  </si>
  <si>
    <t>73d2ccec87a4f4e31ea93918b0a8f9829bf888aa</t>
  </si>
  <si>
    <t>134220</t>
  </si>
  <si>
    <t>-4134</t>
  </si>
  <si>
    <t>bd9aca4e2923ec13b5313c237f5fcc43a230cc5c</t>
  </si>
  <si>
    <t>795</t>
  </si>
  <si>
    <t>c34d069cbb83632843981cb90dc1564adf7a5bcf</t>
  </si>
  <si>
    <t>25251</t>
  </si>
  <si>
    <t>a891a90302acbbd88c58317585d561de1f876537</t>
  </si>
  <si>
    <t>1270</t>
  </si>
  <si>
    <t>754e394f30354048feebff7152ea49625a1a92a4</t>
  </si>
  <si>
    <t>1326</t>
  </si>
  <si>
    <t>3d0f271cc8e600e635a39bd984f1e1e8e07232c2</t>
  </si>
  <si>
    <t>4285</t>
  </si>
  <si>
    <t>77bdefb000e0b948ead0eea5c3debd0d9679ac65</t>
  </si>
  <si>
    <t>578735</t>
  </si>
  <si>
    <t>23036</t>
  </si>
  <si>
    <t>02383656da7a101b8080cfef1e96c9d2b5ba20b5</t>
  </si>
  <si>
    <t>5463</t>
  </si>
  <si>
    <t>7133f973875f54312936ec9bf1d4119e5bb3dc77</t>
  </si>
  <si>
    <t>125394</t>
  </si>
  <si>
    <t>6811</t>
  </si>
  <si>
    <t>bbb0eecb03b7cadbcae6a527a092a724f2d08cd5</t>
  </si>
  <si>
    <t>49496</t>
  </si>
  <si>
    <t>6803f57951b528efd704e4fb27c0fec4624c39d5</t>
  </si>
  <si>
    <t>8080</t>
  </si>
  <si>
    <t>f165393f3dfdf974231df0c985ed7062558c6a27</t>
  </si>
  <si>
    <t>33b5b8f30341ccb1c17a3d1f22dc63059e24b21b</t>
  </si>
  <si>
    <t>2344</t>
  </si>
  <si>
    <t>2fc92dac6308aefa6c605d0eb18f6184868f8c61</t>
  </si>
  <si>
    <t>8726</t>
  </si>
  <si>
    <t>c29919acb39d66b59a59f0de44cb0594547f8957</t>
  </si>
  <si>
    <t>2f10c936d874341989285958749adc0bc3a8da35</t>
  </si>
  <si>
    <t>2777</t>
  </si>
  <si>
    <t>763b92519e03e3a485692c47a4049c9cc280bde7</t>
  </si>
  <si>
    <t>163818</t>
  </si>
  <si>
    <t>14803</t>
  </si>
  <si>
    <t>149015</t>
  </si>
  <si>
    <t>8630</t>
  </si>
  <si>
    <t>f888db4f357cf92b21a4e7628e0bb2976a1704e6</t>
  </si>
  <si>
    <t>1072</t>
  </si>
  <si>
    <t>f3a80c772c5bcd158bade8dc9a828126a7043bd2</t>
  </si>
  <si>
    <t>12347</t>
  </si>
  <si>
    <t>3ad9ad330b9d225a07a43579a52a94011ab025e0</t>
  </si>
  <si>
    <t>20284</t>
  </si>
  <si>
    <t>c5e8e7464d30ab90b8f9b31be70cee8a09c6f585</t>
  </si>
  <si>
    <t>3742</t>
  </si>
  <si>
    <t>91254338b2e1c5251ae59bf512af7533c1fa5b8f</t>
  </si>
  <si>
    <t>230683</t>
  </si>
  <si>
    <t>ab7852ea99f69c02814afb9e61606c4b6c4a682a</t>
  </si>
  <si>
    <t>d48af33512fc021d203aa0b0b130a9bf72ff65d1</t>
  </si>
  <si>
    <t>1689</t>
  </si>
  <si>
    <t>42d3540e794a53ef13a70dcf7c8dbaa974c5d54a</t>
  </si>
  <si>
    <t>340106</t>
  </si>
  <si>
    <t>20731</t>
  </si>
  <si>
    <t>319375</t>
  </si>
  <si>
    <t>2545</t>
  </si>
  <si>
    <t>7036ff03116acdbbf02663a0f5dca79b1cd16585</t>
  </si>
  <si>
    <t>6626</t>
  </si>
  <si>
    <t>28eed43feab58f0cad193258f107d05de4f6f71c</t>
  </si>
  <si>
    <t>-1186</t>
  </si>
  <si>
    <t>e0cb3d00f19898f434d374ba7d532f87c6d3cbf9</t>
  </si>
  <si>
    <t>600</t>
  </si>
  <si>
    <t>de317a73c9c3acf09e53605cce51884ab76d309a</t>
  </si>
  <si>
    <t>41446</t>
  </si>
  <si>
    <t>1899</t>
  </si>
  <si>
    <t>ef672a86e84cca6f48ca8cad8031c97d7d258da7</t>
  </si>
  <si>
    <t>6585</t>
  </si>
  <si>
    <t>67062db185b9e66bdfff504f533e9bf3aa3f5d72</t>
  </si>
  <si>
    <t>3617</t>
  </si>
  <si>
    <t>6737c795dd698666faa2ffe1eff6f063d4edd7ef</t>
  </si>
  <si>
    <t>402ec460ced6f2484da688472bbfce05608ce58f</t>
  </si>
  <si>
    <t>176003</t>
  </si>
  <si>
    <t>4083</t>
  </si>
  <si>
    <t>6f64ed90de98ac258a15d8092809da3c9b773796</t>
  </si>
  <si>
    <t>1466773</t>
  </si>
  <si>
    <t>43399</t>
  </si>
  <si>
    <t>4b55d70f22b6ba1efb6d17b0e62d376431269e78</t>
  </si>
  <si>
    <t>16eec5a54d8721ada70adc66b525d4f3919f250a</t>
  </si>
  <si>
    <t>5449</t>
  </si>
  <si>
    <t>d7f6fa5e8c05dee0106dc3d31c099044d6f9162c</t>
  </si>
  <si>
    <t>fe58e7298715f29a287b267307fa431a62fae892</t>
  </si>
  <si>
    <t>bde8d557e369add1a45053c628b54a92877c736a</t>
  </si>
  <si>
    <t>940758</t>
  </si>
  <si>
    <t>66424</t>
  </si>
  <si>
    <t>871876</t>
  </si>
  <si>
    <t>20791</t>
  </si>
  <si>
    <t>6c74a0d235e971f65eae606ad74b79541b83f5b6</t>
  </si>
  <si>
    <t>427249</t>
  </si>
  <si>
    <t>18705</t>
  </si>
  <si>
    <t>aef0a5e1a443ab15da523693be2a3f389bed0fc4</t>
  </si>
  <si>
    <t>5331</t>
  </si>
  <si>
    <t>5037</t>
  </si>
  <si>
    <t>215</t>
  </si>
  <si>
    <t>640cb4aa10420081330c1b83c44371b2631e87b5</t>
  </si>
  <si>
    <t>832</t>
  </si>
  <si>
    <t>fc639e069940ed396163c32e0db103512e23cdac</t>
  </si>
  <si>
    <t>3351</t>
  </si>
  <si>
    <t>a3da9978018ab952f9b32ff4d664761ef13b6d58</t>
  </si>
  <si>
    <t>39362</t>
  </si>
  <si>
    <t>679</t>
  </si>
  <si>
    <t>35f8806f67207e901c3bfcd08039ca8f22ddea3e</t>
  </si>
  <si>
    <t>22355</t>
  </si>
  <si>
    <t>0085f9b8b13752e20e7b0d069ba813f147714471</t>
  </si>
  <si>
    <t>5093</t>
  </si>
  <si>
    <t>4a855989e62501f5b49b655f5ddd1e08d8251f51</t>
  </si>
  <si>
    <t>4812</t>
  </si>
  <si>
    <t>b96d913e48da307b97e6d00325ca535d00f7b63a</t>
  </si>
  <si>
    <t>7449</t>
  </si>
  <si>
    <t>113d717ab17089671ff4a037e75a568123d5559a</t>
  </si>
  <si>
    <t>6006</t>
  </si>
  <si>
    <t>e601ad8bc031a01eaccbcb6ca29ee8239c3f0a1a</t>
  </si>
  <si>
    <t>9353</t>
  </si>
  <si>
    <t>9eb7ca63d9f176db792cf415bd2e75230cabcd92</t>
  </si>
  <si>
    <t>6776</t>
  </si>
  <si>
    <t>ac3661c19bd04db1e819317fce0d863c4137ffa1</t>
  </si>
  <si>
    <t>ae1ff975b3404e2af140ae53efd29ba27f034b5d</t>
  </si>
  <si>
    <t>512752</t>
  </si>
  <si>
    <t>71470</t>
  </si>
  <si>
    <t>441282</t>
  </si>
  <si>
    <t>19494</t>
  </si>
  <si>
    <t>0c0632e158c7fd266d43d090f0148b94bad6252a</t>
  </si>
  <si>
    <t>208810</t>
  </si>
  <si>
    <t>8930</t>
  </si>
  <si>
    <t>e43498533458bd4d56043d3d41aeff8b882d655e</t>
  </si>
  <si>
    <t>167199</t>
  </si>
  <si>
    <t>14046</t>
  </si>
  <si>
    <t>152883</t>
  </si>
  <si>
    <t>10636</t>
  </si>
  <si>
    <t>5a192f827f6a4aaa9f895fcbb3b5111ffde08c42</t>
  </si>
  <si>
    <t>229</t>
  </si>
  <si>
    <t>ce0de481835239be5a2edc0ff036be5aa0982883</t>
  </si>
  <si>
    <t>137973</t>
  </si>
  <si>
    <t>11601</t>
  </si>
  <si>
    <t>c711a997f73a81a1f0c78c6e6683f61457bda7b6</t>
  </si>
  <si>
    <t>1333</t>
  </si>
  <si>
    <t>2513a56aaf14b5ccd943a24c67604a770040e826</t>
  </si>
  <si>
    <t>11821</t>
  </si>
  <si>
    <t>2fc22060ce5c63790036563bb99379ec886e05a1</t>
  </si>
  <si>
    <t>1463</t>
  </si>
  <si>
    <t>4a66d5d28bfe1074053328109e144fbadef991ca</t>
  </si>
  <si>
    <t>2476</t>
  </si>
  <si>
    <t>bf85a5b48c80511fd0ee37105a01234c5fe888ef</t>
  </si>
  <si>
    <t>2203</t>
  </si>
  <si>
    <t>43dd6221293750f8a68316f10e7188e409c0e767</t>
  </si>
  <si>
    <t>555314</t>
  </si>
  <si>
    <t>9793</t>
  </si>
  <si>
    <t>5559fe9f525e556d26abb6de8fc44bd3a79fbbef</t>
  </si>
  <si>
    <t>5268</t>
  </si>
  <si>
    <t>5d9cc6909f677abc085ee476ab80c138040e2130</t>
  </si>
  <si>
    <t>117606</t>
  </si>
  <si>
    <t>5413</t>
  </si>
  <si>
    <t>f1e783e9c2ee0928a8bdcc7cf88c4ef7ecdbcbf9</t>
  </si>
  <si>
    <t>44042</t>
  </si>
  <si>
    <t>5620d169db5b2aea855511fa74155255a193e4f5</t>
  </si>
  <si>
    <t>8095</t>
  </si>
  <si>
    <t>96488b742d361804a698c918be0ce79b11f85a5e</t>
  </si>
  <si>
    <t>152998</t>
  </si>
  <si>
    <t>6589</t>
  </si>
  <si>
    <t>146409</t>
  </si>
  <si>
    <t>3403</t>
  </si>
  <si>
    <t>d959a98f2a32a22136ec8d5dea6456fe1a8afe32</t>
  </si>
  <si>
    <t>2568</t>
  </si>
  <si>
    <t>503f19f7b76703fdd2de663addb8bd09a2668d13</t>
  </si>
  <si>
    <t>9229</t>
  </si>
  <si>
    <t>04781355479e81bed418969de977cc53a823a57d</t>
  </si>
  <si>
    <t>003bd43d1359b5b74db89fc709a361da0270882a</t>
  </si>
  <si>
    <t>3607</t>
  </si>
  <si>
    <t>2007a3fa9f7a2bec4eb656fbf93a708561e189df</t>
  </si>
  <si>
    <t>154746</t>
  </si>
  <si>
    <t>14361</t>
  </si>
  <si>
    <t>140385</t>
  </si>
  <si>
    <t>11322</t>
  </si>
  <si>
    <t>46a32ddb4279f7b452646a16fc89cd9a28753274</t>
  </si>
  <si>
    <t>2a9eb18b50394988abb66cf2bcbb519d67179479</t>
  </si>
  <si>
    <t>23fe79e7cdb4ce27c96b4fdb0cc6005e8b8bef17</t>
  </si>
  <si>
    <t>740181</t>
  </si>
  <si>
    <t>380bc982a458866358fcebc06081786a2564ea11</t>
  </si>
  <si>
    <t>3777</t>
  </si>
  <si>
    <t>e8648dc6ac6f6e49698f253ff1293dfd4dfa56bb</t>
  </si>
  <si>
    <t>223433</t>
  </si>
  <si>
    <t>5763</t>
  </si>
  <si>
    <t>18a82da1e18d34afa666457b1a438e8ebc7126bb</t>
  </si>
  <si>
    <t>29</t>
  </si>
  <si>
    <t>06dc657841d2656a96a1dd201524332c24c98a7e</t>
  </si>
  <si>
    <t>30</t>
  </si>
  <si>
    <t>f8897bcb4269086c9eec1b19d84e9a704e2fec41</t>
  </si>
  <si>
    <t>337375</t>
  </si>
  <si>
    <t>20588</t>
  </si>
  <si>
    <t>316787</t>
  </si>
  <si>
    <t>5387</t>
  </si>
  <si>
    <t>5ea7ac4879c5fb5b16fb1401ab4e2e751e514d7c</t>
  </si>
  <si>
    <t>9465</t>
  </si>
  <si>
    <t>90d2ac53938a09cd8322ddd9cf75ff13007fd009</t>
  </si>
  <si>
    <t>1665</t>
  </si>
  <si>
    <t>3909e533df3899dc532df48bfbccc9a7ef3bc0b1</t>
  </si>
  <si>
    <t>19424</t>
  </si>
  <si>
    <t>699</t>
  </si>
  <si>
    <t>18724</t>
  </si>
  <si>
    <t>568</t>
  </si>
  <si>
    <t>574b42cbc6570248e20f4510e14aa94bf61e1f5e</t>
  </si>
  <si>
    <t>39545</t>
  </si>
  <si>
    <t>2500</t>
  </si>
  <si>
    <t>9adf9355fffb46ea2b689ede313655e2cdda2cf4</t>
  </si>
  <si>
    <t>a6a23574415dd0d4ad7a70f82ed82705a7cd4839</t>
  </si>
  <si>
    <t>e2e39ba53a52e279ba2fbec0416b8f34547984b9</t>
  </si>
  <si>
    <t>5209eded58a10c7457e2c0be933292044941e6e7</t>
  </si>
  <si>
    <t>171627</t>
  </si>
  <si>
    <t>5774</t>
  </si>
  <si>
    <t>405a911f2b316e8dd79a5555f2485043796c642c</t>
  </si>
  <si>
    <t>1421127</t>
  </si>
  <si>
    <t>38867</t>
  </si>
  <si>
    <t>5278aba0e8a23f25111b500f08d532d40b6aa5f0</t>
  </si>
  <si>
    <t>3459</t>
  </si>
  <si>
    <t>6a404a77bdc97e0e8d764e80de5ad70d4abd6833</t>
  </si>
  <si>
    <t>5538</t>
  </si>
  <si>
    <t>e129101b0c4d12e9d7a09d139155273e42eb2738</t>
  </si>
  <si>
    <t>1100</t>
  </si>
  <si>
    <t>87c4a929b17899b17f77023ec0bc776b14957287</t>
  </si>
  <si>
    <t>1938</t>
  </si>
  <si>
    <t>13079fd9d59ba2aacdc98bc5562a06a1aea61c16</t>
  </si>
  <si>
    <t>41377</t>
  </si>
  <si>
    <t>c57089abc4fd235b5c295c93fb316a9e48b21dac</t>
  </si>
  <si>
    <t>407731</t>
  </si>
  <si>
    <t>4033</t>
  </si>
  <si>
    <t>91cec45acaa853977f5c5123a7c1627264994ae5</t>
  </si>
  <si>
    <t>5167</t>
  </si>
  <si>
    <t>160</t>
  </si>
  <si>
    <t>4875</t>
  </si>
  <si>
    <t>c85e7a3eb8f1939de33b106be46ccee881b25eaa</t>
  </si>
  <si>
    <t>843</t>
  </si>
  <si>
    <t>a5ddcabfbca6819493b02abb460b2fe8cc9b3d1f</t>
  </si>
  <si>
    <t>5261</t>
  </si>
  <si>
    <t>daef9692c51fa6c2d345a807ab8fdcaf2c3c3b5a</t>
  </si>
  <si>
    <t>38660</t>
  </si>
  <si>
    <t>291</t>
  </si>
  <si>
    <t>584fbfaf3904369b36541138942447004e04d82a</t>
  </si>
  <si>
    <t>27039</t>
  </si>
  <si>
    <t>787ecc5e8dc058b9b8618bde71e84eae4506ab44</t>
  </si>
  <si>
    <t>6595</t>
  </si>
  <si>
    <t>9a6ca4e3566d142bfe8c3d7a1cdc009fcaf1c0ef</t>
  </si>
  <si>
    <t>6349dd8e2af58bc512810a96be12068f1aabd2f2</t>
  </si>
  <si>
    <t>8ab507c74d077dfa1911437375a963b3fee33827</t>
  </si>
  <si>
    <t>18223</t>
  </si>
  <si>
    <t>867e201d5c918f5e0ce90f771668b551ada6b667</t>
  </si>
  <si>
    <t>10419</t>
  </si>
  <si>
    <t>92f47a3f4dc467bc122767fb0c09613fab8cafa2</t>
  </si>
  <si>
    <t>3695</t>
  </si>
  <si>
    <t>c11799e65d387cd78f2ded2e42fdafda58f529f6</t>
  </si>
  <si>
    <t>7d198675bbc27a8bd0f46cea73a7fbfda3cf9797</t>
  </si>
  <si>
    <t>492412</t>
  </si>
  <si>
    <t>70624</t>
  </si>
  <si>
    <t>421788</t>
  </si>
  <si>
    <t>15940</t>
  </si>
  <si>
    <t>685b190dd923e47e483a2ae8f0d9c71369f879dd</t>
  </si>
  <si>
    <t>199088</t>
  </si>
  <si>
    <t>7307</t>
  </si>
  <si>
    <t>873b6d5f202ea06ca0f914dbd1530ea29a2c7eb0</t>
  </si>
  <si>
    <t>163684</t>
  </si>
  <si>
    <t>13853</t>
  </si>
  <si>
    <t>149562</t>
  </si>
  <si>
    <t>daf3856b4a47354c35d2298c730a61f8fb83b28b</t>
  </si>
  <si>
    <t>4089</t>
  </si>
  <si>
    <t>271</t>
  </si>
  <si>
    <t>22af2d4192654a868e5833bfc2ca4e04937d3a64</t>
  </si>
  <si>
    <t>125970</t>
  </si>
  <si>
    <t>5035</t>
  </si>
  <si>
    <t>76303361c5727d90b2d23df178d148b237ede5bd</t>
  </si>
  <si>
    <t>797</t>
  </si>
  <si>
    <t>39d3791cd7411e3377a0f1720483a7180f810374</t>
  </si>
  <si>
    <t>12304</t>
  </si>
  <si>
    <t>46a9e86727bedc28d90bdd736f78b2a4d68a292c</t>
  </si>
  <si>
    <t>1945</t>
  </si>
  <si>
    <t>3c24bd6bff936fc9f9d9d3de740b0ca081abc2b8</t>
  </si>
  <si>
    <t>3229</t>
  </si>
  <si>
    <t>b70b81c8b33b74ef348fad55be502453b9770d22</t>
  </si>
  <si>
    <t>1795</t>
  </si>
  <si>
    <t>40757875ca3bfcd125b0b72716a7c1b6bc934ed6</t>
  </si>
  <si>
    <t>544274</t>
  </si>
  <si>
    <t>11858</t>
  </si>
  <si>
    <t>3063c928492f0acd124165960fbe630e6ca428b3</t>
  </si>
  <si>
    <t>4973</t>
  </si>
  <si>
    <t>6cd89de975fbed12c97694d9599cf0928b436dfb</t>
  </si>
  <si>
    <t>111323</t>
  </si>
  <si>
    <t>3122</t>
  </si>
  <si>
    <t>0bc49f43740c53762f261ff7a0520b1b346a6dac</t>
  </si>
  <si>
    <t>47131</t>
  </si>
  <si>
    <t>c201f9a2239ac0c6c39e0dfedc09fa67f64fcd8e</t>
  </si>
  <si>
    <t>8819</t>
  </si>
  <si>
    <t>bc66148e9d1d49c39b8961c4e0c5f15e71e9695c</t>
  </si>
  <si>
    <t>149447</t>
  </si>
  <si>
    <t>6464</t>
  </si>
  <si>
    <t>142983</t>
  </si>
  <si>
    <t>653feddca334119060caeb76aacdf26c82cd95a9</t>
  </si>
  <si>
    <t>3059</t>
  </si>
  <si>
    <t>4ef1653629a2a559748c1a86ee57c3fc484360a1</t>
  </si>
  <si>
    <t>17480</t>
  </si>
  <si>
    <t>eea23856b82ea4b6e9c17c18223121102f4ee40d</t>
  </si>
  <si>
    <t>76dd7c28dc902d87eb5f3c69942d17805fe419c6</t>
  </si>
  <si>
    <t>2624</t>
  </si>
  <si>
    <t>26542feecbb9ac732bceb71545a943292c6256ac</t>
  </si>
  <si>
    <t>3056</t>
  </si>
  <si>
    <t>b53e47c8381b0b3bdcf209d0fbea6707abd97418</t>
  </si>
  <si>
    <t>839</t>
  </si>
  <si>
    <t>15cfb0deecb54925ff88ea37cab93f6b6504d7b3</t>
  </si>
  <si>
    <t>6141</t>
  </si>
  <si>
    <t>104d06a031ca80e8259f19df767260f9c5c209e7</t>
  </si>
  <si>
    <t>18308</t>
  </si>
  <si>
    <t>1d8a4bc67329fd06b3cb9ec58dcac09bbe24309d</t>
  </si>
  <si>
    <t>3046</t>
  </si>
  <si>
    <t>3720a0930ee4f455ca46c174a66168818fdf8d1c</t>
  </si>
  <si>
    <t>216890</t>
  </si>
  <si>
    <t>4744</t>
  </si>
  <si>
    <t>9897ed96f9f38b7363719fd451fa98d95f70baae</t>
  </si>
  <si>
    <t>36f9505f0bec840fb816658635ecb3ea10747177</t>
  </si>
  <si>
    <t>4e02878b5be52d1c871940bec74cdbac39eba893</t>
  </si>
  <si>
    <t>331723</t>
  </si>
  <si>
    <t>20289</t>
  </si>
  <si>
    <t>311434</t>
  </si>
  <si>
    <t>5612</t>
  </si>
  <si>
    <t>b8a9449e455bdae0d11ce574f36cab29b0eb01e8</t>
  </si>
  <si>
    <t>3d0bac6c0f400169332b9007368e157dd99fc52b</t>
  </si>
  <si>
    <t>2452</t>
  </si>
  <si>
    <t>5104a9fc8f05126f5a0a74d6d40401e915e18d6e</t>
  </si>
  <si>
    <t>18649</t>
  </si>
  <si>
    <t>672</t>
  </si>
  <si>
    <t>17495</t>
  </si>
  <si>
    <t>4391681540030ff1b94bfdc0fc6cb9ed350b0165</t>
  </si>
  <si>
    <t>37045</t>
  </si>
  <si>
    <t>662</t>
  </si>
  <si>
    <t>9efd52a2e35d0dfeacaa2bef71e90848e17ab3f4</t>
  </si>
  <si>
    <t>6516</t>
  </si>
  <si>
    <t>21c7daa7b839c3ca2a2c4dd22187a4ec60dcc0a2</t>
  </si>
  <si>
    <t>2477</t>
  </si>
  <si>
    <t>b9290c8865ec729098b41b060f28b7e89e6f4c05</t>
  </si>
  <si>
    <t>9d73cbe99ede6c9e55ecb85c20dda5644a93e32c</t>
  </si>
  <si>
    <t>165435</t>
  </si>
  <si>
    <t>3533</t>
  </si>
  <si>
    <t>4b101cd702bd84a49bb69aa074148bb019323f58</t>
  </si>
  <si>
    <t>1380120</t>
  </si>
  <si>
    <t>38542</t>
  </si>
  <si>
    <t>3be26cae7c9501012c68d75860f5e81cdca83a76</t>
  </si>
  <si>
    <t>224</t>
  </si>
  <si>
    <t>c632f5ae88ecb7e53acffe320205666654b4fc55</t>
  </si>
  <si>
    <t>4611</t>
  </si>
  <si>
    <t>0c44fafde645fbe7f93d53429a3a1075ef94587c</t>
  </si>
  <si>
    <t>928</t>
  </si>
  <si>
    <t>5504fd544dd1900b684e26b8e0990e113aa774d9</t>
  </si>
  <si>
    <t>1123</t>
  </si>
  <si>
    <t>348de5115feab44ccdab154cf342c08282ee5c2b</t>
  </si>
  <si>
    <t>887380</t>
  </si>
  <si>
    <t>64172</t>
  </si>
  <si>
    <t>821168</t>
  </si>
  <si>
    <t>54966</t>
  </si>
  <si>
    <t>f3f08664be81ad3a040036602edb19c021b4d559</t>
  </si>
  <si>
    <t>402940</t>
  </si>
  <si>
    <t>23858</t>
  </si>
  <si>
    <t>841a789640369d5d9423cb837ae1938c629a376e</t>
  </si>
  <si>
    <t>149</t>
  </si>
  <si>
    <t>4754</t>
  </si>
  <si>
    <t>134</t>
  </si>
  <si>
    <t>9c7cb6fb5329cf0755ecc80d2731a209e0b75d03</t>
  </si>
  <si>
    <t>1280</t>
  </si>
  <si>
    <t>4cfe8ef84aa65ebf07c8c24331556a798b51c6ae</t>
  </si>
  <si>
    <t>2835</t>
  </si>
  <si>
    <t>04cf1afb6fda043ecd64addaf7fb96645a3ddc68</t>
  </si>
  <si>
    <t>38344</t>
  </si>
  <si>
    <t>dce8ebc74b8abc9d8e413ed85da24d63be847106</t>
  </si>
  <si>
    <t>18641</t>
  </si>
  <si>
    <t>baf31af6da09542188c1755d0bfa558ed2d7d1c6</t>
  </si>
  <si>
    <t>5839</t>
  </si>
  <si>
    <t>b025200e307ecd24fa0c0b410168e9c895cac4f3</t>
  </si>
  <si>
    <t>4014</t>
  </si>
  <si>
    <t>7cfec77514de473f9dc31c7e732183272b605f7d</t>
  </si>
  <si>
    <t>94427e7321573b317423f0a1d3ef9ebea40ea1ad</t>
  </si>
  <si>
    <t>7619</t>
  </si>
  <si>
    <t>ffa67bbeebfa6249dfa61b24ed5ad1c4be698bed</t>
  </si>
  <si>
    <t>1152c7ef19f45bfcf3cd22f6d18ee2937fb94dcf</t>
  </si>
  <si>
    <t>e118afa77b7fffd2035227fc15cae7cde3aab6ef</t>
  </si>
  <si>
    <t>13358</t>
  </si>
  <si>
    <t>e9a1d7370acdfa0577e5fa82b874acd267df85ba</t>
  </si>
  <si>
    <t>475714</t>
  </si>
  <si>
    <t>69866</t>
  </si>
  <si>
    <t>405848</t>
  </si>
  <si>
    <t>13640</t>
  </si>
  <si>
    <t>d30823d506658b95a7591ade079adc65d92fb69d</t>
  </si>
  <si>
    <t>190808</t>
  </si>
  <si>
    <t>6190</t>
  </si>
  <si>
    <t>05ae681e28fc10ce2ccf538c89742a8412de809b</t>
  </si>
  <si>
    <t>159636</t>
  </si>
  <si>
    <t>13629</t>
  </si>
  <si>
    <t>145742</t>
  </si>
  <si>
    <t>7722</t>
  </si>
  <si>
    <t>ec51b237cecdf854b12ff09d55db319ee7bd1eb5</t>
  </si>
  <si>
    <t>3817</t>
  </si>
  <si>
    <t>bd023f5fdb88c227f038fe038a09f2e26a2d8f8f</t>
  </si>
  <si>
    <t>120680</t>
  </si>
  <si>
    <t>2657</t>
  </si>
  <si>
    <t>8ecdbb5fbea908e58165ad3ff2e7381733df3178</t>
  </si>
  <si>
    <t>769</t>
  </si>
  <si>
    <t>0b630a138715434b80b722bd7e6f8746e6164e84</t>
  </si>
  <si>
    <t>12173</t>
  </si>
  <si>
    <t>cb93cb3534f073add4789c257eb48211286979a8</t>
  </si>
  <si>
    <t>1368</t>
  </si>
  <si>
    <t>8364c1759eaefc8342e09bd9e596829739a58619</t>
  </si>
  <si>
    <t>1930</t>
  </si>
  <si>
    <t>8e7bd3fd2d76b874abbc275dcf5b860cc93312ac</t>
  </si>
  <si>
    <t>1345</t>
  </si>
  <si>
    <t>a2027abd61b3beb483c68e2ea9577e130810daa5</t>
  </si>
  <si>
    <t>531343</t>
  </si>
  <si>
    <t>9775</t>
  </si>
  <si>
    <t>afaeaf934fa6bad53406fd6f1e49cf48a2bf232d</t>
  </si>
  <si>
    <t>4530</t>
  </si>
  <si>
    <t>0cffaf843e8b59851fe5f73f030650fcfe5178cf</t>
  </si>
  <si>
    <t>107666</t>
  </si>
  <si>
    <t>3496</t>
  </si>
  <si>
    <t>56477906fd4dad3a9c67eec2e776ec56bc5f3a96</t>
  </si>
  <si>
    <t>36572</t>
  </si>
  <si>
    <t>20784aef735a3a7885ada18415d3d8a6fbaca60b</t>
  </si>
  <si>
    <t>11442</t>
  </si>
  <si>
    <t>2431d9e49df6d3813b493d30746582349c8d0c13</t>
  </si>
  <si>
    <t>145218</t>
  </si>
  <si>
    <t>6379</t>
  </si>
  <si>
    <t>138839</t>
  </si>
  <si>
    <t>5181</t>
  </si>
  <si>
    <t>eab627871da39d2f42e25cadd9307f632fd64d05</t>
  </si>
  <si>
    <t>2354</t>
  </si>
  <si>
    <t>f1e94608a16f95a2bbce5aee66198406853b9e55</t>
  </si>
  <si>
    <t>912103a7ad27d77c986d9b92c70c93025b02ad2f</t>
  </si>
  <si>
    <t>a09373488b8fc9fce494d67c5c40b63750a6a3c1</t>
  </si>
  <si>
    <t>8afc27f910a17886c4231d876af91276d719ab32</t>
  </si>
  <si>
    <t>96f3aeba8fdd45911434f100da574592dc3dbc5d</t>
  </si>
  <si>
    <t>588</t>
  </si>
  <si>
    <t>ab28b275f6eef41814e1086d1f096f93f766f312</t>
  </si>
  <si>
    <t>7736</t>
  </si>
  <si>
    <t>5e9105c70ff07810c48d1eef61ece1038281ed89</t>
  </si>
  <si>
    <t>720928</t>
  </si>
  <si>
    <t>19371</t>
  </si>
  <si>
    <t>0705b3d53cea23670124c94e0dfe4449f744d5d0</t>
  </si>
  <si>
    <t>2161</t>
  </si>
  <si>
    <t>546dc1b242767ce13604a123fb38944fe557396c</t>
  </si>
  <si>
    <t>210965</t>
  </si>
  <si>
    <t>9074</t>
  </si>
  <si>
    <t>e69311f018d554c8636dc04f76ae87b15e926aa1</t>
  </si>
  <si>
    <t>1d891218f90b6fa361060311c1ce8f20f07b9ebf</t>
  </si>
  <si>
    <t>1090118f30d66ecc632d29c15dcc60209bbc1f71</t>
  </si>
  <si>
    <t>325925</t>
  </si>
  <si>
    <t>20005</t>
  </si>
  <si>
    <t>305920</t>
  </si>
  <si>
    <t>7026</t>
  </si>
  <si>
    <t>da662b81c38108eaee92b01ab1eaadd90a15746a</t>
  </si>
  <si>
    <t>6063</t>
  </si>
  <si>
    <t>24092dc4441042ed8c3c88757db736e32d4e1403</t>
  </si>
  <si>
    <t>2304</t>
  </si>
  <si>
    <t>bddb3d259192e8d189d43d4914d24408fb4da4dc</t>
  </si>
  <si>
    <t>969</t>
  </si>
  <si>
    <t>d9e1c534a5ca9a1f7e07573e4b152ff0d9f27bea</t>
  </si>
  <si>
    <t>36380</t>
  </si>
  <si>
    <t>a6ad82fa5e7beedfd95a292989d10f6436ed202b</t>
  </si>
  <si>
    <t>153</t>
  </si>
  <si>
    <t>c00560dbe5a80fc8f22728625bc354662934d6e5</t>
  </si>
  <si>
    <t>8352</t>
  </si>
  <si>
    <t>eac617da8544f387184ee8cfb9065e06440f2d3f</t>
  </si>
  <si>
    <t>85c98dec76f067b81a243fa7578fa4713cddbe65</t>
  </si>
  <si>
    <t>161571</t>
  </si>
  <si>
    <t>4702</t>
  </si>
  <si>
    <t>e9b7cacaf216899d9b6f6834ac9ab3f64af381bb</t>
  </si>
  <si>
    <t>1339316</t>
  </si>
  <si>
    <t>45279</t>
  </si>
  <si>
    <t>fd1b9b383fe93fa11b065dd89ae7e043a0f6c3e6</t>
  </si>
  <si>
    <t>2574</t>
  </si>
  <si>
    <t>5f7295615201d5f279101882dd64b6585c39833c</t>
  </si>
  <si>
    <t>7527</t>
  </si>
  <si>
    <t>6905c808c55b5dd7f6802fe9c8a619377c560a40</t>
  </si>
  <si>
    <t>1385</t>
  </si>
  <si>
    <t>c7a7a321f5491858a55aea35ab7711d2e14c2750</t>
  </si>
  <si>
    <t>1506</t>
  </si>
  <si>
    <t>c31fa29d7d88cc7183089c71b4316318028bf23d</t>
  </si>
  <si>
    <t>819927</t>
  </si>
  <si>
    <t>63148</t>
  </si>
  <si>
    <t>754767</t>
  </si>
  <si>
    <t>38941</t>
  </si>
  <si>
    <t>e762f6d83d5b88a26d08b2cab9cf05b6c6ef8b28</t>
  </si>
  <si>
    <t>378156</t>
  </si>
  <si>
    <t>13227</t>
  </si>
  <si>
    <t>af5c4531f065c5bca7b531fd1321a3d771fd528a</t>
  </si>
  <si>
    <t>4920</t>
  </si>
  <si>
    <t>4645</t>
  </si>
  <si>
    <t>104</t>
  </si>
  <si>
    <t>32109a47b77cb339b384b6488cb85f1c00985c1d</t>
  </si>
  <si>
    <t>2978</t>
  </si>
  <si>
    <t>7485da41f21906aa2c996e20d39a5cfeade9c452</t>
  </si>
  <si>
    <t>4106</t>
  </si>
  <si>
    <t>f62d7d45c5b28042713ee46aba2e2ea584eeb044</t>
  </si>
  <si>
    <t>37847</t>
  </si>
  <si>
    <t>1361</t>
  </si>
  <si>
    <t>2715b63e61f9345672b240e8fffe244b3b299142</t>
  </si>
  <si>
    <t>16898</t>
  </si>
  <si>
    <t>8824936964620335bc8a95e8a24866b0063df6a9</t>
  </si>
  <si>
    <t>4968</t>
  </si>
  <si>
    <t>04c7f9098710ca2393c0940411026894eaad7c86</t>
  </si>
  <si>
    <t>0a81216e3e69ba5baa3a2149af77862ac78fa28a</t>
  </si>
  <si>
    <t>23920</t>
  </si>
  <si>
    <t>07e800326afff6269033d8b4d597785579b52c4c</t>
  </si>
  <si>
    <t>7996</t>
  </si>
  <si>
    <t>475d43e198e2b784e6aad3e44f043499cb66ae7f</t>
  </si>
  <si>
    <t>14199</t>
  </si>
  <si>
    <t>8538e43a472845495ff7f0a3171bc8cea4c302fb</t>
  </si>
  <si>
    <t>5368</t>
  </si>
  <si>
    <t>0045c5bdfd47890f6b9e1194ce08ab3fe0eff334</t>
  </si>
  <si>
    <t>33035</t>
  </si>
  <si>
    <t>7a27c4b08a5dc3e04ee0285ad8f819ae152e5bad</t>
  </si>
  <si>
    <t>461365</t>
  </si>
  <si>
    <t>69157</t>
  </si>
  <si>
    <t>392208</t>
  </si>
  <si>
    <t>16093</t>
  </si>
  <si>
    <t>81629fd6a4d1317e2f099209d1923abe67c507aa</t>
  </si>
  <si>
    <t>183851</t>
  </si>
  <si>
    <t>5522</t>
  </si>
  <si>
    <t>d98ec4ffe7e65e16cd78836d1327a7826bc5f8ec</t>
  </si>
  <si>
    <t>154773</t>
  </si>
  <si>
    <t>13393</t>
  </si>
  <si>
    <t>141119</t>
  </si>
  <si>
    <t>2637</t>
  </si>
  <si>
    <t>f70c0287fd2f8b6b817b8a4d34b82ffb05c421e3</t>
  </si>
  <si>
    <t>397</t>
  </si>
  <si>
    <t>90686c7d18f04939c1a670dd60e3d8d2a21dc54b</t>
  </si>
  <si>
    <t>117760</t>
  </si>
  <si>
    <t>e11f9a1c5cd36fcad64b03119f40d1ccabec667e</t>
  </si>
  <si>
    <t>3f138967abf059aec14538f0e2092aa16beb8716</t>
  </si>
  <si>
    <t>8576</t>
  </si>
  <si>
    <t>f20c2747e2a032ac7051f996a9b6e6b3e4ffa6fb</t>
  </si>
  <si>
    <t>1107</t>
  </si>
  <si>
    <t>1b2af1bad3fc246014bd58e14ed4d63751f7aafa</t>
  </si>
  <si>
    <t>2206</t>
  </si>
  <si>
    <t>bbae76bf80fa358b7de364d855afb848679b3f9e</t>
  </si>
  <si>
    <t>4540</t>
  </si>
  <si>
    <t>460f5d3bbf0560c34c961028a643d9670b0a8dc6</t>
  </si>
  <si>
    <t>520182</t>
  </si>
  <si>
    <t>13639</t>
  </si>
  <si>
    <t>4ea7864360b409aa276dc95dafb441c6dc6bb2c3</t>
  </si>
  <si>
    <t>4209</t>
  </si>
  <si>
    <t>ba9fc50a5e3f581797ed55d9f27f3a66635af6c2</t>
  </si>
  <si>
    <t>103703</t>
  </si>
  <si>
    <t>5583</t>
  </si>
  <si>
    <t>01cffefd42587f87e3653212249c45ec1ad7c12c</t>
  </si>
  <si>
    <t>26708</t>
  </si>
  <si>
    <t>3064cbe6ebe2dd52dc9d64b1ec0c6918a9e9082f</t>
  </si>
  <si>
    <t>5255</t>
  </si>
  <si>
    <t>c295eabcd27ba0b88e15a4096ce6beeb317a4111</t>
  </si>
  <si>
    <t>140262</t>
  </si>
  <si>
    <t>6221</t>
  </si>
  <si>
    <t>133658</t>
  </si>
  <si>
    <t>15496</t>
  </si>
  <si>
    <t>484867393bc4d2dd9e7e3eea41212f31100259a6</t>
  </si>
  <si>
    <t>2366</t>
  </si>
  <si>
    <t>791af43829b176104ed4b711152ed57f3afdac02</t>
  </si>
  <si>
    <t>8481</t>
  </si>
  <si>
    <t>2e587ead27993ddf42cd9798a807858a3676c71d</t>
  </si>
  <si>
    <t>e62ab7200c7db4d0b57c28cb7f4d678ff8cb9d46</t>
  </si>
  <si>
    <t>1706</t>
  </si>
  <si>
    <t>213e74cd14e9d5cc20113674da3a05ae77744619</t>
  </si>
  <si>
    <t>3390</t>
  </si>
  <si>
    <t>b2c99f0febf7510a7c77760533f55b5cf71e9e1c</t>
  </si>
  <si>
    <t>606</t>
  </si>
  <si>
    <t>c265dec0a9d8d895b3b17d5f289daf2c313ec7ae</t>
  </si>
  <si>
    <t>8328</t>
  </si>
  <si>
    <t>fe7064ce593860b3c574a21194af6899d6f05450</t>
  </si>
  <si>
    <t>700146</t>
  </si>
  <si>
    <t>19082</t>
  </si>
  <si>
    <t>fc186ccd782242be4007c7d95899cca26d7076c5</t>
  </si>
  <si>
    <t>3155</t>
  </si>
  <si>
    <t>6d35e9effb84e36791c26154e4e1ea0fe3d25420</t>
  </si>
  <si>
    <t>201183</t>
  </si>
  <si>
    <t>5558</t>
  </si>
  <si>
    <t>9282844da0ca8f7e88d4079207d305e6f838a42d</t>
  </si>
  <si>
    <t>e7d05a304bcc8655840453bc1a087283a27e84cf</t>
  </si>
  <si>
    <t>567</t>
  </si>
  <si>
    <t>5107201b890c3a0567f63fcd98882426713b9932</t>
  </si>
  <si>
    <t>318669</t>
  </si>
  <si>
    <t>19768</t>
  </si>
  <si>
    <t>298901</t>
  </si>
  <si>
    <t>8121</t>
  </si>
  <si>
    <t>43751add6d773ea6f6e688a48da6b8f16d170214</t>
  </si>
  <si>
    <t>3735</t>
  </si>
  <si>
    <t>3982425eaef4ef55967d8299c9746344dfc9513d</t>
  </si>
  <si>
    <t>2248</t>
  </si>
  <si>
    <t>c5336b50fa69147c32d828563dd25217d9a6b6a3</t>
  </si>
  <si>
    <t>17661</t>
  </si>
  <si>
    <t>17007</t>
  </si>
  <si>
    <t>753</t>
  </si>
  <si>
    <t>f56a93e3d8eeb796756d2e2b51ae7308813517a5</t>
  </si>
  <si>
    <t>35611</t>
  </si>
  <si>
    <t>957</t>
  </si>
  <si>
    <t>36bf634404434cb7603a58eef4f8135eac62d152</t>
  </si>
  <si>
    <t>458</t>
  </si>
  <si>
    <t>969f637926d2634b628b65788965a1d89f5ddc65</t>
  </si>
  <si>
    <t>a52890f1a0bead99c1caea9ed488d81c1127a805</t>
  </si>
  <si>
    <t>a86ea4f4470146cde1f918292b23123499ac8640</t>
  </si>
  <si>
    <t>156473</t>
  </si>
  <si>
    <t>4479</t>
  </si>
  <si>
    <t>2777deae62acccc27718041264fb70e2fb979e01</t>
  </si>
  <si>
    <t>1292672</t>
  </si>
  <si>
    <t>55838</t>
  </si>
  <si>
    <t>1ad5275a25aff3b5ace36ff400a426870728ac59</t>
  </si>
  <si>
    <t>2642</t>
  </si>
  <si>
    <t>e2d6fadc786d5e724c02d3b796676e75161cd3d4</t>
  </si>
  <si>
    <t>6375</t>
  </si>
  <si>
    <t>00767c92c4b93ad979dd258dd33443033cae006e</t>
  </si>
  <si>
    <t>c83d2eb9abec2b7f017a3bb07e5b619435d044b2</t>
  </si>
  <si>
    <t>1394</t>
  </si>
  <si>
    <t>fc00f1ce9c5aa86829b88321c51a86e5744c9faa</t>
  </si>
  <si>
    <t>746124</t>
  </si>
  <si>
    <t>60938</t>
  </si>
  <si>
    <t>683219</t>
  </si>
  <si>
    <t>23766</t>
  </si>
  <si>
    <t>39aba49bb04f8cb069ed709a92015862d5562b07</t>
  </si>
  <si>
    <t>364289</t>
  </si>
  <si>
    <t>12734</t>
  </si>
  <si>
    <t>100e22538af8be86436c518d78087d884c013610</t>
  </si>
  <si>
    <t>119</t>
  </si>
  <si>
    <t>c39f6eab49fdba2d0ada136f3282edd080532d07</t>
  </si>
  <si>
    <t>370</t>
  </si>
  <si>
    <t>948eaa1e2b9ee9547b23b735b7629d6b7177e810</t>
  </si>
  <si>
    <t>2603</t>
  </si>
  <si>
    <t>baf568915bda404f318eee5777749dd8c7eb2acb</t>
  </si>
  <si>
    <t>36456</t>
  </si>
  <si>
    <t>a895223377a98b890aeae58fd33fb4fb55bf60fa</t>
  </si>
  <si>
    <t>19003</t>
  </si>
  <si>
    <t>979522606c741430601c383baa3f8eaa42cfab9b</t>
  </si>
  <si>
    <t>6192</t>
  </si>
  <si>
    <t>864cad4d1851f0d5216453d087ab09e1bf89e971</t>
  </si>
  <si>
    <t>4944</t>
  </si>
  <si>
    <t>868066a96ff0e40b53eb098e6605e9103ede22b8</t>
  </si>
  <si>
    <t>9b4e78215a46b1b6b77d9ad3365fa0d95a0ed6ea</t>
  </si>
  <si>
    <t>4301</t>
  </si>
  <si>
    <t>c06f3fda85210dc58b47699f73858d8340caf59f</t>
  </si>
  <si>
    <t>3208e87c03a7b99acd0a1ada9815613f9eabd145</t>
  </si>
  <si>
    <t>5622</t>
  </si>
  <si>
    <t>963018c19346b8f45ef268520574d85c463a7509</t>
  </si>
  <si>
    <t>be2c9e931c64af27cfbf29e40372d2967500b04d</t>
  </si>
  <si>
    <t>444305</t>
  </si>
  <si>
    <t>68190</t>
  </si>
  <si>
    <t>376115</t>
  </si>
  <si>
    <t>12567</t>
  </si>
  <si>
    <t>bc4c0f6b78629d8eef89bcddf3d6ccc13e690b64</t>
  </si>
  <si>
    <t>177474</t>
  </si>
  <si>
    <t>5418</t>
  </si>
  <si>
    <t>2883b43ec4ca3998c7320fb91387183e015379bc</t>
  </si>
  <si>
    <t>152320</t>
  </si>
  <si>
    <t>13283</t>
  </si>
  <si>
    <t>138777</t>
  </si>
  <si>
    <t>4927</t>
  </si>
  <si>
    <t>6f643476497ad9dfc26bcc3dc678837959c3b6db</t>
  </si>
  <si>
    <t>3420</t>
  </si>
  <si>
    <t>81</t>
  </si>
  <si>
    <t>a18c17af37294c435b62cd58fc0a98fbca6a1129</t>
  </si>
  <si>
    <t>115767</t>
  </si>
  <si>
    <t>2505</t>
  </si>
  <si>
    <t>5188e6716fb5162a125ace2fff1bd7cc170eec79</t>
  </si>
  <si>
    <t>dfa46e5d03e837924c7fb49b3a1dd6631fc3cd39</t>
  </si>
  <si>
    <t>dc5c08bf851addfec02c6dbffea43a440eb7f752</t>
  </si>
  <si>
    <t>2c569d3f26e35aeaf55f5b049630dfc8ade1dcd0</t>
  </si>
  <si>
    <t>1733</t>
  </si>
  <si>
    <t>8b898e9b2329a4455d0762b42db25e76127c150c</t>
  </si>
  <si>
    <t>86</t>
  </si>
  <si>
    <t>ef90963ab801108938da98944e41ce4c65df78aa</t>
  </si>
  <si>
    <t>505569</t>
  </si>
  <si>
    <t>16299</t>
  </si>
  <si>
    <t>3a3b080235a263b04e0594fc7b7a24739be696f3</t>
  </si>
  <si>
    <t>1eb4ccd2fd715156da3e186d829eaa9ddf80d382</t>
  </si>
  <si>
    <t>97094</t>
  </si>
  <si>
    <t>b968a2a64c06ef2da7664450e9afcdb1a3ae588b</t>
  </si>
  <si>
    <t>24911</t>
  </si>
  <si>
    <t>8359cc20b80339c33c6291a2c35d3c891f7a7c83</t>
  </si>
  <si>
    <t>6856</t>
  </si>
  <si>
    <t>773f0bc9466014bc1d0996bed32e4ea878569f05</t>
  </si>
  <si>
    <t>123954</t>
  </si>
  <si>
    <t>5792</t>
  </si>
  <si>
    <t>118162</t>
  </si>
  <si>
    <t>4ede1e9bacbd28161e75e84694edb7ed8f569950</t>
  </si>
  <si>
    <t>2895</t>
  </si>
  <si>
    <t>c06542be320e79a93e9ea6ed246c43fdc17bf416</t>
  </si>
  <si>
    <t>6883</t>
  </si>
  <si>
    <t>dafc959c723ddf5700c45ca0e61a4a5fd9f334c7</t>
  </si>
  <si>
    <t>3e955a89f98c8c5919fe3f620c3c7dc2c16e7cdc</t>
  </si>
  <si>
    <t>2713</t>
  </si>
  <si>
    <t>f1038e43cfc879b49dd9f509126fbcb0a5fb74fb</t>
  </si>
  <si>
    <t>10947</t>
  </si>
  <si>
    <t>d8eaec9e5d5dd8b2ee7aace23f1e7dcbdfdaea34</t>
  </si>
  <si>
    <t>446</t>
  </si>
  <si>
    <t>8cf0f681e76812eeaff3814048a915b436e76308</t>
  </si>
  <si>
    <t>11525</t>
  </si>
  <si>
    <t>e2f1db716b6f97ff13bbe6c2088cb588cb90f3d4</t>
  </si>
  <si>
    <t>679845</t>
  </si>
  <si>
    <t>28581</t>
  </si>
  <si>
    <t>ca760b80962fa49317a038e77bf8bf75f2e149ae</t>
  </si>
  <si>
    <t>3124</t>
  </si>
  <si>
    <t>76b60537b15644eab023341a2ed42c1b2a208874</t>
  </si>
  <si>
    <t>194677</t>
  </si>
  <si>
    <t>5113</t>
  </si>
  <si>
    <t>9c792b56b545e75d8c3a8b4e9c1c3ac22f49cef8</t>
  </si>
  <si>
    <t>e3bf0fd9b582fd7c9fa1dd3662c3ac952704ffc6</t>
  </si>
  <si>
    <t>573</t>
  </si>
  <si>
    <t>9adf45f218907b30d9bf220950fa02714b4750ad</t>
  </si>
  <si>
    <t>310310</t>
  </si>
  <si>
    <t>19485</t>
  </si>
  <si>
    <t>290825</t>
  </si>
  <si>
    <t>7884</t>
  </si>
  <si>
    <t>a8f0bcb118e0c2eebe5a3e98461ccfcf7277ff0e</t>
  </si>
  <si>
    <t>4828</t>
  </si>
  <si>
    <t>65728420b682e64fab3ed6906cf4bfa4a18875b8</t>
  </si>
  <si>
    <t>544</t>
  </si>
  <si>
    <t>c39f9b1e70974e90b800c6347d0ede66b38e040f</t>
  </si>
  <si>
    <t>16897</t>
  </si>
  <si>
    <t>15602</t>
  </si>
  <si>
    <t>7067200f7b398e2a2859c9015f513c8a54b9289b</t>
  </si>
  <si>
    <t>34651</t>
  </si>
  <si>
    <t>1366</t>
  </si>
  <si>
    <t>5cea590ec94a14074a6e615a68d603df672d92a0</t>
  </si>
  <si>
    <t>156350</t>
  </si>
  <si>
    <t>2608</t>
  </si>
  <si>
    <t>ecb4f8b34fc109457d612059cbbe68314d6383ab</t>
  </si>
  <si>
    <t>3360</t>
  </si>
  <si>
    <t>36af2b9e497d1ff7fb3d72aec3039aaf1dfe5b65</t>
  </si>
  <si>
    <t>25d4b7b79d46201392af658dd18df435eedfffb5</t>
  </si>
  <si>
    <t>4667</t>
  </si>
  <si>
    <t>a0861b2fe43dc4255dc5cbe75d4ed864ab87e865</t>
  </si>
  <si>
    <t>54071</t>
  </si>
  <si>
    <t>667389a3bcf822fd3098035c00a2a0c3b57c0859</t>
  </si>
  <si>
    <t>123422</t>
  </si>
  <si>
    <t>d24b68fc5148e0406ff945b3a2471c97c67f6fab</t>
  </si>
  <si>
    <t>170607</t>
  </si>
  <si>
    <t>5136</t>
  </si>
  <si>
    <t>ed7ce6b16b0ef7be4a54329ce86d5819c988563d</t>
  </si>
  <si>
    <t>36526</t>
  </si>
  <si>
    <t>913</t>
  </si>
  <si>
    <t>eb11f483b1cb9f4bdd865f4242ad6e6b342155f5</t>
  </si>
  <si>
    <t>40865</t>
  </si>
  <si>
    <t>984</t>
  </si>
  <si>
    <t>80d55f67b9ae895a3d50b0e07bd9e801394ec12b</t>
  </si>
  <si>
    <t>653081</t>
  </si>
  <si>
    <t>20968</t>
  </si>
  <si>
    <t>5f37dbbb7398a1b104b2d8aab108b39ac3972c8b</t>
  </si>
  <si>
    <t>29552</t>
  </si>
  <si>
    <t>43b2cb019fe7f02af30295ea9c9a75b7f1c06ae9</t>
  </si>
  <si>
    <t>85</t>
  </si>
  <si>
    <t>32fcfcc7528e00c51e675b43fc5cc9bbf922c72b</t>
  </si>
  <si>
    <t>41778</t>
  </si>
  <si>
    <t>790</t>
  </si>
  <si>
    <t>0a4f38118d2ee65dede3b95f023056aefdd63421</t>
  </si>
  <si>
    <t>100241</t>
  </si>
  <si>
    <t>3618</t>
  </si>
  <si>
    <t>c9145acc0ea868a0fd234443af42098c22019a08</t>
  </si>
  <si>
    <t>0e307d08fef9dfdb9c74c60e4c431b06cb7e8f87</t>
  </si>
  <si>
    <t>581944</t>
  </si>
  <si>
    <t>18561</t>
  </si>
  <si>
    <t>0d7ee29c281aae5e2be99ea7fc3ef305c8dfda84</t>
  </si>
  <si>
    <t>177243</t>
  </si>
  <si>
    <t>fd3975af19e855775da7a88becfce79fc3adc0ba</t>
  </si>
  <si>
    <t>61488</t>
  </si>
  <si>
    <t>b4644cbea72b836c0ccec1f044aa7b6da8c43e4f</t>
  </si>
  <si>
    <t>129405</t>
  </si>
  <si>
    <t>1707</t>
  </si>
  <si>
    <t>30a7c1709dd8b748651eb0531ae74b38b41f2ff3</t>
  </si>
  <si>
    <t>265170</t>
  </si>
  <si>
    <t>d77b7cb4bd5607e3937e8eaf9842340f6ea0f3af</t>
  </si>
  <si>
    <t>11660</t>
  </si>
  <si>
    <t>89ae75c55768f73a2bef2f3b1a2ab3b4fd17d4fc</t>
  </si>
  <si>
    <t>194926</t>
  </si>
  <si>
    <t>3915</t>
  </si>
  <si>
    <t>5fe669ae3b45a7682fbe9f155957629c22f76ecf</t>
  </si>
  <si>
    <t>28357</t>
  </si>
  <si>
    <t>211ded2e36a61561971169670509a07dd1d1592e</t>
  </si>
  <si>
    <t>430802</t>
  </si>
  <si>
    <t>67254</t>
  </si>
  <si>
    <t>363548</t>
  </si>
  <si>
    <t>10392</t>
  </si>
  <si>
    <t>42c2d64dd6333d816421ab2589dd3dd95a25009d</t>
  </si>
  <si>
    <t>171085</t>
  </si>
  <si>
    <t>5670</t>
  </si>
  <si>
    <t>3a96d53ddf8a3eb2e559d355ae40e5167d8b46b7</t>
  </si>
  <si>
    <t>148917</t>
  </si>
  <si>
    <t>13191</t>
  </si>
  <si>
    <t>135466</t>
  </si>
  <si>
    <t>6801</t>
  </si>
  <si>
    <t>3a3f356b1ae8861a82dbbb65873b1fb2ec64894a</t>
  </si>
  <si>
    <t>8d4c45a1018390340f13065ae803fc1846543937</t>
  </si>
  <si>
    <t>4477</t>
  </si>
  <si>
    <t>b89eabbb51eb68d13bc0bb00d94728de20c52e46</t>
  </si>
  <si>
    <t>26885</t>
  </si>
  <si>
    <t>794</t>
  </si>
  <si>
    <t>98166117254a2d07e4023bab3f78d93269926b17</t>
  </si>
  <si>
    <t>248944</t>
  </si>
  <si>
    <t>9828</t>
  </si>
  <si>
    <t>091b66673394a80ae7fd21b2874c8957bfb47f69</t>
  </si>
  <si>
    <t>55221</t>
  </si>
  <si>
    <t>1682</t>
  </si>
  <si>
    <t>e789c8b70fc96843baa68be22b4b35564460ed2b</t>
  </si>
  <si>
    <t>65774</t>
  </si>
  <si>
    <t>5214</t>
  </si>
  <si>
    <t>c9631ea8f7d4f15b32bdceda7a4ad2fa68807b4c</t>
  </si>
  <si>
    <t>44752</t>
  </si>
  <si>
    <t>1984</t>
  </si>
  <si>
    <t>d0cc069542eb06b66b09036f80004ae878e855ae</t>
  </si>
  <si>
    <t>11096</t>
  </si>
  <si>
    <t>5da89be2dfb16413850b2c525cfd8398f4d80115</t>
  </si>
  <si>
    <t>128574</t>
  </si>
  <si>
    <t>3931</t>
  </si>
  <si>
    <t>573ecddd461dd45a4be234362217fc7de31e6dbb</t>
  </si>
  <si>
    <t>80637</t>
  </si>
  <si>
    <t>6778</t>
  </si>
  <si>
    <t>09b49617a3e129f72cdcc65897da3faa5f96d8d8</t>
  </si>
  <si>
    <t>1413396</t>
  </si>
  <si>
    <t>32790</t>
  </si>
  <si>
    <t>3c67b3a69bafb615b9fbb1b4e6e6c7a8ea14d635</t>
  </si>
  <si>
    <t>262759</t>
  </si>
  <si>
    <t>17311</t>
  </si>
  <si>
    <t>57d01a9c4586ece8c08cec0d42debbd105432358</t>
  </si>
  <si>
    <t>6127824528f0c980117f69357e9b3e3371872787</t>
  </si>
  <si>
    <t>94275</t>
  </si>
  <si>
    <t>2146</t>
  </si>
  <si>
    <t>7038c926736b764fc0e64d816ef2637604797030</t>
  </si>
  <si>
    <t>4445</t>
  </si>
  <si>
    <t>c7059c159d7ac01a6f132b38747573c930d5a0ee</t>
  </si>
  <si>
    <t>007d978d0089f7bfd1a4c7e10cfc6bb1e1f4ed93</t>
  </si>
  <si>
    <t>112550</t>
  </si>
  <si>
    <t>3830</t>
  </si>
  <si>
    <t>33e0bd5dd6560210057520a10c635a4961435d91</t>
  </si>
  <si>
    <t>120331</t>
  </si>
  <si>
    <t>10461</t>
  </si>
  <si>
    <t>97246fb09a3257df7c6364f7f3c7032ce5463456</t>
  </si>
  <si>
    <t>28559</t>
  </si>
  <si>
    <t>d6098f0b9a615234c79d8db00aaf6f453349dbef</t>
  </si>
  <si>
    <t>325280</t>
  </si>
  <si>
    <t>4979</t>
  </si>
  <si>
    <t>1c3950370a649d6ad9ee4bf3b3db4888010bc5a4</t>
  </si>
  <si>
    <t>650355</t>
  </si>
  <si>
    <t>10831</t>
  </si>
  <si>
    <t>5f35611f5553faedcc97ed3d973bd8d3256ed597</t>
  </si>
  <si>
    <t>3808</t>
  </si>
  <si>
    <t>40e1186be4b5ee655604be001df2a2cb22e97e79</t>
  </si>
  <si>
    <t>4088</t>
  </si>
  <si>
    <t>b44d86dedda4672370375a7af70f62f6566af809</t>
  </si>
  <si>
    <t>1347</t>
  </si>
  <si>
    <t>84</t>
  </si>
  <si>
    <t>1c0699460c0cf7afa642dfd98df5b28b24f21f8d</t>
  </si>
  <si>
    <t>777</t>
  </si>
  <si>
    <t>ed9ae15c9429999252af7338a759a69093c63305</t>
  </si>
  <si>
    <t>302151</t>
  </si>
  <si>
    <t>19172</t>
  </si>
  <si>
    <t>282979</t>
  </si>
  <si>
    <t>1778</t>
  </si>
  <si>
    <t>d076ac9f36dac3f60e7cc7bd01a832f611191e95</t>
  </si>
  <si>
    <t>152217</t>
  </si>
  <si>
    <t>5468</t>
  </si>
  <si>
    <t>c4b761b43ce5054c5df26b57683871dba80792a1</t>
  </si>
  <si>
    <t>75490</t>
  </si>
  <si>
    <t>2064</t>
  </si>
  <si>
    <t>ac0d06ba94536187542bc3c0a1a295b018a3df57</t>
  </si>
  <si>
    <t>7e29425280b2c195f74af0ee9a734d32d800bbf2</t>
  </si>
  <si>
    <t>33281</t>
  </si>
  <si>
    <t>859</t>
  </si>
  <si>
    <t>ed861001f29342927364684b080f9e8f117e1cfa</t>
  </si>
  <si>
    <t>7124</t>
  </si>
  <si>
    <t>883a18c3b30dd51c07ef8fc0dca163fc0f7345f6</t>
  </si>
  <si>
    <t>83966e441153539ff4deb7493526345876098cd3</t>
  </si>
  <si>
    <t>3acc7edf020e4e1d5afdf30a085438da539fce5f</t>
  </si>
  <si>
    <t>146788</t>
  </si>
  <si>
    <t>4325</t>
  </si>
  <si>
    <t>c1c8f13a52163c8ec0131521ac3cb440f93762b0</t>
  </si>
  <si>
    <t>1179126</t>
  </si>
  <si>
    <t>43363</t>
  </si>
  <si>
    <t>938344f01c7841af0c3b1f3c788dec0714814e51</t>
  </si>
  <si>
    <t>3416</t>
  </si>
  <si>
    <t>99d3fafe1e3b6ddc19a4a585242f9245b8a75d1d</t>
  </si>
  <si>
    <t>f7db72c0de1e7d8c95740718a358472139787c93</t>
  </si>
  <si>
    <t>1022</t>
  </si>
  <si>
    <t>a16795d4c853cfa4ebcb148d852fe1aa99a1d8f4</t>
  </si>
  <si>
    <t>1306</t>
  </si>
  <si>
    <t>9dc622fa40a1d651c24af15d90302fbc33b614ec</t>
  </si>
  <si>
    <t>19609</t>
  </si>
  <si>
    <t>8d640e7a0f6e1e6316fbd92bee5f8e952f1840a9</t>
  </si>
  <si>
    <t>321069</t>
  </si>
  <si>
    <t>18729</t>
  </si>
  <si>
    <t>aa7b48339631a02c081cbdd15e3f4eab066b0773</t>
  </si>
  <si>
    <t>4</t>
  </si>
  <si>
    <t>c818c298cb63d8a880317281f26894c0c834fa41</t>
  </si>
  <si>
    <t>2106</t>
  </si>
  <si>
    <t>b57c382c65f033591400114afd76a6cf427b0b77</t>
  </si>
  <si>
    <t>2455</t>
  </si>
  <si>
    <t>4351144fd2717d0d69e1e732c68bb9285df11db2</t>
  </si>
  <si>
    <t>35485</t>
  </si>
  <si>
    <t>905</t>
  </si>
  <si>
    <t>bbccd4ca113902b7e1eb482aa3ae9b6b5565fa5a</t>
  </si>
  <si>
    <t>20959</t>
  </si>
  <si>
    <t>878795e2aa9573763989ddad36e923e56def1a3a</t>
  </si>
  <si>
    <t>5285</t>
  </si>
  <si>
    <t>29c104e4770d555bba9d9a50b4c589fe33daeabe</t>
  </si>
  <si>
    <t>7a932eac8c0535e4aa89d8070848857ef9f7ff3e</t>
  </si>
  <si>
    <t>33cac9494ec1f31e974bed1acd252b76124a7792</t>
  </si>
  <si>
    <t>6273</t>
  </si>
  <si>
    <t>80cdaaafeb22e7fa70e64c9e278a7137b0a22903</t>
  </si>
  <si>
    <t>10898</t>
  </si>
  <si>
    <t>b97a9132640ee4a3a8e6ef93e0dec7d7519fd333</t>
  </si>
  <si>
    <t>6367</t>
  </si>
  <si>
    <t>809123b2621f5e7c7f5da2e636fcc30bef45e8ba</t>
  </si>
  <si>
    <t>fd8e2cc4510baeab89f3eb3fe187065670d0ba78</t>
  </si>
  <si>
    <t>419366</t>
  </si>
  <si>
    <t>66210</t>
  </si>
  <si>
    <t>353156</t>
  </si>
  <si>
    <t>11329</t>
  </si>
  <si>
    <t>daa36a42c68a5b2306797aca2b46c23593b81f90</t>
  </si>
  <si>
    <t>165104</t>
  </si>
  <si>
    <t>7626</t>
  </si>
  <si>
    <t>a0d90c4d51b7e1cfaa6dcedf93a3e1f8e1672ef7</t>
  </si>
  <si>
    <t>143966</t>
  </si>
  <si>
    <t>12943</t>
  </si>
  <si>
    <t>130771</t>
  </si>
  <si>
    <t>4663</t>
  </si>
  <si>
    <t>de2e719659248cf1d508879247bf2dab3d4311ef</t>
  </si>
  <si>
    <t>3339</t>
  </si>
  <si>
    <t>12</t>
  </si>
  <si>
    <t>8d312daed2b783fb021c2ea718c2164d1c3659b5</t>
  </si>
  <si>
    <t>108476</t>
  </si>
  <si>
    <t>8922345fe897b5c96f9963c97d795a29a0a3d0b5</t>
  </si>
  <si>
    <t>671</t>
  </si>
  <si>
    <t>9c14eb9987d99c5b328e6ce4b7a80529aa87ce3f</t>
  </si>
  <si>
    <t>6186</t>
  </si>
  <si>
    <t>a3d7fe58a12a1119cc5b1f7f517ef94e3dbb1021</t>
  </si>
  <si>
    <t>1685</t>
  </si>
  <si>
    <t>1bc32fafac2ebd45c27af1081d530a0002725633</t>
  </si>
  <si>
    <t>2407</t>
  </si>
  <si>
    <t>8c5565e97cc4698f70b4e57f5f1ec434780b7536</t>
  </si>
  <si>
    <t>64</t>
  </si>
  <si>
    <t>1daefe12174eb50977b25d32a53a4db86ceda038</t>
  </si>
  <si>
    <t>475224</t>
  </si>
  <si>
    <t>11068</t>
  </si>
  <si>
    <t>7fb5f29e286d57d898770910b56a215dfb0243da</t>
  </si>
  <si>
    <t>4698</t>
  </si>
  <si>
    <t>106853c1de29e2b33a27360445f355d457f8d075</t>
  </si>
  <si>
    <t>87454</t>
  </si>
  <si>
    <t>1470</t>
  </si>
  <si>
    <t>b17c329637878e44119010ba5d957d825bfafd0d</t>
  </si>
  <si>
    <t>38250</t>
  </si>
  <si>
    <t>2b207d71e30024a3d3b69306f2d8a0fd1c615ec2</t>
  </si>
  <si>
    <t>c1efa7467ad55388f81b32ed160605e47579ef20</t>
  </si>
  <si>
    <t>328e09361b73735a7ca79457073491daf1d1958a</t>
  </si>
  <si>
    <t>2622</t>
  </si>
  <si>
    <t>277a73ea8c5bbbdafc6d1900c886c767fde6ebed</t>
  </si>
  <si>
    <t>7015</t>
  </si>
  <si>
    <t>86d74f5397710a00116373b80c93f85d463b5e28</t>
  </si>
  <si>
    <t>7007d978f922d4d8a59fd1ca03f48ed06be83b58</t>
  </si>
  <si>
    <t>3287</t>
  </si>
  <si>
    <t>d07658fedef4cc7352a08f5ab15347fef3fc9692</t>
  </si>
  <si>
    <t>8662edec2aaae7bd3cf6f5739e62c0f77fcfb970</t>
  </si>
  <si>
    <t>690</t>
  </si>
  <si>
    <t>72dc2e2ff180753654e35fd87362dbf36e045b54</t>
  </si>
  <si>
    <t>10127</t>
  </si>
  <si>
    <t>d36d2fcbac910d81c909e33603c0deda2cb2b742</t>
  </si>
  <si>
    <t>638739</t>
  </si>
  <si>
    <t>27308</t>
  </si>
  <si>
    <t>f0b78ded712b51d697665de5f771a1d9cbafcb9b</t>
  </si>
  <si>
    <t>3401</t>
  </si>
  <si>
    <t>ce2eb05cc8606869c0b64da3bd1b37c0f6e4fc57</t>
  </si>
  <si>
    <t>184118</t>
  </si>
  <si>
    <t>6543</t>
  </si>
  <si>
    <t>021b20b19e46568a390d522a1ecea80acd9f0fab</t>
  </si>
  <si>
    <t>5e7c7d79dcb9364aa2ecf80affaec03ef4beb059</t>
  </si>
  <si>
    <t>960</t>
  </si>
  <si>
    <t>6c9cb7290d3675c3724c4282efd77f8b2c7a48ec</t>
  </si>
  <si>
    <t>300227</t>
  </si>
  <si>
    <t>19111</t>
  </si>
  <si>
    <t>281116</t>
  </si>
  <si>
    <t>2857</t>
  </si>
  <si>
    <t>1cc05e70a08143543dc0ec1e653ec387b1f5b1a2</t>
  </si>
  <si>
    <t>5549</t>
  </si>
  <si>
    <t>ddd56d97dbbd3763cd10734e349a214a28d3ad32</t>
  </si>
  <si>
    <t>2441</t>
  </si>
  <si>
    <t>b8eb448031f7c2f5723ff98c3a8a8d2c00168d91</t>
  </si>
  <si>
    <t>16219</t>
  </si>
  <si>
    <t>371</t>
  </si>
  <si>
    <t>5873767d4d62a67321e82a6e637178729783452e</t>
  </si>
  <si>
    <t>32418</t>
  </si>
  <si>
    <t>75032d6ff9cb1f6e76468113da533f5de7f923c6</t>
  </si>
  <si>
    <t>e1bb201fd5fb5cf9577160e95a2f97d9ecdfbbe1</t>
  </si>
  <si>
    <t>5484</t>
  </si>
  <si>
    <t>c370f5e458f7f060f62df38c466d99c9f3d1cf63</t>
  </si>
  <si>
    <t>f43abfa2eb5ae0145f18e88651403bfc9939f58c</t>
  </si>
  <si>
    <t>142001</t>
  </si>
  <si>
    <t>7168</t>
  </si>
  <si>
    <t>9a988047a906de0ad282d26baabcdb563387982c</t>
  </si>
  <si>
    <t>1133906</t>
  </si>
  <si>
    <t>27483</t>
  </si>
  <si>
    <t>f78c2fbb40a4a0d7a8908d68b507b013d4bbad5b</t>
  </si>
  <si>
    <t>3148</t>
  </si>
  <si>
    <t>b3c3104b0031ea7df2128b30d356b400f0302df6</t>
  </si>
  <si>
    <t>5725</t>
  </si>
  <si>
    <t>fd66a7db5fff06ed04b40b2e5fb2b3298f832465</t>
  </si>
  <si>
    <t>1205</t>
  </si>
  <si>
    <t>185e1f8b0d9de213162af687f3618f26147748b7</t>
  </si>
  <si>
    <t>1271</t>
  </si>
  <si>
    <t>7f500f7fddb3b77d1136f8e095afee217fb504d0</t>
  </si>
  <si>
    <t>05f76837800d63af325323f76891a56c4b5ab553</t>
  </si>
  <si>
    <t>301874</t>
  </si>
  <si>
    <t>15170</t>
  </si>
  <si>
    <t>6efb177b0b0a8fd712ab6dbefb3839f88b26991a</t>
  </si>
  <si>
    <t>fbd3afea18dbd8dd021c66fc56de733a3360a480</t>
  </si>
  <si>
    <t>-104</t>
  </si>
  <si>
    <t>7d4ff3029f6e111ca9cbee4791bd2bcbc8b6ece6</t>
  </si>
  <si>
    <t>3898</t>
  </si>
  <si>
    <t>91b241ca3825c1a2710c53e17edc9d85c5826600</t>
  </si>
  <si>
    <t>34546</t>
  </si>
  <si>
    <t>7faf526e164c079a167137fad2a701ceda9580e5</t>
  </si>
  <si>
    <t>24133</t>
  </si>
  <si>
    <t>2c90eed731ab9b2ad26dbde4907e62e8ed4ba57b</t>
  </si>
  <si>
    <t>4607</t>
  </si>
  <si>
    <t>b202e07acdb723b74761bd17f4658746b0db94f7</t>
  </si>
  <si>
    <t>3546</t>
  </si>
  <si>
    <t>f819733c3d20c7a10eca192e3f2aca0992329cc9</t>
  </si>
  <si>
    <t>3738</t>
  </si>
  <si>
    <t>dbab649562c18b9fcc7cd035c330e8317003601b</t>
  </si>
  <si>
    <t>5253</t>
  </si>
  <si>
    <t>4afaa72379780ce5e28447b1e2a4a3902622867e</t>
  </si>
  <si>
    <t>6f9e8f18e23ebe172ce7ddaa8445bc1f29df2fec</t>
  </si>
  <si>
    <t>9032e8db3756baccde44c359a7ad198dfe7be612</t>
  </si>
  <si>
    <t>f3d006b56840dfca770defb4b28b126d1cd59c75</t>
  </si>
  <si>
    <t>407180</t>
  </si>
  <si>
    <t>65353</t>
  </si>
  <si>
    <t>341827</t>
  </si>
  <si>
    <t>4c59ea858acf302e24b4dec8a6f0231f309cba81</t>
  </si>
  <si>
    <t>157136</t>
  </si>
  <si>
    <t>8330</t>
  </si>
  <si>
    <t>5b99da05819b52d6df9f308be2b35c9ae64ba023</t>
  </si>
  <si>
    <t>139740</t>
  </si>
  <si>
    <t>12685</t>
  </si>
  <si>
    <t>126806</t>
  </si>
  <si>
    <t>7209</t>
  </si>
  <si>
    <t>1a09b8f8e73bde99b1f6649f737d81e554bfed8c</t>
  </si>
  <si>
    <t>3325</t>
  </si>
  <si>
    <t>eab57746ffe4564c24d21d57d44a74ea796943ce</t>
  </si>
  <si>
    <t>106823</t>
  </si>
  <si>
    <t>1179</t>
  </si>
  <si>
    <t>f5b618f892f81cf69acd60a15320fa0781f43525</t>
  </si>
  <si>
    <t>865</t>
  </si>
  <si>
    <t>133fff4606847086c1a1e6a2ec65e2fd06b5ce35</t>
  </si>
  <si>
    <t>11657</t>
  </si>
  <si>
    <t>73e3df6340eaa8963bf70a6e6d94fa6848d18880</t>
  </si>
  <si>
    <t>1355</t>
  </si>
  <si>
    <t>a0edc809190b8f694a43f22cd7b40563150d981d</t>
  </si>
  <si>
    <t>667dd2d42b44ab505c1efb3e38e4dce3583c86e1</t>
  </si>
  <si>
    <t>3272</t>
  </si>
  <si>
    <t>c393a32e8e27a545f812dad17096775ac5914e2a</t>
  </si>
  <si>
    <t>462972</t>
  </si>
  <si>
    <t>10075</t>
  </si>
  <si>
    <t>b407e2b5afdccc4b1fefbffe7d51693b94cc1590</t>
  </si>
  <si>
    <t>db4f94a54e4535c6921504d4875c25feadf4e787</t>
  </si>
  <si>
    <t>85791</t>
  </si>
  <si>
    <t>2547</t>
  </si>
  <si>
    <t>1e95ee4ab6a7a793c9aeb3edbc17f4738fa0525e</t>
  </si>
  <si>
    <t>36529</t>
  </si>
  <si>
    <t>7257e612df386e90afeee27c81c5bf29ce616af4</t>
  </si>
  <si>
    <t>12233</t>
  </si>
  <si>
    <t>61eeb2ba83fbd10db058d8f588129d7ec797f0b1</t>
  </si>
  <si>
    <t>118751</t>
  </si>
  <si>
    <t>5645</t>
  </si>
  <si>
    <t>113106</t>
  </si>
  <si>
    <t>5885</t>
  </si>
  <si>
    <t>1da849dab1870077074d77a3a56a2a361678cd5e</t>
  </si>
  <si>
    <t>5394</t>
  </si>
  <si>
    <t>91b361f53b63e30b59581b5a827f72fb53233852</t>
  </si>
  <si>
    <t>7651</t>
  </si>
  <si>
    <t>d1795ce16913ab833b9419574a0bdbea12bbb440</t>
  </si>
  <si>
    <t>46f64c2e91efea664980fd66b543e586eb7822d9</t>
  </si>
  <si>
    <t>3174</t>
  </si>
  <si>
    <t>88bc99ccc9ac26ed201a8a59a4a8a9b4f20a3204</t>
  </si>
  <si>
    <t>6863</t>
  </si>
  <si>
    <t>fa2adc06c1b43916877c58c2bcdfbfbbcbde9405</t>
  </si>
  <si>
    <t>846</t>
  </si>
  <si>
    <t>bc4d2bb944c53b03c4cd41a45a4fc6b18c7e2a6f</t>
  </si>
  <si>
    <t>1a6b0c5431bf537891f50a6df710bdb0c41179da</t>
  </si>
  <si>
    <t>609630</t>
  </si>
  <si>
    <t>d521feea71c577df390798dda5fd9ebc5f0ee03f</t>
  </si>
  <si>
    <t>2935</t>
  </si>
  <si>
    <t>d58c8b93d52b5826e806024ac2a8bbb7687b342b</t>
  </si>
  <si>
    <t>176635</t>
  </si>
  <si>
    <t>10325</t>
  </si>
  <si>
    <t>979f9229c47145a993b5760bc7254f71a11b9b8b</t>
  </si>
  <si>
    <t>9fa1ef8ea65f512f9d99e8d71eb21f49b0031448</t>
  </si>
  <si>
    <t>740</t>
  </si>
  <si>
    <t>e98dc54cf6a4cbd7f4055183d3321a3035eed447</t>
  </si>
  <si>
    <t>297187</t>
  </si>
  <si>
    <t>18992</t>
  </si>
  <si>
    <t>278195</t>
  </si>
  <si>
    <t>6295</t>
  </si>
  <si>
    <t>9580e4122d1e5ca2a4accd3a3e5c995ed33e5f2e</t>
  </si>
  <si>
    <t>6059</t>
  </si>
  <si>
    <t>dc929fdbe82522b221efcc9a8a7a118b697ce0da</t>
  </si>
  <si>
    <t>2209</t>
  </si>
  <si>
    <t>21c75b3c8ae985b2e1ac177e6ba86e2233805c44</t>
  </si>
  <si>
    <t>15848</t>
  </si>
  <si>
    <t>607</t>
  </si>
  <si>
    <t>14957</t>
  </si>
  <si>
    <t>578</t>
  </si>
  <si>
    <t>94bab5aec041f985412aa65be77ce20a084d3c7d</t>
  </si>
  <si>
    <t>31762</t>
  </si>
  <si>
    <t>1109</t>
  </si>
  <si>
    <t>4eab6ded55bc9915d80d1c03d748b287789f3c65</t>
  </si>
  <si>
    <t>5262</t>
  </si>
  <si>
    <t>e518f09979f834a6ab6188251dbc96976011a763</t>
  </si>
  <si>
    <t>2531</t>
  </si>
  <si>
    <t>d707778542e59bf8bdae754e3045a1350a591dfd</t>
  </si>
  <si>
    <t>b534eba14af2900222bc3d82ffdb4d1f3c75d89f</t>
  </si>
  <si>
    <t>134338</t>
  </si>
  <si>
    <t>6090</t>
  </si>
  <si>
    <t>d38c310ab23ebfd48c5956d6740651a329c56bbf</t>
  </si>
  <si>
    <t>1104651</t>
  </si>
  <si>
    <t>37036</t>
  </si>
  <si>
    <t>4f47e7e46598708ab4e7a11998f77c8030a05c69</t>
  </si>
  <si>
    <t>2951</t>
  </si>
  <si>
    <t>46ae95fb1b392cc9fe45169b23d487814c98d2f3</t>
  </si>
  <si>
    <t>6010</t>
  </si>
  <si>
    <t>6a3e0d9952f8daed3f10286d12f96a33d427e798</t>
  </si>
  <si>
    <t>1189</t>
  </si>
  <si>
    <t>f6339534ccd55e54893e4d98cb5ce1b81194dade</t>
  </si>
  <si>
    <t>1833</t>
  </si>
  <si>
    <t>6fad622b444e6a3c2938c99c4007455f21b7db8a</t>
  </si>
  <si>
    <t>13266</t>
  </si>
  <si>
    <t>f6ee50eb1dc3f84114f5b56d3b216e42b506f03d</t>
  </si>
  <si>
    <t>285881</t>
  </si>
  <si>
    <t>11451</t>
  </si>
  <si>
    <t>fdc57f84cbabd45526753a710fd1146b38240be9</t>
  </si>
  <si>
    <t>116</t>
  </si>
  <si>
    <t>498f4a5e931f38aec50f0386a1b61045b85e777f</t>
  </si>
  <si>
    <t>513</t>
  </si>
  <si>
    <t>a7ba03cfabc6aacda76d61b783995fd2cf398592</t>
  </si>
  <si>
    <t>d40ace0b8220520e23995f399bc901518b2677c3</t>
  </si>
  <si>
    <t>33556</t>
  </si>
  <si>
    <t>4c11555ce7067010e0f8ce06e09d3ed05de78e0f</t>
  </si>
  <si>
    <t>19439</t>
  </si>
  <si>
    <t>b85b28df553572e840dba1515f062856608f8856</t>
  </si>
  <si>
    <t>5576</t>
  </si>
  <si>
    <t>2d03bebf384617b508455ee7e6583895d9a6ff1d</t>
  </si>
  <si>
    <t>43c2e24dc75cff03bdb48015674b4e001e57a62c</t>
  </si>
  <si>
    <t>6534</t>
  </si>
  <si>
    <t>1d32c0973a3b5f6d16e4cf00a7666e69d9a78824</t>
  </si>
  <si>
    <t>8857</t>
  </si>
  <si>
    <t>aeaaeaf0af5125e626a36b506845aacf83157b03</t>
  </si>
  <si>
    <t>12644</t>
  </si>
  <si>
    <t>c59731e25402d731b1b3c342903b2146e63a8250</t>
  </si>
  <si>
    <t>3789</t>
  </si>
  <si>
    <t>b086ec917012987b9a1da70134172ff2191c848b</t>
  </si>
  <si>
    <t>a41d5456496eda1df9dc476cd8200a41d1ae0202</t>
  </si>
  <si>
    <t>391176</t>
  </si>
  <si>
    <t>64519</t>
  </si>
  <si>
    <t>326657</t>
  </si>
  <si>
    <t>16415</t>
  </si>
  <si>
    <t>54bf34c9ceca08bf2855f0c66105082e0d356a76</t>
  </si>
  <si>
    <t>148008</t>
  </si>
  <si>
    <t>5941</t>
  </si>
  <si>
    <t>e95dec95d8b636ffcbfa202c0625bf9cba00d802</t>
  </si>
  <si>
    <t>134975</t>
  </si>
  <si>
    <t>12346</t>
  </si>
  <si>
    <t>122388</t>
  </si>
  <si>
    <t>2793</t>
  </si>
  <si>
    <t>ec0a452c98048a05f5ee673cc1e837630750e73b</t>
  </si>
  <si>
    <t>285</t>
  </si>
  <si>
    <t>9470121099b8f385c5efa7a2f6f2736d48b441d4</t>
  </si>
  <si>
    <t>105326</t>
  </si>
  <si>
    <t>4885</t>
  </si>
  <si>
    <t>ae43c813596967cd1c31a54322bb8524391c70cb</t>
  </si>
  <si>
    <t>697</t>
  </si>
  <si>
    <t>0eaff98e5a06b0f97030eb88615a8240717ae4a8</t>
  </si>
  <si>
    <t>8120</t>
  </si>
  <si>
    <t>b3cb33098039b302e8dc96e76bc51dfc205fef7c</t>
  </si>
  <si>
    <t>988dda7588660986b6c2bbfd6aef2a60b219e440</t>
  </si>
  <si>
    <t>3233</t>
  </si>
  <si>
    <t>3cc089f8995a74bf7e90ae9e1b2d4cc46130e4bb</t>
  </si>
  <si>
    <t>8767d44576dbcec116815b320d5e1e255c3fdd87</t>
  </si>
  <si>
    <t>451696</t>
  </si>
  <si>
    <t>9102</t>
  </si>
  <si>
    <t>5d8b832ac927d9685e96e816c8cf4aa9c507610f</t>
  </si>
  <si>
    <t>4570</t>
  </si>
  <si>
    <t>457079318b12e096c6da374fe7b79fed77f093a4</t>
  </si>
  <si>
    <t>82993</t>
  </si>
  <si>
    <t>2707</t>
  </si>
  <si>
    <t>3f5bf067d4241f08a804d006f1f6201e25448f6e</t>
  </si>
  <si>
    <t>37460</t>
  </si>
  <si>
    <t>d14bfdf5faf896239439ace1c1e0737302d5f22b</t>
  </si>
  <si>
    <t>6862</t>
  </si>
  <si>
    <t>3644e005d2ed1f03588240d416a244b4964909a1</t>
  </si>
  <si>
    <t>112647</t>
  </si>
  <si>
    <t>5426</t>
  </si>
  <si>
    <t>107221</t>
  </si>
  <si>
    <t>2946</t>
  </si>
  <si>
    <t>2357fae77364b1ac6e69aa04589a2390bd8a1132</t>
  </si>
  <si>
    <t>7b2d21d86c78bd1f4c7a5fccf8ca2fc9e19d61ab</t>
  </si>
  <si>
    <t>47000d40e02bc94b68056f35925fba7cdd0f9b85</t>
  </si>
  <si>
    <t>49b4505d040e7270d016a27d38d0af8083398461</t>
  </si>
  <si>
    <t>d6cb31cf53d8f55e567ad577c4672a35df474128</t>
  </si>
  <si>
    <t>9133</t>
  </si>
  <si>
    <t>977bb737ecdc7d3900304d03713a452ce8dc3497</t>
  </si>
  <si>
    <t>569</t>
  </si>
  <si>
    <t>07a008f44bde4a07682c2fd7ddf7806bc11d92da</t>
  </si>
  <si>
    <t>9071</t>
  </si>
  <si>
    <t>e9841875615e414b521e8da64accf7b0c9f14686</t>
  </si>
  <si>
    <t>587313</t>
  </si>
  <si>
    <t>29089</t>
  </si>
  <si>
    <t>f8c7ee5457000ad9820269446a6d168cc9593292</t>
  </si>
  <si>
    <t>252d684b33993832223d227141429c3dfc46cdd9</t>
  </si>
  <si>
    <t>185551</t>
  </si>
  <si>
    <t>4371</t>
  </si>
  <si>
    <t>2b59bc78b3140314674fafda6076c92e8efd0985</t>
  </si>
  <si>
    <t>36</t>
  </si>
  <si>
    <t>a9a9cdca5c866d6561a6952b2efc86bbadb82d38</t>
  </si>
  <si>
    <t>c4a81739e75318658eec04a4f9c9b859b8c79188</t>
  </si>
  <si>
    <t>290683</t>
  </si>
  <si>
    <t>18736</t>
  </si>
  <si>
    <t>271947</t>
  </si>
  <si>
    <t>5870</t>
  </si>
  <si>
    <t>89bb7cbeaf47a7166f73b7e995ee252be1c774d2</t>
  </si>
  <si>
    <t>f2fbb092f002aaebe66fef9c485ecb8abcc5868e</t>
  </si>
  <si>
    <t>2004</t>
  </si>
  <si>
    <t>a12429212dc361820ad49a079b1172435f598b8f</t>
  </si>
  <si>
    <t>345</t>
  </si>
  <si>
    <t>4335d8b46a6e59e3d36ff83e5834f6ef9bb9f27a</t>
  </si>
  <si>
    <t>30649</t>
  </si>
  <si>
    <t>688</t>
  </si>
  <si>
    <t>a6e34a8cfc78167a7204f2a0ee21b469142f6118</t>
  </si>
  <si>
    <t>2847</t>
  </si>
  <si>
    <t>b80e7eacf5d97cc62eeb1fb43664dfa01c3de121</t>
  </si>
  <si>
    <t>2771</t>
  </si>
  <si>
    <t>8bf200b8cebdb1cedcce97af945a5017e2f1abac</t>
  </si>
  <si>
    <t>02bea5b49cd3a8436eb507f2cebf1ac0c330fee7</t>
  </si>
  <si>
    <t>165810</t>
  </si>
  <si>
    <t>4468</t>
  </si>
  <si>
    <t>f59ff910dbc23d7c9fc5ca873336979d7bcc215d</t>
  </si>
  <si>
    <t>1065592</t>
  </si>
  <si>
    <t>30463</t>
  </si>
  <si>
    <t>b6f6abbc14657f233ede76a4e2124f41dcb4d699</t>
  </si>
  <si>
    <t>2315</t>
  </si>
  <si>
    <t>99618ea5c5013ccf1acad227ce902f8d5d447c60</t>
  </si>
  <si>
    <t>3997</t>
  </si>
  <si>
    <t>d6a9162f53e285205cde9e7ab69cdc01771d4e2e</t>
  </si>
  <si>
    <t>509</t>
  </si>
  <si>
    <t>7d791ca0c0d485f74b67e9393eb9088f6be02546</t>
  </si>
  <si>
    <t>1251</t>
  </si>
  <si>
    <t>8d56e0b0ae4a223d63ea951ed1c6827042c7f2f4</t>
  </si>
  <si>
    <t>14680</t>
  </si>
  <si>
    <t>c6205fb076583b73142e5339080f344688d46c14</t>
  </si>
  <si>
    <t>273904</t>
  </si>
  <si>
    <t>11028</t>
  </si>
  <si>
    <t>65801ecc9b466d75bafb1dd7f9e2442ba2695d17</t>
  </si>
  <si>
    <t>840dd2c238bf29f02004277ed2823514fa3803ee</t>
  </si>
  <si>
    <t>425</t>
  </si>
  <si>
    <t>f1cb75d9dd4def4cbac20d8288f5dfa156c9f580</t>
  </si>
  <si>
    <t>4054</t>
  </si>
  <si>
    <t>197320735866d97d90deb4931ec4c8738c67b9f8</t>
  </si>
  <si>
    <t>32934</t>
  </si>
  <si>
    <t>5085baa8205bfbffe8e2ab906b2155f48291d809</t>
  </si>
  <si>
    <t>15991</t>
  </si>
  <si>
    <t>cdf06f3a485a6977dcb60915ba9b8df88a8dc7b5</t>
  </si>
  <si>
    <t>3227</t>
  </si>
  <si>
    <t>35c7e3193531c2f9605111e7fd011289458c425c</t>
  </si>
  <si>
    <t>3167</t>
  </si>
  <si>
    <t>9a418b98aaed401fb515e38558c8f0cd69adad98</t>
  </si>
  <si>
    <t>6434</t>
  </si>
  <si>
    <t>cb0cbac5208b47f6bf53fd2e5a2909bddb78e5e1</t>
  </si>
  <si>
    <t>9280</t>
  </si>
  <si>
    <t>e869f1c2446721703961c1b2a3795fa54a0fa683</t>
  </si>
  <si>
    <t>7371</t>
  </si>
  <si>
    <t>61bb4e351301ebebdd0a5c35f6a79fb4f0ff12f8</t>
  </si>
  <si>
    <t>3320</t>
  </si>
  <si>
    <t>904f1371ce1bd4c95e5e5f407eb679c1844c0360</t>
  </si>
  <si>
    <t>91e6d276c170fe7eff3713af74caf59f8f746f27</t>
  </si>
  <si>
    <t>373484</t>
  </si>
  <si>
    <t>63242</t>
  </si>
  <si>
    <t>310242</t>
  </si>
  <si>
    <t>18541</t>
  </si>
  <si>
    <t>855d88c81f8c8e00230f464d3bc1b9e54b915f92</t>
  </si>
  <si>
    <t>141274</t>
  </si>
  <si>
    <t>6568</t>
  </si>
  <si>
    <t>f3ed012a056812523f0bd7d28fa72f3ca546467c</t>
  </si>
  <si>
    <t>130101</t>
  </si>
  <si>
    <t>12117</t>
  </si>
  <si>
    <t>117748</t>
  </si>
  <si>
    <t>5b4616cbac27012fc40869dceb647efc4112b6f0</t>
  </si>
  <si>
    <t>3040</t>
  </si>
  <si>
    <t>167</t>
  </si>
  <si>
    <t>d70d64bc1671da7f8db062608d3a3dcdaf3be7ab</t>
  </si>
  <si>
    <t>100048</t>
  </si>
  <si>
    <t>2174</t>
  </si>
  <si>
    <t>9dfe4a21576c5b0c2a601e935f353592d2ca3716</t>
  </si>
  <si>
    <t>816</t>
  </si>
  <si>
    <t>c2879e896fec4697b5bc82b18972fddb2e361271</t>
  </si>
  <si>
    <t>7743</t>
  </si>
  <si>
    <t>284706292285a7551422dc743076aa4e0f6afbd7</t>
  </si>
  <si>
    <t>1037</t>
  </si>
  <si>
    <t>b3354975e5a85fb8a5811ccd92b9a39b0a919893</t>
  </si>
  <si>
    <t>ac1c27fef7ba09991b5ef6eff8368b2f4d2b8a63</t>
  </si>
  <si>
    <t>1576</t>
  </si>
  <si>
    <t>ea37a41edee83126c7325a88f4a25cd1ffa279ab</t>
  </si>
  <si>
    <t>441450</t>
  </si>
  <si>
    <t>7573</t>
  </si>
  <si>
    <t>449625a27eca86e272d4e6588b3f8957da3ba2c0</t>
  </si>
  <si>
    <t>3425</t>
  </si>
  <si>
    <t>33423f2364d32ec1b042cb6de08a16f50a8418c7</t>
  </si>
  <si>
    <t>79735</t>
  </si>
  <si>
    <t>2514</t>
  </si>
  <si>
    <t>3e2bf4f9b35de537fab5d81677f8cd46e0cb5bbd</t>
  </si>
  <si>
    <t>31618</t>
  </si>
  <si>
    <t>d2ac0acfb4c0b041e6f893498100bcb6a4fc7856</t>
  </si>
  <si>
    <t>7652</t>
  </si>
  <si>
    <t>dd2eb3c893362537c83b1e2aac12b5045bedccd9</t>
  </si>
  <si>
    <t>109859</t>
  </si>
  <si>
    <t>5317</t>
  </si>
  <si>
    <t>104275</t>
  </si>
  <si>
    <t>12896</t>
  </si>
  <si>
    <t>23c84cae39ff6af9e1156677c74bdf869dc11834</t>
  </si>
  <si>
    <t>6251</t>
  </si>
  <si>
    <t>aa4398e8d77c95815cfd83592a7f3c87643fe242</t>
  </si>
  <si>
    <t>6182</t>
  </si>
  <si>
    <t>2f6ed7932e298fffdb62af713ec334a112d7c259</t>
  </si>
  <si>
    <t>22425944412ebc20002ced2105fda2a9d867dd63</t>
  </si>
  <si>
    <t>bd1d50b5b2e5ea7adba68953c38c5469db50edd5</t>
  </si>
  <si>
    <t>473f30ac7168c2a96e5a69185eb359c1d11e6a65</t>
  </si>
  <si>
    <t>3abf3657f227951e183b687e0e1b4e5d17c17da7</t>
  </si>
  <si>
    <t>8834</t>
  </si>
  <si>
    <t>dc47064a1f409a14abe90999748606a1628016f9</t>
  </si>
  <si>
    <t>556776</t>
  </si>
  <si>
    <t>17249</t>
  </si>
  <si>
    <t>d030fa933fcb57ede0db99b211bbb424ac3d5bda</t>
  </si>
  <si>
    <t>4b7be1fb5165dc9af2b0019711289e7e310144ea</t>
  </si>
  <si>
    <t>180084</t>
  </si>
  <si>
    <t>5117</t>
  </si>
  <si>
    <t>7cffe44ba058fed55c1f1586b72ebe3173ab2ef7</t>
  </si>
  <si>
    <t>13</t>
  </si>
  <si>
    <t>126a97295ce664ed9d191d7169338c242ffef73c</t>
  </si>
  <si>
    <t>601</t>
  </si>
  <si>
    <t>2844d0f3943a9b46da184e585e40b5297c8aa60e</t>
  </si>
  <si>
    <t>284578</t>
  </si>
  <si>
    <t>18472</t>
  </si>
  <si>
    <t>266106</t>
  </si>
  <si>
    <t>6424</t>
  </si>
  <si>
    <t>53c8dd9b09e1fa4a7257f5591e99c263a6b027dc</t>
  </si>
  <si>
    <t>4363</t>
  </si>
  <si>
    <t>4474e20c994880e240643d3e56040d5502129689</t>
  </si>
  <si>
    <t>1584</t>
  </si>
  <si>
    <t>cb3d944d0cf9f89bdd0fd2cd4c07e30176eb3434</t>
  </si>
  <si>
    <t>d224a6120f5bf9aea7d3eceaef4dc2034ee6ae9f</t>
  </si>
  <si>
    <t>29961</t>
  </si>
  <si>
    <t>1279</t>
  </si>
  <si>
    <t>2a01c54debc2e05d59d7cb9d2857969a2ad84dcf</t>
  </si>
  <si>
    <t>3473</t>
  </si>
  <si>
    <t>672a7714c38707c808d513f13a5ea38699d8b741</t>
  </si>
  <si>
    <t>1284</t>
  </si>
  <si>
    <t>0be9547adab70c9e9dd06e9a27f8a5abab9c9ce9</t>
  </si>
  <si>
    <t>71f4c92b92bab63bdc104cb064174a04f8072fb1</t>
  </si>
  <si>
    <t>122842</t>
  </si>
  <si>
    <t>6022</t>
  </si>
  <si>
    <t>03de8fb5d8e66b738602113712adb6dbaa5404bf</t>
  </si>
  <si>
    <t>1033370</t>
  </si>
  <si>
    <t>40030</t>
  </si>
  <si>
    <t>5760b1056c1db742ca2887603599e922963bc264</t>
  </si>
  <si>
    <t>-113</t>
  </si>
  <si>
    <t>738b7b3ffc214773e982c9f378db3d7296816070</t>
  </si>
  <si>
    <t>5348</t>
  </si>
  <si>
    <t>242ee224512bdd11b014bf5a59141dbe4f9e5dad</t>
  </si>
  <si>
    <t>a6e22bdd53a94f2ddb01569aa919c2f6afa3f861</t>
  </si>
  <si>
    <t>1187</t>
  </si>
  <si>
    <t>b310f20551b07d1dc936ad99ddfbb9b2ea0d1a92</t>
  </si>
  <si>
    <t>17606</t>
  </si>
  <si>
    <t>534edecced3707b4c63e23494fb7dfc79337521c</t>
  </si>
  <si>
    <t>262179</t>
  </si>
  <si>
    <t>10183</t>
  </si>
  <si>
    <t>5e02073cf18582799475e64eba30f82a02d6a9fc</t>
  </si>
  <si>
    <t>101</t>
  </si>
  <si>
    <t>c5556039626c457018e96311e88aed6246fbcde6</t>
  </si>
  <si>
    <t>254</t>
  </si>
  <si>
    <t>f492d15273abb3ee64cc885ba0ba85654246857f</t>
  </si>
  <si>
    <t>2957</t>
  </si>
  <si>
    <t>d9b618710af79c8504ac1de254bed68e2ef372a3</t>
  </si>
  <si>
    <t>32518</t>
  </si>
  <si>
    <t>533</t>
  </si>
  <si>
    <t>7978287f884ade084501a47a65e5791d5081684b</t>
  </si>
  <si>
    <t>25252</t>
  </si>
  <si>
    <t>d2ee33babeb0ede37dc10461ebe0c66b82b63d7a</t>
  </si>
  <si>
    <t>3322</t>
  </si>
  <si>
    <t>6edbf7e650865ac1f44fbc4b44b3ec113f487a28</t>
  </si>
  <si>
    <t>3ab0f606e6da93a87218a896e4cf4c3339cec276</t>
  </si>
  <si>
    <t>16864</t>
  </si>
  <si>
    <t>db7ca0df745bc24330325f565ceec06ddf07f46e</t>
  </si>
  <si>
    <t>6947</t>
  </si>
  <si>
    <t>ac55f4c90c15084599b263e1002d1fa5bd6a7160</t>
  </si>
  <si>
    <t>5898</t>
  </si>
  <si>
    <t>181067c9b89646c5067931cf7b3d85973c69cbf7</t>
  </si>
  <si>
    <t>4035</t>
  </si>
  <si>
    <t>bb247deab714b2f04c9fb4ad989192904d2ad599</t>
  </si>
  <si>
    <t>c60730dd4e67bc619d97d0a294620b1d7bb976bf</t>
  </si>
  <si>
    <t>353909</t>
  </si>
  <si>
    <t>62208</t>
  </si>
  <si>
    <t>291701</t>
  </si>
  <si>
    <t>13408</t>
  </si>
  <si>
    <t>a473480b1eacdd0447be2adc588435b92e8dfb04</t>
  </si>
  <si>
    <t>133977</t>
  </si>
  <si>
    <t>3349</t>
  </si>
  <si>
    <t>198f0c83569460dcd2dfe360655873bfe653b6ac</t>
  </si>
  <si>
    <t>125042</t>
  </si>
  <si>
    <t>11865</t>
  </si>
  <si>
    <t>112948</t>
  </si>
  <si>
    <t>5588</t>
  </si>
  <si>
    <t>6f8754e14c61baba29e45ee3eac80184270df6bd</t>
  </si>
  <si>
    <t>178</t>
  </si>
  <si>
    <t>f7c84593632c90e5bfec0c6f8eb7e9e69dc0ee0c</t>
  </si>
  <si>
    <t>97692</t>
  </si>
  <si>
    <t>1573</t>
  </si>
  <si>
    <t>c4ec449513e56fbef4924b666a287822330b4721</t>
  </si>
  <si>
    <t>461</t>
  </si>
  <si>
    <t>bac4f9a657abce952727b6bf8d8c024c8b78c90e</t>
  </si>
  <si>
    <t>b6f053178bf572ad8e992ce853bf2aca7ed363e3</t>
  </si>
  <si>
    <t>765</t>
  </si>
  <si>
    <t>d8d476a51b7a493ca5ff9a804335aaf88311298a</t>
  </si>
  <si>
    <t>1447</t>
  </si>
  <si>
    <t>773f55311963ac00bb3a3721c22b1bcf10081df5</t>
  </si>
  <si>
    <t>678</t>
  </si>
  <si>
    <t>9b3f280b2761fe13805882e78447ecee32b0e158</t>
  </si>
  <si>
    <t>433060</t>
  </si>
  <si>
    <t>6329</t>
  </si>
  <si>
    <t>fbcfc8b4be40a99e637acb488fc4362420a614e9</t>
  </si>
  <si>
    <t>4017</t>
  </si>
  <si>
    <t>03f26b64ae63f7c92d2428f9450e1945543f3d89</t>
  </si>
  <si>
    <t>76914</t>
  </si>
  <si>
    <t>3832</t>
  </si>
  <si>
    <t>77c3b1e6e5b40f58e302167e834e5ccb2009ab8c</t>
  </si>
  <si>
    <t>19032</t>
  </si>
  <si>
    <t>ddc3ba2070bb6986f76475cdd243a6b03937c4c3</t>
  </si>
  <si>
    <t>6728</t>
  </si>
  <si>
    <t>79e1405fb09295850529b15a54f0971995eea3b0</t>
  </si>
  <si>
    <t>106559</t>
  </si>
  <si>
    <t>5229</t>
  </si>
  <si>
    <t>101082</t>
  </si>
  <si>
    <t>8b942c5297887022f07acfcef01ce7f2a2327d50</t>
  </si>
  <si>
    <t>a68466949cc1f877dc15cdd5d1bc4a57e7ac2b22</t>
  </si>
  <si>
    <t>6285</t>
  </si>
  <si>
    <t>ff2a086ae43503c1ee680beabf332dacd87e3780</t>
  </si>
  <si>
    <t>7632fa138f1952ee61086c149f9862537e4f3702</t>
  </si>
  <si>
    <t>1743</t>
  </si>
  <si>
    <t>54fe5bbc3ca34ee2854cc4c9edf5b5c74e1ee637</t>
  </si>
  <si>
    <t>8409</t>
  </si>
  <si>
    <t>06d29ab233ae3609fc12adb330b7646153160206</t>
  </si>
  <si>
    <t>48962359059b41ce0d28e88a8256779237f336a4</t>
  </si>
  <si>
    <t>9980</t>
  </si>
  <si>
    <t>c181770e20fc4f14cf35c612c29bb4201955aaa2</t>
  </si>
  <si>
    <t>11296</t>
  </si>
  <si>
    <t>69a837933e08326ed983876907df5cda7d2c2f7e</t>
  </si>
  <si>
    <t>2830</t>
  </si>
  <si>
    <t>973cf3a7d0a42f705ba97c1fed7e61e004b3e8d5</t>
  </si>
  <si>
    <t>171239</t>
  </si>
  <si>
    <t>3982</t>
  </si>
  <si>
    <t>b91904193b7e562dd646c8bf7c3aedb461b3cf4c</t>
  </si>
  <si>
    <t>b994b42733470b728d57a594319383d0f7192fd7</t>
  </si>
  <si>
    <t>310</t>
  </si>
  <si>
    <t>36b7f7b0932b51461112a3e609904a8043c967d9</t>
  </si>
  <si>
    <t>277936</t>
  </si>
  <si>
    <t>18178</t>
  </si>
  <si>
    <t>259758</t>
  </si>
  <si>
    <t>6226</t>
  </si>
  <si>
    <t>ef479a0dd01e35ad924decc3bfa4993b38851fef</t>
  </si>
  <si>
    <t>4715</t>
  </si>
  <si>
    <t>76f5ca02c491126bb547816f304bea4e288ae207</t>
  </si>
  <si>
    <t>1595</t>
  </si>
  <si>
    <t>1f6fef556be6e9e35284453ffc53f9d8eb0e0fe1</t>
  </si>
  <si>
    <t>2981</t>
  </si>
  <si>
    <t>7f076c327d75facf1dec2a44d130122ed27d3400</t>
  </si>
  <si>
    <t>28680</t>
  </si>
  <si>
    <t>1314</t>
  </si>
  <si>
    <t>63c752f586691a82659cf0fb24363a8c9bbf710d</t>
  </si>
  <si>
    <t>1791</t>
  </si>
  <si>
    <t>3dba068ee3f1f9f1c2b9d034e66e7c32100d9c40</t>
  </si>
  <si>
    <t>3215</t>
  </si>
  <si>
    <t>13d21fa6cd2c27201c88bc2bb41b194b45a1caf8</t>
  </si>
  <si>
    <t>22</t>
  </si>
  <si>
    <t>a3129b00c6a5db78b3d234b1d76a0921e9696616</t>
  </si>
  <si>
    <t>116464</t>
  </si>
  <si>
    <t>5826</t>
  </si>
  <si>
    <t>a4d30ba2a748817b99fc9183eb7734accb63c146</t>
  </si>
  <si>
    <t>991897</t>
  </si>
  <si>
    <t>34974</t>
  </si>
  <si>
    <t>2324f39a322da5a754e2c5c7a55c11939aca8bf9</t>
  </si>
  <si>
    <t>4517</t>
  </si>
  <si>
    <t>ad9ecb861250905af327a2f4a034b7e6c4bfd9ff</t>
  </si>
  <si>
    <t>2105</t>
  </si>
  <si>
    <t>84744fe559135881cebecafa6353ee892053bce1</t>
  </si>
  <si>
    <t>6babe7b757741363c8235e407e092b4ecda565b1</t>
  </si>
  <si>
    <t>771</t>
  </si>
  <si>
    <t>bc7611012a50bb1f80a54f61112609cb529ec5c7</t>
  </si>
  <si>
    <t>21723</t>
  </si>
  <si>
    <t>8649c23824909f08a12001733c2887c2ffe9ca0e</t>
  </si>
  <si>
    <t>251288</t>
  </si>
  <si>
    <t>7255</t>
  </si>
  <si>
    <t>76d1f44d7368e797650c7d5aa545d527baa39248</t>
  </si>
  <si>
    <t>939f66de78dee43c4909ba84b7013453fd88b3e8</t>
  </si>
  <si>
    <t>412</t>
  </si>
  <si>
    <t>418f02a63e6b2686a7d0f3d2bafbfa1c404cc0c1</t>
  </si>
  <si>
    <t>b2f8e3ed02544972e3d52e9f2c7fff091e188237</t>
  </si>
  <si>
    <t>4fd4de29794f7c9165b451497818ac0815483362</t>
  </si>
  <si>
    <t>11175</t>
  </si>
  <si>
    <t>3f2dd3a3403ce3ef53db929073d964fdbddb96b1</t>
  </si>
  <si>
    <t>6dbbb5ccace2ca31f69cb390b850b6e11394e3db</t>
  </si>
  <si>
    <t>966a9d4f0e86b262f0434f457ee9e551c0530924</t>
  </si>
  <si>
    <t>1bc16ad911d70c00eb81e72424a26c8c7abd85aa</t>
  </si>
  <si>
    <t>4743</t>
  </si>
  <si>
    <t>fca68921bb1a0b155d823722726c53332a007034</t>
  </si>
  <si>
    <t>e5816863b91d9d05d07eaec0e8cda6d8e0d638f4</t>
  </si>
  <si>
    <t>4063</t>
  </si>
  <si>
    <t>c6b4c7e362bf5e930d2a58874ae8393ec3e03fbf</t>
  </si>
  <si>
    <t>756f598d558d2e4b1d4ea5e3d6bd166d10151d75</t>
  </si>
  <si>
    <t>339843</t>
  </si>
  <si>
    <t>61550</t>
  </si>
  <si>
    <t>278293</t>
  </si>
  <si>
    <t>10876</t>
  </si>
  <si>
    <t>fcaa012318b2dc9883f464115141b8222404763c</t>
  </si>
  <si>
    <t>129964</t>
  </si>
  <si>
    <t>4476</t>
  </si>
  <si>
    <t>1e6824c8ac6f852ec141fb7299956efc0fbe5ad6</t>
  </si>
  <si>
    <t>123746</t>
  </si>
  <si>
    <t>11789</t>
  </si>
  <si>
    <t>111728</t>
  </si>
  <si>
    <t>54da1c8f048f25803597cb5a49b6b72f609affad</t>
  </si>
  <si>
    <t>2695</t>
  </si>
  <si>
    <t>5a286afcadba7018788ca7ce3115e8ff477bfa22</t>
  </si>
  <si>
    <t>95885</t>
  </si>
  <si>
    <t>14110</t>
  </si>
  <si>
    <t>c0c6cab79b7a919045b59cccba60f95b6d4f892f</t>
  </si>
  <si>
    <t>463a5f9f02cc636a5305ed7397142fa13cc0e876</t>
  </si>
  <si>
    <t>3449</t>
  </si>
  <si>
    <t>d6376293615d67f0396aea04e1caea2dfc255b36</t>
  </si>
  <si>
    <t>2118</t>
  </si>
  <si>
    <t>af1a9aafc48130173717ef8c8cd31a9aca626a56</t>
  </si>
  <si>
    <t>589</t>
  </si>
  <si>
    <t>68cd46e11dd81a90f0418aa6d66f6b5e325614cd</t>
  </si>
  <si>
    <t>1281</t>
  </si>
  <si>
    <t>f4e9863d0e2d8607499bc3fcb58b106c04f5d51e</t>
  </si>
  <si>
    <t>425933</t>
  </si>
  <si>
    <t>112073</t>
  </si>
  <si>
    <t>1100d919410c926de9c97debbc467be10a0bc90a</t>
  </si>
  <si>
    <t>5360</t>
  </si>
  <si>
    <t>db8d4ddc57a3e1d018eaf73958ccf4a2250f2e55</t>
  </si>
  <si>
    <t>72970</t>
  </si>
  <si>
    <t>1221</t>
  </si>
  <si>
    <t>bd80fbf4531fc0722ae36b2c80d391f34d4b4ae4</t>
  </si>
  <si>
    <t>19993</t>
  </si>
  <si>
    <t>be5507dfdcde021ee61e5b0bebe0228273218b41</t>
  </si>
  <si>
    <t>4972</t>
  </si>
  <si>
    <t>800e86877f486f1a30a39cb1b9c4e20ca3c096da</t>
  </si>
  <si>
    <t>95869</t>
  </si>
  <si>
    <t>4923</t>
  </si>
  <si>
    <t>90721</t>
  </si>
  <si>
    <t>eb4b4dadb0be8c12054cef2d4fd8e6a5eed97f0f</t>
  </si>
  <si>
    <t>2041</t>
  </si>
  <si>
    <t>3d0cd47e05ea8325333abefb165eb2c460666621</t>
  </si>
  <si>
    <t>3932</t>
  </si>
  <si>
    <t>68a75efff2f8538f1bec50ecb86c19068f2cf158</t>
  </si>
  <si>
    <t>fa49ce28a8f6b14fd78d16525b7358ea121436e8</t>
  </si>
  <si>
    <t>1943</t>
  </si>
  <si>
    <t>94c168925908afee3628e42c118ea6f491177390</t>
  </si>
  <si>
    <t>be2871a3031ed477022a70ce9cef548187f83c23</t>
  </si>
  <si>
    <t>587</t>
  </si>
  <si>
    <t>120920d5f885350a26bb495e17851b87d94404c3</t>
  </si>
  <si>
    <t>10849</t>
  </si>
  <si>
    <t>f1924e99ac4a5137d280ea217017cd9692a8acbc</t>
  </si>
  <si>
    <t>22921</t>
  </si>
  <si>
    <t>e03a347613ca28c96e76f85f1169c1cef0898f71</t>
  </si>
  <si>
    <t>3964</t>
  </si>
  <si>
    <t>4602f405ca5a4d0e09e0c0cf61f5f345fe4143a7</t>
  </si>
  <si>
    <t>167758</t>
  </si>
  <si>
    <t>6573</t>
  </si>
  <si>
    <t>8eda6d789a7be4b54cfab88ea6d7eefe2a87f5a9</t>
  </si>
  <si>
    <t>8</t>
  </si>
  <si>
    <t>8492cecff23ad823c9558429e69bd2becb3a6ba3</t>
  </si>
  <si>
    <t>630</t>
  </si>
  <si>
    <t>e5bbff0d351c48f44b57a762180c05c758b87930</t>
  </si>
  <si>
    <t>271502</t>
  </si>
  <si>
    <t>17930</t>
  </si>
  <si>
    <t>253572</t>
  </si>
  <si>
    <t>5784</t>
  </si>
  <si>
    <t>65feb527f79aafe60faa2fdbf10f2a4475fca7d9</t>
  </si>
  <si>
    <t>2870</t>
  </si>
  <si>
    <t>1905a83aab12909d9b99a54b91b62fde3055660f</t>
  </si>
  <si>
    <t>819</t>
  </si>
  <si>
    <t>81edd4202d62f60421995deb5d5e0fd857bfb281</t>
  </si>
  <si>
    <t>13416</t>
  </si>
  <si>
    <t>f6e664de25745b4ec85becd514fa64c016b64941</t>
  </si>
  <si>
    <t>27364</t>
  </si>
  <si>
    <t>914</t>
  </si>
  <si>
    <t>9b1225e74662098ae81572f44384eb4562982aa1</t>
  </si>
  <si>
    <t>1717</t>
  </si>
  <si>
    <t>71a3191914b7425648d2542717a5e74efdba9fd9</t>
  </si>
  <si>
    <t>88fc66470a0e62ccf099f55a2b7aa3690858c106</t>
  </si>
  <si>
    <t>4427a4b50afe8568fec728687d0138e95c8efe32</t>
  </si>
  <si>
    <t>110377</t>
  </si>
  <si>
    <t>4408</t>
  </si>
  <si>
    <t>ea8feacc994345512852c7c2ec2ec82f7779c2ac</t>
  </si>
  <si>
    <t>955664</t>
  </si>
  <si>
    <t>40975</t>
  </si>
  <si>
    <t>c072fc16b8895ec6c2630f2a26be22f11f14123e</t>
  </si>
  <si>
    <t>6429</t>
  </si>
  <si>
    <t>aca403fea9c2c01337c19711499928e34facfad6</t>
  </si>
  <si>
    <t>6053</t>
  </si>
  <si>
    <t>ef5d0e887a19b5e877eb06fb5b95ace6d9311a95</t>
  </si>
  <si>
    <t>7a9d596874d10cc2dbb1adabc1ef2bd62d471b04</t>
  </si>
  <si>
    <t>c6644ec7903d0f19f92697c6558a385a4ee74023</t>
  </si>
  <si>
    <t>10622</t>
  </si>
  <si>
    <t>1f2b7f184573d28daaed3c7b0c409f58b0f67ac3</t>
  </si>
  <si>
    <t>243547</t>
  </si>
  <si>
    <t>7314</t>
  </si>
  <si>
    <t>c8afeae0fd4f83df1b681ab4e1ca8725b6565558</t>
  </si>
  <si>
    <t>1ef184aec70373a1853bbd23317f78b53bff06a5</t>
  </si>
  <si>
    <t>1006</t>
  </si>
  <si>
    <t>ad7e059b87ec381f78eeb2f88f5d49a9a5f50587</t>
  </si>
  <si>
    <t>2410</t>
  </si>
  <si>
    <t>f735545663f299b88a80263c04d5fd7a900ab62c</t>
  </si>
  <si>
    <t>311</t>
  </si>
  <si>
    <t>6281f9c4b2205c2f2e318d31462ba64a14ce8bae</t>
  </si>
  <si>
    <t>11997</t>
  </si>
  <si>
    <t>939b8fe555061b24f05a01b310ee540fd563f93e</t>
  </si>
  <si>
    <t>3949</t>
  </si>
  <si>
    <t>840416e528af037a9e1070577b427137ee3fe11c</t>
  </si>
  <si>
    <t>2375</t>
  </si>
  <si>
    <t>6c91fd092ebdec789410d6b4c95036b6e8aef066</t>
  </si>
  <si>
    <t>2f276dddfbbac96299232068cb93f3b50b4eb0a5</t>
  </si>
  <si>
    <t>3532</t>
  </si>
  <si>
    <t>3dffe5c1da58b0ff167e2d1b58cbcf95b862d387</t>
  </si>
  <si>
    <t>684a5cce166e758f3ac1fc86242279cdf3fba1db</t>
  </si>
  <si>
    <t>2850</t>
  </si>
  <si>
    <t>728c62a94d85ed265bc106eaa9c44eacd33c291a</t>
  </si>
  <si>
    <t>110323ff655ca1f875852b3d9c2fc146267ca765</t>
  </si>
  <si>
    <t>328334</t>
  </si>
  <si>
    <t>60917</t>
  </si>
  <si>
    <t>267417</t>
  </si>
  <si>
    <t>8152</t>
  </si>
  <si>
    <t>7f1cfa149845298fe99732ecfe29a7b691601d85</t>
  </si>
  <si>
    <t>124661</t>
  </si>
  <si>
    <t>5069</t>
  </si>
  <si>
    <t>433b035eea5eb94deea10daf61fbf8308309bfd9</t>
  </si>
  <si>
    <t>121559</t>
  </si>
  <si>
    <t>11659</t>
  </si>
  <si>
    <t>109674</t>
  </si>
  <si>
    <t>6470</t>
  </si>
  <si>
    <t>b8c98f21accccca90165b7c6a127a103ced06861</t>
  </si>
  <si>
    <t>2336</t>
  </si>
  <si>
    <t>78e6a1389e4424326a7d4cc35d568b718b03b090</t>
  </si>
  <si>
    <t>91999</t>
  </si>
  <si>
    <t>c9cc211e9c35423be3998861050603bf390adb7c</t>
  </si>
  <si>
    <t>375</t>
  </si>
  <si>
    <t>94a672807095ea31a032d16c59a09fece2d1d80b</t>
  </si>
  <si>
    <t>5369</t>
  </si>
  <si>
    <t>23c8611d9ddcfa501d8630df45a3104d2d9437c7</t>
  </si>
  <si>
    <t>909</t>
  </si>
  <si>
    <t>9fef437bf3c12437e0d436364491f78d44e6862b</t>
  </si>
  <si>
    <t>2190</t>
  </si>
  <si>
    <t>13a2e5bd3472affbfbdb61c58dc02b784a381107</t>
  </si>
  <si>
    <t>1091</t>
  </si>
  <si>
    <t>ab4a49ea48c39b206660de990d75f2b0ad641b17</t>
  </si>
  <si>
    <t>5794</t>
  </si>
  <si>
    <t>7d7e6d20bd42ead2e0632c5d4e40760f7771e091</t>
  </si>
  <si>
    <t>3686</t>
  </si>
  <si>
    <t>61a6c31ef67a9caaa49715cb2862c6b8e4d258fc</t>
  </si>
  <si>
    <t>71603</t>
  </si>
  <si>
    <t>2628</t>
  </si>
  <si>
    <t>cbf15301b19dcdf342ea4c98a01c3aa1698d6eaf</t>
  </si>
  <si>
    <t>26957</t>
  </si>
  <si>
    <t>03f9a5f5a95d3e33e3660b51dbff5e02561f93eb</t>
  </si>
  <si>
    <t>7808</t>
  </si>
  <si>
    <t>81028e70d291073ac2508bf09a2adeeb9a155ec8</t>
  </si>
  <si>
    <t>c9ffa70ccfd6abfb12c73368554408db62baa15f</t>
  </si>
  <si>
    <t>3cc02bbb2db0d69c0527104ab3ffb0fc1bea97ca</t>
  </si>
  <si>
    <t>5981</t>
  </si>
  <si>
    <t>6ad8f8cf1e1983e9a775d66310ed1c9d1fa32329</t>
  </si>
  <si>
    <t>46360bee1a75ae73e08a93dd09f0b782df3d6752</t>
  </si>
  <si>
    <t>b77d5cb5b27e5e46205d80cb98209f38b862192e</t>
  </si>
  <si>
    <t>3372</t>
  </si>
  <si>
    <t>20fff6745bbd15845dfd5ce708c9f07df62f2d7e</t>
  </si>
  <si>
    <t>818</t>
  </si>
  <si>
    <t>caaa42bcbf53e9f35891cca1e55e61eac7265714</t>
  </si>
  <si>
    <t>8904</t>
  </si>
  <si>
    <t>8876b4dc1f521df728a2ae8ba290e2b6eac4fe36</t>
  </si>
  <si>
    <t>11473</t>
  </si>
  <si>
    <t>2c5cd8b02bfefc95b620e50fece8fce4c1987dcf</t>
  </si>
  <si>
    <t>3068</t>
  </si>
  <si>
    <t>69a94d8eb7ca9fd4314658110cdb92f6749e0b35</t>
  </si>
  <si>
    <t>157957</t>
  </si>
  <si>
    <t>5021</t>
  </si>
  <si>
    <t>0ba4ede8ddf623a494ea596bd559e2572dcfd21b</t>
  </si>
  <si>
    <t>78</t>
  </si>
  <si>
    <t>b85204a8143abd5b2f6360afaa663f2045d1f262</t>
  </si>
  <si>
    <t>69c0be4c26105d438bdcf7573abeb936596d00ce</t>
  </si>
  <si>
    <t>265437</t>
  </si>
  <si>
    <t>17639</t>
  </si>
  <si>
    <t>247798</t>
  </si>
  <si>
    <t>1172</t>
  </si>
  <si>
    <t>a90a03ba8c511cf85c92902891eb26e50db6a276</t>
  </si>
  <si>
    <t>3228</t>
  </si>
  <si>
    <t>dc3268c4ae8ba809b4841540e19000005bd39674</t>
  </si>
  <si>
    <t>1622</t>
  </si>
  <si>
    <t>026be9f69026e28d3172545a51bad7c8d9fbb8ce</t>
  </si>
  <si>
    <t>b587dc6f1c094b411138bbfa879a3063295613fb</t>
  </si>
  <si>
    <t>26449</t>
  </si>
  <si>
    <t>975</t>
  </si>
  <si>
    <t>d26e2ccebbaf214024a761f1f6b25a7fec9011b8</t>
  </si>
  <si>
    <t>ef786aa8ffd670d92fa37468277fe48572382adc</t>
  </si>
  <si>
    <t>1481</t>
  </si>
  <si>
    <t>2cd55ffb0607bd3742ff3419c8aec4f1463d9817</t>
  </si>
  <si>
    <t>036dac0a5c95b6ef2070230f96450c0cfa0b0b27</t>
  </si>
  <si>
    <t>105810</t>
  </si>
  <si>
    <t>df0eb6de4a97aeb0bcbc2ab9869834d93ce5f070</t>
  </si>
  <si>
    <t>912570</t>
  </si>
  <si>
    <t>35249</t>
  </si>
  <si>
    <t>75010a05aa5d5bcb2266e915ce0716badc41e75a</t>
  </si>
  <si>
    <t>2210</t>
  </si>
  <si>
    <t>98de59771babf42dbb1695f05793020a0e362ab1</t>
  </si>
  <si>
    <t>8ee6822635f49cc9dd93af24f19378930f81c1d8</t>
  </si>
  <si>
    <t>3ffe70dd8c12fde17e277c2e69819a61deff38ec</t>
  </si>
  <si>
    <t>bf8385d183b6a766db11ba05537f9a7e39fe652b</t>
  </si>
  <si>
    <t>13588</t>
  </si>
  <si>
    <t>0b7145c613f714d157605bbdfacacc8a55d31db3</t>
  </si>
  <si>
    <t>235324</t>
  </si>
  <si>
    <t>7331</t>
  </si>
  <si>
    <t>1c5caa3bf7064b7544dc73b59c5004022ee1eb0b</t>
  </si>
  <si>
    <t>b339675654c2f3a46d57d1b8d6ffd4b0101193ab</t>
  </si>
  <si>
    <t>-356</t>
  </si>
  <si>
    <t>5c57a538ea54c8f38fd6aeac2bb788b3f0828cc0</t>
  </si>
  <si>
    <t>1001</t>
  </si>
  <si>
    <t>95970ccc19aa8897f9076fe014cfdef7652aea0f</t>
  </si>
  <si>
    <t>68263c2259a14abc1780cb9c5d0ff90012707183</t>
  </si>
  <si>
    <t>14292</t>
  </si>
  <si>
    <t>029a14da5e3cc3060c7e8810e0b930d6ab01f77b</t>
  </si>
  <si>
    <t>83c18fd22479cfca92342a3322650b3636219f0b</t>
  </si>
  <si>
    <t>1975</t>
  </si>
  <si>
    <t>aa30bfc5944bc039eb89754c543cecf2b0adcc03</t>
  </si>
  <si>
    <t>4887</t>
  </si>
  <si>
    <t>d7924424ec7ef13ecd2bf1402d556e957d023dcb</t>
  </si>
  <si>
    <t>9179</t>
  </si>
  <si>
    <t>726c7b2b8eebcfcfc0a4587bccd01991b8b01ec2</t>
  </si>
  <si>
    <t>9104</t>
  </si>
  <si>
    <t>da64ce03086ae324f0c221e0fcfbc145bc00498c</t>
  </si>
  <si>
    <t>2792</t>
  </si>
  <si>
    <t>0c40d1d77f27e7dda17dab8cc6b89ac8a5f9e337</t>
  </si>
  <si>
    <t>b8dd09af9568a5b0399482941300e18fd2794a97</t>
  </si>
  <si>
    <t>319680</t>
  </si>
  <si>
    <t>60415</t>
  </si>
  <si>
    <t>259265</t>
  </si>
  <si>
    <t>11123</t>
  </si>
  <si>
    <t>5c5aaf4f762cdb6a5081d4a3c05e6a7d8765ebf2</t>
  </si>
  <si>
    <t>119361</t>
  </si>
  <si>
    <t>4632</t>
  </si>
  <si>
    <t>74c785f9d33a425310bb72ce84c092892da80112</t>
  </si>
  <si>
    <t>117301</t>
  </si>
  <si>
    <t>11486</t>
  </si>
  <si>
    <t>105590</t>
  </si>
  <si>
    <t>d87f7dc9532f6b8c6a6a45409c723c5179d91fde</t>
  </si>
  <si>
    <t>6e23a7eb654424a1c63bf01b9bc458b5cd07551a</t>
  </si>
  <si>
    <t>90472</t>
  </si>
  <si>
    <t>e9207eabf6a8d62cc69abdd1dc1336f9bd5dd77e</t>
  </si>
  <si>
    <t>384</t>
  </si>
  <si>
    <t>9529741b0b2afdd7a4a4e54b1339eb1e6f42004c</t>
  </si>
  <si>
    <t>7257</t>
  </si>
  <si>
    <t>23d562c78863797da30e0b86e83683525620fdb7</t>
  </si>
  <si>
    <t>1393</t>
  </si>
  <si>
    <t>1580947aee05a804141719152efbac5cbc595216</t>
  </si>
  <si>
    <t>1923</t>
  </si>
  <si>
    <t>167a03ae3eaa6064e2cc81b82c1913b7bafc1d90</t>
  </si>
  <si>
    <t>1522</t>
  </si>
  <si>
    <t>7e6369265523d95661d9f7caf926e867c01b7926</t>
  </si>
  <si>
    <t>4816</t>
  </si>
  <si>
    <t>6b742e60e20766fa4ab0b20af7410b5b552bd21d</t>
  </si>
  <si>
    <t>4050</t>
  </si>
  <si>
    <t>2bb93862d7f9a0ca2adf7acf2e7e65bd33025780</t>
  </si>
  <si>
    <t>68366</t>
  </si>
  <si>
    <t>2623</t>
  </si>
  <si>
    <t>b5e9e125eaf949569e39162cb628aae6269d2a04</t>
  </si>
  <si>
    <t>29510</t>
  </si>
  <si>
    <t>80c59bff6b49a446a229f0d24b6e68715039393b</t>
  </si>
  <si>
    <t>11673</t>
  </si>
  <si>
    <t>d9741c7582fe54a688d0ac34089f4a8c658e1beb</t>
  </si>
  <si>
    <t>5946</t>
  </si>
  <si>
    <t>b87e02a1a4a7e0f3bfcf69eabfd83f57330cfd9d</t>
  </si>
  <si>
    <t>1835</t>
  </si>
  <si>
    <t>c1c6c7ed071f7dd1761aca4b108c2c3ca52a8724</t>
  </si>
  <si>
    <t>4cd97039bca2af17a6e4bd9adcd9174638438ec2</t>
  </si>
  <si>
    <t>74303b5334e2bbb28fdb5e7aa732970c460f2e53</t>
  </si>
  <si>
    <t>7933c3ca22e1447d0e88fe88349fe03c6b11968a</t>
  </si>
  <si>
    <t>7132</t>
  </si>
  <si>
    <t>f687d16cd0ee1195a1e95e1a576bcc3c606023c1</t>
  </si>
  <si>
    <t>1410</t>
  </si>
  <si>
    <t>6cb0cbc23da3342bffdf4ede44ac31464a4390bd</t>
  </si>
  <si>
    <t>8843</t>
  </si>
  <si>
    <t>a2d9e24ad4ebc825672425e78417faf67fbc042b</t>
  </si>
  <si>
    <t>10925</t>
  </si>
  <si>
    <t>ff98831d3b85395f3bed88291fd73afd678cdb31</t>
  </si>
  <si>
    <t>47ba8cd052c0ef726d5d10df6f32693ef4829a76</t>
  </si>
  <si>
    <t>150952</t>
  </si>
  <si>
    <t>6350</t>
  </si>
  <si>
    <t>c1d7582a66a63911143e9a34a6f9a49ac4239ae4</t>
  </si>
  <si>
    <t>d9f977dd25ab0fe6813b41895382a2e20d69888e</t>
  </si>
  <si>
    <t>468</t>
  </si>
  <si>
    <t>b7ae7d16c5699e5f95d0c71c2211a298890294c8</t>
  </si>
  <si>
    <t>264098</t>
  </si>
  <si>
    <t>17583</t>
  </si>
  <si>
    <t>246515</t>
  </si>
  <si>
    <t>2192</t>
  </si>
  <si>
    <t>c67b9784b732d91aa91ad69a2560ab5ff52f4623</t>
  </si>
  <si>
    <t>4670</t>
  </si>
  <si>
    <t>bada23e471b9c6b0f4b899842b89e43e676349b0</t>
  </si>
  <si>
    <t>1536</t>
  </si>
  <si>
    <t>5b06edf678cbbc0ddf998d8de5ea9d0638fd8f95</t>
  </si>
  <si>
    <t>a38f12edc980fded6db7851cb8e6339488fab29c</t>
  </si>
  <si>
    <t>25473</t>
  </si>
  <si>
    <t>1129</t>
  </si>
  <si>
    <t>8dc87a85d062c0c5f3e9d1ae1dbeba8b88c02a0b</t>
  </si>
  <si>
    <t>4618</t>
  </si>
  <si>
    <t>2bb288d295aeef2c871a3b4e3e431a77375263a3</t>
  </si>
  <si>
    <t>3916</t>
  </si>
  <si>
    <t>1ec7a511e72564821cda3bef146ee81902989617</t>
  </si>
  <si>
    <t>0c81af048c9d62144a887cbc7cb0efdb9b9df098</t>
  </si>
  <si>
    <t>101125</t>
  </si>
  <si>
    <t>4110</t>
  </si>
  <si>
    <t>3731fd28b970d0c3175431f98c4339ad9d5c42ec</t>
  </si>
  <si>
    <t>875272</t>
  </si>
  <si>
    <t>30500</t>
  </si>
  <si>
    <t>9d9ddc9a7536d1e34d7b9376bc534f4a27a1c396</t>
  </si>
  <si>
    <t>2218</t>
  </si>
  <si>
    <t>316685477da6b045bf9f9201ccb8fa7825b6d579</t>
  </si>
  <si>
    <t>3740</t>
  </si>
  <si>
    <t>b19cfba4b47d45c9cefad66d5383c57601991e84</t>
  </si>
  <si>
    <t>a202c365950e23aa0cc28da2919b56a0eb9e9802</t>
  </si>
  <si>
    <t>e6f0635bebe718068d2ce0ee56920ec6ffbd8a99</t>
  </si>
  <si>
    <t>20020</t>
  </si>
  <si>
    <t>c718a7cba71ecea42291a4f2dfeea40776907075</t>
  </si>
  <si>
    <t>227477</t>
  </si>
  <si>
    <t>9597</t>
  </si>
  <si>
    <t>f737c4fdf6370a26cc39d6ec6c474f5e14f055ea</t>
  </si>
  <si>
    <t>62</t>
  </si>
  <si>
    <t>9452339ed9a0d525a64753cf19364bf58c569180</t>
  </si>
  <si>
    <t>1074</t>
  </si>
  <si>
    <t>1bacaaf2547b0c0b0c5762813db04d3b4910aebd</t>
  </si>
  <si>
    <t>3436</t>
  </si>
  <si>
    <t>148627dfc57a452ddfa9e780187b237af9fbe1ca</t>
  </si>
  <si>
    <t>360</t>
  </si>
  <si>
    <t>a52cfaf63e802534e522047ecc9633e3004a7eef</t>
  </si>
  <si>
    <t>17784</t>
  </si>
  <si>
    <t>ecd2f8ed83853f4f1eb21d3e1aed2902853ae1aa</t>
  </si>
  <si>
    <t>e2127ab44921f5606756e79eeb9e6f2c2bba3b2e</t>
  </si>
  <si>
    <t>2529</t>
  </si>
  <si>
    <t>4b2f1f8910eba3ebbdb8420de5439a6d380fab7b</t>
  </si>
  <si>
    <t>8b597cee7e9ae4eb9dd07bd8c4124a6ce1e8bc77</t>
  </si>
  <si>
    <t>1446</t>
  </si>
  <si>
    <t>c42b4b1817d21a56d52acb29eec13328e21f4f8d</t>
  </si>
  <si>
    <t>12779</t>
  </si>
  <si>
    <t>2013f8d33944811603fbeb4f447d2de01c6d832d</t>
  </si>
  <si>
    <t>c7c5a87ab80befae51ced99deff7acbe5faf19c4</t>
  </si>
  <si>
    <t>4cba99aac86fe94f77fe7f3a24800d726d211aa2</t>
  </si>
  <si>
    <t>307801</t>
  </si>
  <si>
    <t>59659</t>
  </si>
  <si>
    <t>248142</t>
  </si>
  <si>
    <t>11958</t>
  </si>
  <si>
    <t>70dfe0eae1f56bc56d3fa36dfe5b60d693eb536a</t>
  </si>
  <si>
    <t>114448</t>
  </si>
  <si>
    <t>4164</t>
  </si>
  <si>
    <t>22cfc304485822d2c724c38d64ca176c02db009e</t>
  </si>
  <si>
    <t>113490</t>
  </si>
  <si>
    <t>11307</t>
  </si>
  <si>
    <t>101966</t>
  </si>
  <si>
    <t>4951</t>
  </si>
  <si>
    <t>ed2b3e9566a7e7d1242904ed9127678a842fb60f</t>
  </si>
  <si>
    <t>538</t>
  </si>
  <si>
    <t>28bf7ae4f2083097cf8d6185e398eb7eaa04431a</t>
  </si>
  <si>
    <t>5ffb3a285c7530e5478ed140b3712e3d4f404fcf</t>
  </si>
  <si>
    <t>696</t>
  </si>
  <si>
    <t>4cc5f5af306e8c8ce4cb083d63e49ec70f5728cf</t>
  </si>
  <si>
    <t>6814</t>
  </si>
  <si>
    <t>6e243d1a098a93c1dbde7cf64563f01201df00f1</t>
  </si>
  <si>
    <t>1580</t>
  </si>
  <si>
    <t>0d3eedd58c9b321c168086ecd5c7aef940cda1fe</t>
  </si>
  <si>
    <t>2235</t>
  </si>
  <si>
    <t>35797640aaf17c8b330edfe0875b779af1d2a632</t>
  </si>
  <si>
    <t>1763</t>
  </si>
  <si>
    <t>fa620016bcd283b293b739476ead53f46ba7d236</t>
  </si>
  <si>
    <t>4282</t>
  </si>
  <si>
    <t>f2780868595e83997321497a42aa50b120e4529d</t>
  </si>
  <si>
    <t>3146</t>
  </si>
  <si>
    <t>b8564066a2c1f61e473f16824e7aca567fb9626b</t>
  </si>
  <si>
    <t>65544</t>
  </si>
  <si>
    <t>1869</t>
  </si>
  <si>
    <t>30d967733e358b194ba3ba8e8d968eaeed7efe2e</t>
  </si>
  <si>
    <t>abe1a8cd0862925688c073ed40763a979b22b7f0</t>
  </si>
  <si>
    <t>7372</t>
  </si>
  <si>
    <t>bf3ad4614dd13c4ce9aeacb92310488b7ebb86a0</t>
  </si>
  <si>
    <t>89857</t>
  </si>
  <si>
    <t>4779</t>
  </si>
  <si>
    <t>85078</t>
  </si>
  <si>
    <t>2876</t>
  </si>
  <si>
    <t>9d0ddecd36eba3abdb3cbfbdbb2dd1fcab71895e</t>
  </si>
  <si>
    <t>2156</t>
  </si>
  <si>
    <t>e0a3a09dc4e8a41ee74e579251a114acc69da4d6</t>
  </si>
  <si>
    <t>6448</t>
  </si>
  <si>
    <t>1bc8e7eb8a6d1a4839718710767311334ff8b59a</t>
  </si>
  <si>
    <t>057fe46ef45c7642e983aa68dee3db9cca8a2300</t>
  </si>
  <si>
    <t>2699</t>
  </si>
  <si>
    <t>ff0ed25e90ccc67e1d6e37d68def361e677ae193</t>
  </si>
  <si>
    <t>-4246</t>
  </si>
  <si>
    <t>d9678b605e6b69d8597dcfdae16cbd4ac16dbd8e</t>
  </si>
  <si>
    <t>940</t>
  </si>
  <si>
    <t>c4fe6dc1eb11035918416be34386fd175eaf42bd</t>
  </si>
  <si>
    <t>6905</t>
  </si>
  <si>
    <t>8e442971042e1965afa770cdcf6c9d4b3ccab6e4</t>
  </si>
  <si>
    <t>20737</t>
  </si>
  <si>
    <t>5b23c6379af24a07dc7acf63d4fad0ea15cca27d</t>
  </si>
  <si>
    <t>3950</t>
  </si>
  <si>
    <t>484a0867e5b153cb39aeb9c6cf5a94398b1bb2a5</t>
  </si>
  <si>
    <t>143220</t>
  </si>
  <si>
    <t>6021</t>
  </si>
  <si>
    <t>0475b33d219e932d1253264050f5f38dbffaa1ea</t>
  </si>
  <si>
    <t>34</t>
  </si>
  <si>
    <t>9724831b4957bb4439aee833f7546ec52e5579bd</t>
  </si>
  <si>
    <t>532</t>
  </si>
  <si>
    <t>652a963c4c417214029f0d490fe91a3801ca507f</t>
  </si>
  <si>
    <t>261758</t>
  </si>
  <si>
    <t>17459</t>
  </si>
  <si>
    <t>244299</t>
  </si>
  <si>
    <t>6101</t>
  </si>
  <si>
    <t>a6e61d8a5bc5155ec0e85bc0944a510649db6d5d</t>
  </si>
  <si>
    <t>4230</t>
  </si>
  <si>
    <t>cd0aa6100d2d5de50d45a85b2a59f556c3e5a178</t>
  </si>
  <si>
    <t>1892</t>
  </si>
  <si>
    <t>9f58f19f776c9ef73a0b27a34115ee07414f85f3</t>
  </si>
  <si>
    <t>12968</t>
  </si>
  <si>
    <t>e999fe049f52ee7173f9549f253c101ed54fe362</t>
  </si>
  <si>
    <t>24341</t>
  </si>
  <si>
    <t>684</t>
  </si>
  <si>
    <t>bf663a6f176007234ff98ca67f50f28b73f157cb</t>
  </si>
  <si>
    <t>5340</t>
  </si>
  <si>
    <t>b2d2878583e78e5b818e685600a44a9e8569da40</t>
  </si>
  <si>
    <t>949</t>
  </si>
  <si>
    <t>1b0d102d49681c2d2599f80f67dd17917f23a9bc</t>
  </si>
  <si>
    <t>a99fb4d521f458e2881280aff7ab37d10557ccce</t>
  </si>
  <si>
    <t>96434</t>
  </si>
  <si>
    <t>4459</t>
  </si>
  <si>
    <t>322be6fa55f0e97237350d06845b9c6a532c54b5</t>
  </si>
  <si>
    <t>842874</t>
  </si>
  <si>
    <t>32039</t>
  </si>
  <si>
    <t>53d468fef4a46dc0db59d1614512706491fcfc70</t>
  </si>
  <si>
    <t>4905</t>
  </si>
  <si>
    <t>eb43296537b97b9b4b4a6823a7edbfb6a32c22a6</t>
  </si>
  <si>
    <t>3938</t>
  </si>
  <si>
    <t>3adead8dabc4730dca3ddb035ddf1eb0921643cb</t>
  </si>
  <si>
    <t>d26be3367798d7aee0affdc73d59066b7fdbfc89</t>
  </si>
  <si>
    <t>0d50c5f035043dfca82cc09f8cda6294a87ae287</t>
  </si>
  <si>
    <t>12073</t>
  </si>
  <si>
    <t>f4ddc67e78ab5e871a3044f99609e3650d940b71</t>
  </si>
  <si>
    <t>204137</t>
  </si>
  <si>
    <t>12423</t>
  </si>
  <si>
    <t>e1a30870a4cf54188144b930330570261cfad0a6</t>
  </si>
  <si>
    <t>88</t>
  </si>
  <si>
    <t>5513975993ca2e9dc73f812f1005d078a6093665</t>
  </si>
  <si>
    <t>341</t>
  </si>
  <si>
    <t>e9fd886e00174652ba3ff2c1564d7817695ffb82</t>
  </si>
  <si>
    <t>2601</t>
  </si>
  <si>
    <t>0d51b4b7c5a73291066945613d3b219c372eaec6</t>
  </si>
  <si>
    <t>314</t>
  </si>
  <si>
    <t>af9fc31ab823a8fab423e4ebc2f69bf78c867c0a</t>
  </si>
  <si>
    <t>15142</t>
  </si>
  <si>
    <t>09567be099215f28dc5392f9171009f478f45214</t>
  </si>
  <si>
    <t>3653</t>
  </si>
  <si>
    <t>1bb5989721fcf03de92658bb36d9c7ef782f6525</t>
  </si>
  <si>
    <t>2298</t>
  </si>
  <si>
    <t>4c620d92788bad1b67faa1426d2fb8c0630bb382</t>
  </si>
  <si>
    <t>f368c55654c1f6b8df373b582612d0c209818811</t>
  </si>
  <si>
    <t>5842</t>
  </si>
  <si>
    <t>08e42082fd81bcafd0ac416b755945e7b0cb77bd</t>
  </si>
  <si>
    <t>10297</t>
  </si>
  <si>
    <t>1cdb30383ede6039b01f9f958c74ee3b7523a13b</t>
  </si>
  <si>
    <t>3377</t>
  </si>
  <si>
    <t>07afab6cadbd6b1639f2861680b832e0d6e3b016</t>
  </si>
  <si>
    <t>a2b2bce9e34122f4a0c70e37bf5b6dcd4d3c89d0</t>
  </si>
  <si>
    <t>295016</t>
  </si>
  <si>
    <t>58832</t>
  </si>
  <si>
    <t>236184</t>
  </si>
  <si>
    <t>11621</t>
  </si>
  <si>
    <t>be4a872206314e7339cbd2a6fc3a3e14938aa405</t>
  </si>
  <si>
    <t>109572</t>
  </si>
  <si>
    <t>4197</t>
  </si>
  <si>
    <t>ed2ed341d4103882865ecf1e7e80a6b04f99feb7</t>
  </si>
  <si>
    <t>109282</t>
  </si>
  <si>
    <t>11048</t>
  </si>
  <si>
    <t>98025</t>
  </si>
  <si>
    <t>2636</t>
  </si>
  <si>
    <t>2d094db707ae8f1af4161c4f9819aeed93f6f8eb</t>
  </si>
  <si>
    <t>1797</t>
  </si>
  <si>
    <t>c384c37def99e9903aa62c584c115ccfd3df700a</t>
  </si>
  <si>
    <t>d478eccdc59addc6e7e7300b372798c56b98f682</t>
  </si>
  <si>
    <t>543</t>
  </si>
  <si>
    <t>1e640074882b86fedcc28ea77fed9f588c675500</t>
  </si>
  <si>
    <t>6207</t>
  </si>
  <si>
    <t>d9d63b0acf0e7084f8fce5949a989fb3fdf4f9bf</t>
  </si>
  <si>
    <t>2187</t>
  </si>
  <si>
    <t>69704c31fd123273f3fd865fde7f1afa2c4c46bc</t>
  </si>
  <si>
    <t>1297</t>
  </si>
  <si>
    <t>193efc6936cf1b8b31a9e9a09a1eb451efc39d3d</t>
  </si>
  <si>
    <t>7cc63af2b55951758304577d0ef1ff5b5edc5699</t>
  </si>
  <si>
    <t>94591787e4e12ae90eebd7d86e10c6efb53bd679</t>
  </si>
  <si>
    <t>2280</t>
  </si>
  <si>
    <t>ed5fb225094d92080625d22b6487d4a5df863bcd</t>
  </si>
  <si>
    <t>63708</t>
  </si>
  <si>
    <t>6b2582bfdb369016e998d5133f4c3165906b1187</t>
  </si>
  <si>
    <t>30324</t>
  </si>
  <si>
    <t>8718ae326fe4da0c99b9b3e2cf54e20355b469af</t>
  </si>
  <si>
    <t>6575</t>
  </si>
  <si>
    <t>20827dbc76cd1050155aed145da0900453779f83</t>
  </si>
  <si>
    <t>87459</t>
  </si>
  <si>
    <t>82557</t>
  </si>
  <si>
    <t>3868</t>
  </si>
  <si>
    <t>79cebae2fba3f6e0ffd3db14c105e6d830be2ae4</t>
  </si>
  <si>
    <t>2409</t>
  </si>
  <si>
    <t>b761103a7d33d731d4c7d798fc37150e8ae193e3</t>
  </si>
  <si>
    <t>5378</t>
  </si>
  <si>
    <t>6aab6f462a9c4fe2db7a7b4e11f72d1195817937</t>
  </si>
  <si>
    <t>cdb8ecb11a615698ca8c85f86d3e5fbfbfdae95f</t>
  </si>
  <si>
    <t>2620</t>
  </si>
  <si>
    <t>57cb6c6429d7c349a6cf260b2f3747b40be10de7</t>
  </si>
  <si>
    <t>d419a08c6333019c41ddd7f4679ae8ce9333e69c</t>
  </si>
  <si>
    <t>d81f8aab3b441a4aad318a10ddc2bba4cc06b0aa</t>
  </si>
  <si>
    <t>9069</t>
  </si>
  <si>
    <t>ce96ea2bfd8b20210c7150841f5e2ea0c42cc553</t>
  </si>
  <si>
    <t>15256</t>
  </si>
  <si>
    <t>4445ddf0f4c9e1b092e7707442c99756cbf5a34b</t>
  </si>
  <si>
    <t>3412</t>
  </si>
  <si>
    <t>996d7d786cb29aebaff4efc662c6d002ccbf347e</t>
  </si>
  <si>
    <t>136558</t>
  </si>
  <si>
    <t>8130</t>
  </si>
  <si>
    <t>7209ead3ca1f01d1bc3096883d9dfd67285ee9fe</t>
  </si>
  <si>
    <t>1e04a5467815cc133dbcc75da63e8aad3eec8237</t>
  </si>
  <si>
    <t>46a5c675689804f0a8f4865bfe1e230eb231f57d</t>
  </si>
  <si>
    <t>255452</t>
  </si>
  <si>
    <t>17213</t>
  </si>
  <si>
    <t>238239</t>
  </si>
  <si>
    <t>5706</t>
  </si>
  <si>
    <t>90c5e00ae2c182acad55a5c201f91fbf6c8b10f1</t>
  </si>
  <si>
    <t>5209</t>
  </si>
  <si>
    <t>2e43a074873fefe04795111eaefc5a7db45b8ac1</t>
  </si>
  <si>
    <t>1698</t>
  </si>
  <si>
    <t>fb1831082e578d824b383ba1a725d3285a51be48</t>
  </si>
  <si>
    <t>12569</t>
  </si>
  <si>
    <t>ee39882424b9f34e9db12463103f465dc87ffaa2</t>
  </si>
  <si>
    <t>23655</t>
  </si>
  <si>
    <t>962</t>
  </si>
  <si>
    <t>9a679614af95e5391adf2d03da33a96c26a11504</t>
  </si>
  <si>
    <t>2454</t>
  </si>
  <si>
    <t>8c2d6e8595ed43204aa5cca3af6778766ad7bc98</t>
  </si>
  <si>
    <t>4296</t>
  </si>
  <si>
    <t>93b17a0071bad74a17d330fd303e960bef599ba1</t>
  </si>
  <si>
    <t>8d6f184b188266b6447f4bd05c567003947582df</t>
  </si>
  <si>
    <t>3075</t>
  </si>
  <si>
    <t>638a5e8c356243ce87998f0612e17795af2d2588</t>
  </si>
  <si>
    <t>809036</t>
  </si>
  <si>
    <t>26531</t>
  </si>
  <si>
    <t>cdf92bb7f85709692fe22183300651711846c705</t>
  </si>
  <si>
    <t>515</t>
  </si>
  <si>
    <t>57b8a9d004c4cabef47dcbd04e467cf9fd60971e</t>
  </si>
  <si>
    <t>2430</t>
  </si>
  <si>
    <t>d0d2e6512a93e191a50e26528d209f39a6987a3b</t>
  </si>
  <si>
    <t>516</t>
  </si>
  <si>
    <t>218af4e3567b2129a8246b6d6b0a900814bdeda5</t>
  </si>
  <si>
    <t>1381</t>
  </si>
  <si>
    <t>7eae3df0e8bdcbefb8aee2765f37ffba23a48744</t>
  </si>
  <si>
    <t>94e2eefb32cba795eaace8efefb1dd9c8e7dcab9</t>
  </si>
  <si>
    <t>2269</t>
  </si>
  <si>
    <t>23c7a5bc1883c16fedb66f87a799548ecfd61c5c</t>
  </si>
  <si>
    <t>125c0cc0bd80a00aed6e062e25e98b2507b7e19c</t>
  </si>
  <si>
    <t>1196</t>
  </si>
  <si>
    <t>4f7fa1e8e62c4f989b123cbf6d8e506fa6437fe0</t>
  </si>
  <si>
    <t>2309</t>
  </si>
  <si>
    <t>d0553c53dfbba4ab3907a7e348349bc181cb72dc</t>
  </si>
  <si>
    <t>216</t>
  </si>
  <si>
    <t>fa602a20dcb5b8d8d939acfac33142277c758380</t>
  </si>
  <si>
    <t>12704</t>
  </si>
  <si>
    <t>fe7c4c3947dbc5c522bc5ee62d23963145551c5f</t>
  </si>
  <si>
    <t>3825</t>
  </si>
  <si>
    <t>46c0b2dc69c8af4f170dde8af0d96782d4e2ae6c</t>
  </si>
  <si>
    <t>1746</t>
  </si>
  <si>
    <t>7e23added51f0d6b1e4555f3777c7514f12aca45</t>
  </si>
  <si>
    <t>32913da90fc643cab447a23c3b05d9ba435f12c5</t>
  </si>
  <si>
    <t>6038</t>
  </si>
  <si>
    <t>5a3735d3feff04fec65bf6db7f2ad0fa3cf10156</t>
  </si>
  <si>
    <t>4536</t>
  </si>
  <si>
    <t>d0855c56f984332f78af54674b68ac4b88de7add</t>
  </si>
  <si>
    <t>2863</t>
  </si>
  <si>
    <t>d1d17ab489a61ae214bcc4e9062433a0a4b9d267</t>
  </si>
  <si>
    <t>2546</t>
  </si>
  <si>
    <t>0428ef645bb6159819b2accd7d8fe6a05a21618f</t>
  </si>
  <si>
    <t>282451</t>
  </si>
  <si>
    <t>57888</t>
  </si>
  <si>
    <t>224563</t>
  </si>
  <si>
    <t>11472</t>
  </si>
  <si>
    <t>789df6ce97636e2cb155933441b236f7ce47f0d3</t>
  </si>
  <si>
    <t>104557</t>
  </si>
  <si>
    <t>3845</t>
  </si>
  <si>
    <t>657db8d6fcd6b0865835c74acc58079e19a8e4f8</t>
  </si>
  <si>
    <t>104488</t>
  </si>
  <si>
    <t>10719</t>
  </si>
  <si>
    <t>93577</t>
  </si>
  <si>
    <t>5495</t>
  </si>
  <si>
    <t>2b0170ef2c43e5ec8e3f19bb15ecb689241a2227</t>
  </si>
  <si>
    <t>79a26f06ec7448d7b4e8c4b2e1b793c16742565c</t>
  </si>
  <si>
    <t>08a7172f9d3fec16108a3f6f376aaea66c809336</t>
  </si>
  <si>
    <t>4432</t>
  </si>
  <si>
    <t>537bbc6fe9d74881c10ff22a6f20946836ad247f</t>
  </si>
  <si>
    <t>12180</t>
  </si>
  <si>
    <t>d35e41e0727cd930e44a7766b614ec31bad62266</t>
  </si>
  <si>
    <t>2154</t>
  </si>
  <si>
    <t>03f46fed9589ce0d7423cde6c4a240cc737139c3</t>
  </si>
  <si>
    <t>c27e456010f9c6ea7706fc78dfa5d113ef1b964c</t>
  </si>
  <si>
    <t>815</t>
  </si>
  <si>
    <t>7442a41b9bca2efc263c1c565848eebebc14a61c</t>
  </si>
  <si>
    <t>109794ba91814fc1d95b8c9887c4ffefc6b8e48f</t>
  </si>
  <si>
    <t>1424</t>
  </si>
  <si>
    <t>8919c95e34402a2fadfd6881a09f5224a517b451</t>
  </si>
  <si>
    <t>61090</t>
  </si>
  <si>
    <t>1322</t>
  </si>
  <si>
    <t>9cf60f1b83b1bd8bb911039b9837b4c8c0acd616</t>
  </si>
  <si>
    <t>24236</t>
  </si>
  <si>
    <t>d6f8ae2c438dcedf1847bf11f9e96277f665ef1e</t>
  </si>
  <si>
    <t>7587</t>
  </si>
  <si>
    <t>6d4b1e69bee3a2b36af02ce4dc65b72c4bca4c0d</t>
  </si>
  <si>
    <t>83401</t>
  </si>
  <si>
    <t>4538</t>
  </si>
  <si>
    <t>78689</t>
  </si>
  <si>
    <t>3399</t>
  </si>
  <si>
    <t>0101c864241bef63f9e0cd6dc0105076552d28c7</t>
  </si>
  <si>
    <t>2475</t>
  </si>
  <si>
    <t>33d57c088a5799689e7a1cc8987500f36f68b81c</t>
  </si>
  <si>
    <t>d05f28be885a19341d9354f641fa105463aa1016</t>
  </si>
  <si>
    <t>-9313</t>
  </si>
  <si>
    <t>0335a6d4068f617c24fd8612b3bd4701ceef52d1</t>
  </si>
  <si>
    <t>639fc119249fef331e360179e687ed727f12f7ea</t>
  </si>
  <si>
    <t>9532</t>
  </si>
  <si>
    <t>0067d67fdc6f58bec3cc73f8c846f8251bc4ac11</t>
  </si>
  <si>
    <t>336</t>
  </si>
  <si>
    <t>41d9559d2ce5b44a63bb2990c7b1acabaa011f4d</t>
  </si>
  <si>
    <t>7991</t>
  </si>
  <si>
    <t>0da2919cf5669abf2049085381884cbcc772dae6</t>
  </si>
  <si>
    <t>10675</t>
  </si>
  <si>
    <t>b2ee15f2a2f98c4558ff871af6b4ccabfcdacd41</t>
  </si>
  <si>
    <t>4141</t>
  </si>
  <si>
    <t>a52f7e54708c8f3853a1353d03a25d6931916d9b</t>
  </si>
  <si>
    <t>127938</t>
  </si>
  <si>
    <t>c6552574fa52f58cafb1fcbbf8828658ebe2c7ec</t>
  </si>
  <si>
    <t>afa3c356764f3e26d9ce14b7e59ae2142e42c1d8</t>
  </si>
  <si>
    <t>529dabd200dfbe8719a06f43f25639f10dfc7aba</t>
  </si>
  <si>
    <t>249549</t>
  </si>
  <si>
    <t>16957</t>
  </si>
  <si>
    <t>232592</t>
  </si>
  <si>
    <t>6978</t>
  </si>
  <si>
    <t>305a45527b3ed5858b3b14ef341bdc5712dcf150</t>
  </si>
  <si>
    <t>73a2124289df29806f15f48030b24daeeb01021a</t>
  </si>
  <si>
    <t>951</t>
  </si>
  <si>
    <t>2833763c3b44e5c5ef1869049614620cb813d27a</t>
  </si>
  <si>
    <t>12306</t>
  </si>
  <si>
    <t>1084</t>
  </si>
  <si>
    <t>bd4296c18ca1821f10cc4b1cdd7908b4dcab2893</t>
  </si>
  <si>
    <t>22692</t>
  </si>
  <si>
    <t>27d05cd5a7026c21750d17016c71b532f745df9b</t>
  </si>
  <si>
    <t>3389</t>
  </si>
  <si>
    <t>ffed82679fbacb90a7ea4b1ad6c9dfb784e38424</t>
  </si>
  <si>
    <t>155</t>
  </si>
  <si>
    <t>3be345fb4c64893b6a3ee9405b5d8497e8ddbc9c</t>
  </si>
  <si>
    <t>253f59bc18048191da55b0ced6e2b9c9b14b59a4</t>
  </si>
  <si>
    <t>2621</t>
  </si>
  <si>
    <t>4f98715b05931681567e0ad00bdb4cded0a5bd2f</t>
  </si>
  <si>
    <t>779902</t>
  </si>
  <si>
    <t>30753</t>
  </si>
  <si>
    <t>e98c0a1394f139df03e5dd521414438044c8149b</t>
  </si>
  <si>
    <t>1642</t>
  </si>
  <si>
    <t>2b3f9bc6f4e8d49b93b22213d6ffdccab6040daa</t>
  </si>
  <si>
    <t>948828065065f663dfebf0f57174f544f2559fd1</t>
  </si>
  <si>
    <t>382</t>
  </si>
  <si>
    <t>2efcabf55a1f1fa281e79d00b2a0737a279c38c3</t>
  </si>
  <si>
    <t>487</t>
  </si>
  <si>
    <t>25d1fb86e6ed5d98e940351704f9eb5ac54c0c77</t>
  </si>
  <si>
    <t>20879</t>
  </si>
  <si>
    <t>00017c99573711f98f1333f27359bfe6c7c64fc2</t>
  </si>
  <si>
    <t>200814</t>
  </si>
  <si>
    <t>17215</t>
  </si>
  <si>
    <t>fefc37b5a06bb724c7d1d8db10a015187cbb3cc7</t>
  </si>
  <si>
    <t>99</t>
  </si>
  <si>
    <t>e9eef47df2ef390d5c06f09f6dc7967284db6587</t>
  </si>
  <si>
    <t>132</t>
  </si>
  <si>
    <t>edd9674927823f5429a92529e871cf0af378ba6a</t>
  </si>
  <si>
    <t>3000</t>
  </si>
  <si>
    <t>c68918ab82a98129e437e3af37fdc76493cf58eb</t>
  </si>
  <si>
    <t>456</t>
  </si>
  <si>
    <t>ed285d57b32e40cb3b01e917acf05c5d334cdaac</t>
  </si>
  <si>
    <t>11017</t>
  </si>
  <si>
    <t>25294c68681672a935538456efcb51b335774fa5</t>
  </si>
  <si>
    <t>2011</t>
  </si>
  <si>
    <t>252a49ce5e830e4e9875b9ea534a6ffd9ebb1009</t>
  </si>
  <si>
    <t>1276</t>
  </si>
  <si>
    <t>548136011c0456d4218d6759bc5ec32d88c8286c</t>
  </si>
  <si>
    <t>1523</t>
  </si>
  <si>
    <t>baff256c55a741a923c7db84ebb9e4298dd67df5</t>
  </si>
  <si>
    <t>6977</t>
  </si>
  <si>
    <t>7bc3cef3f2c1856258cc139fbe1e9c5917214705</t>
  </si>
  <si>
    <t>7897</t>
  </si>
  <si>
    <t>ead8672de84e110bb968fb30fb43e1e4ba9c77fe</t>
  </si>
  <si>
    <t>2399</t>
  </si>
  <si>
    <t>7fe2432a0af92ab6ca25e2126a2e2c1fae623c72</t>
  </si>
  <si>
    <t>4e0719bb7edcd7eba0182723b18bd2b25041ef58</t>
  </si>
  <si>
    <t>269955</t>
  </si>
  <si>
    <t>56864</t>
  </si>
  <si>
    <t>213091</t>
  </si>
  <si>
    <t>10420</t>
  </si>
  <si>
    <t>e9d88e5bcb157b951bd6a1ce54a601fa0c4ed64a</t>
  </si>
  <si>
    <t>100078</t>
  </si>
  <si>
    <t>2525</t>
  </si>
  <si>
    <t>e7a4fd9eb4bad5112504980cfe2456eddb68a962</t>
  </si>
  <si>
    <t>100383</t>
  </si>
  <si>
    <t>10407</t>
  </si>
  <si>
    <t>89800</t>
  </si>
  <si>
    <t>3453</t>
  </si>
  <si>
    <t>ac6ccc4393d9f66436f2873747e744c42629907c</t>
  </si>
  <si>
    <t>462</t>
  </si>
  <si>
    <t>1050a027e5272beb4f3a8dae1ade82a719d68393</t>
  </si>
  <si>
    <t>ab24734e6ab054bc2c26416ff49f8c18b7f8f364</t>
  </si>
  <si>
    <t>185</t>
  </si>
  <si>
    <t>75999ff51c7bd9bb5fffbd29112e786f46566274</t>
  </si>
  <si>
    <t>4953</t>
  </si>
  <si>
    <t>e73c984ec830da69b25b7fa0d50c3ad7954277cf</t>
  </si>
  <si>
    <t>1626</t>
  </si>
  <si>
    <t>c35f498a90290ba0c8e5d1115d7b335351ac4c8a</t>
  </si>
  <si>
    <t>ef6c15d4b13857f1b985cb226b255a0d28158b5d</t>
  </si>
  <si>
    <t>d62e094183a186aed5c957c1e803eed702343533</t>
  </si>
  <si>
    <t>8079</t>
  </si>
  <si>
    <t>4f0a5c6155ba3784a340b062fea7f82b2bec7c9e</t>
  </si>
  <si>
    <t>3562</t>
  </si>
  <si>
    <t>7f78aabc25c0c9cd31f5988a71b1bd8fa4211143</t>
  </si>
  <si>
    <t>59437</t>
  </si>
  <si>
    <t>1615</t>
  </si>
  <si>
    <t>242f55fad3ca37981ad231cfeb44669496f8da1e</t>
  </si>
  <si>
    <t>19350</t>
  </si>
  <si>
    <t>9d5e7610d97267ed5bb0a6156a251cc6b3096048</t>
  </si>
  <si>
    <t>5085</t>
  </si>
  <si>
    <t>5898f3a89d5f97cd5d9ef849de2a550acc78ee1a</t>
  </si>
  <si>
    <t>79892</t>
  </si>
  <si>
    <t>4430</t>
  </si>
  <si>
    <t>75290</t>
  </si>
  <si>
    <t>15486</t>
  </si>
  <si>
    <t>d8c7faaf0f901538afce062cdffe1a9260680752</t>
  </si>
  <si>
    <t>1887</t>
  </si>
  <si>
    <t>0ff2b2a7171e8c4a8a9f1476493f7ee7fcd4ed2e</t>
  </si>
  <si>
    <t>4427</t>
  </si>
  <si>
    <t>ed5c97c59a70b2555e3319730888de412c4f0391</t>
  </si>
  <si>
    <t>c237b446cd22ce0cc5f3f9cd3201ea4f1cb398ab</t>
  </si>
  <si>
    <t>2018</t>
  </si>
  <si>
    <t>986d292083d02eb499ce7653ca8b24b8860714b8</t>
  </si>
  <si>
    <t>a4d770507a5e7abc1e91880da27a332598efa553</t>
  </si>
  <si>
    <t>3d6aa2f375948fd2bb51e7be0a00b9a666e1f9db</t>
  </si>
  <si>
    <t>7300</t>
  </si>
  <si>
    <t>0a062415c2b8cace8647f53d1440c88e6b3cef6e</t>
  </si>
  <si>
    <t>18775</t>
  </si>
  <si>
    <t>19dfacc1faea1e2b54560fdb1899403035366204</t>
  </si>
  <si>
    <t>1922</t>
  </si>
  <si>
    <t>de5643aea2e9e7fc59e3ff95b838cedb2612f198</t>
  </si>
  <si>
    <t>fd670577c77298ae67e0b3c7c7039b3fd4bd5754</t>
  </si>
  <si>
    <t>0560a06d2e4e5f1baed5ee700ca102ccc98fd6f8</t>
  </si>
  <si>
    <t>87048726c3a093eaba41d487d6e51ed72078f23e</t>
  </si>
  <si>
    <t>242328</t>
  </si>
  <si>
    <t>16673</t>
  </si>
  <si>
    <t>225655</t>
  </si>
  <si>
    <t>6303</t>
  </si>
  <si>
    <t>2723aeba16e82d52d242ff559dc99b54897f5074</t>
  </si>
  <si>
    <t>3500</t>
  </si>
  <si>
    <t>68825f59cb4782e0adf39fbfc09fe0906f9c75fd</t>
  </si>
  <si>
    <t>1552</t>
  </si>
  <si>
    <t>4495a37e11c0c1195b0d6a6f5226051d7e6c4554</t>
  </si>
  <si>
    <t>11996</t>
  </si>
  <si>
    <t>479</t>
  </si>
  <si>
    <t>451</t>
  </si>
  <si>
    <t>fe2ea99fe4a31575c963e7e05e165236f1576e75</t>
  </si>
  <si>
    <t>143</t>
  </si>
  <si>
    <t>0b5635116beaf33e6f63adf9cdc6d7d8d537b955</t>
  </si>
  <si>
    <t>10317</t>
  </si>
  <si>
    <t>3d2ece5f538e7dc7d23db09db82a9ec65e19ff71</t>
  </si>
  <si>
    <t>1525</t>
  </si>
  <si>
    <t>4276861c488fcc7c6d17f04859473ea912433548</t>
  </si>
  <si>
    <t>26</t>
  </si>
  <si>
    <t>b9997a074a388ce5d66810547bc68967649bbb9e</t>
  </si>
  <si>
    <t>3855</t>
  </si>
  <si>
    <t>4daafbbd2a1dffe10b54bf0dea946561179a786f</t>
  </si>
  <si>
    <t>747874</t>
  </si>
  <si>
    <t>30802</t>
  </si>
  <si>
    <t>42cf84fb0abf685176d216a62017d390be3db22b</t>
  </si>
  <si>
    <t>2774</t>
  </si>
  <si>
    <t>37ff8146714ce710200f7b981c4c12a0c8088430</t>
  </si>
  <si>
    <t>49f5201065545118b9c0684884882d1ad7701f07</t>
  </si>
  <si>
    <t>f522eefac056702539f7921df791dc4398bed4ab</t>
  </si>
  <si>
    <t>293</t>
  </si>
  <si>
    <t>fa0dffb9746b1b9564621e3381bf18b3cf8d0421</t>
  </si>
  <si>
    <t>15262</t>
  </si>
  <si>
    <t>5bdd585f8af815f16a365ca811e657cdb921ed30</t>
  </si>
  <si>
    <t>183012</t>
  </si>
  <si>
    <t>7463</t>
  </si>
  <si>
    <t>bfe4a12c125737d6461d8238d78d2c83b7471170</t>
  </si>
  <si>
    <t>90</t>
  </si>
  <si>
    <t>de30a4cce4f875e27e10f0cb2a0be34e079f3ac3</t>
  </si>
  <si>
    <t>916</t>
  </si>
  <si>
    <t>dab7be04a1d268bc68e1245e6be58d3b3c545801</t>
  </si>
  <si>
    <t>3441</t>
  </si>
  <si>
    <t>2b98f2ddec241bd1726f203188ffd81285d9b4ea</t>
  </si>
  <si>
    <t>808edcc157b3f6851d4fec68b44d9dbc654c3d7d</t>
  </si>
  <si>
    <t>11493</t>
  </si>
  <si>
    <t>985585d5614bfe3ca89239d67e08c214129e7be1</t>
  </si>
  <si>
    <t>3864</t>
  </si>
  <si>
    <t>32f7b0749ee98529dd96f2fd0a80409c037acb2f</t>
  </si>
  <si>
    <t>6cb0075dfeb3b9b88786c81c081b5a080e001f18</t>
  </si>
  <si>
    <t>9d85421a82f85f33ef18724ddde39542c9d60c3c</t>
  </si>
  <si>
    <t>4438</t>
  </si>
  <si>
    <t>f9c834f6600e1207d1434ec1e63974e8d45c9531</t>
  </si>
  <si>
    <t>8622</t>
  </si>
  <si>
    <t>5148a720e3d13a0af22d8ff17a7b62495f7756e8</t>
  </si>
  <si>
    <t>3255</t>
  </si>
  <si>
    <t>f2812d3772d62ef62f2b48bc9565b2f03358e855</t>
  </si>
  <si>
    <t>bb149c1b865e3f49137efe6de79305cda13700fd</t>
  </si>
  <si>
    <t>258536</t>
  </si>
  <si>
    <t>55865</t>
  </si>
  <si>
    <t>202671</t>
  </si>
  <si>
    <t>7310</t>
  </si>
  <si>
    <t>8d2ef3c18f5ceb71ac19fe9da4d0df22874738e6</t>
  </si>
  <si>
    <t>96912</t>
  </si>
  <si>
    <t>3244</t>
  </si>
  <si>
    <t>1515562e27d925846cc5d2d8cf2a78495e2d3c03</t>
  </si>
  <si>
    <t>99201</t>
  </si>
  <si>
    <t>10319</t>
  </si>
  <si>
    <t>88708</t>
  </si>
  <si>
    <t>8107</t>
  </si>
  <si>
    <t>ad9f88f9af99d93804b357ce1fe6261fc840ef7b</t>
  </si>
  <si>
    <t>a0ad426a1d6111a9897f6e8c9e8ac6af57e89f02</t>
  </si>
  <si>
    <t>1757</t>
  </si>
  <si>
    <t>379f5a772b1d54b6cadbe0f9041eb59706c55140</t>
  </si>
  <si>
    <t>79</t>
  </si>
  <si>
    <t>0f692f43cfce78628cb7dd136c3b76a7133156fe</t>
  </si>
  <si>
    <t>2420</t>
  </si>
  <si>
    <t>fe698cecd465e31bbe64dbdce7dc8d6efddcde1e</t>
  </si>
  <si>
    <t>1367</t>
  </si>
  <si>
    <t>af46975e362d5ac644c1397f1445307e0281ec29</t>
  </si>
  <si>
    <t>443d1e54351075c5b3c0a4cfb3554d5aa80a119b</t>
  </si>
  <si>
    <t>-1682</t>
  </si>
  <si>
    <t>222881353903cc7a0a6239667c14caf83b46bee0</t>
  </si>
  <si>
    <t>00f6b260142fbe1a1842f5aee25714500e481152</t>
  </si>
  <si>
    <t>2915</t>
  </si>
  <si>
    <t>9a451223f8329ce87ded5fd85b6858b5b91a57f0</t>
  </si>
  <si>
    <t>57274</t>
  </si>
  <si>
    <t>2072428ae2f84941aede79d68e8aa0e95115ba23</t>
  </si>
  <si>
    <t>18861</t>
  </si>
  <si>
    <t>6409db24f4e54c85e99207dccaba92e5a3eeee0c</t>
  </si>
  <si>
    <t>4429</t>
  </si>
  <si>
    <t>604a0c1ace32650848d3a1106bc6b0d5b9f42065</t>
  </si>
  <si>
    <t>70368</t>
  </si>
  <si>
    <t>4150</t>
  </si>
  <si>
    <t>66084</t>
  </si>
  <si>
    <t>1898877cb5407eee6b6c5533a618f817c19097c8</t>
  </si>
  <si>
    <t>1324</t>
  </si>
  <si>
    <t>df89185f9170435793c2f83930a4c3639c82c610</t>
  </si>
  <si>
    <t>4124</t>
  </si>
  <si>
    <t>a1543442884239f561eac565b6c2f4c2d891d54a</t>
  </si>
  <si>
    <t>1643ec1a14d3355fc7262be5b1ae85284cc68357</t>
  </si>
  <si>
    <t>1d89311313e0c67808e1b819fdd719f43b9d24e1</t>
  </si>
  <si>
    <t>f895861672452ad78e1a60805889932478d6f25e</t>
  </si>
  <si>
    <t>259</t>
  </si>
  <si>
    <t>a4d4b11004804e096022a9772769157029309fcc</t>
  </si>
  <si>
    <t>6442</t>
  </si>
  <si>
    <t>b73d1f7cc2459ef489b3f0044aa201523a06a60d</t>
  </si>
  <si>
    <t>16054</t>
  </si>
  <si>
    <t>619c9feeb7f469312f2f648fea9e497437b77d31</t>
  </si>
  <si>
    <t>b4cdb9b6b674b2fd051b9d4cd4f65e178ce85f50</t>
  </si>
  <si>
    <t>122778</t>
  </si>
  <si>
    <t>3470</t>
  </si>
  <si>
    <t>66d8431d1e168bcd8bc2fb68fecc8b154a22feee</t>
  </si>
  <si>
    <t>14</t>
  </si>
  <si>
    <t>99c94ba7299097f70662f11a6b5e03b321c5c1a5</t>
  </si>
  <si>
    <t>319</t>
  </si>
  <si>
    <t>4b6cb5f30decde72860da77f79c1d1f45cdeaca2</t>
  </si>
  <si>
    <t>235765</t>
  </si>
  <si>
    <t>16421</t>
  </si>
  <si>
    <t>219344</t>
  </si>
  <si>
    <t>6727</t>
  </si>
  <si>
    <t>d03aaed0a188717080728af1ab5c0eed267cc705</t>
  </si>
  <si>
    <t>2470</t>
  </si>
  <si>
    <t>96783bf66748d56c49bcff8c10a73946f4fbb747</t>
  </si>
  <si>
    <t>075ad2b3d4cd887833677693784f9b813e6194c5</t>
  </si>
  <si>
    <t>9976</t>
  </si>
  <si>
    <t>438</t>
  </si>
  <si>
    <t>9538</t>
  </si>
  <si>
    <t>7042fa00d519e3636c65367c8cb38e7ea1056a3c</t>
  </si>
  <si>
    <t>21578</t>
  </si>
  <si>
    <t>54ad67f006d3efec23676a5a0649bc087f2b8459</t>
  </si>
  <si>
    <t>f516f117a03b7ccf5bb267f2c1a60559a298083c</t>
  </si>
  <si>
    <t>1249</t>
  </si>
  <si>
    <t>c69c3b509d72a17b7658ab7c23adf45fe9199a16</t>
  </si>
  <si>
    <t>d83c31063b4575d8aa83e41fa96a773f670b8475</t>
  </si>
  <si>
    <t>2846</t>
  </si>
  <si>
    <t>62a17e978dd722a9d3e8644d4ccddf408a40e03f</t>
  </si>
  <si>
    <t>715751</t>
  </si>
  <si>
    <t>27529</t>
  </si>
  <si>
    <t>94daa1afb3b1908bd7a7d636492e90182f717c8d</t>
  </si>
  <si>
    <t>7dc0a26a247a6b014d2099622287f6f75dfbbdb1</t>
  </si>
  <si>
    <t>1713</t>
  </si>
  <si>
    <t>de05475590078c2ff45f11f48b049372a2ca8024</t>
  </si>
  <si>
    <t>879</t>
  </si>
  <si>
    <t>875dd795636b66ab36c0c23805ec1fc50d048ba0</t>
  </si>
  <si>
    <t>455</t>
  </si>
  <si>
    <t>960f3cac2e8080a12515e1d2866a357a03685d9f</t>
  </si>
  <si>
    <t>11562</t>
  </si>
  <si>
    <t>27df64093dbbfbb83ecf0daeace6d23fda9a01f9</t>
  </si>
  <si>
    <t>174800</t>
  </si>
  <si>
    <t>9798d5e353c47d8f14fbc5fc28935f2c88161782</t>
  </si>
  <si>
    <t>e3127fd759668efc6c79f2cfcae62f25d943155e</t>
  </si>
  <si>
    <t>8753f93761025c4af5c4b144f9a085b7237da995</t>
  </si>
  <si>
    <t>6309</t>
  </si>
  <si>
    <t>cfbf0df738a93be41ae13c95032dde5b2bc69f79</t>
  </si>
  <si>
    <t>04f50c1432efb213584d01697f1e9d6a82048772</t>
  </si>
  <si>
    <t>16423</t>
  </si>
  <si>
    <t>ac446044b9109c3a3946ecaf62435558d7564ff5</t>
  </si>
  <si>
    <t>4080</t>
  </si>
  <si>
    <t>20e186718ed3d0d86e40276e6a1900552f98737a</t>
  </si>
  <si>
    <t>d4e466866160b184573a0a3456b62c3fb251aa2a</t>
  </si>
  <si>
    <t>5363736e0b3040fa0dea33642bd67bbdea324a44</t>
  </si>
  <si>
    <t>3102</t>
  </si>
  <si>
    <t>70226818e97969b766d521dd3c52e2ad29ec4556</t>
  </si>
  <si>
    <t>13828</t>
  </si>
  <si>
    <t>625814219b57ef3119e48e1b0b33e48aed016365</t>
  </si>
  <si>
    <t>6283</t>
  </si>
  <si>
    <t>6b24a53faa03a5f823fd107255a7810b5392fb5b</t>
  </si>
  <si>
    <t>85fd1e69cf13fbf18ca7ac80edb4404b44bd7ab1</t>
  </si>
  <si>
    <t>250589</t>
  </si>
  <si>
    <t>55228</t>
  </si>
  <si>
    <t>195361</t>
  </si>
  <si>
    <t>6648</t>
  </si>
  <si>
    <t>247357cab902bf7360862ec9e1f94caad700d346</t>
  </si>
  <si>
    <t>92844</t>
  </si>
  <si>
    <t>2824</t>
  </si>
  <si>
    <t>daca15927f6cd16cb1c5e616ac3fc61492e4b03a</t>
  </si>
  <si>
    <t>97614</t>
  </si>
  <si>
    <t>10227</t>
  </si>
  <si>
    <t>87215</t>
  </si>
  <si>
    <t>16300111b52ccf0f2f5183fa36eb890a71c67d4e</t>
  </si>
  <si>
    <t>387</t>
  </si>
  <si>
    <t>17cead4eb54a13d5db742472037922dae8f77905</t>
  </si>
  <si>
    <t>3009</t>
  </si>
  <si>
    <t>3126c8645cb2fddaa074e0a7f6db0765d6aaf0bd</t>
  </si>
  <si>
    <t>372</t>
  </si>
  <si>
    <t>1c48f81b931056e16abc1270a5cd7373447a5943</t>
  </si>
  <si>
    <t>4205</t>
  </si>
  <si>
    <t>39ef03bbf77ac12dd31bdedd77c54b892b10a666</t>
  </si>
  <si>
    <t>1768</t>
  </si>
  <si>
    <t>91db7aebbac6cbcce8d468ce98b7d8b1087122d8</t>
  </si>
  <si>
    <t>1426</t>
  </si>
  <si>
    <t>6b4a16d13911bc20d0301d3dd86d3280630d31bf</t>
  </si>
  <si>
    <t>3925</t>
  </si>
  <si>
    <t>adffc7db896df2107f73301b9e2ad4717b8f0a55</t>
  </si>
  <si>
    <t>9727</t>
  </si>
  <si>
    <t>35e1cbac5a6a659e6edabc0cc6adfc20db112160</t>
  </si>
  <si>
    <t>337de795425891ad1e605ae24dda91ac12fce775</t>
  </si>
  <si>
    <t>f68e19cba5a020a8afe6c774f492f456367e692b</t>
  </si>
  <si>
    <t>23402</t>
  </si>
  <si>
    <t>2341ee047c7546dfa7f75611cb92765c37d2c19c</t>
  </si>
  <si>
    <t>3768</t>
  </si>
  <si>
    <t>74bb2c67dc7652f71f0e10fc3b5401adfb61e8ed</t>
  </si>
  <si>
    <t>d4d379c6e9374e3d99544bcaf9dd7b4aaf724868</t>
  </si>
  <si>
    <t>1873</t>
  </si>
  <si>
    <t>ab8225cdf88e1c1289faf8ef7e43993dd8841b87</t>
  </si>
  <si>
    <t>4303</t>
  </si>
  <si>
    <t>3fc6fdf649a3a53d6d0ea811cb0d5b1516e59555</t>
  </si>
  <si>
    <t>8f91d481e106732fb737e9e36833b203ccef979e</t>
  </si>
  <si>
    <t>1811</t>
  </si>
  <si>
    <t>e0aca75c62ae9c7e990db6dff93d66c8afd9ce1d</t>
  </si>
  <si>
    <t>2435</t>
  </si>
  <si>
    <t>ff858c5985f9f233fd8dbecdfc355ba392cc8388</t>
  </si>
  <si>
    <t>283</t>
  </si>
  <si>
    <t>e55e9c87061f416c273439ee5b61511da8e45f0f</t>
  </si>
  <si>
    <t>7815</t>
  </si>
  <si>
    <t>5efbff7342371a53fced5c16b2b3cd46afb543b5</t>
  </si>
  <si>
    <t>8886</t>
  </si>
  <si>
    <t>8f721e1e30b9bc37094e43348ec3244c1fd8eed4</t>
  </si>
  <si>
    <t>4104</t>
  </si>
  <si>
    <t>31bd30a3560e0091aa862b4189a3de08bbdd8ef0</t>
  </si>
  <si>
    <t>119065</t>
  </si>
  <si>
    <t>4966</t>
  </si>
  <si>
    <t>4fa8364ca3da780bfa3fde04bb53dbb062a17eb9</t>
  </si>
  <si>
    <t>01698f7ce9143669f4875f0fb5132332b527c176</t>
  </si>
  <si>
    <t>338</t>
  </si>
  <si>
    <t>85282b9602f35243efda6dacdea65da649970f3d</t>
  </si>
  <si>
    <t>228779</t>
  </si>
  <si>
    <t>16043</t>
  </si>
  <si>
    <t>212736</t>
  </si>
  <si>
    <t>1363</t>
  </si>
  <si>
    <t>1437fac3aa2c4ceb2da13ca043139655aace9323</t>
  </si>
  <si>
    <t>2427</t>
  </si>
  <si>
    <t>2b3f57a7cfe56274e03b411f03850e5517d82409</t>
  </si>
  <si>
    <t>743cdf2ed841c801292f2ba04b089fe7d8961c4f</t>
  </si>
  <si>
    <t>177</t>
  </si>
  <si>
    <t>a170155c5c95aab8b2dba58b6c3b2e40744a3acc</t>
  </si>
  <si>
    <t>41253d913c44e1653eb8939a0c488ac341103caf</t>
  </si>
  <si>
    <t>8a1e788a3c79a6ec0a813927dea0f766d9f0d3e6</t>
  </si>
  <si>
    <t>b5c61279508ff5b27a65a2bef444c08acc6fea9d</t>
  </si>
  <si>
    <t>9e490652399f44e44d086a0366bb048509e27678</t>
  </si>
  <si>
    <t>2716</t>
  </si>
  <si>
    <t>483d1b43b70b62d42d883243ea3c2d3b0ed507c4</t>
  </si>
  <si>
    <t>685048</t>
  </si>
  <si>
    <t>30063</t>
  </si>
  <si>
    <t>3b2a744747f24a8b4823d7327f3ee91b516ec3de</t>
  </si>
  <si>
    <t>347cc0f26ed75cbe3ee04e04f5634581cd9c366f</t>
  </si>
  <si>
    <t>15e20f12227115d0c27c75194082218aaba34653</t>
  </si>
  <si>
    <t>730</t>
  </si>
  <si>
    <t>3693651cbff17ae0208a7001dbd68ee9651ce773</t>
  </si>
  <si>
    <t>407</t>
  </si>
  <si>
    <t>bd1ab648a79f5d0830477c99fbefc34d65f40f75</t>
  </si>
  <si>
    <t>12578</t>
  </si>
  <si>
    <t>4aaf6b471f21709d48b1293648fb7b8b9abed1af</t>
  </si>
  <si>
    <t>5397</t>
  </si>
  <si>
    <t>bc4eb062197431091d9531116a434afeb8bf1a11</t>
  </si>
  <si>
    <t>31b0235c935f6f501add985782bfc66820301bf7</t>
  </si>
  <si>
    <t>d60589d5eedf9121397edca05ee0bec126058b02</t>
  </si>
  <si>
    <t>6dbf8c6ef8f1f25ca5a1ed1e1cdfed189f7d3598</t>
  </si>
  <si>
    <t>245</t>
  </si>
  <si>
    <t>64e71d2a3a513ad052b365bb4f7fb530110fe870</t>
  </si>
  <si>
    <t>12758</t>
  </si>
  <si>
    <t>b19de5786c460101201b7ca9df4511461e3db55a</t>
  </si>
  <si>
    <t>3837</t>
  </si>
  <si>
    <t>0c643d54b8c461903834ee9af9471f92484062e1</t>
  </si>
  <si>
    <t>1611</t>
  </si>
  <si>
    <t>845b3916f7e1dc9e2961c781d7744b7a003eb349</t>
  </si>
  <si>
    <t>dc2af503ec91cc52a67c59f155e6566f71de908b</t>
  </si>
  <si>
    <t>4178</t>
  </si>
  <si>
    <t>f38f0d4846783a7af041e45640357e57117fe391</t>
  </si>
  <si>
    <t>7406</t>
  </si>
  <si>
    <t>92605cc003b4f5bd97afbf1e8cfb86d416554668</t>
  </si>
  <si>
    <t>3538</t>
  </si>
  <si>
    <t>cdcb741b0a0d08621a6512ed1e78906ebefa693d</t>
  </si>
  <si>
    <t>d973734f90b791a73c7881af3dc901bc746820b5</t>
  </si>
  <si>
    <t>243366</t>
  </si>
  <si>
    <t>54653</t>
  </si>
  <si>
    <t>188713</t>
  </si>
  <si>
    <t>9906</t>
  </si>
  <si>
    <t>bb70eab41459f373f17a11149b8055c34485d8bd</t>
  </si>
  <si>
    <t>89680</t>
  </si>
  <si>
    <t>3395</t>
  </si>
  <si>
    <t>6d33eb1380e55a4b86cf10781adbc219e0e923fb</t>
  </si>
  <si>
    <t>93120</t>
  </si>
  <si>
    <t>9908</t>
  </si>
  <si>
    <t>83051</t>
  </si>
  <si>
    <t>0eeb52b80fa46992429f3ac2593616cd48a49dc7</t>
  </si>
  <si>
    <t>eeb6a7ce20ab3222db341da52e54e94f16327912</t>
  </si>
  <si>
    <t>2698</t>
  </si>
  <si>
    <t>15dad41ede82c01be5a9e3646940bfba6b67862e</t>
  </si>
  <si>
    <t>430</t>
  </si>
  <si>
    <t>fe3da9b31b64fa866f5e10e23f18860140a0c262</t>
  </si>
  <si>
    <t>5057</t>
  </si>
  <si>
    <t>66e382f8c2e92ea00eabf83baeddd913d377a295</t>
  </si>
  <si>
    <t>1976</t>
  </si>
  <si>
    <t>f53379be3ba4ff5a78e6f832e8012f45cb915973</t>
  </si>
  <si>
    <t>297cabe38572d8c108719e5eccbbd691234721c0</t>
  </si>
  <si>
    <t>2136</t>
  </si>
  <si>
    <t>bb6a557d29510404407644ed48907c9b86eafefa</t>
  </si>
  <si>
    <t>3240</t>
  </si>
  <si>
    <t>7368d7120d07c9d8ca5c0c2db2d0d10a40cd5956</t>
  </si>
  <si>
    <t>3147</t>
  </si>
  <si>
    <t>f9a34e3dd8276631852115b399e7e84f702a5ee7</t>
  </si>
  <si>
    <t>54918</t>
  </si>
  <si>
    <t>708</t>
  </si>
  <si>
    <t>be9d5e891e6825efd61e0014066b96ed85103d76</t>
  </si>
  <si>
    <t>26970</t>
  </si>
  <si>
    <t>c2235245b8b94047eef65b5557b858c3fd54ecd3</t>
  </si>
  <si>
    <t>4721</t>
  </si>
  <si>
    <t>f9962c4910d22dfa868002012a53a481b2c96f57</t>
  </si>
  <si>
    <t>26b5ba796d9ed0988c4cad3828e78863e45b1f2a</t>
  </si>
  <si>
    <t>1904</t>
  </si>
  <si>
    <t>5a55b34638bd86129da7bb7e31de98828217d84e</t>
  </si>
  <si>
    <t>6594</t>
  </si>
  <si>
    <t>7cb9e0124c5e2c2f6b82c464183a35e0b4ad43b2</t>
  </si>
  <si>
    <t>3430ca4e551f580e9e2d677a3df1468d40a0a0ae</t>
  </si>
  <si>
    <t>2953</t>
  </si>
  <si>
    <t>9cf6e0dc6f7c42114c99e10bb004137e84837899</t>
  </si>
  <si>
    <t>59379</t>
  </si>
  <si>
    <t>2006</t>
  </si>
  <si>
    <t>a202f0cb875d383aadb9dfa5459601f4e601811c</t>
  </si>
  <si>
    <t>665</t>
  </si>
  <si>
    <t>88082af60220b510208680d31a696e881f9c73ef</t>
  </si>
  <si>
    <t>66605fdcf46289dd820f84968edf0ab988a5fea9</t>
  </si>
  <si>
    <t>27580</t>
  </si>
  <si>
    <t>191fbfbd0f2d6d7bd377323fc405f7b1e602928f</t>
  </si>
  <si>
    <t>0eabdf0c94576f4d66c61ba93158f19b1db7d043</t>
  </si>
  <si>
    <t>-5174</t>
  </si>
  <si>
    <t>11389121828e09cf7d673b8c974a3ae8c1f1d949</t>
  </si>
  <si>
    <t>111</t>
  </si>
  <si>
    <t>5683326953ffce23a9717a21cf8222f09939859c</t>
  </si>
  <si>
    <t>302</t>
  </si>
  <si>
    <t>be7e98f8b695ebc022c7cdefa14001989b472484</t>
  </si>
  <si>
    <t>227277</t>
  </si>
  <si>
    <t>15962</t>
  </si>
  <si>
    <t>211315</t>
  </si>
  <si>
    <t>2612</t>
  </si>
  <si>
    <t>4b673be3be8fc29e6fac3a44af45cdded2c4932c</t>
  </si>
  <si>
    <t>3004</t>
  </si>
  <si>
    <t>69688b4e5d2544a35123fdfad24def412562b0d2</t>
  </si>
  <si>
    <t>251511a3e62ab2fcd2ae0c07f2b66fc8fdf3bd48</t>
  </si>
  <si>
    <t>327</t>
  </si>
  <si>
    <t>1e7120f88e3cc11bdb1469c29c33bb725685027b</t>
  </si>
  <si>
    <t>20325</t>
  </si>
  <si>
    <t>1197</t>
  </si>
  <si>
    <t>a335a64d124a87cda2a6928065dadcca88a924c5</t>
  </si>
  <si>
    <t>5d5fbde68e9a67c59340b1e91d663851494c6f8f</t>
  </si>
  <si>
    <t>1231</t>
  </si>
  <si>
    <t>e7b418b0f154bd1ef3326f81aeca9cc78bb1360a</t>
  </si>
  <si>
    <t>54</t>
  </si>
  <si>
    <t>7f26557a010a0e16855eed74fdfb14bcf4d783e4</t>
  </si>
  <si>
    <t>2779</t>
  </si>
  <si>
    <t>5831ce227cdaf983cecbefaf4ace2dc252ade056</t>
  </si>
  <si>
    <t>654985</t>
  </si>
  <si>
    <t>28123</t>
  </si>
  <si>
    <t>3850eb53374920d5736588ba8651734b75e30e81</t>
  </si>
  <si>
    <t>805</t>
  </si>
  <si>
    <t>1c06703b1b7923862b1f12b3ca802f9fdd646182</t>
  </si>
  <si>
    <t>2060</t>
  </si>
  <si>
    <t>ec2d1adb90618a46f9ebfa13b5ec1f3ed39a4d8f</t>
  </si>
  <si>
    <t>721</t>
  </si>
  <si>
    <t>1d4eb9bc968fe926b65f2c323bd91bdd257009f0</t>
  </si>
  <si>
    <t>581</t>
  </si>
  <si>
    <t>bc5cf698a1c3f356c7761de7490b466099e6a19c</t>
  </si>
  <si>
    <t>19256</t>
  </si>
  <si>
    <t>a8894a2415a3aae7a0cf3d1bfcb4ad73bfb6413a</t>
  </si>
  <si>
    <t>18208</t>
  </si>
  <si>
    <t>84e39c04262cecb590a4a8a96170e67c573145c9</t>
  </si>
  <si>
    <t>897</t>
  </si>
  <si>
    <t>73064cc42b5b2f00f5c40c528602fc4c9940ea8b</t>
  </si>
  <si>
    <t>449</t>
  </si>
  <si>
    <t>23691f406e93d73c136d60a458670b3b21469ad3</t>
  </si>
  <si>
    <t>2186</t>
  </si>
  <si>
    <t>45ae4e7270e4b7145d86dae9af70d1ddd39b7d64</t>
  </si>
  <si>
    <t>348</t>
  </si>
  <si>
    <t>fe998fbe2a1bb8952c51c680de013a73acf32afc</t>
  </si>
  <si>
    <t>11684</t>
  </si>
  <si>
    <t>4f8b23c02fc0d2b2837b2a29d7ddb93482c4a597</t>
  </si>
  <si>
    <t>3846</t>
  </si>
  <si>
    <t>0ff7a74b1a6b0bafc4820da043cc0df2ecc96f1e</t>
  </si>
  <si>
    <t>ccfd47e08d8ba0a6d387237be56759369f86d28c</t>
  </si>
  <si>
    <t>2342</t>
  </si>
  <si>
    <t>e84295e2b394e705a8828c39a27a4b23ff93e586</t>
  </si>
  <si>
    <t>6232</t>
  </si>
  <si>
    <t>5fe0dd7c76c71a3a724f17cee6cd1a346937c690</t>
  </si>
  <si>
    <t>11883</t>
  </si>
  <si>
    <t>fec988d5b6dca50e70bea80c7ab275bf3d97918b</t>
  </si>
  <si>
    <t>4894</t>
  </si>
  <si>
    <t>6a44a2820f9d77c07a301049c025ae35329bcef5</t>
  </si>
  <si>
    <t>1fac42bd374b71dc06b5a66495da60837cecfb41</t>
  </si>
  <si>
    <t>232528</t>
  </si>
  <si>
    <t>53721</t>
  </si>
  <si>
    <t>178807</t>
  </si>
  <si>
    <t>9863</t>
  </si>
  <si>
    <t>9f9f4c683a8694399b6cc48cca9e4d632f3a89cf</t>
  </si>
  <si>
    <t>85950</t>
  </si>
  <si>
    <t>469110339c9cc3def0c2c3b386f3e7dd4e292730</t>
  </si>
  <si>
    <t>88989</t>
  </si>
  <si>
    <t>9578</t>
  </si>
  <si>
    <t>79260</t>
  </si>
  <si>
    <t>1465</t>
  </si>
  <si>
    <t>7a07c37f8ce505f1f069c876a5271858b566e6f7</t>
  </si>
  <si>
    <t>164</t>
  </si>
  <si>
    <t>cf019f274f8292aa6d29b41c6c4a7cf6b1a31c99</t>
  </si>
  <si>
    <t>4811</t>
  </si>
  <si>
    <t>3486b3d6a5f50a08cc95b72570fe3409faa912d7</t>
  </si>
  <si>
    <t>289</t>
  </si>
  <si>
    <t>60fee154398572b06a6b812b88292bf37815ea4e</t>
  </si>
  <si>
    <t>5382</t>
  </si>
  <si>
    <t>25e7e3a090b3da4073bcb066ab94542fcdc9a3af</t>
  </si>
  <si>
    <t>2da8f525e0d46f1d54def2da8fb427ff974f5f6c</t>
  </si>
  <si>
    <t>1567</t>
  </si>
  <si>
    <t>1ff1c47be22d21232b348303e5ef742f2276c4e9</t>
  </si>
  <si>
    <t>0fc3560861ad1430a7c978b5d522a2bff009a54f</t>
  </si>
  <si>
    <t>6089</t>
  </si>
  <si>
    <t>018f66d56c3bb42a47a062ebd8eb836e3c78b94c</t>
  </si>
  <si>
    <t>2586</t>
  </si>
  <si>
    <t>2854ab3d62b9564e6b5281c114c31848826e4986</t>
  </si>
  <si>
    <t>53984</t>
  </si>
  <si>
    <t>1380</t>
  </si>
  <si>
    <t>8338cae3cadeaba7ab3c50e4279eb8069b628e2c</t>
  </si>
  <si>
    <t>22860</t>
  </si>
  <si>
    <t>0605be5f269caf9023f3ffec5e8ebdf4332a2ac9</t>
  </si>
  <si>
    <t>1d340b7480e4cf8de91804344528c5ed112f0976</t>
  </si>
  <si>
    <t>66866</t>
  </si>
  <si>
    <t>4032</t>
  </si>
  <si>
    <t>62714</t>
  </si>
  <si>
    <t>5ae4f86255be3e69db605236e3323ff3ba26193b</t>
  </si>
  <si>
    <t>2075</t>
  </si>
  <si>
    <t>c8892fe73eb12d8de87fc51d8b4e3df679ecae86</t>
  </si>
  <si>
    <t>0940fd480e329a66f904093256ae0a3e0f84c67a</t>
  </si>
  <si>
    <t>2bc4ecf2d3620445b5871847c83cdf6587ccd761</t>
  </si>
  <si>
    <t>2597</t>
  </si>
  <si>
    <t>4de25673445558dac16b8c21ccdf9d19929a7f8a</t>
  </si>
  <si>
    <t>2704</t>
  </si>
  <si>
    <t>4e3967d89b874b748bab715d6a263273a5c5f88d</t>
  </si>
  <si>
    <t>3750e30077721102bdfdc839ab7832073b90e5ac</t>
  </si>
  <si>
    <t>7350</t>
  </si>
  <si>
    <t>30f86b7fe4624b4fb6d1655632ed5e998d0029ba</t>
  </si>
  <si>
    <t>20333</t>
  </si>
  <si>
    <t>9d4137ffd48682912ac88604e7a12300d5a5c3f6</t>
  </si>
  <si>
    <t>3901</t>
  </si>
  <si>
    <t>bb5b755afa5b4593aa0b9036210cdce9efb5ce47</t>
  </si>
  <si>
    <t>13876</t>
  </si>
  <si>
    <t>3d8ea5b67e319106d43dd76df6c3541d70a0c3e2</t>
  </si>
  <si>
    <t>5a5541e9d938b10b837dcca9320662c2263b13f8</t>
  </si>
  <si>
    <t>5df29c0800a9b07f7573556122522f5340ed9310</t>
  </si>
  <si>
    <t>224517</t>
  </si>
  <si>
    <t>15852</t>
  </si>
  <si>
    <t>208665</t>
  </si>
  <si>
    <t>0bb88109c534dace690b3ae44a17091a0ac3761c</t>
  </si>
  <si>
    <t>3172</t>
  </si>
  <si>
    <t>13b7457ec5bfd596769192355df63fdcf3ab9f22</t>
  </si>
  <si>
    <t>46844</t>
  </si>
  <si>
    <t>2285</t>
  </si>
  <si>
    <t>906b75e42fb42faf7481b28705bd8f4e0d31ac74</t>
  </si>
  <si>
    <t>9551</t>
  </si>
  <si>
    <t>429</t>
  </si>
  <si>
    <t>9122</t>
  </si>
  <si>
    <t>234</t>
  </si>
  <si>
    <t>c2e53cfd886cc859808f7d9f97b489deb965f527</t>
  </si>
  <si>
    <t>19119</t>
  </si>
  <si>
    <t>def0509fe10cdf2d3d7a9ff96fbc0bacec56e25b</t>
  </si>
  <si>
    <t>6570</t>
  </si>
  <si>
    <t>1f7ad258ff6b1be37913e321f355a027b5fc53dc</t>
  </si>
  <si>
    <t>2867</t>
  </si>
  <si>
    <t>5d8e43f61f5a6b4ae923dd17e3d83c61a7fdd8a8</t>
  </si>
  <si>
    <t>67e47bfa4ee560756dd43828f646308cd0e170c1</t>
  </si>
  <si>
    <t>2527</t>
  </si>
  <si>
    <t>cdaf65d7f7c3665eb51d4c40ffe7c84ff23e19da</t>
  </si>
  <si>
    <t>625337</t>
  </si>
  <si>
    <t>19781</t>
  </si>
  <si>
    <t>6bbdfc7aeb006e89579ea0e7e8c1c0f0236e8e9b</t>
  </si>
  <si>
    <t>1587</t>
  </si>
  <si>
    <t>7a6df94b44fb82efdf183351c4e0535080c220dc</t>
  </si>
  <si>
    <t>1382</t>
  </si>
  <si>
    <t>610642633162e6a3bfec50c72295e3ab0ab24127</t>
  </si>
  <si>
    <t>633</t>
  </si>
  <si>
    <t>fdcda649963d9ccbbaed7172bebe4bb64017f2af</t>
  </si>
  <si>
    <t>203</t>
  </si>
  <si>
    <t>e699154d82f521ef0b127fde39b5accc4bb24592</t>
  </si>
  <si>
    <t>8420</t>
  </si>
  <si>
    <t>61987d30a1ba302331cb6b10d3df2fd6767de470</t>
  </si>
  <si>
    <t>4522</t>
  </si>
  <si>
    <t>2b8f0c5db20fcd2550edeeeaee86b0b7752760ca</t>
  </si>
  <si>
    <t>6f0f804c112b1b607c0967ad67d409a3f4da6b2f</t>
  </si>
  <si>
    <t>1018</t>
  </si>
  <si>
    <t>a7adfbd37da0c34b34f25a09c999508c378d30d8</t>
  </si>
  <si>
    <t>d07be8d4dba25ffd093d2db2fddf35ba7c837cf1</t>
  </si>
  <si>
    <t>432</t>
  </si>
  <si>
    <t>2f9a41a35bcbfa097c4f08849d585c1c7a2a3354</t>
  </si>
  <si>
    <t>10637</t>
  </si>
  <si>
    <t>1eafce9308caf8cbab0972b2957cfe204928803f</t>
  </si>
  <si>
    <t>2795</t>
  </si>
  <si>
    <t>4d1e9651e10345a6f0dddeefbc89db0e9b217c6f</t>
  </si>
  <si>
    <t>1668</t>
  </si>
  <si>
    <t>d62f01c251defb1babc00c28b5e9a01078c454df</t>
  </si>
  <si>
    <t>1526</t>
  </si>
  <si>
    <t>5667747068a85d8a9f188605992c65aaa37859c1</t>
  </si>
  <si>
    <t>c8bd2be294328d967fe0afdfdfa7025fe74107d4</t>
  </si>
  <si>
    <t>8089</t>
  </si>
  <si>
    <t>9d2bf8c2c6ce270fe3a42755b8e0545633513483</t>
  </si>
  <si>
    <t>2537</t>
  </si>
  <si>
    <t>302fc5a9a40cb1501b639d36565242812aac3651</t>
  </si>
  <si>
    <t>441656e169bde26c2c5052b336164cbbeb955fed</t>
  </si>
  <si>
    <t>221578</t>
  </si>
  <si>
    <t>52634</t>
  </si>
  <si>
    <t>168944</t>
  </si>
  <si>
    <t>10571</t>
  </si>
  <si>
    <t>45f51f8508aa6a104205a1f0281582a2aedc4a46</t>
  </si>
  <si>
    <t>81465</t>
  </si>
  <si>
    <t>3699</t>
  </si>
  <si>
    <t>cb9665399cfb429abe234b98cd90933013d00f59</t>
  </si>
  <si>
    <t>84070</t>
  </si>
  <si>
    <t>9201</t>
  </si>
  <si>
    <t>74728</t>
  </si>
  <si>
    <t>3391</t>
  </si>
  <si>
    <t>cbebadffc1631874717907d68bf0b85673428c42</t>
  </si>
  <si>
    <t>1cde0c860ace9e1ad8e3f70794fd7407cf970802</t>
  </si>
  <si>
    <t>a5f8d0403b51200aac6a7bc27149e4e7cd275242</t>
  </si>
  <si>
    <t>b0277567ff8c3d00337a96aa04bb7f27193e4052</t>
  </si>
  <si>
    <t>9035</t>
  </si>
  <si>
    <t>7087679b4eab51e80edd2b167c77dd36433b7e5d</t>
  </si>
  <si>
    <t>1890</t>
  </si>
  <si>
    <t>d98dd05193bb33d826594e8d98c36f90ea5eb695</t>
  </si>
  <si>
    <t>d239a4795e07311704ae522ce4becaeb8c7db96b</t>
  </si>
  <si>
    <t>1131</t>
  </si>
  <si>
    <t>0d8f3886c87ccc7cc6d948cfd3221fb0598b5d46</t>
  </si>
  <si>
    <t>4212</t>
  </si>
  <si>
    <t>0ce0b9741255ad7d1f1f8d82b5214fc96d3e2d4c</t>
  </si>
  <si>
    <t>3101</t>
  </si>
  <si>
    <t>bfcfc8a9f0d4ead090c1a69bdad2b70952d09a44</t>
  </si>
  <si>
    <t>51761</t>
  </si>
  <si>
    <t>463f0f9df45c5443e2b04ec7be1a12abd0f5699f</t>
  </si>
  <si>
    <t>23474</t>
  </si>
  <si>
    <t>cc88ab47da8779ed5957ab9c4c44c2baf1d1fbe6</t>
  </si>
  <si>
    <t>4258</t>
  </si>
  <si>
    <t>e1ddd326508f3b4fa915da05531e9f787ca0e0bb</t>
  </si>
  <si>
    <t>63779</t>
  </si>
  <si>
    <t>59804</t>
  </si>
  <si>
    <t>2010</t>
  </si>
  <si>
    <t>e587e68adf4860c77b83a19eee8437f805798c4d</t>
  </si>
  <si>
    <t>1496</t>
  </si>
  <si>
    <t>e1daecdbfd5b1e041c804d72c10cfb53b4f0004d</t>
  </si>
  <si>
    <t>9868591fff2893c1a88a1405d4a162e543727c1c</t>
  </si>
  <si>
    <t>338f4b95b979959af428131648dcaac3b1865cbd</t>
  </si>
  <si>
    <t>3171</t>
  </si>
  <si>
    <t>321a6e8e2bca460f09f4ad7762563d7351d3e56c</t>
  </si>
  <si>
    <t>2081</t>
  </si>
  <si>
    <t>1bd05a51a12084c06f652233f8a0b99468970a5b</t>
  </si>
  <si>
    <t>5d05ed5d6b990535a0b90c6593e39e66399e751e</t>
  </si>
  <si>
    <t>8708</t>
  </si>
  <si>
    <t>6286ddad105c18f7b9b1ff70cd78c8087c1f65d9</t>
  </si>
  <si>
    <t>14477</t>
  </si>
  <si>
    <t>c22c09d5808b0f8c67afb045cde292f8db76c337</t>
  </si>
  <si>
    <t>fd1400a7d87a8132e65e09c5e6cff7a9150dcfb2</t>
  </si>
  <si>
    <t>61c54ec0eeff1f922985966a2bb24ebbd6b59c87</t>
  </si>
  <si>
    <t>75</t>
  </si>
  <si>
    <t>16c9cca079bc04e07627c6f359ca739293af8340</t>
  </si>
  <si>
    <t>202</t>
  </si>
  <si>
    <t>e4e44b7bb6b8ccb6a47fd1137b8439ed3f732b0d</t>
  </si>
  <si>
    <t>217738</t>
  </si>
  <si>
    <t>202194</t>
  </si>
  <si>
    <t>6235</t>
  </si>
  <si>
    <t>16133c55fa4fd1e1a25e25c892735f9745c59c81</t>
  </si>
  <si>
    <t>2764</t>
  </si>
  <si>
    <t>ad5aa6ede17322f55f28daf6bd5dd002fe1eb28f</t>
  </si>
  <si>
    <t>44541</t>
  </si>
  <si>
    <t>ef097079df570f2e6c6cbf1f970d533b72f282c9</t>
  </si>
  <si>
    <t>9306</t>
  </si>
  <si>
    <t>418</t>
  </si>
  <si>
    <t>8888</t>
  </si>
  <si>
    <t>221</t>
  </si>
  <si>
    <t>199d931a82e1d6de271ffb0bd5331355961c967d</t>
  </si>
  <si>
    <t>2026</t>
  </si>
  <si>
    <t>3c66d4d9f687e5f53fc154c113985c3b8824c1cc</t>
  </si>
  <si>
    <t>4467</t>
  </si>
  <si>
    <t>eff869fb934b11b6e267000fb81ef5c028a67635</t>
  </si>
  <si>
    <t>4697</t>
  </si>
  <si>
    <t>4d5c3657e272b90a65d2fe6f81a0d1913266780e</t>
  </si>
  <si>
    <t>81688f65127d183bcc6a3952ac849fe18b5ab669</t>
  </si>
  <si>
    <t>1121</t>
  </si>
  <si>
    <t>b49f316ae6aa7dc140150fdca9c4da0d6e0ec170</t>
  </si>
  <si>
    <t>603139</t>
  </si>
  <si>
    <t>24062</t>
  </si>
  <si>
    <t>11d1985e1c2ae816d587e3f813b8de043d27e271</t>
  </si>
  <si>
    <t>f0236dbe2c16086842ecd7e382a865c891f2ff8f</t>
  </si>
  <si>
    <t>72b2ca38e4bc8ef90fec3f8cfc0dd00914029d71</t>
  </si>
  <si>
    <t>232</t>
  </si>
  <si>
    <t>f6a71e5c5089f17320288008cc99bda4aaee222a</t>
  </si>
  <si>
    <t>278</t>
  </si>
  <si>
    <t>276bac92369fc33a2da72813fd71c2777d4f84df</t>
  </si>
  <si>
    <t>6266</t>
  </si>
  <si>
    <t>69c0d8c9a4bf53df2e32cad93f0b84fa8fd0e639</t>
  </si>
  <si>
    <t>140223</t>
  </si>
  <si>
    <t>2962</t>
  </si>
  <si>
    <t>eff38b56e17a3d801801de4c19fdb48d1edaec77</t>
  </si>
  <si>
    <t>9da11705bc0f6477ccd1f4607c6be86b34431fa4</t>
  </si>
  <si>
    <t>628</t>
  </si>
  <si>
    <t>27632</t>
  </si>
  <si>
    <t>433</t>
  </si>
  <si>
    <t>7f2bf3e3a139e8db9e9dd989860cc9a1038ca89d</t>
  </si>
  <si>
    <t>c08e9c775fc48466b4ce53db96058a7af57f226d</t>
  </si>
  <si>
    <t>8295</t>
  </si>
  <si>
    <t>977e2ec6ef78bc228d5ebe0c30758924824bbffd</t>
  </si>
  <si>
    <t>12225</t>
  </si>
  <si>
    <t>d5bb9a24e042d29c03d7772ed16ba0766294d6ac</t>
  </si>
  <si>
    <t>3775</t>
  </si>
  <si>
    <t>7d71fd9c5a0e2c2850a93de0abc2bf616f9d2008</t>
  </si>
  <si>
    <t>61b29bed0727eda070c00a0c72954091f34d3011</t>
  </si>
  <si>
    <t>3383</t>
  </si>
  <si>
    <t>c8300e73a4f4e8b21a6e110148a3568eb78ef012</t>
  </si>
  <si>
    <t>5086</t>
  </si>
  <si>
    <t>b506c0b8fcd48b691d3f482428b68eba249308ea</t>
  </si>
  <si>
    <t>9155</t>
  </si>
  <si>
    <t>7cb29d5a371741939075866b0e24a673c7065f1e</t>
  </si>
  <si>
    <t>2408</t>
  </si>
  <si>
    <t>ebe0a9c51d020ffcf76615b0ce2ee0e6ca9904e0</t>
  </si>
  <si>
    <t>2762</t>
  </si>
  <si>
    <t>03fa7a2706af5839b8917fcf51ea0cdf1b494556</t>
  </si>
  <si>
    <t>209855</t>
  </si>
  <si>
    <t>51482</t>
  </si>
  <si>
    <t>158373</t>
  </si>
  <si>
    <t>9463</t>
  </si>
  <si>
    <t>19094fcf45b81e54ff83f5342ed723cec8afc2f4</t>
  </si>
  <si>
    <t>77118</t>
  </si>
  <si>
    <t>6402</t>
  </si>
  <si>
    <t>4ae110f72a79e884ca37a9306b5a66f67853a040</t>
  </si>
  <si>
    <t>79128</t>
  </si>
  <si>
    <t>8781</t>
  </si>
  <si>
    <t>70219</t>
  </si>
  <si>
    <t>3534</t>
  </si>
  <si>
    <t>ab59932f6df44b3c85663784c39bf15db0cb8bf2</t>
  </si>
  <si>
    <t>159</t>
  </si>
  <si>
    <t>2801b45b6ef5eed89ff1eb1fd84e41e18b79058b</t>
  </si>
  <si>
    <t>1455</t>
  </si>
  <si>
    <t>e9ecc1f582039140a450c7337ed1c4058cdda3e3</t>
  </si>
  <si>
    <t>337</t>
  </si>
  <si>
    <t>73062d65ba624d1842f5a86f129203930f08b41b</t>
  </si>
  <si>
    <t>5308</t>
  </si>
  <si>
    <t>94636c39e79a4eba7fb1072bcf4bdd917faa5ed7</t>
  </si>
  <si>
    <t>1771</t>
  </si>
  <si>
    <t>0e4d43ad9b29a3eec39712ffa130f61c0a192c33</t>
  </si>
  <si>
    <t>10</t>
  </si>
  <si>
    <t>0a80358e289927ee7f0c04f37414e1f3728dc9e1</t>
  </si>
  <si>
    <t>529</t>
  </si>
  <si>
    <t>d0011acae453ed7d70c2f144808ee3e44cffd33e</t>
  </si>
  <si>
    <t>4551</t>
  </si>
  <si>
    <t>7a167d9ed3c9c9c3d3d27f11fbfd48609fa214d2</t>
  </si>
  <si>
    <t>2791</t>
  </si>
  <si>
    <t>a9ae704e172b4a4be659f5c2f152ccc2b2547cf6</t>
  </si>
  <si>
    <t>50526</t>
  </si>
  <si>
    <t>98765399895d03598a684a99e8989bae03d5c3e4</t>
  </si>
  <si>
    <t>22902</t>
  </si>
  <si>
    <t>e141a28cb22f486cacf12e5f3e8577005d4e8c7b</t>
  </si>
  <si>
    <t>5027</t>
  </si>
  <si>
    <t>0f399ee92e6856e7cafe58d4a7016f20721dd32f</t>
  </si>
  <si>
    <t>61619</t>
  </si>
  <si>
    <t>3717</t>
  </si>
  <si>
    <t>57794</t>
  </si>
  <si>
    <t>1505</t>
  </si>
  <si>
    <t>9f9b58266562dbd3720a82e9143ddd3291fb3ce3</t>
  </si>
  <si>
    <t>3182</t>
  </si>
  <si>
    <t>82c6827fa513cc329eba88660a3b122a4cdeb826</t>
  </si>
  <si>
    <t>4693</t>
  </si>
  <si>
    <t>991949f5a6342effe31b6e9e6fbf950a07e57859</t>
  </si>
  <si>
    <t>8fff690c78457e20252e7ed7b5544438df1e0f95</t>
  </si>
  <si>
    <t>2151</t>
  </si>
  <si>
    <t>c3ec3299eb01df624ff8cfe5ad988f3af3af72fe</t>
  </si>
  <si>
    <t>1804</t>
  </si>
  <si>
    <t>dd13e90c3f87608738c3308b27aeb82f47d76e55</t>
  </si>
  <si>
    <t>492cb90e64e3263758a5357027c94b5341a90c4c</t>
  </si>
  <si>
    <t>6307</t>
  </si>
  <si>
    <t>bfd3bcee3a7b3a1b714f2522527636351a85c41f</t>
  </si>
  <si>
    <t>13523</t>
  </si>
  <si>
    <t>dbdac16afe1f3ceeab15fa5ad34713a994d72427</t>
  </si>
  <si>
    <t>3187</t>
  </si>
  <si>
    <t>25351c43007754dd70e89e7005804871a930ec8d</t>
  </si>
  <si>
    <t>2020</t>
  </si>
  <si>
    <t>593552976d2d53d5f1284debfb670017ab7c310f</t>
  </si>
  <si>
    <t>9a03c2d52c07b2aa9092e0eda982a932aa30a1fb</t>
  </si>
  <si>
    <t>208</t>
  </si>
  <si>
    <t>116903c240cba2318983889e01cf9d2bda54f745</t>
  </si>
  <si>
    <t>211242</t>
  </si>
  <si>
    <t>15300</t>
  </si>
  <si>
    <t>195942</t>
  </si>
  <si>
    <t>f6cbdb71578f6707e5054b0ea84c3eb360cd4548</t>
  </si>
  <si>
    <t>3095</t>
  </si>
  <si>
    <t>debbd096058b37a2ad2b902e7db175f1e3594969</t>
  </si>
  <si>
    <t>42032</t>
  </si>
  <si>
    <t>5f3d4481d938df5f3d641f81bd6420e9b07bf2a0</t>
  </si>
  <si>
    <t>9055</t>
  </si>
  <si>
    <t>8648</t>
  </si>
  <si>
    <t>927153e5df89c4ba021a7b53040039b6a43f898c</t>
  </si>
  <si>
    <t>17089</t>
  </si>
  <si>
    <t>827</t>
  </si>
  <si>
    <t>30c123d9f1cd5f473b1d858da9ab63859fcc7c27</t>
  </si>
  <si>
    <t>3a42e38dee12ed42675ae826e0bf1a7299157c71</t>
  </si>
  <si>
    <t>120</t>
  </si>
  <si>
    <t>f8e499c0d2e9629cea225353c4f3716f506bb05d</t>
  </si>
  <si>
    <t>fdc9811bad94f0c6cfb506f1becc7b79ff1f73d6</t>
  </si>
  <si>
    <t>663</t>
  </si>
  <si>
    <t>5194d69e4c8c9d45568169fb54a629995fdc4a04</t>
  </si>
  <si>
    <t>22632</t>
  </si>
  <si>
    <t>9435148c7ecbe6d1a3f3cf634f572362332c405f</t>
  </si>
  <si>
    <t>2629</t>
  </si>
  <si>
    <t>25feb5d7c8bbddd24297aa400105e11405a532e8</t>
  </si>
  <si>
    <t>11891</t>
  </si>
  <si>
    <t>e83c3ddc21ee8831ff507f7eb01801860062d50d</t>
  </si>
  <si>
    <t>367</t>
  </si>
  <si>
    <t>dd26e67f7a8425840f78ff61b8848955ad68f78a</t>
  </si>
  <si>
    <t>1151</t>
  </si>
  <si>
    <t>e4162f719db9c42a0a439a348720de4e3cc988ed</t>
  </si>
  <si>
    <t>9704</t>
  </si>
  <si>
    <t>44430b41d9159ec9767f92473418e995e671279f</t>
  </si>
  <si>
    <t>12149</t>
  </si>
  <si>
    <t>9c5247f7f7df42aaf042c53bee78da76f6d9ea6d</t>
  </si>
  <si>
    <t>114</t>
  </si>
  <si>
    <t>894222c192abb93c70f0421fb5fd31eac9f8ea22</t>
  </si>
  <si>
    <t>6501bff7d038fe800b3621072217af1fc5970137</t>
  </si>
  <si>
    <t>1165</t>
  </si>
  <si>
    <t>19738461c049c68eea262bb027a1ce2423684b47</t>
  </si>
  <si>
    <t>005c3498de00e44a2643ec193619365e2665c20c</t>
  </si>
  <si>
    <t>12342</t>
  </si>
  <si>
    <t>1e027b751638f20e1e18e7ce175809ee16772436</t>
  </si>
  <si>
    <t>2078</t>
  </si>
  <si>
    <t>6643885c39f841062a32e695d1a779c138f3e15e</t>
  </si>
  <si>
    <t>760</t>
  </si>
  <si>
    <t>ee03dfd9422a6181fb157680a94d2404f3ab9004</t>
  </si>
  <si>
    <t>253</t>
  </si>
  <si>
    <t>f9ab12fad9c014f819df16db4826afc4a7cff521</t>
  </si>
  <si>
    <t>3b5973ab7708a0885182b5f19f0f95a7846ed89b</t>
  </si>
  <si>
    <t>7773</t>
  </si>
  <si>
    <t>251f940ba404610d4206453e4492d89b9e2f8e57</t>
  </si>
  <si>
    <t>2183</t>
  </si>
  <si>
    <t>b60ea047026eb378aae14373eb1b067c7df9e72f</t>
  </si>
  <si>
    <t>86dc3f8bd627fe479f340068d049666253f11aaf</t>
  </si>
  <si>
    <t>199206</t>
  </si>
  <si>
    <t>50296</t>
  </si>
  <si>
    <t>148910</t>
  </si>
  <si>
    <t>7938</t>
  </si>
  <si>
    <t>be7f53dbfe0ebf49fa54e4475f141c2132db6b71</t>
  </si>
  <si>
    <t>70036</t>
  </si>
  <si>
    <t>2745</t>
  </si>
  <si>
    <t>1e4e632c09caed4ab6bdf06808fd15e836e5ec93</t>
  </si>
  <si>
    <t>75149</t>
  </si>
  <si>
    <t>8424</t>
  </si>
  <si>
    <t>66603</t>
  </si>
  <si>
    <t>2265</t>
  </si>
  <si>
    <t>5ec2fb96518c38fabb89616aba05da46947fa1d6</t>
  </si>
  <si>
    <t>27af88fe70b3c49e26bff61d9fb81659a96b97df</t>
  </si>
  <si>
    <t>702</t>
  </si>
  <si>
    <t>286249e7fcf5a26e03172267359bfec7eae20faf</t>
  </si>
  <si>
    <t>156</t>
  </si>
  <si>
    <t>2edadd52ff8a38c1537c9b0022b5fa8cf02bc000</t>
  </si>
  <si>
    <t>5e2960ab4ffbea971d7bd1df0bafa5d3d8de8994</t>
  </si>
  <si>
    <t>1240</t>
  </si>
  <si>
    <t>c8b691b977f8d7976cf036b5cf820a25ecb518c4</t>
  </si>
  <si>
    <t>6f9142e3c5fed74e10a5d80532d74abf1f4a6dc7</t>
  </si>
  <si>
    <t>347</t>
  </si>
  <si>
    <t>95d2a8374d86d3d53f7dec779b08e9f72f90a7fa</t>
  </si>
  <si>
    <t>709022c61f49971284a6535f330d331e49aea860</t>
  </si>
  <si>
    <t>2091</t>
  </si>
  <si>
    <t>8b61c4e5663767d2a8a82f1726acb576363daca4</t>
  </si>
  <si>
    <t>1191</t>
  </si>
  <si>
    <t>e2814e248813e1b13117011a8fed27997b328798</t>
  </si>
  <si>
    <t>15789</t>
  </si>
  <si>
    <t>2c943c03d21f37f3dfa5c54a710daecccd60a635</t>
  </si>
  <si>
    <t>2886</t>
  </si>
  <si>
    <t>060c4df07ebc5c337a433f2ad200396331e17037</t>
  </si>
  <si>
    <t>6398</t>
  </si>
  <si>
    <t>6b30cd2f25a982e81805989dfdb1f670342d8696</t>
  </si>
  <si>
    <t>4e0f13ca889f49e5381d794378c615bfbc0c8223</t>
  </si>
  <si>
    <t>4452</t>
  </si>
  <si>
    <t>055f8e1730bd998f65e0ca412e162c1ade6fa418</t>
  </si>
  <si>
    <t>0b5fc5e114a808ecd3cd9ef233130c13c8a84b92</t>
  </si>
  <si>
    <t>1590</t>
  </si>
  <si>
    <t>9eaf6fe0195d628f321a4716db6da6d123db823b</t>
  </si>
  <si>
    <t>1261</t>
  </si>
  <si>
    <t>acdac7935881d82f7f56fe5cadd77f515b11eb5e</t>
  </si>
  <si>
    <t>169</t>
  </si>
  <si>
    <t>a97f0133a1f12648ca78e565071ca2a4aa38618f</t>
  </si>
  <si>
    <t>7392</t>
  </si>
  <si>
    <t>05e15eaf2f28e4ecfb327c23ec02e0a4e9de6e1a</t>
  </si>
  <si>
    <t>8993</t>
  </si>
  <si>
    <t>095814a9c2520c74185c63a42224a11988241e28</t>
  </si>
  <si>
    <t>2134</t>
  </si>
  <si>
    <t>2b4c4083764bda19af3bd453faa78b94360ec9e7</t>
  </si>
  <si>
    <t>b2601d7cda280066c4cf286aff15fe34f40132dc</t>
  </si>
  <si>
    <t>924b2e78485d4534243eb3521a37894211315649</t>
  </si>
  <si>
    <t>128</t>
  </si>
  <si>
    <t>b524bfc54f9a1eb925bfa322c6761886bc90e26d</t>
  </si>
  <si>
    <t>204432</t>
  </si>
  <si>
    <t>14976</t>
  </si>
  <si>
    <t>189456</t>
  </si>
  <si>
    <t>f6e57feadcdaba5fccc1a7792b9bbcb58f92fef5</t>
  </si>
  <si>
    <t>2224</t>
  </si>
  <si>
    <t>9e99840ea9f85f13a454f01eccaef2d2a3a7a12c</t>
  </si>
  <si>
    <t>12a313e9bd16e6c5e2bcb07ce790836977cc9169</t>
  </si>
  <si>
    <t>ba66a1c52787eb89f29b86ca3da761d5b18e2ecd</t>
  </si>
  <si>
    <t>16256</t>
  </si>
  <si>
    <t>56413d45a90a4c69907b11495fda7a242ccc9f4f</t>
  </si>
  <si>
    <t>217</t>
  </si>
  <si>
    <t>d8e9c2db0c36951d9f04e4c66d8507d0aefecca7</t>
  </si>
  <si>
    <t>3824bedb55b5202c0da10a64838984126dff78cd</t>
  </si>
  <si>
    <t>c1514ef6b7e4a34262e04973b36107379fc85e3b</t>
  </si>
  <si>
    <t>1542</t>
  </si>
  <si>
    <t>b9d335f910641a905c0e0d9f710320edef21b0fe</t>
  </si>
  <si>
    <t>26025</t>
  </si>
  <si>
    <t>14d11255ae52943273ae8da6a73bccc2cb86bd5a</t>
  </si>
  <si>
    <t>3010</t>
  </si>
  <si>
    <t>442b440b396daaa28e6e0b4383f4e68b14b86810</t>
  </si>
  <si>
    <t>cbe5372122cb2c991e4a964823ddb48fc12579a5</t>
  </si>
  <si>
    <t>297</t>
  </si>
  <si>
    <t>b1c45150e0915e714f10612bb9806b5880a789a3</t>
  </si>
  <si>
    <t>239</t>
  </si>
  <si>
    <t>37a4e38c563fe943f2f2037eae658857663e8cd8</t>
  </si>
  <si>
    <t>11240</t>
  </si>
  <si>
    <t>b79e501d6e0c89ec7f249dfb9ebc320411ee4d4d</t>
  </si>
  <si>
    <t>3434</t>
  </si>
  <si>
    <t>a4541ea9878486c252f8c7982b472871cfabff6b</t>
  </si>
  <si>
    <t>37</t>
  </si>
  <si>
    <t>421413836b6fec4e7fab0040f9cf3a108a77175a</t>
  </si>
  <si>
    <t>524</t>
  </si>
  <si>
    <t>75686bd6e1292dd986e0d3dd6f936d05afae0162</t>
  </si>
  <si>
    <t>9b2ce49917b12100148d98318deb433402620e0e</t>
  </si>
  <si>
    <t>c16d87727a3fbff5a271efde1bfde797a64bb825</t>
  </si>
  <si>
    <t>10696</t>
  </si>
  <si>
    <t>6764b948b3deb66dfc590c52b00a0ce5624713e9</t>
  </si>
  <si>
    <t>1819</t>
  </si>
  <si>
    <t>ed7a45dff04454db8e0248aa221e92a3f584147a</t>
  </si>
  <si>
    <t>786</t>
  </si>
  <si>
    <t>6f5beb47a0010239a59980aa7ef605c2fe79291c</t>
  </si>
  <si>
    <t>b1e1acdf3e7aaaa4ab456311d528c431046bd0b0</t>
  </si>
  <si>
    <t>3658</t>
  </si>
  <si>
    <t>a1f732178ab80e867fabd7b530c308f7d02dea14</t>
  </si>
  <si>
    <t>7263</t>
  </si>
  <si>
    <t>7d05db1f9b62481df76da5f4caea361d179f9fc5</t>
  </si>
  <si>
    <t>7405</t>
  </si>
  <si>
    <t>c31f1711167cb6420a920a767662fc870c49ede4</t>
  </si>
  <si>
    <t>9ab2163155b81e44c9656d72f739cd9f1c73ca4b</t>
  </si>
  <si>
    <t>190156</t>
  </si>
  <si>
    <t>49184</t>
  </si>
  <si>
    <t>140972</t>
  </si>
  <si>
    <t>6541</t>
  </si>
  <si>
    <t>7896a472ffdfa91bcaa2f1f6260ba9a273fa26af</t>
  </si>
  <si>
    <t>66690</t>
  </si>
  <si>
    <t>1342</t>
  </si>
  <si>
    <t>71ee941a214a645be3be7d1f3fec1bbd85573caa</t>
  </si>
  <si>
    <t>74013</t>
  </si>
  <si>
    <t>8326</t>
  </si>
  <si>
    <t>65566</t>
  </si>
  <si>
    <t>8eef2d116b69c8637fba2f52ce58bdd40ade6076</t>
  </si>
  <si>
    <t>996aaf95f3a3275816782bccc5c48ede961882df</t>
  </si>
  <si>
    <t>2491</t>
  </si>
  <si>
    <t>e08de97725e6ceb91e54e585f6cb30a53c3937b8</t>
  </si>
  <si>
    <t>60d710d52bd2425d8ba6a742bb6e90ff5ae698fe</t>
  </si>
  <si>
    <t>1714</t>
  </si>
  <si>
    <t>dd388c75d774cb976370c5ca6b73b8403a39c1c7</t>
  </si>
  <si>
    <t>6464fcfed44323d8504a9f62eab3f115bf5e3414</t>
  </si>
  <si>
    <t>bc60cff7a053b7cb41cc4ff815f89b634e2ba4fb</t>
  </si>
  <si>
    <t>896</t>
  </si>
  <si>
    <t>6336aae6c04ac4c98c1c9b284d1217428fe8fa57</t>
  </si>
  <si>
    <t>2481</t>
  </si>
  <si>
    <t>e430afe43cfdf9821d05952d4a763ef49f952457</t>
  </si>
  <si>
    <t>2814</t>
  </si>
  <si>
    <t>f82bbc0c69be0de7e6cdd242fb1bc0810cdc068d</t>
  </si>
  <si>
    <t>ffa7b707e68142b5802e088f2c0c7113cf389314</t>
  </si>
  <si>
    <t>16794</t>
  </si>
  <si>
    <t>b1d94120eb44d0fa754af66d3b19733044cdada2</t>
  </si>
  <si>
    <t>3269</t>
  </si>
  <si>
    <t>69efe43c800abbca9bf74c10099b82ed988813c4</t>
  </si>
  <si>
    <t>fb1cb04b44d3ebc39ee0ca26b4b847735a68be83</t>
  </si>
  <si>
    <t>2191</t>
  </si>
  <si>
    <t>22daa607fd38663989763779fa0cc21724494e92</t>
  </si>
  <si>
    <t>3944</t>
  </si>
  <si>
    <t>e073965b8e4f4038ca63e18abc7ee474704996d6</t>
  </si>
  <si>
    <t>31faa1ab85190805c15634fb4786aa1abad87047</t>
  </si>
  <si>
    <t>2213</t>
  </si>
  <si>
    <t>9db01610f372573d9df102ed1fc911f987a24b02</t>
  </si>
  <si>
    <t>b11ea7dc82178600f8c03fab2b1da6e17a5b1903</t>
  </si>
  <si>
    <t>68</t>
  </si>
  <si>
    <t>976bc0bc4a0cd7574ce45c443910b6f9d33073dd</t>
  </si>
  <si>
    <t>6677</t>
  </si>
  <si>
    <t>1e22fef36232775932a9791c36d975f1bbe2e288</t>
  </si>
  <si>
    <t>13830</t>
  </si>
  <si>
    <t>dd3e1b7b5860323b4a5c60f94ec20b96df25c02e</t>
  </si>
  <si>
    <t>4383</t>
  </si>
  <si>
    <t>90ec11ffbd9a9466dee84b60d034adf593c8c8da</t>
  </si>
  <si>
    <t>3514</t>
  </si>
  <si>
    <t>15670b0dfa1a7724c11efdf62e4dd0db74861526</t>
  </si>
  <si>
    <t>986c84de345d3ab8fd4eed86a37802dfa93997c2</t>
  </si>
  <si>
    <t>1c82812d1fe89630538917c81bcbf0f13806904a</t>
  </si>
  <si>
    <t>197503</t>
  </si>
  <si>
    <t>14687</t>
  </si>
  <si>
    <t>182816</t>
  </si>
  <si>
    <t>4d0db7a7f0d9829e41f89f33ce0866da28be3ab6</t>
  </si>
  <si>
    <t>2076</t>
  </si>
  <si>
    <t>060a79e72105561a57a9033f32eb1d4387467306</t>
  </si>
  <si>
    <t>3957</t>
  </si>
  <si>
    <t>95c240ee6144747bd051a52e060021799199ef17</t>
  </si>
  <si>
    <t>9a103a96ee16738d2ad64c0d2ec7940310aad50c</t>
  </si>
  <si>
    <t>16177</t>
  </si>
  <si>
    <t>443</t>
  </si>
  <si>
    <t>4b85c1e965539329f48f01ac1824fccf129d02b5</t>
  </si>
  <si>
    <t>2074</t>
  </si>
  <si>
    <t>56ff12d915f4f8af38d67078b717ecef958ca90f</t>
  </si>
  <si>
    <t>1304</t>
  </si>
  <si>
    <t>9968f44fcc2a6b969a249e498bc0ebaaada9cce4</t>
  </si>
  <si>
    <t>7fa9a35a5529107fd92b1789b173399124e30d8f</t>
  </si>
  <si>
    <t>2057</t>
  </si>
  <si>
    <t>ed0ddf411047aaa63ebd5d4c9c1ba04620701d61</t>
  </si>
  <si>
    <t>19022</t>
  </si>
  <si>
    <t>15f9d8b97b5a951b5d7d095967d792920092ed1a</t>
  </si>
  <si>
    <t>2290</t>
  </si>
  <si>
    <t>deecfed72e655c3e65e2d3a7a868a87f073b6068</t>
  </si>
  <si>
    <t>7846b9d445b7ce5dc93dacebc6869c9068b28e44</t>
  </si>
  <si>
    <t>624</t>
  </si>
  <si>
    <t>2b5b5ed404f553dea7c02a9c44b77885c2a65529</t>
  </si>
  <si>
    <t>1093</t>
  </si>
  <si>
    <t>773961f9220d81bfd9188e478207efe7d9d1846a</t>
  </si>
  <si>
    <t>10825</t>
  </si>
  <si>
    <t>0908d58c61a31f54fcd864d25ccb8ec27e4be8ae</t>
  </si>
  <si>
    <t>3503</t>
  </si>
  <si>
    <t>fbe2831113afddb1c5e57b7122d8d7a868dddb8e</t>
  </si>
  <si>
    <t>9b0e81ca22f024e013b2d542c5d4d06c57e4ec69</t>
  </si>
  <si>
    <t>441</t>
  </si>
  <si>
    <t>29c8932b09a88dc23c97e1aa9a8e24f0ec8f95d1</t>
  </si>
  <si>
    <t>1356</t>
  </si>
  <si>
    <t>cf1793d06bbe3b7008a37b5dff9f35f3885f7f88</t>
  </si>
  <si>
    <t>ed012a661ae154d9dc7900b224bbad9cf6a42ef8</t>
  </si>
  <si>
    <t>11209</t>
  </si>
  <si>
    <t>674f7ff2198265b86c426ea8cc65778752bb9901</t>
  </si>
  <si>
    <t>1317</t>
  </si>
  <si>
    <t>c864dcd857011e670019c8fea2263097ee63ed09</t>
  </si>
  <si>
    <t>910</t>
  </si>
  <si>
    <t>421e74c30fa2325f387e71c98fc5e9ab2b99340e</t>
  </si>
  <si>
    <t>c5a36d4703619c9f828dcdee167551cd0834f255</t>
  </si>
  <si>
    <t>3773</t>
  </si>
  <si>
    <t>770cdf1a4d25c68889738b2fbbc26084b6dab3ef</t>
  </si>
  <si>
    <t>7665</t>
  </si>
  <si>
    <t>19b6be6e3f4ce38ff9d5e6f73d190daafcc7a8e3</t>
  </si>
  <si>
    <t>3e3c5e35cd3fd45a797720193cbdb46506466282</t>
  </si>
  <si>
    <t>d37d3135fae66eefb43904bc3495bee0be49c6d9</t>
  </si>
  <si>
    <t>182757</t>
  </si>
  <si>
    <t>48326</t>
  </si>
  <si>
    <t>134431</t>
  </si>
  <si>
    <t>5476</t>
  </si>
  <si>
    <t>4575f23c32367ce888273d653a9b27f2c1bfe690</t>
  </si>
  <si>
    <t>64673</t>
  </si>
  <si>
    <t>2179</t>
  </si>
  <si>
    <t>525390215659e583e47c068c6cbf14e309146162</t>
  </si>
  <si>
    <t>72715</t>
  </si>
  <si>
    <t>8186</t>
  </si>
  <si>
    <t>64409</t>
  </si>
  <si>
    <t>2359</t>
  </si>
  <si>
    <t>80b44f7363f5ef9c689cae2f175754331a4bf873</t>
  </si>
  <si>
    <t>9aeafd60a17af9a2449129df58ea804a3373e41e</t>
  </si>
  <si>
    <t>1638</t>
  </si>
  <si>
    <t>fa6973cd9d02f7edc2d62e98c02e4641ef1d00c3</t>
  </si>
  <si>
    <t>362</t>
  </si>
  <si>
    <t>0295808b481a51ca24bdfc3e24e332258e7f9aa1</t>
  </si>
  <si>
    <t>2422</t>
  </si>
  <si>
    <t>781707fead6343c085aecbbf05ce6e248bee36f4</t>
  </si>
  <si>
    <t>1303</t>
  </si>
  <si>
    <t>431438426fdf7276da0646686c84f3994de53f0e</t>
  </si>
  <si>
    <t>944</t>
  </si>
  <si>
    <t>fc5700944d547a8284091e54956235b7653d7c70</t>
  </si>
  <si>
    <t>5de3b3d37c84f178cb1a80bb9447c57bdd50516a</t>
  </si>
  <si>
    <t>5943</t>
  </si>
  <si>
    <t>913e23923c08cc3d5639bab25e01c864a5569b93</t>
  </si>
  <si>
    <t>2086</t>
  </si>
  <si>
    <t>95a023598d8491c83f10121149fe5e8e50ea99e2</t>
  </si>
  <si>
    <t>915</t>
  </si>
  <si>
    <t>95e8c36c3a82f8f62abd3f04e67faa2da8f25da3</t>
  </si>
  <si>
    <t>21880</t>
  </si>
  <si>
    <t>976d2d62d09245871081c3689a314e9be3f6ff4c</t>
  </si>
  <si>
    <t>4027</t>
  </si>
  <si>
    <t>f6bd4072777a256337491720bdda4709b7c43b89</t>
  </si>
  <si>
    <t>d88b8c68a9cb5d67a1cc52290e23661d0980383f</t>
  </si>
  <si>
    <t>1529</t>
  </si>
  <si>
    <t>30b08ae4a663aa2c4c8d37f4a2afa7360573b6ad</t>
  </si>
  <si>
    <t>4542</t>
  </si>
  <si>
    <t>8f7da4323a7d39ed9e97ad7512479d355863921a</t>
  </si>
  <si>
    <t>3a5af0199642ad4bf202350f1941184a828b5640</t>
  </si>
  <si>
    <t>eb1ccdc2f5f0d6bd81d3e61ca83b0df0f06025bb</t>
  </si>
  <si>
    <t>1510</t>
  </si>
  <si>
    <t>6cb694af097ac6fef536b001fd793d3291a0e78b</t>
  </si>
  <si>
    <t>613</t>
  </si>
  <si>
    <t>14805553608f5c9409999724dd6857f38b7c95d9</t>
  </si>
  <si>
    <t>d11d0b1e6b868b4cf6fddada6a12fd0111bdba47</t>
  </si>
  <si>
    <t>ea3d1b4440ec457ec80598784e31c533b00f353d</t>
  </si>
  <si>
    <t>5321</t>
  </si>
  <si>
    <t>e8085288a0db2a088b84fe582c488171fdad68dd</t>
  </si>
  <si>
    <t>49a0ed7271d7aa6f8858fcdd4b3a246da9bc2580</t>
  </si>
  <si>
    <t>7</t>
  </si>
  <si>
    <t>16cbefd5c3e4271578bfebbc7d0e8a0996b4f076</t>
  </si>
  <si>
    <t>248</t>
  </si>
  <si>
    <t>f9c89792d8f774d0108f115ae6d61228dd72b21d</t>
  </si>
  <si>
    <t>190208</t>
  </si>
  <si>
    <t>14320</t>
  </si>
  <si>
    <t>175888</t>
  </si>
  <si>
    <t>1577</t>
  </si>
  <si>
    <t>197aed34cbe4f19fac3796864118cc50ba6fff88</t>
  </si>
  <si>
    <t>2097</t>
  </si>
  <si>
    <t>1ff5292b5b3e73b17fbb9f9954feb3015999868e</t>
  </si>
  <si>
    <t>6073</t>
  </si>
  <si>
    <t>d9cbdc1cb997e25da3d285aa4f3ae64c2c10f7e7</t>
  </si>
  <si>
    <t>422b254974c4b013f634863a1983136287d1a3fc</t>
  </si>
  <si>
    <t>15732</t>
  </si>
  <si>
    <t>3451</t>
  </si>
  <si>
    <t>6ab90948ab5197700f0a51cc9f733de7e18d74ee</t>
  </si>
  <si>
    <t>18344</t>
  </si>
  <si>
    <t>68295b765ac39191d32d8d39f91901f803a9cb02</t>
  </si>
  <si>
    <t>2387</t>
  </si>
  <si>
    <t>944234ca446fade6517dfefae1024ddfe3fe5c3c</t>
  </si>
  <si>
    <t>9051fe6bd471f01b05cc7741166d88002222e916</t>
  </si>
  <si>
    <t>1559</t>
  </si>
  <si>
    <t>df88025698798f1c726dbb6d3f52e056995bc357</t>
  </si>
  <si>
    <t>9979</t>
  </si>
  <si>
    <t>0bc28a7d00eec7515fbf9c3d226e6709ae5d3a7b</t>
  </si>
  <si>
    <t>3471</t>
  </si>
  <si>
    <t>58479182348a4da510e5cda9a6ec7fcfc9913359</t>
  </si>
  <si>
    <t>fe0a690e07044cb155444e2d67e110472f68234d</t>
  </si>
  <si>
    <t>598</t>
  </si>
  <si>
    <t>3fc573dec60690db717e7e4e22babcb921825903</t>
  </si>
  <si>
    <t>f8c1c50debd3ee5f9e2af557ca7b9731071cef7c</t>
  </si>
  <si>
    <t>15475</t>
  </si>
  <si>
    <t>5809cfa0e0812086f54f823e8f006ba153c105cb</t>
  </si>
  <si>
    <t>11290</t>
  </si>
  <si>
    <t>c3e2138e8298da4a2678c487171968e82d437d81</t>
  </si>
  <si>
    <t>630d28cfae54c922e13fd44e4943c797aa0f2f46</t>
  </si>
  <si>
    <t>1148</t>
  </si>
  <si>
    <t>e6c5b3486274394909ee3a1c367eda9ae98cfdb2</t>
  </si>
  <si>
    <t>1730</t>
  </si>
  <si>
    <t>3f3c7c8fa13ca1fb42b8c9f5394334f228149d09</t>
  </si>
  <si>
    <t>138f1b48b50fa6028a0c44edf237bb8d0b93bffe</t>
  </si>
  <si>
    <t>9866</t>
  </si>
  <si>
    <t>82c5fa4bcc171ed8d229ada2a670d87f0c2b3bc9</t>
  </si>
  <si>
    <t>3506</t>
  </si>
  <si>
    <t>42de1326d45648f8b35c8a99c04f7ca3ffb8e4fe</t>
  </si>
  <si>
    <t>1332</t>
  </si>
  <si>
    <t>685f2dcbcab1f38479aac77c7fa323af086bad54</t>
  </si>
  <si>
    <t>1820</t>
  </si>
  <si>
    <t>a938f2c08b16e6b3ca16cd9dad6273ec5a670428</t>
  </si>
  <si>
    <t>518</t>
  </si>
  <si>
    <t>5964545d2ed083319d1d89170b28ce4ffd51cbf6</t>
  </si>
  <si>
    <t>9253</t>
  </si>
  <si>
    <t>55c43b08643a08f2d6c37b92defe317a3f4ac854</t>
  </si>
  <si>
    <t>3257</t>
  </si>
  <si>
    <t>38135eb95712c9e39efbe09ae0e3563bbd90bca8</t>
  </si>
  <si>
    <t>a9afdd07e48c97f2ff58c8060299b1fbb1d1cc58</t>
  </si>
  <si>
    <t>176663</t>
  </si>
  <si>
    <t>47708</t>
  </si>
  <si>
    <t>128955</t>
  </si>
  <si>
    <t>5901</t>
  </si>
  <si>
    <t>546ab317aa4f796de28c08e999e430667936d738</t>
  </si>
  <si>
    <t>62109</t>
  </si>
  <si>
    <t>2276</t>
  </si>
  <si>
    <t>3937e8b35e0d866ac67113946d966d4444e46ee5</t>
  </si>
  <si>
    <t>69988</t>
  </si>
  <si>
    <t>7919</t>
  </si>
  <si>
    <t>61965</t>
  </si>
  <si>
    <t>1810</t>
  </si>
  <si>
    <t>77000bb8cd28db86d06e6de94bfe4dfe972020f1</t>
  </si>
  <si>
    <t>1eab1e4a2571ae21d5c61319946773c238fab99c</t>
  </si>
  <si>
    <t>3003</t>
  </si>
  <si>
    <t>a6b818bebbae30b5abed902f3132e745813bbcb7</t>
  </si>
  <si>
    <t>369</t>
  </si>
  <si>
    <t>c3424ebb366fcba9757084a89ab6f44bd4fc6d91</t>
  </si>
  <si>
    <t>930c28dd2fdadd032a0ee640f2065e5d82c2d9d5</t>
  </si>
  <si>
    <t>1846</t>
  </si>
  <si>
    <t>d6e8cbf0a853955f2c651b05811cc5508d7dd977</t>
  </si>
  <si>
    <t>1064</t>
  </si>
  <si>
    <t>af8fb85033eae158dcfb8d3d4a96c71eb6021615</t>
  </si>
  <si>
    <t>868</t>
  </si>
  <si>
    <t>23af4021894bb79fdfe5882f8c16b63df988d5df</t>
  </si>
  <si>
    <t>4397</t>
  </si>
  <si>
    <t>e42265b57d6b736223135003bd73af038abc81a5</t>
  </si>
  <si>
    <t>4805</t>
  </si>
  <si>
    <t>6f7720ad29aebefa61b5837f829b9f4e20fd6230</t>
  </si>
  <si>
    <t>875</t>
  </si>
  <si>
    <t>f2dcd03800ee048d67154c3e4bf36d8d638f1142</t>
  </si>
  <si>
    <t>36359</t>
  </si>
  <si>
    <t>e226bcb42d2fd99a6f62524ecf7115a524705fbc</t>
  </si>
  <si>
    <t>f5a99e4627784b7465684c654d321364ec7cce01</t>
  </si>
  <si>
    <t>6872</t>
  </si>
  <si>
    <t>9328760ae3e751e97ac09c363fffb4c6c303f140</t>
  </si>
  <si>
    <t>1809</t>
  </si>
  <si>
    <t>20869c26f1d8361f7c0f1a0dae85a9143c82e9ac</t>
  </si>
  <si>
    <t>5395</t>
  </si>
  <si>
    <t>fa7197fb0922852bda157d424a5bf0891afe597e</t>
  </si>
  <si>
    <t>10a594c5486c409f8f4927a407ccffca054411ca</t>
  </si>
  <si>
    <t>01483b59bf070287921e32eccdfa8b7ae2198c8d</t>
  </si>
  <si>
    <t>4215</t>
  </si>
  <si>
    <t>caad5fb781e7061483abb1aba9d9d12a8c07ec1c</t>
  </si>
  <si>
    <t>cce3e41bcf56ce15868f2e3d683d217c6841f272</t>
  </si>
  <si>
    <t>9615</t>
  </si>
  <si>
    <t>abe2917303f5dca6f159130913014cd3b469eab1</t>
  </si>
  <si>
    <t>19302</t>
  </si>
  <si>
    <t>9a14d4e82f91859e0ba9f9897dcb7c46d9162676</t>
  </si>
  <si>
    <t>5343</t>
  </si>
  <si>
    <t>c9aceb269e8e879f80049f93b147658688efb727</t>
  </si>
  <si>
    <t>df38e4ff305aa3aaa4679f1b08fa4785ea3a2d75</t>
  </si>
  <si>
    <t>51</t>
  </si>
  <si>
    <t>b63d7339306dd472f7960c6c2dad1c4b0b552a37</t>
  </si>
  <si>
    <t>12d8309c8cadca88c1e412dbf9d0735cf54796a9</t>
  </si>
  <si>
    <t>188452</t>
  </si>
  <si>
    <t>14209</t>
  </si>
  <si>
    <t>174243</t>
  </si>
  <si>
    <t>3258</t>
  </si>
  <si>
    <t>a140716d84ad4c3809788a296f48b9c2b8884921</t>
  </si>
  <si>
    <t>2565</t>
  </si>
  <si>
    <t>daa1ed3896b461b9105baa0f2776a3e72b48a0a7</t>
  </si>
  <si>
    <t>3123</t>
  </si>
  <si>
    <t>22b7d34e7b842154379b329de38b8ae757216fb5</t>
  </si>
  <si>
    <t>66763d6bfa8ea2b4af3e51461e71623b247c6837</t>
  </si>
  <si>
    <t>12281</t>
  </si>
  <si>
    <t>118</t>
  </si>
  <si>
    <t>87458e76a179134b5b2066ee665363fd3bf45cec</t>
  </si>
  <si>
    <t>a978fc97fe97971ed6102accc0682cb65a19bc61</t>
  </si>
  <si>
    <t>3712</t>
  </si>
  <si>
    <t>efa65dc05888e4c04ff9322f2470b2962351da93</t>
  </si>
  <si>
    <t>3da1e23d635e204f16157cb5ed4b0315cb8973ce</t>
  </si>
  <si>
    <t>1741</t>
  </si>
  <si>
    <t>a700109a48a4b5d7f116d26569bd3f74b920bf19</t>
  </si>
  <si>
    <t>10191</t>
  </si>
  <si>
    <t>9cd02166b3ff9f22a2e8958b564022b1a351bece</t>
  </si>
  <si>
    <t>b98e551bc2f7f60fdacfdc83546490bf6048dc46</t>
  </si>
  <si>
    <t>1720</t>
  </si>
  <si>
    <t>bfdc4531713f1b5e8632f66cdacc9848776060ed</t>
  </si>
  <si>
    <t>436</t>
  </si>
  <si>
    <t>34e4be14a02263a390ba3f8ca618577d7d13348f</t>
  </si>
  <si>
    <t>333</t>
  </si>
  <si>
    <t>5586eddc1f4e0b8172bdfc518dc3489b0509090f</t>
  </si>
  <si>
    <t>18909</t>
  </si>
  <si>
    <t>b5c9c1250ed6e5bf93874d012c3a7d9e41af0fd0</t>
  </si>
  <si>
    <t>5479</t>
  </si>
  <si>
    <t>03ef9fe0215d38209848cc895b1a92c54ea7df45</t>
  </si>
  <si>
    <t>53</t>
  </si>
  <si>
    <t>1accf04c75ced16f2b5c8e27f3bae6763e30d8d8</t>
  </si>
  <si>
    <t>755</t>
  </si>
  <si>
    <t>36b8912cfd8d4e791d19fffb87aae4764f7a707e</t>
  </si>
  <si>
    <t>439bc13b9742904837ddc5b6643d7910ab4c31d1</t>
  </si>
  <si>
    <t>241</t>
  </si>
  <si>
    <t>6b8fade4dfd2b10c745633c2bdbc16b96bd89069</t>
  </si>
  <si>
    <t>13592</t>
  </si>
  <si>
    <t>c273ad975f6fb54141d2c7441846e9b34ff10e8f</t>
  </si>
  <si>
    <t>2872</t>
  </si>
  <si>
    <t>fdd3f3cdab9ff55c657312ac822590a958cfcc12</t>
  </si>
  <si>
    <t>0a109852c221fb13dfd89ec43bde721168a7493e</t>
  </si>
  <si>
    <t>5aa9be248f1fe44ead812bd46ecc65e719939d00</t>
  </si>
  <si>
    <t>198</t>
  </si>
  <si>
    <t>37c978698dbedfafb47f2e926c588d386192fbb0</t>
  </si>
  <si>
    <t>7920</t>
  </si>
  <si>
    <t>44c62f77fcc8e2ef675af7530ec0e99bf2ca9882</t>
  </si>
  <si>
    <t>074a3f7ab2fe670268218adba5a5ed8cb13dee8d</t>
  </si>
  <si>
    <t>cb07689ffb642e1a670388ebf56a5b0290d360fb</t>
  </si>
  <si>
    <t>169942</t>
  </si>
  <si>
    <t>46888</t>
  </si>
  <si>
    <t>123054</t>
  </si>
  <si>
    <t>8049</t>
  </si>
  <si>
    <t>e3b4b9941af2875834f860126481f58342ea5da5</t>
  </si>
  <si>
    <t>59494</t>
  </si>
  <si>
    <t>2562</t>
  </si>
  <si>
    <t>c878646c0f6953cbfe4ae88ede5350f31f59347e</t>
  </si>
  <si>
    <t>67165</t>
  </si>
  <si>
    <t>7639</t>
  </si>
  <si>
    <t>59430</t>
  </si>
  <si>
    <t>5453</t>
  </si>
  <si>
    <t>62a022da7c3b549afb3bc634e310eec8c5de8e21</t>
  </si>
  <si>
    <t>1bc45c1de80a4a794fdebc3945e3cdd374011881</t>
  </si>
  <si>
    <t>8f7c0ab91516dceddfdb14b37ca81214c93c13ef</t>
  </si>
  <si>
    <t>250</t>
  </si>
  <si>
    <t>b91b773484e1e849d556ae5a6a11579ac43ac46e</t>
  </si>
  <si>
    <t>3955</t>
  </si>
  <si>
    <t>6ec0979a86259ff7b4fa68f9d854de2fc0900ffa</t>
  </si>
  <si>
    <t>1080</t>
  </si>
  <si>
    <t>ccca848c8a7dccf76e38b2b4ef694fb9429206dd</t>
  </si>
  <si>
    <t>d261644eda3d28c149682a2ec4833de22e0e6192</t>
  </si>
  <si>
    <t>715</t>
  </si>
  <si>
    <t>7c6b9280da9af40a42cdd4944e505143a12be531</t>
  </si>
  <si>
    <t>e677343e3bdd62ddfa821bb9137ecba110e524a4</t>
  </si>
  <si>
    <t>5162</t>
  </si>
  <si>
    <t>0c00303a33021f4d16233cccc3ffb7186c7d9463</t>
  </si>
  <si>
    <t>1253</t>
  </si>
  <si>
    <t>d49f8dd49337cfad620bda2d7037f5fdf3637369</t>
  </si>
  <si>
    <t>26606</t>
  </si>
  <si>
    <t>d5785b12aadbe05fa47b06518c1a7b5b0b94012f</t>
  </si>
  <si>
    <t>4345</t>
  </si>
  <si>
    <t>4e6f8e53a7cd16bdb872997519e0fef327506f10</t>
  </si>
  <si>
    <t>752cd76ccb8a8d5d197d6d9a657da0e1bfd5a1d8</t>
  </si>
  <si>
    <t>1466</t>
  </si>
  <si>
    <t>2da78107e157c8ef6b845fe4ab4386677b184907</t>
  </si>
  <si>
    <t>5430</t>
  </si>
  <si>
    <t>2ab069f2542f3b226a2ff71b55d01f91e61f400d</t>
  </si>
  <si>
    <t>5744c683175f54c2026ba1b4b3c3946f069a07a9</t>
  </si>
  <si>
    <t>b8737f7a4e15788626e3ebfc447509c24d2d7825</t>
  </si>
  <si>
    <t>390401ecbb2238b7aedd95d1023f0dbb4c771d1c</t>
  </si>
  <si>
    <t>fcba5d89eb2d2e5d66b39936e442303dd6dd2dfc</t>
  </si>
  <si>
    <t>7768</t>
  </si>
  <si>
    <t>9cec4674e948f4d3cc77de8349f8595bcb2ba393</t>
  </si>
  <si>
    <t>16607</t>
  </si>
  <si>
    <t>d54acb9b6eb6485211bddac3261dec899863dbe6</t>
  </si>
  <si>
    <t>3900</t>
  </si>
  <si>
    <t>a9b2399fcc02e8eda98c8b3894c64be429a374b6</t>
  </si>
  <si>
    <t>83c31325a709d0b8069f879cee19e9d2c0ffe5d0</t>
  </si>
  <si>
    <t>59</t>
  </si>
  <si>
    <t>585521a3416488a16728ff94c5ab73a94b5cad2b</t>
  </si>
  <si>
    <t>388</t>
  </si>
  <si>
    <t>6d5b7d9c2a304cf6584fdaca34e30d90cc008bde</t>
  </si>
  <si>
    <t>185002</t>
  </si>
  <si>
    <t>14043</t>
  </si>
  <si>
    <t>170959</t>
  </si>
  <si>
    <t>6715</t>
  </si>
  <si>
    <t>78af596660c71d40eb8b3592a948758a0ff374dd</t>
  </si>
  <si>
    <t>3117</t>
  </si>
  <si>
    <t>12b8459f68c5e9c5f290b4497a6c5c1896beb03f</t>
  </si>
  <si>
    <t>1885</t>
  </si>
  <si>
    <t>e82f6e628768f673edc84d0ac5cf41faafff673d</t>
  </si>
  <si>
    <t>5e5a62032b22c0002ffad344f73cc32d13e01c55</t>
  </si>
  <si>
    <t>12161</t>
  </si>
  <si>
    <t>d164a78ddb8b908971897c7c2a8bbbf4f16bff84</t>
  </si>
  <si>
    <t>1a2654745410c993b282f71e2b72b2b22cd524ad</t>
  </si>
  <si>
    <t>dafb3dfaa45e42317dc8163cd17aafc3c679655b</t>
  </si>
  <si>
    <t>97140d0c4af288a867fc7588549f1ca28ebaf44d</t>
  </si>
  <si>
    <t>1786</t>
  </si>
  <si>
    <t>ac67353c8774641434646e64dc415d8ba71e9ae3</t>
  </si>
  <si>
    <t>14797</t>
  </si>
  <si>
    <t>bfa5d898fb31917e640f2bdbe2d125fc46bd09c2</t>
  </si>
  <si>
    <t>a4caa001ab172e74d0d22f6a98be17c038a5a0a6</t>
  </si>
  <si>
    <t>948</t>
  </si>
  <si>
    <t>96b730fe366df02bbe37fcb9e0a568dbb90e0882</t>
  </si>
  <si>
    <t>273</t>
  </si>
  <si>
    <t>8d07bd6491a8b2cbbcf8a68ec8e4c5a3b92640f7</t>
  </si>
  <si>
    <t>251</t>
  </si>
  <si>
    <t>1a02a5a3371766fbac287c02225f406408140726</t>
  </si>
  <si>
    <t>7558</t>
  </si>
  <si>
    <t>2cea61e4f28f97333bd8f89d96500d09b39ffd79</t>
  </si>
  <si>
    <t>6218</t>
  </si>
  <si>
    <t>fa2481e8c549064f711f1fb615fea9ba70ee79dc</t>
  </si>
  <si>
    <t>94</t>
  </si>
  <si>
    <t>ac2fb798409d3f339c81798e9beb4a7cefaf9424</t>
  </si>
  <si>
    <t>776</t>
  </si>
  <si>
    <t>243800389fea7c84eca0e6f72100c23f268e40ab</t>
  </si>
  <si>
    <t>842</t>
  </si>
  <si>
    <t>9133c74d3048299f96fa721951953f2dd812c952</t>
  </si>
  <si>
    <t>966</t>
  </si>
  <si>
    <t>16ca9423ee3127cc2051644401abe79d2c6cdf69</t>
  </si>
  <si>
    <t>8ab1282d338f33c556c1eb48e5ffe23ebbe8f47c</t>
  </si>
  <si>
    <t>1969</t>
  </si>
  <si>
    <t>fc228b972aca4e361b9eb96babb6adea3bbd5b16</t>
  </si>
  <si>
    <t>844</t>
  </si>
  <si>
    <t>5c994a4ab7b4aa376a33115dea5384eea7aae693</t>
  </si>
  <si>
    <t>2566</t>
  </si>
  <si>
    <t>aeca0d61bf0d428fa96d77d3c78a50efcd79dd77</t>
  </si>
  <si>
    <t>186</t>
  </si>
  <si>
    <t>f14856b055e092b63b7cd831d1751bd409435767</t>
  </si>
  <si>
    <t>11535</t>
  </si>
  <si>
    <t>42d3def9c1a57699a939466434f85b42b2c9010c</t>
  </si>
  <si>
    <t>2609</t>
  </si>
  <si>
    <t>cd234e7e81f2256b3ca9792af114ab931b4b7432</t>
  </si>
  <si>
    <t>e9e64c0a5b8a77452ee1c258143cca6ce600d889</t>
  </si>
  <si>
    <t>160853</t>
  </si>
  <si>
    <t>45848</t>
  </si>
  <si>
    <t>115005</t>
  </si>
  <si>
    <t>aa17ab2df12f4456be50f5ee21a974cdee98d540</t>
  </si>
  <si>
    <t>56414</t>
  </si>
  <si>
    <t>ecbf4800521fffc19a66abb392745aa7395171f6</t>
  </si>
  <si>
    <t>64187</t>
  </si>
  <si>
    <t>7361</t>
  </si>
  <si>
    <t>56736</t>
  </si>
  <si>
    <t>1110</t>
  </si>
  <si>
    <t>160d71843141efd5075a35f3a7b24672009fa697</t>
  </si>
  <si>
    <t>d7a6fb6859c84719426cc3006edb14098d36c86d</t>
  </si>
  <si>
    <t>a6d478d32a0bcbb9017c8010c023873a9e800b5b</t>
  </si>
  <si>
    <t>239cc49332dcfb6cd3f212777ad67241f8ed917c</t>
  </si>
  <si>
    <t>5461</t>
  </si>
  <si>
    <t>ca22318e7c176546f1bfacf7fb9f5c2bde9974f6</t>
  </si>
  <si>
    <t>3b9c3038e966012a3ed8d712f8c27f9ee88d5366</t>
  </si>
  <si>
    <t>590</t>
  </si>
  <si>
    <t>f48d99d86355aee6d3647810fcca719a34b96bbb</t>
  </si>
  <si>
    <t>874</t>
  </si>
  <si>
    <t>7bc65246c134f1172f593c18a88cacd8951629f7</t>
  </si>
  <si>
    <t>4365</t>
  </si>
  <si>
    <t>2838f016232e284edcd0499ed91da5ff40da72f3</t>
  </si>
  <si>
    <t>ebea620ae806c7dc423c2abbf864a7b51d802acd</t>
  </si>
  <si>
    <t>734</t>
  </si>
  <si>
    <t>446b1baa46e6abf6f6821b9b4f729015133fcb70</t>
  </si>
  <si>
    <t>19694</t>
  </si>
  <si>
    <t>b25ee79bd549311d72858fa9e2081793d1879d5e</t>
  </si>
  <si>
    <t>3794</t>
  </si>
  <si>
    <t>f82b02f49d850b85dcff8379568b3241182ec3c1</t>
  </si>
  <si>
    <t>61c1dd8c638e7b10f6407b2a44eb34fe70545b20</t>
  </si>
  <si>
    <t>2723</t>
  </si>
  <si>
    <t>5f3d600c543568956784c3668e7994ce15961df7</t>
  </si>
  <si>
    <t>5789</t>
  </si>
  <si>
    <t>bb905b0b7db9d67437c1966f6e2f21d0ae38dae0</t>
  </si>
  <si>
    <t>471</t>
  </si>
  <si>
    <t>e3917815ca501b494630ea8eae3e3682646cbe30</t>
  </si>
  <si>
    <t>2282</t>
  </si>
  <si>
    <t>336783729aee9f9047859a44602262d94f70363e</t>
  </si>
  <si>
    <t>3766b8a7f5b102ebae0167d4d73716ba52651977</t>
  </si>
  <si>
    <t>521</t>
  </si>
  <si>
    <t>921316e73ecc350f85e3dec5513aedafbfd26ad2</t>
  </si>
  <si>
    <t>7696</t>
  </si>
  <si>
    <t>a3d3fc25a46983a55599815329c291400ff80811</t>
  </si>
  <si>
    <t>7420</t>
  </si>
  <si>
    <t>b2bd51a14373c2943ef64993ae5704219cbd32f5</t>
  </si>
  <si>
    <t>4000</t>
  </si>
  <si>
    <t>914186306197189b45c4de694e9178f4b22f94c9</t>
  </si>
  <si>
    <t>3379</t>
  </si>
  <si>
    <t>3f821317dc5fb2af34dc76378d9888a00a26a63d</t>
  </si>
  <si>
    <t>4010af889209f512f15e3c5f46bcaf51e50f9d7c</t>
  </si>
  <si>
    <t>323</t>
  </si>
  <si>
    <t>ec0dd047310257e59d7822c72a9133a9f2a293a5</t>
  </si>
  <si>
    <t>178000</t>
  </si>
  <si>
    <t>13693</t>
  </si>
  <si>
    <t>164307</t>
  </si>
  <si>
    <t>5269</t>
  </si>
  <si>
    <t>9b27662132b8c18fc3187182fb741620d71d4ea2</t>
  </si>
  <si>
    <t>1954</t>
  </si>
  <si>
    <t>9225efabfca4b2da7e72c03586ff8505f8cb696b</t>
  </si>
  <si>
    <t>5592943236bbfe0f81c39674ea506fbae89749a2</t>
  </si>
  <si>
    <t>-60</t>
  </si>
  <si>
    <t>1539190e845f180c8d374ec96d14d856d3cc695d</t>
  </si>
  <si>
    <t>12159</t>
  </si>
  <si>
    <t>1034</t>
  </si>
  <si>
    <t>cc8f63258f8cbc0b49fda57098b669df551e8c31</t>
  </si>
  <si>
    <t>c1930e11afc12222fb44ac5e6679b316ee2d1f31</t>
  </si>
  <si>
    <t>2223</t>
  </si>
  <si>
    <t>880e05d4f5ab1e48e49eeb44f9cc81c88e1e6cbf</t>
  </si>
  <si>
    <t>4d771eb7aaa6562aa2fb288a7e24127f06da39b9</t>
  </si>
  <si>
    <t>1241</t>
  </si>
  <si>
    <t>f9e676b22d578f12707b7d32be7436f7562b918f</t>
  </si>
  <si>
    <t>163092</t>
  </si>
  <si>
    <t>d3547af7c588125f5fb919399ff813d7bbc049d3</t>
  </si>
  <si>
    <t>f645782fd86a74947cc6ca172f6672ce7dcbee8a</t>
  </si>
  <si>
    <t>c67fc406951bf9db9560b8935d730724dc32a92b</t>
  </si>
  <si>
    <t>2509db60d4d63fdbcae7a27e79bd1491d629510b</t>
  </si>
  <si>
    <t>8ed93cb3777bd98375a4110f2d8ab731de7db53f</t>
  </si>
  <si>
    <t>10754</t>
  </si>
  <si>
    <t>00000a55e4293432b4d1f00cc57109b32604c02e</t>
  </si>
  <si>
    <t>5073</t>
  </si>
  <si>
    <t>4c066e54e3a9fae73db61f2261104109a648b759</t>
  </si>
  <si>
    <t>a172e2c436b557507d3e1c0d46cab36e9e5c6745</t>
  </si>
  <si>
    <t>648</t>
  </si>
  <si>
    <t>15020e1b20739d7543b28483fc40408c407db1c3</t>
  </si>
  <si>
    <t>522</t>
  </si>
  <si>
    <t>390e6393930c611e9731309976550e77dddd4341</t>
  </si>
  <si>
    <t>b316d52c3561b00e840b6e3dcdbca46cd76a6828</t>
  </si>
  <si>
    <t>e3faae8946b142a278f980ce7e58b366da501f30</t>
  </si>
  <si>
    <t>1865</t>
  </si>
  <si>
    <t>775ecb4a13ce29548b7c4b13aaefb156bb5ae8ae</t>
  </si>
  <si>
    <t>a2f9f7e0310cc0f0e121ca2f2ba5fd8636171488</t>
  </si>
  <si>
    <t>366</t>
  </si>
  <si>
    <t>985f328e345c8476f90512b2b41d64da8bb4a1b4</t>
  </si>
  <si>
    <t>7abcd1556ae044c6448ffc09686024a9e8f930e5</t>
  </si>
  <si>
    <t>3345</t>
  </si>
  <si>
    <t>22109cdeee852089d20349807fbc81b97e0641c6</t>
  </si>
  <si>
    <t>2312</t>
  </si>
  <si>
    <t>f3b833b72f6980b7922724c921906aabbf1d9a45</t>
  </si>
  <si>
    <t>2708</t>
  </si>
  <si>
    <t>aadc90910e5380bb072dc688c7ab3027863bc44f</t>
  </si>
  <si>
    <t>151154</t>
  </si>
  <si>
    <t>44501</t>
  </si>
  <si>
    <t>106653</t>
  </si>
  <si>
    <t>6986</t>
  </si>
  <si>
    <t>6d85cf75f8b8af78b2140421f568224c2f275179</t>
  </si>
  <si>
    <t>53923</t>
  </si>
  <si>
    <t>1824</t>
  </si>
  <si>
    <t>d933e0c720fad101eff0bc818777b09d28af1350</t>
  </si>
  <si>
    <t>61646</t>
  </si>
  <si>
    <t>7085</t>
  </si>
  <si>
    <t>54480</t>
  </si>
  <si>
    <t>840</t>
  </si>
  <si>
    <t>27925d9133ae3242d4520443cc075ebef06ce692</t>
  </si>
  <si>
    <t>79170f76420d9255f0cf7791085ee21affe91d31</t>
  </si>
  <si>
    <t>8e2ad23e96708ca9da4561753b6781ee0964f3fa</t>
  </si>
  <si>
    <t>340</t>
  </si>
  <si>
    <t>528ce27d38c6538b1820ee48346cdb913b2bd903</t>
  </si>
  <si>
    <t>6736</t>
  </si>
  <si>
    <t>1ed8f08ae5c102d1551336350744f95f928c5405</t>
  </si>
  <si>
    <t>982f235840e31bc15e8ff0f7aa54d0fe001c3378</t>
  </si>
  <si>
    <t>ab2b61fddcfbd5bb2bd0632c7b9db4113429de35</t>
  </si>
  <si>
    <t>f076aa2e704c0550a7952f42755ad12291e56a33</t>
  </si>
  <si>
    <t>3355</t>
  </si>
  <si>
    <t>e8510231179cd385b79b8370f4c3fba58d8df141</t>
  </si>
  <si>
    <t>2021</t>
  </si>
  <si>
    <t>010400ef314cc1e059f1e1a834b1b143cc84122c</t>
  </si>
  <si>
    <t>689</t>
  </si>
  <si>
    <t>8da37367784b306d50d4148a2d86bf884c9e795e</t>
  </si>
  <si>
    <t>15131</t>
  </si>
  <si>
    <t>1311f333c61425f7d1d42a1832eec0f8c3075dd1</t>
  </si>
  <si>
    <t>a8fca21e852a5315f252f9c67e861aab1bc4fe64</t>
  </si>
  <si>
    <t>1482</t>
  </si>
  <si>
    <t>5c3cb6da051a6ae61ff3aef9fd7c2e7ed13a3e05</t>
  </si>
  <si>
    <t>800f4b7e73ad483ab3a1d837295a9473ed04b52e</t>
  </si>
  <si>
    <t>e2a56f3dd08b875d21a64a365e5460accc234662</t>
  </si>
  <si>
    <t>c5641e8d7cd73691c11a9b0f1ed2022dbbfa94be</t>
  </si>
  <si>
    <t>2048</t>
  </si>
  <si>
    <t>d837397a8f7ef0b406033194893fa7b3239db187</t>
  </si>
  <si>
    <t>1512</t>
  </si>
  <si>
    <t>d3d3e98fdaa35854ac3bbe1f5e75cecee1ff081b</t>
  </si>
  <si>
    <t>528</t>
  </si>
  <si>
    <t>64e58d02283ae48f68ae9d5a873e4e47949af002</t>
  </si>
  <si>
    <t>4959192553bbefe4ddee5bf061a11be9a3b62e53</t>
  </si>
  <si>
    <t>10511</t>
  </si>
  <si>
    <t>0188749f962fa22ebd05964d3fde56d2281c8c86</t>
  </si>
  <si>
    <t>3953</t>
  </si>
  <si>
    <t>9f3cea210b7d3519089fa8eae243b91bc470dffd</t>
  </si>
  <si>
    <t>1788</t>
  </si>
  <si>
    <t>02c756932c0c27e93762695f040635345f3f3059</t>
  </si>
  <si>
    <t>6aef1245b5d8768bcc7abf22a72d93fc4ff5e153</t>
  </si>
  <si>
    <t>cb8c4a0e19322ab788bd99ddd30059767da55f6a</t>
  </si>
  <si>
    <t>172477</t>
  </si>
  <si>
    <t>13423</t>
  </si>
  <si>
    <t>159054</t>
  </si>
  <si>
    <t>5109</t>
  </si>
  <si>
    <t>1a259c687886276a14f73fc93ba4224d14ffdd76</t>
  </si>
  <si>
    <t>1661</t>
  </si>
  <si>
    <t>72dbbfa4bd4dbcb5fb00e4fafc7d4288797592b5</t>
  </si>
  <si>
    <t>3048</t>
  </si>
  <si>
    <t>950191ad63ceff6005b1af8aa9cf1c6a39785412</t>
  </si>
  <si>
    <t>f92bc0d6c110f92434961695bfff8a4b4e35e06d</t>
  </si>
  <si>
    <t>11119</t>
  </si>
  <si>
    <t>987</t>
  </si>
  <si>
    <t>b27734f60b5f4a64a1a3f1e55266342b4584ed35</t>
  </si>
  <si>
    <t>0d5c7d7b014331c88466001a9c9341df9e05f299</t>
  </si>
  <si>
    <t>584</t>
  </si>
  <si>
    <t>34eb4d24f2861b20630173c0ddaaf2eeffa32d11</t>
  </si>
  <si>
    <t>54610dbf67cf3fafc3e3442f3ad05ab47555dfe2</t>
  </si>
  <si>
    <t>f98b70b8be37e856ea95d1d516cca6fc9c31a59a</t>
  </si>
  <si>
    <t>7317</t>
  </si>
  <si>
    <t>34da0ea3e0c258c933838706ecfa89c79944a3fe</t>
  </si>
  <si>
    <t>895</t>
  </si>
  <si>
    <t>3c42a63994dabe1abb7a840cd71e56d17114396b</t>
  </si>
  <si>
    <t>c1ef4c717ccafa3d8f3edf16707a4f0b81d63fd5</t>
  </si>
  <si>
    <t>ed23e06a47255f2d5c195b14db2c32fe86435436</t>
  </si>
  <si>
    <t>427</t>
  </si>
  <si>
    <t>7bf75eb700f7042dd61e5f153d6ae700e5cb8c82</t>
  </si>
  <si>
    <t>9999</t>
  </si>
  <si>
    <t>be2dec193c12fe096db572b3796805640aeb2108</t>
  </si>
  <si>
    <t>2878</t>
  </si>
  <si>
    <t>f5a3347cb04fb2522061fab067d27a8436d3d012</t>
  </si>
  <si>
    <t>42</t>
  </si>
  <si>
    <t>33a8ed9f015ef19f38e77ec5f078b85a52a40ee0</t>
  </si>
  <si>
    <t>517</t>
  </si>
  <si>
    <t>357807a25686e96ae73aed1ef84a4a8bffcc2344</t>
  </si>
  <si>
    <t>1313</t>
  </si>
  <si>
    <t>1ea37be6ccfedfbe48adaf0b1572e65d85c5445e</t>
  </si>
  <si>
    <t>0d391fe75c46c7209ea930355298fa77cfb54b4a</t>
  </si>
  <si>
    <t>15fcc0a68a28ecc135c82070bc8e29e3cc0468e8</t>
  </si>
  <si>
    <t>2214</t>
  </si>
  <si>
    <t>c3182eaac9cbc4ce6ea5604f849f56a5bb5d587d</t>
  </si>
  <si>
    <t>584ef3f674b5b84060f261fe2c3a006cad1cf31c</t>
  </si>
  <si>
    <t>158</t>
  </si>
  <si>
    <t>0377b0ddecedf22d44633fa600aa91e86c21f842</t>
  </si>
  <si>
    <t>d0ef8d16b13a43c6ae372410db6d225e3ab1198e</t>
  </si>
  <si>
    <t>5398</t>
  </si>
  <si>
    <t>d917c75f499b532ae87d1431d76f8dcf7a85d97d</t>
  </si>
  <si>
    <t>1729</t>
  </si>
  <si>
    <t>eca35cae28b8f7a7afdff79f67f311e0831e3581</t>
  </si>
  <si>
    <t>09e3d897a096b33a81cf5f02bff6e1d27bcdeddb</t>
  </si>
  <si>
    <t>142813</t>
  </si>
  <si>
    <t>43146</t>
  </si>
  <si>
    <t>99667</t>
  </si>
  <si>
    <t>6274</t>
  </si>
  <si>
    <t>088a2c7fa8d075ada7912f78ec1d32db72cbfd2c</t>
  </si>
  <si>
    <t>51793</t>
  </si>
  <si>
    <t>a7017c16106f24e3c5b483dde53a6f2c9786b56a</t>
  </si>
  <si>
    <t>59056</t>
  </si>
  <si>
    <t>52207</t>
  </si>
  <si>
    <t>973</t>
  </si>
  <si>
    <t>3024f380bdbfe7000e8c9fa14165483a03a75563</t>
  </si>
  <si>
    <t>15f4924e6a9057821237372711c0f14c752cd1ba</t>
  </si>
  <si>
    <t>17cd983d8b6e1940f478fd36a2a4a744e00315db</t>
  </si>
  <si>
    <t>5289396dbb7b4abde36fbff3c2e4ec75ca65cf84</t>
  </si>
  <si>
    <t>3660</t>
  </si>
  <si>
    <t>138f90b921125383bcd88718824872cad8f8f2a1</t>
  </si>
  <si>
    <t>e32098a75b40ad3c3494fc66ca0b1445ab1d4858</t>
  </si>
  <si>
    <t>593eb4d148fd9dc187f9e82da3e64689eb6a7b26</t>
  </si>
  <si>
    <t>122</t>
  </si>
  <si>
    <t>28c8aad3305311cae50a39f0d8123b7b94066fe9</t>
  </si>
  <si>
    <t>3188</t>
  </si>
  <si>
    <t>2c692a7ceab0c953a176084a04aee6292742fa7b</t>
  </si>
  <si>
    <t>5f8ca4445cfbe9eac2c80082587fa3d6f1e5fd4c</t>
  </si>
  <si>
    <t>914a0f86ea4c645cca8667c480bf97f918cb08b9</t>
  </si>
  <si>
    <t>11286</t>
  </si>
  <si>
    <t>19ab7aabf602b4d1dcb7a83a0bddb540f1c2077b</t>
  </si>
  <si>
    <t>050904e0ad9721b886c47707cbb7b73360e67f3d</t>
  </si>
  <si>
    <t>8571</t>
  </si>
  <si>
    <t>716b30f530317367817a44104ad70aa4202ba09b</t>
  </si>
  <si>
    <t>c7d283767615f8e4fb0987c5a49440b55b230ab2</t>
  </si>
  <si>
    <t>35ef531e99d4004b143b4564f79a8cf81dffb0c4</t>
  </si>
  <si>
    <t>303</t>
  </si>
  <si>
    <t>a84e1713bd9c7270b550fe90b0f9667e01ca1c38</t>
  </si>
  <si>
    <t>1843</t>
  </si>
  <si>
    <t>6cd0ba1ec8d5d4c5800a86daee9bf332535d2abd</t>
  </si>
  <si>
    <t>735</t>
  </si>
  <si>
    <t>353877ece946b21396d1f9d9541f10d1439eb543</t>
  </si>
  <si>
    <t>419</t>
  </si>
  <si>
    <t>59c6fbbeaabe95ed3d9de05017f8af6ae3e9d4be</t>
  </si>
  <si>
    <t>7337</t>
  </si>
  <si>
    <t>8757c96de8d1aa6b7509eae0b8d71595ffaa8d92</t>
  </si>
  <si>
    <t>14267</t>
  </si>
  <si>
    <t>df7d441a15d1c2f6443f9c09eda819d32a83c576</t>
  </si>
  <si>
    <t>d5d74948599df1a2ee15264ecfc58c742b4d217d</t>
  </si>
  <si>
    <t>979</t>
  </si>
  <si>
    <t>78f6b2058b06b8f2c0230aa6645b68a17936ed03</t>
  </si>
  <si>
    <t>538798cde6ec1283c97621d15519d52bb544d276</t>
  </si>
  <si>
    <t>96</t>
  </si>
  <si>
    <t>65ba33db28924ee447d9bfba36163a3d5e615368</t>
  </si>
  <si>
    <t>167130</t>
  </si>
  <si>
    <t>13142</t>
  </si>
  <si>
    <t>153988</t>
  </si>
  <si>
    <t>7d9bf8141ac97a172f3ebc77fad59969244ab627</t>
  </si>
  <si>
    <t>1238</t>
  </si>
  <si>
    <t>bc02ff8fe165bc94b1ce95f3cb98cf25c9c5b89c</t>
  </si>
  <si>
    <t>596</t>
  </si>
  <si>
    <t>cbec0980afce28a19eaff70e8e2b6ad056a9616b</t>
  </si>
  <si>
    <t>9327e4b0ea7723251736fdafce775737b8981531</t>
  </si>
  <si>
    <t>10124</t>
  </si>
  <si>
    <t>227</t>
  </si>
  <si>
    <t>e7686550d300a8df85cf1036d900f34c4f4ab248</t>
  </si>
  <si>
    <t>d297d70df2344b3b8b284535e394c3577511bed1</t>
  </si>
  <si>
    <t>336664e72153672df05ac5978b4b44a54a6d6046</t>
  </si>
  <si>
    <t>aad48ffd87f3aff9f0437d60aa0ea54592a5f7e7</t>
  </si>
  <si>
    <t>1375</t>
  </si>
  <si>
    <t>5b5617675292ea380eca8f8d0ff9af89f1f84186</t>
  </si>
  <si>
    <t>8955</t>
  </si>
  <si>
    <t>f1e9b673be246a978ad58b0816a80a1753303fe8</t>
  </si>
  <si>
    <t>1292</t>
  </si>
  <si>
    <t>eee8f22e9b637a0d3c2620518f5f84cb4f9875cb</t>
  </si>
  <si>
    <t>2328</t>
  </si>
  <si>
    <t>c90bc365ea111a0f52c71dbc86dcbdc3fdf3445e</t>
  </si>
  <si>
    <t>280</t>
  </si>
  <si>
    <t>c1881bdf5ef0a18f7ff8993112527e7a98d3bf57</t>
  </si>
  <si>
    <t>252</t>
  </si>
  <si>
    <t>912b950536d8bc23ed9fd2898bbee37e5afa2270</t>
  </si>
  <si>
    <t>9482</t>
  </si>
  <si>
    <t>f613bc84bee52d8cc89142bfa642cf11a787d5e0</t>
  </si>
  <si>
    <t>3749</t>
  </si>
  <si>
    <t>58dd07e279d6828cb5892cef9a702f29949aea3a</t>
  </si>
  <si>
    <t>48</t>
  </si>
  <si>
    <t>30569453a5aaf9a17b97522cba340918175c3bdb</t>
  </si>
  <si>
    <t>2fc56a1c53040a6d71c94c47cd1b701c77e0ad1c</t>
  </si>
  <si>
    <t>5a182bb9e12e0f9b11fd7cfa0f354b79296e73e4</t>
  </si>
  <si>
    <t>e3834bbe62baed10a6f7b3b6f61ada27ab6e3efb</t>
  </si>
  <si>
    <t>7e6d5bb67ccc8f8b6740f2b36825e7e93c9ab42e</t>
  </si>
  <si>
    <t>3021</t>
  </si>
  <si>
    <t>fb3a8b970e50c290ab4b8923e39eb5a9ea9b82d5</t>
  </si>
  <si>
    <t>494</t>
  </si>
  <si>
    <t>87af0eeeb9558c43ee7de8762b80d9b4250f5953</t>
  </si>
  <si>
    <t>39fba555442a5b39fdfae06353e55ab06793a9f6</t>
  </si>
  <si>
    <t>168</t>
  </si>
  <si>
    <t>6d6faff2b3e93cd37125ae10af6c03fb92aaaaeb</t>
  </si>
  <si>
    <t>6751</t>
  </si>
  <si>
    <t>d9780a0cf5f6a09db9a6469e7a2ded68fc63f4d7</t>
  </si>
  <si>
    <t>2652</t>
  </si>
  <si>
    <t>ac96a5ed4560ca4aad6b1b9e9d1f4a26f997e0c3</t>
  </si>
  <si>
    <t>d5bcf0138e0ee1d36491f352509166257062e770</t>
  </si>
  <si>
    <t>135204</t>
  </si>
  <si>
    <t>41811</t>
  </si>
  <si>
    <t>93393</t>
  </si>
  <si>
    <t>3635</t>
  </si>
  <si>
    <t>ac3a2af9727b32ee09362034fcb79749683a6845</t>
  </si>
  <si>
    <t>50044</t>
  </si>
  <si>
    <t>566</t>
  </si>
  <si>
    <t>a1af847800917f21a26b26e9c55c19779be3b0cf</t>
  </si>
  <si>
    <t>58076</t>
  </si>
  <si>
    <t>6628</t>
  </si>
  <si>
    <t>51379</t>
  </si>
  <si>
    <t>1964</t>
  </si>
  <si>
    <t>42149a4d5639e32550f19fde788de0050eef9f63</t>
  </si>
  <si>
    <t>7d08a2dc15a6ebe313aab6f8f4f3d8f76fe8e1ea</t>
  </si>
  <si>
    <t>12131</t>
  </si>
  <si>
    <t>f856308b1420595393996582ac1ee13fa7edde1a</t>
  </si>
  <si>
    <t>d81a8125adb4fa06638b3933f2bc10d90f80016b</t>
  </si>
  <si>
    <t>b9eaa77e171893bddb87c31abcc2641c30612556</t>
  </si>
  <si>
    <t>1075</t>
  </si>
  <si>
    <t>545bffc057cbf374ab22e863a1d83e87d8278917</t>
  </si>
  <si>
    <t>918</t>
  </si>
  <si>
    <t>d11e3214db1131acf3934da371b0be87bdc0af93</t>
  </si>
  <si>
    <t>b7f290a7ec66d2629e194f5e8f455a021e7b7277</t>
  </si>
  <si>
    <t>3ae0edc446fd6b269f64751b1e9f28d3937f45c8</t>
  </si>
  <si>
    <t>363</t>
  </si>
  <si>
    <t>5931b4db4186ebdfb586b716855ac1bd32c47e65</t>
  </si>
  <si>
    <t>31dc71d0b6f072610d860ee24ead071bf6afa83c</t>
  </si>
  <si>
    <t>11580</t>
  </si>
  <si>
    <t>ea7090bd7e64b110935e85127bb19a8fc7c74e93</t>
  </si>
  <si>
    <t>059d24473d8cb14cba142a1d51f32af47a01d274</t>
  </si>
  <si>
    <t>8777d90b617942651ac604bd0a47d0228b167d18</t>
  </si>
  <si>
    <t>961</t>
  </si>
  <si>
    <t>9dafa4cfa8477abb694be1dfbddfbfd2e25e0139</t>
  </si>
  <si>
    <t>3150</t>
  </si>
  <si>
    <t>3941dde8fc95e1e9dda53ee7d0157327f4969b26</t>
  </si>
  <si>
    <t>206</t>
  </si>
  <si>
    <t>7b40d41f51cba5498fb86970921725b9541b31dd</t>
  </si>
  <si>
    <t>a1bddd67821aabce87b6a4af5696222e68ab0c95</t>
  </si>
  <si>
    <t>92f1d67615794222d2f4df90c77857174085272e</t>
  </si>
  <si>
    <t>214</t>
  </si>
  <si>
    <t>76ac56f0362c0c9c37461e7d5f92f06bbbfd6d13</t>
  </si>
  <si>
    <t>3423</t>
  </si>
  <si>
    <t>7e73454a0b0f34124a9406b9d84f9b79e633ced6</t>
  </si>
  <si>
    <t>7149</t>
  </si>
  <si>
    <t>4ee791f40badceb725849f956626298768ab25a4</t>
  </si>
  <si>
    <t>4612</t>
  </si>
  <si>
    <t>461babcfdb8e52adbcfa6fec3c0239593b38fb64</t>
  </si>
  <si>
    <t>1549</t>
  </si>
  <si>
    <t>a2bac4b48b25839acbbf8b6b5d703a8e153547f9</t>
  </si>
  <si>
    <t>cc92b1297cb86270c5b1c9b06a85b9e7979a4964</t>
  </si>
  <si>
    <t>fe530c2cab61b2e218a0bf0c2c1c9f3085d275e2</t>
  </si>
  <si>
    <t>161969</t>
  </si>
  <si>
    <t>12876</t>
  </si>
  <si>
    <t>149093</t>
  </si>
  <si>
    <t>4545</t>
  </si>
  <si>
    <t>124d8aaa542535627a82c9773e2fd06fa07e9e4c</t>
  </si>
  <si>
    <t>e3e2e803f7ef602f7fdbd657d1bab0d0f78f2f5d</t>
  </si>
  <si>
    <t>2085</t>
  </si>
  <si>
    <t>44c85ff2aab773bc3f55c99834c5957c06f28ecc</t>
  </si>
  <si>
    <t>c275ae20ee1b4ca99d48f23165c15d290d20348d</t>
  </si>
  <si>
    <t>9895</t>
  </si>
  <si>
    <t>2c820eb1589b6fd56f3d76381f7fb6ba7ade6fe2</t>
  </si>
  <si>
    <t>2992</t>
  </si>
  <si>
    <t>04e7dc9ead896642b581e21eacc2410930135157</t>
  </si>
  <si>
    <t>ddde250cb6d0ee4ce5f283fdc67bf60965b35515</t>
  </si>
  <si>
    <t>0a30783f0e8b76de02be73b49e2ba248517b8e28</t>
  </si>
  <si>
    <t>1735</t>
  </si>
  <si>
    <t>f61bdbfafdc2f77f22c0db30c71a182171d5a318</t>
  </si>
  <si>
    <t>19864</t>
  </si>
  <si>
    <t>e6d5924b388629674798c751c855b91e0b4d42a4</t>
  </si>
  <si>
    <t>63cda286953da1d6e3e8ffac2230f5d21c20addb</t>
  </si>
  <si>
    <t>a6c4f4f66583028454d7ab530ee110f923db0526</t>
  </si>
  <si>
    <t>1a0c1ba0be2b35eb6cc530bda16b16739f1236e3</t>
  </si>
  <si>
    <t>562</t>
  </si>
  <si>
    <t>633c3de8ddc16b3d29d10f12c328e6c9d43b94bc</t>
  </si>
  <si>
    <t>8825</t>
  </si>
  <si>
    <t>00007d781d2b7c85e47d5f14efeaad98a4d66b4f</t>
  </si>
  <si>
    <t>86c7aa860fbb59c8fc99e7c9b2335aaef618a631</t>
  </si>
  <si>
    <t>4c59215b64a28d742eec853d0243d0531221eb49</t>
  </si>
  <si>
    <t>1106</t>
  </si>
  <si>
    <t>0501ef9f7caacd2955bc1484868f82f0c99339c0</t>
  </si>
  <si>
    <t>8a7c791085e47caed8994d8524680d2ec4cf48c8</t>
  </si>
  <si>
    <t>481</t>
  </si>
  <si>
    <t>cb6b78861e2e98013005736ac4bb3873882201ae</t>
  </si>
  <si>
    <t>4717</t>
  </si>
  <si>
    <t>c9ffa0847bcde02895f4cb238c29189d4ea50b55</t>
  </si>
  <si>
    <t>3700</t>
  </si>
  <si>
    <t>d704621b5a677aac04efce5f878bad07aa5a527b</t>
  </si>
  <si>
    <t>395</t>
  </si>
  <si>
    <t>dee0a03a10f5b2a0fa578e7a1802b33c9177e2f7</t>
  </si>
  <si>
    <t>1444</t>
  </si>
  <si>
    <t>f75be97bfb1e68119de39a8ae34a66c30c76db4e</t>
  </si>
  <si>
    <t>-2999</t>
  </si>
  <si>
    <t>416b340712852fbd92f1350bf85730f224ec89d5</t>
  </si>
  <si>
    <t>4691</t>
  </si>
  <si>
    <t>e189e96d024d46073b1a0e8b35d6323518e4f9a9</t>
  </si>
  <si>
    <t>1999</t>
  </si>
  <si>
    <t>b90023975a150428d9c4ff108f97906f481f369e</t>
  </si>
  <si>
    <t>dd5adbf31c4076ebf28b20a80b5a871a592ae0e3</t>
  </si>
  <si>
    <t>130677</t>
  </si>
  <si>
    <t>40919</t>
  </si>
  <si>
    <t>89758</t>
  </si>
  <si>
    <t>2644</t>
  </si>
  <si>
    <t>29216c0b158ba4432d10db3dc111593e9f036cf2</t>
  </si>
  <si>
    <t>49202</t>
  </si>
  <si>
    <t>0650dc814b7c5d1fc049e58fd4bdfa64b3fed276</t>
  </si>
  <si>
    <t>56834</t>
  </si>
  <si>
    <t>6457</t>
  </si>
  <si>
    <t>50308</t>
  </si>
  <si>
    <t>9730077abd80a7980ba37c0feeccd3e01f587e3a</t>
  </si>
  <si>
    <t>8dbf79781a3592498d296164d2e82d196dfc806e</t>
  </si>
  <si>
    <t>a14b3c6e72fb888e4a392ba3ef1a0a42c8599dbc</t>
  </si>
  <si>
    <t>b2243f1d7200fd83e139d8808b54d15e3fe65b46</t>
  </si>
  <si>
    <t>2208</t>
  </si>
  <si>
    <t>cf30587dd2440f17fe8636e4e7b2148a1df1fd4e</t>
  </si>
  <si>
    <t>610</t>
  </si>
  <si>
    <t>ab7785765a25f3b6fc56bb18ab641a9d40ef1399</t>
  </si>
  <si>
    <t>fd293241686a924a3b0ed9e13d8f93e46c650aae</t>
  </si>
  <si>
    <t>cc91d9da744188ee7958e01e49f44449369ae612</t>
  </si>
  <si>
    <t>4271</t>
  </si>
  <si>
    <t>1d20c124ffa32f6fd2e0710a72b729a794325a5d</t>
  </si>
  <si>
    <t>932</t>
  </si>
  <si>
    <t>8970758389900d7b34efe9dde20dd41b6825a862</t>
  </si>
  <si>
    <t>1abe1a8209df75cc820b22cc4ceb04bf670a53af</t>
  </si>
  <si>
    <t>14969</t>
  </si>
  <si>
    <t>022ad6b09210f10f64213718b87b05fb07641678</t>
  </si>
  <si>
    <t>6878</t>
  </si>
  <si>
    <t>fa0bd2f3042aae759507bfe04b64cf3bdff0608b</t>
  </si>
  <si>
    <t>5130c69ba499210ebcaea7c9c51f00c34a293444</t>
  </si>
  <si>
    <t>1389</t>
  </si>
  <si>
    <t>70c8f60dba9217b939cc2f7f9d1d58c36b2baf3c</t>
  </si>
  <si>
    <t>3674</t>
  </si>
  <si>
    <t>a092bb15fd6554593b1f79483de8d4113c050f8f</t>
  </si>
  <si>
    <t>225</t>
  </si>
  <si>
    <t>26b2c2329c5eceb77588a2344a718d2e317de4ba</t>
  </si>
  <si>
    <t>1658</t>
  </si>
  <si>
    <t>a834d5aabd3fc54f366dbc739fe5aec2628f1532</t>
  </si>
  <si>
    <t>1516</t>
  </si>
  <si>
    <t>4280fc480e1dca0dcdc95f29638e19378ea59f81</t>
  </si>
  <si>
    <t>309</t>
  </si>
  <si>
    <t>2b610b082197b0c3e669d610d1d48ce8c53b931a</t>
  </si>
  <si>
    <t>6204</t>
  </si>
  <si>
    <t>5f3fa09536909043a4f51c73f82d3b69e52844d0</t>
  </si>
  <si>
    <t>5808</t>
  </si>
  <si>
    <t>1e1ebccda8af509eb7079fee6b2d7c146d38b47b</t>
  </si>
  <si>
    <t>a76d4135619f3261e280cab1fa52337228a12438</t>
  </si>
  <si>
    <t>2318</t>
  </si>
  <si>
    <t>6abe69fa67e7f8dcff4b51a101b12f5ebf104c86</t>
  </si>
  <si>
    <t>425dc99b3c6127eb0e564987fa8b8fc3c319a8f2</t>
  </si>
  <si>
    <t>238</t>
  </si>
  <si>
    <t>b423dd7446d6a1efe16f3d21643480a8757f8a6e</t>
  </si>
  <si>
    <t>157119</t>
  </si>
  <si>
    <t>12542</t>
  </si>
  <si>
    <t>144577</t>
  </si>
  <si>
    <t>1443</t>
  </si>
  <si>
    <t>90d3e6a69a605812ba611c8e49640a689239e816</t>
  </si>
  <si>
    <t>d30037d4ec256f8e3844e918f4f26d81c4121320</t>
  </si>
  <si>
    <t>ac6b728895130594e6ed2567acfa9749c2dee2ae</t>
  </si>
  <si>
    <t>eecb6500d411cc888fa5654a238e07f94d584ecc</t>
  </si>
  <si>
    <t>9655</t>
  </si>
  <si>
    <t>200</t>
  </si>
  <si>
    <t>56d6b86c1f75043a64fc966053631013e1eb8a8d</t>
  </si>
  <si>
    <t>4565</t>
  </si>
  <si>
    <t>cd9840a8bcafb2ef4ea3b1f1275a1db5640c8bd6</t>
  </si>
  <si>
    <t>e357278632e6b616a093101a89f62b2fdbf07f07</t>
  </si>
  <si>
    <t>bafa493efdead0e98f2525b6e3139584ac85b61d</t>
  </si>
  <si>
    <t>1603</t>
  </si>
  <si>
    <t>a518f1fccbf815eef6f26bf914c6db9940baa0f4</t>
  </si>
  <si>
    <t>6617</t>
  </si>
  <si>
    <t>2ed4e49da3840a197a3b01fc3ede2af189f51d75</t>
  </si>
  <si>
    <t>1105</t>
  </si>
  <si>
    <t>44e98c9d4c40cc72f4904c3977d615b8ebe679fb</t>
  </si>
  <si>
    <t>e50af22b22905cb0bbdf8be0cdd8f9cb81efc462</t>
  </si>
  <si>
    <t>435</t>
  </si>
  <si>
    <t>d08a59e78cb1bbb92e510dbc88a877f45a699cb8</t>
  </si>
  <si>
    <t>f438ea941ea86828d88826068a149ad20bd5d8f4</t>
  </si>
  <si>
    <t>10540</t>
  </si>
  <si>
    <t>79dfbdf782bdddb4b016554029ba2ed961796b61</t>
  </si>
  <si>
    <t>2049</t>
  </si>
  <si>
    <t>cef0f257747bafa124e153a1087ef14e2d6b12cf</t>
  </si>
  <si>
    <t>19069d3a41f6ea2c703f1827d9180aa0ae573c01</t>
  </si>
  <si>
    <t>474</t>
  </si>
  <si>
    <t>13d35e8699ea95900e36c6408b3609e91eeb27ee</t>
  </si>
  <si>
    <t>974</t>
  </si>
  <si>
    <t>d876cb7665a4cf6bab6afa6c79d7644b80d4a8cc</t>
  </si>
  <si>
    <t>249</t>
  </si>
  <si>
    <t>a558d4e43e9b35294c33b62b80a03fee25520cfb</t>
  </si>
  <si>
    <t>5656</t>
  </si>
  <si>
    <t>ee43bc34f4636b1fa07a46a90526ec5d540e51b4</t>
  </si>
  <si>
    <t>1601</t>
  </si>
  <si>
    <t>c70621dbdc710482502dae4bb38b5151cfb116bd</t>
  </si>
  <si>
    <t>7f67af5de86c85b2a67a034dcc0f50766279c85e</t>
  </si>
  <si>
    <t>756</t>
  </si>
  <si>
    <t>7f59188961aa00b2f7f3442ea931722741b4e553</t>
  </si>
  <si>
    <t>5550</t>
  </si>
  <si>
    <t>4e4afaae2f3bbf05e5649ddf237b37560ab0c744</t>
  </si>
  <si>
    <t>7409</t>
  </si>
  <si>
    <t>8b29dc1db4928a2a0807a5a9bcbfc08d86ede1f8</t>
  </si>
  <si>
    <t>2625</t>
  </si>
  <si>
    <t>c75bb00ce45d14b30e53f6214bf53e2adbab09d1</t>
  </si>
  <si>
    <t>dd56c87d2a6fd2743f3eaf333000f537273ca491</t>
  </si>
  <si>
    <t>127391</t>
  </si>
  <si>
    <t>40277</t>
  </si>
  <si>
    <t>87114</t>
  </si>
  <si>
    <t>c73ce41495a2a4476d6e3679b346aeb6b541404a</t>
  </si>
  <si>
    <t>1362</t>
  </si>
  <si>
    <t>619918edf1aa8224912f8f33de9c47637d7fe958</t>
  </si>
  <si>
    <t>54507</t>
  </si>
  <si>
    <t>6260</t>
  </si>
  <si>
    <t>48182</t>
  </si>
  <si>
    <t>1808</t>
  </si>
  <si>
    <t>bc7cfd0a5ea883ebea6b84589b67c7a6c1e6b183</t>
  </si>
  <si>
    <t>6cc5fd6c0672eeebe2d18b7558de80b6f7655723</t>
  </si>
  <si>
    <t>a2ba31ed673f0f06ab8aa93d6f0dae615ddeb49d</t>
  </si>
  <si>
    <t>321</t>
  </si>
  <si>
    <t>2432c5bb496866e015296219343f2101aa5cdd3b</t>
  </si>
  <si>
    <t>2949</t>
  </si>
  <si>
    <t>3d3ce9f9fab77184ffea971295f87f2a24d0352f</t>
  </si>
  <si>
    <t>0fa48cccaa998e7e87dd71b2c4f57b6b359f4230</t>
  </si>
  <si>
    <t>501</t>
  </si>
  <si>
    <t>5b625e64a52ba9a4e3bce0cf719dda653aaabfb0</t>
  </si>
  <si>
    <t>144</t>
  </si>
  <si>
    <t>d07a99f444eef6c5f6de811a10138e957831d901</t>
  </si>
  <si>
    <t>a977624788d10c7566af19cc6beb9bfa88ff3e1b</t>
  </si>
  <si>
    <t>1011</t>
  </si>
  <si>
    <t>1313b26d224180938cf1a971e55fbcbaf7a0cfc9</t>
  </si>
  <si>
    <t>887</t>
  </si>
  <si>
    <t>2af76862c7bd7b6d7febe787a50e2c5b009ce578</t>
  </si>
  <si>
    <t>16894aeb76a39990d347d05262134482dd152209</t>
  </si>
  <si>
    <t>988861b3580b385229852a46bd6fe830ce193917</t>
  </si>
  <si>
    <t>fa9e379cf1419950d37a68638ba579852138b48e</t>
  </si>
  <si>
    <t>1203</t>
  </si>
  <si>
    <t>1622fde567324d888f9624fc982c4506144efcff</t>
  </si>
  <si>
    <t>4964</t>
  </si>
  <si>
    <t>b23f47faf8cb14f3562b23666c7c6af07901ba88</t>
  </si>
  <si>
    <t>191</t>
  </si>
  <si>
    <t>2ee0b3b23cbc89ec714b11e4626e5d452f365a3c</t>
  </si>
  <si>
    <t>1751</t>
  </si>
  <si>
    <t>0b5d9ac8a91df46a55b3985332ee59cc13df09e9</t>
  </si>
  <si>
    <t>2234</t>
  </si>
  <si>
    <t>0de62bd859c8543531ca4822252851e44055000f</t>
  </si>
  <si>
    <t>467</t>
  </si>
  <si>
    <t>e6dd5403b7dfcab302b84f3f2db8e73d30b6806c</t>
  </si>
  <si>
    <t>3140</t>
  </si>
  <si>
    <t>04d99f40f381d65598ac3b150115c403583a049b</t>
  </si>
  <si>
    <t>5814</t>
  </si>
  <si>
    <t>25613d8439e55dc31454f90e56c3edadf8daad8a</t>
  </si>
  <si>
    <t>4047</t>
  </si>
  <si>
    <t>c4d98dac16fb6019cd4484b83f6bc93e8a083df1</t>
  </si>
  <si>
    <t>2372</t>
  </si>
  <si>
    <t>e3096b5c0fe4211422d97ab47ecab69e5cf5ed3d</t>
  </si>
  <si>
    <t>e238c40e3935f576bad6fb8741dbc08b8339d658</t>
  </si>
  <si>
    <t>399</t>
  </si>
  <si>
    <t>db0f75e68e4b80edcd66bb5b057f0411d34666c2</t>
  </si>
  <si>
    <t>155502</t>
  </si>
  <si>
    <t>12446</t>
  </si>
  <si>
    <t>143056</t>
  </si>
  <si>
    <t>7391269fc0196211d71ba83eb311aa203159a2f4</t>
  </si>
  <si>
    <t>1597</t>
  </si>
  <si>
    <t>0210b5487463e2f009fc6cb14940a34b64fbece2</t>
  </si>
  <si>
    <t>728</t>
  </si>
  <si>
    <t>a60f6234ad95057b344dfc771fe41d5862265d3e</t>
  </si>
  <si>
    <t>1e6ccce9030abf3080ec4d430977ac67c27c470a</t>
  </si>
  <si>
    <t>9450</t>
  </si>
  <si>
    <t>f24d5048a4cae75ca72dbebb2bb64cce2d1eba26</t>
  </si>
  <si>
    <t>1272</t>
  </si>
  <si>
    <t>9b96b137f346ac5f0c2876f27dab99ff7379e744</t>
  </si>
  <si>
    <t>744</t>
  </si>
  <si>
    <t>3aaf8c02f8ec3b7ad950aea00f843b4b6c61c220</t>
  </si>
  <si>
    <t>9e1ebb9e4f45212692650ec54afaa94e8ebbf43c</t>
  </si>
  <si>
    <t>041b776b5b729d6e37f55fc21c6603e27bde4d9a</t>
  </si>
  <si>
    <t>36f8ba7db7468b08d0a26f27276e9c96089d28a9</t>
  </si>
  <si>
    <t>902</t>
  </si>
  <si>
    <t>766ccf5ad71db47b9676c43a90f03650bdf30d2d</t>
  </si>
  <si>
    <t>1415</t>
  </si>
  <si>
    <t>a5c94f355d4971d65d5a61ac4e46c9448befed48</t>
  </si>
  <si>
    <t>dae142f9efec8c1d7087b3f597ab406e696d2a35</t>
  </si>
  <si>
    <t>df4809fdf1bc2cbe93b16ade7bec3e86574e013a</t>
  </si>
  <si>
    <t>14367</t>
  </si>
  <si>
    <t>600be1bd3c45d1eb5f2f70af67ed3ff5f3547f49</t>
  </si>
  <si>
    <t>2220</t>
  </si>
  <si>
    <t>b7d360441b4d2997bb03db9a52d44d07b570f315</t>
  </si>
  <si>
    <t>70</t>
  </si>
  <si>
    <t>3a89cfaa3217ead9cb15d9b9e2f0d8f78c68cfa3</t>
  </si>
  <si>
    <t>47d1ac05fd9bbcb6ea6550a1b22c03ed6664615e</t>
  </si>
  <si>
    <t>926</t>
  </si>
  <si>
    <t>4ecb2f1baef50ecc3814625096be75897b506be5</t>
  </si>
  <si>
    <t>8aceb425d18cfa4ec0661a6a7f95f67436cf2e57</t>
  </si>
  <si>
    <t>5732</t>
  </si>
  <si>
    <t>f733bfd6e8a20d25097379e3f20f437a809dc75c</t>
  </si>
  <si>
    <t>3058</t>
  </si>
  <si>
    <t>e2ff8279586d149bff579b6870f28b773a388ad4</t>
  </si>
  <si>
    <t>fffb22edd8dc21cbb02d9a30d242077dae16731e</t>
  </si>
  <si>
    <t>1285</t>
  </si>
  <si>
    <t>59e5ba4534c0e8b29e2a99c73ed478cf929b9f5a</t>
  </si>
  <si>
    <t>4815</t>
  </si>
  <si>
    <t>ce0a550af78576d2b3ed29946442d4b2a6e5cf4f</t>
  </si>
  <si>
    <t>7097</t>
  </si>
  <si>
    <t>b23cfd503f5aefd36107282146b9dc2938a986ce</t>
  </si>
  <si>
    <t>2378</t>
  </si>
  <si>
    <t>0f5126053d51fa0efa102c34888c01300ed27864</t>
  </si>
  <si>
    <t>304d0b01b764d96da4285db5a9c82302d74c962f</t>
  </si>
  <si>
    <t>122507</t>
  </si>
  <si>
    <t>39239</t>
  </si>
  <si>
    <t>83268</t>
  </si>
  <si>
    <t>4994</t>
  </si>
  <si>
    <t>0550d1df7f28329ba802919fa37bb237a664822b</t>
  </si>
  <si>
    <t>46488</t>
  </si>
  <si>
    <t>5707ee9a56b3bc60a896e012d04512c9ffad3a2b</t>
  </si>
  <si>
    <t>52444</t>
  </si>
  <si>
    <t>46360</t>
  </si>
  <si>
    <t>13669a30f2fb7551d4605c54f0477edb78a69d0f</t>
  </si>
  <si>
    <t>050d7f7798c28b7326e09438ef07e222ffa29621</t>
  </si>
  <si>
    <t>24cfbe57631470754565a4d31fe5f6323b54def5</t>
  </si>
  <si>
    <t>ac8a6fe02d38c47db4752d9c4f47ff54c49e9063</t>
  </si>
  <si>
    <t>1670</t>
  </si>
  <si>
    <t>9fc3fca1b8d8ca2400f106b7b8270a9b2d817645</t>
  </si>
  <si>
    <t>592</t>
  </si>
  <si>
    <t>73984cacd28fdb10fbe334370acfb1df7d0d89a0</t>
  </si>
  <si>
    <t>fb6c93eda81115ac371a080f6b1a201eb88b03bb</t>
  </si>
  <si>
    <t>394</t>
  </si>
  <si>
    <t>d426b8f3b8ee1772fdec166bc72f4716136dcb19</t>
  </si>
  <si>
    <t>2469</t>
  </si>
  <si>
    <t>4a18e9016fd97c9fa489145a459e7897dbc96d4d</t>
  </si>
  <si>
    <t>981</t>
  </si>
  <si>
    <t>6d210b6a68541688a106b48f8e6c1272dfc13162</t>
  </si>
  <si>
    <t>1108</t>
  </si>
  <si>
    <t>9d3faad632ba33dc3dcbaed875c2f89a4b060fd4</t>
  </si>
  <si>
    <t>15286</t>
  </si>
  <si>
    <t>52bcde6d6bcdea9456dd9162a117470dc1a029b7</t>
  </si>
  <si>
    <t>2393</t>
  </si>
  <si>
    <t>ed8ab01c4aac1bf5d6c749e1d8ac8517a3f75cd6</t>
  </si>
  <si>
    <t>2613</t>
  </si>
  <si>
    <t>2fca2e2d8fcb394bbfe8dde404e069ac5c92b9ed</t>
  </si>
  <si>
    <t>1334</t>
  </si>
  <si>
    <t>4dc2eb2d285a2f1098f80940694385aec3bf46a6</t>
  </si>
  <si>
    <t>337ce5a00cc7a1aa9e56a1ca73e4061a5ce856ba</t>
  </si>
  <si>
    <t>549</t>
  </si>
  <si>
    <t>efcc7f36fefb7463966b704e307195862124b92c</t>
  </si>
  <si>
    <t>bfd6f630b058ed925bba64eec07930d228d286a2</t>
  </si>
  <si>
    <t>06cc8ef6528464fa319a2cb295fa8210468f1ff8</t>
  </si>
  <si>
    <t>fb8aaabc3d6f3a1dbaf445e6926157835854b9ef</t>
  </si>
  <si>
    <t>1897</t>
  </si>
  <si>
    <t>fbaf65ea9250c83e4cd045ee1270ecbe3053f0d9</t>
  </si>
  <si>
    <t>10073</t>
  </si>
  <si>
    <t>65348a7f3ae5ae4684b8cfb65ee0e7cacd5d9d23</t>
  </si>
  <si>
    <t>5971</t>
  </si>
  <si>
    <t>7f7db58ae20d268a318c9fe1ccb53b517e650cbc</t>
  </si>
  <si>
    <t>8a88c874cd6fabc172e745bd20025790d04c20ff</t>
  </si>
  <si>
    <t>2e8fd7f52b54fd6f6b4940f61d2760a8fcac576a</t>
  </si>
  <si>
    <t>554</t>
  </si>
  <si>
    <t>40face5d0302560a334de1436e2fcb4dbff2f3eb</t>
  </si>
  <si>
    <t>153258</t>
  </si>
  <si>
    <t>12272</t>
  </si>
  <si>
    <t>140986</t>
  </si>
  <si>
    <t>4147</t>
  </si>
  <si>
    <t>577893397868193b2820de9c809a9e4858a2ff28</t>
  </si>
  <si>
    <t>1391</t>
  </si>
  <si>
    <t>7bacb8264ebf57390479696957f9e09f23b51ba8</t>
  </si>
  <si>
    <t>6c3ba7094a7370a848b7c4ea49fd6eb451c61ba2</t>
  </si>
  <si>
    <t>a58beb73b1d0b5ec0fa93edbb1012d36f698f8c4</t>
  </si>
  <si>
    <t>e21bf7a232ec2a84000f910ef10846b92c51914b</t>
  </si>
  <si>
    <t>2082</t>
  </si>
  <si>
    <t>5ac24e43bed814abd102467f1280cb0893cbc258</t>
  </si>
  <si>
    <t>7783c21d896c62183cbf919e3d06e79124d7572f</t>
  </si>
  <si>
    <t>81d0eb99bfcb1a0cd3c96e0fb5a48d38032e0a03</t>
  </si>
  <si>
    <t>1816</t>
  </si>
  <si>
    <t>c2792af147947cc42edafa42adacf010ef572237</t>
  </si>
  <si>
    <t>28156</t>
  </si>
  <si>
    <t>197f799633c1759c979af09749dcedc646fd7f1f</t>
  </si>
  <si>
    <t>614</t>
  </si>
  <si>
    <t>c4eda56d00c1132e72513953bb16227bcfe8a51e</t>
  </si>
  <si>
    <t>1850</t>
  </si>
  <si>
    <t>b1906cd2b49e38300ed7ce49487ea03718afc653</t>
  </si>
  <si>
    <t>472</t>
  </si>
  <si>
    <t>75357da411b3795bc2120f84132cca38fa7662bc</t>
  </si>
  <si>
    <t>187</t>
  </si>
  <si>
    <t>b3dc59e1a217e5673564c1a45370dd8d7d5ce2df</t>
  </si>
  <si>
    <t>5353</t>
  </si>
  <si>
    <t>64851258f5ff7dafffa38dc361aa1e0ec88541c2</t>
  </si>
  <si>
    <t>3b153bf3e8cbea63009991748806ec5367ad6c9c</t>
  </si>
  <si>
    <t>27</t>
  </si>
  <si>
    <t>41166572797bcdabe7e03ea755099c6bcfc4735e</t>
  </si>
  <si>
    <t>884</t>
  </si>
  <si>
    <t>b7098ba1189fe94e4f37b20a658364711cb68c33</t>
  </si>
  <si>
    <t>660</t>
  </si>
  <si>
    <t>c9f44eab243d1885006b88011e6d7f03f2dd6d4b</t>
  </si>
  <si>
    <t>12501535456041d557c68229b6829308e80e9337</t>
  </si>
  <si>
    <t>90b3374ebfcdfb412792910651f955d3151cb34b</t>
  </si>
  <si>
    <t>2132</t>
  </si>
  <si>
    <t>c130c83ace335ed66028e6bd5a54861d70d1bcf8</t>
  </si>
  <si>
    <t>1360</t>
  </si>
  <si>
    <t>c1db07280dc83418638d53df87755064d0489bab</t>
  </si>
  <si>
    <t>546</t>
  </si>
  <si>
    <t>a8aa819988d566ba85560eee4586154e3d440b79</t>
  </si>
  <si>
    <t>4077</t>
  </si>
  <si>
    <t>ba3043552682c599935279de49e226916bfa28b3</t>
  </si>
  <si>
    <t>7308</t>
  </si>
  <si>
    <t>d56ce4c78732278b6d439d7e9d9f8c933bd890e2</t>
  </si>
  <si>
    <t>65af7d2d05327dbc5f6e5255d73b83d1c8eaa3e8</t>
  </si>
  <si>
    <t>2bb5b3cea720fa3ef89508f7badfd193192c6e30</t>
  </si>
  <si>
    <t>116440</t>
  </si>
  <si>
    <t>38166</t>
  </si>
  <si>
    <t>78274</t>
  </si>
  <si>
    <t>4446</t>
  </si>
  <si>
    <t>792c9084c6f7738cdaf9fc836fac71cfca894a96</t>
  </si>
  <si>
    <t>45022</t>
  </si>
  <si>
    <t>1291</t>
  </si>
  <si>
    <t>2f0a20e06b26740ed60555939d65f18fb2fba468</t>
  </si>
  <si>
    <t>50402</t>
  </si>
  <si>
    <t>5781</t>
  </si>
  <si>
    <t>44563</t>
  </si>
  <si>
    <t>1420</t>
  </si>
  <si>
    <t>6a2c7b66c0fc08d4a55643d7099005340c8ad26e</t>
  </si>
  <si>
    <t>0f1611bef231b8ea3416033d4fe8631997ea6926</t>
  </si>
  <si>
    <t>7a88f1ec972066b7b67948285cbcc43b39df6ef3</t>
  </si>
  <si>
    <t>342</t>
  </si>
  <si>
    <t>1c8379d3ddd9e36e340e698da5085dbb185efe9a</t>
  </si>
  <si>
    <t>2748</t>
  </si>
  <si>
    <t>8ef1daba51c30bebeb5314244abceac015f846fe</t>
  </si>
  <si>
    <t>359</t>
  </si>
  <si>
    <t>1aa0030527e72bca27e8052a02a05bb124cfa066</t>
  </si>
  <si>
    <t>514</t>
  </si>
  <si>
    <t>a5023da9fc9b1a54b6bc6dcda82b2e797f010358</t>
  </si>
  <si>
    <t>07da6c78625d8d20fd45b7c62332bc5b37bec5cf</t>
  </si>
  <si>
    <t>364482f8c661ae5a4e257e447a8c8ef3b9eb0055</t>
  </si>
  <si>
    <t>e46bb4927ae2fca9af983c0b77404740ce40a419</t>
  </si>
  <si>
    <t>681e1eea36dc719d5aed13a40cbf862ed63fdb94</t>
  </si>
  <si>
    <t>16062</t>
  </si>
  <si>
    <t>5be15e6c3b8903ded596fabdf13a05cc1bad0386</t>
  </si>
  <si>
    <t>2665</t>
  </si>
  <si>
    <t>166506ea01bb3b08c6bba0a5369dd9966b6ebebb</t>
  </si>
  <si>
    <t>9de016649048f5bb194af96a3a13c3b7f32d62dd</t>
  </si>
  <si>
    <t>1514</t>
  </si>
  <si>
    <t>b420ebcb0464f5b1d59e8a7705fbb806fc0f107a</t>
  </si>
  <si>
    <t>2641</t>
  </si>
  <si>
    <t>5b349c8862ef3b541600f22d6f002e633706f210</t>
  </si>
  <si>
    <t>30556d92115befa06b3359af2b4f206478203abc</t>
  </si>
  <si>
    <t>1858</t>
  </si>
  <si>
    <t>26276f213b0c95ae546900347c2842171fbe01e6</t>
  </si>
  <si>
    <t>28ec3ef31629b2b9d2a54259d4594e02f241338a</t>
  </si>
  <si>
    <t>548</t>
  </si>
  <si>
    <t>76e777ec6b9440c904e0eea40410c4dad16448d3</t>
  </si>
  <si>
    <t>3970</t>
  </si>
  <si>
    <t>3f8897e37f7b9750e13a445c60954766b704cc5d</t>
  </si>
  <si>
    <t>a49d35801c3db303a54650ffec2960f3d5056de2</t>
  </si>
  <si>
    <t>171939b66919675ed8bc6db6cf5a6831a3c66209</t>
  </si>
  <si>
    <t>1886</t>
  </si>
  <si>
    <t>c334515489327e28bccc743028dde68dd14eee72</t>
  </si>
  <si>
    <t>0eaf950a3dc2f92e4dbfb477702f2a56016a740f</t>
  </si>
  <si>
    <t>346</t>
  </si>
  <si>
    <t>8975c960c3767af6955df8d75a482218ca1af9a3</t>
  </si>
  <si>
    <t>148810</t>
  </si>
  <si>
    <t>11925</t>
  </si>
  <si>
    <t>136885</t>
  </si>
  <si>
    <t>4092</t>
  </si>
  <si>
    <t>d989fd52f14fe594a2e6a2f1e07a618c735e4957</t>
  </si>
  <si>
    <t>1648</t>
  </si>
  <si>
    <t>b38a667831814903680a300437441e4e6fc30485</t>
  </si>
  <si>
    <t>a8ae5fdf042155fa8f898477e0f9ecbb35bb9988</t>
  </si>
  <si>
    <t>c79789e6b8776b25928d8bfd498839bad774bebf</t>
  </si>
  <si>
    <t>8664</t>
  </si>
  <si>
    <t>308</t>
  </si>
  <si>
    <t>84b242cbd89895bc5d2bc5119eff52bc2c27e0e0</t>
  </si>
  <si>
    <t>237376a7d100320f7045d0f83076d239d0c0fd47</t>
  </si>
  <si>
    <t>e769f3ffe8e3171590926a681f1a39e6ae64c83b</t>
  </si>
  <si>
    <t>0ff96ba5fd9820b03e1741529786ca1517459898</t>
  </si>
  <si>
    <t>1058</t>
  </si>
  <si>
    <t>1836b5a8345660242449334fd67f685b8e3b8d84</t>
  </si>
  <si>
    <t>13192</t>
  </si>
  <si>
    <t>7e8eb22e145333501ca7796190d56c00a9d427cd</t>
  </si>
  <si>
    <t>fe1a3f5e2eebe084bb1e64f529077a542ea0bcd9</t>
  </si>
  <si>
    <t>3536</t>
  </si>
  <si>
    <t>4674a7d388122b0b15efbcad770dee462b9962f0</t>
  </si>
  <si>
    <t>102</t>
  </si>
  <si>
    <t>ff5b9c4689bf6bd9910e028c6af2ec96279b7928</t>
  </si>
  <si>
    <t>ff12d87f6833a84fccc9b3b72227eac8e668dc39</t>
  </si>
  <si>
    <t>9185</t>
  </si>
  <si>
    <t>5f8306a740e80686f9197220f6b41c10e563c97c</t>
  </si>
  <si>
    <t>3f4adb9fdda77326137a6cd1d62758ca85059159</t>
  </si>
  <si>
    <t>ad8bf1518fe8443b918b3d36d42e65b456cbd07e</t>
  </si>
  <si>
    <t>a411f6f6c7e0659df92d529f4f7e14c73b5cfede</t>
  </si>
  <si>
    <t>888</t>
  </si>
  <si>
    <t>cc9f77dc3b63808d030b01b91812c580199f2538</t>
  </si>
  <si>
    <t>6325ab1540bb5743e31e245b5690ca601cd91b3c</t>
  </si>
  <si>
    <t>4967</t>
  </si>
  <si>
    <t>63eb399277cc6e60df1bf9ca3b9ffd0fd7f71fad</t>
  </si>
  <si>
    <t>753ccb4c5c3984066a37291dffa46437ce0a419d</t>
  </si>
  <si>
    <t>453</t>
  </si>
  <si>
    <t>3752f927a778415555d2ecd9b96c6910d28edad0</t>
  </si>
  <si>
    <t>852</t>
  </si>
  <si>
    <t>039d1e3f542e4e8967a074068314b09b0e2fe5ea</t>
  </si>
  <si>
    <t>3073</t>
  </si>
  <si>
    <t>2d2a8ec910e153043bc366ba61d74b8f073f8db0</t>
  </si>
  <si>
    <t>600b3a9e404bb9f3627336bd0f38ff2a0d445a82</t>
  </si>
  <si>
    <t>8529decdd1c9c7dd7fa147d0e2055f92fd308560</t>
  </si>
  <si>
    <t>2468</t>
  </si>
  <si>
    <t>aacec8598f2cabfb133aac0a8f6be465d31601f9</t>
  </si>
  <si>
    <t>110766</t>
  </si>
  <si>
    <t>36938</t>
  </si>
  <si>
    <t>73828</t>
  </si>
  <si>
    <t>3153</t>
  </si>
  <si>
    <t>d3bad99b1fc60c6c861dc3b4284503964e759e61</t>
  </si>
  <si>
    <t>43566</t>
  </si>
  <si>
    <t>1540</t>
  </si>
  <si>
    <t>9521e0ce1f2b1ef5aaf1a81bec48961d85170d78</t>
  </si>
  <si>
    <t>48233</t>
  </si>
  <si>
    <t>5546</t>
  </si>
  <si>
    <t>42635</t>
  </si>
  <si>
    <t>6ad5a92cd53a1977eb30248306159068ba67a962</t>
  </si>
  <si>
    <t>b312a147d97fc115c52d6c575e8a387978448892</t>
  </si>
  <si>
    <t>e2ccb6faf3083da2a90c76db184a4a544b31c293</t>
  </si>
  <si>
    <t>344</t>
  </si>
  <si>
    <t>8a1bd14af51e1ec93d06ba3c1b24906ac2b43203</t>
  </si>
  <si>
    <t>2689</t>
  </si>
  <si>
    <t>4069603a61ac682c9832b5df8d121f5da56ad33b</t>
  </si>
  <si>
    <t>377</t>
  </si>
  <si>
    <t>48a59d0843087e61048fc5dd54c8f5035c3ad3d1</t>
  </si>
  <si>
    <t>88d8da2f77d6602ff6a84c0a66da942acce6696b</t>
  </si>
  <si>
    <t>437</t>
  </si>
  <si>
    <t>a0356b6e16abcc7d32d3ad8f2023528533218ca4</t>
  </si>
  <si>
    <t>6b38417bf3f453739089b6de556bacbb1762f6ee</t>
  </si>
  <si>
    <t>77a7be10866a0ed17a4a63bb6475cc6781de555e</t>
  </si>
  <si>
    <t>871</t>
  </si>
  <si>
    <t>830b3f23dc9ace63231be7276d82f3d4d6c9883e</t>
  </si>
  <si>
    <t>15298</t>
  </si>
  <si>
    <t>4215f9d89688cff167dc8d2ed024c0fe636e2ba0</t>
  </si>
  <si>
    <t>1ea609960a27ecde6d620feb6023c6e456ece0eb</t>
  </si>
  <si>
    <t>8f51dc170f9c471cbac3ff4f9cf6f0f27da239bd</t>
  </si>
  <si>
    <t>958</t>
  </si>
  <si>
    <t>34d4268d3faf78eab7da043372aa03dcc37dcdff</t>
  </si>
  <si>
    <t>2808</t>
  </si>
  <si>
    <t>2a099ccfd5e9cb1280db5169b8b2a75c266541a8</t>
  </si>
  <si>
    <t>541</t>
  </si>
  <si>
    <t>64c0452086f0fda11e1c050493283784b1ff3bbe</t>
  </si>
  <si>
    <t>2719</t>
  </si>
  <si>
    <t>3082def7aeac1fd6d9bdb19fe37a4653d6eb33b4</t>
  </si>
  <si>
    <t>cc563c16c4ff356d1673ceb2995e541e31562335</t>
  </si>
  <si>
    <t>383</t>
  </si>
  <si>
    <t>704af3e841a1fe19151e7dcf86b653f81e301f81</t>
  </si>
  <si>
    <t>bd43745fe85e4bc0de71b838ff4b9d0470176161</t>
  </si>
  <si>
    <t>4475</t>
  </si>
  <si>
    <t>2613c81683c68bad096ed56ee22ddc5b8cbb1932</t>
  </si>
  <si>
    <t>7c362b2c61befd2b1f9ad4c8b67e4e5e5c88c82e</t>
  </si>
  <si>
    <t>1077</t>
  </si>
  <si>
    <t>28814e8a32710e0b24836fe8feaabe5deb5cae8d</t>
  </si>
  <si>
    <t>0a718f479553413bf0047e14c5ec68d06aa10685</t>
  </si>
  <si>
    <t>422</t>
  </si>
  <si>
    <t>a1718bf04e37ee773d7b572892ecf5da15bc27f7</t>
  </si>
  <si>
    <t>144463</t>
  </si>
  <si>
    <t>11616</t>
  </si>
  <si>
    <t>132847</t>
  </si>
  <si>
    <t>37cab82b188e400828c6c860323fff186c2e576d</t>
  </si>
  <si>
    <t>1329</t>
  </si>
  <si>
    <t>599d5440ec5765fea2c6772259499fdecccb1f88</t>
  </si>
  <si>
    <t>556</t>
  </si>
  <si>
    <t>993ef582d2f4c3bae34ec92dfcf59be67ee42ac5</t>
  </si>
  <si>
    <t>353</t>
  </si>
  <si>
    <t>542394b4c79df5b7ae586d69361f48bf05789775</t>
  </si>
  <si>
    <t>8348</t>
  </si>
  <si>
    <t>510</t>
  </si>
  <si>
    <t>e8308954e3f930f557438a47f08ce57d9026a9d9</t>
  </si>
  <si>
    <t>8c30d9cb0ba5bcb0c7db0c285bb1aff15a2bfbd8</t>
  </si>
  <si>
    <t>257</t>
  </si>
  <si>
    <t>77726cd49f90d3f3fd5a9dd2d6a0b9c9045a0bef</t>
  </si>
  <si>
    <t>a2bf79870ea45b9b8dd923da9c626eb51e89d910</t>
  </si>
  <si>
    <t>645</t>
  </si>
  <si>
    <t>c7e35cff045b5a93637a5fc5f2e28ce07396bc91</t>
  </si>
  <si>
    <t>10336</t>
  </si>
  <si>
    <t>e26b7130f7b4af50f1b5ef2306b90e274765e0b7</t>
  </si>
  <si>
    <t>1201</t>
  </si>
  <si>
    <t>28f29dee423e05634a5e3ba1a623a72682905439</t>
  </si>
  <si>
    <t>924</t>
  </si>
  <si>
    <t>3bd08e9df29ecadd9311f4e99b460f5b9c119d46</t>
  </si>
  <si>
    <t>247</t>
  </si>
  <si>
    <t>e8d3a33dcda0c0a6b273ec066b49b040c7fc7d36</t>
  </si>
  <si>
    <t>cff31f1f58b15a7b9f7bec7ac9e6c5f8950fc57a</t>
  </si>
  <si>
    <t>bb60aaabf3c4fb4c0c7d38a5b430cb411037f5e6</t>
  </si>
  <si>
    <t>3866</t>
  </si>
  <si>
    <t>9e982b91c2fa36d7c41db3773f8f9a64850efe8b</t>
  </si>
  <si>
    <t>cbd7aa1d5ffc1c26b5a73da132b6012351fdda7d</t>
  </si>
  <si>
    <t>571</t>
  </si>
  <si>
    <t>b21b45efacec8f2a464bde536ad6059f1dc4bb7e</t>
  </si>
  <si>
    <t>f06f739ea72e3b646dcf6c6ea6c82b9939db460d</t>
  </si>
  <si>
    <t>59fa09dd09ccb5e02d0c70f64e28e19f824fec4d</t>
  </si>
  <si>
    <t>3626</t>
  </si>
  <si>
    <t>df802a858666e3198c5a3be50e9387df930dbbdc</t>
  </si>
  <si>
    <t>590ef918be20ceac374694aa7478747282a311b9</t>
  </si>
  <si>
    <t>53afb8ba6e6ae49dc273b43146ac5507935add4b</t>
  </si>
  <si>
    <t>47f400748951cb6012586de84b3b9b61e35e2716</t>
  </si>
  <si>
    <t>9829</t>
  </si>
  <si>
    <t>49c62dc172db8ae8a0520ecb66c5ebf6557aa2b0</t>
  </si>
  <si>
    <t>2c5294cf16b253fa61da6fd23ea5ed24e9117689</t>
  </si>
  <si>
    <t>eda61d660a821518f897aac2e07825dc033a924e</t>
  </si>
  <si>
    <t>0b4c4b603b517be75a18965ed9d3540b97a6bda8</t>
  </si>
  <si>
    <t>106183</t>
  </si>
  <si>
    <t>35508</t>
  </si>
  <si>
    <t>70675</t>
  </si>
  <si>
    <t>3612</t>
  </si>
  <si>
    <t>6eb5577ca22aaf4b4625ac1292bb73f3e020fdd9</t>
  </si>
  <si>
    <t>41870</t>
  </si>
  <si>
    <t>1038</t>
  </si>
  <si>
    <t>32960ef394037ee754553cfe5a0c3397d0a11330</t>
  </si>
  <si>
    <t>45977</t>
  </si>
  <si>
    <t>40667</t>
  </si>
  <si>
    <t>056f04f1fc3c8d38eacbb79e4ef74c9d4322d91d</t>
  </si>
  <si>
    <t>c3262948ea1e8dda2a9e269c10f86fc154c7e8d6</t>
  </si>
  <si>
    <t>6749</t>
  </si>
  <si>
    <t>62a7af9395aa20d767821635cb0cd35add59cc27</t>
  </si>
  <si>
    <t>131</t>
  </si>
  <si>
    <t>f4ab53f68f55407b2f6a4c5cae6ba89e98342c9d</t>
  </si>
  <si>
    <t>597b83d71844ea78579cc440a6dd97a36974c957</t>
  </si>
  <si>
    <t>125</t>
  </si>
  <si>
    <t>e592326d6538460881e27a9d35f9fba705b915d0</t>
  </si>
  <si>
    <t>328</t>
  </si>
  <si>
    <t>1203da394d6fe0b1faaa39c3625e18530193ab12</t>
  </si>
  <si>
    <t>368</t>
  </si>
  <si>
    <t>7ae9202bb0ccadcf1374df20fccbf3f398fbf8f4</t>
  </si>
  <si>
    <t>6065</t>
  </si>
  <si>
    <t>b92bbb4938379d2192485e010c5f50154dfc1886</t>
  </si>
  <si>
    <t>fcdc5fb65b3f215c0327474c2b4c487f42bbd09d</t>
  </si>
  <si>
    <t>321bf72ac6da0221cb4e7d8a160716561cbce597</t>
  </si>
  <si>
    <t>13609</t>
  </si>
  <si>
    <t>ae256768f2a4054d432bcd55a4c05d6dcdff1f7f</t>
  </si>
  <si>
    <t>2584</t>
  </si>
  <si>
    <t>c2119596f8d258b0797cedd23da0bc673a2b77cd</t>
  </si>
  <si>
    <t>5295</t>
  </si>
  <si>
    <t>7dcd609c1486d13af5d918532d6987e1d073299f</t>
  </si>
  <si>
    <t>093352db5316527c8ca29ee597faaa2ac9f5ef74</t>
  </si>
  <si>
    <t>2693</t>
  </si>
  <si>
    <t>5b173f2532aed2e0a4f617e75225473004d936d1</t>
  </si>
  <si>
    <t>0df45b78dfdbde97030aea55ecdff1a46fbebdf1</t>
  </si>
  <si>
    <t>c1d4f4e1094087fcd90cc0d859d0de46f3a33e4c</t>
  </si>
  <si>
    <t>11abcf8b2d84b4bd5101387e7a86cfed129d06df</t>
  </si>
  <si>
    <t>e53fa51ba3e6fbcf3903c0fe090a0a21aa0e0d5e</t>
  </si>
  <si>
    <t>2423</t>
  </si>
  <si>
    <t>d2364fbec87051cbe64d7ac5b47abc3e8f854917</t>
  </si>
  <si>
    <t>12523</t>
  </si>
  <si>
    <t>d4346bbd4b365b49b37bf16e7d434caa965fc8a5</t>
  </si>
  <si>
    <t>640</t>
  </si>
  <si>
    <t>1bf0cd67cbbd6e80df02220d187cb3a99c6c46c9</t>
  </si>
  <si>
    <t>938</t>
  </si>
  <si>
    <t>ff6d02ef1428fd9b00da977a1d53aaba2ab750ce</t>
  </si>
  <si>
    <t>1bc465ba2c3b4454bee0de425f843eb724cc0003</t>
  </si>
  <si>
    <t>baecf6efa57f84bb680619ea0e86b4df754000cf</t>
  </si>
  <si>
    <t>140319</t>
  </si>
  <si>
    <t>129033</t>
  </si>
  <si>
    <t>4066</t>
  </si>
  <si>
    <t>a60e8201ce9493ef62f7d6f6e687eb0bf86a1585</t>
  </si>
  <si>
    <t>1228</t>
  </si>
  <si>
    <t>f05144390b53cb8e041f5a5e3a35fa017a42b3a4</t>
  </si>
  <si>
    <t>9f654ca5b9202b40c3337a07635be97a48cd4821</t>
  </si>
  <si>
    <t>4cc4ba5646a6bbbe43fffa85c000a23160c217f3</t>
  </si>
  <si>
    <t>7830</t>
  </si>
  <si>
    <t>-213</t>
  </si>
  <si>
    <t>ef22815c728c62a2ca55308a57ad35dbae683a06</t>
  </si>
  <si>
    <t>7390</t>
  </si>
  <si>
    <t>f01ba64509f72e18e0d89a283e6d34464fbbc7f4</t>
  </si>
  <si>
    <t>952</t>
  </si>
  <si>
    <t>0addb14233e8d34272c576ccb50a9273e0dbc5cf</t>
  </si>
  <si>
    <t>aeb1e0bbf0165e835d0e1190cbe044c3a7f1304b</t>
  </si>
  <si>
    <t>27857e1061b237004e010521521ce23743346b8c</t>
  </si>
  <si>
    <t>89e8e31feaa09d57d4a9a4fcb0a0d3ee8fc328b1</t>
  </si>
  <si>
    <t>87062577f2977910c21af3138f98ef1462ae13e3</t>
  </si>
  <si>
    <t>e4199bf89a68e02afe634224eaa659013c9c295b</t>
  </si>
  <si>
    <t>74fbb8debc04d225f7a6c391cc284a7624f8c263</t>
  </si>
  <si>
    <t>464e67fbe25606e8d3d128fb4109ce273ca2a400</t>
  </si>
  <si>
    <t>12208</t>
  </si>
  <si>
    <t>779ae181b191f7d3398fb77d27f63c7fec0668ee</t>
  </si>
  <si>
    <t>1705</t>
  </si>
  <si>
    <t>7e5401a52c452397f1b182e1b626baf9ca9dd355</t>
  </si>
  <si>
    <t>77</t>
  </si>
  <si>
    <t>c15c2a4236edc5ff8824ea1a1654cdbaf110cac5</t>
  </si>
  <si>
    <t>863</t>
  </si>
  <si>
    <t>33309ace74a9ddc7a3582136a543b66346e03d0a</t>
  </si>
  <si>
    <t>31057e5cdc0acc236302ac5ec3ad446b9d512183</t>
  </si>
  <si>
    <t>3f402cfdae3a595f3050007b8e4d9724d5cf8e3d</t>
  </si>
  <si>
    <t>3860</t>
  </si>
  <si>
    <t>11c218801da14841f49c5393c8361e0913c3ba0d</t>
  </si>
  <si>
    <t>1742</t>
  </si>
  <si>
    <t>34608d97b2a367871f6f41913cf9a8a28761b5ba</t>
  </si>
  <si>
    <t>6e8ebe9c5c4152ab3c9397f8eadada2e959ef0b8</t>
  </si>
  <si>
    <t>1176</t>
  </si>
  <si>
    <t>6c3b2b7a200e1cd5ae6b14288a1917d85f0e356d</t>
  </si>
  <si>
    <t>3625</t>
  </si>
  <si>
    <t>def68487f48f574cf963c28f45602385e0ab6cbc</t>
  </si>
  <si>
    <t>4037</t>
  </si>
  <si>
    <t>f8ab4d2efb1ef203f3baa78ed0661a8d202dbc16</t>
  </si>
  <si>
    <t>9921ec4cdec7f10f5b84e5f902dc198d62928719</t>
  </si>
  <si>
    <t>5520</t>
  </si>
  <si>
    <t>38f36732059807834421f56be681e685431d9d21</t>
  </si>
  <si>
    <t>101183</t>
  </si>
  <si>
    <t>34120</t>
  </si>
  <si>
    <t>67063</t>
  </si>
  <si>
    <t>2508</t>
  </si>
  <si>
    <t>eb456f53d351d36126f8fab9f5b2df36ca07e524</t>
  </si>
  <si>
    <t>40679</t>
  </si>
  <si>
    <t>ef42634ff3e4363dd61bc9bae7de52b52e1be814</t>
  </si>
  <si>
    <t>45189</t>
  </si>
  <si>
    <t>39977</t>
  </si>
  <si>
    <t>d6b6b8e75d02360e7b83ff301511384f4b21b8bf</t>
  </si>
  <si>
    <t>bea78c55a90d15a530095d534efd54837fc40f62</t>
  </si>
  <si>
    <t>9410</t>
  </si>
  <si>
    <t>8deffd64f3d14dfaa0b1c5ea21542b1cf72f5985</t>
  </si>
  <si>
    <t>559f808c6bfc64e456edb89ea43a7a5f7d0e1f8e</t>
  </si>
  <si>
    <t>3433eae2293c433ab8020dc54ad3897a4b08d8e9</t>
  </si>
  <si>
    <t>408</t>
  </si>
  <si>
    <t>f364e29b2d515405952884f648bd1f89535cb521</t>
  </si>
  <si>
    <t>258</t>
  </si>
  <si>
    <t>121c44e6457783fd3979372296e4e4d4c95fb1a5</t>
  </si>
  <si>
    <t>226</t>
  </si>
  <si>
    <t>7261952358a3c576b7ea77e6d1553de2a1136edf</t>
  </si>
  <si>
    <t>b837f34543130203524e237f4df44787dcc665c6</t>
  </si>
  <si>
    <t>1752</t>
  </si>
  <si>
    <t>102c0634ceb6dbcd6fdc25924853d91898e6b9a5</t>
  </si>
  <si>
    <t>718</t>
  </si>
  <si>
    <t>d418dc8572c082674f79b3c3e39ec2bdd5c7edf5</t>
  </si>
  <si>
    <t>9ab73abc2f63dc2f514d85e29ea5be4ed54b46c5</t>
  </si>
  <si>
    <t>1498</t>
  </si>
  <si>
    <t>d3d1eeeec78fec83d9f5570568c8a6a76b08aae5</t>
  </si>
  <si>
    <t>d688a980aa0068257be50b9dc86ddb765aabb04f</t>
  </si>
  <si>
    <t>571802fbfd05d6ec6d11b997e05d9c20e93572b5</t>
  </si>
  <si>
    <t>077ea8c7a0d1779848b74aeef16546bed6873a7f</t>
  </si>
  <si>
    <t>141</t>
  </si>
  <si>
    <t>5f62e894831256083bad90cd9943bac6b4530707</t>
  </si>
  <si>
    <t>9e2a1f363a0e7ff09442f102ec37ed211baecc1b</t>
  </si>
  <si>
    <t>3d5224ea2ef44a1c903678346dc849602f4d0668</t>
  </si>
  <si>
    <t>f988f44376ee7d72b9d6f434dad39b1ad8bbe013</t>
  </si>
  <si>
    <t>5216</t>
  </si>
  <si>
    <t>627e9772b2f14047ac576cdadbae584dda04af4e</t>
  </si>
  <si>
    <t>8271</t>
  </si>
  <si>
    <t>a3090da01a2fac74dac11584b0d57e996f77989f</t>
  </si>
  <si>
    <t>1493</t>
  </si>
  <si>
    <t>2578ec4612b4b2c5aa6708b666910913b14ca0b2</t>
  </si>
  <si>
    <t>943</t>
  </si>
  <si>
    <t>d248a1cdb38670c771666089b9c6957f5282714b</t>
  </si>
  <si>
    <t>23</t>
  </si>
  <si>
    <t>af5b510ab55e3bbf805f6af62e1468be37b55f67</t>
  </si>
  <si>
    <t>551</t>
  </si>
  <si>
    <t>64a08541d1dae3b44afcd15736cb3274f114c561</t>
  </si>
  <si>
    <t>136029</t>
  </si>
  <si>
    <t>10988</t>
  </si>
  <si>
    <t>125041</t>
  </si>
  <si>
    <t>d8dfd228bbae619d2a84f35930692b712be7260b</t>
  </si>
  <si>
    <t>853</t>
  </si>
  <si>
    <t>ac3c80357a53b87faf5de677fb13aee6e0f20cf3</t>
  </si>
  <si>
    <t>3acf08f5b12380b89b5e63fa3e8a6326386d980f</t>
  </si>
  <si>
    <t>491</t>
  </si>
  <si>
    <t>71cdb1f0f7881800edb2bd826bc686ff7b7844fb</t>
  </si>
  <si>
    <t>8038</t>
  </si>
  <si>
    <t>bc00be2499483e4dccb97d0ed1340ccf34defb75</t>
  </si>
  <si>
    <t>dc911df91077d70cd8cfc8d75f8574236347023f</t>
  </si>
  <si>
    <t>8369488ae7377dfa11a55c3ea2f1a76be80b7847</t>
  </si>
  <si>
    <t>ff56b02a529d586413b5a3f7e7edb43bbe40cf62</t>
  </si>
  <si>
    <t>1433</t>
  </si>
  <si>
    <t>01e2905ca7e2b4a378580390047854807a289612</t>
  </si>
  <si>
    <t>15930</t>
  </si>
  <si>
    <t>dd06e5903939f34fe1b754d22305972062c6e442</t>
  </si>
  <si>
    <t>1837</t>
  </si>
  <si>
    <t>6a38f4eac764b02561845ce3c89f2afa25cb83f4</t>
  </si>
  <si>
    <t>864</t>
  </si>
  <si>
    <t>7f0f6133cba63b5be3750dcef373d67c56b2575e</t>
  </si>
  <si>
    <t>9383384f96f8310181ef2294061779b5ea9c4aca</t>
  </si>
  <si>
    <t>bf7f2c181bd3dacb8c98a4adb8a5acf8f4418cc2</t>
  </si>
  <si>
    <t>c552820b27a63539a064071a23a2d29f0ddbffbe</t>
  </si>
  <si>
    <t>2445</t>
  </si>
  <si>
    <t>0a3120087f8d32dd9a0299ab28512b1237ead437</t>
  </si>
  <si>
    <t>990cd6b281cd198e2f14bc074939ed1b95682722</t>
  </si>
  <si>
    <t>416</t>
  </si>
  <si>
    <t>c18fb4bff03aaef49b6fed7b3dfe09cb9a60a67e</t>
  </si>
  <si>
    <t>28c18931f71da2e94d0f0e2a035c9c8739ca178e</t>
  </si>
  <si>
    <t>09e94b380a10dc45bcd5e99e4e038715a9447c96</t>
  </si>
  <si>
    <t>6914</t>
  </si>
  <si>
    <t>ae542540b49ca3aeb0e659f073af9b864a3b4d0b</t>
  </si>
  <si>
    <t>2781</t>
  </si>
  <si>
    <t>b92cf35886c999d6de138057badf704de50e5064</t>
  </si>
  <si>
    <t>38bb230e3c406bb9442332ccc411f8d22ea5e0df</t>
  </si>
  <si>
    <t>a426fc1143fac465342705bf74b15001695725f7</t>
  </si>
  <si>
    <t>6549</t>
  </si>
  <si>
    <t>90595fd16407625b48cad6297fc97bac2fbcf98d</t>
  </si>
  <si>
    <t>09f578d23e435e0fd6b6b8d7657cf08a9aa935fe</t>
  </si>
  <si>
    <t>1995</t>
  </si>
  <si>
    <t>96f6859550aac05de843b44e9bf6516e30b9cd85</t>
  </si>
  <si>
    <t>3563d8fac8212474f5f540aa5188c895c7094d94</t>
  </si>
  <si>
    <t>97593</t>
  </si>
  <si>
    <t>33038</t>
  </si>
  <si>
    <t>64555</t>
  </si>
  <si>
    <t>2314</t>
  </si>
  <si>
    <t>825ed414406aecf2141b73eda5fe5e48b848ce09</t>
  </si>
  <si>
    <t>39894</t>
  </si>
  <si>
    <t>ad4e51db632ba07fa2655850c1623d15b630b288</t>
  </si>
  <si>
    <t>44241</t>
  </si>
  <si>
    <t>39135</t>
  </si>
  <si>
    <t>e8241d76539cfecbb9e750f2beca9c4b5660ac16</t>
  </si>
  <si>
    <t>d843c5e7c68a5a0cd36fd817acebb8528bbf42fe</t>
  </si>
  <si>
    <t>3351b28f98ff054edadeb1e873c799eb491a0b86</t>
  </si>
  <si>
    <t>0657047d4e95e80b5b2bd102165a2989a6948070</t>
  </si>
  <si>
    <t>aa6d5b81754149c08f3e957c3e406163867972d3</t>
  </si>
  <si>
    <t>255</t>
  </si>
  <si>
    <t>4eb9a330b02565c681f4601d758f96c81e52e40c</t>
  </si>
  <si>
    <t>615</t>
  </si>
  <si>
    <t>bfb440d25572109b6e9d5aed0fb269f0610e9dff</t>
  </si>
  <si>
    <t>aaf41f7b0d73b2f352c89689bf8223e76ee4269c</t>
  </si>
  <si>
    <t>2843</t>
  </si>
  <si>
    <t>249685f33766a5e29cb5e7fc114fbc2495c4fcee</t>
  </si>
  <si>
    <t>1511</t>
  </si>
  <si>
    <t>9d92a6250897a04b82bc7206c473052012305f19</t>
  </si>
  <si>
    <t>2ecaf627faba1a5d0b3acff2bb1e13cd0efe5d91</t>
  </si>
  <si>
    <t>12385</t>
  </si>
  <si>
    <t>466038bd1be4036182a9f1f73540f81731cfc312</t>
  </si>
  <si>
    <t>2418</t>
  </si>
  <si>
    <t>3cae6be884b9214293a56eb8ee7988661c0b6be2</t>
  </si>
  <si>
    <t>7a188fc85d2cb213fbb491a38a70b9fe446f9c99</t>
  </si>
  <si>
    <t>ad2e33751f58b2c072de07cd7342d8c93bd450bd</t>
  </si>
  <si>
    <t>3559</t>
  </si>
  <si>
    <t>8235f3e9209f1d61e59e72b85ac17df82423d544</t>
  </si>
  <si>
    <t>236</t>
  </si>
  <si>
    <t>1209b54c7cdef521d870455b05bdd8c156596ca7</t>
  </si>
  <si>
    <t>1827</t>
  </si>
  <si>
    <t>061d754ef33052e892386fe360016d8fd7d1d569</t>
  </si>
  <si>
    <t>1220</t>
  </si>
  <si>
    <t>328c2b011d4685bab7052d886978058c3e1ce2bf</t>
  </si>
  <si>
    <t>445</t>
  </si>
  <si>
    <t>315e5ce6a41fbb28548ddb4a7e4abedffe633f99</t>
  </si>
  <si>
    <t>3655</t>
  </si>
  <si>
    <t>0d025df29e172f6e13b79ea140d59beee8da938b</t>
  </si>
  <si>
    <t>3077</t>
  </si>
  <si>
    <t>29c9c5df9d87d613a40900778f9f13bb6c497e99</t>
  </si>
  <si>
    <t>1591</t>
  </si>
  <si>
    <t>538de9432cd9505a3ad73e8a70bc5c47c7fdf142</t>
  </si>
  <si>
    <t>2a871c099b0ec8541118145e15deebb1eb60952b</t>
  </si>
  <si>
    <t>b484391234f5b28519a39e7d6f024b05be3d75f0</t>
  </si>
  <si>
    <t>661</t>
  </si>
  <si>
    <t>7d858c5a2f989fab75b717d31edee43cc61f3d0b</t>
  </si>
  <si>
    <t>131829</t>
  </si>
  <si>
    <t>121207</t>
  </si>
  <si>
    <t>1264</t>
  </si>
  <si>
    <t>47912ab9a59bcf2d8f42808aa8f5423edd18bc0b</t>
  </si>
  <si>
    <t>1236</t>
  </si>
  <si>
    <t>eaef4b343d856ecac1b62bf3301f508527b5997f</t>
  </si>
  <si>
    <t>773e44830daeb31c5c1f1100e3ddebb1c7957417</t>
  </si>
  <si>
    <t>896c22c65cc896db85dcdb808c43c392d0d6a044</t>
  </si>
  <si>
    <t>7732</t>
  </si>
  <si>
    <t>32019acc8df8e6edeea74a59004fc040c1ced163</t>
  </si>
  <si>
    <t>db1c6a156ae1ed8b69eae113580a581509bcb25b</t>
  </si>
  <si>
    <t>1403</t>
  </si>
  <si>
    <t>baad70bf4ae84671b14d6e7807bc12b37ecf7c33</t>
  </si>
  <si>
    <t>d19bbf6ddfb9eece2cd550e9adb8ac3f7aa314fe</t>
  </si>
  <si>
    <t>2515</t>
  </si>
  <si>
    <t>d4b7ccc22c3825ab85635332397634afb45d4115</t>
  </si>
  <si>
    <t>7213</t>
  </si>
  <si>
    <t>22a6fb9837a1f5d82003306bb12d5d8300299cbd</t>
  </si>
  <si>
    <t>57a7919a3f455c9fbd300826903eb048bc3958de</t>
  </si>
  <si>
    <t>2571</t>
  </si>
  <si>
    <t>733074cb554dcb302eaf121704d68ac8365f253c</t>
  </si>
  <si>
    <t>559b255a31804c6020730d4a64c2358af451c7cc</t>
  </si>
  <si>
    <t>-791</t>
  </si>
  <si>
    <t>c913fd0c916bfc4f91d5093dad959846a7690dda</t>
  </si>
  <si>
    <t>9140</t>
  </si>
  <si>
    <t>95f06656b6ddc34ff957fe13b08d30911362b975</t>
  </si>
  <si>
    <t>4892</t>
  </si>
  <si>
    <t>60af5ad4ccf1781cd84ebcddd6498c9fba862782</t>
  </si>
  <si>
    <t>31</t>
  </si>
  <si>
    <t>01db768fa3dadd31bbc628f75c1ecdd828eac643</t>
  </si>
  <si>
    <t>1359</t>
  </si>
  <si>
    <t>f30e61c8af1fb4438f28e3b6c85460477cfe9264</t>
  </si>
  <si>
    <t>1057</t>
  </si>
  <si>
    <t>30a3c57723a85de3a86096c830d9d59052b1c1d2</t>
  </si>
  <si>
    <t>627</t>
  </si>
  <si>
    <t>1da4f7981ad453f68377667831ab90c801be02b4</t>
  </si>
  <si>
    <t>3c04c0b258b8adc2c1ef0cfb28e4f27e456c0ad4</t>
  </si>
  <si>
    <t>3647</t>
  </si>
  <si>
    <t>167dfa96767e7894f019a447d835209f0390010a</t>
  </si>
  <si>
    <t>ad27eb0a8c5061dc6130a66a67c09f9253cef61e</t>
  </si>
  <si>
    <t>ad4c0a5400d85cdaad32fbdd01eb59402ce642e5</t>
  </si>
  <si>
    <t>3874</t>
  </si>
  <si>
    <t>6059b6f5f2d1f60e6a7643c8d534dcf0b57d9293</t>
  </si>
  <si>
    <t>0659a5b9f5789be5ef1dec7facc98376810cffff</t>
  </si>
  <si>
    <t>1298f21993047d35928e55dcb3a932845c2412ff</t>
  </si>
  <si>
    <t>60630e142038f9000742ee96ca1b45439d3a9921</t>
  </si>
  <si>
    <t>94307</t>
  </si>
  <si>
    <t>32066</t>
  </si>
  <si>
    <t>62241</t>
  </si>
  <si>
    <t>29d28bff4f50c02f071f167f0afbc03513daecdf</t>
  </si>
  <si>
    <t>38704</t>
  </si>
  <si>
    <t>924bf65269eb470087d756da386d577f34eb85b2</t>
  </si>
  <si>
    <t>42151</t>
  </si>
  <si>
    <t>4818</t>
  </si>
  <si>
    <t>37292</t>
  </si>
  <si>
    <t>2207</t>
  </si>
  <si>
    <t>434fa60a14da74d3c5f723ddee98b6a60bb76c15</t>
  </si>
  <si>
    <t>96c87d9826410bab16605d2b5576bf3cd605577f</t>
  </si>
  <si>
    <t>38d962e9d247fb82bc953209bf4ebbb3bfb84f7c</t>
  </si>
  <si>
    <t>272</t>
  </si>
  <si>
    <t>aa149732f21d0cd7d6ac2acceebe0304ac60b22f</t>
  </si>
  <si>
    <t>6e37b4177faa6e924312c7b4e8c830995c30967c</t>
  </si>
  <si>
    <t>457</t>
  </si>
  <si>
    <t>84f7f491460867b747ce15d11ee04d7ec0f51c3f</t>
  </si>
  <si>
    <t>886b6f644fb647bf88c59d555deec5d2796d7ea0</t>
  </si>
  <si>
    <t>258e5556b1d27a9f75f4bbe96d7b9adbc5f15947</t>
  </si>
  <si>
    <t>3107</t>
  </si>
  <si>
    <t>2074362cfdd911100272108ec487c6b221e3df16</t>
  </si>
  <si>
    <t>349706d0c8c46ef0932f1c72da3da40fa317ea1a</t>
  </si>
  <si>
    <t>722</t>
  </si>
  <si>
    <t>dab1bd882d3c5fa21bb7761a41c025eb922cdd32</t>
  </si>
  <si>
    <t>13149</t>
  </si>
  <si>
    <t>925335dc6e3a25fe88b42c4203424784e346eb5c</t>
  </si>
  <si>
    <t>3e001246e79a020ece67b53cbf2aaba42beaf75c</t>
  </si>
  <si>
    <t>420</t>
  </si>
  <si>
    <t>649e76e8f2a13f7b8968eeec9eb83f3a182ca6c1</t>
  </si>
  <si>
    <t>9218b37a57f1d1e05031d87c4ac7d56ea0f17848</t>
  </si>
  <si>
    <t>5458</t>
  </si>
  <si>
    <t>78cf5c62e2335f87d010a9742f9ee1a4293c897c</t>
  </si>
  <si>
    <t>d78fda800efa5649996e3bad6ad1a9c5c43a85fa</t>
  </si>
  <si>
    <t>3577</t>
  </si>
  <si>
    <t>d210df426b2d111616ba4028cf6394a74d74d4da</t>
  </si>
  <si>
    <t>1e5043ee38422a708d98707abbef2daf5e3b1405</t>
  </si>
  <si>
    <t>267</t>
  </si>
  <si>
    <t>736e0a7fe811db20bcfdecd32cfe5eac8fc473ea</t>
  </si>
  <si>
    <t>ff4dea6da4690cc33aeb52fe0bf25d82f039400e</t>
  </si>
  <si>
    <t>d51550107e54d96cb769dbd3ac33028289226340</t>
  </si>
  <si>
    <t>1680</t>
  </si>
  <si>
    <t>d19dd80670a79c58aa8c24f8df978332c8c4c9fa</t>
  </si>
  <si>
    <t>1972</t>
  </si>
  <si>
    <t>229b2862e79ebbe3ec78ddc157d2668a03c76e57</t>
  </si>
  <si>
    <t>8933a9c48ff7797cbc8b30e1bb39777028ea1a5d</t>
  </si>
  <si>
    <t>561</t>
  </si>
  <si>
    <t>afb6e6009eec437010ee0a1936d49b2444f36ea2</t>
  </si>
  <si>
    <t>130398</t>
  </si>
  <si>
    <t>10533</t>
  </si>
  <si>
    <t>119865</t>
  </si>
  <si>
    <t>1867</t>
  </si>
  <si>
    <t>bc49fb810823ffd6f4aad7f1c61b9fe948ca41cf</t>
  </si>
  <si>
    <t>da59552a43d9e8d9d799c06b392353dabcc037b7</t>
  </si>
  <si>
    <t>55e317ffb75071142f63ae9688041d8b59825f6d</t>
  </si>
  <si>
    <t>488a52195f5459452edbb2a9be497794af23a06d</t>
  </si>
  <si>
    <t>7432</t>
  </si>
  <si>
    <t>981e859382e0db669cd9d8c5773c6f7d5c76ddb7</t>
  </si>
  <si>
    <t>e14df43ee8eb8b7355608c8f15067ea4afe38109</t>
  </si>
  <si>
    <t>2117</t>
  </si>
  <si>
    <t>260cd76a2221565556d46eae4b4ae0f57e247524</t>
  </si>
  <si>
    <t>5e67aa44646132116c594448eef046cd3ad709ce</t>
  </si>
  <si>
    <t>b779566a23032b96782853e71b92ac9e15c83a5f</t>
  </si>
  <si>
    <t>694ee1a3c47d223786df40d381a11a1e060f7ba6</t>
  </si>
  <si>
    <t>2599</t>
  </si>
  <si>
    <t>b46d3395001f5043e93033e9bd88b3e5a83fb191</t>
  </si>
  <si>
    <t>2032</t>
  </si>
  <si>
    <t>9d0ef7e4c9ceac8c13714533930005b7a32df402</t>
  </si>
  <si>
    <t>a761f0e4702d98b1b1c4524adff7c53876a53c0f</t>
  </si>
  <si>
    <t>1732</t>
  </si>
  <si>
    <t>650c2e189c999988d7587b867c7889591ada0435</t>
  </si>
  <si>
    <t>9114</t>
  </si>
  <si>
    <t>cd2bdd4ed05b0402857b56298e421133fc46449c</t>
  </si>
  <si>
    <t>4145</t>
  </si>
  <si>
    <t>65a041692cdf941c147608f421fa6c3758eeea41</t>
  </si>
  <si>
    <t>69</t>
  </si>
  <si>
    <t>f3bedebaca39bc8270f3bac2e0b2be6903f00bd2</t>
  </si>
  <si>
    <t>391</t>
  </si>
  <si>
    <t>74c4e5a3ab6bfd5516d1846ab546681b9ab6b10e</t>
  </si>
  <si>
    <t>862</t>
  </si>
  <si>
    <t>efa3bf3bfddbfd43d3ef2c4ea6c7b60139d7ac33</t>
  </si>
  <si>
    <t>442</t>
  </si>
  <si>
    <t>f96e50010970d163b9db61db3cd8ca5321e5d04a</t>
  </si>
  <si>
    <t>5205</t>
  </si>
  <si>
    <t>dab6e7a5ab3f980dfbf7fb0630b1de8f2837e13b</t>
  </si>
  <si>
    <t>2351</t>
  </si>
  <si>
    <t>5d9879fa13c68a81565f6de41cd8a35fed82904d</t>
  </si>
  <si>
    <t>579</t>
  </si>
  <si>
    <t>42e8e26a5939ac94bd58c95a3407ae205e1deeac</t>
  </si>
  <si>
    <t>2140</t>
  </si>
  <si>
    <t>b635ca76075db0920fadc8e7e5253f59db97b360</t>
  </si>
  <si>
    <t>4391</t>
  </si>
  <si>
    <t>6bc129fbb1fa4b8eaa2fcbc50f7ffc409044d68d</t>
  </si>
  <si>
    <t>760036a63caf9cc243d3a2332537f00fcf3cbe12</t>
  </si>
  <si>
    <t>51357f3f271832582ff23362f88b3defad355068</t>
  </si>
  <si>
    <t>7fe497510fbc233c244f3090a56dc9a707bd1677</t>
  </si>
  <si>
    <t>90552</t>
  </si>
  <si>
    <t>30955</t>
  </si>
  <si>
    <t>59597</t>
  </si>
  <si>
    <t>01abad52cdfa05a9a4ce101090e1567a28ff2ed2</t>
  </si>
  <si>
    <t>37078</t>
  </si>
  <si>
    <t>1664</t>
  </si>
  <si>
    <t>22e04fd687d872418b88ef1dc730d90293abc139</t>
  </si>
  <si>
    <t>40173</t>
  </si>
  <si>
    <t>4603</t>
  </si>
  <si>
    <t>35533</t>
  </si>
  <si>
    <t>1986</t>
  </si>
  <si>
    <t>e16ef2bf3f584c70f834eeb5a00920bb94aa1fc7</t>
  </si>
  <si>
    <t>d07cc636370cef4da4eebaa0e7f9167b3b33a7a6</t>
  </si>
  <si>
    <t>ae764a35c3d56a8d13f932b6f04ccb7d7755a24d</t>
  </si>
  <si>
    <t>426</t>
  </si>
  <si>
    <t>979ba5cffc76a94ea78d2cf4f7f86aacbc77c0fe</t>
  </si>
  <si>
    <t>9579</t>
  </si>
  <si>
    <t>f25b93a056d5bb40b5aa4315441e7ce93b2109f7</t>
  </si>
  <si>
    <t>609</t>
  </si>
  <si>
    <t>24412f912a50e56d7c16061d30d4cf00a064fbb3</t>
  </si>
  <si>
    <t>521f0863b367534ecb5aba7d3a1364fdc6f68795</t>
  </si>
  <si>
    <t>376</t>
  </si>
  <si>
    <t>d880067707f0fed7c9e55767ad06de82c643ad78</t>
  </si>
  <si>
    <t>2770</t>
  </si>
  <si>
    <t>f5bce2f2ebd2ba03fc54f23cdb5d501950871ac6</t>
  </si>
  <si>
    <t>3065</t>
  </si>
  <si>
    <t>ccc55632677f7eb765f3c83043bcfb4de9538660</t>
  </si>
  <si>
    <t>850</t>
  </si>
  <si>
    <t>19c403a62830144127daf45c5d76f17521b2d91c</t>
  </si>
  <si>
    <t>15761</t>
  </si>
  <si>
    <t>e1dc9fd1658acc1116f0cf4cf2172a2bd108439a</t>
  </si>
  <si>
    <t>2222</t>
  </si>
  <si>
    <t>1f2bd8e6dc14176a754d18f1e4ebfdc4312804b7</t>
  </si>
  <si>
    <t>1775</t>
  </si>
  <si>
    <t>1dbbf12bbce37d8aeef6396d187aa1510343c9e8</t>
  </si>
  <si>
    <t>6599c1931bf5132a8a428d950a204fbb42a9e28b</t>
  </si>
  <si>
    <t>a80bdf6feaaca9b61c001b93215875e6596d0e19</t>
  </si>
  <si>
    <t>cf1dfc19c5ef499ee8253abf55bcf3eb12b7cfdc</t>
  </si>
  <si>
    <t>1599</t>
  </si>
  <si>
    <t>01191471263507249dd21164214e6fe20bc9d56d</t>
  </si>
  <si>
    <t>81c1e1d85f10658385f8e823c75a1022ddc8d800</t>
  </si>
  <si>
    <t>411</t>
  </si>
  <si>
    <t>559f6b3c558918fa6cf4af99d7176544a7d04c3e</t>
  </si>
  <si>
    <t>2722</t>
  </si>
  <si>
    <t>464e23ca275b8b9e12cf104c8d0a0799c3c32e6d</t>
  </si>
  <si>
    <t>8143</t>
  </si>
  <si>
    <t>a4c931f4724aa638aafe82cea3ebdff984bac925</t>
  </si>
  <si>
    <t>2263</t>
  </si>
  <si>
    <t>458b1187a5017399b1e2e6f9c649dd75cd18d8ed</t>
  </si>
  <si>
    <t>1966</t>
  </si>
  <si>
    <t>7ef143f4ea7fde42ca69ae72151393a268145108</t>
  </si>
  <si>
    <t>5025408f43bad0b3e5cfaef1fdb9bcff8050a552</t>
  </si>
  <si>
    <t>284</t>
  </si>
  <si>
    <t>78c0a17398c1dfaedfde682cadf7c48cba23f1c1</t>
  </si>
  <si>
    <t>128321</t>
  </si>
  <si>
    <t>10378</t>
  </si>
  <si>
    <t>117943</t>
  </si>
  <si>
    <t>4028</t>
  </si>
  <si>
    <t>941f7be8dcfa467b3bf9c49c66383fbd1f622285</t>
  </si>
  <si>
    <t>1801</t>
  </si>
  <si>
    <t>8e0ea7d7e775e3d664d85dfc1201543bd016bd9a</t>
  </si>
  <si>
    <t>42eff3dbf7a75ef4e98bfbb9c5aebd7adcfea0e9</t>
  </si>
  <si>
    <t>195adb2e394ef0109da50507c3f56a96866c3638</t>
  </si>
  <si>
    <t>7223</t>
  </si>
  <si>
    <t>f053c47b2c40e98434dbbb30f280759d5ba5a340</t>
  </si>
  <si>
    <t>28d44a8a54a38b82c197da6a5722e0726c127744</t>
  </si>
  <si>
    <t>d4806021c433a90d0364fe87e52a900c0ece6984</t>
  </si>
  <si>
    <t>1017ea6d9bc6069baa3fe14b1eb493e0124eab5e</t>
  </si>
  <si>
    <t>2322</t>
  </si>
  <si>
    <t>b35b39ccd65ea28758979b4e86d447c3436b72b0</t>
  </si>
  <si>
    <t>17884</t>
  </si>
  <si>
    <t>46d17f09fce17926ba033b5fbb44fad547296c72</t>
  </si>
  <si>
    <t>0e009d92161b071dcce4a5e207a53cb0cf4eb81e</t>
  </si>
  <si>
    <t>8f202e508b4cadc33406b402816463f6045bf494</t>
  </si>
  <si>
    <t>358</t>
  </si>
  <si>
    <t>2dae0a71afae8648bfb7fea96aeeac734f4f914c</t>
  </si>
  <si>
    <t>1055</t>
  </si>
  <si>
    <t>554e6291985bbab090e29b6c2693f3c141c8b8bc</t>
  </si>
  <si>
    <t>8506</t>
  </si>
  <si>
    <t>5bfb249e87a63e30e335926c6e33c11c73932c0c</t>
  </si>
  <si>
    <t>1633</t>
  </si>
  <si>
    <t>d15b3828c2d41423f40158dd18782c3e2ef12009</t>
  </si>
  <si>
    <t>f6173f21a6fca409d3eaeb9d70374530cf55bf74</t>
  </si>
  <si>
    <t>577</t>
  </si>
  <si>
    <t>e8b6c9871be652c02b197f596ba417fc013ef6dd</t>
  </si>
  <si>
    <t>9ae95f7db7f2bc169220393057e6ebc56ea80651</t>
  </si>
  <si>
    <t>611</t>
  </si>
  <si>
    <t>d9bf3150c03cd39d2eef32db85788d453b42f1ac</t>
  </si>
  <si>
    <t>4447</t>
  </si>
  <si>
    <t>98af909b9880d548c4ecc708596910ee220148ef</t>
  </si>
  <si>
    <t>856</t>
  </si>
  <si>
    <t>a144574d6dc27fc118d1bb6425a5e520bc99b031</t>
  </si>
  <si>
    <t>3704cd9406394532f73f933b9aa11ec253bdf501</t>
  </si>
  <si>
    <t>6858ec9bc5592bc145d00c43c04ff4a69bfb7217</t>
  </si>
  <si>
    <t>4260</t>
  </si>
  <si>
    <t>d4adc080a901d198f378fdaaf5e432f75bed3971</t>
  </si>
  <si>
    <t>5297</t>
  </si>
  <si>
    <t>828fab98bfea065750a4a616e2f43fcb9882c89e</t>
  </si>
  <si>
    <t>2411</t>
  </si>
  <si>
    <t>fa480e78eb1caefee8bc0103964a97c5d06d555c</t>
  </si>
  <si>
    <t>aa2448f72235d0708027c0d95f93f4fccb8adde5</t>
  </si>
  <si>
    <t>85972</t>
  </si>
  <si>
    <t>29542</t>
  </si>
  <si>
    <t>56430</t>
  </si>
  <si>
    <t>3254</t>
  </si>
  <si>
    <t>d76d39a00fba16e822c34a593dff5b99af458081</t>
  </si>
  <si>
    <t>35319</t>
  </si>
  <si>
    <t>cfa80a74450255831d61d172541e7f06e418af50</t>
  </si>
  <si>
    <t>37902</t>
  </si>
  <si>
    <t>4348</t>
  </si>
  <si>
    <t>33518</t>
  </si>
  <si>
    <t>4172</t>
  </si>
  <si>
    <t>deffd074666857b6e95f5648571115b7197a8717</t>
  </si>
  <si>
    <t>d1351a8f55af9b0f954056bd8bd7138255ff273d</t>
  </si>
  <si>
    <t>124f27147f542a9824d85cdf6c31a875ed665f96</t>
  </si>
  <si>
    <t>440</t>
  </si>
  <si>
    <t>2e866ce5142aef341edb490296f62c2b3e028c73</t>
  </si>
  <si>
    <t>4597</t>
  </si>
  <si>
    <t>6e4ed1a5fd214719e2356dc9c742b54e52393526</t>
  </si>
  <si>
    <t>f80bc15caf6420e3e74aa266cee06e0559de20a2</t>
  </si>
  <si>
    <t>674</t>
  </si>
  <si>
    <t>e823b32960b26ff58efed2f7885a041a13638ce8</t>
  </si>
  <si>
    <t>374</t>
  </si>
  <si>
    <t>9f2077e28bb2e5899435b23cc67f75094ffdc994</t>
  </si>
  <si>
    <t>3186</t>
  </si>
  <si>
    <t>9b6a8b3c79ae485e98708637c6636d3e49f07751</t>
  </si>
  <si>
    <t>1491</t>
  </si>
  <si>
    <t>a5b24036dcdcf83d7c79a66cdebf6f7e8c5a8287</t>
  </si>
  <si>
    <t>1067</t>
  </si>
  <si>
    <t>1feb88d27aec0f45a24bbcf9f6fcd1a5b9280bcc</t>
  </si>
  <si>
    <t>15775</t>
  </si>
  <si>
    <t>ddfc5924b1e7f4b6592fa41a34bc3918403237fd</t>
  </si>
  <si>
    <t>859537b310e3fb653420475fdb69634be417e7e4</t>
  </si>
  <si>
    <t>6774</t>
  </si>
  <si>
    <t>f9470e8068a2a050dc694ba1ff5fa2b72d5bec4d</t>
  </si>
  <si>
    <t>b54861ca711509aa6a6c2924cebc82f1b5efc230</t>
  </si>
  <si>
    <t>5075</t>
  </si>
  <si>
    <t>21fbb6bbb3297743dc77ffa9b630ba9f70e3ed2b</t>
  </si>
  <si>
    <t>c60a2d486774fcae5608d3c8c6e00d34e903d743</t>
  </si>
  <si>
    <t>275966bd361815c5f8f3a3746cb9fe26f11cdeb7</t>
  </si>
  <si>
    <t>2493</t>
  </si>
  <si>
    <t>f119eb35c7b673cd43d756a4dec8a8115663981c</t>
  </si>
  <si>
    <t>303d436d66323a08dbb0914039d9d94ad4c31d0a</t>
  </si>
  <si>
    <t>2959</t>
  </si>
  <si>
    <t>2df5d291e7a1293b1867ec412bd754a39e5ba43e</t>
  </si>
  <si>
    <t>8999</t>
  </si>
  <si>
    <t>cf1d8d88c07a126a31490a8f5bb0683f09fc0a99</t>
  </si>
  <si>
    <t>2127</t>
  </si>
  <si>
    <t>a3543052458e2a01afadf1a118745a2d58b4dea9</t>
  </si>
  <si>
    <t>94f2ff0ca7b196d8b7a6ba7e9ed9decc700ab186</t>
  </si>
  <si>
    <t>a2926cbe5eccc70b7e08a111159bb9b1f6183847</t>
  </si>
  <si>
    <t>a6dcb2f78eae80ae54588d0e48b1b9da07301de2</t>
  </si>
  <si>
    <t>124018</t>
  </si>
  <si>
    <t>10071</t>
  </si>
  <si>
    <t>113947</t>
  </si>
  <si>
    <t>1e07d61b697c19817c748c8474fc1d564af3e10b</t>
  </si>
  <si>
    <t>50f4b4300790240658a0bbeb82a819a3e2e87a0a</t>
  </si>
  <si>
    <t>1257</t>
  </si>
  <si>
    <t>b8b7974ce358064786e9792ffc89e7a772f46722</t>
  </si>
  <si>
    <t>ba805a1f5fe91df0451268e5dbd068b42c8ea1db</t>
  </si>
  <si>
    <t>7068</t>
  </si>
  <si>
    <t>142</t>
  </si>
  <si>
    <t>bc8314fc956e32d09a1eb115fbdd05c5c91219ec</t>
  </si>
  <si>
    <t>3956</t>
  </si>
  <si>
    <t>4f9d16217aa48d86800c2488a76433663f07edea</t>
  </si>
  <si>
    <t>838</t>
  </si>
  <si>
    <t>652c4f029115ed913392f4625b7034c66fb15458</t>
  </si>
  <si>
    <t>5c46568c44dcd9805a1ab85b6b25fda59f1c86cf</t>
  </si>
  <si>
    <t>6d6b45a8a502753b02ccd3d890ffb42e97cac9b3</t>
  </si>
  <si>
    <t>11943</t>
  </si>
  <si>
    <t>0abf5ec3bae4b7a07172b10ebde9cbeca523ccb1</t>
  </si>
  <si>
    <t>6a26b4edd36fbae8f6cc07eb45eae8631708fd6d</t>
  </si>
  <si>
    <t>b6b2a2e439a0d8279a96c529f17b35b50d087666</t>
  </si>
  <si>
    <t>231</t>
  </si>
  <si>
    <t>08d295fb9b755a7fbfe5e5cad8798d11480ef084</t>
  </si>
  <si>
    <t>50ecc977886a4fac8fa210ea108e628cef637075</t>
  </si>
  <si>
    <t>4264</t>
  </si>
  <si>
    <t>96adfead7119376f79e62ad58c7b011ce70cb6ae</t>
  </si>
  <si>
    <t>3991</t>
  </si>
  <si>
    <t>5e93ca5f43a5148922d52068813e63b6d4feeceb</t>
  </si>
  <si>
    <t>33</t>
  </si>
  <si>
    <t>754ab152923d2dfe4512b3844d87d01c36ad3129</t>
  </si>
  <si>
    <t>ec4332802fff9129d027f84389dcaec072a76517</t>
  </si>
  <si>
    <t>6bd80f7ec45af0be50883a62b943a4fcdb00b58d</t>
  </si>
  <si>
    <t>612</t>
  </si>
  <si>
    <t>fada952baae84679707846fe7a1ee64361e85520</t>
  </si>
  <si>
    <t>01777bb0c64026042bb5663fff8b972ff5d25c46</t>
  </si>
  <si>
    <t>fc16a1a42d9fbce16b6593d6bc1b17e20fbfd4fe</t>
  </si>
  <si>
    <t>523</t>
  </si>
  <si>
    <t>5f7d69354b63731f49a87e705b409e8d22433173</t>
  </si>
  <si>
    <t>1508</t>
  </si>
  <si>
    <t>4ad2f2796891b1b8c998a192b9a7519fc836a01f</t>
  </si>
  <si>
    <t>6005</t>
  </si>
  <si>
    <t>98a17f3de234e62608d28198af3c7ef403434404</t>
  </si>
  <si>
    <t>4579</t>
  </si>
  <si>
    <t>5fea1e7a5a13c612ed7b0b4e4a45847c6b225a5d</t>
  </si>
  <si>
    <t>5677</t>
  </si>
  <si>
    <t>fac2e32e02bc3837d760a5d40f78d8bfe3121421</t>
  </si>
  <si>
    <t>3b352479879cf922a8400b61052ee5789426033e</t>
  </si>
  <si>
    <t>81186</t>
  </si>
  <si>
    <t>28010</t>
  </si>
  <si>
    <t>53176</t>
  </si>
  <si>
    <t>2832</t>
  </si>
  <si>
    <t>8424c3e524cd3812c97497fd9d2ec0f9610d645e</t>
  </si>
  <si>
    <t>33488</t>
  </si>
  <si>
    <t>1351</t>
  </si>
  <si>
    <t>f0823262d0c822fc6b1585a7c2a96e20495ecc69</t>
  </si>
  <si>
    <t>35599</t>
  </si>
  <si>
    <t>31459</t>
  </si>
  <si>
    <t>1851</t>
  </si>
  <si>
    <t>16f265031a614ca83b902b11381241be3a52bffe</t>
  </si>
  <si>
    <t>f05feda34564d4a0c14d640c9dd111c2ea872d92</t>
  </si>
  <si>
    <t>a3b3d2c3ae98e596c1ea7542d375cbb1b10dbe83</t>
  </si>
  <si>
    <t>400</t>
  </si>
  <si>
    <t>0fc376a4b9bd2d32085847709ff17b0b2baaf616</t>
  </si>
  <si>
    <t>1700</t>
  </si>
  <si>
    <t>0a01935d9c6cbbf5b79fae5585e716ad235103ef</t>
  </si>
  <si>
    <t>835</t>
  </si>
  <si>
    <t>ad25e7c11f332ca150ed65fbb279100bae15609a</t>
  </si>
  <si>
    <t>631</t>
  </si>
  <si>
    <t>9a883084a759e1f6f90002915dc4a684ed0fd517</t>
  </si>
  <si>
    <t>e6743a738e4a981d54fc9550df9169704d086ebf</t>
  </si>
  <si>
    <t>2421</t>
  </si>
  <si>
    <t>37fd438cc195cd7c229d329f604d7f78fb1fd41c</t>
  </si>
  <si>
    <t>312</t>
  </si>
  <si>
    <t>7fc34ae4c0753868973aab660df8bf75695c89e2</t>
  </si>
  <si>
    <t>a95ee1f7e47aea68d8d51b557ff5b3c7ae27dd15</t>
  </si>
  <si>
    <t>14642</t>
  </si>
  <si>
    <t>f6407fbd5409b92e512fd0ede3653df17876053d</t>
  </si>
  <si>
    <t>2137</t>
  </si>
  <si>
    <t>265c91b63714508c7e3db19782e39cb343a8271f</t>
  </si>
  <si>
    <t>13b2a154a96a1901690ceed71f367391fa9965ff</t>
  </si>
  <si>
    <t>1499</t>
  </si>
  <si>
    <t>0b565cecc954a5e8ce32cd9b20387f174285a015</t>
  </si>
  <si>
    <t>5580</t>
  </si>
  <si>
    <t>b62d3d7d1e489065d0f04b7e533bc7cbaf9987e2</t>
  </si>
  <si>
    <t>300</t>
  </si>
  <si>
    <t>b76801a21d9cd122e0deb48d915c540004315f04</t>
  </si>
  <si>
    <t>a2694854677c13143f589a4161120c3668cc2f8c</t>
  </si>
  <si>
    <t>a23ae5e77e8acec8a87d745d3f2bb3d8fd48e44b</t>
  </si>
  <si>
    <t>27f579a223c0fe2cda3fd419597c6e656df852dd</t>
  </si>
  <si>
    <t>3520</t>
  </si>
  <si>
    <t>96958844022e2fe292919f46eda63a1761d76568</t>
  </si>
  <si>
    <t>6518</t>
  </si>
  <si>
    <t>504cab7743353885afee317c04931cb937748ead</t>
  </si>
  <si>
    <t>fb74c54c0316546ed64dc8435a38772d6c538bc7</t>
  </si>
  <si>
    <t>570865862ff15c9a54779df2da9d516ce99d3743</t>
  </si>
  <si>
    <t>d2ccc0ff7c3cc628204af3a5e583060454d38aae</t>
  </si>
  <si>
    <t>356</t>
  </si>
  <si>
    <t>f4ead9ebefad491ead94da5c69b661c01088bf07</t>
  </si>
  <si>
    <t>119698</t>
  </si>
  <si>
    <t>9708</t>
  </si>
  <si>
    <t>109990</t>
  </si>
  <si>
    <t>4525</t>
  </si>
  <si>
    <t>ec5605f98af8f28aa2fd07692576162024908675</t>
  </si>
  <si>
    <t>d0e0fd6ddf57f16590f17b60c3c193b4743c9331</t>
  </si>
  <si>
    <t>062dc526c57a3b31280e70a44b7535dc597acd1c</t>
  </si>
  <si>
    <t>22ba0eb8dd99bdb30e7258f6656b00ce48db411e</t>
  </si>
  <si>
    <t>41b33af67a10447b9b6c2b58ad0ed430b595198d</t>
  </si>
  <si>
    <t>beccc3aaf9c681562e09ea563b11414c90bf418b</t>
  </si>
  <si>
    <t>65086e7c0bc0f473ea161d182259a193e7e8a40f</t>
  </si>
  <si>
    <t>4cc2a2b70bbad0414b0ce835b4d4d4803d0e48ac</t>
  </si>
  <si>
    <t>799757d9947df825367bcf047875fd6956310dbe</t>
  </si>
  <si>
    <t>12269</t>
  </si>
  <si>
    <t>902fc0e121deb95404a47b4da4b5c941f3ccd83d</t>
  </si>
  <si>
    <t>880</t>
  </si>
  <si>
    <t>4a0ee3ae18f9da1dc2ba880e121e4c6157a4a5ab</t>
  </si>
  <si>
    <t>1475</t>
  </si>
  <si>
    <t>958a48eceb13dc5e6ac0de3fbe3f5d5e40b01b1c</t>
  </si>
  <si>
    <t>f94ac859013d53377d15a3c537d942a8c0b8147e</t>
  </si>
  <si>
    <t>1307</t>
  </si>
  <si>
    <t>7ec69a5a7ebb3ae3c81204b2b13715c5f0cc22ed</t>
  </si>
  <si>
    <t>e306ee8136b5b09373fe1d3de32471a4c60ba172</t>
  </si>
  <si>
    <t>935</t>
  </si>
  <si>
    <t>c0ce924ac33e03b8ba325c0e7dba717d89c51a7e</t>
  </si>
  <si>
    <t>24</t>
  </si>
  <si>
    <t>8177da0098bd2b61a922b0b695c3050e1676ad41</t>
  </si>
  <si>
    <t>94704aecd4d00806be283908315b2b0c967a3bb1</t>
  </si>
  <si>
    <t>1017</t>
  </si>
  <si>
    <t>c6d836bbd7d78fdc898a84639a5fc0346641149b</t>
  </si>
  <si>
    <t>182</t>
  </si>
  <si>
    <t>91b23105a530230fcbccfdea85efc79a975cd264</t>
  </si>
  <si>
    <t>4503</t>
  </si>
  <si>
    <t>0dea31bba47483d28ac5875e643e5beb3f98a267</t>
  </si>
  <si>
    <t>6997845b586b5437411f7a522e9291595cb16517</t>
  </si>
  <si>
    <t>8a056f165db62f1b6b46a855393b6e94d8e42970</t>
  </si>
  <si>
    <t>1135</t>
  </si>
  <si>
    <t>3a7ef6b84dc16cf569d16461cdc0cc1bdfc24540</t>
  </si>
  <si>
    <t>4072</t>
  </si>
  <si>
    <t>412098462f0992c19fedc36bd8730120a644a5a0</t>
  </si>
  <si>
    <t>3550</t>
  </si>
  <si>
    <t>964e6e27f47b75f6853ecb1f267d004a6cf6c020</t>
  </si>
  <si>
    <t>1684</t>
  </si>
  <si>
    <t>159c1882542433ded57963cd47bfa276b7bb5395</t>
  </si>
  <si>
    <t>6ab413e5aa710df1aadee5f26bb791b424fcd2e1</t>
  </si>
  <si>
    <t>77133</t>
  </si>
  <si>
    <t>26789</t>
  </si>
  <si>
    <t>50344</t>
  </si>
  <si>
    <t>3082</t>
  </si>
  <si>
    <t>f6a10189643803cb42fcf3fbd453c226369917a3</t>
  </si>
  <si>
    <t>32035</t>
  </si>
  <si>
    <t>1448</t>
  </si>
  <si>
    <t>997c2a567cd2cea448ea4d30291e4ff81de45acb</t>
  </si>
  <si>
    <t>32855</t>
  </si>
  <si>
    <t>3786</t>
  </si>
  <si>
    <t>29042</t>
  </si>
  <si>
    <t>6c8889f793d8f73315dca05f4a259f49197b5894</t>
  </si>
  <si>
    <t>2</t>
  </si>
  <si>
    <t>33f7befd0efb59f564b2dcc796284346516edbbb</t>
  </si>
  <si>
    <t>2b1bf007362dfc0a874465ef1db9abdaa8536ac6</t>
  </si>
  <si>
    <t>a832ee91fa6a5998cfa4958fdd09ab270592603f</t>
  </si>
  <si>
    <t>550d13ccd2c4f049721f4866592014368dd5f821</t>
  </si>
  <si>
    <t>478</t>
  </si>
  <si>
    <t>19550357339f0dbadf21680276492478d76963b6</t>
  </si>
  <si>
    <t>842dd7c8446f40ec89015bba72a5866ed44c43e6</t>
  </si>
  <si>
    <t>318</t>
  </si>
  <si>
    <t>e9a5b639bcde4eed0ebf983cbe3d99aeed2e7230</t>
  </si>
  <si>
    <t>2616</t>
  </si>
  <si>
    <t>5b2819ad328b8ff97716d3f8895af5966a3f7b15</t>
  </si>
  <si>
    <t>2627</t>
  </si>
  <si>
    <t>667c77847ccdd29cbb7b47c38654bc759ca42696</t>
  </si>
  <si>
    <t>876</t>
  </si>
  <si>
    <t>a63d2588801dcd273391bffe187a6cd580fd62e1</t>
  </si>
  <si>
    <t>11073</t>
  </si>
  <si>
    <t>6829396fad5b9213903fce64fb9903616508f7f0</t>
  </si>
  <si>
    <t>2128</t>
  </si>
  <si>
    <t>3c2c3067da76d3edeee58913b2699ca3bbb4a434</t>
  </si>
  <si>
    <t>10399</t>
  </si>
  <si>
    <t>3f0031c4b15d2f9b14f024b0b9cda88ccd17ee2e</t>
  </si>
  <si>
    <t>31bf49c8305f0b5ad74219a43cc36ef8d52d7a10</t>
  </si>
  <si>
    <t>5845</t>
  </si>
  <si>
    <t>f16f753bcd3ad1e3e4b4d68a8a9c0fd38fb4823b</t>
  </si>
  <si>
    <t>534</t>
  </si>
  <si>
    <t>9918229ad828828f3d98974ad430ba4ebb5ab792</t>
  </si>
  <si>
    <t>1678</t>
  </si>
  <si>
    <t>191d1fd602889aa63a5ecb7ce10bdf66432347d3</t>
  </si>
  <si>
    <t>4336</t>
  </si>
  <si>
    <t>f994eade2fba36d89953bb18be67f917c0cc4268</t>
  </si>
  <si>
    <t>340e31f2fb12c79266e9546bc4655f895a58ca91</t>
  </si>
  <si>
    <t>5188</t>
  </si>
  <si>
    <t>fd7e7894b701c8af0f10a4e03868a211f1ebb2d2</t>
  </si>
  <si>
    <t>2306</t>
  </si>
  <si>
    <t>5bdca7c5869605790150357f9d7701e8a12fee6a</t>
  </si>
  <si>
    <t>1190</t>
  </si>
  <si>
    <t>e1196cac7b3f8875be77a427a0469ddcb6b4a354</t>
  </si>
  <si>
    <t>3669</t>
  </si>
  <si>
    <t>7d48dc76d174abf3aff2f7e7e72e40a10988f2cf</t>
  </si>
  <si>
    <t>10297c0e0c51b56cc821ba1dfcbed4c2b2067998</t>
  </si>
  <si>
    <t>484</t>
  </si>
  <si>
    <t>2ccffa49db7edc8f06741fce7b8f7b93eae32339</t>
  </si>
  <si>
    <t>114891</t>
  </si>
  <si>
    <t>9365</t>
  </si>
  <si>
    <t>105526</t>
  </si>
  <si>
    <t>4978</t>
  </si>
  <si>
    <t>d459d8a13935655cd2a3d677a1cefd7434795f62</t>
  </si>
  <si>
    <t>49e1283257e5eae0124a2d43ecc9e3d7872ed545</t>
  </si>
  <si>
    <t>2052</t>
  </si>
  <si>
    <t>afcdacbb09f1861e55ab41015be9f6a787ea35a6</t>
  </si>
  <si>
    <t>b14ad71ecb4bacf9c0468f1a0d6edc15758e1e21</t>
  </si>
  <si>
    <t>593</t>
  </si>
  <si>
    <t>961edec3cf3907785da4060514230e89b386880a</t>
  </si>
  <si>
    <t>1515</t>
  </si>
  <si>
    <t>6471a12f24b7f57ac8b7a0ec03209efedf661731</t>
  </si>
  <si>
    <t>cffac3b423b588cdc63fd8f6e936050201d5741d</t>
  </si>
  <si>
    <t>b0b34838b7fdc04b7a0d03dcd091ebc5cfe3398e</t>
  </si>
  <si>
    <t>4937</t>
  </si>
  <si>
    <t>b5688ea843399f4acab9140230587bae9167fc00</t>
  </si>
  <si>
    <t>406b7747eb25c82b91461eeca170219d05a42eac</t>
  </si>
  <si>
    <t>1488</t>
  </si>
  <si>
    <t>833f54506be21a6caf2fd5d9558c20f041994530</t>
  </si>
  <si>
    <t>60025a345edb87ab853ac08f10cb3527ff984113</t>
  </si>
  <si>
    <t>520</t>
  </si>
  <si>
    <t>e1bc92da2fca307c8c5a2ae0b7182315b29a8601</t>
  </si>
  <si>
    <t>1f506333103173ab3b15380fa6f8a205b1db003b</t>
  </si>
  <si>
    <t>8697</t>
  </si>
  <si>
    <t>65ccce19a1fe489999a06250956a59f2f6b0d2d5</t>
  </si>
  <si>
    <t>2775</t>
  </si>
  <si>
    <t>fa2c7615d2bce179e498ef3d9809d1f2f7af44ee</t>
  </si>
  <si>
    <t>5e19d127ef6503b8c3d2280dea5292a5cce90913</t>
  </si>
  <si>
    <t>ba95157cfe94aa4bcf3e67f5ae24136e80562f1c</t>
  </si>
  <si>
    <t>680</t>
  </si>
  <si>
    <t>4193c0db445547081c5a1b0af1a5a1ce628cece9</t>
  </si>
  <si>
    <t>710</t>
  </si>
  <si>
    <t>b8b85537be23d57f5c6886616c09c78e009cffac</t>
  </si>
  <si>
    <t>81253b3cee3c086e30f1de076e1c459b9f377b13</t>
  </si>
  <si>
    <t>3006</t>
  </si>
  <si>
    <t>7e4cae7159bc9078c9342e5c6bcd52c9d589edd1</t>
  </si>
  <si>
    <t>763</t>
  </si>
  <si>
    <t>518a901dbb5b766a3165006ec6dc8932322cd0b0</t>
  </si>
  <si>
    <t>2066</t>
  </si>
  <si>
    <t>f29412e58b998378409d4dec3baf2cdda6c69659</t>
  </si>
  <si>
    <t>6984</t>
  </si>
  <si>
    <t>0332a2d9e34f79104bc19b3f36a06f99dc9778ee</t>
  </si>
  <si>
    <t>613c56fe42dc228e3b907caf7f72f7fe83f0914b</t>
  </si>
  <si>
    <t>dc1cf41bbc3b749434737cb3453c60884fe00cfc</t>
  </si>
  <si>
    <t>b21e7c492232058f03d24b076c3b556c1fc97bdc</t>
  </si>
  <si>
    <t>72281</t>
  </si>
  <si>
    <t>25019</t>
  </si>
  <si>
    <t>47262</t>
  </si>
  <si>
    <t>3108</t>
  </si>
  <si>
    <t>1610c8812df4a90266d0999903b750797f8ea996</t>
  </si>
  <si>
    <t>30485</t>
  </si>
  <si>
    <t>1065</t>
  </si>
  <si>
    <t>d9d68fc87a9e5b5e46fa63d2518ef9b0ebb3ac64</t>
  </si>
  <si>
    <t>31954</t>
  </si>
  <si>
    <t>3673</t>
  </si>
  <si>
    <t>28257</t>
  </si>
  <si>
    <t>2231</t>
  </si>
  <si>
    <t>220bb41fcadb311a66d1f1b14e52cb0c900119a5</t>
  </si>
  <si>
    <t>3f7200719a20c3ab3235a3b6209b126f9bd60757</t>
  </si>
  <si>
    <t>13052</t>
  </si>
  <si>
    <t>0d552490a242a090da7a5a3241f9ac09367cb6c3</t>
  </si>
  <si>
    <t>10ef004802658b9a19841bfc3b1e6c839224cc1b</t>
  </si>
  <si>
    <t>396</t>
  </si>
  <si>
    <t>6872ca18b8ed3cdc626abd9de310e31e64ce5641</t>
  </si>
  <si>
    <t>783a21d2076e88ee3a174a8dcebdebb9c52a7579</t>
  </si>
  <si>
    <t>820</t>
  </si>
  <si>
    <t>d6d3e67bef41cdcfb8279829b9e8d08a11246c06</t>
  </si>
  <si>
    <t>290</t>
  </si>
  <si>
    <t>85123a8a85e9e0797192f28949dbc61fb1bc49c6</t>
  </si>
  <si>
    <t>3281</t>
  </si>
  <si>
    <t>bf9790a27f55c900e4219edf725e17d5db948a9e</t>
  </si>
  <si>
    <t>2227</t>
  </si>
  <si>
    <t>7c0635e5f9275f6f508270cbc817f8effb4e7205</t>
  </si>
  <si>
    <t>681</t>
  </si>
  <si>
    <t>5abe380f0d4078cd914e2536d05b45af42812c50</t>
  </si>
  <si>
    <t>9873</t>
  </si>
  <si>
    <t>d280614f7b43006fc64cdb23be122381d198e15f</t>
  </si>
  <si>
    <t>6cb32b58014fa4c0e260fa4affe67e86ecae2285</t>
  </si>
  <si>
    <t>f340015144aaf7b1bb149eca9a187344e217c55e</t>
  </si>
  <si>
    <t>1113</t>
  </si>
  <si>
    <t>d70e8086ca40831a1c285c8bdb09bc314943eaa6</t>
  </si>
  <si>
    <t>a792caa3db6eadf32afca33af8cac6805e2dd34a</t>
  </si>
  <si>
    <t>6d5b23e27be12d9d00893d129dc8759e07724b02</t>
  </si>
  <si>
    <t>1140</t>
  </si>
  <si>
    <t>9acc6c04f886c4ce903a76bdcdc49a453cc2310d</t>
  </si>
  <si>
    <t>c4325bc6c0b0facfb2a0a10d41bbc87098ff5a53</t>
  </si>
  <si>
    <t>379</t>
  </si>
  <si>
    <t>484c31effdc2e4719bb56d153d99b2f5f6da4549</t>
  </si>
  <si>
    <t>1881</t>
  </si>
  <si>
    <t>71349b4dfb6f61d8f625a2bf4e680bce0d766229</t>
  </si>
  <si>
    <t>13955</t>
  </si>
  <si>
    <t>3ea3349447ba49bb1e7fdcc8c3e663dc189fea4d</t>
  </si>
  <si>
    <t>2432</t>
  </si>
  <si>
    <t>10cf4e64ec9e051bacebe37678d83f7ec9831bc7</t>
  </si>
  <si>
    <t>1cf5a5b2037a78638e7b38bf5bfffb410e436806</t>
  </si>
  <si>
    <t>fa147b0b793c2da4fc5281d5c218a8b3b82f7cc5</t>
  </si>
  <si>
    <t>331</t>
  </si>
  <si>
    <t>2f15dc27b4aa912e017ea65ee35f7dfa78b66486</t>
  </si>
  <si>
    <t>109650</t>
  </si>
  <si>
    <t>8954</t>
  </si>
  <si>
    <t>100696</t>
  </si>
  <si>
    <t>4821</t>
  </si>
  <si>
    <t>82f0063fc1e0e7842ad1271fff109d034bb0b482</t>
  </si>
  <si>
    <t>1405</t>
  </si>
  <si>
    <t>8cbfeffef793493daa4202fe02a2b0c24aebec03</t>
  </si>
  <si>
    <t>1081</t>
  </si>
  <si>
    <t>fc2d15afb33c7a4f2b0798b0688a1ccf79111482</t>
  </si>
  <si>
    <t>56f8f74c3bb1e07838a13927bf6d7140ba2a7de0</t>
  </si>
  <si>
    <t>6284</t>
  </si>
  <si>
    <t>230</t>
  </si>
  <si>
    <t>2256b025f6cee7ed881298ffdaa3f1482623aa23</t>
  </si>
  <si>
    <t>2009</t>
  </si>
  <si>
    <t>1e8fd364b69ad9384814c8e488935ad69a1e4afa</t>
  </si>
  <si>
    <t>785</t>
  </si>
  <si>
    <t>e0d59c4f3c0fcd47ddee851873e0396f685be654</t>
  </si>
  <si>
    <t>d35558687f86ff208bdc0a0b55dcde2b8e9b8f2c</t>
  </si>
  <si>
    <t>4f14d87ceae22529610d7033e5f3ec43006734f8</t>
  </si>
  <si>
    <t>a955feb7cb3cd90a4a78fa489a43e8cfa95efa49</t>
  </si>
  <si>
    <t>1437</t>
  </si>
  <si>
    <t>02c955dcc9e2af7992744c479fac53c031c7c396</t>
  </si>
  <si>
    <t>8b0e332a0e385d2997e4c80f523689e5e8a58d7c</t>
  </si>
  <si>
    <t>7f51e6659e3056eb57faca0b76e10ea1fe40a2a6</t>
  </si>
  <si>
    <t>447</t>
  </si>
  <si>
    <t>679d8d37ce1540d406d0827927142bc099e489bf</t>
  </si>
  <si>
    <t>929238f0728adfb0a9fb5afdbe14d244ece75045</t>
  </si>
  <si>
    <t>1051</t>
  </si>
  <si>
    <t>e6ed184dd14ea47ddb6d074b9175997337158db5</t>
  </si>
  <si>
    <t>af97fea8324aba4ef9b83bf2630e03fdece7ba35</t>
  </si>
  <si>
    <t>45b319b6cf1f2f40c287c4d3c9e59bdc4b61f77d</t>
  </si>
  <si>
    <t>519</t>
  </si>
  <si>
    <t>db5aa96926b6f0d64e1c7ca62f76e72648e213cc</t>
  </si>
  <si>
    <t>1327</t>
  </si>
  <si>
    <t>ee53b54e6adbbf193255ebe92ba53ed289815d55</t>
  </si>
  <si>
    <t>ca801c417aa68788f96b63b4fe57c8f1d649422f</t>
  </si>
  <si>
    <t>2394</t>
  </si>
  <si>
    <t>fa9a5cdb84c5798ac6fc074edab38781b67cdb00</t>
  </si>
  <si>
    <t>e8e697493351f88bd183f6694ea4bf3ab75ccadd</t>
  </si>
  <si>
    <t>1005</t>
  </si>
  <si>
    <t>b8624b51fb551b8ab4d05b8fba7e822cd6fe5b82</t>
  </si>
  <si>
    <t>364b994cd555aa8e7bec2832e3c034a8756d316b</t>
  </si>
  <si>
    <t>2374</t>
  </si>
  <si>
    <t>87c3870e51a03ac2f0878f125bf5ec0b91d49380</t>
  </si>
  <si>
    <t>2243</t>
  </si>
  <si>
    <t>b4e09c89d92825df7a5ba5dd9adfec3f1fccb36d</t>
  </si>
  <si>
    <t>df01eed5b29830c7d4998558d11bc7385d8a1837</t>
  </si>
  <si>
    <t>67055</t>
  </si>
  <si>
    <t>22901</t>
  </si>
  <si>
    <t>44154</t>
  </si>
  <si>
    <t>c2b0f057520ecaa263281c587f840fcb33d38cc0</t>
  </si>
  <si>
    <t>29307</t>
  </si>
  <si>
    <t>390dd378ceda7f61e2aff5c575ee3cbcaf073df1</t>
  </si>
  <si>
    <t>30851</t>
  </si>
  <si>
    <t>3526</t>
  </si>
  <si>
    <t>27303</t>
  </si>
  <si>
    <t>2268</t>
  </si>
  <si>
    <t>e7132a61899bad6624dd7e9aa99d882e63618901</t>
  </si>
  <si>
    <t>87d65b0b5c666d89c13aea72d1601cbcdeb34f19</t>
  </si>
  <si>
    <t>8bac837d8c46010d25a333afb98c812363466257</t>
  </si>
  <si>
    <t>405</t>
  </si>
  <si>
    <t>9b03e361ceccd2b7e4298d8204d069db75739e99</t>
  </si>
  <si>
    <t>f9598148c1394ae4a7bfba8ec24ce70815387643</t>
  </si>
  <si>
    <t>559</t>
  </si>
  <si>
    <t>de09ede8139e30bf62ea72cdba5496a29b70d24a</t>
  </si>
  <si>
    <t>500</t>
  </si>
  <si>
    <t>6033863addb89231d8bac0f3bc6dcfd56a45dd9a</t>
  </si>
  <si>
    <t>ec986b3551a0b82e5150df7aa445853e705be54e</t>
  </si>
  <si>
    <t>3268fe111bfb37f1428cdbe741db198a41679e95</t>
  </si>
  <si>
    <t>b30e5c17175bbc1c7e4b44ac7d01c5e0d17c47c3</t>
  </si>
  <si>
    <t>302afadf765714774553ed2f03d1b38bb620968e</t>
  </si>
  <si>
    <t>10332</t>
  </si>
  <si>
    <t>ba0b1b509a329444b55f3a14e6d2881d326888cb</t>
  </si>
  <si>
    <t>1581</t>
  </si>
  <si>
    <t>41d5f198c12df87000f520d0647e588ee38151f3</t>
  </si>
  <si>
    <t>39</t>
  </si>
  <si>
    <t>9c49b5c573df071f5e522f52f7c85d950f6bcb7a</t>
  </si>
  <si>
    <t>7193d2e06e637a610e515f95048b9bb0a83d784d</t>
  </si>
  <si>
    <t>6248</t>
  </si>
  <si>
    <t>5f9ccbc3a0917067991bce6df4136186f6f5601d</t>
  </si>
  <si>
    <t>dec8d28e9b9b3b84743a2720628752a242c507d0</t>
  </si>
  <si>
    <t>725975239f37e117d665427574a62372282b3bec</t>
  </si>
  <si>
    <t>530</t>
  </si>
  <si>
    <t>0deeba559abeae245148d6009a10422cd192835c</t>
  </si>
  <si>
    <t>aef4c63293d7207968af806aba74700c28db2262</t>
  </si>
  <si>
    <t>3597</t>
  </si>
  <si>
    <t>47af5d2ae95427feadda1e1c3b7bf49adc9074cd</t>
  </si>
  <si>
    <t>6485</t>
  </si>
  <si>
    <t>df0289bfab8f92e80753c6e0a24dbc4f2198f602</t>
  </si>
  <si>
    <t>2672</t>
  </si>
  <si>
    <t>1e502f2af1c7ba74a8a22a2b388e81a56b17d756</t>
  </si>
  <si>
    <t>1889</t>
  </si>
  <si>
    <t>3665c75f339e5f97560dd0b233a7ac8639fdd3be</t>
  </si>
  <si>
    <t>f4bcaa50bfc070c1c11b66eb289abf7b1c92e740</t>
  </si>
  <si>
    <t>8ace778daf5cc6a59945b8674bd3039ba941954e</t>
  </si>
  <si>
    <t>104505</t>
  </si>
  <si>
    <t>8561</t>
  </si>
  <si>
    <t>95944</t>
  </si>
  <si>
    <t>1737</t>
  </si>
  <si>
    <t>17758352ccfb88da5c68e6af04aff4c394ac063d</t>
  </si>
  <si>
    <t>1310</t>
  </si>
  <si>
    <t>7d6be9c46ac554073781d78c4038229b3137860f</t>
  </si>
  <si>
    <t>a4eb46ec7691ba0f2bf332aeac7976c4e358a3bb</t>
  </si>
  <si>
    <t>95</t>
  </si>
  <si>
    <t>5d22b9bb56d1c80a8ed48ea22b175ff3c66251e3</t>
  </si>
  <si>
    <t>6040</t>
  </si>
  <si>
    <t>70a850f0814a917a441620801bc0a8fb2538a528</t>
  </si>
  <si>
    <t>1086</t>
  </si>
  <si>
    <t>54263642ad9a802413cc9698aad3ee9582270ad5</t>
  </si>
  <si>
    <t>632</t>
  </si>
  <si>
    <t>3a89bcb09dfad5b13f27cf4219e1e3ed2339ab38</t>
  </si>
  <si>
    <t>f943f6a40bf8a9878e5778446a2aee219288fbb1</t>
  </si>
  <si>
    <t>2237</t>
  </si>
  <si>
    <t>ee67bd5cde07aded1c9cc69d3bbe18cd50b51f8e</t>
  </si>
  <si>
    <t>77075</t>
  </si>
  <si>
    <t>2fe9b7ab47eb4f4d46b9008ac5e1f29028471ab0</t>
  </si>
  <si>
    <t>3ca7818d156fb964621f6d22262efd906d05f1b7</t>
  </si>
  <si>
    <t>1652</t>
  </si>
  <si>
    <t>391d567f73d1005c7dc67be848b076d4f97409d5</t>
  </si>
  <si>
    <t>709</t>
  </si>
  <si>
    <t>21cebef18c6cc89ffb486b62e80b16f37304e88a</t>
  </si>
  <si>
    <t>f5e4fba56b50cdbb881696fb1560f12880d91a73</t>
  </si>
  <si>
    <t>1ed6ab596be8874cb4841534757861db51426899</t>
  </si>
  <si>
    <t>700</t>
  </si>
  <si>
    <t>3edd0158c1687589be77eecd7c094b2697565562</t>
  </si>
  <si>
    <t>a4d4a92fe32192ec3f10fe674928f6805c10055a</t>
  </si>
  <si>
    <t>1753</t>
  </si>
  <si>
    <t>1045353a645ef865e7d8fe1e825b85dbc804db7b</t>
  </si>
  <si>
    <t>618841b3d9b65f67410aba45040d6bcb78161d9f</t>
  </si>
  <si>
    <t>803</t>
  </si>
  <si>
    <t>c43f1370dc04ebdecaae16f8e38199bc960621e1</t>
  </si>
  <si>
    <t>75042e727ac57663be9e26f58cfa81bcd0820b5e</t>
  </si>
  <si>
    <t>1449</t>
  </si>
  <si>
    <t>27d7ca2b9b9a5fd53d444407832b9a75664f9038</t>
  </si>
  <si>
    <t>866f16fd4c0feb560665997bcb68de4253d234c1</t>
  </si>
  <si>
    <t>e1e9bef149909165eacc6cdbc5f19e0af3a21fc9</t>
  </si>
  <si>
    <t>2654</t>
  </si>
  <si>
    <t>1bf1c495f40950ebaa997c42def0e6a734330cd4</t>
  </si>
  <si>
    <t>4506</t>
  </si>
  <si>
    <t>a17d620c7acef2b835be9269782f316986c95705</t>
  </si>
  <si>
    <t>1553</t>
  </si>
  <si>
    <t>e642561d8eed91248f9e69d3018d6409abf7d485</t>
  </si>
  <si>
    <t>1d4bef9836de92ffb5901da789cc8cad6d9ffff1</t>
  </si>
  <si>
    <t>62205</t>
  </si>
  <si>
    <t>21000</t>
  </si>
  <si>
    <t>41205</t>
  </si>
  <si>
    <t>d9ac0297b0098debc22319e5050cfaf3a10db6ec</t>
  </si>
  <si>
    <t>27845</t>
  </si>
  <si>
    <t>1624</t>
  </si>
  <si>
    <t>fda4e9e2ea6f3e4881f020602d34c14eeeb1d986</t>
  </si>
  <si>
    <t>28877</t>
  </si>
  <si>
    <t>25580</t>
  </si>
  <si>
    <t>31189ca0b8820c793637ff8e8830d5fa4fa56675</t>
  </si>
  <si>
    <t>d09a0e932e01b6ae4c392508a2a31683220526b5</t>
  </si>
  <si>
    <t>380</t>
  </si>
  <si>
    <t>5b873dd6b57555291233dea46b0d093d1f5f3f7d</t>
  </si>
  <si>
    <t>267c6fe7ba7ddfc62b9d8d2ff237e22911a52170</t>
  </si>
  <si>
    <t>6866</t>
  </si>
  <si>
    <t>46bfa79c8a0cbb31218fd83c70ec063e3f03d9eb</t>
  </si>
  <si>
    <t>047eb5b5ad2815cba2c6db72fdd12842ebf454e1</t>
  </si>
  <si>
    <t>fab7ac9f33966663dd81065539e2130939a914c6</t>
  </si>
  <si>
    <t>123725f9359ff00030e7dc29b739a65e4f1af778</t>
  </si>
  <si>
    <t>3624</t>
  </si>
  <si>
    <t>b17ce712064a527a65b5ed7a4bbdf1ce02acb1f5</t>
  </si>
  <si>
    <t>762</t>
  </si>
  <si>
    <t>8d5dc3299b6fe57d26eba4cb57f9ba51abc91932</t>
  </si>
  <si>
    <t>f6b3f7b7279cab2c613422c30080a64c5ff41044</t>
  </si>
  <si>
    <t>12260</t>
  </si>
  <si>
    <t>dcec1ef76f9ebc811ba907e67aa776673eba54f6</t>
  </si>
  <si>
    <t>5b5d64d618e443e461ea22372022d5b10ce8b832</t>
  </si>
  <si>
    <t>981ba3fe67714c908ecef47442172c0b94811c24</t>
  </si>
  <si>
    <t>5f7fb692c6f725ba14b837e9ccd3b4e55c1091cc</t>
  </si>
  <si>
    <t>6318</t>
  </si>
  <si>
    <t>ca74db8906b6717078c00d651dcca2824623b9a1</t>
  </si>
  <si>
    <t>136d6eb57524ec98c4645c66aae62593cf35412a</t>
  </si>
  <si>
    <t>727</t>
  </si>
  <si>
    <t>1c2e5de6d5332b7c4b4d7b8866f380a2ad650067</t>
  </si>
  <si>
    <t>10956</t>
  </si>
  <si>
    <t>ccc9552fa0485cea4f6d80e9fb73dbc057a22246</t>
  </si>
  <si>
    <t>d66911d066719720d5f130055154d8181b8e96a9</t>
  </si>
  <si>
    <t>3298</t>
  </si>
  <si>
    <t>818363f09ba8d385095c8b985a6ee4e1bdbb0e1c</t>
  </si>
  <si>
    <t>7207</t>
  </si>
  <si>
    <t>ef6df20e7c676fd69c4b3ed77c63c3f909974a4d</t>
  </si>
  <si>
    <t>3613</t>
  </si>
  <si>
    <t>89f0868cc56f8263e027d070c787e8aefd52b92f</t>
  </si>
  <si>
    <t>2152</t>
  </si>
  <si>
    <t>4b140af1ed69bd916d90ce7e9f8b110b01affbdc</t>
  </si>
  <si>
    <t>161c47f18c09886fc859a232e2b210865949eeae</t>
  </si>
  <si>
    <t>8870a414aa11892b0d88dd26f1e524ac5f817901</t>
  </si>
  <si>
    <t>102548</t>
  </si>
  <si>
    <t>8391</t>
  </si>
  <si>
    <t>94157</t>
  </si>
  <si>
    <t>dd8c829495147c8ae4575867c63b2e5ac0fe12a8</t>
  </si>
  <si>
    <t>8b826cad6c77b440172027be3977250e80e2485f</t>
  </si>
  <si>
    <t>1274</t>
  </si>
  <si>
    <t>1134bc91f5f403a76d154adb0f151d55a073f044</t>
  </si>
  <si>
    <t>97b1d1844d54343b5c31328166006a90ebca41bc</t>
  </si>
  <si>
    <t>6016</t>
  </si>
  <si>
    <t>980</t>
  </si>
  <si>
    <t>35aa90b80ff17af7a68b60fe5b3987b127cb323a</t>
  </si>
  <si>
    <t>b268a61a71730d667c5d27b35c10e6b76b6f948a</t>
  </si>
  <si>
    <t>1115</t>
  </si>
  <si>
    <t>df536aa7208d62d333725d2f25a82c7b500a7bb2</t>
  </si>
  <si>
    <t>7785af5e1911d762ee3502fdabe4b8c2f67f9700</t>
  </si>
  <si>
    <t>1793</t>
  </si>
  <si>
    <t>86c27b90981ff5a416d250b626ebb1ebaae0a711</t>
  </si>
  <si>
    <t>85ad3b89fd044ae57b8c6b6119a5ea1bb3466655</t>
  </si>
  <si>
    <t>dbb55ed77cfa48302d86e8979e5f91d4b9e58806</t>
  </si>
  <si>
    <t>625</t>
  </si>
  <si>
    <t>f220de14578a70260f87aa0e7ca4652aefae569f</t>
  </si>
  <si>
    <t>410</t>
  </si>
  <si>
    <t>89d9677ee42ec7fdfa33da15db392a6fb60b66ca</t>
  </si>
  <si>
    <t>830598ce3f7385a9baad714584feb1911d12f41e</t>
  </si>
  <si>
    <t>12851</t>
  </si>
  <si>
    <t>5a66b494d7bac63152d981544f88861c6f1c46b2</t>
  </si>
  <si>
    <t>1825</t>
  </si>
  <si>
    <t>d59bcd0f7a41e55c9b70276c31853bafd9d3f899</t>
  </si>
  <si>
    <t>636f362dec11ff1cecdace2a77724aa7667b88d9</t>
  </si>
  <si>
    <t>0b063f1c125f16cfe55eb13f13c2324aa7bed5db</t>
  </si>
  <si>
    <t>a7ff4d6c4331f8f80095ea7ba3dc890558c95e29</t>
  </si>
  <si>
    <t>612062c6e29b40dec0002a41b461cad98bf6e02d</t>
  </si>
  <si>
    <t>3183</t>
  </si>
  <si>
    <t>b71c65e17844be1579114404123e0a903f1b560e</t>
  </si>
  <si>
    <t>88c9ed8a92a672ac90cf56401b4833fc38737915</t>
  </si>
  <si>
    <t>b1913916da11cc55cc457c92b84dba1df3f48c03</t>
  </si>
  <si>
    <t>4814</t>
  </si>
  <si>
    <t>0e7a1ab90652ae235849478e62f3583b9ae017fe</t>
  </si>
  <si>
    <t>1412</t>
  </si>
  <si>
    <t>f062c65d38a5cb344bc588e6e6393bfba519cfba</t>
  </si>
  <si>
    <t>a22838d35ad3919dfb99f77edad890b676bdb085</t>
  </si>
  <si>
    <t>2042</t>
  </si>
  <si>
    <t>1339a4bd563d2fb1b930f4f7937e497705038d66</t>
  </si>
  <si>
    <t>122873984f3be18125ba85b75be8757aa76f35e7</t>
  </si>
  <si>
    <t>55096</t>
  </si>
  <si>
    <t>18036</t>
  </si>
  <si>
    <t>37060</t>
  </si>
  <si>
    <t>90ebe3c19806b637aaaf2139af8da2bfa425fefa</t>
  </si>
  <si>
    <t>26182</t>
  </si>
  <si>
    <t>1283</t>
  </si>
  <si>
    <t>f5cba649cdfa6e7bb7e0cbff630fea4f2ba3d5ba</t>
  </si>
  <si>
    <t>26710</t>
  </si>
  <si>
    <t>23715</t>
  </si>
  <si>
    <t>87cfd2cd198b848c32cdd3de35a3d2bcb3185421</t>
  </si>
  <si>
    <t>8c9ff2bd40242cbea4096f04fdfbc92b8e781c4c</t>
  </si>
  <si>
    <t>03cfe907788a0674b8983ebfd6a0915dee8f4921</t>
  </si>
  <si>
    <t>240</t>
  </si>
  <si>
    <t>dde6c05845b8b3073abeebf7e9759315a928dfd6</t>
  </si>
  <si>
    <t>2683</t>
  </si>
  <si>
    <t>444cfc3da1da6d7e5ba38756900a5b28d7007e9f</t>
  </si>
  <si>
    <t>804</t>
  </si>
  <si>
    <t>573c017827bdb13989b5c66754f2f907c4b0aebf</t>
  </si>
  <si>
    <t>e1594b28e33968ba92e1dbe2dab49bd8c954035b</t>
  </si>
  <si>
    <t>497</t>
  </si>
  <si>
    <t>6908b40a7e1b2ff042aec665491a6acc96ade689</t>
  </si>
  <si>
    <t>9149ead5564a496b7326d0ab0da0122fd2874ddb</t>
  </si>
  <si>
    <t>30242b168a9a80b6d26c599ead23118e0022b989</t>
  </si>
  <si>
    <t>68674880145884d395e2d1b451231ec0f36a57f2</t>
  </si>
  <si>
    <t>a856aa050e6bafc395702e16df25e7ae0e269b92</t>
  </si>
  <si>
    <t>3047</t>
  </si>
  <si>
    <t>b3b77689fbd208776204532e55ac1bb1b08a2d6a</t>
  </si>
  <si>
    <t>ca391bd7ab83c3e9d9f8012c4402f2eba4d311d8</t>
  </si>
  <si>
    <t>2eb57870b608a2ec774f74b38e177eef42e9de1e</t>
  </si>
  <si>
    <t>5997</t>
  </si>
  <si>
    <t>124670ba0049ccba4fcb752ef0140cfa0d7789c6</t>
  </si>
  <si>
    <t>05932dc6dc08d51264801207a660ee0b5fca5438</t>
  </si>
  <si>
    <t>7ba381fcb0831cee0a377c4d82e5f8d27d2be24e</t>
  </si>
  <si>
    <t>c3f5044374860851d368d0df3c8cbd480ef02dc8</t>
  </si>
  <si>
    <t>a3c74f83c72514f6b29d2a1634700e0bfd1031c1</t>
  </si>
  <si>
    <t>a6eec6fc40ed735d8fa50a690deb8133a175e435</t>
  </si>
  <si>
    <t>4424</t>
  </si>
  <si>
    <t>9d0803b05d6a82250214775b3ffb0201c3a70e88</t>
  </si>
  <si>
    <t>35340cf12861db467233437f7ee3ad03d0892cba</t>
  </si>
  <si>
    <t>6fde81af499479727d11c22e15cd281520368ffc</t>
  </si>
  <si>
    <t>a27722a56e61f294230d41ff79c71ccc0917de0a</t>
  </si>
  <si>
    <t>0bb51c8a0672fc42ee93c9522988d590065d39ce</t>
  </si>
  <si>
    <t>99929</t>
  </si>
  <si>
    <t>8183</t>
  </si>
  <si>
    <t>91746</t>
  </si>
  <si>
    <t>4574</t>
  </si>
  <si>
    <t>771166bdab74bd4b195c4fc0921d46eae8ae835c</t>
  </si>
  <si>
    <t>f1655961011fe744a674b4d430cf3d8008b88247</t>
  </si>
  <si>
    <t>854</t>
  </si>
  <si>
    <t>4d9596440f22d011889306a5858f4bd5fa7edbf8</t>
  </si>
  <si>
    <t>265</t>
  </si>
  <si>
    <t>709d9a492a8d2d9ec3038d9471b6144e5af5ad85</t>
  </si>
  <si>
    <t>720291969c9eca245565ff9338383e08894c8096</t>
  </si>
  <si>
    <t>0471591cd91f066b47b7f1e910914a661d6cae15</t>
  </si>
  <si>
    <t>526</t>
  </si>
  <si>
    <t>222b55f074955a51fc57afe0e0866f67ef70d530</t>
  </si>
  <si>
    <t>92c020ef4854b42f7beb78ce78139eda996c0cef</t>
  </si>
  <si>
    <t>4f819487acf02a4d34a1ff03087d68f02602e552</t>
  </si>
  <si>
    <t>2037</t>
  </si>
  <si>
    <t>bfd0206c6875a6ae3318105ab51264a1cb78460b</t>
  </si>
  <si>
    <t>e148cb882a185a330be72bf48193742eaf056bd7</t>
  </si>
  <si>
    <t>0fcaa49f9eb51a3f09f01489b616b590d3780dca</t>
  </si>
  <si>
    <t>1155</t>
  </si>
  <si>
    <t>a85995c6eaad954637d331670b8c59378702f27c</t>
  </si>
  <si>
    <t>4b324593c65d880ba5ace9bda99dbb78432af61a</t>
  </si>
  <si>
    <t>9757</t>
  </si>
  <si>
    <t>7bcac71ee8908975b183d990e9e1bd6881ba7312</t>
  </si>
  <si>
    <t>1921</t>
  </si>
  <si>
    <t>cbf026958634758e060b354404b12caba73fc82e</t>
  </si>
  <si>
    <t>5dac689f86dd11719752d5c99588cd07c7df81bc</t>
  </si>
  <si>
    <t>1485</t>
  </si>
  <si>
    <t>1ccf98abad5c4473294e90394344c24e85a5ed89</t>
  </si>
  <si>
    <t>99841557814ec3f4aaa3b5002c9b109bf3a56817</t>
  </si>
  <si>
    <t>537</t>
  </si>
  <si>
    <t>1be1b2d29b3f63b42a118b6f629c9cb136328091</t>
  </si>
  <si>
    <t>2557</t>
  </si>
  <si>
    <t>31d02a2938281d5279874ee956783f29766dd8ad</t>
  </si>
  <si>
    <t>da24a562132124e632697e11e3884d9faeb09e00</t>
  </si>
  <si>
    <t>81ecc84aaa2fba19ba7845f47c28548a61293d66</t>
  </si>
  <si>
    <t>ce67f5a895008bd7adc9e6298edf66919287af16</t>
  </si>
  <si>
    <t>ccdddc751d88a682cb2b2bc4912c9423f7f43723</t>
  </si>
  <si>
    <t>3642</t>
  </si>
  <si>
    <t>04c6fd380f7d1113403fdf787fa1172a582562fc</t>
  </si>
  <si>
    <t>16f4ca6d1348e1d05f069bdd2016bff38f7ec0b4</t>
  </si>
  <si>
    <t>c1b54957a4e4ce4c26d25da8393c95be99d1f143</t>
  </si>
  <si>
    <t>49095</t>
  </si>
  <si>
    <t>15652</t>
  </si>
  <si>
    <t>33443</t>
  </si>
  <si>
    <t>f4b29a85c89e7da83efe52bf678bbc725ff06a50</t>
  </si>
  <si>
    <t>24836</t>
  </si>
  <si>
    <t>1900</t>
  </si>
  <si>
    <t>a1a58429c933cb0ae6df479788a35b18120e9c0d</t>
  </si>
  <si>
    <t>24415</t>
  </si>
  <si>
    <t>2700</t>
  </si>
  <si>
    <t>21700</t>
  </si>
  <si>
    <t>2003</t>
  </si>
  <si>
    <t>4801eeef0b70e2553850ee30f34b1fac86879edd</t>
  </si>
  <si>
    <t>2c885e977009b5296e825b192ddeb8866ab74196</t>
  </si>
  <si>
    <t>1041</t>
  </si>
  <si>
    <t>3dfd45e2c9de74708a4a1468f2a3f2000f76ffe8</t>
  </si>
  <si>
    <t>8c1d83fa0018344974b1da4fdfa5d545995dba2a</t>
  </si>
  <si>
    <t>4a6459928fcb0dc5865b18310a8677771a82a6a4</t>
  </si>
  <si>
    <t>470</t>
  </si>
  <si>
    <t>b0322ed4edc3dce80f7f8729e512e906ac59d090</t>
  </si>
  <si>
    <t>503</t>
  </si>
  <si>
    <t>f9d61e8e685b9df23b22c5f83d7dc19aee83e51d</t>
  </si>
  <si>
    <t>93</t>
  </si>
  <si>
    <t>6d486142cb40425636b857f4e3ac9604dbb7a3bd</t>
  </si>
  <si>
    <t>b05eb1b76e09f2f60f4228f437d54b449c4702e3</t>
  </si>
  <si>
    <t>1e714353981f30c7c399eb26f4496addb6a52e95</t>
  </si>
  <si>
    <t>1069</t>
  </si>
  <si>
    <t>4823763994f89edcd7caac8086d15e40001f3f28</t>
  </si>
  <si>
    <t>9416</t>
  </si>
  <si>
    <t>fdecd28bd82ae30d4dfec0a0d6323c82eafabde0</t>
  </si>
  <si>
    <t>5024</t>
  </si>
  <si>
    <t>c009f67137f4999f8ad9f2f8f7ab5f25ce04ebf2</t>
  </si>
  <si>
    <t>984c621face9b647560eff8896063309591d21ec</t>
  </si>
  <si>
    <t>2123</t>
  </si>
  <si>
    <t>707eb321344e6946d2595c4db654bc0cc93b8340</t>
  </si>
  <si>
    <t>5271</t>
  </si>
  <si>
    <t>88c18460fd0d792ad33fe1b43ad896ae685279a1</t>
  </si>
  <si>
    <t>b5649c9caba0b12fc1517e3af3d6cdb7331c1e73</t>
  </si>
  <si>
    <t>df0c7363fd233dc87e9ddbba1563c198ff4c6449</t>
  </si>
  <si>
    <t>eda702add9134b518a9a5ab7778205b4766ad3b4</t>
  </si>
  <si>
    <t>0a6b2dab50ede54ca74bd0d00deff6807f920bd7</t>
  </si>
  <si>
    <t>971da9260921e99824682a1310a48ed25d2811b6</t>
  </si>
  <si>
    <t>2150</t>
  </si>
  <si>
    <t>824106d295856fcd99b3f4c9f7837e06c456cad3</t>
  </si>
  <si>
    <t>8f363eb56acb3d6ef49440eec9e665318a349b56</t>
  </si>
  <si>
    <t>2023</t>
  </si>
  <si>
    <t>3a0ab9e7c5be7473d3128089f5bb6f6d77b0862d</t>
  </si>
  <si>
    <t>86d6a93b88959c44669874f48d12e0f76c462d67</t>
  </si>
  <si>
    <t>64098385cbd309ef6e55495b68775ad9f41b45c5</t>
  </si>
  <si>
    <t>95074</t>
  </si>
  <si>
    <t>87301</t>
  </si>
  <si>
    <t>4584</t>
  </si>
  <si>
    <t>5086a3e1ef8e8ef08ffd9f6b8447128b8bfa1f53</t>
  </si>
  <si>
    <t>dfbb8806e67c65b2cb87e2627fdfe9be06984891</t>
  </si>
  <si>
    <t>ddaafc8ee6ae2e8dbb8bb16ae365926c7a756189</t>
  </si>
  <si>
    <t>300f04551af5cae856a86e81387de96b5d01db5a</t>
  </si>
  <si>
    <t>ecc28e3005ccc463a208469934d22bf54cf508ca</t>
  </si>
  <si>
    <t>75ace75256a7501d9baa4aa1bbdb2981c80b14e4</t>
  </si>
  <si>
    <t>1395</t>
  </si>
  <si>
    <t>ae6904e0714d467a60c5d054765b9779b4cd4244</t>
  </si>
  <si>
    <t>8951eca1307c3795e9fa87684986174c95120ac7</t>
  </si>
  <si>
    <t>1563</t>
  </si>
  <si>
    <t>95af2b59c3346c79cd6efc797db7cdbc3945d84a</t>
  </si>
  <si>
    <t>049e35897c479a43208f51bc9c6c3c604a562d3f</t>
  </si>
  <si>
    <t>d7728d1219cde0a423dc2c3d0cb13cf55d0e71a8</t>
  </si>
  <si>
    <t>d2fef515d8f3bdd72390487ddf46fe97181bedd9</t>
  </si>
  <si>
    <t>d52cf4f3fbfd08e83574a6fc038e08f0b8dd6399</t>
  </si>
  <si>
    <t>5d8742419c8e42f2dc5684baeb2517806141bf94</t>
  </si>
  <si>
    <t>5244</t>
  </si>
  <si>
    <t>348c3f67cecc1cb44066bceceea053f73cf778a7</t>
  </si>
  <si>
    <t>addc9922913cf1b379ae11ca023a96402f1e854c</t>
  </si>
  <si>
    <t>35</t>
  </si>
  <si>
    <t>f79f04a559f8cf48e9f9fcd15e793122214b2c94</t>
  </si>
  <si>
    <t>19b425b279b4178c7d31754fbecbf76dc0718bc0</t>
  </si>
  <si>
    <t>db21f4f6b6b5a8c63ba0dc775754b6fb5c938c6f</t>
  </si>
  <si>
    <t>779</t>
  </si>
  <si>
    <t>3d592147ddd52ec15a85becad5d709884e9dab50</t>
  </si>
  <si>
    <t>4173</t>
  </si>
  <si>
    <t>a95cb3e357f8b7bd45aefb99d10ffa39840f04e8</t>
  </si>
  <si>
    <t>b9d2d2c495c39e026821f568faf947bdaec82c80</t>
  </si>
  <si>
    <t>415</t>
  </si>
  <si>
    <t>ffb49103a7c904f87b1583bd7725e7e10c2a410c</t>
  </si>
  <si>
    <t>635</t>
  </si>
  <si>
    <t>c508c1c38f60411d14c2285f2958f6598395f377</t>
  </si>
  <si>
    <t>999f706ecd1842db0792b27ecb789ff8731f3258</t>
  </si>
  <si>
    <t>3685</t>
  </si>
  <si>
    <t>41cadc011d02f13c192c69ef2e13ed9d089cdb6c</t>
  </si>
  <si>
    <t>2365</t>
  </si>
  <si>
    <t>f0460bdb499d57769a662aeb424757cf77076d61</t>
  </si>
  <si>
    <t>6418100c568ba7da18a5599f4b78d759dff2a039</t>
  </si>
  <si>
    <t>43188</t>
  </si>
  <si>
    <t>13237</t>
  </si>
  <si>
    <t>29951</t>
  </si>
  <si>
    <t>cd16243fd51f0280c7e560cf5a0857efb0d7dd9e</t>
  </si>
  <si>
    <t>22853</t>
  </si>
  <si>
    <t>945</t>
  </si>
  <si>
    <t>e032933956fdd53161c21bbf6064959ff1c6687c</t>
  </si>
  <si>
    <t>21956</t>
  </si>
  <si>
    <t>2402</t>
  </si>
  <si>
    <t>19540</t>
  </si>
  <si>
    <t>1232</t>
  </si>
  <si>
    <t>3ce712cce3e88ad725fefc8dc932957e7aa2567a</t>
  </si>
  <si>
    <t>59ad5860fd26878c156d467e2e264b43e8bee999</t>
  </si>
  <si>
    <t>0e73542303b583234c85f3d4859bd263ba81f714</t>
  </si>
  <si>
    <t>476</t>
  </si>
  <si>
    <t>ebfcb6e3cb208190b2b5925811a322c840550294</t>
  </si>
  <si>
    <t>3051</t>
  </si>
  <si>
    <t>3e530c6d7c4c08e91b54b708e8efaf9e89a3a94e</t>
  </si>
  <si>
    <t>220</t>
  </si>
  <si>
    <t>ae110f166eaa0eab47983b4f71102011d2468258</t>
  </si>
  <si>
    <t>ca966875b49214c6ae2598007ca687937559c9fb</t>
  </si>
  <si>
    <t>f850afd2d87c738fa4442b3e24e3828b97d682e2</t>
  </si>
  <si>
    <t>3310</t>
  </si>
  <si>
    <t>97d471b53b02070b3a31871c24d055f1df95683c</t>
  </si>
  <si>
    <t>9e12f31710192e49138c0be07e9858b8b7f00d4f</t>
  </si>
  <si>
    <t>3e935f2c092127f0a2c389be0186059fb13afc9b</t>
  </si>
  <si>
    <t>7777</t>
  </si>
  <si>
    <t>68e331e9342a96a86b3b752a9bf5e8e5563aecd2</t>
  </si>
  <si>
    <t>170757be7c64b1e8fe37d38c012fba92cd30ec85</t>
  </si>
  <si>
    <t>ba383e428d52df5df5c49ca01d0603a138a5e85e</t>
  </si>
  <si>
    <t>6774aa316ef8bae6706c8a7a44ee7f19bd712275</t>
  </si>
  <si>
    <t>4782</t>
  </si>
  <si>
    <t>cbeb3174ad25c4060353e2deef2d7c8e5c4dea0c</t>
  </si>
  <si>
    <t>afe1825d53d92d7d5cb80b50f0a76f5dac7df487</t>
  </si>
  <si>
    <t>56b70f6be3a6e3e44b2193a7a33d2b44e5132c14</t>
  </si>
  <si>
    <t>417</t>
  </si>
  <si>
    <t>363121be2fd7006be6f0c2907f13c8a35f9673aa</t>
  </si>
  <si>
    <t>294</t>
  </si>
  <si>
    <t>1fa5451767bd75c9b60407d84afb59fed677a5a5</t>
  </si>
  <si>
    <t>4648</t>
  </si>
  <si>
    <t>53cac0f21f7bae6f0f668b1d60fb77f3abf6faa5</t>
  </si>
  <si>
    <t>4134</t>
  </si>
  <si>
    <t>122dfca179062c5c93b94191ff23e67fec8afd32</t>
  </si>
  <si>
    <t>4a39ac84253919f3a6e817959482dc91c3b1ea38</t>
  </si>
  <si>
    <t>1709</t>
  </si>
  <si>
    <t>5db51d9d0c467fb99226e2a91b895a0b465f87cf</t>
  </si>
  <si>
    <t>de9f53489ac5b1e48726bbf8784dcced8eb61e41</t>
  </si>
  <si>
    <t>213</t>
  </si>
  <si>
    <t>8850e73104699d58596992750c8b8810dc5dc35e</t>
  </si>
  <si>
    <t>90160</t>
  </si>
  <si>
    <t>7369</t>
  </si>
  <si>
    <t>82791</t>
  </si>
  <si>
    <t>4266</t>
  </si>
  <si>
    <t>2af98adb61639df9cdc8b371a8e206333dee27df</t>
  </si>
  <si>
    <t>05a3976345bc1a7fc75f55be24b37b35568790ed</t>
  </si>
  <si>
    <t>403</t>
  </si>
  <si>
    <t>82a07191dd3392965709359fba3982a03f6aca18</t>
  </si>
  <si>
    <t>219</t>
  </si>
  <si>
    <t>2c8d9bca2204850c3ee646074764d02656926f54</t>
  </si>
  <si>
    <t>3713</t>
  </si>
  <si>
    <t>d4178dd552b7e3377f0456245101a4d36c294a91</t>
  </si>
  <si>
    <t>3a890897de82e642b4afbf5bd932074689c68fcd</t>
  </si>
  <si>
    <t>6471b8d086d5154b860fda9236136002a9b788d0</t>
  </si>
  <si>
    <t>e5d426b44b0d81339b01fdf98ffd8e12aad51821</t>
  </si>
  <si>
    <t>2480</t>
  </si>
  <si>
    <t>f610f7b5da4caffeb1a661823ad554a12b5d7b02</t>
  </si>
  <si>
    <t>1223</t>
  </si>
  <si>
    <t>f522616455f059645c5cb6231a8324659d762eaa</t>
  </si>
  <si>
    <t>3c74cc7d99f3b2f4c5f271d4195097c3c829409a</t>
  </si>
  <si>
    <t>1000</t>
  </si>
  <si>
    <t>25dd4212df9a34625a4fde737a5b13cee0bee90d</t>
  </si>
  <si>
    <t>580</t>
  </si>
  <si>
    <t>1a4c13b763380528e14d4e341f77a5f3d92b1075</t>
  </si>
  <si>
    <t>1480</t>
  </si>
  <si>
    <t>193939c1880ca97549a8585a2f074a1ee14ab078</t>
  </si>
  <si>
    <t>6060</t>
  </si>
  <si>
    <t>c81a634a8e137d6c6e60bfe5800ab7191a698c21</t>
  </si>
  <si>
    <t>2337</t>
  </si>
  <si>
    <t>1080a63a316ae2be3a6492578a44d0a7eb46983c</t>
  </si>
  <si>
    <t>a6b14f61949948c14d39727eaa277c07239ed1e0</t>
  </si>
  <si>
    <t>646</t>
  </si>
  <si>
    <t>a1bc66e64d6a062bfba6f473f695b2c1048b0736</t>
  </si>
  <si>
    <t>57e4f6090363128dc925cc58eb47e5f9c215c3a8</t>
  </si>
  <si>
    <t>1cec2afd6a21a19b2372b0620e5ace70368cea5e</t>
  </si>
  <si>
    <t>3842</t>
  </si>
  <si>
    <t>cfe7c5b96cd5ddeec63d7811a70011b86ad74c13</t>
  </si>
  <si>
    <t>19988412c968e92efb07a928ba63a484a3ad22fc</t>
  </si>
  <si>
    <t>358de25c921f5a5c05f5a0d1f7c824cc4d4d27a4</t>
  </si>
  <si>
    <t>751</t>
  </si>
  <si>
    <t>10911b948250055a87f2ef46ecad3027aa26a667</t>
  </si>
  <si>
    <t>3722</t>
  </si>
  <si>
    <t>b990612ea2b2108799351fc1d8c0de94d4f89b92</t>
  </si>
  <si>
    <t>3274</t>
  </si>
  <si>
    <t>bb48c0b630dbc955259fdadd56e74e2ffc4449fa</t>
  </si>
  <si>
    <t>064624517617290c5b4c6d17480f87f91968731f</t>
  </si>
  <si>
    <t>2694</t>
  </si>
  <si>
    <t>d6f54d527eb208eb17dd1d8d0a2f6d9cb78a3b81</t>
  </si>
  <si>
    <t>37055</t>
  </si>
  <si>
    <t>10721</t>
  </si>
  <si>
    <t>26334</t>
  </si>
  <si>
    <t>3071</t>
  </si>
  <si>
    <t>99a1d1814f0e842e5daed7a7a555c9a1f5b4a3f0</t>
  </si>
  <si>
    <t>21851</t>
  </si>
  <si>
    <t>1423</t>
  </si>
  <si>
    <t>2df20fe46db0a0d62e61c27c46ce4b2d87428a23</t>
  </si>
  <si>
    <t>19189</t>
  </si>
  <si>
    <t>17138</t>
  </si>
  <si>
    <t>e91ff6b137bb8c559345d6ef39cb443bbeb8c0d8</t>
  </si>
  <si>
    <t>f36cf424ec8c581528f1bab403062d53d5f6954d</t>
  </si>
  <si>
    <t>73b9b600b74b0ff45e97b457c396701e4451e51a</t>
  </si>
  <si>
    <t>91</t>
  </si>
  <si>
    <t>8c38e8a301a86c25e70f832c2e781b9580fb56eb</t>
  </si>
  <si>
    <t>2051</t>
  </si>
  <si>
    <t>9552e9399be40f4aac6d0cf7e4b3e72ed38c8251</t>
  </si>
  <si>
    <t>659cd310a8473b6516fb73b2f3033e565de6acb8</t>
  </si>
  <si>
    <t>9dc016f9000338eab541959f2d30049633ee4be2</t>
  </si>
  <si>
    <t>9184473aab7c68e87a2e44c702371882afd6dd7b</t>
  </si>
  <si>
    <t>1853</t>
  </si>
  <si>
    <t>5804f1c6b9e0b62883b54d8e96a5fecefb5dd337</t>
  </si>
  <si>
    <t>faabbcb35029c3d757c287a902a22126754077b2</t>
  </si>
  <si>
    <t>de1ac5d42fd69200e155291eeccb16884bbfc45c</t>
  </si>
  <si>
    <t>9420</t>
  </si>
  <si>
    <t>7f65b13ea90d8efa8ce9ae93c74c8cfe3f0e4e8f</t>
  </si>
  <si>
    <t>1650</t>
  </si>
  <si>
    <t>abc6c1a12ac0e3d1fa6fda2956bd1a65180f724b</t>
  </si>
  <si>
    <t>deb12822fc2eb96098700f3fe84df8cbc0edd0a2</t>
  </si>
  <si>
    <t>4df1c3e5c462dca4ea48da808b7512e132536ec9</t>
  </si>
  <si>
    <t>92ef04e59381f291f10ee49bc24a616dd7e5ff89</t>
  </si>
  <si>
    <t>2f3d728831ecd2fa5d862fba9d0f311a395cad2f</t>
  </si>
  <si>
    <t>00f8bc8240af12f5c61d8867b837823eed99aa5a</t>
  </si>
  <si>
    <t>bb0d1ee07a0991ec79b7cf20494a3d9bdf65f1b1</t>
  </si>
  <si>
    <t>7c8c3f65de3777e494f1a88dd16f121d0a9abfc4</t>
  </si>
  <si>
    <t>3651</t>
  </si>
  <si>
    <t>959e176e20fbd38d734f0075041a48c0074f2d9e</t>
  </si>
  <si>
    <t>6723</t>
  </si>
  <si>
    <t>5f765ef4df2653d7116f07970a340b43150326ae</t>
  </si>
  <si>
    <t>2429</t>
  </si>
  <si>
    <t>88dfb4a898bcc9dec5fcd053dff0cd3c8200fde5</t>
  </si>
  <si>
    <t>1133</t>
  </si>
  <si>
    <t>49bd8aa0bd2ac98452db8f6d8396c4dc4ca0cfbc</t>
  </si>
  <si>
    <t>6d163f226eedec979754b2a8ca62091212120087</t>
  </si>
  <si>
    <t>977556c5b22a13f3f21a73dec7b087bbd1f3ec3c</t>
  </si>
  <si>
    <t>85458</t>
  </si>
  <si>
    <t>6922</t>
  </si>
  <si>
    <t>78536</t>
  </si>
  <si>
    <t>4418</t>
  </si>
  <si>
    <t>b5755c3e288a3cbfdb59322f470d1ce7152af50b</t>
  </si>
  <si>
    <t>e53daba21658f9b9faa1dd46bc4491e41d75d411</t>
  </si>
  <si>
    <t>997</t>
  </si>
  <si>
    <t>bbd8fae129e35379a77e228e261ea31633a53b2b</t>
  </si>
  <si>
    <t>a1fcde8d119d9a3bb9ccfb432894ffa594ceeb02</t>
  </si>
  <si>
    <t>3654</t>
  </si>
  <si>
    <t>67b384910dd54f5a236aac98e582289cf4670464</t>
  </si>
  <si>
    <t>141cd8eb6b011654a6ab66256e6c49fbc826f97f</t>
  </si>
  <si>
    <t>0a408148e3829da14349b418a6624c93abbd65fe</t>
  </si>
  <si>
    <t>e193ded3fad2d7a11b85e98db6f39d8cddc83ce0</t>
  </si>
  <si>
    <t>2649</t>
  </si>
  <si>
    <t>76249a539f7574c3a680c3445d95787aaa7a04a1</t>
  </si>
  <si>
    <t>3d9b9561cbdb8d379edca7ba92ad53c271cdf2d5</t>
  </si>
  <si>
    <t>8a4b9541a0c0a64151466605f1e8be335dcc8ba8</t>
  </si>
  <si>
    <t>2122</t>
  </si>
  <si>
    <t>d9d00a6fdef7a86c28db8095f6e5c8fd87dfb21f</t>
  </si>
  <si>
    <t>039d67300d67bce492a0c16b3c5b11781415f8ef</t>
  </si>
  <si>
    <t>2180</t>
  </si>
  <si>
    <t>6871bea155184dc5a38e4662ca9f8ea9a064e2d8</t>
  </si>
  <si>
    <t>42fb91ce1c2ae7167b2953e946234595c16a3f8a</t>
  </si>
  <si>
    <t>b75bbb4cd901e828f3b9c3fb04654e442f864dda</t>
  </si>
  <si>
    <t>18</t>
  </si>
  <si>
    <t>8464d3938c795bc9e63a57980cfbf309229a645b</t>
  </si>
  <si>
    <t>976</t>
  </si>
  <si>
    <t>fdaebaef0711d9fb121478852e8c43921ad857c1</t>
  </si>
  <si>
    <t>1149</t>
  </si>
  <si>
    <t>8c95c93d688e7bec3a6f7941e1124cfadb599935</t>
  </si>
  <si>
    <t>68350f0d5187172938fb30723d5bd5d6c2daeecc</t>
  </si>
  <si>
    <t>e5f6baab6434dedfd0082198e771be9ce8d5b91b</t>
  </si>
  <si>
    <t>1556</t>
  </si>
  <si>
    <t>36c1d7dacae6db0e6c42d2070da3208da5b56a01</t>
  </si>
  <si>
    <t>ea55d7e201f848d90f792e63c5a64ffa2f8aabf4</t>
  </si>
  <si>
    <t>3d6672f990332a932f227f0a43f359911a6960c9</t>
  </si>
  <si>
    <t>c7dbcc5233579009648505ef00ce7a1439ece160</t>
  </si>
  <si>
    <t>55e63af0162a315b919dc18c6e6f8be9cf51c794</t>
  </si>
  <si>
    <t>36d929ab413874db278aca6eac898572e4339b40</t>
  </si>
  <si>
    <t>c2464edaf06fe3613b7f8bf2db18697ea67f8547</t>
  </si>
  <si>
    <t>32172</t>
  </si>
  <si>
    <t>8909</t>
  </si>
  <si>
    <t>23263</t>
  </si>
  <si>
    <t>5846</t>
  </si>
  <si>
    <t>7b00310720de79841391f17de6f0d17579b73f5d</t>
  </si>
  <si>
    <t>20335</t>
  </si>
  <si>
    <t>946</t>
  </si>
  <si>
    <t>a61b5e77f4e67717358ef4c60010e6a9654b8416</t>
  </si>
  <si>
    <t>18299</t>
  </si>
  <si>
    <t>1898</t>
  </si>
  <si>
    <t>16387</t>
  </si>
  <si>
    <t>6ab33f824ebf2988b8f91098c4868b1acc001bd8</t>
  </si>
  <si>
    <t>cb9105fb5a581b944bc7cf9774c42ce8772a721c</t>
  </si>
  <si>
    <t>6a06b0ebb8de9567f66435d33eacab368ca97fe4</t>
  </si>
  <si>
    <t>c9bb36b350a0ff8bcb299aa5bd467a389d129319</t>
  </si>
  <si>
    <t>e38d242f4ddba1be44649d348ff093b5be69c1ae</t>
  </si>
  <si>
    <t>373</t>
  </si>
  <si>
    <t>a6cbbc142bead52a23a2b83316f7ef97746632c1</t>
  </si>
  <si>
    <t>4b75e801b86954f9ec787cdaf1cb38d56f4bc1e6</t>
  </si>
  <si>
    <t>acf1db11d2c1684282d78185f5b47bf599e5aa32</t>
  </si>
  <si>
    <t>3008</t>
  </si>
  <si>
    <t>19188ab53e4e9032967eeab7adb2f32df77fe64c</t>
  </si>
  <si>
    <t>173</t>
  </si>
  <si>
    <t>23d5a557336ef8a6ea5f3fbcddfcd87a353e4ccb</t>
  </si>
  <si>
    <t>2090e0730b61c30033d22214659c79f5274503ef</t>
  </si>
  <si>
    <t>2728021b247e5e4bf31b93fad6732c62c21598e3</t>
  </si>
  <si>
    <t>6330</t>
  </si>
  <si>
    <t>fa452e4146bd89c915c58b5a8a2f5f7604170144</t>
  </si>
  <si>
    <t>48c7be86c514827ce2011fc611282d15e49c7bc7</t>
  </si>
  <si>
    <t>1399</t>
  </si>
  <si>
    <t>c5c591b4c024f60e13e83eeee79131f53c3c4eaf</t>
  </si>
  <si>
    <t>3716</t>
  </si>
  <si>
    <t>a2fbfc08ffd3d0ed3cfa46c3cba26715b9aef739</t>
  </si>
  <si>
    <t>0a4ef760e423adc35b4b32e6311c8d455775bd61</t>
  </si>
  <si>
    <t>0eae1018655e9907095748badc925d1d9c609373</t>
  </si>
  <si>
    <t>1145</t>
  </si>
  <si>
    <t>8c6d261d1ae100f1a631773ddf18fd1c61b58a88</t>
  </si>
  <si>
    <t>351</t>
  </si>
  <si>
    <t>c0ad6f63b35b76d76353483fa4b07898f9311c87</t>
  </si>
  <si>
    <t>2433</t>
  </si>
  <si>
    <t>23be5f02a5c0837ca63349e03980a892f90df150</t>
  </si>
  <si>
    <t>9795</t>
  </si>
  <si>
    <t>b7fe70aa89b6a4c1252f99e384ab07ccac0674e7</t>
  </si>
  <si>
    <t>c60d8d27673c9f8bfbc1d5b6d8e26af435c71593</t>
  </si>
  <si>
    <t>b6d498abab2faadd8749975b72ba24624a67bf2a</t>
  </si>
  <si>
    <t>77dc94beacd54409e077419ef080b11231576b97</t>
  </si>
  <si>
    <t>cbfe08d372cdaf68c49c1bbddb48920035acacaa</t>
  </si>
  <si>
    <t>80733</t>
  </si>
  <si>
    <t>6454</t>
  </si>
  <si>
    <t>74279</t>
  </si>
  <si>
    <t>4752</t>
  </si>
  <si>
    <t>a0a80e6cf05c0b69ac2658a1684161074d6d5515</t>
  </si>
  <si>
    <t>-694</t>
  </si>
  <si>
    <t>66164d4d5722fd6e7d50fa92de9d04ae7d9d142e</t>
  </si>
  <si>
    <t>0a3d6433bd7806d79b0c7a532937579ba106cd37</t>
  </si>
  <si>
    <t>286</t>
  </si>
  <si>
    <t>304806e2571792361cc986ebf746b49b884dd839</t>
  </si>
  <si>
    <t>3334</t>
  </si>
  <si>
    <t>6eeba6d8f496209cf044b3d84b7a2bae6e90504a</t>
  </si>
  <si>
    <t>abd6fe9dc422d3b36e29eec9aee6c4a5c5102f54</t>
  </si>
  <si>
    <t>a117492420de54f745b78fbab064888087985dd6</t>
  </si>
  <si>
    <t>9e83b6462a82328443823791a2cfaa7331af7b26</t>
  </si>
  <si>
    <t>5498</t>
  </si>
  <si>
    <t>70662d02ba59ebe45ec737af76d19b3ae4057ba7</t>
  </si>
  <si>
    <t>4cb62b4e9e288aa8f80d475e5d7c3be816708ed0</t>
  </si>
  <si>
    <t>a99f31e0aa45b0151ae2c1c02da974f9f0e15b19</t>
  </si>
  <si>
    <t>2798</t>
  </si>
  <si>
    <t>9757c3e913375fdbf7c508d1e7032e41d39c81c7</t>
  </si>
  <si>
    <t>38be12029004d925c1bb270d8d40844d8ff2767b</t>
  </si>
  <si>
    <t>9d824cc3c64c10b84c8a0eb830344fd1bbe4158f</t>
  </si>
  <si>
    <t>3704</t>
  </si>
  <si>
    <t>76eae82837c8174a029c8cd57753e57bfff27114</t>
  </si>
  <si>
    <t>d9605b8a8f38e328a870779fe603b1c3316b1aa6</t>
  </si>
  <si>
    <t>2c55ad03a161813e0b3903c2277daa71d320abd3</t>
  </si>
  <si>
    <t>2492</t>
  </si>
  <si>
    <t>ef25b7581af647f18e4f8befadf1a6e268d6ae16</t>
  </si>
  <si>
    <t>638</t>
  </si>
  <si>
    <t>84d71ddcce09a2bdee602ae528aa7b53f7d4988a</t>
  </si>
  <si>
    <t>74b92f9419dbde53796e2aa0a94d8bef552b4412</t>
  </si>
  <si>
    <t>df33976e93efa5ef8064df608288e9442388d30b</t>
  </si>
  <si>
    <t>1141</t>
  </si>
  <si>
    <t>d39d1f3d65c0abe519ac98be533921df343de07e</t>
  </si>
  <si>
    <t>9fc6f7e87b7aab6ee6d2c56fc48857a907d88876</t>
  </si>
  <si>
    <t>e9ad29042c0ee1c076684822ec95a838360873bb</t>
  </si>
  <si>
    <t>2485</t>
  </si>
  <si>
    <t>583dfcd58bdadba083ab85e21b8052754d9c66e7</t>
  </si>
  <si>
    <t>3319</t>
  </si>
  <si>
    <t>20ba76cb617863e47c23a74058cbdaa8c48cba3a</t>
  </si>
  <si>
    <t>91f8bd2d8acbf4892f83cb1a91711f126f3f824e</t>
  </si>
  <si>
    <t>1a2a891cf6d4ad7cce484d05e168dc0c17b50c45</t>
  </si>
  <si>
    <t>24312</t>
  </si>
  <si>
    <t>6895</t>
  </si>
  <si>
    <t>17417</t>
  </si>
  <si>
    <t>ef37ba8ec4f2b111f1a59f3a3ff0ec5b189db4d2</t>
  </si>
  <si>
    <t>19291</t>
  </si>
  <si>
    <t>1171</t>
  </si>
  <si>
    <t>4f389cef0e09f882293ce0bb7e727053253018ec</t>
  </si>
  <si>
    <t>17025</t>
  </si>
  <si>
    <t>1702</t>
  </si>
  <si>
    <t>15311</t>
  </si>
  <si>
    <t>5104064c639fbc9ff4bf4ac40fba7b7ecf553ede</t>
  </si>
  <si>
    <t>9fff6ba8752b62a3f63813fa3e1de50e739d02da</t>
  </si>
  <si>
    <t>80f3e33c37cea01f94be991f5782e7cf5a8001af</t>
  </si>
  <si>
    <t>9464bc1795e398cf8e975d2a3b4a5daba686b9c9</t>
  </si>
  <si>
    <t>e9277ad90be03271080f6179c18434965f00f951</t>
  </si>
  <si>
    <t>ca2ede0f4d49dc1a3fe928694d406b227faade54</t>
  </si>
  <si>
    <t>f5c554e547d83441f1a537a9cf60f63ff02f2dbf</t>
  </si>
  <si>
    <t>24f1a87ed8017f6dc1fd1aca69a0713da7b17e40</t>
  </si>
  <si>
    <t>1c501b0b006c2dc422c5304b849a829c4216fade</t>
  </si>
  <si>
    <t>e70e91f2adc4e35b6675037ed1686c36dc6a2eff</t>
  </si>
  <si>
    <t>511</t>
  </si>
  <si>
    <t>84f558e5daf3419fd5b37a1de4e8ec398dc24e42</t>
  </si>
  <si>
    <t>9231</t>
  </si>
  <si>
    <t>347523f5520a1af0148170f880c396f5fb13c8f8</t>
  </si>
  <si>
    <t>b14f40529ae5567b89fa84fcf5c12e787c8dbe4a</t>
  </si>
  <si>
    <t>25</t>
  </si>
  <si>
    <t>07a29ac8bd477f3c39d298148bf4fa1185ff73e2</t>
  </si>
  <si>
    <t>1185</t>
  </si>
  <si>
    <t>447b458b9a4573430a55c684d759695d12b3c7c9</t>
  </si>
  <si>
    <t>4807</t>
  </si>
  <si>
    <t>4aa6293d217451a2c195891cfc2d57f3f16b1396</t>
  </si>
  <si>
    <t>4d7d53101ea386a78db58627c66ec8334cff4e0d</t>
  </si>
  <si>
    <t>299</t>
  </si>
  <si>
    <t>80f7bdd27dfe03534e74a00975dd121bedc415b8</t>
  </si>
  <si>
    <t>0fa8bb6d113b1c091a27fed164e3af08e9a20755</t>
  </si>
  <si>
    <t>535</t>
  </si>
  <si>
    <t>a39c8a623deef4ff456a2eb04a846b78b04a957f</t>
  </si>
  <si>
    <t>2072</t>
  </si>
  <si>
    <t>c0ed4b02db28c47aa46132b10676baa29970385d</t>
  </si>
  <si>
    <t>7d825bd57a2fdf81177c9b2413a4afa31bdc34e5</t>
  </si>
  <si>
    <t>2564</t>
  </si>
  <si>
    <t>50347011d4419ee3bb6cb6b836cc5da4cd7b3c68</t>
  </si>
  <si>
    <t>46c2f7db0844e309ee80ce3e443a24db50beffa6</t>
  </si>
  <si>
    <t>b0b059a4c56f56683f654f3a829575abfc3f7141</t>
  </si>
  <si>
    <t>c2c5bfd98f643c97ea1cccc84002201732bc7ebb</t>
  </si>
  <si>
    <t>75579</t>
  </si>
  <si>
    <t>5892</t>
  </si>
  <si>
    <t>69687</t>
  </si>
  <si>
    <t>e306307fcdf7515387cb994cec6cf554a805170f</t>
  </si>
  <si>
    <t>1318</t>
  </si>
  <si>
    <t>d6af2611c0704372763e35d1ff8bd2a0da271ac9</t>
  </si>
  <si>
    <t>9c4c7ab607c3fa765c3718e5e04b1ff29aae1751</t>
  </si>
  <si>
    <t>b8cfff30e04611b0eb3e509922d7c5eccd20a0a8</t>
  </si>
  <si>
    <t>2921</t>
  </si>
  <si>
    <t>1c3510c511b83fb1f3f6d8624951eb1391dd8b4b</t>
  </si>
  <si>
    <t>45d5da8581e421cae1720d79c82ba47edee31463</t>
  </si>
  <si>
    <t>c4b73fabedca9c0fbb943ce5df3d8db412d6c1e3</t>
  </si>
  <si>
    <t>322f999f49e32af5faf426baf120e8737cdb25e8</t>
  </si>
  <si>
    <t>23e9412b3af42706c83e0d9aef07362b3e8bd51b</t>
  </si>
  <si>
    <t>3169</t>
  </si>
  <si>
    <t>12938b27d7773b20e874ca8c2089f5276cb49253</t>
  </si>
  <si>
    <t>1250</t>
  </si>
  <si>
    <t>20211b2a7a7944baab289d7667a3ca916ed029c9</t>
  </si>
  <si>
    <t>2a64830c77f111b6c0051b2c755fb59e9d8bdadc</t>
  </si>
  <si>
    <t>fbfb108ee2d61df2368cf157e553dec5bc0a6a49</t>
  </si>
  <si>
    <t>3b27cfe72a11293b66bc427067bf24c294399143</t>
  </si>
  <si>
    <t>7180</t>
  </si>
  <si>
    <t>6a556629af3422570c17d371d2e0f0d8fa0969f4</t>
  </si>
  <si>
    <t>821</t>
  </si>
  <si>
    <t>443b6f87873b07e028feede528dfdd33cf4944a2</t>
  </si>
  <si>
    <t>0198204b5347b55f764485f31c9483cadd350745</t>
  </si>
  <si>
    <t>a2db0e550ccd0d20b9f99bc4c304b7024071987b</t>
  </si>
  <si>
    <t>ef24e37bda0f14c9ffb43232d3b5747aaea2bd66</t>
  </si>
  <si>
    <t>8cf61f832ff95f038a3b85915fabba7184be5087</t>
  </si>
  <si>
    <t>55002bd334076327c9f9ad3466384da6ab900659</t>
  </si>
  <si>
    <t>ab31613cd281d0cea4465498ae1da1377e333a93</t>
  </si>
  <si>
    <t>536036fc97bdd32e5c5a7849ff3b79f2dc009e9a</t>
  </si>
  <si>
    <t>1053</t>
  </si>
  <si>
    <t>161aa19a0c4516148fbe1bd15bbd529d30edcf35</t>
  </si>
  <si>
    <t>55bbd2b5b44905162dd84a3dd61a2fd51f894a9f</t>
  </si>
  <si>
    <t>4671</t>
  </si>
  <si>
    <t>93dd33f6a772b0e58a52df7c0aaa153ddb1c1680</t>
  </si>
  <si>
    <t>11422</t>
  </si>
  <si>
    <t>e525b0209f1b84c6ca2839e2eec91661ed084e29</t>
  </si>
  <si>
    <t>8049eb40b999917642729733aae3b0a3f5fe4179</t>
  </si>
  <si>
    <t>21920</t>
  </si>
  <si>
    <t>6018</t>
  </si>
  <si>
    <t>15902</t>
  </si>
  <si>
    <t>1762</t>
  </si>
  <si>
    <t>3b950030e94301c2814f224dc92d1f423cb1c9da</t>
  </si>
  <si>
    <t>18082</t>
  </si>
  <si>
    <t>3790</t>
  </si>
  <si>
    <t>b8d16d485a6f51de3f22d327a5d0684e9e0aa81f</t>
  </si>
  <si>
    <t>14889</t>
  </si>
  <si>
    <t>13471</t>
  </si>
  <si>
    <t>9713</t>
  </si>
  <si>
    <t>28c38e6ef2bce859eaa837f99b6870745d6bd159</t>
  </si>
  <si>
    <t>1729a18cfb70393f990a7e5d849a6944d94a4a40</t>
  </si>
  <si>
    <t>954451ae40ed8ffcfc5848210d19a89caec0ada1</t>
  </si>
  <si>
    <t>666</t>
  </si>
  <si>
    <t>4a0ecdd403e3dd6e6c650a835f3b2f1bb1e67e42</t>
  </si>
  <si>
    <t>2219</t>
  </si>
  <si>
    <t>9f2647f8027f05404165af5b6a46796ab9c089cb</t>
  </si>
  <si>
    <t>d3f8420e3817b6cc9cf661fbe17fad71ad33fb57</t>
  </si>
  <si>
    <t>8cd7eca7def1d3feb8e39aec0d091922eb5f4986</t>
  </si>
  <si>
    <t>a71941b651d90ea3b5dcde7d83a126a3372b6db3</t>
  </si>
  <si>
    <t>2839</t>
  </si>
  <si>
    <t>f030c3759d53eba9dbe34f26125e71c0163ee61c</t>
  </si>
  <si>
    <t>597eeff5c849af730642105c4ae6e276e2545d9b</t>
  </si>
  <si>
    <t>1740</t>
  </si>
  <si>
    <t>0a5cc1ac15807ab1191d2a9d2ef6a5d36273428e</t>
  </si>
  <si>
    <t>2498</t>
  </si>
  <si>
    <t>d0bd110189b1d9ab0c188d5dba71b21fdfca41e0</t>
  </si>
  <si>
    <t>64ca32f9c93970507efe5e2079679cfdd651516e</t>
  </si>
  <si>
    <t>af06835768172950351c26a6e9cbce90cd8432c9</t>
  </si>
  <si>
    <t>1183</t>
  </si>
  <si>
    <t>4a09ea3b5bda38eb2e6442cd30824b6ae0477c77</t>
  </si>
  <si>
    <t>4238</t>
  </si>
  <si>
    <t>00ff6440064b4ccbb8e00ecf7221d74c7d03687b</t>
  </si>
  <si>
    <t>77b22912e50ec8f4a962e4ed6271f412cd5f0898</t>
  </si>
  <si>
    <t>d8232fb4813073cd3962af14223d543003854117</t>
  </si>
  <si>
    <t>3a99fa4bbfec9ab91ccabad803bff2db28bea9d2</t>
  </si>
  <si>
    <t>205</t>
  </si>
  <si>
    <t>8e6bf2fd17a0a6b714e1b645434d00f5d4b0317f</t>
  </si>
  <si>
    <t>2077</t>
  </si>
  <si>
    <t>cbd1dbd255cad5080b8ce25351df76403d2eed4b</t>
  </si>
  <si>
    <t>eb2e8762961e119b31b487659f34b33ce09fc1c6</t>
  </si>
  <si>
    <t>1946</t>
  </si>
  <si>
    <t>c2ada34f71fcc37916905f40add51b6507d22af8</t>
  </si>
  <si>
    <t>1694</t>
  </si>
  <si>
    <t>5abde0934c7f8ab440be451bb9631e6a626f34bf</t>
  </si>
  <si>
    <t>5b04e8226d3071c3cb772b9c002e72270588a7ae</t>
  </si>
  <si>
    <t>d64d6112bcbd68a8634763280ee4c7e1293db6da</t>
  </si>
  <si>
    <t>73743</t>
  </si>
  <si>
    <t>5653</t>
  </si>
  <si>
    <t>68090</t>
  </si>
  <si>
    <t>2283</t>
  </si>
  <si>
    <t>235288a2ae6c67c1c13eaca28bf35b3699c0403d</t>
  </si>
  <si>
    <t>2092</t>
  </si>
  <si>
    <t>5c74ce7e1f75af8d5188bdc276a6254c3be5ceb5</t>
  </si>
  <si>
    <t>552</t>
  </si>
  <si>
    <t>e1f48dfb3e31e1634d253e7a5b9d3cf45ba67a0f</t>
  </si>
  <si>
    <t>a2bec9a83835a04cafed824a0c272610e38f87a7</t>
  </si>
  <si>
    <t>2388</t>
  </si>
  <si>
    <t>8979df3420f9e6c889fa6fbef33773b9d4e52530</t>
  </si>
  <si>
    <t>591</t>
  </si>
  <si>
    <t>14d19af738a6b5a724476af8ef151975937a775d</t>
  </si>
  <si>
    <t>abdfd25e5240a0a0a93d5876ebf7d0c4a768971c</t>
  </si>
  <si>
    <t>ebed490bf8c351f4619ddf5286dcc465cf4778b9</t>
  </si>
  <si>
    <t>7108</t>
  </si>
  <si>
    <t>fc409ae4739f1708d337857cc687fc2f9ace8034</t>
  </si>
  <si>
    <t>3bfb6ca2d8ea4776eefd38aa13b107d65f22fadd</t>
  </si>
  <si>
    <t>b0c954421e85ee0e6187417a3cdbfdcf5d7eeffb</t>
  </si>
  <si>
    <t>1484</t>
  </si>
  <si>
    <t>665d8820541e295e8118add0e69a9315e1f2cfdf</t>
  </si>
  <si>
    <t>4413c43cc97d65de7f989e6ce511f6107a5a21ea</t>
  </si>
  <si>
    <t>6f219f876ff9ded26f9167f20e665d73ca980fb6</t>
  </si>
  <si>
    <t>b43f6c09c289766283fc9c40724f4df1aefdcb06</t>
  </si>
  <si>
    <t>463</t>
  </si>
  <si>
    <t>d2c6521223f30911665631417d57bfbd7d974a88</t>
  </si>
  <si>
    <t>6e14e9bc7a92c45caba6d2eb18b8a4eb68347094</t>
  </si>
  <si>
    <t>07c3609724131931222847ba1a6707bcbab44d88</t>
  </si>
  <si>
    <t>93eda301cc8cab43a730c3a8ee74f206c8c61321</t>
  </si>
  <si>
    <t>8d8b01027d8dceabcfba2d12e51a24f98373e381</t>
  </si>
  <si>
    <t>4423</t>
  </si>
  <si>
    <t>4217e2b8bf778529976b02f05d0e2c19ad608d0a</t>
  </si>
  <si>
    <t>cc51fefc6925f92c890277c8d05db15369dffa85</t>
  </si>
  <si>
    <t>3534b5fbbbf5111895ab99c4b2ff141e3b4ec878</t>
  </si>
  <si>
    <t>2bb01b82680dae262f5e4e2123b4224322db5c04</t>
  </si>
  <si>
    <t>2889</t>
  </si>
  <si>
    <t>033f20d9fd0a15b52afe0e23c2176a39b466dfdf</t>
  </si>
  <si>
    <t>4917</t>
  </si>
  <si>
    <t>f14d47e3c3be7dd50ceef0a1f934b9bfbd80410e</t>
  </si>
  <si>
    <t>ddda5dd60cd303054401d5cb11ea9ef3fb225a17</t>
  </si>
  <si>
    <t>4a2f43179b711d71ca82901d769a9c66be59d2d6</t>
  </si>
  <si>
    <t>19133</t>
  </si>
  <si>
    <t>4993</t>
  </si>
  <si>
    <t>14140</t>
  </si>
  <si>
    <t>0478d8f6474a4a1409d19e38abf1e4d3a52a4d58</t>
  </si>
  <si>
    <t>0f60a7098e5bcaca9c9314d905cad241d76ed04a</t>
  </si>
  <si>
    <t>12479</t>
  </si>
  <si>
    <t>1144</t>
  </si>
  <si>
    <t>11324</t>
  </si>
  <si>
    <t>5aa113426b62e455fd71aa508c2ed9c1b7fcb2a0</t>
  </si>
  <si>
    <t>4bdf8840e3ba99c1b89a693451df21b5f6cffdd9</t>
  </si>
  <si>
    <t>269</t>
  </si>
  <si>
    <t>99fad7d91bdaaa8d60bddb667cee333b7c2c2560</t>
  </si>
  <si>
    <t>d311b24bae8479539bcf888c3c235fba45a47acc</t>
  </si>
  <si>
    <t>2099</t>
  </si>
  <si>
    <t>248e44d632f8db8254d098c95087b8119ab4987c</t>
  </si>
  <si>
    <t>36bc9d3ac0858104eec6e104ec99d7728e40a65e</t>
  </si>
  <si>
    <t>74e5670926cc38aa9502abb2f116c4e46af85757</t>
  </si>
  <si>
    <t>50d1f35dc4360682fd5e36ea01ddd64697e6a943</t>
  </si>
  <si>
    <t>9e40bee53897645db545ee444c7a112452497ba4</t>
  </si>
  <si>
    <t>c0b5800bc114f247ab18e7267bdc029e124066e8</t>
  </si>
  <si>
    <t>a0e0d6ef7feb1df2f7c6586c49f6f26644a43b44</t>
  </si>
  <si>
    <t>16272</t>
  </si>
  <si>
    <t>56b91e0699e3f5b9711401a38b40721a8ab7bf00</t>
  </si>
  <si>
    <t>95b130c45247fb1542ba8329ed2da30ad7d6df07</t>
  </si>
  <si>
    <t>126</t>
  </si>
  <si>
    <t>2b184e39f9625e4e81674d2e178c10b4c8e7aede</t>
  </si>
  <si>
    <t>1557</t>
  </si>
  <si>
    <t>454c852028b43c306e31608cd516c0e7f328fdc2</t>
  </si>
  <si>
    <t>4575</t>
  </si>
  <si>
    <t>2142da18ddfcd8fb667b131e935dd1764c3fc5c2</t>
  </si>
  <si>
    <t>6a83b44019e8cc7cbf3cd149d4e0240ae7be6f4d</t>
  </si>
  <si>
    <t>1ad7c1d11fce28271c6cbcf810a48b0769e09a0c</t>
  </si>
  <si>
    <t>16836de8165f9cf0725d7babccce2bef79d9ac21</t>
  </si>
  <si>
    <t>414</t>
  </si>
  <si>
    <t>497ac9b41ba6b9d80f922d6b3d5da3ad2ef02ad4</t>
  </si>
  <si>
    <t>936</t>
  </si>
  <si>
    <t>4fb0e108e42aa9632701ac9cb399d745333a1d73</t>
  </si>
  <si>
    <t>d5bf24306dab47eb7974233589928bca5bfd4196</t>
  </si>
  <si>
    <t>1456</t>
  </si>
  <si>
    <t>f029f25ebe1e113d370a5626f3ba03dc9fd2fdf7</t>
  </si>
  <si>
    <t>1004</t>
  </si>
  <si>
    <t>df49ffa38b5d5d51efc1dfe2f27e0e719abdd755</t>
  </si>
  <si>
    <t>ed223e07363173e716bebdb21ce5c201755b4bd4</t>
  </si>
  <si>
    <t>124</t>
  </si>
  <si>
    <t>8adcd95fa47e8fca6a00581bd2ee03bf59a3254a</t>
  </si>
  <si>
    <t>71139</t>
  </si>
  <si>
    <t>65770</t>
  </si>
  <si>
    <t>94d4726d20005f012a8a2ebebdc786337dd9f242</t>
  </si>
  <si>
    <t>e96bcab4984a746d35adbf1f7082b25c180a9dfd</t>
  </si>
  <si>
    <t>748</t>
  </si>
  <si>
    <t>3ac5d9b2bd64dc5c80292d831b800e6ef7e6f598</t>
  </si>
  <si>
    <t>89ac721683916ae6dc238d0e2ff1ee8dbd283954</t>
  </si>
  <si>
    <t>1860</t>
  </si>
  <si>
    <t>4be15850044148e11bc1b24b6f9ddab29a075e49</t>
  </si>
  <si>
    <t>09f0522f5e7e38af7183fb06ddf7a23f294fdee0</t>
  </si>
  <si>
    <t>67</t>
  </si>
  <si>
    <t>13fa0f170f294b3bcef37ffd79ecce172bcca918</t>
  </si>
  <si>
    <t>2ed50c5bd49ea1df3896cd20e9f0acd802f6b4d6</t>
  </si>
  <si>
    <t>d2d540a947d2ee583277731dac5932d688b341b8</t>
  </si>
  <si>
    <t>1459</t>
  </si>
  <si>
    <t>b0ae1012a578443cf9d620d89e649f6f82ad4b06</t>
  </si>
  <si>
    <t>189</t>
  </si>
  <si>
    <t>6f1c277f37584f2ff86332975b46d3f74c18ea6a</t>
  </si>
  <si>
    <t>602</t>
  </si>
  <si>
    <t>9a6ca690f785212b4ad382ae31c5b7bec68f6b78</t>
  </si>
  <si>
    <t>361deacac47886377cee536cc390ff38f355a716</t>
  </si>
  <si>
    <t>32a304d99e324e19734c0403fa1e35a5b09b23b8</t>
  </si>
  <si>
    <t>8367</t>
  </si>
  <si>
    <t>d44529e75d3ac5565a359e66b8adae7b02bbf2f7</t>
  </si>
  <si>
    <t>1731059c2278ddfa500e362ed1574a2fcf6d0481</t>
  </si>
  <si>
    <t>79442100029a6348e7945cec509a86746643e01e</t>
  </si>
  <si>
    <t>e77af1773b52c0390c0267d182d3d434b7955b24</t>
  </si>
  <si>
    <t>7c74a44e1b77d4f85b670cde40a69bbe7031956f</t>
  </si>
  <si>
    <t>1e005d2ec4857b3a2ede3254afaf3cc4869c3512</t>
  </si>
  <si>
    <t>1749</t>
  </si>
  <si>
    <t>6e0713b4a5a6ad46437fa900e0424b82916b8749</t>
  </si>
  <si>
    <t>1127</t>
  </si>
  <si>
    <t>556d07a75f8fdcb6399922a06728f293fb774f7c</t>
  </si>
  <si>
    <t>1dcc3ecb78cde03d7b15436dd1599f0a1eb7c24b</t>
  </si>
  <si>
    <t>237</t>
  </si>
  <si>
    <t>086a22c49087612eba497e4ec6b7929a5234d1a4</t>
  </si>
  <si>
    <t>6068</t>
  </si>
  <si>
    <t>2136ec651f8964995c05e3bdf781053c93828b93</t>
  </si>
  <si>
    <t>e8181c7fd450089da15e485511cd5cd285c3db83</t>
  </si>
  <si>
    <t>a4f8b6690eeb8f945072dfa6853066b62dd9f6fc</t>
  </si>
  <si>
    <t>4fe11393f056c7ada9e84e96a8209113e6f59a60</t>
  </si>
  <si>
    <t>15597</t>
  </si>
  <si>
    <t>3867</t>
  </si>
  <si>
    <t>11730</t>
  </si>
  <si>
    <t>2888</t>
  </si>
  <si>
    <t>aa4927fdf6a872072f8f56e9bba1626dfc6fedb9</t>
  </si>
  <si>
    <t>88ca6fae77972908216f92969ef88455be7a2185</t>
  </si>
  <si>
    <t>10044</t>
  </si>
  <si>
    <t>9121</t>
  </si>
  <si>
    <t>54dd39030c30e09480ce37828d5307e2e5ba602e</t>
  </si>
  <si>
    <t>6f5b266caa83e17b89bfa96b59c72104ec113d3c</t>
  </si>
  <si>
    <t>725</t>
  </si>
  <si>
    <t>8783ffba96d9b7b539ed00d7fd4501c34cb32de7</t>
  </si>
  <si>
    <t>8c7578c2b2636c5d8ebf8804fe1710135eab9e4e</t>
  </si>
  <si>
    <t>2289</t>
  </si>
  <si>
    <t>2c93fefb093d3d1507fb6f56ca004bbfead71ee3</t>
  </si>
  <si>
    <t>7ff5ea744006ccfec83eb385eee47c263cc42ec4</t>
  </si>
  <si>
    <t>69fe68ddd4a9b105cd005bf175c10130854fcc6c</t>
  </si>
  <si>
    <t>aa99aa40763a3f2326c32d4357ffdc009807d8cf</t>
  </si>
  <si>
    <t>3209</t>
  </si>
  <si>
    <t>e70eb7f6aa01d210bfca45db5599368245e486a9</t>
  </si>
  <si>
    <t>939</t>
  </si>
  <si>
    <t>5d9b407d872b69da047a627338fa46c9f2174856</t>
  </si>
  <si>
    <t>fa2a19ad2f84272590d517ff88395e810e92526e</t>
  </si>
  <si>
    <t>12178</t>
  </si>
  <si>
    <t>1ecd9311a1a250855ceaf8053423bff4217b60b3</t>
  </si>
  <si>
    <t>2389</t>
  </si>
  <si>
    <t>162027e137d475a37b663d5cca554a1557ca073c</t>
  </si>
  <si>
    <t>c8b32e5bb1cbdaa7efda2ca854f21dab4d26797b</t>
  </si>
  <si>
    <t>7e0eb0a208453745fa3d6e2a52d710aa1b51d2ea</t>
  </si>
  <si>
    <t>5248</t>
  </si>
  <si>
    <t>5d7553dcfe15cf797502ea594c8ad48e5da0ca0e</t>
  </si>
  <si>
    <t>60</t>
  </si>
  <si>
    <t>50ee537ca54eecff839cde4f6508d38c2e14e311</t>
  </si>
  <si>
    <t>afcf88fe182c5c8b8905ed546ede514aef1ba0ba</t>
  </si>
  <si>
    <t>fa412567d86ef92548aff96dd5b8d88d1e10318f</t>
  </si>
  <si>
    <t>1154</t>
  </si>
  <si>
    <t>287e0084b3117a313299c825512e44c07fc3ecff</t>
  </si>
  <si>
    <t>9130525fa9441fcb8199d9feeb6727433dd5e24d</t>
  </si>
  <si>
    <t>7508</t>
  </si>
  <si>
    <t>00b9a7accc64d57014cac1729d2f98946abe225f</t>
  </si>
  <si>
    <t>0357af1d5c7415e8f7ad5eb75dd1c3fc361711cf</t>
  </si>
  <si>
    <t>7d011cfbba0e8e41a03dc948fb2294835108c45b</t>
  </si>
  <si>
    <t>6b1e2aef6cac264df2be352e591858b7cfe39909</t>
  </si>
  <si>
    <t>934</t>
  </si>
  <si>
    <t>23744b808d0ae47639c2ce48e993ef162932d635</t>
  </si>
  <si>
    <t>66781</t>
  </si>
  <si>
    <t>61863</t>
  </si>
  <si>
    <t>2719e10ffc1839ade866c0cd6b23077e70bb96ae</t>
  </si>
  <si>
    <t>5c7a4377c8f063a6e7f805414589d29f0e619e26</t>
  </si>
  <si>
    <t>ef2f3ba95ba0adf06d2f3609a62b4c14c678232f</t>
  </si>
  <si>
    <t>98</t>
  </si>
  <si>
    <t>c5181ace953b6b461477c5b02fb1814f1f591064</t>
  </si>
  <si>
    <t>1691</t>
  </si>
  <si>
    <t>91b79ad71678de7b1e3466c8f9da99ec569b3f14</t>
  </si>
  <si>
    <t>423</t>
  </si>
  <si>
    <t>d107ff008461724698c4b719217719f9ecdaa4e2</t>
  </si>
  <si>
    <t>dcf80fb6d2b2b3da6576d95ed4ae7fda71716636</t>
  </si>
  <si>
    <t>90eca1e9217cae9fd97aaad3409a827e2da0e85e</t>
  </si>
  <si>
    <t>54f2c64cac5cf19dd654ce05c2b3c7a3174628b9</t>
  </si>
  <si>
    <t>863a541ba9677d897772114e26698ea96b4e3bbd</t>
  </si>
  <si>
    <t>4b96d3e6d81213ae5b9f7cb5f6c00baa534f0dab</t>
  </si>
  <si>
    <t>d387caaf453e89457f2a7da1b5cbef4ca16b5587</t>
  </si>
  <si>
    <t>b9e7b26a96a3d75d7257ceb0e920da4fe5acfdb7</t>
  </si>
  <si>
    <t>bdddd91f698cc5d56c68b13d6b2f7b431df8d845</t>
  </si>
  <si>
    <t>2247</t>
  </si>
  <si>
    <t>aee6b129c3952165045b19812cccdb70023210bb</t>
  </si>
  <si>
    <t>10c8b4500d08655ede78cc2c5ea1be198d324ed4</t>
  </si>
  <si>
    <t>b2477c289b3eaa6eca6f85ba492087f97dbb898b</t>
  </si>
  <si>
    <t>768</t>
  </si>
  <si>
    <t>45450936a2788b7c6a3c795eb72ed3291e133016</t>
  </si>
  <si>
    <t>263</t>
  </si>
  <si>
    <t>ff4c6a08913e3cb475d968275818271f690dba18</t>
  </si>
  <si>
    <t>3db870884babd61b21303e988e596b06ea4af25b</t>
  </si>
  <si>
    <t>3f0ca10250e88a58337051bbb9f534a71daf6c3f</t>
  </si>
  <si>
    <t>313</t>
  </si>
  <si>
    <t>c5f38515ed134164102fa79edf7136de9856d8b4</t>
  </si>
  <si>
    <t>274</t>
  </si>
  <si>
    <t>37c344d05d086973aa487241a1a4ddf70129296b</t>
  </si>
  <si>
    <t>1103</t>
  </si>
  <si>
    <t>929020f81015a038e900e7eee608b4c842bb757e</t>
  </si>
  <si>
    <t>40817d1f6c842d1c3856af341b6dc85025db4dbe</t>
  </si>
  <si>
    <t>22e28ccac8ad04f8dbddfd629953c32b5a6bb0d3</t>
  </si>
  <si>
    <t>aa7c71a91017c501db2dea637184e0422ecf32c9</t>
  </si>
  <si>
    <t>163</t>
  </si>
  <si>
    <t>2c2471363c6fefb2705f2d167cb3f3321e728e9d</t>
  </si>
  <si>
    <t>11782</t>
  </si>
  <si>
    <t>8842</t>
  </si>
  <si>
    <t>b2c16ea4d55257e6f39cb02b957508edafdbac85</t>
  </si>
  <si>
    <t>5638</t>
  </si>
  <si>
    <t>d348264781be3ec4d0338f3bb955ede86757399f</t>
  </si>
  <si>
    <t>7980</t>
  </si>
  <si>
    <t>7272</t>
  </si>
  <si>
    <t>f5bb7eb6b5e20e9758720a03a366bc28c12b13f4</t>
  </si>
  <si>
    <t>a6144f6b83c073a3b2c653de96f7cc0781f834b5</t>
  </si>
  <si>
    <t>885843c9e20b46637be075f5354da338b5e1ab20</t>
  </si>
  <si>
    <t>f3b078aeb7357a6a6010d5f0641a93c157b73f19</t>
  </si>
  <si>
    <t>1844</t>
  </si>
  <si>
    <t>4050b0143c413280c42124e317f3729f5689b30f</t>
  </si>
  <si>
    <t>d52e797782a1338308442469b1c2188dfecf5f81</t>
  </si>
  <si>
    <t>329</t>
  </si>
  <si>
    <t>75050291ca2a8f3e5c32d12e44b8e3637deebeee</t>
  </si>
  <si>
    <t>4979763eb46a3fcf5982d574bf93a389b56ba994</t>
  </si>
  <si>
    <t>742fe497cefcae516e5cf9cc62153c6d9158bc73</t>
  </si>
  <si>
    <t>fde600e75f56f0188f14ec8463403237a5400ef8</t>
  </si>
  <si>
    <t>3e30573f03049e342dd33e6f4f3ad412aeabfd72</t>
  </si>
  <si>
    <t>7063</t>
  </si>
  <si>
    <t>0c99644a723df9d5454a639ed7a7dc1b668f6351</t>
  </si>
  <si>
    <t>13920</t>
  </si>
  <si>
    <t>242a7b7e6d9f477d8e3e04d0db3e8fd188cf89d9</t>
  </si>
  <si>
    <t>8855bc80fe19a9d48b705aa4504a50bd98ccdba4</t>
  </si>
  <si>
    <t>2c0a2214856fd2d0fd5c179d1bd6dd0e815624ba</t>
  </si>
  <si>
    <t>2550</t>
  </si>
  <si>
    <t>573c22d409d20ce8cbfe9eb55d197729bc3366ea</t>
  </si>
  <si>
    <t>49</t>
  </si>
  <si>
    <t>125b7e2a2c613c0a529c254de037f216685d4a04</t>
  </si>
  <si>
    <t>f44e5cfc65fa58712d35548d9160aa529b77effd</t>
  </si>
  <si>
    <t>eca7e645ca16ab3ce982685fae6ed4625780d693</t>
  </si>
  <si>
    <t>987926687c97649d2341e5474243d1177e48a622</t>
  </si>
  <si>
    <t>495</t>
  </si>
  <si>
    <t>bc42f4a9028c25c52ac35c929a5ff15afbd9156e</t>
  </si>
  <si>
    <t>c60a470b1f9c714be610f64a1a8b05e84c6cc551</t>
  </si>
  <si>
    <t>bbf35e4087cc1bd5735e058d1711a1264e150732</t>
  </si>
  <si>
    <t>af56e7ff5baeb86f3c4200d67dd33d1b1ae8bad6</t>
  </si>
  <si>
    <t>55</t>
  </si>
  <si>
    <t>5e2399d42daa94f8e53d7df7aeb5b75020559d5d</t>
  </si>
  <si>
    <t>8b65ea27d7ff0fb1ce3c9cbc93c847967a047881</t>
  </si>
  <si>
    <t>62306</t>
  </si>
  <si>
    <t>4486</t>
  </si>
  <si>
    <t>57820</t>
  </si>
  <si>
    <t>4596</t>
  </si>
  <si>
    <t>3154aced6defc915f4174854ccbab737fa1b789f</t>
  </si>
  <si>
    <t>1852</t>
  </si>
  <si>
    <t>ad7060f12b8d92caf0f80f29dc1c76523a33caf0</t>
  </si>
  <si>
    <t>235e1dcaa9e1de826055401be244124b2390290d</t>
  </si>
  <si>
    <t>244</t>
  </si>
  <si>
    <t>3b521f6bfd7267be3cf64083a9d74a696232a435</t>
  </si>
  <si>
    <t>40</t>
  </si>
  <si>
    <t>cc90ba518edac9c3a022add70eb105f7306607d3</t>
  </si>
  <si>
    <t>a0f071ae1afb69772ddd8ee4bd1ed6a060066e86</t>
  </si>
  <si>
    <t>eb09dbc7eccb0c1dffefd797bad27703128795aa</t>
  </si>
  <si>
    <t>e1ea72f51bcb13f661168a843254c13d6efdd388</t>
  </si>
  <si>
    <t>8e40229cede2512c682b271e0e52fe9c619a0845</t>
  </si>
  <si>
    <t>885</t>
  </si>
  <si>
    <t>af6a77f3226ed890259f3af9803ab682bb4f8a82</t>
  </si>
  <si>
    <t>659</t>
  </si>
  <si>
    <t>a4db8a77c4eea5e035cbbf9035272091bf915e47</t>
  </si>
  <si>
    <t>597</t>
  </si>
  <si>
    <t>544564236c146bce595ede73395ad0deca90bdbb</t>
  </si>
  <si>
    <t>78a845cb251eab6aeb567168bf1646cb559beb9c</t>
  </si>
  <si>
    <t>8dd85fc181761242aa91cb5c512091fcc642699b</t>
  </si>
  <si>
    <t>8f3d97a8bc7e237a78d0bc91064f6eb3363ee386</t>
  </si>
  <si>
    <t>4076eca0c7d131d0b444197fcec5e1a7a7617109</t>
  </si>
  <si>
    <t>449b145c533ecfa137de840935256be6c3274089</t>
  </si>
  <si>
    <t>634</t>
  </si>
  <si>
    <t>c4660e3c39b839ce6b698a638dc2627dc2509f8e</t>
  </si>
  <si>
    <t>9337caed499c51479bae35bd64d3089ae2257818</t>
  </si>
  <si>
    <t>5e0a2d58b8702e1ec1f3b99397b0dd06714478bb</t>
  </si>
  <si>
    <t>4ed71632ba7e1e05f4f6e7e9f701c0a6b35419f1</t>
  </si>
  <si>
    <t>8221adcbb02a29de1d99555bd05eb6100cf96bca</t>
  </si>
  <si>
    <t>a00f8c19f8b593bdf9dab3da9b6ca294cbd5cc5d</t>
  </si>
  <si>
    <t>a14a50433eb6b139de6f744505ea2e06e2cb97a3</t>
  </si>
  <si>
    <t>2439</t>
  </si>
  <si>
    <t>972c60a3c3c2ff7db675b06ccd4e90da29f648af</t>
  </si>
  <si>
    <t>6a759bdf07f72c7d49d032ba1b16a74e3d980d98</t>
  </si>
  <si>
    <t>04d7ff9d7e75c109f80003fad1e5a0c3ad4ac4ef</t>
  </si>
  <si>
    <t>9eee5411b7d0963db79d439c99cb1ee038e37222</t>
  </si>
  <si>
    <t>9356</t>
  </si>
  <si>
    <t>2367</t>
  </si>
  <si>
    <t>6989</t>
  </si>
  <si>
    <t>1142</t>
  </si>
  <si>
    <t>7a9d21fd910cfe225ce2ea730086bd6fe6275603</t>
  </si>
  <si>
    <t>1039</t>
  </si>
  <si>
    <t>6eaf1ef1b961e607c3d91a00e7cb237007f88909</t>
  </si>
  <si>
    <t>6165</t>
  </si>
  <si>
    <t>5639</t>
  </si>
  <si>
    <t>f43de6f48a124ec9d7427861468bafffcf3e260b</t>
  </si>
  <si>
    <t>1e927b64cc405e23e2e6c19478449f7b3fd9d33b</t>
  </si>
  <si>
    <t>c7469d18ba9e0019818b8b42b9711d9b550a9446</t>
  </si>
  <si>
    <t>c1da72aeba0ab07c53f5069ca55a91de17b597c3</t>
  </si>
  <si>
    <t>340fd4e0d5bd32c55237740b502c718b1d84ac8c</t>
  </si>
  <si>
    <t>8284ee9f0f07992beb1d5fd28a1181643192c4b9</t>
  </si>
  <si>
    <t>68bc6734b8da860becf99d1cc448f2344444aa05</t>
  </si>
  <si>
    <t>8a18983f1f2ac459c3ef362ecba0b2497f7b6518</t>
  </si>
  <si>
    <t>7966</t>
  </si>
  <si>
    <t>135a4d490b8bc61792e0f8f93535cf6a67e1578c</t>
  </si>
  <si>
    <t>7bba6dcda533577a9b2aee87aab2809224a746ed</t>
  </si>
  <si>
    <t>464</t>
  </si>
  <si>
    <t>a6b9804251d4d0e9ded39315a19f8601c1e9f748</t>
  </si>
  <si>
    <t>b2707196fd703c54c1e2a6afe5d2a3b42df8f583</t>
  </si>
  <si>
    <t>c6d3ebcca80037a3941b680b846f92ade0ddbb70</t>
  </si>
  <si>
    <t>af33eb832fe08118063473620d16a4b90d741a10</t>
  </si>
  <si>
    <t>701</t>
  </si>
  <si>
    <t>3dc8fc10c0b1cb89162f786f5e83d08628e8381b</t>
  </si>
  <si>
    <t>fbff9e2ae3fbd2e992b7ad5049ed797f0047b36d</t>
  </si>
  <si>
    <t>0a0330bec64fa4ddd1c7d3a0333755a822b17f76</t>
  </si>
  <si>
    <t>57</t>
  </si>
  <si>
    <t>ae15a6bfe31f988a929c88a09b2aa096c7dafaa7</t>
  </si>
  <si>
    <t>48d6d84cda1ef0360aa140c6a6747ad518516b53</t>
  </si>
  <si>
    <t>28</t>
  </si>
  <si>
    <t>ec6554a68a7e94ad350a67399617063dde69fcfa</t>
  </si>
  <si>
    <t>7245</t>
  </si>
  <si>
    <t>16f4cc89780d1db71d65cbeb3abc89666b802895</t>
  </si>
  <si>
    <t>1054</t>
  </si>
  <si>
    <t>2c3bfc5316ad01a330f768b78e8f4523f1a8ff97</t>
  </si>
  <si>
    <t>3383448d017665db5c5bc50d71d2ffa8762bf36e</t>
  </si>
  <si>
    <t>5147fd17729100d4681c604caacf3fdd6ad85080</t>
  </si>
  <si>
    <t>adef0825ebf1496571d5c938b210965aa6d74959</t>
  </si>
  <si>
    <t>d75f4c23e16cdfdfa0c61f1978c80c704da18dd0</t>
  </si>
  <si>
    <t>57305</t>
  </si>
  <si>
    <t>53258</t>
  </si>
  <si>
    <t>0b7548597c52b8fab9a4fd1dc58502292bccc17d</t>
  </si>
  <si>
    <t>8cb951e9a840175092c0c4f7ed68f873a8203226</t>
  </si>
  <si>
    <t>166</t>
  </si>
  <si>
    <t>751b6e55a084d80d50fcfa3f0d39690232644675</t>
  </si>
  <si>
    <t>882bfb07f0c939e3c8c9d95349dc51ed5e850fb5</t>
  </si>
  <si>
    <t>c4a4fd637971905a6e6f9f59f9cc5bd03a2b4378</t>
  </si>
  <si>
    <t>201</t>
  </si>
  <si>
    <t>0c5aa07905a7f58bc02c0f0045775f6dcb190a95</t>
  </si>
  <si>
    <t>b060cbdcdbd45c2e99bc107a0598bc4162ae66f3</t>
  </si>
  <si>
    <t>45d6a121d40b81645d2013ddf8776d0b0adc341d</t>
  </si>
  <si>
    <t>25acde1fc126748013a619d1539f9c00901d09d4</t>
  </si>
  <si>
    <t>1263</t>
  </si>
  <si>
    <t>9291636db5dbe2ba7f281cdaf5b102369763af82</t>
  </si>
  <si>
    <t>d5ac01d2d557683c9faaf90cc4e7de7cc93a473e</t>
  </si>
  <si>
    <t>1208</t>
  </si>
  <si>
    <t>db88168ecbfb24d5c183085eaa724e37ab39757d</t>
  </si>
  <si>
    <t>cc62d9a32a5902516310f7f25464575bffed6af0</t>
  </si>
  <si>
    <t>af1db5c0e59d6d41489eab1aafc5c692f0df08cc</t>
  </si>
  <si>
    <t>3fe1a9206845466d290eb1f5f90b059ec054867c</t>
  </si>
  <si>
    <t>877</t>
  </si>
  <si>
    <t>161edea38cb6e0dc47871955d31c5d3641f9b52d</t>
  </si>
  <si>
    <t>fef52931e14946fcb95c52027187e8f033c8fdd9</t>
  </si>
  <si>
    <t>2692</t>
  </si>
  <si>
    <t>db91dd576afe82cf5b676f3786e578f7ba1fa383</t>
  </si>
  <si>
    <t>828</t>
  </si>
  <si>
    <t>72331caa3876fb8b7e961e4a0cbd1749c2658134</t>
  </si>
  <si>
    <t>dfcb26d59934002918d8e0a82c2cdb35ffcc214a</t>
  </si>
  <si>
    <t>1312</t>
  </si>
  <si>
    <t>e4f25a25e1d6630d369af058647b283a2e811210</t>
  </si>
  <si>
    <t>29fbdbd4e9f996c855fac4ab9dd2d03ecf8eef6f</t>
  </si>
  <si>
    <t>96c434e65818ce2ec03c926874b33a94b400a472</t>
  </si>
  <si>
    <t>1c28fe7f0007137484f02d89bc61b568149da3e5</t>
  </si>
  <si>
    <t>57fa739330624ecc49caba23553d64842c01fa2c</t>
  </si>
  <si>
    <t>2787</t>
  </si>
  <si>
    <t>4a8d4dea1e94b3164458b178ac43f25e7da45d90</t>
  </si>
  <si>
    <t>36a901d56f94a3c0b7c3ee830624d0ada10e362d</t>
  </si>
  <si>
    <t>527</t>
  </si>
  <si>
    <t>ca71946cc0a2f3d7086a418a3a4a7c30e03c14dd</t>
  </si>
  <si>
    <t>7676</t>
  </si>
  <si>
    <t>1829</t>
  </si>
  <si>
    <t>5847</t>
  </si>
  <si>
    <t>1056</t>
  </si>
  <si>
    <t>f84406d4a379beba5ce6f8ebd7022eb3601013cb</t>
  </si>
  <si>
    <t>c1795f47122fc005a00943ddf2b25446ff0104c8</t>
  </si>
  <si>
    <t>5455</t>
  </si>
  <si>
    <t>5008</t>
  </si>
  <si>
    <t>88ac0a4ca41dd63ae862cbff5125c375c622d2a5</t>
  </si>
  <si>
    <t>0f84d87f770bb7030555977d7e82d7b67ecd4423</t>
  </si>
  <si>
    <t>204f09cd5234aedb13d8b34c9c56639f40388553</t>
  </si>
  <si>
    <t>ce2afb4c98af9ef817fbdf06fac00a04f334e9fd</t>
  </si>
  <si>
    <t>1958</t>
  </si>
  <si>
    <t>1ed484c1bebed8323fdc1b5eadac13322225e0bc</t>
  </si>
  <si>
    <t>00fe716d250b78f8a472f876d9ac06393b72b217</t>
  </si>
  <si>
    <t>f81a844888e0d940c42951d0ceadb5b83d18cbcc</t>
  </si>
  <si>
    <t>9088f6a4fa60195f783614ea4542237182aa30e2</t>
  </si>
  <si>
    <t>c911b3a823cec1187ca3501b492c8e6a4c241c05</t>
  </si>
  <si>
    <t>599</t>
  </si>
  <si>
    <t>76f44806a8a519a0e3cfd83c606dacead625dbac</t>
  </si>
  <si>
    <t>1042</t>
  </si>
  <si>
    <t>fdda940dbd6d9582d5762ddd121488881b9c5a11</t>
  </si>
  <si>
    <t>11181</t>
  </si>
  <si>
    <t>c26621060678e2bbf907a8f4f14084ca9c4c6996</t>
  </si>
  <si>
    <t>7a396c1e164f2156e5c4afebc7b9f457c71f5b69</t>
  </si>
  <si>
    <t>21aa75c9d137518491cfe1c86efe47519c7bd9cf</t>
  </si>
  <si>
    <t>353b17a5e1508c78dda43384231e1ba29d0a6afd</t>
  </si>
  <si>
    <t>1631</t>
  </si>
  <si>
    <t>3f3069e79f504d42e82bf9b45e74fca8084b99d6</t>
  </si>
  <si>
    <t>559b73a38ba59a79e79eb8612aa3a763be273bf3</t>
  </si>
  <si>
    <t>211</t>
  </si>
  <si>
    <t>ba035b54b262de7becdf0ba7ce34ac7559ca5087</t>
  </si>
  <si>
    <t>9d3d02505267a555a83a86737d298524b5edff87</t>
  </si>
  <si>
    <t>f0e72493b3c3bfbdaf360736079a3e1d5bd4636d</t>
  </si>
  <si>
    <t>e9d36c745ba0ddfb218644ae4b3b49c5794304c3</t>
  </si>
  <si>
    <t>02d1d62dd38a48dac6c784f285f49144a5092340</t>
  </si>
  <si>
    <t>ebd39538310a16fcd40de8d17a6363014a9c19c4</t>
  </si>
  <si>
    <t>325</t>
  </si>
  <si>
    <t>5721d2d1b0b0f0173f5a4ffcadff59abed25ac43</t>
  </si>
  <si>
    <t>cc52185d464bbf1ff8dfff594f3f3dc062f0d293</t>
  </si>
  <si>
    <t>090a9e0e0cca5fc56f0979c1dcbec109aeb14437</t>
  </si>
  <si>
    <t>52059</t>
  </si>
  <si>
    <t>48446</t>
  </si>
  <si>
    <t>4857</t>
  </si>
  <si>
    <t>02db497bf3dd7f35fdd6d24ff7e3061c6c5b6e2e</t>
  </si>
  <si>
    <t>bd12dcbc917904ae70fa890006dbb4ffd36c96cd</t>
  </si>
  <si>
    <t>39b8452576f44aa2983b5765e9fd21707bd20b80</t>
  </si>
  <si>
    <t>154</t>
  </si>
  <si>
    <t>94666bbb815dd430b569197db5eabbc4be8482a9</t>
  </si>
  <si>
    <t>188</t>
  </si>
  <si>
    <t>cfecac69c9ee5218172e42da6d6b2ebe0ec74803</t>
  </si>
  <si>
    <t>465045c64332bc58139e634ea502c26e43d04bb7</t>
  </si>
  <si>
    <t>d220b6c0c8be42ff67c499604e6691a35956810b</t>
  </si>
  <si>
    <t>7df2b352c1121cc222184edd71fe50cec3d8bd94</t>
  </si>
  <si>
    <t>c310a506c8df05ecba89a6d000f38ad462cbf15b</t>
  </si>
  <si>
    <t>6553df7877278338ad3018c40a1413374064beb3</t>
  </si>
  <si>
    <t>35ac612031b278f8042de396dda221bf20030ea0</t>
  </si>
  <si>
    <t>9f95e22842e5dd44cfee0c4fd73d46a225f8675c</t>
  </si>
  <si>
    <t>3aba6489af59895ac7c8b2ea2b306c6076695779</t>
  </si>
  <si>
    <t>0918273f7862d8c74e151e482680c1d537b975f8</t>
  </si>
  <si>
    <t>1411</t>
  </si>
  <si>
    <t>a6ea30ccb6c6c0fd55d6ed531e8b20f07773196d</t>
  </si>
  <si>
    <t>95a16f81a3fa4bd1b5433a0743a333eda2b8cefb</t>
  </si>
  <si>
    <t>fa97da6881c4763bbe96d2b4e047ceb0dd7cd996</t>
  </si>
  <si>
    <t>139</t>
  </si>
  <si>
    <t>7452291207fe41969b87f702697b09857d808979</t>
  </si>
  <si>
    <t>778e2e10a1696c41333cf2f1f5f8866249507bda</t>
  </si>
  <si>
    <t>295</t>
  </si>
  <si>
    <t>3f3b0038ec2a53bb25596cc0edb80507165ccbd6</t>
  </si>
  <si>
    <t>1783</t>
  </si>
  <si>
    <t>027684782b43deffba38319dad4f94565e8c3581</t>
  </si>
  <si>
    <t>61f23bb59fe62bd1e4ae440c67fad0eb67b224a2</t>
  </si>
  <si>
    <t>37a9bad2a98643441280191d23b3a6adf050fd04</t>
  </si>
  <si>
    <t>56b80299db8ae68bf65267921f61839c95be1b51</t>
  </si>
  <si>
    <t>0688637d15db8e47e67893b7375b5e260204008a</t>
  </si>
  <si>
    <t>677</t>
  </si>
  <si>
    <t>6c78619f9542b9a0f4ad813f44f94612eb1fcf1f</t>
  </si>
  <si>
    <t>9e077c7d5267ac88358337137339afada0f417b9</t>
  </si>
  <si>
    <t>a6bb28c9f7fa0ac1322d7d2c7725de7df518f2d4</t>
  </si>
  <si>
    <t>6223</t>
  </si>
  <si>
    <t>1432</t>
  </si>
  <si>
    <t>d0ed6a04e4cbe6dd8755daaa248661810aff0352</t>
  </si>
  <si>
    <t>4e475fcf1d9b7ba9c929bf65906d03a8b6b2712c</t>
  </si>
  <si>
    <t>4642</t>
  </si>
  <si>
    <t>4278</t>
  </si>
  <si>
    <t>90a5eae8697c27a9beaa000937988af98fb3f71d</t>
  </si>
  <si>
    <t>7c3dc42c42cf5a9cf9b8f478ecc5a881dfd732ea</t>
  </si>
  <si>
    <t>fd9f9bba1000773d61f1dac0dfcc4bcc5c070764</t>
  </si>
  <si>
    <t>a104a3af8641f9f431812abf1598d382a51bf06f</t>
  </si>
  <si>
    <t>0e6811374f6bc4ed8a89a64a519c495dcffe9d58</t>
  </si>
  <si>
    <t>be95082e796b8de9e21d08243116feae76d09e0c</t>
  </si>
  <si>
    <t>7e2acab0b976b0b51fc0ea922153a93d7edbf646</t>
  </si>
  <si>
    <t>688af7f76afc57bc2b54926a66516645326a14a4</t>
  </si>
  <si>
    <t>d1818dfe8f05a6292d9cf51ae20f85f08b76bab1</t>
  </si>
  <si>
    <t>c19bcc749c05c1eef2a04a877e4bb553d0a0d316</t>
  </si>
  <si>
    <t>fb69b285f2419c473bda728089c42ceca67e9f71</t>
  </si>
  <si>
    <t>11152</t>
  </si>
  <si>
    <t>3c1fd14c40f87341699ab2b8273e006cec7e4671</t>
  </si>
  <si>
    <t>8dd18e400b482f25e1e5a7bbd71d8cb0be77add5</t>
  </si>
  <si>
    <t>109</t>
  </si>
  <si>
    <t>c7098e498841e545edd73317863a15372b733555</t>
  </si>
  <si>
    <t>861</t>
  </si>
  <si>
    <t>5f6cb724fa90c38f4ed24383e24bca93db293b57</t>
  </si>
  <si>
    <t>1198</t>
  </si>
  <si>
    <t>ae84b5f1a6415e8f6facabcb5b195e89d57c488b</t>
  </si>
  <si>
    <t>f33912c6381a0c952adcead7b1ab1ff3de86a801</t>
  </si>
  <si>
    <t>44982aa4868380a71074d87d60cedf1883cda544</t>
  </si>
  <si>
    <t>31243ae5c634a158b62ad79e726f807a7993c24f</t>
  </si>
  <si>
    <t>e19432ca3372d5dca3a2e7521146094ab1d404f1</t>
  </si>
  <si>
    <t>f08641e0b8337bcf501db157fea6e8b6fb615414</t>
  </si>
  <si>
    <t>2204</t>
  </si>
  <si>
    <t>688cd4b321106eed21d7fe83dce62698f1e91563</t>
  </si>
  <si>
    <t>23fc1a064e532f9ea6e948ba44fe8eb0f532a0b6</t>
  </si>
  <si>
    <t>480</t>
  </si>
  <si>
    <t>402086d31f6bae17606b7201dd0dff3c66f0402c</t>
  </si>
  <si>
    <t>aa648621005a3387f8a960b6620ea032f614baf0</t>
  </si>
  <si>
    <t>e27415a2382863111eb28e10b9041f369070e73e</t>
  </si>
  <si>
    <t>46754</t>
  </si>
  <si>
    <t>43604</t>
  </si>
  <si>
    <t>44c2ba6deee972860733d504b423f28782aba11b</t>
  </si>
  <si>
    <t>1602</t>
  </si>
  <si>
    <t>68e6ef68cb2298f7156f001ba281fdf387fb2759</t>
  </si>
  <si>
    <t>46be16a27531593bce8946b7fb2412728c635b9c</t>
  </si>
  <si>
    <t>2b0d37648a3f9065033bcc37a9c5df5cd8d028d5</t>
  </si>
  <si>
    <t>772</t>
  </si>
  <si>
    <t>72</t>
  </si>
  <si>
    <t>c9e3caef391325521de6ef6f6313d89d4707c8c5</t>
  </si>
  <si>
    <t>70fcbc1481e3e07d47138e4bca14925eb4188f72</t>
  </si>
  <si>
    <t>5f686c58376e59127ade03f784b63aa621bfa5ea</t>
  </si>
  <si>
    <t>718e941617d9110116a705253667f8d00941f581</t>
  </si>
  <si>
    <t>6c7060464dc7bbe9e7a9114607c93f9b85c0414c</t>
  </si>
  <si>
    <t>c181b8ce8f2cd58d92ecfcb94e5e1e1f1edfe4d6</t>
  </si>
  <si>
    <t>9c5c3554b2ebd5057e10d54c80c19520549842c0</t>
  </si>
  <si>
    <t>1502</t>
  </si>
  <si>
    <t>ac5ffcb4c90fd832905647c0a8edc2b18187a71e</t>
  </si>
  <si>
    <t>2c353a7fcb57d5f702cbc427ddc54f04879281dd</t>
  </si>
  <si>
    <t>576d6e9ff27aec2e34f8720f666974c5a6c63a2b</t>
  </si>
  <si>
    <t>4709</t>
  </si>
  <si>
    <t>465bd2332a6dfac4cbb59fe3032f7ef65efc1802</t>
  </si>
  <si>
    <t>098b79b013bbad96150efb5ef75c0cedebf48f07</t>
  </si>
  <si>
    <t>4529d63624b9aae84adb02a6bf2594b23ac8876b</t>
  </si>
  <si>
    <t>f01296f31a7b727462bd93f22b09b86533ddc544</t>
  </si>
  <si>
    <t>24985d1838305402e1ef81e53965871f78659344</t>
  </si>
  <si>
    <t>70f6a1bef366c3266ed63d2753f74de720fe562e</t>
  </si>
  <si>
    <t>1792</t>
  </si>
  <si>
    <t>eb005b0c7e91927292218aa6384800d49532971d</t>
  </si>
  <si>
    <t>16aa371021e7549614d8b4cda335b1b536cac35c</t>
  </si>
  <si>
    <t>65a73a64f0cf266a322db2f244b4259a5e4cbd07</t>
  </si>
  <si>
    <t>2659d5ba749cc52aac4334e4152cafc9f7933e20</t>
  </si>
  <si>
    <t>1612</t>
  </si>
  <si>
    <t>29fe2d011aa234e7c88a125f7bc7de49380fa14f</t>
  </si>
  <si>
    <t>e1457caff3bac90c8b35052069836d3597bc7b67</t>
  </si>
  <si>
    <t>98d6e505ba2d36349aa955214d5ad01be2cf3d2d</t>
  </si>
  <si>
    <t>b4bf3d2f37d5bfb5d66f67824f79c022feca5061</t>
  </si>
  <si>
    <t>5203</t>
  </si>
  <si>
    <t>1117</t>
  </si>
  <si>
    <t>4086</t>
  </si>
  <si>
    <t>1045</t>
  </si>
  <si>
    <t>f4825cc321b953774bc87f35b141049307a829d1</t>
  </si>
  <si>
    <t>18321017a0b001fb7afd043c99cbb5803bc5b78c</t>
  </si>
  <si>
    <t>3455</t>
  </si>
  <si>
    <t>3201</t>
  </si>
  <si>
    <t>5ac7e1cba34b536cf12d726eba2fe0fadbd26c9b</t>
  </si>
  <si>
    <t>bd96f25c4109962042041ab06978a914f1a8d26c</t>
  </si>
  <si>
    <t>ec35d71e6a3b289015e188436a4bbe24fd84155b</t>
  </si>
  <si>
    <t>97c280e1d6fd4651670f094c597cb24d1ff5962a</t>
  </si>
  <si>
    <t>1996</t>
  </si>
  <si>
    <t>d7485b91447c164d4d2d564ba1e896a0bc5c75d0</t>
  </si>
  <si>
    <t>f44d0ec8ab7345701603153b99f9f4df6675d348</t>
  </si>
  <si>
    <t>3e7c069ad2b9acaf34947a5ae3d87d9edfdf0aba</t>
  </si>
  <si>
    <t>cef89f6ae2997fd4e6c9ba48fef85e14d7ecec67</t>
  </si>
  <si>
    <t>0362b4df08f177c0e577bb175c0f096a39493575</t>
  </si>
  <si>
    <t>91955900a6ebb76eb5923f751976604e4bf0f0bf</t>
  </si>
  <si>
    <t>392</t>
  </si>
  <si>
    <t>68a774c5a1d6edebe56d6cbdf1d670bfb24b920e</t>
  </si>
  <si>
    <t>9756</t>
  </si>
  <si>
    <t>31a798f9fc0a7c5743463929db76b57157037543</t>
  </si>
  <si>
    <t>317b12453b8c940603fe3719244f9d10cf8779f5</t>
  </si>
  <si>
    <t>952679374147e1e15258161dcbbdb2f71ec212ab</t>
  </si>
  <si>
    <t>2e622563d51e5a283344c249e32126253dbf4828</t>
  </si>
  <si>
    <t>1192</t>
  </si>
  <si>
    <t>5c55966704d40e3a835b7d5cc7905daf1e099e6d</t>
  </si>
  <si>
    <t>85b5999eb10463791f59ef6ee13491a1e6900ea2</t>
  </si>
  <si>
    <t>51025b17611231b5bd7b6d92d44ea4651343a717</t>
  </si>
  <si>
    <t>245bf28d7f43532610eb1b0da94ed7a2d2d6ade2</t>
  </si>
  <si>
    <t>f83d5aedd7f5779df29333a9f5857b74d9fecd85</t>
  </si>
  <si>
    <t>2709</t>
  </si>
  <si>
    <t>fe3c949838afe4c4d7b780f0787770c84fb2f58d</t>
  </si>
  <si>
    <t>e4458e83b8754c6e3947ddd01c49a6fc73b8a23b</t>
  </si>
  <si>
    <t>389</t>
  </si>
  <si>
    <t>963ba9600d225a14c79398803845d6142f4849a2</t>
  </si>
  <si>
    <t>da12db7ee9bf87c2af6fb49e2031907c5c5f1ba6</t>
  </si>
  <si>
    <t>bdb49b1f008d041edda69f24f6d60dd0c71476bb</t>
  </si>
  <si>
    <t>123</t>
  </si>
  <si>
    <t>6fed56a0fda1d875505d995491ac21c4bde8a11c</t>
  </si>
  <si>
    <t>44866</t>
  </si>
  <si>
    <t>2967</t>
  </si>
  <si>
    <t>41899</t>
  </si>
  <si>
    <t>84316727f2be1a0cbc92896a4e215307530beb52</t>
  </si>
  <si>
    <t>1173</t>
  </si>
  <si>
    <t>2ebd6e38981dc11320358b78c0b6f153355f928c</t>
  </si>
  <si>
    <t>30122c1bf9ba31339d56c3d695191d5ecdf529c3</t>
  </si>
  <si>
    <t>107</t>
  </si>
  <si>
    <t>a4b272909c31b59ead9691bc6eea3c8fad51447d</t>
  </si>
  <si>
    <t>698</t>
  </si>
  <si>
    <t>648c3e50b7f3d2d160ad1a0d1f0a990acb44632f</t>
  </si>
  <si>
    <t>86133712925f69d1d8c4363f963efb1e611eb282</t>
  </si>
  <si>
    <t>2c2251d27cbaa9bac6af33dd62b947e0fe8458b7</t>
  </si>
  <si>
    <t>d6d74387ed06cbc5ce50d8be9ebda10edbecc335</t>
  </si>
  <si>
    <t>035bfbcfdf19570db58a34dc5a84f2d3c1fcb4c6</t>
  </si>
  <si>
    <t>1637</t>
  </si>
  <si>
    <t>39f501136f0e6fbe52804b7d0be824f14a1e868c</t>
  </si>
  <si>
    <t>563</t>
  </si>
  <si>
    <t>dc973241a97d39439e5d24e4b3683e8a0085706e</t>
  </si>
  <si>
    <t>4bc66fb67a1ce97bae3a3f7bc974b82376e83655</t>
  </si>
  <si>
    <t>c4e1e16170aa39928fb69ad22fe46fc60809f01c</t>
  </si>
  <si>
    <t>f36efc5df7684ddd625f83b055e13a8476a12793</t>
  </si>
  <si>
    <t>43d344e163537780d0bb7a762f7f210b3079e71f</t>
  </si>
  <si>
    <t>b4db468ced9a21ef08686e2c176844a814b4ee1c</t>
  </si>
  <si>
    <t>736d39a082e6a4da6e063e64947f0907229a1fa3</t>
  </si>
  <si>
    <t>9d0d0242bf410ebf5f379b36ce45db56e1245b6b</t>
  </si>
  <si>
    <t>c13af02df7fbb0f4056cc94c1ddce5a09e5c5997</t>
  </si>
  <si>
    <t>396295ba7bee4b2487043553e16c22ea2419f3bd</t>
  </si>
  <si>
    <t>971</t>
  </si>
  <si>
    <t>2806ab83722b7acb8ffc8d3bb63ebf86e0951d99</t>
  </si>
  <si>
    <t>151</t>
  </si>
  <si>
    <t>aad604d83ebdce5665026fad7e9834ce01782a52</t>
  </si>
  <si>
    <t>d71e59ca2f0dbf591cb7705c39fe41377b470cca</t>
  </si>
  <si>
    <t>138</t>
  </si>
  <si>
    <t>0a2776a39845955a9608f8471c52ea907a80625a</t>
  </si>
  <si>
    <t>110</t>
  </si>
  <si>
    <t>3517de627f903a696662e949f902da4a954dcc04</t>
  </si>
  <si>
    <t>1e164b07bff65d95598a9780af7150e0da820920</t>
  </si>
  <si>
    <t>e804c35572cfb044d749bdf6a3d0b20f2d4008ef</t>
  </si>
  <si>
    <t>67df63899a9fb80c66ee6b69fce859d22bd90f60</t>
  </si>
  <si>
    <t>3041</t>
  </si>
  <si>
    <t>990</t>
  </si>
  <si>
    <t>717913b9d5c88d960e2f350bdf5c37e70fca230e</t>
  </si>
  <si>
    <t>792</t>
  </si>
  <si>
    <t>fae456bc22ad594cbb68ac815b2c9a3429ceb84e</t>
  </si>
  <si>
    <t>2148</t>
  </si>
  <si>
    <t>61</t>
  </si>
  <si>
    <t>5c8f3ca05f65f73fe317e22d1e2dcf000043acc2</t>
  </si>
  <si>
    <t>b942756ab4d054ce9a540b663ff80e0c78de52ab</t>
  </si>
  <si>
    <t>e9ea37e14ed6b8f5308c6129757d630a4769dd9c</t>
  </si>
  <si>
    <t>5cd4aecb1ba18f0a5e2b4c4337f99d407c65b5ca</t>
  </si>
  <si>
    <t>26343a2c89d88ee646d7ba975d6e762e3e0eff83</t>
  </si>
  <si>
    <t>307</t>
  </si>
  <si>
    <t>066fbc578c802d9fd5ea77ce1bff55a2c45a7db4</t>
  </si>
  <si>
    <t>90c9fc8533e028348180ddcfe0e1a9e0a4600dab</t>
  </si>
  <si>
    <t>78da1ca0b0c4548536b820b6d41f25a958fc4237</t>
  </si>
  <si>
    <t>eedb1e08d4614cdb3751a2e1771ffbcc5039993f</t>
  </si>
  <si>
    <t>1009</t>
  </si>
  <si>
    <t>1d87c3b3d52cc9b7dd8b8b21ffea351fd5fbbee1</t>
  </si>
  <si>
    <t>417f33c653f61f3b2de301fb672f1e60dab94cb1</t>
  </si>
  <si>
    <t>7193</t>
  </si>
  <si>
    <t>671358c005314c2f0fff5cfcb765d6b01e707e7c</t>
  </si>
  <si>
    <t>5cd23ddf4712f5edfc269fe8031527b26a8fc253</t>
  </si>
  <si>
    <t>6e3d4a0a41a8f936ad6d2f430f28e1b13d358a0b</t>
  </si>
  <si>
    <t>b665a7480a8c4514cd9e8724ccf5f3c69e9fccc6</t>
  </si>
  <si>
    <t>7613ebc31e0ac33bc80035d06eea4e3a2a4d05c5</t>
  </si>
  <si>
    <t>d2dcef0cc95ab5e4b1b724e42b61870a641915a7</t>
  </si>
  <si>
    <t>5cbf62db6e284dfde20d940cf41fb40797f329b8</t>
  </si>
  <si>
    <t>5e2b5d0b8df0a3abd486b5ba2ec8d5266ae59600</t>
  </si>
  <si>
    <t>d35bf4291e6a2b3669eb00fe4abbd54e0bfa7af9</t>
  </si>
  <si>
    <t>d4d96f41d75ef42f9a183de6bda3187d68525fa4</t>
  </si>
  <si>
    <t>2871</t>
  </si>
  <si>
    <t>848c0e5a1d953d9f8c17dcd9aca5b3299fa52916</t>
  </si>
  <si>
    <t>f19b9d6413c2b5036987027afdc85f565043ec01</t>
  </si>
  <si>
    <t>4d3786d380bf2e68fee5aa5768feaca01171f811</t>
  </si>
  <si>
    <t>95befce9f54b66dac52a78ffdda4e94681d649b9</t>
  </si>
  <si>
    <t>193</t>
  </si>
  <si>
    <t>53dec7f6aeb7e0a13247eb355fa66fa8fea3f172</t>
  </si>
  <si>
    <t>42521</t>
  </si>
  <si>
    <t>2773</t>
  </si>
  <si>
    <t>39748</t>
  </si>
  <si>
    <t>3663</t>
  </si>
  <si>
    <t>eed97fe08acb987a33f8d14e44de7c6b447d22df</t>
  </si>
  <si>
    <t>ef8c3f761ca768e9c1c87c0df62d8b674cb1e38d</t>
  </si>
  <si>
    <t>76</t>
  </si>
  <si>
    <t>67382613621e7c82352ebea7971d71710974f004</t>
  </si>
  <si>
    <t>caef954281374eaf72342572d4826013380e28ab</t>
  </si>
  <si>
    <t>10612c0eff6d9aec1ddc0c9c51632c6547d2bbda</t>
  </si>
  <si>
    <t>a7071939cdbabaff922835c65bef168b333e5987</t>
  </si>
  <si>
    <t>74</t>
  </si>
  <si>
    <t>a5a464d28af93bb840d822bc043acf448442e812</t>
  </si>
  <si>
    <t>a45559cb718ab18828292827d5883de1377171c7</t>
  </si>
  <si>
    <t>cb2b196a4f155180be95935e6cd074e664868ec2</t>
  </si>
  <si>
    <t>0f1175cd180152c50df4510a94507476e3a7afbd</t>
  </si>
  <si>
    <t>871e9c495b3ab27e16b1ea5b7f94b8c0c9d11fe8</t>
  </si>
  <si>
    <t>ded56afe1d6f45689aa489a558cf09e64593698e</t>
  </si>
  <si>
    <t>e7027bbbe60e5fc0c4a0c45d8dac4fcf65776b4f</t>
  </si>
  <si>
    <t>83e2534e435c406432a7865574022147adead572</t>
  </si>
  <si>
    <t>51426eae0229362e0669eb6c6309cf439f2274c6</t>
  </si>
  <si>
    <t>cd5373e3284d77e4d4b766ce9aeb2f9cb1165439</t>
  </si>
  <si>
    <t>24bfa4c6917a363e74d0056a0445dc1798bc24ef</t>
  </si>
  <si>
    <t>b7a3b6366b3ca09265f7c06cb0a6392423436d90</t>
  </si>
  <si>
    <t>077dd0a2411f9867681e74f95bd2295f5d855e6d</t>
  </si>
  <si>
    <t>e8ffdfd2b3256700d415e68cfdb6da415e47a76c</t>
  </si>
  <si>
    <t>04dd5501788081b49452e7ba054d91703cb7f0ec</t>
  </si>
  <si>
    <t>f5083ae351a0aa3af1026458c8e6692e53f8148c</t>
  </si>
  <si>
    <t>6ff0f01e24ed8137c33e2ea7d9d2ae3b576293e9</t>
  </si>
  <si>
    <t>100</t>
  </si>
  <si>
    <t>32fa05933f290063b48b13990b23e29fd5c3b098</t>
  </si>
  <si>
    <t>7a0370f1b70cc9835bd446ec7eb51d06a9d4070d</t>
  </si>
  <si>
    <t>48f070be3d5ee179166841d19ae3227e6b974ded</t>
  </si>
  <si>
    <t>913d111cac1d9d1db74a27e5bfe9377df0c8e832</t>
  </si>
  <si>
    <t>334</t>
  </si>
  <si>
    <t>bfc91ccd322e07bd4c1d672a6b004ddc31c435b8</t>
  </si>
  <si>
    <t>2590</t>
  </si>
  <si>
    <t>d097f1c854245075a324a8649633606b7bd44c25</t>
  </si>
  <si>
    <t>c79d680168b38cd51f650fb4b2392f2bd3740776</t>
  </si>
  <si>
    <t>1530</t>
  </si>
  <si>
    <t>1409</t>
  </si>
  <si>
    <t>c26cb25999c0d309dfc1c3ecff5cc38e3209afad</t>
  </si>
  <si>
    <t>73b6435035b1f2e4eba95f3de457cdbaa187c25a</t>
  </si>
  <si>
    <t>ccb7061e6b2ecf2a4230dde9d2312834cfbfb775</t>
  </si>
  <si>
    <t>262</t>
  </si>
  <si>
    <t>8576d2cca35517f5ec538a160ab255969754f334</t>
  </si>
  <si>
    <t>621</t>
  </si>
  <si>
    <t>24f704fd0ba9e146da063d292473af066d5e292f</t>
  </si>
  <si>
    <t>f3f0955023721ac01f7e0f38a752b13bbe3cf544</t>
  </si>
  <si>
    <t>2e8fd96076fc038bab45ac37ba3eeb7f54de46ab</t>
  </si>
  <si>
    <t>8934af2b21e338c9bb3720c60c5cfddba7babd78</t>
  </si>
  <si>
    <t>26401ffe1445ec725f30e7946d8a523e3d425070</t>
  </si>
  <si>
    <t>e9a49d3c42e5197aa101b99872da06a4b69054ee</t>
  </si>
  <si>
    <t>1458</t>
  </si>
  <si>
    <t>2550ef4718d51806686c4390d16da253b976dfea</t>
  </si>
  <si>
    <t>5917</t>
  </si>
  <si>
    <t>130c941868dc760e95dc55a7f61d0c10b939a741</t>
  </si>
  <si>
    <t>33b29c097c1245f578b7da4fa26b9c74bdcec414</t>
  </si>
  <si>
    <t>43d04dd09385ffb1a2f1a05dc4064cacf34816c0</t>
  </si>
  <si>
    <t>d960601639782785b77b47fbd46853b62b2d91c4</t>
  </si>
  <si>
    <t>421</t>
  </si>
  <si>
    <t>fbf20145a62e628d5f0bceec8e29163de7b21440</t>
  </si>
  <si>
    <t>5ade4710ae08c2f0b999b33fc3d13148ee47341b</t>
  </si>
  <si>
    <t>486e9d392ba6f03f8752923acec4c6c912e3a169</t>
  </si>
  <si>
    <t>06d4bd5d4e92dd9268e49a5928724061805783d4</t>
  </si>
  <si>
    <t>259b7014849b29f178e926bbf383389be315e301</t>
  </si>
  <si>
    <t>38d4ba3fc5e95e78649892460f579d2f08188e86</t>
  </si>
  <si>
    <t>090656b575d8bb93fdfe9f0f9dbee1cecca24604</t>
  </si>
  <si>
    <t>bda32efe85a0b2484c317a3b4a0a014341887fb8</t>
  </si>
  <si>
    <t>6904face49155fe9f63c6209eb1e94f067974651</t>
  </si>
  <si>
    <t>24a5b4b25c171a24613f81338abb2e509c3e32be</t>
  </si>
  <si>
    <t>127</t>
  </si>
  <si>
    <t>3446792f513f2a6ece9025c8354ce969b3bd83c2</t>
  </si>
  <si>
    <t>38455</t>
  </si>
  <si>
    <t>35986</t>
  </si>
  <si>
    <t>4216</t>
  </si>
  <si>
    <t>2d4cff8166be2785d47697e2078e86bfd4b64c6a</t>
  </si>
  <si>
    <t>1f35dd83752647ab67f36203aa5194321cbbefde</t>
  </si>
  <si>
    <t>d1078ecee368fe3550b8f8d7d7a1965d21369cdf</t>
  </si>
  <si>
    <t>701f8b61c2f4a500371fbae4de619732439fd137</t>
  </si>
  <si>
    <t>b4a6d82e626874d5931d096656b84e1b2273fd39</t>
  </si>
  <si>
    <t>9e65d46234dce27bc45fa6a7771034a0a10a50d9</t>
  </si>
  <si>
    <t>ef666a35164e2a0bbc1ab01169a88e1d111c2686</t>
  </si>
  <si>
    <t>d1bf733bce7e2b8e2e1de5f39015508dfcb0581f</t>
  </si>
  <si>
    <t>975f0e24fe3c2089fe65992f9b4878819f572006</t>
  </si>
  <si>
    <t>867356fbe77b93edeba4e1c14549eed4f5f32599</t>
  </si>
  <si>
    <t>61b1cf85fad60c4baf40923d2f6246085fbbe814</t>
  </si>
  <si>
    <t>6244c1d181d26fa0e7df4ac126a2113c8f28a92c</t>
  </si>
  <si>
    <t>c0639d73051c0cf9e0d99593ec079f0993a58f81</t>
  </si>
  <si>
    <t>5812d922fa75d71eca9f10eeb3be4ef79e583650</t>
  </si>
  <si>
    <t>c5019a91a935eb25ed6444cd4ff527ab458df82d</t>
  </si>
  <si>
    <t>1311</t>
  </si>
  <si>
    <t>164cc0b6d6eb37e66e3c6e05cb3fe68944705261</t>
  </si>
  <si>
    <t>2873b21480a46dd5295ac69bc5fb00b5327742ad</t>
  </si>
  <si>
    <t>3d1c262c871d48af22d17ad23271ff12b0c50992</t>
  </si>
  <si>
    <t>17ac5a61f14f3205a24b2b822de1b9327a75c689</t>
  </si>
  <si>
    <t>113</t>
  </si>
  <si>
    <t>7152db011e906420605cebac9d46d0bf7128f686</t>
  </si>
  <si>
    <t>a991ef01bb6213c44dadd191f9e7cdf4661219fe</t>
  </si>
  <si>
    <t>5436e45057528d148e4957d0f050a5138e4a5b30</t>
  </si>
  <si>
    <t>22b0cc1fe2f25372009bfc4be964875d12c83674</t>
  </si>
  <si>
    <t>bcb29ad0b1facbc054bdc0419563a2f827cb9f66</t>
  </si>
  <si>
    <t>fb2eaf5215a4909267af35b2fd2536404bd749ad</t>
  </si>
  <si>
    <t>482</t>
  </si>
  <si>
    <t>d61c0283c7f198ce748417652922a846e2d128e3</t>
  </si>
  <si>
    <t>5fc8bac2c140d193650e392bbfad57aba982aa17</t>
  </si>
  <si>
    <t>45c1b858e35da6497046ec1e43587cafe3a4ff3b</t>
  </si>
  <si>
    <t>1478</t>
  </si>
  <si>
    <t>140f33b54dcd70ca41cd5a0b5c126458eb35aa7b</t>
  </si>
  <si>
    <t>8dcb2ad41f3c8dcc4a81e5c0f94c08f3f2413f39</t>
  </si>
  <si>
    <t>845</t>
  </si>
  <si>
    <t>46</t>
  </si>
  <si>
    <t>f06423f0d4af08e4964dfcd17d9737ebc23a1023</t>
  </si>
  <si>
    <t>8ffb0d330029f2489eb904a3701708a9aa7b3555</t>
  </si>
  <si>
    <t>0292a31fe2e8fc2d9753a40922064bb849b560b4</t>
  </si>
  <si>
    <t>196</t>
  </si>
  <si>
    <t>5158cf38df705efbc8c51aa14f1d370809e8d3ae</t>
  </si>
  <si>
    <t>a28e0d9fc7a080798f6cb89e165b7d7fa4d9a095</t>
  </si>
  <si>
    <t>89dca25d8bf12f914cab1925a1b575c3f2d341b3</t>
  </si>
  <si>
    <t>43498b1ab00679cb712a1eb87c885356932e2eff</t>
  </si>
  <si>
    <t>ac7b2f71b67efb2965dc30d3ae35ca28879d2e70</t>
  </si>
  <si>
    <t>5a441544d43ca9b7d8fd1a800f4449c5d1f5c09b</t>
  </si>
  <si>
    <t>403ddaac6afe6da4b92c5b49f87030e1afeb0fd8</t>
  </si>
  <si>
    <t>181ec0531549ac411e15898172b43d264ac21070</t>
  </si>
  <si>
    <t>6709</t>
  </si>
  <si>
    <t>ca66c3f676e94df653b3843716fbbff7bddb4af4</t>
  </si>
  <si>
    <t>ddf8b33eb66ab5a48b260ae51cad763d67e27a4a</t>
  </si>
  <si>
    <t>c43749ee0e297b740f8e34c30b7dac6cba604388</t>
  </si>
  <si>
    <t>9045774be01ee1ee7cdae030af2a21fbe977afba</t>
  </si>
  <si>
    <t>02694a44d1cc961699356e3416cfbdef0c7d57d9</t>
  </si>
  <si>
    <t>2e14dbacea2b5fffa97b5dabbbec975f24925a55</t>
  </si>
  <si>
    <t>137</t>
  </si>
  <si>
    <t>841961a840230fefb8b7bef25e808f70e96a350d</t>
  </si>
  <si>
    <t>ad007f5bbc2c20a3e9e6203ef8a179628ca61c65</t>
  </si>
  <si>
    <t>0ac38b66e203f91feb1114f111c17b23c26ef09e</t>
  </si>
  <si>
    <t>0389e313f2c88a34c7280414cd50433ad1042fe2</t>
  </si>
  <si>
    <t>620</t>
  </si>
  <si>
    <t>5af00c4672cde62b0a2c9d3dcc5b99ac54df191b</t>
  </si>
  <si>
    <t>8c2114206677f2af401cd92c421e08b45b3ff5b2</t>
  </si>
  <si>
    <t>de9f26c143f2e82ea842a01551a89529a171ab6a</t>
  </si>
  <si>
    <t>8a25a4cc8bc415877066b8f617dbe497c1eeaaa3</t>
  </si>
  <si>
    <t>56</t>
  </si>
  <si>
    <t>bb20b7cb93abdb976e64df23a90318593301d4fb</t>
  </si>
  <si>
    <t>33904</t>
  </si>
  <si>
    <t>31768</t>
  </si>
  <si>
    <t>4364</t>
  </si>
  <si>
    <t>5bee734ae3199970183c04260ff2c6551aea869b</t>
  </si>
  <si>
    <t>a980f455bb9a314512fb949d759d625df61d698f</t>
  </si>
  <si>
    <t>662736d0ebebc64ecef87e323c0e310bde59b80a</t>
  </si>
  <si>
    <t>83</t>
  </si>
  <si>
    <t>dd0bb6a329ac1884b6b686d5b64ab9a8e4543696</t>
  </si>
  <si>
    <t>e2820948227af7ee7882b1ba286734eccf3563ca</t>
  </si>
  <si>
    <t>ada728b55cf57c8b62c5e3f23e29f3d27933920a</t>
  </si>
  <si>
    <t>65</t>
  </si>
  <si>
    <t>643b60b8bad31566728c0d863e84a8ecc72282fa</t>
  </si>
  <si>
    <t>43afca9372cfc8c34e946fdc86da06916fd9b4e6</t>
  </si>
  <si>
    <t>8efb6d5d2999fce8952b9b3a5c85186be57b6b5c</t>
  </si>
  <si>
    <t>5c2f8aeb1e0a86a5610fa4ae39d9b7734ed5dac8</t>
  </si>
  <si>
    <t>e8afdb2ea0ce1eda5e34b9bd72429a312460c259</t>
  </si>
  <si>
    <t>cec3d8324cda6665a11327c3abc75c14607c65fa</t>
  </si>
  <si>
    <t>e4e509b6b6256acbd12a9c65820b1eaf24faaea3</t>
  </si>
  <si>
    <t>5e16aa67ae1f446be08d9279ca3ad7faa4c9ba02</t>
  </si>
  <si>
    <t>e215a720fcc6ed6566e07664fd20688e6ff899a2</t>
  </si>
  <si>
    <t>3d9eb3345185b2190aa990fd725bbf25454f7a96</t>
  </si>
  <si>
    <t>03d0b2d83a69c46ddaef8c569212a7037f4a7218</t>
  </si>
  <si>
    <t>7a8f7ec347ce93dd50ef999b73d86e1be7a2974e</t>
  </si>
  <si>
    <t>29b3ee93328729066aeef6f55114a9a7221a2493</t>
  </si>
  <si>
    <t>e23cd9c0026697a81ab92f42fc96c9179d1d73ec</t>
  </si>
  <si>
    <t>51d49781c3b08bb93f1da89f41c8fcd46ae6bd2f</t>
  </si>
  <si>
    <t>77acede138fea72c01b28e1502681defec0d0e53</t>
  </si>
  <si>
    <t>c662120b88216708e51c78bf3564a85afde0c94f</t>
  </si>
  <si>
    <t>657c5cfe9666a56886682c854ef3872bfaf75c6b</t>
  </si>
  <si>
    <t>fc54ddea2f64562207303c6ebb3f372cb5c0d224</t>
  </si>
  <si>
    <t>856b00eb9455a88ec8dee07e9a508ee50e645fe3</t>
  </si>
  <si>
    <t>-99</t>
  </si>
  <si>
    <t>5768e7e251c4732810135fcc012e9dae6b9aff2a</t>
  </si>
  <si>
    <t>bf89ebfb4a734d515a5e5bc5f6acc5b3239d796f</t>
  </si>
  <si>
    <t>65854bf850e16aeb506f6363fba3fb500d1910ec</t>
  </si>
  <si>
    <t>e806079947fca8289ae8a780650abe87c3207dea</t>
  </si>
  <si>
    <t>365</t>
  </si>
  <si>
    <t>43</t>
  </si>
  <si>
    <t>5172e0ae95b9156e54821e42d72f3f6d5676ee42</t>
  </si>
  <si>
    <t>c6d78e105a10aab4cccd3be8da31f07051337545</t>
  </si>
  <si>
    <t>23016eec1049fe0e030b9123df4165264cc15a36</t>
  </si>
  <si>
    <t>105</t>
  </si>
  <si>
    <t>79698a5c721b9e295f1f38efe3e58d8fb059cf8a</t>
  </si>
  <si>
    <t>af1922754c31ccf4819b0bd0e41fe6fd826ca78b</t>
  </si>
  <si>
    <t>bedfdd224a67179375b52a43386389591c943bc6</t>
  </si>
  <si>
    <t>c457c4c8d18be0ecfc6eed74d85bd5741066ad85</t>
  </si>
  <si>
    <t>2292a8da6bdd228245745a90fafe5470b81ff236</t>
  </si>
  <si>
    <t>ee1dc480c8343ae71c6bab7d25f48ef0b1701482</t>
  </si>
  <si>
    <t>683</t>
  </si>
  <si>
    <t>467947d80b67cf86c0159daa6acc03c3a014903f</t>
  </si>
  <si>
    <t>306aeb9ec8c68e1c6e8a4cfbafa9c7d5a3a269b8</t>
  </si>
  <si>
    <t>963</t>
  </si>
  <si>
    <t>b987cae0c58c9e6bafd738edfc453d5937242ff4</t>
  </si>
  <si>
    <t>4c159f05f20b1686fed1778d88c887ac8af9b5a4</t>
  </si>
  <si>
    <t>e6e97767d726da9409adc7a9400b9fbb3fb6ed3d</t>
  </si>
  <si>
    <t>dff299c4baffeb8f05157b7af28868dea4b7d0fe</t>
  </si>
  <si>
    <t>54e46b69f5f2919e95baec8d6b3b9022d1974916</t>
  </si>
  <si>
    <t>f3c13619198d596839a0e41a156cf8a37bd47df2</t>
  </si>
  <si>
    <t>702162b010484a6bcd16d402ac087589543b180a</t>
  </si>
  <si>
    <t>8cb72ce851fccc42afcba889c5d31c8325d39c5e</t>
  </si>
  <si>
    <t>df7e8f72fb262e3f97b2115ac0e0426f3aa464cc</t>
  </si>
  <si>
    <t>0eaed2575573531a4c4a45974681a2c320950ebd</t>
  </si>
  <si>
    <t>1204</t>
  </si>
  <si>
    <t>f4211734cacc5a6fdcf868bdf968d148d692f11e</t>
  </si>
  <si>
    <t>5a089bfa92a2b6b95593a8c284be21675984da9f</t>
  </si>
  <si>
    <t>d96f3a8f0e76f76e98638193e1895f7021fbe601</t>
  </si>
  <si>
    <t>b71def43a5f1369bc4d1c84f14a42d0ae1ae367e</t>
  </si>
  <si>
    <t>f40c4240bb4243de716c103ae8752c962ed0186c</t>
  </si>
  <si>
    <t>29162</t>
  </si>
  <si>
    <t>1847</t>
  </si>
  <si>
    <t>27315</t>
  </si>
  <si>
    <t>09b7fb18a6479f65ce3667bd0668e898007a0121</t>
  </si>
  <si>
    <t>6314f67c5fae75b707eb1a7765ab995cb252e881</t>
  </si>
  <si>
    <t>5df0973c584b6c19232ed0ea8e43a564b8578513</t>
  </si>
  <si>
    <t>8fbde8d21a240fb6d753861ea47c248470433009</t>
  </si>
  <si>
    <t>ed9562c5ecc583421da2ce8f11411d8505f62d48</t>
  </si>
  <si>
    <t>2e5176fd77c4eea9eaced083a2bfa6658e932228</t>
  </si>
  <si>
    <t>298def9a0e32038eea483af891adf55f332b49c6</t>
  </si>
  <si>
    <t>82537f49d6f304977a0a48a26542ae25ffde6d98</t>
  </si>
  <si>
    <t>3f725f707eb8586a08e791cb02ffc0e6c35f1cd5</t>
  </si>
  <si>
    <t>7065</t>
  </si>
  <si>
    <t>1f3a0e1e92d0d72669a696def7f1ae8e2706d801</t>
  </si>
  <si>
    <t>577fbc82fa8fc02bade29ad10b98bed6a4a344e4</t>
  </si>
  <si>
    <t>071f906d58906a07b7ca33e9abb05da6e58cd2a5</t>
  </si>
  <si>
    <t>1d465fda13295cd75f1bd7b9eb1778848f51cf6c</t>
  </si>
  <si>
    <t>9c4d2c9592c6a7d5744fc64c89215966f64b8af2</t>
  </si>
  <si>
    <t>7bb7c009159bda9672906d1c1e05a83923d49ed9</t>
  </si>
  <si>
    <t>450d17b10792488d74d27bad8088e96d72b4d2b8</t>
  </si>
  <si>
    <t>75f46e54846df54f065a534c29e0d9afdee2254a</t>
  </si>
  <si>
    <t>1586c740e068f3d96fadba2b96d2c58bb066b5a2</t>
  </si>
  <si>
    <t>8d6d7ab91ae30ba7abb40d4771b6620f9ca4bfae</t>
  </si>
  <si>
    <t>1c513ebedd72e555b16152934e9d0cd45ea798f1</t>
  </si>
  <si>
    <t>483</t>
  </si>
  <si>
    <t>0f6db9651b190ea48bed2b0b1032125769118666</t>
  </si>
  <si>
    <t>4fbc35f480b5b741f8bfba0f7e3e6dd8b1303832</t>
  </si>
  <si>
    <t>f5e8e8fcd79e99ad4b58852502facc44e8c20ac3</t>
  </si>
  <si>
    <t>14b0d7f5989c8e42b59f6e428629aec9cddf4c34</t>
  </si>
  <si>
    <t>67c41ab5f5ab25e6ac5973f837df7c48403cfbf7</t>
  </si>
  <si>
    <t>2799526fc07abe0206b920d8c3b7d64ff84a20f3</t>
  </si>
  <si>
    <t>11c6034cc5ba7a21f2a795db7b2b8536d9844d1a</t>
  </si>
  <si>
    <t>57974b5ea9b4057b86841e75e386c9dbbfcf0541</t>
  </si>
  <si>
    <t>36a9b7f36cd4b60e3d66611dc66adc3221ae9dbe</t>
  </si>
  <si>
    <t>452</t>
  </si>
  <si>
    <t>faf590779c386c30a8c9c984a2805c32390177c5</t>
  </si>
  <si>
    <t>287</t>
  </si>
  <si>
    <t>709eb948895f7688d5c52d2fa30366e43d263561</t>
  </si>
  <si>
    <t>8fd34d0fef5d0833c358d29b218ba3806f902017</t>
  </si>
  <si>
    <t>21902602c0960feb805f5180a148e233921066f5</t>
  </si>
  <si>
    <t>ac2eb83cbe85de8763fa6db2b41a165599af9690</t>
  </si>
  <si>
    <t>822625b9f168f1f5f9c3a219ad8dfdbd6a5f1cbe</t>
  </si>
  <si>
    <t>85f7fcfcdfaed8d8911866d325ea27e4316bdbce</t>
  </si>
  <si>
    <t>512e59b56c600e362994c9d2908233fef8702b43</t>
  </si>
  <si>
    <t>a4822f66cec12bac6686df2e96f9daa67c10df3e</t>
  </si>
  <si>
    <t>25e8ed9cbce048f48de6e74d6f9c347282f590b5</t>
  </si>
  <si>
    <t>691269269f361c8e663d201f08dd92e7df5cbb29</t>
  </si>
  <si>
    <t>a53eb0c2ad75ccadb5a69f52dc096ff9329fad33</t>
  </si>
  <si>
    <t>736f252ef31123a7d495b06cb22a3d8d0250ec2d</t>
  </si>
  <si>
    <t>1</t>
  </si>
  <si>
    <t>4d1fe3ace7e057d336370e1665d733e07e92b46f</t>
  </si>
  <si>
    <t>92ff17fc10bc0977ad00ed342ae21601cb86ee9a</t>
  </si>
  <si>
    <t>a031945c3e2c74d555667ed0b15c3b49c873eda4</t>
  </si>
  <si>
    <t>47aac36411f06846727a2d83eb105d7f578df615</t>
  </si>
  <si>
    <t>faecb555014ea2475281d3c7cdd657d6cac06f29</t>
  </si>
  <si>
    <t>8d1788894fb8001a5747f0d33d9031ae67a8e38a</t>
  </si>
  <si>
    <t>44699a79f1463bf7aca9c52cd84557f75ad79714</t>
  </si>
  <si>
    <t>1f37b2459d7f1c4470c041ead74e5cc72a3ad6f8</t>
  </si>
  <si>
    <t>e9e4cc5da6812bef9cd770ab76390be5cb78c32e</t>
  </si>
  <si>
    <t>db9b021c742a44718c169de55b586719e23d3570</t>
  </si>
  <si>
    <t>386031ef04de07c5f9297a71ceded8bf5d06f41f</t>
  </si>
  <si>
    <t>1897c324a441b66952c307759afb8199bdae88d7</t>
  </si>
  <si>
    <t>eba65607f19571e3eda926559e3e958b54cd0547</t>
  </si>
  <si>
    <t>1774220aca90ac76597bae73a4aee1104f42425e</t>
  </si>
  <si>
    <t>24521</t>
  </si>
  <si>
    <t>1582</t>
  </si>
  <si>
    <t>22939</t>
  </si>
  <si>
    <t>4531</t>
  </si>
  <si>
    <t>e277cad233f4b0e8579d7e477ade792d633c489d</t>
  </si>
  <si>
    <t>185af5678f8695a3e7a181ee44b31717ee341ecc</t>
  </si>
  <si>
    <t>3cb59cf082202bbb306c8842e04323fa64ca6aaf</t>
  </si>
  <si>
    <t>e789fbe04e045e8bff2e87362060fb0ce7b11a69</t>
  </si>
  <si>
    <t>93e7a84f09656e1cd605fdfadf39dca052cb3f03</t>
  </si>
  <si>
    <t>6bdd8a19b2d3ee67e42eeb9b1e2f22f01ad51b08</t>
  </si>
  <si>
    <t>38</t>
  </si>
  <si>
    <t>031e72bb3ab1382e41bd93a037393957950f1a69</t>
  </si>
  <si>
    <t>8160fa6e6417552d1408e84595430b6b2520b62a</t>
  </si>
  <si>
    <t>a35f2c7a1687bbc5264edc6092b5586e50ed1c4b</t>
  </si>
  <si>
    <t>3b9ad48aa70e90ef07a3f73633910e2615d33a36</t>
  </si>
  <si>
    <t>655ece9c6ed163afd444b5c2650cf1138dabe011</t>
  </si>
  <si>
    <t>83f4e2fcbcb45dfa3fa23acb797e6eb8b5a0f378</t>
  </si>
  <si>
    <t>27d16d9f8f4e32956cf95a7caa48428285c986ca</t>
  </si>
  <si>
    <t>9d4385608acfe69fecc58728b63aa0cb07562c98</t>
  </si>
  <si>
    <t>b8a4715c2b8fe8131c373b3e2871a72064bcdbc9</t>
  </si>
  <si>
    <t>d584dcd0b60327fe2397d9d909f01f98d7e00370</t>
  </si>
  <si>
    <t>1bd1f7ce9b35ebc8ee743c618ca63151dba15f93</t>
  </si>
  <si>
    <t>fdf3e5b04ff184c7dc527661c42a02a564770d10</t>
  </si>
  <si>
    <t>7665800c2cf6d25c3cbbae38d65bdc034946111f</t>
  </si>
  <si>
    <t>f84e00fbf6ff70af5b9a479b0c711925af879fda</t>
  </si>
  <si>
    <t>ac55e84aef68f72862495e3a8544e93493301f11</t>
  </si>
  <si>
    <t>23b34e47870c502e392121d8a95ed0438f7e885a</t>
  </si>
  <si>
    <t>ac81cb942290ed9845c746f42e84b30102390d45</t>
  </si>
  <si>
    <t>c9d85c12654cc09e22fe5a0f6676066e84fbcc53</t>
  </si>
  <si>
    <t>1ab5c8a910c479dcdd6948fc474ecb7a42d5d4c0</t>
  </si>
  <si>
    <t>dcd0580ddd86020436b7e1e6965eca92ab19e39a</t>
  </si>
  <si>
    <t>c5d11772f6779033e5633477e25df2c808f313e2</t>
  </si>
  <si>
    <t>540</t>
  </si>
  <si>
    <t>9612522cc3ef3d73252abad8f48ed71748feef9f</t>
  </si>
  <si>
    <t>0af828cb8a3d24925c897bc4bf9c6544be3ddb38</t>
  </si>
  <si>
    <t>8e75d9ff97d86802565bdf9e354e9e0b4f33e809</t>
  </si>
  <si>
    <t>4de1cb274a9baa788d997432127dd011321ddb11</t>
  </si>
  <si>
    <t>1c92ddcc8bfd42b50d98e79c5bbf06c61daa0a90</t>
  </si>
  <si>
    <t>cbac86cbcc4a0f4521afb9e7bbfe363364925065</t>
  </si>
  <si>
    <t>1a19154f5f8b889a65911d9f175b1c8790223b08</t>
  </si>
  <si>
    <t>5a1902e748342812409813a1114cabded00b6c6e</t>
  </si>
  <si>
    <t>b034b65534558388f4a4582b29f1beb089a9fe6a</t>
  </si>
  <si>
    <t>5ebd0be361de31afdd03e844b75d9f76c0a4a018</t>
  </si>
  <si>
    <t>2169a05d843f84af7351924441e477875085a848</t>
  </si>
  <si>
    <t>1764</t>
  </si>
  <si>
    <t>c2a6035475d434bc5906fe913338192ae8767a17</t>
  </si>
  <si>
    <t>33385e0f846d3fcaa8653aabec5c57697574d338</t>
  </si>
  <si>
    <t>3fcdcbb6c2f3ce388385502b0f4d86fdf9a68b1d</t>
  </si>
  <si>
    <t>56f435201cecb3b0d1decb300670ecfdd529c2a7</t>
  </si>
  <si>
    <t>86ae45b9794e556b123fc1d895ddcce7b50ecc38</t>
  </si>
  <si>
    <t>a50447659c4b98e5c7de33cda0bddd2e7959aa32</t>
  </si>
  <si>
    <t>44</t>
  </si>
  <si>
    <t>1c8ef007c1770acf63fba13f3de43673a22cf136</t>
  </si>
  <si>
    <t>349f3e37c5c1b381eb4b8893a15a5a583e98103e</t>
  </si>
  <si>
    <t>cb49108bf7a0c7ed504ffedd34774d89d27d1bc5</t>
  </si>
  <si>
    <t>4fc75cef43d1778eded802fef7cc34122b31b89b</t>
  </si>
  <si>
    <t>551871ab9a233481e6edab1be5961ff40f950ffb</t>
  </si>
  <si>
    <t>3c30b0323f47706760899379d55128e262041734</t>
  </si>
  <si>
    <t>856bb580aca0b75fb80453d06b8bc8d3bb8ca08c</t>
  </si>
  <si>
    <t>19622</t>
  </si>
  <si>
    <t>18340</t>
  </si>
  <si>
    <t>981f6cb10e7b9c3e335851aa892e08dbcdc83c82</t>
  </si>
  <si>
    <t>a7d48e40e12a28db7e6e5861633d8c5d54f5a606</t>
  </si>
  <si>
    <t>981332e83b9dbd5ff1f73d0f1e756275d32dae3c</t>
  </si>
  <si>
    <t>dce772a155bae0415720c5869e7a5dc3760915f9</t>
  </si>
  <si>
    <t>ecda3176d0f63f99600cdbc235d67da3da43e3d9</t>
  </si>
  <si>
    <t>dd425cbdba125d1cf05b4e110468437c7147dfa9</t>
  </si>
  <si>
    <t>8422d7ffca449b91ca4cc29273f5379c11ba5370</t>
  </si>
  <si>
    <t>74a825d1abd387bbb9bfb26f0933d6846b580f18</t>
  </si>
  <si>
    <t>87bc304f5ddde51b3e3aff580254a392d1f291a4</t>
  </si>
  <si>
    <t>4ab4e9992673c4db39441328b4f244598c144225</t>
  </si>
  <si>
    <t>b12d4ce57f6455f3be2080bb1ef452aeef5ba999</t>
  </si>
  <si>
    <t>0341871f4c36346e120a21671569f45c471b2f3b</t>
  </si>
  <si>
    <t>7f7ace3972914ba27ba69003d4c87cdcc4678206</t>
  </si>
  <si>
    <t>3d5d8600a357fa262e6230093c3ac689ce94ef02</t>
  </si>
  <si>
    <t>0506dcbaaefa4801a508e6f4fe75027508d2fdb4</t>
  </si>
  <si>
    <t>0e4f71708e0e44687e38021d815448097c539301</t>
  </si>
  <si>
    <t>77405645de69837be5027dcdd13c4ae9102d1a11</t>
  </si>
  <si>
    <t>884f49d82787b63b83f63e83f30e0e9d35435a27</t>
  </si>
  <si>
    <t>a9e62c8e4409f05bd76ce731df7c77c8d4d048bd</t>
  </si>
  <si>
    <t>4f3c2442ebe366605eae1eede833de10f8af8941</t>
  </si>
  <si>
    <t>135135f1982b03ab363ccdeb467769ad65df1b40</t>
  </si>
  <si>
    <t>098704d4893a988c475eaed65914f7b84cbb90c4</t>
  </si>
  <si>
    <t>c5f441d11a469f8e5148b7060c126edc20ea85aa</t>
  </si>
  <si>
    <t>6a58eca09c070de9d7a1d9d00d1ff4c5fb2563f0</t>
  </si>
  <si>
    <t>27807edd6274484ce8867b4c6a35b4b4fb617ea7</t>
  </si>
  <si>
    <t>c28d938e30d2c08b226b0c823b2c3c218faec77b</t>
  </si>
  <si>
    <t>95292aaa2e21495d07e808f624921ed9306d96fe</t>
  </si>
  <si>
    <t>306</t>
  </si>
  <si>
    <t>a12243f84f95058e3a808317e72fb1c11739a995</t>
  </si>
  <si>
    <t>115</t>
  </si>
  <si>
    <t>34625431b286b1bba05171fd89b7df47ead8b829</t>
  </si>
  <si>
    <t>6f96e97562dc4e18f649b181b6e2cc166c6c73d1</t>
  </si>
  <si>
    <t>d1c3a48bb3c5d5ad4ab597cf11594ab0e745b9fb</t>
  </si>
  <si>
    <t>230687195941c2b1558faa6d6f513cf5f0fec06f</t>
  </si>
  <si>
    <t>3e47c8e05dd5a641ac041e0a8b4d60abed82ee9d</t>
  </si>
  <si>
    <t>b593089b30ad7927ee1eaceec03497b1c4275203</t>
  </si>
  <si>
    <t>f2b7abbe27a52dde6d39c20d931a2154be3c1d2a</t>
  </si>
  <si>
    <t>7bade7b82b4eb4715531c87608a3fcb14d7cf8df</t>
  </si>
  <si>
    <t>09a730eb1ba4e8cfd664dfa8f8db001c03d9b32f</t>
  </si>
  <si>
    <t>2a9edcf1afe80e20067584c6ceaec67e20669ccf</t>
  </si>
  <si>
    <t>1bc32bf477839ac04ade8b8d97799a38ce8fcddb</t>
  </si>
  <si>
    <t>6fa915912653e21bbd04f9378f0d76755c558593</t>
  </si>
  <si>
    <t>c051f5e9926a1b64351c1bae8bc148319cfc0923</t>
  </si>
  <si>
    <t>a5a0845af58ae28e427250f0c4662d1c1a9e3c52</t>
  </si>
  <si>
    <t>943341d5165dfb626b94b1add8b34334fdeb5303</t>
  </si>
  <si>
    <t>86e28932d4d0cddf3ed396f4f627ce1d7add62bd</t>
  </si>
  <si>
    <t>f99acad1e27efc5fef864514fc8f2a416d7f8ca4</t>
  </si>
  <si>
    <t>99ea443f38c53530bbe3358d6c3bca42c8a39fa7</t>
  </si>
  <si>
    <t>2c37b3579ed395a4485a1e497b1380a3408bd6ad</t>
  </si>
  <si>
    <t>ccfc996e5b77a8bf418bd1974be9d2c34e795431</t>
  </si>
  <si>
    <t>aa60973b43c8f3f8dcbf7b7d3ad6a434637107f5</t>
  </si>
  <si>
    <t>ca5c66a6c367855eac32bb1d8b554e2a27d32b7d</t>
  </si>
  <si>
    <t>3e61cd850d1eca220ef3ec08e19c5e8cef9c1e08</t>
  </si>
  <si>
    <t>17932</t>
  </si>
  <si>
    <t>16757</t>
  </si>
  <si>
    <t>2069</t>
  </si>
  <si>
    <t>fd727031a20448622d1e616387906e64d8bf6b9c</t>
  </si>
  <si>
    <t>2786c51dd9654bee3ef9d10e222b691abb055bb7</t>
  </si>
  <si>
    <t>753b27258dbbac4da982634d3c76667e9f3b6cb2</t>
  </si>
  <si>
    <t>14111da67664fdd062063fd3d0889b1abda08f8a</t>
  </si>
  <si>
    <t>79ef9705a288d6ec4c3fa533597f307cb9265377</t>
  </si>
  <si>
    <t>1146eef8ad66828a30d9c0bc1f2f178fe59f5c40</t>
  </si>
  <si>
    <t>44bdfcfc995855092b5227093aa739d2d64914af</t>
  </si>
  <si>
    <t>ee8434994f0a9c75d36d1e8cea4597abf9ab22b8</t>
  </si>
  <si>
    <t>32659d0dc9b8287590c740399c3439a717d356b5</t>
  </si>
  <si>
    <t>d328f5dc47b4a8588b2bb0c66fb642de02af3cf2</t>
  </si>
  <si>
    <t>7782d34a6cba3ab665fe78b733b72c8540d4b4e4</t>
  </si>
  <si>
    <t>d7c27277480379c8d6fbf1ec93e6205601c241cb</t>
  </si>
  <si>
    <t>13d7b72e71a43330a626db0c23a86b03c887d74b</t>
  </si>
  <si>
    <t>297ad6a0c252d570596d2506c2b9d556cfffb6a5</t>
  </si>
  <si>
    <t>3ef24941c6d08fb8986d9b47f56533eb1e8f59d9</t>
  </si>
  <si>
    <t>6db6318aa91e079ad4be5b038fd118db6dc068a4</t>
  </si>
  <si>
    <t>67a92725048f70a3921e9875f0cbf13ea1519f6f</t>
  </si>
  <si>
    <t>073439b782429c8e2c0168d4a2a700939c699b17</t>
  </si>
  <si>
    <t>939f1414012b6818548939b42a48cb2985873e71</t>
  </si>
  <si>
    <t>85c1c261fbb5d915ace70fd0bf6a52786e365198</t>
  </si>
  <si>
    <t>c9bfaff7837df7ccdfec1bf1ef0031abfa7a2770</t>
  </si>
  <si>
    <t>-33</t>
  </si>
  <si>
    <t>75771aefbeede2afd7519b733da7f79e8ee9cb1e</t>
  </si>
  <si>
    <t>1bc492fbf32aea9859d242f54aecd59085762dd4</t>
  </si>
  <si>
    <t>7c3690bd23c6922419cd8b0004e63e85ded74efc</t>
  </si>
  <si>
    <t>b059e6a543374d36ebc0fcc3d168cca49a5671d5</t>
  </si>
  <si>
    <t>0cd792bec6c21d45bdaf46fdfed3d5e4025bad6a</t>
  </si>
  <si>
    <t>4510e481affd54c255de242c0bcc82f2a7dcf7d8</t>
  </si>
  <si>
    <t>4fb2901b5f95c47813be96298414104f270e9db8</t>
  </si>
  <si>
    <t>87</t>
  </si>
  <si>
    <t>534bf515b32464d707b20ffa1332f20fea297e71</t>
  </si>
  <si>
    <t>747ed6a2fa76acaea8382170c9ef0452827b22db</t>
  </si>
  <si>
    <t>38a5b70ca7ac2fda0c704a991ae4697aaa57c695</t>
  </si>
  <si>
    <t>3bbe0a63d87911d006669de9e46195b81d6bb437</t>
  </si>
  <si>
    <t>1e6aae2f3d9d81bb7034adc6fc4aca848b979916</t>
  </si>
  <si>
    <t>ea3717ac3788e30654e71cd734e1f38b0b0301e9</t>
  </si>
  <si>
    <t>bc367f0bb208f2029ef8d5ca2fb3e30854160d38</t>
  </si>
  <si>
    <t>39e4829e1fba5b54df35087bdb577fe82784cf56</t>
  </si>
  <si>
    <t>370b8814e92f212a26e0adb281001bcf001f5b96</t>
  </si>
  <si>
    <t>f0c883a4aa53795bda3a78e0df6a18a461dc407d</t>
  </si>
  <si>
    <t>2687</t>
  </si>
  <si>
    <t>1e91141ffa5a91c67599a986615233e2686dd7b9</t>
  </si>
  <si>
    <t>4b67b36d019f8b3d789ea6dbe9551123bf7e0ba1</t>
  </si>
  <si>
    <t>d01d3b14154dc5e6df0add1b7b2f214c012d471f</t>
  </si>
  <si>
    <t>b0e51bcf4c2a380791983038b0bc5e1327f8bb21</t>
  </si>
  <si>
    <t>a814f33d5f6ad0c37002e49ac33310cd3f8ccc1f</t>
  </si>
  <si>
    <t>eb929d46aa68ba75621577b2533f0650614d96ff</t>
  </si>
  <si>
    <t>1942c213d432d7317af9aee1e312cbd9fab16066</t>
  </si>
  <si>
    <t>e597e0db17bd70bcfe8f26f2f25df338b568888e</t>
  </si>
  <si>
    <t>0241efe683cfc273ff31e455aca74c3288eb19f6</t>
  </si>
  <si>
    <t>ae00c8486b67d637ede84d553445bf9e9c0242c4</t>
  </si>
  <si>
    <t>24a6f058e4076dd1c8f9d8a6abe0b59160808682</t>
  </si>
  <si>
    <t>d344d3029606e2b448080adfccb32126947b7155</t>
  </si>
  <si>
    <t>f2a7fd1c227be79a08581a12ccc2845487ed3549</t>
  </si>
  <si>
    <t>15598</t>
  </si>
  <si>
    <t>1019</t>
  </si>
  <si>
    <t>14579</t>
  </si>
  <si>
    <t>3937</t>
  </si>
  <si>
    <t>1f94e754bc49b17fb6b6c40ad166070190833bf1</t>
  </si>
  <si>
    <t>239a139e0844fdbc965f436e266c2f0356d6cbc6</t>
  </si>
  <si>
    <t>9fa47de16985531d3a9dac5d129c9dd0db1b8432</t>
  </si>
  <si>
    <t>3f38097bac223e4bd5fe45d0f59a4d5f6e921620</t>
  </si>
  <si>
    <t>a47dea022f5f3fe95aa63fe10f92efa010d45da5</t>
  </si>
  <si>
    <t>9ec6c23b13ebe6a40a1edef231bda64f55942da4</t>
  </si>
  <si>
    <t>14652c17e5a167c07a61703b7672276d1e139254</t>
  </si>
  <si>
    <t>7b2cbc4d6c927fc93e88ac4dba7ed1dd249b6ff2</t>
  </si>
  <si>
    <t>23f45f2ed535b211c6b347db500eb918ebc4a4ea</t>
  </si>
  <si>
    <t>5dc45350c0b056e5be3d976fb7227c99f9c47526</t>
  </si>
  <si>
    <t>0b15cc5def1accd4d386a8657b3e41d9a5739b06</t>
  </si>
  <si>
    <t>4b1a776c0a0e78c6a04d862489d952a02ea35774</t>
  </si>
  <si>
    <t>38dc2550e70e13242e697304551bace2c93455d5</t>
  </si>
  <si>
    <t>e989d205e82ddf801686d168fac51a6135f2f5fb</t>
  </si>
  <si>
    <t>ff115149719629db3e511eea903c5a2591493493</t>
  </si>
  <si>
    <t>71f1efa4d6c3391312e0af1318066f06a5e0c3da</t>
  </si>
  <si>
    <t>9b4a7db1343fba434656793fa0477cbce1e97aa6</t>
  </si>
  <si>
    <t>f51bac9fcb2db3d4f2309f0a3774df5203c0e7d4</t>
  </si>
  <si>
    <t>b62f0e9b1c7e6c2095d61a5ffc4aafd5927f85df</t>
  </si>
  <si>
    <t>009073c4889498934e6f5fac0d9ba44d1a51cba8</t>
  </si>
  <si>
    <t>-26</t>
  </si>
  <si>
    <t>5fef2280d1b1aa22f9751ff55725221924711c17</t>
  </si>
  <si>
    <t>78ead2b1f33e5d009e3f4e2d12bf9fb47dc9c414</t>
  </si>
  <si>
    <t>94aeae420173f0dcc4c96baa854e8dc90faf34cb</t>
  </si>
  <si>
    <t>8a4a0d599b15c3897e8b7a5cbb91c71979f64f5b</t>
  </si>
  <si>
    <t>7acbf0cac36a40e00ed6332f8e177d3a981fd168</t>
  </si>
  <si>
    <t>9021b6eb01b4aa65606331818067359fb331eb48</t>
  </si>
  <si>
    <t>e872e0c59427f6d86f1a4cf61a07f61b38ed5e95</t>
  </si>
  <si>
    <t>483525ea88e5d6e7fb5f6dd7f458a4f24d7f9fe4</t>
  </si>
  <si>
    <t>06d16023882d8b201baa346be37cee15f6252a80</t>
  </si>
  <si>
    <t>44ff36f00a7dfa40270ec6d5f78654109ed7d38d</t>
  </si>
  <si>
    <t>857c6b8d55ce3ddf68ca585c905b74593b5316cb</t>
  </si>
  <si>
    <t>416c306f4ca02d2bd62f40fbd3e045dcf11462a8</t>
  </si>
  <si>
    <t>5f28e52563af260e8b3aacd91adda3948bdb8357</t>
  </si>
  <si>
    <t>45893a5b76a44bd03f61ae875617ecb7f1dc0fdf</t>
  </si>
  <si>
    <t>fffe8a01c94f815b9d1effb152c0471e75a89101</t>
  </si>
  <si>
    <t>4f2f55404b0b0de8f879d22e3ff50543eb0312e4</t>
  </si>
  <si>
    <t>b5ab97e0c70156adbd3e56da036f7f610de62ec9</t>
  </si>
  <si>
    <t>c2db4ea2f02b96884da5704f14e23a692baad4ac</t>
  </si>
  <si>
    <t>1812fa0a4e6bddf611a3f250aa0977c15e5ff6c4</t>
  </si>
  <si>
    <t>c3a3a2d071c40bdf18c9cdf04779b409776397bb</t>
  </si>
  <si>
    <t>966dbf313f0317a326be96733786b42a807de90b</t>
  </si>
  <si>
    <t>861c64e57ebe85bd05fe9a87fde969e7e3b42b4a</t>
  </si>
  <si>
    <t>e395377922e559c7910712b7a801e77e38f28a1a</t>
  </si>
  <si>
    <t>82f244c88aee353f46bf023bfe8f7832605473fb</t>
  </si>
  <si>
    <t>e38e5fc61059bbe6d016c179caf84f2436a3fbf0</t>
  </si>
  <si>
    <t>6a19304987fdf8d023fc4434376fa31f27dfc211</t>
  </si>
  <si>
    <t>a6c59c5f80a42faede948eb11d09fd28a64b33f8</t>
  </si>
  <si>
    <t>2fb575ac0a1abf0eb00d890e4efbdef3f818424c</t>
  </si>
  <si>
    <t>24790eb5a373b995c50a9b720764ecfc37dac205</t>
  </si>
  <si>
    <t>1800537d5f6c3783a51eec8bd22dae619f31a23f</t>
  </si>
  <si>
    <t>45</t>
  </si>
  <si>
    <t>cf6c5159104236db97afba0abda865b264721628</t>
  </si>
  <si>
    <t>11364</t>
  </si>
  <si>
    <t>10561</t>
  </si>
  <si>
    <t>3508</t>
  </si>
  <si>
    <t>36c87d088ded5bb3229b9f84b42dca6314c47fa5</t>
  </si>
  <si>
    <t>e52ce0d7cca04395f9d495e2e370f33f401aa139</t>
  </si>
  <si>
    <t>4b0452bd902a8991f97e7b9e701c7d28435eab15</t>
  </si>
  <si>
    <t>aa8f0142abb205603db63447e63f9fb14b9f3b70</t>
  </si>
  <si>
    <t>4c795461bacacfcb660fbbd8c724f8ecd935fd48</t>
  </si>
  <si>
    <t>a72d7525867debf1c3825ce9bcc1e6b805499fc9</t>
  </si>
  <si>
    <t>b67b3fd64e4bdf6dfbec6a7436d0c380bbcbffe8</t>
  </si>
  <si>
    <t>4b163294c15db8ccdaaaa07da51b8d69f1220d98</t>
  </si>
  <si>
    <t>284690ce785cbf6e8b1964620fd7c0391bcb060d</t>
  </si>
  <si>
    <t>83c06ec85df55d0520e4edb49843e23035764e1c</t>
  </si>
  <si>
    <t>596c1a4450f7138e3d9ab5d08a89bf1da7f56712</t>
  </si>
  <si>
    <t>af3569a94668655d7fca38df3f5135dfc2ca765e</t>
  </si>
  <si>
    <t>f0a00429d3d9606bf0af313f603d373786530ba7</t>
  </si>
  <si>
    <t>08b46549381cc4d8897f4a03db3ac7129ef25344</t>
  </si>
  <si>
    <t>00df0a4adc08c1a128d8cd94c7ba35482476a870</t>
  </si>
  <si>
    <t>aa4d864ac1b3d1d3348722cb278622b9ef5a754a</t>
  </si>
  <si>
    <t>c7397a65d7f5e31ada6459da25015f4ff013cdf7</t>
  </si>
  <si>
    <t>1a2cdcfa64b1f985c8115631e2064538fd5953ea</t>
  </si>
  <si>
    <t>e0a5eb65ec5a289e96ab1d5cdf1716f1786b99be</t>
  </si>
  <si>
    <t>167333074c842a7937de74a3e2d718f608d3a104</t>
  </si>
  <si>
    <t>8ecca436de3d1cf98b012681ad39deca8f08a9ca</t>
  </si>
  <si>
    <t>e941c0f293b2c161190fb0a6267fa5b7b19e7c4d</t>
  </si>
  <si>
    <t>f98a427bf31852756a6a0cd48f36be8392f86f6c</t>
  </si>
  <si>
    <t>0377ab5dfe34240392d808f9b58a998117b0bbd4</t>
  </si>
  <si>
    <t>ce8d328a6782f4fcfae2964396b07a92b1afd003</t>
  </si>
  <si>
    <t>bafd130fddf20e0df1429dc31103a8f37893978c</t>
  </si>
  <si>
    <t>9b5a6803f048cf8c0f8582c26dc13e6d5c397c16</t>
  </si>
  <si>
    <t>c801d76548586b65f6e2de2cbe588a9cdd1e75fd</t>
  </si>
  <si>
    <t>7e0cf191c32471e9155f8b2fc6ae04f1e585cd85</t>
  </si>
  <si>
    <t>c8ba1bcb2fc2da0fab8fe87c0a84cd04c9acbd15</t>
  </si>
  <si>
    <t>482322bab0e3571bf64e57e01a05727e9e816e3a</t>
  </si>
  <si>
    <t>262fe9004951523dc05b153de3719c974f3cbb65</t>
  </si>
  <si>
    <t>0fa2cbb9e551fd2cba4d9f7f23c3ceea976b8ebc</t>
  </si>
  <si>
    <t>aeebf6d68874048d1d07e4f8d7180a0e93568b32</t>
  </si>
  <si>
    <t>e65d659b566f81c18991de95a645b7e813423c4c</t>
  </si>
  <si>
    <t>4df4ee0914d4968ac80964beea2ae0cee8dd6691</t>
  </si>
  <si>
    <t>cfead0af7dd624dffc2434151caa837167e368a1</t>
  </si>
  <si>
    <t>12a406f2f721a5383271a57f95c32844ef188d5a</t>
  </si>
  <si>
    <t>c340100ec3a52363849661419150a6d58f5f881f</t>
  </si>
  <si>
    <t>1faadafcc86f5e5f8bc849f1e1864b248c5e1bfc</t>
  </si>
  <si>
    <t>deb8635b0c52fa05460bd5628bda8ab8f7ff5f82</t>
  </si>
  <si>
    <t>e4c93d04842c1009b298930494e3697e6ff28caf</t>
  </si>
  <si>
    <t>f6151c8b0c74420282e7ebc29cd3a8cf45299043</t>
  </si>
  <si>
    <t>793e720bf76fca2ca22302e1f8b6a92583608b7c</t>
  </si>
  <si>
    <t>e07dedbb8882be1007fd8f7f83bafbe000486456</t>
  </si>
  <si>
    <t>83b0454f183d439541c7cef47c98d26eb6d043ab</t>
  </si>
  <si>
    <t>352c49fd15cf51e177df42332e9e510cd58382dd</t>
  </si>
  <si>
    <t>ffb67edc162442985756e5fefb32b1ef27261039</t>
  </si>
  <si>
    <t>3c3a33bd651703d23bf3b6cf29fc89a8968c04b6</t>
  </si>
  <si>
    <t>4cdcb01e5f28573086c3dff095c12cc620ae9aa5</t>
  </si>
  <si>
    <t>7600</t>
  </si>
  <si>
    <t>623</t>
  </si>
  <si>
    <t>2054</t>
  </si>
  <si>
    <t>a258cecdf5cc2dce1c1c1c91906f90d52a140415</t>
  </si>
  <si>
    <t>fdaee211f510443757d94122a0a8b3e084f81b7b</t>
  </si>
  <si>
    <t>3a516444f8574f90ddd8973e22ab976304a48b15</t>
  </si>
  <si>
    <t>d3e03c9488980c556c22267ce8dda9ad38f16573</t>
  </si>
  <si>
    <t>83fd1b77a13cd17ca5448b5813785a40d4cfc758</t>
  </si>
  <si>
    <t>631b4d0aee9e1e09bcc57a2b79fda9d33899925f</t>
  </si>
  <si>
    <t>451de0db522304ed40a5bc78f50cc94e6ff7aef4</t>
  </si>
  <si>
    <t>8d7e3c9c444256a9fe0e9e3d1942eb28100f652d</t>
  </si>
  <si>
    <t>16e19ebc5090b1e31d08e53c39dadba9069b59fb</t>
  </si>
  <si>
    <t>5e2a251027edb5a9f7442eaf4002de3c2d5f7852</t>
  </si>
  <si>
    <t>0a0a3b4cffaa0068848f4a16745bef741bac1744</t>
  </si>
  <si>
    <t>92e820a983a03ebeb23ed6ce5d92f602587413fd</t>
  </si>
  <si>
    <t>1a5825ee47a3e45474093c35b1b31325cff0c2cd</t>
  </si>
  <si>
    <t>c0c960b4e67d3c25cebbf0e7d6c4a52f350b6df0</t>
  </si>
  <si>
    <t>7e74c835880c54c0c203e814ac329cf4864fc010</t>
  </si>
  <si>
    <t>95d466ebc642951c7eadc52753083592b7e3b9c1</t>
  </si>
  <si>
    <t>344d127af7ed3380149081f447882dfb8dc491aa</t>
  </si>
  <si>
    <t>960f8655485971a37fbe779c47d3065c4763c20d</t>
  </si>
  <si>
    <t>69433621ea0fb6b0427e49f97101ba69c2f81c75</t>
  </si>
  <si>
    <t>-35</t>
  </si>
  <si>
    <t>bf15bb16ac52a6bc218180b5549101d108851a9a</t>
  </si>
  <si>
    <t>507683c83efa2b95732149970604dbd9c463ee85</t>
  </si>
  <si>
    <t>ebf04b1a4606f69499bbca37b64af784c3a52cce</t>
  </si>
  <si>
    <t>71b341bbaaacc240d3aa72d0e1689acae98956c4</t>
  </si>
  <si>
    <t>83d3458bfab5405406094fd03700990118690d86</t>
  </si>
  <si>
    <t>2dac39d5cd5d4db7576d95a1e4ab6ba842eaa2bb</t>
  </si>
  <si>
    <t>4d361050c7d7b2b42fdc2f1345ed66ab853338c6</t>
  </si>
  <si>
    <t>52</t>
  </si>
  <si>
    <t>6f4d829eef54bba6b29675e16d4171327188369e</t>
  </si>
  <si>
    <t>d685ffb0bb79dc42dac20942f22f204796378cce</t>
  </si>
  <si>
    <t>565a63bb5b22e3cae90484790952c8e5cbe9035a</t>
  </si>
  <si>
    <t>e27a778ca069532d9ce2c4055e7822d05e00d05b</t>
  </si>
  <si>
    <t>803f09f91e32eb8972114a56b61ba58b501faf2a</t>
  </si>
  <si>
    <t>ead03c5c7d8595298a9d080b36ba15c457a36e28</t>
  </si>
  <si>
    <t>76e6ff5da8f4e26249a2453662a59f903d90dab6</t>
  </si>
  <si>
    <t>b7ab904f27268d63a35ec81c29465baf392641da</t>
  </si>
  <si>
    <t>1600adc8c82b03e0f16ef57b830ea030cf596eda</t>
  </si>
  <si>
    <t>4cb16f8982fd4ab914da0a85577351287fbbf1f5</t>
  </si>
  <si>
    <t>6fc8fa1864627e79aae007ec8d2402320faf06e0</t>
  </si>
  <si>
    <t>5649deb0de447d26f7576ee789bb6a998da6463f</t>
  </si>
  <si>
    <t>629806831be4036d62bb206a8000db4c8d80987b</t>
  </si>
  <si>
    <t>b17dfa75c53783824273b9c131d044942dff8cbb</t>
  </si>
  <si>
    <t>f923871ba39193cb604eb436884bdb73ce447763</t>
  </si>
  <si>
    <t>4aa0ff6f4afd95960c497317d17885bc53a9b502</t>
  </si>
  <si>
    <t>e99b102581e3090ece7fc694e246aa49d9073211</t>
  </si>
  <si>
    <t>88b914c5b9503edffeb9e28b2d370ced48f5851b</t>
  </si>
  <si>
    <t>659befa56485532a3f6c052ac314d78d11df3132</t>
  </si>
  <si>
    <t>e4ab878760291b62b62744664d7f63859976cba2</t>
  </si>
  <si>
    <t>8205d4060d477d4fb5560dc596bcbd9a22fa97ac</t>
  </si>
  <si>
    <t>6a61e8ff7644eb848759f47ee8ec40392e2f3fa3</t>
  </si>
  <si>
    <t>74ccb2f709ee42e3544d1d397918f5bb4fdc7083</t>
  </si>
  <si>
    <t>a1f51145869d025491ebf9002de3bbd710570ed3</t>
  </si>
  <si>
    <t>489</t>
  </si>
  <si>
    <t>4845</t>
  </si>
  <si>
    <t>98fa5f3abaee467171943f1188b0edd729be9df5</t>
  </si>
  <si>
    <t>e9cce49eadf84aaa34f0aa0652c1e5d4c596d20f</t>
  </si>
  <si>
    <t>010c8a1393f7c460415fe42f845f51cba39468d1</t>
  </si>
  <si>
    <t>e2c1c677cb5c3af13e952ed717dad5684a81b4b7</t>
  </si>
  <si>
    <t>e0becf4b8df4b69942dffa17b31a89228e2f3413</t>
  </si>
  <si>
    <t>b8d68b71b5d9fffdfdb973e9198bb2b73438fd3f</t>
  </si>
  <si>
    <t>ed04a2eec068d12421fe6879c2c1b20625a2d26b</t>
  </si>
  <si>
    <t>e58a713e749b57087b571e865dfc30db1815d6a9</t>
  </si>
  <si>
    <t>1e7b5035c41f96e0eec67a4eb04e455de85ca697</t>
  </si>
  <si>
    <t>a3842f39f979bc667206de5c8b8affa429bc3fd5</t>
  </si>
  <si>
    <t>cf54e4581630b066ce2989985fe3a283ee235b6c</t>
  </si>
  <si>
    <t>e3c69e4d7f8c0ddf2b783dba8954c7d309009243</t>
  </si>
  <si>
    <t>7a72677d9cee55d12bc8f934ca80db3a69916c7c</t>
  </si>
  <si>
    <t>77ca181b4ed1d6b4f0676b900bb983eb68753dbf</t>
  </si>
  <si>
    <t>3e46d17dd02cf27682c3b615232b820d864e9ad6</t>
  </si>
  <si>
    <t>df05aae72515d483f1fee37ac1cd2895a82f58a5</t>
  </si>
  <si>
    <t>52e7be86181978c071cc42d33c29f28b3e0e5ccc</t>
  </si>
  <si>
    <t>2b3b633890bea1d29ce36c2cfb9660c6236c646c</t>
  </si>
  <si>
    <t>8776af86590e9bd04b4f4d36f81280413bbe08a3</t>
  </si>
  <si>
    <t>38d6901f6a86ca9faa3d32dacfb1b073c3fd0679</t>
  </si>
  <si>
    <t>861ca46bf59eb44961252823762a2ab76f2e8e3f</t>
  </si>
  <si>
    <t>eea04a4c73c3a96e5afdfb98bf098377da6f860b</t>
  </si>
  <si>
    <t>d03f3295dbdbbbc2b93774e4153709dc1e23af01</t>
  </si>
  <si>
    <t>1a8f122abde55e6e8eb396794588a2ac803400aa</t>
  </si>
  <si>
    <t>74ea78ca4d9681f651284f8b208af71d1d821507</t>
  </si>
  <si>
    <t>2bf5580e145d6a884f36dbaa9ef17375d9e519ba</t>
  </si>
  <si>
    <t>93c7e42dd493a6c384f95af23fb0313fcf271f60</t>
  </si>
  <si>
    <t>e20993c35a333980174190ff4b2f93e9eec6364b</t>
  </si>
  <si>
    <t>b62e1903268e49cdfb0ea32f905e0094198ada3e</t>
  </si>
  <si>
    <t>4db084095872174737491591af00c71e04ee4754</t>
  </si>
  <si>
    <t>a77e7b4e8745df0c972127d3b1a98a4ff70f4e12</t>
  </si>
  <si>
    <t>72a00fc07a80d548c7a87efc8db04bdea9e2fd2f</t>
  </si>
  <si>
    <t>f62f7bf63addea046caf9f6bb12b5b1df4328070</t>
  </si>
  <si>
    <t>d114a0cdc2e15030d9c4b4575da2e7e444984af2</t>
  </si>
  <si>
    <t>d0704d3d9a24e595d9bd491379b13ef3a645ad23</t>
  </si>
  <si>
    <t>ee86be9f41f596be6f9564608e3119d4d52fca06</t>
  </si>
  <si>
    <t>82625f315bcd69ad90f0a0ab55ac74c6039b547b</t>
  </si>
  <si>
    <t>8e43698acd176d447c7aaa4015e914b516356f22</t>
  </si>
  <si>
    <t>bafffe4647d36ecb1dba164e1d375ddd9401588a</t>
  </si>
  <si>
    <t>cbde0e13c99b858fe5894398e2b3131b1518a4eb</t>
  </si>
  <si>
    <t>884523aa3f40be09803c97330d5d4d10aa235c7d</t>
  </si>
  <si>
    <t>2a7991409c1828480010dca94081b8dfddade875</t>
  </si>
  <si>
    <t>aecb007094905876de3a73cab24e16f8f830161c</t>
  </si>
  <si>
    <t>4b9cd6459df77e567408e95410a6c886ee4386c6</t>
  </si>
  <si>
    <t>30a5ab06df8ba860d8d891a5656964c78dd2d0e5</t>
  </si>
  <si>
    <t>12a08132db8e115b34edd01c8abac6c25989c3ef</t>
  </si>
  <si>
    <t>7c1f42caaeebb4b384a0f7b61f5247357ce364c4</t>
  </si>
  <si>
    <t>6d8ef3a961c8b0456742bc00515809cf1a50355d</t>
  </si>
  <si>
    <t>07f46e9d045bd465935b530226c29a721aa39ba3</t>
  </si>
  <si>
    <t>f537a25b80736c033697e17a48e9a9249ab024ed</t>
  </si>
  <si>
    <t>3551</t>
  </si>
  <si>
    <t>851</t>
  </si>
  <si>
    <t>43c437b1308695a41b4d325c51012db381d1b55f</t>
  </si>
  <si>
    <t>f7128096b4fc06e7bdf89e64600e8fac5cb3b545</t>
  </si>
  <si>
    <t>dd9a6e6e2790144b388651a2151323cfd2af2d6d</t>
  </si>
  <si>
    <t>3e11231e066d6415907e1dc82a1b78921374091a</t>
  </si>
  <si>
    <t>bf362c0f73f6415a618e4e63e4e6bc71fbc6188f</t>
  </si>
  <si>
    <t>7facc09db7bcdfed34ef772657473471943c745b</t>
  </si>
  <si>
    <t>a67a25b81393381b21e5080d9a8701490b4601fd</t>
  </si>
  <si>
    <t>7c8e5925c06b064629937849bfeb7fcaa743931c</t>
  </si>
  <si>
    <t>2f228f815b4535561a1b436cdd02c14547645345</t>
  </si>
  <si>
    <t>fac647f63a8ad19349efc8eda4938a831c01ad72</t>
  </si>
  <si>
    <t>e012dfec1d7c6869db089fe1929b6eae448e917d</t>
  </si>
  <si>
    <t>0f507effd31ea6c6e1f533e36ba59304b9d9b3c5</t>
  </si>
  <si>
    <t>024904419a137cd23d6d330280ef778958fb6af1</t>
  </si>
  <si>
    <t>c5dc1f0a4490983445cb323061bdd4de395d02f2</t>
  </si>
  <si>
    <t>1bc961d60cb17f77612d5e10d95d4259f68f852c</t>
  </si>
  <si>
    <t>1cf52a1991afac6c0049f46f7ebc0fed229cec7a</t>
  </si>
  <si>
    <t>0cc6f93af99ce6095e59bd0f0d8489a0fc0526f9</t>
  </si>
  <si>
    <t>59b346a71bd3a439f026d384c567be86fee3c90c</t>
  </si>
  <si>
    <t>58ac828314d7afe444be7efe1a69fd9ca078dd7e</t>
  </si>
  <si>
    <t>3ba4bb4aab2f944c4afed0f56425467dbbeed63d</t>
  </si>
  <si>
    <t>bfddd4da7e867b72c0676fd90f166d058947e1e2</t>
  </si>
  <si>
    <t>b6d177a3d05a68518d259d87a06af87e8fc4f44c</t>
  </si>
  <si>
    <t>fd34ae1fabf7fd94621fa93f1674154a458e61dd</t>
  </si>
  <si>
    <t>955b696888142968f6e4ecccc414050391b83d11</t>
  </si>
  <si>
    <t>6a4825ea0fa1c6b609a5b37b4231d1b92ce1afd0</t>
  </si>
  <si>
    <t>5e3bc303d7869ddfafa669656e4c4b335ac849c2</t>
  </si>
  <si>
    <t>13331f00982c79c89fe9feb8417004c53190bce0</t>
  </si>
  <si>
    <t>bd08bb0a75ecb976728b7e42c05ef002832a9570</t>
  </si>
  <si>
    <t>1944a3c0a324ce526f4c6ef85b6f7f13c1f707b4</t>
  </si>
  <si>
    <t>d9a05e7a77ec60b54ff47be28889f07060fc509f</t>
  </si>
  <si>
    <t>72b2807b4900f8684733ae77fe067e7781c0344f</t>
  </si>
  <si>
    <t>a4d6f0fde51ffaaa00231cb0362eceeddf66a34c</t>
  </si>
  <si>
    <t>008b12424fcebd52b6feb22228a13676f980c5c2</t>
  </si>
  <si>
    <t>524fb556e663142aed889fd4d85a7c3f52bf4f8b</t>
  </si>
  <si>
    <t>0dad259abe5acb509943b64a6c06578271e5cd99</t>
  </si>
  <si>
    <t>f6854691ad6d9d2570f3563ebf8ac0e32b02d575</t>
  </si>
  <si>
    <t>cc43433df24a24cfaba014735f4e419dc74c361c</t>
  </si>
  <si>
    <t>901829a9e5fc464f6cc681700414c402be4a3e5a</t>
  </si>
  <si>
    <t>904e117a3620cd0228699ed146fc25f114ca6b6b</t>
  </si>
  <si>
    <t>442042745d971aee7e301bc1b49925baab650323</t>
  </si>
  <si>
    <t>67caf980d87838c0a23a54e842dfee85f9d6bead</t>
  </si>
  <si>
    <t>5252ba4873536b878deb273373c7a52aec87a383</t>
  </si>
  <si>
    <t>b836b5460740e0de04dc1863260bf17ed2487823</t>
  </si>
  <si>
    <t>5d903020e0be8f433265234186a45664f34f11c3</t>
  </si>
  <si>
    <t>fd5dfa1698a66435c31f9780a50f089561df96e7</t>
  </si>
  <si>
    <t>d08882890b4652582e356b010da7800a4122cec3</t>
  </si>
  <si>
    <t>76fec4f880d0b5110abce26e7ec91e624e038f9d</t>
  </si>
  <si>
    <t>a2110b0e2cb963773622e2c03650a31c81268e40</t>
  </si>
  <si>
    <t>b0dbcd697c4ca68e4353836aeb6d01709f65f456</t>
  </si>
  <si>
    <t>063aa7994abcdc6fb5c7780566ae0c42789c684b</t>
  </si>
  <si>
    <t>3ed41389420d9046207412bdc8aa52fc5dcd98ed</t>
  </si>
  <si>
    <t>9d43763b401f9cab18cebd7c1c7789136fb11c8f</t>
  </si>
  <si>
    <t>01b3a86f7d901b174cf5813e15509526850f16d1</t>
  </si>
  <si>
    <t>297db87cdd3cf564accc68ccf9755c42aa8d11d3</t>
  </si>
  <si>
    <t>a8d721160c7d2f548c371a4f62fc7651806a5657</t>
  </si>
  <si>
    <t>107d5796e64511acf181941412d9aa91f4d75ad2</t>
  </si>
  <si>
    <t>9181b6464c3f3bee4feae43e45b1067db76728be</t>
  </si>
  <si>
    <t>394510d4be18e8813cd4cbb348693a8bc976080a</t>
  </si>
  <si>
    <t>ab0f7583b4a081f1c7f18137c08161c4f4a5806e</t>
  </si>
  <si>
    <t>1a3f66e500147d312f6798716b86bd39107518bd</t>
  </si>
  <si>
    <t>9bca90fd67d9a84a416a1f32c4459b5aedccee91</t>
  </si>
  <si>
    <t>a631066bbabc29dbe912a74fe47ef7b543ce6f29</t>
  </si>
  <si>
    <t>5ee84a181f6445fb7c71ec701b700623cc7fec33</t>
  </si>
  <si>
    <t>-37</t>
  </si>
  <si>
    <t>aa24cc67674063abd1b081818eee8cb884bbca5b</t>
  </si>
  <si>
    <t>81cb1924c8dadb25ffbcad38a22f5e04a1d0dedf</t>
  </si>
  <si>
    <t>7ea604ec8810064596e53d6e3cdd1e58a958f871</t>
  </si>
  <si>
    <t>0c62619d04ca86e0cfb08030419de61a2568a8cd</t>
  </si>
  <si>
    <t>a207a1aa75268d669cee7025a912e9cf445bd92a</t>
  </si>
  <si>
    <t>8b1bfdede4fe8a37c4abea8b8d89525606ca63da</t>
  </si>
  <si>
    <t>be09354b6aacbb66238590af3b0367551fcbd714</t>
  </si>
  <si>
    <t>2580ef422f2ad47972e702c73f79b3fc7ac91341</t>
  </si>
  <si>
    <t>7d96d9263bfd385e94833b7e12a7a352c72c8d87</t>
  </si>
  <si>
    <t>dcf76f8e31a08a0a6af0de779e5b78de268e495f</t>
  </si>
  <si>
    <t>d82ef17088de0430ff6f53f602e4e831aafac13c</t>
  </si>
  <si>
    <t>e2f219c2dc87318becee62f39220db1a45d896c0</t>
  </si>
  <si>
    <t>6406845be89a35b2e7d01957eba1c7e7a834fdea</t>
  </si>
  <si>
    <t>e3d3eb3af437cc8cea89c4076c14f9859d5295aa</t>
  </si>
  <si>
    <t>e633ec42f190bcebce755f3735d9b91feac63213</t>
  </si>
  <si>
    <t>d605de51e082dfafeb16e4ef45befda7cc791d25</t>
  </si>
  <si>
    <t>d83badaf286cc853bfdbd214850810e955785d0a</t>
  </si>
  <si>
    <t>d48ba2fa3415f4668dadbc7dcfed5daba0d8ba5e</t>
  </si>
  <si>
    <t>e59419f21eac5f0a722147ff597d203575217afd</t>
  </si>
  <si>
    <t>7456f2dd16e1dd3a1a379f8f36d4029dfe9f6dbe</t>
  </si>
  <si>
    <t>2344dfe6f4aaef491f85f3c66e0637016bfccfb9</t>
  </si>
  <si>
    <t>2d9078b89dd270265010f0fc66d2481068ad8d8b</t>
  </si>
  <si>
    <t>1cd13da50ef736184d4ae7b7a053d526b4c92998</t>
  </si>
  <si>
    <t>4c910e4437b98bab9a89e887e716646bba16ab6c</t>
  </si>
  <si>
    <t>d89d4fd0f52a89a9ec4eb9c5b53aeacb0ca734a0</t>
  </si>
  <si>
    <t>ad82bbadbfa26d78ee1c4d51bec7730aa9833c7b</t>
  </si>
  <si>
    <t>1bdb68d174355b64d13347310ae5d58c35584dde</t>
  </si>
  <si>
    <t>1de3dd8c3e1355f83d7c35490f578e22ac327553</t>
  </si>
  <si>
    <t>8c43db6bb24fe498f9b7eecb1c005217bebd9e84</t>
  </si>
  <si>
    <t>-9</t>
  </si>
  <si>
    <t>e48e7dcc06e10c9b52d61dcbe6f1afd5fa600561</t>
  </si>
  <si>
    <t>14f7984e63d3645b5f1f8ab47ccaf6f496cf7879</t>
  </si>
  <si>
    <t>33fcc024a9618bd1cb85e95ea524a2b5bc848c71</t>
  </si>
  <si>
    <t>35ed4bd0ff367da4763332b008f24c2d1da9f3a8</t>
  </si>
  <si>
    <t>7e5a459bafcb9fc9b4e403edcbbc688b2ab3159a</t>
  </si>
  <si>
    <t>7543e26a347bf34a59a9fd75269c8a50f44de2da</t>
  </si>
  <si>
    <t>f28884d92915ead6294802c82a47bd9c73736050</t>
  </si>
  <si>
    <t>7c5246e910476f61a6481c18a8253d6009762f98</t>
  </si>
  <si>
    <t>47d0ea8f34aa98bacc24a64b36faac5bde9eb387</t>
  </si>
  <si>
    <t>a8fcd05998f58edb0e0cd23c546c9f87093cbe71</t>
  </si>
  <si>
    <t>778ed2c2a15a5273a0e60dc7ddd30b1a8bf8aae5</t>
  </si>
  <si>
    <t>9b9e4b7a6cd95569a40ae3368dd7fd3801e58ca3</t>
  </si>
  <si>
    <t>7082056787698764e1ed5b38d74ec2aa376fe7fc</t>
  </si>
  <si>
    <t>741b348b9477634e30f07e79c556a4035484734f</t>
  </si>
  <si>
    <t>bf8f8f127653c691228a27040e233b5f784e8c49</t>
  </si>
  <si>
    <t>c4cb1d3cb8adf346e3e2fa0f88700667f007f331</t>
  </si>
  <si>
    <t>6452bee5116547399aef33ffbcc54d89e44b8d7a</t>
  </si>
  <si>
    <t>ab4ad1c950057abd41fcd8d0e7be97c62636ccd0</t>
  </si>
  <si>
    <t>360717e93a3db84f93a81cde26da4b7243922824</t>
  </si>
  <si>
    <t>ded79f17934cd56565d69313aad49b785a6683cc</t>
  </si>
  <si>
    <t>623dfb733deb1e4fd13bebb099784eddd116ab06</t>
  </si>
  <si>
    <t>e284e5b5839e36bb0d11dd852129f3fea99c3739</t>
  </si>
  <si>
    <t>19ae733cc2cd9fce1f6307b76f62b82af320cdbf</t>
  </si>
  <si>
    <t>1a98a6fd81867098d6922bd7f792f7bc0ae61c06</t>
  </si>
  <si>
    <t>87318388ea71de0e5def0594e7ad2756ad7cd736</t>
  </si>
  <si>
    <t>bd791a70d6ce089279511a03391b51c92419386c</t>
  </si>
  <si>
    <t>1144aad5f984939d7562ae618d13300f30b2db65</t>
  </si>
  <si>
    <t>1a7ea102f1be728cb2b94522b5221e6f1b82aeb0</t>
  </si>
  <si>
    <t>4882efd568393659668ba21ff84bb697ef2e0c34</t>
  </si>
  <si>
    <t>ce5c93646c77db07715322e8ba9d72d089bdf40a</t>
  </si>
  <si>
    <t>27929148ac639e9307df8e81c3ca73f9b5422134</t>
  </si>
  <si>
    <t>-16</t>
  </si>
  <si>
    <t>ac7bcc4ff900e147fa4a7aa3dc93c5c59ce7471f</t>
  </si>
  <si>
    <t>e7165fb3f2f66c9939755dd506dad79bdd1e2f6d</t>
  </si>
  <si>
    <t>cf06ff49038fae8b95ee8ffe33b94f37f2de8730</t>
  </si>
  <si>
    <t>8f3e723f6eef886b478112b474d7424b05e3cdee</t>
  </si>
  <si>
    <t>f94d42b35ad1ddda0119f8f6d1e1f279da1c2c6e</t>
  </si>
  <si>
    <t>bf89d510f3683b2b5f46711d9bf9c96630a09e41</t>
  </si>
  <si>
    <t>f07d8acb80ebd9331e2cae18e066d71617e58e9f</t>
  </si>
  <si>
    <t>120aa80084461c5323bcc4f0d1f8d61f939d9e3c</t>
  </si>
  <si>
    <t>a75c5e6601a2504e45387f9ad97967990ad54cd3</t>
  </si>
  <si>
    <t>20e89686c17d1d6e9131c39c81e78bb5c6f3b47f</t>
  </si>
  <si>
    <t>984539e0e1b18be52766032b430ee7a5da5374f5</t>
  </si>
  <si>
    <t>47df5cf0a7d3df69c9909a728799ec61390c0f58</t>
  </si>
  <si>
    <t>c6065036893715960dd21a0edfea725ddae0bcb4</t>
  </si>
  <si>
    <t>d541845862f8d129da35c4dfbadb80844d720045</t>
  </si>
  <si>
    <t>1600</t>
  </si>
  <si>
    <t>0181c35eb065fe5f1b6307c8e4b6d88af9b8260d</t>
  </si>
  <si>
    <t>506f6ad7368b330e3dbabbb10a4426d1d61a2cf7</t>
  </si>
  <si>
    <t>97802590aaf018a1e97b765441f724cd8fca9d06</t>
  </si>
  <si>
    <t>7b46fb212138ae32c6b40f55869ee2066724b0d7</t>
  </si>
  <si>
    <t>9c56c71986f12d235538a29d11cd0f6b74c3fb62</t>
  </si>
  <si>
    <t>7b89056fb7c1249c4e4b2b94e6d633e40993325c</t>
  </si>
  <si>
    <t>88a1ee5753a7dcbd899236644f6c07eb4cb53fd7</t>
  </si>
  <si>
    <t>4468e94ac011a9d5469d350fbf71d3eb2c1fb3b9</t>
  </si>
  <si>
    <t>3dd91d8c83cdfa398b5bf4d24f40d189bd8856e4</t>
  </si>
  <si>
    <t>ed6389d2c2ad826cc8dbf5ab530fef0b2abae7c4</t>
  </si>
  <si>
    <t>8b1dfe97d4bce4fa971eef9bda8ef0e5daf3fd76</t>
  </si>
  <si>
    <t>6ffc415406b65d0f1a1d536e75b6b6217ae86e7b</t>
  </si>
  <si>
    <t>82b39c1b9ea9573c93f9f61f24314ccb24b98fe1</t>
  </si>
  <si>
    <t>0dfc5901a357850630514651d36ddac0dbc012d5</t>
  </si>
  <si>
    <t>ac9a32155be9764071cedf817edfd6c14493dff1</t>
  </si>
  <si>
    <t>8f568df431275a64d6369744f72536fdc90a0508</t>
  </si>
  <si>
    <t>edd32a0948586f21f260f8c472a4b0d6cbe01803</t>
  </si>
  <si>
    <t>752b04989071ad3abf68fa8717a64db82895cced</t>
  </si>
  <si>
    <t>c12c45898ba375552eecc9fac730994eaeab05fe</t>
  </si>
  <si>
    <t>0b2413684f26718d63d6c6cb56e9a3f4ca646a05</t>
  </si>
  <si>
    <t>947770dadbcece59f8c5f0da50f5a0232de02191</t>
  </si>
  <si>
    <t>76420d600be77529f7efc5615910a028a55ee903</t>
  </si>
  <si>
    <t>1a3951f5848911064a9fff1ba4e6869ef375c960</t>
  </si>
  <si>
    <t>5906b86d67261e2657ddff393dcac01e1227ec95</t>
  </si>
  <si>
    <t>f02d485aa8302ec8a7358cfcc844547315a07c2b</t>
  </si>
  <si>
    <t>1125</t>
  </si>
  <si>
    <t>5b34fd8067bdd313b4362b76849d9e4c688a4560</t>
  </si>
  <si>
    <t>35fd85a26207aa397f5a4aea2eea8dc995d5b2cd</t>
  </si>
  <si>
    <t>6d30a75273b41ec22c7a4f78b30885adacbde0ea</t>
  </si>
  <si>
    <t>da5ffc320e330912eb2bda98d99788210f19d9b0</t>
  </si>
  <si>
    <t>b0f27b2338321c7ed02998ca3cd6b81e66d28825</t>
  </si>
  <si>
    <t>4c93b68d19b4ab1940dc1023f92b684e429b2911</t>
  </si>
  <si>
    <t>7f85e33c2b7df2e0fe79e96d1e4c0e8dff963b57</t>
  </si>
  <si>
    <t>08a08719d7edeed6b4b0c54912278bcf7efaff58</t>
  </si>
  <si>
    <t>c3528be30c589b68ccb2adaf2095ffc33b14b1f2</t>
  </si>
  <si>
    <t>b494551a6a124b57c18c982a22dfd2bda12ee310</t>
  </si>
  <si>
    <t>e75d03fb39e00d394f26f6cbe57e685c56628dc4</t>
  </si>
  <si>
    <t>b4124da634b1e8059eb4258410899b5861a60a59</t>
  </si>
  <si>
    <t>73368f878eb6927548052b3da074b94f87678aba</t>
  </si>
  <si>
    <t>1d7349a950b1bca64f49ec537ce75c9fd94d596b</t>
  </si>
  <si>
    <t>7b8937cf38e0714297701ed2f826a226017a8914</t>
  </si>
  <si>
    <t>764</t>
  </si>
  <si>
    <t>129</t>
  </si>
  <si>
    <t>d0a19946a3e8b60ece086f7bdb96075ff93844ca</t>
  </si>
  <si>
    <t>9c189af3fcb3b9a3ccb75d1091e25632cf7d31ab</t>
  </si>
  <si>
    <t>9e5c0c8a25ed9763dd0904129857eda90550a724</t>
  </si>
  <si>
    <t>ef1e09ac4629b126770f8a0433d4f5ba16f129d0</t>
  </si>
  <si>
    <t>140</t>
  </si>
  <si>
    <t>0e3d5c3f0595de10d27804a1106dd724f285992f</t>
  </si>
  <si>
    <t>834b457c8b9846e6b45e05d4bf4c170b95a0718f</t>
  </si>
  <si>
    <t>e7d173d97ba3dd316483e97e754e802076df1987</t>
  </si>
  <si>
    <t>296</t>
  </si>
  <si>
    <t>66</t>
  </si>
  <si>
    <t>9ea70ff03664917296cfd421b20a740d675218b8</t>
  </si>
  <si>
    <t>f6fe1450eb1dd4ceed9bb62ab72d44e6202f7a15</t>
  </si>
  <si>
    <t>3fc13ab757e082af98f106fe4c4280a626de01c9</t>
  </si>
  <si>
    <t>-3</t>
  </si>
  <si>
    <t>7800792aafd83d824a25b0129090fda703063eaa</t>
  </si>
  <si>
    <t>abc8c796fc8496f2a4ccd817a401e375696d193c</t>
  </si>
  <si>
    <t>2c2f89629ed17483b54e7605f509001b261300bb</t>
  </si>
  <si>
    <t>bc585d6877b694742a51aaa25cc66277bbeb7580</t>
  </si>
  <si>
    <t>5546a352b0375604ff177b2a47d75215dfc1eb64</t>
  </si>
  <si>
    <t>3a89ec2b7ea25df57e0f9faa3dd27283f8bf271a</t>
  </si>
  <si>
    <t>3ab8f6e50db3b2524bd71902bce32b2e7b0118ac</t>
  </si>
  <si>
    <t>213ff93f785228e4b83ca31548043c0cc60e62de</t>
  </si>
  <si>
    <t>04d32dce1d243912e2a093c722de0525885aeacb</t>
  </si>
  <si>
    <t>45119e6892f0d6e73a616ab82bd8701be671392e</t>
  </si>
  <si>
    <t>4efdce3ecd7669b518424e872adfd877cf1fcff9</t>
  </si>
  <si>
    <t>b6cdf989462b4c723358f93d1caa9ed3d6e03f64</t>
  </si>
  <si>
    <t>760a4dd3988d54812a08592165419b03d651596a</t>
  </si>
  <si>
    <t>bc689e6d3b8ef52d20103ea3a5c0aea8c94078c0</t>
  </si>
  <si>
    <t>55a96bc82be4562696b9a30fdc1124644dc30866</t>
  </si>
  <si>
    <t>2e017dcd81acfb7118008eeedf090a6fd4385673</t>
  </si>
  <si>
    <t>dce9aeeb69bc20e83a1f66f943a774499fb00997</t>
  </si>
  <si>
    <t>8b8506311d25c47dc8b9f2d1c6ba4f854ee5c81e</t>
  </si>
  <si>
    <t>543dbab6ebbf3cf00d7e9250d530d408a404c8fd</t>
  </si>
  <si>
    <t>eece2aadd6edaacc3c2a352ec8864a6dd36c44ce</t>
  </si>
  <si>
    <t>bde8b1fef7b6e5c38ee60018de0e0eb75f520dd1</t>
  </si>
  <si>
    <t>be1bf9d23e41e17bf5fd12e3948b79e2b4031ab4</t>
  </si>
  <si>
    <t>4e7a2b7a2f7f43b74e80faae88833f7f93be7e70</t>
  </si>
  <si>
    <t>efa09e5efcfbe7fe212e37518b4209bec7216724</t>
  </si>
  <si>
    <t>9a72ee2b4bd97e02b696cab80bec0f678bf81bea</t>
  </si>
  <si>
    <t>6dc09d8f4cd21218bf22993735ecba7e697205fc</t>
  </si>
  <si>
    <t>d69fa11ca017beb3c82132d906cf01116d767ef2</t>
  </si>
  <si>
    <t>31be41a412b05a0cbecc378b34e0548beff05604</t>
  </si>
  <si>
    <t>a0c82b576405e45a40c0ac13481852754f2c656b</t>
  </si>
  <si>
    <t>5950fdaba20e64febca8c353da2723bd5c1b7cc0</t>
  </si>
  <si>
    <t>5111287fb020f920854a6d5d23f043dfa997a220</t>
  </si>
  <si>
    <t>7b47a553f4f0ff35f8c9ee54c1b4f1466527dbf4</t>
  </si>
  <si>
    <t>d68f600645fd2c7025db4e0e338a1389aebe1fad</t>
  </si>
  <si>
    <t>9516e80bf66e36f7913d44561fab1b5dc991af4c</t>
  </si>
  <si>
    <t>18c5b1ac19acf22dd4287e155d82ceb977f0dac9</t>
  </si>
  <si>
    <t>5372bd69fec11b6097c548b149e4e79fca8d21d2</t>
  </si>
  <si>
    <t>4a8a13ff65ef1f0bb991324d98609c765c5b5849</t>
  </si>
  <si>
    <t>488430e6f0d933476ca2120fe0ee2ecf4aac5b94</t>
  </si>
  <si>
    <t>7ed011fe93129bbc13213e7028e7e1e299d67691</t>
  </si>
  <si>
    <t>2d109d8ba4c74e86fa7202b7c9f26c7617945c58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</si>
</sst>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  <numFmt numFmtId="167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2" borderId="1" applyNumberFormat="0" applyAlignment="0" applyProtection="0"/>
    <xf numFmtId="0" fontId="4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4" fillId="3" borderId="0" xfId="3" applyAlignment="1">
      <alignment horizontal="center"/>
    </xf>
    <xf numFmtId="0" fontId="3" fillId="2" borderId="1" xfId="2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right" wrapText="1"/>
    </xf>
    <xf numFmtId="2" fontId="0" fillId="0" borderId="0" xfId="0" applyNumberFormat="1"/>
    <xf numFmtId="0" fontId="5" fillId="4" borderId="3" xfId="0" applyFont="1" applyFill="1" applyBorder="1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1" applyNumberFormat="1" applyFont="1" applyAlignment="1">
      <alignment horizontal="center" wrapText="1"/>
    </xf>
    <xf numFmtId="165" fontId="0" fillId="0" borderId="0" xfId="0" applyNumberFormat="1" applyAlignment="1">
      <alignment horizontal="center" wrapText="1"/>
    </xf>
    <xf numFmtId="164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  <xf numFmtId="167" fontId="0" fillId="0" borderId="0" xfId="4" applyNumberFormat="1" applyFont="1"/>
    <xf numFmtId="9" fontId="0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24">
    <dxf>
      <numFmt numFmtId="2" formatCode="0.00"/>
    </dxf>
    <dxf>
      <numFmt numFmtId="19" formatCode="m/d/yyyy"/>
      <alignment horizontal="right" vertical="bottom" textRotation="0" wrapText="1" indent="0" justifyLastLine="0" shrinkToFit="0" readingOrder="0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BF704861-76C7-4663-8CC4-80BB21DA0E97}" autoFormatId="16" applyNumberFormats="0" applyBorderFormats="0" applyFontFormats="0" applyPatternFormats="0" applyAlignmentFormats="0" applyWidthHeightFormats="0">
  <queryTableRefresh nextId="58" unboundColumnsRight="14">
    <queryTableFields count="49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dateModified" tableColumnId="15"/>
      <queryTableField id="16" name="checkTimeEt" tableColumnId="16"/>
      <queryTableField id="17" name="death" tableColumnId="17"/>
      <queryTableField id="18" name="hospitalized" tableColumnId="18"/>
      <queryTableField id="19" name="dateChecked" tableColumnId="19"/>
      <queryTableField id="50" name="totalTestsViral" tableColumnId="32"/>
      <queryTableField id="51" name="positiveTestsViral" tableColumnId="33"/>
      <queryTableField id="52" name="negativeTestsViral" tableColumnId="34"/>
      <queryTableField id="53" name="positiveCasesViral" tableColumnId="35"/>
      <queryTableField id="20" name="fips" tableColumnId="20"/>
      <queryTableField id="21" name="positiveIncrease" tableColumnId="21"/>
      <queryTableField id="22" name="negativeIncrease" tableColumnId="22"/>
      <queryTableField id="23" name="total" tableColumnId="23"/>
      <queryTableField id="24" name="totalTestResults" tableColumnId="24"/>
      <queryTableField id="25" name="totalTestResultsIncrease" tableColumnId="25"/>
      <queryTableField id="26" name="posNeg" tableColumnId="26"/>
      <queryTableField id="27" name="deathIncrease" tableColumnId="27"/>
      <queryTableField id="28" name="hospitalizedIncrease" tableColumnId="28"/>
      <queryTableField id="29" name="hash" tableColumnId="29"/>
      <queryTableField id="30" name="commercialScore" tableColumnId="30"/>
      <queryTableField id="31" name="negativeRegularScore" tableColumnId="31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03C9E-D060-4559-9AAD-24692190FC07}" name="daily" displayName="daily" ref="A1:AW5674" tableType="queryTable" totalsRowShown="0">
  <autoFilter ref="A1:AW5674" xr:uid="{1693F3D3-B6C4-4EE1-816F-9604A2AF9409}"/>
  <sortState xmlns:xlrd2="http://schemas.microsoft.com/office/spreadsheetml/2017/richdata2" ref="A2:AW5674">
    <sortCondition ref="B1:B5674"/>
  </sortState>
  <tableColumns count="49">
    <tableColumn id="1" xr3:uid="{27E2B7AA-CAFA-492C-BEDB-73C17704C33D}" uniqueName="1" name="date" queryTableFieldId="1"/>
    <tableColumn id="2" xr3:uid="{DC7D9A09-EB09-426A-9571-3B8FAA499C23}" uniqueName="2" name="state" queryTableFieldId="2" dataDxfId="23"/>
    <tableColumn id="3" xr3:uid="{9154CD8B-D1B5-4D66-921A-8CB76CA1E6A2}" uniqueName="3" name="positive" queryTableFieldId="3"/>
    <tableColumn id="4" xr3:uid="{4E202888-34F4-4BD3-9A94-EDFF0573598F}" uniqueName="4" name="negative" queryTableFieldId="4"/>
    <tableColumn id="5" xr3:uid="{C4E2A0A6-A821-41BC-A095-B40A4F68D439}" uniqueName="5" name="pending" queryTableFieldId="5"/>
    <tableColumn id="6" xr3:uid="{37331CE8-C073-4F8F-A064-56E4707E6700}" uniqueName="6" name="hospitalizedCurrently" queryTableFieldId="6"/>
    <tableColumn id="7" xr3:uid="{06C91702-8177-4710-8849-B2F6FCE23BF9}" uniqueName="7" name="hospitalizedCumulative" queryTableFieldId="7"/>
    <tableColumn id="8" xr3:uid="{3E07AB40-23B9-4D7F-8F2A-377B0D7B93A5}" uniqueName="8" name="inIcuCurrently" queryTableFieldId="8"/>
    <tableColumn id="9" xr3:uid="{16FB3118-FB49-4DA6-A97B-7FFDD428A11E}" uniqueName="9" name="inIcuCumulative" queryTableFieldId="9"/>
    <tableColumn id="10" xr3:uid="{6C12CC86-66FA-4F31-A0DD-7ADF360E7201}" uniqueName="10" name="onVentilatorCurrently" queryTableFieldId="10"/>
    <tableColumn id="11" xr3:uid="{E08DB29B-2CE9-4388-B731-963EDC82519E}" uniqueName="11" name="onVentilatorCumulative" queryTableFieldId="11"/>
    <tableColumn id="12" xr3:uid="{D52B6C64-C96F-41BB-9FE1-DBC454E08F12}" uniqueName="12" name="recovered" queryTableFieldId="12"/>
    <tableColumn id="13" xr3:uid="{F4C413A7-D011-4A8D-8388-5FC4BBCACF9B}" uniqueName="13" name="dataQualityGrade" queryTableFieldId="13" dataDxfId="22"/>
    <tableColumn id="14" xr3:uid="{CF4EA839-AA4D-48F8-BD04-E30A812ACDED}" uniqueName="14" name="lastUpdateEt" queryTableFieldId="14" dataDxfId="21"/>
    <tableColumn id="15" xr3:uid="{797F4CE8-9B85-4F1E-926D-37DAF2FBBF01}" uniqueName="15" name="dateModified" queryTableFieldId="15" dataDxfId="20"/>
    <tableColumn id="16" xr3:uid="{EAE4FB2D-0463-4FF0-B88F-5B7FD6939E94}" uniqueName="16" name="checkTimeEt" queryTableFieldId="16" dataDxfId="19"/>
    <tableColumn id="17" xr3:uid="{91FCB83F-6741-4B43-8F93-5E2388B7D075}" uniqueName="17" name="death" queryTableFieldId="17"/>
    <tableColumn id="18" xr3:uid="{EF6E0071-7065-4763-8424-5101449B8F39}" uniqueName="18" name="hospitalized" queryTableFieldId="18"/>
    <tableColumn id="19" xr3:uid="{415C447B-D6C1-4C7A-8227-35ED29B9B951}" uniqueName="19" name="dateChecked" queryTableFieldId="19" dataDxfId="18"/>
    <tableColumn id="32" xr3:uid="{6AC25942-5B62-4E63-97CB-E6AC585F6C54}" uniqueName="32" name="totalTestsViral" queryTableFieldId="50" dataDxfId="17"/>
    <tableColumn id="33" xr3:uid="{80B3BE78-C43B-4178-9446-42C1DF6BB8FA}" uniqueName="33" name="positiveTestsViral" queryTableFieldId="51" dataDxfId="16"/>
    <tableColumn id="34" xr3:uid="{67176E92-2AAA-4C1E-993E-05EAFCBC8855}" uniqueName="34" name="negativeTestsViral" queryTableFieldId="52" dataDxfId="15"/>
    <tableColumn id="35" xr3:uid="{9C6B44AD-655E-440D-AB85-E927993F1EAB}" uniqueName="35" name="positiveCasesViral" queryTableFieldId="53"/>
    <tableColumn id="20" xr3:uid="{ED6B7562-BBE8-4C52-957B-F44C5EBD98C4}" uniqueName="20" name="fips" queryTableFieldId="20"/>
    <tableColumn id="21" xr3:uid="{10E4A4BB-9BCA-4111-9119-DD8F49E2BA2B}" uniqueName="21" name="positiveIncrease" queryTableFieldId="21"/>
    <tableColumn id="22" xr3:uid="{D4C235ED-3CBA-4431-9DE4-665FFBB52F4B}" uniqueName="22" name="negativeIncrease" queryTableFieldId="22" dataDxfId="14"/>
    <tableColumn id="23" xr3:uid="{56A765EE-FC0D-4994-A2E4-F33DDE9FECAB}" uniqueName="23" name="total" queryTableFieldId="23"/>
    <tableColumn id="24" xr3:uid="{6B609096-59B1-49FD-886F-449AC18E7E12}" uniqueName="24" name="totalTestResults" queryTableFieldId="24"/>
    <tableColumn id="25" xr3:uid="{A21A6BDD-4BAD-4D84-850E-B5AA4C0342EB}" uniqueName="25" name="totalTestResultsIncrease" queryTableFieldId="25"/>
    <tableColumn id="26" xr3:uid="{1D459A67-939D-4BA7-8CD9-BCFF2729E558}" uniqueName="26" name="posNeg" queryTableFieldId="26"/>
    <tableColumn id="27" xr3:uid="{91F09873-C8BA-45C0-B628-C071657C3CBC}" uniqueName="27" name="deathIncrease" queryTableFieldId="27"/>
    <tableColumn id="28" xr3:uid="{EFACB78A-CCF4-4EEC-BCA4-4B6C7D5BB8BB}" uniqueName="28" name="hospitalizedIncrease" queryTableFieldId="28"/>
    <tableColumn id="29" xr3:uid="{940DF61E-6710-423C-AD4A-3CB8B2E6E551}" uniqueName="29" name="hash" queryTableFieldId="29" dataDxfId="13"/>
    <tableColumn id="30" xr3:uid="{FFC1712F-EA5A-4B0B-B8E0-F4D974A77DDE}" uniqueName="30" name="commercialScore" queryTableFieldId="30"/>
    <tableColumn id="31" xr3:uid="{660DF791-70CD-4C3C-AA64-36192E8BA4A6}" uniqueName="31" name="negativeRegularScore" queryTableFieldId="31"/>
    <tableColumn id="36" xr3:uid="{32CED1C1-136F-4933-BB04-521C7B29238B}" uniqueName="36" name="Test Goal" queryTableFieldId="36" dataDxfId="12">
      <calculatedColumnFormula>Y2/0.1</calculatedColumnFormula>
    </tableColumn>
    <tableColumn id="37" xr3:uid="{B6F7FE6B-7D5E-4AA4-AFFE-3B6E1965B186}" uniqueName="37" name="Test Delta" queryTableFieldId="37" dataDxfId="11">
      <calculatedColumnFormula>AC2-AJ2</calculatedColumnFormula>
    </tableColumn>
    <tableColumn id="38" xr3:uid="{FC27A006-F1D3-43D1-BCE2-CA4CA3FE12DF}" uniqueName="38" name="Population" queryTableFieldId="38" dataDxfId="10">
      <calculatedColumnFormula>_xlfn.IFNA(INDEX($BD$2:$BD$53,MATCH(B2,$BC$2:$BC$53,0)),1000)</calculatedColumnFormula>
    </tableColumn>
    <tableColumn id="39" xr3:uid="{D696AA60-A385-4028-B9F3-453181231053}" uniqueName="39" name="Cases/100K" queryTableFieldId="39" dataDxfId="9">
      <calculatedColumnFormula>C2/AL2*100000</calculatedColumnFormula>
    </tableColumn>
    <tableColumn id="40" xr3:uid="{C59069C2-6FCD-4B15-B843-A43DF5A20978}" uniqueName="40" name="Case Growth" queryTableFieldId="40" dataDxfId="8">
      <calculatedColumnFormula>IF(B3=B2,IFERROR((C2/C3)-1,0),0)</calculatedColumnFormula>
    </tableColumn>
    <tableColumn id="41" xr3:uid="{CDEC4238-12DA-4192-B1F8-818107DEF4FD}" uniqueName="41" name="Case Doubling" queryTableFieldId="41" dataDxfId="7">
      <calculatedColumnFormula>IFERROR(LOG(2)/LOG(1+(AN2)),AN2)</calculatedColumnFormula>
    </tableColumn>
    <tableColumn id="42" xr3:uid="{9845CBC2-CC67-4AEF-84FA-4DF862AE85A1}" uniqueName="42" name="Average Cases/Day" queryTableFieldId="42" dataDxfId="6">
      <calculatedColumnFormula>AVERAGE(Y2:Y8)</calculatedColumnFormula>
    </tableColumn>
    <tableColumn id="43" xr3:uid="{85D5286B-9F7D-4538-B2A3-3A137D16F593}" uniqueName="43" name="Column1" queryTableFieldId="43"/>
    <tableColumn id="44" xr3:uid="{DAB9D0EA-7BD3-4BF2-8491-67E9F9354DF6}" uniqueName="44" name="Deaths/100K" queryTableFieldId="44" dataDxfId="5">
      <calculatedColumnFormula>Q2/AL2*100000</calculatedColumnFormula>
    </tableColumn>
    <tableColumn id="45" xr3:uid="{65F1314D-7D7B-446B-AD7A-7CCAE5408D99}" uniqueName="45" name="Death Growth" queryTableFieldId="45" dataDxfId="4">
      <calculatedColumnFormula>IF(B3=B2,IFERROR((AE2/AE3)-1,0),0)</calculatedColumnFormula>
    </tableColumn>
    <tableColumn id="46" xr3:uid="{A0ABBEEF-5E89-4100-BA3A-1864E2882A07}" uniqueName="46" name="Death Doubling" queryTableFieldId="46" dataDxfId="3">
      <calculatedColumnFormula>IFERROR(LOG(2)/LOG(1+(AS2)),AS2)</calculatedColumnFormula>
    </tableColumn>
    <tableColumn id="47" xr3:uid="{2BB315D4-362C-4E1D-88D4-02B89A7A0257}" uniqueName="47" name="Average Deaths/Day" queryTableFieldId="47" dataDxfId="2">
      <calculatedColumnFormula>AVERAGE(AE2:AE8)</calculatedColumnFormula>
    </tableColumn>
    <tableColumn id="48" xr3:uid="{48821AAC-9ED6-47B0-979F-DE1458EDB99A}" uniqueName="48" name="Formated Date" queryTableFieldId="48" dataDxfId="1">
      <calculatedColumnFormula>ROUNDDOWN(N2,0)</calculatedColumnFormula>
    </tableColumn>
    <tableColumn id="49" xr3:uid="{4A2A94F6-642C-444A-A193-1ED8DFBB98AC}" uniqueName="49" name="Date -1 Day" queryTableFieldId="49" dataDxfId="0">
      <calculatedColumnFormula array="1">_xlfn.ANCHORARRAY(AV2)-1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A7F4-D7D9-4C1B-AD72-FDF04DE24954}">
  <dimension ref="A1:CS692"/>
  <sheetViews>
    <sheetView tabSelected="1" topLeftCell="B1" workbookViewId="0">
      <selection activeCell="AK5" sqref="AK5"/>
    </sheetView>
  </sheetViews>
  <sheetFormatPr defaultRowHeight="15" x14ac:dyDescent="0.25"/>
  <cols>
    <col min="1" max="1" width="14" hidden="1" customWidth="1"/>
    <col min="2" max="2" width="16.5703125" style="4" customWidth="1"/>
    <col min="3" max="3" width="11.5703125" style="4" customWidth="1"/>
    <col min="4" max="4" width="10.5703125" style="4" hidden="1" customWidth="1"/>
    <col min="5" max="5" width="2.85546875" style="4" hidden="1" customWidth="1"/>
    <col min="6" max="6" width="2.7109375" style="4" hidden="1" customWidth="1"/>
    <col min="7" max="7" width="2.28515625" style="4" hidden="1" customWidth="1"/>
    <col min="8" max="8" width="1.28515625" style="4" hidden="1" customWidth="1"/>
    <col min="9" max="9" width="2.140625" style="4" hidden="1" customWidth="1"/>
    <col min="10" max="10" width="2.7109375" style="4" hidden="1" customWidth="1"/>
    <col min="11" max="11" width="1.85546875" style="4" hidden="1" customWidth="1"/>
    <col min="12" max="12" width="2.140625" style="4" hidden="1" customWidth="1"/>
    <col min="13" max="13" width="1.85546875" style="4" hidden="1" customWidth="1"/>
    <col min="14" max="14" width="11.28515625" style="4" customWidth="1"/>
    <col min="15" max="15" width="6.7109375" style="4" hidden="1" customWidth="1"/>
    <col min="16" max="16" width="12.140625" style="4" hidden="1" customWidth="1"/>
    <col min="17" max="17" width="9.140625" style="4"/>
    <col min="18" max="18" width="9.140625" style="4" hidden="1" customWidth="1"/>
    <col min="19" max="19" width="10.28515625" style="4" hidden="1" customWidth="1"/>
    <col min="20" max="21" width="9.140625" style="4" customWidth="1"/>
    <col min="22" max="22" width="0" style="4" hidden="1" customWidth="1"/>
    <col min="23" max="23" width="11.7109375" style="4" hidden="1" customWidth="1"/>
    <col min="24" max="25" width="9.140625" style="4" customWidth="1"/>
    <col min="26" max="26" width="11.140625" style="4" hidden="1" customWidth="1"/>
    <col min="27" max="27" width="11.28515625" style="4" customWidth="1"/>
    <col min="28" max="29" width="10.85546875" style="4" hidden="1" customWidth="1"/>
    <col min="30" max="34" width="10.7109375" style="7" hidden="1" customWidth="1"/>
    <col min="35" max="35" width="3" style="7" hidden="1" customWidth="1"/>
    <col min="36" max="36" width="11.85546875" style="7" customWidth="1"/>
    <col min="37" max="38" width="10.7109375" style="7" customWidth="1"/>
    <col min="39" max="39" width="13.5703125" style="7" customWidth="1"/>
    <col min="40" max="40" width="15.7109375" style="7" customWidth="1"/>
    <col min="41" max="42" width="12.140625" customWidth="1"/>
    <col min="43" max="43" width="12.140625" hidden="1" customWidth="1"/>
    <col min="44" max="44" width="12.140625" customWidth="1"/>
    <col min="45" max="45" width="13.28515625" customWidth="1"/>
    <col min="46" max="46" width="11.85546875" style="14" customWidth="1"/>
    <col min="47" max="47" width="11.28515625" style="14" customWidth="1"/>
    <col min="48" max="48" width="11.85546875" customWidth="1"/>
    <col min="49" max="49" width="13.5703125" customWidth="1"/>
    <col min="51" max="59" width="9.7109375" customWidth="1"/>
    <col min="60" max="61" width="13.28515625" customWidth="1"/>
    <col min="62" max="62" width="9.7109375" customWidth="1"/>
  </cols>
  <sheetData>
    <row r="1" spans="1:97" x14ac:dyDescent="0.25">
      <c r="B1" s="21" t="s">
        <v>90</v>
      </c>
      <c r="C1" s="22">
        <f>MAX(C2)-7</f>
        <v>43989</v>
      </c>
    </row>
    <row r="2" spans="1:97" x14ac:dyDescent="0.25">
      <c r="B2" s="21" t="s">
        <v>178</v>
      </c>
      <c r="C2" s="22">
        <f>ROUNDDOWN(MAX(daily[Formated Date]),0)</f>
        <v>43996</v>
      </c>
      <c r="S2" s="15"/>
      <c r="V2" s="15"/>
      <c r="Z2" s="10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Y2">
        <f>A11</f>
        <v>20200608</v>
      </c>
      <c r="AZ2">
        <f>A10</f>
        <v>20200609</v>
      </c>
      <c r="BA2">
        <f>A9</f>
        <v>20200610</v>
      </c>
      <c r="BB2">
        <f>A8</f>
        <v>20200611</v>
      </c>
      <c r="BC2">
        <f>A7</f>
        <v>20200612</v>
      </c>
      <c r="BD2">
        <f>A6</f>
        <v>20200613</v>
      </c>
      <c r="BE2">
        <f>A5</f>
        <v>20200614</v>
      </c>
      <c r="BF2" s="3"/>
      <c r="BG2" s="3"/>
      <c r="BH2" s="3"/>
      <c r="BI2" s="3"/>
      <c r="BJ2" s="3"/>
    </row>
    <row r="3" spans="1:97" ht="30" customHeight="1" x14ac:dyDescent="0.25">
      <c r="A3" s="5" t="s">
        <v>91</v>
      </c>
      <c r="AX3" s="4"/>
      <c r="AY3" s="4" t="s">
        <v>111</v>
      </c>
      <c r="AZ3" s="4" t="s">
        <v>112</v>
      </c>
      <c r="BA3" s="4" t="s">
        <v>113</v>
      </c>
      <c r="BB3" s="4" t="s">
        <v>114</v>
      </c>
      <c r="BC3" s="4" t="s">
        <v>115</v>
      </c>
      <c r="BD3" s="4" t="s">
        <v>116</v>
      </c>
      <c r="BE3" s="4" t="s">
        <v>117</v>
      </c>
      <c r="BF3" s="4"/>
      <c r="BG3" s="12" t="s">
        <v>118</v>
      </c>
      <c r="BH3" s="12" t="s">
        <v>91</v>
      </c>
      <c r="BI3" s="12" t="s">
        <v>173</v>
      </c>
      <c r="BJ3" s="12" t="s">
        <v>119</v>
      </c>
      <c r="BK3" s="12" t="s">
        <v>120</v>
      </c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</row>
    <row r="4" spans="1:97" ht="28.5" customHeight="1" x14ac:dyDescent="0.25">
      <c r="A4" s="30" t="s">
        <v>0</v>
      </c>
      <c r="B4" s="5" t="s">
        <v>91</v>
      </c>
      <c r="C4" s="5" t="s">
        <v>99</v>
      </c>
      <c r="K4" s="6" t="s">
        <v>99</v>
      </c>
      <c r="L4" s="6" t="s">
        <v>92</v>
      </c>
      <c r="M4" s="6"/>
      <c r="N4" s="6" t="s">
        <v>177</v>
      </c>
      <c r="O4" s="6"/>
      <c r="P4" s="6"/>
      <c r="Q4" s="6" t="s">
        <v>93</v>
      </c>
      <c r="R4" s="6"/>
      <c r="S4" s="6"/>
      <c r="T4" s="6" t="s">
        <v>95</v>
      </c>
      <c r="U4" s="6" t="s">
        <v>97</v>
      </c>
      <c r="W4" s="6"/>
      <c r="X4" s="6" t="s">
        <v>94</v>
      </c>
      <c r="Y4" s="6" t="s">
        <v>98</v>
      </c>
      <c r="Z4" s="6"/>
      <c r="AA4" s="6" t="s">
        <v>96</v>
      </c>
      <c r="AB4" s="6"/>
      <c r="AC4" s="6"/>
      <c r="AF4" s="6"/>
      <c r="AG4" s="6"/>
      <c r="AJ4" s="6" t="s">
        <v>109</v>
      </c>
      <c r="AK4" s="6" t="s">
        <v>110</v>
      </c>
      <c r="AL4" s="6" t="s">
        <v>100</v>
      </c>
      <c r="AM4" s="6" t="s">
        <v>101</v>
      </c>
      <c r="AN4" s="6" t="s">
        <v>103</v>
      </c>
      <c r="AO4" s="6" t="s">
        <v>102</v>
      </c>
      <c r="AP4" s="6" t="s">
        <v>104</v>
      </c>
      <c r="AQ4" s="6"/>
      <c r="AR4" s="6" t="s">
        <v>105</v>
      </c>
      <c r="AS4" s="6" t="s">
        <v>108</v>
      </c>
      <c r="AT4" s="6" t="s">
        <v>107</v>
      </c>
      <c r="AU4" s="6" t="s">
        <v>106</v>
      </c>
      <c r="AV4" s="6" t="s">
        <v>174</v>
      </c>
      <c r="AW4" s="6" t="s">
        <v>175</v>
      </c>
      <c r="AX4" s="4" t="s">
        <v>27</v>
      </c>
      <c r="AY4" s="11" cm="1">
        <f t="array" ref="AY4:BE54">_xlfn.IFNA(INDEX(AK5:AK692,MATCH(AY2:BE2&amp;AX4:AX54,A5:A692&amp;B5:B692,0)),0)</f>
        <v>818</v>
      </c>
      <c r="AZ4" s="11">
        <v>878</v>
      </c>
      <c r="BA4" s="11">
        <v>630</v>
      </c>
      <c r="BB4" s="11">
        <v>1111</v>
      </c>
      <c r="BC4" s="11">
        <v>1729</v>
      </c>
      <c r="BD4" s="11">
        <v>633</v>
      </c>
      <c r="BE4" s="11">
        <v>1594</v>
      </c>
      <c r="BG4" s="13">
        <v>1</v>
      </c>
      <c r="BH4" s="13" t="s">
        <v>121</v>
      </c>
      <c r="BI4" s="13" t="s">
        <v>36</v>
      </c>
      <c r="BJ4" s="13">
        <v>39937489</v>
      </c>
      <c r="BK4" s="13">
        <v>256.37270000000001</v>
      </c>
    </row>
    <row r="5" spans="1:97" x14ac:dyDescent="0.25">
      <c r="A5" cm="1">
        <f t="array" ref="A5:AW402">_xlfn._xlws.FILTER(daily[],(daily[dateChecked]&gt;=C1))</f>
        <v>20200614</v>
      </c>
      <c r="B5" s="4" t="str">
        <v>AK</v>
      </c>
      <c r="C5" s="4">
        <v>661</v>
      </c>
      <c r="D5" s="4">
        <v>72806</v>
      </c>
      <c r="E5" s="4">
        <v>0</v>
      </c>
      <c r="F5" s="4">
        <v>11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411</v>
      </c>
      <c r="M5" s="4" t="str">
        <v>A</v>
      </c>
      <c r="N5" s="15">
        <v>43996</v>
      </c>
      <c r="O5" s="4">
        <v>43995.833333333336</v>
      </c>
      <c r="P5" s="4" t="str">
        <v>06/13 20:00</v>
      </c>
      <c r="Q5" s="4">
        <v>12</v>
      </c>
      <c r="R5" s="4">
        <v>0</v>
      </c>
      <c r="S5" s="4">
        <v>43995.833333333336</v>
      </c>
      <c r="T5" s="4" t="str">
        <v>73467</v>
      </c>
      <c r="U5" s="4" t="str">
        <v/>
      </c>
      <c r="V5" s="4" t="str">
        <v/>
      </c>
      <c r="W5" s="4">
        <v>0</v>
      </c>
      <c r="X5" s="4">
        <v>2</v>
      </c>
      <c r="Y5" s="4">
        <v>7</v>
      </c>
      <c r="Z5" s="4" t="str">
        <v>1657</v>
      </c>
      <c r="AA5" s="4">
        <v>73467</v>
      </c>
      <c r="AB5" s="4">
        <v>73467</v>
      </c>
      <c r="AC5" s="4">
        <v>1664</v>
      </c>
      <c r="AD5" s="24">
        <v>73467</v>
      </c>
      <c r="AE5" s="23">
        <v>0</v>
      </c>
      <c r="AF5" s="9">
        <v>0</v>
      </c>
      <c r="AG5" s="8" t="str">
        <v>e4689615ee7b910984dc813a587128ae5b1b7335</v>
      </c>
      <c r="AH5" s="8">
        <v>0</v>
      </c>
      <c r="AI5" s="7">
        <v>0</v>
      </c>
      <c r="AJ5" s="23">
        <v>70</v>
      </c>
      <c r="AK5" s="32">
        <v>1594</v>
      </c>
      <c r="AL5" s="8">
        <v>734002</v>
      </c>
      <c r="AM5" s="8">
        <v>90.054250533377299</v>
      </c>
      <c r="AN5" s="33">
        <v>1.0703363914372988E-2</v>
      </c>
      <c r="AO5" s="34">
        <v>65.105709495615613</v>
      </c>
      <c r="AP5" s="35">
        <v>16.714285714285715</v>
      </c>
      <c r="AQ5" s="35">
        <v>0</v>
      </c>
      <c r="AR5" s="35">
        <v>1.6348729295015545</v>
      </c>
      <c r="AS5" s="37">
        <v>0</v>
      </c>
      <c r="AT5" s="39">
        <v>0</v>
      </c>
      <c r="AU5" s="39">
        <v>0.2857142857142857</v>
      </c>
      <c r="AV5" s="3">
        <v>43996</v>
      </c>
      <c r="AW5" s="3">
        <v>43995</v>
      </c>
      <c r="AX5" s="4" t="s">
        <v>29</v>
      </c>
      <c r="AY5" s="11">
        <v>-3825</v>
      </c>
      <c r="AZ5" s="11">
        <v>2778</v>
      </c>
      <c r="BA5" s="11">
        <v>-352</v>
      </c>
      <c r="BB5" s="11">
        <v>-2791</v>
      </c>
      <c r="BC5" s="11">
        <v>-1091</v>
      </c>
      <c r="BD5" s="11">
        <v>-2043</v>
      </c>
      <c r="BE5" s="11">
        <v>-5937</v>
      </c>
      <c r="BG5" s="13">
        <v>2</v>
      </c>
      <c r="BH5" s="13" t="s">
        <v>122</v>
      </c>
      <c r="BI5" s="13" t="s">
        <v>80</v>
      </c>
      <c r="BJ5" s="13">
        <v>29472295</v>
      </c>
      <c r="BK5" s="13">
        <v>112.82040000000001</v>
      </c>
    </row>
    <row r="6" spans="1:97" x14ac:dyDescent="0.25">
      <c r="A6">
        <v>20200613</v>
      </c>
      <c r="B6" s="4" t="str">
        <v>AK</v>
      </c>
      <c r="C6" s="4">
        <v>654</v>
      </c>
      <c r="D6" s="4">
        <v>71149</v>
      </c>
      <c r="E6" s="4">
        <v>0</v>
      </c>
      <c r="F6" s="4">
        <v>12</v>
      </c>
      <c r="G6" s="4">
        <v>0</v>
      </c>
      <c r="H6" s="4">
        <v>0</v>
      </c>
      <c r="I6" s="4">
        <v>0</v>
      </c>
      <c r="J6" s="4">
        <v>2</v>
      </c>
      <c r="K6" s="4">
        <v>0</v>
      </c>
      <c r="L6" s="4">
        <v>405</v>
      </c>
      <c r="M6" s="4" t="str">
        <v>A</v>
      </c>
      <c r="N6" s="15">
        <v>43995</v>
      </c>
      <c r="O6" s="4">
        <v>43994.833333333336</v>
      </c>
      <c r="P6" s="4" t="str">
        <v>06/12 20:00</v>
      </c>
      <c r="Q6" s="4">
        <v>12</v>
      </c>
      <c r="R6" s="4">
        <v>0</v>
      </c>
      <c r="S6" s="4">
        <v>43994.833333333336</v>
      </c>
      <c r="T6" s="4" t="str">
        <v>71803</v>
      </c>
      <c r="U6" s="4" t="str">
        <v/>
      </c>
      <c r="V6" s="4" t="str">
        <v/>
      </c>
      <c r="W6" s="4">
        <v>0</v>
      </c>
      <c r="X6" s="4">
        <v>2</v>
      </c>
      <c r="Y6" s="4">
        <v>29</v>
      </c>
      <c r="Z6" s="4" t="str">
        <v>894</v>
      </c>
      <c r="AA6" s="4">
        <v>71803</v>
      </c>
      <c r="AB6" s="4">
        <v>71803</v>
      </c>
      <c r="AC6" s="4">
        <v>923</v>
      </c>
      <c r="AD6" s="24">
        <v>71803</v>
      </c>
      <c r="AE6" s="23">
        <v>0</v>
      </c>
      <c r="AF6" s="9">
        <v>0</v>
      </c>
      <c r="AG6" s="8" t="str">
        <v>fd7214547e7a6c8b8153a5a26cb57fa373d2653e</v>
      </c>
      <c r="AH6" s="8">
        <v>0</v>
      </c>
      <c r="AI6" s="7">
        <v>0</v>
      </c>
      <c r="AJ6" s="23">
        <v>290</v>
      </c>
      <c r="AK6" s="32">
        <v>633</v>
      </c>
      <c r="AL6" s="8">
        <v>734002</v>
      </c>
      <c r="AM6" s="8">
        <v>89.100574657834713</v>
      </c>
      <c r="AN6" s="33">
        <v>4.6399999999999997E-2</v>
      </c>
      <c r="AO6" s="34">
        <v>15.28247065444724</v>
      </c>
      <c r="AP6" s="35">
        <v>16.857142857142858</v>
      </c>
      <c r="AQ6" s="35">
        <v>0</v>
      </c>
      <c r="AR6" s="35">
        <v>1.6348729295015545</v>
      </c>
      <c r="AS6" s="37">
        <v>-1</v>
      </c>
      <c r="AT6" s="39">
        <v>-1</v>
      </c>
      <c r="AU6" s="39">
        <v>0.2857142857142857</v>
      </c>
      <c r="AV6">
        <v>43995</v>
      </c>
      <c r="AW6" s="3">
        <v>43994</v>
      </c>
      <c r="AX6" s="4" t="s">
        <v>30</v>
      </c>
      <c r="AY6" s="11">
        <v>-2826</v>
      </c>
      <c r="AZ6" s="11">
        <v>1794</v>
      </c>
      <c r="BA6" s="11">
        <v>7556</v>
      </c>
      <c r="BB6" s="11">
        <v>-4032</v>
      </c>
      <c r="BC6" s="11">
        <v>-2853</v>
      </c>
      <c r="BD6" s="11">
        <v>5895</v>
      </c>
      <c r="BE6" s="11">
        <v>432</v>
      </c>
      <c r="BG6" s="13">
        <v>3</v>
      </c>
      <c r="BH6" s="13" t="s">
        <v>123</v>
      </c>
      <c r="BI6" s="13" t="s">
        <v>41</v>
      </c>
      <c r="BJ6" s="13">
        <v>21992985</v>
      </c>
      <c r="BK6" s="13">
        <v>410.12560000000002</v>
      </c>
    </row>
    <row r="7" spans="1:97" x14ac:dyDescent="0.25">
      <c r="A7">
        <v>20200612</v>
      </c>
      <c r="B7" s="4" t="str">
        <v>AK</v>
      </c>
      <c r="C7" s="4">
        <v>625</v>
      </c>
      <c r="D7" s="4">
        <v>70255</v>
      </c>
      <c r="E7" s="4">
        <v>0</v>
      </c>
      <c r="F7" s="4">
        <v>15</v>
      </c>
      <c r="G7" s="4">
        <v>0</v>
      </c>
      <c r="H7" s="4">
        <v>0</v>
      </c>
      <c r="I7" s="4">
        <v>0</v>
      </c>
      <c r="J7" s="4">
        <v>3</v>
      </c>
      <c r="K7" s="4">
        <v>0</v>
      </c>
      <c r="L7" s="4">
        <v>403</v>
      </c>
      <c r="M7" s="4" t="str">
        <v>A</v>
      </c>
      <c r="N7" s="15">
        <v>43994</v>
      </c>
      <c r="O7" s="4">
        <v>43993.833333333336</v>
      </c>
      <c r="P7" s="4" t="str">
        <v>06/11 20:00</v>
      </c>
      <c r="Q7" s="4">
        <v>12</v>
      </c>
      <c r="R7" s="4">
        <v>0</v>
      </c>
      <c r="S7" s="4">
        <v>43993.833333333336</v>
      </c>
      <c r="T7" s="4" t="str">
        <v>70880</v>
      </c>
      <c r="U7" s="4" t="str">
        <v/>
      </c>
      <c r="V7" s="4" t="str">
        <v/>
      </c>
      <c r="W7" s="4">
        <v>0</v>
      </c>
      <c r="X7" s="4">
        <v>2</v>
      </c>
      <c r="Y7" s="4">
        <v>14</v>
      </c>
      <c r="Z7" s="4" t="str">
        <v>1855</v>
      </c>
      <c r="AA7" s="4">
        <v>70880</v>
      </c>
      <c r="AB7" s="4">
        <v>70880</v>
      </c>
      <c r="AC7" s="4">
        <v>1869</v>
      </c>
      <c r="AD7" s="24">
        <v>70880</v>
      </c>
      <c r="AE7" s="23">
        <v>1</v>
      </c>
      <c r="AF7" s="9">
        <v>0</v>
      </c>
      <c r="AG7" s="8" t="str">
        <v>5f1a4d5e430995ef9030e190ec73783f54ae0d34</v>
      </c>
      <c r="AH7" s="8">
        <v>0</v>
      </c>
      <c r="AI7" s="7">
        <v>0</v>
      </c>
      <c r="AJ7" s="23">
        <v>140</v>
      </c>
      <c r="AK7" s="32">
        <v>1729</v>
      </c>
      <c r="AL7" s="8">
        <v>734002</v>
      </c>
      <c r="AM7" s="8">
        <v>85.149631744872622</v>
      </c>
      <c r="AN7" s="33">
        <v>2.2913256955810146E-2</v>
      </c>
      <c r="AO7" s="34">
        <v>30.596188395384317</v>
      </c>
      <c r="AP7" s="35">
        <v>14.428571428571429</v>
      </c>
      <c r="AQ7" s="35">
        <v>0</v>
      </c>
      <c r="AR7" s="35">
        <v>1.6348729295015545</v>
      </c>
      <c r="AS7" s="37">
        <v>0</v>
      </c>
      <c r="AT7" s="39">
        <v>0</v>
      </c>
      <c r="AU7" s="39">
        <v>0.2857142857142857</v>
      </c>
      <c r="AV7">
        <v>43994</v>
      </c>
      <c r="AW7" s="3">
        <v>43993</v>
      </c>
      <c r="AX7" s="4" t="s">
        <v>34</v>
      </c>
      <c r="AY7" s="4">
        <v>-1430</v>
      </c>
      <c r="AZ7" s="4">
        <v>-1048</v>
      </c>
      <c r="BA7" s="4">
        <v>-9086</v>
      </c>
      <c r="BB7" s="4">
        <v>-4225</v>
      </c>
      <c r="BC7" s="4">
        <v>-14886</v>
      </c>
      <c r="BD7" s="4">
        <v>1761</v>
      </c>
      <c r="BE7" s="4">
        <v>-2682</v>
      </c>
      <c r="BG7" s="13">
        <v>4</v>
      </c>
      <c r="BH7" s="13" t="s">
        <v>124</v>
      </c>
      <c r="BI7" s="13" t="s">
        <v>70</v>
      </c>
      <c r="BJ7" s="13">
        <v>19440469</v>
      </c>
      <c r="BK7" s="13">
        <v>412.52109999999999</v>
      </c>
    </row>
    <row r="8" spans="1:97" x14ac:dyDescent="0.25">
      <c r="A8">
        <v>20200611</v>
      </c>
      <c r="B8" s="4" t="str">
        <v>AK</v>
      </c>
      <c r="C8" s="4">
        <v>611</v>
      </c>
      <c r="D8" s="4">
        <v>68400</v>
      </c>
      <c r="E8" s="4">
        <v>0</v>
      </c>
      <c r="F8" s="4">
        <v>18</v>
      </c>
      <c r="G8" s="4">
        <v>0</v>
      </c>
      <c r="H8" s="4">
        <v>0</v>
      </c>
      <c r="I8" s="4">
        <v>0</v>
      </c>
      <c r="J8" s="4">
        <v>4</v>
      </c>
      <c r="K8" s="4">
        <v>0</v>
      </c>
      <c r="L8" s="4">
        <v>397</v>
      </c>
      <c r="M8" s="4" t="str">
        <v>A</v>
      </c>
      <c r="N8" s="15">
        <v>43993</v>
      </c>
      <c r="O8" s="4">
        <v>43992.833333333336</v>
      </c>
      <c r="P8" s="4" t="str">
        <v>06/10 20:00</v>
      </c>
      <c r="Q8" s="4">
        <v>11</v>
      </c>
      <c r="R8" s="4">
        <v>0</v>
      </c>
      <c r="S8" s="4">
        <v>43992.833333333336</v>
      </c>
      <c r="T8" s="4" t="str">
        <v>69011</v>
      </c>
      <c r="U8" s="4" t="str">
        <v/>
      </c>
      <c r="V8" s="4" t="str">
        <v/>
      </c>
      <c r="W8" s="4">
        <v>0</v>
      </c>
      <c r="X8" s="4">
        <v>2</v>
      </c>
      <c r="Y8" s="4">
        <v>18</v>
      </c>
      <c r="Z8" s="4" t="str">
        <v>1273</v>
      </c>
      <c r="AA8" s="4">
        <v>69011</v>
      </c>
      <c r="AB8" s="4">
        <v>69011</v>
      </c>
      <c r="AC8" s="4">
        <v>1291</v>
      </c>
      <c r="AD8" s="24">
        <v>69011</v>
      </c>
      <c r="AE8" s="23">
        <v>0</v>
      </c>
      <c r="AF8" s="9">
        <v>0</v>
      </c>
      <c r="AG8" s="8" t="str">
        <v>81be29c53674efe5eb683d80c80ed7b7a012f113</v>
      </c>
      <c r="AH8" s="8">
        <v>0</v>
      </c>
      <c r="AI8" s="7">
        <v>0</v>
      </c>
      <c r="AJ8" s="23">
        <v>180</v>
      </c>
      <c r="AK8" s="32">
        <v>1111</v>
      </c>
      <c r="AL8" s="8">
        <v>734002</v>
      </c>
      <c r="AM8" s="8">
        <v>83.242279993787477</v>
      </c>
      <c r="AN8" s="33">
        <v>3.0354131534569895E-2</v>
      </c>
      <c r="AO8" s="34">
        <v>23.180195158194138</v>
      </c>
      <c r="AP8" s="35">
        <v>14</v>
      </c>
      <c r="AQ8" s="35">
        <v>0</v>
      </c>
      <c r="AR8" s="35">
        <v>1.4986335187097581</v>
      </c>
      <c r="AS8" s="37">
        <v>0</v>
      </c>
      <c r="AT8" s="39">
        <v>0</v>
      </c>
      <c r="AU8" s="39">
        <v>0.14285714285714285</v>
      </c>
      <c r="AV8">
        <v>43993</v>
      </c>
      <c r="AW8" s="3">
        <v>43992</v>
      </c>
      <c r="AX8" s="4" t="s">
        <v>36</v>
      </c>
      <c r="AY8" s="4">
        <v>43902</v>
      </c>
      <c r="AZ8" s="4">
        <v>33355</v>
      </c>
      <c r="BA8" s="4">
        <v>27533</v>
      </c>
      <c r="BB8" s="4">
        <v>25949</v>
      </c>
      <c r="BC8" s="4">
        <v>37591</v>
      </c>
      <c r="BD8" s="4">
        <v>25535</v>
      </c>
      <c r="BE8" s="4">
        <v>45483</v>
      </c>
      <c r="BG8" s="13">
        <v>5</v>
      </c>
      <c r="BH8" s="13" t="s">
        <v>125</v>
      </c>
      <c r="BI8" s="13" t="s">
        <v>74</v>
      </c>
      <c r="BJ8" s="13">
        <v>12820878</v>
      </c>
      <c r="BK8" s="13">
        <v>286.54489999999998</v>
      </c>
    </row>
    <row r="9" spans="1:97" x14ac:dyDescent="0.25">
      <c r="A9">
        <v>20200610</v>
      </c>
      <c r="B9" s="4" t="str">
        <v>AK</v>
      </c>
      <c r="C9" s="4">
        <v>593</v>
      </c>
      <c r="D9" s="4">
        <v>67127</v>
      </c>
      <c r="E9" s="4">
        <v>0</v>
      </c>
      <c r="F9" s="4">
        <v>22</v>
      </c>
      <c r="G9" s="4">
        <v>0</v>
      </c>
      <c r="H9" s="4">
        <v>0</v>
      </c>
      <c r="I9" s="4">
        <v>0</v>
      </c>
      <c r="J9" s="4">
        <v>3</v>
      </c>
      <c r="K9" s="4">
        <v>0</v>
      </c>
      <c r="L9" s="4">
        <v>392</v>
      </c>
      <c r="M9" s="4" t="str">
        <v>A</v>
      </c>
      <c r="N9" s="15">
        <v>43992</v>
      </c>
      <c r="O9" s="4">
        <v>43991.833333333336</v>
      </c>
      <c r="P9" s="4" t="str">
        <v>06/09 20:00</v>
      </c>
      <c r="Q9" s="4">
        <v>11</v>
      </c>
      <c r="R9" s="4">
        <v>0</v>
      </c>
      <c r="S9" s="4">
        <v>43991.833333333336</v>
      </c>
      <c r="T9" s="4" t="str">
        <v>67720</v>
      </c>
      <c r="U9" s="4" t="str">
        <v/>
      </c>
      <c r="V9" s="4" t="str">
        <v/>
      </c>
      <c r="W9" s="4">
        <v>0</v>
      </c>
      <c r="X9" s="4">
        <v>2</v>
      </c>
      <c r="Y9" s="4">
        <v>20</v>
      </c>
      <c r="Z9" s="4" t="str">
        <v>810</v>
      </c>
      <c r="AA9" s="4">
        <v>67720</v>
      </c>
      <c r="AB9" s="4">
        <v>67720</v>
      </c>
      <c r="AC9" s="4">
        <v>830</v>
      </c>
      <c r="AD9" s="24">
        <v>67720</v>
      </c>
      <c r="AE9" s="23">
        <v>0</v>
      </c>
      <c r="AF9" s="9">
        <v>0</v>
      </c>
      <c r="AG9" s="8" t="str">
        <v>c9486e6829e118950bb3df693089884e90df1761</v>
      </c>
      <c r="AH9" s="8">
        <v>0</v>
      </c>
      <c r="AI9" s="7">
        <v>0</v>
      </c>
      <c r="AJ9" s="23">
        <v>200</v>
      </c>
      <c r="AK9" s="32">
        <v>630</v>
      </c>
      <c r="AL9" s="8">
        <v>734002</v>
      </c>
      <c r="AM9" s="8">
        <v>80.789970599535152</v>
      </c>
      <c r="AN9" s="33">
        <v>3.4904013961605695E-2</v>
      </c>
      <c r="AO9" s="34">
        <v>20.203258604999927</v>
      </c>
      <c r="AP9" s="35">
        <v>12.571428571428571</v>
      </c>
      <c r="AQ9" s="35">
        <v>0</v>
      </c>
      <c r="AR9" s="35">
        <v>1.4986335187097581</v>
      </c>
      <c r="AS9" s="37">
        <v>-1</v>
      </c>
      <c r="AT9" s="39">
        <v>-1</v>
      </c>
      <c r="AU9" s="39">
        <v>0.14285714285714285</v>
      </c>
      <c r="AV9">
        <v>43992</v>
      </c>
      <c r="AW9" s="3">
        <v>43991</v>
      </c>
      <c r="AX9" s="4" t="s">
        <v>37</v>
      </c>
      <c r="AY9" s="4">
        <v>2940</v>
      </c>
      <c r="AZ9" s="4">
        <v>2583</v>
      </c>
      <c r="BA9" s="4">
        <v>2567</v>
      </c>
      <c r="BB9" s="4">
        <v>2731</v>
      </c>
      <c r="BC9" s="4">
        <v>2545</v>
      </c>
      <c r="BD9" s="4">
        <v>341</v>
      </c>
      <c r="BE9" s="4">
        <v>6232</v>
      </c>
      <c r="BG9" s="13">
        <v>6</v>
      </c>
      <c r="BH9" s="13" t="s">
        <v>126</v>
      </c>
      <c r="BI9" s="13" t="s">
        <v>47</v>
      </c>
      <c r="BJ9" s="13">
        <v>12659682</v>
      </c>
      <c r="BK9" s="13">
        <v>228.02430000000001</v>
      </c>
    </row>
    <row r="10" spans="1:97" x14ac:dyDescent="0.25">
      <c r="A10">
        <v>20200609</v>
      </c>
      <c r="B10" s="4" t="str">
        <v>AK</v>
      </c>
      <c r="C10" s="4">
        <v>573</v>
      </c>
      <c r="D10" s="4">
        <v>66317</v>
      </c>
      <c r="E10" s="4">
        <v>0</v>
      </c>
      <c r="F10" s="4">
        <v>12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389</v>
      </c>
      <c r="M10" s="4" t="str">
        <v>A</v>
      </c>
      <c r="N10" s="15">
        <v>43991</v>
      </c>
      <c r="O10" s="4">
        <v>43990.833333333336</v>
      </c>
      <c r="P10" s="4" t="str">
        <v>06/08 20:00</v>
      </c>
      <c r="Q10" s="4">
        <v>11</v>
      </c>
      <c r="R10" s="4">
        <v>0</v>
      </c>
      <c r="S10" s="4">
        <v>43990.833333333336</v>
      </c>
      <c r="T10" s="4" t="str">
        <v>66890</v>
      </c>
      <c r="U10" s="4" t="str">
        <v/>
      </c>
      <c r="V10" s="4" t="str">
        <v/>
      </c>
      <c r="W10" s="4">
        <v>0</v>
      </c>
      <c r="X10" s="4">
        <v>2</v>
      </c>
      <c r="Y10" s="4">
        <v>10</v>
      </c>
      <c r="Z10" s="4" t="str">
        <v>968</v>
      </c>
      <c r="AA10" s="4">
        <v>66890</v>
      </c>
      <c r="AB10" s="4">
        <v>66890</v>
      </c>
      <c r="AC10" s="4">
        <v>978</v>
      </c>
      <c r="AD10" s="24">
        <v>66890</v>
      </c>
      <c r="AE10" s="23">
        <v>1</v>
      </c>
      <c r="AF10" s="9">
        <v>0</v>
      </c>
      <c r="AG10" s="8" t="str">
        <v>b6fc4f2b68d03f21bd2045e32b08b7d73bb4f923</v>
      </c>
      <c r="AH10" s="8">
        <v>0</v>
      </c>
      <c r="AI10" s="7">
        <v>0</v>
      </c>
      <c r="AJ10" s="23">
        <v>100</v>
      </c>
      <c r="AK10" s="32">
        <v>878</v>
      </c>
      <c r="AL10" s="8">
        <v>734002</v>
      </c>
      <c r="AM10" s="8">
        <v>78.065182383699224</v>
      </c>
      <c r="AN10" s="33">
        <v>1.7761989342806483E-2</v>
      </c>
      <c r="AO10" s="34">
        <v>39.369742893503847</v>
      </c>
      <c r="AP10" s="35">
        <v>12.285714285714286</v>
      </c>
      <c r="AQ10" s="35">
        <v>0</v>
      </c>
      <c r="AR10" s="35">
        <v>1.4986335187097581</v>
      </c>
      <c r="AS10" s="37">
        <v>0</v>
      </c>
      <c r="AT10" s="39">
        <v>0</v>
      </c>
      <c r="AU10" s="39">
        <v>0.14285714285714285</v>
      </c>
      <c r="AV10">
        <v>43991</v>
      </c>
      <c r="AW10" s="3">
        <v>43990</v>
      </c>
      <c r="AX10" s="4" t="s">
        <v>38</v>
      </c>
      <c r="AY10" s="4">
        <v>4477</v>
      </c>
      <c r="AZ10" s="4">
        <v>3710</v>
      </c>
      <c r="BA10" s="4">
        <v>2582</v>
      </c>
      <c r="BB10" s="4">
        <v>3895</v>
      </c>
      <c r="BC10" s="4">
        <v>6026</v>
      </c>
      <c r="BD10" s="4">
        <v>10950</v>
      </c>
      <c r="BE10" s="4">
        <v>3912</v>
      </c>
      <c r="BG10" s="13">
        <v>7</v>
      </c>
      <c r="BH10" s="13" t="s">
        <v>127</v>
      </c>
      <c r="BI10" s="13" t="s">
        <v>71</v>
      </c>
      <c r="BJ10" s="13">
        <v>11747694</v>
      </c>
      <c r="BK10" s="13">
        <v>287.50380000000001</v>
      </c>
    </row>
    <row r="11" spans="1:97" x14ac:dyDescent="0.25">
      <c r="A11">
        <v>20200608</v>
      </c>
      <c r="B11" s="4" t="str">
        <v>AK</v>
      </c>
      <c r="C11" s="4">
        <v>563</v>
      </c>
      <c r="D11" s="4">
        <v>65349</v>
      </c>
      <c r="E11" s="4">
        <v>0</v>
      </c>
      <c r="F11" s="4">
        <v>7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384</v>
      </c>
      <c r="M11" s="4" t="str">
        <v>B</v>
      </c>
      <c r="N11" s="15">
        <v>43990</v>
      </c>
      <c r="O11" s="4">
        <v>43989.833333333336</v>
      </c>
      <c r="P11" s="4" t="str">
        <v>06/07 20:00</v>
      </c>
      <c r="Q11" s="4">
        <v>10</v>
      </c>
      <c r="R11" s="4">
        <v>0</v>
      </c>
      <c r="S11" s="4">
        <v>43989.833333333336</v>
      </c>
      <c r="T11" s="4" t="str">
        <v>65912</v>
      </c>
      <c r="U11" s="4" t="str">
        <v/>
      </c>
      <c r="V11" s="4" t="str">
        <v/>
      </c>
      <c r="W11" s="4">
        <v>0</v>
      </c>
      <c r="X11" s="4">
        <v>2</v>
      </c>
      <c r="Y11" s="4">
        <v>19</v>
      </c>
      <c r="Z11" s="4" t="str">
        <v>989</v>
      </c>
      <c r="AA11" s="4">
        <v>65912</v>
      </c>
      <c r="AB11" s="4">
        <v>65912</v>
      </c>
      <c r="AC11" s="4">
        <v>1008</v>
      </c>
      <c r="AD11" s="24">
        <v>65912</v>
      </c>
      <c r="AE11" s="23">
        <v>0</v>
      </c>
      <c r="AF11" s="9">
        <v>0</v>
      </c>
      <c r="AG11" s="8" t="str">
        <v>663d19502dff7cf8bde84152d76b5ead5207d577</v>
      </c>
      <c r="AH11" s="8">
        <v>0</v>
      </c>
      <c r="AI11" s="7">
        <v>0</v>
      </c>
      <c r="AJ11" s="23">
        <v>190</v>
      </c>
      <c r="AK11" s="32">
        <v>818</v>
      </c>
      <c r="AL11" s="8">
        <v>734002</v>
      </c>
      <c r="AM11" s="8">
        <v>76.702788275781273</v>
      </c>
      <c r="AN11" s="33">
        <v>3.4926470588235281E-2</v>
      </c>
      <c r="AO11" s="34">
        <v>20.190488850995848</v>
      </c>
      <c r="AP11" s="35">
        <v>13.714285714285714</v>
      </c>
      <c r="AQ11" s="35">
        <v>0</v>
      </c>
      <c r="AR11" s="35">
        <v>1.362394107917962</v>
      </c>
      <c r="AS11" s="37">
        <v>0</v>
      </c>
      <c r="AT11" s="39">
        <v>0</v>
      </c>
      <c r="AU11" s="39">
        <v>0</v>
      </c>
      <c r="AV11">
        <v>43990</v>
      </c>
      <c r="AW11" s="3">
        <v>43989</v>
      </c>
      <c r="AX11" s="4" t="s">
        <v>39</v>
      </c>
      <c r="AY11" s="4">
        <v>0</v>
      </c>
      <c r="AZ11" s="4">
        <v>536</v>
      </c>
      <c r="BA11" s="4">
        <v>410</v>
      </c>
      <c r="BB11" s="4">
        <v>576</v>
      </c>
      <c r="BC11" s="4">
        <v>2015</v>
      </c>
      <c r="BD11" s="4">
        <v>533</v>
      </c>
      <c r="BE11" s="4">
        <v>914</v>
      </c>
      <c r="BG11" s="13">
        <v>8</v>
      </c>
      <c r="BH11" s="13" t="s">
        <v>128</v>
      </c>
      <c r="BI11" s="13" t="s">
        <v>42</v>
      </c>
      <c r="BJ11" s="13">
        <v>10736059</v>
      </c>
      <c r="BK11" s="13">
        <v>186.67189999999999</v>
      </c>
    </row>
    <row r="12" spans="1:97" x14ac:dyDescent="0.25">
      <c r="A12">
        <v>20200614</v>
      </c>
      <c r="B12" s="4" t="str">
        <v>AL</v>
      </c>
      <c r="C12" s="4">
        <v>25615</v>
      </c>
      <c r="D12" s="4">
        <v>271840</v>
      </c>
      <c r="E12" s="4">
        <v>0</v>
      </c>
      <c r="F12" s="4">
        <v>540</v>
      </c>
      <c r="G12" s="4">
        <v>2255</v>
      </c>
      <c r="H12" s="4">
        <v>0</v>
      </c>
      <c r="I12" s="4">
        <v>675</v>
      </c>
      <c r="J12" s="4">
        <v>0</v>
      </c>
      <c r="K12" s="4">
        <v>395</v>
      </c>
      <c r="L12" s="4">
        <v>13508</v>
      </c>
      <c r="M12" s="4" t="str">
        <v>B</v>
      </c>
      <c r="N12" s="15">
        <v>43996.458333333336</v>
      </c>
      <c r="O12" s="4">
        <v>43996.291666666664</v>
      </c>
      <c r="P12" s="4" t="str">
        <v>06/14 07:00</v>
      </c>
      <c r="Q12" s="4">
        <v>773</v>
      </c>
      <c r="R12" s="4">
        <v>2255</v>
      </c>
      <c r="S12" s="4">
        <v>43996.291666666664</v>
      </c>
      <c r="T12" s="4" t="str">
        <v/>
      </c>
      <c r="U12" s="4" t="str">
        <v/>
      </c>
      <c r="V12" s="4" t="str">
        <v/>
      </c>
      <c r="W12" s="4">
        <v>25235</v>
      </c>
      <c r="X12" s="4">
        <v>1</v>
      </c>
      <c r="Y12" s="4">
        <v>1014</v>
      </c>
      <c r="Z12" s="4" t="str">
        <v>3189</v>
      </c>
      <c r="AA12" s="4">
        <v>297455</v>
      </c>
      <c r="AB12" s="4">
        <v>297455</v>
      </c>
      <c r="AC12" s="4">
        <v>4203</v>
      </c>
      <c r="AD12" s="24">
        <v>297455</v>
      </c>
      <c r="AE12" s="23">
        <v>0</v>
      </c>
      <c r="AF12" s="9">
        <v>14</v>
      </c>
      <c r="AG12" s="8" t="str">
        <v>ad408ffeffbe5d1a8ac9b56586ecffe78dc2804c</v>
      </c>
      <c r="AH12" s="8">
        <v>0</v>
      </c>
      <c r="AI12" s="7">
        <v>0</v>
      </c>
      <c r="AJ12" s="23">
        <v>10140</v>
      </c>
      <c r="AK12" s="32">
        <v>-5937</v>
      </c>
      <c r="AL12" s="8">
        <v>4908621</v>
      </c>
      <c r="AM12" s="8">
        <v>521.83698843320758</v>
      </c>
      <c r="AN12" s="33">
        <v>4.121783667330603E-2</v>
      </c>
      <c r="AO12" s="34">
        <v>17.160920841872841</v>
      </c>
      <c r="AP12" s="35">
        <v>730.71428571428567</v>
      </c>
      <c r="AQ12" s="35">
        <v>0</v>
      </c>
      <c r="AR12" s="35">
        <v>15.747803711062637</v>
      </c>
      <c r="AS12" s="37">
        <v>-1</v>
      </c>
      <c r="AT12" s="39">
        <v>-1</v>
      </c>
      <c r="AU12" s="39">
        <v>11.571428571428571</v>
      </c>
      <c r="AV12">
        <v>43996</v>
      </c>
      <c r="AW12" s="3">
        <v>43995</v>
      </c>
      <c r="AX12" s="4" t="s">
        <v>40</v>
      </c>
      <c r="AY12" s="4">
        <v>650</v>
      </c>
      <c r="AZ12" s="4">
        <v>326</v>
      </c>
      <c r="BA12" s="4">
        <v>632</v>
      </c>
      <c r="BB12" s="4">
        <v>1788</v>
      </c>
      <c r="BC12" s="4">
        <v>2991</v>
      </c>
      <c r="BD12" s="4">
        <v>1845</v>
      </c>
      <c r="BE12" s="4">
        <v>1338</v>
      </c>
      <c r="BG12" s="13">
        <v>9</v>
      </c>
      <c r="BH12" s="13" t="s">
        <v>129</v>
      </c>
      <c r="BI12" s="13" t="s">
        <v>63</v>
      </c>
      <c r="BJ12" s="13">
        <v>10611862</v>
      </c>
      <c r="BK12" s="13">
        <v>218.27019999999999</v>
      </c>
    </row>
    <row r="13" spans="1:97" x14ac:dyDescent="0.25">
      <c r="A13">
        <v>20200613</v>
      </c>
      <c r="B13" s="4" t="str">
        <v>AL</v>
      </c>
      <c r="C13" s="4">
        <v>24601</v>
      </c>
      <c r="D13" s="4">
        <v>268651</v>
      </c>
      <c r="E13" s="4">
        <v>0</v>
      </c>
      <c r="F13" s="4">
        <v>622</v>
      </c>
      <c r="G13" s="4">
        <v>2241</v>
      </c>
      <c r="H13" s="4">
        <v>0</v>
      </c>
      <c r="I13" s="4">
        <v>672</v>
      </c>
      <c r="J13" s="4">
        <v>0</v>
      </c>
      <c r="K13" s="4">
        <v>395</v>
      </c>
      <c r="L13" s="4">
        <v>13508</v>
      </c>
      <c r="M13" s="4" t="str">
        <v>B</v>
      </c>
      <c r="N13" s="15">
        <v>43995.458333333336</v>
      </c>
      <c r="O13" s="4">
        <v>43995.291666666664</v>
      </c>
      <c r="P13" s="4" t="str">
        <v>06/13 07:00</v>
      </c>
      <c r="Q13" s="4">
        <v>773</v>
      </c>
      <c r="R13" s="4">
        <v>2241</v>
      </c>
      <c r="S13" s="4">
        <v>43995.291666666664</v>
      </c>
      <c r="T13" s="4" t="str">
        <v/>
      </c>
      <c r="U13" s="4" t="str">
        <v/>
      </c>
      <c r="V13" s="4" t="str">
        <v/>
      </c>
      <c r="W13" s="4">
        <v>24221</v>
      </c>
      <c r="X13" s="4">
        <v>1</v>
      </c>
      <c r="Y13" s="4">
        <v>891</v>
      </c>
      <c r="Z13" s="4" t="str">
        <v>5976</v>
      </c>
      <c r="AA13" s="4">
        <v>293252</v>
      </c>
      <c r="AB13" s="4">
        <v>293252</v>
      </c>
      <c r="AC13" s="4">
        <v>6867</v>
      </c>
      <c r="AD13" s="24">
        <v>293252</v>
      </c>
      <c r="AE13" s="23">
        <v>4</v>
      </c>
      <c r="AF13" s="9">
        <v>39</v>
      </c>
      <c r="AG13" s="8" t="str">
        <v>fbbaf3e55677cc7d1eed550a654b675e362268f7</v>
      </c>
      <c r="AH13" s="8">
        <v>0</v>
      </c>
      <c r="AI13" s="7">
        <v>0</v>
      </c>
      <c r="AJ13" s="23">
        <v>8910</v>
      </c>
      <c r="AK13" s="32">
        <v>-2043</v>
      </c>
      <c r="AL13" s="8">
        <v>4908621</v>
      </c>
      <c r="AM13" s="8">
        <v>501.17945549269336</v>
      </c>
      <c r="AN13" s="33">
        <v>3.7579080556727096E-2</v>
      </c>
      <c r="AO13" s="34">
        <v>18.789470444288298</v>
      </c>
      <c r="AP13" s="35">
        <v>651.14285714285711</v>
      </c>
      <c r="AQ13" s="35">
        <v>0</v>
      </c>
      <c r="AR13" s="35">
        <v>15.747803711062637</v>
      </c>
      <c r="AS13" s="37">
        <v>-0.7142857142857143</v>
      </c>
      <c r="AT13" s="39">
        <v>-0.55329475566511221</v>
      </c>
      <c r="AU13" s="39">
        <v>12</v>
      </c>
      <c r="AV13">
        <v>43995</v>
      </c>
      <c r="AW13" s="3">
        <v>43994</v>
      </c>
      <c r="AX13" s="4" t="s">
        <v>41</v>
      </c>
      <c r="AY13" s="4">
        <v>8732</v>
      </c>
      <c r="AZ13" s="4">
        <v>12795</v>
      </c>
      <c r="BA13" s="4">
        <v>7008</v>
      </c>
      <c r="BB13" s="4">
        <v>10745</v>
      </c>
      <c r="BC13" s="4">
        <v>10131</v>
      </c>
      <c r="BD13" s="4">
        <v>8704</v>
      </c>
      <c r="BE13" s="4">
        <v>18442</v>
      </c>
      <c r="BG13" s="13">
        <v>10</v>
      </c>
      <c r="BH13" s="13" t="s">
        <v>130</v>
      </c>
      <c r="BI13" s="13" t="s">
        <v>56</v>
      </c>
      <c r="BJ13" s="13">
        <v>10045029</v>
      </c>
      <c r="BK13" s="13">
        <v>177.66550000000001</v>
      </c>
    </row>
    <row r="14" spans="1:97" x14ac:dyDescent="0.25">
      <c r="A14">
        <v>20200612</v>
      </c>
      <c r="B14" s="4" t="str">
        <v>AL</v>
      </c>
      <c r="C14" s="4">
        <v>23710</v>
      </c>
      <c r="D14" s="4">
        <v>262675</v>
      </c>
      <c r="E14" s="4">
        <v>0</v>
      </c>
      <c r="F14" s="4">
        <v>622</v>
      </c>
      <c r="G14" s="4">
        <v>2202</v>
      </c>
      <c r="H14" s="4">
        <v>0</v>
      </c>
      <c r="I14" s="4">
        <v>658</v>
      </c>
      <c r="J14" s="4">
        <v>0</v>
      </c>
      <c r="K14" s="4">
        <v>384</v>
      </c>
      <c r="L14" s="4">
        <v>13508</v>
      </c>
      <c r="M14" s="4" t="str">
        <v>B</v>
      </c>
      <c r="N14" s="15">
        <v>43994.458333333336</v>
      </c>
      <c r="O14" s="4">
        <v>43994.291666666664</v>
      </c>
      <c r="P14" s="4" t="str">
        <v>06/12 07:00</v>
      </c>
      <c r="Q14" s="4">
        <v>769</v>
      </c>
      <c r="R14" s="4">
        <v>2202</v>
      </c>
      <c r="S14" s="4">
        <v>43994.291666666664</v>
      </c>
      <c r="T14" s="4" t="str">
        <v/>
      </c>
      <c r="U14" s="4" t="str">
        <v/>
      </c>
      <c r="V14" s="4" t="str">
        <v/>
      </c>
      <c r="W14" s="4">
        <v>23333</v>
      </c>
      <c r="X14" s="4">
        <v>1</v>
      </c>
      <c r="Y14" s="4">
        <v>865</v>
      </c>
      <c r="Z14" s="4" t="str">
        <v>6694</v>
      </c>
      <c r="AA14" s="4">
        <v>286385</v>
      </c>
      <c r="AB14" s="4">
        <v>286385</v>
      </c>
      <c r="AC14" s="4">
        <v>7559</v>
      </c>
      <c r="AD14" s="24">
        <v>286385</v>
      </c>
      <c r="AE14" s="23">
        <v>14</v>
      </c>
      <c r="AF14" s="9">
        <v>37</v>
      </c>
      <c r="AG14" s="8" t="str">
        <v>dcbcb0ffeb87d85d6579b48479e7c00de3059a96</v>
      </c>
      <c r="AH14" s="8">
        <v>0</v>
      </c>
      <c r="AI14" s="7">
        <v>0</v>
      </c>
      <c r="AJ14" s="23">
        <v>8650</v>
      </c>
      <c r="AK14" s="32">
        <v>-1091</v>
      </c>
      <c r="AL14" s="8">
        <v>4908621</v>
      </c>
      <c r="AM14" s="8">
        <v>483.02771796804035</v>
      </c>
      <c r="AN14" s="33">
        <v>3.7863865178376033E-2</v>
      </c>
      <c r="AO14" s="34">
        <v>18.650724429538069</v>
      </c>
      <c r="AP14" s="35">
        <v>617.57142857142856</v>
      </c>
      <c r="AQ14" s="35">
        <v>0</v>
      </c>
      <c r="AR14" s="35">
        <v>15.666314429246015</v>
      </c>
      <c r="AS14" s="37">
        <v>0.27272727272727271</v>
      </c>
      <c r="AT14" s="39">
        <v>2.8741966696952042</v>
      </c>
      <c r="AU14" s="39">
        <v>13.285714285714286</v>
      </c>
      <c r="AV14">
        <v>43994</v>
      </c>
      <c r="AW14" s="3">
        <v>43993</v>
      </c>
      <c r="AX14" s="4" t="s">
        <v>42</v>
      </c>
      <c r="AY14" s="4">
        <v>3501</v>
      </c>
      <c r="AZ14" s="4">
        <v>288</v>
      </c>
      <c r="BA14" s="4">
        <v>6462</v>
      </c>
      <c r="BB14" s="4">
        <v>3356</v>
      </c>
      <c r="BC14" s="4">
        <v>-383</v>
      </c>
      <c r="BD14" s="4">
        <v>-2458</v>
      </c>
      <c r="BE14" s="4">
        <v>12310</v>
      </c>
      <c r="BG14" s="13">
        <v>11</v>
      </c>
      <c r="BH14" s="13" t="s">
        <v>131</v>
      </c>
      <c r="BI14" s="13" t="s">
        <v>67</v>
      </c>
      <c r="BJ14" s="13">
        <v>8936574</v>
      </c>
      <c r="BK14" s="13">
        <v>1215.1991</v>
      </c>
    </row>
    <row r="15" spans="1:97" x14ac:dyDescent="0.25">
      <c r="A15">
        <v>20200611</v>
      </c>
      <c r="B15" s="4" t="str">
        <v>AL</v>
      </c>
      <c r="C15" s="4">
        <v>22845</v>
      </c>
      <c r="D15" s="4">
        <v>255981</v>
      </c>
      <c r="E15" s="4">
        <v>0</v>
      </c>
      <c r="F15" s="4">
        <v>647</v>
      </c>
      <c r="G15" s="4">
        <v>2165</v>
      </c>
      <c r="H15" s="4">
        <v>0</v>
      </c>
      <c r="I15" s="4">
        <v>650</v>
      </c>
      <c r="J15" s="4">
        <v>0</v>
      </c>
      <c r="K15" s="4">
        <v>380</v>
      </c>
      <c r="L15" s="4">
        <v>13508</v>
      </c>
      <c r="M15" s="4" t="str">
        <v>B</v>
      </c>
      <c r="N15" s="15">
        <v>43993.458333333336</v>
      </c>
      <c r="O15" s="4">
        <v>43993.291666666664</v>
      </c>
      <c r="P15" s="4" t="str">
        <v>06/11 07:00</v>
      </c>
      <c r="Q15" s="4">
        <v>755</v>
      </c>
      <c r="R15" s="4">
        <v>2165</v>
      </c>
      <c r="S15" s="4">
        <v>43993.291666666664</v>
      </c>
      <c r="T15" s="4" t="str">
        <v/>
      </c>
      <c r="U15" s="4" t="str">
        <v/>
      </c>
      <c r="V15" s="4" t="str">
        <v/>
      </c>
      <c r="W15" s="4">
        <v>22474</v>
      </c>
      <c r="X15" s="4">
        <v>1</v>
      </c>
      <c r="Y15" s="4">
        <v>856</v>
      </c>
      <c r="Z15" s="4" t="str">
        <v>4913</v>
      </c>
      <c r="AA15" s="4">
        <v>278826</v>
      </c>
      <c r="AB15" s="4">
        <v>278826</v>
      </c>
      <c r="AC15" s="4">
        <v>5769</v>
      </c>
      <c r="AD15" s="24">
        <v>278826</v>
      </c>
      <c r="AE15" s="23">
        <v>11</v>
      </c>
      <c r="AF15" s="9">
        <v>36</v>
      </c>
      <c r="AG15" s="8" t="str">
        <v>14deff225758b20ec967e765c4fb230342d28c70</v>
      </c>
      <c r="AH15" s="8">
        <v>0</v>
      </c>
      <c r="AI15" s="7">
        <v>0</v>
      </c>
      <c r="AJ15" s="23">
        <v>8560</v>
      </c>
      <c r="AK15" s="32">
        <v>-2791</v>
      </c>
      <c r="AL15" s="8">
        <v>4908621</v>
      </c>
      <c r="AM15" s="8">
        <v>465.40566077519532</v>
      </c>
      <c r="AN15" s="33">
        <v>3.8928555186684255E-2</v>
      </c>
      <c r="AO15" s="34">
        <v>18.149990782399605</v>
      </c>
      <c r="AP15" s="35">
        <v>539</v>
      </c>
      <c r="AQ15" s="35">
        <v>0</v>
      </c>
      <c r="AR15" s="35">
        <v>15.381101942887829</v>
      </c>
      <c r="AS15" s="37">
        <v>-0.26666666666666672</v>
      </c>
      <c r="AT15" s="39">
        <v>-2.2348417429656702</v>
      </c>
      <c r="AU15" s="39">
        <v>14.571428571428571</v>
      </c>
      <c r="AV15">
        <v>43993</v>
      </c>
      <c r="AW15" s="3">
        <v>43992</v>
      </c>
      <c r="AX15" s="4" t="s">
        <v>44</v>
      </c>
      <c r="AY15" s="4">
        <v>1072</v>
      </c>
      <c r="AZ15" s="4">
        <v>317</v>
      </c>
      <c r="BA15" s="4">
        <v>639</v>
      </c>
      <c r="BB15" s="4">
        <v>1092</v>
      </c>
      <c r="BC15" s="4">
        <v>1214</v>
      </c>
      <c r="BD15" s="4">
        <v>619</v>
      </c>
      <c r="BE15" s="4">
        <v>814</v>
      </c>
      <c r="BG15" s="13">
        <v>12</v>
      </c>
      <c r="BH15" s="13" t="s">
        <v>132</v>
      </c>
      <c r="BI15" s="13" t="s">
        <v>82</v>
      </c>
      <c r="BJ15" s="13">
        <v>8626207</v>
      </c>
      <c r="BK15" s="13">
        <v>218.44030000000001</v>
      </c>
    </row>
    <row r="16" spans="1:97" x14ac:dyDescent="0.25">
      <c r="A16">
        <v>20200610</v>
      </c>
      <c r="B16" s="4" t="str">
        <v>AL</v>
      </c>
      <c r="C16" s="4">
        <v>21989</v>
      </c>
      <c r="D16" s="4">
        <v>251068</v>
      </c>
      <c r="E16" s="4">
        <v>0</v>
      </c>
      <c r="F16" s="4">
        <v>629</v>
      </c>
      <c r="G16" s="4">
        <v>2129</v>
      </c>
      <c r="H16" s="4">
        <v>0</v>
      </c>
      <c r="I16" s="4">
        <v>646</v>
      </c>
      <c r="J16" s="4">
        <v>0</v>
      </c>
      <c r="K16" s="4">
        <v>378</v>
      </c>
      <c r="L16" s="4">
        <v>13508</v>
      </c>
      <c r="M16" s="4" t="str">
        <v>B</v>
      </c>
      <c r="N16" s="15">
        <v>43992.458333333336</v>
      </c>
      <c r="O16" s="4">
        <v>43992.291666666664</v>
      </c>
      <c r="P16" s="4" t="str">
        <v>06/10 07:00</v>
      </c>
      <c r="Q16" s="4">
        <v>744</v>
      </c>
      <c r="R16" s="4">
        <v>2129</v>
      </c>
      <c r="S16" s="4">
        <v>43992.291666666664</v>
      </c>
      <c r="T16" s="4" t="str">
        <v/>
      </c>
      <c r="U16" s="4" t="str">
        <v/>
      </c>
      <c r="V16" s="4" t="str">
        <v/>
      </c>
      <c r="W16" s="4">
        <v>21626</v>
      </c>
      <c r="X16" s="4">
        <v>1</v>
      </c>
      <c r="Y16" s="4">
        <v>567</v>
      </c>
      <c r="Z16" s="4" t="str">
        <v>4751</v>
      </c>
      <c r="AA16" s="4">
        <v>273057</v>
      </c>
      <c r="AB16" s="4">
        <v>273057</v>
      </c>
      <c r="AC16" s="4">
        <v>5318</v>
      </c>
      <c r="AD16" s="24">
        <v>273057</v>
      </c>
      <c r="AE16" s="23">
        <v>15</v>
      </c>
      <c r="AF16" s="9">
        <v>42</v>
      </c>
      <c r="AG16" s="8" t="str">
        <v>19414d6567b3415847b4d4d5d4c191f2b954647f</v>
      </c>
      <c r="AH16" s="8">
        <v>0</v>
      </c>
      <c r="AI16" s="7">
        <v>0</v>
      </c>
      <c r="AJ16" s="23">
        <v>5670</v>
      </c>
      <c r="AK16" s="32">
        <v>-352</v>
      </c>
      <c r="AL16" s="8">
        <v>4908621</v>
      </c>
      <c r="AM16" s="8">
        <v>447.96695446643776</v>
      </c>
      <c r="AN16" s="33">
        <v>2.6468116889179383E-2</v>
      </c>
      <c r="AO16" s="34">
        <v>26.533069750068808</v>
      </c>
      <c r="AP16" s="35">
        <v>448.28571428571428</v>
      </c>
      <c r="AQ16" s="35">
        <v>0</v>
      </c>
      <c r="AR16" s="35">
        <v>15.157006417892111</v>
      </c>
      <c r="AS16" s="37">
        <v>0.36363636363636354</v>
      </c>
      <c r="AT16" s="39">
        <v>2.2348417429656711</v>
      </c>
      <c r="AU16" s="39">
        <v>13</v>
      </c>
      <c r="AV16">
        <v>43992</v>
      </c>
      <c r="AW16" s="3">
        <v>43991</v>
      </c>
      <c r="AX16" s="4" t="s">
        <v>45</v>
      </c>
      <c r="AY16" s="4">
        <v>2230</v>
      </c>
      <c r="AZ16" s="4">
        <v>1611</v>
      </c>
      <c r="BA16" s="4">
        <v>1956</v>
      </c>
      <c r="BB16" s="4">
        <v>1840</v>
      </c>
      <c r="BC16" s="4">
        <v>2015</v>
      </c>
      <c r="BD16" s="4">
        <v>1264</v>
      </c>
      <c r="BE16" s="4">
        <v>2936</v>
      </c>
      <c r="BG16" s="13">
        <v>13</v>
      </c>
      <c r="BH16" s="13" t="s">
        <v>133</v>
      </c>
      <c r="BI16" s="13" t="s">
        <v>85</v>
      </c>
      <c r="BJ16" s="13">
        <v>7797095</v>
      </c>
      <c r="BK16" s="13">
        <v>117.3272</v>
      </c>
    </row>
    <row r="17" spans="1:63" x14ac:dyDescent="0.25">
      <c r="A17">
        <v>20200609</v>
      </c>
      <c r="B17" s="4" t="str">
        <v>AL</v>
      </c>
      <c r="C17" s="4">
        <v>21422</v>
      </c>
      <c r="D17" s="4">
        <v>246317</v>
      </c>
      <c r="E17" s="4">
        <v>0</v>
      </c>
      <c r="F17" s="4">
        <v>600</v>
      </c>
      <c r="G17" s="4">
        <v>2087</v>
      </c>
      <c r="H17" s="4">
        <v>0</v>
      </c>
      <c r="I17" s="4">
        <v>631</v>
      </c>
      <c r="J17" s="4">
        <v>0</v>
      </c>
      <c r="K17" s="4">
        <v>375</v>
      </c>
      <c r="L17" s="4">
        <v>11395</v>
      </c>
      <c r="M17" s="4" t="str">
        <v>B</v>
      </c>
      <c r="N17" s="15">
        <v>43991.458333333336</v>
      </c>
      <c r="O17" s="4">
        <v>43991.291666666664</v>
      </c>
      <c r="P17" s="4" t="str">
        <v>06/09 07:00</v>
      </c>
      <c r="Q17" s="4">
        <v>729</v>
      </c>
      <c r="R17" s="4">
        <v>2087</v>
      </c>
      <c r="S17" s="4">
        <v>43991.291666666664</v>
      </c>
      <c r="T17" s="4" t="str">
        <v/>
      </c>
      <c r="U17" s="4" t="str">
        <v/>
      </c>
      <c r="V17" s="4" t="str">
        <v/>
      </c>
      <c r="W17" s="4">
        <v>21071</v>
      </c>
      <c r="X17" s="4">
        <v>1</v>
      </c>
      <c r="Y17" s="4">
        <v>497</v>
      </c>
      <c r="Z17" s="4" t="str">
        <v>7251</v>
      </c>
      <c r="AA17" s="4">
        <v>267739</v>
      </c>
      <c r="AB17" s="4">
        <v>267739</v>
      </c>
      <c r="AC17" s="4">
        <v>7748</v>
      </c>
      <c r="AD17" s="24">
        <v>267739</v>
      </c>
      <c r="AE17" s="23">
        <v>11</v>
      </c>
      <c r="AF17" s="9">
        <v>33</v>
      </c>
      <c r="AG17" s="8" t="str">
        <v>f9d5fda69feadd2a19ff3d4ae98904c00b0e48d4</v>
      </c>
      <c r="AH17" s="8">
        <v>0</v>
      </c>
      <c r="AI17" s="7">
        <v>0</v>
      </c>
      <c r="AJ17" s="23">
        <v>4970</v>
      </c>
      <c r="AK17" s="32">
        <v>2778</v>
      </c>
      <c r="AL17" s="8">
        <v>4908621</v>
      </c>
      <c r="AM17" s="8">
        <v>436.41584876893126</v>
      </c>
      <c r="AN17" s="33">
        <v>2.3751493428912696E-2</v>
      </c>
      <c r="AO17" s="34">
        <v>29.528527064619649</v>
      </c>
      <c r="AP17" s="35">
        <v>397.14285714285717</v>
      </c>
      <c r="AQ17" s="35">
        <v>0</v>
      </c>
      <c r="AR17" s="35">
        <v>14.851421611079772</v>
      </c>
      <c r="AS17" s="37">
        <v>-0.57692307692307687</v>
      </c>
      <c r="AT17" s="39">
        <v>-0.80579651365679272</v>
      </c>
      <c r="AU17" s="39">
        <v>11.142857142857142</v>
      </c>
      <c r="AV17">
        <v>43991</v>
      </c>
      <c r="AW17" s="3">
        <v>43990</v>
      </c>
      <c r="AX17" s="4" t="s">
        <v>46</v>
      </c>
      <c r="AY17" s="4">
        <v>0</v>
      </c>
      <c r="AZ17" s="4">
        <v>1136</v>
      </c>
      <c r="BA17" s="4">
        <v>1065</v>
      </c>
      <c r="BB17" s="4">
        <v>663</v>
      </c>
      <c r="BC17" s="4">
        <v>897</v>
      </c>
      <c r="BD17" s="4">
        <v>716</v>
      </c>
      <c r="BE17" s="4">
        <v>-138</v>
      </c>
      <c r="BG17" s="13">
        <v>14</v>
      </c>
      <c r="BH17" s="13" t="s">
        <v>134</v>
      </c>
      <c r="BI17" s="13" t="s">
        <v>34</v>
      </c>
      <c r="BJ17" s="13">
        <v>7378494</v>
      </c>
      <c r="BK17" s="13">
        <v>64.954999999999998</v>
      </c>
    </row>
    <row r="18" spans="1:63" x14ac:dyDescent="0.25">
      <c r="A18">
        <v>20200608</v>
      </c>
      <c r="B18" s="4" t="str">
        <v>AL</v>
      </c>
      <c r="C18" s="4">
        <v>20925</v>
      </c>
      <c r="D18" s="4">
        <v>239066</v>
      </c>
      <c r="E18" s="4">
        <v>0</v>
      </c>
      <c r="F18" s="4">
        <v>0</v>
      </c>
      <c r="G18" s="4">
        <v>2054</v>
      </c>
      <c r="H18" s="4">
        <v>0</v>
      </c>
      <c r="I18" s="4">
        <v>623</v>
      </c>
      <c r="J18" s="4">
        <v>0</v>
      </c>
      <c r="K18" s="4">
        <v>371</v>
      </c>
      <c r="L18" s="4">
        <v>11395</v>
      </c>
      <c r="M18" s="4" t="str">
        <v>B</v>
      </c>
      <c r="N18" s="15">
        <v>43990.458333333336</v>
      </c>
      <c r="O18" s="4">
        <v>43990.291666666664</v>
      </c>
      <c r="P18" s="4" t="str">
        <v>06/08 07:00</v>
      </c>
      <c r="Q18" s="4">
        <v>718</v>
      </c>
      <c r="R18" s="4">
        <v>2054</v>
      </c>
      <c r="S18" s="4">
        <v>43990.291666666664</v>
      </c>
      <c r="T18" s="4" t="str">
        <v/>
      </c>
      <c r="U18" s="4" t="str">
        <v/>
      </c>
      <c r="V18" s="4" t="str">
        <v/>
      </c>
      <c r="W18" s="4">
        <v>20590</v>
      </c>
      <c r="X18" s="4">
        <v>1</v>
      </c>
      <c r="Y18" s="4">
        <v>425</v>
      </c>
      <c r="Z18" s="4" t="str">
        <v>0</v>
      </c>
      <c r="AA18" s="4">
        <v>259991</v>
      </c>
      <c r="AB18" s="4">
        <v>259991</v>
      </c>
      <c r="AC18" s="4">
        <v>425</v>
      </c>
      <c r="AD18" s="24">
        <v>259991</v>
      </c>
      <c r="AE18" s="23">
        <v>26</v>
      </c>
      <c r="AF18" s="9">
        <v>32</v>
      </c>
      <c r="AG18" s="8" t="str">
        <v>1883e5b4b7fd77e9a2b4a61f787ab131de4a89a1</v>
      </c>
      <c r="AH18" s="8">
        <v>0</v>
      </c>
      <c r="AI18" s="7">
        <v>0</v>
      </c>
      <c r="AJ18" s="23">
        <v>4250</v>
      </c>
      <c r="AK18" s="32">
        <v>-3825</v>
      </c>
      <c r="AL18" s="8">
        <v>4908621</v>
      </c>
      <c r="AM18" s="8">
        <v>426.29080550321567</v>
      </c>
      <c r="AN18" s="33">
        <v>2.0731707317073189E-2</v>
      </c>
      <c r="AO18" s="34">
        <v>33.779546453628122</v>
      </c>
      <c r="AP18" s="35">
        <v>366</v>
      </c>
      <c r="AQ18" s="35">
        <v>0</v>
      </c>
      <c r="AR18" s="35">
        <v>14.627326086084054</v>
      </c>
      <c r="AS18" s="37">
        <v>7.6666666666666661</v>
      </c>
      <c r="AT18" s="39">
        <v>0.3209781135322004</v>
      </c>
      <c r="AU18" s="39">
        <v>10.285714285714286</v>
      </c>
      <c r="AV18">
        <v>43990</v>
      </c>
      <c r="AW18" s="3">
        <v>43989</v>
      </c>
      <c r="AX18" s="4" t="s">
        <v>47</v>
      </c>
      <c r="AY18" s="4">
        <v>3003</v>
      </c>
      <c r="AZ18" s="4">
        <v>12339</v>
      </c>
      <c r="BA18" s="4">
        <v>14570</v>
      </c>
      <c r="BB18" s="4">
        <v>14665</v>
      </c>
      <c r="BC18" s="4">
        <v>17591</v>
      </c>
      <c r="BD18" s="4">
        <v>15114</v>
      </c>
      <c r="BE18" s="4">
        <v>15320</v>
      </c>
      <c r="BG18" s="13">
        <v>15</v>
      </c>
      <c r="BH18" s="13" t="s">
        <v>135</v>
      </c>
      <c r="BI18" s="13" t="s">
        <v>52</v>
      </c>
      <c r="BJ18" s="13">
        <v>6976597</v>
      </c>
      <c r="BK18" s="13">
        <v>894.43550000000005</v>
      </c>
    </row>
    <row r="19" spans="1:63" x14ac:dyDescent="0.25">
      <c r="A19">
        <v>20200607</v>
      </c>
      <c r="B19" s="4" t="str">
        <v>AL</v>
      </c>
      <c r="C19" s="4">
        <v>20500</v>
      </c>
      <c r="D19" s="4">
        <v>239066</v>
      </c>
      <c r="E19" s="4">
        <v>0</v>
      </c>
      <c r="F19" s="4">
        <v>0</v>
      </c>
      <c r="G19" s="4">
        <v>2022</v>
      </c>
      <c r="H19" s="4">
        <v>0</v>
      </c>
      <c r="I19" s="4">
        <v>615</v>
      </c>
      <c r="J19" s="4">
        <v>0</v>
      </c>
      <c r="K19" s="4">
        <v>364</v>
      </c>
      <c r="L19" s="4">
        <v>11395</v>
      </c>
      <c r="M19" s="4" t="str">
        <v>B</v>
      </c>
      <c r="N19" s="15">
        <v>43989.458333333336</v>
      </c>
      <c r="O19" s="4">
        <v>43989.291666666664</v>
      </c>
      <c r="P19" s="4" t="str">
        <v>06/07 07:00</v>
      </c>
      <c r="Q19" s="4">
        <v>692</v>
      </c>
      <c r="R19" s="4">
        <v>2022</v>
      </c>
      <c r="S19" s="4">
        <v>43989.291666666664</v>
      </c>
      <c r="T19" s="4" t="str">
        <v/>
      </c>
      <c r="U19" s="4" t="str">
        <v/>
      </c>
      <c r="V19" s="4" t="str">
        <v/>
      </c>
      <c r="W19" s="4">
        <v>20166</v>
      </c>
      <c r="X19" s="4">
        <v>1</v>
      </c>
      <c r="Y19" s="4">
        <v>457</v>
      </c>
      <c r="Z19" s="4" t="str">
        <v>13465</v>
      </c>
      <c r="AA19" s="4">
        <v>259566</v>
      </c>
      <c r="AB19" s="4">
        <v>259566</v>
      </c>
      <c r="AC19" s="4">
        <v>13922</v>
      </c>
      <c r="AD19" s="24">
        <v>259566</v>
      </c>
      <c r="AE19" s="23">
        <v>3</v>
      </c>
      <c r="AF19" s="9">
        <v>29</v>
      </c>
      <c r="AG19" s="8" t="str">
        <v>184c5f99672b1df7e18b09a4490b104c94a6512c</v>
      </c>
      <c r="AH19" s="8">
        <v>0</v>
      </c>
      <c r="AI19" s="7">
        <v>0</v>
      </c>
      <c r="AJ19" s="23">
        <v>4570</v>
      </c>
      <c r="AK19" s="32">
        <v>9352</v>
      </c>
      <c r="AL19" s="8">
        <v>4908621</v>
      </c>
      <c r="AM19" s="8">
        <v>417.6325693101993</v>
      </c>
      <c r="AN19" s="33">
        <v>2.2800977897520225E-2</v>
      </c>
      <c r="AO19" s="34">
        <v>30.745159626890111</v>
      </c>
      <c r="AP19" s="35">
        <v>371</v>
      </c>
      <c r="AQ19" s="35">
        <v>0</v>
      </c>
      <c r="AR19" s="35">
        <v>14.097645754275996</v>
      </c>
      <c r="AS19" s="37">
        <v>-0.76923076923076916</v>
      </c>
      <c r="AT19" s="39">
        <v>-0.4727065797567952</v>
      </c>
      <c r="AU19" s="39">
        <v>8.7142857142857135</v>
      </c>
      <c r="AV19">
        <v>43989</v>
      </c>
      <c r="AW19" s="3">
        <v>43988</v>
      </c>
      <c r="AX19" s="4" t="s">
        <v>48</v>
      </c>
      <c r="AY19" s="4">
        <v>2980</v>
      </c>
      <c r="AZ19" s="4">
        <v>1787</v>
      </c>
      <c r="BA19" s="4">
        <v>1664</v>
      </c>
      <c r="BB19" s="4">
        <v>3138</v>
      </c>
      <c r="BC19" s="4">
        <v>3858</v>
      </c>
      <c r="BD19" s="4">
        <v>1487</v>
      </c>
      <c r="BE19" s="4">
        <v>4094</v>
      </c>
      <c r="BG19" s="13">
        <v>16</v>
      </c>
      <c r="BH19" s="13" t="s">
        <v>136</v>
      </c>
      <c r="BI19" s="13" t="s">
        <v>79</v>
      </c>
      <c r="BJ19" s="13">
        <v>6897576</v>
      </c>
      <c r="BK19" s="13">
        <v>167.2748</v>
      </c>
    </row>
    <row r="20" spans="1:63" x14ac:dyDescent="0.25">
      <c r="A20">
        <v>20200614</v>
      </c>
      <c r="B20" s="4" t="str">
        <v>AR</v>
      </c>
      <c r="C20" s="4">
        <v>12501</v>
      </c>
      <c r="D20" s="4">
        <v>184488</v>
      </c>
      <c r="E20" s="4">
        <v>0</v>
      </c>
      <c r="F20" s="4">
        <v>204</v>
      </c>
      <c r="G20" s="4">
        <v>998</v>
      </c>
      <c r="H20" s="4">
        <v>0</v>
      </c>
      <c r="I20" s="4">
        <v>0</v>
      </c>
      <c r="J20" s="4">
        <v>46</v>
      </c>
      <c r="K20" s="4">
        <v>162</v>
      </c>
      <c r="L20" s="4">
        <v>8110</v>
      </c>
      <c r="M20" s="4" t="str">
        <v>A</v>
      </c>
      <c r="N20" s="15">
        <v>43996</v>
      </c>
      <c r="O20" s="4">
        <v>43995.833333333336</v>
      </c>
      <c r="P20" s="4" t="str">
        <v>06/13 20:00</v>
      </c>
      <c r="Q20" s="4">
        <v>179</v>
      </c>
      <c r="R20" s="4">
        <v>998</v>
      </c>
      <c r="S20" s="4">
        <v>43995.833333333336</v>
      </c>
      <c r="T20" s="4" t="str">
        <v/>
      </c>
      <c r="U20" s="4" t="str">
        <v/>
      </c>
      <c r="V20" s="4" t="str">
        <v/>
      </c>
      <c r="W20" s="4">
        <v>12501</v>
      </c>
      <c r="X20" s="4">
        <v>5</v>
      </c>
      <c r="Y20" s="4">
        <v>954</v>
      </c>
      <c r="Z20" s="4" t="str">
        <v>9018</v>
      </c>
      <c r="AA20" s="4">
        <v>196989</v>
      </c>
      <c r="AB20" s="4">
        <v>196989</v>
      </c>
      <c r="AC20" s="4">
        <v>9972</v>
      </c>
      <c r="AD20" s="24">
        <v>196989</v>
      </c>
      <c r="AE20" s="23">
        <v>3</v>
      </c>
      <c r="AF20" s="9">
        <v>19</v>
      </c>
      <c r="AG20" s="8" t="str">
        <v>7a1373dc0a9d41f463a820a16399802fdd3311c0</v>
      </c>
      <c r="AH20" s="8">
        <v>0</v>
      </c>
      <c r="AI20" s="7">
        <v>0</v>
      </c>
      <c r="AJ20" s="23">
        <v>9540</v>
      </c>
      <c r="AK20" s="32">
        <v>432</v>
      </c>
      <c r="AL20" s="8">
        <v>3038999</v>
      </c>
      <c r="AM20" s="8">
        <v>411.35255391660218</v>
      </c>
      <c r="AN20" s="33">
        <v>8.2618862042088903E-2</v>
      </c>
      <c r="AO20" s="34">
        <v>8.7316852656849946</v>
      </c>
      <c r="AP20" s="35">
        <v>439.28571428571428</v>
      </c>
      <c r="AQ20" s="35">
        <v>0</v>
      </c>
      <c r="AR20" s="35">
        <v>5.890097364296599</v>
      </c>
      <c r="AS20" s="37">
        <v>0</v>
      </c>
      <c r="AT20" s="39">
        <v>0</v>
      </c>
      <c r="AU20" s="39">
        <v>3.5714285714285716</v>
      </c>
      <c r="AV20">
        <v>43996</v>
      </c>
      <c r="AW20" s="3">
        <v>43995</v>
      </c>
      <c r="AX20" s="4" t="s">
        <v>49</v>
      </c>
      <c r="AY20" s="4">
        <v>3286</v>
      </c>
      <c r="AZ20" s="4">
        <v>0</v>
      </c>
      <c r="BA20" s="4">
        <v>2613</v>
      </c>
      <c r="BB20" s="4">
        <v>0</v>
      </c>
      <c r="BC20" s="4">
        <v>3060</v>
      </c>
      <c r="BD20" s="4">
        <v>0</v>
      </c>
      <c r="BE20" s="4">
        <v>0</v>
      </c>
      <c r="BG20" s="13">
        <v>17</v>
      </c>
      <c r="BH20" s="13" t="s">
        <v>137</v>
      </c>
      <c r="BI20" s="13" t="s">
        <v>48</v>
      </c>
      <c r="BJ20" s="13">
        <v>6745354</v>
      </c>
      <c r="BK20" s="13">
        <v>188.28100000000001</v>
      </c>
    </row>
    <row r="21" spans="1:63" x14ac:dyDescent="0.25">
      <c r="A21">
        <v>20200613</v>
      </c>
      <c r="B21" s="4" t="str">
        <v>AR</v>
      </c>
      <c r="C21" s="4">
        <v>11547</v>
      </c>
      <c r="D21" s="4">
        <v>175470</v>
      </c>
      <c r="E21" s="4">
        <v>0</v>
      </c>
      <c r="F21" s="4">
        <v>203</v>
      </c>
      <c r="G21" s="4">
        <v>979</v>
      </c>
      <c r="H21" s="4">
        <v>0</v>
      </c>
      <c r="I21" s="4">
        <v>0</v>
      </c>
      <c r="J21" s="4">
        <v>49</v>
      </c>
      <c r="K21" s="4">
        <v>160</v>
      </c>
      <c r="L21" s="4">
        <v>7607</v>
      </c>
      <c r="M21" s="4" t="str">
        <v>A</v>
      </c>
      <c r="N21" s="15">
        <v>43995</v>
      </c>
      <c r="O21" s="4">
        <v>43994.833333333336</v>
      </c>
      <c r="P21" s="4" t="str">
        <v>06/12 20:00</v>
      </c>
      <c r="Q21" s="4">
        <v>176</v>
      </c>
      <c r="R21" s="4">
        <v>979</v>
      </c>
      <c r="S21" s="4">
        <v>43994.833333333336</v>
      </c>
      <c r="T21" s="4" t="str">
        <v/>
      </c>
      <c r="U21" s="4" t="str">
        <v/>
      </c>
      <c r="V21" s="4" t="str">
        <v/>
      </c>
      <c r="W21" s="4">
        <v>11547</v>
      </c>
      <c r="X21" s="4">
        <v>5</v>
      </c>
      <c r="Y21" s="4">
        <v>0</v>
      </c>
      <c r="Z21" s="4" t="str">
        <v>5895</v>
      </c>
      <c r="AA21" s="4">
        <v>187017</v>
      </c>
      <c r="AB21" s="4">
        <v>187017</v>
      </c>
      <c r="AC21" s="4">
        <v>5895</v>
      </c>
      <c r="AD21" s="24">
        <v>187017</v>
      </c>
      <c r="AE21" s="23">
        <v>0</v>
      </c>
      <c r="AF21" s="9">
        <v>18</v>
      </c>
      <c r="AG21" s="8" t="str">
        <v>51267156707bdb86f0a40abe6d5a71bc07b53e10</v>
      </c>
      <c r="AH21" s="8">
        <v>0</v>
      </c>
      <c r="AI21" s="7">
        <v>0</v>
      </c>
      <c r="AJ21" s="23">
        <v>0</v>
      </c>
      <c r="AK21" s="32">
        <v>5895</v>
      </c>
      <c r="AL21" s="8">
        <v>3038999</v>
      </c>
      <c r="AM21" s="8">
        <v>379.96063835493197</v>
      </c>
      <c r="AN21" s="33">
        <v>0</v>
      </c>
      <c r="AO21" s="34">
        <v>0</v>
      </c>
      <c r="AP21" s="35">
        <v>349.42857142857144</v>
      </c>
      <c r="AQ21" s="35">
        <v>0</v>
      </c>
      <c r="AR21" s="35">
        <v>5.7913806486938624</v>
      </c>
      <c r="AS21" s="37">
        <v>-1</v>
      </c>
      <c r="AT21" s="39">
        <v>-1</v>
      </c>
      <c r="AU21" s="39">
        <v>3.1428571428571428</v>
      </c>
      <c r="AV21">
        <v>43995</v>
      </c>
      <c r="AW21" s="3">
        <v>43994</v>
      </c>
      <c r="AX21" s="4" t="s">
        <v>50</v>
      </c>
      <c r="AY21" s="4">
        <v>1905</v>
      </c>
      <c r="AZ21" s="4">
        <v>4761</v>
      </c>
      <c r="BA21" s="4">
        <v>12726</v>
      </c>
      <c r="BB21" s="4">
        <v>6060</v>
      </c>
      <c r="BC21" s="4">
        <v>0</v>
      </c>
      <c r="BD21" s="4">
        <v>8491</v>
      </c>
      <c r="BE21" s="4">
        <v>0</v>
      </c>
      <c r="BG21" s="13">
        <v>18</v>
      </c>
      <c r="BH21" s="13" t="s">
        <v>138</v>
      </c>
      <c r="BI21" s="13" t="s">
        <v>58</v>
      </c>
      <c r="BJ21" s="13">
        <v>6169270</v>
      </c>
      <c r="BK21" s="13">
        <v>89.7453</v>
      </c>
    </row>
    <row r="22" spans="1:63" x14ac:dyDescent="0.25">
      <c r="A22">
        <v>20200612</v>
      </c>
      <c r="B22" s="4" t="str">
        <v>AR</v>
      </c>
      <c r="C22" s="4">
        <v>11547</v>
      </c>
      <c r="D22" s="4">
        <v>169575</v>
      </c>
      <c r="E22" s="4">
        <v>0</v>
      </c>
      <c r="F22" s="4">
        <v>203</v>
      </c>
      <c r="G22" s="4">
        <v>961</v>
      </c>
      <c r="H22" s="4">
        <v>0</v>
      </c>
      <c r="I22" s="4">
        <v>0</v>
      </c>
      <c r="J22" s="4">
        <v>49</v>
      </c>
      <c r="K22" s="4">
        <v>157</v>
      </c>
      <c r="L22" s="4">
        <v>7607</v>
      </c>
      <c r="M22" s="4" t="str">
        <v>A</v>
      </c>
      <c r="N22" s="15">
        <v>43994.631944444445</v>
      </c>
      <c r="O22" s="4">
        <v>43994.465277777781</v>
      </c>
      <c r="P22" s="4" t="str">
        <v>06/12 11:10</v>
      </c>
      <c r="Q22" s="4">
        <v>176</v>
      </c>
      <c r="R22" s="4">
        <v>961</v>
      </c>
      <c r="S22" s="4">
        <v>43994.465277777781</v>
      </c>
      <c r="T22" s="4" t="str">
        <v/>
      </c>
      <c r="U22" s="4" t="str">
        <v/>
      </c>
      <c r="V22" s="4" t="str">
        <v/>
      </c>
      <c r="W22" s="4">
        <v>11547</v>
      </c>
      <c r="X22" s="4">
        <v>5</v>
      </c>
      <c r="Y22" s="4">
        <v>731</v>
      </c>
      <c r="Z22" s="4" t="str">
        <v>3726</v>
      </c>
      <c r="AA22" s="4">
        <v>181122</v>
      </c>
      <c r="AB22" s="4">
        <v>181122</v>
      </c>
      <c r="AC22" s="4">
        <v>4457</v>
      </c>
      <c r="AD22" s="24">
        <v>181122</v>
      </c>
      <c r="AE22" s="23">
        <v>5</v>
      </c>
      <c r="AF22" s="9">
        <v>36</v>
      </c>
      <c r="AG22" s="8" t="str">
        <v>4bee2db901732ed74238ccbf11e271ba60bcc9fe</v>
      </c>
      <c r="AH22" s="8">
        <v>0</v>
      </c>
      <c r="AI22" s="7">
        <v>0</v>
      </c>
      <c r="AJ22" s="23">
        <v>7310</v>
      </c>
      <c r="AK22" s="32">
        <v>-2853</v>
      </c>
      <c r="AL22" s="8">
        <v>3038999</v>
      </c>
      <c r="AM22" s="8">
        <v>379.96063835493197</v>
      </c>
      <c r="AN22" s="33">
        <v>6.7585059171597628E-2</v>
      </c>
      <c r="AO22" s="34">
        <v>10.598719519432096</v>
      </c>
      <c r="AP22" s="35">
        <v>413.71428571428572</v>
      </c>
      <c r="AQ22" s="35">
        <v>0</v>
      </c>
      <c r="AR22" s="35">
        <v>5.7913806486938624</v>
      </c>
      <c r="AS22" s="37">
        <v>-0.16666666666666663</v>
      </c>
      <c r="AT22" s="39">
        <v>-3.8017840169239316</v>
      </c>
      <c r="AU22" s="39">
        <v>3.4285714285714284</v>
      </c>
      <c r="AV22">
        <v>43994</v>
      </c>
      <c r="AW22" s="3">
        <v>43993</v>
      </c>
      <c r="AX22" s="4" t="s">
        <v>51</v>
      </c>
      <c r="AY22" s="4">
        <v>6197</v>
      </c>
      <c r="AZ22" s="4">
        <v>5446</v>
      </c>
      <c r="BA22" s="4">
        <v>2272</v>
      </c>
      <c r="BB22" s="4">
        <v>5133</v>
      </c>
      <c r="BC22" s="4">
        <v>4631</v>
      </c>
      <c r="BD22" s="4">
        <v>11969</v>
      </c>
      <c r="BE22" s="4">
        <v>1589</v>
      </c>
      <c r="BG22" s="13">
        <v>19</v>
      </c>
      <c r="BH22" s="13" t="s">
        <v>139</v>
      </c>
      <c r="BI22" s="13" t="s">
        <v>53</v>
      </c>
      <c r="BJ22" s="13">
        <v>6083116</v>
      </c>
      <c r="BK22" s="13">
        <v>626.67309999999998</v>
      </c>
    </row>
    <row r="23" spans="1:63" x14ac:dyDescent="0.25">
      <c r="A23">
        <v>20200611</v>
      </c>
      <c r="B23" s="4" t="str">
        <v>AR</v>
      </c>
      <c r="C23" s="4">
        <v>10816</v>
      </c>
      <c r="D23" s="4">
        <v>165849</v>
      </c>
      <c r="E23" s="4">
        <v>0</v>
      </c>
      <c r="F23" s="4">
        <v>187</v>
      </c>
      <c r="G23" s="4">
        <v>925</v>
      </c>
      <c r="H23" s="4">
        <v>0</v>
      </c>
      <c r="I23" s="4">
        <v>0</v>
      </c>
      <c r="J23" s="4">
        <v>45</v>
      </c>
      <c r="K23" s="4">
        <v>150</v>
      </c>
      <c r="L23" s="4">
        <v>7351</v>
      </c>
      <c r="M23" s="4" t="str">
        <v>A</v>
      </c>
      <c r="N23" s="15">
        <v>43993.618055555555</v>
      </c>
      <c r="O23" s="4">
        <v>43993.451388888891</v>
      </c>
      <c r="P23" s="4" t="str">
        <v>06/11 10:50</v>
      </c>
      <c r="Q23" s="4">
        <v>171</v>
      </c>
      <c r="R23" s="4">
        <v>925</v>
      </c>
      <c r="S23" s="4">
        <v>43993.451388888891</v>
      </c>
      <c r="T23" s="4" t="str">
        <v/>
      </c>
      <c r="U23" s="4" t="str">
        <v/>
      </c>
      <c r="V23" s="4" t="str">
        <v/>
      </c>
      <c r="W23" s="4">
        <v>10816</v>
      </c>
      <c r="X23" s="4">
        <v>5</v>
      </c>
      <c r="Y23" s="4">
        <v>448</v>
      </c>
      <c r="Z23" s="4" t="str">
        <v>0</v>
      </c>
      <c r="AA23" s="4">
        <v>176665</v>
      </c>
      <c r="AB23" s="4">
        <v>176665</v>
      </c>
      <c r="AC23" s="4">
        <v>448</v>
      </c>
      <c r="AD23" s="24">
        <v>176665</v>
      </c>
      <c r="AE23" s="23">
        <v>6</v>
      </c>
      <c r="AF23" s="9">
        <v>24</v>
      </c>
      <c r="AG23" s="8" t="str">
        <v>0cb450ae43dfa0221fa84b39aa4ee8d2139b1de9</v>
      </c>
      <c r="AH23" s="8">
        <v>0</v>
      </c>
      <c r="AI23" s="7">
        <v>0</v>
      </c>
      <c r="AJ23" s="23">
        <v>4480</v>
      </c>
      <c r="AK23" s="32">
        <v>-4032</v>
      </c>
      <c r="AL23" s="8">
        <v>3038999</v>
      </c>
      <c r="AM23" s="8">
        <v>355.90666531973193</v>
      </c>
      <c r="AN23" s="33">
        <v>4.3209876543209846E-2</v>
      </c>
      <c r="AO23" s="34">
        <v>16.385536360558579</v>
      </c>
      <c r="AP23" s="35">
        <v>392.71428571428572</v>
      </c>
      <c r="AQ23" s="35">
        <v>0</v>
      </c>
      <c r="AR23" s="35">
        <v>5.6268527893559686</v>
      </c>
      <c r="AS23" s="37">
        <v>0.5</v>
      </c>
      <c r="AT23" s="39">
        <v>1.7095112913514547</v>
      </c>
      <c r="AU23" s="39">
        <v>4.1428571428571432</v>
      </c>
      <c r="AV23">
        <v>43993</v>
      </c>
      <c r="AW23" s="3">
        <v>43992</v>
      </c>
      <c r="AX23" s="4" t="s">
        <v>52</v>
      </c>
      <c r="AY23" s="4">
        <v>2879</v>
      </c>
      <c r="AZ23" s="4">
        <v>2093</v>
      </c>
      <c r="BA23" s="4">
        <v>7428</v>
      </c>
      <c r="BB23" s="4">
        <v>5888</v>
      </c>
      <c r="BC23" s="4">
        <v>6351</v>
      </c>
      <c r="BD23" s="4">
        <v>6877</v>
      </c>
      <c r="BE23" s="4">
        <v>7034</v>
      </c>
      <c r="BG23" s="13">
        <v>20</v>
      </c>
      <c r="BH23" s="13" t="s">
        <v>140</v>
      </c>
      <c r="BI23" s="13" t="s">
        <v>86</v>
      </c>
      <c r="BJ23" s="13">
        <v>5851754</v>
      </c>
      <c r="BK23" s="13">
        <v>108.0497</v>
      </c>
    </row>
    <row r="24" spans="1:63" x14ac:dyDescent="0.25">
      <c r="A24">
        <v>20200610</v>
      </c>
      <c r="B24" s="4" t="str">
        <v>AR</v>
      </c>
      <c r="C24" s="4">
        <v>10368</v>
      </c>
      <c r="D24" s="4">
        <v>165849</v>
      </c>
      <c r="E24" s="4">
        <v>0</v>
      </c>
      <c r="F24" s="4">
        <v>181</v>
      </c>
      <c r="G24" s="4">
        <v>901</v>
      </c>
      <c r="H24" s="4">
        <v>0</v>
      </c>
      <c r="I24" s="4">
        <v>0</v>
      </c>
      <c r="J24" s="4">
        <v>49</v>
      </c>
      <c r="K24" s="4">
        <v>147</v>
      </c>
      <c r="L24" s="4">
        <v>7116</v>
      </c>
      <c r="M24" s="4" t="str">
        <v>A</v>
      </c>
      <c r="N24" s="15">
        <v>43992.625</v>
      </c>
      <c r="O24" s="4">
        <v>43992.458333333336</v>
      </c>
      <c r="P24" s="4" t="str">
        <v>06/10 11:00</v>
      </c>
      <c r="Q24" s="4">
        <v>165</v>
      </c>
      <c r="R24" s="4">
        <v>901</v>
      </c>
      <c r="S24" s="4">
        <v>43992.458333333336</v>
      </c>
      <c r="T24" s="4" t="str">
        <v/>
      </c>
      <c r="U24" s="4" t="str">
        <v/>
      </c>
      <c r="V24" s="4" t="str">
        <v/>
      </c>
      <c r="W24" s="4">
        <v>10368</v>
      </c>
      <c r="X24" s="4">
        <v>5</v>
      </c>
      <c r="Y24" s="4">
        <v>288</v>
      </c>
      <c r="Z24" s="4" t="str">
        <v>10148</v>
      </c>
      <c r="AA24" s="4">
        <v>176217</v>
      </c>
      <c r="AB24" s="4">
        <v>176217</v>
      </c>
      <c r="AC24" s="4">
        <v>10436</v>
      </c>
      <c r="AD24" s="24">
        <v>176217</v>
      </c>
      <c r="AE24" s="23">
        <v>4</v>
      </c>
      <c r="AF24" s="9">
        <v>36</v>
      </c>
      <c r="AG24" s="8" t="str">
        <v>4f7e7ec67e53107f2fa8e266de2611ee7fa856a0</v>
      </c>
      <c r="AH24" s="8">
        <v>0</v>
      </c>
      <c r="AI24" s="7">
        <v>0</v>
      </c>
      <c r="AJ24" s="23">
        <v>2880</v>
      </c>
      <c r="AK24" s="32">
        <v>7556</v>
      </c>
      <c r="AL24" s="8">
        <v>3038999</v>
      </c>
      <c r="AM24" s="8">
        <v>341.16496912305666</v>
      </c>
      <c r="AN24" s="33">
        <v>2.857142857142847E-2</v>
      </c>
      <c r="AO24" s="34">
        <v>24.60509771773836</v>
      </c>
      <c r="AP24" s="35">
        <v>328.71428571428572</v>
      </c>
      <c r="AQ24" s="35">
        <v>0</v>
      </c>
      <c r="AR24" s="35">
        <v>5.4294193581504961</v>
      </c>
      <c r="AS24" s="37">
        <v>-0.33333333333333337</v>
      </c>
      <c r="AT24" s="39">
        <v>-1.7095112913514545</v>
      </c>
      <c r="AU24" s="39">
        <v>3.2857142857142856</v>
      </c>
      <c r="AV24">
        <v>43992</v>
      </c>
      <c r="AW24" s="3">
        <v>43991</v>
      </c>
      <c r="AX24" s="4" t="s">
        <v>53</v>
      </c>
      <c r="AY24" s="4">
        <v>2390</v>
      </c>
      <c r="AZ24" s="4">
        <v>1579</v>
      </c>
      <c r="BA24" s="4">
        <v>950</v>
      </c>
      <c r="BB24" s="4">
        <v>408</v>
      </c>
      <c r="BC24" s="4">
        <v>3565</v>
      </c>
      <c r="BD24" s="4">
        <v>1743</v>
      </c>
      <c r="BE24" s="4">
        <v>2591</v>
      </c>
      <c r="BG24" s="13">
        <v>21</v>
      </c>
      <c r="BH24" s="13" t="s">
        <v>141</v>
      </c>
      <c r="BI24" s="13" t="s">
        <v>37</v>
      </c>
      <c r="BJ24" s="13">
        <v>5845526</v>
      </c>
      <c r="BK24" s="13">
        <v>56.4011</v>
      </c>
    </row>
    <row r="25" spans="1:63" x14ac:dyDescent="0.25">
      <c r="A25">
        <v>20200609</v>
      </c>
      <c r="B25" s="4" t="str">
        <v>AR</v>
      </c>
      <c r="C25" s="4">
        <v>10080</v>
      </c>
      <c r="D25" s="4">
        <v>155701</v>
      </c>
      <c r="E25" s="4">
        <v>0</v>
      </c>
      <c r="F25" s="4">
        <v>173</v>
      </c>
      <c r="G25" s="4">
        <v>865</v>
      </c>
      <c r="H25" s="4">
        <v>0</v>
      </c>
      <c r="I25" s="4">
        <v>0</v>
      </c>
      <c r="J25" s="4">
        <v>44</v>
      </c>
      <c r="K25" s="4">
        <v>144</v>
      </c>
      <c r="L25" s="4">
        <v>6875</v>
      </c>
      <c r="M25" s="4" t="str">
        <v>A</v>
      </c>
      <c r="N25" s="15">
        <v>43991.625</v>
      </c>
      <c r="O25" s="4">
        <v>43991.458333333336</v>
      </c>
      <c r="P25" s="4" t="str">
        <v>06/09 11:00</v>
      </c>
      <c r="Q25" s="4">
        <v>161</v>
      </c>
      <c r="R25" s="4">
        <v>865</v>
      </c>
      <c r="S25" s="4">
        <v>43991.458333333336</v>
      </c>
      <c r="T25" s="4" t="str">
        <v/>
      </c>
      <c r="U25" s="4" t="str">
        <v/>
      </c>
      <c r="V25" s="4" t="str">
        <v/>
      </c>
      <c r="W25" s="4">
        <v>10080</v>
      </c>
      <c r="X25" s="4">
        <v>5</v>
      </c>
      <c r="Y25" s="4">
        <v>340</v>
      </c>
      <c r="Z25" s="4" t="str">
        <v>4854</v>
      </c>
      <c r="AA25" s="4">
        <v>165781</v>
      </c>
      <c r="AB25" s="4">
        <v>165781</v>
      </c>
      <c r="AC25" s="4">
        <v>5194</v>
      </c>
      <c r="AD25" s="24">
        <v>165781</v>
      </c>
      <c r="AE25" s="23">
        <v>6</v>
      </c>
      <c r="AF25" s="9">
        <v>21</v>
      </c>
      <c r="AG25" s="8" t="str">
        <v>ce446c5d81bb9cd9f13211029e2241d9ca648f39</v>
      </c>
      <c r="AH25" s="8">
        <v>0</v>
      </c>
      <c r="AI25" s="7">
        <v>0</v>
      </c>
      <c r="AJ25" s="23">
        <v>3400</v>
      </c>
      <c r="AK25" s="32">
        <v>1794</v>
      </c>
      <c r="AL25" s="8">
        <v>3038999</v>
      </c>
      <c r="AM25" s="8">
        <v>331.68816442519392</v>
      </c>
      <c r="AN25" s="33">
        <v>3.4907597535934309E-2</v>
      </c>
      <c r="AO25" s="34">
        <v>20.201219736819905</v>
      </c>
      <c r="AP25" s="35">
        <v>376.71428571428572</v>
      </c>
      <c r="AQ25" s="35">
        <v>0</v>
      </c>
      <c r="AR25" s="35">
        <v>5.2977970706801809</v>
      </c>
      <c r="AS25" s="37">
        <v>5</v>
      </c>
      <c r="AT25" s="39">
        <v>0.38685280723454157</v>
      </c>
      <c r="AU25" s="39">
        <v>4</v>
      </c>
      <c r="AV25">
        <v>43991</v>
      </c>
      <c r="AW25" s="3">
        <v>43990</v>
      </c>
      <c r="AX25" s="4" t="s">
        <v>55</v>
      </c>
      <c r="AY25" s="4">
        <v>2496</v>
      </c>
      <c r="AZ25" s="4">
        <v>595</v>
      </c>
      <c r="BA25" s="4">
        <v>1210</v>
      </c>
      <c r="BB25" s="4">
        <v>1217</v>
      </c>
      <c r="BC25" s="4">
        <v>890</v>
      </c>
      <c r="BD25" s="4">
        <v>1103</v>
      </c>
      <c r="BE25" s="4">
        <v>1148</v>
      </c>
      <c r="BG25" s="13">
        <v>22</v>
      </c>
      <c r="BH25" s="13" t="s">
        <v>142</v>
      </c>
      <c r="BI25" s="13" t="s">
        <v>57</v>
      </c>
      <c r="BJ25" s="13">
        <v>5700671</v>
      </c>
      <c r="BK25" s="13">
        <v>71.592200000000005</v>
      </c>
    </row>
    <row r="26" spans="1:63" x14ac:dyDescent="0.25">
      <c r="A26">
        <v>20200608</v>
      </c>
      <c r="B26" s="4" t="str">
        <v>AR</v>
      </c>
      <c r="C26" s="4">
        <v>9740</v>
      </c>
      <c r="D26" s="4">
        <v>150847</v>
      </c>
      <c r="E26" s="4">
        <v>0</v>
      </c>
      <c r="F26" s="4">
        <v>171</v>
      </c>
      <c r="G26" s="4">
        <v>844</v>
      </c>
      <c r="H26" s="4">
        <v>0</v>
      </c>
      <c r="I26" s="4">
        <v>0</v>
      </c>
      <c r="J26" s="4">
        <v>46</v>
      </c>
      <c r="K26" s="4">
        <v>143</v>
      </c>
      <c r="L26" s="4">
        <v>6424</v>
      </c>
      <c r="M26" s="4" t="str">
        <v>A</v>
      </c>
      <c r="N26" s="15">
        <v>43990.631944444445</v>
      </c>
      <c r="O26" s="4">
        <v>43990.465277777781</v>
      </c>
      <c r="P26" s="4" t="str">
        <v>06/08 11:10</v>
      </c>
      <c r="Q26" s="4">
        <v>155</v>
      </c>
      <c r="R26" s="4">
        <v>844</v>
      </c>
      <c r="S26" s="4">
        <v>43990.465277777781</v>
      </c>
      <c r="T26" s="4" t="str">
        <v/>
      </c>
      <c r="U26" s="4" t="str">
        <v/>
      </c>
      <c r="V26" s="4" t="str">
        <v/>
      </c>
      <c r="W26" s="4">
        <v>9740</v>
      </c>
      <c r="X26" s="4">
        <v>5</v>
      </c>
      <c r="Y26" s="4">
        <v>314</v>
      </c>
      <c r="Z26" s="4" t="str">
        <v>0</v>
      </c>
      <c r="AA26" s="4">
        <v>160587</v>
      </c>
      <c r="AB26" s="4">
        <v>160587</v>
      </c>
      <c r="AC26" s="4">
        <v>314</v>
      </c>
      <c r="AD26" s="24">
        <v>160587</v>
      </c>
      <c r="AE26" s="23">
        <v>1</v>
      </c>
      <c r="AF26" s="9">
        <v>0</v>
      </c>
      <c r="AG26" s="8" t="str">
        <v>3ac80df29045eb45d6e9fc63d3679f48e948c130</v>
      </c>
      <c r="AH26" s="8">
        <v>0</v>
      </c>
      <c r="AI26" s="7">
        <v>0</v>
      </c>
      <c r="AJ26" s="23">
        <v>3140</v>
      </c>
      <c r="AK26" s="32">
        <v>-2826</v>
      </c>
      <c r="AL26" s="8">
        <v>3038999</v>
      </c>
      <c r="AM26" s="8">
        <v>320.50026999021713</v>
      </c>
      <c r="AN26" s="33">
        <v>3.3312115425419009E-2</v>
      </c>
      <c r="AO26" s="34">
        <v>21.152341063172148</v>
      </c>
      <c r="AP26" s="35">
        <v>328.14285714285717</v>
      </c>
      <c r="AQ26" s="35">
        <v>0</v>
      </c>
      <c r="AR26" s="35">
        <v>5.1003636394747085</v>
      </c>
      <c r="AS26" s="37">
        <v>0</v>
      </c>
      <c r="AT26" s="39">
        <v>0</v>
      </c>
      <c r="AU26" s="39">
        <v>3.1428571428571428</v>
      </c>
      <c r="AV26">
        <v>43990</v>
      </c>
      <c r="AW26" s="3">
        <v>43989</v>
      </c>
      <c r="AX26" s="4" t="s">
        <v>56</v>
      </c>
      <c r="AY26" s="4">
        <v>11589</v>
      </c>
      <c r="AZ26" s="4">
        <v>16242</v>
      </c>
      <c r="BA26" s="4">
        <v>-135</v>
      </c>
      <c r="BB26" s="4">
        <v>11799</v>
      </c>
      <c r="BC26" s="4">
        <v>13537</v>
      </c>
      <c r="BD26" s="4">
        <v>11556</v>
      </c>
      <c r="BE26" s="4">
        <v>11835</v>
      </c>
      <c r="BG26" s="13">
        <v>23</v>
      </c>
      <c r="BH26" s="13" t="s">
        <v>143</v>
      </c>
      <c r="BI26" s="13" t="s">
        <v>77</v>
      </c>
      <c r="BJ26" s="13">
        <v>5210095</v>
      </c>
      <c r="BK26" s="13">
        <v>173.31739999999999</v>
      </c>
    </row>
    <row r="27" spans="1:63" x14ac:dyDescent="0.25">
      <c r="A27">
        <v>20200607</v>
      </c>
      <c r="B27" s="4" t="str">
        <v>AR</v>
      </c>
      <c r="C27" s="4">
        <v>9426</v>
      </c>
      <c r="D27" s="4">
        <v>150847</v>
      </c>
      <c r="E27" s="4">
        <v>0</v>
      </c>
      <c r="F27" s="4">
        <v>145</v>
      </c>
      <c r="G27" s="4">
        <v>844</v>
      </c>
      <c r="H27" s="4">
        <v>0</v>
      </c>
      <c r="I27" s="4">
        <v>0</v>
      </c>
      <c r="J27" s="4">
        <v>35</v>
      </c>
      <c r="K27" s="4">
        <v>143</v>
      </c>
      <c r="L27" s="4">
        <v>6424</v>
      </c>
      <c r="M27" s="4" t="str">
        <v>A</v>
      </c>
      <c r="N27" s="15">
        <v>43989.673611111109</v>
      </c>
      <c r="O27" s="4">
        <v>43989.506944444445</v>
      </c>
      <c r="P27" s="4" t="str">
        <v>06/07 12:10</v>
      </c>
      <c r="Q27" s="4">
        <v>154</v>
      </c>
      <c r="R27" s="4">
        <v>844</v>
      </c>
      <c r="S27" s="4">
        <v>43989.506944444445</v>
      </c>
      <c r="T27" s="4" t="str">
        <v/>
      </c>
      <c r="U27" s="4" t="str">
        <v/>
      </c>
      <c r="V27" s="4" t="str">
        <v/>
      </c>
      <c r="W27" s="4">
        <v>9426</v>
      </c>
      <c r="X27" s="4">
        <v>5</v>
      </c>
      <c r="Y27" s="4">
        <v>325</v>
      </c>
      <c r="Z27" s="4" t="str">
        <v>3191</v>
      </c>
      <c r="AA27" s="4">
        <v>160273</v>
      </c>
      <c r="AB27" s="4">
        <v>160273</v>
      </c>
      <c r="AC27" s="4">
        <v>3516</v>
      </c>
      <c r="AD27" s="24">
        <v>160273</v>
      </c>
      <c r="AE27" s="23">
        <v>0</v>
      </c>
      <c r="AF27" s="9">
        <v>6</v>
      </c>
      <c r="AG27" s="8" t="str">
        <v>6759145c896e01129855228f8d701df011941b89</v>
      </c>
      <c r="AH27" s="8">
        <v>0</v>
      </c>
      <c r="AI27" s="7">
        <v>0</v>
      </c>
      <c r="AJ27" s="23">
        <v>3250</v>
      </c>
      <c r="AK27" s="32">
        <v>266</v>
      </c>
      <c r="AL27" s="8">
        <v>3038999</v>
      </c>
      <c r="AM27" s="8">
        <v>310.16792042379745</v>
      </c>
      <c r="AN27" s="33">
        <v>3.5710361498736409E-2</v>
      </c>
      <c r="AO27" s="34">
        <v>19.754800712839149</v>
      </c>
      <c r="AP27" s="35">
        <v>310.42857142857144</v>
      </c>
      <c r="AQ27" s="35">
        <v>0</v>
      </c>
      <c r="AR27" s="35">
        <v>5.0674580676071299</v>
      </c>
      <c r="AS27" s="37">
        <v>-1</v>
      </c>
      <c r="AT27" s="39">
        <v>-1</v>
      </c>
      <c r="AU27" s="39">
        <v>3</v>
      </c>
      <c r="AV27">
        <v>43989</v>
      </c>
      <c r="AW27" s="3">
        <v>43988</v>
      </c>
      <c r="AX27" s="4" t="s">
        <v>57</v>
      </c>
      <c r="AY27" s="4">
        <v>3291</v>
      </c>
      <c r="AZ27" s="4">
        <v>4581</v>
      </c>
      <c r="BA27" s="4">
        <v>8710</v>
      </c>
      <c r="BB27" s="4">
        <v>11211</v>
      </c>
      <c r="BC27" s="4">
        <v>12368</v>
      </c>
      <c r="BD27" s="4">
        <v>9638</v>
      </c>
      <c r="BE27" s="4">
        <v>-60</v>
      </c>
      <c r="BG27" s="13">
        <v>24</v>
      </c>
      <c r="BH27" s="13" t="s">
        <v>144</v>
      </c>
      <c r="BI27" s="13" t="s">
        <v>29</v>
      </c>
      <c r="BJ27" s="13">
        <v>4908621</v>
      </c>
      <c r="BK27" s="13">
        <v>96.9221</v>
      </c>
    </row>
    <row r="28" spans="1:63" x14ac:dyDescent="0.25">
      <c r="A28">
        <v>20200614</v>
      </c>
      <c r="B28" s="4" t="str">
        <v>AZ</v>
      </c>
      <c r="C28" s="4">
        <v>35691</v>
      </c>
      <c r="D28" s="4">
        <v>302354</v>
      </c>
      <c r="E28" s="4">
        <v>0</v>
      </c>
      <c r="F28" s="4">
        <v>1457</v>
      </c>
      <c r="G28" s="4">
        <v>3726</v>
      </c>
      <c r="H28" s="4">
        <v>452</v>
      </c>
      <c r="I28" s="4">
        <v>0</v>
      </c>
      <c r="J28" s="4">
        <v>317</v>
      </c>
      <c r="K28" s="4">
        <v>0</v>
      </c>
      <c r="L28" s="4">
        <v>6333</v>
      </c>
      <c r="M28" s="4" t="str">
        <v>A+</v>
      </c>
      <c r="N28" s="15">
        <v>43996</v>
      </c>
      <c r="O28" s="4">
        <v>43995.833333333336</v>
      </c>
      <c r="P28" s="4" t="str">
        <v>06/13 20:00</v>
      </c>
      <c r="Q28" s="4">
        <v>1186</v>
      </c>
      <c r="R28" s="4">
        <v>3726</v>
      </c>
      <c r="S28" s="4">
        <v>43995.833333333336</v>
      </c>
      <c r="T28" s="4" t="str">
        <v>337728</v>
      </c>
      <c r="U28" s="4" t="str">
        <v/>
      </c>
      <c r="V28" s="4" t="str">
        <v/>
      </c>
      <c r="W28" s="4">
        <v>35374</v>
      </c>
      <c r="X28" s="4">
        <v>4</v>
      </c>
      <c r="Y28" s="4">
        <v>1233</v>
      </c>
      <c r="Z28" s="4" t="str">
        <v>8415</v>
      </c>
      <c r="AA28" s="4">
        <v>338045</v>
      </c>
      <c r="AB28" s="4">
        <v>338045</v>
      </c>
      <c r="AC28" s="4">
        <v>9648</v>
      </c>
      <c r="AD28" s="24">
        <v>338045</v>
      </c>
      <c r="AE28" s="23">
        <v>3</v>
      </c>
      <c r="AF28" s="9">
        <v>34</v>
      </c>
      <c r="AG28" s="8" t="str">
        <v>49ad7a0f959d01b5c2337b5247d51d80a96e4dd0</v>
      </c>
      <c r="AH28" s="8">
        <v>0</v>
      </c>
      <c r="AI28" s="7">
        <v>0</v>
      </c>
      <c r="AJ28" s="23">
        <v>12330</v>
      </c>
      <c r="AK28" s="32">
        <v>-2682</v>
      </c>
      <c r="AL28" s="8">
        <v>7378494</v>
      </c>
      <c r="AM28" s="8">
        <v>483.71659582565218</v>
      </c>
      <c r="AN28" s="33">
        <v>3.5782691972836567E-2</v>
      </c>
      <c r="AO28" s="34">
        <v>19.715561149964788</v>
      </c>
      <c r="AP28" s="35">
        <v>1257.4285714285713</v>
      </c>
      <c r="AQ28" s="35">
        <v>0</v>
      </c>
      <c r="AR28" s="35">
        <v>16.073740793175411</v>
      </c>
      <c r="AS28" s="37">
        <v>-0.92307692307692313</v>
      </c>
      <c r="AT28" s="39">
        <v>-0.27023815442731963</v>
      </c>
      <c r="AU28" s="39">
        <v>20.285714285714285</v>
      </c>
      <c r="AV28">
        <v>43996</v>
      </c>
      <c r="AW28" s="3">
        <v>43995</v>
      </c>
      <c r="AX28" s="4" t="s">
        <v>58</v>
      </c>
      <c r="AY28" s="4">
        <v>2793</v>
      </c>
      <c r="AZ28" s="4">
        <v>2444</v>
      </c>
      <c r="BA28" s="4">
        <v>3194</v>
      </c>
      <c r="BB28" s="4">
        <v>5381</v>
      </c>
      <c r="BC28" s="4">
        <v>4145</v>
      </c>
      <c r="BD28" s="4">
        <v>2411</v>
      </c>
      <c r="BE28" s="4">
        <v>5693</v>
      </c>
      <c r="BG28" s="13">
        <v>25</v>
      </c>
      <c r="BH28" s="13" t="s">
        <v>145</v>
      </c>
      <c r="BI28" s="13" t="s">
        <v>51</v>
      </c>
      <c r="BJ28" s="13">
        <v>4645184</v>
      </c>
      <c r="BK28" s="13">
        <v>107.5175</v>
      </c>
    </row>
    <row r="29" spans="1:63" x14ac:dyDescent="0.25">
      <c r="A29">
        <v>20200613</v>
      </c>
      <c r="B29" s="4" t="str">
        <v>AZ</v>
      </c>
      <c r="C29" s="4">
        <v>34458</v>
      </c>
      <c r="D29" s="4">
        <v>293939</v>
      </c>
      <c r="E29" s="4">
        <v>0</v>
      </c>
      <c r="F29" s="4">
        <v>1412</v>
      </c>
      <c r="G29" s="4">
        <v>3692</v>
      </c>
      <c r="H29" s="4">
        <v>447</v>
      </c>
      <c r="I29" s="4">
        <v>0</v>
      </c>
      <c r="J29" s="4">
        <v>309</v>
      </c>
      <c r="K29" s="4">
        <v>0</v>
      </c>
      <c r="L29" s="4">
        <v>6209</v>
      </c>
      <c r="M29" s="4" t="str">
        <v>A+</v>
      </c>
      <c r="N29" s="15">
        <v>43995</v>
      </c>
      <c r="O29" s="4">
        <v>43994.833333333336</v>
      </c>
      <c r="P29" s="4" t="str">
        <v>06/12 20:00</v>
      </c>
      <c r="Q29" s="4">
        <v>1183</v>
      </c>
      <c r="R29" s="4">
        <v>3692</v>
      </c>
      <c r="S29" s="4">
        <v>43994.833333333336</v>
      </c>
      <c r="T29" s="4" t="str">
        <v>328085</v>
      </c>
      <c r="U29" s="4" t="str">
        <v/>
      </c>
      <c r="V29" s="4" t="str">
        <v/>
      </c>
      <c r="W29" s="4">
        <v>34146</v>
      </c>
      <c r="X29" s="4">
        <v>4</v>
      </c>
      <c r="Y29" s="4">
        <v>1540</v>
      </c>
      <c r="Z29" s="4" t="str">
        <v>15621</v>
      </c>
      <c r="AA29" s="4">
        <v>328397</v>
      </c>
      <c r="AB29" s="4">
        <v>328397</v>
      </c>
      <c r="AC29" s="4">
        <v>17161</v>
      </c>
      <c r="AD29" s="24">
        <v>328397</v>
      </c>
      <c r="AE29" s="23">
        <v>39</v>
      </c>
      <c r="AF29" s="9">
        <v>70</v>
      </c>
      <c r="AG29" s="8" t="str">
        <v>25524dee11d0758cb69b3a22cd09636269c5dc94</v>
      </c>
      <c r="AH29" s="8">
        <v>0</v>
      </c>
      <c r="AI29" s="7">
        <v>0</v>
      </c>
      <c r="AJ29" s="23">
        <v>15400</v>
      </c>
      <c r="AK29" s="32">
        <v>1761</v>
      </c>
      <c r="AL29" s="8">
        <v>7378494</v>
      </c>
      <c r="AM29" s="8">
        <v>467.00586867726668</v>
      </c>
      <c r="AN29" s="33">
        <v>4.6782915122425495E-2</v>
      </c>
      <c r="AO29" s="34">
        <v>15.160178733071723</v>
      </c>
      <c r="AP29" s="35">
        <v>1286.7142857142858</v>
      </c>
      <c r="AQ29" s="35">
        <v>0</v>
      </c>
      <c r="AR29" s="35">
        <v>16.033082089651355</v>
      </c>
      <c r="AS29" s="37">
        <v>1.2941176470588234</v>
      </c>
      <c r="AT29" s="39">
        <v>0.8347667826008851</v>
      </c>
      <c r="AU29" s="39">
        <v>20.142857142857142</v>
      </c>
      <c r="AV29">
        <v>43995</v>
      </c>
      <c r="AW29" s="3">
        <v>43994</v>
      </c>
      <c r="AX29" s="4" t="s">
        <v>61</v>
      </c>
      <c r="AY29" s="4">
        <v>-17</v>
      </c>
      <c r="AZ29" s="4">
        <v>0</v>
      </c>
      <c r="BA29" s="4">
        <v>-1477</v>
      </c>
      <c r="BB29" s="4">
        <v>0</v>
      </c>
      <c r="BC29" s="4">
        <v>-5472</v>
      </c>
      <c r="BD29" s="4">
        <v>-3178</v>
      </c>
      <c r="BE29" s="4">
        <v>-1512</v>
      </c>
      <c r="BG29" s="13">
        <v>26</v>
      </c>
      <c r="BH29" s="13" t="s">
        <v>146</v>
      </c>
      <c r="BI29" s="13" t="s">
        <v>50</v>
      </c>
      <c r="BJ29" s="13">
        <v>4499692</v>
      </c>
      <c r="BK29" s="13">
        <v>113.95659999999999</v>
      </c>
    </row>
    <row r="30" spans="1:63" x14ac:dyDescent="0.25">
      <c r="A30">
        <v>20200612</v>
      </c>
      <c r="B30" s="4" t="str">
        <v>AZ</v>
      </c>
      <c r="C30" s="4">
        <v>32918</v>
      </c>
      <c r="D30" s="4">
        <v>278318</v>
      </c>
      <c r="E30" s="4">
        <v>0</v>
      </c>
      <c r="F30" s="4">
        <v>1336</v>
      </c>
      <c r="G30" s="4">
        <v>3622</v>
      </c>
      <c r="H30" s="4">
        <v>429</v>
      </c>
      <c r="I30" s="4">
        <v>0</v>
      </c>
      <c r="J30" s="4">
        <v>278</v>
      </c>
      <c r="K30" s="4">
        <v>0</v>
      </c>
      <c r="L30" s="4">
        <v>5980</v>
      </c>
      <c r="M30" s="4" t="str">
        <v>A+</v>
      </c>
      <c r="N30" s="15">
        <v>43994</v>
      </c>
      <c r="O30" s="4">
        <v>43993.833333333336</v>
      </c>
      <c r="P30" s="4" t="str">
        <v>06/11 20:00</v>
      </c>
      <c r="Q30" s="4">
        <v>1144</v>
      </c>
      <c r="R30" s="4">
        <v>3622</v>
      </c>
      <c r="S30" s="4">
        <v>43993.833333333336</v>
      </c>
      <c r="T30" s="4" t="str">
        <v>320816</v>
      </c>
      <c r="U30" s="4" t="str">
        <v/>
      </c>
      <c r="V30" s="4" t="str">
        <v/>
      </c>
      <c r="W30" s="4">
        <v>30955</v>
      </c>
      <c r="X30" s="4">
        <v>4</v>
      </c>
      <c r="Y30" s="4">
        <v>1654</v>
      </c>
      <c r="Z30" s="4" t="str">
        <v>0</v>
      </c>
      <c r="AA30" s="4">
        <v>311236</v>
      </c>
      <c r="AB30" s="4">
        <v>311236</v>
      </c>
      <c r="AC30" s="4">
        <v>1654</v>
      </c>
      <c r="AD30" s="24">
        <v>311236</v>
      </c>
      <c r="AE30" s="23">
        <v>17</v>
      </c>
      <c r="AF30" s="9">
        <v>91</v>
      </c>
      <c r="AG30" s="8" t="str">
        <v>7e588d0ceb11906740fae70a21bf967f3b6bed91</v>
      </c>
      <c r="AH30" s="8">
        <v>0</v>
      </c>
      <c r="AI30" s="7">
        <v>0</v>
      </c>
      <c r="AJ30" s="23">
        <v>16540</v>
      </c>
      <c r="AK30" s="32">
        <v>-14886</v>
      </c>
      <c r="AL30" s="8">
        <v>7378494</v>
      </c>
      <c r="AM30" s="8">
        <v>446.13440086825301</v>
      </c>
      <c r="AN30" s="33">
        <v>5.2904298874104416E-2</v>
      </c>
      <c r="AO30" s="34">
        <v>13.44550250365222</v>
      </c>
      <c r="AP30" s="35">
        <v>1226.5714285714287</v>
      </c>
      <c r="AQ30" s="35">
        <v>0</v>
      </c>
      <c r="AR30" s="35">
        <v>15.504518943838674</v>
      </c>
      <c r="AS30" s="37">
        <v>-0.46875</v>
      </c>
      <c r="AT30" s="39">
        <v>-1.095845786017283</v>
      </c>
      <c r="AU30" s="39">
        <v>18.857142857142858</v>
      </c>
      <c r="AV30">
        <v>43994</v>
      </c>
      <c r="AW30" s="3">
        <v>43993</v>
      </c>
      <c r="AX30" s="4" t="s">
        <v>62</v>
      </c>
      <c r="AY30" s="4">
        <v>4184</v>
      </c>
      <c r="AZ30" s="4">
        <v>1532</v>
      </c>
      <c r="BA30" s="4">
        <v>1362</v>
      </c>
      <c r="BB30" s="4">
        <v>1141</v>
      </c>
      <c r="BC30" s="4">
        <v>1145</v>
      </c>
      <c r="BD30" s="4">
        <v>832</v>
      </c>
      <c r="BE30" s="4">
        <v>773</v>
      </c>
      <c r="BG30" s="13">
        <v>27</v>
      </c>
      <c r="BH30" s="13" t="s">
        <v>147</v>
      </c>
      <c r="BI30" s="13" t="s">
        <v>73</v>
      </c>
      <c r="BJ30" s="13">
        <v>4301089</v>
      </c>
      <c r="BK30" s="13">
        <v>44.808599999999998</v>
      </c>
    </row>
    <row r="31" spans="1:63" x14ac:dyDescent="0.25">
      <c r="A31">
        <v>20200611</v>
      </c>
      <c r="B31" s="4" t="str">
        <v>AZ</v>
      </c>
      <c r="C31" s="4">
        <v>31264</v>
      </c>
      <c r="D31" s="4">
        <v>278318</v>
      </c>
      <c r="E31" s="4">
        <v>0</v>
      </c>
      <c r="F31" s="4">
        <v>1291</v>
      </c>
      <c r="G31" s="4">
        <v>3531</v>
      </c>
      <c r="H31" s="4">
        <v>429</v>
      </c>
      <c r="I31" s="4">
        <v>0</v>
      </c>
      <c r="J31" s="4">
        <v>278</v>
      </c>
      <c r="K31" s="4">
        <v>0</v>
      </c>
      <c r="L31" s="4">
        <v>5980</v>
      </c>
      <c r="M31" s="4" t="str">
        <v>A+</v>
      </c>
      <c r="N31" s="15">
        <v>43993</v>
      </c>
      <c r="O31" s="4">
        <v>43992.833333333336</v>
      </c>
      <c r="P31" s="4" t="str">
        <v>06/10 20:00</v>
      </c>
      <c r="Q31" s="4">
        <v>1127</v>
      </c>
      <c r="R31" s="4">
        <v>3531</v>
      </c>
      <c r="S31" s="4">
        <v>43992.833333333336</v>
      </c>
      <c r="T31" s="4" t="str">
        <v>309273</v>
      </c>
      <c r="U31" s="4" t="str">
        <v/>
      </c>
      <c r="V31" s="4" t="str">
        <v/>
      </c>
      <c r="W31" s="4">
        <v>30955</v>
      </c>
      <c r="X31" s="4">
        <v>4</v>
      </c>
      <c r="Y31" s="4">
        <v>1412</v>
      </c>
      <c r="Z31" s="4" t="str">
        <v>8483</v>
      </c>
      <c r="AA31" s="4">
        <v>309582</v>
      </c>
      <c r="AB31" s="4">
        <v>309582</v>
      </c>
      <c r="AC31" s="4">
        <v>9895</v>
      </c>
      <c r="AD31" s="24">
        <v>309582</v>
      </c>
      <c r="AE31" s="23">
        <v>32</v>
      </c>
      <c r="AF31" s="9">
        <v>55</v>
      </c>
      <c r="AG31" s="8" t="str">
        <v>108e8ab8689090d48332834df4b786e1b6dcdd33</v>
      </c>
      <c r="AH31" s="8">
        <v>0</v>
      </c>
      <c r="AI31" s="7">
        <v>0</v>
      </c>
      <c r="AJ31" s="23">
        <v>14120</v>
      </c>
      <c r="AK31" s="32">
        <v>-4225</v>
      </c>
      <c r="AL31" s="8">
        <v>7378494</v>
      </c>
      <c r="AM31" s="8">
        <v>423.7179023253255</v>
      </c>
      <c r="AN31" s="33">
        <v>4.7300013399437235E-2</v>
      </c>
      <c r="AO31" s="34">
        <v>14.998174456096356</v>
      </c>
      <c r="AP31" s="35">
        <v>1215.8571428571429</v>
      </c>
      <c r="AQ31" s="35">
        <v>0</v>
      </c>
      <c r="AR31" s="35">
        <v>15.274119623869044</v>
      </c>
      <c r="AS31" s="37">
        <v>0.28000000000000003</v>
      </c>
      <c r="AT31" s="39">
        <v>2.807854499471603</v>
      </c>
      <c r="AU31" s="39">
        <v>18.714285714285715</v>
      </c>
      <c r="AV31">
        <v>43993</v>
      </c>
      <c r="AW31" s="3">
        <v>43992</v>
      </c>
      <c r="AX31" s="4" t="s">
        <v>63</v>
      </c>
      <c r="AY31" s="4">
        <v>-493</v>
      </c>
      <c r="AZ31" s="4">
        <v>8838</v>
      </c>
      <c r="BA31" s="4">
        <v>7829</v>
      </c>
      <c r="BB31" s="4">
        <v>5927</v>
      </c>
      <c r="BC31" s="4">
        <v>5340</v>
      </c>
      <c r="BD31" s="4">
        <v>1723</v>
      </c>
      <c r="BE31" s="4">
        <v>1010</v>
      </c>
      <c r="BG31" s="13">
        <v>28</v>
      </c>
      <c r="BH31" s="13" t="s">
        <v>148</v>
      </c>
      <c r="BI31" s="13" t="s">
        <v>72</v>
      </c>
      <c r="BJ31" s="13">
        <v>3954821</v>
      </c>
      <c r="BK31" s="13">
        <v>57.654699999999998</v>
      </c>
    </row>
    <row r="32" spans="1:63" x14ac:dyDescent="0.25">
      <c r="A32">
        <v>20200610</v>
      </c>
      <c r="B32" s="4" t="str">
        <v>AZ</v>
      </c>
      <c r="C32" s="4">
        <v>29852</v>
      </c>
      <c r="D32" s="4">
        <v>269835</v>
      </c>
      <c r="E32" s="4">
        <v>0</v>
      </c>
      <c r="F32" s="4">
        <v>1274</v>
      </c>
      <c r="G32" s="4">
        <v>3476</v>
      </c>
      <c r="H32" s="4">
        <v>413</v>
      </c>
      <c r="I32" s="4">
        <v>0</v>
      </c>
      <c r="J32" s="4">
        <v>273</v>
      </c>
      <c r="K32" s="4">
        <v>0</v>
      </c>
      <c r="L32" s="4">
        <v>5851</v>
      </c>
      <c r="M32" s="4" t="str">
        <v>A+</v>
      </c>
      <c r="N32" s="15">
        <v>43992</v>
      </c>
      <c r="O32" s="4">
        <v>43991.833333333336</v>
      </c>
      <c r="P32" s="4" t="str">
        <v>06/09 20:00</v>
      </c>
      <c r="Q32" s="4">
        <v>1095</v>
      </c>
      <c r="R32" s="4">
        <v>3476</v>
      </c>
      <c r="S32" s="4">
        <v>43991.833333333336</v>
      </c>
      <c r="T32" s="4" t="str">
        <v>299687</v>
      </c>
      <c r="U32" s="4" t="str">
        <v/>
      </c>
      <c r="V32" s="4" t="str">
        <v/>
      </c>
      <c r="W32" s="4">
        <v>0</v>
      </c>
      <c r="X32" s="4">
        <v>4</v>
      </c>
      <c r="Y32" s="4">
        <v>1556</v>
      </c>
      <c r="Z32" s="4" t="str">
        <v>4918</v>
      </c>
      <c r="AA32" s="4">
        <v>299687</v>
      </c>
      <c r="AB32" s="4">
        <v>299687</v>
      </c>
      <c r="AC32" s="4">
        <v>6474</v>
      </c>
      <c r="AD32" s="24">
        <v>299687</v>
      </c>
      <c r="AE32" s="23">
        <v>25</v>
      </c>
      <c r="AF32" s="9">
        <v>70</v>
      </c>
      <c r="AG32" s="8" t="str">
        <v>650419e678ecd4d5ac874e5818dc784a35e4d2d6</v>
      </c>
      <c r="AH32" s="8">
        <v>0</v>
      </c>
      <c r="AI32" s="7">
        <v>0</v>
      </c>
      <c r="AJ32" s="23">
        <v>15560</v>
      </c>
      <c r="AK32" s="32">
        <v>-9086</v>
      </c>
      <c r="AL32" s="8">
        <v>7378494</v>
      </c>
      <c r="AM32" s="8">
        <v>404.58120586667138</v>
      </c>
      <c r="AN32" s="33">
        <v>5.4990104608425128E-2</v>
      </c>
      <c r="AO32" s="34">
        <v>12.948425487673637</v>
      </c>
      <c r="AP32" s="35">
        <v>1088.4285714285713</v>
      </c>
      <c r="AQ32" s="35">
        <v>0</v>
      </c>
      <c r="AR32" s="35">
        <v>14.840426786279151</v>
      </c>
      <c r="AS32" s="37">
        <v>8.6956521739130377E-2</v>
      </c>
      <c r="AT32" s="39">
        <v>8.3129504141208326</v>
      </c>
      <c r="AU32" s="39">
        <v>16.285714285714285</v>
      </c>
      <c r="AV32">
        <v>43992</v>
      </c>
      <c r="AW32" s="3">
        <v>43991</v>
      </c>
      <c r="AX32" s="4" t="s">
        <v>64</v>
      </c>
      <c r="AY32" s="4">
        <v>57</v>
      </c>
      <c r="AZ32" s="4">
        <v>276</v>
      </c>
      <c r="BA32" s="4">
        <v>594</v>
      </c>
      <c r="BB32" s="4">
        <v>738</v>
      </c>
      <c r="BC32" s="4">
        <v>1016</v>
      </c>
      <c r="BD32" s="4">
        <v>1289</v>
      </c>
      <c r="BE32" s="4">
        <v>787</v>
      </c>
      <c r="BG32" s="13">
        <v>29</v>
      </c>
      <c r="BH32" s="13" t="s">
        <v>149</v>
      </c>
      <c r="BI32" s="13" t="s">
        <v>38</v>
      </c>
      <c r="BJ32" s="13">
        <v>3563077</v>
      </c>
      <c r="BK32" s="13">
        <v>735.86890000000005</v>
      </c>
    </row>
    <row r="33" spans="1:63" x14ac:dyDescent="0.25">
      <c r="A33">
        <v>20200609</v>
      </c>
      <c r="B33" s="4" t="str">
        <v>AZ</v>
      </c>
      <c r="C33" s="4">
        <v>28296</v>
      </c>
      <c r="D33" s="4">
        <v>264917</v>
      </c>
      <c r="E33" s="4">
        <v>0</v>
      </c>
      <c r="F33" s="4">
        <v>1243</v>
      </c>
      <c r="G33" s="4">
        <v>3406</v>
      </c>
      <c r="H33" s="4">
        <v>438</v>
      </c>
      <c r="I33" s="4">
        <v>0</v>
      </c>
      <c r="J33" s="4">
        <v>264</v>
      </c>
      <c r="K33" s="4">
        <v>0</v>
      </c>
      <c r="L33" s="4">
        <v>5764</v>
      </c>
      <c r="M33" s="4" t="str">
        <v>A+</v>
      </c>
      <c r="N33" s="15">
        <v>43991</v>
      </c>
      <c r="O33" s="4">
        <v>43990.833333333336</v>
      </c>
      <c r="P33" s="4" t="str">
        <v>06/08 20:00</v>
      </c>
      <c r="Q33" s="4">
        <v>1070</v>
      </c>
      <c r="R33" s="4">
        <v>3406</v>
      </c>
      <c r="S33" s="4">
        <v>43990.833333333336</v>
      </c>
      <c r="T33" s="4" t="str">
        <v>293213</v>
      </c>
      <c r="U33" s="4" t="str">
        <v/>
      </c>
      <c r="V33" s="4" t="str">
        <v/>
      </c>
      <c r="W33" s="4">
        <v>0</v>
      </c>
      <c r="X33" s="4">
        <v>4</v>
      </c>
      <c r="Y33" s="4">
        <v>618</v>
      </c>
      <c r="Z33" s="4" t="str">
        <v>4514</v>
      </c>
      <c r="AA33" s="4">
        <v>293213</v>
      </c>
      <c r="AB33" s="4">
        <v>293213</v>
      </c>
      <c r="AC33" s="4">
        <v>5132</v>
      </c>
      <c r="AD33" s="24">
        <v>293213</v>
      </c>
      <c r="AE33" s="23">
        <v>23</v>
      </c>
      <c r="AF33" s="9">
        <v>29</v>
      </c>
      <c r="AG33" s="8" t="str">
        <v>8446b5106a645cacdd00ef4f99a21961b118a240</v>
      </c>
      <c r="AH33" s="8">
        <v>0</v>
      </c>
      <c r="AI33" s="7">
        <v>0</v>
      </c>
      <c r="AJ33" s="23">
        <v>6180</v>
      </c>
      <c r="AK33" s="32">
        <v>-1048</v>
      </c>
      <c r="AL33" s="8">
        <v>7378494</v>
      </c>
      <c r="AM33" s="8">
        <v>383.49289163886289</v>
      </c>
      <c r="AN33" s="33">
        <v>2.2328202904834171E-2</v>
      </c>
      <c r="AO33" s="34">
        <v>31.388870332014847</v>
      </c>
      <c r="AP33" s="35">
        <v>1006.5714285714286</v>
      </c>
      <c r="AQ33" s="35">
        <v>0</v>
      </c>
      <c r="AR33" s="35">
        <v>14.501604256912046</v>
      </c>
      <c r="AS33" s="37">
        <v>6.666666666666667</v>
      </c>
      <c r="AT33" s="39">
        <v>0.3402981642102389</v>
      </c>
      <c r="AU33" s="39">
        <v>18.428571428571427</v>
      </c>
      <c r="AV33">
        <v>43991</v>
      </c>
      <c r="AW33" s="3">
        <v>43990</v>
      </c>
      <c r="AX33" s="4" t="s">
        <v>65</v>
      </c>
      <c r="AY33" s="4">
        <v>728</v>
      </c>
      <c r="AZ33" s="4">
        <v>105</v>
      </c>
      <c r="BA33" s="4">
        <v>1160</v>
      </c>
      <c r="BB33" s="4">
        <v>1080</v>
      </c>
      <c r="BC33" s="4">
        <v>211</v>
      </c>
      <c r="BD33" s="4">
        <v>1624</v>
      </c>
      <c r="BE33" s="4">
        <v>538</v>
      </c>
      <c r="BG33" s="13">
        <v>30</v>
      </c>
      <c r="BH33" s="13" t="s">
        <v>150</v>
      </c>
      <c r="BI33" s="13" t="s">
        <v>81</v>
      </c>
      <c r="BJ33" s="13">
        <v>3282115</v>
      </c>
      <c r="BK33" s="13">
        <v>39.942999999999998</v>
      </c>
    </row>
    <row r="34" spans="1:63" x14ac:dyDescent="0.25">
      <c r="A34">
        <v>20200608</v>
      </c>
      <c r="B34" s="4" t="str">
        <v>AZ</v>
      </c>
      <c r="C34" s="4">
        <v>27678</v>
      </c>
      <c r="D34" s="4">
        <v>260403</v>
      </c>
      <c r="E34" s="4">
        <v>0</v>
      </c>
      <c r="F34" s="4">
        <v>1266</v>
      </c>
      <c r="G34" s="4">
        <v>3377</v>
      </c>
      <c r="H34" s="4">
        <v>390</v>
      </c>
      <c r="I34" s="4">
        <v>0</v>
      </c>
      <c r="J34" s="4">
        <v>246</v>
      </c>
      <c r="K34" s="4">
        <v>0</v>
      </c>
      <c r="L34" s="4">
        <v>5639</v>
      </c>
      <c r="M34" s="4" t="str">
        <v>A+</v>
      </c>
      <c r="N34" s="15">
        <v>43990</v>
      </c>
      <c r="O34" s="4">
        <v>43989.833333333336</v>
      </c>
      <c r="P34" s="4" t="str">
        <v>06/07 20:00</v>
      </c>
      <c r="Q34" s="4">
        <v>1047</v>
      </c>
      <c r="R34" s="4">
        <v>3377</v>
      </c>
      <c r="S34" s="4">
        <v>43989.833333333336</v>
      </c>
      <c r="T34" s="4" t="str">
        <v>288081</v>
      </c>
      <c r="U34" s="4" t="str">
        <v/>
      </c>
      <c r="V34" s="4" t="str">
        <v/>
      </c>
      <c r="W34" s="4">
        <v>0</v>
      </c>
      <c r="X34" s="4">
        <v>4</v>
      </c>
      <c r="Y34" s="4">
        <v>789</v>
      </c>
      <c r="Z34" s="4" t="str">
        <v>5671</v>
      </c>
      <c r="AA34" s="4">
        <v>288081</v>
      </c>
      <c r="AB34" s="4">
        <v>288081</v>
      </c>
      <c r="AC34" s="4">
        <v>6460</v>
      </c>
      <c r="AD34" s="24">
        <v>288081</v>
      </c>
      <c r="AE34" s="23">
        <v>3</v>
      </c>
      <c r="AF34" s="9">
        <v>25</v>
      </c>
      <c r="AG34" s="8" t="str">
        <v>29ef55b45274f1a96bcb00f991582f17e072e59f</v>
      </c>
      <c r="AH34" s="8">
        <v>0</v>
      </c>
      <c r="AI34" s="7">
        <v>0</v>
      </c>
      <c r="AJ34" s="23">
        <v>7890</v>
      </c>
      <c r="AK34" s="32">
        <v>-1430</v>
      </c>
      <c r="AL34" s="8">
        <v>7378494</v>
      </c>
      <c r="AM34" s="8">
        <v>375.11719871290808</v>
      </c>
      <c r="AN34" s="33">
        <v>2.9342853955149018E-2</v>
      </c>
      <c r="AO34" s="34">
        <v>23.967253586480687</v>
      </c>
      <c r="AP34" s="35">
        <v>1079.2857142857142</v>
      </c>
      <c r="AQ34" s="35">
        <v>0</v>
      </c>
      <c r="AR34" s="35">
        <v>14.18988752989431</v>
      </c>
      <c r="AS34" s="37">
        <v>0.5</v>
      </c>
      <c r="AT34" s="39">
        <v>1.7095112913514547</v>
      </c>
      <c r="AU34" s="39">
        <v>18.571428571428573</v>
      </c>
      <c r="AV34">
        <v>43990</v>
      </c>
      <c r="AW34" s="3">
        <v>43989</v>
      </c>
      <c r="AX34" s="4" t="s">
        <v>66</v>
      </c>
      <c r="AY34" s="4">
        <v>1303</v>
      </c>
      <c r="AZ34" s="4">
        <v>1211</v>
      </c>
      <c r="BA34" s="4">
        <v>994</v>
      </c>
      <c r="BB34" s="4">
        <v>800</v>
      </c>
      <c r="BC34" s="4">
        <v>1700</v>
      </c>
      <c r="BD34" s="4">
        <v>1619</v>
      </c>
      <c r="BE34" s="4">
        <v>1985</v>
      </c>
      <c r="BG34" s="13">
        <v>31</v>
      </c>
      <c r="BH34" s="13" t="s">
        <v>151</v>
      </c>
      <c r="BI34" s="13" t="s">
        <v>45</v>
      </c>
      <c r="BJ34" s="13">
        <v>3179849</v>
      </c>
      <c r="BK34" s="13">
        <v>56.928400000000003</v>
      </c>
    </row>
    <row r="35" spans="1:63" x14ac:dyDescent="0.25">
      <c r="A35">
        <v>20200614</v>
      </c>
      <c r="B35" s="4" t="str">
        <v>CA</v>
      </c>
      <c r="C35" s="4">
        <v>148855</v>
      </c>
      <c r="D35" s="4">
        <v>2653141</v>
      </c>
      <c r="E35" s="4">
        <v>0</v>
      </c>
      <c r="F35" s="4">
        <v>4247</v>
      </c>
      <c r="G35" s="4">
        <v>0</v>
      </c>
      <c r="H35" s="4">
        <v>1280</v>
      </c>
      <c r="I35" s="4">
        <v>0</v>
      </c>
      <c r="J35" s="4">
        <v>0</v>
      </c>
      <c r="K35" s="4">
        <v>0</v>
      </c>
      <c r="L35" s="4">
        <v>0</v>
      </c>
      <c r="M35" s="4" t="str">
        <v>B</v>
      </c>
      <c r="N35" s="15">
        <v>43996</v>
      </c>
      <c r="O35" s="4">
        <v>43995.833333333336</v>
      </c>
      <c r="P35" s="4" t="str">
        <v>06/13 20:00</v>
      </c>
      <c r="Q35" s="4">
        <v>5063</v>
      </c>
      <c r="R35" s="4">
        <v>0</v>
      </c>
      <c r="S35" s="4">
        <v>43995.833333333336</v>
      </c>
      <c r="T35" s="4" t="str">
        <v>2801996</v>
      </c>
      <c r="U35" s="4" t="str">
        <v/>
      </c>
      <c r="V35" s="4" t="str">
        <v/>
      </c>
      <c r="W35" s="4">
        <v>148855</v>
      </c>
      <c r="X35" s="4">
        <v>6</v>
      </c>
      <c r="Y35" s="4">
        <v>3212</v>
      </c>
      <c r="Z35" s="4" t="str">
        <v>74391</v>
      </c>
      <c r="AA35" s="4">
        <v>2801996</v>
      </c>
      <c r="AB35" s="4">
        <v>2801996</v>
      </c>
      <c r="AC35" s="4">
        <v>77603</v>
      </c>
      <c r="AD35" s="24">
        <v>2801996</v>
      </c>
      <c r="AE35" s="23">
        <v>74</v>
      </c>
      <c r="AF35" s="9">
        <v>0</v>
      </c>
      <c r="AG35" s="8" t="str">
        <v>5bdf68836b6e269941b2d98ae4c4080e7658dc24</v>
      </c>
      <c r="AH35" s="8">
        <v>0</v>
      </c>
      <c r="AI35" s="7">
        <v>0</v>
      </c>
      <c r="AJ35" s="23">
        <v>32120</v>
      </c>
      <c r="AK35" s="32">
        <v>45483</v>
      </c>
      <c r="AL35" s="8">
        <v>39937489</v>
      </c>
      <c r="AM35" s="8">
        <v>372.71997746277935</v>
      </c>
      <c r="AN35" s="33">
        <v>2.2053926381631728E-2</v>
      </c>
      <c r="AO35" s="34">
        <v>31.77496325380303</v>
      </c>
      <c r="AP35" s="35">
        <v>2863.2857142857142</v>
      </c>
      <c r="AQ35" s="35">
        <v>0</v>
      </c>
      <c r="AR35" s="35">
        <v>12.67731178592625</v>
      </c>
      <c r="AS35" s="37">
        <v>0.60869565217391308</v>
      </c>
      <c r="AT35" s="39">
        <v>1.4579567349066196</v>
      </c>
      <c r="AU35" s="39">
        <v>62.428571428571431</v>
      </c>
      <c r="AV35">
        <v>43996</v>
      </c>
      <c r="AW35" s="3">
        <v>43995</v>
      </c>
      <c r="AX35" s="4" t="s">
        <v>67</v>
      </c>
      <c r="AY35" s="4">
        <v>11334</v>
      </c>
      <c r="AZ35" s="4">
        <v>11418</v>
      </c>
      <c r="BA35" s="4">
        <v>13937</v>
      </c>
      <c r="BB35" s="4">
        <v>17159</v>
      </c>
      <c r="BC35" s="4">
        <v>21123</v>
      </c>
      <c r="BD35" s="4">
        <v>18409</v>
      </c>
      <c r="BE35" s="4">
        <v>16641</v>
      </c>
      <c r="BG35" s="13">
        <v>32</v>
      </c>
      <c r="BH35" s="13" t="s">
        <v>152</v>
      </c>
      <c r="BI35" s="13" t="s">
        <v>69</v>
      </c>
      <c r="BJ35" s="13">
        <v>3139658</v>
      </c>
      <c r="BK35" s="13">
        <v>28.599299999999999</v>
      </c>
    </row>
    <row r="36" spans="1:63" x14ac:dyDescent="0.25">
      <c r="A36">
        <v>20200613</v>
      </c>
      <c r="B36" s="4" t="str">
        <v>CA</v>
      </c>
      <c r="C36" s="4">
        <v>145643</v>
      </c>
      <c r="D36" s="4">
        <v>2578750</v>
      </c>
      <c r="E36" s="4">
        <v>0</v>
      </c>
      <c r="F36" s="4">
        <v>4411</v>
      </c>
      <c r="G36" s="4">
        <v>0</v>
      </c>
      <c r="H36" s="4">
        <v>1313</v>
      </c>
      <c r="I36" s="4">
        <v>0</v>
      </c>
      <c r="J36" s="4">
        <v>0</v>
      </c>
      <c r="K36" s="4">
        <v>0</v>
      </c>
      <c r="L36" s="4">
        <v>0</v>
      </c>
      <c r="M36" s="4" t="str">
        <v>B</v>
      </c>
      <c r="N36" s="15">
        <v>43995</v>
      </c>
      <c r="O36" s="4">
        <v>43994.833333333336</v>
      </c>
      <c r="P36" s="4" t="str">
        <v>06/12 20:00</v>
      </c>
      <c r="Q36" s="4">
        <v>4989</v>
      </c>
      <c r="R36" s="4">
        <v>0</v>
      </c>
      <c r="S36" s="4">
        <v>43994.833333333336</v>
      </c>
      <c r="T36" s="4" t="str">
        <v>2724393</v>
      </c>
      <c r="U36" s="4" t="str">
        <v/>
      </c>
      <c r="V36" s="4" t="str">
        <v/>
      </c>
      <c r="W36" s="4">
        <v>145643</v>
      </c>
      <c r="X36" s="4">
        <v>6</v>
      </c>
      <c r="Y36" s="4">
        <v>3660</v>
      </c>
      <c r="Z36" s="4" t="str">
        <v>58475</v>
      </c>
      <c r="AA36" s="4">
        <v>2724393</v>
      </c>
      <c r="AB36" s="4">
        <v>2724393</v>
      </c>
      <c r="AC36" s="4">
        <v>62135</v>
      </c>
      <c r="AD36" s="24">
        <v>2724393</v>
      </c>
      <c r="AE36" s="23">
        <v>46</v>
      </c>
      <c r="AF36" s="9">
        <v>0</v>
      </c>
      <c r="AG36" s="8" t="str">
        <v>0ad5825c937c99da65bdb60333b4625c91134585</v>
      </c>
      <c r="AH36" s="8">
        <v>0</v>
      </c>
      <c r="AI36" s="7">
        <v>0</v>
      </c>
      <c r="AJ36" s="23">
        <v>36600</v>
      </c>
      <c r="AK36" s="32">
        <v>25535</v>
      </c>
      <c r="AL36" s="8">
        <v>39937489</v>
      </c>
      <c r="AM36" s="8">
        <v>364.67740873743963</v>
      </c>
      <c r="AN36" s="33">
        <v>2.5777733954065019E-2</v>
      </c>
      <c r="AO36" s="34">
        <v>27.234479487398332</v>
      </c>
      <c r="AP36" s="35">
        <v>2803.8571428571427</v>
      </c>
      <c r="AQ36" s="35">
        <v>0</v>
      </c>
      <c r="AR36" s="35">
        <v>12.4920222200249</v>
      </c>
      <c r="AS36" s="37">
        <v>-0.25806451612903225</v>
      </c>
      <c r="AT36" s="39">
        <v>-2.3221556523426097</v>
      </c>
      <c r="AU36" s="39">
        <v>61.428571428571431</v>
      </c>
      <c r="AV36">
        <v>43995</v>
      </c>
      <c r="AW36" s="3">
        <v>43994</v>
      </c>
      <c r="AX36" s="4" t="s">
        <v>68</v>
      </c>
      <c r="AY36" s="4">
        <v>3828</v>
      </c>
      <c r="AZ36" s="4">
        <v>3206</v>
      </c>
      <c r="BA36" s="4">
        <v>2426</v>
      </c>
      <c r="BB36" s="4">
        <v>2450</v>
      </c>
      <c r="BC36" s="4">
        <v>6967</v>
      </c>
      <c r="BD36" s="4">
        <v>0</v>
      </c>
      <c r="BE36" s="4">
        <v>2760</v>
      </c>
      <c r="BG36" s="13">
        <v>33</v>
      </c>
      <c r="BH36" s="13" t="s">
        <v>153</v>
      </c>
      <c r="BI36" s="13" t="s">
        <v>30</v>
      </c>
      <c r="BJ36" s="13">
        <v>3038999</v>
      </c>
      <c r="BK36" s="13">
        <v>58.402999999999999</v>
      </c>
    </row>
    <row r="37" spans="1:63" x14ac:dyDescent="0.25">
      <c r="A37">
        <v>20200612</v>
      </c>
      <c r="B37" s="4" t="str">
        <v>CA</v>
      </c>
      <c r="C37" s="4">
        <v>141983</v>
      </c>
      <c r="D37" s="4">
        <v>2520275</v>
      </c>
      <c r="E37" s="4">
        <v>0</v>
      </c>
      <c r="F37" s="4">
        <v>4480</v>
      </c>
      <c r="G37" s="4">
        <v>0</v>
      </c>
      <c r="H37" s="4">
        <v>1310</v>
      </c>
      <c r="I37" s="4">
        <v>0</v>
      </c>
      <c r="J37" s="4">
        <v>0</v>
      </c>
      <c r="K37" s="4">
        <v>0</v>
      </c>
      <c r="L37" s="4">
        <v>0</v>
      </c>
      <c r="M37" s="4" t="str">
        <v>B</v>
      </c>
      <c r="N37" s="15">
        <v>43994</v>
      </c>
      <c r="O37" s="4">
        <v>43993.833333333336</v>
      </c>
      <c r="P37" s="4" t="str">
        <v>06/11 20:00</v>
      </c>
      <c r="Q37" s="4">
        <v>4943</v>
      </c>
      <c r="R37" s="4">
        <v>0</v>
      </c>
      <c r="S37" s="4">
        <v>43993.833333333336</v>
      </c>
      <c r="T37" s="4" t="str">
        <v>2662258</v>
      </c>
      <c r="U37" s="4" t="str">
        <v/>
      </c>
      <c r="V37" s="4" t="str">
        <v/>
      </c>
      <c r="W37" s="4">
        <v>141983</v>
      </c>
      <c r="X37" s="4">
        <v>6</v>
      </c>
      <c r="Y37" s="4">
        <v>2702</v>
      </c>
      <c r="Z37" s="4" t="str">
        <v>61909</v>
      </c>
      <c r="AA37" s="4">
        <v>2662258</v>
      </c>
      <c r="AB37" s="4">
        <v>2662258</v>
      </c>
      <c r="AC37" s="4">
        <v>64611</v>
      </c>
      <c r="AD37" s="24">
        <v>2662258</v>
      </c>
      <c r="AE37" s="23">
        <v>62</v>
      </c>
      <c r="AF37" s="9">
        <v>0</v>
      </c>
      <c r="AG37" s="8" t="str">
        <v>da15f0aa6a0118c48a65d740689db764ca4f1811</v>
      </c>
      <c r="AH37" s="8">
        <v>0</v>
      </c>
      <c r="AI37" s="7">
        <v>0</v>
      </c>
      <c r="AJ37" s="23">
        <v>27020</v>
      </c>
      <c r="AK37" s="32">
        <v>37591</v>
      </c>
      <c r="AL37" s="8">
        <v>39937489</v>
      </c>
      <c r="AM37" s="8">
        <v>355.51308696448092</v>
      </c>
      <c r="AN37" s="33">
        <v>1.9399630961868475E-2</v>
      </c>
      <c r="AO37" s="34">
        <v>36.075379547878555</v>
      </c>
      <c r="AP37" s="35">
        <v>2726</v>
      </c>
      <c r="AQ37" s="35">
        <v>0</v>
      </c>
      <c r="AR37" s="35">
        <v>12.376842219599736</v>
      </c>
      <c r="AS37" s="37">
        <v>-0.40952380952380951</v>
      </c>
      <c r="AT37" s="39">
        <v>-1.3157042865417963</v>
      </c>
      <c r="AU37" s="39">
        <v>65.428571428571431</v>
      </c>
      <c r="AV37">
        <v>43994</v>
      </c>
      <c r="AW37" s="3">
        <v>43993</v>
      </c>
      <c r="AX37" s="4" t="s">
        <v>69</v>
      </c>
      <c r="AY37" s="4">
        <v>2936</v>
      </c>
      <c r="AZ37" s="4">
        <v>1146</v>
      </c>
      <c r="BA37" s="4">
        <v>2394</v>
      </c>
      <c r="BB37" s="4">
        <v>3581</v>
      </c>
      <c r="BC37" s="4">
        <v>3403</v>
      </c>
      <c r="BD37" s="4">
        <v>2753</v>
      </c>
      <c r="BE37" s="4">
        <v>3461</v>
      </c>
      <c r="BG37" s="13">
        <v>34</v>
      </c>
      <c r="BH37" s="13" t="s">
        <v>154</v>
      </c>
      <c r="BI37" s="13" t="s">
        <v>74</v>
      </c>
      <c r="BJ37" s="13">
        <v>3032165</v>
      </c>
      <c r="BK37" s="13">
        <v>876.60159999999996</v>
      </c>
    </row>
    <row r="38" spans="1:63" x14ac:dyDescent="0.25">
      <c r="A38">
        <v>20200611</v>
      </c>
      <c r="B38" s="4" t="str">
        <v>CA</v>
      </c>
      <c r="C38" s="4">
        <v>139281</v>
      </c>
      <c r="D38" s="4">
        <v>2458366</v>
      </c>
      <c r="E38" s="4">
        <v>0</v>
      </c>
      <c r="F38" s="4">
        <v>4534</v>
      </c>
      <c r="G38" s="4">
        <v>0</v>
      </c>
      <c r="H38" s="4">
        <v>1325</v>
      </c>
      <c r="I38" s="4">
        <v>0</v>
      </c>
      <c r="J38" s="4">
        <v>0</v>
      </c>
      <c r="K38" s="4">
        <v>0</v>
      </c>
      <c r="L38" s="4">
        <v>0</v>
      </c>
      <c r="M38" s="4" t="str">
        <v>B</v>
      </c>
      <c r="N38" s="15">
        <v>43993</v>
      </c>
      <c r="O38" s="4">
        <v>43992.833333333336</v>
      </c>
      <c r="P38" s="4" t="str">
        <v>06/10 20:00</v>
      </c>
      <c r="Q38" s="4">
        <v>4881</v>
      </c>
      <c r="R38" s="4">
        <v>0</v>
      </c>
      <c r="S38" s="4">
        <v>43992.833333333336</v>
      </c>
      <c r="T38" s="4" t="str">
        <v>2597647</v>
      </c>
      <c r="U38" s="4" t="str">
        <v/>
      </c>
      <c r="V38" s="4" t="str">
        <v/>
      </c>
      <c r="W38" s="4">
        <v>139281</v>
      </c>
      <c r="X38" s="4">
        <v>6</v>
      </c>
      <c r="Y38" s="4">
        <v>3090</v>
      </c>
      <c r="Z38" s="4" t="str">
        <v>53759</v>
      </c>
      <c r="AA38" s="4">
        <v>2597647</v>
      </c>
      <c r="AB38" s="4">
        <v>2597647</v>
      </c>
      <c r="AC38" s="4">
        <v>56849</v>
      </c>
      <c r="AD38" s="24">
        <v>2597647</v>
      </c>
      <c r="AE38" s="23">
        <v>105</v>
      </c>
      <c r="AF38" s="9">
        <v>0</v>
      </c>
      <c r="AG38" s="8" t="str">
        <v>9b801c6adb9eff3a4daa64cb26e99ffa24e132a2</v>
      </c>
      <c r="AH38" s="8">
        <v>0</v>
      </c>
      <c r="AI38" s="7">
        <v>0</v>
      </c>
      <c r="AJ38" s="23">
        <v>30900</v>
      </c>
      <c r="AK38" s="32">
        <v>25949</v>
      </c>
      <c r="AL38" s="8">
        <v>39937489</v>
      </c>
      <c r="AM38" s="8">
        <v>348.74751389602886</v>
      </c>
      <c r="AN38" s="33">
        <v>2.2688723924488396E-2</v>
      </c>
      <c r="AO38" s="34">
        <v>30.89557143889343</v>
      </c>
      <c r="AP38" s="35">
        <v>2782</v>
      </c>
      <c r="AQ38" s="35">
        <v>0</v>
      </c>
      <c r="AR38" s="35">
        <v>12.221599610331035</v>
      </c>
      <c r="AS38" s="37">
        <v>0.32911392405063289</v>
      </c>
      <c r="AT38" s="39">
        <v>2.4362626815570123</v>
      </c>
      <c r="AU38" s="39">
        <v>65.571428571428569</v>
      </c>
      <c r="AV38">
        <v>43993</v>
      </c>
      <c r="AW38" s="3">
        <v>43992</v>
      </c>
      <c r="AX38" s="4" t="s">
        <v>70</v>
      </c>
      <c r="AY38" s="4">
        <v>51034</v>
      </c>
      <c r="AZ38" s="4">
        <v>43143</v>
      </c>
      <c r="BA38" s="4">
        <v>55557</v>
      </c>
      <c r="BB38" s="4">
        <v>53479</v>
      </c>
      <c r="BC38" s="4">
        <v>64175</v>
      </c>
      <c r="BD38" s="4">
        <v>61680</v>
      </c>
      <c r="BE38" s="4">
        <v>55419</v>
      </c>
      <c r="BG38" s="13">
        <v>35</v>
      </c>
      <c r="BH38" s="13" t="s">
        <v>155</v>
      </c>
      <c r="BI38" s="13" t="s">
        <v>61</v>
      </c>
      <c r="BJ38" s="13">
        <v>2989260</v>
      </c>
      <c r="BK38" s="13">
        <v>63.705599999999997</v>
      </c>
    </row>
    <row r="39" spans="1:63" x14ac:dyDescent="0.25">
      <c r="A39">
        <v>20200610</v>
      </c>
      <c r="B39" s="4" t="str">
        <v>CA</v>
      </c>
      <c r="C39" s="4">
        <v>136191</v>
      </c>
      <c r="D39" s="4">
        <v>2404607</v>
      </c>
      <c r="E39" s="4">
        <v>0</v>
      </c>
      <c r="F39" s="4">
        <v>4719</v>
      </c>
      <c r="G39" s="4">
        <v>0</v>
      </c>
      <c r="H39" s="4">
        <v>1326</v>
      </c>
      <c r="I39" s="4">
        <v>0</v>
      </c>
      <c r="J39" s="4">
        <v>0</v>
      </c>
      <c r="K39" s="4">
        <v>0</v>
      </c>
      <c r="L39" s="4">
        <v>0</v>
      </c>
      <c r="M39" s="4" t="str">
        <v>B</v>
      </c>
      <c r="N39" s="15">
        <v>43992</v>
      </c>
      <c r="O39" s="4">
        <v>43991.833333333336</v>
      </c>
      <c r="P39" s="4" t="str">
        <v>06/09 20:00</v>
      </c>
      <c r="Q39" s="4">
        <v>4776</v>
      </c>
      <c r="R39" s="4">
        <v>0</v>
      </c>
      <c r="S39" s="4">
        <v>43991.833333333336</v>
      </c>
      <c r="T39" s="4" t="str">
        <v>2540798</v>
      </c>
      <c r="U39" s="4" t="str">
        <v/>
      </c>
      <c r="V39" s="4" t="str">
        <v/>
      </c>
      <c r="W39" s="4">
        <v>136191</v>
      </c>
      <c r="X39" s="4">
        <v>6</v>
      </c>
      <c r="Y39" s="4">
        <v>2702</v>
      </c>
      <c r="Z39" s="4" t="str">
        <v>51851</v>
      </c>
      <c r="AA39" s="4">
        <v>2540798</v>
      </c>
      <c r="AB39" s="4">
        <v>2540798</v>
      </c>
      <c r="AC39" s="4">
        <v>54553</v>
      </c>
      <c r="AD39" s="24">
        <v>2540798</v>
      </c>
      <c r="AE39" s="23">
        <v>79</v>
      </c>
      <c r="AF39" s="9">
        <v>0</v>
      </c>
      <c r="AG39" s="8" t="str">
        <v>7e73c8271eb88eb691b66084db9ec921932a9f3d</v>
      </c>
      <c r="AH39" s="8">
        <v>0</v>
      </c>
      <c r="AI39" s="7">
        <v>0</v>
      </c>
      <c r="AJ39" s="23">
        <v>27020</v>
      </c>
      <c r="AK39" s="32">
        <v>27533</v>
      </c>
      <c r="AL39" s="8">
        <v>39937489</v>
      </c>
      <c r="AM39" s="8">
        <v>341.0104225631211</v>
      </c>
      <c r="AN39" s="33">
        <v>2.0241368202623455E-2</v>
      </c>
      <c r="AO39" s="34">
        <v>34.5895034238767</v>
      </c>
      <c r="AP39" s="35">
        <v>2643.4285714285716</v>
      </c>
      <c r="AQ39" s="35">
        <v>0</v>
      </c>
      <c r="AR39" s="35">
        <v>11.958688739795335</v>
      </c>
      <c r="AS39" s="37">
        <v>0.79545454545454541</v>
      </c>
      <c r="AT39" s="39">
        <v>1.1843442066968535</v>
      </c>
      <c r="AU39" s="39">
        <v>59.285714285714285</v>
      </c>
      <c r="AV39">
        <v>43992</v>
      </c>
      <c r="AW39" s="3">
        <v>43991</v>
      </c>
      <c r="AX39" s="4" t="s">
        <v>71</v>
      </c>
      <c r="AY39" s="4">
        <v>4184</v>
      </c>
      <c r="AZ39" s="4">
        <v>10322</v>
      </c>
      <c r="BA39" s="4">
        <v>7364</v>
      </c>
      <c r="BB39" s="4">
        <v>6409</v>
      </c>
      <c r="BC39" s="4">
        <v>6935</v>
      </c>
      <c r="BD39" s="4">
        <v>10940</v>
      </c>
      <c r="BE39" s="4">
        <v>4322</v>
      </c>
      <c r="BG39" s="13">
        <v>36</v>
      </c>
      <c r="BH39" s="13" t="s">
        <v>156</v>
      </c>
      <c r="BI39" s="13" t="s">
        <v>49</v>
      </c>
      <c r="BJ39" s="13">
        <v>2910357</v>
      </c>
      <c r="BK39" s="13">
        <v>35.596800000000002</v>
      </c>
    </row>
    <row r="40" spans="1:63" x14ac:dyDescent="0.25">
      <c r="A40">
        <v>20200609</v>
      </c>
      <c r="B40" s="4" t="str">
        <v>CA</v>
      </c>
      <c r="C40" s="4">
        <v>133489</v>
      </c>
      <c r="D40" s="4">
        <v>2352756</v>
      </c>
      <c r="E40" s="4">
        <v>0</v>
      </c>
      <c r="F40" s="4">
        <v>4583</v>
      </c>
      <c r="G40" s="4">
        <v>0</v>
      </c>
      <c r="H40" s="4">
        <v>1345</v>
      </c>
      <c r="I40" s="4">
        <v>0</v>
      </c>
      <c r="J40" s="4">
        <v>0</v>
      </c>
      <c r="K40" s="4">
        <v>0</v>
      </c>
      <c r="L40" s="4">
        <v>0</v>
      </c>
      <c r="M40" s="4" t="str">
        <v>B</v>
      </c>
      <c r="N40" s="15">
        <v>43991</v>
      </c>
      <c r="O40" s="4">
        <v>43990.833333333336</v>
      </c>
      <c r="P40" s="4" t="str">
        <v>06/08 20:00</v>
      </c>
      <c r="Q40" s="4">
        <v>4697</v>
      </c>
      <c r="R40" s="4">
        <v>0</v>
      </c>
      <c r="S40" s="4">
        <v>43990.833333333336</v>
      </c>
      <c r="T40" s="4" t="str">
        <v>2486245</v>
      </c>
      <c r="U40" s="4" t="str">
        <v/>
      </c>
      <c r="V40" s="4" t="str">
        <v/>
      </c>
      <c r="W40" s="4">
        <v>133489</v>
      </c>
      <c r="X40" s="4">
        <v>6</v>
      </c>
      <c r="Y40" s="4">
        <v>2170</v>
      </c>
      <c r="Z40" s="4" t="str">
        <v>52885</v>
      </c>
      <c r="AA40" s="4">
        <v>2486245</v>
      </c>
      <c r="AB40" s="4">
        <v>2486245</v>
      </c>
      <c r="AC40" s="4">
        <v>55055</v>
      </c>
      <c r="AD40" s="24">
        <v>2486245</v>
      </c>
      <c r="AE40" s="23">
        <v>44</v>
      </c>
      <c r="AF40" s="9">
        <v>0</v>
      </c>
      <c r="AG40" s="8" t="str">
        <v>d8f7599392216ae3900aff96c790aa5b119ef41c</v>
      </c>
      <c r="AH40" s="8">
        <v>0</v>
      </c>
      <c r="AI40" s="7">
        <v>0</v>
      </c>
      <c r="AJ40" s="23">
        <v>21700</v>
      </c>
      <c r="AK40" s="32">
        <v>33355</v>
      </c>
      <c r="AL40" s="8">
        <v>39937489</v>
      </c>
      <c r="AM40" s="8">
        <v>334.24484949466904</v>
      </c>
      <c r="AN40" s="33">
        <v>1.6524646090817052E-2</v>
      </c>
      <c r="AO40" s="34">
        <v>42.291891688556873</v>
      </c>
      <c r="AP40" s="35">
        <v>2597</v>
      </c>
      <c r="AQ40" s="35">
        <v>0</v>
      </c>
      <c r="AR40" s="35">
        <v>11.760879608630377</v>
      </c>
      <c r="AS40" s="37">
        <v>0.62962962962962954</v>
      </c>
      <c r="AT40" s="39">
        <v>1.4193575343512879</v>
      </c>
      <c r="AU40" s="39">
        <v>58.714285714285715</v>
      </c>
      <c r="AV40">
        <v>43991</v>
      </c>
      <c r="AW40" s="3">
        <v>43990</v>
      </c>
      <c r="AX40" s="4" t="s">
        <v>72</v>
      </c>
      <c r="AY40" s="4">
        <v>-495</v>
      </c>
      <c r="AZ40" s="4">
        <v>10658</v>
      </c>
      <c r="BA40" s="4">
        <v>2086</v>
      </c>
      <c r="BB40" s="4">
        <v>2688</v>
      </c>
      <c r="BC40" s="4">
        <v>2549</v>
      </c>
      <c r="BD40" s="4">
        <v>-2025</v>
      </c>
      <c r="BE40" s="4">
        <v>2799</v>
      </c>
      <c r="BG40" s="13">
        <v>37</v>
      </c>
      <c r="BH40" s="13" t="s">
        <v>157</v>
      </c>
      <c r="BI40" s="13" t="s">
        <v>68</v>
      </c>
      <c r="BJ40" s="13">
        <v>2096640</v>
      </c>
      <c r="BK40" s="13">
        <v>17.285</v>
      </c>
    </row>
    <row r="41" spans="1:63" x14ac:dyDescent="0.25">
      <c r="A41">
        <v>20200608</v>
      </c>
      <c r="B41" s="4" t="str">
        <v>CA</v>
      </c>
      <c r="C41" s="4">
        <v>131319</v>
      </c>
      <c r="D41" s="4">
        <v>2299871</v>
      </c>
      <c r="E41" s="4">
        <v>0</v>
      </c>
      <c r="F41" s="4">
        <v>4506</v>
      </c>
      <c r="G41" s="4">
        <v>0</v>
      </c>
      <c r="H41" s="4">
        <v>1301</v>
      </c>
      <c r="I41" s="4">
        <v>0</v>
      </c>
      <c r="J41" s="4">
        <v>0</v>
      </c>
      <c r="K41" s="4">
        <v>0</v>
      </c>
      <c r="L41" s="4">
        <v>0</v>
      </c>
      <c r="M41" s="4" t="str">
        <v>B</v>
      </c>
      <c r="N41" s="15">
        <v>43990</v>
      </c>
      <c r="O41" s="4">
        <v>43989.833333333336</v>
      </c>
      <c r="P41" s="4" t="str">
        <v>06/07 20:00</v>
      </c>
      <c r="Q41" s="4">
        <v>4653</v>
      </c>
      <c r="R41" s="4">
        <v>0</v>
      </c>
      <c r="S41" s="4">
        <v>43989.833333333336</v>
      </c>
      <c r="T41" s="4" t="str">
        <v>2431190</v>
      </c>
      <c r="U41" s="4" t="str">
        <v/>
      </c>
      <c r="V41" s="4" t="str">
        <v/>
      </c>
      <c r="W41" s="4">
        <v>131319</v>
      </c>
      <c r="X41" s="4">
        <v>6</v>
      </c>
      <c r="Y41" s="4">
        <v>2507</v>
      </c>
      <c r="Z41" s="4" t="str">
        <v>66465</v>
      </c>
      <c r="AA41" s="4">
        <v>2431190</v>
      </c>
      <c r="AB41" s="4">
        <v>2431190</v>
      </c>
      <c r="AC41" s="4">
        <v>68972</v>
      </c>
      <c r="AD41" s="24">
        <v>2431190</v>
      </c>
      <c r="AE41" s="23">
        <v>27</v>
      </c>
      <c r="AF41" s="9">
        <v>0</v>
      </c>
      <c r="AG41" s="8" t="str">
        <v>9791bf3d277c1877ffc5046b2fdc1bf963e09d1c</v>
      </c>
      <c r="AH41" s="8">
        <v>0</v>
      </c>
      <c r="AI41" s="7">
        <v>0</v>
      </c>
      <c r="AJ41" s="23">
        <v>25070</v>
      </c>
      <c r="AK41" s="32">
        <v>43902</v>
      </c>
      <c r="AL41" s="8">
        <v>39937489</v>
      </c>
      <c r="AM41" s="8">
        <v>328.81135817026455</v>
      </c>
      <c r="AN41" s="33">
        <v>1.9462472440455958E-2</v>
      </c>
      <c r="AO41" s="34">
        <v>35.960009312003741</v>
      </c>
      <c r="AP41" s="35">
        <v>2616.1428571428573</v>
      </c>
      <c r="AQ41" s="35">
        <v>0</v>
      </c>
      <c r="AR41" s="35">
        <v>11.650707434310654</v>
      </c>
      <c r="AS41" s="37">
        <v>-0.59701492537313428</v>
      </c>
      <c r="AT41" s="39">
        <v>-0.76265917663732186</v>
      </c>
      <c r="AU41" s="39">
        <v>57.428571428571431</v>
      </c>
      <c r="AV41">
        <v>43990</v>
      </c>
      <c r="AW41" s="3">
        <v>43989</v>
      </c>
      <c r="AX41" s="4" t="s">
        <v>73</v>
      </c>
      <c r="AY41" s="4">
        <v>339</v>
      </c>
      <c r="AZ41" s="4">
        <v>3078</v>
      </c>
      <c r="BA41" s="4">
        <v>2421</v>
      </c>
      <c r="BB41" s="4">
        <v>3276</v>
      </c>
      <c r="BC41" s="4">
        <v>2985</v>
      </c>
      <c r="BD41" s="4">
        <v>0</v>
      </c>
      <c r="BE41" s="4">
        <v>0</v>
      </c>
      <c r="BG41" s="13">
        <v>38</v>
      </c>
      <c r="BH41" s="13" t="s">
        <v>158</v>
      </c>
      <c r="BI41" s="13" t="s">
        <v>65</v>
      </c>
      <c r="BJ41" s="13">
        <v>1952570</v>
      </c>
      <c r="BK41" s="13">
        <v>25.4161</v>
      </c>
    </row>
    <row r="42" spans="1:63" x14ac:dyDescent="0.25">
      <c r="A42">
        <v>20200614</v>
      </c>
      <c r="B42" s="4" t="str">
        <v>CO</v>
      </c>
      <c r="C42" s="4">
        <v>29017</v>
      </c>
      <c r="D42" s="4">
        <v>215626</v>
      </c>
      <c r="E42" s="4">
        <v>0</v>
      </c>
      <c r="F42" s="4">
        <v>262</v>
      </c>
      <c r="G42" s="4">
        <v>5244</v>
      </c>
      <c r="H42" s="4">
        <v>0</v>
      </c>
      <c r="I42" s="4">
        <v>0</v>
      </c>
      <c r="J42" s="4">
        <v>0</v>
      </c>
      <c r="K42" s="4">
        <v>0</v>
      </c>
      <c r="L42" s="4">
        <v>4178</v>
      </c>
      <c r="M42" s="4" t="str">
        <v>A</v>
      </c>
      <c r="N42" s="15">
        <v>43995</v>
      </c>
      <c r="O42" s="4">
        <v>43994.833333333336</v>
      </c>
      <c r="P42" s="4" t="str">
        <v>06/12 20:00</v>
      </c>
      <c r="Q42" s="4">
        <v>1598</v>
      </c>
      <c r="R42" s="4">
        <v>5244</v>
      </c>
      <c r="S42" s="4">
        <v>43994.833333333336</v>
      </c>
      <c r="T42" s="4" t="str">
        <v/>
      </c>
      <c r="U42" s="4" t="str">
        <v/>
      </c>
      <c r="V42" s="4" t="str">
        <v/>
      </c>
      <c r="W42" s="4">
        <v>26408</v>
      </c>
      <c r="X42" s="4">
        <v>8</v>
      </c>
      <c r="Y42" s="4">
        <v>195</v>
      </c>
      <c r="Z42" s="4" t="str">
        <v>7987</v>
      </c>
      <c r="AA42" s="4">
        <v>244643</v>
      </c>
      <c r="AB42" s="4">
        <v>244643</v>
      </c>
      <c r="AC42" s="4">
        <v>8182</v>
      </c>
      <c r="AD42" s="24">
        <v>244643</v>
      </c>
      <c r="AE42" s="23">
        <v>3</v>
      </c>
      <c r="AF42" s="9">
        <v>10</v>
      </c>
      <c r="AG42" s="8" t="str">
        <v>6d886d6f97502d221ade39a4f9275b83c511c116</v>
      </c>
      <c r="AH42" s="8">
        <v>0</v>
      </c>
      <c r="AI42" s="7">
        <v>0</v>
      </c>
      <c r="AJ42" s="23">
        <v>1950</v>
      </c>
      <c r="AK42" s="32">
        <v>6232</v>
      </c>
      <c r="AL42" s="8">
        <v>5845526</v>
      </c>
      <c r="AM42" s="8">
        <v>496.39673144897483</v>
      </c>
      <c r="AN42" s="33">
        <v>6.7656651169245574E-3</v>
      </c>
      <c r="AO42" s="34">
        <v>102.79689199419818</v>
      </c>
      <c r="AP42" s="35">
        <v>167</v>
      </c>
      <c r="AQ42" s="35">
        <v>0</v>
      </c>
      <c r="AR42" s="35">
        <v>27.337146391958569</v>
      </c>
      <c r="AS42" s="37">
        <v>-0.75</v>
      </c>
      <c r="AT42" s="39">
        <v>-0.5</v>
      </c>
      <c r="AU42" s="39">
        <v>10.142857142857142</v>
      </c>
      <c r="AV42">
        <v>43995</v>
      </c>
      <c r="AW42" s="3">
        <v>43994</v>
      </c>
      <c r="AX42" s="4" t="s">
        <v>74</v>
      </c>
      <c r="AY42" s="4">
        <v>0</v>
      </c>
      <c r="AZ42" s="4">
        <v>3424</v>
      </c>
      <c r="BA42" s="4">
        <v>4026</v>
      </c>
      <c r="BB42" s="4">
        <v>5272</v>
      </c>
      <c r="BC42" s="4">
        <v>11352</v>
      </c>
      <c r="BD42" s="4">
        <v>4037</v>
      </c>
      <c r="BE42" s="4">
        <v>4822</v>
      </c>
      <c r="BG42" s="13">
        <v>39</v>
      </c>
      <c r="BH42" s="13" t="s">
        <v>159</v>
      </c>
      <c r="BI42" s="13" t="s">
        <v>46</v>
      </c>
      <c r="BJ42" s="13">
        <v>1826156</v>
      </c>
      <c r="BK42" s="13">
        <v>22.096900000000002</v>
      </c>
    </row>
    <row r="43" spans="1:63" x14ac:dyDescent="0.25">
      <c r="A43">
        <v>20200613</v>
      </c>
      <c r="B43" s="4" t="str">
        <v>CO</v>
      </c>
      <c r="C43" s="4">
        <v>28822</v>
      </c>
      <c r="D43" s="4">
        <v>207639</v>
      </c>
      <c r="E43" s="4">
        <v>0</v>
      </c>
      <c r="F43" s="4">
        <v>274</v>
      </c>
      <c r="G43" s="4">
        <v>5234</v>
      </c>
      <c r="H43" s="4">
        <v>0</v>
      </c>
      <c r="I43" s="4">
        <v>0</v>
      </c>
      <c r="J43" s="4">
        <v>0</v>
      </c>
      <c r="K43" s="4">
        <v>0</v>
      </c>
      <c r="L43" s="4">
        <v>4184</v>
      </c>
      <c r="M43" s="4" t="str">
        <v>A</v>
      </c>
      <c r="N43" s="15">
        <v>43994</v>
      </c>
      <c r="O43" s="4">
        <v>43993.833333333336</v>
      </c>
      <c r="P43" s="4" t="str">
        <v>06/11 20:00</v>
      </c>
      <c r="Q43" s="4">
        <v>1595</v>
      </c>
      <c r="R43" s="4">
        <v>5234</v>
      </c>
      <c r="S43" s="4">
        <v>43993.833333333336</v>
      </c>
      <c r="T43" s="4" t="str">
        <v/>
      </c>
      <c r="U43" s="4" t="str">
        <v/>
      </c>
      <c r="V43" s="4" t="str">
        <v/>
      </c>
      <c r="W43" s="4">
        <v>28822</v>
      </c>
      <c r="X43" s="4">
        <v>8</v>
      </c>
      <c r="Y43" s="4">
        <v>175</v>
      </c>
      <c r="Z43" s="4" t="str">
        <v>1916</v>
      </c>
      <c r="AA43" s="4">
        <v>236461</v>
      </c>
      <c r="AB43" s="4">
        <v>236461</v>
      </c>
      <c r="AC43" s="4">
        <v>2091</v>
      </c>
      <c r="AD43" s="24">
        <v>236461</v>
      </c>
      <c r="AE43" s="23">
        <v>12</v>
      </c>
      <c r="AF43" s="9">
        <v>177</v>
      </c>
      <c r="AG43" s="8" t="str">
        <v>b3186a880462d4df6b7aa6e40e8177f08d5e1400</v>
      </c>
      <c r="AH43" s="8">
        <v>0</v>
      </c>
      <c r="AI43" s="7">
        <v>0</v>
      </c>
      <c r="AJ43" s="23">
        <v>1750</v>
      </c>
      <c r="AK43" s="32">
        <v>341</v>
      </c>
      <c r="AL43" s="8">
        <v>5845526</v>
      </c>
      <c r="AM43" s="8">
        <v>493.06084687673962</v>
      </c>
      <c r="AN43" s="33">
        <v>6.1088421126120895E-3</v>
      </c>
      <c r="AO43" s="34">
        <v>113.8124348405037</v>
      </c>
      <c r="AP43" s="35">
        <v>172.42857142857142</v>
      </c>
      <c r="AQ43" s="35">
        <v>0</v>
      </c>
      <c r="AR43" s="35">
        <v>27.285825090847254</v>
      </c>
      <c r="AS43" s="37">
        <v>0.19999999999999996</v>
      </c>
      <c r="AT43" s="39">
        <v>3.8017840169239308</v>
      </c>
      <c r="AU43" s="39">
        <v>10.142857142857142</v>
      </c>
      <c r="AV43">
        <v>43994</v>
      </c>
      <c r="AW43" s="3">
        <v>43993</v>
      </c>
      <c r="AX43" s="4" t="s">
        <v>76</v>
      </c>
      <c r="AY43" s="4">
        <v>6420</v>
      </c>
      <c r="AZ43" s="4">
        <v>1228</v>
      </c>
      <c r="BA43" s="4">
        <v>2085</v>
      </c>
      <c r="BB43" s="4">
        <v>3121</v>
      </c>
      <c r="BC43" s="4">
        <v>2865</v>
      </c>
      <c r="BD43" s="4">
        <v>0</v>
      </c>
      <c r="BE43" s="4">
        <v>0</v>
      </c>
      <c r="BG43" s="13">
        <v>40</v>
      </c>
      <c r="BH43" s="13" t="s">
        <v>160</v>
      </c>
      <c r="BI43" s="13" t="s">
        <v>87</v>
      </c>
      <c r="BJ43" s="13">
        <v>1778070</v>
      </c>
      <c r="BK43" s="13">
        <v>73.969099999999997</v>
      </c>
    </row>
    <row r="44" spans="1:63" x14ac:dyDescent="0.25">
      <c r="A44">
        <v>20200612</v>
      </c>
      <c r="B44" s="4" t="str">
        <v>CO</v>
      </c>
      <c r="C44" s="4">
        <v>28647</v>
      </c>
      <c r="D44" s="4">
        <v>205723</v>
      </c>
      <c r="E44" s="4">
        <v>0</v>
      </c>
      <c r="F44" s="4">
        <v>279</v>
      </c>
      <c r="G44" s="4">
        <v>5057</v>
      </c>
      <c r="H44" s="4">
        <v>0</v>
      </c>
      <c r="I44" s="4">
        <v>0</v>
      </c>
      <c r="J44" s="4">
        <v>0</v>
      </c>
      <c r="K44" s="4">
        <v>0</v>
      </c>
      <c r="L44" s="4">
        <v>4169</v>
      </c>
      <c r="M44" s="4" t="str">
        <v>A</v>
      </c>
      <c r="N44" s="15">
        <v>43994</v>
      </c>
      <c r="O44" s="4">
        <v>43993.833333333336</v>
      </c>
      <c r="P44" s="4" t="str">
        <v>06/11 20:00</v>
      </c>
      <c r="Q44" s="4">
        <v>1583</v>
      </c>
      <c r="R44" s="4">
        <v>5057</v>
      </c>
      <c r="S44" s="4">
        <v>43993.833333333336</v>
      </c>
      <c r="T44" s="4" t="str">
        <v/>
      </c>
      <c r="U44" s="4" t="str">
        <v/>
      </c>
      <c r="V44" s="4" t="str">
        <v/>
      </c>
      <c r="W44" s="4">
        <v>26040</v>
      </c>
      <c r="X44" s="4">
        <v>8</v>
      </c>
      <c r="Y44" s="4">
        <v>148</v>
      </c>
      <c r="Z44" s="4" t="str">
        <v>3877</v>
      </c>
      <c r="AA44" s="4">
        <v>234370</v>
      </c>
      <c r="AB44" s="4">
        <v>234370</v>
      </c>
      <c r="AC44" s="4">
        <v>4025</v>
      </c>
      <c r="AD44" s="24">
        <v>234370</v>
      </c>
      <c r="AE44" s="23">
        <v>10</v>
      </c>
      <c r="AF44" s="9">
        <v>22</v>
      </c>
      <c r="AG44" s="8" t="str">
        <v>c3bbc26f2d5f6b43051ff92896aa21fe5346d05e</v>
      </c>
      <c r="AH44" s="8">
        <v>0</v>
      </c>
      <c r="AI44" s="7">
        <v>0</v>
      </c>
      <c r="AJ44" s="23">
        <v>1480</v>
      </c>
      <c r="AK44" s="32">
        <v>2545</v>
      </c>
      <c r="AL44" s="8">
        <v>5845526</v>
      </c>
      <c r="AM44" s="8">
        <v>490.06710431191306</v>
      </c>
      <c r="AN44" s="33">
        <v>5.1931646724445724E-3</v>
      </c>
      <c r="AO44" s="34">
        <v>133.81925749751994</v>
      </c>
      <c r="AP44" s="35">
        <v>183.85714285714286</v>
      </c>
      <c r="AQ44" s="35">
        <v>0</v>
      </c>
      <c r="AR44" s="35">
        <v>27.080539886402008</v>
      </c>
      <c r="AS44" s="37">
        <v>-0.5</v>
      </c>
      <c r="AT44" s="39">
        <v>-1</v>
      </c>
      <c r="AU44" s="39">
        <v>10.142857142857142</v>
      </c>
      <c r="AV44">
        <v>43994</v>
      </c>
      <c r="AW44" s="3">
        <v>43993</v>
      </c>
      <c r="AX44" s="4" t="s">
        <v>77</v>
      </c>
      <c r="AY44" s="4">
        <v>1662</v>
      </c>
      <c r="AZ44" s="4">
        <v>-959</v>
      </c>
      <c r="BA44" s="4">
        <v>-760</v>
      </c>
      <c r="BB44" s="4">
        <v>-29295</v>
      </c>
      <c r="BC44" s="4">
        <v>-1288</v>
      </c>
      <c r="BD44" s="4">
        <v>-2003</v>
      </c>
      <c r="BE44" s="4">
        <v>-1970</v>
      </c>
      <c r="BG44" s="13">
        <v>41</v>
      </c>
      <c r="BH44" s="13" t="s">
        <v>161</v>
      </c>
      <c r="BI44" s="13" t="s">
        <v>44</v>
      </c>
      <c r="BJ44" s="13">
        <v>1412687</v>
      </c>
      <c r="BK44" s="13">
        <v>219.9419</v>
      </c>
    </row>
    <row r="45" spans="1:63" x14ac:dyDescent="0.25">
      <c r="A45">
        <v>20200611</v>
      </c>
      <c r="B45" s="4" t="str">
        <v>CO</v>
      </c>
      <c r="C45" s="4">
        <v>28499</v>
      </c>
      <c r="D45" s="4">
        <v>201846</v>
      </c>
      <c r="E45" s="4">
        <v>0</v>
      </c>
      <c r="F45" s="4">
        <v>277</v>
      </c>
      <c r="G45" s="4">
        <v>5035</v>
      </c>
      <c r="H45" s="4">
        <v>0</v>
      </c>
      <c r="I45" s="4">
        <v>0</v>
      </c>
      <c r="J45" s="4">
        <v>0</v>
      </c>
      <c r="K45" s="4">
        <v>0</v>
      </c>
      <c r="L45" s="4">
        <v>4150</v>
      </c>
      <c r="M45" s="4" t="str">
        <v>A</v>
      </c>
      <c r="N45" s="15">
        <v>43992</v>
      </c>
      <c r="O45" s="4">
        <v>43991.833333333336</v>
      </c>
      <c r="P45" s="4" t="str">
        <v>06/09 20:00</v>
      </c>
      <c r="Q45" s="4">
        <v>1573</v>
      </c>
      <c r="R45" s="4">
        <v>5035</v>
      </c>
      <c r="S45" s="4">
        <v>43991.833333333336</v>
      </c>
      <c r="T45" s="4" t="str">
        <v/>
      </c>
      <c r="U45" s="4" t="str">
        <v/>
      </c>
      <c r="V45" s="4" t="str">
        <v/>
      </c>
      <c r="W45" s="4">
        <v>25915</v>
      </c>
      <c r="X45" s="4">
        <v>8</v>
      </c>
      <c r="Y45" s="4">
        <v>152</v>
      </c>
      <c r="Z45" s="4" t="str">
        <v>4099</v>
      </c>
      <c r="AA45" s="4">
        <v>230345</v>
      </c>
      <c r="AB45" s="4">
        <v>230345</v>
      </c>
      <c r="AC45" s="4">
        <v>4251</v>
      </c>
      <c r="AD45" s="24">
        <v>230345</v>
      </c>
      <c r="AE45" s="23">
        <v>20</v>
      </c>
      <c r="AF45" s="9">
        <v>10</v>
      </c>
      <c r="AG45" s="8" t="str">
        <v>c9bccb46f047e0e0cd4f3de5b7855dba784f7468</v>
      </c>
      <c r="AH45" s="8">
        <v>0</v>
      </c>
      <c r="AI45" s="7">
        <v>0</v>
      </c>
      <c r="AJ45" s="23">
        <v>1520</v>
      </c>
      <c r="AK45" s="32">
        <v>2731</v>
      </c>
      <c r="AL45" s="8">
        <v>5845526</v>
      </c>
      <c r="AM45" s="8">
        <v>487.53525345708834</v>
      </c>
      <c r="AN45" s="33">
        <v>5.3621194482660339E-3</v>
      </c>
      <c r="AO45" s="34">
        <v>129.61365368531821</v>
      </c>
      <c r="AP45" s="35">
        <v>205.57142857142858</v>
      </c>
      <c r="AQ45" s="35">
        <v>0</v>
      </c>
      <c r="AR45" s="35">
        <v>26.909468882697642</v>
      </c>
      <c r="AS45" s="37">
        <v>1</v>
      </c>
      <c r="AT45" s="39">
        <v>1</v>
      </c>
      <c r="AU45" s="39">
        <v>11.285714285714286</v>
      </c>
      <c r="AV45">
        <v>43992</v>
      </c>
      <c r="AW45" s="3">
        <v>43991</v>
      </c>
      <c r="AX45" s="4" t="s">
        <v>78</v>
      </c>
      <c r="AY45" s="4">
        <v>429</v>
      </c>
      <c r="AZ45" s="4">
        <v>820</v>
      </c>
      <c r="BA45" s="4">
        <v>716</v>
      </c>
      <c r="BB45" s="4">
        <v>449</v>
      </c>
      <c r="BC45" s="4">
        <v>491</v>
      </c>
      <c r="BD45" s="4">
        <v>598</v>
      </c>
      <c r="BE45" s="4">
        <v>156</v>
      </c>
      <c r="BG45" s="13">
        <v>42</v>
      </c>
      <c r="BH45" s="13" t="s">
        <v>162</v>
      </c>
      <c r="BI45" s="13" t="s">
        <v>66</v>
      </c>
      <c r="BJ45" s="13">
        <v>1371246</v>
      </c>
      <c r="BK45" s="13">
        <v>153.16050000000001</v>
      </c>
    </row>
    <row r="46" spans="1:63" x14ac:dyDescent="0.25">
      <c r="A46">
        <v>20200610</v>
      </c>
      <c r="B46" s="4" t="str">
        <v>CO</v>
      </c>
      <c r="C46" s="4">
        <v>28347</v>
      </c>
      <c r="D46" s="4">
        <v>197747</v>
      </c>
      <c r="E46" s="4">
        <v>0</v>
      </c>
      <c r="F46" s="4">
        <v>305</v>
      </c>
      <c r="G46" s="4">
        <v>5025</v>
      </c>
      <c r="H46" s="4">
        <v>0</v>
      </c>
      <c r="I46" s="4">
        <v>0</v>
      </c>
      <c r="J46" s="4">
        <v>0</v>
      </c>
      <c r="K46" s="4">
        <v>0</v>
      </c>
      <c r="L46" s="4">
        <v>4130</v>
      </c>
      <c r="M46" s="4" t="str">
        <v>A</v>
      </c>
      <c r="N46" s="15">
        <v>43992</v>
      </c>
      <c r="O46" s="4">
        <v>43991.833333333336</v>
      </c>
      <c r="P46" s="4" t="str">
        <v>06/09 20:00</v>
      </c>
      <c r="Q46" s="4">
        <v>1553</v>
      </c>
      <c r="R46" s="4">
        <v>5025</v>
      </c>
      <c r="S46" s="4">
        <v>43991.833333333336</v>
      </c>
      <c r="T46" s="4" t="str">
        <v/>
      </c>
      <c r="U46" s="4" t="str">
        <v/>
      </c>
      <c r="V46" s="4" t="str">
        <v/>
      </c>
      <c r="W46" s="4">
        <v>25787</v>
      </c>
      <c r="X46" s="4">
        <v>8</v>
      </c>
      <c r="Y46" s="4">
        <v>164</v>
      </c>
      <c r="Z46" s="4" t="str">
        <v>4043</v>
      </c>
      <c r="AA46" s="4">
        <v>226094</v>
      </c>
      <c r="AB46" s="4">
        <v>226094</v>
      </c>
      <c r="AC46" s="4">
        <v>4207</v>
      </c>
      <c r="AD46" s="24">
        <v>226094</v>
      </c>
      <c r="AE46" s="23">
        <v>10</v>
      </c>
      <c r="AF46" s="9">
        <v>166</v>
      </c>
      <c r="AG46" s="8" t="str">
        <v>8984ccd6aafb48887baa27bd7e12020f4f2d5eb9</v>
      </c>
      <c r="AH46" s="8">
        <v>0</v>
      </c>
      <c r="AI46" s="7">
        <v>0</v>
      </c>
      <c r="AJ46" s="23">
        <v>1640</v>
      </c>
      <c r="AK46" s="32">
        <v>2567</v>
      </c>
      <c r="AL46" s="8">
        <v>5845526</v>
      </c>
      <c r="AM46" s="8">
        <v>484.93497420078194</v>
      </c>
      <c r="AN46" s="33">
        <v>5.8191108114820089E-3</v>
      </c>
      <c r="AO46" s="34">
        <v>119.46189081599292</v>
      </c>
      <c r="AP46" s="35">
        <v>222.71428571428572</v>
      </c>
      <c r="AQ46" s="35">
        <v>0</v>
      </c>
      <c r="AR46" s="35">
        <v>26.567326875288895</v>
      </c>
      <c r="AS46" s="37">
        <v>-0.375</v>
      </c>
      <c r="AT46" s="39">
        <v>-1.4747698473569486</v>
      </c>
      <c r="AU46" s="39">
        <v>11.285714285714286</v>
      </c>
      <c r="AV46">
        <v>43992</v>
      </c>
      <c r="AW46" s="3">
        <v>43991</v>
      </c>
      <c r="AX46" s="4" t="s">
        <v>79</v>
      </c>
      <c r="AY46" s="4">
        <v>8365</v>
      </c>
      <c r="AZ46" s="4">
        <v>2124</v>
      </c>
      <c r="BA46" s="4">
        <v>2770</v>
      </c>
      <c r="BB46" s="4">
        <v>1697</v>
      </c>
      <c r="BC46" s="4">
        <v>48999</v>
      </c>
      <c r="BD46" s="4">
        <v>7039</v>
      </c>
      <c r="BE46" s="4">
        <v>4948</v>
      </c>
      <c r="BG46" s="13">
        <v>43</v>
      </c>
      <c r="BH46" s="13" t="s">
        <v>163</v>
      </c>
      <c r="BI46" s="13" t="s">
        <v>55</v>
      </c>
      <c r="BJ46" s="13">
        <v>1345790</v>
      </c>
      <c r="BK46" s="13">
        <v>43.633600000000001</v>
      </c>
    </row>
    <row r="47" spans="1:63" x14ac:dyDescent="0.25">
      <c r="A47">
        <v>20200609</v>
      </c>
      <c r="B47" s="4" t="str">
        <v>CO</v>
      </c>
      <c r="C47" s="4">
        <v>28183</v>
      </c>
      <c r="D47" s="4">
        <v>193704</v>
      </c>
      <c r="E47" s="4">
        <v>0</v>
      </c>
      <c r="F47" s="4">
        <v>304</v>
      </c>
      <c r="G47" s="4">
        <v>4859</v>
      </c>
      <c r="H47" s="4">
        <v>0</v>
      </c>
      <c r="I47" s="4">
        <v>0</v>
      </c>
      <c r="J47" s="4">
        <v>0</v>
      </c>
      <c r="K47" s="4">
        <v>0</v>
      </c>
      <c r="L47" s="4">
        <v>4112</v>
      </c>
      <c r="M47" s="4" t="str">
        <v>A</v>
      </c>
      <c r="N47" s="15">
        <v>43991</v>
      </c>
      <c r="O47" s="4">
        <v>43990.833333333336</v>
      </c>
      <c r="P47" s="4" t="str">
        <v>06/08 20:00</v>
      </c>
      <c r="Q47" s="4">
        <v>1543</v>
      </c>
      <c r="R47" s="4">
        <v>4859</v>
      </c>
      <c r="S47" s="4">
        <v>43990.833333333336</v>
      </c>
      <c r="T47" s="4" t="str">
        <v/>
      </c>
      <c r="U47" s="4" t="str">
        <v/>
      </c>
      <c r="V47" s="4" t="str">
        <v/>
      </c>
      <c r="W47" s="4">
        <v>25627</v>
      </c>
      <c r="X47" s="4">
        <v>8</v>
      </c>
      <c r="Y47" s="4">
        <v>182</v>
      </c>
      <c r="Z47" s="4" t="str">
        <v>4221</v>
      </c>
      <c r="AA47" s="4">
        <v>221887</v>
      </c>
      <c r="AB47" s="4">
        <v>221887</v>
      </c>
      <c r="AC47" s="4">
        <v>4403</v>
      </c>
      <c r="AD47" s="24">
        <v>221887</v>
      </c>
      <c r="AE47" s="23">
        <v>16</v>
      </c>
      <c r="AF47" s="9">
        <v>374</v>
      </c>
      <c r="AG47" s="8" t="str">
        <v>87186412d062757e1bd41107b50bf407a5cd9776</v>
      </c>
      <c r="AH47" s="8">
        <v>0</v>
      </c>
      <c r="AI47" s="7">
        <v>0</v>
      </c>
      <c r="AJ47" s="23">
        <v>1820</v>
      </c>
      <c r="AK47" s="32">
        <v>2583</v>
      </c>
      <c r="AL47" s="8">
        <v>5845526</v>
      </c>
      <c r="AM47" s="8">
        <v>482.12940974003027</v>
      </c>
      <c r="AN47" s="33">
        <v>6.4997678654332702E-3</v>
      </c>
      <c r="AO47" s="34">
        <v>106.9880356435538</v>
      </c>
      <c r="AP47" s="35">
        <v>229.42857142857142</v>
      </c>
      <c r="AQ47" s="35">
        <v>0</v>
      </c>
      <c r="AR47" s="35">
        <v>26.396255871584525</v>
      </c>
      <c r="AS47" s="37">
        <v>0</v>
      </c>
      <c r="AT47" s="39">
        <v>0</v>
      </c>
      <c r="AU47" s="39">
        <v>12.142857142857142</v>
      </c>
      <c r="AV47">
        <v>43991</v>
      </c>
      <c r="AW47" s="3">
        <v>43990</v>
      </c>
      <c r="AX47" s="4" t="s">
        <v>80</v>
      </c>
      <c r="AY47" s="4">
        <v>13490</v>
      </c>
      <c r="AZ47" s="4">
        <v>10669</v>
      </c>
      <c r="BA47" s="4">
        <v>-11308</v>
      </c>
      <c r="BB47" s="4">
        <v>26973</v>
      </c>
      <c r="BC47" s="4">
        <v>-333</v>
      </c>
      <c r="BD47" s="4">
        <v>10052</v>
      </c>
      <c r="BE47" s="4">
        <v>17234</v>
      </c>
      <c r="BG47" s="13">
        <v>44</v>
      </c>
      <c r="BH47" s="13" t="s">
        <v>164</v>
      </c>
      <c r="BI47" s="13" t="s">
        <v>62</v>
      </c>
      <c r="BJ47" s="13">
        <v>1086759</v>
      </c>
      <c r="BK47" s="13">
        <v>7.4668000000000001</v>
      </c>
    </row>
    <row r="48" spans="1:63" x14ac:dyDescent="0.25">
      <c r="A48">
        <v>20200608</v>
      </c>
      <c r="B48" s="4" t="str">
        <v>CO</v>
      </c>
      <c r="C48" s="4">
        <v>28001</v>
      </c>
      <c r="D48" s="4">
        <v>189483</v>
      </c>
      <c r="E48" s="4">
        <v>0</v>
      </c>
      <c r="F48" s="4">
        <v>322</v>
      </c>
      <c r="G48" s="4">
        <v>4485</v>
      </c>
      <c r="H48" s="4">
        <v>0</v>
      </c>
      <c r="I48" s="4">
        <v>0</v>
      </c>
      <c r="J48" s="4">
        <v>0</v>
      </c>
      <c r="K48" s="4">
        <v>0</v>
      </c>
      <c r="L48" s="4">
        <v>4091</v>
      </c>
      <c r="M48" s="4" t="str">
        <v>A</v>
      </c>
      <c r="N48" s="15">
        <v>43990</v>
      </c>
      <c r="O48" s="4">
        <v>43989.833333333336</v>
      </c>
      <c r="P48" s="4" t="str">
        <v>06/07 20:00</v>
      </c>
      <c r="Q48" s="4">
        <v>1527</v>
      </c>
      <c r="R48" s="4">
        <v>4485</v>
      </c>
      <c r="S48" s="4">
        <v>43989.833333333336</v>
      </c>
      <c r="T48" s="4" t="str">
        <v/>
      </c>
      <c r="U48" s="4" t="str">
        <v/>
      </c>
      <c r="V48" s="4" t="str">
        <v/>
      </c>
      <c r="W48" s="4">
        <v>25457</v>
      </c>
      <c r="X48" s="4">
        <v>8</v>
      </c>
      <c r="Y48" s="4">
        <v>153</v>
      </c>
      <c r="Z48" s="4" t="str">
        <v>4317</v>
      </c>
      <c r="AA48" s="4">
        <v>217484</v>
      </c>
      <c r="AB48" s="4">
        <v>217484</v>
      </c>
      <c r="AC48" s="4">
        <v>4470</v>
      </c>
      <c r="AD48" s="24">
        <v>217484</v>
      </c>
      <c r="AE48" s="23">
        <v>0</v>
      </c>
      <c r="AF48" s="9">
        <v>5</v>
      </c>
      <c r="AG48" s="8" t="str">
        <v>0beced7a6c975f8a1d66a5fbff2f298f94bd4dd5</v>
      </c>
      <c r="AH48" s="8">
        <v>0</v>
      </c>
      <c r="AI48" s="7">
        <v>0</v>
      </c>
      <c r="AJ48" s="23">
        <v>1530</v>
      </c>
      <c r="AK48" s="32">
        <v>2940</v>
      </c>
      <c r="AL48" s="8">
        <v>5845526</v>
      </c>
      <c r="AM48" s="8">
        <v>479.01591747261062</v>
      </c>
      <c r="AN48" s="33">
        <v>5.4941108876760403E-3</v>
      </c>
      <c r="AO48" s="34">
        <v>126.50810471611975</v>
      </c>
      <c r="AP48" s="35">
        <v>231.85714285714286</v>
      </c>
      <c r="AQ48" s="35">
        <v>0</v>
      </c>
      <c r="AR48" s="35">
        <v>26.122542265657529</v>
      </c>
      <c r="AS48" s="37">
        <v>-1</v>
      </c>
      <c r="AT48" s="39">
        <v>-1</v>
      </c>
      <c r="AU48" s="39">
        <v>11.714285714285714</v>
      </c>
      <c r="AV48">
        <v>43990</v>
      </c>
      <c r="AW48" s="3">
        <v>43989</v>
      </c>
      <c r="AX48" s="4" t="s">
        <v>81</v>
      </c>
      <c r="AY48" s="4">
        <v>2388</v>
      </c>
      <c r="AZ48" s="4">
        <v>1591</v>
      </c>
      <c r="BA48" s="4">
        <v>-150</v>
      </c>
      <c r="BB48" s="4">
        <v>1028</v>
      </c>
      <c r="BC48" s="4">
        <v>868</v>
      </c>
      <c r="BD48" s="4">
        <v>-44</v>
      </c>
      <c r="BE48" s="4">
        <v>1611</v>
      </c>
      <c r="BG48" s="13">
        <v>45</v>
      </c>
      <c r="BH48" s="13" t="s">
        <v>165</v>
      </c>
      <c r="BI48" s="13" t="s">
        <v>76</v>
      </c>
      <c r="BJ48" s="13">
        <v>1056161</v>
      </c>
      <c r="BK48" s="13">
        <v>1021.4323000000001</v>
      </c>
    </row>
    <row r="49" spans="1:63" x14ac:dyDescent="0.25">
      <c r="A49">
        <v>20200614</v>
      </c>
      <c r="B49" s="4" t="str">
        <v>CT</v>
      </c>
      <c r="C49" s="4">
        <v>45088</v>
      </c>
      <c r="D49" s="4">
        <v>304018</v>
      </c>
      <c r="E49" s="4">
        <v>0</v>
      </c>
      <c r="F49" s="4">
        <v>205</v>
      </c>
      <c r="G49" s="4">
        <v>9912</v>
      </c>
      <c r="H49" s="4">
        <v>0</v>
      </c>
      <c r="I49" s="4">
        <v>0</v>
      </c>
      <c r="J49" s="4">
        <v>0</v>
      </c>
      <c r="K49" s="4">
        <v>0</v>
      </c>
      <c r="L49" s="4">
        <v>7611</v>
      </c>
      <c r="M49" s="4" t="str">
        <v>B</v>
      </c>
      <c r="N49" s="15">
        <v>43996.666666666664</v>
      </c>
      <c r="O49" s="4">
        <v>43996.5</v>
      </c>
      <c r="P49" s="4" t="str">
        <v>06/14 12:00</v>
      </c>
      <c r="Q49" s="4">
        <v>4201</v>
      </c>
      <c r="R49" s="4">
        <v>9912</v>
      </c>
      <c r="S49" s="4">
        <v>43996.5</v>
      </c>
      <c r="T49" s="4" t="str">
        <v>347190</v>
      </c>
      <c r="U49" s="4" t="str">
        <v/>
      </c>
      <c r="V49" s="4" t="str">
        <v/>
      </c>
      <c r="W49" s="4">
        <v>43172</v>
      </c>
      <c r="X49" s="4">
        <v>9</v>
      </c>
      <c r="Y49" s="4">
        <v>94</v>
      </c>
      <c r="Z49" s="4" t="str">
        <v>4758</v>
      </c>
      <c r="AA49" s="4">
        <v>349106</v>
      </c>
      <c r="AB49" s="4">
        <v>349106</v>
      </c>
      <c r="AC49" s="4">
        <v>4852</v>
      </c>
      <c r="AD49" s="24">
        <v>349106</v>
      </c>
      <c r="AE49" s="23">
        <v>15</v>
      </c>
      <c r="AF49" s="9">
        <v>0</v>
      </c>
      <c r="AG49" s="8" t="str">
        <v>7bd5571320d1345f72e9e4d9a09f3a8e1d6f0e33</v>
      </c>
      <c r="AH49" s="8">
        <v>0</v>
      </c>
      <c r="AI49" s="7">
        <v>0</v>
      </c>
      <c r="AJ49" s="23">
        <v>940</v>
      </c>
      <c r="AK49" s="32">
        <v>3912</v>
      </c>
      <c r="AL49" s="8">
        <v>3563077</v>
      </c>
      <c r="AM49" s="8">
        <v>1265.4231160314525</v>
      </c>
      <c r="AN49" s="33">
        <v>2.0891674445482344E-3</v>
      </c>
      <c r="AO49" s="34">
        <v>332.12798753168983</v>
      </c>
      <c r="AP49" s="35">
        <v>160</v>
      </c>
      <c r="AQ49" s="35">
        <v>0</v>
      </c>
      <c r="AR49" s="35">
        <v>117.90371075337413</v>
      </c>
      <c r="AS49" s="37">
        <v>-0.44444444444444442</v>
      </c>
      <c r="AT49" s="39">
        <v>-1.179249584839376</v>
      </c>
      <c r="AU49" s="39">
        <v>18.571428571428573</v>
      </c>
      <c r="AV49">
        <v>43996</v>
      </c>
      <c r="AW49" s="3">
        <v>43995</v>
      </c>
      <c r="AX49" s="4" t="s">
        <v>82</v>
      </c>
      <c r="AY49" s="4">
        <v>-1924</v>
      </c>
      <c r="AZ49" s="4">
        <v>2394</v>
      </c>
      <c r="BA49" s="4">
        <v>3118</v>
      </c>
      <c r="BB49" s="4">
        <v>4333</v>
      </c>
      <c r="BC49" s="4">
        <v>37493</v>
      </c>
      <c r="BD49" s="4">
        <v>2883</v>
      </c>
      <c r="BE49" s="4">
        <v>2637</v>
      </c>
      <c r="BG49" s="13">
        <v>46</v>
      </c>
      <c r="BH49" s="13" t="s">
        <v>166</v>
      </c>
      <c r="BI49" s="13" t="s">
        <v>40</v>
      </c>
      <c r="BJ49" s="13">
        <v>982895</v>
      </c>
      <c r="BK49" s="13">
        <v>504.3073</v>
      </c>
    </row>
    <row r="50" spans="1:63" x14ac:dyDescent="0.25">
      <c r="A50">
        <v>20200613</v>
      </c>
      <c r="B50" s="4" t="str">
        <v>CT</v>
      </c>
      <c r="C50" s="4">
        <v>44994</v>
      </c>
      <c r="D50" s="4">
        <v>299260</v>
      </c>
      <c r="E50" s="4">
        <v>0</v>
      </c>
      <c r="F50" s="4">
        <v>233</v>
      </c>
      <c r="G50" s="4">
        <v>9912</v>
      </c>
      <c r="H50" s="4">
        <v>0</v>
      </c>
      <c r="I50" s="4">
        <v>0</v>
      </c>
      <c r="J50" s="4">
        <v>0</v>
      </c>
      <c r="K50" s="4">
        <v>0</v>
      </c>
      <c r="L50" s="4">
        <v>7611</v>
      </c>
      <c r="M50" s="4" t="str">
        <v>B</v>
      </c>
      <c r="N50" s="15">
        <v>43994.854166666664</v>
      </c>
      <c r="O50" s="4">
        <v>43994.6875</v>
      </c>
      <c r="P50" s="4" t="str">
        <v>06/12 16:30</v>
      </c>
      <c r="Q50" s="4">
        <v>4186</v>
      </c>
      <c r="R50" s="4">
        <v>9912</v>
      </c>
      <c r="S50" s="4">
        <v>43994.6875</v>
      </c>
      <c r="T50" s="4" t="str">
        <v>342338</v>
      </c>
      <c r="U50" s="4" t="str">
        <v/>
      </c>
      <c r="V50" s="4" t="str">
        <v/>
      </c>
      <c r="W50" s="4">
        <v>43078</v>
      </c>
      <c r="X50" s="4">
        <v>9</v>
      </c>
      <c r="Y50" s="4">
        <v>305</v>
      </c>
      <c r="Z50" s="4" t="str">
        <v>13695</v>
      </c>
      <c r="AA50" s="4">
        <v>344254</v>
      </c>
      <c r="AB50" s="4">
        <v>344254</v>
      </c>
      <c r="AC50" s="4">
        <v>14000</v>
      </c>
      <c r="AD50" s="24">
        <v>344254</v>
      </c>
      <c r="AE50" s="23">
        <v>27</v>
      </c>
      <c r="AF50" s="9">
        <v>0</v>
      </c>
      <c r="AG50" s="8" t="str">
        <v>fc83ac147cd27bdcc4f52cb3556103ae83389b1b</v>
      </c>
      <c r="AH50" s="8">
        <v>0</v>
      </c>
      <c r="AI50" s="7">
        <v>0</v>
      </c>
      <c r="AJ50" s="23">
        <v>3050</v>
      </c>
      <c r="AK50" s="32">
        <v>10950</v>
      </c>
      <c r="AL50" s="8">
        <v>3563077</v>
      </c>
      <c r="AM50" s="8">
        <v>1262.7849468310676</v>
      </c>
      <c r="AN50" s="33">
        <v>6.8249457360871624E-3</v>
      </c>
      <c r="AO50" s="34">
        <v>101.90701464657452</v>
      </c>
      <c r="AP50" s="35">
        <v>168</v>
      </c>
      <c r="AQ50" s="35">
        <v>0</v>
      </c>
      <c r="AR50" s="35">
        <v>117.48272630650418</v>
      </c>
      <c r="AS50" s="37">
        <v>1.0769230769230771</v>
      </c>
      <c r="AT50" s="39">
        <v>0.94836369818648025</v>
      </c>
      <c r="AU50" s="39">
        <v>18.714285714285715</v>
      </c>
      <c r="AV50">
        <v>43994</v>
      </c>
      <c r="AW50" s="3">
        <v>43993</v>
      </c>
      <c r="AX50" s="4" t="s">
        <v>84</v>
      </c>
      <c r="AY50" s="4">
        <v>1460</v>
      </c>
      <c r="AZ50" s="4">
        <v>1340</v>
      </c>
      <c r="BA50" s="4">
        <v>1404</v>
      </c>
      <c r="BB50" s="4">
        <v>1317</v>
      </c>
      <c r="BC50" s="4">
        <v>1335</v>
      </c>
      <c r="BD50" s="4">
        <v>1239</v>
      </c>
      <c r="BE50" s="4">
        <v>1029</v>
      </c>
      <c r="BG50" s="13">
        <v>47</v>
      </c>
      <c r="BH50" s="13" t="s">
        <v>167</v>
      </c>
      <c r="BI50" s="13" t="s">
        <v>78</v>
      </c>
      <c r="BJ50" s="13">
        <v>903027</v>
      </c>
      <c r="BK50" s="13">
        <v>11.9116</v>
      </c>
    </row>
    <row r="51" spans="1:63" x14ac:dyDescent="0.25">
      <c r="A51">
        <v>20200612</v>
      </c>
      <c r="B51" s="4" t="str">
        <v>CT</v>
      </c>
      <c r="C51" s="4">
        <v>44689</v>
      </c>
      <c r="D51" s="4">
        <v>285565</v>
      </c>
      <c r="E51" s="4">
        <v>0</v>
      </c>
      <c r="F51" s="4">
        <v>244</v>
      </c>
      <c r="G51" s="4">
        <v>9912</v>
      </c>
      <c r="H51" s="4">
        <v>0</v>
      </c>
      <c r="I51" s="4">
        <v>0</v>
      </c>
      <c r="J51" s="4">
        <v>0</v>
      </c>
      <c r="K51" s="4">
        <v>0</v>
      </c>
      <c r="L51" s="4">
        <v>7611</v>
      </c>
      <c r="M51" s="4" t="str">
        <v>B</v>
      </c>
      <c r="N51" s="15">
        <v>43993.854166666664</v>
      </c>
      <c r="O51" s="4">
        <v>43993.6875</v>
      </c>
      <c r="P51" s="4" t="str">
        <v>06/11 16:30</v>
      </c>
      <c r="Q51" s="4">
        <v>4159</v>
      </c>
      <c r="R51" s="4">
        <v>9912</v>
      </c>
      <c r="S51" s="4">
        <v>43993.6875</v>
      </c>
      <c r="T51" s="4" t="str">
        <v>328353</v>
      </c>
      <c r="U51" s="4" t="str">
        <v/>
      </c>
      <c r="V51" s="4" t="str">
        <v/>
      </c>
      <c r="W51" s="4">
        <v>42788</v>
      </c>
      <c r="X51" s="4">
        <v>9</v>
      </c>
      <c r="Y51" s="4">
        <v>228</v>
      </c>
      <c r="Z51" s="4" t="str">
        <v>8078</v>
      </c>
      <c r="AA51" s="4">
        <v>330254</v>
      </c>
      <c r="AB51" s="4">
        <v>330254</v>
      </c>
      <c r="AC51" s="4">
        <v>8306</v>
      </c>
      <c r="AD51" s="24">
        <v>330254</v>
      </c>
      <c r="AE51" s="23">
        <v>13</v>
      </c>
      <c r="AF51" s="9">
        <v>0</v>
      </c>
      <c r="AG51" s="8" t="str">
        <v>69d8005b4abaacc8b17b74587b2aaec6c8b22976</v>
      </c>
      <c r="AH51" s="8">
        <v>0</v>
      </c>
      <c r="AI51" s="7">
        <v>0</v>
      </c>
      <c r="AJ51" s="23">
        <v>2280</v>
      </c>
      <c r="AK51" s="32">
        <v>6026</v>
      </c>
      <c r="AL51" s="8">
        <v>3563077</v>
      </c>
      <c r="AM51" s="8">
        <v>1254.2249297447122</v>
      </c>
      <c r="AN51" s="33">
        <v>5.128089786554435E-3</v>
      </c>
      <c r="AO51" s="34">
        <v>135.51301846564101</v>
      </c>
      <c r="AP51" s="35">
        <v>175.57142857142858</v>
      </c>
      <c r="AQ51" s="35">
        <v>0</v>
      </c>
      <c r="AR51" s="35">
        <v>116.72495430213829</v>
      </c>
      <c r="AS51" s="37">
        <v>-0.5</v>
      </c>
      <c r="AT51" s="39">
        <v>-1</v>
      </c>
      <c r="AU51" s="39">
        <v>17.285714285714285</v>
      </c>
      <c r="AV51">
        <v>43993</v>
      </c>
      <c r="AW51" s="3">
        <v>43992</v>
      </c>
      <c r="AX51" s="4" t="s">
        <v>85</v>
      </c>
      <c r="AY51" s="4">
        <v>0</v>
      </c>
      <c r="AZ51" s="4">
        <v>2114</v>
      </c>
      <c r="BA51" s="4">
        <v>1634</v>
      </c>
      <c r="BB51" s="4">
        <v>-2592</v>
      </c>
      <c r="BC51" s="4">
        <v>8500</v>
      </c>
      <c r="BD51" s="4">
        <v>10730</v>
      </c>
      <c r="BE51" s="4">
        <v>6614</v>
      </c>
      <c r="BG51" s="13">
        <v>48</v>
      </c>
      <c r="BH51" s="13" t="s">
        <v>168</v>
      </c>
      <c r="BI51" s="13" t="s">
        <v>64</v>
      </c>
      <c r="BJ51" s="13">
        <v>761723</v>
      </c>
      <c r="BK51" s="13">
        <v>11.039300000000001</v>
      </c>
    </row>
    <row r="52" spans="1:63" x14ac:dyDescent="0.25">
      <c r="A52">
        <v>20200611</v>
      </c>
      <c r="B52" s="4" t="str">
        <v>CT</v>
      </c>
      <c r="C52" s="4">
        <v>44461</v>
      </c>
      <c r="D52" s="4">
        <v>277487</v>
      </c>
      <c r="E52" s="4">
        <v>0</v>
      </c>
      <c r="F52" s="4">
        <v>246</v>
      </c>
      <c r="G52" s="4">
        <v>9912</v>
      </c>
      <c r="H52" s="4">
        <v>0</v>
      </c>
      <c r="I52" s="4">
        <v>0</v>
      </c>
      <c r="J52" s="4">
        <v>0</v>
      </c>
      <c r="K52" s="4">
        <v>0</v>
      </c>
      <c r="L52" s="4">
        <v>7611</v>
      </c>
      <c r="M52" s="4" t="str">
        <v>B</v>
      </c>
      <c r="N52" s="15">
        <v>43992.854166666664</v>
      </c>
      <c r="O52" s="4">
        <v>43992.6875</v>
      </c>
      <c r="P52" s="4" t="str">
        <v>06/10 16:30</v>
      </c>
      <c r="Q52" s="4">
        <v>4146</v>
      </c>
      <c r="R52" s="4">
        <v>9912</v>
      </c>
      <c r="S52" s="4">
        <v>43992.6875</v>
      </c>
      <c r="T52" s="4" t="str">
        <v>320044</v>
      </c>
      <c r="U52" s="4" t="str">
        <v/>
      </c>
      <c r="V52" s="4" t="str">
        <v/>
      </c>
      <c r="W52" s="4">
        <v>42557</v>
      </c>
      <c r="X52" s="4">
        <v>9</v>
      </c>
      <c r="Y52" s="4">
        <v>114</v>
      </c>
      <c r="Z52" s="4" t="str">
        <v>4921</v>
      </c>
      <c r="AA52" s="4">
        <v>321948</v>
      </c>
      <c r="AB52" s="4">
        <v>321948</v>
      </c>
      <c r="AC52" s="4">
        <v>5035</v>
      </c>
      <c r="AD52" s="24">
        <v>321948</v>
      </c>
      <c r="AE52" s="23">
        <v>26</v>
      </c>
      <c r="AF52" s="9">
        <v>243</v>
      </c>
      <c r="AG52" s="8" t="str">
        <v>904e7fc8d1be21e568ebd49b542060c32e735fea</v>
      </c>
      <c r="AH52" s="8">
        <v>0</v>
      </c>
      <c r="AI52" s="7">
        <v>0</v>
      </c>
      <c r="AJ52" s="23">
        <v>1140</v>
      </c>
      <c r="AK52" s="32">
        <v>3895</v>
      </c>
      <c r="AL52" s="8">
        <v>3563077</v>
      </c>
      <c r="AM52" s="8">
        <v>1247.8259661522893</v>
      </c>
      <c r="AN52" s="33">
        <v>2.5706361196924377E-3</v>
      </c>
      <c r="AO52" s="34">
        <v>269.98675877129978</v>
      </c>
      <c r="AP52" s="35">
        <v>174.57142857142858</v>
      </c>
      <c r="AQ52" s="35">
        <v>0</v>
      </c>
      <c r="AR52" s="35">
        <v>116.36010111485101</v>
      </c>
      <c r="AS52" s="37">
        <v>0.13043478260869557</v>
      </c>
      <c r="AT52" s="39">
        <v>5.6536219602589055</v>
      </c>
      <c r="AU52" s="39">
        <v>19.857142857142858</v>
      </c>
      <c r="AV52">
        <v>43992</v>
      </c>
      <c r="AW52" s="3">
        <v>43991</v>
      </c>
      <c r="AX52" s="4" t="s">
        <v>86</v>
      </c>
      <c r="AY52" s="4">
        <v>5559</v>
      </c>
      <c r="AZ52" s="4">
        <v>11527</v>
      </c>
      <c r="BA52" s="4">
        <v>7337</v>
      </c>
      <c r="BB52" s="4">
        <v>5945</v>
      </c>
      <c r="BC52" s="4">
        <v>8428</v>
      </c>
      <c r="BD52" s="4">
        <v>8589</v>
      </c>
      <c r="BE52" s="4">
        <v>6807</v>
      </c>
      <c r="BG52" s="13">
        <v>49</v>
      </c>
      <c r="BH52" s="13" t="s">
        <v>169</v>
      </c>
      <c r="BI52" s="13" t="s">
        <v>27</v>
      </c>
      <c r="BJ52" s="13">
        <v>734002</v>
      </c>
      <c r="BK52" s="13">
        <v>1.2863</v>
      </c>
    </row>
    <row r="53" spans="1:63" x14ac:dyDescent="0.25">
      <c r="A53">
        <v>20200610</v>
      </c>
      <c r="B53" s="4" t="str">
        <v>CT</v>
      </c>
      <c r="C53" s="4">
        <v>44347</v>
      </c>
      <c r="D53" s="4">
        <v>272566</v>
      </c>
      <c r="E53" s="4">
        <v>0</v>
      </c>
      <c r="F53" s="4">
        <v>270</v>
      </c>
      <c r="G53" s="4">
        <v>9669</v>
      </c>
      <c r="H53" s="4">
        <v>0</v>
      </c>
      <c r="I53" s="4">
        <v>0</v>
      </c>
      <c r="J53" s="4">
        <v>0</v>
      </c>
      <c r="K53" s="4">
        <v>0</v>
      </c>
      <c r="L53" s="4">
        <v>7284</v>
      </c>
      <c r="M53" s="4" t="str">
        <v>B</v>
      </c>
      <c r="N53" s="15">
        <v>43991.854166666664</v>
      </c>
      <c r="O53" s="4">
        <v>43991.6875</v>
      </c>
      <c r="P53" s="4" t="str">
        <v>06/09 16:30</v>
      </c>
      <c r="Q53" s="4">
        <v>4120</v>
      </c>
      <c r="R53" s="4">
        <v>9669</v>
      </c>
      <c r="S53" s="4">
        <v>43991.6875</v>
      </c>
      <c r="T53" s="4" t="str">
        <v>315014</v>
      </c>
      <c r="U53" s="4" t="str">
        <v/>
      </c>
      <c r="V53" s="4" t="str">
        <v/>
      </c>
      <c r="W53" s="4">
        <v>42448</v>
      </c>
      <c r="X53" s="4">
        <v>9</v>
      </c>
      <c r="Y53" s="4">
        <v>168</v>
      </c>
      <c r="Z53" s="4" t="str">
        <v>4094</v>
      </c>
      <c r="AA53" s="4">
        <v>316913</v>
      </c>
      <c r="AB53" s="4">
        <v>316913</v>
      </c>
      <c r="AC53" s="4">
        <v>4262</v>
      </c>
      <c r="AD53" s="24">
        <v>316913</v>
      </c>
      <c r="AE53" s="23">
        <v>23</v>
      </c>
      <c r="AF53" s="9">
        <v>0</v>
      </c>
      <c r="AG53" s="8" t="str">
        <v>437157de41aba50dbc427ac35c01dcca8fe795e7</v>
      </c>
      <c r="AH53" s="8">
        <v>0</v>
      </c>
      <c r="AI53" s="7">
        <v>0</v>
      </c>
      <c r="AJ53" s="23">
        <v>1680</v>
      </c>
      <c r="AK53" s="32">
        <v>2582</v>
      </c>
      <c r="AL53" s="8">
        <v>3563077</v>
      </c>
      <c r="AM53" s="8">
        <v>1244.6264843560778</v>
      </c>
      <c r="AN53" s="33">
        <v>3.8027116956020901E-3</v>
      </c>
      <c r="AO53" s="34">
        <v>182.62343346056161</v>
      </c>
      <c r="AP53" s="35">
        <v>179.42857142857142</v>
      </c>
      <c r="AQ53" s="35">
        <v>0</v>
      </c>
      <c r="AR53" s="35">
        <v>115.63039474027646</v>
      </c>
      <c r="AS53" s="37">
        <v>0.76923076923076916</v>
      </c>
      <c r="AT53" s="39">
        <v>1.2148863849577429</v>
      </c>
      <c r="AU53" s="39">
        <v>18.714285714285715</v>
      </c>
      <c r="AV53">
        <v>43991</v>
      </c>
      <c r="AW53" s="3">
        <v>43990</v>
      </c>
      <c r="AX53" s="4" t="s">
        <v>87</v>
      </c>
      <c r="AY53" s="4">
        <v>1708</v>
      </c>
      <c r="AZ53" s="4">
        <v>573</v>
      </c>
      <c r="BA53" s="4">
        <v>3462</v>
      </c>
      <c r="BB53" s="4">
        <v>2890</v>
      </c>
      <c r="BC53" s="4">
        <v>2709</v>
      </c>
      <c r="BD53" s="4">
        <v>3218</v>
      </c>
      <c r="BE53" s="4">
        <v>3382</v>
      </c>
      <c r="BG53" s="13">
        <v>50</v>
      </c>
      <c r="BH53" s="13" t="s">
        <v>170</v>
      </c>
      <c r="BI53" s="13" t="s">
        <v>39</v>
      </c>
      <c r="BJ53" s="13">
        <v>720687</v>
      </c>
      <c r="BK53" s="13">
        <v>11814.540999999999</v>
      </c>
    </row>
    <row r="54" spans="1:63" x14ac:dyDescent="0.25">
      <c r="A54">
        <v>20200609</v>
      </c>
      <c r="B54" s="4" t="str">
        <v>CT</v>
      </c>
      <c r="C54" s="4">
        <v>44179</v>
      </c>
      <c r="D54" s="4">
        <v>268472</v>
      </c>
      <c r="E54" s="4">
        <v>0</v>
      </c>
      <c r="F54" s="4">
        <v>293</v>
      </c>
      <c r="G54" s="4">
        <v>9669</v>
      </c>
      <c r="H54" s="4">
        <v>0</v>
      </c>
      <c r="I54" s="4">
        <v>0</v>
      </c>
      <c r="J54" s="4">
        <v>0</v>
      </c>
      <c r="K54" s="4">
        <v>0</v>
      </c>
      <c r="L54" s="4">
        <v>7284</v>
      </c>
      <c r="M54" s="4" t="str">
        <v>B</v>
      </c>
      <c r="N54" s="15">
        <v>43990.854166666664</v>
      </c>
      <c r="O54" s="4">
        <v>43990.6875</v>
      </c>
      <c r="P54" s="4" t="str">
        <v>06/08 16:30</v>
      </c>
      <c r="Q54" s="4">
        <v>4097</v>
      </c>
      <c r="R54" s="4">
        <v>9669</v>
      </c>
      <c r="S54" s="4">
        <v>43990.6875</v>
      </c>
      <c r="T54" s="4" t="str">
        <v>310654</v>
      </c>
      <c r="U54" s="4" t="str">
        <v/>
      </c>
      <c r="V54" s="4" t="str">
        <v/>
      </c>
      <c r="W54" s="4">
        <v>42182</v>
      </c>
      <c r="X54" s="4">
        <v>9</v>
      </c>
      <c r="Y54" s="4">
        <v>87</v>
      </c>
      <c r="Z54" s="4" t="str">
        <v>4493</v>
      </c>
      <c r="AA54" s="4">
        <v>312651</v>
      </c>
      <c r="AB54" s="4">
        <v>312651</v>
      </c>
      <c r="AC54" s="4">
        <v>4580</v>
      </c>
      <c r="AD54" s="24">
        <v>312651</v>
      </c>
      <c r="AE54" s="23">
        <v>13</v>
      </c>
      <c r="AF54" s="9">
        <v>0</v>
      </c>
      <c r="AG54" s="8" t="str">
        <v>0222c3f6d683a8845a5738526ab4a15ff44e1018</v>
      </c>
      <c r="AH54" s="8">
        <v>0</v>
      </c>
      <c r="AI54" s="7">
        <v>0</v>
      </c>
      <c r="AJ54" s="23">
        <v>870</v>
      </c>
      <c r="AK54" s="32">
        <v>3710</v>
      </c>
      <c r="AL54" s="8">
        <v>3563077</v>
      </c>
      <c r="AM54" s="8">
        <v>1239.9114585511343</v>
      </c>
      <c r="AN54" s="33">
        <v>1.9731470561552555E-3</v>
      </c>
      <c r="AO54" s="34">
        <v>351.63663772051865</v>
      </c>
      <c r="AP54" s="35">
        <v>171.42857142857142</v>
      </c>
      <c r="AQ54" s="35">
        <v>0</v>
      </c>
      <c r="AR54" s="35">
        <v>114.98488525507587</v>
      </c>
      <c r="AS54" s="37">
        <v>0</v>
      </c>
      <c r="AT54" s="39">
        <v>0</v>
      </c>
      <c r="AU54" s="39">
        <v>17.857142857142858</v>
      </c>
      <c r="AV54">
        <v>43990</v>
      </c>
      <c r="AW54" s="3">
        <v>43989</v>
      </c>
      <c r="AX54" s="4" t="s">
        <v>88</v>
      </c>
      <c r="AY54" s="4">
        <v>1093</v>
      </c>
      <c r="AZ54" s="4">
        <v>262</v>
      </c>
      <c r="BA54" s="4">
        <v>416</v>
      </c>
      <c r="BB54" s="4">
        <v>476</v>
      </c>
      <c r="BC54" s="4">
        <v>102</v>
      </c>
      <c r="BD54" s="4">
        <v>925</v>
      </c>
      <c r="BE54" s="4">
        <v>-90</v>
      </c>
      <c r="BG54" s="13">
        <v>51</v>
      </c>
      <c r="BH54" s="13" t="s">
        <v>171</v>
      </c>
      <c r="BI54" s="13" t="s">
        <v>84</v>
      </c>
      <c r="BJ54" s="13">
        <v>628061</v>
      </c>
      <c r="BK54" s="13">
        <v>68.141599999999997</v>
      </c>
    </row>
    <row r="55" spans="1:63" x14ac:dyDescent="0.25">
      <c r="A55">
        <v>20200608</v>
      </c>
      <c r="B55" s="4" t="str">
        <v>CT</v>
      </c>
      <c r="C55" s="4">
        <v>44092</v>
      </c>
      <c r="D55" s="4">
        <v>263979</v>
      </c>
      <c r="E55" s="4">
        <v>0</v>
      </c>
      <c r="F55" s="4">
        <v>324</v>
      </c>
      <c r="G55" s="4">
        <v>9669</v>
      </c>
      <c r="H55" s="4">
        <v>0</v>
      </c>
      <c r="I55" s="4">
        <v>0</v>
      </c>
      <c r="J55" s="4">
        <v>0</v>
      </c>
      <c r="K55" s="4">
        <v>0</v>
      </c>
      <c r="L55" s="4">
        <v>7284</v>
      </c>
      <c r="M55" s="4" t="str">
        <v>B</v>
      </c>
      <c r="N55" s="15">
        <v>43989.854166666664</v>
      </c>
      <c r="O55" s="4">
        <v>43989.6875</v>
      </c>
      <c r="P55" s="4" t="str">
        <v>06/07 16:30</v>
      </c>
      <c r="Q55" s="4">
        <v>4084</v>
      </c>
      <c r="R55" s="4">
        <v>9669</v>
      </c>
      <c r="S55" s="4">
        <v>43989.6875</v>
      </c>
      <c r="T55" s="4" t="str">
        <v>305996</v>
      </c>
      <c r="U55" s="4" t="str">
        <v/>
      </c>
      <c r="V55" s="4" t="str">
        <v/>
      </c>
      <c r="W55" s="4">
        <v>42017</v>
      </c>
      <c r="X55" s="4">
        <v>9</v>
      </c>
      <c r="Y55" s="4">
        <v>124</v>
      </c>
      <c r="Z55" s="4" t="str">
        <v>5593</v>
      </c>
      <c r="AA55" s="4">
        <v>308071</v>
      </c>
      <c r="AB55" s="4">
        <v>308071</v>
      </c>
      <c r="AC55" s="4">
        <v>5717</v>
      </c>
      <c r="AD55" s="24">
        <v>308071</v>
      </c>
      <c r="AE55" s="23">
        <v>13</v>
      </c>
      <c r="AF55" s="9">
        <v>0</v>
      </c>
      <c r="AG55" s="8" t="str">
        <v>eaa185a6bf6ae8dd8196e794b9c83e4612972c4e</v>
      </c>
      <c r="AH55" s="8">
        <v>0</v>
      </c>
      <c r="AI55" s="7">
        <v>0</v>
      </c>
      <c r="AJ55" s="23">
        <v>1240</v>
      </c>
      <c r="AK55" s="32">
        <v>4477</v>
      </c>
      <c r="AL55" s="8">
        <v>3563077</v>
      </c>
      <c r="AM55" s="8">
        <v>1237.4697487592887</v>
      </c>
      <c r="AN55" s="33">
        <v>2.8202328966520085E-3</v>
      </c>
      <c r="AO55" s="34">
        <v>246.12298539122639</v>
      </c>
      <c r="AP55" s="35">
        <v>193.14285714285714</v>
      </c>
      <c r="AQ55" s="35">
        <v>0</v>
      </c>
      <c r="AR55" s="35">
        <v>114.6200320677886</v>
      </c>
      <c r="AS55" s="37">
        <v>-0.1875</v>
      </c>
      <c r="AT55" s="39">
        <v>-3.3382262621551329</v>
      </c>
      <c r="AU55" s="39">
        <v>17.142857142857142</v>
      </c>
      <c r="AV55">
        <v>43989</v>
      </c>
      <c r="AW55" s="3">
        <v>43988</v>
      </c>
      <c r="BG55" s="13">
        <v>52</v>
      </c>
      <c r="BH55" s="13" t="s">
        <v>172</v>
      </c>
      <c r="BI55" s="13" t="s">
        <v>88</v>
      </c>
      <c r="BJ55" s="13">
        <v>567025</v>
      </c>
      <c r="BK55" s="13">
        <v>5.84</v>
      </c>
    </row>
    <row r="56" spans="1:63" x14ac:dyDescent="0.25">
      <c r="A56">
        <v>20200614</v>
      </c>
      <c r="B56" s="4" t="str">
        <v>DC</v>
      </c>
      <c r="C56" s="4">
        <v>9767</v>
      </c>
      <c r="D56" s="4">
        <v>54763</v>
      </c>
      <c r="E56" s="4">
        <v>0</v>
      </c>
      <c r="F56" s="4">
        <v>186</v>
      </c>
      <c r="G56" s="4">
        <v>0</v>
      </c>
      <c r="H56" s="4">
        <v>71</v>
      </c>
      <c r="I56" s="4">
        <v>0</v>
      </c>
      <c r="J56" s="4">
        <v>50</v>
      </c>
      <c r="K56" s="4">
        <v>0</v>
      </c>
      <c r="L56" s="4">
        <v>1150</v>
      </c>
      <c r="M56" s="4" t="str">
        <v>A+</v>
      </c>
      <c r="N56" s="15">
        <v>43995</v>
      </c>
      <c r="O56" s="4">
        <v>43994.833333333336</v>
      </c>
      <c r="P56" s="4" t="str">
        <v>06/12 20:00</v>
      </c>
      <c r="Q56" s="4">
        <v>515</v>
      </c>
      <c r="R56" s="4">
        <v>0</v>
      </c>
      <c r="S56" s="4">
        <v>43994.833333333336</v>
      </c>
      <c r="T56" s="4" t="str">
        <v/>
      </c>
      <c r="U56" s="4" t="str">
        <v/>
      </c>
      <c r="V56" s="4" t="str">
        <v/>
      </c>
      <c r="W56" s="4">
        <v>9767</v>
      </c>
      <c r="X56" s="4">
        <v>11</v>
      </c>
      <c r="Y56" s="4">
        <v>58</v>
      </c>
      <c r="Z56" s="4" t="str">
        <v>1436</v>
      </c>
      <c r="AA56" s="4">
        <v>64530</v>
      </c>
      <c r="AB56" s="4">
        <v>64530</v>
      </c>
      <c r="AC56" s="4">
        <v>1494</v>
      </c>
      <c r="AD56" s="24">
        <v>64530</v>
      </c>
      <c r="AE56" s="23">
        <v>4</v>
      </c>
      <c r="AF56" s="9">
        <v>0</v>
      </c>
      <c r="AG56" s="8" t="str">
        <v>558224b0b77dbd936047d07b289c7421dc9ade56</v>
      </c>
      <c r="AH56" s="8">
        <v>0</v>
      </c>
      <c r="AI56" s="7">
        <v>0</v>
      </c>
      <c r="AJ56" s="23">
        <v>580</v>
      </c>
      <c r="AK56" s="32">
        <v>914</v>
      </c>
      <c r="AL56" s="8">
        <v>720687</v>
      </c>
      <c r="AM56" s="8">
        <v>1355.2346580415633</v>
      </c>
      <c r="AN56" s="33">
        <v>5.9738387063550391E-3</v>
      </c>
      <c r="AO56" s="34">
        <v>116.37667741765709</v>
      </c>
      <c r="AP56" s="35">
        <v>62.142857142857146</v>
      </c>
      <c r="AQ56" s="35">
        <v>0</v>
      </c>
      <c r="AR56" s="35">
        <v>71.459593415726943</v>
      </c>
      <c r="AS56" s="37">
        <v>-0.19999999999999996</v>
      </c>
      <c r="AT56" s="39">
        <v>-3.1062837195053907</v>
      </c>
      <c r="AU56" s="39">
        <v>3.7142857142857144</v>
      </c>
      <c r="AV56">
        <v>43995</v>
      </c>
      <c r="AW56" s="3">
        <v>43994</v>
      </c>
    </row>
    <row r="57" spans="1:63" x14ac:dyDescent="0.25">
      <c r="A57">
        <v>20200613</v>
      </c>
      <c r="B57" s="4" t="str">
        <v>DC</v>
      </c>
      <c r="C57" s="4">
        <v>9709</v>
      </c>
      <c r="D57" s="4">
        <v>53327</v>
      </c>
      <c r="E57" s="4">
        <v>0</v>
      </c>
      <c r="F57" s="4">
        <v>197</v>
      </c>
      <c r="G57" s="4">
        <v>0</v>
      </c>
      <c r="H57" s="4">
        <v>78</v>
      </c>
      <c r="I57" s="4">
        <v>0</v>
      </c>
      <c r="J57" s="4">
        <v>52</v>
      </c>
      <c r="K57" s="4">
        <v>0</v>
      </c>
      <c r="L57" s="4">
        <v>1143</v>
      </c>
      <c r="M57" s="4" t="str">
        <v>A+</v>
      </c>
      <c r="N57" s="15">
        <v>43994</v>
      </c>
      <c r="O57" s="4">
        <v>43993.833333333336</v>
      </c>
      <c r="P57" s="4" t="str">
        <v>06/11 20:00</v>
      </c>
      <c r="Q57" s="4">
        <v>511</v>
      </c>
      <c r="R57" s="4">
        <v>0</v>
      </c>
      <c r="S57" s="4">
        <v>43993.833333333336</v>
      </c>
      <c r="T57" s="4" t="str">
        <v/>
      </c>
      <c r="U57" s="4" t="str">
        <v/>
      </c>
      <c r="V57" s="4" t="str">
        <v/>
      </c>
      <c r="W57" s="4">
        <v>9709</v>
      </c>
      <c r="X57" s="4">
        <v>11</v>
      </c>
      <c r="Y57" s="4">
        <v>55</v>
      </c>
      <c r="Z57" s="4" t="str">
        <v>1028</v>
      </c>
      <c r="AA57" s="4">
        <v>63036</v>
      </c>
      <c r="AB57" s="4">
        <v>63036</v>
      </c>
      <c r="AC57" s="4">
        <v>1083</v>
      </c>
      <c r="AD57" s="24">
        <v>63036</v>
      </c>
      <c r="AE57" s="23">
        <v>5</v>
      </c>
      <c r="AF57" s="9">
        <v>0</v>
      </c>
      <c r="AG57" s="8" t="str">
        <v>308d27dd443f26d01950395d832b11b6759aabcd</v>
      </c>
      <c r="AH57" s="8">
        <v>0</v>
      </c>
      <c r="AI57" s="7">
        <v>0</v>
      </c>
      <c r="AJ57" s="23">
        <v>550</v>
      </c>
      <c r="AK57" s="32">
        <v>533</v>
      </c>
      <c r="AL57" s="8">
        <v>720687</v>
      </c>
      <c r="AM57" s="8">
        <v>1347.1867815015396</v>
      </c>
      <c r="AN57" s="33">
        <v>5.697120364615671E-3</v>
      </c>
      <c r="AO57" s="34">
        <v>122.0124796480213</v>
      </c>
      <c r="AP57" s="35">
        <v>62.857142857142854</v>
      </c>
      <c r="AQ57" s="35">
        <v>0</v>
      </c>
      <c r="AR57" s="35">
        <v>70.904567447449438</v>
      </c>
      <c r="AS57" s="37">
        <v>0.25</v>
      </c>
      <c r="AT57" s="39">
        <v>3.1062837195053898</v>
      </c>
      <c r="AU57" s="39">
        <v>4</v>
      </c>
      <c r="AV57">
        <v>43994</v>
      </c>
      <c r="AW57" s="3">
        <v>43993</v>
      </c>
    </row>
    <row r="58" spans="1:63" x14ac:dyDescent="0.25">
      <c r="A58">
        <v>20200612</v>
      </c>
      <c r="B58" s="4" t="str">
        <v>DC</v>
      </c>
      <c r="C58" s="4">
        <v>9654</v>
      </c>
      <c r="D58" s="4">
        <v>52299</v>
      </c>
      <c r="E58" s="4">
        <v>0</v>
      </c>
      <c r="F58" s="4">
        <v>212</v>
      </c>
      <c r="G58" s="4">
        <v>0</v>
      </c>
      <c r="H58" s="4">
        <v>82</v>
      </c>
      <c r="I58" s="4">
        <v>0</v>
      </c>
      <c r="J58" s="4">
        <v>57</v>
      </c>
      <c r="K58" s="4">
        <v>0</v>
      </c>
      <c r="L58" s="4">
        <v>1143</v>
      </c>
      <c r="M58" s="4" t="str">
        <v>A+</v>
      </c>
      <c r="N58" s="15">
        <v>43993</v>
      </c>
      <c r="O58" s="4">
        <v>43992.833333333336</v>
      </c>
      <c r="P58" s="4" t="str">
        <v>06/10 20:00</v>
      </c>
      <c r="Q58" s="4">
        <v>506</v>
      </c>
      <c r="R58" s="4">
        <v>0</v>
      </c>
      <c r="S58" s="4">
        <v>43992.833333333336</v>
      </c>
      <c r="T58" s="4" t="str">
        <v/>
      </c>
      <c r="U58" s="4" t="str">
        <v/>
      </c>
      <c r="V58" s="4" t="str">
        <v/>
      </c>
      <c r="W58" s="4">
        <v>9654</v>
      </c>
      <c r="X58" s="4">
        <v>11</v>
      </c>
      <c r="Y58" s="4">
        <v>65</v>
      </c>
      <c r="Z58" s="4" t="str">
        <v>2600</v>
      </c>
      <c r="AA58" s="4">
        <v>61953</v>
      </c>
      <c r="AB58" s="4">
        <v>61953</v>
      </c>
      <c r="AC58" s="4">
        <v>2665</v>
      </c>
      <c r="AD58" s="24">
        <v>61953</v>
      </c>
      <c r="AE58" s="23">
        <v>4</v>
      </c>
      <c r="AF58" s="9">
        <v>0</v>
      </c>
      <c r="AG58" s="8" t="str">
        <v>5f18ff4ce4b3fcd9be0839ce787210b87e4bd79b</v>
      </c>
      <c r="AH58" s="8">
        <v>0</v>
      </c>
      <c r="AI58" s="7">
        <v>0</v>
      </c>
      <c r="AJ58" s="23">
        <v>650</v>
      </c>
      <c r="AK58" s="32">
        <v>2015</v>
      </c>
      <c r="AL58" s="8">
        <v>720687</v>
      </c>
      <c r="AM58" s="8">
        <v>1339.555174437724</v>
      </c>
      <c r="AN58" s="33">
        <v>6.7786004797163457E-3</v>
      </c>
      <c r="AO58" s="34">
        <v>102.6013882011225</v>
      </c>
      <c r="AP58" s="35">
        <v>65</v>
      </c>
      <c r="AQ58" s="35">
        <v>0</v>
      </c>
      <c r="AR58" s="35">
        <v>70.210784987102585</v>
      </c>
      <c r="AS58" s="37">
        <v>0.33333333333333326</v>
      </c>
      <c r="AT58" s="39">
        <v>2.4094208396532095</v>
      </c>
      <c r="AU58" s="39">
        <v>4.4285714285714288</v>
      </c>
      <c r="AV58">
        <v>43993</v>
      </c>
      <c r="AW58" s="3">
        <v>43992</v>
      </c>
    </row>
    <row r="59" spans="1:63" x14ac:dyDescent="0.25">
      <c r="A59">
        <v>20200611</v>
      </c>
      <c r="B59" s="4" t="str">
        <v>DC</v>
      </c>
      <c r="C59" s="4">
        <v>9589</v>
      </c>
      <c r="D59" s="4">
        <v>49699</v>
      </c>
      <c r="E59" s="4">
        <v>0</v>
      </c>
      <c r="F59" s="4">
        <v>238</v>
      </c>
      <c r="G59" s="4">
        <v>0</v>
      </c>
      <c r="H59" s="4">
        <v>82</v>
      </c>
      <c r="I59" s="4">
        <v>0</v>
      </c>
      <c r="J59" s="4">
        <v>53</v>
      </c>
      <c r="K59" s="4">
        <v>0</v>
      </c>
      <c r="L59" s="4">
        <v>1143</v>
      </c>
      <c r="M59" s="4" t="str">
        <v>A+</v>
      </c>
      <c r="N59" s="15">
        <v>43992</v>
      </c>
      <c r="O59" s="4">
        <v>43991.833333333336</v>
      </c>
      <c r="P59" s="4" t="str">
        <v>06/09 20:00</v>
      </c>
      <c r="Q59" s="4">
        <v>502</v>
      </c>
      <c r="R59" s="4">
        <v>0</v>
      </c>
      <c r="S59" s="4">
        <v>43991.833333333336</v>
      </c>
      <c r="T59" s="4" t="str">
        <v/>
      </c>
      <c r="U59" s="4" t="str">
        <v/>
      </c>
      <c r="V59" s="4" t="str">
        <v/>
      </c>
      <c r="W59" s="4">
        <v>9589</v>
      </c>
      <c r="X59" s="4">
        <v>11</v>
      </c>
      <c r="Y59" s="4">
        <v>52</v>
      </c>
      <c r="Z59" s="4" t="str">
        <v>1044</v>
      </c>
      <c r="AA59" s="4">
        <v>59288</v>
      </c>
      <c r="AB59" s="4">
        <v>59288</v>
      </c>
      <c r="AC59" s="4">
        <v>1096</v>
      </c>
      <c r="AD59" s="24">
        <v>59288</v>
      </c>
      <c r="AE59" s="23">
        <v>3</v>
      </c>
      <c r="AF59" s="9">
        <v>0</v>
      </c>
      <c r="AG59" s="8" t="str">
        <v>622b4f7d598abef507237f81b4bb866e71c0cfd5</v>
      </c>
      <c r="AH59" s="8">
        <v>0</v>
      </c>
      <c r="AI59" s="7">
        <v>0</v>
      </c>
      <c r="AJ59" s="23">
        <v>520</v>
      </c>
      <c r="AK59" s="32">
        <v>576</v>
      </c>
      <c r="AL59" s="8">
        <v>720687</v>
      </c>
      <c r="AM59" s="8">
        <v>1330.5360024532147</v>
      </c>
      <c r="AN59" s="33">
        <v>5.4524483590228101E-3</v>
      </c>
      <c r="AO59" s="34">
        <v>127.47211836555906</v>
      </c>
      <c r="AP59" s="35">
        <v>67</v>
      </c>
      <c r="AQ59" s="35">
        <v>0</v>
      </c>
      <c r="AR59" s="35">
        <v>69.655759018825094</v>
      </c>
      <c r="AS59" s="37">
        <v>-0.25</v>
      </c>
      <c r="AT59" s="39">
        <v>-2.4094208396532091</v>
      </c>
      <c r="AU59" s="39">
        <v>3.8571428571428572</v>
      </c>
      <c r="AV59">
        <v>43992</v>
      </c>
      <c r="AW59" s="3">
        <v>43991</v>
      </c>
    </row>
    <row r="60" spans="1:63" x14ac:dyDescent="0.25">
      <c r="A60">
        <v>20200610</v>
      </c>
      <c r="B60" s="4" t="str">
        <v>DC</v>
      </c>
      <c r="C60" s="4">
        <v>9537</v>
      </c>
      <c r="D60" s="4">
        <v>48655</v>
      </c>
      <c r="E60" s="4">
        <v>0</v>
      </c>
      <c r="F60" s="4">
        <v>245</v>
      </c>
      <c r="G60" s="4">
        <v>0</v>
      </c>
      <c r="H60" s="4">
        <v>79</v>
      </c>
      <c r="I60" s="4">
        <v>0</v>
      </c>
      <c r="J60" s="4">
        <v>60</v>
      </c>
      <c r="K60" s="4">
        <v>0</v>
      </c>
      <c r="L60" s="4">
        <v>1143</v>
      </c>
      <c r="M60" s="4" t="str">
        <v>A+</v>
      </c>
      <c r="N60" s="15">
        <v>43991</v>
      </c>
      <c r="O60" s="4">
        <v>43990.833333333336</v>
      </c>
      <c r="P60" s="4" t="str">
        <v>06/08 20:00</v>
      </c>
      <c r="Q60" s="4">
        <v>499</v>
      </c>
      <c r="R60" s="4">
        <v>0</v>
      </c>
      <c r="S60" s="4">
        <v>43990.833333333336</v>
      </c>
      <c r="T60" s="4" t="str">
        <v/>
      </c>
      <c r="U60" s="4" t="str">
        <v/>
      </c>
      <c r="V60" s="4" t="str">
        <v/>
      </c>
      <c r="W60" s="4">
        <v>9537</v>
      </c>
      <c r="X60" s="4">
        <v>11</v>
      </c>
      <c r="Y60" s="4">
        <v>63</v>
      </c>
      <c r="Z60" s="4" t="str">
        <v>977</v>
      </c>
      <c r="AA60" s="4">
        <v>58192</v>
      </c>
      <c r="AB60" s="4">
        <v>58192</v>
      </c>
      <c r="AC60" s="4">
        <v>1040</v>
      </c>
      <c r="AD60" s="24">
        <v>58192</v>
      </c>
      <c r="AE60" s="23">
        <v>4</v>
      </c>
      <c r="AF60" s="9">
        <v>0</v>
      </c>
      <c r="AG60" s="8" t="str">
        <v>cf12aa3c93be6eb2e2515f5d5ff00f13e4db487d</v>
      </c>
      <c r="AH60" s="8">
        <v>0</v>
      </c>
      <c r="AI60" s="7">
        <v>0</v>
      </c>
      <c r="AJ60" s="23">
        <v>630</v>
      </c>
      <c r="AK60" s="32">
        <v>410</v>
      </c>
      <c r="AL60" s="8">
        <v>720687</v>
      </c>
      <c r="AM60" s="8">
        <v>1323.3206648656073</v>
      </c>
      <c r="AN60" s="33">
        <v>6.6497783407220012E-3</v>
      </c>
      <c r="AO60" s="34">
        <v>104.58232390855454</v>
      </c>
      <c r="AP60" s="35">
        <v>74.428571428571431</v>
      </c>
      <c r="AQ60" s="35">
        <v>0</v>
      </c>
      <c r="AR60" s="35">
        <v>69.23948954261698</v>
      </c>
      <c r="AS60" s="37">
        <v>0</v>
      </c>
      <c r="AT60" s="39">
        <v>0</v>
      </c>
      <c r="AU60" s="39">
        <v>3.7142857142857144</v>
      </c>
      <c r="AV60">
        <v>43991</v>
      </c>
      <c r="AW60" s="3">
        <v>43990</v>
      </c>
    </row>
    <row r="61" spans="1:63" x14ac:dyDescent="0.25">
      <c r="A61">
        <v>20200609</v>
      </c>
      <c r="B61" s="4" t="str">
        <v>DC</v>
      </c>
      <c r="C61" s="4">
        <v>9474</v>
      </c>
      <c r="D61" s="4">
        <v>47678</v>
      </c>
      <c r="E61" s="4">
        <v>0</v>
      </c>
      <c r="F61" s="4">
        <v>255</v>
      </c>
      <c r="G61" s="4">
        <v>0</v>
      </c>
      <c r="H61" s="4">
        <v>89</v>
      </c>
      <c r="I61" s="4">
        <v>0</v>
      </c>
      <c r="J61" s="4">
        <v>59</v>
      </c>
      <c r="K61" s="4">
        <v>0</v>
      </c>
      <c r="L61" s="4">
        <v>1143</v>
      </c>
      <c r="M61" s="4" t="str">
        <v>A+</v>
      </c>
      <c r="N61" s="15">
        <v>43990</v>
      </c>
      <c r="O61" s="4">
        <v>43989.833333333336</v>
      </c>
      <c r="P61" s="4" t="str">
        <v>06/07 20:00</v>
      </c>
      <c r="Q61" s="4">
        <v>495</v>
      </c>
      <c r="R61" s="4">
        <v>0</v>
      </c>
      <c r="S61" s="4">
        <v>43989.833333333336</v>
      </c>
      <c r="T61" s="4" t="str">
        <v/>
      </c>
      <c r="U61" s="4" t="str">
        <v/>
      </c>
      <c r="V61" s="4" t="str">
        <v/>
      </c>
      <c r="W61" s="4">
        <v>9474</v>
      </c>
      <c r="X61" s="4">
        <v>11</v>
      </c>
      <c r="Y61" s="4">
        <v>85</v>
      </c>
      <c r="Z61" s="4" t="str">
        <v>1301</v>
      </c>
      <c r="AA61" s="4">
        <v>57152</v>
      </c>
      <c r="AB61" s="4">
        <v>57152</v>
      </c>
      <c r="AC61" s="4">
        <v>1386</v>
      </c>
      <c r="AD61" s="24">
        <v>57152</v>
      </c>
      <c r="AE61" s="23">
        <v>4</v>
      </c>
      <c r="AF61" s="9">
        <v>0</v>
      </c>
      <c r="AG61" s="8" t="str">
        <v>58f55a5458b76b8b61f32ab1b384f17a4211f428</v>
      </c>
      <c r="AH61" s="8">
        <v>0</v>
      </c>
      <c r="AI61" s="7">
        <v>0</v>
      </c>
      <c r="AJ61" s="23">
        <v>850</v>
      </c>
      <c r="AK61" s="32">
        <v>536</v>
      </c>
      <c r="AL61" s="8">
        <v>720687</v>
      </c>
      <c r="AM61" s="8">
        <v>1314.5790058652369</v>
      </c>
      <c r="AN61" s="33">
        <v>9.0531473000319274E-3</v>
      </c>
      <c r="AO61" s="34">
        <v>76.910275110963781</v>
      </c>
      <c r="AP61" s="35">
        <v>84</v>
      </c>
      <c r="AQ61" s="35">
        <v>0</v>
      </c>
      <c r="AR61" s="35">
        <v>68.684463574339475</v>
      </c>
      <c r="AS61" s="37">
        <v>1</v>
      </c>
      <c r="AT61" s="39">
        <v>1</v>
      </c>
      <c r="AU61" s="39">
        <v>3.5714285714285716</v>
      </c>
      <c r="AV61">
        <v>43990</v>
      </c>
      <c r="AW61" s="3">
        <v>43989</v>
      </c>
    </row>
    <row r="62" spans="1:63" x14ac:dyDescent="0.25">
      <c r="A62">
        <v>20200614</v>
      </c>
      <c r="B62" s="4" t="str">
        <v>DE</v>
      </c>
      <c r="C62" s="4">
        <v>10264</v>
      </c>
      <c r="D62" s="4">
        <v>71523</v>
      </c>
      <c r="E62" s="4">
        <v>0</v>
      </c>
      <c r="F62" s="4">
        <v>93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6172</v>
      </c>
      <c r="M62" s="4" t="str">
        <v>A</v>
      </c>
      <c r="N62" s="15">
        <v>43995.75</v>
      </c>
      <c r="O62" s="4">
        <v>43995.583333333336</v>
      </c>
      <c r="P62" s="4" t="str">
        <v>06/13 14:00</v>
      </c>
      <c r="Q62" s="4">
        <v>422</v>
      </c>
      <c r="R62" s="4">
        <v>0</v>
      </c>
      <c r="S62" s="4">
        <v>43995.583333333336</v>
      </c>
      <c r="T62" s="4" t="str">
        <v/>
      </c>
      <c r="U62" s="4" t="str">
        <v/>
      </c>
      <c r="V62" s="4" t="str">
        <v/>
      </c>
      <c r="W62" s="4">
        <v>9313</v>
      </c>
      <c r="X62" s="4">
        <v>10</v>
      </c>
      <c r="Y62" s="4">
        <v>35</v>
      </c>
      <c r="Z62" s="4" t="str">
        <v>1653</v>
      </c>
      <c r="AA62" s="4">
        <v>81787</v>
      </c>
      <c r="AB62" s="4">
        <v>81787</v>
      </c>
      <c r="AC62" s="4">
        <v>1688</v>
      </c>
      <c r="AD62" s="24">
        <v>81787</v>
      </c>
      <c r="AE62" s="23">
        <v>3</v>
      </c>
      <c r="AF62" s="9">
        <v>0</v>
      </c>
      <c r="AG62" s="8" t="str">
        <v>8db9200f140c89893540a0a56c88171a840025fe</v>
      </c>
      <c r="AH62" s="8">
        <v>0</v>
      </c>
      <c r="AI62" s="7">
        <v>0</v>
      </c>
      <c r="AJ62" s="23">
        <v>350</v>
      </c>
      <c r="AK62" s="32">
        <v>1338</v>
      </c>
      <c r="AL62" s="8">
        <v>982895</v>
      </c>
      <c r="AM62" s="8">
        <v>1044.2621032765453</v>
      </c>
      <c r="AN62" s="33">
        <v>3.4216443445107547E-3</v>
      </c>
      <c r="AO62" s="34">
        <v>202.92359085568248</v>
      </c>
      <c r="AP62" s="35">
        <v>46</v>
      </c>
      <c r="AQ62" s="35">
        <v>0</v>
      </c>
      <c r="AR62" s="35">
        <v>42.934392788649852</v>
      </c>
      <c r="AS62" s="37">
        <v>-0.4</v>
      </c>
      <c r="AT62" s="39">
        <v>-1.3569154488567239</v>
      </c>
      <c r="AU62" s="39">
        <v>3.4285714285714284</v>
      </c>
      <c r="AV62">
        <v>43995</v>
      </c>
      <c r="AW62" s="3">
        <v>43994</v>
      </c>
    </row>
    <row r="63" spans="1:63" x14ac:dyDescent="0.25">
      <c r="A63">
        <v>20200613</v>
      </c>
      <c r="B63" s="4" t="str">
        <v>DE</v>
      </c>
      <c r="C63" s="4">
        <v>10229</v>
      </c>
      <c r="D63" s="4">
        <v>69870</v>
      </c>
      <c r="E63" s="4">
        <v>0</v>
      </c>
      <c r="F63" s="4">
        <v>93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6116</v>
      </c>
      <c r="M63" s="4" t="str">
        <v>A</v>
      </c>
      <c r="N63" s="15">
        <v>43994.75</v>
      </c>
      <c r="O63" s="4">
        <v>43994.583333333336</v>
      </c>
      <c r="P63" s="4" t="str">
        <v>06/12 14:00</v>
      </c>
      <c r="Q63" s="4">
        <v>419</v>
      </c>
      <c r="R63" s="4">
        <v>0</v>
      </c>
      <c r="S63" s="4">
        <v>43994.583333333336</v>
      </c>
      <c r="T63" s="4" t="str">
        <v/>
      </c>
      <c r="U63" s="4" t="str">
        <v/>
      </c>
      <c r="V63" s="4" t="str">
        <v/>
      </c>
      <c r="W63" s="4">
        <v>9278</v>
      </c>
      <c r="X63" s="4">
        <v>10</v>
      </c>
      <c r="Y63" s="4">
        <v>56</v>
      </c>
      <c r="Z63" s="4" t="str">
        <v>2349</v>
      </c>
      <c r="AA63" s="4">
        <v>80099</v>
      </c>
      <c r="AB63" s="4">
        <v>80099</v>
      </c>
      <c r="AC63" s="4">
        <v>2405</v>
      </c>
      <c r="AD63" s="24">
        <v>80099</v>
      </c>
      <c r="AE63" s="23">
        <v>5</v>
      </c>
      <c r="AF63" s="9">
        <v>0</v>
      </c>
      <c r="AG63" s="8" t="str">
        <v>505f5c35817a712364a9e620449c3c75aaa9f648</v>
      </c>
      <c r="AH63" s="8">
        <v>0</v>
      </c>
      <c r="AI63" s="7">
        <v>0</v>
      </c>
      <c r="AJ63" s="23">
        <v>560</v>
      </c>
      <c r="AK63" s="32">
        <v>1845</v>
      </c>
      <c r="AL63" s="8">
        <v>982895</v>
      </c>
      <c r="AM63" s="8">
        <v>1040.7011939220363</v>
      </c>
      <c r="AN63" s="33">
        <v>5.5047675218715675E-3</v>
      </c>
      <c r="AO63" s="34">
        <v>126.26386842021947</v>
      </c>
      <c r="AP63" s="35">
        <v>54.857142857142854</v>
      </c>
      <c r="AQ63" s="35">
        <v>0</v>
      </c>
      <c r="AR63" s="35">
        <v>42.629171986834812</v>
      </c>
      <c r="AS63" s="37">
        <v>-1.2083333333333333</v>
      </c>
      <c r="AT63" s="39">
        <v>-1.2083333333333333</v>
      </c>
      <c r="AU63" s="39">
        <v>4.1428571428571432</v>
      </c>
      <c r="AV63">
        <v>43994</v>
      </c>
      <c r="AW63" s="3">
        <v>43993</v>
      </c>
    </row>
    <row r="64" spans="1:63" x14ac:dyDescent="0.25">
      <c r="A64">
        <v>20200612</v>
      </c>
      <c r="B64" s="4" t="str">
        <v>DE</v>
      </c>
      <c r="C64" s="4">
        <v>10173</v>
      </c>
      <c r="D64" s="4">
        <v>67521</v>
      </c>
      <c r="E64" s="4">
        <v>0</v>
      </c>
      <c r="F64" s="4">
        <v>100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6062</v>
      </c>
      <c r="M64" s="4" t="str">
        <v>A</v>
      </c>
      <c r="N64" s="15">
        <v>43993.75</v>
      </c>
      <c r="O64" s="4">
        <v>43993.583333333336</v>
      </c>
      <c r="P64" s="4" t="str">
        <v>06/11 14:00</v>
      </c>
      <c r="Q64" s="4">
        <v>414</v>
      </c>
      <c r="R64" s="4">
        <v>0</v>
      </c>
      <c r="S64" s="4">
        <v>43993.583333333336</v>
      </c>
      <c r="T64" s="4" t="str">
        <v/>
      </c>
      <c r="U64" s="4" t="str">
        <v/>
      </c>
      <c r="V64" s="4" t="str">
        <v/>
      </c>
      <c r="W64" s="4">
        <v>9222</v>
      </c>
      <c r="X64" s="4">
        <v>10</v>
      </c>
      <c r="Y64" s="4">
        <v>67</v>
      </c>
      <c r="Z64" s="4" t="str">
        <v>3594</v>
      </c>
      <c r="AA64" s="4">
        <v>77694</v>
      </c>
      <c r="AB64" s="4">
        <v>77694</v>
      </c>
      <c r="AC64" s="4">
        <v>3661</v>
      </c>
      <c r="AD64" s="24">
        <v>77694</v>
      </c>
      <c r="AE64" s="23">
        <v>-24</v>
      </c>
      <c r="AF64" s="9">
        <v>0</v>
      </c>
      <c r="AG64" s="8" t="str">
        <v>61a468ec644caaa510b2b8aae2f11a6b68667e77</v>
      </c>
      <c r="AH64" s="8">
        <v>0</v>
      </c>
      <c r="AI64" s="7">
        <v>0</v>
      </c>
      <c r="AJ64" s="23">
        <v>670</v>
      </c>
      <c r="AK64" s="32">
        <v>2991</v>
      </c>
      <c r="AL64" s="8">
        <v>982895</v>
      </c>
      <c r="AM64" s="8">
        <v>1035.0037389548222</v>
      </c>
      <c r="AN64" s="33">
        <v>6.6297249158915328E-3</v>
      </c>
      <c r="AO64" s="34">
        <v>104.89761588764331</v>
      </c>
      <c r="AP64" s="35">
        <v>57.142857142857146</v>
      </c>
      <c r="AQ64" s="35">
        <v>0</v>
      </c>
      <c r="AR64" s="35">
        <v>42.120470650476399</v>
      </c>
      <c r="AS64" s="37">
        <v>-1.96</v>
      </c>
      <c r="AT64" s="39">
        <v>-1.96</v>
      </c>
      <c r="AU64" s="39">
        <v>3.7142857142857144</v>
      </c>
      <c r="AV64">
        <v>43993</v>
      </c>
      <c r="AW64" s="3">
        <v>43992</v>
      </c>
    </row>
    <row r="65" spans="1:49" x14ac:dyDescent="0.25">
      <c r="A65">
        <v>20200611</v>
      </c>
      <c r="B65" s="4" t="str">
        <v>DE</v>
      </c>
      <c r="C65" s="4">
        <v>10106</v>
      </c>
      <c r="D65" s="4">
        <v>63927</v>
      </c>
      <c r="E65" s="4">
        <v>0</v>
      </c>
      <c r="F65" s="4">
        <v>109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6001</v>
      </c>
      <c r="M65" s="4" t="str">
        <v>A</v>
      </c>
      <c r="N65" s="15">
        <v>43992.75</v>
      </c>
      <c r="O65" s="4">
        <v>43992.583333333336</v>
      </c>
      <c r="P65" s="4" t="str">
        <v>06/10 14:00</v>
      </c>
      <c r="Q65" s="4">
        <v>438</v>
      </c>
      <c r="R65" s="4">
        <v>0</v>
      </c>
      <c r="S65" s="4">
        <v>43992.583333333336</v>
      </c>
      <c r="T65" s="4" t="str">
        <v/>
      </c>
      <c r="U65" s="4" t="str">
        <v/>
      </c>
      <c r="V65" s="4" t="str">
        <v/>
      </c>
      <c r="W65" s="4">
        <v>9158</v>
      </c>
      <c r="X65" s="4">
        <v>10</v>
      </c>
      <c r="Y65" s="4">
        <v>50</v>
      </c>
      <c r="Z65" s="4" t="str">
        <v>2238</v>
      </c>
      <c r="AA65" s="4">
        <v>74033</v>
      </c>
      <c r="AB65" s="4">
        <v>74033</v>
      </c>
      <c r="AC65" s="4">
        <v>2288</v>
      </c>
      <c r="AD65" s="24">
        <v>74033</v>
      </c>
      <c r="AE65" s="23">
        <v>25</v>
      </c>
      <c r="AF65" s="9">
        <v>0</v>
      </c>
      <c r="AG65" s="8" t="str">
        <v>389dc056a2ec8ea2066c0597dae5d5c9a84c50bd</v>
      </c>
      <c r="AH65" s="8">
        <v>0</v>
      </c>
      <c r="AI65" s="7">
        <v>0</v>
      </c>
      <c r="AJ65" s="23">
        <v>500</v>
      </c>
      <c r="AK65" s="32">
        <v>1788</v>
      </c>
      <c r="AL65" s="8">
        <v>982895</v>
      </c>
      <c r="AM65" s="8">
        <v>1028.1871410476197</v>
      </c>
      <c r="AN65" s="33">
        <v>4.9721559268098847E-3</v>
      </c>
      <c r="AO65" s="34">
        <v>139.75204805327562</v>
      </c>
      <c r="AP65" s="35">
        <v>51.428571428571431</v>
      </c>
      <c r="AQ65" s="35">
        <v>0</v>
      </c>
      <c r="AR65" s="35">
        <v>44.562237064996772</v>
      </c>
      <c r="AS65" s="37">
        <v>7.3333333333333339</v>
      </c>
      <c r="AT65" s="39">
        <v>0.32691557852388231</v>
      </c>
      <c r="AU65" s="39">
        <v>7.4285714285714288</v>
      </c>
      <c r="AV65">
        <v>43992</v>
      </c>
      <c r="AW65" s="3">
        <v>43991</v>
      </c>
    </row>
    <row r="66" spans="1:49" x14ac:dyDescent="0.25">
      <c r="A66">
        <v>20200610</v>
      </c>
      <c r="B66" s="4" t="str">
        <v>DE</v>
      </c>
      <c r="C66" s="4">
        <v>10056</v>
      </c>
      <c r="D66" s="4">
        <v>61689</v>
      </c>
      <c r="E66" s="4">
        <v>0</v>
      </c>
      <c r="F66" s="4">
        <v>108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5939</v>
      </c>
      <c r="M66" s="4" t="str">
        <v>A</v>
      </c>
      <c r="N66" s="15">
        <v>43991.75</v>
      </c>
      <c r="O66" s="4">
        <v>43991.583333333336</v>
      </c>
      <c r="P66" s="4" t="str">
        <v>06/09 14:00</v>
      </c>
      <c r="Q66" s="4">
        <v>413</v>
      </c>
      <c r="R66" s="4">
        <v>0</v>
      </c>
      <c r="S66" s="4">
        <v>43991.583333333336</v>
      </c>
      <c r="T66" s="4" t="str">
        <v/>
      </c>
      <c r="U66" s="4" t="str">
        <v/>
      </c>
      <c r="V66" s="4" t="str">
        <v/>
      </c>
      <c r="W66" s="4">
        <v>10056</v>
      </c>
      <c r="X66" s="4">
        <v>10</v>
      </c>
      <c r="Y66" s="4">
        <v>36</v>
      </c>
      <c r="Z66" s="4" t="str">
        <v>956</v>
      </c>
      <c r="AA66" s="4">
        <v>71745</v>
      </c>
      <c r="AB66" s="4">
        <v>71745</v>
      </c>
      <c r="AC66" s="4">
        <v>992</v>
      </c>
      <c r="AD66" s="24">
        <v>71745</v>
      </c>
      <c r="AE66" s="23">
        <v>3</v>
      </c>
      <c r="AF66" s="9">
        <v>0</v>
      </c>
      <c r="AG66" s="8" t="str">
        <v>e8344013ce17fc78e8f460c7c809172c725cfdde</v>
      </c>
      <c r="AH66" s="8">
        <v>0</v>
      </c>
      <c r="AI66" s="7">
        <v>0</v>
      </c>
      <c r="AJ66" s="23">
        <v>360</v>
      </c>
      <c r="AK66" s="32">
        <v>632</v>
      </c>
      <c r="AL66" s="8">
        <v>982895</v>
      </c>
      <c r="AM66" s="8">
        <v>1023.1001276840354</v>
      </c>
      <c r="AN66" s="33">
        <v>3.59281437125758E-3</v>
      </c>
      <c r="AO66" s="34">
        <v>193.27233168899096</v>
      </c>
      <c r="AP66" s="35">
        <v>49.142857142857146</v>
      </c>
      <c r="AQ66" s="35">
        <v>0</v>
      </c>
      <c r="AR66" s="35">
        <v>42.018730383204719</v>
      </c>
      <c r="AS66" s="37">
        <v>-0.75</v>
      </c>
      <c r="AT66" s="39">
        <v>-0.5</v>
      </c>
      <c r="AU66" s="39">
        <v>5.4285714285714288</v>
      </c>
      <c r="AV66">
        <v>43991</v>
      </c>
      <c r="AW66" s="3">
        <v>43990</v>
      </c>
    </row>
    <row r="67" spans="1:49" x14ac:dyDescent="0.25">
      <c r="A67">
        <v>20200609</v>
      </c>
      <c r="B67" s="4" t="str">
        <v>DE</v>
      </c>
      <c r="C67" s="4">
        <v>10020</v>
      </c>
      <c r="D67" s="4">
        <v>60733</v>
      </c>
      <c r="E67" s="4">
        <v>0</v>
      </c>
      <c r="F67" s="4">
        <v>108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5888</v>
      </c>
      <c r="M67" s="4" t="str">
        <v>A</v>
      </c>
      <c r="N67" s="15">
        <v>43990.75</v>
      </c>
      <c r="O67" s="4">
        <v>43990.583333333336</v>
      </c>
      <c r="P67" s="4" t="str">
        <v>06/08 14:00</v>
      </c>
      <c r="Q67" s="4">
        <v>410</v>
      </c>
      <c r="R67" s="4">
        <v>0</v>
      </c>
      <c r="S67" s="4">
        <v>43990.583333333336</v>
      </c>
      <c r="T67" s="4" t="str">
        <v/>
      </c>
      <c r="U67" s="4" t="str">
        <v/>
      </c>
      <c r="V67" s="4" t="str">
        <v/>
      </c>
      <c r="W67" s="4">
        <v>10020</v>
      </c>
      <c r="X67" s="4">
        <v>10</v>
      </c>
      <c r="Y67" s="4">
        <v>48</v>
      </c>
      <c r="Z67" s="4" t="str">
        <v>758</v>
      </c>
      <c r="AA67" s="4">
        <v>70753</v>
      </c>
      <c r="AB67" s="4">
        <v>70753</v>
      </c>
      <c r="AC67" s="4">
        <v>806</v>
      </c>
      <c r="AD67" s="24">
        <v>70753</v>
      </c>
      <c r="AE67" s="23">
        <v>12</v>
      </c>
      <c r="AF67" s="9">
        <v>0</v>
      </c>
      <c r="AG67" s="8" t="str">
        <v>c4d7970839b5c383446813150a31d45d8d8c7c13</v>
      </c>
      <c r="AH67" s="8">
        <v>0</v>
      </c>
      <c r="AI67" s="7">
        <v>0</v>
      </c>
      <c r="AJ67" s="23">
        <v>480</v>
      </c>
      <c r="AK67" s="32">
        <v>326</v>
      </c>
      <c r="AL67" s="8">
        <v>982895</v>
      </c>
      <c r="AM67" s="8">
        <v>1019.4374780622549</v>
      </c>
      <c r="AN67" s="33">
        <v>4.8134777376653837E-3</v>
      </c>
      <c r="AO67" s="34">
        <v>144.34762298136448</v>
      </c>
      <c r="AP67" s="35">
        <v>47.857142857142854</v>
      </c>
      <c r="AQ67" s="35">
        <v>0</v>
      </c>
      <c r="AR67" s="35">
        <v>41.713509581389673</v>
      </c>
      <c r="AS67" s="37">
        <v>0</v>
      </c>
      <c r="AT67" s="39">
        <v>0</v>
      </c>
      <c r="AU67" s="39">
        <v>5.2857142857142856</v>
      </c>
      <c r="AV67">
        <v>43990</v>
      </c>
      <c r="AW67" s="3">
        <v>43989</v>
      </c>
    </row>
    <row r="68" spans="1:49" x14ac:dyDescent="0.25">
      <c r="A68">
        <v>20200608</v>
      </c>
      <c r="B68" s="4" t="str">
        <v>DE</v>
      </c>
      <c r="C68" s="4">
        <v>9972</v>
      </c>
      <c r="D68" s="4">
        <v>59975</v>
      </c>
      <c r="E68" s="4">
        <v>0</v>
      </c>
      <c r="F68" s="4">
        <v>113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5791</v>
      </c>
      <c r="M68" s="4" t="str">
        <v>A</v>
      </c>
      <c r="N68" s="15">
        <v>43989.75</v>
      </c>
      <c r="O68" s="4">
        <v>43989.583333333336</v>
      </c>
      <c r="P68" s="4" t="str">
        <v>06/07 14:00</v>
      </c>
      <c r="Q68" s="4">
        <v>398</v>
      </c>
      <c r="R68" s="4">
        <v>0</v>
      </c>
      <c r="S68" s="4">
        <v>43989.583333333336</v>
      </c>
      <c r="T68" s="4" t="str">
        <v/>
      </c>
      <c r="U68" s="4" t="str">
        <v/>
      </c>
      <c r="V68" s="4" t="str">
        <v/>
      </c>
      <c r="W68" s="4">
        <v>9972</v>
      </c>
      <c r="X68" s="4">
        <v>10</v>
      </c>
      <c r="Y68" s="4">
        <v>30</v>
      </c>
      <c r="Z68" s="4" t="str">
        <v>920</v>
      </c>
      <c r="AA68" s="4">
        <v>69947</v>
      </c>
      <c r="AB68" s="4">
        <v>69947</v>
      </c>
      <c r="AC68" s="4">
        <v>950</v>
      </c>
      <c r="AD68" s="24">
        <v>69947</v>
      </c>
      <c r="AE68" s="23">
        <v>0</v>
      </c>
      <c r="AF68" s="9">
        <v>0</v>
      </c>
      <c r="AG68" s="8" t="str">
        <v>72aaf3f108e9b6317a055aac18b4c7aaf521239a</v>
      </c>
      <c r="AH68" s="8">
        <v>0</v>
      </c>
      <c r="AI68" s="7">
        <v>0</v>
      </c>
      <c r="AJ68" s="23">
        <v>300</v>
      </c>
      <c r="AK68" s="32">
        <v>650</v>
      </c>
      <c r="AL68" s="8">
        <v>982895</v>
      </c>
      <c r="AM68" s="8">
        <v>1014.5539452332141</v>
      </c>
      <c r="AN68" s="33">
        <v>3.0175015087507973E-3</v>
      </c>
      <c r="AO68" s="34">
        <v>230.05537519259099</v>
      </c>
      <c r="AP68" s="35">
        <v>52.428571428571431</v>
      </c>
      <c r="AQ68" s="35">
        <v>0</v>
      </c>
      <c r="AR68" s="35">
        <v>40.492626374129486</v>
      </c>
      <c r="AS68" s="37">
        <v>-1</v>
      </c>
      <c r="AT68" s="39">
        <v>-1</v>
      </c>
      <c r="AU68" s="39">
        <v>4.2857142857142856</v>
      </c>
      <c r="AV68">
        <v>43989</v>
      </c>
      <c r="AW68" s="3">
        <v>43988</v>
      </c>
    </row>
    <row r="69" spans="1:49" x14ac:dyDescent="0.25">
      <c r="A69">
        <v>20200614</v>
      </c>
      <c r="B69" s="4" t="str">
        <v>FL</v>
      </c>
      <c r="C69" s="4">
        <v>75568</v>
      </c>
      <c r="D69" s="4">
        <v>1333447</v>
      </c>
      <c r="E69" s="4">
        <v>1184</v>
      </c>
      <c r="F69" s="4">
        <v>0</v>
      </c>
      <c r="G69" s="4">
        <v>12224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 t="str">
        <v>A</v>
      </c>
      <c r="N69" s="15">
        <v>43996.416666666664</v>
      </c>
      <c r="O69" s="4">
        <v>43996.25</v>
      </c>
      <c r="P69" s="4" t="str">
        <v>06/14 06:00</v>
      </c>
      <c r="Q69" s="4">
        <v>3022</v>
      </c>
      <c r="R69" s="4">
        <v>12224</v>
      </c>
      <c r="S69" s="4">
        <v>43996.25</v>
      </c>
      <c r="T69" s="4" t="str">
        <v>1658074</v>
      </c>
      <c r="U69" s="4" t="str">
        <v>101662</v>
      </c>
      <c r="V69" s="4" t="str">
        <v>1553385</v>
      </c>
      <c r="W69" s="4">
        <v>75568</v>
      </c>
      <c r="X69" s="4">
        <v>12</v>
      </c>
      <c r="Y69" s="4">
        <v>2016</v>
      </c>
      <c r="Z69" s="4" t="str">
        <v>36586</v>
      </c>
      <c r="AA69" s="4">
        <v>1410199</v>
      </c>
      <c r="AB69" s="4">
        <v>1409015</v>
      </c>
      <c r="AC69" s="4">
        <v>38602</v>
      </c>
      <c r="AD69" s="24">
        <v>1409015</v>
      </c>
      <c r="AE69" s="23">
        <v>6</v>
      </c>
      <c r="AF69" s="9">
        <v>69</v>
      </c>
      <c r="AG69" s="8" t="str">
        <v>8c6641b21d8d2d33c54bfc7f60f8aa5a17f00a00</v>
      </c>
      <c r="AH69" s="8">
        <v>0</v>
      </c>
      <c r="AI69" s="7">
        <v>0</v>
      </c>
      <c r="AJ69" s="23">
        <v>20160</v>
      </c>
      <c r="AK69" s="32">
        <v>18442</v>
      </c>
      <c r="AL69" s="8">
        <v>21992985</v>
      </c>
      <c r="AM69" s="8">
        <v>343.60047078648029</v>
      </c>
      <c r="AN69" s="33">
        <v>2.7409179899934744E-2</v>
      </c>
      <c r="AO69" s="34">
        <v>25.633881456073198</v>
      </c>
      <c r="AP69" s="35">
        <v>1661.4285714285713</v>
      </c>
      <c r="AQ69" s="35">
        <v>0</v>
      </c>
      <c r="AR69" s="35">
        <v>13.740745060299909</v>
      </c>
      <c r="AS69" s="37">
        <v>-0.87755102040816324</v>
      </c>
      <c r="AT69" s="39">
        <v>-0.33006052540333525</v>
      </c>
      <c r="AU69" s="39">
        <v>33.714285714285715</v>
      </c>
      <c r="AV69">
        <v>43996</v>
      </c>
      <c r="AW69" s="3">
        <v>43995</v>
      </c>
    </row>
    <row r="70" spans="1:49" x14ac:dyDescent="0.25">
      <c r="A70">
        <v>20200613</v>
      </c>
      <c r="B70" s="4" t="str">
        <v>FL</v>
      </c>
      <c r="C70" s="4">
        <v>73552</v>
      </c>
      <c r="D70" s="4">
        <v>1296861</v>
      </c>
      <c r="E70" s="4">
        <v>1241</v>
      </c>
      <c r="F70" s="4">
        <v>0</v>
      </c>
      <c r="G70" s="4">
        <v>12155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 t="str">
        <v>A</v>
      </c>
      <c r="N70" s="15">
        <v>43995.416666666664</v>
      </c>
      <c r="O70" s="4">
        <v>43995.25</v>
      </c>
      <c r="P70" s="4" t="str">
        <v>06/13 06:00</v>
      </c>
      <c r="Q70" s="4">
        <v>3016</v>
      </c>
      <c r="R70" s="4">
        <v>12155</v>
      </c>
      <c r="S70" s="4">
        <v>43995.25</v>
      </c>
      <c r="T70" s="4" t="str">
        <v>1612617</v>
      </c>
      <c r="U70" s="4" t="str">
        <v>99168</v>
      </c>
      <c r="V70" s="4" t="str">
        <v>1510430</v>
      </c>
      <c r="W70" s="4">
        <v>73552</v>
      </c>
      <c r="X70" s="4">
        <v>12</v>
      </c>
      <c r="Y70" s="4">
        <v>2581</v>
      </c>
      <c r="Z70" s="4" t="str">
        <v>31933</v>
      </c>
      <c r="AA70" s="4">
        <v>1371654</v>
      </c>
      <c r="AB70" s="4">
        <v>1370413</v>
      </c>
      <c r="AC70" s="4">
        <v>34514</v>
      </c>
      <c r="AD70" s="24">
        <v>1370413</v>
      </c>
      <c r="AE70" s="23">
        <v>49</v>
      </c>
      <c r="AF70" s="9">
        <v>169</v>
      </c>
      <c r="AG70" s="8" t="str">
        <v>17111cee25ed9e9471de17a8d086542bf2210a84</v>
      </c>
      <c r="AH70" s="8">
        <v>0</v>
      </c>
      <c r="AI70" s="7">
        <v>0</v>
      </c>
      <c r="AJ70" s="23">
        <v>25810</v>
      </c>
      <c r="AK70" s="32">
        <v>8704</v>
      </c>
      <c r="AL70" s="8">
        <v>21992985</v>
      </c>
      <c r="AM70" s="8">
        <v>334.43391154042979</v>
      </c>
      <c r="AN70" s="33">
        <v>3.6366966789251887E-2</v>
      </c>
      <c r="AO70" s="34">
        <v>19.404312132143378</v>
      </c>
      <c r="AP70" s="35">
        <v>1542</v>
      </c>
      <c r="AQ70" s="35">
        <v>0</v>
      </c>
      <c r="AR70" s="35">
        <v>13.713463633972378</v>
      </c>
      <c r="AS70" s="37">
        <v>0.68965517241379315</v>
      </c>
      <c r="AT70" s="39">
        <v>1.3214773050318034</v>
      </c>
      <c r="AU70" s="39">
        <v>34.714285714285715</v>
      </c>
      <c r="AV70">
        <v>43995</v>
      </c>
      <c r="AW70" s="3">
        <v>43994</v>
      </c>
    </row>
    <row r="71" spans="1:49" x14ac:dyDescent="0.25">
      <c r="A71">
        <v>20200612</v>
      </c>
      <c r="B71" s="4" t="str">
        <v>FL</v>
      </c>
      <c r="C71" s="4">
        <v>70971</v>
      </c>
      <c r="D71" s="4">
        <v>1264928</v>
      </c>
      <c r="E71" s="4">
        <v>1242</v>
      </c>
      <c r="F71" s="4">
        <v>0</v>
      </c>
      <c r="G71" s="4">
        <v>11986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 t="str">
        <v>A</v>
      </c>
      <c r="N71" s="15">
        <v>43994.416666666664</v>
      </c>
      <c r="O71" s="4">
        <v>43994.25</v>
      </c>
      <c r="P71" s="4" t="str">
        <v>06/12 06:00</v>
      </c>
      <c r="Q71" s="4">
        <v>2967</v>
      </c>
      <c r="R71" s="4">
        <v>11986</v>
      </c>
      <c r="S71" s="4">
        <v>43994.25</v>
      </c>
      <c r="T71" s="4" t="str">
        <v>1571222</v>
      </c>
      <c r="U71" s="4" t="str">
        <v>96007</v>
      </c>
      <c r="V71" s="4" t="str">
        <v>1472224</v>
      </c>
      <c r="W71" s="4">
        <v>70971</v>
      </c>
      <c r="X71" s="4">
        <v>12</v>
      </c>
      <c r="Y71" s="4">
        <v>1902</v>
      </c>
      <c r="Z71" s="4" t="str">
        <v>27249</v>
      </c>
      <c r="AA71" s="4">
        <v>1337141</v>
      </c>
      <c r="AB71" s="4">
        <v>1335899</v>
      </c>
      <c r="AC71" s="4">
        <v>29151</v>
      </c>
      <c r="AD71" s="24">
        <v>1335899</v>
      </c>
      <c r="AE71" s="23">
        <v>29</v>
      </c>
      <c r="AF71" s="9">
        <v>136</v>
      </c>
      <c r="AG71" s="8" t="str">
        <v>2a37050e68105cc7d0992bf245f574d9d1562bce</v>
      </c>
      <c r="AH71" s="8">
        <v>0</v>
      </c>
      <c r="AI71" s="7">
        <v>0</v>
      </c>
      <c r="AJ71" s="23">
        <v>19020</v>
      </c>
      <c r="AK71" s="32">
        <v>10131</v>
      </c>
      <c r="AL71" s="8">
        <v>21992985</v>
      </c>
      <c r="AM71" s="8">
        <v>322.69835131520347</v>
      </c>
      <c r="AN71" s="33">
        <v>2.7537679711592711E-2</v>
      </c>
      <c r="AO71" s="34">
        <v>25.515868102782591</v>
      </c>
      <c r="AP71" s="35">
        <v>1354.7142857142858</v>
      </c>
      <c r="AQ71" s="35">
        <v>0</v>
      </c>
      <c r="AR71" s="35">
        <v>13.490665318964206</v>
      </c>
      <c r="AS71" s="37">
        <v>-0.40816326530612246</v>
      </c>
      <c r="AT71" s="39">
        <v>-1.3214773050318036</v>
      </c>
      <c r="AU71" s="39">
        <v>31.714285714285715</v>
      </c>
      <c r="AV71">
        <v>43994</v>
      </c>
      <c r="AW71" s="3">
        <v>43993</v>
      </c>
    </row>
    <row r="72" spans="1:49" x14ac:dyDescent="0.25">
      <c r="A72">
        <v>20200611</v>
      </c>
      <c r="B72" s="4" t="str">
        <v>FL</v>
      </c>
      <c r="C72" s="4">
        <v>69069</v>
      </c>
      <c r="D72" s="4">
        <v>1237679</v>
      </c>
      <c r="E72" s="4">
        <v>1242</v>
      </c>
      <c r="F72" s="4">
        <v>0</v>
      </c>
      <c r="G72" s="4">
        <v>11850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 t="str">
        <v>A</v>
      </c>
      <c r="N72" s="15">
        <v>43993.416666666664</v>
      </c>
      <c r="O72" s="4">
        <v>43993.25</v>
      </c>
      <c r="P72" s="4" t="str">
        <v>06/11 06:00</v>
      </c>
      <c r="Q72" s="4">
        <v>2938</v>
      </c>
      <c r="R72" s="4">
        <v>11850</v>
      </c>
      <c r="S72" s="4">
        <v>43993.25</v>
      </c>
      <c r="T72" s="4" t="str">
        <v>1535825</v>
      </c>
      <c r="U72" s="4" t="str">
        <v>93533</v>
      </c>
      <c r="V72" s="4" t="str">
        <v>1439362</v>
      </c>
      <c r="W72" s="4">
        <v>69069</v>
      </c>
      <c r="X72" s="4">
        <v>12</v>
      </c>
      <c r="Y72" s="4">
        <v>1698</v>
      </c>
      <c r="Z72" s="4" t="str">
        <v>26027</v>
      </c>
      <c r="AA72" s="4">
        <v>1307990</v>
      </c>
      <c r="AB72" s="4">
        <v>1306748</v>
      </c>
      <c r="AC72" s="4">
        <v>27725</v>
      </c>
      <c r="AD72" s="24">
        <v>1306748</v>
      </c>
      <c r="AE72" s="23">
        <v>49</v>
      </c>
      <c r="AF72" s="9">
        <v>229</v>
      </c>
      <c r="AG72" s="8" t="str">
        <v>fb8ab2157903988268f806681729c97e1abeadfe</v>
      </c>
      <c r="AH72" s="8">
        <v>0</v>
      </c>
      <c r="AI72" s="7">
        <v>0</v>
      </c>
      <c r="AJ72" s="23">
        <v>16980</v>
      </c>
      <c r="AK72" s="32">
        <v>10745</v>
      </c>
      <c r="AL72" s="8">
        <v>21992985</v>
      </c>
      <c r="AM72" s="8">
        <v>314.05013916937605</v>
      </c>
      <c r="AN72" s="33">
        <v>2.5203722669991491E-2</v>
      </c>
      <c r="AO72" s="34">
        <v>27.846913622857816</v>
      </c>
      <c r="AP72" s="35">
        <v>1269.4285714285713</v>
      </c>
      <c r="AQ72" s="35">
        <v>0</v>
      </c>
      <c r="AR72" s="35">
        <v>13.358805091714471</v>
      </c>
      <c r="AS72" s="37">
        <v>0.28947368421052633</v>
      </c>
      <c r="AT72" s="39">
        <v>2.7264126877891832</v>
      </c>
      <c r="AU72" s="39">
        <v>35.285714285714285</v>
      </c>
      <c r="AV72">
        <v>43993</v>
      </c>
      <c r="AW72" s="3">
        <v>43992</v>
      </c>
    </row>
    <row r="73" spans="1:49" x14ac:dyDescent="0.25">
      <c r="A73">
        <v>20200610</v>
      </c>
      <c r="B73" s="4" t="str">
        <v>FL</v>
      </c>
      <c r="C73" s="4">
        <v>67371</v>
      </c>
      <c r="D73" s="4">
        <v>1211652</v>
      </c>
      <c r="E73" s="4">
        <v>1134</v>
      </c>
      <c r="F73" s="4">
        <v>0</v>
      </c>
      <c r="G73" s="4">
        <v>11621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 t="str">
        <v>A</v>
      </c>
      <c r="N73" s="15">
        <v>43992.416666666664</v>
      </c>
      <c r="O73" s="4">
        <v>43992.25</v>
      </c>
      <c r="P73" s="4" t="str">
        <v>06/10 06:00</v>
      </c>
      <c r="Q73" s="4">
        <v>2889</v>
      </c>
      <c r="R73" s="4">
        <v>11621</v>
      </c>
      <c r="S73" s="4">
        <v>43992.25</v>
      </c>
      <c r="T73" s="4" t="str">
        <v>1501053</v>
      </c>
      <c r="U73" s="4" t="str">
        <v>91285</v>
      </c>
      <c r="V73" s="4" t="str">
        <v>1406853</v>
      </c>
      <c r="W73" s="4">
        <v>67371</v>
      </c>
      <c r="X73" s="4">
        <v>12</v>
      </c>
      <c r="Y73" s="4">
        <v>1371</v>
      </c>
      <c r="Z73" s="4" t="str">
        <v>19347</v>
      </c>
      <c r="AA73" s="4">
        <v>1280157</v>
      </c>
      <c r="AB73" s="4">
        <v>1279023</v>
      </c>
      <c r="AC73" s="4">
        <v>20718</v>
      </c>
      <c r="AD73" s="24">
        <v>1279023</v>
      </c>
      <c r="AE73" s="23">
        <v>38</v>
      </c>
      <c r="AF73" s="9">
        <v>161</v>
      </c>
      <c r="AG73" s="8" t="str">
        <v>0f46d9ba6bb0383e0060444f47dd4a85f92a82d9</v>
      </c>
      <c r="AH73" s="8">
        <v>0</v>
      </c>
      <c r="AI73" s="7">
        <v>0</v>
      </c>
      <c r="AJ73" s="23">
        <v>13710</v>
      </c>
      <c r="AK73" s="32">
        <v>7008</v>
      </c>
      <c r="AL73" s="8">
        <v>21992985</v>
      </c>
      <c r="AM73" s="8">
        <v>306.32949551868472</v>
      </c>
      <c r="AN73" s="33">
        <v>2.0772727272727165E-2</v>
      </c>
      <c r="AO73" s="34">
        <v>33.713521618140234</v>
      </c>
      <c r="AP73" s="35">
        <v>1229.5714285714287</v>
      </c>
      <c r="AQ73" s="35">
        <v>0</v>
      </c>
      <c r="AR73" s="35">
        <v>13.136006776706299</v>
      </c>
      <c r="AS73" s="37">
        <v>-0.28301886792452835</v>
      </c>
      <c r="AT73" s="39">
        <v>-2.0833639712855714</v>
      </c>
      <c r="AU73" s="39">
        <v>34.142857142857146</v>
      </c>
      <c r="AV73">
        <v>43992</v>
      </c>
      <c r="AW73" s="3">
        <v>43991</v>
      </c>
    </row>
    <row r="74" spans="1:49" x14ac:dyDescent="0.25">
      <c r="A74">
        <v>20200609</v>
      </c>
      <c r="B74" s="4" t="str">
        <v>FL</v>
      </c>
      <c r="C74" s="4">
        <v>66000</v>
      </c>
      <c r="D74" s="4">
        <v>1192305</v>
      </c>
      <c r="E74" s="4">
        <v>1100</v>
      </c>
      <c r="F74" s="4">
        <v>0</v>
      </c>
      <c r="G74" s="4">
        <v>11460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 t="str">
        <v>A</v>
      </c>
      <c r="N74" s="15">
        <v>43991.416666666664</v>
      </c>
      <c r="O74" s="4">
        <v>43991.25</v>
      </c>
      <c r="P74" s="4" t="str">
        <v>06/09 06:00</v>
      </c>
      <c r="Q74" s="4">
        <v>2851</v>
      </c>
      <c r="R74" s="4">
        <v>11460</v>
      </c>
      <c r="S74" s="4">
        <v>43991.25</v>
      </c>
      <c r="T74" s="4" t="str">
        <v>1474600</v>
      </c>
      <c r="U74" s="4" t="str">
        <v>89566</v>
      </c>
      <c r="V74" s="4" t="str">
        <v>1382146</v>
      </c>
      <c r="W74" s="4">
        <v>66000</v>
      </c>
      <c r="X74" s="4">
        <v>12</v>
      </c>
      <c r="Y74" s="4">
        <v>1096</v>
      </c>
      <c r="Z74" s="4" t="str">
        <v>22659</v>
      </c>
      <c r="AA74" s="4">
        <v>1259405</v>
      </c>
      <c r="AB74" s="4">
        <v>1258305</v>
      </c>
      <c r="AC74" s="4">
        <v>23755</v>
      </c>
      <c r="AD74" s="24">
        <v>1258305</v>
      </c>
      <c r="AE74" s="23">
        <v>53</v>
      </c>
      <c r="AF74" s="9">
        <v>178</v>
      </c>
      <c r="AG74" s="8" t="str">
        <v>b18dbc2381ec20987e815a24e8654b73a2709e42</v>
      </c>
      <c r="AH74" s="8">
        <v>0</v>
      </c>
      <c r="AI74" s="7">
        <v>0</v>
      </c>
      <c r="AJ74" s="23">
        <v>10960</v>
      </c>
      <c r="AK74" s="32">
        <v>12795</v>
      </c>
      <c r="AL74" s="8">
        <v>21992985</v>
      </c>
      <c r="AM74" s="8">
        <v>300.09568960284378</v>
      </c>
      <c r="AN74" s="33">
        <v>1.6886478491310308E-2</v>
      </c>
      <c r="AO74" s="34">
        <v>41.393074044719675</v>
      </c>
      <c r="AP74" s="35">
        <v>1221.8571428571429</v>
      </c>
      <c r="AQ74" s="35">
        <v>0</v>
      </c>
      <c r="AR74" s="35">
        <v>12.963224409965267</v>
      </c>
      <c r="AS74" s="37">
        <v>3.416666666666667</v>
      </c>
      <c r="AT74" s="39">
        <v>0.46664471330719803</v>
      </c>
      <c r="AU74" s="39">
        <v>34</v>
      </c>
      <c r="AV74">
        <v>43991</v>
      </c>
      <c r="AW74" s="3">
        <v>43990</v>
      </c>
    </row>
    <row r="75" spans="1:49" x14ac:dyDescent="0.25">
      <c r="A75">
        <v>20200608</v>
      </c>
      <c r="B75" s="4" t="str">
        <v>FL</v>
      </c>
      <c r="C75" s="4">
        <v>64904</v>
      </c>
      <c r="D75" s="4">
        <v>1169646</v>
      </c>
      <c r="E75" s="4">
        <v>1024</v>
      </c>
      <c r="F75" s="4">
        <v>0</v>
      </c>
      <c r="G75" s="4">
        <v>11282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 t="str">
        <v>A</v>
      </c>
      <c r="N75" s="15">
        <v>43990.416666666664</v>
      </c>
      <c r="O75" s="4">
        <v>43990.25</v>
      </c>
      <c r="P75" s="4" t="str">
        <v>06/08 06:00</v>
      </c>
      <c r="Q75" s="4">
        <v>2798</v>
      </c>
      <c r="R75" s="4">
        <v>11282</v>
      </c>
      <c r="S75" s="4">
        <v>43990.25</v>
      </c>
      <c r="T75" s="4" t="str">
        <v>1445259</v>
      </c>
      <c r="U75" s="4" t="str">
        <v>88102</v>
      </c>
      <c r="V75" s="4" t="str">
        <v>1354303</v>
      </c>
      <c r="W75" s="4">
        <v>64904</v>
      </c>
      <c r="X75" s="4">
        <v>12</v>
      </c>
      <c r="Y75" s="4">
        <v>966</v>
      </c>
      <c r="Z75" s="4" t="str">
        <v>17426</v>
      </c>
      <c r="AA75" s="4">
        <v>1235574</v>
      </c>
      <c r="AB75" s="4">
        <v>1234550</v>
      </c>
      <c r="AC75" s="4">
        <v>18392</v>
      </c>
      <c r="AD75" s="24">
        <v>1234550</v>
      </c>
      <c r="AE75" s="23">
        <v>12</v>
      </c>
      <c r="AF75" s="9">
        <v>67</v>
      </c>
      <c r="AG75" s="8" t="str">
        <v>d8ce9f41f2cac4a27a3e293d39adacef3b9349ac</v>
      </c>
      <c r="AH75" s="8">
        <v>0</v>
      </c>
      <c r="AI75" s="7">
        <v>0</v>
      </c>
      <c r="AJ75" s="23">
        <v>9660</v>
      </c>
      <c r="AK75" s="32">
        <v>8732</v>
      </c>
      <c r="AL75" s="8">
        <v>21992985</v>
      </c>
      <c r="AM75" s="8">
        <v>295.11228239368143</v>
      </c>
      <c r="AN75" s="33">
        <v>1.5108386249178984E-2</v>
      </c>
      <c r="AO75" s="34">
        <v>46.224014289778935</v>
      </c>
      <c r="AP75" s="35">
        <v>1153.4285714285713</v>
      </c>
      <c r="AQ75" s="35">
        <v>0</v>
      </c>
      <c r="AR75" s="35">
        <v>12.722238477405408</v>
      </c>
      <c r="AS75" s="37">
        <v>-7.6923076923076872E-2</v>
      </c>
      <c r="AT75" s="39">
        <v>-8.6597168025228228</v>
      </c>
      <c r="AU75" s="39">
        <v>36.428571428571431</v>
      </c>
      <c r="AV75">
        <v>43990</v>
      </c>
      <c r="AW75" s="3">
        <v>43989</v>
      </c>
    </row>
    <row r="76" spans="1:49" x14ac:dyDescent="0.25">
      <c r="A76">
        <v>20200607</v>
      </c>
      <c r="B76" s="4" t="str">
        <v>FL</v>
      </c>
      <c r="C76" s="4">
        <v>63938</v>
      </c>
      <c r="D76" s="4">
        <v>1152220</v>
      </c>
      <c r="E76" s="4">
        <v>1161</v>
      </c>
      <c r="F76" s="4">
        <v>0</v>
      </c>
      <c r="G76" s="4">
        <v>11215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 t="str">
        <v>A</v>
      </c>
      <c r="N76" s="15">
        <v>43989.415972222225</v>
      </c>
      <c r="O76" s="4">
        <v>43989.249305555553</v>
      </c>
      <c r="P76" s="4" t="str">
        <v>06/07 05:59</v>
      </c>
      <c r="Q76" s="4">
        <v>2786</v>
      </c>
      <c r="R76" s="4">
        <v>11215</v>
      </c>
      <c r="S76" s="4">
        <v>43989.249305555553</v>
      </c>
      <c r="T76" s="4" t="str">
        <v>1422347</v>
      </c>
      <c r="U76" s="4" t="str">
        <v>86827</v>
      </c>
      <c r="V76" s="4" t="str">
        <v>1332711</v>
      </c>
      <c r="W76" s="4">
        <v>63938</v>
      </c>
      <c r="X76" s="4">
        <v>12</v>
      </c>
      <c r="Y76" s="4">
        <v>1180</v>
      </c>
      <c r="Z76" s="4" t="str">
        <v>40793</v>
      </c>
      <c r="AA76" s="4">
        <v>1217319</v>
      </c>
      <c r="AB76" s="4">
        <v>1216158</v>
      </c>
      <c r="AC76" s="4">
        <v>41973</v>
      </c>
      <c r="AD76" s="24">
        <v>1216158</v>
      </c>
      <c r="AE76" s="23">
        <v>13</v>
      </c>
      <c r="AF76" s="9">
        <v>52</v>
      </c>
      <c r="AG76" s="8" t="str">
        <v>afbb99dbb308153fb272c28e4165aba4dd4847b3</v>
      </c>
      <c r="AH76" s="8">
        <v>0</v>
      </c>
      <c r="AI76" s="7">
        <v>0</v>
      </c>
      <c r="AJ76" s="23">
        <v>11800</v>
      </c>
      <c r="AK76" s="32">
        <v>30173</v>
      </c>
      <c r="AL76" s="8">
        <v>21992985</v>
      </c>
      <c r="AM76" s="8">
        <v>290.71997275494891</v>
      </c>
      <c r="AN76" s="33">
        <v>1.8802383759839447E-2</v>
      </c>
      <c r="AO76" s="34">
        <v>37.21035418657803</v>
      </c>
      <c r="AP76" s="35">
        <v>1110.7142857142858</v>
      </c>
      <c r="AQ76" s="35">
        <v>0</v>
      </c>
      <c r="AR76" s="35">
        <v>12.667675624750347</v>
      </c>
      <c r="AS76" s="37">
        <v>-0.5357142857142857</v>
      </c>
      <c r="AT76" s="39">
        <v>-0.90341156798802458</v>
      </c>
      <c r="AU76" s="39">
        <v>36</v>
      </c>
      <c r="AV76">
        <v>43989</v>
      </c>
      <c r="AW76" s="3">
        <v>43988</v>
      </c>
    </row>
    <row r="77" spans="1:49" x14ac:dyDescent="0.25">
      <c r="A77">
        <v>20200614</v>
      </c>
      <c r="B77" s="4" t="str">
        <v>GA</v>
      </c>
      <c r="C77" s="4">
        <v>57681</v>
      </c>
      <c r="D77" s="4">
        <v>563109</v>
      </c>
      <c r="E77" s="4">
        <v>0</v>
      </c>
      <c r="F77" s="4">
        <v>829</v>
      </c>
      <c r="G77" s="4">
        <v>9248</v>
      </c>
      <c r="H77" s="4">
        <v>0</v>
      </c>
      <c r="I77" s="4">
        <v>2034</v>
      </c>
      <c r="J77" s="4">
        <v>0</v>
      </c>
      <c r="K77" s="4">
        <v>0</v>
      </c>
      <c r="L77" s="4">
        <v>0</v>
      </c>
      <c r="M77" s="4" t="str">
        <v>A</v>
      </c>
      <c r="N77" s="15">
        <v>43996.618055555555</v>
      </c>
      <c r="O77" s="4">
        <v>43996.451388888891</v>
      </c>
      <c r="P77" s="4" t="str">
        <v>06/14 10:50</v>
      </c>
      <c r="Q77" s="4">
        <v>2451</v>
      </c>
      <c r="R77" s="4">
        <v>9248</v>
      </c>
      <c r="S77" s="4">
        <v>43996.451388888891</v>
      </c>
      <c r="T77" s="4" t="str">
        <v>615466</v>
      </c>
      <c r="U77" s="4" t="str">
        <v>52357</v>
      </c>
      <c r="V77" s="4" t="str">
        <v>563109</v>
      </c>
      <c r="W77" s="4">
        <v>57681</v>
      </c>
      <c r="X77" s="4">
        <v>13</v>
      </c>
      <c r="Y77" s="4">
        <v>880</v>
      </c>
      <c r="Z77" s="4" t="str">
        <v>20230</v>
      </c>
      <c r="AA77" s="4">
        <v>620790</v>
      </c>
      <c r="AB77" s="4">
        <v>620790</v>
      </c>
      <c r="AC77" s="4">
        <v>21110</v>
      </c>
      <c r="AD77" s="24">
        <v>620790</v>
      </c>
      <c r="AE77" s="23">
        <v>5</v>
      </c>
      <c r="AF77" s="9">
        <v>24</v>
      </c>
      <c r="AG77" s="8" t="str">
        <v>ab9366ad98162d41ad81c270a26b0dbcc2e034bc</v>
      </c>
      <c r="AH77" s="8">
        <v>0</v>
      </c>
      <c r="AI77" s="7">
        <v>0</v>
      </c>
      <c r="AJ77" s="23">
        <v>8800</v>
      </c>
      <c r="AK77" s="32">
        <v>12310</v>
      </c>
      <c r="AL77" s="8">
        <v>10736059</v>
      </c>
      <c r="AM77" s="8">
        <v>537.26418604815797</v>
      </c>
      <c r="AN77" s="33">
        <v>1.549268498794043E-2</v>
      </c>
      <c r="AO77" s="34">
        <v>45.085973065961738</v>
      </c>
      <c r="AP77" s="35">
        <v>826.14285714285711</v>
      </c>
      <c r="AQ77" s="35">
        <v>0</v>
      </c>
      <c r="AR77" s="35">
        <v>22.829606282901388</v>
      </c>
      <c r="AS77" s="37">
        <v>-0.8214285714285714</v>
      </c>
      <c r="AT77" s="39">
        <v>-0.40234537950108967</v>
      </c>
      <c r="AU77" s="39">
        <v>38.714285714285715</v>
      </c>
      <c r="AV77">
        <v>43996</v>
      </c>
      <c r="AW77" s="3">
        <v>43995</v>
      </c>
    </row>
    <row r="78" spans="1:49" x14ac:dyDescent="0.25">
      <c r="A78">
        <v>20200613</v>
      </c>
      <c r="B78" s="4" t="str">
        <v>GA</v>
      </c>
      <c r="C78" s="4">
        <v>56801</v>
      </c>
      <c r="D78" s="4">
        <v>542879</v>
      </c>
      <c r="E78" s="4">
        <v>0</v>
      </c>
      <c r="F78" s="4">
        <v>810</v>
      </c>
      <c r="G78" s="4">
        <v>9224</v>
      </c>
      <c r="H78" s="4">
        <v>0</v>
      </c>
      <c r="I78" s="4">
        <v>2029</v>
      </c>
      <c r="J78" s="4">
        <v>0</v>
      </c>
      <c r="K78" s="4">
        <v>0</v>
      </c>
      <c r="L78" s="4">
        <v>0</v>
      </c>
      <c r="M78" s="4" t="str">
        <v>A</v>
      </c>
      <c r="N78" s="15">
        <v>43995.583333333336</v>
      </c>
      <c r="O78" s="4">
        <v>43995.416666666664</v>
      </c>
      <c r="P78" s="4" t="str">
        <v>06/13 10:00</v>
      </c>
      <c r="Q78" s="4">
        <v>2446</v>
      </c>
      <c r="R78" s="4">
        <v>9224</v>
      </c>
      <c r="S78" s="4">
        <v>43995.416666666664</v>
      </c>
      <c r="T78" s="4" t="str">
        <v>599680</v>
      </c>
      <c r="U78" s="4" t="str">
        <v>51203</v>
      </c>
      <c r="V78" s="4" t="str">
        <v>548477</v>
      </c>
      <c r="W78" s="4">
        <v>56801</v>
      </c>
      <c r="X78" s="4">
        <v>13</v>
      </c>
      <c r="Y78" s="4">
        <v>1018</v>
      </c>
      <c r="Z78" s="4" t="str">
        <v>6704</v>
      </c>
      <c r="AA78" s="4">
        <v>599680</v>
      </c>
      <c r="AB78" s="4">
        <v>599680</v>
      </c>
      <c r="AC78" s="4">
        <v>7722</v>
      </c>
      <c r="AD78" s="24">
        <v>599680</v>
      </c>
      <c r="AE78" s="23">
        <v>28</v>
      </c>
      <c r="AF78" s="9">
        <v>43</v>
      </c>
      <c r="AG78" s="8" t="str">
        <v>a84299efcf86c8d9e56ca779207b4c447fe0d17e</v>
      </c>
      <c r="AH78" s="8">
        <v>0</v>
      </c>
      <c r="AI78" s="7">
        <v>0</v>
      </c>
      <c r="AJ78" s="23">
        <v>10180</v>
      </c>
      <c r="AK78" s="32">
        <v>-2458</v>
      </c>
      <c r="AL78" s="8">
        <v>10736059</v>
      </c>
      <c r="AM78" s="8">
        <v>529.06750978175512</v>
      </c>
      <c r="AN78" s="33">
        <v>1.8249287417313464E-2</v>
      </c>
      <c r="AO78" s="34">
        <v>38.32767944363588</v>
      </c>
      <c r="AP78" s="35">
        <v>784.57142857142856</v>
      </c>
      <c r="AQ78" s="35">
        <v>0</v>
      </c>
      <c r="AR78" s="35">
        <v>22.783034258660464</v>
      </c>
      <c r="AS78" s="37">
        <v>-0.34883720930232553</v>
      </c>
      <c r="AT78" s="39">
        <v>-1.6157442445649546</v>
      </c>
      <c r="AU78" s="39">
        <v>38.857142857142854</v>
      </c>
      <c r="AV78">
        <v>43995</v>
      </c>
      <c r="AW78" s="3">
        <v>43994</v>
      </c>
    </row>
    <row r="79" spans="1:49" x14ac:dyDescent="0.25">
      <c r="A79">
        <v>20200612</v>
      </c>
      <c r="B79" s="4" t="str">
        <v>GA</v>
      </c>
      <c r="C79" s="4">
        <v>55783</v>
      </c>
      <c r="D79" s="4">
        <v>536175</v>
      </c>
      <c r="E79" s="4">
        <v>0</v>
      </c>
      <c r="F79" s="4">
        <v>836</v>
      </c>
      <c r="G79" s="4">
        <v>9181</v>
      </c>
      <c r="H79" s="4">
        <v>0</v>
      </c>
      <c r="I79" s="4">
        <v>2021</v>
      </c>
      <c r="J79" s="4">
        <v>0</v>
      </c>
      <c r="K79" s="4">
        <v>0</v>
      </c>
      <c r="L79" s="4">
        <v>0</v>
      </c>
      <c r="M79" s="4" t="str">
        <v>A</v>
      </c>
      <c r="N79" s="15">
        <v>43994.618055555555</v>
      </c>
      <c r="O79" s="4">
        <v>43994.451388888891</v>
      </c>
      <c r="P79" s="4" t="str">
        <v>06/12 10:50</v>
      </c>
      <c r="Q79" s="4">
        <v>2418</v>
      </c>
      <c r="R79" s="4">
        <v>9181</v>
      </c>
      <c r="S79" s="4">
        <v>43994.451388888891</v>
      </c>
      <c r="T79" s="4" t="str">
        <v>586426</v>
      </c>
      <c r="U79" s="4" t="str">
        <v>50251</v>
      </c>
      <c r="V79" s="4" t="str">
        <v>536175</v>
      </c>
      <c r="W79" s="4">
        <v>55783</v>
      </c>
      <c r="X79" s="4">
        <v>13</v>
      </c>
      <c r="Y79" s="4">
        <v>810</v>
      </c>
      <c r="Z79" s="4" t="str">
        <v>6907</v>
      </c>
      <c r="AA79" s="4">
        <v>591958</v>
      </c>
      <c r="AB79" s="4">
        <v>591958</v>
      </c>
      <c r="AC79" s="4">
        <v>7717</v>
      </c>
      <c r="AD79" s="24">
        <v>591958</v>
      </c>
      <c r="AE79" s="23">
        <v>43</v>
      </c>
      <c r="AF79" s="9">
        <v>108</v>
      </c>
      <c r="AG79" s="8" t="str">
        <v>0d961526be894b540ac7c4ddefb670de8c0dd10b</v>
      </c>
      <c r="AH79" s="8">
        <v>0</v>
      </c>
      <c r="AI79" s="7">
        <v>0</v>
      </c>
      <c r="AJ79" s="23">
        <v>8100</v>
      </c>
      <c r="AK79" s="32">
        <v>-383</v>
      </c>
      <c r="AL79" s="8">
        <v>10736059</v>
      </c>
      <c r="AM79" s="8">
        <v>519.58544564630279</v>
      </c>
      <c r="AN79" s="33">
        <v>1.4734506030233074E-2</v>
      </c>
      <c r="AO79" s="34">
        <v>47.38817309544897</v>
      </c>
      <c r="AP79" s="35">
        <v>737.42857142857144</v>
      </c>
      <c r="AQ79" s="35">
        <v>0</v>
      </c>
      <c r="AR79" s="35">
        <v>22.522230922911284</v>
      </c>
      <c r="AS79" s="37">
        <v>-6.5217391304347783E-2</v>
      </c>
      <c r="AT79" s="39">
        <v>-10.277787912442211</v>
      </c>
      <c r="AU79" s="39">
        <v>34.857142857142854</v>
      </c>
      <c r="AV79">
        <v>43994</v>
      </c>
      <c r="AW79" s="3">
        <v>43993</v>
      </c>
    </row>
    <row r="80" spans="1:49" x14ac:dyDescent="0.25">
      <c r="A80">
        <v>20200611</v>
      </c>
      <c r="B80" s="4" t="str">
        <v>GA</v>
      </c>
      <c r="C80" s="4">
        <v>54973</v>
      </c>
      <c r="D80" s="4">
        <v>529268</v>
      </c>
      <c r="E80" s="4">
        <v>0</v>
      </c>
      <c r="F80" s="4">
        <v>842</v>
      </c>
      <c r="G80" s="4">
        <v>9073</v>
      </c>
      <c r="H80" s="4">
        <v>0</v>
      </c>
      <c r="I80" s="4">
        <v>2006</v>
      </c>
      <c r="J80" s="4">
        <v>0</v>
      </c>
      <c r="K80" s="4">
        <v>0</v>
      </c>
      <c r="L80" s="4">
        <v>0</v>
      </c>
      <c r="M80" s="4" t="str">
        <v>A</v>
      </c>
      <c r="N80" s="15">
        <v>43993.618055555555</v>
      </c>
      <c r="O80" s="4">
        <v>43993.451388888891</v>
      </c>
      <c r="P80" s="4" t="str">
        <v>06/11 10:50</v>
      </c>
      <c r="Q80" s="4">
        <v>2375</v>
      </c>
      <c r="R80" s="4">
        <v>9073</v>
      </c>
      <c r="S80" s="4">
        <v>43993.451388888891</v>
      </c>
      <c r="T80" s="4" t="str">
        <v>578933</v>
      </c>
      <c r="U80" s="4" t="str">
        <v>49665</v>
      </c>
      <c r="V80" s="4" t="str">
        <v>529278</v>
      </c>
      <c r="W80" s="4">
        <v>54973</v>
      </c>
      <c r="X80" s="4">
        <v>13</v>
      </c>
      <c r="Y80" s="4">
        <v>993</v>
      </c>
      <c r="Z80" s="4" t="str">
        <v>12293</v>
      </c>
      <c r="AA80" s="4">
        <v>584241</v>
      </c>
      <c r="AB80" s="4">
        <v>584241</v>
      </c>
      <c r="AC80" s="4">
        <v>13286</v>
      </c>
      <c r="AD80" s="24">
        <v>584241</v>
      </c>
      <c r="AE80" s="23">
        <v>46</v>
      </c>
      <c r="AF80" s="9">
        <v>99</v>
      </c>
      <c r="AG80" s="8" t="str">
        <v>9d4cf4d3a92d64a75810bf2dd1295dc21a8d2520</v>
      </c>
      <c r="AH80" s="8">
        <v>0</v>
      </c>
      <c r="AI80" s="7">
        <v>0</v>
      </c>
      <c r="AJ80" s="23">
        <v>9930</v>
      </c>
      <c r="AK80" s="32">
        <v>3356</v>
      </c>
      <c r="AL80" s="8">
        <v>10736059</v>
      </c>
      <c r="AM80" s="8">
        <v>512.04077771927302</v>
      </c>
      <c r="AN80" s="33">
        <v>1.8395702111893231E-2</v>
      </c>
      <c r="AO80" s="34">
        <v>38.025364386503341</v>
      </c>
      <c r="AP80" s="35">
        <v>732.28571428571433</v>
      </c>
      <c r="AQ80" s="35">
        <v>0</v>
      </c>
      <c r="AR80" s="35">
        <v>22.12171151443933</v>
      </c>
      <c r="AS80" s="37">
        <v>4.5454545454545414E-2</v>
      </c>
      <c r="AT80" s="39">
        <v>15.593244012662415</v>
      </c>
      <c r="AU80" s="39">
        <v>32.571428571428569</v>
      </c>
      <c r="AV80">
        <v>43993</v>
      </c>
      <c r="AW80" s="3">
        <v>43992</v>
      </c>
    </row>
    <row r="81" spans="1:49" x14ac:dyDescent="0.25">
      <c r="A81">
        <v>20200610</v>
      </c>
      <c r="B81" s="4" t="str">
        <v>GA</v>
      </c>
      <c r="C81" s="4">
        <v>53980</v>
      </c>
      <c r="D81" s="4">
        <v>516975</v>
      </c>
      <c r="E81" s="4">
        <v>0</v>
      </c>
      <c r="F81" s="4">
        <v>817</v>
      </c>
      <c r="G81" s="4">
        <v>8974</v>
      </c>
      <c r="H81" s="4">
        <v>0</v>
      </c>
      <c r="I81" s="4">
        <v>1991</v>
      </c>
      <c r="J81" s="4">
        <v>0</v>
      </c>
      <c r="K81" s="4">
        <v>0</v>
      </c>
      <c r="L81" s="4">
        <v>0</v>
      </c>
      <c r="M81" s="4" t="str">
        <v>A</v>
      </c>
      <c r="N81" s="15">
        <v>43992.62777777778</v>
      </c>
      <c r="O81" s="4">
        <v>43992.461111111108</v>
      </c>
      <c r="P81" s="4" t="str">
        <v>06/10 11:04</v>
      </c>
      <c r="Q81" s="4">
        <v>2329</v>
      </c>
      <c r="R81" s="4">
        <v>8974</v>
      </c>
      <c r="S81" s="4">
        <v>43992.461111111108</v>
      </c>
      <c r="T81" s="4" t="str">
        <v>565758</v>
      </c>
      <c r="U81" s="4" t="str">
        <v>48783</v>
      </c>
      <c r="V81" s="4" t="str">
        <v>516975</v>
      </c>
      <c r="W81" s="4">
        <v>53980</v>
      </c>
      <c r="X81" s="4">
        <v>13</v>
      </c>
      <c r="Y81" s="4">
        <v>731</v>
      </c>
      <c r="Z81" s="4" t="str">
        <v>13041</v>
      </c>
      <c r="AA81" s="4">
        <v>570955</v>
      </c>
      <c r="AB81" s="4">
        <v>570955</v>
      </c>
      <c r="AC81" s="4">
        <v>13772</v>
      </c>
      <c r="AD81" s="24">
        <v>570955</v>
      </c>
      <c r="AE81" s="23">
        <v>44</v>
      </c>
      <c r="AF81" s="9">
        <v>102</v>
      </c>
      <c r="AG81" s="8" t="str">
        <v>ea00ca11a5515ece4785b1322a9c50989a7c2ac1</v>
      </c>
      <c r="AH81" s="8">
        <v>0</v>
      </c>
      <c r="AI81" s="7">
        <v>0</v>
      </c>
      <c r="AJ81" s="23">
        <v>7310</v>
      </c>
      <c r="AK81" s="32">
        <v>6462</v>
      </c>
      <c r="AL81" s="8">
        <v>10736059</v>
      </c>
      <c r="AM81" s="8">
        <v>502.79157370502526</v>
      </c>
      <c r="AN81" s="33">
        <v>1.3727957332531959E-2</v>
      </c>
      <c r="AO81" s="34">
        <v>50.83743338489915</v>
      </c>
      <c r="AP81" s="35">
        <v>726.57142857142856</v>
      </c>
      <c r="AQ81" s="35">
        <v>0</v>
      </c>
      <c r="AR81" s="35">
        <v>21.693248891422819</v>
      </c>
      <c r="AS81" s="37">
        <v>-0.4285714285714286</v>
      </c>
      <c r="AT81" s="39">
        <v>-1.2386126258466665</v>
      </c>
      <c r="AU81" s="39">
        <v>29.428571428571427</v>
      </c>
      <c r="AV81">
        <v>43992</v>
      </c>
      <c r="AW81" s="3">
        <v>43991</v>
      </c>
    </row>
    <row r="82" spans="1:49" x14ac:dyDescent="0.25">
      <c r="A82">
        <v>20200609</v>
      </c>
      <c r="B82" s="4" t="str">
        <v>GA</v>
      </c>
      <c r="C82" s="4">
        <v>53249</v>
      </c>
      <c r="D82" s="4">
        <v>503934</v>
      </c>
      <c r="E82" s="4">
        <v>0</v>
      </c>
      <c r="F82" s="4">
        <v>834</v>
      </c>
      <c r="G82" s="4">
        <v>8872</v>
      </c>
      <c r="H82" s="4">
        <v>0</v>
      </c>
      <c r="I82" s="4">
        <v>1960</v>
      </c>
      <c r="J82" s="4">
        <v>0</v>
      </c>
      <c r="K82" s="4">
        <v>0</v>
      </c>
      <c r="L82" s="4">
        <v>0</v>
      </c>
      <c r="M82" s="4" t="str">
        <v>A</v>
      </c>
      <c r="N82" s="15">
        <v>43991.618055555555</v>
      </c>
      <c r="O82" s="4">
        <v>43991.451388888891</v>
      </c>
      <c r="P82" s="4" t="str">
        <v>06/09 10:50</v>
      </c>
      <c r="Q82" s="4">
        <v>2285</v>
      </c>
      <c r="R82" s="4">
        <v>8872</v>
      </c>
      <c r="S82" s="4">
        <v>43991.451388888891</v>
      </c>
      <c r="T82" s="4" t="str">
        <v>551908</v>
      </c>
      <c r="U82" s="4" t="str">
        <v>47974</v>
      </c>
      <c r="V82" s="4" t="str">
        <v>503934</v>
      </c>
      <c r="W82" s="4">
        <v>53249</v>
      </c>
      <c r="X82" s="4">
        <v>13</v>
      </c>
      <c r="Y82" s="4">
        <v>752</v>
      </c>
      <c r="Z82" s="4" t="str">
        <v>7056</v>
      </c>
      <c r="AA82" s="4">
        <v>557183</v>
      </c>
      <c r="AB82" s="4">
        <v>557183</v>
      </c>
      <c r="AC82" s="4">
        <v>7808</v>
      </c>
      <c r="AD82" s="24">
        <v>557183</v>
      </c>
      <c r="AE82" s="23">
        <v>77</v>
      </c>
      <c r="AF82" s="9">
        <v>126</v>
      </c>
      <c r="AG82" s="8" t="str">
        <v>e398007857175abe5e4da5e9b68d3bfc8cf37e94</v>
      </c>
      <c r="AH82" s="8">
        <v>0</v>
      </c>
      <c r="AI82" s="7">
        <v>0</v>
      </c>
      <c r="AJ82" s="23">
        <v>7520</v>
      </c>
      <c r="AK82" s="32">
        <v>288</v>
      </c>
      <c r="AL82" s="8">
        <v>10736059</v>
      </c>
      <c r="AM82" s="8">
        <v>495.98274376100204</v>
      </c>
      <c r="AN82" s="33">
        <v>1.4324628073985268E-2</v>
      </c>
      <c r="AO82" s="34">
        <v>48.73424610665311</v>
      </c>
      <c r="AP82" s="35">
        <v>720.28571428571433</v>
      </c>
      <c r="AQ82" s="35">
        <v>0</v>
      </c>
      <c r="AR82" s="35">
        <v>21.283415078102681</v>
      </c>
      <c r="AS82" s="37">
        <v>1.75</v>
      </c>
      <c r="AT82" s="39">
        <v>0.68519825610858121</v>
      </c>
      <c r="AU82" s="39">
        <v>26.142857142857142</v>
      </c>
      <c r="AV82">
        <v>43991</v>
      </c>
      <c r="AW82" s="3">
        <v>43990</v>
      </c>
    </row>
    <row r="83" spans="1:49" x14ac:dyDescent="0.25">
      <c r="A83">
        <v>20200608</v>
      </c>
      <c r="B83" s="4" t="str">
        <v>GA</v>
      </c>
      <c r="C83" s="4">
        <v>52497</v>
      </c>
      <c r="D83" s="4">
        <v>496878</v>
      </c>
      <c r="E83" s="4">
        <v>0</v>
      </c>
      <c r="F83" s="4">
        <v>819</v>
      </c>
      <c r="G83" s="4">
        <v>8746</v>
      </c>
      <c r="H83" s="4">
        <v>0</v>
      </c>
      <c r="I83" s="4">
        <v>1925</v>
      </c>
      <c r="J83" s="4">
        <v>0</v>
      </c>
      <c r="K83" s="4">
        <v>0</v>
      </c>
      <c r="L83" s="4">
        <v>0</v>
      </c>
      <c r="M83" s="4" t="str">
        <v>A</v>
      </c>
      <c r="N83" s="15">
        <v>43990.625</v>
      </c>
      <c r="O83" s="4">
        <v>43990.458333333336</v>
      </c>
      <c r="P83" s="4" t="str">
        <v>06/08 11:00</v>
      </c>
      <c r="Q83" s="4">
        <v>2208</v>
      </c>
      <c r="R83" s="4">
        <v>8746</v>
      </c>
      <c r="S83" s="4">
        <v>43990.458333333336</v>
      </c>
      <c r="T83" s="4" t="str">
        <v>544371</v>
      </c>
      <c r="U83" s="4" t="str">
        <v>47493</v>
      </c>
      <c r="V83" s="4" t="str">
        <v>496878</v>
      </c>
      <c r="W83" s="4">
        <v>52497</v>
      </c>
      <c r="X83" s="4">
        <v>13</v>
      </c>
      <c r="Y83" s="4">
        <v>599</v>
      </c>
      <c r="Z83" s="4" t="str">
        <v>8892</v>
      </c>
      <c r="AA83" s="4">
        <v>549375</v>
      </c>
      <c r="AB83" s="4">
        <v>549375</v>
      </c>
      <c r="AC83" s="4">
        <v>9491</v>
      </c>
      <c r="AD83" s="24">
        <v>549375</v>
      </c>
      <c r="AE83" s="23">
        <v>28</v>
      </c>
      <c r="AF83" s="9">
        <v>61</v>
      </c>
      <c r="AG83" s="8" t="str">
        <v>2b066b9e13c5b1a5efe2f3972cba1a96f4e61de9</v>
      </c>
      <c r="AH83" s="8">
        <v>0</v>
      </c>
      <c r="AI83" s="7">
        <v>0</v>
      </c>
      <c r="AJ83" s="23">
        <v>5990</v>
      </c>
      <c r="AK83" s="32">
        <v>3501</v>
      </c>
      <c r="AL83" s="8">
        <v>10736059</v>
      </c>
      <c r="AM83" s="8">
        <v>488.97831131516693</v>
      </c>
      <c r="AN83" s="33">
        <v>1.1541870592315595E-2</v>
      </c>
      <c r="AO83" s="34">
        <v>60.400923040215702</v>
      </c>
      <c r="AP83" s="35">
        <v>697</v>
      </c>
      <c r="AQ83" s="35">
        <v>0</v>
      </c>
      <c r="AR83" s="35">
        <v>20.56620590479244</v>
      </c>
      <c r="AS83" s="37">
        <v>3.666666666666667</v>
      </c>
      <c r="AT83" s="39">
        <v>0.4499655373188523</v>
      </c>
      <c r="AU83" s="39">
        <v>19.142857142857142</v>
      </c>
      <c r="AV83">
        <v>43990</v>
      </c>
      <c r="AW83" s="3">
        <v>43989</v>
      </c>
    </row>
    <row r="84" spans="1:49" x14ac:dyDescent="0.25">
      <c r="A84">
        <v>20200607</v>
      </c>
      <c r="B84" s="4" t="str">
        <v>GA</v>
      </c>
      <c r="C84" s="4">
        <v>51898</v>
      </c>
      <c r="D84" s="4">
        <v>487986</v>
      </c>
      <c r="E84" s="4">
        <v>0</v>
      </c>
      <c r="F84" s="4">
        <v>783</v>
      </c>
      <c r="G84" s="4">
        <v>8685</v>
      </c>
      <c r="H84" s="4">
        <v>0</v>
      </c>
      <c r="I84" s="4">
        <v>1909</v>
      </c>
      <c r="J84" s="4">
        <v>0</v>
      </c>
      <c r="K84" s="4">
        <v>0</v>
      </c>
      <c r="L84" s="4">
        <v>0</v>
      </c>
      <c r="M84" s="4" t="str">
        <v>A</v>
      </c>
      <c r="N84" s="15">
        <v>43989.65</v>
      </c>
      <c r="O84" s="4">
        <v>43989.48333333333</v>
      </c>
      <c r="P84" s="4" t="str">
        <v>06/07 11:36</v>
      </c>
      <c r="Q84" s="4">
        <v>2180</v>
      </c>
      <c r="R84" s="4">
        <v>8685</v>
      </c>
      <c r="S84" s="4">
        <v>43989.48333333333</v>
      </c>
      <c r="T84" s="4" t="str">
        <v>534861</v>
      </c>
      <c r="U84" s="4" t="str">
        <v>46875</v>
      </c>
      <c r="V84" s="4" t="str">
        <v>487986</v>
      </c>
      <c r="W84" s="4">
        <v>51898</v>
      </c>
      <c r="X84" s="4">
        <v>13</v>
      </c>
      <c r="Y84" s="4">
        <v>589</v>
      </c>
      <c r="Z84" s="4" t="str">
        <v>16438</v>
      </c>
      <c r="AA84" s="4">
        <v>539884</v>
      </c>
      <c r="AB84" s="4">
        <v>539884</v>
      </c>
      <c r="AC84" s="4">
        <v>17027</v>
      </c>
      <c r="AD84" s="24">
        <v>539884</v>
      </c>
      <c r="AE84" s="23">
        <v>6</v>
      </c>
      <c r="AF84" s="9">
        <v>23</v>
      </c>
      <c r="AG84" s="8" t="str">
        <v>4da32e863ae06667761c67dedcede117181a0a6c</v>
      </c>
      <c r="AH84" s="8">
        <v>0</v>
      </c>
      <c r="AI84" s="7">
        <v>0</v>
      </c>
      <c r="AJ84" s="23">
        <v>5890</v>
      </c>
      <c r="AK84" s="32">
        <v>11137</v>
      </c>
      <c r="AL84" s="8">
        <v>10736059</v>
      </c>
      <c r="AM84" s="8">
        <v>483.39898281110419</v>
      </c>
      <c r="AN84" s="33">
        <v>1.1479467539807775E-2</v>
      </c>
      <c r="AO84" s="34">
        <v>60.727389139878987</v>
      </c>
      <c r="AP84" s="35">
        <v>701.71428571428567</v>
      </c>
      <c r="AQ84" s="35">
        <v>0</v>
      </c>
      <c r="AR84" s="35">
        <v>20.30540256904326</v>
      </c>
      <c r="AS84" s="37">
        <v>0</v>
      </c>
      <c r="AT84" s="39">
        <v>0</v>
      </c>
      <c r="AU84" s="39">
        <v>19.714285714285715</v>
      </c>
      <c r="AV84">
        <v>43989</v>
      </c>
      <c r="AW84" s="3">
        <v>43988</v>
      </c>
    </row>
    <row r="85" spans="1:49" x14ac:dyDescent="0.25">
      <c r="A85">
        <v>20200614</v>
      </c>
      <c r="B85" s="4" t="str">
        <v>GU</v>
      </c>
      <c r="C85" s="4">
        <v>185</v>
      </c>
      <c r="D85" s="4">
        <v>8358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168</v>
      </c>
      <c r="M85" s="4" t="str">
        <v>B</v>
      </c>
      <c r="N85" s="15">
        <v>43996.059027777781</v>
      </c>
      <c r="O85" s="4">
        <v>43995.892361111109</v>
      </c>
      <c r="P85" s="4" t="str">
        <v>06/13 21:25</v>
      </c>
      <c r="Q85" s="4">
        <v>5</v>
      </c>
      <c r="R85" s="4">
        <v>0</v>
      </c>
      <c r="S85" s="4">
        <v>43995.892361111109</v>
      </c>
      <c r="T85" s="4" t="str">
        <v>8426</v>
      </c>
      <c r="U85" s="4" t="str">
        <v>176</v>
      </c>
      <c r="V85" s="4" t="str">
        <v>8249</v>
      </c>
      <c r="W85" s="4">
        <v>177</v>
      </c>
      <c r="X85" s="4">
        <v>66</v>
      </c>
      <c r="Y85" s="4">
        <v>0</v>
      </c>
      <c r="Z85" s="4" t="str">
        <v>0</v>
      </c>
      <c r="AA85" s="4">
        <v>8543</v>
      </c>
      <c r="AB85" s="4">
        <v>8543</v>
      </c>
      <c r="AC85" s="4">
        <v>0</v>
      </c>
      <c r="AD85" s="24">
        <v>8543</v>
      </c>
      <c r="AE85" s="23">
        <v>0</v>
      </c>
      <c r="AF85" s="9">
        <v>0</v>
      </c>
      <c r="AG85" s="8" t="str">
        <v>5f6cdceb01b2644bcc1bb94d4b44808fc57263e1</v>
      </c>
      <c r="AH85" s="8">
        <v>0</v>
      </c>
      <c r="AI85" s="7">
        <v>0</v>
      </c>
      <c r="AJ85" s="23">
        <v>0</v>
      </c>
      <c r="AK85" s="32">
        <v>0</v>
      </c>
      <c r="AL85" s="8">
        <v>1000</v>
      </c>
      <c r="AM85" s="8">
        <v>18500</v>
      </c>
      <c r="AN85" s="33">
        <v>0</v>
      </c>
      <c r="AO85" s="34">
        <v>0</v>
      </c>
      <c r="AP85" s="35">
        <v>0.8571428571428571</v>
      </c>
      <c r="AQ85" s="35">
        <v>0</v>
      </c>
      <c r="AR85" s="35">
        <v>500</v>
      </c>
      <c r="AS85" s="37">
        <v>0</v>
      </c>
      <c r="AT85" s="39">
        <v>0</v>
      </c>
      <c r="AU85" s="39">
        <v>0</v>
      </c>
      <c r="AV85">
        <v>43996</v>
      </c>
      <c r="AW85" s="3">
        <v>43995</v>
      </c>
    </row>
    <row r="86" spans="1:49" x14ac:dyDescent="0.25">
      <c r="A86">
        <v>20200613</v>
      </c>
      <c r="B86" s="4" t="str">
        <v>GU</v>
      </c>
      <c r="C86" s="4">
        <v>185</v>
      </c>
      <c r="D86" s="4">
        <v>8358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168</v>
      </c>
      <c r="M86" s="4" t="str">
        <v>B</v>
      </c>
      <c r="N86" s="15">
        <v>43995.020833333336</v>
      </c>
      <c r="O86" s="4">
        <v>43994.854166666664</v>
      </c>
      <c r="P86" s="4" t="str">
        <v>06/12 20:30</v>
      </c>
      <c r="Q86" s="4">
        <v>5</v>
      </c>
      <c r="R86" s="4">
        <v>0</v>
      </c>
      <c r="S86" s="4">
        <v>43994.854166666664</v>
      </c>
      <c r="T86" s="4" t="str">
        <v>8426</v>
      </c>
      <c r="U86" s="4" t="str">
        <v>174</v>
      </c>
      <c r="V86" s="4" t="str">
        <v>8249</v>
      </c>
      <c r="W86" s="4">
        <v>185</v>
      </c>
      <c r="X86" s="4">
        <v>66</v>
      </c>
      <c r="Y86" s="4">
        <v>1</v>
      </c>
      <c r="Z86" s="4" t="str">
        <v>15</v>
      </c>
      <c r="AA86" s="4">
        <v>8543</v>
      </c>
      <c r="AB86" s="4">
        <v>8543</v>
      </c>
      <c r="AC86" s="4">
        <v>16</v>
      </c>
      <c r="AD86" s="24">
        <v>8543</v>
      </c>
      <c r="AE86" s="23">
        <v>0</v>
      </c>
      <c r="AF86" s="9">
        <v>0</v>
      </c>
      <c r="AG86" s="8" t="str">
        <v>8f548197a3b91e246bdb78be347da1e3147f9bf3</v>
      </c>
      <c r="AH86" s="8">
        <v>0</v>
      </c>
      <c r="AI86" s="7">
        <v>0</v>
      </c>
      <c r="AJ86" s="23">
        <v>10</v>
      </c>
      <c r="AK86" s="32">
        <v>6</v>
      </c>
      <c r="AL86" s="8">
        <v>1000</v>
      </c>
      <c r="AM86" s="8">
        <v>18500</v>
      </c>
      <c r="AN86" s="33">
        <v>5.4347826086955653E-3</v>
      </c>
      <c r="AO86" s="34">
        <v>127.8853417380915</v>
      </c>
      <c r="AP86" s="35">
        <v>0.8571428571428571</v>
      </c>
      <c r="AQ86" s="35">
        <v>0</v>
      </c>
      <c r="AR86" s="35">
        <v>500</v>
      </c>
      <c r="AS86" s="37">
        <v>0</v>
      </c>
      <c r="AT86" s="39">
        <v>0</v>
      </c>
      <c r="AU86" s="39">
        <v>0</v>
      </c>
      <c r="AV86">
        <v>43995</v>
      </c>
      <c r="AW86" s="3">
        <v>43994</v>
      </c>
    </row>
    <row r="87" spans="1:49" x14ac:dyDescent="0.25">
      <c r="A87">
        <v>20200612</v>
      </c>
      <c r="B87" s="4" t="str">
        <v>GU</v>
      </c>
      <c r="C87" s="4">
        <v>184</v>
      </c>
      <c r="D87" s="4">
        <v>8343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168</v>
      </c>
      <c r="M87" s="4" t="str">
        <v>B</v>
      </c>
      <c r="N87" s="15">
        <v>43994.208333333336</v>
      </c>
      <c r="O87" s="4">
        <v>43994.041666666664</v>
      </c>
      <c r="P87" s="4" t="str">
        <v>06/12 01:00</v>
      </c>
      <c r="Q87" s="4">
        <v>5</v>
      </c>
      <c r="R87" s="4">
        <v>0</v>
      </c>
      <c r="S87" s="4">
        <v>43994.041666666664</v>
      </c>
      <c r="T87" s="4" t="str">
        <v>8426</v>
      </c>
      <c r="U87" s="4" t="str">
        <v>174</v>
      </c>
      <c r="V87" s="4" t="str">
        <v>8249</v>
      </c>
      <c r="W87" s="4">
        <v>174</v>
      </c>
      <c r="X87" s="4">
        <v>66</v>
      </c>
      <c r="Y87" s="4">
        <v>1</v>
      </c>
      <c r="Z87" s="4" t="str">
        <v>146</v>
      </c>
      <c r="AA87" s="4">
        <v>8527</v>
      </c>
      <c r="AB87" s="4">
        <v>8527</v>
      </c>
      <c r="AC87" s="4">
        <v>147</v>
      </c>
      <c r="AD87" s="24">
        <v>8527</v>
      </c>
      <c r="AE87" s="23">
        <v>0</v>
      </c>
      <c r="AF87" s="9">
        <v>0</v>
      </c>
      <c r="AG87" s="8" t="str">
        <v>46688d6a6e59f3c2f603ef7549c4e184ec184195</v>
      </c>
      <c r="AH87" s="8">
        <v>0</v>
      </c>
      <c r="AI87" s="7">
        <v>0</v>
      </c>
      <c r="AJ87" s="23">
        <v>10</v>
      </c>
      <c r="AK87" s="32">
        <v>137</v>
      </c>
      <c r="AL87" s="8">
        <v>1000</v>
      </c>
      <c r="AM87" s="8">
        <v>18400</v>
      </c>
      <c r="AN87" s="33">
        <v>5.464480874316946E-3</v>
      </c>
      <c r="AO87" s="34">
        <v>127.19219285139064</v>
      </c>
      <c r="AP87" s="35">
        <v>0.7142857142857143</v>
      </c>
      <c r="AQ87" s="35">
        <v>0</v>
      </c>
      <c r="AR87" s="35">
        <v>500</v>
      </c>
      <c r="AS87" s="37">
        <v>0</v>
      </c>
      <c r="AT87" s="39">
        <v>0</v>
      </c>
      <c r="AU87" s="39">
        <v>0</v>
      </c>
      <c r="AV87">
        <v>43994</v>
      </c>
      <c r="AW87" s="3">
        <v>43993</v>
      </c>
    </row>
    <row r="88" spans="1:49" x14ac:dyDescent="0.25">
      <c r="A88">
        <v>20200611</v>
      </c>
      <c r="B88" s="4" t="str">
        <v>GU</v>
      </c>
      <c r="C88" s="4">
        <v>183</v>
      </c>
      <c r="D88" s="4">
        <v>8197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168</v>
      </c>
      <c r="M88" s="4" t="str">
        <v>B</v>
      </c>
      <c r="N88" s="15">
        <v>43993.333333333336</v>
      </c>
      <c r="O88" s="4">
        <v>43993.166666666664</v>
      </c>
      <c r="P88" s="4" t="str">
        <v>06/11 04:00</v>
      </c>
      <c r="Q88" s="4">
        <v>5</v>
      </c>
      <c r="R88" s="4">
        <v>0</v>
      </c>
      <c r="S88" s="4">
        <v>43993.166666666664</v>
      </c>
      <c r="T88" s="4" t="str">
        <v>8366</v>
      </c>
      <c r="U88" s="4" t="str">
        <v>175</v>
      </c>
      <c r="V88" s="4" t="str">
        <v>8191</v>
      </c>
      <c r="W88" s="4">
        <v>175</v>
      </c>
      <c r="X88" s="4">
        <v>66</v>
      </c>
      <c r="Y88" s="4">
        <v>1</v>
      </c>
      <c r="Z88" s="4" t="str">
        <v>97</v>
      </c>
      <c r="AA88" s="4">
        <v>8380</v>
      </c>
      <c r="AB88" s="4">
        <v>8380</v>
      </c>
      <c r="AC88" s="4">
        <v>98</v>
      </c>
      <c r="AD88" s="24">
        <v>8380</v>
      </c>
      <c r="AE88" s="23">
        <v>0</v>
      </c>
      <c r="AF88" s="9">
        <v>0</v>
      </c>
      <c r="AG88" s="8" t="str">
        <v>8faaa2b5327c25179155a2bb788c46d102098fa8</v>
      </c>
      <c r="AH88" s="8">
        <v>0</v>
      </c>
      <c r="AI88" s="7">
        <v>0</v>
      </c>
      <c r="AJ88" s="23">
        <v>10</v>
      </c>
      <c r="AK88" s="32">
        <v>88</v>
      </c>
      <c r="AL88" s="8">
        <v>1000</v>
      </c>
      <c r="AM88" s="8">
        <v>18300</v>
      </c>
      <c r="AN88" s="33">
        <v>5.494505494505475E-3</v>
      </c>
      <c r="AO88" s="34">
        <v>126.49904394599506</v>
      </c>
      <c r="AP88" s="35">
        <v>0.5714285714285714</v>
      </c>
      <c r="AQ88" s="35">
        <v>0</v>
      </c>
      <c r="AR88" s="35">
        <v>500</v>
      </c>
      <c r="AS88" s="37">
        <v>0</v>
      </c>
      <c r="AT88" s="39">
        <v>0</v>
      </c>
      <c r="AU88" s="39">
        <v>0</v>
      </c>
      <c r="AV88">
        <v>43993</v>
      </c>
      <c r="AW88" s="3">
        <v>43992</v>
      </c>
    </row>
    <row r="89" spans="1:49" x14ac:dyDescent="0.25">
      <c r="A89">
        <v>20200610</v>
      </c>
      <c r="B89" s="4" t="str">
        <v>GU</v>
      </c>
      <c r="C89" s="4">
        <v>182</v>
      </c>
      <c r="D89" s="4">
        <v>8100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164</v>
      </c>
      <c r="M89" s="4" t="str">
        <v>B</v>
      </c>
      <c r="N89" s="15">
        <v>43992.291666666664</v>
      </c>
      <c r="O89" s="4">
        <v>43992.125</v>
      </c>
      <c r="P89" s="4" t="str">
        <v>06/10 03:00</v>
      </c>
      <c r="Q89" s="4">
        <v>5</v>
      </c>
      <c r="R89" s="4">
        <v>0</v>
      </c>
      <c r="S89" s="4">
        <v>43992.125</v>
      </c>
      <c r="T89" s="4" t="str">
        <v>8076</v>
      </c>
      <c r="U89" s="4" t="str">
        <v>172</v>
      </c>
      <c r="V89" s="4" t="str">
        <v>7904</v>
      </c>
      <c r="W89" s="4">
        <v>174</v>
      </c>
      <c r="X89" s="4">
        <v>66</v>
      </c>
      <c r="Y89" s="4">
        <v>2</v>
      </c>
      <c r="Z89" s="4" t="str">
        <v>304</v>
      </c>
      <c r="AA89" s="4">
        <v>8282</v>
      </c>
      <c r="AB89" s="4">
        <v>8282</v>
      </c>
      <c r="AC89" s="4">
        <v>306</v>
      </c>
      <c r="AD89" s="24">
        <v>8282</v>
      </c>
      <c r="AE89" s="23">
        <v>0</v>
      </c>
      <c r="AF89" s="9">
        <v>0</v>
      </c>
      <c r="AG89" s="8" t="str">
        <v>4c1de6340c9c7525221bbb28b92021e3a2c4b9b5</v>
      </c>
      <c r="AH89" s="8">
        <v>0</v>
      </c>
      <c r="AI89" s="7">
        <v>0</v>
      </c>
      <c r="AJ89" s="23">
        <v>20</v>
      </c>
      <c r="AK89" s="32">
        <v>286</v>
      </c>
      <c r="AL89" s="8">
        <v>1000</v>
      </c>
      <c r="AM89" s="8">
        <v>18200</v>
      </c>
      <c r="AN89" s="33">
        <v>1.1111111111111072E-2</v>
      </c>
      <c r="AO89" s="34">
        <v>62.729181578407591</v>
      </c>
      <c r="AP89" s="35">
        <v>0.5714285714285714</v>
      </c>
      <c r="AQ89" s="35">
        <v>0</v>
      </c>
      <c r="AR89" s="35">
        <v>500</v>
      </c>
      <c r="AS89" s="37">
        <v>0</v>
      </c>
      <c r="AT89" s="39">
        <v>0</v>
      </c>
      <c r="AU89" s="39">
        <v>0</v>
      </c>
      <c r="AV89">
        <v>43992</v>
      </c>
      <c r="AW89" s="3">
        <v>43991</v>
      </c>
    </row>
    <row r="90" spans="1:49" x14ac:dyDescent="0.25">
      <c r="A90">
        <v>20200609</v>
      </c>
      <c r="B90" s="4" t="str">
        <v>GU</v>
      </c>
      <c r="C90" s="4">
        <v>180</v>
      </c>
      <c r="D90" s="4">
        <v>7796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163</v>
      </c>
      <c r="M90" s="4" t="str">
        <v>B</v>
      </c>
      <c r="N90" s="15">
        <v>43991.291666666664</v>
      </c>
      <c r="O90" s="4">
        <v>43991.125</v>
      </c>
      <c r="P90" s="4" t="str">
        <v>06/09 03:00</v>
      </c>
      <c r="Q90" s="4">
        <v>5</v>
      </c>
      <c r="R90" s="4">
        <v>0</v>
      </c>
      <c r="S90" s="4">
        <v>43991.125</v>
      </c>
      <c r="T90" s="4" t="str">
        <v>7797</v>
      </c>
      <c r="U90" s="4" t="str">
        <v>172</v>
      </c>
      <c r="V90" s="4" t="str">
        <v>7625</v>
      </c>
      <c r="W90" s="4">
        <v>172</v>
      </c>
      <c r="X90" s="4">
        <v>66</v>
      </c>
      <c r="Y90" s="4">
        <v>1</v>
      </c>
      <c r="Z90" s="4" t="str">
        <v>246</v>
      </c>
      <c r="AA90" s="4">
        <v>7976</v>
      </c>
      <c r="AB90" s="4">
        <v>7976</v>
      </c>
      <c r="AC90" s="4">
        <v>247</v>
      </c>
      <c r="AD90" s="24">
        <v>7976</v>
      </c>
      <c r="AE90" s="23">
        <v>0</v>
      </c>
      <c r="AF90" s="9">
        <v>0</v>
      </c>
      <c r="AG90" s="8" t="str">
        <v>ed096651349a0a4870bb69db8c409edaa08e9f34</v>
      </c>
      <c r="AH90" s="8">
        <v>0</v>
      </c>
      <c r="AI90" s="7">
        <v>0</v>
      </c>
      <c r="AJ90" s="23">
        <v>10</v>
      </c>
      <c r="AK90" s="32">
        <v>237</v>
      </c>
      <c r="AL90" s="8">
        <v>1000</v>
      </c>
      <c r="AM90" s="8">
        <v>18000</v>
      </c>
      <c r="AN90" s="33">
        <v>5.5865921787709993E-3</v>
      </c>
      <c r="AO90" s="34">
        <v>124.41959711449479</v>
      </c>
      <c r="AP90" s="35">
        <v>0.42857142857142855</v>
      </c>
      <c r="AQ90" s="35">
        <v>0</v>
      </c>
      <c r="AR90" s="35">
        <v>500</v>
      </c>
      <c r="AS90" s="37">
        <v>0</v>
      </c>
      <c r="AT90" s="39">
        <v>0</v>
      </c>
      <c r="AU90" s="39">
        <v>0</v>
      </c>
      <c r="AV90">
        <v>43991</v>
      </c>
      <c r="AW90" s="3">
        <v>43990</v>
      </c>
    </row>
    <row r="91" spans="1:49" x14ac:dyDescent="0.25">
      <c r="A91">
        <v>20200608</v>
      </c>
      <c r="B91" s="4" t="str">
        <v>GU</v>
      </c>
      <c r="C91" s="4">
        <v>179</v>
      </c>
      <c r="D91" s="4">
        <v>7550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163</v>
      </c>
      <c r="M91" s="4" t="str">
        <v>B</v>
      </c>
      <c r="N91" s="15">
        <v>43990.291666666664</v>
      </c>
      <c r="O91" s="4">
        <v>43990.125</v>
      </c>
      <c r="P91" s="4" t="str">
        <v>06/08 03:00</v>
      </c>
      <c r="Q91" s="4">
        <v>5</v>
      </c>
      <c r="R91" s="4">
        <v>0</v>
      </c>
      <c r="S91" s="4">
        <v>43990.125</v>
      </c>
      <c r="T91" s="4" t="str">
        <v>7729</v>
      </c>
      <c r="U91" s="4" t="str">
        <v>171</v>
      </c>
      <c r="V91" s="4" t="str">
        <v>7550</v>
      </c>
      <c r="W91" s="4">
        <v>171</v>
      </c>
      <c r="X91" s="4">
        <v>66</v>
      </c>
      <c r="Y91" s="4">
        <v>0</v>
      </c>
      <c r="Z91" s="4" t="str">
        <v>266</v>
      </c>
      <c r="AA91" s="4">
        <v>7729</v>
      </c>
      <c r="AB91" s="4">
        <v>7729</v>
      </c>
      <c r="AC91" s="4">
        <v>266</v>
      </c>
      <c r="AD91" s="24">
        <v>7729</v>
      </c>
      <c r="AE91" s="23">
        <v>0</v>
      </c>
      <c r="AF91" s="9">
        <v>0</v>
      </c>
      <c r="AG91" s="8" t="str">
        <v>f4fb9f3b1dff889982e62d81d2dc8ebfb970fcab</v>
      </c>
      <c r="AH91" s="8">
        <v>0</v>
      </c>
      <c r="AI91" s="7">
        <v>0</v>
      </c>
      <c r="AJ91" s="23">
        <v>0</v>
      </c>
      <c r="AK91" s="32">
        <v>266</v>
      </c>
      <c r="AL91" s="8">
        <v>1000</v>
      </c>
      <c r="AM91" s="8">
        <v>17900</v>
      </c>
      <c r="AN91" s="33">
        <v>0</v>
      </c>
      <c r="AO91" s="34">
        <v>0</v>
      </c>
      <c r="AP91" s="35">
        <v>0.5714285714285714</v>
      </c>
      <c r="AQ91" s="35">
        <v>0</v>
      </c>
      <c r="AR91" s="35">
        <v>500</v>
      </c>
      <c r="AS91" s="37">
        <v>0</v>
      </c>
      <c r="AT91" s="39">
        <v>0</v>
      </c>
      <c r="AU91" s="39">
        <v>0</v>
      </c>
      <c r="AV91">
        <v>43990</v>
      </c>
      <c r="AW91" s="3">
        <v>43989</v>
      </c>
    </row>
    <row r="92" spans="1:49" x14ac:dyDescent="0.25">
      <c r="A92">
        <v>20200614</v>
      </c>
      <c r="B92" s="4" t="str">
        <v>HI</v>
      </c>
      <c r="C92" s="4">
        <v>723</v>
      </c>
      <c r="D92" s="4">
        <v>59599</v>
      </c>
      <c r="E92" s="4">
        <v>0</v>
      </c>
      <c r="F92" s="4">
        <v>0</v>
      </c>
      <c r="G92" s="4">
        <v>89</v>
      </c>
      <c r="H92" s="4">
        <v>0</v>
      </c>
      <c r="I92" s="4">
        <v>0</v>
      </c>
      <c r="J92" s="4">
        <v>0</v>
      </c>
      <c r="K92" s="4">
        <v>0</v>
      </c>
      <c r="L92" s="4">
        <v>628</v>
      </c>
      <c r="M92" s="4" t="str">
        <v>D</v>
      </c>
      <c r="N92" s="15">
        <v>43995.75</v>
      </c>
      <c r="O92" s="4">
        <v>43995.583333333336</v>
      </c>
      <c r="P92" s="4" t="str">
        <v>06/13 14:00</v>
      </c>
      <c r="Q92" s="4">
        <v>17</v>
      </c>
      <c r="R92" s="4">
        <v>89</v>
      </c>
      <c r="S92" s="4">
        <v>43995.583333333336</v>
      </c>
      <c r="T92" s="4" t="str">
        <v>69512</v>
      </c>
      <c r="U92" s="4" t="str">
        <v>723</v>
      </c>
      <c r="V92" s="4" t="str">
        <v>68789</v>
      </c>
      <c r="W92" s="4">
        <v>723</v>
      </c>
      <c r="X92" s="4">
        <v>15</v>
      </c>
      <c r="Y92" s="4">
        <v>17</v>
      </c>
      <c r="Z92" s="4" t="str">
        <v>967</v>
      </c>
      <c r="AA92" s="4">
        <v>60322</v>
      </c>
      <c r="AB92" s="4">
        <v>60322</v>
      </c>
      <c r="AC92" s="4">
        <v>984</v>
      </c>
      <c r="AD92" s="24">
        <v>60322</v>
      </c>
      <c r="AE92" s="23">
        <v>0</v>
      </c>
      <c r="AF92" s="9">
        <v>2</v>
      </c>
      <c r="AG92" s="8" t="str">
        <v>21fcd92b74b2a99759702ce150b3cd51729d7c00</v>
      </c>
      <c r="AH92" s="8">
        <v>0</v>
      </c>
      <c r="AI92" s="7">
        <v>0</v>
      </c>
      <c r="AJ92" s="23">
        <v>170</v>
      </c>
      <c r="AK92" s="32">
        <v>814</v>
      </c>
      <c r="AL92" s="8">
        <v>1412687</v>
      </c>
      <c r="AM92" s="8">
        <v>51.179065143234133</v>
      </c>
      <c r="AN92" s="33">
        <v>2.4079320113314484E-2</v>
      </c>
      <c r="AO92" s="34">
        <v>29.131193883818533</v>
      </c>
      <c r="AP92" s="35">
        <v>7.1428571428571432</v>
      </c>
      <c r="AQ92" s="35">
        <v>0</v>
      </c>
      <c r="AR92" s="35">
        <v>1.2033805082088247</v>
      </c>
      <c r="AS92" s="37">
        <v>0</v>
      </c>
      <c r="AT92" s="39">
        <v>0</v>
      </c>
      <c r="AU92" s="39">
        <v>0</v>
      </c>
      <c r="AV92">
        <v>43995</v>
      </c>
      <c r="AW92" s="3">
        <v>43994</v>
      </c>
    </row>
    <row r="93" spans="1:49" x14ac:dyDescent="0.25">
      <c r="A93">
        <v>20200613</v>
      </c>
      <c r="B93" s="4" t="str">
        <v>HI</v>
      </c>
      <c r="C93" s="4">
        <v>706</v>
      </c>
      <c r="D93" s="4">
        <v>58632</v>
      </c>
      <c r="E93" s="4">
        <v>0</v>
      </c>
      <c r="F93" s="4">
        <v>0</v>
      </c>
      <c r="G93" s="4">
        <v>87</v>
      </c>
      <c r="H93" s="4">
        <v>0</v>
      </c>
      <c r="I93" s="4">
        <v>0</v>
      </c>
      <c r="J93" s="4">
        <v>0</v>
      </c>
      <c r="K93" s="4">
        <v>0</v>
      </c>
      <c r="L93" s="4">
        <v>627</v>
      </c>
      <c r="M93" s="4" t="str">
        <v>D</v>
      </c>
      <c r="N93" s="15">
        <v>43994.75</v>
      </c>
      <c r="O93" s="4">
        <v>43994.583333333336</v>
      </c>
      <c r="P93" s="4" t="str">
        <v>06/12 14:00</v>
      </c>
      <c r="Q93" s="4">
        <v>17</v>
      </c>
      <c r="R93" s="4">
        <v>87</v>
      </c>
      <c r="S93" s="4">
        <v>43994.583333333336</v>
      </c>
      <c r="T93" s="4" t="str">
        <v>68738</v>
      </c>
      <c r="U93" s="4" t="str">
        <v>706</v>
      </c>
      <c r="V93" s="4" t="str">
        <v>68032</v>
      </c>
      <c r="W93" s="4">
        <v>706</v>
      </c>
      <c r="X93" s="4">
        <v>15</v>
      </c>
      <c r="Y93" s="4">
        <v>14</v>
      </c>
      <c r="Z93" s="4" t="str">
        <v>745</v>
      </c>
      <c r="AA93" s="4">
        <v>59338</v>
      </c>
      <c r="AB93" s="4">
        <v>59338</v>
      </c>
      <c r="AC93" s="4">
        <v>759</v>
      </c>
      <c r="AD93" s="24">
        <v>59338</v>
      </c>
      <c r="AE93" s="23">
        <v>0</v>
      </c>
      <c r="AF93" s="9">
        <v>1</v>
      </c>
      <c r="AG93" s="8" t="str">
        <v>e644c320c30c93c18685c9b637f9c63a9e6eae30</v>
      </c>
      <c r="AH93" s="8">
        <v>0</v>
      </c>
      <c r="AI93" s="7">
        <v>0</v>
      </c>
      <c r="AJ93" s="23">
        <v>140</v>
      </c>
      <c r="AK93" s="32">
        <v>619</v>
      </c>
      <c r="AL93" s="8">
        <v>1412687</v>
      </c>
      <c r="AM93" s="8">
        <v>49.97568463502531</v>
      </c>
      <c r="AN93" s="33">
        <v>2.0231213872832443E-2</v>
      </c>
      <c r="AO93" s="34">
        <v>34.606691586147051</v>
      </c>
      <c r="AP93" s="35">
        <v>6</v>
      </c>
      <c r="AQ93" s="35">
        <v>0</v>
      </c>
      <c r="AR93" s="35">
        <v>1.2033805082088247</v>
      </c>
      <c r="AS93" s="37">
        <v>0</v>
      </c>
      <c r="AT93" s="39">
        <v>0</v>
      </c>
      <c r="AU93" s="39">
        <v>0</v>
      </c>
      <c r="AV93">
        <v>43994</v>
      </c>
      <c r="AW93" s="3">
        <v>43993</v>
      </c>
    </row>
    <row r="94" spans="1:49" x14ac:dyDescent="0.25">
      <c r="A94">
        <v>20200612</v>
      </c>
      <c r="B94" s="4" t="str">
        <v>HI</v>
      </c>
      <c r="C94" s="4">
        <v>692</v>
      </c>
      <c r="D94" s="4">
        <v>57887</v>
      </c>
      <c r="E94" s="4">
        <v>0</v>
      </c>
      <c r="F94" s="4">
        <v>0</v>
      </c>
      <c r="G94" s="4">
        <v>86</v>
      </c>
      <c r="H94" s="4">
        <v>0</v>
      </c>
      <c r="I94" s="4">
        <v>0</v>
      </c>
      <c r="J94" s="4">
        <v>0</v>
      </c>
      <c r="K94" s="4">
        <v>0</v>
      </c>
      <c r="L94" s="4">
        <v>623</v>
      </c>
      <c r="M94" s="4" t="str">
        <v>D</v>
      </c>
      <c r="N94" s="15">
        <v>43993.75</v>
      </c>
      <c r="O94" s="4">
        <v>43993.583333333336</v>
      </c>
      <c r="P94" s="4" t="str">
        <v>06/11 14:00</v>
      </c>
      <c r="Q94" s="4">
        <v>17</v>
      </c>
      <c r="R94" s="4">
        <v>86</v>
      </c>
      <c r="S94" s="4">
        <v>43993.583333333336</v>
      </c>
      <c r="T94" s="4" t="str">
        <v>67392</v>
      </c>
      <c r="U94" s="4" t="str">
        <v>692</v>
      </c>
      <c r="V94" s="4" t="str">
        <v>66700</v>
      </c>
      <c r="W94" s="4">
        <v>692</v>
      </c>
      <c r="X94" s="4">
        <v>15</v>
      </c>
      <c r="Y94" s="4">
        <v>7</v>
      </c>
      <c r="Z94" s="4" t="str">
        <v>1277</v>
      </c>
      <c r="AA94" s="4">
        <v>58579</v>
      </c>
      <c r="AB94" s="4">
        <v>58579</v>
      </c>
      <c r="AC94" s="4">
        <v>1284</v>
      </c>
      <c r="AD94" s="24">
        <v>58579</v>
      </c>
      <c r="AE94" s="23">
        <v>0</v>
      </c>
      <c r="AF94" s="9">
        <v>1</v>
      </c>
      <c r="AG94" s="8" t="str">
        <v>f4257949f5036ae299f5f8f35863aee1d14ca65a</v>
      </c>
      <c r="AH94" s="8">
        <v>0</v>
      </c>
      <c r="AI94" s="7">
        <v>0</v>
      </c>
      <c r="AJ94" s="23">
        <v>70</v>
      </c>
      <c r="AK94" s="32">
        <v>1214</v>
      </c>
      <c r="AL94" s="8">
        <v>1412687</v>
      </c>
      <c r="AM94" s="8">
        <v>48.984665392970982</v>
      </c>
      <c r="AN94" s="33">
        <v>1.0218978102189746E-2</v>
      </c>
      <c r="AO94" s="34">
        <v>68.175388984644911</v>
      </c>
      <c r="AP94" s="35">
        <v>5.2857142857142856</v>
      </c>
      <c r="AQ94" s="35">
        <v>0</v>
      </c>
      <c r="AR94" s="35">
        <v>1.2033805082088247</v>
      </c>
      <c r="AS94" s="37">
        <v>0</v>
      </c>
      <c r="AT94" s="39">
        <v>0</v>
      </c>
      <c r="AU94" s="39">
        <v>0</v>
      </c>
      <c r="AV94">
        <v>43993</v>
      </c>
      <c r="AW94" s="3">
        <v>43992</v>
      </c>
    </row>
    <row r="95" spans="1:49" x14ac:dyDescent="0.25">
      <c r="A95">
        <v>20200611</v>
      </c>
      <c r="B95" s="4" t="str">
        <v>HI</v>
      </c>
      <c r="C95" s="4">
        <v>685</v>
      </c>
      <c r="D95" s="4">
        <v>56610</v>
      </c>
      <c r="E95" s="4">
        <v>0</v>
      </c>
      <c r="F95" s="4">
        <v>0</v>
      </c>
      <c r="G95" s="4">
        <v>85</v>
      </c>
      <c r="H95" s="4">
        <v>0</v>
      </c>
      <c r="I95" s="4">
        <v>0</v>
      </c>
      <c r="J95" s="4">
        <v>0</v>
      </c>
      <c r="K95" s="4">
        <v>0</v>
      </c>
      <c r="L95" s="4">
        <v>622</v>
      </c>
      <c r="M95" s="4" t="str">
        <v>D</v>
      </c>
      <c r="N95" s="15">
        <v>43992.75</v>
      </c>
      <c r="O95" s="4">
        <v>43992.583333333336</v>
      </c>
      <c r="P95" s="4" t="str">
        <v>06/10 14:00</v>
      </c>
      <c r="Q95" s="4">
        <v>17</v>
      </c>
      <c r="R95" s="4">
        <v>85</v>
      </c>
      <c r="S95" s="4">
        <v>43992.583333333336</v>
      </c>
      <c r="T95" s="4" t="str">
        <v>65852</v>
      </c>
      <c r="U95" s="4" t="str">
        <v>685</v>
      </c>
      <c r="V95" s="4" t="str">
        <v>65167</v>
      </c>
      <c r="W95" s="4">
        <v>685</v>
      </c>
      <c r="X95" s="4">
        <v>15</v>
      </c>
      <c r="Y95" s="4">
        <v>3</v>
      </c>
      <c r="Z95" s="4" t="str">
        <v>1119</v>
      </c>
      <c r="AA95" s="4">
        <v>57295</v>
      </c>
      <c r="AB95" s="4">
        <v>57295</v>
      </c>
      <c r="AC95" s="4">
        <v>1122</v>
      </c>
      <c r="AD95" s="24">
        <v>57295</v>
      </c>
      <c r="AE95" s="23">
        <v>0</v>
      </c>
      <c r="AF95" s="9">
        <v>1</v>
      </c>
      <c r="AG95" s="8" t="str">
        <v>636c59ee783cde9d8efe6006caceb6938e7561b6</v>
      </c>
      <c r="AH95" s="8">
        <v>0</v>
      </c>
      <c r="AI95" s="7">
        <v>0</v>
      </c>
      <c r="AJ95" s="23">
        <v>30</v>
      </c>
      <c r="AK95" s="32">
        <v>1092</v>
      </c>
      <c r="AL95" s="8">
        <v>1412687</v>
      </c>
      <c r="AM95" s="8">
        <v>48.489155771943821</v>
      </c>
      <c r="AN95" s="33">
        <v>4.3988269794721369E-3</v>
      </c>
      <c r="AO95" s="34">
        <v>157.92177910865306</v>
      </c>
      <c r="AP95" s="35">
        <v>4.5714285714285712</v>
      </c>
      <c r="AQ95" s="35">
        <v>0</v>
      </c>
      <c r="AR95" s="35">
        <v>1.2033805082088247</v>
      </c>
      <c r="AS95" s="37">
        <v>0</v>
      </c>
      <c r="AT95" s="39">
        <v>0</v>
      </c>
      <c r="AU95" s="39">
        <v>0</v>
      </c>
      <c r="AV95">
        <v>43992</v>
      </c>
      <c r="AW95" s="3">
        <v>43991</v>
      </c>
    </row>
    <row r="96" spans="1:49" x14ac:dyDescent="0.25">
      <c r="A96">
        <v>20200610</v>
      </c>
      <c r="B96" s="4" t="str">
        <v>HI</v>
      </c>
      <c r="C96" s="4">
        <v>682</v>
      </c>
      <c r="D96" s="4">
        <v>55491</v>
      </c>
      <c r="E96" s="4">
        <v>0</v>
      </c>
      <c r="F96" s="4">
        <v>0</v>
      </c>
      <c r="G96" s="4">
        <v>84</v>
      </c>
      <c r="H96" s="4">
        <v>0</v>
      </c>
      <c r="I96" s="4">
        <v>0</v>
      </c>
      <c r="J96" s="4">
        <v>0</v>
      </c>
      <c r="K96" s="4">
        <v>0</v>
      </c>
      <c r="L96" s="4">
        <v>621</v>
      </c>
      <c r="M96" s="4" t="str">
        <v>D</v>
      </c>
      <c r="N96" s="15">
        <v>43991.75</v>
      </c>
      <c r="O96" s="4">
        <v>43991.583333333336</v>
      </c>
      <c r="P96" s="4" t="str">
        <v>06/09 14:00</v>
      </c>
      <c r="Q96" s="4">
        <v>17</v>
      </c>
      <c r="R96" s="4">
        <v>84</v>
      </c>
      <c r="S96" s="4">
        <v>43991.583333333336</v>
      </c>
      <c r="T96" s="4" t="str">
        <v>64501</v>
      </c>
      <c r="U96" s="4" t="str">
        <v>682</v>
      </c>
      <c r="V96" s="4" t="str">
        <v>63819</v>
      </c>
      <c r="W96" s="4">
        <v>682</v>
      </c>
      <c r="X96" s="4">
        <v>15</v>
      </c>
      <c r="Y96" s="4">
        <v>6</v>
      </c>
      <c r="Z96" s="4" t="str">
        <v>693</v>
      </c>
      <c r="AA96" s="4">
        <v>56173</v>
      </c>
      <c r="AB96" s="4">
        <v>56173</v>
      </c>
      <c r="AC96" s="4">
        <v>699</v>
      </c>
      <c r="AD96" s="24">
        <v>56173</v>
      </c>
      <c r="AE96" s="23">
        <v>0</v>
      </c>
      <c r="AF96" s="9">
        <v>0</v>
      </c>
      <c r="AG96" s="8" t="str">
        <v>dfddd789b00c01c55dc9f4d5fe0e714669062856</v>
      </c>
      <c r="AH96" s="8">
        <v>0</v>
      </c>
      <c r="AI96" s="7">
        <v>0</v>
      </c>
      <c r="AJ96" s="23">
        <v>60</v>
      </c>
      <c r="AK96" s="32">
        <v>639</v>
      </c>
      <c r="AL96" s="8">
        <v>1412687</v>
      </c>
      <c r="AM96" s="8">
        <v>48.276794505789319</v>
      </c>
      <c r="AN96" s="33">
        <v>8.8757396449703485E-3</v>
      </c>
      <c r="AO96" s="34">
        <v>78.440645513051933</v>
      </c>
      <c r="AP96" s="35">
        <v>4.1428571428571432</v>
      </c>
      <c r="AQ96" s="35">
        <v>0</v>
      </c>
      <c r="AR96" s="35">
        <v>1.2033805082088247</v>
      </c>
      <c r="AS96" s="37">
        <v>0</v>
      </c>
      <c r="AT96" s="39">
        <v>0</v>
      </c>
      <c r="AU96" s="39">
        <v>0</v>
      </c>
      <c r="AV96">
        <v>43991</v>
      </c>
      <c r="AW96" s="3">
        <v>43990</v>
      </c>
    </row>
    <row r="97" spans="1:49" x14ac:dyDescent="0.25">
      <c r="A97">
        <v>20200609</v>
      </c>
      <c r="B97" s="4" t="str">
        <v>HI</v>
      </c>
      <c r="C97" s="4">
        <v>676</v>
      </c>
      <c r="D97" s="4">
        <v>54798</v>
      </c>
      <c r="E97" s="4">
        <v>0</v>
      </c>
      <c r="F97" s="4">
        <v>0</v>
      </c>
      <c r="G97" s="4">
        <v>84</v>
      </c>
      <c r="H97" s="4">
        <v>0</v>
      </c>
      <c r="I97" s="4">
        <v>0</v>
      </c>
      <c r="J97" s="4">
        <v>0</v>
      </c>
      <c r="K97" s="4">
        <v>0</v>
      </c>
      <c r="L97" s="4">
        <v>618</v>
      </c>
      <c r="M97" s="4" t="str">
        <v>D</v>
      </c>
      <c r="N97" s="15">
        <v>43990.75</v>
      </c>
      <c r="O97" s="4">
        <v>43990.583333333336</v>
      </c>
      <c r="P97" s="4" t="str">
        <v>06/08 14:00</v>
      </c>
      <c r="Q97" s="4">
        <v>17</v>
      </c>
      <c r="R97" s="4">
        <v>84</v>
      </c>
      <c r="S97" s="4">
        <v>43990.583333333336</v>
      </c>
      <c r="T97" s="4" t="str">
        <v>63533</v>
      </c>
      <c r="U97" s="4" t="str">
        <v>676</v>
      </c>
      <c r="V97" s="4" t="str">
        <v>62857</v>
      </c>
      <c r="W97" s="4">
        <v>676</v>
      </c>
      <c r="X97" s="4">
        <v>15</v>
      </c>
      <c r="Y97" s="4">
        <v>1</v>
      </c>
      <c r="Z97" s="4" t="str">
        <v>326</v>
      </c>
      <c r="AA97" s="4">
        <v>55474</v>
      </c>
      <c r="AB97" s="4">
        <v>55474</v>
      </c>
      <c r="AC97" s="4">
        <v>327</v>
      </c>
      <c r="AD97" s="24">
        <v>55474</v>
      </c>
      <c r="AE97" s="23">
        <v>0</v>
      </c>
      <c r="AF97" s="9">
        <v>0</v>
      </c>
      <c r="AG97" s="8" t="str">
        <v>cdd0777bee720d60c899fe11cf14cb9bbbdc342b</v>
      </c>
      <c r="AH97" s="8">
        <v>0</v>
      </c>
      <c r="AI97" s="7">
        <v>0</v>
      </c>
      <c r="AJ97" s="23">
        <v>10</v>
      </c>
      <c r="AK97" s="32">
        <v>317</v>
      </c>
      <c r="AL97" s="8">
        <v>1412687</v>
      </c>
      <c r="AM97" s="8">
        <v>47.852071973480321</v>
      </c>
      <c r="AN97" s="33">
        <v>1.481481481481417E-3</v>
      </c>
      <c r="AO97" s="34">
        <v>468.22083495786592</v>
      </c>
      <c r="AP97" s="35">
        <v>3.4285714285714284</v>
      </c>
      <c r="AQ97" s="35">
        <v>0</v>
      </c>
      <c r="AR97" s="35">
        <v>1.2033805082088247</v>
      </c>
      <c r="AS97" s="37">
        <v>0</v>
      </c>
      <c r="AT97" s="39">
        <v>0</v>
      </c>
      <c r="AU97" s="39">
        <v>0</v>
      </c>
      <c r="AV97">
        <v>43990</v>
      </c>
      <c r="AW97" s="3">
        <v>43989</v>
      </c>
    </row>
    <row r="98" spans="1:49" x14ac:dyDescent="0.25">
      <c r="A98">
        <v>20200608</v>
      </c>
      <c r="B98" s="4" t="str">
        <v>HI</v>
      </c>
      <c r="C98" s="4">
        <v>675</v>
      </c>
      <c r="D98" s="4">
        <v>54472</v>
      </c>
      <c r="E98" s="4">
        <v>0</v>
      </c>
      <c r="F98" s="4">
        <v>0</v>
      </c>
      <c r="G98" s="4">
        <v>84</v>
      </c>
      <c r="H98" s="4">
        <v>0</v>
      </c>
      <c r="I98" s="4">
        <v>0</v>
      </c>
      <c r="J98" s="4">
        <v>0</v>
      </c>
      <c r="K98" s="4">
        <v>0</v>
      </c>
      <c r="L98" s="4">
        <v>617</v>
      </c>
      <c r="M98" s="4" t="str">
        <v>D</v>
      </c>
      <c r="N98" s="15">
        <v>43989.75</v>
      </c>
      <c r="O98" s="4">
        <v>43989.583333333336</v>
      </c>
      <c r="P98" s="4" t="str">
        <v>06/07 14:00</v>
      </c>
      <c r="Q98" s="4">
        <v>17</v>
      </c>
      <c r="R98" s="4">
        <v>84</v>
      </c>
      <c r="S98" s="4">
        <v>43989.583333333336</v>
      </c>
      <c r="T98" s="4" t="str">
        <v>63259</v>
      </c>
      <c r="U98" s="4" t="str">
        <v>675</v>
      </c>
      <c r="V98" s="4" t="str">
        <v>62584</v>
      </c>
      <c r="W98" s="4">
        <v>675</v>
      </c>
      <c r="X98" s="4">
        <v>15</v>
      </c>
      <c r="Y98" s="4">
        <v>2</v>
      </c>
      <c r="Z98" s="4" t="str">
        <v>1090</v>
      </c>
      <c r="AA98" s="4">
        <v>55147</v>
      </c>
      <c r="AB98" s="4">
        <v>55147</v>
      </c>
      <c r="AC98" s="4">
        <v>1092</v>
      </c>
      <c r="AD98" s="24">
        <v>55147</v>
      </c>
      <c r="AE98" s="23">
        <v>0</v>
      </c>
      <c r="AF98" s="9">
        <v>1</v>
      </c>
      <c r="AG98" s="8" t="str">
        <v>e1224f913d97624e658741af90ff041706a5001e</v>
      </c>
      <c r="AH98" s="8">
        <v>0</v>
      </c>
      <c r="AI98" s="7">
        <v>0</v>
      </c>
      <c r="AJ98" s="23">
        <v>20</v>
      </c>
      <c r="AK98" s="32">
        <v>1072</v>
      </c>
      <c r="AL98" s="8">
        <v>1412687</v>
      </c>
      <c r="AM98" s="8">
        <v>47.781284884762158</v>
      </c>
      <c r="AN98" s="33">
        <v>2.9717682020802272E-3</v>
      </c>
      <c r="AO98" s="34">
        <v>233.59042844722183</v>
      </c>
      <c r="AP98" s="35">
        <v>3.2857142857142856</v>
      </c>
      <c r="AQ98" s="35">
        <v>0</v>
      </c>
      <c r="AR98" s="35">
        <v>1.2033805082088247</v>
      </c>
      <c r="AS98" s="37">
        <v>0</v>
      </c>
      <c r="AT98" s="39">
        <v>0</v>
      </c>
      <c r="AU98" s="39">
        <v>0</v>
      </c>
      <c r="AV98">
        <v>43989</v>
      </c>
      <c r="AW98" s="3">
        <v>43988</v>
      </c>
    </row>
    <row r="99" spans="1:49" x14ac:dyDescent="0.25">
      <c r="A99">
        <v>20200614</v>
      </c>
      <c r="B99" s="4" t="str">
        <v>IA</v>
      </c>
      <c r="C99" s="4">
        <v>23926</v>
      </c>
      <c r="D99" s="4">
        <v>200708</v>
      </c>
      <c r="E99" s="4">
        <v>0</v>
      </c>
      <c r="F99" s="4">
        <v>203</v>
      </c>
      <c r="G99" s="4">
        <v>0</v>
      </c>
      <c r="H99" s="4">
        <v>77</v>
      </c>
      <c r="I99" s="4">
        <v>0</v>
      </c>
      <c r="J99" s="4">
        <v>47</v>
      </c>
      <c r="K99" s="4">
        <v>0</v>
      </c>
      <c r="L99" s="4">
        <v>14383</v>
      </c>
      <c r="M99" s="4" t="str">
        <v>A+</v>
      </c>
      <c r="N99" s="15">
        <v>43996</v>
      </c>
      <c r="O99" s="4">
        <v>43995.833333333336</v>
      </c>
      <c r="P99" s="4" t="str">
        <v>06/13 20:00</v>
      </c>
      <c r="Q99" s="4">
        <v>652</v>
      </c>
      <c r="R99" s="4">
        <v>0</v>
      </c>
      <c r="S99" s="4">
        <v>43995.833333333336</v>
      </c>
      <c r="T99" s="4" t="str">
        <v/>
      </c>
      <c r="U99" s="4" t="str">
        <v/>
      </c>
      <c r="V99" s="4" t="str">
        <v/>
      </c>
      <c r="W99" s="4">
        <v>23926</v>
      </c>
      <c r="X99" s="4">
        <v>19</v>
      </c>
      <c r="Y99" s="4">
        <v>209</v>
      </c>
      <c r="Z99" s="4" t="str">
        <v>4817</v>
      </c>
      <c r="AA99" s="4">
        <v>224634</v>
      </c>
      <c r="AB99" s="4">
        <v>224634</v>
      </c>
      <c r="AC99" s="4">
        <v>5026</v>
      </c>
      <c r="AD99" s="24">
        <v>224634</v>
      </c>
      <c r="AE99" s="23">
        <v>2</v>
      </c>
      <c r="AF99" s="9">
        <v>0</v>
      </c>
      <c r="AG99" s="8" t="str">
        <v>611334e647b8f3fb20df0e2c02c988f37bae9f8c</v>
      </c>
      <c r="AH99" s="8">
        <v>0</v>
      </c>
      <c r="AI99" s="7">
        <v>0</v>
      </c>
      <c r="AJ99" s="23">
        <v>2090</v>
      </c>
      <c r="AK99" s="32">
        <v>2936</v>
      </c>
      <c r="AL99" s="8">
        <v>3179849</v>
      </c>
      <c r="AM99" s="8">
        <v>752.42566549543699</v>
      </c>
      <c r="AN99" s="33">
        <v>8.8122443816671669E-3</v>
      </c>
      <c r="AO99" s="34">
        <v>79.003347577390883</v>
      </c>
      <c r="AP99" s="35">
        <v>322.71428571428572</v>
      </c>
      <c r="AQ99" s="35">
        <v>0</v>
      </c>
      <c r="AR99" s="35">
        <v>20.504118277314426</v>
      </c>
      <c r="AS99" s="37">
        <v>-0.7142857142857143</v>
      </c>
      <c r="AT99" s="39">
        <v>-0.55329475566511221</v>
      </c>
      <c r="AU99" s="39">
        <v>6.8571428571428568</v>
      </c>
      <c r="AV99">
        <v>43996</v>
      </c>
      <c r="AW99" s="3">
        <v>43995</v>
      </c>
    </row>
    <row r="100" spans="1:49" x14ac:dyDescent="0.25">
      <c r="A100">
        <v>20200613</v>
      </c>
      <c r="B100" s="4" t="str">
        <v>IA</v>
      </c>
      <c r="C100" s="4">
        <v>23717</v>
      </c>
      <c r="D100" s="4">
        <v>195891</v>
      </c>
      <c r="E100" s="4">
        <v>0</v>
      </c>
      <c r="F100" s="4">
        <v>200</v>
      </c>
      <c r="G100" s="4">
        <v>0</v>
      </c>
      <c r="H100" s="4">
        <v>76</v>
      </c>
      <c r="I100" s="4">
        <v>0</v>
      </c>
      <c r="J100" s="4">
        <v>43</v>
      </c>
      <c r="K100" s="4">
        <v>0</v>
      </c>
      <c r="L100" s="4">
        <v>14326</v>
      </c>
      <c r="M100" s="4" t="str">
        <v>A+</v>
      </c>
      <c r="N100" s="15">
        <v>43995</v>
      </c>
      <c r="O100" s="4">
        <v>43994.833333333336</v>
      </c>
      <c r="P100" s="4" t="str">
        <v>06/12 20:00</v>
      </c>
      <c r="Q100" s="4">
        <v>650</v>
      </c>
      <c r="R100" s="4">
        <v>0</v>
      </c>
      <c r="S100" s="4">
        <v>43994.833333333336</v>
      </c>
      <c r="T100" s="4" t="str">
        <v/>
      </c>
      <c r="U100" s="4" t="str">
        <v/>
      </c>
      <c r="V100" s="4" t="str">
        <v/>
      </c>
      <c r="W100" s="4">
        <v>23717</v>
      </c>
      <c r="X100" s="4">
        <v>19</v>
      </c>
      <c r="Y100" s="4">
        <v>380</v>
      </c>
      <c r="Z100" s="4" t="str">
        <v>4684</v>
      </c>
      <c r="AA100" s="4">
        <v>219608</v>
      </c>
      <c r="AB100" s="4">
        <v>219608</v>
      </c>
      <c r="AC100" s="4">
        <v>5064</v>
      </c>
      <c r="AD100" s="24">
        <v>219608</v>
      </c>
      <c r="AE100" s="23">
        <v>7</v>
      </c>
      <c r="AF100" s="9">
        <v>0</v>
      </c>
      <c r="AG100" s="8" t="str">
        <v>6649ef8cf6cdf245d35af5ef84f8f8a6878ba0e0</v>
      </c>
      <c r="AH100" s="8">
        <v>0</v>
      </c>
      <c r="AI100" s="7">
        <v>0</v>
      </c>
      <c r="AJ100" s="23">
        <v>3800</v>
      </c>
      <c r="AK100" s="32">
        <v>1264</v>
      </c>
      <c r="AL100" s="8">
        <v>3179849</v>
      </c>
      <c r="AM100" s="8">
        <v>745.85302635439609</v>
      </c>
      <c r="AN100" s="33">
        <v>1.6283155504135172E-2</v>
      </c>
      <c r="AO100" s="34">
        <v>42.913997861864488</v>
      </c>
      <c r="AP100" s="35">
        <v>319.85714285714283</v>
      </c>
      <c r="AQ100" s="35">
        <v>0</v>
      </c>
      <c r="AR100" s="35">
        <v>20.441222208979106</v>
      </c>
      <c r="AS100" s="37">
        <v>0.75</v>
      </c>
      <c r="AT100" s="39">
        <v>1.2386126258466668</v>
      </c>
      <c r="AU100" s="39">
        <v>7.4285714285714288</v>
      </c>
      <c r="AV100">
        <v>43995</v>
      </c>
      <c r="AW100" s="3">
        <v>43994</v>
      </c>
    </row>
    <row r="101" spans="1:49" x14ac:dyDescent="0.25">
      <c r="A101">
        <v>20200612</v>
      </c>
      <c r="B101" s="4" t="str">
        <v>IA</v>
      </c>
      <c r="C101" s="4">
        <v>23337</v>
      </c>
      <c r="D101" s="4">
        <v>191207</v>
      </c>
      <c r="E101" s="4">
        <v>0</v>
      </c>
      <c r="F101" s="4">
        <v>225</v>
      </c>
      <c r="G101" s="4">
        <v>0</v>
      </c>
      <c r="H101" s="4">
        <v>81</v>
      </c>
      <c r="I101" s="4">
        <v>0</v>
      </c>
      <c r="J101" s="4">
        <v>47</v>
      </c>
      <c r="K101" s="4">
        <v>0</v>
      </c>
      <c r="L101" s="4">
        <v>14227</v>
      </c>
      <c r="M101" s="4" t="str">
        <v>A+</v>
      </c>
      <c r="N101" s="15">
        <v>43994</v>
      </c>
      <c r="O101" s="4">
        <v>43993.833333333336</v>
      </c>
      <c r="P101" s="4" t="str">
        <v>06/11 20:00</v>
      </c>
      <c r="Q101" s="4">
        <v>643</v>
      </c>
      <c r="R101" s="4">
        <v>0</v>
      </c>
      <c r="S101" s="4">
        <v>43993.833333333336</v>
      </c>
      <c r="T101" s="4" t="str">
        <v/>
      </c>
      <c r="U101" s="4" t="str">
        <v/>
      </c>
      <c r="V101" s="4" t="str">
        <v/>
      </c>
      <c r="W101" s="4">
        <v>23337</v>
      </c>
      <c r="X101" s="4">
        <v>19</v>
      </c>
      <c r="Y101" s="4">
        <v>399</v>
      </c>
      <c r="Z101" s="4" t="str">
        <v>5606</v>
      </c>
      <c r="AA101" s="4">
        <v>214544</v>
      </c>
      <c r="AB101" s="4">
        <v>214544</v>
      </c>
      <c r="AC101" s="4">
        <v>6005</v>
      </c>
      <c r="AD101" s="24">
        <v>214544</v>
      </c>
      <c r="AE101" s="23">
        <v>4</v>
      </c>
      <c r="AF101" s="9">
        <v>0</v>
      </c>
      <c r="AG101" s="8" t="str">
        <v>eab07851bec67f19e026ddf2fcdb95eab668986f</v>
      </c>
      <c r="AH101" s="8">
        <v>0</v>
      </c>
      <c r="AI101" s="7">
        <v>0</v>
      </c>
      <c r="AJ101" s="23">
        <v>3990</v>
      </c>
      <c r="AK101" s="32">
        <v>2015</v>
      </c>
      <c r="AL101" s="8">
        <v>3179849</v>
      </c>
      <c r="AM101" s="8">
        <v>733.90277337068517</v>
      </c>
      <c r="AN101" s="33">
        <v>1.7394716191472703E-2</v>
      </c>
      <c r="AO101" s="34">
        <v>40.193722908509422</v>
      </c>
      <c r="AP101" s="35">
        <v>312.14285714285717</v>
      </c>
      <c r="AQ101" s="35">
        <v>0</v>
      </c>
      <c r="AR101" s="35">
        <v>20.221085969805486</v>
      </c>
      <c r="AS101" s="37">
        <v>-0.55555555555555558</v>
      </c>
      <c r="AT101" s="39">
        <v>-0.85475564567572726</v>
      </c>
      <c r="AU101" s="39">
        <v>7.2857142857142856</v>
      </c>
      <c r="AV101">
        <v>43994</v>
      </c>
      <c r="AW101" s="3">
        <v>43993</v>
      </c>
    </row>
    <row r="102" spans="1:49" x14ac:dyDescent="0.25">
      <c r="A102">
        <v>20200611</v>
      </c>
      <c r="B102" s="4" t="str">
        <v>IA</v>
      </c>
      <c r="C102" s="4">
        <v>22938</v>
      </c>
      <c r="D102" s="4">
        <v>185601</v>
      </c>
      <c r="E102" s="4">
        <v>0</v>
      </c>
      <c r="F102" s="4">
        <v>242</v>
      </c>
      <c r="G102" s="4">
        <v>0</v>
      </c>
      <c r="H102" s="4">
        <v>75</v>
      </c>
      <c r="I102" s="4">
        <v>0</v>
      </c>
      <c r="J102" s="4">
        <v>48</v>
      </c>
      <c r="K102" s="4">
        <v>0</v>
      </c>
      <c r="L102" s="4">
        <v>13956</v>
      </c>
      <c r="M102" s="4" t="str">
        <v>A+</v>
      </c>
      <c r="N102" s="15">
        <v>43993</v>
      </c>
      <c r="O102" s="4">
        <v>43992.833333333336</v>
      </c>
      <c r="P102" s="4" t="str">
        <v>06/10 20:00</v>
      </c>
      <c r="Q102" s="4">
        <v>639</v>
      </c>
      <c r="R102" s="4">
        <v>0</v>
      </c>
      <c r="S102" s="4">
        <v>43992.833333333336</v>
      </c>
      <c r="T102" s="4" t="str">
        <v/>
      </c>
      <c r="U102" s="4" t="str">
        <v/>
      </c>
      <c r="V102" s="4" t="str">
        <v/>
      </c>
      <c r="W102" s="4">
        <v>22938</v>
      </c>
      <c r="X102" s="4">
        <v>19</v>
      </c>
      <c r="Y102" s="4">
        <v>387</v>
      </c>
      <c r="Z102" s="4" t="str">
        <v>5323</v>
      </c>
      <c r="AA102" s="4">
        <v>208539</v>
      </c>
      <c r="AB102" s="4">
        <v>208539</v>
      </c>
      <c r="AC102" s="4">
        <v>5710</v>
      </c>
      <c r="AD102" s="24">
        <v>208539</v>
      </c>
      <c r="AE102" s="23">
        <v>9</v>
      </c>
      <c r="AF102" s="9">
        <v>0</v>
      </c>
      <c r="AG102" s="8" t="str">
        <v>eb5bb6fb57d6feeef972d19482d6553f173c3ed9</v>
      </c>
      <c r="AH102" s="8">
        <v>0</v>
      </c>
      <c r="AI102" s="7">
        <v>0</v>
      </c>
      <c r="AJ102" s="23">
        <v>3870</v>
      </c>
      <c r="AK102" s="32">
        <v>1840</v>
      </c>
      <c r="AL102" s="8">
        <v>3179849</v>
      </c>
      <c r="AM102" s="8">
        <v>721.35500773778881</v>
      </c>
      <c r="AN102" s="33">
        <v>1.7161101503259335E-2</v>
      </c>
      <c r="AO102" s="34">
        <v>40.736190401447011</v>
      </c>
      <c r="AP102" s="35">
        <v>304.71428571428572</v>
      </c>
      <c r="AQ102" s="35">
        <v>0</v>
      </c>
      <c r="AR102" s="35">
        <v>20.095293833134846</v>
      </c>
      <c r="AS102" s="37">
        <v>0.5</v>
      </c>
      <c r="AT102" s="39">
        <v>1.7095112913514547</v>
      </c>
      <c r="AU102" s="39">
        <v>8.4285714285714288</v>
      </c>
      <c r="AV102">
        <v>43993</v>
      </c>
      <c r="AW102" s="3">
        <v>43992</v>
      </c>
    </row>
    <row r="103" spans="1:49" x14ac:dyDescent="0.25">
      <c r="A103">
        <v>20200610</v>
      </c>
      <c r="B103" s="4" t="str">
        <v>IA</v>
      </c>
      <c r="C103" s="4">
        <v>22551</v>
      </c>
      <c r="D103" s="4">
        <v>180278</v>
      </c>
      <c r="E103" s="4">
        <v>0</v>
      </c>
      <c r="F103" s="4">
        <v>245</v>
      </c>
      <c r="G103" s="4">
        <v>0</v>
      </c>
      <c r="H103" s="4">
        <v>73</v>
      </c>
      <c r="I103" s="4">
        <v>0</v>
      </c>
      <c r="J103" s="4">
        <v>49</v>
      </c>
      <c r="K103" s="4">
        <v>0</v>
      </c>
      <c r="L103" s="4">
        <v>13628</v>
      </c>
      <c r="M103" s="4" t="str">
        <v>A+</v>
      </c>
      <c r="N103" s="15">
        <v>43992</v>
      </c>
      <c r="O103" s="4">
        <v>43991.833333333336</v>
      </c>
      <c r="P103" s="4" t="str">
        <v>06/09 20:00</v>
      </c>
      <c r="Q103" s="4">
        <v>630</v>
      </c>
      <c r="R103" s="4">
        <v>0</v>
      </c>
      <c r="S103" s="4">
        <v>43991.833333333336</v>
      </c>
      <c r="T103" s="4" t="str">
        <v/>
      </c>
      <c r="U103" s="4" t="str">
        <v/>
      </c>
      <c r="V103" s="4" t="str">
        <v/>
      </c>
      <c r="W103" s="4">
        <v>22551</v>
      </c>
      <c r="X103" s="4">
        <v>19</v>
      </c>
      <c r="Y103" s="4">
        <v>315</v>
      </c>
      <c r="Z103" s="4" t="str">
        <v>4791</v>
      </c>
      <c r="AA103" s="4">
        <v>202829</v>
      </c>
      <c r="AB103" s="4">
        <v>202829</v>
      </c>
      <c r="AC103" s="4">
        <v>5106</v>
      </c>
      <c r="AD103" s="24">
        <v>202829</v>
      </c>
      <c r="AE103" s="23">
        <v>6</v>
      </c>
      <c r="AF103" s="9">
        <v>0</v>
      </c>
      <c r="AG103" s="8" t="str">
        <v>82de2a8f94b4da9182e35258c5396ab7f0734caa</v>
      </c>
      <c r="AH103" s="8">
        <v>0</v>
      </c>
      <c r="AI103" s="7">
        <v>0</v>
      </c>
      <c r="AJ103" s="23">
        <v>3150</v>
      </c>
      <c r="AK103" s="32">
        <v>1956</v>
      </c>
      <c r="AL103" s="8">
        <v>3179849</v>
      </c>
      <c r="AM103" s="8">
        <v>709.18461851490429</v>
      </c>
      <c r="AN103" s="33">
        <v>1.4166216945493693E-2</v>
      </c>
      <c r="AO103" s="34">
        <v>49.275350607747022</v>
      </c>
      <c r="AP103" s="35">
        <v>356.57142857142856</v>
      </c>
      <c r="AQ103" s="35">
        <v>0</v>
      </c>
      <c r="AR103" s="35">
        <v>19.8122615256259</v>
      </c>
      <c r="AS103" s="37">
        <v>-0.5</v>
      </c>
      <c r="AT103" s="39">
        <v>-1</v>
      </c>
      <c r="AU103" s="39">
        <v>8</v>
      </c>
      <c r="AV103">
        <v>43992</v>
      </c>
      <c r="AW103" s="3">
        <v>43991</v>
      </c>
    </row>
    <row r="104" spans="1:49" x14ac:dyDescent="0.25">
      <c r="A104">
        <v>20200609</v>
      </c>
      <c r="B104" s="4" t="str">
        <v>IA</v>
      </c>
      <c r="C104" s="4">
        <v>22236</v>
      </c>
      <c r="D104" s="4">
        <v>175487</v>
      </c>
      <c r="E104" s="4">
        <v>0</v>
      </c>
      <c r="F104" s="4">
        <v>255</v>
      </c>
      <c r="G104" s="4">
        <v>0</v>
      </c>
      <c r="H104" s="4">
        <v>82</v>
      </c>
      <c r="I104" s="4">
        <v>0</v>
      </c>
      <c r="J104" s="4">
        <v>51</v>
      </c>
      <c r="K104" s="4">
        <v>0</v>
      </c>
      <c r="L104" s="4">
        <v>13411</v>
      </c>
      <c r="M104" s="4" t="str">
        <v>A+</v>
      </c>
      <c r="N104" s="15">
        <v>43991</v>
      </c>
      <c r="O104" s="4">
        <v>43990.833333333336</v>
      </c>
      <c r="P104" s="4" t="str">
        <v>06/08 20:00</v>
      </c>
      <c r="Q104" s="4">
        <v>624</v>
      </c>
      <c r="R104" s="4">
        <v>0</v>
      </c>
      <c r="S104" s="4">
        <v>43990.833333333336</v>
      </c>
      <c r="T104" s="4" t="str">
        <v/>
      </c>
      <c r="U104" s="4" t="str">
        <v/>
      </c>
      <c r="V104" s="4" t="str">
        <v/>
      </c>
      <c r="W104" s="4">
        <v>22236</v>
      </c>
      <c r="X104" s="4">
        <v>19</v>
      </c>
      <c r="Y104" s="4">
        <v>249</v>
      </c>
      <c r="Z104" s="4" t="str">
        <v>3852</v>
      </c>
      <c r="AA104" s="4">
        <v>197723</v>
      </c>
      <c r="AB104" s="4">
        <v>197723</v>
      </c>
      <c r="AC104" s="4">
        <v>4101</v>
      </c>
      <c r="AD104" s="24">
        <v>197723</v>
      </c>
      <c r="AE104" s="23">
        <v>12</v>
      </c>
      <c r="AF104" s="9">
        <v>0</v>
      </c>
      <c r="AG104" s="8" t="str">
        <v>74710e883304c4eebb3d939058155b837e497603</v>
      </c>
      <c r="AH104" s="8">
        <v>0</v>
      </c>
      <c r="AI104" s="7">
        <v>0</v>
      </c>
      <c r="AJ104" s="23">
        <v>2490</v>
      </c>
      <c r="AK104" s="32">
        <v>1611</v>
      </c>
      <c r="AL104" s="8">
        <v>3179849</v>
      </c>
      <c r="AM104" s="8">
        <v>699.27848775209134</v>
      </c>
      <c r="AN104" s="33">
        <v>1.1324873789057222E-2</v>
      </c>
      <c r="AO104" s="34">
        <v>61.551654278176294</v>
      </c>
      <c r="AP104" s="35">
        <v>317.14285714285717</v>
      </c>
      <c r="AQ104" s="35">
        <v>0</v>
      </c>
      <c r="AR104" s="35">
        <v>19.62357332061994</v>
      </c>
      <c r="AS104" s="37">
        <v>0.5</v>
      </c>
      <c r="AT104" s="39">
        <v>1.7095112913514547</v>
      </c>
      <c r="AU104" s="39">
        <v>9</v>
      </c>
      <c r="AV104">
        <v>43991</v>
      </c>
      <c r="AW104" s="3">
        <v>43990</v>
      </c>
    </row>
    <row r="105" spans="1:49" x14ac:dyDescent="0.25">
      <c r="A105">
        <v>20200608</v>
      </c>
      <c r="B105" s="4" t="str">
        <v>IA</v>
      </c>
      <c r="C105" s="4">
        <v>21987</v>
      </c>
      <c r="D105" s="4">
        <v>171635</v>
      </c>
      <c r="E105" s="4">
        <v>0</v>
      </c>
      <c r="F105" s="4">
        <v>265</v>
      </c>
      <c r="G105" s="4">
        <v>0</v>
      </c>
      <c r="H105" s="4">
        <v>85</v>
      </c>
      <c r="I105" s="4">
        <v>0</v>
      </c>
      <c r="J105" s="4">
        <v>53</v>
      </c>
      <c r="K105" s="4">
        <v>0</v>
      </c>
      <c r="L105" s="4">
        <v>13028</v>
      </c>
      <c r="M105" s="4" t="str">
        <v>A+</v>
      </c>
      <c r="N105" s="15">
        <v>43990</v>
      </c>
      <c r="O105" s="4">
        <v>43989.833333333336</v>
      </c>
      <c r="P105" s="4" t="str">
        <v>06/07 20:00</v>
      </c>
      <c r="Q105" s="4">
        <v>612</v>
      </c>
      <c r="R105" s="4">
        <v>0</v>
      </c>
      <c r="S105" s="4">
        <v>43989.833333333336</v>
      </c>
      <c r="T105" s="4" t="str">
        <v/>
      </c>
      <c r="U105" s="4" t="str">
        <v/>
      </c>
      <c r="V105" s="4" t="str">
        <v/>
      </c>
      <c r="W105" s="4">
        <v>21987</v>
      </c>
      <c r="X105" s="4">
        <v>19</v>
      </c>
      <c r="Y105" s="4">
        <v>320</v>
      </c>
      <c r="Z105" s="4" t="str">
        <v>5110</v>
      </c>
      <c r="AA105" s="4">
        <v>193622</v>
      </c>
      <c r="AB105" s="4">
        <v>193622</v>
      </c>
      <c r="AC105" s="4">
        <v>5430</v>
      </c>
      <c r="AD105" s="24">
        <v>193622</v>
      </c>
      <c r="AE105" s="23">
        <v>8</v>
      </c>
      <c r="AF105" s="9">
        <v>0</v>
      </c>
      <c r="AG105" s="8" t="str">
        <v>eed10bed5652d0049c2cad0ddd832985562a609f</v>
      </c>
      <c r="AH105" s="8">
        <v>0</v>
      </c>
      <c r="AI105" s="7">
        <v>0</v>
      </c>
      <c r="AJ105" s="23">
        <v>3200</v>
      </c>
      <c r="AK105" s="32">
        <v>2230</v>
      </c>
      <c r="AL105" s="8">
        <v>3179849</v>
      </c>
      <c r="AM105" s="8">
        <v>691.44792724434399</v>
      </c>
      <c r="AN105" s="33">
        <v>1.4769003553791515E-2</v>
      </c>
      <c r="AO105" s="34">
        <v>47.27828911924729</v>
      </c>
      <c r="AP105" s="35">
        <v>327.14285714285717</v>
      </c>
      <c r="AQ105" s="35">
        <v>0</v>
      </c>
      <c r="AR105" s="35">
        <v>19.24619691060802</v>
      </c>
      <c r="AS105" s="37">
        <v>0.33333333333333326</v>
      </c>
      <c r="AT105" s="39">
        <v>2.4094208396532095</v>
      </c>
      <c r="AU105" s="39">
        <v>8.7142857142857135</v>
      </c>
      <c r="AV105">
        <v>43990</v>
      </c>
      <c r="AW105" s="3">
        <v>43989</v>
      </c>
    </row>
    <row r="106" spans="1:49" x14ac:dyDescent="0.25">
      <c r="A106">
        <v>20200614</v>
      </c>
      <c r="B106" s="4" t="str">
        <v>ID</v>
      </c>
      <c r="C106" s="4">
        <v>3399</v>
      </c>
      <c r="D106" s="4">
        <v>59581</v>
      </c>
      <c r="E106" s="4">
        <v>0</v>
      </c>
      <c r="F106" s="4">
        <v>0</v>
      </c>
      <c r="G106" s="4">
        <v>266</v>
      </c>
      <c r="H106" s="4">
        <v>0</v>
      </c>
      <c r="I106" s="4">
        <v>98</v>
      </c>
      <c r="J106" s="4">
        <v>0</v>
      </c>
      <c r="K106" s="4">
        <v>0</v>
      </c>
      <c r="L106" s="4">
        <v>2837</v>
      </c>
      <c r="M106" s="4" t="str">
        <v>A</v>
      </c>
      <c r="N106" s="15">
        <v>43995.791666666664</v>
      </c>
      <c r="O106" s="4">
        <v>43995.625</v>
      </c>
      <c r="P106" s="4" t="str">
        <v>06/13 15:00</v>
      </c>
      <c r="Q106" s="4">
        <v>87</v>
      </c>
      <c r="R106" s="4">
        <v>266</v>
      </c>
      <c r="S106" s="4">
        <v>43995.625</v>
      </c>
      <c r="T106" s="4" t="str">
        <v>62642</v>
      </c>
      <c r="U106" s="4" t="str">
        <v/>
      </c>
      <c r="V106" s="4" t="str">
        <v/>
      </c>
      <c r="W106" s="4">
        <v>3061</v>
      </c>
      <c r="X106" s="4">
        <v>16</v>
      </c>
      <c r="Y106" s="4">
        <v>46</v>
      </c>
      <c r="Z106" s="4" t="str">
        <v>276</v>
      </c>
      <c r="AA106" s="4">
        <v>62980</v>
      </c>
      <c r="AB106" s="4">
        <v>62980</v>
      </c>
      <c r="AC106" s="4">
        <v>322</v>
      </c>
      <c r="AD106" s="24">
        <v>62980</v>
      </c>
      <c r="AE106" s="23">
        <v>0</v>
      </c>
      <c r="AF106" s="9">
        <v>1</v>
      </c>
      <c r="AG106" s="8" t="str">
        <v>82c6205caf19ec119ae6a9d656cf14625b9b0638</v>
      </c>
      <c r="AH106" s="8">
        <v>0</v>
      </c>
      <c r="AI106" s="7">
        <v>0</v>
      </c>
      <c r="AJ106" s="23">
        <v>460</v>
      </c>
      <c r="AK106" s="32">
        <v>-138</v>
      </c>
      <c r="AL106" s="8">
        <v>1826156</v>
      </c>
      <c r="AM106" s="8">
        <v>186.12867684907533</v>
      </c>
      <c r="AN106" s="33">
        <v>1.3719057560393599E-2</v>
      </c>
      <c r="AO106" s="34">
        <v>50.870188631490599</v>
      </c>
      <c r="AP106" s="35">
        <v>37.142857142857146</v>
      </c>
      <c r="AQ106" s="35">
        <v>0</v>
      </c>
      <c r="AR106" s="35">
        <v>4.7641055857221399</v>
      </c>
      <c r="AS106" s="37">
        <v>-1</v>
      </c>
      <c r="AT106" s="39">
        <v>-1</v>
      </c>
      <c r="AU106" s="39">
        <v>0.5714285714285714</v>
      </c>
      <c r="AV106">
        <v>43995</v>
      </c>
      <c r="AW106" s="3">
        <v>43994</v>
      </c>
    </row>
    <row r="107" spans="1:49" x14ac:dyDescent="0.25">
      <c r="A107">
        <v>20200613</v>
      </c>
      <c r="B107" s="4" t="str">
        <v>ID</v>
      </c>
      <c r="C107" s="4">
        <v>3353</v>
      </c>
      <c r="D107" s="4">
        <v>59305</v>
      </c>
      <c r="E107" s="4">
        <v>0</v>
      </c>
      <c r="F107" s="4">
        <v>0</v>
      </c>
      <c r="G107" s="4">
        <v>265</v>
      </c>
      <c r="H107" s="4">
        <v>0</v>
      </c>
      <c r="I107" s="4">
        <v>98</v>
      </c>
      <c r="J107" s="4">
        <v>0</v>
      </c>
      <c r="K107" s="4">
        <v>0</v>
      </c>
      <c r="L107" s="4">
        <v>2776</v>
      </c>
      <c r="M107" s="4" t="str">
        <v>A</v>
      </c>
      <c r="N107" s="15">
        <v>43994.791666666664</v>
      </c>
      <c r="O107" s="4">
        <v>43994.625</v>
      </c>
      <c r="P107" s="4" t="str">
        <v>06/12 15:00</v>
      </c>
      <c r="Q107" s="4">
        <v>87</v>
      </c>
      <c r="R107" s="4">
        <v>265</v>
      </c>
      <c r="S107" s="4">
        <v>43994.625</v>
      </c>
      <c r="T107" s="4" t="str">
        <v>62328</v>
      </c>
      <c r="U107" s="4" t="str">
        <v/>
      </c>
      <c r="V107" s="4" t="str">
        <v/>
      </c>
      <c r="W107" s="4">
        <v>3023</v>
      </c>
      <c r="X107" s="4">
        <v>16</v>
      </c>
      <c r="Y107" s="4">
        <v>51</v>
      </c>
      <c r="Z107" s="4" t="str">
        <v>1175</v>
      </c>
      <c r="AA107" s="4">
        <v>62658</v>
      </c>
      <c r="AB107" s="4">
        <v>62658</v>
      </c>
      <c r="AC107" s="4">
        <v>1226</v>
      </c>
      <c r="AD107" s="24">
        <v>62658</v>
      </c>
      <c r="AE107" s="23">
        <v>1</v>
      </c>
      <c r="AF107" s="9">
        <v>0</v>
      </c>
      <c r="AG107" s="8" t="str">
        <v>5c5d6f91bac88152eb7889b38b4d3b4f590103ad</v>
      </c>
      <c r="AH107" s="8">
        <v>0</v>
      </c>
      <c r="AI107" s="7">
        <v>0</v>
      </c>
      <c r="AJ107" s="23">
        <v>510</v>
      </c>
      <c r="AK107" s="32">
        <v>716</v>
      </c>
      <c r="AL107" s="8">
        <v>1826156</v>
      </c>
      <c r="AM107" s="8">
        <v>183.60972447041766</v>
      </c>
      <c r="AN107" s="33">
        <v>1.5445184736523343E-2</v>
      </c>
      <c r="AO107" s="34">
        <v>45.223570425423283</v>
      </c>
      <c r="AP107" s="35">
        <v>34.571428571428569</v>
      </c>
      <c r="AQ107" s="35">
        <v>0</v>
      </c>
      <c r="AR107" s="35">
        <v>4.7641055857221399</v>
      </c>
      <c r="AS107" s="37">
        <v>0</v>
      </c>
      <c r="AT107" s="39">
        <v>0</v>
      </c>
      <c r="AU107" s="39">
        <v>0.5714285714285714</v>
      </c>
      <c r="AV107">
        <v>43994</v>
      </c>
      <c r="AW107" s="3">
        <v>43993</v>
      </c>
    </row>
    <row r="108" spans="1:49" x14ac:dyDescent="0.25">
      <c r="A108">
        <v>20200612</v>
      </c>
      <c r="B108" s="4" t="str">
        <v>ID</v>
      </c>
      <c r="C108" s="4">
        <v>3302</v>
      </c>
      <c r="D108" s="4">
        <v>58130</v>
      </c>
      <c r="E108" s="4">
        <v>0</v>
      </c>
      <c r="F108" s="4">
        <v>0</v>
      </c>
      <c r="G108" s="4">
        <v>265</v>
      </c>
      <c r="H108" s="4">
        <v>0</v>
      </c>
      <c r="I108" s="4">
        <v>98</v>
      </c>
      <c r="J108" s="4">
        <v>0</v>
      </c>
      <c r="K108" s="4">
        <v>0</v>
      </c>
      <c r="L108" s="4">
        <v>2684</v>
      </c>
      <c r="M108" s="4" t="str">
        <v>A</v>
      </c>
      <c r="N108" s="15">
        <v>43993.791666666664</v>
      </c>
      <c r="O108" s="4">
        <v>43993.625</v>
      </c>
      <c r="P108" s="4" t="str">
        <v>06/11 15:00</v>
      </c>
      <c r="Q108" s="4">
        <v>86</v>
      </c>
      <c r="R108" s="4">
        <v>265</v>
      </c>
      <c r="S108" s="4">
        <v>43993.625</v>
      </c>
      <c r="T108" s="4" t="str">
        <v>61114</v>
      </c>
      <c r="U108" s="4" t="str">
        <v/>
      </c>
      <c r="V108" s="4" t="str">
        <v/>
      </c>
      <c r="W108" s="4">
        <v>2984</v>
      </c>
      <c r="X108" s="4">
        <v>16</v>
      </c>
      <c r="Y108" s="4">
        <v>42</v>
      </c>
      <c r="Z108" s="4" t="str">
        <v>1275</v>
      </c>
      <c r="AA108" s="4">
        <v>61432</v>
      </c>
      <c r="AB108" s="4">
        <v>61432</v>
      </c>
      <c r="AC108" s="4">
        <v>1317</v>
      </c>
      <c r="AD108" s="24">
        <v>61432</v>
      </c>
      <c r="AE108" s="23">
        <v>1</v>
      </c>
      <c r="AF108" s="9">
        <v>3</v>
      </c>
      <c r="AG108" s="8" t="str">
        <v>aae6a889b7b3124d6c5cac3b4d25d49a55fe9ca6</v>
      </c>
      <c r="AH108" s="8">
        <v>0</v>
      </c>
      <c r="AI108" s="7">
        <v>0</v>
      </c>
      <c r="AJ108" s="23">
        <v>420</v>
      </c>
      <c r="AK108" s="32">
        <v>897</v>
      </c>
      <c r="AL108" s="8">
        <v>1826156</v>
      </c>
      <c r="AM108" s="8">
        <v>180.81697292016673</v>
      </c>
      <c r="AN108" s="33">
        <v>1.2883435582822012E-2</v>
      </c>
      <c r="AO108" s="34">
        <v>54.147258183764656</v>
      </c>
      <c r="AP108" s="35">
        <v>35.428571428571431</v>
      </c>
      <c r="AQ108" s="35">
        <v>0</v>
      </c>
      <c r="AR108" s="35">
        <v>4.709345751403494</v>
      </c>
      <c r="AS108" s="37">
        <v>0</v>
      </c>
      <c r="AT108" s="39">
        <v>0</v>
      </c>
      <c r="AU108" s="39">
        <v>0.42857142857142855</v>
      </c>
      <c r="AV108">
        <v>43993</v>
      </c>
      <c r="AW108" s="3">
        <v>43992</v>
      </c>
    </row>
    <row r="109" spans="1:49" x14ac:dyDescent="0.25">
      <c r="A109">
        <v>20200611</v>
      </c>
      <c r="B109" s="4" t="str">
        <v>ID</v>
      </c>
      <c r="C109" s="4">
        <v>3260</v>
      </c>
      <c r="D109" s="4">
        <v>56855</v>
      </c>
      <c r="E109" s="4">
        <v>0</v>
      </c>
      <c r="F109" s="4">
        <v>0</v>
      </c>
      <c r="G109" s="4">
        <v>262</v>
      </c>
      <c r="H109" s="4">
        <v>0</v>
      </c>
      <c r="I109" s="4">
        <v>99</v>
      </c>
      <c r="J109" s="4">
        <v>0</v>
      </c>
      <c r="K109" s="4">
        <v>0</v>
      </c>
      <c r="L109" s="4">
        <v>2628</v>
      </c>
      <c r="M109" s="4" t="str">
        <v>A</v>
      </c>
      <c r="N109" s="15">
        <v>43992.791666666664</v>
      </c>
      <c r="O109" s="4">
        <v>43992.625</v>
      </c>
      <c r="P109" s="4" t="str">
        <v>06/10 15:00</v>
      </c>
      <c r="Q109" s="4">
        <v>85</v>
      </c>
      <c r="R109" s="4">
        <v>262</v>
      </c>
      <c r="S109" s="4">
        <v>43992.625</v>
      </c>
      <c r="T109" s="4" t="str">
        <v>59802</v>
      </c>
      <c r="U109" s="4" t="str">
        <v/>
      </c>
      <c r="V109" s="4" t="str">
        <v/>
      </c>
      <c r="W109" s="4">
        <v>2947</v>
      </c>
      <c r="X109" s="4">
        <v>16</v>
      </c>
      <c r="Y109" s="4">
        <v>40</v>
      </c>
      <c r="Z109" s="4" t="str">
        <v>1023</v>
      </c>
      <c r="AA109" s="4">
        <v>60115</v>
      </c>
      <c r="AB109" s="4">
        <v>60115</v>
      </c>
      <c r="AC109" s="4">
        <v>1063</v>
      </c>
      <c r="AD109" s="24">
        <v>60115</v>
      </c>
      <c r="AE109" s="23">
        <v>0</v>
      </c>
      <c r="AF109" s="9">
        <v>0</v>
      </c>
      <c r="AG109" s="8" t="str">
        <v>907b65e686cae8beb63849ce54b1e1f114a198b8</v>
      </c>
      <c r="AH109" s="8">
        <v>0</v>
      </c>
      <c r="AI109" s="7">
        <v>0</v>
      </c>
      <c r="AJ109" s="23">
        <v>400</v>
      </c>
      <c r="AK109" s="32">
        <v>663</v>
      </c>
      <c r="AL109" s="8">
        <v>1826156</v>
      </c>
      <c r="AM109" s="8">
        <v>178.51705987878364</v>
      </c>
      <c r="AN109" s="33">
        <v>1.2422360248447228E-2</v>
      </c>
      <c r="AO109" s="34">
        <v>56.144208503726041</v>
      </c>
      <c r="AP109" s="35">
        <v>38.571428571428569</v>
      </c>
      <c r="AQ109" s="35">
        <v>0</v>
      </c>
      <c r="AR109" s="35">
        <v>4.6545859170848498</v>
      </c>
      <c r="AS109" s="37">
        <v>-1</v>
      </c>
      <c r="AT109" s="39">
        <v>-1</v>
      </c>
      <c r="AU109" s="39">
        <v>0.2857142857142857</v>
      </c>
      <c r="AV109">
        <v>43992</v>
      </c>
      <c r="AW109" s="3">
        <v>43991</v>
      </c>
    </row>
    <row r="110" spans="1:49" x14ac:dyDescent="0.25">
      <c r="A110">
        <v>20200610</v>
      </c>
      <c r="B110" s="4" t="str">
        <v>ID</v>
      </c>
      <c r="C110" s="4">
        <v>3220</v>
      </c>
      <c r="D110" s="4">
        <v>55832</v>
      </c>
      <c r="E110" s="4">
        <v>0</v>
      </c>
      <c r="F110" s="4">
        <v>0</v>
      </c>
      <c r="G110" s="4">
        <v>262</v>
      </c>
      <c r="H110" s="4">
        <v>0</v>
      </c>
      <c r="I110" s="4">
        <v>99</v>
      </c>
      <c r="J110" s="4">
        <v>0</v>
      </c>
      <c r="K110" s="4">
        <v>0</v>
      </c>
      <c r="L110" s="4">
        <v>2554</v>
      </c>
      <c r="M110" s="4" t="str">
        <v>A</v>
      </c>
      <c r="N110" s="15">
        <v>43991.791666666664</v>
      </c>
      <c r="O110" s="4">
        <v>43991.625</v>
      </c>
      <c r="P110" s="4" t="str">
        <v>06/09 15:00</v>
      </c>
      <c r="Q110" s="4">
        <v>85</v>
      </c>
      <c r="R110" s="4">
        <v>262</v>
      </c>
      <c r="S110" s="4">
        <v>43991.625</v>
      </c>
      <c r="T110" s="4" t="str">
        <v>58746</v>
      </c>
      <c r="U110" s="4" t="str">
        <v/>
      </c>
      <c r="V110" s="4" t="str">
        <v/>
      </c>
      <c r="W110" s="4">
        <v>2914</v>
      </c>
      <c r="X110" s="4">
        <v>16</v>
      </c>
      <c r="Y110" s="4">
        <v>31</v>
      </c>
      <c r="Z110" s="4" t="str">
        <v>1344</v>
      </c>
      <c r="AA110" s="4">
        <v>59052</v>
      </c>
      <c r="AB110" s="4">
        <v>59052</v>
      </c>
      <c r="AC110" s="4">
        <v>1375</v>
      </c>
      <c r="AD110" s="24">
        <v>59052</v>
      </c>
      <c r="AE110" s="23">
        <v>2</v>
      </c>
      <c r="AF110" s="9">
        <v>2</v>
      </c>
      <c r="AG110" s="8" t="str">
        <v>6fd6ddf877dd69c4951487246fce58b53b90eba5</v>
      </c>
      <c r="AH110" s="8">
        <v>0</v>
      </c>
      <c r="AI110" s="7">
        <v>0</v>
      </c>
      <c r="AJ110" s="23">
        <v>310</v>
      </c>
      <c r="AK110" s="32">
        <v>1065</v>
      </c>
      <c r="AL110" s="8">
        <v>1826156</v>
      </c>
      <c r="AM110" s="8">
        <v>176.32666650603781</v>
      </c>
      <c r="AN110" s="33">
        <v>9.7209156475384084E-3</v>
      </c>
      <c r="AO110" s="34">
        <v>71.650736052439782</v>
      </c>
      <c r="AP110" s="35">
        <v>41</v>
      </c>
      <c r="AQ110" s="35">
        <v>0</v>
      </c>
      <c r="AR110" s="35">
        <v>4.6545859170848498</v>
      </c>
      <c r="AS110" s="37">
        <v>0</v>
      </c>
      <c r="AT110" s="39">
        <v>0</v>
      </c>
      <c r="AU110" s="39">
        <v>0.2857142857142857</v>
      </c>
      <c r="AV110">
        <v>43991</v>
      </c>
      <c r="AW110" s="3">
        <v>43990</v>
      </c>
    </row>
    <row r="111" spans="1:49" x14ac:dyDescent="0.25">
      <c r="A111">
        <v>20200609</v>
      </c>
      <c r="B111" s="4" t="str">
        <v>ID</v>
      </c>
      <c r="C111" s="4">
        <v>3189</v>
      </c>
      <c r="D111" s="4">
        <v>54488</v>
      </c>
      <c r="E111" s="4">
        <v>0</v>
      </c>
      <c r="F111" s="4">
        <v>0</v>
      </c>
      <c r="G111" s="4">
        <v>260</v>
      </c>
      <c r="H111" s="4">
        <v>0</v>
      </c>
      <c r="I111" s="4">
        <v>99</v>
      </c>
      <c r="J111" s="4">
        <v>0</v>
      </c>
      <c r="K111" s="4">
        <v>0</v>
      </c>
      <c r="L111" s="4">
        <v>2509</v>
      </c>
      <c r="M111" s="4" t="str">
        <v>A</v>
      </c>
      <c r="N111" s="15">
        <v>43990.791666666664</v>
      </c>
      <c r="O111" s="4">
        <v>43990.625</v>
      </c>
      <c r="P111" s="4" t="str">
        <v>06/08 15:00</v>
      </c>
      <c r="Q111" s="4">
        <v>83</v>
      </c>
      <c r="R111" s="4">
        <v>260</v>
      </c>
      <c r="S111" s="4">
        <v>43990.625</v>
      </c>
      <c r="T111" s="4" t="str">
        <v>57376</v>
      </c>
      <c r="U111" s="4" t="str">
        <v/>
      </c>
      <c r="V111" s="4" t="str">
        <v/>
      </c>
      <c r="W111" s="4">
        <v>2888</v>
      </c>
      <c r="X111" s="4">
        <v>16</v>
      </c>
      <c r="Y111" s="4">
        <v>50</v>
      </c>
      <c r="Z111" s="4" t="str">
        <v>1586</v>
      </c>
      <c r="AA111" s="4">
        <v>57677</v>
      </c>
      <c r="AB111" s="4">
        <v>57677</v>
      </c>
      <c r="AC111" s="4">
        <v>1636</v>
      </c>
      <c r="AD111" s="24">
        <v>57677</v>
      </c>
      <c r="AE111" s="23">
        <v>0</v>
      </c>
      <c r="AF111" s="9">
        <v>0</v>
      </c>
      <c r="AG111" s="8" t="str">
        <v>371196dac916157be078fc83f74c4dcd6689dae1</v>
      </c>
      <c r="AH111" s="8">
        <v>0</v>
      </c>
      <c r="AI111" s="7">
        <v>0</v>
      </c>
      <c r="AJ111" s="23">
        <v>500</v>
      </c>
      <c r="AK111" s="32">
        <v>1136</v>
      </c>
      <c r="AL111" s="8">
        <v>1826156</v>
      </c>
      <c r="AM111" s="8">
        <v>174.62911164215981</v>
      </c>
      <c r="AN111" s="33">
        <v>1.5928639694170021E-2</v>
      </c>
      <c r="AO111" s="34">
        <v>43.861440766194939</v>
      </c>
      <c r="AP111" s="35">
        <v>40.428571428571431</v>
      </c>
      <c r="AQ111" s="35">
        <v>0</v>
      </c>
      <c r="AR111" s="35">
        <v>4.5450662484475588</v>
      </c>
      <c r="AS111" s="37">
        <v>0</v>
      </c>
      <c r="AT111" s="39">
        <v>0</v>
      </c>
      <c r="AU111" s="39">
        <v>0</v>
      </c>
      <c r="AV111">
        <v>43990</v>
      </c>
      <c r="AW111" s="3">
        <v>43989</v>
      </c>
    </row>
    <row r="112" spans="1:49" x14ac:dyDescent="0.25">
      <c r="A112">
        <v>20200614</v>
      </c>
      <c r="B112" s="4" t="str">
        <v>IL</v>
      </c>
      <c r="C112" s="4">
        <v>133404</v>
      </c>
      <c r="D112" s="4">
        <v>1058442</v>
      </c>
      <c r="E112" s="4">
        <v>0</v>
      </c>
      <c r="F112" s="4">
        <v>1914</v>
      </c>
      <c r="G112" s="4">
        <v>0</v>
      </c>
      <c r="H112" s="4">
        <v>562</v>
      </c>
      <c r="I112" s="4">
        <v>0</v>
      </c>
      <c r="J112" s="4">
        <v>328</v>
      </c>
      <c r="K112" s="4">
        <v>0</v>
      </c>
      <c r="L112" s="4">
        <v>0</v>
      </c>
      <c r="M112" s="4" t="str">
        <v>A</v>
      </c>
      <c r="N112" s="15">
        <v>43996</v>
      </c>
      <c r="O112" s="4">
        <v>43995.833333333336</v>
      </c>
      <c r="P112" s="4" t="str">
        <v>06/13 20:00</v>
      </c>
      <c r="Q112" s="4">
        <v>6489</v>
      </c>
      <c r="R112" s="4">
        <v>0</v>
      </c>
      <c r="S112" s="4">
        <v>43995.833333333336</v>
      </c>
      <c r="T112" s="4" t="str">
        <v>1190985</v>
      </c>
      <c r="U112" s="4" t="str">
        <v/>
      </c>
      <c r="V112" s="4" t="str">
        <v/>
      </c>
      <c r="W112" s="4">
        <v>132543</v>
      </c>
      <c r="X112" s="4">
        <v>17</v>
      </c>
      <c r="Y112" s="4">
        <v>672</v>
      </c>
      <c r="Z112" s="4" t="str">
        <v>21368</v>
      </c>
      <c r="AA112" s="4">
        <v>1191846</v>
      </c>
      <c r="AB112" s="4">
        <v>1191846</v>
      </c>
      <c r="AC112" s="4">
        <v>22040</v>
      </c>
      <c r="AD112" s="24">
        <v>1191846</v>
      </c>
      <c r="AE112" s="23">
        <v>19</v>
      </c>
      <c r="AF112" s="9">
        <v>0</v>
      </c>
      <c r="AG112" s="8" t="str">
        <v>2464a9fc6cb16651ef117d59859f9bed544ef12e</v>
      </c>
      <c r="AH112" s="8">
        <v>0</v>
      </c>
      <c r="AI112" s="7">
        <v>0</v>
      </c>
      <c r="AJ112" s="23">
        <v>6720</v>
      </c>
      <c r="AK112" s="32">
        <v>15320</v>
      </c>
      <c r="AL112" s="8">
        <v>12659682</v>
      </c>
      <c r="AM112" s="8">
        <v>1053.7705449473374</v>
      </c>
      <c r="AN112" s="33">
        <v>5.0628333785371904E-3</v>
      </c>
      <c r="AO112" s="34">
        <v>137.25522767629442</v>
      </c>
      <c r="AP112" s="35">
        <v>806.71428571428567</v>
      </c>
      <c r="AQ112" s="35">
        <v>0</v>
      </c>
      <c r="AR112" s="35">
        <v>51.257211674037308</v>
      </c>
      <c r="AS112" s="37">
        <v>-0.34482758620689657</v>
      </c>
      <c r="AT112" s="39">
        <v>-1.6392005455646417</v>
      </c>
      <c r="AU112" s="39">
        <v>83.571428571428569</v>
      </c>
      <c r="AV112">
        <v>43996</v>
      </c>
      <c r="AW112" s="3">
        <v>43995</v>
      </c>
    </row>
    <row r="113" spans="1:49" x14ac:dyDescent="0.25">
      <c r="A113">
        <v>20200613</v>
      </c>
      <c r="B113" s="4" t="str">
        <v>IL</v>
      </c>
      <c r="C113" s="4">
        <v>132732</v>
      </c>
      <c r="D113" s="4">
        <v>1037074</v>
      </c>
      <c r="E113" s="4">
        <v>0</v>
      </c>
      <c r="F113" s="4">
        <v>2117</v>
      </c>
      <c r="G113" s="4">
        <v>0</v>
      </c>
      <c r="H113" s="4">
        <v>610</v>
      </c>
      <c r="I113" s="4">
        <v>0</v>
      </c>
      <c r="J113" s="4">
        <v>352</v>
      </c>
      <c r="K113" s="4">
        <v>0</v>
      </c>
      <c r="L113" s="4">
        <v>0</v>
      </c>
      <c r="M113" s="4" t="str">
        <v>A</v>
      </c>
      <c r="N113" s="15">
        <v>43995</v>
      </c>
      <c r="O113" s="4">
        <v>43994.833333333336</v>
      </c>
      <c r="P113" s="4" t="str">
        <v>06/12 20:00</v>
      </c>
      <c r="Q113" s="4">
        <v>6470</v>
      </c>
      <c r="R113" s="4">
        <v>0</v>
      </c>
      <c r="S113" s="4">
        <v>43994.833333333336</v>
      </c>
      <c r="T113" s="4" t="str">
        <v>1168945</v>
      </c>
      <c r="U113" s="4" t="str">
        <v/>
      </c>
      <c r="V113" s="4" t="str">
        <v/>
      </c>
      <c r="W113" s="4">
        <v>131871</v>
      </c>
      <c r="X113" s="4">
        <v>17</v>
      </c>
      <c r="Y113" s="4">
        <v>673</v>
      </c>
      <c r="Z113" s="4" t="str">
        <v>21171</v>
      </c>
      <c r="AA113" s="4">
        <v>1169806</v>
      </c>
      <c r="AB113" s="4">
        <v>1169806</v>
      </c>
      <c r="AC113" s="4">
        <v>21844</v>
      </c>
      <c r="AD113" s="24">
        <v>1169806</v>
      </c>
      <c r="AE113" s="23">
        <v>29</v>
      </c>
      <c r="AF113" s="9">
        <v>0</v>
      </c>
      <c r="AG113" s="8" t="str">
        <v>04842b2d21a25d8934c1be68f184acdb3042710e</v>
      </c>
      <c r="AH113" s="8">
        <v>0</v>
      </c>
      <c r="AI113" s="7">
        <v>0</v>
      </c>
      <c r="AJ113" s="23">
        <v>6730</v>
      </c>
      <c r="AK113" s="32">
        <v>15114</v>
      </c>
      <c r="AL113" s="8">
        <v>12659682</v>
      </c>
      <c r="AM113" s="8">
        <v>1048.462354741612</v>
      </c>
      <c r="AN113" s="33">
        <v>5.0962069983870872E-3</v>
      </c>
      <c r="AO113" s="34">
        <v>136.35864775190538</v>
      </c>
      <c r="AP113" s="35">
        <v>834.57142857142856</v>
      </c>
      <c r="AQ113" s="35">
        <v>0</v>
      </c>
      <c r="AR113" s="35">
        <v>51.107128915244473</v>
      </c>
      <c r="AS113" s="37">
        <v>-0.62820512820512819</v>
      </c>
      <c r="AT113" s="39">
        <v>-0.70056405451477044</v>
      </c>
      <c r="AU113" s="39">
        <v>86.571428571428569</v>
      </c>
      <c r="AV113">
        <v>43995</v>
      </c>
      <c r="AW113" s="3">
        <v>43994</v>
      </c>
    </row>
    <row r="114" spans="1:49" x14ac:dyDescent="0.25">
      <c r="A114">
        <v>20200612</v>
      </c>
      <c r="B114" s="4" t="str">
        <v>IL</v>
      </c>
      <c r="C114" s="4">
        <v>132059</v>
      </c>
      <c r="D114" s="4">
        <v>1015903</v>
      </c>
      <c r="E114" s="4">
        <v>0</v>
      </c>
      <c r="F114" s="4">
        <v>2209</v>
      </c>
      <c r="G114" s="4">
        <v>0</v>
      </c>
      <c r="H114" s="4">
        <v>648</v>
      </c>
      <c r="I114" s="4">
        <v>0</v>
      </c>
      <c r="J114" s="4">
        <v>375</v>
      </c>
      <c r="K114" s="4">
        <v>0</v>
      </c>
      <c r="L114" s="4">
        <v>0</v>
      </c>
      <c r="M114" s="4" t="str">
        <v>A</v>
      </c>
      <c r="N114" s="15">
        <v>43994</v>
      </c>
      <c r="O114" s="4">
        <v>43993.833333333336</v>
      </c>
      <c r="P114" s="4" t="str">
        <v>06/11 20:00</v>
      </c>
      <c r="Q114" s="4">
        <v>6441</v>
      </c>
      <c r="R114" s="4">
        <v>0</v>
      </c>
      <c r="S114" s="4">
        <v>43993.833333333336</v>
      </c>
      <c r="T114" s="4" t="str">
        <v>1147101</v>
      </c>
      <c r="U114" s="4" t="str">
        <v/>
      </c>
      <c r="V114" s="4" t="str">
        <v/>
      </c>
      <c r="W114" s="4">
        <v>131198</v>
      </c>
      <c r="X114" s="4">
        <v>17</v>
      </c>
      <c r="Y114" s="4">
        <v>732</v>
      </c>
      <c r="Z114" s="4" t="str">
        <v>24179</v>
      </c>
      <c r="AA114" s="4">
        <v>1147962</v>
      </c>
      <c r="AB114" s="4">
        <v>1147962</v>
      </c>
      <c r="AC114" s="4">
        <v>24911</v>
      </c>
      <c r="AD114" s="24">
        <v>1147962</v>
      </c>
      <c r="AE114" s="23">
        <v>78</v>
      </c>
      <c r="AF114" s="9">
        <v>0</v>
      </c>
      <c r="AG114" s="8" t="str">
        <v>91aecc573cb60def08bb4f7a1fd9d6a2d13836a6</v>
      </c>
      <c r="AH114" s="8">
        <v>0</v>
      </c>
      <c r="AI114" s="7">
        <v>0</v>
      </c>
      <c r="AJ114" s="23">
        <v>7320</v>
      </c>
      <c r="AK114" s="32">
        <v>17591</v>
      </c>
      <c r="AL114" s="8">
        <v>12659682</v>
      </c>
      <c r="AM114" s="8">
        <v>1043.1462654433183</v>
      </c>
      <c r="AN114" s="33">
        <v>5.5738728517364944E-3</v>
      </c>
      <c r="AO114" s="34">
        <v>124.70272763608155</v>
      </c>
      <c r="AP114" s="35">
        <v>877.71428571428567</v>
      </c>
      <c r="AQ114" s="35">
        <v>0</v>
      </c>
      <c r="AR114" s="35">
        <v>50.878055230771196</v>
      </c>
      <c r="AS114" s="37">
        <v>-0.1333333333333333</v>
      </c>
      <c r="AT114" s="39">
        <v>-4.8437672547929917</v>
      </c>
      <c r="AU114" s="39">
        <v>92.285714285714292</v>
      </c>
      <c r="AV114">
        <v>43994</v>
      </c>
      <c r="AW114" s="3">
        <v>43993</v>
      </c>
    </row>
    <row r="115" spans="1:49" x14ac:dyDescent="0.25">
      <c r="A115">
        <v>20200611</v>
      </c>
      <c r="B115" s="4" t="str">
        <v>IL</v>
      </c>
      <c r="C115" s="4">
        <v>131327</v>
      </c>
      <c r="D115" s="4">
        <v>991724</v>
      </c>
      <c r="E115" s="4">
        <v>0</v>
      </c>
      <c r="F115" s="4">
        <v>2365</v>
      </c>
      <c r="G115" s="4">
        <v>0</v>
      </c>
      <c r="H115" s="4">
        <v>638</v>
      </c>
      <c r="I115" s="4">
        <v>0</v>
      </c>
      <c r="J115" s="4">
        <v>379</v>
      </c>
      <c r="K115" s="4">
        <v>0</v>
      </c>
      <c r="L115" s="4">
        <v>0</v>
      </c>
      <c r="M115" s="4" t="str">
        <v>B</v>
      </c>
      <c r="N115" s="15">
        <v>43993</v>
      </c>
      <c r="O115" s="4">
        <v>43992.833333333336</v>
      </c>
      <c r="P115" s="4" t="str">
        <v>06/10 20:00</v>
      </c>
      <c r="Q115" s="4">
        <v>6363</v>
      </c>
      <c r="R115" s="4">
        <v>0</v>
      </c>
      <c r="S115" s="4">
        <v>43992.833333333336</v>
      </c>
      <c r="T115" s="4" t="str">
        <v>1122327</v>
      </c>
      <c r="U115" s="4" t="str">
        <v/>
      </c>
      <c r="V115" s="4" t="str">
        <v/>
      </c>
      <c r="W115" s="4">
        <v>130603</v>
      </c>
      <c r="X115" s="4">
        <v>17</v>
      </c>
      <c r="Y115" s="4">
        <v>766</v>
      </c>
      <c r="Z115" s="4" t="str">
        <v>21559</v>
      </c>
      <c r="AA115" s="4">
        <v>1123051</v>
      </c>
      <c r="AB115" s="4">
        <v>1123051</v>
      </c>
      <c r="AC115" s="4">
        <v>22325</v>
      </c>
      <c r="AD115" s="24">
        <v>1123051</v>
      </c>
      <c r="AE115" s="23">
        <v>90</v>
      </c>
      <c r="AF115" s="9">
        <v>0</v>
      </c>
      <c r="AG115" s="8" t="str">
        <v>cdd75cd6c5ecbdae5be115efc324a30507bbfc91</v>
      </c>
      <c r="AH115" s="8">
        <v>0</v>
      </c>
      <c r="AI115" s="7">
        <v>0</v>
      </c>
      <c r="AJ115" s="23">
        <v>7660</v>
      </c>
      <c r="AK115" s="32">
        <v>14665</v>
      </c>
      <c r="AL115" s="8">
        <v>12659682</v>
      </c>
      <c r="AM115" s="8">
        <v>1037.3641296835103</v>
      </c>
      <c r="AN115" s="33">
        <v>5.8669893766132297E-3</v>
      </c>
      <c r="AO115" s="34">
        <v>118.48982451662408</v>
      </c>
      <c r="AP115" s="35">
        <v>938.28571428571433</v>
      </c>
      <c r="AQ115" s="35">
        <v>0</v>
      </c>
      <c r="AR115" s="35">
        <v>50.261926010463775</v>
      </c>
      <c r="AS115" s="37">
        <v>0.16883116883116878</v>
      </c>
      <c r="AT115" s="39">
        <v>4.4431301540098644</v>
      </c>
      <c r="AU115" s="39">
        <v>89.571428571428569</v>
      </c>
      <c r="AV115">
        <v>43993</v>
      </c>
      <c r="AW115" s="3">
        <v>43992</v>
      </c>
    </row>
    <row r="116" spans="1:49" x14ac:dyDescent="0.25">
      <c r="A116">
        <v>20200610</v>
      </c>
      <c r="B116" s="4" t="str">
        <v>IL</v>
      </c>
      <c r="C116" s="4">
        <v>130561</v>
      </c>
      <c r="D116" s="4">
        <v>970165</v>
      </c>
      <c r="E116" s="4">
        <v>0</v>
      </c>
      <c r="F116" s="4">
        <v>2458</v>
      </c>
      <c r="G116" s="4">
        <v>0</v>
      </c>
      <c r="H116" s="4">
        <v>706</v>
      </c>
      <c r="I116" s="4">
        <v>0</v>
      </c>
      <c r="J116" s="4">
        <v>394</v>
      </c>
      <c r="K116" s="4">
        <v>0</v>
      </c>
      <c r="L116" s="4">
        <v>0</v>
      </c>
      <c r="M116" s="4" t="str">
        <v>A</v>
      </c>
      <c r="N116" s="15">
        <v>43992.040972222225</v>
      </c>
      <c r="O116" s="4">
        <v>43991.874305555553</v>
      </c>
      <c r="P116" s="4" t="str">
        <v>06/09 20:59</v>
      </c>
      <c r="Q116" s="4">
        <v>6273</v>
      </c>
      <c r="R116" s="4">
        <v>0</v>
      </c>
      <c r="S116" s="4">
        <v>43991.874305555553</v>
      </c>
      <c r="T116" s="4" t="str">
        <v>1100002</v>
      </c>
      <c r="U116" s="4" t="str">
        <v/>
      </c>
      <c r="V116" s="4" t="str">
        <v/>
      </c>
      <c r="W116" s="4">
        <v>129837</v>
      </c>
      <c r="X116" s="4">
        <v>17</v>
      </c>
      <c r="Y116" s="4">
        <v>625</v>
      </c>
      <c r="Z116" s="4" t="str">
        <v>20195</v>
      </c>
      <c r="AA116" s="4">
        <v>1100726</v>
      </c>
      <c r="AB116" s="4">
        <v>1100726</v>
      </c>
      <c r="AC116" s="4">
        <v>20820</v>
      </c>
      <c r="AD116" s="24">
        <v>1100726</v>
      </c>
      <c r="AE116" s="23">
        <v>77</v>
      </c>
      <c r="AF116" s="9">
        <v>0</v>
      </c>
      <c r="AG116" s="8" t="str">
        <v>8ab1c79eb843ee375244b1fa41911ba2a8c15567</v>
      </c>
      <c r="AH116" s="8">
        <v>0</v>
      </c>
      <c r="AI116" s="7">
        <v>0</v>
      </c>
      <c r="AJ116" s="23">
        <v>6250</v>
      </c>
      <c r="AK116" s="32">
        <v>14570</v>
      </c>
      <c r="AL116" s="8">
        <v>12659682</v>
      </c>
      <c r="AM116" s="8">
        <v>1031.3134247763885</v>
      </c>
      <c r="AN116" s="33">
        <v>4.8100603373968376E-3</v>
      </c>
      <c r="AO116" s="34">
        <v>144.44993170166507</v>
      </c>
      <c r="AP116" s="35">
        <v>961.57142857142856</v>
      </c>
      <c r="AQ116" s="35">
        <v>0</v>
      </c>
      <c r="AR116" s="35">
        <v>49.551007679339811</v>
      </c>
      <c r="AS116" s="37">
        <v>-0.18085106382978722</v>
      </c>
      <c r="AT116" s="39">
        <v>-3.4746072628304421</v>
      </c>
      <c r="AU116" s="39">
        <v>93.142857142857139</v>
      </c>
      <c r="AV116">
        <v>43992</v>
      </c>
      <c r="AW116" s="3">
        <v>43991</v>
      </c>
    </row>
    <row r="117" spans="1:49" x14ac:dyDescent="0.25">
      <c r="A117">
        <v>20200609</v>
      </c>
      <c r="B117" s="4" t="str">
        <v>IL</v>
      </c>
      <c r="C117" s="4">
        <v>129936</v>
      </c>
      <c r="D117" s="4">
        <v>949970</v>
      </c>
      <c r="E117" s="4">
        <v>0</v>
      </c>
      <c r="F117" s="4">
        <v>2573</v>
      </c>
      <c r="G117" s="4">
        <v>0</v>
      </c>
      <c r="H117" s="4">
        <v>726</v>
      </c>
      <c r="I117" s="4">
        <v>0</v>
      </c>
      <c r="J117" s="4">
        <v>437</v>
      </c>
      <c r="K117" s="4">
        <v>0</v>
      </c>
      <c r="L117" s="4">
        <v>0</v>
      </c>
      <c r="M117" s="4" t="str">
        <v>A</v>
      </c>
      <c r="N117" s="15">
        <v>43991.040972222225</v>
      </c>
      <c r="O117" s="4">
        <v>43990.874305555553</v>
      </c>
      <c r="P117" s="4" t="str">
        <v>06/08 20:59</v>
      </c>
      <c r="Q117" s="4">
        <v>6196</v>
      </c>
      <c r="R117" s="4">
        <v>0</v>
      </c>
      <c r="S117" s="4">
        <v>43990.874305555553</v>
      </c>
      <c r="T117" s="4" t="str">
        <v>1079182</v>
      </c>
      <c r="U117" s="4" t="str">
        <v/>
      </c>
      <c r="V117" s="4" t="str">
        <v/>
      </c>
      <c r="W117" s="4">
        <v>129212</v>
      </c>
      <c r="X117" s="4">
        <v>17</v>
      </c>
      <c r="Y117" s="4">
        <v>797</v>
      </c>
      <c r="Z117" s="4" t="str">
        <v>19512</v>
      </c>
      <c r="AA117" s="4">
        <v>1079906</v>
      </c>
      <c r="AB117" s="4">
        <v>1079906</v>
      </c>
      <c r="AC117" s="4">
        <v>20309</v>
      </c>
      <c r="AD117" s="24">
        <v>1079906</v>
      </c>
      <c r="AE117" s="23">
        <v>94</v>
      </c>
      <c r="AF117" s="9">
        <v>0</v>
      </c>
      <c r="AG117" s="8" t="str">
        <v>7513dd7b0f4a23ba2803d641b7114b91121e9c44</v>
      </c>
      <c r="AH117" s="8">
        <v>0</v>
      </c>
      <c r="AI117" s="7">
        <v>0</v>
      </c>
      <c r="AJ117" s="23">
        <v>7970</v>
      </c>
      <c r="AK117" s="32">
        <v>12339</v>
      </c>
      <c r="AL117" s="8">
        <v>12659682</v>
      </c>
      <c r="AM117" s="8">
        <v>1026.3764919213611</v>
      </c>
      <c r="AN117" s="33">
        <v>6.1716445070814085E-3</v>
      </c>
      <c r="AO117" s="34">
        <v>112.65780383193535</v>
      </c>
      <c r="AP117" s="35">
        <v>1012.5714285714286</v>
      </c>
      <c r="AQ117" s="35">
        <v>0</v>
      </c>
      <c r="AR117" s="35">
        <v>48.942777551600422</v>
      </c>
      <c r="AS117" s="37">
        <v>-0.5252525252525253</v>
      </c>
      <c r="AT117" s="39">
        <v>-0.93043355913702042</v>
      </c>
      <c r="AU117" s="39">
        <v>95.857142857142861</v>
      </c>
      <c r="AV117">
        <v>43991</v>
      </c>
      <c r="AW117" s="3">
        <v>43990</v>
      </c>
    </row>
    <row r="118" spans="1:49" x14ac:dyDescent="0.25">
      <c r="A118">
        <v>20200608</v>
      </c>
      <c r="B118" s="4" t="str">
        <v>IL</v>
      </c>
      <c r="C118" s="4">
        <v>129139</v>
      </c>
      <c r="D118" s="4">
        <v>930458</v>
      </c>
      <c r="E118" s="4">
        <v>0</v>
      </c>
      <c r="F118" s="4">
        <v>2496</v>
      </c>
      <c r="G118" s="4">
        <v>0</v>
      </c>
      <c r="H118" s="4">
        <v>713</v>
      </c>
      <c r="I118" s="4">
        <v>0</v>
      </c>
      <c r="J118" s="4">
        <v>443</v>
      </c>
      <c r="K118" s="4">
        <v>0</v>
      </c>
      <c r="L118" s="4">
        <v>0</v>
      </c>
      <c r="M118" s="4" t="str">
        <v>A</v>
      </c>
      <c r="N118" s="15">
        <v>43990.040972222225</v>
      </c>
      <c r="O118" s="4">
        <v>43989.874305555553</v>
      </c>
      <c r="P118" s="4" t="str">
        <v>06/07 20:59</v>
      </c>
      <c r="Q118" s="4">
        <v>6102</v>
      </c>
      <c r="R118" s="4">
        <v>0</v>
      </c>
      <c r="S118" s="4">
        <v>43989.874305555553</v>
      </c>
      <c r="T118" s="4" t="str">
        <v>1058873</v>
      </c>
      <c r="U118" s="4" t="str">
        <v/>
      </c>
      <c r="V118" s="4" t="str">
        <v/>
      </c>
      <c r="W118" s="4">
        <v>128415</v>
      </c>
      <c r="X118" s="4">
        <v>17</v>
      </c>
      <c r="Y118" s="4">
        <v>1382</v>
      </c>
      <c r="Z118" s="4" t="str">
        <v>15441</v>
      </c>
      <c r="AA118" s="4">
        <v>1059597</v>
      </c>
      <c r="AB118" s="4">
        <v>1059597</v>
      </c>
      <c r="AC118" s="4">
        <v>16823</v>
      </c>
      <c r="AD118" s="24">
        <v>1059597</v>
      </c>
      <c r="AE118" s="23">
        <v>198</v>
      </c>
      <c r="AF118" s="9">
        <v>0</v>
      </c>
      <c r="AG118" s="8" t="str">
        <v>7b5ef03044faed00c37734961ab09786e79fc5b0</v>
      </c>
      <c r="AH118" s="8">
        <v>0</v>
      </c>
      <c r="AI118" s="7">
        <v>0</v>
      </c>
      <c r="AJ118" s="23">
        <v>13820</v>
      </c>
      <c r="AK118" s="32">
        <v>3003</v>
      </c>
      <c r="AL118" s="8">
        <v>12659682</v>
      </c>
      <c r="AM118" s="8">
        <v>1020.08091514463</v>
      </c>
      <c r="AN118" s="33">
        <v>1.0817411179035119E-2</v>
      </c>
      <c r="AO118" s="34">
        <v>64.422945123745961</v>
      </c>
      <c r="AP118" s="35">
        <v>1129.2857142857142</v>
      </c>
      <c r="AQ118" s="35">
        <v>0</v>
      </c>
      <c r="AR118" s="35">
        <v>48.20026285020429</v>
      </c>
      <c r="AS118" s="37">
        <v>3.95</v>
      </c>
      <c r="AT118" s="39">
        <v>0.4333828714875072</v>
      </c>
      <c r="AU118" s="39">
        <v>98.571428571428569</v>
      </c>
      <c r="AV118">
        <v>43990</v>
      </c>
      <c r="AW118" s="3">
        <v>43989</v>
      </c>
    </row>
    <row r="119" spans="1:49" x14ac:dyDescent="0.25">
      <c r="A119">
        <v>20200614</v>
      </c>
      <c r="B119" s="4" t="str">
        <v>IN</v>
      </c>
      <c r="C119" s="4">
        <v>39909</v>
      </c>
      <c r="D119" s="4">
        <v>308482</v>
      </c>
      <c r="E119" s="4">
        <v>0</v>
      </c>
      <c r="F119" s="4">
        <v>869</v>
      </c>
      <c r="G119" s="4">
        <v>6419</v>
      </c>
      <c r="H119" s="4">
        <v>301</v>
      </c>
      <c r="I119" s="4">
        <v>1360</v>
      </c>
      <c r="J119" s="4">
        <v>113</v>
      </c>
      <c r="K119" s="4">
        <v>0</v>
      </c>
      <c r="L119" s="4">
        <v>28522</v>
      </c>
      <c r="M119" s="4" t="str">
        <v>A+</v>
      </c>
      <c r="N119" s="15">
        <v>43995.999305555553</v>
      </c>
      <c r="O119" s="4">
        <v>43995.832638888889</v>
      </c>
      <c r="P119" s="4" t="str">
        <v>06/13 19:59</v>
      </c>
      <c r="Q119" s="4">
        <v>2422</v>
      </c>
      <c r="R119" s="4">
        <v>6419</v>
      </c>
      <c r="S119" s="4">
        <v>43995.832638888889</v>
      </c>
      <c r="T119" s="4" t="str">
        <v/>
      </c>
      <c r="U119" s="4" t="str">
        <v/>
      </c>
      <c r="V119" s="4" t="str">
        <v/>
      </c>
      <c r="W119" s="4">
        <v>39909</v>
      </c>
      <c r="X119" s="4">
        <v>18</v>
      </c>
      <c r="Y119" s="4">
        <v>366</v>
      </c>
      <c r="Z119" s="4" t="str">
        <v>7388</v>
      </c>
      <c r="AA119" s="4">
        <v>348391</v>
      </c>
      <c r="AB119" s="4">
        <v>348391</v>
      </c>
      <c r="AC119" s="4">
        <v>7754</v>
      </c>
      <c r="AD119" s="24">
        <v>348391</v>
      </c>
      <c r="AE119" s="23">
        <v>9</v>
      </c>
      <c r="AF119" s="9">
        <v>70</v>
      </c>
      <c r="AG119" s="8" t="str">
        <v>ee0988cf58647880759275938fc9740a192597c8</v>
      </c>
      <c r="AH119" s="8">
        <v>0</v>
      </c>
      <c r="AI119" s="7">
        <v>0</v>
      </c>
      <c r="AJ119" s="23">
        <v>3660</v>
      </c>
      <c r="AK119" s="32">
        <v>4094</v>
      </c>
      <c r="AL119" s="8">
        <v>6745354</v>
      </c>
      <c r="AM119" s="8">
        <v>591.65167610180288</v>
      </c>
      <c r="AN119" s="33">
        <v>9.2557469084288968E-3</v>
      </c>
      <c r="AO119" s="34">
        <v>75.234344588985948</v>
      </c>
      <c r="AP119" s="35">
        <v>358.85714285714283</v>
      </c>
      <c r="AQ119" s="35">
        <v>0</v>
      </c>
      <c r="AR119" s="35">
        <v>35.906195582915295</v>
      </c>
      <c r="AS119" s="37">
        <v>-0.47058823529411764</v>
      </c>
      <c r="AT119" s="39">
        <v>-1.089873307251531</v>
      </c>
      <c r="AU119" s="39">
        <v>17</v>
      </c>
      <c r="AV119">
        <v>43995</v>
      </c>
      <c r="AW119" s="3">
        <v>43994</v>
      </c>
    </row>
    <row r="120" spans="1:49" x14ac:dyDescent="0.25">
      <c r="A120">
        <v>20200613</v>
      </c>
      <c r="B120" s="4" t="str">
        <v>IN</v>
      </c>
      <c r="C120" s="4">
        <v>39543</v>
      </c>
      <c r="D120" s="4">
        <v>301094</v>
      </c>
      <c r="E120" s="4">
        <v>0</v>
      </c>
      <c r="F120" s="4">
        <v>871</v>
      </c>
      <c r="G120" s="4">
        <v>6349</v>
      </c>
      <c r="H120" s="4">
        <v>316</v>
      </c>
      <c r="I120" s="4">
        <v>1354</v>
      </c>
      <c r="J120" s="4">
        <v>118</v>
      </c>
      <c r="K120" s="4">
        <v>0</v>
      </c>
      <c r="L120" s="4">
        <v>28241</v>
      </c>
      <c r="M120" s="4" t="str">
        <v>A+</v>
      </c>
      <c r="N120" s="15">
        <v>43994.999305555553</v>
      </c>
      <c r="O120" s="4">
        <v>43994.832638888889</v>
      </c>
      <c r="P120" s="4" t="str">
        <v>06/12 19:59</v>
      </c>
      <c r="Q120" s="4">
        <v>2413</v>
      </c>
      <c r="R120" s="4">
        <v>6349</v>
      </c>
      <c r="S120" s="4">
        <v>43994.832638888889</v>
      </c>
      <c r="T120" s="4" t="str">
        <v/>
      </c>
      <c r="U120" s="4" t="str">
        <v/>
      </c>
      <c r="V120" s="4" t="str">
        <v/>
      </c>
      <c r="W120" s="4">
        <v>39543</v>
      </c>
      <c r="X120" s="4">
        <v>18</v>
      </c>
      <c r="Y120" s="4">
        <v>397</v>
      </c>
      <c r="Z120" s="4" t="str">
        <v>5060</v>
      </c>
      <c r="AA120" s="4">
        <v>340637</v>
      </c>
      <c r="AB120" s="4">
        <v>340637</v>
      </c>
      <c r="AC120" s="4">
        <v>5457</v>
      </c>
      <c r="AD120" s="24">
        <v>340637</v>
      </c>
      <c r="AE120" s="23">
        <v>17</v>
      </c>
      <c r="AF120" s="9">
        <v>0</v>
      </c>
      <c r="AG120" s="8" t="str">
        <v>51cf74715e92d03c5e22b7f679cf86fd8ba3981a</v>
      </c>
      <c r="AH120" s="8">
        <v>0</v>
      </c>
      <c r="AI120" s="7">
        <v>0</v>
      </c>
      <c r="AJ120" s="23">
        <v>3970</v>
      </c>
      <c r="AK120" s="32">
        <v>1487</v>
      </c>
      <c r="AL120" s="8">
        <v>6745354</v>
      </c>
      <c r="AM120" s="8">
        <v>586.22571921355052</v>
      </c>
      <c r="AN120" s="33">
        <v>1.0141521483676419E-2</v>
      </c>
      <c r="AO120" s="34">
        <v>68.693445480542863</v>
      </c>
      <c r="AP120" s="35">
        <v>363.71428571428572</v>
      </c>
      <c r="AQ120" s="35">
        <v>0</v>
      </c>
      <c r="AR120" s="35">
        <v>35.772770413532037</v>
      </c>
      <c r="AS120" s="37">
        <v>6.25E-2</v>
      </c>
      <c r="AT120" s="39">
        <v>11.433426878252932</v>
      </c>
      <c r="AU120" s="39">
        <v>17.285714285714285</v>
      </c>
      <c r="AV120">
        <v>43994</v>
      </c>
      <c r="AW120" s="3">
        <v>43993</v>
      </c>
    </row>
    <row r="121" spans="1:49" x14ac:dyDescent="0.25">
      <c r="A121">
        <v>20200612</v>
      </c>
      <c r="B121" s="4" t="str">
        <v>IN</v>
      </c>
      <c r="C121" s="4">
        <v>39146</v>
      </c>
      <c r="D121" s="4">
        <v>296034</v>
      </c>
      <c r="E121" s="4">
        <v>0</v>
      </c>
      <c r="F121" s="4">
        <v>906</v>
      </c>
      <c r="G121" s="4">
        <v>6349</v>
      </c>
      <c r="H121" s="4">
        <v>329</v>
      </c>
      <c r="I121" s="4">
        <v>1354</v>
      </c>
      <c r="J121" s="4">
        <v>116</v>
      </c>
      <c r="K121" s="4">
        <v>0</v>
      </c>
      <c r="L121" s="4">
        <v>27811</v>
      </c>
      <c r="M121" s="4" t="str">
        <v>A+</v>
      </c>
      <c r="N121" s="15">
        <v>43993.999305555553</v>
      </c>
      <c r="O121" s="4">
        <v>43993.832638888889</v>
      </c>
      <c r="P121" s="4" t="str">
        <v>06/11 19:59</v>
      </c>
      <c r="Q121" s="4">
        <v>2396</v>
      </c>
      <c r="R121" s="4">
        <v>6349</v>
      </c>
      <c r="S121" s="4">
        <v>43993.832638888889</v>
      </c>
      <c r="T121" s="4" t="str">
        <v/>
      </c>
      <c r="U121" s="4" t="str">
        <v/>
      </c>
      <c r="V121" s="4" t="str">
        <v/>
      </c>
      <c r="W121" s="4">
        <v>39146</v>
      </c>
      <c r="X121" s="4">
        <v>18</v>
      </c>
      <c r="Y121" s="4">
        <v>398</v>
      </c>
      <c r="Z121" s="4" t="str">
        <v>7440</v>
      </c>
      <c r="AA121" s="4">
        <v>335180</v>
      </c>
      <c r="AB121" s="4">
        <v>335180</v>
      </c>
      <c r="AC121" s="4">
        <v>7838</v>
      </c>
      <c r="AD121" s="24">
        <v>335180</v>
      </c>
      <c r="AE121" s="23">
        <v>16</v>
      </c>
      <c r="AF121" s="9">
        <v>35</v>
      </c>
      <c r="AG121" s="8" t="str">
        <v>22fcd5dcd9df3e92b3ff71a97ddb71edb9fc309d</v>
      </c>
      <c r="AH121" s="8">
        <v>0</v>
      </c>
      <c r="AI121" s="7">
        <v>0</v>
      </c>
      <c r="AJ121" s="23">
        <v>3980</v>
      </c>
      <c r="AK121" s="32">
        <v>3858</v>
      </c>
      <c r="AL121" s="8">
        <v>6745354</v>
      </c>
      <c r="AM121" s="8">
        <v>580.340186741867</v>
      </c>
      <c r="AN121" s="33">
        <v>1.0271497883761693E-2</v>
      </c>
      <c r="AO121" s="34">
        <v>67.828563594937251</v>
      </c>
      <c r="AP121" s="35">
        <v>366.85714285714283</v>
      </c>
      <c r="AQ121" s="35">
        <v>0</v>
      </c>
      <c r="AR121" s="35">
        <v>35.520745093585901</v>
      </c>
      <c r="AS121" s="37">
        <v>-0.36</v>
      </c>
      <c r="AT121" s="39">
        <v>-1.5531418597526951</v>
      </c>
      <c r="AU121" s="39">
        <v>19.714285714285715</v>
      </c>
      <c r="AV121">
        <v>43993</v>
      </c>
      <c r="AW121" s="3">
        <v>43992</v>
      </c>
    </row>
    <row r="122" spans="1:49" x14ac:dyDescent="0.25">
      <c r="A122">
        <v>20200611</v>
      </c>
      <c r="B122" s="4" t="str">
        <v>IN</v>
      </c>
      <c r="C122" s="4">
        <v>38748</v>
      </c>
      <c r="D122" s="4">
        <v>288594</v>
      </c>
      <c r="E122" s="4">
        <v>0</v>
      </c>
      <c r="F122" s="4">
        <v>887</v>
      </c>
      <c r="G122" s="4">
        <v>6314</v>
      </c>
      <c r="H122" s="4">
        <v>331</v>
      </c>
      <c r="I122" s="4">
        <v>1345</v>
      </c>
      <c r="J122" s="4">
        <v>118</v>
      </c>
      <c r="K122" s="4">
        <v>0</v>
      </c>
      <c r="L122" s="4">
        <v>27321</v>
      </c>
      <c r="M122" s="4" t="str">
        <v>A+</v>
      </c>
      <c r="N122" s="15">
        <v>43992.999305555553</v>
      </c>
      <c r="O122" s="4">
        <v>43992.832638888889</v>
      </c>
      <c r="P122" s="4" t="str">
        <v>06/10 19:59</v>
      </c>
      <c r="Q122" s="4">
        <v>2380</v>
      </c>
      <c r="R122" s="4">
        <v>6314</v>
      </c>
      <c r="S122" s="4">
        <v>43992.832638888889</v>
      </c>
      <c r="T122" s="4" t="str">
        <v/>
      </c>
      <c r="U122" s="4" t="str">
        <v/>
      </c>
      <c r="V122" s="4" t="str">
        <v/>
      </c>
      <c r="W122" s="4">
        <v>38748</v>
      </c>
      <c r="X122" s="4">
        <v>18</v>
      </c>
      <c r="Y122" s="4">
        <v>411</v>
      </c>
      <c r="Z122" s="4" t="str">
        <v>6837</v>
      </c>
      <c r="AA122" s="4">
        <v>327342</v>
      </c>
      <c r="AB122" s="4">
        <v>327342</v>
      </c>
      <c r="AC122" s="4">
        <v>7248</v>
      </c>
      <c r="AD122" s="24">
        <v>327342</v>
      </c>
      <c r="AE122" s="23">
        <v>25</v>
      </c>
      <c r="AF122" s="9">
        <v>53</v>
      </c>
      <c r="AG122" s="8" t="str">
        <v>ccfbdcc24363d2c98c66b61dc026154087191074</v>
      </c>
      <c r="AH122" s="8">
        <v>0</v>
      </c>
      <c r="AI122" s="7">
        <v>0</v>
      </c>
      <c r="AJ122" s="23">
        <v>4110</v>
      </c>
      <c r="AK122" s="32">
        <v>3138</v>
      </c>
      <c r="AL122" s="8">
        <v>6745354</v>
      </c>
      <c r="AM122" s="8">
        <v>574.43982925136322</v>
      </c>
      <c r="AN122" s="33">
        <v>1.0720713670866244E-2</v>
      </c>
      <c r="AO122" s="34">
        <v>65.000905228605248</v>
      </c>
      <c r="AP122" s="35">
        <v>378.85714285714283</v>
      </c>
      <c r="AQ122" s="35">
        <v>0</v>
      </c>
      <c r="AR122" s="35">
        <v>35.283544792460113</v>
      </c>
      <c r="AS122" s="37">
        <v>0.5625</v>
      </c>
      <c r="AT122" s="39">
        <v>1.5531418597526949</v>
      </c>
      <c r="AU122" s="39">
        <v>21.285714285714285</v>
      </c>
      <c r="AV122">
        <v>43992</v>
      </c>
      <c r="AW122" s="3">
        <v>43991</v>
      </c>
    </row>
    <row r="123" spans="1:49" x14ac:dyDescent="0.25">
      <c r="A123">
        <v>20200610</v>
      </c>
      <c r="B123" s="4" t="str">
        <v>IN</v>
      </c>
      <c r="C123" s="4">
        <v>38337</v>
      </c>
      <c r="D123" s="4">
        <v>281757</v>
      </c>
      <c r="E123" s="4">
        <v>0</v>
      </c>
      <c r="F123" s="4">
        <v>894</v>
      </c>
      <c r="G123" s="4">
        <v>6261</v>
      </c>
      <c r="H123" s="4">
        <v>307</v>
      </c>
      <c r="I123" s="4">
        <v>1334</v>
      </c>
      <c r="J123" s="4">
        <v>113</v>
      </c>
      <c r="K123" s="4">
        <v>0</v>
      </c>
      <c r="L123" s="4">
        <v>26791</v>
      </c>
      <c r="M123" s="4" t="str">
        <v>A+</v>
      </c>
      <c r="N123" s="15">
        <v>43991.999305555553</v>
      </c>
      <c r="O123" s="4">
        <v>43991.832638888889</v>
      </c>
      <c r="P123" s="4" t="str">
        <v>06/09 19:59</v>
      </c>
      <c r="Q123" s="4">
        <v>2355</v>
      </c>
      <c r="R123" s="4">
        <v>6261</v>
      </c>
      <c r="S123" s="4">
        <v>43991.832638888889</v>
      </c>
      <c r="T123" s="4" t="str">
        <v/>
      </c>
      <c r="U123" s="4" t="str">
        <v/>
      </c>
      <c r="V123" s="4" t="str">
        <v/>
      </c>
      <c r="W123" s="4">
        <v>38337</v>
      </c>
      <c r="X123" s="4">
        <v>18</v>
      </c>
      <c r="Y123" s="4">
        <v>304</v>
      </c>
      <c r="Z123" s="4" t="str">
        <v>4400</v>
      </c>
      <c r="AA123" s="4">
        <v>320094</v>
      </c>
      <c r="AB123" s="4">
        <v>320094</v>
      </c>
      <c r="AC123" s="4">
        <v>4704</v>
      </c>
      <c r="AD123" s="24">
        <v>320094</v>
      </c>
      <c r="AE123" s="23">
        <v>16</v>
      </c>
      <c r="AF123" s="9">
        <v>36</v>
      </c>
      <c r="AG123" s="8" t="str">
        <v>aa9ca98b83bab670637de8ea3721912ce1569b85</v>
      </c>
      <c r="AH123" s="8">
        <v>0</v>
      </c>
      <c r="AI123" s="7">
        <v>0</v>
      </c>
      <c r="AJ123" s="23">
        <v>3040</v>
      </c>
      <c r="AK123" s="32">
        <v>1664</v>
      </c>
      <c r="AL123" s="8">
        <v>6745354</v>
      </c>
      <c r="AM123" s="8">
        <v>568.34674651619468</v>
      </c>
      <c r="AN123" s="33">
        <v>7.9930586595851061E-3</v>
      </c>
      <c r="AO123" s="34">
        <v>87.064754249519709</v>
      </c>
      <c r="AP123" s="35">
        <v>375</v>
      </c>
      <c r="AQ123" s="35">
        <v>0</v>
      </c>
      <c r="AR123" s="35">
        <v>34.91291932195108</v>
      </c>
      <c r="AS123" s="37">
        <v>-0.30434782608695654</v>
      </c>
      <c r="AT123" s="39">
        <v>-1.9099936281296683</v>
      </c>
      <c r="AU123" s="39">
        <v>21.142857142857142</v>
      </c>
      <c r="AV123">
        <v>43991</v>
      </c>
      <c r="AW123" s="3">
        <v>43990</v>
      </c>
    </row>
    <row r="124" spans="1:49" x14ac:dyDescent="0.25">
      <c r="A124">
        <v>20200609</v>
      </c>
      <c r="B124" s="4" t="str">
        <v>IN</v>
      </c>
      <c r="C124" s="4">
        <v>38033</v>
      </c>
      <c r="D124" s="4">
        <v>277357</v>
      </c>
      <c r="E124" s="4">
        <v>0</v>
      </c>
      <c r="F124" s="4">
        <v>853</v>
      </c>
      <c r="G124" s="4">
        <v>6225</v>
      </c>
      <c r="H124" s="4">
        <v>307</v>
      </c>
      <c r="I124" s="4">
        <v>1330</v>
      </c>
      <c r="J124" s="4">
        <v>113</v>
      </c>
      <c r="K124" s="4">
        <v>0</v>
      </c>
      <c r="L124" s="4">
        <v>26205</v>
      </c>
      <c r="M124" s="4" t="str">
        <v>A+</v>
      </c>
      <c r="N124" s="15">
        <v>43990.999305555553</v>
      </c>
      <c r="O124" s="4">
        <v>43990.832638888889</v>
      </c>
      <c r="P124" s="4" t="str">
        <v>06/08 19:59</v>
      </c>
      <c r="Q124" s="4">
        <v>2339</v>
      </c>
      <c r="R124" s="4">
        <v>6225</v>
      </c>
      <c r="S124" s="4">
        <v>43990.832638888889</v>
      </c>
      <c r="T124" s="4" t="str">
        <v/>
      </c>
      <c r="U124" s="4" t="str">
        <v/>
      </c>
      <c r="V124" s="4" t="str">
        <v/>
      </c>
      <c r="W124" s="4">
        <v>38033</v>
      </c>
      <c r="X124" s="4">
        <v>18</v>
      </c>
      <c r="Y124" s="4">
        <v>410</v>
      </c>
      <c r="Z124" s="4" t="str">
        <v>5477</v>
      </c>
      <c r="AA124" s="4">
        <v>315390</v>
      </c>
      <c r="AB124" s="4">
        <v>315390</v>
      </c>
      <c r="AC124" s="4">
        <v>5887</v>
      </c>
      <c r="AD124" s="24">
        <v>315390</v>
      </c>
      <c r="AE124" s="23">
        <v>23</v>
      </c>
      <c r="AF124" s="9">
        <v>46</v>
      </c>
      <c r="AG124" s="8" t="str">
        <v>388ef7c93ed366ae4d11fa18174a3da41f8e35a2</v>
      </c>
      <c r="AH124" s="8">
        <v>0</v>
      </c>
      <c r="AI124" s="7">
        <v>0</v>
      </c>
      <c r="AJ124" s="23">
        <v>4100</v>
      </c>
      <c r="AK124" s="32">
        <v>1787</v>
      </c>
      <c r="AL124" s="8">
        <v>6745354</v>
      </c>
      <c r="AM124" s="8">
        <v>563.83994079480487</v>
      </c>
      <c r="AN124" s="33">
        <v>1.0897589240624006E-2</v>
      </c>
      <c r="AO124" s="34">
        <v>63.951499659413436</v>
      </c>
      <c r="AP124" s="35">
        <v>399.42857142857144</v>
      </c>
      <c r="AQ124" s="35">
        <v>0</v>
      </c>
      <c r="AR124" s="35">
        <v>34.675719020825298</v>
      </c>
      <c r="AS124" s="37">
        <v>0.76923076923076916</v>
      </c>
      <c r="AT124" s="39">
        <v>1.2148863849577429</v>
      </c>
      <c r="AU124" s="39">
        <v>20.285714285714285</v>
      </c>
      <c r="AV124">
        <v>43990</v>
      </c>
      <c r="AW124" s="3">
        <v>43989</v>
      </c>
    </row>
    <row r="125" spans="1:49" x14ac:dyDescent="0.25">
      <c r="A125">
        <v>20200608</v>
      </c>
      <c r="B125" s="4" t="str">
        <v>IN</v>
      </c>
      <c r="C125" s="4">
        <v>37623</v>
      </c>
      <c r="D125" s="4">
        <v>271880</v>
      </c>
      <c r="E125" s="4">
        <v>0</v>
      </c>
      <c r="F125" s="4">
        <v>902</v>
      </c>
      <c r="G125" s="4">
        <v>6179</v>
      </c>
      <c r="H125" s="4">
        <v>346</v>
      </c>
      <c r="I125" s="4">
        <v>1325</v>
      </c>
      <c r="J125" s="4">
        <v>130</v>
      </c>
      <c r="K125" s="4">
        <v>0</v>
      </c>
      <c r="L125" s="4">
        <v>25608</v>
      </c>
      <c r="M125" s="4" t="str">
        <v>A+</v>
      </c>
      <c r="N125" s="15">
        <v>43989.999305555553</v>
      </c>
      <c r="O125" s="4">
        <v>43989.832638888889</v>
      </c>
      <c r="P125" s="4" t="str">
        <v>06/07 19:59</v>
      </c>
      <c r="Q125" s="4">
        <v>2316</v>
      </c>
      <c r="R125" s="4">
        <v>6179</v>
      </c>
      <c r="S125" s="4">
        <v>43989.832638888889</v>
      </c>
      <c r="T125" s="4" t="str">
        <v/>
      </c>
      <c r="U125" s="4" t="str">
        <v/>
      </c>
      <c r="V125" s="4" t="str">
        <v/>
      </c>
      <c r="W125" s="4">
        <v>37623</v>
      </c>
      <c r="X125" s="4">
        <v>18</v>
      </c>
      <c r="Y125" s="4">
        <v>226</v>
      </c>
      <c r="Z125" s="4" t="str">
        <v>5014</v>
      </c>
      <c r="AA125" s="4">
        <v>309503</v>
      </c>
      <c r="AB125" s="4">
        <v>309503</v>
      </c>
      <c r="AC125" s="4">
        <v>5240</v>
      </c>
      <c r="AD125" s="24">
        <v>309503</v>
      </c>
      <c r="AE125" s="23">
        <v>13</v>
      </c>
      <c r="AF125" s="9">
        <v>43</v>
      </c>
      <c r="AG125" s="8" t="str">
        <v>908da1913288cbdc84b2b8ec26cea26c6b419789</v>
      </c>
      <c r="AH125" s="8">
        <v>0</v>
      </c>
      <c r="AI125" s="7">
        <v>0</v>
      </c>
      <c r="AJ125" s="23">
        <v>2260</v>
      </c>
      <c r="AK125" s="32">
        <v>2980</v>
      </c>
      <c r="AL125" s="8">
        <v>6745354</v>
      </c>
      <c r="AM125" s="8">
        <v>557.76168307845671</v>
      </c>
      <c r="AN125" s="33">
        <v>6.0432655025803861E-3</v>
      </c>
      <c r="AO125" s="34">
        <v>115.04368181346062</v>
      </c>
      <c r="AP125" s="35">
        <v>399</v>
      </c>
      <c r="AQ125" s="35">
        <v>0</v>
      </c>
      <c r="AR125" s="35">
        <v>34.334743587956986</v>
      </c>
      <c r="AS125" s="37">
        <v>0.18181818181818188</v>
      </c>
      <c r="AT125" s="39">
        <v>4.1492381461821113</v>
      </c>
      <c r="AU125" s="39">
        <v>24.857142857142858</v>
      </c>
      <c r="AV125">
        <v>43989</v>
      </c>
      <c r="AW125" s="3">
        <v>43988</v>
      </c>
    </row>
    <row r="126" spans="1:49" x14ac:dyDescent="0.25">
      <c r="A126">
        <v>20200614</v>
      </c>
      <c r="B126" s="4" t="str">
        <v>KS</v>
      </c>
      <c r="C126" s="4">
        <v>11047</v>
      </c>
      <c r="D126" s="4">
        <v>118105</v>
      </c>
      <c r="E126" s="4">
        <v>0</v>
      </c>
      <c r="F126" s="4">
        <v>0</v>
      </c>
      <c r="G126" s="4">
        <v>973</v>
      </c>
      <c r="H126" s="4">
        <v>0</v>
      </c>
      <c r="I126" s="4">
        <v>324</v>
      </c>
      <c r="J126" s="4">
        <v>0</v>
      </c>
      <c r="K126" s="4">
        <v>143</v>
      </c>
      <c r="L126" s="4">
        <v>667</v>
      </c>
      <c r="M126" s="4" t="str">
        <v>A</v>
      </c>
      <c r="N126" s="15">
        <v>43994.5625</v>
      </c>
      <c r="O126" s="4">
        <v>43994.395833333336</v>
      </c>
      <c r="P126" s="4" t="str">
        <v>06/12 09:30</v>
      </c>
      <c r="Q126" s="4">
        <v>243</v>
      </c>
      <c r="R126" s="4">
        <v>973</v>
      </c>
      <c r="S126" s="4">
        <v>43994.395833333336</v>
      </c>
      <c r="T126" s="4" t="str">
        <v/>
      </c>
      <c r="U126" s="4" t="str">
        <v/>
      </c>
      <c r="V126" s="4" t="str">
        <v/>
      </c>
      <c r="W126" s="4">
        <v>11047</v>
      </c>
      <c r="X126" s="4">
        <v>20</v>
      </c>
      <c r="Y126" s="4">
        <v>0</v>
      </c>
      <c r="Z126" s="4" t="str">
        <v>0</v>
      </c>
      <c r="AA126" s="4">
        <v>129152</v>
      </c>
      <c r="AB126" s="4">
        <v>129152</v>
      </c>
      <c r="AC126" s="4">
        <v>0</v>
      </c>
      <c r="AD126" s="24">
        <v>129152</v>
      </c>
      <c r="AE126" s="23">
        <v>0</v>
      </c>
      <c r="AF126" s="9">
        <v>0</v>
      </c>
      <c r="AG126" s="8" t="str">
        <v>577e5a6b4970f81ef2263a662a9fbc98084353c3</v>
      </c>
      <c r="AH126" s="8">
        <v>0</v>
      </c>
      <c r="AI126" s="7">
        <v>0</v>
      </c>
      <c r="AJ126" s="23">
        <v>0</v>
      </c>
      <c r="AK126" s="32">
        <v>0</v>
      </c>
      <c r="AL126" s="8">
        <v>2910357</v>
      </c>
      <c r="AM126" s="8">
        <v>379.57542665727954</v>
      </c>
      <c r="AN126" s="33">
        <v>0</v>
      </c>
      <c r="AO126" s="34">
        <v>0</v>
      </c>
      <c r="AP126" s="35">
        <v>93.428571428571431</v>
      </c>
      <c r="AQ126" s="35">
        <v>0</v>
      </c>
      <c r="AR126" s="35">
        <v>8.3494911449007798</v>
      </c>
      <c r="AS126" s="37">
        <v>0</v>
      </c>
      <c r="AT126" s="39">
        <v>0</v>
      </c>
      <c r="AU126" s="39">
        <v>1.5714285714285714</v>
      </c>
      <c r="AV126">
        <v>43994</v>
      </c>
      <c r="AW126" s="3">
        <v>43993</v>
      </c>
    </row>
    <row r="127" spans="1:49" x14ac:dyDescent="0.25">
      <c r="A127">
        <v>20200613</v>
      </c>
      <c r="B127" s="4" t="str">
        <v>KS</v>
      </c>
      <c r="C127" s="4">
        <v>11047</v>
      </c>
      <c r="D127" s="4">
        <v>118105</v>
      </c>
      <c r="E127" s="4">
        <v>0</v>
      </c>
      <c r="F127" s="4">
        <v>0</v>
      </c>
      <c r="G127" s="4">
        <v>973</v>
      </c>
      <c r="H127" s="4">
        <v>0</v>
      </c>
      <c r="I127" s="4">
        <v>324</v>
      </c>
      <c r="J127" s="4">
        <v>0</v>
      </c>
      <c r="K127" s="4">
        <v>143</v>
      </c>
      <c r="L127" s="4">
        <v>667</v>
      </c>
      <c r="M127" s="4" t="str">
        <v>A</v>
      </c>
      <c r="N127" s="15">
        <v>43994.5625</v>
      </c>
      <c r="O127" s="4">
        <v>43994.395833333336</v>
      </c>
      <c r="P127" s="4" t="str">
        <v>06/12 09:30</v>
      </c>
      <c r="Q127" s="4">
        <v>243</v>
      </c>
      <c r="R127" s="4">
        <v>973</v>
      </c>
      <c r="S127" s="4">
        <v>43994.395833333336</v>
      </c>
      <c r="T127" s="4" t="str">
        <v/>
      </c>
      <c r="U127" s="4" t="str">
        <v/>
      </c>
      <c r="V127" s="4" t="str">
        <v/>
      </c>
      <c r="W127" s="4">
        <v>11047</v>
      </c>
      <c r="X127" s="4">
        <v>20</v>
      </c>
      <c r="Y127" s="4">
        <v>0</v>
      </c>
      <c r="Z127" s="4" t="str">
        <v>0</v>
      </c>
      <c r="AA127" s="4">
        <v>129152</v>
      </c>
      <c r="AB127" s="4">
        <v>129152</v>
      </c>
      <c r="AC127" s="4">
        <v>0</v>
      </c>
      <c r="AD127" s="24">
        <v>129152</v>
      </c>
      <c r="AE127" s="23">
        <v>0</v>
      </c>
      <c r="AF127" s="9">
        <v>0</v>
      </c>
      <c r="AG127" s="8" t="str">
        <v>6ef60d6a5e5a0171c5f9ac1c372f4ec03e941a31</v>
      </c>
      <c r="AH127" s="8">
        <v>0</v>
      </c>
      <c r="AI127" s="7">
        <v>0</v>
      </c>
      <c r="AJ127" s="23">
        <v>0</v>
      </c>
      <c r="AK127" s="32">
        <v>0</v>
      </c>
      <c r="AL127" s="8">
        <v>2910357</v>
      </c>
      <c r="AM127" s="8">
        <v>379.57542665727954</v>
      </c>
      <c r="AN127" s="33">
        <v>0</v>
      </c>
      <c r="AO127" s="34">
        <v>0</v>
      </c>
      <c r="AP127" s="35">
        <v>93.428571428571431</v>
      </c>
      <c r="AQ127" s="35">
        <v>0</v>
      </c>
      <c r="AR127" s="35">
        <v>8.3494911449007798</v>
      </c>
      <c r="AS127" s="37">
        <v>-1</v>
      </c>
      <c r="AT127" s="39">
        <v>-1</v>
      </c>
      <c r="AU127" s="39">
        <v>1.5714285714285714</v>
      </c>
      <c r="AV127">
        <v>43994</v>
      </c>
      <c r="AW127" s="3">
        <v>43993</v>
      </c>
    </row>
    <row r="128" spans="1:49" x14ac:dyDescent="0.25">
      <c r="A128">
        <v>20200612</v>
      </c>
      <c r="B128" s="4" t="str">
        <v>KS</v>
      </c>
      <c r="C128" s="4">
        <v>11047</v>
      </c>
      <c r="D128" s="4">
        <v>118105</v>
      </c>
      <c r="E128" s="4">
        <v>0</v>
      </c>
      <c r="F128" s="4">
        <v>0</v>
      </c>
      <c r="G128" s="4">
        <v>973</v>
      </c>
      <c r="H128" s="4">
        <v>0</v>
      </c>
      <c r="I128" s="4">
        <v>324</v>
      </c>
      <c r="J128" s="4">
        <v>0</v>
      </c>
      <c r="K128" s="4">
        <v>143</v>
      </c>
      <c r="L128" s="4">
        <v>667</v>
      </c>
      <c r="M128" s="4" t="str">
        <v>A</v>
      </c>
      <c r="N128" s="15">
        <v>43994.5625</v>
      </c>
      <c r="O128" s="4">
        <v>43994.395833333336</v>
      </c>
      <c r="P128" s="4" t="str">
        <v>06/12 09:30</v>
      </c>
      <c r="Q128" s="4">
        <v>243</v>
      </c>
      <c r="R128" s="4">
        <v>973</v>
      </c>
      <c r="S128" s="4">
        <v>43994.395833333336</v>
      </c>
      <c r="T128" s="4" t="str">
        <v/>
      </c>
      <c r="U128" s="4" t="str">
        <v/>
      </c>
      <c r="V128" s="4" t="str">
        <v/>
      </c>
      <c r="W128" s="4">
        <v>11047</v>
      </c>
      <c r="X128" s="4">
        <v>20</v>
      </c>
      <c r="Y128" s="4">
        <v>235</v>
      </c>
      <c r="Z128" s="4" t="str">
        <v>5175</v>
      </c>
      <c r="AA128" s="4">
        <v>129152</v>
      </c>
      <c r="AB128" s="4">
        <v>129152</v>
      </c>
      <c r="AC128" s="4">
        <v>5410</v>
      </c>
      <c r="AD128" s="24">
        <v>129152</v>
      </c>
      <c r="AE128" s="23">
        <v>3</v>
      </c>
      <c r="AF128" s="9">
        <v>19</v>
      </c>
      <c r="AG128" s="8" t="str">
        <v>7cf33ebc8063a091cc0149deaf88c02b90fd4b74</v>
      </c>
      <c r="AH128" s="8">
        <v>0</v>
      </c>
      <c r="AI128" s="7">
        <v>0</v>
      </c>
      <c r="AJ128" s="23">
        <v>2350</v>
      </c>
      <c r="AK128" s="32">
        <v>3060</v>
      </c>
      <c r="AL128" s="8">
        <v>2910357</v>
      </c>
      <c r="AM128" s="8">
        <v>379.57542665727954</v>
      </c>
      <c r="AN128" s="33">
        <v>2.1735109137994924E-2</v>
      </c>
      <c r="AO128" s="34">
        <v>32.236001010760312</v>
      </c>
      <c r="AP128" s="35">
        <v>93.428571428571431</v>
      </c>
      <c r="AQ128" s="35">
        <v>0</v>
      </c>
      <c r="AR128" s="35">
        <v>8.3494911449007798</v>
      </c>
      <c r="AS128" s="37">
        <v>0</v>
      </c>
      <c r="AT128" s="39">
        <v>0</v>
      </c>
      <c r="AU128" s="39">
        <v>1.5714285714285714</v>
      </c>
      <c r="AV128">
        <v>43994</v>
      </c>
      <c r="AW128" s="3">
        <v>43993</v>
      </c>
    </row>
    <row r="129" spans="1:49" x14ac:dyDescent="0.25">
      <c r="A129">
        <v>20200611</v>
      </c>
      <c r="B129" s="4" t="str">
        <v>KS</v>
      </c>
      <c r="C129" s="4">
        <v>10812</v>
      </c>
      <c r="D129" s="4">
        <v>112930</v>
      </c>
      <c r="E129" s="4">
        <v>0</v>
      </c>
      <c r="F129" s="4">
        <v>0</v>
      </c>
      <c r="G129" s="4">
        <v>954</v>
      </c>
      <c r="H129" s="4">
        <v>0</v>
      </c>
      <c r="I129" s="4">
        <v>316</v>
      </c>
      <c r="J129" s="4">
        <v>0</v>
      </c>
      <c r="K129" s="4">
        <v>139</v>
      </c>
      <c r="L129" s="4">
        <v>657</v>
      </c>
      <c r="M129" s="4" t="str">
        <v>A</v>
      </c>
      <c r="N129" s="15">
        <v>43992.416666666664</v>
      </c>
      <c r="O129" s="4">
        <v>43992.25</v>
      </c>
      <c r="P129" s="4" t="str">
        <v>06/10 06:00</v>
      </c>
      <c r="Q129" s="4">
        <v>240</v>
      </c>
      <c r="R129" s="4">
        <v>954</v>
      </c>
      <c r="S129" s="4">
        <v>43992.25</v>
      </c>
      <c r="T129" s="4" t="str">
        <v/>
      </c>
      <c r="U129" s="4" t="str">
        <v/>
      </c>
      <c r="V129" s="4" t="str">
        <v/>
      </c>
      <c r="W129" s="4">
        <v>10812</v>
      </c>
      <c r="X129" s="4">
        <v>20</v>
      </c>
      <c r="Y129" s="4">
        <v>0</v>
      </c>
      <c r="Z129" s="4" t="str">
        <v>0</v>
      </c>
      <c r="AA129" s="4">
        <v>123742</v>
      </c>
      <c r="AB129" s="4">
        <v>123742</v>
      </c>
      <c r="AC129" s="4">
        <v>0</v>
      </c>
      <c r="AD129" s="24">
        <v>123742</v>
      </c>
      <c r="AE129" s="23">
        <v>0</v>
      </c>
      <c r="AF129" s="9">
        <v>0</v>
      </c>
      <c r="AG129" s="8" t="str">
        <v>918b746c1c00f16e188cb37747ed05fcb6248e40</v>
      </c>
      <c r="AH129" s="8">
        <v>0</v>
      </c>
      <c r="AI129" s="7">
        <v>0</v>
      </c>
      <c r="AJ129" s="23">
        <v>0</v>
      </c>
      <c r="AK129" s="32">
        <v>0</v>
      </c>
      <c r="AL129" s="8">
        <v>2910357</v>
      </c>
      <c r="AM129" s="8">
        <v>371.50081587928906</v>
      </c>
      <c r="AN129" s="33">
        <v>0</v>
      </c>
      <c r="AO129" s="34">
        <v>0</v>
      </c>
      <c r="AP129" s="35">
        <v>91.714285714285708</v>
      </c>
      <c r="AQ129" s="35">
        <v>0</v>
      </c>
      <c r="AR129" s="35">
        <v>8.2464110073094137</v>
      </c>
      <c r="AS129" s="37">
        <v>-1</v>
      </c>
      <c r="AT129" s="39">
        <v>-1</v>
      </c>
      <c r="AU129" s="39">
        <v>2.5714285714285716</v>
      </c>
      <c r="AV129">
        <v>43992</v>
      </c>
      <c r="AW129" s="3">
        <v>43991</v>
      </c>
    </row>
    <row r="130" spans="1:49" x14ac:dyDescent="0.25">
      <c r="A130">
        <v>20200610</v>
      </c>
      <c r="B130" s="4" t="str">
        <v>KS</v>
      </c>
      <c r="C130" s="4">
        <v>10812</v>
      </c>
      <c r="D130" s="4">
        <v>112930</v>
      </c>
      <c r="E130" s="4">
        <v>0</v>
      </c>
      <c r="F130" s="4">
        <v>0</v>
      </c>
      <c r="G130" s="4">
        <v>954</v>
      </c>
      <c r="H130" s="4">
        <v>0</v>
      </c>
      <c r="I130" s="4">
        <v>316</v>
      </c>
      <c r="J130" s="4">
        <v>0</v>
      </c>
      <c r="K130" s="4">
        <v>139</v>
      </c>
      <c r="L130" s="4">
        <v>657</v>
      </c>
      <c r="M130" s="4" t="str">
        <v>A</v>
      </c>
      <c r="N130" s="15">
        <v>43992.416666666664</v>
      </c>
      <c r="O130" s="4">
        <v>43992.25</v>
      </c>
      <c r="P130" s="4" t="str">
        <v>06/10 06:00</v>
      </c>
      <c r="Q130" s="4">
        <v>240</v>
      </c>
      <c r="R130" s="4">
        <v>954</v>
      </c>
      <c r="S130" s="4">
        <v>43992.25</v>
      </c>
      <c r="T130" s="4" t="str">
        <v/>
      </c>
      <c r="U130" s="4" t="str">
        <v/>
      </c>
      <c r="V130" s="4" t="str">
        <v/>
      </c>
      <c r="W130" s="4">
        <v>10812</v>
      </c>
      <c r="X130" s="4">
        <v>20</v>
      </c>
      <c r="Y130" s="4">
        <v>162</v>
      </c>
      <c r="Z130" s="4" t="str">
        <v>4071</v>
      </c>
      <c r="AA130" s="4">
        <v>123742</v>
      </c>
      <c r="AB130" s="4">
        <v>123742</v>
      </c>
      <c r="AC130" s="4">
        <v>4233</v>
      </c>
      <c r="AD130" s="24">
        <v>123742</v>
      </c>
      <c r="AE130" s="23">
        <v>4</v>
      </c>
      <c r="AF130" s="9">
        <v>18</v>
      </c>
      <c r="AG130" s="8" t="str">
        <v>f308a04cf5d9d82427a82b981dc75c66228c3b19</v>
      </c>
      <c r="AH130" s="8">
        <v>0</v>
      </c>
      <c r="AI130" s="7">
        <v>0</v>
      </c>
      <c r="AJ130" s="23">
        <v>1620</v>
      </c>
      <c r="AK130" s="32">
        <v>2613</v>
      </c>
      <c r="AL130" s="8">
        <v>2910357</v>
      </c>
      <c r="AM130" s="8">
        <v>371.50081587928906</v>
      </c>
      <c r="AN130" s="33">
        <v>1.5211267605633738E-2</v>
      </c>
      <c r="AO130" s="34">
        <v>45.913710664278206</v>
      </c>
      <c r="AP130" s="35">
        <v>91.714285714285708</v>
      </c>
      <c r="AQ130" s="35">
        <v>0</v>
      </c>
      <c r="AR130" s="35">
        <v>8.2464110073094137</v>
      </c>
      <c r="AS130" s="37">
        <v>0</v>
      </c>
      <c r="AT130" s="39">
        <v>0</v>
      </c>
      <c r="AU130" s="39">
        <v>2.5714285714285716</v>
      </c>
      <c r="AV130">
        <v>43992</v>
      </c>
      <c r="AW130" s="3">
        <v>43991</v>
      </c>
    </row>
    <row r="131" spans="1:49" x14ac:dyDescent="0.25">
      <c r="A131">
        <v>20200609</v>
      </c>
      <c r="B131" s="4" t="str">
        <v>KS</v>
      </c>
      <c r="C131" s="4">
        <v>10650</v>
      </c>
      <c r="D131" s="4">
        <v>108859</v>
      </c>
      <c r="E131" s="4">
        <v>0</v>
      </c>
      <c r="F131" s="4">
        <v>0</v>
      </c>
      <c r="G131" s="4">
        <v>936</v>
      </c>
      <c r="H131" s="4">
        <v>0</v>
      </c>
      <c r="I131" s="4">
        <v>311</v>
      </c>
      <c r="J131" s="4">
        <v>0</v>
      </c>
      <c r="K131" s="4">
        <v>136</v>
      </c>
      <c r="L131" s="4">
        <v>625</v>
      </c>
      <c r="M131" s="4" t="str">
        <v>A</v>
      </c>
      <c r="N131" s="15">
        <v>43990.416666666664</v>
      </c>
      <c r="O131" s="4">
        <v>43990.25</v>
      </c>
      <c r="P131" s="4" t="str">
        <v>06/08 06:00</v>
      </c>
      <c r="Q131" s="4">
        <v>236</v>
      </c>
      <c r="R131" s="4">
        <v>936</v>
      </c>
      <c r="S131" s="4">
        <v>43990.25</v>
      </c>
      <c r="T131" s="4" t="str">
        <v/>
      </c>
      <c r="U131" s="4" t="str">
        <v/>
      </c>
      <c r="V131" s="4" t="str">
        <v/>
      </c>
      <c r="W131" s="4">
        <v>10650</v>
      </c>
      <c r="X131" s="4">
        <v>20</v>
      </c>
      <c r="Y131" s="4">
        <v>0</v>
      </c>
      <c r="Z131" s="4" t="str">
        <v>0</v>
      </c>
      <c r="AA131" s="4">
        <v>119509</v>
      </c>
      <c r="AB131" s="4">
        <v>119509</v>
      </c>
      <c r="AC131" s="4">
        <v>0</v>
      </c>
      <c r="AD131" s="24">
        <v>119509</v>
      </c>
      <c r="AE131" s="23">
        <v>0</v>
      </c>
      <c r="AF131" s="9">
        <v>0</v>
      </c>
      <c r="AG131" s="8" t="str">
        <v>1bc995eae1602aad3b9c169c1071d0a8e7857179</v>
      </c>
      <c r="AH131" s="8">
        <v>0</v>
      </c>
      <c r="AI131" s="7">
        <v>0</v>
      </c>
      <c r="AJ131" s="23">
        <v>0</v>
      </c>
      <c r="AK131" s="32">
        <v>0</v>
      </c>
      <c r="AL131" s="8">
        <v>2910357</v>
      </c>
      <c r="AM131" s="8">
        <v>365.93448844935517</v>
      </c>
      <c r="AN131" s="33">
        <v>0</v>
      </c>
      <c r="AO131" s="34">
        <v>0</v>
      </c>
      <c r="AP131" s="35">
        <v>91.285714285714292</v>
      </c>
      <c r="AQ131" s="35">
        <v>0</v>
      </c>
      <c r="AR131" s="35">
        <v>8.1089708238542553</v>
      </c>
      <c r="AS131" s="37">
        <v>-1</v>
      </c>
      <c r="AT131" s="39">
        <v>-1</v>
      </c>
      <c r="AU131" s="39">
        <v>2.7142857142857144</v>
      </c>
      <c r="AV131">
        <v>43990</v>
      </c>
      <c r="AW131" s="3">
        <v>43989</v>
      </c>
    </row>
    <row r="132" spans="1:49" x14ac:dyDescent="0.25">
      <c r="A132">
        <v>20200608</v>
      </c>
      <c r="B132" s="4" t="str">
        <v>KS</v>
      </c>
      <c r="C132" s="4">
        <v>10650</v>
      </c>
      <c r="D132" s="4">
        <v>108859</v>
      </c>
      <c r="E132" s="4">
        <v>0</v>
      </c>
      <c r="F132" s="4">
        <v>0</v>
      </c>
      <c r="G132" s="4">
        <v>936</v>
      </c>
      <c r="H132" s="4">
        <v>0</v>
      </c>
      <c r="I132" s="4">
        <v>311</v>
      </c>
      <c r="J132" s="4">
        <v>0</v>
      </c>
      <c r="K132" s="4">
        <v>136</v>
      </c>
      <c r="L132" s="4">
        <v>625</v>
      </c>
      <c r="M132" s="4" t="str">
        <v>A</v>
      </c>
      <c r="N132" s="15">
        <v>43990.416666666664</v>
      </c>
      <c r="O132" s="4">
        <v>43990.25</v>
      </c>
      <c r="P132" s="4" t="str">
        <v>06/08 06:00</v>
      </c>
      <c r="Q132" s="4">
        <v>236</v>
      </c>
      <c r="R132" s="4">
        <v>936</v>
      </c>
      <c r="S132" s="4">
        <v>43990.25</v>
      </c>
      <c r="T132" s="4" t="str">
        <v/>
      </c>
      <c r="U132" s="4" t="str">
        <v/>
      </c>
      <c r="V132" s="4" t="str">
        <v/>
      </c>
      <c r="W132" s="4">
        <v>10650</v>
      </c>
      <c r="X132" s="4">
        <v>20</v>
      </c>
      <c r="Y132" s="4">
        <v>257</v>
      </c>
      <c r="Z132" s="4" t="str">
        <v>5599</v>
      </c>
      <c r="AA132" s="4">
        <v>119509</v>
      </c>
      <c r="AB132" s="4">
        <v>119509</v>
      </c>
      <c r="AC132" s="4">
        <v>5856</v>
      </c>
      <c r="AD132" s="24">
        <v>119509</v>
      </c>
      <c r="AE132" s="23">
        <v>4</v>
      </c>
      <c r="AF132" s="9">
        <v>19</v>
      </c>
      <c r="AG132" s="8" t="str">
        <v>b1d13424cbc4549495d113ea74496fffb8716a0b</v>
      </c>
      <c r="AH132" s="8">
        <v>0</v>
      </c>
      <c r="AI132" s="7">
        <v>0</v>
      </c>
      <c r="AJ132" s="23">
        <v>2570</v>
      </c>
      <c r="AK132" s="32">
        <v>3286</v>
      </c>
      <c r="AL132" s="8">
        <v>2910357</v>
      </c>
      <c r="AM132" s="8">
        <v>365.93448844935517</v>
      </c>
      <c r="AN132" s="33">
        <v>2.4728182430482137E-2</v>
      </c>
      <c r="AO132" s="34">
        <v>28.375818839147165</v>
      </c>
      <c r="AP132" s="35">
        <v>91.285714285714292</v>
      </c>
      <c r="AQ132" s="35">
        <v>0</v>
      </c>
      <c r="AR132" s="35">
        <v>8.1089708238542553</v>
      </c>
      <c r="AS132" s="37">
        <v>0</v>
      </c>
      <c r="AT132" s="39">
        <v>0</v>
      </c>
      <c r="AU132" s="39">
        <v>2.7142857142857144</v>
      </c>
      <c r="AV132">
        <v>43990</v>
      </c>
      <c r="AW132" s="3">
        <v>43989</v>
      </c>
    </row>
    <row r="133" spans="1:49" x14ac:dyDescent="0.25">
      <c r="A133">
        <v>20200614</v>
      </c>
      <c r="B133" s="4" t="str">
        <v>KY</v>
      </c>
      <c r="C133" s="4">
        <v>12445</v>
      </c>
      <c r="D133" s="4">
        <v>282140</v>
      </c>
      <c r="E133" s="4">
        <v>0</v>
      </c>
      <c r="F133" s="4">
        <v>410</v>
      </c>
      <c r="G133" s="4">
        <v>2433</v>
      </c>
      <c r="H133" s="4">
        <v>68</v>
      </c>
      <c r="I133" s="4">
        <v>969</v>
      </c>
      <c r="J133" s="4">
        <v>0</v>
      </c>
      <c r="K133" s="4">
        <v>0</v>
      </c>
      <c r="L133" s="4">
        <v>3409</v>
      </c>
      <c r="M133" s="4" t="str">
        <v>B</v>
      </c>
      <c r="N133" s="15">
        <v>43995</v>
      </c>
      <c r="O133" s="4">
        <v>43994.833333333336</v>
      </c>
      <c r="P133" s="4" t="str">
        <v>06/12 20:00</v>
      </c>
      <c r="Q133" s="4">
        <v>499</v>
      </c>
      <c r="R133" s="4">
        <v>2433</v>
      </c>
      <c r="S133" s="4">
        <v>43994.833333333336</v>
      </c>
      <c r="T133" s="4" t="str">
        <v/>
      </c>
      <c r="U133" s="4" t="str">
        <v/>
      </c>
      <c r="V133" s="4" t="str">
        <v/>
      </c>
      <c r="W133" s="4">
        <v>12125</v>
      </c>
      <c r="X133" s="4">
        <v>21</v>
      </c>
      <c r="Y133" s="4">
        <v>0</v>
      </c>
      <c r="Z133" s="4" t="str">
        <v>0</v>
      </c>
      <c r="AA133" s="4">
        <v>294585</v>
      </c>
      <c r="AB133" s="4">
        <v>294585</v>
      </c>
      <c r="AC133" s="4">
        <v>0</v>
      </c>
      <c r="AD133" s="24">
        <v>294585</v>
      </c>
      <c r="AE133" s="23">
        <v>0</v>
      </c>
      <c r="AF133" s="9">
        <v>0</v>
      </c>
      <c r="AG133" s="8" t="str">
        <v>16525cc292ca49f6d3b9914ee0ce25fef9698b09</v>
      </c>
      <c r="AH133" s="8">
        <v>0</v>
      </c>
      <c r="AI133" s="7">
        <v>0</v>
      </c>
      <c r="AJ133" s="23">
        <v>0</v>
      </c>
      <c r="AK133" s="32">
        <v>0</v>
      </c>
      <c r="AL133" s="8">
        <v>4499692</v>
      </c>
      <c r="AM133" s="8">
        <v>276.57448554256604</v>
      </c>
      <c r="AN133" s="33">
        <v>0</v>
      </c>
      <c r="AO133" s="34">
        <v>0</v>
      </c>
      <c r="AP133" s="35">
        <v>165.42857142857142</v>
      </c>
      <c r="AQ133" s="35">
        <v>0</v>
      </c>
      <c r="AR133" s="35">
        <v>11.089647913679425</v>
      </c>
      <c r="AS133" s="37">
        <v>-1</v>
      </c>
      <c r="AT133" s="39">
        <v>-1</v>
      </c>
      <c r="AU133" s="39">
        <v>4.1428571428571432</v>
      </c>
      <c r="AV133">
        <v>43995</v>
      </c>
      <c r="AW133" s="3">
        <v>43994</v>
      </c>
    </row>
    <row r="134" spans="1:49" x14ac:dyDescent="0.25">
      <c r="A134">
        <v>20200613</v>
      </c>
      <c r="B134" s="4" t="str">
        <v>KY</v>
      </c>
      <c r="C134" s="4">
        <v>12445</v>
      </c>
      <c r="D134" s="4">
        <v>282140</v>
      </c>
      <c r="E134" s="4">
        <v>0</v>
      </c>
      <c r="F134" s="4">
        <v>410</v>
      </c>
      <c r="G134" s="4">
        <v>2433</v>
      </c>
      <c r="H134" s="4">
        <v>68</v>
      </c>
      <c r="I134" s="4">
        <v>969</v>
      </c>
      <c r="J134" s="4">
        <v>0</v>
      </c>
      <c r="K134" s="4">
        <v>0</v>
      </c>
      <c r="L134" s="4">
        <v>3409</v>
      </c>
      <c r="M134" s="4" t="str">
        <v>B</v>
      </c>
      <c r="N134" s="15">
        <v>43995</v>
      </c>
      <c r="O134" s="4">
        <v>43994.833333333336</v>
      </c>
      <c r="P134" s="4" t="str">
        <v>06/12 20:00</v>
      </c>
      <c r="Q134" s="4">
        <v>499</v>
      </c>
      <c r="R134" s="4">
        <v>2433</v>
      </c>
      <c r="S134" s="4">
        <v>43994.833333333336</v>
      </c>
      <c r="T134" s="4" t="str">
        <v/>
      </c>
      <c r="U134" s="4" t="str">
        <v/>
      </c>
      <c r="V134" s="4" t="str">
        <v/>
      </c>
      <c r="W134" s="4">
        <v>12125</v>
      </c>
      <c r="X134" s="4">
        <v>21</v>
      </c>
      <c r="Y134" s="4">
        <v>500</v>
      </c>
      <c r="Z134" s="4" t="str">
        <v>12991</v>
      </c>
      <c r="AA134" s="4">
        <v>294585</v>
      </c>
      <c r="AB134" s="4">
        <v>294585</v>
      </c>
      <c r="AC134" s="4">
        <v>13491</v>
      </c>
      <c r="AD134" s="24">
        <v>294585</v>
      </c>
      <c r="AE134" s="23">
        <v>6</v>
      </c>
      <c r="AF134" s="9">
        <v>27</v>
      </c>
      <c r="AG134" s="8" t="str">
        <v>738084e795e726203b9a1ea15b8ecd1f08fb8d87</v>
      </c>
      <c r="AH134" s="8">
        <v>0</v>
      </c>
      <c r="AI134" s="7">
        <v>0</v>
      </c>
      <c r="AJ134" s="23">
        <v>5000</v>
      </c>
      <c r="AK134" s="32">
        <v>8491</v>
      </c>
      <c r="AL134" s="8">
        <v>4499692</v>
      </c>
      <c r="AM134" s="8">
        <v>276.57448554256604</v>
      </c>
      <c r="AN134" s="33">
        <v>4.1858518208455431E-2</v>
      </c>
      <c r="AO134" s="34">
        <v>16.903491191838775</v>
      </c>
      <c r="AP134" s="35">
        <v>165.42857142857142</v>
      </c>
      <c r="AQ134" s="35">
        <v>0</v>
      </c>
      <c r="AR134" s="35">
        <v>11.089647913679425</v>
      </c>
      <c r="AS134" s="37">
        <v>0</v>
      </c>
      <c r="AT134" s="39">
        <v>0</v>
      </c>
      <c r="AU134" s="39">
        <v>4.1428571428571432</v>
      </c>
      <c r="AV134">
        <v>43995</v>
      </c>
      <c r="AW134" s="3">
        <v>43994</v>
      </c>
    </row>
    <row r="135" spans="1:49" x14ac:dyDescent="0.25">
      <c r="A135">
        <v>20200612</v>
      </c>
      <c r="B135" s="4" t="str">
        <v>KY</v>
      </c>
      <c r="C135" s="4">
        <v>11945</v>
      </c>
      <c r="D135" s="4">
        <v>269149</v>
      </c>
      <c r="E135" s="4">
        <v>0</v>
      </c>
      <c r="F135" s="4">
        <v>514</v>
      </c>
      <c r="G135" s="4">
        <v>2406</v>
      </c>
      <c r="H135" s="4">
        <v>81</v>
      </c>
      <c r="I135" s="4">
        <v>967</v>
      </c>
      <c r="J135" s="4">
        <v>0</v>
      </c>
      <c r="K135" s="4">
        <v>0</v>
      </c>
      <c r="L135" s="4">
        <v>3379</v>
      </c>
      <c r="M135" s="4" t="str">
        <v>B</v>
      </c>
      <c r="N135" s="15">
        <v>43993</v>
      </c>
      <c r="O135" s="4">
        <v>43992.833333333336</v>
      </c>
      <c r="P135" s="4" t="str">
        <v>06/10 20:00</v>
      </c>
      <c r="Q135" s="4">
        <v>493</v>
      </c>
      <c r="R135" s="4">
        <v>2406</v>
      </c>
      <c r="S135" s="4">
        <v>43992.833333333336</v>
      </c>
      <c r="T135" s="4" t="str">
        <v/>
      </c>
      <c r="U135" s="4" t="str">
        <v/>
      </c>
      <c r="V135" s="4" t="str">
        <v/>
      </c>
      <c r="W135" s="4">
        <v>11637</v>
      </c>
      <c r="X135" s="4">
        <v>21</v>
      </c>
      <c r="Y135" s="4">
        <v>0</v>
      </c>
      <c r="Z135" s="4" t="str">
        <v>0</v>
      </c>
      <c r="AA135" s="4">
        <v>281094</v>
      </c>
      <c r="AB135" s="4">
        <v>281094</v>
      </c>
      <c r="AC135" s="4">
        <v>0</v>
      </c>
      <c r="AD135" s="24">
        <v>281094</v>
      </c>
      <c r="AE135" s="23">
        <v>0</v>
      </c>
      <c r="AF135" s="9">
        <v>0</v>
      </c>
      <c r="AG135" s="8" t="str">
        <v>3ad89ada6f2e6d1953282628711934a519ff0fe0</v>
      </c>
      <c r="AH135" s="8">
        <v>0</v>
      </c>
      <c r="AI135" s="7">
        <v>0</v>
      </c>
      <c r="AJ135" s="23">
        <v>0</v>
      </c>
      <c r="AK135" s="32">
        <v>0</v>
      </c>
      <c r="AL135" s="8">
        <v>4499692</v>
      </c>
      <c r="AM135" s="8">
        <v>265.46261388557264</v>
      </c>
      <c r="AN135" s="33">
        <v>0</v>
      </c>
      <c r="AO135" s="34">
        <v>0</v>
      </c>
      <c r="AP135" s="35">
        <v>138.28571428571428</v>
      </c>
      <c r="AQ135" s="35">
        <v>0</v>
      </c>
      <c r="AR135" s="35">
        <v>10.956305453795505</v>
      </c>
      <c r="AS135" s="37">
        <v>-1</v>
      </c>
      <c r="AT135" s="39">
        <v>-1</v>
      </c>
      <c r="AU135" s="39">
        <v>3.8571428571428572</v>
      </c>
      <c r="AV135">
        <v>43993</v>
      </c>
      <c r="AW135" s="3">
        <v>43992</v>
      </c>
    </row>
    <row r="136" spans="1:49" x14ac:dyDescent="0.25">
      <c r="A136">
        <v>20200611</v>
      </c>
      <c r="B136" s="4" t="str">
        <v>KY</v>
      </c>
      <c r="C136" s="4">
        <v>11945</v>
      </c>
      <c r="D136" s="4">
        <v>269149</v>
      </c>
      <c r="E136" s="4">
        <v>0</v>
      </c>
      <c r="F136" s="4">
        <v>514</v>
      </c>
      <c r="G136" s="4">
        <v>2406</v>
      </c>
      <c r="H136" s="4">
        <v>81</v>
      </c>
      <c r="I136" s="4">
        <v>967</v>
      </c>
      <c r="J136" s="4">
        <v>0</v>
      </c>
      <c r="K136" s="4">
        <v>0</v>
      </c>
      <c r="L136" s="4">
        <v>3379</v>
      </c>
      <c r="M136" s="4" t="str">
        <v>B</v>
      </c>
      <c r="N136" s="15">
        <v>43993</v>
      </c>
      <c r="O136" s="4">
        <v>43992.833333333336</v>
      </c>
      <c r="P136" s="4" t="str">
        <v>06/10 20:00</v>
      </c>
      <c r="Q136" s="4">
        <v>493</v>
      </c>
      <c r="R136" s="4">
        <v>2406</v>
      </c>
      <c r="S136" s="4">
        <v>43992.833333333336</v>
      </c>
      <c r="T136" s="4" t="str">
        <v/>
      </c>
      <c r="U136" s="4" t="str">
        <v/>
      </c>
      <c r="V136" s="4" t="str">
        <v/>
      </c>
      <c r="W136" s="4">
        <v>11637</v>
      </c>
      <c r="X136" s="4">
        <v>21</v>
      </c>
      <c r="Y136" s="4">
        <v>62</v>
      </c>
      <c r="Z136" s="4" t="str">
        <v>6618</v>
      </c>
      <c r="AA136" s="4">
        <v>281094</v>
      </c>
      <c r="AB136" s="4">
        <v>281094</v>
      </c>
      <c r="AC136" s="4">
        <v>6680</v>
      </c>
      <c r="AD136" s="24">
        <v>281094</v>
      </c>
      <c r="AE136" s="23">
        <v>9</v>
      </c>
      <c r="AF136" s="9">
        <v>10</v>
      </c>
      <c r="AG136" s="8" t="str">
        <v>4fcd68e30a357742f68e603a84d92288d88075f1</v>
      </c>
      <c r="AH136" s="8">
        <v>0</v>
      </c>
      <c r="AI136" s="7">
        <v>0</v>
      </c>
      <c r="AJ136" s="23">
        <v>620</v>
      </c>
      <c r="AK136" s="32">
        <v>6060</v>
      </c>
      <c r="AL136" s="8">
        <v>4499692</v>
      </c>
      <c r="AM136" s="8">
        <v>265.46261388557264</v>
      </c>
      <c r="AN136" s="33">
        <v>5.2175376588403655E-3</v>
      </c>
      <c r="AO136" s="34">
        <v>133.19575600669856</v>
      </c>
      <c r="AP136" s="35">
        <v>177.14285714285714</v>
      </c>
      <c r="AQ136" s="35">
        <v>0</v>
      </c>
      <c r="AR136" s="35">
        <v>10.956305453795505</v>
      </c>
      <c r="AS136" s="37">
        <v>0.28571428571428581</v>
      </c>
      <c r="AT136" s="39">
        <v>2.7580874894503933</v>
      </c>
      <c r="AU136" s="39">
        <v>5</v>
      </c>
      <c r="AV136">
        <v>43993</v>
      </c>
      <c r="AW136" s="3">
        <v>43992</v>
      </c>
    </row>
    <row r="137" spans="1:49" x14ac:dyDescent="0.25">
      <c r="A137">
        <v>20200610</v>
      </c>
      <c r="B137" s="4" t="str">
        <v>KY</v>
      </c>
      <c r="C137" s="4">
        <v>11883</v>
      </c>
      <c r="D137" s="4">
        <v>262531</v>
      </c>
      <c r="E137" s="4">
        <v>0</v>
      </c>
      <c r="F137" s="4">
        <v>508</v>
      </c>
      <c r="G137" s="4">
        <v>2396</v>
      </c>
      <c r="H137" s="4">
        <v>68</v>
      </c>
      <c r="I137" s="4">
        <v>966</v>
      </c>
      <c r="J137" s="4">
        <v>0</v>
      </c>
      <c r="K137" s="4">
        <v>0</v>
      </c>
      <c r="L137" s="4">
        <v>3375</v>
      </c>
      <c r="M137" s="4" t="str">
        <v>B</v>
      </c>
      <c r="N137" s="15">
        <v>43992</v>
      </c>
      <c r="O137" s="4">
        <v>43991.833333333336</v>
      </c>
      <c r="P137" s="4" t="str">
        <v>06/09 20:00</v>
      </c>
      <c r="Q137" s="4">
        <v>484</v>
      </c>
      <c r="R137" s="4">
        <v>2396</v>
      </c>
      <c r="S137" s="4">
        <v>43991.833333333336</v>
      </c>
      <c r="T137" s="4" t="str">
        <v/>
      </c>
      <c r="U137" s="4" t="str">
        <v/>
      </c>
      <c r="V137" s="4" t="str">
        <v/>
      </c>
      <c r="W137" s="4">
        <v>11576</v>
      </c>
      <c r="X137" s="4">
        <v>21</v>
      </c>
      <c r="Y137" s="4">
        <v>175</v>
      </c>
      <c r="Z137" s="4" t="str">
        <v>14301</v>
      </c>
      <c r="AA137" s="4">
        <v>274414</v>
      </c>
      <c r="AB137" s="4">
        <v>274414</v>
      </c>
      <c r="AC137" s="4">
        <v>14476</v>
      </c>
      <c r="AD137" s="24">
        <v>274414</v>
      </c>
      <c r="AE137" s="23">
        <v>7</v>
      </c>
      <c r="AF137" s="9">
        <v>10</v>
      </c>
      <c r="AG137" s="8" t="str">
        <v>ebc4ad913d953f02752c8d2141258a6492575c86</v>
      </c>
      <c r="AH137" s="8">
        <v>0</v>
      </c>
      <c r="AI137" s="7">
        <v>0</v>
      </c>
      <c r="AJ137" s="23">
        <v>1750</v>
      </c>
      <c r="AK137" s="32">
        <v>12726</v>
      </c>
      <c r="AL137" s="8">
        <v>4499692</v>
      </c>
      <c r="AM137" s="8">
        <v>264.08474180010541</v>
      </c>
      <c r="AN137" s="33">
        <v>1.4947044755722505E-2</v>
      </c>
      <c r="AO137" s="34">
        <v>46.719243407108692</v>
      </c>
      <c r="AP137" s="35">
        <v>210.42857142857142</v>
      </c>
      <c r="AQ137" s="35">
        <v>0</v>
      </c>
      <c r="AR137" s="35">
        <v>10.756291763969623</v>
      </c>
      <c r="AS137" s="37">
        <v>0.39999999999999991</v>
      </c>
      <c r="AT137" s="39">
        <v>2.0600427171061453</v>
      </c>
      <c r="AU137" s="39">
        <v>4.8571428571428568</v>
      </c>
      <c r="AV137">
        <v>43992</v>
      </c>
      <c r="AW137" s="3">
        <v>43991</v>
      </c>
    </row>
    <row r="138" spans="1:49" x14ac:dyDescent="0.25">
      <c r="A138">
        <v>20200609</v>
      </c>
      <c r="B138" s="4" t="str">
        <v>KY</v>
      </c>
      <c r="C138" s="4">
        <v>11708</v>
      </c>
      <c r="D138" s="4">
        <v>248230</v>
      </c>
      <c r="E138" s="4">
        <v>0</v>
      </c>
      <c r="F138" s="4">
        <v>525</v>
      </c>
      <c r="G138" s="4">
        <v>2386</v>
      </c>
      <c r="H138" s="4">
        <v>75</v>
      </c>
      <c r="I138" s="4">
        <v>966</v>
      </c>
      <c r="J138" s="4">
        <v>0</v>
      </c>
      <c r="K138" s="4">
        <v>0</v>
      </c>
      <c r="L138" s="4">
        <v>3365</v>
      </c>
      <c r="M138" s="4" t="str">
        <v>B</v>
      </c>
      <c r="N138" s="15">
        <v>43991</v>
      </c>
      <c r="O138" s="4">
        <v>43990.833333333336</v>
      </c>
      <c r="P138" s="4" t="str">
        <v>06/08 20:00</v>
      </c>
      <c r="Q138" s="4">
        <v>477</v>
      </c>
      <c r="R138" s="4">
        <v>2386</v>
      </c>
      <c r="S138" s="4">
        <v>43990.833333333336</v>
      </c>
      <c r="T138" s="4" t="str">
        <v/>
      </c>
      <c r="U138" s="4" t="str">
        <v/>
      </c>
      <c r="V138" s="4" t="str">
        <v/>
      </c>
      <c r="W138" s="4">
        <v>11419</v>
      </c>
      <c r="X138" s="4">
        <v>21</v>
      </c>
      <c r="Y138" s="4">
        <v>232</v>
      </c>
      <c r="Z138" s="4" t="str">
        <v>6849</v>
      </c>
      <c r="AA138" s="4">
        <v>259938</v>
      </c>
      <c r="AB138" s="4">
        <v>259938</v>
      </c>
      <c r="AC138" s="4">
        <v>7081</v>
      </c>
      <c r="AD138" s="24">
        <v>259938</v>
      </c>
      <c r="AE138" s="23">
        <v>5</v>
      </c>
      <c r="AF138" s="9">
        <v>18</v>
      </c>
      <c r="AG138" s="8" t="str">
        <v>2af69440413dc53bb66db2e5d0bf7f150d881381</v>
      </c>
      <c r="AH138" s="8">
        <v>0</v>
      </c>
      <c r="AI138" s="7">
        <v>0</v>
      </c>
      <c r="AJ138" s="23">
        <v>2320</v>
      </c>
      <c r="AK138" s="32">
        <v>4761</v>
      </c>
      <c r="AL138" s="8">
        <v>4499692</v>
      </c>
      <c r="AM138" s="8">
        <v>260.19558672015773</v>
      </c>
      <c r="AN138" s="33">
        <v>2.0216103171836863E-2</v>
      </c>
      <c r="AO138" s="34">
        <v>34.632301327637769</v>
      </c>
      <c r="AP138" s="35">
        <v>217.57142857142858</v>
      </c>
      <c r="AQ138" s="35">
        <v>0</v>
      </c>
      <c r="AR138" s="35">
        <v>10.600725560771716</v>
      </c>
      <c r="AS138" s="37">
        <v>1.5</v>
      </c>
      <c r="AT138" s="39">
        <v>0.75647079736603007</v>
      </c>
      <c r="AU138" s="39">
        <v>5</v>
      </c>
      <c r="AV138">
        <v>43991</v>
      </c>
      <c r="AW138" s="3">
        <v>43990</v>
      </c>
    </row>
    <row r="139" spans="1:49" x14ac:dyDescent="0.25">
      <c r="A139">
        <v>20200608</v>
      </c>
      <c r="B139" s="4" t="str">
        <v>KY</v>
      </c>
      <c r="C139" s="4">
        <v>11476</v>
      </c>
      <c r="D139" s="4">
        <v>241381</v>
      </c>
      <c r="E139" s="4">
        <v>0</v>
      </c>
      <c r="F139" s="4">
        <v>486</v>
      </c>
      <c r="G139" s="4">
        <v>2368</v>
      </c>
      <c r="H139" s="4">
        <v>76</v>
      </c>
      <c r="I139" s="4">
        <v>958</v>
      </c>
      <c r="J139" s="4">
        <v>0</v>
      </c>
      <c r="K139" s="4">
        <v>0</v>
      </c>
      <c r="L139" s="4">
        <v>3359</v>
      </c>
      <c r="M139" s="4" t="str">
        <v>B</v>
      </c>
      <c r="N139" s="15">
        <v>43990</v>
      </c>
      <c r="O139" s="4">
        <v>43989.833333333336</v>
      </c>
      <c r="P139" s="4" t="str">
        <v>06/07 20:00</v>
      </c>
      <c r="Q139" s="4">
        <v>472</v>
      </c>
      <c r="R139" s="4">
        <v>2368</v>
      </c>
      <c r="S139" s="4">
        <v>43989.833333333336</v>
      </c>
      <c r="T139" s="4" t="str">
        <v/>
      </c>
      <c r="U139" s="4" t="str">
        <v/>
      </c>
      <c r="V139" s="4" t="str">
        <v/>
      </c>
      <c r="W139" s="4">
        <v>11212</v>
      </c>
      <c r="X139" s="4">
        <v>21</v>
      </c>
      <c r="Y139" s="4">
        <v>189</v>
      </c>
      <c r="Z139" s="4" t="str">
        <v>3606</v>
      </c>
      <c r="AA139" s="4">
        <v>252857</v>
      </c>
      <c r="AB139" s="4">
        <v>252857</v>
      </c>
      <c r="AC139" s="4">
        <v>3795</v>
      </c>
      <c r="AD139" s="24">
        <v>252857</v>
      </c>
      <c r="AE139" s="23">
        <v>2</v>
      </c>
      <c r="AF139" s="9">
        <v>7</v>
      </c>
      <c r="AG139" s="8" t="str">
        <v>4e87b2d389bdb48d0bdf926be5b45d324265d4e4</v>
      </c>
      <c r="AH139" s="8">
        <v>0</v>
      </c>
      <c r="AI139" s="7">
        <v>0</v>
      </c>
      <c r="AJ139" s="23">
        <v>1890</v>
      </c>
      <c r="AK139" s="32">
        <v>1905</v>
      </c>
      <c r="AL139" s="8">
        <v>4499692</v>
      </c>
      <c r="AM139" s="8">
        <v>255.03967827131277</v>
      </c>
      <c r="AN139" s="33">
        <v>1.6744927793036268E-2</v>
      </c>
      <c r="AO139" s="34">
        <v>41.740070605914582</v>
      </c>
      <c r="AP139" s="35">
        <v>204.28571428571428</v>
      </c>
      <c r="AQ139" s="35">
        <v>0</v>
      </c>
      <c r="AR139" s="35">
        <v>10.489606844201781</v>
      </c>
      <c r="AS139" s="37">
        <v>0</v>
      </c>
      <c r="AT139" s="39">
        <v>0</v>
      </c>
      <c r="AU139" s="39">
        <v>4.7142857142857144</v>
      </c>
      <c r="AV139">
        <v>43990</v>
      </c>
      <c r="AW139" s="3">
        <v>43989</v>
      </c>
    </row>
    <row r="140" spans="1:49" x14ac:dyDescent="0.25">
      <c r="A140">
        <v>20200614</v>
      </c>
      <c r="B140" s="4" t="str">
        <v>LA</v>
      </c>
      <c r="C140" s="4">
        <v>46619</v>
      </c>
      <c r="D140" s="4">
        <v>462713</v>
      </c>
      <c r="E140" s="4">
        <v>0</v>
      </c>
      <c r="F140" s="4">
        <v>556</v>
      </c>
      <c r="G140" s="4">
        <v>0</v>
      </c>
      <c r="H140" s="4">
        <v>0</v>
      </c>
      <c r="I140" s="4">
        <v>0</v>
      </c>
      <c r="J140" s="4">
        <v>76</v>
      </c>
      <c r="K140" s="4">
        <v>0</v>
      </c>
      <c r="L140" s="4">
        <v>33904</v>
      </c>
      <c r="M140" s="4" t="str">
        <v>B</v>
      </c>
      <c r="N140" s="15">
        <v>43996.541666666664</v>
      </c>
      <c r="O140" s="4">
        <v>43996.375</v>
      </c>
      <c r="P140" s="4" t="str">
        <v>06/14 09:00</v>
      </c>
      <c r="Q140" s="4">
        <v>3014</v>
      </c>
      <c r="R140" s="4">
        <v>0</v>
      </c>
      <c r="S140" s="4">
        <v>43996.375</v>
      </c>
      <c r="T140" s="4" t="str">
        <v/>
      </c>
      <c r="U140" s="4" t="str">
        <v/>
      </c>
      <c r="V140" s="4" t="str">
        <v/>
      </c>
      <c r="W140" s="4">
        <v>46619</v>
      </c>
      <c r="X140" s="4">
        <v>22</v>
      </c>
      <c r="Y140" s="4">
        <v>336</v>
      </c>
      <c r="Z140" s="4" t="str">
        <v>4613</v>
      </c>
      <c r="AA140" s="4">
        <v>509332</v>
      </c>
      <c r="AB140" s="4">
        <v>509332</v>
      </c>
      <c r="AC140" s="4">
        <v>4949</v>
      </c>
      <c r="AD140" s="24">
        <v>509332</v>
      </c>
      <c r="AE140" s="23">
        <v>10</v>
      </c>
      <c r="AF140" s="9">
        <v>0</v>
      </c>
      <c r="AG140" s="8" t="str">
        <v>2321810812ea47b704b04d10cd7a9cd3a609a796</v>
      </c>
      <c r="AH140" s="8">
        <v>0</v>
      </c>
      <c r="AI140" s="7">
        <v>0</v>
      </c>
      <c r="AJ140" s="23">
        <v>3360</v>
      </c>
      <c r="AK140" s="32">
        <v>1589</v>
      </c>
      <c r="AL140" s="8">
        <v>4645184</v>
      </c>
      <c r="AM140" s="8">
        <v>1003.5985657403452</v>
      </c>
      <c r="AN140" s="33">
        <v>7.2596849815267372E-3</v>
      </c>
      <c r="AO140" s="34">
        <v>95.825116953687001</v>
      </c>
      <c r="AP140" s="35">
        <v>543.28571428571433</v>
      </c>
      <c r="AQ140" s="35">
        <v>0</v>
      </c>
      <c r="AR140" s="35">
        <v>64.884405009575516</v>
      </c>
      <c r="AS140" s="37">
        <v>0.25</v>
      </c>
      <c r="AT140" s="39">
        <v>3.1062837195053898</v>
      </c>
      <c r="AU140" s="39">
        <v>11.142857142857142</v>
      </c>
      <c r="AV140">
        <v>43996</v>
      </c>
      <c r="AW140" s="3">
        <v>43995</v>
      </c>
    </row>
    <row r="141" spans="1:49" x14ac:dyDescent="0.25">
      <c r="A141">
        <v>20200613</v>
      </c>
      <c r="B141" s="4" t="str">
        <v>LA</v>
      </c>
      <c r="C141" s="4">
        <v>46283</v>
      </c>
      <c r="D141" s="4">
        <v>458100</v>
      </c>
      <c r="E141" s="4">
        <v>0</v>
      </c>
      <c r="F141" s="4">
        <v>542</v>
      </c>
      <c r="G141" s="4">
        <v>0</v>
      </c>
      <c r="H141" s="4">
        <v>0</v>
      </c>
      <c r="I141" s="4">
        <v>0</v>
      </c>
      <c r="J141" s="4">
        <v>76</v>
      </c>
      <c r="K141" s="4">
        <v>0</v>
      </c>
      <c r="L141" s="4">
        <v>33904</v>
      </c>
      <c r="M141" s="4" t="str">
        <v>B</v>
      </c>
      <c r="N141" s="15">
        <v>43995.541666666664</v>
      </c>
      <c r="O141" s="4">
        <v>43995.375</v>
      </c>
      <c r="P141" s="4" t="str">
        <v>06/13 09:00</v>
      </c>
      <c r="Q141" s="4">
        <v>3004</v>
      </c>
      <c r="R141" s="4">
        <v>0</v>
      </c>
      <c r="S141" s="4">
        <v>43995.375</v>
      </c>
      <c r="T141" s="4" t="str">
        <v/>
      </c>
      <c r="U141" s="4" t="str">
        <v/>
      </c>
      <c r="V141" s="4" t="str">
        <v/>
      </c>
      <c r="W141" s="4">
        <v>46283</v>
      </c>
      <c r="X141" s="4">
        <v>22</v>
      </c>
      <c r="Y141" s="4">
        <v>1288</v>
      </c>
      <c r="Z141" s="4" t="str">
        <v>23561</v>
      </c>
      <c r="AA141" s="4">
        <v>504383</v>
      </c>
      <c r="AB141" s="4">
        <v>504383</v>
      </c>
      <c r="AC141" s="4">
        <v>24849</v>
      </c>
      <c r="AD141" s="24">
        <v>504383</v>
      </c>
      <c r="AE141" s="23">
        <v>8</v>
      </c>
      <c r="AF141" s="9">
        <v>0</v>
      </c>
      <c r="AG141" s="8" t="str">
        <v>81a004e2d6c9b1a45ddb07c7229eaad986b37558</v>
      </c>
      <c r="AH141" s="8">
        <v>0</v>
      </c>
      <c r="AI141" s="7">
        <v>0</v>
      </c>
      <c r="AJ141" s="23">
        <v>12880</v>
      </c>
      <c r="AK141" s="32">
        <v>11969</v>
      </c>
      <c r="AL141" s="8">
        <v>4645184</v>
      </c>
      <c r="AM141" s="8">
        <v>996.36526776980213</v>
      </c>
      <c r="AN141" s="33">
        <v>2.8625402822535895E-2</v>
      </c>
      <c r="AO141" s="34">
        <v>24.559351278210357</v>
      </c>
      <c r="AP141" s="35">
        <v>542.42857142857144</v>
      </c>
      <c r="AQ141" s="35">
        <v>0</v>
      </c>
      <c r="AR141" s="35">
        <v>64.669128284261717</v>
      </c>
      <c r="AS141" s="37">
        <v>-0.11111111111111116</v>
      </c>
      <c r="AT141" s="39">
        <v>-5.8849491923617157</v>
      </c>
      <c r="AU141" s="39">
        <v>11.285714285714286</v>
      </c>
      <c r="AV141">
        <v>43995</v>
      </c>
      <c r="AW141" s="3">
        <v>43994</v>
      </c>
    </row>
    <row r="142" spans="1:49" x14ac:dyDescent="0.25">
      <c r="A142">
        <v>20200612</v>
      </c>
      <c r="B142" s="4" t="str">
        <v>LA</v>
      </c>
      <c r="C142" s="4">
        <v>44995</v>
      </c>
      <c r="D142" s="4">
        <v>434539</v>
      </c>
      <c r="E142" s="4">
        <v>0</v>
      </c>
      <c r="F142" s="4">
        <v>549</v>
      </c>
      <c r="G142" s="4">
        <v>0</v>
      </c>
      <c r="H142" s="4">
        <v>0</v>
      </c>
      <c r="I142" s="4">
        <v>0</v>
      </c>
      <c r="J142" s="4">
        <v>74</v>
      </c>
      <c r="K142" s="4">
        <v>0</v>
      </c>
      <c r="L142" s="4">
        <v>33904</v>
      </c>
      <c r="M142" s="4" t="str">
        <v>B</v>
      </c>
      <c r="N142" s="15">
        <v>43994.541666666664</v>
      </c>
      <c r="O142" s="4">
        <v>43994.375</v>
      </c>
      <c r="P142" s="4" t="str">
        <v>06/12 09:00</v>
      </c>
      <c r="Q142" s="4">
        <v>2996</v>
      </c>
      <c r="R142" s="4">
        <v>0</v>
      </c>
      <c r="S142" s="4">
        <v>43994.375</v>
      </c>
      <c r="T142" s="4" t="str">
        <v/>
      </c>
      <c r="U142" s="4" t="str">
        <v/>
      </c>
      <c r="V142" s="4" t="str">
        <v/>
      </c>
      <c r="W142" s="4">
        <v>44995</v>
      </c>
      <c r="X142" s="4">
        <v>22</v>
      </c>
      <c r="Y142" s="4">
        <v>523</v>
      </c>
      <c r="Z142" s="4" t="str">
        <v>9338</v>
      </c>
      <c r="AA142" s="4">
        <v>479534</v>
      </c>
      <c r="AB142" s="4">
        <v>479534</v>
      </c>
      <c r="AC142" s="4">
        <v>9861</v>
      </c>
      <c r="AD142" s="24">
        <v>479534</v>
      </c>
      <c r="AE142" s="23">
        <v>9</v>
      </c>
      <c r="AF142" s="9">
        <v>0</v>
      </c>
      <c r="AG142" s="8" t="str">
        <v>b60e71fd90dc93f54f497c000d224228ba791fd6</v>
      </c>
      <c r="AH142" s="8">
        <v>0</v>
      </c>
      <c r="AI142" s="7">
        <v>0</v>
      </c>
      <c r="AJ142" s="23">
        <v>5230</v>
      </c>
      <c r="AK142" s="32">
        <v>4631</v>
      </c>
      <c r="AL142" s="8">
        <v>4645184</v>
      </c>
      <c r="AM142" s="8">
        <v>968.63762554938626</v>
      </c>
      <c r="AN142" s="33">
        <v>1.1760208670624106E-2</v>
      </c>
      <c r="AO142" s="34">
        <v>59.28593920310599</v>
      </c>
      <c r="AP142" s="35">
        <v>429.42857142857144</v>
      </c>
      <c r="AQ142" s="35">
        <v>0</v>
      </c>
      <c r="AR142" s="35">
        <v>64.496906904010686</v>
      </c>
      <c r="AS142" s="37">
        <v>-0.52631578947368429</v>
      </c>
      <c r="AT142" s="39">
        <v>-0.92764162315682874</v>
      </c>
      <c r="AU142" s="39">
        <v>12</v>
      </c>
      <c r="AV142">
        <v>43994</v>
      </c>
      <c r="AW142" s="3">
        <v>43993</v>
      </c>
    </row>
    <row r="143" spans="1:49" x14ac:dyDescent="0.25">
      <c r="A143">
        <v>20200611</v>
      </c>
      <c r="B143" s="4" t="str">
        <v>LA</v>
      </c>
      <c r="C143" s="4">
        <v>44472</v>
      </c>
      <c r="D143" s="4">
        <v>425201</v>
      </c>
      <c r="E143" s="4">
        <v>0</v>
      </c>
      <c r="F143" s="4">
        <v>553</v>
      </c>
      <c r="G143" s="4">
        <v>0</v>
      </c>
      <c r="H143" s="4">
        <v>0</v>
      </c>
      <c r="I143" s="4">
        <v>0</v>
      </c>
      <c r="J143" s="4">
        <v>77</v>
      </c>
      <c r="K143" s="4">
        <v>0</v>
      </c>
      <c r="L143" s="4">
        <v>33904</v>
      </c>
      <c r="M143" s="4" t="str">
        <v>B</v>
      </c>
      <c r="N143" s="15">
        <v>43993.541666666664</v>
      </c>
      <c r="O143" s="4">
        <v>43993.375</v>
      </c>
      <c r="P143" s="4" t="str">
        <v>06/11 09:00</v>
      </c>
      <c r="Q143" s="4">
        <v>2987</v>
      </c>
      <c r="R143" s="4">
        <v>0</v>
      </c>
      <c r="S143" s="4">
        <v>43993.375</v>
      </c>
      <c r="T143" s="4" t="str">
        <v/>
      </c>
      <c r="U143" s="4" t="str">
        <v/>
      </c>
      <c r="V143" s="4" t="str">
        <v/>
      </c>
      <c r="W143" s="4">
        <v>44472</v>
      </c>
      <c r="X143" s="4">
        <v>22</v>
      </c>
      <c r="Y143" s="4">
        <v>442</v>
      </c>
      <c r="Z143" s="4" t="str">
        <v>9111</v>
      </c>
      <c r="AA143" s="4">
        <v>469673</v>
      </c>
      <c r="AB143" s="4">
        <v>469673</v>
      </c>
      <c r="AC143" s="4">
        <v>9553</v>
      </c>
      <c r="AD143" s="24">
        <v>469673</v>
      </c>
      <c r="AE143" s="23">
        <v>19</v>
      </c>
      <c r="AF143" s="9">
        <v>0</v>
      </c>
      <c r="AG143" s="8" t="str">
        <v>bb3e18e4ac9850d0ba60670ab4bff59bcb8d2b18</v>
      </c>
      <c r="AH143" s="8">
        <v>0</v>
      </c>
      <c r="AI143" s="7">
        <v>0</v>
      </c>
      <c r="AJ143" s="23">
        <v>4420</v>
      </c>
      <c r="AK143" s="32">
        <v>5133</v>
      </c>
      <c r="AL143" s="8">
        <v>4645184</v>
      </c>
      <c r="AM143" s="8">
        <v>957.37865281547511</v>
      </c>
      <c r="AN143" s="33">
        <v>1.0038610038610063E-2</v>
      </c>
      <c r="AO143" s="34">
        <v>69.394119616059697</v>
      </c>
      <c r="AP143" s="35">
        <v>415.71428571428572</v>
      </c>
      <c r="AQ143" s="35">
        <v>0</v>
      </c>
      <c r="AR143" s="35">
        <v>64.303157851228292</v>
      </c>
      <c r="AS143" s="37">
        <v>0.72727272727272729</v>
      </c>
      <c r="AT143" s="39">
        <v>1.268237420875441</v>
      </c>
      <c r="AU143" s="39">
        <v>14.857142857142858</v>
      </c>
      <c r="AV143">
        <v>43993</v>
      </c>
      <c r="AW143" s="3">
        <v>43992</v>
      </c>
    </row>
    <row r="144" spans="1:49" x14ac:dyDescent="0.25">
      <c r="A144">
        <v>20200610</v>
      </c>
      <c r="B144" s="4" t="str">
        <v>LA</v>
      </c>
      <c r="C144" s="4">
        <v>44030</v>
      </c>
      <c r="D144" s="4">
        <v>416090</v>
      </c>
      <c r="E144" s="4">
        <v>0</v>
      </c>
      <c r="F144" s="4">
        <v>549</v>
      </c>
      <c r="G144" s="4">
        <v>0</v>
      </c>
      <c r="H144" s="4">
        <v>0</v>
      </c>
      <c r="I144" s="4">
        <v>0</v>
      </c>
      <c r="J144" s="4">
        <v>72</v>
      </c>
      <c r="K144" s="4">
        <v>0</v>
      </c>
      <c r="L144" s="4">
        <v>33904</v>
      </c>
      <c r="M144" s="4" t="str">
        <v>B</v>
      </c>
      <c r="N144" s="15">
        <v>43992.541666666664</v>
      </c>
      <c r="O144" s="4">
        <v>43992.375</v>
      </c>
      <c r="P144" s="4" t="str">
        <v>06/10 09:00</v>
      </c>
      <c r="Q144" s="4">
        <v>2968</v>
      </c>
      <c r="R144" s="4">
        <v>0</v>
      </c>
      <c r="S144" s="4">
        <v>43992.375</v>
      </c>
      <c r="T144" s="4" t="str">
        <v/>
      </c>
      <c r="U144" s="4" t="str">
        <v/>
      </c>
      <c r="V144" s="4" t="str">
        <v/>
      </c>
      <c r="W144" s="4">
        <v>44030</v>
      </c>
      <c r="X144" s="4">
        <v>22</v>
      </c>
      <c r="Y144" s="4">
        <v>418</v>
      </c>
      <c r="Z144" s="4" t="str">
        <v>6034</v>
      </c>
      <c r="AA144" s="4">
        <v>460120</v>
      </c>
      <c r="AB144" s="4">
        <v>460120</v>
      </c>
      <c r="AC144" s="4">
        <v>6452</v>
      </c>
      <c r="AD144" s="24">
        <v>460120</v>
      </c>
      <c r="AE144" s="23">
        <v>11</v>
      </c>
      <c r="AF144" s="9">
        <v>0</v>
      </c>
      <c r="AG144" s="8" t="str">
        <v>6772292440b9d413c21a94f89c74e2a9d18b5649</v>
      </c>
      <c r="AH144" s="8">
        <v>0</v>
      </c>
      <c r="AI144" s="7">
        <v>0</v>
      </c>
      <c r="AJ144" s="23">
        <v>4180</v>
      </c>
      <c r="AK144" s="32">
        <v>2272</v>
      </c>
      <c r="AL144" s="8">
        <v>4645184</v>
      </c>
      <c r="AM144" s="8">
        <v>947.86342155660577</v>
      </c>
      <c r="AN144" s="33">
        <v>9.5845180225626603E-3</v>
      </c>
      <c r="AO144" s="34">
        <v>72.665483940236797</v>
      </c>
      <c r="AP144" s="35">
        <v>413.85714285714283</v>
      </c>
      <c r="AQ144" s="35">
        <v>0</v>
      </c>
      <c r="AR144" s="35">
        <v>63.894132073132091</v>
      </c>
      <c r="AS144" s="37">
        <v>-0.15384615384615385</v>
      </c>
      <c r="AT144" s="39">
        <v>-4.1492381461821122</v>
      </c>
      <c r="AU144" s="39">
        <v>14</v>
      </c>
      <c r="AV144">
        <v>43992</v>
      </c>
      <c r="AW144" s="3">
        <v>43991</v>
      </c>
    </row>
    <row r="145" spans="1:49" x14ac:dyDescent="0.25">
      <c r="A145">
        <v>20200609</v>
      </c>
      <c r="B145" s="4" t="str">
        <v>LA</v>
      </c>
      <c r="C145" s="4">
        <v>43612</v>
      </c>
      <c r="D145" s="4">
        <v>410056</v>
      </c>
      <c r="E145" s="4">
        <v>0</v>
      </c>
      <c r="F145" s="4">
        <v>568</v>
      </c>
      <c r="G145" s="4">
        <v>0</v>
      </c>
      <c r="H145" s="4">
        <v>0</v>
      </c>
      <c r="I145" s="4">
        <v>0</v>
      </c>
      <c r="J145" s="4">
        <v>67</v>
      </c>
      <c r="K145" s="4">
        <v>0</v>
      </c>
      <c r="L145" s="4">
        <v>33904</v>
      </c>
      <c r="M145" s="4" t="str">
        <v>B</v>
      </c>
      <c r="N145" s="15">
        <v>43991.541666666664</v>
      </c>
      <c r="O145" s="4">
        <v>43991.375</v>
      </c>
      <c r="P145" s="4" t="str">
        <v>06/09 09:00</v>
      </c>
      <c r="Q145" s="4">
        <v>2957</v>
      </c>
      <c r="R145" s="4">
        <v>0</v>
      </c>
      <c r="S145" s="4">
        <v>43991.375</v>
      </c>
      <c r="T145" s="4" t="str">
        <v/>
      </c>
      <c r="U145" s="4" t="str">
        <v/>
      </c>
      <c r="V145" s="4" t="str">
        <v/>
      </c>
      <c r="W145" s="4">
        <v>43612</v>
      </c>
      <c r="X145" s="4">
        <v>22</v>
      </c>
      <c r="Y145" s="4">
        <v>562</v>
      </c>
      <c r="Z145" s="4" t="str">
        <v>10504</v>
      </c>
      <c r="AA145" s="4">
        <v>453668</v>
      </c>
      <c r="AB145" s="4">
        <v>453668</v>
      </c>
      <c r="AC145" s="4">
        <v>11066</v>
      </c>
      <c r="AD145" s="24">
        <v>453668</v>
      </c>
      <c r="AE145" s="23">
        <v>13</v>
      </c>
      <c r="AF145" s="9">
        <v>0</v>
      </c>
      <c r="AG145" s="8" t="str">
        <v>7932d6752a2ee543b1f3aa513457ef5ad7d67933</v>
      </c>
      <c r="AH145" s="8">
        <v>0</v>
      </c>
      <c r="AI145" s="7">
        <v>0</v>
      </c>
      <c r="AJ145" s="23">
        <v>5620</v>
      </c>
      <c r="AK145" s="32">
        <v>5446</v>
      </c>
      <c r="AL145" s="8">
        <v>4645184</v>
      </c>
      <c r="AM145" s="8">
        <v>938.86485443848937</v>
      </c>
      <c r="AN145" s="33">
        <v>1.3054587688734021E-2</v>
      </c>
      <c r="AO145" s="34">
        <v>53.441885126662783</v>
      </c>
      <c r="AP145" s="35">
        <v>409.42857142857144</v>
      </c>
      <c r="AQ145" s="35">
        <v>0</v>
      </c>
      <c r="AR145" s="35">
        <v>63.657327675286922</v>
      </c>
      <c r="AS145" s="37">
        <v>0.625</v>
      </c>
      <c r="AT145" s="39">
        <v>1.4276746079647162</v>
      </c>
      <c r="AU145" s="39">
        <v>17.428571428571427</v>
      </c>
      <c r="AV145">
        <v>43991</v>
      </c>
      <c r="AW145" s="3">
        <v>43990</v>
      </c>
    </row>
    <row r="146" spans="1:49" x14ac:dyDescent="0.25">
      <c r="A146">
        <v>20200608</v>
      </c>
      <c r="B146" s="4" t="str">
        <v>LA</v>
      </c>
      <c r="C146" s="4">
        <v>43050</v>
      </c>
      <c r="D146" s="4">
        <v>399552</v>
      </c>
      <c r="E146" s="4">
        <v>0</v>
      </c>
      <c r="F146" s="4">
        <v>582</v>
      </c>
      <c r="G146" s="4">
        <v>0</v>
      </c>
      <c r="H146" s="4">
        <v>0</v>
      </c>
      <c r="I146" s="4">
        <v>0</v>
      </c>
      <c r="J146" s="4">
        <v>71</v>
      </c>
      <c r="K146" s="4">
        <v>0</v>
      </c>
      <c r="L146" s="4">
        <v>33904</v>
      </c>
      <c r="M146" s="4" t="str">
        <v>B</v>
      </c>
      <c r="N146" s="15">
        <v>43990.541666666664</v>
      </c>
      <c r="O146" s="4">
        <v>43990.375</v>
      </c>
      <c r="P146" s="4" t="str">
        <v>06/08 09:00</v>
      </c>
      <c r="Q146" s="4">
        <v>2944</v>
      </c>
      <c r="R146" s="4">
        <v>0</v>
      </c>
      <c r="S146" s="4">
        <v>43990.375</v>
      </c>
      <c r="T146" s="4" t="str">
        <v/>
      </c>
      <c r="U146" s="4" t="str">
        <v/>
      </c>
      <c r="V146" s="4" t="str">
        <v/>
      </c>
      <c r="W146" s="4">
        <v>43050</v>
      </c>
      <c r="X146" s="4">
        <v>22</v>
      </c>
      <c r="Y146" s="4">
        <v>234</v>
      </c>
      <c r="Z146" s="4" t="str">
        <v>8303</v>
      </c>
      <c r="AA146" s="4">
        <v>442602</v>
      </c>
      <c r="AB146" s="4">
        <v>442602</v>
      </c>
      <c r="AC146" s="4">
        <v>8537</v>
      </c>
      <c r="AD146" s="24">
        <v>442602</v>
      </c>
      <c r="AE146" s="23">
        <v>8</v>
      </c>
      <c r="AF146" s="9">
        <v>0</v>
      </c>
      <c r="AG146" s="8" t="str">
        <v>0ec618b86fdbb820f6171b69d44ba317aafbf9a2</v>
      </c>
      <c r="AH146" s="8">
        <v>0</v>
      </c>
      <c r="AI146" s="7">
        <v>0</v>
      </c>
      <c r="AJ146" s="23">
        <v>2340</v>
      </c>
      <c r="AK146" s="32">
        <v>6197</v>
      </c>
      <c r="AL146" s="8">
        <v>4645184</v>
      </c>
      <c r="AM146" s="8">
        <v>926.76630247585445</v>
      </c>
      <c r="AN146" s="33">
        <v>5.4652466367712815E-3</v>
      </c>
      <c r="AO146" s="34">
        <v>127.17441980276979</v>
      </c>
      <c r="AP146" s="35">
        <v>387</v>
      </c>
      <c r="AQ146" s="35">
        <v>0</v>
      </c>
      <c r="AR146" s="35">
        <v>63.377467932378998</v>
      </c>
      <c r="AS146" s="37">
        <v>-0.27272727272727271</v>
      </c>
      <c r="AT146" s="39">
        <v>-2.1766024788761</v>
      </c>
      <c r="AU146" s="39">
        <v>20.428571428571427</v>
      </c>
      <c r="AV146">
        <v>43990</v>
      </c>
      <c r="AW146" s="3">
        <v>43989</v>
      </c>
    </row>
    <row r="147" spans="1:49" x14ac:dyDescent="0.25">
      <c r="A147">
        <v>20200607</v>
      </c>
      <c r="B147" s="4" t="str">
        <v>LA</v>
      </c>
      <c r="C147" s="4">
        <v>42816</v>
      </c>
      <c r="D147" s="4">
        <v>391249</v>
      </c>
      <c r="E147" s="4">
        <v>0</v>
      </c>
      <c r="F147" s="4">
        <v>575</v>
      </c>
      <c r="G147" s="4">
        <v>0</v>
      </c>
      <c r="H147" s="4">
        <v>0</v>
      </c>
      <c r="I147" s="4">
        <v>0</v>
      </c>
      <c r="J147" s="4">
        <v>74</v>
      </c>
      <c r="K147" s="4">
        <v>0</v>
      </c>
      <c r="L147" s="4">
        <v>31728</v>
      </c>
      <c r="M147" s="4" t="str">
        <v>B</v>
      </c>
      <c r="N147" s="15">
        <v>43989.541666666664</v>
      </c>
      <c r="O147" s="4">
        <v>43989.375</v>
      </c>
      <c r="P147" s="4" t="str">
        <v>06/07 09:00</v>
      </c>
      <c r="Q147" s="4">
        <v>2936</v>
      </c>
      <c r="R147" s="4">
        <v>0</v>
      </c>
      <c r="S147" s="4">
        <v>43989.375</v>
      </c>
      <c r="T147" s="4" t="str">
        <v/>
      </c>
      <c r="U147" s="4" t="str">
        <v/>
      </c>
      <c r="V147" s="4" t="str">
        <v/>
      </c>
      <c r="W147" s="4">
        <v>42816</v>
      </c>
      <c r="X147" s="4">
        <v>22</v>
      </c>
      <c r="Y147" s="4">
        <v>330</v>
      </c>
      <c r="Z147" s="4" t="str">
        <v>5666</v>
      </c>
      <c r="AA147" s="4">
        <v>434065</v>
      </c>
      <c r="AB147" s="4">
        <v>434065</v>
      </c>
      <c r="AC147" s="4">
        <v>5996</v>
      </c>
      <c r="AD147" s="24">
        <v>434065</v>
      </c>
      <c r="AE147" s="23">
        <v>11</v>
      </c>
      <c r="AF147" s="9">
        <v>0</v>
      </c>
      <c r="AG147" s="8" t="str">
        <v>0f48d5ab4516c9a72c2d4aecaeada1544d695f70</v>
      </c>
      <c r="AH147" s="8">
        <v>0</v>
      </c>
      <c r="AI147" s="7">
        <v>0</v>
      </c>
      <c r="AJ147" s="23">
        <v>3300</v>
      </c>
      <c r="AK147" s="32">
        <v>2696</v>
      </c>
      <c r="AL147" s="8">
        <v>4645184</v>
      </c>
      <c r="AM147" s="8">
        <v>921.72882710351189</v>
      </c>
      <c r="AN147" s="33">
        <v>7.7672645106623417E-3</v>
      </c>
      <c r="AO147" s="34">
        <v>89.585675497464834</v>
      </c>
      <c r="AP147" s="35">
        <v>414.28571428571428</v>
      </c>
      <c r="AQ147" s="35">
        <v>0</v>
      </c>
      <c r="AR147" s="35">
        <v>63.205246552127967</v>
      </c>
      <c r="AS147" s="37">
        <v>-0.15384615384615385</v>
      </c>
      <c r="AT147" s="39">
        <v>-4.1492381461821122</v>
      </c>
      <c r="AU147" s="39">
        <v>20.714285714285715</v>
      </c>
      <c r="AV147">
        <v>43989</v>
      </c>
      <c r="AW147" s="3">
        <v>43988</v>
      </c>
    </row>
    <row r="148" spans="1:49" x14ac:dyDescent="0.25">
      <c r="A148">
        <v>20200614</v>
      </c>
      <c r="B148" s="4" t="str">
        <v>MA</v>
      </c>
      <c r="C148" s="4">
        <v>105603</v>
      </c>
      <c r="D148" s="4">
        <v>607107</v>
      </c>
      <c r="E148" s="4">
        <v>0</v>
      </c>
      <c r="F148" s="4">
        <v>1039</v>
      </c>
      <c r="G148" s="4">
        <v>10802</v>
      </c>
      <c r="H148" s="4">
        <v>244</v>
      </c>
      <c r="I148" s="4">
        <v>0</v>
      </c>
      <c r="J148" s="4">
        <v>156</v>
      </c>
      <c r="K148" s="4">
        <v>0</v>
      </c>
      <c r="L148" s="4">
        <v>0</v>
      </c>
      <c r="M148" s="4" t="str">
        <v>A+</v>
      </c>
      <c r="N148" s="15">
        <v>43996.416666666664</v>
      </c>
      <c r="O148" s="4">
        <v>43996.25</v>
      </c>
      <c r="P148" s="4" t="str">
        <v>06/14 06:00</v>
      </c>
      <c r="Q148" s="4">
        <v>7624</v>
      </c>
      <c r="R148" s="4">
        <v>10802</v>
      </c>
      <c r="S148" s="4">
        <v>43996.25</v>
      </c>
      <c r="T148" s="4" t="str">
        <v/>
      </c>
      <c r="U148" s="4" t="str">
        <v/>
      </c>
      <c r="V148" s="4" t="str">
        <v/>
      </c>
      <c r="W148" s="4">
        <v>101276</v>
      </c>
      <c r="X148" s="4">
        <v>25</v>
      </c>
      <c r="Y148" s="4">
        <v>208</v>
      </c>
      <c r="Z148" s="4" t="str">
        <v>8906</v>
      </c>
      <c r="AA148" s="4">
        <v>712710</v>
      </c>
      <c r="AB148" s="4">
        <v>712710</v>
      </c>
      <c r="AC148" s="4">
        <v>9114</v>
      </c>
      <c r="AD148" s="24">
        <v>712710</v>
      </c>
      <c r="AE148" s="23">
        <v>48</v>
      </c>
      <c r="AF148" s="9">
        <v>30</v>
      </c>
      <c r="AG148" s="8" t="str">
        <v>5cff67e031a1dc0b079d9af1e0af56f1de2755ae</v>
      </c>
      <c r="AH148" s="8">
        <v>0</v>
      </c>
      <c r="AI148" s="7">
        <v>0</v>
      </c>
      <c r="AJ148" s="23">
        <v>2080</v>
      </c>
      <c r="AK148" s="32">
        <v>7034</v>
      </c>
      <c r="AL148" s="8">
        <v>6976597</v>
      </c>
      <c r="AM148" s="8">
        <v>1513.6749334955136</v>
      </c>
      <c r="AN148" s="33">
        <v>1.9735281559847273E-3</v>
      </c>
      <c r="AO148" s="34">
        <v>351.56880151059192</v>
      </c>
      <c r="AP148" s="35">
        <v>309.57142857142856</v>
      </c>
      <c r="AQ148" s="35">
        <v>0</v>
      </c>
      <c r="AR148" s="35">
        <v>109.27963876944591</v>
      </c>
      <c r="AS148" s="37">
        <v>0.26315789473684204</v>
      </c>
      <c r="AT148" s="39">
        <v>2.9670510117587106</v>
      </c>
      <c r="AU148" s="39">
        <v>44</v>
      </c>
      <c r="AV148">
        <v>43996</v>
      </c>
      <c r="AW148" s="3">
        <v>43995</v>
      </c>
    </row>
    <row r="149" spans="1:49" x14ac:dyDescent="0.25">
      <c r="A149">
        <v>20200613</v>
      </c>
      <c r="B149" s="4" t="str">
        <v>MA</v>
      </c>
      <c r="C149" s="4">
        <v>105395</v>
      </c>
      <c r="D149" s="4">
        <v>598201</v>
      </c>
      <c r="E149" s="4">
        <v>0</v>
      </c>
      <c r="F149" s="4">
        <v>1069</v>
      </c>
      <c r="G149" s="4">
        <v>10772</v>
      </c>
      <c r="H149" s="4">
        <v>249</v>
      </c>
      <c r="I149" s="4">
        <v>0</v>
      </c>
      <c r="J149" s="4">
        <v>162</v>
      </c>
      <c r="K149" s="4">
        <v>0</v>
      </c>
      <c r="L149" s="4">
        <v>0</v>
      </c>
      <c r="M149" s="4" t="str">
        <v>A+</v>
      </c>
      <c r="N149" s="15">
        <v>43995.416666666664</v>
      </c>
      <c r="O149" s="4">
        <v>43995.25</v>
      </c>
      <c r="P149" s="4" t="str">
        <v>06/13 06:00</v>
      </c>
      <c r="Q149" s="4">
        <v>7576</v>
      </c>
      <c r="R149" s="4">
        <v>10772</v>
      </c>
      <c r="S149" s="4">
        <v>43995.25</v>
      </c>
      <c r="T149" s="4" t="str">
        <v/>
      </c>
      <c r="U149" s="4" t="str">
        <v/>
      </c>
      <c r="V149" s="4" t="str">
        <v/>
      </c>
      <c r="W149" s="4">
        <v>101070</v>
      </c>
      <c r="X149" s="4">
        <v>25</v>
      </c>
      <c r="Y149" s="4">
        <v>336</v>
      </c>
      <c r="Z149" s="4" t="str">
        <v>9901</v>
      </c>
      <c r="AA149" s="4">
        <v>703596</v>
      </c>
      <c r="AB149" s="4">
        <v>703596</v>
      </c>
      <c r="AC149" s="4">
        <v>10237</v>
      </c>
      <c r="AD149" s="24">
        <v>703596</v>
      </c>
      <c r="AE149" s="23">
        <v>38</v>
      </c>
      <c r="AF149" s="9">
        <v>46</v>
      </c>
      <c r="AG149" s="8" t="str">
        <v>808f0711af07248b12ea8bc421138d970f4dcb13</v>
      </c>
      <c r="AH149" s="8">
        <v>0</v>
      </c>
      <c r="AI149" s="7">
        <v>0</v>
      </c>
      <c r="AJ149" s="23">
        <v>3360</v>
      </c>
      <c r="AK149" s="32">
        <v>6877</v>
      </c>
      <c r="AL149" s="8">
        <v>6976597</v>
      </c>
      <c r="AM149" s="8">
        <v>1510.6935372646578</v>
      </c>
      <c r="AN149" s="33">
        <v>3.1982029145527502E-3</v>
      </c>
      <c r="AO149" s="34">
        <v>217.07659641883933</v>
      </c>
      <c r="AP149" s="35">
        <v>323.28571428571428</v>
      </c>
      <c r="AQ149" s="35">
        <v>0</v>
      </c>
      <c r="AR149" s="35">
        <v>108.59162425463302</v>
      </c>
      <c r="AS149" s="37">
        <v>-0.17391304347826086</v>
      </c>
      <c r="AT149" s="39">
        <v>-3.6279936227073155</v>
      </c>
      <c r="AU149" s="39">
        <v>41</v>
      </c>
      <c r="AV149">
        <v>43995</v>
      </c>
      <c r="AW149" s="3">
        <v>43994</v>
      </c>
    </row>
    <row r="150" spans="1:49" x14ac:dyDescent="0.25">
      <c r="A150">
        <v>20200612</v>
      </c>
      <c r="B150" s="4" t="str">
        <v>MA</v>
      </c>
      <c r="C150" s="4">
        <v>105059</v>
      </c>
      <c r="D150" s="4">
        <v>588300</v>
      </c>
      <c r="E150" s="4">
        <v>0</v>
      </c>
      <c r="F150" s="4">
        <v>1143</v>
      </c>
      <c r="G150" s="4">
        <v>10726</v>
      </c>
      <c r="H150" s="4">
        <v>276</v>
      </c>
      <c r="I150" s="4">
        <v>0</v>
      </c>
      <c r="J150" s="4">
        <v>170</v>
      </c>
      <c r="K150" s="4">
        <v>0</v>
      </c>
      <c r="L150" s="4">
        <v>0</v>
      </c>
      <c r="M150" s="4" t="str">
        <v>A+</v>
      </c>
      <c r="N150" s="15">
        <v>43994.416666666664</v>
      </c>
      <c r="O150" s="4">
        <v>43994.25</v>
      </c>
      <c r="P150" s="4" t="str">
        <v>06/12 06:00</v>
      </c>
      <c r="Q150" s="4">
        <v>7538</v>
      </c>
      <c r="R150" s="4">
        <v>10726</v>
      </c>
      <c r="S150" s="4">
        <v>43994.25</v>
      </c>
      <c r="T150" s="4" t="str">
        <v/>
      </c>
      <c r="U150" s="4" t="str">
        <v/>
      </c>
      <c r="V150" s="4" t="str">
        <v/>
      </c>
      <c r="W150" s="4">
        <v>100811</v>
      </c>
      <c r="X150" s="4">
        <v>25</v>
      </c>
      <c r="Y150" s="4">
        <v>392</v>
      </c>
      <c r="Z150" s="4" t="str">
        <v>9879</v>
      </c>
      <c r="AA150" s="4">
        <v>693359</v>
      </c>
      <c r="AB150" s="4">
        <v>693359</v>
      </c>
      <c r="AC150" s="4">
        <v>10271</v>
      </c>
      <c r="AD150" s="24">
        <v>693359</v>
      </c>
      <c r="AE150" s="23">
        <v>46</v>
      </c>
      <c r="AF150" s="9">
        <v>72</v>
      </c>
      <c r="AG150" s="8" t="str">
        <v>025c032ac8e1dc8570101aca0b3b9a8c15b7f303</v>
      </c>
      <c r="AH150" s="8">
        <v>0</v>
      </c>
      <c r="AI150" s="7">
        <v>0</v>
      </c>
      <c r="AJ150" s="23">
        <v>3920</v>
      </c>
      <c r="AK150" s="32">
        <v>6351</v>
      </c>
      <c r="AL150" s="8">
        <v>6976597</v>
      </c>
      <c r="AM150" s="8">
        <v>1505.8774356609676</v>
      </c>
      <c r="AN150" s="33">
        <v>3.7452110025126828E-3</v>
      </c>
      <c r="AO150" s="34">
        <v>185.42195956987348</v>
      </c>
      <c r="AP150" s="35">
        <v>357.42857142857144</v>
      </c>
      <c r="AQ150" s="35">
        <v>0</v>
      </c>
      <c r="AR150" s="35">
        <v>108.04694609707283</v>
      </c>
      <c r="AS150" s="37">
        <v>0.21052631578947367</v>
      </c>
      <c r="AT150" s="39">
        <v>3.6279936227073155</v>
      </c>
      <c r="AU150" s="39">
        <v>43.285714285714285</v>
      </c>
      <c r="AV150">
        <v>43994</v>
      </c>
      <c r="AW150" s="3">
        <v>43993</v>
      </c>
    </row>
    <row r="151" spans="1:49" x14ac:dyDescent="0.25">
      <c r="A151">
        <v>20200611</v>
      </c>
      <c r="B151" s="4" t="str">
        <v>MA</v>
      </c>
      <c r="C151" s="4">
        <v>104667</v>
      </c>
      <c r="D151" s="4">
        <v>578421</v>
      </c>
      <c r="E151" s="4">
        <v>0</v>
      </c>
      <c r="F151" s="4">
        <v>1260</v>
      </c>
      <c r="G151" s="4">
        <v>10654</v>
      </c>
      <c r="H151" s="4">
        <v>296</v>
      </c>
      <c r="I151" s="4">
        <v>0</v>
      </c>
      <c r="J151" s="4">
        <v>181</v>
      </c>
      <c r="K151" s="4">
        <v>0</v>
      </c>
      <c r="L151" s="4">
        <v>0</v>
      </c>
      <c r="M151" s="4" t="str">
        <v>A+</v>
      </c>
      <c r="N151" s="15">
        <v>43993.416666666664</v>
      </c>
      <c r="O151" s="4">
        <v>43993.25</v>
      </c>
      <c r="P151" s="4" t="str">
        <v>06/11 06:00</v>
      </c>
      <c r="Q151" s="4">
        <v>7492</v>
      </c>
      <c r="R151" s="4">
        <v>10654</v>
      </c>
      <c r="S151" s="4">
        <v>43993.25</v>
      </c>
      <c r="T151" s="4" t="str">
        <v/>
      </c>
      <c r="U151" s="4" t="str">
        <v/>
      </c>
      <c r="V151" s="4" t="str">
        <v/>
      </c>
      <c r="W151" s="4">
        <v>100504</v>
      </c>
      <c r="X151" s="4">
        <v>25</v>
      </c>
      <c r="Y151" s="4">
        <v>511</v>
      </c>
      <c r="Z151" s="4" t="str">
        <v>10487</v>
      </c>
      <c r="AA151" s="4">
        <v>683088</v>
      </c>
      <c r="AB151" s="4">
        <v>683088</v>
      </c>
      <c r="AC151" s="4">
        <v>10998</v>
      </c>
      <c r="AD151" s="24">
        <v>683088</v>
      </c>
      <c r="AE151" s="23">
        <v>38</v>
      </c>
      <c r="AF151" s="9">
        <v>72</v>
      </c>
      <c r="AG151" s="8" t="str">
        <v>fb59d055cd7ad9f64708f27b97f6d6ce297133cc</v>
      </c>
      <c r="AH151" s="8">
        <v>0</v>
      </c>
      <c r="AI151" s="7">
        <v>0</v>
      </c>
      <c r="AJ151" s="23">
        <v>5110</v>
      </c>
      <c r="AK151" s="32">
        <v>5888</v>
      </c>
      <c r="AL151" s="8">
        <v>6976597</v>
      </c>
      <c r="AM151" s="8">
        <v>1500.2586504566625</v>
      </c>
      <c r="AN151" s="33">
        <v>4.9061023848842034E-3</v>
      </c>
      <c r="AO151" s="34">
        <v>141.6289479180181</v>
      </c>
      <c r="AP151" s="35">
        <v>372</v>
      </c>
      <c r="AQ151" s="35">
        <v>0</v>
      </c>
      <c r="AR151" s="35">
        <v>107.38759885371047</v>
      </c>
      <c r="AS151" s="37">
        <v>-0.17391304347826086</v>
      </c>
      <c r="AT151" s="39">
        <v>-3.6279936227073155</v>
      </c>
      <c r="AU151" s="39">
        <v>41.571428571428569</v>
      </c>
      <c r="AV151">
        <v>43993</v>
      </c>
      <c r="AW151" s="3">
        <v>43992</v>
      </c>
    </row>
    <row r="152" spans="1:49" x14ac:dyDescent="0.25">
      <c r="A152">
        <v>20200610</v>
      </c>
      <c r="B152" s="4" t="str">
        <v>MA</v>
      </c>
      <c r="C152" s="4">
        <v>104156</v>
      </c>
      <c r="D152" s="4">
        <v>567934</v>
      </c>
      <c r="E152" s="4">
        <v>0</v>
      </c>
      <c r="F152" s="4">
        <v>1345</v>
      </c>
      <c r="G152" s="4">
        <v>10582</v>
      </c>
      <c r="H152" s="4">
        <v>319</v>
      </c>
      <c r="I152" s="4">
        <v>0</v>
      </c>
      <c r="J152" s="4">
        <v>200</v>
      </c>
      <c r="K152" s="4">
        <v>0</v>
      </c>
      <c r="L152" s="4">
        <v>0</v>
      </c>
      <c r="M152" s="4" t="str">
        <v>A+</v>
      </c>
      <c r="N152" s="15">
        <v>43992.416666666664</v>
      </c>
      <c r="O152" s="4">
        <v>43992.25</v>
      </c>
      <c r="P152" s="4" t="str">
        <v>06/10 06:00</v>
      </c>
      <c r="Q152" s="4">
        <v>7454</v>
      </c>
      <c r="R152" s="4">
        <v>10582</v>
      </c>
      <c r="S152" s="4">
        <v>43992.25</v>
      </c>
      <c r="T152" s="4" t="str">
        <v/>
      </c>
      <c r="U152" s="4" t="str">
        <v/>
      </c>
      <c r="V152" s="4" t="str">
        <v/>
      </c>
      <c r="W152" s="4">
        <v>100158</v>
      </c>
      <c r="X152" s="4">
        <v>25</v>
      </c>
      <c r="Y152" s="4">
        <v>267</v>
      </c>
      <c r="Z152" s="4" t="str">
        <v>9831</v>
      </c>
      <c r="AA152" s="4">
        <v>672090</v>
      </c>
      <c r="AB152" s="4">
        <v>672090</v>
      </c>
      <c r="AC152" s="4">
        <v>10098</v>
      </c>
      <c r="AD152" s="24">
        <v>672090</v>
      </c>
      <c r="AE152" s="23">
        <v>46</v>
      </c>
      <c r="AF152" s="9">
        <v>75</v>
      </c>
      <c r="AG152" s="8" t="str">
        <v>9ba39d36dae7e4c2e2f841f9de21dff196e6ce84</v>
      </c>
      <c r="AH152" s="8">
        <v>0</v>
      </c>
      <c r="AI152" s="7">
        <v>0</v>
      </c>
      <c r="AJ152" s="23">
        <v>2670</v>
      </c>
      <c r="AK152" s="32">
        <v>7428</v>
      </c>
      <c r="AL152" s="8">
        <v>6976597</v>
      </c>
      <c r="AM152" s="8">
        <v>1492.9341626010503</v>
      </c>
      <c r="AN152" s="33">
        <v>2.570050727218387E-3</v>
      </c>
      <c r="AO152" s="34">
        <v>270.04817604486789</v>
      </c>
      <c r="AP152" s="35">
        <v>366.28571428571428</v>
      </c>
      <c r="AQ152" s="35">
        <v>0</v>
      </c>
      <c r="AR152" s="35">
        <v>106.84292069615029</v>
      </c>
      <c r="AS152" s="37">
        <v>-0.16363636363636369</v>
      </c>
      <c r="AT152" s="39">
        <v>-3.8790096928034692</v>
      </c>
      <c r="AU152" s="39">
        <v>43.142857142857146</v>
      </c>
      <c r="AV152">
        <v>43992</v>
      </c>
      <c r="AW152" s="3">
        <v>43991</v>
      </c>
    </row>
    <row r="153" spans="1:49" x14ac:dyDescent="0.25">
      <c r="A153">
        <v>20200609</v>
      </c>
      <c r="B153" s="4" t="str">
        <v>MA</v>
      </c>
      <c r="C153" s="4">
        <v>103889</v>
      </c>
      <c r="D153" s="4">
        <v>558103</v>
      </c>
      <c r="E153" s="4">
        <v>0</v>
      </c>
      <c r="F153" s="4">
        <v>1397</v>
      </c>
      <c r="G153" s="4">
        <v>10507</v>
      </c>
      <c r="H153" s="4">
        <v>315</v>
      </c>
      <c r="I153" s="4">
        <v>0</v>
      </c>
      <c r="J153" s="4">
        <v>202</v>
      </c>
      <c r="K153" s="4">
        <v>0</v>
      </c>
      <c r="L153" s="4">
        <v>0</v>
      </c>
      <c r="M153" s="4" t="str">
        <v>A+</v>
      </c>
      <c r="N153" s="15">
        <v>43991.416666666664</v>
      </c>
      <c r="O153" s="4">
        <v>43991.25</v>
      </c>
      <c r="P153" s="4" t="str">
        <v>06/09 06:00</v>
      </c>
      <c r="Q153" s="4">
        <v>7408</v>
      </c>
      <c r="R153" s="4">
        <v>10507</v>
      </c>
      <c r="S153" s="4">
        <v>43991.25</v>
      </c>
      <c r="T153" s="4" t="str">
        <v/>
      </c>
      <c r="U153" s="4" t="str">
        <v/>
      </c>
      <c r="V153" s="4" t="str">
        <v/>
      </c>
      <c r="W153" s="4">
        <v>99955</v>
      </c>
      <c r="X153" s="4">
        <v>25</v>
      </c>
      <c r="Y153" s="4">
        <v>263</v>
      </c>
      <c r="Z153" s="4" t="str">
        <v>4460</v>
      </c>
      <c r="AA153" s="4">
        <v>661992</v>
      </c>
      <c r="AB153" s="4">
        <v>661992</v>
      </c>
      <c r="AC153" s="4">
        <v>4723</v>
      </c>
      <c r="AD153" s="24">
        <v>661992</v>
      </c>
      <c r="AE153" s="23">
        <v>55</v>
      </c>
      <c r="AF153" s="9">
        <v>82</v>
      </c>
      <c r="AG153" s="8" t="str">
        <v>1926ffe04edc9ef02d48b23ab60058c6174737cf</v>
      </c>
      <c r="AH153" s="8">
        <v>0</v>
      </c>
      <c r="AI153" s="7">
        <v>0</v>
      </c>
      <c r="AJ153" s="23">
        <v>2630</v>
      </c>
      <c r="AK153" s="32">
        <v>2093</v>
      </c>
      <c r="AL153" s="8">
        <v>6976597</v>
      </c>
      <c r="AM153" s="8">
        <v>1489.1070818624037</v>
      </c>
      <c r="AN153" s="33">
        <v>2.5379730955552571E-3</v>
      </c>
      <c r="AO153" s="34">
        <v>273.45695847999013</v>
      </c>
      <c r="AP153" s="35">
        <v>389.42857142857144</v>
      </c>
      <c r="AQ153" s="35">
        <v>0</v>
      </c>
      <c r="AR153" s="35">
        <v>106.18357345278794</v>
      </c>
      <c r="AS153" s="37">
        <v>0.4864864864864864</v>
      </c>
      <c r="AT153" s="39">
        <v>1.74853803193378</v>
      </c>
      <c r="AU153" s="39">
        <v>46.142857142857146</v>
      </c>
      <c r="AV153">
        <v>43991</v>
      </c>
      <c r="AW153" s="3">
        <v>43990</v>
      </c>
    </row>
    <row r="154" spans="1:49" x14ac:dyDescent="0.25">
      <c r="A154">
        <v>20200608</v>
      </c>
      <c r="B154" s="4" t="str">
        <v>MA</v>
      </c>
      <c r="C154" s="4">
        <v>103626</v>
      </c>
      <c r="D154" s="4">
        <v>553643</v>
      </c>
      <c r="E154" s="4">
        <v>0</v>
      </c>
      <c r="F154" s="4">
        <v>1415</v>
      </c>
      <c r="G154" s="4">
        <v>10425</v>
      </c>
      <c r="H154" s="4">
        <v>322</v>
      </c>
      <c r="I154" s="4">
        <v>0</v>
      </c>
      <c r="J154" s="4">
        <v>209</v>
      </c>
      <c r="K154" s="4">
        <v>0</v>
      </c>
      <c r="L154" s="4">
        <v>0</v>
      </c>
      <c r="M154" s="4" t="str">
        <v>A+</v>
      </c>
      <c r="N154" s="15">
        <v>43990.416666666664</v>
      </c>
      <c r="O154" s="4">
        <v>43990.25</v>
      </c>
      <c r="P154" s="4" t="str">
        <v>06/08 06:00</v>
      </c>
      <c r="Q154" s="4">
        <v>7353</v>
      </c>
      <c r="R154" s="4">
        <v>10425</v>
      </c>
      <c r="S154" s="4">
        <v>43990.25</v>
      </c>
      <c r="T154" s="4" t="str">
        <v/>
      </c>
      <c r="U154" s="4" t="str">
        <v/>
      </c>
      <c r="V154" s="4" t="str">
        <v/>
      </c>
      <c r="W154" s="4">
        <v>99755</v>
      </c>
      <c r="X154" s="4">
        <v>25</v>
      </c>
      <c r="Y154" s="4">
        <v>190</v>
      </c>
      <c r="Z154" s="4" t="str">
        <v>4589</v>
      </c>
      <c r="AA154" s="4">
        <v>657269</v>
      </c>
      <c r="AB154" s="4">
        <v>657269</v>
      </c>
      <c r="AC154" s="4">
        <v>4779</v>
      </c>
      <c r="AD154" s="24">
        <v>657269</v>
      </c>
      <c r="AE154" s="23">
        <v>37</v>
      </c>
      <c r="AF154" s="9">
        <v>32</v>
      </c>
      <c r="AG154" s="8" t="str">
        <v>5b8790f4564fda0069b28f1313fa72f8a298ea02</v>
      </c>
      <c r="AH154" s="8">
        <v>0</v>
      </c>
      <c r="AI154" s="7">
        <v>0</v>
      </c>
      <c r="AJ154" s="23">
        <v>1900</v>
      </c>
      <c r="AK154" s="32">
        <v>2879</v>
      </c>
      <c r="AL154" s="8">
        <v>6976597</v>
      </c>
      <c r="AM154" s="8">
        <v>1485.3373356666582</v>
      </c>
      <c r="AN154" s="33">
        <v>1.8368846436442876E-3</v>
      </c>
      <c r="AO154" s="34">
        <v>377.69579268185129</v>
      </c>
      <c r="AP154" s="35">
        <v>951.57142857142856</v>
      </c>
      <c r="AQ154" s="35">
        <v>0</v>
      </c>
      <c r="AR154" s="35">
        <v>105.39522348789819</v>
      </c>
      <c r="AS154" s="37">
        <v>0.37037037037037046</v>
      </c>
      <c r="AT154" s="39">
        <v>2.1999012252620189</v>
      </c>
      <c r="AU154" s="39">
        <v>72.428571428571431</v>
      </c>
      <c r="AV154">
        <v>43990</v>
      </c>
      <c r="AW154" s="3">
        <v>43989</v>
      </c>
    </row>
    <row r="155" spans="1:49" x14ac:dyDescent="0.25">
      <c r="A155">
        <v>20200607</v>
      </c>
      <c r="B155" s="4" t="str">
        <v>MA</v>
      </c>
      <c r="C155" s="4">
        <v>103436</v>
      </c>
      <c r="D155" s="4">
        <v>549054</v>
      </c>
      <c r="E155" s="4">
        <v>0</v>
      </c>
      <c r="F155" s="4">
        <v>1442</v>
      </c>
      <c r="G155" s="4">
        <v>10393</v>
      </c>
      <c r="H155" s="4">
        <v>335</v>
      </c>
      <c r="I155" s="4">
        <v>0</v>
      </c>
      <c r="J155" s="4">
        <v>221</v>
      </c>
      <c r="K155" s="4">
        <v>0</v>
      </c>
      <c r="L155" s="4">
        <v>0</v>
      </c>
      <c r="M155" s="4" t="str">
        <v>A+</v>
      </c>
      <c r="N155" s="15">
        <v>43989.416666666664</v>
      </c>
      <c r="O155" s="4">
        <v>43989.25</v>
      </c>
      <c r="P155" s="4" t="str">
        <v>06/07 06:00</v>
      </c>
      <c r="Q155" s="4">
        <v>7316</v>
      </c>
      <c r="R155" s="4">
        <v>10393</v>
      </c>
      <c r="S155" s="4">
        <v>43989.25</v>
      </c>
      <c r="T155" s="4" t="str">
        <v/>
      </c>
      <c r="U155" s="4" t="str">
        <v/>
      </c>
      <c r="V155" s="4" t="str">
        <v/>
      </c>
      <c r="W155" s="4">
        <v>99562</v>
      </c>
      <c r="X155" s="4">
        <v>25</v>
      </c>
      <c r="Y155" s="4">
        <v>304</v>
      </c>
      <c r="Z155" s="4" t="str">
        <v>7547</v>
      </c>
      <c r="AA155" s="4">
        <v>652490</v>
      </c>
      <c r="AB155" s="4">
        <v>652490</v>
      </c>
      <c r="AC155" s="4">
        <v>7851</v>
      </c>
      <c r="AD155" s="24">
        <v>652490</v>
      </c>
      <c r="AE155" s="23">
        <v>27</v>
      </c>
      <c r="AF155" s="9">
        <v>24</v>
      </c>
      <c r="AG155" s="8" t="str">
        <v>98d5837a8776b13250fe9521b13ad5331879a572</v>
      </c>
      <c r="AH155" s="8">
        <v>0</v>
      </c>
      <c r="AI155" s="7">
        <v>0</v>
      </c>
      <c r="AJ155" s="23">
        <v>3040</v>
      </c>
      <c r="AK155" s="32">
        <v>4811</v>
      </c>
      <c r="AL155" s="8">
        <v>6976597</v>
      </c>
      <c r="AM155" s="8">
        <v>1482.6139448788572</v>
      </c>
      <c r="AN155" s="33">
        <v>2.9476787030213725E-3</v>
      </c>
      <c r="AO155" s="34">
        <v>235.49658458111793</v>
      </c>
      <c r="AP155" s="35">
        <v>924.42857142857144</v>
      </c>
      <c r="AQ155" s="35">
        <v>0</v>
      </c>
      <c r="AR155" s="35">
        <v>104.86487896606326</v>
      </c>
      <c r="AS155" s="37">
        <v>-0.5</v>
      </c>
      <c r="AT155" s="39">
        <v>-1</v>
      </c>
      <c r="AU155" s="39">
        <v>67.142857142857139</v>
      </c>
      <c r="AV155">
        <v>43989</v>
      </c>
      <c r="AW155" s="3">
        <v>43988</v>
      </c>
    </row>
    <row r="156" spans="1:49" x14ac:dyDescent="0.25">
      <c r="A156">
        <v>20200614</v>
      </c>
      <c r="B156" s="4" t="str">
        <v>MD</v>
      </c>
      <c r="C156" s="4">
        <v>61701</v>
      </c>
      <c r="D156" s="4">
        <v>353608</v>
      </c>
      <c r="E156" s="4">
        <v>0</v>
      </c>
      <c r="F156" s="4">
        <v>751</v>
      </c>
      <c r="G156" s="4">
        <v>10165</v>
      </c>
      <c r="H156" s="4">
        <v>313</v>
      </c>
      <c r="I156" s="4">
        <v>0</v>
      </c>
      <c r="J156" s="4">
        <v>0</v>
      </c>
      <c r="K156" s="4">
        <v>0</v>
      </c>
      <c r="L156" s="4">
        <v>4541</v>
      </c>
      <c r="M156" s="4" t="str">
        <v>B</v>
      </c>
      <c r="N156" s="15">
        <v>43996.416666666664</v>
      </c>
      <c r="O156" s="4">
        <v>43996.25</v>
      </c>
      <c r="P156" s="4" t="str">
        <v>06/14 06:00</v>
      </c>
      <c r="Q156" s="4">
        <v>2939</v>
      </c>
      <c r="R156" s="4">
        <v>10165</v>
      </c>
      <c r="S156" s="4">
        <v>43996.25</v>
      </c>
      <c r="T156" s="4" t="str">
        <v>492305</v>
      </c>
      <c r="U156" s="4" t="str">
        <v/>
      </c>
      <c r="V156" s="4" t="str">
        <v/>
      </c>
      <c r="W156" s="4">
        <v>61701</v>
      </c>
      <c r="X156" s="4">
        <v>24</v>
      </c>
      <c r="Y156" s="4">
        <v>396</v>
      </c>
      <c r="Z156" s="4" t="str">
        <v>6155</v>
      </c>
      <c r="AA156" s="4">
        <v>415309</v>
      </c>
      <c r="AB156" s="4">
        <v>415309</v>
      </c>
      <c r="AC156" s="4">
        <v>6551</v>
      </c>
      <c r="AD156" s="24">
        <v>415309</v>
      </c>
      <c r="AE156" s="23">
        <v>13</v>
      </c>
      <c r="AF156" s="9">
        <v>112</v>
      </c>
      <c r="AG156" s="8" t="str">
        <v>c797a8d800e6dded4c3632533dcfe53d85356c41</v>
      </c>
      <c r="AH156" s="8">
        <v>0</v>
      </c>
      <c r="AI156" s="7">
        <v>0</v>
      </c>
      <c r="AJ156" s="23">
        <v>3960</v>
      </c>
      <c r="AK156" s="32">
        <v>2591</v>
      </c>
      <c r="AL156" s="8">
        <v>6083116</v>
      </c>
      <c r="AM156" s="8">
        <v>1014.2992505814454</v>
      </c>
      <c r="AN156" s="33">
        <v>6.4595057499388098E-3</v>
      </c>
      <c r="AO156" s="34">
        <v>107.65273678644658</v>
      </c>
      <c r="AP156" s="35">
        <v>532.57142857142856</v>
      </c>
      <c r="AQ156" s="35">
        <v>0</v>
      </c>
      <c r="AR156" s="35">
        <v>48.31405483637004</v>
      </c>
      <c r="AS156" s="37">
        <v>-0.5</v>
      </c>
      <c r="AT156" s="39">
        <v>-1</v>
      </c>
      <c r="AU156" s="39">
        <v>27.142857142857142</v>
      </c>
      <c r="AV156">
        <v>43996</v>
      </c>
      <c r="AW156" s="3">
        <v>43995</v>
      </c>
    </row>
    <row r="157" spans="1:49" x14ac:dyDescent="0.25">
      <c r="A157">
        <v>20200613</v>
      </c>
      <c r="B157" s="4" t="str">
        <v>MD</v>
      </c>
      <c r="C157" s="4">
        <v>61305</v>
      </c>
      <c r="D157" s="4">
        <v>347453</v>
      </c>
      <c r="E157" s="4">
        <v>0</v>
      </c>
      <c r="F157" s="4">
        <v>799</v>
      </c>
      <c r="G157" s="4">
        <v>10053</v>
      </c>
      <c r="H157" s="4">
        <v>321</v>
      </c>
      <c r="I157" s="4">
        <v>0</v>
      </c>
      <c r="J157" s="4">
        <v>0</v>
      </c>
      <c r="K157" s="4">
        <v>0</v>
      </c>
      <c r="L157" s="4">
        <v>4536</v>
      </c>
      <c r="M157" s="4" t="str">
        <v>B</v>
      </c>
      <c r="N157" s="15">
        <v>43995.416666666664</v>
      </c>
      <c r="O157" s="4">
        <v>43995.25</v>
      </c>
      <c r="P157" s="4" t="str">
        <v>06/13 06:00</v>
      </c>
      <c r="Q157" s="4">
        <v>2926</v>
      </c>
      <c r="R157" s="4">
        <v>10053</v>
      </c>
      <c r="S157" s="4">
        <v>43995.25</v>
      </c>
      <c r="T157" s="4" t="str">
        <v>483826</v>
      </c>
      <c r="U157" s="4" t="str">
        <v/>
      </c>
      <c r="V157" s="4" t="str">
        <v/>
      </c>
      <c r="W157" s="4">
        <v>61305</v>
      </c>
      <c r="X157" s="4">
        <v>24</v>
      </c>
      <c r="Y157" s="4">
        <v>692</v>
      </c>
      <c r="Z157" s="4" t="str">
        <v>7971</v>
      </c>
      <c r="AA157" s="4">
        <v>408758</v>
      </c>
      <c r="AB157" s="4">
        <v>408758</v>
      </c>
      <c r="AC157" s="4">
        <v>8663</v>
      </c>
      <c r="AD157" s="24">
        <v>408758</v>
      </c>
      <c r="AE157" s="23">
        <v>26</v>
      </c>
      <c r="AF157" s="9">
        <v>130</v>
      </c>
      <c r="AG157" s="8" t="str">
        <v>662c9c18d461a2745e70380c4a6f18b0a8187372</v>
      </c>
      <c r="AH157" s="8">
        <v>0</v>
      </c>
      <c r="AI157" s="7">
        <v>0</v>
      </c>
      <c r="AJ157" s="23">
        <v>6920</v>
      </c>
      <c r="AK157" s="32">
        <v>1743</v>
      </c>
      <c r="AL157" s="8">
        <v>6083116</v>
      </c>
      <c r="AM157" s="8">
        <v>1007.7894289702843</v>
      </c>
      <c r="AN157" s="33">
        <v>1.1416692788675631E-2</v>
      </c>
      <c r="AO157" s="34">
        <v>61.059400612481639</v>
      </c>
      <c r="AP157" s="35">
        <v>546.14285714285711</v>
      </c>
      <c r="AQ157" s="35">
        <v>0</v>
      </c>
      <c r="AR157" s="35">
        <v>48.100348571357173</v>
      </c>
      <c r="AS157" s="37">
        <v>4.0000000000000036E-2</v>
      </c>
      <c r="AT157" s="39">
        <v>17.672987685129698</v>
      </c>
      <c r="AU157" s="39">
        <v>26.571428571428573</v>
      </c>
      <c r="AV157">
        <v>43995</v>
      </c>
      <c r="AW157" s="3">
        <v>43994</v>
      </c>
    </row>
    <row r="158" spans="1:49" x14ac:dyDescent="0.25">
      <c r="A158">
        <v>20200612</v>
      </c>
      <c r="B158" s="4" t="str">
        <v>MD</v>
      </c>
      <c r="C158" s="4">
        <v>60613</v>
      </c>
      <c r="D158" s="4">
        <v>339482</v>
      </c>
      <c r="E158" s="4">
        <v>0</v>
      </c>
      <c r="F158" s="4">
        <v>836</v>
      </c>
      <c r="G158" s="4">
        <v>9923</v>
      </c>
      <c r="H158" s="4">
        <v>331</v>
      </c>
      <c r="I158" s="4">
        <v>0</v>
      </c>
      <c r="J158" s="4">
        <v>0</v>
      </c>
      <c r="K158" s="4">
        <v>0</v>
      </c>
      <c r="L158" s="4">
        <v>4474</v>
      </c>
      <c r="M158" s="4" t="str">
        <v>B</v>
      </c>
      <c r="N158" s="15">
        <v>43994.416666666664</v>
      </c>
      <c r="O158" s="4">
        <v>43994.25</v>
      </c>
      <c r="P158" s="4" t="str">
        <v>06/12 06:00</v>
      </c>
      <c r="Q158" s="4">
        <v>2900</v>
      </c>
      <c r="R158" s="4">
        <v>9923</v>
      </c>
      <c r="S158" s="4">
        <v>43994.25</v>
      </c>
      <c r="T158" s="4" t="str">
        <v>473271</v>
      </c>
      <c r="U158" s="4" t="str">
        <v/>
      </c>
      <c r="V158" s="4" t="str">
        <v/>
      </c>
      <c r="W158" s="4">
        <v>60613</v>
      </c>
      <c r="X158" s="4">
        <v>24</v>
      </c>
      <c r="Y158" s="4">
        <v>416</v>
      </c>
      <c r="Z158" s="4" t="str">
        <v>7309</v>
      </c>
      <c r="AA158" s="4">
        <v>400095</v>
      </c>
      <c r="AB158" s="4">
        <v>400095</v>
      </c>
      <c r="AC158" s="4">
        <v>7725</v>
      </c>
      <c r="AD158" s="24">
        <v>400095</v>
      </c>
      <c r="AE158" s="23">
        <v>25</v>
      </c>
      <c r="AF158" s="9">
        <v>134</v>
      </c>
      <c r="AG158" s="8" t="str">
        <v>e396709bfce8c0d14775b02f04a1c335d7fac75c</v>
      </c>
      <c r="AH158" s="8">
        <v>0</v>
      </c>
      <c r="AI158" s="7">
        <v>0</v>
      </c>
      <c r="AJ158" s="23">
        <v>4160</v>
      </c>
      <c r="AK158" s="32">
        <v>3565</v>
      </c>
      <c r="AL158" s="8">
        <v>6083116</v>
      </c>
      <c r="AM158" s="8">
        <v>996.41368009421501</v>
      </c>
      <c r="AN158" s="33">
        <v>6.9106433875443241E-3</v>
      </c>
      <c r="AO158" s="34">
        <v>100.64757201068774</v>
      </c>
      <c r="AP158" s="35">
        <v>549</v>
      </c>
      <c r="AQ158" s="35">
        <v>0</v>
      </c>
      <c r="AR158" s="35">
        <v>47.672936041331447</v>
      </c>
      <c r="AS158" s="37">
        <v>-0.19354838709677424</v>
      </c>
      <c r="AT158" s="39">
        <v>-3.2222710941385371</v>
      </c>
      <c r="AU158" s="39">
        <v>28.285714285714285</v>
      </c>
      <c r="AV158">
        <v>43994</v>
      </c>
      <c r="AW158" s="3">
        <v>43993</v>
      </c>
    </row>
    <row r="159" spans="1:49" x14ac:dyDescent="0.25">
      <c r="A159">
        <v>20200611</v>
      </c>
      <c r="B159" s="4" t="str">
        <v>MD</v>
      </c>
      <c r="C159" s="4">
        <v>60197</v>
      </c>
      <c r="D159" s="4">
        <v>332173</v>
      </c>
      <c r="E159" s="4">
        <v>0</v>
      </c>
      <c r="F159" s="4">
        <v>902</v>
      </c>
      <c r="G159" s="4">
        <v>9789</v>
      </c>
      <c r="H159" s="4">
        <v>358</v>
      </c>
      <c r="I159" s="4">
        <v>0</v>
      </c>
      <c r="J159" s="4">
        <v>0</v>
      </c>
      <c r="K159" s="4">
        <v>0</v>
      </c>
      <c r="L159" s="4">
        <v>4365</v>
      </c>
      <c r="M159" s="4" t="str">
        <v>B</v>
      </c>
      <c r="N159" s="15">
        <v>43993.416666666664</v>
      </c>
      <c r="O159" s="4">
        <v>43993.25</v>
      </c>
      <c r="P159" s="4" t="str">
        <v>06/11 06:00</v>
      </c>
      <c r="Q159" s="4">
        <v>2875</v>
      </c>
      <c r="R159" s="4">
        <v>9789</v>
      </c>
      <c r="S159" s="4">
        <v>43993.25</v>
      </c>
      <c r="T159" s="4" t="str">
        <v>463507</v>
      </c>
      <c r="U159" s="4" t="str">
        <v/>
      </c>
      <c r="V159" s="4" t="str">
        <v/>
      </c>
      <c r="W159" s="4">
        <v>60197</v>
      </c>
      <c r="X159" s="4">
        <v>24</v>
      </c>
      <c r="Y159" s="4">
        <v>732</v>
      </c>
      <c r="Z159" s="4" t="str">
        <v>6996</v>
      </c>
      <c r="AA159" s="4">
        <v>392370</v>
      </c>
      <c r="AB159" s="4">
        <v>392370</v>
      </c>
      <c r="AC159" s="4">
        <v>7728</v>
      </c>
      <c r="AD159" s="24">
        <v>392370</v>
      </c>
      <c r="AE159" s="23">
        <v>31</v>
      </c>
      <c r="AF159" s="9">
        <v>34</v>
      </c>
      <c r="AG159" s="8" t="str">
        <v>3b7d21ed06b097f794c2c9259f453748645fdf1b</v>
      </c>
      <c r="AH159" s="8">
        <v>0</v>
      </c>
      <c r="AI159" s="7">
        <v>0</v>
      </c>
      <c r="AJ159" s="23">
        <v>7320</v>
      </c>
      <c r="AK159" s="32">
        <v>408</v>
      </c>
      <c r="AL159" s="8">
        <v>6083116</v>
      </c>
      <c r="AM159" s="8">
        <v>989.57507961380327</v>
      </c>
      <c r="AN159" s="33">
        <v>1.2309762044900419E-2</v>
      </c>
      <c r="AO159" s="34">
        <v>56.654606089800929</v>
      </c>
      <c r="AP159" s="35">
        <v>619.85714285714289</v>
      </c>
      <c r="AQ159" s="35">
        <v>0</v>
      </c>
      <c r="AR159" s="35">
        <v>47.261962454768245</v>
      </c>
      <c r="AS159" s="37">
        <v>-6.0606060606060552E-2</v>
      </c>
      <c r="AT159" s="39">
        <v>-11.086743806771469</v>
      </c>
      <c r="AU159" s="39">
        <v>29.571428571428573</v>
      </c>
      <c r="AV159">
        <v>43993</v>
      </c>
      <c r="AW159" s="3">
        <v>43992</v>
      </c>
    </row>
    <row r="160" spans="1:49" x14ac:dyDescent="0.25">
      <c r="A160">
        <v>20200610</v>
      </c>
      <c r="B160" s="4" t="str">
        <v>MD</v>
      </c>
      <c r="C160" s="4">
        <v>59465</v>
      </c>
      <c r="D160" s="4">
        <v>325177</v>
      </c>
      <c r="E160" s="4">
        <v>0</v>
      </c>
      <c r="F160" s="4">
        <v>955</v>
      </c>
      <c r="G160" s="4">
        <v>9755</v>
      </c>
      <c r="H160" s="4">
        <v>379</v>
      </c>
      <c r="I160" s="4">
        <v>0</v>
      </c>
      <c r="J160" s="4">
        <v>0</v>
      </c>
      <c r="K160" s="4">
        <v>0</v>
      </c>
      <c r="L160" s="4">
        <v>4310</v>
      </c>
      <c r="M160" s="4" t="str">
        <v>B</v>
      </c>
      <c r="N160" s="15">
        <v>43992.416666666664</v>
      </c>
      <c r="O160" s="4">
        <v>43992.25</v>
      </c>
      <c r="P160" s="4" t="str">
        <v>06/10 06:00</v>
      </c>
      <c r="Q160" s="4">
        <v>2844</v>
      </c>
      <c r="R160" s="4">
        <v>9755</v>
      </c>
      <c r="S160" s="4">
        <v>43992.25</v>
      </c>
      <c r="T160" s="4" t="str">
        <v>451967</v>
      </c>
      <c r="U160" s="4" t="str">
        <v/>
      </c>
      <c r="V160" s="4" t="str">
        <v/>
      </c>
      <c r="W160" s="4">
        <v>59465</v>
      </c>
      <c r="X160" s="4">
        <v>24</v>
      </c>
      <c r="Y160" s="4">
        <v>561</v>
      </c>
      <c r="Z160" s="4" t="str">
        <v>5999</v>
      </c>
      <c r="AA160" s="4">
        <v>384642</v>
      </c>
      <c r="AB160" s="4">
        <v>384642</v>
      </c>
      <c r="AC160" s="4">
        <v>6560</v>
      </c>
      <c r="AD160" s="24">
        <v>384642</v>
      </c>
      <c r="AE160" s="23">
        <v>33</v>
      </c>
      <c r="AF160" s="9">
        <v>79</v>
      </c>
      <c r="AG160" s="8" t="str">
        <v>198c368b2a3dc010dcac753ef8cd4cf008da8dea</v>
      </c>
      <c r="AH160" s="8">
        <v>0</v>
      </c>
      <c r="AI160" s="7">
        <v>0</v>
      </c>
      <c r="AJ160" s="23">
        <v>5610</v>
      </c>
      <c r="AK160" s="32">
        <v>950</v>
      </c>
      <c r="AL160" s="8">
        <v>6083116</v>
      </c>
      <c r="AM160" s="8">
        <v>977.54177299923265</v>
      </c>
      <c r="AN160" s="33">
        <v>9.5239712073882377E-3</v>
      </c>
      <c r="AO160" s="34">
        <v>73.125244470451264</v>
      </c>
      <c r="AP160" s="35">
        <v>640.42857142857144</v>
      </c>
      <c r="AQ160" s="35">
        <v>0</v>
      </c>
      <c r="AR160" s="35">
        <v>46.752355207429879</v>
      </c>
      <c r="AS160" s="37">
        <v>-5.7142857142857162E-2</v>
      </c>
      <c r="AT160" s="39">
        <v>-11.780103505065162</v>
      </c>
      <c r="AU160" s="39">
        <v>25.428571428571427</v>
      </c>
      <c r="AV160">
        <v>43992</v>
      </c>
      <c r="AW160" s="3">
        <v>43991</v>
      </c>
    </row>
    <row r="161" spans="1:49" x14ac:dyDescent="0.25">
      <c r="A161">
        <v>20200609</v>
      </c>
      <c r="B161" s="4" t="str">
        <v>MD</v>
      </c>
      <c r="C161" s="4">
        <v>58904</v>
      </c>
      <c r="D161" s="4">
        <v>319178</v>
      </c>
      <c r="E161" s="4">
        <v>0</v>
      </c>
      <c r="F161" s="4">
        <v>970</v>
      </c>
      <c r="G161" s="4">
        <v>9676</v>
      </c>
      <c r="H161" s="4">
        <v>386</v>
      </c>
      <c r="I161" s="4">
        <v>0</v>
      </c>
      <c r="J161" s="4">
        <v>0</v>
      </c>
      <c r="K161" s="4">
        <v>0</v>
      </c>
      <c r="L161" s="4">
        <v>4279</v>
      </c>
      <c r="M161" s="4" t="str">
        <v>B</v>
      </c>
      <c r="N161" s="15">
        <v>43991.416666666664</v>
      </c>
      <c r="O161" s="4">
        <v>43991.25</v>
      </c>
      <c r="P161" s="4" t="str">
        <v>06/09 06:00</v>
      </c>
      <c r="Q161" s="4">
        <v>2811</v>
      </c>
      <c r="R161" s="4">
        <v>9676</v>
      </c>
      <c r="S161" s="4">
        <v>43991.25</v>
      </c>
      <c r="T161" s="4" t="str">
        <v>443478</v>
      </c>
      <c r="U161" s="4" t="str">
        <v/>
      </c>
      <c r="V161" s="4" t="str">
        <v/>
      </c>
      <c r="W161" s="4">
        <v>58904</v>
      </c>
      <c r="X161" s="4">
        <v>24</v>
      </c>
      <c r="Y161" s="4">
        <v>500</v>
      </c>
      <c r="Z161" s="4" t="str">
        <v>6079</v>
      </c>
      <c r="AA161" s="4">
        <v>378082</v>
      </c>
      <c r="AB161" s="4">
        <v>378082</v>
      </c>
      <c r="AC161" s="4">
        <v>6579</v>
      </c>
      <c r="AD161" s="24">
        <v>378082</v>
      </c>
      <c r="AE161" s="23">
        <v>35</v>
      </c>
      <c r="AF161" s="9">
        <v>47</v>
      </c>
      <c r="AG161" s="8" t="str">
        <v>2d4d41b38883f376d46c8c5ee6befb9e0d10af67</v>
      </c>
      <c r="AH161" s="8">
        <v>0</v>
      </c>
      <c r="AI161" s="7">
        <v>0</v>
      </c>
      <c r="AJ161" s="23">
        <v>5000</v>
      </c>
      <c r="AK161" s="32">
        <v>1579</v>
      </c>
      <c r="AL161" s="8">
        <v>6083116</v>
      </c>
      <c r="AM161" s="8">
        <v>968.31952571675447</v>
      </c>
      <c r="AN161" s="33">
        <v>8.5610574618177893E-3</v>
      </c>
      <c r="AO161" s="34">
        <v>81.311217056394668</v>
      </c>
      <c r="AP161" s="35">
        <v>675.57142857142856</v>
      </c>
      <c r="AQ161" s="35">
        <v>0</v>
      </c>
      <c r="AR161" s="35">
        <v>46.209870073166449</v>
      </c>
      <c r="AS161" s="37">
        <v>0.29629629629629628</v>
      </c>
      <c r="AT161" s="39">
        <v>2.670972168519735</v>
      </c>
      <c r="AU161" s="39">
        <v>23.571428571428573</v>
      </c>
      <c r="AV161">
        <v>43991</v>
      </c>
      <c r="AW161" s="3">
        <v>43990</v>
      </c>
    </row>
    <row r="162" spans="1:49" x14ac:dyDescent="0.25">
      <c r="A162">
        <v>20200608</v>
      </c>
      <c r="B162" s="4" t="str">
        <v>MD</v>
      </c>
      <c r="C162" s="4">
        <v>58404</v>
      </c>
      <c r="D162" s="4">
        <v>313099</v>
      </c>
      <c r="E162" s="4">
        <v>0</v>
      </c>
      <c r="F162" s="4">
        <v>979</v>
      </c>
      <c r="G162" s="4">
        <v>9629</v>
      </c>
      <c r="H162" s="4">
        <v>392</v>
      </c>
      <c r="I162" s="4">
        <v>0</v>
      </c>
      <c r="J162" s="4">
        <v>0</v>
      </c>
      <c r="K162" s="4">
        <v>0</v>
      </c>
      <c r="L162" s="4">
        <v>4240</v>
      </c>
      <c r="M162" s="4" t="str">
        <v>B</v>
      </c>
      <c r="N162" s="15">
        <v>43990.416666666664</v>
      </c>
      <c r="O162" s="4">
        <v>43990.25</v>
      </c>
      <c r="P162" s="4" t="str">
        <v>06/08 06:00</v>
      </c>
      <c r="Q162" s="4">
        <v>2776</v>
      </c>
      <c r="R162" s="4">
        <v>9629</v>
      </c>
      <c r="S162" s="4">
        <v>43990.25</v>
      </c>
      <c r="T162" s="4" t="str">
        <v>435363</v>
      </c>
      <c r="U162" s="4" t="str">
        <v/>
      </c>
      <c r="V162" s="4" t="str">
        <v/>
      </c>
      <c r="W162" s="4">
        <v>58404</v>
      </c>
      <c r="X162" s="4">
        <v>24</v>
      </c>
      <c r="Y162" s="4">
        <v>431</v>
      </c>
      <c r="Z162" s="4" t="str">
        <v>6269</v>
      </c>
      <c r="AA162" s="4">
        <v>371503</v>
      </c>
      <c r="AB162" s="4">
        <v>371503</v>
      </c>
      <c r="AC162" s="4">
        <v>6700</v>
      </c>
      <c r="AD162" s="24">
        <v>371503</v>
      </c>
      <c r="AE162" s="23">
        <v>27</v>
      </c>
      <c r="AF162" s="9">
        <v>83</v>
      </c>
      <c r="AG162" s="8" t="str">
        <v>ccf72d799ff94e8f0c26bccc5ac973f5f34ecbf6</v>
      </c>
      <c r="AH162" s="8">
        <v>0</v>
      </c>
      <c r="AI162" s="7">
        <v>0</v>
      </c>
      <c r="AJ162" s="23">
        <v>4310</v>
      </c>
      <c r="AK162" s="32">
        <v>2390</v>
      </c>
      <c r="AL162" s="8">
        <v>6083116</v>
      </c>
      <c r="AM162" s="8">
        <v>960.10005398549038</v>
      </c>
      <c r="AN162" s="33">
        <v>7.434495368533689E-3</v>
      </c>
      <c r="AO162" s="34">
        <v>93.580070336543599</v>
      </c>
      <c r="AP162" s="35">
        <v>725.28571428571433</v>
      </c>
      <c r="AQ162" s="35">
        <v>0</v>
      </c>
      <c r="AR162" s="35">
        <v>45.63450705197797</v>
      </c>
      <c r="AS162" s="37">
        <v>2</v>
      </c>
      <c r="AT162" s="39">
        <v>0.63092975357145742</v>
      </c>
      <c r="AU162" s="39">
        <v>21.571428571428573</v>
      </c>
      <c r="AV162">
        <v>43990</v>
      </c>
      <c r="AW162" s="3">
        <v>43989</v>
      </c>
    </row>
    <row r="163" spans="1:49" x14ac:dyDescent="0.25">
      <c r="A163">
        <v>20200607</v>
      </c>
      <c r="B163" s="4" t="str">
        <v>MD</v>
      </c>
      <c r="C163" s="4">
        <v>57973</v>
      </c>
      <c r="D163" s="4">
        <v>306830</v>
      </c>
      <c r="E163" s="4">
        <v>0</v>
      </c>
      <c r="F163" s="4">
        <v>1003</v>
      </c>
      <c r="G163" s="4">
        <v>9546</v>
      </c>
      <c r="H163" s="4">
        <v>404</v>
      </c>
      <c r="I163" s="4">
        <v>0</v>
      </c>
      <c r="J163" s="4">
        <v>0</v>
      </c>
      <c r="K163" s="4">
        <v>0</v>
      </c>
      <c r="L163" s="4">
        <v>4240</v>
      </c>
      <c r="M163" s="4" t="str">
        <v>B</v>
      </c>
      <c r="N163" s="15">
        <v>43989.416666666664</v>
      </c>
      <c r="O163" s="4">
        <v>43989.25</v>
      </c>
      <c r="P163" s="4" t="str">
        <v>06/07 06:00</v>
      </c>
      <c r="Q163" s="4">
        <v>2749</v>
      </c>
      <c r="R163" s="4">
        <v>9546</v>
      </c>
      <c r="S163" s="4">
        <v>43989.25</v>
      </c>
      <c r="T163" s="4" t="str">
        <v>427155</v>
      </c>
      <c r="U163" s="4" t="str">
        <v/>
      </c>
      <c r="V163" s="4" t="str">
        <v/>
      </c>
      <c r="W163" s="4">
        <v>57973</v>
      </c>
      <c r="X163" s="4">
        <v>24</v>
      </c>
      <c r="Y163" s="4">
        <v>491</v>
      </c>
      <c r="Z163" s="4" t="str">
        <v>6936</v>
      </c>
      <c r="AA163" s="4">
        <v>364803</v>
      </c>
      <c r="AB163" s="4">
        <v>364803</v>
      </c>
      <c r="AC163" s="4">
        <v>7427</v>
      </c>
      <c r="AD163" s="24">
        <v>364803</v>
      </c>
      <c r="AE163" s="23">
        <v>9</v>
      </c>
      <c r="AF163" s="9">
        <v>95</v>
      </c>
      <c r="AG163" s="8" t="str">
        <v>3e99063775940f360c5300d974455e3891df4846</v>
      </c>
      <c r="AH163" s="8">
        <v>0</v>
      </c>
      <c r="AI163" s="7">
        <v>0</v>
      </c>
      <c r="AJ163" s="23">
        <v>4910</v>
      </c>
      <c r="AK163" s="32">
        <v>2517</v>
      </c>
      <c r="AL163" s="8">
        <v>6083116</v>
      </c>
      <c r="AM163" s="8">
        <v>953.01486935314085</v>
      </c>
      <c r="AN163" s="33">
        <v>8.5418043909397667E-3</v>
      </c>
      <c r="AO163" s="34">
        <v>81.493712094552791</v>
      </c>
      <c r="AP163" s="35">
        <v>742.14285714285711</v>
      </c>
      <c r="AQ163" s="35">
        <v>0</v>
      </c>
      <c r="AR163" s="35">
        <v>45.190655578489711</v>
      </c>
      <c r="AS163" s="37">
        <v>-0.76315789473684215</v>
      </c>
      <c r="AT163" s="39">
        <v>-0.48123137206264704</v>
      </c>
      <c r="AU163" s="39">
        <v>21.857142857142858</v>
      </c>
      <c r="AV163">
        <v>43989</v>
      </c>
      <c r="AW163" s="3">
        <v>43988</v>
      </c>
    </row>
    <row r="164" spans="1:49" x14ac:dyDescent="0.25">
      <c r="A164">
        <v>20200614</v>
      </c>
      <c r="B164" s="4" t="str">
        <v>ME</v>
      </c>
      <c r="C164" s="4">
        <v>2793</v>
      </c>
      <c r="D164" s="4">
        <v>67065</v>
      </c>
      <c r="E164" s="4">
        <v>0</v>
      </c>
      <c r="F164" s="4">
        <v>29</v>
      </c>
      <c r="G164" s="4">
        <v>314</v>
      </c>
      <c r="H164" s="4">
        <v>10</v>
      </c>
      <c r="I164" s="4">
        <v>0</v>
      </c>
      <c r="J164" s="4">
        <v>5</v>
      </c>
      <c r="K164" s="4">
        <v>0</v>
      </c>
      <c r="L164" s="4">
        <v>2173</v>
      </c>
      <c r="M164" s="4" t="str">
        <v>B</v>
      </c>
      <c r="N164" s="15">
        <v>43996.510416666664</v>
      </c>
      <c r="O164" s="4">
        <v>43996.34375</v>
      </c>
      <c r="P164" s="4" t="str">
        <v>06/14 08:15</v>
      </c>
      <c r="Q164" s="4">
        <v>100</v>
      </c>
      <c r="R164" s="4">
        <v>314</v>
      </c>
      <c r="S164" s="4">
        <v>43996.34375</v>
      </c>
      <c r="T164" s="4" t="str">
        <v>70589</v>
      </c>
      <c r="U164" s="4" t="str">
        <v>3413</v>
      </c>
      <c r="V164" s="4" t="str">
        <v>67065</v>
      </c>
      <c r="W164" s="4">
        <v>2486</v>
      </c>
      <c r="X164" s="4">
        <v>23</v>
      </c>
      <c r="Y164" s="4">
        <v>36</v>
      </c>
      <c r="Z164" s="4" t="str">
        <v>1472</v>
      </c>
      <c r="AA164" s="4">
        <v>69858</v>
      </c>
      <c r="AB164" s="4">
        <v>69858</v>
      </c>
      <c r="AC164" s="4">
        <v>1508</v>
      </c>
      <c r="AD164" s="24">
        <v>69858</v>
      </c>
      <c r="AE164" s="23">
        <v>0</v>
      </c>
      <c r="AF164" s="9">
        <v>1</v>
      </c>
      <c r="AG164" s="8" t="str">
        <v>5fb21eb96b985dffce0d2f3a651fb46a61988a29</v>
      </c>
      <c r="AH164" s="8">
        <v>0</v>
      </c>
      <c r="AI164" s="7">
        <v>0</v>
      </c>
      <c r="AJ164" s="23">
        <v>360</v>
      </c>
      <c r="AK164" s="32">
        <v>1148</v>
      </c>
      <c r="AL164" s="8">
        <v>1345790</v>
      </c>
      <c r="AM164" s="8">
        <v>207.53609404141807</v>
      </c>
      <c r="AN164" s="33">
        <v>1.3057671381936808E-2</v>
      </c>
      <c r="AO164" s="34">
        <v>53.429345811451689</v>
      </c>
      <c r="AP164" s="35">
        <v>31.857142857142858</v>
      </c>
      <c r="AQ164" s="35">
        <v>0</v>
      </c>
      <c r="AR164" s="35">
        <v>7.4305798081424301</v>
      </c>
      <c r="AS164" s="37">
        <v>0</v>
      </c>
      <c r="AT164" s="39">
        <v>0</v>
      </c>
      <c r="AU164" s="39">
        <v>0.14285714285714285</v>
      </c>
      <c r="AV164">
        <v>43996</v>
      </c>
      <c r="AW164" s="3">
        <v>43995</v>
      </c>
    </row>
    <row r="165" spans="1:49" x14ac:dyDescent="0.25">
      <c r="A165">
        <v>20200613</v>
      </c>
      <c r="B165" s="4" t="str">
        <v>ME</v>
      </c>
      <c r="C165" s="4">
        <v>2757</v>
      </c>
      <c r="D165" s="4">
        <v>65593</v>
      </c>
      <c r="E165" s="4">
        <v>0</v>
      </c>
      <c r="F165" s="4">
        <v>29</v>
      </c>
      <c r="G165" s="4">
        <v>313</v>
      </c>
      <c r="H165" s="4">
        <v>10</v>
      </c>
      <c r="I165" s="4">
        <v>0</v>
      </c>
      <c r="J165" s="4">
        <v>4</v>
      </c>
      <c r="K165" s="4">
        <v>0</v>
      </c>
      <c r="L165" s="4">
        <v>2152</v>
      </c>
      <c r="M165" s="4" t="str">
        <v>B</v>
      </c>
      <c r="N165" s="15">
        <v>43995.510416666664</v>
      </c>
      <c r="O165" s="4">
        <v>43995.34375</v>
      </c>
      <c r="P165" s="4" t="str">
        <v>06/13 08:15</v>
      </c>
      <c r="Q165" s="4">
        <v>100</v>
      </c>
      <c r="R165" s="4">
        <v>313</v>
      </c>
      <c r="S165" s="4">
        <v>43995.34375</v>
      </c>
      <c r="T165" s="4" t="str">
        <v>69073</v>
      </c>
      <c r="U165" s="4" t="str">
        <v>3370</v>
      </c>
      <c r="V165" s="4" t="str">
        <v>65593</v>
      </c>
      <c r="W165" s="4">
        <v>2452</v>
      </c>
      <c r="X165" s="4">
        <v>23</v>
      </c>
      <c r="Y165" s="4">
        <v>36</v>
      </c>
      <c r="Z165" s="4" t="str">
        <v>1427</v>
      </c>
      <c r="AA165" s="4">
        <v>68350</v>
      </c>
      <c r="AB165" s="4">
        <v>68350</v>
      </c>
      <c r="AC165" s="4">
        <v>1463</v>
      </c>
      <c r="AD165" s="24">
        <v>68350</v>
      </c>
      <c r="AE165" s="23">
        <v>0</v>
      </c>
      <c r="AF165" s="9">
        <v>5</v>
      </c>
      <c r="AG165" s="8" t="str">
        <v>49c3e4b19b8b04da25012fbe9a6e023f424be353</v>
      </c>
      <c r="AH165" s="8">
        <v>0</v>
      </c>
      <c r="AI165" s="7">
        <v>0</v>
      </c>
      <c r="AJ165" s="23">
        <v>360</v>
      </c>
      <c r="AK165" s="32">
        <v>1103</v>
      </c>
      <c r="AL165" s="8">
        <v>1345790</v>
      </c>
      <c r="AM165" s="8">
        <v>204.86108531048677</v>
      </c>
      <c r="AN165" s="33">
        <v>1.3230429988974723E-2</v>
      </c>
      <c r="AO165" s="34">
        <v>52.736188781508496</v>
      </c>
      <c r="AP165" s="35">
        <v>33.285714285714285</v>
      </c>
      <c r="AQ165" s="35">
        <v>0</v>
      </c>
      <c r="AR165" s="35">
        <v>7.4305798081424301</v>
      </c>
      <c r="AS165" s="37">
        <v>0</v>
      </c>
      <c r="AT165" s="39">
        <v>0</v>
      </c>
      <c r="AU165" s="39">
        <v>0.2857142857142857</v>
      </c>
      <c r="AV165">
        <v>43995</v>
      </c>
      <c r="AW165" s="3">
        <v>43994</v>
      </c>
    </row>
    <row r="166" spans="1:49" x14ac:dyDescent="0.25">
      <c r="A166">
        <v>20200612</v>
      </c>
      <c r="B166" s="4" t="str">
        <v>ME</v>
      </c>
      <c r="C166" s="4">
        <v>2721</v>
      </c>
      <c r="D166" s="4">
        <v>64166</v>
      </c>
      <c r="E166" s="4">
        <v>0</v>
      </c>
      <c r="F166" s="4">
        <v>32</v>
      </c>
      <c r="G166" s="4">
        <v>308</v>
      </c>
      <c r="H166" s="4">
        <v>11</v>
      </c>
      <c r="I166" s="4">
        <v>0</v>
      </c>
      <c r="J166" s="4">
        <v>5</v>
      </c>
      <c r="K166" s="4">
        <v>0</v>
      </c>
      <c r="L166" s="4">
        <v>2105</v>
      </c>
      <c r="M166" s="4" t="str">
        <v>B</v>
      </c>
      <c r="N166" s="15">
        <v>43994.510416666664</v>
      </c>
      <c r="O166" s="4">
        <v>43994.34375</v>
      </c>
      <c r="P166" s="4" t="str">
        <v>06/12 08:15</v>
      </c>
      <c r="Q166" s="4">
        <v>100</v>
      </c>
      <c r="R166" s="4">
        <v>308</v>
      </c>
      <c r="S166" s="4">
        <v>43994.34375</v>
      </c>
      <c r="T166" s="4" t="str">
        <v>67585</v>
      </c>
      <c r="U166" s="4" t="str">
        <v>3311</v>
      </c>
      <c r="V166" s="4" t="str">
        <v>64166</v>
      </c>
      <c r="W166" s="4">
        <v>2420</v>
      </c>
      <c r="X166" s="4">
        <v>23</v>
      </c>
      <c r="Y166" s="4">
        <v>54</v>
      </c>
      <c r="Z166" s="4" t="str">
        <v>1376</v>
      </c>
      <c r="AA166" s="4">
        <v>66887</v>
      </c>
      <c r="AB166" s="4">
        <v>66887</v>
      </c>
      <c r="AC166" s="4">
        <v>1430</v>
      </c>
      <c r="AD166" s="24">
        <v>66887</v>
      </c>
      <c r="AE166" s="23">
        <v>0</v>
      </c>
      <c r="AF166" s="9">
        <v>0</v>
      </c>
      <c r="AG166" s="8" t="str">
        <v>a48b1f6a2098aacb3b357d60c653d732a18acc91</v>
      </c>
      <c r="AH166" s="8">
        <v>0</v>
      </c>
      <c r="AI166" s="7">
        <v>0</v>
      </c>
      <c r="AJ166" s="23">
        <v>540</v>
      </c>
      <c r="AK166" s="32">
        <v>890</v>
      </c>
      <c r="AL166" s="8">
        <v>1345790</v>
      </c>
      <c r="AM166" s="8">
        <v>202.18607657955548</v>
      </c>
      <c r="AN166" s="33">
        <v>2.0247469066366763E-2</v>
      </c>
      <c r="AO166" s="34">
        <v>34.579184825356812</v>
      </c>
      <c r="AP166" s="35">
        <v>34.142857142857146</v>
      </c>
      <c r="AQ166" s="35">
        <v>0</v>
      </c>
      <c r="AR166" s="35">
        <v>7.4305798081424301</v>
      </c>
      <c r="AS166" s="37">
        <v>0</v>
      </c>
      <c r="AT166" s="39">
        <v>0</v>
      </c>
      <c r="AU166" s="39">
        <v>0.2857142857142857</v>
      </c>
      <c r="AV166">
        <v>43994</v>
      </c>
      <c r="AW166" s="3">
        <v>43993</v>
      </c>
    </row>
    <row r="167" spans="1:49" x14ac:dyDescent="0.25">
      <c r="A167">
        <v>20200611</v>
      </c>
      <c r="B167" s="4" t="str">
        <v>ME</v>
      </c>
      <c r="C167" s="4">
        <v>2667</v>
      </c>
      <c r="D167" s="4">
        <v>62790</v>
      </c>
      <c r="E167" s="4">
        <v>0</v>
      </c>
      <c r="F167" s="4">
        <v>29</v>
      </c>
      <c r="G167" s="4">
        <v>308</v>
      </c>
      <c r="H167" s="4">
        <v>12</v>
      </c>
      <c r="I167" s="4">
        <v>0</v>
      </c>
      <c r="J167" s="4">
        <v>5</v>
      </c>
      <c r="K167" s="4">
        <v>0</v>
      </c>
      <c r="L167" s="4">
        <v>2062</v>
      </c>
      <c r="M167" s="4" t="str">
        <v>B</v>
      </c>
      <c r="N167" s="15">
        <v>43993.510416666664</v>
      </c>
      <c r="O167" s="4">
        <v>43993.34375</v>
      </c>
      <c r="P167" s="4" t="str">
        <v>06/11 08:15</v>
      </c>
      <c r="Q167" s="4">
        <v>100</v>
      </c>
      <c r="R167" s="4">
        <v>308</v>
      </c>
      <c r="S167" s="4">
        <v>43993.34375</v>
      </c>
      <c r="T167" s="4" t="str">
        <v>66146</v>
      </c>
      <c r="U167" s="4" t="str">
        <v>3248</v>
      </c>
      <c r="V167" s="4" t="str">
        <v>62790</v>
      </c>
      <c r="W167" s="4">
        <v>2380</v>
      </c>
      <c r="X167" s="4">
        <v>23</v>
      </c>
      <c r="Y167" s="4">
        <v>30</v>
      </c>
      <c r="Z167" s="4" t="str">
        <v>1487</v>
      </c>
      <c r="AA167" s="4">
        <v>65457</v>
      </c>
      <c r="AB167" s="4">
        <v>65457</v>
      </c>
      <c r="AC167" s="4">
        <v>1517</v>
      </c>
      <c r="AD167" s="24">
        <v>65457</v>
      </c>
      <c r="AE167" s="23">
        <v>0</v>
      </c>
      <c r="AF167" s="9">
        <v>5</v>
      </c>
      <c r="AG167" s="8" t="str">
        <v>226f1ddedc82160768789069504d0c3185353d00</v>
      </c>
      <c r="AH167" s="8">
        <v>0</v>
      </c>
      <c r="AI167" s="7">
        <v>0</v>
      </c>
      <c r="AJ167" s="23">
        <v>300</v>
      </c>
      <c r="AK167" s="32">
        <v>1217</v>
      </c>
      <c r="AL167" s="8">
        <v>1345790</v>
      </c>
      <c r="AM167" s="8">
        <v>198.17356348315857</v>
      </c>
      <c r="AN167" s="33">
        <v>1.1376564277588264E-2</v>
      </c>
      <c r="AO167" s="34">
        <v>61.27355733663633</v>
      </c>
      <c r="AP167" s="35">
        <v>31.571428571428573</v>
      </c>
      <c r="AQ167" s="35">
        <v>0</v>
      </c>
      <c r="AR167" s="35">
        <v>7.4305798081424301</v>
      </c>
      <c r="AS167" s="37">
        <v>0</v>
      </c>
      <c r="AT167" s="39">
        <v>0</v>
      </c>
      <c r="AU167" s="39">
        <v>0.7142857142857143</v>
      </c>
      <c r="AV167">
        <v>43993</v>
      </c>
      <c r="AW167" s="3">
        <v>43992</v>
      </c>
    </row>
    <row r="168" spans="1:49" x14ac:dyDescent="0.25">
      <c r="A168">
        <v>20200610</v>
      </c>
      <c r="B168" s="4" t="str">
        <v>ME</v>
      </c>
      <c r="C168" s="4">
        <v>2637</v>
      </c>
      <c r="D168" s="4">
        <v>61303</v>
      </c>
      <c r="E168" s="4">
        <v>0</v>
      </c>
      <c r="F168" s="4">
        <v>27</v>
      </c>
      <c r="G168" s="4">
        <v>303</v>
      </c>
      <c r="H168" s="4">
        <v>10</v>
      </c>
      <c r="I168" s="4">
        <v>0</v>
      </c>
      <c r="J168" s="4">
        <v>5</v>
      </c>
      <c r="K168" s="4">
        <v>0</v>
      </c>
      <c r="L168" s="4">
        <v>2023</v>
      </c>
      <c r="M168" s="4" t="str">
        <v>B</v>
      </c>
      <c r="N168" s="15">
        <v>43991.999305555553</v>
      </c>
      <c r="O168" s="4">
        <v>43991.832638888889</v>
      </c>
      <c r="P168" s="4" t="str">
        <v>06/09 19:59</v>
      </c>
      <c r="Q168" s="4">
        <v>100</v>
      </c>
      <c r="R168" s="4">
        <v>303</v>
      </c>
      <c r="S168" s="4">
        <v>43991.832638888889</v>
      </c>
      <c r="T168" s="4" t="str">
        <v>64615</v>
      </c>
      <c r="U168" s="4" t="str">
        <v>3204</v>
      </c>
      <c r="V168" s="4" t="str">
        <v>61303</v>
      </c>
      <c r="W168" s="4">
        <v>2350</v>
      </c>
      <c r="X168" s="4">
        <v>23</v>
      </c>
      <c r="Y168" s="4">
        <v>31</v>
      </c>
      <c r="Z168" s="4" t="str">
        <v>1489</v>
      </c>
      <c r="AA168" s="4">
        <v>63940</v>
      </c>
      <c r="AB168" s="4">
        <v>63940</v>
      </c>
      <c r="AC168" s="4">
        <v>1520</v>
      </c>
      <c r="AD168" s="24">
        <v>63940</v>
      </c>
      <c r="AE168" s="23">
        <v>0</v>
      </c>
      <c r="AF168" s="9">
        <v>1</v>
      </c>
      <c r="AG168" s="8" t="str">
        <v>5c10ead93514a3e7f8f7c0e0bc3536f0de418205</v>
      </c>
      <c r="AH168" s="8">
        <v>0</v>
      </c>
      <c r="AI168" s="7">
        <v>0</v>
      </c>
      <c r="AJ168" s="23">
        <v>310</v>
      </c>
      <c r="AK168" s="32">
        <v>1210</v>
      </c>
      <c r="AL168" s="8">
        <v>1345790</v>
      </c>
      <c r="AM168" s="8">
        <v>195.94438954071586</v>
      </c>
      <c r="AN168" s="33">
        <v>1.1895625479662275E-2</v>
      </c>
      <c r="AO168" s="34">
        <v>58.614972868301891</v>
      </c>
      <c r="AP168" s="35">
        <v>31.285714285714285</v>
      </c>
      <c r="AQ168" s="35">
        <v>0</v>
      </c>
      <c r="AR168" s="35">
        <v>7.4305798081424301</v>
      </c>
      <c r="AS168" s="37">
        <v>-1</v>
      </c>
      <c r="AT168" s="39">
        <v>-1</v>
      </c>
      <c r="AU168" s="39">
        <v>0.7142857142857143</v>
      </c>
      <c r="AV168">
        <v>43991</v>
      </c>
      <c r="AW168" s="3">
        <v>43990</v>
      </c>
    </row>
    <row r="169" spans="1:49" x14ac:dyDescent="0.25">
      <c r="A169">
        <v>20200609</v>
      </c>
      <c r="B169" s="4" t="str">
        <v>ME</v>
      </c>
      <c r="C169" s="4">
        <v>2606</v>
      </c>
      <c r="D169" s="4">
        <v>59814</v>
      </c>
      <c r="E169" s="4">
        <v>0</v>
      </c>
      <c r="F169" s="4">
        <v>29</v>
      </c>
      <c r="G169" s="4">
        <v>302</v>
      </c>
      <c r="H169" s="4">
        <v>10</v>
      </c>
      <c r="I169" s="4">
        <v>0</v>
      </c>
      <c r="J169" s="4">
        <v>7</v>
      </c>
      <c r="K169" s="4">
        <v>0</v>
      </c>
      <c r="L169" s="4">
        <v>1992</v>
      </c>
      <c r="M169" s="4" t="str">
        <v>B</v>
      </c>
      <c r="N169" s="15">
        <v>43990.999305555553</v>
      </c>
      <c r="O169" s="4">
        <v>43990.832638888889</v>
      </c>
      <c r="P169" s="4" t="str">
        <v>06/08 19:59</v>
      </c>
      <c r="Q169" s="4">
        <v>100</v>
      </c>
      <c r="R169" s="4">
        <v>302</v>
      </c>
      <c r="S169" s="4">
        <v>43990.832638888889</v>
      </c>
      <c r="T169" s="4" t="str">
        <v>63075</v>
      </c>
      <c r="U169" s="4" t="str">
        <v>3156</v>
      </c>
      <c r="V169" s="4" t="str">
        <v>59814</v>
      </c>
      <c r="W169" s="4">
        <v>2606</v>
      </c>
      <c r="X169" s="4">
        <v>23</v>
      </c>
      <c r="Y169" s="4">
        <v>18</v>
      </c>
      <c r="Z169" s="4" t="str">
        <v>757</v>
      </c>
      <c r="AA169" s="4">
        <v>62420</v>
      </c>
      <c r="AB169" s="4">
        <v>62420</v>
      </c>
      <c r="AC169" s="4">
        <v>775</v>
      </c>
      <c r="AD169" s="24">
        <v>62420</v>
      </c>
      <c r="AE169" s="23">
        <v>1</v>
      </c>
      <c r="AF169" s="9">
        <v>1</v>
      </c>
      <c r="AG169" s="8" t="str">
        <v>39ecf1aa58a16d3386def2631c743211c7b4be93</v>
      </c>
      <c r="AH169" s="8">
        <v>0</v>
      </c>
      <c r="AI169" s="7">
        <v>0</v>
      </c>
      <c r="AJ169" s="23">
        <v>180</v>
      </c>
      <c r="AK169" s="32">
        <v>595</v>
      </c>
      <c r="AL169" s="8">
        <v>1345790</v>
      </c>
      <c r="AM169" s="8">
        <v>193.64090980019171</v>
      </c>
      <c r="AN169" s="33">
        <v>6.955177743431129E-3</v>
      </c>
      <c r="AO169" s="34">
        <v>100.00533452828837</v>
      </c>
      <c r="AP169" s="35">
        <v>32.714285714285715</v>
      </c>
      <c r="AQ169" s="35">
        <v>0</v>
      </c>
      <c r="AR169" s="35">
        <v>7.4305798081424301</v>
      </c>
      <c r="AS169" s="37">
        <v>0</v>
      </c>
      <c r="AT169" s="39">
        <v>0</v>
      </c>
      <c r="AU169" s="39">
        <v>0.8571428571428571</v>
      </c>
      <c r="AV169">
        <v>43990</v>
      </c>
      <c r="AW169" s="3">
        <v>43989</v>
      </c>
    </row>
    <row r="170" spans="1:49" x14ac:dyDescent="0.25">
      <c r="A170">
        <v>20200608</v>
      </c>
      <c r="B170" s="4" t="str">
        <v>ME</v>
      </c>
      <c r="C170" s="4">
        <v>2588</v>
      </c>
      <c r="D170" s="4">
        <v>59057</v>
      </c>
      <c r="E170" s="4">
        <v>0</v>
      </c>
      <c r="F170" s="4">
        <v>37</v>
      </c>
      <c r="G170" s="4">
        <v>301</v>
      </c>
      <c r="H170" s="4">
        <v>12</v>
      </c>
      <c r="I170" s="4">
        <v>0</v>
      </c>
      <c r="J170" s="4">
        <v>7</v>
      </c>
      <c r="K170" s="4">
        <v>0</v>
      </c>
      <c r="L170" s="4">
        <v>1891</v>
      </c>
      <c r="M170" s="4" t="str">
        <v>B</v>
      </c>
      <c r="N170" s="15">
        <v>43989.499305555553</v>
      </c>
      <c r="O170" s="4">
        <v>43989.332638888889</v>
      </c>
      <c r="P170" s="4" t="str">
        <v>06/07 07:59</v>
      </c>
      <c r="Q170" s="4">
        <v>99</v>
      </c>
      <c r="R170" s="4">
        <v>301</v>
      </c>
      <c r="S170" s="4">
        <v>43989.332638888889</v>
      </c>
      <c r="T170" s="4" t="str">
        <v>62295</v>
      </c>
      <c r="U170" s="4" t="str">
        <v>3133</v>
      </c>
      <c r="V170" s="4" t="str">
        <v>59057</v>
      </c>
      <c r="W170" s="4">
        <v>2305</v>
      </c>
      <c r="X170" s="4">
        <v>23</v>
      </c>
      <c r="Y170" s="4">
        <v>18</v>
      </c>
      <c r="Z170" s="4" t="str">
        <v>2658</v>
      </c>
      <c r="AA170" s="4">
        <v>61645</v>
      </c>
      <c r="AB170" s="4">
        <v>61645</v>
      </c>
      <c r="AC170" s="4">
        <v>2676</v>
      </c>
      <c r="AD170" s="24">
        <v>61645</v>
      </c>
      <c r="AE170" s="23">
        <v>0</v>
      </c>
      <c r="AF170" s="9">
        <v>3</v>
      </c>
      <c r="AG170" s="8" t="str">
        <v>8138e2c28fba7004c9e2ab3f3ea53582be132d07</v>
      </c>
      <c r="AH170" s="8">
        <v>0</v>
      </c>
      <c r="AI170" s="7">
        <v>0</v>
      </c>
      <c r="AJ170" s="23">
        <v>180</v>
      </c>
      <c r="AK170" s="32">
        <v>2496</v>
      </c>
      <c r="AL170" s="8">
        <v>1345790</v>
      </c>
      <c r="AM170" s="8">
        <v>192.30340543472607</v>
      </c>
      <c r="AN170" s="33">
        <v>7.0038910505836327E-3</v>
      </c>
      <c r="AO170" s="34">
        <v>99.312184553446102</v>
      </c>
      <c r="AP170" s="35">
        <v>34.142857142857146</v>
      </c>
      <c r="AQ170" s="35">
        <v>0</v>
      </c>
      <c r="AR170" s="35">
        <v>7.3562740100610053</v>
      </c>
      <c r="AS170" s="37">
        <v>-1</v>
      </c>
      <c r="AT170" s="39">
        <v>-1</v>
      </c>
      <c r="AU170" s="39">
        <v>1.4285714285714286</v>
      </c>
      <c r="AV170">
        <v>43989</v>
      </c>
      <c r="AW170" s="3">
        <v>43988</v>
      </c>
    </row>
    <row r="171" spans="1:49" x14ac:dyDescent="0.25">
      <c r="A171">
        <v>20200614</v>
      </c>
      <c r="B171" s="4" t="str">
        <v>MI</v>
      </c>
      <c r="C171" s="4">
        <v>66054</v>
      </c>
      <c r="D171" s="4">
        <v>747444</v>
      </c>
      <c r="E171" s="4">
        <v>0</v>
      </c>
      <c r="F171" s="4">
        <v>636</v>
      </c>
      <c r="G171" s="4">
        <v>0</v>
      </c>
      <c r="H171" s="4">
        <v>253</v>
      </c>
      <c r="I171" s="4">
        <v>0</v>
      </c>
      <c r="J171" s="4">
        <v>139</v>
      </c>
      <c r="K171" s="4">
        <v>0</v>
      </c>
      <c r="L171" s="4">
        <v>44964</v>
      </c>
      <c r="M171" s="4" t="str">
        <v>A+</v>
      </c>
      <c r="N171" s="15">
        <v>43996</v>
      </c>
      <c r="O171" s="4">
        <v>43995.833333333336</v>
      </c>
      <c r="P171" s="4" t="str">
        <v>06/13 20:00</v>
      </c>
      <c r="Q171" s="4">
        <v>6016</v>
      </c>
      <c r="R171" s="4">
        <v>0</v>
      </c>
      <c r="S171" s="4">
        <v>43995.833333333336</v>
      </c>
      <c r="T171" s="4" t="str">
        <v>829523</v>
      </c>
      <c r="U171" s="4" t="str">
        <v>82079</v>
      </c>
      <c r="V171" s="4" t="str">
        <v>747444</v>
      </c>
      <c r="W171" s="4">
        <v>59990</v>
      </c>
      <c r="X171" s="4">
        <v>26</v>
      </c>
      <c r="Y171" s="4">
        <v>218</v>
      </c>
      <c r="Z171" s="4" t="str">
        <v>13797</v>
      </c>
      <c r="AA171" s="4">
        <v>813498</v>
      </c>
      <c r="AB171" s="4">
        <v>813498</v>
      </c>
      <c r="AC171" s="4">
        <v>14015</v>
      </c>
      <c r="AD171" s="24">
        <v>813498</v>
      </c>
      <c r="AE171" s="23">
        <v>3</v>
      </c>
      <c r="AF171" s="9">
        <v>0</v>
      </c>
      <c r="AG171" s="8" t="str">
        <v>5378d3d443674480fbb3e38242f0d5cf81208dcb</v>
      </c>
      <c r="AH171" s="8">
        <v>0</v>
      </c>
      <c r="AI171" s="7">
        <v>0</v>
      </c>
      <c r="AJ171" s="23">
        <v>2180</v>
      </c>
      <c r="AK171" s="32">
        <v>11835</v>
      </c>
      <c r="AL171" s="8">
        <v>10045029</v>
      </c>
      <c r="AM171" s="8">
        <v>657.57898757684029</v>
      </c>
      <c r="AN171" s="33">
        <v>3.3112582781456013E-3</v>
      </c>
      <c r="AO171" s="34">
        <v>209.67683116961379</v>
      </c>
      <c r="AP171" s="35">
        <v>155</v>
      </c>
      <c r="AQ171" s="35">
        <v>0</v>
      </c>
      <c r="AR171" s="35">
        <v>59.89031987861857</v>
      </c>
      <c r="AS171" s="37">
        <v>-0.86956521739130432</v>
      </c>
      <c r="AT171" s="39">
        <v>-0.34029816421023895</v>
      </c>
      <c r="AU171" s="39">
        <v>12.714285714285714</v>
      </c>
      <c r="AV171">
        <v>43996</v>
      </c>
      <c r="AW171" s="3">
        <v>43995</v>
      </c>
    </row>
    <row r="172" spans="1:49" x14ac:dyDescent="0.25">
      <c r="A172">
        <v>20200613</v>
      </c>
      <c r="B172" s="4" t="str">
        <v>MI</v>
      </c>
      <c r="C172" s="4">
        <v>65836</v>
      </c>
      <c r="D172" s="4">
        <v>733647</v>
      </c>
      <c r="E172" s="4">
        <v>0</v>
      </c>
      <c r="F172" s="4">
        <v>636</v>
      </c>
      <c r="G172" s="4">
        <v>0</v>
      </c>
      <c r="H172" s="4">
        <v>253</v>
      </c>
      <c r="I172" s="4">
        <v>0</v>
      </c>
      <c r="J172" s="4">
        <v>139</v>
      </c>
      <c r="K172" s="4">
        <v>0</v>
      </c>
      <c r="L172" s="4">
        <v>44964</v>
      </c>
      <c r="M172" s="4" t="str">
        <v>A+</v>
      </c>
      <c r="N172" s="15">
        <v>43995</v>
      </c>
      <c r="O172" s="4">
        <v>43994.833333333336</v>
      </c>
      <c r="P172" s="4" t="str">
        <v>06/12 20:00</v>
      </c>
      <c r="Q172" s="4">
        <v>6013</v>
      </c>
      <c r="R172" s="4">
        <v>0</v>
      </c>
      <c r="S172" s="4">
        <v>43994.833333333336</v>
      </c>
      <c r="T172" s="4" t="str">
        <v>815374</v>
      </c>
      <c r="U172" s="4" t="str">
        <v>81727</v>
      </c>
      <c r="V172" s="4" t="str">
        <v>733647</v>
      </c>
      <c r="W172" s="4">
        <v>59801</v>
      </c>
      <c r="X172" s="4">
        <v>26</v>
      </c>
      <c r="Y172" s="4">
        <v>164</v>
      </c>
      <c r="Z172" s="4" t="str">
        <v>13032</v>
      </c>
      <c r="AA172" s="4">
        <v>799483</v>
      </c>
      <c r="AB172" s="4">
        <v>799483</v>
      </c>
      <c r="AC172" s="4">
        <v>13196</v>
      </c>
      <c r="AD172" s="24">
        <v>799483</v>
      </c>
      <c r="AE172" s="23">
        <v>23</v>
      </c>
      <c r="AF172" s="9">
        <v>0</v>
      </c>
      <c r="AG172" s="8" t="str">
        <v>0371a838347a120624e3af5174a24e1d0a25539a</v>
      </c>
      <c r="AH172" s="8">
        <v>0</v>
      </c>
      <c r="AI172" s="7">
        <v>0</v>
      </c>
      <c r="AJ172" s="23">
        <v>1640</v>
      </c>
      <c r="AK172" s="32">
        <v>11556</v>
      </c>
      <c r="AL172" s="8">
        <v>10045029</v>
      </c>
      <c r="AM172" s="8">
        <v>655.40875989506856</v>
      </c>
      <c r="AN172" s="33">
        <v>2.4972591058594062E-3</v>
      </c>
      <c r="AO172" s="34">
        <v>277.9096102650393</v>
      </c>
      <c r="AP172" s="35">
        <v>131.71428571428572</v>
      </c>
      <c r="AQ172" s="35">
        <v>0</v>
      </c>
      <c r="AR172" s="35">
        <v>59.860454360062079</v>
      </c>
      <c r="AS172" s="37">
        <v>3.5999999999999996</v>
      </c>
      <c r="AT172" s="39">
        <v>0.45420813044215047</v>
      </c>
      <c r="AU172" s="39">
        <v>13.857142857142858</v>
      </c>
      <c r="AV172">
        <v>43995</v>
      </c>
      <c r="AW172" s="3">
        <v>43994</v>
      </c>
    </row>
    <row r="173" spans="1:49" x14ac:dyDescent="0.25">
      <c r="A173">
        <v>20200612</v>
      </c>
      <c r="B173" s="4" t="str">
        <v>MI</v>
      </c>
      <c r="C173" s="4">
        <v>65672</v>
      </c>
      <c r="D173" s="4">
        <v>720615</v>
      </c>
      <c r="E173" s="4">
        <v>0</v>
      </c>
      <c r="F173" s="4">
        <v>636</v>
      </c>
      <c r="G173" s="4">
        <v>0</v>
      </c>
      <c r="H173" s="4">
        <v>253</v>
      </c>
      <c r="I173" s="4">
        <v>0</v>
      </c>
      <c r="J173" s="4">
        <v>139</v>
      </c>
      <c r="K173" s="4">
        <v>0</v>
      </c>
      <c r="L173" s="4">
        <v>42041</v>
      </c>
      <c r="M173" s="4" t="str">
        <v>A+</v>
      </c>
      <c r="N173" s="15">
        <v>43994</v>
      </c>
      <c r="O173" s="4">
        <v>43993.833333333336</v>
      </c>
      <c r="P173" s="4" t="str">
        <v>06/11 20:00</v>
      </c>
      <c r="Q173" s="4">
        <v>5990</v>
      </c>
      <c r="R173" s="4">
        <v>0</v>
      </c>
      <c r="S173" s="4">
        <v>43993.833333333336</v>
      </c>
      <c r="T173" s="4" t="str">
        <v>802036</v>
      </c>
      <c r="U173" s="4" t="str">
        <v>81421</v>
      </c>
      <c r="V173" s="4" t="str">
        <v>720615</v>
      </c>
      <c r="W173" s="4">
        <v>59621</v>
      </c>
      <c r="X173" s="4">
        <v>26</v>
      </c>
      <c r="Y173" s="4">
        <v>223</v>
      </c>
      <c r="Z173" s="4" t="str">
        <v>15544</v>
      </c>
      <c r="AA173" s="4">
        <v>786287</v>
      </c>
      <c r="AB173" s="4">
        <v>786287</v>
      </c>
      <c r="AC173" s="4">
        <v>15767</v>
      </c>
      <c r="AD173" s="24">
        <v>786287</v>
      </c>
      <c r="AE173" s="23">
        <v>5</v>
      </c>
      <c r="AF173" s="9">
        <v>0</v>
      </c>
      <c r="AG173" s="8" t="str">
        <v>a3ae83559aa9bd0178c8e33e6bb5cab91503240a</v>
      </c>
      <c r="AH173" s="8">
        <v>0</v>
      </c>
      <c r="AI173" s="7">
        <v>0</v>
      </c>
      <c r="AJ173" s="23">
        <v>2230</v>
      </c>
      <c r="AK173" s="32">
        <v>13537</v>
      </c>
      <c r="AL173" s="8">
        <v>10045029</v>
      </c>
      <c r="AM173" s="8">
        <v>653.77611154731358</v>
      </c>
      <c r="AN173" s="33">
        <v>3.4072331128054412E-3</v>
      </c>
      <c r="AO173" s="34">
        <v>203.78041218470355</v>
      </c>
      <c r="AP173" s="35">
        <v>121.57142857142857</v>
      </c>
      <c r="AQ173" s="35">
        <v>0</v>
      </c>
      <c r="AR173" s="35">
        <v>59.631485384462309</v>
      </c>
      <c r="AS173" s="37">
        <v>-0.84848484848484851</v>
      </c>
      <c r="AT173" s="39">
        <v>-0.36731404212630187</v>
      </c>
      <c r="AU173" s="39">
        <v>11.571428571428571</v>
      </c>
      <c r="AV173">
        <v>43994</v>
      </c>
      <c r="AW173" s="3">
        <v>43993</v>
      </c>
    </row>
    <row r="174" spans="1:49" x14ac:dyDescent="0.25">
      <c r="A174">
        <v>20200611</v>
      </c>
      <c r="B174" s="4" t="str">
        <v>MI</v>
      </c>
      <c r="C174" s="4">
        <v>65449</v>
      </c>
      <c r="D174" s="4">
        <v>705071</v>
      </c>
      <c r="E174" s="4">
        <v>0</v>
      </c>
      <c r="F174" s="4">
        <v>661</v>
      </c>
      <c r="G174" s="4">
        <v>0</v>
      </c>
      <c r="H174" s="4">
        <v>249</v>
      </c>
      <c r="I174" s="4">
        <v>0</v>
      </c>
      <c r="J174" s="4">
        <v>150</v>
      </c>
      <c r="K174" s="4">
        <v>0</v>
      </c>
      <c r="L174" s="4">
        <v>42041</v>
      </c>
      <c r="M174" s="4" t="str">
        <v>A+</v>
      </c>
      <c r="N174" s="15">
        <v>43993</v>
      </c>
      <c r="O174" s="4">
        <v>43992.833333333336</v>
      </c>
      <c r="P174" s="4" t="str">
        <v>06/10 20:00</v>
      </c>
      <c r="Q174" s="4">
        <v>5985</v>
      </c>
      <c r="R174" s="4">
        <v>0</v>
      </c>
      <c r="S174" s="4">
        <v>43992.833333333336</v>
      </c>
      <c r="T174" s="4" t="str">
        <v>786154</v>
      </c>
      <c r="U174" s="4" t="str">
        <v>81083</v>
      </c>
      <c r="V174" s="4" t="str">
        <v>705071</v>
      </c>
      <c r="W174" s="4">
        <v>59496</v>
      </c>
      <c r="X174" s="4">
        <v>26</v>
      </c>
      <c r="Y174" s="4">
        <v>267</v>
      </c>
      <c r="Z174" s="4" t="str">
        <v>14202</v>
      </c>
      <c r="AA174" s="4">
        <v>770520</v>
      </c>
      <c r="AB174" s="4">
        <v>770520</v>
      </c>
      <c r="AC174" s="4">
        <v>14469</v>
      </c>
      <c r="AD174" s="24">
        <v>770520</v>
      </c>
      <c r="AE174" s="23">
        <v>33</v>
      </c>
      <c r="AF174" s="9">
        <v>0</v>
      </c>
      <c r="AG174" s="8" t="str">
        <v>fc7bcb84e642ff700cfd65d809b77ad8116cf011</v>
      </c>
      <c r="AH174" s="8">
        <v>0</v>
      </c>
      <c r="AI174" s="7">
        <v>0</v>
      </c>
      <c r="AJ174" s="23">
        <v>2670</v>
      </c>
      <c r="AK174" s="32">
        <v>11799</v>
      </c>
      <c r="AL174" s="8">
        <v>10045029</v>
      </c>
      <c r="AM174" s="8">
        <v>651.55610800128102</v>
      </c>
      <c r="AN174" s="33">
        <v>4.0962228836181058E-3</v>
      </c>
      <c r="AO174" s="34">
        <v>169.5625154562469</v>
      </c>
      <c r="AP174" s="35">
        <v>119</v>
      </c>
      <c r="AQ174" s="35">
        <v>0</v>
      </c>
      <c r="AR174" s="35">
        <v>59.581709520201493</v>
      </c>
      <c r="AS174" s="37">
        <v>32</v>
      </c>
      <c r="AT174" s="39">
        <v>0.19823986317056053</v>
      </c>
      <c r="AU174" s="39">
        <v>12</v>
      </c>
      <c r="AV174">
        <v>43993</v>
      </c>
      <c r="AW174" s="3">
        <v>43992</v>
      </c>
    </row>
    <row r="175" spans="1:49" x14ac:dyDescent="0.25">
      <c r="A175">
        <v>20200610</v>
      </c>
      <c r="B175" s="4" t="str">
        <v>MI</v>
      </c>
      <c r="C175" s="4">
        <v>65182</v>
      </c>
      <c r="D175" s="4">
        <v>690869</v>
      </c>
      <c r="E175" s="4">
        <v>0</v>
      </c>
      <c r="F175" s="4">
        <v>661</v>
      </c>
      <c r="G175" s="4">
        <v>0</v>
      </c>
      <c r="H175" s="4">
        <v>249</v>
      </c>
      <c r="I175" s="4">
        <v>0</v>
      </c>
      <c r="J175" s="4">
        <v>150</v>
      </c>
      <c r="K175" s="4">
        <v>0</v>
      </c>
      <c r="L175" s="4">
        <v>42041</v>
      </c>
      <c r="M175" s="4" t="str">
        <v>A+</v>
      </c>
      <c r="N175" s="15">
        <v>43992</v>
      </c>
      <c r="O175" s="4">
        <v>43991.833333333336</v>
      </c>
      <c r="P175" s="4" t="str">
        <v>06/09 20:00</v>
      </c>
      <c r="Q175" s="4">
        <v>5952</v>
      </c>
      <c r="R175" s="4">
        <v>0</v>
      </c>
      <c r="S175" s="4">
        <v>43991.833333333336</v>
      </c>
      <c r="T175" s="4" t="str">
        <v>771552</v>
      </c>
      <c r="U175" s="4" t="str">
        <v>80683</v>
      </c>
      <c r="V175" s="4" t="str">
        <v>690869</v>
      </c>
      <c r="W175" s="4">
        <v>59278</v>
      </c>
      <c r="X175" s="4">
        <v>26</v>
      </c>
      <c r="Y175" s="4">
        <v>15</v>
      </c>
      <c r="Z175" s="4" t="str">
        <v>0</v>
      </c>
      <c r="AA175" s="4">
        <v>756051</v>
      </c>
      <c r="AB175" s="4">
        <v>756051</v>
      </c>
      <c r="AC175" s="4">
        <v>15</v>
      </c>
      <c r="AD175" s="24">
        <v>756051</v>
      </c>
      <c r="AE175" s="23">
        <v>1</v>
      </c>
      <c r="AF175" s="9">
        <v>0</v>
      </c>
      <c r="AG175" s="8" t="str">
        <v>cff6c4a86b772ce1e6b1d5e4ca4ab75baf2b2f60</v>
      </c>
      <c r="AH175" s="8">
        <v>0</v>
      </c>
      <c r="AI175" s="7">
        <v>0</v>
      </c>
      <c r="AJ175" s="23">
        <v>150</v>
      </c>
      <c r="AK175" s="32">
        <v>-135</v>
      </c>
      <c r="AL175" s="8">
        <v>10045029</v>
      </c>
      <c r="AM175" s="8">
        <v>648.89807684975324</v>
      </c>
      <c r="AN175" s="33">
        <v>2.3017785075274411E-4</v>
      </c>
      <c r="AO175" s="34">
        <v>3011.7013813320614</v>
      </c>
      <c r="AP175" s="35">
        <v>114.28571428571429</v>
      </c>
      <c r="AQ175" s="35">
        <v>0</v>
      </c>
      <c r="AR175" s="35">
        <v>59.253188816080076</v>
      </c>
      <c r="AS175" s="37">
        <v>-0.88888888888888884</v>
      </c>
      <c r="AT175" s="39">
        <v>-0.31546487678572882</v>
      </c>
      <c r="AU175" s="39">
        <v>9.7142857142857135</v>
      </c>
      <c r="AV175">
        <v>43992</v>
      </c>
      <c r="AW175" s="3">
        <v>43991</v>
      </c>
    </row>
    <row r="176" spans="1:49" x14ac:dyDescent="0.25">
      <c r="A176">
        <v>20200609</v>
      </c>
      <c r="B176" s="4" t="str">
        <v>MI</v>
      </c>
      <c r="C176" s="4">
        <v>65167</v>
      </c>
      <c r="D176" s="4">
        <v>690869</v>
      </c>
      <c r="E176" s="4">
        <v>0</v>
      </c>
      <c r="F176" s="4">
        <v>661</v>
      </c>
      <c r="G176" s="4">
        <v>0</v>
      </c>
      <c r="H176" s="4">
        <v>249</v>
      </c>
      <c r="I176" s="4">
        <v>0</v>
      </c>
      <c r="J176" s="4">
        <v>150</v>
      </c>
      <c r="K176" s="4">
        <v>0</v>
      </c>
      <c r="L176" s="4">
        <v>42041</v>
      </c>
      <c r="M176" s="4" t="str">
        <v>A+</v>
      </c>
      <c r="N176" s="15">
        <v>43991</v>
      </c>
      <c r="O176" s="4">
        <v>43990.833333333336</v>
      </c>
      <c r="P176" s="4" t="str">
        <v>06/08 20:00</v>
      </c>
      <c r="Q176" s="4">
        <v>5951</v>
      </c>
      <c r="R176" s="4">
        <v>0</v>
      </c>
      <c r="S176" s="4">
        <v>43990.833333333336</v>
      </c>
      <c r="T176" s="4" t="str">
        <v>771552</v>
      </c>
      <c r="U176" s="4" t="str">
        <v>80683</v>
      </c>
      <c r="V176" s="4" t="str">
        <v>690869</v>
      </c>
      <c r="W176" s="4">
        <v>59278</v>
      </c>
      <c r="X176" s="4">
        <v>26</v>
      </c>
      <c r="Y176" s="4">
        <v>63</v>
      </c>
      <c r="Z176" s="4" t="str">
        <v>16809</v>
      </c>
      <c r="AA176" s="4">
        <v>756036</v>
      </c>
      <c r="AB176" s="4">
        <v>756036</v>
      </c>
      <c r="AC176" s="4">
        <v>16872</v>
      </c>
      <c r="AD176" s="24">
        <v>756036</v>
      </c>
      <c r="AE176" s="23">
        <v>9</v>
      </c>
      <c r="AF176" s="9">
        <v>0</v>
      </c>
      <c r="AG176" s="8" t="str">
        <v>053d8c41754e512cf94588d18606f5ad1e6f1243</v>
      </c>
      <c r="AH176" s="8">
        <v>0</v>
      </c>
      <c r="AI176" s="7">
        <v>0</v>
      </c>
      <c r="AJ176" s="23">
        <v>630</v>
      </c>
      <c r="AK176" s="32">
        <v>16242</v>
      </c>
      <c r="AL176" s="8">
        <v>10045029</v>
      </c>
      <c r="AM176" s="8">
        <v>648.74874925697077</v>
      </c>
      <c r="AN176" s="33">
        <v>9.6768247726708445E-4</v>
      </c>
      <c r="AO176" s="34">
        <v>716.64261364522633</v>
      </c>
      <c r="AP176" s="35">
        <v>152</v>
      </c>
      <c r="AQ176" s="35">
        <v>0</v>
      </c>
      <c r="AR176" s="35">
        <v>59.24323364322791</v>
      </c>
      <c r="AS176" s="37">
        <v>-0.4</v>
      </c>
      <c r="AT176" s="39">
        <v>-1.3569154488567239</v>
      </c>
      <c r="AU176" s="39">
        <v>11.714285714285714</v>
      </c>
      <c r="AV176">
        <v>43991</v>
      </c>
      <c r="AW176" s="3">
        <v>43990</v>
      </c>
    </row>
    <row r="177" spans="1:49" x14ac:dyDescent="0.25">
      <c r="A177">
        <v>20200608</v>
      </c>
      <c r="B177" s="4" t="str">
        <v>MI</v>
      </c>
      <c r="C177" s="4">
        <v>65104</v>
      </c>
      <c r="D177" s="4">
        <v>674060</v>
      </c>
      <c r="E177" s="4">
        <v>0</v>
      </c>
      <c r="F177" s="4">
        <v>661</v>
      </c>
      <c r="G177" s="4">
        <v>0</v>
      </c>
      <c r="H177" s="4">
        <v>249</v>
      </c>
      <c r="I177" s="4">
        <v>0</v>
      </c>
      <c r="J177" s="4">
        <v>191</v>
      </c>
      <c r="K177" s="4">
        <v>0</v>
      </c>
      <c r="L177" s="4">
        <v>42041</v>
      </c>
      <c r="M177" s="4" t="str">
        <v>A+</v>
      </c>
      <c r="N177" s="15">
        <v>43990</v>
      </c>
      <c r="O177" s="4">
        <v>43989.833333333336</v>
      </c>
      <c r="P177" s="4" t="str">
        <v>06/07 20:00</v>
      </c>
      <c r="Q177" s="4">
        <v>5942</v>
      </c>
      <c r="R177" s="4">
        <v>0</v>
      </c>
      <c r="S177" s="4">
        <v>43989.833333333336</v>
      </c>
      <c r="T177" s="4" t="str">
        <v>754408</v>
      </c>
      <c r="U177" s="4" t="str">
        <v>80348</v>
      </c>
      <c r="V177" s="4" t="str">
        <v>674060</v>
      </c>
      <c r="W177" s="4">
        <v>59265</v>
      </c>
      <c r="X177" s="4">
        <v>26</v>
      </c>
      <c r="Y177" s="4">
        <v>135</v>
      </c>
      <c r="Z177" s="4" t="str">
        <v>12804</v>
      </c>
      <c r="AA177" s="4">
        <v>739164</v>
      </c>
      <c r="AB177" s="4">
        <v>739164</v>
      </c>
      <c r="AC177" s="4">
        <v>12939</v>
      </c>
      <c r="AD177" s="24">
        <v>739164</v>
      </c>
      <c r="AE177" s="23">
        <v>15</v>
      </c>
      <c r="AF177" s="9">
        <v>0</v>
      </c>
      <c r="AG177" s="8" t="str">
        <v>77818c4e394f64f70573a1dfd07fe8c8314245b9</v>
      </c>
      <c r="AH177" s="8">
        <v>0</v>
      </c>
      <c r="AI177" s="7">
        <v>0</v>
      </c>
      <c r="AJ177" s="23">
        <v>1350</v>
      </c>
      <c r="AK177" s="32">
        <v>11589</v>
      </c>
      <c r="AL177" s="8">
        <v>10045029</v>
      </c>
      <c r="AM177" s="8">
        <v>648.12157336728444</v>
      </c>
      <c r="AN177" s="33">
        <v>2.0779140821007847E-3</v>
      </c>
      <c r="AO177" s="34">
        <v>333.92481794014208</v>
      </c>
      <c r="AP177" s="35">
        <v>184.42857142857142</v>
      </c>
      <c r="AQ177" s="35">
        <v>0</v>
      </c>
      <c r="AR177" s="35">
        <v>59.15363708755843</v>
      </c>
      <c r="AS177" s="37">
        <v>0.36363636363636354</v>
      </c>
      <c r="AT177" s="39">
        <v>2.2348417429656711</v>
      </c>
      <c r="AU177" s="39">
        <v>14.142857142857142</v>
      </c>
      <c r="AV177">
        <v>43990</v>
      </c>
      <c r="AW177" s="3">
        <v>43989</v>
      </c>
    </row>
    <row r="178" spans="1:49" x14ac:dyDescent="0.25">
      <c r="A178">
        <v>20200614</v>
      </c>
      <c r="B178" s="4" t="str">
        <v>MN</v>
      </c>
      <c r="C178" s="4">
        <v>30471</v>
      </c>
      <c r="D178" s="4">
        <v>387239</v>
      </c>
      <c r="E178" s="4">
        <v>0</v>
      </c>
      <c r="F178" s="4">
        <v>369</v>
      </c>
      <c r="G178" s="4">
        <v>3610</v>
      </c>
      <c r="H178" s="4">
        <v>186</v>
      </c>
      <c r="I178" s="4">
        <v>1110</v>
      </c>
      <c r="J178" s="4">
        <v>0</v>
      </c>
      <c r="K178" s="4">
        <v>0</v>
      </c>
      <c r="L178" s="4">
        <v>26090</v>
      </c>
      <c r="M178" s="4" t="str">
        <v>A</v>
      </c>
      <c r="N178" s="15">
        <v>43995.708333333336</v>
      </c>
      <c r="O178" s="4">
        <v>43995.541666666664</v>
      </c>
      <c r="P178" s="4" t="str">
        <v>06/13 13:00</v>
      </c>
      <c r="Q178" s="4">
        <v>1329</v>
      </c>
      <c r="R178" s="4">
        <v>3610</v>
      </c>
      <c r="S178" s="4">
        <v>43995.541666666664</v>
      </c>
      <c r="T178" s="4" t="str">
        <v>417710</v>
      </c>
      <c r="U178" s="4" t="str">
        <v/>
      </c>
      <c r="V178" s="4" t="str">
        <v/>
      </c>
      <c r="W178" s="4">
        <v>30471</v>
      </c>
      <c r="X178" s="4">
        <v>27</v>
      </c>
      <c r="Y178" s="4">
        <v>6</v>
      </c>
      <c r="Z178" s="4" t="str">
        <v>-6</v>
      </c>
      <c r="AA178" s="4">
        <v>417710</v>
      </c>
      <c r="AB178" s="4">
        <v>417710</v>
      </c>
      <c r="AC178" s="4">
        <v>0</v>
      </c>
      <c r="AD178" s="24">
        <v>417710</v>
      </c>
      <c r="AE178" s="23">
        <v>15</v>
      </c>
      <c r="AF178" s="9">
        <v>29</v>
      </c>
      <c r="AG178" s="8" t="str">
        <v>7ddd923557bcde78fbc28340bd4e98375c575448</v>
      </c>
      <c r="AH178" s="8">
        <v>0</v>
      </c>
      <c r="AI178" s="7">
        <v>0</v>
      </c>
      <c r="AJ178" s="23">
        <v>60</v>
      </c>
      <c r="AK178" s="32">
        <v>-60</v>
      </c>
      <c r="AL178" s="8">
        <v>5700671</v>
      </c>
      <c r="AM178" s="8">
        <v>534.51602451711381</v>
      </c>
      <c r="AN178" s="33">
        <v>1.969473165928104E-4</v>
      </c>
      <c r="AO178" s="34">
        <v>3519.801371508418</v>
      </c>
      <c r="AP178" s="35">
        <v>211.85714285714286</v>
      </c>
      <c r="AQ178" s="35">
        <v>0</v>
      </c>
      <c r="AR178" s="35">
        <v>23.313045078377616</v>
      </c>
      <c r="AS178" s="37">
        <v>0.66666666666666674</v>
      </c>
      <c r="AT178" s="39">
        <v>1.3569154488567239</v>
      </c>
      <c r="AU178" s="39">
        <v>18.857142857142858</v>
      </c>
      <c r="AV178">
        <v>43995</v>
      </c>
      <c r="AW178" s="3">
        <v>43994</v>
      </c>
    </row>
    <row r="179" spans="1:49" x14ac:dyDescent="0.25">
      <c r="A179">
        <v>20200613</v>
      </c>
      <c r="B179" s="4" t="str">
        <v>MN</v>
      </c>
      <c r="C179" s="4">
        <v>30465</v>
      </c>
      <c r="D179" s="4">
        <v>387245</v>
      </c>
      <c r="E179" s="4">
        <v>0</v>
      </c>
      <c r="F179" s="4">
        <v>390</v>
      </c>
      <c r="G179" s="4">
        <v>3581</v>
      </c>
      <c r="H179" s="4">
        <v>191</v>
      </c>
      <c r="I179" s="4">
        <v>1104</v>
      </c>
      <c r="J179" s="4">
        <v>0</v>
      </c>
      <c r="K179" s="4">
        <v>0</v>
      </c>
      <c r="L179" s="4">
        <v>25620</v>
      </c>
      <c r="M179" s="4" t="str">
        <v>A</v>
      </c>
      <c r="N179" s="15">
        <v>43994.708333333336</v>
      </c>
      <c r="O179" s="4">
        <v>43994.541666666664</v>
      </c>
      <c r="P179" s="4" t="str">
        <v>06/12 13:00</v>
      </c>
      <c r="Q179" s="4">
        <v>1314</v>
      </c>
      <c r="R179" s="4">
        <v>3581</v>
      </c>
      <c r="S179" s="4">
        <v>43994.541666666664</v>
      </c>
      <c r="T179" s="4" t="str">
        <v>417710</v>
      </c>
      <c r="U179" s="4" t="str">
        <v/>
      </c>
      <c r="V179" s="4" t="str">
        <v/>
      </c>
      <c r="W179" s="4">
        <v>30172</v>
      </c>
      <c r="X179" s="4">
        <v>27</v>
      </c>
      <c r="Y179" s="4">
        <v>2</v>
      </c>
      <c r="Z179" s="4" t="str">
        <v>9656</v>
      </c>
      <c r="AA179" s="4">
        <v>417710</v>
      </c>
      <c r="AB179" s="4">
        <v>417710</v>
      </c>
      <c r="AC179" s="4">
        <v>9658</v>
      </c>
      <c r="AD179" s="24">
        <v>417710</v>
      </c>
      <c r="AE179" s="23">
        <v>9</v>
      </c>
      <c r="AF179" s="9">
        <v>24</v>
      </c>
      <c r="AG179" s="8" t="str">
        <v>85a600cfaea96e3445f05786b7a11892ff5b0f5e</v>
      </c>
      <c r="AH179" s="8">
        <v>0</v>
      </c>
      <c r="AI179" s="7">
        <v>0</v>
      </c>
      <c r="AJ179" s="23">
        <v>20</v>
      </c>
      <c r="AK179" s="32">
        <v>9638</v>
      </c>
      <c r="AL179" s="8">
        <v>5700671</v>
      </c>
      <c r="AM179" s="8">
        <v>534.41077374926567</v>
      </c>
      <c r="AN179" s="33">
        <v>6.5653415618927013E-5</v>
      </c>
      <c r="AO179" s="34">
        <v>10558.017850500228</v>
      </c>
      <c r="AP179" s="35">
        <v>230.28571428571428</v>
      </c>
      <c r="AQ179" s="35">
        <v>0</v>
      </c>
      <c r="AR179" s="35">
        <v>23.049918158757102</v>
      </c>
      <c r="AS179" s="37">
        <v>-0.64</v>
      </c>
      <c r="AT179" s="39">
        <v>-0.67845772442836205</v>
      </c>
      <c r="AU179" s="39">
        <v>19</v>
      </c>
      <c r="AV179">
        <v>43994</v>
      </c>
      <c r="AW179" s="3">
        <v>43993</v>
      </c>
    </row>
    <row r="180" spans="1:49" x14ac:dyDescent="0.25">
      <c r="A180">
        <v>20200612</v>
      </c>
      <c r="B180" s="4" t="str">
        <v>MN</v>
      </c>
      <c r="C180" s="4">
        <v>30463</v>
      </c>
      <c r="D180" s="4">
        <v>377589</v>
      </c>
      <c r="E180" s="4">
        <v>0</v>
      </c>
      <c r="F180" s="4">
        <v>403</v>
      </c>
      <c r="G180" s="4">
        <v>3557</v>
      </c>
      <c r="H180" s="4">
        <v>191</v>
      </c>
      <c r="I180" s="4">
        <v>1093</v>
      </c>
      <c r="J180" s="4">
        <v>0</v>
      </c>
      <c r="K180" s="4">
        <v>0</v>
      </c>
      <c r="L180" s="4">
        <v>25028</v>
      </c>
      <c r="M180" s="4" t="str">
        <v>A</v>
      </c>
      <c r="N180" s="15">
        <v>43993.708333333336</v>
      </c>
      <c r="O180" s="4">
        <v>43993.541666666664</v>
      </c>
      <c r="P180" s="4" t="str">
        <v>06/11 13:00</v>
      </c>
      <c r="Q180" s="4">
        <v>1305</v>
      </c>
      <c r="R180" s="4">
        <v>3557</v>
      </c>
      <c r="S180" s="4">
        <v>43993.541666666664</v>
      </c>
      <c r="T180" s="4" t="str">
        <v>408052</v>
      </c>
      <c r="U180" s="4" t="str">
        <v/>
      </c>
      <c r="V180" s="4" t="str">
        <v/>
      </c>
      <c r="W180" s="4">
        <v>29795</v>
      </c>
      <c r="X180" s="4">
        <v>27</v>
      </c>
      <c r="Y180" s="4">
        <v>45</v>
      </c>
      <c r="Z180" s="4" t="str">
        <v>12773</v>
      </c>
      <c r="AA180" s="4">
        <v>408052</v>
      </c>
      <c r="AB180" s="4">
        <v>408052</v>
      </c>
      <c r="AC180" s="4">
        <v>12818</v>
      </c>
      <c r="AD180" s="24">
        <v>408052</v>
      </c>
      <c r="AE180" s="23">
        <v>25</v>
      </c>
      <c r="AF180" s="9">
        <v>35</v>
      </c>
      <c r="AG180" s="8" t="str">
        <v>ebb7cef76c37f726a593c0763373ad51207e3a1f</v>
      </c>
      <c r="AH180" s="8">
        <v>0</v>
      </c>
      <c r="AI180" s="7">
        <v>0</v>
      </c>
      <c r="AJ180" s="23">
        <v>450</v>
      </c>
      <c r="AK180" s="32">
        <v>12368</v>
      </c>
      <c r="AL180" s="8">
        <v>5700671</v>
      </c>
      <c r="AM180" s="8">
        <v>534.37569015998292</v>
      </c>
      <c r="AN180" s="33">
        <v>1.479387204944338E-3</v>
      </c>
      <c r="AO180" s="34">
        <v>468.88317571787121</v>
      </c>
      <c r="AP180" s="35">
        <v>253.57142857142858</v>
      </c>
      <c r="AQ180" s="35">
        <v>0</v>
      </c>
      <c r="AR180" s="35">
        <v>22.892042006984791</v>
      </c>
      <c r="AS180" s="37">
        <v>0.92307692307692313</v>
      </c>
      <c r="AT180" s="39">
        <v>1.0599772529606004</v>
      </c>
      <c r="AU180" s="39">
        <v>20.857142857142858</v>
      </c>
      <c r="AV180">
        <v>43993</v>
      </c>
      <c r="AW180" s="3">
        <v>43992</v>
      </c>
    </row>
    <row r="181" spans="1:49" x14ac:dyDescent="0.25">
      <c r="A181">
        <v>20200611</v>
      </c>
      <c r="B181" s="4" t="str">
        <v>MN</v>
      </c>
      <c r="C181" s="4">
        <v>30418</v>
      </c>
      <c r="D181" s="4">
        <v>364816</v>
      </c>
      <c r="E181" s="4">
        <v>0</v>
      </c>
      <c r="F181" s="4">
        <v>411</v>
      </c>
      <c r="G181" s="4">
        <v>3522</v>
      </c>
      <c r="H181" s="4">
        <v>196</v>
      </c>
      <c r="I181" s="4">
        <v>1091</v>
      </c>
      <c r="J181" s="4">
        <v>0</v>
      </c>
      <c r="K181" s="4">
        <v>0</v>
      </c>
      <c r="L181" s="4">
        <v>24870</v>
      </c>
      <c r="M181" s="4" t="str">
        <v>A</v>
      </c>
      <c r="N181" s="15">
        <v>43992.708333333336</v>
      </c>
      <c r="O181" s="4">
        <v>43992.541666666664</v>
      </c>
      <c r="P181" s="4" t="str">
        <v>06/10 13:00</v>
      </c>
      <c r="Q181" s="4">
        <v>1280</v>
      </c>
      <c r="R181" s="4">
        <v>3522</v>
      </c>
      <c r="S181" s="4">
        <v>43992.541666666664</v>
      </c>
      <c r="T181" s="4" t="str">
        <v>395234</v>
      </c>
      <c r="U181" s="4" t="str">
        <v/>
      </c>
      <c r="V181" s="4" t="str">
        <v/>
      </c>
      <c r="W181" s="4">
        <v>29316</v>
      </c>
      <c r="X181" s="4">
        <v>27</v>
      </c>
      <c r="Y181" s="4">
        <v>219</v>
      </c>
      <c r="Z181" s="4" t="str">
        <v>13182</v>
      </c>
      <c r="AA181" s="4">
        <v>395234</v>
      </c>
      <c r="AB181" s="4">
        <v>395234</v>
      </c>
      <c r="AC181" s="4">
        <v>13401</v>
      </c>
      <c r="AD181" s="24">
        <v>395234</v>
      </c>
      <c r="AE181" s="23">
        <v>13</v>
      </c>
      <c r="AF181" s="9">
        <v>40</v>
      </c>
      <c r="AG181" s="8" t="str">
        <v>eeee000b6eeadc10e5b792963d7fa5b99a11898c</v>
      </c>
      <c r="AH181" s="8">
        <v>0</v>
      </c>
      <c r="AI181" s="7">
        <v>0</v>
      </c>
      <c r="AJ181" s="23">
        <v>2190</v>
      </c>
      <c r="AK181" s="32">
        <v>11211</v>
      </c>
      <c r="AL181" s="8">
        <v>5700671</v>
      </c>
      <c r="AM181" s="8">
        <v>533.5863094011213</v>
      </c>
      <c r="AN181" s="33">
        <v>7.251895758137783E-3</v>
      </c>
      <c r="AO181" s="34">
        <v>95.927670854307749</v>
      </c>
      <c r="AP181" s="35">
        <v>304</v>
      </c>
      <c r="AQ181" s="35">
        <v>0</v>
      </c>
      <c r="AR181" s="35">
        <v>22.453497140950599</v>
      </c>
      <c r="AS181" s="37">
        <v>-0.66666666666666674</v>
      </c>
      <c r="AT181" s="39">
        <v>-0.63092975357145731</v>
      </c>
      <c r="AU181" s="39">
        <v>22</v>
      </c>
      <c r="AV181">
        <v>43992</v>
      </c>
      <c r="AW181" s="3">
        <v>43991</v>
      </c>
    </row>
    <row r="182" spans="1:49" x14ac:dyDescent="0.25">
      <c r="A182">
        <v>20200610</v>
      </c>
      <c r="B182" s="4" t="str">
        <v>MN</v>
      </c>
      <c r="C182" s="4">
        <v>30199</v>
      </c>
      <c r="D182" s="4">
        <v>351634</v>
      </c>
      <c r="E182" s="4">
        <v>0</v>
      </c>
      <c r="F182" s="4">
        <v>427</v>
      </c>
      <c r="G182" s="4">
        <v>3482</v>
      </c>
      <c r="H182" s="4">
        <v>193</v>
      </c>
      <c r="I182" s="4">
        <v>1083</v>
      </c>
      <c r="J182" s="4">
        <v>0</v>
      </c>
      <c r="K182" s="4">
        <v>0</v>
      </c>
      <c r="L182" s="4">
        <v>24675</v>
      </c>
      <c r="M182" s="4" t="str">
        <v>A</v>
      </c>
      <c r="N182" s="15">
        <v>43991.708333333336</v>
      </c>
      <c r="O182" s="4">
        <v>43991.541666666664</v>
      </c>
      <c r="P182" s="4" t="str">
        <v>06/09 13:00</v>
      </c>
      <c r="Q182" s="4">
        <v>1267</v>
      </c>
      <c r="R182" s="4">
        <v>3482</v>
      </c>
      <c r="S182" s="4">
        <v>43991.541666666664</v>
      </c>
      <c r="T182" s="4" t="str">
        <v>381833</v>
      </c>
      <c r="U182" s="4" t="str">
        <v/>
      </c>
      <c r="V182" s="4" t="str">
        <v/>
      </c>
      <c r="W182" s="4">
        <v>28869</v>
      </c>
      <c r="X182" s="4">
        <v>27</v>
      </c>
      <c r="Y182" s="4">
        <v>333</v>
      </c>
      <c r="Z182" s="4" t="str">
        <v>11707</v>
      </c>
      <c r="AA182" s="4">
        <v>381833</v>
      </c>
      <c r="AB182" s="4">
        <v>381833</v>
      </c>
      <c r="AC182" s="4">
        <v>12040</v>
      </c>
      <c r="AD182" s="24">
        <v>381833</v>
      </c>
      <c r="AE182" s="23">
        <v>39</v>
      </c>
      <c r="AF182" s="9">
        <v>41</v>
      </c>
      <c r="AG182" s="8" t="str">
        <v>9ae8901648ddece80ac2d9d368b73994d516ca55</v>
      </c>
      <c r="AH182" s="8">
        <v>0</v>
      </c>
      <c r="AI182" s="7">
        <v>0</v>
      </c>
      <c r="AJ182" s="23">
        <v>3330</v>
      </c>
      <c r="AK182" s="32">
        <v>8710</v>
      </c>
      <c r="AL182" s="8">
        <v>5700671</v>
      </c>
      <c r="AM182" s="8">
        <v>529.74465637466187</v>
      </c>
      <c r="AN182" s="33">
        <v>1.1149802450947544E-2</v>
      </c>
      <c r="AO182" s="34">
        <v>62.51270096938979</v>
      </c>
      <c r="AP182" s="35">
        <v>330</v>
      </c>
      <c r="AQ182" s="35">
        <v>0</v>
      </c>
      <c r="AR182" s="35">
        <v>22.225453810612819</v>
      </c>
      <c r="AS182" s="37">
        <v>0.95</v>
      </c>
      <c r="AT182" s="39">
        <v>1.0379105936695256</v>
      </c>
      <c r="AU182" s="39">
        <v>24.285714285714285</v>
      </c>
      <c r="AV182">
        <v>43991</v>
      </c>
      <c r="AW182" s="3">
        <v>43990</v>
      </c>
    </row>
    <row r="183" spans="1:49" x14ac:dyDescent="0.25">
      <c r="A183">
        <v>20200609</v>
      </c>
      <c r="B183" s="4" t="str">
        <v>MN</v>
      </c>
      <c r="C183" s="4">
        <v>29866</v>
      </c>
      <c r="D183" s="4">
        <v>339927</v>
      </c>
      <c r="E183" s="4">
        <v>0</v>
      </c>
      <c r="F183" s="4">
        <v>455</v>
      </c>
      <c r="G183" s="4">
        <v>3441</v>
      </c>
      <c r="H183" s="4">
        <v>199</v>
      </c>
      <c r="I183" s="4">
        <v>1068</v>
      </c>
      <c r="J183" s="4">
        <v>0</v>
      </c>
      <c r="K183" s="4">
        <v>0</v>
      </c>
      <c r="L183" s="4">
        <v>24221</v>
      </c>
      <c r="M183" s="4" t="str">
        <v>A</v>
      </c>
      <c r="N183" s="15">
        <v>43990.708333333336</v>
      </c>
      <c r="O183" s="4">
        <v>43990.541666666664</v>
      </c>
      <c r="P183" s="4" t="str">
        <v>06/08 13:00</v>
      </c>
      <c r="Q183" s="4">
        <v>1228</v>
      </c>
      <c r="R183" s="4">
        <v>3441</v>
      </c>
      <c r="S183" s="4">
        <v>43990.541666666664</v>
      </c>
      <c r="T183" s="4" t="str">
        <v>369793</v>
      </c>
      <c r="U183" s="4" t="str">
        <v/>
      </c>
      <c r="V183" s="4" t="str">
        <v/>
      </c>
      <c r="W183" s="4">
        <v>28523</v>
      </c>
      <c r="X183" s="4">
        <v>27</v>
      </c>
      <c r="Y183" s="4">
        <v>430</v>
      </c>
      <c r="Z183" s="4" t="str">
        <v>8451</v>
      </c>
      <c r="AA183" s="4">
        <v>369793</v>
      </c>
      <c r="AB183" s="4">
        <v>369793</v>
      </c>
      <c r="AC183" s="4">
        <v>8881</v>
      </c>
      <c r="AD183" s="24">
        <v>369793</v>
      </c>
      <c r="AE183" s="23">
        <v>20</v>
      </c>
      <c r="AF183" s="9">
        <v>40</v>
      </c>
      <c r="AG183" s="8" t="str">
        <v>434bcb46bf32ab8dca18685f9c739fa92169cc47</v>
      </c>
      <c r="AH183" s="8">
        <v>0</v>
      </c>
      <c r="AI183" s="7">
        <v>0</v>
      </c>
      <c r="AJ183" s="23">
        <v>4300</v>
      </c>
      <c r="AK183" s="32">
        <v>4581</v>
      </c>
      <c r="AL183" s="8">
        <v>5700671</v>
      </c>
      <c r="AM183" s="8">
        <v>523.90323875908643</v>
      </c>
      <c r="AN183" s="33">
        <v>1.4607963038456351E-2</v>
      </c>
      <c r="AO183" s="34">
        <v>47.795690342630003</v>
      </c>
      <c r="AP183" s="35">
        <v>355.71428571428572</v>
      </c>
      <c r="AQ183" s="35">
        <v>0</v>
      </c>
      <c r="AR183" s="35">
        <v>21.541323819599484</v>
      </c>
      <c r="AS183" s="37">
        <v>0.81818181818181812</v>
      </c>
      <c r="AT183" s="39">
        <v>1.1594250266943333</v>
      </c>
      <c r="AU183" s="39">
        <v>20.857142857142858</v>
      </c>
      <c r="AV183">
        <v>43990</v>
      </c>
      <c r="AW183" s="3">
        <v>43989</v>
      </c>
    </row>
    <row r="184" spans="1:49" x14ac:dyDescent="0.25">
      <c r="A184">
        <v>20200608</v>
      </c>
      <c r="B184" s="4" t="str">
        <v>MN</v>
      </c>
      <c r="C184" s="4">
        <v>29436</v>
      </c>
      <c r="D184" s="4">
        <v>331476</v>
      </c>
      <c r="E184" s="4">
        <v>0</v>
      </c>
      <c r="F184" s="4">
        <v>452</v>
      </c>
      <c r="G184" s="4">
        <v>3401</v>
      </c>
      <c r="H184" s="4">
        <v>198</v>
      </c>
      <c r="I184" s="4">
        <v>1052</v>
      </c>
      <c r="J184" s="4">
        <v>0</v>
      </c>
      <c r="K184" s="4">
        <v>0</v>
      </c>
      <c r="L184" s="4">
        <v>23657</v>
      </c>
      <c r="M184" s="4" t="str">
        <v>A</v>
      </c>
      <c r="N184" s="15">
        <v>43989.708333333336</v>
      </c>
      <c r="O184" s="4">
        <v>43989.541666666664</v>
      </c>
      <c r="P184" s="4" t="str">
        <v>06/07 13:00</v>
      </c>
      <c r="Q184" s="4">
        <v>1208</v>
      </c>
      <c r="R184" s="4">
        <v>3401</v>
      </c>
      <c r="S184" s="4">
        <v>43989.541666666664</v>
      </c>
      <c r="T184" s="4" t="str">
        <v>360912</v>
      </c>
      <c r="U184" s="4" t="str">
        <v/>
      </c>
      <c r="V184" s="4" t="str">
        <v/>
      </c>
      <c r="W184" s="4">
        <v>28224</v>
      </c>
      <c r="X184" s="4">
        <v>27</v>
      </c>
      <c r="Y184" s="4">
        <v>448</v>
      </c>
      <c r="Z184" s="4" t="str">
        <v>7323</v>
      </c>
      <c r="AA184" s="4">
        <v>360912</v>
      </c>
      <c r="AB184" s="4">
        <v>360912</v>
      </c>
      <c r="AC184" s="4">
        <v>7771</v>
      </c>
      <c r="AD184" s="24">
        <v>360912</v>
      </c>
      <c r="AE184" s="23">
        <v>11</v>
      </c>
      <c r="AF184" s="9">
        <v>34</v>
      </c>
      <c r="AG184" s="8" t="str">
        <v>4cf4764e30bb90284e47befd1fae1567a18844b0</v>
      </c>
      <c r="AH184" s="8">
        <v>0</v>
      </c>
      <c r="AI184" s="7">
        <v>0</v>
      </c>
      <c r="AJ184" s="23">
        <v>4480</v>
      </c>
      <c r="AK184" s="32">
        <v>3291</v>
      </c>
      <c r="AL184" s="8">
        <v>5700671</v>
      </c>
      <c r="AM184" s="8">
        <v>516.36026706329835</v>
      </c>
      <c r="AN184" s="33">
        <v>1.5454670898302769E-2</v>
      </c>
      <c r="AO184" s="34">
        <v>45.196023595560447</v>
      </c>
      <c r="AP184" s="35">
        <v>362.71428571428572</v>
      </c>
      <c r="AQ184" s="35">
        <v>0</v>
      </c>
      <c r="AR184" s="35">
        <v>21.190487926772132</v>
      </c>
      <c r="AS184" s="37">
        <v>-0.3125</v>
      </c>
      <c r="AT184" s="39">
        <v>-1.8499047196936118</v>
      </c>
      <c r="AU184" s="39">
        <v>21.142857142857142</v>
      </c>
      <c r="AV184">
        <v>43989</v>
      </c>
      <c r="AW184" s="3">
        <v>43988</v>
      </c>
    </row>
    <row r="185" spans="1:49" x14ac:dyDescent="0.25">
      <c r="A185">
        <v>20200614</v>
      </c>
      <c r="B185" s="4" t="str">
        <v>MO</v>
      </c>
      <c r="C185" s="4">
        <v>15810</v>
      </c>
      <c r="D185" s="4">
        <v>259679</v>
      </c>
      <c r="E185" s="4">
        <v>0</v>
      </c>
      <c r="F185" s="4">
        <v>647</v>
      </c>
      <c r="G185" s="4">
        <v>0</v>
      </c>
      <c r="H185" s="4">
        <v>0</v>
      </c>
      <c r="I185" s="4">
        <v>0</v>
      </c>
      <c r="J185" s="4">
        <v>65</v>
      </c>
      <c r="K185" s="4">
        <v>0</v>
      </c>
      <c r="L185" s="4">
        <v>0</v>
      </c>
      <c r="M185" s="4" t="str">
        <v>B</v>
      </c>
      <c r="N185" s="15">
        <v>43996.625</v>
      </c>
      <c r="O185" s="4">
        <v>43996.458333333336</v>
      </c>
      <c r="P185" s="4" t="str">
        <v>06/14 11:00</v>
      </c>
      <c r="Q185" s="4">
        <v>879</v>
      </c>
      <c r="R185" s="4">
        <v>0</v>
      </c>
      <c r="S185" s="4">
        <v>43996.458333333336</v>
      </c>
      <c r="T185" s="4" t="str">
        <v>270232</v>
      </c>
      <c r="U185" s="4" t="str">
        <v>17275</v>
      </c>
      <c r="V185" s="4" t="str">
        <v>252506</v>
      </c>
      <c r="W185" s="4">
        <v>15810</v>
      </c>
      <c r="X185" s="4">
        <v>29</v>
      </c>
      <c r="Y185" s="4">
        <v>0</v>
      </c>
      <c r="Z185" s="4" t="str">
        <v>5693</v>
      </c>
      <c r="AA185" s="4">
        <v>275489</v>
      </c>
      <c r="AB185" s="4">
        <v>275489</v>
      </c>
      <c r="AC185" s="4">
        <v>5693</v>
      </c>
      <c r="AD185" s="24">
        <v>275489</v>
      </c>
      <c r="AE185" s="23">
        <v>0</v>
      </c>
      <c r="AF185" s="9">
        <v>0</v>
      </c>
      <c r="AG185" s="8" t="str">
        <v>9b299782b8240937a6eb1b7338d61d0e8f2e0ec3</v>
      </c>
      <c r="AH185" s="8">
        <v>0</v>
      </c>
      <c r="AI185" s="7">
        <v>0</v>
      </c>
      <c r="AJ185" s="23">
        <v>0</v>
      </c>
      <c r="AK185" s="32">
        <v>5693</v>
      </c>
      <c r="AL185" s="8">
        <v>6169270</v>
      </c>
      <c r="AM185" s="8">
        <v>256.2701908005323</v>
      </c>
      <c r="AN185" s="33">
        <v>0</v>
      </c>
      <c r="AO185" s="34">
        <v>0</v>
      </c>
      <c r="AP185" s="35">
        <v>179.57142857142858</v>
      </c>
      <c r="AQ185" s="35">
        <v>0</v>
      </c>
      <c r="AR185" s="35">
        <v>14.248039071073238</v>
      </c>
      <c r="AS185" s="37">
        <v>-1</v>
      </c>
      <c r="AT185" s="39">
        <v>-1</v>
      </c>
      <c r="AU185" s="39">
        <v>10</v>
      </c>
      <c r="AV185">
        <v>43996</v>
      </c>
      <c r="AW185" s="3">
        <v>43995</v>
      </c>
    </row>
    <row r="186" spans="1:49" x14ac:dyDescent="0.25">
      <c r="A186">
        <v>20200613</v>
      </c>
      <c r="B186" s="4" t="str">
        <v>MO</v>
      </c>
      <c r="C186" s="4">
        <v>15810</v>
      </c>
      <c r="D186" s="4">
        <v>253986</v>
      </c>
      <c r="E186" s="4">
        <v>0</v>
      </c>
      <c r="F186" s="4">
        <v>595</v>
      </c>
      <c r="G186" s="4">
        <v>0</v>
      </c>
      <c r="H186" s="4">
        <v>0</v>
      </c>
      <c r="I186" s="4">
        <v>0</v>
      </c>
      <c r="J186" s="4">
        <v>69</v>
      </c>
      <c r="K186" s="4">
        <v>0</v>
      </c>
      <c r="L186" s="4">
        <v>0</v>
      </c>
      <c r="M186" s="4" t="str">
        <v>B</v>
      </c>
      <c r="N186" s="15">
        <v>43995.625</v>
      </c>
      <c r="O186" s="4">
        <v>43995.458333333336</v>
      </c>
      <c r="P186" s="4" t="str">
        <v>06/13 11:00</v>
      </c>
      <c r="Q186" s="4">
        <v>879</v>
      </c>
      <c r="R186" s="4">
        <v>0</v>
      </c>
      <c r="S186" s="4">
        <v>43995.458333333336</v>
      </c>
      <c r="T186" s="4" t="str">
        <v>270232</v>
      </c>
      <c r="U186" s="4" t="str">
        <v>17275</v>
      </c>
      <c r="V186" s="4" t="str">
        <v>252506</v>
      </c>
      <c r="W186" s="4">
        <v>15810</v>
      </c>
      <c r="X186" s="4">
        <v>29</v>
      </c>
      <c r="Y186" s="4">
        <v>225</v>
      </c>
      <c r="Z186" s="4" t="str">
        <v>4436</v>
      </c>
      <c r="AA186" s="4">
        <v>269796</v>
      </c>
      <c r="AB186" s="4">
        <v>269796</v>
      </c>
      <c r="AC186" s="4">
        <v>4661</v>
      </c>
      <c r="AD186" s="24">
        <v>269796</v>
      </c>
      <c r="AE186" s="23">
        <v>7</v>
      </c>
      <c r="AF186" s="9">
        <v>0</v>
      </c>
      <c r="AG186" s="8" t="str">
        <v>329e1292c8b2abfd625fd0e419e6cbf4ba24ddb1</v>
      </c>
      <c r="AH186" s="8">
        <v>0</v>
      </c>
      <c r="AI186" s="7">
        <v>0</v>
      </c>
      <c r="AJ186" s="23">
        <v>2250</v>
      </c>
      <c r="AK186" s="32">
        <v>2411</v>
      </c>
      <c r="AL186" s="8">
        <v>6169270</v>
      </c>
      <c r="AM186" s="8">
        <v>256.2701908005323</v>
      </c>
      <c r="AN186" s="33">
        <v>1.4436958614052031E-2</v>
      </c>
      <c r="AO186" s="34">
        <v>48.357740350726843</v>
      </c>
      <c r="AP186" s="35">
        <v>195.42857142857142</v>
      </c>
      <c r="AQ186" s="35">
        <v>0</v>
      </c>
      <c r="AR186" s="35">
        <v>14.248039071073238</v>
      </c>
      <c r="AS186" s="37">
        <v>-0.41666666666666663</v>
      </c>
      <c r="AT186" s="39">
        <v>-1.2859956968509314</v>
      </c>
      <c r="AU186" s="39">
        <v>10</v>
      </c>
      <c r="AV186">
        <v>43995</v>
      </c>
      <c r="AW186" s="3">
        <v>43994</v>
      </c>
    </row>
    <row r="187" spans="1:49" x14ac:dyDescent="0.25">
      <c r="A187">
        <v>20200612</v>
      </c>
      <c r="B187" s="4" t="str">
        <v>MO</v>
      </c>
      <c r="C187" s="4">
        <v>15585</v>
      </c>
      <c r="D187" s="4">
        <v>249550</v>
      </c>
      <c r="E187" s="4">
        <v>0</v>
      </c>
      <c r="F187" s="4">
        <v>593</v>
      </c>
      <c r="G187" s="4">
        <v>0</v>
      </c>
      <c r="H187" s="4">
        <v>0</v>
      </c>
      <c r="I187" s="4">
        <v>0</v>
      </c>
      <c r="J187" s="4">
        <v>69</v>
      </c>
      <c r="K187" s="4">
        <v>0</v>
      </c>
      <c r="L187" s="4">
        <v>0</v>
      </c>
      <c r="M187" s="4" t="str">
        <v>B</v>
      </c>
      <c r="N187" s="15">
        <v>43994.625</v>
      </c>
      <c r="O187" s="4">
        <v>43994.458333333336</v>
      </c>
      <c r="P187" s="4" t="str">
        <v>06/12 11:00</v>
      </c>
      <c r="Q187" s="4">
        <v>872</v>
      </c>
      <c r="R187" s="4">
        <v>0</v>
      </c>
      <c r="S187" s="4">
        <v>43994.458333333336</v>
      </c>
      <c r="T187" s="4" t="str">
        <v>270232</v>
      </c>
      <c r="U187" s="4" t="str">
        <v>17275</v>
      </c>
      <c r="V187" s="4" t="str">
        <v>252506</v>
      </c>
      <c r="W187" s="4">
        <v>15585</v>
      </c>
      <c r="X187" s="4">
        <v>29</v>
      </c>
      <c r="Y187" s="4">
        <v>195</v>
      </c>
      <c r="Z187" s="4" t="str">
        <v>5900</v>
      </c>
      <c r="AA187" s="4">
        <v>265135</v>
      </c>
      <c r="AB187" s="4">
        <v>265135</v>
      </c>
      <c r="AC187" s="4">
        <v>6095</v>
      </c>
      <c r="AD187" s="24">
        <v>265135</v>
      </c>
      <c r="AE187" s="23">
        <v>12</v>
      </c>
      <c r="AF187" s="9">
        <v>0</v>
      </c>
      <c r="AG187" s="8" t="str">
        <v>1b165d013a3652e1e0460d89939b8442870d6ad8</v>
      </c>
      <c r="AH187" s="8">
        <v>0</v>
      </c>
      <c r="AI187" s="7">
        <v>0</v>
      </c>
      <c r="AJ187" s="23">
        <v>1950</v>
      </c>
      <c r="AK187" s="32">
        <v>4145</v>
      </c>
      <c r="AL187" s="8">
        <v>6169270</v>
      </c>
      <c r="AM187" s="8">
        <v>252.62308182329514</v>
      </c>
      <c r="AN187" s="33">
        <v>1.2670565302144166E-2</v>
      </c>
      <c r="AO187" s="34">
        <v>55.051154559869602</v>
      </c>
      <c r="AP187" s="35">
        <v>190.28571428571428</v>
      </c>
      <c r="AQ187" s="35">
        <v>0</v>
      </c>
      <c r="AR187" s="35">
        <v>14.134573458448083</v>
      </c>
      <c r="AS187" s="37">
        <v>0</v>
      </c>
      <c r="AT187" s="39">
        <v>0</v>
      </c>
      <c r="AU187" s="39">
        <v>10.428571428571429</v>
      </c>
      <c r="AV187">
        <v>43994</v>
      </c>
      <c r="AW187" s="3">
        <v>43993</v>
      </c>
    </row>
    <row r="188" spans="1:49" x14ac:dyDescent="0.25">
      <c r="A188">
        <v>20200611</v>
      </c>
      <c r="B188" s="4" t="str">
        <v>MO</v>
      </c>
      <c r="C188" s="4">
        <v>15390</v>
      </c>
      <c r="D188" s="4">
        <v>243650</v>
      </c>
      <c r="E188" s="4">
        <v>0</v>
      </c>
      <c r="F188" s="4">
        <v>537</v>
      </c>
      <c r="G188" s="4">
        <v>0</v>
      </c>
      <c r="H188" s="4">
        <v>0</v>
      </c>
      <c r="I188" s="4">
        <v>0</v>
      </c>
      <c r="J188" s="4">
        <v>59</v>
      </c>
      <c r="K188" s="4">
        <v>0</v>
      </c>
      <c r="L188" s="4">
        <v>0</v>
      </c>
      <c r="M188" s="4" t="str">
        <v>B</v>
      </c>
      <c r="N188" s="15">
        <v>43993.625</v>
      </c>
      <c r="O188" s="4">
        <v>43993.458333333336</v>
      </c>
      <c r="P188" s="4" t="str">
        <v>06/11 11:00</v>
      </c>
      <c r="Q188" s="4">
        <v>860</v>
      </c>
      <c r="R188" s="4">
        <v>0</v>
      </c>
      <c r="S188" s="4">
        <v>43993.458333333336</v>
      </c>
      <c r="T188" s="4" t="str">
        <v>270232</v>
      </c>
      <c r="U188" s="4" t="str">
        <v>17275</v>
      </c>
      <c r="V188" s="4" t="str">
        <v>252506</v>
      </c>
      <c r="W188" s="4">
        <v>15390</v>
      </c>
      <c r="X188" s="4">
        <v>29</v>
      </c>
      <c r="Y188" s="4">
        <v>203</v>
      </c>
      <c r="Z188" s="4" t="str">
        <v>7208</v>
      </c>
      <c r="AA188" s="4">
        <v>259040</v>
      </c>
      <c r="AB188" s="4">
        <v>259040</v>
      </c>
      <c r="AC188" s="4">
        <v>7411</v>
      </c>
      <c r="AD188" s="24">
        <v>259040</v>
      </c>
      <c r="AE188" s="23">
        <v>12</v>
      </c>
      <c r="AF188" s="9">
        <v>0</v>
      </c>
      <c r="AG188" s="8" t="str">
        <v>834af360aae2489ba77ce87996f9bd3a651f5fa9</v>
      </c>
      <c r="AH188" s="8">
        <v>0</v>
      </c>
      <c r="AI188" s="7">
        <v>0</v>
      </c>
      <c r="AJ188" s="23">
        <v>2030</v>
      </c>
      <c r="AK188" s="32">
        <v>5381</v>
      </c>
      <c r="AL188" s="8">
        <v>6169270</v>
      </c>
      <c r="AM188" s="8">
        <v>249.46225404302294</v>
      </c>
      <c r="AN188" s="33">
        <v>1.3366695199841905E-2</v>
      </c>
      <c r="AO188" s="34">
        <v>52.20209346959026</v>
      </c>
      <c r="AP188" s="35">
        <v>190.42857142857142</v>
      </c>
      <c r="AQ188" s="35">
        <v>0</v>
      </c>
      <c r="AR188" s="35">
        <v>13.9400609796621</v>
      </c>
      <c r="AS188" s="37">
        <v>0.5</v>
      </c>
      <c r="AT188" s="39">
        <v>1.7095112913514547</v>
      </c>
      <c r="AU188" s="39">
        <v>10.571428571428571</v>
      </c>
      <c r="AV188">
        <v>43993</v>
      </c>
      <c r="AW188" s="3">
        <v>43992</v>
      </c>
    </row>
    <row r="189" spans="1:49" x14ac:dyDescent="0.25">
      <c r="A189">
        <v>20200610</v>
      </c>
      <c r="B189" s="4" t="str">
        <v>MO</v>
      </c>
      <c r="C189" s="4">
        <v>15187</v>
      </c>
      <c r="D189" s="4">
        <v>236442</v>
      </c>
      <c r="E189" s="4">
        <v>0</v>
      </c>
      <c r="F189" s="4">
        <v>533</v>
      </c>
      <c r="G189" s="4">
        <v>0</v>
      </c>
      <c r="H189" s="4">
        <v>0</v>
      </c>
      <c r="I189" s="4">
        <v>0</v>
      </c>
      <c r="J189" s="4">
        <v>59</v>
      </c>
      <c r="K189" s="4">
        <v>0</v>
      </c>
      <c r="L189" s="4">
        <v>0</v>
      </c>
      <c r="M189" s="4" t="str">
        <v>B</v>
      </c>
      <c r="N189" s="15">
        <v>43992.625</v>
      </c>
      <c r="O189" s="4">
        <v>43992.458333333336</v>
      </c>
      <c r="P189" s="4" t="str">
        <v>06/10 11:00</v>
      </c>
      <c r="Q189" s="4">
        <v>848</v>
      </c>
      <c r="R189" s="4">
        <v>0</v>
      </c>
      <c r="S189" s="4">
        <v>43992.458333333336</v>
      </c>
      <c r="T189" s="4" t="str">
        <v>270232</v>
      </c>
      <c r="U189" s="4" t="str">
        <v>17275</v>
      </c>
      <c r="V189" s="4" t="str">
        <v>252506</v>
      </c>
      <c r="W189" s="4">
        <v>15187</v>
      </c>
      <c r="X189" s="4">
        <v>29</v>
      </c>
      <c r="Y189" s="4">
        <v>274</v>
      </c>
      <c r="Z189" s="4" t="str">
        <v>5660</v>
      </c>
      <c r="AA189" s="4">
        <v>251629</v>
      </c>
      <c r="AB189" s="4">
        <v>251629</v>
      </c>
      <c r="AC189" s="4">
        <v>5934</v>
      </c>
      <c r="AD189" s="24">
        <v>251629</v>
      </c>
      <c r="AE189" s="23">
        <v>8</v>
      </c>
      <c r="AF189" s="9">
        <v>0</v>
      </c>
      <c r="AG189" s="8" t="str">
        <v>a964a17e185d3e12adee5ce9799642784aa31bea</v>
      </c>
      <c r="AH189" s="8">
        <v>0</v>
      </c>
      <c r="AI189" s="7">
        <v>0</v>
      </c>
      <c r="AJ189" s="23">
        <v>2740</v>
      </c>
      <c r="AK189" s="32">
        <v>3194</v>
      </c>
      <c r="AL189" s="8">
        <v>6169270</v>
      </c>
      <c r="AM189" s="8">
        <v>246.17175127689336</v>
      </c>
      <c r="AN189" s="33">
        <v>1.8373231408837842E-2</v>
      </c>
      <c r="AO189" s="34">
        <v>38.071448604199915</v>
      </c>
      <c r="AP189" s="35">
        <v>202.85714285714286</v>
      </c>
      <c r="AQ189" s="35">
        <v>0</v>
      </c>
      <c r="AR189" s="35">
        <v>13.745548500876115</v>
      </c>
      <c r="AS189" s="37">
        <v>-0.61904761904761907</v>
      </c>
      <c r="AT189" s="39">
        <v>-0.71822702469974065</v>
      </c>
      <c r="AU189" s="39">
        <v>8.8571428571428577</v>
      </c>
      <c r="AV189">
        <v>43992</v>
      </c>
      <c r="AW189" s="3">
        <v>43991</v>
      </c>
    </row>
    <row r="190" spans="1:49" x14ac:dyDescent="0.25">
      <c r="A190">
        <v>20200609</v>
      </c>
      <c r="B190" s="4" t="str">
        <v>MO</v>
      </c>
      <c r="C190" s="4">
        <v>14913</v>
      </c>
      <c r="D190" s="4">
        <v>230782</v>
      </c>
      <c r="E190" s="4">
        <v>0</v>
      </c>
      <c r="F190" s="4">
        <v>533</v>
      </c>
      <c r="G190" s="4">
        <v>0</v>
      </c>
      <c r="H190" s="4">
        <v>0</v>
      </c>
      <c r="I190" s="4">
        <v>0</v>
      </c>
      <c r="J190" s="4">
        <v>59</v>
      </c>
      <c r="K190" s="4">
        <v>0</v>
      </c>
      <c r="L190" s="4">
        <v>0</v>
      </c>
      <c r="M190" s="4" t="str">
        <v>B</v>
      </c>
      <c r="N190" s="15">
        <v>43991.625</v>
      </c>
      <c r="O190" s="4">
        <v>43991.458333333336</v>
      </c>
      <c r="P190" s="4" t="str">
        <v>06/09 11:00</v>
      </c>
      <c r="Q190" s="4">
        <v>840</v>
      </c>
      <c r="R190" s="4">
        <v>0</v>
      </c>
      <c r="S190" s="4">
        <v>43991.458333333336</v>
      </c>
      <c r="T190" s="4" t="str">
        <v>270232</v>
      </c>
      <c r="U190" s="4" t="str">
        <v>17275</v>
      </c>
      <c r="V190" s="4" t="str">
        <v>252506</v>
      </c>
      <c r="W190" s="4">
        <v>14913</v>
      </c>
      <c r="X190" s="4">
        <v>29</v>
      </c>
      <c r="Y190" s="4">
        <v>179</v>
      </c>
      <c r="Z190" s="4" t="str">
        <v>4055</v>
      </c>
      <c r="AA190" s="4">
        <v>245695</v>
      </c>
      <c r="AB190" s="4">
        <v>245695</v>
      </c>
      <c r="AC190" s="4">
        <v>4234</v>
      </c>
      <c r="AD190" s="24">
        <v>245695</v>
      </c>
      <c r="AE190" s="23">
        <v>21</v>
      </c>
      <c r="AF190" s="9">
        <v>0</v>
      </c>
      <c r="AG190" s="8" t="str">
        <v>bf1d6c73bd3682329990ed54e560931430cfeebf</v>
      </c>
      <c r="AH190" s="8">
        <v>0</v>
      </c>
      <c r="AI190" s="7">
        <v>0</v>
      </c>
      <c r="AJ190" s="23">
        <v>1790</v>
      </c>
      <c r="AK190" s="32">
        <v>2444</v>
      </c>
      <c r="AL190" s="8">
        <v>6169270</v>
      </c>
      <c r="AM190" s="8">
        <v>241.73038301128011</v>
      </c>
      <c r="AN190" s="33">
        <v>1.2148771548798676E-2</v>
      </c>
      <c r="AO190" s="34">
        <v>57.400795400347668</v>
      </c>
      <c r="AP190" s="35">
        <v>191.14285714285714</v>
      </c>
      <c r="AQ190" s="35">
        <v>0</v>
      </c>
      <c r="AR190" s="35">
        <v>13.615873515018794</v>
      </c>
      <c r="AS190" s="37">
        <v>1.1000000000000001</v>
      </c>
      <c r="AT190" s="39">
        <v>0.93423950888032414</v>
      </c>
      <c r="AU190" s="39">
        <v>8.1428571428571423</v>
      </c>
      <c r="AV190">
        <v>43991</v>
      </c>
      <c r="AW190" s="3">
        <v>43990</v>
      </c>
    </row>
    <row r="191" spans="1:49" x14ac:dyDescent="0.25">
      <c r="A191">
        <v>20200608</v>
      </c>
      <c r="B191" s="4" t="str">
        <v>MO</v>
      </c>
      <c r="C191" s="4">
        <v>14734</v>
      </c>
      <c r="D191" s="4">
        <v>226727</v>
      </c>
      <c r="E191" s="4">
        <v>0</v>
      </c>
      <c r="F191" s="4">
        <v>611</v>
      </c>
      <c r="G191" s="4">
        <v>0</v>
      </c>
      <c r="H191" s="4">
        <v>0</v>
      </c>
      <c r="I191" s="4">
        <v>0</v>
      </c>
      <c r="J191" s="4">
        <v>76</v>
      </c>
      <c r="K191" s="4">
        <v>0</v>
      </c>
      <c r="L191" s="4">
        <v>0</v>
      </c>
      <c r="M191" s="4" t="str">
        <v>B</v>
      </c>
      <c r="N191" s="15">
        <v>43990.625</v>
      </c>
      <c r="O191" s="4">
        <v>43990.458333333336</v>
      </c>
      <c r="P191" s="4" t="str">
        <v>06/08 11:00</v>
      </c>
      <c r="Q191" s="4">
        <v>819</v>
      </c>
      <c r="R191" s="4">
        <v>0</v>
      </c>
      <c r="S191" s="4">
        <v>43990.458333333336</v>
      </c>
      <c r="T191" s="4" t="str">
        <v>270232</v>
      </c>
      <c r="U191" s="4" t="str">
        <v>17275</v>
      </c>
      <c r="V191" s="4" t="str">
        <v>252506</v>
      </c>
      <c r="W191" s="4">
        <v>14734</v>
      </c>
      <c r="X191" s="4">
        <v>29</v>
      </c>
      <c r="Y191" s="4">
        <v>181</v>
      </c>
      <c r="Z191" s="4" t="str">
        <v>4422</v>
      </c>
      <c r="AA191" s="4">
        <v>241461</v>
      </c>
      <c r="AB191" s="4">
        <v>241461</v>
      </c>
      <c r="AC191" s="4">
        <v>4603</v>
      </c>
      <c r="AD191" s="24">
        <v>241461</v>
      </c>
      <c r="AE191" s="23">
        <v>10</v>
      </c>
      <c r="AF191" s="9">
        <v>0</v>
      </c>
      <c r="AG191" s="8" t="str">
        <v>99818a49bbd9b792d180a3cee5f1beb7c165f912</v>
      </c>
      <c r="AH191" s="8">
        <v>0</v>
      </c>
      <c r="AI191" s="7">
        <v>0</v>
      </c>
      <c r="AJ191" s="23">
        <v>1810</v>
      </c>
      <c r="AK191" s="32">
        <v>2793</v>
      </c>
      <c r="AL191" s="8">
        <v>6169270</v>
      </c>
      <c r="AM191" s="8">
        <v>238.82890520272255</v>
      </c>
      <c r="AN191" s="33">
        <v>1.2437298151583898E-2</v>
      </c>
      <c r="AO191" s="34">
        <v>56.077190658883175</v>
      </c>
      <c r="AP191" s="35">
        <v>201</v>
      </c>
      <c r="AQ191" s="35">
        <v>0</v>
      </c>
      <c r="AR191" s="35">
        <v>13.275476677143326</v>
      </c>
      <c r="AS191" s="37">
        <v>0</v>
      </c>
      <c r="AT191" s="39">
        <v>0</v>
      </c>
      <c r="AU191" s="39">
        <v>6.5714285714285712</v>
      </c>
      <c r="AV191">
        <v>43990</v>
      </c>
      <c r="AW191" s="3">
        <v>43989</v>
      </c>
    </row>
    <row r="192" spans="1:49" x14ac:dyDescent="0.25">
      <c r="A192">
        <v>20200614</v>
      </c>
      <c r="B192" s="4" t="str">
        <v>MP</v>
      </c>
      <c r="C192" s="4">
        <v>30</v>
      </c>
      <c r="D192" s="4">
        <v>8139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19</v>
      </c>
      <c r="M192" s="4" t="str">
        <v>D</v>
      </c>
      <c r="N192" s="15">
        <v>43996.071527777778</v>
      </c>
      <c r="O192" s="4">
        <v>43995.904861111114</v>
      </c>
      <c r="P192" s="4" t="str">
        <v>06/13 21:43</v>
      </c>
      <c r="Q192" s="4">
        <v>2</v>
      </c>
      <c r="R192" s="4">
        <v>0</v>
      </c>
      <c r="S192" s="4">
        <v>43995.904861111114</v>
      </c>
      <c r="T192" s="4" t="str">
        <v>8169</v>
      </c>
      <c r="U192" s="4" t="str">
        <v/>
      </c>
      <c r="V192" s="4" t="str">
        <v/>
      </c>
      <c r="W192" s="4">
        <v>30</v>
      </c>
      <c r="X192" s="4">
        <v>69</v>
      </c>
      <c r="Y192" s="4">
        <v>0</v>
      </c>
      <c r="Z192" s="4" t="str">
        <v>233</v>
      </c>
      <c r="AA192" s="4">
        <v>8169</v>
      </c>
      <c r="AB192" s="4">
        <v>8169</v>
      </c>
      <c r="AC192" s="4">
        <v>233</v>
      </c>
      <c r="AD192" s="24">
        <v>8169</v>
      </c>
      <c r="AE192" s="23">
        <v>0</v>
      </c>
      <c r="AF192" s="9">
        <v>0</v>
      </c>
      <c r="AG192" s="8" t="str">
        <v>0c2c2f0979ce31e349877210d3cb47b427468480</v>
      </c>
      <c r="AH192" s="8">
        <v>0</v>
      </c>
      <c r="AI192" s="7">
        <v>0</v>
      </c>
      <c r="AJ192" s="23">
        <v>0</v>
      </c>
      <c r="AK192" s="32">
        <v>233</v>
      </c>
      <c r="AL192" s="8">
        <v>1000</v>
      </c>
      <c r="AM192" s="8">
        <v>3000</v>
      </c>
      <c r="AN192" s="33">
        <v>0</v>
      </c>
      <c r="AO192" s="34">
        <v>0</v>
      </c>
      <c r="AP192" s="35">
        <v>0.42857142857142855</v>
      </c>
      <c r="AQ192" s="35">
        <v>0</v>
      </c>
      <c r="AR192" s="35">
        <v>200</v>
      </c>
      <c r="AS192" s="37">
        <v>0</v>
      </c>
      <c r="AT192" s="39">
        <v>0</v>
      </c>
      <c r="AU192" s="39">
        <v>0</v>
      </c>
      <c r="AV192">
        <v>43996</v>
      </c>
      <c r="AW192" s="3">
        <v>43995</v>
      </c>
    </row>
    <row r="193" spans="1:49" x14ac:dyDescent="0.25">
      <c r="A193">
        <v>20200613</v>
      </c>
      <c r="B193" s="4" t="str">
        <v>MP</v>
      </c>
      <c r="C193" s="4">
        <v>30</v>
      </c>
      <c r="D193" s="4">
        <v>7906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19</v>
      </c>
      <c r="M193" s="4" t="str">
        <v>D</v>
      </c>
      <c r="N193" s="15">
        <v>43994.762499999997</v>
      </c>
      <c r="O193" s="4">
        <v>43994.595833333333</v>
      </c>
      <c r="P193" s="4" t="str">
        <v>06/12 14:18</v>
      </c>
      <c r="Q193" s="4">
        <v>2</v>
      </c>
      <c r="R193" s="4">
        <v>0</v>
      </c>
      <c r="S193" s="4">
        <v>43994.595833333333</v>
      </c>
      <c r="T193" s="4" t="str">
        <v>7936</v>
      </c>
      <c r="U193" s="4" t="str">
        <v/>
      </c>
      <c r="V193" s="4" t="str">
        <v/>
      </c>
      <c r="W193" s="4">
        <v>30</v>
      </c>
      <c r="X193" s="4">
        <v>69</v>
      </c>
      <c r="Y193" s="4">
        <v>0</v>
      </c>
      <c r="Z193" s="4" t="str">
        <v>174</v>
      </c>
      <c r="AA193" s="4">
        <v>7936</v>
      </c>
      <c r="AB193" s="4">
        <v>7936</v>
      </c>
      <c r="AC193" s="4">
        <v>174</v>
      </c>
      <c r="AD193" s="24">
        <v>7936</v>
      </c>
      <c r="AE193" s="23">
        <v>0</v>
      </c>
      <c r="AF193" s="9">
        <v>0</v>
      </c>
      <c r="AG193" s="8" t="str">
        <v>ff4c20f484b0be70874cdffb0086b5c0493d1d56</v>
      </c>
      <c r="AH193" s="8">
        <v>0</v>
      </c>
      <c r="AI193" s="7">
        <v>0</v>
      </c>
      <c r="AJ193" s="23">
        <v>0</v>
      </c>
      <c r="AK193" s="32">
        <v>174</v>
      </c>
      <c r="AL193" s="8">
        <v>1000</v>
      </c>
      <c r="AM193" s="8">
        <v>3000</v>
      </c>
      <c r="AN193" s="33">
        <v>0</v>
      </c>
      <c r="AO193" s="34">
        <v>0</v>
      </c>
      <c r="AP193" s="35">
        <v>0.5714285714285714</v>
      </c>
      <c r="AQ193" s="35">
        <v>0</v>
      </c>
      <c r="AR193" s="35">
        <v>200</v>
      </c>
      <c r="AS193" s="37">
        <v>0</v>
      </c>
      <c r="AT193" s="39">
        <v>0</v>
      </c>
      <c r="AU193" s="39">
        <v>0</v>
      </c>
      <c r="AV193">
        <v>43994</v>
      </c>
      <c r="AW193" s="3">
        <v>43993</v>
      </c>
    </row>
    <row r="194" spans="1:49" x14ac:dyDescent="0.25">
      <c r="A194">
        <v>20200612</v>
      </c>
      <c r="B194" s="4" t="str">
        <v>MP</v>
      </c>
      <c r="C194" s="4">
        <v>30</v>
      </c>
      <c r="D194" s="4">
        <v>7732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19</v>
      </c>
      <c r="M194" s="4" t="str">
        <v>D</v>
      </c>
      <c r="N194" s="15">
        <v>43994.055555555555</v>
      </c>
      <c r="O194" s="4">
        <v>43993.888888888891</v>
      </c>
      <c r="P194" s="4" t="str">
        <v>06/11 21:20</v>
      </c>
      <c r="Q194" s="4">
        <v>2</v>
      </c>
      <c r="R194" s="4">
        <v>0</v>
      </c>
      <c r="S194" s="4">
        <v>43993.888888888891</v>
      </c>
      <c r="T194" s="4" t="str">
        <v>7762</v>
      </c>
      <c r="U194" s="4" t="str">
        <v/>
      </c>
      <c r="V194" s="4" t="str">
        <v/>
      </c>
      <c r="W194" s="4">
        <v>30</v>
      </c>
      <c r="X194" s="4">
        <v>69</v>
      </c>
      <c r="Y194" s="4">
        <v>0</v>
      </c>
      <c r="Z194" s="4" t="str">
        <v>181</v>
      </c>
      <c r="AA194" s="4">
        <v>7762</v>
      </c>
      <c r="AB194" s="4">
        <v>7762</v>
      </c>
      <c r="AC194" s="4">
        <v>181</v>
      </c>
      <c r="AD194" s="24">
        <v>7762</v>
      </c>
      <c r="AE194" s="23">
        <v>0</v>
      </c>
      <c r="AF194" s="9">
        <v>0</v>
      </c>
      <c r="AG194" s="8" t="str">
        <v>22bf67f4a9bdcf3faa86a5056542984aa9e417be</v>
      </c>
      <c r="AH194" s="8">
        <v>0</v>
      </c>
      <c r="AI194" s="7">
        <v>0</v>
      </c>
      <c r="AJ194" s="23">
        <v>0</v>
      </c>
      <c r="AK194" s="32">
        <v>181</v>
      </c>
      <c r="AL194" s="8">
        <v>1000</v>
      </c>
      <c r="AM194" s="8">
        <v>3000</v>
      </c>
      <c r="AN194" s="33">
        <v>0</v>
      </c>
      <c r="AO194" s="34">
        <v>0</v>
      </c>
      <c r="AP194" s="35">
        <v>0.5714285714285714</v>
      </c>
      <c r="AQ194" s="35">
        <v>0</v>
      </c>
      <c r="AR194" s="35">
        <v>200</v>
      </c>
      <c r="AS194" s="37">
        <v>0</v>
      </c>
      <c r="AT194" s="39">
        <v>0</v>
      </c>
      <c r="AU194" s="39">
        <v>0</v>
      </c>
      <c r="AV194">
        <v>43994</v>
      </c>
      <c r="AW194" s="3">
        <v>43993</v>
      </c>
    </row>
    <row r="195" spans="1:49" x14ac:dyDescent="0.25">
      <c r="A195">
        <v>20200611</v>
      </c>
      <c r="B195" s="4" t="str">
        <v>MP</v>
      </c>
      <c r="C195" s="4">
        <v>30</v>
      </c>
      <c r="D195" s="4">
        <v>7551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19</v>
      </c>
      <c r="M195" s="4" t="str">
        <v>D</v>
      </c>
      <c r="N195" s="15">
        <v>43992.75</v>
      </c>
      <c r="O195" s="4">
        <v>43992.583333333336</v>
      </c>
      <c r="P195" s="4" t="str">
        <v>06/10 14:00</v>
      </c>
      <c r="Q195" s="4">
        <v>2</v>
      </c>
      <c r="R195" s="4">
        <v>0</v>
      </c>
      <c r="S195" s="4">
        <v>43992.583333333336</v>
      </c>
      <c r="T195" s="4" t="str">
        <v>7581</v>
      </c>
      <c r="U195" s="4" t="str">
        <v/>
      </c>
      <c r="V195" s="4" t="str">
        <v/>
      </c>
      <c r="W195" s="4">
        <v>30</v>
      </c>
      <c r="X195" s="4">
        <v>69</v>
      </c>
      <c r="Y195" s="4">
        <v>0</v>
      </c>
      <c r="Z195" s="4" t="str">
        <v>58</v>
      </c>
      <c r="AA195" s="4">
        <v>7581</v>
      </c>
      <c r="AB195" s="4">
        <v>7581</v>
      </c>
      <c r="AC195" s="4">
        <v>58</v>
      </c>
      <c r="AD195" s="24">
        <v>7581</v>
      </c>
      <c r="AE195" s="23">
        <v>0</v>
      </c>
      <c r="AF195" s="9">
        <v>0</v>
      </c>
      <c r="AG195" s="8" t="str">
        <v>226981569d494b62f02fe3607e457f92cd8cd0f5</v>
      </c>
      <c r="AH195" s="8">
        <v>0</v>
      </c>
      <c r="AI195" s="7">
        <v>0</v>
      </c>
      <c r="AJ195" s="23">
        <v>0</v>
      </c>
      <c r="AK195" s="32">
        <v>58</v>
      </c>
      <c r="AL195" s="8">
        <v>1000</v>
      </c>
      <c r="AM195" s="8">
        <v>3000</v>
      </c>
      <c r="AN195" s="33">
        <v>0</v>
      </c>
      <c r="AO195" s="34">
        <v>0</v>
      </c>
      <c r="AP195" s="35">
        <v>0.5714285714285714</v>
      </c>
      <c r="AQ195" s="35">
        <v>0</v>
      </c>
      <c r="AR195" s="35">
        <v>200</v>
      </c>
      <c r="AS195" s="37">
        <v>0</v>
      </c>
      <c r="AT195" s="39">
        <v>0</v>
      </c>
      <c r="AU195" s="39">
        <v>0</v>
      </c>
      <c r="AV195">
        <v>43992</v>
      </c>
      <c r="AW195" s="3">
        <v>43991</v>
      </c>
    </row>
    <row r="196" spans="1:49" x14ac:dyDescent="0.25">
      <c r="A196">
        <v>20200610</v>
      </c>
      <c r="B196" s="4" t="str">
        <v>MP</v>
      </c>
      <c r="C196" s="4">
        <v>30</v>
      </c>
      <c r="D196" s="4">
        <v>7493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19</v>
      </c>
      <c r="M196" s="4" t="str">
        <v>D</v>
      </c>
      <c r="N196" s="15">
        <v>43991.759027777778</v>
      </c>
      <c r="O196" s="4">
        <v>43991.592361111114</v>
      </c>
      <c r="P196" s="4" t="str">
        <v>06/09 14:13</v>
      </c>
      <c r="Q196" s="4">
        <v>2</v>
      </c>
      <c r="R196" s="4">
        <v>0</v>
      </c>
      <c r="S196" s="4">
        <v>43991.592361111114</v>
      </c>
      <c r="T196" s="4" t="str">
        <v>7523</v>
      </c>
      <c r="U196" s="4" t="str">
        <v/>
      </c>
      <c r="V196" s="4" t="str">
        <v/>
      </c>
      <c r="W196" s="4">
        <v>30</v>
      </c>
      <c r="X196" s="4">
        <v>69</v>
      </c>
      <c r="Y196" s="4">
        <v>0</v>
      </c>
      <c r="Z196" s="4" t="str">
        <v>0</v>
      </c>
      <c r="AA196" s="4">
        <v>7523</v>
      </c>
      <c r="AB196" s="4">
        <v>7523</v>
      </c>
      <c r="AC196" s="4">
        <v>0</v>
      </c>
      <c r="AD196" s="24">
        <v>7523</v>
      </c>
      <c r="AE196" s="23">
        <v>0</v>
      </c>
      <c r="AF196" s="9">
        <v>0</v>
      </c>
      <c r="AG196" s="8" t="str">
        <v>f72add47f17929dce3129e59bbb197cf283252db</v>
      </c>
      <c r="AH196" s="8">
        <v>0</v>
      </c>
      <c r="AI196" s="7">
        <v>0</v>
      </c>
      <c r="AJ196" s="23">
        <v>0</v>
      </c>
      <c r="AK196" s="32">
        <v>0</v>
      </c>
      <c r="AL196" s="8">
        <v>1000</v>
      </c>
      <c r="AM196" s="8">
        <v>3000</v>
      </c>
      <c r="AN196" s="33">
        <v>0</v>
      </c>
      <c r="AO196" s="34">
        <v>0</v>
      </c>
      <c r="AP196" s="35">
        <v>1</v>
      </c>
      <c r="AQ196" s="35">
        <v>0</v>
      </c>
      <c r="AR196" s="35">
        <v>200</v>
      </c>
      <c r="AS196" s="37">
        <v>0</v>
      </c>
      <c r="AT196" s="39">
        <v>0</v>
      </c>
      <c r="AU196" s="39">
        <v>0</v>
      </c>
      <c r="AV196">
        <v>43991</v>
      </c>
      <c r="AW196" s="3">
        <v>43990</v>
      </c>
    </row>
    <row r="197" spans="1:49" x14ac:dyDescent="0.25">
      <c r="A197">
        <v>20200609</v>
      </c>
      <c r="B197" s="4" t="str">
        <v>MP</v>
      </c>
      <c r="C197" s="4">
        <v>30</v>
      </c>
      <c r="D197" s="4">
        <v>7493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19</v>
      </c>
      <c r="M197" s="4" t="str">
        <v>D</v>
      </c>
      <c r="N197" s="15">
        <v>43991</v>
      </c>
      <c r="O197" s="4">
        <v>43990.833333333336</v>
      </c>
      <c r="P197" s="4" t="str">
        <v>06/08 20:00</v>
      </c>
      <c r="Q197" s="4">
        <v>2</v>
      </c>
      <c r="R197" s="4">
        <v>0</v>
      </c>
      <c r="S197" s="4">
        <v>43990.833333333336</v>
      </c>
      <c r="T197" s="4" t="str">
        <v>7523</v>
      </c>
      <c r="U197" s="4" t="str">
        <v/>
      </c>
      <c r="V197" s="4" t="str">
        <v/>
      </c>
      <c r="W197" s="4">
        <v>30</v>
      </c>
      <c r="X197" s="4">
        <v>69</v>
      </c>
      <c r="Y197" s="4">
        <v>2</v>
      </c>
      <c r="Z197" s="4" t="str">
        <v>279</v>
      </c>
      <c r="AA197" s="4">
        <v>7523</v>
      </c>
      <c r="AB197" s="4">
        <v>7523</v>
      </c>
      <c r="AC197" s="4">
        <v>281</v>
      </c>
      <c r="AD197" s="24">
        <v>7523</v>
      </c>
      <c r="AE197" s="23">
        <v>0</v>
      </c>
      <c r="AF197" s="9">
        <v>0</v>
      </c>
      <c r="AG197" s="8" t="str">
        <v>8b0d7c5756d2b791fb7f1d6e33166add07381fc7</v>
      </c>
      <c r="AH197" s="8">
        <v>0</v>
      </c>
      <c r="AI197" s="7">
        <v>0</v>
      </c>
      <c r="AJ197" s="23">
        <v>20</v>
      </c>
      <c r="AK197" s="32">
        <v>261</v>
      </c>
      <c r="AL197" s="8">
        <v>1000</v>
      </c>
      <c r="AM197" s="8">
        <v>3000</v>
      </c>
      <c r="AN197" s="33">
        <v>7.1428571428571397E-2</v>
      </c>
      <c r="AO197" s="34">
        <v>10.046649249713282</v>
      </c>
      <c r="AP197" s="35">
        <v>1</v>
      </c>
      <c r="AQ197" s="35">
        <v>0</v>
      </c>
      <c r="AR197" s="35">
        <v>200</v>
      </c>
      <c r="AS197" s="37">
        <v>0</v>
      </c>
      <c r="AT197" s="39">
        <v>0</v>
      </c>
      <c r="AU197" s="39">
        <v>0</v>
      </c>
      <c r="AV197">
        <v>43991</v>
      </c>
      <c r="AW197" s="3">
        <v>43990</v>
      </c>
    </row>
    <row r="198" spans="1:49" x14ac:dyDescent="0.25">
      <c r="A198">
        <v>20200608</v>
      </c>
      <c r="B198" s="4" t="str">
        <v>MP</v>
      </c>
      <c r="C198" s="4">
        <v>28</v>
      </c>
      <c r="D198" s="4">
        <v>7214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19</v>
      </c>
      <c r="M198" s="4" t="str">
        <v>D</v>
      </c>
      <c r="N198" s="15">
        <v>43990</v>
      </c>
      <c r="O198" s="4">
        <v>43989.833333333336</v>
      </c>
      <c r="P198" s="4" t="str">
        <v>06/07 20:00</v>
      </c>
      <c r="Q198" s="4">
        <v>2</v>
      </c>
      <c r="R198" s="4">
        <v>0</v>
      </c>
      <c r="S198" s="4">
        <v>43989.833333333336</v>
      </c>
      <c r="T198" s="4" t="str">
        <v>7241</v>
      </c>
      <c r="U198" s="4" t="str">
        <v/>
      </c>
      <c r="V198" s="4" t="str">
        <v/>
      </c>
      <c r="W198" s="4">
        <v>28</v>
      </c>
      <c r="X198" s="4">
        <v>69</v>
      </c>
      <c r="Y198" s="4">
        <v>1</v>
      </c>
      <c r="Z198" s="4" t="str">
        <v>0</v>
      </c>
      <c r="AA198" s="4">
        <v>7242</v>
      </c>
      <c r="AB198" s="4">
        <v>7242</v>
      </c>
      <c r="AC198" s="4">
        <v>1</v>
      </c>
      <c r="AD198" s="24">
        <v>7242</v>
      </c>
      <c r="AE198" s="23">
        <v>0</v>
      </c>
      <c r="AF198" s="9">
        <v>0</v>
      </c>
      <c r="AG198" s="8" t="str">
        <v>9a824f1feba106ae6f5884b60c9e18b856b0eda8</v>
      </c>
      <c r="AH198" s="8">
        <v>0</v>
      </c>
      <c r="AI198" s="7">
        <v>0</v>
      </c>
      <c r="AJ198" s="23">
        <v>10</v>
      </c>
      <c r="AK198" s="32">
        <v>-9</v>
      </c>
      <c r="AL198" s="8">
        <v>1000</v>
      </c>
      <c r="AM198" s="8">
        <v>2800</v>
      </c>
      <c r="AN198" s="33">
        <v>3.7037037037036979E-2</v>
      </c>
      <c r="AO198" s="34">
        <v>19.059446834201474</v>
      </c>
      <c r="AP198" s="35">
        <v>0.8571428571428571</v>
      </c>
      <c r="AQ198" s="35">
        <v>0</v>
      </c>
      <c r="AR198" s="35">
        <v>200</v>
      </c>
      <c r="AS198" s="37">
        <v>0</v>
      </c>
      <c r="AT198" s="39">
        <v>0</v>
      </c>
      <c r="AU198" s="39">
        <v>0</v>
      </c>
      <c r="AV198">
        <v>43990</v>
      </c>
      <c r="AW198" s="3">
        <v>43989</v>
      </c>
    </row>
    <row r="199" spans="1:49" x14ac:dyDescent="0.25">
      <c r="A199">
        <v>20200614</v>
      </c>
      <c r="B199" s="4" t="str">
        <v>MS</v>
      </c>
      <c r="C199" s="4">
        <v>19516</v>
      </c>
      <c r="D199" s="4">
        <v>194537</v>
      </c>
      <c r="E199" s="4">
        <v>0</v>
      </c>
      <c r="F199" s="4">
        <v>667</v>
      </c>
      <c r="G199" s="4">
        <v>2665</v>
      </c>
      <c r="H199" s="4">
        <v>151</v>
      </c>
      <c r="I199" s="4">
        <v>0</v>
      </c>
      <c r="J199" s="4">
        <v>99</v>
      </c>
      <c r="K199" s="4">
        <v>0</v>
      </c>
      <c r="L199" s="4">
        <v>13356</v>
      </c>
      <c r="M199" s="4" t="str">
        <v>A</v>
      </c>
      <c r="N199" s="15">
        <v>43996</v>
      </c>
      <c r="O199" s="4">
        <v>43995.833333333336</v>
      </c>
      <c r="P199" s="4" t="str">
        <v>06/13 20:00</v>
      </c>
      <c r="Q199" s="4">
        <v>891</v>
      </c>
      <c r="R199" s="4">
        <v>2665</v>
      </c>
      <c r="S199" s="4">
        <v>43995.833333333336</v>
      </c>
      <c r="T199" s="4" t="str">
        <v>213753</v>
      </c>
      <c r="U199" s="4" t="str">
        <v/>
      </c>
      <c r="V199" s="4" t="str">
        <v/>
      </c>
      <c r="W199" s="4">
        <v>19216</v>
      </c>
      <c r="X199" s="4">
        <v>28</v>
      </c>
      <c r="Y199" s="4">
        <v>168</v>
      </c>
      <c r="Z199" s="4" t="str">
        <v>0</v>
      </c>
      <c r="AA199" s="4">
        <v>214053</v>
      </c>
      <c r="AB199" s="4">
        <v>214053</v>
      </c>
      <c r="AC199" s="4">
        <v>168</v>
      </c>
      <c r="AD199" s="24">
        <v>214053</v>
      </c>
      <c r="AE199" s="23">
        <v>2</v>
      </c>
      <c r="AF199" s="9">
        <v>21</v>
      </c>
      <c r="AG199" s="8" t="str">
        <v>cb6a99c901319526c7a58e15025cb8ec081e582f</v>
      </c>
      <c r="AH199" s="8">
        <v>0</v>
      </c>
      <c r="AI199" s="7">
        <v>0</v>
      </c>
      <c r="AJ199" s="23">
        <v>1680</v>
      </c>
      <c r="AK199" s="32">
        <v>-1512</v>
      </c>
      <c r="AL199" s="8">
        <v>2989260</v>
      </c>
      <c r="AM199" s="8">
        <v>652.87061011755418</v>
      </c>
      <c r="AN199" s="33">
        <v>8.6830680173661801E-3</v>
      </c>
      <c r="AO199" s="34">
        <v>80.173524496701361</v>
      </c>
      <c r="AP199" s="35">
        <v>320.85714285714283</v>
      </c>
      <c r="AQ199" s="35">
        <v>0</v>
      </c>
      <c r="AR199" s="35">
        <v>29.8067080146926</v>
      </c>
      <c r="AS199" s="37">
        <v>-0.75</v>
      </c>
      <c r="AT199" s="39">
        <v>-0.5</v>
      </c>
      <c r="AU199" s="39">
        <v>10.571428571428571</v>
      </c>
      <c r="AV199">
        <v>43996</v>
      </c>
      <c r="AW199" s="3">
        <v>43995</v>
      </c>
    </row>
    <row r="200" spans="1:49" x14ac:dyDescent="0.25">
      <c r="A200">
        <v>20200613</v>
      </c>
      <c r="B200" s="4" t="str">
        <v>MS</v>
      </c>
      <c r="C200" s="4">
        <v>19348</v>
      </c>
      <c r="D200" s="4">
        <v>194537</v>
      </c>
      <c r="E200" s="4">
        <v>0</v>
      </c>
      <c r="F200" s="4">
        <v>684</v>
      </c>
      <c r="G200" s="4">
        <v>2644</v>
      </c>
      <c r="H200" s="4">
        <v>160</v>
      </c>
      <c r="I200" s="4">
        <v>0</v>
      </c>
      <c r="J200" s="4">
        <v>103</v>
      </c>
      <c r="K200" s="4">
        <v>0</v>
      </c>
      <c r="L200" s="4">
        <v>13356</v>
      </c>
      <c r="M200" s="4" t="str">
        <v>A</v>
      </c>
      <c r="N200" s="15">
        <v>43994.791666666664</v>
      </c>
      <c r="O200" s="4">
        <v>43994.625</v>
      </c>
      <c r="P200" s="4" t="str">
        <v>06/12 15:00</v>
      </c>
      <c r="Q200" s="4">
        <v>889</v>
      </c>
      <c r="R200" s="4">
        <v>2644</v>
      </c>
      <c r="S200" s="4">
        <v>43994.625</v>
      </c>
      <c r="T200" s="4" t="str">
        <v>213753</v>
      </c>
      <c r="U200" s="4" t="str">
        <v/>
      </c>
      <c r="V200" s="4" t="str">
        <v/>
      </c>
      <c r="W200" s="4">
        <v>19216</v>
      </c>
      <c r="X200" s="4">
        <v>28</v>
      </c>
      <c r="Y200" s="4">
        <v>257</v>
      </c>
      <c r="Z200" s="4" t="str">
        <v>-865</v>
      </c>
      <c r="AA200" s="4">
        <v>213885</v>
      </c>
      <c r="AB200" s="4">
        <v>213885</v>
      </c>
      <c r="AC200" s="4">
        <v>-608</v>
      </c>
      <c r="AD200" s="24">
        <v>213885</v>
      </c>
      <c r="AE200" s="23">
        <v>8</v>
      </c>
      <c r="AF200" s="9">
        <v>1</v>
      </c>
      <c r="AG200" s="8" t="str">
        <v>8a669d6b6af8a36f39893b25b158026ed17774f2</v>
      </c>
      <c r="AH200" s="8">
        <v>0</v>
      </c>
      <c r="AI200" s="7">
        <v>0</v>
      </c>
      <c r="AJ200" s="23">
        <v>2570</v>
      </c>
      <c r="AK200" s="32">
        <v>-3178</v>
      </c>
      <c r="AL200" s="8">
        <v>2989260</v>
      </c>
      <c r="AM200" s="8">
        <v>647.25049008784777</v>
      </c>
      <c r="AN200" s="33">
        <v>1.346184065790168E-2</v>
      </c>
      <c r="AO200" s="34">
        <v>51.835578719107097</v>
      </c>
      <c r="AP200" s="35">
        <v>368.42857142857144</v>
      </c>
      <c r="AQ200" s="35">
        <v>0</v>
      </c>
      <c r="AR200" s="35">
        <v>29.739801823862759</v>
      </c>
      <c r="AS200" s="37">
        <v>-0.38461538461538458</v>
      </c>
      <c r="AT200" s="39">
        <v>-1.4276746079647162</v>
      </c>
      <c r="AU200" s="39">
        <v>12.285714285714286</v>
      </c>
      <c r="AV200">
        <v>43994</v>
      </c>
      <c r="AW200" s="3">
        <v>43993</v>
      </c>
    </row>
    <row r="201" spans="1:49" x14ac:dyDescent="0.25">
      <c r="A201">
        <v>20200612</v>
      </c>
      <c r="B201" s="4" t="str">
        <v>MS</v>
      </c>
      <c r="C201" s="4">
        <v>19091</v>
      </c>
      <c r="D201" s="4">
        <v>195402</v>
      </c>
      <c r="E201" s="4">
        <v>0</v>
      </c>
      <c r="F201" s="4">
        <v>710</v>
      </c>
      <c r="G201" s="4">
        <v>2643</v>
      </c>
      <c r="H201" s="4">
        <v>172</v>
      </c>
      <c r="I201" s="4">
        <v>0</v>
      </c>
      <c r="J201" s="4">
        <v>94</v>
      </c>
      <c r="K201" s="4">
        <v>0</v>
      </c>
      <c r="L201" s="4">
        <v>13356</v>
      </c>
      <c r="M201" s="4" t="str">
        <v>A</v>
      </c>
      <c r="N201" s="15">
        <v>43993.791666666664</v>
      </c>
      <c r="O201" s="4">
        <v>43993.625</v>
      </c>
      <c r="P201" s="4" t="str">
        <v>06/11 15:00</v>
      </c>
      <c r="Q201" s="4">
        <v>881</v>
      </c>
      <c r="R201" s="4">
        <v>2643</v>
      </c>
      <c r="S201" s="4">
        <v>43993.625</v>
      </c>
      <c r="T201" s="4" t="str">
        <v>213753</v>
      </c>
      <c r="U201" s="4" t="str">
        <v/>
      </c>
      <c r="V201" s="4" t="str">
        <v/>
      </c>
      <c r="W201" s="4">
        <v>18959</v>
      </c>
      <c r="X201" s="4">
        <v>28</v>
      </c>
      <c r="Y201" s="4">
        <v>608</v>
      </c>
      <c r="Z201" s="4" t="str">
        <v>0</v>
      </c>
      <c r="AA201" s="4">
        <v>214493</v>
      </c>
      <c r="AB201" s="4">
        <v>214493</v>
      </c>
      <c r="AC201" s="4">
        <v>608</v>
      </c>
      <c r="AD201" s="24">
        <v>214493</v>
      </c>
      <c r="AE201" s="23">
        <v>13</v>
      </c>
      <c r="AF201" s="9">
        <v>29</v>
      </c>
      <c r="AG201" s="8" t="str">
        <v>1ad5904a9a4ccb970c4a7a5932564c8332ba9a77</v>
      </c>
      <c r="AH201" s="8">
        <v>0</v>
      </c>
      <c r="AI201" s="7">
        <v>0</v>
      </c>
      <c r="AJ201" s="23">
        <v>6080</v>
      </c>
      <c r="AK201" s="32">
        <v>-5472</v>
      </c>
      <c r="AL201" s="8">
        <v>2989260</v>
      </c>
      <c r="AM201" s="8">
        <v>638.65304456621368</v>
      </c>
      <c r="AN201" s="33">
        <v>3.2895092787967428E-2</v>
      </c>
      <c r="AO201" s="34">
        <v>21.416150390952907</v>
      </c>
      <c r="AP201" s="35">
        <v>333.14285714285717</v>
      </c>
      <c r="AQ201" s="35">
        <v>0</v>
      </c>
      <c r="AR201" s="35">
        <v>29.472177060543412</v>
      </c>
      <c r="AS201" s="37">
        <v>0</v>
      </c>
      <c r="AT201" s="39">
        <v>0</v>
      </c>
      <c r="AU201" s="39">
        <v>11.142857142857142</v>
      </c>
      <c r="AV201">
        <v>43993</v>
      </c>
      <c r="AW201" s="3">
        <v>43992</v>
      </c>
    </row>
    <row r="202" spans="1:49" x14ac:dyDescent="0.25">
      <c r="A202">
        <v>20200611</v>
      </c>
      <c r="B202" s="4" t="str">
        <v>MS</v>
      </c>
      <c r="C202" s="4">
        <v>18483</v>
      </c>
      <c r="D202" s="4">
        <v>195402</v>
      </c>
      <c r="E202" s="4">
        <v>0</v>
      </c>
      <c r="F202" s="4">
        <v>655</v>
      </c>
      <c r="G202" s="4">
        <v>2614</v>
      </c>
      <c r="H202" s="4">
        <v>160</v>
      </c>
      <c r="I202" s="4">
        <v>0</v>
      </c>
      <c r="J202" s="4">
        <v>99</v>
      </c>
      <c r="K202" s="4">
        <v>0</v>
      </c>
      <c r="L202" s="4">
        <v>13356</v>
      </c>
      <c r="M202" s="4" t="str">
        <v>A</v>
      </c>
      <c r="N202" s="15">
        <v>43991.791666666664</v>
      </c>
      <c r="O202" s="4">
        <v>43991.625</v>
      </c>
      <c r="P202" s="4" t="str">
        <v>06/09 15:00</v>
      </c>
      <c r="Q202" s="4">
        <v>868</v>
      </c>
      <c r="R202" s="4">
        <v>2614</v>
      </c>
      <c r="S202" s="4">
        <v>43991.625</v>
      </c>
      <c r="T202" s="4" t="str">
        <v>213753</v>
      </c>
      <c r="U202" s="4" t="str">
        <v/>
      </c>
      <c r="V202" s="4" t="str">
        <v/>
      </c>
      <c r="W202" s="4">
        <v>18351</v>
      </c>
      <c r="X202" s="4">
        <v>28</v>
      </c>
      <c r="Y202" s="4">
        <v>0</v>
      </c>
      <c r="Z202" s="4" t="str">
        <v>0</v>
      </c>
      <c r="AA202" s="4">
        <v>213885</v>
      </c>
      <c r="AB202" s="4">
        <v>213885</v>
      </c>
      <c r="AC202" s="4">
        <v>0</v>
      </c>
      <c r="AD202" s="24">
        <v>213885</v>
      </c>
      <c r="AE202" s="23">
        <v>0</v>
      </c>
      <c r="AF202" s="9">
        <v>0</v>
      </c>
      <c r="AG202" s="8" t="str">
        <v>0a2f9afde77391b665a5a6a2254c3b1c7e11c720</v>
      </c>
      <c r="AH202" s="8">
        <v>0</v>
      </c>
      <c r="AI202" s="7">
        <v>0</v>
      </c>
      <c r="AJ202" s="23">
        <v>0</v>
      </c>
      <c r="AK202" s="32">
        <v>0</v>
      </c>
      <c r="AL202" s="8">
        <v>2989260</v>
      </c>
      <c r="AM202" s="8">
        <v>618.31356255394314</v>
      </c>
      <c r="AN202" s="33">
        <v>0</v>
      </c>
      <c r="AO202" s="34">
        <v>0</v>
      </c>
      <c r="AP202" s="35">
        <v>274.71428571428572</v>
      </c>
      <c r="AQ202" s="35">
        <v>0</v>
      </c>
      <c r="AR202" s="35">
        <v>29.037286820149468</v>
      </c>
      <c r="AS202" s="37">
        <v>-1</v>
      </c>
      <c r="AT202" s="39">
        <v>-1</v>
      </c>
      <c r="AU202" s="39">
        <v>10.571428571428571</v>
      </c>
      <c r="AV202">
        <v>43991</v>
      </c>
      <c r="AW202" s="3">
        <v>43990</v>
      </c>
    </row>
    <row r="203" spans="1:49" x14ac:dyDescent="0.25">
      <c r="A203">
        <v>20200610</v>
      </c>
      <c r="B203" s="4" t="str">
        <v>MS</v>
      </c>
      <c r="C203" s="4">
        <v>18483</v>
      </c>
      <c r="D203" s="4">
        <v>195402</v>
      </c>
      <c r="E203" s="4">
        <v>0</v>
      </c>
      <c r="F203" s="4">
        <v>655</v>
      </c>
      <c r="G203" s="4">
        <v>2614</v>
      </c>
      <c r="H203" s="4">
        <v>160</v>
      </c>
      <c r="I203" s="4">
        <v>0</v>
      </c>
      <c r="J203" s="4">
        <v>99</v>
      </c>
      <c r="K203" s="4">
        <v>0</v>
      </c>
      <c r="L203" s="4">
        <v>13356</v>
      </c>
      <c r="M203" s="4" t="str">
        <v>A</v>
      </c>
      <c r="N203" s="15">
        <v>43991.791666666664</v>
      </c>
      <c r="O203" s="4">
        <v>43991.625</v>
      </c>
      <c r="P203" s="4" t="str">
        <v>06/09 15:00</v>
      </c>
      <c r="Q203" s="4">
        <v>868</v>
      </c>
      <c r="R203" s="4">
        <v>2614</v>
      </c>
      <c r="S203" s="4">
        <v>43991.625</v>
      </c>
      <c r="T203" s="4" t="str">
        <v>213753</v>
      </c>
      <c r="U203" s="4" t="str">
        <v/>
      </c>
      <c r="V203" s="4" t="str">
        <v/>
      </c>
      <c r="W203" s="4">
        <v>18351</v>
      </c>
      <c r="X203" s="4">
        <v>28</v>
      </c>
      <c r="Y203" s="4">
        <v>715</v>
      </c>
      <c r="Z203" s="4" t="str">
        <v>4958</v>
      </c>
      <c r="AA203" s="4">
        <v>213885</v>
      </c>
      <c r="AB203" s="4">
        <v>213885</v>
      </c>
      <c r="AC203" s="4">
        <v>5673</v>
      </c>
      <c r="AD203" s="24">
        <v>213885</v>
      </c>
      <c r="AE203" s="23">
        <v>31</v>
      </c>
      <c r="AF203" s="9">
        <v>79</v>
      </c>
      <c r="AG203" s="8" t="str">
        <v>5efbee543544b2b893e9af8cff408e643480ce66</v>
      </c>
      <c r="AH203" s="8">
        <v>0</v>
      </c>
      <c r="AI203" s="7">
        <v>0</v>
      </c>
      <c r="AJ203" s="23">
        <v>7150</v>
      </c>
      <c r="AK203" s="32">
        <v>-1477</v>
      </c>
      <c r="AL203" s="8">
        <v>2989260</v>
      </c>
      <c r="AM203" s="8">
        <v>618.31356255394314</v>
      </c>
      <c r="AN203" s="33">
        <v>4.0240882485367058E-2</v>
      </c>
      <c r="AO203" s="34">
        <v>17.569244591016492</v>
      </c>
      <c r="AP203" s="35">
        <v>308.71428571428572</v>
      </c>
      <c r="AQ203" s="35">
        <v>0</v>
      </c>
      <c r="AR203" s="35">
        <v>29.037286820149468</v>
      </c>
      <c r="AS203" s="37">
        <v>0</v>
      </c>
      <c r="AT203" s="39">
        <v>0</v>
      </c>
      <c r="AU203" s="39">
        <v>12.285714285714286</v>
      </c>
      <c r="AV203">
        <v>43991</v>
      </c>
      <c r="AW203" s="3">
        <v>43990</v>
      </c>
    </row>
    <row r="204" spans="1:49" x14ac:dyDescent="0.25">
      <c r="A204">
        <v>20200609</v>
      </c>
      <c r="B204" s="4" t="str">
        <v>MS</v>
      </c>
      <c r="C204" s="4">
        <v>17768</v>
      </c>
      <c r="D204" s="4">
        <v>190444</v>
      </c>
      <c r="E204" s="4">
        <v>0</v>
      </c>
      <c r="F204" s="4">
        <v>598</v>
      </c>
      <c r="G204" s="4">
        <v>2535</v>
      </c>
      <c r="H204" s="4">
        <v>142</v>
      </c>
      <c r="I204" s="4">
        <v>0</v>
      </c>
      <c r="J204" s="4">
        <v>83</v>
      </c>
      <c r="K204" s="4">
        <v>0</v>
      </c>
      <c r="L204" s="4">
        <v>13356</v>
      </c>
      <c r="M204" s="4" t="str">
        <v>A</v>
      </c>
      <c r="N204" s="15">
        <v>43989.791666666664</v>
      </c>
      <c r="O204" s="4">
        <v>43989.625</v>
      </c>
      <c r="P204" s="4" t="str">
        <v>06/07 15:00</v>
      </c>
      <c r="Q204" s="4">
        <v>837</v>
      </c>
      <c r="R204" s="4">
        <v>2535</v>
      </c>
      <c r="S204" s="4">
        <v>43989.625</v>
      </c>
      <c r="T204" s="4" t="str">
        <v>208089</v>
      </c>
      <c r="U204" s="4" t="str">
        <v/>
      </c>
      <c r="V204" s="4" t="str">
        <v/>
      </c>
      <c r="W204" s="4">
        <v>17645</v>
      </c>
      <c r="X204" s="4">
        <v>28</v>
      </c>
      <c r="Y204" s="4">
        <v>0</v>
      </c>
      <c r="Z204" s="4" t="str">
        <v>0</v>
      </c>
      <c r="AA204" s="4">
        <v>208212</v>
      </c>
      <c r="AB204" s="4">
        <v>208212</v>
      </c>
      <c r="AC204" s="4">
        <v>0</v>
      </c>
      <c r="AD204" s="24">
        <v>208212</v>
      </c>
      <c r="AE204" s="23">
        <v>0</v>
      </c>
      <c r="AF204" s="9">
        <v>0</v>
      </c>
      <c r="AG204" s="8" t="str">
        <v>14e29084444ed4e9c78018bb4c92946aeada59f2</v>
      </c>
      <c r="AH204" s="8">
        <v>0</v>
      </c>
      <c r="AI204" s="7">
        <v>0</v>
      </c>
      <c r="AJ204" s="23">
        <v>0</v>
      </c>
      <c r="AK204" s="32">
        <v>0</v>
      </c>
      <c r="AL204" s="8">
        <v>2989260</v>
      </c>
      <c r="AM204" s="8">
        <v>594.39459933227624</v>
      </c>
      <c r="AN204" s="33">
        <v>0</v>
      </c>
      <c r="AO204" s="34">
        <v>0</v>
      </c>
      <c r="AP204" s="35">
        <v>249.71428571428572</v>
      </c>
      <c r="AQ204" s="35">
        <v>0</v>
      </c>
      <c r="AR204" s="35">
        <v>28.000240862286986</v>
      </c>
      <c r="AS204" s="37">
        <v>-1</v>
      </c>
      <c r="AT204" s="39">
        <v>-1</v>
      </c>
      <c r="AU204" s="39">
        <v>10</v>
      </c>
      <c r="AV204">
        <v>43989</v>
      </c>
      <c r="AW204" s="3">
        <v>43988</v>
      </c>
    </row>
    <row r="205" spans="1:49" x14ac:dyDescent="0.25">
      <c r="A205">
        <v>20200608</v>
      </c>
      <c r="B205" s="4" t="str">
        <v>MS</v>
      </c>
      <c r="C205" s="4">
        <v>17768</v>
      </c>
      <c r="D205" s="4">
        <v>190444</v>
      </c>
      <c r="E205" s="4">
        <v>0</v>
      </c>
      <c r="F205" s="4">
        <v>598</v>
      </c>
      <c r="G205" s="4">
        <v>2535</v>
      </c>
      <c r="H205" s="4">
        <v>142</v>
      </c>
      <c r="I205" s="4">
        <v>0</v>
      </c>
      <c r="J205" s="4">
        <v>83</v>
      </c>
      <c r="K205" s="4">
        <v>0</v>
      </c>
      <c r="L205" s="4">
        <v>13356</v>
      </c>
      <c r="M205" s="4" t="str">
        <v>A</v>
      </c>
      <c r="N205" s="15">
        <v>43989.791666666664</v>
      </c>
      <c r="O205" s="4">
        <v>43989.625</v>
      </c>
      <c r="P205" s="4" t="str">
        <v>06/07 15:00</v>
      </c>
      <c r="Q205" s="4">
        <v>837</v>
      </c>
      <c r="R205" s="4">
        <v>2535</v>
      </c>
      <c r="S205" s="4">
        <v>43989.625</v>
      </c>
      <c r="T205" s="4" t="str">
        <v>208089</v>
      </c>
      <c r="U205" s="4" t="str">
        <v/>
      </c>
      <c r="V205" s="4" t="str">
        <v/>
      </c>
      <c r="W205" s="4">
        <v>17645</v>
      </c>
      <c r="X205" s="4">
        <v>28</v>
      </c>
      <c r="Y205" s="4">
        <v>498</v>
      </c>
      <c r="Z205" s="4" t="str">
        <v>4465</v>
      </c>
      <c r="AA205" s="4">
        <v>208212</v>
      </c>
      <c r="AB205" s="4">
        <v>208212</v>
      </c>
      <c r="AC205" s="4">
        <v>4963</v>
      </c>
      <c r="AD205" s="24">
        <v>208212</v>
      </c>
      <c r="AE205" s="23">
        <v>20</v>
      </c>
      <c r="AF205" s="9">
        <v>13</v>
      </c>
      <c r="AG205" s="8" t="str">
        <v>402bcf6e2605d9cedf433b0a7b8fab592993d473</v>
      </c>
      <c r="AH205" s="8">
        <v>0</v>
      </c>
      <c r="AI205" s="7">
        <v>0</v>
      </c>
      <c r="AJ205" s="23">
        <v>4980</v>
      </c>
      <c r="AK205" s="32">
        <v>-17</v>
      </c>
      <c r="AL205" s="8">
        <v>2989260</v>
      </c>
      <c r="AM205" s="8">
        <v>594.39459933227624</v>
      </c>
      <c r="AN205" s="33">
        <v>2.8836132020845451E-2</v>
      </c>
      <c r="AO205" s="34">
        <v>24.382384965757133</v>
      </c>
      <c r="AP205" s="35">
        <v>288</v>
      </c>
      <c r="AQ205" s="35">
        <v>0</v>
      </c>
      <c r="AR205" s="35">
        <v>28.000240862286986</v>
      </c>
      <c r="AS205" s="37">
        <v>0.4285714285714286</v>
      </c>
      <c r="AT205" s="39">
        <v>1.9433582098747317</v>
      </c>
      <c r="AU205" s="39">
        <v>14</v>
      </c>
      <c r="AV205">
        <v>43989</v>
      </c>
      <c r="AW205" s="3">
        <v>43988</v>
      </c>
    </row>
    <row r="206" spans="1:49" x14ac:dyDescent="0.25">
      <c r="A206">
        <v>20200614</v>
      </c>
      <c r="B206" s="4" t="str">
        <v>MT</v>
      </c>
      <c r="C206" s="4">
        <v>601</v>
      </c>
      <c r="D206" s="4">
        <v>58306</v>
      </c>
      <c r="E206" s="4">
        <v>0</v>
      </c>
      <c r="F206" s="4">
        <v>6</v>
      </c>
      <c r="G206" s="4">
        <v>77</v>
      </c>
      <c r="H206" s="4">
        <v>0</v>
      </c>
      <c r="I206" s="4">
        <v>0</v>
      </c>
      <c r="J206" s="4">
        <v>0</v>
      </c>
      <c r="K206" s="4">
        <v>0</v>
      </c>
      <c r="L206" s="4">
        <v>510</v>
      </c>
      <c r="M206" s="4" t="str">
        <v>C</v>
      </c>
      <c r="N206" s="15">
        <v>43996</v>
      </c>
      <c r="O206" s="4">
        <v>43995.833333333336</v>
      </c>
      <c r="P206" s="4" t="str">
        <v>06/13 20:00</v>
      </c>
      <c r="Q206" s="4">
        <v>19</v>
      </c>
      <c r="R206" s="4">
        <v>77</v>
      </c>
      <c r="S206" s="4">
        <v>43995.833333333336</v>
      </c>
      <c r="T206" s="4" t="str">
        <v/>
      </c>
      <c r="U206" s="4" t="str">
        <v/>
      </c>
      <c r="V206" s="4" t="str">
        <v/>
      </c>
      <c r="W206" s="4">
        <v>601</v>
      </c>
      <c r="X206" s="4">
        <v>30</v>
      </c>
      <c r="Y206" s="4">
        <v>13</v>
      </c>
      <c r="Z206" s="4" t="str">
        <v>890</v>
      </c>
      <c r="AA206" s="4">
        <v>58907</v>
      </c>
      <c r="AB206" s="4">
        <v>58907</v>
      </c>
      <c r="AC206" s="4">
        <v>903</v>
      </c>
      <c r="AD206" s="24">
        <v>58907</v>
      </c>
      <c r="AE206" s="23">
        <v>1</v>
      </c>
      <c r="AF206" s="9">
        <v>0</v>
      </c>
      <c r="AG206" s="8" t="str">
        <v>0104ac3e67c43f4966e81ae9eb6fe0c3f2b42883</v>
      </c>
      <c r="AH206" s="8">
        <v>0</v>
      </c>
      <c r="AI206" s="7">
        <v>0</v>
      </c>
      <c r="AJ206" s="23">
        <v>130</v>
      </c>
      <c r="AK206" s="32">
        <v>773</v>
      </c>
      <c r="AL206" s="8">
        <v>1086759</v>
      </c>
      <c r="AM206" s="8">
        <v>55.302049488433035</v>
      </c>
      <c r="AN206" s="33">
        <v>2.2108843537415046E-2</v>
      </c>
      <c r="AO206" s="34">
        <v>31.696890622772273</v>
      </c>
      <c r="AP206" s="35">
        <v>8</v>
      </c>
      <c r="AQ206" s="35">
        <v>0</v>
      </c>
      <c r="AR206" s="35">
        <v>1.7483177042932241</v>
      </c>
      <c r="AS206" s="37">
        <v>0</v>
      </c>
      <c r="AT206" s="39">
        <v>0</v>
      </c>
      <c r="AU206" s="39">
        <v>0.14285714285714285</v>
      </c>
      <c r="AV206">
        <v>43996</v>
      </c>
      <c r="AW206" s="3">
        <v>43995</v>
      </c>
    </row>
    <row r="207" spans="1:49" x14ac:dyDescent="0.25">
      <c r="A207">
        <v>20200613</v>
      </c>
      <c r="B207" s="4" t="str">
        <v>MT</v>
      </c>
      <c r="C207" s="4">
        <v>588</v>
      </c>
      <c r="D207" s="4">
        <v>57416</v>
      </c>
      <c r="E207" s="4">
        <v>0</v>
      </c>
      <c r="F207" s="4">
        <v>7</v>
      </c>
      <c r="G207" s="4">
        <v>77</v>
      </c>
      <c r="H207" s="4">
        <v>0</v>
      </c>
      <c r="I207" s="4">
        <v>0</v>
      </c>
      <c r="J207" s="4">
        <v>0</v>
      </c>
      <c r="K207" s="4">
        <v>0</v>
      </c>
      <c r="L207" s="4">
        <v>510</v>
      </c>
      <c r="M207" s="4" t="str">
        <v>C</v>
      </c>
      <c r="N207" s="15">
        <v>43995</v>
      </c>
      <c r="O207" s="4">
        <v>43994.833333333336</v>
      </c>
      <c r="P207" s="4" t="str">
        <v>06/12 20:00</v>
      </c>
      <c r="Q207" s="4">
        <v>18</v>
      </c>
      <c r="R207" s="4">
        <v>77</v>
      </c>
      <c r="S207" s="4">
        <v>43994.833333333336</v>
      </c>
      <c r="T207" s="4" t="str">
        <v/>
      </c>
      <c r="U207" s="4" t="str">
        <v/>
      </c>
      <c r="V207" s="4" t="str">
        <v/>
      </c>
      <c r="W207" s="4">
        <v>588</v>
      </c>
      <c r="X207" s="4">
        <v>30</v>
      </c>
      <c r="Y207" s="4">
        <v>15</v>
      </c>
      <c r="Z207" s="4" t="str">
        <v>967</v>
      </c>
      <c r="AA207" s="4">
        <v>58004</v>
      </c>
      <c r="AB207" s="4">
        <v>58004</v>
      </c>
      <c r="AC207" s="4">
        <v>982</v>
      </c>
      <c r="AD207" s="24">
        <v>58004</v>
      </c>
      <c r="AE207" s="23">
        <v>0</v>
      </c>
      <c r="AF207" s="9">
        <v>0</v>
      </c>
      <c r="AG207" s="8" t="str">
        <v>b3ee4965a89069691e267c6237711649ef4a3fe6</v>
      </c>
      <c r="AH207" s="8">
        <v>0</v>
      </c>
      <c r="AI207" s="7">
        <v>0</v>
      </c>
      <c r="AJ207" s="23">
        <v>150</v>
      </c>
      <c r="AK207" s="32">
        <v>832</v>
      </c>
      <c r="AL207" s="8">
        <v>1086759</v>
      </c>
      <c r="AM207" s="8">
        <v>54.10583211181136</v>
      </c>
      <c r="AN207" s="33">
        <v>2.6178010471204161E-2</v>
      </c>
      <c r="AO207" s="34">
        <v>26.823303256237278</v>
      </c>
      <c r="AP207" s="35">
        <v>6.8571428571428568</v>
      </c>
      <c r="AQ207" s="35">
        <v>0</v>
      </c>
      <c r="AR207" s="35">
        <v>1.6563009830146334</v>
      </c>
      <c r="AS207" s="37">
        <v>0</v>
      </c>
      <c r="AT207" s="39">
        <v>0</v>
      </c>
      <c r="AU207" s="39">
        <v>0</v>
      </c>
      <c r="AV207">
        <v>43995</v>
      </c>
      <c r="AW207" s="3">
        <v>43994</v>
      </c>
    </row>
    <row r="208" spans="1:49" x14ac:dyDescent="0.25">
      <c r="A208">
        <v>20200612</v>
      </c>
      <c r="B208" s="4" t="str">
        <v>MT</v>
      </c>
      <c r="C208" s="4">
        <v>573</v>
      </c>
      <c r="D208" s="4">
        <v>56449</v>
      </c>
      <c r="E208" s="4">
        <v>0</v>
      </c>
      <c r="F208" s="4">
        <v>7</v>
      </c>
      <c r="G208" s="4">
        <v>77</v>
      </c>
      <c r="H208" s="4">
        <v>0</v>
      </c>
      <c r="I208" s="4">
        <v>0</v>
      </c>
      <c r="J208" s="4">
        <v>0</v>
      </c>
      <c r="K208" s="4">
        <v>0</v>
      </c>
      <c r="L208" s="4">
        <v>489</v>
      </c>
      <c r="M208" s="4" t="str">
        <v>C</v>
      </c>
      <c r="N208" s="15">
        <v>43994</v>
      </c>
      <c r="O208" s="4">
        <v>43993.833333333336</v>
      </c>
      <c r="P208" s="4" t="str">
        <v>06/11 20:00</v>
      </c>
      <c r="Q208" s="4">
        <v>18</v>
      </c>
      <c r="R208" s="4">
        <v>77</v>
      </c>
      <c r="S208" s="4">
        <v>43993.833333333336</v>
      </c>
      <c r="T208" s="4" t="str">
        <v/>
      </c>
      <c r="U208" s="4" t="str">
        <v/>
      </c>
      <c r="V208" s="4" t="str">
        <v/>
      </c>
      <c r="W208" s="4">
        <v>573</v>
      </c>
      <c r="X208" s="4">
        <v>30</v>
      </c>
      <c r="Y208" s="4">
        <v>10</v>
      </c>
      <c r="Z208" s="4" t="str">
        <v>1235</v>
      </c>
      <c r="AA208" s="4">
        <v>57022</v>
      </c>
      <c r="AB208" s="4">
        <v>57022</v>
      </c>
      <c r="AC208" s="4">
        <v>1245</v>
      </c>
      <c r="AD208" s="24">
        <v>57022</v>
      </c>
      <c r="AE208" s="23">
        <v>0</v>
      </c>
      <c r="AF208" s="9">
        <v>3</v>
      </c>
      <c r="AG208" s="8" t="str">
        <v>e929b73b8ba41bdb4038be53ade42914f0b1fbc6</v>
      </c>
      <c r="AH208" s="8">
        <v>0</v>
      </c>
      <c r="AI208" s="7">
        <v>0</v>
      </c>
      <c r="AJ208" s="23">
        <v>100</v>
      </c>
      <c r="AK208" s="32">
        <v>1145</v>
      </c>
      <c r="AL208" s="8">
        <v>1086759</v>
      </c>
      <c r="AM208" s="8">
        <v>52.725581292632505</v>
      </c>
      <c r="AN208" s="33">
        <v>1.7761989342806483E-2</v>
      </c>
      <c r="AO208" s="34">
        <v>39.369742893503847</v>
      </c>
      <c r="AP208" s="35">
        <v>4.5714285714285712</v>
      </c>
      <c r="AQ208" s="35">
        <v>0</v>
      </c>
      <c r="AR208" s="35">
        <v>1.6563009830146334</v>
      </c>
      <c r="AS208" s="37">
        <v>0</v>
      </c>
      <c r="AT208" s="39">
        <v>0</v>
      </c>
      <c r="AU208" s="39">
        <v>0</v>
      </c>
      <c r="AV208">
        <v>43994</v>
      </c>
      <c r="AW208" s="3">
        <v>43993</v>
      </c>
    </row>
    <row r="209" spans="1:49" x14ac:dyDescent="0.25">
      <c r="A209">
        <v>20200611</v>
      </c>
      <c r="B209" s="4" t="str">
        <v>MT</v>
      </c>
      <c r="C209" s="4">
        <v>563</v>
      </c>
      <c r="D209" s="4">
        <v>55214</v>
      </c>
      <c r="E209" s="4">
        <v>0</v>
      </c>
      <c r="F209" s="4">
        <v>7</v>
      </c>
      <c r="G209" s="4">
        <v>74</v>
      </c>
      <c r="H209" s="4">
        <v>0</v>
      </c>
      <c r="I209" s="4">
        <v>0</v>
      </c>
      <c r="J209" s="4">
        <v>0</v>
      </c>
      <c r="K209" s="4">
        <v>0</v>
      </c>
      <c r="L209" s="4">
        <v>487</v>
      </c>
      <c r="M209" s="4" t="str">
        <v>C</v>
      </c>
      <c r="N209" s="15">
        <v>43993.495138888888</v>
      </c>
      <c r="O209" s="4">
        <v>43993.328472222223</v>
      </c>
      <c r="P209" s="4" t="str">
        <v>06/11 07:53</v>
      </c>
      <c r="Q209" s="4">
        <v>18</v>
      </c>
      <c r="R209" s="4">
        <v>74</v>
      </c>
      <c r="S209" s="4">
        <v>43993.328472222223</v>
      </c>
      <c r="T209" s="4" t="str">
        <v/>
      </c>
      <c r="U209" s="4" t="str">
        <v/>
      </c>
      <c r="V209" s="4" t="str">
        <v/>
      </c>
      <c r="W209" s="4">
        <v>563</v>
      </c>
      <c r="X209" s="4">
        <v>30</v>
      </c>
      <c r="Y209" s="4">
        <v>2</v>
      </c>
      <c r="Z209" s="4" t="str">
        <v>1159</v>
      </c>
      <c r="AA209" s="4">
        <v>55777</v>
      </c>
      <c r="AB209" s="4">
        <v>55777</v>
      </c>
      <c r="AC209" s="4">
        <v>1161</v>
      </c>
      <c r="AD209" s="24">
        <v>55777</v>
      </c>
      <c r="AE209" s="23">
        <v>0</v>
      </c>
      <c r="AF209" s="9">
        <v>0</v>
      </c>
      <c r="AG209" s="8" t="str">
        <v>fe44705c3876deb4592712169a37811dde83b2f4</v>
      </c>
      <c r="AH209" s="8">
        <v>0</v>
      </c>
      <c r="AI209" s="7">
        <v>0</v>
      </c>
      <c r="AJ209" s="23">
        <v>20</v>
      </c>
      <c r="AK209" s="32">
        <v>1141</v>
      </c>
      <c r="AL209" s="8">
        <v>1086759</v>
      </c>
      <c r="AM209" s="8">
        <v>51.805414079846585</v>
      </c>
      <c r="AN209" s="33">
        <v>3.5650623885918886E-3</v>
      </c>
      <c r="AO209" s="34">
        <v>194.77415217750416</v>
      </c>
      <c r="AP209" s="35">
        <v>3.4285714285714284</v>
      </c>
      <c r="AQ209" s="35">
        <v>0</v>
      </c>
      <c r="AR209" s="35">
        <v>1.6563009830146334</v>
      </c>
      <c r="AS209" s="37">
        <v>0</v>
      </c>
      <c r="AT209" s="39">
        <v>0</v>
      </c>
      <c r="AU209" s="39">
        <v>0.14285714285714285</v>
      </c>
      <c r="AV209">
        <v>43993</v>
      </c>
      <c r="AW209" s="3">
        <v>43992</v>
      </c>
    </row>
    <row r="210" spans="1:49" x14ac:dyDescent="0.25">
      <c r="A210">
        <v>20200610</v>
      </c>
      <c r="B210" s="4" t="str">
        <v>MT</v>
      </c>
      <c r="C210" s="4">
        <v>561</v>
      </c>
      <c r="D210" s="4">
        <v>54055</v>
      </c>
      <c r="E210" s="4">
        <v>0</v>
      </c>
      <c r="F210" s="4">
        <v>7</v>
      </c>
      <c r="G210" s="4">
        <v>74</v>
      </c>
      <c r="H210" s="4">
        <v>0</v>
      </c>
      <c r="I210" s="4">
        <v>0</v>
      </c>
      <c r="J210" s="4">
        <v>0</v>
      </c>
      <c r="K210" s="4">
        <v>0</v>
      </c>
      <c r="L210" s="4">
        <v>487</v>
      </c>
      <c r="M210" s="4" t="str">
        <v>C</v>
      </c>
      <c r="N210" s="15">
        <v>43992</v>
      </c>
      <c r="O210" s="4">
        <v>43991.833333333336</v>
      </c>
      <c r="P210" s="4" t="str">
        <v>06/09 20:00</v>
      </c>
      <c r="Q210" s="4">
        <v>18</v>
      </c>
      <c r="R210" s="4">
        <v>74</v>
      </c>
      <c r="S210" s="4">
        <v>43991.833333333336</v>
      </c>
      <c r="T210" s="4" t="str">
        <v/>
      </c>
      <c r="U210" s="4" t="str">
        <v/>
      </c>
      <c r="V210" s="4" t="str">
        <v/>
      </c>
      <c r="W210" s="4">
        <v>561</v>
      </c>
      <c r="X210" s="4">
        <v>30</v>
      </c>
      <c r="Y210" s="4">
        <v>7</v>
      </c>
      <c r="Z210" s="4" t="str">
        <v>1425</v>
      </c>
      <c r="AA210" s="4">
        <v>54616</v>
      </c>
      <c r="AB210" s="4">
        <v>54616</v>
      </c>
      <c r="AC210" s="4">
        <v>1432</v>
      </c>
      <c r="AD210" s="24">
        <v>54616</v>
      </c>
      <c r="AE210" s="23">
        <v>0</v>
      </c>
      <c r="AF210" s="9">
        <v>2</v>
      </c>
      <c r="AG210" s="8" t="str">
        <v>b29c129092c6637abf379d0d456b6ba763091d62</v>
      </c>
      <c r="AH210" s="8">
        <v>0</v>
      </c>
      <c r="AI210" s="7">
        <v>0</v>
      </c>
      <c r="AJ210" s="23">
        <v>70</v>
      </c>
      <c r="AK210" s="32">
        <v>1362</v>
      </c>
      <c r="AL210" s="8">
        <v>1086759</v>
      </c>
      <c r="AM210" s="8">
        <v>51.621380637289406</v>
      </c>
      <c r="AN210" s="33">
        <v>1.2635379061371799E-2</v>
      </c>
      <c r="AO210" s="34">
        <v>55.20349660657898</v>
      </c>
      <c r="AP210" s="35">
        <v>5.1428571428571432</v>
      </c>
      <c r="AQ210" s="35">
        <v>0</v>
      </c>
      <c r="AR210" s="35">
        <v>1.6563009830146334</v>
      </c>
      <c r="AS210" s="37">
        <v>0</v>
      </c>
      <c r="AT210" s="39">
        <v>0</v>
      </c>
      <c r="AU210" s="39">
        <v>0.14285714285714285</v>
      </c>
      <c r="AV210">
        <v>43992</v>
      </c>
      <c r="AW210" s="3">
        <v>43991</v>
      </c>
    </row>
    <row r="211" spans="1:49" x14ac:dyDescent="0.25">
      <c r="A211">
        <v>20200609</v>
      </c>
      <c r="B211" s="4" t="str">
        <v>MT</v>
      </c>
      <c r="C211" s="4">
        <v>554</v>
      </c>
      <c r="D211" s="4">
        <v>52630</v>
      </c>
      <c r="E211" s="4">
        <v>0</v>
      </c>
      <c r="F211" s="4">
        <v>5</v>
      </c>
      <c r="G211" s="4">
        <v>72</v>
      </c>
      <c r="H211" s="4">
        <v>0</v>
      </c>
      <c r="I211" s="4">
        <v>0</v>
      </c>
      <c r="J211" s="4">
        <v>0</v>
      </c>
      <c r="K211" s="4">
        <v>0</v>
      </c>
      <c r="L211" s="4">
        <v>485</v>
      </c>
      <c r="M211" s="4" t="str">
        <v>C</v>
      </c>
      <c r="N211" s="15">
        <v>43991</v>
      </c>
      <c r="O211" s="4">
        <v>43990.833333333336</v>
      </c>
      <c r="P211" s="4" t="str">
        <v>06/08 20:00</v>
      </c>
      <c r="Q211" s="4">
        <v>18</v>
      </c>
      <c r="R211" s="4">
        <v>72</v>
      </c>
      <c r="S211" s="4">
        <v>43990.833333333336</v>
      </c>
      <c r="T211" s="4" t="str">
        <v/>
      </c>
      <c r="U211" s="4" t="str">
        <v/>
      </c>
      <c r="V211" s="4" t="str">
        <v/>
      </c>
      <c r="W211" s="4">
        <v>554</v>
      </c>
      <c r="X211" s="4">
        <v>30</v>
      </c>
      <c r="Y211" s="4">
        <v>6</v>
      </c>
      <c r="Z211" s="4" t="str">
        <v>1586</v>
      </c>
      <c r="AA211" s="4">
        <v>53184</v>
      </c>
      <c r="AB211" s="4">
        <v>53184</v>
      </c>
      <c r="AC211" s="4">
        <v>1592</v>
      </c>
      <c r="AD211" s="24">
        <v>53184</v>
      </c>
      <c r="AE211" s="23">
        <v>0</v>
      </c>
      <c r="AF211" s="9">
        <v>3</v>
      </c>
      <c r="AG211" s="8" t="str">
        <v>929bcfa7fff7ab598efc4207792165f4fd24747f</v>
      </c>
      <c r="AH211" s="8">
        <v>0</v>
      </c>
      <c r="AI211" s="7">
        <v>0</v>
      </c>
      <c r="AJ211" s="23">
        <v>60</v>
      </c>
      <c r="AK211" s="32">
        <v>1532</v>
      </c>
      <c r="AL211" s="8">
        <v>1086759</v>
      </c>
      <c r="AM211" s="8">
        <v>50.977263588339277</v>
      </c>
      <c r="AN211" s="33">
        <v>1.0948905109489093E-2</v>
      </c>
      <c r="AO211" s="34">
        <v>63.653387086267088</v>
      </c>
      <c r="AP211" s="35">
        <v>4.4285714285714288</v>
      </c>
      <c r="AQ211" s="35">
        <v>0</v>
      </c>
      <c r="AR211" s="35">
        <v>1.6563009830146334</v>
      </c>
      <c r="AS211" s="37">
        <v>0</v>
      </c>
      <c r="AT211" s="39">
        <v>0</v>
      </c>
      <c r="AU211" s="39">
        <v>0.14285714285714285</v>
      </c>
      <c r="AV211">
        <v>43991</v>
      </c>
      <c r="AW211" s="3">
        <v>43990</v>
      </c>
    </row>
    <row r="212" spans="1:49" x14ac:dyDescent="0.25">
      <c r="A212">
        <v>20200608</v>
      </c>
      <c r="B212" s="4" t="str">
        <v>MT</v>
      </c>
      <c r="C212" s="4">
        <v>548</v>
      </c>
      <c r="D212" s="4">
        <v>51044</v>
      </c>
      <c r="E212" s="4">
        <v>0</v>
      </c>
      <c r="F212" s="4">
        <v>2</v>
      </c>
      <c r="G212" s="4">
        <v>69</v>
      </c>
      <c r="H212" s="4">
        <v>0</v>
      </c>
      <c r="I212" s="4">
        <v>0</v>
      </c>
      <c r="J212" s="4">
        <v>0</v>
      </c>
      <c r="K212" s="4">
        <v>0</v>
      </c>
      <c r="L212" s="4">
        <v>475</v>
      </c>
      <c r="M212" s="4" t="str">
        <v>C</v>
      </c>
      <c r="N212" s="15">
        <v>43990</v>
      </c>
      <c r="O212" s="4">
        <v>43989.833333333336</v>
      </c>
      <c r="P212" s="4" t="str">
        <v>06/07 20:00</v>
      </c>
      <c r="Q212" s="4">
        <v>18</v>
      </c>
      <c r="R212" s="4">
        <v>69</v>
      </c>
      <c r="S212" s="4">
        <v>43989.833333333336</v>
      </c>
      <c r="T212" s="4" t="str">
        <v/>
      </c>
      <c r="U212" s="4" t="str">
        <v/>
      </c>
      <c r="V212" s="4" t="str">
        <v/>
      </c>
      <c r="W212" s="4">
        <v>548</v>
      </c>
      <c r="X212" s="4">
        <v>30</v>
      </c>
      <c r="Y212" s="4">
        <v>3</v>
      </c>
      <c r="Z212" s="4" t="str">
        <v>4211</v>
      </c>
      <c r="AA212" s="4">
        <v>51592</v>
      </c>
      <c r="AB212" s="4">
        <v>51592</v>
      </c>
      <c r="AC212" s="4">
        <v>4214</v>
      </c>
      <c r="AD212" s="24">
        <v>51592</v>
      </c>
      <c r="AE212" s="23">
        <v>0</v>
      </c>
      <c r="AF212" s="9">
        <v>0</v>
      </c>
      <c r="AG212" s="8" t="str">
        <v>07d759e44e56f8b140d075fe12ce6b58a26e168c</v>
      </c>
      <c r="AH212" s="8">
        <v>0</v>
      </c>
      <c r="AI212" s="7">
        <v>0</v>
      </c>
      <c r="AJ212" s="23">
        <v>30</v>
      </c>
      <c r="AK212" s="32">
        <v>4184</v>
      </c>
      <c r="AL212" s="8">
        <v>1086759</v>
      </c>
      <c r="AM212" s="8">
        <v>50.425163260667723</v>
      </c>
      <c r="AN212" s="33">
        <v>5.5045871559633586E-3</v>
      </c>
      <c r="AO212" s="34">
        <v>126.26799430665302</v>
      </c>
      <c r="AP212" s="35">
        <v>4.1428571428571432</v>
      </c>
      <c r="AQ212" s="35">
        <v>0</v>
      </c>
      <c r="AR212" s="35">
        <v>1.6563009830146334</v>
      </c>
      <c r="AS212" s="37">
        <v>0</v>
      </c>
      <c r="AT212" s="39">
        <v>0</v>
      </c>
      <c r="AU212" s="39">
        <v>0.14285714285714285</v>
      </c>
      <c r="AV212">
        <v>43990</v>
      </c>
      <c r="AW212" s="3">
        <v>43989</v>
      </c>
    </row>
    <row r="213" spans="1:49" x14ac:dyDescent="0.25">
      <c r="A213">
        <v>20200614</v>
      </c>
      <c r="B213" s="4" t="str">
        <v>NC</v>
      </c>
      <c r="C213" s="4">
        <v>44119</v>
      </c>
      <c r="D213" s="4">
        <v>583011</v>
      </c>
      <c r="E213" s="4">
        <v>0</v>
      </c>
      <c r="F213" s="4">
        <v>798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23653</v>
      </c>
      <c r="M213" s="4" t="str">
        <v>A</v>
      </c>
      <c r="N213" s="15">
        <v>43996.5</v>
      </c>
      <c r="O213" s="4">
        <v>43996.333333333336</v>
      </c>
      <c r="P213" s="4" t="str">
        <v>06/14 08:00</v>
      </c>
      <c r="Q213" s="4">
        <v>1109</v>
      </c>
      <c r="R213" s="4">
        <v>0</v>
      </c>
      <c r="S213" s="4">
        <v>43996.333333333336</v>
      </c>
      <c r="T213" s="4" t="str">
        <v/>
      </c>
      <c r="U213" s="4" t="str">
        <v/>
      </c>
      <c r="V213" s="4" t="str">
        <v/>
      </c>
      <c r="W213" s="4">
        <v>44119</v>
      </c>
      <c r="X213" s="4">
        <v>37</v>
      </c>
      <c r="Y213" s="4">
        <v>1443</v>
      </c>
      <c r="Z213" s="4" t="str">
        <v>13997</v>
      </c>
      <c r="AA213" s="4">
        <v>627130</v>
      </c>
      <c r="AB213" s="4">
        <v>627130</v>
      </c>
      <c r="AC213" s="4">
        <v>15440</v>
      </c>
      <c r="AD213" s="24">
        <v>627130</v>
      </c>
      <c r="AE213" s="23">
        <v>5</v>
      </c>
      <c r="AF213" s="9">
        <v>0</v>
      </c>
      <c r="AG213" s="8" t="str">
        <v>413d324246f293fd75933b426331db59a383be47</v>
      </c>
      <c r="AH213" s="8">
        <v>0</v>
      </c>
      <c r="AI213" s="7">
        <v>0</v>
      </c>
      <c r="AJ213" s="23">
        <v>14430</v>
      </c>
      <c r="AK213" s="32">
        <v>1010</v>
      </c>
      <c r="AL213" s="8">
        <v>10611862</v>
      </c>
      <c r="AM213" s="8">
        <v>415.75173141150913</v>
      </c>
      <c r="AN213" s="33">
        <v>3.3812915924641418E-2</v>
      </c>
      <c r="AO213" s="34">
        <v>20.844132419531498</v>
      </c>
      <c r="AP213" s="35">
        <v>1224.7142857142858</v>
      </c>
      <c r="AQ213" s="35">
        <v>0</v>
      </c>
      <c r="AR213" s="35">
        <v>10.45056937227416</v>
      </c>
      <c r="AS213" s="37">
        <v>-0.58333333333333326</v>
      </c>
      <c r="AT213" s="39">
        <v>-0.79174406918855778</v>
      </c>
      <c r="AU213" s="39">
        <v>16.142857142857142</v>
      </c>
      <c r="AV213">
        <v>43996</v>
      </c>
      <c r="AW213" s="3">
        <v>43995</v>
      </c>
    </row>
    <row r="214" spans="1:49" x14ac:dyDescent="0.25">
      <c r="A214">
        <v>20200613</v>
      </c>
      <c r="B214" s="4" t="str">
        <v>NC</v>
      </c>
      <c r="C214" s="4">
        <v>42676</v>
      </c>
      <c r="D214" s="4">
        <v>569014</v>
      </c>
      <c r="E214" s="4">
        <v>0</v>
      </c>
      <c r="F214" s="4">
        <v>823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23653</v>
      </c>
      <c r="M214" s="4" t="str">
        <v>A</v>
      </c>
      <c r="N214" s="15">
        <v>43995.504861111112</v>
      </c>
      <c r="O214" s="4">
        <v>43995.338194444441</v>
      </c>
      <c r="P214" s="4" t="str">
        <v>06/13 08:07</v>
      </c>
      <c r="Q214" s="4">
        <v>1104</v>
      </c>
      <c r="R214" s="4">
        <v>0</v>
      </c>
      <c r="S214" s="4">
        <v>43995.338194444441</v>
      </c>
      <c r="T214" s="4" t="str">
        <v/>
      </c>
      <c r="U214" s="4" t="str">
        <v/>
      </c>
      <c r="V214" s="4" t="str">
        <v/>
      </c>
      <c r="W214" s="4">
        <v>42676</v>
      </c>
      <c r="X214" s="4">
        <v>37</v>
      </c>
      <c r="Y214" s="4">
        <v>1427</v>
      </c>
      <c r="Z214" s="4" t="str">
        <v>14566</v>
      </c>
      <c r="AA214" s="4">
        <v>611690</v>
      </c>
      <c r="AB214" s="4">
        <v>611690</v>
      </c>
      <c r="AC214" s="4">
        <v>15993</v>
      </c>
      <c r="AD214" s="24">
        <v>611690</v>
      </c>
      <c r="AE214" s="23">
        <v>12</v>
      </c>
      <c r="AF214" s="9">
        <v>0</v>
      </c>
      <c r="AG214" s="8" t="str">
        <v>ddd9246c1039a44bcfb4463e7de4ff29b019b8f7</v>
      </c>
      <c r="AH214" s="8">
        <v>0</v>
      </c>
      <c r="AI214" s="7">
        <v>0</v>
      </c>
      <c r="AJ214" s="23">
        <v>14270</v>
      </c>
      <c r="AK214" s="32">
        <v>1723</v>
      </c>
      <c r="AL214" s="8">
        <v>10611862</v>
      </c>
      <c r="AM214" s="8">
        <v>402.15374078554737</v>
      </c>
      <c r="AN214" s="33">
        <v>3.4594778055225595E-2</v>
      </c>
      <c r="AO214" s="34">
        <v>20.380788576280423</v>
      </c>
      <c r="AP214" s="35">
        <v>1150.1428571428571</v>
      </c>
      <c r="AQ214" s="35">
        <v>0</v>
      </c>
      <c r="AR214" s="35">
        <v>10.403452287638116</v>
      </c>
      <c r="AS214" s="37">
        <v>-0.5714285714285714</v>
      </c>
      <c r="AT214" s="39">
        <v>-0.81806789910125166</v>
      </c>
      <c r="AU214" s="39">
        <v>16</v>
      </c>
      <c r="AV214">
        <v>43995</v>
      </c>
      <c r="AW214" s="3">
        <v>43994</v>
      </c>
    </row>
    <row r="215" spans="1:49" x14ac:dyDescent="0.25">
      <c r="A215">
        <v>20200612</v>
      </c>
      <c r="B215" s="4" t="str">
        <v>NC</v>
      </c>
      <c r="C215" s="4">
        <v>41249</v>
      </c>
      <c r="D215" s="4">
        <v>554448</v>
      </c>
      <c r="E215" s="4">
        <v>0</v>
      </c>
      <c r="F215" s="4">
        <v>760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23653</v>
      </c>
      <c r="M215" s="4" t="str">
        <v>A</v>
      </c>
      <c r="N215" s="15">
        <v>43994.508333333331</v>
      </c>
      <c r="O215" s="4">
        <v>43994.341666666667</v>
      </c>
      <c r="P215" s="4" t="str">
        <v>06/12 08:12</v>
      </c>
      <c r="Q215" s="4">
        <v>1092</v>
      </c>
      <c r="R215" s="4">
        <v>0</v>
      </c>
      <c r="S215" s="4">
        <v>43994.341666666667</v>
      </c>
      <c r="T215" s="4" t="str">
        <v/>
      </c>
      <c r="U215" s="4" t="str">
        <v/>
      </c>
      <c r="V215" s="4" t="str">
        <v/>
      </c>
      <c r="W215" s="4">
        <v>41249</v>
      </c>
      <c r="X215" s="4">
        <v>37</v>
      </c>
      <c r="Y215" s="4">
        <v>1768</v>
      </c>
      <c r="Z215" s="4" t="str">
        <v>21252</v>
      </c>
      <c r="AA215" s="4">
        <v>595697</v>
      </c>
      <c r="AB215" s="4">
        <v>595697</v>
      </c>
      <c r="AC215" s="4">
        <v>23020</v>
      </c>
      <c r="AD215" s="24">
        <v>595697</v>
      </c>
      <c r="AE215" s="23">
        <v>28</v>
      </c>
      <c r="AF215" s="9">
        <v>0</v>
      </c>
      <c r="AG215" s="8" t="str">
        <v>7463b0cdcad344c10146172bc8153b9db2d26a2c</v>
      </c>
      <c r="AH215" s="8">
        <v>0</v>
      </c>
      <c r="AI215" s="7">
        <v>0</v>
      </c>
      <c r="AJ215" s="23">
        <v>17680</v>
      </c>
      <c r="AK215" s="32">
        <v>5340</v>
      </c>
      <c r="AL215" s="8">
        <v>10611862</v>
      </c>
      <c r="AM215" s="8">
        <v>388.7065248304209</v>
      </c>
      <c r="AN215" s="33">
        <v>4.4781033915047841E-2</v>
      </c>
      <c r="AO215" s="34">
        <v>15.822631403161225</v>
      </c>
      <c r="AP215" s="35">
        <v>1142</v>
      </c>
      <c r="AQ215" s="35">
        <v>0</v>
      </c>
      <c r="AR215" s="35">
        <v>10.290371284511616</v>
      </c>
      <c r="AS215" s="37">
        <v>1.5454545454545454</v>
      </c>
      <c r="AT215" s="39">
        <v>0.74188197315272764</v>
      </c>
      <c r="AU215" s="39">
        <v>18</v>
      </c>
      <c r="AV215">
        <v>43994</v>
      </c>
      <c r="AW215" s="3">
        <v>43993</v>
      </c>
    </row>
    <row r="216" spans="1:49" x14ac:dyDescent="0.25">
      <c r="A216">
        <v>20200611</v>
      </c>
      <c r="B216" s="4" t="str">
        <v>NC</v>
      </c>
      <c r="C216" s="4">
        <v>39481</v>
      </c>
      <c r="D216" s="4">
        <v>533196</v>
      </c>
      <c r="E216" s="4">
        <v>0</v>
      </c>
      <c r="F216" s="4">
        <v>812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23653</v>
      </c>
      <c r="M216" s="4" t="str">
        <v>A</v>
      </c>
      <c r="N216" s="15">
        <v>43993.493055555555</v>
      </c>
      <c r="O216" s="4">
        <v>43993.326388888891</v>
      </c>
      <c r="P216" s="4" t="str">
        <v>06/11 07:50</v>
      </c>
      <c r="Q216" s="4">
        <v>1064</v>
      </c>
      <c r="R216" s="4">
        <v>0</v>
      </c>
      <c r="S216" s="4">
        <v>43993.326388888891</v>
      </c>
      <c r="T216" s="4" t="str">
        <v/>
      </c>
      <c r="U216" s="4" t="str">
        <v/>
      </c>
      <c r="V216" s="4" t="str">
        <v/>
      </c>
      <c r="W216" s="4">
        <v>39481</v>
      </c>
      <c r="X216" s="4">
        <v>37</v>
      </c>
      <c r="Y216" s="4">
        <v>1310</v>
      </c>
      <c r="Z216" s="4" t="str">
        <v>17717</v>
      </c>
      <c r="AA216" s="4">
        <v>572677</v>
      </c>
      <c r="AB216" s="4">
        <v>572677</v>
      </c>
      <c r="AC216" s="4">
        <v>19027</v>
      </c>
      <c r="AD216" s="24">
        <v>572677</v>
      </c>
      <c r="AE216" s="23">
        <v>11</v>
      </c>
      <c r="AF216" s="9">
        <v>0</v>
      </c>
      <c r="AG216" s="8" t="str">
        <v>c8397f1b9b719442551815eb989418b92e776e3b</v>
      </c>
      <c r="AH216" s="8">
        <v>0</v>
      </c>
      <c r="AI216" s="7">
        <v>0</v>
      </c>
      <c r="AJ216" s="23">
        <v>13100</v>
      </c>
      <c r="AK216" s="32">
        <v>5927</v>
      </c>
      <c r="AL216" s="8">
        <v>10611862</v>
      </c>
      <c r="AM216" s="8">
        <v>372.04592370311639</v>
      </c>
      <c r="AN216" s="33">
        <v>3.431924759634275E-2</v>
      </c>
      <c r="AO216" s="34">
        <v>20.541663481069339</v>
      </c>
      <c r="AP216" s="35">
        <v>1073.5714285714287</v>
      </c>
      <c r="AQ216" s="35">
        <v>0</v>
      </c>
      <c r="AR216" s="35">
        <v>10.026515610549779</v>
      </c>
      <c r="AS216" s="37">
        <v>-0.54166666666666674</v>
      </c>
      <c r="AT216" s="39">
        <v>-0.88846962435055932</v>
      </c>
      <c r="AU216" s="39">
        <v>14.857142857142858</v>
      </c>
      <c r="AV216">
        <v>43993</v>
      </c>
      <c r="AW216" s="3">
        <v>43992</v>
      </c>
    </row>
    <row r="217" spans="1:49" x14ac:dyDescent="0.25">
      <c r="A217">
        <v>20200610</v>
      </c>
      <c r="B217" s="4" t="str">
        <v>NC</v>
      </c>
      <c r="C217" s="4">
        <v>38171</v>
      </c>
      <c r="D217" s="4">
        <v>515479</v>
      </c>
      <c r="E217" s="4">
        <v>0</v>
      </c>
      <c r="F217" s="4">
        <v>780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23653</v>
      </c>
      <c r="M217" s="4" t="str">
        <v>A</v>
      </c>
      <c r="N217" s="15">
        <v>43992.493055555555</v>
      </c>
      <c r="O217" s="4">
        <v>43992.326388888891</v>
      </c>
      <c r="P217" s="4" t="str">
        <v>06/10 07:50</v>
      </c>
      <c r="Q217" s="4">
        <v>1053</v>
      </c>
      <c r="R217" s="4">
        <v>0</v>
      </c>
      <c r="S217" s="4">
        <v>43992.326388888891</v>
      </c>
      <c r="T217" s="4" t="str">
        <v/>
      </c>
      <c r="U217" s="4" t="str">
        <v/>
      </c>
      <c r="V217" s="4" t="str">
        <v/>
      </c>
      <c r="W217" s="4">
        <v>38171</v>
      </c>
      <c r="X217" s="4">
        <v>37</v>
      </c>
      <c r="Y217" s="4">
        <v>1011</v>
      </c>
      <c r="Z217" s="4" t="str">
        <v>16928</v>
      </c>
      <c r="AA217" s="4">
        <v>553650</v>
      </c>
      <c r="AB217" s="4">
        <v>553650</v>
      </c>
      <c r="AC217" s="4">
        <v>17939</v>
      </c>
      <c r="AD217" s="24">
        <v>553650</v>
      </c>
      <c r="AE217" s="23">
        <v>24</v>
      </c>
      <c r="AF217" s="9">
        <v>0</v>
      </c>
      <c r="AG217" s="8" t="str">
        <v>89b96a1dd5d8d7e39cc6953997db6be699a32fd9</v>
      </c>
      <c r="AH217" s="8">
        <v>0</v>
      </c>
      <c r="AI217" s="7">
        <v>0</v>
      </c>
      <c r="AJ217" s="23">
        <v>10110</v>
      </c>
      <c r="AK217" s="32">
        <v>7829</v>
      </c>
      <c r="AL217" s="8">
        <v>10611862</v>
      </c>
      <c r="AM217" s="8">
        <v>359.70124752847329</v>
      </c>
      <c r="AN217" s="33">
        <v>2.7206673842841811E-2</v>
      </c>
      <c r="AO217" s="34">
        <v>25.822124205011434</v>
      </c>
      <c r="AP217" s="35">
        <v>1056.2857142857142</v>
      </c>
      <c r="AQ217" s="35">
        <v>0</v>
      </c>
      <c r="AR217" s="35">
        <v>9.9228580243504858</v>
      </c>
      <c r="AS217" s="37">
        <v>4.3478260869565188E-2</v>
      </c>
      <c r="AT217" s="39">
        <v>16.286500477641212</v>
      </c>
      <c r="AU217" s="39">
        <v>16.285714285714285</v>
      </c>
      <c r="AV217">
        <v>43992</v>
      </c>
      <c r="AW217" s="3">
        <v>43991</v>
      </c>
    </row>
    <row r="218" spans="1:49" x14ac:dyDescent="0.25">
      <c r="A218">
        <v>20200609</v>
      </c>
      <c r="B218" s="4" t="str">
        <v>NC</v>
      </c>
      <c r="C218" s="4">
        <v>37160</v>
      </c>
      <c r="D218" s="4">
        <v>498551</v>
      </c>
      <c r="E218" s="4">
        <v>0</v>
      </c>
      <c r="F218" s="4">
        <v>774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23653</v>
      </c>
      <c r="M218" s="4" t="str">
        <v>A</v>
      </c>
      <c r="N218" s="15">
        <v>43991.5</v>
      </c>
      <c r="O218" s="4">
        <v>43991.333333333336</v>
      </c>
      <c r="P218" s="4" t="str">
        <v>06/09 08:00</v>
      </c>
      <c r="Q218" s="4">
        <v>1029</v>
      </c>
      <c r="R218" s="4">
        <v>0</v>
      </c>
      <c r="S218" s="4">
        <v>43991.333333333336</v>
      </c>
      <c r="T218" s="4" t="str">
        <v/>
      </c>
      <c r="U218" s="4" t="str">
        <v/>
      </c>
      <c r="V218" s="4" t="str">
        <v/>
      </c>
      <c r="W218" s="4">
        <v>37160</v>
      </c>
      <c r="X218" s="4">
        <v>37</v>
      </c>
      <c r="Y218" s="4">
        <v>676</v>
      </c>
      <c r="Z218" s="4" t="str">
        <v>14922</v>
      </c>
      <c r="AA218" s="4">
        <v>535711</v>
      </c>
      <c r="AB218" s="4">
        <v>535711</v>
      </c>
      <c r="AC218" s="4">
        <v>15598</v>
      </c>
      <c r="AD218" s="24">
        <v>535711</v>
      </c>
      <c r="AE218" s="23">
        <v>23</v>
      </c>
      <c r="AF218" s="9">
        <v>0</v>
      </c>
      <c r="AG218" s="8" t="str">
        <v>82e974df78a0f74df4baa9a22782565b3c313705</v>
      </c>
      <c r="AH218" s="8">
        <v>0</v>
      </c>
      <c r="AI218" s="7">
        <v>0</v>
      </c>
      <c r="AJ218" s="23">
        <v>6760</v>
      </c>
      <c r="AK218" s="32">
        <v>8838</v>
      </c>
      <c r="AL218" s="8">
        <v>10611862</v>
      </c>
      <c r="AM218" s="8">
        <v>350.17417301506561</v>
      </c>
      <c r="AN218" s="33">
        <v>1.8528670101962463E-2</v>
      </c>
      <c r="AO218" s="34">
        <v>37.754953569914719</v>
      </c>
      <c r="AP218" s="35">
        <v>1038.7142857142858</v>
      </c>
      <c r="AQ218" s="35">
        <v>0</v>
      </c>
      <c r="AR218" s="35">
        <v>9.6966960180974837</v>
      </c>
      <c r="AS218" s="37">
        <v>1.2999999999999998</v>
      </c>
      <c r="AT218" s="39">
        <v>0.83220025027142353</v>
      </c>
      <c r="AU218" s="39">
        <v>15.428571428571429</v>
      </c>
      <c r="AV218">
        <v>43991</v>
      </c>
      <c r="AW218" s="3">
        <v>43990</v>
      </c>
    </row>
    <row r="219" spans="1:49" x14ac:dyDescent="0.25">
      <c r="A219">
        <v>20200608</v>
      </c>
      <c r="B219" s="4" t="str">
        <v>NC</v>
      </c>
      <c r="C219" s="4">
        <v>36484</v>
      </c>
      <c r="D219" s="4">
        <v>483629</v>
      </c>
      <c r="E219" s="4">
        <v>0</v>
      </c>
      <c r="F219" s="4">
        <v>739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23653</v>
      </c>
      <c r="M219" s="4" t="str">
        <v>A</v>
      </c>
      <c r="N219" s="15">
        <v>43990.479166666664</v>
      </c>
      <c r="O219" s="4">
        <v>43990.3125</v>
      </c>
      <c r="P219" s="4" t="str">
        <v>06/08 07:30</v>
      </c>
      <c r="Q219" s="4">
        <v>1006</v>
      </c>
      <c r="R219" s="4">
        <v>0</v>
      </c>
      <c r="S219" s="4">
        <v>43990.3125</v>
      </c>
      <c r="T219" s="4" t="str">
        <v/>
      </c>
      <c r="U219" s="4" t="str">
        <v/>
      </c>
      <c r="V219" s="4" t="str">
        <v/>
      </c>
      <c r="W219" s="4">
        <v>36484</v>
      </c>
      <c r="X219" s="4">
        <v>37</v>
      </c>
      <c r="Y219" s="4">
        <v>938</v>
      </c>
      <c r="Z219" s="4" t="str">
        <v>7949</v>
      </c>
      <c r="AA219" s="4">
        <v>520113</v>
      </c>
      <c r="AB219" s="4">
        <v>520113</v>
      </c>
      <c r="AC219" s="4">
        <v>8887</v>
      </c>
      <c r="AD219" s="24">
        <v>520113</v>
      </c>
      <c r="AE219" s="23">
        <v>10</v>
      </c>
      <c r="AF219" s="9">
        <v>0</v>
      </c>
      <c r="AG219" s="8" t="str">
        <v>754b6bc2b5a011cde9e3f45034c3b3b13c9f366f</v>
      </c>
      <c r="AH219" s="8">
        <v>0</v>
      </c>
      <c r="AI219" s="7">
        <v>0</v>
      </c>
      <c r="AJ219" s="23">
        <v>9380</v>
      </c>
      <c r="AK219" s="32">
        <v>-493</v>
      </c>
      <c r="AL219" s="8">
        <v>10611862</v>
      </c>
      <c r="AM219" s="8">
        <v>343.80394317227268</v>
      </c>
      <c r="AN219" s="33">
        <v>2.6388341866876663E-2</v>
      </c>
      <c r="AO219" s="34">
        <v>26.612243620300017</v>
      </c>
      <c r="AP219" s="35">
        <v>1031.5714285714287</v>
      </c>
      <c r="AQ219" s="35">
        <v>0</v>
      </c>
      <c r="AR219" s="35">
        <v>9.479957428771689</v>
      </c>
      <c r="AS219" s="37">
        <v>1.5</v>
      </c>
      <c r="AT219" s="39">
        <v>0.75647079736603007</v>
      </c>
      <c r="AU219" s="39">
        <v>15.428571428571429</v>
      </c>
      <c r="AV219">
        <v>43990</v>
      </c>
      <c r="AW219" s="3">
        <v>43989</v>
      </c>
    </row>
    <row r="220" spans="1:49" x14ac:dyDescent="0.25">
      <c r="A220">
        <v>20200614</v>
      </c>
      <c r="B220" s="4" t="str">
        <v>ND</v>
      </c>
      <c r="C220" s="4">
        <v>3080</v>
      </c>
      <c r="D220" s="4">
        <v>83800</v>
      </c>
      <c r="E220" s="4">
        <v>0</v>
      </c>
      <c r="F220" s="4">
        <v>35</v>
      </c>
      <c r="G220" s="4">
        <v>197</v>
      </c>
      <c r="H220" s="4">
        <v>0</v>
      </c>
      <c r="I220" s="4">
        <v>0</v>
      </c>
      <c r="J220" s="4">
        <v>0</v>
      </c>
      <c r="K220" s="4">
        <v>0</v>
      </c>
      <c r="L220" s="4">
        <v>2658</v>
      </c>
      <c r="M220" s="4" t="str">
        <v>F</v>
      </c>
      <c r="N220" s="15">
        <v>43996.5</v>
      </c>
      <c r="O220" s="4">
        <v>43996.333333333336</v>
      </c>
      <c r="P220" s="4" t="str">
        <v>06/14 08:00</v>
      </c>
      <c r="Q220" s="4">
        <v>77</v>
      </c>
      <c r="R220" s="4">
        <v>197</v>
      </c>
      <c r="S220" s="4">
        <v>43996.333333333336</v>
      </c>
      <c r="T220" s="4" t="str">
        <v>131874</v>
      </c>
      <c r="U220" s="4" t="str">
        <v/>
      </c>
      <c r="V220" s="4" t="str">
        <v/>
      </c>
      <c r="W220" s="4">
        <v>3080</v>
      </c>
      <c r="X220" s="4">
        <v>38</v>
      </c>
      <c r="Y220" s="4">
        <v>22</v>
      </c>
      <c r="Z220" s="4" t="str">
        <v>985</v>
      </c>
      <c r="AA220" s="4">
        <v>86880</v>
      </c>
      <c r="AB220" s="4">
        <v>86880</v>
      </c>
      <c r="AC220" s="4">
        <v>1007</v>
      </c>
      <c r="AD220" s="24">
        <v>86880</v>
      </c>
      <c r="AE220" s="23">
        <v>0</v>
      </c>
      <c r="AF220" s="9">
        <v>0</v>
      </c>
      <c r="AG220" s="8" t="str">
        <v>0180d4816f0c3ba1fb741ff5f5c33db106e0a416</v>
      </c>
      <c r="AH220" s="8">
        <v>0</v>
      </c>
      <c r="AI220" s="7">
        <v>0</v>
      </c>
      <c r="AJ220" s="23">
        <v>220</v>
      </c>
      <c r="AK220" s="32">
        <v>787</v>
      </c>
      <c r="AL220" s="8">
        <v>761723</v>
      </c>
      <c r="AM220" s="8">
        <v>404.34646190281768</v>
      </c>
      <c r="AN220" s="33">
        <v>7.194244604316502E-3</v>
      </c>
      <c r="AO220" s="34">
        <v>96.693617620278346</v>
      </c>
      <c r="AP220" s="35">
        <v>31.285714285714285</v>
      </c>
      <c r="AQ220" s="35">
        <v>0</v>
      </c>
      <c r="AR220" s="35">
        <v>10.108661547570442</v>
      </c>
      <c r="AS220" s="37">
        <v>0</v>
      </c>
      <c r="AT220" s="39">
        <v>0</v>
      </c>
      <c r="AU220" s="39">
        <v>0.2857142857142857</v>
      </c>
      <c r="AV220">
        <v>43996</v>
      </c>
      <c r="AW220" s="3">
        <v>43995</v>
      </c>
    </row>
    <row r="221" spans="1:49" x14ac:dyDescent="0.25">
      <c r="A221">
        <v>20200613</v>
      </c>
      <c r="B221" s="4" t="str">
        <v>ND</v>
      </c>
      <c r="C221" s="4">
        <v>3058</v>
      </c>
      <c r="D221" s="4">
        <v>82815</v>
      </c>
      <c r="E221" s="4">
        <v>0</v>
      </c>
      <c r="F221" s="4">
        <v>35</v>
      </c>
      <c r="G221" s="4">
        <v>197</v>
      </c>
      <c r="H221" s="4">
        <v>0</v>
      </c>
      <c r="I221" s="4">
        <v>0</v>
      </c>
      <c r="J221" s="4">
        <v>0</v>
      </c>
      <c r="K221" s="4">
        <v>0</v>
      </c>
      <c r="L221" s="4">
        <v>2630</v>
      </c>
      <c r="M221" s="4" t="str">
        <v>F</v>
      </c>
      <c r="N221" s="15">
        <v>43995.5</v>
      </c>
      <c r="O221" s="4">
        <v>43995.333333333336</v>
      </c>
      <c r="P221" s="4" t="str">
        <v>06/13 08:00</v>
      </c>
      <c r="Q221" s="4">
        <v>77</v>
      </c>
      <c r="R221" s="4">
        <v>197</v>
      </c>
      <c r="S221" s="4">
        <v>43995.333333333336</v>
      </c>
      <c r="T221" s="4" t="str">
        <v>129794</v>
      </c>
      <c r="U221" s="4" t="str">
        <v/>
      </c>
      <c r="V221" s="4" t="str">
        <v/>
      </c>
      <c r="W221" s="4">
        <v>3058</v>
      </c>
      <c r="X221" s="4">
        <v>38</v>
      </c>
      <c r="Y221" s="4">
        <v>42</v>
      </c>
      <c r="Z221" s="4" t="str">
        <v>1667</v>
      </c>
      <c r="AA221" s="4">
        <v>85873</v>
      </c>
      <c r="AB221" s="4">
        <v>85873</v>
      </c>
      <c r="AC221" s="4">
        <v>1709</v>
      </c>
      <c r="AD221" s="24">
        <v>85873</v>
      </c>
      <c r="AE221" s="23">
        <v>0</v>
      </c>
      <c r="AF221" s="9">
        <v>0</v>
      </c>
      <c r="AG221" s="8" t="str">
        <v>b79dcbad2c1a0900dde9ce105f6ca50b8d139ac5</v>
      </c>
      <c r="AH221" s="8">
        <v>0</v>
      </c>
      <c r="AI221" s="7">
        <v>0</v>
      </c>
      <c r="AJ221" s="23">
        <v>420</v>
      </c>
      <c r="AK221" s="32">
        <v>1289</v>
      </c>
      <c r="AL221" s="8">
        <v>761723</v>
      </c>
      <c r="AM221" s="8">
        <v>401.45827288922618</v>
      </c>
      <c r="AN221" s="33">
        <v>1.392572944297088E-2</v>
      </c>
      <c r="AO221" s="34">
        <v>50.120343726415847</v>
      </c>
      <c r="AP221" s="35">
        <v>34.571428571428569</v>
      </c>
      <c r="AQ221" s="35">
        <v>0</v>
      </c>
      <c r="AR221" s="35">
        <v>10.108661547570442</v>
      </c>
      <c r="AS221" s="37">
        <v>0</v>
      </c>
      <c r="AT221" s="39">
        <v>0</v>
      </c>
      <c r="AU221" s="39">
        <v>0.2857142857142857</v>
      </c>
      <c r="AV221">
        <v>43995</v>
      </c>
      <c r="AW221" s="3">
        <v>43994</v>
      </c>
    </row>
    <row r="222" spans="1:49" x14ac:dyDescent="0.25">
      <c r="A222">
        <v>20200612</v>
      </c>
      <c r="B222" s="4" t="str">
        <v>ND</v>
      </c>
      <c r="C222" s="4">
        <v>3016</v>
      </c>
      <c r="D222" s="4">
        <v>81148</v>
      </c>
      <c r="E222" s="4">
        <v>0</v>
      </c>
      <c r="F222" s="4">
        <v>35</v>
      </c>
      <c r="G222" s="4">
        <v>197</v>
      </c>
      <c r="H222" s="4">
        <v>0</v>
      </c>
      <c r="I222" s="4">
        <v>0</v>
      </c>
      <c r="J222" s="4">
        <v>0</v>
      </c>
      <c r="K222" s="4">
        <v>0</v>
      </c>
      <c r="L222" s="4">
        <v>2573</v>
      </c>
      <c r="M222" s="4" t="str">
        <v>F</v>
      </c>
      <c r="N222" s="15">
        <v>43994</v>
      </c>
      <c r="O222" s="4">
        <v>43993.833333333336</v>
      </c>
      <c r="P222" s="4" t="str">
        <v>06/11 20:00</v>
      </c>
      <c r="Q222" s="4">
        <v>77</v>
      </c>
      <c r="R222" s="4">
        <v>197</v>
      </c>
      <c r="S222" s="4">
        <v>43993.833333333336</v>
      </c>
      <c r="T222" s="4" t="str">
        <v>126489</v>
      </c>
      <c r="U222" s="4" t="str">
        <v/>
      </c>
      <c r="V222" s="4" t="str">
        <v/>
      </c>
      <c r="W222" s="4">
        <v>3016</v>
      </c>
      <c r="X222" s="4">
        <v>38</v>
      </c>
      <c r="Y222" s="4">
        <v>36</v>
      </c>
      <c r="Z222" s="4" t="str">
        <v>1340</v>
      </c>
      <c r="AA222" s="4">
        <v>84164</v>
      </c>
      <c r="AB222" s="4">
        <v>84164</v>
      </c>
      <c r="AC222" s="4">
        <v>1376</v>
      </c>
      <c r="AD222" s="24">
        <v>84164</v>
      </c>
      <c r="AE222" s="23">
        <v>0</v>
      </c>
      <c r="AF222" s="9">
        <v>4</v>
      </c>
      <c r="AG222" s="8" t="str">
        <v>c8e01ed9960ed4c25bc355d9a3238e52bcb93e07</v>
      </c>
      <c r="AH222" s="8">
        <v>0</v>
      </c>
      <c r="AI222" s="7">
        <v>0</v>
      </c>
      <c r="AJ222" s="23">
        <v>360</v>
      </c>
      <c r="AK222" s="32">
        <v>1016</v>
      </c>
      <c r="AL222" s="8">
        <v>761723</v>
      </c>
      <c r="AM222" s="8">
        <v>395.94445749964223</v>
      </c>
      <c r="AN222" s="33">
        <v>1.2080536912751683E-2</v>
      </c>
      <c r="AO222" s="34">
        <v>57.723063253709689</v>
      </c>
      <c r="AP222" s="35">
        <v>38.714285714285715</v>
      </c>
      <c r="AQ222" s="35">
        <v>0</v>
      </c>
      <c r="AR222" s="35">
        <v>10.108661547570442</v>
      </c>
      <c r="AS222" s="37">
        <v>-1</v>
      </c>
      <c r="AT222" s="39">
        <v>-1</v>
      </c>
      <c r="AU222" s="39">
        <v>0.42857142857142855</v>
      </c>
      <c r="AV222">
        <v>43994</v>
      </c>
      <c r="AW222" s="3">
        <v>43993</v>
      </c>
    </row>
    <row r="223" spans="1:49" x14ac:dyDescent="0.25">
      <c r="A223">
        <v>20200611</v>
      </c>
      <c r="B223" s="4" t="str">
        <v>ND</v>
      </c>
      <c r="C223" s="4">
        <v>2980</v>
      </c>
      <c r="D223" s="4">
        <v>79808</v>
      </c>
      <c r="E223" s="4">
        <v>0</v>
      </c>
      <c r="F223" s="4">
        <v>32</v>
      </c>
      <c r="G223" s="4">
        <v>193</v>
      </c>
      <c r="H223" s="4">
        <v>0</v>
      </c>
      <c r="I223" s="4">
        <v>0</v>
      </c>
      <c r="J223" s="4">
        <v>0</v>
      </c>
      <c r="K223" s="4">
        <v>0</v>
      </c>
      <c r="L223" s="4">
        <v>2515</v>
      </c>
      <c r="M223" s="4" t="str">
        <v>D</v>
      </c>
      <c r="N223" s="15">
        <v>43992</v>
      </c>
      <c r="O223" s="4">
        <v>43991.833333333336</v>
      </c>
      <c r="P223" s="4" t="str">
        <v>06/09 20:00</v>
      </c>
      <c r="Q223" s="4">
        <v>77</v>
      </c>
      <c r="R223" s="4">
        <v>193</v>
      </c>
      <c r="S223" s="4">
        <v>43991.833333333336</v>
      </c>
      <c r="T223" s="4" t="str">
        <v>123082</v>
      </c>
      <c r="U223" s="4" t="str">
        <v/>
      </c>
      <c r="V223" s="4" t="str">
        <v/>
      </c>
      <c r="W223" s="4">
        <v>2980</v>
      </c>
      <c r="X223" s="4">
        <v>38</v>
      </c>
      <c r="Y223" s="4">
        <v>39</v>
      </c>
      <c r="Z223" s="4" t="str">
        <v>1089</v>
      </c>
      <c r="AA223" s="4">
        <v>82788</v>
      </c>
      <c r="AB223" s="4">
        <v>82788</v>
      </c>
      <c r="AC223" s="4">
        <v>1128</v>
      </c>
      <c r="AD223" s="24">
        <v>82788</v>
      </c>
      <c r="AE223" s="23">
        <v>1</v>
      </c>
      <c r="AF223" s="9">
        <v>0</v>
      </c>
      <c r="AG223" s="8" t="str">
        <v>e48d388f662f220f305e8ef38b574d102067dcf1</v>
      </c>
      <c r="AH223" s="8">
        <v>0</v>
      </c>
      <c r="AI223" s="7">
        <v>0</v>
      </c>
      <c r="AJ223" s="23">
        <v>390</v>
      </c>
      <c r="AK223" s="32">
        <v>738</v>
      </c>
      <c r="AL223" s="8">
        <v>761723</v>
      </c>
      <c r="AM223" s="8">
        <v>391.21833002285604</v>
      </c>
      <c r="AN223" s="33">
        <v>1.3260795647738854E-2</v>
      </c>
      <c r="AO223" s="34">
        <v>52.616219269212806</v>
      </c>
      <c r="AP223" s="35">
        <v>39.142857142857146</v>
      </c>
      <c r="AQ223" s="35">
        <v>0</v>
      </c>
      <c r="AR223" s="35">
        <v>10.108661547570442</v>
      </c>
      <c r="AS223" s="37">
        <v>0</v>
      </c>
      <c r="AT223" s="39">
        <v>0</v>
      </c>
      <c r="AU223" s="39">
        <v>1.1428571428571428</v>
      </c>
      <c r="AV223">
        <v>43992</v>
      </c>
      <c r="AW223" s="3">
        <v>43991</v>
      </c>
    </row>
    <row r="224" spans="1:49" x14ac:dyDescent="0.25">
      <c r="A224">
        <v>20200610</v>
      </c>
      <c r="B224" s="4" t="str">
        <v>ND</v>
      </c>
      <c r="C224" s="4">
        <v>2941</v>
      </c>
      <c r="D224" s="4">
        <v>78719</v>
      </c>
      <c r="E224" s="4">
        <v>0</v>
      </c>
      <c r="F224" s="4">
        <v>33</v>
      </c>
      <c r="G224" s="4">
        <v>193</v>
      </c>
      <c r="H224" s="4">
        <v>0</v>
      </c>
      <c r="I224" s="4">
        <v>0</v>
      </c>
      <c r="J224" s="4">
        <v>0</v>
      </c>
      <c r="K224" s="4">
        <v>0</v>
      </c>
      <c r="L224" s="4">
        <v>2482</v>
      </c>
      <c r="M224" s="4" t="str">
        <v>D</v>
      </c>
      <c r="N224" s="15">
        <v>43991</v>
      </c>
      <c r="O224" s="4">
        <v>43990.833333333336</v>
      </c>
      <c r="P224" s="4" t="str">
        <v>06/08 20:00</v>
      </c>
      <c r="Q224" s="4">
        <v>76</v>
      </c>
      <c r="R224" s="4">
        <v>193</v>
      </c>
      <c r="S224" s="4">
        <v>43990.833333333336</v>
      </c>
      <c r="T224" s="4" t="str">
        <v>119728</v>
      </c>
      <c r="U224" s="4" t="str">
        <v/>
      </c>
      <c r="V224" s="4" t="str">
        <v/>
      </c>
      <c r="W224" s="4">
        <v>2941</v>
      </c>
      <c r="X224" s="4">
        <v>38</v>
      </c>
      <c r="Y224" s="4">
        <v>40</v>
      </c>
      <c r="Z224" s="4" t="str">
        <v>954</v>
      </c>
      <c r="AA224" s="4">
        <v>81660</v>
      </c>
      <c r="AB224" s="4">
        <v>81660</v>
      </c>
      <c r="AC224" s="4">
        <v>994</v>
      </c>
      <c r="AD224" s="24">
        <v>81660</v>
      </c>
      <c r="AE224" s="23">
        <v>1</v>
      </c>
      <c r="AF224" s="9">
        <v>4</v>
      </c>
      <c r="AG224" s="8" t="str">
        <v>36dfa224ff57e51a66556f93bda308d298f990c0</v>
      </c>
      <c r="AH224" s="8">
        <v>0</v>
      </c>
      <c r="AI224" s="7">
        <v>0</v>
      </c>
      <c r="AJ224" s="23">
        <v>400</v>
      </c>
      <c r="AK224" s="32">
        <v>594</v>
      </c>
      <c r="AL224" s="8">
        <v>761723</v>
      </c>
      <c r="AM224" s="8">
        <v>386.09835858967108</v>
      </c>
      <c r="AN224" s="33">
        <v>1.3788348845225729E-2</v>
      </c>
      <c r="AO224" s="34">
        <v>50.616281857484559</v>
      </c>
      <c r="AP224" s="35">
        <v>37.428571428571431</v>
      </c>
      <c r="AQ224" s="35">
        <v>0</v>
      </c>
      <c r="AR224" s="35">
        <v>9.9773802287708246</v>
      </c>
      <c r="AS224" s="37">
        <v>0</v>
      </c>
      <c r="AT224" s="39">
        <v>0</v>
      </c>
      <c r="AU224" s="39">
        <v>1</v>
      </c>
      <c r="AV224">
        <v>43991</v>
      </c>
      <c r="AW224" s="3">
        <v>43990</v>
      </c>
    </row>
    <row r="225" spans="1:49" x14ac:dyDescent="0.25">
      <c r="A225">
        <v>20200609</v>
      </c>
      <c r="B225" s="4" t="str">
        <v>ND</v>
      </c>
      <c r="C225" s="4">
        <v>2901</v>
      </c>
      <c r="D225" s="4">
        <v>77765</v>
      </c>
      <c r="E225" s="4">
        <v>0</v>
      </c>
      <c r="F225" s="4">
        <v>32</v>
      </c>
      <c r="G225" s="4">
        <v>189</v>
      </c>
      <c r="H225" s="4">
        <v>0</v>
      </c>
      <c r="I225" s="4">
        <v>0</v>
      </c>
      <c r="J225" s="4">
        <v>0</v>
      </c>
      <c r="K225" s="4">
        <v>0</v>
      </c>
      <c r="L225" s="4">
        <v>2450</v>
      </c>
      <c r="M225" s="4" t="str">
        <v>D</v>
      </c>
      <c r="N225" s="15">
        <v>43991</v>
      </c>
      <c r="O225" s="4">
        <v>43990.833333333336</v>
      </c>
      <c r="P225" s="4" t="str">
        <v>06/08 20:00</v>
      </c>
      <c r="Q225" s="4">
        <v>75</v>
      </c>
      <c r="R225" s="4">
        <v>189</v>
      </c>
      <c r="S225" s="4">
        <v>43990.833333333336</v>
      </c>
      <c r="T225" s="4" t="str">
        <v>116878</v>
      </c>
      <c r="U225" s="4" t="str">
        <v/>
      </c>
      <c r="V225" s="4" t="str">
        <v/>
      </c>
      <c r="W225" s="4">
        <v>2901</v>
      </c>
      <c r="X225" s="4">
        <v>38</v>
      </c>
      <c r="Y225" s="4">
        <v>21</v>
      </c>
      <c r="Z225" s="4" t="str">
        <v>465</v>
      </c>
      <c r="AA225" s="4">
        <v>80666</v>
      </c>
      <c r="AB225" s="4">
        <v>80666</v>
      </c>
      <c r="AC225" s="4">
        <v>486</v>
      </c>
      <c r="AD225" s="24">
        <v>80666</v>
      </c>
      <c r="AE225" s="23">
        <v>0</v>
      </c>
      <c r="AF225" s="9">
        <v>5</v>
      </c>
      <c r="AG225" s="8" t="str">
        <v>c8f0725004eab0f247bfb04428a42ffcca9f8a0f</v>
      </c>
      <c r="AH225" s="8">
        <v>0</v>
      </c>
      <c r="AI225" s="7">
        <v>0</v>
      </c>
      <c r="AJ225" s="23">
        <v>210</v>
      </c>
      <c r="AK225" s="32">
        <v>276</v>
      </c>
      <c r="AL225" s="8">
        <v>761723</v>
      </c>
      <c r="AM225" s="8">
        <v>380.8471058376864</v>
      </c>
      <c r="AN225" s="33">
        <v>7.2916666666666963E-3</v>
      </c>
      <c r="AO225" s="34">
        <v>95.406338698112648</v>
      </c>
      <c r="AP225" s="35">
        <v>36.428571428571431</v>
      </c>
      <c r="AQ225" s="35">
        <v>0</v>
      </c>
      <c r="AR225" s="35">
        <v>9.8460989099712108</v>
      </c>
      <c r="AS225" s="37">
        <v>0</v>
      </c>
      <c r="AT225" s="39">
        <v>0</v>
      </c>
      <c r="AU225" s="39">
        <v>1</v>
      </c>
      <c r="AV225">
        <v>43991</v>
      </c>
      <c r="AW225" s="3">
        <v>43990</v>
      </c>
    </row>
    <row r="226" spans="1:49" x14ac:dyDescent="0.25">
      <c r="A226">
        <v>20200608</v>
      </c>
      <c r="B226" s="4" t="str">
        <v>ND</v>
      </c>
      <c r="C226" s="4">
        <v>2880</v>
      </c>
      <c r="D226" s="4">
        <v>77300</v>
      </c>
      <c r="E226" s="4">
        <v>0</v>
      </c>
      <c r="F226" s="4">
        <v>29</v>
      </c>
      <c r="G226" s="4">
        <v>184</v>
      </c>
      <c r="H226" s="4">
        <v>0</v>
      </c>
      <c r="I226" s="4">
        <v>0</v>
      </c>
      <c r="J226" s="4">
        <v>0</v>
      </c>
      <c r="K226" s="4">
        <v>0</v>
      </c>
      <c r="L226" s="4">
        <v>2336</v>
      </c>
      <c r="M226" s="4" t="str">
        <v>D</v>
      </c>
      <c r="N226" s="15">
        <v>43990</v>
      </c>
      <c r="O226" s="4">
        <v>43989.833333333336</v>
      </c>
      <c r="P226" s="4" t="str">
        <v>06/07 20:00</v>
      </c>
      <c r="Q226" s="4">
        <v>75</v>
      </c>
      <c r="R226" s="4">
        <v>184</v>
      </c>
      <c r="S226" s="4">
        <v>43989.833333333336</v>
      </c>
      <c r="T226" s="4" t="str">
        <v>115259</v>
      </c>
      <c r="U226" s="4" t="str">
        <v/>
      </c>
      <c r="V226" s="4" t="str">
        <v/>
      </c>
      <c r="W226" s="4">
        <v>2880</v>
      </c>
      <c r="X226" s="4">
        <v>38</v>
      </c>
      <c r="Y226" s="4">
        <v>19</v>
      </c>
      <c r="Z226" s="4" t="str">
        <v>228</v>
      </c>
      <c r="AA226" s="4">
        <v>80180</v>
      </c>
      <c r="AB226" s="4">
        <v>80180</v>
      </c>
      <c r="AC226" s="4">
        <v>247</v>
      </c>
      <c r="AD226" s="24">
        <v>80180</v>
      </c>
      <c r="AE226" s="23">
        <v>0</v>
      </c>
      <c r="AF226" s="9">
        <v>1</v>
      </c>
      <c r="AG226" s="8" t="str">
        <v>89cb6b21d2a0c53ed33ef06b8a3c079a108ac728</v>
      </c>
      <c r="AH226" s="8">
        <v>0</v>
      </c>
      <c r="AI226" s="7">
        <v>0</v>
      </c>
      <c r="AJ226" s="23">
        <v>190</v>
      </c>
      <c r="AK226" s="32">
        <v>57</v>
      </c>
      <c r="AL226" s="8">
        <v>761723</v>
      </c>
      <c r="AM226" s="8">
        <v>378.09019814289445</v>
      </c>
      <c r="AN226" s="33">
        <v>6.6410346032854672E-3</v>
      </c>
      <c r="AO226" s="34">
        <v>104.7195640776082</v>
      </c>
      <c r="AP226" s="35">
        <v>36.428571428571431</v>
      </c>
      <c r="AQ226" s="35">
        <v>0</v>
      </c>
      <c r="AR226" s="35">
        <v>9.8460989099712108</v>
      </c>
      <c r="AS226" s="37">
        <v>0</v>
      </c>
      <c r="AT226" s="39">
        <v>0</v>
      </c>
      <c r="AU226" s="39">
        <v>2</v>
      </c>
      <c r="AV226">
        <v>43990</v>
      </c>
      <c r="AW226" s="3">
        <v>43989</v>
      </c>
    </row>
    <row r="227" spans="1:49" x14ac:dyDescent="0.25">
      <c r="A227">
        <v>20200614</v>
      </c>
      <c r="B227" s="4" t="str">
        <v>NE</v>
      </c>
      <c r="C227" s="4">
        <v>16633</v>
      </c>
      <c r="D227" s="4">
        <v>119482</v>
      </c>
      <c r="E227" s="4">
        <v>0</v>
      </c>
      <c r="F227" s="4">
        <v>156</v>
      </c>
      <c r="G227" s="4">
        <v>1070</v>
      </c>
      <c r="H227" s="4">
        <v>0</v>
      </c>
      <c r="I227" s="4">
        <v>0</v>
      </c>
      <c r="J227" s="4">
        <v>0</v>
      </c>
      <c r="K227" s="4">
        <v>0</v>
      </c>
      <c r="L227" s="4">
        <v>9879</v>
      </c>
      <c r="M227" s="4" t="str">
        <v>D</v>
      </c>
      <c r="N227" s="15">
        <v>43995.833333333336</v>
      </c>
      <c r="O227" s="4">
        <v>43995.666666666664</v>
      </c>
      <c r="P227" s="4" t="str">
        <v>06/13 16:00</v>
      </c>
      <c r="Q227" s="4">
        <v>216</v>
      </c>
      <c r="R227" s="4">
        <v>1070</v>
      </c>
      <c r="S227" s="4">
        <v>43995.666666666664</v>
      </c>
      <c r="T227" s="4" t="str">
        <v/>
      </c>
      <c r="U227" s="4" t="str">
        <v/>
      </c>
      <c r="V227" s="4" t="str">
        <v/>
      </c>
      <c r="W227" s="4">
        <v>16633</v>
      </c>
      <c r="X227" s="4">
        <v>31</v>
      </c>
      <c r="Y227" s="4">
        <v>120</v>
      </c>
      <c r="Z227" s="4" t="str">
        <v>1618</v>
      </c>
      <c r="AA227" s="4">
        <v>136115</v>
      </c>
      <c r="AB227" s="4">
        <v>136115</v>
      </c>
      <c r="AC227" s="4">
        <v>1738</v>
      </c>
      <c r="AD227" s="24">
        <v>136115</v>
      </c>
      <c r="AE227" s="23">
        <v>0</v>
      </c>
      <c r="AF227" s="9">
        <v>3</v>
      </c>
      <c r="AG227" s="8" t="str">
        <v>327e09ba80c4c78f9b20155ebdff1edb5f79c410</v>
      </c>
      <c r="AH227" s="8">
        <v>0</v>
      </c>
      <c r="AI227" s="7">
        <v>0</v>
      </c>
      <c r="AJ227" s="23">
        <v>1200</v>
      </c>
      <c r="AK227" s="32">
        <v>538</v>
      </c>
      <c r="AL227" s="8">
        <v>1952570</v>
      </c>
      <c r="AM227" s="8">
        <v>851.8516621683217</v>
      </c>
      <c r="AN227" s="33">
        <v>7.2670017561919931E-3</v>
      </c>
      <c r="AO227" s="34">
        <v>95.728983621562122</v>
      </c>
      <c r="AP227" s="35">
        <v>155.71428571428572</v>
      </c>
      <c r="AQ227" s="35">
        <v>0</v>
      </c>
      <c r="AR227" s="35">
        <v>11.062343475522004</v>
      </c>
      <c r="AS227" s="37">
        <v>-1</v>
      </c>
      <c r="AT227" s="39">
        <v>-1</v>
      </c>
      <c r="AU227" s="39">
        <v>4</v>
      </c>
      <c r="AV227">
        <v>43995</v>
      </c>
      <c r="AW227" s="3">
        <v>43994</v>
      </c>
    </row>
    <row r="228" spans="1:49" x14ac:dyDescent="0.25">
      <c r="A228">
        <v>20200613</v>
      </c>
      <c r="B228" s="4" t="str">
        <v>NE</v>
      </c>
      <c r="C228" s="4">
        <v>16513</v>
      </c>
      <c r="D228" s="4">
        <v>117864</v>
      </c>
      <c r="E228" s="4">
        <v>0</v>
      </c>
      <c r="F228" s="4">
        <v>157</v>
      </c>
      <c r="G228" s="4">
        <v>1067</v>
      </c>
      <c r="H228" s="4">
        <v>0</v>
      </c>
      <c r="I228" s="4">
        <v>0</v>
      </c>
      <c r="J228" s="4">
        <v>0</v>
      </c>
      <c r="K228" s="4">
        <v>0</v>
      </c>
      <c r="L228" s="4">
        <v>9610</v>
      </c>
      <c r="M228" s="4" t="str">
        <v>D</v>
      </c>
      <c r="N228" s="15">
        <v>43994.791666666664</v>
      </c>
      <c r="O228" s="4">
        <v>43994.625</v>
      </c>
      <c r="P228" s="4" t="str">
        <v>06/12 15:00</v>
      </c>
      <c r="Q228" s="4">
        <v>216</v>
      </c>
      <c r="R228" s="4">
        <v>1067</v>
      </c>
      <c r="S228" s="4">
        <v>43994.625</v>
      </c>
      <c r="T228" s="4" t="str">
        <v/>
      </c>
      <c r="U228" s="4" t="str">
        <v/>
      </c>
      <c r="V228" s="4" t="str">
        <v/>
      </c>
      <c r="W228" s="4">
        <v>16513</v>
      </c>
      <c r="X228" s="4">
        <v>31</v>
      </c>
      <c r="Y228" s="4">
        <v>198</v>
      </c>
      <c r="Z228" s="4" t="str">
        <v>3406</v>
      </c>
      <c r="AA228" s="4">
        <v>134377</v>
      </c>
      <c r="AB228" s="4">
        <v>134377</v>
      </c>
      <c r="AC228" s="4">
        <v>3604</v>
      </c>
      <c r="AD228" s="24">
        <v>134377</v>
      </c>
      <c r="AE228" s="23">
        <v>4</v>
      </c>
      <c r="AF228" s="9">
        <v>38</v>
      </c>
      <c r="AG228" s="8" t="str">
        <v>0a5328b8d02c1d3ec0d8561a21d8f13a4838b3e4</v>
      </c>
      <c r="AH228" s="8">
        <v>0</v>
      </c>
      <c r="AI228" s="7">
        <v>0</v>
      </c>
      <c r="AJ228" s="23">
        <v>1980</v>
      </c>
      <c r="AK228" s="32">
        <v>1624</v>
      </c>
      <c r="AL228" s="8">
        <v>1952570</v>
      </c>
      <c r="AM228" s="8">
        <v>845.70591579303175</v>
      </c>
      <c r="AN228" s="33">
        <v>1.2136071100214529E-2</v>
      </c>
      <c r="AO228" s="34">
        <v>57.460504334116216</v>
      </c>
      <c r="AP228" s="35">
        <v>162</v>
      </c>
      <c r="AQ228" s="35">
        <v>0</v>
      </c>
      <c r="AR228" s="35">
        <v>11.062343475522004</v>
      </c>
      <c r="AS228" s="37">
        <v>-0.76470588235294112</v>
      </c>
      <c r="AT228" s="39">
        <v>-0.47905044355233861</v>
      </c>
      <c r="AU228" s="39">
        <v>4.2857142857142856</v>
      </c>
      <c r="AV228">
        <v>43994</v>
      </c>
      <c r="AW228" s="3">
        <v>43993</v>
      </c>
    </row>
    <row r="229" spans="1:49" x14ac:dyDescent="0.25">
      <c r="A229">
        <v>20200612</v>
      </c>
      <c r="B229" s="4" t="str">
        <v>NE</v>
      </c>
      <c r="C229" s="4">
        <v>16315</v>
      </c>
      <c r="D229" s="4">
        <v>114458</v>
      </c>
      <c r="E229" s="4">
        <v>0</v>
      </c>
      <c r="F229" s="4">
        <v>164</v>
      </c>
      <c r="G229" s="4">
        <v>1029</v>
      </c>
      <c r="H229" s="4">
        <v>0</v>
      </c>
      <c r="I229" s="4">
        <v>0</v>
      </c>
      <c r="J229" s="4">
        <v>0</v>
      </c>
      <c r="K229" s="4">
        <v>0</v>
      </c>
      <c r="L229" s="4">
        <v>9229</v>
      </c>
      <c r="M229" s="4" t="str">
        <v>D</v>
      </c>
      <c r="N229" s="15">
        <v>43994.879861111112</v>
      </c>
      <c r="O229" s="4">
        <v>43994.713194444441</v>
      </c>
      <c r="P229" s="4" t="str">
        <v>06/12 17:07</v>
      </c>
      <c r="Q229" s="4">
        <v>212</v>
      </c>
      <c r="R229" s="4">
        <v>1029</v>
      </c>
      <c r="S229" s="4">
        <v>43994.713194444441</v>
      </c>
      <c r="T229" s="4" t="str">
        <v/>
      </c>
      <c r="U229" s="4" t="str">
        <v/>
      </c>
      <c r="V229" s="4" t="str">
        <v/>
      </c>
      <c r="W229" s="4">
        <v>16315</v>
      </c>
      <c r="X229" s="4">
        <v>31</v>
      </c>
      <c r="Y229" s="4">
        <v>290</v>
      </c>
      <c r="Z229" s="4" t="str">
        <v>2821</v>
      </c>
      <c r="AA229" s="4">
        <v>130773</v>
      </c>
      <c r="AB229" s="4">
        <v>130773</v>
      </c>
      <c r="AC229" s="4">
        <v>3111</v>
      </c>
      <c r="AD229" s="24">
        <v>130773</v>
      </c>
      <c r="AE229" s="23">
        <v>17</v>
      </c>
      <c r="AF229" s="9">
        <v>29</v>
      </c>
      <c r="AG229" s="8" t="str">
        <v>19d6742619efa9ec8e005ad26c90f5950234a5fb</v>
      </c>
      <c r="AH229" s="8">
        <v>0</v>
      </c>
      <c r="AI229" s="7">
        <v>0</v>
      </c>
      <c r="AJ229" s="23">
        <v>2900</v>
      </c>
      <c r="AK229" s="32">
        <v>211</v>
      </c>
      <c r="AL229" s="8">
        <v>1952570</v>
      </c>
      <c r="AM229" s="8">
        <v>835.56543427380325</v>
      </c>
      <c r="AN229" s="33">
        <v>1.8096723868954667E-2</v>
      </c>
      <c r="AO229" s="34">
        <v>38.647894766479141</v>
      </c>
      <c r="AP229" s="35">
        <v>171.14285714285714</v>
      </c>
      <c r="AQ229" s="35">
        <v>0</v>
      </c>
      <c r="AR229" s="35">
        <v>10.857485263012338</v>
      </c>
      <c r="AS229" s="37">
        <v>3.25</v>
      </c>
      <c r="AT229" s="39">
        <v>0.47905044355233861</v>
      </c>
      <c r="AU229" s="39">
        <v>3.7142857142857144</v>
      </c>
      <c r="AV229">
        <v>43994</v>
      </c>
      <c r="AW229" s="3">
        <v>43993</v>
      </c>
    </row>
    <row r="230" spans="1:49" x14ac:dyDescent="0.25">
      <c r="A230">
        <v>20200611</v>
      </c>
      <c r="B230" s="4" t="str">
        <v>NE</v>
      </c>
      <c r="C230" s="4">
        <v>16025</v>
      </c>
      <c r="D230" s="4">
        <v>111637</v>
      </c>
      <c r="E230" s="4">
        <v>0</v>
      </c>
      <c r="F230" s="4">
        <v>175</v>
      </c>
      <c r="G230" s="4">
        <v>1000</v>
      </c>
      <c r="H230" s="4">
        <v>0</v>
      </c>
      <c r="I230" s="4">
        <v>0</v>
      </c>
      <c r="J230" s="4">
        <v>0</v>
      </c>
      <c r="K230" s="4">
        <v>0</v>
      </c>
      <c r="L230" s="4">
        <v>8946</v>
      </c>
      <c r="M230" s="4" t="str">
        <v>D</v>
      </c>
      <c r="N230" s="15">
        <v>43992.833333333336</v>
      </c>
      <c r="O230" s="4">
        <v>43992.666666666664</v>
      </c>
      <c r="P230" s="4" t="str">
        <v>06/10 16:00</v>
      </c>
      <c r="Q230" s="4">
        <v>195</v>
      </c>
      <c r="R230" s="4">
        <v>1000</v>
      </c>
      <c r="S230" s="4">
        <v>43992.666666666664</v>
      </c>
      <c r="T230" s="4" t="str">
        <v/>
      </c>
      <c r="U230" s="4" t="str">
        <v/>
      </c>
      <c r="V230" s="4" t="str">
        <v/>
      </c>
      <c r="W230" s="4">
        <v>16025</v>
      </c>
      <c r="X230" s="4">
        <v>31</v>
      </c>
      <c r="Y230" s="4">
        <v>142</v>
      </c>
      <c r="Z230" s="4" t="str">
        <v>2358</v>
      </c>
      <c r="AA230" s="4">
        <v>127662</v>
      </c>
      <c r="AB230" s="4">
        <v>127662</v>
      </c>
      <c r="AC230" s="4">
        <v>2500</v>
      </c>
      <c r="AD230" s="24">
        <v>127662</v>
      </c>
      <c r="AE230" s="23">
        <v>4</v>
      </c>
      <c r="AF230" s="9">
        <v>11</v>
      </c>
      <c r="AG230" s="8" t="str">
        <v>2bab4bcd124245502fb66551b16bc2a789da5720</v>
      </c>
      <c r="AH230" s="8">
        <v>0</v>
      </c>
      <c r="AI230" s="7">
        <v>0</v>
      </c>
      <c r="AJ230" s="23">
        <v>1420</v>
      </c>
      <c r="AK230" s="32">
        <v>1080</v>
      </c>
      <c r="AL230" s="8">
        <v>1952570</v>
      </c>
      <c r="AM230" s="8">
        <v>820.71321386685236</v>
      </c>
      <c r="AN230" s="33">
        <v>8.9403765031794702E-3</v>
      </c>
      <c r="AO230" s="34">
        <v>77.876036010454641</v>
      </c>
      <c r="AP230" s="35">
        <v>165.57142857142858</v>
      </c>
      <c r="AQ230" s="35">
        <v>0</v>
      </c>
      <c r="AR230" s="35">
        <v>9.9868378598462542</v>
      </c>
      <c r="AS230" s="37">
        <v>0.33333333333333326</v>
      </c>
      <c r="AT230" s="39">
        <v>2.4094208396532095</v>
      </c>
      <c r="AU230" s="39">
        <v>1.1428571428571428</v>
      </c>
      <c r="AV230">
        <v>43992</v>
      </c>
      <c r="AW230" s="3">
        <v>43991</v>
      </c>
    </row>
    <row r="231" spans="1:49" x14ac:dyDescent="0.25">
      <c r="A231">
        <v>20200610</v>
      </c>
      <c r="B231" s="4" t="str">
        <v>NE</v>
      </c>
      <c r="C231" s="4">
        <v>15883</v>
      </c>
      <c r="D231" s="4">
        <v>109279</v>
      </c>
      <c r="E231" s="4">
        <v>0</v>
      </c>
      <c r="F231" s="4">
        <v>181</v>
      </c>
      <c r="G231" s="4">
        <v>989</v>
      </c>
      <c r="H231" s="4">
        <v>0</v>
      </c>
      <c r="I231" s="4">
        <v>0</v>
      </c>
      <c r="J231" s="4">
        <v>0</v>
      </c>
      <c r="K231" s="4">
        <v>0</v>
      </c>
      <c r="L231" s="4">
        <v>8820</v>
      </c>
      <c r="M231" s="4" t="str">
        <v>D</v>
      </c>
      <c r="N231" s="15">
        <v>43991.833333333336</v>
      </c>
      <c r="O231" s="4">
        <v>43991.666666666664</v>
      </c>
      <c r="P231" s="4" t="str">
        <v>06/09 16:00</v>
      </c>
      <c r="Q231" s="4">
        <v>191</v>
      </c>
      <c r="R231" s="4">
        <v>989</v>
      </c>
      <c r="S231" s="4">
        <v>43991.666666666664</v>
      </c>
      <c r="T231" s="4" t="str">
        <v/>
      </c>
      <c r="U231" s="4" t="str">
        <v/>
      </c>
      <c r="V231" s="4" t="str">
        <v/>
      </c>
      <c r="W231" s="4">
        <v>15883</v>
      </c>
      <c r="X231" s="4">
        <v>31</v>
      </c>
      <c r="Y231" s="4">
        <v>131</v>
      </c>
      <c r="Z231" s="4" t="str">
        <v>2339</v>
      </c>
      <c r="AA231" s="4">
        <v>125162</v>
      </c>
      <c r="AB231" s="4">
        <v>125162</v>
      </c>
      <c r="AC231" s="4">
        <v>2470</v>
      </c>
      <c r="AD231" s="24">
        <v>125162</v>
      </c>
      <c r="AE231" s="23">
        <v>3</v>
      </c>
      <c r="AF231" s="9">
        <v>22</v>
      </c>
      <c r="AG231" s="8" t="str">
        <v>879b1cabb099a0cf172fd0abcb6497b962bc2eae</v>
      </c>
      <c r="AH231" s="8">
        <v>0</v>
      </c>
      <c r="AI231" s="7">
        <v>0</v>
      </c>
      <c r="AJ231" s="23">
        <v>1310</v>
      </c>
      <c r="AK231" s="32">
        <v>1160</v>
      </c>
      <c r="AL231" s="8">
        <v>1952570</v>
      </c>
      <c r="AM231" s="8">
        <v>813.44074732275919</v>
      </c>
      <c r="AN231" s="33">
        <v>8.3164042661250104E-3</v>
      </c>
      <c r="AO231" s="34">
        <v>83.693075265410997</v>
      </c>
      <c r="AP231" s="35">
        <v>181.71428571428572</v>
      </c>
      <c r="AQ231" s="35">
        <v>0</v>
      </c>
      <c r="AR231" s="35">
        <v>9.7819796473365876</v>
      </c>
      <c r="AS231" s="37">
        <v>0</v>
      </c>
      <c r="AT231" s="39">
        <v>0</v>
      </c>
      <c r="AU231" s="39">
        <v>1.4285714285714286</v>
      </c>
      <c r="AV231">
        <v>43991</v>
      </c>
      <c r="AW231" s="3">
        <v>43990</v>
      </c>
    </row>
    <row r="232" spans="1:49" x14ac:dyDescent="0.25">
      <c r="A232">
        <v>20200609</v>
      </c>
      <c r="B232" s="4" t="str">
        <v>NE</v>
      </c>
      <c r="C232" s="4">
        <v>15752</v>
      </c>
      <c r="D232" s="4">
        <v>106940</v>
      </c>
      <c r="E232" s="4">
        <v>0</v>
      </c>
      <c r="F232" s="4">
        <v>176</v>
      </c>
      <c r="G232" s="4">
        <v>967</v>
      </c>
      <c r="H232" s="4">
        <v>0</v>
      </c>
      <c r="I232" s="4">
        <v>0</v>
      </c>
      <c r="J232" s="4">
        <v>0</v>
      </c>
      <c r="K232" s="4">
        <v>0</v>
      </c>
      <c r="L232" s="4">
        <v>8637</v>
      </c>
      <c r="M232" s="4" t="str">
        <v>D</v>
      </c>
      <c r="N232" s="15">
        <v>43990.854166666664</v>
      </c>
      <c r="O232" s="4">
        <v>43990.6875</v>
      </c>
      <c r="P232" s="4" t="str">
        <v>06/08 16:30</v>
      </c>
      <c r="Q232" s="4">
        <v>188</v>
      </c>
      <c r="R232" s="4">
        <v>967</v>
      </c>
      <c r="S232" s="4">
        <v>43990.6875</v>
      </c>
      <c r="T232" s="4" t="str">
        <v/>
      </c>
      <c r="U232" s="4" t="str">
        <v/>
      </c>
      <c r="V232" s="4" t="str">
        <v/>
      </c>
      <c r="W232" s="4">
        <v>15752</v>
      </c>
      <c r="X232" s="4">
        <v>31</v>
      </c>
      <c r="Y232" s="4">
        <v>118</v>
      </c>
      <c r="Z232" s="4" t="str">
        <v>1167</v>
      </c>
      <c r="AA232" s="4">
        <v>122692</v>
      </c>
      <c r="AB232" s="4">
        <v>122692</v>
      </c>
      <c r="AC232" s="4">
        <v>1285</v>
      </c>
      <c r="AD232" s="24">
        <v>122692</v>
      </c>
      <c r="AE232" s="23">
        <v>0</v>
      </c>
      <c r="AF232" s="9">
        <v>32</v>
      </c>
      <c r="AG232" s="8" t="str">
        <v>bb188342f47f11802c814c8b0c98add9f012f65e</v>
      </c>
      <c r="AH232" s="8">
        <v>0</v>
      </c>
      <c r="AI232" s="7">
        <v>0</v>
      </c>
      <c r="AJ232" s="23">
        <v>1180</v>
      </c>
      <c r="AK232" s="32">
        <v>105</v>
      </c>
      <c r="AL232" s="8">
        <v>1952570</v>
      </c>
      <c r="AM232" s="8">
        <v>806.73164086306758</v>
      </c>
      <c r="AN232" s="33">
        <v>7.5476525521300797E-3</v>
      </c>
      <c r="AO232" s="34">
        <v>92.182266553765842</v>
      </c>
      <c r="AP232" s="35">
        <v>201</v>
      </c>
      <c r="AQ232" s="35">
        <v>0</v>
      </c>
      <c r="AR232" s="35">
        <v>9.6283359879543369</v>
      </c>
      <c r="AS232" s="37">
        <v>0</v>
      </c>
      <c r="AT232" s="39">
        <v>0</v>
      </c>
      <c r="AU232" s="39">
        <v>1.4285714285714286</v>
      </c>
      <c r="AV232">
        <v>43990</v>
      </c>
      <c r="AW232" s="3">
        <v>43989</v>
      </c>
    </row>
    <row r="233" spans="1:49" x14ac:dyDescent="0.25">
      <c r="A233">
        <v>20200608</v>
      </c>
      <c r="B233" s="4" t="str">
        <v>NE</v>
      </c>
      <c r="C233" s="4">
        <v>15634</v>
      </c>
      <c r="D233" s="4">
        <v>105773</v>
      </c>
      <c r="E233" s="4">
        <v>0</v>
      </c>
      <c r="F233" s="4">
        <v>166</v>
      </c>
      <c r="G233" s="4">
        <v>935</v>
      </c>
      <c r="H233" s="4">
        <v>0</v>
      </c>
      <c r="I233" s="4">
        <v>0</v>
      </c>
      <c r="J233" s="4">
        <v>0</v>
      </c>
      <c r="K233" s="4">
        <v>0</v>
      </c>
      <c r="L233" s="4">
        <v>8455</v>
      </c>
      <c r="M233" s="4" t="str">
        <v>D</v>
      </c>
      <c r="N233" s="15">
        <v>43989.833333333336</v>
      </c>
      <c r="O233" s="4">
        <v>43989.666666666664</v>
      </c>
      <c r="P233" s="4" t="str">
        <v>06/07 16:00</v>
      </c>
      <c r="Q233" s="4">
        <v>188</v>
      </c>
      <c r="R233" s="4">
        <v>935</v>
      </c>
      <c r="S233" s="4">
        <v>43989.666666666664</v>
      </c>
      <c r="T233" s="4" t="str">
        <v/>
      </c>
      <c r="U233" s="4" t="str">
        <v/>
      </c>
      <c r="V233" s="4" t="str">
        <v/>
      </c>
      <c r="W233" s="4">
        <v>15634</v>
      </c>
      <c r="X233" s="4">
        <v>31</v>
      </c>
      <c r="Y233" s="4">
        <v>91</v>
      </c>
      <c r="Z233" s="4" t="str">
        <v>1547</v>
      </c>
      <c r="AA233" s="4">
        <v>121407</v>
      </c>
      <c r="AB233" s="4">
        <v>121407</v>
      </c>
      <c r="AC233" s="4">
        <v>1638</v>
      </c>
      <c r="AD233" s="24">
        <v>121407</v>
      </c>
      <c r="AE233" s="23">
        <v>0</v>
      </c>
      <c r="AF233" s="9">
        <v>7</v>
      </c>
      <c r="AG233" s="8" t="str">
        <v>bad80f9ac9214c5e3755ddd320d732f1133b0b09</v>
      </c>
      <c r="AH233" s="8">
        <v>0</v>
      </c>
      <c r="AI233" s="7">
        <v>0</v>
      </c>
      <c r="AJ233" s="23">
        <v>910</v>
      </c>
      <c r="AK233" s="32">
        <v>728</v>
      </c>
      <c r="AL233" s="8">
        <v>1952570</v>
      </c>
      <c r="AM233" s="8">
        <v>800.68832359403257</v>
      </c>
      <c r="AN233" s="33">
        <v>5.8547255999485959E-3</v>
      </c>
      <c r="AO233" s="34">
        <v>118.73729823442864</v>
      </c>
      <c r="AP233" s="35">
        <v>219</v>
      </c>
      <c r="AQ233" s="35">
        <v>0</v>
      </c>
      <c r="AR233" s="35">
        <v>9.6283359879543369</v>
      </c>
      <c r="AS233" s="37">
        <v>-1</v>
      </c>
      <c r="AT233" s="39">
        <v>-1</v>
      </c>
      <c r="AU233" s="39">
        <v>2.5714285714285716</v>
      </c>
      <c r="AV233">
        <v>43989</v>
      </c>
      <c r="AW233" s="3">
        <v>43988</v>
      </c>
    </row>
    <row r="234" spans="1:49" x14ac:dyDescent="0.25">
      <c r="A234">
        <v>20200614</v>
      </c>
      <c r="B234" s="4" t="str">
        <v>NH</v>
      </c>
      <c r="C234" s="4">
        <v>5299</v>
      </c>
      <c r="D234" s="4">
        <v>91122</v>
      </c>
      <c r="E234" s="4">
        <v>0</v>
      </c>
      <c r="F234" s="4">
        <v>70</v>
      </c>
      <c r="G234" s="4">
        <v>513</v>
      </c>
      <c r="H234" s="4">
        <v>0</v>
      </c>
      <c r="I234" s="4">
        <v>152</v>
      </c>
      <c r="J234" s="4">
        <v>0</v>
      </c>
      <c r="K234" s="4">
        <v>0</v>
      </c>
      <c r="L234" s="4">
        <v>3905</v>
      </c>
      <c r="M234" s="4" t="str">
        <v>B</v>
      </c>
      <c r="N234" s="15">
        <v>43995.375</v>
      </c>
      <c r="O234" s="4">
        <v>43995.208333333336</v>
      </c>
      <c r="P234" s="4" t="str">
        <v>06/13 05:00</v>
      </c>
      <c r="Q234" s="4">
        <v>318</v>
      </c>
      <c r="R234" s="4">
        <v>513</v>
      </c>
      <c r="S234" s="4">
        <v>43995.208333333336</v>
      </c>
      <c r="T234" s="4" t="str">
        <v/>
      </c>
      <c r="U234" s="4" t="str">
        <v/>
      </c>
      <c r="V234" s="4" t="str">
        <v/>
      </c>
      <c r="W234" s="4">
        <v>5299</v>
      </c>
      <c r="X234" s="4">
        <v>33</v>
      </c>
      <c r="Y234" s="4">
        <v>48</v>
      </c>
      <c r="Z234" s="4" t="str">
        <v>2417</v>
      </c>
      <c r="AA234" s="4">
        <v>96421</v>
      </c>
      <c r="AB234" s="4">
        <v>96421</v>
      </c>
      <c r="AC234" s="4">
        <v>2465</v>
      </c>
      <c r="AD234" s="24">
        <v>96421</v>
      </c>
      <c r="AE234" s="23">
        <v>3</v>
      </c>
      <c r="AF234" s="9">
        <v>10</v>
      </c>
      <c r="AG234" s="8" t="str">
        <v>0c11c9228b01cae974d3df6cfdab40e9335e80fd</v>
      </c>
      <c r="AH234" s="8">
        <v>0</v>
      </c>
      <c r="AI234" s="7">
        <v>0</v>
      </c>
      <c r="AJ234" s="23">
        <v>480</v>
      </c>
      <c r="AK234" s="32">
        <v>1985</v>
      </c>
      <c r="AL234" s="8">
        <v>1371246</v>
      </c>
      <c r="AM234" s="8">
        <v>386.4368610737971</v>
      </c>
      <c r="AN234" s="33">
        <v>9.141115977908898E-3</v>
      </c>
      <c r="AO234" s="34">
        <v>76.173461418148378</v>
      </c>
      <c r="AP234" s="35">
        <v>40</v>
      </c>
      <c r="AQ234" s="35">
        <v>0</v>
      </c>
      <c r="AR234" s="35">
        <v>23.190587246927247</v>
      </c>
      <c r="AS234" s="37">
        <v>-0.5714285714285714</v>
      </c>
      <c r="AT234" s="39">
        <v>-0.81806789910125166</v>
      </c>
      <c r="AU234" s="39">
        <v>5</v>
      </c>
      <c r="AV234">
        <v>43995</v>
      </c>
      <c r="AW234" s="3">
        <v>43994</v>
      </c>
    </row>
    <row r="235" spans="1:49" x14ac:dyDescent="0.25">
      <c r="A235">
        <v>20200613</v>
      </c>
      <c r="B235" s="4" t="str">
        <v>NH</v>
      </c>
      <c r="C235" s="4">
        <v>5251</v>
      </c>
      <c r="D235" s="4">
        <v>88705</v>
      </c>
      <c r="E235" s="4">
        <v>0</v>
      </c>
      <c r="F235" s="4">
        <v>76</v>
      </c>
      <c r="G235" s="4">
        <v>503</v>
      </c>
      <c r="H235" s="4">
        <v>0</v>
      </c>
      <c r="I235" s="4">
        <v>149</v>
      </c>
      <c r="J235" s="4">
        <v>0</v>
      </c>
      <c r="K235" s="4">
        <v>0</v>
      </c>
      <c r="L235" s="4">
        <v>3843</v>
      </c>
      <c r="M235" s="4" t="str">
        <v>B</v>
      </c>
      <c r="N235" s="15">
        <v>43994.375</v>
      </c>
      <c r="O235" s="4">
        <v>43994.208333333336</v>
      </c>
      <c r="P235" s="4" t="str">
        <v>06/12 05:00</v>
      </c>
      <c r="Q235" s="4">
        <v>315</v>
      </c>
      <c r="R235" s="4">
        <v>503</v>
      </c>
      <c r="S235" s="4">
        <v>43994.208333333336</v>
      </c>
      <c r="T235" s="4" t="str">
        <v/>
      </c>
      <c r="U235" s="4" t="str">
        <v/>
      </c>
      <c r="V235" s="4" t="str">
        <v/>
      </c>
      <c r="W235" s="4">
        <v>5251</v>
      </c>
      <c r="X235" s="4">
        <v>33</v>
      </c>
      <c r="Y235" s="4">
        <v>42</v>
      </c>
      <c r="Z235" s="4" t="str">
        <v>1997</v>
      </c>
      <c r="AA235" s="4">
        <v>93956</v>
      </c>
      <c r="AB235" s="4">
        <v>93956</v>
      </c>
      <c r="AC235" s="4">
        <v>2039</v>
      </c>
      <c r="AD235" s="24">
        <v>93956</v>
      </c>
      <c r="AE235" s="23">
        <v>7</v>
      </c>
      <c r="AF235" s="9">
        <v>-1</v>
      </c>
      <c r="AG235" s="8" t="str">
        <v>30649c2f81a425452c0d5605ee41794c95e94fd7</v>
      </c>
      <c r="AH235" s="8">
        <v>0</v>
      </c>
      <c r="AI235" s="7">
        <v>0</v>
      </c>
      <c r="AJ235" s="23">
        <v>420</v>
      </c>
      <c r="AK235" s="32">
        <v>1619</v>
      </c>
      <c r="AL235" s="8">
        <v>1371246</v>
      </c>
      <c r="AM235" s="8">
        <v>382.93639507426093</v>
      </c>
      <c r="AN235" s="33">
        <v>8.062967940103638E-3</v>
      </c>
      <c r="AO235" s="34">
        <v>86.3128636167922</v>
      </c>
      <c r="AP235" s="35">
        <v>33.142857142857146</v>
      </c>
      <c r="AQ235" s="35">
        <v>0</v>
      </c>
      <c r="AR235" s="35">
        <v>22.971808121956236</v>
      </c>
      <c r="AS235" s="37">
        <v>0</v>
      </c>
      <c r="AT235" s="39">
        <v>0</v>
      </c>
      <c r="AU235" s="39">
        <v>4.5714285714285712</v>
      </c>
      <c r="AV235">
        <v>43994</v>
      </c>
      <c r="AW235" s="3">
        <v>43993</v>
      </c>
    </row>
    <row r="236" spans="1:49" x14ac:dyDescent="0.25">
      <c r="A236">
        <v>20200612</v>
      </c>
      <c r="B236" s="4" t="str">
        <v>NH</v>
      </c>
      <c r="C236" s="4">
        <v>5209</v>
      </c>
      <c r="D236" s="4">
        <v>86708</v>
      </c>
      <c r="E236" s="4">
        <v>0</v>
      </c>
      <c r="F236" s="4">
        <v>73</v>
      </c>
      <c r="G236" s="4">
        <v>504</v>
      </c>
      <c r="H236" s="4">
        <v>0</v>
      </c>
      <c r="I236" s="4">
        <v>149</v>
      </c>
      <c r="J236" s="4">
        <v>0</v>
      </c>
      <c r="K236" s="4">
        <v>0</v>
      </c>
      <c r="L236" s="4">
        <v>3665</v>
      </c>
      <c r="M236" s="4" t="str">
        <v>A</v>
      </c>
      <c r="N236" s="15">
        <v>43993.375</v>
      </c>
      <c r="O236" s="4">
        <v>43993.208333333336</v>
      </c>
      <c r="P236" s="4" t="str">
        <v>06/11 05:00</v>
      </c>
      <c r="Q236" s="4">
        <v>308</v>
      </c>
      <c r="R236" s="4">
        <v>504</v>
      </c>
      <c r="S236" s="4">
        <v>43993.208333333336</v>
      </c>
      <c r="T236" s="4" t="str">
        <v/>
      </c>
      <c r="U236" s="4" t="str">
        <v/>
      </c>
      <c r="V236" s="4" t="str">
        <v/>
      </c>
      <c r="W236" s="4">
        <v>5209</v>
      </c>
      <c r="X236" s="4">
        <v>33</v>
      </c>
      <c r="Y236" s="4">
        <v>31</v>
      </c>
      <c r="Z236" s="4" t="str">
        <v>1979</v>
      </c>
      <c r="AA236" s="4">
        <v>91917</v>
      </c>
      <c r="AB236" s="4">
        <v>91917</v>
      </c>
      <c r="AC236" s="4">
        <v>2010</v>
      </c>
      <c r="AD236" s="24">
        <v>91917</v>
      </c>
      <c r="AE236" s="23">
        <v>7</v>
      </c>
      <c r="AF236" s="9">
        <v>4</v>
      </c>
      <c r="AG236" s="8" t="str">
        <v>7bd5d17207c02495cc97cdfe7f9ce0fb25d9b104</v>
      </c>
      <c r="AH236" s="8">
        <v>0</v>
      </c>
      <c r="AI236" s="7">
        <v>0</v>
      </c>
      <c r="AJ236" s="23">
        <v>310</v>
      </c>
      <c r="AK236" s="32">
        <v>1700</v>
      </c>
      <c r="AL236" s="8">
        <v>1371246</v>
      </c>
      <c r="AM236" s="8">
        <v>379.87348732466677</v>
      </c>
      <c r="AN236" s="33">
        <v>5.9868675164156393E-3</v>
      </c>
      <c r="AO236" s="34">
        <v>116.12416754649752</v>
      </c>
      <c r="AP236" s="35">
        <v>47.571428571428569</v>
      </c>
      <c r="AQ236" s="35">
        <v>0</v>
      </c>
      <c r="AR236" s="35">
        <v>22.461323497023873</v>
      </c>
      <c r="AS236" s="37">
        <v>0</v>
      </c>
      <c r="AT236" s="39">
        <v>0</v>
      </c>
      <c r="AU236" s="39">
        <v>5</v>
      </c>
      <c r="AV236">
        <v>43993</v>
      </c>
      <c r="AW236" s="3">
        <v>43992</v>
      </c>
    </row>
    <row r="237" spans="1:49" x14ac:dyDescent="0.25">
      <c r="A237">
        <v>20200611</v>
      </c>
      <c r="B237" s="4" t="str">
        <v>NH</v>
      </c>
      <c r="C237" s="4">
        <v>5178</v>
      </c>
      <c r="D237" s="4">
        <v>84729</v>
      </c>
      <c r="E237" s="4">
        <v>0</v>
      </c>
      <c r="F237" s="4">
        <v>81</v>
      </c>
      <c r="G237" s="4">
        <v>500</v>
      </c>
      <c r="H237" s="4">
        <v>0</v>
      </c>
      <c r="I237" s="4">
        <v>147</v>
      </c>
      <c r="J237" s="4">
        <v>0</v>
      </c>
      <c r="K237" s="4">
        <v>0</v>
      </c>
      <c r="L237" s="4">
        <v>3585</v>
      </c>
      <c r="M237" s="4" t="str">
        <v>B</v>
      </c>
      <c r="N237" s="15">
        <v>43992.375</v>
      </c>
      <c r="O237" s="4">
        <v>43992.208333333336</v>
      </c>
      <c r="P237" s="4" t="str">
        <v>06/10 05:00</v>
      </c>
      <c r="Q237" s="4">
        <v>301</v>
      </c>
      <c r="R237" s="4">
        <v>500</v>
      </c>
      <c r="S237" s="4">
        <v>43992.208333333336</v>
      </c>
      <c r="T237" s="4" t="str">
        <v/>
      </c>
      <c r="U237" s="4" t="str">
        <v/>
      </c>
      <c r="V237" s="4" t="str">
        <v/>
      </c>
      <c r="W237" s="4">
        <v>5178</v>
      </c>
      <c r="X237" s="4">
        <v>33</v>
      </c>
      <c r="Y237" s="4">
        <v>46</v>
      </c>
      <c r="Z237" s="4" t="str">
        <v>1214</v>
      </c>
      <c r="AA237" s="4">
        <v>89907</v>
      </c>
      <c r="AB237" s="4">
        <v>89907</v>
      </c>
      <c r="AC237" s="4">
        <v>1260</v>
      </c>
      <c r="AD237" s="24">
        <v>89907</v>
      </c>
      <c r="AE237" s="23">
        <v>7</v>
      </c>
      <c r="AF237" s="9">
        <v>4</v>
      </c>
      <c r="AG237" s="8" t="str">
        <v>ff2d521e4efc29dc3c6f87be61f0b0d374273df4</v>
      </c>
      <c r="AH237" s="8">
        <v>0</v>
      </c>
      <c r="AI237" s="7">
        <v>0</v>
      </c>
      <c r="AJ237" s="23">
        <v>460</v>
      </c>
      <c r="AK237" s="32">
        <v>800</v>
      </c>
      <c r="AL237" s="8">
        <v>1371246</v>
      </c>
      <c r="AM237" s="8">
        <v>377.61276969996629</v>
      </c>
      <c r="AN237" s="33">
        <v>8.9633671083397815E-3</v>
      </c>
      <c r="AO237" s="34">
        <v>77.677174036511317</v>
      </c>
      <c r="AP237" s="35">
        <v>54.714285714285715</v>
      </c>
      <c r="AQ237" s="35">
        <v>0</v>
      </c>
      <c r="AR237" s="35">
        <v>21.950838872091513</v>
      </c>
      <c r="AS237" s="37">
        <v>-0.125</v>
      </c>
      <c r="AT237" s="39">
        <v>-5.1908930696844315</v>
      </c>
      <c r="AU237" s="39">
        <v>5.1428571428571432</v>
      </c>
      <c r="AV237">
        <v>43992</v>
      </c>
      <c r="AW237" s="3">
        <v>43991</v>
      </c>
    </row>
    <row r="238" spans="1:49" x14ac:dyDescent="0.25">
      <c r="A238">
        <v>20200610</v>
      </c>
      <c r="B238" s="4" t="str">
        <v>NH</v>
      </c>
      <c r="C238" s="4">
        <v>5132</v>
      </c>
      <c r="D238" s="4">
        <v>83515</v>
      </c>
      <c r="E238" s="4">
        <v>0</v>
      </c>
      <c r="F238" s="4">
        <v>80</v>
      </c>
      <c r="G238" s="4">
        <v>496</v>
      </c>
      <c r="H238" s="4">
        <v>0</v>
      </c>
      <c r="I238" s="4">
        <v>146</v>
      </c>
      <c r="J238" s="4">
        <v>0</v>
      </c>
      <c r="K238" s="4">
        <v>0</v>
      </c>
      <c r="L238" s="4">
        <v>3501</v>
      </c>
      <c r="M238" s="4" t="str">
        <v>B</v>
      </c>
      <c r="N238" s="15">
        <v>43991.375</v>
      </c>
      <c r="O238" s="4">
        <v>43991.208333333336</v>
      </c>
      <c r="P238" s="4" t="str">
        <v>06/09 05:00</v>
      </c>
      <c r="Q238" s="4">
        <v>294</v>
      </c>
      <c r="R238" s="4">
        <v>496</v>
      </c>
      <c r="S238" s="4">
        <v>43991.208333333336</v>
      </c>
      <c r="T238" s="4" t="str">
        <v>88647</v>
      </c>
      <c r="U238" s="4" t="str">
        <v/>
      </c>
      <c r="V238" s="4" t="str">
        <v/>
      </c>
      <c r="W238" s="4">
        <v>5132</v>
      </c>
      <c r="X238" s="4">
        <v>33</v>
      </c>
      <c r="Y238" s="4">
        <v>53</v>
      </c>
      <c r="Z238" s="4" t="str">
        <v>1471</v>
      </c>
      <c r="AA238" s="4">
        <v>88647</v>
      </c>
      <c r="AB238" s="4">
        <v>88647</v>
      </c>
      <c r="AC238" s="4">
        <v>1524</v>
      </c>
      <c r="AD238" s="24">
        <v>88647</v>
      </c>
      <c r="AE238" s="23">
        <v>8</v>
      </c>
      <c r="AF238" s="9">
        <v>4</v>
      </c>
      <c r="AG238" s="8" t="str">
        <v>e20db4f8ce93414ad8c20e128cff67b74e1ea00b</v>
      </c>
      <c r="AH238" s="8">
        <v>0</v>
      </c>
      <c r="AI238" s="7">
        <v>0</v>
      </c>
      <c r="AJ238" s="23">
        <v>530</v>
      </c>
      <c r="AK238" s="32">
        <v>994</v>
      </c>
      <c r="AL238" s="8">
        <v>1371246</v>
      </c>
      <c r="AM238" s="8">
        <v>374.25815645041081</v>
      </c>
      <c r="AN238" s="33">
        <v>1.043512502461108E-2</v>
      </c>
      <c r="AO238" s="34">
        <v>66.770399053657258</v>
      </c>
      <c r="AP238" s="35">
        <v>54.714285714285715</v>
      </c>
      <c r="AQ238" s="35">
        <v>0</v>
      </c>
      <c r="AR238" s="35">
        <v>21.440354247159153</v>
      </c>
      <c r="AS238" s="37">
        <v>0</v>
      </c>
      <c r="AT238" s="39">
        <v>0</v>
      </c>
      <c r="AU238" s="39">
        <v>5.4285714285714288</v>
      </c>
      <c r="AV238">
        <v>43991</v>
      </c>
      <c r="AW238" s="3">
        <v>43990</v>
      </c>
    </row>
    <row r="239" spans="1:49" x14ac:dyDescent="0.25">
      <c r="A239">
        <v>20200609</v>
      </c>
      <c r="B239" s="4" t="str">
        <v>NH</v>
      </c>
      <c r="C239" s="4">
        <v>5079</v>
      </c>
      <c r="D239" s="4">
        <v>82044</v>
      </c>
      <c r="E239" s="4">
        <v>0</v>
      </c>
      <c r="F239" s="4">
        <v>78</v>
      </c>
      <c r="G239" s="4">
        <v>492</v>
      </c>
      <c r="H239" s="4">
        <v>0</v>
      </c>
      <c r="I239" s="4">
        <v>145</v>
      </c>
      <c r="J239" s="4">
        <v>0</v>
      </c>
      <c r="K239" s="4">
        <v>0</v>
      </c>
      <c r="L239" s="4">
        <v>3392</v>
      </c>
      <c r="M239" s="4" t="str">
        <v>B</v>
      </c>
      <c r="N239" s="15">
        <v>43990.375</v>
      </c>
      <c r="O239" s="4">
        <v>43990.208333333336</v>
      </c>
      <c r="P239" s="4" t="str">
        <v>06/08 05:00</v>
      </c>
      <c r="Q239" s="4">
        <v>286</v>
      </c>
      <c r="R239" s="4">
        <v>492</v>
      </c>
      <c r="S239" s="4">
        <v>43990.208333333336</v>
      </c>
      <c r="T239" s="4" t="str">
        <v>87123</v>
      </c>
      <c r="U239" s="4" t="str">
        <v/>
      </c>
      <c r="V239" s="4" t="str">
        <v/>
      </c>
      <c r="W239" s="4">
        <v>5079</v>
      </c>
      <c r="X239" s="4">
        <v>33</v>
      </c>
      <c r="Y239" s="4">
        <v>36</v>
      </c>
      <c r="Z239" s="4" t="str">
        <v>1535</v>
      </c>
      <c r="AA239" s="4">
        <v>87123</v>
      </c>
      <c r="AB239" s="4">
        <v>87123</v>
      </c>
      <c r="AC239" s="4">
        <v>1571</v>
      </c>
      <c r="AD239" s="24">
        <v>87123</v>
      </c>
      <c r="AE239" s="23">
        <v>0</v>
      </c>
      <c r="AF239" s="9">
        <v>3</v>
      </c>
      <c r="AG239" s="8" t="str">
        <v>875b8e68e54ec2a9e99e8eedc521c4f1f4f814cd</v>
      </c>
      <c r="AH239" s="8">
        <v>0</v>
      </c>
      <c r="AI239" s="7">
        <v>0</v>
      </c>
      <c r="AJ239" s="23">
        <v>360</v>
      </c>
      <c r="AK239" s="32">
        <v>1211</v>
      </c>
      <c r="AL239" s="8">
        <v>1371246</v>
      </c>
      <c r="AM239" s="8">
        <v>370.39305857592291</v>
      </c>
      <c r="AN239" s="33">
        <v>7.1386079714454986E-3</v>
      </c>
      <c r="AO239" s="34">
        <v>97.444530256708248</v>
      </c>
      <c r="AP239" s="35">
        <v>56.285714285714285</v>
      </c>
      <c r="AQ239" s="35">
        <v>0</v>
      </c>
      <c r="AR239" s="35">
        <v>20.856943247236455</v>
      </c>
      <c r="AS239" s="37">
        <v>-1</v>
      </c>
      <c r="AT239" s="39">
        <v>-1</v>
      </c>
      <c r="AU239" s="39">
        <v>5.8571428571428568</v>
      </c>
      <c r="AV239">
        <v>43990</v>
      </c>
      <c r="AW239" s="3">
        <v>43989</v>
      </c>
    </row>
    <row r="240" spans="1:49" x14ac:dyDescent="0.25">
      <c r="A240">
        <v>20200608</v>
      </c>
      <c r="B240" s="4" t="str">
        <v>NH</v>
      </c>
      <c r="C240" s="4">
        <v>5043</v>
      </c>
      <c r="D240" s="4">
        <v>80509</v>
      </c>
      <c r="E240" s="4">
        <v>0</v>
      </c>
      <c r="F240" s="4">
        <v>86</v>
      </c>
      <c r="G240" s="4">
        <v>489</v>
      </c>
      <c r="H240" s="4">
        <v>0</v>
      </c>
      <c r="I240" s="4">
        <v>145</v>
      </c>
      <c r="J240" s="4">
        <v>0</v>
      </c>
      <c r="K240" s="4">
        <v>0</v>
      </c>
      <c r="L240" s="4">
        <v>3392</v>
      </c>
      <c r="M240" s="4" t="str">
        <v>B</v>
      </c>
      <c r="N240" s="15">
        <v>43989.375</v>
      </c>
      <c r="O240" s="4">
        <v>43989.208333333336</v>
      </c>
      <c r="P240" s="4" t="str">
        <v>06/07 05:00</v>
      </c>
      <c r="Q240" s="4">
        <v>286</v>
      </c>
      <c r="R240" s="4">
        <v>489</v>
      </c>
      <c r="S240" s="4">
        <v>43989.208333333336</v>
      </c>
      <c r="T240" s="4" t="str">
        <v>85552</v>
      </c>
      <c r="U240" s="4" t="str">
        <v/>
      </c>
      <c r="V240" s="4" t="str">
        <v/>
      </c>
      <c r="W240" s="4">
        <v>5043</v>
      </c>
      <c r="X240" s="4">
        <v>33</v>
      </c>
      <c r="Y240" s="4">
        <v>24</v>
      </c>
      <c r="Z240" s="4" t="str">
        <v>1519</v>
      </c>
      <c r="AA240" s="4">
        <v>85552</v>
      </c>
      <c r="AB240" s="4">
        <v>85552</v>
      </c>
      <c r="AC240" s="4">
        <v>1543</v>
      </c>
      <c r="AD240" s="24">
        <v>85552</v>
      </c>
      <c r="AE240" s="23">
        <v>3</v>
      </c>
      <c r="AF240" s="9">
        <v>2</v>
      </c>
      <c r="AG240" s="8" t="str">
        <v>d8913e0649988f50f90eb611bdce17adb8e3874e</v>
      </c>
      <c r="AH240" s="8">
        <v>0</v>
      </c>
      <c r="AI240" s="7">
        <v>0</v>
      </c>
      <c r="AJ240" s="23">
        <v>240</v>
      </c>
      <c r="AK240" s="32">
        <v>1303</v>
      </c>
      <c r="AL240" s="8">
        <v>1371246</v>
      </c>
      <c r="AM240" s="8">
        <v>367.76770907627082</v>
      </c>
      <c r="AN240" s="33">
        <v>4.7818290496115523E-3</v>
      </c>
      <c r="AO240" s="34">
        <v>145.30070217399881</v>
      </c>
      <c r="AP240" s="35">
        <v>56</v>
      </c>
      <c r="AQ240" s="35">
        <v>0</v>
      </c>
      <c r="AR240" s="35">
        <v>20.856943247236455</v>
      </c>
      <c r="AS240" s="37">
        <v>0</v>
      </c>
      <c r="AT240" s="39">
        <v>0</v>
      </c>
      <c r="AU240" s="39">
        <v>5.8571428571428568</v>
      </c>
      <c r="AV240">
        <v>43989</v>
      </c>
      <c r="AW240" s="3">
        <v>43988</v>
      </c>
    </row>
    <row r="241" spans="1:49" x14ac:dyDescent="0.25">
      <c r="A241">
        <v>20200614</v>
      </c>
      <c r="B241" s="4" t="str">
        <v>NJ</v>
      </c>
      <c r="C241" s="4">
        <v>166881</v>
      </c>
      <c r="D241" s="4">
        <v>930735</v>
      </c>
      <c r="E241" s="4">
        <v>0</v>
      </c>
      <c r="F241" s="4">
        <v>1391</v>
      </c>
      <c r="G241" s="4">
        <v>18737</v>
      </c>
      <c r="H241" s="4">
        <v>386</v>
      </c>
      <c r="I241" s="4">
        <v>0</v>
      </c>
      <c r="J241" s="4">
        <v>285</v>
      </c>
      <c r="K241" s="4">
        <v>0</v>
      </c>
      <c r="L241" s="4">
        <v>28714</v>
      </c>
      <c r="M241" s="4" t="str">
        <v>A+</v>
      </c>
      <c r="N241" s="15">
        <v>43996.541666666664</v>
      </c>
      <c r="O241" s="4">
        <v>43996.375</v>
      </c>
      <c r="P241" s="4" t="str">
        <v>06/14 09:00</v>
      </c>
      <c r="Q241" s="4">
        <v>12625</v>
      </c>
      <c r="R241" s="4">
        <v>18737</v>
      </c>
      <c r="S241" s="4">
        <v>43996.375</v>
      </c>
      <c r="T241" s="4" t="str">
        <v/>
      </c>
      <c r="U241" s="4" t="str">
        <v/>
      </c>
      <c r="V241" s="4" t="str">
        <v/>
      </c>
      <c r="W241" s="4">
        <v>166881</v>
      </c>
      <c r="X241" s="4">
        <v>34</v>
      </c>
      <c r="Y241" s="4">
        <v>276</v>
      </c>
      <c r="Z241" s="4" t="str">
        <v>19125</v>
      </c>
      <c r="AA241" s="4">
        <v>1097616</v>
      </c>
      <c r="AB241" s="4">
        <v>1097616</v>
      </c>
      <c r="AC241" s="4">
        <v>19401</v>
      </c>
      <c r="AD241" s="24">
        <v>1097616</v>
      </c>
      <c r="AE241" s="23">
        <v>36</v>
      </c>
      <c r="AF241" s="9">
        <v>30</v>
      </c>
      <c r="AG241" s="8" t="str">
        <v>215fb146372598006b1829668e35dd97fd26af1f</v>
      </c>
      <c r="AH241" s="8">
        <v>0</v>
      </c>
      <c r="AI241" s="7">
        <v>0</v>
      </c>
      <c r="AJ241" s="23">
        <v>2760</v>
      </c>
      <c r="AK241" s="32">
        <v>16641</v>
      </c>
      <c r="AL241" s="8">
        <v>8936574</v>
      </c>
      <c r="AM241" s="8">
        <v>1867.3934776347178</v>
      </c>
      <c r="AN241" s="33">
        <v>1.6566129467903146E-3</v>
      </c>
      <c r="AO241" s="34">
        <v>418.7587461579642</v>
      </c>
      <c r="AP241" s="35">
        <v>388.14285714285717</v>
      </c>
      <c r="AQ241" s="35">
        <v>0</v>
      </c>
      <c r="AR241" s="35">
        <v>141.27337836625088</v>
      </c>
      <c r="AS241" s="37">
        <v>-0.64</v>
      </c>
      <c r="AT241" s="39">
        <v>-0.67845772442836205</v>
      </c>
      <c r="AU241" s="39">
        <v>64.142857142857139</v>
      </c>
      <c r="AV241">
        <v>43996</v>
      </c>
      <c r="AW241" s="3">
        <v>43995</v>
      </c>
    </row>
    <row r="242" spans="1:49" x14ac:dyDescent="0.25">
      <c r="A242">
        <v>20200613</v>
      </c>
      <c r="B242" s="4" t="str">
        <v>NJ</v>
      </c>
      <c r="C242" s="4">
        <v>166605</v>
      </c>
      <c r="D242" s="4">
        <v>911610</v>
      </c>
      <c r="E242" s="4">
        <v>0</v>
      </c>
      <c r="F242" s="4">
        <v>1395</v>
      </c>
      <c r="G242" s="4">
        <v>18707</v>
      </c>
      <c r="H242" s="4">
        <v>409</v>
      </c>
      <c r="I242" s="4">
        <v>0</v>
      </c>
      <c r="J242" s="4">
        <v>279</v>
      </c>
      <c r="K242" s="4">
        <v>0</v>
      </c>
      <c r="L242" s="4">
        <v>28606</v>
      </c>
      <c r="M242" s="4" t="str">
        <v>A+</v>
      </c>
      <c r="N242" s="15">
        <v>43995.541666666664</v>
      </c>
      <c r="O242" s="4">
        <v>43995.375</v>
      </c>
      <c r="P242" s="4" t="str">
        <v>06/13 09:00</v>
      </c>
      <c r="Q242" s="4">
        <v>12589</v>
      </c>
      <c r="R242" s="4">
        <v>18707</v>
      </c>
      <c r="S242" s="4">
        <v>43995.375</v>
      </c>
      <c r="T242" s="4" t="str">
        <v/>
      </c>
      <c r="U242" s="4" t="str">
        <v/>
      </c>
      <c r="V242" s="4" t="str">
        <v/>
      </c>
      <c r="W242" s="4">
        <v>166605</v>
      </c>
      <c r="X242" s="4">
        <v>34</v>
      </c>
      <c r="Y242" s="4">
        <v>441</v>
      </c>
      <c r="Z242" s="4" t="str">
        <v>22378</v>
      </c>
      <c r="AA242" s="4">
        <v>1078215</v>
      </c>
      <c r="AB242" s="4">
        <v>1078215</v>
      </c>
      <c r="AC242" s="4">
        <v>22819</v>
      </c>
      <c r="AD242" s="24">
        <v>1078215</v>
      </c>
      <c r="AE242" s="23">
        <v>100</v>
      </c>
      <c r="AF242" s="9">
        <v>100</v>
      </c>
      <c r="AG242" s="8" t="str">
        <v>8465dafe0081d6ed37182a58193a5dcac245117c</v>
      </c>
      <c r="AH242" s="8">
        <v>0</v>
      </c>
      <c r="AI242" s="7">
        <v>0</v>
      </c>
      <c r="AJ242" s="23">
        <v>4410</v>
      </c>
      <c r="AK242" s="32">
        <v>18409</v>
      </c>
      <c r="AL242" s="8">
        <v>8936574</v>
      </c>
      <c r="AM242" s="8">
        <v>1864.3050457591467</v>
      </c>
      <c r="AN242" s="33">
        <v>2.6540044775040794E-3</v>
      </c>
      <c r="AO242" s="34">
        <v>261.51673366794626</v>
      </c>
      <c r="AP242" s="35">
        <v>387.42857142857144</v>
      </c>
      <c r="AQ242" s="35">
        <v>0</v>
      </c>
      <c r="AR242" s="35">
        <v>140.87053942595898</v>
      </c>
      <c r="AS242" s="37">
        <v>1.1739130434782608</v>
      </c>
      <c r="AT242" s="39">
        <v>0.89262264314392326</v>
      </c>
      <c r="AU242" s="39">
        <v>69</v>
      </c>
      <c r="AV242">
        <v>43995</v>
      </c>
      <c r="AW242" s="3">
        <v>43994</v>
      </c>
    </row>
    <row r="243" spans="1:49" x14ac:dyDescent="0.25">
      <c r="A243">
        <v>20200612</v>
      </c>
      <c r="B243" s="4" t="str">
        <v>NJ</v>
      </c>
      <c r="C243" s="4">
        <v>166164</v>
      </c>
      <c r="D243" s="4">
        <v>889232</v>
      </c>
      <c r="E243" s="4">
        <v>0</v>
      </c>
      <c r="F243" s="4">
        <v>1480</v>
      </c>
      <c r="G243" s="4">
        <v>18607</v>
      </c>
      <c r="H243" s="4">
        <v>415</v>
      </c>
      <c r="I243" s="4">
        <v>0</v>
      </c>
      <c r="J243" s="4">
        <v>300</v>
      </c>
      <c r="K243" s="4">
        <v>0</v>
      </c>
      <c r="L243" s="4">
        <v>28509</v>
      </c>
      <c r="M243" s="4" t="str">
        <v>A+</v>
      </c>
      <c r="N243" s="15">
        <v>43994.541666666664</v>
      </c>
      <c r="O243" s="4">
        <v>43994.375</v>
      </c>
      <c r="P243" s="4" t="str">
        <v>06/12 09:00</v>
      </c>
      <c r="Q243" s="4">
        <v>12489</v>
      </c>
      <c r="R243" s="4">
        <v>18607</v>
      </c>
      <c r="S243" s="4">
        <v>43994.375</v>
      </c>
      <c r="T243" s="4" t="str">
        <v/>
      </c>
      <c r="U243" s="4" t="str">
        <v/>
      </c>
      <c r="V243" s="4" t="str">
        <v/>
      </c>
      <c r="W243" s="4">
        <v>166164</v>
      </c>
      <c r="X243" s="4">
        <v>34</v>
      </c>
      <c r="Y243" s="4">
        <v>348</v>
      </c>
      <c r="Z243" s="4" t="str">
        <v>24255</v>
      </c>
      <c r="AA243" s="4">
        <v>1055396</v>
      </c>
      <c r="AB243" s="4">
        <v>1055396</v>
      </c>
      <c r="AC243" s="4">
        <v>24603</v>
      </c>
      <c r="AD243" s="24">
        <v>1055396</v>
      </c>
      <c r="AE243" s="23">
        <v>46</v>
      </c>
      <c r="AF243" s="9">
        <v>115</v>
      </c>
      <c r="AG243" s="8" t="str">
        <v>25dbd98be0d290dc1bcf391c46e8528ae67a0868</v>
      </c>
      <c r="AH243" s="8">
        <v>0</v>
      </c>
      <c r="AI243" s="7">
        <v>0</v>
      </c>
      <c r="AJ243" s="23">
        <v>3480</v>
      </c>
      <c r="AK243" s="32">
        <v>21123</v>
      </c>
      <c r="AL243" s="8">
        <v>8936574</v>
      </c>
      <c r="AM243" s="8">
        <v>1859.370268740571</v>
      </c>
      <c r="AN243" s="33">
        <v>2.0987118251556414E-3</v>
      </c>
      <c r="AO243" s="34">
        <v>330.61913321432058</v>
      </c>
      <c r="AP243" s="35">
        <v>404</v>
      </c>
      <c r="AQ243" s="35">
        <v>0</v>
      </c>
      <c r="AR243" s="35">
        <v>139.75154236959264</v>
      </c>
      <c r="AS243" s="37">
        <v>-0.30303030303030298</v>
      </c>
      <c r="AT243" s="39">
        <v>-1.9200043132152593</v>
      </c>
      <c r="AU243" s="39">
        <v>62.857142857142854</v>
      </c>
      <c r="AV243">
        <v>43994</v>
      </c>
      <c r="AW243" s="3">
        <v>43993</v>
      </c>
    </row>
    <row r="244" spans="1:49" x14ac:dyDescent="0.25">
      <c r="A244">
        <v>20200611</v>
      </c>
      <c r="B244" s="4" t="str">
        <v>NJ</v>
      </c>
      <c r="C244" s="4">
        <v>165816</v>
      </c>
      <c r="D244" s="4">
        <v>864977</v>
      </c>
      <c r="E244" s="4">
        <v>0</v>
      </c>
      <c r="F244" s="4">
        <v>1512</v>
      </c>
      <c r="G244" s="4">
        <v>18492</v>
      </c>
      <c r="H244" s="4">
        <v>445</v>
      </c>
      <c r="I244" s="4">
        <v>0</v>
      </c>
      <c r="J244" s="4">
        <v>319</v>
      </c>
      <c r="K244" s="4">
        <v>0</v>
      </c>
      <c r="L244" s="4">
        <v>28376</v>
      </c>
      <c r="M244" s="4" t="str">
        <v>A+</v>
      </c>
      <c r="N244" s="15">
        <v>43993.541666666664</v>
      </c>
      <c r="O244" s="4">
        <v>43993.375</v>
      </c>
      <c r="P244" s="4" t="str">
        <v>06/11 09:00</v>
      </c>
      <c r="Q244" s="4">
        <v>12443</v>
      </c>
      <c r="R244" s="4">
        <v>18492</v>
      </c>
      <c r="S244" s="4">
        <v>43993.375</v>
      </c>
      <c r="T244" s="4" t="str">
        <v/>
      </c>
      <c r="U244" s="4" t="str">
        <v/>
      </c>
      <c r="V244" s="4" t="str">
        <v/>
      </c>
      <c r="W244" s="4">
        <v>165816</v>
      </c>
      <c r="X244" s="4">
        <v>34</v>
      </c>
      <c r="Y244" s="4">
        <v>470</v>
      </c>
      <c r="Z244" s="4" t="str">
        <v>21389</v>
      </c>
      <c r="AA244" s="4">
        <v>1030793</v>
      </c>
      <c r="AB244" s="4">
        <v>1030793</v>
      </c>
      <c r="AC244" s="4">
        <v>21859</v>
      </c>
      <c r="AD244" s="24">
        <v>1030793</v>
      </c>
      <c r="AE244" s="23">
        <v>66</v>
      </c>
      <c r="AF244" s="9">
        <v>269</v>
      </c>
      <c r="AG244" s="8" t="str">
        <v>deec8938c1234dc15105e8e372460422efaef570</v>
      </c>
      <c r="AH244" s="8">
        <v>0</v>
      </c>
      <c r="AI244" s="7">
        <v>0</v>
      </c>
      <c r="AJ244" s="23">
        <v>4700</v>
      </c>
      <c r="AK244" s="32">
        <v>17159</v>
      </c>
      <c r="AL244" s="8">
        <v>8936574</v>
      </c>
      <c r="AM244" s="8">
        <v>1855.4761589844163</v>
      </c>
      <c r="AN244" s="33">
        <v>2.842524161455362E-3</v>
      </c>
      <c r="AO244" s="34">
        <v>244.19558775357427</v>
      </c>
      <c r="AP244" s="35">
        <v>469.42857142857144</v>
      </c>
      <c r="AQ244" s="35">
        <v>0</v>
      </c>
      <c r="AR244" s="35">
        <v>139.23680372366411</v>
      </c>
      <c r="AS244" s="37">
        <v>-0.10810810810810811</v>
      </c>
      <c r="AT244" s="39">
        <v>-6.0584306701680717</v>
      </c>
      <c r="AU244" s="39">
        <v>67.571428571428569</v>
      </c>
      <c r="AV244">
        <v>43993</v>
      </c>
      <c r="AW244" s="3">
        <v>43992</v>
      </c>
    </row>
    <row r="245" spans="1:49" x14ac:dyDescent="0.25">
      <c r="A245">
        <v>20200610</v>
      </c>
      <c r="B245" s="4" t="str">
        <v>NJ</v>
      </c>
      <c r="C245" s="4">
        <v>165346</v>
      </c>
      <c r="D245" s="4">
        <v>843588</v>
      </c>
      <c r="E245" s="4">
        <v>0</v>
      </c>
      <c r="F245" s="4">
        <v>1701</v>
      </c>
      <c r="G245" s="4">
        <v>18223</v>
      </c>
      <c r="H245" s="4">
        <v>471</v>
      </c>
      <c r="I245" s="4">
        <v>0</v>
      </c>
      <c r="J245" s="4">
        <v>342</v>
      </c>
      <c r="K245" s="4">
        <v>0</v>
      </c>
      <c r="L245" s="4">
        <v>28207</v>
      </c>
      <c r="M245" s="4" t="str">
        <v>A+</v>
      </c>
      <c r="N245" s="15">
        <v>43992.541666666664</v>
      </c>
      <c r="O245" s="4">
        <v>43992.375</v>
      </c>
      <c r="P245" s="4" t="str">
        <v>06/10 09:00</v>
      </c>
      <c r="Q245" s="4">
        <v>12377</v>
      </c>
      <c r="R245" s="4">
        <v>18223</v>
      </c>
      <c r="S245" s="4">
        <v>43992.375</v>
      </c>
      <c r="T245" s="4" t="str">
        <v/>
      </c>
      <c r="U245" s="4" t="str">
        <v/>
      </c>
      <c r="V245" s="4" t="str">
        <v/>
      </c>
      <c r="W245" s="4">
        <v>165346</v>
      </c>
      <c r="X245" s="4">
        <v>34</v>
      </c>
      <c r="Y245" s="4">
        <v>550</v>
      </c>
      <c r="Z245" s="4" t="str">
        <v>18887</v>
      </c>
      <c r="AA245" s="4">
        <v>1008934</v>
      </c>
      <c r="AB245" s="4">
        <v>1008934</v>
      </c>
      <c r="AC245" s="4">
        <v>19437</v>
      </c>
      <c r="AD245" s="24">
        <v>1008934</v>
      </c>
      <c r="AE245" s="23">
        <v>74</v>
      </c>
      <c r="AF245" s="9">
        <v>154</v>
      </c>
      <c r="AG245" s="8" t="str">
        <v>3432904a0a593645fa4d268e5e6cbf8dcd6e991d</v>
      </c>
      <c r="AH245" s="8">
        <v>0</v>
      </c>
      <c r="AI245" s="7">
        <v>0</v>
      </c>
      <c r="AJ245" s="23">
        <v>5500</v>
      </c>
      <c r="AK245" s="32">
        <v>13937</v>
      </c>
      <c r="AL245" s="8">
        <v>8936574</v>
      </c>
      <c r="AM245" s="8">
        <v>1850.2168728194945</v>
      </c>
      <c r="AN245" s="33">
        <v>3.3374596470787665E-3</v>
      </c>
      <c r="AO245" s="34">
        <v>208.03344070944812</v>
      </c>
      <c r="AP245" s="35">
        <v>468.28571428571428</v>
      </c>
      <c r="AQ245" s="35">
        <v>0</v>
      </c>
      <c r="AR245" s="35">
        <v>138.49826566646234</v>
      </c>
      <c r="AS245" s="37">
        <v>-0.1685393258426966</v>
      </c>
      <c r="AT245" s="39">
        <v>-3.7554444743459601</v>
      </c>
      <c r="AU245" s="39">
        <v>71</v>
      </c>
      <c r="AV245">
        <v>43992</v>
      </c>
      <c r="AW245" s="3">
        <v>43991</v>
      </c>
    </row>
    <row r="246" spans="1:49" x14ac:dyDescent="0.25">
      <c r="A246">
        <v>20200609</v>
      </c>
      <c r="B246" s="4" t="str">
        <v>NJ</v>
      </c>
      <c r="C246" s="4">
        <v>164796</v>
      </c>
      <c r="D246" s="4">
        <v>824701</v>
      </c>
      <c r="E246" s="4">
        <v>0</v>
      </c>
      <c r="F246" s="4">
        <v>1736</v>
      </c>
      <c r="G246" s="4">
        <v>18069</v>
      </c>
      <c r="H246" s="4">
        <v>510</v>
      </c>
      <c r="I246" s="4">
        <v>0</v>
      </c>
      <c r="J246" s="4">
        <v>373</v>
      </c>
      <c r="K246" s="4">
        <v>0</v>
      </c>
      <c r="L246" s="4">
        <v>28036</v>
      </c>
      <c r="M246" s="4" t="str">
        <v>A+</v>
      </c>
      <c r="N246" s="15">
        <v>43991.541666666664</v>
      </c>
      <c r="O246" s="4">
        <v>43991.375</v>
      </c>
      <c r="P246" s="4" t="str">
        <v>06/09 09:00</v>
      </c>
      <c r="Q246" s="4">
        <v>12303</v>
      </c>
      <c r="R246" s="4">
        <v>18069</v>
      </c>
      <c r="S246" s="4">
        <v>43991.375</v>
      </c>
      <c r="T246" s="4" t="str">
        <v>989497</v>
      </c>
      <c r="U246" s="4" t="str">
        <v/>
      </c>
      <c r="V246" s="4" t="str">
        <v/>
      </c>
      <c r="W246" s="4">
        <v>164796</v>
      </c>
      <c r="X246" s="4">
        <v>34</v>
      </c>
      <c r="Y246" s="4">
        <v>299</v>
      </c>
      <c r="Z246" s="4" t="str">
        <v>14109</v>
      </c>
      <c r="AA246" s="4">
        <v>989497</v>
      </c>
      <c r="AB246" s="4">
        <v>989497</v>
      </c>
      <c r="AC246" s="4">
        <v>14408</v>
      </c>
      <c r="AD246" s="24">
        <v>989497</v>
      </c>
      <c r="AE246" s="23">
        <v>89</v>
      </c>
      <c r="AF246" s="9">
        <v>19</v>
      </c>
      <c r="AG246" s="8" t="str">
        <v>748d16cd98de1ed35f34fe485b60bdee6d097961</v>
      </c>
      <c r="AH246" s="8">
        <v>0</v>
      </c>
      <c r="AI246" s="7">
        <v>0</v>
      </c>
      <c r="AJ246" s="23">
        <v>2990</v>
      </c>
      <c r="AK246" s="32">
        <v>11418</v>
      </c>
      <c r="AL246" s="8">
        <v>8936574</v>
      </c>
      <c r="AM246" s="8">
        <v>1844.0623890094796</v>
      </c>
      <c r="AN246" s="33">
        <v>1.817662328188252E-3</v>
      </c>
      <c r="AO246" s="34">
        <v>381.68637424706276</v>
      </c>
      <c r="AP246" s="35">
        <v>464.42857142857144</v>
      </c>
      <c r="AQ246" s="35">
        <v>0</v>
      </c>
      <c r="AR246" s="35">
        <v>137.67020784475125</v>
      </c>
      <c r="AS246" s="37">
        <v>1.3421052631578947</v>
      </c>
      <c r="AT246" s="39">
        <v>0.81446097117496608</v>
      </c>
      <c r="AU246" s="39">
        <v>76.142857142857139</v>
      </c>
      <c r="AV246">
        <v>43991</v>
      </c>
      <c r="AW246" s="3">
        <v>43990</v>
      </c>
    </row>
    <row r="247" spans="1:49" x14ac:dyDescent="0.25">
      <c r="A247">
        <v>20200608</v>
      </c>
      <c r="B247" s="4" t="str">
        <v>NJ</v>
      </c>
      <c r="C247" s="4">
        <v>164497</v>
      </c>
      <c r="D247" s="4">
        <v>810592</v>
      </c>
      <c r="E247" s="4">
        <v>0</v>
      </c>
      <c r="F247" s="4">
        <v>1740</v>
      </c>
      <c r="G247" s="4">
        <v>18050</v>
      </c>
      <c r="H247" s="4">
        <v>498</v>
      </c>
      <c r="I247" s="4">
        <v>0</v>
      </c>
      <c r="J247" s="4">
        <v>361</v>
      </c>
      <c r="K247" s="4">
        <v>0</v>
      </c>
      <c r="L247" s="4">
        <v>27941</v>
      </c>
      <c r="M247" s="4" t="str">
        <v>A+</v>
      </c>
      <c r="N247" s="15">
        <v>43990.541666666664</v>
      </c>
      <c r="O247" s="4">
        <v>43990.375</v>
      </c>
      <c r="P247" s="4" t="str">
        <v>06/08 09:00</v>
      </c>
      <c r="Q247" s="4">
        <v>12214</v>
      </c>
      <c r="R247" s="4">
        <v>18050</v>
      </c>
      <c r="S247" s="4">
        <v>43990.375</v>
      </c>
      <c r="T247" s="4" t="str">
        <v>975089</v>
      </c>
      <c r="U247" s="4" t="str">
        <v/>
      </c>
      <c r="V247" s="4" t="str">
        <v/>
      </c>
      <c r="W247" s="4">
        <v>164497</v>
      </c>
      <c r="X247" s="4">
        <v>34</v>
      </c>
      <c r="Y247" s="4">
        <v>333</v>
      </c>
      <c r="Z247" s="4" t="str">
        <v>14331</v>
      </c>
      <c r="AA247" s="4">
        <v>975089</v>
      </c>
      <c r="AB247" s="4">
        <v>975089</v>
      </c>
      <c r="AC247" s="4">
        <v>14664</v>
      </c>
      <c r="AD247" s="24">
        <v>975089</v>
      </c>
      <c r="AE247" s="23">
        <v>38</v>
      </c>
      <c r="AF247" s="9">
        <v>0</v>
      </c>
      <c r="AG247" s="8" t="str">
        <v>3c91cc4055a8e07792644287c365bdb38eb75c52</v>
      </c>
      <c r="AH247" s="8">
        <v>0</v>
      </c>
      <c r="AI247" s="7">
        <v>0</v>
      </c>
      <c r="AJ247" s="23">
        <v>3330</v>
      </c>
      <c r="AK247" s="32">
        <v>11334</v>
      </c>
      <c r="AL247" s="8">
        <v>8936574</v>
      </c>
      <c r="AM247" s="8">
        <v>1840.7165878109442</v>
      </c>
      <c r="AN247" s="33">
        <v>2.0284593455324185E-3</v>
      </c>
      <c r="AO247" s="34">
        <v>342.05760894130265</v>
      </c>
      <c r="AP247" s="35">
        <v>511.28571428571428</v>
      </c>
      <c r="AQ247" s="35">
        <v>0</v>
      </c>
      <c r="AR247" s="35">
        <v>136.6743004645852</v>
      </c>
      <c r="AS247" s="37">
        <v>-0.45714285714285718</v>
      </c>
      <c r="AT247" s="39">
        <v>-1.134615936506072</v>
      </c>
      <c r="AU247" s="39">
        <v>70.428571428571431</v>
      </c>
      <c r="AV247">
        <v>43990</v>
      </c>
      <c r="AW247" s="3">
        <v>43989</v>
      </c>
    </row>
    <row r="248" spans="1:49" x14ac:dyDescent="0.25">
      <c r="A248">
        <v>20200607</v>
      </c>
      <c r="B248" s="4" t="str">
        <v>NJ</v>
      </c>
      <c r="C248" s="4">
        <v>164164</v>
      </c>
      <c r="D248" s="4">
        <v>796261</v>
      </c>
      <c r="E248" s="4">
        <v>0</v>
      </c>
      <c r="F248" s="4">
        <v>1882</v>
      </c>
      <c r="G248" s="4">
        <v>18050</v>
      </c>
      <c r="H248" s="4">
        <v>503</v>
      </c>
      <c r="I248" s="4">
        <v>0</v>
      </c>
      <c r="J248" s="4">
        <v>385</v>
      </c>
      <c r="K248" s="4">
        <v>0</v>
      </c>
      <c r="L248" s="4">
        <v>27824</v>
      </c>
      <c r="M248" s="4" t="str">
        <v>A+</v>
      </c>
      <c r="N248" s="15">
        <v>43989.541666666664</v>
      </c>
      <c r="O248" s="4">
        <v>43989.375</v>
      </c>
      <c r="P248" s="4" t="str">
        <v>06/07 09:00</v>
      </c>
      <c r="Q248" s="4">
        <v>12176</v>
      </c>
      <c r="R248" s="4">
        <v>18050</v>
      </c>
      <c r="S248" s="4">
        <v>43989.375</v>
      </c>
      <c r="T248" s="4" t="str">
        <v>960425</v>
      </c>
      <c r="U248" s="4" t="str">
        <v/>
      </c>
      <c r="V248" s="4" t="str">
        <v/>
      </c>
      <c r="W248" s="4">
        <v>164164</v>
      </c>
      <c r="X248" s="4">
        <v>34</v>
      </c>
      <c r="Y248" s="4">
        <v>271</v>
      </c>
      <c r="Z248" s="4" t="str">
        <v>40706</v>
      </c>
      <c r="AA248" s="4">
        <v>960425</v>
      </c>
      <c r="AB248" s="4">
        <v>960425</v>
      </c>
      <c r="AC248" s="4">
        <v>40977</v>
      </c>
      <c r="AD248" s="24">
        <v>960425</v>
      </c>
      <c r="AE248" s="23">
        <v>70</v>
      </c>
      <c r="AF248" s="9">
        <v>27</v>
      </c>
      <c r="AG248" s="8" t="str">
        <v>996be95e326ac5e6ba0282d91c755637b46265f3</v>
      </c>
      <c r="AH248" s="8">
        <v>0</v>
      </c>
      <c r="AI248" s="7">
        <v>0</v>
      </c>
      <c r="AJ248" s="23">
        <v>2710</v>
      </c>
      <c r="AK248" s="32">
        <v>38267</v>
      </c>
      <c r="AL248" s="8">
        <v>8936574</v>
      </c>
      <c r="AM248" s="8">
        <v>1836.9903276132443</v>
      </c>
      <c r="AN248" s="33">
        <v>1.6535178439591736E-3</v>
      </c>
      <c r="AO248" s="34">
        <v>419.54194259922508</v>
      </c>
      <c r="AP248" s="35">
        <v>531.28571428571433</v>
      </c>
      <c r="AQ248" s="35">
        <v>0</v>
      </c>
      <c r="AR248" s="35">
        <v>136.24908158316597</v>
      </c>
      <c r="AS248" s="37">
        <v>0.22807017543859653</v>
      </c>
      <c r="AT248" s="39">
        <v>3.3738988121170297</v>
      </c>
      <c r="AU248" s="39">
        <v>68.285714285714292</v>
      </c>
      <c r="AV248">
        <v>43989</v>
      </c>
      <c r="AW248" s="3">
        <v>43988</v>
      </c>
    </row>
    <row r="249" spans="1:49" x14ac:dyDescent="0.25">
      <c r="A249">
        <v>20200614</v>
      </c>
      <c r="B249" s="4" t="str">
        <v>NM</v>
      </c>
      <c r="C249" s="4">
        <v>9621</v>
      </c>
      <c r="D249" s="4">
        <v>249373</v>
      </c>
      <c r="E249" s="4">
        <v>0</v>
      </c>
      <c r="F249" s="4">
        <v>172</v>
      </c>
      <c r="G249" s="4">
        <v>1625</v>
      </c>
      <c r="H249" s="4">
        <v>0</v>
      </c>
      <c r="I249" s="4">
        <v>0</v>
      </c>
      <c r="J249" s="4">
        <v>0</v>
      </c>
      <c r="K249" s="4">
        <v>0</v>
      </c>
      <c r="L249" s="4">
        <v>4072</v>
      </c>
      <c r="M249" s="4" t="str">
        <v>C</v>
      </c>
      <c r="N249" s="15">
        <v>43995.752083333333</v>
      </c>
      <c r="O249" s="4">
        <v>43995.585416666669</v>
      </c>
      <c r="P249" s="4" t="str">
        <v>06/13 14:03</v>
      </c>
      <c r="Q249" s="4">
        <v>431</v>
      </c>
      <c r="R249" s="4">
        <v>1625</v>
      </c>
      <c r="S249" s="4">
        <v>43995.585416666669</v>
      </c>
      <c r="T249" s="4" t="str">
        <v/>
      </c>
      <c r="U249" s="4" t="str">
        <v/>
      </c>
      <c r="V249" s="4" t="str">
        <v/>
      </c>
      <c r="W249" s="4">
        <v>9621</v>
      </c>
      <c r="X249" s="4">
        <v>35</v>
      </c>
      <c r="Y249" s="4">
        <v>95</v>
      </c>
      <c r="Z249" s="4" t="str">
        <v>3615</v>
      </c>
      <c r="AA249" s="4">
        <v>258994</v>
      </c>
      <c r="AB249" s="4">
        <v>258994</v>
      </c>
      <c r="AC249" s="4">
        <v>3710</v>
      </c>
      <c r="AD249" s="24">
        <v>258994</v>
      </c>
      <c r="AE249" s="23">
        <v>5</v>
      </c>
      <c r="AF249" s="9">
        <v>0</v>
      </c>
      <c r="AG249" s="8" t="str">
        <v>73a7f452293363d9b8a0e0515d1e9de077b6211e</v>
      </c>
      <c r="AH249" s="8">
        <v>0</v>
      </c>
      <c r="AI249" s="7">
        <v>0</v>
      </c>
      <c r="AJ249" s="23">
        <v>950</v>
      </c>
      <c r="AK249" s="32">
        <v>2760</v>
      </c>
      <c r="AL249" s="8">
        <v>2096640</v>
      </c>
      <c r="AM249" s="8">
        <v>458.87706043956047</v>
      </c>
      <c r="AN249" s="33">
        <v>9.9727062775560871E-3</v>
      </c>
      <c r="AO249" s="34">
        <v>69.850421893416737</v>
      </c>
      <c r="AP249" s="35">
        <v>117.28571428571429</v>
      </c>
      <c r="AQ249" s="35">
        <v>0</v>
      </c>
      <c r="AR249" s="35">
        <v>20.556700244200243</v>
      </c>
      <c r="AS249" s="37">
        <v>0</v>
      </c>
      <c r="AT249" s="39">
        <v>0</v>
      </c>
      <c r="AU249" s="39">
        <v>5.5714285714285712</v>
      </c>
      <c r="AV249">
        <v>43995</v>
      </c>
      <c r="AW249" s="3">
        <v>43994</v>
      </c>
    </row>
    <row r="250" spans="1:49" x14ac:dyDescent="0.25">
      <c r="A250">
        <v>20200613</v>
      </c>
      <c r="B250" s="4" t="str">
        <v>NM</v>
      </c>
      <c r="C250" s="4">
        <v>9526</v>
      </c>
      <c r="D250" s="4">
        <v>245758</v>
      </c>
      <c r="E250" s="4">
        <v>0</v>
      </c>
      <c r="F250" s="4">
        <v>179</v>
      </c>
      <c r="G250" s="4">
        <v>1625</v>
      </c>
      <c r="H250" s="4">
        <v>0</v>
      </c>
      <c r="I250" s="4">
        <v>0</v>
      </c>
      <c r="J250" s="4">
        <v>0</v>
      </c>
      <c r="K250" s="4">
        <v>0</v>
      </c>
      <c r="L250" s="4">
        <v>3983</v>
      </c>
      <c r="M250" s="4" t="str">
        <v>C</v>
      </c>
      <c r="N250" s="15">
        <v>43994.729166666664</v>
      </c>
      <c r="O250" s="4">
        <v>43994.5625</v>
      </c>
      <c r="P250" s="4" t="str">
        <v>06/12 13:30</v>
      </c>
      <c r="Q250" s="4">
        <v>426</v>
      </c>
      <c r="R250" s="4">
        <v>1625</v>
      </c>
      <c r="S250" s="4">
        <v>43994.5625</v>
      </c>
      <c r="T250" s="4" t="str">
        <v/>
      </c>
      <c r="U250" s="4" t="str">
        <v/>
      </c>
      <c r="V250" s="4" t="str">
        <v/>
      </c>
      <c r="W250" s="4">
        <v>9526</v>
      </c>
      <c r="X250" s="4">
        <v>35</v>
      </c>
      <c r="Y250" s="4">
        <v>0</v>
      </c>
      <c r="Z250" s="4" t="str">
        <v>0</v>
      </c>
      <c r="AA250" s="4">
        <v>255284</v>
      </c>
      <c r="AB250" s="4">
        <v>255284</v>
      </c>
      <c r="AC250" s="4">
        <v>0</v>
      </c>
      <c r="AD250" s="24">
        <v>255284</v>
      </c>
      <c r="AE250" s="23">
        <v>0</v>
      </c>
      <c r="AF250" s="9">
        <v>0</v>
      </c>
      <c r="AG250" s="8" t="str">
        <v>ba6b312ea5a5689785b81c5906596dc110861211</v>
      </c>
      <c r="AH250" s="8">
        <v>0</v>
      </c>
      <c r="AI250" s="7">
        <v>0</v>
      </c>
      <c r="AJ250" s="23">
        <v>0</v>
      </c>
      <c r="AK250" s="32">
        <v>0</v>
      </c>
      <c r="AL250" s="8">
        <v>2096640</v>
      </c>
      <c r="AM250" s="8">
        <v>454.34600122100125</v>
      </c>
      <c r="AN250" s="33">
        <v>0</v>
      </c>
      <c r="AO250" s="34">
        <v>0</v>
      </c>
      <c r="AP250" s="35">
        <v>122</v>
      </c>
      <c r="AQ250" s="35">
        <v>0</v>
      </c>
      <c r="AR250" s="35">
        <v>20.318223443223445</v>
      </c>
      <c r="AS250" s="37">
        <v>-1</v>
      </c>
      <c r="AT250" s="39">
        <v>-1</v>
      </c>
      <c r="AU250" s="39">
        <v>5.5714285714285712</v>
      </c>
      <c r="AV250">
        <v>43994</v>
      </c>
      <c r="AW250" s="3">
        <v>43993</v>
      </c>
    </row>
    <row r="251" spans="1:49" x14ac:dyDescent="0.25">
      <c r="A251">
        <v>20200612</v>
      </c>
      <c r="B251" s="4" t="str">
        <v>NM</v>
      </c>
      <c r="C251" s="4">
        <v>9526</v>
      </c>
      <c r="D251" s="4">
        <v>245758</v>
      </c>
      <c r="E251" s="4">
        <v>0</v>
      </c>
      <c r="F251" s="4">
        <v>179</v>
      </c>
      <c r="G251" s="4">
        <v>1625</v>
      </c>
      <c r="H251" s="4">
        <v>0</v>
      </c>
      <c r="I251" s="4">
        <v>0</v>
      </c>
      <c r="J251" s="4">
        <v>0</v>
      </c>
      <c r="K251" s="4">
        <v>0</v>
      </c>
      <c r="L251" s="4">
        <v>3983</v>
      </c>
      <c r="M251" s="4" t="str">
        <v>C</v>
      </c>
      <c r="N251" s="15">
        <v>43994.729166666664</v>
      </c>
      <c r="O251" s="4">
        <v>43994.5625</v>
      </c>
      <c r="P251" s="4" t="str">
        <v>06/12 13:30</v>
      </c>
      <c r="Q251" s="4">
        <v>426</v>
      </c>
      <c r="R251" s="4">
        <v>1625</v>
      </c>
      <c r="S251" s="4">
        <v>43994.5625</v>
      </c>
      <c r="T251" s="4" t="str">
        <v/>
      </c>
      <c r="U251" s="4" t="str">
        <v/>
      </c>
      <c r="V251" s="4" t="str">
        <v/>
      </c>
      <c r="W251" s="4">
        <v>9526</v>
      </c>
      <c r="X251" s="4">
        <v>35</v>
      </c>
      <c r="Y251" s="4">
        <v>276</v>
      </c>
      <c r="Z251" s="4" t="str">
        <v>9451</v>
      </c>
      <c r="AA251" s="4">
        <v>255284</v>
      </c>
      <c r="AB251" s="4">
        <v>255284</v>
      </c>
      <c r="AC251" s="4">
        <v>9727</v>
      </c>
      <c r="AD251" s="24">
        <v>255284</v>
      </c>
      <c r="AE251" s="23">
        <v>16</v>
      </c>
      <c r="AF251" s="9">
        <v>42</v>
      </c>
      <c r="AG251" s="8" t="str">
        <v>30d9270feca0989dedc63ce86b72ec69be4d3f0c</v>
      </c>
      <c r="AH251" s="8">
        <v>0</v>
      </c>
      <c r="AI251" s="7">
        <v>0</v>
      </c>
      <c r="AJ251" s="23">
        <v>2760</v>
      </c>
      <c r="AK251" s="32">
        <v>6967</v>
      </c>
      <c r="AL251" s="8">
        <v>2096640</v>
      </c>
      <c r="AM251" s="8">
        <v>454.34600122100125</v>
      </c>
      <c r="AN251" s="33">
        <v>2.9837837837837888E-2</v>
      </c>
      <c r="AO251" s="34">
        <v>23.575351486197079</v>
      </c>
      <c r="AP251" s="35">
        <v>167.57142857142858</v>
      </c>
      <c r="AQ251" s="35">
        <v>0</v>
      </c>
      <c r="AR251" s="35">
        <v>20.318223443223445</v>
      </c>
      <c r="AS251" s="37">
        <v>1.6666666666666665</v>
      </c>
      <c r="AT251" s="39">
        <v>0.70669505261142385</v>
      </c>
      <c r="AU251" s="39">
        <v>6.1428571428571432</v>
      </c>
      <c r="AV251">
        <v>43994</v>
      </c>
      <c r="AW251" s="3">
        <v>43993</v>
      </c>
    </row>
    <row r="252" spans="1:49" x14ac:dyDescent="0.25">
      <c r="A252">
        <v>20200611</v>
      </c>
      <c r="B252" s="4" t="str">
        <v>NM</v>
      </c>
      <c r="C252" s="4">
        <v>9250</v>
      </c>
      <c r="D252" s="4">
        <v>236307</v>
      </c>
      <c r="E252" s="4">
        <v>0</v>
      </c>
      <c r="F252" s="4">
        <v>197</v>
      </c>
      <c r="G252" s="4">
        <v>1583</v>
      </c>
      <c r="H252" s="4">
        <v>0</v>
      </c>
      <c r="I252" s="4">
        <v>0</v>
      </c>
      <c r="J252" s="4">
        <v>0</v>
      </c>
      <c r="K252" s="4">
        <v>0</v>
      </c>
      <c r="L252" s="4">
        <v>3806</v>
      </c>
      <c r="M252" s="4" t="str">
        <v>C</v>
      </c>
      <c r="N252" s="15">
        <v>43992.75</v>
      </c>
      <c r="O252" s="4">
        <v>43992.583333333336</v>
      </c>
      <c r="P252" s="4" t="str">
        <v>06/10 14:00</v>
      </c>
      <c r="Q252" s="4">
        <v>410</v>
      </c>
      <c r="R252" s="4">
        <v>1583</v>
      </c>
      <c r="S252" s="4">
        <v>43992.583333333336</v>
      </c>
      <c r="T252" s="4" t="str">
        <v/>
      </c>
      <c r="U252" s="4" t="str">
        <v/>
      </c>
      <c r="V252" s="4" t="str">
        <v/>
      </c>
      <c r="W252" s="4">
        <v>9250</v>
      </c>
      <c r="X252" s="4">
        <v>35</v>
      </c>
      <c r="Y252" s="4">
        <v>145</v>
      </c>
      <c r="Z252" s="4" t="str">
        <v>3755</v>
      </c>
      <c r="AA252" s="4">
        <v>245557</v>
      </c>
      <c r="AB252" s="4">
        <v>245557</v>
      </c>
      <c r="AC252" s="4">
        <v>3900</v>
      </c>
      <c r="AD252" s="24">
        <v>245557</v>
      </c>
      <c r="AE252" s="23">
        <v>6</v>
      </c>
      <c r="AF252" s="9">
        <v>0</v>
      </c>
      <c r="AG252" s="8" t="str">
        <v>417d881cd12758acd8ed40a5197ddbd542ba1248</v>
      </c>
      <c r="AH252" s="8">
        <v>0</v>
      </c>
      <c r="AI252" s="7">
        <v>0</v>
      </c>
      <c r="AJ252" s="23">
        <v>1450</v>
      </c>
      <c r="AK252" s="32">
        <v>2450</v>
      </c>
      <c r="AL252" s="8">
        <v>2096640</v>
      </c>
      <c r="AM252" s="8">
        <v>441.18208180708183</v>
      </c>
      <c r="AN252" s="33">
        <v>1.5925315760571213E-2</v>
      </c>
      <c r="AO252" s="34">
        <v>43.870523573408008</v>
      </c>
      <c r="AP252" s="35">
        <v>158.57142857142858</v>
      </c>
      <c r="AQ252" s="35">
        <v>0</v>
      </c>
      <c r="AR252" s="35">
        <v>19.555097680097681</v>
      </c>
      <c r="AS252" s="37">
        <v>0.5</v>
      </c>
      <c r="AT252" s="39">
        <v>1.7095112913514547</v>
      </c>
      <c r="AU252" s="39">
        <v>5</v>
      </c>
      <c r="AV252">
        <v>43992</v>
      </c>
      <c r="AW252" s="3">
        <v>43991</v>
      </c>
    </row>
    <row r="253" spans="1:49" x14ac:dyDescent="0.25">
      <c r="A253">
        <v>20200610</v>
      </c>
      <c r="B253" s="4" t="str">
        <v>NM</v>
      </c>
      <c r="C253" s="4">
        <v>9105</v>
      </c>
      <c r="D253" s="4">
        <v>232552</v>
      </c>
      <c r="E253" s="4">
        <v>0</v>
      </c>
      <c r="F253" s="4">
        <v>193</v>
      </c>
      <c r="G253" s="4">
        <v>1583</v>
      </c>
      <c r="H253" s="4">
        <v>0</v>
      </c>
      <c r="I253" s="4">
        <v>0</v>
      </c>
      <c r="J253" s="4">
        <v>0</v>
      </c>
      <c r="K253" s="4">
        <v>0</v>
      </c>
      <c r="L253" s="4">
        <v>3699</v>
      </c>
      <c r="M253" s="4" t="str">
        <v>C</v>
      </c>
      <c r="N253" s="15">
        <v>43991.743750000001</v>
      </c>
      <c r="O253" s="4">
        <v>43991.57708333333</v>
      </c>
      <c r="P253" s="4" t="str">
        <v>06/09 13:51</v>
      </c>
      <c r="Q253" s="4">
        <v>404</v>
      </c>
      <c r="R253" s="4">
        <v>1583</v>
      </c>
      <c r="S253" s="4">
        <v>43991.57708333333</v>
      </c>
      <c r="T253" s="4" t="str">
        <v/>
      </c>
      <c r="U253" s="4" t="str">
        <v/>
      </c>
      <c r="V253" s="4" t="str">
        <v/>
      </c>
      <c r="W253" s="4">
        <v>9105</v>
      </c>
      <c r="X253" s="4">
        <v>35</v>
      </c>
      <c r="Y253" s="4">
        <v>43</v>
      </c>
      <c r="Z253" s="4" t="str">
        <v>2813</v>
      </c>
      <c r="AA253" s="4">
        <v>241657</v>
      </c>
      <c r="AB253" s="4">
        <v>241657</v>
      </c>
      <c r="AC253" s="4">
        <v>2856</v>
      </c>
      <c r="AD253" s="24">
        <v>241657</v>
      </c>
      <c r="AE253" s="23">
        <v>4</v>
      </c>
      <c r="AF253" s="9">
        <v>25</v>
      </c>
      <c r="AG253" s="8" t="str">
        <v>a157944703315b9e4e168dc9f2e15d70d6e4150c</v>
      </c>
      <c r="AH253" s="8">
        <v>0</v>
      </c>
      <c r="AI253" s="7">
        <v>0</v>
      </c>
      <c r="AJ253" s="23">
        <v>430</v>
      </c>
      <c r="AK253" s="32">
        <v>2426</v>
      </c>
      <c r="AL253" s="8">
        <v>2096640</v>
      </c>
      <c r="AM253" s="8">
        <v>434.26625457875457</v>
      </c>
      <c r="AN253" s="33">
        <v>4.7450893842417852E-3</v>
      </c>
      <c r="AO253" s="34">
        <v>146.42303852904882</v>
      </c>
      <c r="AP253" s="35">
        <v>154.42857142857142</v>
      </c>
      <c r="AQ253" s="35">
        <v>0</v>
      </c>
      <c r="AR253" s="35">
        <v>19.268925518925517</v>
      </c>
      <c r="AS253" s="37">
        <v>0</v>
      </c>
      <c r="AT253" s="39">
        <v>0</v>
      </c>
      <c r="AU253" s="39">
        <v>5.2857142857142856</v>
      </c>
      <c r="AV253">
        <v>43991</v>
      </c>
      <c r="AW253" s="3">
        <v>43990</v>
      </c>
    </row>
    <row r="254" spans="1:49" x14ac:dyDescent="0.25">
      <c r="A254">
        <v>20200609</v>
      </c>
      <c r="B254" s="4" t="str">
        <v>NM</v>
      </c>
      <c r="C254" s="4">
        <v>9062</v>
      </c>
      <c r="D254" s="4">
        <v>229739</v>
      </c>
      <c r="E254" s="4">
        <v>0</v>
      </c>
      <c r="F254" s="4">
        <v>183</v>
      </c>
      <c r="G254" s="4">
        <v>1558</v>
      </c>
      <c r="H254" s="4">
        <v>0</v>
      </c>
      <c r="I254" s="4">
        <v>0</v>
      </c>
      <c r="J254" s="4">
        <v>0</v>
      </c>
      <c r="K254" s="4">
        <v>0</v>
      </c>
      <c r="L254" s="4">
        <v>3380</v>
      </c>
      <c r="M254" s="4" t="str">
        <v>C</v>
      </c>
      <c r="N254" s="15">
        <v>43990.743750000001</v>
      </c>
      <c r="O254" s="4">
        <v>43990.57708333333</v>
      </c>
      <c r="P254" s="4" t="str">
        <v>06/08 13:51</v>
      </c>
      <c r="Q254" s="4">
        <v>400</v>
      </c>
      <c r="R254" s="4">
        <v>1558</v>
      </c>
      <c r="S254" s="4">
        <v>43990.57708333333</v>
      </c>
      <c r="T254" s="4" t="str">
        <v/>
      </c>
      <c r="U254" s="4" t="str">
        <v/>
      </c>
      <c r="V254" s="4" t="str">
        <v/>
      </c>
      <c r="W254" s="4">
        <v>9062</v>
      </c>
      <c r="X254" s="4">
        <v>35</v>
      </c>
      <c r="Y254" s="4">
        <v>122</v>
      </c>
      <c r="Z254" s="4" t="str">
        <v>4304</v>
      </c>
      <c r="AA254" s="4">
        <v>238801</v>
      </c>
      <c r="AB254" s="4">
        <v>238801</v>
      </c>
      <c r="AC254" s="4">
        <v>4426</v>
      </c>
      <c r="AD254" s="24">
        <v>238801</v>
      </c>
      <c r="AE254" s="23">
        <v>4</v>
      </c>
      <c r="AF254" s="9">
        <v>25</v>
      </c>
      <c r="AG254" s="8" t="str">
        <v>2923236019030eb6fdb41da86f842859bef81d60</v>
      </c>
      <c r="AH254" s="8">
        <v>0</v>
      </c>
      <c r="AI254" s="7">
        <v>0</v>
      </c>
      <c r="AJ254" s="23">
        <v>1220</v>
      </c>
      <c r="AK254" s="32">
        <v>3206</v>
      </c>
      <c r="AL254" s="8">
        <v>2096640</v>
      </c>
      <c r="AM254" s="8">
        <v>432.21535409035414</v>
      </c>
      <c r="AN254" s="33">
        <v>1.3646532438478687E-2</v>
      </c>
      <c r="AO254" s="34">
        <v>51.138707014038786</v>
      </c>
      <c r="AP254" s="35">
        <v>180.28571428571428</v>
      </c>
      <c r="AQ254" s="35">
        <v>0</v>
      </c>
      <c r="AR254" s="35">
        <v>19.078144078144078</v>
      </c>
      <c r="AS254" s="37">
        <v>0</v>
      </c>
      <c r="AT254" s="39">
        <v>0</v>
      </c>
      <c r="AU254" s="39">
        <v>5.4285714285714288</v>
      </c>
      <c r="AV254">
        <v>43990</v>
      </c>
      <c r="AW254" s="3">
        <v>43989</v>
      </c>
    </row>
    <row r="255" spans="1:49" x14ac:dyDescent="0.25">
      <c r="A255">
        <v>20200608</v>
      </c>
      <c r="B255" s="4" t="str">
        <v>NM</v>
      </c>
      <c r="C255" s="4">
        <v>8940</v>
      </c>
      <c r="D255" s="4">
        <v>225435</v>
      </c>
      <c r="E255" s="4">
        <v>0</v>
      </c>
      <c r="F255" s="4">
        <v>177</v>
      </c>
      <c r="G255" s="4">
        <v>1533</v>
      </c>
      <c r="H255" s="4">
        <v>0</v>
      </c>
      <c r="I255" s="4">
        <v>0</v>
      </c>
      <c r="J255" s="4">
        <v>0</v>
      </c>
      <c r="K255" s="4">
        <v>0</v>
      </c>
      <c r="L255" s="4">
        <v>3307</v>
      </c>
      <c r="M255" s="4" t="str">
        <v>C</v>
      </c>
      <c r="N255" s="15">
        <v>43989.75</v>
      </c>
      <c r="O255" s="4">
        <v>43989.583333333336</v>
      </c>
      <c r="P255" s="4" t="str">
        <v>06/07 14:00</v>
      </c>
      <c r="Q255" s="4">
        <v>396</v>
      </c>
      <c r="R255" s="4">
        <v>1533</v>
      </c>
      <c r="S255" s="4">
        <v>43989.583333333336</v>
      </c>
      <c r="T255" s="4" t="str">
        <v/>
      </c>
      <c r="U255" s="4" t="str">
        <v/>
      </c>
      <c r="V255" s="4" t="str">
        <v/>
      </c>
      <c r="W255" s="4">
        <v>8940</v>
      </c>
      <c r="X255" s="4">
        <v>35</v>
      </c>
      <c r="Y255" s="4">
        <v>140</v>
      </c>
      <c r="Z255" s="4" t="str">
        <v>5088</v>
      </c>
      <c r="AA255" s="4">
        <v>234375</v>
      </c>
      <c r="AB255" s="4">
        <v>234375</v>
      </c>
      <c r="AC255" s="4">
        <v>5228</v>
      </c>
      <c r="AD255" s="24">
        <v>234375</v>
      </c>
      <c r="AE255" s="23">
        <v>4</v>
      </c>
      <c r="AF255" s="9">
        <v>44</v>
      </c>
      <c r="AG255" s="8" t="str">
        <v>1023ef8c2cefa915631bd53e40e30fcbd7dfd1fc</v>
      </c>
      <c r="AH255" s="8">
        <v>0</v>
      </c>
      <c r="AI255" s="7">
        <v>0</v>
      </c>
      <c r="AJ255" s="23">
        <v>1400</v>
      </c>
      <c r="AK255" s="32">
        <v>3828</v>
      </c>
      <c r="AL255" s="8">
        <v>2096640</v>
      </c>
      <c r="AM255" s="8">
        <v>426.39652014652012</v>
      </c>
      <c r="AN255" s="33">
        <v>1.5909090909090873E-2</v>
      </c>
      <c r="AO255" s="34">
        <v>43.914913231598298</v>
      </c>
      <c r="AP255" s="35">
        <v>178.71428571428572</v>
      </c>
      <c r="AQ255" s="35">
        <v>0</v>
      </c>
      <c r="AR255" s="35">
        <v>18.887362637362639</v>
      </c>
      <c r="AS255" s="37">
        <v>-0.19999999999999996</v>
      </c>
      <c r="AT255" s="39">
        <v>-3.1062837195053907</v>
      </c>
      <c r="AU255" s="39">
        <v>5.7142857142857144</v>
      </c>
      <c r="AV255">
        <v>43989</v>
      </c>
      <c r="AW255" s="3">
        <v>43988</v>
      </c>
    </row>
    <row r="256" spans="1:49" x14ac:dyDescent="0.25">
      <c r="A256">
        <v>20200614</v>
      </c>
      <c r="B256" s="4" t="str">
        <v>NV</v>
      </c>
      <c r="C256" s="4">
        <v>11173</v>
      </c>
      <c r="D256" s="4">
        <v>199438</v>
      </c>
      <c r="E256" s="4">
        <v>0</v>
      </c>
      <c r="F256" s="4">
        <v>332</v>
      </c>
      <c r="G256" s="4">
        <v>0</v>
      </c>
      <c r="H256" s="4">
        <v>83</v>
      </c>
      <c r="I256" s="4">
        <v>0</v>
      </c>
      <c r="J256" s="4">
        <v>69</v>
      </c>
      <c r="K256" s="4">
        <v>0</v>
      </c>
      <c r="L256" s="4">
        <v>627</v>
      </c>
      <c r="M256" s="4" t="str">
        <v>A+</v>
      </c>
      <c r="N256" s="15">
        <v>43996.479166666664</v>
      </c>
      <c r="O256" s="4">
        <v>43996.3125</v>
      </c>
      <c r="P256" s="4" t="str">
        <v>06/14 07:30</v>
      </c>
      <c r="Q256" s="4">
        <v>464</v>
      </c>
      <c r="R256" s="4">
        <v>0</v>
      </c>
      <c r="S256" s="4">
        <v>43996.3125</v>
      </c>
      <c r="T256" s="4" t="str">
        <v>241729</v>
      </c>
      <c r="U256" s="4" t="str">
        <v/>
      </c>
      <c r="V256" s="4" t="str">
        <v/>
      </c>
      <c r="W256" s="4">
        <v>11173</v>
      </c>
      <c r="X256" s="4">
        <v>32</v>
      </c>
      <c r="Y256" s="4">
        <v>227</v>
      </c>
      <c r="Z256" s="4" t="str">
        <v>5504</v>
      </c>
      <c r="AA256" s="4">
        <v>210611</v>
      </c>
      <c r="AB256" s="4">
        <v>210611</v>
      </c>
      <c r="AC256" s="4">
        <v>5731</v>
      </c>
      <c r="AD256" s="24">
        <v>210611</v>
      </c>
      <c r="AE256" s="23">
        <v>1</v>
      </c>
      <c r="AF256" s="9">
        <v>0</v>
      </c>
      <c r="AG256" s="8" t="str">
        <v>cea2631e88fac12a2acc3bfb72aaaa5ba168223e</v>
      </c>
      <c r="AH256" s="8">
        <v>0</v>
      </c>
      <c r="AI256" s="7">
        <v>0</v>
      </c>
      <c r="AJ256" s="23">
        <v>2270</v>
      </c>
      <c r="AK256" s="32">
        <v>3461</v>
      </c>
      <c r="AL256" s="8">
        <v>3139658</v>
      </c>
      <c r="AM256" s="8">
        <v>355.86678549064902</v>
      </c>
      <c r="AN256" s="33">
        <v>2.0738169194226108E-2</v>
      </c>
      <c r="AO256" s="34">
        <v>33.769128224147806</v>
      </c>
      <c r="AP256" s="35">
        <v>217.71428571428572</v>
      </c>
      <c r="AQ256" s="35">
        <v>0</v>
      </c>
      <c r="AR256" s="35">
        <v>14.778679716070984</v>
      </c>
      <c r="AS256" s="37">
        <v>0</v>
      </c>
      <c r="AT256" s="39">
        <v>0</v>
      </c>
      <c r="AU256" s="39">
        <v>3.7142857142857144</v>
      </c>
      <c r="AV256">
        <v>43996</v>
      </c>
      <c r="AW256" s="3">
        <v>43995</v>
      </c>
    </row>
    <row r="257" spans="1:49" x14ac:dyDescent="0.25">
      <c r="A257">
        <v>20200613</v>
      </c>
      <c r="B257" s="4" t="str">
        <v>NV</v>
      </c>
      <c r="C257" s="4">
        <v>10946</v>
      </c>
      <c r="D257" s="4">
        <v>193934</v>
      </c>
      <c r="E257" s="4">
        <v>0</v>
      </c>
      <c r="F257" s="4">
        <v>351</v>
      </c>
      <c r="G257" s="4">
        <v>0</v>
      </c>
      <c r="H257" s="4">
        <v>81</v>
      </c>
      <c r="I257" s="4">
        <v>0</v>
      </c>
      <c r="J257" s="4">
        <v>43</v>
      </c>
      <c r="K257" s="4">
        <v>0</v>
      </c>
      <c r="L257" s="4">
        <v>627</v>
      </c>
      <c r="M257" s="4" t="str">
        <v>A+</v>
      </c>
      <c r="N257" s="15">
        <v>43995.479166666664</v>
      </c>
      <c r="O257" s="4">
        <v>43995.3125</v>
      </c>
      <c r="P257" s="4" t="str">
        <v>06/13 07:30</v>
      </c>
      <c r="Q257" s="4">
        <v>463</v>
      </c>
      <c r="R257" s="4">
        <v>0</v>
      </c>
      <c r="S257" s="4">
        <v>43995.3125</v>
      </c>
      <c r="T257" s="4" t="str">
        <v>235500</v>
      </c>
      <c r="U257" s="4" t="str">
        <v/>
      </c>
      <c r="V257" s="4" t="str">
        <v/>
      </c>
      <c r="W257" s="4">
        <v>10946</v>
      </c>
      <c r="X257" s="4">
        <v>32</v>
      </c>
      <c r="Y257" s="4">
        <v>268</v>
      </c>
      <c r="Z257" s="4" t="str">
        <v>5165</v>
      </c>
      <c r="AA257" s="4">
        <v>204880</v>
      </c>
      <c r="AB257" s="4">
        <v>204880</v>
      </c>
      <c r="AC257" s="4">
        <v>5433</v>
      </c>
      <c r="AD257" s="24">
        <v>204880</v>
      </c>
      <c r="AE257" s="23">
        <v>1</v>
      </c>
      <c r="AF257" s="9">
        <v>0</v>
      </c>
      <c r="AG257" s="8" t="str">
        <v>0bc1cade3693b0e38ea7bc5aa9209fe1ec26a5ad</v>
      </c>
      <c r="AH257" s="8">
        <v>0</v>
      </c>
      <c r="AI257" s="7">
        <v>0</v>
      </c>
      <c r="AJ257" s="23">
        <v>2680</v>
      </c>
      <c r="AK257" s="32">
        <v>2753</v>
      </c>
      <c r="AL257" s="8">
        <v>3139658</v>
      </c>
      <c r="AM257" s="8">
        <v>348.63669864679525</v>
      </c>
      <c r="AN257" s="33">
        <v>2.5098333021164931E-2</v>
      </c>
      <c r="AO257" s="34">
        <v>27.962401441749055</v>
      </c>
      <c r="AP257" s="35">
        <v>212.28571428571428</v>
      </c>
      <c r="AQ257" s="35">
        <v>0</v>
      </c>
      <c r="AR257" s="35">
        <v>14.746829113234625</v>
      </c>
      <c r="AS257" s="37">
        <v>-0.75</v>
      </c>
      <c r="AT257" s="39">
        <v>-0.5</v>
      </c>
      <c r="AU257" s="39">
        <v>3.7142857142857144</v>
      </c>
      <c r="AV257">
        <v>43995</v>
      </c>
      <c r="AW257" s="3">
        <v>43994</v>
      </c>
    </row>
    <row r="258" spans="1:49" x14ac:dyDescent="0.25">
      <c r="A258">
        <v>20200612</v>
      </c>
      <c r="B258" s="4" t="str">
        <v>NV</v>
      </c>
      <c r="C258" s="4">
        <v>10678</v>
      </c>
      <c r="D258" s="4">
        <v>188769</v>
      </c>
      <c r="E258" s="4">
        <v>0</v>
      </c>
      <c r="F258" s="4">
        <v>328</v>
      </c>
      <c r="G258" s="4">
        <v>0</v>
      </c>
      <c r="H258" s="4">
        <v>77</v>
      </c>
      <c r="I258" s="4">
        <v>0</v>
      </c>
      <c r="J258" s="4">
        <v>36</v>
      </c>
      <c r="K258" s="4">
        <v>0</v>
      </c>
      <c r="L258" s="4">
        <v>604</v>
      </c>
      <c r="M258" s="4" t="str">
        <v>A+</v>
      </c>
      <c r="N258" s="15">
        <v>43994.479166666664</v>
      </c>
      <c r="O258" s="4">
        <v>43994.3125</v>
      </c>
      <c r="P258" s="4" t="str">
        <v>06/12 07:30</v>
      </c>
      <c r="Q258" s="4">
        <v>462</v>
      </c>
      <c r="R258" s="4">
        <v>0</v>
      </c>
      <c r="S258" s="4">
        <v>43994.3125</v>
      </c>
      <c r="T258" s="4" t="str">
        <v>229273</v>
      </c>
      <c r="U258" s="4" t="str">
        <v/>
      </c>
      <c r="V258" s="4" t="str">
        <v/>
      </c>
      <c r="W258" s="4">
        <v>10678</v>
      </c>
      <c r="X258" s="4">
        <v>32</v>
      </c>
      <c r="Y258" s="4">
        <v>279</v>
      </c>
      <c r="Z258" s="4" t="str">
        <v>5914</v>
      </c>
      <c r="AA258" s="4">
        <v>199447</v>
      </c>
      <c r="AB258" s="4">
        <v>199447</v>
      </c>
      <c r="AC258" s="4">
        <v>6193</v>
      </c>
      <c r="AD258" s="24">
        <v>199447</v>
      </c>
      <c r="AE258" s="23">
        <v>4</v>
      </c>
      <c r="AF258" s="9">
        <v>0</v>
      </c>
      <c r="AG258" s="8" t="str">
        <v>2d8192bfafe4c75d0787e701d11a5e3018273960</v>
      </c>
      <c r="AH258" s="8">
        <v>0</v>
      </c>
      <c r="AI258" s="7">
        <v>0</v>
      </c>
      <c r="AJ258" s="23">
        <v>2790</v>
      </c>
      <c r="AK258" s="32">
        <v>3403</v>
      </c>
      <c r="AL258" s="8">
        <v>3139658</v>
      </c>
      <c r="AM258" s="8">
        <v>340.10073708665084</v>
      </c>
      <c r="AN258" s="33">
        <v>2.6829502836811292E-2</v>
      </c>
      <c r="AO258" s="34">
        <v>26.180304266516487</v>
      </c>
      <c r="AP258" s="35">
        <v>201.71428571428572</v>
      </c>
      <c r="AQ258" s="35">
        <v>0</v>
      </c>
      <c r="AR258" s="35">
        <v>14.714978510398264</v>
      </c>
      <c r="AS258" s="37">
        <v>-0.6</v>
      </c>
      <c r="AT258" s="39">
        <v>-0.75647079736603007</v>
      </c>
      <c r="AU258" s="39">
        <v>4.1428571428571432</v>
      </c>
      <c r="AV258">
        <v>43994</v>
      </c>
      <c r="AW258" s="3">
        <v>43993</v>
      </c>
    </row>
    <row r="259" spans="1:49" x14ac:dyDescent="0.25">
      <c r="A259">
        <v>20200611</v>
      </c>
      <c r="B259" s="4" t="str">
        <v>NV</v>
      </c>
      <c r="C259" s="4">
        <v>10399</v>
      </c>
      <c r="D259" s="4">
        <v>182855</v>
      </c>
      <c r="E259" s="4">
        <v>0</v>
      </c>
      <c r="F259" s="4">
        <v>337</v>
      </c>
      <c r="G259" s="4">
        <v>0</v>
      </c>
      <c r="H259" s="4">
        <v>72</v>
      </c>
      <c r="I259" s="4">
        <v>0</v>
      </c>
      <c r="J259" s="4">
        <v>35</v>
      </c>
      <c r="K259" s="4">
        <v>0</v>
      </c>
      <c r="L259" s="4">
        <v>560</v>
      </c>
      <c r="M259" s="4" t="str">
        <v>A+</v>
      </c>
      <c r="N259" s="15">
        <v>43993.5</v>
      </c>
      <c r="O259" s="4">
        <v>43993.333333333336</v>
      </c>
      <c r="P259" s="4" t="str">
        <v>06/11 08:00</v>
      </c>
      <c r="Q259" s="4">
        <v>458</v>
      </c>
      <c r="R259" s="4">
        <v>0</v>
      </c>
      <c r="S259" s="4">
        <v>43993.333333333336</v>
      </c>
      <c r="T259" s="4" t="str">
        <v>221786</v>
      </c>
      <c r="U259" s="4" t="str">
        <v/>
      </c>
      <c r="V259" s="4" t="str">
        <v/>
      </c>
      <c r="W259" s="4">
        <v>10399</v>
      </c>
      <c r="X259" s="4">
        <v>32</v>
      </c>
      <c r="Y259" s="4">
        <v>235</v>
      </c>
      <c r="Z259" s="4" t="str">
        <v>5696</v>
      </c>
      <c r="AA259" s="4">
        <v>193254</v>
      </c>
      <c r="AB259" s="4">
        <v>193254</v>
      </c>
      <c r="AC259" s="4">
        <v>5931</v>
      </c>
      <c r="AD259" s="24">
        <v>193254</v>
      </c>
      <c r="AE259" s="23">
        <v>10</v>
      </c>
      <c r="AF259" s="9">
        <v>0</v>
      </c>
      <c r="AG259" s="8" t="str">
        <v>d5e5209c024a48b037b4f460f5d9133c8d0c4cdb</v>
      </c>
      <c r="AH259" s="8">
        <v>0</v>
      </c>
      <c r="AI259" s="7">
        <v>0</v>
      </c>
      <c r="AJ259" s="23">
        <v>2350</v>
      </c>
      <c r="AK259" s="32">
        <v>3581</v>
      </c>
      <c r="AL259" s="8">
        <v>3139658</v>
      </c>
      <c r="AM259" s="8">
        <v>331.21441889530644</v>
      </c>
      <c r="AN259" s="33">
        <v>2.3120818575363966E-2</v>
      </c>
      <c r="AO259" s="34">
        <v>30.324606245889616</v>
      </c>
      <c r="AP259" s="35">
        <v>187</v>
      </c>
      <c r="AQ259" s="35">
        <v>0</v>
      </c>
      <c r="AR259" s="35">
        <v>14.587576099052828</v>
      </c>
      <c r="AS259" s="37">
        <v>1.5</v>
      </c>
      <c r="AT259" s="39">
        <v>0.75647079736603007</v>
      </c>
      <c r="AU259" s="39">
        <v>4.1428571428571432</v>
      </c>
      <c r="AV259">
        <v>43993</v>
      </c>
      <c r="AW259" s="3">
        <v>43992</v>
      </c>
    </row>
    <row r="260" spans="1:49" x14ac:dyDescent="0.25">
      <c r="A260">
        <v>20200610</v>
      </c>
      <c r="B260" s="4" t="str">
        <v>NV</v>
      </c>
      <c r="C260" s="4">
        <v>10164</v>
      </c>
      <c r="D260" s="4">
        <v>177159</v>
      </c>
      <c r="E260" s="4">
        <v>0</v>
      </c>
      <c r="F260" s="4">
        <v>359</v>
      </c>
      <c r="G260" s="4">
        <v>0</v>
      </c>
      <c r="H260" s="4">
        <v>70</v>
      </c>
      <c r="I260" s="4">
        <v>0</v>
      </c>
      <c r="J260" s="4">
        <v>38</v>
      </c>
      <c r="K260" s="4">
        <v>0</v>
      </c>
      <c r="L260" s="4">
        <v>557</v>
      </c>
      <c r="M260" s="4" t="str">
        <v>A+</v>
      </c>
      <c r="N260" s="15">
        <v>43992.486111111109</v>
      </c>
      <c r="O260" s="4">
        <v>43992.319444444445</v>
      </c>
      <c r="P260" s="4" t="str">
        <v>06/10 07:40</v>
      </c>
      <c r="Q260" s="4">
        <v>448</v>
      </c>
      <c r="R260" s="4">
        <v>0</v>
      </c>
      <c r="S260" s="4">
        <v>43992.319444444445</v>
      </c>
      <c r="T260" s="4" t="str">
        <v>215087</v>
      </c>
      <c r="U260" s="4" t="str">
        <v/>
      </c>
      <c r="V260" s="4" t="str">
        <v/>
      </c>
      <c r="W260" s="4">
        <v>10164</v>
      </c>
      <c r="X260" s="4">
        <v>32</v>
      </c>
      <c r="Y260" s="4">
        <v>134</v>
      </c>
      <c r="Z260" s="4" t="str">
        <v>3600</v>
      </c>
      <c r="AA260" s="4">
        <v>187323</v>
      </c>
      <c r="AB260" s="4">
        <v>187323</v>
      </c>
      <c r="AC260" s="4">
        <v>3734</v>
      </c>
      <c r="AD260" s="24">
        <v>187323</v>
      </c>
      <c r="AE260" s="23">
        <v>4</v>
      </c>
      <c r="AF260" s="9">
        <v>0</v>
      </c>
      <c r="AG260" s="8" t="str">
        <v>c4f04b0a33fa2cb9747b8b4d660a1f98729e29b9</v>
      </c>
      <c r="AH260" s="8">
        <v>0</v>
      </c>
      <c r="AI260" s="7">
        <v>0</v>
      </c>
      <c r="AJ260" s="23">
        <v>1340</v>
      </c>
      <c r="AK260" s="32">
        <v>2394</v>
      </c>
      <c r="AL260" s="8">
        <v>3139658</v>
      </c>
      <c r="AM260" s="8">
        <v>323.72952722876187</v>
      </c>
      <c r="AN260" s="33">
        <v>1.335992023928223E-2</v>
      </c>
      <c r="AO260" s="34">
        <v>52.22839074166594</v>
      </c>
      <c r="AP260" s="35">
        <v>175.57142857142858</v>
      </c>
      <c r="AQ260" s="35">
        <v>0</v>
      </c>
      <c r="AR260" s="35">
        <v>14.269070070689228</v>
      </c>
      <c r="AS260" s="37">
        <v>1</v>
      </c>
      <c r="AT260" s="39">
        <v>1</v>
      </c>
      <c r="AU260" s="39">
        <v>2.7142857142857144</v>
      </c>
      <c r="AV260">
        <v>43992</v>
      </c>
      <c r="AW260" s="3">
        <v>43991</v>
      </c>
    </row>
    <row r="261" spans="1:49" x14ac:dyDescent="0.25">
      <c r="A261">
        <v>20200609</v>
      </c>
      <c r="B261" s="4" t="str">
        <v>NV</v>
      </c>
      <c r="C261" s="4">
        <v>10030</v>
      </c>
      <c r="D261" s="4">
        <v>173559</v>
      </c>
      <c r="E261" s="4">
        <v>0</v>
      </c>
      <c r="F261" s="4">
        <v>350</v>
      </c>
      <c r="G261" s="4">
        <v>0</v>
      </c>
      <c r="H261" s="4">
        <v>86</v>
      </c>
      <c r="I261" s="4">
        <v>0</v>
      </c>
      <c r="J261" s="4">
        <v>41</v>
      </c>
      <c r="K261" s="4">
        <v>0</v>
      </c>
      <c r="L261" s="4">
        <v>557</v>
      </c>
      <c r="M261" s="4" t="str">
        <v>A+</v>
      </c>
      <c r="N261" s="15">
        <v>43991</v>
      </c>
      <c r="O261" s="4">
        <v>43990.833333333336</v>
      </c>
      <c r="P261" s="4" t="str">
        <v>06/08 20:00</v>
      </c>
      <c r="Q261" s="4">
        <v>444</v>
      </c>
      <c r="R261" s="4">
        <v>0</v>
      </c>
      <c r="S261" s="4">
        <v>43990.833333333336</v>
      </c>
      <c r="T261" s="4" t="str">
        <v>211157</v>
      </c>
      <c r="U261" s="4" t="str">
        <v/>
      </c>
      <c r="V261" s="4" t="str">
        <v/>
      </c>
      <c r="W261" s="4">
        <v>10030</v>
      </c>
      <c r="X261" s="4">
        <v>32</v>
      </c>
      <c r="Y261" s="4">
        <v>244</v>
      </c>
      <c r="Z261" s="4" t="str">
        <v>3342</v>
      </c>
      <c r="AA261" s="4">
        <v>183589</v>
      </c>
      <c r="AB261" s="4">
        <v>183589</v>
      </c>
      <c r="AC261" s="4">
        <v>3586</v>
      </c>
      <c r="AD261" s="24">
        <v>183589</v>
      </c>
      <c r="AE261" s="23">
        <v>2</v>
      </c>
      <c r="AF261" s="9">
        <v>0</v>
      </c>
      <c r="AG261" s="8" t="str">
        <v>6c3b8d425109f507cbe53d8a7ba21669ebe606d3</v>
      </c>
      <c r="AH261" s="8">
        <v>0</v>
      </c>
      <c r="AI261" s="7">
        <v>0</v>
      </c>
      <c r="AJ261" s="23">
        <v>2440</v>
      </c>
      <c r="AK261" s="32">
        <v>1146</v>
      </c>
      <c r="AL261" s="8">
        <v>3139658</v>
      </c>
      <c r="AM261" s="8">
        <v>319.46154644868966</v>
      </c>
      <c r="AN261" s="33">
        <v>2.4933578581647353E-2</v>
      </c>
      <c r="AO261" s="34">
        <v>28.14489821449019</v>
      </c>
      <c r="AP261" s="35">
        <v>171.42857142857142</v>
      </c>
      <c r="AQ261" s="35">
        <v>0</v>
      </c>
      <c r="AR261" s="35">
        <v>14.141667659343788</v>
      </c>
      <c r="AS261" s="37">
        <v>-0.5</v>
      </c>
      <c r="AT261" s="39">
        <v>-1</v>
      </c>
      <c r="AU261" s="39">
        <v>3.4285714285714284</v>
      </c>
      <c r="AV261">
        <v>43991</v>
      </c>
      <c r="AW261" s="3">
        <v>43990</v>
      </c>
    </row>
    <row r="262" spans="1:49" x14ac:dyDescent="0.25">
      <c r="A262">
        <v>20200608</v>
      </c>
      <c r="B262" s="4" t="str">
        <v>NV</v>
      </c>
      <c r="C262" s="4">
        <v>9786</v>
      </c>
      <c r="D262" s="4">
        <v>170217</v>
      </c>
      <c r="E262" s="4">
        <v>0</v>
      </c>
      <c r="F262" s="4">
        <v>339</v>
      </c>
      <c r="G262" s="4">
        <v>0</v>
      </c>
      <c r="H262" s="4">
        <v>74</v>
      </c>
      <c r="I262" s="4">
        <v>0</v>
      </c>
      <c r="J262" s="4">
        <v>44</v>
      </c>
      <c r="K262" s="4">
        <v>0</v>
      </c>
      <c r="L262" s="4">
        <v>522</v>
      </c>
      <c r="M262" s="4" t="str">
        <v>A+</v>
      </c>
      <c r="N262" s="15">
        <v>43990</v>
      </c>
      <c r="O262" s="4">
        <v>43989.833333333336</v>
      </c>
      <c r="P262" s="4" t="str">
        <v>06/07 20:00</v>
      </c>
      <c r="Q262" s="4">
        <v>442</v>
      </c>
      <c r="R262" s="4">
        <v>0</v>
      </c>
      <c r="S262" s="4">
        <v>43989.833333333336</v>
      </c>
      <c r="T262" s="4" t="str">
        <v>206514</v>
      </c>
      <c r="U262" s="4" t="str">
        <v/>
      </c>
      <c r="V262" s="4" t="str">
        <v/>
      </c>
      <c r="W262" s="4">
        <v>9786</v>
      </c>
      <c r="X262" s="4">
        <v>32</v>
      </c>
      <c r="Y262" s="4">
        <v>137</v>
      </c>
      <c r="Z262" s="4" t="str">
        <v>4169</v>
      </c>
      <c r="AA262" s="4">
        <v>180003</v>
      </c>
      <c r="AB262" s="4">
        <v>180003</v>
      </c>
      <c r="AC262" s="4">
        <v>4306</v>
      </c>
      <c r="AD262" s="24">
        <v>180003</v>
      </c>
      <c r="AE262" s="23">
        <v>4</v>
      </c>
      <c r="AF262" s="9">
        <v>0</v>
      </c>
      <c r="AG262" s="8" t="str">
        <v>d05715b4445546c845caee204fda23e5c0c641fb</v>
      </c>
      <c r="AH262" s="8">
        <v>0</v>
      </c>
      <c r="AI262" s="7">
        <v>0</v>
      </c>
      <c r="AJ262" s="23">
        <v>1370</v>
      </c>
      <c r="AK262" s="32">
        <v>2936</v>
      </c>
      <c r="AL262" s="8">
        <v>3139658</v>
      </c>
      <c r="AM262" s="8">
        <v>311.68999935661782</v>
      </c>
      <c r="AN262" s="33">
        <v>1.4198362524614039E-2</v>
      </c>
      <c r="AO262" s="34">
        <v>49.164570510115347</v>
      </c>
      <c r="AP262" s="35">
        <v>156.85714285714286</v>
      </c>
      <c r="AQ262" s="35">
        <v>0</v>
      </c>
      <c r="AR262" s="35">
        <v>14.077966453671069</v>
      </c>
      <c r="AS262" s="37">
        <v>3</v>
      </c>
      <c r="AT262" s="39">
        <v>0.5</v>
      </c>
      <c r="AU262" s="39">
        <v>3</v>
      </c>
      <c r="AV262">
        <v>43990</v>
      </c>
      <c r="AW262" s="3">
        <v>43989</v>
      </c>
    </row>
    <row r="263" spans="1:49" x14ac:dyDescent="0.25">
      <c r="A263">
        <v>20200607</v>
      </c>
      <c r="B263" s="4" t="str">
        <v>NV</v>
      </c>
      <c r="C263" s="4">
        <v>9649</v>
      </c>
      <c r="D263" s="4">
        <v>166048</v>
      </c>
      <c r="E263" s="4">
        <v>0</v>
      </c>
      <c r="F263" s="4">
        <v>348</v>
      </c>
      <c r="G263" s="4">
        <v>0</v>
      </c>
      <c r="H263" s="4">
        <v>80</v>
      </c>
      <c r="I263" s="4">
        <v>0</v>
      </c>
      <c r="J263" s="4">
        <v>44</v>
      </c>
      <c r="K263" s="4">
        <v>0</v>
      </c>
      <c r="L263" s="4">
        <v>522</v>
      </c>
      <c r="M263" s="4" t="str">
        <v>A+</v>
      </c>
      <c r="N263" s="15">
        <v>43989.458333333336</v>
      </c>
      <c r="O263" s="4">
        <v>43989.291666666664</v>
      </c>
      <c r="P263" s="4" t="str">
        <v>06/07 07:00</v>
      </c>
      <c r="Q263" s="4">
        <v>438</v>
      </c>
      <c r="R263" s="4">
        <v>0</v>
      </c>
      <c r="S263" s="4">
        <v>43989.291666666664</v>
      </c>
      <c r="T263" s="4" t="str">
        <v>201608</v>
      </c>
      <c r="U263" s="4" t="str">
        <v/>
      </c>
      <c r="V263" s="4" t="str">
        <v/>
      </c>
      <c r="W263" s="4">
        <v>9649</v>
      </c>
      <c r="X263" s="4">
        <v>32</v>
      </c>
      <c r="Y263" s="4">
        <v>189</v>
      </c>
      <c r="Z263" s="4" t="str">
        <v>3737</v>
      </c>
      <c r="AA263" s="4">
        <v>175697</v>
      </c>
      <c r="AB263" s="4">
        <v>175697</v>
      </c>
      <c r="AC263" s="4">
        <v>3926</v>
      </c>
      <c r="AD263" s="24">
        <v>175697</v>
      </c>
      <c r="AE263" s="23">
        <v>1</v>
      </c>
      <c r="AF263" s="9">
        <v>0</v>
      </c>
      <c r="AG263" s="8" t="str">
        <v>5634e851456e43f1a344f183f92114acf1d9c085</v>
      </c>
      <c r="AH263" s="8">
        <v>0</v>
      </c>
      <c r="AI263" s="7">
        <v>0</v>
      </c>
      <c r="AJ263" s="23">
        <v>1890</v>
      </c>
      <c r="AK263" s="32">
        <v>2036</v>
      </c>
      <c r="AL263" s="8">
        <v>3139658</v>
      </c>
      <c r="AM263" s="8">
        <v>307.32646676803648</v>
      </c>
      <c r="AN263" s="33">
        <v>1.9978858350951478E-2</v>
      </c>
      <c r="AO263" s="34">
        <v>35.039464432377834</v>
      </c>
      <c r="AP263" s="35">
        <v>150.85714285714286</v>
      </c>
      <c r="AQ263" s="35">
        <v>0</v>
      </c>
      <c r="AR263" s="35">
        <v>13.950564042325627</v>
      </c>
      <c r="AS263" s="37">
        <v>-0.75</v>
      </c>
      <c r="AT263" s="39">
        <v>-0.5</v>
      </c>
      <c r="AU263" s="39">
        <v>3</v>
      </c>
      <c r="AV263">
        <v>43989</v>
      </c>
      <c r="AW263" s="3">
        <v>43988</v>
      </c>
    </row>
    <row r="264" spans="1:49" x14ac:dyDescent="0.25">
      <c r="A264">
        <v>20200614</v>
      </c>
      <c r="B264" s="4" t="str">
        <v>NY</v>
      </c>
      <c r="C264" s="4">
        <v>383324</v>
      </c>
      <c r="D264" s="4">
        <v>2551275</v>
      </c>
      <c r="E264" s="4">
        <v>0</v>
      </c>
      <c r="F264" s="4">
        <v>1657</v>
      </c>
      <c r="G264" s="4">
        <v>89995</v>
      </c>
      <c r="H264" s="4">
        <v>499</v>
      </c>
      <c r="I264" s="4">
        <v>0</v>
      </c>
      <c r="J264" s="4">
        <v>346</v>
      </c>
      <c r="K264" s="4">
        <v>0</v>
      </c>
      <c r="L264" s="4">
        <v>68761</v>
      </c>
      <c r="M264" s="4" t="str">
        <v>A</v>
      </c>
      <c r="N264" s="15">
        <v>43995</v>
      </c>
      <c r="O264" s="4">
        <v>43994.833333333336</v>
      </c>
      <c r="P264" s="4" t="str">
        <v>06/12 20:00</v>
      </c>
      <c r="Q264" s="4">
        <v>24551</v>
      </c>
      <c r="R264" s="4">
        <v>89995</v>
      </c>
      <c r="S264" s="4">
        <v>43994.833333333336</v>
      </c>
      <c r="T264" s="4" t="str">
        <v/>
      </c>
      <c r="U264" s="4" t="str">
        <v/>
      </c>
      <c r="V264" s="4" t="str">
        <v/>
      </c>
      <c r="W264" s="4">
        <v>383324</v>
      </c>
      <c r="X264" s="4">
        <v>36</v>
      </c>
      <c r="Y264" s="4">
        <v>694</v>
      </c>
      <c r="Z264" s="4" t="str">
        <v>61665</v>
      </c>
      <c r="AA264" s="4">
        <v>2934599</v>
      </c>
      <c r="AB264" s="4">
        <v>2934599</v>
      </c>
      <c r="AC264" s="4">
        <v>62359</v>
      </c>
      <c r="AD264" s="24">
        <v>2934599</v>
      </c>
      <c r="AE264" s="23">
        <v>24</v>
      </c>
      <c r="AF264" s="9">
        <v>0</v>
      </c>
      <c r="AG264" s="8" t="str">
        <v>f807fc3c2646802e57ff5f1b55a02e67139c1bd2</v>
      </c>
      <c r="AH264" s="8">
        <v>0</v>
      </c>
      <c r="AI264" s="7">
        <v>0</v>
      </c>
      <c r="AJ264" s="23">
        <v>6940</v>
      </c>
      <c r="AK264" s="32">
        <v>55419</v>
      </c>
      <c r="AL264" s="8">
        <v>19440469</v>
      </c>
      <c r="AM264" s="8">
        <v>1971.7837054239792</v>
      </c>
      <c r="AN264" s="33">
        <v>1.8137626427618958E-3</v>
      </c>
      <c r="AO264" s="34">
        <v>382.50627539891883</v>
      </c>
      <c r="AP264" s="35">
        <v>746.71428571428567</v>
      </c>
      <c r="AQ264" s="35">
        <v>0</v>
      </c>
      <c r="AR264" s="35">
        <v>126.28810549786633</v>
      </c>
      <c r="AS264" s="37">
        <v>-0.25</v>
      </c>
      <c r="AT264" s="39">
        <v>-2.4094208396532091</v>
      </c>
      <c r="AU264" s="39">
        <v>41.714285714285715</v>
      </c>
      <c r="AV264">
        <v>43995</v>
      </c>
      <c r="AW264" s="3">
        <v>43994</v>
      </c>
    </row>
    <row r="265" spans="1:49" x14ac:dyDescent="0.25">
      <c r="A265">
        <v>20200613</v>
      </c>
      <c r="B265" s="4" t="str">
        <v>NY</v>
      </c>
      <c r="C265" s="4">
        <v>382630</v>
      </c>
      <c r="D265" s="4">
        <v>2489610</v>
      </c>
      <c r="E265" s="4">
        <v>0</v>
      </c>
      <c r="F265" s="4">
        <v>1734</v>
      </c>
      <c r="G265" s="4">
        <v>89995</v>
      </c>
      <c r="H265" s="4">
        <v>517</v>
      </c>
      <c r="I265" s="4">
        <v>0</v>
      </c>
      <c r="J265" s="4">
        <v>360</v>
      </c>
      <c r="K265" s="4">
        <v>0</v>
      </c>
      <c r="L265" s="4">
        <v>68584</v>
      </c>
      <c r="M265" s="4" t="str">
        <v>A</v>
      </c>
      <c r="N265" s="15">
        <v>43994</v>
      </c>
      <c r="O265" s="4">
        <v>43993.833333333336</v>
      </c>
      <c r="P265" s="4" t="str">
        <v>06/11 20:00</v>
      </c>
      <c r="Q265" s="4">
        <v>24527</v>
      </c>
      <c r="R265" s="4">
        <v>89995</v>
      </c>
      <c r="S265" s="4">
        <v>43993.833333333336</v>
      </c>
      <c r="T265" s="4" t="str">
        <v/>
      </c>
      <c r="U265" s="4" t="str">
        <v/>
      </c>
      <c r="V265" s="4" t="str">
        <v/>
      </c>
      <c r="W265" s="4">
        <v>382630</v>
      </c>
      <c r="X265" s="4">
        <v>36</v>
      </c>
      <c r="Y265" s="4">
        <v>916</v>
      </c>
      <c r="Z265" s="4" t="str">
        <v>69924</v>
      </c>
      <c r="AA265" s="4">
        <v>2872240</v>
      </c>
      <c r="AB265" s="4">
        <v>2872240</v>
      </c>
      <c r="AC265" s="4">
        <v>70840</v>
      </c>
      <c r="AD265" s="24">
        <v>2872240</v>
      </c>
      <c r="AE265" s="23">
        <v>32</v>
      </c>
      <c r="AF265" s="9">
        <v>0</v>
      </c>
      <c r="AG265" s="8" t="str">
        <v>fc7045a058c6900c23e63fea1169e0001b87fe29</v>
      </c>
      <c r="AH265" s="8">
        <v>0</v>
      </c>
      <c r="AI265" s="7">
        <v>0</v>
      </c>
      <c r="AJ265" s="23">
        <v>9160</v>
      </c>
      <c r="AK265" s="32">
        <v>61680</v>
      </c>
      <c r="AL265" s="8">
        <v>19440469</v>
      </c>
      <c r="AM265" s="8">
        <v>1968.2138327012585</v>
      </c>
      <c r="AN265" s="33">
        <v>2.3997023949868801E-3</v>
      </c>
      <c r="AO265" s="34">
        <v>289.19357802646783</v>
      </c>
      <c r="AP265" s="35">
        <v>759.14285714285711</v>
      </c>
      <c r="AQ265" s="35">
        <v>0</v>
      </c>
      <c r="AR265" s="35">
        <v>126.16465168612959</v>
      </c>
      <c r="AS265" s="37">
        <v>-0.39622641509433965</v>
      </c>
      <c r="AT265" s="39">
        <v>-1.3737764802887242</v>
      </c>
      <c r="AU265" s="39">
        <v>45</v>
      </c>
      <c r="AV265">
        <v>43994</v>
      </c>
      <c r="AW265" s="3">
        <v>43993</v>
      </c>
    </row>
    <row r="266" spans="1:49" x14ac:dyDescent="0.25">
      <c r="A266">
        <v>20200612</v>
      </c>
      <c r="B266" s="4" t="str">
        <v>NY</v>
      </c>
      <c r="C266" s="4">
        <v>381714</v>
      </c>
      <c r="D266" s="4">
        <v>2419686</v>
      </c>
      <c r="E266" s="4">
        <v>0</v>
      </c>
      <c r="F266" s="4">
        <v>1898</v>
      </c>
      <c r="G266" s="4">
        <v>89995</v>
      </c>
      <c r="H266" s="4">
        <v>552</v>
      </c>
      <c r="I266" s="4">
        <v>0</v>
      </c>
      <c r="J266" s="4">
        <v>387</v>
      </c>
      <c r="K266" s="4">
        <v>0</v>
      </c>
      <c r="L266" s="4">
        <v>68399</v>
      </c>
      <c r="M266" s="4" t="str">
        <v>A</v>
      </c>
      <c r="N266" s="15">
        <v>43994</v>
      </c>
      <c r="O266" s="4">
        <v>43993.833333333336</v>
      </c>
      <c r="P266" s="4" t="str">
        <v>06/11 20:00</v>
      </c>
      <c r="Q266" s="4">
        <v>24495</v>
      </c>
      <c r="R266" s="4">
        <v>89995</v>
      </c>
      <c r="S266" s="4">
        <v>43993.833333333336</v>
      </c>
      <c r="T266" s="4" t="str">
        <v/>
      </c>
      <c r="U266" s="4" t="str">
        <v/>
      </c>
      <c r="V266" s="4" t="str">
        <v/>
      </c>
      <c r="W266" s="4">
        <v>381714</v>
      </c>
      <c r="X266" s="4">
        <v>36</v>
      </c>
      <c r="Y266" s="4">
        <v>822</v>
      </c>
      <c r="Z266" s="4" t="str">
        <v>71573</v>
      </c>
      <c r="AA266" s="4">
        <v>2801400</v>
      </c>
      <c r="AB266" s="4">
        <v>2801400</v>
      </c>
      <c r="AC266" s="4">
        <v>72395</v>
      </c>
      <c r="AD266" s="24">
        <v>2801400</v>
      </c>
      <c r="AE266" s="23">
        <v>53</v>
      </c>
      <c r="AF266" s="9">
        <v>0</v>
      </c>
      <c r="AG266" s="8" t="str">
        <v>b163ad0441c8a10074455029c10906cb5b434043</v>
      </c>
      <c r="AH266" s="8">
        <v>0</v>
      </c>
      <c r="AI266" s="7">
        <v>0</v>
      </c>
      <c r="AJ266" s="23">
        <v>8220</v>
      </c>
      <c r="AK266" s="32">
        <v>64175</v>
      </c>
      <c r="AL266" s="8">
        <v>19440469</v>
      </c>
      <c r="AM266" s="8">
        <v>1963.5020122199726</v>
      </c>
      <c r="AN266" s="33">
        <v>2.1580920575912099E-3</v>
      </c>
      <c r="AO266" s="34">
        <v>321.53162655959665</v>
      </c>
      <c r="AP266" s="35">
        <v>786.57142857142856</v>
      </c>
      <c r="AQ266" s="35">
        <v>0</v>
      </c>
      <c r="AR266" s="35">
        <v>126.00004660381393</v>
      </c>
      <c r="AS266" s="37">
        <v>0.39473684210526305</v>
      </c>
      <c r="AT266" s="39">
        <v>2.0833639712855723</v>
      </c>
      <c r="AU266" s="39">
        <v>45.714285714285715</v>
      </c>
      <c r="AV266">
        <v>43994</v>
      </c>
      <c r="AW266" s="3">
        <v>43993</v>
      </c>
    </row>
    <row r="267" spans="1:49" x14ac:dyDescent="0.25">
      <c r="A267">
        <v>20200611</v>
      </c>
      <c r="B267" s="4" t="str">
        <v>NY</v>
      </c>
      <c r="C267" s="4">
        <v>380892</v>
      </c>
      <c r="D267" s="4">
        <v>2348113</v>
      </c>
      <c r="E267" s="4">
        <v>0</v>
      </c>
      <c r="F267" s="4">
        <v>2042</v>
      </c>
      <c r="G267" s="4">
        <v>89995</v>
      </c>
      <c r="H267" s="4">
        <v>581</v>
      </c>
      <c r="I267" s="4">
        <v>0</v>
      </c>
      <c r="J267" s="4">
        <v>424</v>
      </c>
      <c r="K267" s="4">
        <v>0</v>
      </c>
      <c r="L267" s="4">
        <v>68211</v>
      </c>
      <c r="M267" s="4" t="str">
        <v>A</v>
      </c>
      <c r="N267" s="15">
        <v>43993</v>
      </c>
      <c r="O267" s="4">
        <v>43992.833333333336</v>
      </c>
      <c r="P267" s="4" t="str">
        <v>06/10 20:00</v>
      </c>
      <c r="Q267" s="4">
        <v>24442</v>
      </c>
      <c r="R267" s="4">
        <v>89995</v>
      </c>
      <c r="S267" s="4">
        <v>43992.833333333336</v>
      </c>
      <c r="T267" s="4" t="str">
        <v/>
      </c>
      <c r="U267" s="4" t="str">
        <v/>
      </c>
      <c r="V267" s="4" t="str">
        <v/>
      </c>
      <c r="W267" s="4">
        <v>380892</v>
      </c>
      <c r="X267" s="4">
        <v>36</v>
      </c>
      <c r="Y267" s="4">
        <v>736</v>
      </c>
      <c r="Z267" s="4" t="str">
        <v>60103</v>
      </c>
      <c r="AA267" s="4">
        <v>2729005</v>
      </c>
      <c r="AB267" s="4">
        <v>2729005</v>
      </c>
      <c r="AC267" s="4">
        <v>60839</v>
      </c>
      <c r="AD267" s="24">
        <v>2729005</v>
      </c>
      <c r="AE267" s="23">
        <v>38</v>
      </c>
      <c r="AF267" s="9">
        <v>0</v>
      </c>
      <c r="AG267" s="8" t="str">
        <v>0fb149be1b73d602ac4593b54387e0547abe6206</v>
      </c>
      <c r="AH267" s="8">
        <v>0</v>
      </c>
      <c r="AI267" s="7">
        <v>0</v>
      </c>
      <c r="AJ267" s="23">
        <v>7360</v>
      </c>
      <c r="AK267" s="32">
        <v>53479</v>
      </c>
      <c r="AL267" s="8">
        <v>19440469</v>
      </c>
      <c r="AM267" s="8">
        <v>1959.2737191679894</v>
      </c>
      <c r="AN267" s="33">
        <v>1.9360473068950057E-3</v>
      </c>
      <c r="AO267" s="34">
        <v>358.36828193987338</v>
      </c>
      <c r="AP267" s="35">
        <v>822.71428571428567</v>
      </c>
      <c r="AQ267" s="35">
        <v>0</v>
      </c>
      <c r="AR267" s="35">
        <v>125.72741943622863</v>
      </c>
      <c r="AS267" s="37">
        <v>-0.3214285714285714</v>
      </c>
      <c r="AT267" s="39">
        <v>-1.7875420199333818</v>
      </c>
      <c r="AU267" s="39">
        <v>44.142857142857146</v>
      </c>
      <c r="AV267">
        <v>43993</v>
      </c>
      <c r="AW267" s="3">
        <v>43992</v>
      </c>
    </row>
    <row r="268" spans="1:49" x14ac:dyDescent="0.25">
      <c r="A268">
        <v>20200610</v>
      </c>
      <c r="B268" s="4" t="str">
        <v>NY</v>
      </c>
      <c r="C268" s="4">
        <v>380156</v>
      </c>
      <c r="D268" s="4">
        <v>2288010</v>
      </c>
      <c r="E268" s="4">
        <v>0</v>
      </c>
      <c r="F268" s="4">
        <v>2190</v>
      </c>
      <c r="G268" s="4">
        <v>89995</v>
      </c>
      <c r="H268" s="4">
        <v>630</v>
      </c>
      <c r="I268" s="4">
        <v>0</v>
      </c>
      <c r="J268" s="4">
        <v>462</v>
      </c>
      <c r="K268" s="4">
        <v>0</v>
      </c>
      <c r="L268" s="4">
        <v>68019</v>
      </c>
      <c r="M268" s="4" t="str">
        <v>A</v>
      </c>
      <c r="N268" s="15">
        <v>43992</v>
      </c>
      <c r="O268" s="4">
        <v>43991.833333333336</v>
      </c>
      <c r="P268" s="4" t="str">
        <v>06/09 20:00</v>
      </c>
      <c r="Q268" s="4">
        <v>24404</v>
      </c>
      <c r="R268" s="4">
        <v>89995</v>
      </c>
      <c r="S268" s="4">
        <v>43991.833333333336</v>
      </c>
      <c r="T268" s="4" t="str">
        <v/>
      </c>
      <c r="U268" s="4" t="str">
        <v/>
      </c>
      <c r="V268" s="4" t="str">
        <v/>
      </c>
      <c r="W268" s="4">
        <v>380156</v>
      </c>
      <c r="X268" s="4">
        <v>36</v>
      </c>
      <c r="Y268" s="4">
        <v>674</v>
      </c>
      <c r="Z268" s="4" t="str">
        <v>61623</v>
      </c>
      <c r="AA268" s="4">
        <v>2668166</v>
      </c>
      <c r="AB268" s="4">
        <v>2668166</v>
      </c>
      <c r="AC268" s="4">
        <v>62297</v>
      </c>
      <c r="AD268" s="24">
        <v>2668166</v>
      </c>
      <c r="AE268" s="23">
        <v>56</v>
      </c>
      <c r="AF268" s="9">
        <v>0</v>
      </c>
      <c r="AG268" s="8" t="str">
        <v>722e71fad3e57cb807fbc0b220956ff9ffba50ca</v>
      </c>
      <c r="AH268" s="8">
        <v>0</v>
      </c>
      <c r="AI268" s="7">
        <v>0</v>
      </c>
      <c r="AJ268" s="23">
        <v>6740</v>
      </c>
      <c r="AK268" s="32">
        <v>55557</v>
      </c>
      <c r="AL268" s="8">
        <v>19440469</v>
      </c>
      <c r="AM268" s="8">
        <v>1955.4878022747291</v>
      </c>
      <c r="AN268" s="33">
        <v>1.7761053225184842E-3</v>
      </c>
      <c r="AO268" s="34">
        <v>390.60890191028619</v>
      </c>
      <c r="AP268" s="35">
        <v>867.28571428571433</v>
      </c>
      <c r="AQ268" s="35">
        <v>0</v>
      </c>
      <c r="AR268" s="35">
        <v>125.53195090097879</v>
      </c>
      <c r="AS268" s="37">
        <v>0.14285714285714279</v>
      </c>
      <c r="AT268" s="39">
        <v>5.1908930696844333</v>
      </c>
      <c r="AU268" s="39">
        <v>46.428571428571431</v>
      </c>
      <c r="AV268">
        <v>43992</v>
      </c>
      <c r="AW268" s="3">
        <v>43991</v>
      </c>
    </row>
    <row r="269" spans="1:49" x14ac:dyDescent="0.25">
      <c r="A269">
        <v>20200609</v>
      </c>
      <c r="B269" s="4" t="str">
        <v>NY</v>
      </c>
      <c r="C269" s="4">
        <v>379482</v>
      </c>
      <c r="D269" s="4">
        <v>2226387</v>
      </c>
      <c r="E269" s="4">
        <v>0</v>
      </c>
      <c r="F269" s="4">
        <v>2344</v>
      </c>
      <c r="G269" s="4">
        <v>89995</v>
      </c>
      <c r="H269" s="4">
        <v>663</v>
      </c>
      <c r="I269" s="4">
        <v>0</v>
      </c>
      <c r="J269" s="4">
        <v>485</v>
      </c>
      <c r="K269" s="4">
        <v>0</v>
      </c>
      <c r="L269" s="4">
        <v>67808</v>
      </c>
      <c r="M269" s="4" t="str">
        <v>A</v>
      </c>
      <c r="N269" s="15">
        <v>43991</v>
      </c>
      <c r="O269" s="4">
        <v>43990.833333333336</v>
      </c>
      <c r="P269" s="4" t="str">
        <v>06/08 20:00</v>
      </c>
      <c r="Q269" s="4">
        <v>24348</v>
      </c>
      <c r="R269" s="4">
        <v>89995</v>
      </c>
      <c r="S269" s="4">
        <v>43990.833333333336</v>
      </c>
      <c r="T269" s="4" t="str">
        <v/>
      </c>
      <c r="U269" s="4" t="str">
        <v/>
      </c>
      <c r="V269" s="4" t="str">
        <v/>
      </c>
      <c r="W269" s="4">
        <v>379482</v>
      </c>
      <c r="X269" s="4">
        <v>36</v>
      </c>
      <c r="Y269" s="4">
        <v>683</v>
      </c>
      <c r="Z269" s="4" t="str">
        <v>49290</v>
      </c>
      <c r="AA269" s="4">
        <v>2605869</v>
      </c>
      <c r="AB269" s="4">
        <v>2605869</v>
      </c>
      <c r="AC269" s="4">
        <v>49973</v>
      </c>
      <c r="AD269" s="24">
        <v>2605869</v>
      </c>
      <c r="AE269" s="23">
        <v>49</v>
      </c>
      <c r="AF269" s="9">
        <v>0</v>
      </c>
      <c r="AG269" s="8" t="str">
        <v>8a5e0f38f81191c210d7ab38266b7e50755aa298</v>
      </c>
      <c r="AH269" s="8">
        <v>0</v>
      </c>
      <c r="AI269" s="7">
        <v>0</v>
      </c>
      <c r="AJ269" s="23">
        <v>6830</v>
      </c>
      <c r="AK269" s="32">
        <v>43143</v>
      </c>
      <c r="AL269" s="8">
        <v>19440469</v>
      </c>
      <c r="AM269" s="8">
        <v>1952.0208077284553</v>
      </c>
      <c r="AN269" s="33">
        <v>1.8030670619511024E-3</v>
      </c>
      <c r="AO269" s="34">
        <v>384.77320284218035</v>
      </c>
      <c r="AP269" s="35">
        <v>920.28571428571433</v>
      </c>
      <c r="AQ269" s="35">
        <v>0</v>
      </c>
      <c r="AR269" s="35">
        <v>125.24389200692639</v>
      </c>
      <c r="AS269" s="37">
        <v>0.22500000000000009</v>
      </c>
      <c r="AT269" s="39">
        <v>3.4155134417951341</v>
      </c>
      <c r="AU269" s="39">
        <v>46.428571428571431</v>
      </c>
      <c r="AV269">
        <v>43991</v>
      </c>
      <c r="AW269" s="3">
        <v>43990</v>
      </c>
    </row>
    <row r="270" spans="1:49" x14ac:dyDescent="0.25">
      <c r="A270">
        <v>20200608</v>
      </c>
      <c r="B270" s="4" t="str">
        <v>NY</v>
      </c>
      <c r="C270" s="4">
        <v>378799</v>
      </c>
      <c r="D270" s="4">
        <v>2177097</v>
      </c>
      <c r="E270" s="4">
        <v>0</v>
      </c>
      <c r="F270" s="4">
        <v>2371</v>
      </c>
      <c r="G270" s="4">
        <v>89995</v>
      </c>
      <c r="H270" s="4">
        <v>678</v>
      </c>
      <c r="I270" s="4">
        <v>0</v>
      </c>
      <c r="J270" s="4">
        <v>507</v>
      </c>
      <c r="K270" s="4">
        <v>0</v>
      </c>
      <c r="L270" s="4">
        <v>67687</v>
      </c>
      <c r="M270" s="4" t="str">
        <v>A</v>
      </c>
      <c r="N270" s="15">
        <v>43990</v>
      </c>
      <c r="O270" s="4">
        <v>43989.833333333336</v>
      </c>
      <c r="P270" s="4" t="str">
        <v>06/07 20:00</v>
      </c>
      <c r="Q270" s="4">
        <v>24299</v>
      </c>
      <c r="R270" s="4">
        <v>89995</v>
      </c>
      <c r="S270" s="4">
        <v>43989.833333333336</v>
      </c>
      <c r="T270" s="4" t="str">
        <v/>
      </c>
      <c r="U270" s="4" t="str">
        <v/>
      </c>
      <c r="V270" s="4" t="str">
        <v/>
      </c>
      <c r="W270" s="4">
        <v>378799</v>
      </c>
      <c r="X270" s="4">
        <v>36</v>
      </c>
      <c r="Y270" s="4">
        <v>702</v>
      </c>
      <c r="Z270" s="4" t="str">
        <v>57352</v>
      </c>
      <c r="AA270" s="4">
        <v>2555896</v>
      </c>
      <c r="AB270" s="4">
        <v>2555896</v>
      </c>
      <c r="AC270" s="4">
        <v>58054</v>
      </c>
      <c r="AD270" s="24">
        <v>2555896</v>
      </c>
      <c r="AE270" s="23">
        <v>40</v>
      </c>
      <c r="AF270" s="9">
        <v>0</v>
      </c>
      <c r="AG270" s="8" t="str">
        <v>f90dbe86ed1600d4ff0f31a2b133cdd0fa4c96ea</v>
      </c>
      <c r="AH270" s="8">
        <v>0</v>
      </c>
      <c r="AI270" s="7">
        <v>0</v>
      </c>
      <c r="AJ270" s="23">
        <v>7020</v>
      </c>
      <c r="AK270" s="32">
        <v>51034</v>
      </c>
      <c r="AL270" s="8">
        <v>19440469</v>
      </c>
      <c r="AM270" s="8">
        <v>1948.5075180027807</v>
      </c>
      <c r="AN270" s="33">
        <v>1.8566664110004627E-3</v>
      </c>
      <c r="AO270" s="34">
        <v>373.67534041620007</v>
      </c>
      <c r="AP270" s="35">
        <v>1012.5714285714286</v>
      </c>
      <c r="AQ270" s="35">
        <v>0</v>
      </c>
      <c r="AR270" s="35">
        <v>124.99184047463054</v>
      </c>
      <c r="AS270" s="37">
        <v>-0.14893617021276595</v>
      </c>
      <c r="AT270" s="39">
        <v>-4.2981034438111951</v>
      </c>
      <c r="AU270" s="39">
        <v>48.571428571428569</v>
      </c>
      <c r="AV270">
        <v>43990</v>
      </c>
      <c r="AW270" s="3">
        <v>43989</v>
      </c>
    </row>
    <row r="271" spans="1:49" x14ac:dyDescent="0.25">
      <c r="A271">
        <v>20200614</v>
      </c>
      <c r="B271" s="4" t="str">
        <v>OH</v>
      </c>
      <c r="C271" s="4">
        <v>41148</v>
      </c>
      <c r="D271" s="4">
        <v>505072</v>
      </c>
      <c r="E271" s="4">
        <v>0</v>
      </c>
      <c r="F271" s="4">
        <v>511</v>
      </c>
      <c r="G271" s="4">
        <v>6895</v>
      </c>
      <c r="H271" s="4">
        <v>216</v>
      </c>
      <c r="I271" s="4">
        <v>1762</v>
      </c>
      <c r="J271" s="4">
        <v>145</v>
      </c>
      <c r="K271" s="4">
        <v>0</v>
      </c>
      <c r="L271" s="4">
        <v>0</v>
      </c>
      <c r="M271" s="4" t="str">
        <v>B</v>
      </c>
      <c r="N271" s="15">
        <v>43996.583333333336</v>
      </c>
      <c r="O271" s="4">
        <v>43996.416666666664</v>
      </c>
      <c r="P271" s="4" t="str">
        <v>06/14 10:00</v>
      </c>
      <c r="Q271" s="4">
        <v>2557</v>
      </c>
      <c r="R271" s="4">
        <v>6895</v>
      </c>
      <c r="S271" s="4">
        <v>43996.416666666664</v>
      </c>
      <c r="T271" s="4" t="str">
        <v/>
      </c>
      <c r="U271" s="4" t="str">
        <v/>
      </c>
      <c r="V271" s="4" t="str">
        <v/>
      </c>
      <c r="W271" s="4">
        <v>38188</v>
      </c>
      <c r="X271" s="4">
        <v>39</v>
      </c>
      <c r="Y271" s="4">
        <v>300</v>
      </c>
      <c r="Z271" s="4" t="str">
        <v>7022</v>
      </c>
      <c r="AA271" s="4">
        <v>546220</v>
      </c>
      <c r="AB271" s="4">
        <v>546220</v>
      </c>
      <c r="AC271" s="4">
        <v>7322</v>
      </c>
      <c r="AD271" s="24">
        <v>546220</v>
      </c>
      <c r="AE271" s="23">
        <v>3</v>
      </c>
      <c r="AF271" s="9">
        <v>31</v>
      </c>
      <c r="AG271" s="8" t="str">
        <v>7b77c138ff10158e4e894a048eb7ec0531cc5da5</v>
      </c>
      <c r="AH271" s="8">
        <v>0</v>
      </c>
      <c r="AI271" s="7">
        <v>0</v>
      </c>
      <c r="AJ271" s="23">
        <v>3000</v>
      </c>
      <c r="AK271" s="32">
        <v>4322</v>
      </c>
      <c r="AL271" s="8">
        <v>11747694</v>
      </c>
      <c r="AM271" s="8">
        <v>350.26448594932759</v>
      </c>
      <c r="AN271" s="33">
        <v>7.3443008225617668E-3</v>
      </c>
      <c r="AO271" s="34">
        <v>94.72507102247441</v>
      </c>
      <c r="AP271" s="35">
        <v>381.71428571428572</v>
      </c>
      <c r="AQ271" s="35">
        <v>0</v>
      </c>
      <c r="AR271" s="35">
        <v>21.765973815797381</v>
      </c>
      <c r="AS271" s="37">
        <v>-0.93478260869565222</v>
      </c>
      <c r="AT271" s="39">
        <v>-0.25389735903335886</v>
      </c>
      <c r="AU271" s="39">
        <v>25.714285714285715</v>
      </c>
      <c r="AV271">
        <v>43996</v>
      </c>
      <c r="AW271" s="3">
        <v>43995</v>
      </c>
    </row>
    <row r="272" spans="1:49" x14ac:dyDescent="0.25">
      <c r="A272">
        <v>20200613</v>
      </c>
      <c r="B272" s="4" t="str">
        <v>OH</v>
      </c>
      <c r="C272" s="4">
        <v>40848</v>
      </c>
      <c r="D272" s="4">
        <v>498050</v>
      </c>
      <c r="E272" s="4">
        <v>0</v>
      </c>
      <c r="F272" s="4">
        <v>516</v>
      </c>
      <c r="G272" s="4">
        <v>6864</v>
      </c>
      <c r="H272" s="4">
        <v>230</v>
      </c>
      <c r="I272" s="4">
        <v>1754</v>
      </c>
      <c r="J272" s="4">
        <v>152</v>
      </c>
      <c r="K272" s="4">
        <v>0</v>
      </c>
      <c r="L272" s="4">
        <v>0</v>
      </c>
      <c r="M272" s="4" t="str">
        <v>B</v>
      </c>
      <c r="N272" s="15">
        <v>43995.583333333336</v>
      </c>
      <c r="O272" s="4">
        <v>43995.416666666664</v>
      </c>
      <c r="P272" s="4" t="str">
        <v>06/13 10:00</v>
      </c>
      <c r="Q272" s="4">
        <v>2554</v>
      </c>
      <c r="R272" s="4">
        <v>6864</v>
      </c>
      <c r="S272" s="4">
        <v>43995.416666666664</v>
      </c>
      <c r="T272" s="4" t="str">
        <v/>
      </c>
      <c r="U272" s="4" t="str">
        <v/>
      </c>
      <c r="V272" s="4" t="str">
        <v/>
      </c>
      <c r="W272" s="4">
        <v>37893</v>
      </c>
      <c r="X272" s="4">
        <v>39</v>
      </c>
      <c r="Y272" s="4">
        <v>424</v>
      </c>
      <c r="Z272" s="4" t="str">
        <v>14756</v>
      </c>
      <c r="AA272" s="4">
        <v>538898</v>
      </c>
      <c r="AB272" s="4">
        <v>538898</v>
      </c>
      <c r="AC272" s="4">
        <v>15180</v>
      </c>
      <c r="AD272" s="24">
        <v>538898</v>
      </c>
      <c r="AE272" s="23">
        <v>46</v>
      </c>
      <c r="AF272" s="9">
        <v>50</v>
      </c>
      <c r="AG272" s="8" t="str">
        <v>0b57d8a99d3b436b2ee852259845af2e3b6ee72b</v>
      </c>
      <c r="AH272" s="8">
        <v>0</v>
      </c>
      <c r="AI272" s="7">
        <v>0</v>
      </c>
      <c r="AJ272" s="23">
        <v>4240</v>
      </c>
      <c r="AK272" s="32">
        <v>10940</v>
      </c>
      <c r="AL272" s="8">
        <v>11747694</v>
      </c>
      <c r="AM272" s="8">
        <v>347.71079328419688</v>
      </c>
      <c r="AN272" s="33">
        <v>1.0488818523649357E-2</v>
      </c>
      <c r="AO272" s="34">
        <v>66.43036151839145</v>
      </c>
      <c r="AP272" s="35">
        <v>391</v>
      </c>
      <c r="AQ272" s="35">
        <v>0</v>
      </c>
      <c r="AR272" s="35">
        <v>21.740436889146075</v>
      </c>
      <c r="AS272" s="37">
        <v>1.5555555555555554</v>
      </c>
      <c r="AT272" s="39">
        <v>0.7387505169616474</v>
      </c>
      <c r="AU272" s="39">
        <v>26.285714285714285</v>
      </c>
      <c r="AV272">
        <v>43995</v>
      </c>
      <c r="AW272" s="3">
        <v>43994</v>
      </c>
    </row>
    <row r="273" spans="1:49" x14ac:dyDescent="0.25">
      <c r="A273">
        <v>20200612</v>
      </c>
      <c r="B273" s="4" t="str">
        <v>OH</v>
      </c>
      <c r="C273" s="4">
        <v>40424</v>
      </c>
      <c r="D273" s="4">
        <v>483294</v>
      </c>
      <c r="E273" s="4">
        <v>0</v>
      </c>
      <c r="F273" s="4">
        <v>547</v>
      </c>
      <c r="G273" s="4">
        <v>6814</v>
      </c>
      <c r="H273" s="4">
        <v>217</v>
      </c>
      <c r="I273" s="4">
        <v>1745</v>
      </c>
      <c r="J273" s="4">
        <v>144</v>
      </c>
      <c r="K273" s="4">
        <v>0</v>
      </c>
      <c r="L273" s="4">
        <v>0</v>
      </c>
      <c r="M273" s="4" t="str">
        <v>B</v>
      </c>
      <c r="N273" s="15">
        <v>43994.583333333336</v>
      </c>
      <c r="O273" s="4">
        <v>43994.416666666664</v>
      </c>
      <c r="P273" s="4" t="str">
        <v>06/12 10:00</v>
      </c>
      <c r="Q273" s="4">
        <v>2508</v>
      </c>
      <c r="R273" s="4">
        <v>6814</v>
      </c>
      <c r="S273" s="4">
        <v>43994.416666666664</v>
      </c>
      <c r="T273" s="4" t="str">
        <v/>
      </c>
      <c r="U273" s="4" t="str">
        <v/>
      </c>
      <c r="V273" s="4" t="str">
        <v/>
      </c>
      <c r="W273" s="4">
        <v>37519</v>
      </c>
      <c r="X273" s="4">
        <v>39</v>
      </c>
      <c r="Y273" s="4">
        <v>420</v>
      </c>
      <c r="Z273" s="4" t="str">
        <v>10715</v>
      </c>
      <c r="AA273" s="4">
        <v>523718</v>
      </c>
      <c r="AB273" s="4">
        <v>523718</v>
      </c>
      <c r="AC273" s="4">
        <v>11135</v>
      </c>
      <c r="AD273" s="24">
        <v>523718</v>
      </c>
      <c r="AE273" s="23">
        <v>18</v>
      </c>
      <c r="AF273" s="9">
        <v>61</v>
      </c>
      <c r="AG273" s="8" t="str">
        <v>5e407333319e21b94912b794f95a3e43f168ca34</v>
      </c>
      <c r="AH273" s="8">
        <v>0</v>
      </c>
      <c r="AI273" s="7">
        <v>0</v>
      </c>
      <c r="AJ273" s="23">
        <v>4200</v>
      </c>
      <c r="AK273" s="32">
        <v>6935</v>
      </c>
      <c r="AL273" s="8">
        <v>11747694</v>
      </c>
      <c r="AM273" s="8">
        <v>344.10157431747882</v>
      </c>
      <c r="AN273" s="33">
        <v>1.0498950104989468E-2</v>
      </c>
      <c r="AO273" s="34">
        <v>66.366588907542962</v>
      </c>
      <c r="AP273" s="35">
        <v>380.85714285714283</v>
      </c>
      <c r="AQ273" s="35">
        <v>0</v>
      </c>
      <c r="AR273" s="35">
        <v>21.348870680492698</v>
      </c>
      <c r="AS273" s="37">
        <v>-0.45454545454545459</v>
      </c>
      <c r="AT273" s="39">
        <v>-1.1435509608195185</v>
      </c>
      <c r="AU273" s="39">
        <v>21.857142857142858</v>
      </c>
      <c r="AV273">
        <v>43994</v>
      </c>
      <c r="AW273" s="3">
        <v>43993</v>
      </c>
    </row>
    <row r="274" spans="1:49" x14ac:dyDescent="0.25">
      <c r="A274">
        <v>20200611</v>
      </c>
      <c r="B274" s="4" t="str">
        <v>OH</v>
      </c>
      <c r="C274" s="4">
        <v>40004</v>
      </c>
      <c r="D274" s="4">
        <v>472579</v>
      </c>
      <c r="E274" s="4">
        <v>0</v>
      </c>
      <c r="F274" s="4">
        <v>563</v>
      </c>
      <c r="G274" s="4">
        <v>6753</v>
      </c>
      <c r="H274" s="4">
        <v>225</v>
      </c>
      <c r="I274" s="4">
        <v>1732</v>
      </c>
      <c r="J274" s="4">
        <v>155</v>
      </c>
      <c r="K274" s="4">
        <v>0</v>
      </c>
      <c r="L274" s="4">
        <v>0</v>
      </c>
      <c r="M274" s="4" t="str">
        <v>B</v>
      </c>
      <c r="N274" s="15">
        <v>43993.583333333336</v>
      </c>
      <c r="O274" s="4">
        <v>43993.416666666664</v>
      </c>
      <c r="P274" s="4" t="str">
        <v>06/11 10:00</v>
      </c>
      <c r="Q274" s="4">
        <v>2490</v>
      </c>
      <c r="R274" s="4">
        <v>6753</v>
      </c>
      <c r="S274" s="4">
        <v>43993.416666666664</v>
      </c>
      <c r="T274" s="4" t="str">
        <v/>
      </c>
      <c r="U274" s="4" t="str">
        <v/>
      </c>
      <c r="V274" s="4" t="str">
        <v/>
      </c>
      <c r="W274" s="4">
        <v>37120</v>
      </c>
      <c r="X274" s="4">
        <v>39</v>
      </c>
      <c r="Y274" s="4">
        <v>429</v>
      </c>
      <c r="Z274" s="4" t="str">
        <v>10270</v>
      </c>
      <c r="AA274" s="4">
        <v>512583</v>
      </c>
      <c r="AB274" s="4">
        <v>512583</v>
      </c>
      <c r="AC274" s="4">
        <v>10699</v>
      </c>
      <c r="AD274" s="24">
        <v>512583</v>
      </c>
      <c r="AE274" s="23">
        <v>33</v>
      </c>
      <c r="AF274" s="9">
        <v>60</v>
      </c>
      <c r="AG274" s="8" t="str">
        <v>21208d4e2519d197cbf1703f5ead5696d1a76ae4</v>
      </c>
      <c r="AH274" s="8">
        <v>0</v>
      </c>
      <c r="AI274" s="7">
        <v>0</v>
      </c>
      <c r="AJ274" s="23">
        <v>4290</v>
      </c>
      <c r="AK274" s="32">
        <v>6409</v>
      </c>
      <c r="AL274" s="8">
        <v>11747694</v>
      </c>
      <c r="AM274" s="8">
        <v>340.52640458629583</v>
      </c>
      <c r="AN274" s="33">
        <v>1.0840176879342911E-2</v>
      </c>
      <c r="AO274" s="34">
        <v>64.28837428252568</v>
      </c>
      <c r="AP274" s="35">
        <v>388.85714285714283</v>
      </c>
      <c r="AQ274" s="35">
        <v>0</v>
      </c>
      <c r="AR274" s="35">
        <v>21.195649120584857</v>
      </c>
      <c r="AS274" s="37">
        <v>-8.333333333333337E-2</v>
      </c>
      <c r="AT274" s="39">
        <v>-7.9661672362978013</v>
      </c>
      <c r="AU274" s="39">
        <v>21.571428571428573</v>
      </c>
      <c r="AV274">
        <v>43993</v>
      </c>
      <c r="AW274" s="3">
        <v>43992</v>
      </c>
    </row>
    <row r="275" spans="1:49" x14ac:dyDescent="0.25">
      <c r="A275">
        <v>20200610</v>
      </c>
      <c r="B275" s="4" t="str">
        <v>OH</v>
      </c>
      <c r="C275" s="4">
        <v>39575</v>
      </c>
      <c r="D275" s="4">
        <v>462309</v>
      </c>
      <c r="E275" s="4">
        <v>0</v>
      </c>
      <c r="F275" s="4">
        <v>575</v>
      </c>
      <c r="G275" s="4">
        <v>6693</v>
      </c>
      <c r="H275" s="4">
        <v>232</v>
      </c>
      <c r="I275" s="4">
        <v>1714</v>
      </c>
      <c r="J275" s="4">
        <v>159</v>
      </c>
      <c r="K275" s="4">
        <v>0</v>
      </c>
      <c r="L275" s="4">
        <v>0</v>
      </c>
      <c r="M275" s="4" t="str">
        <v>B</v>
      </c>
      <c r="N275" s="15">
        <v>43992.583333333336</v>
      </c>
      <c r="O275" s="4">
        <v>43992.416666666664</v>
      </c>
      <c r="P275" s="4" t="str">
        <v>06/10 10:00</v>
      </c>
      <c r="Q275" s="4">
        <v>2457</v>
      </c>
      <c r="R275" s="4">
        <v>6693</v>
      </c>
      <c r="S275" s="4">
        <v>43992.416666666664</v>
      </c>
      <c r="T275" s="4" t="str">
        <v/>
      </c>
      <c r="U275" s="4" t="str">
        <v/>
      </c>
      <c r="V275" s="4" t="str">
        <v/>
      </c>
      <c r="W275" s="4">
        <v>36710</v>
      </c>
      <c r="X275" s="4">
        <v>39</v>
      </c>
      <c r="Y275" s="4">
        <v>413</v>
      </c>
      <c r="Z275" s="4" t="str">
        <v>11081</v>
      </c>
      <c r="AA275" s="4">
        <v>501884</v>
      </c>
      <c r="AB275" s="4">
        <v>501884</v>
      </c>
      <c r="AC275" s="4">
        <v>11494</v>
      </c>
      <c r="AD275" s="24">
        <v>501884</v>
      </c>
      <c r="AE275" s="23">
        <v>36</v>
      </c>
      <c r="AF275" s="9">
        <v>73</v>
      </c>
      <c r="AG275" s="8" t="str">
        <v>e9dd9b0f8de4d5e681eb9e937952f0b8e0a32017</v>
      </c>
      <c r="AH275" s="8">
        <v>0</v>
      </c>
      <c r="AI275" s="7">
        <v>0</v>
      </c>
      <c r="AJ275" s="23">
        <v>4130</v>
      </c>
      <c r="AK275" s="32">
        <v>7364</v>
      </c>
      <c r="AL275" s="8">
        <v>11747694</v>
      </c>
      <c r="AM275" s="8">
        <v>336.87462407515892</v>
      </c>
      <c r="AN275" s="33">
        <v>1.0545937388284576E-2</v>
      </c>
      <c r="AO275" s="34">
        <v>66.07243223662735</v>
      </c>
      <c r="AP275" s="35">
        <v>397.57142857142856</v>
      </c>
      <c r="AQ275" s="35">
        <v>0</v>
      </c>
      <c r="AR275" s="35">
        <v>20.91474292742048</v>
      </c>
      <c r="AS275" s="37">
        <v>1.1176470588235294</v>
      </c>
      <c r="AT275" s="39">
        <v>0.92381982186116474</v>
      </c>
      <c r="AU275" s="39">
        <v>22.571428571428573</v>
      </c>
      <c r="AV275">
        <v>43992</v>
      </c>
      <c r="AW275" s="3">
        <v>43991</v>
      </c>
    </row>
    <row r="276" spans="1:49" x14ac:dyDescent="0.25">
      <c r="A276">
        <v>20200609</v>
      </c>
      <c r="B276" s="4" t="str">
        <v>OH</v>
      </c>
      <c r="C276" s="4">
        <v>39162</v>
      </c>
      <c r="D276" s="4">
        <v>451228</v>
      </c>
      <c r="E276" s="4">
        <v>0</v>
      </c>
      <c r="F276" s="4">
        <v>639</v>
      </c>
      <c r="G276" s="4">
        <v>6620</v>
      </c>
      <c r="H276" s="4">
        <v>238</v>
      </c>
      <c r="I276" s="4">
        <v>1708</v>
      </c>
      <c r="J276" s="4">
        <v>153</v>
      </c>
      <c r="K276" s="4">
        <v>0</v>
      </c>
      <c r="L276" s="4">
        <v>0</v>
      </c>
      <c r="M276" s="4" t="str">
        <v>B</v>
      </c>
      <c r="N276" s="15">
        <v>43991.583333333336</v>
      </c>
      <c r="O276" s="4">
        <v>43991.416666666664</v>
      </c>
      <c r="P276" s="4" t="str">
        <v>06/09 10:00</v>
      </c>
      <c r="Q276" s="4">
        <v>2421</v>
      </c>
      <c r="R276" s="4">
        <v>6620</v>
      </c>
      <c r="S276" s="4">
        <v>43991.416666666664</v>
      </c>
      <c r="T276" s="4" t="str">
        <v/>
      </c>
      <c r="U276" s="4" t="str">
        <v/>
      </c>
      <c r="V276" s="4" t="str">
        <v/>
      </c>
      <c r="W276" s="4">
        <v>36355</v>
      </c>
      <c r="X276" s="4">
        <v>39</v>
      </c>
      <c r="Y276" s="4">
        <v>325</v>
      </c>
      <c r="Z276" s="4" t="str">
        <v>13247</v>
      </c>
      <c r="AA276" s="4">
        <v>490390</v>
      </c>
      <c r="AB276" s="4">
        <v>490390</v>
      </c>
      <c r="AC276" s="4">
        <v>13572</v>
      </c>
      <c r="AD276" s="24">
        <v>490390</v>
      </c>
      <c r="AE276" s="23">
        <v>17</v>
      </c>
      <c r="AF276" s="9">
        <v>70</v>
      </c>
      <c r="AG276" s="8" t="str">
        <v>bc962e425ba0175ac17f8b3dbd9646e502b9cdfc</v>
      </c>
      <c r="AH276" s="8">
        <v>0</v>
      </c>
      <c r="AI276" s="7">
        <v>0</v>
      </c>
      <c r="AJ276" s="23">
        <v>3250</v>
      </c>
      <c r="AK276" s="32">
        <v>10322</v>
      </c>
      <c r="AL276" s="8">
        <v>11747694</v>
      </c>
      <c r="AM276" s="8">
        <v>333.35904050616233</v>
      </c>
      <c r="AN276" s="33">
        <v>8.3683085717227712E-3</v>
      </c>
      <c r="AO276" s="34">
        <v>83.176113926307778</v>
      </c>
      <c r="AP276" s="35">
        <v>401.71428571428572</v>
      </c>
      <c r="AQ276" s="35">
        <v>0</v>
      </c>
      <c r="AR276" s="35">
        <v>20.608299807604794</v>
      </c>
      <c r="AS276" s="37">
        <v>-0.37037037037037035</v>
      </c>
      <c r="AT276" s="39">
        <v>-1.4982964498672584</v>
      </c>
      <c r="AU276" s="39">
        <v>23.285714285714285</v>
      </c>
      <c r="AV276">
        <v>43991</v>
      </c>
      <c r="AW276" s="3">
        <v>43990</v>
      </c>
    </row>
    <row r="277" spans="1:49" x14ac:dyDescent="0.25">
      <c r="A277">
        <v>20200608</v>
      </c>
      <c r="B277" s="4" t="str">
        <v>OH</v>
      </c>
      <c r="C277" s="4">
        <v>38837</v>
      </c>
      <c r="D277" s="4">
        <v>437981</v>
      </c>
      <c r="E277" s="4">
        <v>0</v>
      </c>
      <c r="F277" s="4">
        <v>644</v>
      </c>
      <c r="G277" s="4">
        <v>6550</v>
      </c>
      <c r="H277" s="4">
        <v>245</v>
      </c>
      <c r="I277" s="4">
        <v>1668</v>
      </c>
      <c r="J277" s="4">
        <v>158</v>
      </c>
      <c r="K277" s="4">
        <v>0</v>
      </c>
      <c r="L277" s="4">
        <v>0</v>
      </c>
      <c r="M277" s="4" t="str">
        <v>B</v>
      </c>
      <c r="N277" s="15">
        <v>43990.583333333336</v>
      </c>
      <c r="O277" s="4">
        <v>43990.416666666664</v>
      </c>
      <c r="P277" s="4" t="str">
        <v>06/08 10:00</v>
      </c>
      <c r="Q277" s="4">
        <v>2404</v>
      </c>
      <c r="R277" s="4">
        <v>6550</v>
      </c>
      <c r="S277" s="4">
        <v>43990.416666666664</v>
      </c>
      <c r="T277" s="4" t="str">
        <v/>
      </c>
      <c r="U277" s="4" t="str">
        <v/>
      </c>
      <c r="V277" s="4" t="str">
        <v/>
      </c>
      <c r="W277" s="4">
        <v>36077</v>
      </c>
      <c r="X277" s="4">
        <v>39</v>
      </c>
      <c r="Y277" s="4">
        <v>361</v>
      </c>
      <c r="Z277" s="4" t="str">
        <v>7433</v>
      </c>
      <c r="AA277" s="4">
        <v>476818</v>
      </c>
      <c r="AB277" s="4">
        <v>476818</v>
      </c>
      <c r="AC277" s="4">
        <v>7794</v>
      </c>
      <c r="AD277" s="24">
        <v>476818</v>
      </c>
      <c r="AE277" s="23">
        <v>27</v>
      </c>
      <c r="AF277" s="9">
        <v>53</v>
      </c>
      <c r="AG277" s="8" t="str">
        <v>005f3bbbb7d6b80917381c4efce4b98aef0e0217</v>
      </c>
      <c r="AH277" s="8">
        <v>0</v>
      </c>
      <c r="AI277" s="7">
        <v>0</v>
      </c>
      <c r="AJ277" s="23">
        <v>3610</v>
      </c>
      <c r="AK277" s="32">
        <v>4184</v>
      </c>
      <c r="AL277" s="8">
        <v>11747694</v>
      </c>
      <c r="AM277" s="8">
        <v>330.59254011893739</v>
      </c>
      <c r="AN277" s="33">
        <v>9.3824721904562924E-3</v>
      </c>
      <c r="AO277" s="34">
        <v>74.222851115616592</v>
      </c>
      <c r="AP277" s="35">
        <v>407.57142857142856</v>
      </c>
      <c r="AQ277" s="35">
        <v>0</v>
      </c>
      <c r="AR277" s="35">
        <v>20.463590556580719</v>
      </c>
      <c r="AS277" s="37">
        <v>2.8571428571428572</v>
      </c>
      <c r="AT277" s="39">
        <v>0.51347022905549644</v>
      </c>
      <c r="AU277" s="39">
        <v>28.285714285714285</v>
      </c>
      <c r="AV277">
        <v>43990</v>
      </c>
      <c r="AW277" s="3">
        <v>43989</v>
      </c>
    </row>
    <row r="278" spans="1:49" x14ac:dyDescent="0.25">
      <c r="A278">
        <v>20200607</v>
      </c>
      <c r="B278" s="4" t="str">
        <v>OH</v>
      </c>
      <c r="C278" s="4">
        <v>38476</v>
      </c>
      <c r="D278" s="4">
        <v>430548</v>
      </c>
      <c r="E278" s="4">
        <v>0</v>
      </c>
      <c r="F278" s="4">
        <v>603</v>
      </c>
      <c r="G278" s="4">
        <v>6497</v>
      </c>
      <c r="H278" s="4">
        <v>240</v>
      </c>
      <c r="I278" s="4">
        <v>1657</v>
      </c>
      <c r="J278" s="4">
        <v>167</v>
      </c>
      <c r="K278" s="4">
        <v>0</v>
      </c>
      <c r="L278" s="4">
        <v>0</v>
      </c>
      <c r="M278" s="4" t="str">
        <v>B</v>
      </c>
      <c r="N278" s="15">
        <v>43989.583333333336</v>
      </c>
      <c r="O278" s="4">
        <v>43989.416666666664</v>
      </c>
      <c r="P278" s="4" t="str">
        <v>06/07 10:00</v>
      </c>
      <c r="Q278" s="4">
        <v>2377</v>
      </c>
      <c r="R278" s="4">
        <v>6497</v>
      </c>
      <c r="S278" s="4">
        <v>43989.416666666664</v>
      </c>
      <c r="T278" s="4" t="str">
        <v/>
      </c>
      <c r="U278" s="4" t="str">
        <v/>
      </c>
      <c r="V278" s="4" t="str">
        <v/>
      </c>
      <c r="W278" s="4">
        <v>35731</v>
      </c>
      <c r="X278" s="4">
        <v>39</v>
      </c>
      <c r="Y278" s="4">
        <v>365</v>
      </c>
      <c r="Z278" s="4" t="str">
        <v>10133</v>
      </c>
      <c r="AA278" s="4">
        <v>469024</v>
      </c>
      <c r="AB278" s="4">
        <v>469024</v>
      </c>
      <c r="AC278" s="4">
        <v>10498</v>
      </c>
      <c r="AD278" s="24">
        <v>469024</v>
      </c>
      <c r="AE278" s="23">
        <v>7</v>
      </c>
      <c r="AF278" s="9">
        <v>37</v>
      </c>
      <c r="AG278" s="8" t="str">
        <v>7cc9617538d00d052e5dbf19d03aff2b6cea4cd9</v>
      </c>
      <c r="AH278" s="8">
        <v>0</v>
      </c>
      <c r="AI278" s="7">
        <v>0</v>
      </c>
      <c r="AJ278" s="23">
        <v>3650</v>
      </c>
      <c r="AK278" s="32">
        <v>6848</v>
      </c>
      <c r="AL278" s="8">
        <v>11747694</v>
      </c>
      <c r="AM278" s="8">
        <v>327.51959661189676</v>
      </c>
      <c r="AN278" s="33">
        <v>9.577287397339429E-3</v>
      </c>
      <c r="AO278" s="34">
        <v>72.720083834927223</v>
      </c>
      <c r="AP278" s="35">
        <v>423.28571428571428</v>
      </c>
      <c r="AQ278" s="35">
        <v>0</v>
      </c>
      <c r="AR278" s="35">
        <v>20.233758216718957</v>
      </c>
      <c r="AS278" s="37">
        <v>-0.53333333333333333</v>
      </c>
      <c r="AT278" s="39">
        <v>-0.90947481200908442</v>
      </c>
      <c r="AU278" s="39">
        <v>31.714285714285715</v>
      </c>
      <c r="AV278">
        <v>43989</v>
      </c>
      <c r="AW278" s="3">
        <v>43988</v>
      </c>
    </row>
    <row r="279" spans="1:49" x14ac:dyDescent="0.25">
      <c r="A279">
        <v>20200614</v>
      </c>
      <c r="B279" s="4" t="str">
        <v>OK</v>
      </c>
      <c r="C279" s="4">
        <v>8231</v>
      </c>
      <c r="D279" s="4">
        <v>242587</v>
      </c>
      <c r="E279" s="4">
        <v>0</v>
      </c>
      <c r="F279" s="4">
        <v>149</v>
      </c>
      <c r="G279" s="4">
        <v>1116</v>
      </c>
      <c r="H279" s="4">
        <v>67</v>
      </c>
      <c r="I279" s="4">
        <v>0</v>
      </c>
      <c r="J279" s="4">
        <v>0</v>
      </c>
      <c r="K279" s="4">
        <v>0</v>
      </c>
      <c r="L279" s="4">
        <v>6578</v>
      </c>
      <c r="M279" s="4" t="str">
        <v>A+</v>
      </c>
      <c r="N279" s="15">
        <v>43995.333333333336</v>
      </c>
      <c r="O279" s="4">
        <v>43995.166666666664</v>
      </c>
      <c r="P279" s="4" t="str">
        <v>06/13 04:00</v>
      </c>
      <c r="Q279" s="4">
        <v>359</v>
      </c>
      <c r="R279" s="4">
        <v>1116</v>
      </c>
      <c r="S279" s="4">
        <v>43995.166666666664</v>
      </c>
      <c r="T279" s="4" t="str">
        <v>252624</v>
      </c>
      <c r="U279" s="4" t="str">
        <v>9456</v>
      </c>
      <c r="V279" s="4" t="str">
        <v>242587</v>
      </c>
      <c r="W279" s="4">
        <v>8073</v>
      </c>
      <c r="X279" s="4">
        <v>40</v>
      </c>
      <c r="Y279" s="4">
        <v>158</v>
      </c>
      <c r="Z279" s="4" t="str">
        <v>4221</v>
      </c>
      <c r="AA279" s="4">
        <v>250818</v>
      </c>
      <c r="AB279" s="4">
        <v>250818</v>
      </c>
      <c r="AC279" s="4">
        <v>4379</v>
      </c>
      <c r="AD279" s="24">
        <v>250818</v>
      </c>
      <c r="AE279" s="23">
        <v>0</v>
      </c>
      <c r="AF279" s="9">
        <v>5</v>
      </c>
      <c r="AG279" s="8" t="str">
        <v>c212b92adf6a0dbd0b8b6cd4196070cf1c86604a</v>
      </c>
      <c r="AH279" s="8">
        <v>0</v>
      </c>
      <c r="AI279" s="7">
        <v>0</v>
      </c>
      <c r="AJ279" s="23">
        <v>1580</v>
      </c>
      <c r="AK279" s="32">
        <v>2799</v>
      </c>
      <c r="AL279" s="8">
        <v>3954821</v>
      </c>
      <c r="AM279" s="8">
        <v>208.12572806708573</v>
      </c>
      <c r="AN279" s="33">
        <v>1.9571410875758755E-2</v>
      </c>
      <c r="AO279" s="34">
        <v>35.761765349280836</v>
      </c>
      <c r="AP279" s="35">
        <v>154.42857142857142</v>
      </c>
      <c r="AQ279" s="35">
        <v>0</v>
      </c>
      <c r="AR279" s="35">
        <v>9.0775284140546439</v>
      </c>
      <c r="AS279" s="37">
        <v>0</v>
      </c>
      <c r="AT279" s="39">
        <v>0</v>
      </c>
      <c r="AU279" s="39">
        <v>1.5714285714285714</v>
      </c>
      <c r="AV279">
        <v>43995</v>
      </c>
      <c r="AW279" s="3">
        <v>43994</v>
      </c>
    </row>
    <row r="280" spans="1:49" x14ac:dyDescent="0.25">
      <c r="A280">
        <v>20200613</v>
      </c>
      <c r="B280" s="4" t="str">
        <v>OK</v>
      </c>
      <c r="C280" s="4">
        <v>8073</v>
      </c>
      <c r="D280" s="4">
        <v>238366</v>
      </c>
      <c r="E280" s="4">
        <v>0</v>
      </c>
      <c r="F280" s="4">
        <v>154</v>
      </c>
      <c r="G280" s="4">
        <v>1111</v>
      </c>
      <c r="H280" s="4">
        <v>67</v>
      </c>
      <c r="I280" s="4">
        <v>0</v>
      </c>
      <c r="J280" s="4">
        <v>0</v>
      </c>
      <c r="K280" s="4">
        <v>0</v>
      </c>
      <c r="L280" s="4">
        <v>6495</v>
      </c>
      <c r="M280" s="4" t="str">
        <v>A+</v>
      </c>
      <c r="N280" s="15">
        <v>43994.333333333336</v>
      </c>
      <c r="O280" s="4">
        <v>43994.166666666664</v>
      </c>
      <c r="P280" s="4" t="str">
        <v>06/12 04:00</v>
      </c>
      <c r="Q280" s="4">
        <v>359</v>
      </c>
      <c r="R280" s="4">
        <v>1111</v>
      </c>
      <c r="S280" s="4">
        <v>43994.166666666664</v>
      </c>
      <c r="T280" s="4" t="str">
        <v>248091</v>
      </c>
      <c r="U280" s="4" t="str">
        <v>9456</v>
      </c>
      <c r="V280" s="4" t="str">
        <v>238366</v>
      </c>
      <c r="W280" s="4">
        <v>7848</v>
      </c>
      <c r="X280" s="4">
        <v>40</v>
      </c>
      <c r="Y280" s="4">
        <v>225</v>
      </c>
      <c r="Z280" s="4" t="str">
        <v>0</v>
      </c>
      <c r="AA280" s="4">
        <v>246439</v>
      </c>
      <c r="AB280" s="4">
        <v>246439</v>
      </c>
      <c r="AC280" s="4">
        <v>225</v>
      </c>
      <c r="AD280" s="24">
        <v>246439</v>
      </c>
      <c r="AE280" s="23">
        <v>0</v>
      </c>
      <c r="AF280" s="9">
        <v>8</v>
      </c>
      <c r="AG280" s="8" t="str">
        <v>a7c600527e90ea88a63a0e3dd1701faa67e60ecd</v>
      </c>
      <c r="AH280" s="8">
        <v>0</v>
      </c>
      <c r="AI280" s="7">
        <v>0</v>
      </c>
      <c r="AJ280" s="23">
        <v>2250</v>
      </c>
      <c r="AK280" s="32">
        <v>-2025</v>
      </c>
      <c r="AL280" s="8">
        <v>3954821</v>
      </c>
      <c r="AM280" s="8">
        <v>204.13060414112297</v>
      </c>
      <c r="AN280" s="33">
        <v>2.8669724770642224E-2</v>
      </c>
      <c r="AO280" s="34">
        <v>24.521914536460436</v>
      </c>
      <c r="AP280" s="35">
        <v>152.85714285714286</v>
      </c>
      <c r="AQ280" s="35">
        <v>0</v>
      </c>
      <c r="AR280" s="35">
        <v>9.0775284140546439</v>
      </c>
      <c r="AS280" s="37">
        <v>-1</v>
      </c>
      <c r="AT280" s="39">
        <v>-1</v>
      </c>
      <c r="AU280" s="39">
        <v>2</v>
      </c>
      <c r="AV280">
        <v>43994</v>
      </c>
      <c r="AW280" s="3">
        <v>43993</v>
      </c>
    </row>
    <row r="281" spans="1:49" x14ac:dyDescent="0.25">
      <c r="A281">
        <v>20200612</v>
      </c>
      <c r="B281" s="4" t="str">
        <v>OK</v>
      </c>
      <c r="C281" s="4">
        <v>7848</v>
      </c>
      <c r="D281" s="4">
        <v>238366</v>
      </c>
      <c r="E281" s="4">
        <v>0</v>
      </c>
      <c r="F281" s="4">
        <v>154</v>
      </c>
      <c r="G281" s="4">
        <v>1103</v>
      </c>
      <c r="H281" s="4">
        <v>65</v>
      </c>
      <c r="I281" s="4">
        <v>0</v>
      </c>
      <c r="J281" s="4">
        <v>0</v>
      </c>
      <c r="K281" s="4">
        <v>0</v>
      </c>
      <c r="L281" s="4">
        <v>6391</v>
      </c>
      <c r="M281" s="4" t="str">
        <v>A+</v>
      </c>
      <c r="N281" s="15">
        <v>43994.333333333336</v>
      </c>
      <c r="O281" s="4">
        <v>43994.166666666664</v>
      </c>
      <c r="P281" s="4" t="str">
        <v>06/12 04:00</v>
      </c>
      <c r="Q281" s="4">
        <v>359</v>
      </c>
      <c r="R281" s="4">
        <v>1103</v>
      </c>
      <c r="S281" s="4">
        <v>43994.166666666664</v>
      </c>
      <c r="T281" s="4" t="str">
        <v>248091</v>
      </c>
      <c r="U281" s="4" t="str">
        <v>9156</v>
      </c>
      <c r="V281" s="4" t="str">
        <v>238366</v>
      </c>
      <c r="W281" s="4">
        <v>7848</v>
      </c>
      <c r="X281" s="4">
        <v>40</v>
      </c>
      <c r="Y281" s="4">
        <v>222</v>
      </c>
      <c r="Z281" s="4" t="str">
        <v>4547</v>
      </c>
      <c r="AA281" s="4">
        <v>246214</v>
      </c>
      <c r="AB281" s="4">
        <v>246214</v>
      </c>
      <c r="AC281" s="4">
        <v>4769</v>
      </c>
      <c r="AD281" s="24">
        <v>246214</v>
      </c>
      <c r="AE281" s="23">
        <v>2</v>
      </c>
      <c r="AF281" s="9">
        <v>11</v>
      </c>
      <c r="AG281" s="8" t="str">
        <v>3c40fc00ed8ae7191aafc1c466b88e303ac5aa92</v>
      </c>
      <c r="AH281" s="8">
        <v>0</v>
      </c>
      <c r="AI281" s="7">
        <v>0</v>
      </c>
      <c r="AJ281" s="23">
        <v>2220</v>
      </c>
      <c r="AK281" s="32">
        <v>2549</v>
      </c>
      <c r="AL281" s="8">
        <v>3954821</v>
      </c>
      <c r="AM281" s="8">
        <v>198.44134538579621</v>
      </c>
      <c r="AN281" s="33">
        <v>2.9110936270652976E-2</v>
      </c>
      <c r="AO281" s="34">
        <v>24.15545844737828</v>
      </c>
      <c r="AP281" s="35">
        <v>134.42857142857142</v>
      </c>
      <c r="AQ281" s="35">
        <v>0</v>
      </c>
      <c r="AR281" s="35">
        <v>9.0775284140546439</v>
      </c>
      <c r="AS281" s="37">
        <v>0</v>
      </c>
      <c r="AT281" s="39">
        <v>0</v>
      </c>
      <c r="AU281" s="39">
        <v>2.1428571428571428</v>
      </c>
      <c r="AV281">
        <v>43994</v>
      </c>
      <c r="AW281" s="3">
        <v>43993</v>
      </c>
    </row>
    <row r="282" spans="1:49" x14ac:dyDescent="0.25">
      <c r="A282">
        <v>20200611</v>
      </c>
      <c r="B282" s="4" t="str">
        <v>OK</v>
      </c>
      <c r="C282" s="4">
        <v>7626</v>
      </c>
      <c r="D282" s="4">
        <v>233819</v>
      </c>
      <c r="E282" s="4">
        <v>0</v>
      </c>
      <c r="F282" s="4">
        <v>153</v>
      </c>
      <c r="G282" s="4">
        <v>1092</v>
      </c>
      <c r="H282" s="4">
        <v>58</v>
      </c>
      <c r="I282" s="4">
        <v>0</v>
      </c>
      <c r="J282" s="4">
        <v>0</v>
      </c>
      <c r="K282" s="4">
        <v>0</v>
      </c>
      <c r="L282" s="4">
        <v>6263</v>
      </c>
      <c r="M282" s="4" t="str">
        <v>A+</v>
      </c>
      <c r="N282" s="15">
        <v>43993.333333333336</v>
      </c>
      <c r="O282" s="4">
        <v>43993.166666666664</v>
      </c>
      <c r="P282" s="4" t="str">
        <v>06/11 04:00</v>
      </c>
      <c r="Q282" s="4">
        <v>357</v>
      </c>
      <c r="R282" s="4">
        <v>1092</v>
      </c>
      <c r="S282" s="4">
        <v>43993.166666666664</v>
      </c>
      <c r="T282" s="4" t="str">
        <v>243214</v>
      </c>
      <c r="U282" s="4" t="str">
        <v>9395</v>
      </c>
      <c r="V282" s="4" t="str">
        <v>233819</v>
      </c>
      <c r="W282" s="4">
        <v>7626</v>
      </c>
      <c r="X282" s="4">
        <v>40</v>
      </c>
      <c r="Y282" s="4">
        <v>146</v>
      </c>
      <c r="Z282" s="4" t="str">
        <v>4002</v>
      </c>
      <c r="AA282" s="4">
        <v>241445</v>
      </c>
      <c r="AB282" s="4">
        <v>241445</v>
      </c>
      <c r="AC282" s="4">
        <v>4148</v>
      </c>
      <c r="AD282" s="24">
        <v>241445</v>
      </c>
      <c r="AE282" s="23">
        <v>2</v>
      </c>
      <c r="AF282" s="9">
        <v>17</v>
      </c>
      <c r="AG282" s="8" t="str">
        <v>bd7d83c025ef5a825a6b29ac72d32b40d026a380</v>
      </c>
      <c r="AH282" s="8">
        <v>0</v>
      </c>
      <c r="AI282" s="7">
        <v>0</v>
      </c>
      <c r="AJ282" s="23">
        <v>1460</v>
      </c>
      <c r="AK282" s="32">
        <v>2688</v>
      </c>
      <c r="AL282" s="8">
        <v>3954821</v>
      </c>
      <c r="AM282" s="8">
        <v>192.82794341387387</v>
      </c>
      <c r="AN282" s="33">
        <v>1.9518716577540118E-2</v>
      </c>
      <c r="AO282" s="34">
        <v>35.857381059107595</v>
      </c>
      <c r="AP282" s="35">
        <v>102.71428571428571</v>
      </c>
      <c r="AQ282" s="35">
        <v>0</v>
      </c>
      <c r="AR282" s="35">
        <v>9.0269572251184051</v>
      </c>
      <c r="AS282" s="37">
        <v>0</v>
      </c>
      <c r="AT282" s="39">
        <v>0</v>
      </c>
      <c r="AU282" s="39">
        <v>1.8571428571428572</v>
      </c>
      <c r="AV282">
        <v>43993</v>
      </c>
      <c r="AW282" s="3">
        <v>43992</v>
      </c>
    </row>
    <row r="283" spans="1:49" x14ac:dyDescent="0.25">
      <c r="A283">
        <v>20200610</v>
      </c>
      <c r="B283" s="4" t="str">
        <v>OK</v>
      </c>
      <c r="C283" s="4">
        <v>7480</v>
      </c>
      <c r="D283" s="4">
        <v>229817</v>
      </c>
      <c r="E283" s="4">
        <v>0</v>
      </c>
      <c r="F283" s="4">
        <v>150</v>
      </c>
      <c r="G283" s="4">
        <v>1075</v>
      </c>
      <c r="H283" s="4">
        <v>63</v>
      </c>
      <c r="I283" s="4">
        <v>0</v>
      </c>
      <c r="J283" s="4">
        <v>0</v>
      </c>
      <c r="K283" s="4">
        <v>0</v>
      </c>
      <c r="L283" s="4">
        <v>6166</v>
      </c>
      <c r="M283" s="4" t="str">
        <v>A+</v>
      </c>
      <c r="N283" s="15">
        <v>43991</v>
      </c>
      <c r="O283" s="4">
        <v>43990.833333333336</v>
      </c>
      <c r="P283" s="4" t="str">
        <v>06/08 20:00</v>
      </c>
      <c r="Q283" s="4">
        <v>355</v>
      </c>
      <c r="R283" s="4">
        <v>1075</v>
      </c>
      <c r="S283" s="4">
        <v>43990.833333333336</v>
      </c>
      <c r="T283" s="4" t="str">
        <v>239005</v>
      </c>
      <c r="U283" s="4" t="str">
        <v>8624</v>
      </c>
      <c r="V283" s="4" t="str">
        <v>229817</v>
      </c>
      <c r="W283" s="4">
        <v>7480</v>
      </c>
      <c r="X283" s="4">
        <v>40</v>
      </c>
      <c r="Y283" s="4">
        <v>117</v>
      </c>
      <c r="Z283" s="4" t="str">
        <v>3139</v>
      </c>
      <c r="AA283" s="4">
        <v>237297</v>
      </c>
      <c r="AB283" s="4">
        <v>237297</v>
      </c>
      <c r="AC283" s="4">
        <v>3256</v>
      </c>
      <c r="AD283" s="24">
        <v>237297</v>
      </c>
      <c r="AE283" s="23">
        <v>2</v>
      </c>
      <c r="AF283" s="9">
        <v>14</v>
      </c>
      <c r="AG283" s="8" t="str">
        <v>8c7008ea92b87b69a9e43eae06bd29e385c7a98b</v>
      </c>
      <c r="AH283" s="8">
        <v>0</v>
      </c>
      <c r="AI283" s="7">
        <v>0</v>
      </c>
      <c r="AJ283" s="23">
        <v>1170</v>
      </c>
      <c r="AK283" s="32">
        <v>2086</v>
      </c>
      <c r="AL283" s="8">
        <v>3954821</v>
      </c>
      <c r="AM283" s="8">
        <v>189.1362466215285</v>
      </c>
      <c r="AN283" s="33">
        <v>1.5890262121417864E-2</v>
      </c>
      <c r="AO283" s="34">
        <v>43.966540648938285</v>
      </c>
      <c r="AP283" s="35">
        <v>96.428571428571431</v>
      </c>
      <c r="AQ283" s="35">
        <v>0</v>
      </c>
      <c r="AR283" s="35">
        <v>8.9763860361821699</v>
      </c>
      <c r="AS283" s="37">
        <v>-0.6</v>
      </c>
      <c r="AT283" s="39">
        <v>-0.75647079736603007</v>
      </c>
      <c r="AU283" s="39">
        <v>2</v>
      </c>
      <c r="AV283">
        <v>43991</v>
      </c>
      <c r="AW283" s="3">
        <v>43990</v>
      </c>
    </row>
    <row r="284" spans="1:49" x14ac:dyDescent="0.25">
      <c r="A284">
        <v>20200609</v>
      </c>
      <c r="B284" s="4" t="str">
        <v>OK</v>
      </c>
      <c r="C284" s="4">
        <v>7363</v>
      </c>
      <c r="D284" s="4">
        <v>226678</v>
      </c>
      <c r="E284" s="4">
        <v>0</v>
      </c>
      <c r="F284" s="4">
        <v>148</v>
      </c>
      <c r="G284" s="4">
        <v>1061</v>
      </c>
      <c r="H284" s="4">
        <v>66</v>
      </c>
      <c r="I284" s="4">
        <v>0</v>
      </c>
      <c r="J284" s="4">
        <v>0</v>
      </c>
      <c r="K284" s="4">
        <v>0</v>
      </c>
      <c r="L284" s="4">
        <v>6073</v>
      </c>
      <c r="M284" s="4" t="str">
        <v>A+</v>
      </c>
      <c r="N284" s="15">
        <v>43991</v>
      </c>
      <c r="O284" s="4">
        <v>43990.833333333336</v>
      </c>
      <c r="P284" s="4" t="str">
        <v>06/08 20:00</v>
      </c>
      <c r="Q284" s="4">
        <v>353</v>
      </c>
      <c r="R284" s="4">
        <v>1061</v>
      </c>
      <c r="S284" s="4">
        <v>43990.833333333336</v>
      </c>
      <c r="T284" s="4" t="str">
        <v>235731</v>
      </c>
      <c r="U284" s="4" t="str">
        <v>8491</v>
      </c>
      <c r="V284" s="4" t="str">
        <v>226678</v>
      </c>
      <c r="W284" s="4">
        <v>7363</v>
      </c>
      <c r="X284" s="4">
        <v>40</v>
      </c>
      <c r="Y284" s="4">
        <v>158</v>
      </c>
      <c r="Z284" s="4" t="str">
        <v>12080</v>
      </c>
      <c r="AA284" s="4">
        <v>234041</v>
      </c>
      <c r="AB284" s="4">
        <v>234041</v>
      </c>
      <c r="AC284" s="4">
        <v>12238</v>
      </c>
      <c r="AD284" s="24">
        <v>234041</v>
      </c>
      <c r="AE284" s="23">
        <v>5</v>
      </c>
      <c r="AF284" s="9">
        <v>22</v>
      </c>
      <c r="AG284" s="8" t="str">
        <v>3fb2988eed8187a917a13ec46088b1c42c8e83ea</v>
      </c>
      <c r="AH284" s="8">
        <v>0</v>
      </c>
      <c r="AI284" s="7">
        <v>0</v>
      </c>
      <c r="AJ284" s="23">
        <v>1580</v>
      </c>
      <c r="AK284" s="32">
        <v>10658</v>
      </c>
      <c r="AL284" s="8">
        <v>3954821</v>
      </c>
      <c r="AM284" s="8">
        <v>186.17783206875862</v>
      </c>
      <c r="AN284" s="33">
        <v>2.1929215822345638E-2</v>
      </c>
      <c r="AO284" s="34">
        <v>31.953709442857132</v>
      </c>
      <c r="AP284" s="35">
        <v>95.857142857142861</v>
      </c>
      <c r="AQ284" s="35">
        <v>0</v>
      </c>
      <c r="AR284" s="35">
        <v>8.9258148472459311</v>
      </c>
      <c r="AS284" s="37">
        <v>0</v>
      </c>
      <c r="AT284" s="39">
        <v>0</v>
      </c>
      <c r="AU284" s="39">
        <v>2</v>
      </c>
      <c r="AV284">
        <v>43991</v>
      </c>
      <c r="AW284" s="3">
        <v>43990</v>
      </c>
    </row>
    <row r="285" spans="1:49" x14ac:dyDescent="0.25">
      <c r="A285">
        <v>20200608</v>
      </c>
      <c r="B285" s="4" t="str">
        <v>OK</v>
      </c>
      <c r="C285" s="4">
        <v>7205</v>
      </c>
      <c r="D285" s="4">
        <v>214598</v>
      </c>
      <c r="E285" s="4">
        <v>0</v>
      </c>
      <c r="F285" s="4">
        <v>158</v>
      </c>
      <c r="G285" s="4">
        <v>1039</v>
      </c>
      <c r="H285" s="4">
        <v>65</v>
      </c>
      <c r="I285" s="4">
        <v>0</v>
      </c>
      <c r="J285" s="4">
        <v>0</v>
      </c>
      <c r="K285" s="4">
        <v>0</v>
      </c>
      <c r="L285" s="4">
        <v>6014</v>
      </c>
      <c r="M285" s="4" t="str">
        <v>A+</v>
      </c>
      <c r="N285" s="15">
        <v>43990</v>
      </c>
      <c r="O285" s="4">
        <v>43989.833333333336</v>
      </c>
      <c r="P285" s="4" t="str">
        <v>06/07 20:00</v>
      </c>
      <c r="Q285" s="4">
        <v>348</v>
      </c>
      <c r="R285" s="4">
        <v>1039</v>
      </c>
      <c r="S285" s="4">
        <v>43989.833333333336</v>
      </c>
      <c r="T285" s="4" t="str">
        <v>223245</v>
      </c>
      <c r="U285" s="4" t="str">
        <v>8109</v>
      </c>
      <c r="V285" s="4" t="str">
        <v>214598</v>
      </c>
      <c r="W285" s="4">
        <v>0</v>
      </c>
      <c r="X285" s="4">
        <v>40</v>
      </c>
      <c r="Y285" s="4">
        <v>55</v>
      </c>
      <c r="Z285" s="4" t="str">
        <v>0</v>
      </c>
      <c r="AA285" s="4">
        <v>221803</v>
      </c>
      <c r="AB285" s="4">
        <v>221803</v>
      </c>
      <c r="AC285" s="4">
        <v>55</v>
      </c>
      <c r="AD285" s="24">
        <v>221803</v>
      </c>
      <c r="AE285" s="23">
        <v>0</v>
      </c>
      <c r="AF285" s="9">
        <v>13</v>
      </c>
      <c r="AG285" s="8" t="str">
        <v>12d807b1e07055191071acdf6677dcf2675cb163</v>
      </c>
      <c r="AH285" s="8">
        <v>0</v>
      </c>
      <c r="AI285" s="7">
        <v>0</v>
      </c>
      <c r="AJ285" s="23">
        <v>550</v>
      </c>
      <c r="AK285" s="32">
        <v>-495</v>
      </c>
      <c r="AL285" s="8">
        <v>3954821</v>
      </c>
      <c r="AM285" s="8">
        <v>182.18270814279583</v>
      </c>
      <c r="AN285" s="33">
        <v>7.692307692307665E-3</v>
      </c>
      <c r="AO285" s="34">
        <v>90.455264438619821</v>
      </c>
      <c r="AP285" s="35">
        <v>90.285714285714292</v>
      </c>
      <c r="AQ285" s="35">
        <v>0</v>
      </c>
      <c r="AR285" s="35">
        <v>8.7993868749053377</v>
      </c>
      <c r="AS285" s="37">
        <v>-1</v>
      </c>
      <c r="AT285" s="39">
        <v>-1</v>
      </c>
      <c r="AU285" s="39">
        <v>2</v>
      </c>
      <c r="AV285">
        <v>43990</v>
      </c>
      <c r="AW285" s="3">
        <v>43989</v>
      </c>
    </row>
    <row r="286" spans="1:49" x14ac:dyDescent="0.25">
      <c r="A286">
        <v>20200614</v>
      </c>
      <c r="B286" s="4" t="str">
        <v>OR</v>
      </c>
      <c r="C286" s="4">
        <v>5377</v>
      </c>
      <c r="D286" s="4">
        <v>160812</v>
      </c>
      <c r="E286" s="4">
        <v>0</v>
      </c>
      <c r="F286" s="4">
        <v>133</v>
      </c>
      <c r="G286" s="4">
        <v>875</v>
      </c>
      <c r="H286" s="4">
        <v>47</v>
      </c>
      <c r="I286" s="4">
        <v>0</v>
      </c>
      <c r="J286" s="4">
        <v>15</v>
      </c>
      <c r="K286" s="4">
        <v>0</v>
      </c>
      <c r="L286" s="4">
        <v>2396</v>
      </c>
      <c r="M286" s="4" t="str">
        <v>A+</v>
      </c>
      <c r="N286" s="15">
        <v>43994.125694444447</v>
      </c>
      <c r="O286" s="4">
        <v>43993.959027777775</v>
      </c>
      <c r="P286" s="4" t="str">
        <v>06/11 23:01</v>
      </c>
      <c r="Q286" s="4">
        <v>173</v>
      </c>
      <c r="R286" s="4">
        <v>875</v>
      </c>
      <c r="S286" s="4">
        <v>43993.959027777775</v>
      </c>
      <c r="T286" s="4" t="str">
        <v/>
      </c>
      <c r="U286" s="4" t="str">
        <v/>
      </c>
      <c r="V286" s="4" t="str">
        <v/>
      </c>
      <c r="W286" s="4">
        <v>5207</v>
      </c>
      <c r="X286" s="4">
        <v>41</v>
      </c>
      <c r="Y286" s="4">
        <v>0</v>
      </c>
      <c r="Z286" s="4" t="str">
        <v>0</v>
      </c>
      <c r="AA286" s="4">
        <v>166189</v>
      </c>
      <c r="AB286" s="4">
        <v>166189</v>
      </c>
      <c r="AC286" s="4">
        <v>0</v>
      </c>
      <c r="AD286" s="24">
        <v>166189</v>
      </c>
      <c r="AE286" s="23">
        <v>0</v>
      </c>
      <c r="AF286" s="9">
        <v>0</v>
      </c>
      <c r="AG286" s="8" t="str">
        <v>0ff3e59979479783300bd44f7f1616b491c5eaa7</v>
      </c>
      <c r="AH286" s="8">
        <v>0</v>
      </c>
      <c r="AI286" s="7">
        <v>0</v>
      </c>
      <c r="AJ286" s="23">
        <v>0</v>
      </c>
      <c r="AK286" s="32">
        <v>0</v>
      </c>
      <c r="AL286" s="8">
        <v>4301089</v>
      </c>
      <c r="AM286" s="8">
        <v>125.01485089008854</v>
      </c>
      <c r="AN286" s="33">
        <v>0</v>
      </c>
      <c r="AO286" s="34">
        <v>0</v>
      </c>
      <c r="AP286" s="35">
        <v>81.285714285714292</v>
      </c>
      <c r="AQ286" s="35">
        <v>0</v>
      </c>
      <c r="AR286" s="35">
        <v>4.0222371590078696</v>
      </c>
      <c r="AS286" s="37">
        <v>0</v>
      </c>
      <c r="AT286" s="39">
        <v>0</v>
      </c>
      <c r="AU286" s="39">
        <v>1.2857142857142858</v>
      </c>
      <c r="AV286">
        <v>43994</v>
      </c>
      <c r="AW286" s="3">
        <v>43993</v>
      </c>
    </row>
    <row r="287" spans="1:49" x14ac:dyDescent="0.25">
      <c r="A287">
        <v>20200613</v>
      </c>
      <c r="B287" s="4" t="str">
        <v>OR</v>
      </c>
      <c r="C287" s="4">
        <v>5377</v>
      </c>
      <c r="D287" s="4">
        <v>160812</v>
      </c>
      <c r="E287" s="4">
        <v>0</v>
      </c>
      <c r="F287" s="4">
        <v>133</v>
      </c>
      <c r="G287" s="4">
        <v>875</v>
      </c>
      <c r="H287" s="4">
        <v>47</v>
      </c>
      <c r="I287" s="4">
        <v>0</v>
      </c>
      <c r="J287" s="4">
        <v>15</v>
      </c>
      <c r="K287" s="4">
        <v>0</v>
      </c>
      <c r="L287" s="4">
        <v>2396</v>
      </c>
      <c r="M287" s="4" t="str">
        <v>A+</v>
      </c>
      <c r="N287" s="15">
        <v>43994.125694444447</v>
      </c>
      <c r="O287" s="4">
        <v>43993.959027777775</v>
      </c>
      <c r="P287" s="4" t="str">
        <v>06/11 23:01</v>
      </c>
      <c r="Q287" s="4">
        <v>173</v>
      </c>
      <c r="R287" s="4">
        <v>875</v>
      </c>
      <c r="S287" s="4">
        <v>43993.959027777775</v>
      </c>
      <c r="T287" s="4" t="str">
        <v/>
      </c>
      <c r="U287" s="4" t="str">
        <v/>
      </c>
      <c r="V287" s="4" t="str">
        <v/>
      </c>
      <c r="W287" s="4">
        <v>5207</v>
      </c>
      <c r="X287" s="4">
        <v>41</v>
      </c>
      <c r="Y287" s="4">
        <v>0</v>
      </c>
      <c r="Z287" s="4" t="str">
        <v>0</v>
      </c>
      <c r="AA287" s="4">
        <v>166189</v>
      </c>
      <c r="AB287" s="4">
        <v>166189</v>
      </c>
      <c r="AC287" s="4">
        <v>0</v>
      </c>
      <c r="AD287" s="24">
        <v>166189</v>
      </c>
      <c r="AE287" s="23">
        <v>0</v>
      </c>
      <c r="AF287" s="9">
        <v>0</v>
      </c>
      <c r="AG287" s="8" t="str">
        <v>7eb7f66c55cb49d047a20c56e5a2ff4d636c7bc0</v>
      </c>
      <c r="AH287" s="8">
        <v>0</v>
      </c>
      <c r="AI287" s="7">
        <v>0</v>
      </c>
      <c r="AJ287" s="23">
        <v>0</v>
      </c>
      <c r="AK287" s="32">
        <v>0</v>
      </c>
      <c r="AL287" s="8">
        <v>4301089</v>
      </c>
      <c r="AM287" s="8">
        <v>125.01485089008854</v>
      </c>
      <c r="AN287" s="33">
        <v>0</v>
      </c>
      <c r="AO287" s="34">
        <v>0</v>
      </c>
      <c r="AP287" s="35">
        <v>102.14285714285714</v>
      </c>
      <c r="AQ287" s="35">
        <v>0</v>
      </c>
      <c r="AR287" s="35">
        <v>4.0222371590078696</v>
      </c>
      <c r="AS287" s="37">
        <v>-1</v>
      </c>
      <c r="AT287" s="39">
        <v>-1</v>
      </c>
      <c r="AU287" s="39">
        <v>1.4285714285714286</v>
      </c>
      <c r="AV287">
        <v>43994</v>
      </c>
      <c r="AW287" s="3">
        <v>43993</v>
      </c>
    </row>
    <row r="288" spans="1:49" x14ac:dyDescent="0.25">
      <c r="A288">
        <v>20200612</v>
      </c>
      <c r="B288" s="4" t="str">
        <v>OR</v>
      </c>
      <c r="C288" s="4">
        <v>5377</v>
      </c>
      <c r="D288" s="4">
        <v>160812</v>
      </c>
      <c r="E288" s="4">
        <v>0</v>
      </c>
      <c r="F288" s="4">
        <v>133</v>
      </c>
      <c r="G288" s="4">
        <v>875</v>
      </c>
      <c r="H288" s="4">
        <v>47</v>
      </c>
      <c r="I288" s="4">
        <v>0</v>
      </c>
      <c r="J288" s="4">
        <v>15</v>
      </c>
      <c r="K288" s="4">
        <v>0</v>
      </c>
      <c r="L288" s="4">
        <v>2370</v>
      </c>
      <c r="M288" s="4" t="str">
        <v>A+</v>
      </c>
      <c r="N288" s="15">
        <v>43993.125694444447</v>
      </c>
      <c r="O288" s="4">
        <v>43992.959027777775</v>
      </c>
      <c r="P288" s="4" t="str">
        <v>06/10 23:01</v>
      </c>
      <c r="Q288" s="4">
        <v>173</v>
      </c>
      <c r="R288" s="4">
        <v>875</v>
      </c>
      <c r="S288" s="4">
        <v>43992.959027777775</v>
      </c>
      <c r="T288" s="4" t="str">
        <v/>
      </c>
      <c r="U288" s="4" t="str">
        <v/>
      </c>
      <c r="V288" s="4" t="str">
        <v/>
      </c>
      <c r="W288" s="4">
        <v>5207</v>
      </c>
      <c r="X288" s="4">
        <v>41</v>
      </c>
      <c r="Y288" s="4">
        <v>140</v>
      </c>
      <c r="Z288" s="4" t="str">
        <v>4245</v>
      </c>
      <c r="AA288" s="4">
        <v>166189</v>
      </c>
      <c r="AB288" s="4">
        <v>166189</v>
      </c>
      <c r="AC288" s="4">
        <v>4385</v>
      </c>
      <c r="AD288" s="24">
        <v>166189</v>
      </c>
      <c r="AE288" s="23">
        <v>2</v>
      </c>
      <c r="AF288" s="9">
        <v>11</v>
      </c>
      <c r="AG288" s="8" t="str">
        <v>8f9b2c4f2e6df40df33a98a21fb7861ede88c59a</v>
      </c>
      <c r="AH288" s="8">
        <v>0</v>
      </c>
      <c r="AI288" s="7">
        <v>0</v>
      </c>
      <c r="AJ288" s="23">
        <v>1400</v>
      </c>
      <c r="AK288" s="32">
        <v>2985</v>
      </c>
      <c r="AL288" s="8">
        <v>4301089</v>
      </c>
      <c r="AM288" s="8">
        <v>125.01485089008854</v>
      </c>
      <c r="AN288" s="33">
        <v>2.6732862325758999E-2</v>
      </c>
      <c r="AO288" s="34">
        <v>26.273705340673331</v>
      </c>
      <c r="AP288" s="35">
        <v>115.28571428571429</v>
      </c>
      <c r="AQ288" s="35">
        <v>0</v>
      </c>
      <c r="AR288" s="35">
        <v>4.0222371590078696</v>
      </c>
      <c r="AS288" s="37">
        <v>0</v>
      </c>
      <c r="AT288" s="39">
        <v>0</v>
      </c>
      <c r="AU288" s="39">
        <v>1.7142857142857142</v>
      </c>
      <c r="AV288">
        <v>43993</v>
      </c>
      <c r="AW288" s="3">
        <v>43992</v>
      </c>
    </row>
    <row r="289" spans="1:49" x14ac:dyDescent="0.25">
      <c r="A289">
        <v>20200611</v>
      </c>
      <c r="B289" s="4" t="str">
        <v>OR</v>
      </c>
      <c r="C289" s="4">
        <v>5237</v>
      </c>
      <c r="D289" s="4">
        <v>156567</v>
      </c>
      <c r="E289" s="4">
        <v>0</v>
      </c>
      <c r="F289" s="4">
        <v>130</v>
      </c>
      <c r="G289" s="4">
        <v>864</v>
      </c>
      <c r="H289" s="4">
        <v>39</v>
      </c>
      <c r="I289" s="4">
        <v>0</v>
      </c>
      <c r="J289" s="4">
        <v>19</v>
      </c>
      <c r="K289" s="4">
        <v>0</v>
      </c>
      <c r="L289" s="4">
        <v>2350</v>
      </c>
      <c r="M289" s="4" t="str">
        <v>A+</v>
      </c>
      <c r="N289" s="15">
        <v>43993.125694444447</v>
      </c>
      <c r="O289" s="4">
        <v>43992.959027777775</v>
      </c>
      <c r="P289" s="4" t="str">
        <v>06/10 23:01</v>
      </c>
      <c r="Q289" s="4">
        <v>171</v>
      </c>
      <c r="R289" s="4">
        <v>864</v>
      </c>
      <c r="S289" s="4">
        <v>43992.959027777775</v>
      </c>
      <c r="T289" s="4" t="str">
        <v/>
      </c>
      <c r="U289" s="4" t="str">
        <v/>
      </c>
      <c r="V289" s="4" t="str">
        <v/>
      </c>
      <c r="W289" s="4">
        <v>5076</v>
      </c>
      <c r="X289" s="4">
        <v>41</v>
      </c>
      <c r="Y289" s="4">
        <v>177</v>
      </c>
      <c r="Z289" s="4" t="str">
        <v>4869</v>
      </c>
      <c r="AA289" s="4">
        <v>161804</v>
      </c>
      <c r="AB289" s="4">
        <v>161804</v>
      </c>
      <c r="AC289" s="4">
        <v>5046</v>
      </c>
      <c r="AD289" s="24">
        <v>161804</v>
      </c>
      <c r="AE289" s="23">
        <v>2</v>
      </c>
      <c r="AF289" s="9">
        <v>7</v>
      </c>
      <c r="AG289" s="8" t="str">
        <v>1e04555ce0ea32a84a75ae27e0ef4ad3d8d914cc</v>
      </c>
      <c r="AH289" s="8">
        <v>0</v>
      </c>
      <c r="AI289" s="7">
        <v>0</v>
      </c>
      <c r="AJ289" s="23">
        <v>1770</v>
      </c>
      <c r="AK289" s="32">
        <v>3276</v>
      </c>
      <c r="AL289" s="8">
        <v>4301089</v>
      </c>
      <c r="AM289" s="8">
        <v>121.75986128164286</v>
      </c>
      <c r="AN289" s="33">
        <v>3.4980237154150107E-2</v>
      </c>
      <c r="AO289" s="34">
        <v>20.159981603363661</v>
      </c>
      <c r="AP289" s="35">
        <v>109</v>
      </c>
      <c r="AQ289" s="35">
        <v>0</v>
      </c>
      <c r="AR289" s="35">
        <v>3.9757373074586462</v>
      </c>
      <c r="AS289" s="37">
        <v>0</v>
      </c>
      <c r="AT289" s="39">
        <v>0</v>
      </c>
      <c r="AU289" s="39">
        <v>1.7142857142857142</v>
      </c>
      <c r="AV289">
        <v>43993</v>
      </c>
      <c r="AW289" s="3">
        <v>43992</v>
      </c>
    </row>
    <row r="290" spans="1:49" x14ac:dyDescent="0.25">
      <c r="A290">
        <v>20200610</v>
      </c>
      <c r="B290" s="4" t="str">
        <v>OR</v>
      </c>
      <c r="C290" s="4">
        <v>5060</v>
      </c>
      <c r="D290" s="4">
        <v>151698</v>
      </c>
      <c r="E290" s="4">
        <v>0</v>
      </c>
      <c r="F290" s="4">
        <v>136</v>
      </c>
      <c r="G290" s="4">
        <v>857</v>
      </c>
      <c r="H290" s="4">
        <v>40</v>
      </c>
      <c r="I290" s="4">
        <v>0</v>
      </c>
      <c r="J290" s="4">
        <v>18</v>
      </c>
      <c r="K290" s="4">
        <v>0</v>
      </c>
      <c r="L290" s="4">
        <v>2332</v>
      </c>
      <c r="M290" s="4" t="str">
        <v>A+</v>
      </c>
      <c r="N290" s="15">
        <v>43991.125694444447</v>
      </c>
      <c r="O290" s="4">
        <v>43990.959027777775</v>
      </c>
      <c r="P290" s="4" t="str">
        <v>06/08 23:01</v>
      </c>
      <c r="Q290" s="4">
        <v>169</v>
      </c>
      <c r="R290" s="4">
        <v>857</v>
      </c>
      <c r="S290" s="4">
        <v>43990.959027777775</v>
      </c>
      <c r="T290" s="4" t="str">
        <v/>
      </c>
      <c r="U290" s="4" t="str">
        <v/>
      </c>
      <c r="V290" s="4" t="str">
        <v/>
      </c>
      <c r="W290" s="4">
        <v>5060</v>
      </c>
      <c r="X290" s="4">
        <v>41</v>
      </c>
      <c r="Y290" s="4">
        <v>72</v>
      </c>
      <c r="Z290" s="4" t="str">
        <v>3069</v>
      </c>
      <c r="AA290" s="4">
        <v>156758</v>
      </c>
      <c r="AB290" s="4">
        <v>156758</v>
      </c>
      <c r="AC290" s="4">
        <v>3141</v>
      </c>
      <c r="AD290" s="24">
        <v>156758</v>
      </c>
      <c r="AE290" s="23">
        <v>0</v>
      </c>
      <c r="AF290" s="9">
        <v>6</v>
      </c>
      <c r="AG290" s="8" t="str">
        <v>ef0d6cc20ef684cd02c687c3779634fb73db8dbb</v>
      </c>
      <c r="AH290" s="8">
        <v>0</v>
      </c>
      <c r="AI290" s="7">
        <v>0</v>
      </c>
      <c r="AJ290" s="23">
        <v>720</v>
      </c>
      <c r="AK290" s="32">
        <v>2421</v>
      </c>
      <c r="AL290" s="8">
        <v>4301089</v>
      </c>
      <c r="AM290" s="8">
        <v>117.64462441953654</v>
      </c>
      <c r="AN290" s="33">
        <v>1.4434643143544479E-2</v>
      </c>
      <c r="AO290" s="34">
        <v>48.365442117908884</v>
      </c>
      <c r="AP290" s="35">
        <v>94.428571428571431</v>
      </c>
      <c r="AQ290" s="35">
        <v>0</v>
      </c>
      <c r="AR290" s="35">
        <v>3.9292374559094219</v>
      </c>
      <c r="AS290" s="37">
        <v>-1</v>
      </c>
      <c r="AT290" s="39">
        <v>-1</v>
      </c>
      <c r="AU290" s="39">
        <v>1.4285714285714286</v>
      </c>
      <c r="AV290">
        <v>43991</v>
      </c>
      <c r="AW290" s="3">
        <v>43990</v>
      </c>
    </row>
    <row r="291" spans="1:49" x14ac:dyDescent="0.25">
      <c r="A291">
        <v>20200609</v>
      </c>
      <c r="B291" s="4" t="str">
        <v>OR</v>
      </c>
      <c r="C291" s="4">
        <v>4988</v>
      </c>
      <c r="D291" s="4">
        <v>148629</v>
      </c>
      <c r="E291" s="4">
        <v>0</v>
      </c>
      <c r="F291" s="4">
        <v>145</v>
      </c>
      <c r="G291" s="4">
        <v>851</v>
      </c>
      <c r="H291" s="4">
        <v>47</v>
      </c>
      <c r="I291" s="4">
        <v>0</v>
      </c>
      <c r="J291" s="4">
        <v>20</v>
      </c>
      <c r="K291" s="4">
        <v>0</v>
      </c>
      <c r="L291" s="4">
        <v>2313</v>
      </c>
      <c r="M291" s="4" t="str">
        <v>A+</v>
      </c>
      <c r="N291" s="15">
        <v>43991.125694444447</v>
      </c>
      <c r="O291" s="4">
        <v>43990.959027777775</v>
      </c>
      <c r="P291" s="4" t="str">
        <v>06/08 23:01</v>
      </c>
      <c r="Q291" s="4">
        <v>169</v>
      </c>
      <c r="R291" s="4">
        <v>851</v>
      </c>
      <c r="S291" s="4">
        <v>43990.959027777775</v>
      </c>
      <c r="T291" s="4" t="str">
        <v/>
      </c>
      <c r="U291" s="4" t="str">
        <v/>
      </c>
      <c r="V291" s="4" t="str">
        <v/>
      </c>
      <c r="W291" s="4">
        <v>4841</v>
      </c>
      <c r="X291" s="4">
        <v>41</v>
      </c>
      <c r="Y291" s="4">
        <v>66</v>
      </c>
      <c r="Z291" s="4" t="str">
        <v>3672</v>
      </c>
      <c r="AA291" s="4">
        <v>153617</v>
      </c>
      <c r="AB291" s="4">
        <v>153617</v>
      </c>
      <c r="AC291" s="4">
        <v>3738</v>
      </c>
      <c r="AD291" s="24">
        <v>153617</v>
      </c>
      <c r="AE291" s="23">
        <v>5</v>
      </c>
      <c r="AF291" s="9">
        <v>8</v>
      </c>
      <c r="AG291" s="8" t="str">
        <v>c10a6510e4b9c27f6fd0f8c92ee5154deba3ab8a</v>
      </c>
      <c r="AH291" s="8">
        <v>0</v>
      </c>
      <c r="AI291" s="7">
        <v>0</v>
      </c>
      <c r="AJ291" s="23">
        <v>660</v>
      </c>
      <c r="AK291" s="32">
        <v>3078</v>
      </c>
      <c r="AL291" s="8">
        <v>4301089</v>
      </c>
      <c r="AM291" s="8">
        <v>115.97062976376448</v>
      </c>
      <c r="AN291" s="33">
        <v>1.3409183258837887E-2</v>
      </c>
      <c r="AO291" s="34">
        <v>52.037780296561785</v>
      </c>
      <c r="AP291" s="35">
        <v>93.285714285714292</v>
      </c>
      <c r="AQ291" s="35">
        <v>0</v>
      </c>
      <c r="AR291" s="35">
        <v>3.9292374559094219</v>
      </c>
      <c r="AS291" s="37">
        <v>0</v>
      </c>
      <c r="AT291" s="39">
        <v>0</v>
      </c>
      <c r="AU291" s="39">
        <v>1.7142857142857142</v>
      </c>
      <c r="AV291">
        <v>43991</v>
      </c>
      <c r="AW291" s="3">
        <v>43990</v>
      </c>
    </row>
    <row r="292" spans="1:49" x14ac:dyDescent="0.25">
      <c r="A292">
        <v>20200608</v>
      </c>
      <c r="B292" s="4" t="str">
        <v>OR</v>
      </c>
      <c r="C292" s="4">
        <v>4922</v>
      </c>
      <c r="D292" s="4">
        <v>144957</v>
      </c>
      <c r="E292" s="4">
        <v>0</v>
      </c>
      <c r="F292" s="4">
        <v>137</v>
      </c>
      <c r="G292" s="4">
        <v>843</v>
      </c>
      <c r="H292" s="4">
        <v>43</v>
      </c>
      <c r="I292" s="4">
        <v>0</v>
      </c>
      <c r="J292" s="4">
        <v>18</v>
      </c>
      <c r="K292" s="4">
        <v>0</v>
      </c>
      <c r="L292" s="4">
        <v>2237</v>
      </c>
      <c r="M292" s="4" t="str">
        <v>A+</v>
      </c>
      <c r="N292" s="15">
        <v>43990.125694444447</v>
      </c>
      <c r="O292" s="4">
        <v>43989.959027777775</v>
      </c>
      <c r="P292" s="4" t="str">
        <v>06/07 23:01</v>
      </c>
      <c r="Q292" s="4">
        <v>164</v>
      </c>
      <c r="R292" s="4">
        <v>843</v>
      </c>
      <c r="S292" s="4">
        <v>43989.959027777775</v>
      </c>
      <c r="T292" s="4" t="str">
        <v/>
      </c>
      <c r="U292" s="4" t="str">
        <v/>
      </c>
      <c r="V292" s="4" t="str">
        <v/>
      </c>
      <c r="W292" s="4">
        <v>4775</v>
      </c>
      <c r="X292" s="4">
        <v>41</v>
      </c>
      <c r="Y292" s="4">
        <v>114</v>
      </c>
      <c r="Z292" s="4" t="str">
        <v>1365</v>
      </c>
      <c r="AA292" s="4">
        <v>149879</v>
      </c>
      <c r="AB292" s="4">
        <v>149879</v>
      </c>
      <c r="AC292" s="4">
        <v>1479</v>
      </c>
      <c r="AD292" s="24">
        <v>149879</v>
      </c>
      <c r="AE292" s="23">
        <v>0</v>
      </c>
      <c r="AF292" s="9">
        <v>24</v>
      </c>
      <c r="AG292" s="8" t="str">
        <v>9d435e420fcf905ac9b4f9bf783f73d5d9f964fb</v>
      </c>
      <c r="AH292" s="8">
        <v>0</v>
      </c>
      <c r="AI292" s="7">
        <v>0</v>
      </c>
      <c r="AJ292" s="23">
        <v>1140</v>
      </c>
      <c r="AK292" s="32">
        <v>339</v>
      </c>
      <c r="AL292" s="8">
        <v>4301089</v>
      </c>
      <c r="AM292" s="8">
        <v>114.4361346626401</v>
      </c>
      <c r="AN292" s="33">
        <v>2.3710482529118115E-2</v>
      </c>
      <c r="AO292" s="34">
        <v>29.579006367953227</v>
      </c>
      <c r="AP292" s="35">
        <v>88.571428571428569</v>
      </c>
      <c r="AQ292" s="35">
        <v>0</v>
      </c>
      <c r="AR292" s="35">
        <v>3.8129878270363622</v>
      </c>
      <c r="AS292" s="37">
        <v>-1</v>
      </c>
      <c r="AT292" s="39">
        <v>-1</v>
      </c>
      <c r="AU292" s="39">
        <v>1.4285714285714286</v>
      </c>
      <c r="AV292">
        <v>43990</v>
      </c>
      <c r="AW292" s="3">
        <v>43989</v>
      </c>
    </row>
    <row r="293" spans="1:49" x14ac:dyDescent="0.25">
      <c r="A293">
        <v>20200614</v>
      </c>
      <c r="B293" s="4" t="str">
        <v>PA</v>
      </c>
      <c r="C293" s="4">
        <v>78798</v>
      </c>
      <c r="D293" s="4">
        <v>504435</v>
      </c>
      <c r="E293" s="4">
        <v>0</v>
      </c>
      <c r="F293" s="4">
        <v>852</v>
      </c>
      <c r="G293" s="4">
        <v>0</v>
      </c>
      <c r="H293" s="4">
        <v>0</v>
      </c>
      <c r="I293" s="4">
        <v>0</v>
      </c>
      <c r="J293" s="4">
        <v>189</v>
      </c>
      <c r="K293" s="4">
        <v>0</v>
      </c>
      <c r="L293" s="4">
        <v>58310</v>
      </c>
      <c r="M293" s="4" t="str">
        <v>A+</v>
      </c>
      <c r="N293" s="15">
        <v>43996</v>
      </c>
      <c r="O293" s="4">
        <v>43995.833333333336</v>
      </c>
      <c r="P293" s="4" t="str">
        <v>06/13 20:00</v>
      </c>
      <c r="Q293" s="4">
        <v>6215</v>
      </c>
      <c r="R293" s="4">
        <v>0</v>
      </c>
      <c r="S293" s="4">
        <v>43995.833333333336</v>
      </c>
      <c r="T293" s="4" t="str">
        <v/>
      </c>
      <c r="U293" s="4" t="str">
        <v/>
      </c>
      <c r="V293" s="4" t="str">
        <v/>
      </c>
      <c r="W293" s="4">
        <v>76567</v>
      </c>
      <c r="X293" s="4">
        <v>42</v>
      </c>
      <c r="Y293" s="4">
        <v>336</v>
      </c>
      <c r="Z293" s="4" t="str">
        <v>7846</v>
      </c>
      <c r="AA293" s="4">
        <v>583233</v>
      </c>
      <c r="AB293" s="4">
        <v>583233</v>
      </c>
      <c r="AC293" s="4">
        <v>8182</v>
      </c>
      <c r="AD293" s="24">
        <v>583233</v>
      </c>
      <c r="AE293" s="23">
        <v>4</v>
      </c>
      <c r="AF293" s="9">
        <v>0</v>
      </c>
      <c r="AG293" s="8" t="str">
        <v>07ce701debfaa601974571b0c83a907005f1a0e9</v>
      </c>
      <c r="AH293" s="8">
        <v>0</v>
      </c>
      <c r="AI293" s="7">
        <v>0</v>
      </c>
      <c r="AJ293" s="23">
        <v>3360</v>
      </c>
      <c r="AK293" s="32">
        <v>4822</v>
      </c>
      <c r="AL293" s="8">
        <v>12820878</v>
      </c>
      <c r="AM293" s="8">
        <v>614.60689353724445</v>
      </c>
      <c r="AN293" s="33">
        <v>4.2823277510133373E-3</v>
      </c>
      <c r="AO293" s="34">
        <v>162.20857105049654</v>
      </c>
      <c r="AP293" s="35">
        <v>369.42857142857144</v>
      </c>
      <c r="AQ293" s="35">
        <v>0</v>
      </c>
      <c r="AR293" s="35">
        <v>48.475619220462121</v>
      </c>
      <c r="AS293" s="37">
        <v>-0.91836734693877553</v>
      </c>
      <c r="AT293" s="39">
        <v>-0.27664737783255611</v>
      </c>
      <c r="AU293" s="39">
        <v>38.857142857142854</v>
      </c>
      <c r="AV293">
        <v>43996</v>
      </c>
      <c r="AW293" s="3">
        <v>43995</v>
      </c>
    </row>
    <row r="294" spans="1:49" x14ac:dyDescent="0.25">
      <c r="A294">
        <v>20200613</v>
      </c>
      <c r="B294" s="4" t="str">
        <v>PA</v>
      </c>
      <c r="C294" s="4">
        <v>78462</v>
      </c>
      <c r="D294" s="4">
        <v>496589</v>
      </c>
      <c r="E294" s="4">
        <v>0</v>
      </c>
      <c r="F294" s="4">
        <v>875</v>
      </c>
      <c r="G294" s="4">
        <v>0</v>
      </c>
      <c r="H294" s="4">
        <v>0</v>
      </c>
      <c r="I294" s="4">
        <v>0</v>
      </c>
      <c r="J294" s="4">
        <v>192</v>
      </c>
      <c r="K294" s="4">
        <v>0</v>
      </c>
      <c r="L294" s="4">
        <v>58061</v>
      </c>
      <c r="M294" s="4" t="str">
        <v>A+</v>
      </c>
      <c r="N294" s="15">
        <v>43995</v>
      </c>
      <c r="O294" s="4">
        <v>43994.833333333336</v>
      </c>
      <c r="P294" s="4" t="str">
        <v>06/12 20:00</v>
      </c>
      <c r="Q294" s="4">
        <v>6211</v>
      </c>
      <c r="R294" s="4">
        <v>0</v>
      </c>
      <c r="S294" s="4">
        <v>43994.833333333336</v>
      </c>
      <c r="T294" s="4" t="str">
        <v/>
      </c>
      <c r="U294" s="4" t="str">
        <v/>
      </c>
      <c r="V294" s="4" t="str">
        <v/>
      </c>
      <c r="W294" s="4">
        <v>76237</v>
      </c>
      <c r="X294" s="4">
        <v>42</v>
      </c>
      <c r="Y294" s="4">
        <v>463</v>
      </c>
      <c r="Z294" s="4" t="str">
        <v>8204</v>
      </c>
      <c r="AA294" s="4">
        <v>575051</v>
      </c>
      <c r="AB294" s="4">
        <v>575051</v>
      </c>
      <c r="AC294" s="4">
        <v>8667</v>
      </c>
      <c r="AD294" s="24">
        <v>575051</v>
      </c>
      <c r="AE294" s="23">
        <v>49</v>
      </c>
      <c r="AF294" s="9">
        <v>0</v>
      </c>
      <c r="AG294" s="8" t="str">
        <v>2f67df45a33b2e2d25aff216b5e615cd7e1e8b4c</v>
      </c>
      <c r="AH294" s="8">
        <v>0</v>
      </c>
      <c r="AI294" s="7">
        <v>0</v>
      </c>
      <c r="AJ294" s="23">
        <v>4630</v>
      </c>
      <c r="AK294" s="32">
        <v>4037</v>
      </c>
      <c r="AL294" s="8">
        <v>12820878</v>
      </c>
      <c r="AM294" s="8">
        <v>611.98616818598543</v>
      </c>
      <c r="AN294" s="33">
        <v>5.9359735381223633E-3</v>
      </c>
      <c r="AO294" s="34">
        <v>117.11682986381992</v>
      </c>
      <c r="AP294" s="35">
        <v>393.71428571428572</v>
      </c>
      <c r="AQ294" s="35">
        <v>0</v>
      </c>
      <c r="AR294" s="35">
        <v>48.44442010913761</v>
      </c>
      <c r="AS294" s="37">
        <v>0</v>
      </c>
      <c r="AT294" s="39">
        <v>0</v>
      </c>
      <c r="AU294" s="39">
        <v>40</v>
      </c>
      <c r="AV294">
        <v>43995</v>
      </c>
      <c r="AW294" s="3">
        <v>43994</v>
      </c>
    </row>
    <row r="295" spans="1:49" x14ac:dyDescent="0.25">
      <c r="A295">
        <v>20200612</v>
      </c>
      <c r="B295" s="4" t="str">
        <v>PA</v>
      </c>
      <c r="C295" s="4">
        <v>77999</v>
      </c>
      <c r="D295" s="4">
        <v>488385</v>
      </c>
      <c r="E295" s="4">
        <v>0</v>
      </c>
      <c r="F295" s="4">
        <v>899</v>
      </c>
      <c r="G295" s="4">
        <v>0</v>
      </c>
      <c r="H295" s="4">
        <v>0</v>
      </c>
      <c r="I295" s="4">
        <v>0</v>
      </c>
      <c r="J295" s="4">
        <v>202</v>
      </c>
      <c r="K295" s="4">
        <v>0</v>
      </c>
      <c r="L295" s="4">
        <v>56939</v>
      </c>
      <c r="M295" s="4" t="str">
        <v>A+</v>
      </c>
      <c r="N295" s="15">
        <v>43994</v>
      </c>
      <c r="O295" s="4">
        <v>43993.833333333336</v>
      </c>
      <c r="P295" s="4" t="str">
        <v>06/11 20:00</v>
      </c>
      <c r="Q295" s="4">
        <v>6162</v>
      </c>
      <c r="R295" s="4">
        <v>0</v>
      </c>
      <c r="S295" s="4">
        <v>43993.833333333336</v>
      </c>
      <c r="T295" s="4" t="str">
        <v/>
      </c>
      <c r="U295" s="4" t="str">
        <v/>
      </c>
      <c r="V295" s="4" t="str">
        <v/>
      </c>
      <c r="W295" s="4">
        <v>75800</v>
      </c>
      <c r="X295" s="4">
        <v>42</v>
      </c>
      <c r="Y295" s="4">
        <v>66</v>
      </c>
      <c r="Z295" s="4" t="str">
        <v>11946</v>
      </c>
      <c r="AA295" s="4">
        <v>566384</v>
      </c>
      <c r="AB295" s="4">
        <v>566384</v>
      </c>
      <c r="AC295" s="4">
        <v>12012</v>
      </c>
      <c r="AD295" s="24">
        <v>566384</v>
      </c>
      <c r="AE295" s="23">
        <v>49</v>
      </c>
      <c r="AF295" s="9">
        <v>0</v>
      </c>
      <c r="AG295" s="8" t="str">
        <v>2c516bd7aefb3179728782161d3d3a0da49ad379</v>
      </c>
      <c r="AH295" s="8">
        <v>0</v>
      </c>
      <c r="AI295" s="7">
        <v>0</v>
      </c>
      <c r="AJ295" s="23">
        <v>660</v>
      </c>
      <c r="AK295" s="32">
        <v>11352</v>
      </c>
      <c r="AL295" s="8">
        <v>12820878</v>
      </c>
      <c r="AM295" s="8">
        <v>608.37487105017306</v>
      </c>
      <c r="AN295" s="33">
        <v>8.4688129547183522E-4</v>
      </c>
      <c r="AO295" s="34">
        <v>818.81681594430495</v>
      </c>
      <c r="AP295" s="35">
        <v>427.71428571428572</v>
      </c>
      <c r="AQ295" s="35">
        <v>0</v>
      </c>
      <c r="AR295" s="35">
        <v>48.062230995412328</v>
      </c>
      <c r="AS295" s="37">
        <v>-3.9215686274509776E-2</v>
      </c>
      <c r="AT295" s="39">
        <v>-17.326368776892796</v>
      </c>
      <c r="AU295" s="39">
        <v>39.428571428571431</v>
      </c>
      <c r="AV295">
        <v>43994</v>
      </c>
      <c r="AW295" s="3">
        <v>43993</v>
      </c>
    </row>
    <row r="296" spans="1:49" x14ac:dyDescent="0.25">
      <c r="A296">
        <v>20200611</v>
      </c>
      <c r="B296" s="4" t="str">
        <v>PA</v>
      </c>
      <c r="C296" s="4">
        <v>77933</v>
      </c>
      <c r="D296" s="4">
        <v>476439</v>
      </c>
      <c r="E296" s="4">
        <v>0</v>
      </c>
      <c r="F296" s="4">
        <v>946</v>
      </c>
      <c r="G296" s="4">
        <v>0</v>
      </c>
      <c r="H296" s="4">
        <v>0</v>
      </c>
      <c r="I296" s="4">
        <v>0</v>
      </c>
      <c r="J296" s="4">
        <v>215</v>
      </c>
      <c r="K296" s="4">
        <v>0</v>
      </c>
      <c r="L296" s="4">
        <v>55665</v>
      </c>
      <c r="M296" s="4" t="str">
        <v>A+</v>
      </c>
      <c r="N296" s="15">
        <v>43993</v>
      </c>
      <c r="O296" s="4">
        <v>43992.833333333336</v>
      </c>
      <c r="P296" s="4" t="str">
        <v>06/10 20:00</v>
      </c>
      <c r="Q296" s="4">
        <v>6113</v>
      </c>
      <c r="R296" s="4">
        <v>0</v>
      </c>
      <c r="S296" s="4">
        <v>43992.833333333336</v>
      </c>
      <c r="T296" s="4" t="str">
        <v/>
      </c>
      <c r="U296" s="4" t="str">
        <v/>
      </c>
      <c r="V296" s="4" t="str">
        <v/>
      </c>
      <c r="W296" s="4">
        <v>75119</v>
      </c>
      <c r="X296" s="4">
        <v>42</v>
      </c>
      <c r="Y296" s="4">
        <v>467</v>
      </c>
      <c r="Z296" s="4" t="str">
        <v>9475</v>
      </c>
      <c r="AA296" s="4">
        <v>554372</v>
      </c>
      <c r="AB296" s="4">
        <v>554372</v>
      </c>
      <c r="AC296" s="4">
        <v>9942</v>
      </c>
      <c r="AD296" s="24">
        <v>554372</v>
      </c>
      <c r="AE296" s="23">
        <v>51</v>
      </c>
      <c r="AF296" s="9">
        <v>0</v>
      </c>
      <c r="AG296" s="8" t="str">
        <v>5231dc504c3b49ab610392633c6b70293c7b818c</v>
      </c>
      <c r="AH296" s="8">
        <v>0</v>
      </c>
      <c r="AI296" s="7">
        <v>0</v>
      </c>
      <c r="AJ296" s="23">
        <v>4670</v>
      </c>
      <c r="AK296" s="32">
        <v>5272</v>
      </c>
      <c r="AL296" s="8">
        <v>12820878</v>
      </c>
      <c r="AM296" s="8">
        <v>607.86008571331854</v>
      </c>
      <c r="AN296" s="33">
        <v>6.0284511914905359E-3</v>
      </c>
      <c r="AO296" s="34">
        <v>115.32554010038916</v>
      </c>
      <c r="AP296" s="35">
        <v>481.85714285714283</v>
      </c>
      <c r="AQ296" s="35">
        <v>0</v>
      </c>
      <c r="AR296" s="35">
        <v>47.680041881687046</v>
      </c>
      <c r="AS296" s="37">
        <v>6.25E-2</v>
      </c>
      <c r="AT296" s="39">
        <v>11.433426878252932</v>
      </c>
      <c r="AU296" s="39">
        <v>42.285714285714285</v>
      </c>
      <c r="AV296">
        <v>43993</v>
      </c>
      <c r="AW296" s="3">
        <v>43992</v>
      </c>
    </row>
    <row r="297" spans="1:49" x14ac:dyDescent="0.25">
      <c r="A297">
        <v>20200610</v>
      </c>
      <c r="B297" s="4" t="str">
        <v>PA</v>
      </c>
      <c r="C297" s="4">
        <v>77466</v>
      </c>
      <c r="D297" s="4">
        <v>466964</v>
      </c>
      <c r="E297" s="4">
        <v>0</v>
      </c>
      <c r="F297" s="4">
        <v>992</v>
      </c>
      <c r="G297" s="4">
        <v>0</v>
      </c>
      <c r="H297" s="4">
        <v>0</v>
      </c>
      <c r="I297" s="4">
        <v>0</v>
      </c>
      <c r="J297" s="4">
        <v>218</v>
      </c>
      <c r="K297" s="4">
        <v>0</v>
      </c>
      <c r="L297" s="4">
        <v>54560</v>
      </c>
      <c r="M297" s="4" t="str">
        <v>A+</v>
      </c>
      <c r="N297" s="15">
        <v>43992</v>
      </c>
      <c r="O297" s="4">
        <v>43991.833333333336</v>
      </c>
      <c r="P297" s="4" t="str">
        <v>06/09 20:00</v>
      </c>
      <c r="Q297" s="4">
        <v>6062</v>
      </c>
      <c r="R297" s="4">
        <v>0</v>
      </c>
      <c r="S297" s="4">
        <v>43991.833333333336</v>
      </c>
      <c r="T297" s="4" t="str">
        <v/>
      </c>
      <c r="U297" s="4" t="str">
        <v/>
      </c>
      <c r="V297" s="4" t="str">
        <v/>
      </c>
      <c r="W297" s="4">
        <v>74684</v>
      </c>
      <c r="X297" s="4">
        <v>42</v>
      </c>
      <c r="Y297" s="4">
        <v>410</v>
      </c>
      <c r="Z297" s="4" t="str">
        <v>7716</v>
      </c>
      <c r="AA297" s="4">
        <v>544430</v>
      </c>
      <c r="AB297" s="4">
        <v>544430</v>
      </c>
      <c r="AC297" s="4">
        <v>8126</v>
      </c>
      <c r="AD297" s="24">
        <v>544430</v>
      </c>
      <c r="AE297" s="23">
        <v>48</v>
      </c>
      <c r="AF297" s="9">
        <v>0</v>
      </c>
      <c r="AG297" s="8" t="str">
        <v>9d858a37144b411f0236d0931a0f26e33df4f4c9</v>
      </c>
      <c r="AH297" s="8">
        <v>0</v>
      </c>
      <c r="AI297" s="7">
        <v>0</v>
      </c>
      <c r="AJ297" s="23">
        <v>4100</v>
      </c>
      <c r="AK297" s="32">
        <v>4026</v>
      </c>
      <c r="AL297" s="8">
        <v>12820878</v>
      </c>
      <c r="AM297" s="8">
        <v>604.21758946618161</v>
      </c>
      <c r="AN297" s="33">
        <v>5.320805647840432E-3</v>
      </c>
      <c r="AO297" s="34">
        <v>130.61736253956806</v>
      </c>
      <c r="AP297" s="35">
        <v>492</v>
      </c>
      <c r="AQ297" s="35">
        <v>0</v>
      </c>
      <c r="AR297" s="35">
        <v>47.282253212299501</v>
      </c>
      <c r="AS297" s="37">
        <v>-0.21311475409836067</v>
      </c>
      <c r="AT297" s="39">
        <v>-2.8920554460639516</v>
      </c>
      <c r="AU297" s="39">
        <v>45.857142857142854</v>
      </c>
      <c r="AV297">
        <v>43992</v>
      </c>
      <c r="AW297" s="3">
        <v>43991</v>
      </c>
    </row>
    <row r="298" spans="1:49" x14ac:dyDescent="0.25">
      <c r="A298">
        <v>20200609</v>
      </c>
      <c r="B298" s="4" t="str">
        <v>PA</v>
      </c>
      <c r="C298" s="4">
        <v>77056</v>
      </c>
      <c r="D298" s="4">
        <v>459248</v>
      </c>
      <c r="E298" s="4">
        <v>0</v>
      </c>
      <c r="F298" s="4">
        <v>1032</v>
      </c>
      <c r="G298" s="4">
        <v>0</v>
      </c>
      <c r="H298" s="4">
        <v>0</v>
      </c>
      <c r="I298" s="4">
        <v>0</v>
      </c>
      <c r="J298" s="4">
        <v>237</v>
      </c>
      <c r="K298" s="4">
        <v>0</v>
      </c>
      <c r="L298" s="4">
        <v>53670</v>
      </c>
      <c r="M298" s="4" t="str">
        <v>A+</v>
      </c>
      <c r="N298" s="15">
        <v>43991</v>
      </c>
      <c r="O298" s="4">
        <v>43990.833333333336</v>
      </c>
      <c r="P298" s="4" t="str">
        <v>06/08 20:00</v>
      </c>
      <c r="Q298" s="4">
        <v>6014</v>
      </c>
      <c r="R298" s="4">
        <v>0</v>
      </c>
      <c r="S298" s="4">
        <v>43990.833333333336</v>
      </c>
      <c r="T298" s="4" t="str">
        <v/>
      </c>
      <c r="U298" s="4" t="str">
        <v/>
      </c>
      <c r="V298" s="4" t="str">
        <v/>
      </c>
      <c r="W298" s="4">
        <v>74298</v>
      </c>
      <c r="X298" s="4">
        <v>42</v>
      </c>
      <c r="Y298" s="4">
        <v>493</v>
      </c>
      <c r="Z298" s="4" t="str">
        <v>7861</v>
      </c>
      <c r="AA298" s="4">
        <v>536304</v>
      </c>
      <c r="AB298" s="4">
        <v>536304</v>
      </c>
      <c r="AC298" s="4">
        <v>8354</v>
      </c>
      <c r="AD298" s="24">
        <v>536304</v>
      </c>
      <c r="AE298" s="23">
        <v>61</v>
      </c>
      <c r="AF298" s="9">
        <v>0</v>
      </c>
      <c r="AG298" s="8" t="str">
        <v>5b95af44c23fd7ad1fd4e2dafb0d4f1b04a0d430</v>
      </c>
      <c r="AH298" s="8">
        <v>0</v>
      </c>
      <c r="AI298" s="7">
        <v>0</v>
      </c>
      <c r="AJ298" s="23">
        <v>4930</v>
      </c>
      <c r="AK298" s="32">
        <v>3424</v>
      </c>
      <c r="AL298" s="8">
        <v>12820878</v>
      </c>
      <c r="AM298" s="8">
        <v>601.01968055541909</v>
      </c>
      <c r="AN298" s="33">
        <v>6.439141621932265E-3</v>
      </c>
      <c r="AO298" s="34">
        <v>107.99210058226382</v>
      </c>
      <c r="AP298" s="35">
        <v>506.57142857142856</v>
      </c>
      <c r="AQ298" s="35">
        <v>0</v>
      </c>
      <c r="AR298" s="35">
        <v>46.907863876405344</v>
      </c>
      <c r="AS298" s="37">
        <v>5.0999999999999996</v>
      </c>
      <c r="AT298" s="39">
        <v>0.38331664256694642</v>
      </c>
      <c r="AU298" s="39">
        <v>49.571428571428569</v>
      </c>
      <c r="AV298">
        <v>43991</v>
      </c>
      <c r="AW298" s="3">
        <v>43990</v>
      </c>
    </row>
    <row r="299" spans="1:49" x14ac:dyDescent="0.25">
      <c r="A299">
        <v>20200614</v>
      </c>
      <c r="B299" s="4" t="str">
        <v>PR</v>
      </c>
      <c r="C299" s="4">
        <v>5811</v>
      </c>
      <c r="D299" s="4">
        <v>0</v>
      </c>
      <c r="E299" s="4">
        <v>0</v>
      </c>
      <c r="F299" s="4">
        <v>110</v>
      </c>
      <c r="G299" s="4">
        <v>0</v>
      </c>
      <c r="H299" s="4">
        <v>6</v>
      </c>
      <c r="I299" s="4">
        <v>0</v>
      </c>
      <c r="J299" s="4">
        <v>2</v>
      </c>
      <c r="K299" s="4">
        <v>0</v>
      </c>
      <c r="L299" s="4">
        <v>0</v>
      </c>
      <c r="M299" s="4" t="str">
        <v>C</v>
      </c>
      <c r="N299" s="15">
        <v>43996.270833333336</v>
      </c>
      <c r="O299" s="4">
        <v>43996.104166666664</v>
      </c>
      <c r="P299" s="4" t="str">
        <v>06/14 02:30</v>
      </c>
      <c r="Q299" s="4">
        <v>147</v>
      </c>
      <c r="R299" s="4">
        <v>0</v>
      </c>
      <c r="S299" s="4">
        <v>43996.104166666664</v>
      </c>
      <c r="T299" s="4" t="str">
        <v>61515</v>
      </c>
      <c r="U299" s="4" t="str">
        <v/>
      </c>
      <c r="V299" s="4" t="str">
        <v/>
      </c>
      <c r="W299" s="4">
        <v>1471</v>
      </c>
      <c r="X299" s="4">
        <v>72</v>
      </c>
      <c r="Y299" s="4">
        <v>121</v>
      </c>
      <c r="Z299" s="4" t="str">
        <v>0</v>
      </c>
      <c r="AA299" s="4">
        <v>5811</v>
      </c>
      <c r="AB299" s="4">
        <v>5811</v>
      </c>
      <c r="AC299" s="4">
        <v>121</v>
      </c>
      <c r="AD299" s="24">
        <v>5811</v>
      </c>
      <c r="AE299" s="23">
        <v>1</v>
      </c>
      <c r="AF299" s="9">
        <v>0</v>
      </c>
      <c r="AG299" s="8" t="str">
        <v>014d820b91388f77a5bd6ee3d2f69d74dbbe3013</v>
      </c>
      <c r="AH299" s="8">
        <v>0</v>
      </c>
      <c r="AI299" s="7">
        <v>0</v>
      </c>
      <c r="AJ299" s="23">
        <v>1210</v>
      </c>
      <c r="AK299" s="32">
        <v>-1089</v>
      </c>
      <c r="AL299" s="8">
        <v>1000</v>
      </c>
      <c r="AM299" s="8">
        <v>581100</v>
      </c>
      <c r="AN299" s="33">
        <v>2.1265377855887557E-2</v>
      </c>
      <c r="AO299" s="34">
        <v>32.940461094726153</v>
      </c>
      <c r="AP299" s="35">
        <v>118</v>
      </c>
      <c r="AQ299" s="35">
        <v>0</v>
      </c>
      <c r="AR299" s="35">
        <v>14700</v>
      </c>
      <c r="AS299" s="37">
        <v>0</v>
      </c>
      <c r="AT299" s="39">
        <v>0</v>
      </c>
      <c r="AU299" s="39">
        <v>0.7142857142857143</v>
      </c>
      <c r="AV299">
        <v>43996</v>
      </c>
      <c r="AW299" s="3">
        <v>43995</v>
      </c>
    </row>
    <row r="300" spans="1:49" x14ac:dyDescent="0.25">
      <c r="A300">
        <v>20200613</v>
      </c>
      <c r="B300" s="4" t="str">
        <v>PR</v>
      </c>
      <c r="C300" s="4">
        <v>5690</v>
      </c>
      <c r="D300" s="4">
        <v>0</v>
      </c>
      <c r="E300" s="4">
        <v>0</v>
      </c>
      <c r="F300" s="4">
        <v>117</v>
      </c>
      <c r="G300" s="4">
        <v>0</v>
      </c>
      <c r="H300" s="4">
        <v>4</v>
      </c>
      <c r="I300" s="4">
        <v>0</v>
      </c>
      <c r="J300" s="4">
        <v>3</v>
      </c>
      <c r="K300" s="4">
        <v>0</v>
      </c>
      <c r="L300" s="4">
        <v>0</v>
      </c>
      <c r="M300" s="4" t="str">
        <v>C</v>
      </c>
      <c r="N300" s="15">
        <v>43995.270833333336</v>
      </c>
      <c r="O300" s="4">
        <v>43995.104166666664</v>
      </c>
      <c r="P300" s="4" t="str">
        <v>06/13 02:30</v>
      </c>
      <c r="Q300" s="4">
        <v>146</v>
      </c>
      <c r="R300" s="4">
        <v>0</v>
      </c>
      <c r="S300" s="4">
        <v>43995.104166666664</v>
      </c>
      <c r="T300" s="4" t="str">
        <v>61515</v>
      </c>
      <c r="U300" s="4" t="str">
        <v/>
      </c>
      <c r="V300" s="4" t="str">
        <v/>
      </c>
      <c r="W300" s="4">
        <v>1460</v>
      </c>
      <c r="X300" s="4">
        <v>72</v>
      </c>
      <c r="Y300" s="4">
        <v>154</v>
      </c>
      <c r="Z300" s="4" t="str">
        <v>0</v>
      </c>
      <c r="AA300" s="4">
        <v>5690</v>
      </c>
      <c r="AB300" s="4">
        <v>5690</v>
      </c>
      <c r="AC300" s="4">
        <v>154</v>
      </c>
      <c r="AD300" s="24">
        <v>5690</v>
      </c>
      <c r="AE300" s="23">
        <v>0</v>
      </c>
      <c r="AF300" s="9">
        <v>0</v>
      </c>
      <c r="AG300" s="8" t="str">
        <v>3c5e65868db02ecaebc3c26fc0af37d2e12b36e5</v>
      </c>
      <c r="AH300" s="8">
        <v>0</v>
      </c>
      <c r="AI300" s="7">
        <v>0</v>
      </c>
      <c r="AJ300" s="23">
        <v>1540</v>
      </c>
      <c r="AK300" s="32">
        <v>-1386</v>
      </c>
      <c r="AL300" s="8">
        <v>1000</v>
      </c>
      <c r="AM300" s="8">
        <v>569000</v>
      </c>
      <c r="AN300" s="33">
        <v>2.7817919075144415E-2</v>
      </c>
      <c r="AO300" s="34">
        <v>25.262279581829567</v>
      </c>
      <c r="AP300" s="35">
        <v>110.71428571428571</v>
      </c>
      <c r="AQ300" s="35">
        <v>0</v>
      </c>
      <c r="AR300" s="35">
        <v>14599.999999999998</v>
      </c>
      <c r="AS300" s="37">
        <v>-1</v>
      </c>
      <c r="AT300" s="39">
        <v>-1</v>
      </c>
      <c r="AU300" s="39">
        <v>0.5714285714285714</v>
      </c>
      <c r="AV300">
        <v>43995</v>
      </c>
      <c r="AW300" s="3">
        <v>43994</v>
      </c>
    </row>
    <row r="301" spans="1:49" x14ac:dyDescent="0.25">
      <c r="A301">
        <v>20200612</v>
      </c>
      <c r="B301" s="4" t="str">
        <v>PR</v>
      </c>
      <c r="C301" s="4">
        <v>5536</v>
      </c>
      <c r="D301" s="4">
        <v>0</v>
      </c>
      <c r="E301" s="4">
        <v>0</v>
      </c>
      <c r="F301" s="4">
        <v>92</v>
      </c>
      <c r="G301" s="4">
        <v>0</v>
      </c>
      <c r="H301" s="4">
        <v>7</v>
      </c>
      <c r="I301" s="4">
        <v>0</v>
      </c>
      <c r="J301" s="4">
        <v>4</v>
      </c>
      <c r="K301" s="4">
        <v>0</v>
      </c>
      <c r="L301" s="4">
        <v>0</v>
      </c>
      <c r="M301" s="4" t="str">
        <v>C</v>
      </c>
      <c r="N301" s="15">
        <v>43994.270833333336</v>
      </c>
      <c r="O301" s="4">
        <v>43994.104166666664</v>
      </c>
      <c r="P301" s="4" t="str">
        <v>06/12 02:30</v>
      </c>
      <c r="Q301" s="4">
        <v>146</v>
      </c>
      <c r="R301" s="4">
        <v>0</v>
      </c>
      <c r="S301" s="4">
        <v>43994.104166666664</v>
      </c>
      <c r="T301" s="4" t="str">
        <v>61515</v>
      </c>
      <c r="U301" s="4" t="str">
        <v/>
      </c>
      <c r="V301" s="4" t="str">
        <v/>
      </c>
      <c r="W301" s="4">
        <v>1443</v>
      </c>
      <c r="X301" s="4">
        <v>72</v>
      </c>
      <c r="Y301" s="4">
        <v>184</v>
      </c>
      <c r="Z301" s="4" t="str">
        <v>0</v>
      </c>
      <c r="AA301" s="4">
        <v>5536</v>
      </c>
      <c r="AB301" s="4">
        <v>5536</v>
      </c>
      <c r="AC301" s="4">
        <v>184</v>
      </c>
      <c r="AD301" s="24">
        <v>5536</v>
      </c>
      <c r="AE301" s="23">
        <v>2</v>
      </c>
      <c r="AF301" s="9">
        <v>0</v>
      </c>
      <c r="AG301" s="8" t="str">
        <v>d4e034ad073ebd0e6736f7ddf2c1670cc177b786</v>
      </c>
      <c r="AH301" s="8">
        <v>0</v>
      </c>
      <c r="AI301" s="7">
        <v>0</v>
      </c>
      <c r="AJ301" s="23">
        <v>1840</v>
      </c>
      <c r="AK301" s="32">
        <v>-1656</v>
      </c>
      <c r="AL301" s="8">
        <v>1000</v>
      </c>
      <c r="AM301" s="8">
        <v>553600</v>
      </c>
      <c r="AN301" s="33">
        <v>3.4379671150971625E-2</v>
      </c>
      <c r="AO301" s="34">
        <v>20.506163057526376</v>
      </c>
      <c r="AP301" s="35">
        <v>130.85714285714286</v>
      </c>
      <c r="AQ301" s="35">
        <v>0</v>
      </c>
      <c r="AR301" s="35">
        <v>14599.999999999998</v>
      </c>
      <c r="AS301" s="37">
        <v>1</v>
      </c>
      <c r="AT301" s="39">
        <v>1</v>
      </c>
      <c r="AU301" s="39">
        <v>0.7142857142857143</v>
      </c>
      <c r="AV301">
        <v>43994</v>
      </c>
      <c r="AW301" s="3">
        <v>43993</v>
      </c>
    </row>
    <row r="302" spans="1:49" x14ac:dyDescent="0.25">
      <c r="A302">
        <v>20200611</v>
      </c>
      <c r="B302" s="4" t="str">
        <v>PR</v>
      </c>
      <c r="C302" s="4">
        <v>5352</v>
      </c>
      <c r="D302" s="4">
        <v>0</v>
      </c>
      <c r="E302" s="4">
        <v>0</v>
      </c>
      <c r="F302" s="4">
        <v>91</v>
      </c>
      <c r="G302" s="4">
        <v>0</v>
      </c>
      <c r="H302" s="4">
        <v>7</v>
      </c>
      <c r="I302" s="4">
        <v>0</v>
      </c>
      <c r="J302" s="4">
        <v>4</v>
      </c>
      <c r="K302" s="4">
        <v>0</v>
      </c>
      <c r="L302" s="4">
        <v>0</v>
      </c>
      <c r="M302" s="4" t="str">
        <v>C</v>
      </c>
      <c r="N302" s="15">
        <v>43993.270833333336</v>
      </c>
      <c r="O302" s="4">
        <v>43993.104166666664</v>
      </c>
      <c r="P302" s="4" t="str">
        <v>06/11 02:30</v>
      </c>
      <c r="Q302" s="4">
        <v>144</v>
      </c>
      <c r="R302" s="4">
        <v>0</v>
      </c>
      <c r="S302" s="4">
        <v>43993.104166666664</v>
      </c>
      <c r="T302" s="4" t="str">
        <v>61515</v>
      </c>
      <c r="U302" s="4" t="str">
        <v/>
      </c>
      <c r="V302" s="4" t="str">
        <v/>
      </c>
      <c r="W302" s="4">
        <v>1403</v>
      </c>
      <c r="X302" s="4">
        <v>72</v>
      </c>
      <c r="Y302" s="4">
        <v>23</v>
      </c>
      <c r="Z302" s="4" t="str">
        <v>0</v>
      </c>
      <c r="AA302" s="4">
        <v>5352</v>
      </c>
      <c r="AB302" s="4">
        <v>5352</v>
      </c>
      <c r="AC302" s="4">
        <v>23</v>
      </c>
      <c r="AD302" s="24">
        <v>5352</v>
      </c>
      <c r="AE302" s="23">
        <v>1</v>
      </c>
      <c r="AF302" s="9">
        <v>0</v>
      </c>
      <c r="AG302" s="8" t="str">
        <v>0c3e80cf734fc54710070079e42506007c4e1469</v>
      </c>
      <c r="AH302" s="8">
        <v>0</v>
      </c>
      <c r="AI302" s="7">
        <v>0</v>
      </c>
      <c r="AJ302" s="23">
        <v>230</v>
      </c>
      <c r="AK302" s="32">
        <v>-207</v>
      </c>
      <c r="AL302" s="8">
        <v>1000</v>
      </c>
      <c r="AM302" s="8">
        <v>535200</v>
      </c>
      <c r="AN302" s="33">
        <v>4.3160067554888215E-3</v>
      </c>
      <c r="AO302" s="34">
        <v>160.94551287682907</v>
      </c>
      <c r="AP302" s="35">
        <v>120.57142857142857</v>
      </c>
      <c r="AQ302" s="35">
        <v>0</v>
      </c>
      <c r="AR302" s="35">
        <v>14399.999999999998</v>
      </c>
      <c r="AS302" s="37">
        <v>0</v>
      </c>
      <c r="AT302" s="39">
        <v>0</v>
      </c>
      <c r="AU302" s="39">
        <v>0.5714285714285714</v>
      </c>
      <c r="AV302">
        <v>43993</v>
      </c>
      <c r="AW302" s="3">
        <v>43992</v>
      </c>
    </row>
    <row r="303" spans="1:49" x14ac:dyDescent="0.25">
      <c r="A303">
        <v>20200610</v>
      </c>
      <c r="B303" s="4" t="str">
        <v>PR</v>
      </c>
      <c r="C303" s="4">
        <v>5329</v>
      </c>
      <c r="D303" s="4">
        <v>0</v>
      </c>
      <c r="E303" s="4">
        <v>0</v>
      </c>
      <c r="F303" s="4">
        <v>97</v>
      </c>
      <c r="G303" s="4">
        <v>0</v>
      </c>
      <c r="H303" s="4">
        <v>8</v>
      </c>
      <c r="I303" s="4">
        <v>0</v>
      </c>
      <c r="J303" s="4">
        <v>5</v>
      </c>
      <c r="K303" s="4">
        <v>0</v>
      </c>
      <c r="L303" s="4">
        <v>0</v>
      </c>
      <c r="M303" s="4" t="str">
        <v>C</v>
      </c>
      <c r="N303" s="15">
        <v>43992.270833333336</v>
      </c>
      <c r="O303" s="4">
        <v>43992.104166666664</v>
      </c>
      <c r="P303" s="4" t="str">
        <v>06/10 02:30</v>
      </c>
      <c r="Q303" s="4">
        <v>143</v>
      </c>
      <c r="R303" s="4">
        <v>0</v>
      </c>
      <c r="S303" s="4">
        <v>43992.104166666664</v>
      </c>
      <c r="T303" s="4" t="str">
        <v>61515</v>
      </c>
      <c r="U303" s="4" t="str">
        <v/>
      </c>
      <c r="V303" s="4" t="str">
        <v/>
      </c>
      <c r="W303" s="4">
        <v>1402</v>
      </c>
      <c r="X303" s="4">
        <v>72</v>
      </c>
      <c r="Y303" s="4">
        <v>144</v>
      </c>
      <c r="Z303" s="4" t="str">
        <v>0</v>
      </c>
      <c r="AA303" s="4">
        <v>5329</v>
      </c>
      <c r="AB303" s="4">
        <v>5329</v>
      </c>
      <c r="AC303" s="4">
        <v>144</v>
      </c>
      <c r="AD303" s="24">
        <v>5329</v>
      </c>
      <c r="AE303" s="23">
        <v>1</v>
      </c>
      <c r="AF303" s="9">
        <v>0</v>
      </c>
      <c r="AG303" s="8" t="str">
        <v>1c99436d20e54f5e113ddbf5b275355487dc50a3</v>
      </c>
      <c r="AH303" s="8">
        <v>0</v>
      </c>
      <c r="AI303" s="7">
        <v>0</v>
      </c>
      <c r="AJ303" s="23">
        <v>1440</v>
      </c>
      <c r="AK303" s="32">
        <v>-1296</v>
      </c>
      <c r="AL303" s="8">
        <v>1000</v>
      </c>
      <c r="AM303" s="8">
        <v>532900</v>
      </c>
      <c r="AN303" s="33">
        <v>2.7772420443587187E-2</v>
      </c>
      <c r="AO303" s="34">
        <v>25.30310330659497</v>
      </c>
      <c r="AP303" s="35">
        <v>186.57142857142858</v>
      </c>
      <c r="AQ303" s="35">
        <v>0</v>
      </c>
      <c r="AR303" s="35">
        <v>14299.999999999998</v>
      </c>
      <c r="AS303" s="37">
        <v>0</v>
      </c>
      <c r="AT303" s="39">
        <v>0</v>
      </c>
      <c r="AU303" s="39">
        <v>0.42857142857142855</v>
      </c>
      <c r="AV303">
        <v>43992</v>
      </c>
      <c r="AW303" s="3">
        <v>43991</v>
      </c>
    </row>
    <row r="304" spans="1:49" x14ac:dyDescent="0.25">
      <c r="A304">
        <v>20200609</v>
      </c>
      <c r="B304" s="4" t="str">
        <v>PR</v>
      </c>
      <c r="C304" s="4">
        <v>5185</v>
      </c>
      <c r="D304" s="4">
        <v>0</v>
      </c>
      <c r="E304" s="4">
        <v>0</v>
      </c>
      <c r="F304" s="4">
        <v>95</v>
      </c>
      <c r="G304" s="4">
        <v>0</v>
      </c>
      <c r="H304" s="4">
        <v>9</v>
      </c>
      <c r="I304" s="4">
        <v>0</v>
      </c>
      <c r="J304" s="4">
        <v>6</v>
      </c>
      <c r="K304" s="4">
        <v>0</v>
      </c>
      <c r="L304" s="4">
        <v>0</v>
      </c>
      <c r="M304" s="4" t="str">
        <v>B</v>
      </c>
      <c r="N304" s="15">
        <v>43991.270833333336</v>
      </c>
      <c r="O304" s="4">
        <v>43991.104166666664</v>
      </c>
      <c r="P304" s="4" t="str">
        <v>06/09 02:30</v>
      </c>
      <c r="Q304" s="4">
        <v>142</v>
      </c>
      <c r="R304" s="4">
        <v>0</v>
      </c>
      <c r="S304" s="4">
        <v>43991.104166666664</v>
      </c>
      <c r="T304" s="4" t="str">
        <v>61515</v>
      </c>
      <c r="U304" s="4" t="str">
        <v/>
      </c>
      <c r="V304" s="4" t="str">
        <v/>
      </c>
      <c r="W304" s="4">
        <v>1386</v>
      </c>
      <c r="X304" s="4">
        <v>72</v>
      </c>
      <c r="Y304" s="4">
        <v>139</v>
      </c>
      <c r="Z304" s="4" t="str">
        <v>0</v>
      </c>
      <c r="AA304" s="4">
        <v>5185</v>
      </c>
      <c r="AB304" s="4">
        <v>5185</v>
      </c>
      <c r="AC304" s="4">
        <v>139</v>
      </c>
      <c r="AD304" s="24">
        <v>5185</v>
      </c>
      <c r="AE304" s="23">
        <v>0</v>
      </c>
      <c r="AF304" s="9">
        <v>0</v>
      </c>
      <c r="AG304" s="8" t="str">
        <v>cc81d0a835f1d2143a14ca5a57771d7f2e2584f2</v>
      </c>
      <c r="AH304" s="8">
        <v>0</v>
      </c>
      <c r="AI304" s="7">
        <v>0</v>
      </c>
      <c r="AJ304" s="23">
        <v>1390</v>
      </c>
      <c r="AK304" s="32">
        <v>-1251</v>
      </c>
      <c r="AL304" s="8">
        <v>1000</v>
      </c>
      <c r="AM304" s="8">
        <v>518499.99999999994</v>
      </c>
      <c r="AN304" s="33">
        <v>2.7546571541815279E-2</v>
      </c>
      <c r="AO304" s="34">
        <v>25.507742633735155</v>
      </c>
      <c r="AP304" s="35">
        <v>178.57142857142858</v>
      </c>
      <c r="AQ304" s="35">
        <v>0</v>
      </c>
      <c r="AR304" s="35">
        <v>14199.999999999998</v>
      </c>
      <c r="AS304" s="37">
        <v>0</v>
      </c>
      <c r="AT304" s="39">
        <v>0</v>
      </c>
      <c r="AU304" s="39">
        <v>0.5714285714285714</v>
      </c>
      <c r="AV304">
        <v>43991</v>
      </c>
      <c r="AW304" s="3">
        <v>43990</v>
      </c>
    </row>
    <row r="305" spans="1:49" x14ac:dyDescent="0.25">
      <c r="A305">
        <v>20200608</v>
      </c>
      <c r="B305" s="4" t="str">
        <v>PR</v>
      </c>
      <c r="C305" s="4">
        <v>5046</v>
      </c>
      <c r="D305" s="4">
        <v>0</v>
      </c>
      <c r="E305" s="4">
        <v>0</v>
      </c>
      <c r="F305" s="4">
        <v>107</v>
      </c>
      <c r="G305" s="4">
        <v>0</v>
      </c>
      <c r="H305" s="4">
        <v>8</v>
      </c>
      <c r="I305" s="4">
        <v>0</v>
      </c>
      <c r="J305" s="4">
        <v>7</v>
      </c>
      <c r="K305" s="4">
        <v>0</v>
      </c>
      <c r="L305" s="4">
        <v>0</v>
      </c>
      <c r="M305" s="4" t="str">
        <v>B</v>
      </c>
      <c r="N305" s="15">
        <v>43990.244444444441</v>
      </c>
      <c r="O305" s="4">
        <v>43990.077777777777</v>
      </c>
      <c r="P305" s="4" t="str">
        <v>06/08 01:52</v>
      </c>
      <c r="Q305" s="4">
        <v>142</v>
      </c>
      <c r="R305" s="4">
        <v>0</v>
      </c>
      <c r="S305" s="4">
        <v>43990.077777777777</v>
      </c>
      <c r="T305" s="4" t="str">
        <v>61515</v>
      </c>
      <c r="U305" s="4" t="str">
        <v/>
      </c>
      <c r="V305" s="4" t="str">
        <v/>
      </c>
      <c r="W305" s="4">
        <v>1373</v>
      </c>
      <c r="X305" s="4">
        <v>72</v>
      </c>
      <c r="Y305" s="4">
        <v>61</v>
      </c>
      <c r="Z305" s="4" t="str">
        <v>0</v>
      </c>
      <c r="AA305" s="4">
        <v>5046</v>
      </c>
      <c r="AB305" s="4">
        <v>5046</v>
      </c>
      <c r="AC305" s="4">
        <v>61</v>
      </c>
      <c r="AD305" s="24">
        <v>5046</v>
      </c>
      <c r="AE305" s="23">
        <v>0</v>
      </c>
      <c r="AF305" s="9">
        <v>0</v>
      </c>
      <c r="AG305" s="8" t="str">
        <v>51a522da5dc89b1d835e897a886893b2a17ff891</v>
      </c>
      <c r="AH305" s="8">
        <v>0</v>
      </c>
      <c r="AI305" s="7">
        <v>0</v>
      </c>
      <c r="AJ305" s="23">
        <v>610</v>
      </c>
      <c r="AK305" s="32">
        <v>-549</v>
      </c>
      <c r="AL305" s="8">
        <v>1000</v>
      </c>
      <c r="AM305" s="8">
        <v>504600</v>
      </c>
      <c r="AN305" s="33">
        <v>1.2236710130391071E-2</v>
      </c>
      <c r="AO305" s="34">
        <v>56.990767702377937</v>
      </c>
      <c r="AP305" s="35">
        <v>167.57142857142858</v>
      </c>
      <c r="AQ305" s="35">
        <v>0</v>
      </c>
      <c r="AR305" s="35">
        <v>14199.999999999998</v>
      </c>
      <c r="AS305" s="37">
        <v>0</v>
      </c>
      <c r="AT305" s="39">
        <v>0</v>
      </c>
      <c r="AU305" s="39">
        <v>0.8571428571428571</v>
      </c>
      <c r="AV305">
        <v>43990</v>
      </c>
      <c r="AW305" s="3">
        <v>43989</v>
      </c>
    </row>
    <row r="306" spans="1:49" x14ac:dyDescent="0.25">
      <c r="A306">
        <v>20200607</v>
      </c>
      <c r="B306" s="4" t="str">
        <v>PR</v>
      </c>
      <c r="C306" s="4">
        <v>4985</v>
      </c>
      <c r="D306" s="4">
        <v>0</v>
      </c>
      <c r="E306" s="4">
        <v>0</v>
      </c>
      <c r="F306" s="4">
        <v>105</v>
      </c>
      <c r="G306" s="4">
        <v>0</v>
      </c>
      <c r="H306" s="4">
        <v>6</v>
      </c>
      <c r="I306" s="4">
        <v>0</v>
      </c>
      <c r="J306" s="4">
        <v>7</v>
      </c>
      <c r="K306" s="4">
        <v>0</v>
      </c>
      <c r="L306" s="4">
        <v>0</v>
      </c>
      <c r="M306" s="4" t="str">
        <v>B</v>
      </c>
      <c r="N306" s="15">
        <v>43989.248611111114</v>
      </c>
      <c r="O306" s="4">
        <v>43989.081944444442</v>
      </c>
      <c r="P306" s="4" t="str">
        <v>06/07 01:58</v>
      </c>
      <c r="Q306" s="4">
        <v>142</v>
      </c>
      <c r="R306" s="4">
        <v>0</v>
      </c>
      <c r="S306" s="4">
        <v>43989.081944444442</v>
      </c>
      <c r="T306" s="4" t="str">
        <v>61515</v>
      </c>
      <c r="U306" s="4" t="str">
        <v/>
      </c>
      <c r="V306" s="4" t="str">
        <v/>
      </c>
      <c r="W306" s="4">
        <v>1364</v>
      </c>
      <c r="X306" s="4">
        <v>72</v>
      </c>
      <c r="Y306" s="4">
        <v>70</v>
      </c>
      <c r="Z306" s="4" t="str">
        <v>0</v>
      </c>
      <c r="AA306" s="4">
        <v>4985</v>
      </c>
      <c r="AB306" s="4">
        <v>4985</v>
      </c>
      <c r="AC306" s="4">
        <v>70</v>
      </c>
      <c r="AD306" s="24">
        <v>4985</v>
      </c>
      <c r="AE306" s="23">
        <v>0</v>
      </c>
      <c r="AF306" s="9">
        <v>0</v>
      </c>
      <c r="AG306" s="8" t="str">
        <v>bd9d67ad86ce947704d446ba9ae5a5c7642b99af</v>
      </c>
      <c r="AH306" s="8">
        <v>0</v>
      </c>
      <c r="AI306" s="7">
        <v>0</v>
      </c>
      <c r="AJ306" s="23">
        <v>700</v>
      </c>
      <c r="AK306" s="32">
        <v>-630</v>
      </c>
      <c r="AL306" s="8">
        <v>1000</v>
      </c>
      <c r="AM306" s="8">
        <v>498500.00000000006</v>
      </c>
      <c r="AN306" s="33">
        <v>1.4242115971515812E-2</v>
      </c>
      <c r="AO306" s="34">
        <v>49.014590917165265</v>
      </c>
      <c r="AP306" s="35">
        <v>172.71428571428572</v>
      </c>
      <c r="AQ306" s="35">
        <v>0</v>
      </c>
      <c r="AR306" s="35">
        <v>14199.999999999998</v>
      </c>
      <c r="AS306" s="37">
        <v>-1</v>
      </c>
      <c r="AT306" s="39">
        <v>-1</v>
      </c>
      <c r="AU306" s="39">
        <v>0.8571428571428571</v>
      </c>
      <c r="AV306">
        <v>43989</v>
      </c>
      <c r="AW306" s="3">
        <v>43988</v>
      </c>
    </row>
    <row r="307" spans="1:49" x14ac:dyDescent="0.25">
      <c r="A307">
        <v>20200614</v>
      </c>
      <c r="B307" s="4" t="str">
        <v>RI</v>
      </c>
      <c r="C307" s="4">
        <v>15947</v>
      </c>
      <c r="D307" s="4">
        <v>175571</v>
      </c>
      <c r="E307" s="4">
        <v>0</v>
      </c>
      <c r="F307" s="4">
        <v>141</v>
      </c>
      <c r="G307" s="4">
        <v>1853</v>
      </c>
      <c r="H307" s="4">
        <v>28</v>
      </c>
      <c r="I307" s="4">
        <v>0</v>
      </c>
      <c r="J307" s="4">
        <v>17</v>
      </c>
      <c r="K307" s="4">
        <v>0</v>
      </c>
      <c r="L307" s="4">
        <v>1435</v>
      </c>
      <c r="M307" s="4" t="str">
        <v>A+</v>
      </c>
      <c r="N307" s="15">
        <v>43994.5</v>
      </c>
      <c r="O307" s="4">
        <v>43994.333333333336</v>
      </c>
      <c r="P307" s="4" t="str">
        <v>06/12 08:00</v>
      </c>
      <c r="Q307" s="4">
        <v>833</v>
      </c>
      <c r="R307" s="4">
        <v>1853</v>
      </c>
      <c r="S307" s="4">
        <v>43994.333333333336</v>
      </c>
      <c r="T307" s="4" t="str">
        <v/>
      </c>
      <c r="U307" s="4" t="str">
        <v/>
      </c>
      <c r="V307" s="4" t="str">
        <v/>
      </c>
      <c r="W307" s="4">
        <v>15947</v>
      </c>
      <c r="X307" s="4">
        <v>44</v>
      </c>
      <c r="Y307" s="4">
        <v>0</v>
      </c>
      <c r="Z307" s="4" t="str">
        <v>0</v>
      </c>
      <c r="AA307" s="4">
        <v>191518</v>
      </c>
      <c r="AB307" s="4">
        <v>191518</v>
      </c>
      <c r="AC307" s="4">
        <v>0</v>
      </c>
      <c r="AD307" s="24">
        <v>191518</v>
      </c>
      <c r="AE307" s="23">
        <v>0</v>
      </c>
      <c r="AF307" s="9">
        <v>0</v>
      </c>
      <c r="AG307" s="8" t="str">
        <v>1327e7ad278c2bc72a35836bcaa7ab43dbd047f5</v>
      </c>
      <c r="AH307" s="8">
        <v>0</v>
      </c>
      <c r="AI307" s="7">
        <v>0</v>
      </c>
      <c r="AJ307" s="23">
        <v>0</v>
      </c>
      <c r="AK307" s="32">
        <v>0</v>
      </c>
      <c r="AL307" s="8">
        <v>1056161</v>
      </c>
      <c r="AM307" s="8">
        <v>1509.9023728389895</v>
      </c>
      <c r="AN307" s="33">
        <v>0</v>
      </c>
      <c r="AO307" s="34">
        <v>0</v>
      </c>
      <c r="AP307" s="35">
        <v>72.285714285714292</v>
      </c>
      <c r="AQ307" s="35">
        <v>0</v>
      </c>
      <c r="AR307" s="35">
        <v>78.870550986071251</v>
      </c>
      <c r="AS307" s="37">
        <v>0</v>
      </c>
      <c r="AT307" s="39">
        <v>0</v>
      </c>
      <c r="AU307" s="39">
        <v>8.7142857142857135</v>
      </c>
      <c r="AV307">
        <v>43994</v>
      </c>
      <c r="AW307" s="3">
        <v>43993</v>
      </c>
    </row>
    <row r="308" spans="1:49" x14ac:dyDescent="0.25">
      <c r="A308">
        <v>20200613</v>
      </c>
      <c r="B308" s="4" t="str">
        <v>RI</v>
      </c>
      <c r="C308" s="4">
        <v>15947</v>
      </c>
      <c r="D308" s="4">
        <v>175571</v>
      </c>
      <c r="E308" s="4">
        <v>0</v>
      </c>
      <c r="F308" s="4">
        <v>141</v>
      </c>
      <c r="G308" s="4">
        <v>1853</v>
      </c>
      <c r="H308" s="4">
        <v>28</v>
      </c>
      <c r="I308" s="4">
        <v>0</v>
      </c>
      <c r="J308" s="4">
        <v>17</v>
      </c>
      <c r="K308" s="4">
        <v>0</v>
      </c>
      <c r="L308" s="4">
        <v>1435</v>
      </c>
      <c r="M308" s="4" t="str">
        <v>A+</v>
      </c>
      <c r="N308" s="15">
        <v>43994.5</v>
      </c>
      <c r="O308" s="4">
        <v>43994.333333333336</v>
      </c>
      <c r="P308" s="4" t="str">
        <v>06/12 08:00</v>
      </c>
      <c r="Q308" s="4">
        <v>833</v>
      </c>
      <c r="R308" s="4">
        <v>1853</v>
      </c>
      <c r="S308" s="4">
        <v>43994.333333333336</v>
      </c>
      <c r="T308" s="4" t="str">
        <v/>
      </c>
      <c r="U308" s="4" t="str">
        <v/>
      </c>
      <c r="V308" s="4" t="str">
        <v/>
      </c>
      <c r="W308" s="4">
        <v>15947</v>
      </c>
      <c r="X308" s="4">
        <v>44</v>
      </c>
      <c r="Y308" s="4">
        <v>0</v>
      </c>
      <c r="Z308" s="4" t="str">
        <v>0</v>
      </c>
      <c r="AA308" s="4">
        <v>191518</v>
      </c>
      <c r="AB308" s="4">
        <v>191518</v>
      </c>
      <c r="AC308" s="4">
        <v>0</v>
      </c>
      <c r="AD308" s="24">
        <v>191518</v>
      </c>
      <c r="AE308" s="23">
        <v>0</v>
      </c>
      <c r="AF308" s="9">
        <v>0</v>
      </c>
      <c r="AG308" s="8" t="str">
        <v>9f3067d76f92bd405af22045ceb1226b2d7cfdc8</v>
      </c>
      <c r="AH308" s="8">
        <v>0</v>
      </c>
      <c r="AI308" s="7">
        <v>0</v>
      </c>
      <c r="AJ308" s="23">
        <v>0</v>
      </c>
      <c r="AK308" s="32">
        <v>0</v>
      </c>
      <c r="AL308" s="8">
        <v>1056161</v>
      </c>
      <c r="AM308" s="8">
        <v>1509.9023728389895</v>
      </c>
      <c r="AN308" s="33">
        <v>0</v>
      </c>
      <c r="AO308" s="34">
        <v>0</v>
      </c>
      <c r="AP308" s="35">
        <v>72.285714285714292</v>
      </c>
      <c r="AQ308" s="35">
        <v>0</v>
      </c>
      <c r="AR308" s="35">
        <v>78.870550986071251</v>
      </c>
      <c r="AS308" s="37">
        <v>-1</v>
      </c>
      <c r="AT308" s="39">
        <v>-1</v>
      </c>
      <c r="AU308" s="39">
        <v>8.7142857142857135</v>
      </c>
      <c r="AV308">
        <v>43994</v>
      </c>
      <c r="AW308" s="3">
        <v>43993</v>
      </c>
    </row>
    <row r="309" spans="1:49" x14ac:dyDescent="0.25">
      <c r="A309">
        <v>20200612</v>
      </c>
      <c r="B309" s="4" t="str">
        <v>RI</v>
      </c>
      <c r="C309" s="4">
        <v>15947</v>
      </c>
      <c r="D309" s="4">
        <v>175571</v>
      </c>
      <c r="E309" s="4">
        <v>0</v>
      </c>
      <c r="F309" s="4">
        <v>141</v>
      </c>
      <c r="G309" s="4">
        <v>1853</v>
      </c>
      <c r="H309" s="4">
        <v>28</v>
      </c>
      <c r="I309" s="4">
        <v>0</v>
      </c>
      <c r="J309" s="4">
        <v>17</v>
      </c>
      <c r="K309" s="4">
        <v>0</v>
      </c>
      <c r="L309" s="4">
        <v>1435</v>
      </c>
      <c r="M309" s="4" t="str">
        <v>A+</v>
      </c>
      <c r="N309" s="15">
        <v>43994.5</v>
      </c>
      <c r="O309" s="4">
        <v>43994.333333333336</v>
      </c>
      <c r="P309" s="4" t="str">
        <v>06/12 08:00</v>
      </c>
      <c r="Q309" s="4">
        <v>833</v>
      </c>
      <c r="R309" s="4">
        <v>1853</v>
      </c>
      <c r="S309" s="4">
        <v>43994.333333333336</v>
      </c>
      <c r="T309" s="4" t="str">
        <v/>
      </c>
      <c r="U309" s="4" t="str">
        <v/>
      </c>
      <c r="V309" s="4" t="str">
        <v/>
      </c>
      <c r="W309" s="4">
        <v>15947</v>
      </c>
      <c r="X309" s="4">
        <v>44</v>
      </c>
      <c r="Y309" s="4">
        <v>85</v>
      </c>
      <c r="Z309" s="4" t="str">
        <v>3630</v>
      </c>
      <c r="AA309" s="4">
        <v>191518</v>
      </c>
      <c r="AB309" s="4">
        <v>191518</v>
      </c>
      <c r="AC309" s="4">
        <v>3715</v>
      </c>
      <c r="AD309" s="24">
        <v>191518</v>
      </c>
      <c r="AE309" s="23">
        <v>10</v>
      </c>
      <c r="AF309" s="9">
        <v>11</v>
      </c>
      <c r="AG309" s="8" t="str">
        <v>fd557e433dc326c75f92e2d4bf9bc5ace8c6995a</v>
      </c>
      <c r="AH309" s="8">
        <v>0</v>
      </c>
      <c r="AI309" s="7">
        <v>0</v>
      </c>
      <c r="AJ309" s="23">
        <v>850</v>
      </c>
      <c r="AK309" s="32">
        <v>2865</v>
      </c>
      <c r="AL309" s="8">
        <v>1056161</v>
      </c>
      <c r="AM309" s="8">
        <v>1509.9023728389895</v>
      </c>
      <c r="AN309" s="33">
        <v>5.3587189509518574E-3</v>
      </c>
      <c r="AO309" s="34">
        <v>129.69568345027918</v>
      </c>
      <c r="AP309" s="35">
        <v>72.285714285714292</v>
      </c>
      <c r="AQ309" s="35">
        <v>0</v>
      </c>
      <c r="AR309" s="35">
        <v>78.870550986071251</v>
      </c>
      <c r="AS309" s="37">
        <v>-9.0909090909090939E-2</v>
      </c>
      <c r="AT309" s="39">
        <v>-7.2725408973417167</v>
      </c>
      <c r="AU309" s="39">
        <v>8.7142857142857135</v>
      </c>
      <c r="AV309">
        <v>43994</v>
      </c>
      <c r="AW309" s="3">
        <v>43993</v>
      </c>
    </row>
    <row r="310" spans="1:49" x14ac:dyDescent="0.25">
      <c r="A310">
        <v>20200611</v>
      </c>
      <c r="B310" s="4" t="str">
        <v>RI</v>
      </c>
      <c r="C310" s="4">
        <v>15862</v>
      </c>
      <c r="D310" s="4">
        <v>171941</v>
      </c>
      <c r="E310" s="4">
        <v>0</v>
      </c>
      <c r="F310" s="4">
        <v>146</v>
      </c>
      <c r="G310" s="4">
        <v>1842</v>
      </c>
      <c r="H310" s="4">
        <v>26</v>
      </c>
      <c r="I310" s="4">
        <v>0</v>
      </c>
      <c r="J310" s="4">
        <v>16</v>
      </c>
      <c r="K310" s="4">
        <v>0</v>
      </c>
      <c r="L310" s="4">
        <v>1419</v>
      </c>
      <c r="M310" s="4" t="str">
        <v>A+</v>
      </c>
      <c r="N310" s="15">
        <v>43993.5</v>
      </c>
      <c r="O310" s="4">
        <v>43993.333333333336</v>
      </c>
      <c r="P310" s="4" t="str">
        <v>06/11 08:00</v>
      </c>
      <c r="Q310" s="4">
        <v>823</v>
      </c>
      <c r="R310" s="4">
        <v>1842</v>
      </c>
      <c r="S310" s="4">
        <v>43993.333333333336</v>
      </c>
      <c r="T310" s="4" t="str">
        <v/>
      </c>
      <c r="U310" s="4" t="str">
        <v/>
      </c>
      <c r="V310" s="4" t="str">
        <v/>
      </c>
      <c r="W310" s="4">
        <v>15862</v>
      </c>
      <c r="X310" s="4">
        <v>44</v>
      </c>
      <c r="Y310" s="4">
        <v>106</v>
      </c>
      <c r="Z310" s="4" t="str">
        <v>4075</v>
      </c>
      <c r="AA310" s="4">
        <v>187803</v>
      </c>
      <c r="AB310" s="4">
        <v>187803</v>
      </c>
      <c r="AC310" s="4">
        <v>4181</v>
      </c>
      <c r="AD310" s="24">
        <v>187803</v>
      </c>
      <c r="AE310" s="23">
        <v>11</v>
      </c>
      <c r="AF310" s="9">
        <v>14</v>
      </c>
      <c r="AG310" s="8" t="str">
        <v>1b01323ca8a24eb504141112d42270d6da140b65</v>
      </c>
      <c r="AH310" s="8">
        <v>0</v>
      </c>
      <c r="AI310" s="7">
        <v>0</v>
      </c>
      <c r="AJ310" s="23">
        <v>1060</v>
      </c>
      <c r="AK310" s="32">
        <v>3121</v>
      </c>
      <c r="AL310" s="8">
        <v>1056161</v>
      </c>
      <c r="AM310" s="8">
        <v>1501.8543574322475</v>
      </c>
      <c r="AN310" s="33">
        <v>6.7275958365067279E-3</v>
      </c>
      <c r="AO310" s="34">
        <v>103.37662946906427</v>
      </c>
      <c r="AP310" s="35">
        <v>76.714285714285708</v>
      </c>
      <c r="AQ310" s="35">
        <v>0</v>
      </c>
      <c r="AR310" s="35">
        <v>77.923725644101609</v>
      </c>
      <c r="AS310" s="37">
        <v>1.75</v>
      </c>
      <c r="AT310" s="39">
        <v>0.68519825610858121</v>
      </c>
      <c r="AU310" s="39">
        <v>9.5714285714285712</v>
      </c>
      <c r="AV310">
        <v>43993</v>
      </c>
      <c r="AW310" s="3">
        <v>43992</v>
      </c>
    </row>
    <row r="311" spans="1:49" x14ac:dyDescent="0.25">
      <c r="A311">
        <v>20200610</v>
      </c>
      <c r="B311" s="4" t="str">
        <v>RI</v>
      </c>
      <c r="C311" s="4">
        <v>15756</v>
      </c>
      <c r="D311" s="4">
        <v>167866</v>
      </c>
      <c r="E311" s="4">
        <v>0</v>
      </c>
      <c r="F311" s="4">
        <v>148</v>
      </c>
      <c r="G311" s="4">
        <v>1828</v>
      </c>
      <c r="H311" s="4">
        <v>27</v>
      </c>
      <c r="I311" s="4">
        <v>0</v>
      </c>
      <c r="J311" s="4">
        <v>16</v>
      </c>
      <c r="K311" s="4">
        <v>0</v>
      </c>
      <c r="L311" s="4">
        <v>1406</v>
      </c>
      <c r="M311" s="4" t="str">
        <v>A+</v>
      </c>
      <c r="N311" s="15">
        <v>43992.5</v>
      </c>
      <c r="O311" s="4">
        <v>43992.333333333336</v>
      </c>
      <c r="P311" s="4" t="str">
        <v>06/10 08:00</v>
      </c>
      <c r="Q311" s="4">
        <v>812</v>
      </c>
      <c r="R311" s="4">
        <v>1828</v>
      </c>
      <c r="S311" s="4">
        <v>43992.333333333336</v>
      </c>
      <c r="T311" s="4" t="str">
        <v/>
      </c>
      <c r="U311" s="4" t="str">
        <v/>
      </c>
      <c r="V311" s="4" t="str">
        <v/>
      </c>
      <c r="W311" s="4">
        <v>15756</v>
      </c>
      <c r="X311" s="4">
        <v>44</v>
      </c>
      <c r="Y311" s="4">
        <v>65</v>
      </c>
      <c r="Z311" s="4" t="str">
        <v>2670</v>
      </c>
      <c r="AA311" s="4">
        <v>183622</v>
      </c>
      <c r="AB311" s="4">
        <v>183622</v>
      </c>
      <c r="AC311" s="4">
        <v>2735</v>
      </c>
      <c r="AD311" s="24">
        <v>183622</v>
      </c>
      <c r="AE311" s="23">
        <v>4</v>
      </c>
      <c r="AF311" s="9">
        <v>13</v>
      </c>
      <c r="AG311" s="8" t="str">
        <v>c946c8f2dca238d1b16de2ca3323d9c297be50d1</v>
      </c>
      <c r="AH311" s="8">
        <v>0</v>
      </c>
      <c r="AI311" s="7">
        <v>0</v>
      </c>
      <c r="AJ311" s="23">
        <v>650</v>
      </c>
      <c r="AK311" s="32">
        <v>2085</v>
      </c>
      <c r="AL311" s="8">
        <v>1056161</v>
      </c>
      <c r="AM311" s="8">
        <v>1491.8180088073693</v>
      </c>
      <c r="AN311" s="33">
        <v>4.1425020712511085E-3</v>
      </c>
      <c r="AO311" s="34">
        <v>167.67206419145836</v>
      </c>
      <c r="AP311" s="35">
        <v>76.714285714285708</v>
      </c>
      <c r="AQ311" s="35">
        <v>0</v>
      </c>
      <c r="AR311" s="35">
        <v>76.882217767935003</v>
      </c>
      <c r="AS311" s="37">
        <v>-0.55555555555555558</v>
      </c>
      <c r="AT311" s="39">
        <v>-0.85475564567572726</v>
      </c>
      <c r="AU311" s="39">
        <v>10</v>
      </c>
      <c r="AV311">
        <v>43992</v>
      </c>
      <c r="AW311" s="3">
        <v>43991</v>
      </c>
    </row>
    <row r="312" spans="1:49" x14ac:dyDescent="0.25">
      <c r="A312">
        <v>20200609</v>
      </c>
      <c r="B312" s="4" t="str">
        <v>RI</v>
      </c>
      <c r="C312" s="4">
        <v>15691</v>
      </c>
      <c r="D312" s="4">
        <v>165196</v>
      </c>
      <c r="E312" s="4">
        <v>0</v>
      </c>
      <c r="F312" s="4">
        <v>144</v>
      </c>
      <c r="G312" s="4">
        <v>1815</v>
      </c>
      <c r="H312" s="4">
        <v>31</v>
      </c>
      <c r="I312" s="4">
        <v>0</v>
      </c>
      <c r="J312" s="4">
        <v>19</v>
      </c>
      <c r="K312" s="4">
        <v>0</v>
      </c>
      <c r="L312" s="4">
        <v>1398</v>
      </c>
      <c r="M312" s="4" t="str">
        <v>A+</v>
      </c>
      <c r="N312" s="15">
        <v>43991.5</v>
      </c>
      <c r="O312" s="4">
        <v>43991.333333333336</v>
      </c>
      <c r="P312" s="4" t="str">
        <v>06/09 08:00</v>
      </c>
      <c r="Q312" s="4">
        <v>808</v>
      </c>
      <c r="R312" s="4">
        <v>1815</v>
      </c>
      <c r="S312" s="4">
        <v>43991.333333333336</v>
      </c>
      <c r="T312" s="4" t="str">
        <v/>
      </c>
      <c r="U312" s="4" t="str">
        <v/>
      </c>
      <c r="V312" s="4" t="str">
        <v/>
      </c>
      <c r="W312" s="4">
        <v>15691</v>
      </c>
      <c r="X312" s="4">
        <v>44</v>
      </c>
      <c r="Y312" s="4">
        <v>49</v>
      </c>
      <c r="Z312" s="4" t="str">
        <v>1669</v>
      </c>
      <c r="AA312" s="4">
        <v>180887</v>
      </c>
      <c r="AB312" s="4">
        <v>180887</v>
      </c>
      <c r="AC312" s="4">
        <v>1718</v>
      </c>
      <c r="AD312" s="24">
        <v>180887</v>
      </c>
      <c r="AE312" s="23">
        <v>9</v>
      </c>
      <c r="AF312" s="9">
        <v>8</v>
      </c>
      <c r="AG312" s="8" t="str">
        <v>65556ff5c7c64956b7d41d8b8d75ded6ad7bcc7c</v>
      </c>
      <c r="AH312" s="8">
        <v>0</v>
      </c>
      <c r="AI312" s="7">
        <v>0</v>
      </c>
      <c r="AJ312" s="23">
        <v>490</v>
      </c>
      <c r="AK312" s="32">
        <v>1228</v>
      </c>
      <c r="AL312" s="8">
        <v>1056161</v>
      </c>
      <c r="AM312" s="8">
        <v>1485.6636440845666</v>
      </c>
      <c r="AN312" s="33">
        <v>3.1325917401867631E-3</v>
      </c>
      <c r="AO312" s="34">
        <v>221.61594799526063</v>
      </c>
      <c r="AP312" s="35">
        <v>82.714285714285708</v>
      </c>
      <c r="AQ312" s="35">
        <v>0</v>
      </c>
      <c r="AR312" s="35">
        <v>76.503487631147152</v>
      </c>
      <c r="AS312" s="37">
        <v>-0.66666666666666674</v>
      </c>
      <c r="AT312" s="39">
        <v>-0.63092975357145731</v>
      </c>
      <c r="AU312" s="39">
        <v>10.857142857142858</v>
      </c>
      <c r="AV312">
        <v>43991</v>
      </c>
      <c r="AW312" s="3">
        <v>43990</v>
      </c>
    </row>
    <row r="313" spans="1:49" x14ac:dyDescent="0.25">
      <c r="A313">
        <v>20200608</v>
      </c>
      <c r="B313" s="4" t="str">
        <v>RI</v>
      </c>
      <c r="C313" s="4">
        <v>15642</v>
      </c>
      <c r="D313" s="4">
        <v>163527</v>
      </c>
      <c r="E313" s="4">
        <v>0</v>
      </c>
      <c r="F313" s="4">
        <v>146</v>
      </c>
      <c r="G313" s="4">
        <v>1807</v>
      </c>
      <c r="H313" s="4">
        <v>28</v>
      </c>
      <c r="I313" s="4">
        <v>0</v>
      </c>
      <c r="J313" s="4">
        <v>20</v>
      </c>
      <c r="K313" s="4">
        <v>0</v>
      </c>
      <c r="L313" s="4">
        <v>1390</v>
      </c>
      <c r="M313" s="4" t="str">
        <v>A+</v>
      </c>
      <c r="N313" s="15">
        <v>43990.5</v>
      </c>
      <c r="O313" s="4">
        <v>43990.333333333336</v>
      </c>
      <c r="P313" s="4" t="str">
        <v>06/08 08:00</v>
      </c>
      <c r="Q313" s="4">
        <v>799</v>
      </c>
      <c r="R313" s="4">
        <v>1807</v>
      </c>
      <c r="S313" s="4">
        <v>43990.333333333336</v>
      </c>
      <c r="T313" s="4" t="str">
        <v/>
      </c>
      <c r="U313" s="4" t="str">
        <v/>
      </c>
      <c r="V313" s="4" t="str">
        <v/>
      </c>
      <c r="W313" s="4">
        <v>15642</v>
      </c>
      <c r="X313" s="4">
        <v>44</v>
      </c>
      <c r="Y313" s="4">
        <v>201</v>
      </c>
      <c r="Z313" s="4" t="str">
        <v>8229</v>
      </c>
      <c r="AA313" s="4">
        <v>179169</v>
      </c>
      <c r="AB313" s="4">
        <v>179169</v>
      </c>
      <c r="AC313" s="4">
        <v>8430</v>
      </c>
      <c r="AD313" s="24">
        <v>179169</v>
      </c>
      <c r="AE313" s="23">
        <v>27</v>
      </c>
      <c r="AF313" s="9">
        <v>32</v>
      </c>
      <c r="AG313" s="8" t="str">
        <v>610b97f4c72b954edf0ed5b85391b12e74cb7154</v>
      </c>
      <c r="AH313" s="8">
        <v>0</v>
      </c>
      <c r="AI313" s="7">
        <v>0</v>
      </c>
      <c r="AJ313" s="23">
        <v>2010</v>
      </c>
      <c r="AK313" s="32">
        <v>6420</v>
      </c>
      <c r="AL313" s="8">
        <v>1056161</v>
      </c>
      <c r="AM313" s="8">
        <v>1481.0241999089153</v>
      </c>
      <c r="AN313" s="33">
        <v>1.301729162618992E-2</v>
      </c>
      <c r="AO313" s="34">
        <v>53.594013675391913</v>
      </c>
      <c r="AP313" s="35">
        <v>93</v>
      </c>
      <c r="AQ313" s="35">
        <v>0</v>
      </c>
      <c r="AR313" s="35">
        <v>75.651344823374473</v>
      </c>
      <c r="AS313" s="37">
        <v>0</v>
      </c>
      <c r="AT313" s="39">
        <v>0</v>
      </c>
      <c r="AU313" s="39">
        <v>11.285714285714286</v>
      </c>
      <c r="AV313">
        <v>43990</v>
      </c>
      <c r="AW313" s="3">
        <v>43989</v>
      </c>
    </row>
    <row r="314" spans="1:49" x14ac:dyDescent="0.25">
      <c r="A314">
        <v>20200614</v>
      </c>
      <c r="B314" s="4" t="str">
        <v>SC</v>
      </c>
      <c r="C314" s="4">
        <v>18795</v>
      </c>
      <c r="D314" s="4">
        <v>229541</v>
      </c>
      <c r="E314" s="4">
        <v>0</v>
      </c>
      <c r="F314" s="4">
        <v>521</v>
      </c>
      <c r="G314" s="4">
        <v>1988</v>
      </c>
      <c r="H314" s="4">
        <v>0</v>
      </c>
      <c r="I314" s="4">
        <v>0</v>
      </c>
      <c r="J314" s="4">
        <v>0</v>
      </c>
      <c r="K314" s="4">
        <v>0</v>
      </c>
      <c r="L314" s="4">
        <v>8682</v>
      </c>
      <c r="M314" s="4" t="str">
        <v>A+</v>
      </c>
      <c r="N314" s="15">
        <v>43996.625</v>
      </c>
      <c r="O314" s="4">
        <v>43996.458333333336</v>
      </c>
      <c r="P314" s="4" t="str">
        <v>06/14 11:00</v>
      </c>
      <c r="Q314" s="4">
        <v>600</v>
      </c>
      <c r="R314" s="4">
        <v>1988</v>
      </c>
      <c r="S314" s="4">
        <v>43996.458333333336</v>
      </c>
      <c r="T314" s="4" t="str">
        <v>255096</v>
      </c>
      <c r="U314" s="4" t="str">
        <v>25555</v>
      </c>
      <c r="V314" s="4" t="str">
        <v>229541</v>
      </c>
      <c r="W314" s="4">
        <v>18795</v>
      </c>
      <c r="X314" s="4">
        <v>45</v>
      </c>
      <c r="Y314" s="4">
        <v>840</v>
      </c>
      <c r="Z314" s="4" t="str">
        <v>5590</v>
      </c>
      <c r="AA314" s="4">
        <v>248336</v>
      </c>
      <c r="AB314" s="4">
        <v>248336</v>
      </c>
      <c r="AC314" s="4">
        <v>6430</v>
      </c>
      <c r="AD314" s="24">
        <v>248336</v>
      </c>
      <c r="AE314" s="23">
        <v>1</v>
      </c>
      <c r="AF314" s="9">
        <v>0</v>
      </c>
      <c r="AG314" s="8" t="str">
        <v>2288d8d2d597a00f9333d52d6ac1fc84787fc804</v>
      </c>
      <c r="AH314" s="8">
        <v>0</v>
      </c>
      <c r="AI314" s="7">
        <v>0</v>
      </c>
      <c r="AJ314" s="23">
        <v>8400</v>
      </c>
      <c r="AK314" s="32">
        <v>-1970</v>
      </c>
      <c r="AL314" s="8">
        <v>5210095</v>
      </c>
      <c r="AM314" s="8">
        <v>360.7419826317946</v>
      </c>
      <c r="AN314" s="33">
        <v>4.6783625730994149E-2</v>
      </c>
      <c r="AO314" s="34">
        <v>15.15995364607805</v>
      </c>
      <c r="AP314" s="35">
        <v>644.14285714285711</v>
      </c>
      <c r="AQ314" s="35">
        <v>0</v>
      </c>
      <c r="AR314" s="35">
        <v>11.516104792714913</v>
      </c>
      <c r="AS314" s="37">
        <v>-0.83333333333333337</v>
      </c>
      <c r="AT314" s="39">
        <v>-0.38685280723454152</v>
      </c>
      <c r="AU314" s="39">
        <v>7.7142857142857144</v>
      </c>
      <c r="AV314">
        <v>43996</v>
      </c>
      <c r="AW314" s="3">
        <v>43995</v>
      </c>
    </row>
    <row r="315" spans="1:49" x14ac:dyDescent="0.25">
      <c r="A315">
        <v>20200613</v>
      </c>
      <c r="B315" s="4" t="str">
        <v>SC</v>
      </c>
      <c r="C315" s="4">
        <v>17955</v>
      </c>
      <c r="D315" s="4">
        <v>223951</v>
      </c>
      <c r="E315" s="4">
        <v>0</v>
      </c>
      <c r="F315" s="4">
        <v>523</v>
      </c>
      <c r="G315" s="4">
        <v>1988</v>
      </c>
      <c r="H315" s="4">
        <v>0</v>
      </c>
      <c r="I315" s="4">
        <v>0</v>
      </c>
      <c r="J315" s="4">
        <v>0</v>
      </c>
      <c r="K315" s="4">
        <v>0</v>
      </c>
      <c r="L315" s="4">
        <v>8682</v>
      </c>
      <c r="M315" s="4" t="str">
        <v>A+</v>
      </c>
      <c r="N315" s="15">
        <v>43995.625</v>
      </c>
      <c r="O315" s="4">
        <v>43995.458333333336</v>
      </c>
      <c r="P315" s="4" t="str">
        <v>06/13 11:00</v>
      </c>
      <c r="Q315" s="4">
        <v>599</v>
      </c>
      <c r="R315" s="4">
        <v>1988</v>
      </c>
      <c r="S315" s="4">
        <v>43995.458333333336</v>
      </c>
      <c r="T315" s="4" t="str">
        <v>248562</v>
      </c>
      <c r="U315" s="4" t="str">
        <v>24611</v>
      </c>
      <c r="V315" s="4" t="str">
        <v>223951</v>
      </c>
      <c r="W315" s="4">
        <v>17955</v>
      </c>
      <c r="X315" s="4">
        <v>45</v>
      </c>
      <c r="Y315" s="4">
        <v>785</v>
      </c>
      <c r="Z315" s="4" t="str">
        <v>5062</v>
      </c>
      <c r="AA315" s="4">
        <v>241906</v>
      </c>
      <c r="AB315" s="4">
        <v>241906</v>
      </c>
      <c r="AC315" s="4">
        <v>5847</v>
      </c>
      <c r="AD315" s="24">
        <v>241906</v>
      </c>
      <c r="AE315" s="23">
        <v>6</v>
      </c>
      <c r="AF315" s="9">
        <v>0</v>
      </c>
      <c r="AG315" s="8" t="str">
        <v>3f35fe66fadfe1e983d0c1c8f28e0a5a8d31cc3a</v>
      </c>
      <c r="AH315" s="8">
        <v>0</v>
      </c>
      <c r="AI315" s="7">
        <v>0</v>
      </c>
      <c r="AJ315" s="23">
        <v>7850</v>
      </c>
      <c r="AK315" s="32">
        <v>-2003</v>
      </c>
      <c r="AL315" s="8">
        <v>5210095</v>
      </c>
      <c r="AM315" s="8">
        <v>344.61943592199373</v>
      </c>
      <c r="AN315" s="33">
        <v>4.5719277810133852E-2</v>
      </c>
      <c r="AO315" s="34">
        <v>15.504930385383169</v>
      </c>
      <c r="AP315" s="35">
        <v>643.14285714285711</v>
      </c>
      <c r="AQ315" s="35">
        <v>0</v>
      </c>
      <c r="AR315" s="35">
        <v>11.496911284727053</v>
      </c>
      <c r="AS315" s="37">
        <v>0.19999999999999996</v>
      </c>
      <c r="AT315" s="39">
        <v>3.8017840169239308</v>
      </c>
      <c r="AU315" s="39">
        <v>8.7142857142857135</v>
      </c>
      <c r="AV315">
        <v>43995</v>
      </c>
      <c r="AW315" s="3">
        <v>43994</v>
      </c>
    </row>
    <row r="316" spans="1:49" x14ac:dyDescent="0.25">
      <c r="A316">
        <v>20200612</v>
      </c>
      <c r="B316" s="4" t="str">
        <v>SC</v>
      </c>
      <c r="C316" s="4">
        <v>17170</v>
      </c>
      <c r="D316" s="4">
        <v>218889</v>
      </c>
      <c r="E316" s="4">
        <v>0</v>
      </c>
      <c r="F316" s="4">
        <v>512</v>
      </c>
      <c r="G316" s="4">
        <v>1988</v>
      </c>
      <c r="H316" s="4">
        <v>0</v>
      </c>
      <c r="I316" s="4">
        <v>0</v>
      </c>
      <c r="J316" s="4">
        <v>0</v>
      </c>
      <c r="K316" s="4">
        <v>0</v>
      </c>
      <c r="L316" s="4">
        <v>8682</v>
      </c>
      <c r="M316" s="4" t="str">
        <v>A+</v>
      </c>
      <c r="N316" s="15">
        <v>43994.666666666664</v>
      </c>
      <c r="O316" s="4">
        <v>43994.5</v>
      </c>
      <c r="P316" s="4" t="str">
        <v>06/12 12:00</v>
      </c>
      <c r="Q316" s="4">
        <v>593</v>
      </c>
      <c r="R316" s="4">
        <v>1988</v>
      </c>
      <c r="S316" s="4">
        <v>43994.5</v>
      </c>
      <c r="T316" s="4" t="str">
        <v>242543</v>
      </c>
      <c r="U316" s="4" t="str">
        <v>23654</v>
      </c>
      <c r="V316" s="4" t="str">
        <v>218889</v>
      </c>
      <c r="W316" s="4">
        <v>17170</v>
      </c>
      <c r="X316" s="4">
        <v>45</v>
      </c>
      <c r="Y316" s="4">
        <v>729</v>
      </c>
      <c r="Z316" s="4" t="str">
        <v>5273</v>
      </c>
      <c r="AA316" s="4">
        <v>236059</v>
      </c>
      <c r="AB316" s="4">
        <v>236059</v>
      </c>
      <c r="AC316" s="4">
        <v>6002</v>
      </c>
      <c r="AD316" s="24">
        <v>236059</v>
      </c>
      <c r="AE316" s="23">
        <v>5</v>
      </c>
      <c r="AF316" s="9">
        <v>90</v>
      </c>
      <c r="AG316" s="8" t="str">
        <v>0bd4d35158cd21d30e7e33fff4b142bf1655d711</v>
      </c>
      <c r="AH316" s="8">
        <v>0</v>
      </c>
      <c r="AI316" s="7">
        <v>0</v>
      </c>
      <c r="AJ316" s="23">
        <v>7290</v>
      </c>
      <c r="AK316" s="32">
        <v>-1288</v>
      </c>
      <c r="AL316" s="8">
        <v>5210095</v>
      </c>
      <c r="AM316" s="8">
        <v>329.5525321515251</v>
      </c>
      <c r="AN316" s="33">
        <v>4.4340368590718215E-2</v>
      </c>
      <c r="AO316" s="34">
        <v>15.976485727403439</v>
      </c>
      <c r="AP316" s="35">
        <v>531</v>
      </c>
      <c r="AQ316" s="35">
        <v>0</v>
      </c>
      <c r="AR316" s="35">
        <v>11.381750236799904</v>
      </c>
      <c r="AS316" s="37">
        <v>-0.61538461538461542</v>
      </c>
      <c r="AT316" s="39">
        <v>-0.72542007127925334</v>
      </c>
      <c r="AU316" s="39">
        <v>7.8571428571428568</v>
      </c>
      <c r="AV316">
        <v>43994</v>
      </c>
      <c r="AW316" s="3">
        <v>43993</v>
      </c>
    </row>
    <row r="317" spans="1:49" x14ac:dyDescent="0.25">
      <c r="A317">
        <v>20200611</v>
      </c>
      <c r="B317" s="4" t="str">
        <v>SC</v>
      </c>
      <c r="C317" s="4">
        <v>16441</v>
      </c>
      <c r="D317" s="4">
        <v>213616</v>
      </c>
      <c r="E317" s="4">
        <v>0</v>
      </c>
      <c r="F317" s="4">
        <v>494</v>
      </c>
      <c r="G317" s="4">
        <v>1898</v>
      </c>
      <c r="H317" s="4">
        <v>0</v>
      </c>
      <c r="I317" s="4">
        <v>0</v>
      </c>
      <c r="J317" s="4">
        <v>0</v>
      </c>
      <c r="K317" s="4">
        <v>0</v>
      </c>
      <c r="L317" s="4">
        <v>7928</v>
      </c>
      <c r="M317" s="4" t="str">
        <v>A+</v>
      </c>
      <c r="N317" s="15">
        <v>43993.666666666664</v>
      </c>
      <c r="O317" s="4">
        <v>43993.5</v>
      </c>
      <c r="P317" s="4" t="str">
        <v>06/11 12:00</v>
      </c>
      <c r="Q317" s="4">
        <v>588</v>
      </c>
      <c r="R317" s="4">
        <v>1898</v>
      </c>
      <c r="S317" s="4">
        <v>43993.5</v>
      </c>
      <c r="T317" s="4" t="str">
        <v>236456</v>
      </c>
      <c r="U317" s="4" t="str">
        <v>22760</v>
      </c>
      <c r="V317" s="4" t="str">
        <v>213616</v>
      </c>
      <c r="W317" s="4">
        <v>16441</v>
      </c>
      <c r="X317" s="4">
        <v>45</v>
      </c>
      <c r="Y317" s="4">
        <v>682</v>
      </c>
      <c r="Z317" s="4" t="str">
        <v>-23157</v>
      </c>
      <c r="AA317" s="4">
        <v>230057</v>
      </c>
      <c r="AB317" s="4">
        <v>230057</v>
      </c>
      <c r="AC317" s="4">
        <v>-22475</v>
      </c>
      <c r="AD317" s="24">
        <v>230057</v>
      </c>
      <c r="AE317" s="23">
        <v>13</v>
      </c>
      <c r="AF317" s="9">
        <v>0</v>
      </c>
      <c r="AG317" s="8" t="str">
        <v>5fa860865cc890231a1f0090e13aa763efd415f3</v>
      </c>
      <c r="AH317" s="8">
        <v>0</v>
      </c>
      <c r="AI317" s="7">
        <v>0</v>
      </c>
      <c r="AJ317" s="23">
        <v>6820</v>
      </c>
      <c r="AK317" s="32">
        <v>-29295</v>
      </c>
      <c r="AL317" s="8">
        <v>5210095</v>
      </c>
      <c r="AM317" s="8">
        <v>315.56046482837644</v>
      </c>
      <c r="AN317" s="33">
        <v>4.3276857668633761E-2</v>
      </c>
      <c r="AO317" s="34">
        <v>16.360704799773558</v>
      </c>
      <c r="AP317" s="35">
        <v>490.85714285714283</v>
      </c>
      <c r="AQ317" s="35">
        <v>0</v>
      </c>
      <c r="AR317" s="35">
        <v>11.285782696860613</v>
      </c>
      <c r="AS317" s="37">
        <v>0.85714285714285721</v>
      </c>
      <c r="AT317" s="39">
        <v>1.1197145045860988</v>
      </c>
      <c r="AU317" s="39">
        <v>9</v>
      </c>
      <c r="AV317">
        <v>43993</v>
      </c>
      <c r="AW317" s="3">
        <v>43992</v>
      </c>
    </row>
    <row r="318" spans="1:49" x14ac:dyDescent="0.25">
      <c r="A318">
        <v>20200610</v>
      </c>
      <c r="B318" s="4" t="str">
        <v>SC</v>
      </c>
      <c r="C318" s="4">
        <v>15759</v>
      </c>
      <c r="D318" s="4">
        <v>236773</v>
      </c>
      <c r="E318" s="4">
        <v>0</v>
      </c>
      <c r="F318" s="4">
        <v>513</v>
      </c>
      <c r="G318" s="4">
        <v>1898</v>
      </c>
      <c r="H318" s="4">
        <v>0</v>
      </c>
      <c r="I318" s="4">
        <v>0</v>
      </c>
      <c r="J318" s="4">
        <v>0</v>
      </c>
      <c r="K318" s="4">
        <v>0</v>
      </c>
      <c r="L318" s="4">
        <v>7928</v>
      </c>
      <c r="M318" s="4" t="str">
        <v>A+</v>
      </c>
      <c r="N318" s="15">
        <v>43992.677083333336</v>
      </c>
      <c r="O318" s="4">
        <v>43992.510416666664</v>
      </c>
      <c r="P318" s="4" t="str">
        <v>06/10 12:15</v>
      </c>
      <c r="Q318" s="4">
        <v>575</v>
      </c>
      <c r="R318" s="4">
        <v>1898</v>
      </c>
      <c r="S318" s="4">
        <v>43992.510416666664</v>
      </c>
      <c r="T318" s="4" t="str">
        <v>261377</v>
      </c>
      <c r="U318" s="4" t="str">
        <v>24604</v>
      </c>
      <c r="V318" s="4" t="str">
        <v>236773</v>
      </c>
      <c r="W318" s="4">
        <v>15759</v>
      </c>
      <c r="X318" s="4">
        <v>45</v>
      </c>
      <c r="Y318" s="4">
        <v>531</v>
      </c>
      <c r="Z318" s="4" t="str">
        <v>4019</v>
      </c>
      <c r="AA318" s="4">
        <v>252532</v>
      </c>
      <c r="AB318" s="4">
        <v>252532</v>
      </c>
      <c r="AC318" s="4">
        <v>4550</v>
      </c>
      <c r="AD318" s="24">
        <v>252532</v>
      </c>
      <c r="AE318" s="23">
        <v>7</v>
      </c>
      <c r="AF318" s="9">
        <v>0</v>
      </c>
      <c r="AG318" s="8" t="str">
        <v>f7a7919c8aef0e092939cbcb58d1e0d21792e65d</v>
      </c>
      <c r="AH318" s="8">
        <v>0</v>
      </c>
      <c r="AI318" s="7">
        <v>0</v>
      </c>
      <c r="AJ318" s="23">
        <v>5310</v>
      </c>
      <c r="AK318" s="32">
        <v>-760</v>
      </c>
      <c r="AL318" s="8">
        <v>5210095</v>
      </c>
      <c r="AM318" s="8">
        <v>302.47049238065716</v>
      </c>
      <c r="AN318" s="33">
        <v>3.4869976359338084E-2</v>
      </c>
      <c r="AO318" s="34">
        <v>20.222645129239691</v>
      </c>
      <c r="AP318" s="35">
        <v>444</v>
      </c>
      <c r="AQ318" s="35">
        <v>0</v>
      </c>
      <c r="AR318" s="35">
        <v>11.036267093018457</v>
      </c>
      <c r="AS318" s="37">
        <v>-0.36363636363636365</v>
      </c>
      <c r="AT318" s="39">
        <v>-1.5335619341179532</v>
      </c>
      <c r="AU318" s="39">
        <v>8.1428571428571423</v>
      </c>
      <c r="AV318">
        <v>43992</v>
      </c>
      <c r="AW318" s="3">
        <v>43991</v>
      </c>
    </row>
    <row r="319" spans="1:49" x14ac:dyDescent="0.25">
      <c r="A319">
        <v>20200609</v>
      </c>
      <c r="B319" s="4" t="str">
        <v>SC</v>
      </c>
      <c r="C319" s="4">
        <v>15228</v>
      </c>
      <c r="D319" s="4">
        <v>232754</v>
      </c>
      <c r="E319" s="4">
        <v>0</v>
      </c>
      <c r="F319" s="4">
        <v>541</v>
      </c>
      <c r="G319" s="4">
        <v>1898</v>
      </c>
      <c r="H319" s="4">
        <v>0</v>
      </c>
      <c r="I319" s="4">
        <v>0</v>
      </c>
      <c r="J319" s="4">
        <v>0</v>
      </c>
      <c r="K319" s="4">
        <v>0</v>
      </c>
      <c r="L319" s="4">
        <v>7928</v>
      </c>
      <c r="M319" s="4" t="str">
        <v>A+</v>
      </c>
      <c r="N319" s="15">
        <v>43991.680555555555</v>
      </c>
      <c r="O319" s="4">
        <v>43991.513888888891</v>
      </c>
      <c r="P319" s="4" t="str">
        <v>06/09 12:20</v>
      </c>
      <c r="Q319" s="4">
        <v>568</v>
      </c>
      <c r="R319" s="4">
        <v>1898</v>
      </c>
      <c r="S319" s="4">
        <v>43991.513888888891</v>
      </c>
      <c r="T319" s="4" t="str">
        <v>256710</v>
      </c>
      <c r="U319" s="4" t="str">
        <v>23956</v>
      </c>
      <c r="V319" s="4" t="str">
        <v>232754</v>
      </c>
      <c r="W319" s="4">
        <v>15228</v>
      </c>
      <c r="X319" s="4">
        <v>45</v>
      </c>
      <c r="Y319" s="4">
        <v>428</v>
      </c>
      <c r="Z319" s="4" t="str">
        <v>2893</v>
      </c>
      <c r="AA319" s="4">
        <v>247982</v>
      </c>
      <c r="AB319" s="4">
        <v>247982</v>
      </c>
      <c r="AC319" s="4">
        <v>3321</v>
      </c>
      <c r="AD319" s="24">
        <v>247982</v>
      </c>
      <c r="AE319" s="23">
        <v>11</v>
      </c>
      <c r="AF319" s="9">
        <v>84</v>
      </c>
      <c r="AG319" s="8" t="str">
        <v>0d5ff5b1f38369930f3006078d75600b56ce03fd</v>
      </c>
      <c r="AH319" s="8">
        <v>0</v>
      </c>
      <c r="AI319" s="7">
        <v>0</v>
      </c>
      <c r="AJ319" s="23">
        <v>4280</v>
      </c>
      <c r="AK319" s="32">
        <v>-959</v>
      </c>
      <c r="AL319" s="8">
        <v>5210095</v>
      </c>
      <c r="AM319" s="8">
        <v>292.27873963910446</v>
      </c>
      <c r="AN319" s="33">
        <v>2.8918918918918957E-2</v>
      </c>
      <c r="AO319" s="34">
        <v>24.313567711041411</v>
      </c>
      <c r="AP319" s="35">
        <v>401.85714285714283</v>
      </c>
      <c r="AQ319" s="35">
        <v>0</v>
      </c>
      <c r="AR319" s="35">
        <v>10.901912537103449</v>
      </c>
      <c r="AS319" s="37">
        <v>0</v>
      </c>
      <c r="AT319" s="39">
        <v>0</v>
      </c>
      <c r="AU319" s="39">
        <v>9.5714285714285712</v>
      </c>
      <c r="AV319">
        <v>43991</v>
      </c>
      <c r="AW319" s="3">
        <v>43990</v>
      </c>
    </row>
    <row r="320" spans="1:49" x14ac:dyDescent="0.25">
      <c r="A320">
        <v>20200608</v>
      </c>
      <c r="B320" s="4" t="str">
        <v>SC</v>
      </c>
      <c r="C320" s="4">
        <v>14800</v>
      </c>
      <c r="D320" s="4">
        <v>229861</v>
      </c>
      <c r="E320" s="4">
        <v>0</v>
      </c>
      <c r="F320" s="4">
        <v>507</v>
      </c>
      <c r="G320" s="4">
        <v>1814</v>
      </c>
      <c r="H320" s="4">
        <v>0</v>
      </c>
      <c r="I320" s="4">
        <v>0</v>
      </c>
      <c r="J320" s="4">
        <v>0</v>
      </c>
      <c r="K320" s="4">
        <v>0</v>
      </c>
      <c r="L320" s="4">
        <v>7347</v>
      </c>
      <c r="M320" s="4" t="str">
        <v>A+</v>
      </c>
      <c r="N320" s="15">
        <v>43990.65625</v>
      </c>
      <c r="O320" s="4">
        <v>43990.489583333336</v>
      </c>
      <c r="P320" s="4" t="str">
        <v>06/08 11:45</v>
      </c>
      <c r="Q320" s="4">
        <v>557</v>
      </c>
      <c r="R320" s="4">
        <v>1814</v>
      </c>
      <c r="S320" s="4">
        <v>43990.489583333336</v>
      </c>
      <c r="T320" s="4" t="str">
        <v>253262</v>
      </c>
      <c r="U320" s="4" t="str">
        <v>23401</v>
      </c>
      <c r="V320" s="4" t="str">
        <v>229861</v>
      </c>
      <c r="W320" s="4">
        <v>14800</v>
      </c>
      <c r="X320" s="4">
        <v>45</v>
      </c>
      <c r="Y320" s="4">
        <v>514</v>
      </c>
      <c r="Z320" s="4" t="str">
        <v>6288</v>
      </c>
      <c r="AA320" s="4">
        <v>244661</v>
      </c>
      <c r="AB320" s="4">
        <v>244661</v>
      </c>
      <c r="AC320" s="4">
        <v>6802</v>
      </c>
      <c r="AD320" s="24">
        <v>244661</v>
      </c>
      <c r="AE320" s="23">
        <v>11</v>
      </c>
      <c r="AF320" s="9">
        <v>0</v>
      </c>
      <c r="AG320" s="8" t="str">
        <v>61661944bd07c473947a7350cb5f15a612a2929b</v>
      </c>
      <c r="AH320" s="8">
        <v>0</v>
      </c>
      <c r="AI320" s="7">
        <v>0</v>
      </c>
      <c r="AJ320" s="23">
        <v>5140</v>
      </c>
      <c r="AK320" s="32">
        <v>1662</v>
      </c>
      <c r="AL320" s="8">
        <v>5210095</v>
      </c>
      <c r="AM320" s="8">
        <v>284.06391822030116</v>
      </c>
      <c r="AN320" s="33">
        <v>3.597928041439169E-2</v>
      </c>
      <c r="AO320" s="34">
        <v>19.609708208072657</v>
      </c>
      <c r="AP320" s="35">
        <v>378.85714285714283</v>
      </c>
      <c r="AQ320" s="35">
        <v>0</v>
      </c>
      <c r="AR320" s="35">
        <v>10.690783949237009</v>
      </c>
      <c r="AS320" s="37">
        <v>0.375</v>
      </c>
      <c r="AT320" s="39">
        <v>2.1766024788760996</v>
      </c>
      <c r="AU320" s="39">
        <v>8.1428571428571423</v>
      </c>
      <c r="AV320">
        <v>43990</v>
      </c>
      <c r="AW320" s="3">
        <v>43989</v>
      </c>
    </row>
    <row r="321" spans="1:49" x14ac:dyDescent="0.25">
      <c r="A321">
        <v>20200607</v>
      </c>
      <c r="B321" s="4" t="str">
        <v>SC</v>
      </c>
      <c r="C321" s="4">
        <v>14286</v>
      </c>
      <c r="D321" s="4">
        <v>223573</v>
      </c>
      <c r="E321" s="4">
        <v>0</v>
      </c>
      <c r="F321" s="4">
        <v>477</v>
      </c>
      <c r="G321" s="4">
        <v>1814</v>
      </c>
      <c r="H321" s="4">
        <v>0</v>
      </c>
      <c r="I321" s="4">
        <v>0</v>
      </c>
      <c r="J321" s="4">
        <v>0</v>
      </c>
      <c r="K321" s="4">
        <v>0</v>
      </c>
      <c r="L321" s="4">
        <v>7347</v>
      </c>
      <c r="M321" s="4" t="str">
        <v>A+</v>
      </c>
      <c r="N321" s="15">
        <v>43989.5625</v>
      </c>
      <c r="O321" s="4">
        <v>43989.395833333336</v>
      </c>
      <c r="P321" s="4" t="str">
        <v>06/07 09:30</v>
      </c>
      <c r="Q321" s="4">
        <v>546</v>
      </c>
      <c r="R321" s="4">
        <v>1814</v>
      </c>
      <c r="S321" s="4">
        <v>43989.395833333336</v>
      </c>
      <c r="T321" s="4" t="str">
        <v>246331</v>
      </c>
      <c r="U321" s="4" t="str">
        <v>22758</v>
      </c>
      <c r="V321" s="4" t="str">
        <v>223573</v>
      </c>
      <c r="W321" s="4">
        <v>14286</v>
      </c>
      <c r="X321" s="4">
        <v>45</v>
      </c>
      <c r="Y321" s="4">
        <v>833</v>
      </c>
      <c r="Z321" s="4" t="str">
        <v>5727</v>
      </c>
      <c r="AA321" s="4">
        <v>237859</v>
      </c>
      <c r="AB321" s="4">
        <v>237859</v>
      </c>
      <c r="AC321" s="4">
        <v>6560</v>
      </c>
      <c r="AD321" s="24">
        <v>237859</v>
      </c>
      <c r="AE321" s="23">
        <v>8</v>
      </c>
      <c r="AF321" s="9">
        <v>0</v>
      </c>
      <c r="AG321" s="8" t="str">
        <v>c4f0fa5656a4ad07345c32e1eb6ecd4d8e717956</v>
      </c>
      <c r="AH321" s="8">
        <v>0</v>
      </c>
      <c r="AI321" s="7">
        <v>0</v>
      </c>
      <c r="AJ321" s="23">
        <v>8330</v>
      </c>
      <c r="AK321" s="32">
        <v>-1770</v>
      </c>
      <c r="AL321" s="8">
        <v>5210095</v>
      </c>
      <c r="AM321" s="8">
        <v>274.19845511454201</v>
      </c>
      <c r="AN321" s="33">
        <v>6.1919274511261335E-2</v>
      </c>
      <c r="AO321" s="34">
        <v>11.537472134532582</v>
      </c>
      <c r="AP321" s="35">
        <v>346.42857142857144</v>
      </c>
      <c r="AQ321" s="35">
        <v>0</v>
      </c>
      <c r="AR321" s="35">
        <v>10.47965536137057</v>
      </c>
      <c r="AS321" s="37">
        <v>0</v>
      </c>
      <c r="AT321" s="39">
        <v>0</v>
      </c>
      <c r="AU321" s="39">
        <v>7.4285714285714288</v>
      </c>
      <c r="AV321">
        <v>43989</v>
      </c>
      <c r="AW321" s="3">
        <v>43988</v>
      </c>
    </row>
    <row r="322" spans="1:49" x14ac:dyDescent="0.25">
      <c r="A322">
        <v>20200614</v>
      </c>
      <c r="B322" s="4" t="str">
        <v>SD</v>
      </c>
      <c r="C322" s="4">
        <v>5898</v>
      </c>
      <c r="D322" s="4">
        <v>59421</v>
      </c>
      <c r="E322" s="4">
        <v>0</v>
      </c>
      <c r="F322" s="4">
        <v>87</v>
      </c>
      <c r="G322" s="4">
        <v>539</v>
      </c>
      <c r="H322" s="4">
        <v>0</v>
      </c>
      <c r="I322" s="4">
        <v>0</v>
      </c>
      <c r="J322" s="4">
        <v>0</v>
      </c>
      <c r="K322" s="4">
        <v>0</v>
      </c>
      <c r="L322" s="4">
        <v>4899</v>
      </c>
      <c r="M322" s="4" t="str">
        <v>B</v>
      </c>
      <c r="N322" s="15">
        <v>43995.75</v>
      </c>
      <c r="O322" s="4">
        <v>43995.583333333336</v>
      </c>
      <c r="P322" s="4" t="str">
        <v>06/13 14:00</v>
      </c>
      <c r="Q322" s="4">
        <v>75</v>
      </c>
      <c r="R322" s="4">
        <v>539</v>
      </c>
      <c r="S322" s="4">
        <v>43995.583333333336</v>
      </c>
      <c r="T322" s="4" t="str">
        <v/>
      </c>
      <c r="U322" s="4" t="str">
        <v/>
      </c>
      <c r="V322" s="4" t="str">
        <v/>
      </c>
      <c r="W322" s="4">
        <v>5898</v>
      </c>
      <c r="X322" s="4">
        <v>46</v>
      </c>
      <c r="Y322" s="4">
        <v>65</v>
      </c>
      <c r="Z322" s="4" t="str">
        <v>741</v>
      </c>
      <c r="AA322" s="4">
        <v>65319</v>
      </c>
      <c r="AB322" s="4">
        <v>65319</v>
      </c>
      <c r="AC322" s="4">
        <v>806</v>
      </c>
      <c r="AD322" s="24">
        <v>65319</v>
      </c>
      <c r="AE322" s="23">
        <v>0</v>
      </c>
      <c r="AF322" s="9">
        <v>8</v>
      </c>
      <c r="AG322" s="8" t="str">
        <v>de955b550da3648218379f2cab7e4aa715f34f3c</v>
      </c>
      <c r="AH322" s="8">
        <v>0</v>
      </c>
      <c r="AI322" s="7">
        <v>0</v>
      </c>
      <c r="AJ322" s="23">
        <v>650</v>
      </c>
      <c r="AK322" s="32">
        <v>156</v>
      </c>
      <c r="AL322" s="8">
        <v>903027</v>
      </c>
      <c r="AM322" s="8">
        <v>653.13661717755951</v>
      </c>
      <c r="AN322" s="33">
        <v>1.1143493913937874E-2</v>
      </c>
      <c r="AO322" s="34">
        <v>62.547895081276266</v>
      </c>
      <c r="AP322" s="35">
        <v>65.714285714285708</v>
      </c>
      <c r="AQ322" s="35">
        <v>0</v>
      </c>
      <c r="AR322" s="35">
        <v>8.3053995063270527</v>
      </c>
      <c r="AS322" s="37">
        <v>-1</v>
      </c>
      <c r="AT322" s="39">
        <v>-1</v>
      </c>
      <c r="AU322" s="39">
        <v>1.4285714285714286</v>
      </c>
      <c r="AV322">
        <v>43995</v>
      </c>
      <c r="AW322" s="3">
        <v>43994</v>
      </c>
    </row>
    <row r="323" spans="1:49" x14ac:dyDescent="0.25">
      <c r="A323">
        <v>20200613</v>
      </c>
      <c r="B323" s="4" t="str">
        <v>SD</v>
      </c>
      <c r="C323" s="4">
        <v>5833</v>
      </c>
      <c r="D323" s="4">
        <v>58680</v>
      </c>
      <c r="E323" s="4">
        <v>0</v>
      </c>
      <c r="F323" s="4">
        <v>85</v>
      </c>
      <c r="G323" s="4">
        <v>531</v>
      </c>
      <c r="H323" s="4">
        <v>0</v>
      </c>
      <c r="I323" s="4">
        <v>0</v>
      </c>
      <c r="J323" s="4">
        <v>0</v>
      </c>
      <c r="K323" s="4">
        <v>0</v>
      </c>
      <c r="L323" s="4">
        <v>4828</v>
      </c>
      <c r="M323" s="4" t="str">
        <v>B</v>
      </c>
      <c r="N323" s="15">
        <v>43995.5</v>
      </c>
      <c r="O323" s="4">
        <v>43995.333333333336</v>
      </c>
      <c r="P323" s="4" t="str">
        <v>06/13 08:00</v>
      </c>
      <c r="Q323" s="4">
        <v>75</v>
      </c>
      <c r="R323" s="4">
        <v>531</v>
      </c>
      <c r="S323" s="4">
        <v>43995.333333333336</v>
      </c>
      <c r="T323" s="4" t="str">
        <v/>
      </c>
      <c r="U323" s="4" t="str">
        <v/>
      </c>
      <c r="V323" s="4" t="str">
        <v/>
      </c>
      <c r="W323" s="4">
        <v>5833</v>
      </c>
      <c r="X323" s="4">
        <v>46</v>
      </c>
      <c r="Y323" s="4">
        <v>91</v>
      </c>
      <c r="Z323" s="4" t="str">
        <v>1417</v>
      </c>
      <c r="AA323" s="4">
        <v>64513</v>
      </c>
      <c r="AB323" s="4">
        <v>64513</v>
      </c>
      <c r="AC323" s="4">
        <v>1508</v>
      </c>
      <c r="AD323" s="24">
        <v>64513</v>
      </c>
      <c r="AE323" s="23">
        <v>1</v>
      </c>
      <c r="AF323" s="9">
        <v>6</v>
      </c>
      <c r="AG323" s="8" t="str">
        <v>42ad09b6b1b02e4f93c9fccafef5a7ad9293064d</v>
      </c>
      <c r="AH323" s="8">
        <v>0</v>
      </c>
      <c r="AI323" s="7">
        <v>0</v>
      </c>
      <c r="AJ323" s="23">
        <v>910</v>
      </c>
      <c r="AK323" s="32">
        <v>598</v>
      </c>
      <c r="AL323" s="8">
        <v>903027</v>
      </c>
      <c r="AM323" s="8">
        <v>645.93860427207608</v>
      </c>
      <c r="AN323" s="33">
        <v>1.5848136537791602E-2</v>
      </c>
      <c r="AO323" s="34">
        <v>44.082490741037311</v>
      </c>
      <c r="AP323" s="35">
        <v>66.571428571428569</v>
      </c>
      <c r="AQ323" s="35">
        <v>0</v>
      </c>
      <c r="AR323" s="35">
        <v>8.3053995063270527</v>
      </c>
      <c r="AS323" s="37">
        <v>0</v>
      </c>
      <c r="AT323" s="39">
        <v>0</v>
      </c>
      <c r="AU323" s="39">
        <v>1.4285714285714286</v>
      </c>
      <c r="AV323">
        <v>43995</v>
      </c>
      <c r="AW323" s="3">
        <v>43994</v>
      </c>
    </row>
    <row r="324" spans="1:49" x14ac:dyDescent="0.25">
      <c r="A324">
        <v>20200612</v>
      </c>
      <c r="B324" s="4" t="str">
        <v>SD</v>
      </c>
      <c r="C324" s="4">
        <v>5742</v>
      </c>
      <c r="D324" s="4">
        <v>57263</v>
      </c>
      <c r="E324" s="4">
        <v>0</v>
      </c>
      <c r="F324" s="4">
        <v>87</v>
      </c>
      <c r="G324" s="4">
        <v>525</v>
      </c>
      <c r="H324" s="4">
        <v>0</v>
      </c>
      <c r="I324" s="4">
        <v>0</v>
      </c>
      <c r="J324" s="4">
        <v>0</v>
      </c>
      <c r="K324" s="4">
        <v>0</v>
      </c>
      <c r="L324" s="4">
        <v>4755</v>
      </c>
      <c r="M324" s="4" t="str">
        <v>B</v>
      </c>
      <c r="N324" s="15">
        <v>43993.75</v>
      </c>
      <c r="O324" s="4">
        <v>43993.583333333336</v>
      </c>
      <c r="P324" s="4" t="str">
        <v>06/11 14:00</v>
      </c>
      <c r="Q324" s="4">
        <v>74</v>
      </c>
      <c r="R324" s="4">
        <v>525</v>
      </c>
      <c r="S324" s="4">
        <v>43993.583333333336</v>
      </c>
      <c r="T324" s="4" t="str">
        <v/>
      </c>
      <c r="U324" s="4" t="str">
        <v/>
      </c>
      <c r="V324" s="4" t="str">
        <v/>
      </c>
      <c r="W324" s="4">
        <v>5742</v>
      </c>
      <c r="X324" s="4">
        <v>46</v>
      </c>
      <c r="Y324" s="4">
        <v>77</v>
      </c>
      <c r="Z324" s="4" t="str">
        <v>1184</v>
      </c>
      <c r="AA324" s="4">
        <v>63005</v>
      </c>
      <c r="AB324" s="4">
        <v>63005</v>
      </c>
      <c r="AC324" s="4">
        <v>1261</v>
      </c>
      <c r="AD324" s="24">
        <v>63005</v>
      </c>
      <c r="AE324" s="23">
        <v>1</v>
      </c>
      <c r="AF324" s="9">
        <v>11</v>
      </c>
      <c r="AG324" s="8" t="str">
        <v>dc77239cc558d86b8c4e39f6560dbea32ab45e81</v>
      </c>
      <c r="AH324" s="8">
        <v>0</v>
      </c>
      <c r="AI324" s="7">
        <v>0</v>
      </c>
      <c r="AJ324" s="23">
        <v>770</v>
      </c>
      <c r="AK324" s="32">
        <v>491</v>
      </c>
      <c r="AL324" s="8">
        <v>903027</v>
      </c>
      <c r="AM324" s="8">
        <v>635.8613862043992</v>
      </c>
      <c r="AN324" s="33">
        <v>1.3592233009708687E-2</v>
      </c>
      <c r="AO324" s="34">
        <v>51.341622046428796</v>
      </c>
      <c r="AP324" s="35">
        <v>66.428571428571431</v>
      </c>
      <c r="AQ324" s="35">
        <v>0</v>
      </c>
      <c r="AR324" s="35">
        <v>8.1946608462426926</v>
      </c>
      <c r="AS324" s="37">
        <v>-0.75</v>
      </c>
      <c r="AT324" s="39">
        <v>-0.5</v>
      </c>
      <c r="AU324" s="39">
        <v>1.2857142857142858</v>
      </c>
      <c r="AV324">
        <v>43993</v>
      </c>
      <c r="AW324" s="3">
        <v>43992</v>
      </c>
    </row>
    <row r="325" spans="1:49" x14ac:dyDescent="0.25">
      <c r="A325">
        <v>20200611</v>
      </c>
      <c r="B325" s="4" t="str">
        <v>SD</v>
      </c>
      <c r="C325" s="4">
        <v>5665</v>
      </c>
      <c r="D325" s="4">
        <v>56079</v>
      </c>
      <c r="E325" s="4">
        <v>0</v>
      </c>
      <c r="F325" s="4">
        <v>87</v>
      </c>
      <c r="G325" s="4">
        <v>514</v>
      </c>
      <c r="H325" s="4">
        <v>0</v>
      </c>
      <c r="I325" s="4">
        <v>0</v>
      </c>
      <c r="J325" s="4">
        <v>0</v>
      </c>
      <c r="K325" s="4">
        <v>0</v>
      </c>
      <c r="L325" s="4">
        <v>4664</v>
      </c>
      <c r="M325" s="4" t="str">
        <v>B</v>
      </c>
      <c r="N325" s="15">
        <v>43992.75</v>
      </c>
      <c r="O325" s="4">
        <v>43992.583333333336</v>
      </c>
      <c r="P325" s="4" t="str">
        <v>06/10 14:00</v>
      </c>
      <c r="Q325" s="4">
        <v>73</v>
      </c>
      <c r="R325" s="4">
        <v>514</v>
      </c>
      <c r="S325" s="4">
        <v>43992.583333333336</v>
      </c>
      <c r="T325" s="4" t="str">
        <v/>
      </c>
      <c r="U325" s="4" t="str">
        <v/>
      </c>
      <c r="V325" s="4" t="str">
        <v/>
      </c>
      <c r="W325" s="4">
        <v>5665</v>
      </c>
      <c r="X325" s="4">
        <v>46</v>
      </c>
      <c r="Y325" s="4">
        <v>61</v>
      </c>
      <c r="Z325" s="4" t="str">
        <v>998</v>
      </c>
      <c r="AA325" s="4">
        <v>61744</v>
      </c>
      <c r="AB325" s="4">
        <v>61744</v>
      </c>
      <c r="AC325" s="4">
        <v>1059</v>
      </c>
      <c r="AD325" s="24">
        <v>61744</v>
      </c>
      <c r="AE325" s="23">
        <v>4</v>
      </c>
      <c r="AF325" s="9">
        <v>11</v>
      </c>
      <c r="AG325" s="8" t="str">
        <v>b42765e8a8e4271acdd2e3f788b4e73d8fdde5b7</v>
      </c>
      <c r="AH325" s="8">
        <v>0</v>
      </c>
      <c r="AI325" s="7">
        <v>0</v>
      </c>
      <c r="AJ325" s="23">
        <v>610</v>
      </c>
      <c r="AK325" s="32">
        <v>449</v>
      </c>
      <c r="AL325" s="8">
        <v>903027</v>
      </c>
      <c r="AM325" s="8">
        <v>627.33450937790349</v>
      </c>
      <c r="AN325" s="33">
        <v>1.088508208422545E-2</v>
      </c>
      <c r="AO325" s="34">
        <v>64.024584305100532</v>
      </c>
      <c r="AP325" s="35">
        <v>59.714285714285715</v>
      </c>
      <c r="AQ325" s="35">
        <v>0</v>
      </c>
      <c r="AR325" s="35">
        <v>8.0839221861583326</v>
      </c>
      <c r="AS325" s="37">
        <v>3</v>
      </c>
      <c r="AT325" s="39">
        <v>0.5</v>
      </c>
      <c r="AU325" s="39">
        <v>1.2857142857142858</v>
      </c>
      <c r="AV325">
        <v>43992</v>
      </c>
      <c r="AW325" s="3">
        <v>43991</v>
      </c>
    </row>
    <row r="326" spans="1:49" x14ac:dyDescent="0.25">
      <c r="A326">
        <v>20200610</v>
      </c>
      <c r="B326" s="4" t="str">
        <v>SD</v>
      </c>
      <c r="C326" s="4">
        <v>5604</v>
      </c>
      <c r="D326" s="4">
        <v>55081</v>
      </c>
      <c r="E326" s="4">
        <v>0</v>
      </c>
      <c r="F326" s="4">
        <v>101</v>
      </c>
      <c r="G326" s="4">
        <v>503</v>
      </c>
      <c r="H326" s="4">
        <v>0</v>
      </c>
      <c r="I326" s="4">
        <v>0</v>
      </c>
      <c r="J326" s="4">
        <v>0</v>
      </c>
      <c r="K326" s="4">
        <v>0</v>
      </c>
      <c r="L326" s="4">
        <v>4573</v>
      </c>
      <c r="M326" s="4" t="str">
        <v>B</v>
      </c>
      <c r="N326" s="15">
        <v>43991.75</v>
      </c>
      <c r="O326" s="4">
        <v>43991.583333333336</v>
      </c>
      <c r="P326" s="4" t="str">
        <v>06/09 14:00</v>
      </c>
      <c r="Q326" s="4">
        <v>69</v>
      </c>
      <c r="R326" s="4">
        <v>503</v>
      </c>
      <c r="S326" s="4">
        <v>43991.583333333336</v>
      </c>
      <c r="T326" s="4" t="str">
        <v/>
      </c>
      <c r="U326" s="4" t="str">
        <v/>
      </c>
      <c r="V326" s="4" t="str">
        <v/>
      </c>
      <c r="W326" s="4">
        <v>5604</v>
      </c>
      <c r="X326" s="4">
        <v>46</v>
      </c>
      <c r="Y326" s="4">
        <v>81</v>
      </c>
      <c r="Z326" s="4" t="str">
        <v>1445</v>
      </c>
      <c r="AA326" s="4">
        <v>60685</v>
      </c>
      <c r="AB326" s="4">
        <v>60685</v>
      </c>
      <c r="AC326" s="4">
        <v>1526</v>
      </c>
      <c r="AD326" s="24">
        <v>60685</v>
      </c>
      <c r="AE326" s="23">
        <v>1</v>
      </c>
      <c r="AF326" s="9">
        <v>16</v>
      </c>
      <c r="AG326" s="8" t="str">
        <v>dcd117dbe1d5036bf1a90f977de4a57274ccf0e3</v>
      </c>
      <c r="AH326" s="8">
        <v>0</v>
      </c>
      <c r="AI326" s="7">
        <v>0</v>
      </c>
      <c r="AJ326" s="23">
        <v>810</v>
      </c>
      <c r="AK326" s="32">
        <v>716</v>
      </c>
      <c r="AL326" s="8">
        <v>903027</v>
      </c>
      <c r="AM326" s="8">
        <v>620.5794511127574</v>
      </c>
      <c r="AN326" s="33">
        <v>1.4665942422596334E-2</v>
      </c>
      <c r="AO326" s="34">
        <v>47.60810147422923</v>
      </c>
      <c r="AP326" s="35">
        <v>63.142857142857146</v>
      </c>
      <c r="AQ326" s="35">
        <v>0</v>
      </c>
      <c r="AR326" s="35">
        <v>7.6409675458208888</v>
      </c>
      <c r="AS326" s="37">
        <v>-0.66666666666666674</v>
      </c>
      <c r="AT326" s="39">
        <v>-0.63092975357145731</v>
      </c>
      <c r="AU326" s="39">
        <v>1</v>
      </c>
      <c r="AV326">
        <v>43991</v>
      </c>
      <c r="AW326" s="3">
        <v>43990</v>
      </c>
    </row>
    <row r="327" spans="1:49" x14ac:dyDescent="0.25">
      <c r="A327">
        <v>20200609</v>
      </c>
      <c r="B327" s="4" t="str">
        <v>SD</v>
      </c>
      <c r="C327" s="4">
        <v>5523</v>
      </c>
      <c r="D327" s="4">
        <v>53636</v>
      </c>
      <c r="E327" s="4">
        <v>0</v>
      </c>
      <c r="F327" s="4">
        <v>90</v>
      </c>
      <c r="G327" s="4">
        <v>487</v>
      </c>
      <c r="H327" s="4">
        <v>0</v>
      </c>
      <c r="I327" s="4">
        <v>0</v>
      </c>
      <c r="J327" s="4">
        <v>0</v>
      </c>
      <c r="K327" s="4">
        <v>0</v>
      </c>
      <c r="L327" s="4">
        <v>4483</v>
      </c>
      <c r="M327" s="4" t="str">
        <v>B</v>
      </c>
      <c r="N327" s="15">
        <v>43990.75</v>
      </c>
      <c r="O327" s="4">
        <v>43990.583333333336</v>
      </c>
      <c r="P327" s="4" t="str">
        <v>06/08 14:00</v>
      </c>
      <c r="Q327" s="4">
        <v>68</v>
      </c>
      <c r="R327" s="4">
        <v>487</v>
      </c>
      <c r="S327" s="4">
        <v>43990.583333333336</v>
      </c>
      <c r="T327" s="4" t="str">
        <v/>
      </c>
      <c r="U327" s="4" t="str">
        <v/>
      </c>
      <c r="V327" s="4" t="str">
        <v/>
      </c>
      <c r="W327" s="4">
        <v>5523</v>
      </c>
      <c r="X327" s="4">
        <v>46</v>
      </c>
      <c r="Y327" s="4">
        <v>52</v>
      </c>
      <c r="Z327" s="4" t="str">
        <v>1288</v>
      </c>
      <c r="AA327" s="4">
        <v>59159</v>
      </c>
      <c r="AB327" s="4">
        <v>59159</v>
      </c>
      <c r="AC327" s="4">
        <v>1340</v>
      </c>
      <c r="AD327" s="24">
        <v>59159</v>
      </c>
      <c r="AE327" s="23">
        <v>3</v>
      </c>
      <c r="AF327" s="9">
        <v>5</v>
      </c>
      <c r="AG327" s="8" t="str">
        <v>33aacd2cd103eb81920252ef032418ce346c3909</v>
      </c>
      <c r="AH327" s="8">
        <v>0</v>
      </c>
      <c r="AI327" s="7">
        <v>0</v>
      </c>
      <c r="AJ327" s="23">
        <v>520</v>
      </c>
      <c r="AK327" s="32">
        <v>820</v>
      </c>
      <c r="AL327" s="8">
        <v>903027</v>
      </c>
      <c r="AM327" s="8">
        <v>611.60961964592423</v>
      </c>
      <c r="AN327" s="33">
        <v>9.5046609394990877E-3</v>
      </c>
      <c r="AO327" s="34">
        <v>73.273108420006054</v>
      </c>
      <c r="AP327" s="35">
        <v>65.142857142857139</v>
      </c>
      <c r="AQ327" s="35">
        <v>0</v>
      </c>
      <c r="AR327" s="35">
        <v>7.5302288857365278</v>
      </c>
      <c r="AS327" s="37">
        <v>0</v>
      </c>
      <c r="AT327" s="39">
        <v>0</v>
      </c>
      <c r="AU327" s="39">
        <v>0.8571428571428571</v>
      </c>
      <c r="AV327">
        <v>43990</v>
      </c>
      <c r="AW327" s="3">
        <v>43989</v>
      </c>
    </row>
    <row r="328" spans="1:49" x14ac:dyDescent="0.25">
      <c r="A328">
        <v>20200608</v>
      </c>
      <c r="B328" s="4" t="str">
        <v>SD</v>
      </c>
      <c r="C328" s="4">
        <v>5471</v>
      </c>
      <c r="D328" s="4">
        <v>52348</v>
      </c>
      <c r="E328" s="4">
        <v>0</v>
      </c>
      <c r="F328" s="4">
        <v>92</v>
      </c>
      <c r="G328" s="4">
        <v>482</v>
      </c>
      <c r="H328" s="4">
        <v>0</v>
      </c>
      <c r="I328" s="4">
        <v>0</v>
      </c>
      <c r="J328" s="4">
        <v>0</v>
      </c>
      <c r="K328" s="4">
        <v>0</v>
      </c>
      <c r="L328" s="4">
        <v>4403</v>
      </c>
      <c r="M328" s="4" t="str">
        <v>B</v>
      </c>
      <c r="N328" s="15">
        <v>43989.75</v>
      </c>
      <c r="O328" s="4">
        <v>43989.583333333336</v>
      </c>
      <c r="P328" s="4" t="str">
        <v>06/07 14:00</v>
      </c>
      <c r="Q328" s="4">
        <v>65</v>
      </c>
      <c r="R328" s="4">
        <v>482</v>
      </c>
      <c r="S328" s="4">
        <v>43989.583333333336</v>
      </c>
      <c r="T328" s="4" t="str">
        <v/>
      </c>
      <c r="U328" s="4" t="str">
        <v/>
      </c>
      <c r="V328" s="4" t="str">
        <v/>
      </c>
      <c r="W328" s="4">
        <v>5471</v>
      </c>
      <c r="X328" s="4">
        <v>46</v>
      </c>
      <c r="Y328" s="4">
        <v>33</v>
      </c>
      <c r="Z328" s="4" t="str">
        <v>726</v>
      </c>
      <c r="AA328" s="4">
        <v>57819</v>
      </c>
      <c r="AB328" s="4">
        <v>57819</v>
      </c>
      <c r="AC328" s="4">
        <v>759</v>
      </c>
      <c r="AD328" s="24">
        <v>57819</v>
      </c>
      <c r="AE328" s="23">
        <v>0</v>
      </c>
      <c r="AF328" s="9">
        <v>4</v>
      </c>
      <c r="AG328" s="8" t="str">
        <v>376fdc2647af747981dfab899f4d47f0a4bd407d</v>
      </c>
      <c r="AH328" s="8">
        <v>0</v>
      </c>
      <c r="AI328" s="7">
        <v>0</v>
      </c>
      <c r="AJ328" s="23">
        <v>330</v>
      </c>
      <c r="AK328" s="32">
        <v>429</v>
      </c>
      <c r="AL328" s="8">
        <v>903027</v>
      </c>
      <c r="AM328" s="8">
        <v>605.85120932153745</v>
      </c>
      <c r="AN328" s="33">
        <v>6.0684075027583884E-3</v>
      </c>
      <c r="AO328" s="34">
        <v>114.56847769708325</v>
      </c>
      <c r="AP328" s="35">
        <v>62.428571428571431</v>
      </c>
      <c r="AQ328" s="35">
        <v>0</v>
      </c>
      <c r="AR328" s="35">
        <v>7.1980129054834459</v>
      </c>
      <c r="AS328" s="37">
        <v>0</v>
      </c>
      <c r="AT328" s="39">
        <v>0</v>
      </c>
      <c r="AU328" s="39">
        <v>0.42857142857142855</v>
      </c>
      <c r="AV328">
        <v>43989</v>
      </c>
      <c r="AW328" s="3">
        <v>43988</v>
      </c>
    </row>
    <row r="329" spans="1:49" x14ac:dyDescent="0.25">
      <c r="A329">
        <v>20200614</v>
      </c>
      <c r="B329" s="4" t="str">
        <v>TN</v>
      </c>
      <c r="C329" s="4">
        <v>30432</v>
      </c>
      <c r="D329" s="4">
        <v>584788</v>
      </c>
      <c r="E329" s="4">
        <v>0</v>
      </c>
      <c r="F329" s="4">
        <v>0</v>
      </c>
      <c r="G329" s="4">
        <v>2087</v>
      </c>
      <c r="H329" s="4">
        <v>0</v>
      </c>
      <c r="I329" s="4">
        <v>0</v>
      </c>
      <c r="J329" s="4">
        <v>0</v>
      </c>
      <c r="K329" s="4">
        <v>0</v>
      </c>
      <c r="L329" s="4">
        <v>19896</v>
      </c>
      <c r="M329" s="4" t="str">
        <v>B</v>
      </c>
      <c r="N329" s="15">
        <v>43996.625</v>
      </c>
      <c r="O329" s="4">
        <v>43996.458333333336</v>
      </c>
      <c r="P329" s="4" t="str">
        <v>06/14 11:00</v>
      </c>
      <c r="Q329" s="4">
        <v>475</v>
      </c>
      <c r="R329" s="4">
        <v>2087</v>
      </c>
      <c r="S329" s="4">
        <v>43996.458333333336</v>
      </c>
      <c r="T329" s="4" t="str">
        <v>615043</v>
      </c>
      <c r="U329" s="4" t="str">
        <v>35423</v>
      </c>
      <c r="V329" s="4" t="str">
        <v>579620</v>
      </c>
      <c r="W329" s="4">
        <v>30255</v>
      </c>
      <c r="X329" s="4">
        <v>47</v>
      </c>
      <c r="Y329" s="4">
        <v>891</v>
      </c>
      <c r="Z329" s="4" t="str">
        <v>12967</v>
      </c>
      <c r="AA329" s="4">
        <v>615220</v>
      </c>
      <c r="AB329" s="4">
        <v>615220</v>
      </c>
      <c r="AC329" s="4">
        <v>13858</v>
      </c>
      <c r="AD329" s="24">
        <v>615220</v>
      </c>
      <c r="AE329" s="23">
        <v>3</v>
      </c>
      <c r="AF329" s="9">
        <v>14</v>
      </c>
      <c r="AG329" s="8" t="str">
        <v>7181dc963d4f00f4578a2bcd3415b7c32522a1d8</v>
      </c>
      <c r="AH329" s="8">
        <v>0</v>
      </c>
      <c r="AI329" s="7">
        <v>0</v>
      </c>
      <c r="AJ329" s="23">
        <v>8910</v>
      </c>
      <c r="AK329" s="32">
        <v>4948</v>
      </c>
      <c r="AL329" s="8">
        <v>6897576</v>
      </c>
      <c r="AM329" s="8">
        <v>441.19847320275989</v>
      </c>
      <c r="AN329" s="33">
        <v>3.016147049862905E-2</v>
      </c>
      <c r="AO329" s="34">
        <v>23.326070265089651</v>
      </c>
      <c r="AP329" s="35">
        <v>578.71428571428567</v>
      </c>
      <c r="AQ329" s="35">
        <v>0</v>
      </c>
      <c r="AR329" s="35">
        <v>6.8864772204032256</v>
      </c>
      <c r="AS329" s="37">
        <v>-0.25</v>
      </c>
      <c r="AT329" s="39">
        <v>-2.4094208396532091</v>
      </c>
      <c r="AU329" s="39">
        <v>8.1428571428571423</v>
      </c>
      <c r="AV329">
        <v>43996</v>
      </c>
      <c r="AW329" s="3">
        <v>43995</v>
      </c>
    </row>
    <row r="330" spans="1:49" x14ac:dyDescent="0.25">
      <c r="A330">
        <v>20200613</v>
      </c>
      <c r="B330" s="4" t="str">
        <v>TN</v>
      </c>
      <c r="C330" s="4">
        <v>29541</v>
      </c>
      <c r="D330" s="4">
        <v>571821</v>
      </c>
      <c r="E330" s="4">
        <v>0</v>
      </c>
      <c r="F330" s="4">
        <v>0</v>
      </c>
      <c r="G330" s="4">
        <v>2073</v>
      </c>
      <c r="H330" s="4">
        <v>0</v>
      </c>
      <c r="I330" s="4">
        <v>0</v>
      </c>
      <c r="J330" s="4">
        <v>0</v>
      </c>
      <c r="K330" s="4">
        <v>0</v>
      </c>
      <c r="L330" s="4">
        <v>19731</v>
      </c>
      <c r="M330" s="4" t="str">
        <v>B</v>
      </c>
      <c r="N330" s="15">
        <v>43995.625</v>
      </c>
      <c r="O330" s="4">
        <v>43995.458333333336</v>
      </c>
      <c r="P330" s="4" t="str">
        <v>06/13 11:00</v>
      </c>
      <c r="Q330" s="4">
        <v>472</v>
      </c>
      <c r="R330" s="4">
        <v>2073</v>
      </c>
      <c r="S330" s="4">
        <v>43995.458333333336</v>
      </c>
      <c r="T330" s="4" t="str">
        <v>601161</v>
      </c>
      <c r="U330" s="4" t="str">
        <v>34409</v>
      </c>
      <c r="V330" s="4" t="str">
        <v>566752</v>
      </c>
      <c r="W330" s="4">
        <v>29340</v>
      </c>
      <c r="X330" s="4">
        <v>47</v>
      </c>
      <c r="Y330" s="4">
        <v>415</v>
      </c>
      <c r="Z330" s="4" t="str">
        <v>10774</v>
      </c>
      <c r="AA330" s="4">
        <v>601362</v>
      </c>
      <c r="AB330" s="4">
        <v>601362</v>
      </c>
      <c r="AC330" s="4">
        <v>11189</v>
      </c>
      <c r="AD330" s="24">
        <v>601362</v>
      </c>
      <c r="AE330" s="23">
        <v>4</v>
      </c>
      <c r="AF330" s="9">
        <v>24</v>
      </c>
      <c r="AG330" s="8" t="str">
        <v>78e6c1aee3b11254947c833dc8fa773d9d53a9cc</v>
      </c>
      <c r="AH330" s="8">
        <v>0</v>
      </c>
      <c r="AI330" s="7">
        <v>0</v>
      </c>
      <c r="AJ330" s="23">
        <v>4150</v>
      </c>
      <c r="AK330" s="32">
        <v>7039</v>
      </c>
      <c r="AL330" s="8">
        <v>6897576</v>
      </c>
      <c r="AM330" s="8">
        <v>428.28089172196144</v>
      </c>
      <c r="AN330" s="33">
        <v>1.4248437821877458E-2</v>
      </c>
      <c r="AO330" s="34">
        <v>48.992996815363497</v>
      </c>
      <c r="AP330" s="35">
        <v>495.71428571428572</v>
      </c>
      <c r="AQ330" s="35">
        <v>0</v>
      </c>
      <c r="AR330" s="35">
        <v>6.8429836800638366</v>
      </c>
      <c r="AS330" s="37">
        <v>-0.85185185185185186</v>
      </c>
      <c r="AT330" s="39">
        <v>-0.36299122893935953</v>
      </c>
      <c r="AU330" s="39">
        <v>7.8571428571428568</v>
      </c>
      <c r="AV330">
        <v>43995</v>
      </c>
      <c r="AW330" s="3">
        <v>43994</v>
      </c>
    </row>
    <row r="331" spans="1:49" x14ac:dyDescent="0.25">
      <c r="A331">
        <v>20200612</v>
      </c>
      <c r="B331" s="4" t="str">
        <v>TN</v>
      </c>
      <c r="C331" s="4">
        <v>29126</v>
      </c>
      <c r="D331" s="4">
        <v>561047</v>
      </c>
      <c r="E331" s="4">
        <v>0</v>
      </c>
      <c r="F331" s="4">
        <v>0</v>
      </c>
      <c r="G331" s="4">
        <v>2049</v>
      </c>
      <c r="H331" s="4">
        <v>0</v>
      </c>
      <c r="I331" s="4">
        <v>0</v>
      </c>
      <c r="J331" s="4">
        <v>0</v>
      </c>
      <c r="K331" s="4">
        <v>0</v>
      </c>
      <c r="L331" s="4">
        <v>19425</v>
      </c>
      <c r="M331" s="4" t="str">
        <v>B</v>
      </c>
      <c r="N331" s="15">
        <v>43994.625</v>
      </c>
      <c r="O331" s="4">
        <v>43994.458333333336</v>
      </c>
      <c r="P331" s="4" t="str">
        <v>06/12 11:00</v>
      </c>
      <c r="Q331" s="4">
        <v>468</v>
      </c>
      <c r="R331" s="4">
        <v>2049</v>
      </c>
      <c r="S331" s="4">
        <v>43994.458333333336</v>
      </c>
      <c r="T331" s="4" t="str">
        <v>594960</v>
      </c>
      <c r="U331" s="4" t="str">
        <v>33913</v>
      </c>
      <c r="V331" s="4" t="str">
        <v>561047</v>
      </c>
      <c r="W331" s="4">
        <v>28942</v>
      </c>
      <c r="X331" s="4">
        <v>47</v>
      </c>
      <c r="Y331" s="4">
        <v>588</v>
      </c>
      <c r="Z331" s="4" t="str">
        <v>54291</v>
      </c>
      <c r="AA331" s="4">
        <v>590173</v>
      </c>
      <c r="AB331" s="4">
        <v>590173</v>
      </c>
      <c r="AC331" s="4">
        <v>54879</v>
      </c>
      <c r="AD331" s="24">
        <v>590173</v>
      </c>
      <c r="AE331" s="23">
        <v>27</v>
      </c>
      <c r="AF331" s="9">
        <v>38</v>
      </c>
      <c r="AG331" s="8" t="str">
        <v>15f7dc02469e65470b303521a54ccc850f18bfd8</v>
      </c>
      <c r="AH331" s="8">
        <v>0</v>
      </c>
      <c r="AI331" s="7">
        <v>0</v>
      </c>
      <c r="AJ331" s="23">
        <v>5880</v>
      </c>
      <c r="AK331" s="32">
        <v>48999</v>
      </c>
      <c r="AL331" s="8">
        <v>6897576</v>
      </c>
      <c r="AM331" s="8">
        <v>422.26428530834602</v>
      </c>
      <c r="AN331" s="33">
        <v>2.060410680496183E-2</v>
      </c>
      <c r="AO331" s="34">
        <v>33.98661024546707</v>
      </c>
      <c r="AP331" s="35">
        <v>515.14285714285711</v>
      </c>
      <c r="AQ331" s="35">
        <v>0</v>
      </c>
      <c r="AR331" s="35">
        <v>6.7849922929446524</v>
      </c>
      <c r="AS331" s="37">
        <v>4.4000000000000004</v>
      </c>
      <c r="AT331" s="39">
        <v>0.41102206514804968</v>
      </c>
      <c r="AU331" s="39">
        <v>8.5714285714285712</v>
      </c>
      <c r="AV331">
        <v>43994</v>
      </c>
      <c r="AW331" s="3">
        <v>43993</v>
      </c>
    </row>
    <row r="332" spans="1:49" x14ac:dyDescent="0.25">
      <c r="A332">
        <v>20200611</v>
      </c>
      <c r="B332" s="4" t="str">
        <v>TN</v>
      </c>
      <c r="C332" s="4">
        <v>28538</v>
      </c>
      <c r="D332" s="4">
        <v>506756</v>
      </c>
      <c r="E332" s="4">
        <v>0</v>
      </c>
      <c r="F332" s="4">
        <v>0</v>
      </c>
      <c r="G332" s="4">
        <v>2011</v>
      </c>
      <c r="H332" s="4">
        <v>0</v>
      </c>
      <c r="I332" s="4">
        <v>0</v>
      </c>
      <c r="J332" s="4">
        <v>0</v>
      </c>
      <c r="K332" s="4">
        <v>0</v>
      </c>
      <c r="L332" s="4">
        <v>18992</v>
      </c>
      <c r="M332" s="4" t="str">
        <v>B</v>
      </c>
      <c r="N332" s="15">
        <v>43993.625</v>
      </c>
      <c r="O332" s="4">
        <v>43993.458333333336</v>
      </c>
      <c r="P332" s="4" t="str">
        <v>06/11 11:00</v>
      </c>
      <c r="Q332" s="4">
        <v>441</v>
      </c>
      <c r="R332" s="4">
        <v>2011</v>
      </c>
      <c r="S332" s="4">
        <v>43993.458333333336</v>
      </c>
      <c r="T332" s="4" t="str">
        <v/>
      </c>
      <c r="U332" s="4" t="str">
        <v/>
      </c>
      <c r="V332" s="4" t="str">
        <v/>
      </c>
      <c r="W332" s="4">
        <v>28340</v>
      </c>
      <c r="X332" s="4">
        <v>47</v>
      </c>
      <c r="Y332" s="4">
        <v>477</v>
      </c>
      <c r="Z332" s="4" t="str">
        <v>5990</v>
      </c>
      <c r="AA332" s="4">
        <v>535294</v>
      </c>
      <c r="AB332" s="4">
        <v>535294</v>
      </c>
      <c r="AC332" s="4">
        <v>6467</v>
      </c>
      <c r="AD332" s="24">
        <v>535294</v>
      </c>
      <c r="AE332" s="23">
        <v>5</v>
      </c>
      <c r="AF332" s="9">
        <v>21</v>
      </c>
      <c r="AG332" s="8" t="str">
        <v>f3b600b74b6079a86c7536d6042b42af99459a2c</v>
      </c>
      <c r="AH332" s="8">
        <v>0</v>
      </c>
      <c r="AI332" s="7">
        <v>0</v>
      </c>
      <c r="AJ332" s="23">
        <v>4770</v>
      </c>
      <c r="AK332" s="32">
        <v>1697</v>
      </c>
      <c r="AL332" s="8">
        <v>6897576</v>
      </c>
      <c r="AM332" s="8">
        <v>413.73955140182579</v>
      </c>
      <c r="AN332" s="33">
        <v>1.6998681443997077E-2</v>
      </c>
      <c r="AO332" s="34">
        <v>41.122126240601176</v>
      </c>
      <c r="AP332" s="35">
        <v>488.28571428571428</v>
      </c>
      <c r="AQ332" s="35">
        <v>0</v>
      </c>
      <c r="AR332" s="35">
        <v>6.3935504298901522</v>
      </c>
      <c r="AS332" s="37">
        <v>4</v>
      </c>
      <c r="AT332" s="39">
        <v>0.430676558073393</v>
      </c>
      <c r="AU332" s="39">
        <v>5.7142857142857144</v>
      </c>
      <c r="AV332">
        <v>43993</v>
      </c>
      <c r="AW332" s="3">
        <v>43992</v>
      </c>
    </row>
    <row r="333" spans="1:49" x14ac:dyDescent="0.25">
      <c r="A333">
        <v>20200610</v>
      </c>
      <c r="B333" s="4" t="str">
        <v>TN</v>
      </c>
      <c r="C333" s="4">
        <v>28061</v>
      </c>
      <c r="D333" s="4">
        <v>500766</v>
      </c>
      <c r="E333" s="4">
        <v>0</v>
      </c>
      <c r="F333" s="4">
        <v>0</v>
      </c>
      <c r="G333" s="4">
        <v>1990</v>
      </c>
      <c r="H333" s="4">
        <v>0</v>
      </c>
      <c r="I333" s="4">
        <v>0</v>
      </c>
      <c r="J333" s="4">
        <v>0</v>
      </c>
      <c r="K333" s="4">
        <v>0</v>
      </c>
      <c r="L333" s="4">
        <v>18516</v>
      </c>
      <c r="M333" s="4" t="str">
        <v>B</v>
      </c>
      <c r="N333" s="15">
        <v>43992.625</v>
      </c>
      <c r="O333" s="4">
        <v>43992.458333333336</v>
      </c>
      <c r="P333" s="4" t="str">
        <v>06/10 11:00</v>
      </c>
      <c r="Q333" s="4">
        <v>436</v>
      </c>
      <c r="R333" s="4">
        <v>1990</v>
      </c>
      <c r="S333" s="4">
        <v>43992.458333333336</v>
      </c>
      <c r="T333" s="4" t="str">
        <v/>
      </c>
      <c r="U333" s="4" t="str">
        <v/>
      </c>
      <c r="V333" s="4" t="str">
        <v/>
      </c>
      <c r="W333" s="4">
        <v>27869</v>
      </c>
      <c r="X333" s="4">
        <v>47</v>
      </c>
      <c r="Y333" s="4">
        <v>486</v>
      </c>
      <c r="Z333" s="4" t="str">
        <v>7144</v>
      </c>
      <c r="AA333" s="4">
        <v>528827</v>
      </c>
      <c r="AB333" s="4">
        <v>528827</v>
      </c>
      <c r="AC333" s="4">
        <v>7630</v>
      </c>
      <c r="AD333" s="24">
        <v>528827</v>
      </c>
      <c r="AE333" s="23">
        <v>1</v>
      </c>
      <c r="AF333" s="9">
        <v>16</v>
      </c>
      <c r="AG333" s="8" t="str">
        <v>46dd50075fc5fa5e7a2129acb24f8a00a6525d6c</v>
      </c>
      <c r="AH333" s="8">
        <v>0</v>
      </c>
      <c r="AI333" s="7">
        <v>0</v>
      </c>
      <c r="AJ333" s="23">
        <v>4860</v>
      </c>
      <c r="AK333" s="32">
        <v>2770</v>
      </c>
      <c r="AL333" s="8">
        <v>6897576</v>
      </c>
      <c r="AM333" s="8">
        <v>406.82407848786301</v>
      </c>
      <c r="AN333" s="33">
        <v>1.7624660018132454E-2</v>
      </c>
      <c r="AO333" s="34">
        <v>39.673822660961243</v>
      </c>
      <c r="AP333" s="35">
        <v>462.71428571428572</v>
      </c>
      <c r="AQ333" s="35">
        <v>0</v>
      </c>
      <c r="AR333" s="35">
        <v>6.3210611959911711</v>
      </c>
      <c r="AS333" s="37">
        <v>-0.9285714285714286</v>
      </c>
      <c r="AT333" s="39">
        <v>-0.26264953503719352</v>
      </c>
      <c r="AU333" s="39">
        <v>6.8571428571428568</v>
      </c>
      <c r="AV333">
        <v>43992</v>
      </c>
      <c r="AW333" s="3">
        <v>43991</v>
      </c>
    </row>
    <row r="334" spans="1:49" x14ac:dyDescent="0.25">
      <c r="A334">
        <v>20200609</v>
      </c>
      <c r="B334" s="4" t="str">
        <v>TN</v>
      </c>
      <c r="C334" s="4">
        <v>27575</v>
      </c>
      <c r="D334" s="4">
        <v>493622</v>
      </c>
      <c r="E334" s="4">
        <v>0</v>
      </c>
      <c r="F334" s="4">
        <v>0</v>
      </c>
      <c r="G334" s="4">
        <v>1974</v>
      </c>
      <c r="H334" s="4">
        <v>0</v>
      </c>
      <c r="I334" s="4">
        <v>0</v>
      </c>
      <c r="J334" s="4">
        <v>0</v>
      </c>
      <c r="K334" s="4">
        <v>0</v>
      </c>
      <c r="L334" s="4">
        <v>18013</v>
      </c>
      <c r="M334" s="4" t="str">
        <v>B</v>
      </c>
      <c r="N334" s="15">
        <v>43991.625</v>
      </c>
      <c r="O334" s="4">
        <v>43991.458333333336</v>
      </c>
      <c r="P334" s="4" t="str">
        <v>06/09 11:00</v>
      </c>
      <c r="Q334" s="4">
        <v>435</v>
      </c>
      <c r="R334" s="4">
        <v>1974</v>
      </c>
      <c r="S334" s="4">
        <v>43991.458333333336</v>
      </c>
      <c r="T334" s="4" t="str">
        <v/>
      </c>
      <c r="U334" s="4" t="str">
        <v/>
      </c>
      <c r="V334" s="4" t="str">
        <v/>
      </c>
      <c r="W334" s="4">
        <v>27575</v>
      </c>
      <c r="X334" s="4">
        <v>47</v>
      </c>
      <c r="Y334" s="4">
        <v>631</v>
      </c>
      <c r="Z334" s="4" t="str">
        <v>7803</v>
      </c>
      <c r="AA334" s="4">
        <v>521197</v>
      </c>
      <c r="AB334" s="4">
        <v>521197</v>
      </c>
      <c r="AC334" s="4">
        <v>8434</v>
      </c>
      <c r="AD334" s="24">
        <v>521197</v>
      </c>
      <c r="AE334" s="23">
        <v>14</v>
      </c>
      <c r="AF334" s="9">
        <v>26</v>
      </c>
      <c r="AG334" s="8" t="str">
        <v>5a6fccf38db07673ec36801a515f7c8bca509db4</v>
      </c>
      <c r="AH334" s="8">
        <v>0</v>
      </c>
      <c r="AI334" s="7">
        <v>0</v>
      </c>
      <c r="AJ334" s="23">
        <v>6310</v>
      </c>
      <c r="AK334" s="32">
        <v>2124</v>
      </c>
      <c r="AL334" s="8">
        <v>6897576</v>
      </c>
      <c r="AM334" s="8">
        <v>399.77812495288202</v>
      </c>
      <c r="AN334" s="33">
        <v>2.341894299287417E-2</v>
      </c>
      <c r="AO334" s="34">
        <v>29.942950624665631</v>
      </c>
      <c r="AP334" s="35">
        <v>457.14285714285717</v>
      </c>
      <c r="AQ334" s="35">
        <v>0</v>
      </c>
      <c r="AR334" s="35">
        <v>6.3065633492113751</v>
      </c>
      <c r="AS334" s="37">
        <v>3.666666666666667</v>
      </c>
      <c r="AT334" s="39">
        <v>0.4499655373188523</v>
      </c>
      <c r="AU334" s="39">
        <v>7.7142857142857144</v>
      </c>
      <c r="AV334">
        <v>43991</v>
      </c>
      <c r="AW334" s="3">
        <v>43990</v>
      </c>
    </row>
    <row r="335" spans="1:49" x14ac:dyDescent="0.25">
      <c r="A335">
        <v>20200608</v>
      </c>
      <c r="B335" s="4" t="str">
        <v>TN</v>
      </c>
      <c r="C335" s="4">
        <v>26944</v>
      </c>
      <c r="D335" s="4">
        <v>485819</v>
      </c>
      <c r="E335" s="4">
        <v>0</v>
      </c>
      <c r="F335" s="4">
        <v>0</v>
      </c>
      <c r="G335" s="4">
        <v>1948</v>
      </c>
      <c r="H335" s="4">
        <v>0</v>
      </c>
      <c r="I335" s="4">
        <v>0</v>
      </c>
      <c r="J335" s="4">
        <v>0</v>
      </c>
      <c r="K335" s="4">
        <v>0</v>
      </c>
      <c r="L335" s="4">
        <v>17563</v>
      </c>
      <c r="M335" s="4" t="str">
        <v>B</v>
      </c>
      <c r="N335" s="15">
        <v>43990.625</v>
      </c>
      <c r="O335" s="4">
        <v>43990.458333333336</v>
      </c>
      <c r="P335" s="4" t="str">
        <v>06/08 11:00</v>
      </c>
      <c r="Q335" s="4">
        <v>421</v>
      </c>
      <c r="R335" s="4">
        <v>1948</v>
      </c>
      <c r="S335" s="4">
        <v>43990.458333333336</v>
      </c>
      <c r="T335" s="4" t="str">
        <v/>
      </c>
      <c r="U335" s="4" t="str">
        <v/>
      </c>
      <c r="V335" s="4" t="str">
        <v/>
      </c>
      <c r="W335" s="4">
        <v>26944</v>
      </c>
      <c r="X335" s="4">
        <v>47</v>
      </c>
      <c r="Y335" s="4">
        <v>563</v>
      </c>
      <c r="Z335" s="4" t="str">
        <v>13432</v>
      </c>
      <c r="AA335" s="4">
        <v>512763</v>
      </c>
      <c r="AB335" s="4">
        <v>512763</v>
      </c>
      <c r="AC335" s="4">
        <v>13995</v>
      </c>
      <c r="AD335" s="24">
        <v>512763</v>
      </c>
      <c r="AE335" s="23">
        <v>3</v>
      </c>
      <c r="AF335" s="9">
        <v>16</v>
      </c>
      <c r="AG335" s="8" t="str">
        <v>644e6c2fdf6da7ea11750f4cfbd3336abf8ef1b6</v>
      </c>
      <c r="AH335" s="8">
        <v>0</v>
      </c>
      <c r="AI335" s="7">
        <v>0</v>
      </c>
      <c r="AJ335" s="23">
        <v>5630</v>
      </c>
      <c r="AK335" s="32">
        <v>8365</v>
      </c>
      <c r="AL335" s="8">
        <v>6897576</v>
      </c>
      <c r="AM335" s="8">
        <v>390.62998363483058</v>
      </c>
      <c r="AN335" s="33">
        <v>2.1341116712785713E-2</v>
      </c>
      <c r="AO335" s="34">
        <v>32.824777961268481</v>
      </c>
      <c r="AP335" s="35">
        <v>484.28571428571428</v>
      </c>
      <c r="AQ335" s="35">
        <v>0</v>
      </c>
      <c r="AR335" s="35">
        <v>6.1035934942942278</v>
      </c>
      <c r="AS335" s="37">
        <v>2</v>
      </c>
      <c r="AT335" s="39">
        <v>0.63092975357145742</v>
      </c>
      <c r="AU335" s="39">
        <v>7.7142857142857144</v>
      </c>
      <c r="AV335">
        <v>43990</v>
      </c>
      <c r="AW335" s="3">
        <v>43989</v>
      </c>
    </row>
    <row r="336" spans="1:49" x14ac:dyDescent="0.25">
      <c r="A336">
        <v>20200607</v>
      </c>
      <c r="B336" s="4" t="str">
        <v>TN</v>
      </c>
      <c r="C336" s="4">
        <v>26381</v>
      </c>
      <c r="D336" s="4">
        <v>472387</v>
      </c>
      <c r="E336" s="4">
        <v>0</v>
      </c>
      <c r="F336" s="4">
        <v>0</v>
      </c>
      <c r="G336" s="4">
        <v>1932</v>
      </c>
      <c r="H336" s="4">
        <v>0</v>
      </c>
      <c r="I336" s="4">
        <v>0</v>
      </c>
      <c r="J336" s="4">
        <v>0</v>
      </c>
      <c r="K336" s="4">
        <v>0</v>
      </c>
      <c r="L336" s="4">
        <v>17222</v>
      </c>
      <c r="M336" s="4" t="str">
        <v>B</v>
      </c>
      <c r="N336" s="15">
        <v>43989.625</v>
      </c>
      <c r="O336" s="4">
        <v>43989.458333333336</v>
      </c>
      <c r="P336" s="4" t="str">
        <v>06/07 11:00</v>
      </c>
      <c r="Q336" s="4">
        <v>418</v>
      </c>
      <c r="R336" s="4">
        <v>1932</v>
      </c>
      <c r="S336" s="4">
        <v>43989.458333333336</v>
      </c>
      <c r="T336" s="4" t="str">
        <v/>
      </c>
      <c r="U336" s="4" t="str">
        <v/>
      </c>
      <c r="V336" s="4" t="str">
        <v/>
      </c>
      <c r="W336" s="4">
        <v>26381</v>
      </c>
      <c r="X336" s="4">
        <v>47</v>
      </c>
      <c r="Y336" s="4">
        <v>310</v>
      </c>
      <c r="Z336" s="4" t="str">
        <v>7037</v>
      </c>
      <c r="AA336" s="4">
        <v>498768</v>
      </c>
      <c r="AB336" s="4">
        <v>498768</v>
      </c>
      <c r="AC336" s="4">
        <v>7347</v>
      </c>
      <c r="AD336" s="24">
        <v>498768</v>
      </c>
      <c r="AE336" s="23">
        <v>1</v>
      </c>
      <c r="AF336" s="9">
        <v>9</v>
      </c>
      <c r="AG336" s="8" t="str">
        <v>b04e72745e3a25164ffe0b13216195dba9651946</v>
      </c>
      <c r="AH336" s="8">
        <v>0</v>
      </c>
      <c r="AI336" s="7">
        <v>0</v>
      </c>
      <c r="AJ336" s="23">
        <v>3100</v>
      </c>
      <c r="AK336" s="32">
        <v>4247</v>
      </c>
      <c r="AL336" s="8">
        <v>6897576</v>
      </c>
      <c r="AM336" s="8">
        <v>382.4676958978053</v>
      </c>
      <c r="AN336" s="33">
        <v>1.189060642092743E-2</v>
      </c>
      <c r="AO336" s="34">
        <v>58.639568699921277</v>
      </c>
      <c r="AP336" s="35">
        <v>482.14285714285717</v>
      </c>
      <c r="AQ336" s="35">
        <v>0</v>
      </c>
      <c r="AR336" s="35">
        <v>6.0600999539548388</v>
      </c>
      <c r="AS336" s="37">
        <v>-0.88888888888888884</v>
      </c>
      <c r="AT336" s="39">
        <v>-0.31546487678572882</v>
      </c>
      <c r="AU336" s="39">
        <v>7.7142857142857144</v>
      </c>
      <c r="AV336">
        <v>43989</v>
      </c>
      <c r="AW336" s="3">
        <v>43988</v>
      </c>
    </row>
    <row r="337" spans="1:49" x14ac:dyDescent="0.25">
      <c r="A337">
        <v>20200614</v>
      </c>
      <c r="B337" s="4" t="str">
        <v>TX</v>
      </c>
      <c r="C337" s="4">
        <v>87854</v>
      </c>
      <c r="D337" s="4">
        <v>1208129</v>
      </c>
      <c r="E337" s="4">
        <v>0</v>
      </c>
      <c r="F337" s="4">
        <v>2287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58341</v>
      </c>
      <c r="M337" s="4" t="str">
        <v>B</v>
      </c>
      <c r="N337" s="15">
        <v>43996.666666666664</v>
      </c>
      <c r="O337" s="4">
        <v>43996.5</v>
      </c>
      <c r="P337" s="4" t="str">
        <v>06/14 12:00</v>
      </c>
      <c r="Q337" s="4">
        <v>1976</v>
      </c>
      <c r="R337" s="4">
        <v>0</v>
      </c>
      <c r="S337" s="4">
        <v>43996.5</v>
      </c>
      <c r="T337" s="4" t="str">
        <v>1295983</v>
      </c>
      <c r="U337" s="4" t="str">
        <v/>
      </c>
      <c r="V337" s="4" t="str">
        <v/>
      </c>
      <c r="W337" s="4">
        <v>0</v>
      </c>
      <c r="X337" s="4">
        <v>48</v>
      </c>
      <c r="Y337" s="4">
        <v>1843</v>
      </c>
      <c r="Z337" s="4" t="str">
        <v>33821</v>
      </c>
      <c r="AA337" s="4">
        <v>1295983</v>
      </c>
      <c r="AB337" s="4">
        <v>1295983</v>
      </c>
      <c r="AC337" s="4">
        <v>35664</v>
      </c>
      <c r="AD337" s="24">
        <v>1295983</v>
      </c>
      <c r="AE337" s="23">
        <v>19</v>
      </c>
      <c r="AF337" s="9">
        <v>0</v>
      </c>
      <c r="AG337" s="8" t="str">
        <v>d79f1ef3f4af12437b92393ede83e9d6c84d3db9</v>
      </c>
      <c r="AH337" s="8">
        <v>0</v>
      </c>
      <c r="AI337" s="7">
        <v>0</v>
      </c>
      <c r="AJ337" s="23">
        <v>18430</v>
      </c>
      <c r="AK337" s="32">
        <v>17234</v>
      </c>
      <c r="AL337" s="8">
        <v>29472295</v>
      </c>
      <c r="AM337" s="8">
        <v>298.0901215870702</v>
      </c>
      <c r="AN337" s="33">
        <v>2.1427491832439971E-2</v>
      </c>
      <c r="AO337" s="34">
        <v>32.69384715372847</v>
      </c>
      <c r="AP337" s="35">
        <v>1839.4285714285713</v>
      </c>
      <c r="AQ337" s="35">
        <v>0</v>
      </c>
      <c r="AR337" s="35">
        <v>6.7046017285046853</v>
      </c>
      <c r="AS337" s="37">
        <v>5.555555555555558E-2</v>
      </c>
      <c r="AT337" s="39">
        <v>12.820099947341157</v>
      </c>
      <c r="AU337" s="39">
        <v>20.857142857142858</v>
      </c>
      <c r="AV337">
        <v>43996</v>
      </c>
      <c r="AW337" s="3">
        <v>43995</v>
      </c>
    </row>
    <row r="338" spans="1:49" x14ac:dyDescent="0.25">
      <c r="A338">
        <v>20200613</v>
      </c>
      <c r="B338" s="4" t="str">
        <v>TX</v>
      </c>
      <c r="C338" s="4">
        <v>86011</v>
      </c>
      <c r="D338" s="4">
        <v>1174308</v>
      </c>
      <c r="E338" s="4">
        <v>0</v>
      </c>
      <c r="F338" s="4">
        <v>2242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56535</v>
      </c>
      <c r="M338" s="4" t="str">
        <v>B</v>
      </c>
      <c r="N338" s="15">
        <v>43995.701388888891</v>
      </c>
      <c r="O338" s="4">
        <v>43995.534722222219</v>
      </c>
      <c r="P338" s="4" t="str">
        <v>06/13 12:50</v>
      </c>
      <c r="Q338" s="4">
        <v>1957</v>
      </c>
      <c r="R338" s="4">
        <v>0</v>
      </c>
      <c r="S338" s="4">
        <v>43995.534722222219</v>
      </c>
      <c r="T338" s="4" t="str">
        <v>1260319</v>
      </c>
      <c r="U338" s="4" t="str">
        <v/>
      </c>
      <c r="V338" s="4" t="str">
        <v/>
      </c>
      <c r="W338" s="4">
        <v>0</v>
      </c>
      <c r="X338" s="4">
        <v>48</v>
      </c>
      <c r="Y338" s="4">
        <v>2331</v>
      </c>
      <c r="Z338" s="4" t="str">
        <v>31031</v>
      </c>
      <c r="AA338" s="4">
        <v>1260319</v>
      </c>
      <c r="AB338" s="4">
        <v>1260319</v>
      </c>
      <c r="AC338" s="4">
        <v>33362</v>
      </c>
      <c r="AD338" s="24">
        <v>1260319</v>
      </c>
      <c r="AE338" s="23">
        <v>18</v>
      </c>
      <c r="AF338" s="9">
        <v>0</v>
      </c>
      <c r="AG338" s="8" t="str">
        <v>aeb11cd75cb97ef9a5be80c2f455ce1d1dbffa80</v>
      </c>
      <c r="AH338" s="8">
        <v>0</v>
      </c>
      <c r="AI338" s="7">
        <v>0</v>
      </c>
      <c r="AJ338" s="23">
        <v>23310</v>
      </c>
      <c r="AK338" s="32">
        <v>10052</v>
      </c>
      <c r="AL338" s="8">
        <v>29472295</v>
      </c>
      <c r="AM338" s="8">
        <v>291.8367911287533</v>
      </c>
      <c r="AN338" s="33">
        <v>2.785611854684511E-2</v>
      </c>
      <c r="AO338" s="34">
        <v>25.228108017598647</v>
      </c>
      <c r="AP338" s="35">
        <v>1779.7142857142858</v>
      </c>
      <c r="AQ338" s="35">
        <v>0</v>
      </c>
      <c r="AR338" s="35">
        <v>6.6401344041921408</v>
      </c>
      <c r="AS338" s="37">
        <v>-5.2631578947368474E-2</v>
      </c>
      <c r="AT338" s="39">
        <v>-12.82009994734115</v>
      </c>
      <c r="AU338" s="39">
        <v>19.714285714285715</v>
      </c>
      <c r="AV338">
        <v>43995</v>
      </c>
      <c r="AW338" s="3">
        <v>43994</v>
      </c>
    </row>
    <row r="339" spans="1:49" x14ac:dyDescent="0.25">
      <c r="A339">
        <v>20200612</v>
      </c>
      <c r="B339" s="4" t="str">
        <v>TX</v>
      </c>
      <c r="C339" s="4">
        <v>83680</v>
      </c>
      <c r="D339" s="4">
        <v>1143277</v>
      </c>
      <c r="E339" s="4">
        <v>0</v>
      </c>
      <c r="F339" s="4">
        <v>2166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55258</v>
      </c>
      <c r="M339" s="4" t="str">
        <v>B</v>
      </c>
      <c r="N339" s="15">
        <v>43994.694444444445</v>
      </c>
      <c r="O339" s="4">
        <v>43994.527777777781</v>
      </c>
      <c r="P339" s="4" t="str">
        <v>06/12 12:40</v>
      </c>
      <c r="Q339" s="4">
        <v>1939</v>
      </c>
      <c r="R339" s="4">
        <v>0</v>
      </c>
      <c r="S339" s="4">
        <v>43994.527777777781</v>
      </c>
      <c r="T339" s="4" t="str">
        <v>1226957</v>
      </c>
      <c r="U339" s="4" t="str">
        <v/>
      </c>
      <c r="V339" s="4" t="str">
        <v/>
      </c>
      <c r="W339" s="4">
        <v>0</v>
      </c>
      <c r="X339" s="4">
        <v>48</v>
      </c>
      <c r="Y339" s="4">
        <v>2097</v>
      </c>
      <c r="Z339" s="4" t="str">
        <v>18540</v>
      </c>
      <c r="AA339" s="4">
        <v>1226957</v>
      </c>
      <c r="AB339" s="4">
        <v>1226957</v>
      </c>
      <c r="AC339" s="4">
        <v>20637</v>
      </c>
      <c r="AD339" s="24">
        <v>1226957</v>
      </c>
      <c r="AE339" s="23">
        <v>19</v>
      </c>
      <c r="AF339" s="9">
        <v>0</v>
      </c>
      <c r="AG339" s="8" t="str">
        <v>e1c60cc199da9c670940fa7038f3807035979040</v>
      </c>
      <c r="AH339" s="8">
        <v>0</v>
      </c>
      <c r="AI339" s="7">
        <v>0</v>
      </c>
      <c r="AJ339" s="23">
        <v>20970</v>
      </c>
      <c r="AK339" s="32">
        <v>-333</v>
      </c>
      <c r="AL339" s="8">
        <v>29472295</v>
      </c>
      <c r="AM339" s="8">
        <v>283.92766834072472</v>
      </c>
      <c r="AN339" s="33">
        <v>2.5703884387678899E-2</v>
      </c>
      <c r="AO339" s="34">
        <v>27.311739236085515</v>
      </c>
      <c r="AP339" s="35">
        <v>1723.8571428571429</v>
      </c>
      <c r="AQ339" s="35">
        <v>0</v>
      </c>
      <c r="AR339" s="35">
        <v>6.5790600969486777</v>
      </c>
      <c r="AS339" s="37">
        <v>-0.45714285714285718</v>
      </c>
      <c r="AT339" s="39">
        <v>-1.134615936506072</v>
      </c>
      <c r="AU339" s="39">
        <v>21.571428571428573</v>
      </c>
      <c r="AV339">
        <v>43994</v>
      </c>
      <c r="AW339" s="3">
        <v>43993</v>
      </c>
    </row>
    <row r="340" spans="1:49" x14ac:dyDescent="0.25">
      <c r="A340">
        <v>20200611</v>
      </c>
      <c r="B340" s="4" t="str">
        <v>TX</v>
      </c>
      <c r="C340" s="4">
        <v>81583</v>
      </c>
      <c r="D340" s="4">
        <v>1124737</v>
      </c>
      <c r="E340" s="4">
        <v>0</v>
      </c>
      <c r="F340" s="4">
        <v>2008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54096</v>
      </c>
      <c r="M340" s="4" t="str">
        <v>B</v>
      </c>
      <c r="N340" s="15">
        <v>43993.895833333336</v>
      </c>
      <c r="O340" s="4">
        <v>43993.729166666664</v>
      </c>
      <c r="P340" s="4" t="str">
        <v>06/11 17:30</v>
      </c>
      <c r="Q340" s="4">
        <v>1920</v>
      </c>
      <c r="R340" s="4">
        <v>0</v>
      </c>
      <c r="S340" s="4">
        <v>43993.729166666664</v>
      </c>
      <c r="T340" s="4" t="str">
        <v>1206320</v>
      </c>
      <c r="U340" s="4" t="str">
        <v/>
      </c>
      <c r="V340" s="4" t="str">
        <v/>
      </c>
      <c r="W340" s="4">
        <v>0</v>
      </c>
      <c r="X340" s="4">
        <v>48</v>
      </c>
      <c r="Y340" s="4">
        <v>1826</v>
      </c>
      <c r="Z340" s="4" t="str">
        <v>43407</v>
      </c>
      <c r="AA340" s="4">
        <v>1206320</v>
      </c>
      <c r="AB340" s="4">
        <v>1206320</v>
      </c>
      <c r="AC340" s="4">
        <v>45233</v>
      </c>
      <c r="AD340" s="24">
        <v>1206320</v>
      </c>
      <c r="AE340" s="23">
        <v>35</v>
      </c>
      <c r="AF340" s="9">
        <v>0</v>
      </c>
      <c r="AG340" s="8" t="str">
        <v>236e5e5e542a78ecf4192d7027045cba158d12d0</v>
      </c>
      <c r="AH340" s="8">
        <v>0</v>
      </c>
      <c r="AI340" s="7">
        <v>0</v>
      </c>
      <c r="AJ340" s="23">
        <v>18260</v>
      </c>
      <c r="AK340" s="32">
        <v>26973</v>
      </c>
      <c r="AL340" s="8">
        <v>29472295</v>
      </c>
      <c r="AM340" s="8">
        <v>276.81251154686123</v>
      </c>
      <c r="AN340" s="33">
        <v>2.2894542171846943E-2</v>
      </c>
      <c r="AO340" s="34">
        <v>30.620917594418167</v>
      </c>
      <c r="AP340" s="35">
        <v>1666.1428571428571</v>
      </c>
      <c r="AQ340" s="35">
        <v>0</v>
      </c>
      <c r="AR340" s="35">
        <v>6.5145927726361323</v>
      </c>
      <c r="AS340" s="37">
        <v>9.375E-2</v>
      </c>
      <c r="AT340" s="39">
        <v>7.7349680076361667</v>
      </c>
      <c r="AU340" s="39">
        <v>21.857142857142858</v>
      </c>
      <c r="AV340">
        <v>43993</v>
      </c>
      <c r="AW340" s="3">
        <v>43992</v>
      </c>
    </row>
    <row r="341" spans="1:49" x14ac:dyDescent="0.25">
      <c r="A341">
        <v>20200610</v>
      </c>
      <c r="B341" s="4" t="str">
        <v>TX</v>
      </c>
      <c r="C341" s="4">
        <v>79757</v>
      </c>
      <c r="D341" s="4">
        <v>1081330</v>
      </c>
      <c r="E341" s="4">
        <v>0</v>
      </c>
      <c r="F341" s="4">
        <v>2153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52449</v>
      </c>
      <c r="M341" s="4" t="str">
        <v>B</v>
      </c>
      <c r="N341" s="15">
        <v>43992.697916666664</v>
      </c>
      <c r="O341" s="4">
        <v>43992.53125</v>
      </c>
      <c r="P341" s="4" t="str">
        <v>06/10 12:45</v>
      </c>
      <c r="Q341" s="4">
        <v>1885</v>
      </c>
      <c r="R341" s="4">
        <v>0</v>
      </c>
      <c r="S341" s="4">
        <v>43992.53125</v>
      </c>
      <c r="T341" s="4" t="str">
        <v>1161087</v>
      </c>
      <c r="U341" s="4" t="str">
        <v/>
      </c>
      <c r="V341" s="4" t="str">
        <v/>
      </c>
      <c r="W341" s="4">
        <v>0</v>
      </c>
      <c r="X341" s="4">
        <v>48</v>
      </c>
      <c r="Y341" s="4">
        <v>2504</v>
      </c>
      <c r="Z341" s="4" t="str">
        <v>11228</v>
      </c>
      <c r="AA341" s="4">
        <v>1161087</v>
      </c>
      <c r="AB341" s="4">
        <v>1161087</v>
      </c>
      <c r="AC341" s="4">
        <v>13732</v>
      </c>
      <c r="AD341" s="24">
        <v>1161087</v>
      </c>
      <c r="AE341" s="23">
        <v>32</v>
      </c>
      <c r="AF341" s="9">
        <v>0</v>
      </c>
      <c r="AG341" s="8" t="str">
        <v>9508ca7f33e5cd53e0dc96b2bb086b91a351f6ed</v>
      </c>
      <c r="AH341" s="8">
        <v>0</v>
      </c>
      <c r="AI341" s="7">
        <v>0</v>
      </c>
      <c r="AJ341" s="23">
        <v>25040</v>
      </c>
      <c r="AK341" s="32">
        <v>-11308</v>
      </c>
      <c r="AL341" s="8">
        <v>29472295</v>
      </c>
      <c r="AM341" s="8">
        <v>270.61686237871874</v>
      </c>
      <c r="AN341" s="33">
        <v>3.2412980725667673E-2</v>
      </c>
      <c r="AO341" s="34">
        <v>21.72959495049469</v>
      </c>
      <c r="AP341" s="35">
        <v>1640.8571428571429</v>
      </c>
      <c r="AQ341" s="35">
        <v>0</v>
      </c>
      <c r="AR341" s="35">
        <v>6.3958371752182854</v>
      </c>
      <c r="AS341" s="37">
        <v>0.39130434782608692</v>
      </c>
      <c r="AT341" s="39">
        <v>2.0989087935212511</v>
      </c>
      <c r="AU341" s="39">
        <v>21.571428571428573</v>
      </c>
      <c r="AV341">
        <v>43992</v>
      </c>
      <c r="AW341" s="3">
        <v>43991</v>
      </c>
    </row>
    <row r="342" spans="1:49" x14ac:dyDescent="0.25">
      <c r="A342">
        <v>20200609</v>
      </c>
      <c r="B342" s="4" t="str">
        <v>TX</v>
      </c>
      <c r="C342" s="4">
        <v>77253</v>
      </c>
      <c r="D342" s="4">
        <v>1070102</v>
      </c>
      <c r="E342" s="4">
        <v>0</v>
      </c>
      <c r="F342" s="4">
        <v>2056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51140</v>
      </c>
      <c r="M342" s="4" t="str">
        <v>B</v>
      </c>
      <c r="N342" s="15">
        <v>43991.701388888891</v>
      </c>
      <c r="O342" s="4">
        <v>43991.534722222219</v>
      </c>
      <c r="P342" s="4" t="str">
        <v>06/09 12:50</v>
      </c>
      <c r="Q342" s="4">
        <v>1853</v>
      </c>
      <c r="R342" s="4">
        <v>0</v>
      </c>
      <c r="S342" s="4">
        <v>43991.534722222219</v>
      </c>
      <c r="T342" s="4" t="str">
        <v>1147355</v>
      </c>
      <c r="U342" s="4" t="str">
        <v/>
      </c>
      <c r="V342" s="4" t="str">
        <v/>
      </c>
      <c r="W342" s="4">
        <v>0</v>
      </c>
      <c r="X342" s="4">
        <v>48</v>
      </c>
      <c r="Y342" s="4">
        <v>1637</v>
      </c>
      <c r="Z342" s="4" t="str">
        <v>25402</v>
      </c>
      <c r="AA342" s="4">
        <v>1147355</v>
      </c>
      <c r="AB342" s="4">
        <v>1147355</v>
      </c>
      <c r="AC342" s="4">
        <v>27039</v>
      </c>
      <c r="AD342" s="24">
        <v>1147355</v>
      </c>
      <c r="AE342" s="23">
        <v>23</v>
      </c>
      <c r="AF342" s="9">
        <v>0</v>
      </c>
      <c r="AG342" s="8" t="str">
        <v>f9a9d9b500d42cb64b1e69d1837167762d706e17</v>
      </c>
      <c r="AH342" s="8">
        <v>0</v>
      </c>
      <c r="AI342" s="7">
        <v>0</v>
      </c>
      <c r="AJ342" s="23">
        <v>16370</v>
      </c>
      <c r="AK342" s="32">
        <v>10669</v>
      </c>
      <c r="AL342" s="8">
        <v>29472295</v>
      </c>
      <c r="AM342" s="8">
        <v>262.1207476377391</v>
      </c>
      <c r="AN342" s="33">
        <v>2.1648857384680475E-2</v>
      </c>
      <c r="AO342" s="34">
        <v>32.363062299409769</v>
      </c>
      <c r="AP342" s="35">
        <v>1526.4285714285713</v>
      </c>
      <c r="AQ342" s="35">
        <v>0</v>
      </c>
      <c r="AR342" s="35">
        <v>6.287260629007684</v>
      </c>
      <c r="AS342" s="37">
        <v>0</v>
      </c>
      <c r="AT342" s="39">
        <v>0</v>
      </c>
      <c r="AU342" s="39">
        <v>22.142857142857142</v>
      </c>
      <c r="AV342">
        <v>43991</v>
      </c>
      <c r="AW342" s="3">
        <v>43990</v>
      </c>
    </row>
    <row r="343" spans="1:49" x14ac:dyDescent="0.25">
      <c r="A343">
        <v>20200608</v>
      </c>
      <c r="B343" s="4" t="str">
        <v>TX</v>
      </c>
      <c r="C343" s="4">
        <v>75616</v>
      </c>
      <c r="D343" s="4">
        <v>1044700</v>
      </c>
      <c r="E343" s="4">
        <v>0</v>
      </c>
      <c r="F343" s="4">
        <v>1935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49758</v>
      </c>
      <c r="M343" s="4" t="str">
        <v>B</v>
      </c>
      <c r="N343" s="15">
        <v>43989.6875</v>
      </c>
      <c r="O343" s="4">
        <v>43989.520833333336</v>
      </c>
      <c r="P343" s="4" t="str">
        <v>06/07 12:30</v>
      </c>
      <c r="Q343" s="4">
        <v>1830</v>
      </c>
      <c r="R343" s="4">
        <v>0</v>
      </c>
      <c r="S343" s="4">
        <v>43989.520833333336</v>
      </c>
      <c r="T343" s="4" t="str">
        <v>1120316</v>
      </c>
      <c r="U343" s="4" t="str">
        <v/>
      </c>
      <c r="V343" s="4" t="str">
        <v/>
      </c>
      <c r="W343" s="4">
        <v>0</v>
      </c>
      <c r="X343" s="4">
        <v>48</v>
      </c>
      <c r="Y343" s="4">
        <v>638</v>
      </c>
      <c r="Z343" s="4" t="str">
        <v>19232</v>
      </c>
      <c r="AA343" s="4">
        <v>1120316</v>
      </c>
      <c r="AB343" s="4">
        <v>1120316</v>
      </c>
      <c r="AC343" s="4">
        <v>19870</v>
      </c>
      <c r="AD343" s="24">
        <v>1120316</v>
      </c>
      <c r="AE343" s="23">
        <v>0</v>
      </c>
      <c r="AF343" s="9">
        <v>0</v>
      </c>
      <c r="AG343" s="8" t="str">
        <v>c55ca3829196b529506b4f2d8337bff8aa1347c9</v>
      </c>
      <c r="AH343" s="8">
        <v>0</v>
      </c>
      <c r="AI343" s="7">
        <v>0</v>
      </c>
      <c r="AJ343" s="23">
        <v>6380</v>
      </c>
      <c r="AK343" s="32">
        <v>13490</v>
      </c>
      <c r="AL343" s="8">
        <v>29472295</v>
      </c>
      <c r="AM343" s="8">
        <v>256.56637869565299</v>
      </c>
      <c r="AN343" s="33">
        <v>8.5091626877218385E-3</v>
      </c>
      <c r="AO343" s="34">
        <v>81.805001566155212</v>
      </c>
      <c r="AP343" s="35">
        <v>1533.7142857142858</v>
      </c>
      <c r="AQ343" s="35">
        <v>0</v>
      </c>
      <c r="AR343" s="35">
        <v>6.2092212364188129</v>
      </c>
      <c r="AS343" s="37">
        <v>-1</v>
      </c>
      <c r="AT343" s="39">
        <v>-1</v>
      </c>
      <c r="AU343" s="39">
        <v>21.714285714285715</v>
      </c>
      <c r="AV343">
        <v>43989</v>
      </c>
      <c r="AW343" s="3">
        <v>43988</v>
      </c>
    </row>
    <row r="344" spans="1:49" x14ac:dyDescent="0.25">
      <c r="A344">
        <v>20200607</v>
      </c>
      <c r="B344" s="4" t="str">
        <v>TX</v>
      </c>
      <c r="C344" s="4">
        <v>74978</v>
      </c>
      <c r="D344" s="4">
        <v>1025468</v>
      </c>
      <c r="E344" s="4">
        <v>0</v>
      </c>
      <c r="F344" s="4">
        <v>1878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49758</v>
      </c>
      <c r="M344" s="4" t="str">
        <v>B</v>
      </c>
      <c r="N344" s="15">
        <v>43989.604166666664</v>
      </c>
      <c r="O344" s="4">
        <v>43989.4375</v>
      </c>
      <c r="P344" s="4" t="str">
        <v>06/07 10:30</v>
      </c>
      <c r="Q344" s="4">
        <v>1830</v>
      </c>
      <c r="R344" s="4">
        <v>0</v>
      </c>
      <c r="S344" s="4">
        <v>43989.4375</v>
      </c>
      <c r="T344" s="4" t="str">
        <v>1100446</v>
      </c>
      <c r="U344" s="4" t="str">
        <v/>
      </c>
      <c r="V344" s="4" t="str">
        <v/>
      </c>
      <c r="W344" s="4">
        <v>0</v>
      </c>
      <c r="X344" s="4">
        <v>48</v>
      </c>
      <c r="Y344" s="4">
        <v>1425</v>
      </c>
      <c r="Z344" s="4" t="str">
        <v>5744</v>
      </c>
      <c r="AA344" s="4">
        <v>1100446</v>
      </c>
      <c r="AB344" s="4">
        <v>1100446</v>
      </c>
      <c r="AC344" s="4">
        <v>7169</v>
      </c>
      <c r="AD344" s="24">
        <v>1100446</v>
      </c>
      <c r="AE344" s="23">
        <v>11</v>
      </c>
      <c r="AF344" s="9">
        <v>0</v>
      </c>
      <c r="AG344" s="8" t="str">
        <v>93f5ec60f9bd78f250655f03b3794d9d0712ab8a</v>
      </c>
      <c r="AH344" s="8">
        <v>0</v>
      </c>
      <c r="AI344" s="7">
        <v>0</v>
      </c>
      <c r="AJ344" s="23">
        <v>14250</v>
      </c>
      <c r="AK344" s="32">
        <v>-7081</v>
      </c>
      <c r="AL344" s="8">
        <v>29472295</v>
      </c>
      <c r="AM344" s="8">
        <v>254.40163380557908</v>
      </c>
      <c r="AN344" s="33">
        <v>1.9373784889807455E-2</v>
      </c>
      <c r="AO344" s="34">
        <v>36.123047381318173</v>
      </c>
      <c r="AP344" s="35">
        <v>1527.2857142857142</v>
      </c>
      <c r="AQ344" s="35">
        <v>0</v>
      </c>
      <c r="AR344" s="35">
        <v>6.2092212364188129</v>
      </c>
      <c r="AS344" s="37">
        <v>-0.64516129032258063</v>
      </c>
      <c r="AT344" s="39">
        <v>-0.66900161979978912</v>
      </c>
      <c r="AU344" s="39">
        <v>22.571428571428573</v>
      </c>
      <c r="AV344">
        <v>43989</v>
      </c>
      <c r="AW344" s="3">
        <v>43988</v>
      </c>
    </row>
    <row r="345" spans="1:49" x14ac:dyDescent="0.25">
      <c r="A345">
        <v>20200614</v>
      </c>
      <c r="B345" s="4" t="str">
        <v>UT</v>
      </c>
      <c r="C345" s="4">
        <v>14313</v>
      </c>
      <c r="D345" s="4">
        <v>253400</v>
      </c>
      <c r="E345" s="4">
        <v>0</v>
      </c>
      <c r="F345" s="4">
        <v>178</v>
      </c>
      <c r="G345" s="4">
        <v>1028</v>
      </c>
      <c r="H345" s="4">
        <v>0</v>
      </c>
      <c r="I345" s="4">
        <v>302</v>
      </c>
      <c r="J345" s="4">
        <v>0</v>
      </c>
      <c r="K345" s="4">
        <v>134</v>
      </c>
      <c r="L345" s="4">
        <v>8252</v>
      </c>
      <c r="M345" s="4" t="str">
        <v>B</v>
      </c>
      <c r="N345" s="15">
        <v>43996.456250000003</v>
      </c>
      <c r="O345" s="4">
        <v>43996.289583333331</v>
      </c>
      <c r="P345" s="4" t="str">
        <v>06/14 06:57</v>
      </c>
      <c r="Q345" s="4">
        <v>139</v>
      </c>
      <c r="R345" s="4">
        <v>1028</v>
      </c>
      <c r="S345" s="4">
        <v>43996.289583333331</v>
      </c>
      <c r="T345" s="4" t="str">
        <v/>
      </c>
      <c r="U345" s="4" t="str">
        <v/>
      </c>
      <c r="V345" s="4" t="str">
        <v/>
      </c>
      <c r="W345" s="4">
        <v>14313</v>
      </c>
      <c r="X345" s="4">
        <v>49</v>
      </c>
      <c r="Y345" s="4">
        <v>332</v>
      </c>
      <c r="Z345" s="4" t="str">
        <v>4599</v>
      </c>
      <c r="AA345" s="4">
        <v>267713</v>
      </c>
      <c r="AB345" s="4">
        <v>267713</v>
      </c>
      <c r="AC345" s="4">
        <v>4931</v>
      </c>
      <c r="AD345" s="24">
        <v>267713</v>
      </c>
      <c r="AE345" s="23">
        <v>0</v>
      </c>
      <c r="AF345" s="9">
        <v>16</v>
      </c>
      <c r="AG345" s="8" t="str">
        <v>dc8cba457631e13a4e30cde43ac7808df594bc1f</v>
      </c>
      <c r="AH345" s="8">
        <v>0</v>
      </c>
      <c r="AI345" s="7">
        <v>0</v>
      </c>
      <c r="AJ345" s="23">
        <v>3320</v>
      </c>
      <c r="AK345" s="32">
        <v>1611</v>
      </c>
      <c r="AL345" s="8">
        <v>3282115</v>
      </c>
      <c r="AM345" s="8">
        <v>436.09075245687615</v>
      </c>
      <c r="AN345" s="33">
        <v>2.3746513124955237E-2</v>
      </c>
      <c r="AO345" s="34">
        <v>29.534647896883982</v>
      </c>
      <c r="AP345" s="35">
        <v>321</v>
      </c>
      <c r="AQ345" s="35">
        <v>0</v>
      </c>
      <c r="AR345" s="35">
        <v>4.2350740300080894</v>
      </c>
      <c r="AS345" s="37">
        <v>0</v>
      </c>
      <c r="AT345" s="39">
        <v>0</v>
      </c>
      <c r="AU345" s="39">
        <v>2.5714285714285716</v>
      </c>
      <c r="AV345">
        <v>43996</v>
      </c>
      <c r="AW345" s="3">
        <v>43995</v>
      </c>
    </row>
    <row r="346" spans="1:49" x14ac:dyDescent="0.25">
      <c r="A346">
        <v>20200613</v>
      </c>
      <c r="B346" s="4" t="str">
        <v>UT</v>
      </c>
      <c r="C346" s="4">
        <v>13981</v>
      </c>
      <c r="D346" s="4">
        <v>248801</v>
      </c>
      <c r="E346" s="4">
        <v>0</v>
      </c>
      <c r="F346" s="4">
        <v>236</v>
      </c>
      <c r="G346" s="4">
        <v>1012</v>
      </c>
      <c r="H346" s="4">
        <v>0</v>
      </c>
      <c r="I346" s="4">
        <v>300</v>
      </c>
      <c r="J346" s="4">
        <v>0</v>
      </c>
      <c r="K346" s="4">
        <v>132</v>
      </c>
      <c r="L346" s="4">
        <v>8114</v>
      </c>
      <c r="M346" s="4" t="str">
        <v>B</v>
      </c>
      <c r="N346" s="15">
        <v>43995.4375</v>
      </c>
      <c r="O346" s="4">
        <v>43995.270833333336</v>
      </c>
      <c r="P346" s="4" t="str">
        <v>06/13 06:30</v>
      </c>
      <c r="Q346" s="4">
        <v>139</v>
      </c>
      <c r="R346" s="4">
        <v>1012</v>
      </c>
      <c r="S346" s="4">
        <v>43995.270833333336</v>
      </c>
      <c r="T346" s="4" t="str">
        <v/>
      </c>
      <c r="U346" s="4" t="str">
        <v/>
      </c>
      <c r="V346" s="4" t="str">
        <v/>
      </c>
      <c r="W346" s="4">
        <v>13981</v>
      </c>
      <c r="X346" s="4">
        <v>49</v>
      </c>
      <c r="Y346" s="4">
        <v>404</v>
      </c>
      <c r="Z346" s="4" t="str">
        <v>3592</v>
      </c>
      <c r="AA346" s="4">
        <v>262782</v>
      </c>
      <c r="AB346" s="4">
        <v>262782</v>
      </c>
      <c r="AC346" s="4">
        <v>3996</v>
      </c>
      <c r="AD346" s="24">
        <v>262782</v>
      </c>
      <c r="AE346" s="23">
        <v>0</v>
      </c>
      <c r="AF346" s="9">
        <v>24</v>
      </c>
      <c r="AG346" s="8" t="str">
        <v>75b736e9cf7aec86c57b2de543c92f73a0125714</v>
      </c>
      <c r="AH346" s="8">
        <v>0</v>
      </c>
      <c r="AI346" s="7">
        <v>0</v>
      </c>
      <c r="AJ346" s="23">
        <v>4040</v>
      </c>
      <c r="AK346" s="32">
        <v>-44</v>
      </c>
      <c r="AL346" s="8">
        <v>3282115</v>
      </c>
      <c r="AM346" s="8">
        <v>425.97532383843952</v>
      </c>
      <c r="AN346" s="33">
        <v>2.9756205347278408E-2</v>
      </c>
      <c r="AO346" s="34">
        <v>23.639086019776776</v>
      </c>
      <c r="AP346" s="35">
        <v>311.85714285714283</v>
      </c>
      <c r="AQ346" s="35">
        <v>0</v>
      </c>
      <c r="AR346" s="35">
        <v>4.2350740300080894</v>
      </c>
      <c r="AS346" s="37">
        <v>-1</v>
      </c>
      <c r="AT346" s="39">
        <v>-1</v>
      </c>
      <c r="AU346" s="39">
        <v>2.5714285714285716</v>
      </c>
      <c r="AV346">
        <v>43995</v>
      </c>
      <c r="AW346" s="3">
        <v>43994</v>
      </c>
    </row>
    <row r="347" spans="1:49" x14ac:dyDescent="0.25">
      <c r="A347">
        <v>20200612</v>
      </c>
      <c r="B347" s="4" t="str">
        <v>UT</v>
      </c>
      <c r="C347" s="4">
        <v>13577</v>
      </c>
      <c r="D347" s="4">
        <v>245209</v>
      </c>
      <c r="E347" s="4">
        <v>0</v>
      </c>
      <c r="F347" s="4">
        <v>197</v>
      </c>
      <c r="G347" s="4">
        <v>988</v>
      </c>
      <c r="H347" s="4">
        <v>0</v>
      </c>
      <c r="I347" s="4">
        <v>294</v>
      </c>
      <c r="J347" s="4">
        <v>0</v>
      </c>
      <c r="K347" s="4">
        <v>130</v>
      </c>
      <c r="L347" s="4">
        <v>7935</v>
      </c>
      <c r="M347" s="4" t="str">
        <v>B</v>
      </c>
      <c r="N347" s="15">
        <v>43994.430555555555</v>
      </c>
      <c r="O347" s="4">
        <v>43994.263888888891</v>
      </c>
      <c r="P347" s="4" t="str">
        <v>06/12 06:20</v>
      </c>
      <c r="Q347" s="4">
        <v>139</v>
      </c>
      <c r="R347" s="4">
        <v>988</v>
      </c>
      <c r="S347" s="4">
        <v>43994.263888888891</v>
      </c>
      <c r="T347" s="4" t="str">
        <v/>
      </c>
      <c r="U347" s="4" t="str">
        <v/>
      </c>
      <c r="V347" s="4" t="str">
        <v/>
      </c>
      <c r="W347" s="4">
        <v>13577</v>
      </c>
      <c r="X347" s="4">
        <v>49</v>
      </c>
      <c r="Y347" s="4">
        <v>325</v>
      </c>
      <c r="Z347" s="4" t="str">
        <v>3793</v>
      </c>
      <c r="AA347" s="4">
        <v>258786</v>
      </c>
      <c r="AB347" s="4">
        <v>258786</v>
      </c>
      <c r="AC347" s="4">
        <v>4118</v>
      </c>
      <c r="AD347" s="24">
        <v>258786</v>
      </c>
      <c r="AE347" s="23">
        <v>8</v>
      </c>
      <c r="AF347" s="9">
        <v>20</v>
      </c>
      <c r="AG347" s="8" t="str">
        <v>7b2cf341cc809318b1f5a61a1d8c47b83e9766a8</v>
      </c>
      <c r="AH347" s="8">
        <v>0</v>
      </c>
      <c r="AI347" s="7">
        <v>0</v>
      </c>
      <c r="AJ347" s="23">
        <v>3250</v>
      </c>
      <c r="AK347" s="32">
        <v>868</v>
      </c>
      <c r="AL347" s="8">
        <v>3282115</v>
      </c>
      <c r="AM347" s="8">
        <v>413.66618780877576</v>
      </c>
      <c r="AN347" s="33">
        <v>2.4524600060368273E-2</v>
      </c>
      <c r="AO347" s="34">
        <v>28.608516981771924</v>
      </c>
      <c r="AP347" s="35">
        <v>332.14285714285717</v>
      </c>
      <c r="AQ347" s="35">
        <v>0</v>
      </c>
      <c r="AR347" s="35">
        <v>4.2350740300080894</v>
      </c>
      <c r="AS347" s="37">
        <v>1.6666666666666665</v>
      </c>
      <c r="AT347" s="39">
        <v>0.70669505261142385</v>
      </c>
      <c r="AU347" s="39">
        <v>2.7142857142857144</v>
      </c>
      <c r="AV347">
        <v>43994</v>
      </c>
      <c r="AW347" s="3">
        <v>43993</v>
      </c>
    </row>
    <row r="348" spans="1:49" x14ac:dyDescent="0.25">
      <c r="A348">
        <v>20200611</v>
      </c>
      <c r="B348" s="4" t="str">
        <v>UT</v>
      </c>
      <c r="C348" s="4">
        <v>13252</v>
      </c>
      <c r="D348" s="4">
        <v>241416</v>
      </c>
      <c r="E348" s="4">
        <v>0</v>
      </c>
      <c r="F348" s="4">
        <v>188</v>
      </c>
      <c r="G348" s="4">
        <v>968</v>
      </c>
      <c r="H348" s="4">
        <v>0</v>
      </c>
      <c r="I348" s="4">
        <v>282</v>
      </c>
      <c r="J348" s="4">
        <v>0</v>
      </c>
      <c r="K348" s="4">
        <v>123</v>
      </c>
      <c r="L348" s="4">
        <v>7745</v>
      </c>
      <c r="M348" s="4" t="str">
        <v>B</v>
      </c>
      <c r="N348" s="15">
        <v>43993.427777777775</v>
      </c>
      <c r="O348" s="4">
        <v>43993.261111111111</v>
      </c>
      <c r="P348" s="4" t="str">
        <v>06/11 06:16</v>
      </c>
      <c r="Q348" s="4">
        <v>131</v>
      </c>
      <c r="R348" s="4">
        <v>968</v>
      </c>
      <c r="S348" s="4">
        <v>43993.261111111111</v>
      </c>
      <c r="T348" s="4" t="str">
        <v/>
      </c>
      <c r="U348" s="4" t="str">
        <v/>
      </c>
      <c r="V348" s="4" t="str">
        <v/>
      </c>
      <c r="W348" s="4">
        <v>13252</v>
      </c>
      <c r="X348" s="4">
        <v>49</v>
      </c>
      <c r="Y348" s="4">
        <v>388</v>
      </c>
      <c r="Z348" s="4" t="str">
        <v>4520</v>
      </c>
      <c r="AA348" s="4">
        <v>254668</v>
      </c>
      <c r="AB348" s="4">
        <v>254668</v>
      </c>
      <c r="AC348" s="4">
        <v>4908</v>
      </c>
      <c r="AD348" s="24">
        <v>254668</v>
      </c>
      <c r="AE348" s="23">
        <v>3</v>
      </c>
      <c r="AF348" s="9">
        <v>14</v>
      </c>
      <c r="AG348" s="8" t="str">
        <v>a3eec17ecee3b5607a626861a0e5dcd8e3dccac3</v>
      </c>
      <c r="AH348" s="8">
        <v>0</v>
      </c>
      <c r="AI348" s="7">
        <v>0</v>
      </c>
      <c r="AJ348" s="23">
        <v>3880</v>
      </c>
      <c r="AK348" s="32">
        <v>1028</v>
      </c>
      <c r="AL348" s="8">
        <v>3282115</v>
      </c>
      <c r="AM348" s="8">
        <v>403.76403629976403</v>
      </c>
      <c r="AN348" s="33">
        <v>3.0161691542288649E-2</v>
      </c>
      <c r="AO348" s="34">
        <v>23.325901832054392</v>
      </c>
      <c r="AP348" s="35">
        <v>348.42857142857144</v>
      </c>
      <c r="AQ348" s="35">
        <v>0</v>
      </c>
      <c r="AR348" s="35">
        <v>3.9913287620939544</v>
      </c>
      <c r="AS348" s="37">
        <v>2</v>
      </c>
      <c r="AT348" s="39">
        <v>0.63092975357145742</v>
      </c>
      <c r="AU348" s="39">
        <v>2</v>
      </c>
      <c r="AV348">
        <v>43993</v>
      </c>
      <c r="AW348" s="3">
        <v>43992</v>
      </c>
    </row>
    <row r="349" spans="1:49" x14ac:dyDescent="0.25">
      <c r="A349">
        <v>20200610</v>
      </c>
      <c r="B349" s="4" t="str">
        <v>UT</v>
      </c>
      <c r="C349" s="4">
        <v>12864</v>
      </c>
      <c r="D349" s="4">
        <v>236896</v>
      </c>
      <c r="E349" s="4">
        <v>0</v>
      </c>
      <c r="F349" s="4">
        <v>223</v>
      </c>
      <c r="G349" s="4">
        <v>954</v>
      </c>
      <c r="H349" s="4">
        <v>0</v>
      </c>
      <c r="I349" s="4">
        <v>276</v>
      </c>
      <c r="J349" s="4">
        <v>0</v>
      </c>
      <c r="K349" s="4">
        <v>116</v>
      </c>
      <c r="L349" s="4">
        <v>7587</v>
      </c>
      <c r="M349" s="4" t="str">
        <v>B</v>
      </c>
      <c r="N349" s="15">
        <v>43992.418055555558</v>
      </c>
      <c r="O349" s="4">
        <v>43992.251388888886</v>
      </c>
      <c r="P349" s="4" t="str">
        <v>06/10 06:02</v>
      </c>
      <c r="Q349" s="4">
        <v>128</v>
      </c>
      <c r="R349" s="4">
        <v>954</v>
      </c>
      <c r="S349" s="4">
        <v>43992.251388888886</v>
      </c>
      <c r="T349" s="4" t="str">
        <v/>
      </c>
      <c r="U349" s="4" t="str">
        <v/>
      </c>
      <c r="V349" s="4" t="str">
        <v/>
      </c>
      <c r="W349" s="4">
        <v>12864</v>
      </c>
      <c r="X349" s="4">
        <v>49</v>
      </c>
      <c r="Y349" s="4">
        <v>305</v>
      </c>
      <c r="Z349" s="4" t="str">
        <v>2595</v>
      </c>
      <c r="AA349" s="4">
        <v>249760</v>
      </c>
      <c r="AB349" s="4">
        <v>249760</v>
      </c>
      <c r="AC349" s="4">
        <v>2900</v>
      </c>
      <c r="AD349" s="24">
        <v>249760</v>
      </c>
      <c r="AE349" s="23">
        <v>1</v>
      </c>
      <c r="AF349" s="9">
        <v>23</v>
      </c>
      <c r="AG349" s="8" t="str">
        <v>749e899336ffd27c7f272c293f4fe7b4bbf90353</v>
      </c>
      <c r="AH349" s="8">
        <v>0</v>
      </c>
      <c r="AI349" s="7">
        <v>0</v>
      </c>
      <c r="AJ349" s="23">
        <v>3050</v>
      </c>
      <c r="AK349" s="32">
        <v>-150</v>
      </c>
      <c r="AL349" s="8">
        <v>3282115</v>
      </c>
      <c r="AM349" s="8">
        <v>391.94239080592848</v>
      </c>
      <c r="AN349" s="33">
        <v>2.428537303925471E-2</v>
      </c>
      <c r="AO349" s="34">
        <v>28.886943131194624</v>
      </c>
      <c r="AP349" s="35">
        <v>338.14285714285717</v>
      </c>
      <c r="AQ349" s="35">
        <v>0</v>
      </c>
      <c r="AR349" s="35">
        <v>3.8999242866261543</v>
      </c>
      <c r="AS349" s="37">
        <v>-0.66666666666666674</v>
      </c>
      <c r="AT349" s="39">
        <v>-0.63092975357145731</v>
      </c>
      <c r="AU349" s="39">
        <v>1.5714285714285714</v>
      </c>
      <c r="AV349">
        <v>43992</v>
      </c>
      <c r="AW349" s="3">
        <v>43991</v>
      </c>
    </row>
    <row r="350" spans="1:49" x14ac:dyDescent="0.25">
      <c r="A350">
        <v>20200609</v>
      </c>
      <c r="B350" s="4" t="str">
        <v>UT</v>
      </c>
      <c r="C350" s="4">
        <v>12559</v>
      </c>
      <c r="D350" s="4">
        <v>234301</v>
      </c>
      <c r="E350" s="4">
        <v>0</v>
      </c>
      <c r="F350" s="4">
        <v>230</v>
      </c>
      <c r="G350" s="4">
        <v>931</v>
      </c>
      <c r="H350" s="4">
        <v>0</v>
      </c>
      <c r="I350" s="4">
        <v>274</v>
      </c>
      <c r="J350" s="4">
        <v>0</v>
      </c>
      <c r="K350" s="4">
        <v>116</v>
      </c>
      <c r="L350" s="4">
        <v>7391</v>
      </c>
      <c r="M350" s="4" t="str">
        <v>B</v>
      </c>
      <c r="N350" s="15">
        <v>43991.438888888886</v>
      </c>
      <c r="O350" s="4">
        <v>43991.272222222222</v>
      </c>
      <c r="P350" s="4" t="str">
        <v>06/09 06:32</v>
      </c>
      <c r="Q350" s="4">
        <v>127</v>
      </c>
      <c r="R350" s="4">
        <v>931</v>
      </c>
      <c r="S350" s="4">
        <v>43991.272222222222</v>
      </c>
      <c r="T350" s="4" t="str">
        <v/>
      </c>
      <c r="U350" s="4" t="str">
        <v/>
      </c>
      <c r="V350" s="4" t="str">
        <v/>
      </c>
      <c r="W350" s="4">
        <v>12559</v>
      </c>
      <c r="X350" s="4">
        <v>49</v>
      </c>
      <c r="Y350" s="4">
        <v>237</v>
      </c>
      <c r="Z350" s="4" t="str">
        <v>3724</v>
      </c>
      <c r="AA350" s="4">
        <v>246860</v>
      </c>
      <c r="AB350" s="4">
        <v>246860</v>
      </c>
      <c r="AC350" s="4">
        <v>3961</v>
      </c>
      <c r="AD350" s="24">
        <v>246860</v>
      </c>
      <c r="AE350" s="23">
        <v>3</v>
      </c>
      <c r="AF350" s="9">
        <v>13</v>
      </c>
      <c r="AG350" s="8" t="str">
        <v>8c8af7c566c56a47b8f9aed2ac27d7b97cf4d7b6</v>
      </c>
      <c r="AH350" s="8">
        <v>0</v>
      </c>
      <c r="AI350" s="7">
        <v>0</v>
      </c>
      <c r="AJ350" s="23">
        <v>2370</v>
      </c>
      <c r="AK350" s="32">
        <v>1591</v>
      </c>
      <c r="AL350" s="8">
        <v>3282115</v>
      </c>
      <c r="AM350" s="8">
        <v>382.64960246670211</v>
      </c>
      <c r="AN350" s="33">
        <v>1.9233890602174952E-2</v>
      </c>
      <c r="AO350" s="34">
        <v>36.383277198976089</v>
      </c>
      <c r="AP350" s="35">
        <v>336.71428571428572</v>
      </c>
      <c r="AQ350" s="35">
        <v>0</v>
      </c>
      <c r="AR350" s="35">
        <v>3.8694561281368873</v>
      </c>
      <c r="AS350" s="37">
        <v>0</v>
      </c>
      <c r="AT350" s="39">
        <v>0</v>
      </c>
      <c r="AU350" s="39">
        <v>2</v>
      </c>
      <c r="AV350">
        <v>43991</v>
      </c>
      <c r="AW350" s="3">
        <v>43990</v>
      </c>
    </row>
    <row r="351" spans="1:49" x14ac:dyDescent="0.25">
      <c r="A351">
        <v>20200608</v>
      </c>
      <c r="B351" s="4" t="str">
        <v>UT</v>
      </c>
      <c r="C351" s="4">
        <v>12322</v>
      </c>
      <c r="D351" s="4">
        <v>230577</v>
      </c>
      <c r="E351" s="4">
        <v>0</v>
      </c>
      <c r="F351" s="4">
        <v>182</v>
      </c>
      <c r="G351" s="4">
        <v>918</v>
      </c>
      <c r="H351" s="4">
        <v>0</v>
      </c>
      <c r="I351" s="4">
        <v>270</v>
      </c>
      <c r="J351" s="4">
        <v>0</v>
      </c>
      <c r="K351" s="4">
        <v>112</v>
      </c>
      <c r="L351" s="4">
        <v>7255</v>
      </c>
      <c r="M351" s="4" t="str">
        <v>B</v>
      </c>
      <c r="N351" s="15">
        <v>43990.625</v>
      </c>
      <c r="O351" s="4">
        <v>43990.458333333336</v>
      </c>
      <c r="P351" s="4" t="str">
        <v>06/08 11:00</v>
      </c>
      <c r="Q351" s="4">
        <v>124</v>
      </c>
      <c r="R351" s="4">
        <v>918</v>
      </c>
      <c r="S351" s="4">
        <v>43990.458333333336</v>
      </c>
      <c r="T351" s="4" t="str">
        <v/>
      </c>
      <c r="U351" s="4" t="str">
        <v/>
      </c>
      <c r="V351" s="4" t="str">
        <v/>
      </c>
      <c r="W351" s="4">
        <v>12322</v>
      </c>
      <c r="X351" s="4">
        <v>49</v>
      </c>
      <c r="Y351" s="4">
        <v>256</v>
      </c>
      <c r="Z351" s="4" t="str">
        <v>4692</v>
      </c>
      <c r="AA351" s="4">
        <v>242899</v>
      </c>
      <c r="AB351" s="4">
        <v>242899</v>
      </c>
      <c r="AC351" s="4">
        <v>4948</v>
      </c>
      <c r="AD351" s="24">
        <v>242899</v>
      </c>
      <c r="AE351" s="23">
        <v>3</v>
      </c>
      <c r="AF351" s="9">
        <v>18</v>
      </c>
      <c r="AG351" s="8" t="str">
        <v>cc23e1d20e5c0032e3f002433e63fe7282b9c289</v>
      </c>
      <c r="AH351" s="8">
        <v>0</v>
      </c>
      <c r="AI351" s="7">
        <v>0</v>
      </c>
      <c r="AJ351" s="23">
        <v>2560</v>
      </c>
      <c r="AK351" s="32">
        <v>2388</v>
      </c>
      <c r="AL351" s="8">
        <v>3282115</v>
      </c>
      <c r="AM351" s="8">
        <v>375.42864890474584</v>
      </c>
      <c r="AN351" s="33">
        <v>2.1216641803414538E-2</v>
      </c>
      <c r="AO351" s="34">
        <v>33.015336993849665</v>
      </c>
      <c r="AP351" s="35">
        <v>331.85714285714283</v>
      </c>
      <c r="AQ351" s="35">
        <v>0</v>
      </c>
      <c r="AR351" s="35">
        <v>3.7780516526690864</v>
      </c>
      <c r="AS351" s="37">
        <v>0</v>
      </c>
      <c r="AT351" s="39">
        <v>0</v>
      </c>
      <c r="AU351" s="39">
        <v>1.5714285714285714</v>
      </c>
      <c r="AV351">
        <v>43990</v>
      </c>
      <c r="AW351" s="3">
        <v>43989</v>
      </c>
    </row>
    <row r="352" spans="1:49" x14ac:dyDescent="0.25">
      <c r="A352">
        <v>20200607</v>
      </c>
      <c r="B352" s="4" t="str">
        <v>UT</v>
      </c>
      <c r="C352" s="4">
        <v>12066</v>
      </c>
      <c r="D352" s="4">
        <v>225885</v>
      </c>
      <c r="E352" s="4">
        <v>0</v>
      </c>
      <c r="F352" s="4">
        <v>207</v>
      </c>
      <c r="G352" s="4">
        <v>900</v>
      </c>
      <c r="H352" s="4">
        <v>0</v>
      </c>
      <c r="I352" s="4">
        <v>269</v>
      </c>
      <c r="J352" s="4">
        <v>0</v>
      </c>
      <c r="K352" s="4">
        <v>111</v>
      </c>
      <c r="L352" s="4">
        <v>7108</v>
      </c>
      <c r="M352" s="4" t="str">
        <v>B</v>
      </c>
      <c r="N352" s="15">
        <v>43989.625</v>
      </c>
      <c r="O352" s="4">
        <v>43989.458333333336</v>
      </c>
      <c r="P352" s="4" t="str">
        <v>06/07 11:00</v>
      </c>
      <c r="Q352" s="4">
        <v>121</v>
      </c>
      <c r="R352" s="4">
        <v>900</v>
      </c>
      <c r="S352" s="4">
        <v>43989.458333333336</v>
      </c>
      <c r="T352" s="4" t="str">
        <v/>
      </c>
      <c r="U352" s="4" t="str">
        <v/>
      </c>
      <c r="V352" s="4" t="str">
        <v/>
      </c>
      <c r="W352" s="4">
        <v>12066</v>
      </c>
      <c r="X352" s="4">
        <v>49</v>
      </c>
      <c r="Y352" s="4">
        <v>268</v>
      </c>
      <c r="Z352" s="4" t="str">
        <v>2534</v>
      </c>
      <c r="AA352" s="4">
        <v>237951</v>
      </c>
      <c r="AB352" s="4">
        <v>237951</v>
      </c>
      <c r="AC352" s="4">
        <v>2802</v>
      </c>
      <c r="AD352" s="24">
        <v>237951</v>
      </c>
      <c r="AE352" s="23">
        <v>0</v>
      </c>
      <c r="AF352" s="9">
        <v>10</v>
      </c>
      <c r="AG352" s="8" t="str">
        <v>016117dd481463a117c13f9554e19daaecf0d545</v>
      </c>
      <c r="AH352" s="8">
        <v>0</v>
      </c>
      <c r="AI352" s="7">
        <v>0</v>
      </c>
      <c r="AJ352" s="23">
        <v>2680</v>
      </c>
      <c r="AK352" s="32">
        <v>122</v>
      </c>
      <c r="AL352" s="8">
        <v>3282115</v>
      </c>
      <c r="AM352" s="8">
        <v>367.62880033149355</v>
      </c>
      <c r="AN352" s="33">
        <v>2.2715714527886011E-2</v>
      </c>
      <c r="AO352" s="34">
        <v>30.859270336026729</v>
      </c>
      <c r="AP352" s="35">
        <v>324.14285714285717</v>
      </c>
      <c r="AQ352" s="35">
        <v>0</v>
      </c>
      <c r="AR352" s="35">
        <v>3.6866471772012863</v>
      </c>
      <c r="AS352" s="37">
        <v>-1</v>
      </c>
      <c r="AT352" s="39">
        <v>-1</v>
      </c>
      <c r="AU352" s="39">
        <v>1.1428571428571428</v>
      </c>
      <c r="AV352">
        <v>43989</v>
      </c>
      <c r="AW352" s="3">
        <v>43988</v>
      </c>
    </row>
    <row r="353" spans="1:49" x14ac:dyDescent="0.25">
      <c r="A353">
        <v>20200614</v>
      </c>
      <c r="B353" s="4" t="str">
        <v>VA</v>
      </c>
      <c r="C353" s="4">
        <v>54506</v>
      </c>
      <c r="D353" s="4">
        <v>414494</v>
      </c>
      <c r="E353" s="4">
        <v>302</v>
      </c>
      <c r="F353" s="4">
        <v>958</v>
      </c>
      <c r="G353" s="4">
        <v>8136</v>
      </c>
      <c r="H353" s="4">
        <v>334</v>
      </c>
      <c r="I353" s="4">
        <v>0</v>
      </c>
      <c r="J353" s="4">
        <v>155</v>
      </c>
      <c r="K353" s="4">
        <v>0</v>
      </c>
      <c r="L353" s="4">
        <v>7178</v>
      </c>
      <c r="M353" s="4" t="str">
        <v>A+</v>
      </c>
      <c r="N353" s="15">
        <v>43995.708333333336</v>
      </c>
      <c r="O353" s="4">
        <v>43995.541666666664</v>
      </c>
      <c r="P353" s="4" t="str">
        <v>06/13 13:00</v>
      </c>
      <c r="Q353" s="4">
        <v>1546</v>
      </c>
      <c r="R353" s="4">
        <v>8136</v>
      </c>
      <c r="S353" s="4">
        <v>43995.541666666664</v>
      </c>
      <c r="T353" s="4" t="str">
        <v>466597</v>
      </c>
      <c r="U353" s="4" t="str">
        <v/>
      </c>
      <c r="V353" s="4" t="str">
        <v/>
      </c>
      <c r="W353" s="4">
        <v>52103</v>
      </c>
      <c r="X353" s="4">
        <v>51</v>
      </c>
      <c r="Y353" s="4">
        <v>637</v>
      </c>
      <c r="Z353" s="4" t="str">
        <v>8370</v>
      </c>
      <c r="AA353" s="4">
        <v>469302</v>
      </c>
      <c r="AB353" s="4">
        <v>469000</v>
      </c>
      <c r="AC353" s="4">
        <v>9007</v>
      </c>
      <c r="AD353" s="24">
        <v>469000</v>
      </c>
      <c r="AE353" s="23">
        <v>5</v>
      </c>
      <c r="AF353" s="9">
        <v>46</v>
      </c>
      <c r="AG353" s="8" t="str">
        <v>9572a317c7b29aa80d617fbfcbb0600d5eabab4c</v>
      </c>
      <c r="AH353" s="8">
        <v>0</v>
      </c>
      <c r="AI353" s="7">
        <v>0</v>
      </c>
      <c r="AJ353" s="23">
        <v>6370</v>
      </c>
      <c r="AK353" s="32">
        <v>2637</v>
      </c>
      <c r="AL353" s="8">
        <v>8626207</v>
      </c>
      <c r="AM353" s="8">
        <v>631.86519869045571</v>
      </c>
      <c r="AN353" s="33">
        <v>1.1824982828714026E-2</v>
      </c>
      <c r="AO353" s="34">
        <v>58.963077401741067</v>
      </c>
      <c r="AP353" s="35">
        <v>546.42857142857144</v>
      </c>
      <c r="AQ353" s="35">
        <v>0</v>
      </c>
      <c r="AR353" s="35">
        <v>17.922129621976381</v>
      </c>
      <c r="AS353" s="37">
        <v>-0.2857142857142857</v>
      </c>
      <c r="AT353" s="39">
        <v>-2.0600427171061453</v>
      </c>
      <c r="AU353" s="39">
        <v>10.571428571428571</v>
      </c>
      <c r="AV353">
        <v>43995</v>
      </c>
      <c r="AW353" s="3">
        <v>43994</v>
      </c>
    </row>
    <row r="354" spans="1:49" x14ac:dyDescent="0.25">
      <c r="A354">
        <v>20200613</v>
      </c>
      <c r="B354" s="4" t="str">
        <v>VA</v>
      </c>
      <c r="C354" s="4">
        <v>53869</v>
      </c>
      <c r="D354" s="4">
        <v>406124</v>
      </c>
      <c r="E354" s="4">
        <v>283</v>
      </c>
      <c r="F354" s="4">
        <v>959</v>
      </c>
      <c r="G354" s="4">
        <v>8090</v>
      </c>
      <c r="H354" s="4">
        <v>295</v>
      </c>
      <c r="I354" s="4">
        <v>0</v>
      </c>
      <c r="J354" s="4">
        <v>142</v>
      </c>
      <c r="K354" s="4">
        <v>0</v>
      </c>
      <c r="L354" s="4">
        <v>7131</v>
      </c>
      <c r="M354" s="4" t="str">
        <v>A+</v>
      </c>
      <c r="N354" s="15">
        <v>43994.708333333336</v>
      </c>
      <c r="O354" s="4">
        <v>43994.541666666664</v>
      </c>
      <c r="P354" s="4" t="str">
        <v>06/12 13:00</v>
      </c>
      <c r="Q354" s="4">
        <v>1541</v>
      </c>
      <c r="R354" s="4">
        <v>8090</v>
      </c>
      <c r="S354" s="4">
        <v>43994.541666666664</v>
      </c>
      <c r="T354" s="4" t="str">
        <v>457623</v>
      </c>
      <c r="U354" s="4" t="str">
        <v/>
      </c>
      <c r="V354" s="4" t="str">
        <v/>
      </c>
      <c r="W354" s="4">
        <v>51499</v>
      </c>
      <c r="X354" s="4">
        <v>51</v>
      </c>
      <c r="Y354" s="4">
        <v>658</v>
      </c>
      <c r="Z354" s="4" t="str">
        <v>8805</v>
      </c>
      <c r="AA354" s="4">
        <v>460276</v>
      </c>
      <c r="AB354" s="4">
        <v>459993</v>
      </c>
      <c r="AC354" s="4">
        <v>9463</v>
      </c>
      <c r="AD354" s="24">
        <v>459993</v>
      </c>
      <c r="AE354" s="23">
        <v>7</v>
      </c>
      <c r="AF354" s="9">
        <v>62</v>
      </c>
      <c r="AG354" s="8" t="str">
        <v>4d66e8544bfef3d7604c2cedab9e8ad028ef6c1b</v>
      </c>
      <c r="AH354" s="8">
        <v>0</v>
      </c>
      <c r="AI354" s="7">
        <v>0</v>
      </c>
      <c r="AJ354" s="23">
        <v>6580</v>
      </c>
      <c r="AK354" s="32">
        <v>2883</v>
      </c>
      <c r="AL354" s="8">
        <v>8626207</v>
      </c>
      <c r="AM354" s="8">
        <v>624.48072484233228</v>
      </c>
      <c r="AN354" s="33">
        <v>1.2365864201011156E-2</v>
      </c>
      <c r="AO354" s="34">
        <v>56.399138197751789</v>
      </c>
      <c r="AP354" s="35">
        <v>638.85714285714289</v>
      </c>
      <c r="AQ354" s="35">
        <v>0</v>
      </c>
      <c r="AR354" s="35">
        <v>17.864166718929884</v>
      </c>
      <c r="AS354" s="37">
        <v>-0.5</v>
      </c>
      <c r="AT354" s="39">
        <v>-1</v>
      </c>
      <c r="AU354" s="39">
        <v>11.571428571428571</v>
      </c>
      <c r="AV354">
        <v>43994</v>
      </c>
      <c r="AW354" s="3">
        <v>43993</v>
      </c>
    </row>
    <row r="355" spans="1:49" x14ac:dyDescent="0.25">
      <c r="A355">
        <v>20200612</v>
      </c>
      <c r="B355" s="4" t="str">
        <v>VA</v>
      </c>
      <c r="C355" s="4">
        <v>53211</v>
      </c>
      <c r="D355" s="4">
        <v>397319</v>
      </c>
      <c r="E355" s="4">
        <v>363</v>
      </c>
      <c r="F355" s="4">
        <v>1026</v>
      </c>
      <c r="G355" s="4">
        <v>8028</v>
      </c>
      <c r="H355" s="4">
        <v>297</v>
      </c>
      <c r="I355" s="4">
        <v>0</v>
      </c>
      <c r="J355" s="4">
        <v>143</v>
      </c>
      <c r="K355" s="4">
        <v>0</v>
      </c>
      <c r="L355" s="4">
        <v>7002</v>
      </c>
      <c r="M355" s="4" t="str">
        <v>A+</v>
      </c>
      <c r="N355" s="15">
        <v>43993.708333333336</v>
      </c>
      <c r="O355" s="4">
        <v>43993.541666666664</v>
      </c>
      <c r="P355" s="4" t="str">
        <v>06/11 13:00</v>
      </c>
      <c r="Q355" s="4">
        <v>1534</v>
      </c>
      <c r="R355" s="4">
        <v>8028</v>
      </c>
      <c r="S355" s="4">
        <v>43993.541666666664</v>
      </c>
      <c r="T355" s="4" t="str">
        <v>448172</v>
      </c>
      <c r="U355" s="4" t="str">
        <v/>
      </c>
      <c r="V355" s="4" t="str">
        <v/>
      </c>
      <c r="W355" s="4">
        <v>50853</v>
      </c>
      <c r="X355" s="4">
        <v>51</v>
      </c>
      <c r="Y355" s="4">
        <v>564</v>
      </c>
      <c r="Z355" s="4" t="str">
        <v>42569</v>
      </c>
      <c r="AA355" s="4">
        <v>450893</v>
      </c>
      <c r="AB355" s="4">
        <v>450530</v>
      </c>
      <c r="AC355" s="4">
        <v>43133</v>
      </c>
      <c r="AD355" s="24">
        <v>450530</v>
      </c>
      <c r="AE355" s="23">
        <v>14</v>
      </c>
      <c r="AF355" s="9">
        <v>64</v>
      </c>
      <c r="AG355" s="8" t="str">
        <v>faa8e2375812bf36c6acaaa242c4d4ad28bf8f78</v>
      </c>
      <c r="AH355" s="8">
        <v>0</v>
      </c>
      <c r="AI355" s="7">
        <v>0</v>
      </c>
      <c r="AJ355" s="23">
        <v>5640</v>
      </c>
      <c r="AK355" s="32">
        <v>37493</v>
      </c>
      <c r="AL355" s="8">
        <v>8626207</v>
      </c>
      <c r="AM355" s="8">
        <v>616.85280680141341</v>
      </c>
      <c r="AN355" s="33">
        <v>1.0712861131688456E-2</v>
      </c>
      <c r="AO355" s="34">
        <v>65.048297826191757</v>
      </c>
      <c r="AP355" s="35">
        <v>668.42857142857144</v>
      </c>
      <c r="AQ355" s="35">
        <v>0</v>
      </c>
      <c r="AR355" s="35">
        <v>17.78301865466479</v>
      </c>
      <c r="AS355" s="37">
        <v>1.3333333333333335</v>
      </c>
      <c r="AT355" s="39">
        <v>0.81806789910125155</v>
      </c>
      <c r="AU355" s="39">
        <v>11.571428571428571</v>
      </c>
      <c r="AV355">
        <v>43993</v>
      </c>
      <c r="AW355" s="3">
        <v>43992</v>
      </c>
    </row>
    <row r="356" spans="1:49" x14ac:dyDescent="0.25">
      <c r="A356">
        <v>20200611</v>
      </c>
      <c r="B356" s="4" t="str">
        <v>VA</v>
      </c>
      <c r="C356" s="4">
        <v>52647</v>
      </c>
      <c r="D356" s="4">
        <v>354750</v>
      </c>
      <c r="E356" s="4">
        <v>358</v>
      </c>
      <c r="F356" s="4">
        <v>1069</v>
      </c>
      <c r="G356" s="4">
        <v>7964</v>
      </c>
      <c r="H356" s="4">
        <v>273</v>
      </c>
      <c r="I356" s="4">
        <v>0</v>
      </c>
      <c r="J356" s="4">
        <v>138</v>
      </c>
      <c r="K356" s="4">
        <v>0</v>
      </c>
      <c r="L356" s="4">
        <v>6895</v>
      </c>
      <c r="M356" s="4" t="str">
        <v>A+</v>
      </c>
      <c r="N356" s="15">
        <v>43992.708333333336</v>
      </c>
      <c r="O356" s="4">
        <v>43992.541666666664</v>
      </c>
      <c r="P356" s="4" t="str">
        <v>06/10 13:00</v>
      </c>
      <c r="Q356" s="4">
        <v>1520</v>
      </c>
      <c r="R356" s="4">
        <v>7964</v>
      </c>
      <c r="S356" s="4">
        <v>43992.541666666664</v>
      </c>
      <c r="T356" s="4" t="str">
        <v>405025</v>
      </c>
      <c r="U356" s="4" t="str">
        <v/>
      </c>
      <c r="V356" s="4" t="str">
        <v/>
      </c>
      <c r="W356" s="4">
        <v>50275</v>
      </c>
      <c r="X356" s="4">
        <v>51</v>
      </c>
      <c r="Y356" s="4">
        <v>470</v>
      </c>
      <c r="Z356" s="4" t="str">
        <v>8563</v>
      </c>
      <c r="AA356" s="4">
        <v>407755</v>
      </c>
      <c r="AB356" s="4">
        <v>407397</v>
      </c>
      <c r="AC356" s="4">
        <v>9033</v>
      </c>
      <c r="AD356" s="24">
        <v>407397</v>
      </c>
      <c r="AE356" s="23">
        <v>6</v>
      </c>
      <c r="AF356" s="9">
        <v>-17</v>
      </c>
      <c r="AG356" s="8" t="str">
        <v>ffd3d9cac7e8abe1ba94c437de2f6be517ca1e9d</v>
      </c>
      <c r="AH356" s="8">
        <v>0</v>
      </c>
      <c r="AI356" s="7">
        <v>0</v>
      </c>
      <c r="AJ356" s="23">
        <v>4700</v>
      </c>
      <c r="AK356" s="32">
        <v>4333</v>
      </c>
      <c r="AL356" s="8">
        <v>8626207</v>
      </c>
      <c r="AM356" s="8">
        <v>610.31459133776877</v>
      </c>
      <c r="AN356" s="33">
        <v>9.0078003718112587E-3</v>
      </c>
      <c r="AO356" s="34">
        <v>77.295716120273084</v>
      </c>
      <c r="AP356" s="35">
        <v>684.42857142857144</v>
      </c>
      <c r="AQ356" s="35">
        <v>0</v>
      </c>
      <c r="AR356" s="35">
        <v>17.620722526134603</v>
      </c>
      <c r="AS356" s="37">
        <v>-0.66666666666666674</v>
      </c>
      <c r="AT356" s="39">
        <v>-0.63092975357145731</v>
      </c>
      <c r="AU356" s="39">
        <v>10.714285714285714</v>
      </c>
      <c r="AV356">
        <v>43992</v>
      </c>
      <c r="AW356" s="3">
        <v>43991</v>
      </c>
    </row>
    <row r="357" spans="1:49" x14ac:dyDescent="0.25">
      <c r="A357">
        <v>20200610</v>
      </c>
      <c r="B357" s="4" t="str">
        <v>VA</v>
      </c>
      <c r="C357" s="4">
        <v>52177</v>
      </c>
      <c r="D357" s="4">
        <v>346187</v>
      </c>
      <c r="E357" s="4">
        <v>407</v>
      </c>
      <c r="F357" s="4">
        <v>1155</v>
      </c>
      <c r="G357" s="4">
        <v>7981</v>
      </c>
      <c r="H357" s="4">
        <v>296</v>
      </c>
      <c r="I357" s="4">
        <v>0</v>
      </c>
      <c r="J357" s="4">
        <v>139</v>
      </c>
      <c r="K357" s="4">
        <v>0</v>
      </c>
      <c r="L357" s="4">
        <v>6826</v>
      </c>
      <c r="M357" s="4" t="str">
        <v>A+</v>
      </c>
      <c r="N357" s="15">
        <v>43991.708333333336</v>
      </c>
      <c r="O357" s="4">
        <v>43991.541666666664</v>
      </c>
      <c r="P357" s="4" t="str">
        <v>06/09 13:00</v>
      </c>
      <c r="Q357" s="4">
        <v>1514</v>
      </c>
      <c r="R357" s="4">
        <v>7981</v>
      </c>
      <c r="S357" s="4">
        <v>43991.541666666664</v>
      </c>
      <c r="T357" s="4" t="str">
        <v>395972</v>
      </c>
      <c r="U357" s="4" t="str">
        <v/>
      </c>
      <c r="V357" s="4" t="str">
        <v/>
      </c>
      <c r="W357" s="4">
        <v>49785</v>
      </c>
      <c r="X357" s="4">
        <v>51</v>
      </c>
      <c r="Y357" s="4">
        <v>439</v>
      </c>
      <c r="Z357" s="4" t="str">
        <v>7069</v>
      </c>
      <c r="AA357" s="4">
        <v>398771</v>
      </c>
      <c r="AB357" s="4">
        <v>398364</v>
      </c>
      <c r="AC357" s="4">
        <v>7508</v>
      </c>
      <c r="AD357" s="24">
        <v>398364</v>
      </c>
      <c r="AE357" s="23">
        <v>18</v>
      </c>
      <c r="AF357" s="9">
        <v>135</v>
      </c>
      <c r="AG357" s="8" t="str">
        <v>0a76ff674d8f34981364258ff760f23722afa4a4</v>
      </c>
      <c r="AH357" s="8">
        <v>0</v>
      </c>
      <c r="AI357" s="7">
        <v>0</v>
      </c>
      <c r="AJ357" s="23">
        <v>4390</v>
      </c>
      <c r="AK357" s="32">
        <v>3118</v>
      </c>
      <c r="AL357" s="8">
        <v>8626207</v>
      </c>
      <c r="AM357" s="8">
        <v>604.86607845139815</v>
      </c>
      <c r="AN357" s="33">
        <v>8.4850593374308225E-3</v>
      </c>
      <c r="AO357" s="34">
        <v>82.036401778730209</v>
      </c>
      <c r="AP357" s="35">
        <v>753.14285714285711</v>
      </c>
      <c r="AQ357" s="35">
        <v>0</v>
      </c>
      <c r="AR357" s="35">
        <v>17.551167042478809</v>
      </c>
      <c r="AS357" s="37">
        <v>-5.2631578947368474E-2</v>
      </c>
      <c r="AT357" s="39">
        <v>-12.82009994734115</v>
      </c>
      <c r="AU357" s="39">
        <v>12.285714285714286</v>
      </c>
      <c r="AV357">
        <v>43991</v>
      </c>
      <c r="AW357" s="3">
        <v>43990</v>
      </c>
    </row>
    <row r="358" spans="1:49" x14ac:dyDescent="0.25">
      <c r="A358">
        <v>20200609</v>
      </c>
      <c r="B358" s="4" t="str">
        <v>VA</v>
      </c>
      <c r="C358" s="4">
        <v>51738</v>
      </c>
      <c r="D358" s="4">
        <v>339118</v>
      </c>
      <c r="E358" s="4">
        <v>383</v>
      </c>
      <c r="F358" s="4">
        <v>1169</v>
      </c>
      <c r="G358" s="4">
        <v>7846</v>
      </c>
      <c r="H358" s="4">
        <v>311</v>
      </c>
      <c r="I358" s="4">
        <v>0</v>
      </c>
      <c r="J358" s="4">
        <v>155</v>
      </c>
      <c r="K358" s="4">
        <v>0</v>
      </c>
      <c r="L358" s="4">
        <v>6677</v>
      </c>
      <c r="M358" s="4" t="str">
        <v>A+</v>
      </c>
      <c r="N358" s="15">
        <v>43990.708333333336</v>
      </c>
      <c r="O358" s="4">
        <v>43990.541666666664</v>
      </c>
      <c r="P358" s="4" t="str">
        <v>06/08 13:00</v>
      </c>
      <c r="Q358" s="4">
        <v>1496</v>
      </c>
      <c r="R358" s="4">
        <v>7846</v>
      </c>
      <c r="S358" s="4">
        <v>43990.541666666664</v>
      </c>
      <c r="T358" s="4" t="str">
        <v>388480</v>
      </c>
      <c r="U358" s="4" t="str">
        <v/>
      </c>
      <c r="V358" s="4" t="str">
        <v/>
      </c>
      <c r="W358" s="4">
        <v>49362</v>
      </c>
      <c r="X358" s="4">
        <v>51</v>
      </c>
      <c r="Y358" s="4">
        <v>487</v>
      </c>
      <c r="Z358" s="4" t="str">
        <v>6777</v>
      </c>
      <c r="AA358" s="4">
        <v>391239</v>
      </c>
      <c r="AB358" s="4">
        <v>390856</v>
      </c>
      <c r="AC358" s="4">
        <v>7264</v>
      </c>
      <c r="AD358" s="24">
        <v>390856</v>
      </c>
      <c r="AE358" s="23">
        <v>19</v>
      </c>
      <c r="AF358" s="9">
        <v>116</v>
      </c>
      <c r="AG358" s="8" t="str">
        <v>6814ac37979dfaeb2fcd5e9148843275c11ca3e2</v>
      </c>
      <c r="AH358" s="8">
        <v>0</v>
      </c>
      <c r="AI358" s="7">
        <v>0</v>
      </c>
      <c r="AJ358" s="23">
        <v>4870</v>
      </c>
      <c r="AK358" s="32">
        <v>2394</v>
      </c>
      <c r="AL358" s="8">
        <v>8626207</v>
      </c>
      <c r="AM358" s="8">
        <v>599.77693556391591</v>
      </c>
      <c r="AN358" s="33">
        <v>9.5022536145636938E-3</v>
      </c>
      <c r="AO358" s="34">
        <v>73.291584088741104</v>
      </c>
      <c r="AP358" s="35">
        <v>785.57142857142856</v>
      </c>
      <c r="AQ358" s="35">
        <v>0</v>
      </c>
      <c r="AR358" s="35">
        <v>17.342500591511428</v>
      </c>
      <c r="AS358" s="37">
        <v>2.8</v>
      </c>
      <c r="AT358" s="39">
        <v>0.51921095633020742</v>
      </c>
      <c r="AU358" s="39">
        <v>12.714285714285714</v>
      </c>
      <c r="AV358">
        <v>43990</v>
      </c>
      <c r="AW358" s="3">
        <v>43989</v>
      </c>
    </row>
    <row r="359" spans="1:49" x14ac:dyDescent="0.25">
      <c r="A359">
        <v>20200608</v>
      </c>
      <c r="B359" s="4" t="str">
        <v>VA</v>
      </c>
      <c r="C359" s="4">
        <v>51251</v>
      </c>
      <c r="D359" s="4">
        <v>332341</v>
      </c>
      <c r="E359" s="4">
        <v>373</v>
      </c>
      <c r="F359" s="4">
        <v>1173</v>
      </c>
      <c r="G359" s="4">
        <v>7730</v>
      </c>
      <c r="H359" s="4">
        <v>308</v>
      </c>
      <c r="I359" s="4">
        <v>0</v>
      </c>
      <c r="J359" s="4">
        <v>160</v>
      </c>
      <c r="K359" s="4">
        <v>0</v>
      </c>
      <c r="L359" s="4">
        <v>6557</v>
      </c>
      <c r="M359" s="4" t="str">
        <v>A+</v>
      </c>
      <c r="N359" s="15">
        <v>43989.708333333336</v>
      </c>
      <c r="O359" s="4">
        <v>43989.541666666664</v>
      </c>
      <c r="P359" s="4" t="str">
        <v>06/07 13:00</v>
      </c>
      <c r="Q359" s="4">
        <v>1477</v>
      </c>
      <c r="R359" s="4">
        <v>7730</v>
      </c>
      <c r="S359" s="4">
        <v>43989.541666666664</v>
      </c>
      <c r="T359" s="4" t="str">
        <v>381220</v>
      </c>
      <c r="U359" s="4" t="str">
        <v/>
      </c>
      <c r="V359" s="4" t="str">
        <v/>
      </c>
      <c r="W359" s="4">
        <v>48879</v>
      </c>
      <c r="X359" s="4">
        <v>51</v>
      </c>
      <c r="Y359" s="4">
        <v>570</v>
      </c>
      <c r="Z359" s="4" t="str">
        <v>3206</v>
      </c>
      <c r="AA359" s="4">
        <v>383965</v>
      </c>
      <c r="AB359" s="4">
        <v>383592</v>
      </c>
      <c r="AC359" s="4">
        <v>3776</v>
      </c>
      <c r="AD359" s="24">
        <v>383592</v>
      </c>
      <c r="AE359" s="23">
        <v>5</v>
      </c>
      <c r="AF359" s="9">
        <v>6</v>
      </c>
      <c r="AG359" s="8" t="str">
        <v>b707a6b0d71508423cf7d1e406fae0b9ebf082bf</v>
      </c>
      <c r="AH359" s="8">
        <v>0</v>
      </c>
      <c r="AI359" s="7">
        <v>0</v>
      </c>
      <c r="AJ359" s="23">
        <v>5700</v>
      </c>
      <c r="AK359" s="32">
        <v>-1924</v>
      </c>
      <c r="AL359" s="8">
        <v>8626207</v>
      </c>
      <c r="AM359" s="8">
        <v>594.13134880718724</v>
      </c>
      <c r="AN359" s="33">
        <v>1.124681833428709E-2</v>
      </c>
      <c r="AO359" s="34">
        <v>61.976440309224245</v>
      </c>
      <c r="AP359" s="35">
        <v>836.14285714285711</v>
      </c>
      <c r="AQ359" s="35">
        <v>0</v>
      </c>
      <c r="AR359" s="35">
        <v>17.122241559934743</v>
      </c>
      <c r="AS359" s="37">
        <v>-0.58333333333333326</v>
      </c>
      <c r="AT359" s="39">
        <v>-0.79174406918855778</v>
      </c>
      <c r="AU359" s="39">
        <v>12.142857142857142</v>
      </c>
      <c r="AV359">
        <v>43989</v>
      </c>
      <c r="AW359" s="3">
        <v>43988</v>
      </c>
    </row>
    <row r="360" spans="1:49" x14ac:dyDescent="0.25">
      <c r="A360">
        <v>20200614</v>
      </c>
      <c r="B360" s="4" t="str">
        <v>VI</v>
      </c>
      <c r="C360" s="4">
        <v>72</v>
      </c>
      <c r="D360" s="4">
        <v>2305</v>
      </c>
      <c r="E360" s="4">
        <v>2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64</v>
      </c>
      <c r="M360" s="4" t="str">
        <v>C</v>
      </c>
      <c r="N360" s="15">
        <v>43996.329861111109</v>
      </c>
      <c r="O360" s="4">
        <v>43996.163194444445</v>
      </c>
      <c r="P360" s="4" t="str">
        <v>06/14 03:55</v>
      </c>
      <c r="Q360" s="4">
        <v>6</v>
      </c>
      <c r="R360" s="4">
        <v>0</v>
      </c>
      <c r="S360" s="4">
        <v>43996.163194444445</v>
      </c>
      <c r="T360" s="4" t="str">
        <v/>
      </c>
      <c r="U360" s="4" t="str">
        <v/>
      </c>
      <c r="V360" s="4" t="str">
        <v/>
      </c>
      <c r="W360" s="4">
        <v>72</v>
      </c>
      <c r="X360" s="4">
        <v>78</v>
      </c>
      <c r="Y360" s="4">
        <v>0</v>
      </c>
      <c r="Z360" s="4" t="str">
        <v>21</v>
      </c>
      <c r="AA360" s="4">
        <v>2379</v>
      </c>
      <c r="AB360" s="4">
        <v>2377</v>
      </c>
      <c r="AC360" s="4">
        <v>21</v>
      </c>
      <c r="AD360" s="24">
        <v>2377</v>
      </c>
      <c r="AE360" s="23">
        <v>0</v>
      </c>
      <c r="AF360" s="9">
        <v>0</v>
      </c>
      <c r="AG360" s="8" t="str">
        <v>19be18fb4a95eeca57f0bed2749c0c659ad4bc54</v>
      </c>
      <c r="AH360" s="8">
        <v>0</v>
      </c>
      <c r="AI360" s="7">
        <v>0</v>
      </c>
      <c r="AJ360" s="23">
        <v>0</v>
      </c>
      <c r="AK360" s="32">
        <v>21</v>
      </c>
      <c r="AL360" s="8">
        <v>1000</v>
      </c>
      <c r="AM360" s="8">
        <v>7199.9999999999991</v>
      </c>
      <c r="AN360" s="33">
        <v>0</v>
      </c>
      <c r="AO360" s="34">
        <v>0</v>
      </c>
      <c r="AP360" s="35">
        <v>0.14285714285714285</v>
      </c>
      <c r="AQ360" s="35">
        <v>0</v>
      </c>
      <c r="AR360" s="35">
        <v>600</v>
      </c>
      <c r="AS360" s="37">
        <v>0</v>
      </c>
      <c r="AT360" s="39">
        <v>0</v>
      </c>
      <c r="AU360" s="39">
        <v>0</v>
      </c>
      <c r="AV360">
        <v>43996</v>
      </c>
      <c r="AW360" s="3">
        <v>43995</v>
      </c>
    </row>
    <row r="361" spans="1:49" x14ac:dyDescent="0.25">
      <c r="A361">
        <v>20200613</v>
      </c>
      <c r="B361" s="4" t="str">
        <v>VI</v>
      </c>
      <c r="C361" s="4">
        <v>72</v>
      </c>
      <c r="D361" s="4">
        <v>2284</v>
      </c>
      <c r="E361" s="4">
        <v>7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64</v>
      </c>
      <c r="M361" s="4" t="str">
        <v>C</v>
      </c>
      <c r="N361" s="15">
        <v>43994.828472222223</v>
      </c>
      <c r="O361" s="4">
        <v>43994.661805555559</v>
      </c>
      <c r="P361" s="4" t="str">
        <v>06/12 15:53</v>
      </c>
      <c r="Q361" s="4">
        <v>6</v>
      </c>
      <c r="R361" s="4">
        <v>0</v>
      </c>
      <c r="S361" s="4">
        <v>43994.661805555559</v>
      </c>
      <c r="T361" s="4" t="str">
        <v/>
      </c>
      <c r="U361" s="4" t="str">
        <v/>
      </c>
      <c r="V361" s="4" t="str">
        <v/>
      </c>
      <c r="W361" s="4">
        <v>72</v>
      </c>
      <c r="X361" s="4">
        <v>78</v>
      </c>
      <c r="Y361" s="4">
        <v>0</v>
      </c>
      <c r="Z361" s="4" t="str">
        <v>63</v>
      </c>
      <c r="AA361" s="4">
        <v>2363</v>
      </c>
      <c r="AB361" s="4">
        <v>2356</v>
      </c>
      <c r="AC361" s="4">
        <v>63</v>
      </c>
      <c r="AD361" s="24">
        <v>2356</v>
      </c>
      <c r="AE361" s="23">
        <v>0</v>
      </c>
      <c r="AF361" s="9">
        <v>0</v>
      </c>
      <c r="AG361" s="8" t="str">
        <v>29a95a75600793ead70d9d82861f1ab425b47771</v>
      </c>
      <c r="AH361" s="8">
        <v>0</v>
      </c>
      <c r="AI361" s="7">
        <v>0</v>
      </c>
      <c r="AJ361" s="23">
        <v>0</v>
      </c>
      <c r="AK361" s="32">
        <v>63</v>
      </c>
      <c r="AL361" s="8">
        <v>1000</v>
      </c>
      <c r="AM361" s="8">
        <v>7199.9999999999991</v>
      </c>
      <c r="AN361" s="33">
        <v>0</v>
      </c>
      <c r="AO361" s="34">
        <v>0</v>
      </c>
      <c r="AP361" s="35">
        <v>0.14285714285714285</v>
      </c>
      <c r="AQ361" s="35">
        <v>0</v>
      </c>
      <c r="AR361" s="35">
        <v>600</v>
      </c>
      <c r="AS361" s="37">
        <v>0</v>
      </c>
      <c r="AT361" s="39">
        <v>0</v>
      </c>
      <c r="AU361" s="39">
        <v>0</v>
      </c>
      <c r="AV361">
        <v>43994</v>
      </c>
      <c r="AW361" s="3">
        <v>43993</v>
      </c>
    </row>
    <row r="362" spans="1:49" x14ac:dyDescent="0.25">
      <c r="A362">
        <v>20200612</v>
      </c>
      <c r="B362" s="4" t="str">
        <v>VI</v>
      </c>
      <c r="C362" s="4">
        <v>72</v>
      </c>
      <c r="D362" s="4">
        <v>2221</v>
      </c>
      <c r="E362" s="4">
        <v>6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64</v>
      </c>
      <c r="M362" s="4" t="str">
        <v>C</v>
      </c>
      <c r="N362" s="15">
        <v>43994.645833333336</v>
      </c>
      <c r="O362" s="4">
        <v>43994.479166666664</v>
      </c>
      <c r="P362" s="4" t="str">
        <v>06/12 11:30</v>
      </c>
      <c r="Q362" s="4">
        <v>6</v>
      </c>
      <c r="R362" s="4">
        <v>0</v>
      </c>
      <c r="S362" s="4">
        <v>43994.479166666664</v>
      </c>
      <c r="T362" s="4" t="str">
        <v/>
      </c>
      <c r="U362" s="4" t="str">
        <v/>
      </c>
      <c r="V362" s="4" t="str">
        <v/>
      </c>
      <c r="W362" s="4">
        <v>72</v>
      </c>
      <c r="X362" s="4">
        <v>78</v>
      </c>
      <c r="Y362" s="4">
        <v>0</v>
      </c>
      <c r="Z362" s="4" t="str">
        <v>41</v>
      </c>
      <c r="AA362" s="4">
        <v>2299</v>
      </c>
      <c r="AB362" s="4">
        <v>2293</v>
      </c>
      <c r="AC362" s="4">
        <v>41</v>
      </c>
      <c r="AD362" s="24">
        <v>2293</v>
      </c>
      <c r="AE362" s="23">
        <v>0</v>
      </c>
      <c r="AF362" s="9">
        <v>0</v>
      </c>
      <c r="AG362" s="8" t="str">
        <v>e6464abe2537bd5883fef5a63248be16af9c610a</v>
      </c>
      <c r="AH362" s="8">
        <v>0</v>
      </c>
      <c r="AI362" s="7">
        <v>0</v>
      </c>
      <c r="AJ362" s="23">
        <v>0</v>
      </c>
      <c r="AK362" s="32">
        <v>41</v>
      </c>
      <c r="AL362" s="8">
        <v>1000</v>
      </c>
      <c r="AM362" s="8">
        <v>7199.9999999999991</v>
      </c>
      <c r="AN362" s="33">
        <v>0</v>
      </c>
      <c r="AO362" s="34">
        <v>0</v>
      </c>
      <c r="AP362" s="35">
        <v>0.14285714285714285</v>
      </c>
      <c r="AQ362" s="35">
        <v>0</v>
      </c>
      <c r="AR362" s="35">
        <v>600</v>
      </c>
      <c r="AS362" s="37">
        <v>0</v>
      </c>
      <c r="AT362" s="39">
        <v>0</v>
      </c>
      <c r="AU362" s="39">
        <v>0</v>
      </c>
      <c r="AV362">
        <v>43994</v>
      </c>
      <c r="AW362" s="3">
        <v>43993</v>
      </c>
    </row>
    <row r="363" spans="1:49" x14ac:dyDescent="0.25">
      <c r="A363">
        <v>20200611</v>
      </c>
      <c r="B363" s="4" t="str">
        <v>VI</v>
      </c>
      <c r="C363" s="4">
        <v>72</v>
      </c>
      <c r="D363" s="4">
        <v>2180</v>
      </c>
      <c r="E363" s="4">
        <v>28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64</v>
      </c>
      <c r="M363" s="4" t="str">
        <v>C</v>
      </c>
      <c r="N363" s="15">
        <v>43992.967361111114</v>
      </c>
      <c r="O363" s="4">
        <v>43992.800694444442</v>
      </c>
      <c r="P363" s="4" t="str">
        <v>06/10 19:13</v>
      </c>
      <c r="Q363" s="4">
        <v>6</v>
      </c>
      <c r="R363" s="4">
        <v>0</v>
      </c>
      <c r="S363" s="4">
        <v>43992.800694444442</v>
      </c>
      <c r="T363" s="4" t="str">
        <v/>
      </c>
      <c r="U363" s="4" t="str">
        <v/>
      </c>
      <c r="V363" s="4" t="str">
        <v/>
      </c>
      <c r="W363" s="4">
        <v>72</v>
      </c>
      <c r="X363" s="4">
        <v>78</v>
      </c>
      <c r="Y363" s="4">
        <v>0</v>
      </c>
      <c r="Z363" s="4" t="str">
        <v>11</v>
      </c>
      <c r="AA363" s="4">
        <v>2280</v>
      </c>
      <c r="AB363" s="4">
        <v>2252</v>
      </c>
      <c r="AC363" s="4">
        <v>11</v>
      </c>
      <c r="AD363" s="24">
        <v>2252</v>
      </c>
      <c r="AE363" s="23">
        <v>0</v>
      </c>
      <c r="AF363" s="9">
        <v>0</v>
      </c>
      <c r="AG363" s="8" t="str">
        <v>19c67100e3f7ee28b7379aa988729ba05e6a02fe</v>
      </c>
      <c r="AH363" s="8">
        <v>0</v>
      </c>
      <c r="AI363" s="7">
        <v>0</v>
      </c>
      <c r="AJ363" s="23">
        <v>0</v>
      </c>
      <c r="AK363" s="32">
        <v>11</v>
      </c>
      <c r="AL363" s="8">
        <v>1000</v>
      </c>
      <c r="AM363" s="8">
        <v>7199.9999999999991</v>
      </c>
      <c r="AN363" s="33">
        <v>0</v>
      </c>
      <c r="AO363" s="34">
        <v>0</v>
      </c>
      <c r="AP363" s="35">
        <v>0.14285714285714285</v>
      </c>
      <c r="AQ363" s="35">
        <v>0</v>
      </c>
      <c r="AR363" s="35">
        <v>600</v>
      </c>
      <c r="AS363" s="37">
        <v>0</v>
      </c>
      <c r="AT363" s="39">
        <v>0</v>
      </c>
      <c r="AU363" s="39">
        <v>0</v>
      </c>
      <c r="AV363">
        <v>43992</v>
      </c>
      <c r="AW363" s="3">
        <v>43991</v>
      </c>
    </row>
    <row r="364" spans="1:49" x14ac:dyDescent="0.25">
      <c r="A364">
        <v>20200610</v>
      </c>
      <c r="B364" s="4" t="str">
        <v>VI</v>
      </c>
      <c r="C364" s="4">
        <v>72</v>
      </c>
      <c r="D364" s="4">
        <v>2169</v>
      </c>
      <c r="E364" s="4">
        <v>6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64</v>
      </c>
      <c r="M364" s="4" t="str">
        <v>C</v>
      </c>
      <c r="N364" s="15">
        <v>43992.415972222225</v>
      </c>
      <c r="O364" s="4">
        <v>43992.249305555553</v>
      </c>
      <c r="P364" s="4" t="str">
        <v>06/10 05:59</v>
      </c>
      <c r="Q364" s="4">
        <v>6</v>
      </c>
      <c r="R364" s="4">
        <v>0</v>
      </c>
      <c r="S364" s="4">
        <v>43992.249305555553</v>
      </c>
      <c r="T364" s="4" t="str">
        <v/>
      </c>
      <c r="U364" s="4" t="str">
        <v/>
      </c>
      <c r="V364" s="4" t="str">
        <v/>
      </c>
      <c r="W364" s="4">
        <v>72</v>
      </c>
      <c r="X364" s="4">
        <v>78</v>
      </c>
      <c r="Y364" s="4">
        <v>1</v>
      </c>
      <c r="Z364" s="4" t="str">
        <v>32</v>
      </c>
      <c r="AA364" s="4">
        <v>2247</v>
      </c>
      <c r="AB364" s="4">
        <v>2241</v>
      </c>
      <c r="AC364" s="4">
        <v>33</v>
      </c>
      <c r="AD364" s="24">
        <v>2241</v>
      </c>
      <c r="AE364" s="23">
        <v>0</v>
      </c>
      <c r="AF364" s="9">
        <v>0</v>
      </c>
      <c r="AG364" s="8" t="str">
        <v>328af9fd3d7a6284153dafa94416a97e7bbd54a3</v>
      </c>
      <c r="AH364" s="8">
        <v>0</v>
      </c>
      <c r="AI364" s="7">
        <v>0</v>
      </c>
      <c r="AJ364" s="23">
        <v>10</v>
      </c>
      <c r="AK364" s="32">
        <v>23</v>
      </c>
      <c r="AL364" s="8">
        <v>1000</v>
      </c>
      <c r="AM364" s="8">
        <v>7199.9999999999991</v>
      </c>
      <c r="AN364" s="33">
        <v>1.4084507042253502E-2</v>
      </c>
      <c r="AO364" s="34">
        <v>49.559215535654076</v>
      </c>
      <c r="AP364" s="35">
        <v>0.2857142857142857</v>
      </c>
      <c r="AQ364" s="35">
        <v>0</v>
      </c>
      <c r="AR364" s="35">
        <v>600</v>
      </c>
      <c r="AS364" s="37">
        <v>0</v>
      </c>
      <c r="AT364" s="39">
        <v>0</v>
      </c>
      <c r="AU364" s="39">
        <v>0</v>
      </c>
      <c r="AV364">
        <v>43992</v>
      </c>
      <c r="AW364" s="3">
        <v>43991</v>
      </c>
    </row>
    <row r="365" spans="1:49" x14ac:dyDescent="0.25">
      <c r="A365">
        <v>20200609</v>
      </c>
      <c r="B365" s="4" t="str">
        <v>VI</v>
      </c>
      <c r="C365" s="4">
        <v>71</v>
      </c>
      <c r="D365" s="4">
        <v>2137</v>
      </c>
      <c r="E365" s="4">
        <v>4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63</v>
      </c>
      <c r="M365" s="4" t="str">
        <v>C</v>
      </c>
      <c r="N365" s="15">
        <v>43991.348611111112</v>
      </c>
      <c r="O365" s="4">
        <v>43991.181944444441</v>
      </c>
      <c r="P365" s="4" t="str">
        <v>06/09 04:22</v>
      </c>
      <c r="Q365" s="4">
        <v>6</v>
      </c>
      <c r="R365" s="4">
        <v>0</v>
      </c>
      <c r="S365" s="4">
        <v>43991.181944444441</v>
      </c>
      <c r="T365" s="4" t="str">
        <v/>
      </c>
      <c r="U365" s="4" t="str">
        <v/>
      </c>
      <c r="V365" s="4" t="str">
        <v/>
      </c>
      <c r="W365" s="4">
        <v>71</v>
      </c>
      <c r="X365" s="4">
        <v>78</v>
      </c>
      <c r="Y365" s="4">
        <v>0</v>
      </c>
      <c r="Z365" s="4" t="str">
        <v>9</v>
      </c>
      <c r="AA365" s="4">
        <v>2212</v>
      </c>
      <c r="AB365" s="4">
        <v>2208</v>
      </c>
      <c r="AC365" s="4">
        <v>9</v>
      </c>
      <c r="AD365" s="24">
        <v>2208</v>
      </c>
      <c r="AE365" s="23">
        <v>0</v>
      </c>
      <c r="AF365" s="9">
        <v>0</v>
      </c>
      <c r="AG365" s="8" t="str">
        <v>55aa11c339172f5e6f134967fc31cffb918d3b05</v>
      </c>
      <c r="AH365" s="8">
        <v>0</v>
      </c>
      <c r="AI365" s="7">
        <v>0</v>
      </c>
      <c r="AJ365" s="23">
        <v>0</v>
      </c>
      <c r="AK365" s="32">
        <v>9</v>
      </c>
      <c r="AL365" s="8">
        <v>1000</v>
      </c>
      <c r="AM365" s="8">
        <v>7099.9999999999991</v>
      </c>
      <c r="AN365" s="33">
        <v>0</v>
      </c>
      <c r="AO365" s="34">
        <v>0</v>
      </c>
      <c r="AP365" s="35">
        <v>0.14285714285714285</v>
      </c>
      <c r="AQ365" s="35">
        <v>0</v>
      </c>
      <c r="AR365" s="35">
        <v>600</v>
      </c>
      <c r="AS365" s="37">
        <v>0</v>
      </c>
      <c r="AT365" s="39">
        <v>0</v>
      </c>
      <c r="AU365" s="39">
        <v>0</v>
      </c>
      <c r="AV365">
        <v>43991</v>
      </c>
      <c r="AW365" s="3">
        <v>43990</v>
      </c>
    </row>
    <row r="366" spans="1:49" x14ac:dyDescent="0.25">
      <c r="A366">
        <v>20200608</v>
      </c>
      <c r="B366" s="4" t="str">
        <v>VI</v>
      </c>
      <c r="C366" s="4">
        <v>71</v>
      </c>
      <c r="D366" s="4">
        <v>2128</v>
      </c>
      <c r="E366" s="4">
        <v>3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62</v>
      </c>
      <c r="M366" s="4" t="str">
        <v>C</v>
      </c>
      <c r="N366" s="15">
        <v>43990.625694444447</v>
      </c>
      <c r="O366" s="4">
        <v>43990.459027777775</v>
      </c>
      <c r="P366" s="4" t="str">
        <v>06/08 11:01</v>
      </c>
      <c r="Q366" s="4">
        <v>6</v>
      </c>
      <c r="R366" s="4">
        <v>0</v>
      </c>
      <c r="S366" s="4">
        <v>43990.459027777775</v>
      </c>
      <c r="T366" s="4" t="str">
        <v/>
      </c>
      <c r="U366" s="4" t="str">
        <v/>
      </c>
      <c r="V366" s="4" t="str">
        <v/>
      </c>
      <c r="W366" s="4">
        <v>71</v>
      </c>
      <c r="X366" s="4">
        <v>78</v>
      </c>
      <c r="Y366" s="4">
        <v>0</v>
      </c>
      <c r="Z366" s="4" t="str">
        <v>3</v>
      </c>
      <c r="AA366" s="4">
        <v>2202</v>
      </c>
      <c r="AB366" s="4">
        <v>2199</v>
      </c>
      <c r="AC366" s="4">
        <v>3</v>
      </c>
      <c r="AD366" s="24">
        <v>2199</v>
      </c>
      <c r="AE366" s="23">
        <v>0</v>
      </c>
      <c r="AF366" s="9">
        <v>0</v>
      </c>
      <c r="AG366" s="8" t="str">
        <v>1108c04f41252144f2a37dbd97a6393683b15871</v>
      </c>
      <c r="AH366" s="8">
        <v>0</v>
      </c>
      <c r="AI366" s="7">
        <v>0</v>
      </c>
      <c r="AJ366" s="23">
        <v>0</v>
      </c>
      <c r="AK366" s="32">
        <v>3</v>
      </c>
      <c r="AL366" s="8">
        <v>1000</v>
      </c>
      <c r="AM366" s="8">
        <v>7099.9999999999991</v>
      </c>
      <c r="AN366" s="33">
        <v>0</v>
      </c>
      <c r="AO366" s="34">
        <v>0</v>
      </c>
      <c r="AP366" s="35">
        <v>0.14285714285714285</v>
      </c>
      <c r="AQ366" s="35">
        <v>0</v>
      </c>
      <c r="AR366" s="35">
        <v>600</v>
      </c>
      <c r="AS366" s="37">
        <v>0</v>
      </c>
      <c r="AT366" s="39">
        <v>0</v>
      </c>
      <c r="AU366" s="39">
        <v>0</v>
      </c>
      <c r="AV366">
        <v>43990</v>
      </c>
      <c r="AW366" s="3">
        <v>43989</v>
      </c>
    </row>
    <row r="367" spans="1:49" x14ac:dyDescent="0.25">
      <c r="A367">
        <v>20200614</v>
      </c>
      <c r="B367" s="4" t="str">
        <v>VT</v>
      </c>
      <c r="C367" s="4">
        <v>1127</v>
      </c>
      <c r="D367" s="4">
        <v>49855</v>
      </c>
      <c r="E367" s="4">
        <v>0</v>
      </c>
      <c r="F367" s="4">
        <v>26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909</v>
      </c>
      <c r="M367" s="4" t="str">
        <v>B</v>
      </c>
      <c r="N367" s="15">
        <v>43996</v>
      </c>
      <c r="O367" s="4">
        <v>43995.833333333336</v>
      </c>
      <c r="P367" s="4" t="str">
        <v>06/13 20:00</v>
      </c>
      <c r="Q367" s="4">
        <v>55</v>
      </c>
      <c r="R367" s="4">
        <v>0</v>
      </c>
      <c r="S367" s="4">
        <v>43995.833333333336</v>
      </c>
      <c r="T367" s="4" t="str">
        <v/>
      </c>
      <c r="U367" s="4" t="str">
        <v/>
      </c>
      <c r="V367" s="4" t="str">
        <v/>
      </c>
      <c r="W367" s="4">
        <v>1127</v>
      </c>
      <c r="X367" s="4">
        <v>50</v>
      </c>
      <c r="Y367" s="4">
        <v>2</v>
      </c>
      <c r="Z367" s="4" t="str">
        <v>1047</v>
      </c>
      <c r="AA367" s="4">
        <v>50982</v>
      </c>
      <c r="AB367" s="4">
        <v>50982</v>
      </c>
      <c r="AC367" s="4">
        <v>1049</v>
      </c>
      <c r="AD367" s="24">
        <v>50982</v>
      </c>
      <c r="AE367" s="23">
        <v>0</v>
      </c>
      <c r="AF367" s="9">
        <v>0</v>
      </c>
      <c r="AG367" s="8" t="str">
        <v>e93744ef32419888344b750da557650a92fdf5ab</v>
      </c>
      <c r="AH367" s="8">
        <v>0</v>
      </c>
      <c r="AI367" s="7">
        <v>0</v>
      </c>
      <c r="AJ367" s="23">
        <v>20</v>
      </c>
      <c r="AK367" s="32">
        <v>1029</v>
      </c>
      <c r="AL367" s="8">
        <v>628061</v>
      </c>
      <c r="AM367" s="8">
        <v>179.44116893104334</v>
      </c>
      <c r="AN367" s="33">
        <v>1.777777777777878E-3</v>
      </c>
      <c r="AO367" s="34">
        <v>390.24176005793203</v>
      </c>
      <c r="AP367" s="35">
        <v>9.1428571428571423</v>
      </c>
      <c r="AQ367" s="35">
        <v>0</v>
      </c>
      <c r="AR367" s="35">
        <v>8.7571111723224337</v>
      </c>
      <c r="AS367" s="37">
        <v>0</v>
      </c>
      <c r="AT367" s="39">
        <v>0</v>
      </c>
      <c r="AU367" s="39">
        <v>0</v>
      </c>
      <c r="AV367">
        <v>43996</v>
      </c>
      <c r="AW367" s="3">
        <v>43995</v>
      </c>
    </row>
    <row r="368" spans="1:49" x14ac:dyDescent="0.25">
      <c r="A368">
        <v>20200613</v>
      </c>
      <c r="B368" s="4" t="str">
        <v>VT</v>
      </c>
      <c r="C368" s="4">
        <v>1125</v>
      </c>
      <c r="D368" s="4">
        <v>48808</v>
      </c>
      <c r="E368" s="4">
        <v>0</v>
      </c>
      <c r="F368" s="4">
        <v>11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908</v>
      </c>
      <c r="M368" s="4" t="str">
        <v>B</v>
      </c>
      <c r="N368" s="15">
        <v>43995</v>
      </c>
      <c r="O368" s="4">
        <v>43994.833333333336</v>
      </c>
      <c r="P368" s="4" t="str">
        <v>06/12 20:00</v>
      </c>
      <c r="Q368" s="4">
        <v>55</v>
      </c>
      <c r="R368" s="4">
        <v>0</v>
      </c>
      <c r="S368" s="4">
        <v>43994.833333333336</v>
      </c>
      <c r="T368" s="4" t="str">
        <v/>
      </c>
      <c r="U368" s="4" t="str">
        <v/>
      </c>
      <c r="V368" s="4" t="str">
        <v/>
      </c>
      <c r="W368" s="4">
        <v>1125</v>
      </c>
      <c r="X368" s="4">
        <v>50</v>
      </c>
      <c r="Y368" s="4">
        <v>6</v>
      </c>
      <c r="Z368" s="4" t="str">
        <v>1293</v>
      </c>
      <c r="AA368" s="4">
        <v>49933</v>
      </c>
      <c r="AB368" s="4">
        <v>49933</v>
      </c>
      <c r="AC368" s="4">
        <v>1299</v>
      </c>
      <c r="AD368" s="24">
        <v>49933</v>
      </c>
      <c r="AE368" s="23">
        <v>0</v>
      </c>
      <c r="AF368" s="9">
        <v>0</v>
      </c>
      <c r="AG368" s="8" t="str">
        <v>53edb0c2d900973b97b36c5ccb723c1fa446126c</v>
      </c>
      <c r="AH368" s="8">
        <v>0</v>
      </c>
      <c r="AI368" s="7">
        <v>0</v>
      </c>
      <c r="AJ368" s="23">
        <v>60</v>
      </c>
      <c r="AK368" s="32">
        <v>1239</v>
      </c>
      <c r="AL368" s="8">
        <v>628061</v>
      </c>
      <c r="AM368" s="8">
        <v>179.12272852477705</v>
      </c>
      <c r="AN368" s="33">
        <v>5.3619302949061698E-3</v>
      </c>
      <c r="AO368" s="34">
        <v>129.61821387500291</v>
      </c>
      <c r="AP368" s="35">
        <v>11.285714285714286</v>
      </c>
      <c r="AQ368" s="35">
        <v>0</v>
      </c>
      <c r="AR368" s="35">
        <v>8.7571111723224337</v>
      </c>
      <c r="AS368" s="37">
        <v>0</v>
      </c>
      <c r="AT368" s="39">
        <v>0</v>
      </c>
      <c r="AU368" s="39">
        <v>0</v>
      </c>
      <c r="AV368">
        <v>43995</v>
      </c>
      <c r="AW368" s="3">
        <v>43994</v>
      </c>
    </row>
    <row r="369" spans="1:49" x14ac:dyDescent="0.25">
      <c r="A369">
        <v>20200612</v>
      </c>
      <c r="B369" s="4" t="str">
        <v>VT</v>
      </c>
      <c r="C369" s="4">
        <v>1119</v>
      </c>
      <c r="D369" s="4">
        <v>47515</v>
      </c>
      <c r="E369" s="4">
        <v>0</v>
      </c>
      <c r="F369" s="4">
        <v>16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907</v>
      </c>
      <c r="M369" s="4" t="str">
        <v>B</v>
      </c>
      <c r="N369" s="15">
        <v>43993</v>
      </c>
      <c r="O369" s="4">
        <v>43992.833333333336</v>
      </c>
      <c r="P369" s="4" t="str">
        <v>06/10 20:00</v>
      </c>
      <c r="Q369" s="4">
        <v>55</v>
      </c>
      <c r="R369" s="4">
        <v>0</v>
      </c>
      <c r="S369" s="4">
        <v>43992.833333333336</v>
      </c>
      <c r="T369" s="4" t="str">
        <v/>
      </c>
      <c r="U369" s="4" t="str">
        <v/>
      </c>
      <c r="V369" s="4" t="str">
        <v/>
      </c>
      <c r="W369" s="4">
        <v>1119</v>
      </c>
      <c r="X369" s="4">
        <v>50</v>
      </c>
      <c r="Y369" s="4">
        <v>9</v>
      </c>
      <c r="Z369" s="4" t="str">
        <v>1416</v>
      </c>
      <c r="AA369" s="4">
        <v>48634</v>
      </c>
      <c r="AB369" s="4">
        <v>48634</v>
      </c>
      <c r="AC369" s="4">
        <v>1425</v>
      </c>
      <c r="AD369" s="24">
        <v>48634</v>
      </c>
      <c r="AE369" s="23">
        <v>0</v>
      </c>
      <c r="AF369" s="9">
        <v>0</v>
      </c>
      <c r="AG369" s="8" t="str">
        <v>e0e7fd18ad55aedf8a85a48e6d02aad34e0560d5</v>
      </c>
      <c r="AH369" s="8">
        <v>0</v>
      </c>
      <c r="AI369" s="7">
        <v>0</v>
      </c>
      <c r="AJ369" s="23">
        <v>90</v>
      </c>
      <c r="AK369" s="32">
        <v>1335</v>
      </c>
      <c r="AL369" s="8">
        <v>628061</v>
      </c>
      <c r="AM369" s="8">
        <v>178.16740730597823</v>
      </c>
      <c r="AN369" s="33">
        <v>8.1081081081080253E-3</v>
      </c>
      <c r="AO369" s="34">
        <v>85.834259405643593</v>
      </c>
      <c r="AP369" s="35">
        <v>13.142857142857142</v>
      </c>
      <c r="AQ369" s="35">
        <v>0</v>
      </c>
      <c r="AR369" s="35">
        <v>8.7571111723224337</v>
      </c>
      <c r="AS369" s="37">
        <v>0</v>
      </c>
      <c r="AT369" s="39">
        <v>0</v>
      </c>
      <c r="AU369" s="39">
        <v>0</v>
      </c>
      <c r="AV369">
        <v>43993</v>
      </c>
      <c r="AW369" s="3">
        <v>43992</v>
      </c>
    </row>
    <row r="370" spans="1:49" x14ac:dyDescent="0.25">
      <c r="A370">
        <v>20200611</v>
      </c>
      <c r="B370" s="4" t="str">
        <v>VT</v>
      </c>
      <c r="C370" s="4">
        <v>1110</v>
      </c>
      <c r="D370" s="4">
        <v>46099</v>
      </c>
      <c r="E370" s="4">
        <v>0</v>
      </c>
      <c r="F370" s="4">
        <v>12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905</v>
      </c>
      <c r="M370" s="4" t="str">
        <v>B</v>
      </c>
      <c r="N370" s="15">
        <v>43993</v>
      </c>
      <c r="O370" s="4">
        <v>43992.833333333336</v>
      </c>
      <c r="P370" s="4" t="str">
        <v>06/10 20:00</v>
      </c>
      <c r="Q370" s="4">
        <v>55</v>
      </c>
      <c r="R370" s="4">
        <v>0</v>
      </c>
      <c r="S370" s="4">
        <v>43992.833333333336</v>
      </c>
      <c r="T370" s="4" t="str">
        <v/>
      </c>
      <c r="U370" s="4" t="str">
        <v/>
      </c>
      <c r="V370" s="4" t="str">
        <v/>
      </c>
      <c r="W370" s="4">
        <v>1110</v>
      </c>
      <c r="X370" s="4">
        <v>50</v>
      </c>
      <c r="Y370" s="4">
        <v>15</v>
      </c>
      <c r="Z370" s="4" t="str">
        <v>1452</v>
      </c>
      <c r="AA370" s="4">
        <v>47209</v>
      </c>
      <c r="AB370" s="4">
        <v>47209</v>
      </c>
      <c r="AC370" s="4">
        <v>1467</v>
      </c>
      <c r="AD370" s="24">
        <v>47209</v>
      </c>
      <c r="AE370" s="23">
        <v>0</v>
      </c>
      <c r="AF370" s="9">
        <v>0</v>
      </c>
      <c r="AG370" s="8" t="str">
        <v>7b45df97923ac78a6d0e79b30097b1ac986751cc</v>
      </c>
      <c r="AH370" s="8">
        <v>0</v>
      </c>
      <c r="AI370" s="7">
        <v>0</v>
      </c>
      <c r="AJ370" s="23">
        <v>150</v>
      </c>
      <c r="AK370" s="32">
        <v>1317</v>
      </c>
      <c r="AL370" s="8">
        <v>628061</v>
      </c>
      <c r="AM370" s="8">
        <v>176.73442547778004</v>
      </c>
      <c r="AN370" s="33">
        <v>1.3698630136986356E-2</v>
      </c>
      <c r="AO370" s="34">
        <v>50.945531880300251</v>
      </c>
      <c r="AP370" s="35">
        <v>12</v>
      </c>
      <c r="AQ370" s="35">
        <v>0</v>
      </c>
      <c r="AR370" s="35">
        <v>8.7571111723224337</v>
      </c>
      <c r="AS370" s="37">
        <v>0</v>
      </c>
      <c r="AT370" s="39">
        <v>0</v>
      </c>
      <c r="AU370" s="39">
        <v>0</v>
      </c>
      <c r="AV370">
        <v>43993</v>
      </c>
      <c r="AW370" s="3">
        <v>43992</v>
      </c>
    </row>
    <row r="371" spans="1:49" x14ac:dyDescent="0.25">
      <c r="A371">
        <v>20200610</v>
      </c>
      <c r="B371" s="4" t="str">
        <v>VT</v>
      </c>
      <c r="C371" s="4">
        <v>1095</v>
      </c>
      <c r="D371" s="4">
        <v>44647</v>
      </c>
      <c r="E371" s="4">
        <v>0</v>
      </c>
      <c r="F371" s="4">
        <v>11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903</v>
      </c>
      <c r="M371" s="4" t="str">
        <v>B</v>
      </c>
      <c r="N371" s="15">
        <v>43992</v>
      </c>
      <c r="O371" s="4">
        <v>43991.833333333336</v>
      </c>
      <c r="P371" s="4" t="str">
        <v>06/09 20:00</v>
      </c>
      <c r="Q371" s="4">
        <v>55</v>
      </c>
      <c r="R371" s="4">
        <v>0</v>
      </c>
      <c r="S371" s="4">
        <v>43991.833333333336</v>
      </c>
      <c r="T371" s="4" t="str">
        <v/>
      </c>
      <c r="U371" s="4" t="str">
        <v/>
      </c>
      <c r="V371" s="4" t="str">
        <v/>
      </c>
      <c r="W371" s="4">
        <v>1095</v>
      </c>
      <c r="X371" s="4">
        <v>50</v>
      </c>
      <c r="Y371" s="4">
        <v>11</v>
      </c>
      <c r="Z371" s="4" t="str">
        <v>1503</v>
      </c>
      <c r="AA371" s="4">
        <v>45742</v>
      </c>
      <c r="AB371" s="4">
        <v>45742</v>
      </c>
      <c r="AC371" s="4">
        <v>1514</v>
      </c>
      <c r="AD371" s="24">
        <v>45742</v>
      </c>
      <c r="AE371" s="23">
        <v>0</v>
      </c>
      <c r="AF371" s="9">
        <v>0</v>
      </c>
      <c r="AG371" s="8" t="str">
        <v>e8cf3e2280746acde1e2ffe85decb3c72d1d636c</v>
      </c>
      <c r="AH371" s="8">
        <v>0</v>
      </c>
      <c r="AI371" s="7">
        <v>0</v>
      </c>
      <c r="AJ371" s="23">
        <v>110</v>
      </c>
      <c r="AK371" s="32">
        <v>1404</v>
      </c>
      <c r="AL371" s="8">
        <v>628061</v>
      </c>
      <c r="AM371" s="8">
        <v>174.346122430783</v>
      </c>
      <c r="AN371" s="33">
        <v>1.0147601476014678E-2</v>
      </c>
      <c r="AO371" s="34">
        <v>68.652494372038376</v>
      </c>
      <c r="AP371" s="35">
        <v>15</v>
      </c>
      <c r="AQ371" s="35">
        <v>0</v>
      </c>
      <c r="AR371" s="35">
        <v>8.7571111723224337</v>
      </c>
      <c r="AS371" s="37">
        <v>0</v>
      </c>
      <c r="AT371" s="39">
        <v>0</v>
      </c>
      <c r="AU371" s="39">
        <v>0</v>
      </c>
      <c r="AV371">
        <v>43992</v>
      </c>
      <c r="AW371" s="3">
        <v>43991</v>
      </c>
    </row>
    <row r="372" spans="1:49" x14ac:dyDescent="0.25">
      <c r="A372">
        <v>20200609</v>
      </c>
      <c r="B372" s="4" t="str">
        <v>VT</v>
      </c>
      <c r="C372" s="4">
        <v>1084</v>
      </c>
      <c r="D372" s="4">
        <v>43144</v>
      </c>
      <c r="E372" s="4">
        <v>0</v>
      </c>
      <c r="F372" s="4">
        <v>16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901</v>
      </c>
      <c r="M372" s="4" t="str">
        <v>B</v>
      </c>
      <c r="N372" s="15">
        <v>43991</v>
      </c>
      <c r="O372" s="4">
        <v>43990.833333333336</v>
      </c>
      <c r="P372" s="4" t="str">
        <v>06/08 20:00</v>
      </c>
      <c r="Q372" s="4">
        <v>55</v>
      </c>
      <c r="R372" s="4">
        <v>0</v>
      </c>
      <c r="S372" s="4">
        <v>43990.833333333336</v>
      </c>
      <c r="T372" s="4" t="str">
        <v/>
      </c>
      <c r="U372" s="4" t="str">
        <v/>
      </c>
      <c r="V372" s="4" t="str">
        <v/>
      </c>
      <c r="W372" s="4">
        <v>1084</v>
      </c>
      <c r="X372" s="4">
        <v>50</v>
      </c>
      <c r="Y372" s="4">
        <v>9</v>
      </c>
      <c r="Z372" s="4" t="str">
        <v>1421</v>
      </c>
      <c r="AA372" s="4">
        <v>44228</v>
      </c>
      <c r="AB372" s="4">
        <v>44228</v>
      </c>
      <c r="AC372" s="4">
        <v>1430</v>
      </c>
      <c r="AD372" s="24">
        <v>44228</v>
      </c>
      <c r="AE372" s="23">
        <v>0</v>
      </c>
      <c r="AF372" s="9">
        <v>0</v>
      </c>
      <c r="AG372" s="8" t="str">
        <v>34981fb3f4790c1bffbd91c2424131105352f4ce</v>
      </c>
      <c r="AH372" s="8">
        <v>0</v>
      </c>
      <c r="AI372" s="7">
        <v>0</v>
      </c>
      <c r="AJ372" s="23">
        <v>90</v>
      </c>
      <c r="AK372" s="32">
        <v>1340</v>
      </c>
      <c r="AL372" s="8">
        <v>628061</v>
      </c>
      <c r="AM372" s="8">
        <v>172.59470019631851</v>
      </c>
      <c r="AN372" s="33">
        <v>8.3720930232558111E-3</v>
      </c>
      <c r="AO372" s="34">
        <v>83.138671913103906</v>
      </c>
      <c r="AP372" s="35">
        <v>13.714285714285714</v>
      </c>
      <c r="AQ372" s="35">
        <v>0</v>
      </c>
      <c r="AR372" s="35">
        <v>8.7571111723224337</v>
      </c>
      <c r="AS372" s="37">
        <v>0</v>
      </c>
      <c r="AT372" s="39">
        <v>0</v>
      </c>
      <c r="AU372" s="39">
        <v>0</v>
      </c>
      <c r="AV372">
        <v>43991</v>
      </c>
      <c r="AW372" s="3">
        <v>43990</v>
      </c>
    </row>
    <row r="373" spans="1:49" x14ac:dyDescent="0.25">
      <c r="A373">
        <v>20200608</v>
      </c>
      <c r="B373" s="4" t="str">
        <v>VT</v>
      </c>
      <c r="C373" s="4">
        <v>1075</v>
      </c>
      <c r="D373" s="4">
        <v>41723</v>
      </c>
      <c r="E373" s="4">
        <v>0</v>
      </c>
      <c r="F373" s="4">
        <v>13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895</v>
      </c>
      <c r="M373" s="4" t="str">
        <v>B</v>
      </c>
      <c r="N373" s="15">
        <v>43990</v>
      </c>
      <c r="O373" s="4">
        <v>43989.833333333336</v>
      </c>
      <c r="P373" s="4" t="str">
        <v>06/07 20:00</v>
      </c>
      <c r="Q373" s="4">
        <v>55</v>
      </c>
      <c r="R373" s="4">
        <v>0</v>
      </c>
      <c r="S373" s="4">
        <v>43989.833333333336</v>
      </c>
      <c r="T373" s="4" t="str">
        <v/>
      </c>
      <c r="U373" s="4" t="str">
        <v/>
      </c>
      <c r="V373" s="4" t="str">
        <v/>
      </c>
      <c r="W373" s="4">
        <v>1075</v>
      </c>
      <c r="X373" s="4">
        <v>50</v>
      </c>
      <c r="Y373" s="4">
        <v>12</v>
      </c>
      <c r="Z373" s="4" t="str">
        <v>1568</v>
      </c>
      <c r="AA373" s="4">
        <v>42798</v>
      </c>
      <c r="AB373" s="4">
        <v>42798</v>
      </c>
      <c r="AC373" s="4">
        <v>1580</v>
      </c>
      <c r="AD373" s="24">
        <v>42798</v>
      </c>
      <c r="AE373" s="23">
        <v>0</v>
      </c>
      <c r="AF373" s="9">
        <v>0</v>
      </c>
      <c r="AG373" s="8" t="str">
        <v>4341ed1f60198b704d7d8f9116958955ff8507ca</v>
      </c>
      <c r="AH373" s="8">
        <v>0</v>
      </c>
      <c r="AI373" s="7">
        <v>0</v>
      </c>
      <c r="AJ373" s="23">
        <v>120</v>
      </c>
      <c r="AK373" s="32">
        <v>1460</v>
      </c>
      <c r="AL373" s="8">
        <v>628061</v>
      </c>
      <c r="AM373" s="8">
        <v>171.16171836812029</v>
      </c>
      <c r="AN373" s="33">
        <v>1.1288805268109048E-2</v>
      </c>
      <c r="AO373" s="34">
        <v>61.747212922343785</v>
      </c>
      <c r="AP373" s="35">
        <v>13.142857142857142</v>
      </c>
      <c r="AQ373" s="35">
        <v>0</v>
      </c>
      <c r="AR373" s="35">
        <v>8.7571111723224337</v>
      </c>
      <c r="AS373" s="37">
        <v>0</v>
      </c>
      <c r="AT373" s="39">
        <v>0</v>
      </c>
      <c r="AU373" s="39">
        <v>0</v>
      </c>
      <c r="AV373">
        <v>43990</v>
      </c>
      <c r="AW373" s="3">
        <v>43989</v>
      </c>
    </row>
    <row r="374" spans="1:49" x14ac:dyDescent="0.25">
      <c r="A374">
        <v>20200614</v>
      </c>
      <c r="B374" s="4" t="str">
        <v>WA</v>
      </c>
      <c r="C374" s="4">
        <v>25538</v>
      </c>
      <c r="D374" s="4">
        <v>424608</v>
      </c>
      <c r="E374" s="4">
        <v>0</v>
      </c>
      <c r="F374" s="4">
        <v>229</v>
      </c>
      <c r="G374" s="4">
        <v>3845</v>
      </c>
      <c r="H374" s="4">
        <v>0</v>
      </c>
      <c r="I374" s="4">
        <v>0</v>
      </c>
      <c r="J374" s="4">
        <v>49</v>
      </c>
      <c r="K374" s="4">
        <v>0</v>
      </c>
      <c r="L374" s="4">
        <v>0</v>
      </c>
      <c r="M374" s="4" t="str">
        <v>B</v>
      </c>
      <c r="N374" s="15">
        <v>43995.124305555553</v>
      </c>
      <c r="O374" s="4">
        <v>43994.957638888889</v>
      </c>
      <c r="P374" s="4" t="str">
        <v>06/12 22:59</v>
      </c>
      <c r="Q374" s="4">
        <v>1213</v>
      </c>
      <c r="R374" s="4">
        <v>3845</v>
      </c>
      <c r="S374" s="4">
        <v>43994.957638888889</v>
      </c>
      <c r="T374" s="4" t="str">
        <v/>
      </c>
      <c r="U374" s="4" t="str">
        <v/>
      </c>
      <c r="V374" s="4" t="str">
        <v/>
      </c>
      <c r="W374" s="4">
        <v>25538</v>
      </c>
      <c r="X374" s="4">
        <v>53</v>
      </c>
      <c r="Y374" s="4">
        <v>367</v>
      </c>
      <c r="Z374" s="4" t="str">
        <v>9917</v>
      </c>
      <c r="AA374" s="4">
        <v>450146</v>
      </c>
      <c r="AB374" s="4">
        <v>450146</v>
      </c>
      <c r="AC374" s="4">
        <v>10284</v>
      </c>
      <c r="AD374" s="24">
        <v>450146</v>
      </c>
      <c r="AE374" s="23">
        <v>9</v>
      </c>
      <c r="AF374" s="9">
        <v>28</v>
      </c>
      <c r="AG374" s="8" t="str">
        <v>220f228738ab382c41047468c09e85d96d9ead29</v>
      </c>
      <c r="AH374" s="8">
        <v>0</v>
      </c>
      <c r="AI374" s="7">
        <v>0</v>
      </c>
      <c r="AJ374" s="23">
        <v>3670</v>
      </c>
      <c r="AK374" s="32">
        <v>6614</v>
      </c>
      <c r="AL374" s="8">
        <v>7797095</v>
      </c>
      <c r="AM374" s="8">
        <v>327.53224117443739</v>
      </c>
      <c r="AN374" s="33">
        <v>1.4580270946724427E-2</v>
      </c>
      <c r="AO374" s="34">
        <v>47.885812911817105</v>
      </c>
      <c r="AP374" s="35">
        <v>299.42857142857144</v>
      </c>
      <c r="AQ374" s="35">
        <v>0</v>
      </c>
      <c r="AR374" s="35">
        <v>15.557076064867749</v>
      </c>
      <c r="AS374" s="37">
        <v>-9.9999999999999978E-2</v>
      </c>
      <c r="AT374" s="39">
        <v>-6.5788134789605852</v>
      </c>
      <c r="AU374" s="39">
        <v>8.5714285714285712</v>
      </c>
      <c r="AV374">
        <v>43995</v>
      </c>
      <c r="AW374" s="3">
        <v>43994</v>
      </c>
    </row>
    <row r="375" spans="1:49" x14ac:dyDescent="0.25">
      <c r="A375">
        <v>20200613</v>
      </c>
      <c r="B375" s="4" t="str">
        <v>WA</v>
      </c>
      <c r="C375" s="4">
        <v>25171</v>
      </c>
      <c r="D375" s="4">
        <v>414691</v>
      </c>
      <c r="E375" s="4">
        <v>0</v>
      </c>
      <c r="F375" s="4">
        <v>225</v>
      </c>
      <c r="G375" s="4">
        <v>3817</v>
      </c>
      <c r="H375" s="4">
        <v>0</v>
      </c>
      <c r="I375" s="4">
        <v>0</v>
      </c>
      <c r="J375" s="4">
        <v>43</v>
      </c>
      <c r="K375" s="4">
        <v>0</v>
      </c>
      <c r="L375" s="4">
        <v>0</v>
      </c>
      <c r="M375" s="4" t="str">
        <v>B</v>
      </c>
      <c r="N375" s="15">
        <v>43994.124305555553</v>
      </c>
      <c r="O375" s="4">
        <v>43993.957638888889</v>
      </c>
      <c r="P375" s="4" t="str">
        <v>06/11 22:59</v>
      </c>
      <c r="Q375" s="4">
        <v>1204</v>
      </c>
      <c r="R375" s="4">
        <v>3817</v>
      </c>
      <c r="S375" s="4">
        <v>43993.957638888889</v>
      </c>
      <c r="T375" s="4" t="str">
        <v/>
      </c>
      <c r="U375" s="4" t="str">
        <v/>
      </c>
      <c r="V375" s="4" t="str">
        <v/>
      </c>
      <c r="W375" s="4">
        <v>25171</v>
      </c>
      <c r="X375" s="4">
        <v>53</v>
      </c>
      <c r="Y375" s="4">
        <v>392</v>
      </c>
      <c r="Z375" s="4" t="str">
        <v>14258</v>
      </c>
      <c r="AA375" s="4">
        <v>439862</v>
      </c>
      <c r="AB375" s="4">
        <v>439862</v>
      </c>
      <c r="AC375" s="4">
        <v>14650</v>
      </c>
      <c r="AD375" s="24">
        <v>439862</v>
      </c>
      <c r="AE375" s="23">
        <v>10</v>
      </c>
      <c r="AF375" s="9">
        <v>45</v>
      </c>
      <c r="AG375" s="8" t="str">
        <v>3803b11e21b84774c64ff60f046465d2db6f7400</v>
      </c>
      <c r="AH375" s="8">
        <v>0</v>
      </c>
      <c r="AI375" s="7">
        <v>0</v>
      </c>
      <c r="AJ375" s="23">
        <v>3920</v>
      </c>
      <c r="AK375" s="32">
        <v>10730</v>
      </c>
      <c r="AL375" s="8">
        <v>7797095</v>
      </c>
      <c r="AM375" s="8">
        <v>322.82535995777914</v>
      </c>
      <c r="AN375" s="33">
        <v>1.5819847451471025E-2</v>
      </c>
      <c r="AO375" s="34">
        <v>44.160702637819064</v>
      </c>
      <c r="AP375" s="35">
        <v>286</v>
      </c>
      <c r="AQ375" s="35">
        <v>0</v>
      </c>
      <c r="AR375" s="35">
        <v>15.441648460099564</v>
      </c>
      <c r="AS375" s="37">
        <v>1.5</v>
      </c>
      <c r="AT375" s="39">
        <v>0.75647079736603007</v>
      </c>
      <c r="AU375" s="39">
        <v>7.8571428571428568</v>
      </c>
      <c r="AV375">
        <v>43994</v>
      </c>
      <c r="AW375" s="3">
        <v>43993</v>
      </c>
    </row>
    <row r="376" spans="1:49" x14ac:dyDescent="0.25">
      <c r="A376">
        <v>20200612</v>
      </c>
      <c r="B376" s="4" t="str">
        <v>WA</v>
      </c>
      <c r="C376" s="4">
        <v>24779</v>
      </c>
      <c r="D376" s="4">
        <v>400433</v>
      </c>
      <c r="E376" s="4">
        <v>0</v>
      </c>
      <c r="F376" s="4">
        <v>226</v>
      </c>
      <c r="G376" s="4">
        <v>3772</v>
      </c>
      <c r="H376" s="4">
        <v>0</v>
      </c>
      <c r="I376" s="4">
        <v>0</v>
      </c>
      <c r="J376" s="4">
        <v>8</v>
      </c>
      <c r="K376" s="4">
        <v>0</v>
      </c>
      <c r="L376" s="4">
        <v>0</v>
      </c>
      <c r="M376" s="4" t="str">
        <v>B</v>
      </c>
      <c r="N376" s="15">
        <v>43994.124305555553</v>
      </c>
      <c r="O376" s="4">
        <v>43993.957638888889</v>
      </c>
      <c r="P376" s="4" t="str">
        <v>06/11 22:59</v>
      </c>
      <c r="Q376" s="4">
        <v>1194</v>
      </c>
      <c r="R376" s="4">
        <v>3772</v>
      </c>
      <c r="S376" s="4">
        <v>43993.957638888889</v>
      </c>
      <c r="T376" s="4" t="str">
        <v/>
      </c>
      <c r="U376" s="4" t="str">
        <v/>
      </c>
      <c r="V376" s="4" t="str">
        <v/>
      </c>
      <c r="W376" s="4">
        <v>24779</v>
      </c>
      <c r="X376" s="4">
        <v>53</v>
      </c>
      <c r="Y376" s="4">
        <v>137</v>
      </c>
      <c r="Z376" s="4" t="str">
        <v>9733</v>
      </c>
      <c r="AA376" s="4">
        <v>425212</v>
      </c>
      <c r="AB376" s="4">
        <v>425212</v>
      </c>
      <c r="AC376" s="4">
        <v>9870</v>
      </c>
      <c r="AD376" s="24">
        <v>425212</v>
      </c>
      <c r="AE376" s="23">
        <v>4</v>
      </c>
      <c r="AF376" s="9">
        <v>-1</v>
      </c>
      <c r="AG376" s="8" t="str">
        <v>210f8a4e1bfa0c87d2735201b6f5f4ef3798df75</v>
      </c>
      <c r="AH376" s="8">
        <v>0</v>
      </c>
      <c r="AI376" s="7">
        <v>0</v>
      </c>
      <c r="AJ376" s="23">
        <v>1370</v>
      </c>
      <c r="AK376" s="32">
        <v>8500</v>
      </c>
      <c r="AL376" s="8">
        <v>7797095</v>
      </c>
      <c r="AM376" s="8">
        <v>317.79784650565375</v>
      </c>
      <c r="AN376" s="33">
        <v>5.5596136677218411E-3</v>
      </c>
      <c r="AO376" s="34">
        <v>125.02167541227293</v>
      </c>
      <c r="AP376" s="35">
        <v>230</v>
      </c>
      <c r="AQ376" s="35">
        <v>0</v>
      </c>
      <c r="AR376" s="35">
        <v>15.313395565912691</v>
      </c>
      <c r="AS376" s="37">
        <v>-0.7142857142857143</v>
      </c>
      <c r="AT376" s="39">
        <v>-0.55329475566511221</v>
      </c>
      <c r="AU376" s="39">
        <v>8</v>
      </c>
      <c r="AV376">
        <v>43994</v>
      </c>
      <c r="AW376" s="3">
        <v>43993</v>
      </c>
    </row>
    <row r="377" spans="1:49" x14ac:dyDescent="0.25">
      <c r="A377">
        <v>20200611</v>
      </c>
      <c r="B377" s="4" t="str">
        <v>WA</v>
      </c>
      <c r="C377" s="4">
        <v>24642</v>
      </c>
      <c r="D377" s="4">
        <v>390700</v>
      </c>
      <c r="E377" s="4">
        <v>0</v>
      </c>
      <c r="F377" s="4">
        <v>226</v>
      </c>
      <c r="G377" s="4">
        <v>3773</v>
      </c>
      <c r="H377" s="4">
        <v>0</v>
      </c>
      <c r="I377" s="4">
        <v>0</v>
      </c>
      <c r="J377" s="4">
        <v>63</v>
      </c>
      <c r="K377" s="4">
        <v>0</v>
      </c>
      <c r="L377" s="4">
        <v>0</v>
      </c>
      <c r="M377" s="4" t="str">
        <v>B</v>
      </c>
      <c r="N377" s="15">
        <v>43993.124305555553</v>
      </c>
      <c r="O377" s="4">
        <v>43992.957638888889</v>
      </c>
      <c r="P377" s="4" t="str">
        <v>06/10 22:59</v>
      </c>
      <c r="Q377" s="4">
        <v>1190</v>
      </c>
      <c r="R377" s="4">
        <v>3773</v>
      </c>
      <c r="S377" s="4">
        <v>43992.957638888889</v>
      </c>
      <c r="T377" s="4" t="str">
        <v/>
      </c>
      <c r="U377" s="4" t="str">
        <v/>
      </c>
      <c r="V377" s="4" t="str">
        <v/>
      </c>
      <c r="W377" s="4">
        <v>24642</v>
      </c>
      <c r="X377" s="4">
        <v>53</v>
      </c>
      <c r="Y377" s="4">
        <v>288</v>
      </c>
      <c r="Z377" s="4" t="str">
        <v>0</v>
      </c>
      <c r="AA377" s="4">
        <v>415342</v>
      </c>
      <c r="AB377" s="4">
        <v>415342</v>
      </c>
      <c r="AC377" s="4">
        <v>288</v>
      </c>
      <c r="AD377" s="24">
        <v>415342</v>
      </c>
      <c r="AE377" s="23">
        <v>14</v>
      </c>
      <c r="AF377" s="9">
        <v>26</v>
      </c>
      <c r="AG377" s="8" t="str">
        <v>ea6ce2e0039b439a0cc17f001a84ab355050334d</v>
      </c>
      <c r="AH377" s="8">
        <v>0</v>
      </c>
      <c r="AI377" s="7">
        <v>0</v>
      </c>
      <c r="AJ377" s="23">
        <v>2880</v>
      </c>
      <c r="AK377" s="32">
        <v>-2592</v>
      </c>
      <c r="AL377" s="8">
        <v>7797095</v>
      </c>
      <c r="AM377" s="8">
        <v>316.04078185529357</v>
      </c>
      <c r="AN377" s="33">
        <v>1.182557280118246E-2</v>
      </c>
      <c r="AO377" s="34">
        <v>58.960152983371174</v>
      </c>
      <c r="AP377" s="35">
        <v>213.57142857142858</v>
      </c>
      <c r="AQ377" s="35">
        <v>0</v>
      </c>
      <c r="AR377" s="35">
        <v>15.262094408237939</v>
      </c>
      <c r="AS377" s="37">
        <v>-6.6666666666666652E-2</v>
      </c>
      <c r="AT377" s="39">
        <v>-10.04664924971328</v>
      </c>
      <c r="AU377" s="39">
        <v>7.8571428571428568</v>
      </c>
      <c r="AV377">
        <v>43993</v>
      </c>
      <c r="AW377" s="3">
        <v>43992</v>
      </c>
    </row>
    <row r="378" spans="1:49" x14ac:dyDescent="0.25">
      <c r="A378">
        <v>20200610</v>
      </c>
      <c r="B378" s="4" t="str">
        <v>WA</v>
      </c>
      <c r="C378" s="4">
        <v>24354</v>
      </c>
      <c r="D378" s="4">
        <v>390700</v>
      </c>
      <c r="E378" s="4">
        <v>0</v>
      </c>
      <c r="F378" s="4">
        <v>238</v>
      </c>
      <c r="G378" s="4">
        <v>3747</v>
      </c>
      <c r="H378" s="4">
        <v>0</v>
      </c>
      <c r="I378" s="4">
        <v>0</v>
      </c>
      <c r="J378" s="4">
        <v>92</v>
      </c>
      <c r="K378" s="4">
        <v>0</v>
      </c>
      <c r="L378" s="4">
        <v>0</v>
      </c>
      <c r="M378" s="4" t="str">
        <v>B</v>
      </c>
      <c r="N378" s="15">
        <v>43992.124305555553</v>
      </c>
      <c r="O378" s="4">
        <v>43991.957638888889</v>
      </c>
      <c r="P378" s="4" t="str">
        <v>06/09 22:59</v>
      </c>
      <c r="Q378" s="4">
        <v>1176</v>
      </c>
      <c r="R378" s="4">
        <v>3747</v>
      </c>
      <c r="S378" s="4">
        <v>43991.957638888889</v>
      </c>
      <c r="T378" s="4" t="str">
        <v/>
      </c>
      <c r="U378" s="4" t="str">
        <v/>
      </c>
      <c r="V378" s="4" t="str">
        <v/>
      </c>
      <c r="W378" s="4">
        <v>24354</v>
      </c>
      <c r="X378" s="4">
        <v>53</v>
      </c>
      <c r="Y378" s="4">
        <v>313</v>
      </c>
      <c r="Z378" s="4" t="str">
        <v>4451</v>
      </c>
      <c r="AA378" s="4">
        <v>415054</v>
      </c>
      <c r="AB378" s="4">
        <v>415054</v>
      </c>
      <c r="AC378" s="4">
        <v>4764</v>
      </c>
      <c r="AD378" s="24">
        <v>415054</v>
      </c>
      <c r="AE378" s="23">
        <v>15</v>
      </c>
      <c r="AF378" s="9">
        <v>48</v>
      </c>
      <c r="AG378" s="8" t="str">
        <v>6592c53c8e506ad35a683462f3ed132f2bd5b0e5</v>
      </c>
      <c r="AH378" s="8">
        <v>0</v>
      </c>
      <c r="AI378" s="7">
        <v>0</v>
      </c>
      <c r="AJ378" s="23">
        <v>3130</v>
      </c>
      <c r="AK378" s="32">
        <v>1634</v>
      </c>
      <c r="AL378" s="8">
        <v>7797095</v>
      </c>
      <c r="AM378" s="8">
        <v>312.34709850271162</v>
      </c>
      <c r="AN378" s="33">
        <v>1.3019425148704356E-2</v>
      </c>
      <c r="AO378" s="34">
        <v>53.585287653416216</v>
      </c>
      <c r="AP378" s="35">
        <v>182.42857142857142</v>
      </c>
      <c r="AQ378" s="35">
        <v>0</v>
      </c>
      <c r="AR378" s="35">
        <v>15.082540356376319</v>
      </c>
      <c r="AS378" s="37">
        <v>6.5</v>
      </c>
      <c r="AT378" s="39">
        <v>0.34401019478019379</v>
      </c>
      <c r="AU378" s="39">
        <v>6.7142857142857144</v>
      </c>
      <c r="AV378">
        <v>43992</v>
      </c>
      <c r="AW378" s="3">
        <v>43991</v>
      </c>
    </row>
    <row r="379" spans="1:49" x14ac:dyDescent="0.25">
      <c r="A379">
        <v>20200609</v>
      </c>
      <c r="B379" s="4" t="str">
        <v>WA</v>
      </c>
      <c r="C379" s="4">
        <v>24041</v>
      </c>
      <c r="D379" s="4">
        <v>386249</v>
      </c>
      <c r="E379" s="4">
        <v>0</v>
      </c>
      <c r="F379" s="4">
        <v>205</v>
      </c>
      <c r="G379" s="4">
        <v>3699</v>
      </c>
      <c r="H379" s="4">
        <v>0</v>
      </c>
      <c r="I379" s="4">
        <v>0</v>
      </c>
      <c r="J379" s="4">
        <v>60</v>
      </c>
      <c r="K379" s="4">
        <v>0</v>
      </c>
      <c r="L379" s="4">
        <v>0</v>
      </c>
      <c r="M379" s="4" t="str">
        <v>B</v>
      </c>
      <c r="N379" s="15">
        <v>43990.124305555553</v>
      </c>
      <c r="O379" s="4">
        <v>43989.957638888889</v>
      </c>
      <c r="P379" s="4" t="str">
        <v>06/07 22:59</v>
      </c>
      <c r="Q379" s="4">
        <v>1161</v>
      </c>
      <c r="R379" s="4">
        <v>3699</v>
      </c>
      <c r="S379" s="4">
        <v>43989.957638888889</v>
      </c>
      <c r="T379" s="4" t="str">
        <v/>
      </c>
      <c r="U379" s="4" t="str">
        <v/>
      </c>
      <c r="V379" s="4" t="str">
        <v/>
      </c>
      <c r="W379" s="4">
        <v>24041</v>
      </c>
      <c r="X379" s="4">
        <v>53</v>
      </c>
      <c r="Y379" s="4">
        <v>312</v>
      </c>
      <c r="Z379" s="4" t="str">
        <v>4922</v>
      </c>
      <c r="AA379" s="4">
        <v>410290</v>
      </c>
      <c r="AB379" s="4">
        <v>410290</v>
      </c>
      <c r="AC379" s="4">
        <v>5234</v>
      </c>
      <c r="AD379" s="24">
        <v>410290</v>
      </c>
      <c r="AE379" s="23">
        <v>2</v>
      </c>
      <c r="AF379" s="9">
        <v>30</v>
      </c>
      <c r="AG379" s="8" t="str">
        <v>cf729126f02463807af96c5edb85f6ad2abecfa4</v>
      </c>
      <c r="AH379" s="8">
        <v>0</v>
      </c>
      <c r="AI379" s="7">
        <v>0</v>
      </c>
      <c r="AJ379" s="23">
        <v>3120</v>
      </c>
      <c r="AK379" s="32">
        <v>2114</v>
      </c>
      <c r="AL379" s="8">
        <v>7797095</v>
      </c>
      <c r="AM379" s="8">
        <v>308.33278291466246</v>
      </c>
      <c r="AN379" s="33">
        <v>1.3148468119179135E-2</v>
      </c>
      <c r="AO379" s="34">
        <v>53.062772414213192</v>
      </c>
      <c r="AP379" s="35">
        <v>165.85714285714286</v>
      </c>
      <c r="AQ379" s="35">
        <v>0</v>
      </c>
      <c r="AR379" s="35">
        <v>14.890161015096005</v>
      </c>
      <c r="AS379" s="37">
        <v>-0.66666666666666674</v>
      </c>
      <c r="AT379" s="39">
        <v>-0.63092975357145731</v>
      </c>
      <c r="AU379" s="39">
        <v>5.2857142857142856</v>
      </c>
      <c r="AV379">
        <v>43990</v>
      </c>
      <c r="AW379" s="3">
        <v>43989</v>
      </c>
    </row>
    <row r="380" spans="1:49" x14ac:dyDescent="0.25">
      <c r="A380">
        <v>20200614</v>
      </c>
      <c r="B380" s="4" t="str">
        <v>WI</v>
      </c>
      <c r="C380" s="4">
        <v>22758</v>
      </c>
      <c r="D380" s="4">
        <v>397366</v>
      </c>
      <c r="E380" s="4">
        <v>184</v>
      </c>
      <c r="F380" s="4">
        <v>289</v>
      </c>
      <c r="G380" s="4">
        <v>3049</v>
      </c>
      <c r="H380" s="4">
        <v>101</v>
      </c>
      <c r="I380" s="4">
        <v>680</v>
      </c>
      <c r="J380" s="4">
        <v>0</v>
      </c>
      <c r="K380" s="4">
        <v>0</v>
      </c>
      <c r="L380" s="4">
        <v>16558</v>
      </c>
      <c r="M380" s="4" t="str">
        <v>A+</v>
      </c>
      <c r="N380" s="15">
        <v>43996.666666666664</v>
      </c>
      <c r="O380" s="4">
        <v>43996.5</v>
      </c>
      <c r="P380" s="4" t="str">
        <v>06/14 12:00</v>
      </c>
      <c r="Q380" s="4">
        <v>692</v>
      </c>
      <c r="R380" s="4">
        <v>3049</v>
      </c>
      <c r="S380" s="4">
        <v>43996.5</v>
      </c>
      <c r="T380" s="4" t="str">
        <v/>
      </c>
      <c r="U380" s="4" t="str">
        <v/>
      </c>
      <c r="V380" s="4" t="str">
        <v/>
      </c>
      <c r="W380" s="4">
        <v>22758</v>
      </c>
      <c r="X380" s="4">
        <v>55</v>
      </c>
      <c r="Y380" s="4">
        <v>240</v>
      </c>
      <c r="Z380" s="4" t="str">
        <v>8967</v>
      </c>
      <c r="AA380" s="4">
        <v>420308</v>
      </c>
      <c r="AB380" s="4">
        <v>420124</v>
      </c>
      <c r="AC380" s="4">
        <v>9207</v>
      </c>
      <c r="AD380" s="24">
        <v>420124</v>
      </c>
      <c r="AE380" s="23">
        <v>1</v>
      </c>
      <c r="AF380" s="9">
        <v>14</v>
      </c>
      <c r="AG380" s="8" t="str">
        <v>ba6b18a61dfea8124f4e7038a40a840b06f33630</v>
      </c>
      <c r="AH380" s="8">
        <v>0</v>
      </c>
      <c r="AI380" s="7">
        <v>0</v>
      </c>
      <c r="AJ380" s="23">
        <v>2400</v>
      </c>
      <c r="AK380" s="32">
        <v>6807</v>
      </c>
      <c r="AL380" s="8">
        <v>5851754</v>
      </c>
      <c r="AM380" s="8">
        <v>388.90903479537928</v>
      </c>
      <c r="AN380" s="33">
        <v>1.0658140154543139E-2</v>
      </c>
      <c r="AO380" s="34">
        <v>65.380495426799996</v>
      </c>
      <c r="AP380" s="35">
        <v>274.71428571428572</v>
      </c>
      <c r="AQ380" s="35">
        <v>0</v>
      </c>
      <c r="AR380" s="35">
        <v>11.825514196256371</v>
      </c>
      <c r="AS380" s="37">
        <v>-0.5</v>
      </c>
      <c r="AT380" s="39">
        <v>-1</v>
      </c>
      <c r="AU380" s="39">
        <v>6.4285714285714288</v>
      </c>
      <c r="AV380">
        <v>43996</v>
      </c>
      <c r="AW380" s="3">
        <v>43995</v>
      </c>
    </row>
    <row r="381" spans="1:49" x14ac:dyDescent="0.25">
      <c r="A381">
        <v>20200613</v>
      </c>
      <c r="B381" s="4" t="str">
        <v>WI</v>
      </c>
      <c r="C381" s="4">
        <v>22518</v>
      </c>
      <c r="D381" s="4">
        <v>388399</v>
      </c>
      <c r="E381" s="4">
        <v>167</v>
      </c>
      <c r="F381" s="4">
        <v>285</v>
      </c>
      <c r="G381" s="4">
        <v>3035</v>
      </c>
      <c r="H381" s="4">
        <v>99</v>
      </c>
      <c r="I381" s="4">
        <v>677</v>
      </c>
      <c r="J381" s="4">
        <v>0</v>
      </c>
      <c r="K381" s="4">
        <v>0</v>
      </c>
      <c r="L381" s="4">
        <v>16231</v>
      </c>
      <c r="M381" s="4" t="str">
        <v>A+</v>
      </c>
      <c r="N381" s="15">
        <v>43995.666666666664</v>
      </c>
      <c r="O381" s="4">
        <v>43995.5</v>
      </c>
      <c r="P381" s="4" t="str">
        <v>06/13 12:00</v>
      </c>
      <c r="Q381" s="4">
        <v>691</v>
      </c>
      <c r="R381" s="4">
        <v>3035</v>
      </c>
      <c r="S381" s="4">
        <v>43995.5</v>
      </c>
      <c r="T381" s="4" t="str">
        <v/>
      </c>
      <c r="U381" s="4" t="str">
        <v/>
      </c>
      <c r="V381" s="4" t="str">
        <v/>
      </c>
      <c r="W381" s="4">
        <v>22518</v>
      </c>
      <c r="X381" s="4">
        <v>55</v>
      </c>
      <c r="Y381" s="4">
        <v>272</v>
      </c>
      <c r="Z381" s="4" t="str">
        <v>11037</v>
      </c>
      <c r="AA381" s="4">
        <v>411084</v>
      </c>
      <c r="AB381" s="4">
        <v>410917</v>
      </c>
      <c r="AC381" s="4">
        <v>11309</v>
      </c>
      <c r="AD381" s="24">
        <v>410917</v>
      </c>
      <c r="AE381" s="23">
        <v>2</v>
      </c>
      <c r="AF381" s="9">
        <v>32</v>
      </c>
      <c r="AG381" s="8" t="str">
        <v>5c52c58c6f611489edaa3524240f2b8d37c1e813</v>
      </c>
      <c r="AH381" s="8">
        <v>0</v>
      </c>
      <c r="AI381" s="7">
        <v>0</v>
      </c>
      <c r="AJ381" s="23">
        <v>2720</v>
      </c>
      <c r="AK381" s="32">
        <v>8589</v>
      </c>
      <c r="AL381" s="8">
        <v>5851754</v>
      </c>
      <c r="AM381" s="8">
        <v>384.80770039205339</v>
      </c>
      <c r="AN381" s="33">
        <v>1.2226917198597587E-2</v>
      </c>
      <c r="AO381" s="34">
        <v>57.036136983359967</v>
      </c>
      <c r="AP381" s="35">
        <v>278.14285714285717</v>
      </c>
      <c r="AQ381" s="35">
        <v>0</v>
      </c>
      <c r="AR381" s="35">
        <v>11.80842530290918</v>
      </c>
      <c r="AS381" s="37">
        <v>-0.7142857142857143</v>
      </c>
      <c r="AT381" s="39">
        <v>-0.55329475566511221</v>
      </c>
      <c r="AU381" s="39">
        <v>6.5714285714285712</v>
      </c>
      <c r="AV381">
        <v>43995</v>
      </c>
      <c r="AW381" s="3">
        <v>43994</v>
      </c>
    </row>
    <row r="382" spans="1:49" x14ac:dyDescent="0.25">
      <c r="A382">
        <v>20200612</v>
      </c>
      <c r="B382" s="4" t="str">
        <v>WI</v>
      </c>
      <c r="C382" s="4">
        <v>22246</v>
      </c>
      <c r="D382" s="4">
        <v>377362</v>
      </c>
      <c r="E382" s="4">
        <v>172</v>
      </c>
      <c r="F382" s="4">
        <v>287</v>
      </c>
      <c r="G382" s="4">
        <v>3003</v>
      </c>
      <c r="H382" s="4">
        <v>104</v>
      </c>
      <c r="I382" s="4">
        <v>670</v>
      </c>
      <c r="J382" s="4">
        <v>0</v>
      </c>
      <c r="K382" s="4">
        <v>0</v>
      </c>
      <c r="L382" s="4">
        <v>15783</v>
      </c>
      <c r="M382" s="4" t="str">
        <v>A+</v>
      </c>
      <c r="N382" s="15">
        <v>43994.666666666664</v>
      </c>
      <c r="O382" s="4">
        <v>43994.5</v>
      </c>
      <c r="P382" s="4" t="str">
        <v>06/12 12:00</v>
      </c>
      <c r="Q382" s="4">
        <v>689</v>
      </c>
      <c r="R382" s="4">
        <v>3003</v>
      </c>
      <c r="S382" s="4">
        <v>43994.5</v>
      </c>
      <c r="T382" s="4" t="str">
        <v/>
      </c>
      <c r="U382" s="4" t="str">
        <v/>
      </c>
      <c r="V382" s="4" t="str">
        <v/>
      </c>
      <c r="W382" s="4">
        <v>22246</v>
      </c>
      <c r="X382" s="4">
        <v>55</v>
      </c>
      <c r="Y382" s="4">
        <v>320</v>
      </c>
      <c r="Z382" s="4" t="str">
        <v>11308</v>
      </c>
      <c r="AA382" s="4">
        <v>399780</v>
      </c>
      <c r="AB382" s="4">
        <v>399608</v>
      </c>
      <c r="AC382" s="4">
        <v>11628</v>
      </c>
      <c r="AD382" s="24">
        <v>399608</v>
      </c>
      <c r="AE382" s="23">
        <v>7</v>
      </c>
      <c r="AF382" s="9">
        <v>27</v>
      </c>
      <c r="AG382" s="8" t="str">
        <v>2f593d5e080764c3a831b6ee16f131a31dbf075a</v>
      </c>
      <c r="AH382" s="8">
        <v>0</v>
      </c>
      <c r="AI382" s="7">
        <v>0</v>
      </c>
      <c r="AJ382" s="23">
        <v>3200</v>
      </c>
      <c r="AK382" s="32">
        <v>8428</v>
      </c>
      <c r="AL382" s="8">
        <v>5851754</v>
      </c>
      <c r="AM382" s="8">
        <v>380.15952140161738</v>
      </c>
      <c r="AN382" s="33">
        <v>1.4594545288698413E-2</v>
      </c>
      <c r="AO382" s="10">
        <v>47.839315049702947</v>
      </c>
      <c r="AP382" s="35">
        <v>285.28571428571428</v>
      </c>
      <c r="AQ382" s="35">
        <v>0</v>
      </c>
      <c r="AR382" s="35">
        <v>11.774247516214796</v>
      </c>
      <c r="AS382" s="37">
        <v>-0.36363636363636365</v>
      </c>
      <c r="AT382" s="40">
        <v>-1.5335619341179532</v>
      </c>
      <c r="AU382" s="40">
        <v>8</v>
      </c>
      <c r="AV382">
        <v>43994</v>
      </c>
      <c r="AW382" s="3">
        <v>43993</v>
      </c>
    </row>
    <row r="383" spans="1:49" x14ac:dyDescent="0.25">
      <c r="A383">
        <v>20200611</v>
      </c>
      <c r="B383" s="4" t="str">
        <v>WI</v>
      </c>
      <c r="C383" s="4">
        <v>21926</v>
      </c>
      <c r="D383" s="4">
        <v>366054</v>
      </c>
      <c r="E383" s="4">
        <v>188</v>
      </c>
      <c r="F383" s="4">
        <v>306</v>
      </c>
      <c r="G383" s="4">
        <v>2976</v>
      </c>
      <c r="H383" s="4">
        <v>101</v>
      </c>
      <c r="I383" s="4">
        <v>660</v>
      </c>
      <c r="J383" s="4">
        <v>0</v>
      </c>
      <c r="K383" s="4">
        <v>0</v>
      </c>
      <c r="L383" s="4">
        <v>15348</v>
      </c>
      <c r="M383" s="4" t="str">
        <v>A+</v>
      </c>
      <c r="N383" s="15">
        <v>43993</v>
      </c>
      <c r="O383" s="4">
        <v>43992.833333333336</v>
      </c>
      <c r="P383" s="4" t="str">
        <v>06/10 20:00</v>
      </c>
      <c r="Q383" s="4">
        <v>682</v>
      </c>
      <c r="R383" s="4">
        <v>2976</v>
      </c>
      <c r="S383" s="4">
        <v>43992.833333333336</v>
      </c>
      <c r="T383" s="4" t="str">
        <v/>
      </c>
      <c r="U383" s="4" t="str">
        <v/>
      </c>
      <c r="V383" s="4" t="str">
        <v/>
      </c>
      <c r="W383" s="4">
        <v>21926</v>
      </c>
      <c r="X383" s="4">
        <v>55</v>
      </c>
      <c r="Y383" s="4">
        <v>333</v>
      </c>
      <c r="Z383" s="4" t="str">
        <v>8942</v>
      </c>
      <c r="AA383" s="4">
        <v>388168</v>
      </c>
      <c r="AB383" s="4">
        <v>387980</v>
      </c>
      <c r="AC383" s="4">
        <v>9275</v>
      </c>
      <c r="AD383" s="24">
        <v>387980</v>
      </c>
      <c r="AE383" s="23">
        <v>11</v>
      </c>
      <c r="AF383" s="9">
        <v>33</v>
      </c>
      <c r="AG383" s="8" t="str">
        <v>9e66f80286ed052f0c96fd9d4ab3326acc50630f</v>
      </c>
      <c r="AH383" s="8">
        <v>0</v>
      </c>
      <c r="AI383" s="7">
        <v>0</v>
      </c>
      <c r="AJ383" s="23">
        <v>3330</v>
      </c>
      <c r="AK383" s="32">
        <v>5945</v>
      </c>
      <c r="AL383" s="8">
        <v>5851754</v>
      </c>
      <c r="AM383" s="8">
        <v>374.69107553051612</v>
      </c>
      <c r="AN383" s="33">
        <v>1.5421664428286963E-2</v>
      </c>
      <c r="AO383" s="10">
        <v>45.292017139415059</v>
      </c>
      <c r="AP383" s="35">
        <v>290.57142857142856</v>
      </c>
      <c r="AQ383" s="35">
        <v>0</v>
      </c>
      <c r="AR383" s="35">
        <v>11.654625262784458</v>
      </c>
      <c r="AS383" s="37">
        <v>0.10000000000000009</v>
      </c>
      <c r="AT383" s="40">
        <v>7.2725408973417123</v>
      </c>
      <c r="AU383" s="40">
        <v>8</v>
      </c>
      <c r="AV383">
        <v>43993</v>
      </c>
      <c r="AW383" s="3">
        <v>43992</v>
      </c>
    </row>
    <row r="384" spans="1:49" x14ac:dyDescent="0.25">
      <c r="A384">
        <v>20200610</v>
      </c>
      <c r="B384" s="4" t="str">
        <v>WI</v>
      </c>
      <c r="C384" s="4">
        <v>21593</v>
      </c>
      <c r="D384" s="4">
        <v>357112</v>
      </c>
      <c r="E384" s="4">
        <v>190</v>
      </c>
      <c r="F384" s="4">
        <v>328</v>
      </c>
      <c r="G384" s="4">
        <v>2943</v>
      </c>
      <c r="H384" s="4">
        <v>114</v>
      </c>
      <c r="I384" s="4">
        <v>654</v>
      </c>
      <c r="J384" s="4">
        <v>0</v>
      </c>
      <c r="K384" s="4">
        <v>0</v>
      </c>
      <c r="L384" s="4">
        <v>14999</v>
      </c>
      <c r="M384" s="4" t="str">
        <v>A+</v>
      </c>
      <c r="N384" s="15">
        <v>43992</v>
      </c>
      <c r="O384" s="4">
        <v>43991.833333333336</v>
      </c>
      <c r="P384" s="4" t="str">
        <v>06/09 20:00</v>
      </c>
      <c r="Q384" s="4">
        <v>671</v>
      </c>
      <c r="R384" s="4">
        <v>2943</v>
      </c>
      <c r="S384" s="4">
        <v>43991.833333333336</v>
      </c>
      <c r="T384" s="4" t="str">
        <v/>
      </c>
      <c r="U384" s="4" t="str">
        <v/>
      </c>
      <c r="V384" s="4" t="str">
        <v/>
      </c>
      <c r="W384" s="4">
        <v>21593</v>
      </c>
      <c r="X384" s="4">
        <v>55</v>
      </c>
      <c r="Y384" s="4">
        <v>285</v>
      </c>
      <c r="Z384" s="4" t="str">
        <v>9902</v>
      </c>
      <c r="AA384" s="4">
        <v>378895</v>
      </c>
      <c r="AB384" s="4">
        <v>378705</v>
      </c>
      <c r="AC384" s="4">
        <v>10187</v>
      </c>
      <c r="AD384" s="24">
        <v>378705</v>
      </c>
      <c r="AE384" s="23">
        <v>10</v>
      </c>
      <c r="AF384" s="9">
        <v>39</v>
      </c>
      <c r="AG384" s="8" t="str">
        <v>5d4b06de5a7d7fd5b2818d0e670ea4f84dd240cb</v>
      </c>
      <c r="AH384" s="8">
        <v>0</v>
      </c>
      <c r="AI384" s="7">
        <v>0</v>
      </c>
      <c r="AJ384" s="23">
        <v>2850</v>
      </c>
      <c r="AK384" s="32">
        <v>7337</v>
      </c>
      <c r="AL384" s="8">
        <v>5851754</v>
      </c>
      <c r="AM384" s="8">
        <v>369.00047404590146</v>
      </c>
      <c r="AN384" s="33">
        <v>1.3375258119016298E-2</v>
      </c>
      <c r="AO384" s="10">
        <v>52.168894280663004</v>
      </c>
      <c r="AP384" s="35">
        <v>313.28571428571428</v>
      </c>
      <c r="AQ384" s="35">
        <v>0</v>
      </c>
      <c r="AR384" s="35">
        <v>11.466647435965353</v>
      </c>
      <c r="AS384" s="37">
        <v>-0.33333333333333337</v>
      </c>
      <c r="AT384" s="40">
        <v>-1.7095112913514545</v>
      </c>
      <c r="AU384" s="40">
        <v>7.8571428571428568</v>
      </c>
      <c r="AV384">
        <v>43992</v>
      </c>
      <c r="AW384" s="3">
        <v>43991</v>
      </c>
    </row>
    <row r="385" spans="1:49" x14ac:dyDescent="0.25">
      <c r="A385">
        <v>20200609</v>
      </c>
      <c r="B385" s="4" t="str">
        <v>WI</v>
      </c>
      <c r="C385" s="4">
        <v>21308</v>
      </c>
      <c r="D385" s="4">
        <v>347210</v>
      </c>
      <c r="E385" s="4">
        <v>174</v>
      </c>
      <c r="F385" s="4">
        <v>505</v>
      </c>
      <c r="G385" s="4">
        <v>2904</v>
      </c>
      <c r="H385" s="4">
        <v>117</v>
      </c>
      <c r="I385" s="4">
        <v>649</v>
      </c>
      <c r="J385" s="4">
        <v>0</v>
      </c>
      <c r="K385" s="4">
        <v>0</v>
      </c>
      <c r="L385" s="4">
        <v>14583</v>
      </c>
      <c r="M385" s="4" t="str">
        <v>A+</v>
      </c>
      <c r="N385" s="15">
        <v>43991</v>
      </c>
      <c r="O385" s="4">
        <v>43990.833333333336</v>
      </c>
      <c r="P385" s="4" t="str">
        <v>06/08 20:00</v>
      </c>
      <c r="Q385" s="4">
        <v>661</v>
      </c>
      <c r="R385" s="4">
        <v>2904</v>
      </c>
      <c r="S385" s="4">
        <v>43990.833333333336</v>
      </c>
      <c r="T385" s="4" t="str">
        <v/>
      </c>
      <c r="U385" s="4" t="str">
        <v/>
      </c>
      <c r="V385" s="4" t="str">
        <v/>
      </c>
      <c r="W385" s="4">
        <v>21308</v>
      </c>
      <c r="X385" s="4">
        <v>55</v>
      </c>
      <c r="Y385" s="4">
        <v>270</v>
      </c>
      <c r="Z385" s="4" t="str">
        <v>13957</v>
      </c>
      <c r="AA385" s="4">
        <v>368692</v>
      </c>
      <c r="AB385" s="4">
        <v>368518</v>
      </c>
      <c r="AC385" s="4">
        <v>14227</v>
      </c>
      <c r="AD385" s="24">
        <v>368518</v>
      </c>
      <c r="AE385" s="23">
        <v>15</v>
      </c>
      <c r="AF385" s="9">
        <v>44</v>
      </c>
      <c r="AG385" s="8" t="str">
        <v>b2864b9d0d0616cc0a0c86254432b605152c13cc</v>
      </c>
      <c r="AH385" s="8">
        <v>0</v>
      </c>
      <c r="AI385" s="7">
        <v>0</v>
      </c>
      <c r="AJ385" s="23">
        <v>2700</v>
      </c>
      <c r="AK385" s="32">
        <v>11527</v>
      </c>
      <c r="AL385" s="8">
        <v>5851754</v>
      </c>
      <c r="AM385" s="8">
        <v>364.13013944195194</v>
      </c>
      <c r="AN385" s="33">
        <v>1.2833919574104069E-2</v>
      </c>
      <c r="AO385" s="10">
        <v>54.354838417214914</v>
      </c>
      <c r="AP385" s="35">
        <v>341.57142857142856</v>
      </c>
      <c r="AQ385" s="35">
        <v>0</v>
      </c>
      <c r="AR385" s="35">
        <v>11.29575850249344</v>
      </c>
      <c r="AS385" s="37">
        <v>-16</v>
      </c>
      <c r="AT385" s="40">
        <v>-16</v>
      </c>
      <c r="AU385" s="40">
        <v>7.7142857142857144</v>
      </c>
      <c r="AV385">
        <v>43991</v>
      </c>
      <c r="AW385" s="3">
        <v>43990</v>
      </c>
    </row>
    <row r="386" spans="1:49" x14ac:dyDescent="0.25">
      <c r="A386">
        <v>20200608</v>
      </c>
      <c r="B386" s="4" t="str">
        <v>WI</v>
      </c>
      <c r="C386" s="4">
        <v>21038</v>
      </c>
      <c r="D386" s="4">
        <v>333253</v>
      </c>
      <c r="E386" s="4">
        <v>206</v>
      </c>
      <c r="F386" s="4">
        <v>528</v>
      </c>
      <c r="G386" s="4">
        <v>2860</v>
      </c>
      <c r="H386" s="4">
        <v>110</v>
      </c>
      <c r="I386" s="4">
        <v>637</v>
      </c>
      <c r="J386" s="4">
        <v>0</v>
      </c>
      <c r="K386" s="4">
        <v>0</v>
      </c>
      <c r="L386" s="4">
        <v>14242</v>
      </c>
      <c r="M386" s="4" t="str">
        <v>A+</v>
      </c>
      <c r="N386" s="15">
        <v>43990</v>
      </c>
      <c r="O386" s="4">
        <v>43989.833333333336</v>
      </c>
      <c r="P386" s="4" t="str">
        <v>06/07 20:00</v>
      </c>
      <c r="Q386" s="4">
        <v>646</v>
      </c>
      <c r="R386" s="4">
        <v>2860</v>
      </c>
      <c r="S386" s="4">
        <v>43989.833333333336</v>
      </c>
      <c r="T386" s="4" t="str">
        <v/>
      </c>
      <c r="U386" s="4" t="str">
        <v/>
      </c>
      <c r="V386" s="4" t="str">
        <v/>
      </c>
      <c r="W386" s="4">
        <v>21038</v>
      </c>
      <c r="X386" s="4">
        <v>55</v>
      </c>
      <c r="Y386" s="4">
        <v>203</v>
      </c>
      <c r="Z386" s="4" t="str">
        <v>7386</v>
      </c>
      <c r="AA386" s="4">
        <v>354497</v>
      </c>
      <c r="AB386" s="4">
        <v>354291</v>
      </c>
      <c r="AC386" s="4">
        <v>7589</v>
      </c>
      <c r="AD386" s="24">
        <v>354291</v>
      </c>
      <c r="AE386" s="23">
        <v>-1</v>
      </c>
      <c r="AF386" s="9">
        <v>12</v>
      </c>
      <c r="AG386" s="8" t="str">
        <v>86515258eedbc988e27009f5a4e0e3dc7ad322ba</v>
      </c>
      <c r="AH386" s="8">
        <v>0</v>
      </c>
      <c r="AI386" s="7">
        <v>0</v>
      </c>
      <c r="AJ386" s="23">
        <v>2030</v>
      </c>
      <c r="AK386" s="32">
        <v>5559</v>
      </c>
      <c r="AL386" s="8">
        <v>5851754</v>
      </c>
      <c r="AM386" s="8">
        <v>359.51613823821032</v>
      </c>
      <c r="AN386" s="33">
        <v>9.7432205423566565E-3</v>
      </c>
      <c r="AO386" s="10">
        <v>71.487498780678663</v>
      </c>
      <c r="AP386" s="35">
        <v>356.42857142857144</v>
      </c>
      <c r="AQ386" s="35">
        <v>0</v>
      </c>
      <c r="AR386" s="35">
        <v>11.039425102285572</v>
      </c>
      <c r="AS386" s="37">
        <v>-1.5</v>
      </c>
      <c r="AT386" s="40">
        <v>-1.5</v>
      </c>
      <c r="AU386" s="40">
        <v>7.2857142857142856</v>
      </c>
      <c r="AV386">
        <v>43990</v>
      </c>
      <c r="AW386" s="3">
        <v>43989</v>
      </c>
    </row>
    <row r="387" spans="1:49" x14ac:dyDescent="0.25">
      <c r="A387">
        <v>20200614</v>
      </c>
      <c r="B387" s="4" t="str">
        <v>WV</v>
      </c>
      <c r="C387" s="4">
        <v>2289</v>
      </c>
      <c r="D387" s="4">
        <v>128910</v>
      </c>
      <c r="E387" s="4">
        <v>0</v>
      </c>
      <c r="F387" s="4">
        <v>30</v>
      </c>
      <c r="G387" s="4">
        <v>0</v>
      </c>
      <c r="H387" s="4">
        <v>8</v>
      </c>
      <c r="I387" s="4">
        <v>0</v>
      </c>
      <c r="J387" s="4">
        <v>2</v>
      </c>
      <c r="K387" s="4">
        <v>0</v>
      </c>
      <c r="L387" s="4">
        <v>1571</v>
      </c>
      <c r="M387" s="4" t="str">
        <v>B</v>
      </c>
      <c r="N387" s="15">
        <v>43996.416666666664</v>
      </c>
      <c r="O387" s="4">
        <v>43996.25</v>
      </c>
      <c r="P387" s="4" t="str">
        <v>06/14 06:00</v>
      </c>
      <c r="Q387" s="4">
        <v>88</v>
      </c>
      <c r="R387" s="4">
        <v>0</v>
      </c>
      <c r="S387" s="4">
        <v>43996.25</v>
      </c>
      <c r="T387" s="4" t="str">
        <v/>
      </c>
      <c r="U387" s="4" t="str">
        <v/>
      </c>
      <c r="V387" s="4" t="str">
        <v/>
      </c>
      <c r="W387" s="4">
        <v>2213</v>
      </c>
      <c r="X387" s="4">
        <v>54</v>
      </c>
      <c r="Y387" s="4">
        <v>30</v>
      </c>
      <c r="Z387" s="4" t="str">
        <v>3652</v>
      </c>
      <c r="AA387" s="4">
        <v>131199</v>
      </c>
      <c r="AB387" s="4">
        <v>131199</v>
      </c>
      <c r="AC387" s="4">
        <v>3682</v>
      </c>
      <c r="AD387" s="24">
        <v>131199</v>
      </c>
      <c r="AE387" s="23">
        <v>0</v>
      </c>
      <c r="AF387" s="9">
        <v>0</v>
      </c>
      <c r="AG387" s="8" t="str">
        <v>9be3f73d8b6f89e1fa680694daaac5eeb36949d0</v>
      </c>
      <c r="AH387" s="8">
        <v>0</v>
      </c>
      <c r="AI387" s="7">
        <v>0</v>
      </c>
      <c r="AJ387" s="23">
        <v>300</v>
      </c>
      <c r="AK387" s="32">
        <v>3382</v>
      </c>
      <c r="AL387" s="8">
        <v>1778070</v>
      </c>
      <c r="AM387" s="8">
        <v>128.73508916971772</v>
      </c>
      <c r="AN387" s="33">
        <v>1.3280212483399723E-2</v>
      </c>
      <c r="AO387" s="10">
        <v>52.539794242442873</v>
      </c>
      <c r="AP387" s="35">
        <v>20.714285714285715</v>
      </c>
      <c r="AQ387" s="35">
        <v>0</v>
      </c>
      <c r="AR387" s="35">
        <v>4.9491864774727654</v>
      </c>
      <c r="AS387" s="37">
        <v>-1</v>
      </c>
      <c r="AT387" s="40">
        <v>-1</v>
      </c>
      <c r="AU387" s="40">
        <v>0.5714285714285714</v>
      </c>
      <c r="AV387">
        <v>43996</v>
      </c>
      <c r="AW387" s="3">
        <v>43995</v>
      </c>
    </row>
    <row r="388" spans="1:49" x14ac:dyDescent="0.25">
      <c r="A388">
        <v>20200613</v>
      </c>
      <c r="B388" s="4" t="str">
        <v>WV</v>
      </c>
      <c r="C388" s="4">
        <v>2259</v>
      </c>
      <c r="D388" s="4">
        <v>125258</v>
      </c>
      <c r="E388" s="4">
        <v>0</v>
      </c>
      <c r="F388" s="4">
        <v>29</v>
      </c>
      <c r="G388" s="4">
        <v>0</v>
      </c>
      <c r="H388" s="4">
        <v>9</v>
      </c>
      <c r="I388" s="4">
        <v>0</v>
      </c>
      <c r="J388" s="4">
        <v>2</v>
      </c>
      <c r="K388" s="4">
        <v>0</v>
      </c>
      <c r="L388" s="4">
        <v>1568</v>
      </c>
      <c r="M388" s="4" t="str">
        <v>B</v>
      </c>
      <c r="N388" s="15">
        <v>43995.416666666664</v>
      </c>
      <c r="O388" s="4">
        <v>43995.25</v>
      </c>
      <c r="P388" s="4" t="str">
        <v>06/13 06:00</v>
      </c>
      <c r="Q388" s="4">
        <v>88</v>
      </c>
      <c r="R388" s="4">
        <v>0</v>
      </c>
      <c r="S388" s="4">
        <v>43995.25</v>
      </c>
      <c r="T388" s="4" t="str">
        <v/>
      </c>
      <c r="U388" s="4" t="str">
        <v/>
      </c>
      <c r="V388" s="4" t="str">
        <v/>
      </c>
      <c r="W388" s="4">
        <v>2183</v>
      </c>
      <c r="X388" s="4">
        <v>54</v>
      </c>
      <c r="Y388" s="4">
        <v>26</v>
      </c>
      <c r="Z388" s="4" t="str">
        <v>3452</v>
      </c>
      <c r="AA388" s="4">
        <v>127517</v>
      </c>
      <c r="AB388" s="4">
        <v>127517</v>
      </c>
      <c r="AC388" s="4">
        <v>3478</v>
      </c>
      <c r="AD388" s="24">
        <v>127517</v>
      </c>
      <c r="AE388" s="23">
        <v>2</v>
      </c>
      <c r="AF388" s="9">
        <v>0</v>
      </c>
      <c r="AG388" s="8" t="str">
        <v>2d21063808e4174a913d17050da2c67996683f58</v>
      </c>
      <c r="AH388" s="8">
        <v>0</v>
      </c>
      <c r="AI388" s="7">
        <v>0</v>
      </c>
      <c r="AJ388" s="23">
        <v>260</v>
      </c>
      <c r="AK388" s="32">
        <v>3218</v>
      </c>
      <c r="AL388" s="8">
        <v>1778070</v>
      </c>
      <c r="AM388" s="8">
        <v>127.04786650694292</v>
      </c>
      <c r="AN388" s="33">
        <v>1.1643528884908161E-2</v>
      </c>
      <c r="AO388" s="26">
        <v>59.876583927829394</v>
      </c>
      <c r="AP388" s="36">
        <v>18.285714285714285</v>
      </c>
      <c r="AQ388" s="36">
        <v>0</v>
      </c>
      <c r="AR388" s="36">
        <v>4.9491864774727654</v>
      </c>
      <c r="AS388" s="38">
        <v>1</v>
      </c>
      <c r="AT388" s="40">
        <v>1</v>
      </c>
      <c r="AU388" s="40">
        <v>0.5714285714285714</v>
      </c>
      <c r="AV388">
        <v>43995</v>
      </c>
      <c r="AW388" s="3">
        <v>43994</v>
      </c>
    </row>
    <row r="389" spans="1:49" x14ac:dyDescent="0.25">
      <c r="A389">
        <v>20200612</v>
      </c>
      <c r="B389" s="4" t="str">
        <v>WV</v>
      </c>
      <c r="C389" s="4">
        <v>2233</v>
      </c>
      <c r="D389" s="4">
        <v>121806</v>
      </c>
      <c r="E389" s="4">
        <v>0</v>
      </c>
      <c r="F389" s="4">
        <v>29</v>
      </c>
      <c r="G389" s="4">
        <v>0</v>
      </c>
      <c r="H389" s="4">
        <v>9</v>
      </c>
      <c r="I389" s="4">
        <v>0</v>
      </c>
      <c r="J389" s="4">
        <v>2</v>
      </c>
      <c r="K389" s="4">
        <v>0</v>
      </c>
      <c r="L389" s="4">
        <v>1553</v>
      </c>
      <c r="M389" s="4" t="str">
        <v>B</v>
      </c>
      <c r="N389" s="4">
        <v>43994.416666666664</v>
      </c>
      <c r="O389" s="4">
        <v>43994.25</v>
      </c>
      <c r="P389" s="4" t="str">
        <v>06/12 06:00</v>
      </c>
      <c r="Q389" s="4">
        <v>86</v>
      </c>
      <c r="R389" s="4">
        <v>0</v>
      </c>
      <c r="S389" s="4">
        <v>43994.25</v>
      </c>
      <c r="T389" s="4" t="str">
        <v/>
      </c>
      <c r="U389" s="4" t="str">
        <v/>
      </c>
      <c r="V389" s="4" t="str">
        <v/>
      </c>
      <c r="W389" s="4">
        <v>2157</v>
      </c>
      <c r="X389" s="4">
        <v>54</v>
      </c>
      <c r="Y389" s="4">
        <v>21</v>
      </c>
      <c r="Z389" s="4" t="str">
        <v>2898</v>
      </c>
      <c r="AA389" s="4">
        <v>124039</v>
      </c>
      <c r="AB389" s="4">
        <v>124039</v>
      </c>
      <c r="AC389" s="4">
        <v>2919</v>
      </c>
      <c r="AD389" s="7">
        <v>124039</v>
      </c>
      <c r="AE389" s="7">
        <v>1</v>
      </c>
      <c r="AF389" s="7">
        <v>0</v>
      </c>
      <c r="AG389" s="7" t="str">
        <v>ea04cce5ef0fcff7f9c5dc01310c93940d46572a</v>
      </c>
      <c r="AH389" s="7">
        <v>0</v>
      </c>
      <c r="AI389" s="7">
        <v>0</v>
      </c>
      <c r="AJ389" s="7">
        <v>210</v>
      </c>
      <c r="AK389" s="31">
        <v>2709</v>
      </c>
      <c r="AL389" s="7">
        <v>1778070</v>
      </c>
      <c r="AM389" s="7">
        <v>125.58560686587143</v>
      </c>
      <c r="AN389" s="33">
        <v>9.493670886076E-3</v>
      </c>
      <c r="AO389" s="26">
        <v>73.357530820830391</v>
      </c>
      <c r="AP389" s="36">
        <v>16.285714285714285</v>
      </c>
      <c r="AQ389" s="36">
        <v>0</v>
      </c>
      <c r="AR389" s="36">
        <v>4.8367049666211122</v>
      </c>
      <c r="AS389" s="38">
        <v>0</v>
      </c>
      <c r="AT389" s="40">
        <v>0</v>
      </c>
      <c r="AU389" s="40">
        <v>0.2857142857142857</v>
      </c>
      <c r="AV389">
        <v>43994</v>
      </c>
      <c r="AW389" s="3">
        <v>43993</v>
      </c>
    </row>
    <row r="390" spans="1:49" x14ac:dyDescent="0.25">
      <c r="A390">
        <v>20200611</v>
      </c>
      <c r="B390" s="4" t="str">
        <v>WV</v>
      </c>
      <c r="C390" s="4">
        <v>2212</v>
      </c>
      <c r="D390" s="4">
        <v>118908</v>
      </c>
      <c r="E390" s="4">
        <v>0</v>
      </c>
      <c r="F390" s="4">
        <v>38</v>
      </c>
      <c r="G390" s="4">
        <v>0</v>
      </c>
      <c r="H390" s="4">
        <v>8</v>
      </c>
      <c r="I390" s="4">
        <v>0</v>
      </c>
      <c r="J390" s="4">
        <v>2</v>
      </c>
      <c r="K390" s="4">
        <v>0</v>
      </c>
      <c r="L390" s="4">
        <v>1516</v>
      </c>
      <c r="M390" s="4" t="str">
        <v>B</v>
      </c>
      <c r="N390" s="4">
        <v>43993.416666666664</v>
      </c>
      <c r="O390" s="4">
        <v>43993.25</v>
      </c>
      <c r="P390" s="4" t="str">
        <v>06/11 06:00</v>
      </c>
      <c r="Q390" s="4">
        <v>85</v>
      </c>
      <c r="R390" s="4">
        <v>0</v>
      </c>
      <c r="S390" s="4">
        <v>43993.25</v>
      </c>
      <c r="T390" s="4" t="str">
        <v/>
      </c>
      <c r="U390" s="4" t="str">
        <v/>
      </c>
      <c r="V390" s="4" t="str">
        <v/>
      </c>
      <c r="W390" s="4">
        <v>2136</v>
      </c>
      <c r="X390" s="4">
        <v>54</v>
      </c>
      <c r="Y390" s="4">
        <v>24</v>
      </c>
      <c r="Z390" s="4" t="str">
        <v>3106</v>
      </c>
      <c r="AA390" s="4">
        <v>121120</v>
      </c>
      <c r="AB390" s="4">
        <v>121120</v>
      </c>
      <c r="AC390" s="4">
        <v>3130</v>
      </c>
      <c r="AD390" s="7">
        <v>121120</v>
      </c>
      <c r="AE390" s="7">
        <v>0</v>
      </c>
      <c r="AF390" s="7">
        <v>0</v>
      </c>
      <c r="AG390" s="7" t="str">
        <v>2508e0c0413ddd7f1adfca6b6f7fddc2112b2f9d</v>
      </c>
      <c r="AH390" s="7">
        <v>0</v>
      </c>
      <c r="AI390" s="7">
        <v>0</v>
      </c>
      <c r="AJ390" s="7">
        <v>240</v>
      </c>
      <c r="AK390" s="31">
        <v>2890</v>
      </c>
      <c r="AL390" s="7">
        <v>1778070</v>
      </c>
      <c r="AM390" s="7">
        <v>124.40455100192905</v>
      </c>
      <c r="AN390" s="33">
        <v>1.0968921389396646E-2</v>
      </c>
      <c r="AO390" s="26">
        <v>63.537861412528684</v>
      </c>
      <c r="AP390" s="36">
        <v>17.142857142857142</v>
      </c>
      <c r="AQ390" s="36">
        <v>0</v>
      </c>
      <c r="AR390" s="36">
        <v>4.7804642111952846</v>
      </c>
      <c r="AS390" s="38">
        <v>-1</v>
      </c>
      <c r="AT390" s="40">
        <v>-1</v>
      </c>
      <c r="AU390" s="40">
        <v>1</v>
      </c>
      <c r="AV390">
        <v>43993</v>
      </c>
      <c r="AW390" s="3">
        <v>43992</v>
      </c>
    </row>
    <row r="391" spans="1:49" x14ac:dyDescent="0.25">
      <c r="A391">
        <v>20200610</v>
      </c>
      <c r="B391" s="4" t="str">
        <v>WV</v>
      </c>
      <c r="C391" s="4">
        <v>2188</v>
      </c>
      <c r="D391" s="4">
        <v>115802</v>
      </c>
      <c r="E391" s="4">
        <v>0</v>
      </c>
      <c r="F391" s="4">
        <v>24</v>
      </c>
      <c r="G391" s="4">
        <v>0</v>
      </c>
      <c r="H391" s="4">
        <v>9</v>
      </c>
      <c r="I391" s="4">
        <v>0</v>
      </c>
      <c r="J391" s="4">
        <v>5</v>
      </c>
      <c r="K391" s="4">
        <v>0</v>
      </c>
      <c r="L391" s="4">
        <v>1485</v>
      </c>
      <c r="M391" s="4" t="str">
        <v>B</v>
      </c>
      <c r="N391" s="4">
        <v>43992.416666666664</v>
      </c>
      <c r="O391" s="4">
        <v>43992.25</v>
      </c>
      <c r="P391" s="4" t="str">
        <v>06/10 06:00</v>
      </c>
      <c r="Q391" s="4">
        <v>85</v>
      </c>
      <c r="R391" s="4">
        <v>0</v>
      </c>
      <c r="S391" s="4">
        <v>43992.25</v>
      </c>
      <c r="T391" s="4" t="str">
        <v/>
      </c>
      <c r="U391" s="4" t="str">
        <v/>
      </c>
      <c r="V391" s="4" t="str">
        <v/>
      </c>
      <c r="W391" s="4">
        <v>2114</v>
      </c>
      <c r="X391" s="4">
        <v>54</v>
      </c>
      <c r="Y391" s="4">
        <v>19</v>
      </c>
      <c r="Z391" s="4" t="str">
        <v>3633</v>
      </c>
      <c r="AA391" s="4">
        <v>117990</v>
      </c>
      <c r="AB391" s="4">
        <v>117990</v>
      </c>
      <c r="AC391" s="4">
        <v>3652</v>
      </c>
      <c r="AD391" s="7">
        <v>117990</v>
      </c>
      <c r="AE391" s="7">
        <v>1</v>
      </c>
      <c r="AF391" s="7">
        <v>0</v>
      </c>
      <c r="AG391" s="7" t="str">
        <v>6bdf4aca2a9e54151bccce545982346154e0a932</v>
      </c>
      <c r="AH391" s="7">
        <v>0</v>
      </c>
      <c r="AI391" s="7">
        <v>0</v>
      </c>
      <c r="AJ391" s="7">
        <v>190</v>
      </c>
      <c r="AK391" s="31">
        <v>3462</v>
      </c>
      <c r="AL391" s="7">
        <v>1778070</v>
      </c>
      <c r="AM391" s="7">
        <v>123.05477287170922</v>
      </c>
      <c r="AN391" s="33">
        <v>8.759797141539849E-3</v>
      </c>
      <c r="AO391" s="26">
        <v>79.474292684004297</v>
      </c>
      <c r="AP391" s="36">
        <v>16.714285714285715</v>
      </c>
      <c r="AQ391" s="36">
        <v>0</v>
      </c>
      <c r="AR391" s="36">
        <v>4.7804642111952846</v>
      </c>
      <c r="AS391" s="38">
        <v>0</v>
      </c>
      <c r="AT391" s="40">
        <v>0</v>
      </c>
      <c r="AU391" s="40">
        <v>1</v>
      </c>
      <c r="AV391">
        <v>43992</v>
      </c>
      <c r="AW391" s="3">
        <v>43991</v>
      </c>
    </row>
    <row r="392" spans="1:49" x14ac:dyDescent="0.25">
      <c r="A392">
        <v>20200609</v>
      </c>
      <c r="B392" s="4" t="str">
        <v>WV</v>
      </c>
      <c r="C392" s="4">
        <v>2169</v>
      </c>
      <c r="D392" s="4">
        <v>112169</v>
      </c>
      <c r="E392" s="4">
        <v>0</v>
      </c>
      <c r="F392" s="4">
        <v>24</v>
      </c>
      <c r="G392" s="4">
        <v>0</v>
      </c>
      <c r="H392" s="4">
        <v>9</v>
      </c>
      <c r="I392" s="4">
        <v>0</v>
      </c>
      <c r="J392" s="4">
        <v>4</v>
      </c>
      <c r="K392" s="4">
        <v>0</v>
      </c>
      <c r="L392" s="4">
        <v>1477</v>
      </c>
      <c r="M392" s="4" t="str">
        <v>B</v>
      </c>
      <c r="N392" s="4">
        <v>43991.416666666664</v>
      </c>
      <c r="O392" s="4">
        <v>43991.25</v>
      </c>
      <c r="P392" s="4" t="str">
        <v>06/09 06:00</v>
      </c>
      <c r="Q392" s="4">
        <v>84</v>
      </c>
      <c r="R392" s="4">
        <v>0</v>
      </c>
      <c r="S392" s="4">
        <v>43991.25</v>
      </c>
      <c r="T392" s="4" t="str">
        <v/>
      </c>
      <c r="U392" s="4" t="str">
        <v/>
      </c>
      <c r="V392" s="4" t="str">
        <v/>
      </c>
      <c r="W392" s="4">
        <v>2095</v>
      </c>
      <c r="X392" s="4">
        <v>54</v>
      </c>
      <c r="Y392" s="4">
        <v>16</v>
      </c>
      <c r="Z392" s="4" t="str">
        <v>717</v>
      </c>
      <c r="AA392" s="4">
        <v>114338</v>
      </c>
      <c r="AB392" s="4">
        <v>114338</v>
      </c>
      <c r="AC392" s="4">
        <v>733</v>
      </c>
      <c r="AD392" s="7">
        <v>114338</v>
      </c>
      <c r="AE392" s="7">
        <v>0</v>
      </c>
      <c r="AF392" s="7">
        <v>0</v>
      </c>
      <c r="AG392" s="7" t="str">
        <v>091c17567dad00e687e732f4f97814a3e63466b3</v>
      </c>
      <c r="AH392" s="7">
        <v>0</v>
      </c>
      <c r="AI392" s="7">
        <v>0</v>
      </c>
      <c r="AJ392" s="7">
        <v>160</v>
      </c>
      <c r="AK392" s="31">
        <v>573</v>
      </c>
      <c r="AL392" s="7">
        <v>1778070</v>
      </c>
      <c r="AM392" s="7">
        <v>121.98619851861851</v>
      </c>
      <c r="AN392" s="33">
        <v>7.4314909428703224E-3</v>
      </c>
      <c r="AO392" s="26">
        <v>93.617763402181467</v>
      </c>
      <c r="AP392" s="36">
        <v>18.285714285714285</v>
      </c>
      <c r="AQ392" s="36">
        <v>0</v>
      </c>
      <c r="AR392" s="36">
        <v>4.724223455769458</v>
      </c>
      <c r="AS392" s="38">
        <v>0</v>
      </c>
      <c r="AT392" s="40">
        <v>0</v>
      </c>
      <c r="AU392" s="40">
        <v>1</v>
      </c>
      <c r="AV392">
        <v>43991</v>
      </c>
      <c r="AW392" s="3">
        <v>43990</v>
      </c>
    </row>
    <row r="393" spans="1:49" x14ac:dyDescent="0.25">
      <c r="A393">
        <v>20200608</v>
      </c>
      <c r="B393" s="4" t="str">
        <v>WV</v>
      </c>
      <c r="C393" s="4">
        <v>2153</v>
      </c>
      <c r="D393" s="4">
        <v>111452</v>
      </c>
      <c r="E393" s="4">
        <v>0</v>
      </c>
      <c r="F393" s="4">
        <v>24</v>
      </c>
      <c r="G393" s="4">
        <v>0</v>
      </c>
      <c r="H393" s="4">
        <v>9</v>
      </c>
      <c r="I393" s="4">
        <v>0</v>
      </c>
      <c r="J393" s="4">
        <v>4</v>
      </c>
      <c r="K393" s="4">
        <v>0</v>
      </c>
      <c r="L393" s="4">
        <v>1468</v>
      </c>
      <c r="M393" s="4" t="str">
        <v>B</v>
      </c>
      <c r="N393" s="4">
        <v>43990.541666666664</v>
      </c>
      <c r="O393" s="4">
        <v>43990.375</v>
      </c>
      <c r="P393" s="4" t="str">
        <v>06/08 09:00</v>
      </c>
      <c r="Q393" s="4">
        <v>84</v>
      </c>
      <c r="R393" s="4">
        <v>0</v>
      </c>
      <c r="S393" s="4">
        <v>43990.375</v>
      </c>
      <c r="T393" s="4" t="str">
        <v/>
      </c>
      <c r="U393" s="4" t="str">
        <v/>
      </c>
      <c r="V393" s="4" t="str">
        <v/>
      </c>
      <c r="W393" s="4">
        <v>2083</v>
      </c>
      <c r="X393" s="4">
        <v>54</v>
      </c>
      <c r="Y393" s="4">
        <v>9</v>
      </c>
      <c r="Z393" s="4" t="str">
        <v>1789</v>
      </c>
      <c r="AA393" s="4">
        <v>113605</v>
      </c>
      <c r="AB393" s="4">
        <v>113605</v>
      </c>
      <c r="AC393" s="4">
        <v>1798</v>
      </c>
      <c r="AD393" s="7">
        <v>113605</v>
      </c>
      <c r="AE393" s="7">
        <v>0</v>
      </c>
      <c r="AF393" s="7">
        <v>0</v>
      </c>
      <c r="AG393" s="7" t="str">
        <v>7bcd88efa6c1812bbfa12fb634a9ff54359f62c5</v>
      </c>
      <c r="AH393" s="7">
        <v>0</v>
      </c>
      <c r="AI393" s="7">
        <v>0</v>
      </c>
      <c r="AJ393" s="7">
        <v>90</v>
      </c>
      <c r="AK393" s="31">
        <v>1708</v>
      </c>
      <c r="AL393" s="7">
        <v>1778070</v>
      </c>
      <c r="AM393" s="7">
        <v>121.08634643180527</v>
      </c>
      <c r="AN393" s="33">
        <v>4.1977611940298143E-3</v>
      </c>
      <c r="AO393" s="26">
        <v>165.46939330571598</v>
      </c>
      <c r="AP393" s="36">
        <v>19.428571428571427</v>
      </c>
      <c r="AQ393" s="36">
        <v>0</v>
      </c>
      <c r="AR393" s="36">
        <v>4.724223455769458</v>
      </c>
      <c r="AS393" s="38">
        <v>0</v>
      </c>
      <c r="AT393" s="40">
        <v>0</v>
      </c>
      <c r="AU393" s="40">
        <v>1.2857142857142858</v>
      </c>
      <c r="AV393">
        <v>43990</v>
      </c>
      <c r="AW393" s="3">
        <v>43989</v>
      </c>
    </row>
    <row r="394" spans="1:49" x14ac:dyDescent="0.25">
      <c r="A394">
        <v>20200607</v>
      </c>
      <c r="B394" s="4" t="str">
        <v>WV</v>
      </c>
      <c r="C394" s="4">
        <v>2144</v>
      </c>
      <c r="D394" s="4">
        <v>109663</v>
      </c>
      <c r="E394" s="4">
        <v>0</v>
      </c>
      <c r="F394" s="4">
        <v>28</v>
      </c>
      <c r="G394" s="4">
        <v>0</v>
      </c>
      <c r="H394" s="4">
        <v>9</v>
      </c>
      <c r="I394" s="4">
        <v>0</v>
      </c>
      <c r="J394" s="4">
        <v>4</v>
      </c>
      <c r="K394" s="4">
        <v>0</v>
      </c>
      <c r="L394" s="4">
        <v>1451</v>
      </c>
      <c r="M394" s="4" t="str">
        <v>B</v>
      </c>
      <c r="N394" s="4">
        <v>43989.416666666664</v>
      </c>
      <c r="O394" s="4">
        <v>43989.25</v>
      </c>
      <c r="P394" s="4" t="str">
        <v>06/07 06:00</v>
      </c>
      <c r="Q394" s="4">
        <v>84</v>
      </c>
      <c r="R394" s="4">
        <v>0</v>
      </c>
      <c r="S394" s="4">
        <v>43989.25</v>
      </c>
      <c r="T394" s="4" t="str">
        <v/>
      </c>
      <c r="U394" s="4" t="str">
        <v/>
      </c>
      <c r="V394" s="4" t="str">
        <v/>
      </c>
      <c r="W394" s="4">
        <v>2075</v>
      </c>
      <c r="X394" s="4">
        <v>54</v>
      </c>
      <c r="Y394" s="4">
        <v>13</v>
      </c>
      <c r="Z394" s="4" t="str">
        <v>2071</v>
      </c>
      <c r="AA394" s="4">
        <v>111807</v>
      </c>
      <c r="AB394" s="4">
        <v>111807</v>
      </c>
      <c r="AC394" s="4">
        <v>2084</v>
      </c>
      <c r="AD394" s="7">
        <v>111807</v>
      </c>
      <c r="AE394" s="7">
        <v>0</v>
      </c>
      <c r="AF394" s="7">
        <v>0</v>
      </c>
      <c r="AG394" s="7" t="str">
        <v>e3836267edea9c1acbde9832896abdc663ad21b6</v>
      </c>
      <c r="AH394" s="7">
        <v>0</v>
      </c>
      <c r="AI394" s="7">
        <v>0</v>
      </c>
      <c r="AJ394" s="7">
        <v>130</v>
      </c>
      <c r="AK394" s="31">
        <v>1954</v>
      </c>
      <c r="AL394" s="7">
        <v>1778070</v>
      </c>
      <c r="AM394" s="7">
        <v>120.58017963297283</v>
      </c>
      <c r="AN394" s="33">
        <v>6.1004223369309774E-3</v>
      </c>
      <c r="AO394" s="26">
        <v>113.96904088469164</v>
      </c>
      <c r="AP394" s="36">
        <v>19.142857142857142</v>
      </c>
      <c r="AQ394" s="36">
        <v>0</v>
      </c>
      <c r="AR394" s="36">
        <v>4.724223455769458</v>
      </c>
      <c r="AS394" s="38">
        <v>0</v>
      </c>
      <c r="AT394" s="40">
        <v>0</v>
      </c>
      <c r="AU394" s="40">
        <v>1.2857142857142858</v>
      </c>
      <c r="AV394">
        <v>43989</v>
      </c>
      <c r="AW394" s="3">
        <v>43988</v>
      </c>
    </row>
    <row r="395" spans="1:49" x14ac:dyDescent="0.25">
      <c r="A395">
        <v>20200614</v>
      </c>
      <c r="B395" s="4" t="str">
        <v>WY</v>
      </c>
      <c r="C395" s="4">
        <v>1060</v>
      </c>
      <c r="D395" s="4">
        <v>32005</v>
      </c>
      <c r="E395" s="4">
        <v>0</v>
      </c>
      <c r="F395" s="4">
        <v>5</v>
      </c>
      <c r="G395" s="4">
        <v>93</v>
      </c>
      <c r="H395" s="4">
        <v>0</v>
      </c>
      <c r="I395" s="4">
        <v>0</v>
      </c>
      <c r="J395" s="4">
        <v>0</v>
      </c>
      <c r="K395" s="4">
        <v>0</v>
      </c>
      <c r="L395" s="4">
        <v>834</v>
      </c>
      <c r="M395" s="4" t="str">
        <v>C</v>
      </c>
      <c r="N395" s="4">
        <v>43996.5</v>
      </c>
      <c r="O395" s="4">
        <v>43996.333333333336</v>
      </c>
      <c r="P395" s="4" t="str">
        <v>06/14 08:00</v>
      </c>
      <c r="Q395" s="4">
        <v>18</v>
      </c>
      <c r="R395" s="4">
        <v>93</v>
      </c>
      <c r="S395" s="4">
        <v>43996.333333333336</v>
      </c>
      <c r="T395" s="4" t="str">
        <v>32387</v>
      </c>
      <c r="U395" s="4" t="str">
        <v>941</v>
      </c>
      <c r="V395" s="4" t="str">
        <v>30446</v>
      </c>
      <c r="W395" s="4">
        <v>841</v>
      </c>
      <c r="X395" s="4">
        <v>56</v>
      </c>
      <c r="Y395" s="4">
        <v>10</v>
      </c>
      <c r="Z395" s="4" t="str">
        <v>0</v>
      </c>
      <c r="AA395" s="4">
        <v>33065</v>
      </c>
      <c r="AB395" s="4">
        <v>33065</v>
      </c>
      <c r="AC395" s="4">
        <v>10</v>
      </c>
      <c r="AD395" s="7">
        <v>33065</v>
      </c>
      <c r="AE395" s="7">
        <v>0</v>
      </c>
      <c r="AF395" s="7">
        <v>0</v>
      </c>
      <c r="AG395" s="7" t="str">
        <v>798c6ca988dd08019113ff4cf6a88d1dbc26c604</v>
      </c>
      <c r="AH395" s="7">
        <v>0</v>
      </c>
      <c r="AI395" s="7">
        <v>0</v>
      </c>
      <c r="AJ395" s="7">
        <v>100</v>
      </c>
      <c r="AK395" s="31">
        <v>-90</v>
      </c>
      <c r="AL395" s="7">
        <v>567025</v>
      </c>
      <c r="AM395" s="7">
        <v>186.94061108416736</v>
      </c>
      <c r="AN395" s="33">
        <v>9.52380952380949E-3</v>
      </c>
      <c r="AO395" s="26">
        <v>73.126480036173746</v>
      </c>
      <c r="AP395" s="36">
        <v>16.142857142857142</v>
      </c>
      <c r="AQ395" s="36">
        <v>0</v>
      </c>
      <c r="AR395" s="36">
        <v>3.1744632070896346</v>
      </c>
      <c r="AS395" s="38">
        <v>0</v>
      </c>
      <c r="AT395" s="40">
        <v>0</v>
      </c>
      <c r="AU395" s="40">
        <v>0.14285714285714285</v>
      </c>
      <c r="AV395">
        <v>43996</v>
      </c>
      <c r="AW395" s="3">
        <v>43995</v>
      </c>
    </row>
    <row r="396" spans="1:49" x14ac:dyDescent="0.25">
      <c r="A396">
        <v>20200613</v>
      </c>
      <c r="B396" s="4" t="str">
        <v>WY</v>
      </c>
      <c r="C396" s="4">
        <v>1050</v>
      </c>
      <c r="D396" s="4">
        <v>32005</v>
      </c>
      <c r="E396" s="4">
        <v>0</v>
      </c>
      <c r="F396" s="4">
        <v>5</v>
      </c>
      <c r="G396" s="4">
        <v>93</v>
      </c>
      <c r="H396" s="4">
        <v>0</v>
      </c>
      <c r="I396" s="4">
        <v>0</v>
      </c>
      <c r="J396" s="4">
        <v>0</v>
      </c>
      <c r="K396" s="4">
        <v>0</v>
      </c>
      <c r="L396" s="4">
        <v>833</v>
      </c>
      <c r="M396" s="4" t="str">
        <v>C</v>
      </c>
      <c r="N396" s="4">
        <v>43995.5</v>
      </c>
      <c r="O396" s="4">
        <v>43995.333333333336</v>
      </c>
      <c r="P396" s="4" t="str">
        <v>06/13 08:00</v>
      </c>
      <c r="Q396" s="4">
        <v>18</v>
      </c>
      <c r="R396" s="4">
        <v>93</v>
      </c>
      <c r="S396" s="4">
        <v>43995.333333333336</v>
      </c>
      <c r="T396" s="4" t="str">
        <v>32387</v>
      </c>
      <c r="U396" s="4" t="str">
        <v>941</v>
      </c>
      <c r="V396" s="4" t="str">
        <v>30446</v>
      </c>
      <c r="W396" s="4">
        <v>832</v>
      </c>
      <c r="X396" s="4">
        <v>56</v>
      </c>
      <c r="Y396" s="4">
        <v>23</v>
      </c>
      <c r="Z396" s="4" t="str">
        <v>1132</v>
      </c>
      <c r="AA396" s="4">
        <v>33055</v>
      </c>
      <c r="AB396" s="4">
        <v>33055</v>
      </c>
      <c r="AC396" s="4">
        <v>1155</v>
      </c>
      <c r="AD396" s="7">
        <v>33055</v>
      </c>
      <c r="AE396" s="7">
        <v>0</v>
      </c>
      <c r="AF396" s="7">
        <v>1</v>
      </c>
      <c r="AG396" s="7" t="str">
        <v>ff0662cb2c5107456864519d35d63145d95d3c45</v>
      </c>
      <c r="AH396" s="7">
        <v>0</v>
      </c>
      <c r="AI396" s="7">
        <v>0</v>
      </c>
      <c r="AJ396" s="7">
        <v>230</v>
      </c>
      <c r="AK396" s="31">
        <v>925</v>
      </c>
      <c r="AL396" s="7">
        <v>567025</v>
      </c>
      <c r="AM396" s="7">
        <v>185.17702041356202</v>
      </c>
      <c r="AN396" s="33">
        <v>2.2395326192794496E-2</v>
      </c>
      <c r="AO396" s="26">
        <v>31.295822722320093</v>
      </c>
      <c r="AP396" s="36">
        <v>15.857142857142858</v>
      </c>
      <c r="AQ396" s="36">
        <v>0</v>
      </c>
      <c r="AR396" s="36">
        <v>3.1744632070896346</v>
      </c>
      <c r="AS396" s="38">
        <v>0</v>
      </c>
      <c r="AT396" s="40">
        <v>0</v>
      </c>
      <c r="AU396" s="40">
        <v>0.14285714285714285</v>
      </c>
      <c r="AV396">
        <v>43995</v>
      </c>
      <c r="AW396" s="3">
        <v>43994</v>
      </c>
    </row>
    <row r="397" spans="1:49" x14ac:dyDescent="0.25">
      <c r="A397">
        <v>20200612</v>
      </c>
      <c r="B397" s="4" t="str">
        <v>WY</v>
      </c>
      <c r="C397" s="4">
        <v>1027</v>
      </c>
      <c r="D397" s="4">
        <v>30873</v>
      </c>
      <c r="E397" s="4">
        <v>0</v>
      </c>
      <c r="F397" s="4">
        <v>5</v>
      </c>
      <c r="G397" s="4">
        <v>92</v>
      </c>
      <c r="H397" s="4">
        <v>0</v>
      </c>
      <c r="I397" s="4">
        <v>0</v>
      </c>
      <c r="J397" s="4">
        <v>0</v>
      </c>
      <c r="K397" s="4">
        <v>0</v>
      </c>
      <c r="L397" s="4">
        <v>814</v>
      </c>
      <c r="M397" s="4" t="str">
        <v>C</v>
      </c>
      <c r="N397" s="4">
        <v>43994.75</v>
      </c>
      <c r="O397" s="4">
        <v>43994.583333333336</v>
      </c>
      <c r="P397" s="4" t="str">
        <v>06/12 14:00</v>
      </c>
      <c r="Q397" s="4">
        <v>18</v>
      </c>
      <c r="R397" s="4">
        <v>92</v>
      </c>
      <c r="S397" s="4">
        <v>43994.583333333336</v>
      </c>
      <c r="T397" s="4" t="str">
        <v>31684</v>
      </c>
      <c r="U397" s="4" t="str">
        <v>941</v>
      </c>
      <c r="V397" s="4" t="str">
        <v>30446</v>
      </c>
      <c r="W397" s="4">
        <v>811</v>
      </c>
      <c r="X397" s="4">
        <v>56</v>
      </c>
      <c r="Y397" s="4">
        <v>18</v>
      </c>
      <c r="Z397" s="4" t="str">
        <v>264</v>
      </c>
      <c r="AA397" s="4">
        <v>31900</v>
      </c>
      <c r="AB397" s="4">
        <v>31900</v>
      </c>
      <c r="AC397" s="4">
        <v>282</v>
      </c>
      <c r="AD397" s="7">
        <v>31900</v>
      </c>
      <c r="AE397" s="7">
        <v>0</v>
      </c>
      <c r="AF397" s="7">
        <v>0</v>
      </c>
      <c r="AG397" s="7" t="str">
        <v>e1970fecd43d0e0e3221a99b7fdd0b8a2c7551ad</v>
      </c>
      <c r="AH397" s="7">
        <v>0</v>
      </c>
      <c r="AI397" s="7">
        <v>0</v>
      </c>
      <c r="AJ397" s="7">
        <v>180</v>
      </c>
      <c r="AK397" s="31">
        <v>102</v>
      </c>
      <c r="AL397" s="7">
        <v>567025</v>
      </c>
      <c r="AM397" s="7">
        <v>181.12076187116972</v>
      </c>
      <c r="AN397" s="33">
        <v>1.7839444995044529E-2</v>
      </c>
      <c r="AO397" s="26">
        <v>39.200302520336287</v>
      </c>
      <c r="AP397" s="36">
        <v>13.428571428571429</v>
      </c>
      <c r="AQ397" s="36">
        <v>0</v>
      </c>
      <c r="AR397" s="36">
        <v>3.1744632070896346</v>
      </c>
      <c r="AS397" s="38">
        <v>0</v>
      </c>
      <c r="AT397" s="40">
        <v>0</v>
      </c>
      <c r="AU397" s="40">
        <v>0.14285714285714285</v>
      </c>
      <c r="AV397">
        <v>43994</v>
      </c>
      <c r="AW397" s="3">
        <v>43993</v>
      </c>
    </row>
    <row r="398" spans="1:49" x14ac:dyDescent="0.25">
      <c r="A398">
        <v>20200611</v>
      </c>
      <c r="B398" s="4" t="str">
        <v>WY</v>
      </c>
      <c r="C398" s="4">
        <v>1009</v>
      </c>
      <c r="D398" s="4">
        <v>30609</v>
      </c>
      <c r="E398" s="4">
        <v>0</v>
      </c>
      <c r="F398" s="4">
        <v>7</v>
      </c>
      <c r="G398" s="4">
        <v>92</v>
      </c>
      <c r="H398" s="4">
        <v>0</v>
      </c>
      <c r="I398" s="4">
        <v>0</v>
      </c>
      <c r="J398" s="4">
        <v>0</v>
      </c>
      <c r="K398" s="4">
        <v>0</v>
      </c>
      <c r="L398" s="4">
        <v>814</v>
      </c>
      <c r="M398" s="4" t="str">
        <v>C</v>
      </c>
      <c r="N398" s="4">
        <v>43993.675000000003</v>
      </c>
      <c r="O398" s="4">
        <v>43993.508333333331</v>
      </c>
      <c r="P398" s="4" t="str">
        <v>06/11 12:12</v>
      </c>
      <c r="Q398" s="4">
        <v>18</v>
      </c>
      <c r="R398" s="4">
        <v>92</v>
      </c>
      <c r="S398" s="4">
        <v>43993.508333333331</v>
      </c>
      <c r="T398" s="4" t="str">
        <v>31402</v>
      </c>
      <c r="U398" s="4" t="str">
        <v>941</v>
      </c>
      <c r="V398" s="4" t="str">
        <v>30446</v>
      </c>
      <c r="W398" s="4">
        <v>793</v>
      </c>
      <c r="X398" s="4">
        <v>56</v>
      </c>
      <c r="Y398" s="4">
        <v>29</v>
      </c>
      <c r="Z398" s="4" t="str">
        <v>737</v>
      </c>
      <c r="AA398" s="4">
        <v>31618</v>
      </c>
      <c r="AB398" s="4">
        <v>31618</v>
      </c>
      <c r="AC398" s="4">
        <v>766</v>
      </c>
      <c r="AD398" s="7">
        <v>31618</v>
      </c>
      <c r="AE398" s="7">
        <v>0</v>
      </c>
      <c r="AF398" s="7">
        <v>0</v>
      </c>
      <c r="AG398" s="7" t="str">
        <v>c4b55f3e003025f28f654da7810b82ca86670d82</v>
      </c>
      <c r="AH398" s="7">
        <v>0</v>
      </c>
      <c r="AI398" s="7">
        <v>0</v>
      </c>
      <c r="AJ398" s="7">
        <v>290</v>
      </c>
      <c r="AK398" s="31">
        <v>476</v>
      </c>
      <c r="AL398" s="7">
        <v>567025</v>
      </c>
      <c r="AM398" s="7">
        <v>177.94629866408008</v>
      </c>
      <c r="AN398" s="33">
        <v>2.9591836734693899E-2</v>
      </c>
      <c r="AO398" s="26">
        <v>23.768483502608053</v>
      </c>
      <c r="AP398" s="36">
        <v>13.428571428571429</v>
      </c>
      <c r="AQ398" s="36">
        <v>0</v>
      </c>
      <c r="AR398" s="36">
        <v>3.1744632070896346</v>
      </c>
      <c r="AS398" s="38">
        <v>-1</v>
      </c>
      <c r="AT398" s="40">
        <v>-1</v>
      </c>
      <c r="AU398" s="40">
        <v>0.14285714285714285</v>
      </c>
      <c r="AV398">
        <v>43993</v>
      </c>
      <c r="AW398" s="3">
        <v>43992</v>
      </c>
    </row>
    <row r="399" spans="1:49" x14ac:dyDescent="0.25">
      <c r="A399">
        <v>20200610</v>
      </c>
      <c r="B399" s="4" t="str">
        <v>WY</v>
      </c>
      <c r="C399" s="4">
        <v>980</v>
      </c>
      <c r="D399" s="4">
        <v>29872</v>
      </c>
      <c r="E399" s="4">
        <v>0</v>
      </c>
      <c r="F399" s="4">
        <v>8</v>
      </c>
      <c r="G399" s="4">
        <v>92</v>
      </c>
      <c r="H399" s="4">
        <v>0</v>
      </c>
      <c r="I399" s="4">
        <v>0</v>
      </c>
      <c r="J399" s="4">
        <v>0</v>
      </c>
      <c r="K399" s="4">
        <v>0</v>
      </c>
      <c r="L399" s="4">
        <v>804</v>
      </c>
      <c r="M399" s="4" t="str">
        <v>C</v>
      </c>
      <c r="N399" s="4">
        <v>43992</v>
      </c>
      <c r="O399" s="4">
        <v>43991.833333333336</v>
      </c>
      <c r="P399" s="4" t="str">
        <v>06/09 20:00</v>
      </c>
      <c r="Q399" s="4">
        <v>18</v>
      </c>
      <c r="R399" s="4">
        <v>92</v>
      </c>
      <c r="S399" s="4">
        <v>43991.833333333336</v>
      </c>
      <c r="T399" s="4" t="str">
        <v>30795</v>
      </c>
      <c r="U399" s="4" t="str">
        <v>923</v>
      </c>
      <c r="V399" s="4" t="str">
        <v>29871</v>
      </c>
      <c r="W399" s="4">
        <v>768</v>
      </c>
      <c r="X399" s="4">
        <v>56</v>
      </c>
      <c r="Y399" s="4">
        <v>10</v>
      </c>
      <c r="Z399" s="4" t="str">
        <v>506</v>
      </c>
      <c r="AA399" s="4">
        <v>30852</v>
      </c>
      <c r="AB399" s="4">
        <v>30852</v>
      </c>
      <c r="AC399" s="4">
        <v>516</v>
      </c>
      <c r="AD399" s="7">
        <v>30852</v>
      </c>
      <c r="AE399" s="7">
        <v>1</v>
      </c>
      <c r="AF399" s="7">
        <v>1</v>
      </c>
      <c r="AG399" s="7" t="str">
        <v>9b6c26664fc87f167d2dd7364d9e7b52c83f07a5</v>
      </c>
      <c r="AH399" s="7">
        <v>0</v>
      </c>
      <c r="AI399" s="7">
        <v>0</v>
      </c>
      <c r="AJ399" s="7">
        <v>100</v>
      </c>
      <c r="AK399" s="31">
        <v>416</v>
      </c>
      <c r="AL399" s="7">
        <v>567025</v>
      </c>
      <c r="AM399" s="7">
        <v>172.83188571932453</v>
      </c>
      <c r="AN399" s="33">
        <v>1.0309278350515427E-2</v>
      </c>
      <c r="AO399" s="26">
        <v>67.581257666952496</v>
      </c>
      <c r="AP399" s="36">
        <v>9.2857142857142865</v>
      </c>
      <c r="AQ399" s="36">
        <v>0</v>
      </c>
      <c r="AR399" s="36">
        <v>3.1744632070896346</v>
      </c>
      <c r="AS399" s="38">
        <v>0</v>
      </c>
      <c r="AT399" s="40">
        <v>0</v>
      </c>
      <c r="AU399" s="40">
        <v>0.14285714285714285</v>
      </c>
      <c r="AV399">
        <v>43992</v>
      </c>
      <c r="AW399" s="3">
        <v>43991</v>
      </c>
    </row>
    <row r="400" spans="1:49" x14ac:dyDescent="0.25">
      <c r="A400">
        <v>20200609</v>
      </c>
      <c r="B400" s="4" t="str">
        <v>WY</v>
      </c>
      <c r="C400" s="4">
        <v>970</v>
      </c>
      <c r="D400" s="4">
        <v>29366</v>
      </c>
      <c r="E400" s="4">
        <v>0</v>
      </c>
      <c r="F400" s="4">
        <v>8</v>
      </c>
      <c r="G400" s="4">
        <v>91</v>
      </c>
      <c r="H400" s="4">
        <v>0</v>
      </c>
      <c r="I400" s="4">
        <v>0</v>
      </c>
      <c r="J400" s="4">
        <v>0</v>
      </c>
      <c r="K400" s="4">
        <v>0</v>
      </c>
      <c r="L400" s="4">
        <v>789</v>
      </c>
      <c r="M400" s="4" t="str">
        <v>C</v>
      </c>
      <c r="N400" s="4">
        <v>43991.741666666669</v>
      </c>
      <c r="O400" s="4">
        <v>43991.574999999997</v>
      </c>
      <c r="P400" s="4" t="str">
        <v>06/09 13:48</v>
      </c>
      <c r="Q400" s="4">
        <v>17</v>
      </c>
      <c r="R400" s="4">
        <v>91</v>
      </c>
      <c r="S400" s="4">
        <v>43991.574999999997</v>
      </c>
      <c r="T400" s="4" t="str">
        <v>30126</v>
      </c>
      <c r="U400" s="4" t="str">
        <v>903</v>
      </c>
      <c r="V400" s="4" t="str">
        <v>29222</v>
      </c>
      <c r="W400" s="4">
        <v>760</v>
      </c>
      <c r="X400" s="4">
        <v>56</v>
      </c>
      <c r="Y400" s="4">
        <v>10</v>
      </c>
      <c r="Z400" s="4" t="str">
        <v>352</v>
      </c>
      <c r="AA400" s="4">
        <v>30336</v>
      </c>
      <c r="AB400" s="4">
        <v>30336</v>
      </c>
      <c r="AC400" s="4">
        <v>362</v>
      </c>
      <c r="AD400" s="7">
        <v>30336</v>
      </c>
      <c r="AE400" s="7">
        <v>0</v>
      </c>
      <c r="AF400" s="7">
        <v>0</v>
      </c>
      <c r="AG400" s="7" t="str">
        <v>dc06d017fd7b37a72ee638ff513a07e0f0ea4ac7</v>
      </c>
      <c r="AH400" s="7">
        <v>0</v>
      </c>
      <c r="AI400" s="7">
        <v>0</v>
      </c>
      <c r="AJ400" s="7">
        <v>100</v>
      </c>
      <c r="AK400" s="31">
        <v>262</v>
      </c>
      <c r="AL400" s="7">
        <v>567025</v>
      </c>
      <c r="AM400" s="7">
        <v>171.06829504871919</v>
      </c>
      <c r="AN400" s="33">
        <v>1.0416666666666741E-2</v>
      </c>
      <c r="AO400" s="26">
        <v>66.888104347054195</v>
      </c>
      <c r="AP400" s="36">
        <v>8.5714285714285712</v>
      </c>
      <c r="AQ400" s="36">
        <v>0</v>
      </c>
      <c r="AR400" s="36">
        <v>2.9981041400290991</v>
      </c>
      <c r="AS400" s="38">
        <v>0</v>
      </c>
      <c r="AT400" s="40">
        <v>0</v>
      </c>
      <c r="AU400" s="40">
        <v>0</v>
      </c>
      <c r="AV400">
        <v>43991</v>
      </c>
      <c r="AW400" s="3">
        <v>43990</v>
      </c>
    </row>
    <row r="401" spans="1:49" x14ac:dyDescent="0.25">
      <c r="A401">
        <v>20200608</v>
      </c>
      <c r="B401" s="4" t="str">
        <v>WY</v>
      </c>
      <c r="C401" s="4">
        <v>960</v>
      </c>
      <c r="D401" s="4">
        <v>29014</v>
      </c>
      <c r="E401" s="4">
        <v>0</v>
      </c>
      <c r="F401" s="4">
        <v>7</v>
      </c>
      <c r="G401" s="4">
        <v>91</v>
      </c>
      <c r="H401" s="4">
        <v>0</v>
      </c>
      <c r="I401" s="4">
        <v>0</v>
      </c>
      <c r="J401" s="4">
        <v>0</v>
      </c>
      <c r="K401" s="4">
        <v>0</v>
      </c>
      <c r="L401" s="4">
        <v>773</v>
      </c>
      <c r="M401" s="4" t="str">
        <v>C</v>
      </c>
      <c r="N401" s="4">
        <v>43990.745833333334</v>
      </c>
      <c r="O401" s="4">
        <v>43990.57916666667</v>
      </c>
      <c r="P401" s="4" t="str">
        <v>06/08 13:54</v>
      </c>
      <c r="Q401" s="4">
        <v>17</v>
      </c>
      <c r="R401" s="4">
        <v>91</v>
      </c>
      <c r="S401" s="4">
        <v>43990.57916666667</v>
      </c>
      <c r="T401" s="4" t="str">
        <v>29762</v>
      </c>
      <c r="U401" s="4" t="str">
        <v>892</v>
      </c>
      <c r="V401" s="4" t="str">
        <v>28869</v>
      </c>
      <c r="W401" s="4">
        <v>748</v>
      </c>
      <c r="X401" s="4">
        <v>56</v>
      </c>
      <c r="Y401" s="4">
        <v>13</v>
      </c>
      <c r="Z401" s="4" t="str">
        <v>1210</v>
      </c>
      <c r="AA401" s="4">
        <v>29974</v>
      </c>
      <c r="AB401" s="4">
        <v>29974</v>
      </c>
      <c r="AC401" s="4">
        <v>1223</v>
      </c>
      <c r="AD401" s="7">
        <v>29974</v>
      </c>
      <c r="AE401" s="7">
        <v>0</v>
      </c>
      <c r="AF401" s="7">
        <v>1</v>
      </c>
      <c r="AG401" s="7" t="str">
        <v>759145f2e2450f494d7d7cca1e2355e8ae86e6f2</v>
      </c>
      <c r="AH401" s="7">
        <v>0</v>
      </c>
      <c r="AI401" s="7">
        <v>0</v>
      </c>
      <c r="AJ401" s="7">
        <v>130</v>
      </c>
      <c r="AK401" s="31">
        <v>1093</v>
      </c>
      <c r="AL401" s="7">
        <v>567025</v>
      </c>
      <c r="AM401" s="7">
        <v>169.30470437811385</v>
      </c>
      <c r="AN401" s="33">
        <v>1.3727560718056919E-2</v>
      </c>
      <c r="AO401" s="26">
        <v>50.838892204047674</v>
      </c>
      <c r="AP401" s="36">
        <v>7.1428571428571432</v>
      </c>
      <c r="AQ401" s="36">
        <v>0</v>
      </c>
      <c r="AR401" s="36">
        <v>2.9981041400290991</v>
      </c>
      <c r="AS401" s="38">
        <v>0</v>
      </c>
      <c r="AT401" s="40">
        <v>0</v>
      </c>
      <c r="AU401" s="40">
        <v>0</v>
      </c>
      <c r="AV401">
        <v>43990</v>
      </c>
      <c r="AW401" s="3">
        <v>43989</v>
      </c>
    </row>
    <row r="402" spans="1:49" x14ac:dyDescent="0.25">
      <c r="A402">
        <v>20200607</v>
      </c>
      <c r="B402" s="4" t="str">
        <v>WY</v>
      </c>
      <c r="C402" s="4">
        <v>947</v>
      </c>
      <c r="D402" s="4">
        <v>27804</v>
      </c>
      <c r="E402" s="4">
        <v>0</v>
      </c>
      <c r="F402" s="4">
        <v>4</v>
      </c>
      <c r="G402" s="4">
        <v>90</v>
      </c>
      <c r="H402" s="4">
        <v>0</v>
      </c>
      <c r="I402" s="4">
        <v>0</v>
      </c>
      <c r="J402" s="4">
        <v>0</v>
      </c>
      <c r="K402" s="4">
        <v>0</v>
      </c>
      <c r="L402" s="4">
        <v>757</v>
      </c>
      <c r="M402" s="4" t="str">
        <v>C</v>
      </c>
      <c r="N402" s="4">
        <v>43989.494444444441</v>
      </c>
      <c r="O402" s="4">
        <v>43989.327777777777</v>
      </c>
      <c r="P402" s="4" t="str">
        <v>06/07 07:52</v>
      </c>
      <c r="Q402" s="4">
        <v>17</v>
      </c>
      <c r="R402" s="4">
        <v>90</v>
      </c>
      <c r="S402" s="4">
        <v>43989.327777777777</v>
      </c>
      <c r="T402" s="4" t="str">
        <v>28538</v>
      </c>
      <c r="U402" s="4" t="str">
        <v>858</v>
      </c>
      <c r="V402" s="4" t="str">
        <v>26843</v>
      </c>
      <c r="W402" s="4">
        <v>734</v>
      </c>
      <c r="X402" s="4">
        <v>56</v>
      </c>
      <c r="Y402" s="4">
        <v>8</v>
      </c>
      <c r="Z402" s="4" t="str">
        <v>235</v>
      </c>
      <c r="AA402" s="4">
        <v>28751</v>
      </c>
      <c r="AB402" s="4">
        <v>28751</v>
      </c>
      <c r="AC402" s="4">
        <v>243</v>
      </c>
      <c r="AD402" s="7">
        <v>28751</v>
      </c>
      <c r="AE402" s="7">
        <v>0</v>
      </c>
      <c r="AF402" s="7">
        <v>0</v>
      </c>
      <c r="AG402" s="7" t="str">
        <v>3706aaf3d60da151f28888fc025d2d25f6a9a50c</v>
      </c>
      <c r="AH402" s="7">
        <v>0</v>
      </c>
      <c r="AI402" s="7">
        <v>0</v>
      </c>
      <c r="AJ402" s="7">
        <v>80</v>
      </c>
      <c r="AK402" s="31">
        <v>163</v>
      </c>
      <c r="AL402" s="7">
        <v>567025</v>
      </c>
      <c r="AM402" s="7">
        <v>167.01203650632689</v>
      </c>
      <c r="AN402" s="33">
        <v>8.5197018104365974E-3</v>
      </c>
      <c r="AO402" s="26">
        <v>81.70423387633258</v>
      </c>
      <c r="AP402" s="36">
        <v>6.2857142857142856</v>
      </c>
      <c r="AQ402" s="36">
        <v>0</v>
      </c>
      <c r="AR402" s="36">
        <v>2.9981041400290991</v>
      </c>
      <c r="AS402" s="38">
        <v>0</v>
      </c>
      <c r="AT402" s="40">
        <v>0</v>
      </c>
      <c r="AU402" s="40">
        <v>0.14285714285714285</v>
      </c>
      <c r="AV402">
        <v>43989</v>
      </c>
      <c r="AW402" s="3">
        <v>43988</v>
      </c>
    </row>
    <row r="403" spans="1:49" x14ac:dyDescent="0.25">
      <c r="AK403" s="31"/>
      <c r="AN403" s="33"/>
      <c r="AO403" s="26"/>
      <c r="AP403" s="36"/>
      <c r="AQ403" s="36"/>
      <c r="AR403" s="36"/>
      <c r="AS403" s="38"/>
      <c r="AT403" s="40"/>
      <c r="AU403" s="40"/>
      <c r="AW403" s="3"/>
    </row>
    <row r="404" spans="1:49" x14ac:dyDescent="0.25">
      <c r="AK404" s="31"/>
      <c r="AN404" s="33"/>
      <c r="AO404" s="26"/>
      <c r="AP404" s="36"/>
      <c r="AQ404" s="36"/>
      <c r="AR404" s="36"/>
      <c r="AS404" s="38"/>
      <c r="AT404" s="40"/>
      <c r="AU404" s="40"/>
      <c r="AW404" s="3"/>
    </row>
    <row r="405" spans="1:49" x14ac:dyDescent="0.25">
      <c r="AK405" s="31"/>
      <c r="AN405" s="33"/>
      <c r="AO405" s="26"/>
      <c r="AP405" s="36"/>
      <c r="AQ405" s="36"/>
      <c r="AR405" s="36"/>
      <c r="AS405" s="38"/>
      <c r="AT405" s="40"/>
      <c r="AU405" s="40"/>
      <c r="AW405" s="3"/>
    </row>
    <row r="406" spans="1:49" x14ac:dyDescent="0.25">
      <c r="AK406" s="31"/>
      <c r="AN406" s="33"/>
      <c r="AO406" s="26"/>
      <c r="AP406" s="36"/>
      <c r="AQ406" s="36"/>
      <c r="AR406" s="36"/>
      <c r="AS406" s="38"/>
      <c r="AT406" s="40"/>
      <c r="AU406" s="40"/>
      <c r="AW406" s="3"/>
    </row>
    <row r="407" spans="1:49" x14ac:dyDescent="0.25">
      <c r="AK407" s="31"/>
      <c r="AN407" s="33"/>
      <c r="AO407" s="26"/>
      <c r="AP407" s="36"/>
      <c r="AQ407" s="36"/>
      <c r="AR407" s="36"/>
      <c r="AS407" s="38"/>
      <c r="AT407" s="40"/>
      <c r="AU407" s="40"/>
      <c r="AW407" s="3"/>
    </row>
    <row r="408" spans="1:49" x14ac:dyDescent="0.25">
      <c r="AK408" s="31"/>
      <c r="AN408" s="33"/>
      <c r="AO408" s="26"/>
      <c r="AP408" s="36"/>
      <c r="AQ408" s="36"/>
      <c r="AR408" s="36"/>
      <c r="AS408" s="38"/>
      <c r="AT408" s="40"/>
      <c r="AU408" s="40"/>
      <c r="AW408" s="3"/>
    </row>
    <row r="409" spans="1:49" x14ac:dyDescent="0.25">
      <c r="AK409" s="31"/>
      <c r="AN409" s="33"/>
      <c r="AO409" s="26"/>
      <c r="AP409" s="36"/>
      <c r="AQ409" s="36"/>
      <c r="AR409" s="36"/>
      <c r="AS409" s="38"/>
      <c r="AT409" s="40"/>
      <c r="AU409" s="40"/>
      <c r="AW409" s="3"/>
    </row>
    <row r="410" spans="1:49" x14ac:dyDescent="0.25">
      <c r="AK410" s="31"/>
      <c r="AN410" s="33"/>
      <c r="AO410" s="26"/>
      <c r="AP410" s="36"/>
      <c r="AQ410" s="36"/>
      <c r="AR410" s="36"/>
      <c r="AS410" s="38"/>
      <c r="AT410" s="40"/>
      <c r="AU410" s="40"/>
      <c r="AW410" s="3"/>
    </row>
    <row r="411" spans="1:49" x14ac:dyDescent="0.25">
      <c r="AK411" s="31"/>
      <c r="AN411" s="31"/>
      <c r="AO411" s="1"/>
      <c r="AP411" s="1"/>
      <c r="AQ411" s="1"/>
      <c r="AR411" s="1"/>
      <c r="AS411" s="1"/>
      <c r="AW411" s="3"/>
    </row>
    <row r="412" spans="1:49" x14ac:dyDescent="0.25">
      <c r="AK412" s="31"/>
      <c r="AN412" s="31"/>
      <c r="AO412" s="1"/>
      <c r="AP412" s="1"/>
      <c r="AQ412" s="1"/>
      <c r="AR412" s="1"/>
      <c r="AS412" s="1"/>
      <c r="AW412" s="3"/>
    </row>
    <row r="413" spans="1:49" x14ac:dyDescent="0.25">
      <c r="AK413" s="31"/>
      <c r="AN413" s="31"/>
      <c r="AO413" s="1"/>
      <c r="AP413" s="1"/>
      <c r="AQ413" s="1"/>
      <c r="AR413" s="1"/>
      <c r="AS413" s="1"/>
      <c r="AW413" s="3"/>
    </row>
    <row r="414" spans="1:49" x14ac:dyDescent="0.25">
      <c r="AK414" s="31"/>
      <c r="AN414" s="31"/>
      <c r="AO414" s="1"/>
      <c r="AP414" s="1"/>
      <c r="AQ414" s="1"/>
      <c r="AR414" s="1"/>
      <c r="AS414" s="1"/>
      <c r="AW414" s="3"/>
    </row>
    <row r="415" spans="1:49" x14ac:dyDescent="0.25">
      <c r="AK415" s="31"/>
      <c r="AN415" s="31"/>
      <c r="AO415" s="1"/>
      <c r="AP415" s="1"/>
      <c r="AQ415" s="1"/>
      <c r="AR415" s="1"/>
      <c r="AS415" s="1"/>
      <c r="AW415" s="3"/>
    </row>
    <row r="416" spans="1:49" x14ac:dyDescent="0.25">
      <c r="AK416" s="31"/>
      <c r="AN416" s="31"/>
      <c r="AO416" s="1"/>
      <c r="AP416" s="1"/>
      <c r="AQ416" s="1"/>
      <c r="AR416" s="1"/>
      <c r="AS416" s="1"/>
      <c r="AW416" s="3"/>
    </row>
    <row r="417" spans="37:49" x14ac:dyDescent="0.25">
      <c r="AK417" s="31"/>
      <c r="AN417" s="31"/>
      <c r="AO417" s="1"/>
      <c r="AP417" s="1"/>
      <c r="AQ417" s="1"/>
      <c r="AR417" s="1"/>
      <c r="AS417" s="1"/>
      <c r="AW417" s="3"/>
    </row>
    <row r="418" spans="37:49" x14ac:dyDescent="0.25">
      <c r="AK418" s="31"/>
      <c r="AN418" s="31"/>
      <c r="AO418" s="1"/>
      <c r="AP418" s="1"/>
      <c r="AQ418" s="1"/>
      <c r="AR418" s="1"/>
      <c r="AS418" s="1"/>
      <c r="AW418" s="3"/>
    </row>
    <row r="419" spans="37:49" x14ac:dyDescent="0.25">
      <c r="AK419" s="31"/>
      <c r="AN419" s="31"/>
      <c r="AO419" s="1"/>
      <c r="AP419" s="1"/>
      <c r="AQ419" s="1"/>
      <c r="AR419" s="1"/>
      <c r="AS419" s="1"/>
      <c r="AW419" s="3"/>
    </row>
    <row r="420" spans="37:49" x14ac:dyDescent="0.25">
      <c r="AK420" s="31"/>
      <c r="AN420" s="31"/>
      <c r="AO420" s="1"/>
      <c r="AP420" s="1"/>
      <c r="AQ420" s="1"/>
      <c r="AR420" s="1"/>
      <c r="AS420" s="1"/>
      <c r="AW420" s="3"/>
    </row>
    <row r="421" spans="37:49" x14ac:dyDescent="0.25">
      <c r="AK421" s="31"/>
      <c r="AN421" s="31"/>
      <c r="AO421" s="1"/>
      <c r="AP421" s="1"/>
      <c r="AQ421" s="1"/>
      <c r="AR421" s="1"/>
      <c r="AS421" s="1"/>
      <c r="AW421" s="3"/>
    </row>
    <row r="422" spans="37:49" x14ac:dyDescent="0.25">
      <c r="AK422" s="31"/>
      <c r="AN422" s="31"/>
      <c r="AO422" s="1"/>
      <c r="AP422" s="1"/>
      <c r="AQ422" s="1"/>
      <c r="AR422" s="1"/>
      <c r="AS422" s="1"/>
      <c r="AW422" s="3"/>
    </row>
    <row r="423" spans="37:49" x14ac:dyDescent="0.25">
      <c r="AK423" s="31"/>
      <c r="AN423" s="31"/>
      <c r="AO423" s="1"/>
      <c r="AP423" s="1"/>
      <c r="AQ423" s="1"/>
      <c r="AR423" s="1"/>
      <c r="AS423" s="1"/>
      <c r="AW423" s="3"/>
    </row>
    <row r="424" spans="37:49" x14ac:dyDescent="0.25">
      <c r="AK424" s="31"/>
      <c r="AN424" s="31"/>
      <c r="AO424" s="1"/>
      <c r="AP424" s="1"/>
      <c r="AQ424" s="1"/>
      <c r="AR424" s="1"/>
      <c r="AS424" s="1"/>
      <c r="AW424" s="3"/>
    </row>
    <row r="425" spans="37:49" x14ac:dyDescent="0.25">
      <c r="AK425" s="31"/>
      <c r="AN425" s="31"/>
      <c r="AO425" s="1"/>
      <c r="AP425" s="1"/>
      <c r="AQ425" s="1"/>
      <c r="AR425" s="1"/>
      <c r="AS425" s="1"/>
      <c r="AW425" s="3"/>
    </row>
    <row r="426" spans="37:49" x14ac:dyDescent="0.25">
      <c r="AK426" s="31"/>
      <c r="AN426" s="31"/>
      <c r="AO426" s="1"/>
      <c r="AP426" s="1"/>
      <c r="AQ426" s="1"/>
      <c r="AR426" s="1"/>
      <c r="AS426" s="1"/>
      <c r="AW426" s="3"/>
    </row>
    <row r="427" spans="37:49" x14ac:dyDescent="0.25">
      <c r="AK427" s="31"/>
      <c r="AN427" s="31"/>
      <c r="AO427" s="1"/>
      <c r="AP427" s="1"/>
      <c r="AQ427" s="1"/>
      <c r="AR427" s="1"/>
      <c r="AS427" s="1"/>
      <c r="AW427" s="3"/>
    </row>
    <row r="428" spans="37:49" x14ac:dyDescent="0.25">
      <c r="AK428" s="31"/>
      <c r="AN428" s="31"/>
      <c r="AO428" s="1"/>
      <c r="AP428" s="1"/>
      <c r="AQ428" s="1"/>
      <c r="AR428" s="1"/>
      <c r="AS428" s="1"/>
      <c r="AW428" s="3"/>
    </row>
    <row r="429" spans="37:49" x14ac:dyDescent="0.25">
      <c r="AK429" s="31"/>
      <c r="AN429" s="31"/>
      <c r="AO429" s="1"/>
      <c r="AP429" s="1"/>
      <c r="AQ429" s="1"/>
      <c r="AR429" s="1"/>
      <c r="AS429" s="1"/>
      <c r="AW429" s="3"/>
    </row>
    <row r="430" spans="37:49" x14ac:dyDescent="0.25">
      <c r="AK430" s="31"/>
      <c r="AN430" s="31"/>
      <c r="AO430" s="1"/>
      <c r="AP430" s="1"/>
      <c r="AQ430" s="1"/>
      <c r="AR430" s="1"/>
      <c r="AS430" s="1"/>
      <c r="AW430" s="3"/>
    </row>
    <row r="431" spans="37:49" x14ac:dyDescent="0.25">
      <c r="AK431" s="31"/>
      <c r="AN431" s="31"/>
      <c r="AO431" s="1"/>
      <c r="AP431" s="1"/>
      <c r="AQ431" s="1"/>
      <c r="AR431" s="1"/>
      <c r="AS431" s="1"/>
      <c r="AW431" s="3"/>
    </row>
    <row r="432" spans="37:49" x14ac:dyDescent="0.25">
      <c r="AK432" s="31"/>
      <c r="AN432" s="31"/>
      <c r="AO432" s="1"/>
      <c r="AP432" s="1"/>
      <c r="AQ432" s="1"/>
      <c r="AR432" s="1"/>
      <c r="AS432" s="1"/>
      <c r="AW432" s="3"/>
    </row>
    <row r="433" spans="37:49" x14ac:dyDescent="0.25">
      <c r="AK433" s="31"/>
      <c r="AN433" s="31"/>
      <c r="AO433" s="1"/>
      <c r="AP433" s="1"/>
      <c r="AQ433" s="1"/>
      <c r="AR433" s="1"/>
      <c r="AS433" s="1"/>
      <c r="AW433" s="3"/>
    </row>
    <row r="434" spans="37:49" x14ac:dyDescent="0.25">
      <c r="AK434" s="31"/>
      <c r="AN434" s="31"/>
      <c r="AO434" s="1"/>
      <c r="AP434" s="1"/>
      <c r="AQ434" s="1"/>
      <c r="AR434" s="1"/>
      <c r="AS434" s="1"/>
      <c r="AW434" s="3"/>
    </row>
    <row r="435" spans="37:49" x14ac:dyDescent="0.25">
      <c r="AK435" s="31"/>
      <c r="AN435" s="31"/>
      <c r="AO435" s="1"/>
      <c r="AP435" s="1"/>
      <c r="AQ435" s="1"/>
      <c r="AR435" s="1"/>
      <c r="AS435" s="1"/>
      <c r="AW435" s="3"/>
    </row>
    <row r="436" spans="37:49" x14ac:dyDescent="0.25">
      <c r="AK436" s="31"/>
      <c r="AN436" s="31"/>
      <c r="AO436" s="1"/>
      <c r="AP436" s="1"/>
      <c r="AQ436" s="1"/>
      <c r="AR436" s="1"/>
      <c r="AS436" s="1"/>
      <c r="AW436" s="3"/>
    </row>
    <row r="437" spans="37:49" x14ac:dyDescent="0.25">
      <c r="AK437" s="31"/>
      <c r="AN437" s="31"/>
      <c r="AO437" s="1"/>
      <c r="AP437" s="1"/>
      <c r="AQ437" s="1"/>
      <c r="AR437" s="1"/>
      <c r="AS437" s="1"/>
      <c r="AW437" s="3"/>
    </row>
    <row r="438" spans="37:49" x14ac:dyDescent="0.25">
      <c r="AK438" s="31"/>
      <c r="AN438" s="31"/>
      <c r="AO438" s="1"/>
      <c r="AP438" s="1"/>
      <c r="AQ438" s="1"/>
      <c r="AR438" s="1"/>
      <c r="AS438" s="1"/>
      <c r="AW438" s="3"/>
    </row>
    <row r="439" spans="37:49" x14ac:dyDescent="0.25">
      <c r="AK439" s="31"/>
      <c r="AN439" s="31"/>
      <c r="AO439" s="1"/>
      <c r="AP439" s="1"/>
      <c r="AQ439" s="1"/>
      <c r="AR439" s="1"/>
      <c r="AS439" s="1"/>
      <c r="AW439" s="3"/>
    </row>
    <row r="440" spans="37:49" x14ac:dyDescent="0.25">
      <c r="AK440" s="31"/>
      <c r="AN440" s="31"/>
      <c r="AO440" s="1"/>
      <c r="AP440" s="1"/>
      <c r="AQ440" s="1"/>
      <c r="AR440" s="1"/>
      <c r="AS440" s="1"/>
      <c r="AW440" s="3"/>
    </row>
    <row r="441" spans="37:49" x14ac:dyDescent="0.25">
      <c r="AK441" s="31"/>
      <c r="AN441" s="31"/>
      <c r="AO441" s="1"/>
      <c r="AP441" s="1"/>
      <c r="AQ441" s="1"/>
      <c r="AR441" s="1"/>
      <c r="AS441" s="1"/>
      <c r="AW441" s="3"/>
    </row>
    <row r="442" spans="37:49" x14ac:dyDescent="0.25">
      <c r="AK442" s="31"/>
      <c r="AN442" s="31"/>
      <c r="AO442" s="1"/>
      <c r="AP442" s="1"/>
      <c r="AQ442" s="1"/>
      <c r="AR442" s="1"/>
      <c r="AS442" s="1"/>
      <c r="AW442" s="3"/>
    </row>
    <row r="443" spans="37:49" x14ac:dyDescent="0.25">
      <c r="AK443" s="31"/>
      <c r="AN443" s="31"/>
      <c r="AO443" s="1"/>
      <c r="AP443" s="1"/>
      <c r="AQ443" s="1"/>
      <c r="AR443" s="1"/>
      <c r="AS443" s="1"/>
      <c r="AW443" s="3"/>
    </row>
    <row r="444" spans="37:49" x14ac:dyDescent="0.25">
      <c r="AK444" s="31"/>
      <c r="AN444" s="31"/>
      <c r="AO444" s="1"/>
      <c r="AP444" s="1"/>
      <c r="AQ444" s="1"/>
      <c r="AR444" s="1"/>
      <c r="AS444" s="1"/>
      <c r="AW444" s="3"/>
    </row>
    <row r="445" spans="37:49" x14ac:dyDescent="0.25">
      <c r="AK445" s="31"/>
      <c r="AN445" s="31"/>
      <c r="AO445" s="1"/>
      <c r="AP445" s="1"/>
      <c r="AQ445" s="1"/>
      <c r="AR445" s="1"/>
      <c r="AS445" s="1"/>
      <c r="AW445" s="3"/>
    </row>
    <row r="446" spans="37:49" x14ac:dyDescent="0.25">
      <c r="AK446" s="31"/>
      <c r="AN446" s="31"/>
      <c r="AO446" s="1"/>
      <c r="AP446" s="1"/>
      <c r="AQ446" s="1"/>
      <c r="AR446" s="1"/>
      <c r="AS446" s="1"/>
      <c r="AW446" s="3"/>
    </row>
    <row r="447" spans="37:49" x14ac:dyDescent="0.25">
      <c r="AK447" s="31"/>
      <c r="AN447" s="31"/>
      <c r="AO447" s="1"/>
      <c r="AP447" s="1"/>
      <c r="AQ447" s="1"/>
      <c r="AR447" s="1"/>
      <c r="AS447" s="1"/>
      <c r="AW447" s="3"/>
    </row>
    <row r="448" spans="37:49" x14ac:dyDescent="0.25">
      <c r="AK448" s="31"/>
      <c r="AN448" s="31"/>
      <c r="AO448" s="1"/>
      <c r="AP448" s="1"/>
      <c r="AQ448" s="1"/>
      <c r="AR448" s="1"/>
      <c r="AS448" s="1"/>
      <c r="AW448" s="3"/>
    </row>
    <row r="449" spans="37:49" x14ac:dyDescent="0.25">
      <c r="AK449" s="31"/>
      <c r="AN449" s="31"/>
      <c r="AO449" s="1"/>
      <c r="AP449" s="1"/>
      <c r="AQ449" s="1"/>
      <c r="AR449" s="1"/>
      <c r="AS449" s="1"/>
      <c r="AW449" s="3"/>
    </row>
    <row r="450" spans="37:49" x14ac:dyDescent="0.25">
      <c r="AK450" s="31"/>
      <c r="AN450" s="31"/>
      <c r="AO450" s="1"/>
      <c r="AP450" s="1"/>
      <c r="AQ450" s="1"/>
      <c r="AR450" s="1"/>
      <c r="AS450" s="1"/>
      <c r="AW450" s="3"/>
    </row>
    <row r="451" spans="37:49" x14ac:dyDescent="0.25">
      <c r="AK451" s="31"/>
      <c r="AN451" s="31"/>
      <c r="AO451" s="1"/>
      <c r="AP451" s="1"/>
      <c r="AQ451" s="1"/>
      <c r="AR451" s="1"/>
      <c r="AS451" s="1"/>
      <c r="AW451" s="3"/>
    </row>
    <row r="452" spans="37:49" x14ac:dyDescent="0.25">
      <c r="AK452" s="31"/>
      <c r="AN452" s="31"/>
      <c r="AO452" s="1"/>
      <c r="AP452" s="1"/>
      <c r="AQ452" s="1"/>
      <c r="AR452" s="1"/>
      <c r="AS452" s="1"/>
      <c r="AW452" s="3"/>
    </row>
    <row r="453" spans="37:49" x14ac:dyDescent="0.25">
      <c r="AK453" s="31"/>
      <c r="AN453" s="31"/>
      <c r="AO453" s="1"/>
      <c r="AP453" s="1"/>
      <c r="AQ453" s="1"/>
      <c r="AR453" s="1"/>
      <c r="AS453" s="1"/>
      <c r="AW453" s="3"/>
    </row>
    <row r="454" spans="37:49" x14ac:dyDescent="0.25">
      <c r="AK454" s="31"/>
      <c r="AN454" s="31"/>
      <c r="AO454" s="1"/>
      <c r="AP454" s="1"/>
      <c r="AQ454" s="1"/>
      <c r="AR454" s="1"/>
      <c r="AS454" s="1"/>
      <c r="AW454" s="3"/>
    </row>
    <row r="455" spans="37:49" x14ac:dyDescent="0.25">
      <c r="AK455" s="31"/>
      <c r="AN455" s="31"/>
      <c r="AO455" s="1"/>
      <c r="AP455" s="1"/>
      <c r="AQ455" s="1"/>
      <c r="AR455" s="1"/>
      <c r="AS455" s="1"/>
      <c r="AW455" s="3"/>
    </row>
    <row r="456" spans="37:49" x14ac:dyDescent="0.25">
      <c r="AK456" s="31"/>
      <c r="AN456" s="31"/>
      <c r="AO456" s="1"/>
      <c r="AP456" s="1"/>
      <c r="AQ456" s="1"/>
      <c r="AR456" s="1"/>
      <c r="AS456" s="1"/>
      <c r="AW456" s="3"/>
    </row>
    <row r="457" spans="37:49" x14ac:dyDescent="0.25">
      <c r="AK457" s="31"/>
      <c r="AN457" s="31"/>
      <c r="AO457" s="1"/>
      <c r="AP457" s="1"/>
      <c r="AQ457" s="1"/>
      <c r="AR457" s="1"/>
      <c r="AS457" s="1"/>
      <c r="AW457" s="3"/>
    </row>
    <row r="458" spans="37:49" x14ac:dyDescent="0.25">
      <c r="AK458" s="31"/>
      <c r="AN458" s="31"/>
      <c r="AO458" s="1"/>
      <c r="AP458" s="1"/>
      <c r="AQ458" s="1"/>
      <c r="AR458" s="1"/>
      <c r="AS458" s="1"/>
      <c r="AW458" s="3"/>
    </row>
    <row r="459" spans="37:49" x14ac:dyDescent="0.25">
      <c r="AK459" s="31"/>
      <c r="AN459" s="31"/>
      <c r="AO459" s="1"/>
      <c r="AP459" s="1"/>
      <c r="AQ459" s="1"/>
      <c r="AR459" s="1"/>
      <c r="AS459" s="1"/>
      <c r="AW459" s="3"/>
    </row>
    <row r="460" spans="37:49" x14ac:dyDescent="0.25">
      <c r="AK460" s="31"/>
      <c r="AN460" s="31"/>
      <c r="AO460" s="1"/>
      <c r="AP460" s="1"/>
      <c r="AQ460" s="1"/>
      <c r="AR460" s="1"/>
      <c r="AS460" s="1"/>
      <c r="AW460" s="3"/>
    </row>
    <row r="461" spans="37:49" x14ac:dyDescent="0.25">
      <c r="AK461" s="31"/>
      <c r="AN461" s="31"/>
      <c r="AO461" s="1"/>
      <c r="AP461" s="1"/>
      <c r="AQ461" s="1"/>
      <c r="AR461" s="1"/>
      <c r="AS461" s="1"/>
      <c r="AW461" s="3"/>
    </row>
    <row r="462" spans="37:49" x14ac:dyDescent="0.25">
      <c r="AK462" s="31"/>
      <c r="AN462" s="31"/>
      <c r="AO462" s="1"/>
      <c r="AP462" s="1"/>
      <c r="AQ462" s="1"/>
      <c r="AR462" s="1"/>
      <c r="AS462" s="1"/>
      <c r="AW462" s="3"/>
    </row>
    <row r="463" spans="37:49" x14ac:dyDescent="0.25">
      <c r="AK463" s="31"/>
      <c r="AN463" s="31"/>
      <c r="AO463" s="1"/>
      <c r="AP463" s="1"/>
      <c r="AQ463" s="1"/>
      <c r="AR463" s="1"/>
      <c r="AS463" s="1"/>
      <c r="AW463" s="3"/>
    </row>
    <row r="464" spans="37:49" x14ac:dyDescent="0.25">
      <c r="AK464" s="31"/>
      <c r="AN464" s="31"/>
      <c r="AO464" s="1"/>
      <c r="AP464" s="1"/>
      <c r="AQ464" s="1"/>
      <c r="AR464" s="1"/>
      <c r="AS464" s="1"/>
      <c r="AW464" s="3"/>
    </row>
    <row r="465" spans="37:49" x14ac:dyDescent="0.25">
      <c r="AK465" s="31"/>
      <c r="AN465" s="31"/>
      <c r="AO465" s="1"/>
      <c r="AP465" s="1"/>
      <c r="AQ465" s="1"/>
      <c r="AR465" s="1"/>
      <c r="AS465" s="1"/>
      <c r="AW465" s="3"/>
    </row>
    <row r="466" spans="37:49" x14ac:dyDescent="0.25">
      <c r="AK466" s="31"/>
      <c r="AN466" s="31"/>
      <c r="AO466" s="1"/>
      <c r="AP466" s="1"/>
      <c r="AQ466" s="1"/>
      <c r="AR466" s="1"/>
      <c r="AS466" s="1"/>
      <c r="AW466" s="3"/>
    </row>
    <row r="467" spans="37:49" x14ac:dyDescent="0.25">
      <c r="AK467" s="31"/>
      <c r="AN467" s="31"/>
      <c r="AO467" s="1"/>
      <c r="AP467" s="1"/>
      <c r="AQ467" s="1"/>
      <c r="AR467" s="1"/>
      <c r="AS467" s="1"/>
      <c r="AW467" s="3"/>
    </row>
    <row r="468" spans="37:49" x14ac:dyDescent="0.25">
      <c r="AK468" s="31"/>
      <c r="AN468" s="31"/>
      <c r="AO468" s="1"/>
      <c r="AP468" s="1"/>
      <c r="AQ468" s="1"/>
      <c r="AR468" s="1"/>
      <c r="AS468" s="1"/>
      <c r="AW468" s="3"/>
    </row>
    <row r="469" spans="37:49" x14ac:dyDescent="0.25">
      <c r="AK469" s="31"/>
      <c r="AN469" s="31"/>
      <c r="AO469" s="1"/>
      <c r="AP469" s="1"/>
      <c r="AQ469" s="1"/>
      <c r="AR469" s="1"/>
      <c r="AS469" s="1"/>
      <c r="AW469" s="3"/>
    </row>
    <row r="470" spans="37:49" x14ac:dyDescent="0.25">
      <c r="AK470" s="31"/>
      <c r="AN470" s="31"/>
      <c r="AO470" s="1"/>
      <c r="AP470" s="1"/>
      <c r="AQ470" s="1"/>
      <c r="AR470" s="1"/>
      <c r="AS470" s="1"/>
      <c r="AW470" s="3"/>
    </row>
    <row r="471" spans="37:49" x14ac:dyDescent="0.25">
      <c r="AK471" s="31"/>
      <c r="AN471" s="31"/>
      <c r="AO471" s="1"/>
      <c r="AP471" s="1"/>
      <c r="AQ471" s="1"/>
      <c r="AR471" s="1"/>
      <c r="AS471" s="1"/>
      <c r="AW471" s="3"/>
    </row>
    <row r="472" spans="37:49" x14ac:dyDescent="0.25">
      <c r="AK472" s="31"/>
      <c r="AN472" s="31"/>
      <c r="AO472" s="1"/>
      <c r="AP472" s="1"/>
      <c r="AQ472" s="1"/>
      <c r="AR472" s="1"/>
      <c r="AS472" s="1"/>
      <c r="AW472" s="3"/>
    </row>
    <row r="473" spans="37:49" x14ac:dyDescent="0.25">
      <c r="AK473" s="31"/>
      <c r="AN473" s="31"/>
      <c r="AO473" s="1"/>
      <c r="AP473" s="1"/>
      <c r="AQ473" s="1"/>
      <c r="AR473" s="1"/>
      <c r="AS473" s="1"/>
      <c r="AW473" s="3"/>
    </row>
    <row r="474" spans="37:49" x14ac:dyDescent="0.25">
      <c r="AK474" s="31"/>
      <c r="AN474" s="31"/>
      <c r="AO474" s="1"/>
      <c r="AP474" s="1"/>
      <c r="AQ474" s="1"/>
      <c r="AR474" s="1"/>
      <c r="AS474" s="1"/>
      <c r="AW474" s="3"/>
    </row>
    <row r="475" spans="37:49" x14ac:dyDescent="0.25">
      <c r="AK475" s="31"/>
      <c r="AN475" s="31"/>
      <c r="AO475" s="1"/>
      <c r="AP475" s="1"/>
      <c r="AQ475" s="1"/>
      <c r="AR475" s="1"/>
      <c r="AS475" s="1"/>
      <c r="AW475" s="3"/>
    </row>
    <row r="476" spans="37:49" x14ac:dyDescent="0.25">
      <c r="AK476" s="31"/>
      <c r="AN476" s="31"/>
      <c r="AO476" s="1"/>
      <c r="AP476" s="1"/>
      <c r="AQ476" s="1"/>
      <c r="AR476" s="1"/>
      <c r="AS476" s="1"/>
      <c r="AW476" s="3"/>
    </row>
    <row r="477" spans="37:49" x14ac:dyDescent="0.25">
      <c r="AK477" s="31"/>
      <c r="AN477" s="31"/>
      <c r="AO477" s="1"/>
      <c r="AP477" s="1"/>
      <c r="AQ477" s="1"/>
      <c r="AR477" s="1"/>
      <c r="AS477" s="1"/>
      <c r="AW477" s="3"/>
    </row>
    <row r="478" spans="37:49" x14ac:dyDescent="0.25">
      <c r="AK478" s="31"/>
      <c r="AN478" s="31"/>
      <c r="AO478" s="1"/>
      <c r="AP478" s="1"/>
      <c r="AQ478" s="1"/>
      <c r="AR478" s="1"/>
      <c r="AS478" s="1"/>
      <c r="AW478" s="3"/>
    </row>
    <row r="479" spans="37:49" x14ac:dyDescent="0.25">
      <c r="AK479" s="31"/>
      <c r="AN479" s="31"/>
      <c r="AO479" s="1"/>
      <c r="AP479" s="1"/>
      <c r="AQ479" s="1"/>
      <c r="AR479" s="1"/>
      <c r="AS479" s="1"/>
      <c r="AW479" s="3"/>
    </row>
    <row r="480" spans="37:49" x14ac:dyDescent="0.25">
      <c r="AK480" s="31"/>
      <c r="AN480" s="31"/>
      <c r="AO480" s="1"/>
      <c r="AP480" s="1"/>
      <c r="AQ480" s="1"/>
      <c r="AR480" s="1"/>
      <c r="AS480" s="1"/>
      <c r="AW480" s="3"/>
    </row>
    <row r="481" spans="37:49" x14ac:dyDescent="0.25">
      <c r="AK481" s="31"/>
      <c r="AN481" s="31"/>
      <c r="AO481" s="1"/>
      <c r="AP481" s="1"/>
      <c r="AQ481" s="1"/>
      <c r="AR481" s="1"/>
      <c r="AS481" s="1"/>
      <c r="AW481" s="3"/>
    </row>
    <row r="482" spans="37:49" x14ac:dyDescent="0.25">
      <c r="AK482" s="31"/>
      <c r="AN482" s="31"/>
      <c r="AO482" s="1"/>
      <c r="AP482" s="1"/>
      <c r="AQ482" s="1"/>
      <c r="AR482" s="1"/>
      <c r="AS482" s="1"/>
      <c r="AW482" s="3"/>
    </row>
    <row r="483" spans="37:49" x14ac:dyDescent="0.25">
      <c r="AK483" s="31"/>
      <c r="AN483" s="31"/>
      <c r="AO483" s="1"/>
      <c r="AP483" s="1"/>
      <c r="AQ483" s="1"/>
      <c r="AR483" s="1"/>
      <c r="AS483" s="1"/>
      <c r="AW483" s="3"/>
    </row>
    <row r="484" spans="37:49" x14ac:dyDescent="0.25">
      <c r="AK484" s="31"/>
      <c r="AN484" s="31"/>
      <c r="AO484" s="1"/>
      <c r="AP484" s="1"/>
      <c r="AQ484" s="1"/>
      <c r="AR484" s="1"/>
      <c r="AS484" s="1"/>
      <c r="AW484" s="3"/>
    </row>
    <row r="485" spans="37:49" x14ac:dyDescent="0.25">
      <c r="AK485" s="31"/>
      <c r="AN485" s="31"/>
      <c r="AO485" s="1"/>
      <c r="AP485" s="1"/>
      <c r="AQ485" s="1"/>
      <c r="AR485" s="1"/>
      <c r="AS485" s="1"/>
      <c r="AW485" s="3"/>
    </row>
    <row r="486" spans="37:49" x14ac:dyDescent="0.25">
      <c r="AK486" s="31"/>
      <c r="AN486" s="31"/>
      <c r="AO486" s="1"/>
      <c r="AP486" s="1"/>
      <c r="AQ486" s="1"/>
      <c r="AR486" s="1"/>
      <c r="AS486" s="1"/>
      <c r="AW486" s="3"/>
    </row>
    <row r="487" spans="37:49" x14ac:dyDescent="0.25">
      <c r="AK487" s="31"/>
      <c r="AN487" s="31"/>
      <c r="AO487" s="1"/>
      <c r="AP487" s="1"/>
      <c r="AQ487" s="1"/>
      <c r="AR487" s="1"/>
      <c r="AS487" s="1"/>
      <c r="AW487" s="3"/>
    </row>
    <row r="488" spans="37:49" x14ac:dyDescent="0.25">
      <c r="AK488" s="31"/>
      <c r="AN488" s="31"/>
      <c r="AO488" s="1"/>
      <c r="AP488" s="1"/>
      <c r="AQ488" s="1"/>
      <c r="AR488" s="1"/>
      <c r="AS488" s="1"/>
      <c r="AW488" s="3"/>
    </row>
    <row r="489" spans="37:49" x14ac:dyDescent="0.25">
      <c r="AK489" s="31"/>
      <c r="AN489" s="31"/>
      <c r="AO489" s="1"/>
      <c r="AP489" s="1"/>
      <c r="AQ489" s="1"/>
      <c r="AR489" s="1"/>
      <c r="AS489" s="1"/>
      <c r="AW489" s="3"/>
    </row>
    <row r="490" spans="37:49" x14ac:dyDescent="0.25">
      <c r="AK490" s="31"/>
      <c r="AN490" s="31"/>
      <c r="AO490" s="1"/>
      <c r="AP490" s="1"/>
      <c r="AQ490" s="1"/>
      <c r="AR490" s="1"/>
      <c r="AS490" s="1"/>
      <c r="AW490" s="3"/>
    </row>
    <row r="491" spans="37:49" x14ac:dyDescent="0.25">
      <c r="AK491" s="31"/>
      <c r="AN491" s="31"/>
      <c r="AO491" s="1"/>
      <c r="AP491" s="1"/>
      <c r="AQ491" s="1"/>
      <c r="AR491" s="1"/>
      <c r="AS491" s="1"/>
      <c r="AW491" s="3"/>
    </row>
    <row r="492" spans="37:49" x14ac:dyDescent="0.25">
      <c r="AK492" s="31"/>
      <c r="AN492" s="31"/>
      <c r="AO492" s="1"/>
      <c r="AP492" s="1"/>
      <c r="AQ492" s="1"/>
      <c r="AR492" s="1"/>
      <c r="AS492" s="1"/>
      <c r="AW492" s="3"/>
    </row>
    <row r="493" spans="37:49" x14ac:dyDescent="0.25">
      <c r="AK493" s="31"/>
      <c r="AN493" s="31"/>
      <c r="AO493" s="1"/>
      <c r="AP493" s="1"/>
      <c r="AQ493" s="1"/>
      <c r="AR493" s="1"/>
      <c r="AS493" s="1"/>
      <c r="AW493" s="3"/>
    </row>
    <row r="494" spans="37:49" x14ac:dyDescent="0.25">
      <c r="AK494" s="31"/>
      <c r="AN494" s="31"/>
      <c r="AO494" s="1"/>
      <c r="AP494" s="1"/>
      <c r="AQ494" s="1"/>
      <c r="AR494" s="1"/>
      <c r="AS494" s="1"/>
      <c r="AW494" s="3"/>
    </row>
    <row r="495" spans="37:49" x14ac:dyDescent="0.25">
      <c r="AK495" s="31"/>
      <c r="AN495" s="31"/>
      <c r="AO495" s="1"/>
      <c r="AP495" s="1"/>
      <c r="AQ495" s="1"/>
      <c r="AR495" s="1"/>
      <c r="AS495" s="1"/>
      <c r="AW495" s="3"/>
    </row>
    <row r="496" spans="37:49" x14ac:dyDescent="0.25">
      <c r="AK496" s="31"/>
      <c r="AN496" s="31"/>
      <c r="AO496" s="1"/>
      <c r="AP496" s="1"/>
      <c r="AQ496" s="1"/>
      <c r="AR496" s="1"/>
      <c r="AS496" s="1"/>
      <c r="AW496" s="3"/>
    </row>
    <row r="497" spans="37:49" x14ac:dyDescent="0.25">
      <c r="AK497" s="31"/>
      <c r="AN497" s="31"/>
      <c r="AO497" s="1"/>
      <c r="AP497" s="1"/>
      <c r="AQ497" s="1"/>
      <c r="AR497" s="1"/>
      <c r="AS497" s="1"/>
      <c r="AW497" s="3"/>
    </row>
    <row r="498" spans="37:49" x14ac:dyDescent="0.25">
      <c r="AK498" s="31"/>
      <c r="AN498" s="31"/>
      <c r="AO498" s="1"/>
      <c r="AP498" s="1"/>
      <c r="AQ498" s="1"/>
      <c r="AR498" s="1"/>
      <c r="AS498" s="1"/>
      <c r="AW498" s="3"/>
    </row>
    <row r="499" spans="37:49" x14ac:dyDescent="0.25">
      <c r="AK499" s="31"/>
      <c r="AN499" s="31"/>
      <c r="AO499" s="1"/>
      <c r="AP499" s="1"/>
      <c r="AQ499" s="1"/>
      <c r="AR499" s="1"/>
      <c r="AS499" s="1"/>
      <c r="AW499" s="3"/>
    </row>
    <row r="500" spans="37:49" x14ac:dyDescent="0.25">
      <c r="AK500" s="31"/>
      <c r="AN500" s="31"/>
      <c r="AO500" s="1"/>
      <c r="AP500" s="1"/>
      <c r="AQ500" s="1"/>
      <c r="AR500" s="1"/>
      <c r="AS500" s="1"/>
      <c r="AW500" s="3"/>
    </row>
    <row r="501" spans="37:49" x14ac:dyDescent="0.25">
      <c r="AK501" s="31"/>
      <c r="AN501" s="31"/>
      <c r="AO501" s="1"/>
      <c r="AP501" s="1"/>
      <c r="AQ501" s="1"/>
      <c r="AR501" s="1"/>
      <c r="AS501" s="1"/>
      <c r="AW501" s="3"/>
    </row>
    <row r="502" spans="37:49" x14ac:dyDescent="0.25">
      <c r="AK502" s="31"/>
      <c r="AN502" s="31"/>
      <c r="AO502" s="1"/>
      <c r="AP502" s="1"/>
      <c r="AQ502" s="1"/>
      <c r="AR502" s="1"/>
      <c r="AS502" s="1"/>
      <c r="AW502" s="3"/>
    </row>
    <row r="503" spans="37:49" x14ac:dyDescent="0.25">
      <c r="AK503" s="31"/>
      <c r="AN503" s="31"/>
      <c r="AO503" s="1"/>
      <c r="AP503" s="1"/>
      <c r="AQ503" s="1"/>
      <c r="AR503" s="1"/>
      <c r="AS503" s="1"/>
      <c r="AW503" s="3"/>
    </row>
    <row r="504" spans="37:49" x14ac:dyDescent="0.25">
      <c r="AK504" s="31"/>
      <c r="AN504" s="31"/>
      <c r="AO504" s="1"/>
      <c r="AP504" s="1"/>
      <c r="AQ504" s="1"/>
      <c r="AR504" s="1"/>
      <c r="AS504" s="1"/>
      <c r="AW504" s="3"/>
    </row>
    <row r="505" spans="37:49" x14ac:dyDescent="0.25">
      <c r="AK505" s="31"/>
      <c r="AN505" s="31"/>
      <c r="AO505" s="1"/>
      <c r="AP505" s="1"/>
      <c r="AQ505" s="1"/>
      <c r="AR505" s="1"/>
      <c r="AS505" s="1"/>
      <c r="AW505" s="3"/>
    </row>
    <row r="506" spans="37:49" x14ac:dyDescent="0.25">
      <c r="AK506" s="31"/>
      <c r="AN506" s="31"/>
      <c r="AO506" s="1"/>
      <c r="AP506" s="1"/>
      <c r="AQ506" s="1"/>
      <c r="AR506" s="1"/>
      <c r="AS506" s="1"/>
      <c r="AW506" s="3"/>
    </row>
    <row r="507" spans="37:49" x14ac:dyDescent="0.25">
      <c r="AK507" s="31"/>
      <c r="AN507" s="31"/>
      <c r="AO507" s="1"/>
      <c r="AP507" s="1"/>
      <c r="AQ507" s="1"/>
      <c r="AR507" s="1"/>
      <c r="AS507" s="1"/>
      <c r="AW507" s="3"/>
    </row>
    <row r="508" spans="37:49" x14ac:dyDescent="0.25">
      <c r="AK508" s="31"/>
      <c r="AN508" s="31"/>
      <c r="AO508" s="1"/>
      <c r="AP508" s="1"/>
      <c r="AQ508" s="1"/>
      <c r="AR508" s="1"/>
      <c r="AS508" s="1"/>
      <c r="AW508" s="3"/>
    </row>
    <row r="509" spans="37:49" x14ac:dyDescent="0.25">
      <c r="AK509" s="31"/>
      <c r="AN509" s="31"/>
      <c r="AO509" s="1"/>
      <c r="AP509" s="1"/>
      <c r="AQ509" s="1"/>
      <c r="AR509" s="1"/>
      <c r="AS509" s="1"/>
      <c r="AW509" s="3"/>
    </row>
    <row r="510" spans="37:49" x14ac:dyDescent="0.25">
      <c r="AK510" s="31"/>
      <c r="AN510" s="31"/>
      <c r="AO510" s="1"/>
      <c r="AP510" s="1"/>
      <c r="AQ510" s="1"/>
      <c r="AR510" s="1"/>
      <c r="AS510" s="1"/>
      <c r="AW510" s="3"/>
    </row>
    <row r="511" spans="37:49" x14ac:dyDescent="0.25">
      <c r="AK511" s="31"/>
      <c r="AN511" s="31"/>
      <c r="AO511" s="1"/>
      <c r="AP511" s="1"/>
      <c r="AQ511" s="1"/>
      <c r="AR511" s="1"/>
      <c r="AS511" s="1"/>
      <c r="AW511" s="3"/>
    </row>
    <row r="512" spans="37:49" x14ac:dyDescent="0.25">
      <c r="AK512" s="31"/>
      <c r="AN512" s="31"/>
      <c r="AO512" s="1"/>
      <c r="AP512" s="1"/>
      <c r="AQ512" s="1"/>
      <c r="AR512" s="1"/>
      <c r="AS512" s="1"/>
      <c r="AW512" s="3"/>
    </row>
    <row r="513" spans="37:49" x14ac:dyDescent="0.25">
      <c r="AK513" s="31"/>
      <c r="AN513" s="31"/>
      <c r="AO513" s="1"/>
      <c r="AP513" s="1"/>
      <c r="AQ513" s="1"/>
      <c r="AR513" s="1"/>
      <c r="AS513" s="1"/>
      <c r="AW513" s="3"/>
    </row>
    <row r="514" spans="37:49" x14ac:dyDescent="0.25">
      <c r="AK514" s="31"/>
      <c r="AN514" s="31"/>
      <c r="AO514" s="1"/>
      <c r="AP514" s="1"/>
      <c r="AQ514" s="1"/>
      <c r="AR514" s="1"/>
      <c r="AS514" s="1"/>
      <c r="AW514" s="3"/>
    </row>
    <row r="515" spans="37:49" x14ac:dyDescent="0.25">
      <c r="AK515" s="31"/>
      <c r="AN515" s="31"/>
      <c r="AO515" s="1"/>
      <c r="AP515" s="1"/>
      <c r="AQ515" s="1"/>
      <c r="AR515" s="1"/>
      <c r="AS515" s="1"/>
      <c r="AW515" s="3"/>
    </row>
    <row r="516" spans="37:49" x14ac:dyDescent="0.25">
      <c r="AK516" s="31"/>
      <c r="AN516" s="31"/>
      <c r="AO516" s="1"/>
      <c r="AP516" s="1"/>
      <c r="AQ516" s="1"/>
      <c r="AR516" s="1"/>
      <c r="AS516" s="1"/>
      <c r="AW516" s="3"/>
    </row>
    <row r="517" spans="37:49" x14ac:dyDescent="0.25">
      <c r="AK517" s="31"/>
      <c r="AN517" s="31"/>
      <c r="AO517" s="1"/>
      <c r="AP517" s="1"/>
      <c r="AQ517" s="1"/>
      <c r="AR517" s="1"/>
      <c r="AS517" s="1"/>
      <c r="AW517" s="3"/>
    </row>
    <row r="518" spans="37:49" x14ac:dyDescent="0.25">
      <c r="AK518" s="31"/>
      <c r="AN518" s="31"/>
      <c r="AO518" s="1"/>
      <c r="AP518" s="1"/>
      <c r="AQ518" s="1"/>
      <c r="AR518" s="1"/>
      <c r="AS518" s="1"/>
      <c r="AW518" s="3"/>
    </row>
    <row r="519" spans="37:49" x14ac:dyDescent="0.25">
      <c r="AK519" s="31"/>
      <c r="AN519" s="31"/>
      <c r="AO519" s="1"/>
      <c r="AP519" s="1"/>
      <c r="AQ519" s="1"/>
      <c r="AR519" s="1"/>
      <c r="AS519" s="1"/>
      <c r="AW519" s="3"/>
    </row>
    <row r="520" spans="37:49" x14ac:dyDescent="0.25">
      <c r="AK520" s="31"/>
      <c r="AN520" s="31"/>
      <c r="AO520" s="1"/>
      <c r="AP520" s="1"/>
      <c r="AQ520" s="1"/>
      <c r="AR520" s="1"/>
      <c r="AS520" s="1"/>
      <c r="AW520" s="3"/>
    </row>
    <row r="521" spans="37:49" x14ac:dyDescent="0.25">
      <c r="AK521" s="31"/>
      <c r="AN521" s="31"/>
      <c r="AO521" s="1"/>
      <c r="AP521" s="1"/>
      <c r="AQ521" s="1"/>
      <c r="AR521" s="1"/>
      <c r="AS521" s="1"/>
      <c r="AW521" s="3"/>
    </row>
    <row r="522" spans="37:49" x14ac:dyDescent="0.25">
      <c r="AK522" s="31"/>
      <c r="AN522" s="31"/>
      <c r="AO522" s="1"/>
      <c r="AP522" s="1"/>
      <c r="AQ522" s="1"/>
      <c r="AR522" s="1"/>
      <c r="AS522" s="1"/>
      <c r="AW522" s="3"/>
    </row>
    <row r="523" spans="37:49" x14ac:dyDescent="0.25">
      <c r="AK523" s="31"/>
      <c r="AN523" s="31"/>
      <c r="AO523" s="1"/>
      <c r="AP523" s="1"/>
      <c r="AQ523" s="1"/>
      <c r="AR523" s="1"/>
      <c r="AS523" s="1"/>
      <c r="AW523" s="3"/>
    </row>
    <row r="524" spans="37:49" x14ac:dyDescent="0.25">
      <c r="AK524" s="31"/>
      <c r="AN524" s="31"/>
      <c r="AO524" s="1"/>
      <c r="AP524" s="1"/>
      <c r="AQ524" s="1"/>
      <c r="AR524" s="1"/>
      <c r="AS524" s="1"/>
      <c r="AW524" s="3"/>
    </row>
    <row r="525" spans="37:49" x14ac:dyDescent="0.25">
      <c r="AK525" s="31"/>
      <c r="AN525" s="31"/>
      <c r="AO525" s="1"/>
      <c r="AP525" s="1"/>
      <c r="AQ525" s="1"/>
      <c r="AR525" s="1"/>
      <c r="AS525" s="1"/>
      <c r="AW525" s="3"/>
    </row>
    <row r="526" spans="37:49" x14ac:dyDescent="0.25">
      <c r="AK526" s="31"/>
      <c r="AN526" s="31"/>
      <c r="AO526" s="1"/>
      <c r="AP526" s="1"/>
      <c r="AQ526" s="1"/>
      <c r="AR526" s="1"/>
      <c r="AS526" s="1"/>
      <c r="AW526" s="3"/>
    </row>
    <row r="527" spans="37:49" x14ac:dyDescent="0.25">
      <c r="AK527" s="31"/>
      <c r="AN527" s="31"/>
      <c r="AO527" s="1"/>
      <c r="AP527" s="1"/>
      <c r="AQ527" s="1"/>
      <c r="AR527" s="1"/>
      <c r="AS527" s="1"/>
      <c r="AW527" s="3"/>
    </row>
    <row r="528" spans="37:49" x14ac:dyDescent="0.25">
      <c r="AK528" s="31"/>
      <c r="AN528" s="31"/>
      <c r="AO528" s="1"/>
      <c r="AP528" s="1"/>
      <c r="AQ528" s="1"/>
      <c r="AR528" s="1"/>
      <c r="AS528" s="1"/>
      <c r="AW528" s="3"/>
    </row>
    <row r="529" spans="37:49" x14ac:dyDescent="0.25">
      <c r="AK529" s="31"/>
      <c r="AN529" s="31"/>
      <c r="AO529" s="1"/>
      <c r="AP529" s="1"/>
      <c r="AQ529" s="1"/>
      <c r="AR529" s="1"/>
      <c r="AS529" s="1"/>
      <c r="AW529" s="3"/>
    </row>
    <row r="530" spans="37:49" x14ac:dyDescent="0.25">
      <c r="AK530" s="31"/>
      <c r="AN530" s="31"/>
      <c r="AO530" s="1"/>
      <c r="AP530" s="1"/>
      <c r="AQ530" s="1"/>
      <c r="AR530" s="1"/>
      <c r="AS530" s="1"/>
      <c r="AW530" s="3"/>
    </row>
    <row r="531" spans="37:49" x14ac:dyDescent="0.25">
      <c r="AK531" s="31"/>
      <c r="AN531" s="31"/>
      <c r="AO531" s="1"/>
      <c r="AP531" s="1"/>
      <c r="AQ531" s="1"/>
      <c r="AR531" s="1"/>
      <c r="AS531" s="1"/>
      <c r="AW531" s="3"/>
    </row>
    <row r="532" spans="37:49" x14ac:dyDescent="0.25">
      <c r="AK532" s="31"/>
      <c r="AN532" s="31"/>
      <c r="AO532" s="1"/>
      <c r="AP532" s="1"/>
      <c r="AQ532" s="1"/>
      <c r="AR532" s="1"/>
      <c r="AS532" s="1"/>
      <c r="AW532" s="3"/>
    </row>
    <row r="533" spans="37:49" x14ac:dyDescent="0.25">
      <c r="AK533" s="31"/>
      <c r="AN533" s="31"/>
      <c r="AO533" s="1"/>
      <c r="AP533" s="1"/>
      <c r="AQ533" s="1"/>
      <c r="AR533" s="1"/>
      <c r="AS533" s="1"/>
      <c r="AW533" s="3"/>
    </row>
    <row r="534" spans="37:49" x14ac:dyDescent="0.25">
      <c r="AK534" s="31"/>
      <c r="AN534" s="31"/>
      <c r="AO534" s="1"/>
      <c r="AP534" s="1"/>
      <c r="AQ534" s="1"/>
      <c r="AR534" s="1"/>
      <c r="AS534" s="1"/>
      <c r="AW534" s="3"/>
    </row>
    <row r="535" spans="37:49" x14ac:dyDescent="0.25">
      <c r="AK535" s="31"/>
      <c r="AN535" s="31"/>
      <c r="AO535" s="1"/>
      <c r="AP535" s="1"/>
      <c r="AQ535" s="1"/>
      <c r="AR535" s="1"/>
      <c r="AS535" s="1"/>
      <c r="AW535" s="3"/>
    </row>
    <row r="536" spans="37:49" x14ac:dyDescent="0.25">
      <c r="AK536" s="31"/>
      <c r="AN536" s="31"/>
      <c r="AO536" s="1"/>
      <c r="AP536" s="1"/>
      <c r="AQ536" s="1"/>
      <c r="AR536" s="1"/>
      <c r="AS536" s="1"/>
      <c r="AW536" s="3"/>
    </row>
    <row r="537" spans="37:49" x14ac:dyDescent="0.25">
      <c r="AK537" s="31"/>
      <c r="AN537" s="31"/>
      <c r="AO537" s="1"/>
      <c r="AP537" s="1"/>
      <c r="AQ537" s="1"/>
      <c r="AR537" s="1"/>
      <c r="AS537" s="1"/>
      <c r="AW537" s="3"/>
    </row>
    <row r="538" spans="37:49" x14ac:dyDescent="0.25">
      <c r="AK538" s="31"/>
      <c r="AN538" s="31"/>
      <c r="AO538" s="1"/>
      <c r="AP538" s="1"/>
      <c r="AQ538" s="1"/>
      <c r="AR538" s="1"/>
      <c r="AS538" s="1"/>
      <c r="AW538" s="3"/>
    </row>
    <row r="539" spans="37:49" x14ac:dyDescent="0.25">
      <c r="AK539" s="31"/>
      <c r="AN539" s="31"/>
      <c r="AO539" s="1"/>
      <c r="AP539" s="1"/>
      <c r="AQ539" s="1"/>
      <c r="AR539" s="1"/>
      <c r="AS539" s="1"/>
      <c r="AW539" s="3"/>
    </row>
    <row r="540" spans="37:49" x14ac:dyDescent="0.25">
      <c r="AK540" s="31"/>
      <c r="AN540" s="31"/>
      <c r="AO540" s="1"/>
      <c r="AP540" s="1"/>
      <c r="AQ540" s="1"/>
      <c r="AR540" s="1"/>
      <c r="AS540" s="1"/>
      <c r="AW540" s="3"/>
    </row>
    <row r="541" spans="37:49" x14ac:dyDescent="0.25">
      <c r="AK541" s="31"/>
      <c r="AN541" s="31"/>
      <c r="AO541" s="1"/>
      <c r="AP541" s="1"/>
      <c r="AQ541" s="1"/>
      <c r="AR541" s="1"/>
      <c r="AS541" s="1"/>
      <c r="AW541" s="3"/>
    </row>
    <row r="542" spans="37:49" x14ac:dyDescent="0.25">
      <c r="AK542" s="31"/>
      <c r="AN542" s="31"/>
      <c r="AO542" s="1"/>
      <c r="AP542" s="1"/>
      <c r="AQ542" s="1"/>
      <c r="AR542" s="1"/>
      <c r="AS542" s="1"/>
      <c r="AW542" s="3"/>
    </row>
    <row r="543" spans="37:49" x14ac:dyDescent="0.25">
      <c r="AK543" s="31"/>
      <c r="AN543" s="31"/>
      <c r="AO543" s="1"/>
      <c r="AP543" s="1"/>
      <c r="AQ543" s="1"/>
      <c r="AR543" s="1"/>
      <c r="AS543" s="1"/>
      <c r="AW543" s="3"/>
    </row>
    <row r="544" spans="37:49" x14ac:dyDescent="0.25">
      <c r="AK544" s="31"/>
      <c r="AN544" s="31"/>
      <c r="AO544" s="1"/>
      <c r="AP544" s="1"/>
      <c r="AQ544" s="1"/>
      <c r="AR544" s="1"/>
      <c r="AS544" s="1"/>
      <c r="AW544" s="3"/>
    </row>
    <row r="545" spans="37:49" x14ac:dyDescent="0.25">
      <c r="AK545" s="31"/>
      <c r="AN545" s="31"/>
      <c r="AO545" s="1"/>
      <c r="AP545" s="1"/>
      <c r="AQ545" s="1"/>
      <c r="AR545" s="1"/>
      <c r="AS545" s="1"/>
      <c r="AW545" s="3"/>
    </row>
    <row r="546" spans="37:49" x14ac:dyDescent="0.25">
      <c r="AK546" s="31"/>
      <c r="AN546" s="31"/>
      <c r="AO546" s="1"/>
      <c r="AP546" s="1"/>
      <c r="AQ546" s="1"/>
      <c r="AR546" s="1"/>
      <c r="AS546" s="1"/>
      <c r="AW546" s="3"/>
    </row>
    <row r="547" spans="37:49" x14ac:dyDescent="0.25">
      <c r="AK547" s="31"/>
      <c r="AN547" s="31"/>
      <c r="AO547" s="1"/>
      <c r="AP547" s="1"/>
      <c r="AQ547" s="1"/>
      <c r="AR547" s="1"/>
      <c r="AS547" s="1"/>
      <c r="AW547" s="3"/>
    </row>
    <row r="548" spans="37:49" x14ac:dyDescent="0.25">
      <c r="AK548" s="31"/>
      <c r="AN548" s="31"/>
      <c r="AO548" s="1"/>
      <c r="AP548" s="1"/>
      <c r="AQ548" s="1"/>
      <c r="AR548" s="1"/>
      <c r="AS548" s="1"/>
      <c r="AW548" s="3"/>
    </row>
    <row r="549" spans="37:49" x14ac:dyDescent="0.25">
      <c r="AK549" s="31"/>
      <c r="AN549" s="31"/>
      <c r="AO549" s="1"/>
      <c r="AP549" s="1"/>
      <c r="AQ549" s="1"/>
      <c r="AR549" s="1"/>
      <c r="AS549" s="1"/>
      <c r="AW549" s="3"/>
    </row>
    <row r="550" spans="37:49" x14ac:dyDescent="0.25">
      <c r="AK550" s="31"/>
      <c r="AN550" s="31"/>
      <c r="AO550" s="1"/>
      <c r="AP550" s="1"/>
      <c r="AQ550" s="1"/>
      <c r="AR550" s="1"/>
      <c r="AS550" s="1"/>
      <c r="AW550" s="3"/>
    </row>
    <row r="551" spans="37:49" x14ac:dyDescent="0.25">
      <c r="AK551" s="31"/>
      <c r="AN551" s="31"/>
      <c r="AO551" s="1"/>
      <c r="AP551" s="1"/>
      <c r="AQ551" s="1"/>
      <c r="AR551" s="1"/>
      <c r="AS551" s="1"/>
      <c r="AW551" s="3"/>
    </row>
    <row r="552" spans="37:49" x14ac:dyDescent="0.25">
      <c r="AK552" s="31"/>
      <c r="AN552" s="31"/>
      <c r="AO552" s="1"/>
      <c r="AP552" s="1"/>
      <c r="AQ552" s="1"/>
      <c r="AR552" s="1"/>
      <c r="AS552" s="1"/>
      <c r="AW552" s="3"/>
    </row>
    <row r="553" spans="37:49" x14ac:dyDescent="0.25">
      <c r="AK553" s="31"/>
      <c r="AN553" s="31"/>
      <c r="AO553" s="1"/>
      <c r="AP553" s="1"/>
      <c r="AQ553" s="1"/>
      <c r="AR553" s="1"/>
      <c r="AS553" s="1"/>
      <c r="AW553" s="3"/>
    </row>
    <row r="554" spans="37:49" x14ac:dyDescent="0.25">
      <c r="AK554" s="31"/>
      <c r="AN554" s="31"/>
      <c r="AO554" s="1"/>
      <c r="AP554" s="1"/>
      <c r="AQ554" s="1"/>
      <c r="AR554" s="1"/>
      <c r="AS554" s="1"/>
      <c r="AW554" s="3"/>
    </row>
    <row r="555" spans="37:49" x14ac:dyDescent="0.25">
      <c r="AK555" s="31"/>
      <c r="AN555" s="31"/>
      <c r="AO555" s="1"/>
      <c r="AP555" s="1"/>
      <c r="AQ555" s="1"/>
      <c r="AR555" s="1"/>
      <c r="AS555" s="1"/>
      <c r="AW555" s="3"/>
    </row>
    <row r="556" spans="37:49" x14ac:dyDescent="0.25">
      <c r="AK556" s="31"/>
      <c r="AN556" s="31"/>
      <c r="AO556" s="1"/>
      <c r="AP556" s="1"/>
      <c r="AQ556" s="1"/>
      <c r="AR556" s="1"/>
      <c r="AS556" s="1"/>
      <c r="AW556" s="3"/>
    </row>
    <row r="557" spans="37:49" x14ac:dyDescent="0.25">
      <c r="AK557" s="31"/>
      <c r="AN557" s="31"/>
      <c r="AO557" s="1"/>
      <c r="AP557" s="1"/>
      <c r="AQ557" s="1"/>
      <c r="AR557" s="1"/>
      <c r="AS557" s="1"/>
      <c r="AW557" s="3"/>
    </row>
    <row r="558" spans="37:49" x14ac:dyDescent="0.25">
      <c r="AK558" s="31"/>
      <c r="AN558" s="31"/>
      <c r="AO558" s="1"/>
      <c r="AP558" s="1"/>
      <c r="AQ558" s="1"/>
      <c r="AR558" s="1"/>
      <c r="AS558" s="1"/>
      <c r="AW558" s="3"/>
    </row>
    <row r="559" spans="37:49" x14ac:dyDescent="0.25">
      <c r="AK559" s="31"/>
      <c r="AN559" s="31"/>
      <c r="AO559" s="1"/>
      <c r="AP559" s="1"/>
      <c r="AQ559" s="1"/>
      <c r="AR559" s="1"/>
      <c r="AS559" s="1"/>
      <c r="AW559" s="3"/>
    </row>
    <row r="560" spans="37:49" x14ac:dyDescent="0.25">
      <c r="AK560" s="31"/>
      <c r="AN560" s="31"/>
      <c r="AO560" s="1"/>
      <c r="AP560" s="1"/>
      <c r="AQ560" s="1"/>
      <c r="AR560" s="1"/>
      <c r="AS560" s="1"/>
      <c r="AW560" s="3"/>
    </row>
    <row r="561" spans="37:49" x14ac:dyDescent="0.25">
      <c r="AK561" s="31"/>
      <c r="AN561" s="31"/>
      <c r="AO561" s="1"/>
      <c r="AP561" s="1"/>
      <c r="AQ561" s="1"/>
      <c r="AR561" s="1"/>
      <c r="AS561" s="1"/>
      <c r="AW561" s="3"/>
    </row>
    <row r="562" spans="37:49" x14ac:dyDescent="0.25">
      <c r="AK562" s="31"/>
      <c r="AN562" s="31"/>
      <c r="AO562" s="1"/>
      <c r="AP562" s="1"/>
      <c r="AQ562" s="1"/>
      <c r="AR562" s="1"/>
      <c r="AS562" s="1"/>
      <c r="AW562" s="3"/>
    </row>
    <row r="563" spans="37:49" x14ac:dyDescent="0.25">
      <c r="AK563" s="31"/>
      <c r="AN563" s="31"/>
      <c r="AO563" s="1"/>
      <c r="AP563" s="1"/>
      <c r="AQ563" s="1"/>
      <c r="AR563" s="1"/>
      <c r="AS563" s="1"/>
      <c r="AW563" s="3"/>
    </row>
    <row r="564" spans="37:49" x14ac:dyDescent="0.25">
      <c r="AK564" s="31"/>
      <c r="AN564" s="31"/>
      <c r="AO564" s="1"/>
      <c r="AP564" s="1"/>
      <c r="AQ564" s="1"/>
      <c r="AR564" s="1"/>
      <c r="AS564" s="1"/>
      <c r="AW564" s="3"/>
    </row>
    <row r="565" spans="37:49" x14ac:dyDescent="0.25">
      <c r="AK565" s="31"/>
      <c r="AN565" s="31"/>
      <c r="AO565" s="1"/>
      <c r="AP565" s="1"/>
      <c r="AQ565" s="1"/>
      <c r="AR565" s="1"/>
      <c r="AS565" s="1"/>
      <c r="AW565" s="3"/>
    </row>
    <row r="566" spans="37:49" x14ac:dyDescent="0.25">
      <c r="AK566" s="31"/>
      <c r="AN566" s="31"/>
      <c r="AO566" s="1"/>
      <c r="AP566" s="1"/>
      <c r="AQ566" s="1"/>
      <c r="AR566" s="1"/>
      <c r="AS566" s="1"/>
      <c r="AW566" s="3"/>
    </row>
    <row r="567" spans="37:49" x14ac:dyDescent="0.25">
      <c r="AK567" s="31"/>
      <c r="AN567" s="31"/>
      <c r="AO567" s="1"/>
      <c r="AP567" s="1"/>
      <c r="AQ567" s="1"/>
      <c r="AR567" s="1"/>
      <c r="AS567" s="1"/>
      <c r="AW567" s="3"/>
    </row>
    <row r="568" spans="37:49" x14ac:dyDescent="0.25">
      <c r="AK568" s="31"/>
      <c r="AN568" s="31"/>
      <c r="AO568" s="1"/>
      <c r="AP568" s="1"/>
      <c r="AQ568" s="1"/>
      <c r="AR568" s="1"/>
      <c r="AS568" s="1"/>
      <c r="AW568" s="3"/>
    </row>
    <row r="569" spans="37:49" x14ac:dyDescent="0.25">
      <c r="AK569" s="31"/>
      <c r="AN569" s="31"/>
      <c r="AO569" s="1"/>
      <c r="AP569" s="1"/>
      <c r="AQ569" s="1"/>
      <c r="AR569" s="1"/>
      <c r="AS569" s="1"/>
      <c r="AW569" s="3"/>
    </row>
    <row r="570" spans="37:49" x14ac:dyDescent="0.25">
      <c r="AK570" s="31"/>
      <c r="AN570" s="31"/>
      <c r="AO570" s="1"/>
      <c r="AP570" s="1"/>
      <c r="AQ570" s="1"/>
      <c r="AR570" s="1"/>
      <c r="AS570" s="1"/>
      <c r="AW570" s="3"/>
    </row>
    <row r="571" spans="37:49" x14ac:dyDescent="0.25">
      <c r="AK571" s="31"/>
      <c r="AN571" s="31"/>
      <c r="AO571" s="1"/>
      <c r="AP571" s="1"/>
      <c r="AQ571" s="1"/>
      <c r="AR571" s="1"/>
      <c r="AS571" s="1"/>
      <c r="AW571" s="3"/>
    </row>
    <row r="572" spans="37:49" x14ac:dyDescent="0.25">
      <c r="AK572" s="31"/>
      <c r="AN572" s="31"/>
      <c r="AO572" s="1"/>
      <c r="AP572" s="1"/>
      <c r="AQ572" s="1"/>
      <c r="AR572" s="1"/>
      <c r="AS572" s="1"/>
      <c r="AW572" s="3"/>
    </row>
    <row r="573" spans="37:49" x14ac:dyDescent="0.25">
      <c r="AK573" s="31"/>
      <c r="AN573" s="31"/>
      <c r="AO573" s="1"/>
      <c r="AP573" s="1"/>
      <c r="AQ573" s="1"/>
      <c r="AR573" s="1"/>
      <c r="AS573" s="1"/>
      <c r="AW573" s="3"/>
    </row>
    <row r="574" spans="37:49" x14ac:dyDescent="0.25">
      <c r="AK574" s="31"/>
      <c r="AN574" s="31"/>
      <c r="AO574" s="1"/>
      <c r="AP574" s="1"/>
      <c r="AQ574" s="1"/>
      <c r="AR574" s="1"/>
      <c r="AS574" s="1"/>
      <c r="AW574" s="3"/>
    </row>
    <row r="575" spans="37:49" x14ac:dyDescent="0.25">
      <c r="AK575" s="31"/>
      <c r="AN575" s="31"/>
      <c r="AO575" s="1"/>
      <c r="AP575" s="1"/>
      <c r="AQ575" s="1"/>
      <c r="AR575" s="1"/>
      <c r="AS575" s="1"/>
      <c r="AW575" s="3"/>
    </row>
    <row r="576" spans="37:49" x14ac:dyDescent="0.25">
      <c r="AK576" s="31"/>
      <c r="AN576" s="31"/>
      <c r="AO576" s="1"/>
      <c r="AP576" s="1"/>
      <c r="AQ576" s="1"/>
      <c r="AR576" s="1"/>
      <c r="AS576" s="1"/>
      <c r="AW576" s="3"/>
    </row>
    <row r="577" spans="37:49" x14ac:dyDescent="0.25">
      <c r="AK577" s="31"/>
      <c r="AN577" s="31"/>
      <c r="AO577" s="1"/>
      <c r="AP577" s="1"/>
      <c r="AQ577" s="1"/>
      <c r="AR577" s="1"/>
      <c r="AS577" s="1"/>
      <c r="AW577" s="3"/>
    </row>
    <row r="578" spans="37:49" x14ac:dyDescent="0.25">
      <c r="AK578" s="31"/>
      <c r="AN578" s="31"/>
      <c r="AO578" s="1"/>
      <c r="AP578" s="1"/>
      <c r="AQ578" s="1"/>
      <c r="AR578" s="1"/>
      <c r="AS578" s="1"/>
      <c r="AW578" s="3"/>
    </row>
    <row r="579" spans="37:49" x14ac:dyDescent="0.25">
      <c r="AK579" s="31"/>
      <c r="AN579" s="31"/>
      <c r="AO579" s="1"/>
      <c r="AP579" s="1"/>
      <c r="AQ579" s="1"/>
      <c r="AR579" s="1"/>
      <c r="AS579" s="1"/>
      <c r="AW579" s="3"/>
    </row>
    <row r="580" spans="37:49" x14ac:dyDescent="0.25">
      <c r="AK580" s="31"/>
      <c r="AN580" s="31"/>
      <c r="AO580" s="1"/>
      <c r="AP580" s="1"/>
      <c r="AQ580" s="1"/>
      <c r="AR580" s="1"/>
      <c r="AS580" s="1"/>
      <c r="AW580" s="3"/>
    </row>
    <row r="581" spans="37:49" x14ac:dyDescent="0.25">
      <c r="AK581" s="31"/>
      <c r="AN581" s="31"/>
      <c r="AO581" s="1"/>
      <c r="AP581" s="1"/>
      <c r="AQ581" s="1"/>
      <c r="AR581" s="1"/>
      <c r="AS581" s="1"/>
      <c r="AW581" s="3"/>
    </row>
    <row r="582" spans="37:49" x14ac:dyDescent="0.25">
      <c r="AK582" s="31"/>
      <c r="AN582" s="31"/>
      <c r="AO582" s="1"/>
      <c r="AP582" s="1"/>
      <c r="AQ582" s="1"/>
      <c r="AR582" s="1"/>
      <c r="AS582" s="1"/>
      <c r="AW582" s="3"/>
    </row>
    <row r="583" spans="37:49" x14ac:dyDescent="0.25">
      <c r="AK583" s="31"/>
      <c r="AN583" s="31"/>
      <c r="AO583" s="1"/>
      <c r="AP583" s="1"/>
      <c r="AQ583" s="1"/>
      <c r="AR583" s="1"/>
      <c r="AS583" s="1"/>
      <c r="AW583" s="3"/>
    </row>
    <row r="584" spans="37:49" x14ac:dyDescent="0.25">
      <c r="AK584" s="31"/>
      <c r="AN584" s="31"/>
      <c r="AO584" s="1"/>
      <c r="AP584" s="1"/>
      <c r="AQ584" s="1"/>
      <c r="AR584" s="1"/>
      <c r="AS584" s="1"/>
      <c r="AW584" s="3"/>
    </row>
    <row r="585" spans="37:49" x14ac:dyDescent="0.25">
      <c r="AK585" s="31"/>
      <c r="AN585" s="31"/>
      <c r="AO585" s="1"/>
      <c r="AP585" s="1"/>
      <c r="AQ585" s="1"/>
      <c r="AR585" s="1"/>
      <c r="AS585" s="1"/>
      <c r="AW585" s="3"/>
    </row>
    <row r="586" spans="37:49" x14ac:dyDescent="0.25">
      <c r="AK586" s="31"/>
      <c r="AN586" s="31"/>
      <c r="AO586" s="1"/>
      <c r="AP586" s="1"/>
      <c r="AQ586" s="1"/>
      <c r="AR586" s="1"/>
      <c r="AS586" s="1"/>
      <c r="AW586" s="3"/>
    </row>
    <row r="587" spans="37:49" x14ac:dyDescent="0.25">
      <c r="AK587" s="31"/>
      <c r="AN587" s="31"/>
      <c r="AO587" s="1"/>
      <c r="AP587" s="1"/>
      <c r="AQ587" s="1"/>
      <c r="AR587" s="1"/>
      <c r="AS587" s="1"/>
      <c r="AW587" s="3"/>
    </row>
    <row r="588" spans="37:49" x14ac:dyDescent="0.25">
      <c r="AK588" s="31"/>
      <c r="AN588" s="31"/>
      <c r="AO588" s="1"/>
      <c r="AP588" s="1"/>
      <c r="AQ588" s="1"/>
      <c r="AR588" s="1"/>
      <c r="AS588" s="1"/>
      <c r="AW588" s="3"/>
    </row>
    <row r="589" spans="37:49" x14ac:dyDescent="0.25">
      <c r="AK589" s="31"/>
      <c r="AN589" s="31"/>
      <c r="AO589" s="1"/>
      <c r="AP589" s="1"/>
      <c r="AQ589" s="1"/>
      <c r="AR589" s="1"/>
      <c r="AS589" s="1"/>
      <c r="AW589" s="3"/>
    </row>
    <row r="590" spans="37:49" x14ac:dyDescent="0.25">
      <c r="AK590" s="31"/>
      <c r="AN590" s="31"/>
      <c r="AO590" s="1"/>
      <c r="AP590" s="1"/>
      <c r="AQ590" s="1"/>
      <c r="AR590" s="1"/>
      <c r="AS590" s="1"/>
      <c r="AW590" s="3"/>
    </row>
    <row r="591" spans="37:49" x14ac:dyDescent="0.25">
      <c r="AK591" s="31"/>
      <c r="AN591" s="31"/>
      <c r="AO591" s="1"/>
      <c r="AP591" s="1"/>
      <c r="AQ591" s="1"/>
      <c r="AR591" s="1"/>
      <c r="AS591" s="1"/>
      <c r="AW591" s="3"/>
    </row>
    <row r="592" spans="37:49" x14ac:dyDescent="0.25">
      <c r="AK592" s="31"/>
      <c r="AN592" s="31"/>
      <c r="AO592" s="1"/>
      <c r="AP592" s="1"/>
      <c r="AQ592" s="1"/>
      <c r="AR592" s="1"/>
      <c r="AS592" s="1"/>
      <c r="AW592" s="3"/>
    </row>
    <row r="593" spans="37:49" x14ac:dyDescent="0.25">
      <c r="AK593" s="31"/>
      <c r="AN593" s="31"/>
      <c r="AO593" s="1"/>
      <c r="AP593" s="1"/>
      <c r="AQ593" s="1"/>
      <c r="AR593" s="1"/>
      <c r="AS593" s="1"/>
      <c r="AW593" s="3"/>
    </row>
    <row r="594" spans="37:49" x14ac:dyDescent="0.25">
      <c r="AK594" s="31"/>
      <c r="AN594" s="31"/>
      <c r="AO594" s="1"/>
      <c r="AP594" s="1"/>
      <c r="AQ594" s="1"/>
      <c r="AR594" s="1"/>
      <c r="AS594" s="1"/>
      <c r="AW594" s="3"/>
    </row>
    <row r="595" spans="37:49" x14ac:dyDescent="0.25">
      <c r="AK595" s="31"/>
      <c r="AN595" s="31"/>
      <c r="AO595" s="1"/>
      <c r="AP595" s="1"/>
      <c r="AQ595" s="1"/>
      <c r="AR595" s="1"/>
      <c r="AS595" s="1"/>
      <c r="AW595" s="3"/>
    </row>
    <row r="596" spans="37:49" x14ac:dyDescent="0.25">
      <c r="AK596" s="31"/>
      <c r="AN596" s="31"/>
      <c r="AO596" s="1"/>
      <c r="AP596" s="1"/>
      <c r="AQ596" s="1"/>
      <c r="AR596" s="1"/>
      <c r="AS596" s="1"/>
      <c r="AW596" s="3"/>
    </row>
    <row r="597" spans="37:49" x14ac:dyDescent="0.25">
      <c r="AK597" s="31"/>
      <c r="AN597" s="31"/>
      <c r="AO597" s="1"/>
      <c r="AP597" s="1"/>
      <c r="AQ597" s="1"/>
      <c r="AR597" s="1"/>
      <c r="AS597" s="1"/>
      <c r="AW597" s="3"/>
    </row>
    <row r="598" spans="37:49" x14ac:dyDescent="0.25">
      <c r="AK598" s="31"/>
      <c r="AN598" s="31"/>
      <c r="AO598" s="1"/>
      <c r="AP598" s="1"/>
      <c r="AQ598" s="1"/>
      <c r="AR598" s="1"/>
      <c r="AS598" s="1"/>
      <c r="AW598" s="3"/>
    </row>
    <row r="599" spans="37:49" x14ac:dyDescent="0.25">
      <c r="AK599" s="31"/>
      <c r="AN599" s="31"/>
      <c r="AO599" s="1"/>
      <c r="AP599" s="1"/>
      <c r="AQ599" s="1"/>
      <c r="AR599" s="1"/>
      <c r="AS599" s="1"/>
      <c r="AW599" s="3"/>
    </row>
    <row r="600" spans="37:49" x14ac:dyDescent="0.25">
      <c r="AK600" s="31"/>
      <c r="AN600" s="31"/>
      <c r="AO600" s="1"/>
      <c r="AP600" s="1"/>
      <c r="AQ600" s="1"/>
      <c r="AR600" s="1"/>
      <c r="AS600" s="1"/>
      <c r="AW600" s="3"/>
    </row>
    <row r="601" spans="37:49" x14ac:dyDescent="0.25">
      <c r="AK601" s="31"/>
      <c r="AN601" s="31"/>
      <c r="AO601" s="1"/>
      <c r="AP601" s="1"/>
      <c r="AQ601" s="1"/>
      <c r="AR601" s="1"/>
      <c r="AS601" s="1"/>
      <c r="AW601" s="3"/>
    </row>
    <row r="602" spans="37:49" x14ac:dyDescent="0.25">
      <c r="AK602" s="31"/>
      <c r="AN602" s="31"/>
      <c r="AO602" s="1"/>
      <c r="AP602" s="1"/>
      <c r="AQ602" s="1"/>
      <c r="AR602" s="1"/>
      <c r="AS602" s="1"/>
      <c r="AW602" s="3"/>
    </row>
    <row r="603" spans="37:49" x14ac:dyDescent="0.25">
      <c r="AK603" s="31"/>
      <c r="AN603" s="31"/>
      <c r="AO603" s="1"/>
      <c r="AP603" s="1"/>
      <c r="AQ603" s="1"/>
      <c r="AR603" s="1"/>
      <c r="AS603" s="1"/>
      <c r="AW603" s="3"/>
    </row>
    <row r="604" spans="37:49" x14ac:dyDescent="0.25">
      <c r="AK604" s="31"/>
      <c r="AN604" s="31"/>
      <c r="AO604" s="1"/>
      <c r="AP604" s="1"/>
      <c r="AQ604" s="1"/>
      <c r="AR604" s="1"/>
      <c r="AS604" s="1"/>
      <c r="AW604" s="3"/>
    </row>
    <row r="605" spans="37:49" x14ac:dyDescent="0.25">
      <c r="AK605" s="31"/>
      <c r="AN605" s="31"/>
      <c r="AO605" s="1"/>
      <c r="AP605" s="1"/>
      <c r="AQ605" s="1"/>
      <c r="AR605" s="1"/>
      <c r="AS605" s="1"/>
      <c r="AW605" s="3"/>
    </row>
    <row r="606" spans="37:49" x14ac:dyDescent="0.25">
      <c r="AK606" s="31"/>
      <c r="AN606" s="31"/>
      <c r="AO606" s="1"/>
      <c r="AP606" s="1"/>
      <c r="AQ606" s="1"/>
      <c r="AR606" s="1"/>
      <c r="AS606" s="1"/>
      <c r="AW606" s="3"/>
    </row>
    <row r="607" spans="37:49" x14ac:dyDescent="0.25">
      <c r="AK607" s="31"/>
      <c r="AN607" s="31"/>
      <c r="AO607" s="1"/>
      <c r="AP607" s="1"/>
      <c r="AQ607" s="1"/>
      <c r="AR607" s="1"/>
      <c r="AS607" s="1"/>
      <c r="AW607" s="3"/>
    </row>
    <row r="608" spans="37:49" x14ac:dyDescent="0.25">
      <c r="AK608" s="31"/>
      <c r="AN608" s="31"/>
      <c r="AO608" s="1"/>
      <c r="AP608" s="1"/>
      <c r="AQ608" s="1"/>
      <c r="AR608" s="1"/>
      <c r="AS608" s="1"/>
      <c r="AW608" s="3"/>
    </row>
    <row r="609" spans="37:49" x14ac:dyDescent="0.25">
      <c r="AK609" s="31"/>
      <c r="AN609" s="31"/>
      <c r="AO609" s="1"/>
      <c r="AP609" s="1"/>
      <c r="AQ609" s="1"/>
      <c r="AR609" s="1"/>
      <c r="AS609" s="1"/>
      <c r="AW609" s="3"/>
    </row>
    <row r="610" spans="37:49" x14ac:dyDescent="0.25">
      <c r="AK610" s="31"/>
      <c r="AN610" s="31"/>
      <c r="AO610" s="1"/>
      <c r="AP610" s="1"/>
      <c r="AQ610" s="1"/>
      <c r="AR610" s="1"/>
      <c r="AS610" s="1"/>
      <c r="AW610" s="3"/>
    </row>
    <row r="611" spans="37:49" x14ac:dyDescent="0.25">
      <c r="AK611" s="31"/>
      <c r="AN611" s="31"/>
      <c r="AO611" s="1"/>
      <c r="AP611" s="1"/>
      <c r="AQ611" s="1"/>
      <c r="AR611" s="1"/>
      <c r="AS611" s="1"/>
      <c r="AW611" s="3"/>
    </row>
    <row r="612" spans="37:49" x14ac:dyDescent="0.25">
      <c r="AK612" s="31"/>
      <c r="AN612" s="31"/>
      <c r="AO612" s="1"/>
      <c r="AP612" s="1"/>
      <c r="AQ612" s="1"/>
      <c r="AR612" s="1"/>
      <c r="AS612" s="1"/>
      <c r="AW612" s="3"/>
    </row>
    <row r="613" spans="37:49" x14ac:dyDescent="0.25">
      <c r="AK613" s="31"/>
      <c r="AN613" s="31"/>
      <c r="AO613" s="1"/>
      <c r="AP613" s="1"/>
      <c r="AQ613" s="1"/>
      <c r="AR613" s="1"/>
      <c r="AS613" s="1"/>
      <c r="AW613" s="3"/>
    </row>
    <row r="614" spans="37:49" x14ac:dyDescent="0.25">
      <c r="AK614" s="31"/>
      <c r="AN614" s="31"/>
      <c r="AO614" s="1"/>
      <c r="AP614" s="1"/>
      <c r="AQ614" s="1"/>
      <c r="AR614" s="1"/>
      <c r="AS614" s="1"/>
      <c r="AW614" s="3"/>
    </row>
    <row r="615" spans="37:49" x14ac:dyDescent="0.25">
      <c r="AK615" s="31"/>
      <c r="AN615" s="31"/>
      <c r="AO615" s="1"/>
      <c r="AP615" s="1"/>
      <c r="AQ615" s="1"/>
      <c r="AR615" s="1"/>
      <c r="AS615" s="1"/>
      <c r="AW615" s="3"/>
    </row>
    <row r="616" spans="37:49" x14ac:dyDescent="0.25">
      <c r="AK616" s="31"/>
      <c r="AN616" s="31"/>
      <c r="AO616" s="1"/>
      <c r="AP616" s="1"/>
      <c r="AQ616" s="1"/>
      <c r="AR616" s="1"/>
      <c r="AS616" s="1"/>
      <c r="AW616" s="3"/>
    </row>
    <row r="617" spans="37:49" x14ac:dyDescent="0.25">
      <c r="AK617" s="31"/>
      <c r="AN617" s="31"/>
      <c r="AO617" s="1"/>
      <c r="AP617" s="1"/>
      <c r="AQ617" s="1"/>
      <c r="AR617" s="1"/>
      <c r="AS617" s="1"/>
      <c r="AW617" s="3"/>
    </row>
    <row r="618" spans="37:49" x14ac:dyDescent="0.25">
      <c r="AK618" s="31"/>
      <c r="AN618" s="31"/>
      <c r="AO618" s="1"/>
      <c r="AP618" s="1"/>
      <c r="AQ618" s="1"/>
      <c r="AR618" s="1"/>
      <c r="AS618" s="1"/>
      <c r="AW618" s="3"/>
    </row>
    <row r="619" spans="37:49" x14ac:dyDescent="0.25">
      <c r="AK619" s="31"/>
      <c r="AN619" s="31"/>
      <c r="AO619" s="1"/>
      <c r="AP619" s="1"/>
      <c r="AQ619" s="1"/>
      <c r="AR619" s="1"/>
      <c r="AS619" s="1"/>
      <c r="AW619" s="3"/>
    </row>
    <row r="620" spans="37:49" x14ac:dyDescent="0.25">
      <c r="AK620" s="31"/>
      <c r="AN620" s="31"/>
      <c r="AO620" s="1"/>
      <c r="AP620" s="1"/>
      <c r="AQ620" s="1"/>
      <c r="AR620" s="1"/>
      <c r="AS620" s="1"/>
      <c r="AW620" s="3"/>
    </row>
    <row r="621" spans="37:49" x14ac:dyDescent="0.25">
      <c r="AK621" s="31"/>
      <c r="AN621" s="31"/>
      <c r="AO621" s="1"/>
      <c r="AP621" s="1"/>
      <c r="AQ621" s="1"/>
      <c r="AR621" s="1"/>
      <c r="AS621" s="1"/>
      <c r="AW621" s="3"/>
    </row>
    <row r="622" spans="37:49" x14ac:dyDescent="0.25">
      <c r="AK622" s="31"/>
      <c r="AN622" s="31"/>
      <c r="AO622" s="1"/>
      <c r="AP622" s="1"/>
      <c r="AQ622" s="1"/>
      <c r="AR622" s="1"/>
      <c r="AS622" s="1"/>
      <c r="AW622" s="3"/>
    </row>
    <row r="623" spans="37:49" x14ac:dyDescent="0.25">
      <c r="AK623" s="31"/>
      <c r="AN623" s="31"/>
      <c r="AO623" s="1"/>
      <c r="AP623" s="1"/>
      <c r="AQ623" s="1"/>
      <c r="AR623" s="1"/>
      <c r="AS623" s="1"/>
      <c r="AW623" s="3"/>
    </row>
    <row r="624" spans="37:49" x14ac:dyDescent="0.25">
      <c r="AK624" s="31"/>
      <c r="AN624" s="31"/>
      <c r="AO624" s="1"/>
      <c r="AP624" s="1"/>
      <c r="AQ624" s="1"/>
      <c r="AR624" s="1"/>
      <c r="AS624" s="1"/>
      <c r="AW624" s="3"/>
    </row>
    <row r="625" spans="37:49" x14ac:dyDescent="0.25">
      <c r="AK625" s="31"/>
      <c r="AN625" s="31"/>
      <c r="AO625" s="1"/>
      <c r="AP625" s="1"/>
      <c r="AQ625" s="1"/>
      <c r="AR625" s="1"/>
      <c r="AS625" s="1"/>
      <c r="AW625" s="3"/>
    </row>
    <row r="626" spans="37:49" x14ac:dyDescent="0.25">
      <c r="AK626" s="31"/>
      <c r="AN626" s="31"/>
      <c r="AO626" s="1"/>
      <c r="AP626" s="1"/>
      <c r="AQ626" s="1"/>
      <c r="AR626" s="1"/>
      <c r="AS626" s="1"/>
      <c r="AW626" s="3"/>
    </row>
    <row r="627" spans="37:49" x14ac:dyDescent="0.25">
      <c r="AK627" s="31"/>
      <c r="AN627" s="31"/>
      <c r="AO627" s="1"/>
      <c r="AP627" s="1"/>
      <c r="AQ627" s="1"/>
      <c r="AR627" s="1"/>
      <c r="AS627" s="1"/>
      <c r="AW627" s="3"/>
    </row>
    <row r="628" spans="37:49" x14ac:dyDescent="0.25">
      <c r="AK628" s="31"/>
      <c r="AN628" s="31"/>
      <c r="AO628" s="1"/>
      <c r="AP628" s="1"/>
      <c r="AQ628" s="1"/>
      <c r="AR628" s="1"/>
      <c r="AS628" s="1"/>
      <c r="AW628" s="3"/>
    </row>
    <row r="629" spans="37:49" x14ac:dyDescent="0.25">
      <c r="AK629" s="31"/>
      <c r="AN629" s="31"/>
      <c r="AO629" s="1"/>
      <c r="AP629" s="1"/>
      <c r="AQ629" s="1"/>
      <c r="AR629" s="1"/>
      <c r="AS629" s="1"/>
      <c r="AW629" s="3"/>
    </row>
    <row r="630" spans="37:49" x14ac:dyDescent="0.25">
      <c r="AK630" s="31"/>
      <c r="AN630" s="31"/>
      <c r="AO630" s="1"/>
      <c r="AP630" s="1"/>
      <c r="AQ630" s="1"/>
      <c r="AR630" s="1"/>
      <c r="AS630" s="1"/>
      <c r="AW630" s="3"/>
    </row>
    <row r="631" spans="37:49" x14ac:dyDescent="0.25">
      <c r="AK631" s="31"/>
      <c r="AN631" s="31"/>
      <c r="AO631" s="1"/>
      <c r="AP631" s="1"/>
      <c r="AQ631" s="1"/>
      <c r="AR631" s="1"/>
      <c r="AS631" s="1"/>
      <c r="AW631" s="3"/>
    </row>
    <row r="632" spans="37:49" x14ac:dyDescent="0.25">
      <c r="AK632" s="31"/>
      <c r="AN632" s="31"/>
      <c r="AO632" s="1"/>
      <c r="AP632" s="1"/>
      <c r="AQ632" s="1"/>
      <c r="AR632" s="1"/>
      <c r="AS632" s="1"/>
      <c r="AW632" s="3"/>
    </row>
    <row r="633" spans="37:49" x14ac:dyDescent="0.25">
      <c r="AK633" s="31"/>
      <c r="AN633" s="31"/>
      <c r="AO633" s="1"/>
      <c r="AP633" s="1"/>
      <c r="AQ633" s="1"/>
      <c r="AR633" s="1"/>
      <c r="AS633" s="1"/>
      <c r="AW633" s="3"/>
    </row>
    <row r="634" spans="37:49" x14ac:dyDescent="0.25">
      <c r="AK634" s="31"/>
      <c r="AN634" s="31"/>
      <c r="AO634" s="1"/>
      <c r="AP634" s="1"/>
      <c r="AQ634" s="1"/>
      <c r="AR634" s="1"/>
      <c r="AS634" s="1"/>
      <c r="AW634" s="3"/>
    </row>
    <row r="635" spans="37:49" x14ac:dyDescent="0.25">
      <c r="AK635" s="31"/>
      <c r="AN635" s="31"/>
      <c r="AO635" s="1"/>
      <c r="AP635" s="1"/>
      <c r="AQ635" s="1"/>
      <c r="AR635" s="1"/>
      <c r="AS635" s="1"/>
      <c r="AW635" s="3"/>
    </row>
    <row r="636" spans="37:49" x14ac:dyDescent="0.25">
      <c r="AK636" s="31"/>
      <c r="AN636" s="31"/>
      <c r="AO636" s="1"/>
      <c r="AP636" s="1"/>
      <c r="AQ636" s="1"/>
      <c r="AR636" s="1"/>
      <c r="AS636" s="1"/>
      <c r="AW636" s="3"/>
    </row>
    <row r="637" spans="37:49" x14ac:dyDescent="0.25">
      <c r="AK637" s="31"/>
      <c r="AN637" s="31"/>
      <c r="AO637" s="1"/>
      <c r="AP637" s="1"/>
      <c r="AQ637" s="1"/>
      <c r="AR637" s="1"/>
      <c r="AS637" s="1"/>
      <c r="AW637" s="3"/>
    </row>
    <row r="638" spans="37:49" x14ac:dyDescent="0.25">
      <c r="AK638" s="31"/>
      <c r="AN638" s="31"/>
      <c r="AO638" s="1"/>
      <c r="AP638" s="1"/>
      <c r="AQ638" s="1"/>
      <c r="AR638" s="1"/>
      <c r="AS638" s="1"/>
      <c r="AW638" s="3"/>
    </row>
    <row r="639" spans="37:49" x14ac:dyDescent="0.25">
      <c r="AK639" s="31"/>
      <c r="AN639" s="31"/>
      <c r="AO639" s="1"/>
      <c r="AP639" s="1"/>
      <c r="AQ639" s="1"/>
      <c r="AR639" s="1"/>
      <c r="AS639" s="1"/>
      <c r="AW639" s="3"/>
    </row>
    <row r="640" spans="37:49" x14ac:dyDescent="0.25">
      <c r="AK640" s="31"/>
      <c r="AN640" s="31"/>
      <c r="AO640" s="1"/>
      <c r="AP640" s="1"/>
      <c r="AQ640" s="1"/>
      <c r="AR640" s="1"/>
      <c r="AS640" s="1"/>
      <c r="AW640" s="3"/>
    </row>
    <row r="641" spans="37:49" x14ac:dyDescent="0.25">
      <c r="AK641" s="31"/>
      <c r="AN641" s="31"/>
      <c r="AO641" s="1"/>
      <c r="AP641" s="1"/>
      <c r="AQ641" s="1"/>
      <c r="AR641" s="1"/>
      <c r="AS641" s="1"/>
      <c r="AW641" s="3"/>
    </row>
    <row r="642" spans="37:49" x14ac:dyDescent="0.25">
      <c r="AK642" s="31"/>
      <c r="AN642" s="31"/>
      <c r="AO642" s="1"/>
      <c r="AP642" s="1"/>
      <c r="AQ642" s="1"/>
      <c r="AR642" s="1"/>
      <c r="AS642" s="1"/>
      <c r="AW642" s="3"/>
    </row>
    <row r="643" spans="37:49" x14ac:dyDescent="0.25">
      <c r="AK643" s="31"/>
      <c r="AN643" s="31"/>
      <c r="AO643" s="1"/>
      <c r="AP643" s="1"/>
      <c r="AQ643" s="1"/>
      <c r="AR643" s="1"/>
      <c r="AS643" s="1"/>
      <c r="AW643" s="3"/>
    </row>
    <row r="644" spans="37:49" x14ac:dyDescent="0.25">
      <c r="AK644" s="31"/>
      <c r="AN644" s="31"/>
      <c r="AO644" s="1"/>
      <c r="AP644" s="1"/>
      <c r="AQ644" s="1"/>
      <c r="AR644" s="1"/>
      <c r="AS644" s="1"/>
      <c r="AW644" s="3"/>
    </row>
    <row r="645" spans="37:49" x14ac:dyDescent="0.25">
      <c r="AK645" s="31"/>
      <c r="AN645" s="31"/>
      <c r="AO645" s="1"/>
      <c r="AP645" s="1"/>
      <c r="AQ645" s="1"/>
      <c r="AR645" s="1"/>
      <c r="AS645" s="1"/>
      <c r="AW645" s="3"/>
    </row>
    <row r="646" spans="37:49" x14ac:dyDescent="0.25">
      <c r="AK646" s="31"/>
      <c r="AN646" s="31"/>
      <c r="AO646" s="1"/>
      <c r="AP646" s="1"/>
      <c r="AQ646" s="1"/>
      <c r="AR646" s="1"/>
      <c r="AS646" s="1"/>
      <c r="AW646" s="3"/>
    </row>
    <row r="647" spans="37:49" x14ac:dyDescent="0.25">
      <c r="AK647" s="31"/>
      <c r="AN647" s="31"/>
      <c r="AO647" s="1"/>
      <c r="AP647" s="1"/>
      <c r="AQ647" s="1"/>
      <c r="AR647" s="1"/>
      <c r="AS647" s="1"/>
      <c r="AW647" s="3"/>
    </row>
    <row r="648" spans="37:49" x14ac:dyDescent="0.25">
      <c r="AK648" s="31"/>
      <c r="AN648" s="31"/>
      <c r="AO648" s="1"/>
      <c r="AP648" s="1"/>
      <c r="AQ648" s="1"/>
      <c r="AR648" s="1"/>
      <c r="AS648" s="1"/>
      <c r="AW648" s="3"/>
    </row>
    <row r="649" spans="37:49" x14ac:dyDescent="0.25">
      <c r="AK649" s="31"/>
      <c r="AN649" s="31"/>
      <c r="AO649" s="1"/>
      <c r="AP649" s="1"/>
      <c r="AQ649" s="1"/>
      <c r="AR649" s="1"/>
      <c r="AS649" s="1"/>
      <c r="AW649" s="3"/>
    </row>
    <row r="650" spans="37:49" x14ac:dyDescent="0.25">
      <c r="AK650" s="31"/>
      <c r="AN650" s="31"/>
      <c r="AO650" s="1"/>
      <c r="AP650" s="1"/>
      <c r="AQ650" s="1"/>
      <c r="AR650" s="1"/>
      <c r="AS650" s="1"/>
      <c r="AW650" s="3"/>
    </row>
    <row r="651" spans="37:49" x14ac:dyDescent="0.25">
      <c r="AK651" s="31"/>
      <c r="AN651" s="31"/>
      <c r="AO651" s="1"/>
      <c r="AP651" s="1"/>
      <c r="AQ651" s="1"/>
      <c r="AR651" s="1"/>
      <c r="AS651" s="1"/>
      <c r="AW651" s="3"/>
    </row>
    <row r="652" spans="37:49" x14ac:dyDescent="0.25">
      <c r="AK652" s="31"/>
      <c r="AN652" s="31"/>
      <c r="AO652" s="1"/>
      <c r="AP652" s="1"/>
      <c r="AQ652" s="1"/>
      <c r="AR652" s="1"/>
      <c r="AS652" s="1"/>
      <c r="AW652" s="3"/>
    </row>
    <row r="653" spans="37:49" x14ac:dyDescent="0.25">
      <c r="AK653" s="31"/>
      <c r="AN653" s="31"/>
      <c r="AO653" s="1"/>
      <c r="AP653" s="1"/>
      <c r="AQ653" s="1"/>
      <c r="AR653" s="1"/>
      <c r="AS653" s="1"/>
      <c r="AW653" s="3"/>
    </row>
    <row r="654" spans="37:49" x14ac:dyDescent="0.25">
      <c r="AK654" s="31"/>
      <c r="AN654" s="31"/>
      <c r="AO654" s="1"/>
      <c r="AP654" s="1"/>
      <c r="AQ654" s="1"/>
      <c r="AR654" s="1"/>
      <c r="AS654" s="1"/>
      <c r="AW654" s="3"/>
    </row>
    <row r="655" spans="37:49" x14ac:dyDescent="0.25">
      <c r="AK655" s="31"/>
      <c r="AN655" s="31"/>
      <c r="AO655" s="1"/>
      <c r="AP655" s="1"/>
      <c r="AQ655" s="1"/>
      <c r="AR655" s="1"/>
      <c r="AS655" s="1"/>
      <c r="AW655" s="3"/>
    </row>
    <row r="656" spans="37:49" x14ac:dyDescent="0.25">
      <c r="AK656" s="31"/>
      <c r="AN656" s="31"/>
      <c r="AO656" s="1"/>
      <c r="AP656" s="1"/>
      <c r="AQ656" s="1"/>
      <c r="AR656" s="1"/>
      <c r="AS656" s="1"/>
      <c r="AW656" s="3"/>
    </row>
    <row r="657" spans="37:49" x14ac:dyDescent="0.25">
      <c r="AK657" s="31"/>
      <c r="AN657" s="31"/>
      <c r="AO657" s="1"/>
      <c r="AP657" s="1"/>
      <c r="AQ657" s="1"/>
      <c r="AR657" s="1"/>
      <c r="AS657" s="1"/>
      <c r="AW657" s="3"/>
    </row>
    <row r="658" spans="37:49" x14ac:dyDescent="0.25">
      <c r="AK658" s="31"/>
      <c r="AN658" s="31"/>
      <c r="AO658" s="1"/>
      <c r="AP658" s="1"/>
      <c r="AQ658" s="1"/>
      <c r="AR658" s="1"/>
      <c r="AS658" s="1"/>
      <c r="AW658" s="3"/>
    </row>
    <row r="659" spans="37:49" x14ac:dyDescent="0.25">
      <c r="AK659" s="31"/>
      <c r="AN659" s="31"/>
      <c r="AO659" s="1"/>
      <c r="AP659" s="1"/>
      <c r="AQ659" s="1"/>
      <c r="AR659" s="1"/>
      <c r="AS659" s="1"/>
      <c r="AW659" s="3"/>
    </row>
    <row r="660" spans="37:49" x14ac:dyDescent="0.25">
      <c r="AK660" s="31"/>
      <c r="AN660" s="31"/>
      <c r="AO660" s="1"/>
      <c r="AP660" s="1"/>
      <c r="AQ660" s="1"/>
      <c r="AR660" s="1"/>
      <c r="AS660" s="1"/>
      <c r="AW660" s="3"/>
    </row>
    <row r="661" spans="37:49" x14ac:dyDescent="0.25">
      <c r="AK661" s="31"/>
      <c r="AN661" s="31"/>
      <c r="AO661" s="1"/>
      <c r="AP661" s="1"/>
      <c r="AQ661" s="1"/>
      <c r="AR661" s="1"/>
      <c r="AS661" s="1"/>
      <c r="AW661" s="3"/>
    </row>
    <row r="662" spans="37:49" x14ac:dyDescent="0.25">
      <c r="AK662" s="31"/>
      <c r="AN662" s="31"/>
      <c r="AO662" s="1"/>
      <c r="AP662" s="1"/>
      <c r="AQ662" s="1"/>
      <c r="AR662" s="1"/>
      <c r="AS662" s="1"/>
      <c r="AW662" s="3"/>
    </row>
    <row r="663" spans="37:49" x14ac:dyDescent="0.25">
      <c r="AK663" s="31"/>
      <c r="AN663" s="31"/>
      <c r="AO663" s="1"/>
      <c r="AP663" s="1"/>
      <c r="AQ663" s="1"/>
      <c r="AR663" s="1"/>
      <c r="AS663" s="1"/>
      <c r="AW663" s="3"/>
    </row>
    <row r="664" spans="37:49" x14ac:dyDescent="0.25">
      <c r="AK664" s="31"/>
      <c r="AN664" s="31"/>
      <c r="AO664" s="1"/>
      <c r="AP664" s="1"/>
      <c r="AQ664" s="1"/>
      <c r="AR664" s="1"/>
      <c r="AS664" s="1"/>
      <c r="AW664" s="3"/>
    </row>
    <row r="665" spans="37:49" x14ac:dyDescent="0.25">
      <c r="AK665" s="31"/>
      <c r="AN665" s="31"/>
      <c r="AO665" s="1"/>
      <c r="AP665" s="1"/>
      <c r="AQ665" s="1"/>
      <c r="AR665" s="1"/>
      <c r="AS665" s="1"/>
      <c r="AW665" s="3"/>
    </row>
    <row r="666" spans="37:49" x14ac:dyDescent="0.25">
      <c r="AK666" s="31"/>
      <c r="AN666" s="31"/>
      <c r="AO666" s="1"/>
      <c r="AP666" s="1"/>
      <c r="AQ666" s="1"/>
      <c r="AR666" s="1"/>
      <c r="AS666" s="1"/>
      <c r="AW666" s="3"/>
    </row>
    <row r="667" spans="37:49" x14ac:dyDescent="0.25">
      <c r="AK667" s="31"/>
      <c r="AN667" s="31"/>
      <c r="AO667" s="1"/>
      <c r="AP667" s="1"/>
      <c r="AQ667" s="1"/>
      <c r="AR667" s="1"/>
      <c r="AS667" s="1"/>
      <c r="AW667" s="3"/>
    </row>
    <row r="668" spans="37:49" x14ac:dyDescent="0.25">
      <c r="AK668" s="31"/>
      <c r="AN668" s="31"/>
      <c r="AO668" s="1"/>
      <c r="AP668" s="1"/>
      <c r="AQ668" s="1"/>
      <c r="AR668" s="1"/>
      <c r="AS668" s="1"/>
      <c r="AW668" s="3"/>
    </row>
    <row r="669" spans="37:49" x14ac:dyDescent="0.25">
      <c r="AK669" s="31"/>
      <c r="AN669" s="31"/>
      <c r="AO669" s="1"/>
      <c r="AP669" s="1"/>
      <c r="AQ669" s="1"/>
      <c r="AR669" s="1"/>
      <c r="AS669" s="1"/>
      <c r="AW669" s="3"/>
    </row>
    <row r="670" spans="37:49" x14ac:dyDescent="0.25">
      <c r="AK670" s="31"/>
      <c r="AN670" s="31"/>
      <c r="AO670" s="1"/>
      <c r="AP670" s="1"/>
      <c r="AQ670" s="1"/>
      <c r="AR670" s="1"/>
      <c r="AS670" s="1"/>
      <c r="AW670" s="3"/>
    </row>
    <row r="671" spans="37:49" x14ac:dyDescent="0.25">
      <c r="AK671" s="31"/>
      <c r="AN671" s="31"/>
      <c r="AO671" s="1"/>
      <c r="AP671" s="1"/>
      <c r="AQ671" s="1"/>
      <c r="AR671" s="1"/>
      <c r="AS671" s="1"/>
      <c r="AW671" s="3"/>
    </row>
    <row r="672" spans="37:49" x14ac:dyDescent="0.25">
      <c r="AK672" s="31"/>
      <c r="AN672" s="31"/>
      <c r="AO672" s="1"/>
      <c r="AP672" s="1"/>
      <c r="AQ672" s="1"/>
      <c r="AR672" s="1"/>
      <c r="AS672" s="1"/>
      <c r="AW672" s="3"/>
    </row>
    <row r="673" spans="37:49" x14ac:dyDescent="0.25">
      <c r="AK673" s="31"/>
      <c r="AN673" s="31"/>
      <c r="AO673" s="1"/>
      <c r="AP673" s="1"/>
      <c r="AQ673" s="1"/>
      <c r="AR673" s="1"/>
      <c r="AS673" s="1"/>
      <c r="AW673" s="3"/>
    </row>
    <row r="674" spans="37:49" x14ac:dyDescent="0.25">
      <c r="AK674" s="31"/>
      <c r="AN674" s="31"/>
      <c r="AO674" s="1"/>
      <c r="AP674" s="1"/>
      <c r="AQ674" s="1"/>
      <c r="AR674" s="1"/>
      <c r="AS674" s="1"/>
      <c r="AW674" s="3"/>
    </row>
    <row r="675" spans="37:49" x14ac:dyDescent="0.25">
      <c r="AK675" s="31"/>
      <c r="AN675" s="31"/>
      <c r="AO675" s="1"/>
      <c r="AP675" s="1"/>
      <c r="AQ675" s="1"/>
      <c r="AR675" s="1"/>
      <c r="AS675" s="1"/>
      <c r="AW675" s="3"/>
    </row>
    <row r="676" spans="37:49" x14ac:dyDescent="0.25">
      <c r="AK676" s="31"/>
      <c r="AN676" s="31"/>
      <c r="AO676" s="1"/>
      <c r="AP676" s="1"/>
      <c r="AQ676" s="1"/>
      <c r="AR676" s="1"/>
      <c r="AS676" s="1"/>
      <c r="AW676" s="3"/>
    </row>
    <row r="677" spans="37:49" x14ac:dyDescent="0.25">
      <c r="AK677" s="31"/>
      <c r="AN677" s="31"/>
      <c r="AO677" s="1"/>
      <c r="AP677" s="1"/>
      <c r="AQ677" s="1"/>
      <c r="AR677" s="1"/>
      <c r="AS677" s="1"/>
      <c r="AW677" s="3"/>
    </row>
    <row r="678" spans="37:49" x14ac:dyDescent="0.25">
      <c r="AK678" s="31"/>
      <c r="AN678" s="31"/>
      <c r="AO678" s="1"/>
      <c r="AP678" s="1"/>
      <c r="AQ678" s="1"/>
      <c r="AR678" s="1"/>
      <c r="AS678" s="1"/>
      <c r="AW678" s="3"/>
    </row>
    <row r="679" spans="37:49" x14ac:dyDescent="0.25">
      <c r="AK679" s="31"/>
      <c r="AN679" s="31"/>
      <c r="AO679" s="1"/>
      <c r="AP679" s="1"/>
      <c r="AQ679" s="1"/>
      <c r="AR679" s="1"/>
      <c r="AS679" s="1"/>
      <c r="AW679" s="3"/>
    </row>
    <row r="680" spans="37:49" x14ac:dyDescent="0.25">
      <c r="AK680" s="31"/>
      <c r="AN680" s="31"/>
      <c r="AO680" s="1"/>
      <c r="AP680" s="1"/>
      <c r="AQ680" s="1"/>
      <c r="AR680" s="1"/>
      <c r="AS680" s="1"/>
      <c r="AW680" s="3"/>
    </row>
    <row r="681" spans="37:49" x14ac:dyDescent="0.25">
      <c r="AK681" s="31"/>
      <c r="AN681" s="31"/>
      <c r="AO681" s="1"/>
      <c r="AP681" s="1"/>
      <c r="AQ681" s="1"/>
      <c r="AR681" s="1"/>
      <c r="AS681" s="1"/>
      <c r="AW681" s="3"/>
    </row>
    <row r="682" spans="37:49" x14ac:dyDescent="0.25">
      <c r="AK682" s="31"/>
      <c r="AN682" s="31"/>
      <c r="AO682" s="1"/>
      <c r="AP682" s="1"/>
      <c r="AQ682" s="1"/>
      <c r="AR682" s="1"/>
      <c r="AS682" s="1"/>
      <c r="AW682" s="3"/>
    </row>
    <row r="683" spans="37:49" x14ac:dyDescent="0.25">
      <c r="AK683" s="31"/>
      <c r="AN683" s="31"/>
      <c r="AO683" s="1"/>
      <c r="AP683" s="1"/>
      <c r="AQ683" s="1"/>
      <c r="AR683" s="1"/>
      <c r="AS683" s="1"/>
      <c r="AW683" s="3"/>
    </row>
    <row r="684" spans="37:49" x14ac:dyDescent="0.25">
      <c r="AK684" s="31"/>
      <c r="AN684" s="31"/>
      <c r="AO684" s="1"/>
      <c r="AP684" s="1"/>
      <c r="AQ684" s="1"/>
      <c r="AR684" s="1"/>
      <c r="AS684" s="1"/>
      <c r="AW684" s="3"/>
    </row>
    <row r="685" spans="37:49" x14ac:dyDescent="0.25">
      <c r="AK685" s="31"/>
      <c r="AN685" s="31"/>
      <c r="AO685" s="1"/>
      <c r="AP685" s="1"/>
      <c r="AQ685" s="1"/>
      <c r="AR685" s="1"/>
      <c r="AS685" s="1"/>
      <c r="AW685" s="3"/>
    </row>
    <row r="686" spans="37:49" x14ac:dyDescent="0.25">
      <c r="AK686" s="31"/>
      <c r="AN686" s="31"/>
      <c r="AO686" s="1"/>
      <c r="AP686" s="1"/>
      <c r="AQ686" s="1"/>
      <c r="AR686" s="1"/>
      <c r="AS686" s="1"/>
      <c r="AW686" s="3"/>
    </row>
    <row r="687" spans="37:49" x14ac:dyDescent="0.25">
      <c r="AK687" s="31"/>
      <c r="AN687" s="31"/>
      <c r="AO687" s="1"/>
      <c r="AP687" s="1"/>
      <c r="AQ687" s="1"/>
      <c r="AR687" s="1"/>
      <c r="AS687" s="1"/>
      <c r="AW687" s="3"/>
    </row>
    <row r="688" spans="37:49" x14ac:dyDescent="0.25">
      <c r="AK688" s="31"/>
      <c r="AN688" s="31"/>
      <c r="AO688" s="1"/>
      <c r="AP688" s="1"/>
      <c r="AQ688" s="1"/>
      <c r="AR688" s="1"/>
      <c r="AS688" s="1"/>
      <c r="AW688" s="3"/>
    </row>
    <row r="689" spans="37:49" x14ac:dyDescent="0.25">
      <c r="AK689" s="31"/>
      <c r="AN689" s="31"/>
      <c r="AO689" s="1"/>
      <c r="AP689" s="1"/>
      <c r="AQ689" s="1"/>
      <c r="AR689" s="1"/>
      <c r="AS689" s="1"/>
      <c r="AW689" s="3"/>
    </row>
    <row r="690" spans="37:49" x14ac:dyDescent="0.25">
      <c r="AK690" s="31"/>
      <c r="AN690" s="31"/>
      <c r="AO690" s="1"/>
      <c r="AP690" s="1"/>
      <c r="AQ690" s="1"/>
      <c r="AR690" s="1"/>
      <c r="AS690" s="1"/>
      <c r="AW690" s="3"/>
    </row>
    <row r="691" spans="37:49" x14ac:dyDescent="0.25">
      <c r="AK691" s="31"/>
      <c r="AN691" s="31"/>
      <c r="AO691" s="1"/>
      <c r="AP691" s="1"/>
      <c r="AQ691" s="1"/>
      <c r="AR691" s="1"/>
      <c r="AS691" s="1"/>
      <c r="AW691" s="3"/>
    </row>
    <row r="692" spans="37:49" x14ac:dyDescent="0.25">
      <c r="AK692" s="31"/>
      <c r="AN692" s="31"/>
      <c r="AO692" s="1"/>
      <c r="AP692" s="1"/>
      <c r="AQ692" s="1"/>
      <c r="AR692" s="1"/>
      <c r="AS692" s="1"/>
      <c r="AW69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9BD78-8C00-4CEA-99EB-6DB656832CD0}">
  <dimension ref="A1:BE5674"/>
  <sheetViews>
    <sheetView topLeftCell="AO1" workbookViewId="0">
      <selection activeCell="AJ2" sqref="AJ2"/>
    </sheetView>
  </sheetViews>
  <sheetFormatPr defaultRowHeight="15" x14ac:dyDescent="0.25"/>
  <cols>
    <col min="1" max="1" width="9.140625" bestFit="1" customWidth="1"/>
    <col min="2" max="2" width="7.85546875" bestFit="1" customWidth="1"/>
    <col min="3" max="3" width="10.5703125" bestFit="1" customWidth="1"/>
    <col min="4" max="4" width="11.140625" bestFit="1" customWidth="1"/>
    <col min="5" max="5" width="10.7109375" bestFit="1" customWidth="1"/>
    <col min="6" max="6" width="22.85546875" bestFit="1" customWidth="1"/>
    <col min="7" max="7" width="24.85546875" bestFit="1" customWidth="1"/>
    <col min="8" max="8" width="16.140625" bestFit="1" customWidth="1"/>
    <col min="9" max="9" width="18" bestFit="1" customWidth="1"/>
    <col min="10" max="10" width="23.28515625" bestFit="1" customWidth="1"/>
    <col min="11" max="11" width="25.28515625" bestFit="1" customWidth="1"/>
    <col min="12" max="12" width="12.42578125" bestFit="1" customWidth="1"/>
    <col min="13" max="13" width="19.28515625" bestFit="1" customWidth="1"/>
    <col min="14" max="14" width="15" bestFit="1" customWidth="1"/>
    <col min="15" max="15" width="15.85546875" bestFit="1" customWidth="1"/>
    <col min="16" max="16" width="14.5703125" bestFit="1" customWidth="1"/>
    <col min="17" max="17" width="8.5703125" bestFit="1" customWidth="1"/>
    <col min="18" max="18" width="14.28515625" bestFit="1" customWidth="1"/>
    <col min="19" max="19" width="15" bestFit="1" customWidth="1"/>
    <col min="20" max="20" width="16.42578125" bestFit="1" customWidth="1"/>
    <col min="21" max="21" width="19.42578125" bestFit="1" customWidth="1"/>
    <col min="22" max="22" width="20.140625" bestFit="1" customWidth="1"/>
    <col min="23" max="23" width="20" bestFit="1" customWidth="1"/>
    <col min="24" max="24" width="6.7109375" bestFit="1" customWidth="1"/>
    <col min="25" max="25" width="18.140625" bestFit="1" customWidth="1"/>
    <col min="26" max="26" width="18.7109375" bestFit="1" customWidth="1"/>
    <col min="27" max="27" width="8.140625" bestFit="1" customWidth="1"/>
    <col min="28" max="28" width="17.85546875" bestFit="1" customWidth="1"/>
    <col min="29" max="29" width="25.5703125" bestFit="1" customWidth="1"/>
    <col min="30" max="30" width="10.140625" bestFit="1" customWidth="1"/>
    <col min="31" max="31" width="16.140625" bestFit="1" customWidth="1"/>
    <col min="32" max="32" width="22" bestFit="1" customWidth="1"/>
    <col min="33" max="33" width="44.5703125" bestFit="1" customWidth="1"/>
    <col min="34" max="34" width="18.7109375" bestFit="1" customWidth="1"/>
    <col min="35" max="35" width="23" bestFit="1" customWidth="1"/>
    <col min="36" max="36" width="14" bestFit="1" customWidth="1"/>
    <col min="37" max="37" width="14.5703125" bestFit="1" customWidth="1"/>
    <col min="38" max="38" width="15.28515625" bestFit="1" customWidth="1"/>
    <col min="39" max="39" width="15.5703125" bestFit="1" customWidth="1"/>
    <col min="40" max="40" width="17" bestFit="1" customWidth="1"/>
    <col min="41" max="41" width="18.42578125" bestFit="1" customWidth="1"/>
    <col min="42" max="42" width="14.85546875" bestFit="1" customWidth="1"/>
    <col min="43" max="43" width="13.5703125" bestFit="1" customWidth="1"/>
    <col min="44" max="44" width="16.85546875" bestFit="1" customWidth="1"/>
    <col min="45" max="45" width="18.28515625" bestFit="1" customWidth="1"/>
    <col min="46" max="46" width="13.7109375" bestFit="1" customWidth="1"/>
    <col min="47" max="47" width="16" bestFit="1" customWidth="1"/>
    <col min="48" max="48" width="19" bestFit="1" customWidth="1"/>
    <col min="49" max="49" width="15.7109375" bestFit="1" customWidth="1"/>
    <col min="50" max="50" width="13.5703125" bestFit="1" customWidth="1"/>
    <col min="51" max="51" width="15.85546875" bestFit="1" customWidth="1"/>
    <col min="52" max="52" width="18.85546875" bestFit="1" customWidth="1"/>
    <col min="53" max="53" width="15.5703125" bestFit="1" customWidth="1"/>
  </cols>
  <sheetData>
    <row r="1" spans="1:57" ht="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179</v>
      </c>
      <c r="P1" t="s">
        <v>180</v>
      </c>
      <c r="Q1" t="s">
        <v>16</v>
      </c>
      <c r="R1" t="s">
        <v>17</v>
      </c>
      <c r="S1" t="s">
        <v>15</v>
      </c>
      <c r="T1" t="s">
        <v>2514</v>
      </c>
      <c r="U1" t="s">
        <v>2515</v>
      </c>
      <c r="V1" t="s">
        <v>2516</v>
      </c>
      <c r="W1" t="s">
        <v>2517</v>
      </c>
      <c r="X1" t="s">
        <v>21</v>
      </c>
      <c r="Y1" t="s">
        <v>25</v>
      </c>
      <c r="Z1" t="s">
        <v>24</v>
      </c>
      <c r="AA1" t="s">
        <v>18</v>
      </c>
      <c r="AB1" t="s">
        <v>19</v>
      </c>
      <c r="AC1" t="s">
        <v>26</v>
      </c>
      <c r="AD1" t="s">
        <v>20</v>
      </c>
      <c r="AE1" t="s">
        <v>22</v>
      </c>
      <c r="AF1" t="s">
        <v>23</v>
      </c>
      <c r="AG1" t="s">
        <v>14</v>
      </c>
      <c r="AH1" t="s">
        <v>181</v>
      </c>
      <c r="AI1" t="s">
        <v>182</v>
      </c>
      <c r="AJ1" s="6" t="s">
        <v>109</v>
      </c>
      <c r="AK1" s="6" t="s">
        <v>110</v>
      </c>
      <c r="AL1" s="6" t="s">
        <v>100</v>
      </c>
      <c r="AM1" s="6" t="s">
        <v>101</v>
      </c>
      <c r="AN1" s="6" t="s">
        <v>103</v>
      </c>
      <c r="AO1" s="6" t="s">
        <v>102</v>
      </c>
      <c r="AP1" s="6" t="s">
        <v>104</v>
      </c>
      <c r="AQ1" s="6" t="s">
        <v>176</v>
      </c>
      <c r="AR1" s="6" t="s">
        <v>105</v>
      </c>
      <c r="AS1" s="6" t="s">
        <v>108</v>
      </c>
      <c r="AT1" s="6" t="s">
        <v>107</v>
      </c>
      <c r="AU1" s="6" t="s">
        <v>106</v>
      </c>
      <c r="AV1" s="6" t="s">
        <v>174</v>
      </c>
      <c r="AW1" s="6" t="s">
        <v>175</v>
      </c>
      <c r="BA1" s="12" t="s">
        <v>118</v>
      </c>
      <c r="BB1" s="12" t="s">
        <v>91</v>
      </c>
      <c r="BC1" s="12" t="s">
        <v>173</v>
      </c>
      <c r="BD1" s="12" t="s">
        <v>119</v>
      </c>
      <c r="BE1" s="12" t="s">
        <v>120</v>
      </c>
    </row>
    <row r="2" spans="1:57" x14ac:dyDescent="0.25">
      <c r="A2">
        <v>20200614</v>
      </c>
      <c r="B2" s="1" t="s">
        <v>27</v>
      </c>
      <c r="C2">
        <v>661</v>
      </c>
      <c r="D2">
        <v>72806</v>
      </c>
      <c r="F2">
        <v>11</v>
      </c>
      <c r="J2">
        <v>1</v>
      </c>
      <c r="L2">
        <v>411</v>
      </c>
      <c r="M2" s="1" t="s">
        <v>31</v>
      </c>
      <c r="N2" s="2">
        <v>43996</v>
      </c>
      <c r="O2" s="2">
        <v>43995.833333333336</v>
      </c>
      <c r="P2" s="1" t="s">
        <v>2518</v>
      </c>
      <c r="Q2">
        <v>12</v>
      </c>
      <c r="S2" s="2">
        <v>43995.833333333336</v>
      </c>
      <c r="T2" s="1" t="s">
        <v>2519</v>
      </c>
      <c r="U2" s="1" t="s">
        <v>54</v>
      </c>
      <c r="V2" s="1" t="s">
        <v>54</v>
      </c>
      <c r="X2">
        <v>2</v>
      </c>
      <c r="Y2">
        <v>7</v>
      </c>
      <c r="Z2" s="1" t="s">
        <v>2520</v>
      </c>
      <c r="AA2">
        <v>73467</v>
      </c>
      <c r="AB2">
        <v>73467</v>
      </c>
      <c r="AC2">
        <v>1664</v>
      </c>
      <c r="AD2">
        <v>73467</v>
      </c>
      <c r="AE2">
        <v>0</v>
      </c>
      <c r="AF2">
        <v>0</v>
      </c>
      <c r="AG2" s="1" t="s">
        <v>2521</v>
      </c>
      <c r="AH2">
        <v>0</v>
      </c>
      <c r="AI2">
        <v>0</v>
      </c>
      <c r="AJ2" s="27">
        <f>Y2/0.1</f>
        <v>70</v>
      </c>
      <c r="AK2" s="27">
        <f>AC2-AJ2</f>
        <v>1594</v>
      </c>
      <c r="AL2" s="28">
        <f>_xlfn.IFNA(INDEX($BD$2:$BD$53,MATCH(B2,$BC$2:$BC$53,0)),1000)</f>
        <v>734002</v>
      </c>
      <c r="AM2" s="28">
        <f>C2/AL2*100000</f>
        <v>90.054250533377299</v>
      </c>
      <c r="AN2" s="17">
        <f>IF(B3=B2,IFERROR((C2/C3)-1,0),0)</f>
        <v>1.0703363914372988E-2</v>
      </c>
      <c r="AO2" s="18">
        <f>IFERROR(LOG(2)/LOG(1+(AN2)),AN2)</f>
        <v>65.105709495615613</v>
      </c>
      <c r="AP2" s="18">
        <f>AVERAGE(Y2:Y8)</f>
        <v>16.714285714285715</v>
      </c>
      <c r="AQ2" s="16"/>
      <c r="AR2" s="28">
        <f>Q2/AL2*100000</f>
        <v>1.6348729295015545</v>
      </c>
      <c r="AS2" s="17">
        <f>IF(B3=B2,IFERROR((AE2/AE3)-1,0),0)</f>
        <v>0</v>
      </c>
      <c r="AT2" s="18">
        <f>IFERROR(LOG(2)/LOG(1+(AS2)),AS2)</f>
        <v>0</v>
      </c>
      <c r="AU2" s="18">
        <f>AVERAGE(AE2:AE8)</f>
        <v>0.2857142857142857</v>
      </c>
      <c r="AV2" s="19">
        <f>ROUNDDOWN(N2,0)</f>
        <v>43996</v>
      </c>
      <c r="AW2" s="20" cm="1">
        <f t="array" ref="AW2">_xlfn.ANCHORARRAY(AV2)-1</f>
        <v>43995</v>
      </c>
      <c r="BA2" s="13">
        <v>1</v>
      </c>
      <c r="BB2" s="13" t="s">
        <v>121</v>
      </c>
      <c r="BC2" s="13" t="s">
        <v>36</v>
      </c>
      <c r="BD2" s="13">
        <v>39937489</v>
      </c>
      <c r="BE2" s="13">
        <v>256.37270000000001</v>
      </c>
    </row>
    <row r="3" spans="1:57" x14ac:dyDescent="0.25">
      <c r="A3">
        <v>20200613</v>
      </c>
      <c r="B3" s="1" t="s">
        <v>27</v>
      </c>
      <c r="C3">
        <v>654</v>
      </c>
      <c r="D3">
        <v>71149</v>
      </c>
      <c r="F3">
        <v>12</v>
      </c>
      <c r="J3">
        <v>2</v>
      </c>
      <c r="L3">
        <v>405</v>
      </c>
      <c r="M3" s="1" t="s">
        <v>31</v>
      </c>
      <c r="N3" s="2">
        <v>43995</v>
      </c>
      <c r="O3" s="2">
        <v>43994.833333333336</v>
      </c>
      <c r="P3" s="1" t="s">
        <v>2535</v>
      </c>
      <c r="Q3">
        <v>12</v>
      </c>
      <c r="S3" s="2">
        <v>43994.833333333336</v>
      </c>
      <c r="T3" s="1" t="s">
        <v>2699</v>
      </c>
      <c r="U3" s="1" t="s">
        <v>54</v>
      </c>
      <c r="V3" s="1" t="s">
        <v>54</v>
      </c>
      <c r="X3">
        <v>2</v>
      </c>
      <c r="Y3">
        <v>29</v>
      </c>
      <c r="Z3" s="1" t="s">
        <v>2700</v>
      </c>
      <c r="AA3">
        <v>71803</v>
      </c>
      <c r="AB3">
        <v>71803</v>
      </c>
      <c r="AC3">
        <v>923</v>
      </c>
      <c r="AD3">
        <v>71803</v>
      </c>
      <c r="AE3">
        <v>0</v>
      </c>
      <c r="AF3">
        <v>0</v>
      </c>
      <c r="AG3" s="1" t="s">
        <v>2701</v>
      </c>
      <c r="AH3">
        <v>0</v>
      </c>
      <c r="AI3">
        <v>0</v>
      </c>
      <c r="AJ3" s="1">
        <f>Y3/0.1</f>
        <v>290</v>
      </c>
      <c r="AK3" s="1">
        <f>AC3-AJ3</f>
        <v>633</v>
      </c>
      <c r="AL3" s="28">
        <f>_xlfn.IFNA(INDEX($BD$2:$BD$53,MATCH(B3,$BC$2:$BC$53,0)),1000)</f>
        <v>734002</v>
      </c>
      <c r="AM3" s="1">
        <f>C3/AL3*100000</f>
        <v>89.100574657834713</v>
      </c>
      <c r="AN3" s="17">
        <f>IF(B4=B3,IFERROR((C3/C4)-1,0),0)</f>
        <v>4.6399999999999997E-2</v>
      </c>
      <c r="AO3" s="26">
        <f>IFERROR(LOG(2)/LOG(1+(AN3)),AN3)</f>
        <v>15.28247065444724</v>
      </c>
      <c r="AP3" s="26">
        <f>AVERAGE(Y3:Y9)</f>
        <v>16.857142857142858</v>
      </c>
      <c r="AR3" s="1">
        <f>Q3/AL3*100000</f>
        <v>1.6348729295015545</v>
      </c>
      <c r="AS3" s="25">
        <f>IF(B4=B3,IFERROR((AE3/AE4)-1,0),0)</f>
        <v>-1</v>
      </c>
      <c r="AT3" s="26">
        <f>IFERROR(LOG(2)/LOG(1+(AS3)),AS3)</f>
        <v>-1</v>
      </c>
      <c r="AU3" s="26">
        <f>AVERAGE(AE3:AE9)</f>
        <v>0.2857142857142857</v>
      </c>
      <c r="AV3" s="19">
        <f>ROUNDDOWN(N3,0)</f>
        <v>43995</v>
      </c>
      <c r="AW3" s="29" cm="1">
        <f t="array" ref="AW3">_xlfn.ANCHORARRAY(AV3)-1</f>
        <v>43994</v>
      </c>
      <c r="BA3" s="13">
        <v>2</v>
      </c>
      <c r="BB3" s="13" t="s">
        <v>122</v>
      </c>
      <c r="BC3" s="13" t="s">
        <v>80</v>
      </c>
      <c r="BD3" s="13">
        <v>29472295</v>
      </c>
      <c r="BE3" s="13">
        <v>112.82040000000001</v>
      </c>
    </row>
    <row r="4" spans="1:57" x14ac:dyDescent="0.25">
      <c r="A4">
        <v>20200612</v>
      </c>
      <c r="B4" s="1" t="s">
        <v>27</v>
      </c>
      <c r="C4">
        <v>625</v>
      </c>
      <c r="D4">
        <v>70255</v>
      </c>
      <c r="F4">
        <v>15</v>
      </c>
      <c r="J4">
        <v>3</v>
      </c>
      <c r="L4">
        <v>403</v>
      </c>
      <c r="M4" s="1" t="s">
        <v>31</v>
      </c>
      <c r="N4" s="2">
        <v>43994</v>
      </c>
      <c r="O4" s="2">
        <v>43993.833333333336</v>
      </c>
      <c r="P4" s="1" t="s">
        <v>2714</v>
      </c>
      <c r="Q4">
        <v>12</v>
      </c>
      <c r="S4" s="2">
        <v>43993.833333333336</v>
      </c>
      <c r="T4" s="1" t="s">
        <v>2864</v>
      </c>
      <c r="U4" s="1" t="s">
        <v>54</v>
      </c>
      <c r="V4" s="1" t="s">
        <v>54</v>
      </c>
      <c r="X4">
        <v>2</v>
      </c>
      <c r="Y4">
        <v>14</v>
      </c>
      <c r="Z4" s="1" t="s">
        <v>2865</v>
      </c>
      <c r="AA4">
        <v>70880</v>
      </c>
      <c r="AB4">
        <v>70880</v>
      </c>
      <c r="AC4">
        <v>1869</v>
      </c>
      <c r="AD4">
        <v>70880</v>
      </c>
      <c r="AE4">
        <v>1</v>
      </c>
      <c r="AF4">
        <v>0</v>
      </c>
      <c r="AG4" s="1" t="s">
        <v>2866</v>
      </c>
      <c r="AH4">
        <v>0</v>
      </c>
      <c r="AI4">
        <v>0</v>
      </c>
      <c r="AJ4" s="1">
        <f>Y4/0.1</f>
        <v>140</v>
      </c>
      <c r="AK4" s="1">
        <f>AC4-AJ4</f>
        <v>1729</v>
      </c>
      <c r="AL4" s="28">
        <f>_xlfn.IFNA(INDEX($BD$2:$BD$53,MATCH(B4,$BC$2:$BC$53,0)),1000)</f>
        <v>734002</v>
      </c>
      <c r="AM4" s="1">
        <f>C4/AL4*100000</f>
        <v>85.149631744872622</v>
      </c>
      <c r="AN4" s="17">
        <f>IF(B5=B4,IFERROR((C4/C5)-1,0),0)</f>
        <v>2.2913256955810146E-2</v>
      </c>
      <c r="AO4" s="26">
        <f>IFERROR(LOG(2)/LOG(1+(AN4)),AN4)</f>
        <v>30.596188395384317</v>
      </c>
      <c r="AP4" s="26">
        <f>AVERAGE(Y4:Y10)</f>
        <v>14.428571428571429</v>
      </c>
      <c r="AR4" s="1">
        <f>Q4/AL4*100000</f>
        <v>1.6348729295015545</v>
      </c>
      <c r="AS4" s="25">
        <f>IF(B5=B4,IFERROR((AE4/AE5)-1,0),0)</f>
        <v>0</v>
      </c>
      <c r="AT4" s="26">
        <f>IFERROR(LOG(2)/LOG(1+(AS4)),AS4)</f>
        <v>0</v>
      </c>
      <c r="AU4" s="26">
        <f>AVERAGE(AE4:AE10)</f>
        <v>0.2857142857142857</v>
      </c>
      <c r="AV4" s="19">
        <f>ROUNDDOWN(N4,0)</f>
        <v>43994</v>
      </c>
      <c r="AW4" s="29" cm="1">
        <f t="array" ref="AW4">_xlfn.ANCHORARRAY(AV4)-1</f>
        <v>43993</v>
      </c>
      <c r="BA4" s="13">
        <v>3</v>
      </c>
      <c r="BB4" s="13" t="s">
        <v>123</v>
      </c>
      <c r="BC4" s="13" t="s">
        <v>41</v>
      </c>
      <c r="BD4" s="13">
        <v>21992985</v>
      </c>
      <c r="BE4" s="13">
        <v>410.12560000000002</v>
      </c>
    </row>
    <row r="5" spans="1:57" x14ac:dyDescent="0.25">
      <c r="A5">
        <v>20200611</v>
      </c>
      <c r="B5" s="1" t="s">
        <v>27</v>
      </c>
      <c r="C5">
        <v>611</v>
      </c>
      <c r="D5">
        <v>68400</v>
      </c>
      <c r="F5">
        <v>18</v>
      </c>
      <c r="J5">
        <v>4</v>
      </c>
      <c r="L5">
        <v>397</v>
      </c>
      <c r="M5" s="1" t="s">
        <v>31</v>
      </c>
      <c r="N5" s="2">
        <v>43993</v>
      </c>
      <c r="O5" s="2">
        <v>43992.833333333336</v>
      </c>
      <c r="P5" s="1" t="s">
        <v>2885</v>
      </c>
      <c r="Q5">
        <v>11</v>
      </c>
      <c r="S5" s="2">
        <v>43992.833333333336</v>
      </c>
      <c r="T5" s="1" t="s">
        <v>3033</v>
      </c>
      <c r="U5" s="1" t="s">
        <v>54</v>
      </c>
      <c r="V5" s="1" t="s">
        <v>54</v>
      </c>
      <c r="X5">
        <v>2</v>
      </c>
      <c r="Y5">
        <v>18</v>
      </c>
      <c r="Z5" s="1" t="s">
        <v>3034</v>
      </c>
      <c r="AA5">
        <v>69011</v>
      </c>
      <c r="AB5">
        <v>69011</v>
      </c>
      <c r="AC5">
        <v>1291</v>
      </c>
      <c r="AD5">
        <v>69011</v>
      </c>
      <c r="AE5">
        <v>0</v>
      </c>
      <c r="AF5">
        <v>0</v>
      </c>
      <c r="AG5" s="1" t="s">
        <v>3035</v>
      </c>
      <c r="AH5">
        <v>0</v>
      </c>
      <c r="AI5">
        <v>0</v>
      </c>
      <c r="AJ5" s="1">
        <f>Y5/0.1</f>
        <v>180</v>
      </c>
      <c r="AK5" s="1">
        <f>AC5-AJ5</f>
        <v>1111</v>
      </c>
      <c r="AL5" s="28">
        <f>_xlfn.IFNA(INDEX($BD$2:$BD$53,MATCH(B5,$BC$2:$BC$53,0)),1000)</f>
        <v>734002</v>
      </c>
      <c r="AM5" s="1">
        <f>C5/AL5*100000</f>
        <v>83.242279993787477</v>
      </c>
      <c r="AN5" s="17">
        <f>IF(B6=B5,IFERROR((C5/C6)-1,0),0)</f>
        <v>3.0354131534569895E-2</v>
      </c>
      <c r="AO5" s="26">
        <f>IFERROR(LOG(2)/LOG(1+(AN5)),AN5)</f>
        <v>23.180195158194138</v>
      </c>
      <c r="AP5" s="26">
        <f>AVERAGE(Y5:Y11)</f>
        <v>14</v>
      </c>
      <c r="AR5" s="1">
        <f>Q5/AL5*100000</f>
        <v>1.4986335187097581</v>
      </c>
      <c r="AS5" s="25">
        <f>IF(B6=B5,IFERROR((AE5/AE6)-1,0),0)</f>
        <v>0</v>
      </c>
      <c r="AT5" s="26">
        <f>IFERROR(LOG(2)/LOG(1+(AS5)),AS5)</f>
        <v>0</v>
      </c>
      <c r="AU5" s="26">
        <f>AVERAGE(AE5:AE11)</f>
        <v>0.14285714285714285</v>
      </c>
      <c r="AV5" s="19">
        <f>ROUNDDOWN(N5,0)</f>
        <v>43993</v>
      </c>
      <c r="AW5" s="29" cm="1">
        <f t="array" ref="AW5">_xlfn.ANCHORARRAY(AV5)-1</f>
        <v>43992</v>
      </c>
      <c r="BA5" s="13">
        <v>4</v>
      </c>
      <c r="BB5" s="13" t="s">
        <v>124</v>
      </c>
      <c r="BC5" s="13" t="s">
        <v>70</v>
      </c>
      <c r="BD5" s="13">
        <v>19440469</v>
      </c>
      <c r="BE5" s="13">
        <v>412.52109999999999</v>
      </c>
    </row>
    <row r="6" spans="1:57" x14ac:dyDescent="0.25">
      <c r="A6">
        <v>20200610</v>
      </c>
      <c r="B6" s="1" t="s">
        <v>27</v>
      </c>
      <c r="C6">
        <v>593</v>
      </c>
      <c r="D6">
        <v>67127</v>
      </c>
      <c r="F6">
        <v>22</v>
      </c>
      <c r="J6">
        <v>3</v>
      </c>
      <c r="L6">
        <v>392</v>
      </c>
      <c r="M6" s="1" t="s">
        <v>31</v>
      </c>
      <c r="N6" s="2">
        <v>43992</v>
      </c>
      <c r="O6" s="2">
        <v>43991.833333333336</v>
      </c>
      <c r="P6" s="1" t="s">
        <v>3048</v>
      </c>
      <c r="Q6">
        <v>11</v>
      </c>
      <c r="S6" s="2">
        <v>43991.833333333336</v>
      </c>
      <c r="T6" s="1" t="s">
        <v>3205</v>
      </c>
      <c r="U6" s="1" t="s">
        <v>54</v>
      </c>
      <c r="V6" s="1" t="s">
        <v>54</v>
      </c>
      <c r="X6">
        <v>2</v>
      </c>
      <c r="Y6">
        <v>20</v>
      </c>
      <c r="Z6" s="1" t="s">
        <v>3206</v>
      </c>
      <c r="AA6">
        <v>67720</v>
      </c>
      <c r="AB6">
        <v>67720</v>
      </c>
      <c r="AC6">
        <v>830</v>
      </c>
      <c r="AD6">
        <v>67720</v>
      </c>
      <c r="AE6">
        <v>0</v>
      </c>
      <c r="AF6">
        <v>0</v>
      </c>
      <c r="AG6" s="1" t="s">
        <v>3207</v>
      </c>
      <c r="AH6">
        <v>0</v>
      </c>
      <c r="AI6">
        <v>0</v>
      </c>
      <c r="AJ6" s="1">
        <f>Y6/0.1</f>
        <v>200</v>
      </c>
      <c r="AK6" s="1">
        <f>AC6-AJ6</f>
        <v>630</v>
      </c>
      <c r="AL6" s="28">
        <f>_xlfn.IFNA(INDEX($BD$2:$BD$53,MATCH(B6,$BC$2:$BC$53,0)),1000)</f>
        <v>734002</v>
      </c>
      <c r="AM6" s="1">
        <f>C6/AL6*100000</f>
        <v>80.789970599535152</v>
      </c>
      <c r="AN6" s="17">
        <f>IF(B7=B6,IFERROR((C6/C7)-1,0),0)</f>
        <v>3.4904013961605695E-2</v>
      </c>
      <c r="AO6" s="26">
        <f>IFERROR(LOG(2)/LOG(1+(AN6)),AN6)</f>
        <v>20.203258604999927</v>
      </c>
      <c r="AP6" s="26">
        <f>AVERAGE(Y6:Y12)</f>
        <v>12.571428571428571</v>
      </c>
      <c r="AR6" s="1">
        <f>Q6/AL6*100000</f>
        <v>1.4986335187097581</v>
      </c>
      <c r="AS6" s="25">
        <f>IF(B7=B6,IFERROR((AE6/AE7)-1,0),0)</f>
        <v>-1</v>
      </c>
      <c r="AT6" s="26">
        <f>IFERROR(LOG(2)/LOG(1+(AS6)),AS6)</f>
        <v>-1</v>
      </c>
      <c r="AU6" s="26">
        <f>AVERAGE(AE6:AE12)</f>
        <v>0.14285714285714285</v>
      </c>
      <c r="AV6" s="19">
        <f>ROUNDDOWN(N6,0)</f>
        <v>43992</v>
      </c>
      <c r="AW6" s="29" cm="1">
        <f t="array" ref="AW6">_xlfn.ANCHORARRAY(AV6)-1</f>
        <v>43991</v>
      </c>
      <c r="BA6" s="13">
        <v>5</v>
      </c>
      <c r="BB6" s="13" t="s">
        <v>125</v>
      </c>
      <c r="BC6" s="13" t="s">
        <v>74</v>
      </c>
      <c r="BD6" s="13">
        <v>12820878</v>
      </c>
      <c r="BE6" s="13">
        <v>286.54489999999998</v>
      </c>
    </row>
    <row r="7" spans="1:57" x14ac:dyDescent="0.25">
      <c r="A7">
        <v>20200609</v>
      </c>
      <c r="B7" s="1" t="s">
        <v>27</v>
      </c>
      <c r="C7">
        <v>573</v>
      </c>
      <c r="D7">
        <v>66317</v>
      </c>
      <c r="F7">
        <v>12</v>
      </c>
      <c r="J7">
        <v>1</v>
      </c>
      <c r="L7">
        <v>389</v>
      </c>
      <c r="M7" s="1" t="s">
        <v>31</v>
      </c>
      <c r="N7" s="2">
        <v>43991</v>
      </c>
      <c r="O7" s="2">
        <v>43990.833333333336</v>
      </c>
      <c r="P7" s="1" t="s">
        <v>2330</v>
      </c>
      <c r="Q7">
        <v>11</v>
      </c>
      <c r="S7" s="2">
        <v>43990.833333333336</v>
      </c>
      <c r="T7" s="1" t="s">
        <v>3378</v>
      </c>
      <c r="U7" s="1" t="s">
        <v>54</v>
      </c>
      <c r="V7" s="1" t="s">
        <v>54</v>
      </c>
      <c r="X7">
        <v>2</v>
      </c>
      <c r="Y7">
        <v>10</v>
      </c>
      <c r="Z7" s="1" t="s">
        <v>3379</v>
      </c>
      <c r="AA7">
        <v>66890</v>
      </c>
      <c r="AB7">
        <v>66890</v>
      </c>
      <c r="AC7">
        <v>978</v>
      </c>
      <c r="AD7">
        <v>66890</v>
      </c>
      <c r="AE7">
        <v>1</v>
      </c>
      <c r="AF7">
        <v>0</v>
      </c>
      <c r="AG7" s="1" t="s">
        <v>3380</v>
      </c>
      <c r="AH7">
        <v>0</v>
      </c>
      <c r="AI7">
        <v>0</v>
      </c>
      <c r="AJ7" s="1">
        <f>Y7/0.1</f>
        <v>100</v>
      </c>
      <c r="AK7" s="1">
        <f>AC7-AJ7</f>
        <v>878</v>
      </c>
      <c r="AL7" s="28">
        <f>_xlfn.IFNA(INDEX($BD$2:$BD$53,MATCH(B7,$BC$2:$BC$53,0)),1000)</f>
        <v>734002</v>
      </c>
      <c r="AM7" s="1">
        <f>C7/AL7*100000</f>
        <v>78.065182383699224</v>
      </c>
      <c r="AN7" s="17">
        <f>IF(B8=B7,IFERROR((C7/C8)-1,0),0)</f>
        <v>1.7761989342806483E-2</v>
      </c>
      <c r="AO7" s="26">
        <f>IFERROR(LOG(2)/LOG(1+(AN7)),AN7)</f>
        <v>39.369742893503847</v>
      </c>
      <c r="AP7" s="26">
        <f>AVERAGE(Y7:Y13)</f>
        <v>12.285714285714286</v>
      </c>
      <c r="AR7" s="1">
        <f>Q7/AL7*100000</f>
        <v>1.4986335187097581</v>
      </c>
      <c r="AS7" s="25">
        <f>IF(B8=B7,IFERROR((AE7/AE8)-1,0),0)</f>
        <v>0</v>
      </c>
      <c r="AT7" s="26">
        <f>IFERROR(LOG(2)/LOG(1+(AS7)),AS7)</f>
        <v>0</v>
      </c>
      <c r="AU7" s="26">
        <f>AVERAGE(AE7:AE13)</f>
        <v>0.14285714285714285</v>
      </c>
      <c r="AV7" s="19">
        <f>ROUNDDOWN(N7,0)</f>
        <v>43991</v>
      </c>
      <c r="AW7" s="29" cm="1">
        <f t="array" ref="AW7">_xlfn.ANCHORARRAY(AV7)-1</f>
        <v>43990</v>
      </c>
      <c r="BA7" s="13">
        <v>6</v>
      </c>
      <c r="BB7" s="13" t="s">
        <v>126</v>
      </c>
      <c r="BC7" s="13" t="s">
        <v>47</v>
      </c>
      <c r="BD7" s="13">
        <v>12659682</v>
      </c>
      <c r="BE7" s="13">
        <v>228.02430000000001</v>
      </c>
    </row>
    <row r="8" spans="1:57" x14ac:dyDescent="0.25">
      <c r="A8">
        <v>20200608</v>
      </c>
      <c r="B8" s="1" t="s">
        <v>27</v>
      </c>
      <c r="C8">
        <v>563</v>
      </c>
      <c r="D8">
        <v>65349</v>
      </c>
      <c r="F8">
        <v>7</v>
      </c>
      <c r="J8">
        <v>0</v>
      </c>
      <c r="L8">
        <v>384</v>
      </c>
      <c r="M8" s="1" t="s">
        <v>28</v>
      </c>
      <c r="N8" s="2">
        <v>43990</v>
      </c>
      <c r="O8" s="2">
        <v>43989.833333333336</v>
      </c>
      <c r="P8" s="1" t="s">
        <v>2334</v>
      </c>
      <c r="Q8">
        <v>10</v>
      </c>
      <c r="S8" s="2">
        <v>43989.833333333336</v>
      </c>
      <c r="T8" s="1" t="s">
        <v>3522</v>
      </c>
      <c r="U8" s="1" t="s">
        <v>54</v>
      </c>
      <c r="V8" s="1" t="s">
        <v>54</v>
      </c>
      <c r="X8">
        <v>2</v>
      </c>
      <c r="Y8">
        <v>19</v>
      </c>
      <c r="Z8" s="1" t="s">
        <v>3523</v>
      </c>
      <c r="AA8">
        <v>65912</v>
      </c>
      <c r="AB8">
        <v>65912</v>
      </c>
      <c r="AC8">
        <v>1008</v>
      </c>
      <c r="AD8">
        <v>65912</v>
      </c>
      <c r="AE8">
        <v>0</v>
      </c>
      <c r="AF8">
        <v>0</v>
      </c>
      <c r="AG8" s="1" t="s">
        <v>3524</v>
      </c>
      <c r="AH8">
        <v>0</v>
      </c>
      <c r="AI8">
        <v>0</v>
      </c>
      <c r="AJ8" s="1">
        <f>Y8/0.1</f>
        <v>190</v>
      </c>
      <c r="AK8" s="1">
        <f>AC8-AJ8</f>
        <v>818</v>
      </c>
      <c r="AL8" s="28">
        <f>_xlfn.IFNA(INDEX($BD$2:$BD$53,MATCH(B8,$BC$2:$BC$53,0)),1000)</f>
        <v>734002</v>
      </c>
      <c r="AM8" s="1">
        <f>C8/AL8*100000</f>
        <v>76.702788275781273</v>
      </c>
      <c r="AN8" s="17">
        <f>IF(B9=B8,IFERROR((C8/C9)-1,0),0)</f>
        <v>3.4926470588235281E-2</v>
      </c>
      <c r="AO8" s="26">
        <f>IFERROR(LOG(2)/LOG(1+(AN8)),AN8)</f>
        <v>20.190488850995848</v>
      </c>
      <c r="AP8" s="26">
        <f>AVERAGE(Y8:Y14)</f>
        <v>13.714285714285714</v>
      </c>
      <c r="AR8" s="1">
        <f>Q8/AL8*100000</f>
        <v>1.362394107917962</v>
      </c>
      <c r="AS8" s="25">
        <f>IF(B9=B8,IFERROR((AE8/AE9)-1,0),0)</f>
        <v>0</v>
      </c>
      <c r="AT8" s="26">
        <f>IFERROR(LOG(2)/LOG(1+(AS8)),AS8)</f>
        <v>0</v>
      </c>
      <c r="AU8" s="26">
        <f>AVERAGE(AE8:AE14)</f>
        <v>0</v>
      </c>
      <c r="AV8" s="19">
        <f>ROUNDDOWN(N8,0)</f>
        <v>43990</v>
      </c>
      <c r="AW8" s="29" cm="1">
        <f t="array" ref="AW8">_xlfn.ANCHORARRAY(AV8)-1</f>
        <v>43989</v>
      </c>
      <c r="BA8" s="13">
        <v>7</v>
      </c>
      <c r="BB8" s="13" t="s">
        <v>127</v>
      </c>
      <c r="BC8" s="13" t="s">
        <v>71</v>
      </c>
      <c r="BD8" s="13">
        <v>11747694</v>
      </c>
      <c r="BE8" s="13">
        <v>287.50380000000001</v>
      </c>
    </row>
    <row r="9" spans="1:57" x14ac:dyDescent="0.25">
      <c r="A9">
        <v>20200607</v>
      </c>
      <c r="B9" s="1" t="s">
        <v>27</v>
      </c>
      <c r="C9">
        <v>544</v>
      </c>
      <c r="D9">
        <v>64360</v>
      </c>
      <c r="F9">
        <v>7</v>
      </c>
      <c r="J9">
        <v>1</v>
      </c>
      <c r="L9">
        <v>382</v>
      </c>
      <c r="M9" s="1" t="s">
        <v>28</v>
      </c>
      <c r="N9" s="2">
        <v>43989</v>
      </c>
      <c r="O9" s="2">
        <v>43988.833333333336</v>
      </c>
      <c r="P9" s="1" t="s">
        <v>2361</v>
      </c>
      <c r="Q9">
        <v>10</v>
      </c>
      <c r="S9" s="2">
        <v>43988.833333333336</v>
      </c>
      <c r="T9" s="1" t="s">
        <v>3669</v>
      </c>
      <c r="U9" s="1" t="s">
        <v>54</v>
      </c>
      <c r="V9" s="1" t="s">
        <v>54</v>
      </c>
      <c r="X9">
        <v>2</v>
      </c>
      <c r="Y9">
        <v>8</v>
      </c>
      <c r="Z9" s="1" t="s">
        <v>3670</v>
      </c>
      <c r="AA9">
        <v>64904</v>
      </c>
      <c r="AB9">
        <v>64904</v>
      </c>
      <c r="AC9">
        <v>1003</v>
      </c>
      <c r="AD9">
        <v>64904</v>
      </c>
      <c r="AE9">
        <v>0</v>
      </c>
      <c r="AF9">
        <v>-48</v>
      </c>
      <c r="AG9" s="1" t="s">
        <v>3671</v>
      </c>
      <c r="AH9">
        <v>0</v>
      </c>
      <c r="AI9">
        <v>0</v>
      </c>
      <c r="AJ9" s="1">
        <f>Y9/0.1</f>
        <v>80</v>
      </c>
      <c r="AK9" s="1">
        <f>AC9-AJ9</f>
        <v>923</v>
      </c>
      <c r="AL9" s="28">
        <f>_xlfn.IFNA(INDEX($BD$2:$BD$53,MATCH(B9,$BC$2:$BC$53,0)),1000)</f>
        <v>734002</v>
      </c>
      <c r="AM9" s="1">
        <f>C9/AL9*100000</f>
        <v>74.114239470737132</v>
      </c>
      <c r="AN9" s="17">
        <f>IF(B10=B9,IFERROR((C9/C10)-1,0),0)</f>
        <v>1.4925373134328401E-2</v>
      </c>
      <c r="AO9" s="26">
        <f>IFERROR(LOG(2)/LOG(1+(AN9)),AN9)</f>
        <v>46.786578938014792</v>
      </c>
      <c r="AP9" s="26">
        <f>AVERAGE(Y9:Y15)</f>
        <v>15.714285714285714</v>
      </c>
      <c r="AR9" s="1">
        <f>Q9/AL9*100000</f>
        <v>1.362394107917962</v>
      </c>
      <c r="AS9" s="25">
        <f>IF(B10=B9,IFERROR((AE9/AE10)-1,0),0)</f>
        <v>0</v>
      </c>
      <c r="AT9" s="26">
        <f>IFERROR(LOG(2)/LOG(1+(AS9)),AS9)</f>
        <v>0</v>
      </c>
      <c r="AU9" s="26">
        <f>AVERAGE(AE9:AE15)</f>
        <v>0</v>
      </c>
      <c r="AV9" s="19">
        <f>ROUNDDOWN(N9,0)</f>
        <v>43989</v>
      </c>
      <c r="AW9" s="29" cm="1">
        <f t="array" ref="AW9">_xlfn.ANCHORARRAY(AV9)-1</f>
        <v>43988</v>
      </c>
      <c r="BA9" s="13">
        <v>8</v>
      </c>
      <c r="BB9" s="13" t="s">
        <v>128</v>
      </c>
      <c r="BC9" s="13" t="s">
        <v>42</v>
      </c>
      <c r="BD9" s="13">
        <v>10736059</v>
      </c>
      <c r="BE9" s="13">
        <v>186.67189999999999</v>
      </c>
    </row>
    <row r="10" spans="1:57" x14ac:dyDescent="0.25">
      <c r="A10">
        <v>20200606</v>
      </c>
      <c r="B10" s="1" t="s">
        <v>27</v>
      </c>
      <c r="C10">
        <v>536</v>
      </c>
      <c r="D10">
        <v>63365</v>
      </c>
      <c r="F10">
        <v>7</v>
      </c>
      <c r="G10">
        <v>48</v>
      </c>
      <c r="J10">
        <v>1</v>
      </c>
      <c r="L10">
        <v>382</v>
      </c>
      <c r="M10" s="1" t="s">
        <v>31</v>
      </c>
      <c r="N10" s="2">
        <v>43988</v>
      </c>
      <c r="O10" s="2">
        <v>43987.833333333336</v>
      </c>
      <c r="P10" s="1" t="s">
        <v>2386</v>
      </c>
      <c r="Q10">
        <v>10</v>
      </c>
      <c r="R10">
        <v>48</v>
      </c>
      <c r="S10" s="2">
        <v>43987.833333333336</v>
      </c>
      <c r="T10" s="1" t="s">
        <v>3809</v>
      </c>
      <c r="U10" s="1" t="s">
        <v>54</v>
      </c>
      <c r="V10" s="1" t="s">
        <v>54</v>
      </c>
      <c r="X10">
        <v>2</v>
      </c>
      <c r="Y10">
        <v>12</v>
      </c>
      <c r="Z10" s="1" t="s">
        <v>3810</v>
      </c>
      <c r="AA10">
        <v>63901</v>
      </c>
      <c r="AB10">
        <v>63901</v>
      </c>
      <c r="AC10">
        <v>2911</v>
      </c>
      <c r="AD10">
        <v>63901</v>
      </c>
      <c r="AE10">
        <v>0</v>
      </c>
      <c r="AF10">
        <v>48</v>
      </c>
      <c r="AG10" s="1" t="s">
        <v>3811</v>
      </c>
      <c r="AH10">
        <v>0</v>
      </c>
      <c r="AI10">
        <v>0</v>
      </c>
      <c r="AJ10" s="1">
        <f>Y10/0.1</f>
        <v>120</v>
      </c>
      <c r="AK10" s="1">
        <f>AC10-AJ10</f>
        <v>2791</v>
      </c>
      <c r="AL10" s="28">
        <f>_xlfn.IFNA(INDEX($BD$2:$BD$53,MATCH(B10,$BC$2:$BC$53,0)),1000)</f>
        <v>734002</v>
      </c>
      <c r="AM10" s="1">
        <f>C10/AL10*100000</f>
        <v>73.024324184402772</v>
      </c>
      <c r="AN10" s="17">
        <f>IF(B11=B10,IFERROR((C10/C11)-1,0),0)</f>
        <v>2.2900763358778553E-2</v>
      </c>
      <c r="AO10" s="26">
        <f>IFERROR(LOG(2)/LOG(1+(AN10)),AN10)</f>
        <v>30.612692605162991</v>
      </c>
      <c r="AP10" s="26">
        <f>AVERAGE(Y10:Y16)</f>
        <v>14.571428571428571</v>
      </c>
      <c r="AR10" s="1">
        <f>Q10/AL10*100000</f>
        <v>1.362394107917962</v>
      </c>
      <c r="AS10" s="25">
        <f>IF(B11=B10,IFERROR((AE10/AE11)-1,0),0)</f>
        <v>0</v>
      </c>
      <c r="AT10" s="26">
        <f>IFERROR(LOG(2)/LOG(1+(AS10)),AS10)</f>
        <v>0</v>
      </c>
      <c r="AU10" s="26">
        <f>AVERAGE(AE10:AE16)</f>
        <v>0</v>
      </c>
      <c r="AV10" s="19">
        <f>ROUNDDOWN(N10,0)</f>
        <v>43988</v>
      </c>
      <c r="AW10" s="29" cm="1">
        <f t="array" ref="AW10">_xlfn.ANCHORARRAY(AV10)-1</f>
        <v>43987</v>
      </c>
      <c r="BA10" s="13">
        <v>9</v>
      </c>
      <c r="BB10" s="13" t="s">
        <v>129</v>
      </c>
      <c r="BC10" s="13" t="s">
        <v>63</v>
      </c>
      <c r="BD10" s="13">
        <v>10611862</v>
      </c>
      <c r="BE10" s="13">
        <v>218.27019999999999</v>
      </c>
    </row>
    <row r="11" spans="1:57" x14ac:dyDescent="0.25">
      <c r="A11">
        <v>20200605</v>
      </c>
      <c r="B11" s="1" t="s">
        <v>27</v>
      </c>
      <c r="C11">
        <v>524</v>
      </c>
      <c r="D11">
        <v>60466</v>
      </c>
      <c r="F11">
        <v>8</v>
      </c>
      <c r="J11">
        <v>1</v>
      </c>
      <c r="L11">
        <v>380</v>
      </c>
      <c r="M11" s="1" t="s">
        <v>31</v>
      </c>
      <c r="N11" s="2">
        <v>43987</v>
      </c>
      <c r="O11" s="2">
        <v>43986.833333333336</v>
      </c>
      <c r="P11" s="1" t="s">
        <v>2414</v>
      </c>
      <c r="Q11">
        <v>10</v>
      </c>
      <c r="S11" s="2">
        <v>43986.833333333336</v>
      </c>
      <c r="T11" s="1" t="s">
        <v>3940</v>
      </c>
      <c r="U11" s="1" t="s">
        <v>54</v>
      </c>
      <c r="V11" s="1" t="s">
        <v>54</v>
      </c>
      <c r="X11">
        <v>2</v>
      </c>
      <c r="Y11">
        <v>11</v>
      </c>
      <c r="Z11" s="1" t="s">
        <v>3941</v>
      </c>
      <c r="AA11">
        <v>60990</v>
      </c>
      <c r="AB11">
        <v>60990</v>
      </c>
      <c r="AC11">
        <v>893</v>
      </c>
      <c r="AD11">
        <v>60990</v>
      </c>
      <c r="AE11">
        <v>0</v>
      </c>
      <c r="AF11">
        <v>0</v>
      </c>
      <c r="AG11" s="1" t="s">
        <v>3942</v>
      </c>
      <c r="AH11">
        <v>0</v>
      </c>
      <c r="AI11">
        <v>0</v>
      </c>
      <c r="AJ11" s="1">
        <f>Y11/0.1</f>
        <v>110</v>
      </c>
      <c r="AK11" s="1">
        <f>AC11-AJ11</f>
        <v>783</v>
      </c>
      <c r="AL11" s="28">
        <f>_xlfn.IFNA(INDEX($BD$2:$BD$53,MATCH(B11,$BC$2:$BC$53,0)),1000)</f>
        <v>734002</v>
      </c>
      <c r="AM11" s="1">
        <f>C11/AL11*100000</f>
        <v>71.389451254901203</v>
      </c>
      <c r="AN11" s="17">
        <f>IF(B12=B11,IFERROR((C11/C12)-1,0),0)</f>
        <v>2.1442495126705596E-2</v>
      </c>
      <c r="AO11" s="26">
        <f>IFERROR(LOG(2)/LOG(1+(AN11)),AN11)</f>
        <v>32.671212090662934</v>
      </c>
      <c r="AP11" s="26">
        <f>AVERAGE(Y11:Y17)</f>
        <v>13.428571428571429</v>
      </c>
      <c r="AR11" s="1">
        <f>Q11/AL11*100000</f>
        <v>1.362394107917962</v>
      </c>
      <c r="AS11" s="25">
        <f>IF(B12=B11,IFERROR((AE11/AE12)-1,0),0)</f>
        <v>0</v>
      </c>
      <c r="AT11" s="26">
        <f>IFERROR(LOG(2)/LOG(1+(AS11)),AS11)</f>
        <v>0</v>
      </c>
      <c r="AU11" s="26">
        <f>AVERAGE(AE11:AE17)</f>
        <v>0</v>
      </c>
      <c r="AV11" s="19">
        <f>ROUNDDOWN(N11,0)</f>
        <v>43987</v>
      </c>
      <c r="AW11" s="29" cm="1">
        <f t="array" ref="AW11">_xlfn.ANCHORARRAY(AV11)-1</f>
        <v>43986</v>
      </c>
      <c r="BA11" s="13">
        <v>10</v>
      </c>
      <c r="BB11" s="13" t="s">
        <v>130</v>
      </c>
      <c r="BC11" s="13" t="s">
        <v>56</v>
      </c>
      <c r="BD11" s="13">
        <v>10045029</v>
      </c>
      <c r="BE11" s="13">
        <v>177.66550000000001</v>
      </c>
    </row>
    <row r="12" spans="1:57" x14ac:dyDescent="0.25">
      <c r="A12">
        <v>20200604</v>
      </c>
      <c r="B12" s="1" t="s">
        <v>27</v>
      </c>
      <c r="C12">
        <v>513</v>
      </c>
      <c r="D12">
        <v>59584</v>
      </c>
      <c r="F12">
        <v>13</v>
      </c>
      <c r="J12">
        <v>1</v>
      </c>
      <c r="L12">
        <v>376</v>
      </c>
      <c r="M12" s="1" t="s">
        <v>31</v>
      </c>
      <c r="N12" s="2">
        <v>43986</v>
      </c>
      <c r="O12" s="2">
        <v>43985.833333333336</v>
      </c>
      <c r="P12" s="1" t="s">
        <v>2430</v>
      </c>
      <c r="Q12">
        <v>10</v>
      </c>
      <c r="S12" s="2">
        <v>43985.833333333336</v>
      </c>
      <c r="T12" s="1" t="s">
        <v>4085</v>
      </c>
      <c r="U12" s="1" t="s">
        <v>54</v>
      </c>
      <c r="V12" s="1" t="s">
        <v>54</v>
      </c>
      <c r="X12">
        <v>2</v>
      </c>
      <c r="Y12">
        <v>8</v>
      </c>
      <c r="Z12" s="1" t="s">
        <v>4086</v>
      </c>
      <c r="AA12">
        <v>60097</v>
      </c>
      <c r="AB12">
        <v>60097</v>
      </c>
      <c r="AC12">
        <v>1915</v>
      </c>
      <c r="AD12">
        <v>60097</v>
      </c>
      <c r="AE12">
        <v>0</v>
      </c>
      <c r="AF12">
        <v>0</v>
      </c>
      <c r="AG12" s="1" t="s">
        <v>4087</v>
      </c>
      <c r="AH12">
        <v>0</v>
      </c>
      <c r="AI12">
        <v>0</v>
      </c>
      <c r="AJ12" s="1">
        <f>Y12/0.1</f>
        <v>80</v>
      </c>
      <c r="AK12" s="1">
        <f>AC12-AJ12</f>
        <v>1835</v>
      </c>
      <c r="AL12" s="28">
        <f>_xlfn.IFNA(INDEX($BD$2:$BD$53,MATCH(B12,$BC$2:$BC$53,0)),1000)</f>
        <v>734002</v>
      </c>
      <c r="AM12" s="1">
        <f>C12/AL12*100000</f>
        <v>69.890817736191451</v>
      </c>
      <c r="AN12" s="17">
        <f>IF(B13=B12,IFERROR((C12/C13)-1,0),0)</f>
        <v>1.5841584158415856E-2</v>
      </c>
      <c r="AO12" s="26">
        <f>IFERROR(LOG(2)/LOG(1+(AN12)),AN12)</f>
        <v>44.100581493321634</v>
      </c>
      <c r="AP12" s="26">
        <f>AVERAGE(Y12:Y18)</f>
        <v>12.571428571428571</v>
      </c>
      <c r="AR12" s="1">
        <f>Q12/AL12*100000</f>
        <v>1.362394107917962</v>
      </c>
      <c r="AS12" s="25">
        <f>IF(B13=B12,IFERROR((AE12/AE13)-1,0),0)</f>
        <v>0</v>
      </c>
      <c r="AT12" s="26">
        <f>IFERROR(LOG(2)/LOG(1+(AS12)),AS12)</f>
        <v>0</v>
      </c>
      <c r="AU12" s="26">
        <f>AVERAGE(AE12:AE18)</f>
        <v>0</v>
      </c>
      <c r="AV12" s="19">
        <f>ROUNDDOWN(N12,0)</f>
        <v>43986</v>
      </c>
      <c r="AW12" s="29" cm="1">
        <f t="array" ref="AW12">_xlfn.ANCHORARRAY(AV12)-1</f>
        <v>43985</v>
      </c>
      <c r="BA12" s="13">
        <v>11</v>
      </c>
      <c r="BB12" s="13" t="s">
        <v>131</v>
      </c>
      <c r="BC12" s="13" t="s">
        <v>67</v>
      </c>
      <c r="BD12" s="13">
        <v>8936574</v>
      </c>
      <c r="BE12" s="13">
        <v>1215.1991</v>
      </c>
    </row>
    <row r="13" spans="1:57" x14ac:dyDescent="0.25">
      <c r="A13">
        <v>20200603</v>
      </c>
      <c r="B13" s="1" t="s">
        <v>27</v>
      </c>
      <c r="C13">
        <v>505</v>
      </c>
      <c r="D13">
        <v>57677</v>
      </c>
      <c r="F13">
        <v>11</v>
      </c>
      <c r="J13">
        <v>0</v>
      </c>
      <c r="L13">
        <v>373</v>
      </c>
      <c r="M13" s="1" t="s">
        <v>31</v>
      </c>
      <c r="N13" s="2">
        <v>43985</v>
      </c>
      <c r="O13" s="2">
        <v>43984.833333333336</v>
      </c>
      <c r="P13" s="1" t="s">
        <v>2446</v>
      </c>
      <c r="Q13">
        <v>10</v>
      </c>
      <c r="S13" s="2">
        <v>43984.833333333336</v>
      </c>
      <c r="T13" s="1" t="s">
        <v>4232</v>
      </c>
      <c r="U13" s="1" t="s">
        <v>54</v>
      </c>
      <c r="V13" s="1" t="s">
        <v>54</v>
      </c>
      <c r="X13">
        <v>2</v>
      </c>
      <c r="Y13">
        <v>18</v>
      </c>
      <c r="Z13" s="1" t="s">
        <v>4233</v>
      </c>
      <c r="AA13">
        <v>58182</v>
      </c>
      <c r="AB13">
        <v>58182</v>
      </c>
      <c r="AC13">
        <v>1979</v>
      </c>
      <c r="AD13">
        <v>58182</v>
      </c>
      <c r="AE13">
        <v>0</v>
      </c>
      <c r="AF13">
        <v>0</v>
      </c>
      <c r="AG13" s="1" t="s">
        <v>4234</v>
      </c>
      <c r="AH13">
        <v>0</v>
      </c>
      <c r="AI13">
        <v>0</v>
      </c>
      <c r="AJ13" s="1">
        <f>Y13/0.1</f>
        <v>180</v>
      </c>
      <c r="AK13" s="1">
        <f>AC13-AJ13</f>
        <v>1799</v>
      </c>
      <c r="AL13" s="28">
        <f>_xlfn.IFNA(INDEX($BD$2:$BD$53,MATCH(B13,$BC$2:$BC$53,0)),1000)</f>
        <v>734002</v>
      </c>
      <c r="AM13" s="1">
        <f>C13/AL13*100000</f>
        <v>68.800902449857091</v>
      </c>
      <c r="AN13" s="17">
        <f>IF(B14=B13,IFERROR((C13/C14)-1,0),0)</f>
        <v>3.696098562628336E-2</v>
      </c>
      <c r="AO13" s="26">
        <f>IFERROR(LOG(2)/LOG(1+(AN13)),AN13)</f>
        <v>19.097959246787397</v>
      </c>
      <c r="AP13" s="26">
        <f>AVERAGE(Y13:Y19)</f>
        <v>13.285714285714286</v>
      </c>
      <c r="AR13" s="1">
        <f>Q13/AL13*100000</f>
        <v>1.362394107917962</v>
      </c>
      <c r="AS13" s="25">
        <f>IF(B14=B13,IFERROR((AE13/AE14)-1,0),0)</f>
        <v>0</v>
      </c>
      <c r="AT13" s="26">
        <f>IFERROR(LOG(2)/LOG(1+(AS13)),AS13)</f>
        <v>0</v>
      </c>
      <c r="AU13" s="26">
        <f>AVERAGE(AE13:AE19)</f>
        <v>0</v>
      </c>
      <c r="AV13" s="19">
        <f>ROUNDDOWN(N13,0)</f>
        <v>43985</v>
      </c>
      <c r="AW13" s="29" cm="1">
        <f t="array" ref="AW13">_xlfn.ANCHORARRAY(AV13)-1</f>
        <v>43984</v>
      </c>
      <c r="BA13" s="13">
        <v>12</v>
      </c>
      <c r="BB13" s="13" t="s">
        <v>132</v>
      </c>
      <c r="BC13" s="13" t="s">
        <v>82</v>
      </c>
      <c r="BD13" s="13">
        <v>8626207</v>
      </c>
      <c r="BE13" s="13">
        <v>218.44030000000001</v>
      </c>
    </row>
    <row r="14" spans="1:57" x14ac:dyDescent="0.25">
      <c r="A14">
        <v>20200602</v>
      </c>
      <c r="B14" s="1" t="s">
        <v>27</v>
      </c>
      <c r="C14">
        <v>487</v>
      </c>
      <c r="D14">
        <v>55716</v>
      </c>
      <c r="F14">
        <v>10</v>
      </c>
      <c r="J14">
        <v>0</v>
      </c>
      <c r="L14">
        <v>371</v>
      </c>
      <c r="M14" s="1" t="s">
        <v>31</v>
      </c>
      <c r="N14" s="2">
        <v>43984</v>
      </c>
      <c r="O14" s="2">
        <v>43983.833333333336</v>
      </c>
      <c r="P14" s="1" t="s">
        <v>2472</v>
      </c>
      <c r="Q14">
        <v>10</v>
      </c>
      <c r="S14" s="2">
        <v>43983.833333333336</v>
      </c>
      <c r="T14" s="1" t="s">
        <v>4378</v>
      </c>
      <c r="U14" s="1" t="s">
        <v>54</v>
      </c>
      <c r="V14" s="1" t="s">
        <v>54</v>
      </c>
      <c r="X14">
        <v>2</v>
      </c>
      <c r="Y14">
        <v>20</v>
      </c>
      <c r="Z14" s="1" t="s">
        <v>4379</v>
      </c>
      <c r="AA14">
        <v>56203</v>
      </c>
      <c r="AB14">
        <v>56203</v>
      </c>
      <c r="AC14">
        <v>2013</v>
      </c>
      <c r="AD14">
        <v>56203</v>
      </c>
      <c r="AE14">
        <v>0</v>
      </c>
      <c r="AF14">
        <v>0</v>
      </c>
      <c r="AG14" s="1" t="s">
        <v>4380</v>
      </c>
      <c r="AH14">
        <v>0</v>
      </c>
      <c r="AI14">
        <v>0</v>
      </c>
      <c r="AJ14" s="1">
        <f>Y14/0.1</f>
        <v>200</v>
      </c>
      <c r="AK14" s="1">
        <f>AC14-AJ14</f>
        <v>1813</v>
      </c>
      <c r="AL14" s="28">
        <f>_xlfn.IFNA(INDEX($BD$2:$BD$53,MATCH(B14,$BC$2:$BC$53,0)),1000)</f>
        <v>734002</v>
      </c>
      <c r="AM14" s="1">
        <f>C14/AL14*100000</f>
        <v>66.348593055604752</v>
      </c>
      <c r="AN14" s="17">
        <f>IF(B15=B14,IFERROR((C14/C15)-1,0),0)</f>
        <v>4.2826552462526868E-2</v>
      </c>
      <c r="AO14" s="26">
        <f>IFERROR(LOG(2)/LOG(1+(AN14)),AN14)</f>
        <v>16.529138074534487</v>
      </c>
      <c r="AP14" s="26">
        <f>AVERAGE(Y14:Y20)</f>
        <v>10.857142857142858</v>
      </c>
      <c r="AR14" s="1">
        <f>Q14/AL14*100000</f>
        <v>1.362394107917962</v>
      </c>
      <c r="AS14" s="25">
        <f>IF(B15=B14,IFERROR((AE14/AE15)-1,0),0)</f>
        <v>0</v>
      </c>
      <c r="AT14" s="26">
        <f>IFERROR(LOG(2)/LOG(1+(AS14)),AS14)</f>
        <v>0</v>
      </c>
      <c r="AU14" s="26">
        <f>AVERAGE(AE14:AE20)</f>
        <v>0</v>
      </c>
      <c r="AV14" s="19">
        <f>ROUNDDOWN(N14,0)</f>
        <v>43984</v>
      </c>
      <c r="AW14" s="29" cm="1">
        <f t="array" ref="AW14">_xlfn.ANCHORARRAY(AV14)-1</f>
        <v>43983</v>
      </c>
      <c r="BA14" s="13">
        <v>13</v>
      </c>
      <c r="BB14" s="13" t="s">
        <v>133</v>
      </c>
      <c r="BC14" s="13" t="s">
        <v>85</v>
      </c>
      <c r="BD14" s="13">
        <v>7797095</v>
      </c>
      <c r="BE14" s="13">
        <v>117.3272</v>
      </c>
    </row>
    <row r="15" spans="1:57" x14ac:dyDescent="0.25">
      <c r="A15">
        <v>20200601</v>
      </c>
      <c r="B15" s="1" t="s">
        <v>27</v>
      </c>
      <c r="C15">
        <v>467</v>
      </c>
      <c r="D15">
        <v>53723</v>
      </c>
      <c r="F15">
        <v>10</v>
      </c>
      <c r="J15">
        <v>1</v>
      </c>
      <c r="L15">
        <v>368</v>
      </c>
      <c r="M15" s="1" t="s">
        <v>31</v>
      </c>
      <c r="N15" s="2">
        <v>43983</v>
      </c>
      <c r="O15" s="2">
        <v>43982.833333333336</v>
      </c>
      <c r="P15" s="1" t="s">
        <v>185</v>
      </c>
      <c r="Q15">
        <v>10</v>
      </c>
      <c r="S15" s="2">
        <v>43982.833333333336</v>
      </c>
      <c r="T15" s="1" t="s">
        <v>4526</v>
      </c>
      <c r="U15" s="1" t="s">
        <v>54</v>
      </c>
      <c r="V15" s="1" t="s">
        <v>54</v>
      </c>
      <c r="X15">
        <v>2</v>
      </c>
      <c r="Y15">
        <v>33</v>
      </c>
      <c r="Z15" s="1" t="s">
        <v>4527</v>
      </c>
      <c r="AA15">
        <v>54190</v>
      </c>
      <c r="AB15">
        <v>54190</v>
      </c>
      <c r="AC15">
        <v>2495</v>
      </c>
      <c r="AD15">
        <v>54190</v>
      </c>
      <c r="AE15">
        <v>0</v>
      </c>
      <c r="AF15">
        <v>0</v>
      </c>
      <c r="AG15" s="1" t="s">
        <v>4528</v>
      </c>
      <c r="AH15">
        <v>0</v>
      </c>
      <c r="AI15">
        <v>0</v>
      </c>
      <c r="AJ15" s="1">
        <f>Y15/0.1</f>
        <v>330</v>
      </c>
      <c r="AK15" s="1">
        <f>AC15-AJ15</f>
        <v>2165</v>
      </c>
      <c r="AL15" s="28">
        <f>_xlfn.IFNA(INDEX($BD$2:$BD$53,MATCH(B15,$BC$2:$BC$53,0)),1000)</f>
        <v>734002</v>
      </c>
      <c r="AM15" s="1">
        <f>C15/AL15*100000</f>
        <v>63.62380483976883</v>
      </c>
      <c r="AN15" s="17">
        <f>IF(B16=B15,IFERROR((C15/C16)-1,0),0)</f>
        <v>7.6036866359447064E-2</v>
      </c>
      <c r="AO15" s="26">
        <f>IFERROR(LOG(2)/LOG(1+(AN15)),AN15)</f>
        <v>9.4582765248766236</v>
      </c>
      <c r="AP15" s="26">
        <f>AVERAGE(Y15:Y21)</f>
        <v>8.2857142857142865</v>
      </c>
      <c r="AR15" s="1">
        <f>Q15/AL15*100000</f>
        <v>1.362394107917962</v>
      </c>
      <c r="AS15" s="25">
        <f>IF(B16=B15,IFERROR((AE15/AE16)-1,0),0)</f>
        <v>0</v>
      </c>
      <c r="AT15" s="26">
        <f>IFERROR(LOG(2)/LOG(1+(AS15)),AS15)</f>
        <v>0</v>
      </c>
      <c r="AU15" s="26">
        <f>AVERAGE(AE15:AE21)</f>
        <v>0</v>
      </c>
      <c r="AV15" s="19">
        <f>ROUNDDOWN(N15,0)</f>
        <v>43983</v>
      </c>
      <c r="AW15" s="29" cm="1">
        <f t="array" ref="AW15">_xlfn.ANCHORARRAY(AV15)-1</f>
        <v>43982</v>
      </c>
      <c r="BA15" s="13">
        <v>14</v>
      </c>
      <c r="BB15" s="13" t="s">
        <v>134</v>
      </c>
      <c r="BC15" s="13" t="s">
        <v>34</v>
      </c>
      <c r="BD15" s="13">
        <v>7378494</v>
      </c>
      <c r="BE15" s="13">
        <v>64.954999999999998</v>
      </c>
    </row>
    <row r="16" spans="1:57" x14ac:dyDescent="0.25">
      <c r="A16">
        <v>20200531</v>
      </c>
      <c r="B16" s="1" t="s">
        <v>27</v>
      </c>
      <c r="C16">
        <v>434</v>
      </c>
      <c r="D16">
        <v>51261</v>
      </c>
      <c r="F16">
        <v>14</v>
      </c>
      <c r="J16">
        <v>2</v>
      </c>
      <c r="L16">
        <v>368</v>
      </c>
      <c r="M16" s="1" t="s">
        <v>31</v>
      </c>
      <c r="N16" s="2">
        <v>43981</v>
      </c>
      <c r="O16" s="2">
        <v>43980.833333333336</v>
      </c>
      <c r="P16" s="1" t="s">
        <v>230</v>
      </c>
      <c r="Q16">
        <v>10</v>
      </c>
      <c r="S16" s="2">
        <v>43980.833333333336</v>
      </c>
      <c r="T16" s="1" t="s">
        <v>4663</v>
      </c>
      <c r="U16" s="1" t="s">
        <v>54</v>
      </c>
      <c r="V16" s="1" t="s">
        <v>54</v>
      </c>
      <c r="X16">
        <v>2</v>
      </c>
      <c r="Y16">
        <v>0</v>
      </c>
      <c r="Z16" s="1" t="s">
        <v>2527</v>
      </c>
      <c r="AA16">
        <v>51695</v>
      </c>
      <c r="AB16">
        <v>51695</v>
      </c>
      <c r="AC16">
        <v>0</v>
      </c>
      <c r="AD16">
        <v>51695</v>
      </c>
      <c r="AE16">
        <v>0</v>
      </c>
      <c r="AF16">
        <v>0</v>
      </c>
      <c r="AG16" s="1" t="s">
        <v>4664</v>
      </c>
      <c r="AH16">
        <v>0</v>
      </c>
      <c r="AI16">
        <v>0</v>
      </c>
      <c r="AJ16" s="1">
        <f>Y16/0.1</f>
        <v>0</v>
      </c>
      <c r="AK16" s="1">
        <f>AC16-AJ16</f>
        <v>0</v>
      </c>
      <c r="AL16" s="28">
        <f>_xlfn.IFNA(INDEX($BD$2:$BD$53,MATCH(B16,$BC$2:$BC$53,0)),1000)</f>
        <v>734002</v>
      </c>
      <c r="AM16" s="1">
        <f>C16/AL16*100000</f>
        <v>59.127904283639559</v>
      </c>
      <c r="AN16" s="17">
        <f>IF(B17=B16,IFERROR((C16/C17)-1,0),0)</f>
        <v>0</v>
      </c>
      <c r="AO16" s="26">
        <f>IFERROR(LOG(2)/LOG(1+(AN16)),AN16)</f>
        <v>0</v>
      </c>
      <c r="AP16" s="26">
        <f>AVERAGE(Y16:Y22)</f>
        <v>3.7142857142857144</v>
      </c>
      <c r="AR16" s="1">
        <f>Q16/AL16*100000</f>
        <v>1.362394107917962</v>
      </c>
      <c r="AS16" s="25">
        <f>IF(B17=B16,IFERROR((AE16/AE17)-1,0),0)</f>
        <v>0</v>
      </c>
      <c r="AT16" s="26">
        <f>IFERROR(LOG(2)/LOG(1+(AS16)),AS16)</f>
        <v>0</v>
      </c>
      <c r="AU16" s="26">
        <f>AVERAGE(AE16:AE22)</f>
        <v>0</v>
      </c>
      <c r="AV16" s="19">
        <f>ROUNDDOWN(N16,0)</f>
        <v>43981</v>
      </c>
      <c r="AW16" s="29" cm="1">
        <f t="array" ref="AW16">_xlfn.ANCHORARRAY(AV16)-1</f>
        <v>43980</v>
      </c>
      <c r="BA16" s="13">
        <v>15</v>
      </c>
      <c r="BB16" s="13" t="s">
        <v>135</v>
      </c>
      <c r="BC16" s="13" t="s">
        <v>52</v>
      </c>
      <c r="BD16" s="13">
        <v>6976597</v>
      </c>
      <c r="BE16" s="13">
        <v>894.43550000000005</v>
      </c>
    </row>
    <row r="17" spans="1:57" x14ac:dyDescent="0.25">
      <c r="A17">
        <v>20200530</v>
      </c>
      <c r="B17" s="1" t="s">
        <v>27</v>
      </c>
      <c r="C17">
        <v>434</v>
      </c>
      <c r="D17">
        <v>51261</v>
      </c>
      <c r="F17">
        <v>14</v>
      </c>
      <c r="J17">
        <v>2</v>
      </c>
      <c r="L17">
        <v>368</v>
      </c>
      <c r="M17" s="1" t="s">
        <v>31</v>
      </c>
      <c r="N17" s="2">
        <v>43981</v>
      </c>
      <c r="O17" s="2">
        <v>43980.833333333336</v>
      </c>
      <c r="P17" s="1" t="s">
        <v>230</v>
      </c>
      <c r="Q17">
        <v>10</v>
      </c>
      <c r="S17" s="2">
        <v>43980.833333333336</v>
      </c>
      <c r="T17" s="1" t="s">
        <v>4663</v>
      </c>
      <c r="U17" s="1" t="s">
        <v>54</v>
      </c>
      <c r="V17" s="1" t="s">
        <v>54</v>
      </c>
      <c r="X17">
        <v>2</v>
      </c>
      <c r="Y17">
        <v>4</v>
      </c>
      <c r="Z17" s="1" t="s">
        <v>4797</v>
      </c>
      <c r="AA17">
        <v>51695</v>
      </c>
      <c r="AB17">
        <v>51695</v>
      </c>
      <c r="AC17">
        <v>2256</v>
      </c>
      <c r="AD17">
        <v>51695</v>
      </c>
      <c r="AE17">
        <v>0</v>
      </c>
      <c r="AF17">
        <v>0</v>
      </c>
      <c r="AG17" s="1" t="s">
        <v>4798</v>
      </c>
      <c r="AH17">
        <v>0</v>
      </c>
      <c r="AI17">
        <v>0</v>
      </c>
      <c r="AJ17" s="1">
        <f>Y17/0.1</f>
        <v>40</v>
      </c>
      <c r="AK17" s="1">
        <f>AC17-AJ17</f>
        <v>2216</v>
      </c>
      <c r="AL17" s="28">
        <f>_xlfn.IFNA(INDEX($BD$2:$BD$53,MATCH(B17,$BC$2:$BC$53,0)),1000)</f>
        <v>734002</v>
      </c>
      <c r="AM17" s="1">
        <f>C17/AL17*100000</f>
        <v>59.127904283639559</v>
      </c>
      <c r="AN17" s="17">
        <f>IF(B18=B17,IFERROR((C17/C18)-1,0),0)</f>
        <v>9.302325581395321E-3</v>
      </c>
      <c r="AO17" s="26">
        <f>IFERROR(LOG(2)/LOG(1+(AN17)),AN17)</f>
        <v>74.859360661629907</v>
      </c>
      <c r="AP17" s="26">
        <f>AVERAGE(Y17:Y23)</f>
        <v>3.7142857142857144</v>
      </c>
      <c r="AR17" s="1">
        <f>Q17/AL17*100000</f>
        <v>1.362394107917962</v>
      </c>
      <c r="AS17" s="25">
        <f>IF(B18=B17,IFERROR((AE17/AE18)-1,0),0)</f>
        <v>0</v>
      </c>
      <c r="AT17" s="26">
        <f>IFERROR(LOG(2)/LOG(1+(AS17)),AS17)</f>
        <v>0</v>
      </c>
      <c r="AU17" s="26">
        <f>AVERAGE(AE17:AE23)</f>
        <v>0</v>
      </c>
      <c r="AV17" s="19">
        <f>ROUNDDOWN(N17,0)</f>
        <v>43981</v>
      </c>
      <c r="AW17" s="29" cm="1">
        <f t="array" ref="AW17">_xlfn.ANCHORARRAY(AV17)-1</f>
        <v>43980</v>
      </c>
      <c r="BA17" s="13">
        <v>16</v>
      </c>
      <c r="BB17" s="13" t="s">
        <v>136</v>
      </c>
      <c r="BC17" s="13" t="s">
        <v>79</v>
      </c>
      <c r="BD17" s="13">
        <v>6897576</v>
      </c>
      <c r="BE17" s="13">
        <v>167.2748</v>
      </c>
    </row>
    <row r="18" spans="1:57" x14ac:dyDescent="0.25">
      <c r="A18">
        <v>20200529</v>
      </c>
      <c r="B18" s="1" t="s">
        <v>27</v>
      </c>
      <c r="C18">
        <v>430</v>
      </c>
      <c r="D18">
        <v>49009</v>
      </c>
      <c r="F18">
        <v>14</v>
      </c>
      <c r="J18">
        <v>1</v>
      </c>
      <c r="L18">
        <v>367</v>
      </c>
      <c r="M18" s="1" t="s">
        <v>31</v>
      </c>
      <c r="N18" s="2">
        <v>43980</v>
      </c>
      <c r="O18" s="2">
        <v>43979.833333333336</v>
      </c>
      <c r="P18" s="1" t="s">
        <v>212</v>
      </c>
      <c r="Q18">
        <v>10</v>
      </c>
      <c r="S18" s="2">
        <v>43979.833333333336</v>
      </c>
      <c r="T18" s="1" t="s">
        <v>4932</v>
      </c>
      <c r="U18" s="1" t="s">
        <v>54</v>
      </c>
      <c r="V18" s="1" t="s">
        <v>54</v>
      </c>
      <c r="X18">
        <v>2</v>
      </c>
      <c r="Y18">
        <v>5</v>
      </c>
      <c r="Z18" s="1" t="s">
        <v>4933</v>
      </c>
      <c r="AA18">
        <v>49439</v>
      </c>
      <c r="AB18">
        <v>49439</v>
      </c>
      <c r="AC18">
        <v>1469</v>
      </c>
      <c r="AD18">
        <v>49439</v>
      </c>
      <c r="AE18">
        <v>0</v>
      </c>
      <c r="AF18">
        <v>0</v>
      </c>
      <c r="AG18" s="1" t="s">
        <v>4934</v>
      </c>
      <c r="AH18">
        <v>0</v>
      </c>
      <c r="AI18">
        <v>0</v>
      </c>
      <c r="AJ18" s="1">
        <f>Y18/0.1</f>
        <v>50</v>
      </c>
      <c r="AK18" s="1">
        <f>AC18-AJ18</f>
        <v>1419</v>
      </c>
      <c r="AL18" s="28">
        <f>_xlfn.IFNA(INDEX($BD$2:$BD$53,MATCH(B18,$BC$2:$BC$53,0)),1000)</f>
        <v>734002</v>
      </c>
      <c r="AM18" s="1">
        <f>C18/AL18*100000</f>
        <v>58.582946640472372</v>
      </c>
      <c r="AN18" s="17">
        <f>IF(B19=B18,IFERROR((C18/C19)-1,0),0)</f>
        <v>1.1764705882352899E-2</v>
      </c>
      <c r="AO18" s="26">
        <f>IFERROR(LOG(2)/LOG(1+(AN18)),AN18)</f>
        <v>59.263408349667039</v>
      </c>
      <c r="AP18" s="26">
        <f>AVERAGE(Y18:Y24)</f>
        <v>3.7142857142857144</v>
      </c>
      <c r="AR18" s="1">
        <f>Q18/AL18*100000</f>
        <v>1.362394107917962</v>
      </c>
      <c r="AS18" s="25">
        <f>IF(B19=B18,IFERROR((AE18/AE19)-1,0),0)</f>
        <v>0</v>
      </c>
      <c r="AT18" s="26">
        <f>IFERROR(LOG(2)/LOG(1+(AS18)),AS18)</f>
        <v>0</v>
      </c>
      <c r="AU18" s="26">
        <f>AVERAGE(AE18:AE24)</f>
        <v>0</v>
      </c>
      <c r="AV18" s="19">
        <f>ROUNDDOWN(N18,0)</f>
        <v>43980</v>
      </c>
      <c r="AW18" s="29" cm="1">
        <f t="array" ref="AW18">_xlfn.ANCHORARRAY(AV18)-1</f>
        <v>43979</v>
      </c>
      <c r="BA18" s="13">
        <v>17</v>
      </c>
      <c r="BB18" s="13" t="s">
        <v>137</v>
      </c>
      <c r="BC18" s="13" t="s">
        <v>48</v>
      </c>
      <c r="BD18" s="13">
        <v>6745354</v>
      </c>
      <c r="BE18" s="13">
        <v>188.28100000000001</v>
      </c>
    </row>
    <row r="19" spans="1:57" x14ac:dyDescent="0.25">
      <c r="A19">
        <v>20200528</v>
      </c>
      <c r="B19" s="1" t="s">
        <v>27</v>
      </c>
      <c r="C19">
        <v>425</v>
      </c>
      <c r="D19">
        <v>47545</v>
      </c>
      <c r="F19">
        <v>10</v>
      </c>
      <c r="L19">
        <v>366</v>
      </c>
      <c r="M19" s="1" t="s">
        <v>28</v>
      </c>
      <c r="N19" s="2">
        <v>43979</v>
      </c>
      <c r="O19" s="2">
        <v>43978.833333333336</v>
      </c>
      <c r="P19" s="1" t="s">
        <v>264</v>
      </c>
      <c r="Q19">
        <v>10</v>
      </c>
      <c r="S19" s="2">
        <v>43978.833333333336</v>
      </c>
      <c r="T19" s="1" t="s">
        <v>5077</v>
      </c>
      <c r="U19" s="1" t="s">
        <v>54</v>
      </c>
      <c r="V19" s="1" t="s">
        <v>54</v>
      </c>
      <c r="X19">
        <v>2</v>
      </c>
      <c r="Y19">
        <v>13</v>
      </c>
      <c r="Z19" s="1" t="s">
        <v>5078</v>
      </c>
      <c r="AA19">
        <v>47970</v>
      </c>
      <c r="AB19">
        <v>47970</v>
      </c>
      <c r="AC19">
        <v>1607</v>
      </c>
      <c r="AD19">
        <v>47970</v>
      </c>
      <c r="AE19">
        <v>0</v>
      </c>
      <c r="AF19">
        <v>0</v>
      </c>
      <c r="AG19" s="1" t="s">
        <v>5079</v>
      </c>
      <c r="AH19">
        <v>0</v>
      </c>
      <c r="AI19">
        <v>0</v>
      </c>
      <c r="AJ19" s="1">
        <f>Y19/0.1</f>
        <v>130</v>
      </c>
      <c r="AK19" s="1">
        <f>AC19-AJ19</f>
        <v>1477</v>
      </c>
      <c r="AL19" s="28">
        <f>_xlfn.IFNA(INDEX($BD$2:$BD$53,MATCH(B19,$BC$2:$BC$53,0)),1000)</f>
        <v>734002</v>
      </c>
      <c r="AM19" s="1">
        <f>C19/AL19*100000</f>
        <v>57.90174958651339</v>
      </c>
      <c r="AN19" s="17">
        <f>IF(B20=B19,IFERROR((C19/C20)-1,0),0)</f>
        <v>3.1553398058252524E-2</v>
      </c>
      <c r="AO19" s="26">
        <f>IFERROR(LOG(2)/LOG(1+(AN19)),AN19)</f>
        <v>22.312212909399403</v>
      </c>
      <c r="AP19" s="26">
        <f>AVERAGE(Y19:Y25)</f>
        <v>3.2857142857142856</v>
      </c>
      <c r="AR19" s="1">
        <f>Q19/AL19*100000</f>
        <v>1.362394107917962</v>
      </c>
      <c r="AS19" s="25">
        <f>IF(B20=B19,IFERROR((AE19/AE20)-1,0),0)</f>
        <v>0</v>
      </c>
      <c r="AT19" s="26">
        <f>IFERROR(LOG(2)/LOG(1+(AS19)),AS19)</f>
        <v>0</v>
      </c>
      <c r="AU19" s="26">
        <f>AVERAGE(AE19:AE25)</f>
        <v>0</v>
      </c>
      <c r="AV19" s="19">
        <f>ROUNDDOWN(N19,0)</f>
        <v>43979</v>
      </c>
      <c r="AW19" s="29" cm="1">
        <f t="array" ref="AW19">_xlfn.ANCHORARRAY(AV19)-1</f>
        <v>43978</v>
      </c>
      <c r="BA19" s="13">
        <v>18</v>
      </c>
      <c r="BB19" s="13" t="s">
        <v>138</v>
      </c>
      <c r="BC19" s="13" t="s">
        <v>58</v>
      </c>
      <c r="BD19" s="13">
        <v>6169270</v>
      </c>
      <c r="BE19" s="13">
        <v>89.7453</v>
      </c>
    </row>
    <row r="20" spans="1:57" x14ac:dyDescent="0.25">
      <c r="A20">
        <v>20200527</v>
      </c>
      <c r="B20" s="1" t="s">
        <v>27</v>
      </c>
      <c r="C20">
        <v>412</v>
      </c>
      <c r="D20">
        <v>45951</v>
      </c>
      <c r="F20">
        <v>14</v>
      </c>
      <c r="L20">
        <v>364</v>
      </c>
      <c r="M20" s="1" t="s">
        <v>33</v>
      </c>
      <c r="N20" s="2">
        <v>43978</v>
      </c>
      <c r="O20" s="2">
        <v>43977.833333333336</v>
      </c>
      <c r="P20" s="1" t="s">
        <v>315</v>
      </c>
      <c r="Q20">
        <v>10</v>
      </c>
      <c r="S20" s="2">
        <v>43977.833333333336</v>
      </c>
      <c r="T20" s="1" t="s">
        <v>5217</v>
      </c>
      <c r="U20" s="1" t="s">
        <v>54</v>
      </c>
      <c r="V20" s="1" t="s">
        <v>54</v>
      </c>
      <c r="X20">
        <v>2</v>
      </c>
      <c r="Y20">
        <v>1</v>
      </c>
      <c r="Z20" s="1" t="s">
        <v>5218</v>
      </c>
      <c r="AA20">
        <v>46363</v>
      </c>
      <c r="AB20">
        <v>46363</v>
      </c>
      <c r="AC20">
        <v>1399</v>
      </c>
      <c r="AD20">
        <v>46363</v>
      </c>
      <c r="AE20">
        <v>0</v>
      </c>
      <c r="AF20">
        <v>0</v>
      </c>
      <c r="AG20" s="1" t="s">
        <v>5219</v>
      </c>
      <c r="AH20">
        <v>0</v>
      </c>
      <c r="AI20">
        <v>0</v>
      </c>
      <c r="AJ20" s="1">
        <f>Y20/0.1</f>
        <v>10</v>
      </c>
      <c r="AK20" s="1">
        <f>AC20-AJ20</f>
        <v>1389</v>
      </c>
      <c r="AL20" s="28">
        <f>_xlfn.IFNA(INDEX($BD$2:$BD$53,MATCH(B20,$BC$2:$BC$53,0)),1000)</f>
        <v>734002</v>
      </c>
      <c r="AM20" s="1">
        <f>C20/AL20*100000</f>
        <v>56.13063724622004</v>
      </c>
      <c r="AN20" s="17">
        <f>IF(B21=B20,IFERROR((C20/C21)-1,0),0)</f>
        <v>2.4330900243310083E-3</v>
      </c>
      <c r="AO20" s="26">
        <f>IFERROR(LOG(2)/LOG(1+(AN20)),AN20)</f>
        <v>285.22992443032518</v>
      </c>
      <c r="AP20" s="26">
        <f>AVERAGE(Y20:Y26)</f>
        <v>1.4285714285714286</v>
      </c>
      <c r="AR20" s="1">
        <f>Q20/AL20*100000</f>
        <v>1.362394107917962</v>
      </c>
      <c r="AS20" s="25">
        <f>IF(B21=B20,IFERROR((AE20/AE21)-1,0),0)</f>
        <v>0</v>
      </c>
      <c r="AT20" s="26">
        <f>IFERROR(LOG(2)/LOG(1+(AS20)),AS20)</f>
        <v>0</v>
      </c>
      <c r="AU20" s="26">
        <f>AVERAGE(AE20:AE26)</f>
        <v>0</v>
      </c>
      <c r="AV20" s="19">
        <f>ROUNDDOWN(N20,0)</f>
        <v>43978</v>
      </c>
      <c r="AW20" s="29" cm="1">
        <f t="array" ref="AW20">_xlfn.ANCHORARRAY(AV20)-1</f>
        <v>43977</v>
      </c>
      <c r="BA20" s="13">
        <v>19</v>
      </c>
      <c r="BB20" s="13" t="s">
        <v>139</v>
      </c>
      <c r="BC20" s="13" t="s">
        <v>53</v>
      </c>
      <c r="BD20" s="13">
        <v>6083116</v>
      </c>
      <c r="BE20" s="13">
        <v>626.67309999999998</v>
      </c>
    </row>
    <row r="21" spans="1:57" x14ac:dyDescent="0.25">
      <c r="A21">
        <v>20200526</v>
      </c>
      <c r="B21" s="1" t="s">
        <v>27</v>
      </c>
      <c r="C21">
        <v>411</v>
      </c>
      <c r="D21">
        <v>44553</v>
      </c>
      <c r="F21">
        <v>12</v>
      </c>
      <c r="L21">
        <v>362</v>
      </c>
      <c r="M21" s="1" t="s">
        <v>33</v>
      </c>
      <c r="N21" s="2">
        <v>43977</v>
      </c>
      <c r="O21" s="2">
        <v>43976.833333333336</v>
      </c>
      <c r="P21" s="1" t="s">
        <v>336</v>
      </c>
      <c r="Q21">
        <v>10</v>
      </c>
      <c r="S21" s="2">
        <v>43976.833333333336</v>
      </c>
      <c r="T21" s="1" t="s">
        <v>5354</v>
      </c>
      <c r="U21" s="1" t="s">
        <v>54</v>
      </c>
      <c r="V21" s="1" t="s">
        <v>54</v>
      </c>
      <c r="X21">
        <v>2</v>
      </c>
      <c r="Y21">
        <v>2</v>
      </c>
      <c r="Z21" s="1" t="s">
        <v>5355</v>
      </c>
      <c r="AA21">
        <v>44964</v>
      </c>
      <c r="AB21">
        <v>44964</v>
      </c>
      <c r="AC21">
        <v>492</v>
      </c>
      <c r="AD21">
        <v>44964</v>
      </c>
      <c r="AE21">
        <v>0</v>
      </c>
      <c r="AF21">
        <v>0</v>
      </c>
      <c r="AG21" s="1" t="s">
        <v>5356</v>
      </c>
      <c r="AH21">
        <v>0</v>
      </c>
      <c r="AI21">
        <v>0</v>
      </c>
      <c r="AJ21" s="1">
        <f>Y21/0.1</f>
        <v>20</v>
      </c>
      <c r="AK21" s="1">
        <f>AC21-AJ21</f>
        <v>472</v>
      </c>
      <c r="AL21" s="28">
        <f>_xlfn.IFNA(INDEX($BD$2:$BD$53,MATCH(B21,$BC$2:$BC$53,0)),1000)</f>
        <v>734002</v>
      </c>
      <c r="AM21" s="1">
        <f>C21/AL21*100000</f>
        <v>55.994397835428238</v>
      </c>
      <c r="AN21" s="17">
        <f>IF(B22=B21,IFERROR((C21/C22)-1,0),0)</f>
        <v>4.8899755501221609E-3</v>
      </c>
      <c r="AO21" s="26">
        <f>IFERROR(LOG(2)/LOG(1+(AN21)),AN21)</f>
        <v>142.09489024719778</v>
      </c>
      <c r="AP21" s="26">
        <f>AVERAGE(Y21:Y27)</f>
        <v>1.7142857142857142</v>
      </c>
      <c r="AR21" s="1">
        <f>Q21/AL21*100000</f>
        <v>1.362394107917962</v>
      </c>
      <c r="AS21" s="25">
        <f>IF(B22=B21,IFERROR((AE21/AE22)-1,0),0)</f>
        <v>0</v>
      </c>
      <c r="AT21" s="26">
        <f>IFERROR(LOG(2)/LOG(1+(AS21)),AS21)</f>
        <v>0</v>
      </c>
      <c r="AU21" s="26">
        <f>AVERAGE(AE21:AE27)</f>
        <v>0</v>
      </c>
      <c r="AV21" s="19">
        <f>ROUNDDOWN(N21,0)</f>
        <v>43977</v>
      </c>
      <c r="AW21" s="29" cm="1">
        <f t="array" ref="AW21">_xlfn.ANCHORARRAY(AV21)-1</f>
        <v>43976</v>
      </c>
      <c r="BA21" s="13">
        <v>20</v>
      </c>
      <c r="BB21" s="13" t="s">
        <v>140</v>
      </c>
      <c r="BC21" s="13" t="s">
        <v>86</v>
      </c>
      <c r="BD21" s="13">
        <v>5851754</v>
      </c>
      <c r="BE21" s="13">
        <v>108.0497</v>
      </c>
    </row>
    <row r="22" spans="1:57" x14ac:dyDescent="0.25">
      <c r="A22">
        <v>20200525</v>
      </c>
      <c r="B22" s="1" t="s">
        <v>27</v>
      </c>
      <c r="C22">
        <v>409</v>
      </c>
      <c r="D22">
        <v>44063</v>
      </c>
      <c r="F22">
        <v>10</v>
      </c>
      <c r="L22">
        <v>361</v>
      </c>
      <c r="M22" s="1" t="s">
        <v>33</v>
      </c>
      <c r="N22" s="2">
        <v>43976</v>
      </c>
      <c r="O22" s="2">
        <v>43975.833333333336</v>
      </c>
      <c r="P22" s="1" t="s">
        <v>366</v>
      </c>
      <c r="Q22">
        <v>10</v>
      </c>
      <c r="S22" s="2">
        <v>43975.833333333336</v>
      </c>
      <c r="T22" s="1" t="s">
        <v>5490</v>
      </c>
      <c r="U22" s="1" t="s">
        <v>54</v>
      </c>
      <c r="V22" s="1" t="s">
        <v>54</v>
      </c>
      <c r="X22">
        <v>2</v>
      </c>
      <c r="Y22">
        <v>1</v>
      </c>
      <c r="Z22" s="1" t="s">
        <v>5491</v>
      </c>
      <c r="AA22">
        <v>44472</v>
      </c>
      <c r="AB22">
        <v>44472</v>
      </c>
      <c r="AC22">
        <v>965</v>
      </c>
      <c r="AD22">
        <v>44472</v>
      </c>
      <c r="AE22">
        <v>0</v>
      </c>
      <c r="AF22">
        <v>0</v>
      </c>
      <c r="AG22" s="1" t="s">
        <v>5492</v>
      </c>
      <c r="AH22">
        <v>0</v>
      </c>
      <c r="AI22">
        <v>0</v>
      </c>
      <c r="AJ22" s="1">
        <f>Y22/0.1</f>
        <v>10</v>
      </c>
      <c r="AK22" s="1">
        <f>AC22-AJ22</f>
        <v>955</v>
      </c>
      <c r="AL22" s="28">
        <f>_xlfn.IFNA(INDEX($BD$2:$BD$53,MATCH(B22,$BC$2:$BC$53,0)),1000)</f>
        <v>734002</v>
      </c>
      <c r="AM22" s="1">
        <f>C22/AL22*100000</f>
        <v>55.721919013844648</v>
      </c>
      <c r="AN22" s="17">
        <f>IF(B23=B22,IFERROR((C22/C23)-1,0),0)</f>
        <v>2.450980392156854E-3</v>
      </c>
      <c r="AO22" s="26">
        <f>IFERROR(LOG(2)/LOG(1+(AN22)),AN22)</f>
        <v>283.15048185778858</v>
      </c>
      <c r="AP22" s="26">
        <f>AVERAGE(Y22:Y28)</f>
        <v>1.4285714285714286</v>
      </c>
      <c r="AR22" s="1">
        <f>Q22/AL22*100000</f>
        <v>1.362394107917962</v>
      </c>
      <c r="AS22" s="25">
        <f>IF(B23=B22,IFERROR((AE22/AE23)-1,0),0)</f>
        <v>0</v>
      </c>
      <c r="AT22" s="26">
        <f>IFERROR(LOG(2)/LOG(1+(AS22)),AS22)</f>
        <v>0</v>
      </c>
      <c r="AU22" s="26">
        <f>AVERAGE(AE22:AE28)</f>
        <v>0</v>
      </c>
      <c r="AV22" s="19">
        <f>ROUNDDOWN(N22,0)</f>
        <v>43976</v>
      </c>
      <c r="AW22" s="29" cm="1">
        <f t="array" ref="AW22">_xlfn.ANCHORARRAY(AV22)-1</f>
        <v>43975</v>
      </c>
      <c r="BA22" s="13">
        <v>21</v>
      </c>
      <c r="BB22" s="13" t="s">
        <v>141</v>
      </c>
      <c r="BC22" s="13" t="s">
        <v>37</v>
      </c>
      <c r="BD22" s="13">
        <v>5845526</v>
      </c>
      <c r="BE22" s="13">
        <v>56.4011</v>
      </c>
    </row>
    <row r="23" spans="1:57" x14ac:dyDescent="0.25">
      <c r="A23">
        <v>20200524</v>
      </c>
      <c r="B23" s="1" t="s">
        <v>27</v>
      </c>
      <c r="C23">
        <v>408</v>
      </c>
      <c r="D23">
        <v>43099</v>
      </c>
      <c r="F23">
        <v>10</v>
      </c>
      <c r="L23">
        <v>358</v>
      </c>
      <c r="M23" s="1" t="s">
        <v>33</v>
      </c>
      <c r="N23" s="2">
        <v>43975</v>
      </c>
      <c r="O23" s="2">
        <v>43974.833333333336</v>
      </c>
      <c r="P23" s="1" t="s">
        <v>369</v>
      </c>
      <c r="Q23">
        <v>10</v>
      </c>
      <c r="S23" s="2">
        <v>43974.833333333336</v>
      </c>
      <c r="T23" s="1" t="s">
        <v>5619</v>
      </c>
      <c r="U23" s="1" t="s">
        <v>54</v>
      </c>
      <c r="V23" s="1" t="s">
        <v>54</v>
      </c>
      <c r="X23">
        <v>2</v>
      </c>
      <c r="Y23">
        <v>0</v>
      </c>
      <c r="Z23" s="1" t="s">
        <v>5620</v>
      </c>
      <c r="AA23">
        <v>43507</v>
      </c>
      <c r="AB23">
        <v>43507</v>
      </c>
      <c r="AC23">
        <v>1156</v>
      </c>
      <c r="AD23">
        <v>43507</v>
      </c>
      <c r="AE23">
        <v>0</v>
      </c>
      <c r="AF23">
        <v>0</v>
      </c>
      <c r="AG23" s="1" t="s">
        <v>5621</v>
      </c>
      <c r="AH23">
        <v>0</v>
      </c>
      <c r="AI23">
        <v>0</v>
      </c>
      <c r="AJ23" s="1">
        <f>Y23/0.1</f>
        <v>0</v>
      </c>
      <c r="AK23" s="1">
        <f>AC23-AJ23</f>
        <v>1156</v>
      </c>
      <c r="AL23" s="28">
        <f>_xlfn.IFNA(INDEX($BD$2:$BD$53,MATCH(B23,$BC$2:$BC$53,0)),1000)</f>
        <v>734002</v>
      </c>
      <c r="AM23" s="1">
        <f>C23/AL23*100000</f>
        <v>55.58567960305286</v>
      </c>
      <c r="AN23" s="17">
        <f>IF(B24=B23,IFERROR((C23/C24)-1,0),0)</f>
        <v>0</v>
      </c>
      <c r="AO23" s="26">
        <f>IFERROR(LOG(2)/LOG(1+(AN23)),AN23)</f>
        <v>0</v>
      </c>
      <c r="AP23" s="26">
        <f>AVERAGE(Y23:Y29)</f>
        <v>1.7142857142857142</v>
      </c>
      <c r="AR23" s="1">
        <f>Q23/AL23*100000</f>
        <v>1.362394107917962</v>
      </c>
      <c r="AS23" s="25">
        <f>IF(B24=B23,IFERROR((AE23/AE24)-1,0),0)</f>
        <v>0</v>
      </c>
      <c r="AT23" s="26">
        <f>IFERROR(LOG(2)/LOG(1+(AS23)),AS23)</f>
        <v>0</v>
      </c>
      <c r="AU23" s="26">
        <f>AVERAGE(AE23:AE29)</f>
        <v>0</v>
      </c>
      <c r="AV23" s="19">
        <f>ROUNDDOWN(N23,0)</f>
        <v>43975</v>
      </c>
      <c r="AW23" s="29" cm="1">
        <f t="array" ref="AW23">_xlfn.ANCHORARRAY(AV23)-1</f>
        <v>43974</v>
      </c>
      <c r="BA23" s="13">
        <v>22</v>
      </c>
      <c r="BB23" s="13" t="s">
        <v>142</v>
      </c>
      <c r="BC23" s="13" t="s">
        <v>57</v>
      </c>
      <c r="BD23" s="13">
        <v>5700671</v>
      </c>
      <c r="BE23" s="13">
        <v>71.592200000000005</v>
      </c>
    </row>
    <row r="24" spans="1:57" x14ac:dyDescent="0.25">
      <c r="A24">
        <v>20200523</v>
      </c>
      <c r="B24" s="1" t="s">
        <v>27</v>
      </c>
      <c r="C24">
        <v>408</v>
      </c>
      <c r="D24">
        <v>41943</v>
      </c>
      <c r="F24">
        <v>10</v>
      </c>
      <c r="L24">
        <v>358</v>
      </c>
      <c r="M24" s="1" t="s">
        <v>33</v>
      </c>
      <c r="N24" s="2">
        <v>43974.625</v>
      </c>
      <c r="O24" s="2">
        <v>43974.458333333336</v>
      </c>
      <c r="P24" s="1" t="s">
        <v>424</v>
      </c>
      <c r="Q24">
        <v>10</v>
      </c>
      <c r="S24" s="2">
        <v>43974.458333333336</v>
      </c>
      <c r="T24" s="1" t="s">
        <v>5749</v>
      </c>
      <c r="U24" s="1" t="s">
        <v>54</v>
      </c>
      <c r="V24" s="1" t="s">
        <v>54</v>
      </c>
      <c r="X24">
        <v>2</v>
      </c>
      <c r="Y24">
        <v>4</v>
      </c>
      <c r="Z24" s="1" t="s">
        <v>5750</v>
      </c>
      <c r="AA24">
        <v>42351</v>
      </c>
      <c r="AB24">
        <v>42351</v>
      </c>
      <c r="AC24">
        <v>905</v>
      </c>
      <c r="AD24">
        <v>42351</v>
      </c>
      <c r="AE24">
        <v>0</v>
      </c>
      <c r="AF24">
        <v>0</v>
      </c>
      <c r="AG24" s="1" t="s">
        <v>5751</v>
      </c>
      <c r="AH24">
        <v>0</v>
      </c>
      <c r="AI24">
        <v>0</v>
      </c>
      <c r="AJ24" s="1">
        <f>Y24/0.1</f>
        <v>40</v>
      </c>
      <c r="AK24" s="1">
        <f>AC24-AJ24</f>
        <v>865</v>
      </c>
      <c r="AL24" s="28">
        <f>_xlfn.IFNA(INDEX($BD$2:$BD$53,MATCH(B24,$BC$2:$BC$53,0)),1000)</f>
        <v>734002</v>
      </c>
      <c r="AM24" s="1">
        <f>C24/AL24*100000</f>
        <v>55.58567960305286</v>
      </c>
      <c r="AN24" s="17">
        <f>IF(B25=B24,IFERROR((C24/C25)-1,0),0)</f>
        <v>9.9009900990099098E-3</v>
      </c>
      <c r="AO24" s="26">
        <f>IFERROR(LOG(2)/LOG(1+(AN24)),AN24)</f>
        <v>70.353869736796597</v>
      </c>
      <c r="AP24" s="26">
        <f>AVERAGE(Y24:Y30)</f>
        <v>2.2857142857142856</v>
      </c>
      <c r="AR24" s="1">
        <f>Q24/AL24*100000</f>
        <v>1.362394107917962</v>
      </c>
      <c r="AS24" s="25">
        <f>IF(B25=B24,IFERROR((AE24/AE25)-1,0),0)</f>
        <v>0</v>
      </c>
      <c r="AT24" s="26">
        <f>IFERROR(LOG(2)/LOG(1+(AS24)),AS24)</f>
        <v>0</v>
      </c>
      <c r="AU24" s="26">
        <f>AVERAGE(AE24:AE30)</f>
        <v>0</v>
      </c>
      <c r="AV24" s="19">
        <f>ROUNDDOWN(N24,0)</f>
        <v>43974</v>
      </c>
      <c r="AW24" s="29" cm="1">
        <f t="array" ref="AW24">_xlfn.ANCHORARRAY(AV24)-1</f>
        <v>43973</v>
      </c>
      <c r="BA24" s="13">
        <v>23</v>
      </c>
      <c r="BB24" s="13" t="s">
        <v>143</v>
      </c>
      <c r="BC24" s="13" t="s">
        <v>77</v>
      </c>
      <c r="BD24" s="13">
        <v>5210095</v>
      </c>
      <c r="BE24" s="13">
        <v>173.31739999999999</v>
      </c>
    </row>
    <row r="25" spans="1:57" x14ac:dyDescent="0.25">
      <c r="A25">
        <v>20200522</v>
      </c>
      <c r="B25" s="1" t="s">
        <v>27</v>
      </c>
      <c r="C25">
        <v>404</v>
      </c>
      <c r="D25">
        <v>41042</v>
      </c>
      <c r="F25">
        <v>15</v>
      </c>
      <c r="L25">
        <v>356</v>
      </c>
      <c r="M25" s="1" t="s">
        <v>33</v>
      </c>
      <c r="N25" s="2">
        <v>43973</v>
      </c>
      <c r="O25" s="2">
        <v>43972.833333333336</v>
      </c>
      <c r="P25" s="1" t="s">
        <v>418</v>
      </c>
      <c r="Q25">
        <v>10</v>
      </c>
      <c r="S25" s="2">
        <v>43972.833333333336</v>
      </c>
      <c r="T25" s="1" t="s">
        <v>5884</v>
      </c>
      <c r="U25" s="1" t="s">
        <v>54</v>
      </c>
      <c r="V25" s="1" t="s">
        <v>54</v>
      </c>
      <c r="X25">
        <v>2</v>
      </c>
      <c r="Y25">
        <v>2</v>
      </c>
      <c r="Z25" s="1" t="s">
        <v>5885</v>
      </c>
      <c r="AA25">
        <v>41446</v>
      </c>
      <c r="AB25">
        <v>41446</v>
      </c>
      <c r="AC25">
        <v>1901</v>
      </c>
      <c r="AD25">
        <v>41446</v>
      </c>
      <c r="AE25">
        <v>0</v>
      </c>
      <c r="AF25">
        <v>0</v>
      </c>
      <c r="AG25" s="1" t="s">
        <v>5886</v>
      </c>
      <c r="AH25">
        <v>0</v>
      </c>
      <c r="AI25">
        <v>0</v>
      </c>
      <c r="AJ25" s="1">
        <f>Y25/0.1</f>
        <v>20</v>
      </c>
      <c r="AK25" s="1">
        <f>AC25-AJ25</f>
        <v>1881</v>
      </c>
      <c r="AL25" s="28">
        <f>_xlfn.IFNA(INDEX($BD$2:$BD$53,MATCH(B25,$BC$2:$BC$53,0)),1000)</f>
        <v>734002</v>
      </c>
      <c r="AM25" s="1">
        <f>C25/AL25*100000</f>
        <v>55.040721959885673</v>
      </c>
      <c r="AN25" s="17">
        <f>IF(B26=B25,IFERROR((C25/C26)-1,0),0)</f>
        <v>4.9751243781095411E-3</v>
      </c>
      <c r="AO25" s="26">
        <f>IFERROR(LOG(2)/LOG(1+(AN25)),AN25)</f>
        <v>139.66887022099084</v>
      </c>
      <c r="AP25" s="26">
        <f>AVERAGE(Y25:Y31)</f>
        <v>2.2857142857142856</v>
      </c>
      <c r="AR25" s="1">
        <f>Q25/AL25*100000</f>
        <v>1.362394107917962</v>
      </c>
      <c r="AS25" s="25">
        <f>IF(B26=B25,IFERROR((AE25/AE26)-1,0),0)</f>
        <v>0</v>
      </c>
      <c r="AT25" s="26">
        <f>IFERROR(LOG(2)/LOG(1+(AS25)),AS25)</f>
        <v>0</v>
      </c>
      <c r="AU25" s="26">
        <f>AVERAGE(AE25:AE31)</f>
        <v>0</v>
      </c>
      <c r="AV25" s="19">
        <f>ROUNDDOWN(N25,0)</f>
        <v>43973</v>
      </c>
      <c r="AW25" s="29" cm="1">
        <f t="array" ref="AW25">_xlfn.ANCHORARRAY(AV25)-1</f>
        <v>43972</v>
      </c>
      <c r="BA25" s="13">
        <v>24</v>
      </c>
      <c r="BB25" s="13" t="s">
        <v>144</v>
      </c>
      <c r="BC25" s="13" t="s">
        <v>29</v>
      </c>
      <c r="BD25" s="13">
        <v>4908621</v>
      </c>
      <c r="BE25" s="13">
        <v>96.9221</v>
      </c>
    </row>
    <row r="26" spans="1:57" x14ac:dyDescent="0.25">
      <c r="A26">
        <v>20200521</v>
      </c>
      <c r="B26" s="1" t="s">
        <v>27</v>
      </c>
      <c r="C26">
        <v>402</v>
      </c>
      <c r="D26">
        <v>39143</v>
      </c>
      <c r="F26">
        <v>19</v>
      </c>
      <c r="L26">
        <v>356</v>
      </c>
      <c r="M26" s="1" t="s">
        <v>33</v>
      </c>
      <c r="N26" s="2">
        <v>43972</v>
      </c>
      <c r="O26" s="2">
        <v>43971.833333333336</v>
      </c>
      <c r="P26" s="1" t="s">
        <v>457</v>
      </c>
      <c r="Q26">
        <v>10</v>
      </c>
      <c r="S26" s="2">
        <v>43971.833333333336</v>
      </c>
      <c r="T26" s="1" t="s">
        <v>6021</v>
      </c>
      <c r="U26" s="1" t="s">
        <v>54</v>
      </c>
      <c r="V26" s="1" t="s">
        <v>54</v>
      </c>
      <c r="X26">
        <v>2</v>
      </c>
      <c r="Y26">
        <v>0</v>
      </c>
      <c r="Z26" s="1" t="s">
        <v>6022</v>
      </c>
      <c r="AA26">
        <v>39545</v>
      </c>
      <c r="AB26">
        <v>39545</v>
      </c>
      <c r="AC26">
        <v>2500</v>
      </c>
      <c r="AD26">
        <v>39545</v>
      </c>
      <c r="AE26">
        <v>0</v>
      </c>
      <c r="AF26">
        <v>0</v>
      </c>
      <c r="AG26" s="1" t="s">
        <v>6023</v>
      </c>
      <c r="AH26">
        <v>0</v>
      </c>
      <c r="AI26">
        <v>0</v>
      </c>
      <c r="AJ26" s="1">
        <f>Y26/0.1</f>
        <v>0</v>
      </c>
      <c r="AK26" s="1">
        <f>AC26-AJ26</f>
        <v>2500</v>
      </c>
      <c r="AL26" s="28">
        <f>_xlfn.IFNA(INDEX($BD$2:$BD$53,MATCH(B26,$BC$2:$BC$53,0)),1000)</f>
        <v>734002</v>
      </c>
      <c r="AM26" s="1">
        <f>C26/AL26*100000</f>
        <v>54.768243138302076</v>
      </c>
      <c r="AN26" s="17">
        <f>IF(B27=B26,IFERROR((C26/C27)-1,0),0)</f>
        <v>0</v>
      </c>
      <c r="AO26" s="26">
        <f>IFERROR(LOG(2)/LOG(1+(AN26)),AN26)</f>
        <v>0</v>
      </c>
      <c r="AP26" s="26">
        <f>AVERAGE(Y26:Y32)</f>
        <v>2.1428571428571428</v>
      </c>
      <c r="AR26" s="1">
        <f>Q26/AL26*100000</f>
        <v>1.362394107917962</v>
      </c>
      <c r="AS26" s="25">
        <f>IF(B27=B26,IFERROR((AE26/AE27)-1,0),0)</f>
        <v>0</v>
      </c>
      <c r="AT26" s="26">
        <f>IFERROR(LOG(2)/LOG(1+(AS26)),AS26)</f>
        <v>0</v>
      </c>
      <c r="AU26" s="26">
        <f>AVERAGE(AE26:AE32)</f>
        <v>0</v>
      </c>
      <c r="AV26" s="19">
        <f>ROUNDDOWN(N26,0)</f>
        <v>43972</v>
      </c>
      <c r="AW26" s="29" cm="1">
        <f t="array" ref="AW26">_xlfn.ANCHORARRAY(AV26)-1</f>
        <v>43971</v>
      </c>
      <c r="BA26" s="13">
        <v>25</v>
      </c>
      <c r="BB26" s="13" t="s">
        <v>145</v>
      </c>
      <c r="BC26" s="13" t="s">
        <v>51</v>
      </c>
      <c r="BD26" s="13">
        <v>4645184</v>
      </c>
      <c r="BE26" s="13">
        <v>107.5175</v>
      </c>
    </row>
    <row r="27" spans="1:57" x14ac:dyDescent="0.25">
      <c r="A27">
        <v>20200520</v>
      </c>
      <c r="B27" s="1" t="s">
        <v>27</v>
      </c>
      <c r="C27">
        <v>402</v>
      </c>
      <c r="D27">
        <v>36643</v>
      </c>
      <c r="F27">
        <v>16</v>
      </c>
      <c r="L27">
        <v>352</v>
      </c>
      <c r="M27" s="1" t="s">
        <v>33</v>
      </c>
      <c r="N27" s="2">
        <v>43971</v>
      </c>
      <c r="O27" s="2">
        <v>43970.833333333336</v>
      </c>
      <c r="P27" s="1" t="s">
        <v>488</v>
      </c>
      <c r="Q27">
        <v>10</v>
      </c>
      <c r="S27" s="2">
        <v>43970.833333333336</v>
      </c>
      <c r="T27" s="1" t="s">
        <v>6148</v>
      </c>
      <c r="U27" s="1" t="s">
        <v>54</v>
      </c>
      <c r="V27" s="1" t="s">
        <v>54</v>
      </c>
      <c r="X27">
        <v>2</v>
      </c>
      <c r="Y27">
        <v>3</v>
      </c>
      <c r="Z27" s="1" t="s">
        <v>6149</v>
      </c>
      <c r="AA27">
        <v>37045</v>
      </c>
      <c r="AB27">
        <v>37045</v>
      </c>
      <c r="AC27">
        <v>665</v>
      </c>
      <c r="AD27">
        <v>37045</v>
      </c>
      <c r="AE27">
        <v>0</v>
      </c>
      <c r="AF27">
        <v>0</v>
      </c>
      <c r="AG27" s="1" t="s">
        <v>6150</v>
      </c>
      <c r="AH27">
        <v>0</v>
      </c>
      <c r="AI27">
        <v>0</v>
      </c>
      <c r="AJ27" s="1">
        <f>Y27/0.1</f>
        <v>30</v>
      </c>
      <c r="AK27" s="1">
        <f>AC27-AJ27</f>
        <v>635</v>
      </c>
      <c r="AL27" s="28">
        <f>_xlfn.IFNA(INDEX($BD$2:$BD$53,MATCH(B27,$BC$2:$BC$53,0)),1000)</f>
        <v>734002</v>
      </c>
      <c r="AM27" s="1">
        <f>C27/AL27*100000</f>
        <v>54.768243138302076</v>
      </c>
      <c r="AN27" s="17">
        <f>IF(B28=B27,IFERROR((C27/C28)-1,0),0)</f>
        <v>7.5187969924812581E-3</v>
      </c>
      <c r="AO27" s="26">
        <f>IFERROR(LOG(2)/LOG(1+(AN27)),AN27)</f>
        <v>92.534715926990856</v>
      </c>
      <c r="AP27" s="26">
        <f>AVERAGE(Y27:Y33)</f>
        <v>2.7142857142857144</v>
      </c>
      <c r="AR27" s="1">
        <f>Q27/AL27*100000</f>
        <v>1.362394107917962</v>
      </c>
      <c r="AS27" s="25">
        <f>IF(B28=B27,IFERROR((AE27/AE28)-1,0),0)</f>
        <v>0</v>
      </c>
      <c r="AT27" s="26">
        <f>IFERROR(LOG(2)/LOG(1+(AS27)),AS27)</f>
        <v>0</v>
      </c>
      <c r="AU27" s="26">
        <f>AVERAGE(AE27:AE33)</f>
        <v>0</v>
      </c>
      <c r="AV27" s="19">
        <f>ROUNDDOWN(N27,0)</f>
        <v>43971</v>
      </c>
      <c r="AW27" s="29" cm="1">
        <f t="array" ref="AW27">_xlfn.ANCHORARRAY(AV27)-1</f>
        <v>43970</v>
      </c>
      <c r="BA27" s="13">
        <v>26</v>
      </c>
      <c r="BB27" s="13" t="s">
        <v>146</v>
      </c>
      <c r="BC27" s="13" t="s">
        <v>50</v>
      </c>
      <c r="BD27" s="13">
        <v>4499692</v>
      </c>
      <c r="BE27" s="13">
        <v>113.95659999999999</v>
      </c>
    </row>
    <row r="28" spans="1:57" x14ac:dyDescent="0.25">
      <c r="A28">
        <v>20200519</v>
      </c>
      <c r="B28" s="1" t="s">
        <v>27</v>
      </c>
      <c r="C28">
        <v>399</v>
      </c>
      <c r="D28">
        <v>35981</v>
      </c>
      <c r="F28">
        <v>16</v>
      </c>
      <c r="L28">
        <v>348</v>
      </c>
      <c r="M28" s="1" t="s">
        <v>28</v>
      </c>
      <c r="N28" s="2">
        <v>43970</v>
      </c>
      <c r="O28" s="2">
        <v>43969.833333333336</v>
      </c>
      <c r="P28" s="1" t="s">
        <v>367</v>
      </c>
      <c r="Q28">
        <v>10</v>
      </c>
      <c r="S28" s="2">
        <v>43969.833333333336</v>
      </c>
      <c r="T28" s="1" t="s">
        <v>6277</v>
      </c>
      <c r="U28" s="1" t="s">
        <v>54</v>
      </c>
      <c r="V28" s="1" t="s">
        <v>54</v>
      </c>
      <c r="X28">
        <v>2</v>
      </c>
      <c r="Y28">
        <v>0</v>
      </c>
      <c r="Z28" s="1" t="s">
        <v>6219</v>
      </c>
      <c r="AA28">
        <v>36380</v>
      </c>
      <c r="AB28">
        <v>36380</v>
      </c>
      <c r="AC28">
        <v>769</v>
      </c>
      <c r="AD28">
        <v>36380</v>
      </c>
      <c r="AE28">
        <v>0</v>
      </c>
      <c r="AF28">
        <v>0</v>
      </c>
      <c r="AG28" s="1" t="s">
        <v>6278</v>
      </c>
      <c r="AH28">
        <v>0</v>
      </c>
      <c r="AI28">
        <v>0</v>
      </c>
      <c r="AJ28" s="1">
        <f>Y28/0.1</f>
        <v>0</v>
      </c>
      <c r="AK28" s="1">
        <f>AC28-AJ28</f>
        <v>769</v>
      </c>
      <c r="AL28" s="28">
        <f>_xlfn.IFNA(INDEX($BD$2:$BD$53,MATCH(B28,$BC$2:$BC$53,0)),1000)</f>
        <v>734002</v>
      </c>
      <c r="AM28" s="1">
        <f>C28/AL28*100000</f>
        <v>54.359524905926683</v>
      </c>
      <c r="AN28" s="17">
        <f>IF(B29=B28,IFERROR((C28/C29)-1,0),0)</f>
        <v>0</v>
      </c>
      <c r="AO28" s="26">
        <f>IFERROR(LOG(2)/LOG(1+(AN28)),AN28)</f>
        <v>0</v>
      </c>
      <c r="AP28" s="26">
        <f>AVERAGE(Y28:Y34)</f>
        <v>2.2857142857142856</v>
      </c>
      <c r="AR28" s="1">
        <f>Q28/AL28*100000</f>
        <v>1.362394107917962</v>
      </c>
      <c r="AS28" s="25">
        <f>IF(B29=B28,IFERROR((AE28/AE29)-1,0),0)</f>
        <v>0</v>
      </c>
      <c r="AT28" s="26">
        <f>IFERROR(LOG(2)/LOG(1+(AS28)),AS28)</f>
        <v>0</v>
      </c>
      <c r="AU28" s="26">
        <f>AVERAGE(AE28:AE34)</f>
        <v>0</v>
      </c>
      <c r="AV28" s="19">
        <f>ROUNDDOWN(N28,0)</f>
        <v>43970</v>
      </c>
      <c r="AW28" s="29" cm="1">
        <f t="array" ref="AW28">_xlfn.ANCHORARRAY(AV28)-1</f>
        <v>43969</v>
      </c>
      <c r="BA28" s="13">
        <v>27</v>
      </c>
      <c r="BB28" s="13" t="s">
        <v>147</v>
      </c>
      <c r="BC28" s="13" t="s">
        <v>73</v>
      </c>
      <c r="BD28" s="13">
        <v>4301089</v>
      </c>
      <c r="BE28" s="13">
        <v>44.808599999999998</v>
      </c>
    </row>
    <row r="29" spans="1:57" x14ac:dyDescent="0.25">
      <c r="A29">
        <v>20200518</v>
      </c>
      <c r="B29" s="1" t="s">
        <v>27</v>
      </c>
      <c r="C29">
        <v>399</v>
      </c>
      <c r="D29">
        <v>35212</v>
      </c>
      <c r="F29">
        <v>9</v>
      </c>
      <c r="L29">
        <v>345</v>
      </c>
      <c r="M29" s="1" t="s">
        <v>28</v>
      </c>
      <c r="N29" s="2">
        <v>43969</v>
      </c>
      <c r="O29" s="2">
        <v>43968.833333333336</v>
      </c>
      <c r="P29" s="1" t="s">
        <v>512</v>
      </c>
      <c r="Q29">
        <v>10</v>
      </c>
      <c r="S29" s="2">
        <v>43968.833333333336</v>
      </c>
      <c r="T29" s="1" t="s">
        <v>6412</v>
      </c>
      <c r="U29" s="1" t="s">
        <v>54</v>
      </c>
      <c r="V29" s="1" t="s">
        <v>54</v>
      </c>
      <c r="X29">
        <v>2</v>
      </c>
      <c r="Y29">
        <v>3</v>
      </c>
      <c r="Z29" s="1" t="s">
        <v>6413</v>
      </c>
      <c r="AA29">
        <v>35611</v>
      </c>
      <c r="AB29">
        <v>35611</v>
      </c>
      <c r="AC29">
        <v>960</v>
      </c>
      <c r="AD29">
        <v>35611</v>
      </c>
      <c r="AE29">
        <v>0</v>
      </c>
      <c r="AF29">
        <v>0</v>
      </c>
      <c r="AG29" s="1" t="s">
        <v>6414</v>
      </c>
      <c r="AH29">
        <v>0</v>
      </c>
      <c r="AI29">
        <v>0</v>
      </c>
      <c r="AJ29" s="1">
        <f>Y29/0.1</f>
        <v>30</v>
      </c>
      <c r="AK29" s="1">
        <f>AC29-AJ29</f>
        <v>930</v>
      </c>
      <c r="AL29" s="28">
        <f>_xlfn.IFNA(INDEX($BD$2:$BD$53,MATCH(B29,$BC$2:$BC$53,0)),1000)</f>
        <v>734002</v>
      </c>
      <c r="AM29" s="1">
        <f>C29/AL29*100000</f>
        <v>54.359524905926683</v>
      </c>
      <c r="AN29" s="17">
        <f>IF(B30=B29,IFERROR((C29/C30)-1,0),0)</f>
        <v>7.575757575757569E-3</v>
      </c>
      <c r="AO29" s="26">
        <f>IFERROR(LOG(2)/LOG(1+(AN29)),AN29)</f>
        <v>91.841565480914426</v>
      </c>
      <c r="AP29" s="26">
        <f>AVERAGE(Y29:Y35)</f>
        <v>2.5714285714285716</v>
      </c>
      <c r="AR29" s="1">
        <f>Q29/AL29*100000</f>
        <v>1.362394107917962</v>
      </c>
      <c r="AS29" s="25">
        <f>IF(B30=B29,IFERROR((AE29/AE30)-1,0),0)</f>
        <v>0</v>
      </c>
      <c r="AT29" s="26">
        <f>IFERROR(LOG(2)/LOG(1+(AS29)),AS29)</f>
        <v>0</v>
      </c>
      <c r="AU29" s="26">
        <f>AVERAGE(AE29:AE35)</f>
        <v>0</v>
      </c>
      <c r="AV29" s="19">
        <f>ROUNDDOWN(N29,0)</f>
        <v>43969</v>
      </c>
      <c r="AW29" s="29" cm="1">
        <f t="array" ref="AW29">_xlfn.ANCHORARRAY(AV29)-1</f>
        <v>43968</v>
      </c>
      <c r="BA29" s="13">
        <v>28</v>
      </c>
      <c r="BB29" s="13" t="s">
        <v>148</v>
      </c>
      <c r="BC29" s="13" t="s">
        <v>72</v>
      </c>
      <c r="BD29" s="13">
        <v>3954821</v>
      </c>
      <c r="BE29" s="13">
        <v>57.654699999999998</v>
      </c>
    </row>
    <row r="30" spans="1:57" x14ac:dyDescent="0.25">
      <c r="A30">
        <v>20200517</v>
      </c>
      <c r="B30" s="1" t="s">
        <v>27</v>
      </c>
      <c r="C30">
        <v>396</v>
      </c>
      <c r="D30">
        <v>34255</v>
      </c>
      <c r="F30">
        <v>13</v>
      </c>
      <c r="L30">
        <v>344</v>
      </c>
      <c r="M30" s="1" t="s">
        <v>28</v>
      </c>
      <c r="N30" s="2">
        <v>43968</v>
      </c>
      <c r="O30" s="2">
        <v>43967.833333333336</v>
      </c>
      <c r="P30" s="1" t="s">
        <v>532</v>
      </c>
      <c r="Q30">
        <v>10</v>
      </c>
      <c r="S30" s="2">
        <v>43967.833333333336</v>
      </c>
      <c r="T30" s="1" t="s">
        <v>6537</v>
      </c>
      <c r="U30" s="1" t="s">
        <v>54</v>
      </c>
      <c r="V30" s="1" t="s">
        <v>54</v>
      </c>
      <c r="X30">
        <v>2</v>
      </c>
      <c r="Y30">
        <v>4</v>
      </c>
      <c r="Z30" s="1" t="s">
        <v>6538</v>
      </c>
      <c r="AA30">
        <v>34651</v>
      </c>
      <c r="AB30">
        <v>34651</v>
      </c>
      <c r="AC30">
        <v>1370</v>
      </c>
      <c r="AD30">
        <v>34651</v>
      </c>
      <c r="AE30">
        <v>0</v>
      </c>
      <c r="AF30">
        <v>0</v>
      </c>
      <c r="AG30" s="1" t="s">
        <v>6539</v>
      </c>
      <c r="AH30">
        <v>0</v>
      </c>
      <c r="AI30">
        <v>0</v>
      </c>
      <c r="AJ30" s="1">
        <f>Y30/0.1</f>
        <v>40</v>
      </c>
      <c r="AK30" s="1">
        <f>AC30-AJ30</f>
        <v>1330</v>
      </c>
      <c r="AL30" s="28">
        <f>_xlfn.IFNA(INDEX($BD$2:$BD$53,MATCH(B30,$BC$2:$BC$53,0)),1000)</f>
        <v>734002</v>
      </c>
      <c r="AM30" s="1">
        <f>C30/AL30*100000</f>
        <v>53.950806673551298</v>
      </c>
      <c r="AN30" s="17">
        <f>IF(B31=B30,IFERROR((C30/C31)-1,0),0)</f>
        <v>1.0204081632652962E-2</v>
      </c>
      <c r="AO30" s="26">
        <f>IFERROR(LOG(2)/LOG(1+(AN30)),AN30)</f>
        <v>68.274410862191303</v>
      </c>
      <c r="AP30" s="26">
        <f>AVERAGE(Y30:Y36)</f>
        <v>2.4285714285714284</v>
      </c>
      <c r="AR30" s="1">
        <f>Q30/AL30*100000</f>
        <v>1.362394107917962</v>
      </c>
      <c r="AS30" s="25">
        <f>IF(B31=B30,IFERROR((AE30/AE31)-1,0),0)</f>
        <v>0</v>
      </c>
      <c r="AT30" s="26">
        <f>IFERROR(LOG(2)/LOG(1+(AS30)),AS30)</f>
        <v>0</v>
      </c>
      <c r="AU30" s="26">
        <f>AVERAGE(AE30:AE36)</f>
        <v>0</v>
      </c>
      <c r="AV30" s="19">
        <f>ROUNDDOWN(N30,0)</f>
        <v>43968</v>
      </c>
      <c r="AW30" s="29" cm="1">
        <f t="array" ref="AW30">_xlfn.ANCHORARRAY(AV30)-1</f>
        <v>43967</v>
      </c>
      <c r="BA30" s="13">
        <v>29</v>
      </c>
      <c r="BB30" s="13" t="s">
        <v>149</v>
      </c>
      <c r="BC30" s="13" t="s">
        <v>38</v>
      </c>
      <c r="BD30" s="13">
        <v>3563077</v>
      </c>
      <c r="BE30" s="13">
        <v>735.86890000000005</v>
      </c>
    </row>
    <row r="31" spans="1:57" x14ac:dyDescent="0.25">
      <c r="A31">
        <v>20200516</v>
      </c>
      <c r="B31" s="1" t="s">
        <v>27</v>
      </c>
      <c r="C31">
        <v>392</v>
      </c>
      <c r="D31">
        <v>32889</v>
      </c>
      <c r="F31">
        <v>10</v>
      </c>
      <c r="L31">
        <v>344</v>
      </c>
      <c r="M31" s="1" t="s">
        <v>28</v>
      </c>
      <c r="N31" s="2">
        <v>43967</v>
      </c>
      <c r="O31" s="2">
        <v>43966.833333333336</v>
      </c>
      <c r="P31" s="1" t="s">
        <v>561</v>
      </c>
      <c r="Q31">
        <v>10</v>
      </c>
      <c r="S31" s="2">
        <v>43966.833333333336</v>
      </c>
      <c r="T31" s="1" t="s">
        <v>6681</v>
      </c>
      <c r="U31" s="1" t="s">
        <v>54</v>
      </c>
      <c r="V31" s="1" t="s">
        <v>54</v>
      </c>
      <c r="X31">
        <v>2</v>
      </c>
      <c r="Y31">
        <v>4</v>
      </c>
      <c r="Z31" s="1" t="s">
        <v>6682</v>
      </c>
      <c r="AA31">
        <v>33281</v>
      </c>
      <c r="AB31">
        <v>33281</v>
      </c>
      <c r="AC31">
        <v>863</v>
      </c>
      <c r="AD31">
        <v>33281</v>
      </c>
      <c r="AE31">
        <v>0</v>
      </c>
      <c r="AF31">
        <v>0</v>
      </c>
      <c r="AG31" s="1" t="s">
        <v>6683</v>
      </c>
      <c r="AH31">
        <v>0</v>
      </c>
      <c r="AI31">
        <v>0</v>
      </c>
      <c r="AJ31" s="1">
        <f>Y31/0.1</f>
        <v>40</v>
      </c>
      <c r="AK31" s="1">
        <f>AC31-AJ31</f>
        <v>823</v>
      </c>
      <c r="AL31" s="28">
        <f>_xlfn.IFNA(INDEX($BD$2:$BD$53,MATCH(B31,$BC$2:$BC$53,0)),1000)</f>
        <v>734002</v>
      </c>
      <c r="AM31" s="1">
        <f>C31/AL31*100000</f>
        <v>53.405849030384118</v>
      </c>
      <c r="AN31" s="17">
        <f>IF(B32=B31,IFERROR((C31/C32)-1,0),0)</f>
        <v>1.0309278350515427E-2</v>
      </c>
      <c r="AO31" s="26">
        <f>IFERROR(LOG(2)/LOG(1+(AN31)),AN31)</f>
        <v>67.581257666952496</v>
      </c>
      <c r="AP31" s="26">
        <f>AVERAGE(Y31:Y37)</f>
        <v>2</v>
      </c>
      <c r="AR31" s="1">
        <f>Q31/AL31*100000</f>
        <v>1.362394107917962</v>
      </c>
      <c r="AS31" s="25">
        <f>IF(B32=B31,IFERROR((AE31/AE32)-1,0),0)</f>
        <v>0</v>
      </c>
      <c r="AT31" s="26">
        <f>IFERROR(LOG(2)/LOG(1+(AS31)),AS31)</f>
        <v>0</v>
      </c>
      <c r="AU31" s="26">
        <f>AVERAGE(AE31:AE37)</f>
        <v>0</v>
      </c>
      <c r="AV31" s="19">
        <f>ROUNDDOWN(N31,0)</f>
        <v>43967</v>
      </c>
      <c r="AW31" s="29" cm="1">
        <f t="array" ref="AW31">_xlfn.ANCHORARRAY(AV31)-1</f>
        <v>43966</v>
      </c>
      <c r="BA31" s="13">
        <v>30</v>
      </c>
      <c r="BB31" s="13" t="s">
        <v>150</v>
      </c>
      <c r="BC31" s="13" t="s">
        <v>81</v>
      </c>
      <c r="BD31" s="13">
        <v>3282115</v>
      </c>
      <c r="BE31" s="13">
        <v>39.942999999999998</v>
      </c>
    </row>
    <row r="32" spans="1:57" x14ac:dyDescent="0.25">
      <c r="A32">
        <v>20200515</v>
      </c>
      <c r="B32" s="1" t="s">
        <v>27</v>
      </c>
      <c r="C32">
        <v>388</v>
      </c>
      <c r="D32">
        <v>32030</v>
      </c>
      <c r="F32">
        <v>8</v>
      </c>
      <c r="L32">
        <v>343</v>
      </c>
      <c r="M32" s="1" t="s">
        <v>28</v>
      </c>
      <c r="N32" s="2">
        <v>43965</v>
      </c>
      <c r="O32" s="2">
        <v>43964.833333333336</v>
      </c>
      <c r="P32" s="1" t="s">
        <v>606</v>
      </c>
      <c r="Q32">
        <v>10</v>
      </c>
      <c r="S32" s="2">
        <v>43964.833333333336</v>
      </c>
      <c r="T32" s="1" t="s">
        <v>6803</v>
      </c>
      <c r="U32" s="1" t="s">
        <v>54</v>
      </c>
      <c r="V32" s="1" t="s">
        <v>54</v>
      </c>
      <c r="X32">
        <v>2</v>
      </c>
      <c r="Y32">
        <v>1</v>
      </c>
      <c r="Z32" s="1" t="s">
        <v>3975</v>
      </c>
      <c r="AA32">
        <v>32418</v>
      </c>
      <c r="AB32">
        <v>32418</v>
      </c>
      <c r="AC32">
        <v>656</v>
      </c>
      <c r="AD32">
        <v>32418</v>
      </c>
      <c r="AE32">
        <v>0</v>
      </c>
      <c r="AF32">
        <v>0</v>
      </c>
      <c r="AG32" s="1" t="s">
        <v>6804</v>
      </c>
      <c r="AH32">
        <v>0</v>
      </c>
      <c r="AI32">
        <v>0</v>
      </c>
      <c r="AJ32" s="1">
        <f>Y32/0.1</f>
        <v>10</v>
      </c>
      <c r="AK32" s="1">
        <f>AC32-AJ32</f>
        <v>646</v>
      </c>
      <c r="AL32" s="28">
        <f>_xlfn.IFNA(INDEX($BD$2:$BD$53,MATCH(B32,$BC$2:$BC$53,0)),1000)</f>
        <v>734002</v>
      </c>
      <c r="AM32" s="1">
        <f>C32/AL32*100000</f>
        <v>52.860891387216931</v>
      </c>
      <c r="AN32" s="17">
        <f>IF(B33=B32,IFERROR((C32/C33)-1,0),0)</f>
        <v>2.5839793281654533E-3</v>
      </c>
      <c r="AO32" s="26">
        <f>IFERROR(LOG(2)/LOG(1+(AN32)),AN32)</f>
        <v>268.59438340299465</v>
      </c>
      <c r="AP32" s="26">
        <f>AVERAGE(Y32:Y38)</f>
        <v>1.5714285714285714</v>
      </c>
      <c r="AR32" s="1">
        <f>Q32/AL32*100000</f>
        <v>1.362394107917962</v>
      </c>
      <c r="AS32" s="25">
        <f>IF(B33=B32,IFERROR((AE32/AE33)-1,0),0)</f>
        <v>0</v>
      </c>
      <c r="AT32" s="26">
        <f>IFERROR(LOG(2)/LOG(1+(AS32)),AS32)</f>
        <v>0</v>
      </c>
      <c r="AU32" s="26">
        <f>AVERAGE(AE32:AE38)</f>
        <v>0</v>
      </c>
      <c r="AV32" s="19">
        <f>ROUNDDOWN(N32,0)</f>
        <v>43965</v>
      </c>
      <c r="AW32" s="29" cm="1">
        <f t="array" ref="AW32">_xlfn.ANCHORARRAY(AV32)-1</f>
        <v>43964</v>
      </c>
      <c r="BA32" s="13">
        <v>31</v>
      </c>
      <c r="BB32" s="13" t="s">
        <v>151</v>
      </c>
      <c r="BC32" s="13" t="s">
        <v>45</v>
      </c>
      <c r="BD32" s="13">
        <v>3179849</v>
      </c>
      <c r="BE32" s="13">
        <v>56.928400000000003</v>
      </c>
    </row>
    <row r="33" spans="1:57" x14ac:dyDescent="0.25">
      <c r="A33">
        <v>20200514</v>
      </c>
      <c r="B33" s="1" t="s">
        <v>27</v>
      </c>
      <c r="C33">
        <v>387</v>
      </c>
      <c r="D33">
        <v>31375</v>
      </c>
      <c r="F33">
        <v>12</v>
      </c>
      <c r="L33">
        <v>339</v>
      </c>
      <c r="M33" s="1" t="s">
        <v>28</v>
      </c>
      <c r="N33" s="2">
        <v>43965</v>
      </c>
      <c r="O33" s="2">
        <v>43964.833333333336</v>
      </c>
      <c r="P33" s="1" t="s">
        <v>606</v>
      </c>
      <c r="Q33">
        <v>10</v>
      </c>
      <c r="S33" s="2">
        <v>43964.833333333336</v>
      </c>
      <c r="T33" s="1" t="s">
        <v>6925</v>
      </c>
      <c r="U33" s="1" t="s">
        <v>54</v>
      </c>
      <c r="V33" s="1" t="s">
        <v>54</v>
      </c>
      <c r="X33">
        <v>2</v>
      </c>
      <c r="Y33">
        <v>4</v>
      </c>
      <c r="Z33" s="1" t="s">
        <v>6926</v>
      </c>
      <c r="AA33">
        <v>31762</v>
      </c>
      <c r="AB33">
        <v>31762</v>
      </c>
      <c r="AC33">
        <v>1113</v>
      </c>
      <c r="AD33">
        <v>31762</v>
      </c>
      <c r="AE33">
        <v>0</v>
      </c>
      <c r="AF33">
        <v>0</v>
      </c>
      <c r="AG33" s="1" t="s">
        <v>6927</v>
      </c>
      <c r="AH33">
        <v>0</v>
      </c>
      <c r="AI33">
        <v>0</v>
      </c>
      <c r="AJ33" s="1">
        <f>Y33/0.1</f>
        <v>40</v>
      </c>
      <c r="AK33" s="1">
        <f>AC33-AJ33</f>
        <v>1073</v>
      </c>
      <c r="AL33" s="28">
        <f>_xlfn.IFNA(INDEX($BD$2:$BD$53,MATCH(B33,$BC$2:$BC$53,0)),1000)</f>
        <v>734002</v>
      </c>
      <c r="AM33" s="1">
        <f>C33/AL33*100000</f>
        <v>52.724651976425136</v>
      </c>
      <c r="AN33" s="17">
        <f>IF(B34=B33,IFERROR((C33/C34)-1,0),0)</f>
        <v>1.0443864229765065E-2</v>
      </c>
      <c r="AO33" s="26">
        <f>IFERROR(LOG(2)/LOG(1+(AN33)),AN33)</f>
        <v>66.714815997146601</v>
      </c>
      <c r="AP33" s="26">
        <f>AVERAGE(Y33:Y39)</f>
        <v>1.8571428571428572</v>
      </c>
      <c r="AR33" s="1">
        <f>Q33/AL33*100000</f>
        <v>1.362394107917962</v>
      </c>
      <c r="AS33" s="25">
        <f>IF(B34=B33,IFERROR((AE33/AE34)-1,0),0)</f>
        <v>0</v>
      </c>
      <c r="AT33" s="26">
        <f>IFERROR(LOG(2)/LOG(1+(AS33)),AS33)</f>
        <v>0</v>
      </c>
      <c r="AU33" s="26">
        <f>AVERAGE(AE33:AE39)</f>
        <v>0</v>
      </c>
      <c r="AV33" s="19">
        <f>ROUNDDOWN(N33,0)</f>
        <v>43965</v>
      </c>
      <c r="AW33" s="29" cm="1">
        <f t="array" ref="AW33">_xlfn.ANCHORARRAY(AV33)-1</f>
        <v>43964</v>
      </c>
      <c r="BA33" s="13">
        <v>32</v>
      </c>
      <c r="BB33" s="13" t="s">
        <v>152</v>
      </c>
      <c r="BC33" s="13" t="s">
        <v>69</v>
      </c>
      <c r="BD33" s="13">
        <v>3139658</v>
      </c>
      <c r="BE33" s="13">
        <v>28.599299999999999</v>
      </c>
    </row>
    <row r="34" spans="1:57" x14ac:dyDescent="0.25">
      <c r="A34">
        <v>20200513</v>
      </c>
      <c r="B34" s="1" t="s">
        <v>27</v>
      </c>
      <c r="C34">
        <v>383</v>
      </c>
      <c r="D34">
        <v>30266</v>
      </c>
      <c r="F34">
        <v>12</v>
      </c>
      <c r="L34">
        <v>338</v>
      </c>
      <c r="M34" s="1" t="s">
        <v>28</v>
      </c>
      <c r="N34" s="2">
        <v>43964</v>
      </c>
      <c r="O34" s="2">
        <v>43963.833333333336</v>
      </c>
      <c r="P34" s="1" t="s">
        <v>626</v>
      </c>
      <c r="Q34">
        <v>10</v>
      </c>
      <c r="S34" s="2">
        <v>43963.833333333336</v>
      </c>
      <c r="T34" s="1" t="s">
        <v>7046</v>
      </c>
      <c r="U34" s="1" t="s">
        <v>54</v>
      </c>
      <c r="V34" s="1" t="s">
        <v>54</v>
      </c>
      <c r="X34">
        <v>2</v>
      </c>
      <c r="Y34">
        <v>0</v>
      </c>
      <c r="Z34" s="1" t="s">
        <v>7047</v>
      </c>
      <c r="AA34">
        <v>30649</v>
      </c>
      <c r="AB34">
        <v>30649</v>
      </c>
      <c r="AC34">
        <v>688</v>
      </c>
      <c r="AD34">
        <v>30649</v>
      </c>
      <c r="AE34">
        <v>0</v>
      </c>
      <c r="AF34">
        <v>0</v>
      </c>
      <c r="AG34" s="1" t="s">
        <v>7048</v>
      </c>
      <c r="AH34">
        <v>0</v>
      </c>
      <c r="AI34">
        <v>0</v>
      </c>
      <c r="AJ34" s="1">
        <f>Y34/0.1</f>
        <v>0</v>
      </c>
      <c r="AK34" s="1">
        <f>AC34-AJ34</f>
        <v>688</v>
      </c>
      <c r="AL34" s="28">
        <f>_xlfn.IFNA(INDEX($BD$2:$BD$53,MATCH(B34,$BC$2:$BC$53,0)),1000)</f>
        <v>734002</v>
      </c>
      <c r="AM34" s="1">
        <f>C34/AL34*100000</f>
        <v>52.179694333257949</v>
      </c>
      <c r="AN34" s="17">
        <f>IF(B35=B34,IFERROR((C34/C35)-1,0),0)</f>
        <v>0</v>
      </c>
      <c r="AO34" s="26">
        <f>IFERROR(LOG(2)/LOG(1+(AN34)),AN34)</f>
        <v>0</v>
      </c>
      <c r="AP34" s="26">
        <f>AVERAGE(Y34:Y40)</f>
        <v>1.5714285714285714</v>
      </c>
      <c r="AR34" s="1">
        <f>Q34/AL34*100000</f>
        <v>1.362394107917962</v>
      </c>
      <c r="AS34" s="25">
        <f>IF(B35=B34,IFERROR((AE34/AE35)-1,0),0)</f>
        <v>0</v>
      </c>
      <c r="AT34" s="26">
        <f>IFERROR(LOG(2)/LOG(1+(AS34)),AS34)</f>
        <v>0</v>
      </c>
      <c r="AU34" s="26">
        <f>AVERAGE(AE34:AE40)</f>
        <v>0</v>
      </c>
      <c r="AV34" s="19">
        <f>ROUNDDOWN(N34,0)</f>
        <v>43964</v>
      </c>
      <c r="AW34" s="29" cm="1">
        <f t="array" ref="AW34">_xlfn.ANCHORARRAY(AV34)-1</f>
        <v>43963</v>
      </c>
      <c r="BA34" s="13">
        <v>33</v>
      </c>
      <c r="BB34" s="13" t="s">
        <v>153</v>
      </c>
      <c r="BC34" s="13" t="s">
        <v>30</v>
      </c>
      <c r="BD34" s="13">
        <v>3038999</v>
      </c>
      <c r="BE34" s="13">
        <v>58.402999999999999</v>
      </c>
    </row>
    <row r="35" spans="1:57" x14ac:dyDescent="0.25">
      <c r="A35">
        <v>20200512</v>
      </c>
      <c r="B35" s="1" t="s">
        <v>27</v>
      </c>
      <c r="C35">
        <v>383</v>
      </c>
      <c r="D35">
        <v>29578</v>
      </c>
      <c r="F35">
        <v>10</v>
      </c>
      <c r="L35">
        <v>334</v>
      </c>
      <c r="M35" s="1" t="s">
        <v>28</v>
      </c>
      <c r="N35" s="2">
        <v>43963</v>
      </c>
      <c r="O35" s="2">
        <v>43962.833333333336</v>
      </c>
      <c r="P35" s="1" t="s">
        <v>648</v>
      </c>
      <c r="Q35">
        <v>10</v>
      </c>
      <c r="S35" s="2">
        <v>43962.833333333336</v>
      </c>
      <c r="T35" s="1" t="s">
        <v>7170</v>
      </c>
      <c r="U35" s="1" t="s">
        <v>54</v>
      </c>
      <c r="V35" s="1" t="s">
        <v>54</v>
      </c>
      <c r="X35">
        <v>2</v>
      </c>
      <c r="Y35">
        <v>2</v>
      </c>
      <c r="Z35" s="1" t="s">
        <v>7171</v>
      </c>
      <c r="AA35">
        <v>29961</v>
      </c>
      <c r="AB35">
        <v>29961</v>
      </c>
      <c r="AC35">
        <v>1281</v>
      </c>
      <c r="AD35">
        <v>29961</v>
      </c>
      <c r="AE35">
        <v>0</v>
      </c>
      <c r="AF35">
        <v>0</v>
      </c>
      <c r="AG35" s="1" t="s">
        <v>7172</v>
      </c>
      <c r="AH35">
        <v>0</v>
      </c>
      <c r="AI35">
        <v>0</v>
      </c>
      <c r="AJ35" s="1">
        <f>Y35/0.1</f>
        <v>20</v>
      </c>
      <c r="AK35" s="1">
        <f>AC35-AJ35</f>
        <v>1261</v>
      </c>
      <c r="AL35" s="28">
        <f>_xlfn.IFNA(INDEX($BD$2:$BD$53,MATCH(B35,$BC$2:$BC$53,0)),1000)</f>
        <v>734002</v>
      </c>
      <c r="AM35" s="1">
        <f>C35/AL35*100000</f>
        <v>52.179694333257949</v>
      </c>
      <c r="AN35" s="17">
        <f>IF(B36=B35,IFERROR((C35/C36)-1,0),0)</f>
        <v>5.249343832020914E-3</v>
      </c>
      <c r="AO35" s="26">
        <f>IFERROR(LOG(2)/LOG(1+(AN35)),AN35)</f>
        <v>132.39080906616314</v>
      </c>
      <c r="AP35" s="26">
        <f>AVERAGE(Y35:Y41)</f>
        <v>1.7142857142857142</v>
      </c>
      <c r="AR35" s="1">
        <f>Q35/AL35*100000</f>
        <v>1.362394107917962</v>
      </c>
      <c r="AS35" s="25">
        <f>IF(B36=B35,IFERROR((AE35/AE36)-1,0),0)</f>
        <v>0</v>
      </c>
      <c r="AT35" s="26">
        <f>IFERROR(LOG(2)/LOG(1+(AS35)),AS35)</f>
        <v>0</v>
      </c>
      <c r="AU35" s="26">
        <f>AVERAGE(AE35:AE41)</f>
        <v>0.14285714285714285</v>
      </c>
      <c r="AV35" s="19">
        <f>ROUNDDOWN(N35,0)</f>
        <v>43963</v>
      </c>
      <c r="AW35" s="29" cm="1">
        <f t="array" ref="AW35">_xlfn.ANCHORARRAY(AV35)-1</f>
        <v>43962</v>
      </c>
      <c r="BA35" s="13">
        <v>34</v>
      </c>
      <c r="BB35" s="13" t="s">
        <v>154</v>
      </c>
      <c r="BC35" s="13" t="s">
        <v>74</v>
      </c>
      <c r="BD35" s="13">
        <v>3032165</v>
      </c>
      <c r="BE35" s="13">
        <v>876.60159999999996</v>
      </c>
    </row>
    <row r="36" spans="1:57" x14ac:dyDescent="0.25">
      <c r="A36">
        <v>20200511</v>
      </c>
      <c r="B36" s="1" t="s">
        <v>27</v>
      </c>
      <c r="C36">
        <v>381</v>
      </c>
      <c r="D36">
        <v>28299</v>
      </c>
      <c r="F36">
        <v>7</v>
      </c>
      <c r="L36">
        <v>328</v>
      </c>
      <c r="M36" s="1" t="s">
        <v>33</v>
      </c>
      <c r="N36" s="2">
        <v>43962</v>
      </c>
      <c r="O36" s="2">
        <v>43961.833333333336</v>
      </c>
      <c r="P36" s="1" t="s">
        <v>673</v>
      </c>
      <c r="Q36">
        <v>10</v>
      </c>
      <c r="S36" s="2">
        <v>43961.833333333336</v>
      </c>
      <c r="T36" s="1" t="s">
        <v>7294</v>
      </c>
      <c r="U36" s="1" t="s">
        <v>54</v>
      </c>
      <c r="V36" s="1" t="s">
        <v>54</v>
      </c>
      <c r="X36">
        <v>2</v>
      </c>
      <c r="Y36">
        <v>2</v>
      </c>
      <c r="Z36" s="1" t="s">
        <v>7295</v>
      </c>
      <c r="AA36">
        <v>28680</v>
      </c>
      <c r="AB36">
        <v>28680</v>
      </c>
      <c r="AC36">
        <v>1316</v>
      </c>
      <c r="AD36">
        <v>28680</v>
      </c>
      <c r="AE36">
        <v>0</v>
      </c>
      <c r="AF36">
        <v>0</v>
      </c>
      <c r="AG36" s="1" t="s">
        <v>7296</v>
      </c>
      <c r="AH36">
        <v>0</v>
      </c>
      <c r="AI36">
        <v>0</v>
      </c>
      <c r="AJ36" s="1">
        <f>Y36/0.1</f>
        <v>20</v>
      </c>
      <c r="AK36" s="1">
        <f>AC36-AJ36</f>
        <v>1296</v>
      </c>
      <c r="AL36" s="28">
        <f>_xlfn.IFNA(INDEX($BD$2:$BD$53,MATCH(B36,$BC$2:$BC$53,0)),1000)</f>
        <v>734002</v>
      </c>
      <c r="AM36" s="1">
        <f>C36/AL36*100000</f>
        <v>51.907215511674352</v>
      </c>
      <c r="AN36" s="17">
        <f>IF(B37=B36,IFERROR((C36/C37)-1,0),0)</f>
        <v>5.2770448548813409E-3</v>
      </c>
      <c r="AO36" s="26">
        <f>IFERROR(LOG(2)/LOG(1+(AN36)),AN36)</f>
        <v>131.69766029390502</v>
      </c>
      <c r="AP36" s="26">
        <f>AVERAGE(Y36:Y42)</f>
        <v>1.5714285714285714</v>
      </c>
      <c r="AR36" s="1">
        <f>Q36/AL36*100000</f>
        <v>1.362394107917962</v>
      </c>
      <c r="AS36" s="25">
        <f>IF(B37=B36,IFERROR((AE36/AE37)-1,0),0)</f>
        <v>0</v>
      </c>
      <c r="AT36" s="26">
        <f>IFERROR(LOG(2)/LOG(1+(AS36)),AS36)</f>
        <v>0</v>
      </c>
      <c r="AU36" s="26">
        <f>AVERAGE(AE36:AE42)</f>
        <v>0.14285714285714285</v>
      </c>
      <c r="AV36" s="19">
        <f>ROUNDDOWN(N36,0)</f>
        <v>43962</v>
      </c>
      <c r="AW36" s="29" cm="1">
        <f t="array" ref="AW36">_xlfn.ANCHORARRAY(AV36)-1</f>
        <v>43961</v>
      </c>
      <c r="BA36" s="13">
        <v>35</v>
      </c>
      <c r="BB36" s="13" t="s">
        <v>155</v>
      </c>
      <c r="BC36" s="13" t="s">
        <v>61</v>
      </c>
      <c r="BD36" s="13">
        <v>2989260</v>
      </c>
      <c r="BE36" s="13">
        <v>63.705599999999997</v>
      </c>
    </row>
    <row r="37" spans="1:57" x14ac:dyDescent="0.25">
      <c r="A37">
        <v>20200510</v>
      </c>
      <c r="B37" s="1" t="s">
        <v>27</v>
      </c>
      <c r="C37">
        <v>379</v>
      </c>
      <c r="D37">
        <v>26985</v>
      </c>
      <c r="F37">
        <v>8</v>
      </c>
      <c r="L37">
        <v>324</v>
      </c>
      <c r="M37" s="1" t="s">
        <v>33</v>
      </c>
      <c r="N37" s="2">
        <v>43961.583333333336</v>
      </c>
      <c r="O37" s="2">
        <v>43961.416666666664</v>
      </c>
      <c r="P37" s="1" t="s">
        <v>732</v>
      </c>
      <c r="Q37">
        <v>10</v>
      </c>
      <c r="S37" s="2">
        <v>43961.416666666664</v>
      </c>
      <c r="T37" s="1" t="s">
        <v>7413</v>
      </c>
      <c r="U37" s="1" t="s">
        <v>54</v>
      </c>
      <c r="V37" s="1" t="s">
        <v>54</v>
      </c>
      <c r="X37">
        <v>2</v>
      </c>
      <c r="Y37">
        <v>1</v>
      </c>
      <c r="Z37" s="1" t="s">
        <v>7414</v>
      </c>
      <c r="AA37">
        <v>27364</v>
      </c>
      <c r="AB37">
        <v>27364</v>
      </c>
      <c r="AC37">
        <v>915</v>
      </c>
      <c r="AD37">
        <v>27364</v>
      </c>
      <c r="AE37">
        <v>0</v>
      </c>
      <c r="AF37">
        <v>0</v>
      </c>
      <c r="AG37" s="1" t="s">
        <v>7415</v>
      </c>
      <c r="AH37">
        <v>0</v>
      </c>
      <c r="AI37">
        <v>0</v>
      </c>
      <c r="AJ37" s="1">
        <f>Y37/0.1</f>
        <v>10</v>
      </c>
      <c r="AK37" s="1">
        <f>AC37-AJ37</f>
        <v>905</v>
      </c>
      <c r="AL37" s="28">
        <f>_xlfn.IFNA(INDEX($BD$2:$BD$53,MATCH(B37,$BC$2:$BC$53,0)),1000)</f>
        <v>734002</v>
      </c>
      <c r="AM37" s="1">
        <f>C37/AL37*100000</f>
        <v>51.634736690090769</v>
      </c>
      <c r="AN37" s="17">
        <f>IF(B38=B37,IFERROR((C37/C38)-1,0),0)</f>
        <v>2.6455026455025621E-3</v>
      </c>
      <c r="AO37" s="26">
        <f>IFERROR(LOG(2)/LOG(1+(AN37)),AN37)</f>
        <v>262.3560552335145</v>
      </c>
      <c r="AP37" s="26">
        <f>AVERAGE(Y37:Y43)</f>
        <v>1.5714285714285714</v>
      </c>
      <c r="AR37" s="1">
        <f>Q37/AL37*100000</f>
        <v>1.362394107917962</v>
      </c>
      <c r="AS37" s="25">
        <f>IF(B38=B37,IFERROR((AE37/AE38)-1,0),0)</f>
        <v>0</v>
      </c>
      <c r="AT37" s="26">
        <f>IFERROR(LOG(2)/LOG(1+(AS37)),AS37)</f>
        <v>0</v>
      </c>
      <c r="AU37" s="26">
        <f>AVERAGE(AE37:AE43)</f>
        <v>0.14285714285714285</v>
      </c>
      <c r="AV37" s="19">
        <f>ROUNDDOWN(N37,0)</f>
        <v>43961</v>
      </c>
      <c r="AW37" s="29" cm="1">
        <f t="array" ref="AW37">_xlfn.ANCHORARRAY(AV37)-1</f>
        <v>43960</v>
      </c>
      <c r="BA37" s="13">
        <v>36</v>
      </c>
      <c r="BB37" s="13" t="s">
        <v>156</v>
      </c>
      <c r="BC37" s="13" t="s">
        <v>49</v>
      </c>
      <c r="BD37" s="13">
        <v>2910357</v>
      </c>
      <c r="BE37" s="13">
        <v>35.596800000000002</v>
      </c>
    </row>
    <row r="38" spans="1:57" x14ac:dyDescent="0.25">
      <c r="A38">
        <v>20200509</v>
      </c>
      <c r="B38" s="1" t="s">
        <v>27</v>
      </c>
      <c r="C38">
        <v>378</v>
      </c>
      <c r="D38">
        <v>26071</v>
      </c>
      <c r="F38">
        <v>8</v>
      </c>
      <c r="L38">
        <v>318</v>
      </c>
      <c r="M38" s="1" t="s">
        <v>33</v>
      </c>
      <c r="N38" s="2">
        <v>43960</v>
      </c>
      <c r="O38" s="2">
        <v>43959.833333333336</v>
      </c>
      <c r="P38" s="1" t="s">
        <v>722</v>
      </c>
      <c r="Q38">
        <v>10</v>
      </c>
      <c r="S38" s="2">
        <v>43959.833333333336</v>
      </c>
      <c r="T38" s="1" t="s">
        <v>7527</v>
      </c>
      <c r="U38" s="1" t="s">
        <v>54</v>
      </c>
      <c r="V38" s="1" t="s">
        <v>54</v>
      </c>
      <c r="X38">
        <v>2</v>
      </c>
      <c r="Y38">
        <v>1</v>
      </c>
      <c r="Z38" s="1" t="s">
        <v>7528</v>
      </c>
      <c r="AA38">
        <v>26449</v>
      </c>
      <c r="AB38">
        <v>26449</v>
      </c>
      <c r="AC38">
        <v>976</v>
      </c>
      <c r="AD38">
        <v>26449</v>
      </c>
      <c r="AE38">
        <v>0</v>
      </c>
      <c r="AF38">
        <v>0</v>
      </c>
      <c r="AG38" s="1" t="s">
        <v>7529</v>
      </c>
      <c r="AH38">
        <v>0</v>
      </c>
      <c r="AI38">
        <v>0</v>
      </c>
      <c r="AJ38" s="1">
        <f>Y38/0.1</f>
        <v>10</v>
      </c>
      <c r="AK38" s="1">
        <f>AC38-AJ38</f>
        <v>966</v>
      </c>
      <c r="AL38" s="28">
        <f>_xlfn.IFNA(INDEX($BD$2:$BD$53,MATCH(B38,$BC$2:$BC$53,0)),1000)</f>
        <v>734002</v>
      </c>
      <c r="AM38" s="1">
        <f>C38/AL38*100000</f>
        <v>51.498497279298959</v>
      </c>
      <c r="AN38" s="17">
        <f>IF(B39=B38,IFERROR((C38/C39)-1,0),0)</f>
        <v>2.6525198938991412E-3</v>
      </c>
      <c r="AO38" s="26">
        <f>IFERROR(LOG(2)/LOG(1+(AN38)),AN38)</f>
        <v>261.66290764869132</v>
      </c>
      <c r="AP38" s="26">
        <f>AVERAGE(Y38:Y44)</f>
        <v>1.8571428571428572</v>
      </c>
      <c r="AR38" s="1">
        <f>Q38/AL38*100000</f>
        <v>1.362394107917962</v>
      </c>
      <c r="AS38" s="25">
        <f>IF(B39=B38,IFERROR((AE38/AE39)-1,0),0)</f>
        <v>0</v>
      </c>
      <c r="AT38" s="26">
        <f>IFERROR(LOG(2)/LOG(1+(AS38)),AS38)</f>
        <v>0</v>
      </c>
      <c r="AU38" s="26">
        <f>AVERAGE(AE38:AE44)</f>
        <v>0.14285714285714285</v>
      </c>
      <c r="AV38" s="19">
        <f>ROUNDDOWN(N38,0)</f>
        <v>43960</v>
      </c>
      <c r="AW38" s="29" cm="1">
        <f t="array" ref="AW38">_xlfn.ANCHORARRAY(AV38)-1</f>
        <v>43959</v>
      </c>
      <c r="BA38" s="13">
        <v>37</v>
      </c>
      <c r="BB38" s="13" t="s">
        <v>157</v>
      </c>
      <c r="BC38" s="13" t="s">
        <v>68</v>
      </c>
      <c r="BD38" s="13">
        <v>2096640</v>
      </c>
      <c r="BE38" s="13">
        <v>17.285</v>
      </c>
    </row>
    <row r="39" spans="1:57" x14ac:dyDescent="0.25">
      <c r="A39">
        <v>20200508</v>
      </c>
      <c r="B39" s="1" t="s">
        <v>27</v>
      </c>
      <c r="C39">
        <v>377</v>
      </c>
      <c r="D39">
        <v>25096</v>
      </c>
      <c r="F39">
        <v>16</v>
      </c>
      <c r="L39">
        <v>305</v>
      </c>
      <c r="M39" s="1" t="s">
        <v>33</v>
      </c>
      <c r="N39" s="2">
        <v>43959</v>
      </c>
      <c r="O39" s="2">
        <v>43958.833333333336</v>
      </c>
      <c r="P39" s="1" t="s">
        <v>746</v>
      </c>
      <c r="Q39">
        <v>10</v>
      </c>
      <c r="S39" s="2">
        <v>43958.833333333336</v>
      </c>
      <c r="T39" s="1" t="s">
        <v>7637</v>
      </c>
      <c r="U39" s="1" t="s">
        <v>54</v>
      </c>
      <c r="V39" s="1" t="s">
        <v>54</v>
      </c>
      <c r="X39">
        <v>2</v>
      </c>
      <c r="Y39">
        <v>3</v>
      </c>
      <c r="Z39" s="1" t="s">
        <v>7638</v>
      </c>
      <c r="AA39">
        <v>25473</v>
      </c>
      <c r="AB39">
        <v>25473</v>
      </c>
      <c r="AC39">
        <v>1132</v>
      </c>
      <c r="AD39">
        <v>25473</v>
      </c>
      <c r="AE39">
        <v>0</v>
      </c>
      <c r="AF39">
        <v>0</v>
      </c>
      <c r="AG39" s="1" t="s">
        <v>7639</v>
      </c>
      <c r="AH39">
        <v>0</v>
      </c>
      <c r="AI39">
        <v>0</v>
      </c>
      <c r="AJ39" s="1">
        <f>Y39/0.1</f>
        <v>30</v>
      </c>
      <c r="AK39" s="1">
        <f>AC39-AJ39</f>
        <v>1102</v>
      </c>
      <c r="AL39" s="28">
        <f>_xlfn.IFNA(INDEX($BD$2:$BD$53,MATCH(B39,$BC$2:$BC$53,0)),1000)</f>
        <v>734002</v>
      </c>
      <c r="AM39" s="1">
        <f>C39/AL39*100000</f>
        <v>51.362257868507172</v>
      </c>
      <c r="AN39" s="17">
        <f>IF(B40=B39,IFERROR((C39/C40)-1,0),0)</f>
        <v>8.0213903743315829E-3</v>
      </c>
      <c r="AO39" s="26">
        <f>IFERROR(LOG(2)/LOG(1+(AN39)),AN39)</f>
        <v>86.758460615312416</v>
      </c>
      <c r="AP39" s="26">
        <f>AVERAGE(Y39:Y45)</f>
        <v>1.8571428571428572</v>
      </c>
      <c r="AR39" s="1">
        <f>Q39/AL39*100000</f>
        <v>1.362394107917962</v>
      </c>
      <c r="AS39" s="25">
        <f>IF(B40=B39,IFERROR((AE39/AE40)-1,0),0)</f>
        <v>0</v>
      </c>
      <c r="AT39" s="26">
        <f>IFERROR(LOG(2)/LOG(1+(AS39)),AS39)</f>
        <v>0</v>
      </c>
      <c r="AU39" s="26">
        <f>AVERAGE(AE39:AE45)</f>
        <v>0.14285714285714285</v>
      </c>
      <c r="AV39" s="19">
        <f>ROUNDDOWN(N39,0)</f>
        <v>43959</v>
      </c>
      <c r="AW39" s="29" cm="1">
        <f t="array" ref="AW39">_xlfn.ANCHORARRAY(AV39)-1</f>
        <v>43958</v>
      </c>
      <c r="BA39" s="13">
        <v>38</v>
      </c>
      <c r="BB39" s="13" t="s">
        <v>158</v>
      </c>
      <c r="BC39" s="13" t="s">
        <v>65</v>
      </c>
      <c r="BD39" s="13">
        <v>1952570</v>
      </c>
      <c r="BE39" s="13">
        <v>25.4161</v>
      </c>
    </row>
    <row r="40" spans="1:57" x14ac:dyDescent="0.25">
      <c r="A40">
        <v>20200507</v>
      </c>
      <c r="B40" s="1" t="s">
        <v>27</v>
      </c>
      <c r="C40">
        <v>374</v>
      </c>
      <c r="D40">
        <v>23967</v>
      </c>
      <c r="F40">
        <v>12</v>
      </c>
      <c r="L40">
        <v>291</v>
      </c>
      <c r="M40" s="1" t="s">
        <v>33</v>
      </c>
      <c r="N40" s="2">
        <v>43958</v>
      </c>
      <c r="O40" s="2">
        <v>43957.833333333336</v>
      </c>
      <c r="P40" s="1" t="s">
        <v>771</v>
      </c>
      <c r="Q40">
        <v>10</v>
      </c>
      <c r="S40" s="2">
        <v>43957.833333333336</v>
      </c>
      <c r="T40" s="1" t="s">
        <v>7758</v>
      </c>
      <c r="U40" s="1" t="s">
        <v>54</v>
      </c>
      <c r="V40" s="1" t="s">
        <v>54</v>
      </c>
      <c r="X40">
        <v>2</v>
      </c>
      <c r="Y40">
        <v>2</v>
      </c>
      <c r="Z40" s="1" t="s">
        <v>7759</v>
      </c>
      <c r="AA40">
        <v>24341</v>
      </c>
      <c r="AB40">
        <v>24341</v>
      </c>
      <c r="AC40">
        <v>686</v>
      </c>
      <c r="AD40">
        <v>24341</v>
      </c>
      <c r="AE40">
        <v>0</v>
      </c>
      <c r="AF40">
        <v>0</v>
      </c>
      <c r="AG40" s="1" t="s">
        <v>7760</v>
      </c>
      <c r="AH40">
        <v>0</v>
      </c>
      <c r="AI40">
        <v>0</v>
      </c>
      <c r="AJ40" s="1">
        <f>Y40/0.1</f>
        <v>20</v>
      </c>
      <c r="AK40" s="1">
        <f>AC40-AJ40</f>
        <v>666</v>
      </c>
      <c r="AL40" s="28">
        <f>_xlfn.IFNA(INDEX($BD$2:$BD$53,MATCH(B40,$BC$2:$BC$53,0)),1000)</f>
        <v>734002</v>
      </c>
      <c r="AM40" s="1">
        <f>C40/AL40*100000</f>
        <v>50.953539636131779</v>
      </c>
      <c r="AN40" s="17">
        <f>IF(B41=B40,IFERROR((C40/C41)-1,0),0)</f>
        <v>5.3763440860215006E-3</v>
      </c>
      <c r="AO40" s="26">
        <f>IFERROR(LOG(2)/LOG(1+(AN40)),AN40)</f>
        <v>129.27163945659743</v>
      </c>
      <c r="AP40" s="26">
        <f>AVERAGE(Y40:Y46)</f>
        <v>2.7142857142857144</v>
      </c>
      <c r="AR40" s="1">
        <f>Q40/AL40*100000</f>
        <v>1.362394107917962</v>
      </c>
      <c r="AS40" s="25">
        <f>IF(B41=B40,IFERROR((AE40/AE41)-1,0),0)</f>
        <v>-1</v>
      </c>
      <c r="AT40" s="26">
        <f>IFERROR(LOG(2)/LOG(1+(AS40)),AS40)</f>
        <v>-1</v>
      </c>
      <c r="AU40" s="26">
        <f>AVERAGE(AE40:AE46)</f>
        <v>0.14285714285714285</v>
      </c>
      <c r="AV40" s="19">
        <f>ROUNDDOWN(N40,0)</f>
        <v>43958</v>
      </c>
      <c r="AW40" s="29" cm="1">
        <f t="array" ref="AW40">_xlfn.ANCHORARRAY(AV40)-1</f>
        <v>43957</v>
      </c>
      <c r="BA40" s="13">
        <v>39</v>
      </c>
      <c r="BB40" s="13" t="s">
        <v>159</v>
      </c>
      <c r="BC40" s="13" t="s">
        <v>46</v>
      </c>
      <c r="BD40" s="13">
        <v>1826156</v>
      </c>
      <c r="BE40" s="13">
        <v>22.096900000000002</v>
      </c>
    </row>
    <row r="41" spans="1:57" x14ac:dyDescent="0.25">
      <c r="A41">
        <v>20200506</v>
      </c>
      <c r="B41" s="1" t="s">
        <v>27</v>
      </c>
      <c r="C41">
        <v>372</v>
      </c>
      <c r="D41">
        <v>23283</v>
      </c>
      <c r="F41">
        <v>8</v>
      </c>
      <c r="L41">
        <v>284</v>
      </c>
      <c r="M41" s="1" t="s">
        <v>33</v>
      </c>
      <c r="N41" s="2">
        <v>43957</v>
      </c>
      <c r="O41" s="2">
        <v>43956.833333333336</v>
      </c>
      <c r="P41" s="1" t="s">
        <v>794</v>
      </c>
      <c r="Q41">
        <v>10</v>
      </c>
      <c r="S41" s="2">
        <v>43956.833333333336</v>
      </c>
      <c r="T41" s="1" t="s">
        <v>7874</v>
      </c>
      <c r="U41" s="1" t="s">
        <v>54</v>
      </c>
      <c r="V41" s="1" t="s">
        <v>54</v>
      </c>
      <c r="X41">
        <v>2</v>
      </c>
      <c r="Y41">
        <v>1</v>
      </c>
      <c r="Z41" s="1" t="s">
        <v>7875</v>
      </c>
      <c r="AA41">
        <v>23655</v>
      </c>
      <c r="AB41">
        <v>23655</v>
      </c>
      <c r="AC41">
        <v>963</v>
      </c>
      <c r="AD41">
        <v>23655</v>
      </c>
      <c r="AE41">
        <v>1</v>
      </c>
      <c r="AF41">
        <v>0</v>
      </c>
      <c r="AG41" s="1" t="s">
        <v>7876</v>
      </c>
      <c r="AH41">
        <v>0</v>
      </c>
      <c r="AI41">
        <v>0</v>
      </c>
      <c r="AJ41" s="1">
        <f>Y41/0.1</f>
        <v>10</v>
      </c>
      <c r="AK41" s="1">
        <f>AC41-AJ41</f>
        <v>953</v>
      </c>
      <c r="AL41" s="28">
        <f>_xlfn.IFNA(INDEX($BD$2:$BD$53,MATCH(B41,$BC$2:$BC$53,0)),1000)</f>
        <v>734002</v>
      </c>
      <c r="AM41" s="1">
        <f>C41/AL41*100000</f>
        <v>50.681060814548189</v>
      </c>
      <c r="AN41" s="17">
        <f>IF(B42=B41,IFERROR((C41/C42)-1,0),0)</f>
        <v>2.6954177897573484E-3</v>
      </c>
      <c r="AO41" s="26">
        <f>IFERROR(LOG(2)/LOG(1+(AN41)),AN41)</f>
        <v>257.50402209406093</v>
      </c>
      <c r="AP41" s="26">
        <f>AVERAGE(Y41:Y47)</f>
        <v>2.4285714285714284</v>
      </c>
      <c r="AR41" s="1">
        <f>Q41/AL41*100000</f>
        <v>1.362394107917962</v>
      </c>
      <c r="AS41" s="25">
        <f>IF(B42=B41,IFERROR((AE41/AE42)-1,0),0)</f>
        <v>0</v>
      </c>
      <c r="AT41" s="26">
        <f>IFERROR(LOG(2)/LOG(1+(AS41)),AS41)</f>
        <v>0</v>
      </c>
      <c r="AU41" s="26">
        <f>AVERAGE(AE41:AE47)</f>
        <v>0.14285714285714285</v>
      </c>
      <c r="AV41" s="19">
        <f>ROUNDDOWN(N41,0)</f>
        <v>43957</v>
      </c>
      <c r="AW41" s="29" cm="1">
        <f t="array" ref="AW41">_xlfn.ANCHORARRAY(AV41)-1</f>
        <v>43956</v>
      </c>
      <c r="BA41" s="13">
        <v>40</v>
      </c>
      <c r="BB41" s="13" t="s">
        <v>160</v>
      </c>
      <c r="BC41" s="13" t="s">
        <v>87</v>
      </c>
      <c r="BD41" s="13">
        <v>1778070</v>
      </c>
      <c r="BE41" s="13">
        <v>73.969099999999997</v>
      </c>
    </row>
    <row r="42" spans="1:57" x14ac:dyDescent="0.25">
      <c r="A42">
        <v>20200505</v>
      </c>
      <c r="B42" s="1" t="s">
        <v>27</v>
      </c>
      <c r="C42">
        <v>371</v>
      </c>
      <c r="D42">
        <v>22321</v>
      </c>
      <c r="F42">
        <v>13</v>
      </c>
      <c r="L42">
        <v>277</v>
      </c>
      <c r="M42" s="1" t="s">
        <v>33</v>
      </c>
      <c r="N42" s="2">
        <v>43956</v>
      </c>
      <c r="O42" s="2">
        <v>43955.833333333336</v>
      </c>
      <c r="P42" s="1" t="s">
        <v>819</v>
      </c>
      <c r="Q42">
        <v>9</v>
      </c>
      <c r="S42" s="2">
        <v>43955.833333333336</v>
      </c>
      <c r="T42" s="1" t="s">
        <v>7990</v>
      </c>
      <c r="U42" s="1" t="s">
        <v>54</v>
      </c>
      <c r="V42" s="1" t="s">
        <v>54</v>
      </c>
      <c r="X42">
        <v>2</v>
      </c>
      <c r="Y42">
        <v>1</v>
      </c>
      <c r="Z42" s="1" t="s">
        <v>3379</v>
      </c>
      <c r="AA42">
        <v>22692</v>
      </c>
      <c r="AB42">
        <v>22692</v>
      </c>
      <c r="AC42">
        <v>969</v>
      </c>
      <c r="AD42">
        <v>22692</v>
      </c>
      <c r="AE42">
        <v>0</v>
      </c>
      <c r="AF42">
        <v>0</v>
      </c>
      <c r="AG42" s="1" t="s">
        <v>7991</v>
      </c>
      <c r="AH42">
        <v>0</v>
      </c>
      <c r="AI42">
        <v>0</v>
      </c>
      <c r="AJ42" s="1">
        <f>Y42/0.1</f>
        <v>10</v>
      </c>
      <c r="AK42" s="1">
        <f>AC42-AJ42</f>
        <v>959</v>
      </c>
      <c r="AL42" s="28">
        <f>_xlfn.IFNA(INDEX($BD$2:$BD$53,MATCH(B42,$BC$2:$BC$53,0)),1000)</f>
        <v>734002</v>
      </c>
      <c r="AM42" s="1">
        <f>C42/AL42*100000</f>
        <v>50.544821403756394</v>
      </c>
      <c r="AN42" s="17">
        <f>IF(B43=B42,IFERROR((C42/C43)-1,0),0)</f>
        <v>2.7027027027026751E-3</v>
      </c>
      <c r="AO42" s="26">
        <f>IFERROR(LOG(2)/LOG(1+(AN42)),AN42)</f>
        <v>256.81087449383728</v>
      </c>
      <c r="AP42" s="26">
        <f>AVERAGE(Y42:Y48)</f>
        <v>2.8571428571428572</v>
      </c>
      <c r="AR42" s="1">
        <f>Q42/AL42*100000</f>
        <v>1.2261546971261659</v>
      </c>
      <c r="AS42" s="25">
        <f>IF(B43=B42,IFERROR((AE42/AE43)-1,0),0)</f>
        <v>0</v>
      </c>
      <c r="AT42" s="26">
        <f>IFERROR(LOG(2)/LOG(1+(AS42)),AS42)</f>
        <v>0</v>
      </c>
      <c r="AU42" s="26">
        <f>AVERAGE(AE42:AE48)</f>
        <v>0</v>
      </c>
      <c r="AV42" s="19">
        <f>ROUNDDOWN(N42,0)</f>
        <v>43956</v>
      </c>
      <c r="AW42" s="29" cm="1">
        <f t="array" ref="AW42">_xlfn.ANCHORARRAY(AV42)-1</f>
        <v>43955</v>
      </c>
      <c r="BA42" s="13">
        <v>41</v>
      </c>
      <c r="BB42" s="13" t="s">
        <v>161</v>
      </c>
      <c r="BC42" s="13" t="s">
        <v>44</v>
      </c>
      <c r="BD42" s="13">
        <v>1412687</v>
      </c>
      <c r="BE42" s="13">
        <v>219.9419</v>
      </c>
    </row>
    <row r="43" spans="1:57" x14ac:dyDescent="0.25">
      <c r="A43">
        <v>20200504</v>
      </c>
      <c r="B43" s="1" t="s">
        <v>27</v>
      </c>
      <c r="C43">
        <v>370</v>
      </c>
      <c r="D43">
        <v>21353</v>
      </c>
      <c r="F43">
        <v>12</v>
      </c>
      <c r="L43">
        <v>263</v>
      </c>
      <c r="M43" s="1" t="s">
        <v>33</v>
      </c>
      <c r="N43" s="2">
        <v>43955</v>
      </c>
      <c r="O43" s="2">
        <v>43954.833333333336</v>
      </c>
      <c r="P43" s="1" t="s">
        <v>846</v>
      </c>
      <c r="Q43">
        <v>9</v>
      </c>
      <c r="S43" s="2">
        <v>43954.833333333336</v>
      </c>
      <c r="T43" s="1" t="s">
        <v>7316</v>
      </c>
      <c r="U43" s="1" t="s">
        <v>54</v>
      </c>
      <c r="V43" s="1" t="s">
        <v>54</v>
      </c>
      <c r="X43">
        <v>2</v>
      </c>
      <c r="Y43">
        <v>2</v>
      </c>
      <c r="Z43" s="1" t="s">
        <v>8108</v>
      </c>
      <c r="AA43">
        <v>21723</v>
      </c>
      <c r="AB43">
        <v>21723</v>
      </c>
      <c r="AC43">
        <v>145</v>
      </c>
      <c r="AD43">
        <v>21723</v>
      </c>
      <c r="AE43">
        <v>0</v>
      </c>
      <c r="AF43">
        <v>0</v>
      </c>
      <c r="AG43" s="1" t="s">
        <v>8109</v>
      </c>
      <c r="AH43">
        <v>0</v>
      </c>
      <c r="AI43">
        <v>0</v>
      </c>
      <c r="AJ43" s="1">
        <f>Y43/0.1</f>
        <v>20</v>
      </c>
      <c r="AK43" s="1">
        <f>AC43-AJ43</f>
        <v>125</v>
      </c>
      <c r="AL43" s="28">
        <f>_xlfn.IFNA(INDEX($BD$2:$BD$53,MATCH(B43,$BC$2:$BC$53,0)),1000)</f>
        <v>734002</v>
      </c>
      <c r="AM43" s="1">
        <f>C43/AL43*100000</f>
        <v>50.408581992964592</v>
      </c>
      <c r="AN43" s="17">
        <f>IF(B44=B43,IFERROR((C43/C44)-1,0),0)</f>
        <v>5.4347826086955653E-3</v>
      </c>
      <c r="AO43" s="26">
        <f>IFERROR(LOG(2)/LOG(1+(AN43)),AN43)</f>
        <v>127.8853417380915</v>
      </c>
      <c r="AP43" s="26">
        <f>AVERAGE(Y43:Y49)</f>
        <v>3.5714285714285716</v>
      </c>
      <c r="AR43" s="1">
        <f>Q43/AL43*100000</f>
        <v>1.2261546971261659</v>
      </c>
      <c r="AS43" s="25">
        <f>IF(B44=B43,IFERROR((AE43/AE44)-1,0),0)</f>
        <v>0</v>
      </c>
      <c r="AT43" s="26">
        <f>IFERROR(LOG(2)/LOG(1+(AS43)),AS43)</f>
        <v>0</v>
      </c>
      <c r="AU43" s="26">
        <f>AVERAGE(AE43:AE49)</f>
        <v>0</v>
      </c>
      <c r="AV43" s="19">
        <f>ROUNDDOWN(N43,0)</f>
        <v>43955</v>
      </c>
      <c r="AW43" s="29" cm="1">
        <f t="array" ref="AW43">_xlfn.ANCHORARRAY(AV43)-1</f>
        <v>43954</v>
      </c>
      <c r="BA43" s="13">
        <v>42</v>
      </c>
      <c r="BB43" s="13" t="s">
        <v>162</v>
      </c>
      <c r="BC43" s="13" t="s">
        <v>66</v>
      </c>
      <c r="BD43" s="13">
        <v>1371246</v>
      </c>
      <c r="BE43" s="13">
        <v>153.16050000000001</v>
      </c>
    </row>
    <row r="44" spans="1:57" x14ac:dyDescent="0.25">
      <c r="A44">
        <v>20200503</v>
      </c>
      <c r="B44" s="1" t="s">
        <v>27</v>
      </c>
      <c r="C44">
        <v>368</v>
      </c>
      <c r="D44">
        <v>21210</v>
      </c>
      <c r="F44">
        <v>12</v>
      </c>
      <c r="L44">
        <v>262</v>
      </c>
      <c r="M44" s="1" t="s">
        <v>33</v>
      </c>
      <c r="N44" s="2">
        <v>43954.59375</v>
      </c>
      <c r="O44" s="2">
        <v>43954.427083333336</v>
      </c>
      <c r="P44" s="1" t="s">
        <v>917</v>
      </c>
      <c r="Q44">
        <v>9</v>
      </c>
      <c r="S44" s="2">
        <v>43954.427083333336</v>
      </c>
      <c r="T44" s="1" t="s">
        <v>8223</v>
      </c>
      <c r="U44" s="1" t="s">
        <v>54</v>
      </c>
      <c r="V44" s="1" t="s">
        <v>54</v>
      </c>
      <c r="X44">
        <v>2</v>
      </c>
      <c r="Y44">
        <v>3</v>
      </c>
      <c r="Z44" s="1" t="s">
        <v>2561</v>
      </c>
      <c r="AA44">
        <v>21578</v>
      </c>
      <c r="AB44">
        <v>21578</v>
      </c>
      <c r="AC44">
        <v>179</v>
      </c>
      <c r="AD44">
        <v>21578</v>
      </c>
      <c r="AE44">
        <v>0</v>
      </c>
      <c r="AF44">
        <v>0</v>
      </c>
      <c r="AG44" s="1" t="s">
        <v>8224</v>
      </c>
      <c r="AH44">
        <v>0</v>
      </c>
      <c r="AI44">
        <v>0</v>
      </c>
      <c r="AJ44" s="1">
        <f>Y44/0.1</f>
        <v>30</v>
      </c>
      <c r="AK44" s="1">
        <f>AC44-AJ44</f>
        <v>149</v>
      </c>
      <c r="AL44" s="28">
        <f>_xlfn.IFNA(INDEX($BD$2:$BD$53,MATCH(B44,$BC$2:$BC$53,0)),1000)</f>
        <v>734002</v>
      </c>
      <c r="AM44" s="1">
        <f>C44/AL44*100000</f>
        <v>50.136103171381002</v>
      </c>
      <c r="AN44" s="17">
        <f>IF(B45=B44,IFERROR((C44/C45)-1,0),0)</f>
        <v>8.2191780821918581E-3</v>
      </c>
      <c r="AO44" s="26">
        <f>IFERROR(LOG(2)/LOG(1+(AN44)),AN44)</f>
        <v>84.679007741027419</v>
      </c>
      <c r="AP44" s="26">
        <f>AVERAGE(Y44:Y50)</f>
        <v>3.8571428571428572</v>
      </c>
      <c r="AR44" s="1">
        <f>Q44/AL44*100000</f>
        <v>1.2261546971261659</v>
      </c>
      <c r="AS44" s="25">
        <f>IF(B45=B44,IFERROR((AE44/AE45)-1,0),0)</f>
        <v>0</v>
      </c>
      <c r="AT44" s="26">
        <f>IFERROR(LOG(2)/LOG(1+(AS44)),AS44)</f>
        <v>0</v>
      </c>
      <c r="AU44" s="26">
        <f>AVERAGE(AE44:AE50)</f>
        <v>0</v>
      </c>
      <c r="AV44" s="19">
        <f>ROUNDDOWN(N44,0)</f>
        <v>43954</v>
      </c>
      <c r="AW44" s="29" cm="1">
        <f t="array" ref="AW44">_xlfn.ANCHORARRAY(AV44)-1</f>
        <v>43953</v>
      </c>
      <c r="BA44" s="13">
        <v>43</v>
      </c>
      <c r="BB44" s="13" t="s">
        <v>163</v>
      </c>
      <c r="BC44" s="13" t="s">
        <v>55</v>
      </c>
      <c r="BD44" s="13">
        <v>1345790</v>
      </c>
      <c r="BE44" s="13">
        <v>43.633600000000001</v>
      </c>
    </row>
    <row r="45" spans="1:57" x14ac:dyDescent="0.25">
      <c r="A45">
        <v>20200502</v>
      </c>
      <c r="B45" s="1" t="s">
        <v>27</v>
      </c>
      <c r="C45">
        <v>365</v>
      </c>
      <c r="D45">
        <v>21034</v>
      </c>
      <c r="F45">
        <v>10</v>
      </c>
      <c r="L45">
        <v>261</v>
      </c>
      <c r="M45" s="1" t="s">
        <v>33</v>
      </c>
      <c r="N45" s="2">
        <v>43953</v>
      </c>
      <c r="O45" s="2">
        <v>43952.833333333336</v>
      </c>
      <c r="P45" s="1" t="s">
        <v>896</v>
      </c>
      <c r="Q45">
        <v>9</v>
      </c>
      <c r="S45" s="2">
        <v>43952.833333333336</v>
      </c>
      <c r="T45" s="1" t="s">
        <v>4776</v>
      </c>
      <c r="U45" s="1" t="s">
        <v>54</v>
      </c>
      <c r="V45" s="1" t="s">
        <v>54</v>
      </c>
      <c r="X45">
        <v>2</v>
      </c>
      <c r="Y45">
        <v>1</v>
      </c>
      <c r="Z45" s="1" t="s">
        <v>4024</v>
      </c>
      <c r="AA45">
        <v>21399</v>
      </c>
      <c r="AB45">
        <v>21399</v>
      </c>
      <c r="AC45">
        <v>1074</v>
      </c>
      <c r="AD45">
        <v>21399</v>
      </c>
      <c r="AE45">
        <v>0</v>
      </c>
      <c r="AF45">
        <v>0</v>
      </c>
      <c r="AG45" s="1" t="s">
        <v>8331</v>
      </c>
      <c r="AH45">
        <v>0</v>
      </c>
      <c r="AI45">
        <v>0</v>
      </c>
      <c r="AJ45" s="1">
        <f>Y45/0.1</f>
        <v>10</v>
      </c>
      <c r="AK45" s="1">
        <f>AC45-AJ45</f>
        <v>1064</v>
      </c>
      <c r="AL45" s="28">
        <f>_xlfn.IFNA(INDEX($BD$2:$BD$53,MATCH(B45,$BC$2:$BC$53,0)),1000)</f>
        <v>734002</v>
      </c>
      <c r="AM45" s="1">
        <f>C45/AL45*100000</f>
        <v>49.72738493900561</v>
      </c>
      <c r="AN45" s="17">
        <f>IF(B46=B45,IFERROR((C45/C46)-1,0),0)</f>
        <v>2.7472527472527375E-3</v>
      </c>
      <c r="AO45" s="26">
        <f>IFERROR(LOG(2)/LOG(1+(AN45)),AN45)</f>
        <v>252.6519888441585</v>
      </c>
      <c r="AP45" s="26">
        <f>AVERAGE(Y45:Y51)</f>
        <v>3.7142857142857144</v>
      </c>
      <c r="AR45" s="1">
        <f>Q45/AL45*100000</f>
        <v>1.2261546971261659</v>
      </c>
      <c r="AS45" s="25">
        <f>IF(B46=B45,IFERROR((AE45/AE46)-1,0),0)</f>
        <v>0</v>
      </c>
      <c r="AT45" s="26">
        <f>IFERROR(LOG(2)/LOG(1+(AS45)),AS45)</f>
        <v>0</v>
      </c>
      <c r="AU45" s="26">
        <f>AVERAGE(AE45:AE51)</f>
        <v>0</v>
      </c>
      <c r="AV45" s="19">
        <f>ROUNDDOWN(N45,0)</f>
        <v>43953</v>
      </c>
      <c r="AW45" s="29" cm="1">
        <f t="array" ref="AW45">_xlfn.ANCHORARRAY(AV45)-1</f>
        <v>43952</v>
      </c>
      <c r="BA45" s="13">
        <v>44</v>
      </c>
      <c r="BB45" s="13" t="s">
        <v>164</v>
      </c>
      <c r="BC45" s="13" t="s">
        <v>62</v>
      </c>
      <c r="BD45" s="13">
        <v>1086759</v>
      </c>
      <c r="BE45" s="13">
        <v>7.4668000000000001</v>
      </c>
    </row>
    <row r="46" spans="1:57" x14ac:dyDescent="0.25">
      <c r="A46">
        <v>20200501</v>
      </c>
      <c r="B46" s="1" t="s">
        <v>27</v>
      </c>
      <c r="C46">
        <v>364</v>
      </c>
      <c r="D46">
        <v>19961</v>
      </c>
      <c r="F46">
        <v>25</v>
      </c>
      <c r="L46">
        <v>254</v>
      </c>
      <c r="M46" s="1" t="s">
        <v>33</v>
      </c>
      <c r="N46" s="2">
        <v>43952.583333333336</v>
      </c>
      <c r="O46" s="2">
        <v>43952.416666666664</v>
      </c>
      <c r="P46" s="1" t="s">
        <v>953</v>
      </c>
      <c r="Q46">
        <v>9</v>
      </c>
      <c r="S46" s="2">
        <v>43952.416666666664</v>
      </c>
      <c r="T46" s="1" t="s">
        <v>8437</v>
      </c>
      <c r="U46" s="1" t="s">
        <v>54</v>
      </c>
      <c r="V46" s="1" t="s">
        <v>54</v>
      </c>
      <c r="X46">
        <v>2</v>
      </c>
      <c r="Y46">
        <v>9</v>
      </c>
      <c r="Z46" s="1" t="s">
        <v>8438</v>
      </c>
      <c r="AA46">
        <v>20325</v>
      </c>
      <c r="AB46">
        <v>20325</v>
      </c>
      <c r="AC46">
        <v>1206</v>
      </c>
      <c r="AD46">
        <v>20325</v>
      </c>
      <c r="AE46">
        <v>0</v>
      </c>
      <c r="AF46">
        <v>0</v>
      </c>
      <c r="AG46" s="1" t="s">
        <v>8439</v>
      </c>
      <c r="AH46">
        <v>0</v>
      </c>
      <c r="AI46">
        <v>0</v>
      </c>
      <c r="AJ46" s="1">
        <f>Y46/0.1</f>
        <v>90</v>
      </c>
      <c r="AK46" s="1">
        <f>AC46-AJ46</f>
        <v>1116</v>
      </c>
      <c r="AL46" s="28">
        <f>_xlfn.IFNA(INDEX($BD$2:$BD$53,MATCH(B46,$BC$2:$BC$53,0)),1000)</f>
        <v>734002</v>
      </c>
      <c r="AM46" s="1">
        <f>C46/AL46*100000</f>
        <v>49.591145528213822</v>
      </c>
      <c r="AN46" s="17">
        <f>IF(B47=B46,IFERROR((C46/C47)-1,0),0)</f>
        <v>2.5352112676056304E-2</v>
      </c>
      <c r="AO46" s="26">
        <f>IFERROR(LOG(2)/LOG(1+(AN46)),AN46)</f>
        <v>27.68593292022484</v>
      </c>
      <c r="AP46" s="26">
        <f>AVERAGE(Y46:Y52)</f>
        <v>3.5714285714285716</v>
      </c>
      <c r="AR46" s="1">
        <f>Q46/AL46*100000</f>
        <v>1.2261546971261659</v>
      </c>
      <c r="AS46" s="25">
        <f>IF(B47=B46,IFERROR((AE46/AE47)-1,0),0)</f>
        <v>0</v>
      </c>
      <c r="AT46" s="26">
        <f>IFERROR(LOG(2)/LOG(1+(AS46)),AS46)</f>
        <v>0</v>
      </c>
      <c r="AU46" s="26">
        <f>AVERAGE(AE46:AE52)</f>
        <v>0</v>
      </c>
      <c r="AV46" s="19">
        <f>ROUNDDOWN(N46,0)</f>
        <v>43952</v>
      </c>
      <c r="AW46" s="29" cm="1">
        <f t="array" ref="AW46">_xlfn.ANCHORARRAY(AV46)-1</f>
        <v>43951</v>
      </c>
      <c r="BA46" s="13">
        <v>45</v>
      </c>
      <c r="BB46" s="13" t="s">
        <v>165</v>
      </c>
      <c r="BC46" s="13" t="s">
        <v>76</v>
      </c>
      <c r="BD46" s="13">
        <v>1056161</v>
      </c>
      <c r="BE46" s="13">
        <v>1021.4323000000001</v>
      </c>
    </row>
    <row r="47" spans="1:57" x14ac:dyDescent="0.25">
      <c r="A47">
        <v>20200430</v>
      </c>
      <c r="B47" s="1" t="s">
        <v>27</v>
      </c>
      <c r="C47">
        <v>355</v>
      </c>
      <c r="D47">
        <v>18764</v>
      </c>
      <c r="F47">
        <v>19</v>
      </c>
      <c r="L47">
        <v>252</v>
      </c>
      <c r="M47" s="1" t="s">
        <v>33</v>
      </c>
      <c r="N47" s="2">
        <v>43951.625</v>
      </c>
      <c r="O47" s="2">
        <v>43951.458333333336</v>
      </c>
      <c r="P47" s="1" t="s">
        <v>971</v>
      </c>
      <c r="Q47">
        <v>9</v>
      </c>
      <c r="S47" s="2">
        <v>43951.458333333336</v>
      </c>
      <c r="T47" s="1" t="s">
        <v>8555</v>
      </c>
      <c r="U47" s="1" t="s">
        <v>54</v>
      </c>
      <c r="V47" s="1" t="s">
        <v>54</v>
      </c>
      <c r="X47">
        <v>2</v>
      </c>
      <c r="Y47">
        <v>0</v>
      </c>
      <c r="Z47" s="1" t="s">
        <v>2527</v>
      </c>
      <c r="AA47">
        <v>19119</v>
      </c>
      <c r="AB47">
        <v>19119</v>
      </c>
      <c r="AC47">
        <v>0</v>
      </c>
      <c r="AD47">
        <v>19119</v>
      </c>
      <c r="AE47">
        <v>0</v>
      </c>
      <c r="AF47">
        <v>0</v>
      </c>
      <c r="AG47" s="1" t="s">
        <v>8556</v>
      </c>
      <c r="AH47">
        <v>0</v>
      </c>
      <c r="AI47">
        <v>0</v>
      </c>
      <c r="AJ47" s="1">
        <f>Y47/0.1</f>
        <v>0</v>
      </c>
      <c r="AK47" s="1">
        <f>AC47-AJ47</f>
        <v>0</v>
      </c>
      <c r="AL47" s="28">
        <f>_xlfn.IFNA(INDEX($BD$2:$BD$53,MATCH(B47,$BC$2:$BC$53,0)),1000)</f>
        <v>734002</v>
      </c>
      <c r="AM47" s="1">
        <f>C47/AL47*100000</f>
        <v>48.364990831087653</v>
      </c>
      <c r="AN47" s="17">
        <f>IF(B48=B47,IFERROR((C47/C48)-1,0),0)</f>
        <v>0</v>
      </c>
      <c r="AO47" s="26">
        <f>IFERROR(LOG(2)/LOG(1+(AN47)),AN47)</f>
        <v>0</v>
      </c>
      <c r="AP47" s="26">
        <f>AVERAGE(Y47:Y53)</f>
        <v>2.5714285714285716</v>
      </c>
      <c r="AR47" s="1">
        <f>Q47/AL47*100000</f>
        <v>1.2261546971261659</v>
      </c>
      <c r="AS47" s="25">
        <f>IF(B48=B47,IFERROR((AE47/AE48)-1,0),0)</f>
        <v>0</v>
      </c>
      <c r="AT47" s="26">
        <f>IFERROR(LOG(2)/LOG(1+(AS47)),AS47)</f>
        <v>0</v>
      </c>
      <c r="AU47" s="26">
        <f>AVERAGE(AE47:AE53)</f>
        <v>0</v>
      </c>
      <c r="AV47" s="19">
        <f>ROUNDDOWN(N47,0)</f>
        <v>43951</v>
      </c>
      <c r="AW47" s="29" cm="1">
        <f t="array" ref="AW47">_xlfn.ANCHORARRAY(AV47)-1</f>
        <v>43950</v>
      </c>
      <c r="BA47" s="13">
        <v>46</v>
      </c>
      <c r="BB47" s="13" t="s">
        <v>166</v>
      </c>
      <c r="BC47" s="13" t="s">
        <v>40</v>
      </c>
      <c r="BD47" s="13">
        <v>982895</v>
      </c>
      <c r="BE47" s="13">
        <v>504.3073</v>
      </c>
    </row>
    <row r="48" spans="1:57" x14ac:dyDescent="0.25">
      <c r="A48">
        <v>20200429</v>
      </c>
      <c r="B48" s="1" t="s">
        <v>27</v>
      </c>
      <c r="C48">
        <v>355</v>
      </c>
      <c r="D48">
        <v>18764</v>
      </c>
      <c r="F48">
        <v>14</v>
      </c>
      <c r="L48">
        <v>240</v>
      </c>
      <c r="M48" s="1" t="s">
        <v>28</v>
      </c>
      <c r="N48" s="2">
        <v>43949.618055555555</v>
      </c>
      <c r="O48" s="2">
        <v>43949.451388888891</v>
      </c>
      <c r="P48" s="1" t="s">
        <v>1017</v>
      </c>
      <c r="Q48">
        <v>9</v>
      </c>
      <c r="S48" s="2">
        <v>43949.451388888891</v>
      </c>
      <c r="T48" s="1" t="s">
        <v>8555</v>
      </c>
      <c r="U48" s="1" t="s">
        <v>54</v>
      </c>
      <c r="V48" s="1" t="s">
        <v>54</v>
      </c>
      <c r="X48">
        <v>2</v>
      </c>
      <c r="Y48">
        <v>4</v>
      </c>
      <c r="Z48" s="1" t="s">
        <v>8668</v>
      </c>
      <c r="AA48">
        <v>19119</v>
      </c>
      <c r="AB48">
        <v>19119</v>
      </c>
      <c r="AC48">
        <v>2030</v>
      </c>
      <c r="AD48">
        <v>19119</v>
      </c>
      <c r="AE48">
        <v>0</v>
      </c>
      <c r="AF48">
        <v>0</v>
      </c>
      <c r="AG48" s="1" t="s">
        <v>8669</v>
      </c>
      <c r="AH48">
        <v>0</v>
      </c>
      <c r="AI48">
        <v>0</v>
      </c>
      <c r="AJ48" s="1">
        <f>Y48/0.1</f>
        <v>40</v>
      </c>
      <c r="AK48" s="1">
        <f>AC48-AJ48</f>
        <v>1990</v>
      </c>
      <c r="AL48" s="28">
        <f>_xlfn.IFNA(INDEX($BD$2:$BD$53,MATCH(B48,$BC$2:$BC$53,0)),1000)</f>
        <v>734002</v>
      </c>
      <c r="AM48" s="1">
        <f>C48/AL48*100000</f>
        <v>48.364990831087653</v>
      </c>
      <c r="AN48" s="17">
        <f>IF(B49=B48,IFERROR((C48/C49)-1,0),0)</f>
        <v>1.139601139601143E-2</v>
      </c>
      <c r="AO48" s="26">
        <f>IFERROR(LOG(2)/LOG(1+(AN48)),AN48)</f>
        <v>61.169584148896512</v>
      </c>
      <c r="AP48" s="26">
        <f>AVERAGE(Y48:Y54)</f>
        <v>2.8571428571428572</v>
      </c>
      <c r="AR48" s="1">
        <f>Q48/AL48*100000</f>
        <v>1.2261546971261659</v>
      </c>
      <c r="AS48" s="25">
        <f>IF(B49=B48,IFERROR((AE48/AE49)-1,0),0)</f>
        <v>0</v>
      </c>
      <c r="AT48" s="26">
        <f>IFERROR(LOG(2)/LOG(1+(AS48)),AS48)</f>
        <v>0</v>
      </c>
      <c r="AU48" s="26">
        <f>AVERAGE(AE48:AE54)</f>
        <v>0</v>
      </c>
      <c r="AV48" s="19">
        <f>ROUNDDOWN(N48,0)</f>
        <v>43949</v>
      </c>
      <c r="AW48" s="29" cm="1">
        <f t="array" ref="AW48">_xlfn.ANCHORARRAY(AV48)-1</f>
        <v>43948</v>
      </c>
      <c r="BA48" s="13">
        <v>47</v>
      </c>
      <c r="BB48" s="13" t="s">
        <v>167</v>
      </c>
      <c r="BC48" s="13" t="s">
        <v>78</v>
      </c>
      <c r="BD48" s="13">
        <v>903027</v>
      </c>
      <c r="BE48" s="13">
        <v>11.9116</v>
      </c>
    </row>
    <row r="49" spans="1:57" x14ac:dyDescent="0.25">
      <c r="A49">
        <v>20200428</v>
      </c>
      <c r="B49" s="1" t="s">
        <v>27</v>
      </c>
      <c r="C49">
        <v>351</v>
      </c>
      <c r="D49">
        <v>16738</v>
      </c>
      <c r="F49">
        <v>16</v>
      </c>
      <c r="L49">
        <v>228</v>
      </c>
      <c r="M49" s="1" t="s">
        <v>28</v>
      </c>
      <c r="N49" s="2">
        <v>43949.618055555555</v>
      </c>
      <c r="O49" s="2">
        <v>43949.451388888891</v>
      </c>
      <c r="P49" s="1" t="s">
        <v>1017</v>
      </c>
      <c r="Q49">
        <v>9</v>
      </c>
      <c r="S49" s="2">
        <v>43949.451388888891</v>
      </c>
      <c r="T49" s="1" t="s">
        <v>8788</v>
      </c>
      <c r="U49" s="1" t="s">
        <v>54</v>
      </c>
      <c r="V49" s="1" t="s">
        <v>54</v>
      </c>
      <c r="X49">
        <v>2</v>
      </c>
      <c r="Y49">
        <v>6</v>
      </c>
      <c r="Z49" s="1" t="s">
        <v>8789</v>
      </c>
      <c r="AA49">
        <v>17089</v>
      </c>
      <c r="AB49">
        <v>17089</v>
      </c>
      <c r="AC49">
        <v>833</v>
      </c>
      <c r="AD49">
        <v>17089</v>
      </c>
      <c r="AE49">
        <v>0</v>
      </c>
      <c r="AF49">
        <v>0</v>
      </c>
      <c r="AG49" s="1" t="s">
        <v>8790</v>
      </c>
      <c r="AH49">
        <v>0</v>
      </c>
      <c r="AI49">
        <v>0</v>
      </c>
      <c r="AJ49" s="1">
        <f>Y49/0.1</f>
        <v>60</v>
      </c>
      <c r="AK49" s="1">
        <f>AC49-AJ49</f>
        <v>773</v>
      </c>
      <c r="AL49" s="28">
        <f>_xlfn.IFNA(INDEX($BD$2:$BD$53,MATCH(B49,$BC$2:$BC$53,0)),1000)</f>
        <v>734002</v>
      </c>
      <c r="AM49" s="1">
        <f>C49/AL49*100000</f>
        <v>47.820033187920473</v>
      </c>
      <c r="AN49" s="17">
        <f>IF(B50=B49,IFERROR((C49/C50)-1,0),0)</f>
        <v>1.7391304347825987E-2</v>
      </c>
      <c r="AO49" s="26">
        <f>IFERROR(LOG(2)/LOG(1+(AN49)),AN49)</f>
        <v>40.201540551618351</v>
      </c>
      <c r="AP49" s="26">
        <f>AVERAGE(Y49:Y55)</f>
        <v>3.1428571428571428</v>
      </c>
      <c r="AR49" s="1">
        <f>Q49/AL49*100000</f>
        <v>1.2261546971261659</v>
      </c>
      <c r="AS49" s="25">
        <f>IF(B50=B49,IFERROR((AE49/AE50)-1,0),0)</f>
        <v>0</v>
      </c>
      <c r="AT49" s="26">
        <f>IFERROR(LOG(2)/LOG(1+(AS49)),AS49)</f>
        <v>0</v>
      </c>
      <c r="AU49" s="26">
        <f>AVERAGE(AE49:AE55)</f>
        <v>0</v>
      </c>
      <c r="AV49" s="19">
        <f>ROUNDDOWN(N49,0)</f>
        <v>43949</v>
      </c>
      <c r="AW49" s="29" cm="1">
        <f t="array" ref="AW49">_xlfn.ANCHORARRAY(AV49)-1</f>
        <v>43948</v>
      </c>
      <c r="BA49" s="13">
        <v>48</v>
      </c>
      <c r="BB49" s="13" t="s">
        <v>168</v>
      </c>
      <c r="BC49" s="13" t="s">
        <v>64</v>
      </c>
      <c r="BD49" s="13">
        <v>761723</v>
      </c>
      <c r="BE49" s="13">
        <v>11.039300000000001</v>
      </c>
    </row>
    <row r="50" spans="1:57" x14ac:dyDescent="0.25">
      <c r="A50">
        <v>20200427</v>
      </c>
      <c r="B50" s="1" t="s">
        <v>27</v>
      </c>
      <c r="C50">
        <v>345</v>
      </c>
      <c r="D50">
        <v>15911</v>
      </c>
      <c r="F50">
        <v>10</v>
      </c>
      <c r="L50">
        <v>218</v>
      </c>
      <c r="M50" s="1" t="s">
        <v>28</v>
      </c>
      <c r="N50" s="2">
        <v>43948.583333333336</v>
      </c>
      <c r="O50" s="2">
        <v>43948.416666666664</v>
      </c>
      <c r="P50" s="1" t="s">
        <v>1048</v>
      </c>
      <c r="Q50">
        <v>9</v>
      </c>
      <c r="S50" s="2">
        <v>43948.416666666664</v>
      </c>
      <c r="T50" s="1" t="s">
        <v>8894</v>
      </c>
      <c r="U50" s="1" t="s">
        <v>54</v>
      </c>
      <c r="V50" s="1" t="s">
        <v>54</v>
      </c>
      <c r="X50">
        <v>2</v>
      </c>
      <c r="Y50">
        <v>4</v>
      </c>
      <c r="Z50" s="1" t="s">
        <v>8651</v>
      </c>
      <c r="AA50">
        <v>16256</v>
      </c>
      <c r="AB50">
        <v>16256</v>
      </c>
      <c r="AC50">
        <v>79</v>
      </c>
      <c r="AD50">
        <v>16256</v>
      </c>
      <c r="AE50">
        <v>0</v>
      </c>
      <c r="AF50">
        <v>0</v>
      </c>
      <c r="AG50" s="1" t="s">
        <v>8895</v>
      </c>
      <c r="AH50">
        <v>0</v>
      </c>
      <c r="AI50">
        <v>0</v>
      </c>
      <c r="AJ50" s="1">
        <f>Y50/0.1</f>
        <v>40</v>
      </c>
      <c r="AK50" s="1">
        <f>AC50-AJ50</f>
        <v>39</v>
      </c>
      <c r="AL50" s="28">
        <f>_xlfn.IFNA(INDEX($BD$2:$BD$53,MATCH(B50,$BC$2:$BC$53,0)),1000)</f>
        <v>734002</v>
      </c>
      <c r="AM50" s="1">
        <f>C50/AL50*100000</f>
        <v>47.002596723169688</v>
      </c>
      <c r="AN50" s="17">
        <f>IF(B51=B50,IFERROR((C50/C51)-1,0),0)</f>
        <v>1.1730205278592365E-2</v>
      </c>
      <c r="AO50" s="26">
        <f>IFERROR(LOG(2)/LOG(1+(AN50)),AN50)</f>
        <v>59.436697114487565</v>
      </c>
      <c r="AP50" s="26">
        <f>AVERAGE(Y50:Y56)</f>
        <v>3.4285714285714284</v>
      </c>
      <c r="AR50" s="1">
        <f>Q50/AL50*100000</f>
        <v>1.2261546971261659</v>
      </c>
      <c r="AS50" s="25">
        <f>IF(B51=B50,IFERROR((AE50/AE51)-1,0),0)</f>
        <v>0</v>
      </c>
      <c r="AT50" s="26">
        <f>IFERROR(LOG(2)/LOG(1+(AS50)),AS50)</f>
        <v>0</v>
      </c>
      <c r="AU50" s="26">
        <f>AVERAGE(AE50:AE56)</f>
        <v>0</v>
      </c>
      <c r="AV50" s="19">
        <f>ROUNDDOWN(N50,0)</f>
        <v>43948</v>
      </c>
      <c r="AW50" s="29" cm="1">
        <f t="array" ref="AW50">_xlfn.ANCHORARRAY(AV50)-1</f>
        <v>43947</v>
      </c>
      <c r="BA50" s="13">
        <v>49</v>
      </c>
      <c r="BB50" s="13" t="s">
        <v>169</v>
      </c>
      <c r="BC50" s="13" t="s">
        <v>27</v>
      </c>
      <c r="BD50" s="13">
        <v>734002</v>
      </c>
      <c r="BE50" s="13">
        <v>1.2863</v>
      </c>
    </row>
    <row r="51" spans="1:57" x14ac:dyDescent="0.25">
      <c r="A51">
        <v>20200426</v>
      </c>
      <c r="B51" s="1" t="s">
        <v>27</v>
      </c>
      <c r="C51">
        <v>341</v>
      </c>
      <c r="D51">
        <v>15836</v>
      </c>
      <c r="F51">
        <v>14</v>
      </c>
      <c r="L51">
        <v>217</v>
      </c>
      <c r="M51" s="1" t="s">
        <v>28</v>
      </c>
      <c r="N51" s="2">
        <v>43947.59375</v>
      </c>
      <c r="O51" s="2">
        <v>43947.427083333336</v>
      </c>
      <c r="P51" s="1" t="s">
        <v>1086</v>
      </c>
      <c r="Q51">
        <v>9</v>
      </c>
      <c r="S51" s="2">
        <v>43947.427083333336</v>
      </c>
      <c r="T51" s="1" t="s">
        <v>8996</v>
      </c>
      <c r="U51" s="1" t="s">
        <v>54</v>
      </c>
      <c r="V51" s="1" t="s">
        <v>54</v>
      </c>
      <c r="X51">
        <v>2</v>
      </c>
      <c r="Y51">
        <v>2</v>
      </c>
      <c r="Z51" s="1" t="s">
        <v>8997</v>
      </c>
      <c r="AA51">
        <v>16177</v>
      </c>
      <c r="AB51">
        <v>16177</v>
      </c>
      <c r="AC51">
        <v>445</v>
      </c>
      <c r="AD51">
        <v>16177</v>
      </c>
      <c r="AE51">
        <v>0</v>
      </c>
      <c r="AF51">
        <v>0</v>
      </c>
      <c r="AG51" s="1" t="s">
        <v>8998</v>
      </c>
      <c r="AH51">
        <v>0</v>
      </c>
      <c r="AI51">
        <v>0</v>
      </c>
      <c r="AJ51" s="1">
        <f>Y51/0.1</f>
        <v>20</v>
      </c>
      <c r="AK51" s="1">
        <f>AC51-AJ51</f>
        <v>425</v>
      </c>
      <c r="AL51" s="28">
        <f>_xlfn.IFNA(INDEX($BD$2:$BD$53,MATCH(B51,$BC$2:$BC$53,0)),1000)</f>
        <v>734002</v>
      </c>
      <c r="AM51" s="1">
        <f>C51/AL51*100000</f>
        <v>46.457639080002508</v>
      </c>
      <c r="AN51" s="17">
        <f>IF(B52=B51,IFERROR((C51/C52)-1,0),0)</f>
        <v>5.8997050147493457E-3</v>
      </c>
      <c r="AO51" s="26">
        <f>IFERROR(LOG(2)/LOG(1+(AN51)),AN51)</f>
        <v>117.83468091637555</v>
      </c>
      <c r="AP51" s="26">
        <f>AVERAGE(Y51:Y57)</f>
        <v>3.1428571428571428</v>
      </c>
      <c r="AR51" s="1">
        <f>Q51/AL51*100000</f>
        <v>1.2261546971261659</v>
      </c>
      <c r="AS51" s="25">
        <f>IF(B52=B51,IFERROR((AE51/AE52)-1,0),0)</f>
        <v>0</v>
      </c>
      <c r="AT51" s="26">
        <f>IFERROR(LOG(2)/LOG(1+(AS51)),AS51)</f>
        <v>0</v>
      </c>
      <c r="AU51" s="26">
        <f>AVERAGE(AE51:AE57)</f>
        <v>0</v>
      </c>
      <c r="AV51" s="19">
        <f>ROUNDDOWN(N51,0)</f>
        <v>43947</v>
      </c>
      <c r="AW51" s="29" cm="1">
        <f t="array" ref="AW51">_xlfn.ANCHORARRAY(AV51)-1</f>
        <v>43946</v>
      </c>
      <c r="BA51" s="13">
        <v>50</v>
      </c>
      <c r="BB51" s="13" t="s">
        <v>170</v>
      </c>
      <c r="BC51" s="13" t="s">
        <v>39</v>
      </c>
      <c r="BD51" s="13">
        <v>720687</v>
      </c>
      <c r="BE51" s="13">
        <v>11814.540999999999</v>
      </c>
    </row>
    <row r="52" spans="1:57" x14ac:dyDescent="0.25">
      <c r="A52">
        <v>20200425</v>
      </c>
      <c r="B52" s="1" t="s">
        <v>27</v>
      </c>
      <c r="C52">
        <v>339</v>
      </c>
      <c r="D52">
        <v>15393</v>
      </c>
      <c r="F52">
        <v>32</v>
      </c>
      <c r="L52">
        <v>217</v>
      </c>
      <c r="M52" s="1" t="s">
        <v>28</v>
      </c>
      <c r="N52" s="2">
        <v>43946.666666666664</v>
      </c>
      <c r="O52" s="2">
        <v>43946.5</v>
      </c>
      <c r="P52" s="1" t="s">
        <v>1089</v>
      </c>
      <c r="Q52">
        <v>9</v>
      </c>
      <c r="S52" s="2">
        <v>43946.5</v>
      </c>
      <c r="T52" s="1" t="s">
        <v>9103</v>
      </c>
      <c r="U52" s="1" t="s">
        <v>54</v>
      </c>
      <c r="V52" s="1" t="s">
        <v>54</v>
      </c>
      <c r="X52">
        <v>2</v>
      </c>
      <c r="Y52">
        <v>0</v>
      </c>
      <c r="Z52" s="1" t="s">
        <v>9104</v>
      </c>
      <c r="AA52">
        <v>15732</v>
      </c>
      <c r="AB52">
        <v>15732</v>
      </c>
      <c r="AC52">
        <v>3451</v>
      </c>
      <c r="AD52">
        <v>15732</v>
      </c>
      <c r="AE52">
        <v>0</v>
      </c>
      <c r="AF52">
        <v>0</v>
      </c>
      <c r="AG52" s="1" t="s">
        <v>9105</v>
      </c>
      <c r="AH52">
        <v>0</v>
      </c>
      <c r="AI52">
        <v>0</v>
      </c>
      <c r="AJ52" s="1">
        <f>Y52/0.1</f>
        <v>0</v>
      </c>
      <c r="AK52" s="1">
        <f>AC52-AJ52</f>
        <v>3451</v>
      </c>
      <c r="AL52" s="28">
        <f>_xlfn.IFNA(INDEX($BD$2:$BD$53,MATCH(B52,$BC$2:$BC$53,0)),1000)</f>
        <v>734002</v>
      </c>
      <c r="AM52" s="1">
        <f>C52/AL52*100000</f>
        <v>46.185160258418911</v>
      </c>
      <c r="AN52" s="17">
        <f>IF(B53=B52,IFERROR((C52/C53)-1,0),0)</f>
        <v>0</v>
      </c>
      <c r="AO52" s="26">
        <f>IFERROR(LOG(2)/LOG(1+(AN52)),AN52)</f>
        <v>0</v>
      </c>
      <c r="AP52" s="26">
        <f>AVERAGE(Y52:Y58)</f>
        <v>3.5714285714285716</v>
      </c>
      <c r="AR52" s="1">
        <f>Q52/AL52*100000</f>
        <v>1.2261546971261659</v>
      </c>
      <c r="AS52" s="25">
        <f>IF(B53=B52,IFERROR((AE52/AE53)-1,0),0)</f>
        <v>0</v>
      </c>
      <c r="AT52" s="26">
        <f>IFERROR(LOG(2)/LOG(1+(AS52)),AS52)</f>
        <v>0</v>
      </c>
      <c r="AU52" s="26">
        <f>AVERAGE(AE52:AE58)</f>
        <v>0</v>
      </c>
      <c r="AV52" s="19">
        <f>ROUNDDOWN(N52,0)</f>
        <v>43946</v>
      </c>
      <c r="AW52" s="29" cm="1">
        <f t="array" ref="AW52">_xlfn.ANCHORARRAY(AV52)-1</f>
        <v>43945</v>
      </c>
      <c r="BA52" s="13">
        <v>51</v>
      </c>
      <c r="BB52" s="13" t="s">
        <v>171</v>
      </c>
      <c r="BC52" s="13" t="s">
        <v>84</v>
      </c>
      <c r="BD52" s="13">
        <v>628061</v>
      </c>
      <c r="BE52" s="13">
        <v>68.141599999999997</v>
      </c>
    </row>
    <row r="53" spans="1:57" x14ac:dyDescent="0.25">
      <c r="A53">
        <v>20200424</v>
      </c>
      <c r="B53" s="1" t="s">
        <v>27</v>
      </c>
      <c r="C53">
        <v>339</v>
      </c>
      <c r="D53">
        <v>11942</v>
      </c>
      <c r="F53">
        <v>36</v>
      </c>
      <c r="L53">
        <v>208</v>
      </c>
      <c r="M53" s="1" t="s">
        <v>31</v>
      </c>
      <c r="N53" s="2">
        <v>43945.625</v>
      </c>
      <c r="O53" s="2">
        <v>43945.458333333336</v>
      </c>
      <c r="P53" s="1" t="s">
        <v>1111</v>
      </c>
      <c r="Q53">
        <v>9</v>
      </c>
      <c r="S53" s="2">
        <v>43945.458333333336</v>
      </c>
      <c r="T53" s="1" t="s">
        <v>9211</v>
      </c>
      <c r="U53" s="1" t="s">
        <v>54</v>
      </c>
      <c r="V53" s="1" t="s">
        <v>54</v>
      </c>
      <c r="X53">
        <v>2</v>
      </c>
      <c r="Y53">
        <v>2</v>
      </c>
      <c r="Z53" s="1" t="s">
        <v>9212</v>
      </c>
      <c r="AA53">
        <v>12281</v>
      </c>
      <c r="AB53">
        <v>12281</v>
      </c>
      <c r="AC53">
        <v>120</v>
      </c>
      <c r="AD53">
        <v>12281</v>
      </c>
      <c r="AE53">
        <v>0</v>
      </c>
      <c r="AF53">
        <v>0</v>
      </c>
      <c r="AG53" s="1" t="s">
        <v>9213</v>
      </c>
      <c r="AH53">
        <v>0</v>
      </c>
      <c r="AI53">
        <v>0</v>
      </c>
      <c r="AJ53" s="1">
        <f>Y53/0.1</f>
        <v>20</v>
      </c>
      <c r="AK53" s="1">
        <f>AC53-AJ53</f>
        <v>100</v>
      </c>
      <c r="AL53" s="28">
        <f>_xlfn.IFNA(INDEX($BD$2:$BD$53,MATCH(B53,$BC$2:$BC$53,0)),1000)</f>
        <v>734002</v>
      </c>
      <c r="AM53" s="1">
        <f>C53/AL53*100000</f>
        <v>46.185160258418911</v>
      </c>
      <c r="AN53" s="17">
        <f>IF(B54=B53,IFERROR((C53/C54)-1,0),0)</f>
        <v>5.9347181008901906E-3</v>
      </c>
      <c r="AO53" s="26">
        <f>IFERROR(LOG(2)/LOG(1+(AN53)),AN53)</f>
        <v>117.14153172528272</v>
      </c>
      <c r="AP53" s="26">
        <f>AVERAGE(Y53:Y59)</f>
        <v>4.2857142857142856</v>
      </c>
      <c r="AR53" s="1">
        <f>Q53/AL53*100000</f>
        <v>1.2261546971261659</v>
      </c>
      <c r="AS53" s="25">
        <f>IF(B54=B53,IFERROR((AE53/AE54)-1,0),0)</f>
        <v>0</v>
      </c>
      <c r="AT53" s="26">
        <f>IFERROR(LOG(2)/LOG(1+(AS53)),AS53)</f>
        <v>0</v>
      </c>
      <c r="AU53" s="26">
        <f>AVERAGE(AE53:AE59)</f>
        <v>0</v>
      </c>
      <c r="AV53" s="19">
        <f>ROUNDDOWN(N53,0)</f>
        <v>43945</v>
      </c>
      <c r="AW53" s="29" cm="1">
        <f t="array" ref="AW53">_xlfn.ANCHORARRAY(AV53)-1</f>
        <v>43944</v>
      </c>
      <c r="BA53" s="13">
        <v>52</v>
      </c>
      <c r="BB53" s="13" t="s">
        <v>172</v>
      </c>
      <c r="BC53" s="13" t="s">
        <v>88</v>
      </c>
      <c r="BD53" s="13">
        <v>567025</v>
      </c>
      <c r="BE53" s="13">
        <v>5.84</v>
      </c>
    </row>
    <row r="54" spans="1:57" x14ac:dyDescent="0.25">
      <c r="A54">
        <v>20200423</v>
      </c>
      <c r="B54" s="1" t="s">
        <v>27</v>
      </c>
      <c r="C54">
        <v>337</v>
      </c>
      <c r="D54">
        <v>11824</v>
      </c>
      <c r="F54">
        <v>42</v>
      </c>
      <c r="L54">
        <v>209</v>
      </c>
      <c r="M54" s="1" t="s">
        <v>31</v>
      </c>
      <c r="N54" s="2">
        <v>43944.583333333336</v>
      </c>
      <c r="O54" s="2">
        <v>43944.416666666664</v>
      </c>
      <c r="P54" s="1" t="s">
        <v>1139</v>
      </c>
      <c r="Q54">
        <v>9</v>
      </c>
      <c r="S54" s="2">
        <v>43944.416666666664</v>
      </c>
      <c r="T54" s="1" t="s">
        <v>9315</v>
      </c>
      <c r="U54" s="1" t="s">
        <v>54</v>
      </c>
      <c r="V54" s="1" t="s">
        <v>54</v>
      </c>
      <c r="X54">
        <v>2</v>
      </c>
      <c r="Y54">
        <v>2</v>
      </c>
      <c r="Z54" s="1" t="s">
        <v>2527</v>
      </c>
      <c r="AA54">
        <v>12161</v>
      </c>
      <c r="AB54">
        <v>12161</v>
      </c>
      <c r="AC54">
        <v>2</v>
      </c>
      <c r="AD54">
        <v>12161</v>
      </c>
      <c r="AE54">
        <v>0</v>
      </c>
      <c r="AF54">
        <v>-36</v>
      </c>
      <c r="AG54" s="1" t="s">
        <v>9316</v>
      </c>
      <c r="AH54">
        <v>0</v>
      </c>
      <c r="AI54">
        <v>0</v>
      </c>
      <c r="AJ54" s="1">
        <f>Y54/0.1</f>
        <v>20</v>
      </c>
      <c r="AK54" s="1">
        <f>AC54-AJ54</f>
        <v>-18</v>
      </c>
      <c r="AL54" s="28">
        <f>_xlfn.IFNA(INDEX($BD$2:$BD$53,MATCH(B54,$BC$2:$BC$53,0)),1000)</f>
        <v>734002</v>
      </c>
      <c r="AM54" s="1">
        <f>C54/AL54*100000</f>
        <v>45.912681436835321</v>
      </c>
      <c r="AN54" s="17">
        <f>IF(B55=B54,IFERROR((C54/C55)-1,0),0)</f>
        <v>5.9701492537314049E-3</v>
      </c>
      <c r="AO54" s="26">
        <f>IFERROR(LOG(2)/LOG(1+(AN54)),AN54)</f>
        <v>116.44838251025126</v>
      </c>
      <c r="AP54" s="26">
        <f>AVERAGE(Y54:Y60)</f>
        <v>5.2857142857142856</v>
      </c>
      <c r="AR54" s="1">
        <f>Q54/AL54*100000</f>
        <v>1.2261546971261659</v>
      </c>
      <c r="AS54" s="25">
        <f>IF(B55=B54,IFERROR((AE54/AE55)-1,0),0)</f>
        <v>0</v>
      </c>
      <c r="AT54" s="26">
        <f>IFERROR(LOG(2)/LOG(1+(AS54)),AS54)</f>
        <v>0</v>
      </c>
      <c r="AU54" s="26">
        <f>AVERAGE(AE54:AE60)</f>
        <v>0</v>
      </c>
      <c r="AV54" s="19">
        <f>ROUNDDOWN(N54,0)</f>
        <v>43944</v>
      </c>
      <c r="AW54" s="29" cm="1">
        <f t="array" ref="AW54">_xlfn.ANCHORARRAY(AV54)-1</f>
        <v>43943</v>
      </c>
    </row>
    <row r="55" spans="1:57" x14ac:dyDescent="0.25">
      <c r="A55">
        <v>20200422</v>
      </c>
      <c r="B55" s="1" t="s">
        <v>27</v>
      </c>
      <c r="C55">
        <v>335</v>
      </c>
      <c r="D55">
        <v>11824</v>
      </c>
      <c r="F55">
        <v>39</v>
      </c>
      <c r="G55">
        <v>36</v>
      </c>
      <c r="L55">
        <v>196</v>
      </c>
      <c r="M55" s="1" t="s">
        <v>31</v>
      </c>
      <c r="N55" s="2">
        <v>43943.583333333336</v>
      </c>
      <c r="O55" s="2">
        <v>43943.416666666664</v>
      </c>
      <c r="P55" s="1" t="s">
        <v>1167</v>
      </c>
      <c r="Q55">
        <v>9</v>
      </c>
      <c r="R55">
        <v>36</v>
      </c>
      <c r="S55" s="2">
        <v>43943.416666666664</v>
      </c>
      <c r="T55" s="1" t="s">
        <v>9420</v>
      </c>
      <c r="U55" s="1" t="s">
        <v>54</v>
      </c>
      <c r="V55" s="1" t="s">
        <v>54</v>
      </c>
      <c r="X55">
        <v>2</v>
      </c>
      <c r="Y55">
        <v>6</v>
      </c>
      <c r="Z55" s="1" t="s">
        <v>9421</v>
      </c>
      <c r="AA55">
        <v>12159</v>
      </c>
      <c r="AB55">
        <v>12159</v>
      </c>
      <c r="AC55">
        <v>1040</v>
      </c>
      <c r="AD55">
        <v>12159</v>
      </c>
      <c r="AE55">
        <v>0</v>
      </c>
      <c r="AF55">
        <v>0</v>
      </c>
      <c r="AG55" s="1" t="s">
        <v>9422</v>
      </c>
      <c r="AH55">
        <v>0</v>
      </c>
      <c r="AI55">
        <v>0</v>
      </c>
      <c r="AJ55" s="1">
        <f>Y55/0.1</f>
        <v>60</v>
      </c>
      <c r="AK55" s="1">
        <f>AC55-AJ55</f>
        <v>980</v>
      </c>
      <c r="AL55" s="28">
        <f>_xlfn.IFNA(INDEX($BD$2:$BD$53,MATCH(B55,$BC$2:$BC$53,0)),1000)</f>
        <v>734002</v>
      </c>
      <c r="AM55" s="1">
        <f>C55/AL55*100000</f>
        <v>45.640202615251731</v>
      </c>
      <c r="AN55" s="17">
        <f>IF(B56=B55,IFERROR((C55/C56)-1,0),0)</f>
        <v>1.8237082066869359E-2</v>
      </c>
      <c r="AO55" s="26">
        <f>IFERROR(LOG(2)/LOG(1+(AN55)),AN55)</f>
        <v>38.353100071896648</v>
      </c>
      <c r="AP55" s="26">
        <f>AVERAGE(Y55:Y61)</f>
        <v>6</v>
      </c>
      <c r="AR55" s="1">
        <f>Q55/AL55*100000</f>
        <v>1.2261546971261659</v>
      </c>
      <c r="AS55" s="25">
        <f>IF(B56=B55,IFERROR((AE55/AE56)-1,0),0)</f>
        <v>0</v>
      </c>
      <c r="AT55" s="26">
        <f>IFERROR(LOG(2)/LOG(1+(AS55)),AS55)</f>
        <v>0</v>
      </c>
      <c r="AU55" s="26">
        <f>AVERAGE(AE55:AE61)</f>
        <v>0</v>
      </c>
      <c r="AV55" s="19">
        <f>ROUNDDOWN(N55,0)</f>
        <v>43943</v>
      </c>
      <c r="AW55" s="29" cm="1">
        <f t="array" ref="AW55">_xlfn.ANCHORARRAY(AV55)-1</f>
        <v>43942</v>
      </c>
    </row>
    <row r="56" spans="1:57" x14ac:dyDescent="0.25">
      <c r="A56">
        <v>20200421</v>
      </c>
      <c r="B56" s="1" t="s">
        <v>27</v>
      </c>
      <c r="C56">
        <v>329</v>
      </c>
      <c r="D56">
        <v>10790</v>
      </c>
      <c r="F56">
        <v>42</v>
      </c>
      <c r="G56">
        <v>36</v>
      </c>
      <c r="L56">
        <v>168</v>
      </c>
      <c r="M56" s="1" t="s">
        <v>31</v>
      </c>
      <c r="N56" s="2">
        <v>43942.635416666664</v>
      </c>
      <c r="O56" s="2">
        <v>43942.46875</v>
      </c>
      <c r="P56" s="1" t="s">
        <v>1211</v>
      </c>
      <c r="Q56">
        <v>9</v>
      </c>
      <c r="R56">
        <v>36</v>
      </c>
      <c r="S56" s="2">
        <v>43942.46875</v>
      </c>
      <c r="T56" s="1" t="s">
        <v>9519</v>
      </c>
      <c r="U56" s="1" t="s">
        <v>54</v>
      </c>
      <c r="V56" s="1" t="s">
        <v>54</v>
      </c>
      <c r="X56">
        <v>2</v>
      </c>
      <c r="Y56">
        <v>8</v>
      </c>
      <c r="Z56" s="1" t="s">
        <v>9520</v>
      </c>
      <c r="AA56">
        <v>11119</v>
      </c>
      <c r="AB56">
        <v>11119</v>
      </c>
      <c r="AC56">
        <v>995</v>
      </c>
      <c r="AD56">
        <v>11119</v>
      </c>
      <c r="AE56">
        <v>0</v>
      </c>
      <c r="AF56">
        <v>0</v>
      </c>
      <c r="AG56" s="1" t="s">
        <v>9521</v>
      </c>
      <c r="AH56">
        <v>0</v>
      </c>
      <c r="AI56">
        <v>0</v>
      </c>
      <c r="AJ56" s="1">
        <f>Y56/0.1</f>
        <v>80</v>
      </c>
      <c r="AK56" s="1">
        <f>AC56-AJ56</f>
        <v>915</v>
      </c>
      <c r="AL56" s="28">
        <f>_xlfn.IFNA(INDEX($BD$2:$BD$53,MATCH(B56,$BC$2:$BC$53,0)),1000)</f>
        <v>734002</v>
      </c>
      <c r="AM56" s="1">
        <f>C56/AL56*100000</f>
        <v>44.822766150500954</v>
      </c>
      <c r="AN56" s="17">
        <f>IF(B57=B56,IFERROR((C56/C57)-1,0),0)</f>
        <v>2.4922118380062308E-2</v>
      </c>
      <c r="AO56" s="26">
        <f>IFERROR(LOG(2)/LOG(1+(AN56)),AN56)</f>
        <v>28.15768231243834</v>
      </c>
      <c r="AP56" s="26">
        <f>AVERAGE(Y56:Y62)</f>
        <v>6.2857142857142856</v>
      </c>
      <c r="AR56" s="1">
        <f>Q56/AL56*100000</f>
        <v>1.2261546971261659</v>
      </c>
      <c r="AS56" s="25">
        <f>IF(B57=B56,IFERROR((AE56/AE57)-1,0),0)</f>
        <v>0</v>
      </c>
      <c r="AT56" s="26">
        <f>IFERROR(LOG(2)/LOG(1+(AS56)),AS56)</f>
        <v>0</v>
      </c>
      <c r="AU56" s="26">
        <f>AVERAGE(AE56:AE62)</f>
        <v>0</v>
      </c>
      <c r="AV56" s="19">
        <f>ROUNDDOWN(N56,0)</f>
        <v>43942</v>
      </c>
      <c r="AW56" s="29" cm="1">
        <f t="array" ref="AW56">_xlfn.ANCHORARRAY(AV56)-1</f>
        <v>43941</v>
      </c>
    </row>
    <row r="57" spans="1:57" x14ac:dyDescent="0.25">
      <c r="A57">
        <v>20200420</v>
      </c>
      <c r="B57" s="1" t="s">
        <v>27</v>
      </c>
      <c r="C57">
        <v>321</v>
      </c>
      <c r="D57">
        <v>9803</v>
      </c>
      <c r="F57">
        <v>46</v>
      </c>
      <c r="G57">
        <v>36</v>
      </c>
      <c r="L57">
        <v>161</v>
      </c>
      <c r="M57" s="1" t="s">
        <v>31</v>
      </c>
      <c r="N57" s="2">
        <v>43941.583333333336</v>
      </c>
      <c r="O57" s="2">
        <v>43941.416666666664</v>
      </c>
      <c r="P57" s="1" t="s">
        <v>1221</v>
      </c>
      <c r="Q57">
        <v>9</v>
      </c>
      <c r="R57">
        <v>36</v>
      </c>
      <c r="S57" s="2">
        <v>43941.416666666664</v>
      </c>
      <c r="T57" s="1" t="s">
        <v>9616</v>
      </c>
      <c r="U57" s="1" t="s">
        <v>54</v>
      </c>
      <c r="V57" s="1" t="s">
        <v>54</v>
      </c>
      <c r="X57">
        <v>2</v>
      </c>
      <c r="Y57">
        <v>2</v>
      </c>
      <c r="Z57" s="1" t="s">
        <v>9617</v>
      </c>
      <c r="AA57">
        <v>10124</v>
      </c>
      <c r="AB57">
        <v>10124</v>
      </c>
      <c r="AC57">
        <v>229</v>
      </c>
      <c r="AD57">
        <v>10124</v>
      </c>
      <c r="AE57">
        <v>0</v>
      </c>
      <c r="AF57">
        <v>0</v>
      </c>
      <c r="AG57" s="1" t="s">
        <v>9618</v>
      </c>
      <c r="AH57">
        <v>0</v>
      </c>
      <c r="AI57">
        <v>0</v>
      </c>
      <c r="AJ57" s="1">
        <f>Y57/0.1</f>
        <v>20</v>
      </c>
      <c r="AK57" s="1">
        <f>AC57-AJ57</f>
        <v>209</v>
      </c>
      <c r="AL57" s="28">
        <f>_xlfn.IFNA(INDEX($BD$2:$BD$53,MATCH(B57,$BC$2:$BC$53,0)),1000)</f>
        <v>734002</v>
      </c>
      <c r="AM57" s="1">
        <f>C57/AL57*100000</f>
        <v>43.732850864166586</v>
      </c>
      <c r="AN57" s="17">
        <f>IF(B58=B57,IFERROR((C57/C58)-1,0),0)</f>
        <v>6.2695924764890609E-3</v>
      </c>
      <c r="AO57" s="26">
        <f>IFERROR(LOG(2)/LOG(1+(AN57)),AN57)</f>
        <v>110.90318787449398</v>
      </c>
      <c r="AP57" s="26">
        <f>AVERAGE(Y57:Y63)</f>
        <v>6.2857142857142856</v>
      </c>
      <c r="AR57" s="1">
        <f>Q57/AL57*100000</f>
        <v>1.2261546971261659</v>
      </c>
      <c r="AS57" s="25">
        <f>IF(B58=B57,IFERROR((AE57/AE58)-1,0),0)</f>
        <v>0</v>
      </c>
      <c r="AT57" s="26">
        <f>IFERROR(LOG(2)/LOG(1+(AS57)),AS57)</f>
        <v>0</v>
      </c>
      <c r="AU57" s="26">
        <f>AVERAGE(AE57:AE63)</f>
        <v>0.14285714285714285</v>
      </c>
      <c r="AV57" s="19">
        <f>ROUNDDOWN(N57,0)</f>
        <v>43941</v>
      </c>
      <c r="AW57" s="29" cm="1">
        <f t="array" ref="AW57">_xlfn.ANCHORARRAY(AV57)-1</f>
        <v>43940</v>
      </c>
    </row>
    <row r="58" spans="1:57" x14ac:dyDescent="0.25">
      <c r="A58">
        <v>20200419</v>
      </c>
      <c r="B58" s="1" t="s">
        <v>27</v>
      </c>
      <c r="C58">
        <v>319</v>
      </c>
      <c r="D58">
        <v>9576</v>
      </c>
      <c r="F58">
        <v>37</v>
      </c>
      <c r="G58">
        <v>36</v>
      </c>
      <c r="L58">
        <v>153</v>
      </c>
      <c r="M58" s="1" t="s">
        <v>31</v>
      </c>
      <c r="N58" s="2">
        <v>43939.739583333336</v>
      </c>
      <c r="O58" s="2">
        <v>43939.572916666664</v>
      </c>
      <c r="P58" s="1" t="s">
        <v>1258</v>
      </c>
      <c r="Q58">
        <v>9</v>
      </c>
      <c r="R58">
        <v>36</v>
      </c>
      <c r="S58" s="2">
        <v>43939.572916666664</v>
      </c>
      <c r="T58" s="1" t="s">
        <v>9716</v>
      </c>
      <c r="U58" s="1" t="s">
        <v>54</v>
      </c>
      <c r="V58" s="1" t="s">
        <v>54</v>
      </c>
      <c r="X58">
        <v>2</v>
      </c>
      <c r="Y58">
        <v>5</v>
      </c>
      <c r="Z58" s="1" t="s">
        <v>3807</v>
      </c>
      <c r="AA58">
        <v>9895</v>
      </c>
      <c r="AB58">
        <v>9895</v>
      </c>
      <c r="AC58">
        <v>240</v>
      </c>
      <c r="AD58">
        <v>9895</v>
      </c>
      <c r="AE58">
        <v>0</v>
      </c>
      <c r="AF58">
        <v>0</v>
      </c>
      <c r="AG58" s="1" t="s">
        <v>9717</v>
      </c>
      <c r="AH58">
        <v>0</v>
      </c>
      <c r="AI58">
        <v>0</v>
      </c>
      <c r="AJ58" s="1">
        <f>Y58/0.1</f>
        <v>50</v>
      </c>
      <c r="AK58" s="1">
        <f>AC58-AJ58</f>
        <v>190</v>
      </c>
      <c r="AL58" s="28">
        <f>_xlfn.IFNA(INDEX($BD$2:$BD$53,MATCH(B58,$BC$2:$BC$53,0)),1000)</f>
        <v>734002</v>
      </c>
      <c r="AM58" s="1">
        <f>C58/AL58*100000</f>
        <v>43.460372042582989</v>
      </c>
      <c r="AN58" s="17">
        <f>IF(B59=B58,IFERROR((C58/C59)-1,0),0)</f>
        <v>1.5923566878980999E-2</v>
      </c>
      <c r="AO58" s="26">
        <f>IFERROR(LOG(2)/LOG(1+(AN58)),AN58)</f>
        <v>43.87530399822581</v>
      </c>
      <c r="AP58" s="26">
        <f>AVERAGE(Y58:Y64)</f>
        <v>6.7142857142857144</v>
      </c>
      <c r="AR58" s="1">
        <f>Q58/AL58*100000</f>
        <v>1.2261546971261659</v>
      </c>
      <c r="AS58" s="25">
        <f>IF(B59=B58,IFERROR((AE58/AE59)-1,0),0)</f>
        <v>0</v>
      </c>
      <c r="AT58" s="26">
        <f>IFERROR(LOG(2)/LOG(1+(AS58)),AS58)</f>
        <v>0</v>
      </c>
      <c r="AU58" s="26">
        <f>AVERAGE(AE58:AE64)</f>
        <v>0.14285714285714285</v>
      </c>
      <c r="AV58" s="19">
        <f>ROUNDDOWN(N58,0)</f>
        <v>43939</v>
      </c>
      <c r="AW58" s="29" cm="1">
        <f t="array" ref="AW58">_xlfn.ANCHORARRAY(AV58)-1</f>
        <v>43938</v>
      </c>
    </row>
    <row r="59" spans="1:57" x14ac:dyDescent="0.25">
      <c r="A59">
        <v>20200418</v>
      </c>
      <c r="B59" s="1" t="s">
        <v>27</v>
      </c>
      <c r="C59">
        <v>314</v>
      </c>
      <c r="D59">
        <v>9341</v>
      </c>
      <c r="F59">
        <v>39</v>
      </c>
      <c r="G59">
        <v>36</v>
      </c>
      <c r="L59">
        <v>147</v>
      </c>
      <c r="M59" s="1" t="s">
        <v>31</v>
      </c>
      <c r="N59" s="2">
        <v>43939.59375</v>
      </c>
      <c r="O59" s="2">
        <v>43939.427083333336</v>
      </c>
      <c r="P59" s="1" t="s">
        <v>1288</v>
      </c>
      <c r="Q59">
        <v>9</v>
      </c>
      <c r="R59">
        <v>36</v>
      </c>
      <c r="S59" s="2">
        <v>43939.427083333336</v>
      </c>
      <c r="T59" s="1" t="s">
        <v>9815</v>
      </c>
      <c r="U59" s="1" t="s">
        <v>54</v>
      </c>
      <c r="V59" s="1" t="s">
        <v>54</v>
      </c>
      <c r="X59">
        <v>2</v>
      </c>
      <c r="Y59">
        <v>5</v>
      </c>
      <c r="Z59" s="1" t="s">
        <v>9816</v>
      </c>
      <c r="AA59">
        <v>9655</v>
      </c>
      <c r="AB59">
        <v>9655</v>
      </c>
      <c r="AC59">
        <v>205</v>
      </c>
      <c r="AD59">
        <v>9655</v>
      </c>
      <c r="AE59">
        <v>0</v>
      </c>
      <c r="AF59">
        <v>0</v>
      </c>
      <c r="AG59" s="1" t="s">
        <v>9817</v>
      </c>
      <c r="AH59">
        <v>0</v>
      </c>
      <c r="AI59">
        <v>0</v>
      </c>
      <c r="AJ59" s="1">
        <f>Y59/0.1</f>
        <v>50</v>
      </c>
      <c r="AK59" s="1">
        <f>AC59-AJ59</f>
        <v>155</v>
      </c>
      <c r="AL59" s="28">
        <f>_xlfn.IFNA(INDEX($BD$2:$BD$53,MATCH(B59,$BC$2:$BC$53,0)),1000)</f>
        <v>734002</v>
      </c>
      <c r="AM59" s="1">
        <f>C59/AL59*100000</f>
        <v>42.779174988624007</v>
      </c>
      <c r="AN59" s="17">
        <f>IF(B60=B59,IFERROR((C59/C60)-1,0),0)</f>
        <v>1.6181229773462702E-2</v>
      </c>
      <c r="AO59" s="26">
        <f>IFERROR(LOG(2)/LOG(1+(AN59)),AN59)</f>
        <v>43.182142169796059</v>
      </c>
      <c r="AP59" s="26">
        <f>AVERAGE(Y59:Y65)</f>
        <v>8.1428571428571423</v>
      </c>
      <c r="AR59" s="1">
        <f>Q59/AL59*100000</f>
        <v>1.2261546971261659</v>
      </c>
      <c r="AS59" s="25">
        <f>IF(B60=B59,IFERROR((AE59/AE60)-1,0),0)</f>
        <v>0</v>
      </c>
      <c r="AT59" s="26">
        <f>IFERROR(LOG(2)/LOG(1+(AS59)),AS59)</f>
        <v>0</v>
      </c>
      <c r="AU59" s="26">
        <f>AVERAGE(AE59:AE65)</f>
        <v>0.14285714285714285</v>
      </c>
      <c r="AV59" s="19">
        <f>ROUNDDOWN(N59,0)</f>
        <v>43939</v>
      </c>
      <c r="AW59" s="29" cm="1">
        <f t="array" ref="AW59">_xlfn.ANCHORARRAY(AV59)-1</f>
        <v>43938</v>
      </c>
    </row>
    <row r="60" spans="1:57" x14ac:dyDescent="0.25">
      <c r="A60">
        <v>20200417</v>
      </c>
      <c r="B60" s="1" t="s">
        <v>27</v>
      </c>
      <c r="C60">
        <v>309</v>
      </c>
      <c r="D60">
        <v>9141</v>
      </c>
      <c r="G60">
        <v>36</v>
      </c>
      <c r="L60">
        <v>128</v>
      </c>
      <c r="M60" s="1" t="s">
        <v>31</v>
      </c>
      <c r="N60" s="2">
        <v>43937</v>
      </c>
      <c r="O60" s="2">
        <v>43936.833333333336</v>
      </c>
      <c r="P60" s="1" t="s">
        <v>1287</v>
      </c>
      <c r="Q60">
        <v>9</v>
      </c>
      <c r="R60">
        <v>36</v>
      </c>
      <c r="S60" s="2">
        <v>43936.833333333336</v>
      </c>
      <c r="T60" s="1" t="s">
        <v>9919</v>
      </c>
      <c r="U60" s="1" t="s">
        <v>54</v>
      </c>
      <c r="V60" s="1" t="s">
        <v>54</v>
      </c>
      <c r="X60">
        <v>2</v>
      </c>
      <c r="Y60">
        <v>9</v>
      </c>
      <c r="Z60" s="1" t="s">
        <v>2743</v>
      </c>
      <c r="AA60">
        <v>9450</v>
      </c>
      <c r="AB60">
        <v>9450</v>
      </c>
      <c r="AC60">
        <v>715</v>
      </c>
      <c r="AD60">
        <v>9450</v>
      </c>
      <c r="AE60">
        <v>0</v>
      </c>
      <c r="AF60">
        <v>1</v>
      </c>
      <c r="AG60" s="1" t="s">
        <v>9920</v>
      </c>
      <c r="AH60">
        <v>0</v>
      </c>
      <c r="AI60">
        <v>0</v>
      </c>
      <c r="AJ60" s="1">
        <f>Y60/0.1</f>
        <v>90</v>
      </c>
      <c r="AK60" s="1">
        <f>AC60-AJ60</f>
        <v>625</v>
      </c>
      <c r="AL60" s="28">
        <f>_xlfn.IFNA(INDEX($BD$2:$BD$53,MATCH(B60,$BC$2:$BC$53,0)),1000)</f>
        <v>734002</v>
      </c>
      <c r="AM60" s="1">
        <f>C60/AL60*100000</f>
        <v>42.097977934665032</v>
      </c>
      <c r="AN60" s="17">
        <f>IF(B61=B60,IFERROR((C60/C61)-1,0),0)</f>
        <v>3.0000000000000027E-2</v>
      </c>
      <c r="AO60" s="26">
        <f>IFERROR(LOG(2)/LOG(1+(AN60)),AN60)</f>
        <v>23.449772250437736</v>
      </c>
      <c r="AP60" s="26">
        <f>AVERAGE(Y60:Y66)</f>
        <v>9</v>
      </c>
      <c r="AR60" s="1">
        <f>Q60/AL60*100000</f>
        <v>1.2261546971261659</v>
      </c>
      <c r="AS60" s="25">
        <f>IF(B61=B60,IFERROR((AE60/AE61)-1,0),0)</f>
        <v>0</v>
      </c>
      <c r="AT60" s="26">
        <f>IFERROR(LOG(2)/LOG(1+(AS60)),AS60)</f>
        <v>0</v>
      </c>
      <c r="AU60" s="26">
        <f>AVERAGE(AE60:AE66)</f>
        <v>0.2857142857142857</v>
      </c>
      <c r="AV60" s="19">
        <f>ROUNDDOWN(N60,0)</f>
        <v>43937</v>
      </c>
      <c r="AW60" s="29" cm="1">
        <f t="array" ref="AW60">_xlfn.ANCHORARRAY(AV60)-1</f>
        <v>43936</v>
      </c>
    </row>
    <row r="61" spans="1:57" x14ac:dyDescent="0.25">
      <c r="A61">
        <v>20200416</v>
      </c>
      <c r="B61" s="1" t="s">
        <v>27</v>
      </c>
      <c r="C61">
        <v>300</v>
      </c>
      <c r="D61">
        <v>8435</v>
      </c>
      <c r="G61">
        <v>35</v>
      </c>
      <c r="L61">
        <v>110</v>
      </c>
      <c r="M61" s="1" t="s">
        <v>31</v>
      </c>
      <c r="N61" s="2">
        <v>43937.645833333336</v>
      </c>
      <c r="O61" s="2">
        <v>43937.479166666664</v>
      </c>
      <c r="P61" s="1" t="s">
        <v>1340</v>
      </c>
      <c r="Q61">
        <v>9</v>
      </c>
      <c r="R61">
        <v>35</v>
      </c>
      <c r="S61" s="2">
        <v>43937.479166666664</v>
      </c>
      <c r="T61" s="1" t="s">
        <v>4401</v>
      </c>
      <c r="U61" s="1" t="s">
        <v>54</v>
      </c>
      <c r="V61" s="1" t="s">
        <v>54</v>
      </c>
      <c r="X61">
        <v>2</v>
      </c>
      <c r="Y61">
        <v>7</v>
      </c>
      <c r="Z61" s="1" t="s">
        <v>6754</v>
      </c>
      <c r="AA61">
        <v>8735</v>
      </c>
      <c r="AB61">
        <v>8735</v>
      </c>
      <c r="AC61">
        <v>71</v>
      </c>
      <c r="AD61">
        <v>8735</v>
      </c>
      <c r="AE61">
        <v>0</v>
      </c>
      <c r="AF61">
        <v>1</v>
      </c>
      <c r="AG61" s="1" t="s">
        <v>10017</v>
      </c>
      <c r="AH61">
        <v>0</v>
      </c>
      <c r="AI61">
        <v>0</v>
      </c>
      <c r="AJ61" s="1">
        <f>Y61/0.1</f>
        <v>70</v>
      </c>
      <c r="AK61" s="1">
        <f>AC61-AJ61</f>
        <v>1</v>
      </c>
      <c r="AL61" s="28">
        <f>_xlfn.IFNA(INDEX($BD$2:$BD$53,MATCH(B61,$BC$2:$BC$53,0)),1000)</f>
        <v>734002</v>
      </c>
      <c r="AM61" s="1">
        <f>C61/AL61*100000</f>
        <v>40.871823237538862</v>
      </c>
      <c r="AN61" s="17">
        <f>IF(B62=B61,IFERROR((C61/C62)-1,0),0)</f>
        <v>2.3890784982935065E-2</v>
      </c>
      <c r="AO61" s="26">
        <f>IFERROR(LOG(2)/LOG(1+(AN61)),AN61)</f>
        <v>29.358370401356485</v>
      </c>
      <c r="AP61" s="26">
        <f>AVERAGE(Y61:Y67)</f>
        <v>9.2857142857142865</v>
      </c>
      <c r="AR61" s="1">
        <f>Q61/AL61*100000</f>
        <v>1.2261546971261659</v>
      </c>
      <c r="AS61" s="25">
        <f>IF(B62=B61,IFERROR((AE61/AE62)-1,0),0)</f>
        <v>0</v>
      </c>
      <c r="AT61" s="26">
        <f>IFERROR(LOG(2)/LOG(1+(AS61)),AS61)</f>
        <v>0</v>
      </c>
      <c r="AU61" s="26">
        <f>AVERAGE(AE61:AE67)</f>
        <v>0.2857142857142857</v>
      </c>
      <c r="AV61" s="19">
        <f>ROUNDDOWN(N61,0)</f>
        <v>43937</v>
      </c>
      <c r="AW61" s="29" cm="1">
        <f t="array" ref="AW61">_xlfn.ANCHORARRAY(AV61)-1</f>
        <v>43936</v>
      </c>
    </row>
    <row r="62" spans="1:57" x14ac:dyDescent="0.25">
      <c r="A62">
        <v>20200415</v>
      </c>
      <c r="B62" s="1" t="s">
        <v>27</v>
      </c>
      <c r="C62">
        <v>293</v>
      </c>
      <c r="D62">
        <v>8371</v>
      </c>
      <c r="G62">
        <v>34</v>
      </c>
      <c r="L62">
        <v>106</v>
      </c>
      <c r="M62" s="1" t="s">
        <v>31</v>
      </c>
      <c r="N62" s="2">
        <v>43936.635416666664</v>
      </c>
      <c r="O62" s="2">
        <v>43936.46875</v>
      </c>
      <c r="P62" s="1" t="s">
        <v>1368</v>
      </c>
      <c r="Q62">
        <v>9</v>
      </c>
      <c r="R62">
        <v>34</v>
      </c>
      <c r="S62" s="2">
        <v>43936.46875</v>
      </c>
      <c r="T62" s="1" t="s">
        <v>10117</v>
      </c>
      <c r="U62" s="1" t="s">
        <v>54</v>
      </c>
      <c r="V62" s="1" t="s">
        <v>54</v>
      </c>
      <c r="X62">
        <v>2</v>
      </c>
      <c r="Y62">
        <v>8</v>
      </c>
      <c r="Z62" s="1" t="s">
        <v>10118</v>
      </c>
      <c r="AA62">
        <v>8664</v>
      </c>
      <c r="AB62">
        <v>8664</v>
      </c>
      <c r="AC62">
        <v>316</v>
      </c>
      <c r="AD62">
        <v>8664</v>
      </c>
      <c r="AE62">
        <v>0</v>
      </c>
      <c r="AF62">
        <v>2</v>
      </c>
      <c r="AG62" s="1" t="s">
        <v>10119</v>
      </c>
      <c r="AH62">
        <v>0</v>
      </c>
      <c r="AI62">
        <v>0</v>
      </c>
      <c r="AJ62" s="1">
        <f>Y62/0.1</f>
        <v>80</v>
      </c>
      <c r="AK62" s="1">
        <f>AC62-AJ62</f>
        <v>236</v>
      </c>
      <c r="AL62" s="28">
        <f>_xlfn.IFNA(INDEX($BD$2:$BD$53,MATCH(B62,$BC$2:$BC$53,0)),1000)</f>
        <v>734002</v>
      </c>
      <c r="AM62" s="1">
        <f>C62/AL62*100000</f>
        <v>39.91814736199629</v>
      </c>
      <c r="AN62" s="17">
        <f>IF(B63=B62,IFERROR((C62/C63)-1,0),0)</f>
        <v>2.8070175438596578E-2</v>
      </c>
      <c r="AO62" s="26">
        <f>IFERROR(LOG(2)/LOG(1+(AN62)),AN62)</f>
        <v>25.038342860603365</v>
      </c>
      <c r="AP62" s="26">
        <f>AVERAGE(Y62:Y68)</f>
        <v>9.5714285714285712</v>
      </c>
      <c r="AR62" s="1">
        <f>Q62/AL62*100000</f>
        <v>1.2261546971261659</v>
      </c>
      <c r="AS62" s="25">
        <f>IF(B63=B62,IFERROR((AE62/AE63)-1,0),0)</f>
        <v>-1</v>
      </c>
      <c r="AT62" s="26">
        <f>IFERROR(LOG(2)/LOG(1+(AS62)),AS62)</f>
        <v>-1</v>
      </c>
      <c r="AU62" s="26">
        <f>AVERAGE(AE62:AE68)</f>
        <v>0.2857142857142857</v>
      </c>
      <c r="AV62" s="19">
        <f>ROUNDDOWN(N62,0)</f>
        <v>43936</v>
      </c>
      <c r="AW62" s="29" cm="1">
        <f t="array" ref="AW62">_xlfn.ANCHORARRAY(AV62)-1</f>
        <v>43935</v>
      </c>
    </row>
    <row r="63" spans="1:57" x14ac:dyDescent="0.25">
      <c r="A63">
        <v>20200414</v>
      </c>
      <c r="B63" s="1" t="s">
        <v>27</v>
      </c>
      <c r="C63">
        <v>285</v>
      </c>
      <c r="D63">
        <v>8063</v>
      </c>
      <c r="G63">
        <v>32</v>
      </c>
      <c r="L63">
        <v>98</v>
      </c>
      <c r="M63" s="1" t="s">
        <v>31</v>
      </c>
      <c r="N63" s="2">
        <v>43935.59375</v>
      </c>
      <c r="O63" s="2">
        <v>43935.427083333336</v>
      </c>
      <c r="P63" s="1" t="s">
        <v>1394</v>
      </c>
      <c r="Q63">
        <v>9</v>
      </c>
      <c r="R63">
        <v>32</v>
      </c>
      <c r="S63" s="2">
        <v>43935.427083333336</v>
      </c>
      <c r="T63" s="1" t="s">
        <v>10215</v>
      </c>
      <c r="U63" s="1" t="s">
        <v>54</v>
      </c>
      <c r="V63" s="1" t="s">
        <v>54</v>
      </c>
      <c r="X63">
        <v>2</v>
      </c>
      <c r="Y63">
        <v>8</v>
      </c>
      <c r="Z63" s="1" t="s">
        <v>10216</v>
      </c>
      <c r="AA63">
        <v>8348</v>
      </c>
      <c r="AB63">
        <v>8348</v>
      </c>
      <c r="AC63">
        <v>518</v>
      </c>
      <c r="AD63">
        <v>8348</v>
      </c>
      <c r="AE63">
        <v>1</v>
      </c>
      <c r="AF63">
        <v>0</v>
      </c>
      <c r="AG63" s="1" t="s">
        <v>10217</v>
      </c>
      <c r="AH63">
        <v>0</v>
      </c>
      <c r="AI63">
        <v>0</v>
      </c>
      <c r="AJ63" s="1">
        <f>Y63/0.1</f>
        <v>80</v>
      </c>
      <c r="AK63" s="1">
        <f>AC63-AJ63</f>
        <v>438</v>
      </c>
      <c r="AL63" s="28">
        <f>_xlfn.IFNA(INDEX($BD$2:$BD$53,MATCH(B63,$BC$2:$BC$53,0)),1000)</f>
        <v>734002</v>
      </c>
      <c r="AM63" s="1">
        <f>C63/AL63*100000</f>
        <v>38.828232075661916</v>
      </c>
      <c r="AN63" s="17">
        <f>IF(B64=B63,IFERROR((C63/C64)-1,0),0)</f>
        <v>2.8880866425992746E-2</v>
      </c>
      <c r="AO63" s="26">
        <f>IFERROR(LOG(2)/LOG(1+(AN63)),AN63)</f>
        <v>24.345150151002453</v>
      </c>
      <c r="AP63" s="26">
        <f>AVERAGE(Y63:Y69)</f>
        <v>10.285714285714286</v>
      </c>
      <c r="AR63" s="1">
        <f>Q63/AL63*100000</f>
        <v>1.2261546971261659</v>
      </c>
      <c r="AS63" s="25">
        <f>IF(B64=B63,IFERROR((AE63/AE64)-1,0),0)</f>
        <v>0</v>
      </c>
      <c r="AT63" s="26">
        <f>IFERROR(LOG(2)/LOG(1+(AS63)),AS63)</f>
        <v>0</v>
      </c>
      <c r="AU63" s="26">
        <f>AVERAGE(AE63:AE69)</f>
        <v>0.42857142857142855</v>
      </c>
      <c r="AV63" s="19">
        <f>ROUNDDOWN(N63,0)</f>
        <v>43935</v>
      </c>
      <c r="AW63" s="29" cm="1">
        <f t="array" ref="AW63">_xlfn.ANCHORARRAY(AV63)-1</f>
        <v>43934</v>
      </c>
    </row>
    <row r="64" spans="1:57" x14ac:dyDescent="0.25">
      <c r="A64">
        <v>20200413</v>
      </c>
      <c r="B64" s="1" t="s">
        <v>27</v>
      </c>
      <c r="C64">
        <v>277</v>
      </c>
      <c r="D64">
        <v>7553</v>
      </c>
      <c r="G64">
        <v>32</v>
      </c>
      <c r="L64">
        <v>85</v>
      </c>
      <c r="M64" s="1" t="s">
        <v>31</v>
      </c>
      <c r="N64" s="2">
        <v>43934</v>
      </c>
      <c r="O64" s="2">
        <v>43933.833333333336</v>
      </c>
      <c r="P64" s="1" t="s">
        <v>1366</v>
      </c>
      <c r="Q64">
        <v>8</v>
      </c>
      <c r="R64">
        <v>32</v>
      </c>
      <c r="S64" s="2">
        <v>43933.833333333336</v>
      </c>
      <c r="T64" s="1" t="s">
        <v>10309</v>
      </c>
      <c r="U64" s="1" t="s">
        <v>54</v>
      </c>
      <c r="V64" s="1" t="s">
        <v>54</v>
      </c>
      <c r="X64">
        <v>2</v>
      </c>
      <c r="Y64">
        <v>5</v>
      </c>
      <c r="Z64" s="1" t="s">
        <v>10310</v>
      </c>
      <c r="AA64">
        <v>7830</v>
      </c>
      <c r="AB64">
        <v>7830</v>
      </c>
      <c r="AC64">
        <v>-208</v>
      </c>
      <c r="AD64">
        <v>7830</v>
      </c>
      <c r="AE64">
        <v>0</v>
      </c>
      <c r="AF64">
        <v>1</v>
      </c>
      <c r="AG64" s="1" t="s">
        <v>10311</v>
      </c>
      <c r="AH64">
        <v>0</v>
      </c>
      <c r="AI64">
        <v>0</v>
      </c>
      <c r="AJ64" s="1">
        <f>Y64/0.1</f>
        <v>50</v>
      </c>
      <c r="AK64" s="1">
        <f>AC64-AJ64</f>
        <v>-258</v>
      </c>
      <c r="AL64" s="28">
        <f>_xlfn.IFNA(INDEX($BD$2:$BD$53,MATCH(B64,$BC$2:$BC$53,0)),1000)</f>
        <v>734002</v>
      </c>
      <c r="AM64" s="1">
        <f>C64/AL64*100000</f>
        <v>37.738316789327548</v>
      </c>
      <c r="AN64" s="17">
        <f>IF(B65=B64,IFERROR((C64/C65)-1,0),0)</f>
        <v>1.8382352941176405E-2</v>
      </c>
      <c r="AO64" s="26">
        <f>IFERROR(LOG(2)/LOG(1+(AN64)),AN64)</f>
        <v>38.052728053492658</v>
      </c>
      <c r="AP64" s="26">
        <f>AVERAGE(Y64:Y70)</f>
        <v>12.285714285714286</v>
      </c>
      <c r="AR64" s="1">
        <f>Q64/AL64*100000</f>
        <v>1.0899152863343695</v>
      </c>
      <c r="AS64" s="25">
        <f>IF(B65=B64,IFERROR((AE64/AE65)-1,0),0)</f>
        <v>0</v>
      </c>
      <c r="AT64" s="26">
        <f>IFERROR(LOG(2)/LOG(1+(AS64)),AS64)</f>
        <v>0</v>
      </c>
      <c r="AU64" s="26">
        <f>AVERAGE(AE64:AE70)</f>
        <v>0.2857142857142857</v>
      </c>
      <c r="AV64" s="19">
        <f>ROUNDDOWN(N64,0)</f>
        <v>43934</v>
      </c>
      <c r="AW64" s="29" cm="1">
        <f t="array" ref="AW64">_xlfn.ANCHORARRAY(AV64)-1</f>
        <v>43933</v>
      </c>
    </row>
    <row r="65" spans="1:49" x14ac:dyDescent="0.25">
      <c r="A65">
        <v>20200412</v>
      </c>
      <c r="B65" s="1" t="s">
        <v>27</v>
      </c>
      <c r="C65">
        <v>272</v>
      </c>
      <c r="D65">
        <v>7766</v>
      </c>
      <c r="G65">
        <v>31</v>
      </c>
      <c r="L65">
        <v>66</v>
      </c>
      <c r="M65" s="1" t="s">
        <v>31</v>
      </c>
      <c r="N65" s="2">
        <v>43933.618055555555</v>
      </c>
      <c r="O65" s="2">
        <v>43933.451388888891</v>
      </c>
      <c r="P65" s="1" t="s">
        <v>1449</v>
      </c>
      <c r="Q65">
        <v>8</v>
      </c>
      <c r="R65">
        <v>31</v>
      </c>
      <c r="S65" s="2">
        <v>43933.451388888891</v>
      </c>
      <c r="T65" s="1" t="s">
        <v>10405</v>
      </c>
      <c r="U65" s="1" t="s">
        <v>54</v>
      </c>
      <c r="V65" s="1" t="s">
        <v>54</v>
      </c>
      <c r="X65">
        <v>2</v>
      </c>
      <c r="Y65">
        <v>15</v>
      </c>
      <c r="Z65" s="1" t="s">
        <v>6055</v>
      </c>
      <c r="AA65">
        <v>8038</v>
      </c>
      <c r="AB65">
        <v>8038</v>
      </c>
      <c r="AC65">
        <v>306</v>
      </c>
      <c r="AD65">
        <v>8038</v>
      </c>
      <c r="AE65">
        <v>0</v>
      </c>
      <c r="AF65">
        <v>0</v>
      </c>
      <c r="AG65" s="1" t="s">
        <v>10406</v>
      </c>
      <c r="AH65">
        <v>0</v>
      </c>
      <c r="AI65">
        <v>0</v>
      </c>
      <c r="AJ65" s="1">
        <f>Y65/0.1</f>
        <v>150</v>
      </c>
      <c r="AK65" s="1">
        <f>AC65-AJ65</f>
        <v>156</v>
      </c>
      <c r="AL65" s="28">
        <f>_xlfn.IFNA(INDEX($BD$2:$BD$53,MATCH(B65,$BC$2:$BC$53,0)),1000)</f>
        <v>734002</v>
      </c>
      <c r="AM65" s="1">
        <f>C65/AL65*100000</f>
        <v>37.057119735368566</v>
      </c>
      <c r="AN65" s="17">
        <f>IF(B66=B65,IFERROR((C65/C66)-1,0),0)</f>
        <v>5.8365758754863828E-2</v>
      </c>
      <c r="AO65" s="26">
        <f>IFERROR(LOG(2)/LOG(1+(AN65)),AN65)</f>
        <v>12.219218838414745</v>
      </c>
      <c r="AP65" s="26">
        <f>AVERAGE(Y65:Y71)</f>
        <v>12.428571428571429</v>
      </c>
      <c r="AR65" s="1">
        <f>Q65/AL65*100000</f>
        <v>1.0899152863343695</v>
      </c>
      <c r="AS65" s="25">
        <f>IF(B66=B65,IFERROR((AE65/AE66)-1,0),0)</f>
        <v>-1</v>
      </c>
      <c r="AT65" s="26">
        <f>IFERROR(LOG(2)/LOG(1+(AS65)),AS65)</f>
        <v>-1</v>
      </c>
      <c r="AU65" s="26">
        <f>AVERAGE(AE65:AE71)</f>
        <v>0.2857142857142857</v>
      </c>
      <c r="AV65" s="19">
        <f>ROUNDDOWN(N65,0)</f>
        <v>43933</v>
      </c>
      <c r="AW65" s="29" cm="1">
        <f t="array" ref="AW65">_xlfn.ANCHORARRAY(AV65)-1</f>
        <v>43932</v>
      </c>
    </row>
    <row r="66" spans="1:49" x14ac:dyDescent="0.25">
      <c r="A66">
        <v>20200411</v>
      </c>
      <c r="B66" s="1" t="s">
        <v>27</v>
      </c>
      <c r="C66">
        <v>257</v>
      </c>
      <c r="D66">
        <v>7475</v>
      </c>
      <c r="G66">
        <v>31</v>
      </c>
      <c r="L66">
        <v>63</v>
      </c>
      <c r="M66" s="1" t="s">
        <v>31</v>
      </c>
      <c r="N66" s="2">
        <v>43932.614583333336</v>
      </c>
      <c r="O66" s="2">
        <v>43932.447916666664</v>
      </c>
      <c r="P66" s="1" t="s">
        <v>1475</v>
      </c>
      <c r="Q66">
        <v>8</v>
      </c>
      <c r="R66">
        <v>31</v>
      </c>
      <c r="S66" s="2">
        <v>43932.447916666664</v>
      </c>
      <c r="T66" s="1" t="s">
        <v>10498</v>
      </c>
      <c r="U66" s="1" t="s">
        <v>54</v>
      </c>
      <c r="V66" s="1" t="s">
        <v>54</v>
      </c>
      <c r="X66">
        <v>2</v>
      </c>
      <c r="Y66">
        <v>11</v>
      </c>
      <c r="Z66" s="1" t="s">
        <v>8500</v>
      </c>
      <c r="AA66">
        <v>7732</v>
      </c>
      <c r="AB66">
        <v>7732</v>
      </c>
      <c r="AC66">
        <v>300</v>
      </c>
      <c r="AD66">
        <v>7732</v>
      </c>
      <c r="AE66">
        <v>1</v>
      </c>
      <c r="AF66">
        <v>3</v>
      </c>
      <c r="AG66" s="1" t="s">
        <v>10499</v>
      </c>
      <c r="AH66">
        <v>0</v>
      </c>
      <c r="AI66">
        <v>0</v>
      </c>
      <c r="AJ66" s="1">
        <f>Y66/0.1</f>
        <v>110</v>
      </c>
      <c r="AK66" s="1">
        <f>AC66-AJ66</f>
        <v>190</v>
      </c>
      <c r="AL66" s="28">
        <f>_xlfn.IFNA(INDEX($BD$2:$BD$53,MATCH(B66,$BC$2:$BC$53,0)),1000)</f>
        <v>734002</v>
      </c>
      <c r="AM66" s="1">
        <f>C66/AL66*100000</f>
        <v>35.013528573491627</v>
      </c>
      <c r="AN66" s="17">
        <f>IF(B67=B66,IFERROR((C66/C67)-1,0),0)</f>
        <v>4.471544715447151E-2</v>
      </c>
      <c r="AO66" s="26">
        <f>IFERROR(LOG(2)/LOG(1+(AN66)),AN66)</f>
        <v>15.845338379154152</v>
      </c>
      <c r="AP66" s="26">
        <f>AVERAGE(Y66:Y72)</f>
        <v>12.285714285714286</v>
      </c>
      <c r="AR66" s="1">
        <f>Q66/AL66*100000</f>
        <v>1.0899152863343695</v>
      </c>
      <c r="AS66" s="25">
        <f>IF(B67=B66,IFERROR((AE66/AE67)-1,0),0)</f>
        <v>0</v>
      </c>
      <c r="AT66" s="26">
        <f>IFERROR(LOG(2)/LOG(1+(AS66)),AS66)</f>
        <v>0</v>
      </c>
      <c r="AU66" s="26">
        <f>AVERAGE(AE66:AE72)</f>
        <v>0.42857142857142855</v>
      </c>
      <c r="AV66" s="19">
        <f>ROUNDDOWN(N66,0)</f>
        <v>43932</v>
      </c>
      <c r="AW66" s="29" cm="1">
        <f t="array" ref="AW66">_xlfn.ANCHORARRAY(AV66)-1</f>
        <v>43931</v>
      </c>
    </row>
    <row r="67" spans="1:49" x14ac:dyDescent="0.25">
      <c r="A67">
        <v>20200410</v>
      </c>
      <c r="B67" s="1" t="s">
        <v>27</v>
      </c>
      <c r="C67">
        <v>246</v>
      </c>
      <c r="D67">
        <v>7186</v>
      </c>
      <c r="G67">
        <v>28</v>
      </c>
      <c r="L67">
        <v>55</v>
      </c>
      <c r="M67" s="1" t="s">
        <v>31</v>
      </c>
      <c r="N67" s="2">
        <v>43931.645833333336</v>
      </c>
      <c r="O67" s="2">
        <v>43931.479166666664</v>
      </c>
      <c r="P67" s="1" t="s">
        <v>1501</v>
      </c>
      <c r="Q67">
        <v>7</v>
      </c>
      <c r="R67">
        <v>28</v>
      </c>
      <c r="S67" s="2">
        <v>43931.479166666664</v>
      </c>
      <c r="T67" s="1" t="s">
        <v>10592</v>
      </c>
      <c r="U67" s="1" t="s">
        <v>54</v>
      </c>
      <c r="V67" s="1" t="s">
        <v>54</v>
      </c>
      <c r="X67">
        <v>2</v>
      </c>
      <c r="Y67">
        <v>11</v>
      </c>
      <c r="Z67" s="1" t="s">
        <v>9246</v>
      </c>
      <c r="AA67">
        <v>7432</v>
      </c>
      <c r="AB67">
        <v>7432</v>
      </c>
      <c r="AC67">
        <v>209</v>
      </c>
      <c r="AD67">
        <v>7432</v>
      </c>
      <c r="AE67">
        <v>0</v>
      </c>
      <c r="AF67">
        <v>1</v>
      </c>
      <c r="AG67" s="1" t="s">
        <v>10593</v>
      </c>
      <c r="AH67">
        <v>0</v>
      </c>
      <c r="AI67">
        <v>0</v>
      </c>
      <c r="AJ67" s="1">
        <f>Y67/0.1</f>
        <v>110</v>
      </c>
      <c r="AK67" s="1">
        <f>AC67-AJ67</f>
        <v>99</v>
      </c>
      <c r="AL67" s="28">
        <f>_xlfn.IFNA(INDEX($BD$2:$BD$53,MATCH(B67,$BC$2:$BC$53,0)),1000)</f>
        <v>734002</v>
      </c>
      <c r="AM67" s="1">
        <f>C67/AL67*100000</f>
        <v>33.514895054781867</v>
      </c>
      <c r="AN67" s="17">
        <f>IF(B68=B67,IFERROR((C67/C68)-1,0),0)</f>
        <v>4.6808510638297829E-2</v>
      </c>
      <c r="AO67" s="26">
        <f>IFERROR(LOG(2)/LOG(1+(AN67)),AN67)</f>
        <v>15.152075600564729</v>
      </c>
      <c r="AP67" s="26">
        <f>AVERAGE(Y67:Y73)</f>
        <v>12.714285714285714</v>
      </c>
      <c r="AR67" s="1">
        <f>Q67/AL67*100000</f>
        <v>0.95367587554257338</v>
      </c>
      <c r="AS67" s="25">
        <f>IF(B68=B67,IFERROR((AE67/AE68)-1,0),0)</f>
        <v>0</v>
      </c>
      <c r="AT67" s="26">
        <f>IFERROR(LOG(2)/LOG(1+(AS67)),AS67)</f>
        <v>0</v>
      </c>
      <c r="AU67" s="26">
        <f>AVERAGE(AE67:AE73)</f>
        <v>0.5714285714285714</v>
      </c>
      <c r="AV67" s="19">
        <f>ROUNDDOWN(N67,0)</f>
        <v>43931</v>
      </c>
      <c r="AW67" s="29" cm="1">
        <f t="array" ref="AW67">_xlfn.ANCHORARRAY(AV67)-1</f>
        <v>43930</v>
      </c>
    </row>
    <row r="68" spans="1:49" x14ac:dyDescent="0.25">
      <c r="A68">
        <v>20200409</v>
      </c>
      <c r="B68" s="1" t="s">
        <v>27</v>
      </c>
      <c r="C68">
        <v>235</v>
      </c>
      <c r="D68">
        <v>6988</v>
      </c>
      <c r="G68">
        <v>27</v>
      </c>
      <c r="L68">
        <v>49</v>
      </c>
      <c r="M68" s="1" t="s">
        <v>31</v>
      </c>
      <c r="N68" s="2">
        <v>43930.666666666664</v>
      </c>
      <c r="O68" s="2">
        <v>43930.5</v>
      </c>
      <c r="P68" s="1" t="s">
        <v>1503</v>
      </c>
      <c r="Q68">
        <v>7</v>
      </c>
      <c r="R68">
        <v>27</v>
      </c>
      <c r="S68" s="2">
        <v>43930.5</v>
      </c>
      <c r="T68" s="1" t="s">
        <v>10695</v>
      </c>
      <c r="U68" s="1" t="s">
        <v>54</v>
      </c>
      <c r="V68" s="1" t="s">
        <v>54</v>
      </c>
      <c r="X68">
        <v>2</v>
      </c>
      <c r="Y68">
        <v>9</v>
      </c>
      <c r="Z68" s="1" t="s">
        <v>2904</v>
      </c>
      <c r="AA68">
        <v>7223</v>
      </c>
      <c r="AB68">
        <v>7223</v>
      </c>
      <c r="AC68">
        <v>155</v>
      </c>
      <c r="AD68">
        <v>7223</v>
      </c>
      <c r="AE68">
        <v>0</v>
      </c>
      <c r="AF68">
        <v>0</v>
      </c>
      <c r="AG68" s="1" t="s">
        <v>10696</v>
      </c>
      <c r="AH68">
        <v>0</v>
      </c>
      <c r="AI68">
        <v>0</v>
      </c>
      <c r="AJ68" s="1">
        <f>Y68/0.1</f>
        <v>90</v>
      </c>
      <c r="AK68" s="1">
        <f>AC68-AJ68</f>
        <v>65</v>
      </c>
      <c r="AL68" s="28">
        <f>_xlfn.IFNA(INDEX($BD$2:$BD$53,MATCH(B68,$BC$2:$BC$53,0)),1000)</f>
        <v>734002</v>
      </c>
      <c r="AM68" s="1">
        <f>C68/AL68*100000</f>
        <v>32.016261536072108</v>
      </c>
      <c r="AN68" s="17">
        <f>IF(B69=B68,IFERROR((C68/C69)-1,0),0)</f>
        <v>3.9823008849557473E-2</v>
      </c>
      <c r="AO68" s="26">
        <f>IFERROR(LOG(2)/LOG(1+(AN68)),AN68)</f>
        <v>17.750013868810711</v>
      </c>
      <c r="AP68" s="26">
        <f>AVERAGE(Y68:Y74)</f>
        <v>13.142857142857142</v>
      </c>
      <c r="AR68" s="1">
        <f>Q68/AL68*100000</f>
        <v>0.95367587554257338</v>
      </c>
      <c r="AS68" s="25">
        <f>IF(B69=B68,IFERROR((AE68/AE69)-1,0),0)</f>
        <v>-1</v>
      </c>
      <c r="AT68" s="26">
        <f>IFERROR(LOG(2)/LOG(1+(AS68)),AS68)</f>
        <v>-1</v>
      </c>
      <c r="AU68" s="26">
        <f>AVERAGE(AE68:AE74)</f>
        <v>0.5714285714285714</v>
      </c>
      <c r="AV68" s="19">
        <f>ROUNDDOWN(N68,0)</f>
        <v>43930</v>
      </c>
      <c r="AW68" s="29" cm="1">
        <f t="array" ref="AW68">_xlfn.ANCHORARRAY(AV68)-1</f>
        <v>43929</v>
      </c>
    </row>
    <row r="69" spans="1:49" x14ac:dyDescent="0.25">
      <c r="A69">
        <v>20200408</v>
      </c>
      <c r="B69" s="1" t="s">
        <v>27</v>
      </c>
      <c r="C69">
        <v>226</v>
      </c>
      <c r="D69">
        <v>6842</v>
      </c>
      <c r="G69">
        <v>27</v>
      </c>
      <c r="L69">
        <v>32</v>
      </c>
      <c r="M69" s="1" t="s">
        <v>31</v>
      </c>
      <c r="N69" s="2">
        <v>43929.625</v>
      </c>
      <c r="O69" s="2">
        <v>43929.458333333336</v>
      </c>
      <c r="P69" s="1" t="s">
        <v>1531</v>
      </c>
      <c r="Q69">
        <v>7</v>
      </c>
      <c r="R69">
        <v>27</v>
      </c>
      <c r="S69" s="2">
        <v>43929.458333333336</v>
      </c>
      <c r="T69" s="1" t="s">
        <v>10792</v>
      </c>
      <c r="U69" s="1" t="s">
        <v>54</v>
      </c>
      <c r="V69" s="1" t="s">
        <v>54</v>
      </c>
      <c r="X69">
        <v>2</v>
      </c>
      <c r="Y69">
        <v>13</v>
      </c>
      <c r="Z69" s="1" t="s">
        <v>10793</v>
      </c>
      <c r="AA69">
        <v>7068</v>
      </c>
      <c r="AB69">
        <v>7068</v>
      </c>
      <c r="AC69">
        <v>155</v>
      </c>
      <c r="AD69">
        <v>7068</v>
      </c>
      <c r="AE69">
        <v>1</v>
      </c>
      <c r="AF69">
        <v>4</v>
      </c>
      <c r="AG69" s="1" t="s">
        <v>10794</v>
      </c>
      <c r="AH69">
        <v>0</v>
      </c>
      <c r="AI69">
        <v>0</v>
      </c>
      <c r="AJ69" s="1">
        <f>Y69/0.1</f>
        <v>130</v>
      </c>
      <c r="AK69" s="1">
        <f>AC69-AJ69</f>
        <v>25</v>
      </c>
      <c r="AL69" s="28">
        <f>_xlfn.IFNA(INDEX($BD$2:$BD$53,MATCH(B69,$BC$2:$BC$53,0)),1000)</f>
        <v>734002</v>
      </c>
      <c r="AM69" s="1">
        <f>C69/AL69*100000</f>
        <v>30.790106838945942</v>
      </c>
      <c r="AN69" s="17">
        <f>IF(B70=B69,IFERROR((C69/C70)-1,0),0)</f>
        <v>6.1032863849765251E-2</v>
      </c>
      <c r="AO69" s="26">
        <f>IFERROR(LOG(2)/LOG(1+(AN69)),AN69)</f>
        <v>11.700101748584798</v>
      </c>
      <c r="AP69" s="26">
        <f>AVERAGE(Y69:Y75)</f>
        <v>13.285714285714286</v>
      </c>
      <c r="AR69" s="1">
        <f>Q69/AL69*100000</f>
        <v>0.95367587554257338</v>
      </c>
      <c r="AS69" s="25">
        <f>IF(B70=B69,IFERROR((AE69/AE70)-1,0),0)</f>
        <v>0</v>
      </c>
      <c r="AT69" s="26">
        <f>IFERROR(LOG(2)/LOG(1+(AS69)),AS69)</f>
        <v>0</v>
      </c>
      <c r="AU69" s="26">
        <f>AVERAGE(AE69:AE75)</f>
        <v>0.5714285714285714</v>
      </c>
      <c r="AV69" s="19">
        <f>ROUNDDOWN(N69,0)</f>
        <v>43929</v>
      </c>
      <c r="AW69" s="29" cm="1">
        <f t="array" ref="AW69">_xlfn.ANCHORARRAY(AV69)-1</f>
        <v>43928</v>
      </c>
    </row>
    <row r="70" spans="1:49" x14ac:dyDescent="0.25">
      <c r="A70">
        <v>20200407</v>
      </c>
      <c r="B70" s="1" t="s">
        <v>27</v>
      </c>
      <c r="C70">
        <v>213</v>
      </c>
      <c r="D70">
        <v>6700</v>
      </c>
      <c r="G70">
        <v>23</v>
      </c>
      <c r="L70">
        <v>29</v>
      </c>
      <c r="M70" s="1" t="s">
        <v>31</v>
      </c>
      <c r="N70" s="2">
        <v>43928.635416666664</v>
      </c>
      <c r="O70" s="2">
        <v>43928.46875</v>
      </c>
      <c r="P70" s="1" t="s">
        <v>1581</v>
      </c>
      <c r="Q70">
        <v>6</v>
      </c>
      <c r="R70">
        <v>23</v>
      </c>
      <c r="S70" s="2">
        <v>43928.46875</v>
      </c>
      <c r="T70" s="1" t="s">
        <v>5715</v>
      </c>
      <c r="U70" s="1" t="s">
        <v>54</v>
      </c>
      <c r="V70" s="1" t="s">
        <v>54</v>
      </c>
      <c r="X70">
        <v>2</v>
      </c>
      <c r="Y70">
        <v>22</v>
      </c>
      <c r="Z70" s="1" t="s">
        <v>7398</v>
      </c>
      <c r="AA70">
        <v>6913</v>
      </c>
      <c r="AB70">
        <v>6913</v>
      </c>
      <c r="AC70">
        <v>30</v>
      </c>
      <c r="AD70">
        <v>6913</v>
      </c>
      <c r="AE70">
        <v>0</v>
      </c>
      <c r="AF70">
        <v>0</v>
      </c>
      <c r="AG70" s="1" t="s">
        <v>10890</v>
      </c>
      <c r="AH70">
        <v>0</v>
      </c>
      <c r="AI70">
        <v>0</v>
      </c>
      <c r="AJ70" s="1">
        <f>Y70/0.1</f>
        <v>220</v>
      </c>
      <c r="AK70" s="1">
        <f>AC70-AJ70</f>
        <v>-190</v>
      </c>
      <c r="AL70" s="28">
        <f>_xlfn.IFNA(INDEX($BD$2:$BD$53,MATCH(B70,$BC$2:$BC$53,0)),1000)</f>
        <v>734002</v>
      </c>
      <c r="AM70" s="1">
        <f>C70/AL70*100000</f>
        <v>29.018994498652592</v>
      </c>
      <c r="AN70" s="17">
        <f>IF(B71=B70,IFERROR((C70/C71)-1,0),0)</f>
        <v>0.11518324607329844</v>
      </c>
      <c r="AO70" s="26">
        <f>IFERROR(LOG(2)/LOG(1+(AN70)),AN70)</f>
        <v>6.3580554629417181</v>
      </c>
      <c r="AP70" s="26">
        <f>AVERAGE(Y70:Y76)</f>
        <v>13.428571428571429</v>
      </c>
      <c r="AR70" s="1">
        <f>Q70/AL70*100000</f>
        <v>0.81743646475077725</v>
      </c>
      <c r="AS70" s="25">
        <f>IF(B71=B70,IFERROR((AE70/AE71)-1,0),0)</f>
        <v>0</v>
      </c>
      <c r="AT70" s="26">
        <f>IFERROR(LOG(2)/LOG(1+(AS70)),AS70)</f>
        <v>0</v>
      </c>
      <c r="AU70" s="26">
        <f>AVERAGE(AE70:AE76)</f>
        <v>0.42857142857142855</v>
      </c>
      <c r="AV70" s="19">
        <f>ROUNDDOWN(N70,0)</f>
        <v>43928</v>
      </c>
      <c r="AW70" s="29" cm="1">
        <f t="array" ref="AW70">_xlfn.ANCHORARRAY(AV70)-1</f>
        <v>43927</v>
      </c>
    </row>
    <row r="71" spans="1:49" x14ac:dyDescent="0.25">
      <c r="A71">
        <v>20200406</v>
      </c>
      <c r="B71" s="1" t="s">
        <v>27</v>
      </c>
      <c r="C71">
        <v>191</v>
      </c>
      <c r="D71">
        <v>6692</v>
      </c>
      <c r="G71">
        <v>23</v>
      </c>
      <c r="M71" s="1" t="s">
        <v>31</v>
      </c>
      <c r="N71" s="2">
        <v>43927.614583333336</v>
      </c>
      <c r="O71" s="2">
        <v>43927.447916666664</v>
      </c>
      <c r="P71" s="1" t="s">
        <v>1613</v>
      </c>
      <c r="Q71">
        <v>6</v>
      </c>
      <c r="R71">
        <v>23</v>
      </c>
      <c r="S71" s="2">
        <v>43927.447916666664</v>
      </c>
      <c r="T71" s="1" t="s">
        <v>6503</v>
      </c>
      <c r="U71" s="1" t="s">
        <v>54</v>
      </c>
      <c r="V71" s="1" t="s">
        <v>54</v>
      </c>
      <c r="X71">
        <v>2</v>
      </c>
      <c r="Y71">
        <v>6</v>
      </c>
      <c r="Z71" s="1" t="s">
        <v>10991</v>
      </c>
      <c r="AA71">
        <v>6883</v>
      </c>
      <c r="AB71">
        <v>6883</v>
      </c>
      <c r="AC71">
        <v>599</v>
      </c>
      <c r="AD71">
        <v>6883</v>
      </c>
      <c r="AE71">
        <v>0</v>
      </c>
      <c r="AF71">
        <v>3</v>
      </c>
      <c r="AG71" s="1" t="s">
        <v>10992</v>
      </c>
      <c r="AH71">
        <v>0</v>
      </c>
      <c r="AI71">
        <v>0</v>
      </c>
      <c r="AJ71" s="1">
        <f>Y71/0.1</f>
        <v>60</v>
      </c>
      <c r="AK71" s="1">
        <f>AC71-AJ71</f>
        <v>539</v>
      </c>
      <c r="AL71" s="28">
        <f>_xlfn.IFNA(INDEX($BD$2:$BD$53,MATCH(B71,$BC$2:$BC$53,0)),1000)</f>
        <v>734002</v>
      </c>
      <c r="AM71" s="1">
        <f>C71/AL71*100000</f>
        <v>26.021727461233073</v>
      </c>
      <c r="AN71" s="17">
        <f>IF(B72=B71,IFERROR((C71/C72)-1,0),0)</f>
        <v>3.2432432432432323E-2</v>
      </c>
      <c r="AO71" s="26">
        <f>IFERROR(LOG(2)/LOG(1+(AN71)),AN71)</f>
        <v>21.716768055804799</v>
      </c>
      <c r="AP71" s="26">
        <f>AVERAGE(Y71:Y77)</f>
        <v>11</v>
      </c>
      <c r="AR71" s="1">
        <f>Q71/AL71*100000</f>
        <v>0.81743646475077725</v>
      </c>
      <c r="AS71" s="25">
        <f>IF(B72=B71,IFERROR((AE71/AE72)-1,0),0)</f>
        <v>-1</v>
      </c>
      <c r="AT71" s="26">
        <f>IFERROR(LOG(2)/LOG(1+(AS71)),AS71)</f>
        <v>-1</v>
      </c>
      <c r="AU71" s="26">
        <f>AVERAGE(AE71:AE77)</f>
        <v>0.42857142857142855</v>
      </c>
      <c r="AV71" s="19">
        <f>ROUNDDOWN(N71,0)</f>
        <v>43927</v>
      </c>
      <c r="AW71" s="29" cm="1">
        <f t="array" ref="AW71">_xlfn.ANCHORARRAY(AV71)-1</f>
        <v>43926</v>
      </c>
    </row>
    <row r="72" spans="1:49" x14ac:dyDescent="0.25">
      <c r="A72">
        <v>20200405</v>
      </c>
      <c r="B72" s="1" t="s">
        <v>27</v>
      </c>
      <c r="C72">
        <v>185</v>
      </c>
      <c r="D72">
        <v>6099</v>
      </c>
      <c r="G72">
        <v>20</v>
      </c>
      <c r="M72" s="1" t="s">
        <v>31</v>
      </c>
      <c r="N72" s="2">
        <v>43926</v>
      </c>
      <c r="O72" s="2">
        <v>43925.833333333336</v>
      </c>
      <c r="P72" s="1" t="s">
        <v>1579</v>
      </c>
      <c r="Q72">
        <v>6</v>
      </c>
      <c r="R72">
        <v>20</v>
      </c>
      <c r="S72" s="2">
        <v>43925.833333333336</v>
      </c>
      <c r="T72" s="1" t="s">
        <v>11091</v>
      </c>
      <c r="U72" s="1" t="s">
        <v>54</v>
      </c>
      <c r="V72" s="1" t="s">
        <v>54</v>
      </c>
      <c r="X72">
        <v>2</v>
      </c>
      <c r="Y72">
        <v>14</v>
      </c>
      <c r="Z72" s="1" t="s">
        <v>11092</v>
      </c>
      <c r="AA72">
        <v>6284</v>
      </c>
      <c r="AB72">
        <v>6284</v>
      </c>
      <c r="AC72">
        <v>244</v>
      </c>
      <c r="AD72">
        <v>6284</v>
      </c>
      <c r="AE72">
        <v>1</v>
      </c>
      <c r="AF72">
        <v>4</v>
      </c>
      <c r="AG72" s="1" t="s">
        <v>11093</v>
      </c>
      <c r="AH72">
        <v>0</v>
      </c>
      <c r="AI72">
        <v>0</v>
      </c>
      <c r="AJ72" s="1">
        <f>Y72/0.1</f>
        <v>140</v>
      </c>
      <c r="AK72" s="1">
        <f>AC72-AJ72</f>
        <v>104</v>
      </c>
      <c r="AL72" s="28">
        <f>_xlfn.IFNA(INDEX($BD$2:$BD$53,MATCH(B72,$BC$2:$BC$53,0)),1000)</f>
        <v>734002</v>
      </c>
      <c r="AM72" s="1">
        <f>C72/AL72*100000</f>
        <v>25.204290996482296</v>
      </c>
      <c r="AN72" s="17">
        <f>IF(B73=B72,IFERROR((C72/C73)-1,0),0)</f>
        <v>8.1871345029239873E-2</v>
      </c>
      <c r="AO72" s="26">
        <f>IFERROR(LOG(2)/LOG(1+(AN72)),AN72)</f>
        <v>8.8083263210726059</v>
      </c>
      <c r="AP72" s="26">
        <f>AVERAGE(Y72:Y78)</f>
        <v>11.857142857142858</v>
      </c>
      <c r="AR72" s="1">
        <f>Q72/AL72*100000</f>
        <v>0.81743646475077725</v>
      </c>
      <c r="AS72" s="25">
        <f>IF(B73=B72,IFERROR((AE72/AE73)-1,0),0)</f>
        <v>-0.5</v>
      </c>
      <c r="AT72" s="26">
        <f>IFERROR(LOG(2)/LOG(1+(AS72)),AS72)</f>
        <v>-1</v>
      </c>
      <c r="AU72" s="26">
        <f>AVERAGE(AE72:AE78)</f>
        <v>0.5714285714285714</v>
      </c>
      <c r="AV72" s="19">
        <f>ROUNDDOWN(N72,0)</f>
        <v>43926</v>
      </c>
      <c r="AW72" s="29" cm="1">
        <f t="array" ref="AW72">_xlfn.ANCHORARRAY(AV72)-1</f>
        <v>43925</v>
      </c>
    </row>
    <row r="73" spans="1:49" x14ac:dyDescent="0.25">
      <c r="A73">
        <v>20200404</v>
      </c>
      <c r="B73" s="1" t="s">
        <v>27</v>
      </c>
      <c r="C73">
        <v>171</v>
      </c>
      <c r="D73">
        <v>5869</v>
      </c>
      <c r="G73">
        <v>16</v>
      </c>
      <c r="M73" s="1" t="s">
        <v>31</v>
      </c>
      <c r="N73" s="2">
        <v>43925.666666666664</v>
      </c>
      <c r="O73" s="2">
        <v>43925.5</v>
      </c>
      <c r="P73" s="1" t="s">
        <v>1668</v>
      </c>
      <c r="Q73">
        <v>5</v>
      </c>
      <c r="R73">
        <v>16</v>
      </c>
      <c r="S73" s="2">
        <v>43925.5</v>
      </c>
      <c r="T73" s="1" t="s">
        <v>11186</v>
      </c>
      <c r="U73" s="1" t="s">
        <v>54</v>
      </c>
      <c r="V73" s="1" t="s">
        <v>54</v>
      </c>
      <c r="X73">
        <v>2</v>
      </c>
      <c r="Y73">
        <v>14</v>
      </c>
      <c r="Z73" s="1" t="s">
        <v>8737</v>
      </c>
      <c r="AA73">
        <v>6040</v>
      </c>
      <c r="AB73">
        <v>6040</v>
      </c>
      <c r="AC73">
        <v>24</v>
      </c>
      <c r="AD73">
        <v>6040</v>
      </c>
      <c r="AE73">
        <v>2</v>
      </c>
      <c r="AF73">
        <v>1</v>
      </c>
      <c r="AG73" s="1" t="s">
        <v>11187</v>
      </c>
      <c r="AH73">
        <v>0</v>
      </c>
      <c r="AI73">
        <v>0</v>
      </c>
      <c r="AJ73" s="1">
        <f>Y73/0.1</f>
        <v>140</v>
      </c>
      <c r="AK73" s="1">
        <f>AC73-AJ73</f>
        <v>-116</v>
      </c>
      <c r="AL73" s="28">
        <f>_xlfn.IFNA(INDEX($BD$2:$BD$53,MATCH(B73,$BC$2:$BC$53,0)),1000)</f>
        <v>734002</v>
      </c>
      <c r="AM73" s="1">
        <f>C73/AL73*100000</f>
        <v>23.296939245397152</v>
      </c>
      <c r="AN73" s="17">
        <f>IF(B74=B73,IFERROR((C73/C74)-1,0),0)</f>
        <v>8.9171974522292974E-2</v>
      </c>
      <c r="AO73" s="26">
        <f>IFERROR(LOG(2)/LOG(1+(AN73)),AN73)</f>
        <v>8.1147907922255289</v>
      </c>
      <c r="AP73" s="26">
        <f>AVERAGE(Y73:Y79)</f>
        <v>12.285714285714286</v>
      </c>
      <c r="AR73" s="1">
        <f>Q73/AL73*100000</f>
        <v>0.681197053958981</v>
      </c>
      <c r="AS73" s="25">
        <f>IF(B74=B73,IFERROR((AE73/AE74)-1,0),0)</f>
        <v>0</v>
      </c>
      <c r="AT73" s="26">
        <f>IFERROR(LOG(2)/LOG(1+(AS73)),AS73)</f>
        <v>0</v>
      </c>
      <c r="AU73" s="26">
        <f>AVERAGE(AE73:AE79)</f>
        <v>0.42857142857142855</v>
      </c>
      <c r="AV73" s="19">
        <f>ROUNDDOWN(N73,0)</f>
        <v>43925</v>
      </c>
      <c r="AW73" s="29" cm="1">
        <f t="array" ref="AW73">_xlfn.ANCHORARRAY(AV73)-1</f>
        <v>43924</v>
      </c>
    </row>
    <row r="74" spans="1:49" x14ac:dyDescent="0.25">
      <c r="A74">
        <v>20200403</v>
      </c>
      <c r="B74" s="1" t="s">
        <v>27</v>
      </c>
      <c r="C74">
        <v>157</v>
      </c>
      <c r="D74">
        <v>5859</v>
      </c>
      <c r="G74">
        <v>15</v>
      </c>
      <c r="M74" s="1" t="s">
        <v>31</v>
      </c>
      <c r="N74" s="2">
        <v>43924.666666666664</v>
      </c>
      <c r="O74" s="2">
        <v>43924.5</v>
      </c>
      <c r="P74" s="1" t="s">
        <v>1698</v>
      </c>
      <c r="Q74">
        <v>3</v>
      </c>
      <c r="R74">
        <v>15</v>
      </c>
      <c r="S74" s="2">
        <v>43924.5</v>
      </c>
      <c r="T74" s="1" t="s">
        <v>11279</v>
      </c>
      <c r="U74" s="1" t="s">
        <v>54</v>
      </c>
      <c r="V74" s="1" t="s">
        <v>54</v>
      </c>
      <c r="X74">
        <v>2</v>
      </c>
      <c r="Y74">
        <v>14</v>
      </c>
      <c r="Z74" s="1" t="s">
        <v>11280</v>
      </c>
      <c r="AA74">
        <v>6016</v>
      </c>
      <c r="AB74">
        <v>6016</v>
      </c>
      <c r="AC74">
        <v>994</v>
      </c>
      <c r="AD74">
        <v>6016</v>
      </c>
      <c r="AE74">
        <v>0</v>
      </c>
      <c r="AF74">
        <v>6</v>
      </c>
      <c r="AG74" s="1" t="s">
        <v>11281</v>
      </c>
      <c r="AH74">
        <v>0</v>
      </c>
      <c r="AI74">
        <v>0</v>
      </c>
      <c r="AJ74" s="1">
        <f>Y74/0.1</f>
        <v>140</v>
      </c>
      <c r="AK74" s="1">
        <f>AC74-AJ74</f>
        <v>854</v>
      </c>
      <c r="AL74" s="28">
        <f>_xlfn.IFNA(INDEX($BD$2:$BD$53,MATCH(B74,$BC$2:$BC$53,0)),1000)</f>
        <v>734002</v>
      </c>
      <c r="AM74" s="1">
        <f>C74/AL74*100000</f>
        <v>21.389587494312003</v>
      </c>
      <c r="AN74" s="17">
        <f>IF(B75=B74,IFERROR((C74/C75)-1,0),0)</f>
        <v>9.7902097902097918E-2</v>
      </c>
      <c r="AO74" s="26">
        <f>IFERROR(LOG(2)/LOG(1+(AN74)),AN74)</f>
        <v>7.4211826553992166</v>
      </c>
      <c r="AP74" s="26">
        <f>AVERAGE(Y74:Y80)</f>
        <v>12.571428571428571</v>
      </c>
      <c r="AR74" s="1">
        <f>Q74/AL74*100000</f>
        <v>0.40871823237538862</v>
      </c>
      <c r="AS74" s="25">
        <f>IF(B75=B74,IFERROR((AE74/AE75)-1,0),0)</f>
        <v>0</v>
      </c>
      <c r="AT74" s="26">
        <f>IFERROR(LOG(2)/LOG(1+(AS74)),AS74)</f>
        <v>0</v>
      </c>
      <c r="AU74" s="26">
        <f>AVERAGE(AE74:AE80)</f>
        <v>0.2857142857142857</v>
      </c>
      <c r="AV74" s="19">
        <f>ROUNDDOWN(N74,0)</f>
        <v>43924</v>
      </c>
      <c r="AW74" s="29" cm="1">
        <f t="array" ref="AW74">_xlfn.ANCHORARRAY(AV74)-1</f>
        <v>43923</v>
      </c>
    </row>
    <row r="75" spans="1:49" x14ac:dyDescent="0.25">
      <c r="A75">
        <v>20200402</v>
      </c>
      <c r="B75" s="1" t="s">
        <v>27</v>
      </c>
      <c r="C75">
        <v>143</v>
      </c>
      <c r="D75">
        <v>4879</v>
      </c>
      <c r="G75">
        <v>9</v>
      </c>
      <c r="M75" s="1" t="s">
        <v>31</v>
      </c>
      <c r="N75" s="2">
        <v>43922.875</v>
      </c>
      <c r="O75" s="2">
        <v>43922.708333333336</v>
      </c>
      <c r="P75" s="1" t="s">
        <v>1704</v>
      </c>
      <c r="Q75">
        <v>3</v>
      </c>
      <c r="R75">
        <v>9</v>
      </c>
      <c r="S75" s="2">
        <v>43922.708333333336</v>
      </c>
      <c r="T75" s="1" t="s">
        <v>5279</v>
      </c>
      <c r="U75" s="1" t="s">
        <v>54</v>
      </c>
      <c r="V75" s="1" t="s">
        <v>54</v>
      </c>
      <c r="X75">
        <v>2</v>
      </c>
      <c r="Y75">
        <v>10</v>
      </c>
      <c r="Z75" s="1" t="s">
        <v>4395</v>
      </c>
      <c r="AA75">
        <v>5022</v>
      </c>
      <c r="AB75">
        <v>5022</v>
      </c>
      <c r="AC75">
        <v>419</v>
      </c>
      <c r="AD75">
        <v>5022</v>
      </c>
      <c r="AE75">
        <v>0</v>
      </c>
      <c r="AF75">
        <v>0</v>
      </c>
      <c r="AG75" s="1" t="s">
        <v>11367</v>
      </c>
      <c r="AH75">
        <v>0</v>
      </c>
      <c r="AI75">
        <v>0</v>
      </c>
      <c r="AJ75" s="1">
        <f>Y75/0.1</f>
        <v>100</v>
      </c>
      <c r="AK75" s="1">
        <f>AC75-AJ75</f>
        <v>319</v>
      </c>
      <c r="AL75" s="28">
        <f>_xlfn.IFNA(INDEX($BD$2:$BD$53,MATCH(B75,$BC$2:$BC$53,0)),1000)</f>
        <v>734002</v>
      </c>
      <c r="AM75" s="1">
        <f>C75/AL75*100000</f>
        <v>19.482235743226859</v>
      </c>
      <c r="AN75" s="17">
        <f>IF(B76=B75,IFERROR((C75/C76)-1,0),0)</f>
        <v>7.5187969924812137E-2</v>
      </c>
      <c r="AO75" s="26">
        <f>IFERROR(LOG(2)/LOG(1+(AN75)),AN75)</f>
        <v>9.5612439540752376</v>
      </c>
      <c r="AP75" s="26">
        <f>AVERAGE(Y75:Y81)</f>
        <v>12</v>
      </c>
      <c r="AR75" s="1">
        <f>Q75/AL75*100000</f>
        <v>0.40871823237538862</v>
      </c>
      <c r="AS75" s="25">
        <f>IF(B76=B75,IFERROR((AE75/AE76)-1,0),0)</f>
        <v>0</v>
      </c>
      <c r="AT75" s="26">
        <f>IFERROR(LOG(2)/LOG(1+(AS75)),AS75)</f>
        <v>0</v>
      </c>
      <c r="AU75" s="26">
        <f>AVERAGE(AE75:AE81)</f>
        <v>0.2857142857142857</v>
      </c>
      <c r="AV75" s="19">
        <f>ROUNDDOWN(N75,0)</f>
        <v>43922</v>
      </c>
      <c r="AW75" s="29" cm="1">
        <f t="array" ref="AW75">_xlfn.ANCHORARRAY(AV75)-1</f>
        <v>43921</v>
      </c>
    </row>
    <row r="76" spans="1:49" x14ac:dyDescent="0.25">
      <c r="A76">
        <v>20200401</v>
      </c>
      <c r="B76" s="1" t="s">
        <v>27</v>
      </c>
      <c r="C76">
        <v>133</v>
      </c>
      <c r="D76">
        <v>4470</v>
      </c>
      <c r="G76">
        <v>9</v>
      </c>
      <c r="M76" s="1" t="s">
        <v>31</v>
      </c>
      <c r="N76" s="2">
        <v>43921.791666666664</v>
      </c>
      <c r="O76" s="2">
        <v>43921.625</v>
      </c>
      <c r="P76" s="1" t="s">
        <v>1743</v>
      </c>
      <c r="Q76">
        <v>3</v>
      </c>
      <c r="R76">
        <v>9</v>
      </c>
      <c r="S76" s="2">
        <v>43921.625</v>
      </c>
      <c r="T76" s="1" t="s">
        <v>10640</v>
      </c>
      <c r="U76" s="1" t="s">
        <v>54</v>
      </c>
      <c r="V76" s="1" t="s">
        <v>54</v>
      </c>
      <c r="X76">
        <v>2</v>
      </c>
      <c r="Y76">
        <v>14</v>
      </c>
      <c r="Z76" s="1" t="s">
        <v>10953</v>
      </c>
      <c r="AA76">
        <v>4603</v>
      </c>
      <c r="AB76">
        <v>4603</v>
      </c>
      <c r="AC76">
        <v>890</v>
      </c>
      <c r="AD76">
        <v>4603</v>
      </c>
      <c r="AE76">
        <v>0</v>
      </c>
      <c r="AF76">
        <v>2</v>
      </c>
      <c r="AG76" s="1" t="s">
        <v>11455</v>
      </c>
      <c r="AH76">
        <v>0</v>
      </c>
      <c r="AI76">
        <v>0</v>
      </c>
      <c r="AJ76" s="1">
        <f>Y76/0.1</f>
        <v>140</v>
      </c>
      <c r="AK76" s="1">
        <f>AC76-AJ76</f>
        <v>750</v>
      </c>
      <c r="AL76" s="28">
        <f>_xlfn.IFNA(INDEX($BD$2:$BD$53,MATCH(B76,$BC$2:$BC$53,0)),1000)</f>
        <v>734002</v>
      </c>
      <c r="AM76" s="1">
        <f>C76/AL76*100000</f>
        <v>18.119841635308894</v>
      </c>
      <c r="AN76" s="17">
        <f>IF(B77=B76,IFERROR((C76/C77)-1,0),0)</f>
        <v>0.11764705882352944</v>
      </c>
      <c r="AO76" s="26">
        <f>IFERROR(LOG(2)/LOG(1+(AN76)),AN76)</f>
        <v>6.2319013047040608</v>
      </c>
      <c r="AP76" s="26">
        <f>AVERAGE(Y76:Y82)</f>
        <v>13</v>
      </c>
      <c r="AR76" s="1">
        <f>Q76/AL76*100000</f>
        <v>0.40871823237538862</v>
      </c>
      <c r="AS76" s="25">
        <f>IF(B77=B76,IFERROR((AE76/AE77)-1,0),0)</f>
        <v>0</v>
      </c>
      <c r="AT76" s="26">
        <f>IFERROR(LOG(2)/LOG(1+(AS76)),AS76)</f>
        <v>0</v>
      </c>
      <c r="AU76" s="26">
        <f>AVERAGE(AE76:AE82)</f>
        <v>0.2857142857142857</v>
      </c>
      <c r="AV76" s="19">
        <f>ROUNDDOWN(N76,0)</f>
        <v>43921</v>
      </c>
      <c r="AW76" s="29" cm="1">
        <f t="array" ref="AW76">_xlfn.ANCHORARRAY(AV76)-1</f>
        <v>43920</v>
      </c>
    </row>
    <row r="77" spans="1:49" x14ac:dyDescent="0.25">
      <c r="A77">
        <v>20200331</v>
      </c>
      <c r="B77" s="1" t="s">
        <v>27</v>
      </c>
      <c r="C77">
        <v>119</v>
      </c>
      <c r="D77">
        <v>3594</v>
      </c>
      <c r="G77">
        <v>7</v>
      </c>
      <c r="M77" s="1" t="s">
        <v>31</v>
      </c>
      <c r="N77" s="2">
        <v>43920.791666666664</v>
      </c>
      <c r="O77" s="2">
        <v>43920.625</v>
      </c>
      <c r="P77" s="1" t="s">
        <v>1773</v>
      </c>
      <c r="Q77">
        <v>3</v>
      </c>
      <c r="R77">
        <v>7</v>
      </c>
      <c r="S77" s="2">
        <v>43920.625</v>
      </c>
      <c r="T77" s="1" t="s">
        <v>11548</v>
      </c>
      <c r="U77" s="1" t="s">
        <v>54</v>
      </c>
      <c r="V77" s="1" t="s">
        <v>54</v>
      </c>
      <c r="X77">
        <v>2</v>
      </c>
      <c r="Y77">
        <v>5</v>
      </c>
      <c r="Z77" s="1" t="s">
        <v>8443</v>
      </c>
      <c r="AA77">
        <v>3713</v>
      </c>
      <c r="AB77">
        <v>3713</v>
      </c>
      <c r="AC77">
        <v>59</v>
      </c>
      <c r="AD77">
        <v>3713</v>
      </c>
      <c r="AE77">
        <v>0</v>
      </c>
      <c r="AF77">
        <v>0</v>
      </c>
      <c r="AG77" s="1" t="s">
        <v>11549</v>
      </c>
      <c r="AH77">
        <v>0</v>
      </c>
      <c r="AI77">
        <v>0</v>
      </c>
      <c r="AJ77" s="1">
        <f>Y77/0.1</f>
        <v>50</v>
      </c>
      <c r="AK77" s="1">
        <f>AC77-AJ77</f>
        <v>9</v>
      </c>
      <c r="AL77" s="28">
        <f>_xlfn.IFNA(INDEX($BD$2:$BD$53,MATCH(B77,$BC$2:$BC$53,0)),1000)</f>
        <v>734002</v>
      </c>
      <c r="AM77" s="1">
        <f>C77/AL77*100000</f>
        <v>16.21248988422375</v>
      </c>
      <c r="AN77" s="17">
        <f>IF(B78=B77,IFERROR((C77/C78)-1,0),0)</f>
        <v>4.3859649122806932E-2</v>
      </c>
      <c r="AO77" s="26">
        <f>IFERROR(LOG(2)/LOG(1+(AN77)),AN77)</f>
        <v>16.147849935375497</v>
      </c>
      <c r="AP77" s="26">
        <f>AVERAGE(Y77:Y83)</f>
        <v>11.857142857142858</v>
      </c>
      <c r="AR77" s="1">
        <f>Q77/AL77*100000</f>
        <v>0.40871823237538862</v>
      </c>
      <c r="AS77" s="25">
        <f>IF(B78=B77,IFERROR((AE77/AE78)-1,0),0)</f>
        <v>-1</v>
      </c>
      <c r="AT77" s="26">
        <f>IFERROR(LOG(2)/LOG(1+(AS77)),AS77)</f>
        <v>-1</v>
      </c>
      <c r="AU77" s="26">
        <f>AVERAGE(AE77:AE83)</f>
        <v>0.42857142857142855</v>
      </c>
      <c r="AV77" s="19">
        <f>ROUNDDOWN(N77,0)</f>
        <v>43920</v>
      </c>
      <c r="AW77" s="29" cm="1">
        <f t="array" ref="AW77">_xlfn.ANCHORARRAY(AV77)-1</f>
        <v>43919</v>
      </c>
    </row>
    <row r="78" spans="1:49" x14ac:dyDescent="0.25">
      <c r="A78">
        <v>20200330</v>
      </c>
      <c r="B78" s="1" t="s">
        <v>27</v>
      </c>
      <c r="C78">
        <v>114</v>
      </c>
      <c r="D78">
        <v>3540</v>
      </c>
      <c r="G78">
        <v>7</v>
      </c>
      <c r="M78" s="1" t="s">
        <v>31</v>
      </c>
      <c r="N78" s="2">
        <v>43919.791666666664</v>
      </c>
      <c r="O78" s="2">
        <v>43919.625</v>
      </c>
      <c r="P78" s="1" t="s">
        <v>1797</v>
      </c>
      <c r="Q78">
        <v>3</v>
      </c>
      <c r="R78">
        <v>7</v>
      </c>
      <c r="S78" s="2">
        <v>43919.625</v>
      </c>
      <c r="T78" s="1" t="s">
        <v>11640</v>
      </c>
      <c r="U78" s="1" t="s">
        <v>54</v>
      </c>
      <c r="V78" s="1" t="s">
        <v>54</v>
      </c>
      <c r="X78">
        <v>2</v>
      </c>
      <c r="Y78">
        <v>12</v>
      </c>
      <c r="Z78" s="1" t="s">
        <v>10118</v>
      </c>
      <c r="AA78">
        <v>3654</v>
      </c>
      <c r="AB78">
        <v>3654</v>
      </c>
      <c r="AC78">
        <v>320</v>
      </c>
      <c r="AD78">
        <v>3654</v>
      </c>
      <c r="AE78">
        <v>1</v>
      </c>
      <c r="AF78">
        <v>1</v>
      </c>
      <c r="AG78" s="1" t="s">
        <v>11641</v>
      </c>
      <c r="AH78">
        <v>0</v>
      </c>
      <c r="AI78">
        <v>0</v>
      </c>
      <c r="AJ78" s="1">
        <f>Y78/0.1</f>
        <v>120</v>
      </c>
      <c r="AK78" s="1">
        <f>AC78-AJ78</f>
        <v>200</v>
      </c>
      <c r="AL78" s="28">
        <f>_xlfn.IFNA(INDEX($BD$2:$BD$53,MATCH(B78,$BC$2:$BC$53,0)),1000)</f>
        <v>734002</v>
      </c>
      <c r="AM78" s="1">
        <f>C78/AL78*100000</f>
        <v>15.531292830264768</v>
      </c>
      <c r="AN78" s="17">
        <f>IF(B79=B78,IFERROR((C78/C79)-1,0),0)</f>
        <v>0.11764705882352944</v>
      </c>
      <c r="AO78" s="26">
        <f>IFERROR(LOG(2)/LOG(1+(AN78)),AN78)</f>
        <v>6.2319013047040608</v>
      </c>
      <c r="AP78" s="26">
        <f>AVERAGE(Y78:Y84)</f>
        <v>13.142857142857142</v>
      </c>
      <c r="AR78" s="1">
        <f>Q78/AL78*100000</f>
        <v>0.40871823237538862</v>
      </c>
      <c r="AS78" s="25">
        <f>IF(B79=B78,IFERROR((AE78/AE79)-1,0),0)</f>
        <v>0</v>
      </c>
      <c r="AT78" s="26">
        <f>IFERROR(LOG(2)/LOG(1+(AS78)),AS78)</f>
        <v>0</v>
      </c>
      <c r="AU78" s="26">
        <f>AVERAGE(AE78:AE84)</f>
        <v>0.42857142857142855</v>
      </c>
      <c r="AV78" s="19">
        <f>ROUNDDOWN(N78,0)</f>
        <v>43919</v>
      </c>
      <c r="AW78" s="29" cm="1">
        <f t="array" ref="AW78">_xlfn.ANCHORARRAY(AV78)-1</f>
        <v>43918</v>
      </c>
    </row>
    <row r="79" spans="1:49" x14ac:dyDescent="0.25">
      <c r="A79">
        <v>20200329</v>
      </c>
      <c r="B79" s="1" t="s">
        <v>27</v>
      </c>
      <c r="C79">
        <v>102</v>
      </c>
      <c r="D79">
        <v>3232</v>
      </c>
      <c r="G79">
        <v>6</v>
      </c>
      <c r="M79" s="1" t="s">
        <v>31</v>
      </c>
      <c r="N79" s="2">
        <v>43918.791666666664</v>
      </c>
      <c r="O79" s="2">
        <v>43918.625</v>
      </c>
      <c r="P79" s="1" t="s">
        <v>1811</v>
      </c>
      <c r="Q79">
        <v>2</v>
      </c>
      <c r="R79">
        <v>6</v>
      </c>
      <c r="S79" s="2">
        <v>43918.625</v>
      </c>
      <c r="T79" s="1" t="s">
        <v>11729</v>
      </c>
      <c r="U79" s="1" t="s">
        <v>54</v>
      </c>
      <c r="V79" s="1" t="s">
        <v>54</v>
      </c>
      <c r="X79">
        <v>2</v>
      </c>
      <c r="Y79">
        <v>17</v>
      </c>
      <c r="Z79" s="1" t="s">
        <v>11045</v>
      </c>
      <c r="AA79">
        <v>3334</v>
      </c>
      <c r="AB79">
        <v>3334</v>
      </c>
      <c r="AC79">
        <v>413</v>
      </c>
      <c r="AD79">
        <v>3334</v>
      </c>
      <c r="AE79">
        <v>0</v>
      </c>
      <c r="AF79">
        <v>1</v>
      </c>
      <c r="AG79" s="1" t="s">
        <v>11730</v>
      </c>
      <c r="AH79">
        <v>0</v>
      </c>
      <c r="AI79">
        <v>0</v>
      </c>
      <c r="AJ79" s="1">
        <f>Y79/0.1</f>
        <v>170</v>
      </c>
      <c r="AK79" s="1">
        <f>AC79-AJ79</f>
        <v>243</v>
      </c>
      <c r="AL79" s="28">
        <f>_xlfn.IFNA(INDEX($BD$2:$BD$53,MATCH(B79,$BC$2:$BC$53,0)),1000)</f>
        <v>734002</v>
      </c>
      <c r="AM79" s="1">
        <f>C79/AL79*100000</f>
        <v>13.896419900763215</v>
      </c>
      <c r="AN79" s="17">
        <f>IF(B80=B79,IFERROR((C79/C80)-1,0),0)</f>
        <v>0.19999999999999996</v>
      </c>
      <c r="AO79" s="26">
        <f>IFERROR(LOG(2)/LOG(1+(AN79)),AN79)</f>
        <v>3.8017840169239308</v>
      </c>
      <c r="AP79" s="26">
        <f>AVERAGE(Y79:Y85)</f>
        <v>11.428571428571429</v>
      </c>
      <c r="AR79" s="1">
        <f>Q79/AL79*100000</f>
        <v>0.27247882158359238</v>
      </c>
      <c r="AS79" s="25">
        <f>IF(B80=B79,IFERROR((AE79/AE80)-1,0),0)</f>
        <v>-1</v>
      </c>
      <c r="AT79" s="26">
        <f>IFERROR(LOG(2)/LOG(1+(AS79)),AS79)</f>
        <v>-1</v>
      </c>
      <c r="AU79" s="26">
        <f>AVERAGE(AE79:AE85)</f>
        <v>0.2857142857142857</v>
      </c>
      <c r="AV79" s="19">
        <f>ROUNDDOWN(N79,0)</f>
        <v>43918</v>
      </c>
      <c r="AW79" s="29" cm="1">
        <f t="array" ref="AW79">_xlfn.ANCHORARRAY(AV79)-1</f>
        <v>43917</v>
      </c>
    </row>
    <row r="80" spans="1:49" x14ac:dyDescent="0.25">
      <c r="A80">
        <v>20200328</v>
      </c>
      <c r="B80" s="1" t="s">
        <v>27</v>
      </c>
      <c r="C80">
        <v>85</v>
      </c>
      <c r="D80">
        <v>2836</v>
      </c>
      <c r="G80">
        <v>5</v>
      </c>
      <c r="M80" s="1" t="s">
        <v>31</v>
      </c>
      <c r="N80" s="2">
        <v>43917.791666666664</v>
      </c>
      <c r="O80" s="2">
        <v>43917.625</v>
      </c>
      <c r="P80" s="1" t="s">
        <v>1863</v>
      </c>
      <c r="Q80">
        <v>2</v>
      </c>
      <c r="R80">
        <v>5</v>
      </c>
      <c r="S80" s="2">
        <v>43917.625</v>
      </c>
      <c r="T80" s="1" t="s">
        <v>11815</v>
      </c>
      <c r="U80" s="1" t="s">
        <v>54</v>
      </c>
      <c r="V80" s="1" t="s">
        <v>54</v>
      </c>
      <c r="X80">
        <v>2</v>
      </c>
      <c r="Y80">
        <v>16</v>
      </c>
      <c r="Z80" s="1" t="s">
        <v>9541</v>
      </c>
      <c r="AA80">
        <v>2921</v>
      </c>
      <c r="AB80">
        <v>2921</v>
      </c>
      <c r="AC80">
        <v>533</v>
      </c>
      <c r="AD80">
        <v>2921</v>
      </c>
      <c r="AE80">
        <v>1</v>
      </c>
      <c r="AF80">
        <v>2</v>
      </c>
      <c r="AG80" s="1" t="s">
        <v>11816</v>
      </c>
      <c r="AH80">
        <v>0</v>
      </c>
      <c r="AI80">
        <v>0</v>
      </c>
      <c r="AJ80" s="1">
        <f>Y80/0.1</f>
        <v>160</v>
      </c>
      <c r="AK80" s="1">
        <f>AC80-AJ80</f>
        <v>373</v>
      </c>
      <c r="AL80" s="28">
        <f>_xlfn.IFNA(INDEX($BD$2:$BD$53,MATCH(B80,$BC$2:$BC$53,0)),1000)</f>
        <v>734002</v>
      </c>
      <c r="AM80" s="1">
        <f>C80/AL80*100000</f>
        <v>11.580349917302678</v>
      </c>
      <c r="AN80" s="17">
        <f>IF(B81=B80,IFERROR((C80/C81)-1,0),0)</f>
        <v>0.23188405797101441</v>
      </c>
      <c r="AO80" s="26">
        <f>IFERROR(LOG(2)/LOG(1+(AN80)),AN80)</f>
        <v>3.3237335117183644</v>
      </c>
      <c r="AP80" s="26">
        <f>AVERAGE(Y80:Y86)</f>
        <v>10.142857142857142</v>
      </c>
      <c r="AR80" s="1">
        <f>Q80/AL80*100000</f>
        <v>0.27247882158359238</v>
      </c>
      <c r="AS80" s="25">
        <f>IF(B81=B80,IFERROR((AE80/AE81)-1,0),0)</f>
        <v>0</v>
      </c>
      <c r="AT80" s="26">
        <f>IFERROR(LOG(2)/LOG(1+(AS80)),AS80)</f>
        <v>0</v>
      </c>
      <c r="AU80" s="26">
        <f>AVERAGE(AE80:AE86)</f>
        <v>0.2857142857142857</v>
      </c>
      <c r="AV80" s="19">
        <f>ROUNDDOWN(N80,0)</f>
        <v>43917</v>
      </c>
      <c r="AW80" s="29" cm="1">
        <f t="array" ref="AW80">_xlfn.ANCHORARRAY(AV80)-1</f>
        <v>43916</v>
      </c>
    </row>
    <row r="81" spans="1:49" x14ac:dyDescent="0.25">
      <c r="A81">
        <v>20200327</v>
      </c>
      <c r="B81" s="1" t="s">
        <v>27</v>
      </c>
      <c r="C81">
        <v>69</v>
      </c>
      <c r="D81">
        <v>2319</v>
      </c>
      <c r="E81">
        <v>13</v>
      </c>
      <c r="G81">
        <v>3</v>
      </c>
      <c r="M81" s="1" t="s">
        <v>31</v>
      </c>
      <c r="N81" s="2">
        <v>43916.875</v>
      </c>
      <c r="O81" s="2">
        <v>43916.708333333336</v>
      </c>
      <c r="P81" s="1" t="s">
        <v>1893</v>
      </c>
      <c r="Q81">
        <v>1</v>
      </c>
      <c r="R81">
        <v>3</v>
      </c>
      <c r="S81" s="2">
        <v>43916.708333333336</v>
      </c>
      <c r="T81" s="1" t="s">
        <v>11905</v>
      </c>
      <c r="U81" s="1" t="s">
        <v>54</v>
      </c>
      <c r="V81" s="1" t="s">
        <v>54</v>
      </c>
      <c r="X81">
        <v>2</v>
      </c>
      <c r="Y81">
        <v>10</v>
      </c>
      <c r="Z81" s="1" t="s">
        <v>9139</v>
      </c>
      <c r="AA81">
        <v>2401</v>
      </c>
      <c r="AB81">
        <v>2388</v>
      </c>
      <c r="AC81">
        <v>528</v>
      </c>
      <c r="AD81">
        <v>2388</v>
      </c>
      <c r="AE81">
        <v>0</v>
      </c>
      <c r="AF81">
        <v>0</v>
      </c>
      <c r="AG81" s="1" t="s">
        <v>11906</v>
      </c>
      <c r="AH81">
        <v>0</v>
      </c>
      <c r="AI81">
        <v>0</v>
      </c>
      <c r="AJ81" s="1">
        <f>Y81/0.1</f>
        <v>100</v>
      </c>
      <c r="AK81" s="1">
        <f>AC81-AJ81</f>
        <v>428</v>
      </c>
      <c r="AL81" s="28">
        <f>_xlfn.IFNA(INDEX($BD$2:$BD$53,MATCH(B81,$BC$2:$BC$53,0)),1000)</f>
        <v>734002</v>
      </c>
      <c r="AM81" s="1">
        <f>C81/AL81*100000</f>
        <v>9.4005193446339383</v>
      </c>
      <c r="AN81" s="17">
        <f>IF(B82=B81,IFERROR((C81/C82)-1,0),0)</f>
        <v>0.16949152542372881</v>
      </c>
      <c r="AO81" s="26">
        <f>IFERROR(LOG(2)/LOG(1+(AN81)),AN81)</f>
        <v>4.4271018648156124</v>
      </c>
      <c r="AP81" s="26">
        <f>AVERAGE(Y81:Y87)</f>
        <v>8.1428571428571423</v>
      </c>
      <c r="AR81" s="1">
        <f>Q81/AL81*100000</f>
        <v>0.13623941079179619</v>
      </c>
      <c r="AS81" s="25">
        <f>IF(B82=B81,IFERROR((AE81/AE82)-1,0),0)</f>
        <v>0</v>
      </c>
      <c r="AT81" s="26">
        <f>IFERROR(LOG(2)/LOG(1+(AS81)),AS81)</f>
        <v>0</v>
      </c>
      <c r="AU81" s="26">
        <f>AVERAGE(AE81:AE87)</f>
        <v>0.14285714285714285</v>
      </c>
      <c r="AV81" s="19">
        <f>ROUNDDOWN(N81,0)</f>
        <v>43916</v>
      </c>
      <c r="AW81" s="29" cm="1">
        <f t="array" ref="AW81">_xlfn.ANCHORARRAY(AV81)-1</f>
        <v>43915</v>
      </c>
    </row>
    <row r="82" spans="1:49" x14ac:dyDescent="0.25">
      <c r="A82">
        <v>20200326</v>
      </c>
      <c r="B82" s="1" t="s">
        <v>27</v>
      </c>
      <c r="C82">
        <v>59</v>
      </c>
      <c r="D82">
        <v>1801</v>
      </c>
      <c r="G82">
        <v>3</v>
      </c>
      <c r="M82" s="1" t="s">
        <v>31</v>
      </c>
      <c r="N82" s="2">
        <v>43915.875</v>
      </c>
      <c r="O82" s="2">
        <v>43915.708333333336</v>
      </c>
      <c r="P82" s="1" t="s">
        <v>1920</v>
      </c>
      <c r="Q82">
        <v>1</v>
      </c>
      <c r="R82">
        <v>3</v>
      </c>
      <c r="S82" s="2">
        <v>43915.708333333336</v>
      </c>
      <c r="T82" s="1" t="s">
        <v>11989</v>
      </c>
      <c r="U82" s="1" t="s">
        <v>54</v>
      </c>
      <c r="V82" s="1" t="s">
        <v>54</v>
      </c>
      <c r="X82">
        <v>2</v>
      </c>
      <c r="Y82">
        <v>17</v>
      </c>
      <c r="Z82" s="1" t="s">
        <v>5421</v>
      </c>
      <c r="AA82">
        <v>1860</v>
      </c>
      <c r="AB82">
        <v>1860</v>
      </c>
      <c r="AC82">
        <v>169</v>
      </c>
      <c r="AD82">
        <v>1860</v>
      </c>
      <c r="AE82">
        <v>0</v>
      </c>
      <c r="AF82">
        <v>2</v>
      </c>
      <c r="AG82" s="1" t="s">
        <v>11990</v>
      </c>
      <c r="AH82">
        <v>0</v>
      </c>
      <c r="AI82">
        <v>0</v>
      </c>
      <c r="AJ82" s="1">
        <f>Y82/0.1</f>
        <v>170</v>
      </c>
      <c r="AK82" s="1">
        <f>AC82-AJ82</f>
        <v>-1</v>
      </c>
      <c r="AL82" s="28">
        <f>_xlfn.IFNA(INDEX($BD$2:$BD$53,MATCH(B82,$BC$2:$BC$53,0)),1000)</f>
        <v>734002</v>
      </c>
      <c r="AM82" s="1">
        <f>C82/AL82*100000</f>
        <v>8.0381252367159757</v>
      </c>
      <c r="AN82" s="17">
        <f>IF(B83=B82,IFERROR((C82/C83)-1,0),0)</f>
        <v>0.40476190476190466</v>
      </c>
      <c r="AO82" s="26">
        <f>IFERROR(LOG(2)/LOG(1+(AN82)),AN82)</f>
        <v>2.0394610148538908</v>
      </c>
      <c r="AP82" s="26">
        <f>AVERAGE(Y82:Y88)</f>
        <v>7.5714285714285712</v>
      </c>
      <c r="AR82" s="1">
        <f>Q82/AL82*100000</f>
        <v>0.13623941079179619</v>
      </c>
      <c r="AS82" s="25">
        <f>IF(B83=B82,IFERROR((AE82/AE83)-1,0),0)</f>
        <v>-1</v>
      </c>
      <c r="AT82" s="26">
        <f>IFERROR(LOG(2)/LOG(1+(AS82)),AS82)</f>
        <v>-1</v>
      </c>
      <c r="AU82" s="26">
        <f>AVERAGE(AE82:AE88)</f>
        <v>0.14285714285714285</v>
      </c>
      <c r="AV82" s="19">
        <f>ROUNDDOWN(N82,0)</f>
        <v>43915</v>
      </c>
      <c r="AW82" s="29" cm="1">
        <f t="array" ref="AW82">_xlfn.ANCHORARRAY(AV82)-1</f>
        <v>43914</v>
      </c>
    </row>
    <row r="83" spans="1:49" x14ac:dyDescent="0.25">
      <c r="A83">
        <v>20200325</v>
      </c>
      <c r="B83" s="1" t="s">
        <v>27</v>
      </c>
      <c r="C83">
        <v>42</v>
      </c>
      <c r="D83">
        <v>1649</v>
      </c>
      <c r="G83">
        <v>1</v>
      </c>
      <c r="M83" s="1" t="s">
        <v>31</v>
      </c>
      <c r="N83" s="2">
        <v>43914.875</v>
      </c>
      <c r="O83" s="2">
        <v>43914.708333333336</v>
      </c>
      <c r="P83" s="1" t="s">
        <v>1950</v>
      </c>
      <c r="Q83">
        <v>1</v>
      </c>
      <c r="R83">
        <v>1</v>
      </c>
      <c r="S83" s="2">
        <v>43914.708333333336</v>
      </c>
      <c r="T83" s="1" t="s">
        <v>12075</v>
      </c>
      <c r="U83" s="1" t="s">
        <v>54</v>
      </c>
      <c r="V83" s="1" t="s">
        <v>54</v>
      </c>
      <c r="X83">
        <v>2</v>
      </c>
      <c r="Y83">
        <v>6</v>
      </c>
      <c r="Z83" s="1" t="s">
        <v>8795</v>
      </c>
      <c r="AA83">
        <v>1691</v>
      </c>
      <c r="AB83">
        <v>1691</v>
      </c>
      <c r="AC83">
        <v>669</v>
      </c>
      <c r="AD83">
        <v>1691</v>
      </c>
      <c r="AE83">
        <v>1</v>
      </c>
      <c r="AF83">
        <v>1</v>
      </c>
      <c r="AG83" s="1" t="s">
        <v>12076</v>
      </c>
      <c r="AH83">
        <v>0</v>
      </c>
      <c r="AI83">
        <v>0</v>
      </c>
      <c r="AJ83" s="1">
        <f>Y83/0.1</f>
        <v>60</v>
      </c>
      <c r="AK83" s="1">
        <f>AC83-AJ83</f>
        <v>609</v>
      </c>
      <c r="AL83" s="28">
        <f>_xlfn.IFNA(INDEX($BD$2:$BD$53,MATCH(B83,$BC$2:$BC$53,0)),1000)</f>
        <v>734002</v>
      </c>
      <c r="AM83" s="1">
        <f>C83/AL83*100000</f>
        <v>5.7220552532554407</v>
      </c>
      <c r="AN83" s="17">
        <f>IF(B84=B83,IFERROR((C83/C84)-1,0),0)</f>
        <v>0.16666666666666674</v>
      </c>
      <c r="AO83" s="26">
        <f>IFERROR(LOG(2)/LOG(1+(AN83)),AN83)</f>
        <v>4.4965561056019201</v>
      </c>
      <c r="AP83" s="26">
        <f>AVERAGE(Y83:Y89)</f>
        <v>5.1428571428571432</v>
      </c>
      <c r="AR83" s="1">
        <f>Q83/AL83*100000</f>
        <v>0.13623941079179619</v>
      </c>
      <c r="AS83" s="25">
        <f>IF(B84=B83,IFERROR((AE83/AE84)-1,0),0)</f>
        <v>0</v>
      </c>
      <c r="AT83" s="26">
        <f>IFERROR(LOG(2)/LOG(1+(AS83)),AS83)</f>
        <v>0</v>
      </c>
      <c r="AU83" s="26">
        <f>AVERAGE(AE83:AE89)</f>
        <v>0.14285714285714285</v>
      </c>
      <c r="AV83" s="19">
        <f>ROUNDDOWN(N83,0)</f>
        <v>43914</v>
      </c>
      <c r="AW83" s="29" cm="1">
        <f t="array" ref="AW83">_xlfn.ANCHORARRAY(AV83)-1</f>
        <v>43913</v>
      </c>
    </row>
    <row r="84" spans="1:49" x14ac:dyDescent="0.25">
      <c r="A84">
        <v>20200324</v>
      </c>
      <c r="B84" s="1" t="s">
        <v>27</v>
      </c>
      <c r="C84">
        <v>36</v>
      </c>
      <c r="D84">
        <v>986</v>
      </c>
      <c r="G84">
        <v>0</v>
      </c>
      <c r="M84" s="1" t="s">
        <v>31</v>
      </c>
      <c r="N84" s="2">
        <v>43913.791666666664</v>
      </c>
      <c r="O84" s="2">
        <v>43913.625</v>
      </c>
      <c r="P84" s="1" t="s">
        <v>1967</v>
      </c>
      <c r="Q84">
        <v>0</v>
      </c>
      <c r="R84">
        <v>0</v>
      </c>
      <c r="S84" s="2">
        <v>43913.625</v>
      </c>
      <c r="T84" s="1" t="s">
        <v>6697</v>
      </c>
      <c r="U84" s="1" t="s">
        <v>54</v>
      </c>
      <c r="V84" s="1" t="s">
        <v>54</v>
      </c>
      <c r="X84">
        <v>2</v>
      </c>
      <c r="Y84">
        <v>14</v>
      </c>
      <c r="Z84" s="1" t="s">
        <v>12159</v>
      </c>
      <c r="AA84">
        <v>1022</v>
      </c>
      <c r="AB84">
        <v>1022</v>
      </c>
      <c r="AC84">
        <v>54</v>
      </c>
      <c r="AD84">
        <v>1022</v>
      </c>
      <c r="AE84">
        <v>0</v>
      </c>
      <c r="AF84">
        <v>0</v>
      </c>
      <c r="AG84" s="1" t="s">
        <v>12160</v>
      </c>
      <c r="AH84">
        <v>0</v>
      </c>
      <c r="AI84">
        <v>0</v>
      </c>
      <c r="AJ84" s="1">
        <f>Y84/0.1</f>
        <v>140</v>
      </c>
      <c r="AK84" s="1">
        <f>AC84-AJ84</f>
        <v>-86</v>
      </c>
      <c r="AL84" s="28">
        <f>_xlfn.IFNA(INDEX($BD$2:$BD$53,MATCH(B84,$BC$2:$BC$53,0)),1000)</f>
        <v>734002</v>
      </c>
      <c r="AM84" s="1">
        <f>C84/AL84*100000</f>
        <v>4.9046187885046635</v>
      </c>
      <c r="AN84" s="17">
        <f>IF(B85=B84,IFERROR((C84/C85)-1,0),0)</f>
        <v>0.63636363636363646</v>
      </c>
      <c r="AO84" s="26">
        <f>IFERROR(LOG(2)/LOG(1+(AN84)),AN84)</f>
        <v>1.4074726439421825</v>
      </c>
      <c r="AP84" s="26">
        <f>AVERAGE(Y84:Y90)</f>
        <v>4.7142857142857144</v>
      </c>
      <c r="AR84" s="1">
        <f>Q84/AL84*100000</f>
        <v>0</v>
      </c>
      <c r="AS84" s="25">
        <f>IF(B85=B84,IFERROR((AE84/AE85)-1,0),0)</f>
        <v>0</v>
      </c>
      <c r="AT84" s="26">
        <f>IFERROR(LOG(2)/LOG(1+(AS84)),AS84)</f>
        <v>0</v>
      </c>
      <c r="AU84" s="26">
        <f>AVERAGE(AE84:AE90)</f>
        <v>0</v>
      </c>
      <c r="AV84" s="19">
        <f>ROUNDDOWN(N84,0)</f>
        <v>43913</v>
      </c>
      <c r="AW84" s="29" cm="1">
        <f t="array" ref="AW84">_xlfn.ANCHORARRAY(AV84)-1</f>
        <v>43912</v>
      </c>
    </row>
    <row r="85" spans="1:49" x14ac:dyDescent="0.25">
      <c r="A85">
        <v>20200323</v>
      </c>
      <c r="B85" s="1" t="s">
        <v>27</v>
      </c>
      <c r="C85">
        <v>22</v>
      </c>
      <c r="D85">
        <v>946</v>
      </c>
      <c r="G85">
        <v>0</v>
      </c>
      <c r="M85" s="1" t="s">
        <v>31</v>
      </c>
      <c r="N85" s="2">
        <v>43911.6875</v>
      </c>
      <c r="O85" s="2">
        <v>43911.520833333336</v>
      </c>
      <c r="P85" s="1" t="s">
        <v>2000</v>
      </c>
      <c r="Q85">
        <v>0</v>
      </c>
      <c r="R85">
        <v>0</v>
      </c>
      <c r="S85" s="2">
        <v>43911.520833333336</v>
      </c>
      <c r="T85" s="1" t="s">
        <v>3379</v>
      </c>
      <c r="U85" s="1" t="s">
        <v>54</v>
      </c>
      <c r="V85" s="1" t="s">
        <v>54</v>
      </c>
      <c r="X85">
        <v>2</v>
      </c>
      <c r="Y85">
        <v>0</v>
      </c>
      <c r="Z85" s="1" t="s">
        <v>2527</v>
      </c>
      <c r="AA85">
        <v>968</v>
      </c>
      <c r="AB85">
        <v>968</v>
      </c>
      <c r="AC85">
        <v>0</v>
      </c>
      <c r="AD85">
        <v>968</v>
      </c>
      <c r="AE85">
        <v>0</v>
      </c>
      <c r="AF85">
        <v>0</v>
      </c>
      <c r="AG85" s="1" t="s">
        <v>12238</v>
      </c>
      <c r="AH85">
        <v>0</v>
      </c>
      <c r="AI85">
        <v>0</v>
      </c>
      <c r="AJ85" s="1">
        <f>Y85/0.1</f>
        <v>0</v>
      </c>
      <c r="AK85" s="1">
        <f>AC85-AJ85</f>
        <v>0</v>
      </c>
      <c r="AL85" s="28">
        <f>_xlfn.IFNA(INDEX($BD$2:$BD$53,MATCH(B85,$BC$2:$BC$53,0)),1000)</f>
        <v>734002</v>
      </c>
      <c r="AM85" s="1">
        <f>C85/AL85*100000</f>
        <v>2.9972670374195163</v>
      </c>
      <c r="AN85" s="17">
        <f>IF(B86=B85,IFERROR((C85/C86)-1,0),0)</f>
        <v>0</v>
      </c>
      <c r="AO85" s="26">
        <f>IFERROR(LOG(2)/LOG(1+(AN85)),AN85)</f>
        <v>0</v>
      </c>
      <c r="AP85" s="26">
        <f>AVERAGE(Y85:Y91)</f>
        <v>3</v>
      </c>
      <c r="AR85" s="1">
        <f>Q85/AL85*100000</f>
        <v>0</v>
      </c>
      <c r="AS85" s="25">
        <f>IF(B86=B85,IFERROR((AE85/AE86)-1,0),0)</f>
        <v>0</v>
      </c>
      <c r="AT85" s="26">
        <f>IFERROR(LOG(2)/LOG(1+(AS85)),AS85)</f>
        <v>0</v>
      </c>
      <c r="AU85" s="26">
        <f>AVERAGE(AE85:AE91)</f>
        <v>0</v>
      </c>
      <c r="AV85" s="19">
        <f>ROUNDDOWN(N85,0)</f>
        <v>43911</v>
      </c>
      <c r="AW85" s="29" cm="1">
        <f t="array" ref="AW85">_xlfn.ANCHORARRAY(AV85)-1</f>
        <v>43910</v>
      </c>
    </row>
    <row r="86" spans="1:49" x14ac:dyDescent="0.25">
      <c r="A86">
        <v>20200322</v>
      </c>
      <c r="B86" s="1" t="s">
        <v>27</v>
      </c>
      <c r="C86">
        <v>22</v>
      </c>
      <c r="D86">
        <v>946</v>
      </c>
      <c r="G86">
        <v>0</v>
      </c>
      <c r="M86" s="1" t="s">
        <v>54</v>
      </c>
      <c r="N86" s="2">
        <v>43911.6875</v>
      </c>
      <c r="O86" s="2">
        <v>43911.520833333336</v>
      </c>
      <c r="P86" s="1" t="s">
        <v>2000</v>
      </c>
      <c r="Q86">
        <v>0</v>
      </c>
      <c r="R86">
        <v>0</v>
      </c>
      <c r="S86" s="2">
        <v>43911.520833333336</v>
      </c>
      <c r="T86" s="1" t="s">
        <v>3379</v>
      </c>
      <c r="U86" s="1" t="s">
        <v>54</v>
      </c>
      <c r="V86" s="1" t="s">
        <v>54</v>
      </c>
      <c r="X86">
        <v>2</v>
      </c>
      <c r="Y86">
        <v>8</v>
      </c>
      <c r="Z86" s="1" t="s">
        <v>12320</v>
      </c>
      <c r="AA86">
        <v>968</v>
      </c>
      <c r="AB86">
        <v>968</v>
      </c>
      <c r="AC86">
        <v>196</v>
      </c>
      <c r="AD86">
        <v>968</v>
      </c>
      <c r="AE86">
        <v>0</v>
      </c>
      <c r="AF86">
        <v>0</v>
      </c>
      <c r="AG86" s="1" t="s">
        <v>12321</v>
      </c>
      <c r="AH86">
        <v>0</v>
      </c>
      <c r="AI86">
        <v>0</v>
      </c>
      <c r="AJ86" s="1">
        <f>Y86/0.1</f>
        <v>80</v>
      </c>
      <c r="AK86" s="1">
        <f>AC86-AJ86</f>
        <v>116</v>
      </c>
      <c r="AL86" s="28">
        <f>_xlfn.IFNA(INDEX($BD$2:$BD$53,MATCH(B86,$BC$2:$BC$53,0)),1000)</f>
        <v>734002</v>
      </c>
      <c r="AM86" s="1">
        <f>C86/AL86*100000</f>
        <v>2.9972670374195163</v>
      </c>
      <c r="AN86" s="17">
        <f>IF(B87=B86,IFERROR((C86/C87)-1,0),0)</f>
        <v>0.5714285714285714</v>
      </c>
      <c r="AO86" s="26">
        <f>IFERROR(LOG(2)/LOG(1+(AN86)),AN86)</f>
        <v>1.5335619341179534</v>
      </c>
      <c r="AP86" s="26">
        <f>AVERAGE(Y86:Y92)</f>
        <v>3</v>
      </c>
      <c r="AR86" s="1">
        <f>Q86/AL86*100000</f>
        <v>0</v>
      </c>
      <c r="AS86" s="25">
        <f>IF(B87=B86,IFERROR((AE86/AE87)-1,0),0)</f>
        <v>0</v>
      </c>
      <c r="AT86" s="26">
        <f>IFERROR(LOG(2)/LOG(1+(AS86)),AS86)</f>
        <v>0</v>
      </c>
      <c r="AU86" s="26">
        <f>AVERAGE(AE86:AE92)</f>
        <v>0</v>
      </c>
      <c r="AV86" s="19">
        <f>ROUNDDOWN(N86,0)</f>
        <v>43911</v>
      </c>
      <c r="AW86" s="29" cm="1">
        <f t="array" ref="AW86">_xlfn.ANCHORARRAY(AV86)-1</f>
        <v>43910</v>
      </c>
    </row>
    <row r="87" spans="1:49" x14ac:dyDescent="0.25">
      <c r="A87">
        <v>20200321</v>
      </c>
      <c r="B87" s="1" t="s">
        <v>27</v>
      </c>
      <c r="C87">
        <v>14</v>
      </c>
      <c r="D87">
        <v>758</v>
      </c>
      <c r="G87">
        <v>0</v>
      </c>
      <c r="M87" s="1" t="s">
        <v>54</v>
      </c>
      <c r="N87" s="2">
        <v>43911.6875</v>
      </c>
      <c r="O87" s="2">
        <v>43911.520833333336</v>
      </c>
      <c r="P87" s="1" t="s">
        <v>2000</v>
      </c>
      <c r="Q87">
        <v>0</v>
      </c>
      <c r="R87">
        <v>0</v>
      </c>
      <c r="S87" s="2">
        <v>43911.520833333336</v>
      </c>
      <c r="T87" s="1" t="s">
        <v>12395</v>
      </c>
      <c r="U87" s="1" t="s">
        <v>54</v>
      </c>
      <c r="V87" s="1" t="s">
        <v>54</v>
      </c>
      <c r="X87">
        <v>2</v>
      </c>
      <c r="Y87">
        <v>2</v>
      </c>
      <c r="Z87" s="1" t="s">
        <v>12396</v>
      </c>
      <c r="AA87">
        <v>772</v>
      </c>
      <c r="AB87">
        <v>772</v>
      </c>
      <c r="AC87">
        <v>74</v>
      </c>
      <c r="AD87">
        <v>772</v>
      </c>
      <c r="AE87">
        <v>0</v>
      </c>
      <c r="AF87">
        <v>0</v>
      </c>
      <c r="AG87" s="1" t="s">
        <v>12397</v>
      </c>
      <c r="AH87">
        <v>0</v>
      </c>
      <c r="AI87">
        <v>0</v>
      </c>
      <c r="AJ87" s="1">
        <f>Y87/0.1</f>
        <v>20</v>
      </c>
      <c r="AK87" s="1">
        <f>AC87-AJ87</f>
        <v>54</v>
      </c>
      <c r="AL87" s="28">
        <f>_xlfn.IFNA(INDEX($BD$2:$BD$53,MATCH(B87,$BC$2:$BC$53,0)),1000)</f>
        <v>734002</v>
      </c>
      <c r="AM87" s="1">
        <f>C87/AL87*100000</f>
        <v>1.9073517510851468</v>
      </c>
      <c r="AN87" s="17">
        <f>IF(B88=B87,IFERROR((C87/C88)-1,0),0)</f>
        <v>0.16666666666666674</v>
      </c>
      <c r="AO87" s="26">
        <f>IFERROR(LOG(2)/LOG(1+(AN87)),AN87)</f>
        <v>4.4965561056019201</v>
      </c>
      <c r="AP87" s="26">
        <f>AVERAGE(Y87:Y93)</f>
        <v>1.8571428571428572</v>
      </c>
      <c r="AR87" s="1">
        <f>Q87/AL87*100000</f>
        <v>0</v>
      </c>
      <c r="AS87" s="25">
        <f>IF(B88=B87,IFERROR((AE87/AE88)-1,0),0)</f>
        <v>0</v>
      </c>
      <c r="AT87" s="26">
        <f>IFERROR(LOG(2)/LOG(1+(AS87)),AS87)</f>
        <v>0</v>
      </c>
      <c r="AU87" s="26">
        <f>AVERAGE(AE87:AE93)</f>
        <v>0</v>
      </c>
      <c r="AV87" s="19">
        <f>ROUNDDOWN(N87,0)</f>
        <v>43911</v>
      </c>
      <c r="AW87" s="29" cm="1">
        <f t="array" ref="AW87">_xlfn.ANCHORARRAY(AV87)-1</f>
        <v>43910</v>
      </c>
    </row>
    <row r="88" spans="1:49" x14ac:dyDescent="0.25">
      <c r="A88">
        <v>20200320</v>
      </c>
      <c r="B88" s="1" t="s">
        <v>27</v>
      </c>
      <c r="C88">
        <v>12</v>
      </c>
      <c r="D88">
        <v>686</v>
      </c>
      <c r="M88" s="1" t="s">
        <v>54</v>
      </c>
      <c r="N88" s="2">
        <v>43910.6875</v>
      </c>
      <c r="O88" s="2">
        <v>43910.520833333336</v>
      </c>
      <c r="P88" s="1" t="s">
        <v>2094</v>
      </c>
      <c r="Q88">
        <v>0</v>
      </c>
      <c r="S88" s="2">
        <v>43910.520833333336</v>
      </c>
      <c r="T88" s="1" t="s">
        <v>12475</v>
      </c>
      <c r="U88" s="1" t="s">
        <v>54</v>
      </c>
      <c r="V88" s="1" t="s">
        <v>54</v>
      </c>
      <c r="X88">
        <v>2</v>
      </c>
      <c r="Y88">
        <v>6</v>
      </c>
      <c r="Z88" s="1" t="s">
        <v>7198</v>
      </c>
      <c r="AA88">
        <v>698</v>
      </c>
      <c r="AB88">
        <v>698</v>
      </c>
      <c r="AC88">
        <v>260</v>
      </c>
      <c r="AD88">
        <v>698</v>
      </c>
      <c r="AE88">
        <v>0</v>
      </c>
      <c r="AF88">
        <v>0</v>
      </c>
      <c r="AG88" s="1" t="s">
        <v>12476</v>
      </c>
      <c r="AH88">
        <v>0</v>
      </c>
      <c r="AI88">
        <v>0</v>
      </c>
      <c r="AJ88" s="1">
        <f>Y88/0.1</f>
        <v>60</v>
      </c>
      <c r="AK88" s="1">
        <f>AC88-AJ88</f>
        <v>200</v>
      </c>
      <c r="AL88" s="28">
        <f>_xlfn.IFNA(INDEX($BD$2:$BD$53,MATCH(B88,$BC$2:$BC$53,0)),1000)</f>
        <v>734002</v>
      </c>
      <c r="AM88" s="1">
        <f>C88/AL88*100000</f>
        <v>1.6348729295015545</v>
      </c>
      <c r="AN88" s="17">
        <f>IF(B89=B88,IFERROR((C88/C89)-1,0),0)</f>
        <v>1</v>
      </c>
      <c r="AO88" s="26">
        <f>IFERROR(LOG(2)/LOG(1+(AN88)),AN88)</f>
        <v>1</v>
      </c>
      <c r="AP88" s="26">
        <f>AVERAGE(Y88:Y94)</f>
        <v>1.5714285714285714</v>
      </c>
      <c r="AR88" s="1">
        <f>Q88/AL88*100000</f>
        <v>0</v>
      </c>
      <c r="AS88" s="25">
        <f>IF(B89=B88,IFERROR((AE88/AE89)-1,0),0)</f>
        <v>0</v>
      </c>
      <c r="AT88" s="26">
        <f>IFERROR(LOG(2)/LOG(1+(AS88)),AS88)</f>
        <v>0</v>
      </c>
      <c r="AU88" s="26">
        <f>AVERAGE(AE88:AE94)</f>
        <v>0</v>
      </c>
      <c r="AV88" s="19">
        <f>ROUNDDOWN(N88,0)</f>
        <v>43910</v>
      </c>
      <c r="AW88" s="29" cm="1">
        <f t="array" ref="AW88">_xlfn.ANCHORARRAY(AV88)-1</f>
        <v>43909</v>
      </c>
    </row>
    <row r="89" spans="1:49" x14ac:dyDescent="0.25">
      <c r="A89">
        <v>20200319</v>
      </c>
      <c r="B89" s="1" t="s">
        <v>27</v>
      </c>
      <c r="C89">
        <v>6</v>
      </c>
      <c r="D89">
        <v>432</v>
      </c>
      <c r="M89" s="1" t="s">
        <v>54</v>
      </c>
      <c r="N89" s="2">
        <v>43908.6875</v>
      </c>
      <c r="O89" s="2">
        <v>43908.520833333336</v>
      </c>
      <c r="P89" s="1" t="s">
        <v>2123</v>
      </c>
      <c r="Q89">
        <v>0</v>
      </c>
      <c r="S89" s="2">
        <v>43908.520833333336</v>
      </c>
      <c r="T89" s="1" t="s">
        <v>8220</v>
      </c>
      <c r="U89" s="1" t="s">
        <v>54</v>
      </c>
      <c r="V89" s="1" t="s">
        <v>54</v>
      </c>
      <c r="X89">
        <v>2</v>
      </c>
      <c r="Y89">
        <v>0</v>
      </c>
      <c r="Z89" s="1" t="s">
        <v>8114</v>
      </c>
      <c r="AA89">
        <v>438</v>
      </c>
      <c r="AB89">
        <v>438</v>
      </c>
      <c r="AC89">
        <v>26</v>
      </c>
      <c r="AD89">
        <v>438</v>
      </c>
      <c r="AE89">
        <v>0</v>
      </c>
      <c r="AF89">
        <v>0</v>
      </c>
      <c r="AG89" s="1" t="s">
        <v>12553</v>
      </c>
      <c r="AH89">
        <v>0</v>
      </c>
      <c r="AI89">
        <v>0</v>
      </c>
      <c r="AJ89" s="1">
        <f>Y89/0.1</f>
        <v>0</v>
      </c>
      <c r="AK89" s="1">
        <f>AC89-AJ89</f>
        <v>26</v>
      </c>
      <c r="AL89" s="28">
        <f>_xlfn.IFNA(INDEX($BD$2:$BD$53,MATCH(B89,$BC$2:$BC$53,0)),1000)</f>
        <v>734002</v>
      </c>
      <c r="AM89" s="1">
        <f>C89/AL89*100000</f>
        <v>0.81743646475077725</v>
      </c>
      <c r="AN89" s="17">
        <f>IF(B90=B89,IFERROR((C89/C90)-1,0),0)</f>
        <v>0</v>
      </c>
      <c r="AO89" s="26">
        <f>IFERROR(LOG(2)/LOG(1+(AN89)),AN89)</f>
        <v>0</v>
      </c>
      <c r="AP89" s="26">
        <f>AVERAGE(Y89:Y95)</f>
        <v>0.8571428571428571</v>
      </c>
      <c r="AR89" s="1">
        <f>Q89/AL89*100000</f>
        <v>0</v>
      </c>
      <c r="AS89" s="25">
        <f>IF(B90=B89,IFERROR((AE89/AE90)-1,0),0)</f>
        <v>0</v>
      </c>
      <c r="AT89" s="26">
        <f>IFERROR(LOG(2)/LOG(1+(AS89)),AS89)</f>
        <v>0</v>
      </c>
      <c r="AU89" s="26">
        <f>AVERAGE(AE89:AE95)</f>
        <v>0</v>
      </c>
      <c r="AV89" s="19">
        <f>ROUNDDOWN(N89,0)</f>
        <v>43908</v>
      </c>
      <c r="AW89" s="29" cm="1">
        <f t="array" ref="AW89">_xlfn.ANCHORARRAY(AV89)-1</f>
        <v>43907</v>
      </c>
    </row>
    <row r="90" spans="1:49" x14ac:dyDescent="0.25">
      <c r="A90">
        <v>20200318</v>
      </c>
      <c r="B90" s="1" t="s">
        <v>27</v>
      </c>
      <c r="C90">
        <v>6</v>
      </c>
      <c r="D90">
        <v>406</v>
      </c>
      <c r="M90" s="1" t="s">
        <v>54</v>
      </c>
      <c r="N90" s="2">
        <v>43907.958333333336</v>
      </c>
      <c r="O90" s="2">
        <v>43907.791666666664</v>
      </c>
      <c r="P90" s="1" t="s">
        <v>2158</v>
      </c>
      <c r="Q90">
        <v>0</v>
      </c>
      <c r="S90" s="2">
        <v>43907.791666666664</v>
      </c>
      <c r="T90" s="1" t="s">
        <v>7322</v>
      </c>
      <c r="U90" s="1" t="s">
        <v>54</v>
      </c>
      <c r="V90" s="1" t="s">
        <v>54</v>
      </c>
      <c r="X90">
        <v>2</v>
      </c>
      <c r="Y90">
        <v>3</v>
      </c>
      <c r="Z90" s="1" t="s">
        <v>12396</v>
      </c>
      <c r="AA90">
        <v>412</v>
      </c>
      <c r="AB90">
        <v>412</v>
      </c>
      <c r="AC90">
        <v>75</v>
      </c>
      <c r="AD90">
        <v>412</v>
      </c>
      <c r="AE90">
        <v>0</v>
      </c>
      <c r="AF90">
        <v>0</v>
      </c>
      <c r="AG90" s="1" t="s">
        <v>12624</v>
      </c>
      <c r="AH90">
        <v>0</v>
      </c>
      <c r="AI90">
        <v>0</v>
      </c>
      <c r="AJ90" s="1">
        <f>Y90/0.1</f>
        <v>30</v>
      </c>
      <c r="AK90" s="1">
        <f>AC90-AJ90</f>
        <v>45</v>
      </c>
      <c r="AL90" s="28">
        <f>_xlfn.IFNA(INDEX($BD$2:$BD$53,MATCH(B90,$BC$2:$BC$53,0)),1000)</f>
        <v>734002</v>
      </c>
      <c r="AM90" s="1">
        <f>C90/AL90*100000</f>
        <v>0.81743646475077725</v>
      </c>
      <c r="AN90" s="17">
        <f>IF(B91=B90,IFERROR((C90/C91)-1,0),0)</f>
        <v>1</v>
      </c>
      <c r="AO90" s="26">
        <f>IFERROR(LOG(2)/LOG(1+(AN90)),AN90)</f>
        <v>1</v>
      </c>
      <c r="AP90" s="26">
        <f>AVERAGE(Y90:Y96)</f>
        <v>0.8571428571428571</v>
      </c>
      <c r="AR90" s="1">
        <f>Q90/AL90*100000</f>
        <v>0</v>
      </c>
      <c r="AS90" s="25">
        <f>IF(B91=B90,IFERROR((AE90/AE91)-1,0),0)</f>
        <v>0</v>
      </c>
      <c r="AT90" s="26">
        <f>IFERROR(LOG(2)/LOG(1+(AS90)),AS90)</f>
        <v>0</v>
      </c>
      <c r="AU90" s="26">
        <f>AVERAGE(AE90:AE96)</f>
        <v>0</v>
      </c>
      <c r="AV90" s="19">
        <f>ROUNDDOWN(N90,0)</f>
        <v>43907</v>
      </c>
      <c r="AW90" s="29" cm="1">
        <f t="array" ref="AW90">_xlfn.ANCHORARRAY(AV90)-1</f>
        <v>43906</v>
      </c>
    </row>
    <row r="91" spans="1:49" x14ac:dyDescent="0.25">
      <c r="A91">
        <v>20200317</v>
      </c>
      <c r="B91" s="1" t="s">
        <v>27</v>
      </c>
      <c r="C91">
        <v>3</v>
      </c>
      <c r="D91">
        <v>334</v>
      </c>
      <c r="M91" s="1" t="s">
        <v>54</v>
      </c>
      <c r="N91" s="2">
        <v>43907.000694444447</v>
      </c>
      <c r="O91" s="2">
        <v>43906.834027777775</v>
      </c>
      <c r="P91" s="1" t="s">
        <v>2187</v>
      </c>
      <c r="Q91">
        <v>0</v>
      </c>
      <c r="S91" s="2">
        <v>43906.834027777775</v>
      </c>
      <c r="T91" s="1" t="s">
        <v>8731</v>
      </c>
      <c r="U91" s="1" t="s">
        <v>54</v>
      </c>
      <c r="V91" s="1" t="s">
        <v>54</v>
      </c>
      <c r="X91">
        <v>2</v>
      </c>
      <c r="Y91">
        <v>2</v>
      </c>
      <c r="Z91" s="1" t="s">
        <v>9891</v>
      </c>
      <c r="AA91">
        <v>337</v>
      </c>
      <c r="AB91">
        <v>337</v>
      </c>
      <c r="AC91">
        <v>193</v>
      </c>
      <c r="AD91">
        <v>337</v>
      </c>
      <c r="AE91">
        <v>0</v>
      </c>
      <c r="AF91">
        <v>0</v>
      </c>
      <c r="AG91" s="1" t="s">
        <v>12695</v>
      </c>
      <c r="AH91">
        <v>0</v>
      </c>
      <c r="AI91">
        <v>0</v>
      </c>
      <c r="AJ91" s="1">
        <f>Y91/0.1</f>
        <v>20</v>
      </c>
      <c r="AK91" s="1">
        <f>AC91-AJ91</f>
        <v>173</v>
      </c>
      <c r="AL91" s="28">
        <f>_xlfn.IFNA(INDEX($BD$2:$BD$53,MATCH(B91,$BC$2:$BC$53,0)),1000)</f>
        <v>734002</v>
      </c>
      <c r="AM91" s="1">
        <f>C91/AL91*100000</f>
        <v>0.40871823237538862</v>
      </c>
      <c r="AN91" s="17">
        <f>IF(B92=B91,IFERROR((C91/C92)-1,0),0)</f>
        <v>2</v>
      </c>
      <c r="AO91" s="26">
        <f>IFERROR(LOG(2)/LOG(1+(AN91)),AN91)</f>
        <v>0.63092975357145742</v>
      </c>
      <c r="AP91" s="26">
        <f>AVERAGE(Y91:Y97)</f>
        <v>0.42857142857142855</v>
      </c>
      <c r="AR91" s="1">
        <f>Q91/AL91*100000</f>
        <v>0</v>
      </c>
      <c r="AS91" s="25">
        <f>IF(B92=B91,IFERROR((AE91/AE92)-1,0),0)</f>
        <v>0</v>
      </c>
      <c r="AT91" s="26">
        <f>IFERROR(LOG(2)/LOG(1+(AS91)),AS91)</f>
        <v>0</v>
      </c>
      <c r="AU91" s="26">
        <f>AVERAGE(AE91:AE97)</f>
        <v>0</v>
      </c>
      <c r="AV91" s="19">
        <f>ROUNDDOWN(N91,0)</f>
        <v>43907</v>
      </c>
      <c r="AW91" s="29" cm="1">
        <f t="array" ref="AW91">_xlfn.ANCHORARRAY(AV91)-1</f>
        <v>43906</v>
      </c>
    </row>
    <row r="92" spans="1:49" x14ac:dyDescent="0.25">
      <c r="A92">
        <v>20200316</v>
      </c>
      <c r="B92" s="1" t="s">
        <v>27</v>
      </c>
      <c r="C92">
        <v>1</v>
      </c>
      <c r="D92">
        <v>143</v>
      </c>
      <c r="M92" s="1" t="s">
        <v>54</v>
      </c>
      <c r="N92" s="2">
        <v>43906.629166666666</v>
      </c>
      <c r="O92" s="2">
        <v>43906.462500000001</v>
      </c>
      <c r="P92" s="1" t="s">
        <v>2190</v>
      </c>
      <c r="Q92">
        <v>0</v>
      </c>
      <c r="S92" s="2">
        <v>43906.462500000001</v>
      </c>
      <c r="T92" s="1" t="s">
        <v>9877</v>
      </c>
      <c r="U92" s="1" t="s">
        <v>54</v>
      </c>
      <c r="V92" s="1" t="s">
        <v>54</v>
      </c>
      <c r="X92">
        <v>2</v>
      </c>
      <c r="Y92">
        <v>0</v>
      </c>
      <c r="Z92" s="1" t="s">
        <v>2527</v>
      </c>
      <c r="AA92">
        <v>144</v>
      </c>
      <c r="AB92">
        <v>144</v>
      </c>
      <c r="AC92">
        <v>0</v>
      </c>
      <c r="AD92">
        <v>144</v>
      </c>
      <c r="AE92">
        <v>0</v>
      </c>
      <c r="AF92">
        <v>0</v>
      </c>
      <c r="AG92" s="1" t="s">
        <v>12762</v>
      </c>
      <c r="AH92">
        <v>0</v>
      </c>
      <c r="AI92">
        <v>0</v>
      </c>
      <c r="AJ92" s="1">
        <f>Y92/0.1</f>
        <v>0</v>
      </c>
      <c r="AK92" s="1">
        <f>AC92-AJ92</f>
        <v>0</v>
      </c>
      <c r="AL92" s="28">
        <f>_xlfn.IFNA(INDEX($BD$2:$BD$53,MATCH(B92,$BC$2:$BC$53,0)),1000)</f>
        <v>734002</v>
      </c>
      <c r="AM92" s="1">
        <f>C92/AL92*100000</f>
        <v>0.13623941079179619</v>
      </c>
      <c r="AN92" s="17">
        <f>IF(B93=B92,IFERROR((C92/C93)-1,0),0)</f>
        <v>0</v>
      </c>
      <c r="AO92" s="26">
        <f>IFERROR(LOG(2)/LOG(1+(AN92)),AN92)</f>
        <v>0</v>
      </c>
      <c r="AP92" s="26">
        <f>AVERAGE(Y92:Y98)</f>
        <v>0.14285714285714285</v>
      </c>
      <c r="AR92" s="1">
        <f>Q92/AL92*100000</f>
        <v>0</v>
      </c>
      <c r="AS92" s="25">
        <f>IF(B93=B92,IFERROR((AE92/AE93)-1,0),0)</f>
        <v>0</v>
      </c>
      <c r="AT92" s="26">
        <f>IFERROR(LOG(2)/LOG(1+(AS92)),AS92)</f>
        <v>0</v>
      </c>
      <c r="AU92" s="26">
        <f>AVERAGE(AE92:AE98)</f>
        <v>0</v>
      </c>
      <c r="AV92" s="19">
        <f>ROUNDDOWN(N92,0)</f>
        <v>43906</v>
      </c>
      <c r="AW92" s="29" cm="1">
        <f t="array" ref="AW92">_xlfn.ANCHORARRAY(AV92)-1</f>
        <v>43905</v>
      </c>
    </row>
    <row r="93" spans="1:49" x14ac:dyDescent="0.25">
      <c r="A93">
        <v>20200315</v>
      </c>
      <c r="B93" s="1" t="s">
        <v>27</v>
      </c>
      <c r="C93">
        <v>1</v>
      </c>
      <c r="D93">
        <v>143</v>
      </c>
      <c r="M93" s="1" t="s">
        <v>54</v>
      </c>
      <c r="N93" s="2">
        <v>43903.6875</v>
      </c>
      <c r="O93" s="2">
        <v>43903.520833333336</v>
      </c>
      <c r="P93" s="1" t="s">
        <v>2260</v>
      </c>
      <c r="Q93">
        <v>0</v>
      </c>
      <c r="S93" s="2">
        <v>43903.520833333336</v>
      </c>
      <c r="T93" s="1" t="s">
        <v>9877</v>
      </c>
      <c r="U93" s="1" t="s">
        <v>54</v>
      </c>
      <c r="V93" s="1" t="s">
        <v>54</v>
      </c>
      <c r="X93">
        <v>2</v>
      </c>
      <c r="Y93">
        <v>0</v>
      </c>
      <c r="Z93" s="1" t="s">
        <v>2527</v>
      </c>
      <c r="AA93">
        <v>144</v>
      </c>
      <c r="AB93">
        <v>144</v>
      </c>
      <c r="AC93">
        <v>0</v>
      </c>
      <c r="AD93">
        <v>144</v>
      </c>
      <c r="AE93">
        <v>0</v>
      </c>
      <c r="AF93">
        <v>0</v>
      </c>
      <c r="AG93" s="1" t="s">
        <v>12827</v>
      </c>
      <c r="AH93">
        <v>0</v>
      </c>
      <c r="AI93">
        <v>0</v>
      </c>
      <c r="AJ93" s="1">
        <f>Y93/0.1</f>
        <v>0</v>
      </c>
      <c r="AK93" s="1">
        <f>AC93-AJ93</f>
        <v>0</v>
      </c>
      <c r="AL93" s="28">
        <f>_xlfn.IFNA(INDEX($BD$2:$BD$53,MATCH(B93,$BC$2:$BC$53,0)),1000)</f>
        <v>734002</v>
      </c>
      <c r="AM93" s="1">
        <f>C93/AL93*100000</f>
        <v>0.13623941079179619</v>
      </c>
      <c r="AN93" s="17">
        <f>IF(B94=B93,IFERROR((C93/C94)-1,0),0)</f>
        <v>0</v>
      </c>
      <c r="AO93" s="26">
        <f>IFERROR(LOG(2)/LOG(1+(AN93)),AN93)</f>
        <v>0</v>
      </c>
      <c r="AP93" s="26">
        <f>AVERAGE(Y93:Y99)</f>
        <v>0.14285714285714285</v>
      </c>
      <c r="AR93" s="1">
        <f>Q93/AL93*100000</f>
        <v>0</v>
      </c>
      <c r="AS93" s="25">
        <f>IF(B94=B93,IFERROR((AE93/AE94)-1,0),0)</f>
        <v>0</v>
      </c>
      <c r="AT93" s="26">
        <f>IFERROR(LOG(2)/LOG(1+(AS93)),AS93)</f>
        <v>0</v>
      </c>
      <c r="AU93" s="26">
        <f>AVERAGE(AE93:AE99)</f>
        <v>0</v>
      </c>
      <c r="AV93" s="19">
        <f>ROUNDDOWN(N93,0)</f>
        <v>43903</v>
      </c>
      <c r="AW93" s="29" cm="1">
        <f t="array" ref="AW93">_xlfn.ANCHORARRAY(AV93)-1</f>
        <v>43902</v>
      </c>
    </row>
    <row r="94" spans="1:49" x14ac:dyDescent="0.25">
      <c r="A94">
        <v>20200314</v>
      </c>
      <c r="B94" s="1" t="s">
        <v>27</v>
      </c>
      <c r="C94">
        <v>1</v>
      </c>
      <c r="D94">
        <v>143</v>
      </c>
      <c r="M94" s="1" t="s">
        <v>54</v>
      </c>
      <c r="N94" s="2">
        <v>43903.6875</v>
      </c>
      <c r="O94" s="2">
        <v>43903.520833333336</v>
      </c>
      <c r="P94" s="1" t="s">
        <v>2260</v>
      </c>
      <c r="Q94">
        <v>0</v>
      </c>
      <c r="S94" s="2">
        <v>43903.520833333336</v>
      </c>
      <c r="T94" s="1" t="s">
        <v>9877</v>
      </c>
      <c r="U94" s="1" t="s">
        <v>54</v>
      </c>
      <c r="V94" s="1" t="s">
        <v>54</v>
      </c>
      <c r="X94">
        <v>2</v>
      </c>
      <c r="Y94">
        <v>0</v>
      </c>
      <c r="Z94" s="1" t="s">
        <v>6665</v>
      </c>
      <c r="AA94">
        <v>144</v>
      </c>
      <c r="AB94">
        <v>144</v>
      </c>
      <c r="AC94">
        <v>84</v>
      </c>
      <c r="AD94">
        <v>144</v>
      </c>
      <c r="AE94">
        <v>0</v>
      </c>
      <c r="AF94">
        <v>0</v>
      </c>
      <c r="AG94" s="1" t="s">
        <v>12884</v>
      </c>
      <c r="AH94">
        <v>0</v>
      </c>
      <c r="AI94">
        <v>0</v>
      </c>
      <c r="AJ94" s="1">
        <f>Y94/0.1</f>
        <v>0</v>
      </c>
      <c r="AK94" s="1">
        <f>AC94-AJ94</f>
        <v>84</v>
      </c>
      <c r="AL94" s="28">
        <f>_xlfn.IFNA(INDEX($BD$2:$BD$53,MATCH(B94,$BC$2:$BC$53,0)),1000)</f>
        <v>734002</v>
      </c>
      <c r="AM94" s="1">
        <f>C94/AL94*100000</f>
        <v>0.13623941079179619</v>
      </c>
      <c r="AN94" s="17">
        <f>IF(B95=B94,IFERROR((C94/C95)-1,0),0)</f>
        <v>0</v>
      </c>
      <c r="AO94" s="26">
        <f>IFERROR(LOG(2)/LOG(1+(AN94)),AN94)</f>
        <v>0</v>
      </c>
      <c r="AP94" s="26">
        <f>AVERAGE(Y94:Y100)</f>
        <v>0.14285714285714285</v>
      </c>
      <c r="AR94" s="1">
        <f>Q94/AL94*100000</f>
        <v>0</v>
      </c>
      <c r="AS94" s="25">
        <f>IF(B95=B94,IFERROR((AE94/AE95)-1,0),0)</f>
        <v>0</v>
      </c>
      <c r="AT94" s="26">
        <f>IFERROR(LOG(2)/LOG(1+(AS94)),AS94)</f>
        <v>0</v>
      </c>
      <c r="AU94" s="26">
        <f>AVERAGE(AE94:AE100)</f>
        <v>0</v>
      </c>
      <c r="AV94" s="19">
        <f>ROUNDDOWN(N94,0)</f>
        <v>43903</v>
      </c>
      <c r="AW94" s="29" cm="1">
        <f t="array" ref="AW94">_xlfn.ANCHORARRAY(AV94)-1</f>
        <v>43902</v>
      </c>
    </row>
    <row r="95" spans="1:49" x14ac:dyDescent="0.25">
      <c r="A95">
        <v>20200313</v>
      </c>
      <c r="B95" s="1" t="s">
        <v>27</v>
      </c>
      <c r="C95">
        <v>1</v>
      </c>
      <c r="D95">
        <v>59</v>
      </c>
      <c r="M95" s="1" t="s">
        <v>54</v>
      </c>
      <c r="N95" s="2">
        <v>43903</v>
      </c>
      <c r="O95" s="2">
        <v>43902.833333333336</v>
      </c>
      <c r="P95" s="1" t="s">
        <v>2251</v>
      </c>
      <c r="Q95">
        <v>0</v>
      </c>
      <c r="S95" s="2">
        <v>43902.833333333336</v>
      </c>
      <c r="T95" s="1" t="s">
        <v>12054</v>
      </c>
      <c r="U95" s="1" t="s">
        <v>54</v>
      </c>
      <c r="V95" s="1" t="s">
        <v>54</v>
      </c>
      <c r="X95">
        <v>2</v>
      </c>
      <c r="Y95">
        <v>1</v>
      </c>
      <c r="Z95" s="1" t="s">
        <v>7156</v>
      </c>
      <c r="AA95">
        <v>60</v>
      </c>
      <c r="AB95">
        <v>60</v>
      </c>
      <c r="AC95">
        <v>14</v>
      </c>
      <c r="AD95">
        <v>60</v>
      </c>
      <c r="AE95">
        <v>0</v>
      </c>
      <c r="AF95">
        <v>0</v>
      </c>
      <c r="AG95" s="1" t="s">
        <v>12940</v>
      </c>
      <c r="AH95">
        <v>0</v>
      </c>
      <c r="AI95">
        <v>0</v>
      </c>
      <c r="AJ95" s="1">
        <f>Y95/0.1</f>
        <v>10</v>
      </c>
      <c r="AK95" s="1">
        <f>AC95-AJ95</f>
        <v>4</v>
      </c>
      <c r="AL95" s="28">
        <f>_xlfn.IFNA(INDEX($BD$2:$BD$53,MATCH(B95,$BC$2:$BC$53,0)),1000)</f>
        <v>734002</v>
      </c>
      <c r="AM95" s="1">
        <f>C95/AL95*100000</f>
        <v>0.13623941079179619</v>
      </c>
      <c r="AN95" s="17">
        <f>IF(B96=B95,IFERROR((C95/C96)-1,0),0)</f>
        <v>0</v>
      </c>
      <c r="AO95" s="26">
        <f>IFERROR(LOG(2)/LOG(1+(AN95)),AN95)</f>
        <v>0</v>
      </c>
      <c r="AP95" s="26">
        <f>AVERAGE(Y95:Y101)</f>
        <v>0.14285714285714285</v>
      </c>
      <c r="AR95" s="1">
        <f>Q95/AL95*100000</f>
        <v>0</v>
      </c>
      <c r="AS95" s="25">
        <f>IF(B96=B95,IFERROR((AE95/AE96)-1,0),0)</f>
        <v>0</v>
      </c>
      <c r="AT95" s="26">
        <f>IFERROR(LOG(2)/LOG(1+(AS95)),AS95)</f>
        <v>0</v>
      </c>
      <c r="AU95" s="26">
        <f>AVERAGE(AE95:AE101)</f>
        <v>0</v>
      </c>
      <c r="AV95" s="19">
        <f>ROUNDDOWN(N95,0)</f>
        <v>43903</v>
      </c>
      <c r="AW95" s="29" cm="1">
        <f t="array" ref="AW95">_xlfn.ANCHORARRAY(AV95)-1</f>
        <v>43902</v>
      </c>
    </row>
    <row r="96" spans="1:49" x14ac:dyDescent="0.25">
      <c r="A96">
        <v>20200312</v>
      </c>
      <c r="B96" s="1" t="s">
        <v>27</v>
      </c>
      <c r="C96">
        <v>0</v>
      </c>
      <c r="D96">
        <v>46</v>
      </c>
      <c r="E96">
        <v>14</v>
      </c>
      <c r="M96" s="1" t="s">
        <v>54</v>
      </c>
      <c r="N96" s="2">
        <v>43901.6875</v>
      </c>
      <c r="O96" s="2">
        <v>43901.520833333336</v>
      </c>
      <c r="P96" s="1" t="s">
        <v>2319</v>
      </c>
      <c r="Q96">
        <v>0</v>
      </c>
      <c r="S96" s="2">
        <v>43901.520833333336</v>
      </c>
      <c r="T96" s="1" t="s">
        <v>12655</v>
      </c>
      <c r="U96" s="1" t="s">
        <v>54</v>
      </c>
      <c r="V96" s="1" t="s">
        <v>54</v>
      </c>
      <c r="X96">
        <v>2</v>
      </c>
      <c r="Y96">
        <v>0</v>
      </c>
      <c r="Z96" s="1" t="s">
        <v>2527</v>
      </c>
      <c r="AA96">
        <v>60</v>
      </c>
      <c r="AB96">
        <v>46</v>
      </c>
      <c r="AC96">
        <v>0</v>
      </c>
      <c r="AD96">
        <v>46</v>
      </c>
      <c r="AE96">
        <v>0</v>
      </c>
      <c r="AF96">
        <v>0</v>
      </c>
      <c r="AG96" s="1" t="s">
        <v>12998</v>
      </c>
      <c r="AH96">
        <v>0</v>
      </c>
      <c r="AI96">
        <v>0</v>
      </c>
      <c r="AJ96" s="1">
        <f>Y96/0.1</f>
        <v>0</v>
      </c>
      <c r="AK96" s="1">
        <f>AC96-AJ96</f>
        <v>0</v>
      </c>
      <c r="AL96" s="28">
        <f>_xlfn.IFNA(INDEX($BD$2:$BD$53,MATCH(B96,$BC$2:$BC$53,0)),1000)</f>
        <v>734002</v>
      </c>
      <c r="AM96" s="1">
        <f>C96/AL96*100000</f>
        <v>0</v>
      </c>
      <c r="AN96" s="17">
        <f>IF(B97=B96,IFERROR((C96/C97)-1,0),0)</f>
        <v>0</v>
      </c>
      <c r="AO96" s="26">
        <f>IFERROR(LOG(2)/LOG(1+(AN96)),AN96)</f>
        <v>0</v>
      </c>
      <c r="AP96" s="26">
        <f>AVERAGE(Y96:Y102)</f>
        <v>0</v>
      </c>
      <c r="AR96" s="1">
        <f>Q96/AL96*100000</f>
        <v>0</v>
      </c>
      <c r="AS96" s="25">
        <f>IF(B97=B96,IFERROR((AE96/AE97)-1,0),0)</f>
        <v>0</v>
      </c>
      <c r="AT96" s="26">
        <f>IFERROR(LOG(2)/LOG(1+(AS96)),AS96)</f>
        <v>0</v>
      </c>
      <c r="AU96" s="26">
        <f>AVERAGE(AE96:AE102)</f>
        <v>0</v>
      </c>
      <c r="AV96" s="19">
        <f>ROUNDDOWN(N96,0)</f>
        <v>43901</v>
      </c>
      <c r="AW96" s="29" cm="1">
        <f t="array" ref="AW96">_xlfn.ANCHORARRAY(AV96)-1</f>
        <v>43900</v>
      </c>
    </row>
    <row r="97" spans="1:49" x14ac:dyDescent="0.25">
      <c r="A97">
        <v>20200311</v>
      </c>
      <c r="B97" s="1" t="s">
        <v>27</v>
      </c>
      <c r="C97">
        <v>0</v>
      </c>
      <c r="D97">
        <v>46</v>
      </c>
      <c r="E97">
        <v>14</v>
      </c>
      <c r="M97" s="1" t="s">
        <v>54</v>
      </c>
      <c r="N97" s="2"/>
      <c r="O97" s="2"/>
      <c r="P97" s="1" t="s">
        <v>54</v>
      </c>
      <c r="Q97">
        <v>0</v>
      </c>
      <c r="S97" s="2"/>
      <c r="T97" s="1" t="s">
        <v>12655</v>
      </c>
      <c r="U97" s="1" t="s">
        <v>54</v>
      </c>
      <c r="V97" s="1" t="s">
        <v>54</v>
      </c>
      <c r="X97">
        <v>2</v>
      </c>
      <c r="Y97">
        <v>0</v>
      </c>
      <c r="Z97" s="1" t="s">
        <v>10392</v>
      </c>
      <c r="AA97">
        <v>60</v>
      </c>
      <c r="AB97">
        <v>46</v>
      </c>
      <c r="AC97">
        <v>23</v>
      </c>
      <c r="AD97">
        <v>46</v>
      </c>
      <c r="AE97">
        <v>0</v>
      </c>
      <c r="AF97">
        <v>0</v>
      </c>
      <c r="AG97" s="1" t="s">
        <v>13054</v>
      </c>
      <c r="AH97">
        <v>0</v>
      </c>
      <c r="AI97">
        <v>0</v>
      </c>
      <c r="AJ97" s="1">
        <f>Y97/0.1</f>
        <v>0</v>
      </c>
      <c r="AK97" s="1">
        <f>AC97-AJ97</f>
        <v>23</v>
      </c>
      <c r="AL97" s="28">
        <f>_xlfn.IFNA(INDEX($BD$2:$BD$53,MATCH(B97,$BC$2:$BC$53,0)),1000)</f>
        <v>734002</v>
      </c>
      <c r="AM97" s="1">
        <f>C97/AL97*100000</f>
        <v>0</v>
      </c>
      <c r="AN97" s="17">
        <f>IF(B98=B97,IFERROR((C97/C98)-1,0),0)</f>
        <v>0</v>
      </c>
      <c r="AO97" s="26">
        <f>IFERROR(LOG(2)/LOG(1+(AN97)),AN97)</f>
        <v>0</v>
      </c>
      <c r="AP97" s="26">
        <f>AVERAGE(Y97:Y103)</f>
        <v>144.85714285714286</v>
      </c>
      <c r="AR97" s="1">
        <f>Q97/AL97*100000</f>
        <v>0</v>
      </c>
      <c r="AS97" s="25">
        <f>IF(B98=B97,IFERROR((AE97/AE98)-1,0),0)</f>
        <v>0</v>
      </c>
      <c r="AT97" s="26">
        <f>IFERROR(LOG(2)/LOG(1+(AS97)),AS97)</f>
        <v>0</v>
      </c>
      <c r="AU97" s="26">
        <f>AVERAGE(AE97:AE103)</f>
        <v>0</v>
      </c>
      <c r="AV97" s="19">
        <f>ROUNDDOWN(N97,0)</f>
        <v>0</v>
      </c>
      <c r="AW97" s="29" cm="1">
        <f t="array" ref="AW97">_xlfn.ANCHORARRAY(AV97)-1</f>
        <v>-1</v>
      </c>
    </row>
    <row r="98" spans="1:49" x14ac:dyDescent="0.25">
      <c r="A98">
        <v>20200310</v>
      </c>
      <c r="B98" s="1" t="s">
        <v>27</v>
      </c>
      <c r="C98">
        <v>0</v>
      </c>
      <c r="D98">
        <v>23</v>
      </c>
      <c r="E98">
        <v>9</v>
      </c>
      <c r="M98" s="1" t="s">
        <v>54</v>
      </c>
      <c r="N98" s="2"/>
      <c r="O98" s="2"/>
      <c r="P98" s="1" t="s">
        <v>54</v>
      </c>
      <c r="Q98">
        <v>0</v>
      </c>
      <c r="S98" s="2"/>
      <c r="T98" s="1" t="s">
        <v>10392</v>
      </c>
      <c r="U98" s="1" t="s">
        <v>54</v>
      </c>
      <c r="V98" s="1" t="s">
        <v>54</v>
      </c>
      <c r="X98">
        <v>2</v>
      </c>
      <c r="Y98">
        <v>0</v>
      </c>
      <c r="Z98" s="1" t="s">
        <v>2527</v>
      </c>
      <c r="AA98">
        <v>32</v>
      </c>
      <c r="AB98">
        <v>23</v>
      </c>
      <c r="AC98">
        <v>0</v>
      </c>
      <c r="AD98">
        <v>23</v>
      </c>
      <c r="AE98">
        <v>0</v>
      </c>
      <c r="AF98">
        <v>0</v>
      </c>
      <c r="AG98" s="1" t="s">
        <v>13107</v>
      </c>
      <c r="AH98">
        <v>0</v>
      </c>
      <c r="AI98">
        <v>0</v>
      </c>
      <c r="AJ98" s="1">
        <f>Y98/0.1</f>
        <v>0</v>
      </c>
      <c r="AK98" s="1">
        <f>AC98-AJ98</f>
        <v>0</v>
      </c>
      <c r="AL98" s="28">
        <f>_xlfn.IFNA(INDEX($BD$2:$BD$53,MATCH(B98,$BC$2:$BC$53,0)),1000)</f>
        <v>734002</v>
      </c>
      <c r="AM98" s="1">
        <f>C98/AL98*100000</f>
        <v>0</v>
      </c>
      <c r="AN98" s="17">
        <f>IF(B99=B98,IFERROR((C98/C99)-1,0),0)</f>
        <v>0</v>
      </c>
      <c r="AO98" s="26">
        <f>IFERROR(LOG(2)/LOG(1+(AN98)),AN98)</f>
        <v>0</v>
      </c>
      <c r="AP98" s="26">
        <f>AVERAGE(Y98:Y104)</f>
        <v>272.14285714285717</v>
      </c>
      <c r="AR98" s="1">
        <f>Q98/AL98*100000</f>
        <v>0</v>
      </c>
      <c r="AS98" s="25">
        <f>IF(B99=B98,IFERROR((AE98/AE99)-1,0),0)</f>
        <v>0</v>
      </c>
      <c r="AT98" s="26">
        <f>IFERROR(LOG(2)/LOG(1+(AS98)),AS98)</f>
        <v>0</v>
      </c>
      <c r="AU98" s="26">
        <f>AVERAGE(AE98:AE104)</f>
        <v>0.5714285714285714</v>
      </c>
      <c r="AV98" s="19">
        <f>ROUNDDOWN(N98,0)</f>
        <v>0</v>
      </c>
      <c r="AW98" s="29" cm="1">
        <f t="array" ref="AW98">_xlfn.ANCHORARRAY(AV98)-1</f>
        <v>-1</v>
      </c>
    </row>
    <row r="99" spans="1:49" x14ac:dyDescent="0.25">
      <c r="A99">
        <v>20200309</v>
      </c>
      <c r="B99" s="1" t="s">
        <v>27</v>
      </c>
      <c r="C99">
        <v>0</v>
      </c>
      <c r="D99">
        <v>23</v>
      </c>
      <c r="E99">
        <v>9</v>
      </c>
      <c r="M99" s="1" t="s">
        <v>54</v>
      </c>
      <c r="N99" s="2"/>
      <c r="O99" s="2"/>
      <c r="P99" s="1" t="s">
        <v>54</v>
      </c>
      <c r="Q99">
        <v>0</v>
      </c>
      <c r="S99" s="2"/>
      <c r="T99" s="1" t="s">
        <v>10392</v>
      </c>
      <c r="U99" s="1" t="s">
        <v>54</v>
      </c>
      <c r="V99" s="1" t="s">
        <v>54</v>
      </c>
      <c r="X99">
        <v>2</v>
      </c>
      <c r="Y99">
        <v>0</v>
      </c>
      <c r="Z99" s="1" t="s">
        <v>3507</v>
      </c>
      <c r="AA99">
        <v>32</v>
      </c>
      <c r="AB99">
        <v>23</v>
      </c>
      <c r="AC99">
        <v>9</v>
      </c>
      <c r="AD99">
        <v>23</v>
      </c>
      <c r="AE99">
        <v>0</v>
      </c>
      <c r="AF99">
        <v>0</v>
      </c>
      <c r="AG99" s="1" t="s">
        <v>13161</v>
      </c>
      <c r="AH99">
        <v>0</v>
      </c>
      <c r="AI99">
        <v>0</v>
      </c>
      <c r="AJ99" s="1">
        <f>Y99/0.1</f>
        <v>0</v>
      </c>
      <c r="AK99" s="1">
        <f>AC99-AJ99</f>
        <v>9</v>
      </c>
      <c r="AL99" s="28">
        <f>_xlfn.IFNA(INDEX($BD$2:$BD$53,MATCH(B99,$BC$2:$BC$53,0)),1000)</f>
        <v>734002</v>
      </c>
      <c r="AM99" s="1">
        <f>C99/AL99*100000</f>
        <v>0</v>
      </c>
      <c r="AN99" s="17">
        <f>IF(B100=B99,IFERROR((C99/C100)-1,0),0)</f>
        <v>0</v>
      </c>
      <c r="AO99" s="26">
        <f>IFERROR(LOG(2)/LOG(1+(AN99)),AN99)</f>
        <v>0</v>
      </c>
      <c r="AP99" s="26">
        <f>AVERAGE(Y99:Y105)</f>
        <v>395.71428571428572</v>
      </c>
      <c r="AR99" s="1">
        <f>Q99/AL99*100000</f>
        <v>0</v>
      </c>
      <c r="AS99" s="25">
        <f>IF(B100=B99,IFERROR((AE99/AE100)-1,0),0)</f>
        <v>0</v>
      </c>
      <c r="AT99" s="26">
        <f>IFERROR(LOG(2)/LOG(1+(AS99)),AS99)</f>
        <v>0</v>
      </c>
      <c r="AU99" s="26">
        <f>AVERAGE(AE99:AE105)</f>
        <v>2.5714285714285716</v>
      </c>
      <c r="AV99" s="19">
        <f>ROUNDDOWN(N99,0)</f>
        <v>0</v>
      </c>
      <c r="AW99" s="29" cm="1">
        <f t="array" ref="AW99">_xlfn.ANCHORARRAY(AV99)-1</f>
        <v>-1</v>
      </c>
    </row>
    <row r="100" spans="1:49" x14ac:dyDescent="0.25">
      <c r="A100">
        <v>20200308</v>
      </c>
      <c r="B100" s="1" t="s">
        <v>27</v>
      </c>
      <c r="C100">
        <v>0</v>
      </c>
      <c r="D100">
        <v>14</v>
      </c>
      <c r="E100">
        <v>6</v>
      </c>
      <c r="M100" s="1" t="s">
        <v>54</v>
      </c>
      <c r="N100" s="2"/>
      <c r="O100" s="2"/>
      <c r="P100" s="1" t="s">
        <v>54</v>
      </c>
      <c r="Q100">
        <v>0</v>
      </c>
      <c r="S100" s="2"/>
      <c r="T100" s="1" t="s">
        <v>8207</v>
      </c>
      <c r="U100" s="1" t="s">
        <v>54</v>
      </c>
      <c r="V100" s="1" t="s">
        <v>54</v>
      </c>
      <c r="X100">
        <v>2</v>
      </c>
      <c r="Y100">
        <v>0</v>
      </c>
      <c r="Z100" s="1" t="s">
        <v>10939</v>
      </c>
      <c r="AA100">
        <v>20</v>
      </c>
      <c r="AB100">
        <v>14</v>
      </c>
      <c r="AC100">
        <v>2</v>
      </c>
      <c r="AD100">
        <v>14</v>
      </c>
      <c r="AE100">
        <v>0</v>
      </c>
      <c r="AF100">
        <v>0</v>
      </c>
      <c r="AG100" s="1" t="s">
        <v>13213</v>
      </c>
      <c r="AH100">
        <v>0</v>
      </c>
      <c r="AI100">
        <v>0</v>
      </c>
      <c r="AJ100" s="1">
        <f>Y100/0.1</f>
        <v>0</v>
      </c>
      <c r="AK100" s="1">
        <f>AC100-AJ100</f>
        <v>2</v>
      </c>
      <c r="AL100" s="28">
        <f>_xlfn.IFNA(INDEX($BD$2:$BD$53,MATCH(B100,$BC$2:$BC$53,0)),1000)</f>
        <v>734002</v>
      </c>
      <c r="AM100" s="1">
        <f>C100/AL100*100000</f>
        <v>0</v>
      </c>
      <c r="AN100" s="17">
        <f>IF(B101=B100,IFERROR((C100/C101)-1,0),0)</f>
        <v>0</v>
      </c>
      <c r="AO100" s="26">
        <f>IFERROR(LOG(2)/LOG(1+(AN100)),AN100)</f>
        <v>0</v>
      </c>
      <c r="AP100" s="26">
        <f>AVERAGE(Y100:Y106)</f>
        <v>518</v>
      </c>
      <c r="AR100" s="1">
        <f>Q100/AL100*100000</f>
        <v>0</v>
      </c>
      <c r="AS100" s="25">
        <f>IF(B101=B100,IFERROR((AE100/AE101)-1,0),0)</f>
        <v>0</v>
      </c>
      <c r="AT100" s="26">
        <f>IFERROR(LOG(2)/LOG(1+(AS100)),AS100)</f>
        <v>0</v>
      </c>
      <c r="AU100" s="26">
        <f>AVERAGE(AE100:AE106)</f>
        <v>4.1428571428571432</v>
      </c>
      <c r="AV100" s="19">
        <f>ROUNDDOWN(N100,0)</f>
        <v>0</v>
      </c>
      <c r="AW100" s="29" cm="1">
        <f t="array" ref="AW100">_xlfn.ANCHORARRAY(AV100)-1</f>
        <v>-1</v>
      </c>
    </row>
    <row r="101" spans="1:49" x14ac:dyDescent="0.25">
      <c r="A101">
        <v>20200307</v>
      </c>
      <c r="B101" s="1" t="s">
        <v>27</v>
      </c>
      <c r="C101">
        <v>0</v>
      </c>
      <c r="D101">
        <v>12</v>
      </c>
      <c r="E101">
        <v>2</v>
      </c>
      <c r="M101" s="1" t="s">
        <v>54</v>
      </c>
      <c r="N101" s="2"/>
      <c r="O101" s="2"/>
      <c r="P101" s="1" t="s">
        <v>54</v>
      </c>
      <c r="Q101">
        <v>0</v>
      </c>
      <c r="S101" s="2"/>
      <c r="T101" s="1" t="s">
        <v>6742</v>
      </c>
      <c r="U101" s="1" t="s">
        <v>54</v>
      </c>
      <c r="V101" s="1" t="s">
        <v>54</v>
      </c>
      <c r="X101">
        <v>2</v>
      </c>
      <c r="Y101">
        <v>0</v>
      </c>
      <c r="Z101" s="1" t="s">
        <v>6706</v>
      </c>
      <c r="AA101">
        <v>14</v>
      </c>
      <c r="AB101">
        <v>12</v>
      </c>
      <c r="AC101">
        <v>4</v>
      </c>
      <c r="AD101">
        <v>12</v>
      </c>
      <c r="AE101">
        <v>0</v>
      </c>
      <c r="AF101">
        <v>0</v>
      </c>
      <c r="AG101" s="1" t="s">
        <v>13263</v>
      </c>
      <c r="AH101">
        <v>0</v>
      </c>
      <c r="AI101">
        <v>0</v>
      </c>
      <c r="AJ101" s="1">
        <f>Y101/0.1</f>
        <v>0</v>
      </c>
      <c r="AK101" s="1">
        <f>AC101-AJ101</f>
        <v>4</v>
      </c>
      <c r="AL101" s="28">
        <f>_xlfn.IFNA(INDEX($BD$2:$BD$53,MATCH(B101,$BC$2:$BC$53,0)),1000)</f>
        <v>734002</v>
      </c>
      <c r="AM101" s="1">
        <f>C101/AL101*100000</f>
        <v>0</v>
      </c>
      <c r="AN101" s="17">
        <f>IF(B102=B101,IFERROR((C101/C102)-1,0),0)</f>
        <v>0</v>
      </c>
      <c r="AO101" s="26">
        <f>IFERROR(LOG(2)/LOG(1+(AN101)),AN101)</f>
        <v>0</v>
      </c>
      <c r="AP101" s="26">
        <f>AVERAGE(Y101:Y107)</f>
        <v>599</v>
      </c>
      <c r="AR101" s="1">
        <f>Q101/AL101*100000</f>
        <v>0</v>
      </c>
      <c r="AS101" s="25">
        <f>IF(B102=B101,IFERROR((AE101/AE102)-1,0),0)</f>
        <v>0</v>
      </c>
      <c r="AT101" s="26">
        <f>IFERROR(LOG(2)/LOG(1+(AS101)),AS101)</f>
        <v>0</v>
      </c>
      <c r="AU101" s="26">
        <f>AVERAGE(AE101:AE107)</f>
        <v>6.2857142857142856</v>
      </c>
      <c r="AV101" s="19">
        <f>ROUNDDOWN(N101,0)</f>
        <v>0</v>
      </c>
      <c r="AW101" s="29" cm="1">
        <f t="array" ref="AW101">_xlfn.ANCHORARRAY(AV101)-1</f>
        <v>-1</v>
      </c>
    </row>
    <row r="102" spans="1:49" x14ac:dyDescent="0.25">
      <c r="A102">
        <v>20200306</v>
      </c>
      <c r="B102" s="1" t="s">
        <v>27</v>
      </c>
      <c r="C102">
        <v>0</v>
      </c>
      <c r="D102">
        <v>8</v>
      </c>
      <c r="E102">
        <v>1</v>
      </c>
      <c r="M102" s="1" t="s">
        <v>54</v>
      </c>
      <c r="N102" s="2"/>
      <c r="O102" s="2"/>
      <c r="P102" s="1" t="s">
        <v>54</v>
      </c>
      <c r="Q102">
        <v>0</v>
      </c>
      <c r="S102" s="2"/>
      <c r="T102" s="1" t="s">
        <v>7398</v>
      </c>
      <c r="U102" s="1" t="s">
        <v>54</v>
      </c>
      <c r="V102" s="1" t="s">
        <v>54</v>
      </c>
      <c r="X102">
        <v>2</v>
      </c>
      <c r="Y102">
        <v>0</v>
      </c>
      <c r="Z102" s="1" t="s">
        <v>2527</v>
      </c>
      <c r="AA102">
        <v>9</v>
      </c>
      <c r="AB102">
        <v>8</v>
      </c>
      <c r="AC102">
        <v>0</v>
      </c>
      <c r="AD102">
        <v>8</v>
      </c>
      <c r="AE102">
        <v>0</v>
      </c>
      <c r="AF102">
        <v>0</v>
      </c>
      <c r="AG102" s="1" t="s">
        <v>13315</v>
      </c>
      <c r="AH102">
        <v>0</v>
      </c>
      <c r="AI102">
        <v>0</v>
      </c>
      <c r="AJ102" s="1">
        <f>Y102/0.1</f>
        <v>0</v>
      </c>
      <c r="AK102" s="1">
        <f>AC102-AJ102</f>
        <v>0</v>
      </c>
      <c r="AL102" s="28">
        <f>_xlfn.IFNA(INDEX($BD$2:$BD$53,MATCH(B102,$BC$2:$BC$53,0)),1000)</f>
        <v>734002</v>
      </c>
      <c r="AM102" s="1">
        <f>C102/AL102*100000</f>
        <v>0</v>
      </c>
      <c r="AN102" s="17">
        <f>IF(B103=B102,IFERROR((C102/C103)-1,0),0)</f>
        <v>0</v>
      </c>
      <c r="AO102" s="26">
        <f>IFERROR(LOG(2)/LOG(1+(AN102)),AN102)</f>
        <v>0</v>
      </c>
      <c r="AP102" s="26">
        <f>AVERAGE(Y102:Y108)</f>
        <v>670</v>
      </c>
      <c r="AR102" s="1">
        <f>Q102/AL102*100000</f>
        <v>0</v>
      </c>
      <c r="AS102" s="25">
        <f>IF(B103=B102,IFERROR((AE102/AE103)-1,0),0)</f>
        <v>0</v>
      </c>
      <c r="AT102" s="26">
        <f>IFERROR(LOG(2)/LOG(1+(AS102)),AS102)</f>
        <v>0</v>
      </c>
      <c r="AU102" s="26">
        <f>AVERAGE(AE102:AE108)</f>
        <v>7.8571428571428568</v>
      </c>
      <c r="AV102" s="19">
        <f>ROUNDDOWN(N102,0)</f>
        <v>0</v>
      </c>
      <c r="AW102" s="29" cm="1">
        <f t="array" ref="AW102">_xlfn.ANCHORARRAY(AV102)-1</f>
        <v>-1</v>
      </c>
    </row>
    <row r="103" spans="1:49" x14ac:dyDescent="0.25">
      <c r="A103">
        <v>20200614</v>
      </c>
      <c r="B103" s="1" t="s">
        <v>29</v>
      </c>
      <c r="C103">
        <v>25615</v>
      </c>
      <c r="D103">
        <v>271840</v>
      </c>
      <c r="F103">
        <v>540</v>
      </c>
      <c r="G103">
        <v>2255</v>
      </c>
      <c r="I103">
        <v>675</v>
      </c>
      <c r="K103">
        <v>395</v>
      </c>
      <c r="L103">
        <v>13508</v>
      </c>
      <c r="M103" s="1" t="s">
        <v>28</v>
      </c>
      <c r="N103" s="2">
        <v>43996.458333333336</v>
      </c>
      <c r="O103" s="2">
        <v>43996.291666666664</v>
      </c>
      <c r="P103" s="1" t="s">
        <v>2522</v>
      </c>
      <c r="Q103">
        <v>773</v>
      </c>
      <c r="R103">
        <v>2255</v>
      </c>
      <c r="S103" s="2">
        <v>43996.291666666664</v>
      </c>
      <c r="T103" s="1" t="s">
        <v>54</v>
      </c>
      <c r="U103" s="1" t="s">
        <v>54</v>
      </c>
      <c r="V103" s="1" t="s">
        <v>54</v>
      </c>
      <c r="W103">
        <v>25235</v>
      </c>
      <c r="X103">
        <v>1</v>
      </c>
      <c r="Y103">
        <v>1014</v>
      </c>
      <c r="Z103" s="1" t="s">
        <v>2523</v>
      </c>
      <c r="AA103">
        <v>297455</v>
      </c>
      <c r="AB103">
        <v>297455</v>
      </c>
      <c r="AC103">
        <v>4203</v>
      </c>
      <c r="AD103">
        <v>297455</v>
      </c>
      <c r="AE103">
        <v>0</v>
      </c>
      <c r="AF103">
        <v>14</v>
      </c>
      <c r="AG103" s="1" t="s">
        <v>2524</v>
      </c>
      <c r="AH103">
        <v>0</v>
      </c>
      <c r="AI103">
        <v>0</v>
      </c>
      <c r="AJ103" s="1">
        <f>Y103/0.1</f>
        <v>10140</v>
      </c>
      <c r="AK103" s="1">
        <f>AC103-AJ103</f>
        <v>-5937</v>
      </c>
      <c r="AL103" s="28">
        <f>_xlfn.IFNA(INDEX($BD$2:$BD$53,MATCH(B103,$BC$2:$BC$53,0)),1000)</f>
        <v>4908621</v>
      </c>
      <c r="AM103" s="1">
        <f>C103/AL103*100000</f>
        <v>521.83698843320758</v>
      </c>
      <c r="AN103" s="17">
        <f>IF(B104=B103,IFERROR((C103/C104)-1,0),0)</f>
        <v>4.121783667330603E-2</v>
      </c>
      <c r="AO103" s="26">
        <f>IFERROR(LOG(2)/LOG(1+(AN103)),AN103)</f>
        <v>17.160920841872841</v>
      </c>
      <c r="AP103" s="26">
        <f>AVERAGE(Y103:Y109)</f>
        <v>730.71428571428567</v>
      </c>
      <c r="AR103" s="1">
        <f>Q103/AL103*100000</f>
        <v>15.747803711062637</v>
      </c>
      <c r="AS103" s="25">
        <f>IF(B104=B103,IFERROR((AE103/AE104)-1,0),0)</f>
        <v>-1</v>
      </c>
      <c r="AT103" s="26">
        <f>IFERROR(LOG(2)/LOG(1+(AS103)),AS103)</f>
        <v>-1</v>
      </c>
      <c r="AU103" s="26">
        <f>AVERAGE(AE103:AE109)</f>
        <v>11.571428571428571</v>
      </c>
      <c r="AV103" s="19">
        <f>ROUNDDOWN(N103,0)</f>
        <v>43996</v>
      </c>
      <c r="AW103" s="29" cm="1">
        <f t="array" ref="AW103">_xlfn.ANCHORARRAY(AV103)-1</f>
        <v>43995</v>
      </c>
    </row>
    <row r="104" spans="1:49" x14ac:dyDescent="0.25">
      <c r="A104">
        <v>20200613</v>
      </c>
      <c r="B104" s="1" t="s">
        <v>29</v>
      </c>
      <c r="C104">
        <v>24601</v>
      </c>
      <c r="D104">
        <v>268651</v>
      </c>
      <c r="F104">
        <v>622</v>
      </c>
      <c r="G104">
        <v>2241</v>
      </c>
      <c r="I104">
        <v>672</v>
      </c>
      <c r="K104">
        <v>395</v>
      </c>
      <c r="L104">
        <v>13508</v>
      </c>
      <c r="M104" s="1" t="s">
        <v>28</v>
      </c>
      <c r="N104" s="2">
        <v>43995.458333333336</v>
      </c>
      <c r="O104" s="2">
        <v>43995.291666666664</v>
      </c>
      <c r="P104" s="1" t="s">
        <v>2702</v>
      </c>
      <c r="Q104">
        <v>773</v>
      </c>
      <c r="R104">
        <v>2241</v>
      </c>
      <c r="S104" s="2">
        <v>43995.291666666664</v>
      </c>
      <c r="T104" s="1" t="s">
        <v>54</v>
      </c>
      <c r="U104" s="1" t="s">
        <v>54</v>
      </c>
      <c r="V104" s="1" t="s">
        <v>54</v>
      </c>
      <c r="W104">
        <v>24221</v>
      </c>
      <c r="X104">
        <v>1</v>
      </c>
      <c r="Y104">
        <v>891</v>
      </c>
      <c r="Z104" s="1" t="s">
        <v>2703</v>
      </c>
      <c r="AA104">
        <v>293252</v>
      </c>
      <c r="AB104">
        <v>293252</v>
      </c>
      <c r="AC104">
        <v>6867</v>
      </c>
      <c r="AD104">
        <v>293252</v>
      </c>
      <c r="AE104">
        <v>4</v>
      </c>
      <c r="AF104">
        <v>39</v>
      </c>
      <c r="AG104" s="1" t="s">
        <v>2704</v>
      </c>
      <c r="AH104">
        <v>0</v>
      </c>
      <c r="AI104">
        <v>0</v>
      </c>
      <c r="AJ104" s="1">
        <f>Y104/0.1</f>
        <v>8910</v>
      </c>
      <c r="AK104" s="1">
        <f>AC104-AJ104</f>
        <v>-2043</v>
      </c>
      <c r="AL104" s="28">
        <f>_xlfn.IFNA(INDEX($BD$2:$BD$53,MATCH(B104,$BC$2:$BC$53,0)),1000)</f>
        <v>4908621</v>
      </c>
      <c r="AM104" s="1">
        <f>C104/AL104*100000</f>
        <v>501.17945549269336</v>
      </c>
      <c r="AN104" s="17">
        <f>IF(B105=B104,IFERROR((C104/C105)-1,0),0)</f>
        <v>3.7579080556727096E-2</v>
      </c>
      <c r="AO104" s="26">
        <f>IFERROR(LOG(2)/LOG(1+(AN104)),AN104)</f>
        <v>18.789470444288298</v>
      </c>
      <c r="AP104" s="26">
        <f>AVERAGE(Y104:Y110)</f>
        <v>651.14285714285711</v>
      </c>
      <c r="AR104" s="1">
        <f>Q104/AL104*100000</f>
        <v>15.747803711062637</v>
      </c>
      <c r="AS104" s="25">
        <f>IF(B105=B104,IFERROR((AE104/AE105)-1,0),0)</f>
        <v>-0.7142857142857143</v>
      </c>
      <c r="AT104" s="26">
        <f>IFERROR(LOG(2)/LOG(1+(AS104)),AS104)</f>
        <v>-0.55329475566511221</v>
      </c>
      <c r="AU104" s="26">
        <f>AVERAGE(AE104:AE110)</f>
        <v>12</v>
      </c>
      <c r="AV104" s="19">
        <f>ROUNDDOWN(N104,0)</f>
        <v>43995</v>
      </c>
      <c r="AW104" s="29" cm="1">
        <f t="array" ref="AW104">_xlfn.ANCHORARRAY(AV104)-1</f>
        <v>43994</v>
      </c>
    </row>
    <row r="105" spans="1:49" x14ac:dyDescent="0.25">
      <c r="A105">
        <v>20200612</v>
      </c>
      <c r="B105" s="1" t="s">
        <v>29</v>
      </c>
      <c r="C105">
        <v>23710</v>
      </c>
      <c r="D105">
        <v>262675</v>
      </c>
      <c r="F105">
        <v>622</v>
      </c>
      <c r="G105">
        <v>2202</v>
      </c>
      <c r="I105">
        <v>658</v>
      </c>
      <c r="K105">
        <v>384</v>
      </c>
      <c r="L105">
        <v>13508</v>
      </c>
      <c r="M105" s="1" t="s">
        <v>28</v>
      </c>
      <c r="N105" s="2">
        <v>43994.458333333336</v>
      </c>
      <c r="O105" s="2">
        <v>43994.291666666664</v>
      </c>
      <c r="P105" s="1" t="s">
        <v>2867</v>
      </c>
      <c r="Q105">
        <v>769</v>
      </c>
      <c r="R105">
        <v>2202</v>
      </c>
      <c r="S105" s="2">
        <v>43994.291666666664</v>
      </c>
      <c r="T105" s="1" t="s">
        <v>54</v>
      </c>
      <c r="U105" s="1" t="s">
        <v>54</v>
      </c>
      <c r="V105" s="1" t="s">
        <v>54</v>
      </c>
      <c r="W105">
        <v>23333</v>
      </c>
      <c r="X105">
        <v>1</v>
      </c>
      <c r="Y105">
        <v>865</v>
      </c>
      <c r="Z105" s="1" t="s">
        <v>2868</v>
      </c>
      <c r="AA105">
        <v>286385</v>
      </c>
      <c r="AB105">
        <v>286385</v>
      </c>
      <c r="AC105">
        <v>7559</v>
      </c>
      <c r="AD105">
        <v>286385</v>
      </c>
      <c r="AE105">
        <v>14</v>
      </c>
      <c r="AF105">
        <v>37</v>
      </c>
      <c r="AG105" s="1" t="s">
        <v>2869</v>
      </c>
      <c r="AH105">
        <v>0</v>
      </c>
      <c r="AI105">
        <v>0</v>
      </c>
      <c r="AJ105" s="1">
        <f>Y105/0.1</f>
        <v>8650</v>
      </c>
      <c r="AK105" s="1">
        <f>AC105-AJ105</f>
        <v>-1091</v>
      </c>
      <c r="AL105" s="28">
        <f>_xlfn.IFNA(INDEX($BD$2:$BD$53,MATCH(B105,$BC$2:$BC$53,0)),1000)</f>
        <v>4908621</v>
      </c>
      <c r="AM105" s="1">
        <f>C105/AL105*100000</f>
        <v>483.02771796804035</v>
      </c>
      <c r="AN105" s="17">
        <f>IF(B106=B105,IFERROR((C105/C106)-1,0),0)</f>
        <v>3.7863865178376033E-2</v>
      </c>
      <c r="AO105" s="26">
        <f>IFERROR(LOG(2)/LOG(1+(AN105)),AN105)</f>
        <v>18.650724429538069</v>
      </c>
      <c r="AP105" s="26">
        <f>AVERAGE(Y105:Y111)</f>
        <v>617.57142857142856</v>
      </c>
      <c r="AR105" s="1">
        <f>Q105/AL105*100000</f>
        <v>15.666314429246015</v>
      </c>
      <c r="AS105" s="25">
        <f>IF(B106=B105,IFERROR((AE105/AE106)-1,0),0)</f>
        <v>0.27272727272727271</v>
      </c>
      <c r="AT105" s="26">
        <f>IFERROR(LOG(2)/LOG(1+(AS105)),AS105)</f>
        <v>2.8741966696952042</v>
      </c>
      <c r="AU105" s="26">
        <f>AVERAGE(AE105:AE111)</f>
        <v>13.285714285714286</v>
      </c>
      <c r="AV105" s="19">
        <f>ROUNDDOWN(N105,0)</f>
        <v>43994</v>
      </c>
      <c r="AW105" s="29" cm="1">
        <f t="array" ref="AW105">_xlfn.ANCHORARRAY(AV105)-1</f>
        <v>43993</v>
      </c>
    </row>
    <row r="106" spans="1:49" x14ac:dyDescent="0.25">
      <c r="A106">
        <v>20200611</v>
      </c>
      <c r="B106" s="1" t="s">
        <v>29</v>
      </c>
      <c r="C106">
        <v>22845</v>
      </c>
      <c r="D106">
        <v>255981</v>
      </c>
      <c r="F106">
        <v>647</v>
      </c>
      <c r="G106">
        <v>2165</v>
      </c>
      <c r="I106">
        <v>650</v>
      </c>
      <c r="K106">
        <v>380</v>
      </c>
      <c r="L106">
        <v>13508</v>
      </c>
      <c r="M106" s="1" t="s">
        <v>28</v>
      </c>
      <c r="N106" s="2">
        <v>43993.458333333336</v>
      </c>
      <c r="O106" s="2">
        <v>43993.291666666664</v>
      </c>
      <c r="P106" s="1" t="s">
        <v>3036</v>
      </c>
      <c r="Q106">
        <v>755</v>
      </c>
      <c r="R106">
        <v>2165</v>
      </c>
      <c r="S106" s="2">
        <v>43993.291666666664</v>
      </c>
      <c r="T106" s="1" t="s">
        <v>54</v>
      </c>
      <c r="U106" s="1" t="s">
        <v>54</v>
      </c>
      <c r="V106" s="1" t="s">
        <v>54</v>
      </c>
      <c r="W106">
        <v>22474</v>
      </c>
      <c r="X106">
        <v>1</v>
      </c>
      <c r="Y106">
        <v>856</v>
      </c>
      <c r="Z106" s="1" t="s">
        <v>3037</v>
      </c>
      <c r="AA106">
        <v>278826</v>
      </c>
      <c r="AB106">
        <v>278826</v>
      </c>
      <c r="AC106">
        <v>5769</v>
      </c>
      <c r="AD106">
        <v>278826</v>
      </c>
      <c r="AE106">
        <v>11</v>
      </c>
      <c r="AF106">
        <v>36</v>
      </c>
      <c r="AG106" s="1" t="s">
        <v>3038</v>
      </c>
      <c r="AH106">
        <v>0</v>
      </c>
      <c r="AI106">
        <v>0</v>
      </c>
      <c r="AJ106" s="1">
        <f>Y106/0.1</f>
        <v>8560</v>
      </c>
      <c r="AK106" s="1">
        <f>AC106-AJ106</f>
        <v>-2791</v>
      </c>
      <c r="AL106" s="28">
        <f>_xlfn.IFNA(INDEX($BD$2:$BD$53,MATCH(B106,$BC$2:$BC$53,0)),1000)</f>
        <v>4908621</v>
      </c>
      <c r="AM106" s="1">
        <f>C106/AL106*100000</f>
        <v>465.40566077519532</v>
      </c>
      <c r="AN106" s="17">
        <f>IF(B107=B106,IFERROR((C106/C107)-1,0),0)</f>
        <v>3.8928555186684255E-2</v>
      </c>
      <c r="AO106" s="26">
        <f>IFERROR(LOG(2)/LOG(1+(AN106)),AN106)</f>
        <v>18.149990782399605</v>
      </c>
      <c r="AP106" s="26">
        <f>AVERAGE(Y106:Y112)</f>
        <v>539</v>
      </c>
      <c r="AR106" s="1">
        <f>Q106/AL106*100000</f>
        <v>15.381101942887829</v>
      </c>
      <c r="AS106" s="25">
        <f>IF(B107=B106,IFERROR((AE106/AE107)-1,0),0)</f>
        <v>-0.26666666666666672</v>
      </c>
      <c r="AT106" s="26">
        <f>IFERROR(LOG(2)/LOG(1+(AS106)),AS106)</f>
        <v>-2.2348417429656702</v>
      </c>
      <c r="AU106" s="26">
        <f>AVERAGE(AE106:AE112)</f>
        <v>14.571428571428571</v>
      </c>
      <c r="AV106" s="19">
        <f>ROUNDDOWN(N106,0)</f>
        <v>43993</v>
      </c>
      <c r="AW106" s="29" cm="1">
        <f t="array" ref="AW106">_xlfn.ANCHORARRAY(AV106)-1</f>
        <v>43992</v>
      </c>
    </row>
    <row r="107" spans="1:49" x14ac:dyDescent="0.25">
      <c r="A107">
        <v>20200610</v>
      </c>
      <c r="B107" s="1" t="s">
        <v>29</v>
      </c>
      <c r="C107">
        <v>21989</v>
      </c>
      <c r="D107">
        <v>251068</v>
      </c>
      <c r="F107">
        <v>629</v>
      </c>
      <c r="G107">
        <v>2129</v>
      </c>
      <c r="I107">
        <v>646</v>
      </c>
      <c r="K107">
        <v>378</v>
      </c>
      <c r="L107">
        <v>13508</v>
      </c>
      <c r="M107" s="1" t="s">
        <v>28</v>
      </c>
      <c r="N107" s="2">
        <v>43992.458333333336</v>
      </c>
      <c r="O107" s="2">
        <v>43992.291666666664</v>
      </c>
      <c r="P107" s="1" t="s">
        <v>3208</v>
      </c>
      <c r="Q107">
        <v>744</v>
      </c>
      <c r="R107">
        <v>2129</v>
      </c>
      <c r="S107" s="2">
        <v>43992.291666666664</v>
      </c>
      <c r="T107" s="1" t="s">
        <v>54</v>
      </c>
      <c r="U107" s="1" t="s">
        <v>54</v>
      </c>
      <c r="V107" s="1" t="s">
        <v>54</v>
      </c>
      <c r="W107">
        <v>21626</v>
      </c>
      <c r="X107">
        <v>1</v>
      </c>
      <c r="Y107">
        <v>567</v>
      </c>
      <c r="Z107" s="1" t="s">
        <v>3209</v>
      </c>
      <c r="AA107">
        <v>273057</v>
      </c>
      <c r="AB107">
        <v>273057</v>
      </c>
      <c r="AC107">
        <v>5318</v>
      </c>
      <c r="AD107">
        <v>273057</v>
      </c>
      <c r="AE107">
        <v>15</v>
      </c>
      <c r="AF107">
        <v>42</v>
      </c>
      <c r="AG107" s="1" t="s">
        <v>3210</v>
      </c>
      <c r="AH107">
        <v>0</v>
      </c>
      <c r="AI107">
        <v>0</v>
      </c>
      <c r="AJ107" s="1">
        <f>Y107/0.1</f>
        <v>5670</v>
      </c>
      <c r="AK107" s="1">
        <f>AC107-AJ107</f>
        <v>-352</v>
      </c>
      <c r="AL107" s="28">
        <f>_xlfn.IFNA(INDEX($BD$2:$BD$53,MATCH(B107,$BC$2:$BC$53,0)),1000)</f>
        <v>4908621</v>
      </c>
      <c r="AM107" s="1">
        <f>C107/AL107*100000</f>
        <v>447.96695446643776</v>
      </c>
      <c r="AN107" s="17">
        <f>IF(B108=B107,IFERROR((C107/C108)-1,0),0)</f>
        <v>2.6468116889179383E-2</v>
      </c>
      <c r="AO107" s="26">
        <f>IFERROR(LOG(2)/LOG(1+(AN107)),AN107)</f>
        <v>26.533069750068808</v>
      </c>
      <c r="AP107" s="26">
        <f>AVERAGE(Y107:Y113)</f>
        <v>448.28571428571428</v>
      </c>
      <c r="AR107" s="1">
        <f>Q107/AL107*100000</f>
        <v>15.157006417892111</v>
      </c>
      <c r="AS107" s="25">
        <f>IF(B108=B107,IFERROR((AE107/AE108)-1,0),0)</f>
        <v>0.36363636363636354</v>
      </c>
      <c r="AT107" s="26">
        <f>IFERROR(LOG(2)/LOG(1+(AS107)),AS107)</f>
        <v>2.2348417429656711</v>
      </c>
      <c r="AU107" s="26">
        <f>AVERAGE(AE107:AE113)</f>
        <v>13</v>
      </c>
      <c r="AV107" s="19">
        <f>ROUNDDOWN(N107,0)</f>
        <v>43992</v>
      </c>
      <c r="AW107" s="29" cm="1">
        <f t="array" ref="AW107">_xlfn.ANCHORARRAY(AV107)-1</f>
        <v>43991</v>
      </c>
    </row>
    <row r="108" spans="1:49" x14ac:dyDescent="0.25">
      <c r="A108">
        <v>20200609</v>
      </c>
      <c r="B108" s="1" t="s">
        <v>29</v>
      </c>
      <c r="C108">
        <v>21422</v>
      </c>
      <c r="D108">
        <v>246317</v>
      </c>
      <c r="F108">
        <v>600</v>
      </c>
      <c r="G108">
        <v>2087</v>
      </c>
      <c r="I108">
        <v>631</v>
      </c>
      <c r="K108">
        <v>375</v>
      </c>
      <c r="L108">
        <v>11395</v>
      </c>
      <c r="M108" s="1" t="s">
        <v>28</v>
      </c>
      <c r="N108" s="2">
        <v>43991.458333333336</v>
      </c>
      <c r="O108" s="2">
        <v>43991.291666666664</v>
      </c>
      <c r="P108" s="1" t="s">
        <v>2331</v>
      </c>
      <c r="Q108">
        <v>729</v>
      </c>
      <c r="R108">
        <v>2087</v>
      </c>
      <c r="S108" s="2">
        <v>43991.291666666664</v>
      </c>
      <c r="T108" s="1" t="s">
        <v>54</v>
      </c>
      <c r="U108" s="1" t="s">
        <v>54</v>
      </c>
      <c r="V108" s="1" t="s">
        <v>54</v>
      </c>
      <c r="W108">
        <v>21071</v>
      </c>
      <c r="X108">
        <v>1</v>
      </c>
      <c r="Y108">
        <v>497</v>
      </c>
      <c r="Z108" s="1" t="s">
        <v>3381</v>
      </c>
      <c r="AA108">
        <v>267739</v>
      </c>
      <c r="AB108">
        <v>267739</v>
      </c>
      <c r="AC108">
        <v>7748</v>
      </c>
      <c r="AD108">
        <v>267739</v>
      </c>
      <c r="AE108">
        <v>11</v>
      </c>
      <c r="AF108">
        <v>33</v>
      </c>
      <c r="AG108" s="1" t="s">
        <v>3382</v>
      </c>
      <c r="AH108">
        <v>0</v>
      </c>
      <c r="AI108">
        <v>0</v>
      </c>
      <c r="AJ108" s="1">
        <f>Y108/0.1</f>
        <v>4970</v>
      </c>
      <c r="AK108" s="1">
        <f>AC108-AJ108</f>
        <v>2778</v>
      </c>
      <c r="AL108" s="28">
        <f>_xlfn.IFNA(INDEX($BD$2:$BD$53,MATCH(B108,$BC$2:$BC$53,0)),1000)</f>
        <v>4908621</v>
      </c>
      <c r="AM108" s="1">
        <f>C108/AL108*100000</f>
        <v>436.41584876893126</v>
      </c>
      <c r="AN108" s="17">
        <f>IF(B109=B108,IFERROR((C108/C109)-1,0),0)</f>
        <v>2.3751493428912696E-2</v>
      </c>
      <c r="AO108" s="26">
        <f>IFERROR(LOG(2)/LOG(1+(AN108)),AN108)</f>
        <v>29.528527064619649</v>
      </c>
      <c r="AP108" s="26">
        <f>AVERAGE(Y108:Y114)</f>
        <v>397.14285714285717</v>
      </c>
      <c r="AR108" s="1">
        <f>Q108/AL108*100000</f>
        <v>14.851421611079772</v>
      </c>
      <c r="AS108" s="25">
        <f>IF(B109=B108,IFERROR((AE108/AE109)-1,0),0)</f>
        <v>-0.57692307692307687</v>
      </c>
      <c r="AT108" s="26">
        <f>IFERROR(LOG(2)/LOG(1+(AS108)),AS108)</f>
        <v>-0.80579651365679272</v>
      </c>
      <c r="AU108" s="26">
        <f>AVERAGE(AE108:AE114)</f>
        <v>11.142857142857142</v>
      </c>
      <c r="AV108" s="19">
        <f>ROUNDDOWN(N108,0)</f>
        <v>43991</v>
      </c>
      <c r="AW108" s="29" cm="1">
        <f t="array" ref="AW108">_xlfn.ANCHORARRAY(AV108)-1</f>
        <v>43990</v>
      </c>
    </row>
    <row r="109" spans="1:49" x14ac:dyDescent="0.25">
      <c r="A109">
        <v>20200608</v>
      </c>
      <c r="B109" s="1" t="s">
        <v>29</v>
      </c>
      <c r="C109">
        <v>20925</v>
      </c>
      <c r="D109">
        <v>239066</v>
      </c>
      <c r="G109">
        <v>2054</v>
      </c>
      <c r="I109">
        <v>623</v>
      </c>
      <c r="K109">
        <v>371</v>
      </c>
      <c r="L109">
        <v>11395</v>
      </c>
      <c r="M109" s="1" t="s">
        <v>28</v>
      </c>
      <c r="N109" s="2">
        <v>43990.458333333336</v>
      </c>
      <c r="O109" s="2">
        <v>43990.291666666664</v>
      </c>
      <c r="P109" s="1" t="s">
        <v>2358</v>
      </c>
      <c r="Q109">
        <v>718</v>
      </c>
      <c r="R109">
        <v>2054</v>
      </c>
      <c r="S109" s="2">
        <v>43990.291666666664</v>
      </c>
      <c r="T109" s="1" t="s">
        <v>54</v>
      </c>
      <c r="U109" s="1" t="s">
        <v>54</v>
      </c>
      <c r="V109" s="1" t="s">
        <v>54</v>
      </c>
      <c r="W109">
        <v>20590</v>
      </c>
      <c r="X109">
        <v>1</v>
      </c>
      <c r="Y109">
        <v>425</v>
      </c>
      <c r="Z109" s="1" t="s">
        <v>2527</v>
      </c>
      <c r="AA109">
        <v>259991</v>
      </c>
      <c r="AB109">
        <v>259991</v>
      </c>
      <c r="AC109">
        <v>425</v>
      </c>
      <c r="AD109">
        <v>259991</v>
      </c>
      <c r="AE109">
        <v>26</v>
      </c>
      <c r="AF109">
        <v>32</v>
      </c>
      <c r="AG109" s="1" t="s">
        <v>3525</v>
      </c>
      <c r="AH109">
        <v>0</v>
      </c>
      <c r="AI109">
        <v>0</v>
      </c>
      <c r="AJ109" s="1">
        <f>Y109/0.1</f>
        <v>4250</v>
      </c>
      <c r="AK109" s="1">
        <f>AC109-AJ109</f>
        <v>-3825</v>
      </c>
      <c r="AL109" s="28">
        <f>_xlfn.IFNA(INDEX($BD$2:$BD$53,MATCH(B109,$BC$2:$BC$53,0)),1000)</f>
        <v>4908621</v>
      </c>
      <c r="AM109" s="1">
        <f>C109/AL109*100000</f>
        <v>426.29080550321567</v>
      </c>
      <c r="AN109" s="17">
        <f>IF(B110=B109,IFERROR((C109/C110)-1,0),0)</f>
        <v>2.0731707317073189E-2</v>
      </c>
      <c r="AO109" s="26">
        <f>IFERROR(LOG(2)/LOG(1+(AN109)),AN109)</f>
        <v>33.779546453628122</v>
      </c>
      <c r="AP109" s="26">
        <f>AVERAGE(Y109:Y115)</f>
        <v>366</v>
      </c>
      <c r="AR109" s="1">
        <f>Q109/AL109*100000</f>
        <v>14.627326086084054</v>
      </c>
      <c r="AS109" s="25">
        <f>IF(B110=B109,IFERROR((AE109/AE110)-1,0),0)</f>
        <v>7.6666666666666661</v>
      </c>
      <c r="AT109" s="26">
        <f>IFERROR(LOG(2)/LOG(1+(AS109)),AS109)</f>
        <v>0.3209781135322004</v>
      </c>
      <c r="AU109" s="26">
        <f>AVERAGE(AE109:AE115)</f>
        <v>10.285714285714286</v>
      </c>
      <c r="AV109" s="19">
        <f>ROUNDDOWN(N109,0)</f>
        <v>43990</v>
      </c>
      <c r="AW109" s="29" cm="1">
        <f t="array" ref="AW109">_xlfn.ANCHORARRAY(AV109)-1</f>
        <v>43989</v>
      </c>
    </row>
    <row r="110" spans="1:49" x14ac:dyDescent="0.25">
      <c r="A110">
        <v>20200607</v>
      </c>
      <c r="B110" s="1" t="s">
        <v>29</v>
      </c>
      <c r="C110">
        <v>20500</v>
      </c>
      <c r="D110">
        <v>239066</v>
      </c>
      <c r="G110">
        <v>2022</v>
      </c>
      <c r="I110">
        <v>615</v>
      </c>
      <c r="K110">
        <v>364</v>
      </c>
      <c r="L110">
        <v>11395</v>
      </c>
      <c r="M110" s="1" t="s">
        <v>28</v>
      </c>
      <c r="N110" s="2">
        <v>43989.458333333336</v>
      </c>
      <c r="O110" s="2">
        <v>43989.291666666664</v>
      </c>
      <c r="P110" s="1" t="s">
        <v>2383</v>
      </c>
      <c r="Q110">
        <v>692</v>
      </c>
      <c r="R110">
        <v>2022</v>
      </c>
      <c r="S110" s="2">
        <v>43989.291666666664</v>
      </c>
      <c r="T110" s="1" t="s">
        <v>54</v>
      </c>
      <c r="U110" s="1" t="s">
        <v>54</v>
      </c>
      <c r="V110" s="1" t="s">
        <v>54</v>
      </c>
      <c r="W110">
        <v>20166</v>
      </c>
      <c r="X110">
        <v>1</v>
      </c>
      <c r="Y110">
        <v>457</v>
      </c>
      <c r="Z110" s="1" t="s">
        <v>3672</v>
      </c>
      <c r="AA110">
        <v>259566</v>
      </c>
      <c r="AB110">
        <v>259566</v>
      </c>
      <c r="AC110">
        <v>13922</v>
      </c>
      <c r="AD110">
        <v>259566</v>
      </c>
      <c r="AE110">
        <v>3</v>
      </c>
      <c r="AF110">
        <v>29</v>
      </c>
      <c r="AG110" s="1" t="s">
        <v>3673</v>
      </c>
      <c r="AH110">
        <v>0</v>
      </c>
      <c r="AI110">
        <v>0</v>
      </c>
      <c r="AJ110" s="1">
        <f>Y110/0.1</f>
        <v>4570</v>
      </c>
      <c r="AK110" s="1">
        <f>AC110-AJ110</f>
        <v>9352</v>
      </c>
      <c r="AL110" s="28">
        <f>_xlfn.IFNA(INDEX($BD$2:$BD$53,MATCH(B110,$BC$2:$BC$53,0)),1000)</f>
        <v>4908621</v>
      </c>
      <c r="AM110" s="1">
        <f>C110/AL110*100000</f>
        <v>417.6325693101993</v>
      </c>
      <c r="AN110" s="17">
        <f>IF(B111=B110,IFERROR((C110/C111)-1,0),0)</f>
        <v>2.2800977897520225E-2</v>
      </c>
      <c r="AO110" s="26">
        <f>IFERROR(LOG(2)/LOG(1+(AN110)),AN110)</f>
        <v>30.745159626890111</v>
      </c>
      <c r="AP110" s="26">
        <f>AVERAGE(Y110:Y116)</f>
        <v>371</v>
      </c>
      <c r="AR110" s="1">
        <f>Q110/AL110*100000</f>
        <v>14.097645754275996</v>
      </c>
      <c r="AS110" s="25">
        <f>IF(B111=B110,IFERROR((AE110/AE111)-1,0),0)</f>
        <v>-0.76923076923076916</v>
      </c>
      <c r="AT110" s="26">
        <f>IFERROR(LOG(2)/LOG(1+(AS110)),AS110)</f>
        <v>-0.4727065797567952</v>
      </c>
      <c r="AU110" s="26">
        <f>AVERAGE(AE110:AE116)</f>
        <v>8.7142857142857135</v>
      </c>
      <c r="AV110" s="19">
        <f>ROUNDDOWN(N110,0)</f>
        <v>43989</v>
      </c>
      <c r="AW110" s="29" cm="1">
        <f t="array" ref="AW110">_xlfn.ANCHORARRAY(AV110)-1</f>
        <v>43988</v>
      </c>
    </row>
    <row r="111" spans="1:49" x14ac:dyDescent="0.25">
      <c r="A111">
        <v>20200606</v>
      </c>
      <c r="B111" s="1" t="s">
        <v>29</v>
      </c>
      <c r="C111">
        <v>20043</v>
      </c>
      <c r="D111">
        <v>225601</v>
      </c>
      <c r="G111">
        <v>1993</v>
      </c>
      <c r="I111">
        <v>612</v>
      </c>
      <c r="K111">
        <v>363</v>
      </c>
      <c r="L111">
        <v>11395</v>
      </c>
      <c r="M111" s="1" t="s">
        <v>28</v>
      </c>
      <c r="N111" s="2">
        <v>43988.458333333336</v>
      </c>
      <c r="O111" s="2">
        <v>43988.291666666664</v>
      </c>
      <c r="P111" s="1" t="s">
        <v>2411</v>
      </c>
      <c r="Q111">
        <v>689</v>
      </c>
      <c r="R111">
        <v>1993</v>
      </c>
      <c r="S111" s="2">
        <v>43988.291666666664</v>
      </c>
      <c r="T111" s="1" t="s">
        <v>54</v>
      </c>
      <c r="U111" s="1" t="s">
        <v>54</v>
      </c>
      <c r="V111" s="1" t="s">
        <v>54</v>
      </c>
      <c r="W111">
        <v>19709</v>
      </c>
      <c r="X111">
        <v>1</v>
      </c>
      <c r="Y111">
        <v>656</v>
      </c>
      <c r="Z111" s="1" t="s">
        <v>3812</v>
      </c>
      <c r="AA111">
        <v>245644</v>
      </c>
      <c r="AB111">
        <v>245644</v>
      </c>
      <c r="AC111">
        <v>6171</v>
      </c>
      <c r="AD111">
        <v>245644</v>
      </c>
      <c r="AE111">
        <v>13</v>
      </c>
      <c r="AF111">
        <v>44</v>
      </c>
      <c r="AG111" s="1" t="s">
        <v>3813</v>
      </c>
      <c r="AH111">
        <v>0</v>
      </c>
      <c r="AI111">
        <v>0</v>
      </c>
      <c r="AJ111" s="1">
        <f>Y111/0.1</f>
        <v>6560</v>
      </c>
      <c r="AK111" s="1">
        <f>AC111-AJ111</f>
        <v>-389</v>
      </c>
      <c r="AL111" s="28">
        <f>_xlfn.IFNA(INDEX($BD$2:$BD$53,MATCH(B111,$BC$2:$BC$53,0)),1000)</f>
        <v>4908621</v>
      </c>
      <c r="AM111" s="1">
        <f>C111/AL111*100000</f>
        <v>408.32241886265007</v>
      </c>
      <c r="AN111" s="17">
        <f>IF(B112=B111,IFERROR((C111/C112)-1,0),0)</f>
        <v>3.3837107339970141E-2</v>
      </c>
      <c r="AO111" s="26">
        <f>IFERROR(LOG(2)/LOG(1+(AN111)),AN111)</f>
        <v>20.829475222239871</v>
      </c>
      <c r="AP111" s="26">
        <f>AVERAGE(Y111:Y117)</f>
        <v>383.42857142857144</v>
      </c>
      <c r="AR111" s="1">
        <f>Q111/AL111*100000</f>
        <v>14.036528792913531</v>
      </c>
      <c r="AS111" s="25">
        <f>IF(B112=B111,IFERROR((AE111/AE112)-1,0),0)</f>
        <v>-0.43478260869565222</v>
      </c>
      <c r="AT111" s="26">
        <f>IFERROR(LOG(2)/LOG(1+(AS111)),AS111)</f>
        <v>-1.2148863849577427</v>
      </c>
      <c r="AU111" s="26">
        <f>AVERAGE(AE111:AE117)</f>
        <v>10.142857142857142</v>
      </c>
      <c r="AV111" s="19">
        <f>ROUNDDOWN(N111,0)</f>
        <v>43988</v>
      </c>
      <c r="AW111" s="29" cm="1">
        <f t="array" ref="AW111">_xlfn.ANCHORARRAY(AV111)-1</f>
        <v>43987</v>
      </c>
    </row>
    <row r="112" spans="1:49" x14ac:dyDescent="0.25">
      <c r="A112">
        <v>20200605</v>
      </c>
      <c r="B112" s="1" t="s">
        <v>29</v>
      </c>
      <c r="C112">
        <v>19387</v>
      </c>
      <c r="D112">
        <v>220086</v>
      </c>
      <c r="G112">
        <v>1949</v>
      </c>
      <c r="I112">
        <v>603</v>
      </c>
      <c r="K112">
        <v>358</v>
      </c>
      <c r="L112">
        <v>11395</v>
      </c>
      <c r="M112" s="1" t="s">
        <v>28</v>
      </c>
      <c r="N112" s="2">
        <v>43987.458333333336</v>
      </c>
      <c r="O112" s="2">
        <v>43987.291666666664</v>
      </c>
      <c r="P112" s="1" t="s">
        <v>2428</v>
      </c>
      <c r="Q112">
        <v>676</v>
      </c>
      <c r="R112">
        <v>1949</v>
      </c>
      <c r="S112" s="2">
        <v>43987.291666666664</v>
      </c>
      <c r="T112" s="1" t="s">
        <v>54</v>
      </c>
      <c r="U112" s="1" t="s">
        <v>54</v>
      </c>
      <c r="V112" s="1" t="s">
        <v>54</v>
      </c>
      <c r="W112">
        <v>19073</v>
      </c>
      <c r="X112">
        <v>1</v>
      </c>
      <c r="Y112">
        <v>315</v>
      </c>
      <c r="Z112" s="1" t="s">
        <v>3943</v>
      </c>
      <c r="AA112">
        <v>239473</v>
      </c>
      <c r="AB112">
        <v>239473</v>
      </c>
      <c r="AC112">
        <v>4174</v>
      </c>
      <c r="AD112">
        <v>239473</v>
      </c>
      <c r="AE112">
        <v>23</v>
      </c>
      <c r="AF112">
        <v>20</v>
      </c>
      <c r="AG112" s="1" t="s">
        <v>3944</v>
      </c>
      <c r="AH112">
        <v>0</v>
      </c>
      <c r="AI112">
        <v>0</v>
      </c>
      <c r="AJ112" s="1">
        <f>Y112/0.1</f>
        <v>3150</v>
      </c>
      <c r="AK112" s="1">
        <f>AC112-AJ112</f>
        <v>1024</v>
      </c>
      <c r="AL112" s="28">
        <f>_xlfn.IFNA(INDEX($BD$2:$BD$53,MATCH(B112,$BC$2:$BC$53,0)),1000)</f>
        <v>4908621</v>
      </c>
      <c r="AM112" s="1">
        <f>C112/AL112*100000</f>
        <v>394.95817664472361</v>
      </c>
      <c r="AN112" s="17">
        <f>IF(B113=B112,IFERROR((C112/C113)-1,0),0)</f>
        <v>1.6516359060402719E-2</v>
      </c>
      <c r="AO112" s="26">
        <f>IFERROR(LOG(2)/LOG(1+(AN112)),AN112)</f>
        <v>42.312938563855894</v>
      </c>
      <c r="AP112" s="26">
        <f>AVERAGE(Y112:Y118)</f>
        <v>366.28571428571428</v>
      </c>
      <c r="AR112" s="1">
        <f>Q112/AL112*100000</f>
        <v>13.771688627009501</v>
      </c>
      <c r="AS112" s="25">
        <f>IF(B113=B112,IFERROR((AE112/AE113)-1,0),0)</f>
        <v>0</v>
      </c>
      <c r="AT112" s="26">
        <f>IFERROR(LOG(2)/LOG(1+(AS112)),AS112)</f>
        <v>0</v>
      </c>
      <c r="AU112" s="26">
        <f>AVERAGE(AE112:AE118)</f>
        <v>10.142857142857142</v>
      </c>
      <c r="AV112" s="19">
        <f>ROUNDDOWN(N112,0)</f>
        <v>43987</v>
      </c>
      <c r="AW112" s="29" cm="1">
        <f t="array" ref="AW112">_xlfn.ANCHORARRAY(AV112)-1</f>
        <v>43986</v>
      </c>
    </row>
    <row r="113" spans="1:49" x14ac:dyDescent="0.25">
      <c r="A113">
        <v>20200604</v>
      </c>
      <c r="B113" s="1" t="s">
        <v>29</v>
      </c>
      <c r="C113">
        <v>19072</v>
      </c>
      <c r="D113">
        <v>216227</v>
      </c>
      <c r="G113">
        <v>1929</v>
      </c>
      <c r="I113">
        <v>601</v>
      </c>
      <c r="K113">
        <v>357</v>
      </c>
      <c r="L113">
        <v>11395</v>
      </c>
      <c r="M113" s="1" t="s">
        <v>28</v>
      </c>
      <c r="N113" s="2">
        <v>43986</v>
      </c>
      <c r="O113" s="2">
        <v>43985.833333333336</v>
      </c>
      <c r="P113" s="1" t="s">
        <v>2430</v>
      </c>
      <c r="Q113">
        <v>653</v>
      </c>
      <c r="R113">
        <v>1929</v>
      </c>
      <c r="S113" s="2">
        <v>43985.833333333336</v>
      </c>
      <c r="T113" s="1" t="s">
        <v>54</v>
      </c>
      <c r="U113" s="1" t="s">
        <v>54</v>
      </c>
      <c r="V113" s="1" t="s">
        <v>54</v>
      </c>
      <c r="W113">
        <v>18766</v>
      </c>
      <c r="X113">
        <v>1</v>
      </c>
      <c r="Y113">
        <v>221</v>
      </c>
      <c r="Z113" s="1" t="s">
        <v>4088</v>
      </c>
      <c r="AA113">
        <v>235299</v>
      </c>
      <c r="AB113">
        <v>235299</v>
      </c>
      <c r="AC113">
        <v>3705</v>
      </c>
      <c r="AD113">
        <v>235299</v>
      </c>
      <c r="AE113">
        <v>0</v>
      </c>
      <c r="AF113">
        <v>29</v>
      </c>
      <c r="AG113" s="1" t="s">
        <v>4089</v>
      </c>
      <c r="AH113">
        <v>0</v>
      </c>
      <c r="AI113">
        <v>0</v>
      </c>
      <c r="AJ113" s="1">
        <f>Y113/0.1</f>
        <v>2210</v>
      </c>
      <c r="AK113" s="1">
        <f>AC113-AJ113</f>
        <v>1495</v>
      </c>
      <c r="AL113" s="28">
        <f>_xlfn.IFNA(INDEX($BD$2:$BD$53,MATCH(B113,$BC$2:$BC$53,0)),1000)</f>
        <v>4908621</v>
      </c>
      <c r="AM113" s="1">
        <f>C113/AL113*100000</f>
        <v>388.54089570166445</v>
      </c>
      <c r="AN113" s="17">
        <f>IF(B114=B113,IFERROR((C113/C114)-1,0),0)</f>
        <v>1.1723515993846467E-2</v>
      </c>
      <c r="AO113" s="26">
        <f>IFERROR(LOG(2)/LOG(1+(AN113)),AN113)</f>
        <v>59.470413931648103</v>
      </c>
      <c r="AP113" s="26">
        <f>AVERAGE(Y113:Y119)</f>
        <v>394.57142857142856</v>
      </c>
      <c r="AR113" s="1">
        <f>Q113/AL113*100000</f>
        <v>13.303125256563911</v>
      </c>
      <c r="AS113" s="25">
        <f>IF(B114=B113,IFERROR((AE113/AE114)-1,0),0)</f>
        <v>-1</v>
      </c>
      <c r="AT113" s="26">
        <f>IFERROR(LOG(2)/LOG(1+(AS113)),AS113)</f>
        <v>-1</v>
      </c>
      <c r="AU113" s="26">
        <f>AVERAGE(AE113:AE119)</f>
        <v>9</v>
      </c>
      <c r="AV113" s="19">
        <f>ROUNDDOWN(N113,0)</f>
        <v>43986</v>
      </c>
      <c r="AW113" s="29" cm="1">
        <f t="array" ref="AW113">_xlfn.ANCHORARRAY(AV113)-1</f>
        <v>43985</v>
      </c>
    </row>
    <row r="114" spans="1:49" x14ac:dyDescent="0.25">
      <c r="A114">
        <v>20200603</v>
      </c>
      <c r="B114" s="1" t="s">
        <v>29</v>
      </c>
      <c r="C114">
        <v>18851</v>
      </c>
      <c r="D114">
        <v>212743</v>
      </c>
      <c r="G114">
        <v>1900</v>
      </c>
      <c r="I114">
        <v>591</v>
      </c>
      <c r="K114">
        <v>355</v>
      </c>
      <c r="L114">
        <v>11395</v>
      </c>
      <c r="M114" s="1" t="s">
        <v>28</v>
      </c>
      <c r="N114" s="2">
        <v>43985</v>
      </c>
      <c r="O114" s="2">
        <v>43984.833333333336</v>
      </c>
      <c r="P114" s="1" t="s">
        <v>2446</v>
      </c>
      <c r="Q114">
        <v>653</v>
      </c>
      <c r="R114">
        <v>1900</v>
      </c>
      <c r="S114" s="2">
        <v>43984.833333333336</v>
      </c>
      <c r="T114" s="1" t="s">
        <v>54</v>
      </c>
      <c r="U114" s="1" t="s">
        <v>54</v>
      </c>
      <c r="V114" s="1" t="s">
        <v>54</v>
      </c>
      <c r="W114">
        <v>18554</v>
      </c>
      <c r="X114">
        <v>1</v>
      </c>
      <c r="Y114">
        <v>209</v>
      </c>
      <c r="Z114" s="1" t="s">
        <v>4235</v>
      </c>
      <c r="AA114">
        <v>231594</v>
      </c>
      <c r="AB114">
        <v>231594</v>
      </c>
      <c r="AC114">
        <v>7792</v>
      </c>
      <c r="AD114">
        <v>231594</v>
      </c>
      <c r="AE114">
        <v>2</v>
      </c>
      <c r="AF114">
        <v>21</v>
      </c>
      <c r="AG114" s="1" t="s">
        <v>4236</v>
      </c>
      <c r="AH114">
        <v>0</v>
      </c>
      <c r="AI114">
        <v>0</v>
      </c>
      <c r="AJ114" s="1">
        <f>Y114/0.1</f>
        <v>2090</v>
      </c>
      <c r="AK114" s="1">
        <f>AC114-AJ114</f>
        <v>5702</v>
      </c>
      <c r="AL114" s="28">
        <f>_xlfn.IFNA(INDEX($BD$2:$BD$53,MATCH(B114,$BC$2:$BC$53,0)),1000)</f>
        <v>4908621</v>
      </c>
      <c r="AM114" s="1">
        <f>C114/AL114*100000</f>
        <v>384.03861288129599</v>
      </c>
      <c r="AN114" s="17">
        <f>IF(B115=B114,IFERROR((C114/C115)-1,0),0)</f>
        <v>1.1211243428816742E-2</v>
      </c>
      <c r="AO114" s="26">
        <f>IFERROR(LOG(2)/LOG(1+(AN114)),AN114)</f>
        <v>62.172004919017397</v>
      </c>
      <c r="AP114" s="26">
        <f>AVERAGE(Y114:Y120)</f>
        <v>429.71428571428572</v>
      </c>
      <c r="AR114" s="1">
        <f>Q114/AL114*100000</f>
        <v>13.303125256563911</v>
      </c>
      <c r="AS114" s="25">
        <f>IF(B115=B114,IFERROR((AE114/AE115)-1,0),0)</f>
        <v>-0.6</v>
      </c>
      <c r="AT114" s="26">
        <f>IFERROR(LOG(2)/LOG(1+(AS114)),AS114)</f>
        <v>-0.75647079736603007</v>
      </c>
      <c r="AU114" s="26">
        <f>AVERAGE(AE114:AE120)</f>
        <v>10.285714285714286</v>
      </c>
      <c r="AV114" s="19">
        <f>ROUNDDOWN(N114,0)</f>
        <v>43985</v>
      </c>
      <c r="AW114" s="29" cm="1">
        <f t="array" ref="AW114">_xlfn.ANCHORARRAY(AV114)-1</f>
        <v>43984</v>
      </c>
    </row>
    <row r="115" spans="1:49" x14ac:dyDescent="0.25">
      <c r="A115">
        <v>20200602</v>
      </c>
      <c r="B115" s="1" t="s">
        <v>29</v>
      </c>
      <c r="C115">
        <v>18642</v>
      </c>
      <c r="D115">
        <v>205160</v>
      </c>
      <c r="G115">
        <v>1879</v>
      </c>
      <c r="I115">
        <v>591</v>
      </c>
      <c r="K115">
        <v>355</v>
      </c>
      <c r="L115">
        <v>9355</v>
      </c>
      <c r="M115" s="1" t="s">
        <v>28</v>
      </c>
      <c r="N115" s="2">
        <v>43983</v>
      </c>
      <c r="O115" s="2">
        <v>43982.833333333336</v>
      </c>
      <c r="P115" s="1" t="s">
        <v>185</v>
      </c>
      <c r="Q115">
        <v>651</v>
      </c>
      <c r="R115">
        <v>1879</v>
      </c>
      <c r="S115" s="2">
        <v>43982.833333333336</v>
      </c>
      <c r="T115" s="1" t="s">
        <v>54</v>
      </c>
      <c r="U115" s="1" t="s">
        <v>54</v>
      </c>
      <c r="V115" s="1" t="s">
        <v>54</v>
      </c>
      <c r="W115">
        <v>18354</v>
      </c>
      <c r="X115">
        <v>1</v>
      </c>
      <c r="Y115">
        <v>279</v>
      </c>
      <c r="Z115" s="1" t="s">
        <v>2527</v>
      </c>
      <c r="AA115">
        <v>223802</v>
      </c>
      <c r="AB115">
        <v>223802</v>
      </c>
      <c r="AC115">
        <v>279</v>
      </c>
      <c r="AD115">
        <v>223802</v>
      </c>
      <c r="AE115">
        <v>5</v>
      </c>
      <c r="AF115">
        <v>23</v>
      </c>
      <c r="AG115" s="1" t="s">
        <v>4381</v>
      </c>
      <c r="AH115">
        <v>0</v>
      </c>
      <c r="AI115">
        <v>0</v>
      </c>
      <c r="AJ115" s="1">
        <f>Y115/0.1</f>
        <v>2790</v>
      </c>
      <c r="AK115" s="1">
        <f>AC115-AJ115</f>
        <v>-2511</v>
      </c>
      <c r="AL115" s="28">
        <f>_xlfn.IFNA(INDEX($BD$2:$BD$53,MATCH(B115,$BC$2:$BC$53,0)),1000)</f>
        <v>4908621</v>
      </c>
      <c r="AM115" s="1">
        <f>C115/AL115*100000</f>
        <v>379.78079790637742</v>
      </c>
      <c r="AN115" s="17">
        <f>IF(B116=B115,IFERROR((C115/C116)-1,0),0)</f>
        <v>1.5193595817676764E-2</v>
      </c>
      <c r="AO115" s="26">
        <f>IFERROR(LOG(2)/LOG(1+(AN115)),AN115)</f>
        <v>45.966712171005085</v>
      </c>
      <c r="AP115" s="26">
        <f>AVERAGE(Y115:Y121)</f>
        <v>463.71428571428572</v>
      </c>
      <c r="AR115" s="1">
        <f>Q115/AL115*100000</f>
        <v>13.262380615655598</v>
      </c>
      <c r="AS115" s="25">
        <f>IF(B116=B115,IFERROR((AE115/AE116)-1,0),0)</f>
        <v>-0.66666666666666674</v>
      </c>
      <c r="AT115" s="26">
        <f>IFERROR(LOG(2)/LOG(1+(AS115)),AS115)</f>
        <v>-0.63092975357145731</v>
      </c>
      <c r="AU115" s="26">
        <f>AVERAGE(AE115:AE121)</f>
        <v>10.857142857142858</v>
      </c>
      <c r="AV115" s="19">
        <f>ROUNDDOWN(N115,0)</f>
        <v>43983</v>
      </c>
      <c r="AW115" s="29" cm="1">
        <f t="array" ref="AW115">_xlfn.ANCHORARRAY(AV115)-1</f>
        <v>43982</v>
      </c>
    </row>
    <row r="116" spans="1:49" x14ac:dyDescent="0.25">
      <c r="A116">
        <v>20200601</v>
      </c>
      <c r="B116" s="1" t="s">
        <v>29</v>
      </c>
      <c r="C116">
        <v>18363</v>
      </c>
      <c r="D116">
        <v>205160</v>
      </c>
      <c r="G116">
        <v>1856</v>
      </c>
      <c r="I116">
        <v>591</v>
      </c>
      <c r="K116">
        <v>355</v>
      </c>
      <c r="L116">
        <v>9355</v>
      </c>
      <c r="M116" s="1" t="s">
        <v>28</v>
      </c>
      <c r="N116" s="2">
        <v>43983</v>
      </c>
      <c r="O116" s="2">
        <v>43982.833333333336</v>
      </c>
      <c r="P116" s="1" t="s">
        <v>185</v>
      </c>
      <c r="Q116">
        <v>646</v>
      </c>
      <c r="R116">
        <v>1856</v>
      </c>
      <c r="S116" s="2">
        <v>43982.833333333336</v>
      </c>
      <c r="T116" s="1" t="s">
        <v>54</v>
      </c>
      <c r="U116" s="1" t="s">
        <v>54</v>
      </c>
      <c r="V116" s="1" t="s">
        <v>54</v>
      </c>
      <c r="W116">
        <v>18075</v>
      </c>
      <c r="X116">
        <v>1</v>
      </c>
      <c r="Y116">
        <v>460</v>
      </c>
      <c r="Z116" s="1" t="s">
        <v>4529</v>
      </c>
      <c r="AA116">
        <v>223523</v>
      </c>
      <c r="AB116">
        <v>223523</v>
      </c>
      <c r="AC116">
        <v>5970</v>
      </c>
      <c r="AD116">
        <v>223523</v>
      </c>
      <c r="AE116">
        <v>15</v>
      </c>
      <c r="AF116">
        <v>12</v>
      </c>
      <c r="AG116" s="1" t="s">
        <v>4530</v>
      </c>
      <c r="AH116">
        <v>0</v>
      </c>
      <c r="AI116">
        <v>0</v>
      </c>
      <c r="AJ116" s="1">
        <f>Y116/0.1</f>
        <v>4600</v>
      </c>
      <c r="AK116" s="1">
        <f>AC116-AJ116</f>
        <v>1370</v>
      </c>
      <c r="AL116" s="28">
        <f>_xlfn.IFNA(INDEX($BD$2:$BD$53,MATCH(B116,$BC$2:$BC$53,0)),1000)</f>
        <v>4908621</v>
      </c>
      <c r="AM116" s="1">
        <f>C116/AL116*100000</f>
        <v>374.09692049966782</v>
      </c>
      <c r="AN116" s="17">
        <f>IF(B117=B116,IFERROR((C116/C117)-1,0),0)</f>
        <v>2.5694017762386112E-2</v>
      </c>
      <c r="AO116" s="26">
        <f>IFERROR(LOG(2)/LOG(1+(AN116)),AN116)</f>
        <v>27.322095106773173</v>
      </c>
      <c r="AP116" s="26">
        <f>AVERAGE(Y116:Y122)</f>
        <v>519</v>
      </c>
      <c r="AR116" s="1">
        <f>Q116/AL116*100000</f>
        <v>13.160519013384818</v>
      </c>
      <c r="AS116" s="25">
        <f>IF(B117=B116,IFERROR((AE116/AE117)-1,0),0)</f>
        <v>0.15384615384615374</v>
      </c>
      <c r="AT116" s="26">
        <f>IFERROR(LOG(2)/LOG(1+(AS116)),AS116)</f>
        <v>4.8437672547929944</v>
      </c>
      <c r="AU116" s="26">
        <f>AVERAGE(AE116:AE122)</f>
        <v>12</v>
      </c>
      <c r="AV116" s="19">
        <f>ROUNDDOWN(N116,0)</f>
        <v>43983</v>
      </c>
      <c r="AW116" s="29" cm="1">
        <f t="array" ref="AW116">_xlfn.ANCHORARRAY(AV116)-1</f>
        <v>43982</v>
      </c>
    </row>
    <row r="117" spans="1:49" x14ac:dyDescent="0.25">
      <c r="A117">
        <v>20200531</v>
      </c>
      <c r="B117" s="1" t="s">
        <v>29</v>
      </c>
      <c r="C117">
        <v>17903</v>
      </c>
      <c r="D117">
        <v>199650</v>
      </c>
      <c r="G117">
        <v>1844</v>
      </c>
      <c r="I117">
        <v>589</v>
      </c>
      <c r="K117">
        <v>355</v>
      </c>
      <c r="L117">
        <v>9355</v>
      </c>
      <c r="M117" s="1" t="s">
        <v>28</v>
      </c>
      <c r="N117" s="2">
        <v>43982</v>
      </c>
      <c r="O117" s="2">
        <v>43981.833333333336</v>
      </c>
      <c r="P117" s="1" t="s">
        <v>183</v>
      </c>
      <c r="Q117">
        <v>631</v>
      </c>
      <c r="R117">
        <v>1844</v>
      </c>
      <c r="S117" s="2">
        <v>43981.833333333336</v>
      </c>
      <c r="T117" s="1" t="s">
        <v>54</v>
      </c>
      <c r="U117" s="1" t="s">
        <v>54</v>
      </c>
      <c r="V117" s="1" t="s">
        <v>54</v>
      </c>
      <c r="W117">
        <v>17614</v>
      </c>
      <c r="X117">
        <v>1</v>
      </c>
      <c r="Y117">
        <v>544</v>
      </c>
      <c r="Z117" s="1" t="s">
        <v>4665</v>
      </c>
      <c r="AA117">
        <v>217553</v>
      </c>
      <c r="AB117">
        <v>217553</v>
      </c>
      <c r="AC117">
        <v>5352</v>
      </c>
      <c r="AD117">
        <v>217553</v>
      </c>
      <c r="AE117">
        <v>13</v>
      </c>
      <c r="AF117">
        <v>18</v>
      </c>
      <c r="AG117" s="1" t="s">
        <v>4666</v>
      </c>
      <c r="AH117">
        <v>0</v>
      </c>
      <c r="AI117">
        <v>0</v>
      </c>
      <c r="AJ117" s="1">
        <f>Y117/0.1</f>
        <v>5440</v>
      </c>
      <c r="AK117" s="1">
        <f>AC117-AJ117</f>
        <v>-88</v>
      </c>
      <c r="AL117" s="28">
        <f>_xlfn.IFNA(INDEX($BD$2:$BD$53,MATCH(B117,$BC$2:$BC$53,0)),1000)</f>
        <v>4908621</v>
      </c>
      <c r="AM117" s="1">
        <f>C117/AL117*100000</f>
        <v>364.72565309075605</v>
      </c>
      <c r="AN117" s="17">
        <f>IF(B118=B117,IFERROR((C117/C118)-1,0),0)</f>
        <v>3.1338210726424398E-2</v>
      </c>
      <c r="AO117" s="26">
        <f>IFERROR(LOG(2)/LOG(1+(AN117)),AN117)</f>
        <v>22.463066802185743</v>
      </c>
      <c r="AP117" s="26">
        <f>AVERAGE(Y117:Y123)</f>
        <v>510.85714285714283</v>
      </c>
      <c r="AR117" s="1">
        <f>Q117/AL117*100000</f>
        <v>12.854934206572478</v>
      </c>
      <c r="AS117" s="25">
        <f>IF(B118=B117,IFERROR((AE117/AE118)-1,0),0)</f>
        <v>0</v>
      </c>
      <c r="AT117" s="26">
        <f>IFERROR(LOG(2)/LOG(1+(AS117)),AS117)</f>
        <v>0</v>
      </c>
      <c r="AU117" s="26">
        <f>AVERAGE(AE117:AE123)</f>
        <v>11.428571428571429</v>
      </c>
      <c r="AV117" s="19">
        <f>ROUNDDOWN(N117,0)</f>
        <v>43982</v>
      </c>
      <c r="AW117" s="29" cm="1">
        <f t="array" ref="AW117">_xlfn.ANCHORARRAY(AV117)-1</f>
        <v>43981</v>
      </c>
    </row>
    <row r="118" spans="1:49" x14ac:dyDescent="0.25">
      <c r="A118">
        <v>20200530</v>
      </c>
      <c r="B118" s="1" t="s">
        <v>29</v>
      </c>
      <c r="C118">
        <v>17359</v>
      </c>
      <c r="D118">
        <v>194842</v>
      </c>
      <c r="G118">
        <v>1826</v>
      </c>
      <c r="I118">
        <v>583</v>
      </c>
      <c r="K118">
        <v>349</v>
      </c>
      <c r="L118">
        <v>9355</v>
      </c>
      <c r="M118" s="1" t="s">
        <v>28</v>
      </c>
      <c r="N118" s="2">
        <v>43981</v>
      </c>
      <c r="O118" s="2">
        <v>43980.833333333336</v>
      </c>
      <c r="P118" s="1" t="s">
        <v>230</v>
      </c>
      <c r="Q118">
        <v>618</v>
      </c>
      <c r="R118">
        <v>1826</v>
      </c>
      <c r="S118" s="2">
        <v>43980.833333333336</v>
      </c>
      <c r="T118" s="1" t="s">
        <v>54</v>
      </c>
      <c r="U118" s="1" t="s">
        <v>54</v>
      </c>
      <c r="V118" s="1" t="s">
        <v>54</v>
      </c>
      <c r="W118">
        <v>17359</v>
      </c>
      <c r="X118">
        <v>1</v>
      </c>
      <c r="Y118">
        <v>536</v>
      </c>
      <c r="Z118" s="1" t="s">
        <v>4799</v>
      </c>
      <c r="AA118">
        <v>212201</v>
      </c>
      <c r="AB118">
        <v>212201</v>
      </c>
      <c r="AC118">
        <v>3318</v>
      </c>
      <c r="AD118">
        <v>212201</v>
      </c>
      <c r="AE118">
        <v>13</v>
      </c>
      <c r="AF118">
        <v>26</v>
      </c>
      <c r="AG118" s="1" t="s">
        <v>4800</v>
      </c>
      <c r="AH118">
        <v>0</v>
      </c>
      <c r="AI118">
        <v>0</v>
      </c>
      <c r="AJ118" s="1">
        <f>Y118/0.1</f>
        <v>5360</v>
      </c>
      <c r="AK118" s="1">
        <f>AC118-AJ118</f>
        <v>-2042</v>
      </c>
      <c r="AL118" s="28">
        <f>_xlfn.IFNA(INDEX($BD$2:$BD$53,MATCH(B118,$BC$2:$BC$53,0)),1000)</f>
        <v>4908621</v>
      </c>
      <c r="AM118" s="1">
        <f>C118/AL118*100000</f>
        <v>353.64311076369512</v>
      </c>
      <c r="AN118" s="17">
        <f>IF(B119=B118,IFERROR((C118/C119)-1,0),0)</f>
        <v>3.186114248350469E-2</v>
      </c>
      <c r="AO118" s="26">
        <f>IFERROR(LOG(2)/LOG(1+(AN118)),AN118)</f>
        <v>22.100013858467793</v>
      </c>
      <c r="AP118" s="26">
        <f>AVERAGE(Y118:Y124)</f>
        <v>488.71428571428572</v>
      </c>
      <c r="AR118" s="1">
        <f>Q118/AL118*100000</f>
        <v>12.590094040668449</v>
      </c>
      <c r="AS118" s="25">
        <f>IF(B119=B118,IFERROR((AE118/AE119)-1,0),0)</f>
        <v>-0.1333333333333333</v>
      </c>
      <c r="AT118" s="26">
        <f>IFERROR(LOG(2)/LOG(1+(AS118)),AS118)</f>
        <v>-4.8437672547929917</v>
      </c>
      <c r="AU118" s="26">
        <f>AVERAGE(AE118:AE124)</f>
        <v>10.285714285714286</v>
      </c>
      <c r="AV118" s="19">
        <f>ROUNDDOWN(N118,0)</f>
        <v>43981</v>
      </c>
      <c r="AW118" s="29" cm="1">
        <f t="array" ref="AW118">_xlfn.ANCHORARRAY(AV118)-1</f>
        <v>43980</v>
      </c>
    </row>
    <row r="119" spans="1:49" x14ac:dyDescent="0.25">
      <c r="A119">
        <v>20200529</v>
      </c>
      <c r="B119" s="1" t="s">
        <v>29</v>
      </c>
      <c r="C119">
        <v>16823</v>
      </c>
      <c r="D119">
        <v>192060</v>
      </c>
      <c r="G119">
        <v>1800</v>
      </c>
      <c r="I119">
        <v>577</v>
      </c>
      <c r="K119">
        <v>344</v>
      </c>
      <c r="L119">
        <v>9355</v>
      </c>
      <c r="M119" s="1" t="s">
        <v>28</v>
      </c>
      <c r="N119" s="2">
        <v>43980</v>
      </c>
      <c r="O119" s="2">
        <v>43979.833333333336</v>
      </c>
      <c r="P119" s="1" t="s">
        <v>212</v>
      </c>
      <c r="Q119">
        <v>605</v>
      </c>
      <c r="R119">
        <v>1800</v>
      </c>
      <c r="S119" s="2">
        <v>43979.833333333336</v>
      </c>
      <c r="T119" s="1" t="s">
        <v>54</v>
      </c>
      <c r="U119" s="1" t="s">
        <v>54</v>
      </c>
      <c r="V119" s="1" t="s">
        <v>54</v>
      </c>
      <c r="W119">
        <v>16823</v>
      </c>
      <c r="X119">
        <v>1</v>
      </c>
      <c r="Y119">
        <v>513</v>
      </c>
      <c r="Z119" s="1" t="s">
        <v>4935</v>
      </c>
      <c r="AA119">
        <v>208883</v>
      </c>
      <c r="AB119">
        <v>208883</v>
      </c>
      <c r="AC119">
        <v>8402</v>
      </c>
      <c r="AD119">
        <v>208883</v>
      </c>
      <c r="AE119">
        <v>15</v>
      </c>
      <c r="AF119">
        <v>35</v>
      </c>
      <c r="AG119" s="1" t="s">
        <v>4936</v>
      </c>
      <c r="AH119">
        <v>0</v>
      </c>
      <c r="AI119">
        <v>0</v>
      </c>
      <c r="AJ119" s="1">
        <f>Y119/0.1</f>
        <v>5130</v>
      </c>
      <c r="AK119" s="1">
        <f>AC119-AJ119</f>
        <v>3272</v>
      </c>
      <c r="AL119" s="28">
        <f>_xlfn.IFNA(INDEX($BD$2:$BD$53,MATCH(B119,$BC$2:$BC$53,0)),1000)</f>
        <v>4908621</v>
      </c>
      <c r="AM119" s="1">
        <f>C119/AL119*100000</f>
        <v>342.7235470002675</v>
      </c>
      <c r="AN119" s="17">
        <f>IF(B120=B119,IFERROR((C119/C120)-1,0),0)</f>
        <v>3.1453096259963287E-2</v>
      </c>
      <c r="AO119" s="26">
        <f>IFERROR(LOG(2)/LOG(1+(AN119)),AN119)</f>
        <v>22.382271187366648</v>
      </c>
      <c r="AP119" s="26">
        <f>AVERAGE(Y119:Y125)</f>
        <v>465.71428571428572</v>
      </c>
      <c r="AR119" s="1">
        <f>Q119/AL119*100000</f>
        <v>12.325253874764419</v>
      </c>
      <c r="AS119" s="25">
        <f>IF(B120=B119,IFERROR((AE119/AE120)-1,0),0)</f>
        <v>0.66666666666666674</v>
      </c>
      <c r="AT119" s="26">
        <f>IFERROR(LOG(2)/LOG(1+(AS119)),AS119)</f>
        <v>1.3569154488567239</v>
      </c>
      <c r="AU119" s="26">
        <f>AVERAGE(AE119:AE125)</f>
        <v>9.7142857142857135</v>
      </c>
      <c r="AV119" s="19">
        <f>ROUNDDOWN(N119,0)</f>
        <v>43980</v>
      </c>
      <c r="AW119" s="29" cm="1">
        <f t="array" ref="AW119">_xlfn.ANCHORARRAY(AV119)-1</f>
        <v>43979</v>
      </c>
    </row>
    <row r="120" spans="1:49" x14ac:dyDescent="0.25">
      <c r="A120">
        <v>20200528</v>
      </c>
      <c r="B120" s="1" t="s">
        <v>29</v>
      </c>
      <c r="C120">
        <v>16310</v>
      </c>
      <c r="D120">
        <v>184171</v>
      </c>
      <c r="G120">
        <v>1765</v>
      </c>
      <c r="I120">
        <v>566</v>
      </c>
      <c r="K120">
        <v>338</v>
      </c>
      <c r="L120">
        <v>9355</v>
      </c>
      <c r="M120" s="1" t="s">
        <v>28</v>
      </c>
      <c r="N120" s="2">
        <v>43979</v>
      </c>
      <c r="O120" s="2">
        <v>43978.833333333336</v>
      </c>
      <c r="P120" s="1" t="s">
        <v>264</v>
      </c>
      <c r="Q120">
        <v>590</v>
      </c>
      <c r="R120">
        <v>1765</v>
      </c>
      <c r="S120" s="2">
        <v>43978.833333333336</v>
      </c>
      <c r="T120" s="1" t="s">
        <v>54</v>
      </c>
      <c r="U120" s="1" t="s">
        <v>54</v>
      </c>
      <c r="V120" s="1" t="s">
        <v>54</v>
      </c>
      <c r="W120">
        <v>16310</v>
      </c>
      <c r="X120">
        <v>1</v>
      </c>
      <c r="Y120">
        <v>467</v>
      </c>
      <c r="Z120" s="1" t="s">
        <v>5080</v>
      </c>
      <c r="AA120">
        <v>200481</v>
      </c>
      <c r="AB120">
        <v>200481</v>
      </c>
      <c r="AC120">
        <v>4687</v>
      </c>
      <c r="AD120">
        <v>200481</v>
      </c>
      <c r="AE120">
        <v>9</v>
      </c>
      <c r="AF120">
        <v>46</v>
      </c>
      <c r="AG120" s="1" t="s">
        <v>5081</v>
      </c>
      <c r="AH120">
        <v>0</v>
      </c>
      <c r="AI120">
        <v>0</v>
      </c>
      <c r="AJ120" s="1">
        <f>Y120/0.1</f>
        <v>4670</v>
      </c>
      <c r="AK120" s="1">
        <f>AC120-AJ120</f>
        <v>17</v>
      </c>
      <c r="AL120" s="28">
        <f>_xlfn.IFNA(INDEX($BD$2:$BD$53,MATCH(B120,$BC$2:$BC$53,0)),1000)</f>
        <v>4908621</v>
      </c>
      <c r="AM120" s="1">
        <f>C120/AL120*100000</f>
        <v>332.27254660728545</v>
      </c>
      <c r="AN120" s="17">
        <f>IF(B121=B120,IFERROR((C120/C121)-1,0),0)</f>
        <v>2.9476740516316324E-2</v>
      </c>
      <c r="AO120" s="26">
        <f>IFERROR(LOG(2)/LOG(1+(AN120)),AN120)</f>
        <v>23.85995078916844</v>
      </c>
      <c r="AP120" s="26">
        <f>AVERAGE(Y120:Y126)</f>
        <v>455.85714285714283</v>
      </c>
      <c r="AR120" s="1">
        <f>Q120/AL120*100000</f>
        <v>12.01966906795208</v>
      </c>
      <c r="AS120" s="25">
        <f>IF(B121=B120,IFERROR((AE120/AE121)-1,0),0)</f>
        <v>0.5</v>
      </c>
      <c r="AT120" s="26">
        <f>IFERROR(LOG(2)/LOG(1+(AS120)),AS120)</f>
        <v>1.7095112913514547</v>
      </c>
      <c r="AU120" s="26">
        <f>AVERAGE(AE120:AE126)</f>
        <v>8.7142857142857135</v>
      </c>
      <c r="AV120" s="19">
        <f>ROUNDDOWN(N120,0)</f>
        <v>43979</v>
      </c>
      <c r="AW120" s="29" cm="1">
        <f t="array" ref="AW120">_xlfn.ANCHORARRAY(AV120)-1</f>
        <v>43978</v>
      </c>
    </row>
    <row r="121" spans="1:49" x14ac:dyDescent="0.25">
      <c r="A121">
        <v>20200527</v>
      </c>
      <c r="B121" s="1" t="s">
        <v>29</v>
      </c>
      <c r="C121">
        <v>15843</v>
      </c>
      <c r="D121">
        <v>179951</v>
      </c>
      <c r="G121">
        <v>1719</v>
      </c>
      <c r="I121">
        <v>560</v>
      </c>
      <c r="K121">
        <v>334</v>
      </c>
      <c r="L121">
        <v>7951</v>
      </c>
      <c r="M121" s="1" t="s">
        <v>28</v>
      </c>
      <c r="N121" s="2">
        <v>43978</v>
      </c>
      <c r="O121" s="2">
        <v>43977.833333333336</v>
      </c>
      <c r="P121" s="1" t="s">
        <v>315</v>
      </c>
      <c r="Q121">
        <v>581</v>
      </c>
      <c r="R121">
        <v>1719</v>
      </c>
      <c r="S121" s="2">
        <v>43977.833333333336</v>
      </c>
      <c r="T121" s="1" t="s">
        <v>54</v>
      </c>
      <c r="U121" s="1" t="s">
        <v>54</v>
      </c>
      <c r="V121" s="1" t="s">
        <v>54</v>
      </c>
      <c r="W121">
        <v>15843</v>
      </c>
      <c r="X121">
        <v>1</v>
      </c>
      <c r="Y121">
        <v>447</v>
      </c>
      <c r="Z121" s="1" t="s">
        <v>5220</v>
      </c>
      <c r="AA121">
        <v>195794</v>
      </c>
      <c r="AB121">
        <v>195794</v>
      </c>
      <c r="AC121">
        <v>2035</v>
      </c>
      <c r="AD121">
        <v>195794</v>
      </c>
      <c r="AE121">
        <v>6</v>
      </c>
      <c r="AF121">
        <v>48</v>
      </c>
      <c r="AG121" s="1" t="s">
        <v>5221</v>
      </c>
      <c r="AH121">
        <v>0</v>
      </c>
      <c r="AI121">
        <v>0</v>
      </c>
      <c r="AJ121" s="1">
        <f>Y121/0.1</f>
        <v>4470</v>
      </c>
      <c r="AK121" s="1">
        <f>AC121-AJ121</f>
        <v>-2435</v>
      </c>
      <c r="AL121" s="28">
        <f>_xlfn.IFNA(INDEX($BD$2:$BD$53,MATCH(B121,$BC$2:$BC$53,0)),1000)</f>
        <v>4908621</v>
      </c>
      <c r="AM121" s="1">
        <f>C121/AL121*100000</f>
        <v>322.75867295519453</v>
      </c>
      <c r="AN121" s="17">
        <f>IF(B122=B121,IFERROR((C121/C122)-1,0),0)</f>
        <v>2.9033515198752857E-2</v>
      </c>
      <c r="AO121" s="26">
        <f>IFERROR(LOG(2)/LOG(1+(AN121)),AN121)</f>
        <v>24.218956231329233</v>
      </c>
      <c r="AP121" s="26">
        <f>AVERAGE(Y121:Y127)</f>
        <v>442.71428571428572</v>
      </c>
      <c r="AR121" s="1">
        <f>Q121/AL121*100000</f>
        <v>11.836318183864673</v>
      </c>
      <c r="AS121" s="25">
        <f>IF(B122=B121,IFERROR((AE121/AE122)-1,0),0)</f>
        <v>-0.53846153846153844</v>
      </c>
      <c r="AT121" s="26">
        <f>IFERROR(LOG(2)/LOG(1+(AS121)),AS121)</f>
        <v>-0.89647729633866391</v>
      </c>
      <c r="AU121" s="26">
        <f>AVERAGE(AE121:AE127)</f>
        <v>9.1428571428571423</v>
      </c>
      <c r="AV121" s="19">
        <f>ROUNDDOWN(N121,0)</f>
        <v>43978</v>
      </c>
      <c r="AW121" s="29" cm="1">
        <f t="array" ref="AW121">_xlfn.ANCHORARRAY(AV121)-1</f>
        <v>43977</v>
      </c>
    </row>
    <row r="122" spans="1:49" x14ac:dyDescent="0.25">
      <c r="A122">
        <v>20200526</v>
      </c>
      <c r="B122" s="1" t="s">
        <v>29</v>
      </c>
      <c r="C122">
        <v>15396</v>
      </c>
      <c r="D122">
        <v>178363</v>
      </c>
      <c r="G122">
        <v>1671</v>
      </c>
      <c r="I122">
        <v>551</v>
      </c>
      <c r="K122">
        <v>327</v>
      </c>
      <c r="L122">
        <v>7951</v>
      </c>
      <c r="M122" s="1" t="s">
        <v>28</v>
      </c>
      <c r="N122" s="2">
        <v>43977</v>
      </c>
      <c r="O122" s="2">
        <v>43976.833333333336</v>
      </c>
      <c r="P122" s="1" t="s">
        <v>336</v>
      </c>
      <c r="Q122">
        <v>575</v>
      </c>
      <c r="R122">
        <v>1671</v>
      </c>
      <c r="S122" s="2">
        <v>43976.833333333336</v>
      </c>
      <c r="T122" s="1" t="s">
        <v>54</v>
      </c>
      <c r="U122" s="1" t="s">
        <v>54</v>
      </c>
      <c r="V122" s="1" t="s">
        <v>54</v>
      </c>
      <c r="W122">
        <v>15396</v>
      </c>
      <c r="X122">
        <v>1</v>
      </c>
      <c r="Y122">
        <v>666</v>
      </c>
      <c r="Z122" s="1" t="s">
        <v>4667</v>
      </c>
      <c r="AA122">
        <v>193759</v>
      </c>
      <c r="AB122">
        <v>193759</v>
      </c>
      <c r="AC122">
        <v>3444</v>
      </c>
      <c r="AD122">
        <v>193759</v>
      </c>
      <c r="AE122">
        <v>13</v>
      </c>
      <c r="AF122">
        <v>42</v>
      </c>
      <c r="AG122" s="1" t="s">
        <v>5357</v>
      </c>
      <c r="AH122">
        <v>0</v>
      </c>
      <c r="AI122">
        <v>0</v>
      </c>
      <c r="AJ122" s="1">
        <f>Y122/0.1</f>
        <v>6660</v>
      </c>
      <c r="AK122" s="1">
        <f>AC122-AJ122</f>
        <v>-3216</v>
      </c>
      <c r="AL122" s="28">
        <f>_xlfn.IFNA(INDEX($BD$2:$BD$53,MATCH(B122,$BC$2:$BC$53,0)),1000)</f>
        <v>4908621</v>
      </c>
      <c r="AM122" s="1">
        <f>C122/AL122*100000</f>
        <v>313.65224571218675</v>
      </c>
      <c r="AN122" s="17">
        <f>IF(B123=B122,IFERROR((C122/C123)-1,0),0)</f>
        <v>4.5213849287168983E-2</v>
      </c>
      <c r="AO122" s="26">
        <f>IFERROR(LOG(2)/LOG(1+(AN122)),AN122)</f>
        <v>15.674436711082222</v>
      </c>
      <c r="AP122" s="26">
        <f>AVERAGE(Y122:Y128)</f>
        <v>431.42857142857144</v>
      </c>
      <c r="AR122" s="1">
        <f>Q122/AL122*100000</f>
        <v>11.714084261139737</v>
      </c>
      <c r="AS122" s="25">
        <f>IF(B123=B122,IFERROR((AE122/AE123)-1,0),0)</f>
        <v>0.18181818181818188</v>
      </c>
      <c r="AT122" s="26">
        <f>IFERROR(LOG(2)/LOG(1+(AS122)),AS122)</f>
        <v>4.1492381461821113</v>
      </c>
      <c r="AU122" s="26">
        <f>AVERAGE(AE122:AE128)</f>
        <v>10.142857142857142</v>
      </c>
      <c r="AV122" s="19">
        <f>ROUNDDOWN(N122,0)</f>
        <v>43977</v>
      </c>
      <c r="AW122" s="29" cm="1">
        <f t="array" ref="AW122">_xlfn.ANCHORARRAY(AV122)-1</f>
        <v>43976</v>
      </c>
    </row>
    <row r="123" spans="1:49" x14ac:dyDescent="0.25">
      <c r="A123">
        <v>20200525</v>
      </c>
      <c r="B123" s="1" t="s">
        <v>29</v>
      </c>
      <c r="C123">
        <v>14730</v>
      </c>
      <c r="D123">
        <v>175585</v>
      </c>
      <c r="G123">
        <v>1629</v>
      </c>
      <c r="I123">
        <v>543</v>
      </c>
      <c r="K123">
        <v>323</v>
      </c>
      <c r="L123">
        <v>7951</v>
      </c>
      <c r="M123" s="1" t="s">
        <v>28</v>
      </c>
      <c r="N123" s="2">
        <v>43976</v>
      </c>
      <c r="O123" s="2">
        <v>43975.833333333336</v>
      </c>
      <c r="P123" s="1" t="s">
        <v>366</v>
      </c>
      <c r="Q123">
        <v>562</v>
      </c>
      <c r="R123">
        <v>1629</v>
      </c>
      <c r="S123" s="2">
        <v>43975.833333333336</v>
      </c>
      <c r="T123" s="1" t="s">
        <v>54</v>
      </c>
      <c r="U123" s="1" t="s">
        <v>54</v>
      </c>
      <c r="V123" s="1" t="s">
        <v>54</v>
      </c>
      <c r="W123">
        <v>14730</v>
      </c>
      <c r="X123">
        <v>1</v>
      </c>
      <c r="Y123">
        <v>403</v>
      </c>
      <c r="Z123" s="1" t="s">
        <v>5493</v>
      </c>
      <c r="AA123">
        <v>190315</v>
      </c>
      <c r="AB123">
        <v>190315</v>
      </c>
      <c r="AC123">
        <v>4516</v>
      </c>
      <c r="AD123">
        <v>190315</v>
      </c>
      <c r="AE123">
        <v>11</v>
      </c>
      <c r="AF123">
        <v>17</v>
      </c>
      <c r="AG123" s="1" t="s">
        <v>5494</v>
      </c>
      <c r="AH123">
        <v>0</v>
      </c>
      <c r="AI123">
        <v>0</v>
      </c>
      <c r="AJ123" s="1">
        <f>Y123/0.1</f>
        <v>4030</v>
      </c>
      <c r="AK123" s="1">
        <f>AC123-AJ123</f>
        <v>486</v>
      </c>
      <c r="AL123" s="28">
        <f>_xlfn.IFNA(INDEX($BD$2:$BD$53,MATCH(B123,$BC$2:$BC$53,0)),1000)</f>
        <v>4908621</v>
      </c>
      <c r="AM123" s="1">
        <f>C123/AL123*100000</f>
        <v>300.08428028971883</v>
      </c>
      <c r="AN123" s="17">
        <f>IF(B124=B123,IFERROR((C123/C124)-1,0),0)</f>
        <v>2.8128708033782424E-2</v>
      </c>
      <c r="AO123" s="26">
        <f>IFERROR(LOG(2)/LOG(1+(AN123)),AN123)</f>
        <v>24.986955522485811</v>
      </c>
      <c r="AP123" s="26">
        <f>AVERAGE(Y123:Y129)</f>
        <v>377.71428571428572</v>
      </c>
      <c r="AR123" s="1">
        <f>Q123/AL123*100000</f>
        <v>11.449244095235709</v>
      </c>
      <c r="AS123" s="25">
        <f>IF(B124=B123,IFERROR((AE123/AE124)-1,0),0)</f>
        <v>1.2000000000000002</v>
      </c>
      <c r="AT123" s="26">
        <f>IFERROR(LOG(2)/LOG(1+(AS123)),AS123)</f>
        <v>0.87911815578677421</v>
      </c>
      <c r="AU123" s="26">
        <f>AVERAGE(AE123:AE129)</f>
        <v>10.428571428571429</v>
      </c>
      <c r="AV123" s="19">
        <f>ROUNDDOWN(N123,0)</f>
        <v>43976</v>
      </c>
      <c r="AW123" s="29" cm="1">
        <f t="array" ref="AW123">_xlfn.ANCHORARRAY(AV123)-1</f>
        <v>43975</v>
      </c>
    </row>
    <row r="124" spans="1:49" x14ac:dyDescent="0.25">
      <c r="A124">
        <v>20200524</v>
      </c>
      <c r="B124" s="1" t="s">
        <v>29</v>
      </c>
      <c r="C124">
        <v>14327</v>
      </c>
      <c r="D124">
        <v>171472</v>
      </c>
      <c r="G124">
        <v>1612</v>
      </c>
      <c r="I124">
        <v>537</v>
      </c>
      <c r="K124">
        <v>320</v>
      </c>
      <c r="L124">
        <v>7951</v>
      </c>
      <c r="M124" s="1" t="s">
        <v>28</v>
      </c>
      <c r="N124" s="2">
        <v>43975</v>
      </c>
      <c r="O124" s="2">
        <v>43974.833333333336</v>
      </c>
      <c r="P124" s="1" t="s">
        <v>369</v>
      </c>
      <c r="Q124">
        <v>551</v>
      </c>
      <c r="R124">
        <v>1612</v>
      </c>
      <c r="S124" s="2">
        <v>43974.833333333336</v>
      </c>
      <c r="T124" s="1" t="s">
        <v>54</v>
      </c>
      <c r="U124" s="1" t="s">
        <v>54</v>
      </c>
      <c r="V124" s="1" t="s">
        <v>54</v>
      </c>
      <c r="W124">
        <v>14327</v>
      </c>
      <c r="X124">
        <v>1</v>
      </c>
      <c r="Y124">
        <v>389</v>
      </c>
      <c r="Z124" s="1" t="s">
        <v>5622</v>
      </c>
      <c r="AA124">
        <v>185799</v>
      </c>
      <c r="AB124">
        <v>185799</v>
      </c>
      <c r="AC124">
        <v>3123</v>
      </c>
      <c r="AD124">
        <v>185799</v>
      </c>
      <c r="AE124">
        <v>5</v>
      </c>
      <c r="AF124">
        <v>23</v>
      </c>
      <c r="AG124" s="1" t="s">
        <v>5623</v>
      </c>
      <c r="AH124">
        <v>0</v>
      </c>
      <c r="AI124">
        <v>0</v>
      </c>
      <c r="AJ124" s="1">
        <f>Y124/0.1</f>
        <v>3890</v>
      </c>
      <c r="AK124" s="1">
        <f>AC124-AJ124</f>
        <v>-767</v>
      </c>
      <c r="AL124" s="28">
        <f>_xlfn.IFNA(INDEX($BD$2:$BD$53,MATCH(B124,$BC$2:$BC$53,0)),1000)</f>
        <v>4908621</v>
      </c>
      <c r="AM124" s="1">
        <f>C124/AL124*100000</f>
        <v>291.87423514669393</v>
      </c>
      <c r="AN124" s="17">
        <f>IF(B125=B124,IFERROR((C124/C125)-1,0),0)</f>
        <v>2.7909312670397535E-2</v>
      </c>
      <c r="AO124" s="26">
        <f>IFERROR(LOG(2)/LOG(1+(AN124)),AN124)</f>
        <v>25.180678714094483</v>
      </c>
      <c r="AP124" s="26">
        <f>AVERAGE(Y124:Y130)</f>
        <v>365.14285714285717</v>
      </c>
      <c r="AR124" s="1">
        <f>Q124/AL124*100000</f>
        <v>11.225148570239993</v>
      </c>
      <c r="AS124" s="25">
        <f>IF(B125=B124,IFERROR((AE124/AE125)-1,0),0)</f>
        <v>-0.44444444444444442</v>
      </c>
      <c r="AT124" s="26">
        <f>IFERROR(LOG(2)/LOG(1+(AS124)),AS124)</f>
        <v>-1.179249584839376</v>
      </c>
      <c r="AU124" s="26">
        <f>AVERAGE(AE124:AE130)</f>
        <v>9</v>
      </c>
      <c r="AV124" s="19">
        <f>ROUNDDOWN(N124,0)</f>
        <v>43975</v>
      </c>
      <c r="AW124" s="29" cm="1">
        <f t="array" ref="AW124">_xlfn.ANCHORARRAY(AV124)-1</f>
        <v>43974</v>
      </c>
    </row>
    <row r="125" spans="1:49" x14ac:dyDescent="0.25">
      <c r="A125">
        <v>20200523</v>
      </c>
      <c r="B125" s="1" t="s">
        <v>29</v>
      </c>
      <c r="C125">
        <v>13938</v>
      </c>
      <c r="D125">
        <v>168738</v>
      </c>
      <c r="G125">
        <v>1589</v>
      </c>
      <c r="I125">
        <v>538</v>
      </c>
      <c r="K125">
        <v>319</v>
      </c>
      <c r="L125">
        <v>7951</v>
      </c>
      <c r="M125" s="1" t="s">
        <v>28</v>
      </c>
      <c r="N125" s="2">
        <v>43974</v>
      </c>
      <c r="O125" s="2">
        <v>43973.833333333336</v>
      </c>
      <c r="P125" s="1" t="s">
        <v>394</v>
      </c>
      <c r="Q125">
        <v>546</v>
      </c>
      <c r="R125">
        <v>1589</v>
      </c>
      <c r="S125" s="2">
        <v>43973.833333333336</v>
      </c>
      <c r="T125" s="1" t="s">
        <v>54</v>
      </c>
      <c r="U125" s="1" t="s">
        <v>54</v>
      </c>
      <c r="V125" s="1" t="s">
        <v>54</v>
      </c>
      <c r="W125">
        <v>13938</v>
      </c>
      <c r="X125">
        <v>1</v>
      </c>
      <c r="Y125">
        <v>375</v>
      </c>
      <c r="Z125" s="1" t="s">
        <v>5752</v>
      </c>
      <c r="AA125">
        <v>182676</v>
      </c>
      <c r="AB125">
        <v>182676</v>
      </c>
      <c r="AC125">
        <v>4908</v>
      </c>
      <c r="AD125">
        <v>182676</v>
      </c>
      <c r="AE125">
        <v>9</v>
      </c>
      <c r="AF125">
        <v>28</v>
      </c>
      <c r="AG125" s="1" t="s">
        <v>5753</v>
      </c>
      <c r="AH125">
        <v>0</v>
      </c>
      <c r="AI125">
        <v>0</v>
      </c>
      <c r="AJ125" s="1">
        <f>Y125/0.1</f>
        <v>3750</v>
      </c>
      <c r="AK125" s="1">
        <f>AC125-AJ125</f>
        <v>1158</v>
      </c>
      <c r="AL125" s="28">
        <f>_xlfn.IFNA(INDEX($BD$2:$BD$53,MATCH(B125,$BC$2:$BC$53,0)),1000)</f>
        <v>4908621</v>
      </c>
      <c r="AM125" s="1">
        <f>C125/AL125*100000</f>
        <v>283.94940249002724</v>
      </c>
      <c r="AN125" s="17">
        <f>IF(B126=B125,IFERROR((C125/C126)-1,0),0)</f>
        <v>2.7648750276487499E-2</v>
      </c>
      <c r="AO125" s="26">
        <f>IFERROR(LOG(2)/LOG(1+(AN125)),AN125)</f>
        <v>25.414745461438766</v>
      </c>
      <c r="AP125" s="26">
        <f>AVERAGE(Y125:Y131)</f>
        <v>345</v>
      </c>
      <c r="AR125" s="1">
        <f>Q125/AL125*100000</f>
        <v>11.123286967969213</v>
      </c>
      <c r="AS125" s="25">
        <f>IF(B126=B125,IFERROR((AE125/AE126)-1,0),0)</f>
        <v>0.125</v>
      </c>
      <c r="AT125" s="26">
        <f>IFERROR(LOG(2)/LOG(1+(AS125)),AS125)</f>
        <v>5.8849491923617183</v>
      </c>
      <c r="AU125" s="26">
        <f>AVERAGE(AE125:AE131)</f>
        <v>8.7142857142857135</v>
      </c>
      <c r="AV125" s="19">
        <f>ROUNDDOWN(N125,0)</f>
        <v>43974</v>
      </c>
      <c r="AW125" s="29" cm="1">
        <f t="array" ref="AW125">_xlfn.ANCHORARRAY(AV125)-1</f>
        <v>43973</v>
      </c>
    </row>
    <row r="126" spans="1:49" x14ac:dyDescent="0.25">
      <c r="A126">
        <v>20200522</v>
      </c>
      <c r="B126" s="1" t="s">
        <v>29</v>
      </c>
      <c r="C126">
        <v>13563</v>
      </c>
      <c r="D126">
        <v>164205</v>
      </c>
      <c r="G126">
        <v>1561</v>
      </c>
      <c r="I126">
        <v>531</v>
      </c>
      <c r="K126">
        <v>315</v>
      </c>
      <c r="L126">
        <v>7951</v>
      </c>
      <c r="M126" s="1" t="s">
        <v>28</v>
      </c>
      <c r="N126" s="2">
        <v>43973</v>
      </c>
      <c r="O126" s="2">
        <v>43972.833333333336</v>
      </c>
      <c r="P126" s="1" t="s">
        <v>418</v>
      </c>
      <c r="Q126">
        <v>537</v>
      </c>
      <c r="R126">
        <v>1561</v>
      </c>
      <c r="S126" s="2">
        <v>43972.833333333336</v>
      </c>
      <c r="T126" s="1" t="s">
        <v>54</v>
      </c>
      <c r="U126" s="1" t="s">
        <v>54</v>
      </c>
      <c r="V126" s="1" t="s">
        <v>54</v>
      </c>
      <c r="W126">
        <v>13563</v>
      </c>
      <c r="X126">
        <v>1</v>
      </c>
      <c r="Y126">
        <v>444</v>
      </c>
      <c r="Z126" s="1" t="s">
        <v>5887</v>
      </c>
      <c r="AA126">
        <v>177768</v>
      </c>
      <c r="AB126">
        <v>177768</v>
      </c>
      <c r="AC126">
        <v>7029</v>
      </c>
      <c r="AD126">
        <v>177768</v>
      </c>
      <c r="AE126">
        <v>8</v>
      </c>
      <c r="AF126">
        <v>33</v>
      </c>
      <c r="AG126" s="1" t="s">
        <v>5888</v>
      </c>
      <c r="AH126">
        <v>0</v>
      </c>
      <c r="AI126">
        <v>0</v>
      </c>
      <c r="AJ126" s="1">
        <f>Y126/0.1</f>
        <v>4440</v>
      </c>
      <c r="AK126" s="1">
        <f>AC126-AJ126</f>
        <v>2589</v>
      </c>
      <c r="AL126" s="28">
        <f>_xlfn.IFNA(INDEX($BD$2:$BD$53,MATCH(B126,$BC$2:$BC$53,0)),1000)</f>
        <v>4908621</v>
      </c>
      <c r="AM126" s="1">
        <f>C126/AL126*100000</f>
        <v>276.30978231971869</v>
      </c>
      <c r="AN126" s="17">
        <f>IF(B127=B126,IFERROR((C126/C127)-1,0),0)</f>
        <v>3.3844042991081569E-2</v>
      </c>
      <c r="AO126" s="26">
        <f>IFERROR(LOG(2)/LOG(1+(AN126)),AN126)</f>
        <v>20.825276885038434</v>
      </c>
      <c r="AP126" s="26">
        <f>AVERAGE(Y126:Y132)</f>
        <v>335.28571428571428</v>
      </c>
      <c r="AR126" s="1">
        <f>Q126/AL126*100000</f>
        <v>10.939936083881808</v>
      </c>
      <c r="AS126" s="25">
        <f>IF(B127=B126,IFERROR((AE126/AE127)-1,0),0)</f>
        <v>-0.33333333333333337</v>
      </c>
      <c r="AT126" s="26">
        <f>IFERROR(LOG(2)/LOG(1+(AS126)),AS126)</f>
        <v>-1.7095112913514545</v>
      </c>
      <c r="AU126" s="26">
        <f>AVERAGE(AE126:AE132)</f>
        <v>8.7142857142857135</v>
      </c>
      <c r="AV126" s="19">
        <f>ROUNDDOWN(N126,0)</f>
        <v>43973</v>
      </c>
      <c r="AW126" s="29" cm="1">
        <f t="array" ref="AW126">_xlfn.ANCHORARRAY(AV126)-1</f>
        <v>43972</v>
      </c>
    </row>
    <row r="127" spans="1:49" x14ac:dyDescent="0.25">
      <c r="A127">
        <v>20200521</v>
      </c>
      <c r="B127" s="1" t="s">
        <v>29</v>
      </c>
      <c r="C127">
        <v>13119</v>
      </c>
      <c r="D127">
        <v>157620</v>
      </c>
      <c r="G127">
        <v>1528</v>
      </c>
      <c r="I127">
        <v>526</v>
      </c>
      <c r="K127">
        <v>311</v>
      </c>
      <c r="M127" s="1" t="s">
        <v>28</v>
      </c>
      <c r="N127" s="2">
        <v>43972</v>
      </c>
      <c r="O127" s="2">
        <v>43971.833333333336</v>
      </c>
      <c r="P127" s="1" t="s">
        <v>457</v>
      </c>
      <c r="Q127">
        <v>529</v>
      </c>
      <c r="R127">
        <v>1528</v>
      </c>
      <c r="S127" s="2">
        <v>43971.833333333336</v>
      </c>
      <c r="T127" s="1" t="s">
        <v>54</v>
      </c>
      <c r="U127" s="1" t="s">
        <v>54</v>
      </c>
      <c r="V127" s="1" t="s">
        <v>54</v>
      </c>
      <c r="W127">
        <v>13119</v>
      </c>
      <c r="X127">
        <v>1</v>
      </c>
      <c r="Y127">
        <v>375</v>
      </c>
      <c r="Z127" s="1" t="s">
        <v>2977</v>
      </c>
      <c r="AA127">
        <v>170739</v>
      </c>
      <c r="AB127">
        <v>170739</v>
      </c>
      <c r="AC127">
        <v>6289</v>
      </c>
      <c r="AD127">
        <v>170739</v>
      </c>
      <c r="AE127">
        <v>12</v>
      </c>
      <c r="AF127">
        <v>35</v>
      </c>
      <c r="AG127" s="1" t="s">
        <v>6024</v>
      </c>
      <c r="AH127">
        <v>0</v>
      </c>
      <c r="AI127">
        <v>0</v>
      </c>
      <c r="AJ127" s="1">
        <f>Y127/0.1</f>
        <v>3750</v>
      </c>
      <c r="AK127" s="1">
        <f>AC127-AJ127</f>
        <v>2539</v>
      </c>
      <c r="AL127" s="28">
        <f>_xlfn.IFNA(INDEX($BD$2:$BD$53,MATCH(B127,$BC$2:$BC$53,0)),1000)</f>
        <v>4908621</v>
      </c>
      <c r="AM127" s="1">
        <f>C127/AL127*100000</f>
        <v>267.26447203807345</v>
      </c>
      <c r="AN127" s="17">
        <f>IF(B128=B127,IFERROR((C127/C128)-1,0),0)</f>
        <v>2.9425612052730754E-2</v>
      </c>
      <c r="AO127" s="26">
        <f>IFERROR(LOG(2)/LOG(1+(AN127)),AN127)</f>
        <v>23.900812235126597</v>
      </c>
      <c r="AP127" s="26">
        <f>AVERAGE(Y127:Y133)</f>
        <v>307.28571428571428</v>
      </c>
      <c r="AR127" s="1">
        <f>Q127/AL127*100000</f>
        <v>10.776957520248558</v>
      </c>
      <c r="AS127" s="25">
        <f>IF(B128=B127,IFERROR((AE127/AE128)-1,0),0)</f>
        <v>-7.6923076923076872E-2</v>
      </c>
      <c r="AT127" s="26">
        <f>IFERROR(LOG(2)/LOG(1+(AS127)),AS127)</f>
        <v>-8.6597168025228228</v>
      </c>
      <c r="AU127" s="26">
        <f>AVERAGE(AE127:AE133)</f>
        <v>8.8571428571428577</v>
      </c>
      <c r="AV127" s="19">
        <f>ROUNDDOWN(N127,0)</f>
        <v>43972</v>
      </c>
      <c r="AW127" s="29" cm="1">
        <f t="array" ref="AW127">_xlfn.ANCHORARRAY(AV127)-1</f>
        <v>43971</v>
      </c>
    </row>
    <row r="128" spans="1:49" x14ac:dyDescent="0.25">
      <c r="A128">
        <v>20200520</v>
      </c>
      <c r="B128" s="1" t="s">
        <v>29</v>
      </c>
      <c r="C128">
        <v>12744</v>
      </c>
      <c r="D128">
        <v>151706</v>
      </c>
      <c r="G128">
        <v>1493</v>
      </c>
      <c r="I128">
        <v>524</v>
      </c>
      <c r="K128">
        <v>309</v>
      </c>
      <c r="M128" s="1" t="s">
        <v>28</v>
      </c>
      <c r="N128" s="2">
        <v>43970</v>
      </c>
      <c r="O128" s="2">
        <v>43969.833333333336</v>
      </c>
      <c r="P128" s="1" t="s">
        <v>367</v>
      </c>
      <c r="Q128">
        <v>517</v>
      </c>
      <c r="R128">
        <v>1493</v>
      </c>
      <c r="S128" s="2">
        <v>43969.833333333336</v>
      </c>
      <c r="T128" s="1" t="s">
        <v>54</v>
      </c>
      <c r="U128" s="1" t="s">
        <v>54</v>
      </c>
      <c r="V128" s="1" t="s">
        <v>54</v>
      </c>
      <c r="W128">
        <v>12744</v>
      </c>
      <c r="X128">
        <v>1</v>
      </c>
      <c r="Y128">
        <v>368</v>
      </c>
      <c r="Z128" s="1" t="s">
        <v>6151</v>
      </c>
      <c r="AA128">
        <v>164450</v>
      </c>
      <c r="AB128">
        <v>164450</v>
      </c>
      <c r="AC128">
        <v>6884</v>
      </c>
      <c r="AD128">
        <v>164450</v>
      </c>
      <c r="AE128">
        <v>13</v>
      </c>
      <c r="AF128">
        <v>40</v>
      </c>
      <c r="AG128" s="1" t="s">
        <v>6152</v>
      </c>
      <c r="AH128">
        <v>0</v>
      </c>
      <c r="AI128">
        <v>0</v>
      </c>
      <c r="AJ128" s="1">
        <f>Y128/0.1</f>
        <v>3680</v>
      </c>
      <c r="AK128" s="1">
        <f>AC128-AJ128</f>
        <v>3204</v>
      </c>
      <c r="AL128" s="28">
        <f>_xlfn.IFNA(INDEX($BD$2:$BD$53,MATCH(B128,$BC$2:$BC$53,0)),1000)</f>
        <v>4908621</v>
      </c>
      <c r="AM128" s="1">
        <f>C128/AL128*100000</f>
        <v>259.6248518677649</v>
      </c>
      <c r="AN128" s="17">
        <f>IF(B129=B128,IFERROR((C128/C129)-1,0),0)</f>
        <v>2.9734970911441394E-2</v>
      </c>
      <c r="AO128" s="26">
        <f>IFERROR(LOG(2)/LOG(1+(AN128)),AN128)</f>
        <v>23.655722146408671</v>
      </c>
      <c r="AP128" s="26">
        <f>AVERAGE(Y128:Y134)</f>
        <v>303.85714285714283</v>
      </c>
      <c r="AR128" s="1">
        <f>Q128/AL128*100000</f>
        <v>10.532489674798686</v>
      </c>
      <c r="AS128" s="25">
        <f>IF(B129=B128,IFERROR((AE128/AE129)-1,0),0)</f>
        <v>-0.1333333333333333</v>
      </c>
      <c r="AT128" s="26">
        <f>IFERROR(LOG(2)/LOG(1+(AS128)),AS128)</f>
        <v>-4.8437672547929917</v>
      </c>
      <c r="AU128" s="26">
        <f>AVERAGE(AE128:AE134)</f>
        <v>9.7142857142857135</v>
      </c>
      <c r="AV128" s="19">
        <f>ROUNDDOWN(N128,0)</f>
        <v>43970</v>
      </c>
      <c r="AW128" s="29" cm="1">
        <f t="array" ref="AW128">_xlfn.ANCHORARRAY(AV128)-1</f>
        <v>43969</v>
      </c>
    </row>
    <row r="129" spans="1:49" x14ac:dyDescent="0.25">
      <c r="A129">
        <v>20200519</v>
      </c>
      <c r="B129" s="1" t="s">
        <v>29</v>
      </c>
      <c r="C129">
        <v>12376</v>
      </c>
      <c r="D129">
        <v>145190</v>
      </c>
      <c r="G129">
        <v>1453</v>
      </c>
      <c r="I129">
        <v>517</v>
      </c>
      <c r="K129">
        <v>306</v>
      </c>
      <c r="M129" s="1" t="s">
        <v>28</v>
      </c>
      <c r="N129" s="2">
        <v>43969</v>
      </c>
      <c r="O129" s="2">
        <v>43968.833333333336</v>
      </c>
      <c r="P129" s="1" t="s">
        <v>512</v>
      </c>
      <c r="Q129">
        <v>504</v>
      </c>
      <c r="R129">
        <v>1453</v>
      </c>
      <c r="S129" s="2">
        <v>43968.833333333336</v>
      </c>
      <c r="T129" s="1" t="s">
        <v>54</v>
      </c>
      <c r="U129" s="1" t="s">
        <v>54</v>
      </c>
      <c r="V129" s="1" t="s">
        <v>54</v>
      </c>
      <c r="W129">
        <v>12376</v>
      </c>
      <c r="X129">
        <v>1</v>
      </c>
      <c r="Y129">
        <v>290</v>
      </c>
      <c r="Z129" s="1" t="s">
        <v>6279</v>
      </c>
      <c r="AA129">
        <v>157566</v>
      </c>
      <c r="AB129">
        <v>157566</v>
      </c>
      <c r="AC129">
        <v>443</v>
      </c>
      <c r="AD129">
        <v>157566</v>
      </c>
      <c r="AE129">
        <v>15</v>
      </c>
      <c r="AF129">
        <v>37</v>
      </c>
      <c r="AG129" s="1" t="s">
        <v>6280</v>
      </c>
      <c r="AH129">
        <v>0</v>
      </c>
      <c r="AI129">
        <v>0</v>
      </c>
      <c r="AJ129" s="1">
        <f>Y129/0.1</f>
        <v>2900</v>
      </c>
      <c r="AK129" s="1">
        <f>AC129-AJ129</f>
        <v>-2457</v>
      </c>
      <c r="AL129" s="28">
        <f>_xlfn.IFNA(INDEX($BD$2:$BD$53,MATCH(B129,$BC$2:$BC$53,0)),1000)</f>
        <v>4908621</v>
      </c>
      <c r="AM129" s="1">
        <f>C129/AL129*100000</f>
        <v>252.12783794063546</v>
      </c>
      <c r="AN129" s="17">
        <f>IF(B130=B129,IFERROR((C129/C130)-1,0),0)</f>
        <v>2.3994704616912221E-2</v>
      </c>
      <c r="AO129" s="26">
        <f>IFERROR(LOG(2)/LOG(1+(AN129)),AN129)</f>
        <v>29.232710272031039</v>
      </c>
      <c r="AP129" s="26">
        <f>AVERAGE(Y129:Y135)</f>
        <v>295.14285714285717</v>
      </c>
      <c r="AR129" s="1">
        <f>Q129/AL129*100000</f>
        <v>10.267649508894657</v>
      </c>
      <c r="AS129" s="25">
        <f>IF(B130=B129,IFERROR((AE129/AE130)-1,0),0)</f>
        <v>14</v>
      </c>
      <c r="AT129" s="26">
        <f>IFERROR(LOG(2)/LOG(1+(AS129)),AS129)</f>
        <v>0.25595802480981544</v>
      </c>
      <c r="AU129" s="26">
        <f>AVERAGE(AE129:AE135)</f>
        <v>10.714285714285714</v>
      </c>
      <c r="AV129" s="19">
        <f>ROUNDDOWN(N129,0)</f>
        <v>43969</v>
      </c>
      <c r="AW129" s="29" cm="1">
        <f t="array" ref="AW129">_xlfn.ANCHORARRAY(AV129)-1</f>
        <v>43968</v>
      </c>
    </row>
    <row r="130" spans="1:49" x14ac:dyDescent="0.25">
      <c r="A130">
        <v>20200518</v>
      </c>
      <c r="B130" s="1" t="s">
        <v>29</v>
      </c>
      <c r="C130">
        <v>12086</v>
      </c>
      <c r="D130">
        <v>145037</v>
      </c>
      <c r="G130">
        <v>1416</v>
      </c>
      <c r="I130">
        <v>512</v>
      </c>
      <c r="K130">
        <v>302</v>
      </c>
      <c r="M130" s="1" t="s">
        <v>28</v>
      </c>
      <c r="N130" s="2">
        <v>43969</v>
      </c>
      <c r="O130" s="2">
        <v>43968.833333333336</v>
      </c>
      <c r="P130" s="1" t="s">
        <v>512</v>
      </c>
      <c r="Q130">
        <v>489</v>
      </c>
      <c r="R130">
        <v>1416</v>
      </c>
      <c r="S130" s="2">
        <v>43968.833333333336</v>
      </c>
      <c r="T130" s="1" t="s">
        <v>54</v>
      </c>
      <c r="U130" s="1" t="s">
        <v>54</v>
      </c>
      <c r="V130" s="1" t="s">
        <v>54</v>
      </c>
      <c r="W130">
        <v>12086</v>
      </c>
      <c r="X130">
        <v>1</v>
      </c>
      <c r="Y130">
        <v>315</v>
      </c>
      <c r="Z130" s="1" t="s">
        <v>6415</v>
      </c>
      <c r="AA130">
        <v>157123</v>
      </c>
      <c r="AB130">
        <v>157123</v>
      </c>
      <c r="AC130">
        <v>773</v>
      </c>
      <c r="AD130">
        <v>157123</v>
      </c>
      <c r="AE130">
        <v>1</v>
      </c>
      <c r="AF130">
        <v>24</v>
      </c>
      <c r="AG130" s="1" t="s">
        <v>6416</v>
      </c>
      <c r="AH130">
        <v>0</v>
      </c>
      <c r="AI130">
        <v>0</v>
      </c>
      <c r="AJ130" s="1">
        <f>Y130/0.1</f>
        <v>3150</v>
      </c>
      <c r="AK130" s="1">
        <f>AC130-AJ130</f>
        <v>-2377</v>
      </c>
      <c r="AL130" s="28">
        <f>_xlfn.IFNA(INDEX($BD$2:$BD$53,MATCH(B130,$BC$2:$BC$53,0)),1000)</f>
        <v>4908621</v>
      </c>
      <c r="AM130" s="1">
        <f>C130/AL130*100000</f>
        <v>246.21986500893019</v>
      </c>
      <c r="AN130" s="17">
        <f>IF(B131=B130,IFERROR((C130/C131)-1,0),0)</f>
        <v>2.6760683034576571E-2</v>
      </c>
      <c r="AO130" s="26">
        <f>IFERROR(LOG(2)/LOG(1+(AN130)),AN130)</f>
        <v>26.246748051914203</v>
      </c>
      <c r="AP130" s="26">
        <f>AVERAGE(Y130:Y136)</f>
        <v>296.71428571428572</v>
      </c>
      <c r="AR130" s="1">
        <f>Q130/AL130*100000</f>
        <v>9.9620647020823156</v>
      </c>
      <c r="AS130" s="25">
        <f>IF(B131=B130,IFERROR((AE130/AE131)-1,0),0)</f>
        <v>-0.66666666666666674</v>
      </c>
      <c r="AT130" s="26">
        <f>IFERROR(LOG(2)/LOG(1+(AS130)),AS130)</f>
        <v>-0.63092975357145731</v>
      </c>
      <c r="AU130" s="26">
        <f>AVERAGE(AE130:AE136)</f>
        <v>12.571428571428571</v>
      </c>
      <c r="AV130" s="19">
        <f>ROUNDDOWN(N130,0)</f>
        <v>43969</v>
      </c>
      <c r="AW130" s="29" cm="1">
        <f t="array" ref="AW130">_xlfn.ANCHORARRAY(AV130)-1</f>
        <v>43968</v>
      </c>
    </row>
    <row r="131" spans="1:49" x14ac:dyDescent="0.25">
      <c r="A131">
        <v>20200517</v>
      </c>
      <c r="B131" s="1" t="s">
        <v>29</v>
      </c>
      <c r="C131">
        <v>11771</v>
      </c>
      <c r="D131">
        <v>144579</v>
      </c>
      <c r="G131">
        <v>1392</v>
      </c>
      <c r="I131">
        <v>504</v>
      </c>
      <c r="K131">
        <v>296</v>
      </c>
      <c r="M131" s="1" t="s">
        <v>28</v>
      </c>
      <c r="N131" s="2">
        <v>43967</v>
      </c>
      <c r="O131" s="2">
        <v>43966.833333333336</v>
      </c>
      <c r="P131" s="1" t="s">
        <v>561</v>
      </c>
      <c r="Q131">
        <v>488</v>
      </c>
      <c r="R131">
        <v>1392</v>
      </c>
      <c r="S131" s="2">
        <v>43966.833333333336</v>
      </c>
      <c r="T131" s="1" t="s">
        <v>6540</v>
      </c>
      <c r="U131" s="1" t="s">
        <v>54</v>
      </c>
      <c r="V131" s="1" t="s">
        <v>54</v>
      </c>
      <c r="W131">
        <v>11771</v>
      </c>
      <c r="X131">
        <v>1</v>
      </c>
      <c r="Y131">
        <v>248</v>
      </c>
      <c r="Z131" s="1" t="s">
        <v>6541</v>
      </c>
      <c r="AA131">
        <v>156350</v>
      </c>
      <c r="AB131">
        <v>156350</v>
      </c>
      <c r="AC131">
        <v>2856</v>
      </c>
      <c r="AD131">
        <v>156350</v>
      </c>
      <c r="AE131">
        <v>3</v>
      </c>
      <c r="AF131">
        <v>5</v>
      </c>
      <c r="AG131" s="1" t="s">
        <v>6542</v>
      </c>
      <c r="AH131">
        <v>0</v>
      </c>
      <c r="AI131">
        <v>0</v>
      </c>
      <c r="AJ131" s="1">
        <f>Y131/0.1</f>
        <v>2480</v>
      </c>
      <c r="AK131" s="1">
        <f>AC131-AJ131</f>
        <v>376</v>
      </c>
      <c r="AL131" s="28">
        <f>_xlfn.IFNA(INDEX($BD$2:$BD$53,MATCH(B131,$BC$2:$BC$53,0)),1000)</f>
        <v>4908621</v>
      </c>
      <c r="AM131" s="1">
        <f>C131/AL131*100000</f>
        <v>239.80258406587103</v>
      </c>
      <c r="AN131" s="17">
        <f>IF(B132=B131,IFERROR((C131/C132)-1,0),0)</f>
        <v>2.1522173045213977E-2</v>
      </c>
      <c r="AO131" s="26">
        <f>IFERROR(LOG(2)/LOG(1+(AN131)),AN131)</f>
        <v>32.551532980323259</v>
      </c>
      <c r="AP131" s="26">
        <f>AVERAGE(Y131:Y137)</f>
        <v>284.85714285714283</v>
      </c>
      <c r="AR131" s="1">
        <f>Q131/AL131*100000</f>
        <v>9.9416923816281599</v>
      </c>
      <c r="AS131" s="25">
        <f>IF(B132=B131,IFERROR((AE131/AE132)-1,0),0)</f>
        <v>-0.66666666666666674</v>
      </c>
      <c r="AT131" s="26">
        <f>IFERROR(LOG(2)/LOG(1+(AS131)),AS131)</f>
        <v>-0.63092975357145731</v>
      </c>
      <c r="AU131" s="26">
        <f>AVERAGE(AE131:AE137)</f>
        <v>13.571428571428571</v>
      </c>
      <c r="AV131" s="19">
        <f>ROUNDDOWN(N131,0)</f>
        <v>43967</v>
      </c>
      <c r="AW131" s="29" cm="1">
        <f t="array" ref="AW131">_xlfn.ANCHORARRAY(AV131)-1</f>
        <v>43966</v>
      </c>
    </row>
    <row r="132" spans="1:49" x14ac:dyDescent="0.25">
      <c r="A132">
        <v>20200516</v>
      </c>
      <c r="B132" s="1" t="s">
        <v>29</v>
      </c>
      <c r="C132">
        <v>11523</v>
      </c>
      <c r="D132">
        <v>141971</v>
      </c>
      <c r="G132">
        <v>1387</v>
      </c>
      <c r="I132">
        <v>501</v>
      </c>
      <c r="K132">
        <v>295</v>
      </c>
      <c r="M132" s="1" t="s">
        <v>28</v>
      </c>
      <c r="N132" s="2">
        <v>43967</v>
      </c>
      <c r="O132" s="2">
        <v>43966.833333333336</v>
      </c>
      <c r="P132" s="1" t="s">
        <v>561</v>
      </c>
      <c r="Q132">
        <v>485</v>
      </c>
      <c r="R132">
        <v>1387</v>
      </c>
      <c r="S132" s="2">
        <v>43966.833333333336</v>
      </c>
      <c r="T132" s="1" t="s">
        <v>54</v>
      </c>
      <c r="U132" s="1" t="s">
        <v>54</v>
      </c>
      <c r="V132" s="1" t="s">
        <v>54</v>
      </c>
      <c r="W132">
        <v>11523</v>
      </c>
      <c r="X132">
        <v>1</v>
      </c>
      <c r="Y132">
        <v>307</v>
      </c>
      <c r="Z132" s="1" t="s">
        <v>6684</v>
      </c>
      <c r="AA132">
        <v>153494</v>
      </c>
      <c r="AB132">
        <v>153494</v>
      </c>
      <c r="AC132">
        <v>7431</v>
      </c>
      <c r="AD132">
        <v>153494</v>
      </c>
      <c r="AE132">
        <v>9</v>
      </c>
      <c r="AF132">
        <v>10</v>
      </c>
      <c r="AG132" s="1" t="s">
        <v>6685</v>
      </c>
      <c r="AH132">
        <v>0</v>
      </c>
      <c r="AI132">
        <v>0</v>
      </c>
      <c r="AJ132" s="1">
        <f>Y132/0.1</f>
        <v>3070</v>
      </c>
      <c r="AK132" s="1">
        <f>AC132-AJ132</f>
        <v>4361</v>
      </c>
      <c r="AL132" s="28">
        <f>_xlfn.IFNA(INDEX($BD$2:$BD$53,MATCH(B132,$BC$2:$BC$53,0)),1000)</f>
        <v>4908621</v>
      </c>
      <c r="AM132" s="1">
        <f>C132/AL132*100000</f>
        <v>234.75024859324031</v>
      </c>
      <c r="AN132" s="17">
        <f>IF(B133=B132,IFERROR((C132/C133)-1,0),0)</f>
        <v>2.7371611982881516E-2</v>
      </c>
      <c r="AO132" s="26">
        <f>IFERROR(LOG(2)/LOG(1+(AN132)),AN132)</f>
        <v>25.668592892610938</v>
      </c>
      <c r="AP132" s="26">
        <f>AVERAGE(Y132:Y138)</f>
        <v>279.42857142857144</v>
      </c>
      <c r="AR132" s="1">
        <f>Q132/AL132*100000</f>
        <v>9.880575420265691</v>
      </c>
      <c r="AS132" s="25">
        <f>IF(B133=B132,IFERROR((AE132/AE133)-1,0),0)</f>
        <v>0</v>
      </c>
      <c r="AT132" s="26">
        <f>IFERROR(LOG(2)/LOG(1+(AS132)),AS132)</f>
        <v>0</v>
      </c>
      <c r="AU132" s="26">
        <f>AVERAGE(AE132:AE138)</f>
        <v>13.857142857142858</v>
      </c>
      <c r="AV132" s="19">
        <f>ROUNDDOWN(N132,0)</f>
        <v>43967</v>
      </c>
      <c r="AW132" s="29" cm="1">
        <f t="array" ref="AW132">_xlfn.ANCHORARRAY(AV132)-1</f>
        <v>43966</v>
      </c>
    </row>
    <row r="133" spans="1:49" x14ac:dyDescent="0.25">
      <c r="A133">
        <v>20200515</v>
      </c>
      <c r="B133" s="1" t="s">
        <v>29</v>
      </c>
      <c r="C133">
        <v>11216</v>
      </c>
      <c r="D133">
        <v>134847</v>
      </c>
      <c r="G133">
        <v>1377</v>
      </c>
      <c r="I133">
        <v>497</v>
      </c>
      <c r="K133">
        <v>293</v>
      </c>
      <c r="M133" s="1" t="s">
        <v>28</v>
      </c>
      <c r="N133" s="2">
        <v>43966</v>
      </c>
      <c r="O133" s="2">
        <v>43965.833333333336</v>
      </c>
      <c r="P133" s="1" t="s">
        <v>586</v>
      </c>
      <c r="Q133">
        <v>476</v>
      </c>
      <c r="R133">
        <v>1377</v>
      </c>
      <c r="S133" s="2">
        <v>43965.833333333336</v>
      </c>
      <c r="T133" s="1" t="s">
        <v>54</v>
      </c>
      <c r="U133" s="1" t="s">
        <v>54</v>
      </c>
      <c r="V133" s="1" t="s">
        <v>54</v>
      </c>
      <c r="W133">
        <v>11216</v>
      </c>
      <c r="X133">
        <v>1</v>
      </c>
      <c r="Y133">
        <v>248</v>
      </c>
      <c r="Z133" s="1" t="s">
        <v>6647</v>
      </c>
      <c r="AA133">
        <v>146063</v>
      </c>
      <c r="AB133">
        <v>146063</v>
      </c>
      <c r="AC133">
        <v>4078</v>
      </c>
      <c r="AD133">
        <v>146063</v>
      </c>
      <c r="AE133">
        <v>9</v>
      </c>
      <c r="AF133">
        <v>27</v>
      </c>
      <c r="AG133" s="1" t="s">
        <v>6805</v>
      </c>
      <c r="AH133">
        <v>0</v>
      </c>
      <c r="AI133">
        <v>0</v>
      </c>
      <c r="AJ133" s="1">
        <f>Y133/0.1</f>
        <v>2480</v>
      </c>
      <c r="AK133" s="1">
        <f>AC133-AJ133</f>
        <v>1598</v>
      </c>
      <c r="AL133" s="28">
        <f>_xlfn.IFNA(INDEX($BD$2:$BD$53,MATCH(B133,$BC$2:$BC$53,0)),1000)</f>
        <v>4908621</v>
      </c>
      <c r="AM133" s="1">
        <f>C133/AL133*100000</f>
        <v>228.49594621381442</v>
      </c>
      <c r="AN133" s="17">
        <f>IF(B134=B133,IFERROR((C133/C134)-1,0),0)</f>
        <v>2.2611232676878146E-2</v>
      </c>
      <c r="AO133" s="26">
        <f>IFERROR(LOG(2)/LOG(1+(AN133)),AN133)</f>
        <v>31.000275122068928</v>
      </c>
      <c r="AP133" s="26">
        <f>AVERAGE(Y133:Y139)</f>
        <v>285</v>
      </c>
      <c r="AR133" s="1">
        <f>Q133/AL133*100000</f>
        <v>9.6972245361782878</v>
      </c>
      <c r="AS133" s="25">
        <f>IF(B134=B133,IFERROR((AE133/AE134)-1,0),0)</f>
        <v>-0.5</v>
      </c>
      <c r="AT133" s="26">
        <f>IFERROR(LOG(2)/LOG(1+(AS133)),AS133)</f>
        <v>-1</v>
      </c>
      <c r="AU133" s="26">
        <f>AVERAGE(AE133:AE139)</f>
        <v>14.428571428571429</v>
      </c>
      <c r="AV133" s="19">
        <f>ROUNDDOWN(N133,0)</f>
        <v>43966</v>
      </c>
      <c r="AW133" s="29" cm="1">
        <f t="array" ref="AW133">_xlfn.ANCHORARRAY(AV133)-1</f>
        <v>43965</v>
      </c>
    </row>
    <row r="134" spans="1:49" x14ac:dyDescent="0.25">
      <c r="A134">
        <v>20200514</v>
      </c>
      <c r="B134" s="1" t="s">
        <v>29</v>
      </c>
      <c r="C134">
        <v>10968</v>
      </c>
      <c r="D134">
        <v>131017</v>
      </c>
      <c r="G134">
        <v>1350</v>
      </c>
      <c r="I134">
        <v>489</v>
      </c>
      <c r="K134">
        <v>291</v>
      </c>
      <c r="M134" s="1" t="s">
        <v>28</v>
      </c>
      <c r="N134" s="2">
        <v>43965</v>
      </c>
      <c r="O134" s="2">
        <v>43964.833333333336</v>
      </c>
      <c r="P134" s="1" t="s">
        <v>606</v>
      </c>
      <c r="Q134">
        <v>467</v>
      </c>
      <c r="R134">
        <v>1350</v>
      </c>
      <c r="S134" s="2">
        <v>43964.833333333336</v>
      </c>
      <c r="T134" s="1" t="s">
        <v>54</v>
      </c>
      <c r="U134" s="1" t="s">
        <v>54</v>
      </c>
      <c r="V134" s="1" t="s">
        <v>54</v>
      </c>
      <c r="W134">
        <v>10968</v>
      </c>
      <c r="X134">
        <v>1</v>
      </c>
      <c r="Y134">
        <v>351</v>
      </c>
      <c r="Z134" s="1" t="s">
        <v>6928</v>
      </c>
      <c r="AA134">
        <v>141985</v>
      </c>
      <c r="AB134">
        <v>141985</v>
      </c>
      <c r="AC134">
        <v>5613</v>
      </c>
      <c r="AD134">
        <v>141985</v>
      </c>
      <c r="AE134">
        <v>18</v>
      </c>
      <c r="AF134">
        <v>33</v>
      </c>
      <c r="AG134" s="1" t="s">
        <v>6929</v>
      </c>
      <c r="AH134">
        <v>0</v>
      </c>
      <c r="AI134">
        <v>0</v>
      </c>
      <c r="AJ134" s="1">
        <f>Y134/0.1</f>
        <v>3510</v>
      </c>
      <c r="AK134" s="1">
        <f>AC134-AJ134</f>
        <v>2103</v>
      </c>
      <c r="AL134" s="28">
        <f>_xlfn.IFNA(INDEX($BD$2:$BD$53,MATCH(B134,$BC$2:$BC$53,0)),1000)</f>
        <v>4908621</v>
      </c>
      <c r="AM134" s="1">
        <f>C134/AL134*100000</f>
        <v>223.44361074118376</v>
      </c>
      <c r="AN134" s="17">
        <f>IF(B135=B134,IFERROR((C134/C135)-1,0),0)</f>
        <v>3.3060186493359733E-2</v>
      </c>
      <c r="AO134" s="26">
        <f>IFERROR(LOG(2)/LOG(1+(AN134)),AN134)</f>
        <v>21.310916007831473</v>
      </c>
      <c r="AP134" s="26">
        <f>AVERAGE(Y134:Y140)</f>
        <v>295.71428571428572</v>
      </c>
      <c r="AR134" s="1">
        <f>Q134/AL134*100000</f>
        <v>9.5138736520908811</v>
      </c>
      <c r="AS134" s="25">
        <f>IF(B135=B134,IFERROR((AE134/AE135)-1,0),0)</f>
        <v>-9.9999999999999978E-2</v>
      </c>
      <c r="AT134" s="26">
        <f>IFERROR(LOG(2)/LOG(1+(AS134)),AS134)</f>
        <v>-6.5788134789605852</v>
      </c>
      <c r="AU134" s="26">
        <f>AVERAGE(AE134:AE140)</f>
        <v>16.857142857142858</v>
      </c>
      <c r="AV134" s="19">
        <f>ROUNDDOWN(N134,0)</f>
        <v>43965</v>
      </c>
      <c r="AW134" s="29" cm="1">
        <f t="array" ref="AW134">_xlfn.ANCHORARRAY(AV134)-1</f>
        <v>43964</v>
      </c>
    </row>
    <row r="135" spans="1:49" x14ac:dyDescent="0.25">
      <c r="A135">
        <v>20200513</v>
      </c>
      <c r="B135" s="1" t="s">
        <v>29</v>
      </c>
      <c r="C135">
        <v>10617</v>
      </c>
      <c r="D135">
        <v>125755</v>
      </c>
      <c r="G135">
        <v>1317</v>
      </c>
      <c r="I135">
        <v>477</v>
      </c>
      <c r="K135">
        <v>284</v>
      </c>
      <c r="M135" s="1" t="s">
        <v>28</v>
      </c>
      <c r="N135" s="2">
        <v>43964</v>
      </c>
      <c r="O135" s="2">
        <v>43963.833333333336</v>
      </c>
      <c r="P135" s="1" t="s">
        <v>626</v>
      </c>
      <c r="Q135">
        <v>449</v>
      </c>
      <c r="R135">
        <v>1317</v>
      </c>
      <c r="S135" s="2">
        <v>43963.833333333336</v>
      </c>
      <c r="T135" s="1" t="s">
        <v>54</v>
      </c>
      <c r="U135" s="1" t="s">
        <v>54</v>
      </c>
      <c r="V135" s="1" t="s">
        <v>54</v>
      </c>
      <c r="W135">
        <v>10617</v>
      </c>
      <c r="X135">
        <v>1</v>
      </c>
      <c r="Y135">
        <v>307</v>
      </c>
      <c r="Z135" s="1" t="s">
        <v>7049</v>
      </c>
      <c r="AA135">
        <v>136372</v>
      </c>
      <c r="AB135">
        <v>136372</v>
      </c>
      <c r="AC135">
        <v>3154</v>
      </c>
      <c r="AD135">
        <v>136372</v>
      </c>
      <c r="AE135">
        <v>20</v>
      </c>
      <c r="AF135">
        <v>30</v>
      </c>
      <c r="AG135" s="1" t="s">
        <v>7050</v>
      </c>
      <c r="AH135">
        <v>0</v>
      </c>
      <c r="AI135">
        <v>0</v>
      </c>
      <c r="AJ135" s="1">
        <f>Y135/0.1</f>
        <v>3070</v>
      </c>
      <c r="AK135" s="1">
        <f>AC135-AJ135</f>
        <v>84</v>
      </c>
      <c r="AL135" s="28">
        <f>_xlfn.IFNA(INDEX($BD$2:$BD$53,MATCH(B135,$BC$2:$BC$53,0)),1000)</f>
        <v>4908621</v>
      </c>
      <c r="AM135" s="1">
        <f>C135/AL135*100000</f>
        <v>216.29292626177497</v>
      </c>
      <c r="AN135" s="17">
        <f>IF(B136=B135,IFERROR((C135/C136)-1,0),0)</f>
        <v>2.9776915615906896E-2</v>
      </c>
      <c r="AO135" s="26">
        <f>IFERROR(LOG(2)/LOG(1+(AN135)),AN135)</f>
        <v>23.622883406232713</v>
      </c>
      <c r="AP135" s="26">
        <f>AVERAGE(Y135:Y141)</f>
        <v>290.85714285714283</v>
      </c>
      <c r="AR135" s="1">
        <f>Q135/AL135*100000</f>
        <v>9.1471718839160729</v>
      </c>
      <c r="AS135" s="25">
        <f>IF(B136=B135,IFERROR((AE135/AE136)-1,0),0)</f>
        <v>-0.2857142857142857</v>
      </c>
      <c r="AT135" s="26">
        <f>IFERROR(LOG(2)/LOG(1+(AS135)),AS135)</f>
        <v>-2.0600427171061453</v>
      </c>
      <c r="AU135" s="26">
        <f>AVERAGE(AE135:AE141)</f>
        <v>15.571428571428571</v>
      </c>
      <c r="AV135" s="19">
        <f>ROUNDDOWN(N135,0)</f>
        <v>43964</v>
      </c>
      <c r="AW135" s="29" cm="1">
        <f t="array" ref="AW135">_xlfn.ANCHORARRAY(AV135)-1</f>
        <v>43963</v>
      </c>
    </row>
    <row r="136" spans="1:49" x14ac:dyDescent="0.25">
      <c r="A136">
        <v>20200512</v>
      </c>
      <c r="B136" s="1" t="s">
        <v>29</v>
      </c>
      <c r="C136">
        <v>10310</v>
      </c>
      <c r="D136">
        <v>122908</v>
      </c>
      <c r="G136">
        <v>1287</v>
      </c>
      <c r="I136">
        <v>468</v>
      </c>
      <c r="K136">
        <v>280</v>
      </c>
      <c r="M136" s="1" t="s">
        <v>28</v>
      </c>
      <c r="N136" s="2">
        <v>43963</v>
      </c>
      <c r="O136" s="2">
        <v>43962.833333333336</v>
      </c>
      <c r="P136" s="1" t="s">
        <v>648</v>
      </c>
      <c r="Q136">
        <v>429</v>
      </c>
      <c r="R136">
        <v>1287</v>
      </c>
      <c r="S136" s="2">
        <v>43962.833333333336</v>
      </c>
      <c r="T136" s="1" t="s">
        <v>54</v>
      </c>
      <c r="U136" s="1" t="s">
        <v>54</v>
      </c>
      <c r="V136" s="1" t="s">
        <v>54</v>
      </c>
      <c r="W136">
        <v>10310</v>
      </c>
      <c r="X136">
        <v>1</v>
      </c>
      <c r="Y136">
        <v>301</v>
      </c>
      <c r="Z136" s="1" t="s">
        <v>7173</v>
      </c>
      <c r="AA136">
        <v>133218</v>
      </c>
      <c r="AB136">
        <v>133218</v>
      </c>
      <c r="AC136">
        <v>3774</v>
      </c>
      <c r="AD136">
        <v>133218</v>
      </c>
      <c r="AE136">
        <v>28</v>
      </c>
      <c r="AF136">
        <v>31</v>
      </c>
      <c r="AG136" s="1" t="s">
        <v>7174</v>
      </c>
      <c r="AH136">
        <v>0</v>
      </c>
      <c r="AI136">
        <v>0</v>
      </c>
      <c r="AJ136" s="1">
        <f>Y136/0.1</f>
        <v>3010</v>
      </c>
      <c r="AK136" s="1">
        <f>AC136-AJ136</f>
        <v>764</v>
      </c>
      <c r="AL136" s="28">
        <f>_xlfn.IFNA(INDEX($BD$2:$BD$53,MATCH(B136,$BC$2:$BC$53,0)),1000)</f>
        <v>4908621</v>
      </c>
      <c r="AM136" s="1">
        <f>C136/AL136*100000</f>
        <v>210.03862388234901</v>
      </c>
      <c r="AN136" s="17">
        <f>IF(B137=B136,IFERROR((C136/C137)-1,0),0)</f>
        <v>3.0072934359076875E-2</v>
      </c>
      <c r="AO136" s="26">
        <f>IFERROR(LOG(2)/LOG(1+(AN136)),AN136)</f>
        <v>23.39373300648068</v>
      </c>
      <c r="AP136" s="26">
        <f>AVERAGE(Y136:Y142)</f>
        <v>289.28571428571428</v>
      </c>
      <c r="AR136" s="1">
        <f>Q136/AL136*100000</f>
        <v>8.7397254748329516</v>
      </c>
      <c r="AS136" s="25">
        <f>IF(B137=B136,IFERROR((AE136/AE137)-1,0),0)</f>
        <v>2.5</v>
      </c>
      <c r="AT136" s="26">
        <f>IFERROR(LOG(2)/LOG(1+(AS136)),AS136)</f>
        <v>0.55329475566511221</v>
      </c>
      <c r="AU136" s="26">
        <f>AVERAGE(AE136:AE142)</f>
        <v>16.571428571428573</v>
      </c>
      <c r="AV136" s="19">
        <f>ROUNDDOWN(N136,0)</f>
        <v>43963</v>
      </c>
      <c r="AW136" s="29" cm="1">
        <f t="array" ref="AW136">_xlfn.ANCHORARRAY(AV136)-1</f>
        <v>43962</v>
      </c>
    </row>
    <row r="137" spans="1:49" x14ac:dyDescent="0.25">
      <c r="A137">
        <v>20200511</v>
      </c>
      <c r="B137" s="1" t="s">
        <v>29</v>
      </c>
      <c r="C137">
        <v>10009</v>
      </c>
      <c r="D137">
        <v>119435</v>
      </c>
      <c r="G137">
        <v>1256</v>
      </c>
      <c r="I137">
        <v>463</v>
      </c>
      <c r="K137">
        <v>276</v>
      </c>
      <c r="M137" s="1" t="s">
        <v>28</v>
      </c>
      <c r="N137" s="2">
        <v>43962</v>
      </c>
      <c r="O137" s="2">
        <v>43961.833333333336</v>
      </c>
      <c r="P137" s="1" t="s">
        <v>673</v>
      </c>
      <c r="Q137">
        <v>401</v>
      </c>
      <c r="R137">
        <v>1256</v>
      </c>
      <c r="S137" s="2">
        <v>43961.833333333336</v>
      </c>
      <c r="T137" s="1" t="s">
        <v>54</v>
      </c>
      <c r="U137" s="1" t="s">
        <v>54</v>
      </c>
      <c r="V137" s="1" t="s">
        <v>54</v>
      </c>
      <c r="W137">
        <v>10009</v>
      </c>
      <c r="X137">
        <v>1</v>
      </c>
      <c r="Y137">
        <v>232</v>
      </c>
      <c r="Z137" s="1" t="s">
        <v>7297</v>
      </c>
      <c r="AA137">
        <v>129444</v>
      </c>
      <c r="AB137">
        <v>129444</v>
      </c>
      <c r="AC137">
        <v>2023</v>
      </c>
      <c r="AD137">
        <v>129444</v>
      </c>
      <c r="AE137">
        <v>8</v>
      </c>
      <c r="AF137">
        <v>16</v>
      </c>
      <c r="AG137" s="1" t="s">
        <v>7298</v>
      </c>
      <c r="AH137">
        <v>0</v>
      </c>
      <c r="AI137">
        <v>0</v>
      </c>
      <c r="AJ137" s="1">
        <f>Y137/0.1</f>
        <v>2320</v>
      </c>
      <c r="AK137" s="1">
        <f>AC137-AJ137</f>
        <v>-297</v>
      </c>
      <c r="AL137" s="28">
        <f>_xlfn.IFNA(INDEX($BD$2:$BD$53,MATCH(B137,$BC$2:$BC$53,0)),1000)</f>
        <v>4908621</v>
      </c>
      <c r="AM137" s="1">
        <f>C137/AL137*100000</f>
        <v>203.90655542564807</v>
      </c>
      <c r="AN137" s="17">
        <f>IF(B138=B137,IFERROR((C137/C138)-1,0),0)</f>
        <v>2.3729160274112759E-2</v>
      </c>
      <c r="AO137" s="26">
        <f>IFERROR(LOG(2)/LOG(1+(AN137)),AN137)</f>
        <v>29.555994756619519</v>
      </c>
      <c r="AP137" s="26">
        <f>AVERAGE(Y137:Y143)</f>
        <v>283.42857142857144</v>
      </c>
      <c r="AR137" s="1">
        <f>Q137/AL137*100000</f>
        <v>8.1693005021165828</v>
      </c>
      <c r="AS137" s="25">
        <f>IF(B138=B137,IFERROR((AE137/AE138)-1,0),0)</f>
        <v>0.60000000000000009</v>
      </c>
      <c r="AT137" s="26">
        <f>IFERROR(LOG(2)/LOG(1+(AS137)),AS137)</f>
        <v>1.4747698473569486</v>
      </c>
      <c r="AU137" s="26">
        <f>AVERAGE(AE137:AE143)</f>
        <v>15</v>
      </c>
      <c r="AV137" s="19">
        <f>ROUNDDOWN(N137,0)</f>
        <v>43962</v>
      </c>
      <c r="AW137" s="29" cm="1">
        <f t="array" ref="AW137">_xlfn.ANCHORARRAY(AV137)-1</f>
        <v>43961</v>
      </c>
    </row>
    <row r="138" spans="1:49" x14ac:dyDescent="0.25">
      <c r="A138">
        <v>20200510</v>
      </c>
      <c r="B138" s="1" t="s">
        <v>29</v>
      </c>
      <c r="C138">
        <v>9777</v>
      </c>
      <c r="D138">
        <v>117644</v>
      </c>
      <c r="G138">
        <v>1240</v>
      </c>
      <c r="I138">
        <v>460</v>
      </c>
      <c r="K138">
        <v>274</v>
      </c>
      <c r="M138" s="1" t="s">
        <v>28</v>
      </c>
      <c r="N138" s="2">
        <v>43961</v>
      </c>
      <c r="O138" s="2">
        <v>43960.833333333336</v>
      </c>
      <c r="P138" s="1" t="s">
        <v>562</v>
      </c>
      <c r="Q138">
        <v>393</v>
      </c>
      <c r="R138">
        <v>1240</v>
      </c>
      <c r="S138" s="2">
        <v>43960.833333333336</v>
      </c>
      <c r="T138" s="1" t="s">
        <v>54</v>
      </c>
      <c r="U138" s="1" t="s">
        <v>54</v>
      </c>
      <c r="V138" s="1" t="s">
        <v>54</v>
      </c>
      <c r="W138">
        <v>9777</v>
      </c>
      <c r="X138">
        <v>1</v>
      </c>
      <c r="Y138">
        <v>210</v>
      </c>
      <c r="Z138" s="1" t="s">
        <v>7416</v>
      </c>
      <c r="AA138">
        <v>127421</v>
      </c>
      <c r="AB138">
        <v>127421</v>
      </c>
      <c r="AC138">
        <v>1927</v>
      </c>
      <c r="AD138">
        <v>127421</v>
      </c>
      <c r="AE138">
        <v>5</v>
      </c>
      <c r="AF138">
        <v>12</v>
      </c>
      <c r="AG138" s="1" t="s">
        <v>7417</v>
      </c>
      <c r="AH138">
        <v>0</v>
      </c>
      <c r="AI138">
        <v>0</v>
      </c>
      <c r="AJ138" s="1">
        <f>Y138/0.1</f>
        <v>2100</v>
      </c>
      <c r="AK138" s="1">
        <f>AC138-AJ138</f>
        <v>-173</v>
      </c>
      <c r="AL138" s="28">
        <f>_xlfn.IFNA(INDEX($BD$2:$BD$53,MATCH(B138,$BC$2:$BC$53,0)),1000)</f>
        <v>4908621</v>
      </c>
      <c r="AM138" s="1">
        <f>C138/AL138*100000</f>
        <v>199.18017708028387</v>
      </c>
      <c r="AN138" s="17">
        <f>IF(B139=B138,IFERROR((C138/C139)-1,0),0)</f>
        <v>2.1950454687990062E-2</v>
      </c>
      <c r="AO138" s="26">
        <f>IFERROR(LOG(2)/LOG(1+(AN138)),AN138)</f>
        <v>31.923124533185728</v>
      </c>
      <c r="AP138" s="26">
        <f>AVERAGE(Y138:Y144)</f>
        <v>293.14285714285717</v>
      </c>
      <c r="AR138" s="1">
        <f>Q138/AL138*100000</f>
        <v>8.0063219384833335</v>
      </c>
      <c r="AS138" s="25">
        <f>IF(B139=B138,IFERROR((AE138/AE139)-1,0),0)</f>
        <v>-0.61538461538461542</v>
      </c>
      <c r="AT138" s="26">
        <f>IFERROR(LOG(2)/LOG(1+(AS138)),AS138)</f>
        <v>-0.72542007127925334</v>
      </c>
      <c r="AU138" s="26">
        <f>AVERAGE(AE138:AE144)</f>
        <v>14.714285714285714</v>
      </c>
      <c r="AV138" s="19">
        <f>ROUNDDOWN(N138,0)</f>
        <v>43961</v>
      </c>
      <c r="AW138" s="29" cm="1">
        <f t="array" ref="AW138">_xlfn.ANCHORARRAY(AV138)-1</f>
        <v>43960</v>
      </c>
    </row>
    <row r="139" spans="1:49" x14ac:dyDescent="0.25">
      <c r="A139">
        <v>20200509</v>
      </c>
      <c r="B139" s="1" t="s">
        <v>29</v>
      </c>
      <c r="C139">
        <v>9567</v>
      </c>
      <c r="D139">
        <v>115927</v>
      </c>
      <c r="G139">
        <v>1228</v>
      </c>
      <c r="I139">
        <v>459</v>
      </c>
      <c r="K139">
        <v>272</v>
      </c>
      <c r="M139" s="1" t="s">
        <v>28</v>
      </c>
      <c r="N139" s="2">
        <v>43960</v>
      </c>
      <c r="O139" s="2">
        <v>43959.833333333336</v>
      </c>
      <c r="P139" s="1" t="s">
        <v>722</v>
      </c>
      <c r="Q139">
        <v>388</v>
      </c>
      <c r="R139">
        <v>1228</v>
      </c>
      <c r="S139" s="2">
        <v>43959.833333333336</v>
      </c>
      <c r="T139" s="1" t="s">
        <v>54</v>
      </c>
      <c r="U139" s="1" t="s">
        <v>54</v>
      </c>
      <c r="V139" s="1" t="s">
        <v>54</v>
      </c>
      <c r="W139">
        <v>9567</v>
      </c>
      <c r="X139">
        <v>1</v>
      </c>
      <c r="Y139">
        <v>346</v>
      </c>
      <c r="Z139" s="1" t="s">
        <v>3906</v>
      </c>
      <c r="AA139">
        <v>125494</v>
      </c>
      <c r="AB139">
        <v>125494</v>
      </c>
      <c r="AC139">
        <v>5380</v>
      </c>
      <c r="AD139">
        <v>125494</v>
      </c>
      <c r="AE139">
        <v>13</v>
      </c>
      <c r="AF139">
        <v>21</v>
      </c>
      <c r="AG139" s="1" t="s">
        <v>7530</v>
      </c>
      <c r="AH139">
        <v>0</v>
      </c>
      <c r="AI139">
        <v>0</v>
      </c>
      <c r="AJ139" s="1">
        <f>Y139/0.1</f>
        <v>3460</v>
      </c>
      <c r="AK139" s="1">
        <f>AC139-AJ139</f>
        <v>1920</v>
      </c>
      <c r="AL139" s="28">
        <f>_xlfn.IFNA(INDEX($BD$2:$BD$53,MATCH(B139,$BC$2:$BC$53,0)),1000)</f>
        <v>4908621</v>
      </c>
      <c r="AM139" s="1">
        <f>C139/AL139*100000</f>
        <v>194.90198978491108</v>
      </c>
      <c r="AN139" s="17">
        <f>IF(B140=B139,IFERROR((C139/C140)-1,0),0)</f>
        <v>3.7523045222860762E-2</v>
      </c>
      <c r="AO139" s="26">
        <f>IFERROR(LOG(2)/LOG(1+(AN139)),AN139)</f>
        <v>18.817018590385814</v>
      </c>
      <c r="AP139" s="26">
        <f>AVERAGE(Y139:Y145)</f>
        <v>304.71428571428572</v>
      </c>
      <c r="AR139" s="1">
        <f>Q139/AL139*100000</f>
        <v>7.9044603362125532</v>
      </c>
      <c r="AS139" s="25">
        <f>IF(B140=B139,IFERROR((AE139/AE140)-1,0),0)</f>
        <v>-0.5</v>
      </c>
      <c r="AT139" s="26">
        <f>IFERROR(LOG(2)/LOG(1+(AS139)),AS139)</f>
        <v>-1</v>
      </c>
      <c r="AU139" s="26">
        <f>AVERAGE(AE139:AE145)</f>
        <v>14.285714285714286</v>
      </c>
      <c r="AV139" s="19">
        <f>ROUNDDOWN(N139,0)</f>
        <v>43960</v>
      </c>
      <c r="AW139" s="29" cm="1">
        <f t="array" ref="AW139">_xlfn.ANCHORARRAY(AV139)-1</f>
        <v>43959</v>
      </c>
    </row>
    <row r="140" spans="1:49" x14ac:dyDescent="0.25">
      <c r="A140">
        <v>20200508</v>
      </c>
      <c r="B140" s="1" t="s">
        <v>29</v>
      </c>
      <c r="C140">
        <v>9221</v>
      </c>
      <c r="D140">
        <v>110893</v>
      </c>
      <c r="G140">
        <v>1207</v>
      </c>
      <c r="I140">
        <v>454</v>
      </c>
      <c r="K140">
        <v>266</v>
      </c>
      <c r="M140" s="1" t="s">
        <v>28</v>
      </c>
      <c r="N140" s="2">
        <v>43959</v>
      </c>
      <c r="O140" s="2">
        <v>43958.833333333336</v>
      </c>
      <c r="P140" s="1" t="s">
        <v>746</v>
      </c>
      <c r="Q140">
        <v>375</v>
      </c>
      <c r="R140">
        <v>1207</v>
      </c>
      <c r="S140" s="2">
        <v>43958.833333333336</v>
      </c>
      <c r="T140" s="1" t="s">
        <v>54</v>
      </c>
      <c r="U140" s="1" t="s">
        <v>54</v>
      </c>
      <c r="V140" s="1" t="s">
        <v>54</v>
      </c>
      <c r="W140">
        <v>9221</v>
      </c>
      <c r="X140">
        <v>1</v>
      </c>
      <c r="Y140">
        <v>323</v>
      </c>
      <c r="Z140" s="1" t="s">
        <v>7640</v>
      </c>
      <c r="AA140">
        <v>120114</v>
      </c>
      <c r="AB140">
        <v>120114</v>
      </c>
      <c r="AC140">
        <v>4941</v>
      </c>
      <c r="AD140">
        <v>120114</v>
      </c>
      <c r="AE140">
        <v>26</v>
      </c>
      <c r="AF140">
        <v>29</v>
      </c>
      <c r="AG140" s="1" t="s">
        <v>7641</v>
      </c>
      <c r="AH140">
        <v>0</v>
      </c>
      <c r="AI140">
        <v>0</v>
      </c>
      <c r="AJ140" s="1">
        <f>Y140/0.1</f>
        <v>3230</v>
      </c>
      <c r="AK140" s="1">
        <f>AC140-AJ140</f>
        <v>1711</v>
      </c>
      <c r="AL140" s="28">
        <f>_xlfn.IFNA(INDEX($BD$2:$BD$53,MATCH(B140,$BC$2:$BC$53,0)),1000)</f>
        <v>4908621</v>
      </c>
      <c r="AM140" s="1">
        <f>C140/AL140*100000</f>
        <v>187.85316690777307</v>
      </c>
      <c r="AN140" s="17">
        <f>IF(B141=B140,IFERROR((C140/C141)-1,0),0)</f>
        <v>3.6300292200494466E-2</v>
      </c>
      <c r="AO140" s="26">
        <f>IFERROR(LOG(2)/LOG(1+(AN140)),AN140)</f>
        <v>19.43932395339564</v>
      </c>
      <c r="AP140" s="26">
        <f>AVERAGE(Y140:Y146)</f>
        <v>294.71428571428572</v>
      </c>
      <c r="AR140" s="1">
        <f>Q140/AL140*100000</f>
        <v>7.6396201703085245</v>
      </c>
      <c r="AS140" s="25">
        <f>IF(B141=B140,IFERROR((AE140/AE141)-1,0),0)</f>
        <v>1.8888888888888888</v>
      </c>
      <c r="AT140" s="26">
        <f>IFERROR(LOG(2)/LOG(1+(AS140)),AS140)</f>
        <v>0.65337496535605655</v>
      </c>
      <c r="AU140" s="26">
        <f>AVERAGE(AE140:AE146)</f>
        <v>13.714285714285714</v>
      </c>
      <c r="AV140" s="19">
        <f>ROUNDDOWN(N140,0)</f>
        <v>43959</v>
      </c>
      <c r="AW140" s="29" cm="1">
        <f t="array" ref="AW140">_xlfn.ANCHORARRAY(AV140)-1</f>
        <v>43958</v>
      </c>
    </row>
    <row r="141" spans="1:49" x14ac:dyDescent="0.25">
      <c r="A141">
        <v>20200507</v>
      </c>
      <c r="B141" s="1" t="s">
        <v>29</v>
      </c>
      <c r="C141">
        <v>8898</v>
      </c>
      <c r="D141">
        <v>106275</v>
      </c>
      <c r="G141">
        <v>1178</v>
      </c>
      <c r="I141">
        <v>448</v>
      </c>
      <c r="K141">
        <v>266</v>
      </c>
      <c r="M141" s="1" t="s">
        <v>28</v>
      </c>
      <c r="N141" s="2">
        <v>43958</v>
      </c>
      <c r="O141" s="2">
        <v>43957.833333333336</v>
      </c>
      <c r="P141" s="1" t="s">
        <v>771</v>
      </c>
      <c r="Q141">
        <v>349</v>
      </c>
      <c r="R141">
        <v>1178</v>
      </c>
      <c r="S141" s="2">
        <v>43957.833333333336</v>
      </c>
      <c r="T141" s="1" t="s">
        <v>54</v>
      </c>
      <c r="U141" s="1" t="s">
        <v>54</v>
      </c>
      <c r="V141" s="1" t="s">
        <v>54</v>
      </c>
      <c r="W141">
        <v>8898</v>
      </c>
      <c r="X141">
        <v>1</v>
      </c>
      <c r="Y141">
        <v>317</v>
      </c>
      <c r="Z141" s="1" t="s">
        <v>7761</v>
      </c>
      <c r="AA141">
        <v>115173</v>
      </c>
      <c r="AB141">
        <v>115173</v>
      </c>
      <c r="AC141">
        <v>5657</v>
      </c>
      <c r="AD141">
        <v>115173</v>
      </c>
      <c r="AE141">
        <v>9</v>
      </c>
      <c r="AF141">
        <v>20</v>
      </c>
      <c r="AG141" s="1" t="s">
        <v>7762</v>
      </c>
      <c r="AH141">
        <v>0</v>
      </c>
      <c r="AI141">
        <v>0</v>
      </c>
      <c r="AJ141" s="1">
        <f>Y141/0.1</f>
        <v>3170</v>
      </c>
      <c r="AK141" s="1">
        <f>AC141-AJ141</f>
        <v>2487</v>
      </c>
      <c r="AL141" s="28">
        <f>_xlfn.IFNA(INDEX($BD$2:$BD$53,MATCH(B141,$BC$2:$BC$53,0)),1000)</f>
        <v>4908621</v>
      </c>
      <c r="AM141" s="1">
        <f>C141/AL141*100000</f>
        <v>181.27290740108066</v>
      </c>
      <c r="AN141" s="17">
        <f>IF(B142=B141,IFERROR((C141/C142)-1,0),0)</f>
        <v>3.6942081342500765E-2</v>
      </c>
      <c r="AO141" s="26">
        <f>IFERROR(LOG(2)/LOG(1+(AN141)),AN141)</f>
        <v>19.107556974710754</v>
      </c>
      <c r="AP141" s="26">
        <f>AVERAGE(Y141:Y147)</f>
        <v>268.42857142857144</v>
      </c>
      <c r="AR141" s="1">
        <f>Q141/AL141*100000</f>
        <v>7.1099398385004662</v>
      </c>
      <c r="AS141" s="25">
        <f>IF(B142=B141,IFERROR((AE141/AE142)-1,0),0)</f>
        <v>-0.66666666666666674</v>
      </c>
      <c r="AT141" s="26">
        <f>IFERROR(LOG(2)/LOG(1+(AS141)),AS141)</f>
        <v>-0.63092975357145731</v>
      </c>
      <c r="AU141" s="26">
        <f>AVERAGE(AE141:AE147)</f>
        <v>11.428571428571429</v>
      </c>
      <c r="AV141" s="19">
        <f>ROUNDDOWN(N141,0)</f>
        <v>43958</v>
      </c>
      <c r="AW141" s="29" cm="1">
        <f t="array" ref="AW141">_xlfn.ANCHORARRAY(AV141)-1</f>
        <v>43957</v>
      </c>
    </row>
    <row r="142" spans="1:49" x14ac:dyDescent="0.25">
      <c r="A142">
        <v>20200506</v>
      </c>
      <c r="B142" s="1" t="s">
        <v>29</v>
      </c>
      <c r="C142">
        <v>8581</v>
      </c>
      <c r="D142">
        <v>100935</v>
      </c>
      <c r="G142">
        <v>1158</v>
      </c>
      <c r="I142">
        <v>442</v>
      </c>
      <c r="K142">
        <v>264</v>
      </c>
      <c r="M142" s="1" t="s">
        <v>28</v>
      </c>
      <c r="N142" s="2">
        <v>43957</v>
      </c>
      <c r="O142" s="2">
        <v>43956.833333333336</v>
      </c>
      <c r="P142" s="1" t="s">
        <v>794</v>
      </c>
      <c r="Q142">
        <v>340</v>
      </c>
      <c r="R142">
        <v>1158</v>
      </c>
      <c r="S142" s="2">
        <v>43956.833333333336</v>
      </c>
      <c r="T142" s="1" t="s">
        <v>54</v>
      </c>
      <c r="U142" s="1" t="s">
        <v>54</v>
      </c>
      <c r="V142" s="1" t="s">
        <v>54</v>
      </c>
      <c r="W142">
        <v>8581</v>
      </c>
      <c r="X142">
        <v>1</v>
      </c>
      <c r="Y142">
        <v>296</v>
      </c>
      <c r="Z142" s="1" t="s">
        <v>7877</v>
      </c>
      <c r="AA142">
        <v>109516</v>
      </c>
      <c r="AB142">
        <v>109516</v>
      </c>
      <c r="AC142">
        <v>2750</v>
      </c>
      <c r="AD142">
        <v>109516</v>
      </c>
      <c r="AE142">
        <v>27</v>
      </c>
      <c r="AF142">
        <v>51</v>
      </c>
      <c r="AG142" s="1" t="s">
        <v>7878</v>
      </c>
      <c r="AH142">
        <v>0</v>
      </c>
      <c r="AI142">
        <v>0</v>
      </c>
      <c r="AJ142" s="1">
        <f>Y142/0.1</f>
        <v>2960</v>
      </c>
      <c r="AK142" s="1">
        <f>AC142-AJ142</f>
        <v>-210</v>
      </c>
      <c r="AL142" s="28">
        <f>_xlfn.IFNA(INDEX($BD$2:$BD$53,MATCH(B142,$BC$2:$BC$53,0)),1000)</f>
        <v>4908621</v>
      </c>
      <c r="AM142" s="1">
        <f>C142/AL142*100000</f>
        <v>174.81488181711319</v>
      </c>
      <c r="AN142" s="17">
        <f>IF(B143=B142,IFERROR((C142/C143)-1,0),0)</f>
        <v>3.5727217863608995E-2</v>
      </c>
      <c r="AO142" s="26">
        <f>IFERROR(LOG(2)/LOG(1+(AN142)),AN142)</f>
        <v>19.745641871914746</v>
      </c>
      <c r="AP142" s="26">
        <f>AVERAGE(Y142:Y148)</f>
        <v>248.42857142857142</v>
      </c>
      <c r="AR142" s="1">
        <f>Q142/AL142*100000</f>
        <v>6.9265889544130621</v>
      </c>
      <c r="AS142" s="25">
        <f>IF(B143=B142,IFERROR((AE142/AE143)-1,0),0)</f>
        <v>0.58823529411764697</v>
      </c>
      <c r="AT142" s="26">
        <f>IFERROR(LOG(2)/LOG(1+(AS142)),AS142)</f>
        <v>1.4982964498672584</v>
      </c>
      <c r="AU142" s="26">
        <f>AVERAGE(AE142:AE148)</f>
        <v>13.571428571428571</v>
      </c>
      <c r="AV142" s="19">
        <f>ROUNDDOWN(N142,0)</f>
        <v>43957</v>
      </c>
      <c r="AW142" s="29" cm="1">
        <f t="array" ref="AW142">_xlfn.ANCHORARRAY(AV142)-1</f>
        <v>43956</v>
      </c>
    </row>
    <row r="143" spans="1:49" x14ac:dyDescent="0.25">
      <c r="A143">
        <v>20200505</v>
      </c>
      <c r="B143" s="1" t="s">
        <v>29</v>
      </c>
      <c r="C143">
        <v>8285</v>
      </c>
      <c r="D143">
        <v>98481</v>
      </c>
      <c r="G143">
        <v>1107</v>
      </c>
      <c r="I143">
        <v>428</v>
      </c>
      <c r="K143">
        <v>255</v>
      </c>
      <c r="M143" s="1" t="s">
        <v>28</v>
      </c>
      <c r="N143" s="2">
        <v>43956</v>
      </c>
      <c r="O143" s="2">
        <v>43955.833333333336</v>
      </c>
      <c r="P143" s="1" t="s">
        <v>819</v>
      </c>
      <c r="Q143">
        <v>313</v>
      </c>
      <c r="R143">
        <v>1107</v>
      </c>
      <c r="S143" s="2">
        <v>43955.833333333336</v>
      </c>
      <c r="T143" s="1" t="s">
        <v>54</v>
      </c>
      <c r="U143" s="1" t="s">
        <v>54</v>
      </c>
      <c r="V143" s="1" t="s">
        <v>54</v>
      </c>
      <c r="W143">
        <v>8285</v>
      </c>
      <c r="X143">
        <v>1</v>
      </c>
      <c r="Y143">
        <v>260</v>
      </c>
      <c r="Z143" s="1" t="s">
        <v>7992</v>
      </c>
      <c r="AA143">
        <v>106766</v>
      </c>
      <c r="AB143">
        <v>106766</v>
      </c>
      <c r="AC143">
        <v>3649</v>
      </c>
      <c r="AD143">
        <v>106766</v>
      </c>
      <c r="AE143">
        <v>17</v>
      </c>
      <c r="AF143">
        <v>43</v>
      </c>
      <c r="AG143" s="1" t="s">
        <v>7993</v>
      </c>
      <c r="AH143">
        <v>0</v>
      </c>
      <c r="AI143">
        <v>0</v>
      </c>
      <c r="AJ143" s="1">
        <f>Y143/0.1</f>
        <v>2600</v>
      </c>
      <c r="AK143" s="1">
        <f>AC143-AJ143</f>
        <v>1049</v>
      </c>
      <c r="AL143" s="28">
        <f>_xlfn.IFNA(INDEX($BD$2:$BD$53,MATCH(B143,$BC$2:$BC$53,0)),1000)</f>
        <v>4908621</v>
      </c>
      <c r="AM143" s="1">
        <f>C143/AL143*100000</f>
        <v>168.784674962683</v>
      </c>
      <c r="AN143" s="17">
        <f>IF(B144=B143,IFERROR((C143/C144)-1,0),0)</f>
        <v>3.2398753894081089E-2</v>
      </c>
      <c r="AO143" s="26">
        <f>IFERROR(LOG(2)/LOG(1+(AN143)),AN143)</f>
        <v>21.73898619576493</v>
      </c>
      <c r="AP143" s="26">
        <f>AVERAGE(Y143:Y149)</f>
        <v>228.28571428571428</v>
      </c>
      <c r="AR143" s="1">
        <f>Q143/AL143*100000</f>
        <v>6.3765363021508481</v>
      </c>
      <c r="AS143" s="25">
        <f>IF(B144=B143,IFERROR((AE143/AE144)-1,0),0)</f>
        <v>1.8333333333333335</v>
      </c>
      <c r="AT143" s="26">
        <f>IFERROR(LOG(2)/LOG(1+(AS143)),AS143)</f>
        <v>0.66555725348308292</v>
      </c>
      <c r="AU143" s="26">
        <f>AVERAGE(AE143:AE149)</f>
        <v>10.142857142857142</v>
      </c>
      <c r="AV143" s="19">
        <f>ROUNDDOWN(N143,0)</f>
        <v>43956</v>
      </c>
      <c r="AW143" s="29" cm="1">
        <f t="array" ref="AW143">_xlfn.ANCHORARRAY(AV143)-1</f>
        <v>43955</v>
      </c>
    </row>
    <row r="144" spans="1:49" x14ac:dyDescent="0.25">
      <c r="A144">
        <v>20200504</v>
      </c>
      <c r="B144" s="1" t="s">
        <v>29</v>
      </c>
      <c r="C144">
        <v>8025</v>
      </c>
      <c r="D144">
        <v>95092</v>
      </c>
      <c r="G144">
        <v>1064</v>
      </c>
      <c r="I144">
        <v>411</v>
      </c>
      <c r="K144">
        <v>247</v>
      </c>
      <c r="M144" s="1" t="s">
        <v>28</v>
      </c>
      <c r="N144" s="2">
        <v>43955</v>
      </c>
      <c r="O144" s="2">
        <v>43954.833333333336</v>
      </c>
      <c r="P144" s="1" t="s">
        <v>846</v>
      </c>
      <c r="Q144">
        <v>296</v>
      </c>
      <c r="R144">
        <v>1064</v>
      </c>
      <c r="S144" s="2">
        <v>43954.833333333336</v>
      </c>
      <c r="T144" s="1" t="s">
        <v>54</v>
      </c>
      <c r="U144" s="1" t="s">
        <v>54</v>
      </c>
      <c r="V144" s="1" t="s">
        <v>54</v>
      </c>
      <c r="W144">
        <v>8025</v>
      </c>
      <c r="X144">
        <v>1</v>
      </c>
      <c r="Y144">
        <v>300</v>
      </c>
      <c r="Z144" s="1" t="s">
        <v>8110</v>
      </c>
      <c r="AA144">
        <v>103117</v>
      </c>
      <c r="AB144">
        <v>103117</v>
      </c>
      <c r="AC144">
        <v>10617</v>
      </c>
      <c r="AD144">
        <v>103117</v>
      </c>
      <c r="AE144">
        <v>6</v>
      </c>
      <c r="AF144">
        <v>29</v>
      </c>
      <c r="AG144" s="1" t="s">
        <v>8111</v>
      </c>
      <c r="AH144">
        <v>0</v>
      </c>
      <c r="AI144">
        <v>0</v>
      </c>
      <c r="AJ144" s="1">
        <f>Y144/0.1</f>
        <v>3000</v>
      </c>
      <c r="AK144" s="1">
        <f>AC144-AJ144</f>
        <v>7617</v>
      </c>
      <c r="AL144" s="28">
        <f>_xlfn.IFNA(INDEX($BD$2:$BD$53,MATCH(B144,$BC$2:$BC$53,0)),1000)</f>
        <v>4908621</v>
      </c>
      <c r="AM144" s="1">
        <f>C144/AL144*100000</f>
        <v>163.48787164460242</v>
      </c>
      <c r="AN144" s="17">
        <f>IF(B145=B144,IFERROR((C144/C145)-1,0),0)</f>
        <v>3.8834951456310662E-2</v>
      </c>
      <c r="AO144" s="26">
        <f>IFERROR(LOG(2)/LOG(1+(AN144)),AN144)</f>
        <v>18.192912809523442</v>
      </c>
      <c r="AP144" s="26">
        <f>AVERAGE(Y144:Y150)</f>
        <v>218</v>
      </c>
      <c r="AR144" s="1">
        <f>Q144/AL144*100000</f>
        <v>6.0302068544301957</v>
      </c>
      <c r="AS144" s="25">
        <f>IF(B145=B144,IFERROR((AE144/AE145)-1,0),0)</f>
        <v>2</v>
      </c>
      <c r="AT144" s="26">
        <f>IFERROR(LOG(2)/LOG(1+(AS144)),AS144)</f>
        <v>0.63092975357145742</v>
      </c>
      <c r="AU144" s="26">
        <f>AVERAGE(AE144:AE150)</f>
        <v>10.571428571428571</v>
      </c>
      <c r="AV144" s="19">
        <f>ROUNDDOWN(N144,0)</f>
        <v>43955</v>
      </c>
      <c r="AW144" s="29" cm="1">
        <f t="array" ref="AW144">_xlfn.ANCHORARRAY(AV144)-1</f>
        <v>43954</v>
      </c>
    </row>
    <row r="145" spans="1:49" x14ac:dyDescent="0.25">
      <c r="A145">
        <v>20200503</v>
      </c>
      <c r="B145" s="1" t="s">
        <v>29</v>
      </c>
      <c r="C145">
        <v>7725</v>
      </c>
      <c r="D145">
        <v>84775</v>
      </c>
      <c r="G145">
        <v>1035</v>
      </c>
      <c r="I145">
        <v>403</v>
      </c>
      <c r="K145">
        <v>242</v>
      </c>
      <c r="M145" s="1" t="s">
        <v>28</v>
      </c>
      <c r="N145" s="2">
        <v>43954</v>
      </c>
      <c r="O145" s="2">
        <v>43953.833333333336</v>
      </c>
      <c r="P145" s="1" t="s">
        <v>747</v>
      </c>
      <c r="Q145">
        <v>290</v>
      </c>
      <c r="R145">
        <v>1035</v>
      </c>
      <c r="S145" s="2">
        <v>43953.833333333336</v>
      </c>
      <c r="T145" s="1" t="s">
        <v>54</v>
      </c>
      <c r="U145" s="1" t="s">
        <v>54</v>
      </c>
      <c r="V145" s="1" t="s">
        <v>54</v>
      </c>
      <c r="W145">
        <v>7725</v>
      </c>
      <c r="X145">
        <v>1</v>
      </c>
      <c r="Y145">
        <v>291</v>
      </c>
      <c r="Z145" s="1" t="s">
        <v>2527</v>
      </c>
      <c r="AA145">
        <v>92500</v>
      </c>
      <c r="AB145">
        <v>92500</v>
      </c>
      <c r="AC145">
        <v>291</v>
      </c>
      <c r="AD145">
        <v>92500</v>
      </c>
      <c r="AE145">
        <v>2</v>
      </c>
      <c r="AF145">
        <v>12</v>
      </c>
      <c r="AG145" s="1" t="s">
        <v>8225</v>
      </c>
      <c r="AH145">
        <v>0</v>
      </c>
      <c r="AI145">
        <v>0</v>
      </c>
      <c r="AJ145" s="1">
        <f>Y145/0.1</f>
        <v>2910</v>
      </c>
      <c r="AK145" s="1">
        <f>AC145-AJ145</f>
        <v>-2619</v>
      </c>
      <c r="AL145" s="28">
        <f>_xlfn.IFNA(INDEX($BD$2:$BD$53,MATCH(B145,$BC$2:$BC$53,0)),1000)</f>
        <v>4908621</v>
      </c>
      <c r="AM145" s="1">
        <f>C145/AL145*100000</f>
        <v>157.3761755083556</v>
      </c>
      <c r="AN145" s="17">
        <f>IF(B146=B145,IFERROR((C145/C146)-1,0),0)</f>
        <v>3.9144471347861254E-2</v>
      </c>
      <c r="AO145" s="26">
        <f>IFERROR(LOG(2)/LOG(1+(AN145)),AN145)</f>
        <v>18.051765120493382</v>
      </c>
      <c r="AP145" s="26">
        <f>AVERAGE(Y145:Y151)</f>
        <v>207.85714285714286</v>
      </c>
      <c r="AR145" s="1">
        <f>Q145/AL145*100000</f>
        <v>5.9079729317052596</v>
      </c>
      <c r="AS145" s="25">
        <f>IF(B146=B145,IFERROR((AE145/AE146)-1,0),0)</f>
        <v>-0.77777777777777779</v>
      </c>
      <c r="AT145" s="26">
        <f>IFERROR(LOG(2)/LOG(1+(AS145)),AS145)</f>
        <v>-0.46084542061837019</v>
      </c>
      <c r="AU145" s="26">
        <f>AVERAGE(AE145:AE151)</f>
        <v>10.571428571428571</v>
      </c>
      <c r="AV145" s="19">
        <f>ROUNDDOWN(N145,0)</f>
        <v>43954</v>
      </c>
      <c r="AW145" s="29" cm="1">
        <f t="array" ref="AW145">_xlfn.ANCHORARRAY(AV145)-1</f>
        <v>43953</v>
      </c>
    </row>
    <row r="146" spans="1:49" x14ac:dyDescent="0.25">
      <c r="A146">
        <v>20200502</v>
      </c>
      <c r="B146" s="1" t="s">
        <v>29</v>
      </c>
      <c r="C146">
        <v>7434</v>
      </c>
      <c r="D146">
        <v>84775</v>
      </c>
      <c r="G146">
        <v>1023</v>
      </c>
      <c r="I146">
        <v>335</v>
      </c>
      <c r="K146">
        <v>195</v>
      </c>
      <c r="M146" s="1" t="s">
        <v>28</v>
      </c>
      <c r="N146" s="2">
        <v>43953</v>
      </c>
      <c r="O146" s="2">
        <v>43952.833333333336</v>
      </c>
      <c r="P146" s="1" t="s">
        <v>896</v>
      </c>
      <c r="Q146">
        <v>288</v>
      </c>
      <c r="R146">
        <v>1023</v>
      </c>
      <c r="S146" s="2">
        <v>43952.833333333336</v>
      </c>
      <c r="T146" s="1" t="s">
        <v>54</v>
      </c>
      <c r="U146" s="1" t="s">
        <v>54</v>
      </c>
      <c r="V146" s="1" t="s">
        <v>54</v>
      </c>
      <c r="W146">
        <v>7434</v>
      </c>
      <c r="X146">
        <v>1</v>
      </c>
      <c r="Y146">
        <v>276</v>
      </c>
      <c r="Z146" s="1" t="s">
        <v>2527</v>
      </c>
      <c r="AA146">
        <v>92209</v>
      </c>
      <c r="AB146">
        <v>92209</v>
      </c>
      <c r="AC146">
        <v>276</v>
      </c>
      <c r="AD146">
        <v>92209</v>
      </c>
      <c r="AE146">
        <v>9</v>
      </c>
      <c r="AF146">
        <v>15</v>
      </c>
      <c r="AG146" s="1" t="s">
        <v>8332</v>
      </c>
      <c r="AH146">
        <v>0</v>
      </c>
      <c r="AI146">
        <v>0</v>
      </c>
      <c r="AJ146" s="1">
        <f>Y146/0.1</f>
        <v>2760</v>
      </c>
      <c r="AK146" s="1">
        <f>AC146-AJ146</f>
        <v>-2484</v>
      </c>
      <c r="AL146" s="28">
        <f>_xlfn.IFNA(INDEX($BD$2:$BD$53,MATCH(B146,$BC$2:$BC$53,0)),1000)</f>
        <v>4908621</v>
      </c>
      <c r="AM146" s="1">
        <f>C146/AL146*100000</f>
        <v>151.4478302561962</v>
      </c>
      <c r="AN146" s="17">
        <f>IF(B147=B146,IFERROR((C146/C147)-1,0),0)</f>
        <v>3.8558256496227905E-2</v>
      </c>
      <c r="AO146" s="26">
        <f>IFERROR(LOG(2)/LOG(1+(AN146)),AN146)</f>
        <v>18.321009739747666</v>
      </c>
      <c r="AP146" s="26">
        <f>AVERAGE(Y146:Y152)</f>
        <v>185.28571428571428</v>
      </c>
      <c r="AR146" s="1">
        <f>Q146/AL146*100000</f>
        <v>5.8672282907969464</v>
      </c>
      <c r="AS146" s="25">
        <f>IF(B147=B146,IFERROR((AE146/AE147)-1,0),0)</f>
        <v>-9.9999999999999978E-2</v>
      </c>
      <c r="AT146" s="26">
        <f>IFERROR(LOG(2)/LOG(1+(AS146)),AS146)</f>
        <v>-6.5788134789605852</v>
      </c>
      <c r="AU146" s="26">
        <f>AVERAGE(AE146:AE152)</f>
        <v>10.857142857142858</v>
      </c>
      <c r="AV146" s="19">
        <f>ROUNDDOWN(N146,0)</f>
        <v>43953</v>
      </c>
      <c r="AW146" s="29" cm="1">
        <f t="array" ref="AW146">_xlfn.ANCHORARRAY(AV146)-1</f>
        <v>43952</v>
      </c>
    </row>
    <row r="147" spans="1:49" x14ac:dyDescent="0.25">
      <c r="A147">
        <v>20200501</v>
      </c>
      <c r="B147" s="1" t="s">
        <v>29</v>
      </c>
      <c r="C147">
        <v>7158</v>
      </c>
      <c r="D147">
        <v>84775</v>
      </c>
      <c r="G147">
        <v>1008</v>
      </c>
      <c r="I147">
        <v>335</v>
      </c>
      <c r="K147">
        <v>195</v>
      </c>
      <c r="M147" s="1" t="s">
        <v>28</v>
      </c>
      <c r="N147" s="2">
        <v>43952</v>
      </c>
      <c r="O147" s="2">
        <v>43951.833333333336</v>
      </c>
      <c r="P147" s="1" t="s">
        <v>915</v>
      </c>
      <c r="Q147">
        <v>279</v>
      </c>
      <c r="R147">
        <v>1008</v>
      </c>
      <c r="S147" s="2">
        <v>43951.833333333336</v>
      </c>
      <c r="T147" s="1" t="s">
        <v>54</v>
      </c>
      <c r="U147" s="1" t="s">
        <v>54</v>
      </c>
      <c r="V147" s="1" t="s">
        <v>54</v>
      </c>
      <c r="W147">
        <v>7158</v>
      </c>
      <c r="X147">
        <v>1</v>
      </c>
      <c r="Y147">
        <v>139</v>
      </c>
      <c r="Z147" s="1" t="s">
        <v>3823</v>
      </c>
      <c r="AA147">
        <v>91933</v>
      </c>
      <c r="AB147">
        <v>91933</v>
      </c>
      <c r="AC147">
        <v>4737</v>
      </c>
      <c r="AD147">
        <v>91933</v>
      </c>
      <c r="AE147">
        <v>10</v>
      </c>
      <c r="AF147">
        <v>30</v>
      </c>
      <c r="AG147" s="1" t="s">
        <v>8440</v>
      </c>
      <c r="AH147">
        <v>0</v>
      </c>
      <c r="AI147">
        <v>0</v>
      </c>
      <c r="AJ147" s="1">
        <f>Y147/0.1</f>
        <v>1390</v>
      </c>
      <c r="AK147" s="1">
        <f>AC147-AJ147</f>
        <v>3347</v>
      </c>
      <c r="AL147" s="28">
        <f>_xlfn.IFNA(INDEX($BD$2:$BD$53,MATCH(B147,$BC$2:$BC$53,0)),1000)</f>
        <v>4908621</v>
      </c>
      <c r="AM147" s="1">
        <f>C147/AL147*100000</f>
        <v>145.8250698108491</v>
      </c>
      <c r="AN147" s="17">
        <f>IF(B148=B147,IFERROR((C147/C148)-1,0),0)</f>
        <v>1.9803390796409692E-2</v>
      </c>
      <c r="AO147" s="26">
        <f>IFERROR(LOG(2)/LOG(1+(AN147)),AN147)</f>
        <v>35.346880171016352</v>
      </c>
      <c r="AP147" s="26">
        <f>AVERAGE(Y147:Y153)</f>
        <v>189.42857142857142</v>
      </c>
      <c r="AR147" s="1">
        <f>Q147/AL147*100000</f>
        <v>5.6838774067095423</v>
      </c>
      <c r="AS147" s="25">
        <f>IF(B148=B147,IFERROR((AE147/AE148)-1,0),0)</f>
        <v>-0.58333333333333326</v>
      </c>
      <c r="AT147" s="26">
        <f>IFERROR(LOG(2)/LOG(1+(AS147)),AS147)</f>
        <v>-0.79174406918855778</v>
      </c>
      <c r="AU147" s="26">
        <f>AVERAGE(AE147:AE153)</f>
        <v>11.714285714285714</v>
      </c>
      <c r="AV147" s="19">
        <f>ROUNDDOWN(N147,0)</f>
        <v>43952</v>
      </c>
      <c r="AW147" s="29" cm="1">
        <f t="array" ref="AW147">_xlfn.ANCHORARRAY(AV147)-1</f>
        <v>43951</v>
      </c>
    </row>
    <row r="148" spans="1:49" x14ac:dyDescent="0.25">
      <c r="A148">
        <v>20200430</v>
      </c>
      <c r="B148" s="1" t="s">
        <v>29</v>
      </c>
      <c r="C148">
        <v>7019</v>
      </c>
      <c r="D148">
        <v>80177</v>
      </c>
      <c r="G148">
        <v>978</v>
      </c>
      <c r="I148">
        <v>335</v>
      </c>
      <c r="K148">
        <v>195</v>
      </c>
      <c r="M148" s="1" t="s">
        <v>28</v>
      </c>
      <c r="N148" s="2">
        <v>43951</v>
      </c>
      <c r="O148" s="2">
        <v>43950.833333333336</v>
      </c>
      <c r="P148" s="1" t="s">
        <v>941</v>
      </c>
      <c r="Q148">
        <v>269</v>
      </c>
      <c r="R148">
        <v>978</v>
      </c>
      <c r="S148" s="2">
        <v>43950.833333333336</v>
      </c>
      <c r="T148" s="1" t="s">
        <v>54</v>
      </c>
      <c r="U148" s="1" t="s">
        <v>54</v>
      </c>
      <c r="V148" s="1" t="s">
        <v>54</v>
      </c>
      <c r="W148">
        <v>7019</v>
      </c>
      <c r="X148">
        <v>1</v>
      </c>
      <c r="Y148">
        <v>177</v>
      </c>
      <c r="Z148" s="1" t="s">
        <v>8557</v>
      </c>
      <c r="AA148">
        <v>87196</v>
      </c>
      <c r="AB148">
        <v>87196</v>
      </c>
      <c r="AC148">
        <v>6747</v>
      </c>
      <c r="AD148">
        <v>87196</v>
      </c>
      <c r="AE148">
        <v>24</v>
      </c>
      <c r="AF148">
        <v>33</v>
      </c>
      <c r="AG148" s="1" t="s">
        <v>8558</v>
      </c>
      <c r="AH148">
        <v>0</v>
      </c>
      <c r="AI148">
        <v>0</v>
      </c>
      <c r="AJ148" s="1">
        <f>Y148/0.1</f>
        <v>1770</v>
      </c>
      <c r="AK148" s="1">
        <f>AC148-AJ148</f>
        <v>4977</v>
      </c>
      <c r="AL148" s="28">
        <f>_xlfn.IFNA(INDEX($BD$2:$BD$53,MATCH(B148,$BC$2:$BC$53,0)),1000)</f>
        <v>4908621</v>
      </c>
      <c r="AM148" s="1">
        <f>C148/AL148*100000</f>
        <v>142.99331726772144</v>
      </c>
      <c r="AN148" s="17">
        <f>IF(B149=B148,IFERROR((C148/C149)-1,0),0)</f>
        <v>2.5869628763519392E-2</v>
      </c>
      <c r="AO148" s="26">
        <f>IFERROR(LOG(2)/LOG(1+(AN148)),AN148)</f>
        <v>27.138957129419794</v>
      </c>
      <c r="AP148" s="26">
        <f>AVERAGE(Y148:Y154)</f>
        <v>177.28571428571428</v>
      </c>
      <c r="AR148" s="1">
        <f>Q148/AL148*100000</f>
        <v>5.4801542021679817</v>
      </c>
      <c r="AS148" s="25">
        <f>IF(B149=B148,IFERROR((AE148/AE149)-1,0),0)</f>
        <v>7</v>
      </c>
      <c r="AT148" s="26">
        <f>IFERROR(LOG(2)/LOG(1+(AS148)),AS148)</f>
        <v>0.33333333333333337</v>
      </c>
      <c r="AU148" s="26">
        <f>AVERAGE(AE148:AE154)</f>
        <v>10.285714285714286</v>
      </c>
      <c r="AV148" s="19">
        <f>ROUNDDOWN(N148,0)</f>
        <v>43951</v>
      </c>
      <c r="AW148" s="29" cm="1">
        <f t="array" ref="AW148">_xlfn.ANCHORARRAY(AV148)-1</f>
        <v>43950</v>
      </c>
    </row>
    <row r="149" spans="1:49" x14ac:dyDescent="0.25">
      <c r="A149">
        <v>20200429</v>
      </c>
      <c r="B149" s="1" t="s">
        <v>29</v>
      </c>
      <c r="C149">
        <v>6842</v>
      </c>
      <c r="D149">
        <v>73607</v>
      </c>
      <c r="G149">
        <v>945</v>
      </c>
      <c r="I149">
        <v>335</v>
      </c>
      <c r="K149">
        <v>195</v>
      </c>
      <c r="M149" s="1" t="s">
        <v>28</v>
      </c>
      <c r="N149" s="2">
        <v>43950</v>
      </c>
      <c r="O149" s="2">
        <v>43949.833333333336</v>
      </c>
      <c r="P149" s="1" t="s">
        <v>966</v>
      </c>
      <c r="Q149">
        <v>245</v>
      </c>
      <c r="R149">
        <v>945</v>
      </c>
      <c r="S149" s="2">
        <v>43949.833333333336</v>
      </c>
      <c r="T149" s="1" t="s">
        <v>54</v>
      </c>
      <c r="U149" s="1" t="s">
        <v>54</v>
      </c>
      <c r="V149" s="1" t="s">
        <v>54</v>
      </c>
      <c r="W149">
        <v>6842</v>
      </c>
      <c r="X149">
        <v>1</v>
      </c>
      <c r="Y149">
        <v>155</v>
      </c>
      <c r="Z149" s="1" t="s">
        <v>8670</v>
      </c>
      <c r="AA149">
        <v>80449</v>
      </c>
      <c r="AB149">
        <v>80449</v>
      </c>
      <c r="AC149">
        <v>4622</v>
      </c>
      <c r="AD149">
        <v>80449</v>
      </c>
      <c r="AE149">
        <v>3</v>
      </c>
      <c r="AF149">
        <v>34</v>
      </c>
      <c r="AG149" s="1" t="s">
        <v>8671</v>
      </c>
      <c r="AH149">
        <v>0</v>
      </c>
      <c r="AI149">
        <v>0</v>
      </c>
      <c r="AJ149" s="1">
        <f>Y149/0.1</f>
        <v>1550</v>
      </c>
      <c r="AK149" s="1">
        <f>AC149-AJ149</f>
        <v>3072</v>
      </c>
      <c r="AL149" s="28">
        <f>_xlfn.IFNA(INDEX($BD$2:$BD$53,MATCH(B149,$BC$2:$BC$53,0)),1000)</f>
        <v>4908621</v>
      </c>
      <c r="AM149" s="1">
        <f>C149/AL149*100000</f>
        <v>139.38741654733579</v>
      </c>
      <c r="AN149" s="17">
        <f>IF(B150=B149,IFERROR((C149/C150)-1,0),0)</f>
        <v>2.3179303125467232E-2</v>
      </c>
      <c r="AO149" s="26">
        <f>IFERROR(LOG(2)/LOG(1+(AN149)),AN149)</f>
        <v>30.248960938921048</v>
      </c>
      <c r="AP149" s="26">
        <f>AVERAGE(Y149:Y155)</f>
        <v>196.71428571428572</v>
      </c>
      <c r="AR149" s="1">
        <f>Q149/AL149*100000</f>
        <v>4.9912185112682366</v>
      </c>
      <c r="AS149" s="25">
        <f>IF(B150=B149,IFERROR((AE149/AE150)-1,0),0)</f>
        <v>-0.85</v>
      </c>
      <c r="AT149" s="26">
        <f>IFERROR(LOG(2)/LOG(1+(AS149)),AS149)</f>
        <v>-0.36536812962920778</v>
      </c>
      <c r="AU149" s="26">
        <f>AVERAGE(AE149:AE155)</f>
        <v>7.2857142857142856</v>
      </c>
      <c r="AV149" s="19">
        <f>ROUNDDOWN(N149,0)</f>
        <v>43950</v>
      </c>
      <c r="AW149" s="29" cm="1">
        <f t="array" ref="AW149">_xlfn.ANCHORARRAY(AV149)-1</f>
        <v>43949</v>
      </c>
    </row>
    <row r="150" spans="1:49" x14ac:dyDescent="0.25">
      <c r="A150">
        <v>20200428</v>
      </c>
      <c r="B150" s="1" t="s">
        <v>29</v>
      </c>
      <c r="C150">
        <v>6687</v>
      </c>
      <c r="D150">
        <v>69140</v>
      </c>
      <c r="G150">
        <v>911</v>
      </c>
      <c r="I150">
        <v>335</v>
      </c>
      <c r="K150">
        <v>195</v>
      </c>
      <c r="M150" s="1" t="s">
        <v>28</v>
      </c>
      <c r="N150" s="2">
        <v>43949</v>
      </c>
      <c r="O150" s="2">
        <v>43948.833333333336</v>
      </c>
      <c r="P150" s="1" t="s">
        <v>994</v>
      </c>
      <c r="Q150">
        <v>242</v>
      </c>
      <c r="R150">
        <v>911</v>
      </c>
      <c r="S150" s="2">
        <v>43948.833333333336</v>
      </c>
      <c r="T150" s="1" t="s">
        <v>54</v>
      </c>
      <c r="U150" s="1" t="s">
        <v>54</v>
      </c>
      <c r="V150" s="1" t="s">
        <v>54</v>
      </c>
      <c r="X150">
        <v>1</v>
      </c>
      <c r="Y150">
        <v>188</v>
      </c>
      <c r="Z150" s="1" t="s">
        <v>8002</v>
      </c>
      <c r="AA150">
        <v>75827</v>
      </c>
      <c r="AB150">
        <v>75827</v>
      </c>
      <c r="AC150">
        <v>1830</v>
      </c>
      <c r="AD150">
        <v>75827</v>
      </c>
      <c r="AE150">
        <v>20</v>
      </c>
      <c r="AF150">
        <v>39</v>
      </c>
      <c r="AG150" s="1" t="s">
        <v>8791</v>
      </c>
      <c r="AH150">
        <v>0</v>
      </c>
      <c r="AI150">
        <v>0</v>
      </c>
      <c r="AJ150" s="1">
        <f>Y150/0.1</f>
        <v>1880</v>
      </c>
      <c r="AK150" s="1">
        <f>AC150-AJ150</f>
        <v>-50</v>
      </c>
      <c r="AL150" s="28">
        <f>_xlfn.IFNA(INDEX($BD$2:$BD$53,MATCH(B150,$BC$2:$BC$53,0)),1000)</f>
        <v>4908621</v>
      </c>
      <c r="AM150" s="1">
        <f>C150/AL150*100000</f>
        <v>136.22970687694161</v>
      </c>
      <c r="AN150" s="17">
        <f>IF(B151=B150,IFERROR((C150/C151)-1,0),0)</f>
        <v>2.8927527311894075E-2</v>
      </c>
      <c r="AO150" s="26">
        <f>IFERROR(LOG(2)/LOG(1+(AN150)),AN150)</f>
        <v>24.306434524160682</v>
      </c>
      <c r="AP150" s="26">
        <f>AVERAGE(Y150:Y156)</f>
        <v>208</v>
      </c>
      <c r="AR150" s="1">
        <f>Q150/AL150*100000</f>
        <v>4.9301015499057677</v>
      </c>
      <c r="AS150" s="25">
        <f>IF(B151=B150,IFERROR((AE150/AE151)-1,0),0)</f>
        <v>2.3333333333333335</v>
      </c>
      <c r="AT150" s="26">
        <f>IFERROR(LOG(2)/LOG(1+(AS150)),AS150)</f>
        <v>0.5757166424934449</v>
      </c>
      <c r="AU150" s="26">
        <f>AVERAGE(AE150:AE156)</f>
        <v>9.2857142857142865</v>
      </c>
      <c r="AV150" s="19">
        <f>ROUNDDOWN(N150,0)</f>
        <v>43949</v>
      </c>
      <c r="AW150" s="29" cm="1">
        <f t="array" ref="AW150">_xlfn.ANCHORARRAY(AV150)-1</f>
        <v>43948</v>
      </c>
    </row>
    <row r="151" spans="1:49" x14ac:dyDescent="0.25">
      <c r="A151">
        <v>20200427</v>
      </c>
      <c r="B151" s="1" t="s">
        <v>29</v>
      </c>
      <c r="C151">
        <v>6499</v>
      </c>
      <c r="D151">
        <v>67498</v>
      </c>
      <c r="G151">
        <v>872</v>
      </c>
      <c r="I151">
        <v>335</v>
      </c>
      <c r="K151">
        <v>195</v>
      </c>
      <c r="M151" s="1" t="s">
        <v>28</v>
      </c>
      <c r="N151" s="2">
        <v>43948</v>
      </c>
      <c r="O151" s="2">
        <v>43947.833333333336</v>
      </c>
      <c r="P151" s="1" t="s">
        <v>1016</v>
      </c>
      <c r="Q151">
        <v>222</v>
      </c>
      <c r="R151">
        <v>872</v>
      </c>
      <c r="S151" s="2">
        <v>43947.833333333336</v>
      </c>
      <c r="T151" s="1" t="s">
        <v>54</v>
      </c>
      <c r="U151" s="1" t="s">
        <v>54</v>
      </c>
      <c r="V151" s="1" t="s">
        <v>54</v>
      </c>
      <c r="X151">
        <v>1</v>
      </c>
      <c r="Y151">
        <v>229</v>
      </c>
      <c r="Z151" s="1" t="s">
        <v>8896</v>
      </c>
      <c r="AA151">
        <v>73997</v>
      </c>
      <c r="AB151">
        <v>73997</v>
      </c>
      <c r="AC151">
        <v>446</v>
      </c>
      <c r="AD151">
        <v>73997</v>
      </c>
      <c r="AE151">
        <v>6</v>
      </c>
      <c r="AF151">
        <v>27</v>
      </c>
      <c r="AG151" s="1" t="s">
        <v>8897</v>
      </c>
      <c r="AH151">
        <v>0</v>
      </c>
      <c r="AI151">
        <v>0</v>
      </c>
      <c r="AJ151" s="1">
        <f>Y151/0.1</f>
        <v>2290</v>
      </c>
      <c r="AK151" s="1">
        <f>AC151-AJ151</f>
        <v>-1844</v>
      </c>
      <c r="AL151" s="28">
        <f>_xlfn.IFNA(INDEX($BD$2:$BD$53,MATCH(B151,$BC$2:$BC$53,0)),1000)</f>
        <v>4908621</v>
      </c>
      <c r="AM151" s="1">
        <f>C151/AL151*100000</f>
        <v>132.39971063156028</v>
      </c>
      <c r="AN151" s="17">
        <f>IF(B152=B151,IFERROR((C151/C152)-1,0),0)</f>
        <v>3.652312599681018E-2</v>
      </c>
      <c r="AO151" s="26">
        <f>IFERROR(LOG(2)/LOG(1+(AN151)),AN151)</f>
        <v>19.322810855668909</v>
      </c>
      <c r="AP151" s="26">
        <f>AVERAGE(Y151:Y157)</f>
        <v>210.57142857142858</v>
      </c>
      <c r="AR151" s="1">
        <f>Q151/AL151*100000</f>
        <v>4.5226551408226463</v>
      </c>
      <c r="AS151" s="25">
        <f>IF(B152=B151,IFERROR((AE151/AE152)-1,0),0)</f>
        <v>0.5</v>
      </c>
      <c r="AT151" s="26">
        <f>IFERROR(LOG(2)/LOG(1+(AS151)),AS151)</f>
        <v>1.7095112913514547</v>
      </c>
      <c r="AU151" s="26">
        <f>AVERAGE(AE151:AE157)</f>
        <v>7.8571428571428568</v>
      </c>
      <c r="AV151" s="19">
        <f>ROUNDDOWN(N151,0)</f>
        <v>43948</v>
      </c>
      <c r="AW151" s="29" cm="1">
        <f t="array" ref="AW151">_xlfn.ANCHORARRAY(AV151)-1</f>
        <v>43947</v>
      </c>
    </row>
    <row r="152" spans="1:49" x14ac:dyDescent="0.25">
      <c r="A152">
        <v>20200426</v>
      </c>
      <c r="B152" s="1" t="s">
        <v>29</v>
      </c>
      <c r="C152">
        <v>6270</v>
      </c>
      <c r="D152">
        <v>67281</v>
      </c>
      <c r="G152">
        <v>845</v>
      </c>
      <c r="I152">
        <v>288</v>
      </c>
      <c r="K152">
        <v>170</v>
      </c>
      <c r="M152" s="1" t="s">
        <v>28</v>
      </c>
      <c r="N152" s="2">
        <v>43947</v>
      </c>
      <c r="O152" s="2">
        <v>43946.833333333336</v>
      </c>
      <c r="P152" s="1" t="s">
        <v>1039</v>
      </c>
      <c r="Q152">
        <v>216</v>
      </c>
      <c r="R152">
        <v>845</v>
      </c>
      <c r="S152" s="2">
        <v>43946.833333333336</v>
      </c>
      <c r="T152" s="1" t="s">
        <v>54</v>
      </c>
      <c r="U152" s="1" t="s">
        <v>54</v>
      </c>
      <c r="V152" s="1" t="s">
        <v>54</v>
      </c>
      <c r="X152">
        <v>1</v>
      </c>
      <c r="Y152">
        <v>133</v>
      </c>
      <c r="Z152" s="1" t="s">
        <v>8999</v>
      </c>
      <c r="AA152">
        <v>73551</v>
      </c>
      <c r="AB152">
        <v>73551</v>
      </c>
      <c r="AC152">
        <v>2207</v>
      </c>
      <c r="AD152">
        <v>73551</v>
      </c>
      <c r="AE152">
        <v>4</v>
      </c>
      <c r="AF152">
        <v>6</v>
      </c>
      <c r="AG152" s="1" t="s">
        <v>9000</v>
      </c>
      <c r="AH152">
        <v>0</v>
      </c>
      <c r="AI152">
        <v>0</v>
      </c>
      <c r="AJ152" s="1">
        <f>Y152/0.1</f>
        <v>1330</v>
      </c>
      <c r="AK152" s="1">
        <f>AC152-AJ152</f>
        <v>877</v>
      </c>
      <c r="AL152" s="28">
        <f>_xlfn.IFNA(INDEX($BD$2:$BD$53,MATCH(B152,$BC$2:$BC$53,0)),1000)</f>
        <v>4908621</v>
      </c>
      <c r="AM152" s="1">
        <f>C152/AL152*100000</f>
        <v>127.73444924755854</v>
      </c>
      <c r="AN152" s="17">
        <f>IF(B153=B152,IFERROR((C152/C153)-1,0),0)</f>
        <v>2.1671826625387025E-2</v>
      </c>
      <c r="AO152" s="26">
        <f>IFERROR(LOG(2)/LOG(1+(AN152)),AN152)</f>
        <v>32.329126489224222</v>
      </c>
      <c r="AP152" s="26">
        <f>AVERAGE(Y152:Y158)</f>
        <v>204.71428571428572</v>
      </c>
      <c r="AR152" s="1">
        <f>Q152/AL152*100000</f>
        <v>4.4004212180977103</v>
      </c>
      <c r="AS152" s="25">
        <f>IF(B153=B152,IFERROR((AE152/AE153)-1,0),0)</f>
        <v>-0.73333333333333339</v>
      </c>
      <c r="AT152" s="26">
        <f>IFERROR(LOG(2)/LOG(1+(AS152)),AS152)</f>
        <v>-0.52441393455028507</v>
      </c>
      <c r="AU152" s="26">
        <f>AVERAGE(AE152:AE158)</f>
        <v>8.8571428571428577</v>
      </c>
      <c r="AV152" s="19">
        <f>ROUNDDOWN(N152,0)</f>
        <v>43947</v>
      </c>
      <c r="AW152" s="29" cm="1">
        <f t="array" ref="AW152">_xlfn.ANCHORARRAY(AV152)-1</f>
        <v>43946</v>
      </c>
    </row>
    <row r="153" spans="1:49" x14ac:dyDescent="0.25">
      <c r="A153">
        <v>20200425</v>
      </c>
      <c r="B153" s="1" t="s">
        <v>29</v>
      </c>
      <c r="C153">
        <v>6137</v>
      </c>
      <c r="D153">
        <v>65207</v>
      </c>
      <c r="G153">
        <v>839</v>
      </c>
      <c r="I153">
        <v>288</v>
      </c>
      <c r="K153">
        <v>170</v>
      </c>
      <c r="M153" s="1" t="s">
        <v>28</v>
      </c>
      <c r="N153" s="2">
        <v>43946</v>
      </c>
      <c r="O153" s="2">
        <v>43945.833333333336</v>
      </c>
      <c r="P153" s="1" t="s">
        <v>1064</v>
      </c>
      <c r="Q153">
        <v>212</v>
      </c>
      <c r="R153">
        <v>839</v>
      </c>
      <c r="S153" s="2">
        <v>43945.833333333336</v>
      </c>
      <c r="T153" s="1" t="s">
        <v>54</v>
      </c>
      <c r="U153" s="1" t="s">
        <v>54</v>
      </c>
      <c r="V153" s="1" t="s">
        <v>54</v>
      </c>
      <c r="X153">
        <v>1</v>
      </c>
      <c r="Y153">
        <v>305</v>
      </c>
      <c r="Z153" s="1" t="s">
        <v>9106</v>
      </c>
      <c r="AA153">
        <v>71344</v>
      </c>
      <c r="AB153">
        <v>71344</v>
      </c>
      <c r="AC153">
        <v>18649</v>
      </c>
      <c r="AD153">
        <v>71344</v>
      </c>
      <c r="AE153">
        <v>15</v>
      </c>
      <c r="AF153">
        <v>71</v>
      </c>
      <c r="AG153" s="1" t="s">
        <v>9107</v>
      </c>
      <c r="AH153">
        <v>0</v>
      </c>
      <c r="AI153">
        <v>0</v>
      </c>
      <c r="AJ153" s="1">
        <f>Y153/0.1</f>
        <v>3050</v>
      </c>
      <c r="AK153" s="1">
        <f>AC153-AJ153</f>
        <v>15599</v>
      </c>
      <c r="AL153" s="28">
        <f>_xlfn.IFNA(INDEX($BD$2:$BD$53,MATCH(B153,$BC$2:$BC$53,0)),1000)</f>
        <v>4908621</v>
      </c>
      <c r="AM153" s="1">
        <f>C153/AL153*100000</f>
        <v>125.02493062715577</v>
      </c>
      <c r="AN153" s="17">
        <f>IF(B154=B153,IFERROR((C153/C154)-1,0),0)</f>
        <v>5.2297668038408851E-2</v>
      </c>
      <c r="AO153" s="26">
        <f>IFERROR(LOG(2)/LOG(1+(AN153)),AN153)</f>
        <v>13.597512364703807</v>
      </c>
      <c r="AP153" s="26">
        <f>AVERAGE(Y153:Y159)</f>
        <v>211.71428571428572</v>
      </c>
      <c r="AR153" s="1">
        <f>Q153/AL153*100000</f>
        <v>4.3189319362810856</v>
      </c>
      <c r="AS153" s="25">
        <f>IF(B154=B153,IFERROR((AE153/AE154)-1,0),0)</f>
        <v>0</v>
      </c>
      <c r="AT153" s="26">
        <f>IFERROR(LOG(2)/LOG(1+(AS153)),AS153)</f>
        <v>0</v>
      </c>
      <c r="AU153" s="26">
        <f>AVERAGE(AE153:AE159)</f>
        <v>9.4285714285714288</v>
      </c>
      <c r="AV153" s="19">
        <f>ROUNDDOWN(N153,0)</f>
        <v>43946</v>
      </c>
      <c r="AW153" s="29" cm="1">
        <f t="array" ref="AW153">_xlfn.ANCHORARRAY(AV153)-1</f>
        <v>43945</v>
      </c>
    </row>
    <row r="154" spans="1:49" x14ac:dyDescent="0.25">
      <c r="A154">
        <v>20200424</v>
      </c>
      <c r="B154" s="1" t="s">
        <v>29</v>
      </c>
      <c r="C154">
        <v>5832</v>
      </c>
      <c r="D154">
        <v>46863</v>
      </c>
      <c r="G154">
        <v>768</v>
      </c>
      <c r="I154">
        <v>288</v>
      </c>
      <c r="K154">
        <v>170</v>
      </c>
      <c r="M154" s="1" t="s">
        <v>28</v>
      </c>
      <c r="N154" s="2">
        <v>43945</v>
      </c>
      <c r="O154" s="2">
        <v>43944.833333333336</v>
      </c>
      <c r="P154" s="1" t="s">
        <v>1085</v>
      </c>
      <c r="Q154">
        <v>197</v>
      </c>
      <c r="R154">
        <v>768</v>
      </c>
      <c r="S154" s="2">
        <v>43944.833333333336</v>
      </c>
      <c r="T154" s="1" t="s">
        <v>54</v>
      </c>
      <c r="U154" s="1" t="s">
        <v>54</v>
      </c>
      <c r="V154" s="1" t="s">
        <v>54</v>
      </c>
      <c r="X154">
        <v>1</v>
      </c>
      <c r="Y154">
        <v>54</v>
      </c>
      <c r="Z154" s="1" t="s">
        <v>2527</v>
      </c>
      <c r="AA154">
        <v>52695</v>
      </c>
      <c r="AB154">
        <v>52695</v>
      </c>
      <c r="AC154">
        <v>54</v>
      </c>
      <c r="AD154">
        <v>52695</v>
      </c>
      <c r="AE154">
        <v>0</v>
      </c>
      <c r="AF154">
        <v>0</v>
      </c>
      <c r="AG154" s="1" t="s">
        <v>9214</v>
      </c>
      <c r="AH154">
        <v>0</v>
      </c>
      <c r="AI154">
        <v>0</v>
      </c>
      <c r="AJ154" s="1">
        <f>Y154/0.1</f>
        <v>540</v>
      </c>
      <c r="AK154" s="1">
        <f>AC154-AJ154</f>
        <v>-486</v>
      </c>
      <c r="AL154" s="28">
        <f>_xlfn.IFNA(INDEX($BD$2:$BD$53,MATCH(B154,$BC$2:$BC$53,0)),1000)</f>
        <v>4908621</v>
      </c>
      <c r="AM154" s="1">
        <f>C154/AL154*100000</f>
        <v>118.81137288863818</v>
      </c>
      <c r="AN154" s="17">
        <f>IF(B155=B154,IFERROR((C154/C155)-1,0),0)</f>
        <v>9.3457943925232545E-3</v>
      </c>
      <c r="AO154" s="26">
        <f>IFERROR(LOG(2)/LOG(1+(AN154)),AN154)</f>
        <v>74.512784583699428</v>
      </c>
      <c r="AP154" s="26">
        <f>AVERAGE(Y154:Y160)</f>
        <v>186</v>
      </c>
      <c r="AR154" s="1">
        <f>Q154/AL154*100000</f>
        <v>4.0133471294687446</v>
      </c>
      <c r="AS154" s="25">
        <f>IF(B155=B154,IFERROR((AE154/AE155)-1,0),0)</f>
        <v>-1</v>
      </c>
      <c r="AT154" s="26">
        <f>IFERROR(LOG(2)/LOG(1+(AS154)),AS154)</f>
        <v>-1</v>
      </c>
      <c r="AU154" s="26">
        <f>AVERAGE(AE154:AE160)</f>
        <v>7.5714285714285712</v>
      </c>
      <c r="AV154" s="19">
        <f>ROUNDDOWN(N154,0)</f>
        <v>43945</v>
      </c>
      <c r="AW154" s="29" cm="1">
        <f t="array" ref="AW154">_xlfn.ANCHORARRAY(AV154)-1</f>
        <v>43944</v>
      </c>
    </row>
    <row r="155" spans="1:49" x14ac:dyDescent="0.25">
      <c r="A155">
        <v>20200423</v>
      </c>
      <c r="B155" s="1" t="s">
        <v>29</v>
      </c>
      <c r="C155">
        <v>5778</v>
      </c>
      <c r="D155">
        <v>46863</v>
      </c>
      <c r="G155">
        <v>768</v>
      </c>
      <c r="I155">
        <v>288</v>
      </c>
      <c r="K155">
        <v>170</v>
      </c>
      <c r="M155" s="1" t="s">
        <v>28</v>
      </c>
      <c r="N155" s="2">
        <v>43944</v>
      </c>
      <c r="O155" s="2">
        <v>43943.833333333336</v>
      </c>
      <c r="P155" s="1" t="s">
        <v>1107</v>
      </c>
      <c r="Q155">
        <v>197</v>
      </c>
      <c r="R155">
        <v>768</v>
      </c>
      <c r="S155" s="2">
        <v>43943.833333333336</v>
      </c>
      <c r="T155" s="1" t="s">
        <v>54</v>
      </c>
      <c r="U155" s="1" t="s">
        <v>54</v>
      </c>
      <c r="V155" s="1" t="s">
        <v>54</v>
      </c>
      <c r="X155">
        <v>1</v>
      </c>
      <c r="Y155">
        <v>313</v>
      </c>
      <c r="Z155" s="1" t="s">
        <v>4193</v>
      </c>
      <c r="AA155">
        <v>52641</v>
      </c>
      <c r="AB155">
        <v>52641</v>
      </c>
      <c r="AC155">
        <v>3881</v>
      </c>
      <c r="AD155">
        <v>52641</v>
      </c>
      <c r="AE155">
        <v>3</v>
      </c>
      <c r="AF155">
        <v>38</v>
      </c>
      <c r="AG155" s="1" t="s">
        <v>9317</v>
      </c>
      <c r="AH155">
        <v>0</v>
      </c>
      <c r="AI155">
        <v>0</v>
      </c>
      <c r="AJ155" s="1">
        <f>Y155/0.1</f>
        <v>3130</v>
      </c>
      <c r="AK155" s="1">
        <f>AC155-AJ155</f>
        <v>751</v>
      </c>
      <c r="AL155" s="28">
        <f>_xlfn.IFNA(INDEX($BD$2:$BD$53,MATCH(B155,$BC$2:$BC$53,0)),1000)</f>
        <v>4908621</v>
      </c>
      <c r="AM155" s="1">
        <f>C155/AL155*100000</f>
        <v>117.71126758411376</v>
      </c>
      <c r="AN155" s="17">
        <f>IF(B156=B155,IFERROR((C155/C156)-1,0),0)</f>
        <v>5.7273559011893793E-2</v>
      </c>
      <c r="AO155" s="26">
        <f>IFERROR(LOG(2)/LOG(1+(AN155)),AN155)</f>
        <v>12.44575083812717</v>
      </c>
      <c r="AP155" s="26">
        <f>AVERAGE(Y155:Y161)</f>
        <v>204.71428571428572</v>
      </c>
      <c r="AR155" s="1">
        <f>Q155/AL155*100000</f>
        <v>4.0133471294687446</v>
      </c>
      <c r="AS155" s="25">
        <f>IF(B156=B155,IFERROR((AE155/AE156)-1,0),0)</f>
        <v>-0.82352941176470584</v>
      </c>
      <c r="AT155" s="26">
        <f>IFERROR(LOG(2)/LOG(1+(AS155)),AS155)</f>
        <v>-0.39960034522454385</v>
      </c>
      <c r="AU155" s="26">
        <f>AVERAGE(AE155:AE161)</f>
        <v>9.1428571428571423</v>
      </c>
      <c r="AV155" s="19">
        <f>ROUNDDOWN(N155,0)</f>
        <v>43944</v>
      </c>
      <c r="AW155" s="29" cm="1">
        <f t="array" ref="AW155">_xlfn.ANCHORARRAY(AV155)-1</f>
        <v>43943</v>
      </c>
    </row>
    <row r="156" spans="1:49" x14ac:dyDescent="0.25">
      <c r="A156">
        <v>20200422</v>
      </c>
      <c r="B156" s="1" t="s">
        <v>29</v>
      </c>
      <c r="C156">
        <v>5465</v>
      </c>
      <c r="D156">
        <v>43295</v>
      </c>
      <c r="G156">
        <v>730</v>
      </c>
      <c r="I156">
        <v>288</v>
      </c>
      <c r="K156">
        <v>170</v>
      </c>
      <c r="M156" s="1" t="s">
        <v>28</v>
      </c>
      <c r="N156" s="2">
        <v>43943</v>
      </c>
      <c r="O156" s="2">
        <v>43942.833333333336</v>
      </c>
      <c r="P156" s="1" t="s">
        <v>1129</v>
      </c>
      <c r="Q156">
        <v>194</v>
      </c>
      <c r="R156">
        <v>730</v>
      </c>
      <c r="S156" s="2">
        <v>43942.833333333336</v>
      </c>
      <c r="T156" s="1" t="s">
        <v>54</v>
      </c>
      <c r="U156" s="1" t="s">
        <v>54</v>
      </c>
      <c r="V156" s="1" t="s">
        <v>54</v>
      </c>
      <c r="X156">
        <v>1</v>
      </c>
      <c r="Y156">
        <v>234</v>
      </c>
      <c r="Z156" s="1" t="s">
        <v>2527</v>
      </c>
      <c r="AA156">
        <v>48760</v>
      </c>
      <c r="AB156">
        <v>48760</v>
      </c>
      <c r="AC156">
        <v>234</v>
      </c>
      <c r="AD156">
        <v>48760</v>
      </c>
      <c r="AE156">
        <v>17</v>
      </c>
      <c r="AF156">
        <v>31</v>
      </c>
      <c r="AG156" s="1" t="s">
        <v>9423</v>
      </c>
      <c r="AH156">
        <v>0</v>
      </c>
      <c r="AI156">
        <v>0</v>
      </c>
      <c r="AJ156" s="1">
        <f>Y156/0.1</f>
        <v>2340</v>
      </c>
      <c r="AK156" s="1">
        <f>AC156-AJ156</f>
        <v>-2106</v>
      </c>
      <c r="AL156" s="28">
        <f>_xlfn.IFNA(INDEX($BD$2:$BD$53,MATCH(B156,$BC$2:$BC$53,0)),1000)</f>
        <v>4908621</v>
      </c>
      <c r="AM156" s="1">
        <f>C156/AL156*100000</f>
        <v>111.33473128196289</v>
      </c>
      <c r="AN156" s="17">
        <f>IF(B157=B156,IFERROR((C156/C157)-1,0),0)</f>
        <v>4.4733320588797643E-2</v>
      </c>
      <c r="AO156" s="26">
        <f>IFERROR(LOG(2)/LOG(1+(AN156)),AN156)</f>
        <v>15.839143768210333</v>
      </c>
      <c r="AP156" s="26">
        <f>AVERAGE(Y156:Y162)</f>
        <v>193.14285714285714</v>
      </c>
      <c r="AR156" s="1">
        <f>Q156/AL156*100000</f>
        <v>3.9522301681062766</v>
      </c>
      <c r="AS156" s="25">
        <f>IF(B157=B156,IFERROR((AE156/AE157)-1,0),0)</f>
        <v>0.7</v>
      </c>
      <c r="AT156" s="26">
        <f>IFERROR(LOG(2)/LOG(1+(AS156)),AS156)</f>
        <v>1.3062764358521379</v>
      </c>
      <c r="AU156" s="26">
        <f>AVERAGE(AE156:AE162)</f>
        <v>10.428571428571429</v>
      </c>
      <c r="AV156" s="19">
        <f>ROUNDDOWN(N156,0)</f>
        <v>43943</v>
      </c>
      <c r="AW156" s="29" cm="1">
        <f t="array" ref="AW156">_xlfn.ANCHORARRAY(AV156)-1</f>
        <v>43942</v>
      </c>
    </row>
    <row r="157" spans="1:49" x14ac:dyDescent="0.25">
      <c r="A157">
        <v>20200421</v>
      </c>
      <c r="B157" s="1" t="s">
        <v>29</v>
      </c>
      <c r="C157">
        <v>5231</v>
      </c>
      <c r="D157">
        <v>43295</v>
      </c>
      <c r="G157">
        <v>699</v>
      </c>
      <c r="I157">
        <v>260</v>
      </c>
      <c r="K157">
        <v>157</v>
      </c>
      <c r="M157" s="1" t="s">
        <v>28</v>
      </c>
      <c r="N157" s="2">
        <v>43942</v>
      </c>
      <c r="O157" s="2">
        <v>43941.833333333336</v>
      </c>
      <c r="P157" s="1" t="s">
        <v>1156</v>
      </c>
      <c r="Q157">
        <v>177</v>
      </c>
      <c r="R157">
        <v>699</v>
      </c>
      <c r="S157" s="2">
        <v>43941.833333333336</v>
      </c>
      <c r="T157" s="1" t="s">
        <v>54</v>
      </c>
      <c r="U157" s="1" t="s">
        <v>54</v>
      </c>
      <c r="V157" s="1" t="s">
        <v>54</v>
      </c>
      <c r="X157">
        <v>1</v>
      </c>
      <c r="Y157">
        <v>206</v>
      </c>
      <c r="Z157" s="1" t="s">
        <v>8170</v>
      </c>
      <c r="AA157">
        <v>48526</v>
      </c>
      <c r="AB157">
        <v>48526</v>
      </c>
      <c r="AC157">
        <v>2626</v>
      </c>
      <c r="AD157">
        <v>48526</v>
      </c>
      <c r="AE157">
        <v>10</v>
      </c>
      <c r="AF157">
        <v>58</v>
      </c>
      <c r="AG157" s="1" t="s">
        <v>9522</v>
      </c>
      <c r="AH157">
        <v>0</v>
      </c>
      <c r="AI157">
        <v>0</v>
      </c>
      <c r="AJ157" s="1">
        <f>Y157/0.1</f>
        <v>2060</v>
      </c>
      <c r="AK157" s="1">
        <f>AC157-AJ157</f>
        <v>566</v>
      </c>
      <c r="AL157" s="28">
        <f>_xlfn.IFNA(INDEX($BD$2:$BD$53,MATCH(B157,$BC$2:$BC$53,0)),1000)</f>
        <v>4908621</v>
      </c>
      <c r="AM157" s="1">
        <f>C157/AL157*100000</f>
        <v>106.56760829569038</v>
      </c>
      <c r="AN157" s="17">
        <f>IF(B158=B157,IFERROR((C157/C158)-1,0),0)</f>
        <v>4.0995024875621899E-2</v>
      </c>
      <c r="AO157" s="26">
        <f>IFERROR(LOG(2)/LOG(1+(AN157)),AN157)</f>
        <v>17.252333434254798</v>
      </c>
      <c r="AP157" s="26">
        <f>AVERAGE(Y157:Y163)</f>
        <v>193.57142857142858</v>
      </c>
      <c r="AR157" s="1">
        <f>Q157/AL157*100000</f>
        <v>3.6059007203856233</v>
      </c>
      <c r="AS157" s="25">
        <f>IF(B158=B157,IFERROR((AE157/AE158)-1,0),0)</f>
        <v>-0.23076923076923073</v>
      </c>
      <c r="AT157" s="26">
        <f>IFERROR(LOG(2)/LOG(1+(AS157)),AS157)</f>
        <v>-2.6419267958111412</v>
      </c>
      <c r="AU157" s="26">
        <f>AVERAGE(AE157:AE163)</f>
        <v>9.5714285714285712</v>
      </c>
      <c r="AV157" s="19">
        <f>ROUNDDOWN(N157,0)</f>
        <v>43942</v>
      </c>
      <c r="AW157" s="29" cm="1">
        <f t="array" ref="AW157">_xlfn.ANCHORARRAY(AV157)-1</f>
        <v>43941</v>
      </c>
    </row>
    <row r="158" spans="1:49" x14ac:dyDescent="0.25">
      <c r="A158">
        <v>20200420</v>
      </c>
      <c r="B158" s="1" t="s">
        <v>29</v>
      </c>
      <c r="C158">
        <v>5025</v>
      </c>
      <c r="D158">
        <v>40875</v>
      </c>
      <c r="G158">
        <v>641</v>
      </c>
      <c r="I158">
        <v>260</v>
      </c>
      <c r="K158">
        <v>157</v>
      </c>
      <c r="M158" s="1" t="s">
        <v>28</v>
      </c>
      <c r="N158" s="2">
        <v>43941</v>
      </c>
      <c r="O158" s="2">
        <v>43940.833333333336</v>
      </c>
      <c r="P158" s="1" t="s">
        <v>1183</v>
      </c>
      <c r="Q158">
        <v>167</v>
      </c>
      <c r="R158">
        <v>641</v>
      </c>
      <c r="S158" s="2">
        <v>43940.833333333336</v>
      </c>
      <c r="T158" s="1" t="s">
        <v>54</v>
      </c>
      <c r="U158" s="1" t="s">
        <v>54</v>
      </c>
      <c r="V158" s="1" t="s">
        <v>54</v>
      </c>
      <c r="X158">
        <v>1</v>
      </c>
      <c r="Y158">
        <v>188</v>
      </c>
      <c r="Z158" s="1" t="s">
        <v>2527</v>
      </c>
      <c r="AA158">
        <v>45900</v>
      </c>
      <c r="AB158">
        <v>45900</v>
      </c>
      <c r="AC158">
        <v>188</v>
      </c>
      <c r="AD158">
        <v>45900</v>
      </c>
      <c r="AE158">
        <v>13</v>
      </c>
      <c r="AF158">
        <v>0</v>
      </c>
      <c r="AG158" s="1" t="s">
        <v>9619</v>
      </c>
      <c r="AH158">
        <v>0</v>
      </c>
      <c r="AI158">
        <v>0</v>
      </c>
      <c r="AJ158" s="1">
        <f>Y158/0.1</f>
        <v>1880</v>
      </c>
      <c r="AK158" s="1">
        <f>AC158-AJ158</f>
        <v>-1692</v>
      </c>
      <c r="AL158" s="28">
        <f>_xlfn.IFNA(INDEX($BD$2:$BD$53,MATCH(B158,$BC$2:$BC$53,0)),1000)</f>
        <v>4908621</v>
      </c>
      <c r="AM158" s="1">
        <f>C158/AL158*100000</f>
        <v>102.37091028213422</v>
      </c>
      <c r="AN158" s="17">
        <f>IF(B159=B158,IFERROR((C158/C159)-1,0),0)</f>
        <v>3.8867066363448499E-2</v>
      </c>
      <c r="AO158" s="26">
        <f>IFERROR(LOG(2)/LOG(1+(AN158)),AN158)</f>
        <v>18.178163211645487</v>
      </c>
      <c r="AP158" s="26">
        <f>AVERAGE(Y158:Y164)</f>
        <v>184.42857142857142</v>
      </c>
      <c r="AR158" s="1">
        <f>Q158/AL158*100000</f>
        <v>3.402177515844063</v>
      </c>
      <c r="AS158" s="25">
        <f>IF(B159=B158,IFERROR((AE158/AE159)-1,0),0)</f>
        <v>0.625</v>
      </c>
      <c r="AT158" s="26">
        <f>IFERROR(LOG(2)/LOG(1+(AS158)),AS158)</f>
        <v>1.4276746079647162</v>
      </c>
      <c r="AU158" s="26">
        <f>AVERAGE(AE158:AE164)</f>
        <v>9.7142857142857135</v>
      </c>
      <c r="AV158" s="19">
        <f>ROUNDDOWN(N158,0)</f>
        <v>43941</v>
      </c>
      <c r="AW158" s="29" cm="1">
        <f t="array" ref="AW158">_xlfn.ANCHORARRAY(AV158)-1</f>
        <v>43940</v>
      </c>
    </row>
    <row r="159" spans="1:49" x14ac:dyDescent="0.25">
      <c r="A159">
        <v>20200419</v>
      </c>
      <c r="B159" s="1" t="s">
        <v>29</v>
      </c>
      <c r="C159">
        <v>4837</v>
      </c>
      <c r="D159">
        <v>40875</v>
      </c>
      <c r="G159">
        <v>641</v>
      </c>
      <c r="I159">
        <v>260</v>
      </c>
      <c r="K159">
        <v>157</v>
      </c>
      <c r="M159" s="1" t="s">
        <v>28</v>
      </c>
      <c r="N159" s="2">
        <v>43940</v>
      </c>
      <c r="O159" s="2">
        <v>43939.833333333336</v>
      </c>
      <c r="P159" s="1" t="s">
        <v>995</v>
      </c>
      <c r="Q159">
        <v>154</v>
      </c>
      <c r="R159">
        <v>641</v>
      </c>
      <c r="S159" s="2">
        <v>43939.833333333336</v>
      </c>
      <c r="T159" s="1" t="s">
        <v>54</v>
      </c>
      <c r="U159" s="1" t="s">
        <v>54</v>
      </c>
      <c r="V159" s="1" t="s">
        <v>54</v>
      </c>
      <c r="X159">
        <v>1</v>
      </c>
      <c r="Y159">
        <v>182</v>
      </c>
      <c r="Z159" s="1" t="s">
        <v>9718</v>
      </c>
      <c r="AA159">
        <v>45712</v>
      </c>
      <c r="AB159">
        <v>45712</v>
      </c>
      <c r="AC159">
        <v>3174</v>
      </c>
      <c r="AD159">
        <v>45712</v>
      </c>
      <c r="AE159">
        <v>8</v>
      </c>
      <c r="AF159">
        <v>21</v>
      </c>
      <c r="AG159" s="1" t="s">
        <v>9719</v>
      </c>
      <c r="AH159">
        <v>0</v>
      </c>
      <c r="AI159">
        <v>0</v>
      </c>
      <c r="AJ159" s="1">
        <f>Y159/0.1</f>
        <v>1820</v>
      </c>
      <c r="AK159" s="1">
        <f>AC159-AJ159</f>
        <v>1354</v>
      </c>
      <c r="AL159" s="28">
        <f>_xlfn.IFNA(INDEX($BD$2:$BD$53,MATCH(B159,$BC$2:$BC$53,0)),1000)</f>
        <v>4908621</v>
      </c>
      <c r="AM159" s="1">
        <f>C159/AL159*100000</f>
        <v>98.540914036752881</v>
      </c>
      <c r="AN159" s="17">
        <f>IF(B160=B159,IFERROR((C159/C160)-1,0),0)</f>
        <v>3.9097744360902187E-2</v>
      </c>
      <c r="AO159" s="26">
        <f>IFERROR(LOG(2)/LOG(1+(AN159)),AN159)</f>
        <v>18.07293041913303</v>
      </c>
      <c r="AP159" s="26">
        <f>AVERAGE(Y159:Y165)</f>
        <v>187.42857142857142</v>
      </c>
      <c r="AR159" s="1">
        <f>Q159/AL159*100000</f>
        <v>3.1373373499400339</v>
      </c>
      <c r="AS159" s="25">
        <f>IF(B160=B159,IFERROR((AE159/AE160)-1,0),0)</f>
        <v>3</v>
      </c>
      <c r="AT159" s="26">
        <f>IFERROR(LOG(2)/LOG(1+(AS159)),AS159)</f>
        <v>0.5</v>
      </c>
      <c r="AU159" s="26">
        <f>AVERAGE(AE159:AE165)</f>
        <v>8.7142857142857135</v>
      </c>
      <c r="AV159" s="19">
        <f>ROUNDDOWN(N159,0)</f>
        <v>43940</v>
      </c>
      <c r="AW159" s="29" cm="1">
        <f t="array" ref="AW159">_xlfn.ANCHORARRAY(AV159)-1</f>
        <v>43939</v>
      </c>
    </row>
    <row r="160" spans="1:49" x14ac:dyDescent="0.25">
      <c r="A160">
        <v>20200418</v>
      </c>
      <c r="B160" s="1" t="s">
        <v>29</v>
      </c>
      <c r="C160">
        <v>4655</v>
      </c>
      <c r="D160">
        <v>37883</v>
      </c>
      <c r="G160">
        <v>620</v>
      </c>
      <c r="I160">
        <v>247</v>
      </c>
      <c r="K160">
        <v>148</v>
      </c>
      <c r="M160" s="1" t="s">
        <v>28</v>
      </c>
      <c r="N160" s="2">
        <v>43939</v>
      </c>
      <c r="O160" s="2">
        <v>43938.833333333336</v>
      </c>
      <c r="P160" s="1" t="s">
        <v>1236</v>
      </c>
      <c r="Q160">
        <v>146</v>
      </c>
      <c r="R160">
        <v>620</v>
      </c>
      <c r="S160" s="2">
        <v>43938.833333333336</v>
      </c>
      <c r="T160" s="1" t="s">
        <v>54</v>
      </c>
      <c r="U160" s="1" t="s">
        <v>54</v>
      </c>
      <c r="V160" s="1" t="s">
        <v>54</v>
      </c>
      <c r="X160">
        <v>1</v>
      </c>
      <c r="Y160">
        <v>125</v>
      </c>
      <c r="Z160" s="1" t="s">
        <v>9818</v>
      </c>
      <c r="AA160">
        <v>42538</v>
      </c>
      <c r="AB160">
        <v>42538</v>
      </c>
      <c r="AC160">
        <v>4690</v>
      </c>
      <c r="AD160">
        <v>42538</v>
      </c>
      <c r="AE160">
        <v>2</v>
      </c>
      <c r="AF160">
        <v>26</v>
      </c>
      <c r="AG160" s="1" t="s">
        <v>9819</v>
      </c>
      <c r="AH160">
        <v>0</v>
      </c>
      <c r="AI160">
        <v>0</v>
      </c>
      <c r="AJ160" s="1">
        <f>Y160/0.1</f>
        <v>1250</v>
      </c>
      <c r="AK160" s="1">
        <f>AC160-AJ160</f>
        <v>3440</v>
      </c>
      <c r="AL160" s="28">
        <f>_xlfn.IFNA(INDEX($BD$2:$BD$53,MATCH(B160,$BC$2:$BC$53,0)),1000)</f>
        <v>4908621</v>
      </c>
      <c r="AM160" s="1">
        <f>C160/AL160*100000</f>
        <v>94.833151714096488</v>
      </c>
      <c r="AN160" s="17">
        <f>IF(B161=B160,IFERROR((C160/C161)-1,0),0)</f>
        <v>2.7593818984547491E-2</v>
      </c>
      <c r="AO160" s="26">
        <f>IFERROR(LOG(2)/LOG(1+(AN160)),AN160)</f>
        <v>25.464655145994868</v>
      </c>
      <c r="AP160" s="26">
        <f>AVERAGE(Y160:Y166)</f>
        <v>209.14285714285714</v>
      </c>
      <c r="AR160" s="1">
        <f>Q160/AL160*100000</f>
        <v>2.9743587863067855</v>
      </c>
      <c r="AS160" s="25">
        <f>IF(B161=B160,IFERROR((AE160/AE161)-1,0),0)</f>
        <v>-0.81818181818181812</v>
      </c>
      <c r="AT160" s="26">
        <f>IFERROR(LOG(2)/LOG(1+(AS160)),AS160)</f>
        <v>-0.40659800924006678</v>
      </c>
      <c r="AU160" s="26">
        <f>AVERAGE(AE160:AE166)</f>
        <v>7.8571428571428568</v>
      </c>
      <c r="AV160" s="19">
        <f>ROUNDDOWN(N160,0)</f>
        <v>43939</v>
      </c>
      <c r="AW160" s="29" cm="1">
        <f t="array" ref="AW160">_xlfn.ANCHORARRAY(AV160)-1</f>
        <v>43938</v>
      </c>
    </row>
    <row r="161" spans="1:49" x14ac:dyDescent="0.25">
      <c r="A161">
        <v>20200417</v>
      </c>
      <c r="B161" s="1" t="s">
        <v>29</v>
      </c>
      <c r="C161">
        <v>4530</v>
      </c>
      <c r="D161">
        <v>33318</v>
      </c>
      <c r="G161">
        <v>594</v>
      </c>
      <c r="I161">
        <v>247</v>
      </c>
      <c r="K161">
        <v>148</v>
      </c>
      <c r="M161" s="1" t="s">
        <v>28</v>
      </c>
      <c r="N161" s="2">
        <v>43938</v>
      </c>
      <c r="O161" s="2">
        <v>43937.833333333336</v>
      </c>
      <c r="P161" s="1" t="s">
        <v>1256</v>
      </c>
      <c r="Q161">
        <v>144</v>
      </c>
      <c r="R161">
        <v>594</v>
      </c>
      <c r="S161" s="2">
        <v>43937.833333333336</v>
      </c>
      <c r="T161" s="1" t="s">
        <v>54</v>
      </c>
      <c r="U161" s="1" t="s">
        <v>54</v>
      </c>
      <c r="V161" s="1" t="s">
        <v>54</v>
      </c>
      <c r="X161">
        <v>1</v>
      </c>
      <c r="Y161">
        <v>185</v>
      </c>
      <c r="Z161" s="1" t="s">
        <v>9921</v>
      </c>
      <c r="AA161">
        <v>37848</v>
      </c>
      <c r="AB161">
        <v>37848</v>
      </c>
      <c r="AC161">
        <v>1457</v>
      </c>
      <c r="AD161">
        <v>37848</v>
      </c>
      <c r="AE161">
        <v>11</v>
      </c>
      <c r="AF161">
        <v>41</v>
      </c>
      <c r="AG161" s="1" t="s">
        <v>9922</v>
      </c>
      <c r="AH161">
        <v>0</v>
      </c>
      <c r="AI161">
        <v>0</v>
      </c>
      <c r="AJ161" s="1">
        <f>Y161/0.1</f>
        <v>1850</v>
      </c>
      <c r="AK161" s="1">
        <f>AC161-AJ161</f>
        <v>-393</v>
      </c>
      <c r="AL161" s="28">
        <f>_xlfn.IFNA(INDEX($BD$2:$BD$53,MATCH(B161,$BC$2:$BC$53,0)),1000)</f>
        <v>4908621</v>
      </c>
      <c r="AM161" s="1">
        <f>C161/AL161*100000</f>
        <v>92.286611657326972</v>
      </c>
      <c r="AN161" s="17">
        <f>IF(B162=B161,IFERROR((C161/C162)-1,0),0)</f>
        <v>4.2577675489067879E-2</v>
      </c>
      <c r="AO161" s="26">
        <f>IFERROR(LOG(2)/LOG(1+(AN161)),AN161)</f>
        <v>16.623757083587112</v>
      </c>
      <c r="AP161" s="26">
        <f>AVERAGE(Y161:Y167)</f>
        <v>223.14285714285714</v>
      </c>
      <c r="AR161" s="1">
        <f>Q161/AL161*100000</f>
        <v>2.9336141453984732</v>
      </c>
      <c r="AS161" s="25">
        <f>IF(B162=B161,IFERROR((AE161/AE162)-1,0),0)</f>
        <v>-8.333333333333337E-2</v>
      </c>
      <c r="AT161" s="26">
        <f>IFERROR(LOG(2)/LOG(1+(AS161)),AS161)</f>
        <v>-7.9661672362978013</v>
      </c>
      <c r="AU161" s="26">
        <f>AVERAGE(AE161:AE167)</f>
        <v>9.1428571428571423</v>
      </c>
      <c r="AV161" s="19">
        <f>ROUNDDOWN(N161,0)</f>
        <v>43938</v>
      </c>
      <c r="AW161" s="29" cm="1">
        <f t="array" ref="AW161">_xlfn.ANCHORARRAY(AV161)-1</f>
        <v>43937</v>
      </c>
    </row>
    <row r="162" spans="1:49" x14ac:dyDescent="0.25">
      <c r="A162">
        <v>20200416</v>
      </c>
      <c r="B162" s="1" t="s">
        <v>29</v>
      </c>
      <c r="C162">
        <v>4345</v>
      </c>
      <c r="D162">
        <v>32046</v>
      </c>
      <c r="G162">
        <v>553</v>
      </c>
      <c r="I162">
        <v>227</v>
      </c>
      <c r="K162">
        <v>137</v>
      </c>
      <c r="M162" s="1" t="s">
        <v>28</v>
      </c>
      <c r="N162" s="2">
        <v>43937</v>
      </c>
      <c r="O162" s="2">
        <v>43936.833333333336</v>
      </c>
      <c r="P162" s="1" t="s">
        <v>1287</v>
      </c>
      <c r="Q162">
        <v>133</v>
      </c>
      <c r="R162">
        <v>553</v>
      </c>
      <c r="S162" s="2">
        <v>43936.833333333336</v>
      </c>
      <c r="T162" s="1" t="s">
        <v>54</v>
      </c>
      <c r="U162" s="1" t="s">
        <v>54</v>
      </c>
      <c r="V162" s="1" t="s">
        <v>54</v>
      </c>
      <c r="X162">
        <v>1</v>
      </c>
      <c r="Y162">
        <v>232</v>
      </c>
      <c r="Z162" s="1" t="s">
        <v>10018</v>
      </c>
      <c r="AA162">
        <v>36391</v>
      </c>
      <c r="AB162">
        <v>36391</v>
      </c>
      <c r="AC162">
        <v>2314</v>
      </c>
      <c r="AD162">
        <v>36391</v>
      </c>
      <c r="AE162">
        <v>12</v>
      </c>
      <c r="AF162">
        <v>28</v>
      </c>
      <c r="AG162" s="1" t="s">
        <v>10019</v>
      </c>
      <c r="AH162">
        <v>0</v>
      </c>
      <c r="AI162">
        <v>0</v>
      </c>
      <c r="AJ162" s="1">
        <f>Y162/0.1</f>
        <v>2320</v>
      </c>
      <c r="AK162" s="1">
        <f>AC162-AJ162</f>
        <v>-6</v>
      </c>
      <c r="AL162" s="28">
        <f>_xlfn.IFNA(INDEX($BD$2:$BD$53,MATCH(B162,$BC$2:$BC$53,0)),1000)</f>
        <v>4908621</v>
      </c>
      <c r="AM162" s="1">
        <f>C162/AL162*100000</f>
        <v>88.517732373308107</v>
      </c>
      <c r="AN162" s="17">
        <f>IF(B163=B162,IFERROR((C162/C163)-1,0),0)</f>
        <v>5.6406515925115475E-2</v>
      </c>
      <c r="AO162" s="26">
        <f>IFERROR(LOG(2)/LOG(1+(AN162)),AN162)</f>
        <v>12.631828094666163</v>
      </c>
      <c r="AP162" s="26">
        <f>AVERAGE(Y162:Y168)</f>
        <v>225.14285714285714</v>
      </c>
      <c r="AR162" s="1">
        <f>Q162/AL162*100000</f>
        <v>2.7095186204027568</v>
      </c>
      <c r="AS162" s="25">
        <f>IF(B163=B162,IFERROR((AE162/AE163)-1,0),0)</f>
        <v>9.0909090909090828E-2</v>
      </c>
      <c r="AT162" s="26">
        <f>IFERROR(LOG(2)/LOG(1+(AS162)),AS162)</f>
        <v>7.9661672362978111</v>
      </c>
      <c r="AU162" s="26">
        <f>AVERAGE(AE162:AE168)</f>
        <v>8.4285714285714288</v>
      </c>
      <c r="AV162" s="19">
        <f>ROUNDDOWN(N162,0)</f>
        <v>43937</v>
      </c>
      <c r="AW162" s="29" cm="1">
        <f t="array" ref="AW162">_xlfn.ANCHORARRAY(AV162)-1</f>
        <v>43936</v>
      </c>
    </row>
    <row r="163" spans="1:49" x14ac:dyDescent="0.25">
      <c r="A163">
        <v>20200415</v>
      </c>
      <c r="B163" s="1" t="s">
        <v>29</v>
      </c>
      <c r="C163">
        <v>4113</v>
      </c>
      <c r="D163">
        <v>29964</v>
      </c>
      <c r="G163">
        <v>525</v>
      </c>
      <c r="I163">
        <v>219</v>
      </c>
      <c r="K163">
        <v>134</v>
      </c>
      <c r="M163" s="1" t="s">
        <v>28</v>
      </c>
      <c r="N163" s="2">
        <v>43936</v>
      </c>
      <c r="O163" s="2">
        <v>43935.833333333336</v>
      </c>
      <c r="P163" s="1" t="s">
        <v>1312</v>
      </c>
      <c r="Q163">
        <v>121</v>
      </c>
      <c r="R163">
        <v>525</v>
      </c>
      <c r="S163" s="2">
        <v>43935.833333333336</v>
      </c>
      <c r="T163" s="1" t="s">
        <v>54</v>
      </c>
      <c r="U163" s="1" t="s">
        <v>54</v>
      </c>
      <c r="V163" s="1" t="s">
        <v>54</v>
      </c>
      <c r="X163">
        <v>1</v>
      </c>
      <c r="Y163">
        <v>237</v>
      </c>
      <c r="Z163" s="1" t="s">
        <v>2565</v>
      </c>
      <c r="AA163">
        <v>34077</v>
      </c>
      <c r="AB163">
        <v>34077</v>
      </c>
      <c r="AC163">
        <v>960</v>
      </c>
      <c r="AD163">
        <v>34077</v>
      </c>
      <c r="AE163">
        <v>11</v>
      </c>
      <c r="AF163">
        <v>32</v>
      </c>
      <c r="AG163" s="1" t="s">
        <v>10120</v>
      </c>
      <c r="AH163">
        <v>0</v>
      </c>
      <c r="AI163">
        <v>0</v>
      </c>
      <c r="AJ163" s="1">
        <f>Y163/0.1</f>
        <v>2370</v>
      </c>
      <c r="AK163" s="1">
        <f>AC163-AJ163</f>
        <v>-1410</v>
      </c>
      <c r="AL163" s="28">
        <f>_xlfn.IFNA(INDEX($BD$2:$BD$53,MATCH(B163,$BC$2:$BC$53,0)),1000)</f>
        <v>4908621</v>
      </c>
      <c r="AM163" s="1">
        <f>C163/AL163*100000</f>
        <v>83.791354027943896</v>
      </c>
      <c r="AN163" s="17">
        <f>IF(B164=B163,IFERROR((C163/C164)-1,0),0)</f>
        <v>6.1145510835913353E-2</v>
      </c>
      <c r="AO163" s="26">
        <f>IFERROR(LOG(2)/LOG(1+(AN163)),AN163)</f>
        <v>11.679172966505083</v>
      </c>
      <c r="AP163" s="26">
        <f>AVERAGE(Y163:Y169)</f>
        <v>249.14285714285714</v>
      </c>
      <c r="AR163" s="1">
        <f>Q163/AL163*100000</f>
        <v>2.4650507749528838</v>
      </c>
      <c r="AS163" s="25">
        <f>IF(B164=B163,IFERROR((AE163/AE164)-1,0),0)</f>
        <v>0</v>
      </c>
      <c r="AT163" s="26">
        <f>IFERROR(LOG(2)/LOG(1+(AS163)),AS163)</f>
        <v>0</v>
      </c>
      <c r="AU163" s="26">
        <f>AVERAGE(AE163:AE169)</f>
        <v>7.8571428571428568</v>
      </c>
      <c r="AV163" s="19">
        <f>ROUNDDOWN(N163,0)</f>
        <v>43936</v>
      </c>
      <c r="AW163" s="29" cm="1">
        <f t="array" ref="AW163">_xlfn.ANCHORARRAY(AV163)-1</f>
        <v>43935</v>
      </c>
    </row>
    <row r="164" spans="1:49" x14ac:dyDescent="0.25">
      <c r="A164">
        <v>20200414</v>
      </c>
      <c r="B164" s="1" t="s">
        <v>29</v>
      </c>
      <c r="C164">
        <v>3876</v>
      </c>
      <c r="D164">
        <v>29241</v>
      </c>
      <c r="G164">
        <v>493</v>
      </c>
      <c r="I164">
        <v>210</v>
      </c>
      <c r="K164">
        <v>132</v>
      </c>
      <c r="M164" s="1" t="s">
        <v>28</v>
      </c>
      <c r="N164" s="2">
        <v>43935</v>
      </c>
      <c r="O164" s="2">
        <v>43934.833333333336</v>
      </c>
      <c r="P164" s="1" t="s">
        <v>1338</v>
      </c>
      <c r="Q164">
        <v>110</v>
      </c>
      <c r="R164">
        <v>493</v>
      </c>
      <c r="S164" s="2">
        <v>43934.833333333336</v>
      </c>
      <c r="T164" s="1" t="s">
        <v>54</v>
      </c>
      <c r="U164" s="1" t="s">
        <v>54</v>
      </c>
      <c r="V164" s="1" t="s">
        <v>54</v>
      </c>
      <c r="X164">
        <v>1</v>
      </c>
      <c r="Y164">
        <v>142</v>
      </c>
      <c r="Z164" s="1" t="s">
        <v>3014</v>
      </c>
      <c r="AA164">
        <v>33117</v>
      </c>
      <c r="AB164">
        <v>33117</v>
      </c>
      <c r="AC164">
        <v>3935</v>
      </c>
      <c r="AD164">
        <v>33117</v>
      </c>
      <c r="AE164">
        <v>11</v>
      </c>
      <c r="AF164">
        <v>36</v>
      </c>
      <c r="AG164" s="1" t="s">
        <v>10218</v>
      </c>
      <c r="AH164">
        <v>0</v>
      </c>
      <c r="AI164">
        <v>0</v>
      </c>
      <c r="AJ164" s="1">
        <f>Y164/0.1</f>
        <v>1420</v>
      </c>
      <c r="AK164" s="1">
        <f>AC164-AJ164</f>
        <v>2515</v>
      </c>
      <c r="AL164" s="28">
        <f>_xlfn.IFNA(INDEX($BD$2:$BD$53,MATCH(B164,$BC$2:$BC$53,0)),1000)</f>
        <v>4908621</v>
      </c>
      <c r="AM164" s="1">
        <f>C164/AL164*100000</f>
        <v>78.963114080308912</v>
      </c>
      <c r="AN164" s="17">
        <f>IF(B165=B164,IFERROR((C164/C165)-1,0),0)</f>
        <v>3.8028923406534521E-2</v>
      </c>
      <c r="AO164" s="26">
        <f>IFERROR(LOG(2)/LOG(1+(AN164)),AN164)</f>
        <v>18.571259799655071</v>
      </c>
      <c r="AP164" s="26">
        <f>AVERAGE(Y164:Y170)</f>
        <v>251</v>
      </c>
      <c r="AR164" s="1">
        <f>Q164/AL164*100000</f>
        <v>2.240955249957167</v>
      </c>
      <c r="AS164" s="25">
        <f>IF(B165=B164,IFERROR((AE164/AE165)-1,0),0)</f>
        <v>0.83333333333333326</v>
      </c>
      <c r="AT164" s="26">
        <f>IFERROR(LOG(2)/LOG(1+(AS164)),AS164)</f>
        <v>1.1435509608195187</v>
      </c>
      <c r="AU164" s="26">
        <f>AVERAGE(AE164:AE170)</f>
        <v>7.7142857142857144</v>
      </c>
      <c r="AV164" s="19">
        <f>ROUNDDOWN(N164,0)</f>
        <v>43935</v>
      </c>
      <c r="AW164" s="29" cm="1">
        <f t="array" ref="AW164">_xlfn.ANCHORARRAY(AV164)-1</f>
        <v>43934</v>
      </c>
    </row>
    <row r="165" spans="1:49" x14ac:dyDescent="0.25">
      <c r="A165">
        <v>20200413</v>
      </c>
      <c r="B165" s="1" t="s">
        <v>29</v>
      </c>
      <c r="C165">
        <v>3734</v>
      </c>
      <c r="D165">
        <v>25448</v>
      </c>
      <c r="G165">
        <v>457</v>
      </c>
      <c r="I165">
        <v>189</v>
      </c>
      <c r="K165">
        <v>119</v>
      </c>
      <c r="M165" s="1" t="s">
        <v>28</v>
      </c>
      <c r="N165" s="2">
        <v>43934</v>
      </c>
      <c r="O165" s="2">
        <v>43933.833333333336</v>
      </c>
      <c r="P165" s="1" t="s">
        <v>1366</v>
      </c>
      <c r="Q165">
        <v>99</v>
      </c>
      <c r="R165">
        <v>457</v>
      </c>
      <c r="S165" s="2">
        <v>43933.833333333336</v>
      </c>
      <c r="T165" s="1" t="s">
        <v>54</v>
      </c>
      <c r="U165" s="1" t="s">
        <v>54</v>
      </c>
      <c r="V165" s="1" t="s">
        <v>54</v>
      </c>
      <c r="X165">
        <v>1</v>
      </c>
      <c r="Y165">
        <v>209</v>
      </c>
      <c r="Z165" s="1" t="s">
        <v>10312</v>
      </c>
      <c r="AA165">
        <v>29182</v>
      </c>
      <c r="AB165">
        <v>29182</v>
      </c>
      <c r="AC165">
        <v>7599</v>
      </c>
      <c r="AD165">
        <v>29182</v>
      </c>
      <c r="AE165">
        <v>6</v>
      </c>
      <c r="AF165">
        <v>20</v>
      </c>
      <c r="AG165" s="1" t="s">
        <v>10313</v>
      </c>
      <c r="AH165">
        <v>0</v>
      </c>
      <c r="AI165">
        <v>0</v>
      </c>
      <c r="AJ165" s="1">
        <f>Y165/0.1</f>
        <v>2090</v>
      </c>
      <c r="AK165" s="1">
        <f>AC165-AJ165</f>
        <v>5509</v>
      </c>
      <c r="AL165" s="28">
        <f>_xlfn.IFNA(INDEX($BD$2:$BD$53,MATCH(B165,$BC$2:$BC$53,0)),1000)</f>
        <v>4908621</v>
      </c>
      <c r="AM165" s="1">
        <f>C165/AL165*100000</f>
        <v>76.070244575818748</v>
      </c>
      <c r="AN165" s="17">
        <f>IF(B166=B165,IFERROR((C165/C166)-1,0),0)</f>
        <v>5.9290780141844079E-2</v>
      </c>
      <c r="AO165" s="26">
        <f>IFERROR(LOG(2)/LOG(1+(AN165)),AN165)</f>
        <v>12.033886936650227</v>
      </c>
      <c r="AP165" s="26">
        <f>AVERAGE(Y165:Y171)</f>
        <v>252.28571428571428</v>
      </c>
      <c r="AR165" s="1">
        <f>Q165/AL165*100000</f>
        <v>2.0168597249614506</v>
      </c>
      <c r="AS165" s="25">
        <f>IF(B166=B165,IFERROR((AE165/AE166)-1,0),0)</f>
        <v>2</v>
      </c>
      <c r="AT165" s="26">
        <f>IFERROR(LOG(2)/LOG(1+(AS165)),AS165)</f>
        <v>0.63092975357145742</v>
      </c>
      <c r="AU165" s="26">
        <f>AVERAGE(AE165:AE171)</f>
        <v>7</v>
      </c>
      <c r="AV165" s="19">
        <f>ROUNDDOWN(N165,0)</f>
        <v>43934</v>
      </c>
      <c r="AW165" s="29" cm="1">
        <f t="array" ref="AW165">_xlfn.ANCHORARRAY(AV165)-1</f>
        <v>43933</v>
      </c>
    </row>
    <row r="166" spans="1:49" x14ac:dyDescent="0.25">
      <c r="A166">
        <v>20200412</v>
      </c>
      <c r="B166" s="1" t="s">
        <v>29</v>
      </c>
      <c r="C166">
        <v>3525</v>
      </c>
      <c r="D166">
        <v>18058</v>
      </c>
      <c r="G166">
        <v>437</v>
      </c>
      <c r="I166">
        <v>189</v>
      </c>
      <c r="K166">
        <v>119</v>
      </c>
      <c r="M166" s="1" t="s">
        <v>28</v>
      </c>
      <c r="N166" s="2">
        <v>43933</v>
      </c>
      <c r="O166" s="2">
        <v>43932.833333333336</v>
      </c>
      <c r="P166" s="1" t="s">
        <v>1392</v>
      </c>
      <c r="Q166">
        <v>93</v>
      </c>
      <c r="R166">
        <v>437</v>
      </c>
      <c r="S166" s="2">
        <v>43932.833333333336</v>
      </c>
      <c r="T166" s="1" t="s">
        <v>54</v>
      </c>
      <c r="U166" s="1" t="s">
        <v>54</v>
      </c>
      <c r="V166" s="1" t="s">
        <v>54</v>
      </c>
      <c r="X166">
        <v>1</v>
      </c>
      <c r="Y166">
        <v>334</v>
      </c>
      <c r="Z166" s="1" t="s">
        <v>2527</v>
      </c>
      <c r="AA166">
        <v>21583</v>
      </c>
      <c r="AB166">
        <v>21583</v>
      </c>
      <c r="AC166">
        <v>334</v>
      </c>
      <c r="AD166">
        <v>21583</v>
      </c>
      <c r="AE166">
        <v>2</v>
      </c>
      <c r="AF166">
        <v>35</v>
      </c>
      <c r="AG166" s="1" t="s">
        <v>10407</v>
      </c>
      <c r="AH166">
        <v>0</v>
      </c>
      <c r="AI166">
        <v>0</v>
      </c>
      <c r="AJ166" s="1">
        <f>Y166/0.1</f>
        <v>3340</v>
      </c>
      <c r="AK166" s="1">
        <f>AC166-AJ166</f>
        <v>-3006</v>
      </c>
      <c r="AL166" s="28">
        <f>_xlfn.IFNA(INDEX($BD$2:$BD$53,MATCH(B166,$BC$2:$BC$53,0)),1000)</f>
        <v>4908621</v>
      </c>
      <c r="AM166" s="1">
        <f>C166/AL166*100000</f>
        <v>71.812429600900131</v>
      </c>
      <c r="AN166" s="17">
        <f>IF(B167=B166,IFERROR((C166/C167)-1,0),0)</f>
        <v>0.10466938263867132</v>
      </c>
      <c r="AO166" s="26">
        <f>IFERROR(LOG(2)/LOG(1+(AN166)),AN166)</f>
        <v>6.9630779847301634</v>
      </c>
      <c r="AP166" s="26">
        <f>AVERAGE(Y166:Y172)</f>
        <v>247</v>
      </c>
      <c r="AR166" s="1">
        <f>Q166/AL166*100000</f>
        <v>1.8946258022365139</v>
      </c>
      <c r="AS166" s="25">
        <f>IF(B167=B166,IFERROR((AE166/AE167)-1,0),0)</f>
        <v>-0.81818181818181812</v>
      </c>
      <c r="AT166" s="26">
        <f>IFERROR(LOG(2)/LOG(1+(AS166)),AS166)</f>
        <v>-0.40659800924006678</v>
      </c>
      <c r="AU166" s="26">
        <f>AVERAGE(AE166:AE172)</f>
        <v>6.8571428571428568</v>
      </c>
      <c r="AV166" s="19">
        <f>ROUNDDOWN(N166,0)</f>
        <v>43933</v>
      </c>
      <c r="AW166" s="29" cm="1">
        <f t="array" ref="AW166">_xlfn.ANCHORARRAY(AV166)-1</f>
        <v>43932</v>
      </c>
    </row>
    <row r="167" spans="1:49" x14ac:dyDescent="0.25">
      <c r="A167">
        <v>20200411</v>
      </c>
      <c r="B167" s="1" t="s">
        <v>29</v>
      </c>
      <c r="C167">
        <v>3191</v>
      </c>
      <c r="D167">
        <v>18058</v>
      </c>
      <c r="G167">
        <v>402</v>
      </c>
      <c r="I167">
        <v>177</v>
      </c>
      <c r="K167">
        <v>113</v>
      </c>
      <c r="M167" s="1" t="s">
        <v>28</v>
      </c>
      <c r="N167" s="2">
        <v>43932</v>
      </c>
      <c r="O167" s="2">
        <v>43931.833333333336</v>
      </c>
      <c r="P167" s="1" t="s">
        <v>1417</v>
      </c>
      <c r="Q167">
        <v>91</v>
      </c>
      <c r="R167">
        <v>402</v>
      </c>
      <c r="S167" s="2">
        <v>43931.833333333336</v>
      </c>
      <c r="T167" s="1" t="s">
        <v>54</v>
      </c>
      <c r="U167" s="1" t="s">
        <v>54</v>
      </c>
      <c r="V167" s="1" t="s">
        <v>54</v>
      </c>
      <c r="X167">
        <v>1</v>
      </c>
      <c r="Y167">
        <v>223</v>
      </c>
      <c r="Z167" s="1" t="s">
        <v>2527</v>
      </c>
      <c r="AA167">
        <v>21249</v>
      </c>
      <c r="AB167">
        <v>21249</v>
      </c>
      <c r="AC167">
        <v>223</v>
      </c>
      <c r="AD167">
        <v>21249</v>
      </c>
      <c r="AE167">
        <v>11</v>
      </c>
      <c r="AF167">
        <v>34</v>
      </c>
      <c r="AG167" s="1" t="s">
        <v>10500</v>
      </c>
      <c r="AH167">
        <v>0</v>
      </c>
      <c r="AI167">
        <v>0</v>
      </c>
      <c r="AJ167" s="1">
        <f>Y167/0.1</f>
        <v>2230</v>
      </c>
      <c r="AK167" s="1">
        <f>AC167-AJ167</f>
        <v>-2007</v>
      </c>
      <c r="AL167" s="28">
        <f>_xlfn.IFNA(INDEX($BD$2:$BD$53,MATCH(B167,$BC$2:$BC$53,0)),1000)</f>
        <v>4908621</v>
      </c>
      <c r="AM167" s="1">
        <f>C167/AL167*100000</f>
        <v>65.008074569212013</v>
      </c>
      <c r="AN167" s="17">
        <f>IF(B168=B167,IFERROR((C167/C168)-1,0),0)</f>
        <v>7.5134770889487834E-2</v>
      </c>
      <c r="AO167" s="26">
        <f>IFERROR(LOG(2)/LOG(1+(AN167)),AN167)</f>
        <v>9.5677742063783615</v>
      </c>
      <c r="AP167" s="26">
        <f>AVERAGE(Y167:Y173)</f>
        <v>230.14285714285714</v>
      </c>
      <c r="AR167" s="1">
        <f>Q167/AL167*100000</f>
        <v>1.8538811613282018</v>
      </c>
      <c r="AS167" s="25">
        <f>IF(B168=B167,IFERROR((AE167/AE168)-1,0),0)</f>
        <v>0.83333333333333326</v>
      </c>
      <c r="AT167" s="26">
        <f>IFERROR(LOG(2)/LOG(1+(AS167)),AS167)</f>
        <v>1.1435509608195187</v>
      </c>
      <c r="AU167" s="26">
        <f>AVERAGE(AE167:AE173)</f>
        <v>6.8571428571428568</v>
      </c>
      <c r="AV167" s="19">
        <f>ROUNDDOWN(N167,0)</f>
        <v>43932</v>
      </c>
      <c r="AW167" s="29" cm="1">
        <f t="array" ref="AW167">_xlfn.ANCHORARRAY(AV167)-1</f>
        <v>43931</v>
      </c>
    </row>
    <row r="168" spans="1:49" x14ac:dyDescent="0.25">
      <c r="A168">
        <v>20200410</v>
      </c>
      <c r="B168" s="1" t="s">
        <v>29</v>
      </c>
      <c r="C168">
        <v>2968</v>
      </c>
      <c r="D168">
        <v>18058</v>
      </c>
      <c r="G168">
        <v>368</v>
      </c>
      <c r="M168" s="1" t="s">
        <v>28</v>
      </c>
      <c r="N168" s="2">
        <v>43931</v>
      </c>
      <c r="O168" s="2">
        <v>43930.833333333336</v>
      </c>
      <c r="P168" s="1" t="s">
        <v>1421</v>
      </c>
      <c r="Q168">
        <v>80</v>
      </c>
      <c r="R168">
        <v>368</v>
      </c>
      <c r="S168" s="2">
        <v>43930.833333333336</v>
      </c>
      <c r="T168" s="1" t="s">
        <v>54</v>
      </c>
      <c r="U168" s="1" t="s">
        <v>54</v>
      </c>
      <c r="V168" s="1" t="s">
        <v>54</v>
      </c>
      <c r="X168">
        <v>1</v>
      </c>
      <c r="Y168">
        <v>199</v>
      </c>
      <c r="Z168" s="1" t="s">
        <v>2527</v>
      </c>
      <c r="AA168">
        <v>21026</v>
      </c>
      <c r="AB168">
        <v>21026</v>
      </c>
      <c r="AC168">
        <v>199</v>
      </c>
      <c r="AD168">
        <v>21026</v>
      </c>
      <c r="AE168">
        <v>6</v>
      </c>
      <c r="AF168">
        <v>35</v>
      </c>
      <c r="AG168" s="1" t="s">
        <v>10594</v>
      </c>
      <c r="AH168">
        <v>0</v>
      </c>
      <c r="AI168">
        <v>0</v>
      </c>
      <c r="AJ168" s="1">
        <f>Y168/0.1</f>
        <v>1990</v>
      </c>
      <c r="AK168" s="1">
        <f>AC168-AJ168</f>
        <v>-1791</v>
      </c>
      <c r="AL168" s="28">
        <f>_xlfn.IFNA(INDEX($BD$2:$BD$53,MATCH(B168,$BC$2:$BC$53,0)),1000)</f>
        <v>4908621</v>
      </c>
      <c r="AM168" s="1">
        <f>C168/AL168*100000</f>
        <v>60.465047107935206</v>
      </c>
      <c r="AN168" s="17">
        <f>IF(B169=B168,IFERROR((C168/C169)-1,0),0)</f>
        <v>7.1867100036114184E-2</v>
      </c>
      <c r="AO168" s="26">
        <f>IFERROR(LOG(2)/LOG(1+(AN168)),AN168)</f>
        <v>9.987412040257361</v>
      </c>
      <c r="AP168" s="26">
        <f>AVERAGE(Y168:Y174)</f>
        <v>219.42857142857142</v>
      </c>
      <c r="AR168" s="1">
        <f>Q168/AL168*100000</f>
        <v>1.6297856363324854</v>
      </c>
      <c r="AS168" s="25">
        <f>IF(B169=B168,IFERROR((AE168/AE169)-1,0),0)</f>
        <v>-0.25</v>
      </c>
      <c r="AT168" s="26">
        <f>IFERROR(LOG(2)/LOG(1+(AS168)),AS168)</f>
        <v>-2.4094208396532091</v>
      </c>
      <c r="AU168" s="26">
        <f>AVERAGE(AE168:AE174)</f>
        <v>6.4285714285714288</v>
      </c>
      <c r="AV168" s="19">
        <f>ROUNDDOWN(N168,0)</f>
        <v>43931</v>
      </c>
      <c r="AW168" s="29" cm="1">
        <f t="array" ref="AW168">_xlfn.ANCHORARRAY(AV168)-1</f>
        <v>43930</v>
      </c>
    </row>
    <row r="169" spans="1:49" x14ac:dyDescent="0.25">
      <c r="A169">
        <v>20200409</v>
      </c>
      <c r="B169" s="1" t="s">
        <v>29</v>
      </c>
      <c r="C169">
        <v>2769</v>
      </c>
      <c r="D169">
        <v>18058</v>
      </c>
      <c r="G169">
        <v>333</v>
      </c>
      <c r="M169" s="1" t="s">
        <v>28</v>
      </c>
      <c r="N169" s="2">
        <v>43930</v>
      </c>
      <c r="O169" s="2">
        <v>43929.833333333336</v>
      </c>
      <c r="P169" s="1" t="s">
        <v>1473</v>
      </c>
      <c r="Q169">
        <v>74</v>
      </c>
      <c r="R169">
        <v>333</v>
      </c>
      <c r="S169" s="2">
        <v>43929.833333333336</v>
      </c>
      <c r="T169" s="1" t="s">
        <v>54</v>
      </c>
      <c r="U169" s="1" t="s">
        <v>54</v>
      </c>
      <c r="V169" s="1" t="s">
        <v>54</v>
      </c>
      <c r="X169">
        <v>1</v>
      </c>
      <c r="Y169">
        <v>400</v>
      </c>
      <c r="Z169" s="1" t="s">
        <v>5098</v>
      </c>
      <c r="AA169">
        <v>20827</v>
      </c>
      <c r="AB169">
        <v>20827</v>
      </c>
      <c r="AC169">
        <v>1705</v>
      </c>
      <c r="AD169">
        <v>20827</v>
      </c>
      <c r="AE169">
        <v>8</v>
      </c>
      <c r="AF169">
        <v>19</v>
      </c>
      <c r="AG169" s="1" t="s">
        <v>10697</v>
      </c>
      <c r="AH169">
        <v>0</v>
      </c>
      <c r="AI169">
        <v>0</v>
      </c>
      <c r="AJ169" s="1">
        <f>Y169/0.1</f>
        <v>4000</v>
      </c>
      <c r="AK169" s="1">
        <f>AC169-AJ169</f>
        <v>-2295</v>
      </c>
      <c r="AL169" s="28">
        <f>_xlfn.IFNA(INDEX($BD$2:$BD$53,MATCH(B169,$BC$2:$BC$53,0)),1000)</f>
        <v>4908621</v>
      </c>
      <c r="AM169" s="1">
        <f>C169/AL169*100000</f>
        <v>56.41095533755815</v>
      </c>
      <c r="AN169" s="17">
        <f>IF(B170=B169,IFERROR((C169/C170)-1,0),0)</f>
        <v>0.16884761502743784</v>
      </c>
      <c r="AO169" s="26">
        <f>IFERROR(LOG(2)/LOG(1+(AN169)),AN169)</f>
        <v>4.4427294496478229</v>
      </c>
      <c r="AP169" s="26">
        <f>AVERAGE(Y169:Y175)</f>
        <v>219.42857142857142</v>
      </c>
      <c r="AR169" s="1">
        <f>Q169/AL169*100000</f>
        <v>1.5075517136075489</v>
      </c>
      <c r="AS169" s="25">
        <f>IF(B170=B169,IFERROR((AE169/AE170)-1,0),0)</f>
        <v>-0.19999999999999996</v>
      </c>
      <c r="AT169" s="26">
        <f>IFERROR(LOG(2)/LOG(1+(AS169)),AS169)</f>
        <v>-3.1062837195053907</v>
      </c>
      <c r="AU169" s="26">
        <f>AVERAGE(AE169:AE175)</f>
        <v>6</v>
      </c>
      <c r="AV169" s="19">
        <f>ROUNDDOWN(N169,0)</f>
        <v>43930</v>
      </c>
      <c r="AW169" s="29" cm="1">
        <f t="array" ref="AW169">_xlfn.ANCHORARRAY(AV169)-1</f>
        <v>43929</v>
      </c>
    </row>
    <row r="170" spans="1:49" x14ac:dyDescent="0.25">
      <c r="A170">
        <v>20200408</v>
      </c>
      <c r="B170" s="1" t="s">
        <v>29</v>
      </c>
      <c r="C170">
        <v>2369</v>
      </c>
      <c r="D170">
        <v>16753</v>
      </c>
      <c r="G170">
        <v>314</v>
      </c>
      <c r="M170" s="1" t="s">
        <v>28</v>
      </c>
      <c r="N170" s="2">
        <v>43929</v>
      </c>
      <c r="O170" s="2">
        <v>43928.833333333336</v>
      </c>
      <c r="P170" s="1" t="s">
        <v>1498</v>
      </c>
      <c r="Q170">
        <v>66</v>
      </c>
      <c r="R170">
        <v>314</v>
      </c>
      <c r="S170" s="2">
        <v>43928.833333333336</v>
      </c>
      <c r="T170" s="1" t="s">
        <v>54</v>
      </c>
      <c r="U170" s="1" t="s">
        <v>54</v>
      </c>
      <c r="V170" s="1" t="s">
        <v>54</v>
      </c>
      <c r="X170">
        <v>1</v>
      </c>
      <c r="Y170">
        <v>250</v>
      </c>
      <c r="Z170" s="1" t="s">
        <v>10795</v>
      </c>
      <c r="AA170">
        <v>19122</v>
      </c>
      <c r="AB170">
        <v>19122</v>
      </c>
      <c r="AC170">
        <v>4206</v>
      </c>
      <c r="AD170">
        <v>19122</v>
      </c>
      <c r="AE170">
        <v>10</v>
      </c>
      <c r="AF170">
        <v>43</v>
      </c>
      <c r="AG170" s="1" t="s">
        <v>10796</v>
      </c>
      <c r="AH170">
        <v>0</v>
      </c>
      <c r="AI170">
        <v>0</v>
      </c>
      <c r="AJ170" s="1">
        <f>Y170/0.1</f>
        <v>2500</v>
      </c>
      <c r="AK170" s="1">
        <f>AC170-AJ170</f>
        <v>1706</v>
      </c>
      <c r="AL170" s="28">
        <f>_xlfn.IFNA(INDEX($BD$2:$BD$53,MATCH(B170,$BC$2:$BC$53,0)),1000)</f>
        <v>4908621</v>
      </c>
      <c r="AM170" s="1">
        <f>C170/AL170*100000</f>
        <v>48.262027155895716</v>
      </c>
      <c r="AN170" s="17">
        <f>IF(B171=B170,IFERROR((C170/C171)-1,0),0)</f>
        <v>0.11798017932987248</v>
      </c>
      <c r="AO170" s="26">
        <f>IFERROR(LOG(2)/LOG(1+(AN170)),AN170)</f>
        <v>6.2152485692639585</v>
      </c>
      <c r="AP170" s="26">
        <f>AVERAGE(Y170:Y176)</f>
        <v>184.57142857142858</v>
      </c>
      <c r="AR170" s="1">
        <f>Q170/AL170*100000</f>
        <v>1.3445731499743003</v>
      </c>
      <c r="AS170" s="25">
        <f>IF(B171=B170,IFERROR((AE170/AE171)-1,0),0)</f>
        <v>0.66666666666666674</v>
      </c>
      <c r="AT170" s="26">
        <f>IFERROR(LOG(2)/LOG(1+(AS170)),AS170)</f>
        <v>1.3569154488567239</v>
      </c>
      <c r="AU170" s="26">
        <f>AVERAGE(AE170:AE176)</f>
        <v>5.7142857142857144</v>
      </c>
      <c r="AV170" s="19">
        <f>ROUNDDOWN(N170,0)</f>
        <v>43929</v>
      </c>
      <c r="AW170" s="29" cm="1">
        <f t="array" ref="AW170">_xlfn.ANCHORARRAY(AV170)-1</f>
        <v>43928</v>
      </c>
    </row>
    <row r="171" spans="1:49" x14ac:dyDescent="0.25">
      <c r="A171">
        <v>20200407</v>
      </c>
      <c r="B171" s="1" t="s">
        <v>29</v>
      </c>
      <c r="C171">
        <v>2119</v>
      </c>
      <c r="D171">
        <v>12797</v>
      </c>
      <c r="G171">
        <v>271</v>
      </c>
      <c r="M171" s="1" t="s">
        <v>28</v>
      </c>
      <c r="N171" s="2">
        <v>43928</v>
      </c>
      <c r="O171" s="2">
        <v>43927.833333333336</v>
      </c>
      <c r="P171" s="1" t="s">
        <v>1524</v>
      </c>
      <c r="Q171">
        <v>56</v>
      </c>
      <c r="R171">
        <v>271</v>
      </c>
      <c r="S171" s="2">
        <v>43927.833333333336</v>
      </c>
      <c r="T171" s="1" t="s">
        <v>54</v>
      </c>
      <c r="U171" s="1" t="s">
        <v>54</v>
      </c>
      <c r="V171" s="1" t="s">
        <v>54</v>
      </c>
      <c r="X171">
        <v>1</v>
      </c>
      <c r="Y171">
        <v>151</v>
      </c>
      <c r="Z171" s="1" t="s">
        <v>2527</v>
      </c>
      <c r="AA171">
        <v>14916</v>
      </c>
      <c r="AB171">
        <v>14916</v>
      </c>
      <c r="AC171">
        <v>151</v>
      </c>
      <c r="AD171">
        <v>14916</v>
      </c>
      <c r="AE171">
        <v>6</v>
      </c>
      <c r="AF171">
        <v>31</v>
      </c>
      <c r="AG171" s="1" t="s">
        <v>10891</v>
      </c>
      <c r="AH171">
        <v>0</v>
      </c>
      <c r="AI171">
        <v>0</v>
      </c>
      <c r="AJ171" s="1">
        <f>Y171/0.1</f>
        <v>1510</v>
      </c>
      <c r="AK171" s="1">
        <f>AC171-AJ171</f>
        <v>-1359</v>
      </c>
      <c r="AL171" s="28">
        <f>_xlfn.IFNA(INDEX($BD$2:$BD$53,MATCH(B171,$BC$2:$BC$53,0)),1000)</f>
        <v>4908621</v>
      </c>
      <c r="AM171" s="1">
        <f>C171/AL171*100000</f>
        <v>43.168947042356706</v>
      </c>
      <c r="AN171" s="17">
        <f>IF(B172=B171,IFERROR((C171/C172)-1,0),0)</f>
        <v>7.6727642276422703E-2</v>
      </c>
      <c r="AO171" s="26">
        <f>IFERROR(LOG(2)/LOG(1+(AN171)),AN171)</f>
        <v>9.3761690588844235</v>
      </c>
      <c r="AP171" s="26">
        <f>AVERAGE(Y171:Y177)</f>
        <v>162.57142857142858</v>
      </c>
      <c r="AR171" s="1">
        <f>Q171/AL171*100000</f>
        <v>1.1408499454327397</v>
      </c>
      <c r="AS171" s="25">
        <f>IF(B172=B171,IFERROR((AE171/AE172)-1,0),0)</f>
        <v>0.19999999999999996</v>
      </c>
      <c r="AT171" s="26">
        <f>IFERROR(LOG(2)/LOG(1+(AS171)),AS171)</f>
        <v>3.8017840169239308</v>
      </c>
      <c r="AU171" s="26">
        <f>AVERAGE(AE171:AE177)</f>
        <v>6.1428571428571432</v>
      </c>
      <c r="AV171" s="19">
        <f>ROUNDDOWN(N171,0)</f>
        <v>43928</v>
      </c>
      <c r="AW171" s="29" cm="1">
        <f t="array" ref="AW171">_xlfn.ANCHORARRAY(AV171)-1</f>
        <v>43927</v>
      </c>
    </row>
    <row r="172" spans="1:49" x14ac:dyDescent="0.25">
      <c r="A172">
        <v>20200406</v>
      </c>
      <c r="B172" s="1" t="s">
        <v>29</v>
      </c>
      <c r="C172">
        <v>1968</v>
      </c>
      <c r="D172">
        <v>12797</v>
      </c>
      <c r="G172">
        <v>240</v>
      </c>
      <c r="M172" s="1" t="s">
        <v>28</v>
      </c>
      <c r="N172" s="2">
        <v>43927</v>
      </c>
      <c r="O172" s="2">
        <v>43926.833333333336</v>
      </c>
      <c r="P172" s="1" t="s">
        <v>1157</v>
      </c>
      <c r="Q172">
        <v>50</v>
      </c>
      <c r="R172">
        <v>240</v>
      </c>
      <c r="S172" s="2">
        <v>43926.833333333336</v>
      </c>
      <c r="T172" s="1" t="s">
        <v>54</v>
      </c>
      <c r="U172" s="1" t="s">
        <v>54</v>
      </c>
      <c r="V172" s="1" t="s">
        <v>54</v>
      </c>
      <c r="X172">
        <v>1</v>
      </c>
      <c r="Y172">
        <v>172</v>
      </c>
      <c r="Z172" s="1" t="s">
        <v>10993</v>
      </c>
      <c r="AA172">
        <v>14765</v>
      </c>
      <c r="AB172">
        <v>14765</v>
      </c>
      <c r="AC172">
        <v>1687</v>
      </c>
      <c r="AD172">
        <v>14765</v>
      </c>
      <c r="AE172">
        <v>5</v>
      </c>
      <c r="AF172">
        <v>9</v>
      </c>
      <c r="AG172" s="1" t="s">
        <v>10994</v>
      </c>
      <c r="AH172">
        <v>0</v>
      </c>
      <c r="AI172">
        <v>0</v>
      </c>
      <c r="AJ172" s="1">
        <f>Y172/0.1</f>
        <v>1720</v>
      </c>
      <c r="AK172" s="1">
        <f>AC172-AJ172</f>
        <v>-33</v>
      </c>
      <c r="AL172" s="28">
        <f>_xlfn.IFNA(INDEX($BD$2:$BD$53,MATCH(B172,$BC$2:$BC$53,0)),1000)</f>
        <v>4908621</v>
      </c>
      <c r="AM172" s="1">
        <f>C172/AL172*100000</f>
        <v>40.092726653779138</v>
      </c>
      <c r="AN172" s="17">
        <f>IF(B173=B172,IFERROR((C172/C173)-1,0),0)</f>
        <v>9.5768374164810766E-2</v>
      </c>
      <c r="AO172" s="26">
        <f>IFERROR(LOG(2)/LOG(1+(AN172)),AN172)</f>
        <v>7.5790377719313691</v>
      </c>
      <c r="AP172" s="26">
        <f>AVERAGE(Y172:Y178)</f>
        <v>158.42857142857142</v>
      </c>
      <c r="AR172" s="1">
        <f>Q172/AL172*100000</f>
        <v>1.0186160227078032</v>
      </c>
      <c r="AS172" s="25">
        <f>IF(B173=B172,IFERROR((AE172/AE173)-1,0),0)</f>
        <v>1.5</v>
      </c>
      <c r="AT172" s="26">
        <f>IFERROR(LOG(2)/LOG(1+(AS172)),AS172)</f>
        <v>0.75647079736603007</v>
      </c>
      <c r="AU172" s="26">
        <f>AVERAGE(AE172:AE178)</f>
        <v>6.2857142857142856</v>
      </c>
      <c r="AV172" s="19">
        <f>ROUNDDOWN(N172,0)</f>
        <v>43927</v>
      </c>
      <c r="AW172" s="29" cm="1">
        <f t="array" ref="AW172">_xlfn.ANCHORARRAY(AV172)-1</f>
        <v>43926</v>
      </c>
    </row>
    <row r="173" spans="1:49" x14ac:dyDescent="0.25">
      <c r="A173">
        <v>20200405</v>
      </c>
      <c r="B173" s="1" t="s">
        <v>29</v>
      </c>
      <c r="C173">
        <v>1796</v>
      </c>
      <c r="D173">
        <v>11282</v>
      </c>
      <c r="G173">
        <v>231</v>
      </c>
      <c r="M173" s="1" t="s">
        <v>28</v>
      </c>
      <c r="N173" s="2">
        <v>43926</v>
      </c>
      <c r="O173" s="2">
        <v>43925.833333333336</v>
      </c>
      <c r="P173" s="1" t="s">
        <v>1579</v>
      </c>
      <c r="Q173">
        <v>45</v>
      </c>
      <c r="R173">
        <v>231</v>
      </c>
      <c r="S173" s="2">
        <v>43925.833333333336</v>
      </c>
      <c r="T173" s="1" t="s">
        <v>54</v>
      </c>
      <c r="U173" s="1" t="s">
        <v>54</v>
      </c>
      <c r="V173" s="1" t="s">
        <v>54</v>
      </c>
      <c r="X173">
        <v>1</v>
      </c>
      <c r="Y173">
        <v>216</v>
      </c>
      <c r="Z173" s="1" t="s">
        <v>11094</v>
      </c>
      <c r="AA173">
        <v>13078</v>
      </c>
      <c r="AB173">
        <v>13078</v>
      </c>
      <c r="AC173">
        <v>2225</v>
      </c>
      <c r="AD173">
        <v>13078</v>
      </c>
      <c r="AE173">
        <v>2</v>
      </c>
      <c r="AF173">
        <v>19</v>
      </c>
      <c r="AG173" s="1" t="s">
        <v>11095</v>
      </c>
      <c r="AH173">
        <v>0</v>
      </c>
      <c r="AI173">
        <v>0</v>
      </c>
      <c r="AJ173" s="1">
        <f>Y173/0.1</f>
        <v>2160</v>
      </c>
      <c r="AK173" s="1">
        <f>AC173-AJ173</f>
        <v>65</v>
      </c>
      <c r="AL173" s="28">
        <f>_xlfn.IFNA(INDEX($BD$2:$BD$53,MATCH(B173,$BC$2:$BC$53,0)),1000)</f>
        <v>4908621</v>
      </c>
      <c r="AM173" s="1">
        <f>C173/AL173*100000</f>
        <v>36.588687535664292</v>
      </c>
      <c r="AN173" s="17">
        <f>IF(B174=B173,IFERROR((C173/C174)-1,0),0)</f>
        <v>0.13670886075949373</v>
      </c>
      <c r="AO173" s="26">
        <f>IFERROR(LOG(2)/LOG(1+(AN173)),AN173)</f>
        <v>5.409417389676574</v>
      </c>
      <c r="AP173" s="26">
        <f>AVERAGE(Y173:Y179)</f>
        <v>141.42857142857142</v>
      </c>
      <c r="AR173" s="1">
        <f>Q173/AL173*100000</f>
        <v>0.91675442043702293</v>
      </c>
      <c r="AS173" s="25">
        <f>IF(B174=B173,IFERROR((AE173/AE174)-1,0),0)</f>
        <v>-0.75</v>
      </c>
      <c r="AT173" s="26">
        <f>IFERROR(LOG(2)/LOG(1+(AS173)),AS173)</f>
        <v>-0.5</v>
      </c>
      <c r="AU173" s="26">
        <f>AVERAGE(AE173:AE179)</f>
        <v>5.8571428571428568</v>
      </c>
      <c r="AV173" s="19">
        <f>ROUNDDOWN(N173,0)</f>
        <v>43926</v>
      </c>
      <c r="AW173" s="29" cm="1">
        <f t="array" ref="AW173">_xlfn.ANCHORARRAY(AV173)-1</f>
        <v>43925</v>
      </c>
    </row>
    <row r="174" spans="1:49" x14ac:dyDescent="0.25">
      <c r="A174">
        <v>20200404</v>
      </c>
      <c r="B174" s="1" t="s">
        <v>29</v>
      </c>
      <c r="C174">
        <v>1580</v>
      </c>
      <c r="D174">
        <v>9273</v>
      </c>
      <c r="G174">
        <v>212</v>
      </c>
      <c r="M174" s="1" t="s">
        <v>28</v>
      </c>
      <c r="N174" s="2">
        <v>43925</v>
      </c>
      <c r="O174" s="2">
        <v>43924.833333333336</v>
      </c>
      <c r="P174" s="1" t="s">
        <v>1611</v>
      </c>
      <c r="Q174">
        <v>43</v>
      </c>
      <c r="R174">
        <v>212</v>
      </c>
      <c r="S174" s="2">
        <v>43924.833333333336</v>
      </c>
      <c r="T174" s="1" t="s">
        <v>54</v>
      </c>
      <c r="U174" s="1" t="s">
        <v>54</v>
      </c>
      <c r="V174" s="1" t="s">
        <v>54</v>
      </c>
      <c r="X174">
        <v>1</v>
      </c>
      <c r="Y174">
        <v>148</v>
      </c>
      <c r="Z174" s="1" t="s">
        <v>11188</v>
      </c>
      <c r="AA174">
        <v>10853</v>
      </c>
      <c r="AB174">
        <v>10853</v>
      </c>
      <c r="AC174">
        <v>1234</v>
      </c>
      <c r="AD174">
        <v>10853</v>
      </c>
      <c r="AE174">
        <v>8</v>
      </c>
      <c r="AF174">
        <v>212</v>
      </c>
      <c r="AG174" s="1" t="s">
        <v>11189</v>
      </c>
      <c r="AH174">
        <v>0</v>
      </c>
      <c r="AI174">
        <v>0</v>
      </c>
      <c r="AJ174" s="1">
        <f>Y174/0.1</f>
        <v>1480</v>
      </c>
      <c r="AK174" s="1">
        <f>AC174-AJ174</f>
        <v>-246</v>
      </c>
      <c r="AL174" s="28">
        <f>_xlfn.IFNA(INDEX($BD$2:$BD$53,MATCH(B174,$BC$2:$BC$53,0)),1000)</f>
        <v>4908621</v>
      </c>
      <c r="AM174" s="1">
        <f>C174/AL174*100000</f>
        <v>32.18826631756658</v>
      </c>
      <c r="AN174" s="17">
        <f>IF(B175=B174,IFERROR((C174/C175)-1,0),0)</f>
        <v>0.1033519553072626</v>
      </c>
      <c r="AO174" s="26">
        <f>IFERROR(LOG(2)/LOG(1+(AN174)),AN174)</f>
        <v>7.0475607413264294</v>
      </c>
      <c r="AP174" s="26">
        <f>AVERAGE(Y174:Y180)</f>
        <v>126.28571428571429</v>
      </c>
      <c r="AR174" s="1">
        <f>Q174/AL174*100000</f>
        <v>0.87600977952871073</v>
      </c>
      <c r="AS174" s="25">
        <f>IF(B175=B174,IFERROR((AE174/AE175)-1,0),0)</f>
        <v>1.6666666666666665</v>
      </c>
      <c r="AT174" s="26">
        <f>IFERROR(LOG(2)/LOG(1+(AS174)),AS174)</f>
        <v>0.70669505261142385</v>
      </c>
      <c r="AU174" s="26">
        <f>AVERAGE(AE174:AE180)</f>
        <v>5.7142857142857144</v>
      </c>
      <c r="AV174" s="19">
        <f>ROUNDDOWN(N174,0)</f>
        <v>43925</v>
      </c>
      <c r="AW174" s="29" cm="1">
        <f t="array" ref="AW174">_xlfn.ANCHORARRAY(AV174)-1</f>
        <v>43924</v>
      </c>
    </row>
    <row r="175" spans="1:49" x14ac:dyDescent="0.25">
      <c r="A175">
        <v>20200403</v>
      </c>
      <c r="B175" s="1" t="s">
        <v>29</v>
      </c>
      <c r="C175">
        <v>1432</v>
      </c>
      <c r="D175">
        <v>8187</v>
      </c>
      <c r="M175" s="1" t="s">
        <v>28</v>
      </c>
      <c r="N175" s="2">
        <v>43924</v>
      </c>
      <c r="O175" s="2">
        <v>43923.833333333336</v>
      </c>
      <c r="P175" s="1" t="s">
        <v>1637</v>
      </c>
      <c r="Q175">
        <v>35</v>
      </c>
      <c r="S175" s="2">
        <v>43923.833333333336</v>
      </c>
      <c r="T175" s="1" t="s">
        <v>54</v>
      </c>
      <c r="U175" s="1" t="s">
        <v>54</v>
      </c>
      <c r="V175" s="1" t="s">
        <v>54</v>
      </c>
      <c r="X175">
        <v>1</v>
      </c>
      <c r="Y175">
        <v>199</v>
      </c>
      <c r="Z175" s="1" t="s">
        <v>7759</v>
      </c>
      <c r="AA175">
        <v>9619</v>
      </c>
      <c r="AB175">
        <v>9619</v>
      </c>
      <c r="AC175">
        <v>883</v>
      </c>
      <c r="AD175">
        <v>9619</v>
      </c>
      <c r="AE175">
        <v>3</v>
      </c>
      <c r="AF175">
        <v>0</v>
      </c>
      <c r="AG175" s="1" t="s">
        <v>11282</v>
      </c>
      <c r="AH175">
        <v>0</v>
      </c>
      <c r="AI175">
        <v>0</v>
      </c>
      <c r="AJ175" s="1">
        <f>Y175/0.1</f>
        <v>1990</v>
      </c>
      <c r="AK175" s="1">
        <f>AC175-AJ175</f>
        <v>-1107</v>
      </c>
      <c r="AL175" s="28">
        <f>_xlfn.IFNA(INDEX($BD$2:$BD$53,MATCH(B175,$BC$2:$BC$53,0)),1000)</f>
        <v>4908621</v>
      </c>
      <c r="AM175" s="1">
        <f>C175/AL175*100000</f>
        <v>29.173162890351488</v>
      </c>
      <c r="AN175" s="17">
        <f>IF(B176=B175,IFERROR((C175/C176)-1,0),0)</f>
        <v>0.16139497161394978</v>
      </c>
      <c r="AO175" s="26">
        <f>IFERROR(LOG(2)/LOG(1+(AN175)),AN175)</f>
        <v>4.6326603146902503</v>
      </c>
      <c r="AP175" s="26">
        <f>AVERAGE(Y175:Y181)</f>
        <v>120.71428571428571</v>
      </c>
      <c r="AR175" s="1">
        <f>Q175/AL175*100000</f>
        <v>0.71303121589546226</v>
      </c>
      <c r="AS175" s="25">
        <f>IF(B176=B175,IFERROR((AE175/AE176)-1,0),0)</f>
        <v>-0.5</v>
      </c>
      <c r="AT175" s="26">
        <f>IFERROR(LOG(2)/LOG(1+(AS175)),AS175)</f>
        <v>-1</v>
      </c>
      <c r="AU175" s="26">
        <f>AVERAGE(AE175:AE181)</f>
        <v>4.5714285714285712</v>
      </c>
      <c r="AV175" s="19">
        <f>ROUNDDOWN(N175,0)</f>
        <v>43924</v>
      </c>
      <c r="AW175" s="29" cm="1">
        <f t="array" ref="AW175">_xlfn.ANCHORARRAY(AV175)-1</f>
        <v>43923</v>
      </c>
    </row>
    <row r="176" spans="1:49" x14ac:dyDescent="0.25">
      <c r="A176">
        <v>20200402</v>
      </c>
      <c r="B176" s="1" t="s">
        <v>29</v>
      </c>
      <c r="C176">
        <v>1233</v>
      </c>
      <c r="D176">
        <v>7503</v>
      </c>
      <c r="M176" s="1" t="s">
        <v>28</v>
      </c>
      <c r="N176" s="2">
        <v>43923</v>
      </c>
      <c r="O176" s="2">
        <v>43922.833333333336</v>
      </c>
      <c r="P176" s="1" t="s">
        <v>1667</v>
      </c>
      <c r="Q176">
        <v>32</v>
      </c>
      <c r="S176" s="2">
        <v>43922.833333333336</v>
      </c>
      <c r="T176" s="1" t="s">
        <v>54</v>
      </c>
      <c r="U176" s="1" t="s">
        <v>54</v>
      </c>
      <c r="V176" s="1" t="s">
        <v>54</v>
      </c>
      <c r="X176">
        <v>1</v>
      </c>
      <c r="Y176">
        <v>156</v>
      </c>
      <c r="Z176" s="1" t="s">
        <v>3688</v>
      </c>
      <c r="AA176">
        <v>8736</v>
      </c>
      <c r="AB176">
        <v>8736</v>
      </c>
      <c r="AC176">
        <v>962</v>
      </c>
      <c r="AD176">
        <v>8736</v>
      </c>
      <c r="AE176">
        <v>6</v>
      </c>
      <c r="AF176">
        <v>0</v>
      </c>
      <c r="AG176" s="1" t="s">
        <v>11368</v>
      </c>
      <c r="AH176">
        <v>0</v>
      </c>
      <c r="AI176">
        <v>0</v>
      </c>
      <c r="AJ176" s="1">
        <f>Y176/0.1</f>
        <v>1560</v>
      </c>
      <c r="AK176" s="1">
        <f>AC176-AJ176</f>
        <v>-598</v>
      </c>
      <c r="AL176" s="28">
        <f>_xlfn.IFNA(INDEX($BD$2:$BD$53,MATCH(B176,$BC$2:$BC$53,0)),1000)</f>
        <v>4908621</v>
      </c>
      <c r="AM176" s="1">
        <f>C176/AL176*100000</f>
        <v>25.119071119974425</v>
      </c>
      <c r="AN176" s="17">
        <f>IF(B177=B176,IFERROR((C176/C177)-1,0),0)</f>
        <v>0.14484679665738165</v>
      </c>
      <c r="AO176" s="26">
        <f>IFERROR(LOG(2)/LOG(1+(AN176)),AN176)</f>
        <v>5.1241439193930765</v>
      </c>
      <c r="AP176" s="26">
        <f>AVERAGE(Y176:Y182)</f>
        <v>103.85714285714286</v>
      </c>
      <c r="AR176" s="1">
        <f>Q176/AL176*100000</f>
        <v>0.65191425453299412</v>
      </c>
      <c r="AS176" s="25">
        <f>IF(B177=B176,IFERROR((AE176/AE177)-1,0),0)</f>
        <v>-0.53846153846153844</v>
      </c>
      <c r="AT176" s="26">
        <f>IFERROR(LOG(2)/LOG(1+(AS176)),AS176)</f>
        <v>-0.89647729633866391</v>
      </c>
      <c r="AU176" s="26">
        <f>AVERAGE(AE176:AE182)</f>
        <v>4.4285714285714288</v>
      </c>
      <c r="AV176" s="19">
        <f>ROUNDDOWN(N176,0)</f>
        <v>43923</v>
      </c>
      <c r="AW176" s="29" cm="1">
        <f t="array" ref="AW176">_xlfn.ANCHORARRAY(AV176)-1</f>
        <v>43922</v>
      </c>
    </row>
    <row r="177" spans="1:49" x14ac:dyDescent="0.25">
      <c r="A177">
        <v>20200401</v>
      </c>
      <c r="B177" s="1" t="s">
        <v>29</v>
      </c>
      <c r="C177">
        <v>1077</v>
      </c>
      <c r="D177">
        <v>6697</v>
      </c>
      <c r="M177" s="1" t="s">
        <v>28</v>
      </c>
      <c r="N177" s="2">
        <v>43922</v>
      </c>
      <c r="O177" s="2">
        <v>43921.833333333336</v>
      </c>
      <c r="P177" s="1" t="s">
        <v>1696</v>
      </c>
      <c r="Q177">
        <v>26</v>
      </c>
      <c r="S177" s="2">
        <v>43921.833333333336</v>
      </c>
      <c r="T177" s="1" t="s">
        <v>54</v>
      </c>
      <c r="U177" s="1" t="s">
        <v>54</v>
      </c>
      <c r="V177" s="1" t="s">
        <v>54</v>
      </c>
      <c r="X177">
        <v>1</v>
      </c>
      <c r="Y177">
        <v>96</v>
      </c>
      <c r="Z177" s="1" t="s">
        <v>9908</v>
      </c>
      <c r="AA177">
        <v>7774</v>
      </c>
      <c r="AB177">
        <v>7774</v>
      </c>
      <c r="AC177">
        <v>495</v>
      </c>
      <c r="AD177">
        <v>7774</v>
      </c>
      <c r="AE177">
        <v>13</v>
      </c>
      <c r="AF177">
        <v>0</v>
      </c>
      <c r="AG177" s="1" t="s">
        <v>11456</v>
      </c>
      <c r="AH177">
        <v>0</v>
      </c>
      <c r="AI177">
        <v>0</v>
      </c>
      <c r="AJ177" s="1">
        <f>Y177/0.1</f>
        <v>960</v>
      </c>
      <c r="AK177" s="1">
        <f>AC177-AJ177</f>
        <v>-465</v>
      </c>
      <c r="AL177" s="28">
        <f>_xlfn.IFNA(INDEX($BD$2:$BD$53,MATCH(B177,$BC$2:$BC$53,0)),1000)</f>
        <v>4908621</v>
      </c>
      <c r="AM177" s="1">
        <f>C177/AL177*100000</f>
        <v>21.940989129126081</v>
      </c>
      <c r="AN177" s="17">
        <f>IF(B178=B177,IFERROR((C177/C178)-1,0),0)</f>
        <v>9.7859327217125314E-2</v>
      </c>
      <c r="AO177" s="26">
        <f>IFERROR(LOG(2)/LOG(1+(AN177)),AN177)</f>
        <v>7.424279311747787</v>
      </c>
      <c r="AP177" s="26">
        <f>AVERAGE(Y177:Y183)</f>
        <v>113.42857142857143</v>
      </c>
      <c r="AR177" s="1">
        <f>Q177/AL177*100000</f>
        <v>0.52968033180805763</v>
      </c>
      <c r="AS177" s="25">
        <f>IF(B178=B177,IFERROR((AE177/AE178)-1,0),0)</f>
        <v>0.85714285714285721</v>
      </c>
      <c r="AT177" s="26">
        <f>IFERROR(LOG(2)/LOG(1+(AS177)),AS177)</f>
        <v>1.1197145045860988</v>
      </c>
      <c r="AU177" s="26">
        <f>AVERAGE(AE177:AE183)</f>
        <v>3.7142857142857144</v>
      </c>
      <c r="AV177" s="19">
        <f>ROUNDDOWN(N177,0)</f>
        <v>43922</v>
      </c>
      <c r="AW177" s="29" cm="1">
        <f t="array" ref="AW177">_xlfn.ANCHORARRAY(AV177)-1</f>
        <v>43921</v>
      </c>
    </row>
    <row r="178" spans="1:49" x14ac:dyDescent="0.25">
      <c r="A178">
        <v>20200331</v>
      </c>
      <c r="B178" s="1" t="s">
        <v>29</v>
      </c>
      <c r="C178">
        <v>981</v>
      </c>
      <c r="D178">
        <v>6298</v>
      </c>
      <c r="M178" s="1" t="s">
        <v>28</v>
      </c>
      <c r="N178" s="2">
        <v>43921</v>
      </c>
      <c r="O178" s="2">
        <v>43920.833333333336</v>
      </c>
      <c r="P178" s="1" t="s">
        <v>1725</v>
      </c>
      <c r="Q178">
        <v>13</v>
      </c>
      <c r="S178" s="2">
        <v>43920.833333333336</v>
      </c>
      <c r="T178" s="1" t="s">
        <v>54</v>
      </c>
      <c r="U178" s="1" t="s">
        <v>54</v>
      </c>
      <c r="V178" s="1" t="s">
        <v>54</v>
      </c>
      <c r="X178">
        <v>1</v>
      </c>
      <c r="Y178">
        <v>122</v>
      </c>
      <c r="Z178" s="1" t="s">
        <v>4698</v>
      </c>
      <c r="AA178">
        <v>7279</v>
      </c>
      <c r="AB178">
        <v>7279</v>
      </c>
      <c r="AC178">
        <v>726</v>
      </c>
      <c r="AD178">
        <v>7279</v>
      </c>
      <c r="AE178">
        <v>7</v>
      </c>
      <c r="AF178">
        <v>0</v>
      </c>
      <c r="AG178" s="1" t="s">
        <v>11550</v>
      </c>
      <c r="AH178">
        <v>0</v>
      </c>
      <c r="AI178">
        <v>0</v>
      </c>
      <c r="AJ178" s="1">
        <f>Y178/0.1</f>
        <v>1220</v>
      </c>
      <c r="AK178" s="1">
        <f>AC178-AJ178</f>
        <v>-494</v>
      </c>
      <c r="AL178" s="28">
        <f>_xlfn.IFNA(INDEX($BD$2:$BD$53,MATCH(B178,$BC$2:$BC$53,0)),1000)</f>
        <v>4908621</v>
      </c>
      <c r="AM178" s="1">
        <f>C178/AL178*100000</f>
        <v>19.9852463655271</v>
      </c>
      <c r="AN178" s="17">
        <f>IF(B179=B178,IFERROR((C178/C179)-1,0),0)</f>
        <v>0.14202561117578583</v>
      </c>
      <c r="AO178" s="26">
        <f>IFERROR(LOG(2)/LOG(1+(AN178)),AN178)</f>
        <v>5.219342746322674</v>
      </c>
      <c r="AP178" s="26">
        <f>AVERAGE(Y178:Y184)</f>
        <v>109.42857142857143</v>
      </c>
      <c r="AR178" s="1">
        <f>Q178/AL178*100000</f>
        <v>0.26484016590402881</v>
      </c>
      <c r="AS178" s="25">
        <f>IF(B179=B178,IFERROR((AE178/AE179)-1,0),0)</f>
        <v>2.5</v>
      </c>
      <c r="AT178" s="26">
        <f>IFERROR(LOG(2)/LOG(1+(AS178)),AS178)</f>
        <v>0.55329475566511221</v>
      </c>
      <c r="AU178" s="26">
        <f>AVERAGE(AE178:AE184)</f>
        <v>1.8571428571428572</v>
      </c>
      <c r="AV178" s="19">
        <f>ROUNDDOWN(N178,0)</f>
        <v>43921</v>
      </c>
      <c r="AW178" s="29" cm="1">
        <f t="array" ref="AW178">_xlfn.ANCHORARRAY(AV178)-1</f>
        <v>43920</v>
      </c>
    </row>
    <row r="179" spans="1:49" x14ac:dyDescent="0.25">
      <c r="A179">
        <v>20200330</v>
      </c>
      <c r="B179" s="1" t="s">
        <v>29</v>
      </c>
      <c r="C179">
        <v>859</v>
      </c>
      <c r="D179">
        <v>5694</v>
      </c>
      <c r="M179" s="1" t="s">
        <v>28</v>
      </c>
      <c r="N179" s="2">
        <v>43919</v>
      </c>
      <c r="O179" s="2">
        <v>43918.833333333336</v>
      </c>
      <c r="P179" s="1" t="s">
        <v>1782</v>
      </c>
      <c r="Q179">
        <v>6</v>
      </c>
      <c r="S179" s="2">
        <v>43918.833333333336</v>
      </c>
      <c r="T179" s="1" t="s">
        <v>54</v>
      </c>
      <c r="U179" s="1" t="s">
        <v>54</v>
      </c>
      <c r="V179" s="1" t="s">
        <v>54</v>
      </c>
      <c r="X179">
        <v>1</v>
      </c>
      <c r="Y179">
        <v>53</v>
      </c>
      <c r="Z179" s="1" t="s">
        <v>9080</v>
      </c>
      <c r="AA179">
        <v>6553</v>
      </c>
      <c r="AB179">
        <v>6553</v>
      </c>
      <c r="AC179">
        <v>1563</v>
      </c>
      <c r="AD179">
        <v>6553</v>
      </c>
      <c r="AE179">
        <v>2</v>
      </c>
      <c r="AF179">
        <v>0</v>
      </c>
      <c r="AG179" s="1" t="s">
        <v>11642</v>
      </c>
      <c r="AH179">
        <v>0</v>
      </c>
      <c r="AI179">
        <v>0</v>
      </c>
      <c r="AJ179" s="1">
        <f>Y179/0.1</f>
        <v>530</v>
      </c>
      <c r="AK179" s="1">
        <f>AC179-AJ179</f>
        <v>1033</v>
      </c>
      <c r="AL179" s="28">
        <f>_xlfn.IFNA(INDEX($BD$2:$BD$53,MATCH(B179,$BC$2:$BC$53,0)),1000)</f>
        <v>4908621</v>
      </c>
      <c r="AM179" s="1">
        <f>C179/AL179*100000</f>
        <v>17.499823270120061</v>
      </c>
      <c r="AN179" s="17">
        <f>IF(B180=B179,IFERROR((C179/C180)-1,0),0)</f>
        <v>6.575682382133996E-2</v>
      </c>
      <c r="AO179" s="26">
        <f>IFERROR(LOG(2)/LOG(1+(AN179)),AN179)</f>
        <v>10.883963682687764</v>
      </c>
      <c r="AP179" s="26">
        <f>AVERAGE(Y179:Y185)</f>
        <v>98.857142857142861</v>
      </c>
      <c r="AR179" s="1">
        <f>Q179/AL179*100000</f>
        <v>0.1222339227249364</v>
      </c>
      <c r="AS179" s="25">
        <f>IF(B180=B179,IFERROR((AE179/AE180)-1,0),0)</f>
        <v>1</v>
      </c>
      <c r="AT179" s="26">
        <f>IFERROR(LOG(2)/LOG(1+(AS179)),AS179)</f>
        <v>1</v>
      </c>
      <c r="AU179" s="26">
        <f>AVERAGE(AE179:AE185)</f>
        <v>0.8571428571428571</v>
      </c>
      <c r="AV179" s="19">
        <f>ROUNDDOWN(N179,0)</f>
        <v>43919</v>
      </c>
      <c r="AW179" s="29" cm="1">
        <f t="array" ref="AW179">_xlfn.ANCHORARRAY(AV179)-1</f>
        <v>43918</v>
      </c>
    </row>
    <row r="180" spans="1:49" x14ac:dyDescent="0.25">
      <c r="A180">
        <v>20200329</v>
      </c>
      <c r="B180" s="1" t="s">
        <v>29</v>
      </c>
      <c r="C180">
        <v>806</v>
      </c>
      <c r="D180">
        <v>4184</v>
      </c>
      <c r="M180" s="1" t="s">
        <v>28</v>
      </c>
      <c r="N180" s="2">
        <v>43919</v>
      </c>
      <c r="O180" s="2">
        <v>43918.833333333336</v>
      </c>
      <c r="P180" s="1" t="s">
        <v>1782</v>
      </c>
      <c r="Q180">
        <v>4</v>
      </c>
      <c r="S180" s="2">
        <v>43918.833333333336</v>
      </c>
      <c r="T180" s="1" t="s">
        <v>54</v>
      </c>
      <c r="U180" s="1" t="s">
        <v>54</v>
      </c>
      <c r="V180" s="1" t="s">
        <v>54</v>
      </c>
      <c r="X180">
        <v>1</v>
      </c>
      <c r="Y180">
        <v>110</v>
      </c>
      <c r="Z180" s="1" t="s">
        <v>2527</v>
      </c>
      <c r="AA180">
        <v>4990</v>
      </c>
      <c r="AB180">
        <v>4990</v>
      </c>
      <c r="AC180">
        <v>110</v>
      </c>
      <c r="AD180">
        <v>4990</v>
      </c>
      <c r="AE180">
        <v>1</v>
      </c>
      <c r="AF180">
        <v>0</v>
      </c>
      <c r="AG180" s="1" t="s">
        <v>11731</v>
      </c>
      <c r="AH180">
        <v>0</v>
      </c>
      <c r="AI180">
        <v>0</v>
      </c>
      <c r="AJ180" s="1">
        <f>Y180/0.1</f>
        <v>1100</v>
      </c>
      <c r="AK180" s="1">
        <f>AC180-AJ180</f>
        <v>-990</v>
      </c>
      <c r="AL180" s="28">
        <f>_xlfn.IFNA(INDEX($BD$2:$BD$53,MATCH(B180,$BC$2:$BC$53,0)),1000)</f>
        <v>4908621</v>
      </c>
      <c r="AM180" s="1">
        <f>C180/AL180*100000</f>
        <v>16.420090286049788</v>
      </c>
      <c r="AN180" s="17">
        <f>IF(B181=B180,IFERROR((C180/C181)-1,0),0)</f>
        <v>0.15804597701149414</v>
      </c>
      <c r="AO180" s="26">
        <f>IFERROR(LOG(2)/LOG(1+(AN180)),AN180)</f>
        <v>4.7238321888057406</v>
      </c>
      <c r="AP180" s="26">
        <f>AVERAGE(Y180:Y186)</f>
        <v>95.428571428571431</v>
      </c>
      <c r="AR180" s="1">
        <f>Q180/AL180*100000</f>
        <v>8.1489281816624265E-2</v>
      </c>
      <c r="AS180" s="25">
        <f>IF(B181=B180,IFERROR((AE180/AE181)-1,0),0)</f>
        <v>0</v>
      </c>
      <c r="AT180" s="26">
        <f>IFERROR(LOG(2)/LOG(1+(AS180)),AS180)</f>
        <v>0</v>
      </c>
      <c r="AU180" s="26">
        <f>AVERAGE(AE180:AE186)</f>
        <v>0.5714285714285714</v>
      </c>
      <c r="AV180" s="19">
        <f>ROUNDDOWN(N180,0)</f>
        <v>43919</v>
      </c>
      <c r="AW180" s="29" cm="1">
        <f t="array" ref="AW180">_xlfn.ANCHORARRAY(AV180)-1</f>
        <v>43918</v>
      </c>
    </row>
    <row r="181" spans="1:49" x14ac:dyDescent="0.25">
      <c r="A181">
        <v>20200328</v>
      </c>
      <c r="B181" s="1" t="s">
        <v>29</v>
      </c>
      <c r="C181">
        <v>696</v>
      </c>
      <c r="D181">
        <v>4184</v>
      </c>
      <c r="M181" s="1" t="s">
        <v>28</v>
      </c>
      <c r="N181" s="2">
        <v>43918</v>
      </c>
      <c r="O181" s="2">
        <v>43917.833333333336</v>
      </c>
      <c r="P181" s="1" t="s">
        <v>1808</v>
      </c>
      <c r="Q181">
        <v>3</v>
      </c>
      <c r="S181" s="2">
        <v>43917.833333333336</v>
      </c>
      <c r="T181" s="1" t="s">
        <v>54</v>
      </c>
      <c r="U181" s="1" t="s">
        <v>54</v>
      </c>
      <c r="V181" s="1" t="s">
        <v>54</v>
      </c>
      <c r="X181">
        <v>1</v>
      </c>
      <c r="Y181">
        <v>109</v>
      </c>
      <c r="Z181" s="1" t="s">
        <v>2527</v>
      </c>
      <c r="AA181">
        <v>4880</v>
      </c>
      <c r="AB181">
        <v>4880</v>
      </c>
      <c r="AC181">
        <v>109</v>
      </c>
      <c r="AD181">
        <v>4880</v>
      </c>
      <c r="AE181">
        <v>0</v>
      </c>
      <c r="AF181">
        <v>0</v>
      </c>
      <c r="AG181" s="1" t="s">
        <v>11817</v>
      </c>
      <c r="AH181">
        <v>0</v>
      </c>
      <c r="AI181">
        <v>0</v>
      </c>
      <c r="AJ181" s="1">
        <f>Y181/0.1</f>
        <v>1090</v>
      </c>
      <c r="AK181" s="1">
        <f>AC181-AJ181</f>
        <v>-981</v>
      </c>
      <c r="AL181" s="28">
        <f>_xlfn.IFNA(INDEX($BD$2:$BD$53,MATCH(B181,$BC$2:$BC$53,0)),1000)</f>
        <v>4908621</v>
      </c>
      <c r="AM181" s="1">
        <f>C181/AL181*100000</f>
        <v>14.179135036092623</v>
      </c>
      <c r="AN181" s="17">
        <f>IF(B182=B181,IFERROR((C181/C182)-1,0),0)</f>
        <v>0.18568994889267465</v>
      </c>
      <c r="AO181" s="26">
        <f>IFERROR(LOG(2)/LOG(1+(AN181)),AN181)</f>
        <v>4.0695601328580873</v>
      </c>
      <c r="AP181" s="26">
        <f>AVERAGE(Y181:Y187)</f>
        <v>81.714285714285708</v>
      </c>
      <c r="AR181" s="1">
        <f>Q181/AL181*100000</f>
        <v>6.1116961362468199E-2</v>
      </c>
      <c r="AS181" s="25">
        <f>IF(B182=B181,IFERROR((AE181/AE182)-1,0),0)</f>
        <v>-1</v>
      </c>
      <c r="AT181" s="26">
        <f>IFERROR(LOG(2)/LOG(1+(AS181)),AS181)</f>
        <v>-1</v>
      </c>
      <c r="AU181" s="26">
        <f>AVERAGE(AE181:AE187)</f>
        <v>0.42857142857142855</v>
      </c>
      <c r="AV181" s="19">
        <f>ROUNDDOWN(N181,0)</f>
        <v>43918</v>
      </c>
      <c r="AW181" s="29" cm="1">
        <f t="array" ref="AW181">_xlfn.ANCHORARRAY(AV181)-1</f>
        <v>43917</v>
      </c>
    </row>
    <row r="182" spans="1:49" x14ac:dyDescent="0.25">
      <c r="A182">
        <v>20200327</v>
      </c>
      <c r="B182" s="1" t="s">
        <v>29</v>
      </c>
      <c r="C182">
        <v>587</v>
      </c>
      <c r="D182">
        <v>4184</v>
      </c>
      <c r="M182" s="1" t="s">
        <v>28</v>
      </c>
      <c r="N182" s="2">
        <v>43917</v>
      </c>
      <c r="O182" s="2">
        <v>43916.833333333336</v>
      </c>
      <c r="P182" s="1" t="s">
        <v>1840</v>
      </c>
      <c r="Q182">
        <v>3</v>
      </c>
      <c r="S182" s="2">
        <v>43916.833333333336</v>
      </c>
      <c r="T182" s="1" t="s">
        <v>54</v>
      </c>
      <c r="U182" s="1" t="s">
        <v>54</v>
      </c>
      <c r="V182" s="1" t="s">
        <v>54</v>
      </c>
      <c r="X182">
        <v>1</v>
      </c>
      <c r="Y182">
        <v>81</v>
      </c>
      <c r="Z182" s="1" t="s">
        <v>11907</v>
      </c>
      <c r="AA182">
        <v>4771</v>
      </c>
      <c r="AB182">
        <v>4771</v>
      </c>
      <c r="AC182">
        <v>672</v>
      </c>
      <c r="AD182">
        <v>4771</v>
      </c>
      <c r="AE182">
        <v>2</v>
      </c>
      <c r="AF182">
        <v>0</v>
      </c>
      <c r="AG182" s="1" t="s">
        <v>11908</v>
      </c>
      <c r="AH182">
        <v>0</v>
      </c>
      <c r="AI182">
        <v>0</v>
      </c>
      <c r="AJ182" s="1">
        <f>Y182/0.1</f>
        <v>810</v>
      </c>
      <c r="AK182" s="1">
        <f>AC182-AJ182</f>
        <v>-138</v>
      </c>
      <c r="AL182" s="28">
        <f>_xlfn.IFNA(INDEX($BD$2:$BD$53,MATCH(B182,$BC$2:$BC$53,0)),1000)</f>
        <v>4908621</v>
      </c>
      <c r="AM182" s="1">
        <f>C182/AL182*100000</f>
        <v>11.958552106589611</v>
      </c>
      <c r="AN182" s="17">
        <f>IF(B183=B182,IFERROR((C182/C183)-1,0),0)</f>
        <v>0.16007905138339917</v>
      </c>
      <c r="AO182" s="26">
        <f>IFERROR(LOG(2)/LOG(1+(AN182)),AN182)</f>
        <v>4.6680302639386646</v>
      </c>
      <c r="AP182" s="26">
        <f>AVERAGE(Y182:Y188)</f>
        <v>72.285714285714292</v>
      </c>
      <c r="AR182" s="1">
        <f>Q182/AL182*100000</f>
        <v>6.1116961362468199E-2</v>
      </c>
      <c r="AS182" s="25">
        <f>IF(B183=B182,IFERROR((AE182/AE183)-1,0),0)</f>
        <v>1</v>
      </c>
      <c r="AT182" s="26">
        <f>IFERROR(LOG(2)/LOG(1+(AS182)),AS182)</f>
        <v>1</v>
      </c>
      <c r="AU182" s="26">
        <f>AVERAGE(AE182:AE188)</f>
        <v>0.42857142857142855</v>
      </c>
      <c r="AV182" s="19">
        <f>ROUNDDOWN(N182,0)</f>
        <v>43917</v>
      </c>
      <c r="AW182" s="29" cm="1">
        <f t="array" ref="AW182">_xlfn.ANCHORARRAY(AV182)-1</f>
        <v>43916</v>
      </c>
    </row>
    <row r="183" spans="1:49" x14ac:dyDescent="0.25">
      <c r="A183">
        <v>20200326</v>
      </c>
      <c r="B183" s="1" t="s">
        <v>29</v>
      </c>
      <c r="C183">
        <v>506</v>
      </c>
      <c r="D183">
        <v>3593</v>
      </c>
      <c r="M183" s="1" t="s">
        <v>33</v>
      </c>
      <c r="N183" s="2">
        <v>43916</v>
      </c>
      <c r="O183" s="2">
        <v>43915.833333333336</v>
      </c>
      <c r="P183" s="1" t="s">
        <v>1870</v>
      </c>
      <c r="Q183">
        <v>1</v>
      </c>
      <c r="S183" s="2">
        <v>43915.833333333336</v>
      </c>
      <c r="T183" s="1" t="s">
        <v>54</v>
      </c>
      <c r="U183" s="1" t="s">
        <v>54</v>
      </c>
      <c r="V183" s="1" t="s">
        <v>54</v>
      </c>
      <c r="X183">
        <v>1</v>
      </c>
      <c r="Y183">
        <v>223</v>
      </c>
      <c r="Z183" s="1" t="s">
        <v>9167</v>
      </c>
      <c r="AA183">
        <v>4099</v>
      </c>
      <c r="AB183">
        <v>4099</v>
      </c>
      <c r="AC183">
        <v>1287</v>
      </c>
      <c r="AD183">
        <v>4099</v>
      </c>
      <c r="AE183">
        <v>1</v>
      </c>
      <c r="AF183">
        <v>0</v>
      </c>
      <c r="AG183" s="1" t="s">
        <v>11991</v>
      </c>
      <c r="AH183">
        <v>0</v>
      </c>
      <c r="AI183">
        <v>0</v>
      </c>
      <c r="AJ183" s="1">
        <f>Y183/0.1</f>
        <v>2230</v>
      </c>
      <c r="AK183" s="1">
        <f>AC183-AJ183</f>
        <v>-943</v>
      </c>
      <c r="AL183" s="28">
        <f>_xlfn.IFNA(INDEX($BD$2:$BD$53,MATCH(B183,$BC$2:$BC$53,0)),1000)</f>
        <v>4908621</v>
      </c>
      <c r="AM183" s="1">
        <f>C183/AL183*100000</f>
        <v>10.308394149802968</v>
      </c>
      <c r="AN183" s="17">
        <f>IF(B184=B183,IFERROR((C183/C184)-1,0),0)</f>
        <v>0.78798586572438167</v>
      </c>
      <c r="AO183" s="26">
        <f>IFERROR(LOG(2)/LOG(1+(AN183)),AN183)</f>
        <v>1.1928400986970469</v>
      </c>
      <c r="AP183" s="26">
        <f>AVERAGE(Y183:Y189)</f>
        <v>62.571428571428569</v>
      </c>
      <c r="AR183" s="1">
        <f>Q183/AL183*100000</f>
        <v>2.0372320454156066E-2</v>
      </c>
      <c r="AS183" s="25">
        <f>IF(B184=B183,IFERROR((AE183/AE184)-1,0),0)</f>
        <v>0</v>
      </c>
      <c r="AT183" s="26">
        <f>IFERROR(LOG(2)/LOG(1+(AS183)),AS183)</f>
        <v>0</v>
      </c>
      <c r="AU183" s="26">
        <f>AVERAGE(AE183:AE189)</f>
        <v>0.14285714285714285</v>
      </c>
      <c r="AV183" s="19">
        <f>ROUNDDOWN(N183,0)</f>
        <v>43916</v>
      </c>
      <c r="AW183" s="29" cm="1">
        <f t="array" ref="AW183">_xlfn.ANCHORARRAY(AV183)-1</f>
        <v>43915</v>
      </c>
    </row>
    <row r="184" spans="1:49" x14ac:dyDescent="0.25">
      <c r="A184">
        <v>20200325</v>
      </c>
      <c r="B184" s="1" t="s">
        <v>29</v>
      </c>
      <c r="C184">
        <v>283</v>
      </c>
      <c r="D184">
        <v>2529</v>
      </c>
      <c r="M184" s="1" t="s">
        <v>33</v>
      </c>
      <c r="N184" s="2">
        <v>43915.479166666664</v>
      </c>
      <c r="O184" s="2">
        <v>43915.3125</v>
      </c>
      <c r="P184" s="1" t="s">
        <v>1942</v>
      </c>
      <c r="Q184">
        <v>0</v>
      </c>
      <c r="S184" s="2">
        <v>43915.3125</v>
      </c>
      <c r="T184" s="1" t="s">
        <v>54</v>
      </c>
      <c r="U184" s="1" t="s">
        <v>54</v>
      </c>
      <c r="V184" s="1" t="s">
        <v>54</v>
      </c>
      <c r="X184">
        <v>1</v>
      </c>
      <c r="Y184">
        <v>68</v>
      </c>
      <c r="Z184" s="1" t="s">
        <v>12077</v>
      </c>
      <c r="AA184">
        <v>2812</v>
      </c>
      <c r="AB184">
        <v>2812</v>
      </c>
      <c r="AC184">
        <v>491</v>
      </c>
      <c r="AD184">
        <v>2812</v>
      </c>
      <c r="AE184">
        <v>0</v>
      </c>
      <c r="AF184">
        <v>0</v>
      </c>
      <c r="AG184" s="1" t="s">
        <v>12078</v>
      </c>
      <c r="AH184">
        <v>0</v>
      </c>
      <c r="AI184">
        <v>0</v>
      </c>
      <c r="AJ184" s="1">
        <f>Y184/0.1</f>
        <v>680</v>
      </c>
      <c r="AK184" s="1">
        <f>AC184-AJ184</f>
        <v>-189</v>
      </c>
      <c r="AL184" s="28">
        <f>_xlfn.IFNA(INDEX($BD$2:$BD$53,MATCH(B184,$BC$2:$BC$53,0)),1000)</f>
        <v>4908621</v>
      </c>
      <c r="AM184" s="1">
        <f>C184/AL184*100000</f>
        <v>5.765366688526167</v>
      </c>
      <c r="AN184" s="17">
        <f>IF(B185=B184,IFERROR((C184/C185)-1,0),0)</f>
        <v>0.3162790697674418</v>
      </c>
      <c r="AO184" s="26">
        <f>IFERROR(LOG(2)/LOG(1+(AN184)),AN184)</f>
        <v>2.5222882426677322</v>
      </c>
      <c r="AP184" s="26">
        <f>AVERAGE(Y184:Y190)</f>
        <v>33.857142857142854</v>
      </c>
      <c r="AR184" s="1">
        <f>Q184/AL184*100000</f>
        <v>0</v>
      </c>
      <c r="AS184" s="25">
        <f>IF(B185=B184,IFERROR((AE184/AE185)-1,0),0)</f>
        <v>0</v>
      </c>
      <c r="AT184" s="26">
        <f>IFERROR(LOG(2)/LOG(1+(AS184)),AS184)</f>
        <v>0</v>
      </c>
      <c r="AU184" s="26">
        <f>AVERAGE(AE184:AE190)</f>
        <v>0</v>
      </c>
      <c r="AV184" s="19">
        <f>ROUNDDOWN(N184,0)</f>
        <v>43915</v>
      </c>
      <c r="AW184" s="29" cm="1">
        <f t="array" ref="AW184">_xlfn.ANCHORARRAY(AV184)-1</f>
        <v>43914</v>
      </c>
    </row>
    <row r="185" spans="1:49" x14ac:dyDescent="0.25">
      <c r="A185">
        <v>20200324</v>
      </c>
      <c r="B185" s="1" t="s">
        <v>29</v>
      </c>
      <c r="C185">
        <v>215</v>
      </c>
      <c r="D185">
        <v>2106</v>
      </c>
      <c r="M185" s="1" t="s">
        <v>33</v>
      </c>
      <c r="N185" s="2">
        <v>43914.5</v>
      </c>
      <c r="O185" s="2">
        <v>43914.333333333336</v>
      </c>
      <c r="P185" s="1" t="s">
        <v>1958</v>
      </c>
      <c r="Q185">
        <v>0</v>
      </c>
      <c r="S185" s="2">
        <v>43914.333333333336</v>
      </c>
      <c r="T185" s="1" t="s">
        <v>54</v>
      </c>
      <c r="U185" s="1" t="s">
        <v>54</v>
      </c>
      <c r="V185" s="1" t="s">
        <v>54</v>
      </c>
      <c r="X185">
        <v>1</v>
      </c>
      <c r="Y185">
        <v>48</v>
      </c>
      <c r="Z185" s="1" t="s">
        <v>9020</v>
      </c>
      <c r="AA185">
        <v>2321</v>
      </c>
      <c r="AB185">
        <v>2321</v>
      </c>
      <c r="AC185">
        <v>489</v>
      </c>
      <c r="AD185">
        <v>2321</v>
      </c>
      <c r="AE185">
        <v>0</v>
      </c>
      <c r="AF185">
        <v>0</v>
      </c>
      <c r="AG185" s="1" t="s">
        <v>12161</v>
      </c>
      <c r="AH185">
        <v>0</v>
      </c>
      <c r="AI185">
        <v>0</v>
      </c>
      <c r="AJ185" s="1">
        <f>Y185/0.1</f>
        <v>480</v>
      </c>
      <c r="AK185" s="1">
        <f>AC185-AJ185</f>
        <v>9</v>
      </c>
      <c r="AL185" s="28">
        <f>_xlfn.IFNA(INDEX($BD$2:$BD$53,MATCH(B185,$BC$2:$BC$53,0)),1000)</f>
        <v>4908621</v>
      </c>
      <c r="AM185" s="1">
        <f>C185/AL185*100000</f>
        <v>4.3800488976435545</v>
      </c>
      <c r="AN185" s="17">
        <f>IF(B186=B185,IFERROR((C185/C186)-1,0),0)</f>
        <v>0.28742514970059885</v>
      </c>
      <c r="AO185" s="26">
        <f>IFERROR(LOG(2)/LOG(1+(AN185)),AN185)</f>
        <v>2.7435703548942132</v>
      </c>
      <c r="AP185" s="26">
        <f>AVERAGE(Y185:Y191)</f>
        <v>25.571428571428573</v>
      </c>
      <c r="AR185" s="1">
        <f>Q185/AL185*100000</f>
        <v>0</v>
      </c>
      <c r="AS185" s="25">
        <f>IF(B186=B185,IFERROR((AE185/AE186)-1,0),0)</f>
        <v>0</v>
      </c>
      <c r="AT185" s="26">
        <f>IFERROR(LOG(2)/LOG(1+(AS185)),AS185)</f>
        <v>0</v>
      </c>
      <c r="AU185" s="26">
        <f>AVERAGE(AE185:AE191)</f>
        <v>0</v>
      </c>
      <c r="AV185" s="19">
        <f>ROUNDDOWN(N185,0)</f>
        <v>43914</v>
      </c>
      <c r="AW185" s="29" cm="1">
        <f t="array" ref="AW185">_xlfn.ANCHORARRAY(AV185)-1</f>
        <v>43913</v>
      </c>
    </row>
    <row r="186" spans="1:49" x14ac:dyDescent="0.25">
      <c r="A186">
        <v>20200323</v>
      </c>
      <c r="B186" s="1" t="s">
        <v>29</v>
      </c>
      <c r="C186">
        <v>167</v>
      </c>
      <c r="D186">
        <v>1665</v>
      </c>
      <c r="M186" s="1" t="s">
        <v>33</v>
      </c>
      <c r="N186" s="2">
        <v>43913.5</v>
      </c>
      <c r="O186" s="2">
        <v>43913.333333333336</v>
      </c>
      <c r="P186" s="1" t="s">
        <v>1997</v>
      </c>
      <c r="Q186">
        <v>0</v>
      </c>
      <c r="S186" s="2">
        <v>43913.333333333336</v>
      </c>
      <c r="T186" s="1" t="s">
        <v>54</v>
      </c>
      <c r="U186" s="1" t="s">
        <v>54</v>
      </c>
      <c r="V186" s="1" t="s">
        <v>54</v>
      </c>
      <c r="X186">
        <v>1</v>
      </c>
      <c r="Y186">
        <v>29</v>
      </c>
      <c r="Z186" s="1" t="s">
        <v>12239</v>
      </c>
      <c r="AA186">
        <v>1832</v>
      </c>
      <c r="AB186">
        <v>1832</v>
      </c>
      <c r="AC186">
        <v>230</v>
      </c>
      <c r="AD186">
        <v>1832</v>
      </c>
      <c r="AE186">
        <v>0</v>
      </c>
      <c r="AF186">
        <v>0</v>
      </c>
      <c r="AG186" s="1" t="s">
        <v>12240</v>
      </c>
      <c r="AH186">
        <v>0</v>
      </c>
      <c r="AI186">
        <v>0</v>
      </c>
      <c r="AJ186" s="1">
        <f>Y186/0.1</f>
        <v>290</v>
      </c>
      <c r="AK186" s="1">
        <f>AC186-AJ186</f>
        <v>-60</v>
      </c>
      <c r="AL186" s="28">
        <f>_xlfn.IFNA(INDEX($BD$2:$BD$53,MATCH(B186,$BC$2:$BC$53,0)),1000)</f>
        <v>4908621</v>
      </c>
      <c r="AM186" s="1">
        <f>C186/AL186*100000</f>
        <v>3.402177515844063</v>
      </c>
      <c r="AN186" s="17">
        <f>IF(B187=B186,IFERROR((C186/C187)-1,0),0)</f>
        <v>0.21014492753623193</v>
      </c>
      <c r="AO186" s="26">
        <f>IFERROR(LOG(2)/LOG(1+(AN186)),AN186)</f>
        <v>3.6339871977580378</v>
      </c>
      <c r="AP186" s="26">
        <f>AVERAGE(Y186:Y192)</f>
        <v>19.857142857142858</v>
      </c>
      <c r="AR186" s="1">
        <f>Q186/AL186*100000</f>
        <v>0</v>
      </c>
      <c r="AS186" s="25">
        <f>IF(B187=B186,IFERROR((AE186/AE187)-1,0),0)</f>
        <v>0</v>
      </c>
      <c r="AT186" s="26">
        <f>IFERROR(LOG(2)/LOG(1+(AS186)),AS186)</f>
        <v>0</v>
      </c>
      <c r="AU186" s="26">
        <f>AVERAGE(AE186:AE192)</f>
        <v>0</v>
      </c>
      <c r="AV186" s="19">
        <f>ROUNDDOWN(N186,0)</f>
        <v>43913</v>
      </c>
      <c r="AW186" s="29" cm="1">
        <f t="array" ref="AW186">_xlfn.ANCHORARRAY(AV186)-1</f>
        <v>43912</v>
      </c>
    </row>
    <row r="187" spans="1:49" x14ac:dyDescent="0.25">
      <c r="A187">
        <v>20200322</v>
      </c>
      <c r="B187" s="1" t="s">
        <v>29</v>
      </c>
      <c r="C187">
        <v>138</v>
      </c>
      <c r="D187">
        <v>1464</v>
      </c>
      <c r="M187" s="1" t="s">
        <v>54</v>
      </c>
      <c r="N187" s="2">
        <v>43912.442361111112</v>
      </c>
      <c r="O187" s="2">
        <v>43912.275694444441</v>
      </c>
      <c r="P187" s="1" t="s">
        <v>2035</v>
      </c>
      <c r="Q187">
        <v>0</v>
      </c>
      <c r="S187" s="2">
        <v>43912.275694444441</v>
      </c>
      <c r="T187" s="1" t="s">
        <v>54</v>
      </c>
      <c r="U187" s="1" t="s">
        <v>54</v>
      </c>
      <c r="V187" s="1" t="s">
        <v>54</v>
      </c>
      <c r="X187">
        <v>1</v>
      </c>
      <c r="Y187">
        <v>14</v>
      </c>
      <c r="Z187" s="1" t="s">
        <v>2542</v>
      </c>
      <c r="AA187">
        <v>1602</v>
      </c>
      <c r="AB187">
        <v>1602</v>
      </c>
      <c r="AC187">
        <v>1450</v>
      </c>
      <c r="AD187">
        <v>1602</v>
      </c>
      <c r="AE187">
        <v>0</v>
      </c>
      <c r="AF187">
        <v>0</v>
      </c>
      <c r="AG187" s="1" t="s">
        <v>12322</v>
      </c>
      <c r="AH187">
        <v>0</v>
      </c>
      <c r="AI187">
        <v>0</v>
      </c>
      <c r="AJ187" s="1">
        <f>Y187/0.1</f>
        <v>140</v>
      </c>
      <c r="AK187" s="1">
        <f>AC187-AJ187</f>
        <v>1310</v>
      </c>
      <c r="AL187" s="28">
        <f>_xlfn.IFNA(INDEX($BD$2:$BD$53,MATCH(B187,$BC$2:$BC$53,0)),1000)</f>
        <v>4908621</v>
      </c>
      <c r="AM187" s="1">
        <f>C187/AL187*100000</f>
        <v>2.8113802226735367</v>
      </c>
      <c r="AN187" s="17">
        <f>IF(B188=B187,IFERROR((C187/C188)-1,0),0)</f>
        <v>0.11290322580645151</v>
      </c>
      <c r="AO187" s="26">
        <f>IFERROR(LOG(2)/LOG(1+(AN187)),AN187)</f>
        <v>6.479699415714709</v>
      </c>
      <c r="AP187" s="26">
        <f>AVERAGE(Y187:Y193)</f>
        <v>18</v>
      </c>
      <c r="AR187" s="1">
        <f>Q187/AL187*100000</f>
        <v>0</v>
      </c>
      <c r="AS187" s="25">
        <f>IF(B188=B187,IFERROR((AE187/AE188)-1,0),0)</f>
        <v>0</v>
      </c>
      <c r="AT187" s="26">
        <f>IFERROR(LOG(2)/LOG(1+(AS187)),AS187)</f>
        <v>0</v>
      </c>
      <c r="AU187" s="26">
        <f>AVERAGE(AE187:AE193)</f>
        <v>0</v>
      </c>
      <c r="AV187" s="19">
        <f>ROUNDDOWN(N187,0)</f>
        <v>43912</v>
      </c>
      <c r="AW187" s="29" cm="1">
        <f t="array" ref="AW187">_xlfn.ANCHORARRAY(AV187)-1</f>
        <v>43911</v>
      </c>
    </row>
    <row r="188" spans="1:49" x14ac:dyDescent="0.25">
      <c r="A188">
        <v>20200321</v>
      </c>
      <c r="B188" s="1" t="s">
        <v>29</v>
      </c>
      <c r="C188">
        <v>124</v>
      </c>
      <c r="D188">
        <v>28</v>
      </c>
      <c r="M188" s="1" t="s">
        <v>54</v>
      </c>
      <c r="N188" s="2">
        <v>43911.472222222219</v>
      </c>
      <c r="O188" s="2">
        <v>43911.305555555555</v>
      </c>
      <c r="P188" s="1" t="s">
        <v>2066</v>
      </c>
      <c r="Q188">
        <v>0</v>
      </c>
      <c r="S188" s="2">
        <v>43911.305555555555</v>
      </c>
      <c r="T188" s="1" t="s">
        <v>54</v>
      </c>
      <c r="U188" s="1" t="s">
        <v>54</v>
      </c>
      <c r="V188" s="1" t="s">
        <v>54</v>
      </c>
      <c r="X188">
        <v>1</v>
      </c>
      <c r="Y188">
        <v>43</v>
      </c>
      <c r="Z188" s="1" t="s">
        <v>2527</v>
      </c>
      <c r="AA188">
        <v>152</v>
      </c>
      <c r="AB188">
        <v>152</v>
      </c>
      <c r="AC188">
        <v>43</v>
      </c>
      <c r="AD188">
        <v>152</v>
      </c>
      <c r="AE188">
        <v>0</v>
      </c>
      <c r="AF188">
        <v>0</v>
      </c>
      <c r="AG188" s="1" t="s">
        <v>12398</v>
      </c>
      <c r="AH188">
        <v>0</v>
      </c>
      <c r="AI188">
        <v>0</v>
      </c>
      <c r="AJ188" s="1">
        <f>Y188/0.1</f>
        <v>430</v>
      </c>
      <c r="AK188" s="1">
        <f>AC188-AJ188</f>
        <v>-387</v>
      </c>
      <c r="AL188" s="28">
        <f>_xlfn.IFNA(INDEX($BD$2:$BD$53,MATCH(B188,$BC$2:$BC$53,0)),1000)</f>
        <v>4908621</v>
      </c>
      <c r="AM188" s="1">
        <f>C188/AL188*100000</f>
        <v>2.5261677363153519</v>
      </c>
      <c r="AN188" s="17">
        <f>IF(B189=B188,IFERROR((C188/C189)-1,0),0)</f>
        <v>0.53086419753086411</v>
      </c>
      <c r="AO188" s="26">
        <f>IFERROR(LOG(2)/LOG(1+(AN188)),AN188)</f>
        <v>1.6277464156425112</v>
      </c>
      <c r="AP188" s="26">
        <f>AVERAGE(Y188:Y194)</f>
        <v>16.857142857142858</v>
      </c>
      <c r="AR188" s="1">
        <f>Q188/AL188*100000</f>
        <v>0</v>
      </c>
      <c r="AS188" s="25">
        <f>IF(B189=B188,IFERROR((AE188/AE189)-1,0),0)</f>
        <v>0</v>
      </c>
      <c r="AT188" s="26">
        <f>IFERROR(LOG(2)/LOG(1+(AS188)),AS188)</f>
        <v>0</v>
      </c>
      <c r="AU188" s="26">
        <f>AVERAGE(AE188:AE194)</f>
        <v>0</v>
      </c>
      <c r="AV188" s="19">
        <f>ROUNDDOWN(N188,0)</f>
        <v>43911</v>
      </c>
      <c r="AW188" s="29" cm="1">
        <f t="array" ref="AW188">_xlfn.ANCHORARRAY(AV188)-1</f>
        <v>43910</v>
      </c>
    </row>
    <row r="189" spans="1:49" x14ac:dyDescent="0.25">
      <c r="A189">
        <v>20200320</v>
      </c>
      <c r="B189" s="1" t="s">
        <v>29</v>
      </c>
      <c r="C189">
        <v>81</v>
      </c>
      <c r="D189">
        <v>28</v>
      </c>
      <c r="M189" s="1" t="s">
        <v>54</v>
      </c>
      <c r="N189" s="2">
        <v>43910.458333333336</v>
      </c>
      <c r="O189" s="2">
        <v>43910.291666666664</v>
      </c>
      <c r="P189" s="1" t="s">
        <v>2043</v>
      </c>
      <c r="Q189">
        <v>0</v>
      </c>
      <c r="S189" s="2">
        <v>43910.291666666664</v>
      </c>
      <c r="T189" s="1" t="s">
        <v>54</v>
      </c>
      <c r="U189" s="1" t="s">
        <v>54</v>
      </c>
      <c r="V189" s="1" t="s">
        <v>54</v>
      </c>
      <c r="X189">
        <v>1</v>
      </c>
      <c r="Y189">
        <v>13</v>
      </c>
      <c r="Z189" s="1" t="s">
        <v>2527</v>
      </c>
      <c r="AA189">
        <v>109</v>
      </c>
      <c r="AB189">
        <v>109</v>
      </c>
      <c r="AC189">
        <v>13</v>
      </c>
      <c r="AD189">
        <v>109</v>
      </c>
      <c r="AE189">
        <v>0</v>
      </c>
      <c r="AF189">
        <v>0</v>
      </c>
      <c r="AG189" s="1" t="s">
        <v>12477</v>
      </c>
      <c r="AH189">
        <v>0</v>
      </c>
      <c r="AI189">
        <v>0</v>
      </c>
      <c r="AJ189" s="1">
        <f>Y189/0.1</f>
        <v>130</v>
      </c>
      <c r="AK189" s="1">
        <f>AC189-AJ189</f>
        <v>-117</v>
      </c>
      <c r="AL189" s="28">
        <f>_xlfn.IFNA(INDEX($BD$2:$BD$53,MATCH(B189,$BC$2:$BC$53,0)),1000)</f>
        <v>4908621</v>
      </c>
      <c r="AM189" s="1">
        <f>C189/AL189*100000</f>
        <v>1.6501579567866413</v>
      </c>
      <c r="AN189" s="17">
        <f>IF(B190=B189,IFERROR((C189/C190)-1,0),0)</f>
        <v>0.19117647058823528</v>
      </c>
      <c r="AO189" s="26">
        <f>IFERROR(LOG(2)/LOG(1+(AN189)),AN189)</f>
        <v>3.9621666709379717</v>
      </c>
      <c r="AP189" s="26">
        <f>AVERAGE(Y189:Y195)</f>
        <v>11.428571428571429</v>
      </c>
      <c r="AR189" s="1">
        <f>Q189/AL189*100000</f>
        <v>0</v>
      </c>
      <c r="AS189" s="25">
        <f>IF(B190=B189,IFERROR((AE189/AE190)-1,0),0)</f>
        <v>0</v>
      </c>
      <c r="AT189" s="26">
        <f>IFERROR(LOG(2)/LOG(1+(AS189)),AS189)</f>
        <v>0</v>
      </c>
      <c r="AU189" s="26">
        <f>AVERAGE(AE189:AE195)</f>
        <v>0</v>
      </c>
      <c r="AV189" s="19">
        <f>ROUNDDOWN(N189,0)</f>
        <v>43910</v>
      </c>
      <c r="AW189" s="29" cm="1">
        <f t="array" ref="AW189">_xlfn.ANCHORARRAY(AV189)-1</f>
        <v>43909</v>
      </c>
    </row>
    <row r="190" spans="1:49" x14ac:dyDescent="0.25">
      <c r="A190">
        <v>20200319</v>
      </c>
      <c r="B190" s="1" t="s">
        <v>29</v>
      </c>
      <c r="C190">
        <v>68</v>
      </c>
      <c r="D190">
        <v>28</v>
      </c>
      <c r="M190" s="1" t="s">
        <v>54</v>
      </c>
      <c r="N190" s="2">
        <v>43909.447916666664</v>
      </c>
      <c r="O190" s="2">
        <v>43909.28125</v>
      </c>
      <c r="P190" s="1" t="s">
        <v>2128</v>
      </c>
      <c r="Q190">
        <v>0</v>
      </c>
      <c r="S190" s="2">
        <v>43909.28125</v>
      </c>
      <c r="T190" s="1" t="s">
        <v>54</v>
      </c>
      <c r="U190" s="1" t="s">
        <v>54</v>
      </c>
      <c r="V190" s="1" t="s">
        <v>54</v>
      </c>
      <c r="X190">
        <v>1</v>
      </c>
      <c r="Y190">
        <v>22</v>
      </c>
      <c r="Z190" s="1" t="s">
        <v>2527</v>
      </c>
      <c r="AA190">
        <v>96</v>
      </c>
      <c r="AB190">
        <v>96</v>
      </c>
      <c r="AC190">
        <v>22</v>
      </c>
      <c r="AD190">
        <v>96</v>
      </c>
      <c r="AE190">
        <v>0</v>
      </c>
      <c r="AF190">
        <v>0</v>
      </c>
      <c r="AG190" s="1" t="s">
        <v>12554</v>
      </c>
      <c r="AH190">
        <v>0</v>
      </c>
      <c r="AI190">
        <v>0</v>
      </c>
      <c r="AJ190" s="1">
        <f>Y190/0.1</f>
        <v>220</v>
      </c>
      <c r="AK190" s="1">
        <f>AC190-AJ190</f>
        <v>-198</v>
      </c>
      <c r="AL190" s="28">
        <f>_xlfn.IFNA(INDEX($BD$2:$BD$53,MATCH(B190,$BC$2:$BC$53,0)),1000)</f>
        <v>4908621</v>
      </c>
      <c r="AM190" s="1">
        <f>C190/AL190*100000</f>
        <v>1.3853177908826124</v>
      </c>
      <c r="AN190" s="17">
        <f>IF(B191=B190,IFERROR((C190/C191)-1,0),0)</f>
        <v>0.47826086956521729</v>
      </c>
      <c r="AO190" s="26">
        <f>IFERROR(LOG(2)/LOG(1+(AN190)),AN190)</f>
        <v>1.773361287874486</v>
      </c>
      <c r="AP190" s="26">
        <f>AVERAGE(Y190:Y196)</f>
        <v>9.7142857142857135</v>
      </c>
      <c r="AR190" s="1">
        <f>Q190/AL190*100000</f>
        <v>0</v>
      </c>
      <c r="AS190" s="25">
        <f>IF(B191=B190,IFERROR((AE190/AE191)-1,0),0)</f>
        <v>0</v>
      </c>
      <c r="AT190" s="26">
        <f>IFERROR(LOG(2)/LOG(1+(AS190)),AS190)</f>
        <v>0</v>
      </c>
      <c r="AU190" s="26">
        <f>AVERAGE(AE190:AE196)</f>
        <v>0</v>
      </c>
      <c r="AV190" s="19">
        <f>ROUNDDOWN(N190,0)</f>
        <v>43909</v>
      </c>
      <c r="AW190" s="29" cm="1">
        <f t="array" ref="AW190">_xlfn.ANCHORARRAY(AV190)-1</f>
        <v>43908</v>
      </c>
    </row>
    <row r="191" spans="1:49" x14ac:dyDescent="0.25">
      <c r="A191">
        <v>20200318</v>
      </c>
      <c r="B191" s="1" t="s">
        <v>29</v>
      </c>
      <c r="C191">
        <v>46</v>
      </c>
      <c r="D191">
        <v>28</v>
      </c>
      <c r="M191" s="1" t="s">
        <v>54</v>
      </c>
      <c r="N191" s="2">
        <v>43908.461805555555</v>
      </c>
      <c r="O191" s="2">
        <v>43908.295138888891</v>
      </c>
      <c r="P191" s="1" t="s">
        <v>2157</v>
      </c>
      <c r="Q191">
        <v>0</v>
      </c>
      <c r="S191" s="2">
        <v>43908.295138888891</v>
      </c>
      <c r="T191" s="1" t="s">
        <v>54</v>
      </c>
      <c r="U191" s="1" t="s">
        <v>54</v>
      </c>
      <c r="V191" s="1" t="s">
        <v>54</v>
      </c>
      <c r="X191">
        <v>1</v>
      </c>
      <c r="Y191">
        <v>10</v>
      </c>
      <c r="Z191" s="1" t="s">
        <v>2527</v>
      </c>
      <c r="AA191">
        <v>74</v>
      </c>
      <c r="AB191">
        <v>74</v>
      </c>
      <c r="AC191">
        <v>10</v>
      </c>
      <c r="AD191">
        <v>74</v>
      </c>
      <c r="AE191">
        <v>0</v>
      </c>
      <c r="AF191">
        <v>0</v>
      </c>
      <c r="AG191" s="1" t="s">
        <v>12625</v>
      </c>
      <c r="AH191">
        <v>0</v>
      </c>
      <c r="AI191">
        <v>0</v>
      </c>
      <c r="AJ191" s="1">
        <f>Y191/0.1</f>
        <v>100</v>
      </c>
      <c r="AK191" s="1">
        <f>AC191-AJ191</f>
        <v>-90</v>
      </c>
      <c r="AL191" s="28">
        <f>_xlfn.IFNA(INDEX($BD$2:$BD$53,MATCH(B191,$BC$2:$BC$53,0)),1000)</f>
        <v>4908621</v>
      </c>
      <c r="AM191" s="1">
        <f>C191/AL191*100000</f>
        <v>0.93712674089117898</v>
      </c>
      <c r="AN191" s="17">
        <f>IF(B192=B191,IFERROR((C191/C192)-1,0),0)</f>
        <v>0.27777777777777768</v>
      </c>
      <c r="AO191" s="26">
        <f>IFERROR(LOG(2)/LOG(1+(AN191)),AN191)</f>
        <v>2.8277587705434644</v>
      </c>
      <c r="AP191" s="26">
        <f>AVERAGE(Y191:Y197)</f>
        <v>6.5714285714285712</v>
      </c>
      <c r="AR191" s="1">
        <f>Q191/AL191*100000</f>
        <v>0</v>
      </c>
      <c r="AS191" s="25">
        <f>IF(B192=B191,IFERROR((AE191/AE192)-1,0),0)</f>
        <v>0</v>
      </c>
      <c r="AT191" s="26">
        <f>IFERROR(LOG(2)/LOG(1+(AS191)),AS191)</f>
        <v>0</v>
      </c>
      <c r="AU191" s="26">
        <f>AVERAGE(AE191:AE197)</f>
        <v>0</v>
      </c>
      <c r="AV191" s="19">
        <f>ROUNDDOWN(N191,0)</f>
        <v>43908</v>
      </c>
      <c r="AW191" s="29" cm="1">
        <f t="array" ref="AW191">_xlfn.ANCHORARRAY(AV191)-1</f>
        <v>43907</v>
      </c>
    </row>
    <row r="192" spans="1:49" x14ac:dyDescent="0.25">
      <c r="A192">
        <v>20200317</v>
      </c>
      <c r="B192" s="1" t="s">
        <v>29</v>
      </c>
      <c r="C192">
        <v>36</v>
      </c>
      <c r="D192">
        <v>28</v>
      </c>
      <c r="M192" s="1" t="s">
        <v>54</v>
      </c>
      <c r="N192" s="2">
        <v>43907.46875</v>
      </c>
      <c r="O192" s="2">
        <v>43907.302083333336</v>
      </c>
      <c r="P192" s="1" t="s">
        <v>2186</v>
      </c>
      <c r="Q192">
        <v>0</v>
      </c>
      <c r="S192" s="2">
        <v>43907.302083333336</v>
      </c>
      <c r="T192" s="1" t="s">
        <v>54</v>
      </c>
      <c r="U192" s="1" t="s">
        <v>54</v>
      </c>
      <c r="V192" s="1" t="s">
        <v>54</v>
      </c>
      <c r="X192">
        <v>1</v>
      </c>
      <c r="Y192">
        <v>8</v>
      </c>
      <c r="Z192" s="1" t="s">
        <v>2527</v>
      </c>
      <c r="AA192">
        <v>64</v>
      </c>
      <c r="AB192">
        <v>64</v>
      </c>
      <c r="AC192">
        <v>8</v>
      </c>
      <c r="AD192">
        <v>64</v>
      </c>
      <c r="AE192">
        <v>0</v>
      </c>
      <c r="AF192">
        <v>0</v>
      </c>
      <c r="AG192" s="1" t="s">
        <v>12696</v>
      </c>
      <c r="AH192">
        <v>0</v>
      </c>
      <c r="AI192">
        <v>0</v>
      </c>
      <c r="AJ192" s="1">
        <f>Y192/0.1</f>
        <v>80</v>
      </c>
      <c r="AK192" s="1">
        <f>AC192-AJ192</f>
        <v>-72</v>
      </c>
      <c r="AL192" s="28">
        <f>_xlfn.IFNA(INDEX($BD$2:$BD$53,MATCH(B192,$BC$2:$BC$53,0)),1000)</f>
        <v>4908621</v>
      </c>
      <c r="AM192" s="1">
        <f>C192/AL192*100000</f>
        <v>0.7334035363496183</v>
      </c>
      <c r="AN192" s="17">
        <f>IF(B193=B192,IFERROR((C192/C193)-1,0),0)</f>
        <v>0.28571428571428581</v>
      </c>
      <c r="AO192" s="26">
        <f>IFERROR(LOG(2)/LOG(1+(AN192)),AN192)</f>
        <v>2.7580874894503933</v>
      </c>
      <c r="AP192" s="26">
        <f>AVERAGE(Y192:Y198)</f>
        <v>5.1428571428571432</v>
      </c>
      <c r="AR192" s="1">
        <f>Q192/AL192*100000</f>
        <v>0</v>
      </c>
      <c r="AS192" s="25">
        <f>IF(B193=B192,IFERROR((AE192/AE193)-1,0),0)</f>
        <v>0</v>
      </c>
      <c r="AT192" s="26">
        <f>IFERROR(LOG(2)/LOG(1+(AS192)),AS192)</f>
        <v>0</v>
      </c>
      <c r="AU192" s="26">
        <f>AVERAGE(AE192:AE198)</f>
        <v>0</v>
      </c>
      <c r="AV192" s="19">
        <f>ROUNDDOWN(N192,0)</f>
        <v>43907</v>
      </c>
      <c r="AW192" s="29" cm="1">
        <f t="array" ref="AW192">_xlfn.ANCHORARRAY(AV192)-1</f>
        <v>43906</v>
      </c>
    </row>
    <row r="193" spans="1:49" x14ac:dyDescent="0.25">
      <c r="A193">
        <v>20200316</v>
      </c>
      <c r="B193" s="1" t="s">
        <v>29</v>
      </c>
      <c r="C193">
        <v>28</v>
      </c>
      <c r="D193">
        <v>28</v>
      </c>
      <c r="E193">
        <v>40</v>
      </c>
      <c r="M193" s="1" t="s">
        <v>54</v>
      </c>
      <c r="N193" s="2">
        <v>43906.630555555559</v>
      </c>
      <c r="O193" s="2">
        <v>43906.463888888888</v>
      </c>
      <c r="P193" s="1" t="s">
        <v>2206</v>
      </c>
      <c r="Q193">
        <v>0</v>
      </c>
      <c r="S193" s="2">
        <v>43906.463888888888</v>
      </c>
      <c r="T193" s="1" t="s">
        <v>54</v>
      </c>
      <c r="U193" s="1" t="s">
        <v>54</v>
      </c>
      <c r="V193" s="1" t="s">
        <v>54</v>
      </c>
      <c r="X193">
        <v>1</v>
      </c>
      <c r="Y193">
        <v>16</v>
      </c>
      <c r="Z193" s="1" t="s">
        <v>2527</v>
      </c>
      <c r="AA193">
        <v>96</v>
      </c>
      <c r="AB193">
        <v>56</v>
      </c>
      <c r="AC193">
        <v>16</v>
      </c>
      <c r="AD193">
        <v>56</v>
      </c>
      <c r="AE193">
        <v>0</v>
      </c>
      <c r="AF193">
        <v>0</v>
      </c>
      <c r="AG193" s="1" t="s">
        <v>12763</v>
      </c>
      <c r="AH193">
        <v>0</v>
      </c>
      <c r="AI193">
        <v>0</v>
      </c>
      <c r="AJ193" s="1">
        <f>Y193/0.1</f>
        <v>160</v>
      </c>
      <c r="AK193" s="1">
        <f>AC193-AJ193</f>
        <v>-144</v>
      </c>
      <c r="AL193" s="28">
        <f>_xlfn.IFNA(INDEX($BD$2:$BD$53,MATCH(B193,$BC$2:$BC$53,0)),1000)</f>
        <v>4908621</v>
      </c>
      <c r="AM193" s="1">
        <f>C193/AL193*100000</f>
        <v>0.57042497271636983</v>
      </c>
      <c r="AN193" s="17">
        <f>IF(B194=B193,IFERROR((C193/C194)-1,0),0)</f>
        <v>1.3333333333333335</v>
      </c>
      <c r="AO193" s="26">
        <f>IFERROR(LOG(2)/LOG(1+(AN193)),AN193)</f>
        <v>0.81806789910125155</v>
      </c>
      <c r="AP193" s="26">
        <f>AVERAGE(Y193:Y199)</f>
        <v>4</v>
      </c>
      <c r="AR193" s="1">
        <f>Q193/AL193*100000</f>
        <v>0</v>
      </c>
      <c r="AS193" s="25">
        <f>IF(B194=B193,IFERROR((AE193/AE194)-1,0),0)</f>
        <v>0</v>
      </c>
      <c r="AT193" s="26">
        <f>IFERROR(LOG(2)/LOG(1+(AS193)),AS193)</f>
        <v>0</v>
      </c>
      <c r="AU193" s="26">
        <f>AVERAGE(AE193:AE199)</f>
        <v>0</v>
      </c>
      <c r="AV193" s="19">
        <f>ROUNDDOWN(N193,0)</f>
        <v>43906</v>
      </c>
      <c r="AW193" s="29" cm="1">
        <f t="array" ref="AW193">_xlfn.ANCHORARRAY(AV193)-1</f>
        <v>43905</v>
      </c>
    </row>
    <row r="194" spans="1:49" x14ac:dyDescent="0.25">
      <c r="A194">
        <v>20200315</v>
      </c>
      <c r="B194" s="1" t="s">
        <v>29</v>
      </c>
      <c r="C194">
        <v>12</v>
      </c>
      <c r="D194">
        <v>28</v>
      </c>
      <c r="E194">
        <v>46</v>
      </c>
      <c r="M194" s="1" t="s">
        <v>54</v>
      </c>
      <c r="N194" s="2">
        <v>43905.591666666667</v>
      </c>
      <c r="O194" s="2">
        <v>43905.425000000003</v>
      </c>
      <c r="P194" s="1" t="s">
        <v>2259</v>
      </c>
      <c r="Q194">
        <v>0</v>
      </c>
      <c r="S194" s="2">
        <v>43905.425000000003</v>
      </c>
      <c r="T194" s="1" t="s">
        <v>54</v>
      </c>
      <c r="U194" s="1" t="s">
        <v>54</v>
      </c>
      <c r="V194" s="1" t="s">
        <v>54</v>
      </c>
      <c r="X194">
        <v>1</v>
      </c>
      <c r="Y194">
        <v>6</v>
      </c>
      <c r="Z194" s="1" t="s">
        <v>4824</v>
      </c>
      <c r="AA194">
        <v>86</v>
      </c>
      <c r="AB194">
        <v>40</v>
      </c>
      <c r="AC194">
        <v>12</v>
      </c>
      <c r="AD194">
        <v>40</v>
      </c>
      <c r="AE194">
        <v>0</v>
      </c>
      <c r="AF194">
        <v>0</v>
      </c>
      <c r="AG194" s="1" t="s">
        <v>12828</v>
      </c>
      <c r="AH194">
        <v>0</v>
      </c>
      <c r="AI194">
        <v>0</v>
      </c>
      <c r="AJ194" s="1">
        <f>Y194/0.1</f>
        <v>60</v>
      </c>
      <c r="AK194" s="1">
        <f>AC194-AJ194</f>
        <v>-48</v>
      </c>
      <c r="AL194" s="28">
        <f>_xlfn.IFNA(INDEX($BD$2:$BD$53,MATCH(B194,$BC$2:$BC$53,0)),1000)</f>
        <v>4908621</v>
      </c>
      <c r="AM194" s="1">
        <f>C194/AL194*100000</f>
        <v>0.24446784544987279</v>
      </c>
      <c r="AN194" s="17">
        <f>IF(B195=B194,IFERROR((C194/C195)-1,0),0)</f>
        <v>1</v>
      </c>
      <c r="AO194" s="26">
        <f>IFERROR(LOG(2)/LOG(1+(AN194)),AN194)</f>
        <v>1</v>
      </c>
      <c r="AP194" s="26">
        <f>AVERAGE(Y194:Y200)</f>
        <v>1.7142857142857142</v>
      </c>
      <c r="AR194" s="1">
        <f>Q194/AL194*100000</f>
        <v>0</v>
      </c>
      <c r="AS194" s="25">
        <f>IF(B195=B194,IFERROR((AE194/AE195)-1,0),0)</f>
        <v>0</v>
      </c>
      <c r="AT194" s="26">
        <f>IFERROR(LOG(2)/LOG(1+(AS194)),AS194)</f>
        <v>0</v>
      </c>
      <c r="AU194" s="26">
        <f>AVERAGE(AE194:AE200)</f>
        <v>0</v>
      </c>
      <c r="AV194" s="19">
        <f>ROUNDDOWN(N194,0)</f>
        <v>43905</v>
      </c>
      <c r="AW194" s="29" cm="1">
        <f t="array" ref="AW194">_xlfn.ANCHORARRAY(AV194)-1</f>
        <v>43904</v>
      </c>
    </row>
    <row r="195" spans="1:49" x14ac:dyDescent="0.25">
      <c r="A195">
        <v>20200314</v>
      </c>
      <c r="B195" s="1" t="s">
        <v>29</v>
      </c>
      <c r="C195">
        <v>6</v>
      </c>
      <c r="D195">
        <v>22</v>
      </c>
      <c r="E195">
        <v>46</v>
      </c>
      <c r="M195" s="1" t="s">
        <v>54</v>
      </c>
      <c r="N195" s="2">
        <v>43903</v>
      </c>
      <c r="O195" s="2">
        <v>43902.833333333336</v>
      </c>
      <c r="P195" s="1" t="s">
        <v>2251</v>
      </c>
      <c r="S195" s="2">
        <v>43902.833333333336</v>
      </c>
      <c r="T195" s="1" t="s">
        <v>54</v>
      </c>
      <c r="U195" s="1" t="s">
        <v>54</v>
      </c>
      <c r="V195" s="1" t="s">
        <v>54</v>
      </c>
      <c r="X195">
        <v>1</v>
      </c>
      <c r="Y195">
        <v>5</v>
      </c>
      <c r="Z195" s="1" t="s">
        <v>3191</v>
      </c>
      <c r="AA195">
        <v>74</v>
      </c>
      <c r="AB195">
        <v>28</v>
      </c>
      <c r="AC195">
        <v>16</v>
      </c>
      <c r="AD195">
        <v>28</v>
      </c>
      <c r="AE195">
        <v>0</v>
      </c>
      <c r="AF195">
        <v>0</v>
      </c>
      <c r="AG195" s="1" t="s">
        <v>12885</v>
      </c>
      <c r="AH195">
        <v>0</v>
      </c>
      <c r="AI195">
        <v>0</v>
      </c>
      <c r="AJ195" s="1">
        <f>Y195/0.1</f>
        <v>50</v>
      </c>
      <c r="AK195" s="1">
        <f>AC195-AJ195</f>
        <v>-34</v>
      </c>
      <c r="AL195" s="28">
        <f>_xlfn.IFNA(INDEX($BD$2:$BD$53,MATCH(B195,$BC$2:$BC$53,0)),1000)</f>
        <v>4908621</v>
      </c>
      <c r="AM195" s="1">
        <f>C195/AL195*100000</f>
        <v>0.1222339227249364</v>
      </c>
      <c r="AN195" s="17">
        <f>IF(B196=B195,IFERROR((C195/C196)-1,0),0)</f>
        <v>5</v>
      </c>
      <c r="AO195" s="26">
        <f>IFERROR(LOG(2)/LOG(1+(AN195)),AN195)</f>
        <v>0.38685280723454157</v>
      </c>
      <c r="AP195" s="26">
        <f>AVERAGE(Y195:Y201)</f>
        <v>0.8571428571428571</v>
      </c>
      <c r="AR195" s="1">
        <f>Q195/AL195*100000</f>
        <v>0</v>
      </c>
      <c r="AS195" s="25">
        <f>IF(B196=B195,IFERROR((AE195/AE196)-1,0),0)</f>
        <v>0</v>
      </c>
      <c r="AT195" s="26">
        <f>IFERROR(LOG(2)/LOG(1+(AS195)),AS195)</f>
        <v>0</v>
      </c>
      <c r="AU195" s="26">
        <f>AVERAGE(AE195:AE201)</f>
        <v>0</v>
      </c>
      <c r="AV195" s="19">
        <f>ROUNDDOWN(N195,0)</f>
        <v>43903</v>
      </c>
      <c r="AW195" s="29" cm="1">
        <f t="array" ref="AW195">_xlfn.ANCHORARRAY(AV195)-1</f>
        <v>43902</v>
      </c>
    </row>
    <row r="196" spans="1:49" x14ac:dyDescent="0.25">
      <c r="A196">
        <v>20200313</v>
      </c>
      <c r="B196" s="1" t="s">
        <v>29</v>
      </c>
      <c r="C196">
        <v>1</v>
      </c>
      <c r="D196">
        <v>11</v>
      </c>
      <c r="M196" s="1" t="s">
        <v>54</v>
      </c>
      <c r="N196" s="2">
        <v>43903</v>
      </c>
      <c r="O196" s="2">
        <v>43902.833333333336</v>
      </c>
      <c r="P196" s="1" t="s">
        <v>2251</v>
      </c>
      <c r="S196" s="2">
        <v>43902.833333333336</v>
      </c>
      <c r="T196" s="1" t="s">
        <v>54</v>
      </c>
      <c r="U196" s="1" t="s">
        <v>54</v>
      </c>
      <c r="V196" s="1" t="s">
        <v>54</v>
      </c>
      <c r="X196">
        <v>1</v>
      </c>
      <c r="Y196">
        <v>1</v>
      </c>
      <c r="Z196" s="1" t="s">
        <v>12804</v>
      </c>
      <c r="AA196">
        <v>12</v>
      </c>
      <c r="AB196">
        <v>12</v>
      </c>
      <c r="AC196">
        <v>2</v>
      </c>
      <c r="AD196">
        <v>12</v>
      </c>
      <c r="AE196">
        <v>0</v>
      </c>
      <c r="AF196">
        <v>0</v>
      </c>
      <c r="AG196" s="1" t="s">
        <v>12941</v>
      </c>
      <c r="AH196">
        <v>0</v>
      </c>
      <c r="AI196">
        <v>0</v>
      </c>
      <c r="AJ196" s="1">
        <f>Y196/0.1</f>
        <v>10</v>
      </c>
      <c r="AK196" s="1">
        <f>AC196-AJ196</f>
        <v>-8</v>
      </c>
      <c r="AL196" s="28">
        <f>_xlfn.IFNA(INDEX($BD$2:$BD$53,MATCH(B196,$BC$2:$BC$53,0)),1000)</f>
        <v>4908621</v>
      </c>
      <c r="AM196" s="1">
        <f>C196/AL196*100000</f>
        <v>2.0372320454156066E-2</v>
      </c>
      <c r="AN196" s="17">
        <f>IF(B197=B196,IFERROR((C196/C197)-1,0),0)</f>
        <v>0</v>
      </c>
      <c r="AO196" s="26">
        <f>IFERROR(LOG(2)/LOG(1+(AN196)),AN196)</f>
        <v>0</v>
      </c>
      <c r="AP196" s="26">
        <f>AVERAGE(Y196:Y202)</f>
        <v>0.14285714285714285</v>
      </c>
      <c r="AR196" s="1">
        <f>Q196/AL196*100000</f>
        <v>0</v>
      </c>
      <c r="AS196" s="25">
        <f>IF(B197=B196,IFERROR((AE196/AE197)-1,0),0)</f>
        <v>0</v>
      </c>
      <c r="AT196" s="26">
        <f>IFERROR(LOG(2)/LOG(1+(AS196)),AS196)</f>
        <v>0</v>
      </c>
      <c r="AU196" s="26">
        <f>AVERAGE(AE196:AE202)</f>
        <v>0</v>
      </c>
      <c r="AV196" s="19">
        <f>ROUNDDOWN(N196,0)</f>
        <v>43903</v>
      </c>
      <c r="AW196" s="29" cm="1">
        <f t="array" ref="AW196">_xlfn.ANCHORARRAY(AV196)-1</f>
        <v>43902</v>
      </c>
    </row>
    <row r="197" spans="1:49" x14ac:dyDescent="0.25">
      <c r="A197">
        <v>20200312</v>
      </c>
      <c r="B197" s="1" t="s">
        <v>29</v>
      </c>
      <c r="C197">
        <v>0</v>
      </c>
      <c r="D197">
        <v>10</v>
      </c>
      <c r="M197" s="1" t="s">
        <v>54</v>
      </c>
      <c r="N197" s="2">
        <v>43899</v>
      </c>
      <c r="O197" s="2">
        <v>43898.833333333336</v>
      </c>
      <c r="P197" s="1" t="s">
        <v>2318</v>
      </c>
      <c r="S197" s="2">
        <v>43898.833333333336</v>
      </c>
      <c r="T197" s="1" t="s">
        <v>54</v>
      </c>
      <c r="U197" s="1" t="s">
        <v>54</v>
      </c>
      <c r="V197" s="1" t="s">
        <v>54</v>
      </c>
      <c r="X197">
        <v>1</v>
      </c>
      <c r="Y197">
        <v>0</v>
      </c>
      <c r="Z197" s="1" t="s">
        <v>2527</v>
      </c>
      <c r="AA197">
        <v>10</v>
      </c>
      <c r="AB197">
        <v>10</v>
      </c>
      <c r="AC197">
        <v>0</v>
      </c>
      <c r="AD197">
        <v>10</v>
      </c>
      <c r="AE197">
        <v>0</v>
      </c>
      <c r="AF197">
        <v>0</v>
      </c>
      <c r="AG197" s="1" t="s">
        <v>12999</v>
      </c>
      <c r="AH197">
        <v>0</v>
      </c>
      <c r="AI197">
        <v>0</v>
      </c>
      <c r="AJ197" s="1">
        <f>Y197/0.1</f>
        <v>0</v>
      </c>
      <c r="AK197" s="1">
        <f>AC197-AJ197</f>
        <v>0</v>
      </c>
      <c r="AL197" s="28">
        <f>_xlfn.IFNA(INDEX($BD$2:$BD$53,MATCH(B197,$BC$2:$BC$53,0)),1000)</f>
        <v>4908621</v>
      </c>
      <c r="AM197" s="1">
        <f>C197/AL197*100000</f>
        <v>0</v>
      </c>
      <c r="AN197" s="17">
        <f>IF(B198=B197,IFERROR((C197/C198)-1,0),0)</f>
        <v>0</v>
      </c>
      <c r="AO197" s="26">
        <f>IFERROR(LOG(2)/LOG(1+(AN197)),AN197)</f>
        <v>0</v>
      </c>
      <c r="AP197" s="26">
        <f>AVERAGE(Y197:Y203)</f>
        <v>136.28571428571428</v>
      </c>
      <c r="AR197" s="1">
        <f>Q197/AL197*100000</f>
        <v>0</v>
      </c>
      <c r="AS197" s="25">
        <f>IF(B198=B197,IFERROR((AE197/AE198)-1,0),0)</f>
        <v>0</v>
      </c>
      <c r="AT197" s="26">
        <f>IFERROR(LOG(2)/LOG(1+(AS197)),AS197)</f>
        <v>0</v>
      </c>
      <c r="AU197" s="26">
        <f>AVERAGE(AE197:AE203)</f>
        <v>0.42857142857142855</v>
      </c>
      <c r="AV197" s="19">
        <f>ROUNDDOWN(N197,0)</f>
        <v>43899</v>
      </c>
      <c r="AW197" s="29" cm="1">
        <f t="array" ref="AW197">_xlfn.ANCHORARRAY(AV197)-1</f>
        <v>43898</v>
      </c>
    </row>
    <row r="198" spans="1:49" x14ac:dyDescent="0.25">
      <c r="A198">
        <v>20200311</v>
      </c>
      <c r="B198" s="1" t="s">
        <v>29</v>
      </c>
      <c r="C198">
        <v>0</v>
      </c>
      <c r="D198">
        <v>10</v>
      </c>
      <c r="M198" s="1" t="s">
        <v>54</v>
      </c>
      <c r="N198" s="2"/>
      <c r="O198" s="2"/>
      <c r="P198" s="1" t="s">
        <v>54</v>
      </c>
      <c r="S198" s="2"/>
      <c r="T198" s="1" t="s">
        <v>54</v>
      </c>
      <c r="U198" s="1" t="s">
        <v>54</v>
      </c>
      <c r="V198" s="1" t="s">
        <v>54</v>
      </c>
      <c r="X198">
        <v>1</v>
      </c>
      <c r="Y198">
        <v>0</v>
      </c>
      <c r="Z198" s="1" t="s">
        <v>8737</v>
      </c>
      <c r="AA198">
        <v>10</v>
      </c>
      <c r="AB198">
        <v>10</v>
      </c>
      <c r="AC198">
        <v>10</v>
      </c>
      <c r="AD198">
        <v>10</v>
      </c>
      <c r="AE198">
        <v>0</v>
      </c>
      <c r="AF198">
        <v>0</v>
      </c>
      <c r="AG198" s="1" t="s">
        <v>13055</v>
      </c>
      <c r="AH198">
        <v>0</v>
      </c>
      <c r="AI198">
        <v>0</v>
      </c>
      <c r="AJ198" s="1">
        <f>Y198/0.1</f>
        <v>0</v>
      </c>
      <c r="AK198" s="1">
        <f>AC198-AJ198</f>
        <v>10</v>
      </c>
      <c r="AL198" s="28">
        <f>_xlfn.IFNA(INDEX($BD$2:$BD$53,MATCH(B198,$BC$2:$BC$53,0)),1000)</f>
        <v>4908621</v>
      </c>
      <c r="AM198" s="1">
        <f>C198/AL198*100000</f>
        <v>0</v>
      </c>
      <c r="AN198" s="17">
        <f>IF(B199=B198,IFERROR((C198/C199)-1,0),0)</f>
        <v>0</v>
      </c>
      <c r="AO198" s="26">
        <f>IFERROR(LOG(2)/LOG(1+(AN198)),AN198)</f>
        <v>0</v>
      </c>
      <c r="AP198" s="26">
        <f>AVERAGE(Y198:Y204)</f>
        <v>136.28571428571428</v>
      </c>
      <c r="AR198" s="1">
        <f>Q198/AL198*100000</f>
        <v>0</v>
      </c>
      <c r="AS198" s="25">
        <f>IF(B199=B198,IFERROR((AE198/AE199)-1,0),0)</f>
        <v>0</v>
      </c>
      <c r="AT198" s="26">
        <f>IFERROR(LOG(2)/LOG(1+(AS198)),AS198)</f>
        <v>0</v>
      </c>
      <c r="AU198" s="26">
        <f>AVERAGE(AE198:AE204)</f>
        <v>0.42857142857142855</v>
      </c>
      <c r="AV198" s="19">
        <f>ROUNDDOWN(N198,0)</f>
        <v>0</v>
      </c>
      <c r="AW198" s="29" cm="1">
        <f t="array" ref="AW198">_xlfn.ANCHORARRAY(AV198)-1</f>
        <v>-1</v>
      </c>
    </row>
    <row r="199" spans="1:49" x14ac:dyDescent="0.25">
      <c r="A199">
        <v>20200310</v>
      </c>
      <c r="B199" s="1" t="s">
        <v>29</v>
      </c>
      <c r="C199">
        <v>0</v>
      </c>
      <c r="D199">
        <v>0</v>
      </c>
      <c r="E199">
        <v>0</v>
      </c>
      <c r="M199" s="1" t="s">
        <v>54</v>
      </c>
      <c r="N199" s="2"/>
      <c r="O199" s="2"/>
      <c r="P199" s="1" t="s">
        <v>54</v>
      </c>
      <c r="S199" s="2"/>
      <c r="T199" s="1" t="s">
        <v>54</v>
      </c>
      <c r="U199" s="1" t="s">
        <v>54</v>
      </c>
      <c r="V199" s="1" t="s">
        <v>54</v>
      </c>
      <c r="X199">
        <v>1</v>
      </c>
      <c r="Y199">
        <v>0</v>
      </c>
      <c r="Z199" s="1" t="s">
        <v>2527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1" t="s">
        <v>13108</v>
      </c>
      <c r="AH199">
        <v>0</v>
      </c>
      <c r="AI199">
        <v>0</v>
      </c>
      <c r="AJ199" s="1">
        <f>Y199/0.1</f>
        <v>0</v>
      </c>
      <c r="AK199" s="1">
        <f>AC199-AJ199</f>
        <v>0</v>
      </c>
      <c r="AL199" s="28">
        <f>_xlfn.IFNA(INDEX($BD$2:$BD$53,MATCH(B199,$BC$2:$BC$53,0)),1000)</f>
        <v>4908621</v>
      </c>
      <c r="AM199" s="1">
        <f>C199/AL199*100000</f>
        <v>0</v>
      </c>
      <c r="AN199" s="17">
        <f>IF(B200=B199,IFERROR((C199/C200)-1,0),0)</f>
        <v>0</v>
      </c>
      <c r="AO199" s="26">
        <f>IFERROR(LOG(2)/LOG(1+(AN199)),AN199)</f>
        <v>0</v>
      </c>
      <c r="AP199" s="26">
        <f>AVERAGE(Y199:Y205)</f>
        <v>240.71428571428572</v>
      </c>
      <c r="AR199" s="1">
        <f>Q199/AL199*100000</f>
        <v>0</v>
      </c>
      <c r="AS199" s="25">
        <f>IF(B200=B199,IFERROR((AE199/AE200)-1,0),0)</f>
        <v>0</v>
      </c>
      <c r="AT199" s="26">
        <f>IFERROR(LOG(2)/LOG(1+(AS199)),AS199)</f>
        <v>0</v>
      </c>
      <c r="AU199" s="26">
        <f>AVERAGE(AE199:AE205)</f>
        <v>1.1428571428571428</v>
      </c>
      <c r="AV199" s="19">
        <f>ROUNDDOWN(N199,0)</f>
        <v>0</v>
      </c>
      <c r="AW199" s="29" cm="1">
        <f t="array" ref="AW199">_xlfn.ANCHORARRAY(AV199)-1</f>
        <v>-1</v>
      </c>
    </row>
    <row r="200" spans="1:49" x14ac:dyDescent="0.25">
      <c r="A200">
        <v>20200309</v>
      </c>
      <c r="B200" s="1" t="s">
        <v>29</v>
      </c>
      <c r="C200">
        <v>0</v>
      </c>
      <c r="M200" s="1" t="s">
        <v>54</v>
      </c>
      <c r="N200" s="2"/>
      <c r="O200" s="2"/>
      <c r="P200" s="1" t="s">
        <v>54</v>
      </c>
      <c r="S200" s="2"/>
      <c r="T200" s="1" t="s">
        <v>54</v>
      </c>
      <c r="U200" s="1" t="s">
        <v>54</v>
      </c>
      <c r="V200" s="1" t="s">
        <v>54</v>
      </c>
      <c r="X200">
        <v>1</v>
      </c>
      <c r="Y200">
        <v>0</v>
      </c>
      <c r="Z200" s="1" t="s">
        <v>2527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1" t="s">
        <v>13162</v>
      </c>
      <c r="AH200">
        <v>0</v>
      </c>
      <c r="AI200">
        <v>0</v>
      </c>
      <c r="AJ200" s="1">
        <f>Y200/0.1</f>
        <v>0</v>
      </c>
      <c r="AK200" s="1">
        <f>AC200-AJ200</f>
        <v>0</v>
      </c>
      <c r="AL200" s="28">
        <f>_xlfn.IFNA(INDEX($BD$2:$BD$53,MATCH(B200,$BC$2:$BC$53,0)),1000)</f>
        <v>4908621</v>
      </c>
      <c r="AM200" s="1">
        <f>C200/AL200*100000</f>
        <v>0</v>
      </c>
      <c r="AN200" s="17">
        <f>IF(B201=B200,IFERROR((C200/C201)-1,0),0)</f>
        <v>0</v>
      </c>
      <c r="AO200" s="26">
        <f>IFERROR(LOG(2)/LOG(1+(AN200)),AN200)</f>
        <v>0</v>
      </c>
      <c r="AP200" s="26">
        <f>AVERAGE(Y200:Y206)</f>
        <v>304.71428571428572</v>
      </c>
      <c r="AR200" s="1">
        <f>Q200/AL200*100000</f>
        <v>0</v>
      </c>
      <c r="AS200" s="25">
        <f>IF(B201=B200,IFERROR((AE200/AE201)-1,0),0)</f>
        <v>0</v>
      </c>
      <c r="AT200" s="26">
        <f>IFERROR(LOG(2)/LOG(1+(AS200)),AS200)</f>
        <v>0</v>
      </c>
      <c r="AU200" s="26">
        <f>AVERAGE(AE200:AE206)</f>
        <v>2</v>
      </c>
      <c r="AV200" s="19">
        <f>ROUNDDOWN(N200,0)</f>
        <v>0</v>
      </c>
      <c r="AW200" s="29" cm="1">
        <f t="array" ref="AW200">_xlfn.ANCHORARRAY(AV200)-1</f>
        <v>-1</v>
      </c>
    </row>
    <row r="201" spans="1:49" x14ac:dyDescent="0.25">
      <c r="A201">
        <v>20200308</v>
      </c>
      <c r="B201" s="1" t="s">
        <v>29</v>
      </c>
      <c r="C201">
        <v>0</v>
      </c>
      <c r="M201" s="1" t="s">
        <v>54</v>
      </c>
      <c r="N201" s="2"/>
      <c r="O201" s="2"/>
      <c r="P201" s="1" t="s">
        <v>54</v>
      </c>
      <c r="S201" s="2"/>
      <c r="T201" s="1" t="s">
        <v>54</v>
      </c>
      <c r="U201" s="1" t="s">
        <v>54</v>
      </c>
      <c r="V201" s="1" t="s">
        <v>54</v>
      </c>
      <c r="X201">
        <v>1</v>
      </c>
      <c r="Y201">
        <v>0</v>
      </c>
      <c r="Z201" s="1" t="s">
        <v>2527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1" t="s">
        <v>13214</v>
      </c>
      <c r="AH201">
        <v>0</v>
      </c>
      <c r="AI201">
        <v>0</v>
      </c>
      <c r="AJ201" s="1">
        <f>Y201/0.1</f>
        <v>0</v>
      </c>
      <c r="AK201" s="1">
        <f>AC201-AJ201</f>
        <v>0</v>
      </c>
      <c r="AL201" s="28">
        <f>_xlfn.IFNA(INDEX($BD$2:$BD$53,MATCH(B201,$BC$2:$BC$53,0)),1000)</f>
        <v>4908621</v>
      </c>
      <c r="AM201" s="1">
        <f>C201/AL201*100000</f>
        <v>0</v>
      </c>
      <c r="AN201" s="17">
        <f>IF(B202=B201,IFERROR((C201/C202)-1,0),0)</f>
        <v>0</v>
      </c>
      <c r="AO201" s="26">
        <f>IFERROR(LOG(2)/LOG(1+(AN201)),AN201)</f>
        <v>0</v>
      </c>
      <c r="AP201" s="26">
        <f>AVERAGE(Y201:Y207)</f>
        <v>345.85714285714283</v>
      </c>
      <c r="AR201" s="1">
        <f>Q201/AL201*100000</f>
        <v>0</v>
      </c>
      <c r="AS201" s="25">
        <f>IF(B202=B201,IFERROR((AE201/AE202)-1,0),0)</f>
        <v>0</v>
      </c>
      <c r="AT201" s="26">
        <f>IFERROR(LOG(2)/LOG(1+(AS201)),AS201)</f>
        <v>0</v>
      </c>
      <c r="AU201" s="26">
        <f>AVERAGE(AE201:AE207)</f>
        <v>2.5714285714285716</v>
      </c>
      <c r="AV201" s="19">
        <f>ROUNDDOWN(N201,0)</f>
        <v>0</v>
      </c>
      <c r="AW201" s="29" cm="1">
        <f t="array" ref="AW201">_xlfn.ANCHORARRAY(AV201)-1</f>
        <v>-1</v>
      </c>
    </row>
    <row r="202" spans="1:49" x14ac:dyDescent="0.25">
      <c r="A202">
        <v>20200307</v>
      </c>
      <c r="B202" s="1" t="s">
        <v>29</v>
      </c>
      <c r="C202">
        <v>0</v>
      </c>
      <c r="M202" s="1" t="s">
        <v>54</v>
      </c>
      <c r="N202" s="2"/>
      <c r="O202" s="2"/>
      <c r="P202" s="1" t="s">
        <v>54</v>
      </c>
      <c r="S202" s="2"/>
      <c r="T202" s="1" t="s">
        <v>54</v>
      </c>
      <c r="U202" s="1" t="s">
        <v>54</v>
      </c>
      <c r="V202" s="1" t="s">
        <v>54</v>
      </c>
      <c r="X202">
        <v>1</v>
      </c>
      <c r="Y202">
        <v>0</v>
      </c>
      <c r="Z202" s="1" t="s">
        <v>2527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1" t="s">
        <v>13264</v>
      </c>
      <c r="AH202">
        <v>0</v>
      </c>
      <c r="AI202">
        <v>0</v>
      </c>
      <c r="AJ202" s="1">
        <f>Y202/0.1</f>
        <v>0</v>
      </c>
      <c r="AK202" s="1">
        <f>AC202-AJ202</f>
        <v>0</v>
      </c>
      <c r="AL202" s="28">
        <f>_xlfn.IFNA(INDEX($BD$2:$BD$53,MATCH(B202,$BC$2:$BC$53,0)),1000)</f>
        <v>4908621</v>
      </c>
      <c r="AM202" s="1">
        <f>C202/AL202*100000</f>
        <v>0</v>
      </c>
      <c r="AN202" s="17">
        <f>IF(B203=B202,IFERROR((C202/C203)-1,0),0)</f>
        <v>0</v>
      </c>
      <c r="AO202" s="26">
        <f>IFERROR(LOG(2)/LOG(1+(AN202)),AN202)</f>
        <v>0</v>
      </c>
      <c r="AP202" s="26">
        <f>AVERAGE(Y202:Y208)</f>
        <v>394.42857142857144</v>
      </c>
      <c r="AR202" s="1">
        <f>Q202/AL202*100000</f>
        <v>0</v>
      </c>
      <c r="AS202" s="25">
        <f>IF(B203=B202,IFERROR((AE202/AE203)-1,0),0)</f>
        <v>0</v>
      </c>
      <c r="AT202" s="26">
        <f>IFERROR(LOG(2)/LOG(1+(AS202)),AS202)</f>
        <v>0</v>
      </c>
      <c r="AU202" s="26">
        <f>AVERAGE(AE202:AE208)</f>
        <v>3.4285714285714284</v>
      </c>
      <c r="AV202" s="19">
        <f>ROUNDDOWN(N202,0)</f>
        <v>0</v>
      </c>
      <c r="AW202" s="29" cm="1">
        <f t="array" ref="AW202">_xlfn.ANCHORARRAY(AV202)-1</f>
        <v>-1</v>
      </c>
    </row>
    <row r="203" spans="1:49" x14ac:dyDescent="0.25">
      <c r="A203">
        <v>20200614</v>
      </c>
      <c r="B203" s="1" t="s">
        <v>30</v>
      </c>
      <c r="C203">
        <v>12501</v>
      </c>
      <c r="D203">
        <v>184488</v>
      </c>
      <c r="F203">
        <v>204</v>
      </c>
      <c r="G203">
        <v>998</v>
      </c>
      <c r="J203">
        <v>46</v>
      </c>
      <c r="K203">
        <v>162</v>
      </c>
      <c r="L203">
        <v>8110</v>
      </c>
      <c r="M203" s="1" t="s">
        <v>31</v>
      </c>
      <c r="N203" s="2">
        <v>43996</v>
      </c>
      <c r="O203" s="2">
        <v>43995.833333333336</v>
      </c>
      <c r="P203" s="1" t="s">
        <v>2518</v>
      </c>
      <c r="Q203">
        <v>179</v>
      </c>
      <c r="R203">
        <v>998</v>
      </c>
      <c r="S203" s="2">
        <v>43995.833333333336</v>
      </c>
      <c r="T203" s="1" t="s">
        <v>54</v>
      </c>
      <c r="U203" s="1" t="s">
        <v>54</v>
      </c>
      <c r="V203" s="1" t="s">
        <v>54</v>
      </c>
      <c r="W203">
        <v>12501</v>
      </c>
      <c r="X203">
        <v>5</v>
      </c>
      <c r="Y203">
        <v>954</v>
      </c>
      <c r="Z203" s="1" t="s">
        <v>2525</v>
      </c>
      <c r="AA203">
        <v>196989</v>
      </c>
      <c r="AB203">
        <v>196989</v>
      </c>
      <c r="AC203">
        <v>9972</v>
      </c>
      <c r="AD203">
        <v>196989</v>
      </c>
      <c r="AE203">
        <v>3</v>
      </c>
      <c r="AF203">
        <v>19</v>
      </c>
      <c r="AG203" s="1" t="s">
        <v>2526</v>
      </c>
      <c r="AH203">
        <v>0</v>
      </c>
      <c r="AI203">
        <v>0</v>
      </c>
      <c r="AJ203" s="1">
        <f>Y203/0.1</f>
        <v>9540</v>
      </c>
      <c r="AK203" s="1">
        <f>AC203-AJ203</f>
        <v>432</v>
      </c>
      <c r="AL203" s="28">
        <f>_xlfn.IFNA(INDEX($BD$2:$BD$53,MATCH(B203,$BC$2:$BC$53,0)),1000)</f>
        <v>3038999</v>
      </c>
      <c r="AM203" s="1">
        <f>C203/AL203*100000</f>
        <v>411.35255391660218</v>
      </c>
      <c r="AN203" s="17">
        <f>IF(B204=B203,IFERROR((C203/C204)-1,0),0)</f>
        <v>8.2618862042088903E-2</v>
      </c>
      <c r="AO203" s="26">
        <f>IFERROR(LOG(2)/LOG(1+(AN203)),AN203)</f>
        <v>8.7316852656849946</v>
      </c>
      <c r="AP203" s="26">
        <f>AVERAGE(Y203:Y209)</f>
        <v>439.28571428571428</v>
      </c>
      <c r="AR203" s="1">
        <f>Q203/AL203*100000</f>
        <v>5.890097364296599</v>
      </c>
      <c r="AS203" s="25">
        <f>IF(B204=B203,IFERROR((AE203/AE204)-1,0),0)</f>
        <v>0</v>
      </c>
      <c r="AT203" s="26">
        <f>IFERROR(LOG(2)/LOG(1+(AS203)),AS203)</f>
        <v>0</v>
      </c>
      <c r="AU203" s="26">
        <f>AVERAGE(AE203:AE209)</f>
        <v>3.5714285714285716</v>
      </c>
      <c r="AV203" s="19">
        <f>ROUNDDOWN(N203,0)</f>
        <v>43996</v>
      </c>
      <c r="AW203" s="29" cm="1">
        <f t="array" ref="AW203">_xlfn.ANCHORARRAY(AV203)-1</f>
        <v>43995</v>
      </c>
    </row>
    <row r="204" spans="1:49" x14ac:dyDescent="0.25">
      <c r="A204">
        <v>20200613</v>
      </c>
      <c r="B204" s="1" t="s">
        <v>30</v>
      </c>
      <c r="C204">
        <v>11547</v>
      </c>
      <c r="D204">
        <v>175470</v>
      </c>
      <c r="F204">
        <v>203</v>
      </c>
      <c r="G204">
        <v>979</v>
      </c>
      <c r="J204">
        <v>49</v>
      </c>
      <c r="K204">
        <v>160</v>
      </c>
      <c r="L204">
        <v>7607</v>
      </c>
      <c r="M204" s="1" t="s">
        <v>31</v>
      </c>
      <c r="N204" s="2">
        <v>43995</v>
      </c>
      <c r="O204" s="2">
        <v>43994.833333333336</v>
      </c>
      <c r="P204" s="1" t="s">
        <v>2535</v>
      </c>
      <c r="Q204">
        <v>176</v>
      </c>
      <c r="R204">
        <v>979</v>
      </c>
      <c r="S204" s="2">
        <v>43994.833333333336</v>
      </c>
      <c r="T204" s="1" t="s">
        <v>54</v>
      </c>
      <c r="U204" s="1" t="s">
        <v>54</v>
      </c>
      <c r="V204" s="1" t="s">
        <v>54</v>
      </c>
      <c r="W204">
        <v>11547</v>
      </c>
      <c r="X204">
        <v>5</v>
      </c>
      <c r="Y204">
        <v>0</v>
      </c>
      <c r="Z204" s="1" t="s">
        <v>2705</v>
      </c>
      <c r="AA204">
        <v>187017</v>
      </c>
      <c r="AB204">
        <v>187017</v>
      </c>
      <c r="AC204">
        <v>5895</v>
      </c>
      <c r="AD204">
        <v>187017</v>
      </c>
      <c r="AE204">
        <v>0</v>
      </c>
      <c r="AF204">
        <v>18</v>
      </c>
      <c r="AG204" s="1" t="s">
        <v>2706</v>
      </c>
      <c r="AH204">
        <v>0</v>
      </c>
      <c r="AI204">
        <v>0</v>
      </c>
      <c r="AJ204" s="1">
        <f>Y204/0.1</f>
        <v>0</v>
      </c>
      <c r="AK204" s="1">
        <f>AC204-AJ204</f>
        <v>5895</v>
      </c>
      <c r="AL204" s="28">
        <f>_xlfn.IFNA(INDEX($BD$2:$BD$53,MATCH(B204,$BC$2:$BC$53,0)),1000)</f>
        <v>3038999</v>
      </c>
      <c r="AM204" s="1">
        <f>C204/AL204*100000</f>
        <v>379.96063835493197</v>
      </c>
      <c r="AN204" s="17">
        <f>IF(B205=B204,IFERROR((C204/C205)-1,0),0)</f>
        <v>0</v>
      </c>
      <c r="AO204" s="26">
        <f>IFERROR(LOG(2)/LOG(1+(AN204)),AN204)</f>
        <v>0</v>
      </c>
      <c r="AP204" s="26">
        <f>AVERAGE(Y204:Y210)</f>
        <v>349.42857142857144</v>
      </c>
      <c r="AR204" s="1">
        <f>Q204/AL204*100000</f>
        <v>5.7913806486938624</v>
      </c>
      <c r="AS204" s="25">
        <f>IF(B205=B204,IFERROR((AE204/AE205)-1,0),0)</f>
        <v>-1</v>
      </c>
      <c r="AT204" s="26">
        <f>IFERROR(LOG(2)/LOG(1+(AS204)),AS204)</f>
        <v>-1</v>
      </c>
      <c r="AU204" s="26">
        <f>AVERAGE(AE204:AE210)</f>
        <v>3.1428571428571428</v>
      </c>
      <c r="AV204" s="19">
        <f>ROUNDDOWN(N204,0)</f>
        <v>43995</v>
      </c>
      <c r="AW204" s="29" cm="1">
        <f t="array" ref="AW204">_xlfn.ANCHORARRAY(AV204)-1</f>
        <v>43994</v>
      </c>
    </row>
    <row r="205" spans="1:49" x14ac:dyDescent="0.25">
      <c r="A205">
        <v>20200612</v>
      </c>
      <c r="B205" s="1" t="s">
        <v>30</v>
      </c>
      <c r="C205">
        <v>11547</v>
      </c>
      <c r="D205">
        <v>169575</v>
      </c>
      <c r="F205">
        <v>203</v>
      </c>
      <c r="G205">
        <v>961</v>
      </c>
      <c r="J205">
        <v>49</v>
      </c>
      <c r="K205">
        <v>157</v>
      </c>
      <c r="L205">
        <v>7607</v>
      </c>
      <c r="M205" s="1" t="s">
        <v>31</v>
      </c>
      <c r="N205" s="2">
        <v>43994.631944444445</v>
      </c>
      <c r="O205" s="2">
        <v>43994.465277777781</v>
      </c>
      <c r="P205" s="1" t="s">
        <v>2870</v>
      </c>
      <c r="Q205">
        <v>176</v>
      </c>
      <c r="R205">
        <v>961</v>
      </c>
      <c r="S205" s="2">
        <v>43994.465277777781</v>
      </c>
      <c r="T205" s="1" t="s">
        <v>54</v>
      </c>
      <c r="U205" s="1" t="s">
        <v>54</v>
      </c>
      <c r="V205" s="1" t="s">
        <v>54</v>
      </c>
      <c r="W205">
        <v>11547</v>
      </c>
      <c r="X205">
        <v>5</v>
      </c>
      <c r="Y205">
        <v>731</v>
      </c>
      <c r="Z205" s="1" t="s">
        <v>2871</v>
      </c>
      <c r="AA205">
        <v>181122</v>
      </c>
      <c r="AB205">
        <v>181122</v>
      </c>
      <c r="AC205">
        <v>4457</v>
      </c>
      <c r="AD205">
        <v>181122</v>
      </c>
      <c r="AE205">
        <v>5</v>
      </c>
      <c r="AF205">
        <v>36</v>
      </c>
      <c r="AG205" s="1" t="s">
        <v>2872</v>
      </c>
      <c r="AH205">
        <v>0</v>
      </c>
      <c r="AI205">
        <v>0</v>
      </c>
      <c r="AJ205" s="1">
        <f>Y205/0.1</f>
        <v>7310</v>
      </c>
      <c r="AK205" s="1">
        <f>AC205-AJ205</f>
        <v>-2853</v>
      </c>
      <c r="AL205" s="28">
        <f>_xlfn.IFNA(INDEX($BD$2:$BD$53,MATCH(B205,$BC$2:$BC$53,0)),1000)</f>
        <v>3038999</v>
      </c>
      <c r="AM205" s="1">
        <f>C205/AL205*100000</f>
        <v>379.96063835493197</v>
      </c>
      <c r="AN205" s="17">
        <f>IF(B206=B205,IFERROR((C205/C206)-1,0),0)</f>
        <v>6.7585059171597628E-2</v>
      </c>
      <c r="AO205" s="26">
        <f>IFERROR(LOG(2)/LOG(1+(AN205)),AN205)</f>
        <v>10.598719519432096</v>
      </c>
      <c r="AP205" s="26">
        <f>AVERAGE(Y205:Y211)</f>
        <v>413.71428571428572</v>
      </c>
      <c r="AR205" s="1">
        <f>Q205/AL205*100000</f>
        <v>5.7913806486938624</v>
      </c>
      <c r="AS205" s="25">
        <f>IF(B206=B205,IFERROR((AE205/AE206)-1,0),0)</f>
        <v>-0.16666666666666663</v>
      </c>
      <c r="AT205" s="26">
        <f>IFERROR(LOG(2)/LOG(1+(AS205)),AS205)</f>
        <v>-3.8017840169239316</v>
      </c>
      <c r="AU205" s="26">
        <f>AVERAGE(AE205:AE211)</f>
        <v>3.4285714285714284</v>
      </c>
      <c r="AV205" s="19">
        <f>ROUNDDOWN(N205,0)</f>
        <v>43994</v>
      </c>
      <c r="AW205" s="29" cm="1">
        <f t="array" ref="AW205">_xlfn.ANCHORARRAY(AV205)-1</f>
        <v>43993</v>
      </c>
    </row>
    <row r="206" spans="1:49" x14ac:dyDescent="0.25">
      <c r="A206">
        <v>20200611</v>
      </c>
      <c r="B206" s="1" t="s">
        <v>30</v>
      </c>
      <c r="C206">
        <v>10816</v>
      </c>
      <c r="D206">
        <v>165849</v>
      </c>
      <c r="F206">
        <v>187</v>
      </c>
      <c r="G206">
        <v>925</v>
      </c>
      <c r="J206">
        <v>45</v>
      </c>
      <c r="K206">
        <v>150</v>
      </c>
      <c r="L206">
        <v>7351</v>
      </c>
      <c r="M206" s="1" t="s">
        <v>31</v>
      </c>
      <c r="N206" s="2">
        <v>43993.618055555555</v>
      </c>
      <c r="O206" s="2">
        <v>43993.451388888891</v>
      </c>
      <c r="P206" s="1" t="s">
        <v>3039</v>
      </c>
      <c r="Q206">
        <v>171</v>
      </c>
      <c r="R206">
        <v>925</v>
      </c>
      <c r="S206" s="2">
        <v>43993.451388888891</v>
      </c>
      <c r="T206" s="1" t="s">
        <v>54</v>
      </c>
      <c r="U206" s="1" t="s">
        <v>54</v>
      </c>
      <c r="V206" s="1" t="s">
        <v>54</v>
      </c>
      <c r="W206">
        <v>10816</v>
      </c>
      <c r="X206">
        <v>5</v>
      </c>
      <c r="Y206">
        <v>448</v>
      </c>
      <c r="Z206" s="1" t="s">
        <v>2527</v>
      </c>
      <c r="AA206">
        <v>176665</v>
      </c>
      <c r="AB206">
        <v>176665</v>
      </c>
      <c r="AC206">
        <v>448</v>
      </c>
      <c r="AD206">
        <v>176665</v>
      </c>
      <c r="AE206">
        <v>6</v>
      </c>
      <c r="AF206">
        <v>24</v>
      </c>
      <c r="AG206" s="1" t="s">
        <v>3040</v>
      </c>
      <c r="AH206">
        <v>0</v>
      </c>
      <c r="AI206">
        <v>0</v>
      </c>
      <c r="AJ206" s="1">
        <f>Y206/0.1</f>
        <v>4480</v>
      </c>
      <c r="AK206" s="1">
        <f>AC206-AJ206</f>
        <v>-4032</v>
      </c>
      <c r="AL206" s="28">
        <f>_xlfn.IFNA(INDEX($BD$2:$BD$53,MATCH(B206,$BC$2:$BC$53,0)),1000)</f>
        <v>3038999</v>
      </c>
      <c r="AM206" s="1">
        <f>C206/AL206*100000</f>
        <v>355.90666531973193</v>
      </c>
      <c r="AN206" s="17">
        <f>IF(B207=B206,IFERROR((C206/C207)-1,0),0)</f>
        <v>4.3209876543209846E-2</v>
      </c>
      <c r="AO206" s="26">
        <f>IFERROR(LOG(2)/LOG(1+(AN206)),AN206)</f>
        <v>16.385536360558579</v>
      </c>
      <c r="AP206" s="26">
        <f>AVERAGE(Y206:Y212)</f>
        <v>392.71428571428572</v>
      </c>
      <c r="AR206" s="1">
        <f>Q206/AL206*100000</f>
        <v>5.6268527893559686</v>
      </c>
      <c r="AS206" s="25">
        <f>IF(B207=B206,IFERROR((AE206/AE207)-1,0),0)</f>
        <v>0.5</v>
      </c>
      <c r="AT206" s="26">
        <f>IFERROR(LOG(2)/LOG(1+(AS206)),AS206)</f>
        <v>1.7095112913514547</v>
      </c>
      <c r="AU206" s="26">
        <f>AVERAGE(AE206:AE212)</f>
        <v>4.1428571428571432</v>
      </c>
      <c r="AV206" s="19">
        <f>ROUNDDOWN(N206,0)</f>
        <v>43993</v>
      </c>
      <c r="AW206" s="29" cm="1">
        <f t="array" ref="AW206">_xlfn.ANCHORARRAY(AV206)-1</f>
        <v>43992</v>
      </c>
    </row>
    <row r="207" spans="1:49" x14ac:dyDescent="0.25">
      <c r="A207">
        <v>20200610</v>
      </c>
      <c r="B207" s="1" t="s">
        <v>30</v>
      </c>
      <c r="C207">
        <v>10368</v>
      </c>
      <c r="D207">
        <v>165849</v>
      </c>
      <c r="F207">
        <v>181</v>
      </c>
      <c r="G207">
        <v>901</v>
      </c>
      <c r="J207">
        <v>49</v>
      </c>
      <c r="K207">
        <v>147</v>
      </c>
      <c r="L207">
        <v>7116</v>
      </c>
      <c r="M207" s="1" t="s">
        <v>31</v>
      </c>
      <c r="N207" s="2">
        <v>43992.625</v>
      </c>
      <c r="O207" s="2">
        <v>43992.458333333336</v>
      </c>
      <c r="P207" s="1" t="s">
        <v>3211</v>
      </c>
      <c r="Q207">
        <v>165</v>
      </c>
      <c r="R207">
        <v>901</v>
      </c>
      <c r="S207" s="2">
        <v>43992.458333333336</v>
      </c>
      <c r="T207" s="1" t="s">
        <v>54</v>
      </c>
      <c r="U207" s="1" t="s">
        <v>54</v>
      </c>
      <c r="V207" s="1" t="s">
        <v>54</v>
      </c>
      <c r="W207">
        <v>10368</v>
      </c>
      <c r="X207">
        <v>5</v>
      </c>
      <c r="Y207">
        <v>288</v>
      </c>
      <c r="Z207" s="1" t="s">
        <v>3212</v>
      </c>
      <c r="AA207">
        <v>176217</v>
      </c>
      <c r="AB207">
        <v>176217</v>
      </c>
      <c r="AC207">
        <v>10436</v>
      </c>
      <c r="AD207">
        <v>176217</v>
      </c>
      <c r="AE207">
        <v>4</v>
      </c>
      <c r="AF207">
        <v>36</v>
      </c>
      <c r="AG207" s="1" t="s">
        <v>3213</v>
      </c>
      <c r="AH207">
        <v>0</v>
      </c>
      <c r="AI207">
        <v>0</v>
      </c>
      <c r="AJ207" s="1">
        <f>Y207/0.1</f>
        <v>2880</v>
      </c>
      <c r="AK207" s="1">
        <f>AC207-AJ207</f>
        <v>7556</v>
      </c>
      <c r="AL207" s="28">
        <f>_xlfn.IFNA(INDEX($BD$2:$BD$53,MATCH(B207,$BC$2:$BC$53,0)),1000)</f>
        <v>3038999</v>
      </c>
      <c r="AM207" s="1">
        <f>C207/AL207*100000</f>
        <v>341.16496912305666</v>
      </c>
      <c r="AN207" s="17">
        <f>IF(B208=B207,IFERROR((C207/C208)-1,0),0)</f>
        <v>2.857142857142847E-2</v>
      </c>
      <c r="AO207" s="26">
        <f>IFERROR(LOG(2)/LOG(1+(AN207)),AN207)</f>
        <v>24.60509771773836</v>
      </c>
      <c r="AP207" s="26">
        <f>AVERAGE(Y207:Y213)</f>
        <v>328.71428571428572</v>
      </c>
      <c r="AR207" s="1">
        <f>Q207/AL207*100000</f>
        <v>5.4294193581504961</v>
      </c>
      <c r="AS207" s="25">
        <f>IF(B208=B207,IFERROR((AE207/AE208)-1,0),0)</f>
        <v>-0.33333333333333337</v>
      </c>
      <c r="AT207" s="26">
        <f>IFERROR(LOG(2)/LOG(1+(AS207)),AS207)</f>
        <v>-1.7095112913514545</v>
      </c>
      <c r="AU207" s="26">
        <f>AVERAGE(AE207:AE213)</f>
        <v>3.2857142857142856</v>
      </c>
      <c r="AV207" s="19">
        <f>ROUNDDOWN(N207,0)</f>
        <v>43992</v>
      </c>
      <c r="AW207" s="29" cm="1">
        <f t="array" ref="AW207">_xlfn.ANCHORARRAY(AV207)-1</f>
        <v>43991</v>
      </c>
    </row>
    <row r="208" spans="1:49" x14ac:dyDescent="0.25">
      <c r="A208">
        <v>20200609</v>
      </c>
      <c r="B208" s="1" t="s">
        <v>30</v>
      </c>
      <c r="C208">
        <v>10080</v>
      </c>
      <c r="D208">
        <v>155701</v>
      </c>
      <c r="F208">
        <v>173</v>
      </c>
      <c r="G208">
        <v>865</v>
      </c>
      <c r="J208">
        <v>44</v>
      </c>
      <c r="K208">
        <v>144</v>
      </c>
      <c r="L208">
        <v>6875</v>
      </c>
      <c r="M208" s="1" t="s">
        <v>31</v>
      </c>
      <c r="N208" s="2">
        <v>43991.625</v>
      </c>
      <c r="O208" s="2">
        <v>43991.458333333336</v>
      </c>
      <c r="P208" s="1" t="s">
        <v>2332</v>
      </c>
      <c r="Q208">
        <v>161</v>
      </c>
      <c r="R208">
        <v>865</v>
      </c>
      <c r="S208" s="2">
        <v>43991.458333333336</v>
      </c>
      <c r="T208" s="1" t="s">
        <v>54</v>
      </c>
      <c r="U208" s="1" t="s">
        <v>54</v>
      </c>
      <c r="V208" s="1" t="s">
        <v>54</v>
      </c>
      <c r="W208">
        <v>10080</v>
      </c>
      <c r="X208">
        <v>5</v>
      </c>
      <c r="Y208">
        <v>340</v>
      </c>
      <c r="Z208" s="1" t="s">
        <v>3383</v>
      </c>
      <c r="AA208">
        <v>165781</v>
      </c>
      <c r="AB208">
        <v>165781</v>
      </c>
      <c r="AC208">
        <v>5194</v>
      </c>
      <c r="AD208">
        <v>165781</v>
      </c>
      <c r="AE208">
        <v>6</v>
      </c>
      <c r="AF208">
        <v>21</v>
      </c>
      <c r="AG208" s="1" t="s">
        <v>3384</v>
      </c>
      <c r="AH208">
        <v>0</v>
      </c>
      <c r="AI208">
        <v>0</v>
      </c>
      <c r="AJ208" s="1">
        <f>Y208/0.1</f>
        <v>3400</v>
      </c>
      <c r="AK208" s="1">
        <f>AC208-AJ208</f>
        <v>1794</v>
      </c>
      <c r="AL208" s="28">
        <f>_xlfn.IFNA(INDEX($BD$2:$BD$53,MATCH(B208,$BC$2:$BC$53,0)),1000)</f>
        <v>3038999</v>
      </c>
      <c r="AM208" s="1">
        <f>C208/AL208*100000</f>
        <v>331.68816442519392</v>
      </c>
      <c r="AN208" s="17">
        <f>IF(B209=B208,IFERROR((C208/C209)-1,0),0)</f>
        <v>3.4907597535934309E-2</v>
      </c>
      <c r="AO208" s="26">
        <f>IFERROR(LOG(2)/LOG(1+(AN208)),AN208)</f>
        <v>20.201219736819905</v>
      </c>
      <c r="AP208" s="26">
        <f>AVERAGE(Y208:Y214)</f>
        <v>376.71428571428572</v>
      </c>
      <c r="AR208" s="1">
        <f>Q208/AL208*100000</f>
        <v>5.2977970706801809</v>
      </c>
      <c r="AS208" s="25">
        <f>IF(B209=B208,IFERROR((AE208/AE209)-1,0),0)</f>
        <v>5</v>
      </c>
      <c r="AT208" s="26">
        <f>IFERROR(LOG(2)/LOG(1+(AS208)),AS208)</f>
        <v>0.38685280723454157</v>
      </c>
      <c r="AU208" s="26">
        <f>AVERAGE(AE208:AE214)</f>
        <v>4</v>
      </c>
      <c r="AV208" s="19">
        <f>ROUNDDOWN(N208,0)</f>
        <v>43991</v>
      </c>
      <c r="AW208" s="29" cm="1">
        <f t="array" ref="AW208">_xlfn.ANCHORARRAY(AV208)-1</f>
        <v>43990</v>
      </c>
    </row>
    <row r="209" spans="1:49" x14ac:dyDescent="0.25">
      <c r="A209">
        <v>20200608</v>
      </c>
      <c r="B209" s="1" t="s">
        <v>30</v>
      </c>
      <c r="C209">
        <v>9740</v>
      </c>
      <c r="D209">
        <v>150847</v>
      </c>
      <c r="F209">
        <v>171</v>
      </c>
      <c r="G209">
        <v>844</v>
      </c>
      <c r="J209">
        <v>46</v>
      </c>
      <c r="K209">
        <v>143</v>
      </c>
      <c r="L209">
        <v>6424</v>
      </c>
      <c r="M209" s="1" t="s">
        <v>31</v>
      </c>
      <c r="N209" s="2">
        <v>43990.631944444445</v>
      </c>
      <c r="O209" s="2">
        <v>43990.465277777781</v>
      </c>
      <c r="P209" s="1" t="s">
        <v>2359</v>
      </c>
      <c r="Q209">
        <v>155</v>
      </c>
      <c r="R209">
        <v>844</v>
      </c>
      <c r="S209" s="2">
        <v>43990.465277777781</v>
      </c>
      <c r="T209" s="1" t="s">
        <v>54</v>
      </c>
      <c r="U209" s="1" t="s">
        <v>54</v>
      </c>
      <c r="V209" s="1" t="s">
        <v>54</v>
      </c>
      <c r="W209">
        <v>9740</v>
      </c>
      <c r="X209">
        <v>5</v>
      </c>
      <c r="Y209">
        <v>314</v>
      </c>
      <c r="Z209" s="1" t="s">
        <v>2527</v>
      </c>
      <c r="AA209">
        <v>160587</v>
      </c>
      <c r="AB209">
        <v>160587</v>
      </c>
      <c r="AC209">
        <v>314</v>
      </c>
      <c r="AD209">
        <v>160587</v>
      </c>
      <c r="AE209">
        <v>1</v>
      </c>
      <c r="AF209">
        <v>0</v>
      </c>
      <c r="AG209" s="1" t="s">
        <v>3526</v>
      </c>
      <c r="AH209">
        <v>0</v>
      </c>
      <c r="AI209">
        <v>0</v>
      </c>
      <c r="AJ209" s="1">
        <f>Y209/0.1</f>
        <v>3140</v>
      </c>
      <c r="AK209" s="1">
        <f>AC209-AJ209</f>
        <v>-2826</v>
      </c>
      <c r="AL209" s="28">
        <f>_xlfn.IFNA(INDEX($BD$2:$BD$53,MATCH(B209,$BC$2:$BC$53,0)),1000)</f>
        <v>3038999</v>
      </c>
      <c r="AM209" s="1">
        <f>C209/AL209*100000</f>
        <v>320.50026999021713</v>
      </c>
      <c r="AN209" s="17">
        <f>IF(B210=B209,IFERROR((C209/C210)-1,0),0)</f>
        <v>3.3312115425419009E-2</v>
      </c>
      <c r="AO209" s="26">
        <f>IFERROR(LOG(2)/LOG(1+(AN209)),AN209)</f>
        <v>21.152341063172148</v>
      </c>
      <c r="AP209" s="26">
        <f>AVERAGE(Y209:Y215)</f>
        <v>328.14285714285717</v>
      </c>
      <c r="AR209" s="1">
        <f>Q209/AL209*100000</f>
        <v>5.1003636394747085</v>
      </c>
      <c r="AS209" s="25">
        <f>IF(B210=B209,IFERROR((AE209/AE210)-1,0),0)</f>
        <v>0</v>
      </c>
      <c r="AT209" s="26">
        <f>IFERROR(LOG(2)/LOG(1+(AS209)),AS209)</f>
        <v>0</v>
      </c>
      <c r="AU209" s="26">
        <f>AVERAGE(AE209:AE215)</f>
        <v>3.1428571428571428</v>
      </c>
      <c r="AV209" s="19">
        <f>ROUNDDOWN(N209,0)</f>
        <v>43990</v>
      </c>
      <c r="AW209" s="29" cm="1">
        <f t="array" ref="AW209">_xlfn.ANCHORARRAY(AV209)-1</f>
        <v>43989</v>
      </c>
    </row>
    <row r="210" spans="1:49" x14ac:dyDescent="0.25">
      <c r="A210">
        <v>20200607</v>
      </c>
      <c r="B210" s="1" t="s">
        <v>30</v>
      </c>
      <c r="C210">
        <v>9426</v>
      </c>
      <c r="D210">
        <v>150847</v>
      </c>
      <c r="F210">
        <v>145</v>
      </c>
      <c r="G210">
        <v>844</v>
      </c>
      <c r="J210">
        <v>35</v>
      </c>
      <c r="K210">
        <v>143</v>
      </c>
      <c r="L210">
        <v>6424</v>
      </c>
      <c r="M210" s="1" t="s">
        <v>31</v>
      </c>
      <c r="N210" s="2">
        <v>43989.673611111109</v>
      </c>
      <c r="O210" s="2">
        <v>43989.506944444445</v>
      </c>
      <c r="P210" s="1" t="s">
        <v>2384</v>
      </c>
      <c r="Q210">
        <v>154</v>
      </c>
      <c r="R210">
        <v>844</v>
      </c>
      <c r="S210" s="2">
        <v>43989.506944444445</v>
      </c>
      <c r="T210" s="1" t="s">
        <v>54</v>
      </c>
      <c r="U210" s="1" t="s">
        <v>54</v>
      </c>
      <c r="V210" s="1" t="s">
        <v>54</v>
      </c>
      <c r="W210">
        <v>9426</v>
      </c>
      <c r="X210">
        <v>5</v>
      </c>
      <c r="Y210">
        <v>325</v>
      </c>
      <c r="Z210" s="1" t="s">
        <v>3674</v>
      </c>
      <c r="AA210">
        <v>160273</v>
      </c>
      <c r="AB210">
        <v>160273</v>
      </c>
      <c r="AC210">
        <v>3516</v>
      </c>
      <c r="AD210">
        <v>160273</v>
      </c>
      <c r="AE210">
        <v>0</v>
      </c>
      <c r="AF210">
        <v>6</v>
      </c>
      <c r="AG210" s="1" t="s">
        <v>3675</v>
      </c>
      <c r="AH210">
        <v>0</v>
      </c>
      <c r="AI210">
        <v>0</v>
      </c>
      <c r="AJ210" s="1">
        <f>Y210/0.1</f>
        <v>3250</v>
      </c>
      <c r="AK210" s="1">
        <f>AC210-AJ210</f>
        <v>266</v>
      </c>
      <c r="AL210" s="28">
        <f>_xlfn.IFNA(INDEX($BD$2:$BD$53,MATCH(B210,$BC$2:$BC$53,0)),1000)</f>
        <v>3038999</v>
      </c>
      <c r="AM210" s="1">
        <f>C210/AL210*100000</f>
        <v>310.16792042379745</v>
      </c>
      <c r="AN210" s="17">
        <f>IF(B211=B210,IFERROR((C210/C211)-1,0),0)</f>
        <v>3.5710361498736409E-2</v>
      </c>
      <c r="AO210" s="26">
        <f>IFERROR(LOG(2)/LOG(1+(AN210)),AN210)</f>
        <v>19.754800712839149</v>
      </c>
      <c r="AP210" s="26">
        <f>AVERAGE(Y210:Y216)</f>
        <v>310.42857142857144</v>
      </c>
      <c r="AR210" s="1">
        <f>Q210/AL210*100000</f>
        <v>5.0674580676071299</v>
      </c>
      <c r="AS210" s="25">
        <f>IF(B211=B210,IFERROR((AE210/AE211)-1,0),0)</f>
        <v>-1</v>
      </c>
      <c r="AT210" s="26">
        <f>IFERROR(LOG(2)/LOG(1+(AS210)),AS210)</f>
        <v>-1</v>
      </c>
      <c r="AU210" s="26">
        <f>AVERAGE(AE210:AE216)</f>
        <v>3</v>
      </c>
      <c r="AV210" s="19">
        <f>ROUNDDOWN(N210,0)</f>
        <v>43989</v>
      </c>
      <c r="AW210" s="29" cm="1">
        <f t="array" ref="AW210">_xlfn.ANCHORARRAY(AV210)-1</f>
        <v>43988</v>
      </c>
    </row>
    <row r="211" spans="1:49" x14ac:dyDescent="0.25">
      <c r="A211">
        <v>20200606</v>
      </c>
      <c r="B211" s="1" t="s">
        <v>30</v>
      </c>
      <c r="C211">
        <v>9101</v>
      </c>
      <c r="D211">
        <v>147656</v>
      </c>
      <c r="F211">
        <v>154</v>
      </c>
      <c r="G211">
        <v>838</v>
      </c>
      <c r="J211">
        <v>36</v>
      </c>
      <c r="K211">
        <v>142</v>
      </c>
      <c r="L211">
        <v>6266</v>
      </c>
      <c r="M211" s="1" t="s">
        <v>31</v>
      </c>
      <c r="N211" s="2">
        <v>43988.625</v>
      </c>
      <c r="O211" s="2">
        <v>43988.458333333336</v>
      </c>
      <c r="P211" s="1" t="s">
        <v>2412</v>
      </c>
      <c r="Q211">
        <v>154</v>
      </c>
      <c r="R211">
        <v>838</v>
      </c>
      <c r="S211" s="2">
        <v>43988.458333333336</v>
      </c>
      <c r="T211" s="1" t="s">
        <v>54</v>
      </c>
      <c r="U211" s="1" t="s">
        <v>54</v>
      </c>
      <c r="V211" s="1" t="s">
        <v>54</v>
      </c>
      <c r="W211">
        <v>9101</v>
      </c>
      <c r="X211">
        <v>5</v>
      </c>
      <c r="Y211">
        <v>450</v>
      </c>
      <c r="Z211" s="1" t="s">
        <v>3814</v>
      </c>
      <c r="AA211">
        <v>156757</v>
      </c>
      <c r="AB211">
        <v>156757</v>
      </c>
      <c r="AC211">
        <v>9146</v>
      </c>
      <c r="AD211">
        <v>156757</v>
      </c>
      <c r="AE211">
        <v>2</v>
      </c>
      <c r="AF211">
        <v>46</v>
      </c>
      <c r="AG211" s="1" t="s">
        <v>3815</v>
      </c>
      <c r="AH211">
        <v>0</v>
      </c>
      <c r="AI211">
        <v>0</v>
      </c>
      <c r="AJ211" s="1">
        <f>Y211/0.1</f>
        <v>4500</v>
      </c>
      <c r="AK211" s="1">
        <f>AC211-AJ211</f>
        <v>4646</v>
      </c>
      <c r="AL211" s="28">
        <f>_xlfn.IFNA(INDEX($BD$2:$BD$53,MATCH(B211,$BC$2:$BC$53,0)),1000)</f>
        <v>3038999</v>
      </c>
      <c r="AM211" s="1">
        <f>C211/AL211*100000</f>
        <v>299.47360956683434</v>
      </c>
      <c r="AN211" s="17">
        <f>IF(B212=B211,IFERROR((C211/C212)-1,0),0)</f>
        <v>5.2017107848803645E-2</v>
      </c>
      <c r="AO211" s="26">
        <f>IFERROR(LOG(2)/LOG(1+(AN211)),AN211)</f>
        <v>13.669014091863417</v>
      </c>
      <c r="AP211" s="26">
        <f>AVERAGE(Y211:Y217)</f>
        <v>298.28571428571428</v>
      </c>
      <c r="AR211" s="1">
        <f>Q211/AL211*100000</f>
        <v>5.0674580676071299</v>
      </c>
      <c r="AS211" s="25">
        <f>IF(B212=B211,IFERROR((AE211/AE212)-1,0),0)</f>
        <v>-0.8</v>
      </c>
      <c r="AT211" s="26">
        <f>IFERROR(LOG(2)/LOG(1+(AS211)),AS211)</f>
        <v>-0.430676558073393</v>
      </c>
      <c r="AU211" s="26">
        <f>AVERAGE(AE211:AE217)</f>
        <v>3</v>
      </c>
      <c r="AV211" s="19">
        <f>ROUNDDOWN(N211,0)</f>
        <v>43988</v>
      </c>
      <c r="AW211" s="29" cm="1">
        <f t="array" ref="AW211">_xlfn.ANCHORARRAY(AV211)-1</f>
        <v>43987</v>
      </c>
    </row>
    <row r="212" spans="1:49" x14ac:dyDescent="0.25">
      <c r="A212">
        <v>20200605</v>
      </c>
      <c r="B212" s="1" t="s">
        <v>30</v>
      </c>
      <c r="C212">
        <v>8651</v>
      </c>
      <c r="D212">
        <v>138960</v>
      </c>
      <c r="F212">
        <v>147</v>
      </c>
      <c r="G212">
        <v>792</v>
      </c>
      <c r="J212">
        <v>32</v>
      </c>
      <c r="K212">
        <v>138</v>
      </c>
      <c r="L212">
        <v>5919</v>
      </c>
      <c r="M212" s="1" t="s">
        <v>31</v>
      </c>
      <c r="N212" s="2">
        <v>43987</v>
      </c>
      <c r="O212" s="2">
        <v>43986.833333333336</v>
      </c>
      <c r="P212" s="1" t="s">
        <v>2414</v>
      </c>
      <c r="Q212">
        <v>152</v>
      </c>
      <c r="R212">
        <v>792</v>
      </c>
      <c r="S212" s="2">
        <v>43986.833333333336</v>
      </c>
      <c r="T212" s="1" t="s">
        <v>54</v>
      </c>
      <c r="U212" s="1" t="s">
        <v>54</v>
      </c>
      <c r="V212" s="1" t="s">
        <v>54</v>
      </c>
      <c r="W212">
        <v>8651</v>
      </c>
      <c r="X212">
        <v>5</v>
      </c>
      <c r="Y212">
        <v>584</v>
      </c>
      <c r="Z212" s="1" t="s">
        <v>2985</v>
      </c>
      <c r="AA212">
        <v>147611</v>
      </c>
      <c r="AB212">
        <v>147611</v>
      </c>
      <c r="AC212">
        <v>5131</v>
      </c>
      <c r="AD212">
        <v>147611</v>
      </c>
      <c r="AE212">
        <v>10</v>
      </c>
      <c r="AF212">
        <v>35</v>
      </c>
      <c r="AG212" s="1" t="s">
        <v>3945</v>
      </c>
      <c r="AH212">
        <v>0</v>
      </c>
      <c r="AI212">
        <v>0</v>
      </c>
      <c r="AJ212" s="1">
        <f>Y212/0.1</f>
        <v>5840</v>
      </c>
      <c r="AK212" s="1">
        <f>AC212-AJ212</f>
        <v>-709</v>
      </c>
      <c r="AL212" s="28">
        <f>_xlfn.IFNA(INDEX($BD$2:$BD$53,MATCH(B212,$BC$2:$BC$53,0)),1000)</f>
        <v>3038999</v>
      </c>
      <c r="AM212" s="1">
        <f>C212/AL212*100000</f>
        <v>284.6661022264239</v>
      </c>
      <c r="AN212" s="17">
        <f>IF(B213=B212,IFERROR((C212/C213)-1,0),0)</f>
        <v>7.2393702739556254E-2</v>
      </c>
      <c r="AO212" s="26">
        <f>IFERROR(LOG(2)/LOG(1+(AN212)),AN212)</f>
        <v>9.9172256056194961</v>
      </c>
      <c r="AP212" s="26">
        <f>AVERAGE(Y212:Y218)</f>
        <v>301.85714285714283</v>
      </c>
      <c r="AR212" s="1">
        <f>Q212/AL212*100000</f>
        <v>5.0016469238719719</v>
      </c>
      <c r="AS212" s="25">
        <f>IF(B213=B212,IFERROR((AE212/AE213)-1,0),0)</f>
        <v>0</v>
      </c>
      <c r="AT212" s="26">
        <f>IFERROR(LOG(2)/LOG(1+(AS212)),AS212)</f>
        <v>0</v>
      </c>
      <c r="AU212" s="26">
        <f>AVERAGE(AE212:AE218)</f>
        <v>3.8571428571428572</v>
      </c>
      <c r="AV212" s="19">
        <f>ROUNDDOWN(N212,0)</f>
        <v>43987</v>
      </c>
      <c r="AW212" s="29" cm="1">
        <f t="array" ref="AW212">_xlfn.ANCHORARRAY(AV212)-1</f>
        <v>43986</v>
      </c>
    </row>
    <row r="213" spans="1:49" x14ac:dyDescent="0.25">
      <c r="A213">
        <v>20200604</v>
      </c>
      <c r="B213" s="1" t="s">
        <v>30</v>
      </c>
      <c r="C213">
        <v>8067</v>
      </c>
      <c r="D213">
        <v>134413</v>
      </c>
      <c r="F213">
        <v>138</v>
      </c>
      <c r="G213">
        <v>757</v>
      </c>
      <c r="J213">
        <v>30</v>
      </c>
      <c r="K213">
        <v>127</v>
      </c>
      <c r="L213">
        <v>5717</v>
      </c>
      <c r="M213" s="1" t="s">
        <v>31</v>
      </c>
      <c r="N213" s="2">
        <v>43986</v>
      </c>
      <c r="O213" s="2">
        <v>43985.833333333336</v>
      </c>
      <c r="P213" s="1" t="s">
        <v>2430</v>
      </c>
      <c r="Q213">
        <v>142</v>
      </c>
      <c r="R213">
        <v>757</v>
      </c>
      <c r="S213" s="2">
        <v>43985.833333333336</v>
      </c>
      <c r="T213" s="1" t="s">
        <v>54</v>
      </c>
      <c r="U213" s="1" t="s">
        <v>54</v>
      </c>
      <c r="V213" s="1" t="s">
        <v>54</v>
      </c>
      <c r="W213">
        <v>8067</v>
      </c>
      <c r="X213">
        <v>5</v>
      </c>
      <c r="Y213">
        <v>0</v>
      </c>
      <c r="Z213" s="1" t="s">
        <v>2527</v>
      </c>
      <c r="AA213">
        <v>142480</v>
      </c>
      <c r="AB213">
        <v>142480</v>
      </c>
      <c r="AC213">
        <v>0</v>
      </c>
      <c r="AD213">
        <v>142480</v>
      </c>
      <c r="AE213">
        <v>0</v>
      </c>
      <c r="AF213">
        <v>26</v>
      </c>
      <c r="AG213" s="1" t="s">
        <v>4090</v>
      </c>
      <c r="AH213">
        <v>0</v>
      </c>
      <c r="AI213">
        <v>0</v>
      </c>
      <c r="AJ213" s="1">
        <f>Y213/0.1</f>
        <v>0</v>
      </c>
      <c r="AK213" s="1">
        <f>AC213-AJ213</f>
        <v>0</v>
      </c>
      <c r="AL213" s="28">
        <f>_xlfn.IFNA(INDEX($BD$2:$BD$53,MATCH(B213,$BC$2:$BC$53,0)),1000)</f>
        <v>3038999</v>
      </c>
      <c r="AM213" s="1">
        <f>C213/AL213*100000</f>
        <v>265.44924825575788</v>
      </c>
      <c r="AN213" s="17">
        <f>IF(B214=B213,IFERROR((C213/C214)-1,0),0)</f>
        <v>0</v>
      </c>
      <c r="AO213" s="26">
        <f>IFERROR(LOG(2)/LOG(1+(AN213)),AN213)</f>
        <v>0</v>
      </c>
      <c r="AP213" s="26">
        <f>AVERAGE(Y213:Y219)</f>
        <v>218.42857142857142</v>
      </c>
      <c r="AR213" s="1">
        <f>Q213/AL213*100000</f>
        <v>4.6725912051961842</v>
      </c>
      <c r="AS213" s="25">
        <f>IF(B214=B213,IFERROR((AE213/AE214)-1,0),0)</f>
        <v>-1</v>
      </c>
      <c r="AT213" s="26">
        <f>IFERROR(LOG(2)/LOG(1+(AS213)),AS213)</f>
        <v>-1</v>
      </c>
      <c r="AU213" s="26">
        <f>AVERAGE(AE213:AE219)</f>
        <v>3.1428571428571428</v>
      </c>
      <c r="AV213" s="19">
        <f>ROUNDDOWN(N213,0)</f>
        <v>43986</v>
      </c>
      <c r="AW213" s="29" cm="1">
        <f t="array" ref="AW213">_xlfn.ANCHORARRAY(AV213)-1</f>
        <v>43985</v>
      </c>
    </row>
    <row r="214" spans="1:49" x14ac:dyDescent="0.25">
      <c r="A214">
        <v>20200603</v>
      </c>
      <c r="B214" s="1" t="s">
        <v>30</v>
      </c>
      <c r="C214">
        <v>8067</v>
      </c>
      <c r="D214">
        <v>134413</v>
      </c>
      <c r="F214">
        <v>132</v>
      </c>
      <c r="G214">
        <v>731</v>
      </c>
      <c r="J214">
        <v>31</v>
      </c>
      <c r="K214">
        <v>124</v>
      </c>
      <c r="L214">
        <v>5717</v>
      </c>
      <c r="M214" s="1" t="s">
        <v>31</v>
      </c>
      <c r="N214" s="2">
        <v>43985</v>
      </c>
      <c r="O214" s="2">
        <v>43984.833333333336</v>
      </c>
      <c r="P214" s="1" t="s">
        <v>2446</v>
      </c>
      <c r="Q214">
        <v>142</v>
      </c>
      <c r="R214">
        <v>731</v>
      </c>
      <c r="S214" s="2">
        <v>43984.833333333336</v>
      </c>
      <c r="T214" s="1" t="s">
        <v>54</v>
      </c>
      <c r="U214" s="1" t="s">
        <v>54</v>
      </c>
      <c r="V214" s="1" t="s">
        <v>54</v>
      </c>
      <c r="W214">
        <v>8067</v>
      </c>
      <c r="X214">
        <v>5</v>
      </c>
      <c r="Y214">
        <v>624</v>
      </c>
      <c r="Z214" s="1" t="s">
        <v>4237</v>
      </c>
      <c r="AA214">
        <v>142480</v>
      </c>
      <c r="AB214">
        <v>142480</v>
      </c>
      <c r="AC214">
        <v>9244</v>
      </c>
      <c r="AD214">
        <v>142480</v>
      </c>
      <c r="AE214">
        <v>9</v>
      </c>
      <c r="AF214">
        <v>13</v>
      </c>
      <c r="AG214" s="1" t="s">
        <v>4238</v>
      </c>
      <c r="AH214">
        <v>0</v>
      </c>
      <c r="AI214">
        <v>0</v>
      </c>
      <c r="AJ214" s="1">
        <f>Y214/0.1</f>
        <v>6240</v>
      </c>
      <c r="AK214" s="1">
        <f>AC214-AJ214</f>
        <v>3004</v>
      </c>
      <c r="AL214" s="28">
        <f>_xlfn.IFNA(INDEX($BD$2:$BD$53,MATCH(B214,$BC$2:$BC$53,0)),1000)</f>
        <v>3038999</v>
      </c>
      <c r="AM214" s="1">
        <f>C214/AL214*100000</f>
        <v>265.44924825575788</v>
      </c>
      <c r="AN214" s="17">
        <f>IF(B215=B214,IFERROR((C214/C215)-1,0),0)</f>
        <v>8.3837162434502233E-2</v>
      </c>
      <c r="AO214" s="26">
        <f>IFERROR(LOG(2)/LOG(1+(AN214)),AN214)</f>
        <v>8.6097033782270866</v>
      </c>
      <c r="AP214" s="26">
        <f>AVERAGE(Y214:Y220)</f>
        <v>255.71428571428572</v>
      </c>
      <c r="AR214" s="1">
        <f>Q214/AL214*100000</f>
        <v>4.6725912051961842</v>
      </c>
      <c r="AS214" s="25">
        <f>IF(B215=B214,IFERROR((AE214/AE215)-1,0),0)</f>
        <v>0</v>
      </c>
      <c r="AT214" s="26">
        <f>IFERROR(LOG(2)/LOG(1+(AS214)),AS214)</f>
        <v>0</v>
      </c>
      <c r="AU214" s="26">
        <f>AVERAGE(AE214:AE220)</f>
        <v>3.1428571428571428</v>
      </c>
      <c r="AV214" s="19">
        <f>ROUNDDOWN(N214,0)</f>
        <v>43985</v>
      </c>
      <c r="AW214" s="29" cm="1">
        <f t="array" ref="AW214">_xlfn.ANCHORARRAY(AV214)-1</f>
        <v>43984</v>
      </c>
    </row>
    <row r="215" spans="1:49" x14ac:dyDescent="0.25">
      <c r="A215">
        <v>20200602</v>
      </c>
      <c r="B215" s="1" t="s">
        <v>30</v>
      </c>
      <c r="C215">
        <v>7443</v>
      </c>
      <c r="D215">
        <v>125793</v>
      </c>
      <c r="F215">
        <v>121</v>
      </c>
      <c r="G215">
        <v>718</v>
      </c>
      <c r="J215">
        <v>26</v>
      </c>
      <c r="K215">
        <v>124</v>
      </c>
      <c r="L215">
        <v>5401</v>
      </c>
      <c r="M215" s="1" t="s">
        <v>31</v>
      </c>
      <c r="N215" s="2">
        <v>43984</v>
      </c>
      <c r="O215" s="2">
        <v>43983.833333333336</v>
      </c>
      <c r="P215" s="1" t="s">
        <v>2472</v>
      </c>
      <c r="Q215">
        <v>133</v>
      </c>
      <c r="R215">
        <v>718</v>
      </c>
      <c r="S215" s="2">
        <v>43983.833333333336</v>
      </c>
      <c r="T215" s="1" t="s">
        <v>54</v>
      </c>
      <c r="U215" s="1" t="s">
        <v>54</v>
      </c>
      <c r="V215" s="1" t="s">
        <v>54</v>
      </c>
      <c r="W215">
        <v>7443</v>
      </c>
      <c r="X215">
        <v>5</v>
      </c>
      <c r="Y215">
        <v>0</v>
      </c>
      <c r="Z215" s="1" t="s">
        <v>2527</v>
      </c>
      <c r="AA215">
        <v>133236</v>
      </c>
      <c r="AB215">
        <v>133236</v>
      </c>
      <c r="AC215">
        <v>0</v>
      </c>
      <c r="AD215">
        <v>133236</v>
      </c>
      <c r="AE215">
        <v>0</v>
      </c>
      <c r="AF215">
        <v>7</v>
      </c>
      <c r="AG215" s="1" t="s">
        <v>4382</v>
      </c>
      <c r="AH215">
        <v>0</v>
      </c>
      <c r="AI215">
        <v>0</v>
      </c>
      <c r="AJ215" s="1">
        <f>Y215/0.1</f>
        <v>0</v>
      </c>
      <c r="AK215" s="1">
        <f>AC215-AJ215</f>
        <v>0</v>
      </c>
      <c r="AL215" s="28">
        <f>_xlfn.IFNA(INDEX($BD$2:$BD$53,MATCH(B215,$BC$2:$BC$53,0)),1000)</f>
        <v>3038999</v>
      </c>
      <c r="AM215" s="1">
        <f>C215/AL215*100000</f>
        <v>244.91617141038876</v>
      </c>
      <c r="AN215" s="17">
        <f>IF(B216=B215,IFERROR((C215/C216)-1,0),0)</f>
        <v>0</v>
      </c>
      <c r="AO215" s="26">
        <f>IFERROR(LOG(2)/LOG(1+(AN215)),AN215)</f>
        <v>0</v>
      </c>
      <c r="AP215" s="26">
        <f>AVERAGE(Y215:Y221)</f>
        <v>180.42857142857142</v>
      </c>
      <c r="AR215" s="1">
        <f>Q215/AL215*100000</f>
        <v>4.376441058387976</v>
      </c>
      <c r="AS215" s="25">
        <f>IF(B216=B215,IFERROR((AE215/AE216)-1,0),0)</f>
        <v>0</v>
      </c>
      <c r="AT215" s="26">
        <f>IFERROR(LOG(2)/LOG(1+(AS215)),AS215)</f>
        <v>0</v>
      </c>
      <c r="AU215" s="26">
        <f>AVERAGE(AE215:AE221)</f>
        <v>2</v>
      </c>
      <c r="AV215" s="19">
        <f>ROUNDDOWN(N215,0)</f>
        <v>43984</v>
      </c>
      <c r="AW215" s="29" cm="1">
        <f t="array" ref="AW215">_xlfn.ANCHORARRAY(AV215)-1</f>
        <v>43983</v>
      </c>
    </row>
    <row r="216" spans="1:49" x14ac:dyDescent="0.25">
      <c r="A216">
        <v>20200601</v>
      </c>
      <c r="B216" s="1" t="s">
        <v>30</v>
      </c>
      <c r="C216">
        <v>7443</v>
      </c>
      <c r="D216">
        <v>125793</v>
      </c>
      <c r="F216">
        <v>115</v>
      </c>
      <c r="G216">
        <v>711</v>
      </c>
      <c r="J216">
        <v>27</v>
      </c>
      <c r="K216">
        <v>123</v>
      </c>
      <c r="L216">
        <v>5401</v>
      </c>
      <c r="M216" s="1" t="s">
        <v>31</v>
      </c>
      <c r="N216" s="2">
        <v>43983</v>
      </c>
      <c r="O216" s="2">
        <v>43982.833333333336</v>
      </c>
      <c r="P216" s="1" t="s">
        <v>185</v>
      </c>
      <c r="Q216">
        <v>133</v>
      </c>
      <c r="R216">
        <v>711</v>
      </c>
      <c r="S216" s="2">
        <v>43982.833333333336</v>
      </c>
      <c r="T216" s="1" t="s">
        <v>54</v>
      </c>
      <c r="U216" s="1" t="s">
        <v>54</v>
      </c>
      <c r="V216" s="1" t="s">
        <v>54</v>
      </c>
      <c r="W216">
        <v>7443</v>
      </c>
      <c r="X216">
        <v>5</v>
      </c>
      <c r="Y216">
        <v>190</v>
      </c>
      <c r="Z216" s="1" t="s">
        <v>4531</v>
      </c>
      <c r="AA216">
        <v>133236</v>
      </c>
      <c r="AB216">
        <v>133236</v>
      </c>
      <c r="AC216">
        <v>3721</v>
      </c>
      <c r="AD216">
        <v>133236</v>
      </c>
      <c r="AE216">
        <v>0</v>
      </c>
      <c r="AF216">
        <v>0</v>
      </c>
      <c r="AG216" s="1" t="s">
        <v>4532</v>
      </c>
      <c r="AH216">
        <v>0</v>
      </c>
      <c r="AI216">
        <v>0</v>
      </c>
      <c r="AJ216" s="1">
        <f>Y216/0.1</f>
        <v>1900</v>
      </c>
      <c r="AK216" s="1">
        <f>AC216-AJ216</f>
        <v>1821</v>
      </c>
      <c r="AL216" s="28">
        <f>_xlfn.IFNA(INDEX($BD$2:$BD$53,MATCH(B216,$BC$2:$BC$53,0)),1000)</f>
        <v>3038999</v>
      </c>
      <c r="AM216" s="1">
        <f>C216/AL216*100000</f>
        <v>244.91617141038876</v>
      </c>
      <c r="AN216" s="17">
        <f>IF(B217=B216,IFERROR((C216/C217)-1,0),0)</f>
        <v>2.6196056804081103E-2</v>
      </c>
      <c r="AO216" s="26">
        <f>IFERROR(LOG(2)/LOG(1+(AN216)),AN216)</f>
        <v>26.805061525196891</v>
      </c>
      <c r="AP216" s="26">
        <f>AVERAGE(Y216:Y222)</f>
        <v>202</v>
      </c>
      <c r="AR216" s="1">
        <f>Q216/AL216*100000</f>
        <v>4.376441058387976</v>
      </c>
      <c r="AS216" s="25">
        <f>IF(B217=B216,IFERROR((AE216/AE217)-1,0),0)</f>
        <v>0</v>
      </c>
      <c r="AT216" s="26">
        <f>IFERROR(LOG(2)/LOG(1+(AS216)),AS216)</f>
        <v>0</v>
      </c>
      <c r="AU216" s="26">
        <f>AVERAGE(AE216:AE222)</f>
        <v>2.2857142857142856</v>
      </c>
      <c r="AV216" s="19">
        <f>ROUNDDOWN(N216,0)</f>
        <v>43983</v>
      </c>
      <c r="AW216" s="29" cm="1">
        <f t="array" ref="AW216">_xlfn.ANCHORARRAY(AV216)-1</f>
        <v>43982</v>
      </c>
    </row>
    <row r="217" spans="1:49" x14ac:dyDescent="0.25">
      <c r="A217">
        <v>20200531</v>
      </c>
      <c r="B217" s="1" t="s">
        <v>30</v>
      </c>
      <c r="C217">
        <v>7253</v>
      </c>
      <c r="D217">
        <v>122262</v>
      </c>
      <c r="F217">
        <v>115</v>
      </c>
      <c r="G217">
        <v>711</v>
      </c>
      <c r="J217">
        <v>27</v>
      </c>
      <c r="K217">
        <v>123</v>
      </c>
      <c r="L217">
        <v>5275</v>
      </c>
      <c r="M217" s="1" t="s">
        <v>31</v>
      </c>
      <c r="N217" s="2">
        <v>43981.634027777778</v>
      </c>
      <c r="O217" s="2">
        <v>43981.467361111114</v>
      </c>
      <c r="P217" s="1" t="s">
        <v>237</v>
      </c>
      <c r="Q217">
        <v>133</v>
      </c>
      <c r="R217">
        <v>711</v>
      </c>
      <c r="S217" s="2">
        <v>43981.467361111114</v>
      </c>
      <c r="T217" s="1" t="s">
        <v>54</v>
      </c>
      <c r="U217" s="1" t="s">
        <v>54</v>
      </c>
      <c r="V217" s="1" t="s">
        <v>54</v>
      </c>
      <c r="W217">
        <v>7253</v>
      </c>
      <c r="X217">
        <v>5</v>
      </c>
      <c r="Y217">
        <v>240</v>
      </c>
      <c r="Z217" s="1" t="s">
        <v>4667</v>
      </c>
      <c r="AA217">
        <v>129515</v>
      </c>
      <c r="AB217">
        <v>129515</v>
      </c>
      <c r="AC217">
        <v>3018</v>
      </c>
      <c r="AD217">
        <v>129515</v>
      </c>
      <c r="AE217">
        <v>0</v>
      </c>
      <c r="AF217">
        <v>9</v>
      </c>
      <c r="AG217" s="1" t="s">
        <v>4668</v>
      </c>
      <c r="AH217">
        <v>0</v>
      </c>
      <c r="AI217">
        <v>0</v>
      </c>
      <c r="AJ217" s="1">
        <f>Y217/0.1</f>
        <v>2400</v>
      </c>
      <c r="AK217" s="1">
        <f>AC217-AJ217</f>
        <v>618</v>
      </c>
      <c r="AL217" s="28">
        <f>_xlfn.IFNA(INDEX($BD$2:$BD$53,MATCH(B217,$BC$2:$BC$53,0)),1000)</f>
        <v>3038999</v>
      </c>
      <c r="AM217" s="1">
        <f>C217/AL217*100000</f>
        <v>238.66411275554879</v>
      </c>
      <c r="AN217" s="17">
        <f>IF(B218=B217,IFERROR((C217/C218)-1,0),0)</f>
        <v>3.4222158847853956E-2</v>
      </c>
      <c r="AO217" s="26">
        <f>IFERROR(LOG(2)/LOG(1+(AN217)),AN217)</f>
        <v>20.598968188063147</v>
      </c>
      <c r="AP217" s="26">
        <f>AVERAGE(Y217:Y223)</f>
        <v>190.14285714285714</v>
      </c>
      <c r="AR217" s="1">
        <f>Q217/AL217*100000</f>
        <v>4.376441058387976</v>
      </c>
      <c r="AS217" s="25">
        <f>IF(B218=B217,IFERROR((AE217/AE218)-1,0),0)</f>
        <v>-1</v>
      </c>
      <c r="AT217" s="26">
        <f>IFERROR(LOG(2)/LOG(1+(AS217)),AS217)</f>
        <v>-1</v>
      </c>
      <c r="AU217" s="26">
        <f>AVERAGE(AE217:AE223)</f>
        <v>2.4285714285714284</v>
      </c>
      <c r="AV217" s="19">
        <f>ROUNDDOWN(N217,0)</f>
        <v>43981</v>
      </c>
      <c r="AW217" s="29" cm="1">
        <f t="array" ref="AW217">_xlfn.ANCHORARRAY(AV217)-1</f>
        <v>43980</v>
      </c>
    </row>
    <row r="218" spans="1:49" x14ac:dyDescent="0.25">
      <c r="A218">
        <v>20200530</v>
      </c>
      <c r="B218" s="1" t="s">
        <v>30</v>
      </c>
      <c r="C218">
        <v>7013</v>
      </c>
      <c r="D218">
        <v>119484</v>
      </c>
      <c r="F218">
        <v>104</v>
      </c>
      <c r="G218">
        <v>702</v>
      </c>
      <c r="J218">
        <v>26</v>
      </c>
      <c r="K218">
        <v>123</v>
      </c>
      <c r="L218">
        <v>5166</v>
      </c>
      <c r="M218" s="1" t="s">
        <v>31</v>
      </c>
      <c r="N218" s="2">
        <v>43981.634027777778</v>
      </c>
      <c r="O218" s="2">
        <v>43981.467361111114</v>
      </c>
      <c r="P218" s="1" t="s">
        <v>237</v>
      </c>
      <c r="Q218">
        <v>133</v>
      </c>
      <c r="R218">
        <v>702</v>
      </c>
      <c r="S218" s="2">
        <v>43981.467361111114</v>
      </c>
      <c r="T218" s="1" t="s">
        <v>54</v>
      </c>
      <c r="U218" s="1" t="s">
        <v>54</v>
      </c>
      <c r="V218" s="1" t="s">
        <v>54</v>
      </c>
      <c r="W218">
        <v>7013</v>
      </c>
      <c r="X218">
        <v>5</v>
      </c>
      <c r="Y218">
        <v>475</v>
      </c>
      <c r="Z218" s="1" t="s">
        <v>4801</v>
      </c>
      <c r="AA218">
        <v>126497</v>
      </c>
      <c r="AB218">
        <v>126497</v>
      </c>
      <c r="AC218">
        <v>6729</v>
      </c>
      <c r="AD218">
        <v>126497</v>
      </c>
      <c r="AE218">
        <v>8</v>
      </c>
      <c r="AF218">
        <v>35</v>
      </c>
      <c r="AG218" s="1" t="s">
        <v>4802</v>
      </c>
      <c r="AH218">
        <v>0</v>
      </c>
      <c r="AI218">
        <v>0</v>
      </c>
      <c r="AJ218" s="1">
        <f>Y218/0.1</f>
        <v>4750</v>
      </c>
      <c r="AK218" s="1">
        <f>AC218-AJ218</f>
        <v>1979</v>
      </c>
      <c r="AL218" s="28">
        <f>_xlfn.IFNA(INDEX($BD$2:$BD$53,MATCH(B218,$BC$2:$BC$53,0)),1000)</f>
        <v>3038999</v>
      </c>
      <c r="AM218" s="1">
        <f>C218/AL218*100000</f>
        <v>230.76677550732987</v>
      </c>
      <c r="AN218" s="17">
        <f>IF(B219=B218,IFERROR((C218/C219)-1,0),0)</f>
        <v>7.2652187213215091E-2</v>
      </c>
      <c r="AO218" s="26">
        <f>IFERROR(LOG(2)/LOG(1+(AN218)),AN218)</f>
        <v>9.8831465275143486</v>
      </c>
      <c r="AP218" s="26">
        <f>AVERAGE(Y218:Y224)</f>
        <v>200.14285714285714</v>
      </c>
      <c r="AR218" s="1">
        <f>Q218/AL218*100000</f>
        <v>4.376441058387976</v>
      </c>
      <c r="AS218" s="25">
        <f>IF(B219=B218,IFERROR((AE218/AE219)-1,0),0)</f>
        <v>0.60000000000000009</v>
      </c>
      <c r="AT218" s="26">
        <f>IFERROR(LOG(2)/LOG(1+(AS218)),AS218)</f>
        <v>1.4747698473569486</v>
      </c>
      <c r="AU218" s="26">
        <f>AVERAGE(AE218:AE224)</f>
        <v>2.8571428571428572</v>
      </c>
      <c r="AV218" s="19">
        <f>ROUNDDOWN(N218,0)</f>
        <v>43981</v>
      </c>
      <c r="AW218" s="29" cm="1">
        <f t="array" ref="AW218">_xlfn.ANCHORARRAY(AV218)-1</f>
        <v>43980</v>
      </c>
    </row>
    <row r="219" spans="1:49" x14ac:dyDescent="0.25">
      <c r="A219">
        <v>20200529</v>
      </c>
      <c r="B219" s="1" t="s">
        <v>30</v>
      </c>
      <c r="C219">
        <v>6538</v>
      </c>
      <c r="D219">
        <v>113230</v>
      </c>
      <c r="F219">
        <v>104</v>
      </c>
      <c r="G219">
        <v>667</v>
      </c>
      <c r="J219">
        <v>27</v>
      </c>
      <c r="K219">
        <v>119</v>
      </c>
      <c r="L219">
        <v>4583</v>
      </c>
      <c r="M219" s="1" t="s">
        <v>31</v>
      </c>
      <c r="N219" s="2">
        <v>43979.826388888891</v>
      </c>
      <c r="O219" s="2">
        <v>43979.659722222219</v>
      </c>
      <c r="P219" s="1" t="s">
        <v>289</v>
      </c>
      <c r="Q219">
        <v>125</v>
      </c>
      <c r="R219">
        <v>667</v>
      </c>
      <c r="S219" s="2">
        <v>43979.659722222219</v>
      </c>
      <c r="T219" s="1" t="s">
        <v>54</v>
      </c>
      <c r="U219" s="1" t="s">
        <v>54</v>
      </c>
      <c r="V219" s="1" t="s">
        <v>54</v>
      </c>
      <c r="W219">
        <v>6538</v>
      </c>
      <c r="X219">
        <v>5</v>
      </c>
      <c r="Y219">
        <v>0</v>
      </c>
      <c r="Z219" s="1" t="s">
        <v>4937</v>
      </c>
      <c r="AA219">
        <v>119768</v>
      </c>
      <c r="AB219">
        <v>119768</v>
      </c>
      <c r="AC219">
        <v>866</v>
      </c>
      <c r="AD219">
        <v>119768</v>
      </c>
      <c r="AE219">
        <v>5</v>
      </c>
      <c r="AF219">
        <v>27</v>
      </c>
      <c r="AG219" s="1" t="s">
        <v>4938</v>
      </c>
      <c r="AH219">
        <v>0</v>
      </c>
      <c r="AI219">
        <v>0</v>
      </c>
      <c r="AJ219" s="1">
        <f>Y219/0.1</f>
        <v>0</v>
      </c>
      <c r="AK219" s="1">
        <f>AC219-AJ219</f>
        <v>866</v>
      </c>
      <c r="AL219" s="28">
        <f>_xlfn.IFNA(INDEX($BD$2:$BD$53,MATCH(B219,$BC$2:$BC$53,0)),1000)</f>
        <v>3038999</v>
      </c>
      <c r="AM219" s="1">
        <f>C219/AL219*100000</f>
        <v>215.13662887022994</v>
      </c>
      <c r="AN219" s="17">
        <f>IF(B220=B219,IFERROR((C219/C220)-1,0),0)</f>
        <v>0</v>
      </c>
      <c r="AO219" s="26">
        <f>IFERROR(LOG(2)/LOG(1+(AN219)),AN219)</f>
        <v>0</v>
      </c>
      <c r="AP219" s="26">
        <f>AVERAGE(Y219:Y225)</f>
        <v>132.28571428571428</v>
      </c>
      <c r="AR219" s="1">
        <f>Q219/AL219*100000</f>
        <v>4.1131964834473456</v>
      </c>
      <c r="AS219" s="25">
        <f>IF(B220=B219,IFERROR((AE219/AE220)-1,0),0)</f>
        <v>0</v>
      </c>
      <c r="AT219" s="26">
        <f>IFERROR(LOG(2)/LOG(1+(AS219)),AS219)</f>
        <v>0</v>
      </c>
      <c r="AU219" s="26">
        <f>AVERAGE(AE219:AE225)</f>
        <v>1.7142857142857142</v>
      </c>
      <c r="AV219" s="19">
        <f>ROUNDDOWN(N219,0)</f>
        <v>43979</v>
      </c>
      <c r="AW219" s="29" cm="1">
        <f t="array" ref="AW219">_xlfn.ANCHORARRAY(AV219)-1</f>
        <v>43978</v>
      </c>
    </row>
    <row r="220" spans="1:49" x14ac:dyDescent="0.25">
      <c r="A220">
        <v>20200528</v>
      </c>
      <c r="B220" s="1" t="s">
        <v>30</v>
      </c>
      <c r="C220">
        <v>6538</v>
      </c>
      <c r="D220">
        <v>112364</v>
      </c>
      <c r="F220">
        <v>104</v>
      </c>
      <c r="G220">
        <v>640</v>
      </c>
      <c r="J220">
        <v>27</v>
      </c>
      <c r="K220">
        <v>118</v>
      </c>
      <c r="L220">
        <v>4583</v>
      </c>
      <c r="M220" s="1" t="s">
        <v>31</v>
      </c>
      <c r="N220" s="2">
        <v>43978.8125</v>
      </c>
      <c r="O220" s="2">
        <v>43978.645833333336</v>
      </c>
      <c r="P220" s="1" t="s">
        <v>317</v>
      </c>
      <c r="Q220">
        <v>120</v>
      </c>
      <c r="R220">
        <v>640</v>
      </c>
      <c r="S220" s="2">
        <v>43978.645833333336</v>
      </c>
      <c r="T220" s="1" t="s">
        <v>54</v>
      </c>
      <c r="U220" s="1" t="s">
        <v>54</v>
      </c>
      <c r="V220" s="1" t="s">
        <v>54</v>
      </c>
      <c r="W220">
        <v>6538</v>
      </c>
      <c r="X220">
        <v>5</v>
      </c>
      <c r="Y220">
        <v>261</v>
      </c>
      <c r="Z220" s="1" t="s">
        <v>5082</v>
      </c>
      <c r="AA220">
        <v>118902</v>
      </c>
      <c r="AB220">
        <v>118902</v>
      </c>
      <c r="AC220">
        <v>3306</v>
      </c>
      <c r="AD220">
        <v>118902</v>
      </c>
      <c r="AE220">
        <v>0</v>
      </c>
      <c r="AF220">
        <v>13</v>
      </c>
      <c r="AG220" s="1" t="s">
        <v>5083</v>
      </c>
      <c r="AH220">
        <v>0</v>
      </c>
      <c r="AI220">
        <v>0</v>
      </c>
      <c r="AJ220" s="1">
        <f>Y220/0.1</f>
        <v>2610</v>
      </c>
      <c r="AK220" s="1">
        <f>AC220-AJ220</f>
        <v>696</v>
      </c>
      <c r="AL220" s="28">
        <f>_xlfn.IFNA(INDEX($BD$2:$BD$53,MATCH(B220,$BC$2:$BC$53,0)),1000)</f>
        <v>3038999</v>
      </c>
      <c r="AM220" s="1">
        <f>C220/AL220*100000</f>
        <v>215.13662887022994</v>
      </c>
      <c r="AN220" s="17">
        <f>IF(B221=B220,IFERROR((C220/C221)-1,0),0)</f>
        <v>4.158037278954918E-2</v>
      </c>
      <c r="AO220" s="26">
        <f>IFERROR(LOG(2)/LOG(1+(AN220)),AN220)</f>
        <v>17.01427737549967</v>
      </c>
      <c r="AP220" s="26">
        <f>AVERAGE(Y220:Y226)</f>
        <v>154.28571428571428</v>
      </c>
      <c r="AR220" s="1">
        <f>Q220/AL220*100000</f>
        <v>3.9486686241094517</v>
      </c>
      <c r="AS220" s="25">
        <f>IF(B221=B220,IFERROR((AE220/AE221)-1,0),0)</f>
        <v>-1</v>
      </c>
      <c r="AT220" s="26">
        <f>IFERROR(LOG(2)/LOG(1+(AS220)),AS220)</f>
        <v>-1</v>
      </c>
      <c r="AU220" s="26">
        <f>AVERAGE(AE220:AE226)</f>
        <v>1.4285714285714286</v>
      </c>
      <c r="AV220" s="19">
        <f>ROUNDDOWN(N220,0)</f>
        <v>43978</v>
      </c>
      <c r="AW220" s="29" cm="1">
        <f t="array" ref="AW220">_xlfn.ANCHORARRAY(AV220)-1</f>
        <v>43977</v>
      </c>
    </row>
    <row r="221" spans="1:49" x14ac:dyDescent="0.25">
      <c r="A221">
        <v>20200527</v>
      </c>
      <c r="B221" s="1" t="s">
        <v>30</v>
      </c>
      <c r="C221">
        <v>6277</v>
      </c>
      <c r="D221">
        <v>109319</v>
      </c>
      <c r="F221">
        <v>108</v>
      </c>
      <c r="G221">
        <v>627</v>
      </c>
      <c r="J221">
        <v>22</v>
      </c>
      <c r="K221">
        <v>116</v>
      </c>
      <c r="L221">
        <v>4424</v>
      </c>
      <c r="M221" s="1" t="s">
        <v>31</v>
      </c>
      <c r="N221" s="2">
        <v>43978</v>
      </c>
      <c r="O221" s="2">
        <v>43977.833333333336</v>
      </c>
      <c r="P221" s="1" t="s">
        <v>315</v>
      </c>
      <c r="Q221">
        <v>120</v>
      </c>
      <c r="R221">
        <v>627</v>
      </c>
      <c r="S221" s="2">
        <v>43977.833333333336</v>
      </c>
      <c r="T221" s="1" t="s">
        <v>54</v>
      </c>
      <c r="U221" s="1" t="s">
        <v>54</v>
      </c>
      <c r="V221" s="1" t="s">
        <v>54</v>
      </c>
      <c r="W221">
        <v>6277</v>
      </c>
      <c r="X221">
        <v>5</v>
      </c>
      <c r="Y221">
        <v>97</v>
      </c>
      <c r="Z221" s="1" t="s">
        <v>2871</v>
      </c>
      <c r="AA221">
        <v>115596</v>
      </c>
      <c r="AB221">
        <v>115596</v>
      </c>
      <c r="AC221">
        <v>3823</v>
      </c>
      <c r="AD221">
        <v>115596</v>
      </c>
      <c r="AE221">
        <v>1</v>
      </c>
      <c r="AF221">
        <v>10</v>
      </c>
      <c r="AG221" s="1" t="s">
        <v>5222</v>
      </c>
      <c r="AH221">
        <v>0</v>
      </c>
      <c r="AI221">
        <v>0</v>
      </c>
      <c r="AJ221" s="1">
        <f>Y221/0.1</f>
        <v>970</v>
      </c>
      <c r="AK221" s="1">
        <f>AC221-AJ221</f>
        <v>2853</v>
      </c>
      <c r="AL221" s="28">
        <f>_xlfn.IFNA(INDEX($BD$2:$BD$53,MATCH(B221,$BC$2:$BC$53,0)),1000)</f>
        <v>3038999</v>
      </c>
      <c r="AM221" s="1">
        <f>C221/AL221*100000</f>
        <v>206.54827461279189</v>
      </c>
      <c r="AN221" s="17">
        <f>IF(B222=B221,IFERROR((C221/C222)-1,0),0)</f>
        <v>1.5695792880258796E-2</v>
      </c>
      <c r="AO221" s="26">
        <f>IFERROR(LOG(2)/LOG(1+(AN221)),AN221)</f>
        <v>44.507009844491044</v>
      </c>
      <c r="AP221" s="26">
        <f>AVERAGE(Y221:Y227)</f>
        <v>182</v>
      </c>
      <c r="AR221" s="1">
        <f>Q221/AL221*100000</f>
        <v>3.9486686241094517</v>
      </c>
      <c r="AS221" s="25">
        <f>IF(B222=B221,IFERROR((AE221/AE222)-1,0),0)</f>
        <v>-0.5</v>
      </c>
      <c r="AT221" s="26">
        <f>IFERROR(LOG(2)/LOG(1+(AS221)),AS221)</f>
        <v>-1</v>
      </c>
      <c r="AU221" s="26">
        <f>AVERAGE(AE221:AE227)</f>
        <v>1.8571428571428572</v>
      </c>
      <c r="AV221" s="19">
        <f>ROUNDDOWN(N221,0)</f>
        <v>43978</v>
      </c>
      <c r="AW221" s="29" cm="1">
        <f t="array" ref="AW221">_xlfn.ANCHORARRAY(AV221)-1</f>
        <v>43977</v>
      </c>
    </row>
    <row r="222" spans="1:49" x14ac:dyDescent="0.25">
      <c r="A222">
        <v>20200526</v>
      </c>
      <c r="B222" s="1" t="s">
        <v>30</v>
      </c>
      <c r="C222">
        <v>6180</v>
      </c>
      <c r="D222">
        <v>105593</v>
      </c>
      <c r="F222">
        <v>107</v>
      </c>
      <c r="G222">
        <v>617</v>
      </c>
      <c r="J222">
        <v>18</v>
      </c>
      <c r="K222">
        <v>114</v>
      </c>
      <c r="L222">
        <v>4332</v>
      </c>
      <c r="M222" s="1" t="s">
        <v>31</v>
      </c>
      <c r="N222" s="2">
        <v>43977.645138888889</v>
      </c>
      <c r="O222" s="2">
        <v>43977.478472222225</v>
      </c>
      <c r="P222" s="1" t="s">
        <v>368</v>
      </c>
      <c r="Q222">
        <v>119</v>
      </c>
      <c r="R222">
        <v>617</v>
      </c>
      <c r="S222" s="2">
        <v>43977.478472222225</v>
      </c>
      <c r="T222" s="1" t="s">
        <v>54</v>
      </c>
      <c r="U222" s="1" t="s">
        <v>54</v>
      </c>
      <c r="V222" s="1" t="s">
        <v>54</v>
      </c>
      <c r="W222">
        <v>6180</v>
      </c>
      <c r="X222">
        <v>5</v>
      </c>
      <c r="Y222">
        <v>151</v>
      </c>
      <c r="Z222" s="1" t="s">
        <v>2527</v>
      </c>
      <c r="AA222">
        <v>111773</v>
      </c>
      <c r="AB222">
        <v>111773</v>
      </c>
      <c r="AC222">
        <v>151</v>
      </c>
      <c r="AD222">
        <v>111773</v>
      </c>
      <c r="AE222">
        <v>2</v>
      </c>
      <c r="AF222">
        <v>12</v>
      </c>
      <c r="AG222" s="1" t="s">
        <v>5358</v>
      </c>
      <c r="AH222">
        <v>0</v>
      </c>
      <c r="AI222">
        <v>0</v>
      </c>
      <c r="AJ222" s="1">
        <f>Y222/0.1</f>
        <v>1510</v>
      </c>
      <c r="AK222" s="1">
        <f>AC222-AJ222</f>
        <v>-1359</v>
      </c>
      <c r="AL222" s="28">
        <f>_xlfn.IFNA(INDEX($BD$2:$BD$53,MATCH(B222,$BC$2:$BC$53,0)),1000)</f>
        <v>3038999</v>
      </c>
      <c r="AM222" s="1">
        <f>C222/AL222*100000</f>
        <v>203.35643414163678</v>
      </c>
      <c r="AN222" s="17">
        <f>IF(B223=B222,IFERROR((C222/C223)-1,0),0)</f>
        <v>2.5045612871122946E-2</v>
      </c>
      <c r="AO222" s="26">
        <f>IFERROR(LOG(2)/LOG(1+(AN222)),AN222)</f>
        <v>28.020537790161317</v>
      </c>
      <c r="AP222" s="26">
        <f>AVERAGE(Y222:Y228)</f>
        <v>179.57142857142858</v>
      </c>
      <c r="AR222" s="1">
        <f>Q222/AL222*100000</f>
        <v>3.9157630522418732</v>
      </c>
      <c r="AS222" s="25">
        <f>IF(B223=B222,IFERROR((AE222/AE223)-1,0),0)</f>
        <v>1</v>
      </c>
      <c r="AT222" s="26">
        <f>IFERROR(LOG(2)/LOG(1+(AS222)),AS222)</f>
        <v>1</v>
      </c>
      <c r="AU222" s="26">
        <f>AVERAGE(AE222:AE228)</f>
        <v>2.4285714285714284</v>
      </c>
      <c r="AV222" s="19">
        <f>ROUNDDOWN(N222,0)</f>
        <v>43977</v>
      </c>
      <c r="AW222" s="29" cm="1">
        <f t="array" ref="AW222">_xlfn.ANCHORARRAY(AV222)-1</f>
        <v>43976</v>
      </c>
    </row>
    <row r="223" spans="1:49" x14ac:dyDescent="0.25">
      <c r="A223">
        <v>20200525</v>
      </c>
      <c r="B223" s="1" t="s">
        <v>30</v>
      </c>
      <c r="C223">
        <v>6029</v>
      </c>
      <c r="D223">
        <v>105593</v>
      </c>
      <c r="F223">
        <v>92</v>
      </c>
      <c r="G223">
        <v>605</v>
      </c>
      <c r="J223">
        <v>17</v>
      </c>
      <c r="K223">
        <v>111</v>
      </c>
      <c r="L223">
        <v>4249</v>
      </c>
      <c r="M223" s="1" t="s">
        <v>31</v>
      </c>
      <c r="N223" s="2">
        <v>43976</v>
      </c>
      <c r="O223" s="2">
        <v>43975.833333333336</v>
      </c>
      <c r="P223" s="1" t="s">
        <v>366</v>
      </c>
      <c r="Q223">
        <v>117</v>
      </c>
      <c r="R223">
        <v>605</v>
      </c>
      <c r="S223" s="2">
        <v>43975.833333333336</v>
      </c>
      <c r="T223" s="1" t="s">
        <v>54</v>
      </c>
      <c r="U223" s="1" t="s">
        <v>54</v>
      </c>
      <c r="V223" s="1" t="s">
        <v>54</v>
      </c>
      <c r="W223">
        <v>6029</v>
      </c>
      <c r="X223">
        <v>5</v>
      </c>
      <c r="Y223">
        <v>107</v>
      </c>
      <c r="Z223" s="1" t="s">
        <v>5495</v>
      </c>
      <c r="AA223">
        <v>111622</v>
      </c>
      <c r="AB223">
        <v>111622</v>
      </c>
      <c r="AC223">
        <v>3041</v>
      </c>
      <c r="AD223">
        <v>111622</v>
      </c>
      <c r="AE223">
        <v>1</v>
      </c>
      <c r="AF223">
        <v>7</v>
      </c>
      <c r="AG223" s="1" t="s">
        <v>5496</v>
      </c>
      <c r="AH223">
        <v>0</v>
      </c>
      <c r="AI223">
        <v>0</v>
      </c>
      <c r="AJ223" s="1">
        <f>Y223/0.1</f>
        <v>1070</v>
      </c>
      <c r="AK223" s="1">
        <f>AC223-AJ223</f>
        <v>1971</v>
      </c>
      <c r="AL223" s="28">
        <f>_xlfn.IFNA(INDEX($BD$2:$BD$53,MATCH(B223,$BC$2:$BC$53,0)),1000)</f>
        <v>3038999</v>
      </c>
      <c r="AM223" s="1">
        <f>C223/AL223*100000</f>
        <v>198.38769278963238</v>
      </c>
      <c r="AN223" s="17">
        <f>IF(B224=B223,IFERROR((C223/C224)-1,0),0)</f>
        <v>1.8068220195879725E-2</v>
      </c>
      <c r="AO223" s="26">
        <f>IFERROR(LOG(2)/LOG(1+(AN223)),AN223)</f>
        <v>38.708320590008988</v>
      </c>
      <c r="AP223" s="26">
        <f>AVERAGE(Y223:Y229)</f>
        <v>173.71428571428572</v>
      </c>
      <c r="AR223" s="1">
        <f>Q223/AL223*100000</f>
        <v>3.849951908506716</v>
      </c>
      <c r="AS223" s="25">
        <f>IF(B224=B223,IFERROR((AE223/AE224)-1,0),0)</f>
        <v>-0.66666666666666674</v>
      </c>
      <c r="AT223" s="26">
        <f>IFERROR(LOG(2)/LOG(1+(AS223)),AS223)</f>
        <v>-0.63092975357145731</v>
      </c>
      <c r="AU223" s="26">
        <f>AVERAGE(AE223:AE229)</f>
        <v>2.4285714285714284</v>
      </c>
      <c r="AV223" s="19">
        <f>ROUNDDOWN(N223,0)</f>
        <v>43976</v>
      </c>
      <c r="AW223" s="29" cm="1">
        <f t="array" ref="AW223">_xlfn.ANCHORARRAY(AV223)-1</f>
        <v>43975</v>
      </c>
    </row>
    <row r="224" spans="1:49" x14ac:dyDescent="0.25">
      <c r="A224">
        <v>20200524</v>
      </c>
      <c r="B224" s="1" t="s">
        <v>30</v>
      </c>
      <c r="C224">
        <v>5922</v>
      </c>
      <c r="D224">
        <v>102659</v>
      </c>
      <c r="F224">
        <v>86</v>
      </c>
      <c r="G224">
        <v>598</v>
      </c>
      <c r="J224">
        <v>17</v>
      </c>
      <c r="K224">
        <v>111</v>
      </c>
      <c r="L224">
        <v>4148</v>
      </c>
      <c r="M224" s="1" t="s">
        <v>31</v>
      </c>
      <c r="N224" s="2">
        <v>43975</v>
      </c>
      <c r="O224" s="2">
        <v>43974.833333333336</v>
      </c>
      <c r="P224" s="1" t="s">
        <v>369</v>
      </c>
      <c r="Q224">
        <v>116</v>
      </c>
      <c r="R224">
        <v>598</v>
      </c>
      <c r="S224" s="2">
        <v>43974.833333333336</v>
      </c>
      <c r="T224" s="1" t="s">
        <v>54</v>
      </c>
      <c r="U224" s="1" t="s">
        <v>54</v>
      </c>
      <c r="V224" s="1" t="s">
        <v>54</v>
      </c>
      <c r="W224">
        <v>5922</v>
      </c>
      <c r="X224">
        <v>5</v>
      </c>
      <c r="Y224">
        <v>310</v>
      </c>
      <c r="Z224" s="1" t="s">
        <v>5624</v>
      </c>
      <c r="AA224">
        <v>108581</v>
      </c>
      <c r="AB224">
        <v>108581</v>
      </c>
      <c r="AC224">
        <v>5534</v>
      </c>
      <c r="AD224">
        <v>108581</v>
      </c>
      <c r="AE224">
        <v>3</v>
      </c>
      <c r="AF224">
        <v>8</v>
      </c>
      <c r="AG224" s="1" t="s">
        <v>5625</v>
      </c>
      <c r="AH224">
        <v>0</v>
      </c>
      <c r="AI224">
        <v>0</v>
      </c>
      <c r="AJ224" s="1">
        <f>Y224/0.1</f>
        <v>3100</v>
      </c>
      <c r="AK224" s="1">
        <f>AC224-AJ224</f>
        <v>2434</v>
      </c>
      <c r="AL224" s="28">
        <f>_xlfn.IFNA(INDEX($BD$2:$BD$53,MATCH(B224,$BC$2:$BC$53,0)),1000)</f>
        <v>3038999</v>
      </c>
      <c r="AM224" s="1">
        <f>C224/AL224*100000</f>
        <v>194.86679659980146</v>
      </c>
      <c r="AN224" s="17">
        <f>IF(B225=B224,IFERROR((C224/C225)-1,0),0)</f>
        <v>5.5238774055595075E-2</v>
      </c>
      <c r="AO224" s="26">
        <f>IFERROR(LOG(2)/LOG(1+(AN224)),AN224)</f>
        <v>12.891667959089506</v>
      </c>
      <c r="AP224" s="26">
        <f>AVERAGE(Y224:Y230)</f>
        <v>166.14285714285714</v>
      </c>
      <c r="AR224" s="1">
        <f>Q224/AL224*100000</f>
        <v>3.8170463366391369</v>
      </c>
      <c r="AS224" s="25">
        <f>IF(B225=B224,IFERROR((AE224/AE225)-1,0),0)</f>
        <v>0</v>
      </c>
      <c r="AT224" s="26">
        <f>IFERROR(LOG(2)/LOG(1+(AS224)),AS224)</f>
        <v>0</v>
      </c>
      <c r="AU224" s="26">
        <f>AVERAGE(AE224:AE230)</f>
        <v>2.5714285714285716</v>
      </c>
      <c r="AV224" s="19">
        <f>ROUNDDOWN(N224,0)</f>
        <v>43975</v>
      </c>
      <c r="AW224" s="29" cm="1">
        <f t="array" ref="AW224">_xlfn.ANCHORARRAY(AV224)-1</f>
        <v>43974</v>
      </c>
    </row>
    <row r="225" spans="1:49" x14ac:dyDescent="0.25">
      <c r="A225">
        <v>20200523</v>
      </c>
      <c r="B225" s="1" t="s">
        <v>30</v>
      </c>
      <c r="C225">
        <v>5612</v>
      </c>
      <c r="D225">
        <v>97435</v>
      </c>
      <c r="F225">
        <v>81</v>
      </c>
      <c r="G225">
        <v>590</v>
      </c>
      <c r="J225">
        <v>14</v>
      </c>
      <c r="K225">
        <v>111</v>
      </c>
      <c r="L225">
        <v>4029</v>
      </c>
      <c r="M225" s="1" t="s">
        <v>31</v>
      </c>
      <c r="N225" s="2">
        <v>43974</v>
      </c>
      <c r="O225" s="2">
        <v>43973.833333333336</v>
      </c>
      <c r="P225" s="1" t="s">
        <v>394</v>
      </c>
      <c r="Q225">
        <v>113</v>
      </c>
      <c r="R225">
        <v>590</v>
      </c>
      <c r="S225" s="2">
        <v>43973.833333333336</v>
      </c>
      <c r="T225" s="1" t="s">
        <v>54</v>
      </c>
      <c r="U225" s="1" t="s">
        <v>54</v>
      </c>
      <c r="V225" s="1" t="s">
        <v>54</v>
      </c>
      <c r="W225">
        <v>5612</v>
      </c>
      <c r="X225">
        <v>5</v>
      </c>
      <c r="Y225">
        <v>0</v>
      </c>
      <c r="Z225" s="1" t="s">
        <v>2527</v>
      </c>
      <c r="AA225">
        <v>103047</v>
      </c>
      <c r="AB225">
        <v>103047</v>
      </c>
      <c r="AC225">
        <v>0</v>
      </c>
      <c r="AD225">
        <v>103047</v>
      </c>
      <c r="AE225">
        <v>0</v>
      </c>
      <c r="AF225">
        <v>6</v>
      </c>
      <c r="AG225" s="1" t="s">
        <v>5754</v>
      </c>
      <c r="AH225">
        <v>0</v>
      </c>
      <c r="AI225">
        <v>0</v>
      </c>
      <c r="AJ225" s="1">
        <f>Y225/0.1</f>
        <v>0</v>
      </c>
      <c r="AK225" s="1">
        <f>AC225-AJ225</f>
        <v>0</v>
      </c>
      <c r="AL225" s="28">
        <f>_xlfn.IFNA(INDEX($BD$2:$BD$53,MATCH(B225,$BC$2:$BC$53,0)),1000)</f>
        <v>3038999</v>
      </c>
      <c r="AM225" s="1">
        <f>C225/AL225*100000</f>
        <v>184.66606932085202</v>
      </c>
      <c r="AN225" s="17">
        <f>IF(B226=B225,IFERROR((C225/C226)-1,0),0)</f>
        <v>0</v>
      </c>
      <c r="AO225" s="26">
        <f>IFERROR(LOG(2)/LOG(1+(AN225)),AN225)</f>
        <v>0</v>
      </c>
      <c r="AP225" s="26">
        <f>AVERAGE(Y225:Y231)</f>
        <v>147.71428571428572</v>
      </c>
      <c r="AR225" s="1">
        <f>Q225/AL225*100000</f>
        <v>3.7183296210364003</v>
      </c>
      <c r="AS225" s="25">
        <f>IF(B226=B225,IFERROR((AE225/AE226)-1,0),0)</f>
        <v>-1</v>
      </c>
      <c r="AT225" s="26">
        <f>IFERROR(LOG(2)/LOG(1+(AS225)),AS225)</f>
        <v>-1</v>
      </c>
      <c r="AU225" s="26">
        <f>AVERAGE(AE225:AE231)</f>
        <v>2.1428571428571428</v>
      </c>
      <c r="AV225" s="19">
        <f>ROUNDDOWN(N225,0)</f>
        <v>43974</v>
      </c>
      <c r="AW225" s="29" cm="1">
        <f t="array" ref="AW225">_xlfn.ANCHORARRAY(AV225)-1</f>
        <v>43973</v>
      </c>
    </row>
    <row r="226" spans="1:49" x14ac:dyDescent="0.25">
      <c r="A226">
        <v>20200522</v>
      </c>
      <c r="B226" s="1" t="s">
        <v>30</v>
      </c>
      <c r="C226">
        <v>5612</v>
      </c>
      <c r="D226">
        <v>97435</v>
      </c>
      <c r="F226">
        <v>86</v>
      </c>
      <c r="G226">
        <v>584</v>
      </c>
      <c r="J226">
        <v>14</v>
      </c>
      <c r="K226">
        <v>110</v>
      </c>
      <c r="L226">
        <v>4029</v>
      </c>
      <c r="M226" s="1" t="s">
        <v>31</v>
      </c>
      <c r="N226" s="2">
        <v>43973</v>
      </c>
      <c r="O226" s="2">
        <v>43972.833333333336</v>
      </c>
      <c r="P226" s="1" t="s">
        <v>418</v>
      </c>
      <c r="Q226">
        <v>113</v>
      </c>
      <c r="R226">
        <v>584</v>
      </c>
      <c r="S226" s="2">
        <v>43972.833333333336</v>
      </c>
      <c r="T226" s="1" t="s">
        <v>54</v>
      </c>
      <c r="U226" s="1" t="s">
        <v>54</v>
      </c>
      <c r="V226" s="1" t="s">
        <v>54</v>
      </c>
      <c r="W226">
        <v>5612</v>
      </c>
      <c r="X226">
        <v>5</v>
      </c>
      <c r="Y226">
        <v>154</v>
      </c>
      <c r="Z226" s="1" t="s">
        <v>5889</v>
      </c>
      <c r="AA226">
        <v>103047</v>
      </c>
      <c r="AB226">
        <v>103047</v>
      </c>
      <c r="AC226">
        <v>3771</v>
      </c>
      <c r="AD226">
        <v>103047</v>
      </c>
      <c r="AE226">
        <v>3</v>
      </c>
      <c r="AF226">
        <v>49</v>
      </c>
      <c r="AG226" s="1" t="s">
        <v>5890</v>
      </c>
      <c r="AH226">
        <v>0</v>
      </c>
      <c r="AI226">
        <v>0</v>
      </c>
      <c r="AJ226" s="1">
        <f>Y226/0.1</f>
        <v>1540</v>
      </c>
      <c r="AK226" s="1">
        <f>AC226-AJ226</f>
        <v>2231</v>
      </c>
      <c r="AL226" s="28">
        <f>_xlfn.IFNA(INDEX($BD$2:$BD$53,MATCH(B226,$BC$2:$BC$53,0)),1000)</f>
        <v>3038999</v>
      </c>
      <c r="AM226" s="1">
        <f>C226/AL226*100000</f>
        <v>184.66606932085202</v>
      </c>
      <c r="AN226" s="17">
        <f>IF(B227=B226,IFERROR((C226/C227)-1,0),0)</f>
        <v>2.8215463539758234E-2</v>
      </c>
      <c r="AO226" s="26">
        <f>IFERROR(LOG(2)/LOG(1+(AN226)),AN226)</f>
        <v>24.91118269943113</v>
      </c>
      <c r="AP226" s="26">
        <f>AVERAGE(Y226:Y232)</f>
        <v>164.14285714285714</v>
      </c>
      <c r="AR226" s="1">
        <f>Q226/AL226*100000</f>
        <v>3.7183296210364003</v>
      </c>
      <c r="AS226" s="25">
        <f>IF(B227=B226,IFERROR((AE226/AE227)-1,0),0)</f>
        <v>0</v>
      </c>
      <c r="AT226" s="26">
        <f>IFERROR(LOG(2)/LOG(1+(AS226)),AS226)</f>
        <v>0</v>
      </c>
      <c r="AU226" s="26">
        <f>AVERAGE(AE226:AE232)</f>
        <v>2.1428571428571428</v>
      </c>
      <c r="AV226" s="19">
        <f>ROUNDDOWN(N226,0)</f>
        <v>43973</v>
      </c>
      <c r="AW226" s="29" cm="1">
        <f t="array" ref="AW226">_xlfn.ANCHORARRAY(AV226)-1</f>
        <v>43972</v>
      </c>
    </row>
    <row r="227" spans="1:49" x14ac:dyDescent="0.25">
      <c r="A227">
        <v>20200521</v>
      </c>
      <c r="B227" s="1" t="s">
        <v>30</v>
      </c>
      <c r="C227">
        <v>5458</v>
      </c>
      <c r="D227">
        <v>93818</v>
      </c>
      <c r="F227">
        <v>78</v>
      </c>
      <c r="G227">
        <v>535</v>
      </c>
      <c r="J227">
        <v>14</v>
      </c>
      <c r="K227">
        <v>101</v>
      </c>
      <c r="L227">
        <v>3915</v>
      </c>
      <c r="M227" s="1" t="s">
        <v>31</v>
      </c>
      <c r="N227" s="2">
        <v>43972</v>
      </c>
      <c r="O227" s="2">
        <v>43971.833333333336</v>
      </c>
      <c r="P227" s="1" t="s">
        <v>457</v>
      </c>
      <c r="Q227">
        <v>110</v>
      </c>
      <c r="R227">
        <v>535</v>
      </c>
      <c r="S227" s="2">
        <v>43971.833333333336</v>
      </c>
      <c r="T227" s="1" t="s">
        <v>54</v>
      </c>
      <c r="U227" s="1" t="s">
        <v>54</v>
      </c>
      <c r="V227" s="1" t="s">
        <v>54</v>
      </c>
      <c r="W227">
        <v>5458</v>
      </c>
      <c r="X227">
        <v>5</v>
      </c>
      <c r="Y227">
        <v>455</v>
      </c>
      <c r="Z227" s="1" t="s">
        <v>4989</v>
      </c>
      <c r="AA227">
        <v>99276</v>
      </c>
      <c r="AB227">
        <v>99276</v>
      </c>
      <c r="AC227">
        <v>3018</v>
      </c>
      <c r="AD227">
        <v>99276</v>
      </c>
      <c r="AE227">
        <v>3</v>
      </c>
      <c r="AF227">
        <v>0</v>
      </c>
      <c r="AG227" s="1" t="s">
        <v>6025</v>
      </c>
      <c r="AH227">
        <v>0</v>
      </c>
      <c r="AI227">
        <v>0</v>
      </c>
      <c r="AJ227" s="1">
        <f>Y227/0.1</f>
        <v>4550</v>
      </c>
      <c r="AK227" s="1">
        <f>AC227-AJ227</f>
        <v>-1532</v>
      </c>
      <c r="AL227" s="28">
        <f>_xlfn.IFNA(INDEX($BD$2:$BD$53,MATCH(B227,$BC$2:$BC$53,0)),1000)</f>
        <v>3038999</v>
      </c>
      <c r="AM227" s="1">
        <f>C227/AL227*100000</f>
        <v>179.59861125324488</v>
      </c>
      <c r="AN227" s="17">
        <f>IF(B228=B227,IFERROR((C227/C228)-1,0),0)</f>
        <v>9.0945432740355825E-2</v>
      </c>
      <c r="AO227" s="26">
        <f>IFERROR(LOG(2)/LOG(1+(AN227)),AN227)</f>
        <v>7.9631185120103725</v>
      </c>
      <c r="AP227" s="26">
        <f>AVERAGE(Y227:Y233)</f>
        <v>174.57142857142858</v>
      </c>
      <c r="AR227" s="1">
        <f>Q227/AL227*100000</f>
        <v>3.6196129054336645</v>
      </c>
      <c r="AS227" s="25">
        <f>IF(B228=B227,IFERROR((AE227/AE228)-1,0),0)</f>
        <v>-0.4</v>
      </c>
      <c r="AT227" s="26">
        <f>IFERROR(LOG(2)/LOG(1+(AS227)),AS227)</f>
        <v>-1.3569154488567239</v>
      </c>
      <c r="AU227" s="26">
        <f>AVERAGE(AE227:AE233)</f>
        <v>1.8571428571428572</v>
      </c>
      <c r="AV227" s="19">
        <f>ROUNDDOWN(N227,0)</f>
        <v>43972</v>
      </c>
      <c r="AW227" s="29" cm="1">
        <f t="array" ref="AW227">_xlfn.ANCHORARRAY(AV227)-1</f>
        <v>43971</v>
      </c>
    </row>
    <row r="228" spans="1:49" x14ac:dyDescent="0.25">
      <c r="A228">
        <v>20200520</v>
      </c>
      <c r="B228" s="1" t="s">
        <v>30</v>
      </c>
      <c r="C228">
        <v>5003</v>
      </c>
      <c r="D228">
        <v>91255</v>
      </c>
      <c r="F228">
        <v>78</v>
      </c>
      <c r="G228">
        <v>535</v>
      </c>
      <c r="J228">
        <v>14</v>
      </c>
      <c r="K228">
        <v>101</v>
      </c>
      <c r="L228">
        <v>3852</v>
      </c>
      <c r="M228" s="1" t="s">
        <v>31</v>
      </c>
      <c r="N228" s="2">
        <v>43971</v>
      </c>
      <c r="O228" s="2">
        <v>43970.833333333336</v>
      </c>
      <c r="P228" s="1" t="s">
        <v>488</v>
      </c>
      <c r="Q228">
        <v>107</v>
      </c>
      <c r="R228">
        <v>535</v>
      </c>
      <c r="S228" s="2">
        <v>43970.833333333336</v>
      </c>
      <c r="T228" s="1" t="s">
        <v>54</v>
      </c>
      <c r="U228" s="1" t="s">
        <v>54</v>
      </c>
      <c r="V228" s="1" t="s">
        <v>54</v>
      </c>
      <c r="W228">
        <v>5003</v>
      </c>
      <c r="X228">
        <v>5</v>
      </c>
      <c r="Y228">
        <v>80</v>
      </c>
      <c r="Z228" s="1" t="s">
        <v>6153</v>
      </c>
      <c r="AA228">
        <v>96258</v>
      </c>
      <c r="AB228">
        <v>96258</v>
      </c>
      <c r="AC228">
        <v>2557</v>
      </c>
      <c r="AD228">
        <v>96258</v>
      </c>
      <c r="AE228">
        <v>5</v>
      </c>
      <c r="AF228">
        <v>0</v>
      </c>
      <c r="AG228" s="1" t="s">
        <v>6154</v>
      </c>
      <c r="AH228">
        <v>0</v>
      </c>
      <c r="AI228">
        <v>0</v>
      </c>
      <c r="AJ228" s="1">
        <f>Y228/0.1</f>
        <v>800</v>
      </c>
      <c r="AK228" s="1">
        <f>AC228-AJ228</f>
        <v>1757</v>
      </c>
      <c r="AL228" s="28">
        <f>_xlfn.IFNA(INDEX($BD$2:$BD$53,MATCH(B228,$BC$2:$BC$53,0)),1000)</f>
        <v>3038999</v>
      </c>
      <c r="AM228" s="1">
        <f>C228/AL228*100000</f>
        <v>164.62657605349656</v>
      </c>
      <c r="AN228" s="17">
        <f>IF(B229=B228,IFERROR((C228/C229)-1,0),0)</f>
        <v>1.6250253910217394E-2</v>
      </c>
      <c r="AO228" s="26">
        <f>IFERROR(LOG(2)/LOG(1+(AN228)),AN228)</f>
        <v>43.000187111579365</v>
      </c>
      <c r="AP228" s="26">
        <f>AVERAGE(Y228:Y234)</f>
        <v>119.85714285714286</v>
      </c>
      <c r="AR228" s="1">
        <f>Q228/AL228*100000</f>
        <v>3.5208961898309279</v>
      </c>
      <c r="AS228" s="25">
        <f>IF(B229=B228,IFERROR((AE228/AE229)-1,0),0)</f>
        <v>1.5</v>
      </c>
      <c r="AT228" s="26">
        <f>IFERROR(LOG(2)/LOG(1+(AS228)),AS228)</f>
        <v>0.75647079736603007</v>
      </c>
      <c r="AU228" s="26">
        <f>AVERAGE(AE228:AE234)</f>
        <v>1.7142857142857142</v>
      </c>
      <c r="AV228" s="19">
        <f>ROUNDDOWN(N228,0)</f>
        <v>43971</v>
      </c>
      <c r="AW228" s="29" cm="1">
        <f t="array" ref="AW228">_xlfn.ANCHORARRAY(AV228)-1</f>
        <v>43970</v>
      </c>
    </row>
    <row r="229" spans="1:49" x14ac:dyDescent="0.25">
      <c r="A229">
        <v>20200519</v>
      </c>
      <c r="B229" s="1" t="s">
        <v>30</v>
      </c>
      <c r="C229">
        <v>4923</v>
      </c>
      <c r="D229">
        <v>88778</v>
      </c>
      <c r="F229">
        <v>78</v>
      </c>
      <c r="G229">
        <v>535</v>
      </c>
      <c r="J229">
        <v>14</v>
      </c>
      <c r="K229">
        <v>101</v>
      </c>
      <c r="L229">
        <v>3739</v>
      </c>
      <c r="M229" s="1" t="s">
        <v>31</v>
      </c>
      <c r="N229" s="2">
        <v>43970</v>
      </c>
      <c r="O229" s="2">
        <v>43969.833333333336</v>
      </c>
      <c r="P229" s="1" t="s">
        <v>367</v>
      </c>
      <c r="Q229">
        <v>102</v>
      </c>
      <c r="R229">
        <v>535</v>
      </c>
      <c r="S229" s="2">
        <v>43969.833333333336</v>
      </c>
      <c r="T229" s="1" t="s">
        <v>54</v>
      </c>
      <c r="U229" s="1" t="s">
        <v>54</v>
      </c>
      <c r="V229" s="1" t="s">
        <v>54</v>
      </c>
      <c r="W229">
        <v>4923</v>
      </c>
      <c r="X229">
        <v>5</v>
      </c>
      <c r="Y229">
        <v>110</v>
      </c>
      <c r="Z229" s="1" t="s">
        <v>6281</v>
      </c>
      <c r="AA229">
        <v>93701</v>
      </c>
      <c r="AB229">
        <v>93701</v>
      </c>
      <c r="AC229">
        <v>8462</v>
      </c>
      <c r="AD229">
        <v>93701</v>
      </c>
      <c r="AE229">
        <v>2</v>
      </c>
      <c r="AF229">
        <v>5</v>
      </c>
      <c r="AG229" s="1" t="s">
        <v>6282</v>
      </c>
      <c r="AH229">
        <v>0</v>
      </c>
      <c r="AI229">
        <v>0</v>
      </c>
      <c r="AJ229" s="1">
        <f>Y229/0.1</f>
        <v>1100</v>
      </c>
      <c r="AK229" s="1">
        <f>AC229-AJ229</f>
        <v>7362</v>
      </c>
      <c r="AL229" s="28">
        <f>_xlfn.IFNA(INDEX($BD$2:$BD$53,MATCH(B229,$BC$2:$BC$53,0)),1000)</f>
        <v>3038999</v>
      </c>
      <c r="AM229" s="1">
        <f>C229/AL229*100000</f>
        <v>161.99413030409028</v>
      </c>
      <c r="AN229" s="17">
        <f>IF(B230=B229,IFERROR((C229/C230)-1,0),0)</f>
        <v>2.2854768335757392E-2</v>
      </c>
      <c r="AO229" s="26">
        <f>IFERROR(LOG(2)/LOG(1+(AN229)),AN229)</f>
        <v>30.673608136500594</v>
      </c>
      <c r="AP229" s="26">
        <f>AVERAGE(Y229:Y235)</f>
        <v>108.42857142857143</v>
      </c>
      <c r="AR229" s="1">
        <f>Q229/AL229*100000</f>
        <v>3.3563683304930341</v>
      </c>
      <c r="AS229" s="25">
        <f>IF(B230=B229,IFERROR((AE229/AE230)-1,0),0)</f>
        <v>0</v>
      </c>
      <c r="AT229" s="26">
        <f>IFERROR(LOG(2)/LOG(1+(AS229)),AS229)</f>
        <v>0</v>
      </c>
      <c r="AU229" s="26">
        <f>AVERAGE(AE229:AE235)</f>
        <v>1</v>
      </c>
      <c r="AV229" s="19">
        <f>ROUNDDOWN(N229,0)</f>
        <v>43970</v>
      </c>
      <c r="AW229" s="29" cm="1">
        <f t="array" ref="AW229">_xlfn.ANCHORARRAY(AV229)-1</f>
        <v>43969</v>
      </c>
    </row>
    <row r="230" spans="1:49" x14ac:dyDescent="0.25">
      <c r="A230">
        <v>20200518</v>
      </c>
      <c r="B230" s="1" t="s">
        <v>30</v>
      </c>
      <c r="C230">
        <v>4813</v>
      </c>
      <c r="D230">
        <v>80426</v>
      </c>
      <c r="F230">
        <v>77</v>
      </c>
      <c r="G230">
        <v>530</v>
      </c>
      <c r="J230">
        <v>12</v>
      </c>
      <c r="K230">
        <v>101</v>
      </c>
      <c r="L230">
        <v>3645</v>
      </c>
      <c r="M230" s="1" t="s">
        <v>31</v>
      </c>
      <c r="N230" s="2">
        <v>43969</v>
      </c>
      <c r="O230" s="2">
        <v>43968.833333333336</v>
      </c>
      <c r="P230" s="1" t="s">
        <v>512</v>
      </c>
      <c r="Q230">
        <v>100</v>
      </c>
      <c r="R230">
        <v>530</v>
      </c>
      <c r="S230" s="2">
        <v>43968.833333333336</v>
      </c>
      <c r="T230" s="1" t="s">
        <v>54</v>
      </c>
      <c r="U230" s="1" t="s">
        <v>54</v>
      </c>
      <c r="V230" s="1" t="s">
        <v>54</v>
      </c>
      <c r="W230">
        <v>4813</v>
      </c>
      <c r="X230">
        <v>5</v>
      </c>
      <c r="Y230">
        <v>54</v>
      </c>
      <c r="Z230" s="1" t="s">
        <v>2527</v>
      </c>
      <c r="AA230">
        <v>85239</v>
      </c>
      <c r="AB230">
        <v>85239</v>
      </c>
      <c r="AC230">
        <v>54</v>
      </c>
      <c r="AD230">
        <v>85239</v>
      </c>
      <c r="AE230">
        <v>2</v>
      </c>
      <c r="AF230">
        <v>10</v>
      </c>
      <c r="AG230" s="1" t="s">
        <v>6417</v>
      </c>
      <c r="AH230">
        <v>0</v>
      </c>
      <c r="AI230">
        <v>0</v>
      </c>
      <c r="AJ230" s="1">
        <f>Y230/0.1</f>
        <v>540</v>
      </c>
      <c r="AK230" s="1">
        <f>AC230-AJ230</f>
        <v>-486</v>
      </c>
      <c r="AL230" s="28">
        <f>_xlfn.IFNA(INDEX($BD$2:$BD$53,MATCH(B230,$BC$2:$BC$53,0)),1000)</f>
        <v>3038999</v>
      </c>
      <c r="AM230" s="1">
        <f>C230/AL230*100000</f>
        <v>158.37451739865659</v>
      </c>
      <c r="AN230" s="17">
        <f>IF(B231=B230,IFERROR((C230/C231)-1,0),0)</f>
        <v>1.1346921622189532E-2</v>
      </c>
      <c r="AO230" s="26">
        <f>IFERROR(LOG(2)/LOG(1+(AN230)),AN230)</f>
        <v>61.432726159968446</v>
      </c>
      <c r="AP230" s="26">
        <f>AVERAGE(Y230:Y236)</f>
        <v>111.28571428571429</v>
      </c>
      <c r="AR230" s="1">
        <f>Q230/AL230*100000</f>
        <v>3.2905571867578769</v>
      </c>
      <c r="AS230" s="25">
        <f>IF(B231=B230,IFERROR((AE230/AE231)-1,0),0)</f>
        <v>0</v>
      </c>
      <c r="AT230" s="26">
        <f>IFERROR(LOG(2)/LOG(1+(AS230)),AS230)</f>
        <v>0</v>
      </c>
      <c r="AU230" s="26">
        <f>AVERAGE(AE230:AE236)</f>
        <v>0.8571428571428571</v>
      </c>
      <c r="AV230" s="19">
        <f>ROUNDDOWN(N230,0)</f>
        <v>43969</v>
      </c>
      <c r="AW230" s="29" cm="1">
        <f t="array" ref="AW230">_xlfn.ANCHORARRAY(AV230)-1</f>
        <v>43968</v>
      </c>
    </row>
    <row r="231" spans="1:49" x14ac:dyDescent="0.25">
      <c r="A231">
        <v>20200517</v>
      </c>
      <c r="B231" s="1" t="s">
        <v>30</v>
      </c>
      <c r="C231">
        <v>4759</v>
      </c>
      <c r="D231">
        <v>80426</v>
      </c>
      <c r="F231">
        <v>65</v>
      </c>
      <c r="G231">
        <v>520</v>
      </c>
      <c r="J231">
        <v>9</v>
      </c>
      <c r="K231">
        <v>101</v>
      </c>
      <c r="L231">
        <v>3590</v>
      </c>
      <c r="M231" s="1" t="s">
        <v>31</v>
      </c>
      <c r="N231" s="2">
        <v>43968</v>
      </c>
      <c r="O231" s="2">
        <v>43967.833333333336</v>
      </c>
      <c r="P231" s="1" t="s">
        <v>532</v>
      </c>
      <c r="Q231">
        <v>98</v>
      </c>
      <c r="R231">
        <v>520</v>
      </c>
      <c r="S231" s="2">
        <v>43967.833333333336</v>
      </c>
      <c r="T231" s="1" t="s">
        <v>54</v>
      </c>
      <c r="U231" s="1" t="s">
        <v>54</v>
      </c>
      <c r="V231" s="1" t="s">
        <v>54</v>
      </c>
      <c r="W231">
        <v>4759</v>
      </c>
      <c r="X231">
        <v>5</v>
      </c>
      <c r="Y231">
        <v>181</v>
      </c>
      <c r="Z231" s="1" t="s">
        <v>6543</v>
      </c>
      <c r="AA231">
        <v>85185</v>
      </c>
      <c r="AB231">
        <v>85185</v>
      </c>
      <c r="AC231">
        <v>3541</v>
      </c>
      <c r="AD231">
        <v>85185</v>
      </c>
      <c r="AE231">
        <v>0</v>
      </c>
      <c r="AF231">
        <v>0</v>
      </c>
      <c r="AG231" s="1" t="s">
        <v>6544</v>
      </c>
      <c r="AH231">
        <v>0</v>
      </c>
      <c r="AI231">
        <v>0</v>
      </c>
      <c r="AJ231" s="1">
        <f>Y231/0.1</f>
        <v>1810</v>
      </c>
      <c r="AK231" s="1">
        <f>AC231-AJ231</f>
        <v>1731</v>
      </c>
      <c r="AL231" s="28">
        <f>_xlfn.IFNA(INDEX($BD$2:$BD$53,MATCH(B231,$BC$2:$BC$53,0)),1000)</f>
        <v>3038999</v>
      </c>
      <c r="AM231" s="1">
        <f>C231/AL231*100000</f>
        <v>156.59761651780735</v>
      </c>
      <c r="AN231" s="17">
        <f>IF(B232=B231,IFERROR((C231/C232)-1,0),0)</f>
        <v>3.9536915683704654E-2</v>
      </c>
      <c r="AO231" s="26">
        <f>IFERROR(LOG(2)/LOG(1+(AN231)),AN231)</f>
        <v>17.875979157904286</v>
      </c>
      <c r="AP231" s="26">
        <f>AVERAGE(Y231:Y237)</f>
        <v>144.57142857142858</v>
      </c>
      <c r="AR231" s="1">
        <f>Q231/AL231*100000</f>
        <v>3.2247460430227188</v>
      </c>
      <c r="AS231" s="25">
        <f>IF(B232=B231,IFERROR((AE231/AE232)-1,0),0)</f>
        <v>0</v>
      </c>
      <c r="AT231" s="26">
        <f>IFERROR(LOG(2)/LOG(1+(AS231)),AS231)</f>
        <v>0</v>
      </c>
      <c r="AU231" s="26">
        <f>AVERAGE(AE231:AE237)</f>
        <v>1.4285714285714286</v>
      </c>
      <c r="AV231" s="19">
        <f>ROUNDDOWN(N231,0)</f>
        <v>43968</v>
      </c>
      <c r="AW231" s="29" cm="1">
        <f t="array" ref="AW231">_xlfn.ANCHORARRAY(AV231)-1</f>
        <v>43967</v>
      </c>
    </row>
    <row r="232" spans="1:49" x14ac:dyDescent="0.25">
      <c r="A232">
        <v>20200516</v>
      </c>
      <c r="B232" s="1" t="s">
        <v>30</v>
      </c>
      <c r="C232">
        <v>4578</v>
      </c>
      <c r="D232">
        <v>77066</v>
      </c>
      <c r="F232">
        <v>65</v>
      </c>
      <c r="G232">
        <v>520</v>
      </c>
      <c r="J232">
        <v>10</v>
      </c>
      <c r="K232">
        <v>101</v>
      </c>
      <c r="L232">
        <v>3472</v>
      </c>
      <c r="M232" s="1" t="s">
        <v>31</v>
      </c>
      <c r="N232" s="2">
        <v>43966.680555555555</v>
      </c>
      <c r="O232" s="2">
        <v>43966.513888888891</v>
      </c>
      <c r="P232" s="1" t="s">
        <v>587</v>
      </c>
      <c r="Q232">
        <v>98</v>
      </c>
      <c r="R232">
        <v>520</v>
      </c>
      <c r="S232" s="2">
        <v>43966.513888888891</v>
      </c>
      <c r="T232" s="1" t="s">
        <v>54</v>
      </c>
      <c r="U232" s="1" t="s">
        <v>54</v>
      </c>
      <c r="V232" s="1" t="s">
        <v>54</v>
      </c>
      <c r="W232">
        <v>4578</v>
      </c>
      <c r="X232">
        <v>5</v>
      </c>
      <c r="Y232">
        <v>115</v>
      </c>
      <c r="Z232" s="1" t="s">
        <v>2527</v>
      </c>
      <c r="AA232">
        <v>81644</v>
      </c>
      <c r="AB232">
        <v>81644</v>
      </c>
      <c r="AC232">
        <v>115</v>
      </c>
      <c r="AD232">
        <v>81644</v>
      </c>
      <c r="AE232">
        <v>0</v>
      </c>
      <c r="AF232">
        <v>0</v>
      </c>
      <c r="AG232" s="1" t="s">
        <v>6686</v>
      </c>
      <c r="AH232">
        <v>0</v>
      </c>
      <c r="AI232">
        <v>0</v>
      </c>
      <c r="AJ232" s="1">
        <f>Y232/0.1</f>
        <v>1150</v>
      </c>
      <c r="AK232" s="1">
        <f>AC232-AJ232</f>
        <v>-1035</v>
      </c>
      <c r="AL232" s="28">
        <f>_xlfn.IFNA(INDEX($BD$2:$BD$53,MATCH(B232,$BC$2:$BC$53,0)),1000)</f>
        <v>3038999</v>
      </c>
      <c r="AM232" s="1">
        <f>C232/AL232*100000</f>
        <v>150.64170800977558</v>
      </c>
      <c r="AN232" s="17">
        <f>IF(B233=B232,IFERROR((C232/C233)-1,0),0)</f>
        <v>2.5767421017252934E-2</v>
      </c>
      <c r="AO232" s="26">
        <f>IFERROR(LOG(2)/LOG(1+(AN232)),AN232)</f>
        <v>27.245242046787858</v>
      </c>
      <c r="AP232" s="26">
        <f>AVERAGE(Y232:Y238)</f>
        <v>118.71428571428571</v>
      </c>
      <c r="AR232" s="1">
        <f>Q232/AL232*100000</f>
        <v>3.2247460430227188</v>
      </c>
      <c r="AS232" s="25">
        <f>IF(B233=B232,IFERROR((AE232/AE233)-1,0),0)</f>
        <v>-1</v>
      </c>
      <c r="AT232" s="26">
        <f>IFERROR(LOG(2)/LOG(1+(AS232)),AS232)</f>
        <v>-1</v>
      </c>
      <c r="AU232" s="26">
        <f>AVERAGE(AE232:AE238)</f>
        <v>1.4285714285714286</v>
      </c>
      <c r="AV232" s="19">
        <f>ROUNDDOWN(N232,0)</f>
        <v>43966</v>
      </c>
      <c r="AW232" s="29" cm="1">
        <f t="array" ref="AW232">_xlfn.ANCHORARRAY(AV232)-1</f>
        <v>43965</v>
      </c>
    </row>
    <row r="233" spans="1:49" x14ac:dyDescent="0.25">
      <c r="A233">
        <v>20200515</v>
      </c>
      <c r="B233" s="1" t="s">
        <v>30</v>
      </c>
      <c r="C233">
        <v>4463</v>
      </c>
      <c r="D233">
        <v>77066</v>
      </c>
      <c r="F233">
        <v>65</v>
      </c>
      <c r="G233">
        <v>520</v>
      </c>
      <c r="J233">
        <v>9</v>
      </c>
      <c r="K233">
        <v>101</v>
      </c>
      <c r="L233">
        <v>3390</v>
      </c>
      <c r="M233" s="1" t="s">
        <v>31</v>
      </c>
      <c r="N233" s="2">
        <v>43966.680555555555</v>
      </c>
      <c r="O233" s="2">
        <v>43966.513888888891</v>
      </c>
      <c r="P233" s="1" t="s">
        <v>587</v>
      </c>
      <c r="Q233">
        <v>98</v>
      </c>
      <c r="R233">
        <v>520</v>
      </c>
      <c r="S233" s="2">
        <v>43966.513888888891</v>
      </c>
      <c r="T233" s="1" t="s">
        <v>54</v>
      </c>
      <c r="U233" s="1" t="s">
        <v>54</v>
      </c>
      <c r="V233" s="1" t="s">
        <v>54</v>
      </c>
      <c r="W233">
        <v>4463</v>
      </c>
      <c r="X233">
        <v>5</v>
      </c>
      <c r="Y233">
        <v>227</v>
      </c>
      <c r="Z233" s="1" t="s">
        <v>6806</v>
      </c>
      <c r="AA233">
        <v>81529</v>
      </c>
      <c r="AB233">
        <v>81529</v>
      </c>
      <c r="AC233">
        <v>5711</v>
      </c>
      <c r="AD233">
        <v>81529</v>
      </c>
      <c r="AE233">
        <v>1</v>
      </c>
      <c r="AF233">
        <v>11</v>
      </c>
      <c r="AG233" s="1" t="s">
        <v>6807</v>
      </c>
      <c r="AH233">
        <v>0</v>
      </c>
      <c r="AI233">
        <v>0</v>
      </c>
      <c r="AJ233" s="1">
        <f>Y233/0.1</f>
        <v>2270</v>
      </c>
      <c r="AK233" s="1">
        <f>AC233-AJ233</f>
        <v>3441</v>
      </c>
      <c r="AL233" s="28">
        <f>_xlfn.IFNA(INDEX($BD$2:$BD$53,MATCH(B233,$BC$2:$BC$53,0)),1000)</f>
        <v>3038999</v>
      </c>
      <c r="AM233" s="1">
        <f>C233/AL233*100000</f>
        <v>146.85756724500402</v>
      </c>
      <c r="AN233" s="17">
        <f>IF(B234=B233,IFERROR((C233/C234)-1,0),0)</f>
        <v>5.3588290840415498E-2</v>
      </c>
      <c r="AO233" s="26">
        <f>IFERROR(LOG(2)/LOG(1+(AN233)),AN233)</f>
        <v>13.278234456814721</v>
      </c>
      <c r="AP233" s="26">
        <f>AVERAGE(Y233:Y239)</f>
        <v>109.85714285714286</v>
      </c>
      <c r="AR233" s="1">
        <f>Q233/AL233*100000</f>
        <v>3.2247460430227188</v>
      </c>
      <c r="AS233" s="25">
        <f>IF(B234=B233,IFERROR((AE233/AE234)-1,0),0)</f>
        <v>-0.5</v>
      </c>
      <c r="AT233" s="26">
        <f>IFERROR(LOG(2)/LOG(1+(AS233)),AS233)</f>
        <v>-1</v>
      </c>
      <c r="AU233" s="26">
        <f>AVERAGE(AE233:AE239)</f>
        <v>1.4285714285714286</v>
      </c>
      <c r="AV233" s="19">
        <f>ROUNDDOWN(N233,0)</f>
        <v>43966</v>
      </c>
      <c r="AW233" s="29" cm="1">
        <f t="array" ref="AW233">_xlfn.ANCHORARRAY(AV233)-1</f>
        <v>43965</v>
      </c>
    </row>
    <row r="234" spans="1:49" x14ac:dyDescent="0.25">
      <c r="A234">
        <v>20200514</v>
      </c>
      <c r="B234" s="1" t="s">
        <v>30</v>
      </c>
      <c r="C234">
        <v>4236</v>
      </c>
      <c r="D234">
        <v>71582</v>
      </c>
      <c r="F234">
        <v>64</v>
      </c>
      <c r="G234">
        <v>509</v>
      </c>
      <c r="J234">
        <v>13</v>
      </c>
      <c r="K234">
        <v>100</v>
      </c>
      <c r="L234">
        <v>3277</v>
      </c>
      <c r="M234" s="1" t="s">
        <v>31</v>
      </c>
      <c r="N234" s="2">
        <v>43965.347222222219</v>
      </c>
      <c r="O234" s="2">
        <v>43965.180555555555</v>
      </c>
      <c r="P234" s="1" t="s">
        <v>649</v>
      </c>
      <c r="Q234">
        <v>97</v>
      </c>
      <c r="R234">
        <v>509</v>
      </c>
      <c r="S234" s="2">
        <v>43965.180555555555</v>
      </c>
      <c r="T234" s="1" t="s">
        <v>54</v>
      </c>
      <c r="U234" s="1" t="s">
        <v>54</v>
      </c>
      <c r="V234" s="1" t="s">
        <v>54</v>
      </c>
      <c r="W234">
        <v>4236</v>
      </c>
      <c r="X234">
        <v>5</v>
      </c>
      <c r="Y234">
        <v>72</v>
      </c>
      <c r="Z234" s="1" t="s">
        <v>6930</v>
      </c>
      <c r="AA234">
        <v>75818</v>
      </c>
      <c r="AB234">
        <v>75818</v>
      </c>
      <c r="AC234">
        <v>2603</v>
      </c>
      <c r="AD234">
        <v>75818</v>
      </c>
      <c r="AE234">
        <v>2</v>
      </c>
      <c r="AF234">
        <v>12</v>
      </c>
      <c r="AG234" s="1" t="s">
        <v>6931</v>
      </c>
      <c r="AH234">
        <v>0</v>
      </c>
      <c r="AI234">
        <v>0</v>
      </c>
      <c r="AJ234" s="1">
        <f>Y234/0.1</f>
        <v>720</v>
      </c>
      <c r="AK234" s="1">
        <f>AC234-AJ234</f>
        <v>1883</v>
      </c>
      <c r="AL234" s="28">
        <f>_xlfn.IFNA(INDEX($BD$2:$BD$53,MATCH(B234,$BC$2:$BC$53,0)),1000)</f>
        <v>3038999</v>
      </c>
      <c r="AM234" s="1">
        <f>C234/AL234*100000</f>
        <v>139.38800243106365</v>
      </c>
      <c r="AN234" s="17">
        <f>IF(B235=B234,IFERROR((C234/C235)-1,0),0)</f>
        <v>1.7291066282420831E-2</v>
      </c>
      <c r="AO234" s="26">
        <f>IFERROR(LOG(2)/LOG(1+(AN234)),AN234)</f>
        <v>40.432595303004561</v>
      </c>
      <c r="AP234" s="26">
        <f>AVERAGE(Y234:Y240)</f>
        <v>89.285714285714292</v>
      </c>
      <c r="AR234" s="1">
        <f>Q234/AL234*100000</f>
        <v>3.1918404711551402</v>
      </c>
      <c r="AS234" s="25">
        <f>IF(B235=B234,IFERROR((AE234/AE235)-1,0),0)</f>
        <v>0</v>
      </c>
      <c r="AT234" s="26">
        <f>IFERROR(LOG(2)/LOG(1+(AS234)),AS234)</f>
        <v>0</v>
      </c>
      <c r="AU234" s="26">
        <f>AVERAGE(AE234:AE240)</f>
        <v>1.4285714285714286</v>
      </c>
      <c r="AV234" s="19">
        <f>ROUNDDOWN(N234,0)</f>
        <v>43965</v>
      </c>
      <c r="AW234" s="29" cm="1">
        <f t="array" ref="AW234">_xlfn.ANCHORARRAY(AV234)-1</f>
        <v>43964</v>
      </c>
    </row>
    <row r="235" spans="1:49" x14ac:dyDescent="0.25">
      <c r="A235">
        <v>20200513</v>
      </c>
      <c r="B235" s="1" t="s">
        <v>30</v>
      </c>
      <c r="C235">
        <v>4164</v>
      </c>
      <c r="D235">
        <v>69051</v>
      </c>
      <c r="F235">
        <v>59</v>
      </c>
      <c r="G235">
        <v>497</v>
      </c>
      <c r="J235">
        <v>12</v>
      </c>
      <c r="K235">
        <v>99</v>
      </c>
      <c r="L235">
        <v>3220</v>
      </c>
      <c r="M235" s="1" t="s">
        <v>31</v>
      </c>
      <c r="N235" s="2">
        <v>43963.772916666669</v>
      </c>
      <c r="O235" s="2">
        <v>43963.606249999997</v>
      </c>
      <c r="P235" s="1" t="s">
        <v>674</v>
      </c>
      <c r="Q235">
        <v>95</v>
      </c>
      <c r="R235">
        <v>497</v>
      </c>
      <c r="S235" s="2">
        <v>43963.606249999997</v>
      </c>
      <c r="T235" s="1" t="s">
        <v>54</v>
      </c>
      <c r="U235" s="1" t="s">
        <v>54</v>
      </c>
      <c r="V235" s="1" t="s">
        <v>54</v>
      </c>
      <c r="W235">
        <v>4164</v>
      </c>
      <c r="X235">
        <v>5</v>
      </c>
      <c r="Y235">
        <v>0</v>
      </c>
      <c r="Z235" s="1" t="s">
        <v>7051</v>
      </c>
      <c r="AA235">
        <v>73215</v>
      </c>
      <c r="AB235">
        <v>73215</v>
      </c>
      <c r="AC235">
        <v>2771</v>
      </c>
      <c r="AD235">
        <v>73215</v>
      </c>
      <c r="AE235">
        <v>0</v>
      </c>
      <c r="AF235">
        <v>12</v>
      </c>
      <c r="AG235" s="1" t="s">
        <v>7052</v>
      </c>
      <c r="AH235">
        <v>0</v>
      </c>
      <c r="AI235">
        <v>0</v>
      </c>
      <c r="AJ235" s="1">
        <f>Y235/0.1</f>
        <v>0</v>
      </c>
      <c r="AK235" s="1">
        <f>AC235-AJ235</f>
        <v>2771</v>
      </c>
      <c r="AL235" s="28">
        <f>_xlfn.IFNA(INDEX($BD$2:$BD$53,MATCH(B235,$BC$2:$BC$53,0)),1000)</f>
        <v>3038999</v>
      </c>
      <c r="AM235" s="1">
        <f>C235/AL235*100000</f>
        <v>137.01880125659798</v>
      </c>
      <c r="AN235" s="17">
        <f>IF(B236=B235,IFERROR((C235/C236)-1,0),0)</f>
        <v>0</v>
      </c>
      <c r="AO235" s="26">
        <f>IFERROR(LOG(2)/LOG(1+(AN235)),AN235)</f>
        <v>0</v>
      </c>
      <c r="AP235" s="26">
        <f>AVERAGE(Y235:Y241)</f>
        <v>85.142857142857139</v>
      </c>
      <c r="AR235" s="1">
        <f>Q235/AL235*100000</f>
        <v>3.1260293274199831</v>
      </c>
      <c r="AS235" s="25">
        <f>IF(B236=B235,IFERROR((AE235/AE236)-1,0),0)</f>
        <v>-1</v>
      </c>
      <c r="AT235" s="26">
        <f>IFERROR(LOG(2)/LOG(1+(AS235)),AS235)</f>
        <v>-1</v>
      </c>
      <c r="AU235" s="26">
        <f>AVERAGE(AE235:AE241)</f>
        <v>1.4285714285714286</v>
      </c>
      <c r="AV235" s="19">
        <f>ROUNDDOWN(N235,0)</f>
        <v>43963</v>
      </c>
      <c r="AW235" s="29" cm="1">
        <f t="array" ref="AW235">_xlfn.ANCHORARRAY(AV235)-1</f>
        <v>43962</v>
      </c>
    </row>
    <row r="236" spans="1:49" x14ac:dyDescent="0.25">
      <c r="A236">
        <v>20200512</v>
      </c>
      <c r="B236" s="1" t="s">
        <v>30</v>
      </c>
      <c r="C236">
        <v>4164</v>
      </c>
      <c r="D236">
        <v>66280</v>
      </c>
      <c r="F236">
        <v>59</v>
      </c>
      <c r="G236">
        <v>485</v>
      </c>
      <c r="J236">
        <v>12</v>
      </c>
      <c r="K236">
        <v>98</v>
      </c>
      <c r="L236">
        <v>3220</v>
      </c>
      <c r="M236" s="1" t="s">
        <v>31</v>
      </c>
      <c r="N236" s="2">
        <v>43962.788194444445</v>
      </c>
      <c r="O236" s="2">
        <v>43962.621527777781</v>
      </c>
      <c r="P236" s="1" t="s">
        <v>699</v>
      </c>
      <c r="Q236">
        <v>95</v>
      </c>
      <c r="R236">
        <v>485</v>
      </c>
      <c r="S236" s="2">
        <v>43962.621527777781</v>
      </c>
      <c r="T236" s="1" t="s">
        <v>54</v>
      </c>
      <c r="U236" s="1" t="s">
        <v>54</v>
      </c>
      <c r="V236" s="1" t="s">
        <v>54</v>
      </c>
      <c r="W236">
        <v>4164</v>
      </c>
      <c r="X236">
        <v>5</v>
      </c>
      <c r="Y236">
        <v>130</v>
      </c>
      <c r="Z236" s="1" t="s">
        <v>7175</v>
      </c>
      <c r="AA236">
        <v>70444</v>
      </c>
      <c r="AB236">
        <v>70444</v>
      </c>
      <c r="AC236">
        <v>1414</v>
      </c>
      <c r="AD236">
        <v>70444</v>
      </c>
      <c r="AE236">
        <v>1</v>
      </c>
      <c r="AF236">
        <v>5</v>
      </c>
      <c r="AG236" s="1" t="s">
        <v>7176</v>
      </c>
      <c r="AH236">
        <v>0</v>
      </c>
      <c r="AI236">
        <v>0</v>
      </c>
      <c r="AJ236" s="1">
        <f>Y236/0.1</f>
        <v>1300</v>
      </c>
      <c r="AK236" s="1">
        <f>AC236-AJ236</f>
        <v>114</v>
      </c>
      <c r="AL236" s="28">
        <f>_xlfn.IFNA(INDEX($BD$2:$BD$53,MATCH(B236,$BC$2:$BC$53,0)),1000)</f>
        <v>3038999</v>
      </c>
      <c r="AM236" s="1">
        <f>C236/AL236*100000</f>
        <v>137.01880125659798</v>
      </c>
      <c r="AN236" s="17">
        <f>IF(B237=B236,IFERROR((C236/C237)-1,0),0)</f>
        <v>3.2226078334159691E-2</v>
      </c>
      <c r="AO236" s="26">
        <f>IFERROR(LOG(2)/LOG(1+(AN236)),AN236)</f>
        <v>21.853631737069389</v>
      </c>
      <c r="AP236" s="26">
        <f>AVERAGE(Y236:Y242)</f>
        <v>95.428571428571431</v>
      </c>
      <c r="AR236" s="1">
        <f>Q236/AL236*100000</f>
        <v>3.1260293274199831</v>
      </c>
      <c r="AS236" s="25">
        <f>IF(B237=B236,IFERROR((AE236/AE237)-1,0),0)</f>
        <v>-0.83333333333333337</v>
      </c>
      <c r="AT236" s="26">
        <f>IFERROR(LOG(2)/LOG(1+(AS236)),AS236)</f>
        <v>-0.38685280723454152</v>
      </c>
      <c r="AU236" s="26">
        <f>AVERAGE(AE236:AE242)</f>
        <v>1.7142857142857142</v>
      </c>
      <c r="AV236" s="19">
        <f>ROUNDDOWN(N236,0)</f>
        <v>43962</v>
      </c>
      <c r="AW236" s="29" cm="1">
        <f t="array" ref="AW236">_xlfn.ANCHORARRAY(AV236)-1</f>
        <v>43961</v>
      </c>
    </row>
    <row r="237" spans="1:49" x14ac:dyDescent="0.25">
      <c r="A237">
        <v>20200511</v>
      </c>
      <c r="B237" s="1" t="s">
        <v>30</v>
      </c>
      <c r="C237">
        <v>4034</v>
      </c>
      <c r="D237">
        <v>64996</v>
      </c>
      <c r="F237">
        <v>61</v>
      </c>
      <c r="G237">
        <v>480</v>
      </c>
      <c r="J237">
        <v>11</v>
      </c>
      <c r="K237">
        <v>98</v>
      </c>
      <c r="L237">
        <v>3149</v>
      </c>
      <c r="M237" s="1" t="s">
        <v>31</v>
      </c>
      <c r="N237" s="2">
        <v>43961.795138888891</v>
      </c>
      <c r="O237" s="2">
        <v>43961.628472222219</v>
      </c>
      <c r="P237" s="1" t="s">
        <v>723</v>
      </c>
      <c r="Q237">
        <v>94</v>
      </c>
      <c r="R237">
        <v>480</v>
      </c>
      <c r="S237" s="2">
        <v>43961.628472222219</v>
      </c>
      <c r="T237" s="1" t="s">
        <v>54</v>
      </c>
      <c r="U237" s="1" t="s">
        <v>54</v>
      </c>
      <c r="V237" s="1" t="s">
        <v>54</v>
      </c>
      <c r="W237">
        <v>4034</v>
      </c>
      <c r="X237">
        <v>5</v>
      </c>
      <c r="Y237">
        <v>287</v>
      </c>
      <c r="Z237" s="1" t="s">
        <v>7299</v>
      </c>
      <c r="AA237">
        <v>69030</v>
      </c>
      <c r="AB237">
        <v>69030</v>
      </c>
      <c r="AC237">
        <v>3502</v>
      </c>
      <c r="AD237">
        <v>69030</v>
      </c>
      <c r="AE237">
        <v>6</v>
      </c>
      <c r="AF237">
        <v>9</v>
      </c>
      <c r="AG237" s="1" t="s">
        <v>7300</v>
      </c>
      <c r="AH237">
        <v>0</v>
      </c>
      <c r="AI237">
        <v>0</v>
      </c>
      <c r="AJ237" s="1">
        <f>Y237/0.1</f>
        <v>2870</v>
      </c>
      <c r="AK237" s="1">
        <f>AC237-AJ237</f>
        <v>632</v>
      </c>
      <c r="AL237" s="28">
        <f>_xlfn.IFNA(INDEX($BD$2:$BD$53,MATCH(B237,$BC$2:$BC$53,0)),1000)</f>
        <v>3038999</v>
      </c>
      <c r="AM237" s="1">
        <f>C237/AL237*100000</f>
        <v>132.74107691381272</v>
      </c>
      <c r="AN237" s="17">
        <f>IF(B238=B237,IFERROR((C237/C238)-1,0),0)</f>
        <v>7.659460902054982E-2</v>
      </c>
      <c r="AO237" s="26">
        <f>IFERROR(LOG(2)/LOG(1+(AN237)),AN237)</f>
        <v>9.3918666522307799</v>
      </c>
      <c r="AP237" s="26">
        <f>AVERAGE(Y237:Y243)</f>
        <v>82.285714285714292</v>
      </c>
      <c r="AR237" s="1">
        <f>Q237/AL237*100000</f>
        <v>3.093123755552404</v>
      </c>
      <c r="AS237" s="25">
        <f>IF(B238=B237,IFERROR((AE237/AE238)-1,0),0)</f>
        <v>0</v>
      </c>
      <c r="AT237" s="26">
        <f>IFERROR(LOG(2)/LOG(1+(AS237)),AS237)</f>
        <v>0</v>
      </c>
      <c r="AU237" s="26">
        <f>AVERAGE(AE237:AE243)</f>
        <v>1.8571428571428572</v>
      </c>
      <c r="AV237" s="19">
        <f>ROUNDDOWN(N237,0)</f>
        <v>43961</v>
      </c>
      <c r="AW237" s="29" cm="1">
        <f t="array" ref="AW237">_xlfn.ANCHORARRAY(AV237)-1</f>
        <v>43960</v>
      </c>
    </row>
    <row r="238" spans="1:49" x14ac:dyDescent="0.25">
      <c r="A238">
        <v>20200510</v>
      </c>
      <c r="B238" s="1" t="s">
        <v>30</v>
      </c>
      <c r="C238">
        <v>3747</v>
      </c>
      <c r="D238">
        <v>61781</v>
      </c>
      <c r="F238">
        <v>64</v>
      </c>
      <c r="G238">
        <v>471</v>
      </c>
      <c r="J238">
        <v>14</v>
      </c>
      <c r="K238">
        <v>96</v>
      </c>
      <c r="L238">
        <v>2968</v>
      </c>
      <c r="M238" s="1" t="s">
        <v>28</v>
      </c>
      <c r="N238" s="2">
        <v>43961.427083333336</v>
      </c>
      <c r="O238" s="2">
        <v>43961.260416666664</v>
      </c>
      <c r="P238" s="1" t="s">
        <v>748</v>
      </c>
      <c r="Q238">
        <v>88</v>
      </c>
      <c r="R238">
        <v>471</v>
      </c>
      <c r="S238" s="2">
        <v>43961.260416666664</v>
      </c>
      <c r="T238" s="1" t="s">
        <v>54</v>
      </c>
      <c r="U238" s="1" t="s">
        <v>54</v>
      </c>
      <c r="V238" s="1" t="s">
        <v>54</v>
      </c>
      <c r="W238">
        <v>3747</v>
      </c>
      <c r="X238">
        <v>5</v>
      </c>
      <c r="Y238">
        <v>0</v>
      </c>
      <c r="Z238" s="1" t="s">
        <v>2527</v>
      </c>
      <c r="AA238">
        <v>65528</v>
      </c>
      <c r="AB238">
        <v>65528</v>
      </c>
      <c r="AC238">
        <v>0</v>
      </c>
      <c r="AD238">
        <v>65528</v>
      </c>
      <c r="AE238">
        <v>0</v>
      </c>
      <c r="AF238">
        <v>0</v>
      </c>
      <c r="AG238" s="1" t="s">
        <v>7418</v>
      </c>
      <c r="AH238">
        <v>0</v>
      </c>
      <c r="AI238">
        <v>0</v>
      </c>
      <c r="AJ238" s="1">
        <f>Y238/0.1</f>
        <v>0</v>
      </c>
      <c r="AK238" s="1">
        <f>AC238-AJ238</f>
        <v>0</v>
      </c>
      <c r="AL238" s="28">
        <f>_xlfn.IFNA(INDEX($BD$2:$BD$53,MATCH(B238,$BC$2:$BC$53,0)),1000)</f>
        <v>3038999</v>
      </c>
      <c r="AM238" s="1">
        <f>C238/AL238*100000</f>
        <v>123.29717778781765</v>
      </c>
      <c r="AN238" s="17">
        <f>IF(B239=B238,IFERROR((C238/C239)-1,0),0)</f>
        <v>0</v>
      </c>
      <c r="AO238" s="26">
        <f>IFERROR(LOG(2)/LOG(1+(AN238)),AN238)</f>
        <v>0</v>
      </c>
      <c r="AP238" s="26">
        <f>AVERAGE(Y238:Y244)</f>
        <v>45.142857142857146</v>
      </c>
      <c r="AR238" s="1">
        <f>Q238/AL238*100000</f>
        <v>2.8956903243469312</v>
      </c>
      <c r="AS238" s="25">
        <f>IF(B239=B238,IFERROR((AE238/AE239)-1,0),0)</f>
        <v>0</v>
      </c>
      <c r="AT238" s="26">
        <f>IFERROR(LOG(2)/LOG(1+(AS238)),AS238)</f>
        <v>0</v>
      </c>
      <c r="AU238" s="26">
        <f>AVERAGE(AE238:AE244)</f>
        <v>1.7142857142857142</v>
      </c>
      <c r="AV238" s="19">
        <f>ROUNDDOWN(N238,0)</f>
        <v>43961</v>
      </c>
      <c r="AW238" s="29" cm="1">
        <f t="array" ref="AW238">_xlfn.ANCHORARRAY(AV238)-1</f>
        <v>43960</v>
      </c>
    </row>
    <row r="239" spans="1:49" x14ac:dyDescent="0.25">
      <c r="A239">
        <v>20200509</v>
      </c>
      <c r="B239" s="1" t="s">
        <v>30</v>
      </c>
      <c r="C239">
        <v>3747</v>
      </c>
      <c r="D239">
        <v>61781</v>
      </c>
      <c r="F239">
        <v>64</v>
      </c>
      <c r="G239">
        <v>471</v>
      </c>
      <c r="J239">
        <v>14</v>
      </c>
      <c r="K239">
        <v>96</v>
      </c>
      <c r="L239">
        <v>2968</v>
      </c>
      <c r="M239" s="1" t="s">
        <v>28</v>
      </c>
      <c r="N239" s="2">
        <v>43960.427083333336</v>
      </c>
      <c r="O239" s="2">
        <v>43960.260416666664</v>
      </c>
      <c r="P239" s="1" t="s">
        <v>772</v>
      </c>
      <c r="Q239">
        <v>88</v>
      </c>
      <c r="R239">
        <v>471</v>
      </c>
      <c r="S239" s="2">
        <v>43960.260416666664</v>
      </c>
      <c r="T239" s="1" t="s">
        <v>54</v>
      </c>
      <c r="U239" s="1" t="s">
        <v>54</v>
      </c>
      <c r="V239" s="1" t="s">
        <v>54</v>
      </c>
      <c r="W239">
        <v>3747</v>
      </c>
      <c r="X239">
        <v>5</v>
      </c>
      <c r="Y239">
        <v>53</v>
      </c>
      <c r="Z239" s="1" t="s">
        <v>7531</v>
      </c>
      <c r="AA239">
        <v>65528</v>
      </c>
      <c r="AB239">
        <v>65528</v>
      </c>
      <c r="AC239">
        <v>1534</v>
      </c>
      <c r="AD239">
        <v>65528</v>
      </c>
      <c r="AE239">
        <v>0</v>
      </c>
      <c r="AF239">
        <v>5</v>
      </c>
      <c r="AG239" s="1" t="s">
        <v>7532</v>
      </c>
      <c r="AH239">
        <v>0</v>
      </c>
      <c r="AI239">
        <v>0</v>
      </c>
      <c r="AJ239" s="1">
        <f>Y239/0.1</f>
        <v>530</v>
      </c>
      <c r="AK239" s="1">
        <f>AC239-AJ239</f>
        <v>1004</v>
      </c>
      <c r="AL239" s="28">
        <f>_xlfn.IFNA(INDEX($BD$2:$BD$53,MATCH(B239,$BC$2:$BC$53,0)),1000)</f>
        <v>3038999</v>
      </c>
      <c r="AM239" s="1">
        <f>C239/AL239*100000</f>
        <v>123.29717778781765</v>
      </c>
      <c r="AN239" s="17">
        <f>IF(B240=B239,IFERROR((C239/C240)-1,0),0)</f>
        <v>1.4347590687601608E-2</v>
      </c>
      <c r="AO239" s="26">
        <f>IFERROR(LOG(2)/LOG(1+(AN239)),AN239)</f>
        <v>48.656801392902118</v>
      </c>
      <c r="AP239" s="26">
        <f>AVERAGE(Y239:Y245)</f>
        <v>53.571428571428569</v>
      </c>
      <c r="AR239" s="1">
        <f>Q239/AL239*100000</f>
        <v>2.8956903243469312</v>
      </c>
      <c r="AS239" s="25">
        <f>IF(B240=B239,IFERROR((AE239/AE240)-1,0),0)</f>
        <v>-1</v>
      </c>
      <c r="AT239" s="26">
        <f>IFERROR(LOG(2)/LOG(1+(AS239)),AS239)</f>
        <v>-1</v>
      </c>
      <c r="AU239" s="26">
        <f>AVERAGE(AE239:AE245)</f>
        <v>2.1428571428571428</v>
      </c>
      <c r="AV239" s="19">
        <f>ROUNDDOWN(N239,0)</f>
        <v>43960</v>
      </c>
      <c r="AW239" s="29" cm="1">
        <f t="array" ref="AW239">_xlfn.ANCHORARRAY(AV239)-1</f>
        <v>43959</v>
      </c>
    </row>
    <row r="240" spans="1:49" x14ac:dyDescent="0.25">
      <c r="A240">
        <v>20200508</v>
      </c>
      <c r="B240" s="1" t="s">
        <v>30</v>
      </c>
      <c r="C240">
        <v>3694</v>
      </c>
      <c r="D240">
        <v>60300</v>
      </c>
      <c r="F240">
        <v>70</v>
      </c>
      <c r="G240">
        <v>466</v>
      </c>
      <c r="J240">
        <v>14</v>
      </c>
      <c r="K240">
        <v>93</v>
      </c>
      <c r="L240">
        <v>2159</v>
      </c>
      <c r="M240" s="1" t="s">
        <v>28</v>
      </c>
      <c r="N240" s="2">
        <v>43959.34375</v>
      </c>
      <c r="O240" s="2">
        <v>43959.177083333336</v>
      </c>
      <c r="P240" s="1" t="s">
        <v>795</v>
      </c>
      <c r="Q240">
        <v>88</v>
      </c>
      <c r="R240">
        <v>466</v>
      </c>
      <c r="S240" s="2">
        <v>43959.177083333336</v>
      </c>
      <c r="T240" s="1" t="s">
        <v>54</v>
      </c>
      <c r="U240" s="1" t="s">
        <v>54</v>
      </c>
      <c r="V240" s="1" t="s">
        <v>54</v>
      </c>
      <c r="W240">
        <v>3694</v>
      </c>
      <c r="X240">
        <v>5</v>
      </c>
      <c r="Y240">
        <v>83</v>
      </c>
      <c r="Z240" s="1" t="s">
        <v>7642</v>
      </c>
      <c r="AA240">
        <v>63994</v>
      </c>
      <c r="AB240">
        <v>63994</v>
      </c>
      <c r="AC240">
        <v>3999</v>
      </c>
      <c r="AD240">
        <v>63994</v>
      </c>
      <c r="AE240">
        <v>1</v>
      </c>
      <c r="AF240">
        <v>4</v>
      </c>
      <c r="AG240" s="1" t="s">
        <v>7643</v>
      </c>
      <c r="AH240">
        <v>0</v>
      </c>
      <c r="AI240">
        <v>0</v>
      </c>
      <c r="AJ240" s="1">
        <f>Y240/0.1</f>
        <v>830</v>
      </c>
      <c r="AK240" s="1">
        <f>AC240-AJ240</f>
        <v>3169</v>
      </c>
      <c r="AL240" s="28">
        <f>_xlfn.IFNA(INDEX($BD$2:$BD$53,MATCH(B240,$BC$2:$BC$53,0)),1000)</f>
        <v>3038999</v>
      </c>
      <c r="AM240" s="1">
        <f>C240/AL240*100000</f>
        <v>121.55318247883595</v>
      </c>
      <c r="AN240" s="17">
        <f>IF(B241=B240,IFERROR((C240/C241)-1,0),0)</f>
        <v>2.2985322625311611E-2</v>
      </c>
      <c r="AO240" s="26">
        <f>IFERROR(LOG(2)/LOG(1+(AN240)),AN240)</f>
        <v>30.501338885830755</v>
      </c>
      <c r="AP240" s="26">
        <f>AVERAGE(Y240:Y246)</f>
        <v>53.285714285714285</v>
      </c>
      <c r="AR240" s="1">
        <f>Q240/AL240*100000</f>
        <v>2.8956903243469312</v>
      </c>
      <c r="AS240" s="25">
        <f>IF(B241=B240,IFERROR((AE240/AE241)-1,0),0)</f>
        <v>-0.5</v>
      </c>
      <c r="AT240" s="26">
        <f>IFERROR(LOG(2)/LOG(1+(AS240)),AS240)</f>
        <v>-1</v>
      </c>
      <c r="AU240" s="26">
        <f>AVERAGE(AE240:AE246)</f>
        <v>3.4285714285714284</v>
      </c>
      <c r="AV240" s="19">
        <f>ROUNDDOWN(N240,0)</f>
        <v>43959</v>
      </c>
      <c r="AW240" s="29" cm="1">
        <f t="array" ref="AW240">_xlfn.ANCHORARRAY(AV240)-1</f>
        <v>43958</v>
      </c>
    </row>
    <row r="241" spans="1:49" x14ac:dyDescent="0.25">
      <c r="A241">
        <v>20200507</v>
      </c>
      <c r="B241" s="1" t="s">
        <v>30</v>
      </c>
      <c r="C241">
        <v>3611</v>
      </c>
      <c r="D241">
        <v>56384</v>
      </c>
      <c r="F241">
        <v>69</v>
      </c>
      <c r="G241">
        <v>462</v>
      </c>
      <c r="J241">
        <v>14</v>
      </c>
      <c r="K241">
        <v>93</v>
      </c>
      <c r="L241">
        <v>2123</v>
      </c>
      <c r="M241" s="1" t="s">
        <v>28</v>
      </c>
      <c r="N241" s="2">
        <v>43958.404861111114</v>
      </c>
      <c r="O241" s="2">
        <v>43958.238194444442</v>
      </c>
      <c r="P241" s="1" t="s">
        <v>820</v>
      </c>
      <c r="Q241">
        <v>87</v>
      </c>
      <c r="R241">
        <v>462</v>
      </c>
      <c r="S241" s="2">
        <v>43958.238194444442</v>
      </c>
      <c r="T241" s="1" t="s">
        <v>54</v>
      </c>
      <c r="U241" s="1" t="s">
        <v>54</v>
      </c>
      <c r="V241" s="1" t="s">
        <v>54</v>
      </c>
      <c r="W241">
        <v>3611</v>
      </c>
      <c r="X241">
        <v>5</v>
      </c>
      <c r="Y241">
        <v>43</v>
      </c>
      <c r="Z241" s="1" t="s">
        <v>7763</v>
      </c>
      <c r="AA241">
        <v>59995</v>
      </c>
      <c r="AB241">
        <v>59995</v>
      </c>
      <c r="AC241">
        <v>992</v>
      </c>
      <c r="AD241">
        <v>59995</v>
      </c>
      <c r="AE241">
        <v>2</v>
      </c>
      <c r="AF241">
        <v>9</v>
      </c>
      <c r="AG241" s="1" t="s">
        <v>7764</v>
      </c>
      <c r="AH241">
        <v>0</v>
      </c>
      <c r="AI241">
        <v>0</v>
      </c>
      <c r="AJ241" s="1">
        <f>Y241/0.1</f>
        <v>430</v>
      </c>
      <c r="AK241" s="1">
        <f>AC241-AJ241</f>
        <v>562</v>
      </c>
      <c r="AL241" s="28">
        <f>_xlfn.IFNA(INDEX($BD$2:$BD$53,MATCH(B241,$BC$2:$BC$53,0)),1000)</f>
        <v>3038999</v>
      </c>
      <c r="AM241" s="1">
        <f>C241/AL241*100000</f>
        <v>118.82202001382693</v>
      </c>
      <c r="AN241" s="17">
        <f>IF(B242=B241,IFERROR((C241/C242)-1,0),0)</f>
        <v>1.2051569506726478E-2</v>
      </c>
      <c r="AO241" s="26">
        <f>IFERROR(LOG(2)/LOG(1+(AN241)),AN241)</f>
        <v>57.860977911889826</v>
      </c>
      <c r="AP241" s="26">
        <f>AVERAGE(Y241:Y247)</f>
        <v>50.857142857142854</v>
      </c>
      <c r="AR241" s="1">
        <f>Q241/AL241*100000</f>
        <v>2.8627847524793526</v>
      </c>
      <c r="AS241" s="25">
        <f>IF(B242=B241,IFERROR((AE241/AE242)-1,0),0)</f>
        <v>0</v>
      </c>
      <c r="AT241" s="26">
        <f>IFERROR(LOG(2)/LOG(1+(AS241)),AS241)</f>
        <v>0</v>
      </c>
      <c r="AU241" s="26">
        <f>AVERAGE(AE241:AE247)</f>
        <v>3.7142857142857144</v>
      </c>
      <c r="AV241" s="19">
        <f>ROUNDDOWN(N241,0)</f>
        <v>43958</v>
      </c>
      <c r="AW241" s="29" cm="1">
        <f t="array" ref="AW241">_xlfn.ANCHORARRAY(AV241)-1</f>
        <v>43957</v>
      </c>
    </row>
    <row r="242" spans="1:49" x14ac:dyDescent="0.25">
      <c r="A242">
        <v>20200506</v>
      </c>
      <c r="B242" s="1" t="s">
        <v>30</v>
      </c>
      <c r="C242">
        <v>3568</v>
      </c>
      <c r="D242">
        <v>55435</v>
      </c>
      <c r="F242">
        <v>69</v>
      </c>
      <c r="G242">
        <v>453</v>
      </c>
      <c r="J242">
        <v>14</v>
      </c>
      <c r="K242">
        <v>89</v>
      </c>
      <c r="L242">
        <v>2109</v>
      </c>
      <c r="M242" s="1" t="s">
        <v>28</v>
      </c>
      <c r="N242" s="2">
        <v>43957.612500000003</v>
      </c>
      <c r="O242" s="2">
        <v>43957.445833333331</v>
      </c>
      <c r="P242" s="1" t="s">
        <v>848</v>
      </c>
      <c r="Q242">
        <v>85</v>
      </c>
      <c r="R242">
        <v>453</v>
      </c>
      <c r="S242" s="2">
        <v>43957.445833333331</v>
      </c>
      <c r="T242" s="1" t="s">
        <v>54</v>
      </c>
      <c r="U242" s="1" t="s">
        <v>54</v>
      </c>
      <c r="V242" s="1" t="s">
        <v>54</v>
      </c>
      <c r="W242">
        <v>3568</v>
      </c>
      <c r="X242">
        <v>5</v>
      </c>
      <c r="Y242">
        <v>72</v>
      </c>
      <c r="Z242" s="1" t="s">
        <v>7879</v>
      </c>
      <c r="AA242">
        <v>59003</v>
      </c>
      <c r="AB242">
        <v>59003</v>
      </c>
      <c r="AC242">
        <v>4368</v>
      </c>
      <c r="AD242">
        <v>59003</v>
      </c>
      <c r="AE242">
        <v>2</v>
      </c>
      <c r="AF242">
        <v>0</v>
      </c>
      <c r="AG242" s="1" t="s">
        <v>7880</v>
      </c>
      <c r="AH242">
        <v>0</v>
      </c>
      <c r="AI242">
        <v>0</v>
      </c>
      <c r="AJ242" s="1">
        <f>Y242/0.1</f>
        <v>720</v>
      </c>
      <c r="AK242" s="1">
        <f>AC242-AJ242</f>
        <v>3648</v>
      </c>
      <c r="AL242" s="28">
        <f>_xlfn.IFNA(INDEX($BD$2:$BD$53,MATCH(B242,$BC$2:$BC$53,0)),1000)</f>
        <v>3038999</v>
      </c>
      <c r="AM242" s="1">
        <f>C242/AL242*100000</f>
        <v>117.40708042352102</v>
      </c>
      <c r="AN242" s="17">
        <f>IF(B243=B242,IFERROR((C242/C243)-1,0),0)</f>
        <v>2.0594965675057253E-2</v>
      </c>
      <c r="AO242" s="26">
        <f>IFERROR(LOG(2)/LOG(1+(AN242)),AN242)</f>
        <v>34.001542504796227</v>
      </c>
      <c r="AP242" s="26">
        <f>AVERAGE(Y242:Y248)</f>
        <v>53.714285714285715</v>
      </c>
      <c r="AR242" s="1">
        <f>Q242/AL242*100000</f>
        <v>2.796973608744195</v>
      </c>
      <c r="AS242" s="25">
        <f>IF(B243=B242,IFERROR((AE242/AE243)-1,0),0)</f>
        <v>0</v>
      </c>
      <c r="AT242" s="26">
        <f>IFERROR(LOG(2)/LOG(1+(AS242)),AS242)</f>
        <v>0</v>
      </c>
      <c r="AU242" s="26">
        <f>AVERAGE(AE242:AE248)</f>
        <v>3.7142857142857144</v>
      </c>
      <c r="AV242" s="19">
        <f>ROUNDDOWN(N242,0)</f>
        <v>43957</v>
      </c>
      <c r="AW242" s="29" cm="1">
        <f t="array" ref="AW242">_xlfn.ANCHORARRAY(AV242)-1</f>
        <v>43956</v>
      </c>
    </row>
    <row r="243" spans="1:49" x14ac:dyDescent="0.25">
      <c r="A243">
        <v>20200505</v>
      </c>
      <c r="B243" s="1" t="s">
        <v>30</v>
      </c>
      <c r="C243">
        <v>3496</v>
      </c>
      <c r="D243">
        <v>51139</v>
      </c>
      <c r="F243">
        <v>89</v>
      </c>
      <c r="G243">
        <v>453</v>
      </c>
      <c r="J243">
        <v>16</v>
      </c>
      <c r="K243">
        <v>89</v>
      </c>
      <c r="L243">
        <v>2041</v>
      </c>
      <c r="M243" s="1" t="s">
        <v>28</v>
      </c>
      <c r="N243" s="2">
        <v>43956.673611111109</v>
      </c>
      <c r="O243" s="2">
        <v>43956.506944444445</v>
      </c>
      <c r="P243" s="1" t="s">
        <v>869</v>
      </c>
      <c r="Q243">
        <v>83</v>
      </c>
      <c r="R243">
        <v>453</v>
      </c>
      <c r="S243" s="2">
        <v>43956.506944444445</v>
      </c>
      <c r="T243" s="1" t="s">
        <v>54</v>
      </c>
      <c r="U243" s="1" t="s">
        <v>54</v>
      </c>
      <c r="V243" s="1" t="s">
        <v>54</v>
      </c>
      <c r="W243">
        <v>3496</v>
      </c>
      <c r="X243">
        <v>5</v>
      </c>
      <c r="Y243">
        <v>38</v>
      </c>
      <c r="Z243" s="1" t="s">
        <v>7994</v>
      </c>
      <c r="AA243">
        <v>54635</v>
      </c>
      <c r="AB243">
        <v>54635</v>
      </c>
      <c r="AC243">
        <v>193</v>
      </c>
      <c r="AD243">
        <v>54635</v>
      </c>
      <c r="AE243">
        <v>2</v>
      </c>
      <c r="AF243">
        <v>15</v>
      </c>
      <c r="AG243" s="1" t="s">
        <v>7995</v>
      </c>
      <c r="AH243">
        <v>0</v>
      </c>
      <c r="AI243">
        <v>0</v>
      </c>
      <c r="AJ243" s="1">
        <f>Y243/0.1</f>
        <v>380</v>
      </c>
      <c r="AK243" s="1">
        <f>AC243-AJ243</f>
        <v>-187</v>
      </c>
      <c r="AL243" s="28">
        <f>_xlfn.IFNA(INDEX($BD$2:$BD$53,MATCH(B243,$BC$2:$BC$53,0)),1000)</f>
        <v>3038999</v>
      </c>
      <c r="AM243" s="1">
        <f>C243/AL243*100000</f>
        <v>115.03787924905538</v>
      </c>
      <c r="AN243" s="17">
        <f>IF(B244=B243,IFERROR((C243/C244)-1,0),0)</f>
        <v>1.098901098901095E-2</v>
      </c>
      <c r="AO243" s="26">
        <f>IFERROR(LOG(2)/LOG(1+(AN243)),AN243)</f>
        <v>63.422335734623154</v>
      </c>
      <c r="AP243" s="26">
        <f>AVERAGE(Y243:Y249)</f>
        <v>55</v>
      </c>
      <c r="AR243" s="1">
        <f>Q243/AL243*100000</f>
        <v>2.7311624650090374</v>
      </c>
      <c r="AS243" s="25">
        <f>IF(B244=B243,IFERROR((AE243/AE244)-1,0),0)</f>
        <v>-0.6</v>
      </c>
      <c r="AT243" s="26">
        <f>IFERROR(LOG(2)/LOG(1+(AS243)),AS243)</f>
        <v>-0.75647079736603007</v>
      </c>
      <c r="AU243" s="26">
        <f>AVERAGE(AE243:AE249)</f>
        <v>4.4285714285714288</v>
      </c>
      <c r="AV243" s="19">
        <f>ROUNDDOWN(N243,0)</f>
        <v>43956</v>
      </c>
      <c r="AW243" s="29" cm="1">
        <f t="array" ref="AW243">_xlfn.ANCHORARRAY(AV243)-1</f>
        <v>43955</v>
      </c>
    </row>
    <row r="244" spans="1:49" x14ac:dyDescent="0.25">
      <c r="A244">
        <v>20200504</v>
      </c>
      <c r="B244" s="1" t="s">
        <v>30</v>
      </c>
      <c r="C244">
        <v>3458</v>
      </c>
      <c r="D244">
        <v>50984</v>
      </c>
      <c r="F244">
        <v>91</v>
      </c>
      <c r="G244">
        <v>438</v>
      </c>
      <c r="J244">
        <v>16</v>
      </c>
      <c r="K244">
        <v>88</v>
      </c>
      <c r="L244">
        <v>2016</v>
      </c>
      <c r="M244" s="1" t="s">
        <v>28</v>
      </c>
      <c r="N244" s="2">
        <v>43954.652777777781</v>
      </c>
      <c r="O244" s="2">
        <v>43954.486111111109</v>
      </c>
      <c r="P244" s="1" t="s">
        <v>897</v>
      </c>
      <c r="Q244">
        <v>81</v>
      </c>
      <c r="R244">
        <v>438</v>
      </c>
      <c r="S244" s="2">
        <v>43954.486111111109</v>
      </c>
      <c r="T244" s="1" t="s">
        <v>54</v>
      </c>
      <c r="U244" s="1" t="s">
        <v>54</v>
      </c>
      <c r="V244" s="1" t="s">
        <v>54</v>
      </c>
      <c r="W244">
        <v>3458</v>
      </c>
      <c r="X244">
        <v>5</v>
      </c>
      <c r="Y244">
        <v>27</v>
      </c>
      <c r="Z244" s="1" t="s">
        <v>8112</v>
      </c>
      <c r="AA244">
        <v>54442</v>
      </c>
      <c r="AB244">
        <v>54442</v>
      </c>
      <c r="AC244">
        <v>1552</v>
      </c>
      <c r="AD244">
        <v>54442</v>
      </c>
      <c r="AE244">
        <v>5</v>
      </c>
      <c r="AF244">
        <v>11</v>
      </c>
      <c r="AG244" s="1" t="s">
        <v>8113</v>
      </c>
      <c r="AH244">
        <v>0</v>
      </c>
      <c r="AI244">
        <v>0</v>
      </c>
      <c r="AJ244" s="1">
        <f>Y244/0.1</f>
        <v>270</v>
      </c>
      <c r="AK244" s="1">
        <f>AC244-AJ244</f>
        <v>1282</v>
      </c>
      <c r="AL244" s="28">
        <f>_xlfn.IFNA(INDEX($BD$2:$BD$53,MATCH(B244,$BC$2:$BC$53,0)),1000)</f>
        <v>3038999</v>
      </c>
      <c r="AM244" s="1">
        <f>C244/AL244*100000</f>
        <v>113.78746751808738</v>
      </c>
      <c r="AN244" s="17">
        <f>IF(B245=B244,IFERROR((C244/C245)-1,0),0)</f>
        <v>7.8694258233751313E-3</v>
      </c>
      <c r="AO244" s="26">
        <f>IFERROR(LOG(2)/LOG(1+(AN244)),AN244)</f>
        <v>88.427156980811944</v>
      </c>
      <c r="AP244" s="26">
        <f>AVERAGE(Y244:Y250)</f>
        <v>63</v>
      </c>
      <c r="AR244" s="1">
        <f>Q244/AL244*100000</f>
        <v>2.6653513212738802</v>
      </c>
      <c r="AS244" s="25">
        <f>IF(B245=B244,IFERROR((AE244/AE245)-1,0),0)</f>
        <v>0.66666666666666674</v>
      </c>
      <c r="AT244" s="26">
        <f>IFERROR(LOG(2)/LOG(1+(AS244)),AS244)</f>
        <v>1.3569154488567239</v>
      </c>
      <c r="AU244" s="26">
        <f>AVERAGE(AE244:AE250)</f>
        <v>4.4285714285714288</v>
      </c>
      <c r="AV244" s="19">
        <f>ROUNDDOWN(N244,0)</f>
        <v>43954</v>
      </c>
      <c r="AW244" s="29" cm="1">
        <f t="array" ref="AW244">_xlfn.ANCHORARRAY(AV244)-1</f>
        <v>43953</v>
      </c>
    </row>
    <row r="245" spans="1:49" x14ac:dyDescent="0.25">
      <c r="A245">
        <v>20200503</v>
      </c>
      <c r="B245" s="1" t="s">
        <v>30</v>
      </c>
      <c r="C245">
        <v>3431</v>
      </c>
      <c r="D245">
        <v>49459</v>
      </c>
      <c r="F245">
        <v>100</v>
      </c>
      <c r="G245">
        <v>427</v>
      </c>
      <c r="J245">
        <v>20</v>
      </c>
      <c r="K245">
        <v>88</v>
      </c>
      <c r="L245">
        <v>1999</v>
      </c>
      <c r="M245" s="1" t="s">
        <v>28</v>
      </c>
      <c r="N245" s="2">
        <v>43954.5625</v>
      </c>
      <c r="O245" s="2">
        <v>43954.395833333336</v>
      </c>
      <c r="P245" s="1" t="s">
        <v>916</v>
      </c>
      <c r="Q245">
        <v>76</v>
      </c>
      <c r="R245">
        <v>427</v>
      </c>
      <c r="S245" s="2">
        <v>43954.395833333336</v>
      </c>
      <c r="T245" s="1" t="s">
        <v>54</v>
      </c>
      <c r="U245" s="1" t="s">
        <v>54</v>
      </c>
      <c r="V245" s="1" t="s">
        <v>54</v>
      </c>
      <c r="W245">
        <v>3431</v>
      </c>
      <c r="X245">
        <v>5</v>
      </c>
      <c r="Y245">
        <v>59</v>
      </c>
      <c r="Z245" s="1" t="s">
        <v>8226</v>
      </c>
      <c r="AA245">
        <v>52890</v>
      </c>
      <c r="AB245">
        <v>52890</v>
      </c>
      <c r="AC245">
        <v>1308</v>
      </c>
      <c r="AD245">
        <v>52890</v>
      </c>
      <c r="AE245">
        <v>3</v>
      </c>
      <c r="AF245">
        <v>13</v>
      </c>
      <c r="AG245" s="1" t="s">
        <v>8227</v>
      </c>
      <c r="AH245">
        <v>0</v>
      </c>
      <c r="AI245">
        <v>0</v>
      </c>
      <c r="AJ245" s="1">
        <f>Y245/0.1</f>
        <v>590</v>
      </c>
      <c r="AK245" s="1">
        <f>AC245-AJ245</f>
        <v>718</v>
      </c>
      <c r="AL245" s="28">
        <f>_xlfn.IFNA(INDEX($BD$2:$BD$53,MATCH(B245,$BC$2:$BC$53,0)),1000)</f>
        <v>3038999</v>
      </c>
      <c r="AM245" s="1">
        <f>C245/AL245*100000</f>
        <v>112.89901707766275</v>
      </c>
      <c r="AN245" s="17">
        <f>IF(B246=B245,IFERROR((C245/C246)-1,0),0)</f>
        <v>1.7497034400949074E-2</v>
      </c>
      <c r="AO245" s="26">
        <f>IFERROR(LOG(2)/LOG(1+(AN245)),AN245)</f>
        <v>39.960695274607602</v>
      </c>
      <c r="AP245" s="26">
        <f>AVERAGE(Y245:Y251)</f>
        <v>70</v>
      </c>
      <c r="AR245" s="1">
        <f>Q245/AL245*100000</f>
        <v>2.5008234619359859</v>
      </c>
      <c r="AS245" s="25">
        <f>IF(B246=B245,IFERROR((AE245/AE246)-1,0),0)</f>
        <v>-0.66666666666666674</v>
      </c>
      <c r="AT245" s="26">
        <f>IFERROR(LOG(2)/LOG(1+(AS245)),AS245)</f>
        <v>-0.63092975357145731</v>
      </c>
      <c r="AU245" s="26">
        <f>AVERAGE(AE245:AE251)</f>
        <v>3.8571428571428572</v>
      </c>
      <c r="AV245" s="19">
        <f>ROUNDDOWN(N245,0)</f>
        <v>43954</v>
      </c>
      <c r="AW245" s="29" cm="1">
        <f t="array" ref="AW245">_xlfn.ANCHORARRAY(AV245)-1</f>
        <v>43953</v>
      </c>
    </row>
    <row r="246" spans="1:49" x14ac:dyDescent="0.25">
      <c r="A246">
        <v>20200502</v>
      </c>
      <c r="B246" s="1" t="s">
        <v>30</v>
      </c>
      <c r="C246">
        <v>3372</v>
      </c>
      <c r="D246">
        <v>48210</v>
      </c>
      <c r="F246">
        <v>95</v>
      </c>
      <c r="G246">
        <v>414</v>
      </c>
      <c r="J246">
        <v>20</v>
      </c>
      <c r="K246">
        <v>85</v>
      </c>
      <c r="L246">
        <v>1987</v>
      </c>
      <c r="M246" s="1" t="s">
        <v>28</v>
      </c>
      <c r="N246" s="2">
        <v>43953.615972222222</v>
      </c>
      <c r="O246" s="2">
        <v>43953.449305555558</v>
      </c>
      <c r="P246" s="1" t="s">
        <v>942</v>
      </c>
      <c r="Q246">
        <v>73</v>
      </c>
      <c r="R246">
        <v>414</v>
      </c>
      <c r="S246" s="2">
        <v>43953.449305555558</v>
      </c>
      <c r="T246" s="1" t="s">
        <v>54</v>
      </c>
      <c r="U246" s="1" t="s">
        <v>54</v>
      </c>
      <c r="V246" s="1" t="s">
        <v>54</v>
      </c>
      <c r="W246">
        <v>3372</v>
      </c>
      <c r="X246">
        <v>5</v>
      </c>
      <c r="Y246">
        <v>51</v>
      </c>
      <c r="Z246" s="1" t="s">
        <v>2865</v>
      </c>
      <c r="AA246">
        <v>51582</v>
      </c>
      <c r="AB246">
        <v>51582</v>
      </c>
      <c r="AC246">
        <v>1906</v>
      </c>
      <c r="AD246">
        <v>51582</v>
      </c>
      <c r="AE246">
        <v>9</v>
      </c>
      <c r="AF246">
        <v>0</v>
      </c>
      <c r="AG246" s="1" t="s">
        <v>8333</v>
      </c>
      <c r="AH246">
        <v>0</v>
      </c>
      <c r="AI246">
        <v>0</v>
      </c>
      <c r="AJ246" s="1">
        <f>Y246/0.1</f>
        <v>510</v>
      </c>
      <c r="AK246" s="1">
        <f>AC246-AJ246</f>
        <v>1396</v>
      </c>
      <c r="AL246" s="28">
        <f>_xlfn.IFNA(INDEX($BD$2:$BD$53,MATCH(B246,$BC$2:$BC$53,0)),1000)</f>
        <v>3038999</v>
      </c>
      <c r="AM246" s="1">
        <f>C246/AL246*100000</f>
        <v>110.9575883374756</v>
      </c>
      <c r="AN246" s="17">
        <f>IF(B247=B246,IFERROR((C246/C247)-1,0),0)</f>
        <v>1.5356820234869062E-2</v>
      </c>
      <c r="AO246" s="26">
        <f>IFERROR(LOG(2)/LOG(1+(AN246)),AN246)</f>
        <v>45.481806754643337</v>
      </c>
      <c r="AP246" s="26">
        <f>AVERAGE(Y246:Y252)</f>
        <v>77.571428571428569</v>
      </c>
      <c r="AR246" s="1">
        <f>Q246/AL246*100000</f>
        <v>2.4021067463332502</v>
      </c>
      <c r="AS246" s="25">
        <f>IF(B247=B246,IFERROR((AE246/AE247)-1,0),0)</f>
        <v>2</v>
      </c>
      <c r="AT246" s="26">
        <f>IFERROR(LOG(2)/LOG(1+(AS246)),AS246)</f>
        <v>0.63092975357145742</v>
      </c>
      <c r="AU246" s="26">
        <f>AVERAGE(AE246:AE252)</f>
        <v>3.7142857142857144</v>
      </c>
      <c r="AV246" s="19">
        <f>ROUNDDOWN(N246,0)</f>
        <v>43953</v>
      </c>
      <c r="AW246" s="29" cm="1">
        <f t="array" ref="AW246">_xlfn.ANCHORARRAY(AV246)-1</f>
        <v>43952</v>
      </c>
    </row>
    <row r="247" spans="1:49" x14ac:dyDescent="0.25">
      <c r="A247">
        <v>20200501</v>
      </c>
      <c r="B247" s="1" t="s">
        <v>30</v>
      </c>
      <c r="C247">
        <v>3321</v>
      </c>
      <c r="D247">
        <v>46355</v>
      </c>
      <c r="F247">
        <v>95</v>
      </c>
      <c r="G247">
        <v>414</v>
      </c>
      <c r="J247">
        <v>23</v>
      </c>
      <c r="K247">
        <v>85</v>
      </c>
      <c r="L247">
        <v>1973</v>
      </c>
      <c r="M247" s="1" t="s">
        <v>28</v>
      </c>
      <c r="N247" s="2">
        <v>43952.618055555555</v>
      </c>
      <c r="O247" s="2">
        <v>43952.451388888891</v>
      </c>
      <c r="P247" s="1" t="s">
        <v>967</v>
      </c>
      <c r="Q247">
        <v>64</v>
      </c>
      <c r="R247">
        <v>414</v>
      </c>
      <c r="S247" s="2">
        <v>43952.451388888891</v>
      </c>
      <c r="T247" s="1" t="s">
        <v>54</v>
      </c>
      <c r="U247" s="1" t="s">
        <v>54</v>
      </c>
      <c r="V247" s="1" t="s">
        <v>54</v>
      </c>
      <c r="W247">
        <v>3321</v>
      </c>
      <c r="X247">
        <v>5</v>
      </c>
      <c r="Y247">
        <v>66</v>
      </c>
      <c r="Z247" s="1" t="s">
        <v>8441</v>
      </c>
      <c r="AA247">
        <v>49676</v>
      </c>
      <c r="AB247">
        <v>49676</v>
      </c>
      <c r="AC247">
        <v>1297</v>
      </c>
      <c r="AD247">
        <v>49676</v>
      </c>
      <c r="AE247">
        <v>3</v>
      </c>
      <c r="AF247">
        <v>12</v>
      </c>
      <c r="AG247" s="1" t="s">
        <v>8442</v>
      </c>
      <c r="AH247">
        <v>0</v>
      </c>
      <c r="AI247">
        <v>0</v>
      </c>
      <c r="AJ247" s="1">
        <f>Y247/0.1</f>
        <v>660</v>
      </c>
      <c r="AK247" s="1">
        <f>AC247-AJ247</f>
        <v>637</v>
      </c>
      <c r="AL247" s="28">
        <f>_xlfn.IFNA(INDEX($BD$2:$BD$53,MATCH(B247,$BC$2:$BC$53,0)),1000)</f>
        <v>3038999</v>
      </c>
      <c r="AM247" s="1">
        <f>C247/AL247*100000</f>
        <v>109.27940417222908</v>
      </c>
      <c r="AN247" s="17">
        <f>IF(B248=B247,IFERROR((C247/C248)-1,0),0)</f>
        <v>2.0276497695852491E-2</v>
      </c>
      <c r="AO247" s="26">
        <f>IFERROR(LOG(2)/LOG(1+(AN247)),AN247)</f>
        <v>34.530172775224159</v>
      </c>
      <c r="AP247" s="26">
        <f>AVERAGE(Y247:Y253)</f>
        <v>82.857142857142861</v>
      </c>
      <c r="AR247" s="1">
        <f>Q247/AL247*100000</f>
        <v>2.1059565995250411</v>
      </c>
      <c r="AS247" s="25">
        <f>IF(B248=B247,IFERROR((AE247/AE248)-1,0),0)</f>
        <v>0.5</v>
      </c>
      <c r="AT247" s="26">
        <f>IFERROR(LOG(2)/LOG(1+(AS247)),AS247)</f>
        <v>1.7095112913514547</v>
      </c>
      <c r="AU247" s="26">
        <f>AVERAGE(AE247:AE253)</f>
        <v>2.7142857142857144</v>
      </c>
      <c r="AV247" s="19">
        <f>ROUNDDOWN(N247,0)</f>
        <v>43952</v>
      </c>
      <c r="AW247" s="29" cm="1">
        <f t="array" ref="AW247">_xlfn.ANCHORARRAY(AV247)-1</f>
        <v>43951</v>
      </c>
    </row>
    <row r="248" spans="1:49" x14ac:dyDescent="0.25">
      <c r="A248">
        <v>20200430</v>
      </c>
      <c r="B248" s="1" t="s">
        <v>30</v>
      </c>
      <c r="C248">
        <v>3255</v>
      </c>
      <c r="D248">
        <v>45124</v>
      </c>
      <c r="F248">
        <v>95</v>
      </c>
      <c r="G248">
        <v>402</v>
      </c>
      <c r="J248">
        <v>23</v>
      </c>
      <c r="K248">
        <v>85</v>
      </c>
      <c r="L248">
        <v>1305</v>
      </c>
      <c r="M248" s="1" t="s">
        <v>28</v>
      </c>
      <c r="N248" s="2">
        <v>43951.617361111108</v>
      </c>
      <c r="O248" s="2">
        <v>43951.450694444444</v>
      </c>
      <c r="P248" s="1" t="s">
        <v>996</v>
      </c>
      <c r="Q248">
        <v>61</v>
      </c>
      <c r="R248">
        <v>402</v>
      </c>
      <c r="S248" s="2">
        <v>43951.450694444444</v>
      </c>
      <c r="T248" s="1" t="s">
        <v>54</v>
      </c>
      <c r="U248" s="1" t="s">
        <v>54</v>
      </c>
      <c r="V248" s="1" t="s">
        <v>54</v>
      </c>
      <c r="W248">
        <v>3255</v>
      </c>
      <c r="X248">
        <v>5</v>
      </c>
      <c r="Y248">
        <v>63</v>
      </c>
      <c r="Z248" s="1" t="s">
        <v>8559</v>
      </c>
      <c r="AA248">
        <v>48379</v>
      </c>
      <c r="AB248">
        <v>48379</v>
      </c>
      <c r="AC248">
        <v>2930</v>
      </c>
      <c r="AD248">
        <v>48379</v>
      </c>
      <c r="AE248">
        <v>2</v>
      </c>
      <c r="AF248">
        <v>13</v>
      </c>
      <c r="AG248" s="1" t="s">
        <v>8560</v>
      </c>
      <c r="AH248">
        <v>0</v>
      </c>
      <c r="AI248">
        <v>0</v>
      </c>
      <c r="AJ248" s="1">
        <f>Y248/0.1</f>
        <v>630</v>
      </c>
      <c r="AK248" s="1">
        <f>AC248-AJ248</f>
        <v>2300</v>
      </c>
      <c r="AL248" s="28">
        <f>_xlfn.IFNA(INDEX($BD$2:$BD$53,MATCH(B248,$BC$2:$BC$53,0)),1000)</f>
        <v>3038999</v>
      </c>
      <c r="AM248" s="1">
        <f>C248/AL248*100000</f>
        <v>107.10763642896887</v>
      </c>
      <c r="AN248" s="17">
        <f>IF(B249=B248,IFERROR((C248/C249)-1,0),0)</f>
        <v>1.9736842105263053E-2</v>
      </c>
      <c r="AO248" s="26">
        <f>IFERROR(LOG(2)/LOG(1+(AN248)),AN248)</f>
        <v>35.464901805699483</v>
      </c>
      <c r="AP248" s="26">
        <f>AVERAGE(Y248:Y254)</f>
        <v>112.85714285714286</v>
      </c>
      <c r="AR248" s="1">
        <f>Q248/AL248*100000</f>
        <v>2.0072398839223049</v>
      </c>
      <c r="AS248" s="25">
        <f>IF(B249=B248,IFERROR((AE248/AE249)-1,0),0)</f>
        <v>-0.7142857142857143</v>
      </c>
      <c r="AT248" s="26">
        <f>IFERROR(LOG(2)/LOG(1+(AS248)),AS248)</f>
        <v>-0.55329475566511221</v>
      </c>
      <c r="AU248" s="26">
        <f>AVERAGE(AE248:AE254)</f>
        <v>2.2857142857142856</v>
      </c>
      <c r="AV248" s="19">
        <f>ROUNDDOWN(N248,0)</f>
        <v>43951</v>
      </c>
      <c r="AW248" s="29" cm="1">
        <f t="array" ref="AW248">_xlfn.ANCHORARRAY(AV248)-1</f>
        <v>43950</v>
      </c>
    </row>
    <row r="249" spans="1:49" x14ac:dyDescent="0.25">
      <c r="A249">
        <v>20200429</v>
      </c>
      <c r="B249" s="1" t="s">
        <v>30</v>
      </c>
      <c r="C249">
        <v>3192</v>
      </c>
      <c r="D249">
        <v>42257</v>
      </c>
      <c r="F249">
        <v>93</v>
      </c>
      <c r="G249">
        <v>389</v>
      </c>
      <c r="J249">
        <v>18</v>
      </c>
      <c r="K249">
        <v>82</v>
      </c>
      <c r="L249">
        <v>1249</v>
      </c>
      <c r="M249" s="1" t="s">
        <v>28</v>
      </c>
      <c r="N249" s="2">
        <v>43950.375</v>
      </c>
      <c r="O249" s="2">
        <v>43950.208333333336</v>
      </c>
      <c r="P249" s="1" t="s">
        <v>981</v>
      </c>
      <c r="Q249">
        <v>59</v>
      </c>
      <c r="R249">
        <v>389</v>
      </c>
      <c r="S249" s="2">
        <v>43950.208333333336</v>
      </c>
      <c r="T249" s="1" t="s">
        <v>54</v>
      </c>
      <c r="U249" s="1" t="s">
        <v>54</v>
      </c>
      <c r="V249" s="1" t="s">
        <v>54</v>
      </c>
      <c r="W249">
        <v>3192</v>
      </c>
      <c r="X249">
        <v>5</v>
      </c>
      <c r="Y249">
        <v>81</v>
      </c>
      <c r="Z249" s="1" t="s">
        <v>8672</v>
      </c>
      <c r="AA249">
        <v>45449</v>
      </c>
      <c r="AB249">
        <v>45449</v>
      </c>
      <c r="AC249">
        <v>4778</v>
      </c>
      <c r="AD249">
        <v>45449</v>
      </c>
      <c r="AE249">
        <v>7</v>
      </c>
      <c r="AF249">
        <v>389</v>
      </c>
      <c r="AG249" s="1" t="s">
        <v>8673</v>
      </c>
      <c r="AH249">
        <v>0</v>
      </c>
      <c r="AI249">
        <v>0</v>
      </c>
      <c r="AJ249" s="1">
        <f>Y249/0.1</f>
        <v>810</v>
      </c>
      <c r="AK249" s="1">
        <f>AC249-AJ249</f>
        <v>3968</v>
      </c>
      <c r="AL249" s="28">
        <f>_xlfn.IFNA(INDEX($BD$2:$BD$53,MATCH(B249,$BC$2:$BC$53,0)),1000)</f>
        <v>3038999</v>
      </c>
      <c r="AM249" s="1">
        <f>C249/AL249*100000</f>
        <v>105.03458540131142</v>
      </c>
      <c r="AN249" s="17">
        <f>IF(B250=B249,IFERROR((C249/C250)-1,0),0)</f>
        <v>2.6036644165863043E-2</v>
      </c>
      <c r="AO249" s="26">
        <f>IFERROR(LOG(2)/LOG(1+(AN249)),AN249)</f>
        <v>26.967075073523745</v>
      </c>
      <c r="AP249" s="26">
        <f>AVERAGE(Y249:Y255)</f>
        <v>130.85714285714286</v>
      </c>
      <c r="AR249" s="1">
        <f>Q249/AL249*100000</f>
        <v>1.9414287401871471</v>
      </c>
      <c r="AS249" s="25">
        <f>IF(B250=B249,IFERROR((AE249/AE250)-1,0),0)</f>
        <v>2.5</v>
      </c>
      <c r="AT249" s="26">
        <f>IFERROR(LOG(2)/LOG(1+(AS249)),AS249)</f>
        <v>0.55329475566511221</v>
      </c>
      <c r="AU249" s="26">
        <f>AVERAGE(AE249:AE255)</f>
        <v>2.4285714285714284</v>
      </c>
      <c r="AV249" s="19">
        <f>ROUNDDOWN(N249,0)</f>
        <v>43950</v>
      </c>
      <c r="AW249" s="29" cm="1">
        <f t="array" ref="AW249">_xlfn.ANCHORARRAY(AV249)-1</f>
        <v>43949</v>
      </c>
    </row>
    <row r="250" spans="1:49" x14ac:dyDescent="0.25">
      <c r="A250">
        <v>20200428</v>
      </c>
      <c r="B250" s="1" t="s">
        <v>30</v>
      </c>
      <c r="C250">
        <v>3111</v>
      </c>
      <c r="D250">
        <v>37560</v>
      </c>
      <c r="F250">
        <v>104</v>
      </c>
      <c r="J250">
        <v>20</v>
      </c>
      <c r="L250">
        <v>1146</v>
      </c>
      <c r="M250" s="1" t="s">
        <v>28</v>
      </c>
      <c r="N250" s="2">
        <v>43949.375</v>
      </c>
      <c r="O250" s="2">
        <v>43949.208333333336</v>
      </c>
      <c r="P250" s="1" t="s">
        <v>1005</v>
      </c>
      <c r="Q250">
        <v>52</v>
      </c>
      <c r="S250" s="2">
        <v>43949.208333333336</v>
      </c>
      <c r="T250" s="1" t="s">
        <v>54</v>
      </c>
      <c r="U250" s="1" t="s">
        <v>54</v>
      </c>
      <c r="V250" s="1" t="s">
        <v>54</v>
      </c>
      <c r="X250">
        <v>5</v>
      </c>
      <c r="Y250">
        <v>94</v>
      </c>
      <c r="Z250" s="1" t="s">
        <v>8792</v>
      </c>
      <c r="AA250">
        <v>40671</v>
      </c>
      <c r="AB250">
        <v>40671</v>
      </c>
      <c r="AC250">
        <v>214</v>
      </c>
      <c r="AD250">
        <v>40671</v>
      </c>
      <c r="AE250">
        <v>2</v>
      </c>
      <c r="AF250">
        <v>0</v>
      </c>
      <c r="AG250" s="1" t="s">
        <v>8793</v>
      </c>
      <c r="AH250">
        <v>0</v>
      </c>
      <c r="AI250">
        <v>0</v>
      </c>
      <c r="AJ250" s="1">
        <f>Y250/0.1</f>
        <v>940</v>
      </c>
      <c r="AK250" s="1">
        <f>AC250-AJ250</f>
        <v>-726</v>
      </c>
      <c r="AL250" s="28">
        <f>_xlfn.IFNA(INDEX($BD$2:$BD$53,MATCH(B250,$BC$2:$BC$53,0)),1000)</f>
        <v>3038999</v>
      </c>
      <c r="AM250" s="1">
        <f>C250/AL250*100000</f>
        <v>102.36923408003754</v>
      </c>
      <c r="AN250" s="17">
        <f>IF(B251=B250,IFERROR((C250/C251)-1,0),0)</f>
        <v>3.115677825654628E-2</v>
      </c>
      <c r="AO250" s="26">
        <f>IFERROR(LOG(2)/LOG(1+(AN250)),AN250)</f>
        <v>22.591876332645967</v>
      </c>
      <c r="AP250" s="26">
        <f>AVERAGE(Y250:Y256)</f>
        <v>126.28571428571429</v>
      </c>
      <c r="AR250" s="1">
        <f>Q250/AL250*100000</f>
        <v>1.7110897371140958</v>
      </c>
      <c r="AS250" s="25">
        <f>IF(B251=B250,IFERROR((AE250/AE251)-1,0),0)</f>
        <v>1</v>
      </c>
      <c r="AT250" s="26">
        <f>IFERROR(LOG(2)/LOG(1+(AS250)),AS250)</f>
        <v>1</v>
      </c>
      <c r="AU250" s="26">
        <f>AVERAGE(AE250:AE256)</f>
        <v>1.2857142857142858</v>
      </c>
      <c r="AV250" s="19">
        <f>ROUNDDOWN(N250,0)</f>
        <v>43949</v>
      </c>
      <c r="AW250" s="29" cm="1">
        <f t="array" ref="AW250">_xlfn.ANCHORARRAY(AV250)-1</f>
        <v>43948</v>
      </c>
    </row>
    <row r="251" spans="1:49" x14ac:dyDescent="0.25">
      <c r="A251">
        <v>20200427</v>
      </c>
      <c r="B251" s="1" t="s">
        <v>30</v>
      </c>
      <c r="C251">
        <v>3017</v>
      </c>
      <c r="D251">
        <v>37440</v>
      </c>
      <c r="F251">
        <v>109</v>
      </c>
      <c r="J251">
        <v>25</v>
      </c>
      <c r="L251">
        <v>987</v>
      </c>
      <c r="M251" s="1" t="s">
        <v>28</v>
      </c>
      <c r="N251" s="2">
        <v>43948.625</v>
      </c>
      <c r="O251" s="2">
        <v>43948.458333333336</v>
      </c>
      <c r="P251" s="1" t="s">
        <v>1043</v>
      </c>
      <c r="Q251">
        <v>50</v>
      </c>
      <c r="S251" s="2">
        <v>43948.458333333336</v>
      </c>
      <c r="T251" s="1" t="s">
        <v>54</v>
      </c>
      <c r="U251" s="1" t="s">
        <v>54</v>
      </c>
      <c r="V251" s="1" t="s">
        <v>54</v>
      </c>
      <c r="X251">
        <v>5</v>
      </c>
      <c r="Y251">
        <v>76</v>
      </c>
      <c r="Z251" s="1" t="s">
        <v>3847</v>
      </c>
      <c r="AA251">
        <v>40457</v>
      </c>
      <c r="AB251">
        <v>40457</v>
      </c>
      <c r="AC251">
        <v>988</v>
      </c>
      <c r="AD251">
        <v>40457</v>
      </c>
      <c r="AE251">
        <v>1</v>
      </c>
      <c r="AF251">
        <v>-291</v>
      </c>
      <c r="AG251" s="1" t="s">
        <v>8898</v>
      </c>
      <c r="AH251">
        <v>0</v>
      </c>
      <c r="AI251">
        <v>0</v>
      </c>
      <c r="AJ251" s="1">
        <f>Y251/0.1</f>
        <v>760</v>
      </c>
      <c r="AK251" s="1">
        <f>AC251-AJ251</f>
        <v>228</v>
      </c>
      <c r="AL251" s="28">
        <f>_xlfn.IFNA(INDEX($BD$2:$BD$53,MATCH(B251,$BC$2:$BC$53,0)),1000)</f>
        <v>3038999</v>
      </c>
      <c r="AM251" s="1">
        <f>C251/AL251*100000</f>
        <v>99.276110324485131</v>
      </c>
      <c r="AN251" s="17">
        <f>IF(B252=B251,IFERROR((C251/C252)-1,0),0)</f>
        <v>2.5841550493029608E-2</v>
      </c>
      <c r="AO251" s="26">
        <f>IFERROR(LOG(2)/LOG(1+(AN251)),AN251)</f>
        <v>27.168071716377984</v>
      </c>
      <c r="AP251" s="26">
        <f>AVERAGE(Y251:Y257)</f>
        <v>156.28571428571428</v>
      </c>
      <c r="AR251" s="1">
        <f>Q251/AL251*100000</f>
        <v>1.6452785933789384</v>
      </c>
      <c r="AS251" s="25">
        <f>IF(B252=B251,IFERROR((AE251/AE252)-1,0),0)</f>
        <v>-0.5</v>
      </c>
      <c r="AT251" s="26">
        <f>IFERROR(LOG(2)/LOG(1+(AS251)),AS251)</f>
        <v>-1</v>
      </c>
      <c r="AU251" s="26">
        <f>AVERAGE(AE251:AE257)</f>
        <v>1.1428571428571428</v>
      </c>
      <c r="AV251" s="19">
        <f>ROUNDDOWN(N251,0)</f>
        <v>43948</v>
      </c>
      <c r="AW251" s="29" cm="1">
        <f t="array" ref="AW251">_xlfn.ANCHORARRAY(AV251)-1</f>
        <v>43947</v>
      </c>
    </row>
    <row r="252" spans="1:49" x14ac:dyDescent="0.25">
      <c r="A252">
        <v>20200426</v>
      </c>
      <c r="B252" s="1" t="s">
        <v>30</v>
      </c>
      <c r="C252">
        <v>2941</v>
      </c>
      <c r="D252">
        <v>36528</v>
      </c>
      <c r="F252">
        <v>104</v>
      </c>
      <c r="G252">
        <v>291</v>
      </c>
      <c r="J252">
        <v>25</v>
      </c>
      <c r="K252">
        <v>57</v>
      </c>
      <c r="L252">
        <v>985</v>
      </c>
      <c r="M252" s="1" t="s">
        <v>28</v>
      </c>
      <c r="N252" s="2">
        <v>43947.416666666664</v>
      </c>
      <c r="O252" s="2">
        <v>43947.25</v>
      </c>
      <c r="P252" s="1" t="s">
        <v>1066</v>
      </c>
      <c r="Q252">
        <v>49</v>
      </c>
      <c r="R252">
        <v>291</v>
      </c>
      <c r="S252" s="2">
        <v>43947.25</v>
      </c>
      <c r="T252" s="1" t="s">
        <v>54</v>
      </c>
      <c r="U252" s="1" t="s">
        <v>54</v>
      </c>
      <c r="V252" s="1" t="s">
        <v>54</v>
      </c>
      <c r="X252">
        <v>5</v>
      </c>
      <c r="Y252">
        <v>112</v>
      </c>
      <c r="Z252" s="1" t="s">
        <v>9001</v>
      </c>
      <c r="AA252">
        <v>39469</v>
      </c>
      <c r="AB252">
        <v>39469</v>
      </c>
      <c r="AC252">
        <v>1416</v>
      </c>
      <c r="AD252">
        <v>39469</v>
      </c>
      <c r="AE252">
        <v>2</v>
      </c>
      <c r="AF252">
        <v>0</v>
      </c>
      <c r="AG252" s="1" t="s">
        <v>9002</v>
      </c>
      <c r="AH252">
        <v>0</v>
      </c>
      <c r="AI252">
        <v>0</v>
      </c>
      <c r="AJ252" s="1">
        <f>Y252/0.1</f>
        <v>1120</v>
      </c>
      <c r="AK252" s="1">
        <f>AC252-AJ252</f>
        <v>296</v>
      </c>
      <c r="AL252" s="28">
        <f>_xlfn.IFNA(INDEX($BD$2:$BD$53,MATCH(B252,$BC$2:$BC$53,0)),1000)</f>
        <v>3038999</v>
      </c>
      <c r="AM252" s="1">
        <f>C252/AL252*100000</f>
        <v>96.775286862549152</v>
      </c>
      <c r="AN252" s="17">
        <f>IF(B253=B252,IFERROR((C252/C253)-1,0),0)</f>
        <v>3.9589961117002526E-2</v>
      </c>
      <c r="AO252" s="26">
        <f>IFERROR(LOG(2)/LOG(1+(AN252)),AN252)</f>
        <v>17.852486070959969</v>
      </c>
      <c r="AP252" s="26">
        <f>AVERAGE(Y252:Y258)</f>
        <v>165.71428571428572</v>
      </c>
      <c r="AR252" s="1">
        <f>Q252/AL252*100000</f>
        <v>1.6123730215113594</v>
      </c>
      <c r="AS252" s="25">
        <f>IF(B253=B252,IFERROR((AE252/AE253)-1,0),0)</f>
        <v>0</v>
      </c>
      <c r="AT252" s="26">
        <f>IFERROR(LOG(2)/LOG(1+(AS252)),AS252)</f>
        <v>0</v>
      </c>
      <c r="AU252" s="26">
        <f>AVERAGE(AE252:AE258)</f>
        <v>1.2857142857142858</v>
      </c>
      <c r="AV252" s="19">
        <f>ROUNDDOWN(N252,0)</f>
        <v>43947</v>
      </c>
      <c r="AW252" s="29" cm="1">
        <f t="array" ref="AW252">_xlfn.ANCHORARRAY(AV252)-1</f>
        <v>43946</v>
      </c>
    </row>
    <row r="253" spans="1:49" x14ac:dyDescent="0.25">
      <c r="A253">
        <v>20200425</v>
      </c>
      <c r="B253" s="1" t="s">
        <v>30</v>
      </c>
      <c r="C253">
        <v>2829</v>
      </c>
      <c r="D253">
        <v>35224</v>
      </c>
      <c r="F253">
        <v>104</v>
      </c>
      <c r="G253">
        <v>291</v>
      </c>
      <c r="J253">
        <v>25</v>
      </c>
      <c r="K253">
        <v>57</v>
      </c>
      <c r="L253">
        <v>964</v>
      </c>
      <c r="M253" s="1" t="s">
        <v>28</v>
      </c>
      <c r="N253" s="2">
        <v>43946.449305555558</v>
      </c>
      <c r="O253" s="2">
        <v>43946.282638888886</v>
      </c>
      <c r="P253" s="1" t="s">
        <v>1108</v>
      </c>
      <c r="Q253">
        <v>47</v>
      </c>
      <c r="R253">
        <v>291</v>
      </c>
      <c r="S253" s="2">
        <v>43946.282638888886</v>
      </c>
      <c r="T253" s="1" t="s">
        <v>54</v>
      </c>
      <c r="U253" s="1" t="s">
        <v>54</v>
      </c>
      <c r="V253" s="1" t="s">
        <v>54</v>
      </c>
      <c r="X253">
        <v>5</v>
      </c>
      <c r="Y253">
        <v>88</v>
      </c>
      <c r="Z253" s="1" t="s">
        <v>9108</v>
      </c>
      <c r="AA253">
        <v>38053</v>
      </c>
      <c r="AB253">
        <v>38053</v>
      </c>
      <c r="AC253">
        <v>2475</v>
      </c>
      <c r="AD253">
        <v>38053</v>
      </c>
      <c r="AE253">
        <v>2</v>
      </c>
      <c r="AF253">
        <v>0</v>
      </c>
      <c r="AG253" s="1" t="s">
        <v>9109</v>
      </c>
      <c r="AH253">
        <v>0</v>
      </c>
      <c r="AI253">
        <v>0</v>
      </c>
      <c r="AJ253" s="1">
        <f>Y253/0.1</f>
        <v>880</v>
      </c>
      <c r="AK253" s="1">
        <f>AC253-AJ253</f>
        <v>1595</v>
      </c>
      <c r="AL253" s="28">
        <f>_xlfn.IFNA(INDEX($BD$2:$BD$53,MATCH(B253,$BC$2:$BC$53,0)),1000)</f>
        <v>3038999</v>
      </c>
      <c r="AM253" s="1">
        <f>C253/AL253*100000</f>
        <v>93.089862813380336</v>
      </c>
      <c r="AN253" s="17">
        <f>IF(B254=B253,IFERROR((C253/C254)-1,0),0)</f>
        <v>3.2105071141919073E-2</v>
      </c>
      <c r="AO253" s="26">
        <f>IFERROR(LOG(2)/LOG(1+(AN253)),AN253)</f>
        <v>21.934707645586773</v>
      </c>
      <c r="AP253" s="26">
        <f>AVERAGE(Y253:Y259)</f>
        <v>155.71428571428572</v>
      </c>
      <c r="AR253" s="1">
        <f>Q253/AL253*100000</f>
        <v>1.546561877776202</v>
      </c>
      <c r="AS253" s="25">
        <f>IF(B254=B253,IFERROR((AE253/AE254)-1,0),0)</f>
        <v>0</v>
      </c>
      <c r="AT253" s="26">
        <f>IFERROR(LOG(2)/LOG(1+(AS253)),AS253)</f>
        <v>0</v>
      </c>
      <c r="AU253" s="26">
        <f>AVERAGE(AE253:AE259)</f>
        <v>1.2857142857142858</v>
      </c>
      <c r="AV253" s="19">
        <f>ROUNDDOWN(N253,0)</f>
        <v>43946</v>
      </c>
      <c r="AW253" s="29" cm="1">
        <f t="array" ref="AW253">_xlfn.ANCHORARRAY(AV253)-1</f>
        <v>43945</v>
      </c>
    </row>
    <row r="254" spans="1:49" x14ac:dyDescent="0.25">
      <c r="A254">
        <v>20200424</v>
      </c>
      <c r="B254" s="1" t="s">
        <v>30</v>
      </c>
      <c r="C254">
        <v>2741</v>
      </c>
      <c r="D254">
        <v>32837</v>
      </c>
      <c r="F254">
        <v>101</v>
      </c>
      <c r="G254">
        <v>291</v>
      </c>
      <c r="J254">
        <v>24</v>
      </c>
      <c r="K254">
        <v>57</v>
      </c>
      <c r="L254">
        <v>929</v>
      </c>
      <c r="M254" s="1" t="s">
        <v>31</v>
      </c>
      <c r="N254" s="2">
        <v>43945.449305555558</v>
      </c>
      <c r="O254" s="2">
        <v>43945.282638888886</v>
      </c>
      <c r="P254" s="1" t="s">
        <v>1130</v>
      </c>
      <c r="Q254">
        <v>45</v>
      </c>
      <c r="R254">
        <v>291</v>
      </c>
      <c r="S254" s="2">
        <v>43945.282638888886</v>
      </c>
      <c r="T254" s="1" t="s">
        <v>54</v>
      </c>
      <c r="U254" s="1" t="s">
        <v>54</v>
      </c>
      <c r="V254" s="1" t="s">
        <v>54</v>
      </c>
      <c r="X254">
        <v>5</v>
      </c>
      <c r="Y254">
        <v>276</v>
      </c>
      <c r="Z254" s="1" t="s">
        <v>9215</v>
      </c>
      <c r="AA254">
        <v>35578</v>
      </c>
      <c r="AB254">
        <v>35578</v>
      </c>
      <c r="AC254">
        <v>3988</v>
      </c>
      <c r="AD254">
        <v>35578</v>
      </c>
      <c r="AE254">
        <v>0</v>
      </c>
      <c r="AF254">
        <v>0</v>
      </c>
      <c r="AG254" s="1" t="s">
        <v>9216</v>
      </c>
      <c r="AH254">
        <v>0</v>
      </c>
      <c r="AI254">
        <v>0</v>
      </c>
      <c r="AJ254" s="1">
        <f>Y254/0.1</f>
        <v>2760</v>
      </c>
      <c r="AK254" s="1">
        <f>AC254-AJ254</f>
        <v>1228</v>
      </c>
      <c r="AL254" s="28">
        <f>_xlfn.IFNA(INDEX($BD$2:$BD$53,MATCH(B254,$BC$2:$BC$53,0)),1000)</f>
        <v>3038999</v>
      </c>
      <c r="AM254" s="1">
        <f>C254/AL254*100000</f>
        <v>90.194172489033392</v>
      </c>
      <c r="AN254" s="17">
        <f>IF(B255=B254,IFERROR((C254/C255)-1,0),0)</f>
        <v>0.11196754563894529</v>
      </c>
      <c r="AO254" s="26">
        <f>IFERROR(LOG(2)/LOG(1+(AN254)),AN254)</f>
        <v>6.531052344610484</v>
      </c>
      <c r="AP254" s="26">
        <f>AVERAGE(Y254:Y260)</f>
        <v>149.42857142857142</v>
      </c>
      <c r="AR254" s="1">
        <f>Q254/AL254*100000</f>
        <v>1.4807507340410444</v>
      </c>
      <c r="AS254" s="25">
        <f>IF(B255=B254,IFERROR((AE254/AE255)-1,0),0)</f>
        <v>-1</v>
      </c>
      <c r="AT254" s="26">
        <f>IFERROR(LOG(2)/LOG(1+(AS254)),AS254)</f>
        <v>-1</v>
      </c>
      <c r="AU254" s="26">
        <f>AVERAGE(AE254:AE260)</f>
        <v>1.1428571428571428</v>
      </c>
      <c r="AV254" s="19">
        <f>ROUNDDOWN(N254,0)</f>
        <v>43945</v>
      </c>
      <c r="AW254" s="29" cm="1">
        <f t="array" ref="AW254">_xlfn.ANCHORARRAY(AV254)-1</f>
        <v>43944</v>
      </c>
    </row>
    <row r="255" spans="1:49" x14ac:dyDescent="0.25">
      <c r="A255">
        <v>20200423</v>
      </c>
      <c r="B255" s="1" t="s">
        <v>30</v>
      </c>
      <c r="C255">
        <v>2465</v>
      </c>
      <c r="D255">
        <v>29125</v>
      </c>
      <c r="F255">
        <v>101</v>
      </c>
      <c r="G255">
        <v>291</v>
      </c>
      <c r="J255">
        <v>24</v>
      </c>
      <c r="K255">
        <v>57</v>
      </c>
      <c r="L255">
        <v>902</v>
      </c>
      <c r="M255" s="1" t="s">
        <v>31</v>
      </c>
      <c r="N255" s="2">
        <v>43944.616666666669</v>
      </c>
      <c r="O255" s="2">
        <v>43944.45</v>
      </c>
      <c r="P255" s="1" t="s">
        <v>1158</v>
      </c>
      <c r="Q255">
        <v>45</v>
      </c>
      <c r="R255">
        <v>291</v>
      </c>
      <c r="S255" s="2">
        <v>43944.45</v>
      </c>
      <c r="T255" s="1" t="s">
        <v>54</v>
      </c>
      <c r="U255" s="1" t="s">
        <v>54</v>
      </c>
      <c r="V255" s="1" t="s">
        <v>54</v>
      </c>
      <c r="X255">
        <v>5</v>
      </c>
      <c r="Y255">
        <v>189</v>
      </c>
      <c r="Z255" s="1" t="s">
        <v>5461</v>
      </c>
      <c r="AA255">
        <v>31590</v>
      </c>
      <c r="AB255">
        <v>31590</v>
      </c>
      <c r="AC255">
        <v>1877</v>
      </c>
      <c r="AD255">
        <v>31590</v>
      </c>
      <c r="AE255">
        <v>3</v>
      </c>
      <c r="AF255">
        <v>0</v>
      </c>
      <c r="AG255" s="1" t="s">
        <v>9318</v>
      </c>
      <c r="AH255">
        <v>0</v>
      </c>
      <c r="AI255">
        <v>0</v>
      </c>
      <c r="AJ255" s="1">
        <f>Y255/0.1</f>
        <v>1890</v>
      </c>
      <c r="AK255" s="1">
        <f>AC255-AJ255</f>
        <v>-13</v>
      </c>
      <c r="AL255" s="28">
        <f>_xlfn.IFNA(INDEX($BD$2:$BD$53,MATCH(B255,$BC$2:$BC$53,0)),1000)</f>
        <v>3038999</v>
      </c>
      <c r="AM255" s="1">
        <f>C255/AL255*100000</f>
        <v>81.112234653581666</v>
      </c>
      <c r="AN255" s="17">
        <f>IF(B256=B255,IFERROR((C255/C256)-1,0),0)</f>
        <v>8.3040421792618613E-2</v>
      </c>
      <c r="AO255" s="26">
        <f>IFERROR(LOG(2)/LOG(1+(AN255)),AN255)</f>
        <v>8.6890719806018257</v>
      </c>
      <c r="AP255" s="26">
        <f>AVERAGE(Y255:Y261)</f>
        <v>120.71428571428571</v>
      </c>
      <c r="AR255" s="1">
        <f>Q255/AL255*100000</f>
        <v>1.4807507340410444</v>
      </c>
      <c r="AS255" s="25">
        <f>IF(B256=B255,IFERROR((AE255/AE256)-1,0),0)</f>
        <v>-4</v>
      </c>
      <c r="AT255" s="26">
        <f>IFERROR(LOG(2)/LOG(1+(AS255)),AS255)</f>
        <v>-4</v>
      </c>
      <c r="AU255" s="26">
        <f>AVERAGE(AE255:AE261)</f>
        <v>1.1428571428571428</v>
      </c>
      <c r="AV255" s="19">
        <f>ROUNDDOWN(N255,0)</f>
        <v>43944</v>
      </c>
      <c r="AW255" s="29" cm="1">
        <f t="array" ref="AW255">_xlfn.ANCHORARRAY(AV255)-1</f>
        <v>43943</v>
      </c>
    </row>
    <row r="256" spans="1:49" x14ac:dyDescent="0.25">
      <c r="A256">
        <v>20200422</v>
      </c>
      <c r="B256" s="1" t="s">
        <v>30</v>
      </c>
      <c r="C256">
        <v>2276</v>
      </c>
      <c r="D256">
        <v>27437</v>
      </c>
      <c r="F256">
        <v>97</v>
      </c>
      <c r="G256">
        <v>291</v>
      </c>
      <c r="J256">
        <v>23</v>
      </c>
      <c r="K256">
        <v>57</v>
      </c>
      <c r="L256">
        <v>863</v>
      </c>
      <c r="M256" s="1" t="s">
        <v>31</v>
      </c>
      <c r="N256" s="2">
        <v>43943.667361111111</v>
      </c>
      <c r="O256" s="2">
        <v>43943.500694444447</v>
      </c>
      <c r="P256" s="1" t="s">
        <v>1184</v>
      </c>
      <c r="Q256">
        <v>42</v>
      </c>
      <c r="R256">
        <v>291</v>
      </c>
      <c r="S256" s="2">
        <v>43943.500694444447</v>
      </c>
      <c r="T256" s="1" t="s">
        <v>54</v>
      </c>
      <c r="U256" s="1" t="s">
        <v>54</v>
      </c>
      <c r="V256" s="1" t="s">
        <v>54</v>
      </c>
      <c r="X256">
        <v>5</v>
      </c>
      <c r="Y256">
        <v>49</v>
      </c>
      <c r="Z256" s="1" t="s">
        <v>9424</v>
      </c>
      <c r="AA256">
        <v>29713</v>
      </c>
      <c r="AB256">
        <v>29713</v>
      </c>
      <c r="AC256">
        <v>2272</v>
      </c>
      <c r="AD256">
        <v>29713</v>
      </c>
      <c r="AE256">
        <v>-1</v>
      </c>
      <c r="AF256">
        <v>0</v>
      </c>
      <c r="AG256" s="1" t="s">
        <v>9425</v>
      </c>
      <c r="AH256">
        <v>0</v>
      </c>
      <c r="AI256">
        <v>0</v>
      </c>
      <c r="AJ256" s="1">
        <f>Y256/0.1</f>
        <v>490</v>
      </c>
      <c r="AK256" s="1">
        <f>AC256-AJ256</f>
        <v>1782</v>
      </c>
      <c r="AL256" s="28">
        <f>_xlfn.IFNA(INDEX($BD$2:$BD$53,MATCH(B256,$BC$2:$BC$53,0)),1000)</f>
        <v>3038999</v>
      </c>
      <c r="AM256" s="1">
        <f>C256/AL256*100000</f>
        <v>74.893081570609269</v>
      </c>
      <c r="AN256" s="17">
        <f>IF(B257=B256,IFERROR((C256/C257)-1,0),0)</f>
        <v>2.2002694207454043E-2</v>
      </c>
      <c r="AO256" s="26">
        <f>IFERROR(LOG(2)/LOG(1+(AN256)),AN256)</f>
        <v>31.848148518283175</v>
      </c>
      <c r="AP256" s="26">
        <f>AVERAGE(Y256:Y262)</f>
        <v>101</v>
      </c>
      <c r="AR256" s="1">
        <f>Q256/AL256*100000</f>
        <v>1.3820340184383082</v>
      </c>
      <c r="AS256" s="25">
        <f>IF(B257=B256,IFERROR((AE256/AE257)-1,0),0)</f>
        <v>-2</v>
      </c>
      <c r="AT256" s="26">
        <f>IFERROR(LOG(2)/LOG(1+(AS256)),AS256)</f>
        <v>-2</v>
      </c>
      <c r="AU256" s="26">
        <f>AVERAGE(AE256:AE262)</f>
        <v>1.2857142857142858</v>
      </c>
      <c r="AV256" s="19">
        <f>ROUNDDOWN(N256,0)</f>
        <v>43943</v>
      </c>
      <c r="AW256" s="29" cm="1">
        <f t="array" ref="AW256">_xlfn.ANCHORARRAY(AV256)-1</f>
        <v>43942</v>
      </c>
    </row>
    <row r="257" spans="1:49" x14ac:dyDescent="0.25">
      <c r="A257">
        <v>20200421</v>
      </c>
      <c r="B257" s="1" t="s">
        <v>30</v>
      </c>
      <c r="C257">
        <v>2227</v>
      </c>
      <c r="D257">
        <v>25214</v>
      </c>
      <c r="F257">
        <v>86</v>
      </c>
      <c r="G257">
        <v>291</v>
      </c>
      <c r="J257">
        <v>27</v>
      </c>
      <c r="K257">
        <v>57</v>
      </c>
      <c r="L257">
        <v>809</v>
      </c>
      <c r="M257" s="1" t="s">
        <v>31</v>
      </c>
      <c r="N257" s="2">
        <v>43942</v>
      </c>
      <c r="O257" s="2">
        <v>43941.833333333336</v>
      </c>
      <c r="P257" s="1" t="s">
        <v>1156</v>
      </c>
      <c r="Q257">
        <v>43</v>
      </c>
      <c r="R257">
        <v>291</v>
      </c>
      <c r="S257" s="2">
        <v>43941.833333333336</v>
      </c>
      <c r="T257" s="1" t="s">
        <v>54</v>
      </c>
      <c r="U257" s="1" t="s">
        <v>54</v>
      </c>
      <c r="V257" s="1" t="s">
        <v>54</v>
      </c>
      <c r="X257">
        <v>5</v>
      </c>
      <c r="Y257">
        <v>304</v>
      </c>
      <c r="Z257" s="1" t="s">
        <v>9523</v>
      </c>
      <c r="AA257">
        <v>27441</v>
      </c>
      <c r="AB257">
        <v>27441</v>
      </c>
      <c r="AC257">
        <v>888</v>
      </c>
      <c r="AD257">
        <v>27441</v>
      </c>
      <c r="AE257">
        <v>1</v>
      </c>
      <c r="AF257">
        <v>0</v>
      </c>
      <c r="AG257" s="1" t="s">
        <v>9524</v>
      </c>
      <c r="AH257">
        <v>0</v>
      </c>
      <c r="AI257">
        <v>0</v>
      </c>
      <c r="AJ257" s="1">
        <f>Y257/0.1</f>
        <v>3040</v>
      </c>
      <c r="AK257" s="1">
        <f>AC257-AJ257</f>
        <v>-2152</v>
      </c>
      <c r="AL257" s="28">
        <f>_xlfn.IFNA(INDEX($BD$2:$BD$53,MATCH(B257,$BC$2:$BC$53,0)),1000)</f>
        <v>3038999</v>
      </c>
      <c r="AM257" s="1">
        <f>C257/AL257*100000</f>
        <v>73.280708549097909</v>
      </c>
      <c r="AN257" s="17">
        <f>IF(B258=B257,IFERROR((C257/C258)-1,0),0)</f>
        <v>0.15808632345293816</v>
      </c>
      <c r="AO257" s="26">
        <f>IFERROR(LOG(2)/LOG(1+(AN257)),AN257)</f>
        <v>4.7227108619432983</v>
      </c>
      <c r="AP257" s="26">
        <f>AVERAGE(Y257:Y263)</f>
        <v>106.71428571428571</v>
      </c>
      <c r="AR257" s="1">
        <f>Q257/AL257*100000</f>
        <v>1.414939590305887</v>
      </c>
      <c r="AS257" s="25">
        <f>IF(B258=B257,IFERROR((AE257/AE258)-1,0),0)</f>
        <v>-0.5</v>
      </c>
      <c r="AT257" s="26">
        <f>IFERROR(LOG(2)/LOG(1+(AS257)),AS257)</f>
        <v>-1</v>
      </c>
      <c r="AU257" s="26">
        <f>AVERAGE(AE257:AE263)</f>
        <v>1.8571428571428572</v>
      </c>
      <c r="AV257" s="19">
        <f>ROUNDDOWN(N257,0)</f>
        <v>43942</v>
      </c>
      <c r="AW257" s="29" cm="1">
        <f t="array" ref="AW257">_xlfn.ANCHORARRAY(AV257)-1</f>
        <v>43941</v>
      </c>
    </row>
    <row r="258" spans="1:49" x14ac:dyDescent="0.25">
      <c r="A258">
        <v>20200420</v>
      </c>
      <c r="B258" s="1" t="s">
        <v>30</v>
      </c>
      <c r="C258">
        <v>1923</v>
      </c>
      <c r="D258">
        <v>24630</v>
      </c>
      <c r="F258">
        <v>93</v>
      </c>
      <c r="G258">
        <v>291</v>
      </c>
      <c r="J258">
        <v>24</v>
      </c>
      <c r="K258">
        <v>57</v>
      </c>
      <c r="L258">
        <v>749</v>
      </c>
      <c r="M258" s="1" t="s">
        <v>31</v>
      </c>
      <c r="N258" s="2">
        <v>43941.604166666664</v>
      </c>
      <c r="O258" s="2">
        <v>43941.4375</v>
      </c>
      <c r="P258" s="1" t="s">
        <v>1237</v>
      </c>
      <c r="Q258">
        <v>42</v>
      </c>
      <c r="R258">
        <v>291</v>
      </c>
      <c r="S258" s="2">
        <v>43941.4375</v>
      </c>
      <c r="T258" s="1" t="s">
        <v>54</v>
      </c>
      <c r="U258" s="1" t="s">
        <v>54</v>
      </c>
      <c r="V258" s="1" t="s">
        <v>54</v>
      </c>
      <c r="X258">
        <v>5</v>
      </c>
      <c r="Y258">
        <v>142</v>
      </c>
      <c r="Z258" s="1" t="s">
        <v>5156</v>
      </c>
      <c r="AA258">
        <v>26553</v>
      </c>
      <c r="AB258">
        <v>26553</v>
      </c>
      <c r="AC258">
        <v>2344</v>
      </c>
      <c r="AD258">
        <v>26553</v>
      </c>
      <c r="AE258">
        <v>2</v>
      </c>
      <c r="AF258">
        <v>0</v>
      </c>
      <c r="AG258" s="1" t="s">
        <v>9620</v>
      </c>
      <c r="AH258">
        <v>0</v>
      </c>
      <c r="AI258">
        <v>0</v>
      </c>
      <c r="AJ258" s="1">
        <f>Y258/0.1</f>
        <v>1420</v>
      </c>
      <c r="AK258" s="1">
        <f>AC258-AJ258</f>
        <v>924</v>
      </c>
      <c r="AL258" s="28">
        <f>_xlfn.IFNA(INDEX($BD$2:$BD$53,MATCH(B258,$BC$2:$BC$53,0)),1000)</f>
        <v>3038999</v>
      </c>
      <c r="AM258" s="1">
        <f>C258/AL258*100000</f>
        <v>63.277414701353969</v>
      </c>
      <c r="AN258" s="17">
        <f>IF(B259=B258,IFERROR((C258/C259)-1,0),0)</f>
        <v>7.9730488489612616E-2</v>
      </c>
      <c r="AO258" s="26">
        <f>IFERROR(LOG(2)/LOG(1+(AN258)),AN258)</f>
        <v>9.0357706630227241</v>
      </c>
      <c r="AP258" s="26">
        <f>AVERAGE(Y258:Y264)</f>
        <v>73.285714285714292</v>
      </c>
      <c r="AR258" s="1">
        <f>Q258/AL258*100000</f>
        <v>1.3820340184383082</v>
      </c>
      <c r="AS258" s="25">
        <f>IF(B259=B258,IFERROR((AE258/AE259)-1,0),0)</f>
        <v>0</v>
      </c>
      <c r="AT258" s="26">
        <f>IFERROR(LOG(2)/LOG(1+(AS258)),AS258)</f>
        <v>0</v>
      </c>
      <c r="AU258" s="26">
        <f>AVERAGE(AE258:AE264)</f>
        <v>1.7142857142857142</v>
      </c>
      <c r="AV258" s="19">
        <f>ROUNDDOWN(N258,0)</f>
        <v>43941</v>
      </c>
      <c r="AW258" s="29" cm="1">
        <f t="array" ref="AW258">_xlfn.ANCHORARRAY(AV258)-1</f>
        <v>43940</v>
      </c>
    </row>
    <row r="259" spans="1:49" x14ac:dyDescent="0.25">
      <c r="A259">
        <v>20200419</v>
      </c>
      <c r="B259" s="1" t="s">
        <v>30</v>
      </c>
      <c r="C259">
        <v>1781</v>
      </c>
      <c r="D259">
        <v>22428</v>
      </c>
      <c r="F259">
        <v>88</v>
      </c>
      <c r="G259">
        <v>291</v>
      </c>
      <c r="J259">
        <v>25</v>
      </c>
      <c r="K259">
        <v>57</v>
      </c>
      <c r="L259">
        <v>721</v>
      </c>
      <c r="M259" s="1" t="s">
        <v>31</v>
      </c>
      <c r="N259" s="2">
        <v>43940.782638888886</v>
      </c>
      <c r="O259" s="2">
        <v>43940.615972222222</v>
      </c>
      <c r="P259" s="1" t="s">
        <v>1257</v>
      </c>
      <c r="Q259">
        <v>40</v>
      </c>
      <c r="R259">
        <v>291</v>
      </c>
      <c r="S259" s="2">
        <v>43940.615972222222</v>
      </c>
      <c r="T259" s="1" t="s">
        <v>54</v>
      </c>
      <c r="U259" s="1" t="s">
        <v>54</v>
      </c>
      <c r="V259" s="1" t="s">
        <v>54</v>
      </c>
      <c r="X259">
        <v>5</v>
      </c>
      <c r="Y259">
        <v>42</v>
      </c>
      <c r="Z259" s="1" t="s">
        <v>8114</v>
      </c>
      <c r="AA259">
        <v>24209</v>
      </c>
      <c r="AB259">
        <v>24209</v>
      </c>
      <c r="AC259">
        <v>68</v>
      </c>
      <c r="AD259">
        <v>24209</v>
      </c>
      <c r="AE259">
        <v>2</v>
      </c>
      <c r="AF259">
        <v>0</v>
      </c>
      <c r="AG259" s="1" t="s">
        <v>9720</v>
      </c>
      <c r="AH259">
        <v>0</v>
      </c>
      <c r="AI259">
        <v>0</v>
      </c>
      <c r="AJ259" s="1">
        <f>Y259/0.1</f>
        <v>420</v>
      </c>
      <c r="AK259" s="1">
        <f>AC259-AJ259</f>
        <v>-352</v>
      </c>
      <c r="AL259" s="28">
        <f>_xlfn.IFNA(INDEX($BD$2:$BD$53,MATCH(B259,$BC$2:$BC$53,0)),1000)</f>
        <v>3038999</v>
      </c>
      <c r="AM259" s="1">
        <f>C259/AL259*100000</f>
        <v>58.604823496157778</v>
      </c>
      <c r="AN259" s="17">
        <f>IF(B260=B259,IFERROR((C259/C260)-1,0),0)</f>
        <v>2.4151811385853872E-2</v>
      </c>
      <c r="AO259" s="26">
        <f>IFERROR(LOG(2)/LOG(1+(AN259)),AN259)</f>
        <v>29.044789096297624</v>
      </c>
      <c r="AP259" s="26">
        <f>AVERAGE(Y259:Y265)</f>
        <v>71.571428571428569</v>
      </c>
      <c r="AR259" s="1">
        <f>Q259/AL259*100000</f>
        <v>1.3162228747031506</v>
      </c>
      <c r="AS259" s="25">
        <f>IF(B260=B259,IFERROR((AE259/AE260)-1,0),0)</f>
        <v>1</v>
      </c>
      <c r="AT259" s="26">
        <f>IFERROR(LOG(2)/LOG(1+(AS259)),AS259)</f>
        <v>1</v>
      </c>
      <c r="AU259" s="26">
        <f>AVERAGE(AE259:AE265)</f>
        <v>1.8571428571428572</v>
      </c>
      <c r="AV259" s="19">
        <f>ROUNDDOWN(N259,0)</f>
        <v>43940</v>
      </c>
      <c r="AW259" s="29" cm="1">
        <f t="array" ref="AW259">_xlfn.ANCHORARRAY(AV259)-1</f>
        <v>43939</v>
      </c>
    </row>
    <row r="260" spans="1:49" x14ac:dyDescent="0.25">
      <c r="A260">
        <v>20200418</v>
      </c>
      <c r="B260" s="1" t="s">
        <v>30</v>
      </c>
      <c r="C260">
        <v>1739</v>
      </c>
      <c r="D260">
        <v>22402</v>
      </c>
      <c r="F260">
        <v>86</v>
      </c>
      <c r="G260">
        <v>291</v>
      </c>
      <c r="J260">
        <v>22</v>
      </c>
      <c r="K260">
        <v>57</v>
      </c>
      <c r="L260">
        <v>703</v>
      </c>
      <c r="M260" s="1" t="s">
        <v>31</v>
      </c>
      <c r="N260" s="2">
        <v>43938.791666666664</v>
      </c>
      <c r="O260" s="2">
        <v>43938.625</v>
      </c>
      <c r="P260" s="1" t="s">
        <v>1277</v>
      </c>
      <c r="Q260">
        <v>38</v>
      </c>
      <c r="R260">
        <v>291</v>
      </c>
      <c r="S260" s="2">
        <v>43938.625</v>
      </c>
      <c r="T260" s="1" t="s">
        <v>54</v>
      </c>
      <c r="U260" s="1" t="s">
        <v>54</v>
      </c>
      <c r="V260" s="1" t="s">
        <v>54</v>
      </c>
      <c r="X260">
        <v>5</v>
      </c>
      <c r="Y260">
        <v>44</v>
      </c>
      <c r="Z260" s="1" t="s">
        <v>4218</v>
      </c>
      <c r="AA260">
        <v>24141</v>
      </c>
      <c r="AB260">
        <v>24141</v>
      </c>
      <c r="AC260">
        <v>647</v>
      </c>
      <c r="AD260">
        <v>24141</v>
      </c>
      <c r="AE260">
        <v>1</v>
      </c>
      <c r="AF260">
        <v>291</v>
      </c>
      <c r="AG260" s="1" t="s">
        <v>9820</v>
      </c>
      <c r="AH260">
        <v>0</v>
      </c>
      <c r="AI260">
        <v>0</v>
      </c>
      <c r="AJ260" s="1">
        <f>Y260/0.1</f>
        <v>440</v>
      </c>
      <c r="AK260" s="1">
        <f>AC260-AJ260</f>
        <v>207</v>
      </c>
      <c r="AL260" s="28">
        <f>_xlfn.IFNA(INDEX($BD$2:$BD$53,MATCH(B260,$BC$2:$BC$53,0)),1000)</f>
        <v>3038999</v>
      </c>
      <c r="AM260" s="1">
        <f>C260/AL260*100000</f>
        <v>57.222789477719473</v>
      </c>
      <c r="AN260" s="17">
        <f>IF(B261=B260,IFERROR((C260/C261)-1,0),0)</f>
        <v>2.595870206489681E-2</v>
      </c>
      <c r="AO260" s="26">
        <f>IFERROR(LOG(2)/LOG(1+(AN260)),AN260)</f>
        <v>27.047013100921795</v>
      </c>
      <c r="AP260" s="26">
        <f>AVERAGE(Y260:Y266)</f>
        <v>73.285714285714292</v>
      </c>
      <c r="AR260" s="1">
        <f>Q260/AL260*100000</f>
        <v>1.250411730967993</v>
      </c>
      <c r="AS260" s="25">
        <f>IF(B261=B260,IFERROR((AE260/AE261)-1,0),0)</f>
        <v>0</v>
      </c>
      <c r="AT260" s="26">
        <f>IFERROR(LOG(2)/LOG(1+(AS260)),AS260)</f>
        <v>0</v>
      </c>
      <c r="AU260" s="26">
        <f>AVERAGE(AE260:AE266)</f>
        <v>2</v>
      </c>
      <c r="AV260" s="19">
        <f>ROUNDDOWN(N260,0)</f>
        <v>43938</v>
      </c>
      <c r="AW260" s="29" cm="1">
        <f t="array" ref="AW260">_xlfn.ANCHORARRAY(AV260)-1</f>
        <v>43937</v>
      </c>
    </row>
    <row r="261" spans="1:49" x14ac:dyDescent="0.25">
      <c r="A261">
        <v>20200417</v>
      </c>
      <c r="B261" s="1" t="s">
        <v>30</v>
      </c>
      <c r="C261">
        <v>1695</v>
      </c>
      <c r="D261">
        <v>21799</v>
      </c>
      <c r="F261">
        <v>83</v>
      </c>
      <c r="J261">
        <v>21</v>
      </c>
      <c r="L261">
        <v>593</v>
      </c>
      <c r="M261" s="1" t="s">
        <v>31</v>
      </c>
      <c r="N261" s="2">
        <v>43938.791666666664</v>
      </c>
      <c r="O261" s="2">
        <v>43938.625</v>
      </c>
      <c r="P261" s="1" t="s">
        <v>1277</v>
      </c>
      <c r="Q261">
        <v>37</v>
      </c>
      <c r="S261" s="2">
        <v>43938.625</v>
      </c>
      <c r="T261" s="1" t="s">
        <v>54</v>
      </c>
      <c r="U261" s="1" t="s">
        <v>54</v>
      </c>
      <c r="V261" s="1" t="s">
        <v>54</v>
      </c>
      <c r="X261">
        <v>5</v>
      </c>
      <c r="Y261">
        <v>75</v>
      </c>
      <c r="Z261" s="1" t="s">
        <v>9923</v>
      </c>
      <c r="AA261">
        <v>23494</v>
      </c>
      <c r="AB261">
        <v>23494</v>
      </c>
      <c r="AC261">
        <v>819</v>
      </c>
      <c r="AD261">
        <v>23494</v>
      </c>
      <c r="AE261">
        <v>0</v>
      </c>
      <c r="AF261">
        <v>0</v>
      </c>
      <c r="AG261" s="1" t="s">
        <v>9924</v>
      </c>
      <c r="AH261">
        <v>0</v>
      </c>
      <c r="AI261">
        <v>0</v>
      </c>
      <c r="AJ261" s="1">
        <f>Y261/0.1</f>
        <v>750</v>
      </c>
      <c r="AK261" s="1">
        <f>AC261-AJ261</f>
        <v>69</v>
      </c>
      <c r="AL261" s="28">
        <f>_xlfn.IFNA(INDEX($BD$2:$BD$53,MATCH(B261,$BC$2:$BC$53,0)),1000)</f>
        <v>3038999</v>
      </c>
      <c r="AM261" s="1">
        <f>C261/AL261*100000</f>
        <v>55.774944315546009</v>
      </c>
      <c r="AN261" s="17">
        <f>IF(B262=B261,IFERROR((C261/C262)-1,0),0)</f>
        <v>4.629629629629628E-2</v>
      </c>
      <c r="AO261" s="26">
        <f>IFERROR(LOG(2)/LOG(1+(AN261)),AN261)</f>
        <v>15.315938656367694</v>
      </c>
      <c r="AP261" s="26">
        <f>AVERAGE(Y261:Y267)</f>
        <v>74.857142857142861</v>
      </c>
      <c r="AR261" s="1">
        <f>Q261/AL261*100000</f>
        <v>1.2175061591004144</v>
      </c>
      <c r="AS261" s="25">
        <f>IF(B262=B261,IFERROR((AE261/AE262)-1,0),0)</f>
        <v>-1</v>
      </c>
      <c r="AT261" s="26">
        <f>IFERROR(LOG(2)/LOG(1+(AS261)),AS261)</f>
        <v>-1</v>
      </c>
      <c r="AU261" s="26">
        <f>AVERAGE(AE261:AE267)</f>
        <v>2</v>
      </c>
      <c r="AV261" s="19">
        <f>ROUNDDOWN(N261,0)</f>
        <v>43938</v>
      </c>
      <c r="AW261" s="29" cm="1">
        <f t="array" ref="AW261">_xlfn.ANCHORARRAY(AV261)-1</f>
        <v>43937</v>
      </c>
    </row>
    <row r="262" spans="1:49" x14ac:dyDescent="0.25">
      <c r="A262">
        <v>20200416</v>
      </c>
      <c r="B262" s="1" t="s">
        <v>30</v>
      </c>
      <c r="C262">
        <v>1620</v>
      </c>
      <c r="D262">
        <v>21055</v>
      </c>
      <c r="F262">
        <v>85</v>
      </c>
      <c r="J262">
        <v>21</v>
      </c>
      <c r="L262">
        <v>548</v>
      </c>
      <c r="M262" s="1" t="s">
        <v>31</v>
      </c>
      <c r="N262" s="2">
        <v>43937.614583333336</v>
      </c>
      <c r="O262" s="2">
        <v>43937.447916666664</v>
      </c>
      <c r="P262" s="1" t="s">
        <v>1339</v>
      </c>
      <c r="Q262">
        <v>37</v>
      </c>
      <c r="S262" s="2">
        <v>43937.447916666664</v>
      </c>
      <c r="T262" s="1" t="s">
        <v>54</v>
      </c>
      <c r="U262" s="1" t="s">
        <v>54</v>
      </c>
      <c r="V262" s="1" t="s">
        <v>54</v>
      </c>
      <c r="X262">
        <v>5</v>
      </c>
      <c r="Y262">
        <v>51</v>
      </c>
      <c r="Z262" s="1" t="s">
        <v>6569</v>
      </c>
      <c r="AA262">
        <v>22675</v>
      </c>
      <c r="AB262">
        <v>22675</v>
      </c>
      <c r="AC262">
        <v>841</v>
      </c>
      <c r="AD262">
        <v>22675</v>
      </c>
      <c r="AE262">
        <v>4</v>
      </c>
      <c r="AF262">
        <v>-130</v>
      </c>
      <c r="AG262" s="1" t="s">
        <v>10020</v>
      </c>
      <c r="AH262">
        <v>0</v>
      </c>
      <c r="AI262">
        <v>0</v>
      </c>
      <c r="AJ262" s="1">
        <f>Y262/0.1</f>
        <v>510</v>
      </c>
      <c r="AK262" s="1">
        <f>AC262-AJ262</f>
        <v>331</v>
      </c>
      <c r="AL262" s="28">
        <f>_xlfn.IFNA(INDEX($BD$2:$BD$53,MATCH(B262,$BC$2:$BC$53,0)),1000)</f>
        <v>3038999</v>
      </c>
      <c r="AM262" s="1">
        <f>C262/AL262*100000</f>
        <v>53.307026425477602</v>
      </c>
      <c r="AN262" s="17">
        <f>IF(B263=B262,IFERROR((C262/C263)-1,0),0)</f>
        <v>3.2504780114722687E-2</v>
      </c>
      <c r="AO262" s="26">
        <f>IFERROR(LOG(2)/LOG(1+(AN262)),AN262)</f>
        <v>21.669195084307542</v>
      </c>
      <c r="AP262" s="26">
        <f>AVERAGE(Y262:Y268)</f>
        <v>71.571428571428569</v>
      </c>
      <c r="AR262" s="1">
        <f>Q262/AL262*100000</f>
        <v>1.2175061591004144</v>
      </c>
      <c r="AS262" s="25">
        <f>IF(B263=B262,IFERROR((AE262/AE263)-1,0),0)</f>
        <v>0.33333333333333326</v>
      </c>
      <c r="AT262" s="26">
        <f>IFERROR(LOG(2)/LOG(1+(AS262)),AS262)</f>
        <v>2.4094208396532095</v>
      </c>
      <c r="AU262" s="26">
        <f>AVERAGE(AE262:AE268)</f>
        <v>2.2857142857142856</v>
      </c>
      <c r="AV262" s="19">
        <f>ROUNDDOWN(N262,0)</f>
        <v>43937</v>
      </c>
      <c r="AW262" s="29" cm="1">
        <f t="array" ref="AW262">_xlfn.ANCHORARRAY(AV262)-1</f>
        <v>43936</v>
      </c>
    </row>
    <row r="263" spans="1:49" x14ac:dyDescent="0.25">
      <c r="A263">
        <v>20200415</v>
      </c>
      <c r="B263" s="1" t="s">
        <v>30</v>
      </c>
      <c r="C263">
        <v>1569</v>
      </c>
      <c r="D263">
        <v>20265</v>
      </c>
      <c r="F263">
        <v>83</v>
      </c>
      <c r="G263">
        <v>130</v>
      </c>
      <c r="I263">
        <v>43</v>
      </c>
      <c r="J263">
        <v>26</v>
      </c>
      <c r="K263">
        <v>39</v>
      </c>
      <c r="L263">
        <v>489</v>
      </c>
      <c r="M263" s="1" t="s">
        <v>31</v>
      </c>
      <c r="N263" s="2">
        <v>43936.614583333336</v>
      </c>
      <c r="O263" s="2">
        <v>43936.447916666664</v>
      </c>
      <c r="P263" s="1" t="s">
        <v>1367</v>
      </c>
      <c r="Q263">
        <v>33</v>
      </c>
      <c r="R263">
        <v>130</v>
      </c>
      <c r="S263" s="2">
        <v>43936.447916666664</v>
      </c>
      <c r="T263" s="1" t="s">
        <v>54</v>
      </c>
      <c r="U263" s="1" t="s">
        <v>54</v>
      </c>
      <c r="V263" s="1" t="s">
        <v>54</v>
      </c>
      <c r="X263">
        <v>5</v>
      </c>
      <c r="Y263">
        <v>89</v>
      </c>
      <c r="Z263" s="1" t="s">
        <v>10026</v>
      </c>
      <c r="AA263">
        <v>21834</v>
      </c>
      <c r="AB263">
        <v>21834</v>
      </c>
      <c r="AC263">
        <v>703</v>
      </c>
      <c r="AD263">
        <v>21834</v>
      </c>
      <c r="AE263">
        <v>3</v>
      </c>
      <c r="AF263">
        <v>0</v>
      </c>
      <c r="AG263" s="1" t="s">
        <v>10121</v>
      </c>
      <c r="AH263">
        <v>0</v>
      </c>
      <c r="AI263">
        <v>0</v>
      </c>
      <c r="AJ263" s="1">
        <f>Y263/0.1</f>
        <v>890</v>
      </c>
      <c r="AK263" s="1">
        <f>AC263-AJ263</f>
        <v>-187</v>
      </c>
      <c r="AL263" s="28">
        <f>_xlfn.IFNA(INDEX($BD$2:$BD$53,MATCH(B263,$BC$2:$BC$53,0)),1000)</f>
        <v>3038999</v>
      </c>
      <c r="AM263" s="1">
        <f>C263/AL263*100000</f>
        <v>51.628842260231082</v>
      </c>
      <c r="AN263" s="17">
        <f>IF(B264=B263,IFERROR((C263/C264)-1,0),0)</f>
        <v>6.0135135135135132E-2</v>
      </c>
      <c r="AO263" s="26">
        <f>IFERROR(LOG(2)/LOG(1+(AN263)),AN263)</f>
        <v>11.869693115224782</v>
      </c>
      <c r="AP263" s="26">
        <f>AVERAGE(Y263:Y269)</f>
        <v>81.285714285714292</v>
      </c>
      <c r="AR263" s="1">
        <f>Q263/AL263*100000</f>
        <v>1.0858838716300991</v>
      </c>
      <c r="AS263" s="25">
        <f>IF(B264=B263,IFERROR((AE263/AE264)-1,0),0)</f>
        <v>0</v>
      </c>
      <c r="AT263" s="26">
        <f>IFERROR(LOG(2)/LOG(1+(AS263)),AS263)</f>
        <v>0</v>
      </c>
      <c r="AU263" s="26">
        <f>AVERAGE(AE263:AE269)</f>
        <v>2.1428571428571428</v>
      </c>
      <c r="AV263" s="19">
        <f>ROUNDDOWN(N263,0)</f>
        <v>43936</v>
      </c>
      <c r="AW263" s="29" cm="1">
        <f t="array" ref="AW263">_xlfn.ANCHORARRAY(AV263)-1</f>
        <v>43935</v>
      </c>
    </row>
    <row r="264" spans="1:49" x14ac:dyDescent="0.25">
      <c r="A264">
        <v>20200414</v>
      </c>
      <c r="B264" s="1" t="s">
        <v>30</v>
      </c>
      <c r="C264">
        <v>1480</v>
      </c>
      <c r="D264">
        <v>19651</v>
      </c>
      <c r="F264">
        <v>81</v>
      </c>
      <c r="G264">
        <v>130</v>
      </c>
      <c r="I264">
        <v>43</v>
      </c>
      <c r="J264">
        <v>29</v>
      </c>
      <c r="K264">
        <v>39</v>
      </c>
      <c r="L264">
        <v>427</v>
      </c>
      <c r="M264" s="1" t="s">
        <v>31</v>
      </c>
      <c r="N264" s="2">
        <v>43935.615277777775</v>
      </c>
      <c r="O264" s="2">
        <v>43935.448611111111</v>
      </c>
      <c r="P264" s="1" t="s">
        <v>1393</v>
      </c>
      <c r="Q264">
        <v>30</v>
      </c>
      <c r="R264">
        <v>130</v>
      </c>
      <c r="S264" s="2">
        <v>43935.448611111111</v>
      </c>
      <c r="T264" s="1" t="s">
        <v>54</v>
      </c>
      <c r="U264" s="1" t="s">
        <v>54</v>
      </c>
      <c r="V264" s="1" t="s">
        <v>54</v>
      </c>
      <c r="X264">
        <v>5</v>
      </c>
      <c r="Y264">
        <v>70</v>
      </c>
      <c r="Z264" s="1" t="s">
        <v>10219</v>
      </c>
      <c r="AA264">
        <v>21131</v>
      </c>
      <c r="AB264">
        <v>21131</v>
      </c>
      <c r="AC264">
        <v>327</v>
      </c>
      <c r="AD264">
        <v>21131</v>
      </c>
      <c r="AE264">
        <v>0</v>
      </c>
      <c r="AF264">
        <v>0</v>
      </c>
      <c r="AG264" s="1" t="s">
        <v>10220</v>
      </c>
      <c r="AH264">
        <v>0</v>
      </c>
      <c r="AI264">
        <v>0</v>
      </c>
      <c r="AJ264" s="1">
        <f>Y264/0.1</f>
        <v>700</v>
      </c>
      <c r="AK264" s="1">
        <f>AC264-AJ264</f>
        <v>-373</v>
      </c>
      <c r="AL264" s="28">
        <f>_xlfn.IFNA(INDEX($BD$2:$BD$53,MATCH(B264,$BC$2:$BC$53,0)),1000)</f>
        <v>3038999</v>
      </c>
      <c r="AM264" s="1">
        <f>C264/AL264*100000</f>
        <v>48.700246364016571</v>
      </c>
      <c r="AN264" s="17">
        <f>IF(B265=B264,IFERROR((C264/C265)-1,0),0)</f>
        <v>4.9645390070921946E-2</v>
      </c>
      <c r="AO264" s="26">
        <f>IFERROR(LOG(2)/LOG(1+(AN264)),AN264)</f>
        <v>14.305739617361889</v>
      </c>
      <c r="AP264" s="26">
        <f>AVERAGE(Y264:Y270)</f>
        <v>76.285714285714292</v>
      </c>
      <c r="AR264" s="1">
        <f>Q264/AL264*100000</f>
        <v>0.98716715602736294</v>
      </c>
      <c r="AS264" s="25">
        <f>IF(B265=B264,IFERROR((AE264/AE265)-1,0),0)</f>
        <v>-1</v>
      </c>
      <c r="AT264" s="26">
        <f>IFERROR(LOG(2)/LOG(1+(AS264)),AS264)</f>
        <v>-1</v>
      </c>
      <c r="AU264" s="26">
        <f>AVERAGE(AE264:AE270)</f>
        <v>2</v>
      </c>
      <c r="AV264" s="19">
        <f>ROUNDDOWN(N264,0)</f>
        <v>43935</v>
      </c>
      <c r="AW264" s="29" cm="1">
        <f t="array" ref="AW264">_xlfn.ANCHORARRAY(AV264)-1</f>
        <v>43934</v>
      </c>
    </row>
    <row r="265" spans="1:49" x14ac:dyDescent="0.25">
      <c r="A265">
        <v>20200413</v>
      </c>
      <c r="B265" s="1" t="s">
        <v>30</v>
      </c>
      <c r="C265">
        <v>1410</v>
      </c>
      <c r="D265">
        <v>19394</v>
      </c>
      <c r="F265">
        <v>74</v>
      </c>
      <c r="G265">
        <v>130</v>
      </c>
      <c r="I265">
        <v>43</v>
      </c>
      <c r="J265">
        <v>28</v>
      </c>
      <c r="K265">
        <v>39</v>
      </c>
      <c r="L265">
        <v>391</v>
      </c>
      <c r="M265" s="1" t="s">
        <v>31</v>
      </c>
      <c r="N265" s="2">
        <v>43934.564583333333</v>
      </c>
      <c r="O265" s="2">
        <v>43934.397916666669</v>
      </c>
      <c r="P265" s="1" t="s">
        <v>1418</v>
      </c>
      <c r="Q265">
        <v>30</v>
      </c>
      <c r="R265">
        <v>130</v>
      </c>
      <c r="S265" s="2">
        <v>43934.397916666669</v>
      </c>
      <c r="T265" s="1" t="s">
        <v>54</v>
      </c>
      <c r="U265" s="1" t="s">
        <v>54</v>
      </c>
      <c r="V265" s="1" t="s">
        <v>54</v>
      </c>
      <c r="X265">
        <v>5</v>
      </c>
      <c r="Y265">
        <v>130</v>
      </c>
      <c r="Z265" s="1" t="s">
        <v>10314</v>
      </c>
      <c r="AA265">
        <v>20804</v>
      </c>
      <c r="AB265">
        <v>20804</v>
      </c>
      <c r="AC265">
        <v>1082</v>
      </c>
      <c r="AD265">
        <v>20804</v>
      </c>
      <c r="AE265">
        <v>3</v>
      </c>
      <c r="AF265">
        <v>0</v>
      </c>
      <c r="AG265" s="1" t="s">
        <v>10315</v>
      </c>
      <c r="AH265">
        <v>0</v>
      </c>
      <c r="AI265">
        <v>0</v>
      </c>
      <c r="AJ265" s="1">
        <f>Y265/0.1</f>
        <v>1300</v>
      </c>
      <c r="AK265" s="1">
        <f>AC265-AJ265</f>
        <v>-218</v>
      </c>
      <c r="AL265" s="28">
        <f>_xlfn.IFNA(INDEX($BD$2:$BD$53,MATCH(B265,$BC$2:$BC$53,0)),1000)</f>
        <v>3038999</v>
      </c>
      <c r="AM265" s="1">
        <f>C265/AL265*100000</f>
        <v>46.39685633328606</v>
      </c>
      <c r="AN265" s="17">
        <f>IF(B266=B265,IFERROR((C265/C266)-1,0),0)</f>
        <v>0.1015625</v>
      </c>
      <c r="AO265" s="26">
        <f>IFERROR(LOG(2)/LOG(1+(AN265)),AN265)</f>
        <v>7.1658209168931366</v>
      </c>
      <c r="AP265" s="26">
        <f>AVERAGE(Y265:Y271)</f>
        <v>76.428571428571431</v>
      </c>
      <c r="AR265" s="1">
        <f>Q265/AL265*100000</f>
        <v>0.98716715602736294</v>
      </c>
      <c r="AS265" s="25">
        <f>IF(B266=B265,IFERROR((AE265/AE266)-1,0),0)</f>
        <v>0</v>
      </c>
      <c r="AT265" s="26">
        <f>IFERROR(LOG(2)/LOG(1+(AS265)),AS265)</f>
        <v>0</v>
      </c>
      <c r="AU265" s="26">
        <f>AVERAGE(AE265:AE271)</f>
        <v>2</v>
      </c>
      <c r="AV265" s="19">
        <f>ROUNDDOWN(N265,0)</f>
        <v>43934</v>
      </c>
      <c r="AW265" s="29" cm="1">
        <f t="array" ref="AW265">_xlfn.ANCHORARRAY(AV265)-1</f>
        <v>43933</v>
      </c>
    </row>
    <row r="266" spans="1:49" x14ac:dyDescent="0.25">
      <c r="A266">
        <v>20200412</v>
      </c>
      <c r="B266" s="1" t="s">
        <v>30</v>
      </c>
      <c r="C266">
        <v>1280</v>
      </c>
      <c r="D266">
        <v>18442</v>
      </c>
      <c r="F266">
        <v>74</v>
      </c>
      <c r="G266">
        <v>130</v>
      </c>
      <c r="I266">
        <v>43</v>
      </c>
      <c r="J266">
        <v>30</v>
      </c>
      <c r="K266">
        <v>39</v>
      </c>
      <c r="L266">
        <v>367</v>
      </c>
      <c r="M266" s="1" t="s">
        <v>31</v>
      </c>
      <c r="N266" s="2">
        <v>43933.481249999997</v>
      </c>
      <c r="O266" s="2">
        <v>43933.314583333333</v>
      </c>
      <c r="P266" s="1" t="s">
        <v>1448</v>
      </c>
      <c r="Q266">
        <v>27</v>
      </c>
      <c r="R266">
        <v>130</v>
      </c>
      <c r="S266" s="2">
        <v>43933.314583333333</v>
      </c>
      <c r="T266" s="1" t="s">
        <v>54</v>
      </c>
      <c r="U266" s="1" t="s">
        <v>54</v>
      </c>
      <c r="V266" s="1" t="s">
        <v>54</v>
      </c>
      <c r="X266">
        <v>5</v>
      </c>
      <c r="Y266">
        <v>54</v>
      </c>
      <c r="Z266" s="1" t="s">
        <v>3561</v>
      </c>
      <c r="AA266">
        <v>19722</v>
      </c>
      <c r="AB266">
        <v>19722</v>
      </c>
      <c r="AC266">
        <v>1144</v>
      </c>
      <c r="AD266">
        <v>19722</v>
      </c>
      <c r="AE266">
        <v>3</v>
      </c>
      <c r="AF266">
        <v>0</v>
      </c>
      <c r="AG266" s="1" t="s">
        <v>10408</v>
      </c>
      <c r="AH266">
        <v>0</v>
      </c>
      <c r="AI266">
        <v>0</v>
      </c>
      <c r="AJ266" s="1">
        <f>Y266/0.1</f>
        <v>540</v>
      </c>
      <c r="AK266" s="1">
        <f>AC266-AJ266</f>
        <v>604</v>
      </c>
      <c r="AL266" s="28">
        <f>_xlfn.IFNA(INDEX($BD$2:$BD$53,MATCH(B266,$BC$2:$BC$53,0)),1000)</f>
        <v>3038999</v>
      </c>
      <c r="AM266" s="1">
        <f>C266/AL266*100000</f>
        <v>42.119131990500819</v>
      </c>
      <c r="AN266" s="17">
        <f>IF(B267=B266,IFERROR((C266/C267)-1,0),0)</f>
        <v>4.4045676998368588E-2</v>
      </c>
      <c r="AO266" s="26">
        <f>IFERROR(LOG(2)/LOG(1+(AN266)),AN266)</f>
        <v>16.081092137064221</v>
      </c>
      <c r="AP266" s="26">
        <f>AVERAGE(Y266:Y272)</f>
        <v>64.285714285714292</v>
      </c>
      <c r="AR266" s="1">
        <f>Q266/AL266*100000</f>
        <v>0.88845044042462662</v>
      </c>
      <c r="AS266" s="25">
        <f>IF(B267=B266,IFERROR((AE266/AE267)-1,0),0)</f>
        <v>2</v>
      </c>
      <c r="AT266" s="26">
        <f>IFERROR(LOG(2)/LOG(1+(AS266)),AS266)</f>
        <v>0.63092975357145742</v>
      </c>
      <c r="AU266" s="26">
        <f>AVERAGE(AE266:AE272)</f>
        <v>1.5714285714285714</v>
      </c>
      <c r="AV266" s="19">
        <f>ROUNDDOWN(N266,0)</f>
        <v>43933</v>
      </c>
      <c r="AW266" s="29" cm="1">
        <f t="array" ref="AW266">_xlfn.ANCHORARRAY(AV266)-1</f>
        <v>43932</v>
      </c>
    </row>
    <row r="267" spans="1:49" x14ac:dyDescent="0.25">
      <c r="A267">
        <v>20200411</v>
      </c>
      <c r="B267" s="1" t="s">
        <v>30</v>
      </c>
      <c r="C267">
        <v>1226</v>
      </c>
      <c r="D267">
        <v>17352</v>
      </c>
      <c r="F267">
        <v>86</v>
      </c>
      <c r="G267">
        <v>130</v>
      </c>
      <c r="I267">
        <v>43</v>
      </c>
      <c r="J267">
        <v>33</v>
      </c>
      <c r="K267">
        <v>39</v>
      </c>
      <c r="L267">
        <v>340</v>
      </c>
      <c r="M267" s="1" t="s">
        <v>31</v>
      </c>
      <c r="N267" s="2">
        <v>43932.555555555555</v>
      </c>
      <c r="O267" s="2">
        <v>43932.388888888891</v>
      </c>
      <c r="P267" s="1" t="s">
        <v>1474</v>
      </c>
      <c r="Q267">
        <v>24</v>
      </c>
      <c r="R267">
        <v>130</v>
      </c>
      <c r="S267" s="2">
        <v>43932.388888888891</v>
      </c>
      <c r="T267" s="1" t="s">
        <v>54</v>
      </c>
      <c r="U267" s="1" t="s">
        <v>54</v>
      </c>
      <c r="V267" s="1" t="s">
        <v>54</v>
      </c>
      <c r="X267">
        <v>5</v>
      </c>
      <c r="Y267">
        <v>55</v>
      </c>
      <c r="Z267" s="1" t="s">
        <v>10501</v>
      </c>
      <c r="AA267">
        <v>18578</v>
      </c>
      <c r="AB267">
        <v>18578</v>
      </c>
      <c r="AC267">
        <v>1458</v>
      </c>
      <c r="AD267">
        <v>18578</v>
      </c>
      <c r="AE267">
        <v>1</v>
      </c>
      <c r="AF267">
        <v>0</v>
      </c>
      <c r="AG267" s="1" t="s">
        <v>10502</v>
      </c>
      <c r="AH267">
        <v>0</v>
      </c>
      <c r="AI267">
        <v>0</v>
      </c>
      <c r="AJ267" s="1">
        <f>Y267/0.1</f>
        <v>550</v>
      </c>
      <c r="AK267" s="1">
        <f>AC267-AJ267</f>
        <v>908</v>
      </c>
      <c r="AL267" s="28">
        <f>_xlfn.IFNA(INDEX($BD$2:$BD$53,MATCH(B267,$BC$2:$BC$53,0)),1000)</f>
        <v>3038999</v>
      </c>
      <c r="AM267" s="1">
        <f>C267/AL267*100000</f>
        <v>40.342231109651564</v>
      </c>
      <c r="AN267" s="17">
        <f>IF(B268=B267,IFERROR((C267/C268)-1,0),0)</f>
        <v>4.6968403074295395E-2</v>
      </c>
      <c r="AO267" s="26">
        <f>IFERROR(LOG(2)/LOG(1+(AN267)),AN267)</f>
        <v>15.101656075355253</v>
      </c>
      <c r="AP267" s="26">
        <f>AVERAGE(Y267:Y273)</f>
        <v>69</v>
      </c>
      <c r="AR267" s="1">
        <f>Q267/AL267*100000</f>
        <v>0.7897337248218903</v>
      </c>
      <c r="AS267" s="25">
        <f>IF(B268=B267,IFERROR((AE267/AE268)-1,0),0)</f>
        <v>-0.5</v>
      </c>
      <c r="AT267" s="26">
        <f>IFERROR(LOG(2)/LOG(1+(AS267)),AS267)</f>
        <v>-1</v>
      </c>
      <c r="AU267" s="26">
        <f>AVERAGE(AE267:AE273)</f>
        <v>1.4285714285714286</v>
      </c>
      <c r="AV267" s="19">
        <f>ROUNDDOWN(N267,0)</f>
        <v>43932</v>
      </c>
      <c r="AW267" s="29" cm="1">
        <f t="array" ref="AW267">_xlfn.ANCHORARRAY(AV267)-1</f>
        <v>43931</v>
      </c>
    </row>
    <row r="268" spans="1:49" x14ac:dyDescent="0.25">
      <c r="A268">
        <v>20200410</v>
      </c>
      <c r="B268" s="1" t="s">
        <v>30</v>
      </c>
      <c r="C268">
        <v>1171</v>
      </c>
      <c r="D268">
        <v>15949</v>
      </c>
      <c r="F268">
        <v>86</v>
      </c>
      <c r="G268">
        <v>130</v>
      </c>
      <c r="I268">
        <v>43</v>
      </c>
      <c r="J268">
        <v>33</v>
      </c>
      <c r="K268">
        <v>39</v>
      </c>
      <c r="L268">
        <v>312</v>
      </c>
      <c r="M268" s="1" t="s">
        <v>31</v>
      </c>
      <c r="N268" s="2">
        <v>43931.60833333333</v>
      </c>
      <c r="O268" s="2">
        <v>43931.441666666666</v>
      </c>
      <c r="P268" s="1" t="s">
        <v>1500</v>
      </c>
      <c r="Q268">
        <v>23</v>
      </c>
      <c r="R268">
        <v>130</v>
      </c>
      <c r="S268" s="2">
        <v>43931.441666666666</v>
      </c>
      <c r="T268" s="1" t="s">
        <v>54</v>
      </c>
      <c r="U268" s="1" t="s">
        <v>54</v>
      </c>
      <c r="V268" s="1" t="s">
        <v>54</v>
      </c>
      <c r="X268">
        <v>5</v>
      </c>
      <c r="Y268">
        <v>52</v>
      </c>
      <c r="Z268" s="1" t="s">
        <v>10595</v>
      </c>
      <c r="AA268">
        <v>17120</v>
      </c>
      <c r="AB268">
        <v>17120</v>
      </c>
      <c r="AC268">
        <v>2169</v>
      </c>
      <c r="AD268">
        <v>17120</v>
      </c>
      <c r="AE268">
        <v>2</v>
      </c>
      <c r="AF268">
        <v>0</v>
      </c>
      <c r="AG268" s="1" t="s">
        <v>10596</v>
      </c>
      <c r="AH268">
        <v>0</v>
      </c>
      <c r="AI268">
        <v>0</v>
      </c>
      <c r="AJ268" s="1">
        <f>Y268/0.1</f>
        <v>520</v>
      </c>
      <c r="AK268" s="1">
        <f>AC268-AJ268</f>
        <v>1649</v>
      </c>
      <c r="AL268" s="28">
        <f>_xlfn.IFNA(INDEX($BD$2:$BD$53,MATCH(B268,$BC$2:$BC$53,0)),1000)</f>
        <v>3038999</v>
      </c>
      <c r="AM268" s="1">
        <f>C268/AL268*100000</f>
        <v>38.532424656934737</v>
      </c>
      <c r="AN268" s="17">
        <f>IF(B269=B268,IFERROR((C268/C269)-1,0),0)</f>
        <v>4.6470062555853398E-2</v>
      </c>
      <c r="AO268" s="26">
        <f>IFERROR(LOG(2)/LOG(1+(AN268)),AN268)</f>
        <v>15.259944100554543</v>
      </c>
      <c r="AP268" s="26">
        <f>AVERAGE(Y268:Y274)</f>
        <v>66.714285714285708</v>
      </c>
      <c r="AR268" s="1">
        <f>Q268/AL268*100000</f>
        <v>0.75682815295431161</v>
      </c>
      <c r="AS268" s="25">
        <f>IF(B269=B268,IFERROR((AE268/AE269)-1,0),0)</f>
        <v>-0.33333333333333337</v>
      </c>
      <c r="AT268" s="26">
        <f>IFERROR(LOG(2)/LOG(1+(AS268)),AS268)</f>
        <v>-1.7095112913514545</v>
      </c>
      <c r="AU268" s="26">
        <f>AVERAGE(AE268:AE274)</f>
        <v>1.5714285714285714</v>
      </c>
      <c r="AV268" s="19">
        <f>ROUNDDOWN(N268,0)</f>
        <v>43931</v>
      </c>
      <c r="AW268" s="29" cm="1">
        <f t="array" ref="AW268">_xlfn.ANCHORARRAY(AV268)-1</f>
        <v>43930</v>
      </c>
    </row>
    <row r="269" spans="1:49" x14ac:dyDescent="0.25">
      <c r="A269">
        <v>20200409</v>
      </c>
      <c r="B269" s="1" t="s">
        <v>30</v>
      </c>
      <c r="C269">
        <v>1119</v>
      </c>
      <c r="D269">
        <v>13832</v>
      </c>
      <c r="F269">
        <v>73</v>
      </c>
      <c r="G269">
        <v>130</v>
      </c>
      <c r="I269">
        <v>43</v>
      </c>
      <c r="J269">
        <v>31</v>
      </c>
      <c r="K269">
        <v>39</v>
      </c>
      <c r="L269">
        <v>288</v>
      </c>
      <c r="M269" s="1" t="s">
        <v>31</v>
      </c>
      <c r="N269" s="2">
        <v>43930.607638888891</v>
      </c>
      <c r="O269" s="2">
        <v>43930.440972222219</v>
      </c>
      <c r="P269" s="1" t="s">
        <v>1525</v>
      </c>
      <c r="Q269">
        <v>21</v>
      </c>
      <c r="R269">
        <v>130</v>
      </c>
      <c r="S269" s="2">
        <v>43930.440972222219</v>
      </c>
      <c r="T269" s="1" t="s">
        <v>54</v>
      </c>
      <c r="U269" s="1" t="s">
        <v>54</v>
      </c>
      <c r="V269" s="1" t="s">
        <v>54</v>
      </c>
      <c r="X269">
        <v>5</v>
      </c>
      <c r="Y269">
        <v>119</v>
      </c>
      <c r="Z269" s="1" t="s">
        <v>8425</v>
      </c>
      <c r="AA269">
        <v>14951</v>
      </c>
      <c r="AB269">
        <v>14951</v>
      </c>
      <c r="AC269">
        <v>421</v>
      </c>
      <c r="AD269">
        <v>14951</v>
      </c>
      <c r="AE269">
        <v>3</v>
      </c>
      <c r="AF269">
        <v>0</v>
      </c>
      <c r="AG269" s="1" t="s">
        <v>10698</v>
      </c>
      <c r="AH269">
        <v>0</v>
      </c>
      <c r="AI269">
        <v>0</v>
      </c>
      <c r="AJ269" s="1">
        <f>Y269/0.1</f>
        <v>1190</v>
      </c>
      <c r="AK269" s="1">
        <f>AC269-AJ269</f>
        <v>-769</v>
      </c>
      <c r="AL269" s="28">
        <f>_xlfn.IFNA(INDEX($BD$2:$BD$53,MATCH(B269,$BC$2:$BC$53,0)),1000)</f>
        <v>3038999</v>
      </c>
      <c r="AM269" s="1">
        <f>C269/AL269*100000</f>
        <v>36.821334919820636</v>
      </c>
      <c r="AN269" s="17">
        <f>IF(B270=B269,IFERROR((C269/C270)-1,0),0)</f>
        <v>0.11899999999999999</v>
      </c>
      <c r="AO269" s="26">
        <f>IFERROR(LOG(2)/LOG(1+(AN269)),AN269)</f>
        <v>6.1648466563582183</v>
      </c>
      <c r="AP269" s="26">
        <f>AVERAGE(Y269:Y275)</f>
        <v>68</v>
      </c>
      <c r="AR269" s="1">
        <f>Q269/AL269*100000</f>
        <v>0.6910170092191541</v>
      </c>
      <c r="AS269" s="25">
        <f>IF(B270=B269,IFERROR((AE269/AE270)-1,0),0)</f>
        <v>0.5</v>
      </c>
      <c r="AT269" s="26">
        <f>IFERROR(LOG(2)/LOG(1+(AS269)),AS269)</f>
        <v>1.7095112913514547</v>
      </c>
      <c r="AU269" s="26">
        <f>AVERAGE(AE269:AE275)</f>
        <v>1.2857142857142858</v>
      </c>
      <c r="AV269" s="19">
        <f>ROUNDDOWN(N269,0)</f>
        <v>43930</v>
      </c>
      <c r="AW269" s="29" cm="1">
        <f t="array" ref="AW269">_xlfn.ANCHORARRAY(AV269)-1</f>
        <v>43929</v>
      </c>
    </row>
    <row r="270" spans="1:49" x14ac:dyDescent="0.25">
      <c r="A270">
        <v>20200408</v>
      </c>
      <c r="B270" s="1" t="s">
        <v>30</v>
      </c>
      <c r="C270">
        <v>1000</v>
      </c>
      <c r="D270">
        <v>13530</v>
      </c>
      <c r="F270">
        <v>76</v>
      </c>
      <c r="G270">
        <v>130</v>
      </c>
      <c r="I270">
        <v>43</v>
      </c>
      <c r="J270">
        <v>30</v>
      </c>
      <c r="K270">
        <v>39</v>
      </c>
      <c r="L270">
        <v>208</v>
      </c>
      <c r="M270" s="1" t="s">
        <v>31</v>
      </c>
      <c r="N270" s="2">
        <v>43929.607638888891</v>
      </c>
      <c r="O270" s="2">
        <v>43929.440972222219</v>
      </c>
      <c r="P270" s="1" t="s">
        <v>1552</v>
      </c>
      <c r="Q270">
        <v>18</v>
      </c>
      <c r="R270">
        <v>130</v>
      </c>
      <c r="S270" s="2">
        <v>43929.440972222219</v>
      </c>
      <c r="T270" s="1" t="s">
        <v>54</v>
      </c>
      <c r="U270" s="1" t="s">
        <v>54</v>
      </c>
      <c r="V270" s="1" t="s">
        <v>54</v>
      </c>
      <c r="X270">
        <v>5</v>
      </c>
      <c r="Y270">
        <v>54</v>
      </c>
      <c r="Z270" s="1" t="s">
        <v>10797</v>
      </c>
      <c r="AA270">
        <v>14530</v>
      </c>
      <c r="AB270">
        <v>14530</v>
      </c>
      <c r="AC270">
        <v>892</v>
      </c>
      <c r="AD270">
        <v>14530</v>
      </c>
      <c r="AE270">
        <v>2</v>
      </c>
      <c r="AF270">
        <v>-18</v>
      </c>
      <c r="AG270" s="1" t="s">
        <v>10798</v>
      </c>
      <c r="AH270">
        <v>0</v>
      </c>
      <c r="AI270">
        <v>0</v>
      </c>
      <c r="AJ270" s="1">
        <f>Y270/0.1</f>
        <v>540</v>
      </c>
      <c r="AK270" s="1">
        <f>AC270-AJ270</f>
        <v>352</v>
      </c>
      <c r="AL270" s="28">
        <f>_xlfn.IFNA(INDEX($BD$2:$BD$53,MATCH(B270,$BC$2:$BC$53,0)),1000)</f>
        <v>3038999</v>
      </c>
      <c r="AM270" s="1">
        <f>C270/AL270*100000</f>
        <v>32.905571867578765</v>
      </c>
      <c r="AN270" s="17">
        <f>IF(B271=B270,IFERROR((C270/C271)-1,0),0)</f>
        <v>5.7082452431289621E-2</v>
      </c>
      <c r="AO270" s="26">
        <f>IFERROR(LOG(2)/LOG(1+(AN270)),AN270)</f>
        <v>12.486278933792891</v>
      </c>
      <c r="AP270" s="26">
        <f>AVERAGE(Y270:Y276)</f>
        <v>59.428571428571431</v>
      </c>
      <c r="AR270" s="1">
        <f>Q270/AL270*100000</f>
        <v>0.59230029361641778</v>
      </c>
      <c r="AS270" s="25">
        <f>IF(B271=B270,IFERROR((AE270/AE271)-1,0),0)</f>
        <v>0</v>
      </c>
      <c r="AT270" s="26">
        <f>IFERROR(LOG(2)/LOG(1+(AS270)),AS270)</f>
        <v>0</v>
      </c>
      <c r="AU270" s="26">
        <f>AVERAGE(AE270:AE276)</f>
        <v>1.1428571428571428</v>
      </c>
      <c r="AV270" s="19">
        <f>ROUNDDOWN(N270,0)</f>
        <v>43929</v>
      </c>
      <c r="AW270" s="29" cm="1">
        <f t="array" ref="AW270">_xlfn.ANCHORARRAY(AV270)-1</f>
        <v>43928</v>
      </c>
    </row>
    <row r="271" spans="1:49" x14ac:dyDescent="0.25">
      <c r="A271">
        <v>20200407</v>
      </c>
      <c r="B271" s="1" t="s">
        <v>30</v>
      </c>
      <c r="C271">
        <v>946</v>
      </c>
      <c r="D271">
        <v>12692</v>
      </c>
      <c r="F271">
        <v>74</v>
      </c>
      <c r="G271">
        <v>148</v>
      </c>
      <c r="J271">
        <v>26</v>
      </c>
      <c r="K271">
        <v>43</v>
      </c>
      <c r="L271">
        <v>142</v>
      </c>
      <c r="M271" s="1" t="s">
        <v>31</v>
      </c>
      <c r="N271" s="2">
        <v>43928.611805555556</v>
      </c>
      <c r="O271" s="2">
        <v>43928.445138888892</v>
      </c>
      <c r="P271" s="1" t="s">
        <v>1580</v>
      </c>
      <c r="Q271">
        <v>16</v>
      </c>
      <c r="R271">
        <v>148</v>
      </c>
      <c r="S271" s="2">
        <v>43928.445138888892</v>
      </c>
      <c r="T271" s="1" t="s">
        <v>54</v>
      </c>
      <c r="U271" s="1" t="s">
        <v>54</v>
      </c>
      <c r="V271" s="1" t="s">
        <v>54</v>
      </c>
      <c r="X271">
        <v>5</v>
      </c>
      <c r="Y271">
        <v>71</v>
      </c>
      <c r="Z271" s="1" t="s">
        <v>10559</v>
      </c>
      <c r="AA271">
        <v>13638</v>
      </c>
      <c r="AB271">
        <v>13638</v>
      </c>
      <c r="AC271">
        <v>793</v>
      </c>
      <c r="AD271">
        <v>13638</v>
      </c>
      <c r="AE271">
        <v>0</v>
      </c>
      <c r="AF271">
        <v>11</v>
      </c>
      <c r="AG271" s="1" t="s">
        <v>10892</v>
      </c>
      <c r="AH271">
        <v>0</v>
      </c>
      <c r="AI271">
        <v>0</v>
      </c>
      <c r="AJ271" s="1">
        <f>Y271/0.1</f>
        <v>710</v>
      </c>
      <c r="AK271" s="1">
        <f>AC271-AJ271</f>
        <v>83</v>
      </c>
      <c r="AL271" s="28">
        <f>_xlfn.IFNA(INDEX($BD$2:$BD$53,MATCH(B271,$BC$2:$BC$53,0)),1000)</f>
        <v>3038999</v>
      </c>
      <c r="AM271" s="1">
        <f>C271/AL271*100000</f>
        <v>31.128670986729514</v>
      </c>
      <c r="AN271" s="17">
        <f>IF(B272=B271,IFERROR((C271/C272)-1,0),0)</f>
        <v>8.1142857142857183E-2</v>
      </c>
      <c r="AO271" s="26">
        <f>IFERROR(LOG(2)/LOG(1+(AN271)),AN271)</f>
        <v>8.8843743142423897</v>
      </c>
      <c r="AP271" s="26">
        <f>AVERAGE(Y271:Y277)</f>
        <v>60.428571428571431</v>
      </c>
      <c r="AR271" s="1">
        <f>Q271/AL271*100000</f>
        <v>0.52648914988126028</v>
      </c>
      <c r="AS271" s="25">
        <f>IF(B272=B271,IFERROR((AE271/AE272)-1,0),0)</f>
        <v>0</v>
      </c>
      <c r="AT271" s="26">
        <f>IFERROR(LOG(2)/LOG(1+(AS271)),AS271)</f>
        <v>0</v>
      </c>
      <c r="AU271" s="26">
        <f>AVERAGE(AE271:AE277)</f>
        <v>1.1428571428571428</v>
      </c>
      <c r="AV271" s="19">
        <f>ROUNDDOWN(N271,0)</f>
        <v>43928</v>
      </c>
      <c r="AW271" s="29" cm="1">
        <f t="array" ref="AW271">_xlfn.ANCHORARRAY(AV271)-1</f>
        <v>43927</v>
      </c>
    </row>
    <row r="272" spans="1:49" x14ac:dyDescent="0.25">
      <c r="A272">
        <v>20200406</v>
      </c>
      <c r="B272" s="1" t="s">
        <v>30</v>
      </c>
      <c r="C272">
        <v>875</v>
      </c>
      <c r="D272">
        <v>11970</v>
      </c>
      <c r="F272">
        <v>74</v>
      </c>
      <c r="G272">
        <v>137</v>
      </c>
      <c r="J272">
        <v>22</v>
      </c>
      <c r="K272">
        <v>39</v>
      </c>
      <c r="L272">
        <v>102</v>
      </c>
      <c r="M272" s="1" t="s">
        <v>31</v>
      </c>
      <c r="N272" s="2">
        <v>43927.607638888891</v>
      </c>
      <c r="O272" s="2">
        <v>43927.440972222219</v>
      </c>
      <c r="P272" s="1" t="s">
        <v>1612</v>
      </c>
      <c r="Q272">
        <v>16</v>
      </c>
      <c r="R272">
        <v>137</v>
      </c>
      <c r="S272" s="2">
        <v>43927.440972222219</v>
      </c>
      <c r="T272" s="1" t="s">
        <v>54</v>
      </c>
      <c r="U272" s="1" t="s">
        <v>54</v>
      </c>
      <c r="V272" s="1" t="s">
        <v>54</v>
      </c>
      <c r="X272">
        <v>5</v>
      </c>
      <c r="Y272">
        <v>45</v>
      </c>
      <c r="Z272" s="1" t="s">
        <v>3852</v>
      </c>
      <c r="AA272">
        <v>12845</v>
      </c>
      <c r="AB272">
        <v>12845</v>
      </c>
      <c r="AC272">
        <v>1603</v>
      </c>
      <c r="AD272">
        <v>12845</v>
      </c>
      <c r="AE272">
        <v>0</v>
      </c>
      <c r="AF272">
        <v>7</v>
      </c>
      <c r="AG272" s="1" t="s">
        <v>10995</v>
      </c>
      <c r="AH272">
        <v>0</v>
      </c>
      <c r="AI272">
        <v>0</v>
      </c>
      <c r="AJ272" s="1">
        <f>Y272/0.1</f>
        <v>450</v>
      </c>
      <c r="AK272" s="1">
        <f>AC272-AJ272</f>
        <v>1153</v>
      </c>
      <c r="AL272" s="28">
        <f>_xlfn.IFNA(INDEX($BD$2:$BD$53,MATCH(B272,$BC$2:$BC$53,0)),1000)</f>
        <v>3038999</v>
      </c>
      <c r="AM272" s="1">
        <f>C272/AL272*100000</f>
        <v>28.792375384131418</v>
      </c>
      <c r="AN272" s="17">
        <f>IF(B273=B272,IFERROR((C272/C273)-1,0),0)</f>
        <v>5.4216867469879526E-2</v>
      </c>
      <c r="AO272" s="26">
        <f>IFERROR(LOG(2)/LOG(1+(AN272)),AN272)</f>
        <v>13.128238652836588</v>
      </c>
      <c r="AP272" s="26">
        <f>AVERAGE(Y272:Y278)</f>
        <v>57.428571428571431</v>
      </c>
      <c r="AR272" s="1">
        <f>Q272/AL272*100000</f>
        <v>0.52648914988126028</v>
      </c>
      <c r="AS272" s="25">
        <f>IF(B273=B272,IFERROR((AE272/AE273)-1,0),0)</f>
        <v>-1</v>
      </c>
      <c r="AT272" s="26">
        <f>IFERROR(LOG(2)/LOG(1+(AS272)),AS272)</f>
        <v>-1</v>
      </c>
      <c r="AU272" s="26">
        <f>AVERAGE(AE272:AE278)</f>
        <v>1.2857142857142858</v>
      </c>
      <c r="AV272" s="19">
        <f>ROUNDDOWN(N272,0)</f>
        <v>43927</v>
      </c>
      <c r="AW272" s="29" cm="1">
        <f t="array" ref="AW272">_xlfn.ANCHORARRAY(AV272)-1</f>
        <v>43926</v>
      </c>
    </row>
    <row r="273" spans="1:49" x14ac:dyDescent="0.25">
      <c r="A273">
        <v>20200405</v>
      </c>
      <c r="B273" s="1" t="s">
        <v>30</v>
      </c>
      <c r="C273">
        <v>830</v>
      </c>
      <c r="D273">
        <v>10412</v>
      </c>
      <c r="F273">
        <v>67</v>
      </c>
      <c r="G273">
        <v>130</v>
      </c>
      <c r="J273">
        <v>27</v>
      </c>
      <c r="K273">
        <v>39</v>
      </c>
      <c r="L273">
        <v>97</v>
      </c>
      <c r="M273" s="1" t="s">
        <v>31</v>
      </c>
      <c r="N273" s="2">
        <v>43926.606944444444</v>
      </c>
      <c r="O273" s="2">
        <v>43926.44027777778</v>
      </c>
      <c r="P273" s="1" t="s">
        <v>1639</v>
      </c>
      <c r="Q273">
        <v>16</v>
      </c>
      <c r="R273">
        <v>130</v>
      </c>
      <c r="S273" s="2">
        <v>43926.44027777778</v>
      </c>
      <c r="T273" s="1" t="s">
        <v>54</v>
      </c>
      <c r="U273" s="1" t="s">
        <v>54</v>
      </c>
      <c r="V273" s="1" t="s">
        <v>54</v>
      </c>
      <c r="X273">
        <v>5</v>
      </c>
      <c r="Y273">
        <v>87</v>
      </c>
      <c r="Z273" s="1" t="s">
        <v>11096</v>
      </c>
      <c r="AA273">
        <v>11242</v>
      </c>
      <c r="AB273">
        <v>11242</v>
      </c>
      <c r="AC273">
        <v>872</v>
      </c>
      <c r="AD273">
        <v>11242</v>
      </c>
      <c r="AE273">
        <v>2</v>
      </c>
      <c r="AF273">
        <v>24</v>
      </c>
      <c r="AG273" s="1" t="s">
        <v>11097</v>
      </c>
      <c r="AH273">
        <v>0</v>
      </c>
      <c r="AI273">
        <v>0</v>
      </c>
      <c r="AJ273" s="1">
        <f>Y273/0.1</f>
        <v>870</v>
      </c>
      <c r="AK273" s="1">
        <f>AC273-AJ273</f>
        <v>2</v>
      </c>
      <c r="AL273" s="28">
        <f>_xlfn.IFNA(INDEX($BD$2:$BD$53,MATCH(B273,$BC$2:$BC$53,0)),1000)</f>
        <v>3038999</v>
      </c>
      <c r="AM273" s="1">
        <f>C273/AL273*100000</f>
        <v>27.311624650090373</v>
      </c>
      <c r="AN273" s="17">
        <f>IF(B274=B273,IFERROR((C273/C274)-1,0),0)</f>
        <v>0.11709286675639308</v>
      </c>
      <c r="AO273" s="26">
        <f>IFERROR(LOG(2)/LOG(1+(AN273)),AN273)</f>
        <v>6.2598151673450682</v>
      </c>
      <c r="AP273" s="26">
        <f>AVERAGE(Y273:Y279)</f>
        <v>57.714285714285715</v>
      </c>
      <c r="AR273" s="1">
        <f>Q273/AL273*100000</f>
        <v>0.52648914988126028</v>
      </c>
      <c r="AS273" s="25">
        <f>IF(B274=B273,IFERROR((AE273/AE274)-1,0),0)</f>
        <v>0</v>
      </c>
      <c r="AT273" s="26">
        <f>IFERROR(LOG(2)/LOG(1+(AS273)),AS273)</f>
        <v>0</v>
      </c>
      <c r="AU273" s="26">
        <f>AVERAGE(AE273:AE279)</f>
        <v>1.4285714285714286</v>
      </c>
      <c r="AV273" s="19">
        <f>ROUNDDOWN(N273,0)</f>
        <v>43926</v>
      </c>
      <c r="AW273" s="29" cm="1">
        <f t="array" ref="AW273">_xlfn.ANCHORARRAY(AV273)-1</f>
        <v>43925</v>
      </c>
    </row>
    <row r="274" spans="1:49" x14ac:dyDescent="0.25">
      <c r="A274">
        <v>20200404</v>
      </c>
      <c r="B274" s="1" t="s">
        <v>30</v>
      </c>
      <c r="C274">
        <v>743</v>
      </c>
      <c r="D274">
        <v>9627</v>
      </c>
      <c r="F274">
        <v>72</v>
      </c>
      <c r="G274">
        <v>106</v>
      </c>
      <c r="J274">
        <v>23</v>
      </c>
      <c r="K274">
        <v>39</v>
      </c>
      <c r="L274">
        <v>79</v>
      </c>
      <c r="M274" s="1" t="s">
        <v>31</v>
      </c>
      <c r="N274" s="2">
        <v>43925</v>
      </c>
      <c r="O274" s="2">
        <v>43924.833333333336</v>
      </c>
      <c r="P274" s="1" t="s">
        <v>1611</v>
      </c>
      <c r="Q274">
        <v>14</v>
      </c>
      <c r="R274">
        <v>106</v>
      </c>
      <c r="S274" s="2">
        <v>43924.833333333336</v>
      </c>
      <c r="T274" s="1" t="s">
        <v>54</v>
      </c>
      <c r="U274" s="1" t="s">
        <v>54</v>
      </c>
      <c r="V274" s="1" t="s">
        <v>54</v>
      </c>
      <c r="X274">
        <v>5</v>
      </c>
      <c r="Y274">
        <v>39</v>
      </c>
      <c r="Z274" s="1" t="s">
        <v>11190</v>
      </c>
      <c r="AA274">
        <v>10370</v>
      </c>
      <c r="AB274">
        <v>10370</v>
      </c>
      <c r="AC274">
        <v>671</v>
      </c>
      <c r="AD274">
        <v>10370</v>
      </c>
      <c r="AE274">
        <v>2</v>
      </c>
      <c r="AF274">
        <v>1</v>
      </c>
      <c r="AG274" s="1" t="s">
        <v>11191</v>
      </c>
      <c r="AH274">
        <v>0</v>
      </c>
      <c r="AI274">
        <v>0</v>
      </c>
      <c r="AJ274" s="1">
        <f>Y274/0.1</f>
        <v>390</v>
      </c>
      <c r="AK274" s="1">
        <f>AC274-AJ274</f>
        <v>281</v>
      </c>
      <c r="AL274" s="28">
        <f>_xlfn.IFNA(INDEX($BD$2:$BD$53,MATCH(B274,$BC$2:$BC$53,0)),1000)</f>
        <v>3038999</v>
      </c>
      <c r="AM274" s="1">
        <f>C274/AL274*100000</f>
        <v>24.448839897611023</v>
      </c>
      <c r="AN274" s="17">
        <f>IF(B275=B274,IFERROR((C274/C275)-1,0),0)</f>
        <v>5.5397727272727293E-2</v>
      </c>
      <c r="AO274" s="26">
        <f>IFERROR(LOG(2)/LOG(1+(AN274)),AN274)</f>
        <v>12.855654592689874</v>
      </c>
      <c r="AP274" s="26">
        <f>AVERAGE(Y274:Y280)</f>
        <v>48.428571428571431</v>
      </c>
      <c r="AR274" s="1">
        <f>Q274/AL274*100000</f>
        <v>0.46067800614610271</v>
      </c>
      <c r="AS274" s="25">
        <f>IF(B275=B274,IFERROR((AE274/AE275)-1,0),0)</f>
        <v>0</v>
      </c>
      <c r="AT274" s="26">
        <f>IFERROR(LOG(2)/LOG(1+(AS274)),AS274)</f>
        <v>0</v>
      </c>
      <c r="AU274" s="26">
        <f>AVERAGE(AE274:AE280)</f>
        <v>1.2857142857142858</v>
      </c>
      <c r="AV274" s="19">
        <f>ROUNDDOWN(N274,0)</f>
        <v>43925</v>
      </c>
      <c r="AW274" s="29" cm="1">
        <f t="array" ref="AW274">_xlfn.ANCHORARRAY(AV274)-1</f>
        <v>43924</v>
      </c>
    </row>
    <row r="275" spans="1:49" x14ac:dyDescent="0.25">
      <c r="A275">
        <v>20200403</v>
      </c>
      <c r="B275" s="1" t="s">
        <v>30</v>
      </c>
      <c r="C275">
        <v>704</v>
      </c>
      <c r="D275">
        <v>8995</v>
      </c>
      <c r="F275">
        <v>71</v>
      </c>
      <c r="G275">
        <v>105</v>
      </c>
      <c r="J275">
        <v>26</v>
      </c>
      <c r="K275">
        <v>39</v>
      </c>
      <c r="L275">
        <v>60</v>
      </c>
      <c r="M275" s="1" t="s">
        <v>31</v>
      </c>
      <c r="N275" s="2">
        <v>43924.681250000001</v>
      </c>
      <c r="O275" s="2">
        <v>43924.51458333333</v>
      </c>
      <c r="P275" s="1" t="s">
        <v>1697</v>
      </c>
      <c r="Q275">
        <v>12</v>
      </c>
      <c r="R275">
        <v>105</v>
      </c>
      <c r="S275" s="2">
        <v>43924.51458333333</v>
      </c>
      <c r="T275" s="1" t="s">
        <v>54</v>
      </c>
      <c r="U275" s="1" t="s">
        <v>54</v>
      </c>
      <c r="V275" s="1" t="s">
        <v>54</v>
      </c>
      <c r="X275">
        <v>5</v>
      </c>
      <c r="Y275">
        <v>61</v>
      </c>
      <c r="Z275" s="1" t="s">
        <v>11283</v>
      </c>
      <c r="AA275">
        <v>9699</v>
      </c>
      <c r="AB275">
        <v>9699</v>
      </c>
      <c r="AC275">
        <v>1176</v>
      </c>
      <c r="AD275">
        <v>9699</v>
      </c>
      <c r="AE275">
        <v>0</v>
      </c>
      <c r="AF275">
        <v>5</v>
      </c>
      <c r="AG275" s="1" t="s">
        <v>11284</v>
      </c>
      <c r="AH275">
        <v>0</v>
      </c>
      <c r="AI275">
        <v>0</v>
      </c>
      <c r="AJ275" s="1">
        <f>Y275/0.1</f>
        <v>610</v>
      </c>
      <c r="AK275" s="1">
        <f>AC275-AJ275</f>
        <v>566</v>
      </c>
      <c r="AL275" s="28">
        <f>_xlfn.IFNA(INDEX($BD$2:$BD$53,MATCH(B275,$BC$2:$BC$53,0)),1000)</f>
        <v>3038999</v>
      </c>
      <c r="AM275" s="1">
        <f>C275/AL275*100000</f>
        <v>23.16552259477545</v>
      </c>
      <c r="AN275" s="17">
        <f>IF(B276=B275,IFERROR((C275/C276)-1,0),0)</f>
        <v>9.48678071539657E-2</v>
      </c>
      <c r="AO275" s="26">
        <f>IFERROR(LOG(2)/LOG(1+(AN275)),AN275)</f>
        <v>7.6477921702236769</v>
      </c>
      <c r="AP275" s="26">
        <f>AVERAGE(Y275:Y281)</f>
        <v>46.142857142857146</v>
      </c>
      <c r="AR275" s="1">
        <f>Q275/AL275*100000</f>
        <v>0.39486686241094515</v>
      </c>
      <c r="AS275" s="25">
        <f>IF(B276=B275,IFERROR((AE275/AE276)-1,0),0)</f>
        <v>-1</v>
      </c>
      <c r="AT275" s="26">
        <f>IFERROR(LOG(2)/LOG(1+(AS275)),AS275)</f>
        <v>-1</v>
      </c>
      <c r="AU275" s="26">
        <f>AVERAGE(AE275:AE281)</f>
        <v>1.2857142857142858</v>
      </c>
      <c r="AV275" s="19">
        <f>ROUNDDOWN(N275,0)</f>
        <v>43924</v>
      </c>
      <c r="AW275" s="29" cm="1">
        <f t="array" ref="AW275">_xlfn.ANCHORARRAY(AV275)-1</f>
        <v>43923</v>
      </c>
    </row>
    <row r="276" spans="1:49" x14ac:dyDescent="0.25">
      <c r="A276">
        <v>20200402</v>
      </c>
      <c r="B276" s="1" t="s">
        <v>30</v>
      </c>
      <c r="C276">
        <v>643</v>
      </c>
      <c r="D276">
        <v>7880</v>
      </c>
      <c r="F276">
        <v>66</v>
      </c>
      <c r="G276">
        <v>100</v>
      </c>
      <c r="J276">
        <v>23</v>
      </c>
      <c r="K276">
        <v>32</v>
      </c>
      <c r="L276">
        <v>47</v>
      </c>
      <c r="M276" s="1" t="s">
        <v>31</v>
      </c>
      <c r="N276" s="2">
        <v>43923.614583333336</v>
      </c>
      <c r="O276" s="2">
        <v>43923.447916666664</v>
      </c>
      <c r="P276" s="1" t="s">
        <v>1726</v>
      </c>
      <c r="Q276">
        <v>12</v>
      </c>
      <c r="R276">
        <v>100</v>
      </c>
      <c r="S276" s="2">
        <v>43923.447916666664</v>
      </c>
      <c r="T276" s="1" t="s">
        <v>54</v>
      </c>
      <c r="U276" s="1" t="s">
        <v>54</v>
      </c>
      <c r="V276" s="1" t="s">
        <v>54</v>
      </c>
      <c r="X276">
        <v>5</v>
      </c>
      <c r="Y276">
        <v>59</v>
      </c>
      <c r="Z276" s="1" t="s">
        <v>11369</v>
      </c>
      <c r="AA276">
        <v>8523</v>
      </c>
      <c r="AB276">
        <v>8523</v>
      </c>
      <c r="AC276">
        <v>585</v>
      </c>
      <c r="AD276">
        <v>8523</v>
      </c>
      <c r="AE276">
        <v>2</v>
      </c>
      <c r="AF276">
        <v>10</v>
      </c>
      <c r="AG276" s="1" t="s">
        <v>11370</v>
      </c>
      <c r="AH276">
        <v>0</v>
      </c>
      <c r="AI276">
        <v>0</v>
      </c>
      <c r="AJ276" s="1">
        <f>Y276/0.1</f>
        <v>590</v>
      </c>
      <c r="AK276" s="1">
        <f>AC276-AJ276</f>
        <v>-5</v>
      </c>
      <c r="AL276" s="28">
        <f>_xlfn.IFNA(INDEX($BD$2:$BD$53,MATCH(B276,$BC$2:$BC$53,0)),1000)</f>
        <v>3038999</v>
      </c>
      <c r="AM276" s="1">
        <f>C276/AL276*100000</f>
        <v>21.158282710853147</v>
      </c>
      <c r="AN276" s="17">
        <f>IF(B277=B276,IFERROR((C276/C277)-1,0),0)</f>
        <v>0.10102739726027399</v>
      </c>
      <c r="AO276" s="26">
        <f>IFERROR(LOG(2)/LOG(1+(AN276)),AN276)</f>
        <v>7.2019974536474294</v>
      </c>
      <c r="AP276" s="26">
        <f>AVERAGE(Y276:Y282)</f>
        <v>44</v>
      </c>
      <c r="AR276" s="1">
        <f>Q276/AL276*100000</f>
        <v>0.39486686241094515</v>
      </c>
      <c r="AS276" s="25">
        <f>IF(B277=B276,IFERROR((AE276/AE277)-1,0),0)</f>
        <v>0</v>
      </c>
      <c r="AT276" s="26">
        <f>IFERROR(LOG(2)/LOG(1+(AS276)),AS276)</f>
        <v>0</v>
      </c>
      <c r="AU276" s="26">
        <f>AVERAGE(AE276:AE282)</f>
        <v>1.2857142857142858</v>
      </c>
      <c r="AV276" s="19">
        <f>ROUNDDOWN(N276,0)</f>
        <v>43923</v>
      </c>
      <c r="AW276" s="29" cm="1">
        <f t="array" ref="AW276">_xlfn.ANCHORARRAY(AV276)-1</f>
        <v>43922</v>
      </c>
    </row>
    <row r="277" spans="1:49" x14ac:dyDescent="0.25">
      <c r="A277">
        <v>20200401</v>
      </c>
      <c r="B277" s="1" t="s">
        <v>30</v>
      </c>
      <c r="C277">
        <v>584</v>
      </c>
      <c r="D277">
        <v>7354</v>
      </c>
      <c r="F277">
        <v>56</v>
      </c>
      <c r="G277">
        <v>90</v>
      </c>
      <c r="J277">
        <v>25</v>
      </c>
      <c r="K277">
        <v>32</v>
      </c>
      <c r="L277">
        <v>42</v>
      </c>
      <c r="M277" s="1" t="s">
        <v>31</v>
      </c>
      <c r="N277" s="2">
        <v>43922.55972222222</v>
      </c>
      <c r="O277" s="2">
        <v>43922.393055555556</v>
      </c>
      <c r="P277" s="1" t="s">
        <v>1756</v>
      </c>
      <c r="Q277">
        <v>10</v>
      </c>
      <c r="R277">
        <v>90</v>
      </c>
      <c r="S277" s="2">
        <v>43922.393055555556</v>
      </c>
      <c r="T277" s="1" t="s">
        <v>54</v>
      </c>
      <c r="U277" s="1" t="s">
        <v>54</v>
      </c>
      <c r="V277" s="1" t="s">
        <v>54</v>
      </c>
      <c r="X277">
        <v>5</v>
      </c>
      <c r="Y277">
        <v>61</v>
      </c>
      <c r="Z277" s="1" t="s">
        <v>11457</v>
      </c>
      <c r="AA277">
        <v>7938</v>
      </c>
      <c r="AB277">
        <v>7938</v>
      </c>
      <c r="AC277">
        <v>1456</v>
      </c>
      <c r="AD277">
        <v>7938</v>
      </c>
      <c r="AE277">
        <v>2</v>
      </c>
      <c r="AF277">
        <v>90</v>
      </c>
      <c r="AG277" s="1" t="s">
        <v>11458</v>
      </c>
      <c r="AH277">
        <v>0</v>
      </c>
      <c r="AI277">
        <v>0</v>
      </c>
      <c r="AJ277" s="1">
        <f>Y277/0.1</f>
        <v>610</v>
      </c>
      <c r="AK277" s="1">
        <f>AC277-AJ277</f>
        <v>846</v>
      </c>
      <c r="AL277" s="28">
        <f>_xlfn.IFNA(INDEX($BD$2:$BD$53,MATCH(B277,$BC$2:$BC$53,0)),1000)</f>
        <v>3038999</v>
      </c>
      <c r="AM277" s="1">
        <f>C277/AL277*100000</f>
        <v>19.216853970666001</v>
      </c>
      <c r="AN277" s="17">
        <f>IF(B278=B277,IFERROR((C277/C278)-1,0),0)</f>
        <v>0.11663479923518172</v>
      </c>
      <c r="AO277" s="26">
        <f>IFERROR(LOG(2)/LOG(1+(AN277)),AN277)</f>
        <v>6.2830874203424107</v>
      </c>
      <c r="AP277" s="26">
        <f>AVERAGE(Y277:Y283)</f>
        <v>43.428571428571431</v>
      </c>
      <c r="AR277" s="1">
        <f>Q277/AL277*100000</f>
        <v>0.32905571867578765</v>
      </c>
      <c r="AS277" s="25">
        <f>IF(B278=B277,IFERROR((AE277/AE278)-1,0),0)</f>
        <v>1</v>
      </c>
      <c r="AT277" s="26">
        <f>IFERROR(LOG(2)/LOG(1+(AS277)),AS277)</f>
        <v>1</v>
      </c>
      <c r="AU277" s="26">
        <f>AVERAGE(AE277:AE283)</f>
        <v>1.1428571428571428</v>
      </c>
      <c r="AV277" s="19">
        <f>ROUNDDOWN(N277,0)</f>
        <v>43922</v>
      </c>
      <c r="AW277" s="29" cm="1">
        <f t="array" ref="AW277">_xlfn.ANCHORARRAY(AV277)-1</f>
        <v>43921</v>
      </c>
    </row>
    <row r="278" spans="1:49" x14ac:dyDescent="0.25">
      <c r="A278">
        <v>20200331</v>
      </c>
      <c r="B278" s="1" t="s">
        <v>30</v>
      </c>
      <c r="C278">
        <v>523</v>
      </c>
      <c r="D278">
        <v>5959</v>
      </c>
      <c r="F278">
        <v>64</v>
      </c>
      <c r="J278">
        <v>23</v>
      </c>
      <c r="L278">
        <v>35</v>
      </c>
      <c r="M278" s="1" t="s">
        <v>31</v>
      </c>
      <c r="N278" s="2">
        <v>43921.624305555553</v>
      </c>
      <c r="O278" s="2">
        <v>43921.457638888889</v>
      </c>
      <c r="P278" s="1" t="s">
        <v>1783</v>
      </c>
      <c r="Q278">
        <v>8</v>
      </c>
      <c r="S278" s="2">
        <v>43921.457638888889</v>
      </c>
      <c r="T278" s="1" t="s">
        <v>54</v>
      </c>
      <c r="U278" s="1" t="s">
        <v>54</v>
      </c>
      <c r="V278" s="1" t="s">
        <v>54</v>
      </c>
      <c r="X278">
        <v>5</v>
      </c>
      <c r="Y278">
        <v>50</v>
      </c>
      <c r="Z278" s="1" t="s">
        <v>6991</v>
      </c>
      <c r="AA278">
        <v>6482</v>
      </c>
      <c r="AB278">
        <v>6482</v>
      </c>
      <c r="AC278">
        <v>747</v>
      </c>
      <c r="AD278">
        <v>6482</v>
      </c>
      <c r="AE278">
        <v>1</v>
      </c>
      <c r="AF278">
        <v>0</v>
      </c>
      <c r="AG278" s="1" t="s">
        <v>11551</v>
      </c>
      <c r="AH278">
        <v>0</v>
      </c>
      <c r="AI278">
        <v>0</v>
      </c>
      <c r="AJ278" s="1">
        <f>Y278/0.1</f>
        <v>500</v>
      </c>
      <c r="AK278" s="1">
        <f>AC278-AJ278</f>
        <v>247</v>
      </c>
      <c r="AL278" s="28">
        <f>_xlfn.IFNA(INDEX($BD$2:$BD$53,MATCH(B278,$BC$2:$BC$53,0)),1000)</f>
        <v>3038999</v>
      </c>
      <c r="AM278" s="1">
        <f>C278/AL278*100000</f>
        <v>17.209614086743695</v>
      </c>
      <c r="AN278" s="17">
        <f>IF(B279=B278,IFERROR((C278/C279)-1,0),0)</f>
        <v>0.10570824524312905</v>
      </c>
      <c r="AO278" s="26">
        <f>IFERROR(LOG(2)/LOG(1+(AN278)),AN278)</f>
        <v>6.8979425916227015</v>
      </c>
      <c r="AP278" s="26">
        <f>AVERAGE(Y278:Y284)</f>
        <v>43.571428571428569</v>
      </c>
      <c r="AR278" s="1">
        <f>Q278/AL278*100000</f>
        <v>0.26324457494063014</v>
      </c>
      <c r="AS278" s="25">
        <f>IF(B279=B278,IFERROR((AE278/AE279)-1,0),0)</f>
        <v>0</v>
      </c>
      <c r="AT278" s="26">
        <f>IFERROR(LOG(2)/LOG(1+(AS278)),AS278)</f>
        <v>0</v>
      </c>
      <c r="AU278" s="26">
        <f>AVERAGE(AE278:AE284)</f>
        <v>1.1428571428571428</v>
      </c>
      <c r="AV278" s="19">
        <f>ROUNDDOWN(N278,0)</f>
        <v>43921</v>
      </c>
      <c r="AW278" s="29" cm="1">
        <f t="array" ref="AW278">_xlfn.ANCHORARRAY(AV278)-1</f>
        <v>43920</v>
      </c>
    </row>
    <row r="279" spans="1:49" x14ac:dyDescent="0.25">
      <c r="A279">
        <v>20200330</v>
      </c>
      <c r="B279" s="1" t="s">
        <v>30</v>
      </c>
      <c r="C279">
        <v>473</v>
      </c>
      <c r="D279">
        <v>5262</v>
      </c>
      <c r="F279">
        <v>62</v>
      </c>
      <c r="J279">
        <v>21</v>
      </c>
      <c r="L279">
        <v>29</v>
      </c>
      <c r="M279" s="1" t="s">
        <v>31</v>
      </c>
      <c r="N279" s="2">
        <v>43920.654166666667</v>
      </c>
      <c r="O279" s="2">
        <v>43920.487500000003</v>
      </c>
      <c r="P279" s="1" t="s">
        <v>1809</v>
      </c>
      <c r="Q279">
        <v>7</v>
      </c>
      <c r="S279" s="2">
        <v>43920.487500000003</v>
      </c>
      <c r="T279" s="1" t="s">
        <v>54</v>
      </c>
      <c r="U279" s="1" t="s">
        <v>54</v>
      </c>
      <c r="V279" s="1" t="s">
        <v>54</v>
      </c>
      <c r="X279">
        <v>5</v>
      </c>
      <c r="Y279">
        <v>47</v>
      </c>
      <c r="Z279" s="1" t="s">
        <v>7704</v>
      </c>
      <c r="AA279">
        <v>5735</v>
      </c>
      <c r="AB279">
        <v>5735</v>
      </c>
      <c r="AC279">
        <v>2282</v>
      </c>
      <c r="AD279">
        <v>5735</v>
      </c>
      <c r="AE279">
        <v>1</v>
      </c>
      <c r="AF279">
        <v>0</v>
      </c>
      <c r="AG279" s="1" t="s">
        <v>11643</v>
      </c>
      <c r="AH279">
        <v>0</v>
      </c>
      <c r="AI279">
        <v>0</v>
      </c>
      <c r="AJ279" s="1">
        <f>Y279/0.1</f>
        <v>470</v>
      </c>
      <c r="AK279" s="1">
        <f>AC279-AJ279</f>
        <v>1812</v>
      </c>
      <c r="AL279" s="28">
        <f>_xlfn.IFNA(INDEX($BD$2:$BD$53,MATCH(B279,$BC$2:$BC$53,0)),1000)</f>
        <v>3038999</v>
      </c>
      <c r="AM279" s="1">
        <f>C279/AL279*100000</f>
        <v>15.564335493364757</v>
      </c>
      <c r="AN279" s="17">
        <f>IF(B280=B279,IFERROR((C279/C280)-1,0),0)</f>
        <v>0.11032863849765251</v>
      </c>
      <c r="AO279" s="26">
        <f>IFERROR(LOG(2)/LOG(1+(AN279)),AN279)</f>
        <v>6.6230975855736283</v>
      </c>
      <c r="AP279" s="26">
        <f>AVERAGE(Y279:Y285)</f>
        <v>42.714285714285715</v>
      </c>
      <c r="AR279" s="1">
        <f>Q279/AL279*100000</f>
        <v>0.23033900307305136</v>
      </c>
      <c r="AS279" s="25">
        <f>IF(B280=B279,IFERROR((AE279/AE280)-1,0),0)</f>
        <v>0</v>
      </c>
      <c r="AT279" s="26">
        <f>IFERROR(LOG(2)/LOG(1+(AS279)),AS279)</f>
        <v>0</v>
      </c>
      <c r="AU279" s="26">
        <f>AVERAGE(AE279:AE285)</f>
        <v>1</v>
      </c>
      <c r="AV279" s="19">
        <f>ROUNDDOWN(N279,0)</f>
        <v>43920</v>
      </c>
      <c r="AW279" s="29" cm="1">
        <f t="array" ref="AW279">_xlfn.ANCHORARRAY(AV279)-1</f>
        <v>43919</v>
      </c>
    </row>
    <row r="280" spans="1:49" x14ac:dyDescent="0.25">
      <c r="A280">
        <v>20200329</v>
      </c>
      <c r="B280" s="1" t="s">
        <v>30</v>
      </c>
      <c r="C280">
        <v>426</v>
      </c>
      <c r="D280">
        <v>3027</v>
      </c>
      <c r="F280">
        <v>43</v>
      </c>
      <c r="J280">
        <v>16</v>
      </c>
      <c r="L280">
        <v>28</v>
      </c>
      <c r="M280" s="1" t="s">
        <v>31</v>
      </c>
      <c r="N280" s="2">
        <v>43919.465277777781</v>
      </c>
      <c r="O280" s="2">
        <v>43919.298611111109</v>
      </c>
      <c r="P280" s="1" t="s">
        <v>1841</v>
      </c>
      <c r="Q280">
        <v>6</v>
      </c>
      <c r="S280" s="2">
        <v>43919.298611111109</v>
      </c>
      <c r="T280" s="1" t="s">
        <v>54</v>
      </c>
      <c r="U280" s="1" t="s">
        <v>54</v>
      </c>
      <c r="V280" s="1" t="s">
        <v>54</v>
      </c>
      <c r="X280">
        <v>5</v>
      </c>
      <c r="Y280">
        <v>22</v>
      </c>
      <c r="Z280" s="1" t="s">
        <v>3842</v>
      </c>
      <c r="AA280">
        <v>3453</v>
      </c>
      <c r="AB280">
        <v>3453</v>
      </c>
      <c r="AC280">
        <v>111</v>
      </c>
      <c r="AD280">
        <v>3453</v>
      </c>
      <c r="AE280">
        <v>1</v>
      </c>
      <c r="AF280">
        <v>0</v>
      </c>
      <c r="AG280" s="1" t="s">
        <v>11732</v>
      </c>
      <c r="AH280">
        <v>0</v>
      </c>
      <c r="AI280">
        <v>0</v>
      </c>
      <c r="AJ280" s="1">
        <f>Y280/0.1</f>
        <v>220</v>
      </c>
      <c r="AK280" s="1">
        <f>AC280-AJ280</f>
        <v>-109</v>
      </c>
      <c r="AL280" s="28">
        <f>_xlfn.IFNA(INDEX($BD$2:$BD$53,MATCH(B280,$BC$2:$BC$53,0)),1000)</f>
        <v>3038999</v>
      </c>
      <c r="AM280" s="1">
        <f>C280/AL280*100000</f>
        <v>14.017773615588553</v>
      </c>
      <c r="AN280" s="17">
        <f>IF(B281=B280,IFERROR((C280/C281)-1,0),0)</f>
        <v>5.4455445544554504E-2</v>
      </c>
      <c r="AO280" s="26">
        <f>IFERROR(LOG(2)/LOG(1+(AN280)),AN280)</f>
        <v>13.07221369068375</v>
      </c>
      <c r="AP280" s="26">
        <f>AVERAGE(Y280:Y286)</f>
        <v>37.285714285714285</v>
      </c>
      <c r="AR280" s="1">
        <f>Q280/AL280*100000</f>
        <v>0.19743343120547258</v>
      </c>
      <c r="AS280" s="25">
        <f>IF(B281=B280,IFERROR((AE280/AE281)-1,0),0)</f>
        <v>-0.5</v>
      </c>
      <c r="AT280" s="26">
        <f>IFERROR(LOG(2)/LOG(1+(AS280)),AS280)</f>
        <v>-1</v>
      </c>
      <c r="AU280" s="26">
        <f>AVERAGE(AE280:AE286)</f>
        <v>0.8571428571428571</v>
      </c>
      <c r="AV280" s="19">
        <f>ROUNDDOWN(N280,0)</f>
        <v>43919</v>
      </c>
      <c r="AW280" s="29" cm="1">
        <f t="array" ref="AW280">_xlfn.ANCHORARRAY(AV280)-1</f>
        <v>43918</v>
      </c>
    </row>
    <row r="281" spans="1:49" x14ac:dyDescent="0.25">
      <c r="A281">
        <v>20200328</v>
      </c>
      <c r="B281" s="1" t="s">
        <v>30</v>
      </c>
      <c r="C281">
        <v>404</v>
      </c>
      <c r="D281">
        <v>2938</v>
      </c>
      <c r="F281">
        <v>48</v>
      </c>
      <c r="J281">
        <v>17</v>
      </c>
      <c r="L281">
        <v>24</v>
      </c>
      <c r="M281" s="1" t="s">
        <v>31</v>
      </c>
      <c r="N281" s="2">
        <v>43918</v>
      </c>
      <c r="O281" s="2">
        <v>43917.833333333336</v>
      </c>
      <c r="P281" s="1" t="s">
        <v>1808</v>
      </c>
      <c r="Q281">
        <v>5</v>
      </c>
      <c r="S281" s="2">
        <v>43917.833333333336</v>
      </c>
      <c r="T281" s="1" t="s">
        <v>54</v>
      </c>
      <c r="U281" s="1" t="s">
        <v>54</v>
      </c>
      <c r="V281" s="1" t="s">
        <v>54</v>
      </c>
      <c r="X281">
        <v>5</v>
      </c>
      <c r="Y281">
        <v>23</v>
      </c>
      <c r="Z281" s="1" t="s">
        <v>7588</v>
      </c>
      <c r="AA281">
        <v>3342</v>
      </c>
      <c r="AB281">
        <v>3342</v>
      </c>
      <c r="AC281">
        <v>1416</v>
      </c>
      <c r="AD281">
        <v>3342</v>
      </c>
      <c r="AE281">
        <v>2</v>
      </c>
      <c r="AF281">
        <v>0</v>
      </c>
      <c r="AG281" s="1" t="s">
        <v>11818</v>
      </c>
      <c r="AH281">
        <v>0</v>
      </c>
      <c r="AI281">
        <v>0</v>
      </c>
      <c r="AJ281" s="1">
        <f>Y281/0.1</f>
        <v>230</v>
      </c>
      <c r="AK281" s="1">
        <f>AC281-AJ281</f>
        <v>1186</v>
      </c>
      <c r="AL281" s="28">
        <f>_xlfn.IFNA(INDEX($BD$2:$BD$53,MATCH(B281,$BC$2:$BC$53,0)),1000)</f>
        <v>3038999</v>
      </c>
      <c r="AM281" s="1">
        <f>C281/AL281*100000</f>
        <v>13.29385103450182</v>
      </c>
      <c r="AN281" s="17">
        <f>IF(B282=B281,IFERROR((C281/C282)-1,0),0)</f>
        <v>6.0367454068241511E-2</v>
      </c>
      <c r="AO281" s="26">
        <f>IFERROR(LOG(2)/LOG(1+(AN281)),AN281)</f>
        <v>11.825321750077578</v>
      </c>
      <c r="AP281" s="26">
        <f>AVERAGE(Y281:Y287)</f>
        <v>40.857142857142854</v>
      </c>
      <c r="AR281" s="1">
        <f>Q281/AL281*100000</f>
        <v>0.16452785933789382</v>
      </c>
      <c r="AS281" s="25">
        <f>IF(B282=B281,IFERROR((AE281/AE282)-1,0),0)</f>
        <v>0</v>
      </c>
      <c r="AT281" s="26">
        <f>IFERROR(LOG(2)/LOG(1+(AS281)),AS281)</f>
        <v>0</v>
      </c>
      <c r="AU281" s="26">
        <f>AVERAGE(AE281:AE287)</f>
        <v>0.7142857142857143</v>
      </c>
      <c r="AV281" s="19">
        <f>ROUNDDOWN(N281,0)</f>
        <v>43918</v>
      </c>
      <c r="AW281" s="29" cm="1">
        <f t="array" ref="AW281">_xlfn.ANCHORARRAY(AV281)-1</f>
        <v>43917</v>
      </c>
    </row>
    <row r="282" spans="1:49" x14ac:dyDescent="0.25">
      <c r="A282">
        <v>20200327</v>
      </c>
      <c r="B282" s="1" t="s">
        <v>30</v>
      </c>
      <c r="C282">
        <v>381</v>
      </c>
      <c r="D282">
        <v>1545</v>
      </c>
      <c r="F282">
        <v>48</v>
      </c>
      <c r="J282">
        <v>17</v>
      </c>
      <c r="L282">
        <v>19</v>
      </c>
      <c r="M282" s="1" t="s">
        <v>31</v>
      </c>
      <c r="N282" s="2">
        <v>43917.586805555555</v>
      </c>
      <c r="O282" s="2">
        <v>43917.420138888891</v>
      </c>
      <c r="P282" s="1" t="s">
        <v>1892</v>
      </c>
      <c r="Q282">
        <v>3</v>
      </c>
      <c r="S282" s="2">
        <v>43917.420138888891</v>
      </c>
      <c r="T282" s="1" t="s">
        <v>54</v>
      </c>
      <c r="U282" s="1" t="s">
        <v>54</v>
      </c>
      <c r="V282" s="1" t="s">
        <v>54</v>
      </c>
      <c r="X282">
        <v>5</v>
      </c>
      <c r="Y282">
        <v>46</v>
      </c>
      <c r="Z282" s="1" t="s">
        <v>3020</v>
      </c>
      <c r="AA282">
        <v>1926</v>
      </c>
      <c r="AB282">
        <v>1926</v>
      </c>
      <c r="AC282">
        <v>87</v>
      </c>
      <c r="AD282">
        <v>1926</v>
      </c>
      <c r="AE282">
        <v>0</v>
      </c>
      <c r="AF282">
        <v>0</v>
      </c>
      <c r="AG282" s="1" t="s">
        <v>11909</v>
      </c>
      <c r="AH282">
        <v>0</v>
      </c>
      <c r="AI282">
        <v>0</v>
      </c>
      <c r="AJ282" s="1">
        <f>Y282/0.1</f>
        <v>460</v>
      </c>
      <c r="AK282" s="1">
        <f>AC282-AJ282</f>
        <v>-373</v>
      </c>
      <c r="AL282" s="28">
        <f>_xlfn.IFNA(INDEX($BD$2:$BD$53,MATCH(B282,$BC$2:$BC$53,0)),1000)</f>
        <v>3038999</v>
      </c>
      <c r="AM282" s="1">
        <f>C282/AL282*100000</f>
        <v>12.537022881547509</v>
      </c>
      <c r="AN282" s="17">
        <f>IF(B283=B282,IFERROR((C282/C283)-1,0),0)</f>
        <v>0.13731343283582098</v>
      </c>
      <c r="AO282" s="26">
        <f>IFERROR(LOG(2)/LOG(1+(AN282)),AN282)</f>
        <v>5.3870631209065944</v>
      </c>
      <c r="AP282" s="26">
        <f>AVERAGE(Y282:Y288)</f>
        <v>40.714285714285715</v>
      </c>
      <c r="AR282" s="1">
        <f>Q282/AL282*100000</f>
        <v>9.8716715602736288E-2</v>
      </c>
      <c r="AS282" s="25">
        <f>IF(B283=B282,IFERROR((AE282/AE283)-1,0),0)</f>
        <v>-1</v>
      </c>
      <c r="AT282" s="26">
        <f>IFERROR(LOG(2)/LOG(1+(AS282)),AS282)</f>
        <v>-1</v>
      </c>
      <c r="AU282" s="26">
        <f>AVERAGE(AE282:AE288)</f>
        <v>0.42857142857142855</v>
      </c>
      <c r="AV282" s="19">
        <f>ROUNDDOWN(N282,0)</f>
        <v>43917</v>
      </c>
      <c r="AW282" s="29" cm="1">
        <f t="array" ref="AW282">_xlfn.ANCHORARRAY(AV282)-1</f>
        <v>43916</v>
      </c>
    </row>
    <row r="283" spans="1:49" x14ac:dyDescent="0.25">
      <c r="A283">
        <v>20200326</v>
      </c>
      <c r="B283" s="1" t="s">
        <v>30</v>
      </c>
      <c r="C283">
        <v>335</v>
      </c>
      <c r="D283">
        <v>1504</v>
      </c>
      <c r="F283">
        <v>41</v>
      </c>
      <c r="J283">
        <v>13</v>
      </c>
      <c r="L283">
        <v>13</v>
      </c>
      <c r="M283" s="1" t="s">
        <v>31</v>
      </c>
      <c r="N283" s="2">
        <v>43916</v>
      </c>
      <c r="O283" s="2">
        <v>43915.833333333336</v>
      </c>
      <c r="P283" s="1" t="s">
        <v>1870</v>
      </c>
      <c r="Q283">
        <v>3</v>
      </c>
      <c r="S283" s="2">
        <v>43915.833333333336</v>
      </c>
      <c r="T283" s="1" t="s">
        <v>54</v>
      </c>
      <c r="U283" s="1" t="s">
        <v>54</v>
      </c>
      <c r="V283" s="1" t="s">
        <v>54</v>
      </c>
      <c r="X283">
        <v>5</v>
      </c>
      <c r="Y283">
        <v>55</v>
      </c>
      <c r="Z283" s="1" t="s">
        <v>11992</v>
      </c>
      <c r="AA283">
        <v>1839</v>
      </c>
      <c r="AB283">
        <v>1839</v>
      </c>
      <c r="AC283">
        <v>122</v>
      </c>
      <c r="AD283">
        <v>1839</v>
      </c>
      <c r="AE283">
        <v>1</v>
      </c>
      <c r="AF283">
        <v>0</v>
      </c>
      <c r="AG283" s="1" t="s">
        <v>11993</v>
      </c>
      <c r="AH283">
        <v>0</v>
      </c>
      <c r="AI283">
        <v>0</v>
      </c>
      <c r="AJ283" s="1">
        <f>Y283/0.1</f>
        <v>550</v>
      </c>
      <c r="AK283" s="1">
        <f>AC283-AJ283</f>
        <v>-428</v>
      </c>
      <c r="AL283" s="28">
        <f>_xlfn.IFNA(INDEX($BD$2:$BD$53,MATCH(B283,$BC$2:$BC$53,0)),1000)</f>
        <v>3038999</v>
      </c>
      <c r="AM283" s="1">
        <f>C283/AL283*100000</f>
        <v>11.023366575638885</v>
      </c>
      <c r="AN283" s="17">
        <f>IF(B284=B283,IFERROR((C283/C284)-1,0),0)</f>
        <v>0.1964285714285714</v>
      </c>
      <c r="AO283" s="26">
        <f>IFERROR(LOG(2)/LOG(1+(AN283)),AN283)</f>
        <v>3.8649692836720102</v>
      </c>
      <c r="AP283" s="26">
        <f>AVERAGE(Y283:Y289)</f>
        <v>41.285714285714285</v>
      </c>
      <c r="AR283" s="1">
        <f>Q283/AL283*100000</f>
        <v>9.8716715602736288E-2</v>
      </c>
      <c r="AS283" s="25">
        <f>IF(B284=B283,IFERROR((AE283/AE284)-1,0),0)</f>
        <v>-0.5</v>
      </c>
      <c r="AT283" s="26">
        <f>IFERROR(LOG(2)/LOG(1+(AS283)),AS283)</f>
        <v>-1</v>
      </c>
      <c r="AU283" s="26">
        <f>AVERAGE(AE283:AE289)</f>
        <v>0.42857142857142855</v>
      </c>
      <c r="AV283" s="19">
        <f>ROUNDDOWN(N283,0)</f>
        <v>43916</v>
      </c>
      <c r="AW283" s="29" cm="1">
        <f t="array" ref="AW283">_xlfn.ANCHORARRAY(AV283)-1</f>
        <v>43915</v>
      </c>
    </row>
    <row r="284" spans="1:49" x14ac:dyDescent="0.25">
      <c r="A284">
        <v>20200325</v>
      </c>
      <c r="B284" s="1" t="s">
        <v>30</v>
      </c>
      <c r="C284">
        <v>280</v>
      </c>
      <c r="D284">
        <v>1437</v>
      </c>
      <c r="F284">
        <v>22</v>
      </c>
      <c r="J284">
        <v>4</v>
      </c>
      <c r="L284">
        <v>11</v>
      </c>
      <c r="M284" s="1" t="s">
        <v>31</v>
      </c>
      <c r="N284" s="2">
        <v>43915.388194444444</v>
      </c>
      <c r="O284" s="2">
        <v>43915.22152777778</v>
      </c>
      <c r="P284" s="1" t="s">
        <v>1949</v>
      </c>
      <c r="Q284">
        <v>2</v>
      </c>
      <c r="S284" s="2">
        <v>43915.22152777778</v>
      </c>
      <c r="T284" s="1" t="s">
        <v>54</v>
      </c>
      <c r="U284" s="1" t="s">
        <v>54</v>
      </c>
      <c r="V284" s="1" t="s">
        <v>54</v>
      </c>
      <c r="X284">
        <v>5</v>
      </c>
      <c r="Y284">
        <v>62</v>
      </c>
      <c r="Z284" s="1" t="s">
        <v>5355</v>
      </c>
      <c r="AA284">
        <v>1717</v>
      </c>
      <c r="AB284">
        <v>1717</v>
      </c>
      <c r="AC284">
        <v>552</v>
      </c>
      <c r="AD284">
        <v>1717</v>
      </c>
      <c r="AE284">
        <v>2</v>
      </c>
      <c r="AF284">
        <v>0</v>
      </c>
      <c r="AG284" s="1" t="s">
        <v>12079</v>
      </c>
      <c r="AH284">
        <v>0</v>
      </c>
      <c r="AI284">
        <v>0</v>
      </c>
      <c r="AJ284" s="1">
        <f>Y284/0.1</f>
        <v>620</v>
      </c>
      <c r="AK284" s="1">
        <f>AC284-AJ284</f>
        <v>-68</v>
      </c>
      <c r="AL284" s="28">
        <f>_xlfn.IFNA(INDEX($BD$2:$BD$53,MATCH(B284,$BC$2:$BC$53,0)),1000)</f>
        <v>3038999</v>
      </c>
      <c r="AM284" s="1">
        <f>C284/AL284*100000</f>
        <v>9.2135601229220541</v>
      </c>
      <c r="AN284" s="17">
        <f>IF(B285=B284,IFERROR((C284/C285)-1,0),0)</f>
        <v>0.28440366972477071</v>
      </c>
      <c r="AO284" s="26">
        <f>IFERROR(LOG(2)/LOG(1+(AN284)),AN284)</f>
        <v>2.7693260088979827</v>
      </c>
      <c r="AP284" s="26">
        <f>AVERAGE(Y284:Y290)</f>
        <v>35.285714285714285</v>
      </c>
      <c r="AR284" s="1">
        <f>Q284/AL284*100000</f>
        <v>6.5811143735157535E-2</v>
      </c>
      <c r="AS284" s="25">
        <f>IF(B285=B284,IFERROR((AE284/AE285)-1,0),0)</f>
        <v>0</v>
      </c>
      <c r="AT284" s="26">
        <f>IFERROR(LOG(2)/LOG(1+(AS284)),AS284)</f>
        <v>0</v>
      </c>
      <c r="AU284" s="26">
        <f>AVERAGE(AE284:AE290)</f>
        <v>0.2857142857142857</v>
      </c>
      <c r="AV284" s="19">
        <f>ROUNDDOWN(N284,0)</f>
        <v>43915</v>
      </c>
      <c r="AW284" s="29" cm="1">
        <f t="array" ref="AW284">_xlfn.ANCHORARRAY(AV284)-1</f>
        <v>43914</v>
      </c>
    </row>
    <row r="285" spans="1:49" x14ac:dyDescent="0.25">
      <c r="A285">
        <v>20200324</v>
      </c>
      <c r="B285" s="1" t="s">
        <v>30</v>
      </c>
      <c r="C285">
        <v>218</v>
      </c>
      <c r="D285">
        <v>947</v>
      </c>
      <c r="F285">
        <v>22</v>
      </c>
      <c r="M285" s="1" t="s">
        <v>31</v>
      </c>
      <c r="N285" s="2">
        <v>43914</v>
      </c>
      <c r="O285" s="2">
        <v>43913.833333333336</v>
      </c>
      <c r="P285" s="1" t="s">
        <v>1922</v>
      </c>
      <c r="Q285">
        <v>0</v>
      </c>
      <c r="S285" s="2">
        <v>43913.833333333336</v>
      </c>
      <c r="T285" s="1" t="s">
        <v>54</v>
      </c>
      <c r="U285" s="1" t="s">
        <v>54</v>
      </c>
      <c r="V285" s="1" t="s">
        <v>54</v>
      </c>
      <c r="X285">
        <v>5</v>
      </c>
      <c r="Y285">
        <v>44</v>
      </c>
      <c r="Z285" s="1" t="s">
        <v>3020</v>
      </c>
      <c r="AA285">
        <v>1165</v>
      </c>
      <c r="AB285">
        <v>1165</v>
      </c>
      <c r="AC285">
        <v>85</v>
      </c>
      <c r="AD285">
        <v>1165</v>
      </c>
      <c r="AE285">
        <v>0</v>
      </c>
      <c r="AF285">
        <v>0</v>
      </c>
      <c r="AG285" s="1" t="s">
        <v>12162</v>
      </c>
      <c r="AH285">
        <v>0</v>
      </c>
      <c r="AI285">
        <v>0</v>
      </c>
      <c r="AJ285" s="1">
        <f>Y285/0.1</f>
        <v>440</v>
      </c>
      <c r="AK285" s="1">
        <f>AC285-AJ285</f>
        <v>-355</v>
      </c>
      <c r="AL285" s="28">
        <f>_xlfn.IFNA(INDEX($BD$2:$BD$53,MATCH(B285,$BC$2:$BC$53,0)),1000)</f>
        <v>3038999</v>
      </c>
      <c r="AM285" s="1">
        <f>C285/AL285*100000</f>
        <v>7.173414667132171</v>
      </c>
      <c r="AN285" s="17">
        <f>IF(B286=B285,IFERROR((C285/C286)-1,0),0)</f>
        <v>0.25287356321839072</v>
      </c>
      <c r="AO285" s="26">
        <f>IFERROR(LOG(2)/LOG(1+(AN285)),AN285)</f>
        <v>3.0746447280171143</v>
      </c>
      <c r="AP285" s="26">
        <f>AVERAGE(Y285:Y291)</f>
        <v>28</v>
      </c>
      <c r="AR285" s="1">
        <f>Q285/AL285*100000</f>
        <v>0</v>
      </c>
      <c r="AS285" s="25">
        <f>IF(B286=B285,IFERROR((AE285/AE286)-1,0),0)</f>
        <v>0</v>
      </c>
      <c r="AT285" s="26">
        <f>IFERROR(LOG(2)/LOG(1+(AS285)),AS285)</f>
        <v>0</v>
      </c>
      <c r="AU285" s="26">
        <f>AVERAGE(AE285:AE291)</f>
        <v>0</v>
      </c>
      <c r="AV285" s="19">
        <f>ROUNDDOWN(N285,0)</f>
        <v>43914</v>
      </c>
      <c r="AW285" s="29" cm="1">
        <f t="array" ref="AW285">_xlfn.ANCHORARRAY(AV285)-1</f>
        <v>43913</v>
      </c>
    </row>
    <row r="286" spans="1:49" x14ac:dyDescent="0.25">
      <c r="A286">
        <v>20200323</v>
      </c>
      <c r="B286" s="1" t="s">
        <v>30</v>
      </c>
      <c r="C286">
        <v>174</v>
      </c>
      <c r="D286">
        <v>906</v>
      </c>
      <c r="F286">
        <v>13</v>
      </c>
      <c r="M286" s="1" t="s">
        <v>31</v>
      </c>
      <c r="N286" s="2">
        <v>43913</v>
      </c>
      <c r="O286" s="2">
        <v>43912.833333333336</v>
      </c>
      <c r="P286" s="1" t="s">
        <v>1951</v>
      </c>
      <c r="Q286">
        <v>0</v>
      </c>
      <c r="S286" s="2">
        <v>43912.833333333336</v>
      </c>
      <c r="T286" s="1" t="s">
        <v>54</v>
      </c>
      <c r="U286" s="1" t="s">
        <v>54</v>
      </c>
      <c r="V286" s="1" t="s">
        <v>54</v>
      </c>
      <c r="X286">
        <v>5</v>
      </c>
      <c r="Y286">
        <v>9</v>
      </c>
      <c r="Z286" s="1" t="s">
        <v>4510</v>
      </c>
      <c r="AA286">
        <v>1080</v>
      </c>
      <c r="AB286">
        <v>1080</v>
      </c>
      <c r="AC286">
        <v>204</v>
      </c>
      <c r="AD286">
        <v>1080</v>
      </c>
      <c r="AE286">
        <v>0</v>
      </c>
      <c r="AF286">
        <v>0</v>
      </c>
      <c r="AG286" s="1" t="s">
        <v>12241</v>
      </c>
      <c r="AH286">
        <v>0</v>
      </c>
      <c r="AI286">
        <v>0</v>
      </c>
      <c r="AJ286" s="1">
        <f>Y286/0.1</f>
        <v>90</v>
      </c>
      <c r="AK286" s="1">
        <f>AC286-AJ286</f>
        <v>114</v>
      </c>
      <c r="AL286" s="28">
        <f>_xlfn.IFNA(INDEX($BD$2:$BD$53,MATCH(B286,$BC$2:$BC$53,0)),1000)</f>
        <v>3038999</v>
      </c>
      <c r="AM286" s="1">
        <f>C286/AL286*100000</f>
        <v>5.7255695049587052</v>
      </c>
      <c r="AN286" s="17">
        <f>IF(B287=B286,IFERROR((C286/C287)-1,0),0)</f>
        <v>5.4545454545454453E-2</v>
      </c>
      <c r="AO286" s="26">
        <f>IFERROR(LOG(2)/LOG(1+(AN286)),AN286)</f>
        <v>13.051204300946981</v>
      </c>
      <c r="AP286" s="26">
        <f>AVERAGE(Y286:Y292)</f>
        <v>21.714285714285715</v>
      </c>
      <c r="AR286" s="1">
        <f>Q286/AL286*100000</f>
        <v>0</v>
      </c>
      <c r="AS286" s="25">
        <f>IF(B287=B286,IFERROR((AE286/AE287)-1,0),0)</f>
        <v>0</v>
      </c>
      <c r="AT286" s="26">
        <f>IFERROR(LOG(2)/LOG(1+(AS286)),AS286)</f>
        <v>0</v>
      </c>
      <c r="AU286" s="26">
        <f>AVERAGE(AE286:AE292)</f>
        <v>0</v>
      </c>
      <c r="AV286" s="19">
        <f>ROUNDDOWN(N286,0)</f>
        <v>43913</v>
      </c>
      <c r="AW286" s="29" cm="1">
        <f t="array" ref="AW286">_xlfn.ANCHORARRAY(AV286)-1</f>
        <v>43912</v>
      </c>
    </row>
    <row r="287" spans="1:49" x14ac:dyDescent="0.25">
      <c r="A287">
        <v>20200322</v>
      </c>
      <c r="B287" s="1" t="s">
        <v>30</v>
      </c>
      <c r="C287">
        <v>165</v>
      </c>
      <c r="D287">
        <v>711</v>
      </c>
      <c r="E287">
        <v>119</v>
      </c>
      <c r="F287">
        <v>13</v>
      </c>
      <c r="M287" s="1" t="s">
        <v>54</v>
      </c>
      <c r="N287" s="2">
        <v>43912.572916666664</v>
      </c>
      <c r="O287" s="2">
        <v>43912.40625</v>
      </c>
      <c r="P287" s="1" t="s">
        <v>2034</v>
      </c>
      <c r="Q287">
        <v>0</v>
      </c>
      <c r="S287" s="2">
        <v>43912.40625</v>
      </c>
      <c r="T287" s="1" t="s">
        <v>54</v>
      </c>
      <c r="U287" s="1" t="s">
        <v>54</v>
      </c>
      <c r="V287" s="1" t="s">
        <v>54</v>
      </c>
      <c r="X287">
        <v>5</v>
      </c>
      <c r="Y287">
        <v>47</v>
      </c>
      <c r="Z287" s="1" t="s">
        <v>9877</v>
      </c>
      <c r="AA287">
        <v>995</v>
      </c>
      <c r="AB287">
        <v>876</v>
      </c>
      <c r="AC287">
        <v>191</v>
      </c>
      <c r="AD287">
        <v>876</v>
      </c>
      <c r="AE287">
        <v>0</v>
      </c>
      <c r="AF287">
        <v>0</v>
      </c>
      <c r="AG287" s="1" t="s">
        <v>12323</v>
      </c>
      <c r="AH287">
        <v>0</v>
      </c>
      <c r="AI287">
        <v>0</v>
      </c>
      <c r="AJ287" s="1">
        <f>Y287/0.1</f>
        <v>470</v>
      </c>
      <c r="AK287" s="1">
        <f>AC287-AJ287</f>
        <v>-279</v>
      </c>
      <c r="AL287" s="28">
        <f>_xlfn.IFNA(INDEX($BD$2:$BD$53,MATCH(B287,$BC$2:$BC$53,0)),1000)</f>
        <v>3038999</v>
      </c>
      <c r="AM287" s="1">
        <f>C287/AL287*100000</f>
        <v>5.4294193581504961</v>
      </c>
      <c r="AN287" s="17">
        <f>IF(B288=B287,IFERROR((C287/C288)-1,0),0)</f>
        <v>0.39830508474576276</v>
      </c>
      <c r="AO287" s="26">
        <f>IFERROR(LOG(2)/LOG(1+(AN287)),AN287)</f>
        <v>2.0674862028424998</v>
      </c>
      <c r="AP287" s="26">
        <f>AVERAGE(Y287:Y293)</f>
        <v>21.285714285714285</v>
      </c>
      <c r="AR287" s="1">
        <f>Q287/AL287*100000</f>
        <v>0</v>
      </c>
      <c r="AS287" s="25">
        <f>IF(B288=B287,IFERROR((AE287/AE288)-1,0),0)</f>
        <v>0</v>
      </c>
      <c r="AT287" s="26">
        <f>IFERROR(LOG(2)/LOG(1+(AS287)),AS287)</f>
        <v>0</v>
      </c>
      <c r="AU287" s="26">
        <f>AVERAGE(AE287:AE293)</f>
        <v>0</v>
      </c>
      <c r="AV287" s="19">
        <f>ROUNDDOWN(N287,0)</f>
        <v>43912</v>
      </c>
      <c r="AW287" s="29" cm="1">
        <f t="array" ref="AW287">_xlfn.ANCHORARRAY(AV287)-1</f>
        <v>43911</v>
      </c>
    </row>
    <row r="288" spans="1:49" x14ac:dyDescent="0.25">
      <c r="A288">
        <v>20200321</v>
      </c>
      <c r="B288" s="1" t="s">
        <v>30</v>
      </c>
      <c r="C288">
        <v>118</v>
      </c>
      <c r="D288">
        <v>567</v>
      </c>
      <c r="E288">
        <v>154</v>
      </c>
      <c r="M288" s="1" t="s">
        <v>54</v>
      </c>
      <c r="N288" s="2">
        <v>43911.574305555558</v>
      </c>
      <c r="O288" s="2">
        <v>43911.407638888886</v>
      </c>
      <c r="P288" s="1" t="s">
        <v>2065</v>
      </c>
      <c r="S288" s="2">
        <v>43911.407638888886</v>
      </c>
      <c r="T288" s="1" t="s">
        <v>54</v>
      </c>
      <c r="U288" s="1" t="s">
        <v>54</v>
      </c>
      <c r="V288" s="1" t="s">
        <v>54</v>
      </c>
      <c r="X288">
        <v>5</v>
      </c>
      <c r="Y288">
        <v>22</v>
      </c>
      <c r="Z288" s="1" t="s">
        <v>7903</v>
      </c>
      <c r="AA288">
        <v>839</v>
      </c>
      <c r="AB288">
        <v>685</v>
      </c>
      <c r="AC288">
        <v>238</v>
      </c>
      <c r="AD288">
        <v>685</v>
      </c>
      <c r="AE288">
        <v>0</v>
      </c>
      <c r="AF288">
        <v>0</v>
      </c>
      <c r="AG288" s="1" t="s">
        <v>12399</v>
      </c>
      <c r="AH288">
        <v>0</v>
      </c>
      <c r="AI288">
        <v>0</v>
      </c>
      <c r="AJ288" s="1">
        <f>Y288/0.1</f>
        <v>220</v>
      </c>
      <c r="AK288" s="1">
        <f>AC288-AJ288</f>
        <v>18</v>
      </c>
      <c r="AL288" s="28">
        <f>_xlfn.IFNA(INDEX($BD$2:$BD$53,MATCH(B288,$BC$2:$BC$53,0)),1000)</f>
        <v>3038999</v>
      </c>
      <c r="AM288" s="1">
        <f>C288/AL288*100000</f>
        <v>3.8828574803742941</v>
      </c>
      <c r="AN288" s="17">
        <f>IF(B289=B288,IFERROR((C288/C289)-1,0),0)</f>
        <v>0.22916666666666674</v>
      </c>
      <c r="AO288" s="26">
        <f>IFERROR(LOG(2)/LOG(1+(AN288)),AN288)</f>
        <v>3.3593058215135461</v>
      </c>
      <c r="AP288" s="26">
        <f>AVERAGE(Y288:Y294)</f>
        <v>15.142857142857142</v>
      </c>
      <c r="AR288" s="1">
        <f>Q288/AL288*100000</f>
        <v>0</v>
      </c>
      <c r="AS288" s="25">
        <f>IF(B289=B288,IFERROR((AE288/AE289)-1,0),0)</f>
        <v>0</v>
      </c>
      <c r="AT288" s="26">
        <f>IFERROR(LOG(2)/LOG(1+(AS288)),AS288)</f>
        <v>0</v>
      </c>
      <c r="AU288" s="26">
        <f>AVERAGE(AE288:AE294)</f>
        <v>0</v>
      </c>
      <c r="AV288" s="19">
        <f>ROUNDDOWN(N288,0)</f>
        <v>43911</v>
      </c>
      <c r="AW288" s="29" cm="1">
        <f t="array" ref="AW288">_xlfn.ANCHORARRAY(AV288)-1</f>
        <v>43910</v>
      </c>
    </row>
    <row r="289" spans="1:49" x14ac:dyDescent="0.25">
      <c r="A289">
        <v>20200320</v>
      </c>
      <c r="B289" s="1" t="s">
        <v>30</v>
      </c>
      <c r="C289">
        <v>96</v>
      </c>
      <c r="D289">
        <v>351</v>
      </c>
      <c r="E289">
        <v>203</v>
      </c>
      <c r="M289" s="1" t="s">
        <v>54</v>
      </c>
      <c r="N289" s="2">
        <v>43910.59652777778</v>
      </c>
      <c r="O289" s="2">
        <v>43910.429861111108</v>
      </c>
      <c r="P289" s="1" t="s">
        <v>2093</v>
      </c>
      <c r="S289" s="2">
        <v>43910.429861111108</v>
      </c>
      <c r="T289" s="1" t="s">
        <v>54</v>
      </c>
      <c r="U289" s="1" t="s">
        <v>54</v>
      </c>
      <c r="V289" s="1" t="s">
        <v>54</v>
      </c>
      <c r="X289">
        <v>5</v>
      </c>
      <c r="Y289">
        <v>50</v>
      </c>
      <c r="Z289" s="1" t="s">
        <v>3020</v>
      </c>
      <c r="AA289">
        <v>650</v>
      </c>
      <c r="AB289">
        <v>447</v>
      </c>
      <c r="AC289">
        <v>91</v>
      </c>
      <c r="AD289">
        <v>447</v>
      </c>
      <c r="AE289">
        <v>0</v>
      </c>
      <c r="AF289">
        <v>0</v>
      </c>
      <c r="AG289" s="1" t="s">
        <v>12478</v>
      </c>
      <c r="AH289">
        <v>0</v>
      </c>
      <c r="AI289">
        <v>0</v>
      </c>
      <c r="AJ289" s="1">
        <f>Y289/0.1</f>
        <v>500</v>
      </c>
      <c r="AK289" s="1">
        <f>AC289-AJ289</f>
        <v>-409</v>
      </c>
      <c r="AL289" s="28">
        <f>_xlfn.IFNA(INDEX($BD$2:$BD$53,MATCH(B289,$BC$2:$BC$53,0)),1000)</f>
        <v>3038999</v>
      </c>
      <c r="AM289" s="1">
        <f>C289/AL289*100000</f>
        <v>3.1589348992875612</v>
      </c>
      <c r="AN289" s="17">
        <f>IF(B290=B289,IFERROR((C289/C290)-1,0),0)</f>
        <v>1.0869565217391304</v>
      </c>
      <c r="AO289" s="26">
        <f>IFERROR(LOG(2)/LOG(1+(AN289)),AN289)</f>
        <v>0.94215139141126769</v>
      </c>
      <c r="AP289" s="26">
        <f>AVERAGE(Y289:Y295)</f>
        <v>12.428571428571429</v>
      </c>
      <c r="AR289" s="1">
        <f>Q289/AL289*100000</f>
        <v>0</v>
      </c>
      <c r="AS289" s="25">
        <f>IF(B290=B289,IFERROR((AE289/AE290)-1,0),0)</f>
        <v>0</v>
      </c>
      <c r="AT289" s="26">
        <f>IFERROR(LOG(2)/LOG(1+(AS289)),AS289)</f>
        <v>0</v>
      </c>
      <c r="AU289" s="26">
        <f>AVERAGE(AE289:AE295)</f>
        <v>0</v>
      </c>
      <c r="AV289" s="19">
        <f>ROUNDDOWN(N289,0)</f>
        <v>43910</v>
      </c>
      <c r="AW289" s="29" cm="1">
        <f t="array" ref="AW289">_xlfn.ANCHORARRAY(AV289)-1</f>
        <v>43909</v>
      </c>
    </row>
    <row r="290" spans="1:49" x14ac:dyDescent="0.25">
      <c r="A290">
        <v>20200319</v>
      </c>
      <c r="B290" s="1" t="s">
        <v>30</v>
      </c>
      <c r="C290">
        <v>46</v>
      </c>
      <c r="D290">
        <v>310</v>
      </c>
      <c r="E290">
        <v>113</v>
      </c>
      <c r="M290" s="1" t="s">
        <v>54</v>
      </c>
      <c r="N290" s="2">
        <v>43909.474305555559</v>
      </c>
      <c r="O290" s="2">
        <v>43909.307638888888</v>
      </c>
      <c r="P290" s="1" t="s">
        <v>2127</v>
      </c>
      <c r="S290" s="2">
        <v>43909.307638888888</v>
      </c>
      <c r="T290" s="1" t="s">
        <v>54</v>
      </c>
      <c r="U290" s="1" t="s">
        <v>54</v>
      </c>
      <c r="V290" s="1" t="s">
        <v>54</v>
      </c>
      <c r="X290">
        <v>5</v>
      </c>
      <c r="Y290">
        <v>13</v>
      </c>
      <c r="Z290" s="1" t="s">
        <v>12555</v>
      </c>
      <c r="AA290">
        <v>469</v>
      </c>
      <c r="AB290">
        <v>356</v>
      </c>
      <c r="AC290">
        <v>87</v>
      </c>
      <c r="AD290">
        <v>356</v>
      </c>
      <c r="AE290">
        <v>0</v>
      </c>
      <c r="AF290">
        <v>0</v>
      </c>
      <c r="AG290" s="1" t="s">
        <v>12556</v>
      </c>
      <c r="AH290">
        <v>0</v>
      </c>
      <c r="AI290">
        <v>0</v>
      </c>
      <c r="AJ290" s="1">
        <f>Y290/0.1</f>
        <v>130</v>
      </c>
      <c r="AK290" s="1">
        <f>AC290-AJ290</f>
        <v>-43</v>
      </c>
      <c r="AL290" s="28">
        <f>_xlfn.IFNA(INDEX($BD$2:$BD$53,MATCH(B290,$BC$2:$BC$53,0)),1000)</f>
        <v>3038999</v>
      </c>
      <c r="AM290" s="1">
        <f>C290/AL290*100000</f>
        <v>1.5136563059086232</v>
      </c>
      <c r="AN290" s="17">
        <f>IF(B291=B290,IFERROR((C290/C291)-1,0),0)</f>
        <v>0.39393939393939403</v>
      </c>
      <c r="AO290" s="26">
        <f>IFERROR(LOG(2)/LOG(1+(AN290)),AN290)</f>
        <v>2.0869514258092652</v>
      </c>
      <c r="AP290" s="26">
        <f>AVERAGE(Y290:Y296)</f>
        <v>5.7142857142857144</v>
      </c>
      <c r="AR290" s="1">
        <f>Q290/AL290*100000</f>
        <v>0</v>
      </c>
      <c r="AS290" s="25">
        <f>IF(B291=B290,IFERROR((AE290/AE291)-1,0),0)</f>
        <v>0</v>
      </c>
      <c r="AT290" s="26">
        <f>IFERROR(LOG(2)/LOG(1+(AS290)),AS290)</f>
        <v>0</v>
      </c>
      <c r="AU290" s="26">
        <f>AVERAGE(AE290:AE296)</f>
        <v>0</v>
      </c>
      <c r="AV290" s="19">
        <f>ROUNDDOWN(N290,0)</f>
        <v>43909</v>
      </c>
      <c r="AW290" s="29" cm="1">
        <f t="array" ref="AW290">_xlfn.ANCHORARRAY(AV290)-1</f>
        <v>43908</v>
      </c>
    </row>
    <row r="291" spans="1:49" x14ac:dyDescent="0.25">
      <c r="A291">
        <v>20200318</v>
      </c>
      <c r="B291" s="1" t="s">
        <v>30</v>
      </c>
      <c r="C291">
        <v>33</v>
      </c>
      <c r="D291">
        <v>236</v>
      </c>
      <c r="E291">
        <v>50</v>
      </c>
      <c r="M291" s="1" t="s">
        <v>54</v>
      </c>
      <c r="N291" s="2">
        <v>43908</v>
      </c>
      <c r="O291" s="2">
        <v>43907.833333333336</v>
      </c>
      <c r="P291" s="1" t="s">
        <v>2096</v>
      </c>
      <c r="S291" s="2">
        <v>43907.833333333336</v>
      </c>
      <c r="T291" s="1" t="s">
        <v>54</v>
      </c>
      <c r="U291" s="1" t="s">
        <v>54</v>
      </c>
      <c r="V291" s="1" t="s">
        <v>54</v>
      </c>
      <c r="X291">
        <v>5</v>
      </c>
      <c r="Y291">
        <v>11</v>
      </c>
      <c r="Z291" s="1" t="s">
        <v>11156</v>
      </c>
      <c r="AA291">
        <v>319</v>
      </c>
      <c r="AB291">
        <v>269</v>
      </c>
      <c r="AC291">
        <v>50</v>
      </c>
      <c r="AD291">
        <v>269</v>
      </c>
      <c r="AE291">
        <v>0</v>
      </c>
      <c r="AF291">
        <v>0</v>
      </c>
      <c r="AG291" s="1" t="s">
        <v>12626</v>
      </c>
      <c r="AH291">
        <v>0</v>
      </c>
      <c r="AI291">
        <v>0</v>
      </c>
      <c r="AJ291" s="1">
        <f>Y291/0.1</f>
        <v>110</v>
      </c>
      <c r="AK291" s="1">
        <f>AC291-AJ291</f>
        <v>-60</v>
      </c>
      <c r="AL291" s="28">
        <f>_xlfn.IFNA(INDEX($BD$2:$BD$53,MATCH(B291,$BC$2:$BC$53,0)),1000)</f>
        <v>3038999</v>
      </c>
      <c r="AM291" s="1">
        <f>C291/AL291*100000</f>
        <v>1.0858838716300991</v>
      </c>
      <c r="AN291" s="17">
        <f>IF(B292=B291,IFERROR((C291/C292)-1,0),0)</f>
        <v>0.5</v>
      </c>
      <c r="AO291" s="26">
        <f>IFERROR(LOG(2)/LOG(1+(AN291)),AN291)</f>
        <v>1.7095112913514547</v>
      </c>
      <c r="AP291" s="26">
        <f>AVERAGE(Y291:Y297)</f>
        <v>4.7142857142857144</v>
      </c>
      <c r="AR291" s="1">
        <f>Q291/AL291*100000</f>
        <v>0</v>
      </c>
      <c r="AS291" s="25">
        <f>IF(B292=B291,IFERROR((AE291/AE292)-1,0),0)</f>
        <v>0</v>
      </c>
      <c r="AT291" s="26">
        <f>IFERROR(LOG(2)/LOG(1+(AS291)),AS291)</f>
        <v>0</v>
      </c>
      <c r="AU291" s="26">
        <f>AVERAGE(AE291:AE297)</f>
        <v>0</v>
      </c>
      <c r="AV291" s="19">
        <f>ROUNDDOWN(N291,0)</f>
        <v>43908</v>
      </c>
      <c r="AW291" s="29" cm="1">
        <f t="array" ref="AW291">_xlfn.ANCHORARRAY(AV291)-1</f>
        <v>43907</v>
      </c>
    </row>
    <row r="292" spans="1:49" x14ac:dyDescent="0.25">
      <c r="A292">
        <v>20200317</v>
      </c>
      <c r="B292" s="1" t="s">
        <v>30</v>
      </c>
      <c r="C292">
        <v>22</v>
      </c>
      <c r="D292">
        <v>197</v>
      </c>
      <c r="E292">
        <v>41</v>
      </c>
      <c r="M292" s="1" t="s">
        <v>54</v>
      </c>
      <c r="N292" s="2">
        <v>43907</v>
      </c>
      <c r="O292" s="2">
        <v>43906.833333333336</v>
      </c>
      <c r="P292" s="1" t="s">
        <v>2129</v>
      </c>
      <c r="S292" s="2">
        <v>43906.833333333336</v>
      </c>
      <c r="T292" s="1" t="s">
        <v>54</v>
      </c>
      <c r="U292" s="1" t="s">
        <v>54</v>
      </c>
      <c r="V292" s="1" t="s">
        <v>54</v>
      </c>
      <c r="X292">
        <v>5</v>
      </c>
      <c r="Y292">
        <v>0</v>
      </c>
      <c r="Z292" s="1" t="s">
        <v>12697</v>
      </c>
      <c r="AA292">
        <v>260</v>
      </c>
      <c r="AB292">
        <v>219</v>
      </c>
      <c r="AC292">
        <v>65</v>
      </c>
      <c r="AD292">
        <v>219</v>
      </c>
      <c r="AE292">
        <v>0</v>
      </c>
      <c r="AF292">
        <v>0</v>
      </c>
      <c r="AG292" s="1" t="s">
        <v>12698</v>
      </c>
      <c r="AH292">
        <v>0</v>
      </c>
      <c r="AI292">
        <v>0</v>
      </c>
      <c r="AJ292" s="1">
        <f>Y292/0.1</f>
        <v>0</v>
      </c>
      <c r="AK292" s="1">
        <f>AC292-AJ292</f>
        <v>65</v>
      </c>
      <c r="AL292" s="28">
        <f>_xlfn.IFNA(INDEX($BD$2:$BD$53,MATCH(B292,$BC$2:$BC$53,0)),1000)</f>
        <v>3038999</v>
      </c>
      <c r="AM292" s="1">
        <f>C292/AL292*100000</f>
        <v>0.7239225810867328</v>
      </c>
      <c r="AN292" s="17">
        <f>IF(B293=B292,IFERROR((C292/C293)-1,0),0)</f>
        <v>0</v>
      </c>
      <c r="AO292" s="26">
        <f>IFERROR(LOG(2)/LOG(1+(AN292)),AN292)</f>
        <v>0</v>
      </c>
      <c r="AP292" s="26">
        <f>AVERAGE(Y292:Y298)</f>
        <v>3.1428571428571428</v>
      </c>
      <c r="AR292" s="1">
        <f>Q292/AL292*100000</f>
        <v>0</v>
      </c>
      <c r="AS292" s="25">
        <f>IF(B293=B292,IFERROR((AE292/AE293)-1,0),0)</f>
        <v>0</v>
      </c>
      <c r="AT292" s="26">
        <f>IFERROR(LOG(2)/LOG(1+(AS292)),AS292)</f>
        <v>0</v>
      </c>
      <c r="AU292" s="26">
        <f>AVERAGE(AE292:AE298)</f>
        <v>0</v>
      </c>
      <c r="AV292" s="19">
        <f>ROUNDDOWN(N292,0)</f>
        <v>43907</v>
      </c>
      <c r="AW292" s="29" cm="1">
        <f t="array" ref="AW292">_xlfn.ANCHORARRAY(AV292)-1</f>
        <v>43906</v>
      </c>
    </row>
    <row r="293" spans="1:49" x14ac:dyDescent="0.25">
      <c r="A293">
        <v>20200316</v>
      </c>
      <c r="B293" s="1" t="s">
        <v>30</v>
      </c>
      <c r="C293">
        <v>22</v>
      </c>
      <c r="D293">
        <v>132</v>
      </c>
      <c r="E293">
        <v>14</v>
      </c>
      <c r="M293" s="1" t="s">
        <v>54</v>
      </c>
      <c r="N293" s="2">
        <v>43906.630555555559</v>
      </c>
      <c r="O293" s="2">
        <v>43906.463888888888</v>
      </c>
      <c r="P293" s="1" t="s">
        <v>2206</v>
      </c>
      <c r="S293" s="2">
        <v>43906.463888888888</v>
      </c>
      <c r="T293" s="1" t="s">
        <v>54</v>
      </c>
      <c r="U293" s="1" t="s">
        <v>54</v>
      </c>
      <c r="V293" s="1" t="s">
        <v>54</v>
      </c>
      <c r="X293">
        <v>5</v>
      </c>
      <c r="Y293">
        <v>6</v>
      </c>
      <c r="Z293" s="1" t="s">
        <v>6003</v>
      </c>
      <c r="AA293">
        <v>168</v>
      </c>
      <c r="AB293">
        <v>154</v>
      </c>
      <c r="AC293">
        <v>35</v>
      </c>
      <c r="AD293">
        <v>154</v>
      </c>
      <c r="AE293">
        <v>0</v>
      </c>
      <c r="AF293">
        <v>0</v>
      </c>
      <c r="AG293" s="1" t="s">
        <v>12764</v>
      </c>
      <c r="AH293">
        <v>0</v>
      </c>
      <c r="AI293">
        <v>0</v>
      </c>
      <c r="AJ293" s="1">
        <f>Y293/0.1</f>
        <v>60</v>
      </c>
      <c r="AK293" s="1">
        <f>AC293-AJ293</f>
        <v>-25</v>
      </c>
      <c r="AL293" s="28">
        <f>_xlfn.IFNA(INDEX($BD$2:$BD$53,MATCH(B293,$BC$2:$BC$53,0)),1000)</f>
        <v>3038999</v>
      </c>
      <c r="AM293" s="1">
        <f>C293/AL293*100000</f>
        <v>0.7239225810867328</v>
      </c>
      <c r="AN293" s="17">
        <f>IF(B294=B293,IFERROR((C293/C294)-1,0),0)</f>
        <v>0.375</v>
      </c>
      <c r="AO293" s="26">
        <f>IFERROR(LOG(2)/LOG(1+(AN293)),AN293)</f>
        <v>2.1766024788760996</v>
      </c>
      <c r="AP293" s="26">
        <f>AVERAGE(Y293:Y299)</f>
        <v>3.1428571428571428</v>
      </c>
      <c r="AR293" s="1">
        <f>Q293/AL293*100000</f>
        <v>0</v>
      </c>
      <c r="AS293" s="25">
        <f>IF(B294=B293,IFERROR((AE293/AE294)-1,0),0)</f>
        <v>0</v>
      </c>
      <c r="AT293" s="26">
        <f>IFERROR(LOG(2)/LOG(1+(AS293)),AS293)</f>
        <v>0</v>
      </c>
      <c r="AU293" s="26">
        <f>AVERAGE(AE293:AE299)</f>
        <v>0</v>
      </c>
      <c r="AV293" s="19">
        <f>ROUNDDOWN(N293,0)</f>
        <v>43906</v>
      </c>
      <c r="AW293" s="29" cm="1">
        <f t="array" ref="AW293">_xlfn.ANCHORARRAY(AV293)-1</f>
        <v>43905</v>
      </c>
    </row>
    <row r="294" spans="1:49" x14ac:dyDescent="0.25">
      <c r="A294">
        <v>20200315</v>
      </c>
      <c r="B294" s="1" t="s">
        <v>30</v>
      </c>
      <c r="C294">
        <v>16</v>
      </c>
      <c r="D294">
        <v>103</v>
      </c>
      <c r="E294">
        <v>30</v>
      </c>
      <c r="M294" s="1" t="s">
        <v>54</v>
      </c>
      <c r="N294" s="2">
        <v>43905</v>
      </c>
      <c r="O294" s="2">
        <v>43904.833333333336</v>
      </c>
      <c r="P294" s="1" t="s">
        <v>2229</v>
      </c>
      <c r="S294" s="2">
        <v>43904.833333333336</v>
      </c>
      <c r="T294" s="1" t="s">
        <v>54</v>
      </c>
      <c r="U294" s="1" t="s">
        <v>54</v>
      </c>
      <c r="V294" s="1" t="s">
        <v>54</v>
      </c>
      <c r="X294">
        <v>5</v>
      </c>
      <c r="Y294">
        <v>4</v>
      </c>
      <c r="Z294" s="1" t="s">
        <v>12829</v>
      </c>
      <c r="AA294">
        <v>149</v>
      </c>
      <c r="AB294">
        <v>119</v>
      </c>
      <c r="AC294">
        <v>42</v>
      </c>
      <c r="AD294">
        <v>119</v>
      </c>
      <c r="AE294">
        <v>0</v>
      </c>
      <c r="AF294">
        <v>0</v>
      </c>
      <c r="AG294" s="1" t="s">
        <v>12830</v>
      </c>
      <c r="AH294">
        <v>0</v>
      </c>
      <c r="AI294">
        <v>0</v>
      </c>
      <c r="AJ294" s="1">
        <f>Y294/0.1</f>
        <v>40</v>
      </c>
      <c r="AK294" s="1">
        <f>AC294-AJ294</f>
        <v>2</v>
      </c>
      <c r="AL294" s="28">
        <f>_xlfn.IFNA(INDEX($BD$2:$BD$53,MATCH(B294,$BC$2:$BC$53,0)),1000)</f>
        <v>3038999</v>
      </c>
      <c r="AM294" s="1">
        <f>C294/AL294*100000</f>
        <v>0.52648914988126028</v>
      </c>
      <c r="AN294" s="17">
        <f>IF(B295=B294,IFERROR((C294/C295)-1,0),0)</f>
        <v>0.33333333333333326</v>
      </c>
      <c r="AO294" s="26">
        <f>IFERROR(LOG(2)/LOG(1+(AN294)),AN294)</f>
        <v>2.4094208396532095</v>
      </c>
      <c r="AP294" s="26">
        <f>AVERAGE(Y294:Y300)</f>
        <v>2.2857142857142856</v>
      </c>
      <c r="AR294" s="1">
        <f>Q294/AL294*100000</f>
        <v>0</v>
      </c>
      <c r="AS294" s="25">
        <f>IF(B295=B294,IFERROR((AE294/AE295)-1,0),0)</f>
        <v>0</v>
      </c>
      <c r="AT294" s="26">
        <f>IFERROR(LOG(2)/LOG(1+(AS294)),AS294)</f>
        <v>0</v>
      </c>
      <c r="AU294" s="26">
        <f>AVERAGE(AE294:AE300)</f>
        <v>0</v>
      </c>
      <c r="AV294" s="19">
        <f>ROUNDDOWN(N294,0)</f>
        <v>43905</v>
      </c>
      <c r="AW294" s="29" cm="1">
        <f t="array" ref="AW294">_xlfn.ANCHORARRAY(AV294)-1</f>
        <v>43904</v>
      </c>
    </row>
    <row r="295" spans="1:49" x14ac:dyDescent="0.25">
      <c r="A295">
        <v>20200314</v>
      </c>
      <c r="B295" s="1" t="s">
        <v>30</v>
      </c>
      <c r="C295">
        <v>12</v>
      </c>
      <c r="D295">
        <v>65</v>
      </c>
      <c r="E295">
        <v>26</v>
      </c>
      <c r="M295" s="1" t="s">
        <v>54</v>
      </c>
      <c r="N295" s="2">
        <v>43903</v>
      </c>
      <c r="O295" s="2">
        <v>43902.833333333336</v>
      </c>
      <c r="P295" s="1" t="s">
        <v>2251</v>
      </c>
      <c r="S295" s="2">
        <v>43902.833333333336</v>
      </c>
      <c r="T295" s="1" t="s">
        <v>54</v>
      </c>
      <c r="U295" s="1" t="s">
        <v>54</v>
      </c>
      <c r="V295" s="1" t="s">
        <v>54</v>
      </c>
      <c r="X295">
        <v>5</v>
      </c>
      <c r="Y295">
        <v>3</v>
      </c>
      <c r="Z295" s="1" t="s">
        <v>11470</v>
      </c>
      <c r="AA295">
        <v>103</v>
      </c>
      <c r="AB295">
        <v>77</v>
      </c>
      <c r="AC295">
        <v>38</v>
      </c>
      <c r="AD295">
        <v>77</v>
      </c>
      <c r="AE295">
        <v>0</v>
      </c>
      <c r="AF295">
        <v>0</v>
      </c>
      <c r="AG295" s="1" t="s">
        <v>12886</v>
      </c>
      <c r="AH295">
        <v>0</v>
      </c>
      <c r="AI295">
        <v>0</v>
      </c>
      <c r="AJ295" s="1">
        <f>Y295/0.1</f>
        <v>30</v>
      </c>
      <c r="AK295" s="1">
        <f>AC295-AJ295</f>
        <v>8</v>
      </c>
      <c r="AL295" s="28">
        <f>_xlfn.IFNA(INDEX($BD$2:$BD$53,MATCH(B295,$BC$2:$BC$53,0)),1000)</f>
        <v>3038999</v>
      </c>
      <c r="AM295" s="1">
        <f>C295/AL295*100000</f>
        <v>0.39486686241094515</v>
      </c>
      <c r="AN295" s="17">
        <f>IF(B296=B295,IFERROR((C295/C296)-1,0),0)</f>
        <v>0.33333333333333326</v>
      </c>
      <c r="AO295" s="26">
        <f>IFERROR(LOG(2)/LOG(1+(AN295)),AN295)</f>
        <v>2.4094208396532095</v>
      </c>
      <c r="AP295" s="26">
        <f>AVERAGE(Y295:Y301)</f>
        <v>1.7142857142857142</v>
      </c>
      <c r="AR295" s="1">
        <f>Q295/AL295*100000</f>
        <v>0</v>
      </c>
      <c r="AS295" s="25">
        <f>IF(B296=B295,IFERROR((AE295/AE296)-1,0),0)</f>
        <v>0</v>
      </c>
      <c r="AT295" s="26">
        <f>IFERROR(LOG(2)/LOG(1+(AS295)),AS295)</f>
        <v>0</v>
      </c>
      <c r="AU295" s="26">
        <f>AVERAGE(AE295:AE301)</f>
        <v>0</v>
      </c>
      <c r="AV295" s="19">
        <f>ROUNDDOWN(N295,0)</f>
        <v>43903</v>
      </c>
      <c r="AW295" s="29" cm="1">
        <f t="array" ref="AW295">_xlfn.ANCHORARRAY(AV295)-1</f>
        <v>43902</v>
      </c>
    </row>
    <row r="296" spans="1:49" x14ac:dyDescent="0.25">
      <c r="A296">
        <v>20200313</v>
      </c>
      <c r="B296" s="1" t="s">
        <v>30</v>
      </c>
      <c r="C296">
        <v>9</v>
      </c>
      <c r="D296">
        <v>30</v>
      </c>
      <c r="E296">
        <v>22</v>
      </c>
      <c r="M296" s="1" t="s">
        <v>54</v>
      </c>
      <c r="N296" s="2">
        <v>43903</v>
      </c>
      <c r="O296" s="2">
        <v>43902.833333333336</v>
      </c>
      <c r="P296" s="1" t="s">
        <v>2251</v>
      </c>
      <c r="S296" s="2">
        <v>43902.833333333336</v>
      </c>
      <c r="T296" s="1" t="s">
        <v>54</v>
      </c>
      <c r="U296" s="1" t="s">
        <v>54</v>
      </c>
      <c r="V296" s="1" t="s">
        <v>54</v>
      </c>
      <c r="X296">
        <v>5</v>
      </c>
      <c r="Y296">
        <v>3</v>
      </c>
      <c r="Z296" s="1" t="s">
        <v>4824</v>
      </c>
      <c r="AA296">
        <v>61</v>
      </c>
      <c r="AB296">
        <v>39</v>
      </c>
      <c r="AC296">
        <v>9</v>
      </c>
      <c r="AD296">
        <v>39</v>
      </c>
      <c r="AE296">
        <v>0</v>
      </c>
      <c r="AF296">
        <v>0</v>
      </c>
      <c r="AG296" s="1" t="s">
        <v>12942</v>
      </c>
      <c r="AH296">
        <v>0</v>
      </c>
      <c r="AI296">
        <v>0</v>
      </c>
      <c r="AJ296" s="1">
        <f>Y296/0.1</f>
        <v>30</v>
      </c>
      <c r="AK296" s="1">
        <f>AC296-AJ296</f>
        <v>-21</v>
      </c>
      <c r="AL296" s="28">
        <f>_xlfn.IFNA(INDEX($BD$2:$BD$53,MATCH(B296,$BC$2:$BC$53,0)),1000)</f>
        <v>3038999</v>
      </c>
      <c r="AM296" s="1">
        <f>C296/AL296*100000</f>
        <v>0.29615014680820889</v>
      </c>
      <c r="AN296" s="17">
        <f>IF(B297=B296,IFERROR((C296/C297)-1,0),0)</f>
        <v>0.5</v>
      </c>
      <c r="AO296" s="26">
        <f>IFERROR(LOG(2)/LOG(1+(AN296)),AN296)</f>
        <v>1.7095112913514547</v>
      </c>
      <c r="AP296" s="26">
        <f>AVERAGE(Y296:Y302)</f>
        <v>1.2857142857142858</v>
      </c>
      <c r="AR296" s="1">
        <f>Q296/AL296*100000</f>
        <v>0</v>
      </c>
      <c r="AS296" s="25">
        <f>IF(B297=B296,IFERROR((AE296/AE297)-1,0),0)</f>
        <v>0</v>
      </c>
      <c r="AT296" s="26">
        <f>IFERROR(LOG(2)/LOG(1+(AS296)),AS296)</f>
        <v>0</v>
      </c>
      <c r="AU296" s="26">
        <f>AVERAGE(AE296:AE302)</f>
        <v>0</v>
      </c>
      <c r="AV296" s="19">
        <f>ROUNDDOWN(N296,0)</f>
        <v>43903</v>
      </c>
      <c r="AW296" s="29" cm="1">
        <f t="array" ref="AW296">_xlfn.ANCHORARRAY(AV296)-1</f>
        <v>43902</v>
      </c>
    </row>
    <row r="297" spans="1:49" x14ac:dyDescent="0.25">
      <c r="A297">
        <v>20200312</v>
      </c>
      <c r="B297" s="1" t="s">
        <v>30</v>
      </c>
      <c r="C297">
        <v>6</v>
      </c>
      <c r="D297">
        <v>24</v>
      </c>
      <c r="E297">
        <v>20</v>
      </c>
      <c r="M297" s="1" t="s">
        <v>54</v>
      </c>
      <c r="N297" s="2">
        <v>43901</v>
      </c>
      <c r="O297" s="2">
        <v>43900.833333333336</v>
      </c>
      <c r="P297" s="1" t="s">
        <v>2294</v>
      </c>
      <c r="S297" s="2">
        <v>43900.833333333336</v>
      </c>
      <c r="T297" s="1" t="s">
        <v>54</v>
      </c>
      <c r="U297" s="1" t="s">
        <v>54</v>
      </c>
      <c r="V297" s="1" t="s">
        <v>54</v>
      </c>
      <c r="X297">
        <v>5</v>
      </c>
      <c r="Y297">
        <v>6</v>
      </c>
      <c r="Z297" s="1" t="s">
        <v>6742</v>
      </c>
      <c r="AA297">
        <v>50</v>
      </c>
      <c r="AB297">
        <v>30</v>
      </c>
      <c r="AC297">
        <v>18</v>
      </c>
      <c r="AD297">
        <v>30</v>
      </c>
      <c r="AE297">
        <v>0</v>
      </c>
      <c r="AF297">
        <v>0</v>
      </c>
      <c r="AG297" s="1" t="s">
        <v>13000</v>
      </c>
      <c r="AH297">
        <v>0</v>
      </c>
      <c r="AI297">
        <v>0</v>
      </c>
      <c r="AJ297" s="1">
        <f>Y297/0.1</f>
        <v>60</v>
      </c>
      <c r="AK297" s="1">
        <f>AC297-AJ297</f>
        <v>-42</v>
      </c>
      <c r="AL297" s="28">
        <f>_xlfn.IFNA(INDEX($BD$2:$BD$53,MATCH(B297,$BC$2:$BC$53,0)),1000)</f>
        <v>3038999</v>
      </c>
      <c r="AM297" s="1">
        <f>C297/AL297*100000</f>
        <v>0.19743343120547258</v>
      </c>
      <c r="AN297" s="17">
        <f>IF(B298=B297,IFERROR((C297/C298)-1,0),0)</f>
        <v>0</v>
      </c>
      <c r="AO297" s="26">
        <f>IFERROR(LOG(2)/LOG(1+(AN297)),AN297)</f>
        <v>0</v>
      </c>
      <c r="AP297" s="26">
        <f>AVERAGE(Y297:Y303)</f>
        <v>0.8571428571428571</v>
      </c>
      <c r="AR297" s="1">
        <f>Q297/AL297*100000</f>
        <v>0</v>
      </c>
      <c r="AS297" s="25">
        <f>IF(B298=B297,IFERROR((AE297/AE298)-1,0),0)</f>
        <v>0</v>
      </c>
      <c r="AT297" s="26">
        <f>IFERROR(LOG(2)/LOG(1+(AS297)),AS297)</f>
        <v>0</v>
      </c>
      <c r="AU297" s="26">
        <f>AVERAGE(AE297:AE303)</f>
        <v>0</v>
      </c>
      <c r="AV297" s="19">
        <f>ROUNDDOWN(N297,0)</f>
        <v>43901</v>
      </c>
      <c r="AW297" s="29" cm="1">
        <f t="array" ref="AW297">_xlfn.ANCHORARRAY(AV297)-1</f>
        <v>43900</v>
      </c>
    </row>
    <row r="298" spans="1:49" x14ac:dyDescent="0.25">
      <c r="A298">
        <v>20200311</v>
      </c>
      <c r="B298" s="1" t="s">
        <v>30</v>
      </c>
      <c r="C298">
        <v>0</v>
      </c>
      <c r="D298">
        <v>12</v>
      </c>
      <c r="E298">
        <v>14</v>
      </c>
      <c r="M298" s="1" t="s">
        <v>54</v>
      </c>
      <c r="N298" s="2"/>
      <c r="O298" s="2"/>
      <c r="P298" s="1" t="s">
        <v>54</v>
      </c>
      <c r="S298" s="2"/>
      <c r="T298" s="1" t="s">
        <v>54</v>
      </c>
      <c r="U298" s="1" t="s">
        <v>54</v>
      </c>
      <c r="V298" s="1" t="s">
        <v>54</v>
      </c>
      <c r="X298">
        <v>5</v>
      </c>
      <c r="Y298">
        <v>0</v>
      </c>
      <c r="Z298" s="1" t="s">
        <v>2527</v>
      </c>
      <c r="AA298">
        <v>26</v>
      </c>
      <c r="AB298">
        <v>12</v>
      </c>
      <c r="AC298">
        <v>0</v>
      </c>
      <c r="AD298">
        <v>12</v>
      </c>
      <c r="AE298">
        <v>0</v>
      </c>
      <c r="AF298">
        <v>0</v>
      </c>
      <c r="AG298" s="1" t="s">
        <v>13056</v>
      </c>
      <c r="AH298">
        <v>0</v>
      </c>
      <c r="AI298">
        <v>0</v>
      </c>
      <c r="AJ298" s="1">
        <f>Y298/0.1</f>
        <v>0</v>
      </c>
      <c r="AK298" s="1">
        <f>AC298-AJ298</f>
        <v>0</v>
      </c>
      <c r="AL298" s="28">
        <f>_xlfn.IFNA(INDEX($BD$2:$BD$53,MATCH(B298,$BC$2:$BC$53,0)),1000)</f>
        <v>3038999</v>
      </c>
      <c r="AM298" s="1">
        <f>C298/AL298*100000</f>
        <v>0</v>
      </c>
      <c r="AN298" s="17">
        <f>IF(B299=B298,IFERROR((C298/C299)-1,0),0)</f>
        <v>0</v>
      </c>
      <c r="AO298" s="26">
        <f>IFERROR(LOG(2)/LOG(1+(AN298)),AN298)</f>
        <v>0</v>
      </c>
      <c r="AP298" s="26">
        <f>AVERAGE(Y298:Y304)</f>
        <v>0</v>
      </c>
      <c r="AR298" s="1">
        <f>Q298/AL298*100000</f>
        <v>0</v>
      </c>
      <c r="AS298" s="25">
        <f>IF(B299=B298,IFERROR((AE298/AE299)-1,0),0)</f>
        <v>0</v>
      </c>
      <c r="AT298" s="26">
        <f>IFERROR(LOG(2)/LOG(1+(AS298)),AS298)</f>
        <v>0</v>
      </c>
      <c r="AU298" s="26">
        <f>AVERAGE(AE298:AE304)</f>
        <v>0</v>
      </c>
      <c r="AV298" s="19">
        <f>ROUNDDOWN(N298,0)</f>
        <v>0</v>
      </c>
      <c r="AW298" s="29" cm="1">
        <f t="array" ref="AW298">_xlfn.ANCHORARRAY(AV298)-1</f>
        <v>-1</v>
      </c>
    </row>
    <row r="299" spans="1:49" x14ac:dyDescent="0.25">
      <c r="A299">
        <v>20200310</v>
      </c>
      <c r="B299" s="1" t="s">
        <v>30</v>
      </c>
      <c r="C299">
        <v>0</v>
      </c>
      <c r="D299">
        <v>12</v>
      </c>
      <c r="E299">
        <v>3</v>
      </c>
      <c r="M299" s="1" t="s">
        <v>54</v>
      </c>
      <c r="N299" s="2"/>
      <c r="O299" s="2"/>
      <c r="P299" s="1" t="s">
        <v>54</v>
      </c>
      <c r="S299" s="2"/>
      <c r="T299" s="1" t="s">
        <v>54</v>
      </c>
      <c r="U299" s="1" t="s">
        <v>54</v>
      </c>
      <c r="V299" s="1" t="s">
        <v>54</v>
      </c>
      <c r="X299">
        <v>5</v>
      </c>
      <c r="Y299">
        <v>0</v>
      </c>
      <c r="Z299" s="1" t="s">
        <v>2527</v>
      </c>
      <c r="AA299">
        <v>15</v>
      </c>
      <c r="AB299">
        <v>12</v>
      </c>
      <c r="AC299">
        <v>0</v>
      </c>
      <c r="AD299">
        <v>12</v>
      </c>
      <c r="AE299">
        <v>0</v>
      </c>
      <c r="AF299">
        <v>0</v>
      </c>
      <c r="AG299" s="1" t="s">
        <v>13109</v>
      </c>
      <c r="AH299">
        <v>0</v>
      </c>
      <c r="AI299">
        <v>0</v>
      </c>
      <c r="AJ299" s="1">
        <f>Y299/0.1</f>
        <v>0</v>
      </c>
      <c r="AK299" s="1">
        <f>AC299-AJ299</f>
        <v>0</v>
      </c>
      <c r="AL299" s="28">
        <f>_xlfn.IFNA(INDEX($BD$2:$BD$53,MATCH(B299,$BC$2:$BC$53,0)),1000)</f>
        <v>3038999</v>
      </c>
      <c r="AM299" s="1">
        <f>C299/AL299*100000</f>
        <v>0</v>
      </c>
      <c r="AN299" s="17">
        <f>IF(B300=B299,IFERROR((C299/C300)-1,0),0)</f>
        <v>0</v>
      </c>
      <c r="AO299" s="26">
        <f>IFERROR(LOG(2)/LOG(1+(AN299)),AN299)</f>
        <v>0</v>
      </c>
      <c r="AP299" s="26">
        <f>AVERAGE(Y299:Y305)</f>
        <v>0</v>
      </c>
      <c r="AR299" s="1">
        <f>Q299/AL299*100000</f>
        <v>0</v>
      </c>
      <c r="AS299" s="25">
        <f>IF(B300=B299,IFERROR((AE299/AE300)-1,0),0)</f>
        <v>0</v>
      </c>
      <c r="AT299" s="26">
        <f>IFERROR(LOG(2)/LOG(1+(AS299)),AS299)</f>
        <v>0</v>
      </c>
      <c r="AU299" s="26">
        <f>AVERAGE(AE299:AE305)</f>
        <v>0</v>
      </c>
      <c r="AV299" s="19">
        <f>ROUNDDOWN(N299,0)</f>
        <v>0</v>
      </c>
      <c r="AW299" s="29" cm="1">
        <f t="array" ref="AW299">_xlfn.ANCHORARRAY(AV299)-1</f>
        <v>-1</v>
      </c>
    </row>
    <row r="300" spans="1:49" x14ac:dyDescent="0.25">
      <c r="A300">
        <v>20200309</v>
      </c>
      <c r="B300" s="1" t="s">
        <v>30</v>
      </c>
      <c r="C300">
        <v>0</v>
      </c>
      <c r="D300">
        <v>12</v>
      </c>
      <c r="E300">
        <v>0</v>
      </c>
      <c r="M300" s="1" t="s">
        <v>54</v>
      </c>
      <c r="N300" s="2"/>
      <c r="O300" s="2"/>
      <c r="P300" s="1" t="s">
        <v>54</v>
      </c>
      <c r="S300" s="2"/>
      <c r="T300" s="1" t="s">
        <v>54</v>
      </c>
      <c r="U300" s="1" t="s">
        <v>54</v>
      </c>
      <c r="V300" s="1" t="s">
        <v>54</v>
      </c>
      <c r="X300">
        <v>5</v>
      </c>
      <c r="Y300">
        <v>0</v>
      </c>
      <c r="Z300" s="1" t="s">
        <v>4824</v>
      </c>
      <c r="AA300">
        <v>12</v>
      </c>
      <c r="AB300">
        <v>12</v>
      </c>
      <c r="AC300">
        <v>6</v>
      </c>
      <c r="AD300">
        <v>12</v>
      </c>
      <c r="AE300">
        <v>0</v>
      </c>
      <c r="AF300">
        <v>0</v>
      </c>
      <c r="AG300" s="1" t="s">
        <v>13163</v>
      </c>
      <c r="AH300">
        <v>0</v>
      </c>
      <c r="AI300">
        <v>0</v>
      </c>
      <c r="AJ300" s="1">
        <f>Y300/0.1</f>
        <v>0</v>
      </c>
      <c r="AK300" s="1">
        <f>AC300-AJ300</f>
        <v>6</v>
      </c>
      <c r="AL300" s="28">
        <f>_xlfn.IFNA(INDEX($BD$2:$BD$53,MATCH(B300,$BC$2:$BC$53,0)),1000)</f>
        <v>3038999</v>
      </c>
      <c r="AM300" s="1">
        <f>C300/AL300*100000</f>
        <v>0</v>
      </c>
      <c r="AN300" s="17">
        <f>IF(B301=B300,IFERROR((C300/C301)-1,0),0)</f>
        <v>0</v>
      </c>
      <c r="AO300" s="26">
        <f>IFERROR(LOG(2)/LOG(1+(AN300)),AN300)</f>
        <v>0</v>
      </c>
      <c r="AP300" s="26">
        <f>AVERAGE(Y300:Y306)</f>
        <v>0</v>
      </c>
      <c r="AR300" s="1">
        <f>Q300/AL300*100000</f>
        <v>0</v>
      </c>
      <c r="AS300" s="25">
        <f>IF(B301=B300,IFERROR((AE300/AE301)-1,0),0)</f>
        <v>0</v>
      </c>
      <c r="AT300" s="26">
        <f>IFERROR(LOG(2)/LOG(1+(AS300)),AS300)</f>
        <v>0</v>
      </c>
      <c r="AU300" s="26">
        <f>AVERAGE(AE300:AE306)</f>
        <v>0</v>
      </c>
      <c r="AV300" s="19">
        <f>ROUNDDOWN(N300,0)</f>
        <v>0</v>
      </c>
      <c r="AW300" s="29" cm="1">
        <f t="array" ref="AW300">_xlfn.ANCHORARRAY(AV300)-1</f>
        <v>-1</v>
      </c>
    </row>
    <row r="301" spans="1:49" x14ac:dyDescent="0.25">
      <c r="A301">
        <v>20200308</v>
      </c>
      <c r="B301" s="1" t="s">
        <v>30</v>
      </c>
      <c r="C301">
        <v>0</v>
      </c>
      <c r="D301">
        <v>6</v>
      </c>
      <c r="E301">
        <v>0</v>
      </c>
      <c r="M301" s="1" t="s">
        <v>54</v>
      </c>
      <c r="N301" s="2"/>
      <c r="O301" s="2"/>
      <c r="P301" s="1" t="s">
        <v>54</v>
      </c>
      <c r="S301" s="2"/>
      <c r="T301" s="1" t="s">
        <v>54</v>
      </c>
      <c r="U301" s="1" t="s">
        <v>54</v>
      </c>
      <c r="V301" s="1" t="s">
        <v>54</v>
      </c>
      <c r="X301">
        <v>5</v>
      </c>
      <c r="Y301">
        <v>0</v>
      </c>
      <c r="Z301" s="1" t="s">
        <v>2527</v>
      </c>
      <c r="AA301">
        <v>6</v>
      </c>
      <c r="AB301">
        <v>6</v>
      </c>
      <c r="AC301">
        <v>0</v>
      </c>
      <c r="AD301">
        <v>6</v>
      </c>
      <c r="AE301">
        <v>0</v>
      </c>
      <c r="AF301">
        <v>0</v>
      </c>
      <c r="AG301" s="1" t="s">
        <v>13215</v>
      </c>
      <c r="AH301">
        <v>0</v>
      </c>
      <c r="AI301">
        <v>0</v>
      </c>
      <c r="AJ301" s="1">
        <f>Y301/0.1</f>
        <v>0</v>
      </c>
      <c r="AK301" s="1">
        <f>AC301-AJ301</f>
        <v>0</v>
      </c>
      <c r="AL301" s="28">
        <f>_xlfn.IFNA(INDEX($BD$2:$BD$53,MATCH(B301,$BC$2:$BC$53,0)),1000)</f>
        <v>3038999</v>
      </c>
      <c r="AM301" s="1">
        <f>C301/AL301*100000</f>
        <v>0</v>
      </c>
      <c r="AN301" s="17">
        <f>IF(B302=B301,IFERROR((C301/C302)-1,0),0)</f>
        <v>0</v>
      </c>
      <c r="AO301" s="26">
        <f>IFERROR(LOG(2)/LOG(1+(AN301)),AN301)</f>
        <v>0</v>
      </c>
      <c r="AP301" s="26">
        <f>AVERAGE(Y301:Y307)</f>
        <v>0</v>
      </c>
      <c r="AR301" s="1">
        <f>Q301/AL301*100000</f>
        <v>0</v>
      </c>
      <c r="AS301" s="25">
        <f>IF(B302=B301,IFERROR((AE301/AE302)-1,0),0)</f>
        <v>0</v>
      </c>
      <c r="AT301" s="26">
        <f>IFERROR(LOG(2)/LOG(1+(AS301)),AS301)</f>
        <v>0</v>
      </c>
      <c r="AU301" s="26">
        <f>AVERAGE(AE301:AE307)</f>
        <v>0</v>
      </c>
      <c r="AV301" s="19">
        <f>ROUNDDOWN(N301,0)</f>
        <v>0</v>
      </c>
      <c r="AW301" s="29" cm="1">
        <f t="array" ref="AW301">_xlfn.ANCHORARRAY(AV301)-1</f>
        <v>-1</v>
      </c>
    </row>
    <row r="302" spans="1:49" x14ac:dyDescent="0.25">
      <c r="A302">
        <v>20200307</v>
      </c>
      <c r="B302" s="1" t="s">
        <v>30</v>
      </c>
      <c r="C302">
        <v>0</v>
      </c>
      <c r="D302">
        <v>6</v>
      </c>
      <c r="E302">
        <v>0</v>
      </c>
      <c r="M302" s="1" t="s">
        <v>54</v>
      </c>
      <c r="N302" s="2"/>
      <c r="O302" s="2"/>
      <c r="P302" s="1" t="s">
        <v>54</v>
      </c>
      <c r="S302" s="2"/>
      <c r="T302" s="1" t="s">
        <v>54</v>
      </c>
      <c r="U302" s="1" t="s">
        <v>54</v>
      </c>
      <c r="V302" s="1" t="s">
        <v>54</v>
      </c>
      <c r="X302">
        <v>5</v>
      </c>
      <c r="Y302">
        <v>0</v>
      </c>
      <c r="Z302" s="1" t="s">
        <v>2527</v>
      </c>
      <c r="AA302">
        <v>6</v>
      </c>
      <c r="AB302">
        <v>6</v>
      </c>
      <c r="AC302">
        <v>0</v>
      </c>
      <c r="AD302">
        <v>6</v>
      </c>
      <c r="AE302">
        <v>0</v>
      </c>
      <c r="AF302">
        <v>0</v>
      </c>
      <c r="AG302" s="1" t="s">
        <v>13265</v>
      </c>
      <c r="AH302">
        <v>0</v>
      </c>
      <c r="AI302">
        <v>0</v>
      </c>
      <c r="AJ302" s="1">
        <f>Y302/0.1</f>
        <v>0</v>
      </c>
      <c r="AK302" s="1">
        <f>AC302-AJ302</f>
        <v>0</v>
      </c>
      <c r="AL302" s="28">
        <f>_xlfn.IFNA(INDEX($BD$2:$BD$53,MATCH(B302,$BC$2:$BC$53,0)),1000)</f>
        <v>3038999</v>
      </c>
      <c r="AM302" s="1">
        <f>C302/AL302*100000</f>
        <v>0</v>
      </c>
      <c r="AN302" s="17">
        <f>IF(B303=B302,IFERROR((C302/C303)-1,0),0)</f>
        <v>0</v>
      </c>
      <c r="AO302" s="26">
        <f>IFERROR(LOG(2)/LOG(1+(AN302)),AN302)</f>
        <v>0</v>
      </c>
      <c r="AP302" s="26">
        <f>AVERAGE(Y302:Y308)</f>
        <v>0</v>
      </c>
      <c r="AR302" s="1">
        <f>Q302/AL302*100000</f>
        <v>0</v>
      </c>
      <c r="AS302" s="25">
        <f>IF(B303=B302,IFERROR((AE302/AE303)-1,0),0)</f>
        <v>0</v>
      </c>
      <c r="AT302" s="26">
        <f>IFERROR(LOG(2)/LOG(1+(AS302)),AS302)</f>
        <v>0</v>
      </c>
      <c r="AU302" s="26">
        <f>AVERAGE(AE302:AE308)</f>
        <v>0</v>
      </c>
      <c r="AV302" s="19">
        <f>ROUNDDOWN(N302,0)</f>
        <v>0</v>
      </c>
      <c r="AW302" s="29" cm="1">
        <f t="array" ref="AW302">_xlfn.ANCHORARRAY(AV302)-1</f>
        <v>-1</v>
      </c>
    </row>
    <row r="303" spans="1:49" x14ac:dyDescent="0.25">
      <c r="A303">
        <v>20200306</v>
      </c>
      <c r="B303" s="1" t="s">
        <v>30</v>
      </c>
      <c r="C303">
        <v>0</v>
      </c>
      <c r="D303">
        <v>6</v>
      </c>
      <c r="E303">
        <v>0</v>
      </c>
      <c r="M303" s="1" t="s">
        <v>54</v>
      </c>
      <c r="N303" s="2"/>
      <c r="O303" s="2"/>
      <c r="P303" s="1" t="s">
        <v>54</v>
      </c>
      <c r="S303" s="2"/>
      <c r="T303" s="1" t="s">
        <v>54</v>
      </c>
      <c r="U303" s="1" t="s">
        <v>54</v>
      </c>
      <c r="V303" s="1" t="s">
        <v>54</v>
      </c>
      <c r="X303">
        <v>5</v>
      </c>
      <c r="Y303">
        <v>0</v>
      </c>
      <c r="Z303" s="1" t="s">
        <v>2527</v>
      </c>
      <c r="AA303">
        <v>6</v>
      </c>
      <c r="AB303">
        <v>6</v>
      </c>
      <c r="AC303">
        <v>0</v>
      </c>
      <c r="AD303">
        <v>6</v>
      </c>
      <c r="AE303">
        <v>0</v>
      </c>
      <c r="AF303">
        <v>0</v>
      </c>
      <c r="AG303" s="1" t="s">
        <v>13316</v>
      </c>
      <c r="AH303">
        <v>0</v>
      </c>
      <c r="AI303">
        <v>0</v>
      </c>
      <c r="AJ303" s="1">
        <f>Y303/0.1</f>
        <v>0</v>
      </c>
      <c r="AK303" s="1">
        <f>AC303-AJ303</f>
        <v>0</v>
      </c>
      <c r="AL303" s="28">
        <f>_xlfn.IFNA(INDEX($BD$2:$BD$53,MATCH(B303,$BC$2:$BC$53,0)),1000)</f>
        <v>3038999</v>
      </c>
      <c r="AM303" s="1">
        <f>C303/AL303*100000</f>
        <v>0</v>
      </c>
      <c r="AN303" s="17">
        <f>IF(B304=B303,IFERROR((C303/C304)-1,0),0)</f>
        <v>0</v>
      </c>
      <c r="AO303" s="26">
        <f>IFERROR(LOG(2)/LOG(1+(AN303)),AN303)</f>
        <v>0</v>
      </c>
      <c r="AP303" s="26">
        <f>AVERAGE(Y303:Y309)</f>
        <v>0</v>
      </c>
      <c r="AR303" s="1">
        <f>Q303/AL303*100000</f>
        <v>0</v>
      </c>
      <c r="AS303" s="25">
        <f>IF(B304=B303,IFERROR((AE303/AE304)-1,0),0)</f>
        <v>0</v>
      </c>
      <c r="AT303" s="26">
        <f>IFERROR(LOG(2)/LOG(1+(AS303)),AS303)</f>
        <v>0</v>
      </c>
      <c r="AU303" s="26">
        <f>AVERAGE(AE303:AE309)</f>
        <v>0</v>
      </c>
      <c r="AV303" s="19">
        <f>ROUNDDOWN(N303,0)</f>
        <v>0</v>
      </c>
      <c r="AW303" s="29" cm="1">
        <f t="array" ref="AW303">_xlfn.ANCHORARRAY(AV303)-1</f>
        <v>-1</v>
      </c>
    </row>
    <row r="304" spans="1:49" x14ac:dyDescent="0.25">
      <c r="A304">
        <v>20200614</v>
      </c>
      <c r="B304" s="1" t="s">
        <v>32</v>
      </c>
      <c r="C304">
        <v>0</v>
      </c>
      <c r="D304">
        <v>174</v>
      </c>
      <c r="M304" s="1" t="s">
        <v>33</v>
      </c>
      <c r="N304" s="2">
        <v>43983</v>
      </c>
      <c r="O304" s="2">
        <v>43982.833333333336</v>
      </c>
      <c r="P304" s="1" t="s">
        <v>185</v>
      </c>
      <c r="Q304">
        <v>0</v>
      </c>
      <c r="S304" s="2">
        <v>43982.833333333336</v>
      </c>
      <c r="T304" s="1" t="s">
        <v>54</v>
      </c>
      <c r="U304" s="1" t="s">
        <v>54</v>
      </c>
      <c r="V304" s="1" t="s">
        <v>54</v>
      </c>
      <c r="X304">
        <v>60</v>
      </c>
      <c r="Y304">
        <v>0</v>
      </c>
      <c r="Z304" s="1" t="s">
        <v>2527</v>
      </c>
      <c r="AA304">
        <v>174</v>
      </c>
      <c r="AB304">
        <v>174</v>
      </c>
      <c r="AC304">
        <v>0</v>
      </c>
      <c r="AD304">
        <v>174</v>
      </c>
      <c r="AE304">
        <v>0</v>
      </c>
      <c r="AF304">
        <v>0</v>
      </c>
      <c r="AG304" s="1" t="s">
        <v>2528</v>
      </c>
      <c r="AH304">
        <v>0</v>
      </c>
      <c r="AI304">
        <v>0</v>
      </c>
      <c r="AJ304" s="1">
        <f>Y304/0.1</f>
        <v>0</v>
      </c>
      <c r="AK304" s="1">
        <f>AC304-AJ304</f>
        <v>0</v>
      </c>
      <c r="AL304" s="28">
        <f>_xlfn.IFNA(INDEX($BD$2:$BD$53,MATCH(B304,$BC$2:$BC$53,0)),1000)</f>
        <v>1000</v>
      </c>
      <c r="AM304" s="1">
        <f>C304/AL304*100000</f>
        <v>0</v>
      </c>
      <c r="AN304" s="17">
        <f>IF(B305=B304,IFERROR((C304/C305)-1,0),0)</f>
        <v>0</v>
      </c>
      <c r="AO304" s="26">
        <f>IFERROR(LOG(2)/LOG(1+(AN304)),AN304)</f>
        <v>0</v>
      </c>
      <c r="AP304" s="26">
        <f>AVERAGE(Y304:Y310)</f>
        <v>0</v>
      </c>
      <c r="AR304" s="1">
        <f>Q304/AL304*100000</f>
        <v>0</v>
      </c>
      <c r="AS304" s="25">
        <f>IF(B305=B304,IFERROR((AE304/AE305)-1,0),0)</f>
        <v>0</v>
      </c>
      <c r="AT304" s="26">
        <f>IFERROR(LOG(2)/LOG(1+(AS304)),AS304)</f>
        <v>0</v>
      </c>
      <c r="AU304" s="26">
        <f>AVERAGE(AE304:AE310)</f>
        <v>0</v>
      </c>
      <c r="AV304" s="19">
        <f>ROUNDDOWN(N304,0)</f>
        <v>43983</v>
      </c>
      <c r="AW304" s="29" cm="1">
        <f t="array" ref="AW304">_xlfn.ANCHORARRAY(AV304)-1</f>
        <v>43982</v>
      </c>
    </row>
    <row r="305" spans="1:49" x14ac:dyDescent="0.25">
      <c r="A305">
        <v>20200613</v>
      </c>
      <c r="B305" s="1" t="s">
        <v>32</v>
      </c>
      <c r="C305">
        <v>0</v>
      </c>
      <c r="D305">
        <v>174</v>
      </c>
      <c r="M305" s="1" t="s">
        <v>33</v>
      </c>
      <c r="N305" s="2">
        <v>43983</v>
      </c>
      <c r="O305" s="2">
        <v>43982.833333333336</v>
      </c>
      <c r="P305" s="1" t="s">
        <v>185</v>
      </c>
      <c r="Q305">
        <v>0</v>
      </c>
      <c r="S305" s="2">
        <v>43982.833333333336</v>
      </c>
      <c r="T305" s="1" t="s">
        <v>54</v>
      </c>
      <c r="U305" s="1" t="s">
        <v>54</v>
      </c>
      <c r="V305" s="1" t="s">
        <v>54</v>
      </c>
      <c r="X305">
        <v>60</v>
      </c>
      <c r="Y305">
        <v>0</v>
      </c>
      <c r="Z305" s="1" t="s">
        <v>2527</v>
      </c>
      <c r="AA305">
        <v>174</v>
      </c>
      <c r="AB305">
        <v>174</v>
      </c>
      <c r="AC305">
        <v>0</v>
      </c>
      <c r="AD305">
        <v>174</v>
      </c>
      <c r="AE305">
        <v>0</v>
      </c>
      <c r="AF305">
        <v>0</v>
      </c>
      <c r="AG305" s="1" t="s">
        <v>2707</v>
      </c>
      <c r="AH305">
        <v>0</v>
      </c>
      <c r="AI305">
        <v>0</v>
      </c>
      <c r="AJ305" s="1">
        <f>Y305/0.1</f>
        <v>0</v>
      </c>
      <c r="AK305" s="1">
        <f>AC305-AJ305</f>
        <v>0</v>
      </c>
      <c r="AL305" s="28">
        <f>_xlfn.IFNA(INDEX($BD$2:$BD$53,MATCH(B305,$BC$2:$BC$53,0)),1000)</f>
        <v>1000</v>
      </c>
      <c r="AM305" s="1">
        <f>C305/AL305*100000</f>
        <v>0</v>
      </c>
      <c r="AN305" s="17">
        <f>IF(B306=B305,IFERROR((C305/C306)-1,0),0)</f>
        <v>0</v>
      </c>
      <c r="AO305" s="26">
        <f>IFERROR(LOG(2)/LOG(1+(AN305)),AN305)</f>
        <v>0</v>
      </c>
      <c r="AP305" s="26">
        <f>AVERAGE(Y305:Y311)</f>
        <v>0</v>
      </c>
      <c r="AR305" s="1">
        <f>Q305/AL305*100000</f>
        <v>0</v>
      </c>
      <c r="AS305" s="25">
        <f>IF(B306=B305,IFERROR((AE305/AE306)-1,0),0)</f>
        <v>0</v>
      </c>
      <c r="AT305" s="26">
        <f>IFERROR(LOG(2)/LOG(1+(AS305)),AS305)</f>
        <v>0</v>
      </c>
      <c r="AU305" s="26">
        <f>AVERAGE(AE305:AE311)</f>
        <v>0</v>
      </c>
      <c r="AV305" s="19">
        <f>ROUNDDOWN(N305,0)</f>
        <v>43983</v>
      </c>
      <c r="AW305" s="29" cm="1">
        <f t="array" ref="AW305">_xlfn.ANCHORARRAY(AV305)-1</f>
        <v>43982</v>
      </c>
    </row>
    <row r="306" spans="1:49" x14ac:dyDescent="0.25">
      <c r="A306">
        <v>20200612</v>
      </c>
      <c r="B306" s="1" t="s">
        <v>32</v>
      </c>
      <c r="C306">
        <v>0</v>
      </c>
      <c r="D306">
        <v>174</v>
      </c>
      <c r="M306" s="1" t="s">
        <v>33</v>
      </c>
      <c r="N306" s="2">
        <v>43983</v>
      </c>
      <c r="O306" s="2">
        <v>43982.833333333336</v>
      </c>
      <c r="P306" s="1" t="s">
        <v>185</v>
      </c>
      <c r="Q306">
        <v>0</v>
      </c>
      <c r="S306" s="2">
        <v>43982.833333333336</v>
      </c>
      <c r="T306" s="1" t="s">
        <v>54</v>
      </c>
      <c r="U306" s="1" t="s">
        <v>54</v>
      </c>
      <c r="V306" s="1" t="s">
        <v>54</v>
      </c>
      <c r="X306">
        <v>60</v>
      </c>
      <c r="Y306">
        <v>0</v>
      </c>
      <c r="Z306" s="1" t="s">
        <v>2527</v>
      </c>
      <c r="AA306">
        <v>174</v>
      </c>
      <c r="AB306">
        <v>174</v>
      </c>
      <c r="AC306">
        <v>0</v>
      </c>
      <c r="AD306">
        <v>174</v>
      </c>
      <c r="AE306">
        <v>0</v>
      </c>
      <c r="AF306">
        <v>0</v>
      </c>
      <c r="AG306" s="1" t="s">
        <v>2873</v>
      </c>
      <c r="AH306">
        <v>0</v>
      </c>
      <c r="AI306">
        <v>0</v>
      </c>
      <c r="AJ306" s="1">
        <f>Y306/0.1</f>
        <v>0</v>
      </c>
      <c r="AK306" s="1">
        <f>AC306-AJ306</f>
        <v>0</v>
      </c>
      <c r="AL306" s="28">
        <f>_xlfn.IFNA(INDEX($BD$2:$BD$53,MATCH(B306,$BC$2:$BC$53,0)),1000)</f>
        <v>1000</v>
      </c>
      <c r="AM306" s="1">
        <f>C306/AL306*100000</f>
        <v>0</v>
      </c>
      <c r="AN306" s="17">
        <f>IF(B307=B306,IFERROR((C306/C307)-1,0),0)</f>
        <v>0</v>
      </c>
      <c r="AO306" s="26">
        <f>IFERROR(LOG(2)/LOG(1+(AN306)),AN306)</f>
        <v>0</v>
      </c>
      <c r="AP306" s="26">
        <f>AVERAGE(Y306:Y312)</f>
        <v>0</v>
      </c>
      <c r="AR306" s="1">
        <f>Q306/AL306*100000</f>
        <v>0</v>
      </c>
      <c r="AS306" s="25">
        <f>IF(B307=B306,IFERROR((AE306/AE307)-1,0),0)</f>
        <v>0</v>
      </c>
      <c r="AT306" s="26">
        <f>IFERROR(LOG(2)/LOG(1+(AS306)),AS306)</f>
        <v>0</v>
      </c>
      <c r="AU306" s="26">
        <f>AVERAGE(AE306:AE312)</f>
        <v>0</v>
      </c>
      <c r="AV306" s="19">
        <f>ROUNDDOWN(N306,0)</f>
        <v>43983</v>
      </c>
      <c r="AW306" s="29" cm="1">
        <f t="array" ref="AW306">_xlfn.ANCHORARRAY(AV306)-1</f>
        <v>43982</v>
      </c>
    </row>
    <row r="307" spans="1:49" x14ac:dyDescent="0.25">
      <c r="A307">
        <v>20200611</v>
      </c>
      <c r="B307" s="1" t="s">
        <v>32</v>
      </c>
      <c r="C307">
        <v>0</v>
      </c>
      <c r="D307">
        <v>174</v>
      </c>
      <c r="M307" s="1" t="s">
        <v>33</v>
      </c>
      <c r="N307" s="2">
        <v>43983</v>
      </c>
      <c r="O307" s="2">
        <v>43982.833333333336</v>
      </c>
      <c r="P307" s="1" t="s">
        <v>185</v>
      </c>
      <c r="Q307">
        <v>0</v>
      </c>
      <c r="S307" s="2">
        <v>43982.833333333336</v>
      </c>
      <c r="T307" s="1" t="s">
        <v>54</v>
      </c>
      <c r="U307" s="1" t="s">
        <v>54</v>
      </c>
      <c r="V307" s="1" t="s">
        <v>54</v>
      </c>
      <c r="X307">
        <v>60</v>
      </c>
      <c r="Y307">
        <v>0</v>
      </c>
      <c r="Z307" s="1" t="s">
        <v>2527</v>
      </c>
      <c r="AA307">
        <v>174</v>
      </c>
      <c r="AB307">
        <v>174</v>
      </c>
      <c r="AC307">
        <v>0</v>
      </c>
      <c r="AD307">
        <v>174</v>
      </c>
      <c r="AE307">
        <v>0</v>
      </c>
      <c r="AF307">
        <v>0</v>
      </c>
      <c r="AG307" s="1" t="s">
        <v>3041</v>
      </c>
      <c r="AH307">
        <v>0</v>
      </c>
      <c r="AI307">
        <v>0</v>
      </c>
      <c r="AJ307" s="1">
        <f>Y307/0.1</f>
        <v>0</v>
      </c>
      <c r="AK307" s="1">
        <f>AC307-AJ307</f>
        <v>0</v>
      </c>
      <c r="AL307" s="28">
        <f>_xlfn.IFNA(INDEX($BD$2:$BD$53,MATCH(B307,$BC$2:$BC$53,0)),1000)</f>
        <v>1000</v>
      </c>
      <c r="AM307" s="1">
        <f>C307/AL307*100000</f>
        <v>0</v>
      </c>
      <c r="AN307" s="17">
        <f>IF(B308=B307,IFERROR((C307/C308)-1,0),0)</f>
        <v>0</v>
      </c>
      <c r="AO307" s="26">
        <f>IFERROR(LOG(2)/LOG(1+(AN307)),AN307)</f>
        <v>0</v>
      </c>
      <c r="AP307" s="26">
        <f>AVERAGE(Y307:Y313)</f>
        <v>0</v>
      </c>
      <c r="AR307" s="1">
        <f>Q307/AL307*100000</f>
        <v>0</v>
      </c>
      <c r="AS307" s="25">
        <f>IF(B308=B307,IFERROR((AE307/AE308)-1,0),0)</f>
        <v>0</v>
      </c>
      <c r="AT307" s="26">
        <f>IFERROR(LOG(2)/LOG(1+(AS307)),AS307)</f>
        <v>0</v>
      </c>
      <c r="AU307" s="26">
        <f>AVERAGE(AE307:AE313)</f>
        <v>0</v>
      </c>
      <c r="AV307" s="19">
        <f>ROUNDDOWN(N307,0)</f>
        <v>43983</v>
      </c>
      <c r="AW307" s="29" cm="1">
        <f t="array" ref="AW307">_xlfn.ANCHORARRAY(AV307)-1</f>
        <v>43982</v>
      </c>
    </row>
    <row r="308" spans="1:49" x14ac:dyDescent="0.25">
      <c r="A308">
        <v>20200610</v>
      </c>
      <c r="B308" s="1" t="s">
        <v>32</v>
      </c>
      <c r="C308">
        <v>0</v>
      </c>
      <c r="D308">
        <v>174</v>
      </c>
      <c r="M308" s="1" t="s">
        <v>33</v>
      </c>
      <c r="N308" s="2">
        <v>43983</v>
      </c>
      <c r="O308" s="2">
        <v>43982.833333333336</v>
      </c>
      <c r="P308" s="1" t="s">
        <v>185</v>
      </c>
      <c r="Q308">
        <v>0</v>
      </c>
      <c r="S308" s="2">
        <v>43982.833333333336</v>
      </c>
      <c r="T308" s="1" t="s">
        <v>54</v>
      </c>
      <c r="U308" s="1" t="s">
        <v>54</v>
      </c>
      <c r="V308" s="1" t="s">
        <v>54</v>
      </c>
      <c r="X308">
        <v>60</v>
      </c>
      <c r="Y308">
        <v>0</v>
      </c>
      <c r="Z308" s="1" t="s">
        <v>2527</v>
      </c>
      <c r="AA308">
        <v>174</v>
      </c>
      <c r="AB308">
        <v>174</v>
      </c>
      <c r="AC308">
        <v>0</v>
      </c>
      <c r="AD308">
        <v>174</v>
      </c>
      <c r="AE308">
        <v>0</v>
      </c>
      <c r="AF308">
        <v>0</v>
      </c>
      <c r="AG308" s="1" t="s">
        <v>3214</v>
      </c>
      <c r="AH308">
        <v>0</v>
      </c>
      <c r="AI308">
        <v>0</v>
      </c>
      <c r="AJ308" s="1">
        <f>Y308/0.1</f>
        <v>0</v>
      </c>
      <c r="AK308" s="1">
        <f>AC308-AJ308</f>
        <v>0</v>
      </c>
      <c r="AL308" s="28">
        <f>_xlfn.IFNA(INDEX($BD$2:$BD$53,MATCH(B308,$BC$2:$BC$53,0)),1000)</f>
        <v>1000</v>
      </c>
      <c r="AM308" s="1">
        <f>C308/AL308*100000</f>
        <v>0</v>
      </c>
      <c r="AN308" s="17">
        <f>IF(B309=B308,IFERROR((C308/C309)-1,0),0)</f>
        <v>0</v>
      </c>
      <c r="AO308" s="26">
        <f>IFERROR(LOG(2)/LOG(1+(AN308)),AN308)</f>
        <v>0</v>
      </c>
      <c r="AP308" s="26">
        <f>AVERAGE(Y308:Y314)</f>
        <v>0</v>
      </c>
      <c r="AR308" s="1">
        <f>Q308/AL308*100000</f>
        <v>0</v>
      </c>
      <c r="AS308" s="25">
        <f>IF(B309=B308,IFERROR((AE308/AE309)-1,0),0)</f>
        <v>0</v>
      </c>
      <c r="AT308" s="26">
        <f>IFERROR(LOG(2)/LOG(1+(AS308)),AS308)</f>
        <v>0</v>
      </c>
      <c r="AU308" s="26">
        <f>AVERAGE(AE308:AE314)</f>
        <v>0</v>
      </c>
      <c r="AV308" s="19">
        <f>ROUNDDOWN(N308,0)</f>
        <v>43983</v>
      </c>
      <c r="AW308" s="29" cm="1">
        <f t="array" ref="AW308">_xlfn.ANCHORARRAY(AV308)-1</f>
        <v>43982</v>
      </c>
    </row>
    <row r="309" spans="1:49" x14ac:dyDescent="0.25">
      <c r="A309">
        <v>20200609</v>
      </c>
      <c r="B309" s="1" t="s">
        <v>32</v>
      </c>
      <c r="C309">
        <v>0</v>
      </c>
      <c r="D309">
        <v>174</v>
      </c>
      <c r="M309" s="1" t="s">
        <v>33</v>
      </c>
      <c r="N309" s="2">
        <v>43983</v>
      </c>
      <c r="O309" s="2">
        <v>43982.833333333336</v>
      </c>
      <c r="P309" s="1" t="s">
        <v>185</v>
      </c>
      <c r="Q309">
        <v>0</v>
      </c>
      <c r="S309" s="2">
        <v>43982.833333333336</v>
      </c>
      <c r="T309" s="1" t="s">
        <v>54</v>
      </c>
      <c r="U309" s="1" t="s">
        <v>54</v>
      </c>
      <c r="V309" s="1" t="s">
        <v>54</v>
      </c>
      <c r="X309">
        <v>60</v>
      </c>
      <c r="Y309">
        <v>0</v>
      </c>
      <c r="Z309" s="1" t="s">
        <v>2527</v>
      </c>
      <c r="AA309">
        <v>174</v>
      </c>
      <c r="AB309">
        <v>174</v>
      </c>
      <c r="AC309">
        <v>0</v>
      </c>
      <c r="AD309">
        <v>174</v>
      </c>
      <c r="AE309">
        <v>0</v>
      </c>
      <c r="AF309">
        <v>0</v>
      </c>
      <c r="AG309" s="1" t="s">
        <v>3385</v>
      </c>
      <c r="AH309">
        <v>0</v>
      </c>
      <c r="AI309">
        <v>0</v>
      </c>
      <c r="AJ309" s="1">
        <f>Y309/0.1</f>
        <v>0</v>
      </c>
      <c r="AK309" s="1">
        <f>AC309-AJ309</f>
        <v>0</v>
      </c>
      <c r="AL309" s="28">
        <f>_xlfn.IFNA(INDEX($BD$2:$BD$53,MATCH(B309,$BC$2:$BC$53,0)),1000)</f>
        <v>1000</v>
      </c>
      <c r="AM309" s="1">
        <f>C309/AL309*100000</f>
        <v>0</v>
      </c>
      <c r="AN309" s="17">
        <f>IF(B310=B309,IFERROR((C309/C310)-1,0),0)</f>
        <v>0</v>
      </c>
      <c r="AO309" s="26">
        <f>IFERROR(LOG(2)/LOG(1+(AN309)),AN309)</f>
        <v>0</v>
      </c>
      <c r="AP309" s="26">
        <f>AVERAGE(Y309:Y315)</f>
        <v>0</v>
      </c>
      <c r="AR309" s="1">
        <f>Q309/AL309*100000</f>
        <v>0</v>
      </c>
      <c r="AS309" s="25">
        <f>IF(B310=B309,IFERROR((AE309/AE310)-1,0),0)</f>
        <v>0</v>
      </c>
      <c r="AT309" s="26">
        <f>IFERROR(LOG(2)/LOG(1+(AS309)),AS309)</f>
        <v>0</v>
      </c>
      <c r="AU309" s="26">
        <f>AVERAGE(AE309:AE315)</f>
        <v>0</v>
      </c>
      <c r="AV309" s="19">
        <f>ROUNDDOWN(N309,0)</f>
        <v>43983</v>
      </c>
      <c r="AW309" s="29" cm="1">
        <f t="array" ref="AW309">_xlfn.ANCHORARRAY(AV309)-1</f>
        <v>43982</v>
      </c>
    </row>
    <row r="310" spans="1:49" x14ac:dyDescent="0.25">
      <c r="A310">
        <v>20200608</v>
      </c>
      <c r="B310" s="1" t="s">
        <v>32</v>
      </c>
      <c r="C310">
        <v>0</v>
      </c>
      <c r="D310">
        <v>174</v>
      </c>
      <c r="M310" s="1" t="s">
        <v>33</v>
      </c>
      <c r="N310" s="2">
        <v>43983</v>
      </c>
      <c r="O310" s="2">
        <v>43982.833333333336</v>
      </c>
      <c r="P310" s="1" t="s">
        <v>185</v>
      </c>
      <c r="Q310">
        <v>0</v>
      </c>
      <c r="S310" s="2">
        <v>43982.833333333336</v>
      </c>
      <c r="T310" s="1" t="s">
        <v>54</v>
      </c>
      <c r="U310" s="1" t="s">
        <v>54</v>
      </c>
      <c r="V310" s="1" t="s">
        <v>54</v>
      </c>
      <c r="X310">
        <v>60</v>
      </c>
      <c r="Y310">
        <v>0</v>
      </c>
      <c r="Z310" s="1" t="s">
        <v>2527</v>
      </c>
      <c r="AA310">
        <v>174</v>
      </c>
      <c r="AB310">
        <v>174</v>
      </c>
      <c r="AC310">
        <v>0</v>
      </c>
      <c r="AD310">
        <v>174</v>
      </c>
      <c r="AE310">
        <v>0</v>
      </c>
      <c r="AF310">
        <v>0</v>
      </c>
      <c r="AG310" s="1" t="s">
        <v>3527</v>
      </c>
      <c r="AH310">
        <v>0</v>
      </c>
      <c r="AI310">
        <v>0</v>
      </c>
      <c r="AJ310" s="1">
        <f>Y310/0.1</f>
        <v>0</v>
      </c>
      <c r="AK310" s="1">
        <f>AC310-AJ310</f>
        <v>0</v>
      </c>
      <c r="AL310" s="28">
        <f>_xlfn.IFNA(INDEX($BD$2:$BD$53,MATCH(B310,$BC$2:$BC$53,0)),1000)</f>
        <v>1000</v>
      </c>
      <c r="AM310" s="1">
        <f>C310/AL310*100000</f>
        <v>0</v>
      </c>
      <c r="AN310" s="17">
        <f>IF(B311=B310,IFERROR((C310/C311)-1,0),0)</f>
        <v>0</v>
      </c>
      <c r="AO310" s="26">
        <f>IFERROR(LOG(2)/LOG(1+(AN310)),AN310)</f>
        <v>0</v>
      </c>
      <c r="AP310" s="26">
        <f>AVERAGE(Y310:Y316)</f>
        <v>0</v>
      </c>
      <c r="AR310" s="1">
        <f>Q310/AL310*100000</f>
        <v>0</v>
      </c>
      <c r="AS310" s="25">
        <f>IF(B311=B310,IFERROR((AE310/AE311)-1,0),0)</f>
        <v>0</v>
      </c>
      <c r="AT310" s="26">
        <f>IFERROR(LOG(2)/LOG(1+(AS310)),AS310)</f>
        <v>0</v>
      </c>
      <c r="AU310" s="26">
        <f>AVERAGE(AE310:AE316)</f>
        <v>0</v>
      </c>
      <c r="AV310" s="19">
        <f>ROUNDDOWN(N310,0)</f>
        <v>43983</v>
      </c>
      <c r="AW310" s="29" cm="1">
        <f t="array" ref="AW310">_xlfn.ANCHORARRAY(AV310)-1</f>
        <v>43982</v>
      </c>
    </row>
    <row r="311" spans="1:49" x14ac:dyDescent="0.25">
      <c r="A311">
        <v>20200607</v>
      </c>
      <c r="B311" s="1" t="s">
        <v>32</v>
      </c>
      <c r="C311">
        <v>0</v>
      </c>
      <c r="D311">
        <v>174</v>
      </c>
      <c r="M311" s="1" t="s">
        <v>33</v>
      </c>
      <c r="N311" s="2">
        <v>43983</v>
      </c>
      <c r="O311" s="2">
        <v>43982.833333333336</v>
      </c>
      <c r="P311" s="1" t="s">
        <v>185</v>
      </c>
      <c r="Q311">
        <v>0</v>
      </c>
      <c r="S311" s="2">
        <v>43982.833333333336</v>
      </c>
      <c r="T311" s="1" t="s">
        <v>54</v>
      </c>
      <c r="U311" s="1" t="s">
        <v>54</v>
      </c>
      <c r="V311" s="1" t="s">
        <v>54</v>
      </c>
      <c r="X311">
        <v>60</v>
      </c>
      <c r="Y311">
        <v>0</v>
      </c>
      <c r="Z311" s="1" t="s">
        <v>2527</v>
      </c>
      <c r="AA311">
        <v>174</v>
      </c>
      <c r="AB311">
        <v>174</v>
      </c>
      <c r="AC311">
        <v>0</v>
      </c>
      <c r="AD311">
        <v>174</v>
      </c>
      <c r="AE311">
        <v>0</v>
      </c>
      <c r="AF311">
        <v>0</v>
      </c>
      <c r="AG311" s="1" t="s">
        <v>3676</v>
      </c>
      <c r="AH311">
        <v>0</v>
      </c>
      <c r="AI311">
        <v>0</v>
      </c>
      <c r="AJ311" s="1">
        <f>Y311/0.1</f>
        <v>0</v>
      </c>
      <c r="AK311" s="1">
        <f>AC311-AJ311</f>
        <v>0</v>
      </c>
      <c r="AL311" s="28">
        <f>_xlfn.IFNA(INDEX($BD$2:$BD$53,MATCH(B311,$BC$2:$BC$53,0)),1000)</f>
        <v>1000</v>
      </c>
      <c r="AM311" s="1">
        <f>C311/AL311*100000</f>
        <v>0</v>
      </c>
      <c r="AN311" s="17">
        <f>IF(B312=B311,IFERROR((C311/C312)-1,0),0)</f>
        <v>0</v>
      </c>
      <c r="AO311" s="26">
        <f>IFERROR(LOG(2)/LOG(1+(AN311)),AN311)</f>
        <v>0</v>
      </c>
      <c r="AP311" s="26">
        <f>AVERAGE(Y311:Y317)</f>
        <v>0</v>
      </c>
      <c r="AR311" s="1">
        <f>Q311/AL311*100000</f>
        <v>0</v>
      </c>
      <c r="AS311" s="25">
        <f>IF(B312=B311,IFERROR((AE311/AE312)-1,0),0)</f>
        <v>0</v>
      </c>
      <c r="AT311" s="26">
        <f>IFERROR(LOG(2)/LOG(1+(AS311)),AS311)</f>
        <v>0</v>
      </c>
      <c r="AU311" s="26">
        <f>AVERAGE(AE311:AE317)</f>
        <v>0</v>
      </c>
      <c r="AV311" s="19">
        <f>ROUNDDOWN(N311,0)</f>
        <v>43983</v>
      </c>
      <c r="AW311" s="29" cm="1">
        <f t="array" ref="AW311">_xlfn.ANCHORARRAY(AV311)-1</f>
        <v>43982</v>
      </c>
    </row>
    <row r="312" spans="1:49" x14ac:dyDescent="0.25">
      <c r="A312">
        <v>20200606</v>
      </c>
      <c r="B312" s="1" t="s">
        <v>32</v>
      </c>
      <c r="C312">
        <v>0</v>
      </c>
      <c r="D312">
        <v>174</v>
      </c>
      <c r="M312" s="1" t="s">
        <v>33</v>
      </c>
      <c r="N312" s="2">
        <v>43983</v>
      </c>
      <c r="O312" s="2">
        <v>43982.833333333336</v>
      </c>
      <c r="P312" s="1" t="s">
        <v>185</v>
      </c>
      <c r="Q312">
        <v>0</v>
      </c>
      <c r="S312" s="2">
        <v>43982.833333333336</v>
      </c>
      <c r="T312" s="1" t="s">
        <v>54</v>
      </c>
      <c r="U312" s="1" t="s">
        <v>54</v>
      </c>
      <c r="V312" s="1" t="s">
        <v>54</v>
      </c>
      <c r="X312">
        <v>60</v>
      </c>
      <c r="Y312">
        <v>0</v>
      </c>
      <c r="Z312" s="1" t="s">
        <v>2527</v>
      </c>
      <c r="AA312">
        <v>174</v>
      </c>
      <c r="AB312">
        <v>174</v>
      </c>
      <c r="AC312">
        <v>0</v>
      </c>
      <c r="AD312">
        <v>174</v>
      </c>
      <c r="AE312">
        <v>0</v>
      </c>
      <c r="AF312">
        <v>0</v>
      </c>
      <c r="AG312" s="1" t="s">
        <v>3816</v>
      </c>
      <c r="AH312">
        <v>0</v>
      </c>
      <c r="AI312">
        <v>0</v>
      </c>
      <c r="AJ312" s="1">
        <f>Y312/0.1</f>
        <v>0</v>
      </c>
      <c r="AK312" s="1">
        <f>AC312-AJ312</f>
        <v>0</v>
      </c>
      <c r="AL312" s="28">
        <f>_xlfn.IFNA(INDEX($BD$2:$BD$53,MATCH(B312,$BC$2:$BC$53,0)),1000)</f>
        <v>1000</v>
      </c>
      <c r="AM312" s="1">
        <f>C312/AL312*100000</f>
        <v>0</v>
      </c>
      <c r="AN312" s="17">
        <f>IF(B313=B312,IFERROR((C312/C313)-1,0),0)</f>
        <v>0</v>
      </c>
      <c r="AO312" s="26">
        <f>IFERROR(LOG(2)/LOG(1+(AN312)),AN312)</f>
        <v>0</v>
      </c>
      <c r="AP312" s="26">
        <f>AVERAGE(Y312:Y318)</f>
        <v>0</v>
      </c>
      <c r="AR312" s="1">
        <f>Q312/AL312*100000</f>
        <v>0</v>
      </c>
      <c r="AS312" s="25">
        <f>IF(B313=B312,IFERROR((AE312/AE313)-1,0),0)</f>
        <v>0</v>
      </c>
      <c r="AT312" s="26">
        <f>IFERROR(LOG(2)/LOG(1+(AS312)),AS312)</f>
        <v>0</v>
      </c>
      <c r="AU312" s="26">
        <f>AVERAGE(AE312:AE318)</f>
        <v>0</v>
      </c>
      <c r="AV312" s="19">
        <f>ROUNDDOWN(N312,0)</f>
        <v>43983</v>
      </c>
      <c r="AW312" s="29" cm="1">
        <f t="array" ref="AW312">_xlfn.ANCHORARRAY(AV312)-1</f>
        <v>43982</v>
      </c>
    </row>
    <row r="313" spans="1:49" x14ac:dyDescent="0.25">
      <c r="A313">
        <v>20200605</v>
      </c>
      <c r="B313" s="1" t="s">
        <v>32</v>
      </c>
      <c r="C313">
        <v>0</v>
      </c>
      <c r="D313">
        <v>174</v>
      </c>
      <c r="M313" s="1" t="s">
        <v>33</v>
      </c>
      <c r="N313" s="2">
        <v>43983</v>
      </c>
      <c r="O313" s="2">
        <v>43982.833333333336</v>
      </c>
      <c r="P313" s="1" t="s">
        <v>185</v>
      </c>
      <c r="Q313">
        <v>0</v>
      </c>
      <c r="S313" s="2">
        <v>43982.833333333336</v>
      </c>
      <c r="T313" s="1" t="s">
        <v>54</v>
      </c>
      <c r="U313" s="1" t="s">
        <v>54</v>
      </c>
      <c r="V313" s="1" t="s">
        <v>54</v>
      </c>
      <c r="X313">
        <v>60</v>
      </c>
      <c r="Y313">
        <v>0</v>
      </c>
      <c r="Z313" s="1" t="s">
        <v>2527</v>
      </c>
      <c r="AA313">
        <v>174</v>
      </c>
      <c r="AB313">
        <v>174</v>
      </c>
      <c r="AC313">
        <v>0</v>
      </c>
      <c r="AD313">
        <v>174</v>
      </c>
      <c r="AE313">
        <v>0</v>
      </c>
      <c r="AF313">
        <v>0</v>
      </c>
      <c r="AG313" s="1" t="s">
        <v>3946</v>
      </c>
      <c r="AH313">
        <v>0</v>
      </c>
      <c r="AI313">
        <v>0</v>
      </c>
      <c r="AJ313" s="1">
        <f>Y313/0.1</f>
        <v>0</v>
      </c>
      <c r="AK313" s="1">
        <f>AC313-AJ313</f>
        <v>0</v>
      </c>
      <c r="AL313" s="28">
        <f>_xlfn.IFNA(INDEX($BD$2:$BD$53,MATCH(B313,$BC$2:$BC$53,0)),1000)</f>
        <v>1000</v>
      </c>
      <c r="AM313" s="1">
        <f>C313/AL313*100000</f>
        <v>0</v>
      </c>
      <c r="AN313" s="17">
        <f>IF(B314=B313,IFERROR((C313/C314)-1,0),0)</f>
        <v>0</v>
      </c>
      <c r="AO313" s="26">
        <f>IFERROR(LOG(2)/LOG(1+(AN313)),AN313)</f>
        <v>0</v>
      </c>
      <c r="AP313" s="26">
        <f>AVERAGE(Y313:Y319)</f>
        <v>0</v>
      </c>
      <c r="AR313" s="1">
        <f>Q313/AL313*100000</f>
        <v>0</v>
      </c>
      <c r="AS313" s="25">
        <f>IF(B314=B313,IFERROR((AE313/AE314)-1,0),0)</f>
        <v>0</v>
      </c>
      <c r="AT313" s="26">
        <f>IFERROR(LOG(2)/LOG(1+(AS313)),AS313)</f>
        <v>0</v>
      </c>
      <c r="AU313" s="26">
        <f>AVERAGE(AE313:AE319)</f>
        <v>0</v>
      </c>
      <c r="AV313" s="19">
        <f>ROUNDDOWN(N313,0)</f>
        <v>43983</v>
      </c>
      <c r="AW313" s="29" cm="1">
        <f t="array" ref="AW313">_xlfn.ANCHORARRAY(AV313)-1</f>
        <v>43982</v>
      </c>
    </row>
    <row r="314" spans="1:49" x14ac:dyDescent="0.25">
      <c r="A314">
        <v>20200604</v>
      </c>
      <c r="B314" s="1" t="s">
        <v>32</v>
      </c>
      <c r="C314">
        <v>0</v>
      </c>
      <c r="D314">
        <v>174</v>
      </c>
      <c r="M314" s="1" t="s">
        <v>33</v>
      </c>
      <c r="N314" s="2">
        <v>43983</v>
      </c>
      <c r="O314" s="2">
        <v>43982.833333333336</v>
      </c>
      <c r="P314" s="1" t="s">
        <v>185</v>
      </c>
      <c r="Q314">
        <v>0</v>
      </c>
      <c r="S314" s="2">
        <v>43982.833333333336</v>
      </c>
      <c r="T314" s="1" t="s">
        <v>54</v>
      </c>
      <c r="U314" s="1" t="s">
        <v>54</v>
      </c>
      <c r="V314" s="1" t="s">
        <v>54</v>
      </c>
      <c r="X314">
        <v>60</v>
      </c>
      <c r="Y314">
        <v>0</v>
      </c>
      <c r="Z314" s="1" t="s">
        <v>2527</v>
      </c>
      <c r="AA314">
        <v>174</v>
      </c>
      <c r="AB314">
        <v>174</v>
      </c>
      <c r="AC314">
        <v>0</v>
      </c>
      <c r="AD314">
        <v>174</v>
      </c>
      <c r="AE314">
        <v>0</v>
      </c>
      <c r="AF314">
        <v>0</v>
      </c>
      <c r="AG314" s="1" t="s">
        <v>4091</v>
      </c>
      <c r="AH314">
        <v>0</v>
      </c>
      <c r="AI314">
        <v>0</v>
      </c>
      <c r="AJ314" s="1">
        <f>Y314/0.1</f>
        <v>0</v>
      </c>
      <c r="AK314" s="1">
        <f>AC314-AJ314</f>
        <v>0</v>
      </c>
      <c r="AL314" s="28">
        <f>_xlfn.IFNA(INDEX($BD$2:$BD$53,MATCH(B314,$BC$2:$BC$53,0)),1000)</f>
        <v>1000</v>
      </c>
      <c r="AM314" s="1">
        <f>C314/AL314*100000</f>
        <v>0</v>
      </c>
      <c r="AN314" s="17">
        <f>IF(B315=B314,IFERROR((C314/C315)-1,0),0)</f>
        <v>0</v>
      </c>
      <c r="AO314" s="26">
        <f>IFERROR(LOG(2)/LOG(1+(AN314)),AN314)</f>
        <v>0</v>
      </c>
      <c r="AP314" s="26">
        <f>AVERAGE(Y314:Y320)</f>
        <v>0</v>
      </c>
      <c r="AR314" s="1">
        <f>Q314/AL314*100000</f>
        <v>0</v>
      </c>
      <c r="AS314" s="25">
        <f>IF(B315=B314,IFERROR((AE314/AE315)-1,0),0)</f>
        <v>0</v>
      </c>
      <c r="AT314" s="26">
        <f>IFERROR(LOG(2)/LOG(1+(AS314)),AS314)</f>
        <v>0</v>
      </c>
      <c r="AU314" s="26">
        <f>AVERAGE(AE314:AE320)</f>
        <v>0</v>
      </c>
      <c r="AV314" s="19">
        <f>ROUNDDOWN(N314,0)</f>
        <v>43983</v>
      </c>
      <c r="AW314" s="29" cm="1">
        <f t="array" ref="AW314">_xlfn.ANCHORARRAY(AV314)-1</f>
        <v>43982</v>
      </c>
    </row>
    <row r="315" spans="1:49" x14ac:dyDescent="0.25">
      <c r="A315">
        <v>20200603</v>
      </c>
      <c r="B315" s="1" t="s">
        <v>32</v>
      </c>
      <c r="C315">
        <v>0</v>
      </c>
      <c r="D315">
        <v>174</v>
      </c>
      <c r="M315" s="1" t="s">
        <v>33</v>
      </c>
      <c r="N315" s="2">
        <v>43983</v>
      </c>
      <c r="O315" s="2">
        <v>43982.833333333336</v>
      </c>
      <c r="P315" s="1" t="s">
        <v>185</v>
      </c>
      <c r="Q315">
        <v>0</v>
      </c>
      <c r="S315" s="2">
        <v>43982.833333333336</v>
      </c>
      <c r="T315" s="1" t="s">
        <v>54</v>
      </c>
      <c r="U315" s="1" t="s">
        <v>54</v>
      </c>
      <c r="V315" s="1" t="s">
        <v>54</v>
      </c>
      <c r="X315">
        <v>60</v>
      </c>
      <c r="Y315">
        <v>0</v>
      </c>
      <c r="Z315" s="1" t="s">
        <v>2527</v>
      </c>
      <c r="AA315">
        <v>174</v>
      </c>
      <c r="AB315">
        <v>174</v>
      </c>
      <c r="AC315">
        <v>0</v>
      </c>
      <c r="AD315">
        <v>174</v>
      </c>
      <c r="AE315">
        <v>0</v>
      </c>
      <c r="AF315">
        <v>0</v>
      </c>
      <c r="AG315" s="1" t="s">
        <v>4239</v>
      </c>
      <c r="AH315">
        <v>0</v>
      </c>
      <c r="AI315">
        <v>0</v>
      </c>
      <c r="AJ315" s="1">
        <f>Y315/0.1</f>
        <v>0</v>
      </c>
      <c r="AK315" s="1">
        <f>AC315-AJ315</f>
        <v>0</v>
      </c>
      <c r="AL315" s="28">
        <f>_xlfn.IFNA(INDEX($BD$2:$BD$53,MATCH(B315,$BC$2:$BC$53,0)),1000)</f>
        <v>1000</v>
      </c>
      <c r="AM315" s="1">
        <f>C315/AL315*100000</f>
        <v>0</v>
      </c>
      <c r="AN315" s="17">
        <f>IF(B316=B315,IFERROR((C315/C316)-1,0),0)</f>
        <v>0</v>
      </c>
      <c r="AO315" s="26">
        <f>IFERROR(LOG(2)/LOG(1+(AN315)),AN315)</f>
        <v>0</v>
      </c>
      <c r="AP315" s="26">
        <f>AVERAGE(Y315:Y321)</f>
        <v>0</v>
      </c>
      <c r="AR315" s="1">
        <f>Q315/AL315*100000</f>
        <v>0</v>
      </c>
      <c r="AS315" s="25">
        <f>IF(B316=B315,IFERROR((AE315/AE316)-1,0),0)</f>
        <v>0</v>
      </c>
      <c r="AT315" s="26">
        <f>IFERROR(LOG(2)/LOG(1+(AS315)),AS315)</f>
        <v>0</v>
      </c>
      <c r="AU315" s="26">
        <f>AVERAGE(AE315:AE321)</f>
        <v>0</v>
      </c>
      <c r="AV315" s="19">
        <f>ROUNDDOWN(N315,0)</f>
        <v>43983</v>
      </c>
      <c r="AW315" s="29" cm="1">
        <f t="array" ref="AW315">_xlfn.ANCHORARRAY(AV315)-1</f>
        <v>43982</v>
      </c>
    </row>
    <row r="316" spans="1:49" x14ac:dyDescent="0.25">
      <c r="A316">
        <v>20200602</v>
      </c>
      <c r="B316" s="1" t="s">
        <v>32</v>
      </c>
      <c r="C316">
        <v>0</v>
      </c>
      <c r="D316">
        <v>174</v>
      </c>
      <c r="M316" s="1" t="s">
        <v>33</v>
      </c>
      <c r="N316" s="2">
        <v>43980</v>
      </c>
      <c r="O316" s="2">
        <v>43979.833333333336</v>
      </c>
      <c r="P316" s="1" t="s">
        <v>212</v>
      </c>
      <c r="Q316">
        <v>0</v>
      </c>
      <c r="S316" s="2">
        <v>43979.833333333336</v>
      </c>
      <c r="T316" s="1" t="s">
        <v>54</v>
      </c>
      <c r="U316" s="1" t="s">
        <v>54</v>
      </c>
      <c r="V316" s="1" t="s">
        <v>54</v>
      </c>
      <c r="X316">
        <v>60</v>
      </c>
      <c r="Y316">
        <v>0</v>
      </c>
      <c r="Z316" s="1" t="s">
        <v>2527</v>
      </c>
      <c r="AA316">
        <v>174</v>
      </c>
      <c r="AB316">
        <v>174</v>
      </c>
      <c r="AC316">
        <v>0</v>
      </c>
      <c r="AD316">
        <v>174</v>
      </c>
      <c r="AE316">
        <v>0</v>
      </c>
      <c r="AF316">
        <v>0</v>
      </c>
      <c r="AG316" s="1" t="s">
        <v>4383</v>
      </c>
      <c r="AH316">
        <v>0</v>
      </c>
      <c r="AI316">
        <v>0</v>
      </c>
      <c r="AJ316" s="1">
        <f>Y316/0.1</f>
        <v>0</v>
      </c>
      <c r="AK316" s="1">
        <f>AC316-AJ316</f>
        <v>0</v>
      </c>
      <c r="AL316" s="28">
        <f>_xlfn.IFNA(INDEX($BD$2:$BD$53,MATCH(B316,$BC$2:$BC$53,0)),1000)</f>
        <v>1000</v>
      </c>
      <c r="AM316" s="1">
        <f>C316/AL316*100000</f>
        <v>0</v>
      </c>
      <c r="AN316" s="17">
        <f>IF(B317=B316,IFERROR((C316/C317)-1,0),0)</f>
        <v>0</v>
      </c>
      <c r="AO316" s="26">
        <f>IFERROR(LOG(2)/LOG(1+(AN316)),AN316)</f>
        <v>0</v>
      </c>
      <c r="AP316" s="26">
        <f>AVERAGE(Y316:Y322)</f>
        <v>0</v>
      </c>
      <c r="AR316" s="1">
        <f>Q316/AL316*100000</f>
        <v>0</v>
      </c>
      <c r="AS316" s="25">
        <f>IF(B317=B316,IFERROR((AE316/AE317)-1,0),0)</f>
        <v>0</v>
      </c>
      <c r="AT316" s="26">
        <f>IFERROR(LOG(2)/LOG(1+(AS316)),AS316)</f>
        <v>0</v>
      </c>
      <c r="AU316" s="26">
        <f>AVERAGE(AE316:AE322)</f>
        <v>0</v>
      </c>
      <c r="AV316" s="19">
        <f>ROUNDDOWN(N316,0)</f>
        <v>43980</v>
      </c>
      <c r="AW316" s="29" cm="1">
        <f t="array" ref="AW316">_xlfn.ANCHORARRAY(AV316)-1</f>
        <v>43979</v>
      </c>
    </row>
    <row r="317" spans="1:49" x14ac:dyDescent="0.25">
      <c r="A317">
        <v>20200601</v>
      </c>
      <c r="B317" s="1" t="s">
        <v>32</v>
      </c>
      <c r="C317">
        <v>0</v>
      </c>
      <c r="D317">
        <v>174</v>
      </c>
      <c r="M317" s="1" t="s">
        <v>33</v>
      </c>
      <c r="N317" s="2">
        <v>43980</v>
      </c>
      <c r="O317" s="2">
        <v>43979.833333333336</v>
      </c>
      <c r="P317" s="1" t="s">
        <v>212</v>
      </c>
      <c r="Q317">
        <v>0</v>
      </c>
      <c r="S317" s="2">
        <v>43979.833333333336</v>
      </c>
      <c r="T317" s="1" t="s">
        <v>54</v>
      </c>
      <c r="U317" s="1" t="s">
        <v>54</v>
      </c>
      <c r="V317" s="1" t="s">
        <v>54</v>
      </c>
      <c r="X317">
        <v>60</v>
      </c>
      <c r="Y317">
        <v>0</v>
      </c>
      <c r="Z317" s="1" t="s">
        <v>2527</v>
      </c>
      <c r="AA317">
        <v>174</v>
      </c>
      <c r="AB317">
        <v>174</v>
      </c>
      <c r="AC317">
        <v>0</v>
      </c>
      <c r="AD317">
        <v>174</v>
      </c>
      <c r="AE317">
        <v>0</v>
      </c>
      <c r="AF317">
        <v>0</v>
      </c>
      <c r="AG317" s="1" t="s">
        <v>4533</v>
      </c>
      <c r="AH317">
        <v>0</v>
      </c>
      <c r="AI317">
        <v>0</v>
      </c>
      <c r="AJ317" s="1">
        <f>Y317/0.1</f>
        <v>0</v>
      </c>
      <c r="AK317" s="1">
        <f>AC317-AJ317</f>
        <v>0</v>
      </c>
      <c r="AL317" s="28">
        <f>_xlfn.IFNA(INDEX($BD$2:$BD$53,MATCH(B317,$BC$2:$BC$53,0)),1000)</f>
        <v>1000</v>
      </c>
      <c r="AM317" s="1">
        <f>C317/AL317*100000</f>
        <v>0</v>
      </c>
      <c r="AN317" s="17">
        <f>IF(B318=B317,IFERROR((C317/C318)-1,0),0)</f>
        <v>0</v>
      </c>
      <c r="AO317" s="26">
        <f>IFERROR(LOG(2)/LOG(1+(AN317)),AN317)</f>
        <v>0</v>
      </c>
      <c r="AP317" s="26">
        <f>AVERAGE(Y317:Y323)</f>
        <v>0</v>
      </c>
      <c r="AR317" s="1">
        <f>Q317/AL317*100000</f>
        <v>0</v>
      </c>
      <c r="AS317" s="25">
        <f>IF(B318=B317,IFERROR((AE317/AE318)-1,0),0)</f>
        <v>0</v>
      </c>
      <c r="AT317" s="26">
        <f>IFERROR(LOG(2)/LOG(1+(AS317)),AS317)</f>
        <v>0</v>
      </c>
      <c r="AU317" s="26">
        <f>AVERAGE(AE317:AE323)</f>
        <v>0</v>
      </c>
      <c r="AV317" s="19">
        <f>ROUNDDOWN(N317,0)</f>
        <v>43980</v>
      </c>
      <c r="AW317" s="29" cm="1">
        <f t="array" ref="AW317">_xlfn.ANCHORARRAY(AV317)-1</f>
        <v>43979</v>
      </c>
    </row>
    <row r="318" spans="1:49" x14ac:dyDescent="0.25">
      <c r="A318">
        <v>20200531</v>
      </c>
      <c r="B318" s="1" t="s">
        <v>32</v>
      </c>
      <c r="C318">
        <v>0</v>
      </c>
      <c r="D318">
        <v>174</v>
      </c>
      <c r="M318" s="1" t="s">
        <v>33</v>
      </c>
      <c r="N318" s="2">
        <v>43980</v>
      </c>
      <c r="O318" s="2">
        <v>43979.833333333336</v>
      </c>
      <c r="P318" s="1" t="s">
        <v>212</v>
      </c>
      <c r="Q318">
        <v>0</v>
      </c>
      <c r="S318" s="2">
        <v>43979.833333333336</v>
      </c>
      <c r="T318" s="1" t="s">
        <v>54</v>
      </c>
      <c r="U318" s="1" t="s">
        <v>54</v>
      </c>
      <c r="V318" s="1" t="s">
        <v>54</v>
      </c>
      <c r="X318">
        <v>60</v>
      </c>
      <c r="Y318">
        <v>0</v>
      </c>
      <c r="Z318" s="1" t="s">
        <v>2527</v>
      </c>
      <c r="AA318">
        <v>174</v>
      </c>
      <c r="AB318">
        <v>174</v>
      </c>
      <c r="AC318">
        <v>0</v>
      </c>
      <c r="AD318">
        <v>174</v>
      </c>
      <c r="AE318">
        <v>0</v>
      </c>
      <c r="AF318">
        <v>0</v>
      </c>
      <c r="AG318" s="1" t="s">
        <v>4669</v>
      </c>
      <c r="AH318">
        <v>0</v>
      </c>
      <c r="AI318">
        <v>0</v>
      </c>
      <c r="AJ318" s="1">
        <f>Y318/0.1</f>
        <v>0</v>
      </c>
      <c r="AK318" s="1">
        <f>AC318-AJ318</f>
        <v>0</v>
      </c>
      <c r="AL318" s="28">
        <f>_xlfn.IFNA(INDEX($BD$2:$BD$53,MATCH(B318,$BC$2:$BC$53,0)),1000)</f>
        <v>1000</v>
      </c>
      <c r="AM318" s="1">
        <f>C318/AL318*100000</f>
        <v>0</v>
      </c>
      <c r="AN318" s="17">
        <f>IF(B319=B318,IFERROR((C318/C319)-1,0),0)</f>
        <v>0</v>
      </c>
      <c r="AO318" s="26">
        <f>IFERROR(LOG(2)/LOG(1+(AN318)),AN318)</f>
        <v>0</v>
      </c>
      <c r="AP318" s="26">
        <f>AVERAGE(Y318:Y324)</f>
        <v>0</v>
      </c>
      <c r="AR318" s="1">
        <f>Q318/AL318*100000</f>
        <v>0</v>
      </c>
      <c r="AS318" s="25">
        <f>IF(B319=B318,IFERROR((AE318/AE319)-1,0),0)</f>
        <v>0</v>
      </c>
      <c r="AT318" s="26">
        <f>IFERROR(LOG(2)/LOG(1+(AS318)),AS318)</f>
        <v>0</v>
      </c>
      <c r="AU318" s="26">
        <f>AVERAGE(AE318:AE324)</f>
        <v>0</v>
      </c>
      <c r="AV318" s="19">
        <f>ROUNDDOWN(N318,0)</f>
        <v>43980</v>
      </c>
      <c r="AW318" s="29" cm="1">
        <f t="array" ref="AW318">_xlfn.ANCHORARRAY(AV318)-1</f>
        <v>43979</v>
      </c>
    </row>
    <row r="319" spans="1:49" x14ac:dyDescent="0.25">
      <c r="A319">
        <v>20200530</v>
      </c>
      <c r="B319" s="1" t="s">
        <v>32</v>
      </c>
      <c r="C319">
        <v>0</v>
      </c>
      <c r="D319">
        <v>174</v>
      </c>
      <c r="M319" s="1" t="s">
        <v>33</v>
      </c>
      <c r="N319" s="2">
        <v>43980</v>
      </c>
      <c r="O319" s="2">
        <v>43979.833333333336</v>
      </c>
      <c r="P319" s="1" t="s">
        <v>212</v>
      </c>
      <c r="Q319">
        <v>0</v>
      </c>
      <c r="S319" s="2">
        <v>43979.833333333336</v>
      </c>
      <c r="T319" s="1" t="s">
        <v>54</v>
      </c>
      <c r="U319" s="1" t="s">
        <v>54</v>
      </c>
      <c r="V319" s="1" t="s">
        <v>54</v>
      </c>
      <c r="X319">
        <v>60</v>
      </c>
      <c r="Y319">
        <v>0</v>
      </c>
      <c r="Z319" s="1" t="s">
        <v>2527</v>
      </c>
      <c r="AA319">
        <v>174</v>
      </c>
      <c r="AB319">
        <v>174</v>
      </c>
      <c r="AC319">
        <v>0</v>
      </c>
      <c r="AD319">
        <v>174</v>
      </c>
      <c r="AE319">
        <v>0</v>
      </c>
      <c r="AF319">
        <v>0</v>
      </c>
      <c r="AG319" s="1" t="s">
        <v>4803</v>
      </c>
      <c r="AH319">
        <v>0</v>
      </c>
      <c r="AI319">
        <v>0</v>
      </c>
      <c r="AJ319" s="1">
        <f>Y319/0.1</f>
        <v>0</v>
      </c>
      <c r="AK319" s="1">
        <f>AC319-AJ319</f>
        <v>0</v>
      </c>
      <c r="AL319" s="28">
        <f>_xlfn.IFNA(INDEX($BD$2:$BD$53,MATCH(B319,$BC$2:$BC$53,0)),1000)</f>
        <v>1000</v>
      </c>
      <c r="AM319" s="1">
        <f>C319/AL319*100000</f>
        <v>0</v>
      </c>
      <c r="AN319" s="17">
        <f>IF(B320=B319,IFERROR((C319/C320)-1,0),0)</f>
        <v>0</v>
      </c>
      <c r="AO319" s="26">
        <f>IFERROR(LOG(2)/LOG(1+(AN319)),AN319)</f>
        <v>0</v>
      </c>
      <c r="AP319" s="26">
        <f>AVERAGE(Y319:Y325)</f>
        <v>0</v>
      </c>
      <c r="AR319" s="1">
        <f>Q319/AL319*100000</f>
        <v>0</v>
      </c>
      <c r="AS319" s="25">
        <f>IF(B320=B319,IFERROR((AE319/AE320)-1,0),0)</f>
        <v>0</v>
      </c>
      <c r="AT319" s="26">
        <f>IFERROR(LOG(2)/LOG(1+(AS319)),AS319)</f>
        <v>0</v>
      </c>
      <c r="AU319" s="26">
        <f>AVERAGE(AE319:AE325)</f>
        <v>0</v>
      </c>
      <c r="AV319" s="19">
        <f>ROUNDDOWN(N319,0)</f>
        <v>43980</v>
      </c>
      <c r="AW319" s="29" cm="1">
        <f t="array" ref="AW319">_xlfn.ANCHORARRAY(AV319)-1</f>
        <v>43979</v>
      </c>
    </row>
    <row r="320" spans="1:49" x14ac:dyDescent="0.25">
      <c r="A320">
        <v>20200529</v>
      </c>
      <c r="B320" s="1" t="s">
        <v>32</v>
      </c>
      <c r="C320">
        <v>0</v>
      </c>
      <c r="D320">
        <v>174</v>
      </c>
      <c r="M320" s="1" t="s">
        <v>33</v>
      </c>
      <c r="N320" s="2">
        <v>43980</v>
      </c>
      <c r="O320" s="2">
        <v>43979.833333333336</v>
      </c>
      <c r="P320" s="1" t="s">
        <v>212</v>
      </c>
      <c r="Q320">
        <v>0</v>
      </c>
      <c r="S320" s="2">
        <v>43979.833333333336</v>
      </c>
      <c r="T320" s="1" t="s">
        <v>54</v>
      </c>
      <c r="U320" s="1" t="s">
        <v>54</v>
      </c>
      <c r="V320" s="1" t="s">
        <v>54</v>
      </c>
      <c r="X320">
        <v>60</v>
      </c>
      <c r="Y320">
        <v>0</v>
      </c>
      <c r="Z320" s="1" t="s">
        <v>2527</v>
      </c>
      <c r="AA320">
        <v>174</v>
      </c>
      <c r="AB320">
        <v>174</v>
      </c>
      <c r="AC320">
        <v>0</v>
      </c>
      <c r="AD320">
        <v>174</v>
      </c>
      <c r="AE320">
        <v>0</v>
      </c>
      <c r="AF320">
        <v>0</v>
      </c>
      <c r="AG320" s="1" t="s">
        <v>4939</v>
      </c>
      <c r="AH320">
        <v>0</v>
      </c>
      <c r="AI320">
        <v>0</v>
      </c>
      <c r="AJ320" s="1">
        <f>Y320/0.1</f>
        <v>0</v>
      </c>
      <c r="AK320" s="1">
        <f>AC320-AJ320</f>
        <v>0</v>
      </c>
      <c r="AL320" s="28">
        <f>_xlfn.IFNA(INDEX($BD$2:$BD$53,MATCH(B320,$BC$2:$BC$53,0)),1000)</f>
        <v>1000</v>
      </c>
      <c r="AM320" s="1">
        <f>C320/AL320*100000</f>
        <v>0</v>
      </c>
      <c r="AN320" s="17">
        <f>IF(B321=B320,IFERROR((C320/C321)-1,0),0)</f>
        <v>0</v>
      </c>
      <c r="AO320" s="26">
        <f>IFERROR(LOG(2)/LOG(1+(AN320)),AN320)</f>
        <v>0</v>
      </c>
      <c r="AP320" s="26">
        <f>AVERAGE(Y320:Y326)</f>
        <v>0</v>
      </c>
      <c r="AR320" s="1">
        <f>Q320/AL320*100000</f>
        <v>0</v>
      </c>
      <c r="AS320" s="25">
        <f>IF(B321=B320,IFERROR((AE320/AE321)-1,0),0)</f>
        <v>0</v>
      </c>
      <c r="AT320" s="26">
        <f>IFERROR(LOG(2)/LOG(1+(AS320)),AS320)</f>
        <v>0</v>
      </c>
      <c r="AU320" s="26">
        <f>AVERAGE(AE320:AE326)</f>
        <v>0</v>
      </c>
      <c r="AV320" s="19">
        <f>ROUNDDOWN(N320,0)</f>
        <v>43980</v>
      </c>
      <c r="AW320" s="29" cm="1">
        <f t="array" ref="AW320">_xlfn.ANCHORARRAY(AV320)-1</f>
        <v>43979</v>
      </c>
    </row>
    <row r="321" spans="1:49" x14ac:dyDescent="0.25">
      <c r="A321">
        <v>20200528</v>
      </c>
      <c r="B321" s="1" t="s">
        <v>32</v>
      </c>
      <c r="C321">
        <v>0</v>
      </c>
      <c r="D321">
        <v>174</v>
      </c>
      <c r="M321" s="1" t="s">
        <v>33</v>
      </c>
      <c r="N321" s="2">
        <v>43978</v>
      </c>
      <c r="O321" s="2">
        <v>43977.833333333336</v>
      </c>
      <c r="P321" s="1" t="s">
        <v>315</v>
      </c>
      <c r="Q321">
        <v>0</v>
      </c>
      <c r="S321" s="2">
        <v>43977.833333333336</v>
      </c>
      <c r="T321" s="1" t="s">
        <v>54</v>
      </c>
      <c r="U321" s="1" t="s">
        <v>54</v>
      </c>
      <c r="V321" s="1" t="s">
        <v>54</v>
      </c>
      <c r="X321">
        <v>60</v>
      </c>
      <c r="Y321">
        <v>0</v>
      </c>
      <c r="Z321" s="1" t="s">
        <v>2527</v>
      </c>
      <c r="AA321">
        <v>174</v>
      </c>
      <c r="AB321">
        <v>174</v>
      </c>
      <c r="AC321">
        <v>0</v>
      </c>
      <c r="AD321">
        <v>174</v>
      </c>
      <c r="AE321">
        <v>0</v>
      </c>
      <c r="AF321">
        <v>0</v>
      </c>
      <c r="AG321" s="1" t="s">
        <v>5084</v>
      </c>
      <c r="AH321">
        <v>0</v>
      </c>
      <c r="AI321">
        <v>0</v>
      </c>
      <c r="AJ321" s="1">
        <f>Y321/0.1</f>
        <v>0</v>
      </c>
      <c r="AK321" s="1">
        <f>AC321-AJ321</f>
        <v>0</v>
      </c>
      <c r="AL321" s="28">
        <f>_xlfn.IFNA(INDEX($BD$2:$BD$53,MATCH(B321,$BC$2:$BC$53,0)),1000)</f>
        <v>1000</v>
      </c>
      <c r="AM321" s="1">
        <f>C321/AL321*100000</f>
        <v>0</v>
      </c>
      <c r="AN321" s="17">
        <f>IF(B322=B321,IFERROR((C321/C322)-1,0),0)</f>
        <v>0</v>
      </c>
      <c r="AO321" s="26">
        <f>IFERROR(LOG(2)/LOG(1+(AN321)),AN321)</f>
        <v>0</v>
      </c>
      <c r="AP321" s="26">
        <f>AVERAGE(Y321:Y327)</f>
        <v>0</v>
      </c>
      <c r="AR321" s="1">
        <f>Q321/AL321*100000</f>
        <v>0</v>
      </c>
      <c r="AS321" s="25">
        <f>IF(B322=B321,IFERROR((AE321/AE322)-1,0),0)</f>
        <v>0</v>
      </c>
      <c r="AT321" s="26">
        <f>IFERROR(LOG(2)/LOG(1+(AS321)),AS321)</f>
        <v>0</v>
      </c>
      <c r="AU321" s="26">
        <f>AVERAGE(AE321:AE327)</f>
        <v>0</v>
      </c>
      <c r="AV321" s="19">
        <f>ROUNDDOWN(N321,0)</f>
        <v>43978</v>
      </c>
      <c r="AW321" s="29" cm="1">
        <f t="array" ref="AW321">_xlfn.ANCHORARRAY(AV321)-1</f>
        <v>43977</v>
      </c>
    </row>
    <row r="322" spans="1:49" x14ac:dyDescent="0.25">
      <c r="A322">
        <v>20200527</v>
      </c>
      <c r="B322" s="1" t="s">
        <v>32</v>
      </c>
      <c r="C322">
        <v>0</v>
      </c>
      <c r="D322">
        <v>174</v>
      </c>
      <c r="M322" s="1" t="s">
        <v>33</v>
      </c>
      <c r="N322" s="2">
        <v>43978</v>
      </c>
      <c r="O322" s="2">
        <v>43977.833333333336</v>
      </c>
      <c r="P322" s="1" t="s">
        <v>315</v>
      </c>
      <c r="Q322">
        <v>0</v>
      </c>
      <c r="S322" s="2">
        <v>43977.833333333336</v>
      </c>
      <c r="T322" s="1" t="s">
        <v>54</v>
      </c>
      <c r="U322" s="1" t="s">
        <v>54</v>
      </c>
      <c r="V322" s="1" t="s">
        <v>54</v>
      </c>
      <c r="X322">
        <v>60</v>
      </c>
      <c r="Y322">
        <v>0</v>
      </c>
      <c r="Z322" s="1" t="s">
        <v>5223</v>
      </c>
      <c r="AA322">
        <v>174</v>
      </c>
      <c r="AB322">
        <v>174</v>
      </c>
      <c r="AC322">
        <v>50</v>
      </c>
      <c r="AD322">
        <v>174</v>
      </c>
      <c r="AE322">
        <v>0</v>
      </c>
      <c r="AF322">
        <v>0</v>
      </c>
      <c r="AG322" s="1" t="s">
        <v>5224</v>
      </c>
      <c r="AH322">
        <v>0</v>
      </c>
      <c r="AI322">
        <v>0</v>
      </c>
      <c r="AJ322" s="1">
        <f>Y322/0.1</f>
        <v>0</v>
      </c>
      <c r="AK322" s="1">
        <f>AC322-AJ322</f>
        <v>50</v>
      </c>
      <c r="AL322" s="28">
        <f>_xlfn.IFNA(INDEX($BD$2:$BD$53,MATCH(B322,$BC$2:$BC$53,0)),1000)</f>
        <v>1000</v>
      </c>
      <c r="AM322" s="1">
        <f>C322/AL322*100000</f>
        <v>0</v>
      </c>
      <c r="AN322" s="17">
        <f>IF(B323=B322,IFERROR((C322/C323)-1,0),0)</f>
        <v>0</v>
      </c>
      <c r="AO322" s="26">
        <f>IFERROR(LOG(2)/LOG(1+(AN322)),AN322)</f>
        <v>0</v>
      </c>
      <c r="AP322" s="26">
        <f>AVERAGE(Y322:Y328)</f>
        <v>0</v>
      </c>
      <c r="AR322" s="1">
        <f>Q322/AL322*100000</f>
        <v>0</v>
      </c>
      <c r="AS322" s="25">
        <f>IF(B323=B322,IFERROR((AE322/AE323)-1,0),0)</f>
        <v>0</v>
      </c>
      <c r="AT322" s="26">
        <f>IFERROR(LOG(2)/LOG(1+(AS322)),AS322)</f>
        <v>0</v>
      </c>
      <c r="AU322" s="26">
        <f>AVERAGE(AE322:AE328)</f>
        <v>0</v>
      </c>
      <c r="AV322" s="19">
        <f>ROUNDDOWN(N322,0)</f>
        <v>43978</v>
      </c>
      <c r="AW322" s="29" cm="1">
        <f t="array" ref="AW322">_xlfn.ANCHORARRAY(AV322)-1</f>
        <v>43977</v>
      </c>
    </row>
    <row r="323" spans="1:49" x14ac:dyDescent="0.25">
      <c r="A323">
        <v>20200526</v>
      </c>
      <c r="B323" s="1" t="s">
        <v>32</v>
      </c>
      <c r="C323">
        <v>0</v>
      </c>
      <c r="D323">
        <v>124</v>
      </c>
      <c r="M323" s="1" t="s">
        <v>33</v>
      </c>
      <c r="N323" s="2">
        <v>43970</v>
      </c>
      <c r="O323" s="2">
        <v>43969.833333333336</v>
      </c>
      <c r="P323" s="1" t="s">
        <v>367</v>
      </c>
      <c r="Q323">
        <v>0</v>
      </c>
      <c r="S323" s="2">
        <v>43969.833333333336</v>
      </c>
      <c r="T323" s="1" t="s">
        <v>54</v>
      </c>
      <c r="U323" s="1" t="s">
        <v>54</v>
      </c>
      <c r="V323" s="1" t="s">
        <v>54</v>
      </c>
      <c r="X323">
        <v>60</v>
      </c>
      <c r="Y323">
        <v>0</v>
      </c>
      <c r="Z323" s="1" t="s">
        <v>2527</v>
      </c>
      <c r="AA323">
        <v>124</v>
      </c>
      <c r="AB323">
        <v>124</v>
      </c>
      <c r="AC323">
        <v>0</v>
      </c>
      <c r="AD323">
        <v>124</v>
      </c>
      <c r="AE323">
        <v>0</v>
      </c>
      <c r="AF323">
        <v>0</v>
      </c>
      <c r="AG323" s="1" t="s">
        <v>5359</v>
      </c>
      <c r="AH323">
        <v>0</v>
      </c>
      <c r="AI323">
        <v>0</v>
      </c>
      <c r="AJ323" s="1">
        <f>Y323/0.1</f>
        <v>0</v>
      </c>
      <c r="AK323" s="1">
        <f>AC323-AJ323</f>
        <v>0</v>
      </c>
      <c r="AL323" s="28">
        <f>_xlfn.IFNA(INDEX($BD$2:$BD$53,MATCH(B323,$BC$2:$BC$53,0)),1000)</f>
        <v>1000</v>
      </c>
      <c r="AM323" s="1">
        <f>C323/AL323*100000</f>
        <v>0</v>
      </c>
      <c r="AN323" s="17">
        <f>IF(B324=B323,IFERROR((C323/C324)-1,0),0)</f>
        <v>0</v>
      </c>
      <c r="AO323" s="26">
        <f>IFERROR(LOG(2)/LOG(1+(AN323)),AN323)</f>
        <v>0</v>
      </c>
      <c r="AP323" s="26">
        <f>AVERAGE(Y323:Y329)</f>
        <v>0</v>
      </c>
      <c r="AR323" s="1">
        <f>Q323/AL323*100000</f>
        <v>0</v>
      </c>
      <c r="AS323" s="25">
        <f>IF(B324=B323,IFERROR((AE323/AE324)-1,0),0)</f>
        <v>0</v>
      </c>
      <c r="AT323" s="26">
        <f>IFERROR(LOG(2)/LOG(1+(AS323)),AS323)</f>
        <v>0</v>
      </c>
      <c r="AU323" s="26">
        <f>AVERAGE(AE323:AE329)</f>
        <v>0</v>
      </c>
      <c r="AV323" s="19">
        <f>ROUNDDOWN(N323,0)</f>
        <v>43970</v>
      </c>
      <c r="AW323" s="29" cm="1">
        <f t="array" ref="AW323">_xlfn.ANCHORARRAY(AV323)-1</f>
        <v>43969</v>
      </c>
    </row>
    <row r="324" spans="1:49" x14ac:dyDescent="0.25">
      <c r="A324">
        <v>20200525</v>
      </c>
      <c r="B324" s="1" t="s">
        <v>32</v>
      </c>
      <c r="C324">
        <v>0</v>
      </c>
      <c r="D324">
        <v>124</v>
      </c>
      <c r="M324" s="1" t="s">
        <v>33</v>
      </c>
      <c r="N324" s="2">
        <v>43970</v>
      </c>
      <c r="O324" s="2">
        <v>43969.833333333336</v>
      </c>
      <c r="P324" s="1" t="s">
        <v>367</v>
      </c>
      <c r="Q324">
        <v>0</v>
      </c>
      <c r="S324" s="2">
        <v>43969.833333333336</v>
      </c>
      <c r="T324" s="1" t="s">
        <v>54</v>
      </c>
      <c r="U324" s="1" t="s">
        <v>54</v>
      </c>
      <c r="V324" s="1" t="s">
        <v>54</v>
      </c>
      <c r="X324">
        <v>60</v>
      </c>
      <c r="Y324">
        <v>0</v>
      </c>
      <c r="Z324" s="1" t="s">
        <v>2527</v>
      </c>
      <c r="AA324">
        <v>124</v>
      </c>
      <c r="AB324">
        <v>124</v>
      </c>
      <c r="AC324">
        <v>0</v>
      </c>
      <c r="AD324">
        <v>124</v>
      </c>
      <c r="AE324">
        <v>0</v>
      </c>
      <c r="AF324">
        <v>0</v>
      </c>
      <c r="AG324" s="1" t="s">
        <v>5497</v>
      </c>
      <c r="AH324">
        <v>0</v>
      </c>
      <c r="AI324">
        <v>0</v>
      </c>
      <c r="AJ324" s="1">
        <f>Y324/0.1</f>
        <v>0</v>
      </c>
      <c r="AK324" s="1">
        <f>AC324-AJ324</f>
        <v>0</v>
      </c>
      <c r="AL324" s="28">
        <f>_xlfn.IFNA(INDEX($BD$2:$BD$53,MATCH(B324,$BC$2:$BC$53,0)),1000)</f>
        <v>1000</v>
      </c>
      <c r="AM324" s="1">
        <f>C324/AL324*100000</f>
        <v>0</v>
      </c>
      <c r="AN324" s="17">
        <f>IF(B325=B324,IFERROR((C324/C325)-1,0),0)</f>
        <v>0</v>
      </c>
      <c r="AO324" s="26">
        <f>IFERROR(LOG(2)/LOG(1+(AN324)),AN324)</f>
        <v>0</v>
      </c>
      <c r="AP324" s="26">
        <f>AVERAGE(Y324:Y330)</f>
        <v>0</v>
      </c>
      <c r="AR324" s="1">
        <f>Q324/AL324*100000</f>
        <v>0</v>
      </c>
      <c r="AS324" s="25">
        <f>IF(B325=B324,IFERROR((AE324/AE325)-1,0),0)</f>
        <v>0</v>
      </c>
      <c r="AT324" s="26">
        <f>IFERROR(LOG(2)/LOG(1+(AS324)),AS324)</f>
        <v>0</v>
      </c>
      <c r="AU324" s="26">
        <f>AVERAGE(AE324:AE330)</f>
        <v>0</v>
      </c>
      <c r="AV324" s="19">
        <f>ROUNDDOWN(N324,0)</f>
        <v>43970</v>
      </c>
      <c r="AW324" s="29" cm="1">
        <f t="array" ref="AW324">_xlfn.ANCHORARRAY(AV324)-1</f>
        <v>43969</v>
      </c>
    </row>
    <row r="325" spans="1:49" x14ac:dyDescent="0.25">
      <c r="A325">
        <v>20200524</v>
      </c>
      <c r="B325" s="1" t="s">
        <v>32</v>
      </c>
      <c r="C325">
        <v>0</v>
      </c>
      <c r="D325">
        <v>124</v>
      </c>
      <c r="M325" s="1" t="s">
        <v>33</v>
      </c>
      <c r="N325" s="2">
        <v>43970</v>
      </c>
      <c r="O325" s="2">
        <v>43969.833333333336</v>
      </c>
      <c r="P325" s="1" t="s">
        <v>367</v>
      </c>
      <c r="Q325">
        <v>0</v>
      </c>
      <c r="S325" s="2">
        <v>43969.833333333336</v>
      </c>
      <c r="T325" s="1" t="s">
        <v>54</v>
      </c>
      <c r="U325" s="1" t="s">
        <v>54</v>
      </c>
      <c r="V325" s="1" t="s">
        <v>54</v>
      </c>
      <c r="X325">
        <v>60</v>
      </c>
      <c r="Y325">
        <v>0</v>
      </c>
      <c r="Z325" s="1" t="s">
        <v>2527</v>
      </c>
      <c r="AA325">
        <v>124</v>
      </c>
      <c r="AB325">
        <v>124</v>
      </c>
      <c r="AC325">
        <v>0</v>
      </c>
      <c r="AD325">
        <v>124</v>
      </c>
      <c r="AE325">
        <v>0</v>
      </c>
      <c r="AF325">
        <v>0</v>
      </c>
      <c r="AG325" s="1" t="s">
        <v>5626</v>
      </c>
      <c r="AH325">
        <v>0</v>
      </c>
      <c r="AI325">
        <v>0</v>
      </c>
      <c r="AJ325" s="1">
        <f>Y325/0.1</f>
        <v>0</v>
      </c>
      <c r="AK325" s="1">
        <f>AC325-AJ325</f>
        <v>0</v>
      </c>
      <c r="AL325" s="28">
        <f>_xlfn.IFNA(INDEX($BD$2:$BD$53,MATCH(B325,$BC$2:$BC$53,0)),1000)</f>
        <v>1000</v>
      </c>
      <c r="AM325" s="1">
        <f>C325/AL325*100000</f>
        <v>0</v>
      </c>
      <c r="AN325" s="17">
        <f>IF(B326=B325,IFERROR((C325/C326)-1,0),0)</f>
        <v>0</v>
      </c>
      <c r="AO325" s="26">
        <f>IFERROR(LOG(2)/LOG(1+(AN325)),AN325)</f>
        <v>0</v>
      </c>
      <c r="AP325" s="26">
        <f>AVERAGE(Y325:Y331)</f>
        <v>0</v>
      </c>
      <c r="AR325" s="1">
        <f>Q325/AL325*100000</f>
        <v>0</v>
      </c>
      <c r="AS325" s="25">
        <f>IF(B326=B325,IFERROR((AE325/AE326)-1,0),0)</f>
        <v>0</v>
      </c>
      <c r="AT325" s="26">
        <f>IFERROR(LOG(2)/LOG(1+(AS325)),AS325)</f>
        <v>0</v>
      </c>
      <c r="AU325" s="26">
        <f>AVERAGE(AE325:AE331)</f>
        <v>0</v>
      </c>
      <c r="AV325" s="19">
        <f>ROUNDDOWN(N325,0)</f>
        <v>43970</v>
      </c>
      <c r="AW325" s="29" cm="1">
        <f t="array" ref="AW325">_xlfn.ANCHORARRAY(AV325)-1</f>
        <v>43969</v>
      </c>
    </row>
    <row r="326" spans="1:49" x14ac:dyDescent="0.25">
      <c r="A326">
        <v>20200523</v>
      </c>
      <c r="B326" s="1" t="s">
        <v>32</v>
      </c>
      <c r="C326">
        <v>0</v>
      </c>
      <c r="D326">
        <v>124</v>
      </c>
      <c r="M326" s="1" t="s">
        <v>33</v>
      </c>
      <c r="N326" s="2">
        <v>43970</v>
      </c>
      <c r="O326" s="2">
        <v>43969.833333333336</v>
      </c>
      <c r="P326" s="1" t="s">
        <v>367</v>
      </c>
      <c r="Q326">
        <v>0</v>
      </c>
      <c r="S326" s="2">
        <v>43969.833333333336</v>
      </c>
      <c r="T326" s="1" t="s">
        <v>54</v>
      </c>
      <c r="U326" s="1" t="s">
        <v>54</v>
      </c>
      <c r="V326" s="1" t="s">
        <v>54</v>
      </c>
      <c r="X326">
        <v>60</v>
      </c>
      <c r="Y326">
        <v>0</v>
      </c>
      <c r="Z326" s="1" t="s">
        <v>2527</v>
      </c>
      <c r="AA326">
        <v>124</v>
      </c>
      <c r="AB326">
        <v>124</v>
      </c>
      <c r="AC326">
        <v>0</v>
      </c>
      <c r="AD326">
        <v>124</v>
      </c>
      <c r="AE326">
        <v>0</v>
      </c>
      <c r="AF326">
        <v>0</v>
      </c>
      <c r="AG326" s="1" t="s">
        <v>5755</v>
      </c>
      <c r="AH326">
        <v>0</v>
      </c>
      <c r="AI326">
        <v>0</v>
      </c>
      <c r="AJ326" s="1">
        <f>Y326/0.1</f>
        <v>0</v>
      </c>
      <c r="AK326" s="1">
        <f>AC326-AJ326</f>
        <v>0</v>
      </c>
      <c r="AL326" s="28">
        <f>_xlfn.IFNA(INDEX($BD$2:$BD$53,MATCH(B326,$BC$2:$BC$53,0)),1000)</f>
        <v>1000</v>
      </c>
      <c r="AM326" s="1">
        <f>C326/AL326*100000</f>
        <v>0</v>
      </c>
      <c r="AN326" s="17">
        <f>IF(B327=B326,IFERROR((C326/C327)-1,0),0)</f>
        <v>0</v>
      </c>
      <c r="AO326" s="26">
        <f>IFERROR(LOG(2)/LOG(1+(AN326)),AN326)</f>
        <v>0</v>
      </c>
      <c r="AP326" s="26">
        <f>AVERAGE(Y326:Y332)</f>
        <v>0</v>
      </c>
      <c r="AR326" s="1">
        <f>Q326/AL326*100000</f>
        <v>0</v>
      </c>
      <c r="AS326" s="25">
        <f>IF(B327=B326,IFERROR((AE326/AE327)-1,0),0)</f>
        <v>0</v>
      </c>
      <c r="AT326" s="26">
        <f>IFERROR(LOG(2)/LOG(1+(AS326)),AS326)</f>
        <v>0</v>
      </c>
      <c r="AU326" s="26">
        <f>AVERAGE(AE326:AE332)</f>
        <v>0</v>
      </c>
      <c r="AV326" s="19">
        <f>ROUNDDOWN(N326,0)</f>
        <v>43970</v>
      </c>
      <c r="AW326" s="29" cm="1">
        <f t="array" ref="AW326">_xlfn.ANCHORARRAY(AV326)-1</f>
        <v>43969</v>
      </c>
    </row>
    <row r="327" spans="1:49" x14ac:dyDescent="0.25">
      <c r="A327">
        <v>20200522</v>
      </c>
      <c r="B327" s="1" t="s">
        <v>32</v>
      </c>
      <c r="C327">
        <v>0</v>
      </c>
      <c r="D327">
        <v>124</v>
      </c>
      <c r="M327" s="1" t="s">
        <v>33</v>
      </c>
      <c r="N327" s="2">
        <v>43970</v>
      </c>
      <c r="O327" s="2">
        <v>43969.833333333336</v>
      </c>
      <c r="P327" s="1" t="s">
        <v>367</v>
      </c>
      <c r="Q327">
        <v>0</v>
      </c>
      <c r="S327" s="2">
        <v>43969.833333333336</v>
      </c>
      <c r="T327" s="1" t="s">
        <v>54</v>
      </c>
      <c r="U327" s="1" t="s">
        <v>54</v>
      </c>
      <c r="V327" s="1" t="s">
        <v>54</v>
      </c>
      <c r="X327">
        <v>60</v>
      </c>
      <c r="Y327">
        <v>0</v>
      </c>
      <c r="Z327" s="1" t="s">
        <v>2527</v>
      </c>
      <c r="AA327">
        <v>124</v>
      </c>
      <c r="AB327">
        <v>124</v>
      </c>
      <c r="AC327">
        <v>0</v>
      </c>
      <c r="AD327">
        <v>124</v>
      </c>
      <c r="AE327">
        <v>0</v>
      </c>
      <c r="AF327">
        <v>0</v>
      </c>
      <c r="AG327" s="1" t="s">
        <v>5891</v>
      </c>
      <c r="AH327">
        <v>0</v>
      </c>
      <c r="AI327">
        <v>0</v>
      </c>
      <c r="AJ327" s="1">
        <f>Y327/0.1</f>
        <v>0</v>
      </c>
      <c r="AK327" s="1">
        <f>AC327-AJ327</f>
        <v>0</v>
      </c>
      <c r="AL327" s="28">
        <f>_xlfn.IFNA(INDEX($BD$2:$BD$53,MATCH(B327,$BC$2:$BC$53,0)),1000)</f>
        <v>1000</v>
      </c>
      <c r="AM327" s="1">
        <f>C327/AL327*100000</f>
        <v>0</v>
      </c>
      <c r="AN327" s="17">
        <f>IF(B328=B327,IFERROR((C327/C328)-1,0),0)</f>
        <v>0</v>
      </c>
      <c r="AO327" s="26">
        <f>IFERROR(LOG(2)/LOG(1+(AN327)),AN327)</f>
        <v>0</v>
      </c>
      <c r="AP327" s="26">
        <f>AVERAGE(Y327:Y333)</f>
        <v>0</v>
      </c>
      <c r="AR327" s="1">
        <f>Q327/AL327*100000</f>
        <v>0</v>
      </c>
      <c r="AS327" s="25">
        <f>IF(B328=B327,IFERROR((AE327/AE328)-1,0),0)</f>
        <v>0</v>
      </c>
      <c r="AT327" s="26">
        <f>IFERROR(LOG(2)/LOG(1+(AS327)),AS327)</f>
        <v>0</v>
      </c>
      <c r="AU327" s="26">
        <f>AVERAGE(AE327:AE333)</f>
        <v>0</v>
      </c>
      <c r="AV327" s="19">
        <f>ROUNDDOWN(N327,0)</f>
        <v>43970</v>
      </c>
      <c r="AW327" s="29" cm="1">
        <f t="array" ref="AW327">_xlfn.ANCHORARRAY(AV327)-1</f>
        <v>43969</v>
      </c>
    </row>
    <row r="328" spans="1:49" x14ac:dyDescent="0.25">
      <c r="A328">
        <v>20200521</v>
      </c>
      <c r="B328" s="1" t="s">
        <v>32</v>
      </c>
      <c r="C328">
        <v>0</v>
      </c>
      <c r="D328">
        <v>124</v>
      </c>
      <c r="M328" s="1" t="s">
        <v>60</v>
      </c>
      <c r="N328" s="2">
        <v>43970</v>
      </c>
      <c r="O328" s="2">
        <v>43969.833333333336</v>
      </c>
      <c r="P328" s="1" t="s">
        <v>367</v>
      </c>
      <c r="Q328">
        <v>0</v>
      </c>
      <c r="S328" s="2">
        <v>43969.833333333336</v>
      </c>
      <c r="T328" s="1" t="s">
        <v>54</v>
      </c>
      <c r="U328" s="1" t="s">
        <v>54</v>
      </c>
      <c r="V328" s="1" t="s">
        <v>54</v>
      </c>
      <c r="X328">
        <v>60</v>
      </c>
      <c r="Y328">
        <v>0</v>
      </c>
      <c r="Z328" s="1" t="s">
        <v>2527</v>
      </c>
      <c r="AA328">
        <v>124</v>
      </c>
      <c r="AB328">
        <v>124</v>
      </c>
      <c r="AC328">
        <v>0</v>
      </c>
      <c r="AD328">
        <v>124</v>
      </c>
      <c r="AE328">
        <v>0</v>
      </c>
      <c r="AF328">
        <v>0</v>
      </c>
      <c r="AG328" s="1" t="s">
        <v>6026</v>
      </c>
      <c r="AH328">
        <v>0</v>
      </c>
      <c r="AI328">
        <v>0</v>
      </c>
      <c r="AJ328" s="1">
        <f>Y328/0.1</f>
        <v>0</v>
      </c>
      <c r="AK328" s="1">
        <f>AC328-AJ328</f>
        <v>0</v>
      </c>
      <c r="AL328" s="28">
        <f>_xlfn.IFNA(INDEX($BD$2:$BD$53,MATCH(B328,$BC$2:$BC$53,0)),1000)</f>
        <v>1000</v>
      </c>
      <c r="AM328" s="1">
        <f>C328/AL328*100000</f>
        <v>0</v>
      </c>
      <c r="AN328" s="17">
        <f>IF(B329=B328,IFERROR((C328/C329)-1,0),0)</f>
        <v>0</v>
      </c>
      <c r="AO328" s="26">
        <f>IFERROR(LOG(2)/LOG(1+(AN328)),AN328)</f>
        <v>0</v>
      </c>
      <c r="AP328" s="26">
        <f>AVERAGE(Y328:Y334)</f>
        <v>0</v>
      </c>
      <c r="AR328" s="1">
        <f>Q328/AL328*100000</f>
        <v>0</v>
      </c>
      <c r="AS328" s="25">
        <f>IF(B329=B328,IFERROR((AE328/AE329)-1,0),0)</f>
        <v>0</v>
      </c>
      <c r="AT328" s="26">
        <f>IFERROR(LOG(2)/LOG(1+(AS328)),AS328)</f>
        <v>0</v>
      </c>
      <c r="AU328" s="26">
        <f>AVERAGE(AE328:AE334)</f>
        <v>0</v>
      </c>
      <c r="AV328" s="19">
        <f>ROUNDDOWN(N328,0)</f>
        <v>43970</v>
      </c>
      <c r="AW328" s="29" cm="1">
        <f t="array" ref="AW328">_xlfn.ANCHORARRAY(AV328)-1</f>
        <v>43969</v>
      </c>
    </row>
    <row r="329" spans="1:49" x14ac:dyDescent="0.25">
      <c r="A329">
        <v>20200520</v>
      </c>
      <c r="B329" s="1" t="s">
        <v>32</v>
      </c>
      <c r="C329">
        <v>0</v>
      </c>
      <c r="D329">
        <v>124</v>
      </c>
      <c r="M329" s="1" t="s">
        <v>60</v>
      </c>
      <c r="N329" s="2">
        <v>43970</v>
      </c>
      <c r="O329" s="2">
        <v>43969.833333333336</v>
      </c>
      <c r="P329" s="1" t="s">
        <v>367</v>
      </c>
      <c r="Q329">
        <v>0</v>
      </c>
      <c r="S329" s="2">
        <v>43969.833333333336</v>
      </c>
      <c r="T329" s="1" t="s">
        <v>54</v>
      </c>
      <c r="U329" s="1" t="s">
        <v>54</v>
      </c>
      <c r="V329" s="1" t="s">
        <v>54</v>
      </c>
      <c r="X329">
        <v>60</v>
      </c>
      <c r="Y329">
        <v>0</v>
      </c>
      <c r="Z329" s="1" t="s">
        <v>2527</v>
      </c>
      <c r="AA329">
        <v>124</v>
      </c>
      <c r="AB329">
        <v>124</v>
      </c>
      <c r="AC329">
        <v>0</v>
      </c>
      <c r="AD329">
        <v>124</v>
      </c>
      <c r="AE329">
        <v>0</v>
      </c>
      <c r="AF329">
        <v>0</v>
      </c>
      <c r="AG329" s="1" t="s">
        <v>6155</v>
      </c>
      <c r="AH329">
        <v>0</v>
      </c>
      <c r="AI329">
        <v>0</v>
      </c>
      <c r="AJ329" s="1">
        <f>Y329/0.1</f>
        <v>0</v>
      </c>
      <c r="AK329" s="1">
        <f>AC329-AJ329</f>
        <v>0</v>
      </c>
      <c r="AL329" s="28">
        <f>_xlfn.IFNA(INDEX($BD$2:$BD$53,MATCH(B329,$BC$2:$BC$53,0)),1000)</f>
        <v>1000</v>
      </c>
      <c r="AM329" s="1">
        <f>C329/AL329*100000</f>
        <v>0</v>
      </c>
      <c r="AN329" s="17">
        <f>IF(B330=B329,IFERROR((C329/C330)-1,0),0)</f>
        <v>0</v>
      </c>
      <c r="AO329" s="26">
        <f>IFERROR(LOG(2)/LOG(1+(AN329)),AN329)</f>
        <v>0</v>
      </c>
      <c r="AP329" s="26">
        <f>AVERAGE(Y329:Y335)</f>
        <v>0</v>
      </c>
      <c r="AR329" s="1">
        <f>Q329/AL329*100000</f>
        <v>0</v>
      </c>
      <c r="AS329" s="25">
        <f>IF(B330=B329,IFERROR((AE329/AE330)-1,0),0)</f>
        <v>0</v>
      </c>
      <c r="AT329" s="26">
        <f>IFERROR(LOG(2)/LOG(1+(AS329)),AS329)</f>
        <v>0</v>
      </c>
      <c r="AU329" s="26">
        <f>AVERAGE(AE329:AE335)</f>
        <v>0</v>
      </c>
      <c r="AV329" s="19">
        <f>ROUNDDOWN(N329,0)</f>
        <v>43970</v>
      </c>
      <c r="AW329" s="29" cm="1">
        <f t="array" ref="AW329">_xlfn.ANCHORARRAY(AV329)-1</f>
        <v>43969</v>
      </c>
    </row>
    <row r="330" spans="1:49" x14ac:dyDescent="0.25">
      <c r="A330">
        <v>20200519</v>
      </c>
      <c r="B330" s="1" t="s">
        <v>32</v>
      </c>
      <c r="C330">
        <v>0</v>
      </c>
      <c r="D330">
        <v>124</v>
      </c>
      <c r="M330" s="1" t="s">
        <v>33</v>
      </c>
      <c r="N330" s="2">
        <v>43970</v>
      </c>
      <c r="O330" s="2">
        <v>43969.833333333336</v>
      </c>
      <c r="P330" s="1" t="s">
        <v>367</v>
      </c>
      <c r="Q330">
        <v>0</v>
      </c>
      <c r="S330" s="2">
        <v>43969.833333333336</v>
      </c>
      <c r="T330" s="1" t="s">
        <v>54</v>
      </c>
      <c r="U330" s="1" t="s">
        <v>54</v>
      </c>
      <c r="V330" s="1" t="s">
        <v>54</v>
      </c>
      <c r="X330">
        <v>60</v>
      </c>
      <c r="Y330">
        <v>0</v>
      </c>
      <c r="Z330" s="1" t="s">
        <v>4216</v>
      </c>
      <c r="AA330">
        <v>124</v>
      </c>
      <c r="AB330">
        <v>124</v>
      </c>
      <c r="AC330">
        <v>19</v>
      </c>
      <c r="AD330">
        <v>124</v>
      </c>
      <c r="AE330">
        <v>0</v>
      </c>
      <c r="AF330">
        <v>0</v>
      </c>
      <c r="AG330" s="1" t="s">
        <v>6283</v>
      </c>
      <c r="AH330">
        <v>0</v>
      </c>
      <c r="AI330">
        <v>0</v>
      </c>
      <c r="AJ330" s="1">
        <f>Y330/0.1</f>
        <v>0</v>
      </c>
      <c r="AK330" s="1">
        <f>AC330-AJ330</f>
        <v>19</v>
      </c>
      <c r="AL330" s="28">
        <f>_xlfn.IFNA(INDEX($BD$2:$BD$53,MATCH(B330,$BC$2:$BC$53,0)),1000)</f>
        <v>1000</v>
      </c>
      <c r="AM330" s="1">
        <f>C330/AL330*100000</f>
        <v>0</v>
      </c>
      <c r="AN330" s="17">
        <f>IF(B331=B330,IFERROR((C330/C331)-1,0),0)</f>
        <v>0</v>
      </c>
      <c r="AO330" s="26">
        <f>IFERROR(LOG(2)/LOG(1+(AN330)),AN330)</f>
        <v>0</v>
      </c>
      <c r="AP330" s="26">
        <f>AVERAGE(Y330:Y336)</f>
        <v>0</v>
      </c>
      <c r="AR330" s="1">
        <f>Q330/AL330*100000</f>
        <v>0</v>
      </c>
      <c r="AS330" s="25">
        <f>IF(B331=B330,IFERROR((AE330/AE331)-1,0),0)</f>
        <v>0</v>
      </c>
      <c r="AT330" s="26">
        <f>IFERROR(LOG(2)/LOG(1+(AS330)),AS330)</f>
        <v>0</v>
      </c>
      <c r="AU330" s="26">
        <f>AVERAGE(AE330:AE336)</f>
        <v>0</v>
      </c>
      <c r="AV330" s="19">
        <f>ROUNDDOWN(N330,0)</f>
        <v>43970</v>
      </c>
      <c r="AW330" s="29" cm="1">
        <f t="array" ref="AW330">_xlfn.ANCHORARRAY(AV330)-1</f>
        <v>43969</v>
      </c>
    </row>
    <row r="331" spans="1:49" x14ac:dyDescent="0.25">
      <c r="A331">
        <v>20200518</v>
      </c>
      <c r="B331" s="1" t="s">
        <v>32</v>
      </c>
      <c r="C331">
        <v>0</v>
      </c>
      <c r="D331">
        <v>105</v>
      </c>
      <c r="M331" s="1" t="s">
        <v>33</v>
      </c>
      <c r="N331" s="2">
        <v>43961</v>
      </c>
      <c r="O331" s="2">
        <v>43960.833333333336</v>
      </c>
      <c r="P331" s="1" t="s">
        <v>562</v>
      </c>
      <c r="Q331">
        <v>0</v>
      </c>
      <c r="S331" s="2">
        <v>43960.833333333336</v>
      </c>
      <c r="T331" s="1" t="s">
        <v>54</v>
      </c>
      <c r="U331" s="1" t="s">
        <v>54</v>
      </c>
      <c r="V331" s="1" t="s">
        <v>54</v>
      </c>
      <c r="X331">
        <v>60</v>
      </c>
      <c r="Y331">
        <v>0</v>
      </c>
      <c r="Z331" s="1" t="s">
        <v>2527</v>
      </c>
      <c r="AA331">
        <v>105</v>
      </c>
      <c r="AB331">
        <v>105</v>
      </c>
      <c r="AC331">
        <v>0</v>
      </c>
      <c r="AD331">
        <v>105</v>
      </c>
      <c r="AE331">
        <v>0</v>
      </c>
      <c r="AF331">
        <v>0</v>
      </c>
      <c r="AG331" s="1" t="s">
        <v>6418</v>
      </c>
      <c r="AH331">
        <v>0</v>
      </c>
      <c r="AI331">
        <v>0</v>
      </c>
      <c r="AJ331" s="1">
        <f>Y331/0.1</f>
        <v>0</v>
      </c>
      <c r="AK331" s="1">
        <f>AC331-AJ331</f>
        <v>0</v>
      </c>
      <c r="AL331" s="28">
        <f>_xlfn.IFNA(INDEX($BD$2:$BD$53,MATCH(B331,$BC$2:$BC$53,0)),1000)</f>
        <v>1000</v>
      </c>
      <c r="AM331" s="1">
        <f>C331/AL331*100000</f>
        <v>0</v>
      </c>
      <c r="AN331" s="17">
        <f>IF(B332=B331,IFERROR((C331/C332)-1,0),0)</f>
        <v>0</v>
      </c>
      <c r="AO331" s="26">
        <f>IFERROR(LOG(2)/LOG(1+(AN331)),AN331)</f>
        <v>0</v>
      </c>
      <c r="AP331" s="26">
        <f>AVERAGE(Y331:Y337)</f>
        <v>0</v>
      </c>
      <c r="AR331" s="1">
        <f>Q331/AL331*100000</f>
        <v>0</v>
      </c>
      <c r="AS331" s="25">
        <f>IF(B332=B331,IFERROR((AE331/AE332)-1,0),0)</f>
        <v>0</v>
      </c>
      <c r="AT331" s="26">
        <f>IFERROR(LOG(2)/LOG(1+(AS331)),AS331)</f>
        <v>0</v>
      </c>
      <c r="AU331" s="26">
        <f>AVERAGE(AE331:AE337)</f>
        <v>0</v>
      </c>
      <c r="AV331" s="19">
        <f>ROUNDDOWN(N331,0)</f>
        <v>43961</v>
      </c>
      <c r="AW331" s="29" cm="1">
        <f t="array" ref="AW331">_xlfn.ANCHORARRAY(AV331)-1</f>
        <v>43960</v>
      </c>
    </row>
    <row r="332" spans="1:49" x14ac:dyDescent="0.25">
      <c r="A332">
        <v>20200517</v>
      </c>
      <c r="B332" s="1" t="s">
        <v>32</v>
      </c>
      <c r="C332">
        <v>0</v>
      </c>
      <c r="D332">
        <v>105</v>
      </c>
      <c r="M332" s="1" t="s">
        <v>33</v>
      </c>
      <c r="N332" s="2">
        <v>43961</v>
      </c>
      <c r="O332" s="2">
        <v>43960.833333333336</v>
      </c>
      <c r="P332" s="1" t="s">
        <v>562</v>
      </c>
      <c r="Q332">
        <v>0</v>
      </c>
      <c r="S332" s="2">
        <v>43960.833333333336</v>
      </c>
      <c r="T332" s="1" t="s">
        <v>54</v>
      </c>
      <c r="U332" s="1" t="s">
        <v>54</v>
      </c>
      <c r="V332" s="1" t="s">
        <v>54</v>
      </c>
      <c r="X332">
        <v>60</v>
      </c>
      <c r="Y332">
        <v>0</v>
      </c>
      <c r="Z332" s="1" t="s">
        <v>2527</v>
      </c>
      <c r="AA332">
        <v>105</v>
      </c>
      <c r="AB332">
        <v>105</v>
      </c>
      <c r="AC332">
        <v>0</v>
      </c>
      <c r="AD332">
        <v>105</v>
      </c>
      <c r="AE332">
        <v>0</v>
      </c>
      <c r="AF332">
        <v>0</v>
      </c>
      <c r="AG332" s="1" t="s">
        <v>6545</v>
      </c>
      <c r="AH332">
        <v>0</v>
      </c>
      <c r="AI332">
        <v>0</v>
      </c>
      <c r="AJ332" s="1">
        <f>Y332/0.1</f>
        <v>0</v>
      </c>
      <c r="AK332" s="1">
        <f>AC332-AJ332</f>
        <v>0</v>
      </c>
      <c r="AL332" s="28">
        <f>_xlfn.IFNA(INDEX($BD$2:$BD$53,MATCH(B332,$BC$2:$BC$53,0)),1000)</f>
        <v>1000</v>
      </c>
      <c r="AM332" s="1">
        <f>C332/AL332*100000</f>
        <v>0</v>
      </c>
      <c r="AN332" s="17">
        <f>IF(B333=B332,IFERROR((C332/C333)-1,0),0)</f>
        <v>0</v>
      </c>
      <c r="AO332" s="26">
        <f>IFERROR(LOG(2)/LOG(1+(AN332)),AN332)</f>
        <v>0</v>
      </c>
      <c r="AP332" s="26">
        <f>AVERAGE(Y332:Y338)</f>
        <v>0</v>
      </c>
      <c r="AR332" s="1">
        <f>Q332/AL332*100000</f>
        <v>0</v>
      </c>
      <c r="AS332" s="25">
        <f>IF(B333=B332,IFERROR((AE332/AE333)-1,0),0)</f>
        <v>0</v>
      </c>
      <c r="AT332" s="26">
        <f>IFERROR(LOG(2)/LOG(1+(AS332)),AS332)</f>
        <v>0</v>
      </c>
      <c r="AU332" s="26">
        <f>AVERAGE(AE332:AE338)</f>
        <v>0</v>
      </c>
      <c r="AV332" s="19">
        <f>ROUNDDOWN(N332,0)</f>
        <v>43961</v>
      </c>
      <c r="AW332" s="29" cm="1">
        <f t="array" ref="AW332">_xlfn.ANCHORARRAY(AV332)-1</f>
        <v>43960</v>
      </c>
    </row>
    <row r="333" spans="1:49" x14ac:dyDescent="0.25">
      <c r="A333">
        <v>20200516</v>
      </c>
      <c r="B333" s="1" t="s">
        <v>32</v>
      </c>
      <c r="C333">
        <v>0</v>
      </c>
      <c r="D333">
        <v>105</v>
      </c>
      <c r="M333" s="1" t="s">
        <v>33</v>
      </c>
      <c r="N333" s="2">
        <v>43961</v>
      </c>
      <c r="O333" s="2">
        <v>43960.833333333336</v>
      </c>
      <c r="P333" s="1" t="s">
        <v>562</v>
      </c>
      <c r="Q333">
        <v>0</v>
      </c>
      <c r="S333" s="2">
        <v>43960.833333333336</v>
      </c>
      <c r="T333" s="1" t="s">
        <v>54</v>
      </c>
      <c r="U333" s="1" t="s">
        <v>54</v>
      </c>
      <c r="V333" s="1" t="s">
        <v>54</v>
      </c>
      <c r="X333">
        <v>60</v>
      </c>
      <c r="Y333">
        <v>0</v>
      </c>
      <c r="Z333" s="1" t="s">
        <v>2527</v>
      </c>
      <c r="AA333">
        <v>105</v>
      </c>
      <c r="AB333">
        <v>105</v>
      </c>
      <c r="AC333">
        <v>0</v>
      </c>
      <c r="AD333">
        <v>105</v>
      </c>
      <c r="AE333">
        <v>0</v>
      </c>
      <c r="AF333">
        <v>0</v>
      </c>
      <c r="AG333" s="1" t="s">
        <v>6687</v>
      </c>
      <c r="AH333">
        <v>0</v>
      </c>
      <c r="AI333">
        <v>0</v>
      </c>
      <c r="AJ333" s="1">
        <f>Y333/0.1</f>
        <v>0</v>
      </c>
      <c r="AK333" s="1">
        <f>AC333-AJ333</f>
        <v>0</v>
      </c>
      <c r="AL333" s="28">
        <f>_xlfn.IFNA(INDEX($BD$2:$BD$53,MATCH(B333,$BC$2:$BC$53,0)),1000)</f>
        <v>1000</v>
      </c>
      <c r="AM333" s="1">
        <f>C333/AL333*100000</f>
        <v>0</v>
      </c>
      <c r="AN333" s="17">
        <f>IF(B334=B333,IFERROR((C333/C334)-1,0),0)</f>
        <v>0</v>
      </c>
      <c r="AO333" s="26">
        <f>IFERROR(LOG(2)/LOG(1+(AN333)),AN333)</f>
        <v>0</v>
      </c>
      <c r="AP333" s="26">
        <f>AVERAGE(Y333:Y339)</f>
        <v>0</v>
      </c>
      <c r="AR333" s="1">
        <f>Q333/AL333*100000</f>
        <v>0</v>
      </c>
      <c r="AS333" s="25">
        <f>IF(B334=B333,IFERROR((AE333/AE334)-1,0),0)</f>
        <v>0</v>
      </c>
      <c r="AT333" s="26">
        <f>IFERROR(LOG(2)/LOG(1+(AS333)),AS333)</f>
        <v>0</v>
      </c>
      <c r="AU333" s="26">
        <f>AVERAGE(AE333:AE339)</f>
        <v>0</v>
      </c>
      <c r="AV333" s="19">
        <f>ROUNDDOWN(N333,0)</f>
        <v>43961</v>
      </c>
      <c r="AW333" s="29" cm="1">
        <f t="array" ref="AW333">_xlfn.ANCHORARRAY(AV333)-1</f>
        <v>43960</v>
      </c>
    </row>
    <row r="334" spans="1:49" x14ac:dyDescent="0.25">
      <c r="A334">
        <v>20200515</v>
      </c>
      <c r="B334" s="1" t="s">
        <v>32</v>
      </c>
      <c r="C334">
        <v>0</v>
      </c>
      <c r="D334">
        <v>105</v>
      </c>
      <c r="M334" s="1" t="s">
        <v>33</v>
      </c>
      <c r="N334" s="2">
        <v>43961</v>
      </c>
      <c r="O334" s="2">
        <v>43960.833333333336</v>
      </c>
      <c r="P334" s="1" t="s">
        <v>562</v>
      </c>
      <c r="Q334">
        <v>0</v>
      </c>
      <c r="S334" s="2">
        <v>43960.833333333336</v>
      </c>
      <c r="T334" s="1" t="s">
        <v>54</v>
      </c>
      <c r="U334" s="1" t="s">
        <v>54</v>
      </c>
      <c r="V334" s="1" t="s">
        <v>54</v>
      </c>
      <c r="X334">
        <v>60</v>
      </c>
      <c r="Y334">
        <v>0</v>
      </c>
      <c r="Z334" s="1" t="s">
        <v>2527</v>
      </c>
      <c r="AA334">
        <v>105</v>
      </c>
      <c r="AB334">
        <v>105</v>
      </c>
      <c r="AC334">
        <v>0</v>
      </c>
      <c r="AD334">
        <v>105</v>
      </c>
      <c r="AE334">
        <v>0</v>
      </c>
      <c r="AF334">
        <v>0</v>
      </c>
      <c r="AG334" s="1" t="s">
        <v>6808</v>
      </c>
      <c r="AH334">
        <v>0</v>
      </c>
      <c r="AI334">
        <v>0</v>
      </c>
      <c r="AJ334" s="1">
        <f>Y334/0.1</f>
        <v>0</v>
      </c>
      <c r="AK334" s="1">
        <f>AC334-AJ334</f>
        <v>0</v>
      </c>
      <c r="AL334" s="28">
        <f>_xlfn.IFNA(INDEX($BD$2:$BD$53,MATCH(B334,$BC$2:$BC$53,0)),1000)</f>
        <v>1000</v>
      </c>
      <c r="AM334" s="1">
        <f>C334/AL334*100000</f>
        <v>0</v>
      </c>
      <c r="AN334" s="17">
        <f>IF(B335=B334,IFERROR((C334/C335)-1,0),0)</f>
        <v>0</v>
      </c>
      <c r="AO334" s="26">
        <f>IFERROR(LOG(2)/LOG(1+(AN334)),AN334)</f>
        <v>0</v>
      </c>
      <c r="AP334" s="26">
        <f>AVERAGE(Y334:Y340)</f>
        <v>0</v>
      </c>
      <c r="AR334" s="1">
        <f>Q334/AL334*100000</f>
        <v>0</v>
      </c>
      <c r="AS334" s="25">
        <f>IF(B335=B334,IFERROR((AE334/AE335)-1,0),0)</f>
        <v>0</v>
      </c>
      <c r="AT334" s="26">
        <f>IFERROR(LOG(2)/LOG(1+(AS334)),AS334)</f>
        <v>0</v>
      </c>
      <c r="AU334" s="26">
        <f>AVERAGE(AE334:AE340)</f>
        <v>0</v>
      </c>
      <c r="AV334" s="19">
        <f>ROUNDDOWN(N334,0)</f>
        <v>43961</v>
      </c>
      <c r="AW334" s="29" cm="1">
        <f t="array" ref="AW334">_xlfn.ANCHORARRAY(AV334)-1</f>
        <v>43960</v>
      </c>
    </row>
    <row r="335" spans="1:49" x14ac:dyDescent="0.25">
      <c r="A335">
        <v>20200514</v>
      </c>
      <c r="B335" s="1" t="s">
        <v>32</v>
      </c>
      <c r="C335">
        <v>0</v>
      </c>
      <c r="D335">
        <v>105</v>
      </c>
      <c r="M335" s="1" t="s">
        <v>33</v>
      </c>
      <c r="N335" s="2">
        <v>43961</v>
      </c>
      <c r="O335" s="2">
        <v>43960.833333333336</v>
      </c>
      <c r="P335" s="1" t="s">
        <v>562</v>
      </c>
      <c r="Q335">
        <v>0</v>
      </c>
      <c r="S335" s="2">
        <v>43960.833333333336</v>
      </c>
      <c r="T335" s="1" t="s">
        <v>54</v>
      </c>
      <c r="U335" s="1" t="s">
        <v>54</v>
      </c>
      <c r="V335" s="1" t="s">
        <v>54</v>
      </c>
      <c r="X335">
        <v>60</v>
      </c>
      <c r="Y335">
        <v>0</v>
      </c>
      <c r="Z335" s="1" t="s">
        <v>2527</v>
      </c>
      <c r="AA335">
        <v>105</v>
      </c>
      <c r="AB335">
        <v>105</v>
      </c>
      <c r="AC335">
        <v>0</v>
      </c>
      <c r="AD335">
        <v>105</v>
      </c>
      <c r="AE335">
        <v>0</v>
      </c>
      <c r="AF335">
        <v>0</v>
      </c>
      <c r="AG335" s="1" t="s">
        <v>6932</v>
      </c>
      <c r="AH335">
        <v>0</v>
      </c>
      <c r="AI335">
        <v>0</v>
      </c>
      <c r="AJ335" s="1">
        <f>Y335/0.1</f>
        <v>0</v>
      </c>
      <c r="AK335" s="1">
        <f>AC335-AJ335</f>
        <v>0</v>
      </c>
      <c r="AL335" s="28">
        <f>_xlfn.IFNA(INDEX($BD$2:$BD$53,MATCH(B335,$BC$2:$BC$53,0)),1000)</f>
        <v>1000</v>
      </c>
      <c r="AM335" s="1">
        <f>C335/AL335*100000</f>
        <v>0</v>
      </c>
      <c r="AN335" s="17">
        <f>IF(B336=B335,IFERROR((C335/C336)-1,0),0)</f>
        <v>0</v>
      </c>
      <c r="AO335" s="26">
        <f>IFERROR(LOG(2)/LOG(1+(AN335)),AN335)</f>
        <v>0</v>
      </c>
      <c r="AP335" s="26">
        <f>AVERAGE(Y335:Y341)</f>
        <v>0</v>
      </c>
      <c r="AR335" s="1">
        <f>Q335/AL335*100000</f>
        <v>0</v>
      </c>
      <c r="AS335" s="25">
        <f>IF(B336=B335,IFERROR((AE335/AE336)-1,0),0)</f>
        <v>0</v>
      </c>
      <c r="AT335" s="26">
        <f>IFERROR(LOG(2)/LOG(1+(AS335)),AS335)</f>
        <v>0</v>
      </c>
      <c r="AU335" s="26">
        <f>AVERAGE(AE335:AE341)</f>
        <v>0</v>
      </c>
      <c r="AV335" s="19">
        <f>ROUNDDOWN(N335,0)</f>
        <v>43961</v>
      </c>
      <c r="AW335" s="29" cm="1">
        <f t="array" ref="AW335">_xlfn.ANCHORARRAY(AV335)-1</f>
        <v>43960</v>
      </c>
    </row>
    <row r="336" spans="1:49" x14ac:dyDescent="0.25">
      <c r="A336">
        <v>20200513</v>
      </c>
      <c r="B336" s="1" t="s">
        <v>32</v>
      </c>
      <c r="C336">
        <v>0</v>
      </c>
      <c r="D336">
        <v>105</v>
      </c>
      <c r="M336" s="1" t="s">
        <v>33</v>
      </c>
      <c r="N336" s="2">
        <v>43961</v>
      </c>
      <c r="O336" s="2">
        <v>43960.833333333336</v>
      </c>
      <c r="P336" s="1" t="s">
        <v>562</v>
      </c>
      <c r="Q336">
        <v>0</v>
      </c>
      <c r="S336" s="2">
        <v>43960.833333333336</v>
      </c>
      <c r="T336" s="1" t="s">
        <v>54</v>
      </c>
      <c r="U336" s="1" t="s">
        <v>54</v>
      </c>
      <c r="V336" s="1" t="s">
        <v>54</v>
      </c>
      <c r="X336">
        <v>60</v>
      </c>
      <c r="Y336">
        <v>0</v>
      </c>
      <c r="Z336" s="1" t="s">
        <v>2527</v>
      </c>
      <c r="AA336">
        <v>105</v>
      </c>
      <c r="AB336">
        <v>105</v>
      </c>
      <c r="AC336">
        <v>0</v>
      </c>
      <c r="AD336">
        <v>105</v>
      </c>
      <c r="AE336">
        <v>0</v>
      </c>
      <c r="AF336">
        <v>0</v>
      </c>
      <c r="AG336" s="1" t="s">
        <v>7053</v>
      </c>
      <c r="AH336">
        <v>0</v>
      </c>
      <c r="AI336">
        <v>0</v>
      </c>
      <c r="AJ336" s="1">
        <f>Y336/0.1</f>
        <v>0</v>
      </c>
      <c r="AK336" s="1">
        <f>AC336-AJ336</f>
        <v>0</v>
      </c>
      <c r="AL336" s="28">
        <f>_xlfn.IFNA(INDEX($BD$2:$BD$53,MATCH(B336,$BC$2:$BC$53,0)),1000)</f>
        <v>1000</v>
      </c>
      <c r="AM336" s="1">
        <f>C336/AL336*100000</f>
        <v>0</v>
      </c>
      <c r="AN336" s="17">
        <f>IF(B337=B336,IFERROR((C336/C337)-1,0),0)</f>
        <v>0</v>
      </c>
      <c r="AO336" s="26">
        <f>IFERROR(LOG(2)/LOG(1+(AN336)),AN336)</f>
        <v>0</v>
      </c>
      <c r="AP336" s="26">
        <f>AVERAGE(Y336:Y342)</f>
        <v>0</v>
      </c>
      <c r="AR336" s="1">
        <f>Q336/AL336*100000</f>
        <v>0</v>
      </c>
      <c r="AS336" s="25">
        <f>IF(B337=B336,IFERROR((AE336/AE337)-1,0),0)</f>
        <v>0</v>
      </c>
      <c r="AT336" s="26">
        <f>IFERROR(LOG(2)/LOG(1+(AS336)),AS336)</f>
        <v>0</v>
      </c>
      <c r="AU336" s="26">
        <f>AVERAGE(AE336:AE342)</f>
        <v>0</v>
      </c>
      <c r="AV336" s="19">
        <f>ROUNDDOWN(N336,0)</f>
        <v>43961</v>
      </c>
      <c r="AW336" s="29" cm="1">
        <f t="array" ref="AW336">_xlfn.ANCHORARRAY(AV336)-1</f>
        <v>43960</v>
      </c>
    </row>
    <row r="337" spans="1:49" x14ac:dyDescent="0.25">
      <c r="A337">
        <v>20200512</v>
      </c>
      <c r="B337" s="1" t="s">
        <v>32</v>
      </c>
      <c r="C337">
        <v>0</v>
      </c>
      <c r="D337">
        <v>105</v>
      </c>
      <c r="M337" s="1" t="s">
        <v>33</v>
      </c>
      <c r="N337" s="2">
        <v>43961</v>
      </c>
      <c r="O337" s="2">
        <v>43960.833333333336</v>
      </c>
      <c r="P337" s="1" t="s">
        <v>562</v>
      </c>
      <c r="Q337">
        <v>0</v>
      </c>
      <c r="S337" s="2">
        <v>43960.833333333336</v>
      </c>
      <c r="T337" s="1" t="s">
        <v>54</v>
      </c>
      <c r="U337" s="1" t="s">
        <v>54</v>
      </c>
      <c r="V337" s="1" t="s">
        <v>54</v>
      </c>
      <c r="X337">
        <v>60</v>
      </c>
      <c r="Y337">
        <v>0</v>
      </c>
      <c r="Z337" s="1" t="s">
        <v>2527</v>
      </c>
      <c r="AA337">
        <v>105</v>
      </c>
      <c r="AB337">
        <v>105</v>
      </c>
      <c r="AC337">
        <v>0</v>
      </c>
      <c r="AD337">
        <v>105</v>
      </c>
      <c r="AE337">
        <v>0</v>
      </c>
      <c r="AF337">
        <v>0</v>
      </c>
      <c r="AG337" s="1" t="s">
        <v>7177</v>
      </c>
      <c r="AH337">
        <v>0</v>
      </c>
      <c r="AI337">
        <v>0</v>
      </c>
      <c r="AJ337" s="1">
        <f>Y337/0.1</f>
        <v>0</v>
      </c>
      <c r="AK337" s="1">
        <f>AC337-AJ337</f>
        <v>0</v>
      </c>
      <c r="AL337" s="28">
        <f>_xlfn.IFNA(INDEX($BD$2:$BD$53,MATCH(B337,$BC$2:$BC$53,0)),1000)</f>
        <v>1000</v>
      </c>
      <c r="AM337" s="1">
        <f>C337/AL337*100000</f>
        <v>0</v>
      </c>
      <c r="AN337" s="17">
        <f>IF(B338=B337,IFERROR((C337/C338)-1,0),0)</f>
        <v>0</v>
      </c>
      <c r="AO337" s="26">
        <f>IFERROR(LOG(2)/LOG(1+(AN337)),AN337)</f>
        <v>0</v>
      </c>
      <c r="AP337" s="26">
        <f>AVERAGE(Y337:Y343)</f>
        <v>0</v>
      </c>
      <c r="AR337" s="1">
        <f>Q337/AL337*100000</f>
        <v>0</v>
      </c>
      <c r="AS337" s="25">
        <f>IF(B338=B337,IFERROR((AE337/AE338)-1,0),0)</f>
        <v>0</v>
      </c>
      <c r="AT337" s="26">
        <f>IFERROR(LOG(2)/LOG(1+(AS337)),AS337)</f>
        <v>0</v>
      </c>
      <c r="AU337" s="26">
        <f>AVERAGE(AE337:AE343)</f>
        <v>0</v>
      </c>
      <c r="AV337" s="19">
        <f>ROUNDDOWN(N337,0)</f>
        <v>43961</v>
      </c>
      <c r="AW337" s="29" cm="1">
        <f t="array" ref="AW337">_xlfn.ANCHORARRAY(AV337)-1</f>
        <v>43960</v>
      </c>
    </row>
    <row r="338" spans="1:49" x14ac:dyDescent="0.25">
      <c r="A338">
        <v>20200511</v>
      </c>
      <c r="B338" s="1" t="s">
        <v>32</v>
      </c>
      <c r="C338">
        <v>0</v>
      </c>
      <c r="D338">
        <v>105</v>
      </c>
      <c r="M338" s="1" t="s">
        <v>60</v>
      </c>
      <c r="N338" s="2">
        <v>43961</v>
      </c>
      <c r="O338" s="2">
        <v>43960.833333333336</v>
      </c>
      <c r="P338" s="1" t="s">
        <v>562</v>
      </c>
      <c r="Q338">
        <v>0</v>
      </c>
      <c r="S338" s="2">
        <v>43960.833333333336</v>
      </c>
      <c r="T338" s="1" t="s">
        <v>54</v>
      </c>
      <c r="U338" s="1" t="s">
        <v>54</v>
      </c>
      <c r="V338" s="1" t="s">
        <v>54</v>
      </c>
      <c r="X338">
        <v>60</v>
      </c>
      <c r="Y338">
        <v>0</v>
      </c>
      <c r="Z338" s="1" t="s">
        <v>7301</v>
      </c>
      <c r="AA338">
        <v>105</v>
      </c>
      <c r="AB338">
        <v>105</v>
      </c>
      <c r="AC338">
        <v>22</v>
      </c>
      <c r="AD338">
        <v>105</v>
      </c>
      <c r="AE338">
        <v>0</v>
      </c>
      <c r="AF338">
        <v>0</v>
      </c>
      <c r="AG338" s="1" t="s">
        <v>7302</v>
      </c>
      <c r="AH338">
        <v>0</v>
      </c>
      <c r="AI338">
        <v>0</v>
      </c>
      <c r="AJ338" s="1">
        <f>Y338/0.1</f>
        <v>0</v>
      </c>
      <c r="AK338" s="1">
        <f>AC338-AJ338</f>
        <v>22</v>
      </c>
      <c r="AL338" s="28">
        <f>_xlfn.IFNA(INDEX($BD$2:$BD$53,MATCH(B338,$BC$2:$BC$53,0)),1000)</f>
        <v>1000</v>
      </c>
      <c r="AM338" s="1">
        <f>C338/AL338*100000</f>
        <v>0</v>
      </c>
      <c r="AN338" s="17">
        <f>IF(B339=B338,IFERROR((C338/C339)-1,0),0)</f>
        <v>0</v>
      </c>
      <c r="AO338" s="26">
        <f>IFERROR(LOG(2)/LOG(1+(AN338)),AN338)</f>
        <v>0</v>
      </c>
      <c r="AP338" s="26">
        <f>AVERAGE(Y338:Y344)</f>
        <v>0</v>
      </c>
      <c r="AR338" s="1">
        <f>Q338/AL338*100000</f>
        <v>0</v>
      </c>
      <c r="AS338" s="25">
        <f>IF(B339=B338,IFERROR((AE338/AE339)-1,0),0)</f>
        <v>0</v>
      </c>
      <c r="AT338" s="26">
        <f>IFERROR(LOG(2)/LOG(1+(AS338)),AS338)</f>
        <v>0</v>
      </c>
      <c r="AU338" s="26">
        <f>AVERAGE(AE338:AE344)</f>
        <v>0</v>
      </c>
      <c r="AV338" s="19">
        <f>ROUNDDOWN(N338,0)</f>
        <v>43961</v>
      </c>
      <c r="AW338" s="29" cm="1">
        <f t="array" ref="AW338">_xlfn.ANCHORARRAY(AV338)-1</f>
        <v>43960</v>
      </c>
    </row>
    <row r="339" spans="1:49" x14ac:dyDescent="0.25">
      <c r="A339">
        <v>20200510</v>
      </c>
      <c r="B339" s="1" t="s">
        <v>32</v>
      </c>
      <c r="C339">
        <v>0</v>
      </c>
      <c r="D339">
        <v>83</v>
      </c>
      <c r="M339" s="1" t="s">
        <v>60</v>
      </c>
      <c r="N339" s="2">
        <v>43954</v>
      </c>
      <c r="O339" s="2">
        <v>43953.833333333336</v>
      </c>
      <c r="P339" s="1" t="s">
        <v>747</v>
      </c>
      <c r="Q339">
        <v>0</v>
      </c>
      <c r="S339" s="2">
        <v>43953.833333333336</v>
      </c>
      <c r="T339" s="1" t="s">
        <v>54</v>
      </c>
      <c r="U339" s="1" t="s">
        <v>54</v>
      </c>
      <c r="V339" s="1" t="s">
        <v>54</v>
      </c>
      <c r="X339">
        <v>60</v>
      </c>
      <c r="Y339">
        <v>0</v>
      </c>
      <c r="Z339" s="1" t="s">
        <v>2527</v>
      </c>
      <c r="AA339">
        <v>83</v>
      </c>
      <c r="AB339">
        <v>83</v>
      </c>
      <c r="AC339">
        <v>0</v>
      </c>
      <c r="AD339">
        <v>83</v>
      </c>
      <c r="AE339">
        <v>0</v>
      </c>
      <c r="AF339">
        <v>0</v>
      </c>
      <c r="AG339" s="1" t="s">
        <v>7419</v>
      </c>
      <c r="AH339">
        <v>0</v>
      </c>
      <c r="AI339">
        <v>0</v>
      </c>
      <c r="AJ339" s="1">
        <f>Y339/0.1</f>
        <v>0</v>
      </c>
      <c r="AK339" s="1">
        <f>AC339-AJ339</f>
        <v>0</v>
      </c>
      <c r="AL339" s="28">
        <f>_xlfn.IFNA(INDEX($BD$2:$BD$53,MATCH(B339,$BC$2:$BC$53,0)),1000)</f>
        <v>1000</v>
      </c>
      <c r="AM339" s="1">
        <f>C339/AL339*100000</f>
        <v>0</v>
      </c>
      <c r="AN339" s="17">
        <f>IF(B340=B339,IFERROR((C339/C340)-1,0),0)</f>
        <v>0</v>
      </c>
      <c r="AO339" s="26">
        <f>IFERROR(LOG(2)/LOG(1+(AN339)),AN339)</f>
        <v>0</v>
      </c>
      <c r="AP339" s="26">
        <f>AVERAGE(Y339:Y345)</f>
        <v>0</v>
      </c>
      <c r="AR339" s="1">
        <f>Q339/AL339*100000</f>
        <v>0</v>
      </c>
      <c r="AS339" s="25">
        <f>IF(B340=B339,IFERROR((AE339/AE340)-1,0),0)</f>
        <v>0</v>
      </c>
      <c r="AT339" s="26">
        <f>IFERROR(LOG(2)/LOG(1+(AS339)),AS339)</f>
        <v>0</v>
      </c>
      <c r="AU339" s="26">
        <f>AVERAGE(AE339:AE345)</f>
        <v>0</v>
      </c>
      <c r="AV339" s="19">
        <f>ROUNDDOWN(N339,0)</f>
        <v>43954</v>
      </c>
      <c r="AW339" s="29" cm="1">
        <f t="array" ref="AW339">_xlfn.ANCHORARRAY(AV339)-1</f>
        <v>43953</v>
      </c>
    </row>
    <row r="340" spans="1:49" x14ac:dyDescent="0.25">
      <c r="A340">
        <v>20200509</v>
      </c>
      <c r="B340" s="1" t="s">
        <v>32</v>
      </c>
      <c r="C340">
        <v>0</v>
      </c>
      <c r="D340">
        <v>83</v>
      </c>
      <c r="M340" s="1" t="s">
        <v>60</v>
      </c>
      <c r="N340" s="2">
        <v>43954</v>
      </c>
      <c r="O340" s="2">
        <v>43953.833333333336</v>
      </c>
      <c r="P340" s="1" t="s">
        <v>747</v>
      </c>
      <c r="Q340">
        <v>0</v>
      </c>
      <c r="S340" s="2">
        <v>43953.833333333336</v>
      </c>
      <c r="T340" s="1" t="s">
        <v>54</v>
      </c>
      <c r="U340" s="1" t="s">
        <v>54</v>
      </c>
      <c r="V340" s="1" t="s">
        <v>54</v>
      </c>
      <c r="X340">
        <v>60</v>
      </c>
      <c r="Y340">
        <v>0</v>
      </c>
      <c r="Z340" s="1" t="s">
        <v>2527</v>
      </c>
      <c r="AA340">
        <v>83</v>
      </c>
      <c r="AB340">
        <v>83</v>
      </c>
      <c r="AC340">
        <v>0</v>
      </c>
      <c r="AD340">
        <v>83</v>
      </c>
      <c r="AE340">
        <v>0</v>
      </c>
      <c r="AF340">
        <v>0</v>
      </c>
      <c r="AG340" s="1" t="s">
        <v>7533</v>
      </c>
      <c r="AH340">
        <v>0</v>
      </c>
      <c r="AI340">
        <v>0</v>
      </c>
      <c r="AJ340" s="1">
        <f>Y340/0.1</f>
        <v>0</v>
      </c>
      <c r="AK340" s="1">
        <f>AC340-AJ340</f>
        <v>0</v>
      </c>
      <c r="AL340" s="28">
        <f>_xlfn.IFNA(INDEX($BD$2:$BD$53,MATCH(B340,$BC$2:$BC$53,0)),1000)</f>
        <v>1000</v>
      </c>
      <c r="AM340" s="1">
        <f>C340/AL340*100000</f>
        <v>0</v>
      </c>
      <c r="AN340" s="17">
        <f>IF(B341=B340,IFERROR((C340/C341)-1,0),0)</f>
        <v>0</v>
      </c>
      <c r="AO340" s="26">
        <f>IFERROR(LOG(2)/LOG(1+(AN340)),AN340)</f>
        <v>0</v>
      </c>
      <c r="AP340" s="26">
        <f>AVERAGE(Y340:Y346)</f>
        <v>0</v>
      </c>
      <c r="AR340" s="1">
        <f>Q340/AL340*100000</f>
        <v>0</v>
      </c>
      <c r="AS340" s="25">
        <f>IF(B341=B340,IFERROR((AE340/AE341)-1,0),0)</f>
        <v>0</v>
      </c>
      <c r="AT340" s="26">
        <f>IFERROR(LOG(2)/LOG(1+(AS340)),AS340)</f>
        <v>0</v>
      </c>
      <c r="AU340" s="26">
        <f>AVERAGE(AE340:AE346)</f>
        <v>0</v>
      </c>
      <c r="AV340" s="19">
        <f>ROUNDDOWN(N340,0)</f>
        <v>43954</v>
      </c>
      <c r="AW340" s="29" cm="1">
        <f t="array" ref="AW340">_xlfn.ANCHORARRAY(AV340)-1</f>
        <v>43953</v>
      </c>
    </row>
    <row r="341" spans="1:49" x14ac:dyDescent="0.25">
      <c r="A341">
        <v>20200508</v>
      </c>
      <c r="B341" s="1" t="s">
        <v>32</v>
      </c>
      <c r="C341">
        <v>0</v>
      </c>
      <c r="D341">
        <v>83</v>
      </c>
      <c r="M341" s="1" t="s">
        <v>89</v>
      </c>
      <c r="N341" s="2">
        <v>43954</v>
      </c>
      <c r="O341" s="2">
        <v>43953.833333333336</v>
      </c>
      <c r="P341" s="1" t="s">
        <v>747</v>
      </c>
      <c r="Q341">
        <v>0</v>
      </c>
      <c r="S341" s="2">
        <v>43953.833333333336</v>
      </c>
      <c r="T341" s="1" t="s">
        <v>54</v>
      </c>
      <c r="U341" s="1" t="s">
        <v>54</v>
      </c>
      <c r="V341" s="1" t="s">
        <v>54</v>
      </c>
      <c r="X341">
        <v>60</v>
      </c>
      <c r="Y341">
        <v>0</v>
      </c>
      <c r="Z341" s="1" t="s">
        <v>2527</v>
      </c>
      <c r="AA341">
        <v>83</v>
      </c>
      <c r="AB341">
        <v>83</v>
      </c>
      <c r="AC341">
        <v>0</v>
      </c>
      <c r="AD341">
        <v>83</v>
      </c>
      <c r="AE341">
        <v>0</v>
      </c>
      <c r="AF341">
        <v>0</v>
      </c>
      <c r="AG341" s="1" t="s">
        <v>7644</v>
      </c>
      <c r="AH341">
        <v>0</v>
      </c>
      <c r="AI341">
        <v>0</v>
      </c>
      <c r="AJ341" s="1">
        <f>Y341/0.1</f>
        <v>0</v>
      </c>
      <c r="AK341" s="1">
        <f>AC341-AJ341</f>
        <v>0</v>
      </c>
      <c r="AL341" s="28">
        <f>_xlfn.IFNA(INDEX($BD$2:$BD$53,MATCH(B341,$BC$2:$BC$53,0)),1000)</f>
        <v>1000</v>
      </c>
      <c r="AM341" s="1">
        <f>C341/AL341*100000</f>
        <v>0</v>
      </c>
      <c r="AN341" s="17">
        <f>IF(B342=B341,IFERROR((C341/C342)-1,0),0)</f>
        <v>0</v>
      </c>
      <c r="AO341" s="26">
        <f>IFERROR(LOG(2)/LOG(1+(AN341)),AN341)</f>
        <v>0</v>
      </c>
      <c r="AP341" s="26">
        <f>AVERAGE(Y341:Y347)</f>
        <v>0</v>
      </c>
      <c r="AR341" s="1">
        <f>Q341/AL341*100000</f>
        <v>0</v>
      </c>
      <c r="AS341" s="25">
        <f>IF(B342=B341,IFERROR((AE341/AE342)-1,0),0)</f>
        <v>0</v>
      </c>
      <c r="AT341" s="26">
        <f>IFERROR(LOG(2)/LOG(1+(AS341)),AS341)</f>
        <v>0</v>
      </c>
      <c r="AU341" s="26">
        <f>AVERAGE(AE341:AE347)</f>
        <v>0</v>
      </c>
      <c r="AV341" s="19">
        <f>ROUNDDOWN(N341,0)</f>
        <v>43954</v>
      </c>
      <c r="AW341" s="29" cm="1">
        <f t="array" ref="AW341">_xlfn.ANCHORARRAY(AV341)-1</f>
        <v>43953</v>
      </c>
    </row>
    <row r="342" spans="1:49" x14ac:dyDescent="0.25">
      <c r="A342">
        <v>20200507</v>
      </c>
      <c r="B342" s="1" t="s">
        <v>32</v>
      </c>
      <c r="C342">
        <v>0</v>
      </c>
      <c r="D342">
        <v>83</v>
      </c>
      <c r="M342" s="1" t="s">
        <v>89</v>
      </c>
      <c r="N342" s="2">
        <v>43954</v>
      </c>
      <c r="O342" s="2">
        <v>43953.833333333336</v>
      </c>
      <c r="P342" s="1" t="s">
        <v>747</v>
      </c>
      <c r="Q342">
        <v>0</v>
      </c>
      <c r="S342" s="2">
        <v>43953.833333333336</v>
      </c>
      <c r="T342" s="1" t="s">
        <v>54</v>
      </c>
      <c r="U342" s="1" t="s">
        <v>54</v>
      </c>
      <c r="V342" s="1" t="s">
        <v>54</v>
      </c>
      <c r="X342">
        <v>60</v>
      </c>
      <c r="Y342">
        <v>0</v>
      </c>
      <c r="Z342" s="1" t="s">
        <v>2527</v>
      </c>
      <c r="AA342">
        <v>83</v>
      </c>
      <c r="AB342">
        <v>83</v>
      </c>
      <c r="AC342">
        <v>0</v>
      </c>
      <c r="AD342">
        <v>83</v>
      </c>
      <c r="AE342">
        <v>0</v>
      </c>
      <c r="AF342">
        <v>0</v>
      </c>
      <c r="AG342" s="1" t="s">
        <v>7765</v>
      </c>
      <c r="AH342">
        <v>0</v>
      </c>
      <c r="AI342">
        <v>0</v>
      </c>
      <c r="AJ342" s="1">
        <f>Y342/0.1</f>
        <v>0</v>
      </c>
      <c r="AK342" s="1">
        <f>AC342-AJ342</f>
        <v>0</v>
      </c>
      <c r="AL342" s="28">
        <f>_xlfn.IFNA(INDEX($BD$2:$BD$53,MATCH(B342,$BC$2:$BC$53,0)),1000)</f>
        <v>1000</v>
      </c>
      <c r="AM342" s="1">
        <f>C342/AL342*100000</f>
        <v>0</v>
      </c>
      <c r="AN342" s="17">
        <f>IF(B343=B342,IFERROR((C342/C343)-1,0),0)</f>
        <v>0</v>
      </c>
      <c r="AO342" s="26">
        <f>IFERROR(LOG(2)/LOG(1+(AN342)),AN342)</f>
        <v>0</v>
      </c>
      <c r="AP342" s="26">
        <f>AVERAGE(Y342:Y348)</f>
        <v>0</v>
      </c>
      <c r="AR342" s="1">
        <f>Q342/AL342*100000</f>
        <v>0</v>
      </c>
      <c r="AS342" s="25">
        <f>IF(B343=B342,IFERROR((AE342/AE343)-1,0),0)</f>
        <v>0</v>
      </c>
      <c r="AT342" s="26">
        <f>IFERROR(LOG(2)/LOG(1+(AS342)),AS342)</f>
        <v>0</v>
      </c>
      <c r="AU342" s="26">
        <f>AVERAGE(AE342:AE348)</f>
        <v>0</v>
      </c>
      <c r="AV342" s="19">
        <f>ROUNDDOWN(N342,0)</f>
        <v>43954</v>
      </c>
      <c r="AW342" s="29" cm="1">
        <f t="array" ref="AW342">_xlfn.ANCHORARRAY(AV342)-1</f>
        <v>43953</v>
      </c>
    </row>
    <row r="343" spans="1:49" x14ac:dyDescent="0.25">
      <c r="A343">
        <v>20200506</v>
      </c>
      <c r="B343" s="1" t="s">
        <v>32</v>
      </c>
      <c r="C343">
        <v>0</v>
      </c>
      <c r="D343">
        <v>83</v>
      </c>
      <c r="M343" s="1" t="s">
        <v>89</v>
      </c>
      <c r="N343" s="2">
        <v>43954</v>
      </c>
      <c r="O343" s="2">
        <v>43953.833333333336</v>
      </c>
      <c r="P343" s="1" t="s">
        <v>747</v>
      </c>
      <c r="Q343">
        <v>0</v>
      </c>
      <c r="S343" s="2">
        <v>43953.833333333336</v>
      </c>
      <c r="T343" s="1" t="s">
        <v>54</v>
      </c>
      <c r="U343" s="1" t="s">
        <v>54</v>
      </c>
      <c r="V343" s="1" t="s">
        <v>54</v>
      </c>
      <c r="X343">
        <v>60</v>
      </c>
      <c r="Y343">
        <v>0</v>
      </c>
      <c r="Z343" s="1" t="s">
        <v>2527</v>
      </c>
      <c r="AA343">
        <v>83</v>
      </c>
      <c r="AB343">
        <v>83</v>
      </c>
      <c r="AC343">
        <v>0</v>
      </c>
      <c r="AD343">
        <v>83</v>
      </c>
      <c r="AE343">
        <v>0</v>
      </c>
      <c r="AF343">
        <v>0</v>
      </c>
      <c r="AG343" s="1" t="s">
        <v>7881</v>
      </c>
      <c r="AH343">
        <v>0</v>
      </c>
      <c r="AI343">
        <v>0</v>
      </c>
      <c r="AJ343" s="1">
        <f>Y343/0.1</f>
        <v>0</v>
      </c>
      <c r="AK343" s="1">
        <f>AC343-AJ343</f>
        <v>0</v>
      </c>
      <c r="AL343" s="28">
        <f>_xlfn.IFNA(INDEX($BD$2:$BD$53,MATCH(B343,$BC$2:$BC$53,0)),1000)</f>
        <v>1000</v>
      </c>
      <c r="AM343" s="1">
        <f>C343/AL343*100000</f>
        <v>0</v>
      </c>
      <c r="AN343" s="17">
        <f>IF(B344=B343,IFERROR((C343/C344)-1,0),0)</f>
        <v>0</v>
      </c>
      <c r="AO343" s="26">
        <f>IFERROR(LOG(2)/LOG(1+(AN343)),AN343)</f>
        <v>0</v>
      </c>
      <c r="AP343" s="26">
        <f>AVERAGE(Y343:Y349)</f>
        <v>0</v>
      </c>
      <c r="AR343" s="1">
        <f>Q343/AL343*100000</f>
        <v>0</v>
      </c>
      <c r="AS343" s="25">
        <f>IF(B344=B343,IFERROR((AE343/AE344)-1,0),0)</f>
        <v>0</v>
      </c>
      <c r="AT343" s="26">
        <f>IFERROR(LOG(2)/LOG(1+(AS343)),AS343)</f>
        <v>0</v>
      </c>
      <c r="AU343" s="26">
        <f>AVERAGE(AE343:AE349)</f>
        <v>0</v>
      </c>
      <c r="AV343" s="19">
        <f>ROUNDDOWN(N343,0)</f>
        <v>43954</v>
      </c>
      <c r="AW343" s="29" cm="1">
        <f t="array" ref="AW343">_xlfn.ANCHORARRAY(AV343)-1</f>
        <v>43953</v>
      </c>
    </row>
    <row r="344" spans="1:49" x14ac:dyDescent="0.25">
      <c r="A344">
        <v>20200505</v>
      </c>
      <c r="B344" s="1" t="s">
        <v>32</v>
      </c>
      <c r="C344">
        <v>0</v>
      </c>
      <c r="D344">
        <v>83</v>
      </c>
      <c r="M344" s="1" t="s">
        <v>89</v>
      </c>
      <c r="N344" s="2">
        <v>43954</v>
      </c>
      <c r="O344" s="2">
        <v>43953.833333333336</v>
      </c>
      <c r="P344" s="1" t="s">
        <v>747</v>
      </c>
      <c r="Q344">
        <v>0</v>
      </c>
      <c r="S344" s="2">
        <v>43953.833333333336</v>
      </c>
      <c r="T344" s="1" t="s">
        <v>54</v>
      </c>
      <c r="U344" s="1" t="s">
        <v>54</v>
      </c>
      <c r="V344" s="1" t="s">
        <v>54</v>
      </c>
      <c r="X344">
        <v>60</v>
      </c>
      <c r="Y344">
        <v>0</v>
      </c>
      <c r="Z344" s="1" t="s">
        <v>2527</v>
      </c>
      <c r="AA344">
        <v>83</v>
      </c>
      <c r="AB344">
        <v>83</v>
      </c>
      <c r="AC344">
        <v>0</v>
      </c>
      <c r="AD344">
        <v>83</v>
      </c>
      <c r="AE344">
        <v>0</v>
      </c>
      <c r="AF344">
        <v>0</v>
      </c>
      <c r="AG344" s="1" t="s">
        <v>7996</v>
      </c>
      <c r="AH344">
        <v>0</v>
      </c>
      <c r="AI344">
        <v>0</v>
      </c>
      <c r="AJ344" s="1">
        <f>Y344/0.1</f>
        <v>0</v>
      </c>
      <c r="AK344" s="1">
        <f>AC344-AJ344</f>
        <v>0</v>
      </c>
      <c r="AL344" s="28">
        <f>_xlfn.IFNA(INDEX($BD$2:$BD$53,MATCH(B344,$BC$2:$BC$53,0)),1000)</f>
        <v>1000</v>
      </c>
      <c r="AM344" s="1">
        <f>C344/AL344*100000</f>
        <v>0</v>
      </c>
      <c r="AN344" s="17">
        <f>IF(B345=B344,IFERROR((C344/C345)-1,0),0)</f>
        <v>0</v>
      </c>
      <c r="AO344" s="26">
        <f>IFERROR(LOG(2)/LOG(1+(AN344)),AN344)</f>
        <v>0</v>
      </c>
      <c r="AP344" s="26">
        <f>AVERAGE(Y344:Y350)</f>
        <v>0</v>
      </c>
      <c r="AR344" s="1">
        <f>Q344/AL344*100000</f>
        <v>0</v>
      </c>
      <c r="AS344" s="25">
        <f>IF(B345=B344,IFERROR((AE344/AE345)-1,0),0)</f>
        <v>0</v>
      </c>
      <c r="AT344" s="26">
        <f>IFERROR(LOG(2)/LOG(1+(AS344)),AS344)</f>
        <v>0</v>
      </c>
      <c r="AU344" s="26">
        <f>AVERAGE(AE344:AE350)</f>
        <v>0</v>
      </c>
      <c r="AV344" s="19">
        <f>ROUNDDOWN(N344,0)</f>
        <v>43954</v>
      </c>
      <c r="AW344" s="29" cm="1">
        <f t="array" ref="AW344">_xlfn.ANCHORARRAY(AV344)-1</f>
        <v>43953</v>
      </c>
    </row>
    <row r="345" spans="1:49" x14ac:dyDescent="0.25">
      <c r="A345">
        <v>20200504</v>
      </c>
      <c r="B345" s="1" t="s">
        <v>32</v>
      </c>
      <c r="C345">
        <v>0</v>
      </c>
      <c r="D345">
        <v>83</v>
      </c>
      <c r="M345" s="1" t="s">
        <v>89</v>
      </c>
      <c r="N345" s="2">
        <v>43954</v>
      </c>
      <c r="O345" s="2">
        <v>43953.833333333336</v>
      </c>
      <c r="P345" s="1" t="s">
        <v>747</v>
      </c>
      <c r="Q345">
        <v>0</v>
      </c>
      <c r="S345" s="2">
        <v>43953.833333333336</v>
      </c>
      <c r="T345" s="1" t="s">
        <v>54</v>
      </c>
      <c r="U345" s="1" t="s">
        <v>54</v>
      </c>
      <c r="V345" s="1" t="s">
        <v>54</v>
      </c>
      <c r="X345">
        <v>60</v>
      </c>
      <c r="Y345">
        <v>0</v>
      </c>
      <c r="Z345" s="1" t="s">
        <v>8114</v>
      </c>
      <c r="AA345">
        <v>83</v>
      </c>
      <c r="AB345">
        <v>83</v>
      </c>
      <c r="AC345">
        <v>26</v>
      </c>
      <c r="AD345">
        <v>83</v>
      </c>
      <c r="AE345">
        <v>0</v>
      </c>
      <c r="AF345">
        <v>0</v>
      </c>
      <c r="AG345" s="1" t="s">
        <v>8115</v>
      </c>
      <c r="AH345">
        <v>0</v>
      </c>
      <c r="AI345">
        <v>0</v>
      </c>
      <c r="AJ345" s="1">
        <f>Y345/0.1</f>
        <v>0</v>
      </c>
      <c r="AK345" s="1">
        <f>AC345-AJ345</f>
        <v>26</v>
      </c>
      <c r="AL345" s="28">
        <f>_xlfn.IFNA(INDEX($BD$2:$BD$53,MATCH(B345,$BC$2:$BC$53,0)),1000)</f>
        <v>1000</v>
      </c>
      <c r="AM345" s="1">
        <f>C345/AL345*100000</f>
        <v>0</v>
      </c>
      <c r="AN345" s="17">
        <f>IF(B346=B345,IFERROR((C345/C346)-1,0),0)</f>
        <v>0</v>
      </c>
      <c r="AO345" s="26">
        <f>IFERROR(LOG(2)/LOG(1+(AN345)),AN345)</f>
        <v>0</v>
      </c>
      <c r="AP345" s="26">
        <f>AVERAGE(Y345:Y351)</f>
        <v>0</v>
      </c>
      <c r="AR345" s="1">
        <f>Q345/AL345*100000</f>
        <v>0</v>
      </c>
      <c r="AS345" s="25">
        <f>IF(B346=B345,IFERROR((AE345/AE346)-1,0),0)</f>
        <v>0</v>
      </c>
      <c r="AT345" s="26">
        <f>IFERROR(LOG(2)/LOG(1+(AS345)),AS345)</f>
        <v>0</v>
      </c>
      <c r="AU345" s="26">
        <f>AVERAGE(AE345:AE351)</f>
        <v>0</v>
      </c>
      <c r="AV345" s="19">
        <f>ROUNDDOWN(N345,0)</f>
        <v>43954</v>
      </c>
      <c r="AW345" s="29" cm="1">
        <f t="array" ref="AW345">_xlfn.ANCHORARRAY(AV345)-1</f>
        <v>43953</v>
      </c>
    </row>
    <row r="346" spans="1:49" x14ac:dyDescent="0.25">
      <c r="A346">
        <v>20200503</v>
      </c>
      <c r="B346" s="1" t="s">
        <v>32</v>
      </c>
      <c r="C346">
        <v>0</v>
      </c>
      <c r="D346">
        <v>57</v>
      </c>
      <c r="M346" s="1" t="s">
        <v>89</v>
      </c>
      <c r="N346" s="2">
        <v>43952</v>
      </c>
      <c r="O346" s="2">
        <v>43951.833333333336</v>
      </c>
      <c r="P346" s="1" t="s">
        <v>915</v>
      </c>
      <c r="Q346">
        <v>0</v>
      </c>
      <c r="S346" s="2">
        <v>43951.833333333336</v>
      </c>
      <c r="T346" s="1" t="s">
        <v>54</v>
      </c>
      <c r="U346" s="1" t="s">
        <v>54</v>
      </c>
      <c r="V346" s="1" t="s">
        <v>54</v>
      </c>
      <c r="X346">
        <v>60</v>
      </c>
      <c r="Y346">
        <v>0</v>
      </c>
      <c r="Z346" s="1" t="s">
        <v>2527</v>
      </c>
      <c r="AA346">
        <v>57</v>
      </c>
      <c r="AB346">
        <v>57</v>
      </c>
      <c r="AC346">
        <v>0</v>
      </c>
      <c r="AD346">
        <v>57</v>
      </c>
      <c r="AE346">
        <v>0</v>
      </c>
      <c r="AF346">
        <v>0</v>
      </c>
      <c r="AG346" s="1" t="s">
        <v>8228</v>
      </c>
      <c r="AH346">
        <v>0</v>
      </c>
      <c r="AI346">
        <v>0</v>
      </c>
      <c r="AJ346" s="1">
        <f>Y346/0.1</f>
        <v>0</v>
      </c>
      <c r="AK346" s="1">
        <f>AC346-AJ346</f>
        <v>0</v>
      </c>
      <c r="AL346" s="28">
        <f>_xlfn.IFNA(INDEX($BD$2:$BD$53,MATCH(B346,$BC$2:$BC$53,0)),1000)</f>
        <v>1000</v>
      </c>
      <c r="AM346" s="1">
        <f>C346/AL346*100000</f>
        <v>0</v>
      </c>
      <c r="AN346" s="17">
        <f>IF(B347=B346,IFERROR((C346/C347)-1,0),0)</f>
        <v>0</v>
      </c>
      <c r="AO346" s="26">
        <f>IFERROR(LOG(2)/LOG(1+(AN346)),AN346)</f>
        <v>0</v>
      </c>
      <c r="AP346" s="26">
        <f>AVERAGE(Y346:Y352)</f>
        <v>0</v>
      </c>
      <c r="AR346" s="1">
        <f>Q346/AL346*100000</f>
        <v>0</v>
      </c>
      <c r="AS346" s="25">
        <f>IF(B347=B346,IFERROR((AE346/AE347)-1,0),0)</f>
        <v>0</v>
      </c>
      <c r="AT346" s="26">
        <f>IFERROR(LOG(2)/LOG(1+(AS346)),AS346)</f>
        <v>0</v>
      </c>
      <c r="AU346" s="26">
        <f>AVERAGE(AE346:AE352)</f>
        <v>0</v>
      </c>
      <c r="AV346" s="19">
        <f>ROUNDDOWN(N346,0)</f>
        <v>43952</v>
      </c>
      <c r="AW346" s="29" cm="1">
        <f t="array" ref="AW346">_xlfn.ANCHORARRAY(AV346)-1</f>
        <v>43951</v>
      </c>
    </row>
    <row r="347" spans="1:49" x14ac:dyDescent="0.25">
      <c r="A347">
        <v>20200502</v>
      </c>
      <c r="B347" s="1" t="s">
        <v>32</v>
      </c>
      <c r="C347">
        <v>0</v>
      </c>
      <c r="D347">
        <v>57</v>
      </c>
      <c r="M347" s="1" t="s">
        <v>89</v>
      </c>
      <c r="N347" s="2">
        <v>43952</v>
      </c>
      <c r="O347" s="2">
        <v>43951.833333333336</v>
      </c>
      <c r="P347" s="1" t="s">
        <v>915</v>
      </c>
      <c r="Q347">
        <v>0</v>
      </c>
      <c r="S347" s="2">
        <v>43951.833333333336</v>
      </c>
      <c r="T347" s="1" t="s">
        <v>54</v>
      </c>
      <c r="U347" s="1" t="s">
        <v>54</v>
      </c>
      <c r="V347" s="1" t="s">
        <v>54</v>
      </c>
      <c r="X347">
        <v>60</v>
      </c>
      <c r="Y347">
        <v>0</v>
      </c>
      <c r="Z347" s="1" t="s">
        <v>2527</v>
      </c>
      <c r="AA347">
        <v>57</v>
      </c>
      <c r="AB347">
        <v>57</v>
      </c>
      <c r="AC347">
        <v>0</v>
      </c>
      <c r="AD347">
        <v>57</v>
      </c>
      <c r="AE347">
        <v>0</v>
      </c>
      <c r="AF347">
        <v>0</v>
      </c>
      <c r="AG347" s="1" t="s">
        <v>8334</v>
      </c>
      <c r="AH347">
        <v>0</v>
      </c>
      <c r="AI347">
        <v>0</v>
      </c>
      <c r="AJ347" s="1">
        <f>Y347/0.1</f>
        <v>0</v>
      </c>
      <c r="AK347" s="1">
        <f>AC347-AJ347</f>
        <v>0</v>
      </c>
      <c r="AL347" s="28">
        <f>_xlfn.IFNA(INDEX($BD$2:$BD$53,MATCH(B347,$BC$2:$BC$53,0)),1000)</f>
        <v>1000</v>
      </c>
      <c r="AM347" s="1">
        <f>C347/AL347*100000</f>
        <v>0</v>
      </c>
      <c r="AN347" s="17">
        <f>IF(B348=B347,IFERROR((C347/C348)-1,0),0)</f>
        <v>0</v>
      </c>
      <c r="AO347" s="26">
        <f>IFERROR(LOG(2)/LOG(1+(AN347)),AN347)</f>
        <v>0</v>
      </c>
      <c r="AP347" s="26">
        <f>AVERAGE(Y347:Y353)</f>
        <v>0</v>
      </c>
      <c r="AR347" s="1">
        <f>Q347/AL347*100000</f>
        <v>0</v>
      </c>
      <c r="AS347" s="25">
        <f>IF(B348=B347,IFERROR((AE347/AE348)-1,0),0)</f>
        <v>0</v>
      </c>
      <c r="AT347" s="26">
        <f>IFERROR(LOG(2)/LOG(1+(AS347)),AS347)</f>
        <v>0</v>
      </c>
      <c r="AU347" s="26">
        <f>AVERAGE(AE347:AE353)</f>
        <v>0</v>
      </c>
      <c r="AV347" s="19">
        <f>ROUNDDOWN(N347,0)</f>
        <v>43952</v>
      </c>
      <c r="AW347" s="29" cm="1">
        <f t="array" ref="AW347">_xlfn.ANCHORARRAY(AV347)-1</f>
        <v>43951</v>
      </c>
    </row>
    <row r="348" spans="1:49" x14ac:dyDescent="0.25">
      <c r="A348">
        <v>20200501</v>
      </c>
      <c r="B348" s="1" t="s">
        <v>32</v>
      </c>
      <c r="C348">
        <v>0</v>
      </c>
      <c r="D348">
        <v>57</v>
      </c>
      <c r="M348" s="1" t="s">
        <v>89</v>
      </c>
      <c r="N348" s="2">
        <v>43952</v>
      </c>
      <c r="O348" s="2">
        <v>43951.833333333336</v>
      </c>
      <c r="P348" s="1" t="s">
        <v>915</v>
      </c>
      <c r="Q348">
        <v>0</v>
      </c>
      <c r="S348" s="2">
        <v>43951.833333333336</v>
      </c>
      <c r="T348" s="1" t="s">
        <v>54</v>
      </c>
      <c r="U348" s="1" t="s">
        <v>54</v>
      </c>
      <c r="V348" s="1" t="s">
        <v>54</v>
      </c>
      <c r="X348">
        <v>60</v>
      </c>
      <c r="Y348">
        <v>0</v>
      </c>
      <c r="Z348" s="1" t="s">
        <v>8443</v>
      </c>
      <c r="AA348">
        <v>57</v>
      </c>
      <c r="AB348">
        <v>57</v>
      </c>
      <c r="AC348">
        <v>54</v>
      </c>
      <c r="AD348">
        <v>57</v>
      </c>
      <c r="AE348">
        <v>0</v>
      </c>
      <c r="AF348">
        <v>0</v>
      </c>
      <c r="AG348" s="1" t="s">
        <v>8444</v>
      </c>
      <c r="AH348">
        <v>0</v>
      </c>
      <c r="AI348">
        <v>0</v>
      </c>
      <c r="AJ348" s="1">
        <f>Y348/0.1</f>
        <v>0</v>
      </c>
      <c r="AK348" s="1">
        <f>AC348-AJ348</f>
        <v>54</v>
      </c>
      <c r="AL348" s="28">
        <f>_xlfn.IFNA(INDEX($BD$2:$BD$53,MATCH(B348,$BC$2:$BC$53,0)),1000)</f>
        <v>1000</v>
      </c>
      <c r="AM348" s="1">
        <f>C348/AL348*100000</f>
        <v>0</v>
      </c>
      <c r="AN348" s="17">
        <f>IF(B349=B348,IFERROR((C348/C349)-1,0),0)</f>
        <v>0</v>
      </c>
      <c r="AO348" s="26">
        <f>IFERROR(LOG(2)/LOG(1+(AN348)),AN348)</f>
        <v>0</v>
      </c>
      <c r="AP348" s="26">
        <f>AVERAGE(Y348:Y354)</f>
        <v>0</v>
      </c>
      <c r="AR348" s="1">
        <f>Q348/AL348*100000</f>
        <v>0</v>
      </c>
      <c r="AS348" s="25">
        <f>IF(B349=B348,IFERROR((AE348/AE349)-1,0),0)</f>
        <v>0</v>
      </c>
      <c r="AT348" s="26">
        <f>IFERROR(LOG(2)/LOG(1+(AS348)),AS348)</f>
        <v>0</v>
      </c>
      <c r="AU348" s="26">
        <f>AVERAGE(AE348:AE354)</f>
        <v>0</v>
      </c>
      <c r="AV348" s="19">
        <f>ROUNDDOWN(N348,0)</f>
        <v>43952</v>
      </c>
      <c r="AW348" s="29" cm="1">
        <f t="array" ref="AW348">_xlfn.ANCHORARRAY(AV348)-1</f>
        <v>43951</v>
      </c>
    </row>
    <row r="349" spans="1:49" x14ac:dyDescent="0.25">
      <c r="A349">
        <v>20200430</v>
      </c>
      <c r="B349" s="1" t="s">
        <v>32</v>
      </c>
      <c r="C349">
        <v>0</v>
      </c>
      <c r="D349">
        <v>3</v>
      </c>
      <c r="E349">
        <v>17</v>
      </c>
      <c r="M349" s="1" t="s">
        <v>89</v>
      </c>
      <c r="N349" s="2">
        <v>43940</v>
      </c>
      <c r="O349" s="2">
        <v>43939.833333333336</v>
      </c>
      <c r="P349" s="1" t="s">
        <v>995</v>
      </c>
      <c r="Q349">
        <v>0</v>
      </c>
      <c r="S349" s="2">
        <v>43939.833333333336</v>
      </c>
      <c r="T349" s="1" t="s">
        <v>54</v>
      </c>
      <c r="U349" s="1" t="s">
        <v>54</v>
      </c>
      <c r="V349" s="1" t="s">
        <v>54</v>
      </c>
      <c r="X349">
        <v>60</v>
      </c>
      <c r="Y349">
        <v>0</v>
      </c>
      <c r="Z349" s="1" t="s">
        <v>2527</v>
      </c>
      <c r="AA349">
        <v>20</v>
      </c>
      <c r="AB349">
        <v>3</v>
      </c>
      <c r="AC349">
        <v>0</v>
      </c>
      <c r="AD349">
        <v>3</v>
      </c>
      <c r="AE349">
        <v>0</v>
      </c>
      <c r="AF349">
        <v>0</v>
      </c>
      <c r="AG349" s="1" t="s">
        <v>8561</v>
      </c>
      <c r="AH349">
        <v>0</v>
      </c>
      <c r="AI349">
        <v>0</v>
      </c>
      <c r="AJ349" s="1">
        <f>Y349/0.1</f>
        <v>0</v>
      </c>
      <c r="AK349" s="1">
        <f>AC349-AJ349</f>
        <v>0</v>
      </c>
      <c r="AL349" s="28">
        <f>_xlfn.IFNA(INDEX($BD$2:$BD$53,MATCH(B349,$BC$2:$BC$53,0)),1000)</f>
        <v>1000</v>
      </c>
      <c r="AM349" s="1">
        <f>C349/AL349*100000</f>
        <v>0</v>
      </c>
      <c r="AN349" s="17">
        <f>IF(B350=B349,IFERROR((C349/C350)-1,0),0)</f>
        <v>0</v>
      </c>
      <c r="AO349" s="26">
        <f>IFERROR(LOG(2)/LOG(1+(AN349)),AN349)</f>
        <v>0</v>
      </c>
      <c r="AP349" s="26">
        <f>AVERAGE(Y349:Y355)</f>
        <v>0</v>
      </c>
      <c r="AR349" s="1">
        <f>Q349/AL349*100000</f>
        <v>0</v>
      </c>
      <c r="AS349" s="25">
        <f>IF(B350=B349,IFERROR((AE349/AE350)-1,0),0)</f>
        <v>0</v>
      </c>
      <c r="AT349" s="26">
        <f>IFERROR(LOG(2)/LOG(1+(AS349)),AS349)</f>
        <v>0</v>
      </c>
      <c r="AU349" s="26">
        <f>AVERAGE(AE349:AE355)</f>
        <v>0</v>
      </c>
      <c r="AV349" s="19">
        <f>ROUNDDOWN(N349,0)</f>
        <v>43940</v>
      </c>
      <c r="AW349" s="29" cm="1">
        <f t="array" ref="AW349">_xlfn.ANCHORARRAY(AV349)-1</f>
        <v>43939</v>
      </c>
    </row>
    <row r="350" spans="1:49" x14ac:dyDescent="0.25">
      <c r="A350">
        <v>20200429</v>
      </c>
      <c r="B350" s="1" t="s">
        <v>32</v>
      </c>
      <c r="C350">
        <v>0</v>
      </c>
      <c r="D350">
        <v>3</v>
      </c>
      <c r="E350">
        <v>17</v>
      </c>
      <c r="M350" s="1" t="s">
        <v>89</v>
      </c>
      <c r="N350" s="2">
        <v>43940</v>
      </c>
      <c r="O350" s="2">
        <v>43939.833333333336</v>
      </c>
      <c r="P350" s="1" t="s">
        <v>995</v>
      </c>
      <c r="Q350">
        <v>0</v>
      </c>
      <c r="S350" s="2">
        <v>43939.833333333336</v>
      </c>
      <c r="T350" s="1" t="s">
        <v>54</v>
      </c>
      <c r="U350" s="1" t="s">
        <v>54</v>
      </c>
      <c r="V350" s="1" t="s">
        <v>54</v>
      </c>
      <c r="X350">
        <v>60</v>
      </c>
      <c r="Y350">
        <v>0</v>
      </c>
      <c r="Z350" s="1" t="s">
        <v>2527</v>
      </c>
      <c r="AA350">
        <v>20</v>
      </c>
      <c r="AB350">
        <v>3</v>
      </c>
      <c r="AC350">
        <v>0</v>
      </c>
      <c r="AD350">
        <v>3</v>
      </c>
      <c r="AE350">
        <v>0</v>
      </c>
      <c r="AF350">
        <v>0</v>
      </c>
      <c r="AG350" s="1" t="s">
        <v>8674</v>
      </c>
      <c r="AH350">
        <v>0</v>
      </c>
      <c r="AI350">
        <v>0</v>
      </c>
      <c r="AJ350" s="1">
        <f>Y350/0.1</f>
        <v>0</v>
      </c>
      <c r="AK350" s="1">
        <f>AC350-AJ350</f>
        <v>0</v>
      </c>
      <c r="AL350" s="28">
        <f>_xlfn.IFNA(INDEX($BD$2:$BD$53,MATCH(B350,$BC$2:$BC$53,0)),1000)</f>
        <v>1000</v>
      </c>
      <c r="AM350" s="1">
        <f>C350/AL350*100000</f>
        <v>0</v>
      </c>
      <c r="AN350" s="17">
        <f>IF(B351=B350,IFERROR((C350/C351)-1,0),0)</f>
        <v>0</v>
      </c>
      <c r="AO350" s="26">
        <f>IFERROR(LOG(2)/LOG(1+(AN350)),AN350)</f>
        <v>0</v>
      </c>
      <c r="AP350" s="26">
        <f>AVERAGE(Y350:Y356)</f>
        <v>0</v>
      </c>
      <c r="AR350" s="1">
        <f>Q350/AL350*100000</f>
        <v>0</v>
      </c>
      <c r="AS350" s="25">
        <f>IF(B351=B350,IFERROR((AE350/AE351)-1,0),0)</f>
        <v>0</v>
      </c>
      <c r="AT350" s="26">
        <f>IFERROR(LOG(2)/LOG(1+(AS350)),AS350)</f>
        <v>0</v>
      </c>
      <c r="AU350" s="26">
        <f>AVERAGE(AE350:AE356)</f>
        <v>0</v>
      </c>
      <c r="AV350" s="19">
        <f>ROUNDDOWN(N350,0)</f>
        <v>43940</v>
      </c>
      <c r="AW350" s="29" cm="1">
        <f t="array" ref="AW350">_xlfn.ANCHORARRAY(AV350)-1</f>
        <v>43939</v>
      </c>
    </row>
    <row r="351" spans="1:49" x14ac:dyDescent="0.25">
      <c r="A351">
        <v>20200428</v>
      </c>
      <c r="B351" s="1" t="s">
        <v>32</v>
      </c>
      <c r="C351">
        <v>0</v>
      </c>
      <c r="D351">
        <v>3</v>
      </c>
      <c r="E351">
        <v>17</v>
      </c>
      <c r="M351" s="1" t="s">
        <v>89</v>
      </c>
      <c r="N351" s="2">
        <v>43940</v>
      </c>
      <c r="O351" s="2">
        <v>43939.833333333336</v>
      </c>
      <c r="P351" s="1" t="s">
        <v>995</v>
      </c>
      <c r="Q351">
        <v>0</v>
      </c>
      <c r="S351" s="2">
        <v>43939.833333333336</v>
      </c>
      <c r="T351" s="1" t="s">
        <v>54</v>
      </c>
      <c r="U351" s="1" t="s">
        <v>54</v>
      </c>
      <c r="V351" s="1" t="s">
        <v>54</v>
      </c>
      <c r="X351">
        <v>60</v>
      </c>
      <c r="Y351">
        <v>0</v>
      </c>
      <c r="Z351" s="1" t="s">
        <v>2527</v>
      </c>
      <c r="AA351">
        <v>20</v>
      </c>
      <c r="AB351">
        <v>3</v>
      </c>
      <c r="AC351">
        <v>0</v>
      </c>
      <c r="AD351">
        <v>3</v>
      </c>
      <c r="AE351">
        <v>0</v>
      </c>
      <c r="AF351">
        <v>0</v>
      </c>
      <c r="AG351" s="1" t="s">
        <v>8794</v>
      </c>
      <c r="AH351">
        <v>0</v>
      </c>
      <c r="AI351">
        <v>0</v>
      </c>
      <c r="AJ351" s="1">
        <f>Y351/0.1</f>
        <v>0</v>
      </c>
      <c r="AK351" s="1">
        <f>AC351-AJ351</f>
        <v>0</v>
      </c>
      <c r="AL351" s="28">
        <f>_xlfn.IFNA(INDEX($BD$2:$BD$53,MATCH(B351,$BC$2:$BC$53,0)),1000)</f>
        <v>1000</v>
      </c>
      <c r="AM351" s="1">
        <f>C351/AL351*100000</f>
        <v>0</v>
      </c>
      <c r="AN351" s="17">
        <f>IF(B352=B351,IFERROR((C351/C352)-1,0),0)</f>
        <v>0</v>
      </c>
      <c r="AO351" s="26">
        <f>IFERROR(LOG(2)/LOG(1+(AN351)),AN351)</f>
        <v>0</v>
      </c>
      <c r="AP351" s="26">
        <f>AVERAGE(Y351:Y357)</f>
        <v>0</v>
      </c>
      <c r="AR351" s="1">
        <f>Q351/AL351*100000</f>
        <v>0</v>
      </c>
      <c r="AS351" s="25">
        <f>IF(B352=B351,IFERROR((AE351/AE352)-1,0),0)</f>
        <v>0</v>
      </c>
      <c r="AT351" s="26">
        <f>IFERROR(LOG(2)/LOG(1+(AS351)),AS351)</f>
        <v>0</v>
      </c>
      <c r="AU351" s="26">
        <f>AVERAGE(AE351:AE357)</f>
        <v>0</v>
      </c>
      <c r="AV351" s="19">
        <f>ROUNDDOWN(N351,0)</f>
        <v>43940</v>
      </c>
      <c r="AW351" s="29" cm="1">
        <f t="array" ref="AW351">_xlfn.ANCHORARRAY(AV351)-1</f>
        <v>43939</v>
      </c>
    </row>
    <row r="352" spans="1:49" x14ac:dyDescent="0.25">
      <c r="A352">
        <v>20200427</v>
      </c>
      <c r="B352" s="1" t="s">
        <v>32</v>
      </c>
      <c r="C352">
        <v>0</v>
      </c>
      <c r="D352">
        <v>3</v>
      </c>
      <c r="E352">
        <v>17</v>
      </c>
      <c r="M352" s="1" t="s">
        <v>89</v>
      </c>
      <c r="N352" s="2">
        <v>43940</v>
      </c>
      <c r="O352" s="2">
        <v>43939.833333333336</v>
      </c>
      <c r="P352" s="1" t="s">
        <v>995</v>
      </c>
      <c r="Q352">
        <v>0</v>
      </c>
      <c r="S352" s="2">
        <v>43939.833333333336</v>
      </c>
      <c r="T352" s="1" t="s">
        <v>54</v>
      </c>
      <c r="U352" s="1" t="s">
        <v>54</v>
      </c>
      <c r="V352" s="1" t="s">
        <v>54</v>
      </c>
      <c r="X352">
        <v>60</v>
      </c>
      <c r="Y352">
        <v>0</v>
      </c>
      <c r="Z352" s="1" t="s">
        <v>2527</v>
      </c>
      <c r="AA352">
        <v>20</v>
      </c>
      <c r="AB352">
        <v>3</v>
      </c>
      <c r="AC352">
        <v>0</v>
      </c>
      <c r="AD352">
        <v>3</v>
      </c>
      <c r="AE352">
        <v>0</v>
      </c>
      <c r="AF352">
        <v>0</v>
      </c>
      <c r="AG352" s="1" t="s">
        <v>8899</v>
      </c>
      <c r="AH352">
        <v>0</v>
      </c>
      <c r="AI352">
        <v>0</v>
      </c>
      <c r="AJ352" s="1">
        <f>Y352/0.1</f>
        <v>0</v>
      </c>
      <c r="AK352" s="1">
        <f>AC352-AJ352</f>
        <v>0</v>
      </c>
      <c r="AL352" s="28">
        <f>_xlfn.IFNA(INDEX($BD$2:$BD$53,MATCH(B352,$BC$2:$BC$53,0)),1000)</f>
        <v>1000</v>
      </c>
      <c r="AM352" s="1">
        <f>C352/AL352*100000</f>
        <v>0</v>
      </c>
      <c r="AN352" s="17">
        <f>IF(B353=B352,IFERROR((C352/C353)-1,0),0)</f>
        <v>0</v>
      </c>
      <c r="AO352" s="26">
        <f>IFERROR(LOG(2)/LOG(1+(AN352)),AN352)</f>
        <v>0</v>
      </c>
      <c r="AP352" s="26">
        <f>AVERAGE(Y352:Y358)</f>
        <v>0</v>
      </c>
      <c r="AR352" s="1">
        <f>Q352/AL352*100000</f>
        <v>0</v>
      </c>
      <c r="AS352" s="25">
        <f>IF(B353=B352,IFERROR((AE352/AE353)-1,0),0)</f>
        <v>0</v>
      </c>
      <c r="AT352" s="26">
        <f>IFERROR(LOG(2)/LOG(1+(AS352)),AS352)</f>
        <v>0</v>
      </c>
      <c r="AU352" s="26">
        <f>AVERAGE(AE352:AE358)</f>
        <v>0</v>
      </c>
      <c r="AV352" s="19">
        <f>ROUNDDOWN(N352,0)</f>
        <v>43940</v>
      </c>
      <c r="AW352" s="29" cm="1">
        <f t="array" ref="AW352">_xlfn.ANCHORARRAY(AV352)-1</f>
        <v>43939</v>
      </c>
    </row>
    <row r="353" spans="1:49" x14ac:dyDescent="0.25">
      <c r="A353">
        <v>20200426</v>
      </c>
      <c r="B353" s="1" t="s">
        <v>32</v>
      </c>
      <c r="C353">
        <v>0</v>
      </c>
      <c r="D353">
        <v>3</v>
      </c>
      <c r="E353">
        <v>17</v>
      </c>
      <c r="M353" s="1" t="s">
        <v>89</v>
      </c>
      <c r="N353" s="2">
        <v>43940</v>
      </c>
      <c r="O353" s="2">
        <v>43939.833333333336</v>
      </c>
      <c r="P353" s="1" t="s">
        <v>995</v>
      </c>
      <c r="Q353">
        <v>0</v>
      </c>
      <c r="S353" s="2">
        <v>43939.833333333336</v>
      </c>
      <c r="T353" s="1" t="s">
        <v>54</v>
      </c>
      <c r="U353" s="1" t="s">
        <v>54</v>
      </c>
      <c r="V353" s="1" t="s">
        <v>54</v>
      </c>
      <c r="X353">
        <v>60</v>
      </c>
      <c r="Y353">
        <v>0</v>
      </c>
      <c r="Z353" s="1" t="s">
        <v>2527</v>
      </c>
      <c r="AA353">
        <v>20</v>
      </c>
      <c r="AB353">
        <v>3</v>
      </c>
      <c r="AC353">
        <v>0</v>
      </c>
      <c r="AD353">
        <v>3</v>
      </c>
      <c r="AE353">
        <v>0</v>
      </c>
      <c r="AF353">
        <v>0</v>
      </c>
      <c r="AG353" s="1" t="s">
        <v>9003</v>
      </c>
      <c r="AH353">
        <v>0</v>
      </c>
      <c r="AI353">
        <v>0</v>
      </c>
      <c r="AJ353" s="1">
        <f>Y353/0.1</f>
        <v>0</v>
      </c>
      <c r="AK353" s="1">
        <f>AC353-AJ353</f>
        <v>0</v>
      </c>
      <c r="AL353" s="28">
        <f>_xlfn.IFNA(INDEX($BD$2:$BD$53,MATCH(B353,$BC$2:$BC$53,0)),1000)</f>
        <v>1000</v>
      </c>
      <c r="AM353" s="1">
        <f>C353/AL353*100000</f>
        <v>0</v>
      </c>
      <c r="AN353" s="17">
        <f>IF(B354=B353,IFERROR((C353/C354)-1,0),0)</f>
        <v>0</v>
      </c>
      <c r="AO353" s="26">
        <f>IFERROR(LOG(2)/LOG(1+(AN353)),AN353)</f>
        <v>0</v>
      </c>
      <c r="AP353" s="26">
        <f>AVERAGE(Y353:Y359)</f>
        <v>0</v>
      </c>
      <c r="AR353" s="1">
        <f>Q353/AL353*100000</f>
        <v>0</v>
      </c>
      <c r="AS353" s="25">
        <f>IF(B354=B353,IFERROR((AE353/AE354)-1,0),0)</f>
        <v>0</v>
      </c>
      <c r="AT353" s="26">
        <f>IFERROR(LOG(2)/LOG(1+(AS353)),AS353)</f>
        <v>0</v>
      </c>
      <c r="AU353" s="26">
        <f>AVERAGE(AE353:AE359)</f>
        <v>0</v>
      </c>
      <c r="AV353" s="19">
        <f>ROUNDDOWN(N353,0)</f>
        <v>43940</v>
      </c>
      <c r="AW353" s="29" cm="1">
        <f t="array" ref="AW353">_xlfn.ANCHORARRAY(AV353)-1</f>
        <v>43939</v>
      </c>
    </row>
    <row r="354" spans="1:49" x14ac:dyDescent="0.25">
      <c r="A354">
        <v>20200425</v>
      </c>
      <c r="B354" s="1" t="s">
        <v>32</v>
      </c>
      <c r="C354">
        <v>0</v>
      </c>
      <c r="D354">
        <v>3</v>
      </c>
      <c r="E354">
        <v>17</v>
      </c>
      <c r="M354" s="1" t="s">
        <v>89</v>
      </c>
      <c r="N354" s="2">
        <v>43940</v>
      </c>
      <c r="O354" s="2">
        <v>43939.833333333336</v>
      </c>
      <c r="P354" s="1" t="s">
        <v>995</v>
      </c>
      <c r="Q354">
        <v>0</v>
      </c>
      <c r="S354" s="2">
        <v>43939.833333333336</v>
      </c>
      <c r="T354" s="1" t="s">
        <v>54</v>
      </c>
      <c r="U354" s="1" t="s">
        <v>54</v>
      </c>
      <c r="V354" s="1" t="s">
        <v>54</v>
      </c>
      <c r="X354">
        <v>60</v>
      </c>
      <c r="Y354">
        <v>0</v>
      </c>
      <c r="Z354" s="1" t="s">
        <v>2527</v>
      </c>
      <c r="AA354">
        <v>20</v>
      </c>
      <c r="AB354">
        <v>3</v>
      </c>
      <c r="AC354">
        <v>0</v>
      </c>
      <c r="AD354">
        <v>3</v>
      </c>
      <c r="AE354">
        <v>0</v>
      </c>
      <c r="AF354">
        <v>0</v>
      </c>
      <c r="AG354" s="1" t="s">
        <v>9110</v>
      </c>
      <c r="AH354">
        <v>0</v>
      </c>
      <c r="AI354">
        <v>0</v>
      </c>
      <c r="AJ354" s="1">
        <f>Y354/0.1</f>
        <v>0</v>
      </c>
      <c r="AK354" s="1">
        <f>AC354-AJ354</f>
        <v>0</v>
      </c>
      <c r="AL354" s="28">
        <f>_xlfn.IFNA(INDEX($BD$2:$BD$53,MATCH(B354,$BC$2:$BC$53,0)),1000)</f>
        <v>1000</v>
      </c>
      <c r="AM354" s="1">
        <f>C354/AL354*100000</f>
        <v>0</v>
      </c>
      <c r="AN354" s="17">
        <f>IF(B355=B354,IFERROR((C354/C355)-1,0),0)</f>
        <v>0</v>
      </c>
      <c r="AO354" s="26">
        <f>IFERROR(LOG(2)/LOG(1+(AN354)),AN354)</f>
        <v>0</v>
      </c>
      <c r="AP354" s="26">
        <f>AVERAGE(Y354:Y360)</f>
        <v>0</v>
      </c>
      <c r="AR354" s="1">
        <f>Q354/AL354*100000</f>
        <v>0</v>
      </c>
      <c r="AS354" s="25">
        <f>IF(B355=B354,IFERROR((AE354/AE355)-1,0),0)</f>
        <v>0</v>
      </c>
      <c r="AT354" s="26">
        <f>IFERROR(LOG(2)/LOG(1+(AS354)),AS354)</f>
        <v>0</v>
      </c>
      <c r="AU354" s="26">
        <f>AVERAGE(AE354:AE360)</f>
        <v>0</v>
      </c>
      <c r="AV354" s="19">
        <f>ROUNDDOWN(N354,0)</f>
        <v>43940</v>
      </c>
      <c r="AW354" s="29" cm="1">
        <f t="array" ref="AW354">_xlfn.ANCHORARRAY(AV354)-1</f>
        <v>43939</v>
      </c>
    </row>
    <row r="355" spans="1:49" x14ac:dyDescent="0.25">
      <c r="A355">
        <v>20200424</v>
      </c>
      <c r="B355" s="1" t="s">
        <v>32</v>
      </c>
      <c r="C355">
        <v>0</v>
      </c>
      <c r="D355">
        <v>3</v>
      </c>
      <c r="E355">
        <v>17</v>
      </c>
      <c r="M355" s="1" t="s">
        <v>54</v>
      </c>
      <c r="N355" s="2">
        <v>43940</v>
      </c>
      <c r="O355" s="2">
        <v>43939.833333333336</v>
      </c>
      <c r="P355" s="1" t="s">
        <v>995</v>
      </c>
      <c r="S355" s="2">
        <v>43939.833333333336</v>
      </c>
      <c r="T355" s="1" t="s">
        <v>54</v>
      </c>
      <c r="U355" s="1" t="s">
        <v>54</v>
      </c>
      <c r="V355" s="1" t="s">
        <v>54</v>
      </c>
      <c r="X355">
        <v>60</v>
      </c>
      <c r="Y355">
        <v>0</v>
      </c>
      <c r="Z355" s="1" t="s">
        <v>2527</v>
      </c>
      <c r="AA355">
        <v>20</v>
      </c>
      <c r="AB355">
        <v>3</v>
      </c>
      <c r="AC355">
        <v>0</v>
      </c>
      <c r="AD355">
        <v>3</v>
      </c>
      <c r="AE355">
        <v>0</v>
      </c>
      <c r="AF355">
        <v>0</v>
      </c>
      <c r="AG355" s="1" t="s">
        <v>9217</v>
      </c>
      <c r="AH355">
        <v>0</v>
      </c>
      <c r="AI355">
        <v>0</v>
      </c>
      <c r="AJ355" s="1">
        <f>Y355/0.1</f>
        <v>0</v>
      </c>
      <c r="AK355" s="1">
        <f>AC355-AJ355</f>
        <v>0</v>
      </c>
      <c r="AL355" s="28">
        <f>_xlfn.IFNA(INDEX($BD$2:$BD$53,MATCH(B355,$BC$2:$BC$53,0)),1000)</f>
        <v>1000</v>
      </c>
      <c r="AM355" s="1">
        <f>C355/AL355*100000</f>
        <v>0</v>
      </c>
      <c r="AN355" s="17">
        <f>IF(B356=B355,IFERROR((C355/C356)-1,0),0)</f>
        <v>0</v>
      </c>
      <c r="AO355" s="26">
        <f>IFERROR(LOG(2)/LOG(1+(AN355)),AN355)</f>
        <v>0</v>
      </c>
      <c r="AP355" s="26">
        <f>AVERAGE(Y355:Y361)</f>
        <v>0</v>
      </c>
      <c r="AR355" s="1">
        <f>Q355/AL355*100000</f>
        <v>0</v>
      </c>
      <c r="AS355" s="25">
        <f>IF(B356=B355,IFERROR((AE355/AE356)-1,0),0)</f>
        <v>0</v>
      </c>
      <c r="AT355" s="26">
        <f>IFERROR(LOG(2)/LOG(1+(AS355)),AS355)</f>
        <v>0</v>
      </c>
      <c r="AU355" s="26">
        <f>AVERAGE(AE355:AE361)</f>
        <v>0</v>
      </c>
      <c r="AV355" s="19">
        <f>ROUNDDOWN(N355,0)</f>
        <v>43940</v>
      </c>
      <c r="AW355" s="29" cm="1">
        <f t="array" ref="AW355">_xlfn.ANCHORARRAY(AV355)-1</f>
        <v>43939</v>
      </c>
    </row>
    <row r="356" spans="1:49" x14ac:dyDescent="0.25">
      <c r="A356">
        <v>20200423</v>
      </c>
      <c r="B356" s="1" t="s">
        <v>32</v>
      </c>
      <c r="C356">
        <v>0</v>
      </c>
      <c r="D356">
        <v>3</v>
      </c>
      <c r="E356">
        <v>17</v>
      </c>
      <c r="M356" s="1" t="s">
        <v>54</v>
      </c>
      <c r="N356" s="2">
        <v>43927</v>
      </c>
      <c r="O356" s="2">
        <v>43926.833333333336</v>
      </c>
      <c r="P356" s="1" t="s">
        <v>1157</v>
      </c>
      <c r="S356" s="2">
        <v>43926.833333333336</v>
      </c>
      <c r="T356" s="1" t="s">
        <v>54</v>
      </c>
      <c r="U356" s="1" t="s">
        <v>54</v>
      </c>
      <c r="V356" s="1" t="s">
        <v>54</v>
      </c>
      <c r="X356">
        <v>60</v>
      </c>
      <c r="Y356">
        <v>0</v>
      </c>
      <c r="Z356" s="1" t="s">
        <v>2527</v>
      </c>
      <c r="AA356">
        <v>20</v>
      </c>
      <c r="AB356">
        <v>3</v>
      </c>
      <c r="AC356">
        <v>0</v>
      </c>
      <c r="AD356">
        <v>3</v>
      </c>
      <c r="AE356">
        <v>0</v>
      </c>
      <c r="AF356">
        <v>0</v>
      </c>
      <c r="AG356" s="1" t="s">
        <v>9319</v>
      </c>
      <c r="AH356">
        <v>0</v>
      </c>
      <c r="AI356">
        <v>0</v>
      </c>
      <c r="AJ356" s="1">
        <f>Y356/0.1</f>
        <v>0</v>
      </c>
      <c r="AK356" s="1">
        <f>AC356-AJ356</f>
        <v>0</v>
      </c>
      <c r="AL356" s="28">
        <f>_xlfn.IFNA(INDEX($BD$2:$BD$53,MATCH(B356,$BC$2:$BC$53,0)),1000)</f>
        <v>1000</v>
      </c>
      <c r="AM356" s="1">
        <f>C356/AL356*100000</f>
        <v>0</v>
      </c>
      <c r="AN356" s="17">
        <f>IF(B357=B356,IFERROR((C356/C357)-1,0),0)</f>
        <v>0</v>
      </c>
      <c r="AO356" s="26">
        <f>IFERROR(LOG(2)/LOG(1+(AN356)),AN356)</f>
        <v>0</v>
      </c>
      <c r="AP356" s="26">
        <f>AVERAGE(Y356:Y362)</f>
        <v>0</v>
      </c>
      <c r="AR356" s="1">
        <f>Q356/AL356*100000</f>
        <v>0</v>
      </c>
      <c r="AS356" s="25">
        <f>IF(B357=B356,IFERROR((AE356/AE357)-1,0),0)</f>
        <v>0</v>
      </c>
      <c r="AT356" s="26">
        <f>IFERROR(LOG(2)/LOG(1+(AS356)),AS356)</f>
        <v>0</v>
      </c>
      <c r="AU356" s="26">
        <f>AVERAGE(AE356:AE362)</f>
        <v>0</v>
      </c>
      <c r="AV356" s="19">
        <f>ROUNDDOWN(N356,0)</f>
        <v>43927</v>
      </c>
      <c r="AW356" s="29" cm="1">
        <f t="array" ref="AW356">_xlfn.ANCHORARRAY(AV356)-1</f>
        <v>43926</v>
      </c>
    </row>
    <row r="357" spans="1:49" x14ac:dyDescent="0.25">
      <c r="A357">
        <v>20200422</v>
      </c>
      <c r="B357" s="1" t="s">
        <v>32</v>
      </c>
      <c r="C357">
        <v>0</v>
      </c>
      <c r="D357">
        <v>3</v>
      </c>
      <c r="E357">
        <v>17</v>
      </c>
      <c r="M357" s="1" t="s">
        <v>54</v>
      </c>
      <c r="N357" s="2">
        <v>43927</v>
      </c>
      <c r="O357" s="2">
        <v>43926.833333333336</v>
      </c>
      <c r="P357" s="1" t="s">
        <v>1157</v>
      </c>
      <c r="S357" s="2">
        <v>43926.833333333336</v>
      </c>
      <c r="T357" s="1" t="s">
        <v>54</v>
      </c>
      <c r="U357" s="1" t="s">
        <v>54</v>
      </c>
      <c r="V357" s="1" t="s">
        <v>54</v>
      </c>
      <c r="X357">
        <v>60</v>
      </c>
      <c r="Y357">
        <v>0</v>
      </c>
      <c r="Z357" s="1" t="s">
        <v>2527</v>
      </c>
      <c r="AA357">
        <v>20</v>
      </c>
      <c r="AB357">
        <v>3</v>
      </c>
      <c r="AC357">
        <v>0</v>
      </c>
      <c r="AD357">
        <v>3</v>
      </c>
      <c r="AE357">
        <v>0</v>
      </c>
      <c r="AF357">
        <v>0</v>
      </c>
      <c r="AG357" s="1" t="s">
        <v>9426</v>
      </c>
      <c r="AH357">
        <v>0</v>
      </c>
      <c r="AI357">
        <v>0</v>
      </c>
      <c r="AJ357" s="1">
        <f>Y357/0.1</f>
        <v>0</v>
      </c>
      <c r="AK357" s="1">
        <f>AC357-AJ357</f>
        <v>0</v>
      </c>
      <c r="AL357" s="28">
        <f>_xlfn.IFNA(INDEX($BD$2:$BD$53,MATCH(B357,$BC$2:$BC$53,0)),1000)</f>
        <v>1000</v>
      </c>
      <c r="AM357" s="1">
        <f>C357/AL357*100000</f>
        <v>0</v>
      </c>
      <c r="AN357" s="17">
        <f>IF(B358=B357,IFERROR((C357/C358)-1,0),0)</f>
        <v>0</v>
      </c>
      <c r="AO357" s="26">
        <f>IFERROR(LOG(2)/LOG(1+(AN357)),AN357)</f>
        <v>0</v>
      </c>
      <c r="AP357" s="26">
        <f>AVERAGE(Y357:Y363)</f>
        <v>0</v>
      </c>
      <c r="AR357" s="1">
        <f>Q357/AL357*100000</f>
        <v>0</v>
      </c>
      <c r="AS357" s="25">
        <f>IF(B358=B357,IFERROR((AE357/AE358)-1,0),0)</f>
        <v>0</v>
      </c>
      <c r="AT357" s="26">
        <f>IFERROR(LOG(2)/LOG(1+(AS357)),AS357)</f>
        <v>0</v>
      </c>
      <c r="AU357" s="26">
        <f>AVERAGE(AE357:AE363)</f>
        <v>0</v>
      </c>
      <c r="AV357" s="19">
        <f>ROUNDDOWN(N357,0)</f>
        <v>43927</v>
      </c>
      <c r="AW357" s="29" cm="1">
        <f t="array" ref="AW357">_xlfn.ANCHORARRAY(AV357)-1</f>
        <v>43926</v>
      </c>
    </row>
    <row r="358" spans="1:49" x14ac:dyDescent="0.25">
      <c r="A358">
        <v>20200421</v>
      </c>
      <c r="B358" s="1" t="s">
        <v>32</v>
      </c>
      <c r="C358">
        <v>0</v>
      </c>
      <c r="D358">
        <v>3</v>
      </c>
      <c r="E358">
        <v>17</v>
      </c>
      <c r="M358" s="1" t="s">
        <v>54</v>
      </c>
      <c r="N358" s="2">
        <v>43927</v>
      </c>
      <c r="O358" s="2">
        <v>43926.833333333336</v>
      </c>
      <c r="P358" s="1" t="s">
        <v>1157</v>
      </c>
      <c r="S358" s="2">
        <v>43926.833333333336</v>
      </c>
      <c r="T358" s="1" t="s">
        <v>54</v>
      </c>
      <c r="U358" s="1" t="s">
        <v>54</v>
      </c>
      <c r="V358" s="1" t="s">
        <v>54</v>
      </c>
      <c r="X358">
        <v>60</v>
      </c>
      <c r="Y358">
        <v>0</v>
      </c>
      <c r="Z358" s="1" t="s">
        <v>2527</v>
      </c>
      <c r="AA358">
        <v>20</v>
      </c>
      <c r="AB358">
        <v>3</v>
      </c>
      <c r="AC358">
        <v>0</v>
      </c>
      <c r="AD358">
        <v>3</v>
      </c>
      <c r="AE358">
        <v>0</v>
      </c>
      <c r="AF358">
        <v>0</v>
      </c>
      <c r="AG358" s="1" t="s">
        <v>9525</v>
      </c>
      <c r="AH358">
        <v>0</v>
      </c>
      <c r="AI358">
        <v>0</v>
      </c>
      <c r="AJ358" s="1">
        <f>Y358/0.1</f>
        <v>0</v>
      </c>
      <c r="AK358" s="1">
        <f>AC358-AJ358</f>
        <v>0</v>
      </c>
      <c r="AL358" s="28">
        <f>_xlfn.IFNA(INDEX($BD$2:$BD$53,MATCH(B358,$BC$2:$BC$53,0)),1000)</f>
        <v>1000</v>
      </c>
      <c r="AM358" s="1">
        <f>C358/AL358*100000</f>
        <v>0</v>
      </c>
      <c r="AN358" s="17">
        <f>IF(B359=B358,IFERROR((C358/C359)-1,0),0)</f>
        <v>0</v>
      </c>
      <c r="AO358" s="26">
        <f>IFERROR(LOG(2)/LOG(1+(AN358)),AN358)</f>
        <v>0</v>
      </c>
      <c r="AP358" s="26">
        <f>AVERAGE(Y358:Y364)</f>
        <v>0</v>
      </c>
      <c r="AR358" s="1">
        <f>Q358/AL358*100000</f>
        <v>0</v>
      </c>
      <c r="AS358" s="25">
        <f>IF(B359=B358,IFERROR((AE358/AE359)-1,0),0)</f>
        <v>0</v>
      </c>
      <c r="AT358" s="26">
        <f>IFERROR(LOG(2)/LOG(1+(AS358)),AS358)</f>
        <v>0</v>
      </c>
      <c r="AU358" s="26">
        <f>AVERAGE(AE358:AE364)</f>
        <v>0</v>
      </c>
      <c r="AV358" s="19">
        <f>ROUNDDOWN(N358,0)</f>
        <v>43927</v>
      </c>
      <c r="AW358" s="29" cm="1">
        <f t="array" ref="AW358">_xlfn.ANCHORARRAY(AV358)-1</f>
        <v>43926</v>
      </c>
    </row>
    <row r="359" spans="1:49" x14ac:dyDescent="0.25">
      <c r="A359">
        <v>20200420</v>
      </c>
      <c r="B359" s="1" t="s">
        <v>32</v>
      </c>
      <c r="C359">
        <v>0</v>
      </c>
      <c r="D359">
        <v>3</v>
      </c>
      <c r="E359">
        <v>17</v>
      </c>
      <c r="M359" s="1" t="s">
        <v>54</v>
      </c>
      <c r="N359" s="2">
        <v>43927</v>
      </c>
      <c r="O359" s="2">
        <v>43926.833333333336</v>
      </c>
      <c r="P359" s="1" t="s">
        <v>1157</v>
      </c>
      <c r="S359" s="2">
        <v>43926.833333333336</v>
      </c>
      <c r="T359" s="1" t="s">
        <v>54</v>
      </c>
      <c r="U359" s="1" t="s">
        <v>54</v>
      </c>
      <c r="V359" s="1" t="s">
        <v>54</v>
      </c>
      <c r="X359">
        <v>60</v>
      </c>
      <c r="Y359">
        <v>0</v>
      </c>
      <c r="Z359" s="1" t="s">
        <v>2527</v>
      </c>
      <c r="AA359">
        <v>20</v>
      </c>
      <c r="AB359">
        <v>3</v>
      </c>
      <c r="AC359">
        <v>0</v>
      </c>
      <c r="AD359">
        <v>3</v>
      </c>
      <c r="AE359">
        <v>0</v>
      </c>
      <c r="AF359">
        <v>0</v>
      </c>
      <c r="AG359" s="1" t="s">
        <v>9621</v>
      </c>
      <c r="AH359">
        <v>0</v>
      </c>
      <c r="AI359">
        <v>0</v>
      </c>
      <c r="AJ359" s="1">
        <f>Y359/0.1</f>
        <v>0</v>
      </c>
      <c r="AK359" s="1">
        <f>AC359-AJ359</f>
        <v>0</v>
      </c>
      <c r="AL359" s="28">
        <f>_xlfn.IFNA(INDEX($BD$2:$BD$53,MATCH(B359,$BC$2:$BC$53,0)),1000)</f>
        <v>1000</v>
      </c>
      <c r="AM359" s="1">
        <f>C359/AL359*100000</f>
        <v>0</v>
      </c>
      <c r="AN359" s="17">
        <f>IF(B360=B359,IFERROR((C359/C360)-1,0),0)</f>
        <v>0</v>
      </c>
      <c r="AO359" s="26">
        <f>IFERROR(LOG(2)/LOG(1+(AN359)),AN359)</f>
        <v>0</v>
      </c>
      <c r="AP359" s="26">
        <f>AVERAGE(Y359:Y365)</f>
        <v>0</v>
      </c>
      <c r="AR359" s="1">
        <f>Q359/AL359*100000</f>
        <v>0</v>
      </c>
      <c r="AS359" s="25">
        <f>IF(B360=B359,IFERROR((AE359/AE360)-1,0),0)</f>
        <v>0</v>
      </c>
      <c r="AT359" s="26">
        <f>IFERROR(LOG(2)/LOG(1+(AS359)),AS359)</f>
        <v>0</v>
      </c>
      <c r="AU359" s="26">
        <f>AVERAGE(AE359:AE365)</f>
        <v>0</v>
      </c>
      <c r="AV359" s="19">
        <f>ROUNDDOWN(N359,0)</f>
        <v>43927</v>
      </c>
      <c r="AW359" s="29" cm="1">
        <f t="array" ref="AW359">_xlfn.ANCHORARRAY(AV359)-1</f>
        <v>43926</v>
      </c>
    </row>
    <row r="360" spans="1:49" x14ac:dyDescent="0.25">
      <c r="A360">
        <v>20200419</v>
      </c>
      <c r="B360" s="1" t="s">
        <v>32</v>
      </c>
      <c r="C360">
        <v>0</v>
      </c>
      <c r="D360">
        <v>3</v>
      </c>
      <c r="E360">
        <v>17</v>
      </c>
      <c r="M360" s="1" t="s">
        <v>54</v>
      </c>
      <c r="N360" s="2">
        <v>43927</v>
      </c>
      <c r="O360" s="2">
        <v>43926.833333333336</v>
      </c>
      <c r="P360" s="1" t="s">
        <v>1157</v>
      </c>
      <c r="S360" s="2">
        <v>43926.833333333336</v>
      </c>
      <c r="T360" s="1" t="s">
        <v>54</v>
      </c>
      <c r="U360" s="1" t="s">
        <v>54</v>
      </c>
      <c r="V360" s="1" t="s">
        <v>54</v>
      </c>
      <c r="X360">
        <v>60</v>
      </c>
      <c r="Y360">
        <v>0</v>
      </c>
      <c r="Z360" s="1" t="s">
        <v>2527</v>
      </c>
      <c r="AA360">
        <v>20</v>
      </c>
      <c r="AB360">
        <v>3</v>
      </c>
      <c r="AC360">
        <v>0</v>
      </c>
      <c r="AD360">
        <v>3</v>
      </c>
      <c r="AE360">
        <v>0</v>
      </c>
      <c r="AF360">
        <v>0</v>
      </c>
      <c r="AG360" s="1" t="s">
        <v>9721</v>
      </c>
      <c r="AH360">
        <v>0</v>
      </c>
      <c r="AI360">
        <v>0</v>
      </c>
      <c r="AJ360" s="1">
        <f>Y360/0.1</f>
        <v>0</v>
      </c>
      <c r="AK360" s="1">
        <f>AC360-AJ360</f>
        <v>0</v>
      </c>
      <c r="AL360" s="28">
        <f>_xlfn.IFNA(INDEX($BD$2:$BD$53,MATCH(B360,$BC$2:$BC$53,0)),1000)</f>
        <v>1000</v>
      </c>
      <c r="AM360" s="1">
        <f>C360/AL360*100000</f>
        <v>0</v>
      </c>
      <c r="AN360" s="17">
        <f>IF(B361=B360,IFERROR((C360/C361)-1,0),0)</f>
        <v>0</v>
      </c>
      <c r="AO360" s="26">
        <f>IFERROR(LOG(2)/LOG(1+(AN360)),AN360)</f>
        <v>0</v>
      </c>
      <c r="AP360" s="26">
        <f>AVERAGE(Y360:Y366)</f>
        <v>0</v>
      </c>
      <c r="AR360" s="1">
        <f>Q360/AL360*100000</f>
        <v>0</v>
      </c>
      <c r="AS360" s="25">
        <f>IF(B361=B360,IFERROR((AE360/AE361)-1,0),0)</f>
        <v>0</v>
      </c>
      <c r="AT360" s="26">
        <f>IFERROR(LOG(2)/LOG(1+(AS360)),AS360)</f>
        <v>0</v>
      </c>
      <c r="AU360" s="26">
        <f>AVERAGE(AE360:AE366)</f>
        <v>0</v>
      </c>
      <c r="AV360" s="19">
        <f>ROUNDDOWN(N360,0)</f>
        <v>43927</v>
      </c>
      <c r="AW360" s="29" cm="1">
        <f t="array" ref="AW360">_xlfn.ANCHORARRAY(AV360)-1</f>
        <v>43926</v>
      </c>
    </row>
    <row r="361" spans="1:49" x14ac:dyDescent="0.25">
      <c r="A361">
        <v>20200418</v>
      </c>
      <c r="B361" s="1" t="s">
        <v>32</v>
      </c>
      <c r="C361">
        <v>0</v>
      </c>
      <c r="D361">
        <v>3</v>
      </c>
      <c r="E361">
        <v>17</v>
      </c>
      <c r="M361" s="1" t="s">
        <v>54</v>
      </c>
      <c r="N361" s="2">
        <v>43927</v>
      </c>
      <c r="O361" s="2">
        <v>43926.833333333336</v>
      </c>
      <c r="P361" s="1" t="s">
        <v>1157</v>
      </c>
      <c r="S361" s="2">
        <v>43926.833333333336</v>
      </c>
      <c r="T361" s="1" t="s">
        <v>54</v>
      </c>
      <c r="U361" s="1" t="s">
        <v>54</v>
      </c>
      <c r="V361" s="1" t="s">
        <v>54</v>
      </c>
      <c r="X361">
        <v>60</v>
      </c>
      <c r="Y361">
        <v>0</v>
      </c>
      <c r="Z361" s="1" t="s">
        <v>2527</v>
      </c>
      <c r="AA361">
        <v>20</v>
      </c>
      <c r="AB361">
        <v>3</v>
      </c>
      <c r="AC361">
        <v>0</v>
      </c>
      <c r="AD361">
        <v>3</v>
      </c>
      <c r="AE361">
        <v>0</v>
      </c>
      <c r="AF361">
        <v>0</v>
      </c>
      <c r="AG361" s="1" t="s">
        <v>9821</v>
      </c>
      <c r="AH361">
        <v>0</v>
      </c>
      <c r="AI361">
        <v>0</v>
      </c>
      <c r="AJ361" s="1">
        <f>Y361/0.1</f>
        <v>0</v>
      </c>
      <c r="AK361" s="1">
        <f>AC361-AJ361</f>
        <v>0</v>
      </c>
      <c r="AL361" s="28">
        <f>_xlfn.IFNA(INDEX($BD$2:$BD$53,MATCH(B361,$BC$2:$BC$53,0)),1000)</f>
        <v>1000</v>
      </c>
      <c r="AM361" s="1">
        <f>C361/AL361*100000</f>
        <v>0</v>
      </c>
      <c r="AN361" s="17">
        <f>IF(B362=B361,IFERROR((C361/C362)-1,0),0)</f>
        <v>0</v>
      </c>
      <c r="AO361" s="26">
        <f>IFERROR(LOG(2)/LOG(1+(AN361)),AN361)</f>
        <v>0</v>
      </c>
      <c r="AP361" s="26">
        <f>AVERAGE(Y361:Y367)</f>
        <v>0</v>
      </c>
      <c r="AR361" s="1">
        <f>Q361/AL361*100000</f>
        <v>0</v>
      </c>
      <c r="AS361" s="25">
        <f>IF(B362=B361,IFERROR((AE361/AE362)-1,0),0)</f>
        <v>0</v>
      </c>
      <c r="AT361" s="26">
        <f>IFERROR(LOG(2)/LOG(1+(AS361)),AS361)</f>
        <v>0</v>
      </c>
      <c r="AU361" s="26">
        <f>AVERAGE(AE361:AE367)</f>
        <v>0</v>
      </c>
      <c r="AV361" s="19">
        <f>ROUNDDOWN(N361,0)</f>
        <v>43927</v>
      </c>
      <c r="AW361" s="29" cm="1">
        <f t="array" ref="AW361">_xlfn.ANCHORARRAY(AV361)-1</f>
        <v>43926</v>
      </c>
    </row>
    <row r="362" spans="1:49" x14ac:dyDescent="0.25">
      <c r="A362">
        <v>20200417</v>
      </c>
      <c r="B362" s="1" t="s">
        <v>32</v>
      </c>
      <c r="C362">
        <v>0</v>
      </c>
      <c r="D362">
        <v>3</v>
      </c>
      <c r="E362">
        <v>17</v>
      </c>
      <c r="M362" s="1" t="s">
        <v>54</v>
      </c>
      <c r="N362" s="2">
        <v>43927</v>
      </c>
      <c r="O362" s="2">
        <v>43926.833333333336</v>
      </c>
      <c r="P362" s="1" t="s">
        <v>1157</v>
      </c>
      <c r="S362" s="2">
        <v>43926.833333333336</v>
      </c>
      <c r="T362" s="1" t="s">
        <v>54</v>
      </c>
      <c r="U362" s="1" t="s">
        <v>54</v>
      </c>
      <c r="V362" s="1" t="s">
        <v>54</v>
      </c>
      <c r="X362">
        <v>60</v>
      </c>
      <c r="Y362">
        <v>0</v>
      </c>
      <c r="Z362" s="1" t="s">
        <v>2527</v>
      </c>
      <c r="AA362">
        <v>20</v>
      </c>
      <c r="AB362">
        <v>3</v>
      </c>
      <c r="AC362">
        <v>0</v>
      </c>
      <c r="AD362">
        <v>3</v>
      </c>
      <c r="AE362">
        <v>0</v>
      </c>
      <c r="AF362">
        <v>0</v>
      </c>
      <c r="AG362" s="1" t="s">
        <v>9925</v>
      </c>
      <c r="AH362">
        <v>0</v>
      </c>
      <c r="AI362">
        <v>0</v>
      </c>
      <c r="AJ362" s="1">
        <f>Y362/0.1</f>
        <v>0</v>
      </c>
      <c r="AK362" s="1">
        <f>AC362-AJ362</f>
        <v>0</v>
      </c>
      <c r="AL362" s="28">
        <f>_xlfn.IFNA(INDEX($BD$2:$BD$53,MATCH(B362,$BC$2:$BC$53,0)),1000)</f>
        <v>1000</v>
      </c>
      <c r="AM362" s="1">
        <f>C362/AL362*100000</f>
        <v>0</v>
      </c>
      <c r="AN362" s="17">
        <f>IF(B363=B362,IFERROR((C362/C363)-1,0),0)</f>
        <v>0</v>
      </c>
      <c r="AO362" s="26">
        <f>IFERROR(LOG(2)/LOG(1+(AN362)),AN362)</f>
        <v>0</v>
      </c>
      <c r="AP362" s="26">
        <f>AVERAGE(Y362:Y368)</f>
        <v>0</v>
      </c>
      <c r="AR362" s="1">
        <f>Q362/AL362*100000</f>
        <v>0</v>
      </c>
      <c r="AS362" s="25">
        <f>IF(B363=B362,IFERROR((AE362/AE363)-1,0),0)</f>
        <v>0</v>
      </c>
      <c r="AT362" s="26">
        <f>IFERROR(LOG(2)/LOG(1+(AS362)),AS362)</f>
        <v>0</v>
      </c>
      <c r="AU362" s="26">
        <f>AVERAGE(AE362:AE368)</f>
        <v>0</v>
      </c>
      <c r="AV362" s="19">
        <f>ROUNDDOWN(N362,0)</f>
        <v>43927</v>
      </c>
      <c r="AW362" s="29" cm="1">
        <f t="array" ref="AW362">_xlfn.ANCHORARRAY(AV362)-1</f>
        <v>43926</v>
      </c>
    </row>
    <row r="363" spans="1:49" x14ac:dyDescent="0.25">
      <c r="A363">
        <v>20200416</v>
      </c>
      <c r="B363" s="1" t="s">
        <v>32</v>
      </c>
      <c r="C363">
        <v>0</v>
      </c>
      <c r="D363">
        <v>3</v>
      </c>
      <c r="E363">
        <v>17</v>
      </c>
      <c r="M363" s="1" t="s">
        <v>54</v>
      </c>
      <c r="N363" s="2">
        <v>43927</v>
      </c>
      <c r="O363" s="2">
        <v>43926.833333333336</v>
      </c>
      <c r="P363" s="1" t="s">
        <v>1157</v>
      </c>
      <c r="S363" s="2">
        <v>43926.833333333336</v>
      </c>
      <c r="T363" s="1" t="s">
        <v>54</v>
      </c>
      <c r="U363" s="1" t="s">
        <v>54</v>
      </c>
      <c r="V363" s="1" t="s">
        <v>54</v>
      </c>
      <c r="X363">
        <v>60</v>
      </c>
      <c r="Y363">
        <v>0</v>
      </c>
      <c r="Z363" s="1" t="s">
        <v>2527</v>
      </c>
      <c r="AA363">
        <v>20</v>
      </c>
      <c r="AB363">
        <v>3</v>
      </c>
      <c r="AC363">
        <v>0</v>
      </c>
      <c r="AD363">
        <v>3</v>
      </c>
      <c r="AE363">
        <v>0</v>
      </c>
      <c r="AF363">
        <v>0</v>
      </c>
      <c r="AG363" s="1" t="s">
        <v>10021</v>
      </c>
      <c r="AH363">
        <v>0</v>
      </c>
      <c r="AI363">
        <v>0</v>
      </c>
      <c r="AJ363" s="1">
        <f>Y363/0.1</f>
        <v>0</v>
      </c>
      <c r="AK363" s="1">
        <f>AC363-AJ363</f>
        <v>0</v>
      </c>
      <c r="AL363" s="28">
        <f>_xlfn.IFNA(INDEX($BD$2:$BD$53,MATCH(B363,$BC$2:$BC$53,0)),1000)</f>
        <v>1000</v>
      </c>
      <c r="AM363" s="1">
        <f>C363/AL363*100000</f>
        <v>0</v>
      </c>
      <c r="AN363" s="17">
        <f>IF(B364=B363,IFERROR((C363/C364)-1,0),0)</f>
        <v>0</v>
      </c>
      <c r="AO363" s="26">
        <f>IFERROR(LOG(2)/LOG(1+(AN363)),AN363)</f>
        <v>0</v>
      </c>
      <c r="AP363" s="26">
        <f>AVERAGE(Y363:Y369)</f>
        <v>0</v>
      </c>
      <c r="AR363" s="1">
        <f>Q363/AL363*100000</f>
        <v>0</v>
      </c>
      <c r="AS363" s="25">
        <f>IF(B364=B363,IFERROR((AE363/AE364)-1,0),0)</f>
        <v>0</v>
      </c>
      <c r="AT363" s="26">
        <f>IFERROR(LOG(2)/LOG(1+(AS363)),AS363)</f>
        <v>0</v>
      </c>
      <c r="AU363" s="26">
        <f>AVERAGE(AE363:AE369)</f>
        <v>0</v>
      </c>
      <c r="AV363" s="19">
        <f>ROUNDDOWN(N363,0)</f>
        <v>43927</v>
      </c>
      <c r="AW363" s="29" cm="1">
        <f t="array" ref="AW363">_xlfn.ANCHORARRAY(AV363)-1</f>
        <v>43926</v>
      </c>
    </row>
    <row r="364" spans="1:49" x14ac:dyDescent="0.25">
      <c r="A364">
        <v>20200415</v>
      </c>
      <c r="B364" s="1" t="s">
        <v>32</v>
      </c>
      <c r="C364">
        <v>0</v>
      </c>
      <c r="D364">
        <v>3</v>
      </c>
      <c r="E364">
        <v>17</v>
      </c>
      <c r="M364" s="1" t="s">
        <v>54</v>
      </c>
      <c r="N364" s="2">
        <v>43927</v>
      </c>
      <c r="O364" s="2">
        <v>43926.833333333336</v>
      </c>
      <c r="P364" s="1" t="s">
        <v>1157</v>
      </c>
      <c r="S364" s="2">
        <v>43926.833333333336</v>
      </c>
      <c r="T364" s="1" t="s">
        <v>54</v>
      </c>
      <c r="U364" s="1" t="s">
        <v>54</v>
      </c>
      <c r="V364" s="1" t="s">
        <v>54</v>
      </c>
      <c r="X364">
        <v>60</v>
      </c>
      <c r="Y364">
        <v>0</v>
      </c>
      <c r="Z364" s="1" t="s">
        <v>2527</v>
      </c>
      <c r="AA364">
        <v>20</v>
      </c>
      <c r="AB364">
        <v>3</v>
      </c>
      <c r="AC364">
        <v>0</v>
      </c>
      <c r="AD364">
        <v>3</v>
      </c>
      <c r="AE364">
        <v>0</v>
      </c>
      <c r="AF364">
        <v>0</v>
      </c>
      <c r="AG364" s="1" t="s">
        <v>10122</v>
      </c>
      <c r="AH364">
        <v>0</v>
      </c>
      <c r="AI364">
        <v>0</v>
      </c>
      <c r="AJ364" s="1">
        <f>Y364/0.1</f>
        <v>0</v>
      </c>
      <c r="AK364" s="1">
        <f>AC364-AJ364</f>
        <v>0</v>
      </c>
      <c r="AL364" s="28">
        <f>_xlfn.IFNA(INDEX($BD$2:$BD$53,MATCH(B364,$BC$2:$BC$53,0)),1000)</f>
        <v>1000</v>
      </c>
      <c r="AM364" s="1">
        <f>C364/AL364*100000</f>
        <v>0</v>
      </c>
      <c r="AN364" s="17">
        <f>IF(B365=B364,IFERROR((C364/C365)-1,0),0)</f>
        <v>0</v>
      </c>
      <c r="AO364" s="26">
        <f>IFERROR(LOG(2)/LOG(1+(AN364)),AN364)</f>
        <v>0</v>
      </c>
      <c r="AP364" s="26">
        <f>AVERAGE(Y364:Y370)</f>
        <v>0</v>
      </c>
      <c r="AR364" s="1">
        <f>Q364/AL364*100000</f>
        <v>0</v>
      </c>
      <c r="AS364" s="25">
        <f>IF(B365=B364,IFERROR((AE364/AE365)-1,0),0)</f>
        <v>0</v>
      </c>
      <c r="AT364" s="26">
        <f>IFERROR(LOG(2)/LOG(1+(AS364)),AS364)</f>
        <v>0</v>
      </c>
      <c r="AU364" s="26">
        <f>AVERAGE(AE364:AE370)</f>
        <v>0</v>
      </c>
      <c r="AV364" s="19">
        <f>ROUNDDOWN(N364,0)</f>
        <v>43927</v>
      </c>
      <c r="AW364" s="29" cm="1">
        <f t="array" ref="AW364">_xlfn.ANCHORARRAY(AV364)-1</f>
        <v>43926</v>
      </c>
    </row>
    <row r="365" spans="1:49" x14ac:dyDescent="0.25">
      <c r="A365">
        <v>20200414</v>
      </c>
      <c r="B365" s="1" t="s">
        <v>32</v>
      </c>
      <c r="C365">
        <v>0</v>
      </c>
      <c r="D365">
        <v>3</v>
      </c>
      <c r="E365">
        <v>17</v>
      </c>
      <c r="M365" s="1" t="s">
        <v>54</v>
      </c>
      <c r="N365" s="2">
        <v>43927</v>
      </c>
      <c r="O365" s="2">
        <v>43926.833333333336</v>
      </c>
      <c r="P365" s="1" t="s">
        <v>1157</v>
      </c>
      <c r="S365" s="2">
        <v>43926.833333333336</v>
      </c>
      <c r="T365" s="1" t="s">
        <v>54</v>
      </c>
      <c r="U365" s="1" t="s">
        <v>54</v>
      </c>
      <c r="V365" s="1" t="s">
        <v>54</v>
      </c>
      <c r="X365">
        <v>60</v>
      </c>
      <c r="Y365">
        <v>0</v>
      </c>
      <c r="Z365" s="1" t="s">
        <v>2527</v>
      </c>
      <c r="AA365">
        <v>20</v>
      </c>
      <c r="AB365">
        <v>3</v>
      </c>
      <c r="AC365">
        <v>0</v>
      </c>
      <c r="AD365">
        <v>3</v>
      </c>
      <c r="AE365">
        <v>0</v>
      </c>
      <c r="AF365">
        <v>0</v>
      </c>
      <c r="AG365" s="1" t="s">
        <v>10221</v>
      </c>
      <c r="AH365">
        <v>0</v>
      </c>
      <c r="AI365">
        <v>0</v>
      </c>
      <c r="AJ365" s="1">
        <f>Y365/0.1</f>
        <v>0</v>
      </c>
      <c r="AK365" s="1">
        <f>AC365-AJ365</f>
        <v>0</v>
      </c>
      <c r="AL365" s="28">
        <f>_xlfn.IFNA(INDEX($BD$2:$BD$53,MATCH(B365,$BC$2:$BC$53,0)),1000)</f>
        <v>1000</v>
      </c>
      <c r="AM365" s="1">
        <f>C365/AL365*100000</f>
        <v>0</v>
      </c>
      <c r="AN365" s="17">
        <f>IF(B366=B365,IFERROR((C365/C366)-1,0),0)</f>
        <v>0</v>
      </c>
      <c r="AO365" s="26">
        <f>IFERROR(LOG(2)/LOG(1+(AN365)),AN365)</f>
        <v>0</v>
      </c>
      <c r="AP365" s="26">
        <f>AVERAGE(Y365:Y371)</f>
        <v>0</v>
      </c>
      <c r="AR365" s="1">
        <f>Q365/AL365*100000</f>
        <v>0</v>
      </c>
      <c r="AS365" s="25">
        <f>IF(B366=B365,IFERROR((AE365/AE366)-1,0),0)</f>
        <v>0</v>
      </c>
      <c r="AT365" s="26">
        <f>IFERROR(LOG(2)/LOG(1+(AS365)),AS365)</f>
        <v>0</v>
      </c>
      <c r="AU365" s="26">
        <f>AVERAGE(AE365:AE371)</f>
        <v>0</v>
      </c>
      <c r="AV365" s="19">
        <f>ROUNDDOWN(N365,0)</f>
        <v>43927</v>
      </c>
      <c r="AW365" s="29" cm="1">
        <f t="array" ref="AW365">_xlfn.ANCHORARRAY(AV365)-1</f>
        <v>43926</v>
      </c>
    </row>
    <row r="366" spans="1:49" x14ac:dyDescent="0.25">
      <c r="A366">
        <v>20200413</v>
      </c>
      <c r="B366" s="1" t="s">
        <v>32</v>
      </c>
      <c r="C366">
        <v>0</v>
      </c>
      <c r="D366">
        <v>3</v>
      </c>
      <c r="M366" s="1" t="s">
        <v>54</v>
      </c>
      <c r="N366" s="2">
        <v>43927</v>
      </c>
      <c r="O366" s="2">
        <v>43926.833333333336</v>
      </c>
      <c r="P366" s="1" t="s">
        <v>1157</v>
      </c>
      <c r="S366" s="2">
        <v>43926.833333333336</v>
      </c>
      <c r="T366" s="1" t="s">
        <v>54</v>
      </c>
      <c r="U366" s="1" t="s">
        <v>54</v>
      </c>
      <c r="V366" s="1" t="s">
        <v>54</v>
      </c>
      <c r="X366">
        <v>60</v>
      </c>
      <c r="Y366">
        <v>0</v>
      </c>
      <c r="Z366" s="1" t="s">
        <v>2527</v>
      </c>
      <c r="AA366">
        <v>3</v>
      </c>
      <c r="AB366">
        <v>3</v>
      </c>
      <c r="AC366">
        <v>0</v>
      </c>
      <c r="AD366">
        <v>3</v>
      </c>
      <c r="AE366">
        <v>0</v>
      </c>
      <c r="AF366">
        <v>0</v>
      </c>
      <c r="AG366" s="1" t="s">
        <v>10316</v>
      </c>
      <c r="AH366">
        <v>0</v>
      </c>
      <c r="AI366">
        <v>0</v>
      </c>
      <c r="AJ366" s="1">
        <f>Y366/0.1</f>
        <v>0</v>
      </c>
      <c r="AK366" s="1">
        <f>AC366-AJ366</f>
        <v>0</v>
      </c>
      <c r="AL366" s="28">
        <f>_xlfn.IFNA(INDEX($BD$2:$BD$53,MATCH(B366,$BC$2:$BC$53,0)),1000)</f>
        <v>1000</v>
      </c>
      <c r="AM366" s="1">
        <f>C366/AL366*100000</f>
        <v>0</v>
      </c>
      <c r="AN366" s="17">
        <f>IF(B367=B366,IFERROR((C366/C367)-1,0),0)</f>
        <v>0</v>
      </c>
      <c r="AO366" s="26">
        <f>IFERROR(LOG(2)/LOG(1+(AN366)),AN366)</f>
        <v>0</v>
      </c>
      <c r="AP366" s="26">
        <f>AVERAGE(Y366:Y372)</f>
        <v>0</v>
      </c>
      <c r="AR366" s="1">
        <f>Q366/AL366*100000</f>
        <v>0</v>
      </c>
      <c r="AS366" s="25">
        <f>IF(B367=B366,IFERROR((AE366/AE367)-1,0),0)</f>
        <v>0</v>
      </c>
      <c r="AT366" s="26">
        <f>IFERROR(LOG(2)/LOG(1+(AS366)),AS366)</f>
        <v>0</v>
      </c>
      <c r="AU366" s="26">
        <f>AVERAGE(AE366:AE372)</f>
        <v>0</v>
      </c>
      <c r="AV366" s="19">
        <f>ROUNDDOWN(N366,0)</f>
        <v>43927</v>
      </c>
      <c r="AW366" s="29" cm="1">
        <f t="array" ref="AW366">_xlfn.ANCHORARRAY(AV366)-1</f>
        <v>43926</v>
      </c>
    </row>
    <row r="367" spans="1:49" x14ac:dyDescent="0.25">
      <c r="A367">
        <v>20200412</v>
      </c>
      <c r="B367" s="1" t="s">
        <v>32</v>
      </c>
      <c r="C367">
        <v>0</v>
      </c>
      <c r="D367">
        <v>3</v>
      </c>
      <c r="E367">
        <v>2</v>
      </c>
      <c r="M367" s="1" t="s">
        <v>54</v>
      </c>
      <c r="N367" s="2">
        <v>43921.802777777775</v>
      </c>
      <c r="O367" s="2">
        <v>43921.636111111111</v>
      </c>
      <c r="P367" s="1" t="s">
        <v>1447</v>
      </c>
      <c r="S367" s="2">
        <v>43921.636111111111</v>
      </c>
      <c r="T367" s="1" t="s">
        <v>54</v>
      </c>
      <c r="U367" s="1" t="s">
        <v>54</v>
      </c>
      <c r="V367" s="1" t="s">
        <v>54</v>
      </c>
      <c r="X367">
        <v>60</v>
      </c>
      <c r="Y367">
        <v>0</v>
      </c>
      <c r="Z367" s="1" t="s">
        <v>2527</v>
      </c>
      <c r="AA367">
        <v>5</v>
      </c>
      <c r="AB367">
        <v>3</v>
      </c>
      <c r="AC367">
        <v>0</v>
      </c>
      <c r="AD367">
        <v>3</v>
      </c>
      <c r="AE367">
        <v>0</v>
      </c>
      <c r="AF367">
        <v>0</v>
      </c>
      <c r="AG367" s="1" t="s">
        <v>10409</v>
      </c>
      <c r="AH367">
        <v>0</v>
      </c>
      <c r="AI367">
        <v>0</v>
      </c>
      <c r="AJ367" s="1">
        <f>Y367/0.1</f>
        <v>0</v>
      </c>
      <c r="AK367" s="1">
        <f>AC367-AJ367</f>
        <v>0</v>
      </c>
      <c r="AL367" s="28">
        <f>_xlfn.IFNA(INDEX($BD$2:$BD$53,MATCH(B367,$BC$2:$BC$53,0)),1000)</f>
        <v>1000</v>
      </c>
      <c r="AM367" s="1">
        <f>C367/AL367*100000</f>
        <v>0</v>
      </c>
      <c r="AN367" s="17">
        <f>IF(B368=B367,IFERROR((C367/C368)-1,0),0)</f>
        <v>0</v>
      </c>
      <c r="AO367" s="26">
        <f>IFERROR(LOG(2)/LOG(1+(AN367)),AN367)</f>
        <v>0</v>
      </c>
      <c r="AP367" s="26">
        <f>AVERAGE(Y367:Y373)</f>
        <v>0</v>
      </c>
      <c r="AR367" s="1">
        <f>Q367/AL367*100000</f>
        <v>0</v>
      </c>
      <c r="AS367" s="25">
        <f>IF(B368=B367,IFERROR((AE367/AE368)-1,0),0)</f>
        <v>0</v>
      </c>
      <c r="AT367" s="26">
        <f>IFERROR(LOG(2)/LOG(1+(AS367)),AS367)</f>
        <v>0</v>
      </c>
      <c r="AU367" s="26">
        <f>AVERAGE(AE367:AE373)</f>
        <v>0</v>
      </c>
      <c r="AV367" s="19">
        <f>ROUNDDOWN(N367,0)</f>
        <v>43921</v>
      </c>
      <c r="AW367" s="29" cm="1">
        <f t="array" ref="AW367">_xlfn.ANCHORARRAY(AV367)-1</f>
        <v>43920</v>
      </c>
    </row>
    <row r="368" spans="1:49" x14ac:dyDescent="0.25">
      <c r="A368">
        <v>20200411</v>
      </c>
      <c r="B368" s="1" t="s">
        <v>32</v>
      </c>
      <c r="C368">
        <v>0</v>
      </c>
      <c r="D368">
        <v>3</v>
      </c>
      <c r="E368">
        <v>2</v>
      </c>
      <c r="M368" s="1" t="s">
        <v>54</v>
      </c>
      <c r="N368" s="2">
        <v>43921.802777777775</v>
      </c>
      <c r="O368" s="2">
        <v>43921.636111111111</v>
      </c>
      <c r="P368" s="1" t="s">
        <v>1447</v>
      </c>
      <c r="S368" s="2">
        <v>43921.636111111111</v>
      </c>
      <c r="T368" s="1" t="s">
        <v>54</v>
      </c>
      <c r="U368" s="1" t="s">
        <v>54</v>
      </c>
      <c r="V368" s="1" t="s">
        <v>54</v>
      </c>
      <c r="X368">
        <v>60</v>
      </c>
      <c r="Y368">
        <v>0</v>
      </c>
      <c r="Z368" s="1" t="s">
        <v>2527</v>
      </c>
      <c r="AA368">
        <v>5</v>
      </c>
      <c r="AB368">
        <v>3</v>
      </c>
      <c r="AC368">
        <v>0</v>
      </c>
      <c r="AD368">
        <v>3</v>
      </c>
      <c r="AE368">
        <v>0</v>
      </c>
      <c r="AF368">
        <v>0</v>
      </c>
      <c r="AG368" s="1" t="s">
        <v>10503</v>
      </c>
      <c r="AH368">
        <v>0</v>
      </c>
      <c r="AI368">
        <v>0</v>
      </c>
      <c r="AJ368" s="1">
        <f>Y368/0.1</f>
        <v>0</v>
      </c>
      <c r="AK368" s="1">
        <f>AC368-AJ368</f>
        <v>0</v>
      </c>
      <c r="AL368" s="28">
        <f>_xlfn.IFNA(INDEX($BD$2:$BD$53,MATCH(B368,$BC$2:$BC$53,0)),1000)</f>
        <v>1000</v>
      </c>
      <c r="AM368" s="1">
        <f>C368/AL368*100000</f>
        <v>0</v>
      </c>
      <c r="AN368" s="17">
        <f>IF(B369=B368,IFERROR((C368/C369)-1,0),0)</f>
        <v>0</v>
      </c>
      <c r="AO368" s="26">
        <f>IFERROR(LOG(2)/LOG(1+(AN368)),AN368)</f>
        <v>0</v>
      </c>
      <c r="AP368" s="26">
        <f>AVERAGE(Y368:Y374)</f>
        <v>0</v>
      </c>
      <c r="AR368" s="1">
        <f>Q368/AL368*100000</f>
        <v>0</v>
      </c>
      <c r="AS368" s="25">
        <f>IF(B369=B368,IFERROR((AE368/AE369)-1,0),0)</f>
        <v>0</v>
      </c>
      <c r="AT368" s="26">
        <f>IFERROR(LOG(2)/LOG(1+(AS368)),AS368)</f>
        <v>0</v>
      </c>
      <c r="AU368" s="26">
        <f>AVERAGE(AE368:AE374)</f>
        <v>0</v>
      </c>
      <c r="AV368" s="19">
        <f>ROUNDDOWN(N368,0)</f>
        <v>43921</v>
      </c>
      <c r="AW368" s="29" cm="1">
        <f t="array" ref="AW368">_xlfn.ANCHORARRAY(AV368)-1</f>
        <v>43920</v>
      </c>
    </row>
    <row r="369" spans="1:49" x14ac:dyDescent="0.25">
      <c r="A369">
        <v>20200410</v>
      </c>
      <c r="B369" s="1" t="s">
        <v>32</v>
      </c>
      <c r="C369">
        <v>0</v>
      </c>
      <c r="D369">
        <v>3</v>
      </c>
      <c r="E369">
        <v>2</v>
      </c>
      <c r="M369" s="1" t="s">
        <v>54</v>
      </c>
      <c r="N369" s="2">
        <v>43927.666666666664</v>
      </c>
      <c r="O369" s="2">
        <v>43927.5</v>
      </c>
      <c r="P369" s="1" t="s">
        <v>1499</v>
      </c>
      <c r="Q369">
        <v>0</v>
      </c>
      <c r="S369" s="2">
        <v>43927.5</v>
      </c>
      <c r="T369" s="1" t="s">
        <v>54</v>
      </c>
      <c r="U369" s="1" t="s">
        <v>54</v>
      </c>
      <c r="V369" s="1" t="s">
        <v>54</v>
      </c>
      <c r="X369">
        <v>60</v>
      </c>
      <c r="Y369">
        <v>0</v>
      </c>
      <c r="Z369" s="1" t="s">
        <v>2527</v>
      </c>
      <c r="AA369">
        <v>5</v>
      </c>
      <c r="AB369">
        <v>3</v>
      </c>
      <c r="AC369">
        <v>0</v>
      </c>
      <c r="AD369">
        <v>3</v>
      </c>
      <c r="AE369">
        <v>0</v>
      </c>
      <c r="AF369">
        <v>0</v>
      </c>
      <c r="AG369" s="1" t="s">
        <v>10597</v>
      </c>
      <c r="AH369">
        <v>0</v>
      </c>
      <c r="AI369">
        <v>0</v>
      </c>
      <c r="AJ369" s="1">
        <f>Y369/0.1</f>
        <v>0</v>
      </c>
      <c r="AK369" s="1">
        <f>AC369-AJ369</f>
        <v>0</v>
      </c>
      <c r="AL369" s="28">
        <f>_xlfn.IFNA(INDEX($BD$2:$BD$53,MATCH(B369,$BC$2:$BC$53,0)),1000)</f>
        <v>1000</v>
      </c>
      <c r="AM369" s="1">
        <f>C369/AL369*100000</f>
        <v>0</v>
      </c>
      <c r="AN369" s="17">
        <f>IF(B370=B369,IFERROR((C369/C370)-1,0),0)</f>
        <v>0</v>
      </c>
      <c r="AO369" s="26">
        <f>IFERROR(LOG(2)/LOG(1+(AN369)),AN369)</f>
        <v>0</v>
      </c>
      <c r="AP369" s="26">
        <f>AVERAGE(Y369:Y375)</f>
        <v>0</v>
      </c>
      <c r="AR369" s="1">
        <f>Q369/AL369*100000</f>
        <v>0</v>
      </c>
      <c r="AS369" s="25">
        <f>IF(B370=B369,IFERROR((AE369/AE370)-1,0),0)</f>
        <v>0</v>
      </c>
      <c r="AT369" s="26">
        <f>IFERROR(LOG(2)/LOG(1+(AS369)),AS369)</f>
        <v>0</v>
      </c>
      <c r="AU369" s="26">
        <f>AVERAGE(AE369:AE375)</f>
        <v>0</v>
      </c>
      <c r="AV369" s="19">
        <f>ROUNDDOWN(N369,0)</f>
        <v>43927</v>
      </c>
      <c r="AW369" s="29" cm="1">
        <f t="array" ref="AW369">_xlfn.ANCHORARRAY(AV369)-1</f>
        <v>43926</v>
      </c>
    </row>
    <row r="370" spans="1:49" x14ac:dyDescent="0.25">
      <c r="A370">
        <v>20200409</v>
      </c>
      <c r="B370" s="1" t="s">
        <v>32</v>
      </c>
      <c r="C370">
        <v>0</v>
      </c>
      <c r="D370">
        <v>3</v>
      </c>
      <c r="E370">
        <v>2</v>
      </c>
      <c r="M370" s="1" t="s">
        <v>54</v>
      </c>
      <c r="N370" s="2">
        <v>43927.666666666664</v>
      </c>
      <c r="O370" s="2">
        <v>43927.5</v>
      </c>
      <c r="P370" s="1" t="s">
        <v>1499</v>
      </c>
      <c r="Q370">
        <v>0</v>
      </c>
      <c r="S370" s="2">
        <v>43927.5</v>
      </c>
      <c r="T370" s="1" t="s">
        <v>54</v>
      </c>
      <c r="U370" s="1" t="s">
        <v>54</v>
      </c>
      <c r="V370" s="1" t="s">
        <v>54</v>
      </c>
      <c r="X370">
        <v>60</v>
      </c>
      <c r="Y370">
        <v>0</v>
      </c>
      <c r="Z370" s="1" t="s">
        <v>2527</v>
      </c>
      <c r="AA370">
        <v>5</v>
      </c>
      <c r="AB370">
        <v>3</v>
      </c>
      <c r="AC370">
        <v>0</v>
      </c>
      <c r="AD370">
        <v>3</v>
      </c>
      <c r="AE370">
        <v>0</v>
      </c>
      <c r="AF370">
        <v>0</v>
      </c>
      <c r="AG370" s="1" t="s">
        <v>10699</v>
      </c>
      <c r="AH370">
        <v>0</v>
      </c>
      <c r="AI370">
        <v>0</v>
      </c>
      <c r="AJ370" s="1">
        <f>Y370/0.1</f>
        <v>0</v>
      </c>
      <c r="AK370" s="1">
        <f>AC370-AJ370</f>
        <v>0</v>
      </c>
      <c r="AL370" s="28">
        <f>_xlfn.IFNA(INDEX($BD$2:$BD$53,MATCH(B370,$BC$2:$BC$53,0)),1000)</f>
        <v>1000</v>
      </c>
      <c r="AM370" s="1">
        <f>C370/AL370*100000</f>
        <v>0</v>
      </c>
      <c r="AN370" s="17">
        <f>IF(B371=B370,IFERROR((C370/C371)-1,0),0)</f>
        <v>0</v>
      </c>
      <c r="AO370" s="26">
        <f>IFERROR(LOG(2)/LOG(1+(AN370)),AN370)</f>
        <v>0</v>
      </c>
      <c r="AP370" s="26">
        <f>AVERAGE(Y370:Y376)</f>
        <v>0</v>
      </c>
      <c r="AR370" s="1">
        <f>Q370/AL370*100000</f>
        <v>0</v>
      </c>
      <c r="AS370" s="25">
        <f>IF(B371=B370,IFERROR((AE370/AE371)-1,0),0)</f>
        <v>0</v>
      </c>
      <c r="AT370" s="26">
        <f>IFERROR(LOG(2)/LOG(1+(AS370)),AS370)</f>
        <v>0</v>
      </c>
      <c r="AU370" s="26">
        <f>AVERAGE(AE370:AE376)</f>
        <v>0</v>
      </c>
      <c r="AV370" s="19">
        <f>ROUNDDOWN(N370,0)</f>
        <v>43927</v>
      </c>
      <c r="AW370" s="29" cm="1">
        <f t="array" ref="AW370">_xlfn.ANCHORARRAY(AV370)-1</f>
        <v>43926</v>
      </c>
    </row>
    <row r="371" spans="1:49" x14ac:dyDescent="0.25">
      <c r="A371">
        <v>20200408</v>
      </c>
      <c r="B371" s="1" t="s">
        <v>32</v>
      </c>
      <c r="C371">
        <v>0</v>
      </c>
      <c r="D371">
        <v>3</v>
      </c>
      <c r="E371">
        <v>2</v>
      </c>
      <c r="M371" s="1" t="s">
        <v>54</v>
      </c>
      <c r="N371" s="2">
        <v>43927.666666666664</v>
      </c>
      <c r="O371" s="2">
        <v>43927.5</v>
      </c>
      <c r="P371" s="1" t="s">
        <v>1499</v>
      </c>
      <c r="Q371">
        <v>0</v>
      </c>
      <c r="S371" s="2">
        <v>43927.5</v>
      </c>
      <c r="T371" s="1" t="s">
        <v>54</v>
      </c>
      <c r="U371" s="1" t="s">
        <v>54</v>
      </c>
      <c r="V371" s="1" t="s">
        <v>54</v>
      </c>
      <c r="X371">
        <v>60</v>
      </c>
      <c r="Y371">
        <v>0</v>
      </c>
      <c r="Z371" s="1" t="s">
        <v>2527</v>
      </c>
      <c r="AA371">
        <v>5</v>
      </c>
      <c r="AB371">
        <v>3</v>
      </c>
      <c r="AC371">
        <v>0</v>
      </c>
      <c r="AD371">
        <v>3</v>
      </c>
      <c r="AE371">
        <v>0</v>
      </c>
      <c r="AF371">
        <v>0</v>
      </c>
      <c r="AG371" s="1" t="s">
        <v>10799</v>
      </c>
      <c r="AH371">
        <v>0</v>
      </c>
      <c r="AI371">
        <v>0</v>
      </c>
      <c r="AJ371" s="1">
        <f>Y371/0.1</f>
        <v>0</v>
      </c>
      <c r="AK371" s="1">
        <f>AC371-AJ371</f>
        <v>0</v>
      </c>
      <c r="AL371" s="28">
        <f>_xlfn.IFNA(INDEX($BD$2:$BD$53,MATCH(B371,$BC$2:$BC$53,0)),1000)</f>
        <v>1000</v>
      </c>
      <c r="AM371" s="1">
        <f>C371/AL371*100000</f>
        <v>0</v>
      </c>
      <c r="AN371" s="17">
        <f>IF(B372=B371,IFERROR((C371/C372)-1,0),0)</f>
        <v>0</v>
      </c>
      <c r="AO371" s="26">
        <f>IFERROR(LOG(2)/LOG(1+(AN371)),AN371)</f>
        <v>0</v>
      </c>
      <c r="AP371" s="26">
        <f>AVERAGE(Y371:Y377)</f>
        <v>0</v>
      </c>
      <c r="AR371" s="1">
        <f>Q371/AL371*100000</f>
        <v>0</v>
      </c>
      <c r="AS371" s="25">
        <f>IF(B372=B371,IFERROR((AE371/AE372)-1,0),0)</f>
        <v>0</v>
      </c>
      <c r="AT371" s="26">
        <f>IFERROR(LOG(2)/LOG(1+(AS371)),AS371)</f>
        <v>0</v>
      </c>
      <c r="AU371" s="26">
        <f>AVERAGE(AE371:AE377)</f>
        <v>0</v>
      </c>
      <c r="AV371" s="19">
        <f>ROUNDDOWN(N371,0)</f>
        <v>43927</v>
      </c>
      <c r="AW371" s="29" cm="1">
        <f t="array" ref="AW371">_xlfn.ANCHORARRAY(AV371)-1</f>
        <v>43926</v>
      </c>
    </row>
    <row r="372" spans="1:49" x14ac:dyDescent="0.25">
      <c r="A372">
        <v>20200407</v>
      </c>
      <c r="B372" s="1" t="s">
        <v>32</v>
      </c>
      <c r="C372">
        <v>0</v>
      </c>
      <c r="D372">
        <v>3</v>
      </c>
      <c r="E372">
        <v>2</v>
      </c>
      <c r="M372" s="1" t="s">
        <v>54</v>
      </c>
      <c r="N372" s="2">
        <v>43927.666666666664</v>
      </c>
      <c r="O372" s="2">
        <v>43927.5</v>
      </c>
      <c r="P372" s="1" t="s">
        <v>1499</v>
      </c>
      <c r="Q372">
        <v>0</v>
      </c>
      <c r="S372" s="2">
        <v>43927.5</v>
      </c>
      <c r="T372" s="1" t="s">
        <v>54</v>
      </c>
      <c r="U372" s="1" t="s">
        <v>54</v>
      </c>
      <c r="V372" s="1" t="s">
        <v>54</v>
      </c>
      <c r="X372">
        <v>60</v>
      </c>
      <c r="Y372">
        <v>0</v>
      </c>
      <c r="Z372" s="1" t="s">
        <v>2527</v>
      </c>
      <c r="AA372">
        <v>5</v>
      </c>
      <c r="AB372">
        <v>3</v>
      </c>
      <c r="AC372">
        <v>0</v>
      </c>
      <c r="AD372">
        <v>3</v>
      </c>
      <c r="AE372">
        <v>0</v>
      </c>
      <c r="AF372">
        <v>0</v>
      </c>
      <c r="AG372" s="1" t="s">
        <v>10893</v>
      </c>
      <c r="AH372">
        <v>0</v>
      </c>
      <c r="AI372">
        <v>0</v>
      </c>
      <c r="AJ372" s="1">
        <f>Y372/0.1</f>
        <v>0</v>
      </c>
      <c r="AK372" s="1">
        <f>AC372-AJ372</f>
        <v>0</v>
      </c>
      <c r="AL372" s="28">
        <f>_xlfn.IFNA(INDEX($BD$2:$BD$53,MATCH(B372,$BC$2:$BC$53,0)),1000)</f>
        <v>1000</v>
      </c>
      <c r="AM372" s="1">
        <f>C372/AL372*100000</f>
        <v>0</v>
      </c>
      <c r="AN372" s="17">
        <f>IF(B373=B372,IFERROR((C372/C373)-1,0),0)</f>
        <v>0</v>
      </c>
      <c r="AO372" s="26">
        <f>IFERROR(LOG(2)/LOG(1+(AN372)),AN372)</f>
        <v>0</v>
      </c>
      <c r="AP372" s="26">
        <f>AVERAGE(Y372:Y378)</f>
        <v>0</v>
      </c>
      <c r="AR372" s="1">
        <f>Q372/AL372*100000</f>
        <v>0</v>
      </c>
      <c r="AS372" s="25">
        <f>IF(B373=B372,IFERROR((AE372/AE373)-1,0),0)</f>
        <v>0</v>
      </c>
      <c r="AT372" s="26">
        <f>IFERROR(LOG(2)/LOG(1+(AS372)),AS372)</f>
        <v>0</v>
      </c>
      <c r="AU372" s="26">
        <f>AVERAGE(AE372:AE378)</f>
        <v>0</v>
      </c>
      <c r="AV372" s="19">
        <f>ROUNDDOWN(N372,0)</f>
        <v>43927</v>
      </c>
      <c r="AW372" s="29" cm="1">
        <f t="array" ref="AW372">_xlfn.ANCHORARRAY(AV372)-1</f>
        <v>43926</v>
      </c>
    </row>
    <row r="373" spans="1:49" x14ac:dyDescent="0.25">
      <c r="A373">
        <v>20200406</v>
      </c>
      <c r="B373" s="1" t="s">
        <v>32</v>
      </c>
      <c r="C373">
        <v>0</v>
      </c>
      <c r="D373">
        <v>3</v>
      </c>
      <c r="E373">
        <v>2</v>
      </c>
      <c r="M373" s="1" t="s">
        <v>54</v>
      </c>
      <c r="N373" s="2">
        <v>43927.666666666664</v>
      </c>
      <c r="O373" s="2">
        <v>43927.5</v>
      </c>
      <c r="P373" s="1" t="s">
        <v>1499</v>
      </c>
      <c r="Q373">
        <v>0</v>
      </c>
      <c r="S373" s="2">
        <v>43927.5</v>
      </c>
      <c r="T373" s="1" t="s">
        <v>54</v>
      </c>
      <c r="U373" s="1" t="s">
        <v>54</v>
      </c>
      <c r="V373" s="1" t="s">
        <v>54</v>
      </c>
      <c r="X373">
        <v>60</v>
      </c>
      <c r="Y373">
        <v>0</v>
      </c>
      <c r="Z373" s="1" t="s">
        <v>2527</v>
      </c>
      <c r="AA373">
        <v>5</v>
      </c>
      <c r="AB373">
        <v>3</v>
      </c>
      <c r="AC373">
        <v>0</v>
      </c>
      <c r="AD373">
        <v>3</v>
      </c>
      <c r="AE373">
        <v>0</v>
      </c>
      <c r="AF373">
        <v>0</v>
      </c>
      <c r="AG373" s="1" t="s">
        <v>10996</v>
      </c>
      <c r="AH373">
        <v>0</v>
      </c>
      <c r="AI373">
        <v>0</v>
      </c>
      <c r="AJ373" s="1">
        <f>Y373/0.1</f>
        <v>0</v>
      </c>
      <c r="AK373" s="1">
        <f>AC373-AJ373</f>
        <v>0</v>
      </c>
      <c r="AL373" s="28">
        <f>_xlfn.IFNA(INDEX($BD$2:$BD$53,MATCH(B373,$BC$2:$BC$53,0)),1000)</f>
        <v>1000</v>
      </c>
      <c r="AM373" s="1">
        <f>C373/AL373*100000</f>
        <v>0</v>
      </c>
      <c r="AN373" s="17">
        <f>IF(B374=B373,IFERROR((C373/C374)-1,0),0)</f>
        <v>0</v>
      </c>
      <c r="AO373" s="26">
        <f>IFERROR(LOG(2)/LOG(1+(AN373)),AN373)</f>
        <v>0</v>
      </c>
      <c r="AP373" s="26">
        <f>AVERAGE(Y373:Y379)</f>
        <v>0</v>
      </c>
      <c r="AR373" s="1">
        <f>Q373/AL373*100000</f>
        <v>0</v>
      </c>
      <c r="AS373" s="25">
        <f>IF(B374=B373,IFERROR((AE373/AE374)-1,0),0)</f>
        <v>0</v>
      </c>
      <c r="AT373" s="26">
        <f>IFERROR(LOG(2)/LOG(1+(AS373)),AS373)</f>
        <v>0</v>
      </c>
      <c r="AU373" s="26">
        <f>AVERAGE(AE373:AE379)</f>
        <v>0</v>
      </c>
      <c r="AV373" s="19">
        <f>ROUNDDOWN(N373,0)</f>
        <v>43927</v>
      </c>
      <c r="AW373" s="29" cm="1">
        <f t="array" ref="AW373">_xlfn.ANCHORARRAY(AV373)-1</f>
        <v>43926</v>
      </c>
    </row>
    <row r="374" spans="1:49" x14ac:dyDescent="0.25">
      <c r="A374">
        <v>20200405</v>
      </c>
      <c r="B374" s="1" t="s">
        <v>32</v>
      </c>
      <c r="C374">
        <v>0</v>
      </c>
      <c r="D374">
        <v>3</v>
      </c>
      <c r="E374">
        <v>2</v>
      </c>
      <c r="M374" s="1" t="s">
        <v>54</v>
      </c>
      <c r="N374" s="2">
        <v>43920.958333333336</v>
      </c>
      <c r="O374" s="2">
        <v>43920.791666666664</v>
      </c>
      <c r="P374" s="1" t="s">
        <v>1638</v>
      </c>
      <c r="Q374">
        <v>0</v>
      </c>
      <c r="S374" s="2">
        <v>43920.791666666664</v>
      </c>
      <c r="T374" s="1" t="s">
        <v>54</v>
      </c>
      <c r="U374" s="1" t="s">
        <v>54</v>
      </c>
      <c r="V374" s="1" t="s">
        <v>54</v>
      </c>
      <c r="X374">
        <v>60</v>
      </c>
      <c r="Y374">
        <v>0</v>
      </c>
      <c r="Z374" s="1" t="s">
        <v>2527</v>
      </c>
      <c r="AA374">
        <v>5</v>
      </c>
      <c r="AB374">
        <v>3</v>
      </c>
      <c r="AC374">
        <v>0</v>
      </c>
      <c r="AD374">
        <v>3</v>
      </c>
      <c r="AE374">
        <v>0</v>
      </c>
      <c r="AF374">
        <v>0</v>
      </c>
      <c r="AG374" s="1" t="s">
        <v>11098</v>
      </c>
      <c r="AH374">
        <v>0</v>
      </c>
      <c r="AI374">
        <v>0</v>
      </c>
      <c r="AJ374" s="1">
        <f>Y374/0.1</f>
        <v>0</v>
      </c>
      <c r="AK374" s="1">
        <f>AC374-AJ374</f>
        <v>0</v>
      </c>
      <c r="AL374" s="28">
        <f>_xlfn.IFNA(INDEX($BD$2:$BD$53,MATCH(B374,$BC$2:$BC$53,0)),1000)</f>
        <v>1000</v>
      </c>
      <c r="AM374" s="1">
        <f>C374/AL374*100000</f>
        <v>0</v>
      </c>
      <c r="AN374" s="17">
        <f>IF(B375=B374,IFERROR((C374/C375)-1,0),0)</f>
        <v>0</v>
      </c>
      <c r="AO374" s="26">
        <f>IFERROR(LOG(2)/LOG(1+(AN374)),AN374)</f>
        <v>0</v>
      </c>
      <c r="AP374" s="26">
        <f>AVERAGE(Y374:Y380)</f>
        <v>0</v>
      </c>
      <c r="AR374" s="1">
        <f>Q374/AL374*100000</f>
        <v>0</v>
      </c>
      <c r="AS374" s="25">
        <f>IF(B375=B374,IFERROR((AE374/AE375)-1,0),0)</f>
        <v>0</v>
      </c>
      <c r="AT374" s="26">
        <f>IFERROR(LOG(2)/LOG(1+(AS374)),AS374)</f>
        <v>0</v>
      </c>
      <c r="AU374" s="26">
        <f>AVERAGE(AE374:AE380)</f>
        <v>0</v>
      </c>
      <c r="AV374" s="19">
        <f>ROUNDDOWN(N374,0)</f>
        <v>43920</v>
      </c>
      <c r="AW374" s="29" cm="1">
        <f t="array" ref="AW374">_xlfn.ANCHORARRAY(AV374)-1</f>
        <v>43919</v>
      </c>
    </row>
    <row r="375" spans="1:49" x14ac:dyDescent="0.25">
      <c r="A375">
        <v>20200404</v>
      </c>
      <c r="B375" s="1" t="s">
        <v>32</v>
      </c>
      <c r="C375">
        <v>0</v>
      </c>
      <c r="D375">
        <v>3</v>
      </c>
      <c r="E375">
        <v>2</v>
      </c>
      <c r="M375" s="1" t="s">
        <v>54</v>
      </c>
      <c r="N375" s="2">
        <v>43920.958333333336</v>
      </c>
      <c r="O375" s="2">
        <v>43920.791666666664</v>
      </c>
      <c r="P375" s="1" t="s">
        <v>1638</v>
      </c>
      <c r="Q375">
        <v>0</v>
      </c>
      <c r="S375" s="2">
        <v>43920.791666666664</v>
      </c>
      <c r="T375" s="1" t="s">
        <v>54</v>
      </c>
      <c r="U375" s="1" t="s">
        <v>54</v>
      </c>
      <c r="V375" s="1" t="s">
        <v>54</v>
      </c>
      <c r="X375">
        <v>60</v>
      </c>
      <c r="Y375">
        <v>0</v>
      </c>
      <c r="Z375" s="1" t="s">
        <v>2527</v>
      </c>
      <c r="AA375">
        <v>5</v>
      </c>
      <c r="AB375">
        <v>3</v>
      </c>
      <c r="AC375">
        <v>0</v>
      </c>
      <c r="AD375">
        <v>3</v>
      </c>
      <c r="AE375">
        <v>0</v>
      </c>
      <c r="AF375">
        <v>0</v>
      </c>
      <c r="AG375" s="1" t="s">
        <v>11192</v>
      </c>
      <c r="AH375">
        <v>0</v>
      </c>
      <c r="AI375">
        <v>0</v>
      </c>
      <c r="AJ375" s="1">
        <f>Y375/0.1</f>
        <v>0</v>
      </c>
      <c r="AK375" s="1">
        <f>AC375-AJ375</f>
        <v>0</v>
      </c>
      <c r="AL375" s="28">
        <f>_xlfn.IFNA(INDEX($BD$2:$BD$53,MATCH(B375,$BC$2:$BC$53,0)),1000)</f>
        <v>1000</v>
      </c>
      <c r="AM375" s="1">
        <f>C375/AL375*100000</f>
        <v>0</v>
      </c>
      <c r="AN375" s="17">
        <f>IF(B376=B375,IFERROR((C375/C376)-1,0),0)</f>
        <v>0</v>
      </c>
      <c r="AO375" s="26">
        <f>IFERROR(LOG(2)/LOG(1+(AN375)),AN375)</f>
        <v>0</v>
      </c>
      <c r="AP375" s="26">
        <f>AVERAGE(Y375:Y381)</f>
        <v>0</v>
      </c>
      <c r="AR375" s="1">
        <f>Q375/AL375*100000</f>
        <v>0</v>
      </c>
      <c r="AS375" s="25">
        <f>IF(B376=B375,IFERROR((AE375/AE376)-1,0),0)</f>
        <v>0</v>
      </c>
      <c r="AT375" s="26">
        <f>IFERROR(LOG(2)/LOG(1+(AS375)),AS375)</f>
        <v>0</v>
      </c>
      <c r="AU375" s="26">
        <f>AVERAGE(AE375:AE381)</f>
        <v>0</v>
      </c>
      <c r="AV375" s="19">
        <f>ROUNDDOWN(N375,0)</f>
        <v>43920</v>
      </c>
      <c r="AW375" s="29" cm="1">
        <f t="array" ref="AW375">_xlfn.ANCHORARRAY(AV375)-1</f>
        <v>43919</v>
      </c>
    </row>
    <row r="376" spans="1:49" x14ac:dyDescent="0.25">
      <c r="A376">
        <v>20200403</v>
      </c>
      <c r="B376" s="1" t="s">
        <v>32</v>
      </c>
      <c r="C376">
        <v>0</v>
      </c>
      <c r="D376">
        <v>3</v>
      </c>
      <c r="E376">
        <v>2</v>
      </c>
      <c r="M376" s="1" t="s">
        <v>54</v>
      </c>
      <c r="N376" s="2">
        <v>43920.958333333336</v>
      </c>
      <c r="O376" s="2">
        <v>43920.791666666664</v>
      </c>
      <c r="P376" s="1" t="s">
        <v>1638</v>
      </c>
      <c r="Q376">
        <v>0</v>
      </c>
      <c r="S376" s="2">
        <v>43920.791666666664</v>
      </c>
      <c r="T376" s="1" t="s">
        <v>54</v>
      </c>
      <c r="U376" s="1" t="s">
        <v>54</v>
      </c>
      <c r="V376" s="1" t="s">
        <v>54</v>
      </c>
      <c r="X376">
        <v>60</v>
      </c>
      <c r="Y376">
        <v>0</v>
      </c>
      <c r="Z376" s="1" t="s">
        <v>2527</v>
      </c>
      <c r="AA376">
        <v>5</v>
      </c>
      <c r="AB376">
        <v>3</v>
      </c>
      <c r="AC376">
        <v>0</v>
      </c>
      <c r="AD376">
        <v>3</v>
      </c>
      <c r="AE376">
        <v>0</v>
      </c>
      <c r="AF376">
        <v>0</v>
      </c>
      <c r="AG376" s="1" t="s">
        <v>11285</v>
      </c>
      <c r="AH376">
        <v>0</v>
      </c>
      <c r="AI376">
        <v>0</v>
      </c>
      <c r="AJ376" s="1">
        <f>Y376/0.1</f>
        <v>0</v>
      </c>
      <c r="AK376" s="1">
        <f>AC376-AJ376</f>
        <v>0</v>
      </c>
      <c r="AL376" s="28">
        <f>_xlfn.IFNA(INDEX($BD$2:$BD$53,MATCH(B376,$BC$2:$BC$53,0)),1000)</f>
        <v>1000</v>
      </c>
      <c r="AM376" s="1">
        <f>C376/AL376*100000</f>
        <v>0</v>
      </c>
      <c r="AN376" s="17">
        <f>IF(B377=B376,IFERROR((C376/C377)-1,0),0)</f>
        <v>0</v>
      </c>
      <c r="AO376" s="26">
        <f>IFERROR(LOG(2)/LOG(1+(AN376)),AN376)</f>
        <v>0</v>
      </c>
      <c r="AP376" s="26">
        <f>AVERAGE(Y376:Y382)</f>
        <v>0</v>
      </c>
      <c r="AR376" s="1">
        <f>Q376/AL376*100000</f>
        <v>0</v>
      </c>
      <c r="AS376" s="25">
        <f>IF(B377=B376,IFERROR((AE376/AE377)-1,0),0)</f>
        <v>0</v>
      </c>
      <c r="AT376" s="26">
        <f>IFERROR(LOG(2)/LOG(1+(AS376)),AS376)</f>
        <v>0</v>
      </c>
      <c r="AU376" s="26">
        <f>AVERAGE(AE376:AE382)</f>
        <v>0</v>
      </c>
      <c r="AV376" s="19">
        <f>ROUNDDOWN(N376,0)</f>
        <v>43920</v>
      </c>
      <c r="AW376" s="29" cm="1">
        <f t="array" ref="AW376">_xlfn.ANCHORARRAY(AV376)-1</f>
        <v>43919</v>
      </c>
    </row>
    <row r="377" spans="1:49" x14ac:dyDescent="0.25">
      <c r="A377">
        <v>20200402</v>
      </c>
      <c r="B377" s="1" t="s">
        <v>32</v>
      </c>
      <c r="C377">
        <v>0</v>
      </c>
      <c r="D377">
        <v>3</v>
      </c>
      <c r="E377">
        <v>2</v>
      </c>
      <c r="M377" s="1" t="s">
        <v>54</v>
      </c>
      <c r="N377" s="2">
        <v>43920.958333333336</v>
      </c>
      <c r="O377" s="2">
        <v>43920.791666666664</v>
      </c>
      <c r="P377" s="1" t="s">
        <v>1638</v>
      </c>
      <c r="Q377">
        <v>0</v>
      </c>
      <c r="S377" s="2">
        <v>43920.791666666664</v>
      </c>
      <c r="T377" s="1" t="s">
        <v>54</v>
      </c>
      <c r="U377" s="1" t="s">
        <v>54</v>
      </c>
      <c r="V377" s="1" t="s">
        <v>54</v>
      </c>
      <c r="X377">
        <v>60</v>
      </c>
      <c r="Y377">
        <v>0</v>
      </c>
      <c r="Z377" s="1" t="s">
        <v>2527</v>
      </c>
      <c r="AA377">
        <v>5</v>
      </c>
      <c r="AB377">
        <v>3</v>
      </c>
      <c r="AC377">
        <v>0</v>
      </c>
      <c r="AD377">
        <v>3</v>
      </c>
      <c r="AE377">
        <v>0</v>
      </c>
      <c r="AF377">
        <v>0</v>
      </c>
      <c r="AG377" s="1" t="s">
        <v>11371</v>
      </c>
      <c r="AH377">
        <v>0</v>
      </c>
      <c r="AI377">
        <v>0</v>
      </c>
      <c r="AJ377" s="1">
        <f>Y377/0.1</f>
        <v>0</v>
      </c>
      <c r="AK377" s="1">
        <f>AC377-AJ377</f>
        <v>0</v>
      </c>
      <c r="AL377" s="28">
        <f>_xlfn.IFNA(INDEX($BD$2:$BD$53,MATCH(B377,$BC$2:$BC$53,0)),1000)</f>
        <v>1000</v>
      </c>
      <c r="AM377" s="1">
        <f>C377/AL377*100000</f>
        <v>0</v>
      </c>
      <c r="AN377" s="17">
        <f>IF(B378=B377,IFERROR((C377/C378)-1,0),0)</f>
        <v>0</v>
      </c>
      <c r="AO377" s="26">
        <f>IFERROR(LOG(2)/LOG(1+(AN377)),AN377)</f>
        <v>0</v>
      </c>
      <c r="AP377" s="26">
        <f>AVERAGE(Y377:Y383)</f>
        <v>0</v>
      </c>
      <c r="AR377" s="1">
        <f>Q377/AL377*100000</f>
        <v>0</v>
      </c>
      <c r="AS377" s="25">
        <f>IF(B378=B377,IFERROR((AE377/AE378)-1,0),0)</f>
        <v>0</v>
      </c>
      <c r="AT377" s="26">
        <f>IFERROR(LOG(2)/LOG(1+(AS377)),AS377)</f>
        <v>0</v>
      </c>
      <c r="AU377" s="26">
        <f>AVERAGE(AE377:AE383)</f>
        <v>0</v>
      </c>
      <c r="AV377" s="19">
        <f>ROUNDDOWN(N377,0)</f>
        <v>43920</v>
      </c>
      <c r="AW377" s="29" cm="1">
        <f t="array" ref="AW377">_xlfn.ANCHORARRAY(AV377)-1</f>
        <v>43919</v>
      </c>
    </row>
    <row r="378" spans="1:49" x14ac:dyDescent="0.25">
      <c r="A378">
        <v>20200401</v>
      </c>
      <c r="B378" s="1" t="s">
        <v>32</v>
      </c>
      <c r="C378">
        <v>0</v>
      </c>
      <c r="D378">
        <v>3</v>
      </c>
      <c r="E378">
        <v>2</v>
      </c>
      <c r="M378" s="1" t="s">
        <v>54</v>
      </c>
      <c r="N378" s="2">
        <v>43920.958333333336</v>
      </c>
      <c r="O378" s="2">
        <v>43920.791666666664</v>
      </c>
      <c r="P378" s="1" t="s">
        <v>1638</v>
      </c>
      <c r="Q378">
        <v>0</v>
      </c>
      <c r="S378" s="2">
        <v>43920.791666666664</v>
      </c>
      <c r="T378" s="1" t="s">
        <v>54</v>
      </c>
      <c r="U378" s="1" t="s">
        <v>54</v>
      </c>
      <c r="V378" s="1" t="s">
        <v>54</v>
      </c>
      <c r="X378">
        <v>60</v>
      </c>
      <c r="Y378">
        <v>0</v>
      </c>
      <c r="Z378" s="1" t="s">
        <v>2527</v>
      </c>
      <c r="AA378">
        <v>5</v>
      </c>
      <c r="AB378">
        <v>3</v>
      </c>
      <c r="AC378">
        <v>0</v>
      </c>
      <c r="AD378">
        <v>3</v>
      </c>
      <c r="AE378">
        <v>0</v>
      </c>
      <c r="AF378">
        <v>0</v>
      </c>
      <c r="AG378" s="1" t="s">
        <v>11459</v>
      </c>
      <c r="AH378">
        <v>0</v>
      </c>
      <c r="AI378">
        <v>0</v>
      </c>
      <c r="AJ378" s="1">
        <f>Y378/0.1</f>
        <v>0</v>
      </c>
      <c r="AK378" s="1">
        <f>AC378-AJ378</f>
        <v>0</v>
      </c>
      <c r="AL378" s="28">
        <f>_xlfn.IFNA(INDEX($BD$2:$BD$53,MATCH(B378,$BC$2:$BC$53,0)),1000)</f>
        <v>1000</v>
      </c>
      <c r="AM378" s="1">
        <f>C378/AL378*100000</f>
        <v>0</v>
      </c>
      <c r="AN378" s="17">
        <f>IF(B379=B378,IFERROR((C378/C379)-1,0),0)</f>
        <v>0</v>
      </c>
      <c r="AO378" s="26">
        <f>IFERROR(LOG(2)/LOG(1+(AN378)),AN378)</f>
        <v>0</v>
      </c>
      <c r="AP378" s="26">
        <f>AVERAGE(Y378:Y384)</f>
        <v>0</v>
      </c>
      <c r="AR378" s="1">
        <f>Q378/AL378*100000</f>
        <v>0</v>
      </c>
      <c r="AS378" s="25">
        <f>IF(B379=B378,IFERROR((AE378/AE379)-1,0),0)</f>
        <v>0</v>
      </c>
      <c r="AT378" s="26">
        <f>IFERROR(LOG(2)/LOG(1+(AS378)),AS378)</f>
        <v>0</v>
      </c>
      <c r="AU378" s="26">
        <f>AVERAGE(AE378:AE384)</f>
        <v>0</v>
      </c>
      <c r="AV378" s="19">
        <f>ROUNDDOWN(N378,0)</f>
        <v>43920</v>
      </c>
      <c r="AW378" s="29" cm="1">
        <f t="array" ref="AW378">_xlfn.ANCHORARRAY(AV378)-1</f>
        <v>43919</v>
      </c>
    </row>
    <row r="379" spans="1:49" x14ac:dyDescent="0.25">
      <c r="A379">
        <v>20200331</v>
      </c>
      <c r="B379" s="1" t="s">
        <v>32</v>
      </c>
      <c r="C379">
        <v>0</v>
      </c>
      <c r="D379">
        <v>3</v>
      </c>
      <c r="E379">
        <v>2</v>
      </c>
      <c r="M379" s="1" t="s">
        <v>54</v>
      </c>
      <c r="N379" s="2">
        <v>43920</v>
      </c>
      <c r="O379" s="2">
        <v>43919.833333333336</v>
      </c>
      <c r="P379" s="1" t="s">
        <v>1755</v>
      </c>
      <c r="Q379">
        <v>0</v>
      </c>
      <c r="S379" s="2">
        <v>43919.833333333336</v>
      </c>
      <c r="T379" s="1" t="s">
        <v>54</v>
      </c>
      <c r="U379" s="1" t="s">
        <v>54</v>
      </c>
      <c r="V379" s="1" t="s">
        <v>54</v>
      </c>
      <c r="X379">
        <v>60</v>
      </c>
      <c r="Y379">
        <v>0</v>
      </c>
      <c r="Z379" s="1" t="s">
        <v>3654</v>
      </c>
      <c r="AA379">
        <v>5</v>
      </c>
      <c r="AB379">
        <v>3</v>
      </c>
      <c r="AC379">
        <v>3</v>
      </c>
      <c r="AD379">
        <v>3</v>
      </c>
      <c r="AE379">
        <v>0</v>
      </c>
      <c r="AF379">
        <v>0</v>
      </c>
      <c r="AG379" s="1" t="s">
        <v>11552</v>
      </c>
      <c r="AH379">
        <v>0</v>
      </c>
      <c r="AI379">
        <v>0</v>
      </c>
      <c r="AJ379" s="1">
        <f>Y379/0.1</f>
        <v>0</v>
      </c>
      <c r="AK379" s="1">
        <f>AC379-AJ379</f>
        <v>3</v>
      </c>
      <c r="AL379" s="28">
        <f>_xlfn.IFNA(INDEX($BD$2:$BD$53,MATCH(B379,$BC$2:$BC$53,0)),1000)</f>
        <v>1000</v>
      </c>
      <c r="AM379" s="1">
        <f>C379/AL379*100000</f>
        <v>0</v>
      </c>
      <c r="AN379" s="17">
        <f>IF(B380=B379,IFERROR((C379/C380)-1,0),0)</f>
        <v>0</v>
      </c>
      <c r="AO379" s="26">
        <f>IFERROR(LOG(2)/LOG(1+(AN379)),AN379)</f>
        <v>0</v>
      </c>
      <c r="AP379" s="26">
        <f>AVERAGE(Y379:Y385)</f>
        <v>0</v>
      </c>
      <c r="AR379" s="1">
        <f>Q379/AL379*100000</f>
        <v>0</v>
      </c>
      <c r="AS379" s="25">
        <f>IF(B380=B379,IFERROR((AE379/AE380)-1,0),0)</f>
        <v>0</v>
      </c>
      <c r="AT379" s="26">
        <f>IFERROR(LOG(2)/LOG(1+(AS379)),AS379)</f>
        <v>0</v>
      </c>
      <c r="AU379" s="26">
        <f>AVERAGE(AE379:AE385)</f>
        <v>0</v>
      </c>
      <c r="AV379" s="19">
        <f>ROUNDDOWN(N379,0)</f>
        <v>43920</v>
      </c>
      <c r="AW379" s="29" cm="1">
        <f t="array" ref="AW379">_xlfn.ANCHORARRAY(AV379)-1</f>
        <v>43919</v>
      </c>
    </row>
    <row r="380" spans="1:49" x14ac:dyDescent="0.25">
      <c r="A380">
        <v>20200330</v>
      </c>
      <c r="B380" s="1" t="s">
        <v>32</v>
      </c>
      <c r="M380" s="1" t="s">
        <v>54</v>
      </c>
      <c r="N380" s="2">
        <v>43920</v>
      </c>
      <c r="O380" s="2">
        <v>43919.833333333336</v>
      </c>
      <c r="P380" s="1" t="s">
        <v>1755</v>
      </c>
      <c r="Q380">
        <v>0</v>
      </c>
      <c r="S380" s="2">
        <v>43919.833333333336</v>
      </c>
      <c r="T380" s="1" t="s">
        <v>54</v>
      </c>
      <c r="U380" s="1" t="s">
        <v>54</v>
      </c>
      <c r="V380" s="1" t="s">
        <v>54</v>
      </c>
      <c r="X380">
        <v>60</v>
      </c>
      <c r="Y380">
        <v>0</v>
      </c>
      <c r="Z380" s="1" t="s">
        <v>2527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1" t="s">
        <v>11644</v>
      </c>
      <c r="AH380">
        <v>0</v>
      </c>
      <c r="AI380">
        <v>0</v>
      </c>
      <c r="AJ380" s="1">
        <f>Y380/0.1</f>
        <v>0</v>
      </c>
      <c r="AK380" s="1">
        <f>AC380-AJ380</f>
        <v>0</v>
      </c>
      <c r="AL380" s="28">
        <f>_xlfn.IFNA(INDEX($BD$2:$BD$53,MATCH(B380,$BC$2:$BC$53,0)),1000)</f>
        <v>1000</v>
      </c>
      <c r="AM380" s="1">
        <f>C380/AL380*100000</f>
        <v>0</v>
      </c>
      <c r="AN380" s="17">
        <f>IF(B381=B380,IFERROR((C380/C381)-1,0),0)</f>
        <v>0</v>
      </c>
      <c r="AO380" s="26">
        <f>IFERROR(LOG(2)/LOG(1+(AN380)),AN380)</f>
        <v>0</v>
      </c>
      <c r="AP380" s="26">
        <f>AVERAGE(Y380:Y386)</f>
        <v>0</v>
      </c>
      <c r="AR380" s="1">
        <f>Q380/AL380*100000</f>
        <v>0</v>
      </c>
      <c r="AS380" s="25">
        <f>IF(B381=B380,IFERROR((AE380/AE381)-1,0),0)</f>
        <v>0</v>
      </c>
      <c r="AT380" s="26">
        <f>IFERROR(LOG(2)/LOG(1+(AS380)),AS380)</f>
        <v>0</v>
      </c>
      <c r="AU380" s="26">
        <f>AVERAGE(AE380:AE386)</f>
        <v>0</v>
      </c>
      <c r="AV380" s="19">
        <f>ROUNDDOWN(N380,0)</f>
        <v>43920</v>
      </c>
      <c r="AW380" s="29" cm="1">
        <f t="array" ref="AW380">_xlfn.ANCHORARRAY(AV380)-1</f>
        <v>43919</v>
      </c>
    </row>
    <row r="381" spans="1:49" x14ac:dyDescent="0.25">
      <c r="A381">
        <v>20200329</v>
      </c>
      <c r="B381" s="1" t="s">
        <v>32</v>
      </c>
      <c r="M381" s="1" t="s">
        <v>54</v>
      </c>
      <c r="N381" s="2">
        <v>43917</v>
      </c>
      <c r="O381" s="2">
        <v>43916.833333333336</v>
      </c>
      <c r="P381" s="1" t="s">
        <v>1840</v>
      </c>
      <c r="Q381">
        <v>0</v>
      </c>
      <c r="S381" s="2">
        <v>43916.833333333336</v>
      </c>
      <c r="T381" s="1" t="s">
        <v>54</v>
      </c>
      <c r="U381" s="1" t="s">
        <v>54</v>
      </c>
      <c r="V381" s="1" t="s">
        <v>54</v>
      </c>
      <c r="X381">
        <v>60</v>
      </c>
      <c r="Y381">
        <v>0</v>
      </c>
      <c r="Z381" s="1" t="s">
        <v>2527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1" t="s">
        <v>11733</v>
      </c>
      <c r="AH381">
        <v>0</v>
      </c>
      <c r="AI381">
        <v>0</v>
      </c>
      <c r="AJ381" s="1">
        <f>Y381/0.1</f>
        <v>0</v>
      </c>
      <c r="AK381" s="1">
        <f>AC381-AJ381</f>
        <v>0</v>
      </c>
      <c r="AL381" s="28">
        <f>_xlfn.IFNA(INDEX($BD$2:$BD$53,MATCH(B381,$BC$2:$BC$53,0)),1000)</f>
        <v>1000</v>
      </c>
      <c r="AM381" s="1">
        <f>C381/AL381*100000</f>
        <v>0</v>
      </c>
      <c r="AN381" s="17">
        <f>IF(B382=B381,IFERROR((C381/C382)-1,0),0)</f>
        <v>0</v>
      </c>
      <c r="AO381" s="26">
        <f>IFERROR(LOG(2)/LOG(1+(AN381)),AN381)</f>
        <v>0</v>
      </c>
      <c r="AP381" s="26">
        <f>AVERAGE(Y381:Y387)</f>
        <v>0</v>
      </c>
      <c r="AR381" s="1">
        <f>Q381/AL381*100000</f>
        <v>0</v>
      </c>
      <c r="AS381" s="25">
        <f>IF(B382=B381,IFERROR((AE381/AE382)-1,0),0)</f>
        <v>0</v>
      </c>
      <c r="AT381" s="26">
        <f>IFERROR(LOG(2)/LOG(1+(AS381)),AS381)</f>
        <v>0</v>
      </c>
      <c r="AU381" s="26">
        <f>AVERAGE(AE381:AE387)</f>
        <v>0</v>
      </c>
      <c r="AV381" s="19">
        <f>ROUNDDOWN(N381,0)</f>
        <v>43917</v>
      </c>
      <c r="AW381" s="29" cm="1">
        <f t="array" ref="AW381">_xlfn.ANCHORARRAY(AV381)-1</f>
        <v>43916</v>
      </c>
    </row>
    <row r="382" spans="1:49" x14ac:dyDescent="0.25">
      <c r="A382">
        <v>20200328</v>
      </c>
      <c r="B382" s="1" t="s">
        <v>32</v>
      </c>
      <c r="M382" s="1" t="s">
        <v>54</v>
      </c>
      <c r="N382" s="2">
        <v>43917</v>
      </c>
      <c r="O382" s="2">
        <v>43916.833333333336</v>
      </c>
      <c r="P382" s="1" t="s">
        <v>1840</v>
      </c>
      <c r="Q382">
        <v>0</v>
      </c>
      <c r="S382" s="2">
        <v>43916.833333333336</v>
      </c>
      <c r="T382" s="1" t="s">
        <v>54</v>
      </c>
      <c r="U382" s="1" t="s">
        <v>54</v>
      </c>
      <c r="V382" s="1" t="s">
        <v>54</v>
      </c>
      <c r="X382">
        <v>60</v>
      </c>
      <c r="Y382">
        <v>0</v>
      </c>
      <c r="Z382" s="1" t="s">
        <v>2527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1" t="s">
        <v>11819</v>
      </c>
      <c r="AH382">
        <v>0</v>
      </c>
      <c r="AI382">
        <v>0</v>
      </c>
      <c r="AJ382" s="1">
        <f>Y382/0.1</f>
        <v>0</v>
      </c>
      <c r="AK382" s="1">
        <f>AC382-AJ382</f>
        <v>0</v>
      </c>
      <c r="AL382" s="28">
        <f>_xlfn.IFNA(INDEX($BD$2:$BD$53,MATCH(B382,$BC$2:$BC$53,0)),1000)</f>
        <v>1000</v>
      </c>
      <c r="AM382" s="1">
        <f>C382/AL382*100000</f>
        <v>0</v>
      </c>
      <c r="AN382" s="17">
        <f>IF(B383=B382,IFERROR((C382/C383)-1,0),0)</f>
        <v>0</v>
      </c>
      <c r="AO382" s="26">
        <f>IFERROR(LOG(2)/LOG(1+(AN382)),AN382)</f>
        <v>0</v>
      </c>
      <c r="AP382" s="26">
        <f>AVERAGE(Y382:Y388)</f>
        <v>0</v>
      </c>
      <c r="AR382" s="1">
        <f>Q382/AL382*100000</f>
        <v>0</v>
      </c>
      <c r="AS382" s="25">
        <f>IF(B383=B382,IFERROR((AE382/AE383)-1,0),0)</f>
        <v>0</v>
      </c>
      <c r="AT382" s="26">
        <f>IFERROR(LOG(2)/LOG(1+(AS382)),AS382)</f>
        <v>0</v>
      </c>
      <c r="AU382" s="26">
        <f>AVERAGE(AE382:AE388)</f>
        <v>0</v>
      </c>
      <c r="AV382" s="19">
        <f>ROUNDDOWN(N382,0)</f>
        <v>43917</v>
      </c>
      <c r="AW382" s="29" cm="1">
        <f t="array" ref="AW382">_xlfn.ANCHORARRAY(AV382)-1</f>
        <v>43916</v>
      </c>
    </row>
    <row r="383" spans="1:49" x14ac:dyDescent="0.25">
      <c r="A383">
        <v>20200327</v>
      </c>
      <c r="B383" s="1" t="s">
        <v>32</v>
      </c>
      <c r="M383" s="1" t="s">
        <v>54</v>
      </c>
      <c r="N383" s="2">
        <v>43917</v>
      </c>
      <c r="O383" s="2">
        <v>43916.833333333336</v>
      </c>
      <c r="P383" s="1" t="s">
        <v>1840</v>
      </c>
      <c r="Q383">
        <v>0</v>
      </c>
      <c r="S383" s="2">
        <v>43916.833333333336</v>
      </c>
      <c r="T383" s="1" t="s">
        <v>54</v>
      </c>
      <c r="U383" s="1" t="s">
        <v>54</v>
      </c>
      <c r="V383" s="1" t="s">
        <v>54</v>
      </c>
      <c r="X383">
        <v>60</v>
      </c>
      <c r="Y383">
        <v>0</v>
      </c>
      <c r="Z383" s="1" t="s">
        <v>2527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1" t="s">
        <v>11910</v>
      </c>
      <c r="AH383">
        <v>0</v>
      </c>
      <c r="AI383">
        <v>0</v>
      </c>
      <c r="AJ383" s="1">
        <f>Y383/0.1</f>
        <v>0</v>
      </c>
      <c r="AK383" s="1">
        <f>AC383-AJ383</f>
        <v>0</v>
      </c>
      <c r="AL383" s="28">
        <f>_xlfn.IFNA(INDEX($BD$2:$BD$53,MATCH(B383,$BC$2:$BC$53,0)),1000)</f>
        <v>1000</v>
      </c>
      <c r="AM383" s="1">
        <f>C383/AL383*100000</f>
        <v>0</v>
      </c>
      <c r="AN383" s="17">
        <f>IF(B384=B383,IFERROR((C383/C384)-1,0),0)</f>
        <v>0</v>
      </c>
      <c r="AO383" s="26">
        <f>IFERROR(LOG(2)/LOG(1+(AN383)),AN383)</f>
        <v>0</v>
      </c>
      <c r="AP383" s="26">
        <f>AVERAGE(Y383:Y389)</f>
        <v>0</v>
      </c>
      <c r="AR383" s="1">
        <f>Q383/AL383*100000</f>
        <v>0</v>
      </c>
      <c r="AS383" s="25">
        <f>IF(B384=B383,IFERROR((AE383/AE384)-1,0),0)</f>
        <v>0</v>
      </c>
      <c r="AT383" s="26">
        <f>IFERROR(LOG(2)/LOG(1+(AS383)),AS383)</f>
        <v>0</v>
      </c>
      <c r="AU383" s="26">
        <f>AVERAGE(AE383:AE389)</f>
        <v>0</v>
      </c>
      <c r="AV383" s="19">
        <f>ROUNDDOWN(N383,0)</f>
        <v>43917</v>
      </c>
      <c r="AW383" s="29" cm="1">
        <f t="array" ref="AW383">_xlfn.ANCHORARRAY(AV383)-1</f>
        <v>43916</v>
      </c>
    </row>
    <row r="384" spans="1:49" x14ac:dyDescent="0.25">
      <c r="A384">
        <v>20200326</v>
      </c>
      <c r="B384" s="1" t="s">
        <v>32</v>
      </c>
      <c r="M384" s="1" t="s">
        <v>54</v>
      </c>
      <c r="N384" s="2">
        <v>43915</v>
      </c>
      <c r="O384" s="2">
        <v>43914.833333333336</v>
      </c>
      <c r="P384" s="1" t="s">
        <v>1894</v>
      </c>
      <c r="Q384">
        <v>0</v>
      </c>
      <c r="S384" s="2">
        <v>43914.833333333336</v>
      </c>
      <c r="T384" s="1" t="s">
        <v>54</v>
      </c>
      <c r="U384" s="1" t="s">
        <v>54</v>
      </c>
      <c r="V384" s="1" t="s">
        <v>54</v>
      </c>
      <c r="X384">
        <v>60</v>
      </c>
      <c r="Y384">
        <v>0</v>
      </c>
      <c r="Z384" s="1" t="s">
        <v>2527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s="1" t="s">
        <v>11994</v>
      </c>
      <c r="AH384">
        <v>0</v>
      </c>
      <c r="AI384">
        <v>0</v>
      </c>
      <c r="AJ384" s="1">
        <f>Y384/0.1</f>
        <v>0</v>
      </c>
      <c r="AK384" s="1">
        <f>AC384-AJ384</f>
        <v>0</v>
      </c>
      <c r="AL384" s="28">
        <f>_xlfn.IFNA(INDEX($BD$2:$BD$53,MATCH(B384,$BC$2:$BC$53,0)),1000)</f>
        <v>1000</v>
      </c>
      <c r="AM384" s="1">
        <f>C384/AL384*100000</f>
        <v>0</v>
      </c>
      <c r="AN384" s="17">
        <f>IF(B385=B384,IFERROR((C384/C385)-1,0),0)</f>
        <v>0</v>
      </c>
      <c r="AO384" s="26">
        <f>IFERROR(LOG(2)/LOG(1+(AN384)),AN384)</f>
        <v>0</v>
      </c>
      <c r="AP384" s="26">
        <f>AVERAGE(Y384:Y390)</f>
        <v>0</v>
      </c>
      <c r="AR384" s="1">
        <f>Q384/AL384*100000</f>
        <v>0</v>
      </c>
      <c r="AS384" s="25">
        <f>IF(B385=B384,IFERROR((AE384/AE385)-1,0),0)</f>
        <v>0</v>
      </c>
      <c r="AT384" s="26">
        <f>IFERROR(LOG(2)/LOG(1+(AS384)),AS384)</f>
        <v>0</v>
      </c>
      <c r="AU384" s="26">
        <f>AVERAGE(AE384:AE390)</f>
        <v>0</v>
      </c>
      <c r="AV384" s="19">
        <f>ROUNDDOWN(N384,0)</f>
        <v>43915</v>
      </c>
      <c r="AW384" s="29" cm="1">
        <f t="array" ref="AW384">_xlfn.ANCHORARRAY(AV384)-1</f>
        <v>43914</v>
      </c>
    </row>
    <row r="385" spans="1:49" x14ac:dyDescent="0.25">
      <c r="A385">
        <v>20200325</v>
      </c>
      <c r="B385" s="1" t="s">
        <v>32</v>
      </c>
      <c r="M385" s="1" t="s">
        <v>54</v>
      </c>
      <c r="N385" s="2">
        <v>43915</v>
      </c>
      <c r="O385" s="2">
        <v>43914.833333333336</v>
      </c>
      <c r="P385" s="1" t="s">
        <v>1894</v>
      </c>
      <c r="Q385">
        <v>0</v>
      </c>
      <c r="S385" s="2">
        <v>43914.833333333336</v>
      </c>
      <c r="T385" s="1" t="s">
        <v>54</v>
      </c>
      <c r="U385" s="1" t="s">
        <v>54</v>
      </c>
      <c r="V385" s="1" t="s">
        <v>54</v>
      </c>
      <c r="X385">
        <v>60</v>
      </c>
      <c r="Y385">
        <v>0</v>
      </c>
      <c r="Z385" s="1" t="s">
        <v>2527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1" t="s">
        <v>12080</v>
      </c>
      <c r="AH385">
        <v>0</v>
      </c>
      <c r="AI385">
        <v>0</v>
      </c>
      <c r="AJ385" s="1">
        <f>Y385/0.1</f>
        <v>0</v>
      </c>
      <c r="AK385" s="1">
        <f>AC385-AJ385</f>
        <v>0</v>
      </c>
      <c r="AL385" s="28">
        <f>_xlfn.IFNA(INDEX($BD$2:$BD$53,MATCH(B385,$BC$2:$BC$53,0)),1000)</f>
        <v>1000</v>
      </c>
      <c r="AM385" s="1">
        <f>C385/AL385*100000</f>
        <v>0</v>
      </c>
      <c r="AN385" s="17">
        <f>IF(B386=B385,IFERROR((C385/C386)-1,0),0)</f>
        <v>0</v>
      </c>
      <c r="AO385" s="26">
        <f>IFERROR(LOG(2)/LOG(1+(AN385)),AN385)</f>
        <v>0</v>
      </c>
      <c r="AP385" s="26">
        <f>AVERAGE(Y385:Y391)</f>
        <v>0</v>
      </c>
      <c r="AR385" s="1">
        <f>Q385/AL385*100000</f>
        <v>0</v>
      </c>
      <c r="AS385" s="25">
        <f>IF(B386=B385,IFERROR((AE385/AE386)-1,0),0)</f>
        <v>0</v>
      </c>
      <c r="AT385" s="26">
        <f>IFERROR(LOG(2)/LOG(1+(AS385)),AS385)</f>
        <v>0</v>
      </c>
      <c r="AU385" s="26">
        <f>AVERAGE(AE385:AE391)</f>
        <v>0</v>
      </c>
      <c r="AV385" s="19">
        <f>ROUNDDOWN(N385,0)</f>
        <v>43915</v>
      </c>
      <c r="AW385" s="29" cm="1">
        <f t="array" ref="AW385">_xlfn.ANCHORARRAY(AV385)-1</f>
        <v>43914</v>
      </c>
    </row>
    <row r="386" spans="1:49" x14ac:dyDescent="0.25">
      <c r="A386">
        <v>20200324</v>
      </c>
      <c r="B386" s="1" t="s">
        <v>32</v>
      </c>
      <c r="M386" s="1" t="s">
        <v>54</v>
      </c>
      <c r="N386" s="2">
        <v>43914</v>
      </c>
      <c r="O386" s="2">
        <v>43913.833333333336</v>
      </c>
      <c r="P386" s="1" t="s">
        <v>1922</v>
      </c>
      <c r="Q386">
        <v>0</v>
      </c>
      <c r="S386" s="2">
        <v>43913.833333333336</v>
      </c>
      <c r="T386" s="1" t="s">
        <v>54</v>
      </c>
      <c r="U386" s="1" t="s">
        <v>54</v>
      </c>
      <c r="V386" s="1" t="s">
        <v>54</v>
      </c>
      <c r="X386">
        <v>60</v>
      </c>
      <c r="Y386">
        <v>0</v>
      </c>
      <c r="Z386" s="1" t="s">
        <v>2527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s="1" t="s">
        <v>12163</v>
      </c>
      <c r="AH386">
        <v>0</v>
      </c>
      <c r="AI386">
        <v>0</v>
      </c>
      <c r="AJ386" s="1">
        <f>Y386/0.1</f>
        <v>0</v>
      </c>
      <c r="AK386" s="1">
        <f>AC386-AJ386</f>
        <v>0</v>
      </c>
      <c r="AL386" s="28">
        <f>_xlfn.IFNA(INDEX($BD$2:$BD$53,MATCH(B386,$BC$2:$BC$53,0)),1000)</f>
        <v>1000</v>
      </c>
      <c r="AM386" s="1">
        <f>C386/AL386*100000</f>
        <v>0</v>
      </c>
      <c r="AN386" s="17">
        <f>IF(B387=B386,IFERROR((C386/C387)-1,0),0)</f>
        <v>0</v>
      </c>
      <c r="AO386" s="26">
        <f>IFERROR(LOG(2)/LOG(1+(AN386)),AN386)</f>
        <v>0</v>
      </c>
      <c r="AP386" s="26">
        <f>AVERAGE(Y386:Y392)</f>
        <v>0</v>
      </c>
      <c r="AR386" s="1">
        <f>Q386/AL386*100000</f>
        <v>0</v>
      </c>
      <c r="AS386" s="25">
        <f>IF(B387=B386,IFERROR((AE386/AE387)-1,0),0)</f>
        <v>0</v>
      </c>
      <c r="AT386" s="26">
        <f>IFERROR(LOG(2)/LOG(1+(AS386)),AS386)</f>
        <v>0</v>
      </c>
      <c r="AU386" s="26">
        <f>AVERAGE(AE386:AE392)</f>
        <v>0</v>
      </c>
      <c r="AV386" s="19">
        <f>ROUNDDOWN(N386,0)</f>
        <v>43914</v>
      </c>
      <c r="AW386" s="29" cm="1">
        <f t="array" ref="AW386">_xlfn.ANCHORARRAY(AV386)-1</f>
        <v>43913</v>
      </c>
    </row>
    <row r="387" spans="1:49" x14ac:dyDescent="0.25">
      <c r="A387">
        <v>20200323</v>
      </c>
      <c r="B387" s="1" t="s">
        <v>32</v>
      </c>
      <c r="M387" s="1" t="s">
        <v>54</v>
      </c>
      <c r="N387" s="2">
        <v>43909</v>
      </c>
      <c r="O387" s="2">
        <v>43908.833333333336</v>
      </c>
      <c r="P387" s="1" t="s">
        <v>1999</v>
      </c>
      <c r="Q387">
        <v>0</v>
      </c>
      <c r="S387" s="2">
        <v>43908.833333333336</v>
      </c>
      <c r="T387" s="1" t="s">
        <v>54</v>
      </c>
      <c r="U387" s="1" t="s">
        <v>54</v>
      </c>
      <c r="V387" s="1" t="s">
        <v>54</v>
      </c>
      <c r="X387">
        <v>60</v>
      </c>
      <c r="Y387">
        <v>0</v>
      </c>
      <c r="Z387" s="1" t="s">
        <v>2527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1" t="s">
        <v>12242</v>
      </c>
      <c r="AH387">
        <v>0</v>
      </c>
      <c r="AI387">
        <v>0</v>
      </c>
      <c r="AJ387" s="1">
        <f>Y387/0.1</f>
        <v>0</v>
      </c>
      <c r="AK387" s="1">
        <f>AC387-AJ387</f>
        <v>0</v>
      </c>
      <c r="AL387" s="28">
        <f>_xlfn.IFNA(INDEX($BD$2:$BD$53,MATCH(B387,$BC$2:$BC$53,0)),1000)</f>
        <v>1000</v>
      </c>
      <c r="AM387" s="1">
        <f>C387/AL387*100000</f>
        <v>0</v>
      </c>
      <c r="AN387" s="17">
        <f>IF(B388=B387,IFERROR((C387/C388)-1,0),0)</f>
        <v>0</v>
      </c>
      <c r="AO387" s="26">
        <f>IFERROR(LOG(2)/LOG(1+(AN387)),AN387)</f>
        <v>0</v>
      </c>
      <c r="AP387" s="26">
        <f>AVERAGE(Y387:Y393)</f>
        <v>0</v>
      </c>
      <c r="AR387" s="1">
        <f>Q387/AL387*100000</f>
        <v>0</v>
      </c>
      <c r="AS387" s="25">
        <f>IF(B388=B387,IFERROR((AE387/AE388)-1,0),0)</f>
        <v>0</v>
      </c>
      <c r="AT387" s="26">
        <f>IFERROR(LOG(2)/LOG(1+(AS387)),AS387)</f>
        <v>0</v>
      </c>
      <c r="AU387" s="26">
        <f>AVERAGE(AE387:AE393)</f>
        <v>0</v>
      </c>
      <c r="AV387" s="19">
        <f>ROUNDDOWN(N387,0)</f>
        <v>43909</v>
      </c>
      <c r="AW387" s="29" cm="1">
        <f t="array" ref="AW387">_xlfn.ANCHORARRAY(AV387)-1</f>
        <v>43908</v>
      </c>
    </row>
    <row r="388" spans="1:49" x14ac:dyDescent="0.25">
      <c r="A388">
        <v>20200322</v>
      </c>
      <c r="B388" s="1" t="s">
        <v>32</v>
      </c>
      <c r="M388" s="1" t="s">
        <v>54</v>
      </c>
      <c r="N388" s="2">
        <v>43909</v>
      </c>
      <c r="O388" s="2">
        <v>43908.833333333336</v>
      </c>
      <c r="P388" s="1" t="s">
        <v>1999</v>
      </c>
      <c r="Q388">
        <v>0</v>
      </c>
      <c r="S388" s="2">
        <v>43908.833333333336</v>
      </c>
      <c r="T388" s="1" t="s">
        <v>54</v>
      </c>
      <c r="U388" s="1" t="s">
        <v>54</v>
      </c>
      <c r="V388" s="1" t="s">
        <v>54</v>
      </c>
      <c r="X388">
        <v>60</v>
      </c>
      <c r="Y388">
        <v>0</v>
      </c>
      <c r="Z388" s="1" t="s">
        <v>2527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1" t="s">
        <v>12324</v>
      </c>
      <c r="AH388">
        <v>0</v>
      </c>
      <c r="AI388">
        <v>0</v>
      </c>
      <c r="AJ388" s="1">
        <f>Y388/0.1</f>
        <v>0</v>
      </c>
      <c r="AK388" s="1">
        <f>AC388-AJ388</f>
        <v>0</v>
      </c>
      <c r="AL388" s="28">
        <f>_xlfn.IFNA(INDEX($BD$2:$BD$53,MATCH(B388,$BC$2:$BC$53,0)),1000)</f>
        <v>1000</v>
      </c>
      <c r="AM388" s="1">
        <f>C388/AL388*100000</f>
        <v>0</v>
      </c>
      <c r="AN388" s="17">
        <f>IF(B389=B388,IFERROR((C388/C389)-1,0),0)</f>
        <v>0</v>
      </c>
      <c r="AO388" s="26">
        <f>IFERROR(LOG(2)/LOG(1+(AN388)),AN388)</f>
        <v>0</v>
      </c>
      <c r="AP388" s="26">
        <f>AVERAGE(Y388:Y394)</f>
        <v>0</v>
      </c>
      <c r="AR388" s="1">
        <f>Q388/AL388*100000</f>
        <v>0</v>
      </c>
      <c r="AS388" s="25">
        <f>IF(B389=B388,IFERROR((AE388/AE389)-1,0),0)</f>
        <v>0</v>
      </c>
      <c r="AT388" s="26">
        <f>IFERROR(LOG(2)/LOG(1+(AS388)),AS388)</f>
        <v>0</v>
      </c>
      <c r="AU388" s="26">
        <f>AVERAGE(AE388:AE394)</f>
        <v>0</v>
      </c>
      <c r="AV388" s="19">
        <f>ROUNDDOWN(N388,0)</f>
        <v>43909</v>
      </c>
      <c r="AW388" s="29" cm="1">
        <f t="array" ref="AW388">_xlfn.ANCHORARRAY(AV388)-1</f>
        <v>43908</v>
      </c>
    </row>
    <row r="389" spans="1:49" x14ac:dyDescent="0.25">
      <c r="A389">
        <v>20200321</v>
      </c>
      <c r="B389" s="1" t="s">
        <v>32</v>
      </c>
      <c r="M389" s="1" t="s">
        <v>54</v>
      </c>
      <c r="N389" s="2">
        <v>43909</v>
      </c>
      <c r="O389" s="2">
        <v>43908.833333333336</v>
      </c>
      <c r="P389" s="1" t="s">
        <v>1999</v>
      </c>
      <c r="Q389">
        <v>0</v>
      </c>
      <c r="S389" s="2">
        <v>43908.833333333336</v>
      </c>
      <c r="T389" s="1" t="s">
        <v>54</v>
      </c>
      <c r="U389" s="1" t="s">
        <v>54</v>
      </c>
      <c r="V389" s="1" t="s">
        <v>54</v>
      </c>
      <c r="X389">
        <v>60</v>
      </c>
      <c r="Y389">
        <v>0</v>
      </c>
      <c r="Z389" s="1" t="s">
        <v>2527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s="1" t="s">
        <v>12400</v>
      </c>
      <c r="AH389">
        <v>0</v>
      </c>
      <c r="AI389">
        <v>0</v>
      </c>
      <c r="AJ389" s="1">
        <f>Y389/0.1</f>
        <v>0</v>
      </c>
      <c r="AK389" s="1">
        <f>AC389-AJ389</f>
        <v>0</v>
      </c>
      <c r="AL389" s="28">
        <f>_xlfn.IFNA(INDEX($BD$2:$BD$53,MATCH(B389,$BC$2:$BC$53,0)),1000)</f>
        <v>1000</v>
      </c>
      <c r="AM389" s="1">
        <f>C389/AL389*100000</f>
        <v>0</v>
      </c>
      <c r="AN389" s="17">
        <f>IF(B390=B389,IFERROR((C389/C390)-1,0),0)</f>
        <v>0</v>
      </c>
      <c r="AO389" s="26">
        <f>IFERROR(LOG(2)/LOG(1+(AN389)),AN389)</f>
        <v>0</v>
      </c>
      <c r="AP389" s="26">
        <f>AVERAGE(Y389:Y395)</f>
        <v>176.14285714285714</v>
      </c>
      <c r="AR389" s="1">
        <f>Q389/AL389*100000</f>
        <v>0</v>
      </c>
      <c r="AS389" s="25">
        <f>IF(B390=B389,IFERROR((AE389/AE390)-1,0),0)</f>
        <v>0</v>
      </c>
      <c r="AT389" s="26">
        <f>IFERROR(LOG(2)/LOG(1+(AS389)),AS389)</f>
        <v>0</v>
      </c>
      <c r="AU389" s="26">
        <f>AVERAGE(AE389:AE395)</f>
        <v>0.42857142857142855</v>
      </c>
      <c r="AV389" s="19">
        <f>ROUNDDOWN(N389,0)</f>
        <v>43909</v>
      </c>
      <c r="AW389" s="29" cm="1">
        <f t="array" ref="AW389">_xlfn.ANCHORARRAY(AV389)-1</f>
        <v>43908</v>
      </c>
    </row>
    <row r="390" spans="1:49" x14ac:dyDescent="0.25">
      <c r="A390">
        <v>20200320</v>
      </c>
      <c r="B390" s="1" t="s">
        <v>32</v>
      </c>
      <c r="M390" s="1" t="s">
        <v>54</v>
      </c>
      <c r="N390" s="2">
        <v>43909</v>
      </c>
      <c r="O390" s="2">
        <v>43908.833333333336</v>
      </c>
      <c r="P390" s="1" t="s">
        <v>1999</v>
      </c>
      <c r="Q390">
        <v>0</v>
      </c>
      <c r="S390" s="2">
        <v>43908.833333333336</v>
      </c>
      <c r="T390" s="1" t="s">
        <v>54</v>
      </c>
      <c r="U390" s="1" t="s">
        <v>54</v>
      </c>
      <c r="V390" s="1" t="s">
        <v>54</v>
      </c>
      <c r="X390">
        <v>60</v>
      </c>
      <c r="Y390">
        <v>0</v>
      </c>
      <c r="Z390" s="1" t="s">
        <v>2527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s="1" t="s">
        <v>12479</v>
      </c>
      <c r="AH390">
        <v>0</v>
      </c>
      <c r="AI390">
        <v>0</v>
      </c>
      <c r="AJ390" s="1">
        <f>Y390/0.1</f>
        <v>0</v>
      </c>
      <c r="AK390" s="1">
        <f>AC390-AJ390</f>
        <v>0</v>
      </c>
      <c r="AL390" s="28">
        <f>_xlfn.IFNA(INDEX($BD$2:$BD$53,MATCH(B390,$BC$2:$BC$53,0)),1000)</f>
        <v>1000</v>
      </c>
      <c r="AM390" s="1">
        <f>C390/AL390*100000</f>
        <v>0</v>
      </c>
      <c r="AN390" s="17">
        <f>IF(B391=B390,IFERROR((C390/C391)-1,0),0)</f>
        <v>0</v>
      </c>
      <c r="AO390" s="26">
        <f>IFERROR(LOG(2)/LOG(1+(AN390)),AN390)</f>
        <v>0</v>
      </c>
      <c r="AP390" s="26">
        <f>AVERAGE(Y390:Y396)</f>
        <v>396.14285714285717</v>
      </c>
      <c r="AR390" s="1">
        <f>Q390/AL390*100000</f>
        <v>0</v>
      </c>
      <c r="AS390" s="25">
        <f>IF(B391=B390,IFERROR((AE390/AE391)-1,0),0)</f>
        <v>0</v>
      </c>
      <c r="AT390" s="26">
        <f>IFERROR(LOG(2)/LOG(1+(AS390)),AS390)</f>
        <v>0</v>
      </c>
      <c r="AU390" s="26">
        <f>AVERAGE(AE390:AE396)</f>
        <v>6</v>
      </c>
      <c r="AV390" s="19">
        <f>ROUNDDOWN(N390,0)</f>
        <v>43909</v>
      </c>
      <c r="AW390" s="29" cm="1">
        <f t="array" ref="AW390">_xlfn.ANCHORARRAY(AV390)-1</f>
        <v>43908</v>
      </c>
    </row>
    <row r="391" spans="1:49" x14ac:dyDescent="0.25">
      <c r="A391">
        <v>20200319</v>
      </c>
      <c r="B391" s="1" t="s">
        <v>32</v>
      </c>
      <c r="M391" s="1" t="s">
        <v>54</v>
      </c>
      <c r="N391" s="2">
        <v>43904</v>
      </c>
      <c r="O391" s="2">
        <v>43903.833333333336</v>
      </c>
      <c r="P391" s="1" t="s">
        <v>2126</v>
      </c>
      <c r="Q391">
        <v>0</v>
      </c>
      <c r="S391" s="2">
        <v>43903.833333333336</v>
      </c>
      <c r="T391" s="1" t="s">
        <v>54</v>
      </c>
      <c r="U391" s="1" t="s">
        <v>54</v>
      </c>
      <c r="V391" s="1" t="s">
        <v>54</v>
      </c>
      <c r="X391">
        <v>60</v>
      </c>
      <c r="Y391">
        <v>0</v>
      </c>
      <c r="Z391" s="1" t="s">
        <v>2527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1" t="s">
        <v>12557</v>
      </c>
      <c r="AH391">
        <v>0</v>
      </c>
      <c r="AI391">
        <v>0</v>
      </c>
      <c r="AJ391" s="1">
        <f>Y391/0.1</f>
        <v>0</v>
      </c>
      <c r="AK391" s="1">
        <f>AC391-AJ391</f>
        <v>0</v>
      </c>
      <c r="AL391" s="28">
        <f>_xlfn.IFNA(INDEX($BD$2:$BD$53,MATCH(B391,$BC$2:$BC$53,0)),1000)</f>
        <v>1000</v>
      </c>
      <c r="AM391" s="1">
        <f>C391/AL391*100000</f>
        <v>0</v>
      </c>
      <c r="AN391" s="17">
        <f>IF(B392=B391,IFERROR((C391/C392)-1,0),0)</f>
        <v>0</v>
      </c>
      <c r="AO391" s="26">
        <f>IFERROR(LOG(2)/LOG(1+(AN391)),AN391)</f>
        <v>0</v>
      </c>
      <c r="AP391" s="26">
        <f>AVERAGE(Y391:Y397)</f>
        <v>632.42857142857144</v>
      </c>
      <c r="AR391" s="1">
        <f>Q391/AL391*100000</f>
        <v>0</v>
      </c>
      <c r="AS391" s="25">
        <f>IF(B392=B391,IFERROR((AE391/AE392)-1,0),0)</f>
        <v>0</v>
      </c>
      <c r="AT391" s="26">
        <f>IFERROR(LOG(2)/LOG(1+(AS391)),AS391)</f>
        <v>0</v>
      </c>
      <c r="AU391" s="26">
        <f>AVERAGE(AE391:AE397)</f>
        <v>8.4285714285714288</v>
      </c>
      <c r="AV391" s="19">
        <f>ROUNDDOWN(N391,0)</f>
        <v>43904</v>
      </c>
      <c r="AW391" s="29" cm="1">
        <f t="array" ref="AW391">_xlfn.ANCHORARRAY(AV391)-1</f>
        <v>43903</v>
      </c>
    </row>
    <row r="392" spans="1:49" x14ac:dyDescent="0.25">
      <c r="A392">
        <v>20200318</v>
      </c>
      <c r="B392" s="1" t="s">
        <v>32</v>
      </c>
      <c r="M392" s="1" t="s">
        <v>54</v>
      </c>
      <c r="N392" s="2">
        <v>43904</v>
      </c>
      <c r="O392" s="2">
        <v>43903.833333333336</v>
      </c>
      <c r="P392" s="1" t="s">
        <v>2126</v>
      </c>
      <c r="Q392">
        <v>0</v>
      </c>
      <c r="S392" s="2">
        <v>43903.833333333336</v>
      </c>
      <c r="T392" s="1" t="s">
        <v>54</v>
      </c>
      <c r="U392" s="1" t="s">
        <v>54</v>
      </c>
      <c r="V392" s="1" t="s">
        <v>54</v>
      </c>
      <c r="X392">
        <v>60</v>
      </c>
      <c r="Y392">
        <v>0</v>
      </c>
      <c r="Z392" s="1" t="s">
        <v>2527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1" t="s">
        <v>12627</v>
      </c>
      <c r="AH392">
        <v>0</v>
      </c>
      <c r="AI392">
        <v>0</v>
      </c>
      <c r="AJ392" s="1">
        <f>Y392/0.1</f>
        <v>0</v>
      </c>
      <c r="AK392" s="1">
        <f>AC392-AJ392</f>
        <v>0</v>
      </c>
      <c r="AL392" s="28">
        <f>_xlfn.IFNA(INDEX($BD$2:$BD$53,MATCH(B392,$BC$2:$BC$53,0)),1000)</f>
        <v>1000</v>
      </c>
      <c r="AM392" s="1">
        <f>C392/AL392*100000</f>
        <v>0</v>
      </c>
      <c r="AN392" s="17">
        <f>IF(B393=B392,IFERROR((C392/C393)-1,0),0)</f>
        <v>0</v>
      </c>
      <c r="AO392" s="26">
        <f>IFERROR(LOG(2)/LOG(1+(AN392)),AN392)</f>
        <v>0</v>
      </c>
      <c r="AP392" s="26">
        <f>AVERAGE(Y392:Y398)</f>
        <v>834.14285714285711</v>
      </c>
      <c r="AR392" s="1">
        <f>Q392/AL392*100000</f>
        <v>0</v>
      </c>
      <c r="AS392" s="25">
        <f>IF(B393=B392,IFERROR((AE392/AE393)-1,0),0)</f>
        <v>0</v>
      </c>
      <c r="AT392" s="26">
        <f>IFERROR(LOG(2)/LOG(1+(AS392)),AS392)</f>
        <v>0</v>
      </c>
      <c r="AU392" s="26">
        <f>AVERAGE(AE392:AE398)</f>
        <v>13</v>
      </c>
      <c r="AV392" s="19">
        <f>ROUNDDOWN(N392,0)</f>
        <v>43904</v>
      </c>
      <c r="AW392" s="29" cm="1">
        <f t="array" ref="AW392">_xlfn.ANCHORARRAY(AV392)-1</f>
        <v>43903</v>
      </c>
    </row>
    <row r="393" spans="1:49" x14ac:dyDescent="0.25">
      <c r="A393">
        <v>20200317</v>
      </c>
      <c r="B393" s="1" t="s">
        <v>32</v>
      </c>
      <c r="M393" s="1" t="s">
        <v>54</v>
      </c>
      <c r="N393" s="2">
        <v>43904</v>
      </c>
      <c r="O393" s="2">
        <v>43903.833333333336</v>
      </c>
      <c r="P393" s="1" t="s">
        <v>2126</v>
      </c>
      <c r="S393" s="2">
        <v>43903.833333333336</v>
      </c>
      <c r="T393" s="1" t="s">
        <v>54</v>
      </c>
      <c r="U393" s="1" t="s">
        <v>54</v>
      </c>
      <c r="V393" s="1" t="s">
        <v>54</v>
      </c>
      <c r="X393">
        <v>60</v>
      </c>
      <c r="Y393">
        <v>0</v>
      </c>
      <c r="Z393" s="1" t="s">
        <v>2527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1" t="s">
        <v>12699</v>
      </c>
      <c r="AH393">
        <v>0</v>
      </c>
      <c r="AI393">
        <v>0</v>
      </c>
      <c r="AJ393" s="1">
        <f>Y393/0.1</f>
        <v>0</v>
      </c>
      <c r="AK393" s="1">
        <f>AC393-AJ393</f>
        <v>0</v>
      </c>
      <c r="AL393" s="28">
        <f>_xlfn.IFNA(INDEX($BD$2:$BD$53,MATCH(B393,$BC$2:$BC$53,0)),1000)</f>
        <v>1000</v>
      </c>
      <c r="AM393" s="1">
        <f>C393/AL393*100000</f>
        <v>0</v>
      </c>
      <c r="AN393" s="17">
        <f>IF(B394=B393,IFERROR((C393/C394)-1,0),0)</f>
        <v>0</v>
      </c>
      <c r="AO393" s="26">
        <f>IFERROR(LOG(2)/LOG(1+(AN393)),AN393)</f>
        <v>0</v>
      </c>
      <c r="AP393" s="26">
        <f>AVERAGE(Y393:Y399)</f>
        <v>1056.4285714285713</v>
      </c>
      <c r="AR393" s="1">
        <f>Q393/AL393*100000</f>
        <v>0</v>
      </c>
      <c r="AS393" s="25">
        <f>IF(B394=B393,IFERROR((AE393/AE394)-1,0),0)</f>
        <v>0</v>
      </c>
      <c r="AT393" s="26">
        <f>IFERROR(LOG(2)/LOG(1+(AS393)),AS393)</f>
        <v>0</v>
      </c>
      <c r="AU393" s="26">
        <f>AVERAGE(AE393:AE399)</f>
        <v>16.571428571428573</v>
      </c>
      <c r="AV393" s="19">
        <f>ROUNDDOWN(N393,0)</f>
        <v>43904</v>
      </c>
      <c r="AW393" s="29" cm="1">
        <f t="array" ref="AW393">_xlfn.ANCHORARRAY(AV393)-1</f>
        <v>43903</v>
      </c>
    </row>
    <row r="394" spans="1:49" x14ac:dyDescent="0.25">
      <c r="A394">
        <v>20200316</v>
      </c>
      <c r="B394" s="1" t="s">
        <v>32</v>
      </c>
      <c r="M394" s="1" t="s">
        <v>54</v>
      </c>
      <c r="N394" s="2">
        <v>43906.662499999999</v>
      </c>
      <c r="O394" s="2">
        <v>43906.495833333334</v>
      </c>
      <c r="P394" s="1" t="s">
        <v>2227</v>
      </c>
      <c r="S394" s="2">
        <v>43906.495833333334</v>
      </c>
      <c r="T394" s="1" t="s">
        <v>54</v>
      </c>
      <c r="U394" s="1" t="s">
        <v>54</v>
      </c>
      <c r="V394" s="1" t="s">
        <v>54</v>
      </c>
      <c r="X394">
        <v>60</v>
      </c>
      <c r="Y394">
        <v>0</v>
      </c>
      <c r="Z394" s="1" t="s">
        <v>2527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1" t="s">
        <v>12765</v>
      </c>
      <c r="AH394">
        <v>0</v>
      </c>
      <c r="AI394">
        <v>0</v>
      </c>
      <c r="AJ394" s="1">
        <f>Y394/0.1</f>
        <v>0</v>
      </c>
      <c r="AK394" s="1">
        <f>AC394-AJ394</f>
        <v>0</v>
      </c>
      <c r="AL394" s="28">
        <f>_xlfn.IFNA(INDEX($BD$2:$BD$53,MATCH(B394,$BC$2:$BC$53,0)),1000)</f>
        <v>1000</v>
      </c>
      <c r="AM394" s="1">
        <f>C394/AL394*100000</f>
        <v>0</v>
      </c>
      <c r="AN394" s="17">
        <f>IF(B395=B394,IFERROR((C394/C395)-1,0),0)</f>
        <v>0</v>
      </c>
      <c r="AO394" s="26">
        <f>IFERROR(LOG(2)/LOG(1+(AN394)),AN394)</f>
        <v>0</v>
      </c>
      <c r="AP394" s="26">
        <f>AVERAGE(Y394:Y400)</f>
        <v>1144.7142857142858</v>
      </c>
      <c r="AR394" s="1">
        <f>Q394/AL394*100000</f>
        <v>0</v>
      </c>
      <c r="AS394" s="25">
        <f>IF(B395=B394,IFERROR((AE394/AE395)-1,0),0)</f>
        <v>0</v>
      </c>
      <c r="AT394" s="26">
        <f>IFERROR(LOG(2)/LOG(1+(AS394)),AS394)</f>
        <v>0</v>
      </c>
      <c r="AU394" s="26">
        <f>AVERAGE(AE394:AE400)</f>
        <v>19.857142857142858</v>
      </c>
      <c r="AV394" s="19">
        <f>ROUNDDOWN(N394,0)</f>
        <v>43906</v>
      </c>
      <c r="AW394" s="29" cm="1">
        <f t="array" ref="AW394">_xlfn.ANCHORARRAY(AV394)-1</f>
        <v>43905</v>
      </c>
    </row>
    <row r="395" spans="1:49" x14ac:dyDescent="0.25">
      <c r="A395">
        <v>20200614</v>
      </c>
      <c r="B395" s="1" t="s">
        <v>34</v>
      </c>
      <c r="C395">
        <v>35691</v>
      </c>
      <c r="D395">
        <v>302354</v>
      </c>
      <c r="F395">
        <v>1457</v>
      </c>
      <c r="G395">
        <v>3726</v>
      </c>
      <c r="H395">
        <v>452</v>
      </c>
      <c r="J395">
        <v>317</v>
      </c>
      <c r="L395">
        <v>6333</v>
      </c>
      <c r="M395" s="1" t="s">
        <v>35</v>
      </c>
      <c r="N395" s="2">
        <v>43996</v>
      </c>
      <c r="O395" s="2">
        <v>43995.833333333336</v>
      </c>
      <c r="P395" s="1" t="s">
        <v>2518</v>
      </c>
      <c r="Q395">
        <v>1186</v>
      </c>
      <c r="R395">
        <v>3726</v>
      </c>
      <c r="S395" s="2">
        <v>43995.833333333336</v>
      </c>
      <c r="T395" s="1" t="s">
        <v>2529</v>
      </c>
      <c r="U395" s="1" t="s">
        <v>54</v>
      </c>
      <c r="V395" s="1" t="s">
        <v>54</v>
      </c>
      <c r="W395">
        <v>35374</v>
      </c>
      <c r="X395">
        <v>4</v>
      </c>
      <c r="Y395">
        <v>1233</v>
      </c>
      <c r="Z395" s="1" t="s">
        <v>2530</v>
      </c>
      <c r="AA395">
        <v>338045</v>
      </c>
      <c r="AB395">
        <v>338045</v>
      </c>
      <c r="AC395">
        <v>9648</v>
      </c>
      <c r="AD395">
        <v>338045</v>
      </c>
      <c r="AE395">
        <v>3</v>
      </c>
      <c r="AF395">
        <v>34</v>
      </c>
      <c r="AG395" s="1" t="s">
        <v>2531</v>
      </c>
      <c r="AH395">
        <v>0</v>
      </c>
      <c r="AI395">
        <v>0</v>
      </c>
      <c r="AJ395" s="1">
        <f>Y395/0.1</f>
        <v>12330</v>
      </c>
      <c r="AK395" s="1">
        <f>AC395-AJ395</f>
        <v>-2682</v>
      </c>
      <c r="AL395" s="28">
        <f>_xlfn.IFNA(INDEX($BD$2:$BD$53,MATCH(B395,$BC$2:$BC$53,0)),1000)</f>
        <v>7378494</v>
      </c>
      <c r="AM395" s="1">
        <f>C395/AL395*100000</f>
        <v>483.71659582565218</v>
      </c>
      <c r="AN395" s="17">
        <f>IF(B396=B395,IFERROR((C395/C396)-1,0),0)</f>
        <v>3.5782691972836567E-2</v>
      </c>
      <c r="AO395" s="26">
        <f>IFERROR(LOG(2)/LOG(1+(AN395)),AN395)</f>
        <v>19.715561149964788</v>
      </c>
      <c r="AP395" s="26">
        <f>AVERAGE(Y395:Y401)</f>
        <v>1257.4285714285713</v>
      </c>
      <c r="AR395" s="1">
        <f>Q395/AL395*100000</f>
        <v>16.073740793175411</v>
      </c>
      <c r="AS395" s="25">
        <f>IF(B396=B395,IFERROR((AE395/AE396)-1,0),0)</f>
        <v>-0.92307692307692313</v>
      </c>
      <c r="AT395" s="26">
        <f>IFERROR(LOG(2)/LOG(1+(AS395)),AS395)</f>
        <v>-0.27023815442731963</v>
      </c>
      <c r="AU395" s="26">
        <f>AVERAGE(AE395:AE401)</f>
        <v>20.285714285714285</v>
      </c>
      <c r="AV395" s="19">
        <f>ROUNDDOWN(N395,0)</f>
        <v>43996</v>
      </c>
      <c r="AW395" s="29" cm="1">
        <f t="array" ref="AW395">_xlfn.ANCHORARRAY(AV395)-1</f>
        <v>43995</v>
      </c>
    </row>
    <row r="396" spans="1:49" x14ac:dyDescent="0.25">
      <c r="A396">
        <v>20200613</v>
      </c>
      <c r="B396" s="1" t="s">
        <v>34</v>
      </c>
      <c r="C396">
        <v>34458</v>
      </c>
      <c r="D396">
        <v>293939</v>
      </c>
      <c r="F396">
        <v>1412</v>
      </c>
      <c r="G396">
        <v>3692</v>
      </c>
      <c r="H396">
        <v>447</v>
      </c>
      <c r="J396">
        <v>309</v>
      </c>
      <c r="L396">
        <v>6209</v>
      </c>
      <c r="M396" s="1" t="s">
        <v>35</v>
      </c>
      <c r="N396" s="2">
        <v>43995</v>
      </c>
      <c r="O396" s="2">
        <v>43994.833333333336</v>
      </c>
      <c r="P396" s="1" t="s">
        <v>2535</v>
      </c>
      <c r="Q396">
        <v>1183</v>
      </c>
      <c r="R396">
        <v>3692</v>
      </c>
      <c r="S396" s="2">
        <v>43994.833333333336</v>
      </c>
      <c r="T396" s="1" t="s">
        <v>2708</v>
      </c>
      <c r="U396" s="1" t="s">
        <v>54</v>
      </c>
      <c r="V396" s="1" t="s">
        <v>54</v>
      </c>
      <c r="W396">
        <v>34146</v>
      </c>
      <c r="X396">
        <v>4</v>
      </c>
      <c r="Y396">
        <v>1540</v>
      </c>
      <c r="Z396" s="1" t="s">
        <v>2709</v>
      </c>
      <c r="AA396">
        <v>328397</v>
      </c>
      <c r="AB396">
        <v>328397</v>
      </c>
      <c r="AC396">
        <v>17161</v>
      </c>
      <c r="AD396">
        <v>328397</v>
      </c>
      <c r="AE396">
        <v>39</v>
      </c>
      <c r="AF396">
        <v>70</v>
      </c>
      <c r="AG396" s="1" t="s">
        <v>2710</v>
      </c>
      <c r="AH396">
        <v>0</v>
      </c>
      <c r="AI396">
        <v>0</v>
      </c>
      <c r="AJ396" s="1">
        <f>Y396/0.1</f>
        <v>15400</v>
      </c>
      <c r="AK396" s="1">
        <f>AC396-AJ396</f>
        <v>1761</v>
      </c>
      <c r="AL396" s="28">
        <f>_xlfn.IFNA(INDEX($BD$2:$BD$53,MATCH(B396,$BC$2:$BC$53,0)),1000)</f>
        <v>7378494</v>
      </c>
      <c r="AM396" s="1">
        <f>C396/AL396*100000</f>
        <v>467.00586867726668</v>
      </c>
      <c r="AN396" s="17">
        <f>IF(B397=B396,IFERROR((C396/C397)-1,0),0)</f>
        <v>4.6782915122425495E-2</v>
      </c>
      <c r="AO396" s="26">
        <f>IFERROR(LOG(2)/LOG(1+(AN396)),AN396)</f>
        <v>15.160178733071723</v>
      </c>
      <c r="AP396" s="26">
        <f>AVERAGE(Y396:Y402)</f>
        <v>1286.7142857142858</v>
      </c>
      <c r="AR396" s="1">
        <f>Q396/AL396*100000</f>
        <v>16.033082089651355</v>
      </c>
      <c r="AS396" s="25">
        <f>IF(B397=B396,IFERROR((AE396/AE397)-1,0),0)</f>
        <v>1.2941176470588234</v>
      </c>
      <c r="AT396" s="26">
        <f>IFERROR(LOG(2)/LOG(1+(AS396)),AS396)</f>
        <v>0.8347667826008851</v>
      </c>
      <c r="AU396" s="26">
        <f>AVERAGE(AE396:AE402)</f>
        <v>20.142857142857142</v>
      </c>
      <c r="AV396" s="19">
        <f>ROUNDDOWN(N396,0)</f>
        <v>43995</v>
      </c>
      <c r="AW396" s="29" cm="1">
        <f t="array" ref="AW396">_xlfn.ANCHORARRAY(AV396)-1</f>
        <v>43994</v>
      </c>
    </row>
    <row r="397" spans="1:49" x14ac:dyDescent="0.25">
      <c r="A397">
        <v>20200612</v>
      </c>
      <c r="B397" s="1" t="s">
        <v>34</v>
      </c>
      <c r="C397">
        <v>32918</v>
      </c>
      <c r="D397">
        <v>278318</v>
      </c>
      <c r="F397">
        <v>1336</v>
      </c>
      <c r="G397">
        <v>3622</v>
      </c>
      <c r="H397">
        <v>429</v>
      </c>
      <c r="J397">
        <v>278</v>
      </c>
      <c r="L397">
        <v>5980</v>
      </c>
      <c r="M397" s="1" t="s">
        <v>35</v>
      </c>
      <c r="N397" s="2">
        <v>43994</v>
      </c>
      <c r="O397" s="2">
        <v>43993.833333333336</v>
      </c>
      <c r="P397" s="1" t="s">
        <v>2714</v>
      </c>
      <c r="Q397">
        <v>1144</v>
      </c>
      <c r="R397">
        <v>3622</v>
      </c>
      <c r="S397" s="2">
        <v>43993.833333333336</v>
      </c>
      <c r="T397" s="1" t="s">
        <v>2874</v>
      </c>
      <c r="U397" s="1" t="s">
        <v>54</v>
      </c>
      <c r="V397" s="1" t="s">
        <v>54</v>
      </c>
      <c r="W397">
        <v>30955</v>
      </c>
      <c r="X397">
        <v>4</v>
      </c>
      <c r="Y397">
        <v>1654</v>
      </c>
      <c r="Z397" s="1" t="s">
        <v>2527</v>
      </c>
      <c r="AA397">
        <v>311236</v>
      </c>
      <c r="AB397">
        <v>311236</v>
      </c>
      <c r="AC397">
        <v>1654</v>
      </c>
      <c r="AD397">
        <v>311236</v>
      </c>
      <c r="AE397">
        <v>17</v>
      </c>
      <c r="AF397">
        <v>91</v>
      </c>
      <c r="AG397" s="1" t="s">
        <v>2875</v>
      </c>
      <c r="AH397">
        <v>0</v>
      </c>
      <c r="AI397">
        <v>0</v>
      </c>
      <c r="AJ397" s="1">
        <f>Y397/0.1</f>
        <v>16540</v>
      </c>
      <c r="AK397" s="1">
        <f>AC397-AJ397</f>
        <v>-14886</v>
      </c>
      <c r="AL397" s="28">
        <f>_xlfn.IFNA(INDEX($BD$2:$BD$53,MATCH(B397,$BC$2:$BC$53,0)),1000)</f>
        <v>7378494</v>
      </c>
      <c r="AM397" s="1">
        <f>C397/AL397*100000</f>
        <v>446.13440086825301</v>
      </c>
      <c r="AN397" s="17">
        <f>IF(B398=B397,IFERROR((C397/C398)-1,0),0)</f>
        <v>5.2904298874104416E-2</v>
      </c>
      <c r="AO397" s="26">
        <f>IFERROR(LOG(2)/LOG(1+(AN397)),AN397)</f>
        <v>13.44550250365222</v>
      </c>
      <c r="AP397" s="26">
        <f>AVERAGE(Y397:Y403)</f>
        <v>1226.5714285714287</v>
      </c>
      <c r="AR397" s="1">
        <f>Q397/AL397*100000</f>
        <v>15.504518943838674</v>
      </c>
      <c r="AS397" s="25">
        <f>IF(B398=B397,IFERROR((AE397/AE398)-1,0),0)</f>
        <v>-0.46875</v>
      </c>
      <c r="AT397" s="26">
        <f>IFERROR(LOG(2)/LOG(1+(AS397)),AS397)</f>
        <v>-1.095845786017283</v>
      </c>
      <c r="AU397" s="26">
        <f>AVERAGE(AE397:AE403)</f>
        <v>18.857142857142858</v>
      </c>
      <c r="AV397" s="19">
        <f>ROUNDDOWN(N397,0)</f>
        <v>43994</v>
      </c>
      <c r="AW397" s="29" cm="1">
        <f t="array" ref="AW397">_xlfn.ANCHORARRAY(AV397)-1</f>
        <v>43993</v>
      </c>
    </row>
    <row r="398" spans="1:49" x14ac:dyDescent="0.25">
      <c r="A398">
        <v>20200611</v>
      </c>
      <c r="B398" s="1" t="s">
        <v>34</v>
      </c>
      <c r="C398">
        <v>31264</v>
      </c>
      <c r="D398">
        <v>278318</v>
      </c>
      <c r="F398">
        <v>1291</v>
      </c>
      <c r="G398">
        <v>3531</v>
      </c>
      <c r="H398">
        <v>429</v>
      </c>
      <c r="J398">
        <v>278</v>
      </c>
      <c r="L398">
        <v>5980</v>
      </c>
      <c r="M398" s="1" t="s">
        <v>35</v>
      </c>
      <c r="N398" s="2">
        <v>43993</v>
      </c>
      <c r="O398" s="2">
        <v>43992.833333333336</v>
      </c>
      <c r="P398" s="1" t="s">
        <v>2885</v>
      </c>
      <c r="Q398">
        <v>1127</v>
      </c>
      <c r="R398">
        <v>3531</v>
      </c>
      <c r="S398" s="2">
        <v>43992.833333333336</v>
      </c>
      <c r="T398" s="1" t="s">
        <v>3042</v>
      </c>
      <c r="U398" s="1" t="s">
        <v>54</v>
      </c>
      <c r="V398" s="1" t="s">
        <v>54</v>
      </c>
      <c r="W398">
        <v>30955</v>
      </c>
      <c r="X398">
        <v>4</v>
      </c>
      <c r="Y398">
        <v>1412</v>
      </c>
      <c r="Z398" s="1" t="s">
        <v>3043</v>
      </c>
      <c r="AA398">
        <v>309582</v>
      </c>
      <c r="AB398">
        <v>309582</v>
      </c>
      <c r="AC398">
        <v>9895</v>
      </c>
      <c r="AD398">
        <v>309582</v>
      </c>
      <c r="AE398">
        <v>32</v>
      </c>
      <c r="AF398">
        <v>55</v>
      </c>
      <c r="AG398" s="1" t="s">
        <v>3044</v>
      </c>
      <c r="AH398">
        <v>0</v>
      </c>
      <c r="AI398">
        <v>0</v>
      </c>
      <c r="AJ398" s="1">
        <f>Y398/0.1</f>
        <v>14120</v>
      </c>
      <c r="AK398" s="1">
        <f>AC398-AJ398</f>
        <v>-4225</v>
      </c>
      <c r="AL398" s="28">
        <f>_xlfn.IFNA(INDEX($BD$2:$BD$53,MATCH(B398,$BC$2:$BC$53,0)),1000)</f>
        <v>7378494</v>
      </c>
      <c r="AM398" s="1">
        <f>C398/AL398*100000</f>
        <v>423.7179023253255</v>
      </c>
      <c r="AN398" s="17">
        <f>IF(B399=B398,IFERROR((C398/C399)-1,0),0)</f>
        <v>4.7300013399437235E-2</v>
      </c>
      <c r="AO398" s="26">
        <f>IFERROR(LOG(2)/LOG(1+(AN398)),AN398)</f>
        <v>14.998174456096356</v>
      </c>
      <c r="AP398" s="26">
        <f>AVERAGE(Y398:Y404)</f>
        <v>1215.8571428571429</v>
      </c>
      <c r="AR398" s="1">
        <f>Q398/AL398*100000</f>
        <v>15.274119623869044</v>
      </c>
      <c r="AS398" s="25">
        <f>IF(B399=B398,IFERROR((AE398/AE399)-1,0),0)</f>
        <v>0.28000000000000003</v>
      </c>
      <c r="AT398" s="26">
        <f>IFERROR(LOG(2)/LOG(1+(AS398)),AS398)</f>
        <v>2.807854499471603</v>
      </c>
      <c r="AU398" s="26">
        <f>AVERAGE(AE398:AE404)</f>
        <v>18.714285714285715</v>
      </c>
      <c r="AV398" s="19">
        <f>ROUNDDOWN(N398,0)</f>
        <v>43993</v>
      </c>
      <c r="AW398" s="29" cm="1">
        <f t="array" ref="AW398">_xlfn.ANCHORARRAY(AV398)-1</f>
        <v>43992</v>
      </c>
    </row>
    <row r="399" spans="1:49" x14ac:dyDescent="0.25">
      <c r="A399">
        <v>20200610</v>
      </c>
      <c r="B399" s="1" t="s">
        <v>34</v>
      </c>
      <c r="C399">
        <v>29852</v>
      </c>
      <c r="D399">
        <v>269835</v>
      </c>
      <c r="F399">
        <v>1274</v>
      </c>
      <c r="G399">
        <v>3476</v>
      </c>
      <c r="H399">
        <v>413</v>
      </c>
      <c r="J399">
        <v>273</v>
      </c>
      <c r="L399">
        <v>5851</v>
      </c>
      <c r="M399" s="1" t="s">
        <v>35</v>
      </c>
      <c r="N399" s="2">
        <v>43992</v>
      </c>
      <c r="O399" s="2">
        <v>43991.833333333336</v>
      </c>
      <c r="P399" s="1" t="s">
        <v>3048</v>
      </c>
      <c r="Q399">
        <v>1095</v>
      </c>
      <c r="R399">
        <v>3476</v>
      </c>
      <c r="S399" s="2">
        <v>43991.833333333336</v>
      </c>
      <c r="T399" s="1" t="s">
        <v>3215</v>
      </c>
      <c r="U399" s="1" t="s">
        <v>54</v>
      </c>
      <c r="V399" s="1" t="s">
        <v>54</v>
      </c>
      <c r="X399">
        <v>4</v>
      </c>
      <c r="Y399">
        <v>1556</v>
      </c>
      <c r="Z399" s="1" t="s">
        <v>3216</v>
      </c>
      <c r="AA399">
        <v>299687</v>
      </c>
      <c r="AB399">
        <v>299687</v>
      </c>
      <c r="AC399">
        <v>6474</v>
      </c>
      <c r="AD399">
        <v>299687</v>
      </c>
      <c r="AE399">
        <v>25</v>
      </c>
      <c r="AF399">
        <v>70</v>
      </c>
      <c r="AG399" s="1" t="s">
        <v>3217</v>
      </c>
      <c r="AH399">
        <v>0</v>
      </c>
      <c r="AI399">
        <v>0</v>
      </c>
      <c r="AJ399" s="1">
        <f>Y399/0.1</f>
        <v>15560</v>
      </c>
      <c r="AK399" s="1">
        <f>AC399-AJ399</f>
        <v>-9086</v>
      </c>
      <c r="AL399" s="28">
        <f>_xlfn.IFNA(INDEX($BD$2:$BD$53,MATCH(B399,$BC$2:$BC$53,0)),1000)</f>
        <v>7378494</v>
      </c>
      <c r="AM399" s="1">
        <f>C399/AL399*100000</f>
        <v>404.58120586667138</v>
      </c>
      <c r="AN399" s="17">
        <f>IF(B400=B399,IFERROR((C399/C400)-1,0),0)</f>
        <v>5.4990104608425128E-2</v>
      </c>
      <c r="AO399" s="26">
        <f>IFERROR(LOG(2)/LOG(1+(AN399)),AN399)</f>
        <v>12.948425487673637</v>
      </c>
      <c r="AP399" s="26">
        <f>AVERAGE(Y399:Y405)</f>
        <v>1088.4285714285713</v>
      </c>
      <c r="AR399" s="1">
        <f>Q399/AL399*100000</f>
        <v>14.840426786279151</v>
      </c>
      <c r="AS399" s="25">
        <f>IF(B400=B399,IFERROR((AE399/AE400)-1,0),0)</f>
        <v>8.6956521739130377E-2</v>
      </c>
      <c r="AT399" s="26">
        <f>IFERROR(LOG(2)/LOG(1+(AS399)),AS399)</f>
        <v>8.3129504141208326</v>
      </c>
      <c r="AU399" s="26">
        <f>AVERAGE(AE399:AE405)</f>
        <v>16.285714285714285</v>
      </c>
      <c r="AV399" s="19">
        <f>ROUNDDOWN(N399,0)</f>
        <v>43992</v>
      </c>
      <c r="AW399" s="29" cm="1">
        <f t="array" ref="AW399">_xlfn.ANCHORARRAY(AV399)-1</f>
        <v>43991</v>
      </c>
    </row>
    <row r="400" spans="1:49" x14ac:dyDescent="0.25">
      <c r="A400">
        <v>20200609</v>
      </c>
      <c r="B400" s="1" t="s">
        <v>34</v>
      </c>
      <c r="C400">
        <v>28296</v>
      </c>
      <c r="D400">
        <v>264917</v>
      </c>
      <c r="F400">
        <v>1243</v>
      </c>
      <c r="G400">
        <v>3406</v>
      </c>
      <c r="H400">
        <v>438</v>
      </c>
      <c r="J400">
        <v>264</v>
      </c>
      <c r="L400">
        <v>5764</v>
      </c>
      <c r="M400" s="1" t="s">
        <v>35</v>
      </c>
      <c r="N400" s="2">
        <v>43991</v>
      </c>
      <c r="O400" s="2">
        <v>43990.833333333336</v>
      </c>
      <c r="P400" s="1" t="s">
        <v>2330</v>
      </c>
      <c r="Q400">
        <v>1070</v>
      </c>
      <c r="R400">
        <v>3406</v>
      </c>
      <c r="S400" s="2">
        <v>43990.833333333336</v>
      </c>
      <c r="T400" s="1" t="s">
        <v>3386</v>
      </c>
      <c r="U400" s="1" t="s">
        <v>54</v>
      </c>
      <c r="V400" s="1" t="s">
        <v>54</v>
      </c>
      <c r="X400">
        <v>4</v>
      </c>
      <c r="Y400">
        <v>618</v>
      </c>
      <c r="Z400" s="1" t="s">
        <v>3387</v>
      </c>
      <c r="AA400">
        <v>293213</v>
      </c>
      <c r="AB400">
        <v>293213</v>
      </c>
      <c r="AC400">
        <v>5132</v>
      </c>
      <c r="AD400">
        <v>293213</v>
      </c>
      <c r="AE400">
        <v>23</v>
      </c>
      <c r="AF400">
        <v>29</v>
      </c>
      <c r="AG400" s="1" t="s">
        <v>3388</v>
      </c>
      <c r="AH400">
        <v>0</v>
      </c>
      <c r="AI400">
        <v>0</v>
      </c>
      <c r="AJ400" s="1">
        <f>Y400/0.1</f>
        <v>6180</v>
      </c>
      <c r="AK400" s="1">
        <f>AC400-AJ400</f>
        <v>-1048</v>
      </c>
      <c r="AL400" s="28">
        <f>_xlfn.IFNA(INDEX($BD$2:$BD$53,MATCH(B400,$BC$2:$BC$53,0)),1000)</f>
        <v>7378494</v>
      </c>
      <c r="AM400" s="1">
        <f>C400/AL400*100000</f>
        <v>383.49289163886289</v>
      </c>
      <c r="AN400" s="17">
        <f>IF(B401=B400,IFERROR((C400/C401)-1,0),0)</f>
        <v>2.2328202904834171E-2</v>
      </c>
      <c r="AO400" s="26">
        <f>IFERROR(LOG(2)/LOG(1+(AN400)),AN400)</f>
        <v>31.388870332014847</v>
      </c>
      <c r="AP400" s="26">
        <f>AVERAGE(Y400:Y406)</f>
        <v>1006.5714285714286</v>
      </c>
      <c r="AR400" s="1">
        <f>Q400/AL400*100000</f>
        <v>14.501604256912046</v>
      </c>
      <c r="AS400" s="25">
        <f>IF(B401=B400,IFERROR((AE400/AE401)-1,0),0)</f>
        <v>6.666666666666667</v>
      </c>
      <c r="AT400" s="26">
        <f>IFERROR(LOG(2)/LOG(1+(AS400)),AS400)</f>
        <v>0.3402981642102389</v>
      </c>
      <c r="AU400" s="26">
        <f>AVERAGE(AE400:AE406)</f>
        <v>18.428571428571427</v>
      </c>
      <c r="AV400" s="19">
        <f>ROUNDDOWN(N400,0)</f>
        <v>43991</v>
      </c>
      <c r="AW400" s="29" cm="1">
        <f t="array" ref="AW400">_xlfn.ANCHORARRAY(AV400)-1</f>
        <v>43990</v>
      </c>
    </row>
    <row r="401" spans="1:49" x14ac:dyDescent="0.25">
      <c r="A401">
        <v>20200608</v>
      </c>
      <c r="B401" s="1" t="s">
        <v>34</v>
      </c>
      <c r="C401">
        <v>27678</v>
      </c>
      <c r="D401">
        <v>260403</v>
      </c>
      <c r="F401">
        <v>1266</v>
      </c>
      <c r="G401">
        <v>3377</v>
      </c>
      <c r="H401">
        <v>390</v>
      </c>
      <c r="J401">
        <v>246</v>
      </c>
      <c r="L401">
        <v>5639</v>
      </c>
      <c r="M401" s="1" t="s">
        <v>35</v>
      </c>
      <c r="N401" s="2">
        <v>43990</v>
      </c>
      <c r="O401" s="2">
        <v>43989.833333333336</v>
      </c>
      <c r="P401" s="1" t="s">
        <v>2334</v>
      </c>
      <c r="Q401">
        <v>1047</v>
      </c>
      <c r="R401">
        <v>3377</v>
      </c>
      <c r="S401" s="2">
        <v>43989.833333333336</v>
      </c>
      <c r="T401" s="1" t="s">
        <v>3528</v>
      </c>
      <c r="U401" s="1" t="s">
        <v>54</v>
      </c>
      <c r="V401" s="1" t="s">
        <v>54</v>
      </c>
      <c r="X401">
        <v>4</v>
      </c>
      <c r="Y401">
        <v>789</v>
      </c>
      <c r="Z401" s="1" t="s">
        <v>3529</v>
      </c>
      <c r="AA401">
        <v>288081</v>
      </c>
      <c r="AB401">
        <v>288081</v>
      </c>
      <c r="AC401">
        <v>6460</v>
      </c>
      <c r="AD401">
        <v>288081</v>
      </c>
      <c r="AE401">
        <v>3</v>
      </c>
      <c r="AF401">
        <v>25</v>
      </c>
      <c r="AG401" s="1" t="s">
        <v>3530</v>
      </c>
      <c r="AH401">
        <v>0</v>
      </c>
      <c r="AI401">
        <v>0</v>
      </c>
      <c r="AJ401" s="1">
        <f>Y401/0.1</f>
        <v>7890</v>
      </c>
      <c r="AK401" s="1">
        <f>AC401-AJ401</f>
        <v>-1430</v>
      </c>
      <c r="AL401" s="28">
        <f>_xlfn.IFNA(INDEX($BD$2:$BD$53,MATCH(B401,$BC$2:$BC$53,0)),1000)</f>
        <v>7378494</v>
      </c>
      <c r="AM401" s="1">
        <f>C401/AL401*100000</f>
        <v>375.11719871290808</v>
      </c>
      <c r="AN401" s="17">
        <f>IF(B402=B401,IFERROR((C401/C402)-1,0),0)</f>
        <v>2.9342853955149018E-2</v>
      </c>
      <c r="AO401" s="26">
        <f>IFERROR(LOG(2)/LOG(1+(AN401)),AN401)</f>
        <v>23.967253586480687</v>
      </c>
      <c r="AP401" s="26">
        <f>AVERAGE(Y401:Y407)</f>
        <v>1079.2857142857142</v>
      </c>
      <c r="AR401" s="1">
        <f>Q401/AL401*100000</f>
        <v>14.18988752989431</v>
      </c>
      <c r="AS401" s="25">
        <f>IF(B402=B401,IFERROR((AE401/AE402)-1,0),0)</f>
        <v>0.5</v>
      </c>
      <c r="AT401" s="26">
        <f>IFERROR(LOG(2)/LOG(1+(AS401)),AS401)</f>
        <v>1.7095112913514547</v>
      </c>
      <c r="AU401" s="26">
        <f>AVERAGE(AE401:AE407)</f>
        <v>18.571428571428573</v>
      </c>
      <c r="AV401" s="19">
        <f>ROUNDDOWN(N401,0)</f>
        <v>43990</v>
      </c>
      <c r="AW401" s="29" cm="1">
        <f t="array" ref="AW401">_xlfn.ANCHORARRAY(AV401)-1</f>
        <v>43989</v>
      </c>
    </row>
    <row r="402" spans="1:49" x14ac:dyDescent="0.25">
      <c r="A402">
        <v>20200607</v>
      </c>
      <c r="B402" s="1" t="s">
        <v>34</v>
      </c>
      <c r="C402">
        <v>26889</v>
      </c>
      <c r="D402">
        <v>254732</v>
      </c>
      <c r="F402">
        <v>1252</v>
      </c>
      <c r="G402">
        <v>3352</v>
      </c>
      <c r="H402">
        <v>392</v>
      </c>
      <c r="J402">
        <v>248</v>
      </c>
      <c r="L402">
        <v>5517</v>
      </c>
      <c r="M402" s="1" t="s">
        <v>35</v>
      </c>
      <c r="N402" s="2">
        <v>43989</v>
      </c>
      <c r="O402" s="2">
        <v>43988.833333333336</v>
      </c>
      <c r="P402" s="1" t="s">
        <v>2361</v>
      </c>
      <c r="Q402">
        <v>1044</v>
      </c>
      <c r="R402">
        <v>3352</v>
      </c>
      <c r="S402" s="2">
        <v>43988.833333333336</v>
      </c>
      <c r="T402" s="1" t="s">
        <v>3677</v>
      </c>
      <c r="U402" s="1" t="s">
        <v>54</v>
      </c>
      <c r="V402" s="1" t="s">
        <v>54</v>
      </c>
      <c r="X402">
        <v>4</v>
      </c>
      <c r="Y402">
        <v>1438</v>
      </c>
      <c r="Z402" s="1" t="s">
        <v>3678</v>
      </c>
      <c r="AA402">
        <v>281621</v>
      </c>
      <c r="AB402">
        <v>281621</v>
      </c>
      <c r="AC402">
        <v>9975</v>
      </c>
      <c r="AD402">
        <v>281621</v>
      </c>
      <c r="AE402">
        <v>2</v>
      </c>
      <c r="AF402">
        <v>32</v>
      </c>
      <c r="AG402" s="1" t="s">
        <v>3679</v>
      </c>
      <c r="AH402">
        <v>0</v>
      </c>
      <c r="AI402">
        <v>0</v>
      </c>
      <c r="AJ402" s="1">
        <f>Y402/0.1</f>
        <v>14380</v>
      </c>
      <c r="AK402" s="1">
        <f>AC402-AJ402</f>
        <v>-4405</v>
      </c>
      <c r="AL402" s="28">
        <f>_xlfn.IFNA(INDEX($BD$2:$BD$53,MATCH(B402,$BC$2:$BC$53,0)),1000)</f>
        <v>7378494</v>
      </c>
      <c r="AM402" s="1">
        <f>C402/AL402*100000</f>
        <v>364.4239596860823</v>
      </c>
      <c r="AN402" s="17">
        <f>IF(B403=B402,IFERROR((C402/C403)-1,0),0)</f>
        <v>5.6500726886959285E-2</v>
      </c>
      <c r="AO402" s="26">
        <f>IFERROR(LOG(2)/LOG(1+(AN402)),AN402)</f>
        <v>12.611332867500497</v>
      </c>
      <c r="AP402" s="26">
        <f>AVERAGE(Y402:Y408)</f>
        <v>993.28571428571433</v>
      </c>
      <c r="AR402" s="1">
        <f>Q402/AL402*100000</f>
        <v>14.14922882637026</v>
      </c>
      <c r="AS402" s="25">
        <f>IF(B403=B402,IFERROR((AE402/AE403)-1,0),0)</f>
        <v>-0.93333333333333335</v>
      </c>
      <c r="AT402" s="26">
        <f>IFERROR(LOG(2)/LOG(1+(AS402)),AS402)</f>
        <v>-0.25595802480981544</v>
      </c>
      <c r="AU402" s="26">
        <f>AVERAGE(AE402:AE408)</f>
        <v>19.714285714285715</v>
      </c>
      <c r="AV402" s="19">
        <f>ROUNDDOWN(N402,0)</f>
        <v>43989</v>
      </c>
      <c r="AW402" s="29" cm="1">
        <f t="array" ref="AW402">_xlfn.ANCHORARRAY(AV402)-1</f>
        <v>43988</v>
      </c>
    </row>
    <row r="403" spans="1:49" x14ac:dyDescent="0.25">
      <c r="A403">
        <v>20200606</v>
      </c>
      <c r="B403" s="1" t="s">
        <v>34</v>
      </c>
      <c r="C403">
        <v>25451</v>
      </c>
      <c r="D403">
        <v>246195</v>
      </c>
      <c r="F403">
        <v>1278</v>
      </c>
      <c r="G403">
        <v>3320</v>
      </c>
      <c r="H403">
        <v>391</v>
      </c>
      <c r="J403">
        <v>292</v>
      </c>
      <c r="L403">
        <v>5399</v>
      </c>
      <c r="M403" s="1" t="s">
        <v>35</v>
      </c>
      <c r="N403" s="2">
        <v>43988</v>
      </c>
      <c r="O403" s="2">
        <v>43987.833333333336</v>
      </c>
      <c r="P403" s="1" t="s">
        <v>2386</v>
      </c>
      <c r="Q403">
        <v>1042</v>
      </c>
      <c r="R403">
        <v>3320</v>
      </c>
      <c r="S403" s="2">
        <v>43987.833333333336</v>
      </c>
      <c r="T403" s="1" t="s">
        <v>3817</v>
      </c>
      <c r="U403" s="1" t="s">
        <v>54</v>
      </c>
      <c r="V403" s="1" t="s">
        <v>54</v>
      </c>
      <c r="X403">
        <v>4</v>
      </c>
      <c r="Y403">
        <v>1119</v>
      </c>
      <c r="Z403" s="1" t="s">
        <v>3818</v>
      </c>
      <c r="AA403">
        <v>271646</v>
      </c>
      <c r="AB403">
        <v>271646</v>
      </c>
      <c r="AC403">
        <v>7781</v>
      </c>
      <c r="AD403">
        <v>271646</v>
      </c>
      <c r="AE403">
        <v>30</v>
      </c>
      <c r="AF403">
        <v>55</v>
      </c>
      <c r="AG403" s="1" t="s">
        <v>3819</v>
      </c>
      <c r="AH403">
        <v>0</v>
      </c>
      <c r="AI403">
        <v>0</v>
      </c>
      <c r="AJ403" s="1">
        <f>Y403/0.1</f>
        <v>11190</v>
      </c>
      <c r="AK403" s="1">
        <f>AC403-AJ403</f>
        <v>-3409</v>
      </c>
      <c r="AL403" s="28">
        <f>_xlfn.IFNA(INDEX($BD$2:$BD$53,MATCH(B403,$BC$2:$BC$53,0)),1000)</f>
        <v>7378494</v>
      </c>
      <c r="AM403" s="1">
        <f>C403/AL403*100000</f>
        <v>344.93488779688647</v>
      </c>
      <c r="AN403" s="17">
        <f>IF(B404=B403,IFERROR((C403/C404)-1,0),0)</f>
        <v>4.5988821305277039E-2</v>
      </c>
      <c r="AO403" s="26">
        <f>IFERROR(LOG(2)/LOG(1+(AN403)),AN403)</f>
        <v>15.416056243324658</v>
      </c>
      <c r="AP403" s="26">
        <f>AVERAGE(Y403:Y409)</f>
        <v>885.14285714285711</v>
      </c>
      <c r="AR403" s="1">
        <f>Q403/AL403*100000</f>
        <v>14.122123024020892</v>
      </c>
      <c r="AS403" s="25">
        <f>IF(B404=B403,IFERROR((AE403/AE404)-1,0),0)</f>
        <v>0.875</v>
      </c>
      <c r="AT403" s="26">
        <f>IFERROR(LOG(2)/LOG(1+(AS403)),AS403)</f>
        <v>1.1026688388239441</v>
      </c>
      <c r="AU403" s="26">
        <f>AVERAGE(AE403:AE409)</f>
        <v>19.857142857142858</v>
      </c>
      <c r="AV403" s="19">
        <f>ROUNDDOWN(N403,0)</f>
        <v>43988</v>
      </c>
      <c r="AW403" s="29" cm="1">
        <f t="array" ref="AW403">_xlfn.ANCHORARRAY(AV403)-1</f>
        <v>43987</v>
      </c>
    </row>
    <row r="404" spans="1:49" x14ac:dyDescent="0.25">
      <c r="A404">
        <v>20200605</v>
      </c>
      <c r="B404" s="1" t="s">
        <v>34</v>
      </c>
      <c r="C404">
        <v>24332</v>
      </c>
      <c r="D404">
        <v>239533</v>
      </c>
      <c r="F404">
        <v>1234</v>
      </c>
      <c r="G404">
        <v>3265</v>
      </c>
      <c r="H404">
        <v>375</v>
      </c>
      <c r="J404">
        <v>241</v>
      </c>
      <c r="L404">
        <v>5298</v>
      </c>
      <c r="M404" s="1" t="s">
        <v>35</v>
      </c>
      <c r="N404" s="2">
        <v>43987</v>
      </c>
      <c r="O404" s="2">
        <v>43986.833333333336</v>
      </c>
      <c r="P404" s="1" t="s">
        <v>2414</v>
      </c>
      <c r="Q404">
        <v>1012</v>
      </c>
      <c r="R404">
        <v>3265</v>
      </c>
      <c r="S404" s="2">
        <v>43986.833333333336</v>
      </c>
      <c r="T404" s="1" t="s">
        <v>3947</v>
      </c>
      <c r="U404" s="1" t="s">
        <v>54</v>
      </c>
      <c r="V404" s="1" t="s">
        <v>54</v>
      </c>
      <c r="X404">
        <v>4</v>
      </c>
      <c r="Y404">
        <v>1579</v>
      </c>
      <c r="Z404" s="1" t="s">
        <v>3948</v>
      </c>
      <c r="AA404">
        <v>263865</v>
      </c>
      <c r="AB404">
        <v>263865</v>
      </c>
      <c r="AC404">
        <v>14110</v>
      </c>
      <c r="AD404">
        <v>263865</v>
      </c>
      <c r="AE404">
        <v>16</v>
      </c>
      <c r="AF404">
        <v>70</v>
      </c>
      <c r="AG404" s="1" t="s">
        <v>3949</v>
      </c>
      <c r="AH404">
        <v>0</v>
      </c>
      <c r="AI404">
        <v>0</v>
      </c>
      <c r="AJ404" s="1">
        <f>Y404/0.1</f>
        <v>15790</v>
      </c>
      <c r="AK404" s="1">
        <f>AC404-AJ404</f>
        <v>-1680</v>
      </c>
      <c r="AL404" s="28">
        <f>_xlfn.IFNA(INDEX($BD$2:$BD$53,MATCH(B404,$BC$2:$BC$53,0)),1000)</f>
        <v>7378494</v>
      </c>
      <c r="AM404" s="1">
        <f>C404/AL404*100000</f>
        <v>329.76919138241487</v>
      </c>
      <c r="AN404" s="17">
        <f>IF(B405=B404,IFERROR((C404/C405)-1,0),0)</f>
        <v>6.9397442095547879E-2</v>
      </c>
      <c r="AO404" s="26">
        <f>IFERROR(LOG(2)/LOG(1+(AN404)),AN404)</f>
        <v>10.330777971770702</v>
      </c>
      <c r="AP404" s="26">
        <f>AVERAGE(Y404:Y410)</f>
        <v>838.14285714285711</v>
      </c>
      <c r="AR404" s="1">
        <f>Q404/AL404*100000</f>
        <v>13.715535988780367</v>
      </c>
      <c r="AS404" s="25">
        <f>IF(B405=B404,IFERROR((AE404/AE405)-1,0),0)</f>
        <v>6.6666666666666652E-2</v>
      </c>
      <c r="AT404" s="26">
        <f>IFERROR(LOG(2)/LOG(1+(AS404)),AS404)</f>
        <v>10.740053666281316</v>
      </c>
      <c r="AU404" s="26">
        <f>AVERAGE(AE404:AE410)</f>
        <v>18.142857142857142</v>
      </c>
      <c r="AV404" s="19">
        <f>ROUNDDOWN(N404,0)</f>
        <v>43987</v>
      </c>
      <c r="AW404" s="29" cm="1">
        <f t="array" ref="AW404">_xlfn.ANCHORARRAY(AV404)-1</f>
        <v>43986</v>
      </c>
    </row>
    <row r="405" spans="1:49" x14ac:dyDescent="0.25">
      <c r="A405">
        <v>20200604</v>
      </c>
      <c r="B405" s="1" t="s">
        <v>34</v>
      </c>
      <c r="C405">
        <v>22753</v>
      </c>
      <c r="D405">
        <v>227002</v>
      </c>
      <c r="F405">
        <v>1079</v>
      </c>
      <c r="G405">
        <v>3195</v>
      </c>
      <c r="H405">
        <v>375</v>
      </c>
      <c r="J405">
        <v>223</v>
      </c>
      <c r="L405">
        <v>5172</v>
      </c>
      <c r="M405" s="1" t="s">
        <v>35</v>
      </c>
      <c r="N405" s="2">
        <v>43986</v>
      </c>
      <c r="O405" s="2">
        <v>43985.833333333336</v>
      </c>
      <c r="P405" s="1" t="s">
        <v>2430</v>
      </c>
      <c r="Q405">
        <v>996</v>
      </c>
      <c r="R405">
        <v>3195</v>
      </c>
      <c r="S405" s="2">
        <v>43985.833333333336</v>
      </c>
      <c r="T405" s="1" t="s">
        <v>4092</v>
      </c>
      <c r="U405" s="1" t="s">
        <v>54</v>
      </c>
      <c r="V405" s="1" t="s">
        <v>54</v>
      </c>
      <c r="X405">
        <v>4</v>
      </c>
      <c r="Y405">
        <v>520</v>
      </c>
      <c r="Z405" s="1" t="s">
        <v>4093</v>
      </c>
      <c r="AA405">
        <v>249755</v>
      </c>
      <c r="AB405">
        <v>249755</v>
      </c>
      <c r="AC405">
        <v>5230</v>
      </c>
      <c r="AD405">
        <v>249755</v>
      </c>
      <c r="AE405">
        <v>15</v>
      </c>
      <c r="AF405">
        <v>66</v>
      </c>
      <c r="AG405" s="1" t="s">
        <v>4094</v>
      </c>
      <c r="AH405">
        <v>0</v>
      </c>
      <c r="AI405">
        <v>0</v>
      </c>
      <c r="AJ405" s="1">
        <f>Y405/0.1</f>
        <v>5200</v>
      </c>
      <c r="AK405" s="1">
        <f>AC405-AJ405</f>
        <v>30</v>
      </c>
      <c r="AL405" s="28">
        <f>_xlfn.IFNA(INDEX($BD$2:$BD$53,MATCH(B405,$BC$2:$BC$53,0)),1000)</f>
        <v>7378494</v>
      </c>
      <c r="AM405" s="1">
        <f>C405/AL405*100000</f>
        <v>308.36916042758861</v>
      </c>
      <c r="AN405" s="17">
        <f>IF(B406=B405,IFERROR((C405/C406)-1,0),0)</f>
        <v>2.3388656501596827E-2</v>
      </c>
      <c r="AO405" s="26">
        <f>IFERROR(LOG(2)/LOG(1+(AN405)),AN405)</f>
        <v>29.981279072103671</v>
      </c>
      <c r="AP405" s="26">
        <f>AVERAGE(Y405:Y411)</f>
        <v>712.85714285714289</v>
      </c>
      <c r="AR405" s="1">
        <f>Q405/AL405*100000</f>
        <v>13.498689569985421</v>
      </c>
      <c r="AS405" s="25">
        <f>IF(B406=B405,IFERROR((AE405/AE406)-1,0),0)</f>
        <v>-0.625</v>
      </c>
      <c r="AT405" s="26">
        <f>IFERROR(LOG(2)/LOG(1+(AS405)),AS405)</f>
        <v>-0.70669505261142374</v>
      </c>
      <c r="AU405" s="26">
        <f>AVERAGE(AE405:AE411)</f>
        <v>19.857142857142858</v>
      </c>
      <c r="AV405" s="19">
        <f>ROUNDDOWN(N405,0)</f>
        <v>43986</v>
      </c>
      <c r="AW405" s="29" cm="1">
        <f t="array" ref="AW405">_xlfn.ANCHORARRAY(AV405)-1</f>
        <v>43985</v>
      </c>
    </row>
    <row r="406" spans="1:49" x14ac:dyDescent="0.25">
      <c r="A406">
        <v>20200603</v>
      </c>
      <c r="B406" s="1" t="s">
        <v>34</v>
      </c>
      <c r="C406">
        <v>22233</v>
      </c>
      <c r="D406">
        <v>222292</v>
      </c>
      <c r="F406">
        <v>1092</v>
      </c>
      <c r="G406">
        <v>3129</v>
      </c>
      <c r="H406">
        <v>379</v>
      </c>
      <c r="J406">
        <v>239</v>
      </c>
      <c r="L406">
        <v>5076</v>
      </c>
      <c r="M406" s="1" t="s">
        <v>35</v>
      </c>
      <c r="N406" s="2">
        <v>43985</v>
      </c>
      <c r="O406" s="2">
        <v>43984.833333333336</v>
      </c>
      <c r="P406" s="1" t="s">
        <v>2446</v>
      </c>
      <c r="Q406">
        <v>981</v>
      </c>
      <c r="R406">
        <v>3129</v>
      </c>
      <c r="S406" s="2">
        <v>43984.833333333336</v>
      </c>
      <c r="T406" s="1" t="s">
        <v>4240</v>
      </c>
      <c r="U406" s="1" t="s">
        <v>54</v>
      </c>
      <c r="V406" s="1" t="s">
        <v>54</v>
      </c>
      <c r="X406">
        <v>4</v>
      </c>
      <c r="Y406">
        <v>983</v>
      </c>
      <c r="Z406" s="1" t="s">
        <v>4241</v>
      </c>
      <c r="AA406">
        <v>244525</v>
      </c>
      <c r="AB406">
        <v>244525</v>
      </c>
      <c r="AC406">
        <v>6692</v>
      </c>
      <c r="AD406">
        <v>244525</v>
      </c>
      <c r="AE406">
        <v>40</v>
      </c>
      <c r="AF406">
        <v>72</v>
      </c>
      <c r="AG406" s="1" t="s">
        <v>4242</v>
      </c>
      <c r="AH406">
        <v>0</v>
      </c>
      <c r="AI406">
        <v>0</v>
      </c>
      <c r="AJ406" s="1">
        <f>Y406/0.1</f>
        <v>9830</v>
      </c>
      <c r="AK406" s="1">
        <f>AC406-AJ406</f>
        <v>-3138</v>
      </c>
      <c r="AL406" s="28">
        <f>_xlfn.IFNA(INDEX($BD$2:$BD$53,MATCH(B406,$BC$2:$BC$53,0)),1000)</f>
        <v>7378494</v>
      </c>
      <c r="AM406" s="1">
        <f>C406/AL406*100000</f>
        <v>301.32165181675282</v>
      </c>
      <c r="AN406" s="17">
        <f>IF(B407=B406,IFERROR((C406/C407)-1,0),0)</f>
        <v>4.6258823529411686E-2</v>
      </c>
      <c r="AO406" s="26">
        <f>IFERROR(LOG(2)/LOG(1+(AN406)),AN406)</f>
        <v>15.32806903775375</v>
      </c>
      <c r="AP406" s="26">
        <f>AVERAGE(Y406:Y412)</f>
        <v>710.14285714285711</v>
      </c>
      <c r="AR406" s="1">
        <f>Q406/AL406*100000</f>
        <v>13.295396052365158</v>
      </c>
      <c r="AS406" s="25">
        <f>IF(B407=B406,IFERROR((AE406/AE407)-1,0),0)</f>
        <v>0.66666666666666674</v>
      </c>
      <c r="AT406" s="26">
        <f>IFERROR(LOG(2)/LOG(1+(AS406)),AS406)</f>
        <v>1.3569154488567239</v>
      </c>
      <c r="AU406" s="26">
        <f>AVERAGE(AE406:AE412)</f>
        <v>21.428571428571427</v>
      </c>
      <c r="AV406" s="19">
        <f>ROUNDDOWN(N406,0)</f>
        <v>43985</v>
      </c>
      <c r="AW406" s="29" cm="1">
        <f t="array" ref="AW406">_xlfn.ANCHORARRAY(AV406)-1</f>
        <v>43984</v>
      </c>
    </row>
    <row r="407" spans="1:49" x14ac:dyDescent="0.25">
      <c r="A407">
        <v>20200602</v>
      </c>
      <c r="B407" s="1" t="s">
        <v>34</v>
      </c>
      <c r="C407">
        <v>21250</v>
      </c>
      <c r="D407">
        <v>216583</v>
      </c>
      <c r="F407">
        <v>1009</v>
      </c>
      <c r="G407">
        <v>3057</v>
      </c>
      <c r="H407">
        <v>380</v>
      </c>
      <c r="J407">
        <v>235</v>
      </c>
      <c r="L407">
        <v>4967</v>
      </c>
      <c r="M407" s="1" t="s">
        <v>35</v>
      </c>
      <c r="N407" s="2">
        <v>43984</v>
      </c>
      <c r="O407" s="2">
        <v>43983.833333333336</v>
      </c>
      <c r="P407" s="1" t="s">
        <v>2472</v>
      </c>
      <c r="Q407">
        <v>941</v>
      </c>
      <c r="R407">
        <v>3057</v>
      </c>
      <c r="S407" s="2">
        <v>43983.833333333336</v>
      </c>
      <c r="T407" s="1" t="s">
        <v>4384</v>
      </c>
      <c r="U407" s="1" t="s">
        <v>54</v>
      </c>
      <c r="V407" s="1" t="s">
        <v>54</v>
      </c>
      <c r="X407">
        <v>4</v>
      </c>
      <c r="Y407">
        <v>1127</v>
      </c>
      <c r="Z407" s="1" t="s">
        <v>4385</v>
      </c>
      <c r="AA407">
        <v>237833</v>
      </c>
      <c r="AB407">
        <v>237833</v>
      </c>
      <c r="AC407">
        <v>9763</v>
      </c>
      <c r="AD407">
        <v>237833</v>
      </c>
      <c r="AE407">
        <v>24</v>
      </c>
      <c r="AF407">
        <v>39</v>
      </c>
      <c r="AG407" s="1" t="s">
        <v>4386</v>
      </c>
      <c r="AH407">
        <v>0</v>
      </c>
      <c r="AI407">
        <v>0</v>
      </c>
      <c r="AJ407" s="1">
        <f>Y407/0.1</f>
        <v>11270</v>
      </c>
      <c r="AK407" s="1">
        <f>AC407-AJ407</f>
        <v>-1507</v>
      </c>
      <c r="AL407" s="28">
        <f>_xlfn.IFNA(INDEX($BD$2:$BD$53,MATCH(B407,$BC$2:$BC$53,0)),1000)</f>
        <v>7378494</v>
      </c>
      <c r="AM407" s="1">
        <f>C407/AL407*100000</f>
        <v>287.99914996203836</v>
      </c>
      <c r="AN407" s="17">
        <f>IF(B408=B407,IFERROR((C407/C408)-1,0),0)</f>
        <v>5.6005565770511412E-2</v>
      </c>
      <c r="AO407" s="26">
        <f>IFERROR(LOG(2)/LOG(1+(AN407)),AN407)</f>
        <v>12.719824230042025</v>
      </c>
      <c r="AP407" s="26">
        <f>AVERAGE(Y407:Y413)</f>
        <v>638.14285714285711</v>
      </c>
      <c r="AR407" s="1">
        <f>Q407/AL407*100000</f>
        <v>12.753280005377793</v>
      </c>
      <c r="AS407" s="25">
        <f>IF(B408=B407,IFERROR((AE407/AE408)-1,0),0)</f>
        <v>1.1818181818181817</v>
      </c>
      <c r="AT407" s="26">
        <f>IFERROR(LOG(2)/LOG(1+(AS407)),AS407)</f>
        <v>0.88846962435055954</v>
      </c>
      <c r="AU407" s="26">
        <f>AVERAGE(AE407:AE413)</f>
        <v>19.142857142857142</v>
      </c>
      <c r="AV407" s="19">
        <f>ROUNDDOWN(N407,0)</f>
        <v>43984</v>
      </c>
      <c r="AW407" s="29" cm="1">
        <f t="array" ref="AW407">_xlfn.ANCHORARRAY(AV407)-1</f>
        <v>43983</v>
      </c>
    </row>
    <row r="408" spans="1:49" x14ac:dyDescent="0.25">
      <c r="A408">
        <v>20200601</v>
      </c>
      <c r="B408" s="1" t="s">
        <v>34</v>
      </c>
      <c r="C408">
        <v>20123</v>
      </c>
      <c r="D408">
        <v>207947</v>
      </c>
      <c r="F408">
        <v>968</v>
      </c>
      <c r="G408">
        <v>3018</v>
      </c>
      <c r="H408">
        <v>377</v>
      </c>
      <c r="J408">
        <v>238</v>
      </c>
      <c r="L408">
        <v>4869</v>
      </c>
      <c r="M408" s="1" t="s">
        <v>35</v>
      </c>
      <c r="N408" s="2">
        <v>43983</v>
      </c>
      <c r="O408" s="2">
        <v>43982.833333333336</v>
      </c>
      <c r="P408" s="1" t="s">
        <v>185</v>
      </c>
      <c r="Q408">
        <v>917</v>
      </c>
      <c r="R408">
        <v>3018</v>
      </c>
      <c r="S408" s="2">
        <v>43982.833333333336</v>
      </c>
      <c r="T408" s="1" t="s">
        <v>4534</v>
      </c>
      <c r="U408" s="1" t="s">
        <v>54</v>
      </c>
      <c r="V408" s="1" t="s">
        <v>54</v>
      </c>
      <c r="X408">
        <v>4</v>
      </c>
      <c r="Y408">
        <v>187</v>
      </c>
      <c r="Z408" s="1" t="s">
        <v>4535</v>
      </c>
      <c r="AA408">
        <v>228070</v>
      </c>
      <c r="AB408">
        <v>228070</v>
      </c>
      <c r="AC408">
        <v>2864</v>
      </c>
      <c r="AD408">
        <v>228070</v>
      </c>
      <c r="AE408">
        <v>11</v>
      </c>
      <c r="AF408">
        <v>20</v>
      </c>
      <c r="AG408" s="1" t="s">
        <v>4536</v>
      </c>
      <c r="AH408">
        <v>0</v>
      </c>
      <c r="AI408">
        <v>0</v>
      </c>
      <c r="AJ408" s="1">
        <f>Y408/0.1</f>
        <v>1870</v>
      </c>
      <c r="AK408" s="1">
        <f>AC408-AJ408</f>
        <v>994</v>
      </c>
      <c r="AL408" s="28">
        <f>_xlfn.IFNA(INDEX($BD$2:$BD$53,MATCH(B408,$BC$2:$BC$53,0)),1000)</f>
        <v>7378494</v>
      </c>
      <c r="AM408" s="1">
        <f>C408/AL408*100000</f>
        <v>272.72503033816929</v>
      </c>
      <c r="AN408" s="17">
        <f>IF(B409=B408,IFERROR((C408/C409)-1,0),0)</f>
        <v>9.3800160513644038E-3</v>
      </c>
      <c r="AO408" s="26">
        <f>IFERROR(LOG(2)/LOG(1+(AN408)),AN408)</f>
        <v>74.242195758044986</v>
      </c>
      <c r="AP408" s="26">
        <f>AVERAGE(Y408:Y414)</f>
        <v>508.85714285714283</v>
      </c>
      <c r="AR408" s="1">
        <f>Q408/AL408*100000</f>
        <v>12.428010377185371</v>
      </c>
      <c r="AS408" s="25">
        <f>IF(B409=B408,IFERROR((AE408/AE409)-1,0),0)</f>
        <v>2.6666666666666665</v>
      </c>
      <c r="AT408" s="26">
        <f>IFERROR(LOG(2)/LOG(1+(AS408)),AS408)</f>
        <v>0.533484382560384</v>
      </c>
      <c r="AU408" s="26">
        <f>AVERAGE(AE408:AE414)</f>
        <v>15.857142857142858</v>
      </c>
      <c r="AV408" s="19">
        <f>ROUNDDOWN(N408,0)</f>
        <v>43983</v>
      </c>
      <c r="AW408" s="29" cm="1">
        <f t="array" ref="AW408">_xlfn.ANCHORARRAY(AV408)-1</f>
        <v>43982</v>
      </c>
    </row>
    <row r="409" spans="1:49" x14ac:dyDescent="0.25">
      <c r="A409">
        <v>20200531</v>
      </c>
      <c r="B409" s="1" t="s">
        <v>34</v>
      </c>
      <c r="C409">
        <v>19936</v>
      </c>
      <c r="D409">
        <v>205270</v>
      </c>
      <c r="F409">
        <v>973</v>
      </c>
      <c r="G409">
        <v>2998</v>
      </c>
      <c r="H409">
        <v>376</v>
      </c>
      <c r="J409">
        <v>239</v>
      </c>
      <c r="L409">
        <v>4761</v>
      </c>
      <c r="M409" s="1" t="s">
        <v>35</v>
      </c>
      <c r="N409" s="2">
        <v>43982</v>
      </c>
      <c r="O409" s="2">
        <v>43981.833333333336</v>
      </c>
      <c r="P409" s="1" t="s">
        <v>183</v>
      </c>
      <c r="Q409">
        <v>906</v>
      </c>
      <c r="R409">
        <v>2998</v>
      </c>
      <c r="S409" s="2">
        <v>43981.833333333336</v>
      </c>
      <c r="T409" s="1" t="s">
        <v>4670</v>
      </c>
      <c r="U409" s="1" t="s">
        <v>54</v>
      </c>
      <c r="V409" s="1" t="s">
        <v>54</v>
      </c>
      <c r="X409">
        <v>4</v>
      </c>
      <c r="Y409">
        <v>681</v>
      </c>
      <c r="Z409" s="1" t="s">
        <v>4671</v>
      </c>
      <c r="AA409">
        <v>225206</v>
      </c>
      <c r="AB409">
        <v>225206</v>
      </c>
      <c r="AC409">
        <v>8159</v>
      </c>
      <c r="AD409">
        <v>225206</v>
      </c>
      <c r="AE409">
        <v>3</v>
      </c>
      <c r="AF409">
        <v>18</v>
      </c>
      <c r="AG409" s="1" t="s">
        <v>4672</v>
      </c>
      <c r="AH409">
        <v>0</v>
      </c>
      <c r="AI409">
        <v>0</v>
      </c>
      <c r="AJ409" s="1">
        <f>Y409/0.1</f>
        <v>6810</v>
      </c>
      <c r="AK409" s="1">
        <f>AC409-AJ409</f>
        <v>1349</v>
      </c>
      <c r="AL409" s="28">
        <f>_xlfn.IFNA(INDEX($BD$2:$BD$53,MATCH(B409,$BC$2:$BC$53,0)),1000)</f>
        <v>7378494</v>
      </c>
      <c r="AM409" s="1">
        <f>C409/AL409*100000</f>
        <v>270.19063781850332</v>
      </c>
      <c r="AN409" s="17">
        <f>IF(B410=B409,IFERROR((C409/C410)-1,0),0)</f>
        <v>3.5367437029343085E-2</v>
      </c>
      <c r="AO409" s="26">
        <f>IFERROR(LOG(2)/LOG(1+(AN409)),AN409)</f>
        <v>19.94302264881777</v>
      </c>
      <c r="AP409" s="26">
        <f>AVERAGE(Y409:Y415)</f>
        <v>513.85714285714289</v>
      </c>
      <c r="AR409" s="1">
        <f>Q409/AL409*100000</f>
        <v>12.278928464263844</v>
      </c>
      <c r="AS409" s="25">
        <f>IF(B410=B409,IFERROR((AE409/AE410)-1,0),0)</f>
        <v>-0.83333333333333337</v>
      </c>
      <c r="AT409" s="26">
        <f>IFERROR(LOG(2)/LOG(1+(AS409)),AS409)</f>
        <v>-0.38685280723454152</v>
      </c>
      <c r="AU409" s="26">
        <f>AVERAGE(AE409:AE415)</f>
        <v>15.142857142857142</v>
      </c>
      <c r="AV409" s="19">
        <f>ROUNDDOWN(N409,0)</f>
        <v>43982</v>
      </c>
      <c r="AW409" s="29" cm="1">
        <f t="array" ref="AW409">_xlfn.ANCHORARRAY(AV409)-1</f>
        <v>43981</v>
      </c>
    </row>
    <row r="410" spans="1:49" x14ac:dyDescent="0.25">
      <c r="A410">
        <v>20200530</v>
      </c>
      <c r="B410" s="1" t="s">
        <v>34</v>
      </c>
      <c r="C410">
        <v>19255</v>
      </c>
      <c r="D410">
        <v>197792</v>
      </c>
      <c r="F410">
        <v>975</v>
      </c>
      <c r="G410">
        <v>2980</v>
      </c>
      <c r="H410">
        <v>386</v>
      </c>
      <c r="J410">
        <v>241</v>
      </c>
      <c r="L410">
        <v>4657</v>
      </c>
      <c r="M410" s="1" t="s">
        <v>35</v>
      </c>
      <c r="N410" s="2">
        <v>43981</v>
      </c>
      <c r="O410" s="2">
        <v>43980.833333333336</v>
      </c>
      <c r="P410" s="1" t="s">
        <v>230</v>
      </c>
      <c r="Q410">
        <v>903</v>
      </c>
      <c r="R410">
        <v>2980</v>
      </c>
      <c r="S410" s="2">
        <v>43980.833333333336</v>
      </c>
      <c r="T410" s="1" t="s">
        <v>4804</v>
      </c>
      <c r="U410" s="1" t="s">
        <v>54</v>
      </c>
      <c r="V410" s="1" t="s">
        <v>54</v>
      </c>
      <c r="X410">
        <v>4</v>
      </c>
      <c r="Y410">
        <v>790</v>
      </c>
      <c r="Z410" s="1" t="s">
        <v>4805</v>
      </c>
      <c r="AA410">
        <v>217047</v>
      </c>
      <c r="AB410">
        <v>217047</v>
      </c>
      <c r="AC410">
        <v>7234</v>
      </c>
      <c r="AD410">
        <v>217047</v>
      </c>
      <c r="AE410">
        <v>18</v>
      </c>
      <c r="AF410">
        <v>69</v>
      </c>
      <c r="AG410" s="1" t="s">
        <v>4806</v>
      </c>
      <c r="AH410">
        <v>0</v>
      </c>
      <c r="AI410">
        <v>0</v>
      </c>
      <c r="AJ410" s="1">
        <f>Y410/0.1</f>
        <v>7900</v>
      </c>
      <c r="AK410" s="1">
        <f>AC410-AJ410</f>
        <v>-666</v>
      </c>
      <c r="AL410" s="28">
        <f>_xlfn.IFNA(INDEX($BD$2:$BD$53,MATCH(B410,$BC$2:$BC$53,0)),1000)</f>
        <v>7378494</v>
      </c>
      <c r="AM410" s="1">
        <f>C410/AL410*100000</f>
        <v>260.96111211854344</v>
      </c>
      <c r="AN410" s="17">
        <f>IF(B411=B410,IFERROR((C410/C411)-1,0),0)</f>
        <v>4.2783644733279225E-2</v>
      </c>
      <c r="AO410" s="26">
        <f>IFERROR(LOG(2)/LOG(1+(AN410)),AN410)</f>
        <v>16.545372378684</v>
      </c>
      <c r="AP410" s="26">
        <f>AVERAGE(Y410:Y416)</f>
        <v>459.42857142857144</v>
      </c>
      <c r="AR410" s="1">
        <f>Q410/AL410*100000</f>
        <v>12.238269760739794</v>
      </c>
      <c r="AS410" s="25">
        <f>IF(B411=B410,IFERROR((AE410/AE411)-1,0),0)</f>
        <v>-0.3571428571428571</v>
      </c>
      <c r="AT410" s="26">
        <f>IFERROR(LOG(2)/LOG(1+(AS410)),AS410)</f>
        <v>-1.5687999067171661</v>
      </c>
      <c r="AU410" s="26">
        <f>AVERAGE(AE410:AE416)</f>
        <v>14.857142857142858</v>
      </c>
      <c r="AV410" s="19">
        <f>ROUNDDOWN(N410,0)</f>
        <v>43981</v>
      </c>
      <c r="AW410" s="29" cm="1">
        <f t="array" ref="AW410">_xlfn.ANCHORARRAY(AV410)-1</f>
        <v>43980</v>
      </c>
    </row>
    <row r="411" spans="1:49" x14ac:dyDescent="0.25">
      <c r="A411">
        <v>20200529</v>
      </c>
      <c r="B411" s="1" t="s">
        <v>34</v>
      </c>
      <c r="C411">
        <v>18465</v>
      </c>
      <c r="D411">
        <v>191348</v>
      </c>
      <c r="F411">
        <v>931</v>
      </c>
      <c r="G411">
        <v>2911</v>
      </c>
      <c r="H411">
        <v>378</v>
      </c>
      <c r="J411">
        <v>238</v>
      </c>
      <c r="L411">
        <v>4551</v>
      </c>
      <c r="M411" s="1" t="s">
        <v>35</v>
      </c>
      <c r="N411" s="2">
        <v>43980</v>
      </c>
      <c r="O411" s="2">
        <v>43979.833333333336</v>
      </c>
      <c r="P411" s="1" t="s">
        <v>212</v>
      </c>
      <c r="Q411">
        <v>885</v>
      </c>
      <c r="R411">
        <v>2911</v>
      </c>
      <c r="S411" s="2">
        <v>43979.833333333336</v>
      </c>
      <c r="T411" s="1" t="s">
        <v>4940</v>
      </c>
      <c r="U411" s="1" t="s">
        <v>54</v>
      </c>
      <c r="V411" s="1" t="s">
        <v>54</v>
      </c>
      <c r="X411">
        <v>4</v>
      </c>
      <c r="Y411">
        <v>702</v>
      </c>
      <c r="Z411" s="1" t="s">
        <v>4941</v>
      </c>
      <c r="AA411">
        <v>209813</v>
      </c>
      <c r="AB411">
        <v>209813</v>
      </c>
      <c r="AC411">
        <v>6899</v>
      </c>
      <c r="AD411">
        <v>209813</v>
      </c>
      <c r="AE411">
        <v>28</v>
      </c>
      <c r="AF411">
        <v>63</v>
      </c>
      <c r="AG411" s="1" t="s">
        <v>4942</v>
      </c>
      <c r="AH411">
        <v>0</v>
      </c>
      <c r="AI411">
        <v>0</v>
      </c>
      <c r="AJ411" s="1">
        <f>Y411/0.1</f>
        <v>7020</v>
      </c>
      <c r="AK411" s="1">
        <f>AC411-AJ411</f>
        <v>-121</v>
      </c>
      <c r="AL411" s="28">
        <f>_xlfn.IFNA(INDEX($BD$2:$BD$53,MATCH(B411,$BC$2:$BC$53,0)),1000)</f>
        <v>7378494</v>
      </c>
      <c r="AM411" s="1">
        <f>C411/AL411*100000</f>
        <v>250.25432019054293</v>
      </c>
      <c r="AN411" s="17">
        <f>IF(B412=B411,IFERROR((C411/C412)-1,0),0)</f>
        <v>3.952035129201148E-2</v>
      </c>
      <c r="AO411" s="26">
        <f>IFERROR(LOG(2)/LOG(1+(AN411)),AN411)</f>
        <v>17.883328217364067</v>
      </c>
      <c r="AP411" s="26">
        <f>AVERAGE(Y411:Y417)</f>
        <v>408.14285714285717</v>
      </c>
      <c r="AR411" s="1">
        <f>Q411/AL411*100000</f>
        <v>11.994317539595478</v>
      </c>
      <c r="AS411" s="25">
        <f>IF(B412=B411,IFERROR((AE411/AE412)-1,0),0)</f>
        <v>7.6923076923076872E-2</v>
      </c>
      <c r="AT411" s="26">
        <f>IFERROR(LOG(2)/LOG(1+(AS411)),AS411)</f>
        <v>9.3532066849994671</v>
      </c>
      <c r="AU411" s="26">
        <f>AVERAGE(AE411:AE417)</f>
        <v>15.714285714285714</v>
      </c>
      <c r="AV411" s="19">
        <f>ROUNDDOWN(N411,0)</f>
        <v>43980</v>
      </c>
      <c r="AW411" s="29" cm="1">
        <f t="array" ref="AW411">_xlfn.ANCHORARRAY(AV411)-1</f>
        <v>43979</v>
      </c>
    </row>
    <row r="412" spans="1:49" x14ac:dyDescent="0.25">
      <c r="A412">
        <v>20200528</v>
      </c>
      <c r="B412" s="1" t="s">
        <v>34</v>
      </c>
      <c r="C412">
        <v>17763</v>
      </c>
      <c r="D412">
        <v>185151</v>
      </c>
      <c r="F412">
        <v>945</v>
      </c>
      <c r="G412">
        <v>2848</v>
      </c>
      <c r="H412">
        <v>374</v>
      </c>
      <c r="J412">
        <v>222</v>
      </c>
      <c r="L412">
        <v>4452</v>
      </c>
      <c r="M412" s="1" t="s">
        <v>35</v>
      </c>
      <c r="N412" s="2">
        <v>43979</v>
      </c>
      <c r="O412" s="2">
        <v>43978.833333333336</v>
      </c>
      <c r="P412" s="1" t="s">
        <v>264</v>
      </c>
      <c r="Q412">
        <v>857</v>
      </c>
      <c r="R412">
        <v>2848</v>
      </c>
      <c r="S412" s="2">
        <v>43978.833333333336</v>
      </c>
      <c r="T412" s="1" t="s">
        <v>5085</v>
      </c>
      <c r="U412" s="1" t="s">
        <v>54</v>
      </c>
      <c r="V412" s="1" t="s">
        <v>54</v>
      </c>
      <c r="X412">
        <v>4</v>
      </c>
      <c r="Y412">
        <v>501</v>
      </c>
      <c r="Z412" s="1" t="s">
        <v>5086</v>
      </c>
      <c r="AA412">
        <v>202914</v>
      </c>
      <c r="AB412">
        <v>202914</v>
      </c>
      <c r="AC412">
        <v>6648</v>
      </c>
      <c r="AD412">
        <v>202914</v>
      </c>
      <c r="AE412">
        <v>26</v>
      </c>
      <c r="AF412">
        <v>817</v>
      </c>
      <c r="AG412" s="1" t="s">
        <v>5087</v>
      </c>
      <c r="AH412">
        <v>0</v>
      </c>
      <c r="AI412">
        <v>0</v>
      </c>
      <c r="AJ412" s="1">
        <f>Y412/0.1</f>
        <v>5010</v>
      </c>
      <c r="AK412" s="1">
        <f>AC412-AJ412</f>
        <v>1638</v>
      </c>
      <c r="AL412" s="28">
        <f>_xlfn.IFNA(INDEX($BD$2:$BD$53,MATCH(B412,$BC$2:$BC$53,0)),1000)</f>
        <v>7378494</v>
      </c>
      <c r="AM412" s="1">
        <f>C412/AL412*100000</f>
        <v>240.74018356591469</v>
      </c>
      <c r="AN412" s="17">
        <f>IF(B413=B412,IFERROR((C412/C413)-1,0),0)</f>
        <v>2.9023288147375759E-2</v>
      </c>
      <c r="AO412" s="26">
        <f>IFERROR(LOG(2)/LOG(1+(AN412)),AN412)</f>
        <v>24.2273693942359</v>
      </c>
      <c r="AP412" s="26">
        <f>AVERAGE(Y412:Y418)</f>
        <v>349.71428571428572</v>
      </c>
      <c r="AR412" s="1">
        <f>Q412/AL412*100000</f>
        <v>11.614836306704323</v>
      </c>
      <c r="AS412" s="25">
        <f>IF(B413=B412,IFERROR((AE412/AE413)-1,0),0)</f>
        <v>8.3333333333333259E-2</v>
      </c>
      <c r="AT412" s="26">
        <f>IFERROR(LOG(2)/LOG(1+(AS412)),AS412)</f>
        <v>8.6597168025228246</v>
      </c>
      <c r="AU412" s="26">
        <f>AVERAGE(AE412:AE418)</f>
        <v>13.428571428571429</v>
      </c>
      <c r="AV412" s="19">
        <f>ROUNDDOWN(N412,0)</f>
        <v>43979</v>
      </c>
      <c r="AW412" s="29" cm="1">
        <f t="array" ref="AW412">_xlfn.ANCHORARRAY(AV412)-1</f>
        <v>43978</v>
      </c>
    </row>
    <row r="413" spans="1:49" x14ac:dyDescent="0.25">
      <c r="A413">
        <v>20200527</v>
      </c>
      <c r="B413" s="1" t="s">
        <v>34</v>
      </c>
      <c r="C413">
        <v>17262</v>
      </c>
      <c r="D413">
        <v>179004</v>
      </c>
      <c r="F413">
        <v>911</v>
      </c>
      <c r="G413">
        <v>2031</v>
      </c>
      <c r="H413">
        <v>375</v>
      </c>
      <c r="J413">
        <v>237</v>
      </c>
      <c r="L413">
        <v>4361</v>
      </c>
      <c r="M413" s="1" t="s">
        <v>35</v>
      </c>
      <c r="N413" s="2">
        <v>43978</v>
      </c>
      <c r="O413" s="2">
        <v>43977.833333333336</v>
      </c>
      <c r="P413" s="1" t="s">
        <v>315</v>
      </c>
      <c r="Q413">
        <v>831</v>
      </c>
      <c r="R413">
        <v>2031</v>
      </c>
      <c r="S413" s="2">
        <v>43977.833333333336</v>
      </c>
      <c r="T413" s="1" t="s">
        <v>5225</v>
      </c>
      <c r="U413" s="1" t="s">
        <v>54</v>
      </c>
      <c r="V413" s="1" t="s">
        <v>54</v>
      </c>
      <c r="X413">
        <v>4</v>
      </c>
      <c r="Y413">
        <v>479</v>
      </c>
      <c r="Z413" s="1" t="s">
        <v>5226</v>
      </c>
      <c r="AA413">
        <v>196266</v>
      </c>
      <c r="AB413">
        <v>196266</v>
      </c>
      <c r="AC413">
        <v>5535</v>
      </c>
      <c r="AD413">
        <v>196266</v>
      </c>
      <c r="AE413">
        <v>24</v>
      </c>
      <c r="AF413">
        <v>43</v>
      </c>
      <c r="AG413" s="1" t="s">
        <v>5227</v>
      </c>
      <c r="AH413">
        <v>0</v>
      </c>
      <c r="AI413">
        <v>0</v>
      </c>
      <c r="AJ413" s="1">
        <f>Y413/0.1</f>
        <v>4790</v>
      </c>
      <c r="AK413" s="1">
        <f>AC413-AJ413</f>
        <v>745</v>
      </c>
      <c r="AL413" s="28">
        <f>_xlfn.IFNA(INDEX($BD$2:$BD$53,MATCH(B413,$BC$2:$BC$53,0)),1000)</f>
        <v>7378494</v>
      </c>
      <c r="AM413" s="1">
        <f>C413/AL413*100000</f>
        <v>233.9501800773979</v>
      </c>
      <c r="AN413" s="17">
        <f>IF(B414=B413,IFERROR((C413/C414)-1,0),0)</f>
        <v>2.8540785318476924E-2</v>
      </c>
      <c r="AO413" s="26">
        <f>IFERROR(LOG(2)/LOG(1+(AN413)),AN413)</f>
        <v>24.631146722999087</v>
      </c>
      <c r="AP413" s="26">
        <f>AVERAGE(Y413:Y419)</f>
        <v>337.85714285714283</v>
      </c>
      <c r="AR413" s="1">
        <f>Q413/AL413*100000</f>
        <v>11.262460876162534</v>
      </c>
      <c r="AS413" s="25">
        <f>IF(B414=B413,IFERROR((AE413/AE414)-1,0),0)</f>
        <v>23</v>
      </c>
      <c r="AT413" s="26">
        <f>IFERROR(LOG(2)/LOG(1+(AS413)),AS413)</f>
        <v>0.21810429198553158</v>
      </c>
      <c r="AU413" s="26">
        <f>AVERAGE(AE413:AE419)</f>
        <v>12</v>
      </c>
      <c r="AV413" s="19">
        <f>ROUNDDOWN(N413,0)</f>
        <v>43978</v>
      </c>
      <c r="AW413" s="29" cm="1">
        <f t="array" ref="AW413">_xlfn.ANCHORARRAY(AV413)-1</f>
        <v>43977</v>
      </c>
    </row>
    <row r="414" spans="1:49" x14ac:dyDescent="0.25">
      <c r="A414">
        <v>20200526</v>
      </c>
      <c r="B414" s="1" t="s">
        <v>34</v>
      </c>
      <c r="C414">
        <v>16783</v>
      </c>
      <c r="D414">
        <v>173948</v>
      </c>
      <c r="F414">
        <v>818</v>
      </c>
      <c r="G414">
        <v>1988</v>
      </c>
      <c r="H414">
        <v>336</v>
      </c>
      <c r="J414">
        <v>208</v>
      </c>
      <c r="L414">
        <v>4297</v>
      </c>
      <c r="M414" s="1" t="s">
        <v>35</v>
      </c>
      <c r="N414" s="2">
        <v>43976</v>
      </c>
      <c r="O414" s="2">
        <v>43975.833333333336</v>
      </c>
      <c r="P414" s="1" t="s">
        <v>366</v>
      </c>
      <c r="Q414">
        <v>807</v>
      </c>
      <c r="R414">
        <v>1988</v>
      </c>
      <c r="S414" s="2">
        <v>43975.833333333336</v>
      </c>
      <c r="T414" s="1" t="s">
        <v>5360</v>
      </c>
      <c r="U414" s="1" t="s">
        <v>54</v>
      </c>
      <c r="V414" s="1" t="s">
        <v>54</v>
      </c>
      <c r="X414">
        <v>4</v>
      </c>
      <c r="Y414">
        <v>222</v>
      </c>
      <c r="Z414" s="1" t="s">
        <v>5361</v>
      </c>
      <c r="AA414">
        <v>190731</v>
      </c>
      <c r="AB414">
        <v>190731</v>
      </c>
      <c r="AC414">
        <v>2949</v>
      </c>
      <c r="AD414">
        <v>190731</v>
      </c>
      <c r="AE414">
        <v>1</v>
      </c>
      <c r="AF414">
        <v>27</v>
      </c>
      <c r="AG414" s="1" t="s">
        <v>5362</v>
      </c>
      <c r="AH414">
        <v>0</v>
      </c>
      <c r="AI414">
        <v>0</v>
      </c>
      <c r="AJ414" s="1">
        <f>Y414/0.1</f>
        <v>2220</v>
      </c>
      <c r="AK414" s="1">
        <f>AC414-AJ414</f>
        <v>729</v>
      </c>
      <c r="AL414" s="28">
        <f>_xlfn.IFNA(INDEX($BD$2:$BD$53,MATCH(B414,$BC$2:$BC$53,0)),1000)</f>
        <v>7378494</v>
      </c>
      <c r="AM414" s="1">
        <f>C414/AL414*100000</f>
        <v>227.45834041472418</v>
      </c>
      <c r="AN414" s="17">
        <f>IF(B415=B414,IFERROR((C414/C415)-1,0),0)</f>
        <v>1.3404987621520537E-2</v>
      </c>
      <c r="AO414" s="26">
        <f>IFERROR(LOG(2)/LOG(1+(AN414)),AN414)</f>
        <v>52.053959646796798</v>
      </c>
      <c r="AP414" s="26">
        <f>AVERAGE(Y414:Y420)</f>
        <v>316.71428571428572</v>
      </c>
      <c r="AR414" s="1">
        <f>Q414/AL414*100000</f>
        <v>10.937191247970114</v>
      </c>
      <c r="AS414" s="25">
        <f>IF(B415=B414,IFERROR((AE414/AE415)-1,0),0)</f>
        <v>-0.83333333333333337</v>
      </c>
      <c r="AT414" s="26">
        <f>IFERROR(LOG(2)/LOG(1+(AS414)),AS414)</f>
        <v>-0.38685280723454152</v>
      </c>
      <c r="AU414" s="26">
        <f>AVERAGE(AE414:AE420)</f>
        <v>14.714285714285714</v>
      </c>
      <c r="AV414" s="19">
        <f>ROUNDDOWN(N414,0)</f>
        <v>43976</v>
      </c>
      <c r="AW414" s="29" cm="1">
        <f t="array" ref="AW414">_xlfn.ANCHORARRAY(AV414)-1</f>
        <v>43975</v>
      </c>
    </row>
    <row r="415" spans="1:49" x14ac:dyDescent="0.25">
      <c r="A415">
        <v>20200525</v>
      </c>
      <c r="B415" s="1" t="s">
        <v>34</v>
      </c>
      <c r="C415">
        <v>16561</v>
      </c>
      <c r="D415">
        <v>171221</v>
      </c>
      <c r="F415">
        <v>833</v>
      </c>
      <c r="G415">
        <v>1961</v>
      </c>
      <c r="H415">
        <v>334</v>
      </c>
      <c r="J415">
        <v>212</v>
      </c>
      <c r="L415">
        <v>4204</v>
      </c>
      <c r="M415" s="1" t="s">
        <v>35</v>
      </c>
      <c r="N415" s="2">
        <v>43976</v>
      </c>
      <c r="O415" s="2">
        <v>43975.833333333336</v>
      </c>
      <c r="P415" s="1" t="s">
        <v>366</v>
      </c>
      <c r="Q415">
        <v>806</v>
      </c>
      <c r="R415">
        <v>1961</v>
      </c>
      <c r="S415" s="2">
        <v>43975.833333333336</v>
      </c>
      <c r="T415" s="1" t="s">
        <v>5498</v>
      </c>
      <c r="U415" s="1" t="s">
        <v>54</v>
      </c>
      <c r="V415" s="1" t="s">
        <v>54</v>
      </c>
      <c r="X415">
        <v>4</v>
      </c>
      <c r="Y415">
        <v>222</v>
      </c>
      <c r="Z415" s="1" t="s">
        <v>5499</v>
      </c>
      <c r="AA415">
        <v>187782</v>
      </c>
      <c r="AB415">
        <v>187782</v>
      </c>
      <c r="AC415">
        <v>4141</v>
      </c>
      <c r="AD415">
        <v>187782</v>
      </c>
      <c r="AE415">
        <v>6</v>
      </c>
      <c r="AF415">
        <v>16</v>
      </c>
      <c r="AG415" s="1" t="s">
        <v>5500</v>
      </c>
      <c r="AH415">
        <v>0</v>
      </c>
      <c r="AI415">
        <v>0</v>
      </c>
      <c r="AJ415" s="1">
        <f>Y415/0.1</f>
        <v>2220</v>
      </c>
      <c r="AK415" s="1">
        <f>AC415-AJ415</f>
        <v>1921</v>
      </c>
      <c r="AL415" s="28">
        <f>_xlfn.IFNA(INDEX($BD$2:$BD$53,MATCH(B415,$BC$2:$BC$53,0)),1000)</f>
        <v>7378494</v>
      </c>
      <c r="AM415" s="1">
        <f>C415/AL415*100000</f>
        <v>224.44959635394432</v>
      </c>
      <c r="AN415" s="17">
        <f>IF(B416=B415,IFERROR((C415/C416)-1,0),0)</f>
        <v>1.3587122834934906E-2</v>
      </c>
      <c r="AO415" s="26">
        <f>IFERROR(LOG(2)/LOG(1+(AN415)),AN415)</f>
        <v>51.360802085882767</v>
      </c>
      <c r="AP415" s="26">
        <f>AVERAGE(Y415:Y421)</f>
        <v>341.57142857142856</v>
      </c>
      <c r="AR415" s="1">
        <f>Q415/AL415*100000</f>
        <v>10.92363834679543</v>
      </c>
      <c r="AS415" s="25">
        <f>IF(B416=B415,IFERROR((AE415/AE416)-1,0),0)</f>
        <v>5</v>
      </c>
      <c r="AT415" s="26">
        <f>IFERROR(LOG(2)/LOG(1+(AS415)),AS415)</f>
        <v>0.38685280723454157</v>
      </c>
      <c r="AU415" s="26">
        <f>AVERAGE(AE415:AE421)</f>
        <v>17.142857142857142</v>
      </c>
      <c r="AV415" s="19">
        <f>ROUNDDOWN(N415,0)</f>
        <v>43976</v>
      </c>
      <c r="AW415" s="29" cm="1">
        <f t="array" ref="AW415">_xlfn.ANCHORARRAY(AV415)-1</f>
        <v>43975</v>
      </c>
    </row>
    <row r="416" spans="1:49" x14ac:dyDescent="0.25">
      <c r="A416">
        <v>20200524</v>
      </c>
      <c r="B416" s="1" t="s">
        <v>34</v>
      </c>
      <c r="C416">
        <v>16339</v>
      </c>
      <c r="D416">
        <v>167302</v>
      </c>
      <c r="F416">
        <v>804</v>
      </c>
      <c r="G416">
        <v>1945</v>
      </c>
      <c r="H416">
        <v>322</v>
      </c>
      <c r="J416">
        <v>201</v>
      </c>
      <c r="L416">
        <v>4132</v>
      </c>
      <c r="M416" s="1" t="s">
        <v>35</v>
      </c>
      <c r="N416" s="2">
        <v>43975</v>
      </c>
      <c r="O416" s="2">
        <v>43974.833333333336</v>
      </c>
      <c r="P416" s="1" t="s">
        <v>369</v>
      </c>
      <c r="Q416">
        <v>800</v>
      </c>
      <c r="R416">
        <v>1945</v>
      </c>
      <c r="S416" s="2">
        <v>43974.833333333336</v>
      </c>
      <c r="T416" s="1" t="s">
        <v>5627</v>
      </c>
      <c r="U416" s="1" t="s">
        <v>54</v>
      </c>
      <c r="V416" s="1" t="s">
        <v>54</v>
      </c>
      <c r="X416">
        <v>4</v>
      </c>
      <c r="Y416">
        <v>300</v>
      </c>
      <c r="Z416" s="1" t="s">
        <v>5628</v>
      </c>
      <c r="AA416">
        <v>183641</v>
      </c>
      <c r="AB416">
        <v>183641</v>
      </c>
      <c r="AC416">
        <v>3202</v>
      </c>
      <c r="AD416">
        <v>183641</v>
      </c>
      <c r="AE416">
        <v>1</v>
      </c>
      <c r="AF416">
        <v>15</v>
      </c>
      <c r="AG416" s="1" t="s">
        <v>5629</v>
      </c>
      <c r="AH416">
        <v>0</v>
      </c>
      <c r="AI416">
        <v>0</v>
      </c>
      <c r="AJ416" s="1">
        <f>Y416/0.1</f>
        <v>3000</v>
      </c>
      <c r="AK416" s="1">
        <f>AC416-AJ416</f>
        <v>202</v>
      </c>
      <c r="AL416" s="28">
        <f>_xlfn.IFNA(INDEX($BD$2:$BD$53,MATCH(B416,$BC$2:$BC$53,0)),1000)</f>
        <v>7378494</v>
      </c>
      <c r="AM416" s="1">
        <f>C416/AL416*100000</f>
        <v>221.44085229316443</v>
      </c>
      <c r="AN416" s="17">
        <f>IF(B417=B416,IFERROR((C416/C417)-1,0),0)</f>
        <v>1.8704408005486561E-2</v>
      </c>
      <c r="AO416" s="26">
        <f>IFERROR(LOG(2)/LOG(1+(AN416)),AN416)</f>
        <v>37.403461930721768</v>
      </c>
      <c r="AP416" s="26">
        <f>AVERAGE(Y416:Y422)</f>
        <v>343.14285714285717</v>
      </c>
      <c r="AR416" s="1">
        <f>Q416/AL416*100000</f>
        <v>10.842320939747326</v>
      </c>
      <c r="AS416" s="25">
        <f>IF(B417=B416,IFERROR((AE416/AE417)-1,0),0)</f>
        <v>-0.95833333333333337</v>
      </c>
      <c r="AT416" s="26">
        <f>IFERROR(LOG(2)/LOG(1+(AS416)),AS416)</f>
        <v>-0.2181042919855315</v>
      </c>
      <c r="AU416" s="26">
        <f>AVERAGE(AE416:AE422)</f>
        <v>17.142857142857142</v>
      </c>
      <c r="AV416" s="19">
        <f>ROUNDDOWN(N416,0)</f>
        <v>43975</v>
      </c>
      <c r="AW416" s="29" cm="1">
        <f t="array" ref="AW416">_xlfn.ANCHORARRAY(AV416)-1</f>
        <v>43974</v>
      </c>
    </row>
    <row r="417" spans="1:49" x14ac:dyDescent="0.25">
      <c r="A417">
        <v>20200523</v>
      </c>
      <c r="B417" s="1" t="s">
        <v>34</v>
      </c>
      <c r="C417">
        <v>16039</v>
      </c>
      <c r="D417">
        <v>164400</v>
      </c>
      <c r="F417">
        <v>784</v>
      </c>
      <c r="G417">
        <v>1930</v>
      </c>
      <c r="H417">
        <v>309</v>
      </c>
      <c r="J417">
        <v>193</v>
      </c>
      <c r="L417">
        <v>4033</v>
      </c>
      <c r="M417" s="1" t="s">
        <v>35</v>
      </c>
      <c r="N417" s="2">
        <v>43974</v>
      </c>
      <c r="O417" s="2">
        <v>43973.833333333336</v>
      </c>
      <c r="P417" s="1" t="s">
        <v>394</v>
      </c>
      <c r="Q417">
        <v>799</v>
      </c>
      <c r="R417">
        <v>1930</v>
      </c>
      <c r="S417" s="2">
        <v>43973.833333333336</v>
      </c>
      <c r="T417" s="1" t="s">
        <v>5756</v>
      </c>
      <c r="U417" s="1" t="s">
        <v>5757</v>
      </c>
      <c r="V417" s="1" t="s">
        <v>54</v>
      </c>
      <c r="X417">
        <v>4</v>
      </c>
      <c r="Y417">
        <v>431</v>
      </c>
      <c r="Z417" s="1" t="s">
        <v>5758</v>
      </c>
      <c r="AA417">
        <v>180439</v>
      </c>
      <c r="AB417">
        <v>180439</v>
      </c>
      <c r="AC417">
        <v>4436</v>
      </c>
      <c r="AD417">
        <v>180439</v>
      </c>
      <c r="AE417">
        <v>24</v>
      </c>
      <c r="AF417">
        <v>51</v>
      </c>
      <c r="AG417" s="1" t="s">
        <v>5759</v>
      </c>
      <c r="AH417">
        <v>0</v>
      </c>
      <c r="AI417">
        <v>0</v>
      </c>
      <c r="AJ417" s="1">
        <f>Y417/0.1</f>
        <v>4310</v>
      </c>
      <c r="AK417" s="1">
        <f>AC417-AJ417</f>
        <v>126</v>
      </c>
      <c r="AL417" s="28">
        <f>_xlfn.IFNA(INDEX($BD$2:$BD$53,MATCH(B417,$BC$2:$BC$53,0)),1000)</f>
        <v>7378494</v>
      </c>
      <c r="AM417" s="1">
        <f>C417/AL417*100000</f>
        <v>217.37498194075917</v>
      </c>
      <c r="AN417" s="17">
        <f>IF(B418=B417,IFERROR((C417/C418)-1,0),0)</f>
        <v>2.7614044079959044E-2</v>
      </c>
      <c r="AO417" s="26">
        <f>IFERROR(LOG(2)/LOG(1+(AN417)),AN417)</f>
        <v>25.446255856629616</v>
      </c>
      <c r="AP417" s="26">
        <f>AVERAGE(Y417:Y423)</f>
        <v>344</v>
      </c>
      <c r="AR417" s="1">
        <f>Q417/AL417*100000</f>
        <v>10.82876803857264</v>
      </c>
      <c r="AS417" s="25">
        <f>IF(B418=B417,IFERROR((AE417/AE418)-1,0),0)</f>
        <v>1</v>
      </c>
      <c r="AT417" s="26">
        <f>IFERROR(LOG(2)/LOG(1+(AS417)),AS417)</f>
        <v>1</v>
      </c>
      <c r="AU417" s="26">
        <f>AVERAGE(AE417:AE423)</f>
        <v>17.142857142857142</v>
      </c>
      <c r="AV417" s="19">
        <f>ROUNDDOWN(N417,0)</f>
        <v>43974</v>
      </c>
      <c r="AW417" s="29" cm="1">
        <f t="array" ref="AW417">_xlfn.ANCHORARRAY(AV417)-1</f>
        <v>43973</v>
      </c>
    </row>
    <row r="418" spans="1:49" x14ac:dyDescent="0.25">
      <c r="A418">
        <v>20200522</v>
      </c>
      <c r="B418" s="1" t="s">
        <v>34</v>
      </c>
      <c r="C418">
        <v>15608</v>
      </c>
      <c r="D418">
        <v>160395</v>
      </c>
      <c r="F418">
        <v>796</v>
      </c>
      <c r="G418">
        <v>1879</v>
      </c>
      <c r="H418">
        <v>311</v>
      </c>
      <c r="J418">
        <v>203</v>
      </c>
      <c r="L418">
        <v>3949</v>
      </c>
      <c r="M418" s="1" t="s">
        <v>35</v>
      </c>
      <c r="N418" s="2">
        <v>43973</v>
      </c>
      <c r="O418" s="2">
        <v>43972.833333333336</v>
      </c>
      <c r="P418" s="1" t="s">
        <v>418</v>
      </c>
      <c r="Q418">
        <v>775</v>
      </c>
      <c r="R418">
        <v>1879</v>
      </c>
      <c r="S418" s="2">
        <v>43972.833333333336</v>
      </c>
      <c r="T418" s="1" t="s">
        <v>5892</v>
      </c>
      <c r="U418" s="1" t="s">
        <v>54</v>
      </c>
      <c r="V418" s="1" t="s">
        <v>54</v>
      </c>
      <c r="X418">
        <v>4</v>
      </c>
      <c r="Y418">
        <v>293</v>
      </c>
      <c r="Z418" s="1" t="s">
        <v>5893</v>
      </c>
      <c r="AA418">
        <v>176003</v>
      </c>
      <c r="AB418">
        <v>176003</v>
      </c>
      <c r="AC418">
        <v>4376</v>
      </c>
      <c r="AD418">
        <v>176003</v>
      </c>
      <c r="AE418">
        <v>12</v>
      </c>
      <c r="AF418">
        <v>49</v>
      </c>
      <c r="AG418" s="1" t="s">
        <v>5894</v>
      </c>
      <c r="AH418">
        <v>0</v>
      </c>
      <c r="AI418">
        <v>0</v>
      </c>
      <c r="AJ418" s="1">
        <f>Y418/0.1</f>
        <v>2930</v>
      </c>
      <c r="AK418" s="1">
        <f>AC418-AJ418</f>
        <v>1446</v>
      </c>
      <c r="AL418" s="28">
        <f>_xlfn.IFNA(INDEX($BD$2:$BD$53,MATCH(B418,$BC$2:$BC$53,0)),1000)</f>
        <v>7378494</v>
      </c>
      <c r="AM418" s="1">
        <f>C418/AL418*100000</f>
        <v>211.5336815344703</v>
      </c>
      <c r="AN418" s="17">
        <f>IF(B419=B418,IFERROR((C418/C419)-1,0),0)</f>
        <v>1.9131570355860328E-2</v>
      </c>
      <c r="AO418" s="26">
        <f>IFERROR(LOG(2)/LOG(1+(AN418)),AN418)</f>
        <v>36.576021854022713</v>
      </c>
      <c r="AP418" s="26">
        <f>AVERAGE(Y418:Y424)</f>
        <v>348.42857142857144</v>
      </c>
      <c r="AR418" s="1">
        <f>Q418/AL418*100000</f>
        <v>10.503498410380221</v>
      </c>
      <c r="AS418" s="25">
        <f>IF(B419=B418,IFERROR((AE418/AE419)-1,0),0)</f>
        <v>-0.25</v>
      </c>
      <c r="AT418" s="26">
        <f>IFERROR(LOG(2)/LOG(1+(AS418)),AS418)</f>
        <v>-2.4094208396532091</v>
      </c>
      <c r="AU418" s="26">
        <f>AVERAGE(AE418:AE424)</f>
        <v>17.714285714285715</v>
      </c>
      <c r="AV418" s="19">
        <f>ROUNDDOWN(N418,0)</f>
        <v>43973</v>
      </c>
      <c r="AW418" s="29" cm="1">
        <f t="array" ref="AW418">_xlfn.ANCHORARRAY(AV418)-1</f>
        <v>43972</v>
      </c>
    </row>
    <row r="419" spans="1:49" x14ac:dyDescent="0.25">
      <c r="A419">
        <v>20200521</v>
      </c>
      <c r="B419" s="1" t="s">
        <v>34</v>
      </c>
      <c r="C419">
        <v>15315</v>
      </c>
      <c r="D419">
        <v>156312</v>
      </c>
      <c r="F419">
        <v>812</v>
      </c>
      <c r="G419">
        <v>1830</v>
      </c>
      <c r="H419">
        <v>299</v>
      </c>
      <c r="J419">
        <v>197</v>
      </c>
      <c r="L419">
        <v>3872</v>
      </c>
      <c r="M419" s="1" t="s">
        <v>35</v>
      </c>
      <c r="N419" s="2">
        <v>43972</v>
      </c>
      <c r="O419" s="2">
        <v>43971.833333333336</v>
      </c>
      <c r="P419" s="1" t="s">
        <v>457</v>
      </c>
      <c r="Q419">
        <v>763</v>
      </c>
      <c r="R419">
        <v>1830</v>
      </c>
      <c r="S419" s="2">
        <v>43971.833333333336</v>
      </c>
      <c r="T419" s="1" t="s">
        <v>6027</v>
      </c>
      <c r="U419" s="1" t="s">
        <v>54</v>
      </c>
      <c r="V419" s="1" t="s">
        <v>54</v>
      </c>
      <c r="X419">
        <v>4</v>
      </c>
      <c r="Y419">
        <v>418</v>
      </c>
      <c r="Z419" s="1" t="s">
        <v>6028</v>
      </c>
      <c r="AA419">
        <v>171627</v>
      </c>
      <c r="AB419">
        <v>171627</v>
      </c>
      <c r="AC419">
        <v>6192</v>
      </c>
      <c r="AD419">
        <v>171627</v>
      </c>
      <c r="AE419">
        <v>16</v>
      </c>
      <c r="AF419">
        <v>38</v>
      </c>
      <c r="AG419" s="1" t="s">
        <v>6029</v>
      </c>
      <c r="AH419">
        <v>0</v>
      </c>
      <c r="AI419">
        <v>0</v>
      </c>
      <c r="AJ419" s="1">
        <f>Y419/0.1</f>
        <v>4180</v>
      </c>
      <c r="AK419" s="1">
        <f>AC419-AJ419</f>
        <v>2012</v>
      </c>
      <c r="AL419" s="28">
        <f>_xlfn.IFNA(INDEX($BD$2:$BD$53,MATCH(B419,$BC$2:$BC$53,0)),1000)</f>
        <v>7378494</v>
      </c>
      <c r="AM419" s="1">
        <f>C419/AL419*100000</f>
        <v>207.56268149028784</v>
      </c>
      <c r="AN419" s="17">
        <f>IF(B420=B419,IFERROR((C419/C420)-1,0),0)</f>
        <v>2.8059340806873889E-2</v>
      </c>
      <c r="AO419" s="26">
        <f>IFERROR(LOG(2)/LOG(1+(AN419)),AN419)</f>
        <v>25.047878388678402</v>
      </c>
      <c r="AP419" s="26">
        <f>AVERAGE(Y419:Y425)</f>
        <v>377.28571428571428</v>
      </c>
      <c r="AR419" s="1">
        <f>Q419/AL419*100000</f>
        <v>10.340863596284011</v>
      </c>
      <c r="AS419" s="25">
        <f>IF(B420=B419,IFERROR((AE419/AE420)-1,0),0)</f>
        <v>-0.62790697674418605</v>
      </c>
      <c r="AT419" s="26">
        <f>IFERROR(LOG(2)/LOG(1+(AS419)),AS419)</f>
        <v>-0.70113209816284683</v>
      </c>
      <c r="AU419" s="26">
        <f>AVERAGE(AE419:AE425)</f>
        <v>19.857142857142858</v>
      </c>
      <c r="AV419" s="19">
        <f>ROUNDDOWN(N419,0)</f>
        <v>43972</v>
      </c>
      <c r="AW419" s="29" cm="1">
        <f t="array" ref="AW419">_xlfn.ANCHORARRAY(AV419)-1</f>
        <v>43971</v>
      </c>
    </row>
    <row r="420" spans="1:49" x14ac:dyDescent="0.25">
      <c r="A420">
        <v>20200520</v>
      </c>
      <c r="B420" s="1" t="s">
        <v>34</v>
      </c>
      <c r="C420">
        <v>14897</v>
      </c>
      <c r="D420">
        <v>150538</v>
      </c>
      <c r="F420">
        <v>810</v>
      </c>
      <c r="G420">
        <v>1792</v>
      </c>
      <c r="H420">
        <v>298</v>
      </c>
      <c r="J420">
        <v>208</v>
      </c>
      <c r="L420">
        <v>3773</v>
      </c>
      <c r="M420" s="1" t="s">
        <v>35</v>
      </c>
      <c r="N420" s="2">
        <v>43971</v>
      </c>
      <c r="O420" s="2">
        <v>43970.833333333336</v>
      </c>
      <c r="P420" s="1" t="s">
        <v>488</v>
      </c>
      <c r="Q420">
        <v>747</v>
      </c>
      <c r="R420">
        <v>1792</v>
      </c>
      <c r="S420" s="2">
        <v>43970.833333333336</v>
      </c>
      <c r="T420" s="1" t="s">
        <v>6156</v>
      </c>
      <c r="U420" s="1" t="s">
        <v>54</v>
      </c>
      <c r="V420" s="1" t="s">
        <v>54</v>
      </c>
      <c r="X420">
        <v>4</v>
      </c>
      <c r="Y420">
        <v>331</v>
      </c>
      <c r="Z420" s="1" t="s">
        <v>6157</v>
      </c>
      <c r="AA420">
        <v>165435</v>
      </c>
      <c r="AB420">
        <v>165435</v>
      </c>
      <c r="AC420">
        <v>3864</v>
      </c>
      <c r="AD420">
        <v>165435</v>
      </c>
      <c r="AE420">
        <v>43</v>
      </c>
      <c r="AF420">
        <v>46</v>
      </c>
      <c r="AG420" s="1" t="s">
        <v>6158</v>
      </c>
      <c r="AH420">
        <v>0</v>
      </c>
      <c r="AI420">
        <v>0</v>
      </c>
      <c r="AJ420" s="1">
        <f>Y420/0.1</f>
        <v>3310</v>
      </c>
      <c r="AK420" s="1">
        <f>AC420-AJ420</f>
        <v>554</v>
      </c>
      <c r="AL420" s="28">
        <f>_xlfn.IFNA(INDEX($BD$2:$BD$53,MATCH(B420,$BC$2:$BC$53,0)),1000)</f>
        <v>7378494</v>
      </c>
      <c r="AM420" s="1">
        <f>C420/AL420*100000</f>
        <v>201.89756879926989</v>
      </c>
      <c r="AN420" s="17">
        <f>IF(B421=B420,IFERROR((C420/C421)-1,0),0)</f>
        <v>2.2724152135109144E-2</v>
      </c>
      <c r="AO420" s="26">
        <f>IFERROR(LOG(2)/LOG(1+(AN420)),AN420)</f>
        <v>30.847939839516986</v>
      </c>
      <c r="AP420" s="26">
        <f>AVERAGE(Y420:Y426)</f>
        <v>388.71428571428572</v>
      </c>
      <c r="AR420" s="1">
        <f>Q420/AL420*100000</f>
        <v>10.124017177489064</v>
      </c>
      <c r="AS420" s="25">
        <f>IF(B421=B420,IFERROR((AE420/AE421)-1,0),0)</f>
        <v>1.3888888888888888</v>
      </c>
      <c r="AT420" s="26">
        <f>IFERROR(LOG(2)/LOG(1+(AS420)),AS420)</f>
        <v>0.79596303261544588</v>
      </c>
      <c r="AU420" s="26">
        <f>AVERAGE(AE420:AE426)</f>
        <v>21.857142857142858</v>
      </c>
      <c r="AV420" s="19">
        <f>ROUNDDOWN(N420,0)</f>
        <v>43971</v>
      </c>
      <c r="AW420" s="29" cm="1">
        <f t="array" ref="AW420">_xlfn.ANCHORARRAY(AV420)-1</f>
        <v>43970</v>
      </c>
    </row>
    <row r="421" spans="1:49" x14ac:dyDescent="0.25">
      <c r="A421">
        <v>20200519</v>
      </c>
      <c r="B421" s="1" t="s">
        <v>34</v>
      </c>
      <c r="C421">
        <v>14566</v>
      </c>
      <c r="D421">
        <v>147005</v>
      </c>
      <c r="F421">
        <v>792</v>
      </c>
      <c r="G421">
        <v>1746</v>
      </c>
      <c r="H421">
        <v>318</v>
      </c>
      <c r="J421">
        <v>201</v>
      </c>
      <c r="L421">
        <v>3693</v>
      </c>
      <c r="M421" s="1" t="s">
        <v>35</v>
      </c>
      <c r="N421" s="2">
        <v>43970</v>
      </c>
      <c r="O421" s="2">
        <v>43969.833333333336</v>
      </c>
      <c r="P421" s="1" t="s">
        <v>367</v>
      </c>
      <c r="Q421">
        <v>704</v>
      </c>
      <c r="R421">
        <v>1746</v>
      </c>
      <c r="S421" s="2">
        <v>43969.833333333336</v>
      </c>
      <c r="T421" s="1" t="s">
        <v>6284</v>
      </c>
      <c r="U421" s="1" t="s">
        <v>54</v>
      </c>
      <c r="V421" s="1" t="s">
        <v>54</v>
      </c>
      <c r="X421">
        <v>4</v>
      </c>
      <c r="Y421">
        <v>396</v>
      </c>
      <c r="Z421" s="1" t="s">
        <v>6285</v>
      </c>
      <c r="AA421">
        <v>161571</v>
      </c>
      <c r="AB421">
        <v>161571</v>
      </c>
      <c r="AC421">
        <v>5098</v>
      </c>
      <c r="AD421">
        <v>161571</v>
      </c>
      <c r="AE421">
        <v>18</v>
      </c>
      <c r="AF421">
        <v>29</v>
      </c>
      <c r="AG421" s="1" t="s">
        <v>6286</v>
      </c>
      <c r="AH421">
        <v>0</v>
      </c>
      <c r="AI421">
        <v>0</v>
      </c>
      <c r="AJ421" s="1">
        <f>Y421/0.1</f>
        <v>3960</v>
      </c>
      <c r="AK421" s="1">
        <f>AC421-AJ421</f>
        <v>1138</v>
      </c>
      <c r="AL421" s="28">
        <f>_xlfn.IFNA(INDEX($BD$2:$BD$53,MATCH(B421,$BC$2:$BC$53,0)),1000)</f>
        <v>7378494</v>
      </c>
      <c r="AM421" s="1">
        <f>C421/AL421*100000</f>
        <v>197.41155851044942</v>
      </c>
      <c r="AN421" s="17">
        <f>IF(B422=B421,IFERROR((C421/C422)-1,0),0)</f>
        <v>2.7946365561044351E-2</v>
      </c>
      <c r="AO421" s="26">
        <f>IFERROR(LOG(2)/LOG(1+(AN421)),AN421)</f>
        <v>25.147748046287177</v>
      </c>
      <c r="AP421" s="26">
        <f>AVERAGE(Y421:Y427)</f>
        <v>404.28571428571428</v>
      </c>
      <c r="AR421" s="1">
        <f>Q421/AL421*100000</f>
        <v>9.5412424269776466</v>
      </c>
      <c r="AS421" s="25">
        <f>IF(B422=B421,IFERROR((AE421/AE422)-1,0),0)</f>
        <v>2</v>
      </c>
      <c r="AT421" s="26">
        <f>IFERROR(LOG(2)/LOG(1+(AS421)),AS421)</f>
        <v>0.63092975357145742</v>
      </c>
      <c r="AU421" s="26">
        <f>AVERAGE(AE421:AE427)</f>
        <v>20.285714285714285</v>
      </c>
      <c r="AV421" s="19">
        <f>ROUNDDOWN(N421,0)</f>
        <v>43970</v>
      </c>
      <c r="AW421" s="29" cm="1">
        <f t="array" ref="AW421">_xlfn.ANCHORARRAY(AV421)-1</f>
        <v>43969</v>
      </c>
    </row>
    <row r="422" spans="1:49" x14ac:dyDescent="0.25">
      <c r="A422">
        <v>20200518</v>
      </c>
      <c r="B422" s="1" t="s">
        <v>34</v>
      </c>
      <c r="C422">
        <v>14170</v>
      </c>
      <c r="D422">
        <v>142303</v>
      </c>
      <c r="F422">
        <v>820</v>
      </c>
      <c r="G422">
        <v>1717</v>
      </c>
      <c r="H422">
        <v>329</v>
      </c>
      <c r="J422">
        <v>200</v>
      </c>
      <c r="L422">
        <v>3570</v>
      </c>
      <c r="M422" s="1" t="s">
        <v>35</v>
      </c>
      <c r="N422" s="2">
        <v>43969</v>
      </c>
      <c r="O422" s="2">
        <v>43968.833333333336</v>
      </c>
      <c r="P422" s="1" t="s">
        <v>512</v>
      </c>
      <c r="Q422">
        <v>686</v>
      </c>
      <c r="R422">
        <v>1717</v>
      </c>
      <c r="S422" s="2">
        <v>43968.833333333336</v>
      </c>
      <c r="T422" s="1" t="s">
        <v>6419</v>
      </c>
      <c r="U422" s="1" t="s">
        <v>54</v>
      </c>
      <c r="V422" s="1" t="s">
        <v>54</v>
      </c>
      <c r="X422">
        <v>4</v>
      </c>
      <c r="Y422">
        <v>233</v>
      </c>
      <c r="Z422" s="1" t="s">
        <v>6420</v>
      </c>
      <c r="AA422">
        <v>156473</v>
      </c>
      <c r="AB422">
        <v>156473</v>
      </c>
      <c r="AC422">
        <v>4712</v>
      </c>
      <c r="AD422">
        <v>156473</v>
      </c>
      <c r="AE422">
        <v>6</v>
      </c>
      <c r="AF422">
        <v>18</v>
      </c>
      <c r="AG422" s="1" t="s">
        <v>6421</v>
      </c>
      <c r="AH422">
        <v>0</v>
      </c>
      <c r="AI422">
        <v>0</v>
      </c>
      <c r="AJ422" s="1">
        <f>Y422/0.1</f>
        <v>2330</v>
      </c>
      <c r="AK422" s="1">
        <f>AC422-AJ422</f>
        <v>2382</v>
      </c>
      <c r="AL422" s="28">
        <f>_xlfn.IFNA(INDEX($BD$2:$BD$53,MATCH(B422,$BC$2:$BC$53,0)),1000)</f>
        <v>7378494</v>
      </c>
      <c r="AM422" s="1">
        <f>C422/AL422*100000</f>
        <v>192.04460964527451</v>
      </c>
      <c r="AN422" s="17">
        <f>IF(B423=B422,IFERROR((C422/C423)-1,0),0)</f>
        <v>1.6718088541292975E-2</v>
      </c>
      <c r="AO422" s="26">
        <f>IFERROR(LOG(2)/LOG(1+(AN422)),AN422)</f>
        <v>41.806526870926199</v>
      </c>
      <c r="AP422" s="26">
        <f>AVERAGE(Y422:Y428)</f>
        <v>398.57142857142856</v>
      </c>
      <c r="AR422" s="1">
        <f>Q422/AL422*100000</f>
        <v>9.2972902058333311</v>
      </c>
      <c r="AS422" s="25">
        <f>IF(B423=B422,IFERROR((AE422/AE423)-1,0),0)</f>
        <v>5</v>
      </c>
      <c r="AT422" s="26">
        <f>IFERROR(LOG(2)/LOG(1+(AS422)),AS422)</f>
        <v>0.38685280723454157</v>
      </c>
      <c r="AU422" s="26">
        <f>AVERAGE(AE422:AE428)</f>
        <v>20.571428571428573</v>
      </c>
      <c r="AV422" s="19">
        <f>ROUNDDOWN(N422,0)</f>
        <v>43969</v>
      </c>
      <c r="AW422" s="29" cm="1">
        <f t="array" ref="AW422">_xlfn.ANCHORARRAY(AV422)-1</f>
        <v>43968</v>
      </c>
    </row>
    <row r="423" spans="1:49" x14ac:dyDescent="0.25">
      <c r="A423">
        <v>20200517</v>
      </c>
      <c r="B423" s="1" t="s">
        <v>34</v>
      </c>
      <c r="C423">
        <v>13937</v>
      </c>
      <c r="D423">
        <v>137824</v>
      </c>
      <c r="F423">
        <v>796</v>
      </c>
      <c r="G423">
        <v>1699</v>
      </c>
      <c r="H423">
        <v>337</v>
      </c>
      <c r="J423">
        <v>201</v>
      </c>
      <c r="L423">
        <v>3450</v>
      </c>
      <c r="M423" s="1" t="s">
        <v>35</v>
      </c>
      <c r="N423" s="2">
        <v>43968</v>
      </c>
      <c r="O423" s="2">
        <v>43967.833333333336</v>
      </c>
      <c r="P423" s="1" t="s">
        <v>532</v>
      </c>
      <c r="Q423">
        <v>680</v>
      </c>
      <c r="R423">
        <v>1699</v>
      </c>
      <c r="S423" s="2">
        <v>43967.833333333336</v>
      </c>
      <c r="T423" s="1" t="s">
        <v>54</v>
      </c>
      <c r="U423" s="1" t="s">
        <v>54</v>
      </c>
      <c r="V423" s="1" t="s">
        <v>54</v>
      </c>
      <c r="X423">
        <v>4</v>
      </c>
      <c r="Y423">
        <v>306</v>
      </c>
      <c r="Z423" s="1" t="s">
        <v>6546</v>
      </c>
      <c r="AA423">
        <v>151761</v>
      </c>
      <c r="AB423">
        <v>151761</v>
      </c>
      <c r="AC423">
        <v>4973</v>
      </c>
      <c r="AD423">
        <v>151761</v>
      </c>
      <c r="AE423">
        <v>1</v>
      </c>
      <c r="AF423">
        <v>16</v>
      </c>
      <c r="AG423" s="1" t="s">
        <v>6547</v>
      </c>
      <c r="AH423">
        <v>0</v>
      </c>
      <c r="AI423">
        <v>0</v>
      </c>
      <c r="AJ423" s="1">
        <f>Y423/0.1</f>
        <v>3060</v>
      </c>
      <c r="AK423" s="1">
        <f>AC423-AJ423</f>
        <v>1913</v>
      </c>
      <c r="AL423" s="28">
        <f>_xlfn.IFNA(INDEX($BD$2:$BD$53,MATCH(B423,$BC$2:$BC$53,0)),1000)</f>
        <v>7378494</v>
      </c>
      <c r="AM423" s="1">
        <f>C423/AL423*100000</f>
        <v>188.88678367157308</v>
      </c>
      <c r="AN423" s="17">
        <f>IF(B424=B423,IFERROR((C423/C424)-1,0),0)</f>
        <v>2.2448829873083387E-2</v>
      </c>
      <c r="AO423" s="26">
        <f>IFERROR(LOG(2)/LOG(1+(AN423)),AN423)</f>
        <v>31.222053396999414</v>
      </c>
      <c r="AP423" s="26">
        <f>AVERAGE(Y423:Y429)</f>
        <v>402.57142857142856</v>
      </c>
      <c r="AR423" s="1">
        <f>Q423/AL423*100000</f>
        <v>9.2159727987852254</v>
      </c>
      <c r="AS423" s="25">
        <f>IF(B424=B423,IFERROR((AE423/AE424)-1,0),0)</f>
        <v>-0.9642857142857143</v>
      </c>
      <c r="AT423" s="26">
        <f>IFERROR(LOG(2)/LOG(1+(AS423)),AS423)</f>
        <v>-0.20801459767650943</v>
      </c>
      <c r="AU423" s="26">
        <f>AVERAGE(AE423:AE429)</f>
        <v>20.571428571428573</v>
      </c>
      <c r="AV423" s="19">
        <f>ROUNDDOWN(N423,0)</f>
        <v>43968</v>
      </c>
      <c r="AW423" s="29" cm="1">
        <f t="array" ref="AW423">_xlfn.ANCHORARRAY(AV423)-1</f>
        <v>43967</v>
      </c>
    </row>
    <row r="424" spans="1:49" x14ac:dyDescent="0.25">
      <c r="A424">
        <v>20200516</v>
      </c>
      <c r="B424" s="1" t="s">
        <v>34</v>
      </c>
      <c r="C424">
        <v>13631</v>
      </c>
      <c r="D424">
        <v>133157</v>
      </c>
      <c r="F424">
        <v>791</v>
      </c>
      <c r="G424">
        <v>1683</v>
      </c>
      <c r="H424">
        <v>344</v>
      </c>
      <c r="J424">
        <v>210</v>
      </c>
      <c r="L424">
        <v>3357</v>
      </c>
      <c r="M424" s="1" t="s">
        <v>35</v>
      </c>
      <c r="N424" s="2">
        <v>43967</v>
      </c>
      <c r="O424" s="2">
        <v>43966.833333333336</v>
      </c>
      <c r="P424" s="1" t="s">
        <v>561</v>
      </c>
      <c r="Q424">
        <v>679</v>
      </c>
      <c r="R424">
        <v>1683</v>
      </c>
      <c r="S424" s="2">
        <v>43966.833333333336</v>
      </c>
      <c r="T424" s="1" t="s">
        <v>6688</v>
      </c>
      <c r="U424" s="1" t="s">
        <v>54</v>
      </c>
      <c r="V424" s="1" t="s">
        <v>54</v>
      </c>
      <c r="X424">
        <v>4</v>
      </c>
      <c r="Y424">
        <v>462</v>
      </c>
      <c r="Z424" s="1" t="s">
        <v>6689</v>
      </c>
      <c r="AA424">
        <v>146788</v>
      </c>
      <c r="AB424">
        <v>146788</v>
      </c>
      <c r="AC424">
        <v>4787</v>
      </c>
      <c r="AD424">
        <v>146788</v>
      </c>
      <c r="AE424">
        <v>28</v>
      </c>
      <c r="AF424">
        <v>54</v>
      </c>
      <c r="AG424" s="1" t="s">
        <v>6690</v>
      </c>
      <c r="AH424">
        <v>0</v>
      </c>
      <c r="AI424">
        <v>0</v>
      </c>
      <c r="AJ424" s="1">
        <f>Y424/0.1</f>
        <v>4620</v>
      </c>
      <c r="AK424" s="1">
        <f>AC424-AJ424</f>
        <v>167</v>
      </c>
      <c r="AL424" s="28">
        <f>_xlfn.IFNA(INDEX($BD$2:$BD$53,MATCH(B424,$BC$2:$BC$53,0)),1000)</f>
        <v>7378494</v>
      </c>
      <c r="AM424" s="1">
        <f>C424/AL424*100000</f>
        <v>184.73959591211974</v>
      </c>
      <c r="AN424" s="17">
        <f>IF(B425=B424,IFERROR((C424/C425)-1,0),0)</f>
        <v>3.5082390462449764E-2</v>
      </c>
      <c r="AO424" s="26">
        <f>IFERROR(LOG(2)/LOG(1+(AN424)),AN424)</f>
        <v>20.102277210579121</v>
      </c>
      <c r="AP424" s="26">
        <f>AVERAGE(Y424:Y430)</f>
        <v>381.57142857142856</v>
      </c>
      <c r="AR424" s="1">
        <f>Q424/AL424*100000</f>
        <v>9.2024198976105414</v>
      </c>
      <c r="AS424" s="25">
        <f>IF(B425=B424,IFERROR((AE424/AE425)-1,0),0)</f>
        <v>3.7037037037036979E-2</v>
      </c>
      <c r="AT424" s="26">
        <f>IFERROR(LOG(2)/LOG(1+(AS424)),AS424)</f>
        <v>19.059446834201474</v>
      </c>
      <c r="AU424" s="26">
        <f>AVERAGE(AE424:AE430)</f>
        <v>21</v>
      </c>
      <c r="AV424" s="19">
        <f>ROUNDDOWN(N424,0)</f>
        <v>43967</v>
      </c>
      <c r="AW424" s="29" cm="1">
        <f t="array" ref="AW424">_xlfn.ANCHORARRAY(AV424)-1</f>
        <v>43966</v>
      </c>
    </row>
    <row r="425" spans="1:49" x14ac:dyDescent="0.25">
      <c r="A425">
        <v>20200515</v>
      </c>
      <c r="B425" s="1" t="s">
        <v>34</v>
      </c>
      <c r="C425">
        <v>13169</v>
      </c>
      <c r="D425">
        <v>128832</v>
      </c>
      <c r="F425">
        <v>808</v>
      </c>
      <c r="G425">
        <v>1629</v>
      </c>
      <c r="H425">
        <v>313</v>
      </c>
      <c r="J425">
        <v>222</v>
      </c>
      <c r="L425">
        <v>3145</v>
      </c>
      <c r="M425" s="1" t="s">
        <v>35</v>
      </c>
      <c r="N425" s="2">
        <v>43966</v>
      </c>
      <c r="O425" s="2">
        <v>43965.833333333336</v>
      </c>
      <c r="P425" s="1" t="s">
        <v>586</v>
      </c>
      <c r="Q425">
        <v>651</v>
      </c>
      <c r="R425">
        <v>1629</v>
      </c>
      <c r="S425" s="2">
        <v>43965.833333333336</v>
      </c>
      <c r="T425" s="1" t="s">
        <v>6809</v>
      </c>
      <c r="U425" s="1" t="s">
        <v>54</v>
      </c>
      <c r="V425" s="1" t="s">
        <v>54</v>
      </c>
      <c r="X425">
        <v>4</v>
      </c>
      <c r="Y425">
        <v>495</v>
      </c>
      <c r="Z425" s="1" t="s">
        <v>6810</v>
      </c>
      <c r="AA425">
        <v>142001</v>
      </c>
      <c r="AB425">
        <v>142001</v>
      </c>
      <c r="AC425">
        <v>7663</v>
      </c>
      <c r="AD425">
        <v>142001</v>
      </c>
      <c r="AE425">
        <v>27</v>
      </c>
      <c r="AF425">
        <v>-7</v>
      </c>
      <c r="AG425" s="1" t="s">
        <v>6811</v>
      </c>
      <c r="AH425">
        <v>0</v>
      </c>
      <c r="AI425">
        <v>0</v>
      </c>
      <c r="AJ425" s="1">
        <f>Y425/0.1</f>
        <v>4950</v>
      </c>
      <c r="AK425" s="1">
        <f>AC425-AJ425</f>
        <v>2713</v>
      </c>
      <c r="AL425" s="28">
        <f>_xlfn.IFNA(INDEX($BD$2:$BD$53,MATCH(B425,$BC$2:$BC$53,0)),1000)</f>
        <v>7378494</v>
      </c>
      <c r="AM425" s="1">
        <f>C425/AL425*100000</f>
        <v>178.47815556941566</v>
      </c>
      <c r="AN425" s="17">
        <f>IF(B426=B425,IFERROR((C425/C426)-1,0),0)</f>
        <v>3.9056335805586206E-2</v>
      </c>
      <c r="AO425" s="26">
        <f>IFERROR(LOG(2)/LOG(1+(AN425)),AN425)</f>
        <v>18.09172901970009</v>
      </c>
      <c r="AP425" s="26">
        <f>AVERAGE(Y425:Y431)</f>
        <v>377.57142857142856</v>
      </c>
      <c r="AR425" s="1">
        <f>Q425/AL425*100000</f>
        <v>8.8229386647193859</v>
      </c>
      <c r="AS425" s="25">
        <f>IF(B426=B425,IFERROR((AE425/AE426)-1,0),0)</f>
        <v>-9.9999999999999978E-2</v>
      </c>
      <c r="AT425" s="26">
        <f>IFERROR(LOG(2)/LOG(1+(AS425)),AS425)</f>
        <v>-6.5788134789605852</v>
      </c>
      <c r="AU425" s="26">
        <f>AVERAGE(AE425:AE431)</f>
        <v>19.142857142857142</v>
      </c>
      <c r="AV425" s="19">
        <f>ROUNDDOWN(N425,0)</f>
        <v>43966</v>
      </c>
      <c r="AW425" s="29" cm="1">
        <f t="array" ref="AW425">_xlfn.ANCHORARRAY(AV425)-1</f>
        <v>43965</v>
      </c>
    </row>
    <row r="426" spans="1:49" x14ac:dyDescent="0.25">
      <c r="A426">
        <v>20200514</v>
      </c>
      <c r="B426" s="1" t="s">
        <v>34</v>
      </c>
      <c r="C426">
        <v>12674</v>
      </c>
      <c r="D426">
        <v>121664</v>
      </c>
      <c r="F426">
        <v>781</v>
      </c>
      <c r="G426">
        <v>1636</v>
      </c>
      <c r="H426">
        <v>323</v>
      </c>
      <c r="J426">
        <v>201</v>
      </c>
      <c r="L426">
        <v>3074</v>
      </c>
      <c r="M426" s="1" t="s">
        <v>35</v>
      </c>
      <c r="N426" s="2">
        <v>43965</v>
      </c>
      <c r="O426" s="2">
        <v>43964.833333333336</v>
      </c>
      <c r="P426" s="1" t="s">
        <v>606</v>
      </c>
      <c r="Q426">
        <v>624</v>
      </c>
      <c r="R426">
        <v>1636</v>
      </c>
      <c r="S426" s="2">
        <v>43964.833333333336</v>
      </c>
      <c r="T426" s="1" t="s">
        <v>6933</v>
      </c>
      <c r="U426" s="1" t="s">
        <v>54</v>
      </c>
      <c r="V426" s="1" t="s">
        <v>54</v>
      </c>
      <c r="X426">
        <v>4</v>
      </c>
      <c r="Y426">
        <v>498</v>
      </c>
      <c r="Z426" s="1" t="s">
        <v>6934</v>
      </c>
      <c r="AA426">
        <v>134338</v>
      </c>
      <c r="AB426">
        <v>134338</v>
      </c>
      <c r="AC426">
        <v>6588</v>
      </c>
      <c r="AD426">
        <v>134338</v>
      </c>
      <c r="AE426">
        <v>30</v>
      </c>
      <c r="AF426">
        <v>46</v>
      </c>
      <c r="AG426" s="1" t="s">
        <v>6935</v>
      </c>
      <c r="AH426">
        <v>0</v>
      </c>
      <c r="AI426">
        <v>0</v>
      </c>
      <c r="AJ426" s="1">
        <f>Y426/0.1</f>
        <v>4980</v>
      </c>
      <c r="AK426" s="1">
        <f>AC426-AJ426</f>
        <v>1608</v>
      </c>
      <c r="AL426" s="28">
        <f>_xlfn.IFNA(INDEX($BD$2:$BD$53,MATCH(B426,$BC$2:$BC$53,0)),1000)</f>
        <v>7378494</v>
      </c>
      <c r="AM426" s="1">
        <f>C426/AL426*100000</f>
        <v>171.76946948794699</v>
      </c>
      <c r="AN426" s="17">
        <f>IF(B427=B426,IFERROR((C426/C427)-1,0),0)</f>
        <v>4.0900131406044649E-2</v>
      </c>
      <c r="AO426" s="26">
        <f>IFERROR(LOG(2)/LOG(1+(AN426)),AN426)</f>
        <v>17.291567581318354</v>
      </c>
      <c r="AP426" s="26">
        <f>AVERAGE(Y426:Y432)</f>
        <v>389.85714285714283</v>
      </c>
      <c r="AR426" s="1">
        <f>Q426/AL426*100000</f>
        <v>8.4570103330029145</v>
      </c>
      <c r="AS426" s="25">
        <f>IF(B427=B426,IFERROR((AE426/AE427)-1,0),0)</f>
        <v>-6.25E-2</v>
      </c>
      <c r="AT426" s="26">
        <f>IFERROR(LOG(2)/LOG(1+(AS426)),AS426)</f>
        <v>-10.740053666281314</v>
      </c>
      <c r="AU426" s="26">
        <f>AVERAGE(AE426:AE432)</f>
        <v>24.857142857142858</v>
      </c>
      <c r="AV426" s="19">
        <f>ROUNDDOWN(N426,0)</f>
        <v>43965</v>
      </c>
      <c r="AW426" s="29" cm="1">
        <f t="array" ref="AW426">_xlfn.ANCHORARRAY(AV426)-1</f>
        <v>43964</v>
      </c>
    </row>
    <row r="427" spans="1:49" x14ac:dyDescent="0.25">
      <c r="A427">
        <v>20200513</v>
      </c>
      <c r="B427" s="1" t="s">
        <v>34</v>
      </c>
      <c r="C427">
        <v>12176</v>
      </c>
      <c r="D427">
        <v>115574</v>
      </c>
      <c r="F427">
        <v>755</v>
      </c>
      <c r="G427">
        <v>1590</v>
      </c>
      <c r="H427">
        <v>292</v>
      </c>
      <c r="J427">
        <v>191</v>
      </c>
      <c r="L427">
        <v>2979</v>
      </c>
      <c r="M427" s="1" t="s">
        <v>35</v>
      </c>
      <c r="N427" s="2">
        <v>43964</v>
      </c>
      <c r="O427" s="2">
        <v>43963.833333333336</v>
      </c>
      <c r="P427" s="1" t="s">
        <v>626</v>
      </c>
      <c r="Q427">
        <v>594</v>
      </c>
      <c r="R427">
        <v>1590</v>
      </c>
      <c r="S427" s="2">
        <v>43963.833333333336</v>
      </c>
      <c r="T427" s="1" t="s">
        <v>7054</v>
      </c>
      <c r="U427" s="1" t="s">
        <v>54</v>
      </c>
      <c r="V427" s="1" t="s">
        <v>54</v>
      </c>
      <c r="X427">
        <v>4</v>
      </c>
      <c r="Y427">
        <v>440</v>
      </c>
      <c r="Z427" s="1" t="s">
        <v>7055</v>
      </c>
      <c r="AA427">
        <v>127750</v>
      </c>
      <c r="AB427">
        <v>127750</v>
      </c>
      <c r="AC427">
        <v>4908</v>
      </c>
      <c r="AD427">
        <v>127750</v>
      </c>
      <c r="AE427">
        <v>32</v>
      </c>
      <c r="AF427">
        <v>26</v>
      </c>
      <c r="AG427" s="1" t="s">
        <v>7056</v>
      </c>
      <c r="AH427">
        <v>0</v>
      </c>
      <c r="AI427">
        <v>0</v>
      </c>
      <c r="AJ427" s="1">
        <f>Y427/0.1</f>
        <v>4400</v>
      </c>
      <c r="AK427" s="1">
        <f>AC427-AJ427</f>
        <v>508</v>
      </c>
      <c r="AL427" s="28">
        <f>_xlfn.IFNA(INDEX($BD$2:$BD$53,MATCH(B427,$BC$2:$BC$53,0)),1000)</f>
        <v>7378494</v>
      </c>
      <c r="AM427" s="1">
        <f>C427/AL427*100000</f>
        <v>165.02012470295429</v>
      </c>
      <c r="AN427" s="17">
        <f>IF(B428=B427,IFERROR((C427/C428)-1,0),0)</f>
        <v>3.7491479209270651E-2</v>
      </c>
      <c r="AO427" s="26">
        <f>IFERROR(LOG(2)/LOG(1+(AN427)),AN427)</f>
        <v>18.832573361133122</v>
      </c>
      <c r="AP427" s="26">
        <f>AVERAGE(Y427:Y433)</f>
        <v>352.71428571428572</v>
      </c>
      <c r="AR427" s="1">
        <f>Q427/AL427*100000</f>
        <v>8.0504232977623893</v>
      </c>
      <c r="AS427" s="25">
        <f>IF(B428=B427,IFERROR((AE427/AE428)-1,0),0)</f>
        <v>0.60000000000000009</v>
      </c>
      <c r="AT427" s="26">
        <f>IFERROR(LOG(2)/LOG(1+(AS427)),AS427)</f>
        <v>1.4747698473569486</v>
      </c>
      <c r="AU427" s="26">
        <f>AVERAGE(AE427:AE433)</f>
        <v>24</v>
      </c>
      <c r="AV427" s="19">
        <f>ROUNDDOWN(N427,0)</f>
        <v>43964</v>
      </c>
      <c r="AW427" s="29" cm="1">
        <f t="array" ref="AW427">_xlfn.ANCHORARRAY(AV427)-1</f>
        <v>43963</v>
      </c>
    </row>
    <row r="428" spans="1:49" x14ac:dyDescent="0.25">
      <c r="A428">
        <v>20200512</v>
      </c>
      <c r="B428" s="1" t="s">
        <v>34</v>
      </c>
      <c r="C428">
        <v>11736</v>
      </c>
      <c r="D428">
        <v>111106</v>
      </c>
      <c r="F428">
        <v>765</v>
      </c>
      <c r="G428">
        <v>1564</v>
      </c>
      <c r="H428">
        <v>318</v>
      </c>
      <c r="J428">
        <v>204</v>
      </c>
      <c r="L428">
        <v>2909</v>
      </c>
      <c r="M428" s="1" t="s">
        <v>35</v>
      </c>
      <c r="N428" s="2">
        <v>43963</v>
      </c>
      <c r="O428" s="2">
        <v>43962.833333333336</v>
      </c>
      <c r="P428" s="1" t="s">
        <v>648</v>
      </c>
      <c r="Q428">
        <v>562</v>
      </c>
      <c r="R428">
        <v>1564</v>
      </c>
      <c r="S428" s="2">
        <v>43962.833333333336</v>
      </c>
      <c r="T428" s="1" t="s">
        <v>7178</v>
      </c>
      <c r="U428" s="1" t="s">
        <v>54</v>
      </c>
      <c r="V428" s="1" t="s">
        <v>54</v>
      </c>
      <c r="X428">
        <v>4</v>
      </c>
      <c r="Y428">
        <v>356</v>
      </c>
      <c r="Z428" s="1" t="s">
        <v>7179</v>
      </c>
      <c r="AA428">
        <v>122842</v>
      </c>
      <c r="AB428">
        <v>122842</v>
      </c>
      <c r="AC428">
        <v>6378</v>
      </c>
      <c r="AD428">
        <v>122842</v>
      </c>
      <c r="AE428">
        <v>20</v>
      </c>
      <c r="AF428">
        <v>27</v>
      </c>
      <c r="AG428" s="1" t="s">
        <v>7180</v>
      </c>
      <c r="AH428">
        <v>0</v>
      </c>
      <c r="AI428">
        <v>0</v>
      </c>
      <c r="AJ428" s="1">
        <f>Y428/0.1</f>
        <v>3560</v>
      </c>
      <c r="AK428" s="1">
        <f>AC428-AJ428</f>
        <v>2818</v>
      </c>
      <c r="AL428" s="28">
        <f>_xlfn.IFNA(INDEX($BD$2:$BD$53,MATCH(B428,$BC$2:$BC$53,0)),1000)</f>
        <v>7378494</v>
      </c>
      <c r="AM428" s="1">
        <f>C428/AL428*100000</f>
        <v>159.05684818609325</v>
      </c>
      <c r="AN428" s="17">
        <f>IF(B429=B428,IFERROR((C428/C429)-1,0),0)</f>
        <v>3.1282952548330467E-2</v>
      </c>
      <c r="AO428" s="26">
        <f>IFERROR(LOG(2)/LOG(1+(AN428)),AN428)</f>
        <v>22.502139598222609</v>
      </c>
      <c r="AP428" s="26">
        <f>AVERAGE(Y428:Y434)</f>
        <v>347.28571428571428</v>
      </c>
      <c r="AR428" s="1">
        <f>Q428/AL428*100000</f>
        <v>7.6167304601724961</v>
      </c>
      <c r="AS428" s="25">
        <f>IF(B429=B428,IFERROR((AE428/AE429)-1,0),0)</f>
        <v>2.3333333333333335</v>
      </c>
      <c r="AT428" s="26">
        <f>IFERROR(LOG(2)/LOG(1+(AS428)),AS428)</f>
        <v>0.5757166424934449</v>
      </c>
      <c r="AU428" s="26">
        <f>AVERAGE(AE428:AE434)</f>
        <v>23.857142857142858</v>
      </c>
      <c r="AV428" s="19">
        <f>ROUNDDOWN(N428,0)</f>
        <v>43963</v>
      </c>
      <c r="AW428" s="29" cm="1">
        <f t="array" ref="AW428">_xlfn.ANCHORARRAY(AV428)-1</f>
        <v>43962</v>
      </c>
    </row>
    <row r="429" spans="1:49" x14ac:dyDescent="0.25">
      <c r="A429">
        <v>20200511</v>
      </c>
      <c r="B429" s="1" t="s">
        <v>34</v>
      </c>
      <c r="C429">
        <v>11380</v>
      </c>
      <c r="D429">
        <v>105084</v>
      </c>
      <c r="F429">
        <v>717</v>
      </c>
      <c r="G429">
        <v>1537</v>
      </c>
      <c r="H429">
        <v>297</v>
      </c>
      <c r="J429">
        <v>201</v>
      </c>
      <c r="L429">
        <v>2852</v>
      </c>
      <c r="M429" s="1" t="s">
        <v>35</v>
      </c>
      <c r="N429" s="2">
        <v>43962</v>
      </c>
      <c r="O429" s="2">
        <v>43961.833333333336</v>
      </c>
      <c r="P429" s="1" t="s">
        <v>673</v>
      </c>
      <c r="Q429">
        <v>542</v>
      </c>
      <c r="R429">
        <v>1537</v>
      </c>
      <c r="S429" s="2">
        <v>43961.833333333336</v>
      </c>
      <c r="T429" s="1" t="s">
        <v>7303</v>
      </c>
      <c r="U429" s="1" t="s">
        <v>54</v>
      </c>
      <c r="V429" s="1" t="s">
        <v>54</v>
      </c>
      <c r="X429">
        <v>4</v>
      </c>
      <c r="Y429">
        <v>261</v>
      </c>
      <c r="Z429" s="1" t="s">
        <v>7304</v>
      </c>
      <c r="AA429">
        <v>116464</v>
      </c>
      <c r="AB429">
        <v>116464</v>
      </c>
      <c r="AC429">
        <v>6087</v>
      </c>
      <c r="AD429">
        <v>116464</v>
      </c>
      <c r="AE429">
        <v>6</v>
      </c>
      <c r="AF429">
        <v>9</v>
      </c>
      <c r="AG429" s="1" t="s">
        <v>7305</v>
      </c>
      <c r="AH429">
        <v>0</v>
      </c>
      <c r="AI429">
        <v>0</v>
      </c>
      <c r="AJ429" s="1">
        <f>Y429/0.1</f>
        <v>2610</v>
      </c>
      <c r="AK429" s="1">
        <f>AC429-AJ429</f>
        <v>3477</v>
      </c>
      <c r="AL429" s="28">
        <f>_xlfn.IFNA(INDEX($BD$2:$BD$53,MATCH(B429,$BC$2:$BC$53,0)),1000)</f>
        <v>7378494</v>
      </c>
      <c r="AM429" s="1">
        <f>C429/AL429*100000</f>
        <v>154.23201536790569</v>
      </c>
      <c r="AN429" s="17">
        <f>IF(B430=B429,IFERROR((C429/C430)-1,0),0)</f>
        <v>2.3473333932907625E-2</v>
      </c>
      <c r="AO429" s="26">
        <f>IFERROR(LOG(2)/LOG(1+(AN429)),AN429)</f>
        <v>29.874365584456598</v>
      </c>
      <c r="AP429" s="26">
        <f>AVERAGE(Y429:Y435)</f>
        <v>351.57142857142856</v>
      </c>
      <c r="AR429" s="1">
        <f>Q429/AL429*100000</f>
        <v>7.3456724366788135</v>
      </c>
      <c r="AS429" s="25">
        <f>IF(B430=B429,IFERROR((AE429/AE430)-1,0),0)</f>
        <v>0.5</v>
      </c>
      <c r="AT429" s="26">
        <f>IFERROR(LOG(2)/LOG(1+(AS429)),AS429)</f>
        <v>1.7095112913514547</v>
      </c>
      <c r="AU429" s="26">
        <f>AVERAGE(AE429:AE435)</f>
        <v>25.714285714285715</v>
      </c>
      <c r="AV429" s="19">
        <f>ROUNDDOWN(N429,0)</f>
        <v>43962</v>
      </c>
      <c r="AW429" s="29" cm="1">
        <f t="array" ref="AW429">_xlfn.ANCHORARRAY(AV429)-1</f>
        <v>43961</v>
      </c>
    </row>
    <row r="430" spans="1:49" x14ac:dyDescent="0.25">
      <c r="A430">
        <v>20200510</v>
      </c>
      <c r="B430" s="1" t="s">
        <v>34</v>
      </c>
      <c r="C430">
        <v>11119</v>
      </c>
      <c r="D430">
        <v>99258</v>
      </c>
      <c r="F430">
        <v>713</v>
      </c>
      <c r="G430">
        <v>1528</v>
      </c>
      <c r="H430">
        <v>300</v>
      </c>
      <c r="J430">
        <v>195</v>
      </c>
      <c r="L430">
        <v>2775</v>
      </c>
      <c r="M430" s="1" t="s">
        <v>35</v>
      </c>
      <c r="N430" s="2">
        <v>43961</v>
      </c>
      <c r="O430" s="2">
        <v>43960.833333333336</v>
      </c>
      <c r="P430" s="1" t="s">
        <v>562</v>
      </c>
      <c r="Q430">
        <v>536</v>
      </c>
      <c r="R430">
        <v>1528</v>
      </c>
      <c r="S430" s="2">
        <v>43960.833333333336</v>
      </c>
      <c r="T430" s="1" t="s">
        <v>7420</v>
      </c>
      <c r="U430" s="1" t="s">
        <v>54</v>
      </c>
      <c r="V430" s="1" t="s">
        <v>54</v>
      </c>
      <c r="X430">
        <v>4</v>
      </c>
      <c r="Y430">
        <v>159</v>
      </c>
      <c r="Z430" s="1" t="s">
        <v>7421</v>
      </c>
      <c r="AA430">
        <v>110377</v>
      </c>
      <c r="AB430">
        <v>110377</v>
      </c>
      <c r="AC430">
        <v>4567</v>
      </c>
      <c r="AD430">
        <v>110377</v>
      </c>
      <c r="AE430">
        <v>4</v>
      </c>
      <c r="AF430">
        <v>14</v>
      </c>
      <c r="AG430" s="1" t="s">
        <v>7422</v>
      </c>
      <c r="AH430">
        <v>0</v>
      </c>
      <c r="AI430">
        <v>0</v>
      </c>
      <c r="AJ430" s="1">
        <f>Y430/0.1</f>
        <v>1590</v>
      </c>
      <c r="AK430" s="1">
        <f>AC430-AJ430</f>
        <v>2977</v>
      </c>
      <c r="AL430" s="28">
        <f>_xlfn.IFNA(INDEX($BD$2:$BD$53,MATCH(B430,$BC$2:$BC$53,0)),1000)</f>
        <v>7378494</v>
      </c>
      <c r="AM430" s="1">
        <f>C430/AL430*100000</f>
        <v>150.69470816131314</v>
      </c>
      <c r="AN430" s="17">
        <f>IF(B431=B430,IFERROR((C430/C431)-1,0),0)</f>
        <v>1.4507299270072993E-2</v>
      </c>
      <c r="AO430" s="26">
        <f>IFERROR(LOG(2)/LOG(1+(AN430)),AN430)</f>
        <v>48.124943519016078</v>
      </c>
      <c r="AP430" s="26">
        <f>AVERAGE(Y430:Y436)</f>
        <v>354.14285714285717</v>
      </c>
      <c r="AR430" s="1">
        <f>Q430/AL430*100000</f>
        <v>7.2643550296307078</v>
      </c>
      <c r="AS430" s="25">
        <f>IF(B431=B430,IFERROR((AE430/AE431)-1,0),0)</f>
        <v>-0.73333333333333339</v>
      </c>
      <c r="AT430" s="26">
        <f>IFERROR(LOG(2)/LOG(1+(AS430)),AS430)</f>
        <v>-0.52441393455028507</v>
      </c>
      <c r="AU430" s="26">
        <f>AVERAGE(AE430:AE436)</f>
        <v>24.857142857142858</v>
      </c>
      <c r="AV430" s="19">
        <f>ROUNDDOWN(N430,0)</f>
        <v>43961</v>
      </c>
      <c r="AW430" s="29" cm="1">
        <f t="array" ref="AW430">_xlfn.ANCHORARRAY(AV430)-1</f>
        <v>43960</v>
      </c>
    </row>
    <row r="431" spans="1:49" x14ac:dyDescent="0.25">
      <c r="A431">
        <v>20200509</v>
      </c>
      <c r="B431" s="1" t="s">
        <v>34</v>
      </c>
      <c r="C431">
        <v>10960</v>
      </c>
      <c r="D431">
        <v>94850</v>
      </c>
      <c r="F431">
        <v>739</v>
      </c>
      <c r="G431">
        <v>1514</v>
      </c>
      <c r="H431">
        <v>296</v>
      </c>
      <c r="J431">
        <v>186</v>
      </c>
      <c r="L431">
        <v>2684</v>
      </c>
      <c r="M431" s="1" t="s">
        <v>35</v>
      </c>
      <c r="N431" s="2">
        <v>43960</v>
      </c>
      <c r="O431" s="2">
        <v>43959.833333333336</v>
      </c>
      <c r="P431" s="1" t="s">
        <v>722</v>
      </c>
      <c r="Q431">
        <v>532</v>
      </c>
      <c r="R431">
        <v>1514</v>
      </c>
      <c r="S431" s="2">
        <v>43959.833333333336</v>
      </c>
      <c r="T431" s="1" t="s">
        <v>7534</v>
      </c>
      <c r="U431" s="1" t="s">
        <v>54</v>
      </c>
      <c r="V431" s="1" t="s">
        <v>54</v>
      </c>
      <c r="X431">
        <v>4</v>
      </c>
      <c r="Y431">
        <v>434</v>
      </c>
      <c r="Z431" s="1" t="s">
        <v>4062</v>
      </c>
      <c r="AA431">
        <v>105810</v>
      </c>
      <c r="AB431">
        <v>105810</v>
      </c>
      <c r="AC431">
        <v>4685</v>
      </c>
      <c r="AD431">
        <v>105810</v>
      </c>
      <c r="AE431">
        <v>15</v>
      </c>
      <c r="AF431">
        <v>32</v>
      </c>
      <c r="AG431" s="1" t="s">
        <v>7535</v>
      </c>
      <c r="AH431">
        <v>0</v>
      </c>
      <c r="AI431">
        <v>0</v>
      </c>
      <c r="AJ431" s="1">
        <f>Y431/0.1</f>
        <v>4340</v>
      </c>
      <c r="AK431" s="1">
        <f>AC431-AJ431</f>
        <v>345</v>
      </c>
      <c r="AL431" s="28">
        <f>_xlfn.IFNA(INDEX($BD$2:$BD$53,MATCH(B431,$BC$2:$BC$53,0)),1000)</f>
        <v>7378494</v>
      </c>
      <c r="AM431" s="1">
        <f>C431/AL431*100000</f>
        <v>148.53979687453835</v>
      </c>
      <c r="AN431" s="17">
        <f>IF(B432=B431,IFERROR((C431/C432)-1,0),0)</f>
        <v>4.1231236937108173E-2</v>
      </c>
      <c r="AO431" s="26">
        <f>IFERROR(LOG(2)/LOG(1+(AN431)),AN431)</f>
        <v>17.155454631865304</v>
      </c>
      <c r="AP431" s="26">
        <f>AVERAGE(Y431:Y437)</f>
        <v>370.85714285714283</v>
      </c>
      <c r="AR431" s="1">
        <f>Q431/AL431*100000</f>
        <v>7.2101434249319709</v>
      </c>
      <c r="AS431" s="25">
        <f>IF(B432=B431,IFERROR((AE431/AE432)-1,0),0)</f>
        <v>-0.77611940298507465</v>
      </c>
      <c r="AT431" s="26">
        <f>IFERROR(LOG(2)/LOG(1+(AS431)),AS431)</f>
        <v>-0.46313479565311394</v>
      </c>
      <c r="AU431" s="26">
        <f>AVERAGE(AE431:AE437)</f>
        <v>26.285714285714285</v>
      </c>
      <c r="AV431" s="19">
        <f>ROUNDDOWN(N431,0)</f>
        <v>43960</v>
      </c>
      <c r="AW431" s="29" cm="1">
        <f t="array" ref="AW431">_xlfn.ANCHORARRAY(AV431)-1</f>
        <v>43959</v>
      </c>
    </row>
    <row r="432" spans="1:49" x14ac:dyDescent="0.25">
      <c r="A432">
        <v>20200508</v>
      </c>
      <c r="B432" s="1" t="s">
        <v>34</v>
      </c>
      <c r="C432">
        <v>10526</v>
      </c>
      <c r="D432">
        <v>90599</v>
      </c>
      <c r="F432">
        <v>730</v>
      </c>
      <c r="G432">
        <v>1482</v>
      </c>
      <c r="H432">
        <v>295</v>
      </c>
      <c r="J432">
        <v>197</v>
      </c>
      <c r="L432">
        <v>1747</v>
      </c>
      <c r="M432" s="1" t="s">
        <v>35</v>
      </c>
      <c r="N432" s="2">
        <v>43959</v>
      </c>
      <c r="O432" s="2">
        <v>43958.833333333336</v>
      </c>
      <c r="P432" s="1" t="s">
        <v>746</v>
      </c>
      <c r="Q432">
        <v>517</v>
      </c>
      <c r="R432">
        <v>1482</v>
      </c>
      <c r="S432" s="2">
        <v>43958.833333333336</v>
      </c>
      <c r="T432" s="1" t="s">
        <v>7645</v>
      </c>
      <c r="U432" s="1" t="s">
        <v>54</v>
      </c>
      <c r="V432" s="1" t="s">
        <v>54</v>
      </c>
      <c r="X432">
        <v>4</v>
      </c>
      <c r="Y432">
        <v>581</v>
      </c>
      <c r="Z432" s="1" t="s">
        <v>7646</v>
      </c>
      <c r="AA432">
        <v>101125</v>
      </c>
      <c r="AB432">
        <v>101125</v>
      </c>
      <c r="AC432">
        <v>4691</v>
      </c>
      <c r="AD432">
        <v>101125</v>
      </c>
      <c r="AE432">
        <v>67</v>
      </c>
      <c r="AF432">
        <v>33</v>
      </c>
      <c r="AG432" s="1" t="s">
        <v>7647</v>
      </c>
      <c r="AH432">
        <v>0</v>
      </c>
      <c r="AI432">
        <v>0</v>
      </c>
      <c r="AJ432" s="1">
        <f>Y432/0.1</f>
        <v>5810</v>
      </c>
      <c r="AK432" s="1">
        <f>AC432-AJ432</f>
        <v>-1119</v>
      </c>
      <c r="AL432" s="28">
        <f>_xlfn.IFNA(INDEX($BD$2:$BD$53,MATCH(B432,$BC$2:$BC$53,0)),1000)</f>
        <v>7378494</v>
      </c>
      <c r="AM432" s="1">
        <f>C432/AL432*100000</f>
        <v>142.65783776472543</v>
      </c>
      <c r="AN432" s="17">
        <f>IF(B433=B432,IFERROR((C432/C433)-1,0),0)</f>
        <v>5.8421317244846671E-2</v>
      </c>
      <c r="AO432" s="26">
        <f>IFERROR(LOG(2)/LOG(1+(AN432)),AN432)</f>
        <v>12.207921842387629</v>
      </c>
      <c r="AP432" s="26">
        <f>AVERAGE(Y432:Y438)</f>
        <v>366.28571428571428</v>
      </c>
      <c r="AR432" s="1">
        <f>Q432/AL432*100000</f>
        <v>7.0068499073117083</v>
      </c>
      <c r="AS432" s="25">
        <f>IF(B433=B432,IFERROR((AE432/AE433)-1,0),0)</f>
        <v>1.7916666666666665</v>
      </c>
      <c r="AT432" s="26">
        <f>IFERROR(LOG(2)/LOG(1+(AS432)),AS432)</f>
        <v>0.67516169071116172</v>
      </c>
      <c r="AU432" s="26">
        <f>AVERAGE(AE432:AE438)</f>
        <v>26.714285714285715</v>
      </c>
      <c r="AV432" s="19">
        <f>ROUNDDOWN(N432,0)</f>
        <v>43959</v>
      </c>
      <c r="AW432" s="29" cm="1">
        <f t="array" ref="AW432">_xlfn.ANCHORARRAY(AV432)-1</f>
        <v>43958</v>
      </c>
    </row>
    <row r="433" spans="1:49" x14ac:dyDescent="0.25">
      <c r="A433">
        <v>20200507</v>
      </c>
      <c r="B433" s="1" t="s">
        <v>34</v>
      </c>
      <c r="C433">
        <v>9945</v>
      </c>
      <c r="D433">
        <v>86489</v>
      </c>
      <c r="F433">
        <v>766</v>
      </c>
      <c r="G433">
        <v>1449</v>
      </c>
      <c r="H433">
        <v>288</v>
      </c>
      <c r="J433">
        <v>196</v>
      </c>
      <c r="L433">
        <v>1722</v>
      </c>
      <c r="M433" s="1" t="s">
        <v>35</v>
      </c>
      <c r="N433" s="2">
        <v>43958</v>
      </c>
      <c r="O433" s="2">
        <v>43957.833333333336</v>
      </c>
      <c r="P433" s="1" t="s">
        <v>771</v>
      </c>
      <c r="Q433">
        <v>450</v>
      </c>
      <c r="R433">
        <v>1449</v>
      </c>
      <c r="S433" s="2">
        <v>43957.833333333336</v>
      </c>
      <c r="T433" s="1" t="s">
        <v>7766</v>
      </c>
      <c r="U433" s="1" t="s">
        <v>54</v>
      </c>
      <c r="V433" s="1" t="s">
        <v>54</v>
      </c>
      <c r="X433">
        <v>4</v>
      </c>
      <c r="Y433">
        <v>238</v>
      </c>
      <c r="Z433" s="1" t="s">
        <v>7767</v>
      </c>
      <c r="AA433">
        <v>96434</v>
      </c>
      <c r="AB433">
        <v>96434</v>
      </c>
      <c r="AC433">
        <v>4697</v>
      </c>
      <c r="AD433">
        <v>96434</v>
      </c>
      <c r="AE433">
        <v>24</v>
      </c>
      <c r="AF433">
        <v>19</v>
      </c>
      <c r="AG433" s="1" t="s">
        <v>7768</v>
      </c>
      <c r="AH433">
        <v>0</v>
      </c>
      <c r="AI433">
        <v>0</v>
      </c>
      <c r="AJ433" s="1">
        <f>Y433/0.1</f>
        <v>2380</v>
      </c>
      <c r="AK433" s="1">
        <f>AC433-AJ433</f>
        <v>2317</v>
      </c>
      <c r="AL433" s="28">
        <f>_xlfn.IFNA(INDEX($BD$2:$BD$53,MATCH(B433,$BC$2:$BC$53,0)),1000)</f>
        <v>7378494</v>
      </c>
      <c r="AM433" s="1">
        <f>C433/AL433*100000</f>
        <v>134.78360218223392</v>
      </c>
      <c r="AN433" s="17">
        <f>IF(B434=B433,IFERROR((C433/C434)-1,0),0)</f>
        <v>2.4518388791593626E-2</v>
      </c>
      <c r="AO433" s="26">
        <f>IFERROR(LOG(2)/LOG(1+(AN433)),AN433)</f>
        <v>28.615677313816658</v>
      </c>
      <c r="AP433" s="26">
        <f>AVERAGE(Y433:Y439)</f>
        <v>328.14285714285717</v>
      </c>
      <c r="AR433" s="1">
        <f>Q433/AL433*100000</f>
        <v>6.0988055286078708</v>
      </c>
      <c r="AS433" s="25">
        <f>IF(B434=B433,IFERROR((AE433/AE434)-1,0),0)</f>
        <v>-0.22580645161290325</v>
      </c>
      <c r="AT433" s="26">
        <f>IFERROR(LOG(2)/LOG(1+(AS433)),AS433)</f>
        <v>-2.7083110317154779</v>
      </c>
      <c r="AU433" s="26">
        <f>AVERAGE(AE433:AE439)</f>
        <v>18.571428571428573</v>
      </c>
      <c r="AV433" s="19">
        <f>ROUNDDOWN(N433,0)</f>
        <v>43958</v>
      </c>
      <c r="AW433" s="29" cm="1">
        <f t="array" ref="AW433">_xlfn.ANCHORARRAY(AV433)-1</f>
        <v>43957</v>
      </c>
    </row>
    <row r="434" spans="1:49" x14ac:dyDescent="0.25">
      <c r="A434">
        <v>20200506</v>
      </c>
      <c r="B434" s="1" t="s">
        <v>34</v>
      </c>
      <c r="C434">
        <v>9707</v>
      </c>
      <c r="D434">
        <v>82030</v>
      </c>
      <c r="F434">
        <v>754</v>
      </c>
      <c r="G434">
        <v>1430</v>
      </c>
      <c r="H434">
        <v>286</v>
      </c>
      <c r="J434">
        <v>193</v>
      </c>
      <c r="L434">
        <v>1693</v>
      </c>
      <c r="M434" s="1" t="s">
        <v>35</v>
      </c>
      <c r="N434" s="2">
        <v>43957</v>
      </c>
      <c r="O434" s="2">
        <v>43956.833333333336</v>
      </c>
      <c r="P434" s="1" t="s">
        <v>794</v>
      </c>
      <c r="Q434">
        <v>426</v>
      </c>
      <c r="R434">
        <v>1430</v>
      </c>
      <c r="S434" s="2">
        <v>43956.833333333336</v>
      </c>
      <c r="T434" s="1" t="s">
        <v>54</v>
      </c>
      <c r="U434" s="1" t="s">
        <v>54</v>
      </c>
      <c r="V434" s="1" t="s">
        <v>54</v>
      </c>
      <c r="X434">
        <v>4</v>
      </c>
      <c r="Y434">
        <v>402</v>
      </c>
      <c r="Z434" s="1" t="s">
        <v>7882</v>
      </c>
      <c r="AA434">
        <v>91737</v>
      </c>
      <c r="AB434">
        <v>91737</v>
      </c>
      <c r="AC434">
        <v>3477</v>
      </c>
      <c r="AD434">
        <v>91737</v>
      </c>
      <c r="AE434">
        <v>31</v>
      </c>
      <c r="AF434">
        <v>33</v>
      </c>
      <c r="AG434" s="1" t="s">
        <v>7883</v>
      </c>
      <c r="AH434">
        <v>0</v>
      </c>
      <c r="AI434">
        <v>0</v>
      </c>
      <c r="AJ434" s="1">
        <f>Y434/0.1</f>
        <v>4020</v>
      </c>
      <c r="AK434" s="1">
        <f>AC434-AJ434</f>
        <v>-543</v>
      </c>
      <c r="AL434" s="28">
        <f>_xlfn.IFNA(INDEX($BD$2:$BD$53,MATCH(B434,$BC$2:$BC$53,0)),1000)</f>
        <v>7378494</v>
      </c>
      <c r="AM434" s="1">
        <f>C434/AL434*100000</f>
        <v>131.55801170265912</v>
      </c>
      <c r="AN434" s="17">
        <f>IF(B435=B434,IFERROR((C434/C435)-1,0),0)</f>
        <v>4.3202579258463158E-2</v>
      </c>
      <c r="AO434" s="26">
        <f>IFERROR(LOG(2)/LOG(1+(AN434)),AN434)</f>
        <v>16.388246295129207</v>
      </c>
      <c r="AP434" s="26">
        <f>AVERAGE(Y434:Y440)</f>
        <v>357.85714285714283</v>
      </c>
      <c r="AR434" s="1">
        <f>Q434/AL434*100000</f>
        <v>5.7735359004154505</v>
      </c>
      <c r="AS434" s="25">
        <f>IF(B435=B434,IFERROR((AE434/AE435)-1,0),0)</f>
        <v>-6.0606060606060552E-2</v>
      </c>
      <c r="AT434" s="26">
        <f>IFERROR(LOG(2)/LOG(1+(AS434)),AS434)</f>
        <v>-11.086743806771469</v>
      </c>
      <c r="AU434" s="26">
        <f>AVERAGE(AE434:AE440)</f>
        <v>17.428571428571427</v>
      </c>
      <c r="AV434" s="19">
        <f>ROUNDDOWN(N434,0)</f>
        <v>43957</v>
      </c>
      <c r="AW434" s="29" cm="1">
        <f t="array" ref="AW434">_xlfn.ANCHORARRAY(AV434)-1</f>
        <v>43956</v>
      </c>
    </row>
    <row r="435" spans="1:49" x14ac:dyDescent="0.25">
      <c r="A435">
        <v>20200505</v>
      </c>
      <c r="B435" s="1" t="s">
        <v>34</v>
      </c>
      <c r="C435">
        <v>9305</v>
      </c>
      <c r="D435">
        <v>78955</v>
      </c>
      <c r="F435">
        <v>728</v>
      </c>
      <c r="G435">
        <v>1397</v>
      </c>
      <c r="H435">
        <v>303</v>
      </c>
      <c r="J435">
        <v>185</v>
      </c>
      <c r="L435">
        <v>1671</v>
      </c>
      <c r="M435" s="1" t="s">
        <v>35</v>
      </c>
      <c r="N435" s="2">
        <v>43956</v>
      </c>
      <c r="O435" s="2">
        <v>43955.833333333336</v>
      </c>
      <c r="P435" s="1" t="s">
        <v>819</v>
      </c>
      <c r="Q435">
        <v>395</v>
      </c>
      <c r="R435">
        <v>1397</v>
      </c>
      <c r="S435" s="2">
        <v>43955.833333333336</v>
      </c>
      <c r="T435" s="1" t="s">
        <v>54</v>
      </c>
      <c r="U435" s="1" t="s">
        <v>54</v>
      </c>
      <c r="V435" s="1" t="s">
        <v>54</v>
      </c>
      <c r="X435">
        <v>4</v>
      </c>
      <c r="Y435">
        <v>386</v>
      </c>
      <c r="Z435" s="1" t="s">
        <v>7997</v>
      </c>
      <c r="AA435">
        <v>88260</v>
      </c>
      <c r="AB435">
        <v>88260</v>
      </c>
      <c r="AC435">
        <v>3007</v>
      </c>
      <c r="AD435">
        <v>88260</v>
      </c>
      <c r="AE435">
        <v>33</v>
      </c>
      <c r="AF435">
        <v>40</v>
      </c>
      <c r="AG435" s="1" t="s">
        <v>7998</v>
      </c>
      <c r="AH435">
        <v>0</v>
      </c>
      <c r="AI435">
        <v>0</v>
      </c>
      <c r="AJ435" s="1">
        <f>Y435/0.1</f>
        <v>3860</v>
      </c>
      <c r="AK435" s="1">
        <f>AC435-AJ435</f>
        <v>-853</v>
      </c>
      <c r="AL435" s="28">
        <f>_xlfn.IFNA(INDEX($BD$2:$BD$53,MATCH(B435,$BC$2:$BC$53,0)),1000)</f>
        <v>7378494</v>
      </c>
      <c r="AM435" s="1">
        <f>C435/AL435*100000</f>
        <v>126.10974543043608</v>
      </c>
      <c r="AN435" s="17">
        <f>IF(B436=B435,IFERROR((C435/C436)-1,0),0)</f>
        <v>4.3278394438838408E-2</v>
      </c>
      <c r="AO435" s="26">
        <f>IFERROR(LOG(2)/LOG(1+(AN435)),AN435)</f>
        <v>16.360135982868844</v>
      </c>
      <c r="AP435" s="26">
        <f>AVERAGE(Y435:Y441)</f>
        <v>336.71428571428572</v>
      </c>
      <c r="AR435" s="1">
        <f>Q435/AL435*100000</f>
        <v>5.3533959640002413</v>
      </c>
      <c r="AS435" s="25">
        <f>IF(B436=B435,IFERROR((AE435/AE436)-1,0),0)</f>
        <v>0</v>
      </c>
      <c r="AT435" s="26">
        <f>IFERROR(LOG(2)/LOG(1+(AS435)),AS435)</f>
        <v>0</v>
      </c>
      <c r="AU435" s="26">
        <f>AVERAGE(AE435:AE441)</f>
        <v>14.571428571428571</v>
      </c>
      <c r="AV435" s="19">
        <f>ROUNDDOWN(N435,0)</f>
        <v>43956</v>
      </c>
      <c r="AW435" s="29" cm="1">
        <f t="array" ref="AW435">_xlfn.ANCHORARRAY(AV435)-1</f>
        <v>43955</v>
      </c>
    </row>
    <row r="436" spans="1:49" x14ac:dyDescent="0.25">
      <c r="A436">
        <v>20200504</v>
      </c>
      <c r="B436" s="1" t="s">
        <v>34</v>
      </c>
      <c r="C436">
        <v>8919</v>
      </c>
      <c r="D436">
        <v>76334</v>
      </c>
      <c r="F436">
        <v>703</v>
      </c>
      <c r="G436">
        <v>1357</v>
      </c>
      <c r="H436">
        <v>288</v>
      </c>
      <c r="J436">
        <v>200</v>
      </c>
      <c r="L436">
        <v>1632</v>
      </c>
      <c r="M436" s="1" t="s">
        <v>35</v>
      </c>
      <c r="N436" s="2">
        <v>43955</v>
      </c>
      <c r="O436" s="2">
        <v>43954.833333333336</v>
      </c>
      <c r="P436" s="1" t="s">
        <v>846</v>
      </c>
      <c r="Q436">
        <v>362</v>
      </c>
      <c r="R436">
        <v>1357</v>
      </c>
      <c r="S436" s="2">
        <v>43954.833333333336</v>
      </c>
      <c r="T436" s="1" t="s">
        <v>54</v>
      </c>
      <c r="U436" s="1" t="s">
        <v>54</v>
      </c>
      <c r="V436" s="1" t="s">
        <v>54</v>
      </c>
      <c r="X436">
        <v>4</v>
      </c>
      <c r="Y436">
        <v>279</v>
      </c>
      <c r="Z436" s="1" t="s">
        <v>8116</v>
      </c>
      <c r="AA436">
        <v>85253</v>
      </c>
      <c r="AB436">
        <v>85253</v>
      </c>
      <c r="AC436">
        <v>4134</v>
      </c>
      <c r="AD436">
        <v>85253</v>
      </c>
      <c r="AE436">
        <v>0</v>
      </c>
      <c r="AF436">
        <v>9</v>
      </c>
      <c r="AG436" s="1" t="s">
        <v>8117</v>
      </c>
      <c r="AH436">
        <v>0</v>
      </c>
      <c r="AI436">
        <v>0</v>
      </c>
      <c r="AJ436" s="1">
        <f>Y436/0.1</f>
        <v>2790</v>
      </c>
      <c r="AK436" s="1">
        <f>AC436-AJ436</f>
        <v>1344</v>
      </c>
      <c r="AL436" s="28">
        <f>_xlfn.IFNA(INDEX($BD$2:$BD$53,MATCH(B436,$BC$2:$BC$53,0)),1000)</f>
        <v>7378494</v>
      </c>
      <c r="AM436" s="1">
        <f>C436/AL436*100000</f>
        <v>120.878325577008</v>
      </c>
      <c r="AN436" s="17">
        <f>IF(B437=B436,IFERROR((C436/C437)-1,0),0)</f>
        <v>3.2291666666666607E-2</v>
      </c>
      <c r="AO436" s="26">
        <f>IFERROR(LOG(2)/LOG(1+(AN436)),AN436)</f>
        <v>21.809940875092874</v>
      </c>
      <c r="AP436" s="26">
        <f>AVERAGE(Y436:Y442)</f>
        <v>314.71428571428572</v>
      </c>
      <c r="AR436" s="1">
        <f>Q436/AL436*100000</f>
        <v>4.9061502252356641</v>
      </c>
      <c r="AS436" s="25">
        <f>IF(B437=B436,IFERROR((AE436/AE437)-1,0),0)</f>
        <v>-1</v>
      </c>
      <c r="AT436" s="26">
        <f>IFERROR(LOG(2)/LOG(1+(AS436)),AS436)</f>
        <v>-1</v>
      </c>
      <c r="AU436" s="26">
        <f>AVERAGE(AE436:AE442)</f>
        <v>12.428571428571429</v>
      </c>
      <c r="AV436" s="19">
        <f>ROUNDDOWN(N436,0)</f>
        <v>43955</v>
      </c>
      <c r="AW436" s="29" cm="1">
        <f t="array" ref="AW436">_xlfn.ANCHORARRAY(AV436)-1</f>
        <v>43954</v>
      </c>
    </row>
    <row r="437" spans="1:49" x14ac:dyDescent="0.25">
      <c r="A437">
        <v>20200503</v>
      </c>
      <c r="B437" s="1" t="s">
        <v>34</v>
      </c>
      <c r="C437">
        <v>8640</v>
      </c>
      <c r="D437">
        <v>72479</v>
      </c>
      <c r="F437">
        <v>732</v>
      </c>
      <c r="G437">
        <v>1348</v>
      </c>
      <c r="H437">
        <v>282</v>
      </c>
      <c r="J437">
        <v>192</v>
      </c>
      <c r="L437">
        <v>1597</v>
      </c>
      <c r="M437" s="1" t="s">
        <v>35</v>
      </c>
      <c r="N437" s="2">
        <v>43954</v>
      </c>
      <c r="O437" s="2">
        <v>43953.833333333336</v>
      </c>
      <c r="P437" s="1" t="s">
        <v>747</v>
      </c>
      <c r="Q437">
        <v>362</v>
      </c>
      <c r="R437">
        <v>1348</v>
      </c>
      <c r="S437" s="2">
        <v>43953.833333333336</v>
      </c>
      <c r="T437" s="1" t="s">
        <v>54</v>
      </c>
      <c r="U437" s="1" t="s">
        <v>54</v>
      </c>
      <c r="V437" s="1" t="s">
        <v>54</v>
      </c>
      <c r="X437">
        <v>4</v>
      </c>
      <c r="Y437">
        <v>276</v>
      </c>
      <c r="Z437" s="1" t="s">
        <v>8229</v>
      </c>
      <c r="AA437">
        <v>81119</v>
      </c>
      <c r="AB437">
        <v>81119</v>
      </c>
      <c r="AC437">
        <v>3122</v>
      </c>
      <c r="AD437">
        <v>81119</v>
      </c>
      <c r="AE437">
        <v>14</v>
      </c>
      <c r="AF437">
        <v>9</v>
      </c>
      <c r="AG437" s="1" t="s">
        <v>8230</v>
      </c>
      <c r="AH437">
        <v>0</v>
      </c>
      <c r="AI437">
        <v>0</v>
      </c>
      <c r="AJ437" s="1">
        <f>Y437/0.1</f>
        <v>2760</v>
      </c>
      <c r="AK437" s="1">
        <f>AC437-AJ437</f>
        <v>362</v>
      </c>
      <c r="AL437" s="28">
        <f>_xlfn.IFNA(INDEX($BD$2:$BD$53,MATCH(B437,$BC$2:$BC$53,0)),1000)</f>
        <v>7378494</v>
      </c>
      <c r="AM437" s="1">
        <f>C437/AL437*100000</f>
        <v>117.09706614927111</v>
      </c>
      <c r="AN437" s="17">
        <f>IF(B438=B437,IFERROR((C437/C438)-1,0),0)</f>
        <v>3.2998565279770409E-2</v>
      </c>
      <c r="AO437" s="26">
        <f>IFERROR(LOG(2)/LOG(1+(AN437)),AN437)</f>
        <v>21.350071579366144</v>
      </c>
      <c r="AP437" s="26">
        <f>AVERAGE(Y437:Y443)</f>
        <v>302</v>
      </c>
      <c r="AR437" s="1">
        <f>Q437/AL437*100000</f>
        <v>4.9061502252356641</v>
      </c>
      <c r="AS437" s="25">
        <f>IF(B438=B437,IFERROR((AE437/AE438)-1,0),0)</f>
        <v>-0.22222222222222221</v>
      </c>
      <c r="AT437" s="26">
        <f>IFERROR(LOG(2)/LOG(1+(AS437)),AS437)</f>
        <v>-2.7580874894503942</v>
      </c>
      <c r="AU437" s="26">
        <f>AVERAGE(AE437:AE443)</f>
        <v>12.428571428571429</v>
      </c>
      <c r="AV437" s="19">
        <f>ROUNDDOWN(N437,0)</f>
        <v>43954</v>
      </c>
      <c r="AW437" s="29" cm="1">
        <f t="array" ref="AW437">_xlfn.ANCHORARRAY(AV437)-1</f>
        <v>43953</v>
      </c>
    </row>
    <row r="438" spans="1:49" x14ac:dyDescent="0.25">
      <c r="A438">
        <v>20200502</v>
      </c>
      <c r="B438" s="1" t="s">
        <v>34</v>
      </c>
      <c r="C438">
        <v>8364</v>
      </c>
      <c r="D438">
        <v>69633</v>
      </c>
      <c r="F438">
        <v>718</v>
      </c>
      <c r="G438">
        <v>1339</v>
      </c>
      <c r="H438">
        <v>291</v>
      </c>
      <c r="J438">
        <v>198</v>
      </c>
      <c r="L438">
        <v>1565</v>
      </c>
      <c r="M438" s="1" t="s">
        <v>35</v>
      </c>
      <c r="N438" s="2">
        <v>43953</v>
      </c>
      <c r="O438" s="2">
        <v>43952.833333333336</v>
      </c>
      <c r="P438" s="1" t="s">
        <v>896</v>
      </c>
      <c r="Q438">
        <v>348</v>
      </c>
      <c r="R438">
        <v>1339</v>
      </c>
      <c r="S438" s="2">
        <v>43952.833333333336</v>
      </c>
      <c r="T438" s="1" t="s">
        <v>54</v>
      </c>
      <c r="U438" s="1" t="s">
        <v>54</v>
      </c>
      <c r="V438" s="1" t="s">
        <v>54</v>
      </c>
      <c r="X438">
        <v>4</v>
      </c>
      <c r="Y438">
        <v>402</v>
      </c>
      <c r="Z438" s="1" t="s">
        <v>8335</v>
      </c>
      <c r="AA438">
        <v>77997</v>
      </c>
      <c r="AB438">
        <v>77997</v>
      </c>
      <c r="AC438">
        <v>3118</v>
      </c>
      <c r="AD438">
        <v>77997</v>
      </c>
      <c r="AE438">
        <v>18</v>
      </c>
      <c r="AF438">
        <v>136</v>
      </c>
      <c r="AG438" s="1" t="s">
        <v>8336</v>
      </c>
      <c r="AH438">
        <v>0</v>
      </c>
      <c r="AI438">
        <v>0</v>
      </c>
      <c r="AJ438" s="1">
        <f>Y438/0.1</f>
        <v>4020</v>
      </c>
      <c r="AK438" s="1">
        <f>AC438-AJ438</f>
        <v>-902</v>
      </c>
      <c r="AL438" s="28">
        <f>_xlfn.IFNA(INDEX($BD$2:$BD$53,MATCH(B438,$BC$2:$BC$53,0)),1000)</f>
        <v>7378494</v>
      </c>
      <c r="AM438" s="1">
        <f>C438/AL438*100000</f>
        <v>113.35646542505829</v>
      </c>
      <c r="AN438" s="17">
        <f>IF(B439=B438,IFERROR((C438/C439)-1,0),0)</f>
        <v>5.0489826676714422E-2</v>
      </c>
      <c r="AO438" s="26">
        <f>IFERROR(LOG(2)/LOG(1+(AN438)),AN438)</f>
        <v>14.072180902232542</v>
      </c>
      <c r="AP438" s="26">
        <f>AVERAGE(Y438:Y444)</f>
        <v>297.71428571428572</v>
      </c>
      <c r="AR438" s="1">
        <f>Q438/AL438*100000</f>
        <v>4.7164096087900864</v>
      </c>
      <c r="AS438" s="25">
        <f>IF(B439=B438,IFERROR((AE438/AE439)-1,0),0)</f>
        <v>0.8</v>
      </c>
      <c r="AT438" s="26">
        <f>IFERROR(LOG(2)/LOG(1+(AS438)),AS438)</f>
        <v>1.179249584839376</v>
      </c>
      <c r="AU438" s="26">
        <f>AVERAGE(AE438:AE444)</f>
        <v>11.714285714285714</v>
      </c>
      <c r="AV438" s="19">
        <f>ROUNDDOWN(N438,0)</f>
        <v>43953</v>
      </c>
      <c r="AW438" s="29" cm="1">
        <f t="array" ref="AW438">_xlfn.ANCHORARRAY(AV438)-1</f>
        <v>43952</v>
      </c>
    </row>
    <row r="439" spans="1:49" x14ac:dyDescent="0.25">
      <c r="A439">
        <v>20200501</v>
      </c>
      <c r="B439" s="1" t="s">
        <v>34</v>
      </c>
      <c r="C439">
        <v>7962</v>
      </c>
      <c r="D439">
        <v>66917</v>
      </c>
      <c r="F439">
        <v>709</v>
      </c>
      <c r="G439">
        <v>1203</v>
      </c>
      <c r="H439">
        <v>311</v>
      </c>
      <c r="J439">
        <v>187</v>
      </c>
      <c r="L439">
        <v>1528</v>
      </c>
      <c r="M439" s="1" t="s">
        <v>35</v>
      </c>
      <c r="N439" s="2">
        <v>43952</v>
      </c>
      <c r="O439" s="2">
        <v>43951.833333333336</v>
      </c>
      <c r="P439" s="1" t="s">
        <v>915</v>
      </c>
      <c r="Q439">
        <v>330</v>
      </c>
      <c r="R439">
        <v>1203</v>
      </c>
      <c r="S439" s="2">
        <v>43951.833333333336</v>
      </c>
      <c r="T439" s="1" t="s">
        <v>54</v>
      </c>
      <c r="U439" s="1" t="s">
        <v>54</v>
      </c>
      <c r="V439" s="1" t="s">
        <v>54</v>
      </c>
      <c r="X439">
        <v>4</v>
      </c>
      <c r="Y439">
        <v>314</v>
      </c>
      <c r="Z439" s="1" t="s">
        <v>8445</v>
      </c>
      <c r="AA439">
        <v>74879</v>
      </c>
      <c r="AB439">
        <v>74879</v>
      </c>
      <c r="AC439">
        <v>3093</v>
      </c>
      <c r="AD439">
        <v>74879</v>
      </c>
      <c r="AE439">
        <v>10</v>
      </c>
      <c r="AF439">
        <v>34</v>
      </c>
      <c r="AG439" s="1" t="s">
        <v>8446</v>
      </c>
      <c r="AH439">
        <v>0</v>
      </c>
      <c r="AI439">
        <v>0</v>
      </c>
      <c r="AJ439" s="1">
        <f>Y439/0.1</f>
        <v>3140</v>
      </c>
      <c r="AK439" s="1">
        <f>AC439-AJ439</f>
        <v>-47</v>
      </c>
      <c r="AL439" s="28">
        <f>_xlfn.IFNA(INDEX($BD$2:$BD$53,MATCH(B439,$BC$2:$BC$53,0)),1000)</f>
        <v>7378494</v>
      </c>
      <c r="AM439" s="1">
        <f>C439/AL439*100000</f>
        <v>107.90819915283524</v>
      </c>
      <c r="AN439" s="17">
        <f>IF(B440=B439,IFERROR((C439/C440)-1,0),0)</f>
        <v>4.1056485355648542E-2</v>
      </c>
      <c r="AO439" s="26">
        <f>IFERROR(LOG(2)/LOG(1+(AN439)),AN439)</f>
        <v>17.22701907201002</v>
      </c>
      <c r="AP439" s="26">
        <f>AVERAGE(Y439:Y445)</f>
        <v>273.85714285714283</v>
      </c>
      <c r="AR439" s="1">
        <f>Q439/AL439*100000</f>
        <v>4.4724573876457718</v>
      </c>
      <c r="AS439" s="25">
        <f>IF(B440=B439,IFERROR((AE439/AE440)-1,0),0)</f>
        <v>-0.375</v>
      </c>
      <c r="AT439" s="26">
        <f>IFERROR(LOG(2)/LOG(1+(AS439)),AS439)</f>
        <v>-1.4747698473569486</v>
      </c>
      <c r="AU439" s="26">
        <f>AVERAGE(AE439:AE445)</f>
        <v>9.1428571428571423</v>
      </c>
      <c r="AV439" s="19">
        <f>ROUNDDOWN(N439,0)</f>
        <v>43952</v>
      </c>
      <c r="AW439" s="29" cm="1">
        <f t="array" ref="AW439">_xlfn.ANCHORARRAY(AV439)-1</f>
        <v>43951</v>
      </c>
    </row>
    <row r="440" spans="1:49" x14ac:dyDescent="0.25">
      <c r="A440">
        <v>20200430</v>
      </c>
      <c r="B440" s="1" t="s">
        <v>34</v>
      </c>
      <c r="C440">
        <v>7648</v>
      </c>
      <c r="D440">
        <v>64138</v>
      </c>
      <c r="F440">
        <v>755</v>
      </c>
      <c r="G440">
        <v>1169</v>
      </c>
      <c r="H440">
        <v>311</v>
      </c>
      <c r="J440">
        <v>194</v>
      </c>
      <c r="L440">
        <v>1499</v>
      </c>
      <c r="M440" s="1" t="s">
        <v>35</v>
      </c>
      <c r="N440" s="2">
        <v>43951</v>
      </c>
      <c r="O440" s="2">
        <v>43950.833333333336</v>
      </c>
      <c r="P440" s="1" t="s">
        <v>941</v>
      </c>
      <c r="Q440">
        <v>320</v>
      </c>
      <c r="R440">
        <v>1169</v>
      </c>
      <c r="S440" s="2">
        <v>43950.833333333336</v>
      </c>
      <c r="T440" s="1" t="s">
        <v>54</v>
      </c>
      <c r="U440" s="1" t="s">
        <v>54</v>
      </c>
      <c r="V440" s="1" t="s">
        <v>54</v>
      </c>
      <c r="X440">
        <v>4</v>
      </c>
      <c r="Y440">
        <v>446</v>
      </c>
      <c r="Z440" s="1" t="s">
        <v>8562</v>
      </c>
      <c r="AA440">
        <v>71786</v>
      </c>
      <c r="AB440">
        <v>71786</v>
      </c>
      <c r="AC440">
        <v>2973</v>
      </c>
      <c r="AD440">
        <v>71786</v>
      </c>
      <c r="AE440">
        <v>16</v>
      </c>
      <c r="AF440">
        <v>38</v>
      </c>
      <c r="AG440" s="1" t="s">
        <v>8563</v>
      </c>
      <c r="AH440">
        <v>0</v>
      </c>
      <c r="AI440">
        <v>0</v>
      </c>
      <c r="AJ440" s="1">
        <f>Y440/0.1</f>
        <v>4460</v>
      </c>
      <c r="AK440" s="1">
        <f>AC440-AJ440</f>
        <v>-1487</v>
      </c>
      <c r="AL440" s="28">
        <f>_xlfn.IFNA(INDEX($BD$2:$BD$53,MATCH(B440,$BC$2:$BC$53,0)),1000)</f>
        <v>7378494</v>
      </c>
      <c r="AM440" s="1">
        <f>C440/AL440*100000</f>
        <v>103.65258818398443</v>
      </c>
      <c r="AN440" s="17">
        <f>IF(B441=B440,IFERROR((C440/C441)-1,0),0)</f>
        <v>6.192724243265757E-2</v>
      </c>
      <c r="AO440" s="26">
        <f>IFERROR(LOG(2)/LOG(1+(AN440)),AN440)</f>
        <v>11.536031368236157</v>
      </c>
      <c r="AP440" s="26">
        <f>AVERAGE(Y440:Y446)</f>
        <v>268.42857142857144</v>
      </c>
      <c r="AR440" s="1">
        <f>Q440/AL440*100000</f>
        <v>4.3369283758989301</v>
      </c>
      <c r="AS440" s="25">
        <f>IF(B441=B440,IFERROR((AE440/AE441)-1,0),0)</f>
        <v>0.45454545454545459</v>
      </c>
      <c r="AT440" s="26">
        <f>IFERROR(LOG(2)/LOG(1+(AS440)),AS440)</f>
        <v>1.8499047196936114</v>
      </c>
      <c r="AU440" s="26">
        <f>AVERAGE(AE440:AE446)</f>
        <v>10.142857142857142</v>
      </c>
      <c r="AV440" s="19">
        <f>ROUNDDOWN(N440,0)</f>
        <v>43951</v>
      </c>
      <c r="AW440" s="29" cm="1">
        <f t="array" ref="AW440">_xlfn.ANCHORARRAY(AV440)-1</f>
        <v>43950</v>
      </c>
    </row>
    <row r="441" spans="1:49" x14ac:dyDescent="0.25">
      <c r="A441">
        <v>20200429</v>
      </c>
      <c r="B441" s="1" t="s">
        <v>34</v>
      </c>
      <c r="C441">
        <v>7202</v>
      </c>
      <c r="D441">
        <v>61611</v>
      </c>
      <c r="F441">
        <v>756</v>
      </c>
      <c r="G441">
        <v>1131</v>
      </c>
      <c r="H441">
        <v>312</v>
      </c>
      <c r="J441">
        <v>191</v>
      </c>
      <c r="L441">
        <v>1475</v>
      </c>
      <c r="M441" s="1" t="s">
        <v>35</v>
      </c>
      <c r="N441" s="2">
        <v>43950</v>
      </c>
      <c r="O441" s="2">
        <v>43949.833333333336</v>
      </c>
      <c r="P441" s="1" t="s">
        <v>966</v>
      </c>
      <c r="Q441">
        <v>304</v>
      </c>
      <c r="R441">
        <v>1131</v>
      </c>
      <c r="S441" s="2">
        <v>43949.833333333336</v>
      </c>
      <c r="T441" s="1" t="s">
        <v>54</v>
      </c>
      <c r="U441" s="1" t="s">
        <v>54</v>
      </c>
      <c r="V441" s="1" t="s">
        <v>54</v>
      </c>
      <c r="X441">
        <v>4</v>
      </c>
      <c r="Y441">
        <v>254</v>
      </c>
      <c r="Z441" s="1" t="s">
        <v>8675</v>
      </c>
      <c r="AA441">
        <v>68813</v>
      </c>
      <c r="AB441">
        <v>68813</v>
      </c>
      <c r="AC441">
        <v>1375</v>
      </c>
      <c r="AD441">
        <v>68813</v>
      </c>
      <c r="AE441">
        <v>11</v>
      </c>
      <c r="AF441">
        <v>36</v>
      </c>
      <c r="AG441" s="1" t="s">
        <v>8676</v>
      </c>
      <c r="AH441">
        <v>0</v>
      </c>
      <c r="AI441">
        <v>0</v>
      </c>
      <c r="AJ441" s="1">
        <f>Y441/0.1</f>
        <v>2540</v>
      </c>
      <c r="AK441" s="1">
        <f>AC441-AJ441</f>
        <v>-1165</v>
      </c>
      <c r="AL441" s="28">
        <f>_xlfn.IFNA(INDEX($BD$2:$BD$53,MATCH(B441,$BC$2:$BC$53,0)),1000)</f>
        <v>7378494</v>
      </c>
      <c r="AM441" s="1">
        <f>C441/AL441*100000</f>
        <v>97.607994260075287</v>
      </c>
      <c r="AN441" s="17">
        <f>IF(B442=B441,IFERROR((C441/C442)-1,0),0)</f>
        <v>3.655728267127234E-2</v>
      </c>
      <c r="AO441" s="26">
        <f>IFERROR(LOG(2)/LOG(1+(AN441)),AN441)</f>
        <v>19.305076892329119</v>
      </c>
      <c r="AP441" s="26">
        <f>AVERAGE(Y441:Y447)</f>
        <v>249</v>
      </c>
      <c r="AR441" s="1">
        <f>Q441/AL441*100000</f>
        <v>4.1200819571039835</v>
      </c>
      <c r="AS441" s="25">
        <f>IF(B442=B441,IFERROR((AE441/AE442)-1,0),0)</f>
        <v>-0.38888888888888884</v>
      </c>
      <c r="AT441" s="26">
        <f>IFERROR(LOG(2)/LOG(1+(AS441)),AS441)</f>
        <v>-1.4074726439421832</v>
      </c>
      <c r="AU441" s="26">
        <f>AVERAGE(AE441:AE447)</f>
        <v>10.714285714285714</v>
      </c>
      <c r="AV441" s="19">
        <f>ROUNDDOWN(N441,0)</f>
        <v>43950</v>
      </c>
      <c r="AW441" s="29" cm="1">
        <f t="array" ref="AW441">_xlfn.ANCHORARRAY(AV441)-1</f>
        <v>43949</v>
      </c>
    </row>
    <row r="442" spans="1:49" x14ac:dyDescent="0.25">
      <c r="A442">
        <v>20200428</v>
      </c>
      <c r="B442" s="1" t="s">
        <v>34</v>
      </c>
      <c r="C442">
        <v>6948</v>
      </c>
      <c r="D442">
        <v>60490</v>
      </c>
      <c r="F442">
        <v>737</v>
      </c>
      <c r="G442">
        <v>1095</v>
      </c>
      <c r="H442">
        <v>303</v>
      </c>
      <c r="J442">
        <v>193</v>
      </c>
      <c r="L442">
        <v>1450</v>
      </c>
      <c r="M442" s="1" t="s">
        <v>35</v>
      </c>
      <c r="N442" s="2">
        <v>43948</v>
      </c>
      <c r="O442" s="2">
        <v>43947.833333333336</v>
      </c>
      <c r="P442" s="1" t="s">
        <v>1016</v>
      </c>
      <c r="Q442">
        <v>293</v>
      </c>
      <c r="R442">
        <v>1095</v>
      </c>
      <c r="S442" s="2">
        <v>43947.833333333336</v>
      </c>
      <c r="T442" s="1" t="s">
        <v>54</v>
      </c>
      <c r="U442" s="1" t="s">
        <v>54</v>
      </c>
      <c r="V442" s="1" t="s">
        <v>54</v>
      </c>
      <c r="X442">
        <v>4</v>
      </c>
      <c r="Y442">
        <v>232</v>
      </c>
      <c r="Z442" s="1" t="s">
        <v>8795</v>
      </c>
      <c r="AA442">
        <v>67438</v>
      </c>
      <c r="AB442">
        <v>67438</v>
      </c>
      <c r="AC442">
        <v>895</v>
      </c>
      <c r="AD442">
        <v>67438</v>
      </c>
      <c r="AE442">
        <v>18</v>
      </c>
      <c r="AF442">
        <v>44</v>
      </c>
      <c r="AG442" s="1" t="s">
        <v>8796</v>
      </c>
      <c r="AH442">
        <v>0</v>
      </c>
      <c r="AI442">
        <v>0</v>
      </c>
      <c r="AJ442" s="1">
        <f>Y442/0.1</f>
        <v>2320</v>
      </c>
      <c r="AK442" s="1">
        <f>AC442-AJ442</f>
        <v>-1425</v>
      </c>
      <c r="AL442" s="28">
        <f>_xlfn.IFNA(INDEX($BD$2:$BD$53,MATCH(B442,$BC$2:$BC$53,0)),1000)</f>
        <v>7378494</v>
      </c>
      <c r="AM442" s="1">
        <f>C442/AL442*100000</f>
        <v>94.165557361705524</v>
      </c>
      <c r="AN442" s="17">
        <f>IF(B443=B442,IFERROR((C442/C443)-1,0),0)</f>
        <v>3.4544371649791517E-2</v>
      </c>
      <c r="AO442" s="26">
        <f>IFERROR(LOG(2)/LOG(1+(AN442)),AN442)</f>
        <v>20.410027753263233</v>
      </c>
      <c r="AP442" s="26">
        <f>AVERAGE(Y442:Y448)</f>
        <v>242.42857142857142</v>
      </c>
      <c r="AR442" s="1">
        <f>Q442/AL442*100000</f>
        <v>3.9710000441824582</v>
      </c>
      <c r="AS442" s="25">
        <f>IF(B443=B442,IFERROR((AE442/AE443)-1,0),0)</f>
        <v>0</v>
      </c>
      <c r="AT442" s="26">
        <f>IFERROR(LOG(2)/LOG(1+(AS442)),AS442)</f>
        <v>0</v>
      </c>
      <c r="AU442" s="26">
        <f>AVERAGE(AE442:AE448)</f>
        <v>12.142857142857142</v>
      </c>
      <c r="AV442" s="19">
        <f>ROUNDDOWN(N442,0)</f>
        <v>43948</v>
      </c>
      <c r="AW442" s="29" cm="1">
        <f t="array" ref="AW442">_xlfn.ANCHORARRAY(AV442)-1</f>
        <v>43947</v>
      </c>
    </row>
    <row r="443" spans="1:49" x14ac:dyDescent="0.25">
      <c r="A443">
        <v>20200427</v>
      </c>
      <c r="B443" s="1" t="s">
        <v>34</v>
      </c>
      <c r="C443">
        <v>6716</v>
      </c>
      <c r="D443">
        <v>59827</v>
      </c>
      <c r="F443">
        <v>647</v>
      </c>
      <c r="G443">
        <v>1051</v>
      </c>
      <c r="H443">
        <v>328</v>
      </c>
      <c r="J443">
        <v>200</v>
      </c>
      <c r="L443">
        <v>1418</v>
      </c>
      <c r="M443" s="1" t="s">
        <v>35</v>
      </c>
      <c r="N443" s="2">
        <v>43948</v>
      </c>
      <c r="O443" s="2">
        <v>43947.833333333336</v>
      </c>
      <c r="P443" s="1" t="s">
        <v>1016</v>
      </c>
      <c r="Q443">
        <v>275</v>
      </c>
      <c r="R443">
        <v>1051</v>
      </c>
      <c r="S443" s="2">
        <v>43947.833333333336</v>
      </c>
      <c r="T443" s="1" t="s">
        <v>54</v>
      </c>
      <c r="U443" s="1" t="s">
        <v>54</v>
      </c>
      <c r="V443" s="1" t="s">
        <v>54</v>
      </c>
      <c r="X443">
        <v>4</v>
      </c>
      <c r="Y443">
        <v>190</v>
      </c>
      <c r="Z443" s="1" t="s">
        <v>8900</v>
      </c>
      <c r="AA443">
        <v>66543</v>
      </c>
      <c r="AB443">
        <v>66543</v>
      </c>
      <c r="AC443">
        <v>1732</v>
      </c>
      <c r="AD443">
        <v>66543</v>
      </c>
      <c r="AE443">
        <v>0</v>
      </c>
      <c r="AF443">
        <v>14</v>
      </c>
      <c r="AG443" s="1" t="s">
        <v>8901</v>
      </c>
      <c r="AH443">
        <v>0</v>
      </c>
      <c r="AI443">
        <v>0</v>
      </c>
      <c r="AJ443" s="1">
        <f>Y443/0.1</f>
        <v>1900</v>
      </c>
      <c r="AK443" s="1">
        <f>AC443-AJ443</f>
        <v>-168</v>
      </c>
      <c r="AL443" s="28">
        <f>_xlfn.IFNA(INDEX($BD$2:$BD$53,MATCH(B443,$BC$2:$BC$53,0)),1000)</f>
        <v>7378494</v>
      </c>
      <c r="AM443" s="1">
        <f>C443/AL443*100000</f>
        <v>91.021284289178794</v>
      </c>
      <c r="AN443" s="17">
        <f>IF(B444=B443,IFERROR((C443/C444)-1,0),0)</f>
        <v>2.911431198283787E-2</v>
      </c>
      <c r="AO443" s="26">
        <f>IFERROR(LOG(2)/LOG(1+(AN443)),AN443)</f>
        <v>24.152697501006386</v>
      </c>
      <c r="AP443" s="26">
        <f>AVERAGE(Y443:Y449)</f>
        <v>236</v>
      </c>
      <c r="AR443" s="1">
        <f>Q443/AL443*100000</f>
        <v>3.7270478230381432</v>
      </c>
      <c r="AS443" s="25">
        <f>IF(B444=B443,IFERROR((AE443/AE444)-1,0),0)</f>
        <v>-1</v>
      </c>
      <c r="AT443" s="26">
        <f>IFERROR(LOG(2)/LOG(1+(AS443)),AS443)</f>
        <v>-1</v>
      </c>
      <c r="AU443" s="26">
        <f>AVERAGE(AE443:AE449)</f>
        <v>12.571428571428571</v>
      </c>
      <c r="AV443" s="19">
        <f>ROUNDDOWN(N443,0)</f>
        <v>43948</v>
      </c>
      <c r="AW443" s="29" cm="1">
        <f t="array" ref="AW443">_xlfn.ANCHORARRAY(AV443)-1</f>
        <v>43947</v>
      </c>
    </row>
    <row r="444" spans="1:49" x14ac:dyDescent="0.25">
      <c r="A444">
        <v>20200426</v>
      </c>
      <c r="B444" s="1" t="s">
        <v>34</v>
      </c>
      <c r="C444">
        <v>6526</v>
      </c>
      <c r="D444">
        <v>58285</v>
      </c>
      <c r="F444">
        <v>671</v>
      </c>
      <c r="G444">
        <v>1037</v>
      </c>
      <c r="H444">
        <v>308</v>
      </c>
      <c r="J444">
        <v>200</v>
      </c>
      <c r="L444">
        <v>1383</v>
      </c>
      <c r="M444" s="1" t="s">
        <v>35</v>
      </c>
      <c r="N444" s="2">
        <v>43947</v>
      </c>
      <c r="O444" s="2">
        <v>43946.833333333336</v>
      </c>
      <c r="P444" s="1" t="s">
        <v>1039</v>
      </c>
      <c r="Q444">
        <v>275</v>
      </c>
      <c r="R444">
        <v>1037</v>
      </c>
      <c r="S444" s="2">
        <v>43946.833333333336</v>
      </c>
      <c r="T444" s="1" t="s">
        <v>54</v>
      </c>
      <c r="U444" s="1" t="s">
        <v>54</v>
      </c>
      <c r="V444" s="1" t="s">
        <v>54</v>
      </c>
      <c r="X444">
        <v>4</v>
      </c>
      <c r="Y444">
        <v>246</v>
      </c>
      <c r="Z444" s="1" t="s">
        <v>9004</v>
      </c>
      <c r="AA444">
        <v>64811</v>
      </c>
      <c r="AB444">
        <v>64811</v>
      </c>
      <c r="AC444">
        <v>2303</v>
      </c>
      <c r="AD444">
        <v>64811</v>
      </c>
      <c r="AE444">
        <v>9</v>
      </c>
      <c r="AF444">
        <v>15</v>
      </c>
      <c r="AG444" s="1" t="s">
        <v>9005</v>
      </c>
      <c r="AH444">
        <v>0</v>
      </c>
      <c r="AI444">
        <v>0</v>
      </c>
      <c r="AJ444" s="1">
        <f>Y444/0.1</f>
        <v>2460</v>
      </c>
      <c r="AK444" s="1">
        <f>AC444-AJ444</f>
        <v>-157</v>
      </c>
      <c r="AL444" s="28">
        <f>_xlfn.IFNA(INDEX($BD$2:$BD$53,MATCH(B444,$BC$2:$BC$53,0)),1000)</f>
        <v>7378494</v>
      </c>
      <c r="AM444" s="1">
        <f>C444/AL444*100000</f>
        <v>88.446233065988807</v>
      </c>
      <c r="AN444" s="17">
        <f>IF(B445=B444,IFERROR((C444/C445)-1,0),0)</f>
        <v>3.9171974522292929E-2</v>
      </c>
      <c r="AO444" s="26">
        <f>IFERROR(LOG(2)/LOG(1+(AN444)),AN444)</f>
        <v>18.039330979584559</v>
      </c>
      <c r="AP444" s="26">
        <f>AVERAGE(Y444:Y450)</f>
        <v>228.14285714285714</v>
      </c>
      <c r="AR444" s="1">
        <f>Q444/AL444*100000</f>
        <v>3.7270478230381432</v>
      </c>
      <c r="AS444" s="25">
        <f>IF(B445=B444,IFERROR((AE444/AE445)-1,0),0)</f>
        <v>0</v>
      </c>
      <c r="AT444" s="26">
        <f>IFERROR(LOG(2)/LOG(1+(AS444)),AS444)</f>
        <v>0</v>
      </c>
      <c r="AU444" s="26">
        <f>AVERAGE(AE444:AE450)</f>
        <v>13</v>
      </c>
      <c r="AV444" s="19">
        <f>ROUNDDOWN(N444,0)</f>
        <v>43947</v>
      </c>
      <c r="AW444" s="29" cm="1">
        <f t="array" ref="AW444">_xlfn.ANCHORARRAY(AV444)-1</f>
        <v>43946</v>
      </c>
    </row>
    <row r="445" spans="1:49" x14ac:dyDescent="0.25">
      <c r="A445">
        <v>20200425</v>
      </c>
      <c r="B445" s="1" t="s">
        <v>34</v>
      </c>
      <c r="C445">
        <v>6280</v>
      </c>
      <c r="D445">
        <v>56228</v>
      </c>
      <c r="F445">
        <v>697</v>
      </c>
      <c r="G445">
        <v>1022</v>
      </c>
      <c r="H445">
        <v>313</v>
      </c>
      <c r="J445">
        <v>191</v>
      </c>
      <c r="L445">
        <v>1345</v>
      </c>
      <c r="M445" s="1" t="s">
        <v>35</v>
      </c>
      <c r="N445" s="2">
        <v>43946</v>
      </c>
      <c r="O445" s="2">
        <v>43945.833333333336</v>
      </c>
      <c r="P445" s="1" t="s">
        <v>1064</v>
      </c>
      <c r="Q445">
        <v>266</v>
      </c>
      <c r="R445">
        <v>1022</v>
      </c>
      <c r="S445" s="2">
        <v>43945.833333333336</v>
      </c>
      <c r="T445" s="1" t="s">
        <v>54</v>
      </c>
      <c r="U445" s="1" t="s">
        <v>54</v>
      </c>
      <c r="V445" s="1" t="s">
        <v>54</v>
      </c>
      <c r="X445">
        <v>4</v>
      </c>
      <c r="Y445">
        <v>235</v>
      </c>
      <c r="Z445" s="1" t="s">
        <v>9111</v>
      </c>
      <c r="AA445">
        <v>62508</v>
      </c>
      <c r="AB445">
        <v>62508</v>
      </c>
      <c r="AC445">
        <v>1794</v>
      </c>
      <c r="AD445">
        <v>62508</v>
      </c>
      <c r="AE445">
        <v>0</v>
      </c>
      <c r="AF445">
        <v>38</v>
      </c>
      <c r="AG445" s="1" t="s">
        <v>9112</v>
      </c>
      <c r="AH445">
        <v>0</v>
      </c>
      <c r="AI445">
        <v>0</v>
      </c>
      <c r="AJ445" s="1">
        <f>Y445/0.1</f>
        <v>2350</v>
      </c>
      <c r="AK445" s="1">
        <f>AC445-AJ445</f>
        <v>-556</v>
      </c>
      <c r="AL445" s="28">
        <f>_xlfn.IFNA(INDEX($BD$2:$BD$53,MATCH(B445,$BC$2:$BC$53,0)),1000)</f>
        <v>7378494</v>
      </c>
      <c r="AM445" s="1">
        <f>C445/AL445*100000</f>
        <v>85.112219377016501</v>
      </c>
      <c r="AN445" s="17">
        <f>IF(B446=B445,IFERROR((C445/C446)-1,0),0)</f>
        <v>3.8875103391232457E-2</v>
      </c>
      <c r="AO445" s="26">
        <f>IFERROR(LOG(2)/LOG(1+(AN445)),AN445)</f>
        <v>18.17447581172318</v>
      </c>
      <c r="AP445" s="26">
        <f>AVERAGE(Y445:Y451)</f>
        <v>223</v>
      </c>
      <c r="AR445" s="1">
        <f>Q445/AL445*100000</f>
        <v>3.6050717124659855</v>
      </c>
      <c r="AS445" s="25">
        <f>IF(B446=B445,IFERROR((AE445/AE446)-1,0),0)</f>
        <v>-1</v>
      </c>
      <c r="AT445" s="26">
        <f>IFERROR(LOG(2)/LOG(1+(AS445)),AS445)</f>
        <v>-1</v>
      </c>
      <c r="AU445" s="26">
        <f>AVERAGE(AE445:AE451)</f>
        <v>12.714285714285714</v>
      </c>
      <c r="AV445" s="19">
        <f>ROUNDDOWN(N445,0)</f>
        <v>43946</v>
      </c>
      <c r="AW445" s="29" cm="1">
        <f t="array" ref="AW445">_xlfn.ANCHORARRAY(AV445)-1</f>
        <v>43945</v>
      </c>
    </row>
    <row r="446" spans="1:49" x14ac:dyDescent="0.25">
      <c r="A446">
        <v>20200424</v>
      </c>
      <c r="B446" s="1" t="s">
        <v>34</v>
      </c>
      <c r="C446">
        <v>6045</v>
      </c>
      <c r="D446">
        <v>54669</v>
      </c>
      <c r="F446">
        <v>639</v>
      </c>
      <c r="G446">
        <v>984</v>
      </c>
      <c r="H446">
        <v>332</v>
      </c>
      <c r="J446">
        <v>186</v>
      </c>
      <c r="L446">
        <v>1313</v>
      </c>
      <c r="M446" s="1" t="s">
        <v>28</v>
      </c>
      <c r="N446" s="2">
        <v>43945</v>
      </c>
      <c r="O446" s="2">
        <v>43944.833333333336</v>
      </c>
      <c r="P446" s="1" t="s">
        <v>1085</v>
      </c>
      <c r="Q446">
        <v>266</v>
      </c>
      <c r="R446">
        <v>984</v>
      </c>
      <c r="S446" s="2">
        <v>43944.833333333336</v>
      </c>
      <c r="T446" s="1" t="s">
        <v>54</v>
      </c>
      <c r="U446" s="1" t="s">
        <v>54</v>
      </c>
      <c r="V446" s="1" t="s">
        <v>54</v>
      </c>
      <c r="X446">
        <v>4</v>
      </c>
      <c r="Y446">
        <v>276</v>
      </c>
      <c r="Z446" s="1" t="s">
        <v>9218</v>
      </c>
      <c r="AA446">
        <v>60714</v>
      </c>
      <c r="AB446">
        <v>60714</v>
      </c>
      <c r="AC446">
        <v>2017</v>
      </c>
      <c r="AD446">
        <v>60714</v>
      </c>
      <c r="AE446">
        <v>17</v>
      </c>
      <c r="AF446">
        <v>984</v>
      </c>
      <c r="AG446" s="1" t="s">
        <v>9219</v>
      </c>
      <c r="AH446">
        <v>0</v>
      </c>
      <c r="AI446">
        <v>0</v>
      </c>
      <c r="AJ446" s="1">
        <f>Y446/0.1</f>
        <v>2760</v>
      </c>
      <c r="AK446" s="1">
        <f>AC446-AJ446</f>
        <v>-743</v>
      </c>
      <c r="AL446" s="28">
        <f>_xlfn.IFNA(INDEX($BD$2:$BD$53,MATCH(B446,$BC$2:$BC$53,0)),1000)</f>
        <v>7378494</v>
      </c>
      <c r="AM446" s="1">
        <f>C446/AL446*100000</f>
        <v>81.927287600965727</v>
      </c>
      <c r="AN446" s="17">
        <f>IF(B447=B446,IFERROR((C446/C447)-1,0),0)</f>
        <v>4.784191367654711E-2</v>
      </c>
      <c r="AO446" s="26">
        <f>IFERROR(LOG(2)/LOG(1+(AN446)),AN446)</f>
        <v>14.832157215663129</v>
      </c>
      <c r="AP446" s="26">
        <f>AVERAGE(Y446:Y452)</f>
        <v>219.71428571428572</v>
      </c>
      <c r="AR446" s="1">
        <f>Q446/AL446*100000</f>
        <v>3.6050717124659855</v>
      </c>
      <c r="AS446" s="25">
        <f>IF(B447=B446,IFERROR((AE446/AE447)-1,0),0)</f>
        <v>-0.15000000000000002</v>
      </c>
      <c r="AT446" s="26">
        <f>IFERROR(LOG(2)/LOG(1+(AS446)),AS446)</f>
        <v>-4.2650242817987252</v>
      </c>
      <c r="AU446" s="26">
        <f>AVERAGE(AE446:AE452)</f>
        <v>13.857142857142858</v>
      </c>
      <c r="AV446" s="19">
        <f>ROUNDDOWN(N446,0)</f>
        <v>43945</v>
      </c>
      <c r="AW446" s="29" cm="1">
        <f t="array" ref="AW446">_xlfn.ANCHORARRAY(AV446)-1</f>
        <v>43944</v>
      </c>
    </row>
    <row r="447" spans="1:49" x14ac:dyDescent="0.25">
      <c r="A447">
        <v>20200423</v>
      </c>
      <c r="B447" s="1" t="s">
        <v>34</v>
      </c>
      <c r="C447">
        <v>5769</v>
      </c>
      <c r="D447">
        <v>52928</v>
      </c>
      <c r="F447">
        <v>699</v>
      </c>
      <c r="H447">
        <v>305</v>
      </c>
      <c r="J447">
        <v>201</v>
      </c>
      <c r="L447">
        <v>1282</v>
      </c>
      <c r="M447" s="1" t="s">
        <v>28</v>
      </c>
      <c r="N447" s="2">
        <v>43944</v>
      </c>
      <c r="O447" s="2">
        <v>43943.833333333336</v>
      </c>
      <c r="P447" s="1" t="s">
        <v>1107</v>
      </c>
      <c r="Q447">
        <v>249</v>
      </c>
      <c r="S447" s="2">
        <v>43943.833333333336</v>
      </c>
      <c r="T447" s="1" t="s">
        <v>54</v>
      </c>
      <c r="U447" s="1" t="s">
        <v>54</v>
      </c>
      <c r="V447" s="1" t="s">
        <v>54</v>
      </c>
      <c r="X447">
        <v>4</v>
      </c>
      <c r="Y447">
        <v>310</v>
      </c>
      <c r="Z447" s="1" t="s">
        <v>9320</v>
      </c>
      <c r="AA447">
        <v>58697</v>
      </c>
      <c r="AB447">
        <v>58697</v>
      </c>
      <c r="AC447">
        <v>2096</v>
      </c>
      <c r="AD447">
        <v>58697</v>
      </c>
      <c r="AE447">
        <v>20</v>
      </c>
      <c r="AF447">
        <v>0</v>
      </c>
      <c r="AG447" s="1" t="s">
        <v>9321</v>
      </c>
      <c r="AH447">
        <v>0</v>
      </c>
      <c r="AI447">
        <v>0</v>
      </c>
      <c r="AJ447" s="1">
        <f>Y447/0.1</f>
        <v>3100</v>
      </c>
      <c r="AK447" s="1">
        <f>AC447-AJ447</f>
        <v>-1004</v>
      </c>
      <c r="AL447" s="28">
        <f>_xlfn.IFNA(INDEX($BD$2:$BD$53,MATCH(B447,$BC$2:$BC$53,0)),1000)</f>
        <v>7378494</v>
      </c>
      <c r="AM447" s="1">
        <f>C447/AL447*100000</f>
        <v>78.186686876752887</v>
      </c>
      <c r="AN447" s="17">
        <f>IF(B448=B447,IFERROR((C447/C448)-1,0),0)</f>
        <v>5.6786957318190057E-2</v>
      </c>
      <c r="AO447" s="26">
        <f>IFERROR(LOG(2)/LOG(1+(AN447)),AN447)</f>
        <v>12.549481615442129</v>
      </c>
      <c r="AP447" s="26">
        <f>AVERAGE(Y447:Y453)</f>
        <v>219.28571428571428</v>
      </c>
      <c r="AR447" s="1">
        <f>Q447/AL447*100000</f>
        <v>3.3746723924963553</v>
      </c>
      <c r="AS447" s="25">
        <f>IF(B448=B447,IFERROR((AE447/AE448)-1,0),0)</f>
        <v>-4.7619047619047672E-2</v>
      </c>
      <c r="AT447" s="26">
        <f>IFERROR(LOG(2)/LOG(1+(AS447)),AS447)</f>
        <v>-14.206699082890459</v>
      </c>
      <c r="AU447" s="26">
        <f>AVERAGE(AE447:AE453)</f>
        <v>14.142857142857142</v>
      </c>
      <c r="AV447" s="19">
        <f>ROUNDDOWN(N447,0)</f>
        <v>43944</v>
      </c>
      <c r="AW447" s="29" cm="1">
        <f t="array" ref="AW447">_xlfn.ANCHORARRAY(AV447)-1</f>
        <v>43943</v>
      </c>
    </row>
    <row r="448" spans="1:49" x14ac:dyDescent="0.25">
      <c r="A448">
        <v>20200422</v>
      </c>
      <c r="B448" s="1" t="s">
        <v>34</v>
      </c>
      <c r="C448">
        <v>5459</v>
      </c>
      <c r="D448">
        <v>51142</v>
      </c>
      <c r="F448">
        <v>664</v>
      </c>
      <c r="H448">
        <v>300</v>
      </c>
      <c r="J448">
        <v>195</v>
      </c>
      <c r="L448">
        <v>1265</v>
      </c>
      <c r="M448" s="1" t="s">
        <v>28</v>
      </c>
      <c r="N448" s="2">
        <v>43943</v>
      </c>
      <c r="O448" s="2">
        <v>43942.833333333336</v>
      </c>
      <c r="P448" s="1" t="s">
        <v>1129</v>
      </c>
      <c r="Q448">
        <v>229</v>
      </c>
      <c r="S448" s="2">
        <v>43942.833333333336</v>
      </c>
      <c r="T448" s="1" t="s">
        <v>54</v>
      </c>
      <c r="U448" s="1" t="s">
        <v>54</v>
      </c>
      <c r="V448" s="1" t="s">
        <v>54</v>
      </c>
      <c r="X448">
        <v>4</v>
      </c>
      <c r="Y448">
        <v>208</v>
      </c>
      <c r="Z448" s="1" t="s">
        <v>9427</v>
      </c>
      <c r="AA448">
        <v>56601</v>
      </c>
      <c r="AB448">
        <v>56601</v>
      </c>
      <c r="AC448">
        <v>1449</v>
      </c>
      <c r="AD448">
        <v>56601</v>
      </c>
      <c r="AE448">
        <v>21</v>
      </c>
      <c r="AF448">
        <v>0</v>
      </c>
      <c r="AG448" s="1" t="s">
        <v>9428</v>
      </c>
      <c r="AH448">
        <v>0</v>
      </c>
      <c r="AI448">
        <v>0</v>
      </c>
      <c r="AJ448" s="1">
        <f>Y448/0.1</f>
        <v>2080</v>
      </c>
      <c r="AK448" s="1">
        <f>AC448-AJ448</f>
        <v>-631</v>
      </c>
      <c r="AL448" s="28">
        <f>_xlfn.IFNA(INDEX($BD$2:$BD$53,MATCH(B448,$BC$2:$BC$53,0)),1000)</f>
        <v>7378494</v>
      </c>
      <c r="AM448" s="1">
        <f>C448/AL448*100000</f>
        <v>73.985287512600806</v>
      </c>
      <c r="AN448" s="17">
        <f>IF(B449=B448,IFERROR((C448/C449)-1,0),0)</f>
        <v>3.9611502570938928E-2</v>
      </c>
      <c r="AO448" s="26">
        <f>IFERROR(LOG(2)/LOG(1+(AN448)),AN448)</f>
        <v>17.842963621684383</v>
      </c>
      <c r="AP448" s="26">
        <f>AVERAGE(Y448:Y454)</f>
        <v>213.85714285714286</v>
      </c>
      <c r="AR448" s="1">
        <f>Q448/AL448*100000</f>
        <v>3.1036143690026718</v>
      </c>
      <c r="AS448" s="25">
        <f>IF(B449=B448,IFERROR((AE448/AE449)-1,0),0)</f>
        <v>0</v>
      </c>
      <c r="AT448" s="26">
        <f>IFERROR(LOG(2)/LOG(1+(AS448)),AS448)</f>
        <v>0</v>
      </c>
      <c r="AU448" s="26">
        <f>AVERAGE(AE448:AE454)</f>
        <v>12.428571428571429</v>
      </c>
      <c r="AV448" s="19">
        <f>ROUNDDOWN(N448,0)</f>
        <v>43943</v>
      </c>
      <c r="AW448" s="29" cm="1">
        <f t="array" ref="AW448">_xlfn.ANCHORARRAY(AV448)-1</f>
        <v>43942</v>
      </c>
    </row>
    <row r="449" spans="1:49" x14ac:dyDescent="0.25">
      <c r="A449">
        <v>20200421</v>
      </c>
      <c r="B449" s="1" t="s">
        <v>34</v>
      </c>
      <c r="C449">
        <v>5251</v>
      </c>
      <c r="D449">
        <v>49901</v>
      </c>
      <c r="F449">
        <v>637</v>
      </c>
      <c r="H449">
        <v>285</v>
      </c>
      <c r="J449">
        <v>181</v>
      </c>
      <c r="L449">
        <v>1155</v>
      </c>
      <c r="M449" s="1" t="s">
        <v>28</v>
      </c>
      <c r="N449" s="2">
        <v>43942</v>
      </c>
      <c r="O449" s="2">
        <v>43941.833333333336</v>
      </c>
      <c r="P449" s="1" t="s">
        <v>1156</v>
      </c>
      <c r="Q449">
        <v>208</v>
      </c>
      <c r="S449" s="2">
        <v>43941.833333333336</v>
      </c>
      <c r="T449" s="1" t="s">
        <v>54</v>
      </c>
      <c r="U449" s="1" t="s">
        <v>54</v>
      </c>
      <c r="V449" s="1" t="s">
        <v>54</v>
      </c>
      <c r="X449">
        <v>4</v>
      </c>
      <c r="Y449">
        <v>187</v>
      </c>
      <c r="Z449" s="1" t="s">
        <v>3459</v>
      </c>
      <c r="AA449">
        <v>55152</v>
      </c>
      <c r="AB449">
        <v>55152</v>
      </c>
      <c r="AC449">
        <v>652</v>
      </c>
      <c r="AD449">
        <v>55152</v>
      </c>
      <c r="AE449">
        <v>21</v>
      </c>
      <c r="AF449">
        <v>0</v>
      </c>
      <c r="AG449" s="1" t="s">
        <v>9526</v>
      </c>
      <c r="AH449">
        <v>0</v>
      </c>
      <c r="AI449">
        <v>0</v>
      </c>
      <c r="AJ449" s="1">
        <f>Y449/0.1</f>
        <v>1870</v>
      </c>
      <c r="AK449" s="1">
        <f>AC449-AJ449</f>
        <v>-1218</v>
      </c>
      <c r="AL449" s="28">
        <f>_xlfn.IFNA(INDEX($BD$2:$BD$53,MATCH(B449,$BC$2:$BC$53,0)),1000)</f>
        <v>7378494</v>
      </c>
      <c r="AM449" s="1">
        <f>C449/AL449*100000</f>
        <v>71.166284068266506</v>
      </c>
      <c r="AN449" s="17">
        <f>IF(B450=B449,IFERROR((C449/C450)-1,0),0)</f>
        <v>3.6927330173775585E-2</v>
      </c>
      <c r="AO449" s="26">
        <f>IFERROR(LOG(2)/LOG(1+(AN449)),AN449)</f>
        <v>19.115052985941645</v>
      </c>
      <c r="AP449" s="26">
        <f>AVERAGE(Y449:Y455)</f>
        <v>206.42857142857142</v>
      </c>
      <c r="AR449" s="1">
        <f>Q449/AL449*100000</f>
        <v>2.8190034443343044</v>
      </c>
      <c r="AS449" s="25">
        <f>IF(B450=B449,IFERROR((AE449/AE450)-1,0),0)</f>
        <v>6</v>
      </c>
      <c r="AT449" s="26">
        <f>IFERROR(LOG(2)/LOG(1+(AS449)),AS449)</f>
        <v>0.35620718710802218</v>
      </c>
      <c r="AU449" s="26">
        <f>AVERAGE(AE449:AE455)</f>
        <v>11</v>
      </c>
      <c r="AV449" s="19">
        <f>ROUNDDOWN(N449,0)</f>
        <v>43942</v>
      </c>
      <c r="AW449" s="29" cm="1">
        <f t="array" ref="AW449">_xlfn.ANCHORARRAY(AV449)-1</f>
        <v>43941</v>
      </c>
    </row>
    <row r="450" spans="1:49" x14ac:dyDescent="0.25">
      <c r="A450">
        <v>20200420</v>
      </c>
      <c r="B450" s="1" t="s">
        <v>34</v>
      </c>
      <c r="C450">
        <v>5064</v>
      </c>
      <c r="D450">
        <v>49436</v>
      </c>
      <c r="F450">
        <v>637</v>
      </c>
      <c r="H450">
        <v>285</v>
      </c>
      <c r="J450">
        <v>181</v>
      </c>
      <c r="L450">
        <v>1155</v>
      </c>
      <c r="M450" s="1" t="s">
        <v>28</v>
      </c>
      <c r="N450" s="2">
        <v>43941</v>
      </c>
      <c r="O450" s="2">
        <v>43940.833333333336</v>
      </c>
      <c r="P450" s="1" t="s">
        <v>1183</v>
      </c>
      <c r="Q450">
        <v>187</v>
      </c>
      <c r="S450" s="2">
        <v>43940.833333333336</v>
      </c>
      <c r="T450" s="1" t="s">
        <v>54</v>
      </c>
      <c r="U450" s="1" t="s">
        <v>54</v>
      </c>
      <c r="V450" s="1" t="s">
        <v>54</v>
      </c>
      <c r="X450">
        <v>4</v>
      </c>
      <c r="Y450">
        <v>135</v>
      </c>
      <c r="Z450" s="1" t="s">
        <v>9622</v>
      </c>
      <c r="AA450">
        <v>54500</v>
      </c>
      <c r="AB450">
        <v>54500</v>
      </c>
      <c r="AC450">
        <v>1510</v>
      </c>
      <c r="AD450">
        <v>54500</v>
      </c>
      <c r="AE450">
        <v>3</v>
      </c>
      <c r="AF450">
        <v>0</v>
      </c>
      <c r="AG450" s="1" t="s">
        <v>9623</v>
      </c>
      <c r="AH450">
        <v>0</v>
      </c>
      <c r="AI450">
        <v>0</v>
      </c>
      <c r="AJ450" s="1">
        <f>Y450/0.1</f>
        <v>1350</v>
      </c>
      <c r="AK450" s="1">
        <f>AC450-AJ450</f>
        <v>160</v>
      </c>
      <c r="AL450" s="28">
        <f>_xlfn.IFNA(INDEX($BD$2:$BD$53,MATCH(B450,$BC$2:$BC$53,0)),1000)</f>
        <v>7378494</v>
      </c>
      <c r="AM450" s="1">
        <f>C450/AL450*100000</f>
        <v>68.631891548600564</v>
      </c>
      <c r="AN450" s="17">
        <f>IF(B451=B450,IFERROR((C450/C451)-1,0),0)</f>
        <v>2.7388922702373808E-2</v>
      </c>
      <c r="AO450" s="26">
        <f>IFERROR(LOG(2)/LOG(1+(AN450)),AN450)</f>
        <v>25.652586566467338</v>
      </c>
      <c r="AP450" s="26">
        <f>AVERAGE(Y450:Y456)</f>
        <v>194.57142857142858</v>
      </c>
      <c r="AR450" s="1">
        <f>Q450/AL450*100000</f>
        <v>2.5343925196659369</v>
      </c>
      <c r="AS450" s="25">
        <f>IF(B451=B450,IFERROR((AE450/AE451)-1,0),0)</f>
        <v>-0.5714285714285714</v>
      </c>
      <c r="AT450" s="26">
        <f>IFERROR(LOG(2)/LOG(1+(AS450)),AS450)</f>
        <v>-0.81806789910125166</v>
      </c>
      <c r="AU450" s="26">
        <f>AVERAGE(AE450:AE456)</f>
        <v>9.2857142857142865</v>
      </c>
      <c r="AV450" s="19">
        <f>ROUNDDOWN(N450,0)</f>
        <v>43941</v>
      </c>
      <c r="AW450" s="29" cm="1">
        <f t="array" ref="AW450">_xlfn.ANCHORARRAY(AV450)-1</f>
        <v>43940</v>
      </c>
    </row>
    <row r="451" spans="1:49" x14ac:dyDescent="0.25">
      <c r="A451">
        <v>20200419</v>
      </c>
      <c r="B451" s="1" t="s">
        <v>34</v>
      </c>
      <c r="C451">
        <v>4929</v>
      </c>
      <c r="D451">
        <v>48061</v>
      </c>
      <c r="F451">
        <v>631</v>
      </c>
      <c r="H451">
        <v>283</v>
      </c>
      <c r="J451">
        <v>187</v>
      </c>
      <c r="L451">
        <v>994</v>
      </c>
      <c r="M451" s="1" t="s">
        <v>28</v>
      </c>
      <c r="N451" s="2">
        <v>43940</v>
      </c>
      <c r="O451" s="2">
        <v>43939.833333333336</v>
      </c>
      <c r="P451" s="1" t="s">
        <v>995</v>
      </c>
      <c r="Q451">
        <v>184</v>
      </c>
      <c r="S451" s="2">
        <v>43939.833333333336</v>
      </c>
      <c r="T451" s="1" t="s">
        <v>54</v>
      </c>
      <c r="U451" s="1" t="s">
        <v>54</v>
      </c>
      <c r="V451" s="1" t="s">
        <v>54</v>
      </c>
      <c r="X451">
        <v>4</v>
      </c>
      <c r="Y451">
        <v>210</v>
      </c>
      <c r="Z451" s="1" t="s">
        <v>9722</v>
      </c>
      <c r="AA451">
        <v>52990</v>
      </c>
      <c r="AB451">
        <v>52990</v>
      </c>
      <c r="AC451">
        <v>1945</v>
      </c>
      <c r="AD451">
        <v>52990</v>
      </c>
      <c r="AE451">
        <v>7</v>
      </c>
      <c r="AF451">
        <v>0</v>
      </c>
      <c r="AG451" s="1" t="s">
        <v>9723</v>
      </c>
      <c r="AH451">
        <v>0</v>
      </c>
      <c r="AI451">
        <v>0</v>
      </c>
      <c r="AJ451" s="1">
        <f>Y451/0.1</f>
        <v>2100</v>
      </c>
      <c r="AK451" s="1">
        <f>AC451-AJ451</f>
        <v>-155</v>
      </c>
      <c r="AL451" s="28">
        <f>_xlfn.IFNA(INDEX($BD$2:$BD$53,MATCH(B451,$BC$2:$BC$53,0)),1000)</f>
        <v>7378494</v>
      </c>
      <c r="AM451" s="1">
        <f>C451/AL451*100000</f>
        <v>66.802249890018217</v>
      </c>
      <c r="AN451" s="17">
        <f>IF(B452=B451,IFERROR((C451/C452)-1,0),0)</f>
        <v>4.4500953591862791E-2</v>
      </c>
      <c r="AO451" s="26">
        <f>IFERROR(LOG(2)/LOG(1+(AN451)),AN451)</f>
        <v>15.920066103498197</v>
      </c>
      <c r="AP451" s="26">
        <f>AVERAGE(Y451:Y457)</f>
        <v>198.57142857142858</v>
      </c>
      <c r="AR451" s="1">
        <f>Q451/AL451*100000</f>
        <v>2.4937338161418849</v>
      </c>
      <c r="AS451" s="25">
        <f>IF(B452=B451,IFERROR((AE451/AE452)-1,0),0)</f>
        <v>-0.125</v>
      </c>
      <c r="AT451" s="26">
        <f>IFERROR(LOG(2)/LOG(1+(AS451)),AS451)</f>
        <v>-5.1908930696844315</v>
      </c>
      <c r="AU451" s="26">
        <f>AVERAGE(AE451:AE457)</f>
        <v>9.8571428571428577</v>
      </c>
      <c r="AV451" s="19">
        <f>ROUNDDOWN(N451,0)</f>
        <v>43940</v>
      </c>
      <c r="AW451" s="29" cm="1">
        <f t="array" ref="AW451">_xlfn.ANCHORARRAY(AV451)-1</f>
        <v>43939</v>
      </c>
    </row>
    <row r="452" spans="1:49" x14ac:dyDescent="0.25">
      <c r="A452">
        <v>20200418</v>
      </c>
      <c r="B452" s="1" t="s">
        <v>34</v>
      </c>
      <c r="C452">
        <v>4719</v>
      </c>
      <c r="D452">
        <v>46326</v>
      </c>
      <c r="F452">
        <v>566</v>
      </c>
      <c r="H452">
        <v>285</v>
      </c>
      <c r="J452">
        <v>178</v>
      </c>
      <c r="L452">
        <v>539</v>
      </c>
      <c r="M452" s="1" t="s">
        <v>28</v>
      </c>
      <c r="N452" s="2">
        <v>43939</v>
      </c>
      <c r="O452" s="2">
        <v>43938.833333333336</v>
      </c>
      <c r="P452" s="1" t="s">
        <v>1236</v>
      </c>
      <c r="Q452">
        <v>177</v>
      </c>
      <c r="S452" s="2">
        <v>43938.833333333336</v>
      </c>
      <c r="T452" s="1" t="s">
        <v>54</v>
      </c>
      <c r="U452" s="1" t="s">
        <v>54</v>
      </c>
      <c r="V452" s="1" t="s">
        <v>54</v>
      </c>
      <c r="X452">
        <v>4</v>
      </c>
      <c r="Y452">
        <v>212</v>
      </c>
      <c r="Z452" s="1" t="s">
        <v>9822</v>
      </c>
      <c r="AA452">
        <v>51045</v>
      </c>
      <c r="AB452">
        <v>51045</v>
      </c>
      <c r="AC452">
        <v>1815</v>
      </c>
      <c r="AD452">
        <v>51045</v>
      </c>
      <c r="AE452">
        <v>8</v>
      </c>
      <c r="AF452">
        <v>0</v>
      </c>
      <c r="AG452" s="1" t="s">
        <v>9823</v>
      </c>
      <c r="AH452">
        <v>0</v>
      </c>
      <c r="AI452">
        <v>0</v>
      </c>
      <c r="AJ452" s="1">
        <f>Y452/0.1</f>
        <v>2120</v>
      </c>
      <c r="AK452" s="1">
        <f>AC452-AJ452</f>
        <v>-305</v>
      </c>
      <c r="AL452" s="28">
        <f>_xlfn.IFNA(INDEX($BD$2:$BD$53,MATCH(B452,$BC$2:$BC$53,0)),1000)</f>
        <v>7378494</v>
      </c>
      <c r="AM452" s="1">
        <f>C452/AL452*100000</f>
        <v>63.956140643334543</v>
      </c>
      <c r="AN452" s="17">
        <f>IF(B453=B452,IFERROR((C452/C453)-1,0),0)</f>
        <v>4.7037940980696691E-2</v>
      </c>
      <c r="AO452" s="26">
        <f>IFERROR(LOG(2)/LOG(1+(AN452)),AN452)</f>
        <v>15.079835342735354</v>
      </c>
      <c r="AP452" s="26">
        <f>AVERAGE(Y452:Y458)</f>
        <v>189.42857142857142</v>
      </c>
      <c r="AR452" s="1">
        <f>Q452/AL452*100000</f>
        <v>2.3988635079190956</v>
      </c>
      <c r="AS452" s="25">
        <f>IF(B453=B452,IFERROR((AE452/AE453)-1,0),0)</f>
        <v>-0.57894736842105265</v>
      </c>
      <c r="AT452" s="26">
        <f>IFERROR(LOG(2)/LOG(1+(AS452)),AS452)</f>
        <v>-0.80132859419098512</v>
      </c>
      <c r="AU452" s="26">
        <f>AVERAGE(AE452:AE458)</f>
        <v>9.8571428571428577</v>
      </c>
      <c r="AV452" s="19">
        <f>ROUNDDOWN(N452,0)</f>
        <v>43939</v>
      </c>
      <c r="AW452" s="29" cm="1">
        <f t="array" ref="AW452">_xlfn.ANCHORARRAY(AV452)-1</f>
        <v>43938</v>
      </c>
    </row>
    <row r="453" spans="1:49" x14ac:dyDescent="0.25">
      <c r="A453">
        <v>20200417</v>
      </c>
      <c r="B453" s="1" t="s">
        <v>34</v>
      </c>
      <c r="C453">
        <v>4507</v>
      </c>
      <c r="D453">
        <v>44723</v>
      </c>
      <c r="F453">
        <v>566</v>
      </c>
      <c r="H453">
        <v>285</v>
      </c>
      <c r="J453">
        <v>178</v>
      </c>
      <c r="L453">
        <v>539</v>
      </c>
      <c r="M453" s="1" t="s">
        <v>28</v>
      </c>
      <c r="N453" s="2">
        <v>43938</v>
      </c>
      <c r="O453" s="2">
        <v>43937.833333333336</v>
      </c>
      <c r="P453" s="1" t="s">
        <v>1256</v>
      </c>
      <c r="Q453">
        <v>169</v>
      </c>
      <c r="S453" s="2">
        <v>43937.833333333336</v>
      </c>
      <c r="T453" s="1" t="s">
        <v>54</v>
      </c>
      <c r="U453" s="1" t="s">
        <v>54</v>
      </c>
      <c r="V453" s="1" t="s">
        <v>54</v>
      </c>
      <c r="X453">
        <v>4</v>
      </c>
      <c r="Y453">
        <v>273</v>
      </c>
      <c r="Z453" s="1" t="s">
        <v>9111</v>
      </c>
      <c r="AA453">
        <v>49230</v>
      </c>
      <c r="AB453">
        <v>49230</v>
      </c>
      <c r="AC453">
        <v>1832</v>
      </c>
      <c r="AD453">
        <v>49230</v>
      </c>
      <c r="AE453">
        <v>19</v>
      </c>
      <c r="AF453">
        <v>0</v>
      </c>
      <c r="AG453" s="1" t="s">
        <v>9926</v>
      </c>
      <c r="AH453">
        <v>0</v>
      </c>
      <c r="AI453">
        <v>0</v>
      </c>
      <c r="AJ453" s="1">
        <f>Y453/0.1</f>
        <v>2730</v>
      </c>
      <c r="AK453" s="1">
        <f>AC453-AJ453</f>
        <v>-898</v>
      </c>
      <c r="AL453" s="28">
        <f>_xlfn.IFNA(INDEX($BD$2:$BD$53,MATCH(B453,$BC$2:$BC$53,0)),1000)</f>
        <v>7378494</v>
      </c>
      <c r="AM453" s="1">
        <f>C453/AL453*100000</f>
        <v>61.082925594301493</v>
      </c>
      <c r="AN453" s="17">
        <f>IF(B454=B453,IFERROR((C453/C454)-1,0),0)</f>
        <v>6.4478034955125274E-2</v>
      </c>
      <c r="AO453" s="26">
        <f>IFERROR(LOG(2)/LOG(1+(AN453)),AN453)</f>
        <v>11.093093375100805</v>
      </c>
      <c r="AP453" s="26">
        <f>AVERAGE(Y453:Y459)</f>
        <v>199.28571428571428</v>
      </c>
      <c r="AR453" s="1">
        <f>Q453/AL453*100000</f>
        <v>2.2904402985216223</v>
      </c>
      <c r="AS453" s="25">
        <f>IF(B454=B453,IFERROR((AE453/AE454)-1,0),0)</f>
        <v>1.375</v>
      </c>
      <c r="AT453" s="26">
        <f>IFERROR(LOG(2)/LOG(1+(AS453)),AS453)</f>
        <v>0.80132859419098512</v>
      </c>
      <c r="AU453" s="26">
        <f>AVERAGE(AE453:AE459)</f>
        <v>10.285714285714286</v>
      </c>
      <c r="AV453" s="19">
        <f>ROUNDDOWN(N453,0)</f>
        <v>43938</v>
      </c>
      <c r="AW453" s="29" cm="1">
        <f t="array" ref="AW453">_xlfn.ANCHORARRAY(AV453)-1</f>
        <v>43937</v>
      </c>
    </row>
    <row r="454" spans="1:49" x14ac:dyDescent="0.25">
      <c r="A454">
        <v>20200416</v>
      </c>
      <c r="B454" s="1" t="s">
        <v>34</v>
      </c>
      <c r="C454">
        <v>4234</v>
      </c>
      <c r="D454">
        <v>43164</v>
      </c>
      <c r="F454">
        <v>578</v>
      </c>
      <c r="H454">
        <v>278</v>
      </c>
      <c r="J454">
        <v>188</v>
      </c>
      <c r="L454">
        <v>460</v>
      </c>
      <c r="M454" s="1" t="s">
        <v>28</v>
      </c>
      <c r="N454" s="2">
        <v>43937</v>
      </c>
      <c r="O454" s="2">
        <v>43936.833333333336</v>
      </c>
      <c r="P454" s="1" t="s">
        <v>1287</v>
      </c>
      <c r="Q454">
        <v>150</v>
      </c>
      <c r="S454" s="2">
        <v>43936.833333333336</v>
      </c>
      <c r="T454" s="1" t="s">
        <v>54</v>
      </c>
      <c r="U454" s="1" t="s">
        <v>54</v>
      </c>
      <c r="V454" s="1" t="s">
        <v>54</v>
      </c>
      <c r="X454">
        <v>4</v>
      </c>
      <c r="Y454">
        <v>272</v>
      </c>
      <c r="Z454" s="1" t="s">
        <v>10022</v>
      </c>
      <c r="AA454">
        <v>47398</v>
      </c>
      <c r="AB454">
        <v>47398</v>
      </c>
      <c r="AC454">
        <v>2088</v>
      </c>
      <c r="AD454">
        <v>47398</v>
      </c>
      <c r="AE454">
        <v>8</v>
      </c>
      <c r="AF454">
        <v>0</v>
      </c>
      <c r="AG454" s="1" t="s">
        <v>10023</v>
      </c>
      <c r="AH454">
        <v>0</v>
      </c>
      <c r="AI454">
        <v>0</v>
      </c>
      <c r="AJ454" s="1">
        <f>Y454/0.1</f>
        <v>2720</v>
      </c>
      <c r="AK454" s="1">
        <f>AC454-AJ454</f>
        <v>-632</v>
      </c>
      <c r="AL454" s="28">
        <f>_xlfn.IFNA(INDEX($BD$2:$BD$53,MATCH(B454,$BC$2:$BC$53,0)),1000)</f>
        <v>7378494</v>
      </c>
      <c r="AM454" s="1">
        <f>C454/AL454*100000</f>
        <v>57.382983573612719</v>
      </c>
      <c r="AN454" s="17">
        <f>IF(B455=B454,IFERROR((C454/C455)-1,0),0)</f>
        <v>6.8652195860676501E-2</v>
      </c>
      <c r="AO454" s="26">
        <f>IFERROR(LOG(2)/LOG(1+(AN454)),AN454)</f>
        <v>10.439242712352584</v>
      </c>
      <c r="AP454" s="26">
        <f>AVERAGE(Y454:Y460)</f>
        <v>173.71428571428572</v>
      </c>
      <c r="AR454" s="1">
        <f>Q454/AL454*100000</f>
        <v>2.0329351762026233</v>
      </c>
      <c r="AS454" s="25">
        <f>IF(B455=B454,IFERROR((AE454/AE455)-1,0),0)</f>
        <v>-0.27272727272727271</v>
      </c>
      <c r="AT454" s="26">
        <f>IFERROR(LOG(2)/LOG(1+(AS454)),AS454)</f>
        <v>-2.1766024788761</v>
      </c>
      <c r="AU454" s="26">
        <f>AVERAGE(AE454:AE460)</f>
        <v>8.7142857142857135</v>
      </c>
      <c r="AV454" s="19">
        <f>ROUNDDOWN(N454,0)</f>
        <v>43937</v>
      </c>
      <c r="AW454" s="29" cm="1">
        <f t="array" ref="AW454">_xlfn.ANCHORARRAY(AV454)-1</f>
        <v>43936</v>
      </c>
    </row>
    <row r="455" spans="1:49" x14ac:dyDescent="0.25">
      <c r="A455">
        <v>20200415</v>
      </c>
      <c r="B455" s="1" t="s">
        <v>34</v>
      </c>
      <c r="C455">
        <v>3962</v>
      </c>
      <c r="D455">
        <v>41348</v>
      </c>
      <c r="F455">
        <v>590</v>
      </c>
      <c r="H455">
        <v>286</v>
      </c>
      <c r="J455">
        <v>202</v>
      </c>
      <c r="L455">
        <v>385</v>
      </c>
      <c r="M455" s="1" t="s">
        <v>28</v>
      </c>
      <c r="N455" s="2">
        <v>43936</v>
      </c>
      <c r="O455" s="2">
        <v>43935.833333333336</v>
      </c>
      <c r="P455" s="1" t="s">
        <v>1312</v>
      </c>
      <c r="Q455">
        <v>142</v>
      </c>
      <c r="S455" s="2">
        <v>43935.833333333336</v>
      </c>
      <c r="T455" s="1" t="s">
        <v>54</v>
      </c>
      <c r="U455" s="1" t="s">
        <v>54</v>
      </c>
      <c r="V455" s="1" t="s">
        <v>54</v>
      </c>
      <c r="X455">
        <v>4</v>
      </c>
      <c r="Y455">
        <v>156</v>
      </c>
      <c r="Z455" s="1" t="s">
        <v>10123</v>
      </c>
      <c r="AA455">
        <v>45310</v>
      </c>
      <c r="AB455">
        <v>45310</v>
      </c>
      <c r="AC455">
        <v>1214</v>
      </c>
      <c r="AD455">
        <v>45310</v>
      </c>
      <c r="AE455">
        <v>11</v>
      </c>
      <c r="AF455">
        <v>0</v>
      </c>
      <c r="AG455" s="1" t="s">
        <v>10124</v>
      </c>
      <c r="AH455">
        <v>0</v>
      </c>
      <c r="AI455">
        <v>0</v>
      </c>
      <c r="AJ455" s="1">
        <f>Y455/0.1</f>
        <v>1560</v>
      </c>
      <c r="AK455" s="1">
        <f>AC455-AJ455</f>
        <v>-346</v>
      </c>
      <c r="AL455" s="28">
        <f>_xlfn.IFNA(INDEX($BD$2:$BD$53,MATCH(B455,$BC$2:$BC$53,0)),1000)</f>
        <v>7378494</v>
      </c>
      <c r="AM455" s="1">
        <f>C455/AL455*100000</f>
        <v>53.696594454098623</v>
      </c>
      <c r="AN455" s="17">
        <f>IF(B456=B455,IFERROR((C455/C456)-1,0),0)</f>
        <v>4.0987913820283772E-2</v>
      </c>
      <c r="AO455" s="26">
        <f>IFERROR(LOG(2)/LOG(1+(AN455)),AN455)</f>
        <v>17.255267237330479</v>
      </c>
      <c r="AP455" s="26">
        <f>AVERAGE(Y455:Y461)</f>
        <v>176.57142857142858</v>
      </c>
      <c r="AR455" s="1">
        <f>Q455/AL455*100000</f>
        <v>1.9245119668051502</v>
      </c>
      <c r="AS455" s="25">
        <f>IF(B456=B455,IFERROR((AE455/AE456)-1,0),0)</f>
        <v>0.22222222222222232</v>
      </c>
      <c r="AT455" s="26">
        <f>IFERROR(LOG(2)/LOG(1+(AS455)),AS455)</f>
        <v>3.4541524808273798</v>
      </c>
      <c r="AU455" s="26">
        <f>AVERAGE(AE455:AE461)</f>
        <v>8.8571428571428577</v>
      </c>
      <c r="AV455" s="19">
        <f>ROUNDDOWN(N455,0)</f>
        <v>43936</v>
      </c>
      <c r="AW455" s="29" cm="1">
        <f t="array" ref="AW455">_xlfn.ANCHORARRAY(AV455)-1</f>
        <v>43935</v>
      </c>
    </row>
    <row r="456" spans="1:49" x14ac:dyDescent="0.25">
      <c r="A456">
        <v>20200414</v>
      </c>
      <c r="B456" s="1" t="s">
        <v>34</v>
      </c>
      <c r="C456">
        <v>3806</v>
      </c>
      <c r="D456">
        <v>40290</v>
      </c>
      <c r="F456">
        <v>580</v>
      </c>
      <c r="H456">
        <v>286</v>
      </c>
      <c r="J456">
        <v>216</v>
      </c>
      <c r="L456">
        <v>249</v>
      </c>
      <c r="M456" s="1" t="s">
        <v>28</v>
      </c>
      <c r="N456" s="2">
        <v>43935</v>
      </c>
      <c r="O456" s="2">
        <v>43934.833333333336</v>
      </c>
      <c r="P456" s="1" t="s">
        <v>1338</v>
      </c>
      <c r="Q456">
        <v>131</v>
      </c>
      <c r="S456" s="2">
        <v>43934.833333333336</v>
      </c>
      <c r="T456" s="1" t="s">
        <v>54</v>
      </c>
      <c r="U456" s="1" t="s">
        <v>54</v>
      </c>
      <c r="V456" s="1" t="s">
        <v>54</v>
      </c>
      <c r="X456">
        <v>4</v>
      </c>
      <c r="Y456">
        <v>104</v>
      </c>
      <c r="Z456" s="1" t="s">
        <v>10222</v>
      </c>
      <c r="AA456">
        <v>44096</v>
      </c>
      <c r="AB456">
        <v>44096</v>
      </c>
      <c r="AC456">
        <v>749</v>
      </c>
      <c r="AD456">
        <v>44096</v>
      </c>
      <c r="AE456">
        <v>9</v>
      </c>
      <c r="AF456">
        <v>0</v>
      </c>
      <c r="AG456" s="1" t="s">
        <v>10223</v>
      </c>
      <c r="AH456">
        <v>0</v>
      </c>
      <c r="AI456">
        <v>0</v>
      </c>
      <c r="AJ456" s="1">
        <f>Y456/0.1</f>
        <v>1040</v>
      </c>
      <c r="AK456" s="1">
        <f>AC456-AJ456</f>
        <v>-291</v>
      </c>
      <c r="AL456" s="28">
        <f>_xlfn.IFNA(INDEX($BD$2:$BD$53,MATCH(B456,$BC$2:$BC$53,0)),1000)</f>
        <v>7378494</v>
      </c>
      <c r="AM456" s="1">
        <f>C456/AL456*100000</f>
        <v>51.582341870847905</v>
      </c>
      <c r="AN456" s="17">
        <f>IF(B457=B456,IFERROR((C456/C457)-1,0),0)</f>
        <v>2.8092922744462401E-2</v>
      </c>
      <c r="AO456" s="26">
        <f>IFERROR(LOG(2)/LOG(1+(AN456)),AN456)</f>
        <v>25.018346952397646</v>
      </c>
      <c r="AP456" s="26">
        <f>AVERAGE(Y456:Y462)</f>
        <v>175.85714285714286</v>
      </c>
      <c r="AR456" s="1">
        <f>Q456/AL456*100000</f>
        <v>1.7754300538836245</v>
      </c>
      <c r="AS456" s="25">
        <f>IF(B457=B456,IFERROR((AE456/AE457)-1,0),0)</f>
        <v>0.28571428571428581</v>
      </c>
      <c r="AT456" s="26">
        <f>IFERROR(LOG(2)/LOG(1+(AS456)),AS456)</f>
        <v>2.7580874894503933</v>
      </c>
      <c r="AU456" s="26">
        <f>AVERAGE(AE456:AE462)</f>
        <v>8.2857142857142865</v>
      </c>
      <c r="AV456" s="19">
        <f>ROUNDDOWN(N456,0)</f>
        <v>43935</v>
      </c>
      <c r="AW456" s="29" cm="1">
        <f t="array" ref="AW456">_xlfn.ANCHORARRAY(AV456)-1</f>
        <v>43934</v>
      </c>
    </row>
    <row r="457" spans="1:49" x14ac:dyDescent="0.25">
      <c r="A457">
        <v>20200413</v>
      </c>
      <c r="B457" s="1" t="s">
        <v>34</v>
      </c>
      <c r="C457">
        <v>3702</v>
      </c>
      <c r="D457">
        <v>39645</v>
      </c>
      <c r="F457">
        <v>525</v>
      </c>
      <c r="H457">
        <v>286</v>
      </c>
      <c r="J457">
        <v>195</v>
      </c>
      <c r="M457" s="1" t="s">
        <v>28</v>
      </c>
      <c r="N457" s="2">
        <v>43934</v>
      </c>
      <c r="O457" s="2">
        <v>43933.833333333336</v>
      </c>
      <c r="P457" s="1" t="s">
        <v>1366</v>
      </c>
      <c r="Q457">
        <v>122</v>
      </c>
      <c r="S457" s="2">
        <v>43933.833333333336</v>
      </c>
      <c r="T457" s="1" t="s">
        <v>54</v>
      </c>
      <c r="U457" s="1" t="s">
        <v>54</v>
      </c>
      <c r="V457" s="1" t="s">
        <v>54</v>
      </c>
      <c r="X457">
        <v>4</v>
      </c>
      <c r="Y457">
        <v>163</v>
      </c>
      <c r="Z457" s="1" t="s">
        <v>9674</v>
      </c>
      <c r="AA457">
        <v>43347</v>
      </c>
      <c r="AB457">
        <v>43347</v>
      </c>
      <c r="AC457">
        <v>1238</v>
      </c>
      <c r="AD457">
        <v>43347</v>
      </c>
      <c r="AE457">
        <v>7</v>
      </c>
      <c r="AF457">
        <v>0</v>
      </c>
      <c r="AG457" s="1" t="s">
        <v>10317</v>
      </c>
      <c r="AH457">
        <v>0</v>
      </c>
      <c r="AI457">
        <v>0</v>
      </c>
      <c r="AJ457" s="1">
        <f>Y457/0.1</f>
        <v>1630</v>
      </c>
      <c r="AK457" s="1">
        <f>AC457-AJ457</f>
        <v>-392</v>
      </c>
      <c r="AL457" s="28">
        <f>_xlfn.IFNA(INDEX($BD$2:$BD$53,MATCH(B457,$BC$2:$BC$53,0)),1000)</f>
        <v>7378494</v>
      </c>
      <c r="AM457" s="1">
        <f>C457/AL457*100000</f>
        <v>50.172840148680748</v>
      </c>
      <c r="AN457" s="17">
        <f>IF(B458=B457,IFERROR((C457/C458)-1,0),0)</f>
        <v>4.6058208533483969E-2</v>
      </c>
      <c r="AO457" s="26">
        <f>IFERROR(LOG(2)/LOG(1+(AN457)),AN457)</f>
        <v>15.393346148263394</v>
      </c>
      <c r="AP457" s="26">
        <f>AVERAGE(Y457:Y463)</f>
        <v>178</v>
      </c>
      <c r="AR457" s="1">
        <f>Q457/AL457*100000</f>
        <v>1.653453943311467</v>
      </c>
      <c r="AS457" s="25">
        <f>IF(B458=B457,IFERROR((AE457/AE458)-1,0),0)</f>
        <v>0</v>
      </c>
      <c r="AT457" s="26">
        <f>IFERROR(LOG(2)/LOG(1+(AS457)),AS457)</f>
        <v>0</v>
      </c>
      <c r="AU457" s="26">
        <f>AVERAGE(AE457:AE463)</f>
        <v>8.1428571428571423</v>
      </c>
      <c r="AV457" s="19">
        <f>ROUNDDOWN(N457,0)</f>
        <v>43934</v>
      </c>
      <c r="AW457" s="29" cm="1">
        <f t="array" ref="AW457">_xlfn.ANCHORARRAY(AV457)-1</f>
        <v>43933</v>
      </c>
    </row>
    <row r="458" spans="1:49" x14ac:dyDescent="0.25">
      <c r="A458">
        <v>20200412</v>
      </c>
      <c r="B458" s="1" t="s">
        <v>34</v>
      </c>
      <c r="C458">
        <v>3539</v>
      </c>
      <c r="D458">
        <v>38570</v>
      </c>
      <c r="M458" s="1" t="s">
        <v>28</v>
      </c>
      <c r="N458" s="2">
        <v>43933</v>
      </c>
      <c r="O458" s="2">
        <v>43932.833333333336</v>
      </c>
      <c r="P458" s="1" t="s">
        <v>1392</v>
      </c>
      <c r="Q458">
        <v>115</v>
      </c>
      <c r="S458" s="2">
        <v>43932.833333333336</v>
      </c>
      <c r="T458" s="1" t="s">
        <v>54</v>
      </c>
      <c r="U458" s="1" t="s">
        <v>54</v>
      </c>
      <c r="V458" s="1" t="s">
        <v>54</v>
      </c>
      <c r="X458">
        <v>4</v>
      </c>
      <c r="Y458">
        <v>146</v>
      </c>
      <c r="Z458" s="1" t="s">
        <v>10410</v>
      </c>
      <c r="AA458">
        <v>42109</v>
      </c>
      <c r="AB458">
        <v>42109</v>
      </c>
      <c r="AC458">
        <v>1579</v>
      </c>
      <c r="AD458">
        <v>42109</v>
      </c>
      <c r="AE458">
        <v>7</v>
      </c>
      <c r="AF458">
        <v>0</v>
      </c>
      <c r="AG458" s="1" t="s">
        <v>10411</v>
      </c>
      <c r="AH458">
        <v>0</v>
      </c>
      <c r="AI458">
        <v>0</v>
      </c>
      <c r="AJ458" s="1">
        <f>Y458/0.1</f>
        <v>1460</v>
      </c>
      <c r="AK458" s="1">
        <f>AC458-AJ458</f>
        <v>119</v>
      </c>
      <c r="AL458" s="28">
        <f>_xlfn.IFNA(INDEX($BD$2:$BD$53,MATCH(B458,$BC$2:$BC$53,0)),1000)</f>
        <v>7378494</v>
      </c>
      <c r="AM458" s="1">
        <f>C458/AL458*100000</f>
        <v>47.963717257207229</v>
      </c>
      <c r="AN458" s="17">
        <f>IF(B459=B458,IFERROR((C458/C459)-1,0),0)</f>
        <v>4.3029767167698241E-2</v>
      </c>
      <c r="AO458" s="26">
        <f>IFERROR(LOG(2)/LOG(1+(AN458)),AN458)</f>
        <v>16.452690727344059</v>
      </c>
      <c r="AP458" s="26">
        <f>AVERAGE(Y458:Y464)</f>
        <v>181.42857142857142</v>
      </c>
      <c r="AR458" s="1">
        <f>Q458/AL458*100000</f>
        <v>1.5585836350886781</v>
      </c>
      <c r="AS458" s="25">
        <f>IF(B459=B458,IFERROR((AE458/AE459)-1,0),0)</f>
        <v>-0.36363636363636365</v>
      </c>
      <c r="AT458" s="26">
        <f>IFERROR(LOG(2)/LOG(1+(AS458)),AS458)</f>
        <v>-1.5335619341179532</v>
      </c>
      <c r="AU458" s="26">
        <f>AVERAGE(AE458:AE464)</f>
        <v>7.2857142857142856</v>
      </c>
      <c r="AV458" s="19">
        <f>ROUNDDOWN(N458,0)</f>
        <v>43933</v>
      </c>
      <c r="AW458" s="29" cm="1">
        <f t="array" ref="AW458">_xlfn.ANCHORARRAY(AV458)-1</f>
        <v>43932</v>
      </c>
    </row>
    <row r="459" spans="1:49" x14ac:dyDescent="0.25">
      <c r="A459">
        <v>20200411</v>
      </c>
      <c r="B459" s="1" t="s">
        <v>34</v>
      </c>
      <c r="C459">
        <v>3393</v>
      </c>
      <c r="D459">
        <v>37137</v>
      </c>
      <c r="M459" s="1" t="s">
        <v>28</v>
      </c>
      <c r="N459" s="2">
        <v>43932</v>
      </c>
      <c r="O459" s="2">
        <v>43931.833333333336</v>
      </c>
      <c r="P459" s="1" t="s">
        <v>1417</v>
      </c>
      <c r="Q459">
        <v>108</v>
      </c>
      <c r="S459" s="2">
        <v>43931.833333333336</v>
      </c>
      <c r="T459" s="1" t="s">
        <v>54</v>
      </c>
      <c r="U459" s="1" t="s">
        <v>54</v>
      </c>
      <c r="V459" s="1" t="s">
        <v>54</v>
      </c>
      <c r="X459">
        <v>4</v>
      </c>
      <c r="Y459">
        <v>281</v>
      </c>
      <c r="Z459" s="1" t="s">
        <v>10504</v>
      </c>
      <c r="AA459">
        <v>40530</v>
      </c>
      <c r="AB459">
        <v>40530</v>
      </c>
      <c r="AC459">
        <v>2796</v>
      </c>
      <c r="AD459">
        <v>40530</v>
      </c>
      <c r="AE459">
        <v>11</v>
      </c>
      <c r="AF459">
        <v>0</v>
      </c>
      <c r="AG459" s="1" t="s">
        <v>10505</v>
      </c>
      <c r="AH459">
        <v>0</v>
      </c>
      <c r="AI459">
        <v>0</v>
      </c>
      <c r="AJ459" s="1">
        <f>Y459/0.1</f>
        <v>2810</v>
      </c>
      <c r="AK459" s="1">
        <f>AC459-AJ459</f>
        <v>-14</v>
      </c>
      <c r="AL459" s="28">
        <f>_xlfn.IFNA(INDEX($BD$2:$BD$53,MATCH(B459,$BC$2:$BC$53,0)),1000)</f>
        <v>7378494</v>
      </c>
      <c r="AM459" s="1">
        <f>C459/AL459*100000</f>
        <v>45.984993685703344</v>
      </c>
      <c r="AN459" s="17">
        <f>IF(B460=B459,IFERROR((C459/C460)-1,0),0)</f>
        <v>9.029562982005146E-2</v>
      </c>
      <c r="AO459" s="26">
        <f>IFERROR(LOG(2)/LOG(1+(AN459)),AN459)</f>
        <v>8.0180007500573165</v>
      </c>
      <c r="AP459" s="26">
        <f>AVERAGE(Y459:Y465)</f>
        <v>196.28571428571428</v>
      </c>
      <c r="AR459" s="1">
        <f>Q459/AL459*100000</f>
        <v>1.4637133268658888</v>
      </c>
      <c r="AS459" s="25">
        <f>IF(B460=B459,IFERROR((AE459/AE460)-1,0),0)</f>
        <v>0.375</v>
      </c>
      <c r="AT459" s="26">
        <f>IFERROR(LOG(2)/LOG(1+(AS459)),AS459)</f>
        <v>2.1766024788760996</v>
      </c>
      <c r="AU459" s="26">
        <f>AVERAGE(AE459:AE465)</f>
        <v>8</v>
      </c>
      <c r="AV459" s="19">
        <f>ROUNDDOWN(N459,0)</f>
        <v>43932</v>
      </c>
      <c r="AW459" s="29" cm="1">
        <f t="array" ref="AW459">_xlfn.ANCHORARRAY(AV459)-1</f>
        <v>43931</v>
      </c>
    </row>
    <row r="460" spans="1:49" x14ac:dyDescent="0.25">
      <c r="A460">
        <v>20200410</v>
      </c>
      <c r="B460" s="1" t="s">
        <v>34</v>
      </c>
      <c r="C460">
        <v>3112</v>
      </c>
      <c r="D460">
        <v>34622</v>
      </c>
      <c r="M460" s="1" t="s">
        <v>28</v>
      </c>
      <c r="N460" s="2">
        <v>43931</v>
      </c>
      <c r="O460" s="2">
        <v>43930.833333333336</v>
      </c>
      <c r="P460" s="1" t="s">
        <v>1421</v>
      </c>
      <c r="Q460">
        <v>97</v>
      </c>
      <c r="S460" s="2">
        <v>43930.833333333336</v>
      </c>
      <c r="T460" s="1" t="s">
        <v>54</v>
      </c>
      <c r="U460" s="1" t="s">
        <v>54</v>
      </c>
      <c r="V460" s="1" t="s">
        <v>54</v>
      </c>
      <c r="X460">
        <v>4</v>
      </c>
      <c r="Y460">
        <v>94</v>
      </c>
      <c r="Z460" s="1" t="s">
        <v>8050</v>
      </c>
      <c r="AA460">
        <v>37734</v>
      </c>
      <c r="AB460">
        <v>37734</v>
      </c>
      <c r="AC460">
        <v>556</v>
      </c>
      <c r="AD460">
        <v>37734</v>
      </c>
      <c r="AE460">
        <v>8</v>
      </c>
      <c r="AF460">
        <v>0</v>
      </c>
      <c r="AG460" s="1" t="s">
        <v>10598</v>
      </c>
      <c r="AH460">
        <v>0</v>
      </c>
      <c r="AI460">
        <v>0</v>
      </c>
      <c r="AJ460" s="1">
        <f>Y460/0.1</f>
        <v>940</v>
      </c>
      <c r="AK460" s="1">
        <f>AC460-AJ460</f>
        <v>-384</v>
      </c>
      <c r="AL460" s="28">
        <f>_xlfn.IFNA(INDEX($BD$2:$BD$53,MATCH(B460,$BC$2:$BC$53,0)),1000)</f>
        <v>7378494</v>
      </c>
      <c r="AM460" s="1">
        <f>C460/AL460*100000</f>
        <v>42.176628455617099</v>
      </c>
      <c r="AN460" s="17">
        <f>IF(B461=B460,IFERROR((C460/C461)-1,0),0)</f>
        <v>3.1146454605699203E-2</v>
      </c>
      <c r="AO460" s="26">
        <f>IFERROR(LOG(2)/LOG(1+(AN460)),AN460)</f>
        <v>22.599250817097314</v>
      </c>
      <c r="AP460" s="26">
        <f>AVERAGE(Y460:Y466)</f>
        <v>191.85714285714286</v>
      </c>
      <c r="AR460" s="1">
        <f>Q460/AL460*100000</f>
        <v>1.3146314139443631</v>
      </c>
      <c r="AS460" s="25">
        <f>IF(B461=B460,IFERROR((AE460/AE461)-1,0),0)</f>
        <v>-0.11111111111111116</v>
      </c>
      <c r="AT460" s="26">
        <f>IFERROR(LOG(2)/LOG(1+(AS460)),AS460)</f>
        <v>-5.8849491923617157</v>
      </c>
      <c r="AU460" s="26">
        <f>AVERAGE(AE460:AE466)</f>
        <v>8</v>
      </c>
      <c r="AV460" s="19">
        <f>ROUNDDOWN(N460,0)</f>
        <v>43931</v>
      </c>
      <c r="AW460" s="29" cm="1">
        <f t="array" ref="AW460">_xlfn.ANCHORARRAY(AV460)-1</f>
        <v>43930</v>
      </c>
    </row>
    <row r="461" spans="1:49" x14ac:dyDescent="0.25">
      <c r="A461">
        <v>20200409</v>
      </c>
      <c r="B461" s="1" t="s">
        <v>34</v>
      </c>
      <c r="C461">
        <v>3018</v>
      </c>
      <c r="D461">
        <v>34160</v>
      </c>
      <c r="M461" s="1" t="s">
        <v>28</v>
      </c>
      <c r="N461" s="2">
        <v>43930</v>
      </c>
      <c r="O461" s="2">
        <v>43929.833333333336</v>
      </c>
      <c r="P461" s="1" t="s">
        <v>1473</v>
      </c>
      <c r="Q461">
        <v>89</v>
      </c>
      <c r="S461" s="2">
        <v>43929.833333333336</v>
      </c>
      <c r="T461" s="1" t="s">
        <v>54</v>
      </c>
      <c r="U461" s="1" t="s">
        <v>54</v>
      </c>
      <c r="V461" s="1" t="s">
        <v>54</v>
      </c>
      <c r="X461">
        <v>4</v>
      </c>
      <c r="Y461">
        <v>292</v>
      </c>
      <c r="Z461" s="1" t="s">
        <v>10700</v>
      </c>
      <c r="AA461">
        <v>37178</v>
      </c>
      <c r="AB461">
        <v>37178</v>
      </c>
      <c r="AC461">
        <v>2614</v>
      </c>
      <c r="AD461">
        <v>37178</v>
      </c>
      <c r="AE461">
        <v>9</v>
      </c>
      <c r="AF461">
        <v>0</v>
      </c>
      <c r="AG461" s="1" t="s">
        <v>10701</v>
      </c>
      <c r="AH461">
        <v>0</v>
      </c>
      <c r="AI461">
        <v>0</v>
      </c>
      <c r="AJ461" s="1">
        <f>Y461/0.1</f>
        <v>2920</v>
      </c>
      <c r="AK461" s="1">
        <f>AC461-AJ461</f>
        <v>-306</v>
      </c>
      <c r="AL461" s="28">
        <f>_xlfn.IFNA(INDEX($BD$2:$BD$53,MATCH(B461,$BC$2:$BC$53,0)),1000)</f>
        <v>7378494</v>
      </c>
      <c r="AM461" s="1">
        <f>C461/AL461*100000</f>
        <v>40.902655745196782</v>
      </c>
      <c r="AN461" s="17">
        <f>IF(B462=B461,IFERROR((C461/C462)-1,0),0)</f>
        <v>0.10711665443873808</v>
      </c>
      <c r="AO461" s="26">
        <f>IFERROR(LOG(2)/LOG(1+(AN461)),AN461)</f>
        <v>6.811652985578994</v>
      </c>
      <c r="AP461" s="26">
        <f>AVERAGE(Y461:Y467)</f>
        <v>202.85714285714286</v>
      </c>
      <c r="AR461" s="1">
        <f>Q461/AL461*100000</f>
        <v>1.20620820454689</v>
      </c>
      <c r="AS461" s="25">
        <f>IF(B462=B461,IFERROR((AE461/AE462)-1,0),0)</f>
        <v>0.28571428571428581</v>
      </c>
      <c r="AT461" s="26">
        <f>IFERROR(LOG(2)/LOG(1+(AS461)),AS461)</f>
        <v>2.7580874894503933</v>
      </c>
      <c r="AU461" s="26">
        <f>AVERAGE(AE461:AE467)</f>
        <v>8.1428571428571423</v>
      </c>
      <c r="AV461" s="19">
        <f>ROUNDDOWN(N461,0)</f>
        <v>43930</v>
      </c>
      <c r="AW461" s="29" cm="1">
        <f t="array" ref="AW461">_xlfn.ANCHORARRAY(AV461)-1</f>
        <v>43929</v>
      </c>
    </row>
    <row r="462" spans="1:49" x14ac:dyDescent="0.25">
      <c r="A462">
        <v>20200408</v>
      </c>
      <c r="B462" s="1" t="s">
        <v>34</v>
      </c>
      <c r="C462">
        <v>2726</v>
      </c>
      <c r="D462">
        <v>31838</v>
      </c>
      <c r="M462" s="1" t="s">
        <v>28</v>
      </c>
      <c r="N462" s="2">
        <v>43929</v>
      </c>
      <c r="O462" s="2">
        <v>43928.833333333336</v>
      </c>
      <c r="P462" s="1" t="s">
        <v>1498</v>
      </c>
      <c r="Q462">
        <v>80</v>
      </c>
      <c r="S462" s="2">
        <v>43928.833333333336</v>
      </c>
      <c r="T462" s="1" t="s">
        <v>54</v>
      </c>
      <c r="U462" s="1" t="s">
        <v>54</v>
      </c>
      <c r="V462" s="1" t="s">
        <v>54</v>
      </c>
      <c r="X462">
        <v>4</v>
      </c>
      <c r="Y462">
        <v>151</v>
      </c>
      <c r="Z462" s="1" t="s">
        <v>10257</v>
      </c>
      <c r="AA462">
        <v>34564</v>
      </c>
      <c r="AB462">
        <v>34564</v>
      </c>
      <c r="AC462">
        <v>1189</v>
      </c>
      <c r="AD462">
        <v>34564</v>
      </c>
      <c r="AE462">
        <v>7</v>
      </c>
      <c r="AF462">
        <v>0</v>
      </c>
      <c r="AG462" s="1" t="s">
        <v>10800</v>
      </c>
      <c r="AH462">
        <v>0</v>
      </c>
      <c r="AI462">
        <v>0</v>
      </c>
      <c r="AJ462" s="1">
        <f>Y462/0.1</f>
        <v>1510</v>
      </c>
      <c r="AK462" s="1">
        <f>AC462-AJ462</f>
        <v>-321</v>
      </c>
      <c r="AL462" s="28">
        <f>_xlfn.IFNA(INDEX($BD$2:$BD$53,MATCH(B462,$BC$2:$BC$53,0)),1000)</f>
        <v>7378494</v>
      </c>
      <c r="AM462" s="1">
        <f>C462/AL462*100000</f>
        <v>36.945208602189012</v>
      </c>
      <c r="AN462" s="17">
        <f>IF(B463=B462,IFERROR((C462/C463)-1,0),0)</f>
        <v>5.8640776699029118E-2</v>
      </c>
      <c r="AO462" s="26">
        <f>IFERROR(LOG(2)/LOG(1+(AN462)),AN462)</f>
        <v>12.163507238536912</v>
      </c>
      <c r="AP462" s="26">
        <f>AVERAGE(Y462:Y468)</f>
        <v>187.57142857142858</v>
      </c>
      <c r="AR462" s="1">
        <f>Q462/AL462*100000</f>
        <v>1.0842320939747325</v>
      </c>
      <c r="AS462" s="25">
        <f>IF(B463=B462,IFERROR((AE462/AE463)-1,0),0)</f>
        <v>-0.125</v>
      </c>
      <c r="AT462" s="26">
        <f>IFERROR(LOG(2)/LOG(1+(AS462)),AS462)</f>
        <v>-5.1908930696844315</v>
      </c>
      <c r="AU462" s="26">
        <f>AVERAGE(AE462:AE468)</f>
        <v>7.2857142857142856</v>
      </c>
      <c r="AV462" s="19">
        <f>ROUNDDOWN(N462,0)</f>
        <v>43929</v>
      </c>
      <c r="AW462" s="29" cm="1">
        <f t="array" ref="AW462">_xlfn.ANCHORARRAY(AV462)-1</f>
        <v>43928</v>
      </c>
    </row>
    <row r="463" spans="1:49" x14ac:dyDescent="0.25">
      <c r="A463">
        <v>20200407</v>
      </c>
      <c r="B463" s="1" t="s">
        <v>34</v>
      </c>
      <c r="C463">
        <v>2575</v>
      </c>
      <c r="D463">
        <v>30800</v>
      </c>
      <c r="M463" s="1" t="s">
        <v>28</v>
      </c>
      <c r="N463" s="2">
        <v>43928</v>
      </c>
      <c r="O463" s="2">
        <v>43927.833333333336</v>
      </c>
      <c r="P463" s="1" t="s">
        <v>1524</v>
      </c>
      <c r="Q463">
        <v>73</v>
      </c>
      <c r="S463" s="2">
        <v>43927.833333333336</v>
      </c>
      <c r="T463" s="1" t="s">
        <v>54</v>
      </c>
      <c r="U463" s="1" t="s">
        <v>54</v>
      </c>
      <c r="V463" s="1" t="s">
        <v>54</v>
      </c>
      <c r="X463">
        <v>4</v>
      </c>
      <c r="Y463">
        <v>119</v>
      </c>
      <c r="Z463" s="1" t="s">
        <v>10559</v>
      </c>
      <c r="AA463">
        <v>33375</v>
      </c>
      <c r="AB463">
        <v>33375</v>
      </c>
      <c r="AC463">
        <v>841</v>
      </c>
      <c r="AD463">
        <v>33375</v>
      </c>
      <c r="AE463">
        <v>8</v>
      </c>
      <c r="AF463">
        <v>0</v>
      </c>
      <c r="AG463" s="1" t="s">
        <v>10894</v>
      </c>
      <c r="AH463">
        <v>0</v>
      </c>
      <c r="AI463">
        <v>0</v>
      </c>
      <c r="AJ463" s="1">
        <f>Y463/0.1</f>
        <v>1190</v>
      </c>
      <c r="AK463" s="1">
        <f>AC463-AJ463</f>
        <v>-349</v>
      </c>
      <c r="AL463" s="28">
        <f>_xlfn.IFNA(INDEX($BD$2:$BD$53,MATCH(B463,$BC$2:$BC$53,0)),1000)</f>
        <v>7378494</v>
      </c>
      <c r="AM463" s="1">
        <f>C463/AL463*100000</f>
        <v>34.898720524811708</v>
      </c>
      <c r="AN463" s="17">
        <f>IF(B464=B463,IFERROR((C463/C464)-1,0),0)</f>
        <v>4.845276872964166E-2</v>
      </c>
      <c r="AO463" s="26">
        <f>IFERROR(LOG(2)/LOG(1+(AN463)),AN463)</f>
        <v>14.649466484585169</v>
      </c>
      <c r="AP463" s="26">
        <f>AVERAGE(Y463:Y469)</f>
        <v>183.71428571428572</v>
      </c>
      <c r="AR463" s="1">
        <f>Q463/AL463*100000</f>
        <v>0.98936178575194345</v>
      </c>
      <c r="AS463" s="25">
        <f>IF(B464=B463,IFERROR((AE463/AE464)-1,0),0)</f>
        <v>7</v>
      </c>
      <c r="AT463" s="26">
        <f>IFERROR(LOG(2)/LOG(1+(AS463)),AS463)</f>
        <v>0.33333333333333337</v>
      </c>
      <c r="AU463" s="26">
        <f>AVERAGE(AE463:AE469)</f>
        <v>7</v>
      </c>
      <c r="AV463" s="19">
        <f>ROUNDDOWN(N463,0)</f>
        <v>43928</v>
      </c>
      <c r="AW463" s="29" cm="1">
        <f t="array" ref="AW463">_xlfn.ANCHORARRAY(AV463)-1</f>
        <v>43927</v>
      </c>
    </row>
    <row r="464" spans="1:49" x14ac:dyDescent="0.25">
      <c r="A464">
        <v>20200406</v>
      </c>
      <c r="B464" s="1" t="s">
        <v>34</v>
      </c>
      <c r="C464">
        <v>2456</v>
      </c>
      <c r="D464">
        <v>30078</v>
      </c>
      <c r="M464" s="1" t="s">
        <v>28</v>
      </c>
      <c r="N464" s="2">
        <v>43927</v>
      </c>
      <c r="O464" s="2">
        <v>43926.833333333336</v>
      </c>
      <c r="P464" s="1" t="s">
        <v>1157</v>
      </c>
      <c r="Q464">
        <v>65</v>
      </c>
      <c r="S464" s="2">
        <v>43926.833333333336</v>
      </c>
      <c r="T464" s="1" t="s">
        <v>54</v>
      </c>
      <c r="U464" s="1" t="s">
        <v>54</v>
      </c>
      <c r="V464" s="1" t="s">
        <v>54</v>
      </c>
      <c r="X464">
        <v>4</v>
      </c>
      <c r="Y464">
        <v>187</v>
      </c>
      <c r="Z464" s="1" t="s">
        <v>10997</v>
      </c>
      <c r="AA464">
        <v>32534</v>
      </c>
      <c r="AB464">
        <v>32534</v>
      </c>
      <c r="AC464">
        <v>5124</v>
      </c>
      <c r="AD464">
        <v>32534</v>
      </c>
      <c r="AE464">
        <v>1</v>
      </c>
      <c r="AF464">
        <v>0</v>
      </c>
      <c r="AG464" s="1" t="s">
        <v>10998</v>
      </c>
      <c r="AH464">
        <v>0</v>
      </c>
      <c r="AI464">
        <v>0</v>
      </c>
      <c r="AJ464" s="1">
        <f>Y464/0.1</f>
        <v>1870</v>
      </c>
      <c r="AK464" s="1">
        <f>AC464-AJ464</f>
        <v>3254</v>
      </c>
      <c r="AL464" s="28">
        <f>_xlfn.IFNA(INDEX($BD$2:$BD$53,MATCH(B464,$BC$2:$BC$53,0)),1000)</f>
        <v>7378494</v>
      </c>
      <c r="AM464" s="1">
        <f>C464/AL464*100000</f>
        <v>33.285925285024291</v>
      </c>
      <c r="AN464" s="17">
        <f>IF(B465=B464,IFERROR((C464/C465)-1,0),0)</f>
        <v>8.2415160863816617E-2</v>
      </c>
      <c r="AO464" s="26">
        <f>IFERROR(LOG(2)/LOG(1+(AN464)),AN464)</f>
        <v>8.7524324991805802</v>
      </c>
      <c r="AP464" s="26">
        <f>AVERAGE(Y464:Y470)</f>
        <v>185.57142857142858</v>
      </c>
      <c r="AR464" s="1">
        <f>Q464/AL464*100000</f>
        <v>0.88093857635447026</v>
      </c>
      <c r="AS464" s="25">
        <f>IF(B465=B464,IFERROR((AE464/AE465)-1,0),0)</f>
        <v>-0.91666666666666663</v>
      </c>
      <c r="AT464" s="26">
        <f>IFERROR(LOG(2)/LOG(1+(AS464)),AS464)</f>
        <v>-0.27894294565112987</v>
      </c>
      <c r="AU464" s="26">
        <f>AVERAGE(AE464:AE470)</f>
        <v>6.4285714285714288</v>
      </c>
      <c r="AV464" s="19">
        <f>ROUNDDOWN(N464,0)</f>
        <v>43927</v>
      </c>
      <c r="AW464" s="29" cm="1">
        <f t="array" ref="AW464">_xlfn.ANCHORARRAY(AV464)-1</f>
        <v>43926</v>
      </c>
    </row>
    <row r="465" spans="1:49" x14ac:dyDescent="0.25">
      <c r="A465">
        <v>20200405</v>
      </c>
      <c r="B465" s="1" t="s">
        <v>34</v>
      </c>
      <c r="C465">
        <v>2269</v>
      </c>
      <c r="D465">
        <v>25141</v>
      </c>
      <c r="M465" s="1" t="s">
        <v>28</v>
      </c>
      <c r="N465" s="2">
        <v>43926</v>
      </c>
      <c r="O465" s="2">
        <v>43925.833333333336</v>
      </c>
      <c r="P465" s="1" t="s">
        <v>1579</v>
      </c>
      <c r="Q465">
        <v>64</v>
      </c>
      <c r="S465" s="2">
        <v>43925.833333333336</v>
      </c>
      <c r="T465" s="1" t="s">
        <v>54</v>
      </c>
      <c r="U465" s="1" t="s">
        <v>54</v>
      </c>
      <c r="V465" s="1" t="s">
        <v>54</v>
      </c>
      <c r="X465">
        <v>4</v>
      </c>
      <c r="Y465">
        <v>250</v>
      </c>
      <c r="Z465" s="1" t="s">
        <v>2527</v>
      </c>
      <c r="AA465">
        <v>27410</v>
      </c>
      <c r="AB465">
        <v>27410</v>
      </c>
      <c r="AC465">
        <v>250</v>
      </c>
      <c r="AD465">
        <v>27410</v>
      </c>
      <c r="AE465">
        <v>12</v>
      </c>
      <c r="AF465">
        <v>0</v>
      </c>
      <c r="AG465" s="1" t="s">
        <v>11099</v>
      </c>
      <c r="AH465">
        <v>0</v>
      </c>
      <c r="AI465">
        <v>0</v>
      </c>
      <c r="AJ465" s="1">
        <f>Y465/0.1</f>
        <v>2500</v>
      </c>
      <c r="AK465" s="1">
        <f>AC465-AJ465</f>
        <v>-2250</v>
      </c>
      <c r="AL465" s="28">
        <f>_xlfn.IFNA(INDEX($BD$2:$BD$53,MATCH(B465,$BC$2:$BC$53,0)),1000)</f>
        <v>7378494</v>
      </c>
      <c r="AM465" s="1">
        <f>C465/AL465*100000</f>
        <v>30.751532765358352</v>
      </c>
      <c r="AN465" s="17">
        <f>IF(B466=B465,IFERROR((C465/C466)-1,0),0)</f>
        <v>0.12382367508667658</v>
      </c>
      <c r="AO465" s="26">
        <f>IFERROR(LOG(2)/LOG(1+(AN465)),AN465)</f>
        <v>5.937688765663963</v>
      </c>
      <c r="AP465" s="26">
        <f>AVERAGE(Y465:Y471)</f>
        <v>192.85714285714286</v>
      </c>
      <c r="AR465" s="1">
        <f>Q465/AL465*100000</f>
        <v>0.86738567517978593</v>
      </c>
      <c r="AS465" s="25">
        <f>IF(B466=B465,IFERROR((AE465/AE466)-1,0),0)</f>
        <v>9.0909090909090828E-2</v>
      </c>
      <c r="AT465" s="26">
        <f>IFERROR(LOG(2)/LOG(1+(AS465)),AS465)</f>
        <v>7.9661672362978111</v>
      </c>
      <c r="AU465" s="26">
        <f>AVERAGE(AE465:AE471)</f>
        <v>6.7142857142857144</v>
      </c>
      <c r="AV465" s="19">
        <f>ROUNDDOWN(N465,0)</f>
        <v>43926</v>
      </c>
      <c r="AW465" s="29" cm="1">
        <f t="array" ref="AW465">_xlfn.ANCHORARRAY(AV465)-1</f>
        <v>43925</v>
      </c>
    </row>
    <row r="466" spans="1:49" x14ac:dyDescent="0.25">
      <c r="A466">
        <v>20200404</v>
      </c>
      <c r="B466" s="1" t="s">
        <v>34</v>
      </c>
      <c r="C466">
        <v>2019</v>
      </c>
      <c r="D466">
        <v>25141</v>
      </c>
      <c r="M466" s="1" t="s">
        <v>28</v>
      </c>
      <c r="N466" s="2">
        <v>43925</v>
      </c>
      <c r="O466" s="2">
        <v>43924.833333333336</v>
      </c>
      <c r="P466" s="1" t="s">
        <v>1611</v>
      </c>
      <c r="Q466">
        <v>52</v>
      </c>
      <c r="S466" s="2">
        <v>43924.833333333336</v>
      </c>
      <c r="T466" s="1" t="s">
        <v>54</v>
      </c>
      <c r="U466" s="1" t="s">
        <v>54</v>
      </c>
      <c r="V466" s="1" t="s">
        <v>54</v>
      </c>
      <c r="X466">
        <v>4</v>
      </c>
      <c r="Y466">
        <v>250</v>
      </c>
      <c r="Z466" s="1" t="s">
        <v>11193</v>
      </c>
      <c r="AA466">
        <v>27160</v>
      </c>
      <c r="AB466">
        <v>27160</v>
      </c>
      <c r="AC466">
        <v>2487</v>
      </c>
      <c r="AD466">
        <v>27160</v>
      </c>
      <c r="AE466">
        <v>11</v>
      </c>
      <c r="AF466">
        <v>0</v>
      </c>
      <c r="AG466" s="1" t="s">
        <v>11194</v>
      </c>
      <c r="AH466">
        <v>0</v>
      </c>
      <c r="AI466">
        <v>0</v>
      </c>
      <c r="AJ466" s="1">
        <f>Y466/0.1</f>
        <v>2500</v>
      </c>
      <c r="AK466" s="1">
        <f>AC466-AJ466</f>
        <v>-13</v>
      </c>
      <c r="AL466" s="28">
        <f>_xlfn.IFNA(INDEX($BD$2:$BD$53,MATCH(B466,$BC$2:$BC$53,0)),1000)</f>
        <v>7378494</v>
      </c>
      <c r="AM466" s="1">
        <f>C466/AL466*100000</f>
        <v>27.36330747168731</v>
      </c>
      <c r="AN466" s="17">
        <f>IF(B467=B466,IFERROR((C466/C467)-1,0),0)</f>
        <v>0.14132278123233455</v>
      </c>
      <c r="AO466" s="26">
        <f>IFERROR(LOG(2)/LOG(1+(AN466)),AN466)</f>
        <v>5.2436497887461613</v>
      </c>
      <c r="AP466" s="26">
        <f>AVERAGE(Y466:Y472)</f>
        <v>163.71428571428572</v>
      </c>
      <c r="AR466" s="1">
        <f>Q466/AL466*100000</f>
        <v>0.7047508610835761</v>
      </c>
      <c r="AS466" s="25">
        <f>IF(B467=B466,IFERROR((AE466/AE467)-1,0),0)</f>
        <v>0.22222222222222232</v>
      </c>
      <c r="AT466" s="26">
        <f>IFERROR(LOG(2)/LOG(1+(AS466)),AS466)</f>
        <v>3.4541524808273798</v>
      </c>
      <c r="AU466" s="26">
        <f>AVERAGE(AE466:AE472)</f>
        <v>5.2857142857142856</v>
      </c>
      <c r="AV466" s="19">
        <f>ROUNDDOWN(N466,0)</f>
        <v>43925</v>
      </c>
      <c r="AW466" s="29" cm="1">
        <f t="array" ref="AW466">_xlfn.ANCHORARRAY(AV466)-1</f>
        <v>43924</v>
      </c>
    </row>
    <row r="467" spans="1:49" x14ac:dyDescent="0.25">
      <c r="A467">
        <v>20200403</v>
      </c>
      <c r="B467" s="1" t="s">
        <v>34</v>
      </c>
      <c r="C467">
        <v>1769</v>
      </c>
      <c r="D467">
        <v>22904</v>
      </c>
      <c r="M467" s="1" t="s">
        <v>28</v>
      </c>
      <c r="N467" s="2">
        <v>43924</v>
      </c>
      <c r="O467" s="2">
        <v>43923.833333333336</v>
      </c>
      <c r="P467" s="1" t="s">
        <v>1637</v>
      </c>
      <c r="Q467">
        <v>41</v>
      </c>
      <c r="S467" s="2">
        <v>43923.833333333336</v>
      </c>
      <c r="T467" s="1" t="s">
        <v>54</v>
      </c>
      <c r="U467" s="1" t="s">
        <v>54</v>
      </c>
      <c r="V467" s="1" t="s">
        <v>54</v>
      </c>
      <c r="X467">
        <v>4</v>
      </c>
      <c r="Y467">
        <v>171</v>
      </c>
      <c r="Z467" s="1" t="s">
        <v>11286</v>
      </c>
      <c r="AA467">
        <v>24673</v>
      </c>
      <c r="AB467">
        <v>24673</v>
      </c>
      <c r="AC467">
        <v>1964</v>
      </c>
      <c r="AD467">
        <v>24673</v>
      </c>
      <c r="AE467">
        <v>9</v>
      </c>
      <c r="AF467">
        <v>0</v>
      </c>
      <c r="AG467" s="1" t="s">
        <v>11287</v>
      </c>
      <c r="AH467">
        <v>0</v>
      </c>
      <c r="AI467">
        <v>0</v>
      </c>
      <c r="AJ467" s="1">
        <f>Y467/0.1</f>
        <v>1710</v>
      </c>
      <c r="AK467" s="1">
        <f>AC467-AJ467</f>
        <v>254</v>
      </c>
      <c r="AL467" s="28">
        <f>_xlfn.IFNA(INDEX($BD$2:$BD$53,MATCH(B467,$BC$2:$BC$53,0)),1000)</f>
        <v>7378494</v>
      </c>
      <c r="AM467" s="1">
        <f>C467/AL467*100000</f>
        <v>23.975082178016272</v>
      </c>
      <c r="AN467" s="17">
        <f>IF(B468=B467,IFERROR((C467/C468)-1,0),0)</f>
        <v>0.10700876095118894</v>
      </c>
      <c r="AO467" s="26">
        <f>IFERROR(LOG(2)/LOG(1+(AN467)),AN467)</f>
        <v>6.8181830688931315</v>
      </c>
      <c r="AP467" s="26">
        <f>AVERAGE(Y467:Y473)</f>
        <v>147.57142857142858</v>
      </c>
      <c r="AR467" s="1">
        <f>Q467/AL467*100000</f>
        <v>0.55566894816205037</v>
      </c>
      <c r="AS467" s="25">
        <f>IF(B468=B467,IFERROR((AE467/AE468)-1,0),0)</f>
        <v>2</v>
      </c>
      <c r="AT467" s="26">
        <f>IFERROR(LOG(2)/LOG(1+(AS467)),AS467)</f>
        <v>0.63092975357145742</v>
      </c>
      <c r="AU467" s="26">
        <f>AVERAGE(AE467:AE473)</f>
        <v>4</v>
      </c>
      <c r="AV467" s="19">
        <f>ROUNDDOWN(N467,0)</f>
        <v>43924</v>
      </c>
      <c r="AW467" s="29" cm="1">
        <f t="array" ref="AW467">_xlfn.ANCHORARRAY(AV467)-1</f>
        <v>43923</v>
      </c>
    </row>
    <row r="468" spans="1:49" x14ac:dyDescent="0.25">
      <c r="A468">
        <v>20200402</v>
      </c>
      <c r="B468" s="1" t="s">
        <v>34</v>
      </c>
      <c r="C468">
        <v>1598</v>
      </c>
      <c r="D468">
        <v>21111</v>
      </c>
      <c r="M468" s="1" t="s">
        <v>28</v>
      </c>
      <c r="N468" s="2">
        <v>43923</v>
      </c>
      <c r="O468" s="2">
        <v>43922.833333333336</v>
      </c>
      <c r="P468" s="1" t="s">
        <v>1667</v>
      </c>
      <c r="Q468">
        <v>32</v>
      </c>
      <c r="S468" s="2">
        <v>43922.833333333336</v>
      </c>
      <c r="T468" s="1" t="s">
        <v>54</v>
      </c>
      <c r="U468" s="1" t="s">
        <v>54</v>
      </c>
      <c r="V468" s="1" t="s">
        <v>54</v>
      </c>
      <c r="X468">
        <v>4</v>
      </c>
      <c r="Y468">
        <v>185</v>
      </c>
      <c r="Z468" s="1" t="s">
        <v>9286</v>
      </c>
      <c r="AA468">
        <v>22709</v>
      </c>
      <c r="AB468">
        <v>22709</v>
      </c>
      <c r="AC468">
        <v>1651</v>
      </c>
      <c r="AD468">
        <v>22709</v>
      </c>
      <c r="AE468">
        <v>3</v>
      </c>
      <c r="AF468">
        <v>0</v>
      </c>
      <c r="AG468" s="1" t="s">
        <v>11372</v>
      </c>
      <c r="AH468">
        <v>0</v>
      </c>
      <c r="AI468">
        <v>0</v>
      </c>
      <c r="AJ468" s="1">
        <f>Y468/0.1</f>
        <v>1850</v>
      </c>
      <c r="AK468" s="1">
        <f>AC468-AJ468</f>
        <v>-199</v>
      </c>
      <c r="AL468" s="28">
        <f>_xlfn.IFNA(INDEX($BD$2:$BD$53,MATCH(B468,$BC$2:$BC$53,0)),1000)</f>
        <v>7378494</v>
      </c>
      <c r="AM468" s="1">
        <f>C468/AL468*100000</f>
        <v>21.657536077145281</v>
      </c>
      <c r="AN468" s="17">
        <f>IF(B469=B468,IFERROR((C468/C469)-1,0),0)</f>
        <v>0.13092710544939834</v>
      </c>
      <c r="AO468" s="26">
        <f>IFERROR(LOG(2)/LOG(1+(AN468)),AN468)</f>
        <v>5.6336142068608792</v>
      </c>
      <c r="AP468" s="26">
        <f>AVERAGE(Y468:Y474)</f>
        <v>145.85714285714286</v>
      </c>
      <c r="AR468" s="1">
        <f>Q468/AL468*100000</f>
        <v>0.43369283758989297</v>
      </c>
      <c r="AS468" s="25">
        <f>IF(B469=B468,IFERROR((AE468/AE469)-1,0),0)</f>
        <v>-0.4</v>
      </c>
      <c r="AT468" s="26">
        <f>IFERROR(LOG(2)/LOG(1+(AS468)),AS468)</f>
        <v>-1.3569154488567239</v>
      </c>
      <c r="AU468" s="26">
        <f>AVERAGE(AE468:AE474)</f>
        <v>3.4285714285714284</v>
      </c>
      <c r="AV468" s="19">
        <f>ROUNDDOWN(N468,0)</f>
        <v>43923</v>
      </c>
      <c r="AW468" s="29" cm="1">
        <f t="array" ref="AW468">_xlfn.ANCHORARRAY(AV468)-1</f>
        <v>43922</v>
      </c>
    </row>
    <row r="469" spans="1:49" x14ac:dyDescent="0.25">
      <c r="A469">
        <v>20200401</v>
      </c>
      <c r="B469" s="1" t="s">
        <v>34</v>
      </c>
      <c r="C469">
        <v>1413</v>
      </c>
      <c r="D469">
        <v>19645</v>
      </c>
      <c r="M469" s="1" t="s">
        <v>28</v>
      </c>
      <c r="N469" s="2">
        <v>43922</v>
      </c>
      <c r="O469" s="2">
        <v>43921.833333333336</v>
      </c>
      <c r="P469" s="1" t="s">
        <v>1696</v>
      </c>
      <c r="Q469">
        <v>29</v>
      </c>
      <c r="S469" s="2">
        <v>43921.833333333336</v>
      </c>
      <c r="T469" s="1" t="s">
        <v>54</v>
      </c>
      <c r="U469" s="1" t="s">
        <v>54</v>
      </c>
      <c r="V469" s="1" t="s">
        <v>54</v>
      </c>
      <c r="X469">
        <v>4</v>
      </c>
      <c r="Y469">
        <v>124</v>
      </c>
      <c r="Z469" s="1" t="s">
        <v>11460</v>
      </c>
      <c r="AA469">
        <v>21058</v>
      </c>
      <c r="AB469">
        <v>21058</v>
      </c>
      <c r="AC469">
        <v>1687</v>
      </c>
      <c r="AD469">
        <v>21058</v>
      </c>
      <c r="AE469">
        <v>5</v>
      </c>
      <c r="AF469">
        <v>0</v>
      </c>
      <c r="AG469" s="1" t="s">
        <v>11461</v>
      </c>
      <c r="AH469">
        <v>0</v>
      </c>
      <c r="AI469">
        <v>0</v>
      </c>
      <c r="AJ469" s="1">
        <f>Y469/0.1</f>
        <v>1240</v>
      </c>
      <c r="AK469" s="1">
        <f>AC469-AJ469</f>
        <v>447</v>
      </c>
      <c r="AL469" s="28">
        <f>_xlfn.IFNA(INDEX($BD$2:$BD$53,MATCH(B469,$BC$2:$BC$53,0)),1000)</f>
        <v>7378494</v>
      </c>
      <c r="AM469" s="1">
        <f>C469/AL469*100000</f>
        <v>19.150249359828713</v>
      </c>
      <c r="AN469" s="17">
        <f>IF(B470=B469,IFERROR((C469/C470)-1,0),0)</f>
        <v>9.6198603568657948E-2</v>
      </c>
      <c r="AO469" s="26">
        <f>IFERROR(LOG(2)/LOG(1+(AN469)),AN469)</f>
        <v>7.5466457054743179</v>
      </c>
      <c r="AP469" s="26">
        <f>AVERAGE(Y469:Y475)</f>
        <v>137.57142857142858</v>
      </c>
      <c r="AR469" s="1">
        <f>Q469/AL469*100000</f>
        <v>0.39303413406584053</v>
      </c>
      <c r="AS469" s="25">
        <f>IF(B470=B469,IFERROR((AE469/AE470)-1,0),0)</f>
        <v>0.25</v>
      </c>
      <c r="AT469" s="26">
        <f>IFERROR(LOG(2)/LOG(1+(AS469)),AS469)</f>
        <v>3.1062837195053898</v>
      </c>
      <c r="AU469" s="26">
        <f>AVERAGE(AE469:AE475)</f>
        <v>3.2857142857142856</v>
      </c>
      <c r="AV469" s="19">
        <f>ROUNDDOWN(N469,0)</f>
        <v>43922</v>
      </c>
      <c r="AW469" s="29" cm="1">
        <f t="array" ref="AW469">_xlfn.ANCHORARRAY(AV469)-1</f>
        <v>43921</v>
      </c>
    </row>
    <row r="470" spans="1:49" x14ac:dyDescent="0.25">
      <c r="A470">
        <v>20200331</v>
      </c>
      <c r="B470" s="1" t="s">
        <v>34</v>
      </c>
      <c r="C470">
        <v>1289</v>
      </c>
      <c r="D470">
        <v>18082</v>
      </c>
      <c r="M470" s="1" t="s">
        <v>28</v>
      </c>
      <c r="N470" s="2">
        <v>43921</v>
      </c>
      <c r="O470" s="2">
        <v>43920.833333333336</v>
      </c>
      <c r="P470" s="1" t="s">
        <v>1725</v>
      </c>
      <c r="Q470">
        <v>24</v>
      </c>
      <c r="S470" s="2">
        <v>43920.833333333336</v>
      </c>
      <c r="T470" s="1" t="s">
        <v>54</v>
      </c>
      <c r="U470" s="1" t="s">
        <v>54</v>
      </c>
      <c r="V470" s="1" t="s">
        <v>54</v>
      </c>
      <c r="X470">
        <v>4</v>
      </c>
      <c r="Y470">
        <v>132</v>
      </c>
      <c r="Z470" s="1" t="s">
        <v>11553</v>
      </c>
      <c r="AA470">
        <v>19371</v>
      </c>
      <c r="AB470">
        <v>19371</v>
      </c>
      <c r="AC470">
        <v>2612</v>
      </c>
      <c r="AD470">
        <v>19371</v>
      </c>
      <c r="AE470">
        <v>4</v>
      </c>
      <c r="AF470">
        <v>0</v>
      </c>
      <c r="AG470" s="1" t="s">
        <v>11554</v>
      </c>
      <c r="AH470">
        <v>0</v>
      </c>
      <c r="AI470">
        <v>0</v>
      </c>
      <c r="AJ470" s="1">
        <f>Y470/0.1</f>
        <v>1320</v>
      </c>
      <c r="AK470" s="1">
        <f>AC470-AJ470</f>
        <v>1292</v>
      </c>
      <c r="AL470" s="28">
        <f>_xlfn.IFNA(INDEX($BD$2:$BD$53,MATCH(B470,$BC$2:$BC$53,0)),1000)</f>
        <v>7378494</v>
      </c>
      <c r="AM470" s="1">
        <f>C470/AL470*100000</f>
        <v>17.469689614167876</v>
      </c>
      <c r="AN470" s="17">
        <f>IF(B471=B470,IFERROR((C470/C471)-1,0),0)</f>
        <v>0.11408815903197933</v>
      </c>
      <c r="AO470" s="26">
        <f>IFERROR(LOG(2)/LOG(1+(AN470)),AN470)</f>
        <v>6.4158744438091846</v>
      </c>
      <c r="AP470" s="26">
        <f>AVERAGE(Y470:Y476)</f>
        <v>133.14285714285714</v>
      </c>
      <c r="AR470" s="1">
        <f>Q470/AL470*100000</f>
        <v>0.32526962819241972</v>
      </c>
      <c r="AS470" s="25">
        <f>IF(B471=B470,IFERROR((AE470/AE471)-1,0),0)</f>
        <v>0.33333333333333326</v>
      </c>
      <c r="AT470" s="26">
        <f>IFERROR(LOG(2)/LOG(1+(AS470)),AS470)</f>
        <v>2.4094208396532095</v>
      </c>
      <c r="AU470" s="26">
        <f>AVERAGE(AE470:AE476)</f>
        <v>2.7142857142857144</v>
      </c>
      <c r="AV470" s="19">
        <f>ROUNDDOWN(N470,0)</f>
        <v>43921</v>
      </c>
      <c r="AW470" s="29" cm="1">
        <f t="array" ref="AW470">_xlfn.ANCHORARRAY(AV470)-1</f>
        <v>43920</v>
      </c>
    </row>
    <row r="471" spans="1:49" x14ac:dyDescent="0.25">
      <c r="A471">
        <v>20200330</v>
      </c>
      <c r="B471" s="1" t="s">
        <v>34</v>
      </c>
      <c r="C471">
        <v>1157</v>
      </c>
      <c r="D471">
        <v>15602</v>
      </c>
      <c r="M471" s="1" t="s">
        <v>28</v>
      </c>
      <c r="N471" s="2">
        <v>43920</v>
      </c>
      <c r="O471" s="2">
        <v>43919.833333333336</v>
      </c>
      <c r="P471" s="1" t="s">
        <v>1755</v>
      </c>
      <c r="Q471">
        <v>20</v>
      </c>
      <c r="S471" s="2">
        <v>43919.833333333336</v>
      </c>
      <c r="T471" s="1" t="s">
        <v>54</v>
      </c>
      <c r="U471" s="1" t="s">
        <v>54</v>
      </c>
      <c r="V471" s="1" t="s">
        <v>54</v>
      </c>
      <c r="X471">
        <v>4</v>
      </c>
      <c r="Y471">
        <v>238</v>
      </c>
      <c r="Z471" s="1" t="s">
        <v>11645</v>
      </c>
      <c r="AA471">
        <v>16759</v>
      </c>
      <c r="AB471">
        <v>16759</v>
      </c>
      <c r="AC471">
        <v>2887</v>
      </c>
      <c r="AD471">
        <v>16759</v>
      </c>
      <c r="AE471">
        <v>3</v>
      </c>
      <c r="AF471">
        <v>0</v>
      </c>
      <c r="AG471" s="1" t="s">
        <v>11646</v>
      </c>
      <c r="AH471">
        <v>0</v>
      </c>
      <c r="AI471">
        <v>0</v>
      </c>
      <c r="AJ471" s="1">
        <f>Y471/0.1</f>
        <v>2380</v>
      </c>
      <c r="AK471" s="1">
        <f>AC471-AJ471</f>
        <v>507</v>
      </c>
      <c r="AL471" s="28">
        <f>_xlfn.IFNA(INDEX($BD$2:$BD$53,MATCH(B471,$BC$2:$BC$53,0)),1000)</f>
        <v>7378494</v>
      </c>
      <c r="AM471" s="1">
        <f>C471/AL471*100000</f>
        <v>15.680706659109569</v>
      </c>
      <c r="AN471" s="17">
        <f>IF(B472=B471,IFERROR((C471/C472)-1,0),0)</f>
        <v>0.25897714907508163</v>
      </c>
      <c r="AO471" s="26">
        <f>IFERROR(LOG(2)/LOG(1+(AN471)),AN471)</f>
        <v>3.0097627872508004</v>
      </c>
      <c r="AP471" s="26">
        <f>AVERAGE(Y471:Y477)</f>
        <v>127.42857142857143</v>
      </c>
      <c r="AR471" s="1">
        <f>Q471/AL471*100000</f>
        <v>0.27105802349368313</v>
      </c>
      <c r="AS471" s="25">
        <f>IF(B472=B471,IFERROR((AE471/AE472)-1,0),0)</f>
        <v>0.5</v>
      </c>
      <c r="AT471" s="26">
        <f>IFERROR(LOG(2)/LOG(1+(AS471)),AS471)</f>
        <v>1.7095112913514547</v>
      </c>
      <c r="AU471" s="26">
        <f>AVERAGE(AE471:AE477)</f>
        <v>2.5714285714285716</v>
      </c>
      <c r="AV471" s="19">
        <f>ROUNDDOWN(N471,0)</f>
        <v>43920</v>
      </c>
      <c r="AW471" s="29" cm="1">
        <f t="array" ref="AW471">_xlfn.ANCHORARRAY(AV471)-1</f>
        <v>43919</v>
      </c>
    </row>
    <row r="472" spans="1:49" x14ac:dyDescent="0.25">
      <c r="A472">
        <v>20200329</v>
      </c>
      <c r="B472" s="1" t="s">
        <v>34</v>
      </c>
      <c r="C472">
        <v>919</v>
      </c>
      <c r="D472">
        <v>12953</v>
      </c>
      <c r="M472" s="1" t="s">
        <v>28</v>
      </c>
      <c r="N472" s="2">
        <v>43919</v>
      </c>
      <c r="O472" s="2">
        <v>43918.833333333336</v>
      </c>
      <c r="P472" s="1" t="s">
        <v>1782</v>
      </c>
      <c r="Q472">
        <v>17</v>
      </c>
      <c r="S472" s="2">
        <v>43918.833333333336</v>
      </c>
      <c r="T472" s="1" t="s">
        <v>54</v>
      </c>
      <c r="U472" s="1" t="s">
        <v>54</v>
      </c>
      <c r="V472" s="1" t="s">
        <v>54</v>
      </c>
      <c r="X472">
        <v>4</v>
      </c>
      <c r="Y472">
        <v>46</v>
      </c>
      <c r="Z472" s="1" t="s">
        <v>11734</v>
      </c>
      <c r="AA472">
        <v>13872</v>
      </c>
      <c r="AB472">
        <v>13872</v>
      </c>
      <c r="AC472">
        <v>5544</v>
      </c>
      <c r="AD472">
        <v>13872</v>
      </c>
      <c r="AE472">
        <v>2</v>
      </c>
      <c r="AF472">
        <v>0</v>
      </c>
      <c r="AG472" s="1" t="s">
        <v>11735</v>
      </c>
      <c r="AH472">
        <v>0</v>
      </c>
      <c r="AI472">
        <v>0</v>
      </c>
      <c r="AJ472" s="1">
        <f>Y472/0.1</f>
        <v>460</v>
      </c>
      <c r="AK472" s="1">
        <f>AC472-AJ472</f>
        <v>5084</v>
      </c>
      <c r="AL472" s="28">
        <f>_xlfn.IFNA(INDEX($BD$2:$BD$53,MATCH(B472,$BC$2:$BC$53,0)),1000)</f>
        <v>7378494</v>
      </c>
      <c r="AM472" s="1">
        <f>C472/AL472*100000</f>
        <v>12.455116179534739</v>
      </c>
      <c r="AN472" s="17">
        <f>IF(B473=B472,IFERROR((C472/C473)-1,0),0)</f>
        <v>5.269186712485685E-2</v>
      </c>
      <c r="AO472" s="26">
        <f>IFERROR(LOG(2)/LOG(1+(AN472)),AN472)</f>
        <v>13.498335609263945</v>
      </c>
      <c r="AP472" s="26">
        <f>AVERAGE(Y472:Y478)</f>
        <v>109.57142857142857</v>
      </c>
      <c r="AR472" s="1">
        <f>Q472/AL472*100000</f>
        <v>0.23039931996963067</v>
      </c>
      <c r="AS472" s="25">
        <f>IF(B473=B472,IFERROR((AE472/AE473)-1,0),0)</f>
        <v>0</v>
      </c>
      <c r="AT472" s="26">
        <f>IFERROR(LOG(2)/LOG(1+(AS472)),AS472)</f>
        <v>0</v>
      </c>
      <c r="AU472" s="26">
        <f>AVERAGE(AE472:AE478)</f>
        <v>2.1428571428571428</v>
      </c>
      <c r="AV472" s="19">
        <f>ROUNDDOWN(N472,0)</f>
        <v>43919</v>
      </c>
      <c r="AW472" s="29" cm="1">
        <f t="array" ref="AW472">_xlfn.ANCHORARRAY(AV472)-1</f>
        <v>43918</v>
      </c>
    </row>
    <row r="473" spans="1:49" x14ac:dyDescent="0.25">
      <c r="A473">
        <v>20200328</v>
      </c>
      <c r="B473" s="1" t="s">
        <v>34</v>
      </c>
      <c r="C473">
        <v>873</v>
      </c>
      <c r="D473">
        <v>7455</v>
      </c>
      <c r="E473">
        <v>21</v>
      </c>
      <c r="M473" s="1" t="s">
        <v>28</v>
      </c>
      <c r="N473" s="2">
        <v>43918</v>
      </c>
      <c r="O473" s="2">
        <v>43917.833333333336</v>
      </c>
      <c r="P473" s="1" t="s">
        <v>1808</v>
      </c>
      <c r="Q473">
        <v>15</v>
      </c>
      <c r="S473" s="2">
        <v>43917.833333333336</v>
      </c>
      <c r="T473" s="1" t="s">
        <v>54</v>
      </c>
      <c r="U473" s="1" t="s">
        <v>54</v>
      </c>
      <c r="V473" s="1" t="s">
        <v>54</v>
      </c>
      <c r="X473">
        <v>4</v>
      </c>
      <c r="Y473">
        <v>137</v>
      </c>
      <c r="Z473" s="1" t="s">
        <v>2527</v>
      </c>
      <c r="AA473">
        <v>8349</v>
      </c>
      <c r="AB473">
        <v>8328</v>
      </c>
      <c r="AC473">
        <v>137</v>
      </c>
      <c r="AD473">
        <v>8328</v>
      </c>
      <c r="AE473">
        <v>2</v>
      </c>
      <c r="AF473">
        <v>0</v>
      </c>
      <c r="AG473" s="1" t="s">
        <v>11820</v>
      </c>
      <c r="AH473">
        <v>0</v>
      </c>
      <c r="AI473">
        <v>0</v>
      </c>
      <c r="AJ473" s="1">
        <f>Y473/0.1</f>
        <v>1370</v>
      </c>
      <c r="AK473" s="1">
        <f>AC473-AJ473</f>
        <v>-1233</v>
      </c>
      <c r="AL473" s="28">
        <f>_xlfn.IFNA(INDEX($BD$2:$BD$53,MATCH(B473,$BC$2:$BC$53,0)),1000)</f>
        <v>7378494</v>
      </c>
      <c r="AM473" s="1">
        <f>C473/AL473*100000</f>
        <v>11.831682725499268</v>
      </c>
      <c r="AN473" s="17">
        <f>IF(B474=B473,IFERROR((C473/C474)-1,0),0)</f>
        <v>0.18614130434782616</v>
      </c>
      <c r="AO473" s="26">
        <f>IFERROR(LOG(2)/LOG(1+(AN473)),AN473)</f>
        <v>4.0604868379812871</v>
      </c>
      <c r="AP473" s="26">
        <f>AVERAGE(Y473:Y479)</f>
        <v>109.85714285714286</v>
      </c>
      <c r="AR473" s="1">
        <f>Q473/AL473*100000</f>
        <v>0.20329351762026235</v>
      </c>
      <c r="AS473" s="25">
        <f>IF(B474=B473,IFERROR((AE473/AE474)-1,0),0)</f>
        <v>-0.6</v>
      </c>
      <c r="AT473" s="26">
        <f>IFERROR(LOG(2)/LOG(1+(AS473)),AS473)</f>
        <v>-0.75647079736603007</v>
      </c>
      <c r="AU473" s="26">
        <f>AVERAGE(AE473:AE479)</f>
        <v>2</v>
      </c>
      <c r="AV473" s="19">
        <f>ROUNDDOWN(N473,0)</f>
        <v>43918</v>
      </c>
      <c r="AW473" s="29" cm="1">
        <f t="array" ref="AW473">_xlfn.ANCHORARRAY(AV473)-1</f>
        <v>43917</v>
      </c>
    </row>
    <row r="474" spans="1:49" x14ac:dyDescent="0.25">
      <c r="A474">
        <v>20200327</v>
      </c>
      <c r="B474" s="1" t="s">
        <v>34</v>
      </c>
      <c r="C474">
        <v>736</v>
      </c>
      <c r="D474">
        <v>7455</v>
      </c>
      <c r="E474">
        <v>30</v>
      </c>
      <c r="M474" s="1" t="s">
        <v>28</v>
      </c>
      <c r="N474" s="2">
        <v>43917</v>
      </c>
      <c r="O474" s="2">
        <v>43916.833333333336</v>
      </c>
      <c r="P474" s="1" t="s">
        <v>1840</v>
      </c>
      <c r="Q474">
        <v>13</v>
      </c>
      <c r="S474" s="2">
        <v>43916.833333333336</v>
      </c>
      <c r="T474" s="1" t="s">
        <v>54</v>
      </c>
      <c r="U474" s="1" t="s">
        <v>54</v>
      </c>
      <c r="V474" s="1" t="s">
        <v>54</v>
      </c>
      <c r="X474">
        <v>4</v>
      </c>
      <c r="Y474">
        <v>159</v>
      </c>
      <c r="Z474" s="1" t="s">
        <v>11911</v>
      </c>
      <c r="AA474">
        <v>8221</v>
      </c>
      <c r="AB474">
        <v>8191</v>
      </c>
      <c r="AC474">
        <v>7267</v>
      </c>
      <c r="AD474">
        <v>8191</v>
      </c>
      <c r="AE474">
        <v>5</v>
      </c>
      <c r="AF474">
        <v>0</v>
      </c>
      <c r="AG474" s="1" t="s">
        <v>11912</v>
      </c>
      <c r="AH474">
        <v>0</v>
      </c>
      <c r="AI474">
        <v>0</v>
      </c>
      <c r="AJ474" s="1">
        <f>Y474/0.1</f>
        <v>1590</v>
      </c>
      <c r="AK474" s="1">
        <f>AC474-AJ474</f>
        <v>5677</v>
      </c>
      <c r="AL474" s="28">
        <f>_xlfn.IFNA(INDEX($BD$2:$BD$53,MATCH(B474,$BC$2:$BC$53,0)),1000)</f>
        <v>7378494</v>
      </c>
      <c r="AM474" s="1">
        <f>C474/AL474*100000</f>
        <v>9.9749352645675398</v>
      </c>
      <c r="AN474" s="17">
        <f>IF(B475=B474,IFERROR((C474/C475)-1,0),0)</f>
        <v>0.2755632582322356</v>
      </c>
      <c r="AO474" s="26">
        <f>IFERROR(LOG(2)/LOG(1+(AN474)),AN474)</f>
        <v>2.847911981782858</v>
      </c>
      <c r="AP474" s="26">
        <f>AVERAGE(Y474:Y480)</f>
        <v>95.857142857142861</v>
      </c>
      <c r="AR474" s="1">
        <f>Q474/AL474*100000</f>
        <v>0.17618771527089402</v>
      </c>
      <c r="AS474" s="25">
        <f>IF(B475=B474,IFERROR((AE474/AE475)-1,0),0)</f>
        <v>1.5</v>
      </c>
      <c r="AT474" s="26">
        <f>IFERROR(LOG(2)/LOG(1+(AS474)),AS474)</f>
        <v>0.75647079736603007</v>
      </c>
      <c r="AU474" s="26">
        <f>AVERAGE(AE474:AE480)</f>
        <v>1.8571428571428572</v>
      </c>
      <c r="AV474" s="19">
        <f>ROUNDDOWN(N474,0)</f>
        <v>43917</v>
      </c>
      <c r="AW474" s="29" cm="1">
        <f t="array" ref="AW474">_xlfn.ANCHORARRAY(AV474)-1</f>
        <v>43916</v>
      </c>
    </row>
    <row r="475" spans="1:49" x14ac:dyDescent="0.25">
      <c r="A475">
        <v>20200326</v>
      </c>
      <c r="B475" s="1" t="s">
        <v>34</v>
      </c>
      <c r="C475">
        <v>577</v>
      </c>
      <c r="D475">
        <v>347</v>
      </c>
      <c r="E475">
        <v>33</v>
      </c>
      <c r="M475" s="1" t="s">
        <v>28</v>
      </c>
      <c r="N475" s="2">
        <v>43916</v>
      </c>
      <c r="O475" s="2">
        <v>43915.833333333336</v>
      </c>
      <c r="P475" s="1" t="s">
        <v>1870</v>
      </c>
      <c r="Q475">
        <v>8</v>
      </c>
      <c r="S475" s="2">
        <v>43915.833333333336</v>
      </c>
      <c r="T475" s="1" t="s">
        <v>54</v>
      </c>
      <c r="U475" s="1" t="s">
        <v>54</v>
      </c>
      <c r="V475" s="1" t="s">
        <v>54</v>
      </c>
      <c r="X475">
        <v>4</v>
      </c>
      <c r="Y475">
        <v>127</v>
      </c>
      <c r="Z475" s="1" t="s">
        <v>10907</v>
      </c>
      <c r="AA475">
        <v>957</v>
      </c>
      <c r="AB475">
        <v>924</v>
      </c>
      <c r="AC475">
        <v>151</v>
      </c>
      <c r="AD475">
        <v>924</v>
      </c>
      <c r="AE475">
        <v>2</v>
      </c>
      <c r="AF475">
        <v>0</v>
      </c>
      <c r="AG475" s="1" t="s">
        <v>11995</v>
      </c>
      <c r="AH475">
        <v>0</v>
      </c>
      <c r="AI475">
        <v>0</v>
      </c>
      <c r="AJ475" s="1">
        <f>Y475/0.1</f>
        <v>1270</v>
      </c>
      <c r="AK475" s="1">
        <f>AC475-AJ475</f>
        <v>-1119</v>
      </c>
      <c r="AL475" s="28">
        <f>_xlfn.IFNA(INDEX($BD$2:$BD$53,MATCH(B475,$BC$2:$BC$53,0)),1000)</f>
        <v>7378494</v>
      </c>
      <c r="AM475" s="1">
        <f>C475/AL475*100000</f>
        <v>7.8200239777927578</v>
      </c>
      <c r="AN475" s="17">
        <f>IF(B476=B475,IFERROR((C475/C476)-1,0),0)</f>
        <v>0.28222222222222215</v>
      </c>
      <c r="AO475" s="26">
        <f>IFERROR(LOG(2)/LOG(1+(AN475)),AN475)</f>
        <v>2.7882622834946944</v>
      </c>
      <c r="AP475" s="26">
        <f>AVERAGE(Y475:Y481)</f>
        <v>76.142857142857139</v>
      </c>
      <c r="AR475" s="1">
        <f>Q475/AL475*100000</f>
        <v>0.10842320939747324</v>
      </c>
      <c r="AS475" s="25">
        <f>IF(B476=B475,IFERROR((AE475/AE476)-1,0),0)</f>
        <v>1</v>
      </c>
      <c r="AT475" s="26">
        <f>IFERROR(LOG(2)/LOG(1+(AS475)),AS475)</f>
        <v>1</v>
      </c>
      <c r="AU475" s="26">
        <f>AVERAGE(AE475:AE481)</f>
        <v>1.1428571428571428</v>
      </c>
      <c r="AV475" s="19">
        <f>ROUNDDOWN(N475,0)</f>
        <v>43916</v>
      </c>
      <c r="AW475" s="29" cm="1">
        <f t="array" ref="AW475">_xlfn.ANCHORARRAY(AV475)-1</f>
        <v>43915</v>
      </c>
    </row>
    <row r="476" spans="1:49" x14ac:dyDescent="0.25">
      <c r="A476">
        <v>20200325</v>
      </c>
      <c r="B476" s="1" t="s">
        <v>34</v>
      </c>
      <c r="C476">
        <v>450</v>
      </c>
      <c r="D476">
        <v>323</v>
      </c>
      <c r="E476">
        <v>53</v>
      </c>
      <c r="M476" s="1" t="s">
        <v>28</v>
      </c>
      <c r="N476" s="2">
        <v>43914</v>
      </c>
      <c r="O476" s="2">
        <v>43913.833333333336</v>
      </c>
      <c r="P476" s="1" t="s">
        <v>1922</v>
      </c>
      <c r="Q476">
        <v>6</v>
      </c>
      <c r="S476" s="2">
        <v>43913.833333333336</v>
      </c>
      <c r="T476" s="1" t="s">
        <v>54</v>
      </c>
      <c r="U476" s="1" t="s">
        <v>54</v>
      </c>
      <c r="V476" s="1" t="s">
        <v>54</v>
      </c>
      <c r="X476">
        <v>4</v>
      </c>
      <c r="Y476">
        <v>93</v>
      </c>
      <c r="Z476" s="1" t="s">
        <v>8737</v>
      </c>
      <c r="AA476">
        <v>826</v>
      </c>
      <c r="AB476">
        <v>773</v>
      </c>
      <c r="AC476">
        <v>103</v>
      </c>
      <c r="AD476">
        <v>773</v>
      </c>
      <c r="AE476">
        <v>1</v>
      </c>
      <c r="AF476">
        <v>0</v>
      </c>
      <c r="AG476" s="1" t="s">
        <v>12081</v>
      </c>
      <c r="AH476">
        <v>0</v>
      </c>
      <c r="AI476">
        <v>0</v>
      </c>
      <c r="AJ476" s="1">
        <f>Y476/0.1</f>
        <v>930</v>
      </c>
      <c r="AK476" s="1">
        <f>AC476-AJ476</f>
        <v>-827</v>
      </c>
      <c r="AL476" s="28">
        <f>_xlfn.IFNA(INDEX($BD$2:$BD$53,MATCH(B476,$BC$2:$BC$53,0)),1000)</f>
        <v>7378494</v>
      </c>
      <c r="AM476" s="1">
        <f>C476/AL476*100000</f>
        <v>6.0988055286078708</v>
      </c>
      <c r="AN476" s="17">
        <f>IF(B477=B476,IFERROR((C476/C477)-1,0),0)</f>
        <v>0.26050420168067223</v>
      </c>
      <c r="AO476" s="26">
        <f>IFERROR(LOG(2)/LOG(1+(AN476)),AN476)</f>
        <v>2.9940036646584365</v>
      </c>
      <c r="AP476" s="26">
        <f>AVERAGE(Y476:Y482)</f>
        <v>60.285714285714285</v>
      </c>
      <c r="AR476" s="1">
        <f>Q476/AL476*100000</f>
        <v>8.1317407048104931E-2</v>
      </c>
      <c r="AS476" s="25">
        <f>IF(B477=B476,IFERROR((AE476/AE477)-1,0),0)</f>
        <v>-0.66666666666666674</v>
      </c>
      <c r="AT476" s="26">
        <f>IFERROR(LOG(2)/LOG(1+(AS476)),AS476)</f>
        <v>-0.63092975357145731</v>
      </c>
      <c r="AU476" s="26">
        <f>AVERAGE(AE476:AE482)</f>
        <v>0.8571428571428571</v>
      </c>
      <c r="AV476" s="19">
        <f>ROUNDDOWN(N476,0)</f>
        <v>43914</v>
      </c>
      <c r="AW476" s="29" cm="1">
        <f t="array" ref="AW476">_xlfn.ANCHORARRAY(AV476)-1</f>
        <v>43913</v>
      </c>
    </row>
    <row r="477" spans="1:49" x14ac:dyDescent="0.25">
      <c r="A477">
        <v>20200324</v>
      </c>
      <c r="B477" s="1" t="s">
        <v>34</v>
      </c>
      <c r="C477">
        <v>357</v>
      </c>
      <c r="D477">
        <v>313</v>
      </c>
      <c r="E477">
        <v>22</v>
      </c>
      <c r="M477" s="1" t="s">
        <v>28</v>
      </c>
      <c r="N477" s="2">
        <v>43914</v>
      </c>
      <c r="O477" s="2">
        <v>43913.833333333336</v>
      </c>
      <c r="P477" s="1" t="s">
        <v>1922</v>
      </c>
      <c r="Q477">
        <v>5</v>
      </c>
      <c r="S477" s="2">
        <v>43913.833333333336</v>
      </c>
      <c r="T477" s="1" t="s">
        <v>54</v>
      </c>
      <c r="U477" s="1" t="s">
        <v>54</v>
      </c>
      <c r="V477" s="1" t="s">
        <v>54</v>
      </c>
      <c r="X477">
        <v>4</v>
      </c>
      <c r="Y477">
        <v>92</v>
      </c>
      <c r="Z477" s="1" t="s">
        <v>6706</v>
      </c>
      <c r="AA477">
        <v>692</v>
      </c>
      <c r="AB477">
        <v>670</v>
      </c>
      <c r="AC477">
        <v>96</v>
      </c>
      <c r="AD477">
        <v>670</v>
      </c>
      <c r="AE477">
        <v>3</v>
      </c>
      <c r="AF477">
        <v>0</v>
      </c>
      <c r="AG477" s="1" t="s">
        <v>12164</v>
      </c>
      <c r="AH477">
        <v>0</v>
      </c>
      <c r="AI477">
        <v>0</v>
      </c>
      <c r="AJ477" s="1">
        <f>Y477/0.1</f>
        <v>920</v>
      </c>
      <c r="AK477" s="1">
        <f>AC477-AJ477</f>
        <v>-824</v>
      </c>
      <c r="AL477" s="28">
        <f>_xlfn.IFNA(INDEX($BD$2:$BD$53,MATCH(B477,$BC$2:$BC$53,0)),1000)</f>
        <v>7378494</v>
      </c>
      <c r="AM477" s="1">
        <f>C477/AL477*100000</f>
        <v>4.8383857193622442</v>
      </c>
      <c r="AN477" s="17">
        <f>IF(B478=B477,IFERROR((C477/C478)-1,0),0)</f>
        <v>0.34716981132075464</v>
      </c>
      <c r="AO477" s="26">
        <f>IFERROR(LOG(2)/LOG(1+(AN477)),AN477)</f>
        <v>2.3259507640191179</v>
      </c>
      <c r="AP477" s="26">
        <f>AVERAGE(Y477:Y483)</f>
        <v>48.142857142857146</v>
      </c>
      <c r="AR477" s="1">
        <f>Q477/AL477*100000</f>
        <v>6.7764505873420783E-2</v>
      </c>
      <c r="AS477" s="25">
        <f>IF(B478=B477,IFERROR((AE477/AE478)-1,0),0)</f>
        <v>0</v>
      </c>
      <c r="AT477" s="26">
        <f>IFERROR(LOG(2)/LOG(1+(AS477)),AS477)</f>
        <v>0</v>
      </c>
      <c r="AU477" s="26">
        <f>AVERAGE(AE477:AE483)</f>
        <v>0.7142857142857143</v>
      </c>
      <c r="AV477" s="19">
        <f>ROUNDDOWN(N477,0)</f>
        <v>43914</v>
      </c>
      <c r="AW477" s="29" cm="1">
        <f t="array" ref="AW477">_xlfn.ANCHORARRAY(AV477)-1</f>
        <v>43913</v>
      </c>
    </row>
    <row r="478" spans="1:49" x14ac:dyDescent="0.25">
      <c r="A478">
        <v>20200323</v>
      </c>
      <c r="B478" s="1" t="s">
        <v>34</v>
      </c>
      <c r="C478">
        <v>265</v>
      </c>
      <c r="D478">
        <v>309</v>
      </c>
      <c r="E478">
        <v>6</v>
      </c>
      <c r="M478" s="1" t="s">
        <v>28</v>
      </c>
      <c r="N478" s="2">
        <v>43913</v>
      </c>
      <c r="O478" s="2">
        <v>43912.833333333336</v>
      </c>
      <c r="P478" s="1" t="s">
        <v>1951</v>
      </c>
      <c r="Q478">
        <v>2</v>
      </c>
      <c r="S478" s="2">
        <v>43912.833333333336</v>
      </c>
      <c r="T478" s="1" t="s">
        <v>54</v>
      </c>
      <c r="U478" s="1" t="s">
        <v>54</v>
      </c>
      <c r="V478" s="1" t="s">
        <v>54</v>
      </c>
      <c r="X478">
        <v>4</v>
      </c>
      <c r="Y478">
        <v>113</v>
      </c>
      <c r="Z478" s="1" t="s">
        <v>10037</v>
      </c>
      <c r="AA478">
        <v>580</v>
      </c>
      <c r="AB478">
        <v>574</v>
      </c>
      <c r="AC478">
        <v>140</v>
      </c>
      <c r="AD478">
        <v>574</v>
      </c>
      <c r="AE478">
        <v>0</v>
      </c>
      <c r="AF478">
        <v>0</v>
      </c>
      <c r="AG478" s="1" t="s">
        <v>12243</v>
      </c>
      <c r="AH478">
        <v>0</v>
      </c>
      <c r="AI478">
        <v>0</v>
      </c>
      <c r="AJ478" s="1">
        <f>Y478/0.1</f>
        <v>1130</v>
      </c>
      <c r="AK478" s="1">
        <f>AC478-AJ478</f>
        <v>-990</v>
      </c>
      <c r="AL478" s="28">
        <f>_xlfn.IFNA(INDEX($BD$2:$BD$53,MATCH(B478,$BC$2:$BC$53,0)),1000)</f>
        <v>7378494</v>
      </c>
      <c r="AM478" s="1">
        <f>C478/AL478*100000</f>
        <v>3.5915188112913015</v>
      </c>
      <c r="AN478" s="17">
        <f>IF(B479=B478,IFERROR((C478/C479)-1,0),0)</f>
        <v>0.74342105263157898</v>
      </c>
      <c r="AO478" s="26">
        <f>IFERROR(LOG(2)/LOG(1+(AN478)),AN478)</f>
        <v>1.2470055717447233</v>
      </c>
      <c r="AP478" s="26">
        <f>AVERAGE(Y478:Y484)</f>
        <v>35.285714285714285</v>
      </c>
      <c r="AR478" s="1">
        <f>Q478/AL478*100000</f>
        <v>2.710580234936831E-2</v>
      </c>
      <c r="AS478" s="25">
        <f>IF(B479=B478,IFERROR((AE478/AE479)-1,0),0)</f>
        <v>-1</v>
      </c>
      <c r="AT478" s="26">
        <f>IFERROR(LOG(2)/LOG(1+(AS478)),AS478)</f>
        <v>-1</v>
      </c>
      <c r="AU478" s="26">
        <f>AVERAGE(AE478:AE484)</f>
        <v>0.2857142857142857</v>
      </c>
      <c r="AV478" s="19">
        <f>ROUNDDOWN(N478,0)</f>
        <v>43913</v>
      </c>
      <c r="AW478" s="29" cm="1">
        <f t="array" ref="AW478">_xlfn.ANCHORARRAY(AV478)-1</f>
        <v>43912</v>
      </c>
    </row>
    <row r="479" spans="1:49" x14ac:dyDescent="0.25">
      <c r="A479">
        <v>20200322</v>
      </c>
      <c r="B479" s="1" t="s">
        <v>34</v>
      </c>
      <c r="C479">
        <v>152</v>
      </c>
      <c r="D479">
        <v>282</v>
      </c>
      <c r="E479">
        <v>87</v>
      </c>
      <c r="M479" s="1" t="s">
        <v>54</v>
      </c>
      <c r="N479" s="2">
        <v>43912</v>
      </c>
      <c r="O479" s="2">
        <v>43911.833333333336</v>
      </c>
      <c r="P479" s="1" t="s">
        <v>1988</v>
      </c>
      <c r="Q479">
        <v>2</v>
      </c>
      <c r="S479" s="2">
        <v>43911.833333333336</v>
      </c>
      <c r="T479" s="1" t="s">
        <v>54</v>
      </c>
      <c r="U479" s="1" t="s">
        <v>54</v>
      </c>
      <c r="V479" s="1" t="s">
        <v>54</v>
      </c>
      <c r="X479">
        <v>4</v>
      </c>
      <c r="Y479">
        <v>48</v>
      </c>
      <c r="Z479" s="1" t="s">
        <v>9539</v>
      </c>
      <c r="AA479">
        <v>521</v>
      </c>
      <c r="AB479">
        <v>434</v>
      </c>
      <c r="AC479">
        <v>90</v>
      </c>
      <c r="AD479">
        <v>434</v>
      </c>
      <c r="AE479">
        <v>1</v>
      </c>
      <c r="AF479">
        <v>0</v>
      </c>
      <c r="AG479" s="1" t="s">
        <v>12325</v>
      </c>
      <c r="AH479">
        <v>0</v>
      </c>
      <c r="AI479">
        <v>0</v>
      </c>
      <c r="AJ479" s="1">
        <f>Y479/0.1</f>
        <v>480</v>
      </c>
      <c r="AK479" s="1">
        <f>AC479-AJ479</f>
        <v>-390</v>
      </c>
      <c r="AL479" s="28">
        <f>_xlfn.IFNA(INDEX($BD$2:$BD$53,MATCH(B479,$BC$2:$BC$53,0)),1000)</f>
        <v>7378494</v>
      </c>
      <c r="AM479" s="1">
        <f>C479/AL479*100000</f>
        <v>2.0600409785519918</v>
      </c>
      <c r="AN479" s="17">
        <f>IF(B480=B479,IFERROR((C479/C480)-1,0),0)</f>
        <v>0.46153846153846145</v>
      </c>
      <c r="AO479" s="26">
        <f>IFERROR(LOG(2)/LOG(1+(AN479)),AN479)</f>
        <v>1.8265247345787656</v>
      </c>
      <c r="AP479" s="26">
        <f>AVERAGE(Y479:Y485)</f>
        <v>20</v>
      </c>
      <c r="AR479" s="1">
        <f>Q479/AL479*100000</f>
        <v>2.710580234936831E-2</v>
      </c>
      <c r="AS479" s="25">
        <f>IF(B480=B479,IFERROR((AE479/AE480)-1,0),0)</f>
        <v>0</v>
      </c>
      <c r="AT479" s="26">
        <f>IFERROR(LOG(2)/LOG(1+(AS479)),AS479)</f>
        <v>0</v>
      </c>
      <c r="AU479" s="26">
        <f>AVERAGE(AE479:AE485)</f>
        <v>0.2857142857142857</v>
      </c>
      <c r="AV479" s="19">
        <f>ROUNDDOWN(N479,0)</f>
        <v>43912</v>
      </c>
      <c r="AW479" s="29" cm="1">
        <f t="array" ref="AW479">_xlfn.ANCHORARRAY(AV479)-1</f>
        <v>43911</v>
      </c>
    </row>
    <row r="480" spans="1:49" x14ac:dyDescent="0.25">
      <c r="A480">
        <v>20200321</v>
      </c>
      <c r="B480" s="1" t="s">
        <v>34</v>
      </c>
      <c r="C480">
        <v>104</v>
      </c>
      <c r="D480">
        <v>240</v>
      </c>
      <c r="E480">
        <v>122</v>
      </c>
      <c r="M480" s="1" t="s">
        <v>54</v>
      </c>
      <c r="N480" s="2">
        <v>43911</v>
      </c>
      <c r="O480" s="2">
        <v>43910.833333333336</v>
      </c>
      <c r="P480" s="1" t="s">
        <v>1990</v>
      </c>
      <c r="Q480">
        <v>1</v>
      </c>
      <c r="S480" s="2">
        <v>43910.833333333336</v>
      </c>
      <c r="T480" s="1" t="s">
        <v>54</v>
      </c>
      <c r="U480" s="1" t="s">
        <v>54</v>
      </c>
      <c r="V480" s="1" t="s">
        <v>54</v>
      </c>
      <c r="X480">
        <v>4</v>
      </c>
      <c r="Y480">
        <v>39</v>
      </c>
      <c r="Z480" s="1" t="s">
        <v>6003</v>
      </c>
      <c r="AA480">
        <v>466</v>
      </c>
      <c r="AB480">
        <v>344</v>
      </c>
      <c r="AC480">
        <v>68</v>
      </c>
      <c r="AD480">
        <v>344</v>
      </c>
      <c r="AE480">
        <v>1</v>
      </c>
      <c r="AF480">
        <v>0</v>
      </c>
      <c r="AG480" s="1" t="s">
        <v>12401</v>
      </c>
      <c r="AH480">
        <v>0</v>
      </c>
      <c r="AI480">
        <v>0</v>
      </c>
      <c r="AJ480" s="1">
        <f>Y480/0.1</f>
        <v>390</v>
      </c>
      <c r="AK480" s="1">
        <f>AC480-AJ480</f>
        <v>-322</v>
      </c>
      <c r="AL480" s="28">
        <f>_xlfn.IFNA(INDEX($BD$2:$BD$53,MATCH(B480,$BC$2:$BC$53,0)),1000)</f>
        <v>7378494</v>
      </c>
      <c r="AM480" s="1">
        <f>C480/AL480*100000</f>
        <v>1.4095017221671522</v>
      </c>
      <c r="AN480" s="17">
        <f>IF(B481=B480,IFERROR((C480/C481)-1,0),0)</f>
        <v>0.60000000000000009</v>
      </c>
      <c r="AO480" s="26">
        <f>IFERROR(LOG(2)/LOG(1+(AN480)),AN480)</f>
        <v>1.4747698473569486</v>
      </c>
      <c r="AP480" s="26">
        <f>AVERAGE(Y480:Y486)</f>
        <v>13.142857142857142</v>
      </c>
      <c r="AR480" s="1">
        <f>Q480/AL480*100000</f>
        <v>1.3552901174684155E-2</v>
      </c>
      <c r="AS480" s="25">
        <f>IF(B481=B480,IFERROR((AE480/AE481)-1,0),0)</f>
        <v>0</v>
      </c>
      <c r="AT480" s="26">
        <f>IFERROR(LOG(2)/LOG(1+(AS480)),AS480)</f>
        <v>0</v>
      </c>
      <c r="AU480" s="26">
        <f>AVERAGE(AE480:AE486)</f>
        <v>0.14285714285714285</v>
      </c>
      <c r="AV480" s="19">
        <f>ROUNDDOWN(N480,0)</f>
        <v>43911</v>
      </c>
      <c r="AW480" s="29" cm="1">
        <f t="array" ref="AW480">_xlfn.ANCHORARRAY(AV480)-1</f>
        <v>43910</v>
      </c>
    </row>
    <row r="481" spans="1:49" x14ac:dyDescent="0.25">
      <c r="A481">
        <v>20200320</v>
      </c>
      <c r="B481" s="1" t="s">
        <v>34</v>
      </c>
      <c r="C481">
        <v>65</v>
      </c>
      <c r="D481">
        <v>211</v>
      </c>
      <c r="E481">
        <v>101</v>
      </c>
      <c r="M481" s="1" t="s">
        <v>54</v>
      </c>
      <c r="N481" s="2">
        <v>43910</v>
      </c>
      <c r="O481" s="2">
        <v>43909.833333333336</v>
      </c>
      <c r="P481" s="1" t="s">
        <v>2048</v>
      </c>
      <c r="Q481">
        <v>0</v>
      </c>
      <c r="S481" s="2">
        <v>43909.833333333336</v>
      </c>
      <c r="T481" s="1" t="s">
        <v>54</v>
      </c>
      <c r="U481" s="1" t="s">
        <v>54</v>
      </c>
      <c r="V481" s="1" t="s">
        <v>54</v>
      </c>
      <c r="X481">
        <v>4</v>
      </c>
      <c r="Y481">
        <v>21</v>
      </c>
      <c r="Z481" s="1" t="s">
        <v>7033</v>
      </c>
      <c r="AA481">
        <v>377</v>
      </c>
      <c r="AB481">
        <v>276</v>
      </c>
      <c r="AC481">
        <v>57</v>
      </c>
      <c r="AD481">
        <v>276</v>
      </c>
      <c r="AE481">
        <v>0</v>
      </c>
      <c r="AF481">
        <v>0</v>
      </c>
      <c r="AG481" s="1" t="s">
        <v>12480</v>
      </c>
      <c r="AH481">
        <v>0</v>
      </c>
      <c r="AI481">
        <v>0</v>
      </c>
      <c r="AJ481" s="1">
        <f>Y481/0.1</f>
        <v>210</v>
      </c>
      <c r="AK481" s="1">
        <f>AC481-AJ481</f>
        <v>-153</v>
      </c>
      <c r="AL481" s="28">
        <f>_xlfn.IFNA(INDEX($BD$2:$BD$53,MATCH(B481,$BC$2:$BC$53,0)),1000)</f>
        <v>7378494</v>
      </c>
      <c r="AM481" s="1">
        <f>C481/AL481*100000</f>
        <v>0.88093857635447026</v>
      </c>
      <c r="AN481" s="17">
        <f>IF(B482=B481,IFERROR((C481/C482)-1,0),0)</f>
        <v>0.47727272727272729</v>
      </c>
      <c r="AO481" s="26">
        <f>IFERROR(LOG(2)/LOG(1+(AN481)),AN481)</f>
        <v>1.776400256305332</v>
      </c>
      <c r="AP481" s="26">
        <f>AVERAGE(Y481:Y487)</f>
        <v>8</v>
      </c>
      <c r="AR481" s="1">
        <f>Q481/AL481*100000</f>
        <v>0</v>
      </c>
      <c r="AS481" s="25">
        <f>IF(B482=B481,IFERROR((AE481/AE482)-1,0),0)</f>
        <v>0</v>
      </c>
      <c r="AT481" s="26">
        <f>IFERROR(LOG(2)/LOG(1+(AS481)),AS481)</f>
        <v>0</v>
      </c>
      <c r="AU481" s="26">
        <f>AVERAGE(AE481:AE487)</f>
        <v>0</v>
      </c>
      <c r="AV481" s="19">
        <f>ROUNDDOWN(N481,0)</f>
        <v>43910</v>
      </c>
      <c r="AW481" s="29" cm="1">
        <f t="array" ref="AW481">_xlfn.ANCHORARRAY(AV481)-1</f>
        <v>43909</v>
      </c>
    </row>
    <row r="482" spans="1:49" x14ac:dyDescent="0.25">
      <c r="A482">
        <v>20200319</v>
      </c>
      <c r="B482" s="1" t="s">
        <v>34</v>
      </c>
      <c r="C482">
        <v>44</v>
      </c>
      <c r="D482">
        <v>175</v>
      </c>
      <c r="E482">
        <v>130</v>
      </c>
      <c r="M482" s="1" t="s">
        <v>54</v>
      </c>
      <c r="N482" s="2">
        <v>43909</v>
      </c>
      <c r="O482" s="2">
        <v>43908.833333333336</v>
      </c>
      <c r="P482" s="1" t="s">
        <v>1999</v>
      </c>
      <c r="Q482">
        <v>0</v>
      </c>
      <c r="S482" s="2">
        <v>43908.833333333336</v>
      </c>
      <c r="T482" s="1" t="s">
        <v>54</v>
      </c>
      <c r="U482" s="1" t="s">
        <v>54</v>
      </c>
      <c r="V482" s="1" t="s">
        <v>54</v>
      </c>
      <c r="X482">
        <v>4</v>
      </c>
      <c r="Y482">
        <v>16</v>
      </c>
      <c r="Z482" s="1" t="s">
        <v>10037</v>
      </c>
      <c r="AA482">
        <v>349</v>
      </c>
      <c r="AB482">
        <v>219</v>
      </c>
      <c r="AC482">
        <v>43</v>
      </c>
      <c r="AD482">
        <v>219</v>
      </c>
      <c r="AE482">
        <v>0</v>
      </c>
      <c r="AF482">
        <v>0</v>
      </c>
      <c r="AG482" s="1" t="s">
        <v>12558</v>
      </c>
      <c r="AH482">
        <v>0</v>
      </c>
      <c r="AI482">
        <v>0</v>
      </c>
      <c r="AJ482" s="1">
        <f>Y482/0.1</f>
        <v>160</v>
      </c>
      <c r="AK482" s="1">
        <f>AC482-AJ482</f>
        <v>-117</v>
      </c>
      <c r="AL482" s="28">
        <f>_xlfn.IFNA(INDEX($BD$2:$BD$53,MATCH(B482,$BC$2:$BC$53,0)),1000)</f>
        <v>7378494</v>
      </c>
      <c r="AM482" s="1">
        <f>C482/AL482*100000</f>
        <v>0.59632765168610291</v>
      </c>
      <c r="AN482" s="17">
        <f>IF(B483=B482,IFERROR((C482/C483)-1,0),0)</f>
        <v>0.5714285714285714</v>
      </c>
      <c r="AO482" s="26">
        <f>IFERROR(LOG(2)/LOG(1+(AN482)),AN482)</f>
        <v>1.5335619341179534</v>
      </c>
      <c r="AP482" s="26">
        <f>AVERAGE(Y482:Y488)</f>
        <v>5</v>
      </c>
      <c r="AR482" s="1">
        <f>Q482/AL482*100000</f>
        <v>0</v>
      </c>
      <c r="AS482" s="25">
        <f>IF(B483=B482,IFERROR((AE482/AE483)-1,0),0)</f>
        <v>0</v>
      </c>
      <c r="AT482" s="26">
        <f>IFERROR(LOG(2)/LOG(1+(AS482)),AS482)</f>
        <v>0</v>
      </c>
      <c r="AU482" s="26">
        <f>AVERAGE(AE482:AE488)</f>
        <v>0</v>
      </c>
      <c r="AV482" s="19">
        <f>ROUNDDOWN(N482,0)</f>
        <v>43909</v>
      </c>
      <c r="AW482" s="29" cm="1">
        <f t="array" ref="AW482">_xlfn.ANCHORARRAY(AV482)-1</f>
        <v>43908</v>
      </c>
    </row>
    <row r="483" spans="1:49" x14ac:dyDescent="0.25">
      <c r="A483">
        <v>20200318</v>
      </c>
      <c r="B483" s="1" t="s">
        <v>34</v>
      </c>
      <c r="C483">
        <v>28</v>
      </c>
      <c r="D483">
        <v>148</v>
      </c>
      <c r="E483">
        <v>102</v>
      </c>
      <c r="M483" s="1" t="s">
        <v>54</v>
      </c>
      <c r="N483" s="2">
        <v>43908</v>
      </c>
      <c r="O483" s="2">
        <v>43907.833333333336</v>
      </c>
      <c r="P483" s="1" t="s">
        <v>2096</v>
      </c>
      <c r="Q483">
        <v>0</v>
      </c>
      <c r="S483" s="2">
        <v>43907.833333333336</v>
      </c>
      <c r="T483" s="1" t="s">
        <v>54</v>
      </c>
      <c r="U483" s="1" t="s">
        <v>54</v>
      </c>
      <c r="V483" s="1" t="s">
        <v>54</v>
      </c>
      <c r="X483">
        <v>4</v>
      </c>
      <c r="Y483">
        <v>8</v>
      </c>
      <c r="Z483" s="1" t="s">
        <v>4824</v>
      </c>
      <c r="AA483">
        <v>278</v>
      </c>
      <c r="AB483">
        <v>176</v>
      </c>
      <c r="AC483">
        <v>14</v>
      </c>
      <c r="AD483">
        <v>176</v>
      </c>
      <c r="AE483">
        <v>0</v>
      </c>
      <c r="AF483">
        <v>0</v>
      </c>
      <c r="AG483" s="1" t="s">
        <v>12628</v>
      </c>
      <c r="AH483">
        <v>0</v>
      </c>
      <c r="AI483">
        <v>0</v>
      </c>
      <c r="AJ483" s="1">
        <f>Y483/0.1</f>
        <v>80</v>
      </c>
      <c r="AK483" s="1">
        <f>AC483-AJ483</f>
        <v>-66</v>
      </c>
      <c r="AL483" s="28">
        <f>_xlfn.IFNA(INDEX($BD$2:$BD$53,MATCH(B483,$BC$2:$BC$53,0)),1000)</f>
        <v>7378494</v>
      </c>
      <c r="AM483" s="1">
        <f>C483/AL483*100000</f>
        <v>0.37948123289115637</v>
      </c>
      <c r="AN483" s="17">
        <f>IF(B484=B483,IFERROR((C483/C484)-1,0),0)</f>
        <v>0.39999999999999991</v>
      </c>
      <c r="AO483" s="26">
        <f>IFERROR(LOG(2)/LOG(1+(AN483)),AN483)</f>
        <v>2.0600427171061453</v>
      </c>
      <c r="AP483" s="26">
        <f>AVERAGE(Y483:Y489)</f>
        <v>2.7142857142857144</v>
      </c>
      <c r="AR483" s="1">
        <f>Q483/AL483*100000</f>
        <v>0</v>
      </c>
      <c r="AS483" s="25">
        <f>IF(B484=B483,IFERROR((AE483/AE484)-1,0),0)</f>
        <v>0</v>
      </c>
      <c r="AT483" s="26">
        <f>IFERROR(LOG(2)/LOG(1+(AS483)),AS483)</f>
        <v>0</v>
      </c>
      <c r="AU483" s="26">
        <f>AVERAGE(AE483:AE489)</f>
        <v>0</v>
      </c>
      <c r="AV483" s="19">
        <f>ROUNDDOWN(N483,0)</f>
        <v>43908</v>
      </c>
      <c r="AW483" s="29" cm="1">
        <f t="array" ref="AW483">_xlfn.ANCHORARRAY(AV483)-1</f>
        <v>43907</v>
      </c>
    </row>
    <row r="484" spans="1:49" x14ac:dyDescent="0.25">
      <c r="A484">
        <v>20200317</v>
      </c>
      <c r="B484" s="1" t="s">
        <v>34</v>
      </c>
      <c r="C484">
        <v>20</v>
      </c>
      <c r="D484">
        <v>142</v>
      </c>
      <c r="E484">
        <v>66</v>
      </c>
      <c r="M484" s="1" t="s">
        <v>54</v>
      </c>
      <c r="N484" s="2">
        <v>43907</v>
      </c>
      <c r="O484" s="2">
        <v>43906.833333333336</v>
      </c>
      <c r="P484" s="1" t="s">
        <v>2129</v>
      </c>
      <c r="Q484">
        <v>0</v>
      </c>
      <c r="S484" s="2">
        <v>43906.833333333336</v>
      </c>
      <c r="T484" s="1" t="s">
        <v>54</v>
      </c>
      <c r="U484" s="1" t="s">
        <v>54</v>
      </c>
      <c r="V484" s="1" t="s">
        <v>54</v>
      </c>
      <c r="X484">
        <v>4</v>
      </c>
      <c r="Y484">
        <v>2</v>
      </c>
      <c r="Z484" s="1" t="s">
        <v>5338</v>
      </c>
      <c r="AA484">
        <v>228</v>
      </c>
      <c r="AB484">
        <v>162</v>
      </c>
      <c r="AC484">
        <v>19</v>
      </c>
      <c r="AD484">
        <v>162</v>
      </c>
      <c r="AE484">
        <v>0</v>
      </c>
      <c r="AF484">
        <v>0</v>
      </c>
      <c r="AG484" s="1" t="s">
        <v>12700</v>
      </c>
      <c r="AH484">
        <v>0</v>
      </c>
      <c r="AI484">
        <v>0</v>
      </c>
      <c r="AJ484" s="1">
        <f>Y484/0.1</f>
        <v>20</v>
      </c>
      <c r="AK484" s="1">
        <f>AC484-AJ484</f>
        <v>-1</v>
      </c>
      <c r="AL484" s="28">
        <f>_xlfn.IFNA(INDEX($BD$2:$BD$53,MATCH(B484,$BC$2:$BC$53,0)),1000)</f>
        <v>7378494</v>
      </c>
      <c r="AM484" s="1">
        <f>C484/AL484*100000</f>
        <v>0.27105802349368313</v>
      </c>
      <c r="AN484" s="17">
        <f>IF(B485=B484,IFERROR((C484/C485)-1,0),0)</f>
        <v>0.11111111111111116</v>
      </c>
      <c r="AO484" s="26">
        <f>IFERROR(LOG(2)/LOG(1+(AN484)),AN484)</f>
        <v>6.5788134789605817</v>
      </c>
      <c r="AP484" s="26">
        <f>AVERAGE(Y484:Y490)</f>
        <v>2</v>
      </c>
      <c r="AR484" s="1">
        <f>Q484/AL484*100000</f>
        <v>0</v>
      </c>
      <c r="AS484" s="25">
        <f>IF(B485=B484,IFERROR((AE484/AE485)-1,0),0)</f>
        <v>0</v>
      </c>
      <c r="AT484" s="26">
        <f>IFERROR(LOG(2)/LOG(1+(AS484)),AS484)</f>
        <v>0</v>
      </c>
      <c r="AU484" s="26">
        <f>AVERAGE(AE484:AE490)</f>
        <v>0</v>
      </c>
      <c r="AV484" s="19">
        <f>ROUNDDOWN(N484,0)</f>
        <v>43907</v>
      </c>
      <c r="AW484" s="29" cm="1">
        <f t="array" ref="AW484">_xlfn.ANCHORARRAY(AV484)-1</f>
        <v>43906</v>
      </c>
    </row>
    <row r="485" spans="1:49" x14ac:dyDescent="0.25">
      <c r="A485">
        <v>20200316</v>
      </c>
      <c r="B485" s="1" t="s">
        <v>34</v>
      </c>
      <c r="C485">
        <v>18</v>
      </c>
      <c r="D485">
        <v>125</v>
      </c>
      <c r="E485">
        <v>63</v>
      </c>
      <c r="M485" s="1" t="s">
        <v>54</v>
      </c>
      <c r="N485" s="2">
        <v>43906.677777777775</v>
      </c>
      <c r="O485" s="2">
        <v>43906.511111111111</v>
      </c>
      <c r="P485" s="1" t="s">
        <v>2226</v>
      </c>
      <c r="Q485">
        <v>0</v>
      </c>
      <c r="S485" s="2">
        <v>43906.511111111111</v>
      </c>
      <c r="T485" s="1" t="s">
        <v>54</v>
      </c>
      <c r="U485" s="1" t="s">
        <v>54</v>
      </c>
      <c r="V485" s="1" t="s">
        <v>54</v>
      </c>
      <c r="X485">
        <v>4</v>
      </c>
      <c r="Y485">
        <v>6</v>
      </c>
      <c r="Z485" s="1" t="s">
        <v>6706</v>
      </c>
      <c r="AA485">
        <v>206</v>
      </c>
      <c r="AB485">
        <v>143</v>
      </c>
      <c r="AC485">
        <v>10</v>
      </c>
      <c r="AD485">
        <v>143</v>
      </c>
      <c r="AE485">
        <v>0</v>
      </c>
      <c r="AF485">
        <v>0</v>
      </c>
      <c r="AG485" s="1" t="s">
        <v>12766</v>
      </c>
      <c r="AH485">
        <v>0</v>
      </c>
      <c r="AI485">
        <v>0</v>
      </c>
      <c r="AJ485" s="1">
        <f>Y485/0.1</f>
        <v>60</v>
      </c>
      <c r="AK485" s="1">
        <f>AC485-AJ485</f>
        <v>-50</v>
      </c>
      <c r="AL485" s="28">
        <f>_xlfn.IFNA(INDEX($BD$2:$BD$53,MATCH(B485,$BC$2:$BC$53,0)),1000)</f>
        <v>7378494</v>
      </c>
      <c r="AM485" s="1">
        <f>C485/AL485*100000</f>
        <v>0.24395222114431481</v>
      </c>
      <c r="AN485" s="17">
        <f>IF(B486=B485,IFERROR((C485/C486)-1,0),0)</f>
        <v>0.5</v>
      </c>
      <c r="AO485" s="26">
        <f>IFERROR(LOG(2)/LOG(1+(AN485)),AN485)</f>
        <v>1.7095112913514547</v>
      </c>
      <c r="AP485" s="26">
        <f>AVERAGE(Y485:Y491)</f>
        <v>1.8571428571428572</v>
      </c>
      <c r="AR485" s="1">
        <f>Q485/AL485*100000</f>
        <v>0</v>
      </c>
      <c r="AS485" s="25">
        <f>IF(B486=B485,IFERROR((AE485/AE486)-1,0),0)</f>
        <v>0</v>
      </c>
      <c r="AT485" s="26">
        <f>IFERROR(LOG(2)/LOG(1+(AS485)),AS485)</f>
        <v>0</v>
      </c>
      <c r="AU485" s="26">
        <f>AVERAGE(AE485:AE491)</f>
        <v>0</v>
      </c>
      <c r="AV485" s="19">
        <f>ROUNDDOWN(N485,0)</f>
        <v>43906</v>
      </c>
      <c r="AW485" s="29" cm="1">
        <f t="array" ref="AW485">_xlfn.ANCHORARRAY(AV485)-1</f>
        <v>43905</v>
      </c>
    </row>
    <row r="486" spans="1:49" x14ac:dyDescent="0.25">
      <c r="A486">
        <v>20200315</v>
      </c>
      <c r="B486" s="1" t="s">
        <v>34</v>
      </c>
      <c r="C486">
        <v>12</v>
      </c>
      <c r="D486">
        <v>121</v>
      </c>
      <c r="E486">
        <v>50</v>
      </c>
      <c r="M486" s="1" t="s">
        <v>54</v>
      </c>
      <c r="N486" s="2">
        <v>43905.500694444447</v>
      </c>
      <c r="O486" s="2">
        <v>43905.334027777775</v>
      </c>
      <c r="P486" s="1" t="s">
        <v>2258</v>
      </c>
      <c r="Q486">
        <v>0</v>
      </c>
      <c r="S486" s="2">
        <v>43905.334027777775</v>
      </c>
      <c r="T486" s="1" t="s">
        <v>54</v>
      </c>
      <c r="U486" s="1" t="s">
        <v>54</v>
      </c>
      <c r="V486" s="1" t="s">
        <v>54</v>
      </c>
      <c r="X486">
        <v>4</v>
      </c>
      <c r="Y486">
        <v>0</v>
      </c>
      <c r="Z486" s="1" t="s">
        <v>2527</v>
      </c>
      <c r="AA486">
        <v>183</v>
      </c>
      <c r="AB486">
        <v>133</v>
      </c>
      <c r="AC486">
        <v>0</v>
      </c>
      <c r="AD486">
        <v>133</v>
      </c>
      <c r="AE486">
        <v>0</v>
      </c>
      <c r="AF486">
        <v>0</v>
      </c>
      <c r="AG486" s="1" t="s">
        <v>12831</v>
      </c>
      <c r="AH486">
        <v>0</v>
      </c>
      <c r="AI486">
        <v>0</v>
      </c>
      <c r="AJ486" s="1">
        <f>Y486/0.1</f>
        <v>0</v>
      </c>
      <c r="AK486" s="1">
        <f>AC486-AJ486</f>
        <v>0</v>
      </c>
      <c r="AL486" s="28">
        <f>_xlfn.IFNA(INDEX($BD$2:$BD$53,MATCH(B486,$BC$2:$BC$53,0)),1000)</f>
        <v>7378494</v>
      </c>
      <c r="AM486" s="1">
        <f>C486/AL486*100000</f>
        <v>0.16263481409620986</v>
      </c>
      <c r="AN486" s="17">
        <f>IF(B487=B486,IFERROR((C486/C487)-1,0),0)</f>
        <v>0</v>
      </c>
      <c r="AO486" s="26">
        <f>IFERROR(LOG(2)/LOG(1+(AN486)),AN486)</f>
        <v>0</v>
      </c>
      <c r="AP486" s="26">
        <f>AVERAGE(Y486:Y492)</f>
        <v>1</v>
      </c>
      <c r="AR486" s="1">
        <f>Q486/AL486*100000</f>
        <v>0</v>
      </c>
      <c r="AS486" s="25">
        <f>IF(B487=B486,IFERROR((AE486/AE487)-1,0),0)</f>
        <v>0</v>
      </c>
      <c r="AT486" s="26">
        <f>IFERROR(LOG(2)/LOG(1+(AS486)),AS486)</f>
        <v>0</v>
      </c>
      <c r="AU486" s="26">
        <f>AVERAGE(AE486:AE492)</f>
        <v>0</v>
      </c>
      <c r="AV486" s="19">
        <f>ROUNDDOWN(N486,0)</f>
        <v>43905</v>
      </c>
      <c r="AW486" s="29" cm="1">
        <f t="array" ref="AW486">_xlfn.ANCHORARRAY(AV486)-1</f>
        <v>43904</v>
      </c>
    </row>
    <row r="487" spans="1:49" x14ac:dyDescent="0.25">
      <c r="A487">
        <v>20200314</v>
      </c>
      <c r="B487" s="1" t="s">
        <v>34</v>
      </c>
      <c r="C487">
        <v>12</v>
      </c>
      <c r="D487">
        <v>121</v>
      </c>
      <c r="E487">
        <v>50</v>
      </c>
      <c r="M487" s="1" t="s">
        <v>54</v>
      </c>
      <c r="N487" s="2">
        <v>43904.500694444447</v>
      </c>
      <c r="O487" s="2">
        <v>43904.334027777775</v>
      </c>
      <c r="P487" s="1" t="s">
        <v>2277</v>
      </c>
      <c r="Q487">
        <v>0</v>
      </c>
      <c r="S487" s="2">
        <v>43904.334027777775</v>
      </c>
      <c r="T487" s="1" t="s">
        <v>54</v>
      </c>
      <c r="U487" s="1" t="s">
        <v>54</v>
      </c>
      <c r="V487" s="1" t="s">
        <v>54</v>
      </c>
      <c r="X487">
        <v>4</v>
      </c>
      <c r="Y487">
        <v>3</v>
      </c>
      <c r="Z487" s="1" t="s">
        <v>10037</v>
      </c>
      <c r="AA487">
        <v>183</v>
      </c>
      <c r="AB487">
        <v>133</v>
      </c>
      <c r="AC487">
        <v>30</v>
      </c>
      <c r="AD487">
        <v>133</v>
      </c>
      <c r="AE487">
        <v>0</v>
      </c>
      <c r="AF487">
        <v>0</v>
      </c>
      <c r="AG487" s="1" t="s">
        <v>12887</v>
      </c>
      <c r="AH487">
        <v>0</v>
      </c>
      <c r="AI487">
        <v>0</v>
      </c>
      <c r="AJ487" s="1">
        <f>Y487/0.1</f>
        <v>30</v>
      </c>
      <c r="AK487" s="1">
        <f>AC487-AJ487</f>
        <v>0</v>
      </c>
      <c r="AL487" s="28">
        <f>_xlfn.IFNA(INDEX($BD$2:$BD$53,MATCH(B487,$BC$2:$BC$53,0)),1000)</f>
        <v>7378494</v>
      </c>
      <c r="AM487" s="1">
        <f>C487/AL487*100000</f>
        <v>0.16263481409620986</v>
      </c>
      <c r="AN487" s="17">
        <f>IF(B488=B487,IFERROR((C487/C488)-1,0),0)</f>
        <v>0.33333333333333326</v>
      </c>
      <c r="AO487" s="26">
        <f>IFERROR(LOG(2)/LOG(1+(AN487)),AN487)</f>
        <v>2.4094208396532095</v>
      </c>
      <c r="AP487" s="26">
        <f>AVERAGE(Y487:Y493)</f>
        <v>1</v>
      </c>
      <c r="AR487" s="1">
        <f>Q487/AL487*100000</f>
        <v>0</v>
      </c>
      <c r="AS487" s="25">
        <f>IF(B488=B487,IFERROR((AE487/AE488)-1,0),0)</f>
        <v>0</v>
      </c>
      <c r="AT487" s="26">
        <f>IFERROR(LOG(2)/LOG(1+(AS487)),AS487)</f>
        <v>0</v>
      </c>
      <c r="AU487" s="26">
        <f>AVERAGE(AE487:AE493)</f>
        <v>0</v>
      </c>
      <c r="AV487" s="19">
        <f>ROUNDDOWN(N487,0)</f>
        <v>43904</v>
      </c>
      <c r="AW487" s="29" cm="1">
        <f t="array" ref="AW487">_xlfn.ANCHORARRAY(AV487)-1</f>
        <v>43903</v>
      </c>
    </row>
    <row r="488" spans="1:49" x14ac:dyDescent="0.25">
      <c r="A488">
        <v>20200313</v>
      </c>
      <c r="B488" s="1" t="s">
        <v>34</v>
      </c>
      <c r="C488">
        <v>9</v>
      </c>
      <c r="D488">
        <v>94</v>
      </c>
      <c r="E488">
        <v>40</v>
      </c>
      <c r="M488" s="1" t="s">
        <v>54</v>
      </c>
      <c r="N488" s="2">
        <v>43903.500694444447</v>
      </c>
      <c r="O488" s="2">
        <v>43903.334027777775</v>
      </c>
      <c r="P488" s="1" t="s">
        <v>2293</v>
      </c>
      <c r="Q488">
        <v>0</v>
      </c>
      <c r="S488" s="2">
        <v>43903.334027777775</v>
      </c>
      <c r="T488" s="1" t="s">
        <v>54</v>
      </c>
      <c r="U488" s="1" t="s">
        <v>54</v>
      </c>
      <c r="V488" s="1" t="s">
        <v>54</v>
      </c>
      <c r="X488">
        <v>4</v>
      </c>
      <c r="Y488">
        <v>0</v>
      </c>
      <c r="Z488" s="1" t="s">
        <v>6742</v>
      </c>
      <c r="AA488">
        <v>143</v>
      </c>
      <c r="AB488">
        <v>103</v>
      </c>
      <c r="AC488">
        <v>12</v>
      </c>
      <c r="AD488">
        <v>103</v>
      </c>
      <c r="AE488">
        <v>0</v>
      </c>
      <c r="AF488">
        <v>0</v>
      </c>
      <c r="AG488" s="1" t="s">
        <v>12943</v>
      </c>
      <c r="AH488">
        <v>0</v>
      </c>
      <c r="AI488">
        <v>0</v>
      </c>
      <c r="AJ488" s="1">
        <f>Y488/0.1</f>
        <v>0</v>
      </c>
      <c r="AK488" s="1">
        <f>AC488-AJ488</f>
        <v>12</v>
      </c>
      <c r="AL488" s="28">
        <f>_xlfn.IFNA(INDEX($BD$2:$BD$53,MATCH(B488,$BC$2:$BC$53,0)),1000)</f>
        <v>7378494</v>
      </c>
      <c r="AM488" s="1">
        <f>C488/AL488*100000</f>
        <v>0.1219761105721574</v>
      </c>
      <c r="AN488" s="17">
        <f>IF(B489=B488,IFERROR((C488/C489)-1,0),0)</f>
        <v>0</v>
      </c>
      <c r="AO488" s="26">
        <f>IFERROR(LOG(2)/LOG(1+(AN488)),AN488)</f>
        <v>0</v>
      </c>
      <c r="AP488" s="26">
        <f>AVERAGE(Y488:Y494)</f>
        <v>0.8571428571428571</v>
      </c>
      <c r="AR488" s="1">
        <f>Q488/AL488*100000</f>
        <v>0</v>
      </c>
      <c r="AS488" s="25">
        <f>IF(B489=B488,IFERROR((AE488/AE489)-1,0),0)</f>
        <v>0</v>
      </c>
      <c r="AT488" s="26">
        <f>IFERROR(LOG(2)/LOG(1+(AS488)),AS488)</f>
        <v>0</v>
      </c>
      <c r="AU488" s="26">
        <f>AVERAGE(AE488:AE494)</f>
        <v>0</v>
      </c>
      <c r="AV488" s="19">
        <f>ROUNDDOWN(N488,0)</f>
        <v>43903</v>
      </c>
      <c r="AW488" s="29" cm="1">
        <f t="array" ref="AW488">_xlfn.ANCHORARRAY(AV488)-1</f>
        <v>43902</v>
      </c>
    </row>
    <row r="489" spans="1:49" x14ac:dyDescent="0.25">
      <c r="A489">
        <v>20200312</v>
      </c>
      <c r="B489" s="1" t="s">
        <v>34</v>
      </c>
      <c r="C489">
        <v>9</v>
      </c>
      <c r="D489">
        <v>82</v>
      </c>
      <c r="E489">
        <v>24</v>
      </c>
      <c r="M489" s="1" t="s">
        <v>54</v>
      </c>
      <c r="N489" s="2">
        <v>43902.5</v>
      </c>
      <c r="O489" s="2">
        <v>43902.333333333336</v>
      </c>
      <c r="P489" s="1" t="s">
        <v>2296</v>
      </c>
      <c r="S489" s="2">
        <v>43902.333333333336</v>
      </c>
      <c r="T489" s="1" t="s">
        <v>54</v>
      </c>
      <c r="U489" s="1" t="s">
        <v>54</v>
      </c>
      <c r="V489" s="1" t="s">
        <v>54</v>
      </c>
      <c r="X489">
        <v>4</v>
      </c>
      <c r="Y489">
        <v>0</v>
      </c>
      <c r="Z489" s="1" t="s">
        <v>10392</v>
      </c>
      <c r="AA489">
        <v>115</v>
      </c>
      <c r="AB489">
        <v>91</v>
      </c>
      <c r="AC489">
        <v>23</v>
      </c>
      <c r="AD489">
        <v>91</v>
      </c>
      <c r="AE489">
        <v>0</v>
      </c>
      <c r="AF489">
        <v>0</v>
      </c>
      <c r="AG489" s="1" t="s">
        <v>13001</v>
      </c>
      <c r="AH489">
        <v>0</v>
      </c>
      <c r="AI489">
        <v>0</v>
      </c>
      <c r="AJ489" s="1">
        <f>Y489/0.1</f>
        <v>0</v>
      </c>
      <c r="AK489" s="1">
        <f>AC489-AJ489</f>
        <v>23</v>
      </c>
      <c r="AL489" s="28">
        <f>_xlfn.IFNA(INDEX($BD$2:$BD$53,MATCH(B489,$BC$2:$BC$53,0)),1000)</f>
        <v>7378494</v>
      </c>
      <c r="AM489" s="1">
        <f>C489/AL489*100000</f>
        <v>0.1219761105721574</v>
      </c>
      <c r="AN489" s="17">
        <f>IF(B490=B489,IFERROR((C489/C490)-1,0),0)</f>
        <v>0</v>
      </c>
      <c r="AO489" s="26">
        <f>IFERROR(LOG(2)/LOG(1+(AN489)),AN489)</f>
        <v>0</v>
      </c>
      <c r="AP489" s="26">
        <f>AVERAGE(Y489:Y495)</f>
        <v>1</v>
      </c>
      <c r="AR489" s="1">
        <f>Q489/AL489*100000</f>
        <v>0</v>
      </c>
      <c r="AS489" s="25">
        <f>IF(B490=B489,IFERROR((AE489/AE490)-1,0),0)</f>
        <v>0</v>
      </c>
      <c r="AT489" s="26">
        <f>IFERROR(LOG(2)/LOG(1+(AS489)),AS489)</f>
        <v>0</v>
      </c>
      <c r="AU489" s="26">
        <f>AVERAGE(AE489:AE495)</f>
        <v>0</v>
      </c>
      <c r="AV489" s="19">
        <f>ROUNDDOWN(N489,0)</f>
        <v>43902</v>
      </c>
      <c r="AW489" s="29" cm="1">
        <f t="array" ref="AW489">_xlfn.ANCHORARRAY(AV489)-1</f>
        <v>43901</v>
      </c>
    </row>
    <row r="490" spans="1:49" x14ac:dyDescent="0.25">
      <c r="A490">
        <v>20200311</v>
      </c>
      <c r="B490" s="1" t="s">
        <v>34</v>
      </c>
      <c r="C490">
        <v>9</v>
      </c>
      <c r="D490">
        <v>59</v>
      </c>
      <c r="E490">
        <v>32</v>
      </c>
      <c r="M490" s="1" t="s">
        <v>54</v>
      </c>
      <c r="N490" s="2"/>
      <c r="O490" s="2"/>
      <c r="P490" s="1" t="s">
        <v>54</v>
      </c>
      <c r="S490" s="2"/>
      <c r="T490" s="1" t="s">
        <v>54</v>
      </c>
      <c r="U490" s="1" t="s">
        <v>54</v>
      </c>
      <c r="V490" s="1" t="s">
        <v>54</v>
      </c>
      <c r="X490">
        <v>4</v>
      </c>
      <c r="Y490">
        <v>3</v>
      </c>
      <c r="Z490" s="1" t="s">
        <v>7398</v>
      </c>
      <c r="AA490">
        <v>100</v>
      </c>
      <c r="AB490">
        <v>68</v>
      </c>
      <c r="AC490">
        <v>11</v>
      </c>
      <c r="AD490">
        <v>68</v>
      </c>
      <c r="AE490">
        <v>0</v>
      </c>
      <c r="AF490">
        <v>0</v>
      </c>
      <c r="AG490" s="1" t="s">
        <v>13057</v>
      </c>
      <c r="AH490">
        <v>0</v>
      </c>
      <c r="AI490">
        <v>0</v>
      </c>
      <c r="AJ490" s="1">
        <f>Y490/0.1</f>
        <v>30</v>
      </c>
      <c r="AK490" s="1">
        <f>AC490-AJ490</f>
        <v>-19</v>
      </c>
      <c r="AL490" s="28">
        <f>_xlfn.IFNA(INDEX($BD$2:$BD$53,MATCH(B490,$BC$2:$BC$53,0)),1000)</f>
        <v>7378494</v>
      </c>
      <c r="AM490" s="1">
        <f>C490/AL490*100000</f>
        <v>0.1219761105721574</v>
      </c>
      <c r="AN490" s="17">
        <f>IF(B491=B490,IFERROR((C490/C491)-1,0),0)</f>
        <v>0.5</v>
      </c>
      <c r="AO490" s="26">
        <f>IFERROR(LOG(2)/LOG(1+(AN490)),AN490)</f>
        <v>1.7095112913514547</v>
      </c>
      <c r="AP490" s="26">
        <f>AVERAGE(Y490:Y496)</f>
        <v>1</v>
      </c>
      <c r="AR490" s="1">
        <f>Q490/AL490*100000</f>
        <v>0</v>
      </c>
      <c r="AS490" s="25">
        <f>IF(B491=B490,IFERROR((AE490/AE491)-1,0),0)</f>
        <v>0</v>
      </c>
      <c r="AT490" s="26">
        <f>IFERROR(LOG(2)/LOG(1+(AS490)),AS490)</f>
        <v>0</v>
      </c>
      <c r="AU490" s="26">
        <f>AVERAGE(AE490:AE496)</f>
        <v>0</v>
      </c>
      <c r="AV490" s="19">
        <f>ROUNDDOWN(N490,0)</f>
        <v>0</v>
      </c>
      <c r="AW490" s="29" cm="1">
        <f t="array" ref="AW490">_xlfn.ANCHORARRAY(AV490)-1</f>
        <v>-1</v>
      </c>
    </row>
    <row r="491" spans="1:49" x14ac:dyDescent="0.25">
      <c r="A491">
        <v>20200310</v>
      </c>
      <c r="B491" s="1" t="s">
        <v>34</v>
      </c>
      <c r="C491">
        <v>6</v>
      </c>
      <c r="D491">
        <v>51</v>
      </c>
      <c r="E491">
        <v>27</v>
      </c>
      <c r="M491" s="1" t="s">
        <v>54</v>
      </c>
      <c r="N491" s="2"/>
      <c r="O491" s="2"/>
      <c r="P491" s="1" t="s">
        <v>54</v>
      </c>
      <c r="S491" s="2"/>
      <c r="T491" s="1" t="s">
        <v>54</v>
      </c>
      <c r="U491" s="1" t="s">
        <v>54</v>
      </c>
      <c r="V491" s="1" t="s">
        <v>54</v>
      </c>
      <c r="X491">
        <v>4</v>
      </c>
      <c r="Y491">
        <v>1</v>
      </c>
      <c r="Z491" s="1" t="s">
        <v>9089</v>
      </c>
      <c r="AA491">
        <v>84</v>
      </c>
      <c r="AB491">
        <v>57</v>
      </c>
      <c r="AC491">
        <v>8</v>
      </c>
      <c r="AD491">
        <v>57</v>
      </c>
      <c r="AE491">
        <v>0</v>
      </c>
      <c r="AF491">
        <v>0</v>
      </c>
      <c r="AG491" s="1" t="s">
        <v>13110</v>
      </c>
      <c r="AH491">
        <v>0</v>
      </c>
      <c r="AI491">
        <v>0</v>
      </c>
      <c r="AJ491" s="1">
        <f>Y491/0.1</f>
        <v>10</v>
      </c>
      <c r="AK491" s="1">
        <f>AC491-AJ491</f>
        <v>-2</v>
      </c>
      <c r="AL491" s="28">
        <f>_xlfn.IFNA(INDEX($BD$2:$BD$53,MATCH(B491,$BC$2:$BC$53,0)),1000)</f>
        <v>7378494</v>
      </c>
      <c r="AM491" s="1">
        <f>C491/AL491*100000</f>
        <v>8.1317407048104931E-2</v>
      </c>
      <c r="AN491" s="17">
        <f>IF(B492=B491,IFERROR((C491/C492)-1,0),0)</f>
        <v>0.19999999999999996</v>
      </c>
      <c r="AO491" s="26">
        <f>IFERROR(LOG(2)/LOG(1+(AN491)),AN491)</f>
        <v>3.8017840169239308</v>
      </c>
      <c r="AP491" s="26">
        <f>AVERAGE(Y491:Y497)</f>
        <v>0.5714285714285714</v>
      </c>
      <c r="AR491" s="1">
        <f>Q491/AL491*100000</f>
        <v>0</v>
      </c>
      <c r="AS491" s="25">
        <f>IF(B492=B491,IFERROR((AE491/AE492)-1,0),0)</f>
        <v>0</v>
      </c>
      <c r="AT491" s="26">
        <f>IFERROR(LOG(2)/LOG(1+(AS491)),AS491)</f>
        <v>0</v>
      </c>
      <c r="AU491" s="26">
        <f>AVERAGE(AE491:AE497)</f>
        <v>0</v>
      </c>
      <c r="AV491" s="19">
        <f>ROUNDDOWN(N491,0)</f>
        <v>0</v>
      </c>
      <c r="AW491" s="29" cm="1">
        <f t="array" ref="AW491">_xlfn.ANCHORARRAY(AV491)-1</f>
        <v>-1</v>
      </c>
    </row>
    <row r="492" spans="1:49" x14ac:dyDescent="0.25">
      <c r="A492">
        <v>20200309</v>
      </c>
      <c r="B492" s="1" t="s">
        <v>34</v>
      </c>
      <c r="C492">
        <v>5</v>
      </c>
      <c r="D492">
        <v>44</v>
      </c>
      <c r="E492">
        <v>7</v>
      </c>
      <c r="M492" s="1" t="s">
        <v>54</v>
      </c>
      <c r="N492" s="2"/>
      <c r="O492" s="2"/>
      <c r="P492" s="1" t="s">
        <v>54</v>
      </c>
      <c r="S492" s="2"/>
      <c r="T492" s="1" t="s">
        <v>54</v>
      </c>
      <c r="U492" s="1" t="s">
        <v>54</v>
      </c>
      <c r="V492" s="1" t="s">
        <v>54</v>
      </c>
      <c r="X492">
        <v>4</v>
      </c>
      <c r="Y492">
        <v>0</v>
      </c>
      <c r="Z492" s="1" t="s">
        <v>2527</v>
      </c>
      <c r="AA492">
        <v>56</v>
      </c>
      <c r="AB492">
        <v>49</v>
      </c>
      <c r="AC492">
        <v>0</v>
      </c>
      <c r="AD492">
        <v>49</v>
      </c>
      <c r="AE492">
        <v>0</v>
      </c>
      <c r="AF492">
        <v>0</v>
      </c>
      <c r="AG492" s="1" t="s">
        <v>13164</v>
      </c>
      <c r="AH492">
        <v>0</v>
      </c>
      <c r="AI492">
        <v>0</v>
      </c>
      <c r="AJ492" s="1">
        <f>Y492/0.1</f>
        <v>0</v>
      </c>
      <c r="AK492" s="1">
        <f>AC492-AJ492</f>
        <v>0</v>
      </c>
      <c r="AL492" s="28">
        <f>_xlfn.IFNA(INDEX($BD$2:$BD$53,MATCH(B492,$BC$2:$BC$53,0)),1000)</f>
        <v>7378494</v>
      </c>
      <c r="AM492" s="1">
        <f>C492/AL492*100000</f>
        <v>6.7764505873420783E-2</v>
      </c>
      <c r="AN492" s="17">
        <f>IF(B493=B492,IFERROR((C492/C493)-1,0),0)</f>
        <v>0</v>
      </c>
      <c r="AO492" s="26">
        <f>IFERROR(LOG(2)/LOG(1+(AN492)),AN492)</f>
        <v>0</v>
      </c>
      <c r="AP492" s="26">
        <f>AVERAGE(Y492:Y498)</f>
        <v>459.28571428571428</v>
      </c>
      <c r="AR492" s="1">
        <f>Q492/AL492*100000</f>
        <v>0</v>
      </c>
      <c r="AS492" s="25">
        <f>IF(B493=B492,IFERROR((AE492/AE493)-1,0),0)</f>
        <v>0</v>
      </c>
      <c r="AT492" s="26">
        <f>IFERROR(LOG(2)/LOG(1+(AS492)),AS492)</f>
        <v>0</v>
      </c>
      <c r="AU492" s="26">
        <f>AVERAGE(AE492:AE498)</f>
        <v>10.571428571428571</v>
      </c>
      <c r="AV492" s="19">
        <f>ROUNDDOWN(N492,0)</f>
        <v>0</v>
      </c>
      <c r="AW492" s="29" cm="1">
        <f t="array" ref="AW492">_xlfn.ANCHORARRAY(AV492)-1</f>
        <v>-1</v>
      </c>
    </row>
    <row r="493" spans="1:49" x14ac:dyDescent="0.25">
      <c r="A493">
        <v>20200308</v>
      </c>
      <c r="B493" s="1" t="s">
        <v>34</v>
      </c>
      <c r="C493">
        <v>5</v>
      </c>
      <c r="D493">
        <v>44</v>
      </c>
      <c r="E493">
        <v>7</v>
      </c>
      <c r="M493" s="1" t="s">
        <v>54</v>
      </c>
      <c r="N493" s="2"/>
      <c r="O493" s="2"/>
      <c r="P493" s="1" t="s">
        <v>54</v>
      </c>
      <c r="S493" s="2"/>
      <c r="T493" s="1" t="s">
        <v>54</v>
      </c>
      <c r="U493" s="1" t="s">
        <v>54</v>
      </c>
      <c r="V493" s="1" t="s">
        <v>54</v>
      </c>
      <c r="X493">
        <v>4</v>
      </c>
      <c r="Y493">
        <v>0</v>
      </c>
      <c r="Z493" s="1" t="s">
        <v>2527</v>
      </c>
      <c r="AA493">
        <v>56</v>
      </c>
      <c r="AB493">
        <v>49</v>
      </c>
      <c r="AC493">
        <v>0</v>
      </c>
      <c r="AD493">
        <v>49</v>
      </c>
      <c r="AE493">
        <v>0</v>
      </c>
      <c r="AF493">
        <v>0</v>
      </c>
      <c r="AG493" s="1" t="s">
        <v>13216</v>
      </c>
      <c r="AH493">
        <v>0</v>
      </c>
      <c r="AI493">
        <v>0</v>
      </c>
      <c r="AJ493" s="1">
        <f>Y493/0.1</f>
        <v>0</v>
      </c>
      <c r="AK493" s="1">
        <f>AC493-AJ493</f>
        <v>0</v>
      </c>
      <c r="AL493" s="28">
        <f>_xlfn.IFNA(INDEX($BD$2:$BD$53,MATCH(B493,$BC$2:$BC$53,0)),1000)</f>
        <v>7378494</v>
      </c>
      <c r="AM493" s="1">
        <f>C493/AL493*100000</f>
        <v>6.7764505873420783E-2</v>
      </c>
      <c r="AN493" s="17">
        <f>IF(B494=B493,IFERROR((C493/C494)-1,0),0)</f>
        <v>0</v>
      </c>
      <c r="AO493" s="26">
        <f>IFERROR(LOG(2)/LOG(1+(AN493)),AN493)</f>
        <v>0</v>
      </c>
      <c r="AP493" s="26">
        <f>AVERAGE(Y493:Y499)</f>
        <v>982.14285714285711</v>
      </c>
      <c r="AR493" s="1">
        <f>Q493/AL493*100000</f>
        <v>0</v>
      </c>
      <c r="AS493" s="25">
        <f>IF(B494=B493,IFERROR((AE493/AE494)-1,0),0)</f>
        <v>0</v>
      </c>
      <c r="AT493" s="26">
        <f>IFERROR(LOG(2)/LOG(1+(AS493)),AS493)</f>
        <v>0</v>
      </c>
      <c r="AU493" s="26">
        <f>AVERAGE(AE493:AE499)</f>
        <v>17.142857142857142</v>
      </c>
      <c r="AV493" s="19">
        <f>ROUNDDOWN(N493,0)</f>
        <v>0</v>
      </c>
      <c r="AW493" s="29" cm="1">
        <f t="array" ref="AW493">_xlfn.ANCHORARRAY(AV493)-1</f>
        <v>-1</v>
      </c>
    </row>
    <row r="494" spans="1:49" x14ac:dyDescent="0.25">
      <c r="A494">
        <v>20200307</v>
      </c>
      <c r="B494" s="1" t="s">
        <v>34</v>
      </c>
      <c r="C494">
        <v>5</v>
      </c>
      <c r="D494">
        <v>44</v>
      </c>
      <c r="E494">
        <v>7</v>
      </c>
      <c r="M494" s="1" t="s">
        <v>54</v>
      </c>
      <c r="N494" s="2"/>
      <c r="O494" s="2"/>
      <c r="P494" s="1" t="s">
        <v>54</v>
      </c>
      <c r="S494" s="2"/>
      <c r="T494" s="1" t="s">
        <v>54</v>
      </c>
      <c r="U494" s="1" t="s">
        <v>54</v>
      </c>
      <c r="V494" s="1" t="s">
        <v>54</v>
      </c>
      <c r="X494">
        <v>4</v>
      </c>
      <c r="Y494">
        <v>2</v>
      </c>
      <c r="Z494" s="1" t="s">
        <v>3191</v>
      </c>
      <c r="AA494">
        <v>56</v>
      </c>
      <c r="AB494">
        <v>49</v>
      </c>
      <c r="AC494">
        <v>13</v>
      </c>
      <c r="AD494">
        <v>49</v>
      </c>
      <c r="AE494">
        <v>0</v>
      </c>
      <c r="AF494">
        <v>0</v>
      </c>
      <c r="AG494" s="1" t="s">
        <v>13266</v>
      </c>
      <c r="AH494">
        <v>0</v>
      </c>
      <c r="AI494">
        <v>0</v>
      </c>
      <c r="AJ494" s="1">
        <f>Y494/0.1</f>
        <v>20</v>
      </c>
      <c r="AK494" s="1">
        <f>AC494-AJ494</f>
        <v>-7</v>
      </c>
      <c r="AL494" s="28">
        <f>_xlfn.IFNA(INDEX($BD$2:$BD$53,MATCH(B494,$BC$2:$BC$53,0)),1000)</f>
        <v>7378494</v>
      </c>
      <c r="AM494" s="1">
        <f>C494/AL494*100000</f>
        <v>6.7764505873420783E-2</v>
      </c>
      <c r="AN494" s="17">
        <f>IF(B495=B494,IFERROR((C494/C495)-1,0),0)</f>
        <v>0.66666666666666674</v>
      </c>
      <c r="AO494" s="26">
        <f>IFERROR(LOG(2)/LOG(1+(AN494)),AN494)</f>
        <v>1.3569154488567239</v>
      </c>
      <c r="AP494" s="26">
        <f>AVERAGE(Y494:Y500)</f>
        <v>1368.1428571428571</v>
      </c>
      <c r="AR494" s="1">
        <f>Q494/AL494*100000</f>
        <v>0</v>
      </c>
      <c r="AS494" s="25">
        <f>IF(B495=B494,IFERROR((AE494/AE495)-1,0),0)</f>
        <v>0</v>
      </c>
      <c r="AT494" s="26">
        <f>IFERROR(LOG(2)/LOG(1+(AS494)),AS494)</f>
        <v>0</v>
      </c>
      <c r="AU494" s="26">
        <f>AVERAGE(AE494:AE500)</f>
        <v>26</v>
      </c>
      <c r="AV494" s="19">
        <f>ROUNDDOWN(N494,0)</f>
        <v>0</v>
      </c>
      <c r="AW494" s="29" cm="1">
        <f t="array" ref="AW494">_xlfn.ANCHORARRAY(AV494)-1</f>
        <v>-1</v>
      </c>
    </row>
    <row r="495" spans="1:49" x14ac:dyDescent="0.25">
      <c r="A495">
        <v>20200306</v>
      </c>
      <c r="B495" s="1" t="s">
        <v>34</v>
      </c>
      <c r="C495">
        <v>3</v>
      </c>
      <c r="D495">
        <v>33</v>
      </c>
      <c r="E495">
        <v>15</v>
      </c>
      <c r="M495" s="1" t="s">
        <v>54</v>
      </c>
      <c r="N495" s="2"/>
      <c r="O495" s="2"/>
      <c r="P495" s="1" t="s">
        <v>54</v>
      </c>
      <c r="S495" s="2"/>
      <c r="T495" s="1" t="s">
        <v>54</v>
      </c>
      <c r="U495" s="1" t="s">
        <v>54</v>
      </c>
      <c r="V495" s="1" t="s">
        <v>54</v>
      </c>
      <c r="X495">
        <v>4</v>
      </c>
      <c r="Y495">
        <v>1</v>
      </c>
      <c r="Z495" s="1" t="s">
        <v>4067</v>
      </c>
      <c r="AA495">
        <v>51</v>
      </c>
      <c r="AB495">
        <v>36</v>
      </c>
      <c r="AC495">
        <v>6</v>
      </c>
      <c r="AD495">
        <v>36</v>
      </c>
      <c r="AE495">
        <v>0</v>
      </c>
      <c r="AF495">
        <v>0</v>
      </c>
      <c r="AG495" s="1" t="s">
        <v>13317</v>
      </c>
      <c r="AH495">
        <v>0</v>
      </c>
      <c r="AI495">
        <v>0</v>
      </c>
      <c r="AJ495" s="1">
        <f>Y495/0.1</f>
        <v>10</v>
      </c>
      <c r="AK495" s="1">
        <f>AC495-AJ495</f>
        <v>-4</v>
      </c>
      <c r="AL495" s="28">
        <f>_xlfn.IFNA(INDEX($BD$2:$BD$53,MATCH(B495,$BC$2:$BC$53,0)),1000)</f>
        <v>7378494</v>
      </c>
      <c r="AM495" s="1">
        <f>C495/AL495*100000</f>
        <v>4.0658703524052466E-2</v>
      </c>
      <c r="AN495" s="17">
        <f>IF(B496=B495,IFERROR((C495/C496)-1,0),0)</f>
        <v>0.5</v>
      </c>
      <c r="AO495" s="26">
        <f>IFERROR(LOG(2)/LOG(1+(AN495)),AN495)</f>
        <v>1.7095112913514547</v>
      </c>
      <c r="AP495" s="26">
        <f>AVERAGE(Y495:Y501)</f>
        <v>1809.2857142857142</v>
      </c>
      <c r="AR495" s="1">
        <f>Q495/AL495*100000</f>
        <v>0</v>
      </c>
      <c r="AS495" s="25">
        <f>IF(B496=B495,IFERROR((AE495/AE496)-1,0),0)</f>
        <v>0</v>
      </c>
      <c r="AT495" s="26">
        <f>IFERROR(LOG(2)/LOG(1+(AS495)),AS495)</f>
        <v>0</v>
      </c>
      <c r="AU495" s="26">
        <f>AVERAGE(AE495:AE501)</f>
        <v>41</v>
      </c>
      <c r="AV495" s="19">
        <f>ROUNDDOWN(N495,0)</f>
        <v>0</v>
      </c>
      <c r="AW495" s="29" cm="1">
        <f t="array" ref="AW495">_xlfn.ANCHORARRAY(AV495)-1</f>
        <v>-1</v>
      </c>
    </row>
    <row r="496" spans="1:49" x14ac:dyDescent="0.25">
      <c r="A496">
        <v>20200305</v>
      </c>
      <c r="B496" s="1" t="s">
        <v>34</v>
      </c>
      <c r="C496">
        <v>2</v>
      </c>
      <c r="D496">
        <v>28</v>
      </c>
      <c r="E496">
        <v>6</v>
      </c>
      <c r="M496" s="1" t="s">
        <v>54</v>
      </c>
      <c r="N496" s="2"/>
      <c r="O496" s="2"/>
      <c r="P496" s="1" t="s">
        <v>54</v>
      </c>
      <c r="S496" s="2"/>
      <c r="T496" s="1" t="s">
        <v>54</v>
      </c>
      <c r="U496" s="1" t="s">
        <v>54</v>
      </c>
      <c r="V496" s="1" t="s">
        <v>54</v>
      </c>
      <c r="X496">
        <v>4</v>
      </c>
      <c r="Y496">
        <v>0</v>
      </c>
      <c r="Z496" s="1" t="s">
        <v>12804</v>
      </c>
      <c r="AA496">
        <v>36</v>
      </c>
      <c r="AB496">
        <v>30</v>
      </c>
      <c r="AC496">
        <v>1</v>
      </c>
      <c r="AD496">
        <v>30</v>
      </c>
      <c r="AE496">
        <v>0</v>
      </c>
      <c r="AF496">
        <v>0</v>
      </c>
      <c r="AG496" s="1" t="s">
        <v>13353</v>
      </c>
      <c r="AH496">
        <v>0</v>
      </c>
      <c r="AI496">
        <v>0</v>
      </c>
      <c r="AJ496" s="1">
        <f>Y496/0.1</f>
        <v>0</v>
      </c>
      <c r="AK496" s="1">
        <f>AC496-AJ496</f>
        <v>1</v>
      </c>
      <c r="AL496" s="28">
        <f>_xlfn.IFNA(INDEX($BD$2:$BD$53,MATCH(B496,$BC$2:$BC$53,0)),1000)</f>
        <v>7378494</v>
      </c>
      <c r="AM496" s="1">
        <f>C496/AL496*100000</f>
        <v>2.710580234936831E-2</v>
      </c>
      <c r="AN496" s="17">
        <f>IF(B497=B496,IFERROR((C496/C497)-1,0),0)</f>
        <v>0</v>
      </c>
      <c r="AO496" s="26">
        <f>IFERROR(LOG(2)/LOG(1+(AN496)),AN496)</f>
        <v>0</v>
      </c>
      <c r="AP496" s="26">
        <f>AVERAGE(Y496:Y502)</f>
        <v>2195.1428571428573</v>
      </c>
      <c r="AR496" s="1">
        <f>Q496/AL496*100000</f>
        <v>0</v>
      </c>
      <c r="AS496" s="25">
        <f>IF(B497=B496,IFERROR((AE496/AE497)-1,0),0)</f>
        <v>0</v>
      </c>
      <c r="AT496" s="26">
        <f>IFERROR(LOG(2)/LOG(1+(AS496)),AS496)</f>
        <v>0</v>
      </c>
      <c r="AU496" s="26">
        <f>AVERAGE(AE496:AE502)</f>
        <v>52.285714285714285</v>
      </c>
      <c r="AV496" s="19">
        <f>ROUNDDOWN(N496,0)</f>
        <v>0</v>
      </c>
      <c r="AW496" s="29" cm="1">
        <f t="array" ref="AW496">_xlfn.ANCHORARRAY(AV496)-1</f>
        <v>-1</v>
      </c>
    </row>
    <row r="497" spans="1:49" x14ac:dyDescent="0.25">
      <c r="A497">
        <v>20200304</v>
      </c>
      <c r="B497" s="1" t="s">
        <v>34</v>
      </c>
      <c r="C497">
        <v>2</v>
      </c>
      <c r="D497">
        <v>27</v>
      </c>
      <c r="E497">
        <v>5</v>
      </c>
      <c r="M497" s="1" t="s">
        <v>54</v>
      </c>
      <c r="N497" s="2"/>
      <c r="O497" s="2"/>
      <c r="P497" s="1" t="s">
        <v>54</v>
      </c>
      <c r="S497" s="2"/>
      <c r="T497" s="1" t="s">
        <v>54</v>
      </c>
      <c r="U497" s="1" t="s">
        <v>54</v>
      </c>
      <c r="V497" s="1" t="s">
        <v>54</v>
      </c>
      <c r="X497">
        <v>4</v>
      </c>
      <c r="Y497">
        <v>0</v>
      </c>
      <c r="Z497" s="1" t="s">
        <v>2527</v>
      </c>
      <c r="AA497">
        <v>34</v>
      </c>
      <c r="AB497">
        <v>29</v>
      </c>
      <c r="AC497">
        <v>0</v>
      </c>
      <c r="AD497">
        <v>29</v>
      </c>
      <c r="AE497">
        <v>0</v>
      </c>
      <c r="AF497">
        <v>0</v>
      </c>
      <c r="AG497" s="1" t="s">
        <v>13378</v>
      </c>
      <c r="AH497">
        <v>0</v>
      </c>
      <c r="AI497">
        <v>0</v>
      </c>
      <c r="AJ497" s="1">
        <f>Y497/0.1</f>
        <v>0</v>
      </c>
      <c r="AK497" s="1">
        <f>AC497-AJ497</f>
        <v>0</v>
      </c>
      <c r="AL497" s="28">
        <f>_xlfn.IFNA(INDEX($BD$2:$BD$53,MATCH(B497,$BC$2:$BC$53,0)),1000)</f>
        <v>7378494</v>
      </c>
      <c r="AM497" s="1">
        <f>C497/AL497*100000</f>
        <v>2.710580234936831E-2</v>
      </c>
      <c r="AN497" s="17">
        <f>IF(B498=B497,IFERROR((C497/C498)-1,0),0)</f>
        <v>0</v>
      </c>
      <c r="AO497" s="26">
        <f>IFERROR(LOG(2)/LOG(1+(AN497)),AN497)</f>
        <v>0</v>
      </c>
      <c r="AP497" s="26">
        <f>AVERAGE(Y497:Y503)</f>
        <v>2505.1428571428573</v>
      </c>
      <c r="AR497" s="1">
        <f>Q497/AL497*100000</f>
        <v>0</v>
      </c>
      <c r="AS497" s="25">
        <f>IF(B498=B497,IFERROR((AE497/AE498)-1,0),0)</f>
        <v>0</v>
      </c>
      <c r="AT497" s="26">
        <f>IFERROR(LOG(2)/LOG(1+(AS497)),AS497)</f>
        <v>0</v>
      </c>
      <c r="AU497" s="26">
        <f>AVERAGE(AE497:AE503)</f>
        <v>58.571428571428569</v>
      </c>
      <c r="AV497" s="19">
        <f>ROUNDDOWN(N497,0)</f>
        <v>0</v>
      </c>
      <c r="AW497" s="29" cm="1">
        <f t="array" ref="AW497">_xlfn.ANCHORARRAY(AV497)-1</f>
        <v>-1</v>
      </c>
    </row>
    <row r="498" spans="1:49" x14ac:dyDescent="0.25">
      <c r="A498">
        <v>20200614</v>
      </c>
      <c r="B498" s="1" t="s">
        <v>36</v>
      </c>
      <c r="C498">
        <v>148855</v>
      </c>
      <c r="D498">
        <v>2653141</v>
      </c>
      <c r="F498">
        <v>4247</v>
      </c>
      <c r="H498">
        <v>1280</v>
      </c>
      <c r="M498" s="1" t="s">
        <v>28</v>
      </c>
      <c r="N498" s="2">
        <v>43996</v>
      </c>
      <c r="O498" s="2">
        <v>43995.833333333336</v>
      </c>
      <c r="P498" s="1" t="s">
        <v>2518</v>
      </c>
      <c r="Q498">
        <v>5063</v>
      </c>
      <c r="S498" s="2">
        <v>43995.833333333336</v>
      </c>
      <c r="T498" s="1" t="s">
        <v>2532</v>
      </c>
      <c r="U498" s="1" t="s">
        <v>54</v>
      </c>
      <c r="V498" s="1" t="s">
        <v>54</v>
      </c>
      <c r="W498">
        <v>148855</v>
      </c>
      <c r="X498">
        <v>6</v>
      </c>
      <c r="Y498">
        <v>3212</v>
      </c>
      <c r="Z498" s="1" t="s">
        <v>2533</v>
      </c>
      <c r="AA498">
        <v>2801996</v>
      </c>
      <c r="AB498">
        <v>2801996</v>
      </c>
      <c r="AC498">
        <v>77603</v>
      </c>
      <c r="AD498">
        <v>2801996</v>
      </c>
      <c r="AE498">
        <v>74</v>
      </c>
      <c r="AF498">
        <v>0</v>
      </c>
      <c r="AG498" s="1" t="s">
        <v>2534</v>
      </c>
      <c r="AH498">
        <v>0</v>
      </c>
      <c r="AI498">
        <v>0</v>
      </c>
      <c r="AJ498" s="1">
        <f>Y498/0.1</f>
        <v>32120</v>
      </c>
      <c r="AK498" s="1">
        <f>AC498-AJ498</f>
        <v>45483</v>
      </c>
      <c r="AL498" s="28">
        <f>_xlfn.IFNA(INDEX($BD$2:$BD$53,MATCH(B498,$BC$2:$BC$53,0)),1000)</f>
        <v>39937489</v>
      </c>
      <c r="AM498" s="1">
        <f>C498/AL498*100000</f>
        <v>372.71997746277935</v>
      </c>
      <c r="AN498" s="17">
        <f>IF(B499=B498,IFERROR((C498/C499)-1,0),0)</f>
        <v>2.2053926381631728E-2</v>
      </c>
      <c r="AO498" s="26">
        <f>IFERROR(LOG(2)/LOG(1+(AN498)),AN498)</f>
        <v>31.77496325380303</v>
      </c>
      <c r="AP498" s="26">
        <f>AVERAGE(Y498:Y504)</f>
        <v>2863.2857142857142</v>
      </c>
      <c r="AR498" s="1">
        <f>Q498/AL498*100000</f>
        <v>12.67731178592625</v>
      </c>
      <c r="AS498" s="25">
        <f>IF(B499=B498,IFERROR((AE498/AE499)-1,0),0)</f>
        <v>0.60869565217391308</v>
      </c>
      <c r="AT498" s="26">
        <f>IFERROR(LOG(2)/LOG(1+(AS498)),AS498)</f>
        <v>1.4579567349066196</v>
      </c>
      <c r="AU498" s="26">
        <f>AVERAGE(AE498:AE504)</f>
        <v>62.428571428571431</v>
      </c>
      <c r="AV498" s="19">
        <f>ROUNDDOWN(N498,0)</f>
        <v>43996</v>
      </c>
      <c r="AW498" s="29" cm="1">
        <f t="array" ref="AW498">_xlfn.ANCHORARRAY(AV498)-1</f>
        <v>43995</v>
      </c>
    </row>
    <row r="499" spans="1:49" x14ac:dyDescent="0.25">
      <c r="A499">
        <v>20200613</v>
      </c>
      <c r="B499" s="1" t="s">
        <v>36</v>
      </c>
      <c r="C499">
        <v>145643</v>
      </c>
      <c r="D499">
        <v>2578750</v>
      </c>
      <c r="F499">
        <v>4411</v>
      </c>
      <c r="H499">
        <v>1313</v>
      </c>
      <c r="M499" s="1" t="s">
        <v>28</v>
      </c>
      <c r="N499" s="2">
        <v>43995</v>
      </c>
      <c r="O499" s="2">
        <v>43994.833333333336</v>
      </c>
      <c r="P499" s="1" t="s">
        <v>2535</v>
      </c>
      <c r="Q499">
        <v>4989</v>
      </c>
      <c r="S499" s="2">
        <v>43994.833333333336</v>
      </c>
      <c r="T499" s="1" t="s">
        <v>2711</v>
      </c>
      <c r="U499" s="1" t="s">
        <v>54</v>
      </c>
      <c r="V499" s="1" t="s">
        <v>54</v>
      </c>
      <c r="W499">
        <v>145643</v>
      </c>
      <c r="X499">
        <v>6</v>
      </c>
      <c r="Y499">
        <v>3660</v>
      </c>
      <c r="Z499" s="1" t="s">
        <v>2712</v>
      </c>
      <c r="AA499">
        <v>2724393</v>
      </c>
      <c r="AB499">
        <v>2724393</v>
      </c>
      <c r="AC499">
        <v>62135</v>
      </c>
      <c r="AD499">
        <v>2724393</v>
      </c>
      <c r="AE499">
        <v>46</v>
      </c>
      <c r="AF499">
        <v>0</v>
      </c>
      <c r="AG499" s="1" t="s">
        <v>2713</v>
      </c>
      <c r="AH499">
        <v>0</v>
      </c>
      <c r="AI499">
        <v>0</v>
      </c>
      <c r="AJ499" s="1">
        <f>Y499/0.1</f>
        <v>36600</v>
      </c>
      <c r="AK499" s="1">
        <f>AC499-AJ499</f>
        <v>25535</v>
      </c>
      <c r="AL499" s="28">
        <f>_xlfn.IFNA(INDEX($BD$2:$BD$53,MATCH(B499,$BC$2:$BC$53,0)),1000)</f>
        <v>39937489</v>
      </c>
      <c r="AM499" s="1">
        <f>C499/AL499*100000</f>
        <v>364.67740873743963</v>
      </c>
      <c r="AN499" s="17">
        <f>IF(B500=B499,IFERROR((C499/C500)-1,0),0)</f>
        <v>2.5777733954065019E-2</v>
      </c>
      <c r="AO499" s="26">
        <f>IFERROR(LOG(2)/LOG(1+(AN499)),AN499)</f>
        <v>27.234479487398332</v>
      </c>
      <c r="AP499" s="26">
        <f>AVERAGE(Y499:Y505)</f>
        <v>2803.8571428571427</v>
      </c>
      <c r="AR499" s="1">
        <f>Q499/AL499*100000</f>
        <v>12.4920222200249</v>
      </c>
      <c r="AS499" s="25">
        <f>IF(B500=B499,IFERROR((AE499/AE500)-1,0),0)</f>
        <v>-0.25806451612903225</v>
      </c>
      <c r="AT499" s="26">
        <f>IFERROR(LOG(2)/LOG(1+(AS499)),AS499)</f>
        <v>-2.3221556523426097</v>
      </c>
      <c r="AU499" s="26">
        <f>AVERAGE(AE499:AE505)</f>
        <v>61.428571428571431</v>
      </c>
      <c r="AV499" s="19">
        <f>ROUNDDOWN(N499,0)</f>
        <v>43995</v>
      </c>
      <c r="AW499" s="29" cm="1">
        <f t="array" ref="AW499">_xlfn.ANCHORARRAY(AV499)-1</f>
        <v>43994</v>
      </c>
    </row>
    <row r="500" spans="1:49" x14ac:dyDescent="0.25">
      <c r="A500">
        <v>20200612</v>
      </c>
      <c r="B500" s="1" t="s">
        <v>36</v>
      </c>
      <c r="C500">
        <v>141983</v>
      </c>
      <c r="D500">
        <v>2520275</v>
      </c>
      <c r="F500">
        <v>4480</v>
      </c>
      <c r="H500">
        <v>1310</v>
      </c>
      <c r="M500" s="1" t="s">
        <v>28</v>
      </c>
      <c r="N500" s="2">
        <v>43994</v>
      </c>
      <c r="O500" s="2">
        <v>43993.833333333336</v>
      </c>
      <c r="P500" s="1" t="s">
        <v>2714</v>
      </c>
      <c r="Q500">
        <v>4943</v>
      </c>
      <c r="S500" s="2">
        <v>43993.833333333336</v>
      </c>
      <c r="T500" s="1" t="s">
        <v>2876</v>
      </c>
      <c r="U500" s="1" t="s">
        <v>54</v>
      </c>
      <c r="V500" s="1" t="s">
        <v>54</v>
      </c>
      <c r="W500">
        <v>141983</v>
      </c>
      <c r="X500">
        <v>6</v>
      </c>
      <c r="Y500">
        <v>2702</v>
      </c>
      <c r="Z500" s="1" t="s">
        <v>2877</v>
      </c>
      <c r="AA500">
        <v>2662258</v>
      </c>
      <c r="AB500">
        <v>2662258</v>
      </c>
      <c r="AC500">
        <v>64611</v>
      </c>
      <c r="AD500">
        <v>2662258</v>
      </c>
      <c r="AE500">
        <v>62</v>
      </c>
      <c r="AF500">
        <v>0</v>
      </c>
      <c r="AG500" s="1" t="s">
        <v>2878</v>
      </c>
      <c r="AH500">
        <v>0</v>
      </c>
      <c r="AI500">
        <v>0</v>
      </c>
      <c r="AJ500" s="1">
        <f>Y500/0.1</f>
        <v>27020</v>
      </c>
      <c r="AK500" s="1">
        <f>AC500-AJ500</f>
        <v>37591</v>
      </c>
      <c r="AL500" s="28">
        <f>_xlfn.IFNA(INDEX($BD$2:$BD$53,MATCH(B500,$BC$2:$BC$53,0)),1000)</f>
        <v>39937489</v>
      </c>
      <c r="AM500" s="1">
        <f>C500/AL500*100000</f>
        <v>355.51308696448092</v>
      </c>
      <c r="AN500" s="17">
        <f>IF(B501=B500,IFERROR((C500/C501)-1,0),0)</f>
        <v>1.9399630961868475E-2</v>
      </c>
      <c r="AO500" s="26">
        <f>IFERROR(LOG(2)/LOG(1+(AN500)),AN500)</f>
        <v>36.075379547878555</v>
      </c>
      <c r="AP500" s="26">
        <f>AVERAGE(Y500:Y506)</f>
        <v>2726</v>
      </c>
      <c r="AR500" s="1">
        <f>Q500/AL500*100000</f>
        <v>12.376842219599736</v>
      </c>
      <c r="AS500" s="25">
        <f>IF(B501=B500,IFERROR((AE500/AE501)-1,0),0)</f>
        <v>-0.40952380952380951</v>
      </c>
      <c r="AT500" s="26">
        <f>IFERROR(LOG(2)/LOG(1+(AS500)),AS500)</f>
        <v>-1.3157042865417963</v>
      </c>
      <c r="AU500" s="26">
        <f>AVERAGE(AE500:AE506)</f>
        <v>65.428571428571431</v>
      </c>
      <c r="AV500" s="19">
        <f>ROUNDDOWN(N500,0)</f>
        <v>43994</v>
      </c>
      <c r="AW500" s="29" cm="1">
        <f t="array" ref="AW500">_xlfn.ANCHORARRAY(AV500)-1</f>
        <v>43993</v>
      </c>
    </row>
    <row r="501" spans="1:49" x14ac:dyDescent="0.25">
      <c r="A501">
        <v>20200611</v>
      </c>
      <c r="B501" s="1" t="s">
        <v>36</v>
      </c>
      <c r="C501">
        <v>139281</v>
      </c>
      <c r="D501">
        <v>2458366</v>
      </c>
      <c r="F501">
        <v>4534</v>
      </c>
      <c r="H501">
        <v>1325</v>
      </c>
      <c r="M501" s="1" t="s">
        <v>28</v>
      </c>
      <c r="N501" s="2">
        <v>43993</v>
      </c>
      <c r="O501" s="2">
        <v>43992.833333333336</v>
      </c>
      <c r="P501" s="1" t="s">
        <v>2885</v>
      </c>
      <c r="Q501">
        <v>4881</v>
      </c>
      <c r="S501" s="2">
        <v>43992.833333333336</v>
      </c>
      <c r="T501" s="1" t="s">
        <v>3045</v>
      </c>
      <c r="U501" s="1" t="s">
        <v>54</v>
      </c>
      <c r="V501" s="1" t="s">
        <v>54</v>
      </c>
      <c r="W501">
        <v>139281</v>
      </c>
      <c r="X501">
        <v>6</v>
      </c>
      <c r="Y501">
        <v>3090</v>
      </c>
      <c r="Z501" s="1" t="s">
        <v>3046</v>
      </c>
      <c r="AA501">
        <v>2597647</v>
      </c>
      <c r="AB501">
        <v>2597647</v>
      </c>
      <c r="AC501">
        <v>56849</v>
      </c>
      <c r="AD501">
        <v>2597647</v>
      </c>
      <c r="AE501">
        <v>105</v>
      </c>
      <c r="AF501">
        <v>0</v>
      </c>
      <c r="AG501" s="1" t="s">
        <v>3047</v>
      </c>
      <c r="AH501">
        <v>0</v>
      </c>
      <c r="AI501">
        <v>0</v>
      </c>
      <c r="AJ501" s="1">
        <f>Y501/0.1</f>
        <v>30900</v>
      </c>
      <c r="AK501" s="1">
        <f>AC501-AJ501</f>
        <v>25949</v>
      </c>
      <c r="AL501" s="28">
        <f>_xlfn.IFNA(INDEX($BD$2:$BD$53,MATCH(B501,$BC$2:$BC$53,0)),1000)</f>
        <v>39937489</v>
      </c>
      <c r="AM501" s="1">
        <f>C501/AL501*100000</f>
        <v>348.74751389602886</v>
      </c>
      <c r="AN501" s="17">
        <f>IF(B502=B501,IFERROR((C501/C502)-1,0),0)</f>
        <v>2.2688723924488396E-2</v>
      </c>
      <c r="AO501" s="26">
        <f>IFERROR(LOG(2)/LOG(1+(AN501)),AN501)</f>
        <v>30.89557143889343</v>
      </c>
      <c r="AP501" s="26">
        <f>AVERAGE(Y501:Y507)</f>
        <v>2782</v>
      </c>
      <c r="AR501" s="1">
        <f>Q501/AL501*100000</f>
        <v>12.221599610331035</v>
      </c>
      <c r="AS501" s="25">
        <f>IF(B502=B501,IFERROR((AE501/AE502)-1,0),0)</f>
        <v>0.32911392405063289</v>
      </c>
      <c r="AT501" s="26">
        <f>IFERROR(LOG(2)/LOG(1+(AS501)),AS501)</f>
        <v>2.4362626815570123</v>
      </c>
      <c r="AU501" s="26">
        <f>AVERAGE(AE501:AE507)</f>
        <v>65.571428571428569</v>
      </c>
      <c r="AV501" s="19">
        <f>ROUNDDOWN(N501,0)</f>
        <v>43993</v>
      </c>
      <c r="AW501" s="29" cm="1">
        <f t="array" ref="AW501">_xlfn.ANCHORARRAY(AV501)-1</f>
        <v>43992</v>
      </c>
    </row>
    <row r="502" spans="1:49" x14ac:dyDescent="0.25">
      <c r="A502">
        <v>20200610</v>
      </c>
      <c r="B502" s="1" t="s">
        <v>36</v>
      </c>
      <c r="C502">
        <v>136191</v>
      </c>
      <c r="D502">
        <v>2404607</v>
      </c>
      <c r="F502">
        <v>4719</v>
      </c>
      <c r="H502">
        <v>1326</v>
      </c>
      <c r="M502" s="1" t="s">
        <v>28</v>
      </c>
      <c r="N502" s="2">
        <v>43992</v>
      </c>
      <c r="O502" s="2">
        <v>43991.833333333336</v>
      </c>
      <c r="P502" s="1" t="s">
        <v>3048</v>
      </c>
      <c r="Q502">
        <v>4776</v>
      </c>
      <c r="S502" s="2">
        <v>43991.833333333336</v>
      </c>
      <c r="T502" s="1" t="s">
        <v>3218</v>
      </c>
      <c r="U502" s="1" t="s">
        <v>54</v>
      </c>
      <c r="V502" s="1" t="s">
        <v>54</v>
      </c>
      <c r="W502">
        <v>136191</v>
      </c>
      <c r="X502">
        <v>6</v>
      </c>
      <c r="Y502">
        <v>2702</v>
      </c>
      <c r="Z502" s="1" t="s">
        <v>3219</v>
      </c>
      <c r="AA502">
        <v>2540798</v>
      </c>
      <c r="AB502">
        <v>2540798</v>
      </c>
      <c r="AC502">
        <v>54553</v>
      </c>
      <c r="AD502">
        <v>2540798</v>
      </c>
      <c r="AE502">
        <v>79</v>
      </c>
      <c r="AF502">
        <v>0</v>
      </c>
      <c r="AG502" s="1" t="s">
        <v>3220</v>
      </c>
      <c r="AH502">
        <v>0</v>
      </c>
      <c r="AI502">
        <v>0</v>
      </c>
      <c r="AJ502" s="1">
        <f>Y502/0.1</f>
        <v>27020</v>
      </c>
      <c r="AK502" s="1">
        <f>AC502-AJ502</f>
        <v>27533</v>
      </c>
      <c r="AL502" s="28">
        <f>_xlfn.IFNA(INDEX($BD$2:$BD$53,MATCH(B502,$BC$2:$BC$53,0)),1000)</f>
        <v>39937489</v>
      </c>
      <c r="AM502" s="1">
        <f>C502/AL502*100000</f>
        <v>341.0104225631211</v>
      </c>
      <c r="AN502" s="17">
        <f>IF(B503=B502,IFERROR((C502/C503)-1,0),0)</f>
        <v>2.0241368202623455E-2</v>
      </c>
      <c r="AO502" s="26">
        <f>IFERROR(LOG(2)/LOG(1+(AN502)),AN502)</f>
        <v>34.5895034238767</v>
      </c>
      <c r="AP502" s="26">
        <f>AVERAGE(Y502:Y508)</f>
        <v>2643.4285714285716</v>
      </c>
      <c r="AR502" s="1">
        <f>Q502/AL502*100000</f>
        <v>11.958688739795335</v>
      </c>
      <c r="AS502" s="25">
        <f>IF(B503=B502,IFERROR((AE502/AE503)-1,0),0)</f>
        <v>0.79545454545454541</v>
      </c>
      <c r="AT502" s="26">
        <f>IFERROR(LOG(2)/LOG(1+(AS502)),AS502)</f>
        <v>1.1843442066968535</v>
      </c>
      <c r="AU502" s="26">
        <f>AVERAGE(AE502:AE508)</f>
        <v>59.285714285714285</v>
      </c>
      <c r="AV502" s="19">
        <f>ROUNDDOWN(N502,0)</f>
        <v>43992</v>
      </c>
      <c r="AW502" s="29" cm="1">
        <f t="array" ref="AW502">_xlfn.ANCHORARRAY(AV502)-1</f>
        <v>43991</v>
      </c>
    </row>
    <row r="503" spans="1:49" x14ac:dyDescent="0.25">
      <c r="A503">
        <v>20200609</v>
      </c>
      <c r="B503" s="1" t="s">
        <v>36</v>
      </c>
      <c r="C503">
        <v>133489</v>
      </c>
      <c r="D503">
        <v>2352756</v>
      </c>
      <c r="F503">
        <v>4583</v>
      </c>
      <c r="H503">
        <v>1345</v>
      </c>
      <c r="M503" s="1" t="s">
        <v>28</v>
      </c>
      <c r="N503" s="2">
        <v>43991</v>
      </c>
      <c r="O503" s="2">
        <v>43990.833333333336</v>
      </c>
      <c r="P503" s="1" t="s">
        <v>2330</v>
      </c>
      <c r="Q503">
        <v>4697</v>
      </c>
      <c r="S503" s="2">
        <v>43990.833333333336</v>
      </c>
      <c r="T503" s="1" t="s">
        <v>3389</v>
      </c>
      <c r="U503" s="1" t="s">
        <v>54</v>
      </c>
      <c r="V503" s="1" t="s">
        <v>54</v>
      </c>
      <c r="W503">
        <v>133489</v>
      </c>
      <c r="X503">
        <v>6</v>
      </c>
      <c r="Y503">
        <v>2170</v>
      </c>
      <c r="Z503" s="1" t="s">
        <v>3390</v>
      </c>
      <c r="AA503">
        <v>2486245</v>
      </c>
      <c r="AB503">
        <v>2486245</v>
      </c>
      <c r="AC503">
        <v>55055</v>
      </c>
      <c r="AD503">
        <v>2486245</v>
      </c>
      <c r="AE503">
        <v>44</v>
      </c>
      <c r="AF503">
        <v>0</v>
      </c>
      <c r="AG503" s="1" t="s">
        <v>3391</v>
      </c>
      <c r="AH503">
        <v>0</v>
      </c>
      <c r="AI503">
        <v>0</v>
      </c>
      <c r="AJ503" s="1">
        <f>Y503/0.1</f>
        <v>21700</v>
      </c>
      <c r="AK503" s="1">
        <f>AC503-AJ503</f>
        <v>33355</v>
      </c>
      <c r="AL503" s="28">
        <f>_xlfn.IFNA(INDEX($BD$2:$BD$53,MATCH(B503,$BC$2:$BC$53,0)),1000)</f>
        <v>39937489</v>
      </c>
      <c r="AM503" s="1">
        <f>C503/AL503*100000</f>
        <v>334.24484949466904</v>
      </c>
      <c r="AN503" s="17">
        <f>IF(B504=B503,IFERROR((C503/C504)-1,0),0)</f>
        <v>1.6524646090817052E-2</v>
      </c>
      <c r="AO503" s="26">
        <f>IFERROR(LOG(2)/LOG(1+(AN503)),AN503)</f>
        <v>42.291891688556873</v>
      </c>
      <c r="AP503" s="26">
        <f>AVERAGE(Y503:Y509)</f>
        <v>2597</v>
      </c>
      <c r="AR503" s="1">
        <f>Q503/AL503*100000</f>
        <v>11.760879608630377</v>
      </c>
      <c r="AS503" s="25">
        <f>IF(B504=B503,IFERROR((AE503/AE504)-1,0),0)</f>
        <v>0.62962962962962954</v>
      </c>
      <c r="AT503" s="26">
        <f>IFERROR(LOG(2)/LOG(1+(AS503)),AS503)</f>
        <v>1.4193575343512879</v>
      </c>
      <c r="AU503" s="26">
        <f>AVERAGE(AE503:AE509)</f>
        <v>58.714285714285715</v>
      </c>
      <c r="AV503" s="19">
        <f>ROUNDDOWN(N503,0)</f>
        <v>43991</v>
      </c>
      <c r="AW503" s="29" cm="1">
        <f t="array" ref="AW503">_xlfn.ANCHORARRAY(AV503)-1</f>
        <v>43990</v>
      </c>
    </row>
    <row r="504" spans="1:49" x14ac:dyDescent="0.25">
      <c r="A504">
        <v>20200608</v>
      </c>
      <c r="B504" s="1" t="s">
        <v>36</v>
      </c>
      <c r="C504">
        <v>131319</v>
      </c>
      <c r="D504">
        <v>2299871</v>
      </c>
      <c r="F504">
        <v>4506</v>
      </c>
      <c r="H504">
        <v>1301</v>
      </c>
      <c r="M504" s="1" t="s">
        <v>28</v>
      </c>
      <c r="N504" s="2">
        <v>43990</v>
      </c>
      <c r="O504" s="2">
        <v>43989.833333333336</v>
      </c>
      <c r="P504" s="1" t="s">
        <v>2334</v>
      </c>
      <c r="Q504">
        <v>4653</v>
      </c>
      <c r="S504" s="2">
        <v>43989.833333333336</v>
      </c>
      <c r="T504" s="1" t="s">
        <v>3531</v>
      </c>
      <c r="U504" s="1" t="s">
        <v>54</v>
      </c>
      <c r="V504" s="1" t="s">
        <v>54</v>
      </c>
      <c r="W504">
        <v>131319</v>
      </c>
      <c r="X504">
        <v>6</v>
      </c>
      <c r="Y504">
        <v>2507</v>
      </c>
      <c r="Z504" s="1" t="s">
        <v>3532</v>
      </c>
      <c r="AA504">
        <v>2431190</v>
      </c>
      <c r="AB504">
        <v>2431190</v>
      </c>
      <c r="AC504">
        <v>68972</v>
      </c>
      <c r="AD504">
        <v>2431190</v>
      </c>
      <c r="AE504">
        <v>27</v>
      </c>
      <c r="AF504">
        <v>0</v>
      </c>
      <c r="AG504" s="1" t="s">
        <v>3533</v>
      </c>
      <c r="AH504">
        <v>0</v>
      </c>
      <c r="AI504">
        <v>0</v>
      </c>
      <c r="AJ504" s="1">
        <f>Y504/0.1</f>
        <v>25070</v>
      </c>
      <c r="AK504" s="1">
        <f>AC504-AJ504</f>
        <v>43902</v>
      </c>
      <c r="AL504" s="28">
        <f>_xlfn.IFNA(INDEX($BD$2:$BD$53,MATCH(B504,$BC$2:$BC$53,0)),1000)</f>
        <v>39937489</v>
      </c>
      <c r="AM504" s="1">
        <f>C504/AL504*100000</f>
        <v>328.81135817026455</v>
      </c>
      <c r="AN504" s="17">
        <f>IF(B505=B504,IFERROR((C504/C505)-1,0),0)</f>
        <v>1.9462472440455958E-2</v>
      </c>
      <c r="AO504" s="26">
        <f>IFERROR(LOG(2)/LOG(1+(AN504)),AN504)</f>
        <v>35.960009312003741</v>
      </c>
      <c r="AP504" s="26">
        <f>AVERAGE(Y504:Y510)</f>
        <v>2616.1428571428573</v>
      </c>
      <c r="AR504" s="1">
        <f>Q504/AL504*100000</f>
        <v>11.650707434310654</v>
      </c>
      <c r="AS504" s="25">
        <f>IF(B505=B504,IFERROR((AE504/AE505)-1,0),0)</f>
        <v>-0.59701492537313428</v>
      </c>
      <c r="AT504" s="26">
        <f>IFERROR(LOG(2)/LOG(1+(AS504)),AS504)</f>
        <v>-0.76265917663732186</v>
      </c>
      <c r="AU504" s="26">
        <f>AVERAGE(AE504:AE510)</f>
        <v>57.428571428571431</v>
      </c>
      <c r="AV504" s="19">
        <f>ROUNDDOWN(N504,0)</f>
        <v>43990</v>
      </c>
      <c r="AW504" s="29" cm="1">
        <f t="array" ref="AW504">_xlfn.ANCHORARRAY(AV504)-1</f>
        <v>43989</v>
      </c>
    </row>
    <row r="505" spans="1:49" x14ac:dyDescent="0.25">
      <c r="A505">
        <v>20200607</v>
      </c>
      <c r="B505" s="1" t="s">
        <v>36</v>
      </c>
      <c r="C505">
        <v>128812</v>
      </c>
      <c r="D505">
        <v>2233406</v>
      </c>
      <c r="F505">
        <v>4525</v>
      </c>
      <c r="H505">
        <v>1288</v>
      </c>
      <c r="M505" s="1" t="s">
        <v>28</v>
      </c>
      <c r="N505" s="2">
        <v>43989</v>
      </c>
      <c r="O505" s="2">
        <v>43988.833333333336</v>
      </c>
      <c r="P505" s="1" t="s">
        <v>2361</v>
      </c>
      <c r="Q505">
        <v>4626</v>
      </c>
      <c r="S505" s="2">
        <v>43988.833333333336</v>
      </c>
      <c r="T505" s="1" t="s">
        <v>3680</v>
      </c>
      <c r="U505" s="1" t="s">
        <v>54</v>
      </c>
      <c r="V505" s="1" t="s">
        <v>54</v>
      </c>
      <c r="W505">
        <v>128812</v>
      </c>
      <c r="X505">
        <v>6</v>
      </c>
      <c r="Y505">
        <v>2796</v>
      </c>
      <c r="Z505" s="1" t="s">
        <v>3681</v>
      </c>
      <c r="AA505">
        <v>2362218</v>
      </c>
      <c r="AB505">
        <v>2362218</v>
      </c>
      <c r="AC505">
        <v>53918</v>
      </c>
      <c r="AD505">
        <v>2362218</v>
      </c>
      <c r="AE505">
        <v>67</v>
      </c>
      <c r="AF505">
        <v>0</v>
      </c>
      <c r="AG505" s="1" t="s">
        <v>3682</v>
      </c>
      <c r="AH505">
        <v>0</v>
      </c>
      <c r="AI505">
        <v>0</v>
      </c>
      <c r="AJ505" s="1">
        <f>Y505/0.1</f>
        <v>27960</v>
      </c>
      <c r="AK505" s="1">
        <f>AC505-AJ505</f>
        <v>25958</v>
      </c>
      <c r="AL505" s="28">
        <f>_xlfn.IFNA(INDEX($BD$2:$BD$53,MATCH(B505,$BC$2:$BC$53,0)),1000)</f>
        <v>39937489</v>
      </c>
      <c r="AM505" s="1">
        <f>C505/AL505*100000</f>
        <v>322.53404814709307</v>
      </c>
      <c r="AN505" s="17">
        <f>IF(B506=B505,IFERROR((C505/C506)-1,0),0)</f>
        <v>2.2187658710005165E-2</v>
      </c>
      <c r="AO505" s="26">
        <f>IFERROR(LOG(2)/LOG(1+(AN505)),AN505)</f>
        <v>31.585518843834528</v>
      </c>
      <c r="AP505" s="26">
        <f>AVERAGE(Y505:Y511)</f>
        <v>2604.1428571428573</v>
      </c>
      <c r="AR505" s="1">
        <f>Q505/AL505*100000</f>
        <v>11.583101781887189</v>
      </c>
      <c r="AS505" s="25">
        <f>IF(B506=B505,IFERROR((AE505/AE506)-1,0),0)</f>
        <v>-9.4594594594594628E-2</v>
      </c>
      <c r="AT505" s="26">
        <f>IFERROR(LOG(2)/LOG(1+(AS505)),AS505)</f>
        <v>-6.9752432837980338</v>
      </c>
      <c r="AU505" s="26">
        <f>AVERAGE(AE505:AE511)</f>
        <v>59</v>
      </c>
      <c r="AV505" s="19">
        <f>ROUNDDOWN(N505,0)</f>
        <v>43989</v>
      </c>
      <c r="AW505" s="29" cm="1">
        <f t="array" ref="AW505">_xlfn.ANCHORARRAY(AV505)-1</f>
        <v>43988</v>
      </c>
    </row>
    <row r="506" spans="1:49" x14ac:dyDescent="0.25">
      <c r="A506">
        <v>20200606</v>
      </c>
      <c r="B506" s="1" t="s">
        <v>36</v>
      </c>
      <c r="C506">
        <v>126016</v>
      </c>
      <c r="D506">
        <v>2182284</v>
      </c>
      <c r="F506">
        <v>4526</v>
      </c>
      <c r="H506">
        <v>1315</v>
      </c>
      <c r="M506" s="1" t="s">
        <v>28</v>
      </c>
      <c r="N506" s="2">
        <v>43988</v>
      </c>
      <c r="O506" s="2">
        <v>43987.833333333336</v>
      </c>
      <c r="P506" s="1" t="s">
        <v>2386</v>
      </c>
      <c r="Q506">
        <v>4559</v>
      </c>
      <c r="S506" s="2">
        <v>43987.833333333336</v>
      </c>
      <c r="T506" s="1" t="s">
        <v>3820</v>
      </c>
      <c r="U506" s="1" t="s">
        <v>54</v>
      </c>
      <c r="V506" s="1" t="s">
        <v>54</v>
      </c>
      <c r="W506">
        <v>126016</v>
      </c>
      <c r="X506">
        <v>6</v>
      </c>
      <c r="Y506">
        <v>3115</v>
      </c>
      <c r="Z506" s="1" t="s">
        <v>3821</v>
      </c>
      <c r="AA506">
        <v>2308300</v>
      </c>
      <c r="AB506">
        <v>2308300</v>
      </c>
      <c r="AC506">
        <v>69837</v>
      </c>
      <c r="AD506">
        <v>2308300</v>
      </c>
      <c r="AE506">
        <v>74</v>
      </c>
      <c r="AF506">
        <v>0</v>
      </c>
      <c r="AG506" s="1" t="s">
        <v>3822</v>
      </c>
      <c r="AH506">
        <v>0</v>
      </c>
      <c r="AI506">
        <v>0</v>
      </c>
      <c r="AJ506" s="1">
        <f>Y506/0.1</f>
        <v>31150</v>
      </c>
      <c r="AK506" s="1">
        <f>AC506-AJ506</f>
        <v>38687</v>
      </c>
      <c r="AL506" s="28">
        <f>_xlfn.IFNA(INDEX($BD$2:$BD$53,MATCH(B506,$BC$2:$BC$53,0)),1000)</f>
        <v>39937489</v>
      </c>
      <c r="AM506" s="1">
        <f>C506/AL506*100000</f>
        <v>315.53310725168529</v>
      </c>
      <c r="AN506" s="17">
        <f>IF(B507=B506,IFERROR((C506/C507)-1,0),0)</f>
        <v>2.5345603371819569E-2</v>
      </c>
      <c r="AO506" s="26">
        <f>IFERROR(LOG(2)/LOG(1+(AN506)),AN506)</f>
        <v>27.692955002596936</v>
      </c>
      <c r="AP506" s="26">
        <f>AVERAGE(Y506:Y512)</f>
        <v>2734</v>
      </c>
      <c r="AR506" s="1">
        <f>Q506/AL506*100000</f>
        <v>11.415339607354884</v>
      </c>
      <c r="AS506" s="25">
        <f>IF(B507=B506,IFERROR((AE506/AE507)-1,0),0)</f>
        <v>0.17460317460317465</v>
      </c>
      <c r="AT506" s="26">
        <f>IFERROR(LOG(2)/LOG(1+(AS506)),AS506)</f>
        <v>4.3071248409378242</v>
      </c>
      <c r="AU506" s="26">
        <f>AVERAGE(AE506:AE512)</f>
        <v>57.571428571428569</v>
      </c>
      <c r="AV506" s="19">
        <f>ROUNDDOWN(N506,0)</f>
        <v>43988</v>
      </c>
      <c r="AW506" s="29" cm="1">
        <f t="array" ref="AW506">_xlfn.ANCHORARRAY(AV506)-1</f>
        <v>43987</v>
      </c>
    </row>
    <row r="507" spans="1:49" x14ac:dyDescent="0.25">
      <c r="A507">
        <v>20200605</v>
      </c>
      <c r="B507" s="1" t="s">
        <v>36</v>
      </c>
      <c r="C507">
        <v>122901</v>
      </c>
      <c r="D507">
        <v>2115562</v>
      </c>
      <c r="F507">
        <v>4625</v>
      </c>
      <c r="H507">
        <v>1333</v>
      </c>
      <c r="M507" s="1" t="s">
        <v>28</v>
      </c>
      <c r="N507" s="2">
        <v>43987</v>
      </c>
      <c r="O507" s="2">
        <v>43986.833333333336</v>
      </c>
      <c r="P507" s="1" t="s">
        <v>2414</v>
      </c>
      <c r="Q507">
        <v>4485</v>
      </c>
      <c r="S507" s="2">
        <v>43986.833333333336</v>
      </c>
      <c r="T507" s="1" t="s">
        <v>3950</v>
      </c>
      <c r="U507" s="1" t="s">
        <v>54</v>
      </c>
      <c r="V507" s="1" t="s">
        <v>54</v>
      </c>
      <c r="W507">
        <v>122901</v>
      </c>
      <c r="X507">
        <v>6</v>
      </c>
      <c r="Y507">
        <v>3094</v>
      </c>
      <c r="Z507" s="1" t="s">
        <v>3951</v>
      </c>
      <c r="AA507">
        <v>2238463</v>
      </c>
      <c r="AB507">
        <v>2238463</v>
      </c>
      <c r="AC507">
        <v>55792</v>
      </c>
      <c r="AD507">
        <v>2238463</v>
      </c>
      <c r="AE507">
        <v>63</v>
      </c>
      <c r="AF507">
        <v>0</v>
      </c>
      <c r="AG507" s="1" t="s">
        <v>3952</v>
      </c>
      <c r="AH507">
        <v>0</v>
      </c>
      <c r="AI507">
        <v>0</v>
      </c>
      <c r="AJ507" s="1">
        <f>Y507/0.1</f>
        <v>30940</v>
      </c>
      <c r="AK507" s="1">
        <f>AC507-AJ507</f>
        <v>24852</v>
      </c>
      <c r="AL507" s="28">
        <f>_xlfn.IFNA(INDEX($BD$2:$BD$53,MATCH(B507,$BC$2:$BC$53,0)),1000)</f>
        <v>39937489</v>
      </c>
      <c r="AM507" s="1">
        <f>C507/AL507*100000</f>
        <v>307.73341809245943</v>
      </c>
      <c r="AN507" s="17">
        <f>IF(B508=B507,IFERROR((C507/C508)-1,0),0)</f>
        <v>2.5824868329897166E-2</v>
      </c>
      <c r="AO507" s="26">
        <f>IFERROR(LOG(2)/LOG(1+(AN507)),AN507)</f>
        <v>27.185399566541363</v>
      </c>
      <c r="AP507" s="26">
        <f>AVERAGE(Y507:Y513)</f>
        <v>2716.4285714285716</v>
      </c>
      <c r="AR507" s="1">
        <f>Q507/AL507*100000</f>
        <v>11.230050041453532</v>
      </c>
      <c r="AS507" s="25">
        <f>IF(B508=B507,IFERROR((AE507/AE508)-1,0),0)</f>
        <v>3.2786885245901676E-2</v>
      </c>
      <c r="AT507" s="26">
        <f>IFERROR(LOG(2)/LOG(1+(AS507)),AS507)</f>
        <v>21.485699169207084</v>
      </c>
      <c r="AU507" s="26">
        <f>AVERAGE(AE507:AE513)</f>
        <v>59.571428571428569</v>
      </c>
      <c r="AV507" s="19">
        <f>ROUNDDOWN(N507,0)</f>
        <v>43987</v>
      </c>
      <c r="AW507" s="29" cm="1">
        <f t="array" ref="AW507">_xlfn.ANCHORARRAY(AV507)-1</f>
        <v>43986</v>
      </c>
    </row>
    <row r="508" spans="1:49" x14ac:dyDescent="0.25">
      <c r="A508">
        <v>20200604</v>
      </c>
      <c r="B508" s="1" t="s">
        <v>36</v>
      </c>
      <c r="C508">
        <v>119807</v>
      </c>
      <c r="D508">
        <v>2062864</v>
      </c>
      <c r="F508">
        <v>4455</v>
      </c>
      <c r="H508">
        <v>1279</v>
      </c>
      <c r="M508" s="1" t="s">
        <v>28</v>
      </c>
      <c r="N508" s="2">
        <v>43986</v>
      </c>
      <c r="O508" s="2">
        <v>43985.833333333336</v>
      </c>
      <c r="P508" s="1" t="s">
        <v>2430</v>
      </c>
      <c r="Q508">
        <v>4422</v>
      </c>
      <c r="S508" s="2">
        <v>43985.833333333336</v>
      </c>
      <c r="T508" s="1" t="s">
        <v>4095</v>
      </c>
      <c r="U508" s="1" t="s">
        <v>54</v>
      </c>
      <c r="V508" s="1" t="s">
        <v>54</v>
      </c>
      <c r="W508">
        <v>119807</v>
      </c>
      <c r="X508">
        <v>6</v>
      </c>
      <c r="Y508">
        <v>2120</v>
      </c>
      <c r="Z508" s="1" t="s">
        <v>4096</v>
      </c>
      <c r="AA508">
        <v>2182671</v>
      </c>
      <c r="AB508">
        <v>2182671</v>
      </c>
      <c r="AC508">
        <v>51377</v>
      </c>
      <c r="AD508">
        <v>2182671</v>
      </c>
      <c r="AE508">
        <v>61</v>
      </c>
      <c r="AF508">
        <v>0</v>
      </c>
      <c r="AG508" s="1" t="s">
        <v>4097</v>
      </c>
      <c r="AH508">
        <v>0</v>
      </c>
      <c r="AI508">
        <v>0</v>
      </c>
      <c r="AJ508" s="1">
        <f>Y508/0.1</f>
        <v>21200</v>
      </c>
      <c r="AK508" s="1">
        <f>AC508-AJ508</f>
        <v>30177</v>
      </c>
      <c r="AL508" s="28">
        <f>_xlfn.IFNA(INDEX($BD$2:$BD$53,MATCH(B508,$BC$2:$BC$53,0)),1000)</f>
        <v>39937489</v>
      </c>
      <c r="AM508" s="1">
        <f>C508/AL508*100000</f>
        <v>299.98631110734078</v>
      </c>
      <c r="AN508" s="17">
        <f>IF(B509=B508,IFERROR((C508/C509)-1,0),0)</f>
        <v>1.8013884286284698E-2</v>
      </c>
      <c r="AO508" s="26">
        <f>IFERROR(LOG(2)/LOG(1+(AN508)),AN508)</f>
        <v>38.824038672820059</v>
      </c>
      <c r="AP508" s="26">
        <f>AVERAGE(Y508:Y514)</f>
        <v>2587.1428571428573</v>
      </c>
      <c r="AR508" s="1">
        <f>Q508/AL508*100000</f>
        <v>11.072303519132111</v>
      </c>
      <c r="AS508" s="25">
        <f>IF(B509=B508,IFERROR((AE508/AE509)-1,0),0)</f>
        <v>-0.18666666666666665</v>
      </c>
      <c r="AT508" s="26">
        <f>IFERROR(LOG(2)/LOG(1+(AS508)),AS508)</f>
        <v>-3.3547888526418124</v>
      </c>
      <c r="AU508" s="26">
        <f>AVERAGE(AE508:AE514)</f>
        <v>64.142857142857139</v>
      </c>
      <c r="AV508" s="19">
        <f>ROUNDDOWN(N508,0)</f>
        <v>43986</v>
      </c>
      <c r="AW508" s="29" cm="1">
        <f t="array" ref="AW508">_xlfn.ANCHORARRAY(AV508)-1</f>
        <v>43985</v>
      </c>
    </row>
    <row r="509" spans="1:49" x14ac:dyDescent="0.25">
      <c r="A509">
        <v>20200603</v>
      </c>
      <c r="B509" s="1" t="s">
        <v>36</v>
      </c>
      <c r="C509">
        <v>117687</v>
      </c>
      <c r="D509">
        <v>2013607</v>
      </c>
      <c r="F509">
        <v>4458</v>
      </c>
      <c r="H509">
        <v>1313</v>
      </c>
      <c r="M509" s="1" t="s">
        <v>28</v>
      </c>
      <c r="N509" s="2">
        <v>43985</v>
      </c>
      <c r="O509" s="2">
        <v>43984.833333333336</v>
      </c>
      <c r="P509" s="1" t="s">
        <v>2446</v>
      </c>
      <c r="Q509">
        <v>4361</v>
      </c>
      <c r="S509" s="2">
        <v>43984.833333333336</v>
      </c>
      <c r="T509" s="1" t="s">
        <v>4243</v>
      </c>
      <c r="U509" s="1" t="s">
        <v>54</v>
      </c>
      <c r="V509" s="1" t="s">
        <v>54</v>
      </c>
      <c r="W509">
        <v>117687</v>
      </c>
      <c r="X509">
        <v>6</v>
      </c>
      <c r="Y509">
        <v>2377</v>
      </c>
      <c r="Z509" s="1" t="s">
        <v>4244</v>
      </c>
      <c r="AA509">
        <v>2131294</v>
      </c>
      <c r="AB509">
        <v>2131294</v>
      </c>
      <c r="AC509">
        <v>59703</v>
      </c>
      <c r="AD509">
        <v>2131294</v>
      </c>
      <c r="AE509">
        <v>75</v>
      </c>
      <c r="AF509">
        <v>0</v>
      </c>
      <c r="AG509" s="1" t="s">
        <v>4245</v>
      </c>
      <c r="AH509">
        <v>0</v>
      </c>
      <c r="AI509">
        <v>0</v>
      </c>
      <c r="AJ509" s="1">
        <f>Y509/0.1</f>
        <v>23770</v>
      </c>
      <c r="AK509" s="1">
        <f>AC509-AJ509</f>
        <v>35933</v>
      </c>
      <c r="AL509" s="28">
        <f>_xlfn.IFNA(INDEX($BD$2:$BD$53,MATCH(B509,$BC$2:$BC$53,0)),1000)</f>
        <v>39937489</v>
      </c>
      <c r="AM509" s="1">
        <f>C509/AL509*100000</f>
        <v>294.67801543557232</v>
      </c>
      <c r="AN509" s="17">
        <f>IF(B510=B509,IFERROR((C509/C510)-1,0),0)</f>
        <v>2.0613997051426525E-2</v>
      </c>
      <c r="AO509" s="26">
        <f>IFERROR(LOG(2)/LOG(1+(AN509)),AN509)</f>
        <v>33.970469200999524</v>
      </c>
      <c r="AP509" s="26">
        <f>AVERAGE(Y509:Y515)</f>
        <v>2672.4285714285716</v>
      </c>
      <c r="AR509" s="1">
        <f>Q509/AL509*100000</f>
        <v>10.919564822916133</v>
      </c>
      <c r="AS509" s="25">
        <f>IF(B510=B509,IFERROR((AE509/AE510)-1,0),0)</f>
        <v>1.1428571428571428</v>
      </c>
      <c r="AT509" s="26">
        <f>IFERROR(LOG(2)/LOG(1+(AS509)),AS509)</f>
        <v>0.90947481200908442</v>
      </c>
      <c r="AU509" s="26">
        <f>AVERAGE(AE509:AE515)</f>
        <v>68.142857142857139</v>
      </c>
      <c r="AV509" s="19">
        <f>ROUNDDOWN(N509,0)</f>
        <v>43985</v>
      </c>
      <c r="AW509" s="29" cm="1">
        <f t="array" ref="AW509">_xlfn.ANCHORARRAY(AV509)-1</f>
        <v>43984</v>
      </c>
    </row>
    <row r="510" spans="1:49" x14ac:dyDescent="0.25">
      <c r="A510">
        <v>20200602</v>
      </c>
      <c r="B510" s="1" t="s">
        <v>36</v>
      </c>
      <c r="C510">
        <v>115310</v>
      </c>
      <c r="D510">
        <v>1956281</v>
      </c>
      <c r="F510">
        <v>4393</v>
      </c>
      <c r="H510">
        <v>1286</v>
      </c>
      <c r="M510" s="1" t="s">
        <v>28</v>
      </c>
      <c r="N510" s="2">
        <v>43984</v>
      </c>
      <c r="O510" s="2">
        <v>43983.833333333336</v>
      </c>
      <c r="P510" s="1" t="s">
        <v>2472</v>
      </c>
      <c r="Q510">
        <v>4286</v>
      </c>
      <c r="S510" s="2">
        <v>43983.833333333336</v>
      </c>
      <c r="T510" s="1" t="s">
        <v>4387</v>
      </c>
      <c r="U510" s="1" t="s">
        <v>54</v>
      </c>
      <c r="V510" s="1" t="s">
        <v>54</v>
      </c>
      <c r="W510">
        <v>115310</v>
      </c>
      <c r="X510">
        <v>6</v>
      </c>
      <c r="Y510">
        <v>2304</v>
      </c>
      <c r="Z510" s="1" t="s">
        <v>4388</v>
      </c>
      <c r="AA510">
        <v>2071591</v>
      </c>
      <c r="AB510">
        <v>2071591</v>
      </c>
      <c r="AC510">
        <v>59008</v>
      </c>
      <c r="AD510">
        <v>2071591</v>
      </c>
      <c r="AE510">
        <v>35</v>
      </c>
      <c r="AF510">
        <v>0</v>
      </c>
      <c r="AG510" s="1" t="s">
        <v>4389</v>
      </c>
      <c r="AH510">
        <v>0</v>
      </c>
      <c r="AI510">
        <v>0</v>
      </c>
      <c r="AJ510" s="1">
        <f>Y510/0.1</f>
        <v>23040</v>
      </c>
      <c r="AK510" s="1">
        <f>AC510-AJ510</f>
        <v>35968</v>
      </c>
      <c r="AL510" s="28">
        <f>_xlfn.IFNA(INDEX($BD$2:$BD$53,MATCH(B510,$BC$2:$BC$53,0)),1000)</f>
        <v>39937489</v>
      </c>
      <c r="AM510" s="1">
        <f>C510/AL510*100000</f>
        <v>288.72621410925461</v>
      </c>
      <c r="AN510" s="17">
        <f>IF(B511=B510,IFERROR((C510/C511)-1,0),0)</f>
        <v>2.0388297966479563E-2</v>
      </c>
      <c r="AO510" s="26">
        <f>IFERROR(LOG(2)/LOG(1+(AN510)),AN510)</f>
        <v>34.342712580373863</v>
      </c>
      <c r="AP510" s="26">
        <f>AVERAGE(Y510:Y516)</f>
        <v>2653.8571428571427</v>
      </c>
      <c r="AR510" s="1">
        <f>Q510/AL510*100000</f>
        <v>10.731771343962061</v>
      </c>
      <c r="AS510" s="25">
        <f>IF(B511=B510,IFERROR((AE510/AE511)-1,0),0)</f>
        <v>-7.8947368421052655E-2</v>
      </c>
      <c r="AT510" s="26">
        <f>IFERROR(LOG(2)/LOG(1+(AS510)),AS510)</f>
        <v>-8.4285409733407999</v>
      </c>
      <c r="AU510" s="26">
        <f>AVERAGE(AE510:AE516)</f>
        <v>67.428571428571431</v>
      </c>
      <c r="AV510" s="19">
        <f>ROUNDDOWN(N510,0)</f>
        <v>43984</v>
      </c>
      <c r="AW510" s="29" cm="1">
        <f t="array" ref="AW510">_xlfn.ANCHORARRAY(AV510)-1</f>
        <v>43983</v>
      </c>
    </row>
    <row r="511" spans="1:49" x14ac:dyDescent="0.25">
      <c r="A511">
        <v>20200601</v>
      </c>
      <c r="B511" s="1" t="s">
        <v>36</v>
      </c>
      <c r="C511">
        <v>113006</v>
      </c>
      <c r="D511">
        <v>1899577</v>
      </c>
      <c r="F511">
        <v>4258</v>
      </c>
      <c r="H511">
        <v>1273</v>
      </c>
      <c r="M511" s="1" t="s">
        <v>28</v>
      </c>
      <c r="N511" s="2">
        <v>43983</v>
      </c>
      <c r="O511" s="2">
        <v>43982.833333333336</v>
      </c>
      <c r="P511" s="1" t="s">
        <v>185</v>
      </c>
      <c r="Q511">
        <v>4251</v>
      </c>
      <c r="S511" s="2">
        <v>43982.833333333336</v>
      </c>
      <c r="T511" s="1" t="s">
        <v>4537</v>
      </c>
      <c r="U511" s="1" t="s">
        <v>54</v>
      </c>
      <c r="V511" s="1" t="s">
        <v>54</v>
      </c>
      <c r="W511">
        <v>113006</v>
      </c>
      <c r="X511">
        <v>6</v>
      </c>
      <c r="Y511">
        <v>2423</v>
      </c>
      <c r="Z511" s="1" t="s">
        <v>4538</v>
      </c>
      <c r="AA511">
        <v>2012583</v>
      </c>
      <c r="AB511">
        <v>2012583</v>
      </c>
      <c r="AC511">
        <v>67735</v>
      </c>
      <c r="AD511">
        <v>2012583</v>
      </c>
      <c r="AE511">
        <v>38</v>
      </c>
      <c r="AF511">
        <v>0</v>
      </c>
      <c r="AG511" s="1" t="s">
        <v>4539</v>
      </c>
      <c r="AH511">
        <v>0</v>
      </c>
      <c r="AI511">
        <v>0</v>
      </c>
      <c r="AJ511" s="1">
        <f>Y511/0.1</f>
        <v>24230</v>
      </c>
      <c r="AK511" s="1">
        <f>AC511-AJ511</f>
        <v>43505</v>
      </c>
      <c r="AL511" s="28">
        <f>_xlfn.IFNA(INDEX($BD$2:$BD$53,MATCH(B511,$BC$2:$BC$53,0)),1000)</f>
        <v>39937489</v>
      </c>
      <c r="AM511" s="1">
        <f>C511/AL511*100000</f>
        <v>282.95719843578547</v>
      </c>
      <c r="AN511" s="17">
        <f>IF(B512=B511,IFERROR((C511/C512)-1,0),0)</f>
        <v>2.191114366584368E-2</v>
      </c>
      <c r="AO511" s="26">
        <f>IFERROR(LOG(2)/LOG(1+(AN511)),AN511)</f>
        <v>31.979780840140677</v>
      </c>
      <c r="AP511" s="26">
        <f>AVERAGE(Y511:Y517)</f>
        <v>2635.4285714285716</v>
      </c>
      <c r="AR511" s="1">
        <f>Q511/AL511*100000</f>
        <v>10.644134387116827</v>
      </c>
      <c r="AS511" s="25">
        <f>IF(B512=B511,IFERROR((AE511/AE512)-1,0),0)</f>
        <v>-0.33333333333333337</v>
      </c>
      <c r="AT511" s="26">
        <f>IFERROR(LOG(2)/LOG(1+(AS511)),AS511)</f>
        <v>-1.7095112913514545</v>
      </c>
      <c r="AU511" s="26">
        <f>AVERAGE(AE511:AE517)</f>
        <v>65.142857142857139</v>
      </c>
      <c r="AV511" s="19">
        <f>ROUNDDOWN(N511,0)</f>
        <v>43983</v>
      </c>
      <c r="AW511" s="29" cm="1">
        <f t="array" ref="AW511">_xlfn.ANCHORARRAY(AV511)-1</f>
        <v>43982</v>
      </c>
    </row>
    <row r="512" spans="1:49" x14ac:dyDescent="0.25">
      <c r="A512">
        <v>20200531</v>
      </c>
      <c r="B512" s="1" t="s">
        <v>36</v>
      </c>
      <c r="C512">
        <v>110583</v>
      </c>
      <c r="D512">
        <v>1834265</v>
      </c>
      <c r="F512">
        <v>4331</v>
      </c>
      <c r="H512">
        <v>1324</v>
      </c>
      <c r="M512" s="1" t="s">
        <v>28</v>
      </c>
      <c r="N512" s="2">
        <v>43981</v>
      </c>
      <c r="O512" s="2">
        <v>43980.833333333336</v>
      </c>
      <c r="P512" s="1" t="s">
        <v>230</v>
      </c>
      <c r="Q512">
        <v>4213</v>
      </c>
      <c r="S512" s="2">
        <v>43980.833333333336</v>
      </c>
      <c r="T512" s="1" t="s">
        <v>4673</v>
      </c>
      <c r="U512" s="1" t="s">
        <v>54</v>
      </c>
      <c r="V512" s="1" t="s">
        <v>54</v>
      </c>
      <c r="W512">
        <v>110583</v>
      </c>
      <c r="X512">
        <v>6</v>
      </c>
      <c r="Y512">
        <v>3705</v>
      </c>
      <c r="Z512" s="1" t="s">
        <v>4674</v>
      </c>
      <c r="AA512">
        <v>1944848</v>
      </c>
      <c r="AB512">
        <v>1944848</v>
      </c>
      <c r="AC512">
        <v>56253</v>
      </c>
      <c r="AD512">
        <v>1944848</v>
      </c>
      <c r="AE512">
        <v>57</v>
      </c>
      <c r="AF512">
        <v>0</v>
      </c>
      <c r="AG512" s="1" t="s">
        <v>4675</v>
      </c>
      <c r="AH512">
        <v>0</v>
      </c>
      <c r="AI512">
        <v>0</v>
      </c>
      <c r="AJ512" s="1">
        <f>Y512/0.1</f>
        <v>37050</v>
      </c>
      <c r="AK512" s="1">
        <f>AC512-AJ512</f>
        <v>19203</v>
      </c>
      <c r="AL512" s="28">
        <f>_xlfn.IFNA(INDEX($BD$2:$BD$53,MATCH(B512,$BC$2:$BC$53,0)),1000)</f>
        <v>39937489</v>
      </c>
      <c r="AM512" s="1">
        <f>C512/AL512*100000</f>
        <v>276.89021710904257</v>
      </c>
      <c r="AN512" s="17">
        <f>IF(B513=B512,IFERROR((C512/C513)-1,0),0)</f>
        <v>3.4665693594565727E-2</v>
      </c>
      <c r="AO512" s="26">
        <f>IFERROR(LOG(2)/LOG(1+(AN512)),AN512)</f>
        <v>20.339796645592916</v>
      </c>
      <c r="AP512" s="26">
        <f>AVERAGE(Y512:Y518)</f>
        <v>2553.2857142857142</v>
      </c>
      <c r="AR512" s="1">
        <f>Q512/AL512*100000</f>
        <v>10.54898569111343</v>
      </c>
      <c r="AS512" s="25">
        <f>IF(B513=B512,IFERROR((AE512/AE513)-1,0),0)</f>
        <v>-0.35227272727272729</v>
      </c>
      <c r="AT512" s="26">
        <f>IFERROR(LOG(2)/LOG(1+(AS512)),AS512)</f>
        <v>-1.596063202924624</v>
      </c>
      <c r="AU512" s="26">
        <f>AVERAGE(AE512:AE518)</f>
        <v>62.714285714285715</v>
      </c>
      <c r="AV512" s="19">
        <f>ROUNDDOWN(N512,0)</f>
        <v>43981</v>
      </c>
      <c r="AW512" s="29" cm="1">
        <f t="array" ref="AW512">_xlfn.ANCHORARRAY(AV512)-1</f>
        <v>43980</v>
      </c>
    </row>
    <row r="513" spans="1:49" x14ac:dyDescent="0.25">
      <c r="A513">
        <v>20200530</v>
      </c>
      <c r="B513" s="1" t="s">
        <v>36</v>
      </c>
      <c r="C513">
        <v>106878</v>
      </c>
      <c r="D513">
        <v>1781717</v>
      </c>
      <c r="F513">
        <v>4215</v>
      </c>
      <c r="H513">
        <v>1273</v>
      </c>
      <c r="M513" s="1" t="s">
        <v>28</v>
      </c>
      <c r="N513" s="2">
        <v>43981</v>
      </c>
      <c r="O513" s="2">
        <v>43980.833333333336</v>
      </c>
      <c r="P513" s="1" t="s">
        <v>230</v>
      </c>
      <c r="Q513">
        <v>4156</v>
      </c>
      <c r="S513" s="2">
        <v>43980.833333333336</v>
      </c>
      <c r="T513" s="1" t="s">
        <v>4807</v>
      </c>
      <c r="U513" s="1" t="s">
        <v>54</v>
      </c>
      <c r="V513" s="1" t="s">
        <v>54</v>
      </c>
      <c r="W513">
        <v>106878</v>
      </c>
      <c r="X513">
        <v>6</v>
      </c>
      <c r="Y513">
        <v>2992</v>
      </c>
      <c r="Z513" s="1" t="s">
        <v>4808</v>
      </c>
      <c r="AA513">
        <v>1888595</v>
      </c>
      <c r="AB513">
        <v>1888595</v>
      </c>
      <c r="AC513">
        <v>53117</v>
      </c>
      <c r="AD513">
        <v>1888595</v>
      </c>
      <c r="AE513">
        <v>88</v>
      </c>
      <c r="AF513">
        <v>0</v>
      </c>
      <c r="AG513" s="1" t="s">
        <v>4809</v>
      </c>
      <c r="AH513">
        <v>0</v>
      </c>
      <c r="AI513">
        <v>0</v>
      </c>
      <c r="AJ513" s="1">
        <f>Y513/0.1</f>
        <v>29920</v>
      </c>
      <c r="AK513" s="1">
        <f>AC513-AJ513</f>
        <v>23197</v>
      </c>
      <c r="AL513" s="28">
        <f>_xlfn.IFNA(INDEX($BD$2:$BD$53,MATCH(B513,$BC$2:$BC$53,0)),1000)</f>
        <v>39937489</v>
      </c>
      <c r="AM513" s="1">
        <f>C513/AL513*100000</f>
        <v>267.6132192487114</v>
      </c>
      <c r="AN513" s="17">
        <f>IF(B514=B513,IFERROR((C513/C514)-1,0),0)</f>
        <v>2.880080087788528E-2</v>
      </c>
      <c r="AO513" s="26">
        <f>IFERROR(LOG(2)/LOG(1+(AN513)),AN513)</f>
        <v>24.411874695410756</v>
      </c>
      <c r="AP513" s="26">
        <f>AVERAGE(Y513:Y519)</f>
        <v>2321</v>
      </c>
      <c r="AR513" s="1">
        <f>Q513/AL513*100000</f>
        <v>10.406262647108335</v>
      </c>
      <c r="AS513" s="25">
        <f>IF(B514=B513,IFERROR((AE513/AE514)-1,0),0)</f>
        <v>-7.3684210526315796E-2</v>
      </c>
      <c r="AT513" s="26">
        <f>IFERROR(LOG(2)/LOG(1+(AS513)),AS513)</f>
        <v>-9.0560031635725267</v>
      </c>
      <c r="AU513" s="26">
        <f>AVERAGE(AE513:AE519)</f>
        <v>64</v>
      </c>
      <c r="AV513" s="19">
        <f>ROUNDDOWN(N513,0)</f>
        <v>43981</v>
      </c>
      <c r="AW513" s="29" cm="1">
        <f t="array" ref="AW513">_xlfn.ANCHORARRAY(AV513)-1</f>
        <v>43980</v>
      </c>
    </row>
    <row r="514" spans="1:49" x14ac:dyDescent="0.25">
      <c r="A514">
        <v>20200529</v>
      </c>
      <c r="B514" s="1" t="s">
        <v>36</v>
      </c>
      <c r="C514">
        <v>103886</v>
      </c>
      <c r="D514">
        <v>1731592</v>
      </c>
      <c r="F514">
        <v>4414</v>
      </c>
      <c r="H514">
        <v>1328</v>
      </c>
      <c r="M514" s="1" t="s">
        <v>28</v>
      </c>
      <c r="N514" s="2">
        <v>43980</v>
      </c>
      <c r="O514" s="2">
        <v>43979.833333333336</v>
      </c>
      <c r="P514" s="1" t="s">
        <v>212</v>
      </c>
      <c r="Q514">
        <v>4068</v>
      </c>
      <c r="S514" s="2">
        <v>43979.833333333336</v>
      </c>
      <c r="T514" s="1" t="s">
        <v>4943</v>
      </c>
      <c r="U514" s="1" t="s">
        <v>54</v>
      </c>
      <c r="V514" s="1" t="s">
        <v>54</v>
      </c>
      <c r="W514">
        <v>103886</v>
      </c>
      <c r="X514">
        <v>6</v>
      </c>
      <c r="Y514">
        <v>2189</v>
      </c>
      <c r="Z514" s="1" t="s">
        <v>4944</v>
      </c>
      <c r="AA514">
        <v>1835478</v>
      </c>
      <c r="AB514">
        <v>1835478</v>
      </c>
      <c r="AC514">
        <v>44919</v>
      </c>
      <c r="AD514">
        <v>1835478</v>
      </c>
      <c r="AE514">
        <v>95</v>
      </c>
      <c r="AF514">
        <v>0</v>
      </c>
      <c r="AG514" s="1" t="s">
        <v>4945</v>
      </c>
      <c r="AH514">
        <v>0</v>
      </c>
      <c r="AI514">
        <v>0</v>
      </c>
      <c r="AJ514" s="1">
        <f>Y514/0.1</f>
        <v>21890</v>
      </c>
      <c r="AK514" s="1">
        <f>AC514-AJ514</f>
        <v>23029</v>
      </c>
      <c r="AL514" s="28">
        <f>_xlfn.IFNA(INDEX($BD$2:$BD$53,MATCH(B514,$BC$2:$BC$53,0)),1000)</f>
        <v>39937489</v>
      </c>
      <c r="AM514" s="1">
        <f>C514/AL514*100000</f>
        <v>260.12151139497024</v>
      </c>
      <c r="AN514" s="17">
        <f>IF(B515=B514,IFERROR((C514/C515)-1,0),0)</f>
        <v>2.1524725409795664E-2</v>
      </c>
      <c r="AO514" s="26">
        <f>IFERROR(LOG(2)/LOG(1+(AN514)),AN514)</f>
        <v>32.547713881963773</v>
      </c>
      <c r="AP514" s="26">
        <f>AVERAGE(Y514:Y520)</f>
        <v>2206</v>
      </c>
      <c r="AR514" s="1">
        <f>Q514/AL514*100000</f>
        <v>10.18591829846889</v>
      </c>
      <c r="AS514" s="25">
        <f>IF(B515=B514,IFERROR((AE514/AE515)-1,0),0)</f>
        <v>6.7415730337078594E-2</v>
      </c>
      <c r="AT514" s="26">
        <f>IFERROR(LOG(2)/LOG(1+(AS514)),AS514)</f>
        <v>10.624488595571291</v>
      </c>
      <c r="AU514" s="26">
        <f>AVERAGE(AE514:AE520)</f>
        <v>62.571428571428569</v>
      </c>
      <c r="AV514" s="19">
        <f>ROUNDDOWN(N514,0)</f>
        <v>43980</v>
      </c>
      <c r="AW514" s="29" cm="1">
        <f t="array" ref="AW514">_xlfn.ANCHORARRAY(AV514)-1</f>
        <v>43979</v>
      </c>
    </row>
    <row r="515" spans="1:49" x14ac:dyDescent="0.25">
      <c r="A515">
        <v>20200528</v>
      </c>
      <c r="B515" s="1" t="s">
        <v>36</v>
      </c>
      <c r="C515">
        <v>101697</v>
      </c>
      <c r="D515">
        <v>1688862</v>
      </c>
      <c r="F515">
        <v>4529</v>
      </c>
      <c r="H515">
        <v>1325</v>
      </c>
      <c r="M515" s="1" t="s">
        <v>28</v>
      </c>
      <c r="N515" s="2">
        <v>43979</v>
      </c>
      <c r="O515" s="2">
        <v>43978.833333333336</v>
      </c>
      <c r="P515" s="1" t="s">
        <v>264</v>
      </c>
      <c r="Q515">
        <v>3973</v>
      </c>
      <c r="S515" s="2">
        <v>43978.833333333336</v>
      </c>
      <c r="T515" s="1" t="s">
        <v>5088</v>
      </c>
      <c r="U515" s="1" t="s">
        <v>54</v>
      </c>
      <c r="V515" s="1" t="s">
        <v>54</v>
      </c>
      <c r="W515">
        <v>101697</v>
      </c>
      <c r="X515">
        <v>6</v>
      </c>
      <c r="Y515">
        <v>2717</v>
      </c>
      <c r="Z515" s="1" t="s">
        <v>5089</v>
      </c>
      <c r="AA515">
        <v>1790559</v>
      </c>
      <c r="AB515">
        <v>1790559</v>
      </c>
      <c r="AC515">
        <v>53665</v>
      </c>
      <c r="AD515">
        <v>1790559</v>
      </c>
      <c r="AE515">
        <v>89</v>
      </c>
      <c r="AF515">
        <v>0</v>
      </c>
      <c r="AG515" s="1" t="s">
        <v>5090</v>
      </c>
      <c r="AH515">
        <v>0</v>
      </c>
      <c r="AI515">
        <v>0</v>
      </c>
      <c r="AJ515" s="1">
        <f>Y515/0.1</f>
        <v>27170</v>
      </c>
      <c r="AK515" s="1">
        <f>AC515-AJ515</f>
        <v>26495</v>
      </c>
      <c r="AL515" s="28">
        <f>_xlfn.IFNA(INDEX($BD$2:$BD$53,MATCH(B515,$BC$2:$BC$53,0)),1000)</f>
        <v>39937489</v>
      </c>
      <c r="AM515" s="1">
        <f>C515/AL515*100000</f>
        <v>254.6404457225641</v>
      </c>
      <c r="AN515" s="17">
        <f>IF(B516=B515,IFERROR((C515/C516)-1,0),0)</f>
        <v>2.7449989896948912E-2</v>
      </c>
      <c r="AO515" s="26">
        <f>IFERROR(LOG(2)/LOG(1+(AN515)),AN515)</f>
        <v>25.596282109753712</v>
      </c>
      <c r="AP515" s="26">
        <f>AVERAGE(Y515:Y521)</f>
        <v>2214.2857142857142</v>
      </c>
      <c r="AR515" s="1">
        <f>Q515/AL515*100000</f>
        <v>9.9480465584603976</v>
      </c>
      <c r="AS515" s="25">
        <f>IF(B516=B515,IFERROR((AE515/AE516)-1,0),0)</f>
        <v>0.27142857142857135</v>
      </c>
      <c r="AT515" s="26">
        <f>IFERROR(LOG(2)/LOG(1+(AS515)),AS515)</f>
        <v>2.886415947357305</v>
      </c>
      <c r="AU515" s="26">
        <f>AVERAGE(AE515:AE521)</f>
        <v>61.571428571428569</v>
      </c>
      <c r="AV515" s="19">
        <f>ROUNDDOWN(N515,0)</f>
        <v>43979</v>
      </c>
      <c r="AW515" s="29" cm="1">
        <f t="array" ref="AW515">_xlfn.ANCHORARRAY(AV515)-1</f>
        <v>43978</v>
      </c>
    </row>
    <row r="516" spans="1:49" x14ac:dyDescent="0.25">
      <c r="A516">
        <v>20200527</v>
      </c>
      <c r="B516" s="1" t="s">
        <v>36</v>
      </c>
      <c r="C516">
        <v>98980</v>
      </c>
      <c r="D516">
        <v>1637914</v>
      </c>
      <c r="F516">
        <v>4544</v>
      </c>
      <c r="H516">
        <v>1407</v>
      </c>
      <c r="M516" s="1" t="s">
        <v>28</v>
      </c>
      <c r="N516" s="2">
        <v>43978</v>
      </c>
      <c r="O516" s="2">
        <v>43977.833333333336</v>
      </c>
      <c r="P516" s="1" t="s">
        <v>315</v>
      </c>
      <c r="Q516">
        <v>3884</v>
      </c>
      <c r="S516" s="2">
        <v>43977.833333333336</v>
      </c>
      <c r="T516" s="1" t="s">
        <v>5228</v>
      </c>
      <c r="U516" s="1" t="s">
        <v>54</v>
      </c>
      <c r="V516" s="1" t="s">
        <v>54</v>
      </c>
      <c r="W516">
        <v>98980</v>
      </c>
      <c r="X516">
        <v>6</v>
      </c>
      <c r="Y516">
        <v>2247</v>
      </c>
      <c r="Z516" s="1" t="s">
        <v>5229</v>
      </c>
      <c r="AA516">
        <v>1736894</v>
      </c>
      <c r="AB516">
        <v>1736894</v>
      </c>
      <c r="AC516">
        <v>40498</v>
      </c>
      <c r="AD516">
        <v>1736894</v>
      </c>
      <c r="AE516">
        <v>70</v>
      </c>
      <c r="AF516">
        <v>0</v>
      </c>
      <c r="AG516" s="1" t="s">
        <v>5230</v>
      </c>
      <c r="AH516">
        <v>0</v>
      </c>
      <c r="AI516">
        <v>0</v>
      </c>
      <c r="AJ516" s="1">
        <f>Y516/0.1</f>
        <v>22470</v>
      </c>
      <c r="AK516" s="1">
        <f>AC516-AJ516</f>
        <v>18028</v>
      </c>
      <c r="AL516" s="28">
        <f>_xlfn.IFNA(INDEX($BD$2:$BD$53,MATCH(B516,$BC$2:$BC$53,0)),1000)</f>
        <v>39937489</v>
      </c>
      <c r="AM516" s="1">
        <f>C516/AL516*100000</f>
        <v>247.8373139583212</v>
      </c>
      <c r="AN516" s="17">
        <f>IF(B517=B516,IFERROR((C516/C517)-1,0),0)</f>
        <v>2.3228887763224515E-2</v>
      </c>
      <c r="AO516" s="26">
        <f>IFERROR(LOG(2)/LOG(1+(AN516)),AN516)</f>
        <v>30.185125351536669</v>
      </c>
      <c r="AP516" s="26">
        <f>AVERAGE(Y516:Y522)</f>
        <v>2131.8571428571427</v>
      </c>
      <c r="AR516" s="1">
        <f>Q516/AL516*100000</f>
        <v>9.725198296768232</v>
      </c>
      <c r="AS516" s="25">
        <f>IF(B517=B516,IFERROR((AE516/AE517)-1,0),0)</f>
        <v>2.6842105263157894</v>
      </c>
      <c r="AT516" s="26">
        <f>IFERROR(LOG(2)/LOG(1+(AS516)),AS516)</f>
        <v>0.53153165265092395</v>
      </c>
      <c r="AU516" s="26">
        <f>AVERAGE(AE516:AE522)</f>
        <v>64</v>
      </c>
      <c r="AV516" s="19">
        <f>ROUNDDOWN(N516,0)</f>
        <v>43978</v>
      </c>
      <c r="AW516" s="29" cm="1">
        <f t="array" ref="AW516">_xlfn.ANCHORARRAY(AV516)-1</f>
        <v>43977</v>
      </c>
    </row>
    <row r="517" spans="1:49" x14ac:dyDescent="0.25">
      <c r="A517">
        <v>20200526</v>
      </c>
      <c r="B517" s="1" t="s">
        <v>36</v>
      </c>
      <c r="C517">
        <v>96733</v>
      </c>
      <c r="D517">
        <v>1599663</v>
      </c>
      <c r="F517">
        <v>4404</v>
      </c>
      <c r="H517">
        <v>1392</v>
      </c>
      <c r="M517" s="1" t="s">
        <v>28</v>
      </c>
      <c r="N517" s="2">
        <v>43977</v>
      </c>
      <c r="O517" s="2">
        <v>43976.833333333336</v>
      </c>
      <c r="P517" s="1" t="s">
        <v>336</v>
      </c>
      <c r="Q517">
        <v>3814</v>
      </c>
      <c r="S517" s="2">
        <v>43976.833333333336</v>
      </c>
      <c r="T517" s="1" t="s">
        <v>5363</v>
      </c>
      <c r="U517" s="1" t="s">
        <v>54</v>
      </c>
      <c r="V517" s="1" t="s">
        <v>54</v>
      </c>
      <c r="W517">
        <v>96733</v>
      </c>
      <c r="X517">
        <v>6</v>
      </c>
      <c r="Y517">
        <v>2175</v>
      </c>
      <c r="Z517" s="1" t="s">
        <v>5364</v>
      </c>
      <c r="AA517">
        <v>1696396</v>
      </c>
      <c r="AB517">
        <v>1696396</v>
      </c>
      <c r="AC517">
        <v>52294</v>
      </c>
      <c r="AD517">
        <v>1696396</v>
      </c>
      <c r="AE517">
        <v>19</v>
      </c>
      <c r="AF517">
        <v>0</v>
      </c>
      <c r="AG517" s="1" t="s">
        <v>5365</v>
      </c>
      <c r="AH517">
        <v>0</v>
      </c>
      <c r="AI517">
        <v>0</v>
      </c>
      <c r="AJ517" s="1">
        <f>Y517/0.1</f>
        <v>21750</v>
      </c>
      <c r="AK517" s="1">
        <f>AC517-AJ517</f>
        <v>30544</v>
      </c>
      <c r="AL517" s="28">
        <f>_xlfn.IFNA(INDEX($BD$2:$BD$53,MATCH(B517,$BC$2:$BC$53,0)),1000)</f>
        <v>39937489</v>
      </c>
      <c r="AM517" s="1">
        <f>C517/AL517*100000</f>
        <v>242.21102132885721</v>
      </c>
      <c r="AN517" s="17">
        <f>IF(B518=B517,IFERROR((C517/C518)-1,0),0)</f>
        <v>2.3001755536284696E-2</v>
      </c>
      <c r="AO517" s="26">
        <f>IFERROR(LOG(2)/LOG(1+(AN517)),AN517)</f>
        <v>30.479793857003575</v>
      </c>
      <c r="AP517" s="26">
        <f>AVERAGE(Y517:Y523)</f>
        <v>2134</v>
      </c>
      <c r="AR517" s="1">
        <f>Q517/AL517*100000</f>
        <v>9.549924383077764</v>
      </c>
      <c r="AS517" s="25">
        <f>IF(B518=B517,IFERROR((AE517/AE518)-1,0),0)</f>
        <v>-9.5238095238095233E-2</v>
      </c>
      <c r="AT517" s="26">
        <f>IFERROR(LOG(2)/LOG(1+(AS517)),AS517)</f>
        <v>-6.9256917232261905</v>
      </c>
      <c r="AU517" s="26">
        <f>AVERAGE(AE517:AE523)</f>
        <v>68.571428571428569</v>
      </c>
      <c r="AV517" s="19">
        <f>ROUNDDOWN(N517,0)</f>
        <v>43977</v>
      </c>
      <c r="AW517" s="29" cm="1">
        <f t="array" ref="AW517">_xlfn.ANCHORARRAY(AV517)-1</f>
        <v>43976</v>
      </c>
    </row>
    <row r="518" spans="1:49" x14ac:dyDescent="0.25">
      <c r="A518">
        <v>20200525</v>
      </c>
      <c r="B518" s="1" t="s">
        <v>36</v>
      </c>
      <c r="C518">
        <v>94558</v>
      </c>
      <c r="D518">
        <v>1549544</v>
      </c>
      <c r="F518">
        <v>4306</v>
      </c>
      <c r="H518">
        <v>1301</v>
      </c>
      <c r="M518" s="1" t="s">
        <v>28</v>
      </c>
      <c r="N518" s="2">
        <v>43976</v>
      </c>
      <c r="O518" s="2">
        <v>43975.833333333336</v>
      </c>
      <c r="P518" s="1" t="s">
        <v>366</v>
      </c>
      <c r="Q518">
        <v>3795</v>
      </c>
      <c r="S518" s="2">
        <v>43975.833333333336</v>
      </c>
      <c r="T518" s="1" t="s">
        <v>5501</v>
      </c>
      <c r="U518" s="1" t="s">
        <v>54</v>
      </c>
      <c r="V518" s="1" t="s">
        <v>54</v>
      </c>
      <c r="W518">
        <v>94558</v>
      </c>
      <c r="X518">
        <v>6</v>
      </c>
      <c r="Y518">
        <v>1848</v>
      </c>
      <c r="Z518" s="1" t="s">
        <v>5502</v>
      </c>
      <c r="AA518">
        <v>1644102</v>
      </c>
      <c r="AB518">
        <v>1644102</v>
      </c>
      <c r="AC518">
        <v>61357</v>
      </c>
      <c r="AD518">
        <v>1644102</v>
      </c>
      <c r="AE518">
        <v>21</v>
      </c>
      <c r="AF518">
        <v>0</v>
      </c>
      <c r="AG518" s="1" t="s">
        <v>5503</v>
      </c>
      <c r="AH518">
        <v>0</v>
      </c>
      <c r="AI518">
        <v>0</v>
      </c>
      <c r="AJ518" s="1">
        <f>Y518/0.1</f>
        <v>18480</v>
      </c>
      <c r="AK518" s="1">
        <f>AC518-AJ518</f>
        <v>42877</v>
      </c>
      <c r="AL518" s="28">
        <f>_xlfn.IFNA(INDEX($BD$2:$BD$53,MATCH(B518,$BC$2:$BC$53,0)),1000)</f>
        <v>39937489</v>
      </c>
      <c r="AM518" s="1">
        <f>C518/AL518*100000</f>
        <v>236.76501043918913</v>
      </c>
      <c r="AN518" s="17">
        <f>IF(B519=B518,IFERROR((C518/C519)-1,0),0)</f>
        <v>1.9933124797756552E-2</v>
      </c>
      <c r="AO518" s="26">
        <f>IFERROR(LOG(2)/LOG(1+(AN518)),AN518)</f>
        <v>35.119067257696869</v>
      </c>
      <c r="AP518" s="26">
        <f>AVERAGE(Y518:Y524)</f>
        <v>2018.2857142857142</v>
      </c>
      <c r="AR518" s="1">
        <f>Q518/AL518*100000</f>
        <v>9.5023500350760663</v>
      </c>
      <c r="AS518" s="25">
        <f>IF(B519=B518,IFERROR((AE518/AE519)-1,0),0)</f>
        <v>-0.68181818181818188</v>
      </c>
      <c r="AT518" s="26">
        <f>IFERROR(LOG(2)/LOG(1+(AS518)),AS518)</f>
        <v>-0.60529877460913739</v>
      </c>
      <c r="AU518" s="26">
        <f>AVERAGE(AE518:AE524)</f>
        <v>70.428571428571431</v>
      </c>
      <c r="AV518" s="19">
        <f>ROUNDDOWN(N518,0)</f>
        <v>43976</v>
      </c>
      <c r="AW518" s="29" cm="1">
        <f t="array" ref="AW518">_xlfn.ANCHORARRAY(AV518)-1</f>
        <v>43975</v>
      </c>
    </row>
    <row r="519" spans="1:49" x14ac:dyDescent="0.25">
      <c r="A519">
        <v>20200524</v>
      </c>
      <c r="B519" s="1" t="s">
        <v>36</v>
      </c>
      <c r="C519">
        <v>92710</v>
      </c>
      <c r="D519">
        <v>1490035</v>
      </c>
      <c r="F519">
        <v>4300</v>
      </c>
      <c r="H519">
        <v>1315</v>
      </c>
      <c r="M519" s="1" t="s">
        <v>28</v>
      </c>
      <c r="N519" s="2">
        <v>43975</v>
      </c>
      <c r="O519" s="2">
        <v>43974.833333333336</v>
      </c>
      <c r="P519" s="1" t="s">
        <v>369</v>
      </c>
      <c r="Q519">
        <v>3774</v>
      </c>
      <c r="S519" s="2">
        <v>43974.833333333336</v>
      </c>
      <c r="T519" s="1" t="s">
        <v>5630</v>
      </c>
      <c r="U519" s="1" t="s">
        <v>54</v>
      </c>
      <c r="V519" s="1" t="s">
        <v>54</v>
      </c>
      <c r="W519">
        <v>92710</v>
      </c>
      <c r="X519">
        <v>6</v>
      </c>
      <c r="Y519">
        <v>2079</v>
      </c>
      <c r="Z519" s="1" t="s">
        <v>5631</v>
      </c>
      <c r="AA519">
        <v>1582745</v>
      </c>
      <c r="AB519">
        <v>1582745</v>
      </c>
      <c r="AC519">
        <v>67439</v>
      </c>
      <c r="AD519">
        <v>1582745</v>
      </c>
      <c r="AE519">
        <v>66</v>
      </c>
      <c r="AF519">
        <v>0</v>
      </c>
      <c r="AG519" s="1" t="s">
        <v>5632</v>
      </c>
      <c r="AH519">
        <v>0</v>
      </c>
      <c r="AI519">
        <v>0</v>
      </c>
      <c r="AJ519" s="1">
        <f>Y519/0.1</f>
        <v>20790</v>
      </c>
      <c r="AK519" s="1">
        <f>AC519-AJ519</f>
        <v>46649</v>
      </c>
      <c r="AL519" s="28">
        <f>_xlfn.IFNA(INDEX($BD$2:$BD$53,MATCH(B519,$BC$2:$BC$53,0)),1000)</f>
        <v>39937489</v>
      </c>
      <c r="AM519" s="1">
        <f>C519/AL519*100000</f>
        <v>232.13777911776077</v>
      </c>
      <c r="AN519" s="17">
        <f>IF(B520=B519,IFERROR((C519/C520)-1,0),0)</f>
        <v>2.2939170923856E-2</v>
      </c>
      <c r="AO519" s="26">
        <f>IFERROR(LOG(2)/LOG(1+(AN519)),AN519)</f>
        <v>30.562013009077003</v>
      </c>
      <c r="AP519" s="26">
        <f>AVERAGE(Y519:Y525)</f>
        <v>1981.5714285714287</v>
      </c>
      <c r="AR519" s="1">
        <f>Q519/AL519*100000</f>
        <v>9.449767860968926</v>
      </c>
      <c r="AS519" s="25">
        <f>IF(B520=B519,IFERROR((AE519/AE520)-1,0),0)</f>
        <v>-0.15384615384615385</v>
      </c>
      <c r="AT519" s="26">
        <f>IFERROR(LOG(2)/LOG(1+(AS519)),AS519)</f>
        <v>-4.1492381461821122</v>
      </c>
      <c r="AU519" s="26">
        <f>AVERAGE(AE519:AE525)</f>
        <v>73.285714285714292</v>
      </c>
      <c r="AV519" s="19">
        <f>ROUNDDOWN(N519,0)</f>
        <v>43975</v>
      </c>
      <c r="AW519" s="29" cm="1">
        <f t="array" ref="AW519">_xlfn.ANCHORARRAY(AV519)-1</f>
        <v>43974</v>
      </c>
    </row>
    <row r="520" spans="1:49" x14ac:dyDescent="0.25">
      <c r="A520">
        <v>20200523</v>
      </c>
      <c r="B520" s="1" t="s">
        <v>36</v>
      </c>
      <c r="C520">
        <v>90631</v>
      </c>
      <c r="D520">
        <v>1424675</v>
      </c>
      <c r="F520">
        <v>4342</v>
      </c>
      <c r="H520">
        <v>1312</v>
      </c>
      <c r="M520" s="1" t="s">
        <v>28</v>
      </c>
      <c r="N520" s="2">
        <v>43974</v>
      </c>
      <c r="O520" s="2">
        <v>43973.833333333336</v>
      </c>
      <c r="P520" s="1" t="s">
        <v>394</v>
      </c>
      <c r="Q520">
        <v>3708</v>
      </c>
      <c r="S520" s="2">
        <v>43973.833333333336</v>
      </c>
      <c r="T520" s="1" t="s">
        <v>5760</v>
      </c>
      <c r="U520" s="1" t="s">
        <v>54</v>
      </c>
      <c r="V520" s="1" t="s">
        <v>54</v>
      </c>
      <c r="W520">
        <v>90631</v>
      </c>
      <c r="X520">
        <v>6</v>
      </c>
      <c r="Y520">
        <v>2187</v>
      </c>
      <c r="Z520" s="1" t="s">
        <v>5761</v>
      </c>
      <c r="AA520">
        <v>1515306</v>
      </c>
      <c r="AB520">
        <v>1515306</v>
      </c>
      <c r="AC520">
        <v>48533</v>
      </c>
      <c r="AD520">
        <v>1515306</v>
      </c>
      <c r="AE520">
        <v>78</v>
      </c>
      <c r="AF520">
        <v>0</v>
      </c>
      <c r="AG520" s="1" t="s">
        <v>5762</v>
      </c>
      <c r="AH520">
        <v>0</v>
      </c>
      <c r="AI520">
        <v>0</v>
      </c>
      <c r="AJ520" s="1">
        <f>Y520/0.1</f>
        <v>21870</v>
      </c>
      <c r="AK520" s="1">
        <f>AC520-AJ520</f>
        <v>26663</v>
      </c>
      <c r="AL520" s="28">
        <f>_xlfn.IFNA(INDEX($BD$2:$BD$53,MATCH(B520,$BC$2:$BC$53,0)),1000)</f>
        <v>39937489</v>
      </c>
      <c r="AM520" s="1">
        <f>C520/AL520*100000</f>
        <v>226.93214388115388</v>
      </c>
      <c r="AN520" s="17">
        <f>IF(B521=B520,IFERROR((C520/C521)-1,0),0)</f>
        <v>2.4727511193523677E-2</v>
      </c>
      <c r="AO520" s="26">
        <f>IFERROR(LOG(2)/LOG(1+(AN520)),AN520)</f>
        <v>28.376579778970452</v>
      </c>
      <c r="AP520" s="26">
        <f>AVERAGE(Y520:Y526)</f>
        <v>1976.8571428571429</v>
      </c>
      <c r="AR520" s="1">
        <f>Q520/AL520*100000</f>
        <v>9.2845095994893416</v>
      </c>
      <c r="AS520" s="25">
        <f>IF(B521=B520,IFERROR((AE520/AE521)-1,0),0)</f>
        <v>-0.11363636363636365</v>
      </c>
      <c r="AT520" s="26">
        <f>IFERROR(LOG(2)/LOG(1+(AS520)),AS520)</f>
        <v>-5.7461555420670525</v>
      </c>
      <c r="AU520" s="26">
        <f>AVERAGE(AE520:AE526)</f>
        <v>72</v>
      </c>
      <c r="AV520" s="19">
        <f>ROUNDDOWN(N520,0)</f>
        <v>43974</v>
      </c>
      <c r="AW520" s="29" cm="1">
        <f t="array" ref="AW520">_xlfn.ANCHORARRAY(AV520)-1</f>
        <v>43973</v>
      </c>
    </row>
    <row r="521" spans="1:49" x14ac:dyDescent="0.25">
      <c r="A521">
        <v>20200522</v>
      </c>
      <c r="B521" s="1" t="s">
        <v>36</v>
      </c>
      <c r="C521">
        <v>88444</v>
      </c>
      <c r="D521">
        <v>1378329</v>
      </c>
      <c r="F521">
        <v>4762</v>
      </c>
      <c r="H521">
        <v>1317</v>
      </c>
      <c r="M521" s="1" t="s">
        <v>28</v>
      </c>
      <c r="N521" s="2">
        <v>43972</v>
      </c>
      <c r="O521" s="2">
        <v>43971.833333333336</v>
      </c>
      <c r="P521" s="1" t="s">
        <v>457</v>
      </c>
      <c r="Q521">
        <v>3630</v>
      </c>
      <c r="S521" s="2">
        <v>43971.833333333336</v>
      </c>
      <c r="T521" s="1" t="s">
        <v>5895</v>
      </c>
      <c r="U521" s="1" t="s">
        <v>54</v>
      </c>
      <c r="V521" s="1" t="s">
        <v>54</v>
      </c>
      <c r="W521">
        <v>88444</v>
      </c>
      <c r="X521">
        <v>6</v>
      </c>
      <c r="Y521">
        <v>2247</v>
      </c>
      <c r="Z521" s="1" t="s">
        <v>5896</v>
      </c>
      <c r="AA521">
        <v>1466773</v>
      </c>
      <c r="AB521">
        <v>1466773</v>
      </c>
      <c r="AC521">
        <v>45646</v>
      </c>
      <c r="AD521">
        <v>1466773</v>
      </c>
      <c r="AE521">
        <v>88</v>
      </c>
      <c r="AF521">
        <v>0</v>
      </c>
      <c r="AG521" s="1" t="s">
        <v>5897</v>
      </c>
      <c r="AH521">
        <v>0</v>
      </c>
      <c r="AI521">
        <v>0</v>
      </c>
      <c r="AJ521" s="1">
        <f>Y521/0.1</f>
        <v>22470</v>
      </c>
      <c r="AK521" s="1">
        <f>AC521-AJ521</f>
        <v>23176</v>
      </c>
      <c r="AL521" s="28">
        <f>_xlfn.IFNA(INDEX($BD$2:$BD$53,MATCH(B521,$BC$2:$BC$53,0)),1000)</f>
        <v>39937489</v>
      </c>
      <c r="AM521" s="1">
        <f>C521/AL521*100000</f>
        <v>221.45608603485312</v>
      </c>
      <c r="AN521" s="17">
        <f>IF(B522=B521,IFERROR((C521/C522)-1,0),0)</f>
        <v>2.6068192628513787E-2</v>
      </c>
      <c r="AO521" s="26">
        <f>IFERROR(LOG(2)/LOG(1+(AN521)),AN521)</f>
        <v>26.934854618328821</v>
      </c>
      <c r="AP521" s="26">
        <f>AVERAGE(Y521:Y527)</f>
        <v>1929.7142857142858</v>
      </c>
      <c r="AR521" s="1">
        <f>Q521/AL521*100000</f>
        <v>9.0892043813771064</v>
      </c>
      <c r="AS521" s="25">
        <f>IF(B522=B521,IFERROR((AE521/AE522)-1,0),0)</f>
        <v>-0.16981132075471694</v>
      </c>
      <c r="AT521" s="26">
        <f>IFERROR(LOG(2)/LOG(1+(AS521)),AS521)</f>
        <v>-3.7245496504591431</v>
      </c>
      <c r="AU521" s="26">
        <f>AVERAGE(AE521:AE527)</f>
        <v>74.571428571428569</v>
      </c>
      <c r="AV521" s="19">
        <f>ROUNDDOWN(N521,0)</f>
        <v>43972</v>
      </c>
      <c r="AW521" s="29" cm="1">
        <f t="array" ref="AW521">_xlfn.ANCHORARRAY(AV521)-1</f>
        <v>43971</v>
      </c>
    </row>
    <row r="522" spans="1:49" x14ac:dyDescent="0.25">
      <c r="A522">
        <v>20200521</v>
      </c>
      <c r="B522" s="1" t="s">
        <v>36</v>
      </c>
      <c r="C522">
        <v>86197</v>
      </c>
      <c r="D522">
        <v>1334930</v>
      </c>
      <c r="F522">
        <v>4735</v>
      </c>
      <c r="H522">
        <v>1310</v>
      </c>
      <c r="M522" s="1" t="s">
        <v>28</v>
      </c>
      <c r="N522" s="2">
        <v>43972</v>
      </c>
      <c r="O522" s="2">
        <v>43971.833333333336</v>
      </c>
      <c r="P522" s="1" t="s">
        <v>457</v>
      </c>
      <c r="Q522">
        <v>3542</v>
      </c>
      <c r="S522" s="2">
        <v>43971.833333333336</v>
      </c>
      <c r="T522" s="1" t="s">
        <v>6030</v>
      </c>
      <c r="U522" s="1" t="s">
        <v>54</v>
      </c>
      <c r="V522" s="1" t="s">
        <v>54</v>
      </c>
      <c r="W522">
        <v>86197</v>
      </c>
      <c r="X522">
        <v>6</v>
      </c>
      <c r="Y522">
        <v>2140</v>
      </c>
      <c r="Z522" s="1" t="s">
        <v>6031</v>
      </c>
      <c r="AA522">
        <v>1421127</v>
      </c>
      <c r="AB522">
        <v>1421127</v>
      </c>
      <c r="AC522">
        <v>41007</v>
      </c>
      <c r="AD522">
        <v>1421127</v>
      </c>
      <c r="AE522">
        <v>106</v>
      </c>
      <c r="AF522">
        <v>0</v>
      </c>
      <c r="AG522" s="1" t="s">
        <v>6032</v>
      </c>
      <c r="AH522">
        <v>0</v>
      </c>
      <c r="AI522">
        <v>0</v>
      </c>
      <c r="AJ522" s="1">
        <f>Y522/0.1</f>
        <v>21400</v>
      </c>
      <c r="AK522" s="1">
        <f>AC522-AJ522</f>
        <v>19607</v>
      </c>
      <c r="AL522" s="28">
        <f>_xlfn.IFNA(INDEX($BD$2:$BD$53,MATCH(B522,$BC$2:$BC$53,0)),1000)</f>
        <v>39937489</v>
      </c>
      <c r="AM522" s="1">
        <f>C522/AL522*100000</f>
        <v>215.8297934053891</v>
      </c>
      <c r="AN522" s="17">
        <f>IF(B523=B522,IFERROR((C522/C523)-1,0),0)</f>
        <v>2.5458914784015629E-2</v>
      </c>
      <c r="AO522" s="26">
        <f>IFERROR(LOG(2)/LOG(1+(AN522)),AN522)</f>
        <v>27.571230119890174</v>
      </c>
      <c r="AP522" s="26">
        <f>AVERAGE(Y522:Y528)</f>
        <v>1861.8571428571429</v>
      </c>
      <c r="AR522" s="1">
        <f>Q522/AL522*100000</f>
        <v>8.8688600327376612</v>
      </c>
      <c r="AS522" s="25">
        <f>IF(B523=B522,IFERROR((AE522/AE523)-1,0),0)</f>
        <v>3.9215686274509887E-2</v>
      </c>
      <c r="AT522" s="26">
        <f>IFERROR(LOG(2)/LOG(1+(AS522)),AS522)</f>
        <v>18.019604849842146</v>
      </c>
      <c r="AU522" s="26">
        <f>AVERAGE(AE522:AE528)</f>
        <v>72.857142857142861</v>
      </c>
      <c r="AV522" s="19">
        <f>ROUNDDOWN(N522,0)</f>
        <v>43972</v>
      </c>
      <c r="AW522" s="29" cm="1">
        <f t="array" ref="AW522">_xlfn.ANCHORARRAY(AV522)-1</f>
        <v>43971</v>
      </c>
    </row>
    <row r="523" spans="1:49" x14ac:dyDescent="0.25">
      <c r="A523">
        <v>20200520</v>
      </c>
      <c r="B523" s="1" t="s">
        <v>36</v>
      </c>
      <c r="C523">
        <v>84057</v>
      </c>
      <c r="D523">
        <v>1296063</v>
      </c>
      <c r="F523">
        <v>4681</v>
      </c>
      <c r="H523">
        <v>1345</v>
      </c>
      <c r="M523" s="1" t="s">
        <v>28</v>
      </c>
      <c r="N523" s="2">
        <v>43971</v>
      </c>
      <c r="O523" s="2">
        <v>43970.833333333336</v>
      </c>
      <c r="P523" s="1" t="s">
        <v>488</v>
      </c>
      <c r="Q523">
        <v>3436</v>
      </c>
      <c r="S523" s="2">
        <v>43970.833333333336</v>
      </c>
      <c r="T523" s="1" t="s">
        <v>6159</v>
      </c>
      <c r="U523" s="1" t="s">
        <v>54</v>
      </c>
      <c r="V523" s="1" t="s">
        <v>54</v>
      </c>
      <c r="W523">
        <v>84057</v>
      </c>
      <c r="X523">
        <v>6</v>
      </c>
      <c r="Y523">
        <v>2262</v>
      </c>
      <c r="Z523" s="1" t="s">
        <v>6160</v>
      </c>
      <c r="AA523">
        <v>1380120</v>
      </c>
      <c r="AB523">
        <v>1380120</v>
      </c>
      <c r="AC523">
        <v>40804</v>
      </c>
      <c r="AD523">
        <v>1380120</v>
      </c>
      <c r="AE523">
        <v>102</v>
      </c>
      <c r="AF523">
        <v>0</v>
      </c>
      <c r="AG523" s="1" t="s">
        <v>6161</v>
      </c>
      <c r="AH523">
        <v>0</v>
      </c>
      <c r="AI523">
        <v>0</v>
      </c>
      <c r="AJ523" s="1">
        <f>Y523/0.1</f>
        <v>22620</v>
      </c>
      <c r="AK523" s="1">
        <f>AC523-AJ523</f>
        <v>18184</v>
      </c>
      <c r="AL523" s="28">
        <f>_xlfn.IFNA(INDEX($BD$2:$BD$53,MATCH(B523,$BC$2:$BC$53,0)),1000)</f>
        <v>39937489</v>
      </c>
      <c r="AM523" s="1">
        <f>C523/AL523*100000</f>
        <v>210.47141947256623</v>
      </c>
      <c r="AN523" s="17">
        <f>IF(B524=B523,IFERROR((C523/C524)-1,0),0)</f>
        <v>2.7654502108930945E-2</v>
      </c>
      <c r="AO523" s="26">
        <f>IFERROR(LOG(2)/LOG(1+(AN523)),AN523)</f>
        <v>25.409530906310561</v>
      </c>
      <c r="AP523" s="26">
        <f>AVERAGE(Y523:Y529)</f>
        <v>1845.1428571428571</v>
      </c>
      <c r="AR523" s="1">
        <f>Q523/AL523*100000</f>
        <v>8.6034452491492388</v>
      </c>
      <c r="AS523" s="25">
        <f>IF(B524=B523,IFERROR((AE523/AE524)-1,0),0)</f>
        <v>2.1875</v>
      </c>
      <c r="AT523" s="26">
        <f>IFERROR(LOG(2)/LOG(1+(AS523)),AS523)</f>
        <v>0.59793401529133472</v>
      </c>
      <c r="AU523" s="26">
        <f>AVERAGE(AE523:AE529)</f>
        <v>71.714285714285708</v>
      </c>
      <c r="AV523" s="19">
        <f>ROUNDDOWN(N523,0)</f>
        <v>43971</v>
      </c>
      <c r="AW523" s="29" cm="1">
        <f t="array" ref="AW523">_xlfn.ANCHORARRAY(AV523)-1</f>
        <v>43970</v>
      </c>
    </row>
    <row r="524" spans="1:49" x14ac:dyDescent="0.25">
      <c r="A524">
        <v>20200519</v>
      </c>
      <c r="B524" s="1" t="s">
        <v>36</v>
      </c>
      <c r="C524">
        <v>81795</v>
      </c>
      <c r="D524">
        <v>1257521</v>
      </c>
      <c r="F524">
        <v>4363</v>
      </c>
      <c r="H524">
        <v>1307</v>
      </c>
      <c r="M524" s="1" t="s">
        <v>28</v>
      </c>
      <c r="N524" s="2">
        <v>43970</v>
      </c>
      <c r="O524" s="2">
        <v>43969.833333333336</v>
      </c>
      <c r="P524" s="1" t="s">
        <v>367</v>
      </c>
      <c r="Q524">
        <v>3334</v>
      </c>
      <c r="S524" s="2">
        <v>43969.833333333336</v>
      </c>
      <c r="T524" s="1" t="s">
        <v>6287</v>
      </c>
      <c r="U524" s="1" t="s">
        <v>54</v>
      </c>
      <c r="V524" s="1" t="s">
        <v>54</v>
      </c>
      <c r="W524">
        <v>81795</v>
      </c>
      <c r="X524">
        <v>6</v>
      </c>
      <c r="Y524">
        <v>1365</v>
      </c>
      <c r="Z524" s="1" t="s">
        <v>6288</v>
      </c>
      <c r="AA524">
        <v>1339316</v>
      </c>
      <c r="AB524">
        <v>1339316</v>
      </c>
      <c r="AC524">
        <v>46644</v>
      </c>
      <c r="AD524">
        <v>1339316</v>
      </c>
      <c r="AE524">
        <v>32</v>
      </c>
      <c r="AF524">
        <v>0</v>
      </c>
      <c r="AG524" s="1" t="s">
        <v>6289</v>
      </c>
      <c r="AH524">
        <v>0</v>
      </c>
      <c r="AI524">
        <v>0</v>
      </c>
      <c r="AJ524" s="1">
        <f>Y524/0.1</f>
        <v>13650</v>
      </c>
      <c r="AK524" s="1">
        <f>AC524-AJ524</f>
        <v>32994</v>
      </c>
      <c r="AL524" s="28">
        <f>_xlfn.IFNA(INDEX($BD$2:$BD$53,MATCH(B524,$BC$2:$BC$53,0)),1000)</f>
        <v>39937489</v>
      </c>
      <c r="AM524" s="1">
        <f>C524/AL524*100000</f>
        <v>204.8075681473114</v>
      </c>
      <c r="AN524" s="17">
        <f>IF(B525=B524,IFERROR((C524/C525)-1,0),0)</f>
        <v>1.6971279373368064E-2</v>
      </c>
      <c r="AO524" s="26">
        <f>IFERROR(LOG(2)/LOG(1+(AN524)),AN524)</f>
        <v>41.187966160012586</v>
      </c>
      <c r="AP524" s="26">
        <f>AVERAGE(Y524:Y530)</f>
        <v>1773.2857142857142</v>
      </c>
      <c r="AR524" s="1">
        <f>Q524/AL524*100000</f>
        <v>8.3480461177717</v>
      </c>
      <c r="AS524" s="25">
        <f>IF(B525=B524,IFERROR((AE524/AE525)-1,0),0)</f>
        <v>-0.21951219512195119</v>
      </c>
      <c r="AT524" s="26">
        <f>IFERROR(LOG(2)/LOG(1+(AS524)),AS524)</f>
        <v>-2.7967959543903049</v>
      </c>
      <c r="AU524" s="26">
        <f>AVERAGE(AE524:AE530)</f>
        <v>69.571428571428569</v>
      </c>
      <c r="AV524" s="19">
        <f>ROUNDDOWN(N524,0)</f>
        <v>43970</v>
      </c>
      <c r="AW524" s="29" cm="1">
        <f t="array" ref="AW524">_xlfn.ANCHORARRAY(AV524)-1</f>
        <v>43969</v>
      </c>
    </row>
    <row r="525" spans="1:49" x14ac:dyDescent="0.25">
      <c r="A525">
        <v>20200518</v>
      </c>
      <c r="B525" s="1" t="s">
        <v>36</v>
      </c>
      <c r="C525">
        <v>80430</v>
      </c>
      <c r="D525">
        <v>1212242</v>
      </c>
      <c r="F525">
        <v>4391</v>
      </c>
      <c r="H525">
        <v>1325</v>
      </c>
      <c r="M525" s="1" t="s">
        <v>28</v>
      </c>
      <c r="N525" s="2">
        <v>43968</v>
      </c>
      <c r="O525" s="2">
        <v>43967.833333333336</v>
      </c>
      <c r="P525" s="1" t="s">
        <v>532</v>
      </c>
      <c r="Q525">
        <v>3302</v>
      </c>
      <c r="S525" s="2">
        <v>43967.833333333336</v>
      </c>
      <c r="T525" s="1" t="s">
        <v>6422</v>
      </c>
      <c r="U525" s="1" t="s">
        <v>54</v>
      </c>
      <c r="V525" s="1" t="s">
        <v>54</v>
      </c>
      <c r="W525">
        <v>80430</v>
      </c>
      <c r="X525">
        <v>6</v>
      </c>
      <c r="Y525">
        <v>1591</v>
      </c>
      <c r="Z525" s="1" t="s">
        <v>6423</v>
      </c>
      <c r="AA525">
        <v>1292672</v>
      </c>
      <c r="AB525">
        <v>1292672</v>
      </c>
      <c r="AC525">
        <v>57429</v>
      </c>
      <c r="AD525">
        <v>1292672</v>
      </c>
      <c r="AE525">
        <v>41</v>
      </c>
      <c r="AF525">
        <v>0</v>
      </c>
      <c r="AG525" s="1" t="s">
        <v>6424</v>
      </c>
      <c r="AH525">
        <v>0</v>
      </c>
      <c r="AI525">
        <v>0</v>
      </c>
      <c r="AJ525" s="1">
        <f>Y525/0.1</f>
        <v>15910</v>
      </c>
      <c r="AK525" s="1">
        <f>AC525-AJ525</f>
        <v>41519</v>
      </c>
      <c r="AL525" s="28">
        <f>_xlfn.IFNA(INDEX($BD$2:$BD$53,MATCH(B525,$BC$2:$BC$53,0)),1000)</f>
        <v>39937489</v>
      </c>
      <c r="AM525" s="1">
        <f>C525/AL525*100000</f>
        <v>201.38972683034729</v>
      </c>
      <c r="AN525" s="17">
        <f>IF(B526=B525,IFERROR((C525/C526)-1,0),0)</f>
        <v>2.0180367584571091E-2</v>
      </c>
      <c r="AO525" s="26">
        <f>IFERROR(LOG(2)/LOG(1+(AN525)),AN525)</f>
        <v>34.69301889155259</v>
      </c>
      <c r="AP525" s="26">
        <f>AVERAGE(Y525:Y531)</f>
        <v>1784.4285714285713</v>
      </c>
      <c r="AR525" s="1">
        <f>Q525/AL525*100000</f>
        <v>8.2679209000846292</v>
      </c>
      <c r="AS525" s="25">
        <f>IF(B526=B525,IFERROR((AE525/AE526)-1,0),0)</f>
        <v>-0.2807017543859649</v>
      </c>
      <c r="AT525" s="26">
        <f>IFERROR(LOG(2)/LOG(1+(AS525)),AS525)</f>
        <v>-2.1037661199316369</v>
      </c>
      <c r="AU525" s="26">
        <f>AVERAGE(AE525:AE531)</f>
        <v>76</v>
      </c>
      <c r="AV525" s="19">
        <f>ROUNDDOWN(N525,0)</f>
        <v>43968</v>
      </c>
      <c r="AW525" s="29" cm="1">
        <f t="array" ref="AW525">_xlfn.ANCHORARRAY(AV525)-1</f>
        <v>43967</v>
      </c>
    </row>
    <row r="526" spans="1:49" x14ac:dyDescent="0.25">
      <c r="A526">
        <v>20200517</v>
      </c>
      <c r="B526" s="1" t="s">
        <v>36</v>
      </c>
      <c r="C526">
        <v>78839</v>
      </c>
      <c r="D526">
        <v>1156404</v>
      </c>
      <c r="F526">
        <v>4291</v>
      </c>
      <c r="H526">
        <v>1293</v>
      </c>
      <c r="M526" s="1" t="s">
        <v>28</v>
      </c>
      <c r="N526" s="2">
        <v>43968</v>
      </c>
      <c r="O526" s="2">
        <v>43967.833333333336</v>
      </c>
      <c r="P526" s="1" t="s">
        <v>532</v>
      </c>
      <c r="Q526">
        <v>3261</v>
      </c>
      <c r="S526" s="2">
        <v>43967.833333333336</v>
      </c>
      <c r="T526" s="1" t="s">
        <v>54</v>
      </c>
      <c r="U526" s="1" t="s">
        <v>54</v>
      </c>
      <c r="V526" s="1" t="s">
        <v>54</v>
      </c>
      <c r="W526">
        <v>78839</v>
      </c>
      <c r="X526">
        <v>6</v>
      </c>
      <c r="Y526">
        <v>2046</v>
      </c>
      <c r="Z526" s="1" t="s">
        <v>6548</v>
      </c>
      <c r="AA526">
        <v>1235243</v>
      </c>
      <c r="AB526">
        <v>1235243</v>
      </c>
      <c r="AC526">
        <v>56117</v>
      </c>
      <c r="AD526">
        <v>1235243</v>
      </c>
      <c r="AE526">
        <v>57</v>
      </c>
      <c r="AF526">
        <v>0</v>
      </c>
      <c r="AG526" s="1" t="s">
        <v>6549</v>
      </c>
      <c r="AH526">
        <v>0</v>
      </c>
      <c r="AI526">
        <v>0</v>
      </c>
      <c r="AJ526" s="1">
        <f>Y526/0.1</f>
        <v>20460</v>
      </c>
      <c r="AK526" s="1">
        <f>AC526-AJ526</f>
        <v>35657</v>
      </c>
      <c r="AL526" s="28">
        <f>_xlfn.IFNA(INDEX($BD$2:$BD$53,MATCH(B526,$BC$2:$BC$53,0)),1000)</f>
        <v>39937489</v>
      </c>
      <c r="AM526" s="1">
        <f>C526/AL526*100000</f>
        <v>197.40600116346826</v>
      </c>
      <c r="AN526" s="17">
        <f>IF(B527=B526,IFERROR((C526/C527)-1,0),0)</f>
        <v>2.6643053403305084E-2</v>
      </c>
      <c r="AO526" s="26">
        <f>IFERROR(LOG(2)/LOG(1+(AN526)),AN526)</f>
        <v>26.361111209680285</v>
      </c>
      <c r="AP526" s="26">
        <f>AVERAGE(Y526:Y532)</f>
        <v>1737</v>
      </c>
      <c r="AR526" s="1">
        <f>Q526/AL526*100000</f>
        <v>8.1652604649230707</v>
      </c>
      <c r="AS526" s="25">
        <f>IF(B527=B526,IFERROR((AE526/AE527)-1,0),0)</f>
        <v>-0.40625</v>
      </c>
      <c r="AT526" s="26">
        <f>IFERROR(LOG(2)/LOG(1+(AS526)),AS526)</f>
        <v>-1.3296590659482768</v>
      </c>
      <c r="AU526" s="26">
        <f>AVERAGE(AE526:AE532)</f>
        <v>73.714285714285708</v>
      </c>
      <c r="AV526" s="19">
        <f>ROUNDDOWN(N526,0)</f>
        <v>43968</v>
      </c>
      <c r="AW526" s="29" cm="1">
        <f t="array" ref="AW526">_xlfn.ANCHORARRAY(AV526)-1</f>
        <v>43967</v>
      </c>
    </row>
    <row r="527" spans="1:49" x14ac:dyDescent="0.25">
      <c r="A527">
        <v>20200516</v>
      </c>
      <c r="B527" s="1" t="s">
        <v>36</v>
      </c>
      <c r="C527">
        <v>76793</v>
      </c>
      <c r="D527">
        <v>1102333</v>
      </c>
      <c r="F527">
        <v>4424</v>
      </c>
      <c r="H527">
        <v>1313</v>
      </c>
      <c r="M527" s="1" t="s">
        <v>28</v>
      </c>
      <c r="N527" s="2">
        <v>43967</v>
      </c>
      <c r="O527" s="2">
        <v>43966.833333333336</v>
      </c>
      <c r="P527" s="1" t="s">
        <v>561</v>
      </c>
      <c r="Q527">
        <v>3204</v>
      </c>
      <c r="S527" s="2">
        <v>43966.833333333336</v>
      </c>
      <c r="T527" s="1" t="s">
        <v>6691</v>
      </c>
      <c r="U527" s="1" t="s">
        <v>54</v>
      </c>
      <c r="V527" s="1" t="s">
        <v>54</v>
      </c>
      <c r="W527">
        <v>76793</v>
      </c>
      <c r="X527">
        <v>6</v>
      </c>
      <c r="Y527">
        <v>1857</v>
      </c>
      <c r="Z527" s="1" t="s">
        <v>6692</v>
      </c>
      <c r="AA527">
        <v>1179126</v>
      </c>
      <c r="AB527">
        <v>1179126</v>
      </c>
      <c r="AC527">
        <v>45220</v>
      </c>
      <c r="AD527">
        <v>1179126</v>
      </c>
      <c r="AE527">
        <v>96</v>
      </c>
      <c r="AF527">
        <v>0</v>
      </c>
      <c r="AG527" s="1" t="s">
        <v>6693</v>
      </c>
      <c r="AH527">
        <v>0</v>
      </c>
      <c r="AI527">
        <v>0</v>
      </c>
      <c r="AJ527" s="1">
        <f>Y527/0.1</f>
        <v>18570</v>
      </c>
      <c r="AK527" s="1">
        <f>AC527-AJ527</f>
        <v>26650</v>
      </c>
      <c r="AL527" s="28">
        <f>_xlfn.IFNA(INDEX($BD$2:$BD$53,MATCH(B527,$BC$2:$BC$53,0)),1000)</f>
        <v>39937489</v>
      </c>
      <c r="AM527" s="1">
        <f>C527/AL527*100000</f>
        <v>192.28299505760114</v>
      </c>
      <c r="AN527" s="17">
        <f>IF(B528=B527,IFERROR((C527/C528)-1,0),0)</f>
        <v>2.4781146578413571E-2</v>
      </c>
      <c r="AO527" s="26">
        <f>IFERROR(LOG(2)/LOG(1+(AN527)),AN527)</f>
        <v>28.315906607168024</v>
      </c>
      <c r="AP527" s="26">
        <f>AVERAGE(Y527:Y533)</f>
        <v>1747.4285714285713</v>
      </c>
      <c r="AR527" s="1">
        <f>Q527/AL527*100000</f>
        <v>8.0225374209179758</v>
      </c>
      <c r="AS527" s="25">
        <f>IF(B528=B527,IFERROR((AE527/AE528)-1,0),0)</f>
        <v>0.26315789473684204</v>
      </c>
      <c r="AT527" s="26">
        <f>IFERROR(LOG(2)/LOG(1+(AS527)),AS527)</f>
        <v>2.9670510117587106</v>
      </c>
      <c r="AU527" s="26">
        <f>AVERAGE(AE527:AE533)</f>
        <v>75.142857142857139</v>
      </c>
      <c r="AV527" s="19">
        <f>ROUNDDOWN(N527,0)</f>
        <v>43967</v>
      </c>
      <c r="AW527" s="29" cm="1">
        <f t="array" ref="AW527">_xlfn.ANCHORARRAY(AV527)-1</f>
        <v>43966</v>
      </c>
    </row>
    <row r="528" spans="1:49" x14ac:dyDescent="0.25">
      <c r="A528">
        <v>20200515</v>
      </c>
      <c r="B528" s="1" t="s">
        <v>36</v>
      </c>
      <c r="C528">
        <v>74936</v>
      </c>
      <c r="D528">
        <v>1058970</v>
      </c>
      <c r="F528">
        <v>4519</v>
      </c>
      <c r="H528">
        <v>1324</v>
      </c>
      <c r="M528" s="1" t="s">
        <v>28</v>
      </c>
      <c r="N528" s="2">
        <v>43965</v>
      </c>
      <c r="O528" s="2">
        <v>43964.833333333336</v>
      </c>
      <c r="P528" s="1" t="s">
        <v>606</v>
      </c>
      <c r="Q528">
        <v>3108</v>
      </c>
      <c r="S528" s="2">
        <v>43964.833333333336</v>
      </c>
      <c r="T528" s="1" t="s">
        <v>6812</v>
      </c>
      <c r="U528" s="1" t="s">
        <v>54</v>
      </c>
      <c r="V528" s="1" t="s">
        <v>54</v>
      </c>
      <c r="W528">
        <v>74936</v>
      </c>
      <c r="X528">
        <v>6</v>
      </c>
      <c r="Y528">
        <v>1772</v>
      </c>
      <c r="Z528" s="1" t="s">
        <v>6813</v>
      </c>
      <c r="AA528">
        <v>1133906</v>
      </c>
      <c r="AB528">
        <v>1133906</v>
      </c>
      <c r="AC528">
        <v>29255</v>
      </c>
      <c r="AD528">
        <v>1133906</v>
      </c>
      <c r="AE528">
        <v>76</v>
      </c>
      <c r="AF528">
        <v>0</v>
      </c>
      <c r="AG528" s="1" t="s">
        <v>6814</v>
      </c>
      <c r="AH528">
        <v>0</v>
      </c>
      <c r="AI528">
        <v>0</v>
      </c>
      <c r="AJ528" s="1">
        <f>Y528/0.1</f>
        <v>17720</v>
      </c>
      <c r="AK528" s="1">
        <f>AC528-AJ528</f>
        <v>11535</v>
      </c>
      <c r="AL528" s="28">
        <f>_xlfn.IFNA(INDEX($BD$2:$BD$53,MATCH(B528,$BC$2:$BC$53,0)),1000)</f>
        <v>39937489</v>
      </c>
      <c r="AM528" s="1">
        <f>C528/AL528*100000</f>
        <v>187.6332285186983</v>
      </c>
      <c r="AN528" s="17">
        <f>IF(B529=B528,IFERROR((C528/C529)-1,0),0)</f>
        <v>2.4219561532994316E-2</v>
      </c>
      <c r="AO528" s="26">
        <f>IFERROR(LOG(2)/LOG(1+(AN528)),AN528)</f>
        <v>28.96450299152534</v>
      </c>
      <c r="AP528" s="26">
        <f>AVERAGE(Y528:Y534)</f>
        <v>1774.8571428571429</v>
      </c>
      <c r="AR528" s="1">
        <f>Q528/AL528*100000</f>
        <v>7.7821617678567625</v>
      </c>
      <c r="AS528" s="25">
        <f>IF(B529=B528,IFERROR((AE528/AE529)-1,0),0)</f>
        <v>-0.22448979591836737</v>
      </c>
      <c r="AT528" s="26">
        <f>IFERROR(LOG(2)/LOG(1+(AS528)),AS528)</f>
        <v>-2.7264126877891832</v>
      </c>
      <c r="AU528" s="26">
        <f>AVERAGE(AE528:AE534)</f>
        <v>74.714285714285708</v>
      </c>
      <c r="AV528" s="19">
        <f>ROUNDDOWN(N528,0)</f>
        <v>43965</v>
      </c>
      <c r="AW528" s="29" cm="1">
        <f t="array" ref="AW528">_xlfn.ANCHORARRAY(AV528)-1</f>
        <v>43964</v>
      </c>
    </row>
    <row r="529" spans="1:49" x14ac:dyDescent="0.25">
      <c r="A529">
        <v>20200514</v>
      </c>
      <c r="B529" s="1" t="s">
        <v>36</v>
      </c>
      <c r="C529">
        <v>73164</v>
      </c>
      <c r="D529">
        <v>1031487</v>
      </c>
      <c r="F529">
        <v>4655</v>
      </c>
      <c r="H529">
        <v>1324</v>
      </c>
      <c r="M529" s="1" t="s">
        <v>28</v>
      </c>
      <c r="N529" s="2">
        <v>43965</v>
      </c>
      <c r="O529" s="2">
        <v>43964.833333333336</v>
      </c>
      <c r="P529" s="1" t="s">
        <v>606</v>
      </c>
      <c r="Q529">
        <v>3032</v>
      </c>
      <c r="S529" s="2">
        <v>43964.833333333336</v>
      </c>
      <c r="T529" s="1" t="s">
        <v>6936</v>
      </c>
      <c r="U529" s="1" t="s">
        <v>54</v>
      </c>
      <c r="V529" s="1" t="s">
        <v>54</v>
      </c>
      <c r="W529">
        <v>73164</v>
      </c>
      <c r="X529">
        <v>6</v>
      </c>
      <c r="Y529">
        <v>2023</v>
      </c>
      <c r="Z529" s="1" t="s">
        <v>6937</v>
      </c>
      <c r="AA529">
        <v>1104651</v>
      </c>
      <c r="AB529">
        <v>1104651</v>
      </c>
      <c r="AC529">
        <v>39059</v>
      </c>
      <c r="AD529">
        <v>1104651</v>
      </c>
      <c r="AE529">
        <v>98</v>
      </c>
      <c r="AF529">
        <v>0</v>
      </c>
      <c r="AG529" s="1" t="s">
        <v>6938</v>
      </c>
      <c r="AH529">
        <v>0</v>
      </c>
      <c r="AI529">
        <v>0</v>
      </c>
      <c r="AJ529" s="1">
        <f>Y529/0.1</f>
        <v>20230</v>
      </c>
      <c r="AK529" s="1">
        <f>AC529-AJ529</f>
        <v>18829</v>
      </c>
      <c r="AL529" s="28">
        <f>_xlfn.IFNA(INDEX($BD$2:$BD$53,MATCH(B529,$BC$2:$BC$53,0)),1000)</f>
        <v>39937489</v>
      </c>
      <c r="AM529" s="1">
        <f>C529/AL529*100000</f>
        <v>183.19629458927676</v>
      </c>
      <c r="AN529" s="17">
        <f>IF(B530=B529,IFERROR((C529/C530)-1,0),0)</f>
        <v>2.8436485289776714E-2</v>
      </c>
      <c r="AO529" s="26">
        <f>IFERROR(LOG(2)/LOG(1+(AN529)),AN529)</f>
        <v>24.720230087283028</v>
      </c>
      <c r="AP529" s="26">
        <f>AVERAGE(Y529:Y535)</f>
        <v>1792.8571428571429</v>
      </c>
      <c r="AR529" s="1">
        <f>Q529/AL529*100000</f>
        <v>7.5918643758499691</v>
      </c>
      <c r="AS529" s="25">
        <f>IF(B530=B529,IFERROR((AE529/AE530)-1,0),0)</f>
        <v>0.12643678160919536</v>
      </c>
      <c r="AT529" s="26">
        <f>IFERROR(LOG(2)/LOG(1+(AS529)),AS529)</f>
        <v>5.821862140589908</v>
      </c>
      <c r="AU529" s="26">
        <f>AVERAGE(AE529:AE535)</f>
        <v>75.428571428571431</v>
      </c>
      <c r="AV529" s="19">
        <f>ROUNDDOWN(N529,0)</f>
        <v>43965</v>
      </c>
      <c r="AW529" s="29" cm="1">
        <f t="array" ref="AW529">_xlfn.ANCHORARRAY(AV529)-1</f>
        <v>43964</v>
      </c>
    </row>
    <row r="530" spans="1:49" x14ac:dyDescent="0.25">
      <c r="A530">
        <v>20200513</v>
      </c>
      <c r="B530" s="1" t="s">
        <v>36</v>
      </c>
      <c r="C530">
        <v>71141</v>
      </c>
      <c r="D530">
        <v>994451</v>
      </c>
      <c r="F530">
        <v>4545</v>
      </c>
      <c r="H530">
        <v>1314</v>
      </c>
      <c r="M530" s="1" t="s">
        <v>28</v>
      </c>
      <c r="N530" s="2">
        <v>43964</v>
      </c>
      <c r="O530" s="2">
        <v>43963.833333333336</v>
      </c>
      <c r="P530" s="1" t="s">
        <v>626</v>
      </c>
      <c r="Q530">
        <v>2934</v>
      </c>
      <c r="S530" s="2">
        <v>43963.833333333336</v>
      </c>
      <c r="T530" s="1" t="s">
        <v>7057</v>
      </c>
      <c r="U530" s="1" t="s">
        <v>54</v>
      </c>
      <c r="V530" s="1" t="s">
        <v>54</v>
      </c>
      <c r="W530">
        <v>71141</v>
      </c>
      <c r="X530">
        <v>6</v>
      </c>
      <c r="Y530">
        <v>1759</v>
      </c>
      <c r="Z530" s="1" t="s">
        <v>7058</v>
      </c>
      <c r="AA530">
        <v>1065592</v>
      </c>
      <c r="AB530">
        <v>1065592</v>
      </c>
      <c r="AC530">
        <v>32222</v>
      </c>
      <c r="AD530">
        <v>1065592</v>
      </c>
      <c r="AE530">
        <v>87</v>
      </c>
      <c r="AF530">
        <v>0</v>
      </c>
      <c r="AG530" s="1" t="s">
        <v>7059</v>
      </c>
      <c r="AH530">
        <v>0</v>
      </c>
      <c r="AI530">
        <v>0</v>
      </c>
      <c r="AJ530" s="1">
        <f>Y530/0.1</f>
        <v>17590</v>
      </c>
      <c r="AK530" s="1">
        <f>AC530-AJ530</f>
        <v>14632</v>
      </c>
      <c r="AL530" s="28">
        <f>_xlfn.IFNA(INDEX($BD$2:$BD$53,MATCH(B530,$BC$2:$BC$53,0)),1000)</f>
        <v>39937489</v>
      </c>
      <c r="AM530" s="1">
        <f>C530/AL530*100000</f>
        <v>178.13087848362224</v>
      </c>
      <c r="AN530" s="17">
        <f>IF(B531=B530,IFERROR((C530/C531)-1,0),0)</f>
        <v>2.5352396875270244E-2</v>
      </c>
      <c r="AO530" s="26">
        <f>IFERROR(LOG(2)/LOG(1+(AN530)),AN530)</f>
        <v>27.685626415031713</v>
      </c>
      <c r="AP530" s="26">
        <f>AVERAGE(Y530:Y536)</f>
        <v>1760.8571428571429</v>
      </c>
      <c r="AR530" s="1">
        <f>Q530/AL530*100000</f>
        <v>7.3464808966833139</v>
      </c>
      <c r="AS530" s="25">
        <f>IF(B531=B530,IFERROR((AE530/AE531)-1,0),0)</f>
        <v>0.12987012987012991</v>
      </c>
      <c r="AT530" s="26">
        <f>IFERROR(LOG(2)/LOG(1+(AS530)),AS530)</f>
        <v>5.6767557041773449</v>
      </c>
      <c r="AU530" s="26">
        <f>AVERAGE(AE530:AE536)</f>
        <v>74.571428571428569</v>
      </c>
      <c r="AV530" s="19">
        <f>ROUNDDOWN(N530,0)</f>
        <v>43964</v>
      </c>
      <c r="AW530" s="29" cm="1">
        <f t="array" ref="AW530">_xlfn.ANCHORARRAY(AV530)-1</f>
        <v>43963</v>
      </c>
    </row>
    <row r="531" spans="1:49" x14ac:dyDescent="0.25">
      <c r="A531">
        <v>20200512</v>
      </c>
      <c r="B531" s="1" t="s">
        <v>36</v>
      </c>
      <c r="C531">
        <v>69382</v>
      </c>
      <c r="D531">
        <v>963988</v>
      </c>
      <c r="F531">
        <v>4544</v>
      </c>
      <c r="H531">
        <v>1349</v>
      </c>
      <c r="M531" s="1" t="s">
        <v>28</v>
      </c>
      <c r="N531" s="2">
        <v>43963</v>
      </c>
      <c r="O531" s="2">
        <v>43962.833333333336</v>
      </c>
      <c r="P531" s="1" t="s">
        <v>648</v>
      </c>
      <c r="Q531">
        <v>2847</v>
      </c>
      <c r="S531" s="2">
        <v>43962.833333333336</v>
      </c>
      <c r="T531" s="1" t="s">
        <v>7181</v>
      </c>
      <c r="U531" s="1" t="s">
        <v>54</v>
      </c>
      <c r="V531" s="1" t="s">
        <v>54</v>
      </c>
      <c r="W531">
        <v>69382</v>
      </c>
      <c r="X531">
        <v>6</v>
      </c>
      <c r="Y531">
        <v>1443</v>
      </c>
      <c r="Z531" s="1" t="s">
        <v>7182</v>
      </c>
      <c r="AA531">
        <v>1033370</v>
      </c>
      <c r="AB531">
        <v>1033370</v>
      </c>
      <c r="AC531">
        <v>41473</v>
      </c>
      <c r="AD531">
        <v>1033370</v>
      </c>
      <c r="AE531">
        <v>77</v>
      </c>
      <c r="AF531">
        <v>0</v>
      </c>
      <c r="AG531" s="1" t="s">
        <v>7183</v>
      </c>
      <c r="AH531">
        <v>0</v>
      </c>
      <c r="AI531">
        <v>0</v>
      </c>
      <c r="AJ531" s="1">
        <f>Y531/0.1</f>
        <v>14430</v>
      </c>
      <c r="AK531" s="1">
        <f>AC531-AJ531</f>
        <v>27043</v>
      </c>
      <c r="AL531" s="28">
        <f>_xlfn.IFNA(INDEX($BD$2:$BD$53,MATCH(B531,$BC$2:$BC$53,0)),1000)</f>
        <v>39937489</v>
      </c>
      <c r="AM531" s="1">
        <f>C531/AL531*100000</f>
        <v>173.72649542388606</v>
      </c>
      <c r="AN531" s="17">
        <f>IF(B532=B531,IFERROR((C531/C532)-1,0),0)</f>
        <v>2.1239641443059121E-2</v>
      </c>
      <c r="AO531" s="26">
        <f>IFERROR(LOG(2)/LOG(1+(AN531)),AN531)</f>
        <v>32.979958557289272</v>
      </c>
      <c r="AP531" s="26">
        <f>AVERAGE(Y531:Y537)</f>
        <v>1881.4285714285713</v>
      </c>
      <c r="AR531" s="1">
        <f>Q531/AL531*100000</f>
        <v>7.1286404610965901</v>
      </c>
      <c r="AS531" s="25">
        <f>IF(B532=B531,IFERROR((AE531/AE532)-1,0),0)</f>
        <v>2.08</v>
      </c>
      <c r="AT531" s="26">
        <f>IFERROR(LOG(2)/LOG(1+(AS531)),AS531)</f>
        <v>0.61616938732645876</v>
      </c>
      <c r="AU531" s="26">
        <f>AVERAGE(AE531:AE537)</f>
        <v>75.714285714285708</v>
      </c>
      <c r="AV531" s="19">
        <f>ROUNDDOWN(N531,0)</f>
        <v>43963</v>
      </c>
      <c r="AW531" s="29" cm="1">
        <f t="array" ref="AW531">_xlfn.ANCHORARRAY(AV531)-1</f>
        <v>43962</v>
      </c>
    </row>
    <row r="532" spans="1:49" x14ac:dyDescent="0.25">
      <c r="A532">
        <v>20200511</v>
      </c>
      <c r="B532" s="1" t="s">
        <v>36</v>
      </c>
      <c r="C532">
        <v>67939</v>
      </c>
      <c r="D532">
        <v>923958</v>
      </c>
      <c r="F532">
        <v>4549</v>
      </c>
      <c r="H532">
        <v>1329</v>
      </c>
      <c r="M532" s="1" t="s">
        <v>28</v>
      </c>
      <c r="N532" s="2">
        <v>43962</v>
      </c>
      <c r="O532" s="2">
        <v>43961.833333333336</v>
      </c>
      <c r="P532" s="1" t="s">
        <v>673</v>
      </c>
      <c r="Q532">
        <v>2770</v>
      </c>
      <c r="S532" s="2">
        <v>43961.833333333336</v>
      </c>
      <c r="T532" s="1" t="s">
        <v>7306</v>
      </c>
      <c r="U532" s="1" t="s">
        <v>54</v>
      </c>
      <c r="V532" s="1" t="s">
        <v>54</v>
      </c>
      <c r="W532">
        <v>67939</v>
      </c>
      <c r="X532">
        <v>6</v>
      </c>
      <c r="Y532">
        <v>1259</v>
      </c>
      <c r="Z532" s="1" t="s">
        <v>7307</v>
      </c>
      <c r="AA532">
        <v>991897</v>
      </c>
      <c r="AB532">
        <v>991897</v>
      </c>
      <c r="AC532">
        <v>36233</v>
      </c>
      <c r="AD532">
        <v>991897</v>
      </c>
      <c r="AE532">
        <v>25</v>
      </c>
      <c r="AF532">
        <v>0</v>
      </c>
      <c r="AG532" s="1" t="s">
        <v>7308</v>
      </c>
      <c r="AH532">
        <v>0</v>
      </c>
      <c r="AI532">
        <v>0</v>
      </c>
      <c r="AJ532" s="1">
        <f>Y532/0.1</f>
        <v>12590</v>
      </c>
      <c r="AK532" s="1">
        <f>AC532-AJ532</f>
        <v>23643</v>
      </c>
      <c r="AL532" s="28">
        <f>_xlfn.IFNA(INDEX($BD$2:$BD$53,MATCH(B532,$BC$2:$BC$53,0)),1000)</f>
        <v>39937489</v>
      </c>
      <c r="AM532" s="1">
        <f>C532/AL532*100000</f>
        <v>170.11334888880972</v>
      </c>
      <c r="AN532" s="17">
        <f>IF(B533=B532,IFERROR((C532/C533)-1,0),0)</f>
        <v>1.8881223755248921E-2</v>
      </c>
      <c r="AO532" s="26">
        <f>IFERROR(LOG(2)/LOG(1+(AN532)),AN532)</f>
        <v>37.056417685756003</v>
      </c>
      <c r="AP532" s="26">
        <f>AVERAGE(Y532:Y538)</f>
        <v>1857.4285714285713</v>
      </c>
      <c r="AR532" s="1">
        <f>Q532/AL532*100000</f>
        <v>6.9358391560370753</v>
      </c>
      <c r="AS532" s="25">
        <f>IF(B533=B532,IFERROR((AE532/AE533)-1,0),0)</f>
        <v>-0.62686567164179108</v>
      </c>
      <c r="AT532" s="26">
        <f>IFERROR(LOG(2)/LOG(1+(AS532)),AS532)</f>
        <v>-0.7031196713335548</v>
      </c>
      <c r="AU532" s="26">
        <f>AVERAGE(AE532:AE538)</f>
        <v>73.714285714285708</v>
      </c>
      <c r="AV532" s="19">
        <f>ROUNDDOWN(N532,0)</f>
        <v>43962</v>
      </c>
      <c r="AW532" s="29" cm="1">
        <f t="array" ref="AW532">_xlfn.ANCHORARRAY(AV532)-1</f>
        <v>43961</v>
      </c>
    </row>
    <row r="533" spans="1:49" x14ac:dyDescent="0.25">
      <c r="A533">
        <v>20200510</v>
      </c>
      <c r="B533" s="1" t="s">
        <v>36</v>
      </c>
      <c r="C533">
        <v>66680</v>
      </c>
      <c r="D533">
        <v>888984</v>
      </c>
      <c r="F533">
        <v>4555</v>
      </c>
      <c r="H533">
        <v>1328</v>
      </c>
      <c r="M533" s="1" t="s">
        <v>28</v>
      </c>
      <c r="N533" s="2">
        <v>43961</v>
      </c>
      <c r="O533" s="2">
        <v>43960.833333333336</v>
      </c>
      <c r="P533" s="1" t="s">
        <v>562</v>
      </c>
      <c r="Q533">
        <v>2745</v>
      </c>
      <c r="S533" s="2">
        <v>43960.833333333336</v>
      </c>
      <c r="T533" s="1" t="s">
        <v>7423</v>
      </c>
      <c r="U533" s="1" t="s">
        <v>54</v>
      </c>
      <c r="V533" s="1" t="s">
        <v>54</v>
      </c>
      <c r="W533">
        <v>66680</v>
      </c>
      <c r="X533">
        <v>6</v>
      </c>
      <c r="Y533">
        <v>2119</v>
      </c>
      <c r="Z533" s="1" t="s">
        <v>7424</v>
      </c>
      <c r="AA533">
        <v>955664</v>
      </c>
      <c r="AB533">
        <v>955664</v>
      </c>
      <c r="AC533">
        <v>43094</v>
      </c>
      <c r="AD533">
        <v>955664</v>
      </c>
      <c r="AE533">
        <v>67</v>
      </c>
      <c r="AF533">
        <v>0</v>
      </c>
      <c r="AG533" s="1" t="s">
        <v>7425</v>
      </c>
      <c r="AH533">
        <v>0</v>
      </c>
      <c r="AI533">
        <v>0</v>
      </c>
      <c r="AJ533" s="1">
        <f>Y533/0.1</f>
        <v>21190</v>
      </c>
      <c r="AK533" s="1">
        <f>AC533-AJ533</f>
        <v>21904</v>
      </c>
      <c r="AL533" s="28">
        <f>_xlfn.IFNA(INDEX($BD$2:$BD$53,MATCH(B533,$BC$2:$BC$53,0)),1000)</f>
        <v>39937489</v>
      </c>
      <c r="AM533" s="1">
        <f>C533/AL533*100000</f>
        <v>166.96092235543401</v>
      </c>
      <c r="AN533" s="17">
        <f>IF(B534=B533,IFERROR((C533/C534)-1,0),0)</f>
        <v>3.2821672526757606E-2</v>
      </c>
      <c r="AO533" s="26">
        <f>IFERROR(LOG(2)/LOG(1+(AN533)),AN533)</f>
        <v>21.463290153485268</v>
      </c>
      <c r="AP533" s="26">
        <f>AVERAGE(Y533:Y539)</f>
        <v>1866.2857142857142</v>
      </c>
      <c r="AR533" s="1">
        <f>Q533/AL533*100000</f>
        <v>6.8732413297190513</v>
      </c>
      <c r="AS533" s="25">
        <f>IF(B534=B533,IFERROR((AE533/AE534)-1,0),0)</f>
        <v>-0.27956989247311825</v>
      </c>
      <c r="AT533" s="26">
        <f>IFERROR(LOG(2)/LOG(1+(AS533)),AS533)</f>
        <v>-2.1138537677085409</v>
      </c>
      <c r="AU533" s="26">
        <f>AVERAGE(AE533:AE539)</f>
        <v>75.714285714285708</v>
      </c>
      <c r="AV533" s="19">
        <f>ROUNDDOWN(N533,0)</f>
        <v>43961</v>
      </c>
      <c r="AW533" s="29" cm="1">
        <f t="array" ref="AW533">_xlfn.ANCHORARRAY(AV533)-1</f>
        <v>43960</v>
      </c>
    </row>
    <row r="534" spans="1:49" x14ac:dyDescent="0.25">
      <c r="A534">
        <v>20200509</v>
      </c>
      <c r="B534" s="1" t="s">
        <v>36</v>
      </c>
      <c r="C534">
        <v>64561</v>
      </c>
      <c r="D534">
        <v>848009</v>
      </c>
      <c r="F534">
        <v>4538</v>
      </c>
      <c r="H534">
        <v>1349</v>
      </c>
      <c r="M534" s="1" t="s">
        <v>28</v>
      </c>
      <c r="N534" s="2">
        <v>43960.583333333336</v>
      </c>
      <c r="O534" s="2">
        <v>43960.416666666664</v>
      </c>
      <c r="P534" s="1" t="s">
        <v>760</v>
      </c>
      <c r="Q534">
        <v>2678</v>
      </c>
      <c r="S534" s="2">
        <v>43960.416666666664</v>
      </c>
      <c r="T534" s="1" t="s">
        <v>7536</v>
      </c>
      <c r="U534" s="1" t="s">
        <v>54</v>
      </c>
      <c r="V534" s="1" t="s">
        <v>54</v>
      </c>
      <c r="W534">
        <v>64561</v>
      </c>
      <c r="X534">
        <v>6</v>
      </c>
      <c r="Y534">
        <v>2049</v>
      </c>
      <c r="Z534" s="1" t="s">
        <v>7537</v>
      </c>
      <c r="AA534">
        <v>912570</v>
      </c>
      <c r="AB534">
        <v>912570</v>
      </c>
      <c r="AC534">
        <v>37298</v>
      </c>
      <c r="AD534">
        <v>912570</v>
      </c>
      <c r="AE534">
        <v>93</v>
      </c>
      <c r="AF534">
        <v>0</v>
      </c>
      <c r="AG534" s="1" t="s">
        <v>7538</v>
      </c>
      <c r="AH534">
        <v>0</v>
      </c>
      <c r="AI534">
        <v>0</v>
      </c>
      <c r="AJ534" s="1">
        <f>Y534/0.1</f>
        <v>20490</v>
      </c>
      <c r="AK534" s="1">
        <f>AC534-AJ534</f>
        <v>16808</v>
      </c>
      <c r="AL534" s="28">
        <f>_xlfn.IFNA(INDEX($BD$2:$BD$53,MATCH(B534,$BC$2:$BC$53,0)),1000)</f>
        <v>39937489</v>
      </c>
      <c r="AM534" s="1">
        <f>C534/AL534*100000</f>
        <v>161.65513059671829</v>
      </c>
      <c r="AN534" s="17">
        <f>IF(B535=B534,IFERROR((C534/C535)-1,0),0)</f>
        <v>3.2777706680317431E-2</v>
      </c>
      <c r="AO534" s="26">
        <f>IFERROR(LOG(2)/LOG(1+(AN534)),AN534)</f>
        <v>21.491619680408238</v>
      </c>
      <c r="AP534" s="26">
        <f>AVERAGE(Y534:Y540)</f>
        <v>1766.2857142857142</v>
      </c>
      <c r="AR534" s="1">
        <f>Q534/AL534*100000</f>
        <v>6.7054791551867465</v>
      </c>
      <c r="AS534" s="25">
        <f>IF(B535=B534,IFERROR((AE534/AE535)-1,0),0)</f>
        <v>0.14814814814814814</v>
      </c>
      <c r="AT534" s="26">
        <f>IFERROR(LOG(2)/LOG(1+(AS534)),AS534)</f>
        <v>5.0173397197734122</v>
      </c>
      <c r="AU534" s="26">
        <f>AVERAGE(AE534:AE540)</f>
        <v>72.428571428571431</v>
      </c>
      <c r="AV534" s="19">
        <f>ROUNDDOWN(N534,0)</f>
        <v>43960</v>
      </c>
      <c r="AW534" s="29" cm="1">
        <f t="array" ref="AW534">_xlfn.ANCHORARRAY(AV534)-1</f>
        <v>43959</v>
      </c>
    </row>
    <row r="535" spans="1:49" x14ac:dyDescent="0.25">
      <c r="A535">
        <v>20200508</v>
      </c>
      <c r="B535" s="1" t="s">
        <v>36</v>
      </c>
      <c r="C535">
        <v>62512</v>
      </c>
      <c r="D535">
        <v>812760</v>
      </c>
      <c r="F535">
        <v>4514</v>
      </c>
      <c r="H535">
        <v>1342</v>
      </c>
      <c r="M535" s="1" t="s">
        <v>28</v>
      </c>
      <c r="N535" s="2">
        <v>43959.583333333336</v>
      </c>
      <c r="O535" s="2">
        <v>43959.416666666664</v>
      </c>
      <c r="P535" s="1" t="s">
        <v>784</v>
      </c>
      <c r="Q535">
        <v>2585</v>
      </c>
      <c r="S535" s="2">
        <v>43959.416666666664</v>
      </c>
      <c r="T535" s="1" t="s">
        <v>7648</v>
      </c>
      <c r="U535" s="1" t="s">
        <v>54</v>
      </c>
      <c r="V535" s="1" t="s">
        <v>54</v>
      </c>
      <c r="W535">
        <v>62512</v>
      </c>
      <c r="X535">
        <v>6</v>
      </c>
      <c r="Y535">
        <v>1898</v>
      </c>
      <c r="Z535" s="1" t="s">
        <v>7649</v>
      </c>
      <c r="AA535">
        <v>875272</v>
      </c>
      <c r="AB535">
        <v>875272</v>
      </c>
      <c r="AC535">
        <v>32398</v>
      </c>
      <c r="AD535">
        <v>875272</v>
      </c>
      <c r="AE535">
        <v>81</v>
      </c>
      <c r="AF535">
        <v>0</v>
      </c>
      <c r="AG535" s="1" t="s">
        <v>7650</v>
      </c>
      <c r="AH535">
        <v>0</v>
      </c>
      <c r="AI535">
        <v>0</v>
      </c>
      <c r="AJ535" s="1">
        <f>Y535/0.1</f>
        <v>18980</v>
      </c>
      <c r="AK535" s="1">
        <f>AC535-AJ535</f>
        <v>13418</v>
      </c>
      <c r="AL535" s="28">
        <f>_xlfn.IFNA(INDEX($BD$2:$BD$53,MATCH(B535,$BC$2:$BC$53,0)),1000)</f>
        <v>39937489</v>
      </c>
      <c r="AM535" s="1">
        <f>C535/AL535*100000</f>
        <v>156.52461275169304</v>
      </c>
      <c r="AN535" s="17">
        <f>IF(B536=B535,IFERROR((C535/C536)-1,0),0)</f>
        <v>3.1312898010360746E-2</v>
      </c>
      <c r="AO535" s="26">
        <f>IFERROR(LOG(2)/LOG(1+(AN535)),AN535)</f>
        <v>22.480948188299635</v>
      </c>
      <c r="AP535" s="26">
        <f>AVERAGE(Y535:Y541)</f>
        <v>1724.2857142857142</v>
      </c>
      <c r="AR535" s="1">
        <f>Q535/AL535*100000</f>
        <v>6.4726152412836964</v>
      </c>
      <c r="AS535" s="25">
        <f>IF(B536=B535,IFERROR((AE535/AE536)-1,0),0)</f>
        <v>-0.11956521739130432</v>
      </c>
      <c r="AT535" s="26">
        <f>IFERROR(LOG(2)/LOG(1+(AS535)),AS535)</f>
        <v>-5.4433039480106071</v>
      </c>
      <c r="AU535" s="26">
        <f>AVERAGE(AE535:AE541)</f>
        <v>73.142857142857139</v>
      </c>
      <c r="AV535" s="19">
        <f>ROUNDDOWN(N535,0)</f>
        <v>43959</v>
      </c>
      <c r="AW535" s="29" cm="1">
        <f t="array" ref="AW535">_xlfn.ANCHORARRAY(AV535)-1</f>
        <v>43958</v>
      </c>
    </row>
    <row r="536" spans="1:49" x14ac:dyDescent="0.25">
      <c r="A536">
        <v>20200507</v>
      </c>
      <c r="B536" s="1" t="s">
        <v>36</v>
      </c>
      <c r="C536">
        <v>60614</v>
      </c>
      <c r="D536">
        <v>782260</v>
      </c>
      <c r="F536">
        <v>4560</v>
      </c>
      <c r="H536">
        <v>1374</v>
      </c>
      <c r="M536" s="1" t="s">
        <v>28</v>
      </c>
      <c r="N536" s="2">
        <v>43958.583333333336</v>
      </c>
      <c r="O536" s="2">
        <v>43958.416666666664</v>
      </c>
      <c r="P536" s="1" t="s">
        <v>807</v>
      </c>
      <c r="Q536">
        <v>2504</v>
      </c>
      <c r="S536" s="2">
        <v>43958.416666666664</v>
      </c>
      <c r="T536" s="1" t="s">
        <v>7769</v>
      </c>
      <c r="U536" s="1" t="s">
        <v>54</v>
      </c>
      <c r="V536" s="1" t="s">
        <v>54</v>
      </c>
      <c r="W536">
        <v>60614</v>
      </c>
      <c r="X536">
        <v>6</v>
      </c>
      <c r="Y536">
        <v>1799</v>
      </c>
      <c r="Z536" s="1" t="s">
        <v>7770</v>
      </c>
      <c r="AA536">
        <v>842874</v>
      </c>
      <c r="AB536">
        <v>842874</v>
      </c>
      <c r="AC536">
        <v>33838</v>
      </c>
      <c r="AD536">
        <v>842874</v>
      </c>
      <c r="AE536">
        <v>92</v>
      </c>
      <c r="AF536">
        <v>0</v>
      </c>
      <c r="AG536" s="1" t="s">
        <v>7771</v>
      </c>
      <c r="AH536">
        <v>0</v>
      </c>
      <c r="AI536">
        <v>0</v>
      </c>
      <c r="AJ536" s="1">
        <f>Y536/0.1</f>
        <v>17990</v>
      </c>
      <c r="AK536" s="1">
        <f>AC536-AJ536</f>
        <v>15848</v>
      </c>
      <c r="AL536" s="28">
        <f>_xlfn.IFNA(INDEX($BD$2:$BD$53,MATCH(B536,$BC$2:$BC$53,0)),1000)</f>
        <v>39937489</v>
      </c>
      <c r="AM536" s="1">
        <f>C536/AL536*100000</f>
        <v>151.77218577762864</v>
      </c>
      <c r="AN536" s="17">
        <f>IF(B537=B536,IFERROR((C536/C537)-1,0),0)</f>
        <v>3.0587435178100808E-2</v>
      </c>
      <c r="AO536" s="26">
        <f>IFERROR(LOG(2)/LOG(1+(AN536)),AN536)</f>
        <v>23.006006965063982</v>
      </c>
      <c r="AP536" s="26">
        <f>AVERAGE(Y536:Y542)</f>
        <v>1671</v>
      </c>
      <c r="AR536" s="1">
        <f>Q536/AL536*100000</f>
        <v>6.269798284013298</v>
      </c>
      <c r="AS536" s="25">
        <f>IF(B537=B536,IFERROR((AE536/AE537)-1,0),0)</f>
        <v>-3.157894736842104E-2</v>
      </c>
      <c r="AT536" s="26">
        <f>IFERROR(LOG(2)/LOG(1+(AS536)),AS536)</f>
        <v>-21.601233665528639</v>
      </c>
      <c r="AU536" s="26">
        <f>AVERAGE(AE536:AE542)</f>
        <v>74.571428571428569</v>
      </c>
      <c r="AV536" s="19">
        <f>ROUNDDOWN(N536,0)</f>
        <v>43958</v>
      </c>
      <c r="AW536" s="29" cm="1">
        <f t="array" ref="AW536">_xlfn.ANCHORARRAY(AV536)-1</f>
        <v>43957</v>
      </c>
    </row>
    <row r="537" spans="1:49" x14ac:dyDescent="0.25">
      <c r="A537">
        <v>20200506</v>
      </c>
      <c r="B537" s="1" t="s">
        <v>36</v>
      </c>
      <c r="C537">
        <v>58815</v>
      </c>
      <c r="D537">
        <v>750221</v>
      </c>
      <c r="F537">
        <v>4681</v>
      </c>
      <c r="H537">
        <v>1415</v>
      </c>
      <c r="M537" s="1" t="s">
        <v>28</v>
      </c>
      <c r="N537" s="2">
        <v>43956.583333333336</v>
      </c>
      <c r="O537" s="2">
        <v>43956.416666666664</v>
      </c>
      <c r="P537" s="1" t="s">
        <v>847</v>
      </c>
      <c r="Q537">
        <v>2412</v>
      </c>
      <c r="S537" s="2">
        <v>43956.416666666664</v>
      </c>
      <c r="T537" s="1" t="s">
        <v>7884</v>
      </c>
      <c r="U537" s="1" t="s">
        <v>54</v>
      </c>
      <c r="V537" s="1" t="s">
        <v>54</v>
      </c>
      <c r="W537">
        <v>58815</v>
      </c>
      <c r="X537">
        <v>6</v>
      </c>
      <c r="Y537">
        <v>2603</v>
      </c>
      <c r="Z537" s="1" t="s">
        <v>7885</v>
      </c>
      <c r="AA537">
        <v>809036</v>
      </c>
      <c r="AB537">
        <v>809036</v>
      </c>
      <c r="AC537">
        <v>29134</v>
      </c>
      <c r="AD537">
        <v>809036</v>
      </c>
      <c r="AE537">
        <v>95</v>
      </c>
      <c r="AF537">
        <v>0</v>
      </c>
      <c r="AG537" s="1" t="s">
        <v>7886</v>
      </c>
      <c r="AH537">
        <v>0</v>
      </c>
      <c r="AI537">
        <v>0</v>
      </c>
      <c r="AJ537" s="1">
        <f>Y537/0.1</f>
        <v>26030</v>
      </c>
      <c r="AK537" s="1">
        <f>AC537-AJ537</f>
        <v>3104</v>
      </c>
      <c r="AL537" s="28">
        <f>_xlfn.IFNA(INDEX($BD$2:$BD$53,MATCH(B537,$BC$2:$BC$53,0)),1000)</f>
        <v>39937489</v>
      </c>
      <c r="AM537" s="1">
        <f>C537/AL537*100000</f>
        <v>147.26764619578361</v>
      </c>
      <c r="AN537" s="17">
        <f>IF(B538=B537,IFERROR((C537/C538)-1,0),0)</f>
        <v>4.6306838397495165E-2</v>
      </c>
      <c r="AO537" s="26">
        <f>IFERROR(LOG(2)/LOG(1+(AN537)),AN537)</f>
        <v>15.312529590415922</v>
      </c>
      <c r="AP537" s="26">
        <f>AVERAGE(Y537:Y543)</f>
        <v>1759.2857142857142</v>
      </c>
      <c r="AR537" s="1">
        <f>Q537/AL537*100000</f>
        <v>6.03943828316297</v>
      </c>
      <c r="AS537" s="25">
        <f>IF(B538=B537,IFERROR((AE537/AE538)-1,0),0)</f>
        <v>0.50793650793650791</v>
      </c>
      <c r="AT537" s="26">
        <f>IFERROR(LOG(2)/LOG(1+(AS537)),AS537)</f>
        <v>1.6875481488666595</v>
      </c>
      <c r="AU537" s="26">
        <f>AVERAGE(AE537:AE543)</f>
        <v>75</v>
      </c>
      <c r="AV537" s="19">
        <f>ROUNDDOWN(N537,0)</f>
        <v>43956</v>
      </c>
      <c r="AW537" s="29" cm="1">
        <f t="array" ref="AW537">_xlfn.ANCHORARRAY(AV537)-1</f>
        <v>43955</v>
      </c>
    </row>
    <row r="538" spans="1:49" x14ac:dyDescent="0.25">
      <c r="A538">
        <v>20200505</v>
      </c>
      <c r="B538" s="1" t="s">
        <v>36</v>
      </c>
      <c r="C538">
        <v>56212</v>
      </c>
      <c r="D538">
        <v>723690</v>
      </c>
      <c r="F538">
        <v>4622</v>
      </c>
      <c r="H538">
        <v>1388</v>
      </c>
      <c r="M538" s="1" t="s">
        <v>28</v>
      </c>
      <c r="N538" s="2">
        <v>43956.583333333336</v>
      </c>
      <c r="O538" s="2">
        <v>43956.416666666664</v>
      </c>
      <c r="P538" s="1" t="s">
        <v>847</v>
      </c>
      <c r="Q538">
        <v>2317</v>
      </c>
      <c r="S538" s="2">
        <v>43956.416666666664</v>
      </c>
      <c r="T538" s="1" t="s">
        <v>7999</v>
      </c>
      <c r="U538" s="1" t="s">
        <v>54</v>
      </c>
      <c r="V538" s="1" t="s">
        <v>54</v>
      </c>
      <c r="W538">
        <v>56212</v>
      </c>
      <c r="X538">
        <v>6</v>
      </c>
      <c r="Y538">
        <v>1275</v>
      </c>
      <c r="Z538" s="1" t="s">
        <v>8000</v>
      </c>
      <c r="AA538">
        <v>779902</v>
      </c>
      <c r="AB538">
        <v>779902</v>
      </c>
      <c r="AC538">
        <v>32028</v>
      </c>
      <c r="AD538">
        <v>779902</v>
      </c>
      <c r="AE538">
        <v>63</v>
      </c>
      <c r="AF538">
        <v>0</v>
      </c>
      <c r="AG538" s="1" t="s">
        <v>8001</v>
      </c>
      <c r="AH538">
        <v>0</v>
      </c>
      <c r="AI538">
        <v>0</v>
      </c>
      <c r="AJ538" s="1">
        <f>Y538/0.1</f>
        <v>12750</v>
      </c>
      <c r="AK538" s="1">
        <f>AC538-AJ538</f>
        <v>19278</v>
      </c>
      <c r="AL538" s="28">
        <f>_xlfn.IFNA(INDEX($BD$2:$BD$53,MATCH(B538,$BC$2:$BC$53,0)),1000)</f>
        <v>39937489</v>
      </c>
      <c r="AM538" s="1">
        <f>C538/AL538*100000</f>
        <v>140.74996051955094</v>
      </c>
      <c r="AN538" s="17">
        <f>IF(B539=B538,IFERROR((C538/C539)-1,0),0)</f>
        <v>2.3208402351784674E-2</v>
      </c>
      <c r="AO538" s="26">
        <f>IFERROR(LOG(2)/LOG(1+(AN538)),AN538)</f>
        <v>30.211465338681588</v>
      </c>
      <c r="AP538" s="26">
        <f>AVERAGE(Y538:Y544)</f>
        <v>1597.2857142857142</v>
      </c>
      <c r="AR538" s="1">
        <f>Q538/AL538*100000</f>
        <v>5.8015665431544781</v>
      </c>
      <c r="AS538" s="25">
        <f>IF(B539=B538,IFERROR((AE538/AE539)-1,0),0)</f>
        <v>0.61538461538461542</v>
      </c>
      <c r="AT538" s="26">
        <f>IFERROR(LOG(2)/LOG(1+(AS538)),AS538)</f>
        <v>1.4453421367634522</v>
      </c>
      <c r="AU538" s="26">
        <f>AVERAGE(AE538:AE544)</f>
        <v>72.571428571428569</v>
      </c>
      <c r="AV538" s="19">
        <f>ROUNDDOWN(N538,0)</f>
        <v>43956</v>
      </c>
      <c r="AW538" s="29" cm="1">
        <f t="array" ref="AW538">_xlfn.ANCHORARRAY(AV538)-1</f>
        <v>43955</v>
      </c>
    </row>
    <row r="539" spans="1:49" x14ac:dyDescent="0.25">
      <c r="A539">
        <v>20200504</v>
      </c>
      <c r="B539" s="1" t="s">
        <v>36</v>
      </c>
      <c r="C539">
        <v>54937</v>
      </c>
      <c r="D539">
        <v>692937</v>
      </c>
      <c r="F539">
        <v>4616</v>
      </c>
      <c r="H539">
        <v>1464</v>
      </c>
      <c r="M539" s="1" t="s">
        <v>28</v>
      </c>
      <c r="N539" s="2">
        <v>43955.583333333336</v>
      </c>
      <c r="O539" s="2">
        <v>43955.416666666664</v>
      </c>
      <c r="P539" s="1" t="s">
        <v>881</v>
      </c>
      <c r="Q539">
        <v>2254</v>
      </c>
      <c r="S539" s="2">
        <v>43955.416666666664</v>
      </c>
      <c r="T539" s="1" t="s">
        <v>8118</v>
      </c>
      <c r="U539" s="1" t="s">
        <v>54</v>
      </c>
      <c r="V539" s="1" t="s">
        <v>54</v>
      </c>
      <c r="W539">
        <v>54937</v>
      </c>
      <c r="X539">
        <v>6</v>
      </c>
      <c r="Y539">
        <v>1321</v>
      </c>
      <c r="Z539" s="1" t="s">
        <v>8119</v>
      </c>
      <c r="AA539">
        <v>747874</v>
      </c>
      <c r="AB539">
        <v>747874</v>
      </c>
      <c r="AC539">
        <v>32123</v>
      </c>
      <c r="AD539">
        <v>747874</v>
      </c>
      <c r="AE539">
        <v>39</v>
      </c>
      <c r="AF539">
        <v>0</v>
      </c>
      <c r="AG539" s="1" t="s">
        <v>8120</v>
      </c>
      <c r="AH539">
        <v>0</v>
      </c>
      <c r="AI539">
        <v>0</v>
      </c>
      <c r="AJ539" s="1">
        <f>Y539/0.1</f>
        <v>13210</v>
      </c>
      <c r="AK539" s="1">
        <f>AC539-AJ539</f>
        <v>18913</v>
      </c>
      <c r="AL539" s="28">
        <f>_xlfn.IFNA(INDEX($BD$2:$BD$53,MATCH(B539,$BC$2:$BC$53,0)),1000)</f>
        <v>39937489</v>
      </c>
      <c r="AM539" s="1">
        <f>C539/AL539*100000</f>
        <v>137.55747137733169</v>
      </c>
      <c r="AN539" s="17">
        <f>IF(B540=B539,IFERROR((C539/C540)-1,0),0)</f>
        <v>2.4638167711130921E-2</v>
      </c>
      <c r="AO539" s="26">
        <f>IFERROR(LOG(2)/LOG(1+(AN539)),AN539)</f>
        <v>28.478232975520864</v>
      </c>
      <c r="AP539" s="26">
        <f>AVERAGE(Y539:Y545)</f>
        <v>1639</v>
      </c>
      <c r="AR539" s="1">
        <f>Q539/AL539*100000</f>
        <v>5.6438200208330578</v>
      </c>
      <c r="AS539" s="25">
        <f>IF(B540=B539,IFERROR((AE539/AE540)-1,0),0)</f>
        <v>-0.11363636363636365</v>
      </c>
      <c r="AT539" s="26">
        <f>IFERROR(LOG(2)/LOG(1+(AS539)),AS539)</f>
        <v>-5.7461555420670525</v>
      </c>
      <c r="AU539" s="26">
        <f>AVERAGE(AE539:AE545)</f>
        <v>71.285714285714292</v>
      </c>
      <c r="AV539" s="19">
        <f>ROUNDDOWN(N539,0)</f>
        <v>43955</v>
      </c>
      <c r="AW539" s="29" cm="1">
        <f t="array" ref="AW539">_xlfn.ANCHORARRAY(AV539)-1</f>
        <v>43954</v>
      </c>
    </row>
    <row r="540" spans="1:49" x14ac:dyDescent="0.25">
      <c r="A540">
        <v>20200503</v>
      </c>
      <c r="B540" s="1" t="s">
        <v>36</v>
      </c>
      <c r="C540">
        <v>53616</v>
      </c>
      <c r="D540">
        <v>662135</v>
      </c>
      <c r="F540">
        <v>4734</v>
      </c>
      <c r="H540">
        <v>1468</v>
      </c>
      <c r="M540" s="1" t="s">
        <v>28</v>
      </c>
      <c r="N540" s="2">
        <v>43954.583333333336</v>
      </c>
      <c r="O540" s="2">
        <v>43954.416666666664</v>
      </c>
      <c r="P540" s="1" t="s">
        <v>904</v>
      </c>
      <c r="Q540">
        <v>2215</v>
      </c>
      <c r="S540" s="2">
        <v>43954.416666666664</v>
      </c>
      <c r="T540" s="1" t="s">
        <v>8231</v>
      </c>
      <c r="U540" s="1" t="s">
        <v>54</v>
      </c>
      <c r="V540" s="1" t="s">
        <v>54</v>
      </c>
      <c r="W540">
        <v>53616</v>
      </c>
      <c r="X540">
        <v>6</v>
      </c>
      <c r="Y540">
        <v>1419</v>
      </c>
      <c r="Z540" s="1" t="s">
        <v>8232</v>
      </c>
      <c r="AA540">
        <v>715751</v>
      </c>
      <c r="AB540">
        <v>715751</v>
      </c>
      <c r="AC540">
        <v>28948</v>
      </c>
      <c r="AD540">
        <v>715751</v>
      </c>
      <c r="AE540">
        <v>44</v>
      </c>
      <c r="AF540">
        <v>0</v>
      </c>
      <c r="AG540" s="1" t="s">
        <v>8233</v>
      </c>
      <c r="AH540">
        <v>0</v>
      </c>
      <c r="AI540">
        <v>0</v>
      </c>
      <c r="AJ540" s="1">
        <f>Y540/0.1</f>
        <v>14190</v>
      </c>
      <c r="AK540" s="1">
        <f>AC540-AJ540</f>
        <v>14758</v>
      </c>
      <c r="AL540" s="28">
        <f>_xlfn.IFNA(INDEX($BD$2:$BD$53,MATCH(B540,$BC$2:$BC$53,0)),1000)</f>
        <v>39937489</v>
      </c>
      <c r="AM540" s="1">
        <f>C540/AL540*100000</f>
        <v>134.24980223468731</v>
      </c>
      <c r="AN540" s="17">
        <f>IF(B541=B540,IFERROR((C540/C541)-1,0),0)</f>
        <v>2.7185470429335057E-2</v>
      </c>
      <c r="AO540" s="26">
        <f>IFERROR(LOG(2)/LOG(1+(AN540)),AN540)</f>
        <v>25.841996361509388</v>
      </c>
      <c r="AP540" s="26">
        <f>AVERAGE(Y540:Y546)</f>
        <v>1636</v>
      </c>
      <c r="AR540" s="1">
        <f>Q540/AL540*100000</f>
        <v>5.5461674117769393</v>
      </c>
      <c r="AS540" s="25">
        <f>IF(B541=B540,IFERROR((AE540/AE541)-1,0),0)</f>
        <v>-0.55102040816326525</v>
      </c>
      <c r="AT540" s="26">
        <f>IFERROR(LOG(2)/LOG(1+(AS540)),AS540)</f>
        <v>-0.86559235511110233</v>
      </c>
      <c r="AU540" s="26">
        <f>AVERAGE(AE540:AE546)</f>
        <v>72.142857142857139</v>
      </c>
      <c r="AV540" s="19">
        <f>ROUNDDOWN(N540,0)</f>
        <v>43954</v>
      </c>
      <c r="AW540" s="29" cm="1">
        <f t="array" ref="AW540">_xlfn.ANCHORARRAY(AV540)-1</f>
        <v>43953</v>
      </c>
    </row>
    <row r="541" spans="1:49" x14ac:dyDescent="0.25">
      <c r="A541">
        <v>20200502</v>
      </c>
      <c r="B541" s="1" t="s">
        <v>36</v>
      </c>
      <c r="C541">
        <v>52197</v>
      </c>
      <c r="D541">
        <v>634606</v>
      </c>
      <c r="F541">
        <v>4722</v>
      </c>
      <c r="H541">
        <v>1433</v>
      </c>
      <c r="M541" s="1" t="s">
        <v>28</v>
      </c>
      <c r="N541" s="2">
        <v>43952</v>
      </c>
      <c r="O541" s="2">
        <v>43951.833333333336</v>
      </c>
      <c r="P541" s="1" t="s">
        <v>915</v>
      </c>
      <c r="Q541">
        <v>2171</v>
      </c>
      <c r="S541" s="2">
        <v>43951.833333333336</v>
      </c>
      <c r="T541" s="1" t="s">
        <v>8337</v>
      </c>
      <c r="U541" s="1" t="s">
        <v>54</v>
      </c>
      <c r="V541" s="1" t="s">
        <v>54</v>
      </c>
      <c r="W541">
        <v>52197</v>
      </c>
      <c r="X541">
        <v>6</v>
      </c>
      <c r="Y541">
        <v>1755</v>
      </c>
      <c r="Z541" s="1" t="s">
        <v>8338</v>
      </c>
      <c r="AA541">
        <v>686803</v>
      </c>
      <c r="AB541">
        <v>686803</v>
      </c>
      <c r="AC541">
        <v>31818</v>
      </c>
      <c r="AD541">
        <v>686803</v>
      </c>
      <c r="AE541">
        <v>98</v>
      </c>
      <c r="AF541">
        <v>0</v>
      </c>
      <c r="AG541" s="1" t="s">
        <v>8339</v>
      </c>
      <c r="AH541">
        <v>0</v>
      </c>
      <c r="AI541">
        <v>0</v>
      </c>
      <c r="AJ541" s="1">
        <f>Y541/0.1</f>
        <v>17550</v>
      </c>
      <c r="AK541" s="1">
        <f>AC541-AJ541</f>
        <v>14268</v>
      </c>
      <c r="AL541" s="28">
        <f>_xlfn.IFNA(INDEX($BD$2:$BD$53,MATCH(B541,$BC$2:$BC$53,0)),1000)</f>
        <v>39937489</v>
      </c>
      <c r="AM541" s="1">
        <f>C541/AL541*100000</f>
        <v>130.69674961287626</v>
      </c>
      <c r="AN541" s="17">
        <f>IF(B542=B541,IFERROR((C541/C542)-1,0),0)</f>
        <v>3.4792434875698719E-2</v>
      </c>
      <c r="AO541" s="26">
        <f>IFERROR(LOG(2)/LOG(1+(AN541)),AN541)</f>
        <v>20.266951432583035</v>
      </c>
      <c r="AP541" s="26">
        <f>AVERAGE(Y541:Y547)</f>
        <v>1580</v>
      </c>
      <c r="AR541" s="1">
        <f>Q541/AL541*100000</f>
        <v>5.4359952374572167</v>
      </c>
      <c r="AS541" s="25">
        <f>IF(B542=B541,IFERROR((AE541/AE542)-1,0),0)</f>
        <v>7.6923076923076872E-2</v>
      </c>
      <c r="AT541" s="26">
        <f>IFERROR(LOG(2)/LOG(1+(AS541)),AS541)</f>
        <v>9.3532066849994671</v>
      </c>
      <c r="AU541" s="26">
        <f>AVERAGE(AE541:AE547)</f>
        <v>74.285714285714292</v>
      </c>
      <c r="AV541" s="19">
        <f>ROUNDDOWN(N541,0)</f>
        <v>43952</v>
      </c>
      <c r="AW541" s="29" cm="1">
        <f t="array" ref="AW541">_xlfn.ANCHORARRAY(AV541)-1</f>
        <v>43951</v>
      </c>
    </row>
    <row r="542" spans="1:49" x14ac:dyDescent="0.25">
      <c r="A542">
        <v>20200501</v>
      </c>
      <c r="B542" s="1" t="s">
        <v>36</v>
      </c>
      <c r="C542">
        <v>50442</v>
      </c>
      <c r="D542">
        <v>604543</v>
      </c>
      <c r="F542">
        <v>4706</v>
      </c>
      <c r="H542">
        <v>1434</v>
      </c>
      <c r="M542" s="1" t="s">
        <v>28</v>
      </c>
      <c r="N542" s="2">
        <v>43951</v>
      </c>
      <c r="O542" s="2">
        <v>43950.833333333336</v>
      </c>
      <c r="P542" s="1" t="s">
        <v>941</v>
      </c>
      <c r="Q542">
        <v>2073</v>
      </c>
      <c r="S542" s="2">
        <v>43950.833333333336</v>
      </c>
      <c r="T542" s="1" t="s">
        <v>8447</v>
      </c>
      <c r="U542" s="1" t="s">
        <v>54</v>
      </c>
      <c r="V542" s="1" t="s">
        <v>54</v>
      </c>
      <c r="W542">
        <v>50442</v>
      </c>
      <c r="X542">
        <v>6</v>
      </c>
      <c r="Y542">
        <v>1525</v>
      </c>
      <c r="Z542" s="1" t="s">
        <v>8448</v>
      </c>
      <c r="AA542">
        <v>654985</v>
      </c>
      <c r="AB542">
        <v>654985</v>
      </c>
      <c r="AC542">
        <v>29648</v>
      </c>
      <c r="AD542">
        <v>654985</v>
      </c>
      <c r="AE542">
        <v>91</v>
      </c>
      <c r="AF542">
        <v>0</v>
      </c>
      <c r="AG542" s="1" t="s">
        <v>8449</v>
      </c>
      <c r="AH542">
        <v>0</v>
      </c>
      <c r="AI542">
        <v>0</v>
      </c>
      <c r="AJ542" s="1">
        <f>Y542/0.1</f>
        <v>15250</v>
      </c>
      <c r="AK542" s="1">
        <f>AC542-AJ542</f>
        <v>14398</v>
      </c>
      <c r="AL542" s="28">
        <f>_xlfn.IFNA(INDEX($BD$2:$BD$53,MATCH(B542,$BC$2:$BC$53,0)),1000)</f>
        <v>39937489</v>
      </c>
      <c r="AM542" s="1">
        <f>C542/AL542*100000</f>
        <v>126.30238220535098</v>
      </c>
      <c r="AN542" s="17">
        <f>IF(B543=B542,IFERROR((C542/C543)-1,0),0)</f>
        <v>3.1175256045955502E-2</v>
      </c>
      <c r="AO542" s="26">
        <f>IFERROR(LOG(2)/LOG(1+(AN542)),AN542)</f>
        <v>22.578689302786916</v>
      </c>
      <c r="AP542" s="26">
        <f>AVERAGE(Y542:Y548)</f>
        <v>1598.2857142857142</v>
      </c>
      <c r="AR542" s="1">
        <f>Q542/AL542*100000</f>
        <v>5.1906117582905624</v>
      </c>
      <c r="AS542" s="25">
        <f>IF(B543=B542,IFERROR((AE542/AE543)-1,0),0)</f>
        <v>-4.2105263157894757E-2</v>
      </c>
      <c r="AT542" s="26">
        <f>IFERROR(LOG(2)/LOG(1+(AS542)),AS542)</f>
        <v>-16.113187243051144</v>
      </c>
      <c r="AU542" s="26">
        <f>AVERAGE(AE542:AE548)</f>
        <v>73</v>
      </c>
      <c r="AV542" s="19">
        <f>ROUNDDOWN(N542,0)</f>
        <v>43951</v>
      </c>
      <c r="AW542" s="29" cm="1">
        <f t="array" ref="AW542">_xlfn.ANCHORARRAY(AV542)-1</f>
        <v>43950</v>
      </c>
    </row>
    <row r="543" spans="1:49" x14ac:dyDescent="0.25">
      <c r="A543">
        <v>20200430</v>
      </c>
      <c r="B543" s="1" t="s">
        <v>36</v>
      </c>
      <c r="C543">
        <v>48917</v>
      </c>
      <c r="D543">
        <v>576420</v>
      </c>
      <c r="F543">
        <v>4981</v>
      </c>
      <c r="H543">
        <v>1473</v>
      </c>
      <c r="M543" s="1" t="s">
        <v>28</v>
      </c>
      <c r="N543" s="2">
        <v>43950</v>
      </c>
      <c r="O543" s="2">
        <v>43949.833333333336</v>
      </c>
      <c r="P543" s="1" t="s">
        <v>966</v>
      </c>
      <c r="Q543">
        <v>1982</v>
      </c>
      <c r="S543" s="2">
        <v>43949.833333333336</v>
      </c>
      <c r="T543" s="1" t="s">
        <v>8564</v>
      </c>
      <c r="U543" s="1" t="s">
        <v>54</v>
      </c>
      <c r="V543" s="1" t="s">
        <v>54</v>
      </c>
      <c r="W543">
        <v>48917</v>
      </c>
      <c r="X543">
        <v>6</v>
      </c>
      <c r="Y543">
        <v>2417</v>
      </c>
      <c r="Z543" s="1" t="s">
        <v>8565</v>
      </c>
      <c r="AA543">
        <v>625337</v>
      </c>
      <c r="AB543">
        <v>625337</v>
      </c>
      <c r="AC543">
        <v>22198</v>
      </c>
      <c r="AD543">
        <v>625337</v>
      </c>
      <c r="AE543">
        <v>95</v>
      </c>
      <c r="AF543">
        <v>0</v>
      </c>
      <c r="AG543" s="1" t="s">
        <v>8566</v>
      </c>
      <c r="AH543">
        <v>0</v>
      </c>
      <c r="AI543">
        <v>0</v>
      </c>
      <c r="AJ543" s="1">
        <f>Y543/0.1</f>
        <v>24170</v>
      </c>
      <c r="AK543" s="1">
        <f>AC543-AJ543</f>
        <v>-1972</v>
      </c>
      <c r="AL543" s="28">
        <f>_xlfn.IFNA(INDEX($BD$2:$BD$53,MATCH(B543,$BC$2:$BC$53,0)),1000)</f>
        <v>39937489</v>
      </c>
      <c r="AM543" s="1">
        <f>C543/AL543*100000</f>
        <v>122.48391479995149</v>
      </c>
      <c r="AN543" s="17">
        <f>IF(B544=B543,IFERROR((C543/C544)-1,0),0)</f>
        <v>5.1978494623655891E-2</v>
      </c>
      <c r="AO543" s="26">
        <f>IFERROR(LOG(2)/LOG(1+(AN543)),AN543)</f>
        <v>13.678915218912168</v>
      </c>
      <c r="AP543" s="26">
        <f>AVERAGE(Y543:Y549)</f>
        <v>1649.7142857142858</v>
      </c>
      <c r="AR543" s="1">
        <f>Q543/AL543*100000</f>
        <v>4.962755670492955</v>
      </c>
      <c r="AS543" s="25">
        <f>IF(B544=B543,IFERROR((AE543/AE544)-1,0),0)</f>
        <v>0.21794871794871784</v>
      </c>
      <c r="AT543" s="26">
        <f>IFERROR(LOG(2)/LOG(1+(AS543)),AS543)</f>
        <v>3.5155144463836239</v>
      </c>
      <c r="AU543" s="26">
        <f>AVERAGE(AE543:AE549)</f>
        <v>73.285714285714292</v>
      </c>
      <c r="AV543" s="19">
        <f>ROUNDDOWN(N543,0)</f>
        <v>43950</v>
      </c>
      <c r="AW543" s="29" cm="1">
        <f t="array" ref="AW543">_xlfn.ANCHORARRAY(AV543)-1</f>
        <v>43949</v>
      </c>
    </row>
    <row r="544" spans="1:49" x14ac:dyDescent="0.25">
      <c r="A544">
        <v>20200429</v>
      </c>
      <c r="B544" s="1" t="s">
        <v>36</v>
      </c>
      <c r="C544">
        <v>46500</v>
      </c>
      <c r="D544">
        <v>556639</v>
      </c>
      <c r="F544">
        <v>5011</v>
      </c>
      <c r="H544">
        <v>1512</v>
      </c>
      <c r="M544" s="1" t="s">
        <v>28</v>
      </c>
      <c r="N544" s="2">
        <v>43950</v>
      </c>
      <c r="O544" s="2">
        <v>43949.833333333336</v>
      </c>
      <c r="P544" s="1" t="s">
        <v>966</v>
      </c>
      <c r="Q544">
        <v>1887</v>
      </c>
      <c r="S544" s="2">
        <v>43949.833333333336</v>
      </c>
      <c r="T544" s="1" t="s">
        <v>8677</v>
      </c>
      <c r="U544" s="1" t="s">
        <v>54</v>
      </c>
      <c r="V544" s="1" t="s">
        <v>54</v>
      </c>
      <c r="W544">
        <v>46500</v>
      </c>
      <c r="X544">
        <v>6</v>
      </c>
      <c r="Y544">
        <v>1469</v>
      </c>
      <c r="Z544" s="1" t="s">
        <v>8678</v>
      </c>
      <c r="AA544">
        <v>603139</v>
      </c>
      <c r="AB544">
        <v>603139</v>
      </c>
      <c r="AC544">
        <v>25531</v>
      </c>
      <c r="AD544">
        <v>603139</v>
      </c>
      <c r="AE544">
        <v>78</v>
      </c>
      <c r="AF544">
        <v>0</v>
      </c>
      <c r="AG544" s="1" t="s">
        <v>8679</v>
      </c>
      <c r="AH544">
        <v>0</v>
      </c>
      <c r="AI544">
        <v>0</v>
      </c>
      <c r="AJ544" s="1">
        <f>Y544/0.1</f>
        <v>14690</v>
      </c>
      <c r="AK544" s="1">
        <f>AC544-AJ544</f>
        <v>10841</v>
      </c>
      <c r="AL544" s="28">
        <f>_xlfn.IFNA(INDEX($BD$2:$BD$53,MATCH(B544,$BC$2:$BC$53,0)),1000)</f>
        <v>39937489</v>
      </c>
      <c r="AM544" s="1">
        <f>C544/AL544*100000</f>
        <v>116.43195695152492</v>
      </c>
      <c r="AN544" s="17">
        <f>IF(B545=B544,IFERROR((C544/C545)-1,0),0)</f>
        <v>3.2621971530723215E-2</v>
      </c>
      <c r="AO544" s="26">
        <f>IFERROR(LOG(2)/LOG(1+(AN544)),AN544)</f>
        <v>21.592582345468372</v>
      </c>
      <c r="AP544" s="26">
        <f>AVERAGE(Y544:Y550)</f>
        <v>1586.2857142857142</v>
      </c>
      <c r="AR544" s="1">
        <f>Q544/AL544*100000</f>
        <v>4.724883930484463</v>
      </c>
      <c r="AS544" s="25">
        <f>IF(B545=B544,IFERROR((AE544/AE545)-1,0),0)</f>
        <v>0.44444444444444442</v>
      </c>
      <c r="AT544" s="26">
        <f>IFERROR(LOG(2)/LOG(1+(AS544)),AS544)</f>
        <v>1.8849618465302418</v>
      </c>
      <c r="AU544" s="26">
        <f>AVERAGE(AE544:AE550)</f>
        <v>76.142857142857139</v>
      </c>
      <c r="AV544" s="19">
        <f>ROUNDDOWN(N544,0)</f>
        <v>43950</v>
      </c>
      <c r="AW544" s="29" cm="1">
        <f t="array" ref="AW544">_xlfn.ANCHORARRAY(AV544)-1</f>
        <v>43949</v>
      </c>
    </row>
    <row r="545" spans="1:49" x14ac:dyDescent="0.25">
      <c r="A545">
        <v>20200428</v>
      </c>
      <c r="B545" s="1" t="s">
        <v>36</v>
      </c>
      <c r="C545">
        <v>45031</v>
      </c>
      <c r="D545">
        <v>532577</v>
      </c>
      <c r="F545">
        <v>4983</v>
      </c>
      <c r="H545">
        <v>1485</v>
      </c>
      <c r="M545" s="1" t="s">
        <v>28</v>
      </c>
      <c r="N545" s="2">
        <v>43948</v>
      </c>
      <c r="O545" s="2">
        <v>43947.833333333336</v>
      </c>
      <c r="P545" s="1" t="s">
        <v>1016</v>
      </c>
      <c r="Q545">
        <v>1809</v>
      </c>
      <c r="S545" s="2">
        <v>43947.833333333336</v>
      </c>
      <c r="T545" s="1" t="s">
        <v>54</v>
      </c>
      <c r="U545" s="1" t="s">
        <v>54</v>
      </c>
      <c r="V545" s="1" t="s">
        <v>54</v>
      </c>
      <c r="X545">
        <v>6</v>
      </c>
      <c r="Y545">
        <v>1567</v>
      </c>
      <c r="Z545" s="1" t="s">
        <v>8797</v>
      </c>
      <c r="AA545">
        <v>577608</v>
      </c>
      <c r="AB545">
        <v>577608</v>
      </c>
      <c r="AC545">
        <v>24199</v>
      </c>
      <c r="AD545">
        <v>577608</v>
      </c>
      <c r="AE545">
        <v>54</v>
      </c>
      <c r="AF545">
        <v>0</v>
      </c>
      <c r="AG545" s="1" t="s">
        <v>8798</v>
      </c>
      <c r="AH545">
        <v>0</v>
      </c>
      <c r="AI545">
        <v>0</v>
      </c>
      <c r="AJ545" s="1">
        <f>Y545/0.1</f>
        <v>15670</v>
      </c>
      <c r="AK545" s="1">
        <f>AC545-AJ545</f>
        <v>8529</v>
      </c>
      <c r="AL545" s="28">
        <f>_xlfn.IFNA(INDEX($BD$2:$BD$53,MATCH(B545,$BC$2:$BC$53,0)),1000)</f>
        <v>39937489</v>
      </c>
      <c r="AM545" s="1">
        <f>C545/AL545*100000</f>
        <v>112.75370867707781</v>
      </c>
      <c r="AN545" s="17">
        <f>IF(B546=B545,IFERROR((C545/C546)-1,0),0)</f>
        <v>3.6052825326707172E-2</v>
      </c>
      <c r="AO545" s="26">
        <f>IFERROR(LOG(2)/LOG(1+(AN545)),AN545)</f>
        <v>19.570404671872232</v>
      </c>
      <c r="AP545" s="26">
        <f>AVERAGE(Y545:Y551)</f>
        <v>1681.4285714285713</v>
      </c>
      <c r="AR545" s="1">
        <f>Q545/AL545*100000</f>
        <v>4.5295787123722269</v>
      </c>
      <c r="AS545" s="25">
        <f>IF(B546=B545,IFERROR((AE545/AE546)-1,0),0)</f>
        <v>0.19999999999999996</v>
      </c>
      <c r="AT545" s="26">
        <f>IFERROR(LOG(2)/LOG(1+(AS545)),AS545)</f>
        <v>3.8017840169239308</v>
      </c>
      <c r="AU545" s="26">
        <f>AVERAGE(AE545:AE551)</f>
        <v>77.285714285714292</v>
      </c>
      <c r="AV545" s="19">
        <f>ROUNDDOWN(N545,0)</f>
        <v>43948</v>
      </c>
      <c r="AW545" s="29" cm="1">
        <f t="array" ref="AW545">_xlfn.ANCHORARRAY(AV545)-1</f>
        <v>43947</v>
      </c>
    </row>
    <row r="546" spans="1:49" x14ac:dyDescent="0.25">
      <c r="A546">
        <v>20200427</v>
      </c>
      <c r="B546" s="1" t="s">
        <v>36</v>
      </c>
      <c r="C546">
        <v>43464</v>
      </c>
      <c r="D546">
        <v>509945</v>
      </c>
      <c r="F546">
        <v>4878</v>
      </c>
      <c r="H546">
        <v>1499</v>
      </c>
      <c r="M546" s="1" t="s">
        <v>28</v>
      </c>
      <c r="N546" s="2">
        <v>43948</v>
      </c>
      <c r="O546" s="2">
        <v>43947.833333333336</v>
      </c>
      <c r="P546" s="1" t="s">
        <v>1016</v>
      </c>
      <c r="Q546">
        <v>1755</v>
      </c>
      <c r="S546" s="2">
        <v>43947.833333333336</v>
      </c>
      <c r="T546" s="1" t="s">
        <v>54</v>
      </c>
      <c r="U546" s="1" t="s">
        <v>54</v>
      </c>
      <c r="V546" s="1" t="s">
        <v>54</v>
      </c>
      <c r="X546">
        <v>6</v>
      </c>
      <c r="Y546">
        <v>1300</v>
      </c>
      <c r="Z546" s="1" t="s">
        <v>8902</v>
      </c>
      <c r="AA546">
        <v>553409</v>
      </c>
      <c r="AB546">
        <v>553409</v>
      </c>
      <c r="AC546">
        <v>27325</v>
      </c>
      <c r="AD546">
        <v>553409</v>
      </c>
      <c r="AE546">
        <v>45</v>
      </c>
      <c r="AF546">
        <v>0</v>
      </c>
      <c r="AG546" s="1" t="s">
        <v>8903</v>
      </c>
      <c r="AH546">
        <v>0</v>
      </c>
      <c r="AI546">
        <v>0</v>
      </c>
      <c r="AJ546" s="1">
        <f>Y546/0.1</f>
        <v>13000</v>
      </c>
      <c r="AK546" s="1">
        <f>AC546-AJ546</f>
        <v>14325</v>
      </c>
      <c r="AL546" s="28">
        <f>_xlfn.IFNA(INDEX($BD$2:$BD$53,MATCH(B546,$BC$2:$BC$53,0)),1000)</f>
        <v>39937489</v>
      </c>
      <c r="AM546" s="1">
        <f>C546/AL546*100000</f>
        <v>108.83007692346408</v>
      </c>
      <c r="AN546" s="17">
        <f>IF(B547=B546,IFERROR((C546/C547)-1,0),0)</f>
        <v>3.0831989374822122E-2</v>
      </c>
      <c r="AO546" s="26">
        <f>IFERROR(LOG(2)/LOG(1+(AN546)),AN546)</f>
        <v>22.826248611098794</v>
      </c>
      <c r="AP546" s="26">
        <f>AVERAGE(Y546:Y552)</f>
        <v>1783.7142857142858</v>
      </c>
      <c r="AR546" s="1">
        <f>Q546/AL546*100000</f>
        <v>4.3943674075252952</v>
      </c>
      <c r="AS546" s="25">
        <f>IF(B547=B546,IFERROR((AE546/AE547)-1,0),0)</f>
        <v>-0.23728813559322037</v>
      </c>
      <c r="AT546" s="26">
        <f>IFERROR(LOG(2)/LOG(1+(AS546)),AS546)</f>
        <v>-2.55891942011541</v>
      </c>
      <c r="AU546" s="26">
        <f>AVERAGE(AE546:AE552)</f>
        <v>78.142857142857139</v>
      </c>
      <c r="AV546" s="19">
        <f>ROUNDDOWN(N546,0)</f>
        <v>43948</v>
      </c>
      <c r="AW546" s="29" cm="1">
        <f t="array" ref="AW546">_xlfn.ANCHORARRAY(AV546)-1</f>
        <v>43947</v>
      </c>
    </row>
    <row r="547" spans="1:49" x14ac:dyDescent="0.25">
      <c r="A547">
        <v>20200426</v>
      </c>
      <c r="B547" s="1" t="s">
        <v>36</v>
      </c>
      <c r="C547">
        <v>42164</v>
      </c>
      <c r="D547">
        <v>483920</v>
      </c>
      <c r="F547">
        <v>4928</v>
      </c>
      <c r="H547">
        <v>1473</v>
      </c>
      <c r="M547" s="1" t="s">
        <v>28</v>
      </c>
      <c r="N547" s="2">
        <v>43946</v>
      </c>
      <c r="O547" s="2">
        <v>43945.833333333336</v>
      </c>
      <c r="P547" s="1" t="s">
        <v>1064</v>
      </c>
      <c r="Q547">
        <v>1710</v>
      </c>
      <c r="S547" s="2">
        <v>43945.833333333336</v>
      </c>
      <c r="T547" s="1" t="s">
        <v>54</v>
      </c>
      <c r="U547" s="1" t="s">
        <v>54</v>
      </c>
      <c r="V547" s="1" t="s">
        <v>54</v>
      </c>
      <c r="X547">
        <v>6</v>
      </c>
      <c r="Y547">
        <v>1027</v>
      </c>
      <c r="Z547" s="1" t="s">
        <v>9006</v>
      </c>
      <c r="AA547">
        <v>526084</v>
      </c>
      <c r="AB547">
        <v>526084</v>
      </c>
      <c r="AC547">
        <v>20049</v>
      </c>
      <c r="AD547">
        <v>526084</v>
      </c>
      <c r="AE547">
        <v>59</v>
      </c>
      <c r="AF547">
        <v>0</v>
      </c>
      <c r="AG547" s="1" t="s">
        <v>9007</v>
      </c>
      <c r="AH547">
        <v>0</v>
      </c>
      <c r="AI547">
        <v>0</v>
      </c>
      <c r="AJ547" s="1">
        <f>Y547/0.1</f>
        <v>10270</v>
      </c>
      <c r="AK547" s="1">
        <f>AC547-AJ547</f>
        <v>9779</v>
      </c>
      <c r="AL547" s="28">
        <f>_xlfn.IFNA(INDEX($BD$2:$BD$53,MATCH(B547,$BC$2:$BC$53,0)),1000)</f>
        <v>39937489</v>
      </c>
      <c r="AM547" s="1">
        <f>C547/AL547*100000</f>
        <v>105.57498995492681</v>
      </c>
      <c r="AN547" s="17">
        <f>IF(B548=B547,IFERROR((C547/C548)-1,0),0)</f>
        <v>2.4965359651894836E-2</v>
      </c>
      <c r="AO547" s="26">
        <f>IFERROR(LOG(2)/LOG(1+(AN547)),AN547)</f>
        <v>28.109507158922071</v>
      </c>
      <c r="AP547" s="26">
        <f>AVERAGE(Y547:Y553)</f>
        <v>1690.1428571428571</v>
      </c>
      <c r="AR547" s="1">
        <f>Q547/AL547*100000</f>
        <v>4.2816913201528521</v>
      </c>
      <c r="AS547" s="25">
        <f>IF(B548=B547,IFERROR((AE547/AE548)-1,0),0)</f>
        <v>-0.3370786516853933</v>
      </c>
      <c r="AT547" s="26">
        <f>IFERROR(LOG(2)/LOG(1+(AS547)),AS547)</f>
        <v>-1.6860836577632288</v>
      </c>
      <c r="AU547" s="26">
        <f>AVERAGE(AE547:AE553)</f>
        <v>77.714285714285708</v>
      </c>
      <c r="AV547" s="19">
        <f>ROUNDDOWN(N547,0)</f>
        <v>43946</v>
      </c>
      <c r="AW547" s="29" cm="1">
        <f t="array" ref="AW547">_xlfn.ANCHORARRAY(AV547)-1</f>
        <v>43945</v>
      </c>
    </row>
    <row r="548" spans="1:49" x14ac:dyDescent="0.25">
      <c r="A548">
        <v>20200425</v>
      </c>
      <c r="B548" s="1" t="s">
        <v>36</v>
      </c>
      <c r="C548">
        <v>41137</v>
      </c>
      <c r="D548">
        <v>464898</v>
      </c>
      <c r="F548">
        <v>4847</v>
      </c>
      <c r="H548">
        <v>1458</v>
      </c>
      <c r="M548" s="1" t="s">
        <v>28</v>
      </c>
      <c r="N548" s="2">
        <v>43944</v>
      </c>
      <c r="O548" s="2">
        <v>43943.833333333336</v>
      </c>
      <c r="P548" s="1" t="s">
        <v>1107</v>
      </c>
      <c r="Q548">
        <v>1651</v>
      </c>
      <c r="S548" s="2">
        <v>43943.833333333336</v>
      </c>
      <c r="T548" s="1" t="s">
        <v>54</v>
      </c>
      <c r="U548" s="1" t="s">
        <v>54</v>
      </c>
      <c r="V548" s="1" t="s">
        <v>54</v>
      </c>
      <c r="X548">
        <v>6</v>
      </c>
      <c r="Y548">
        <v>1883</v>
      </c>
      <c r="Z548" s="1" t="s">
        <v>9113</v>
      </c>
      <c r="AA548">
        <v>506035</v>
      </c>
      <c r="AB548">
        <v>506035</v>
      </c>
      <c r="AC548">
        <v>11862</v>
      </c>
      <c r="AD548">
        <v>506035</v>
      </c>
      <c r="AE548">
        <v>89</v>
      </c>
      <c r="AF548">
        <v>0</v>
      </c>
      <c r="AG548" s="1" t="s">
        <v>9114</v>
      </c>
      <c r="AH548">
        <v>0</v>
      </c>
      <c r="AI548">
        <v>0</v>
      </c>
      <c r="AJ548" s="1">
        <f>Y548/0.1</f>
        <v>18830</v>
      </c>
      <c r="AK548" s="1">
        <f>AC548-AJ548</f>
        <v>-6968</v>
      </c>
      <c r="AL548" s="28">
        <f>_xlfn.IFNA(INDEX($BD$2:$BD$53,MATCH(B548,$BC$2:$BC$53,0)),1000)</f>
        <v>39937489</v>
      </c>
      <c r="AM548" s="1">
        <f>C548/AL548*100000</f>
        <v>103.00347124978238</v>
      </c>
      <c r="AN548" s="17">
        <f>IF(B549=B548,IFERROR((C548/C549)-1,0),0)</f>
        <v>4.7969633667906519E-2</v>
      </c>
      <c r="AO548" s="26">
        <f>IFERROR(LOG(2)/LOG(1+(AN548)),AN548)</f>
        <v>14.793574868814071</v>
      </c>
      <c r="AP548" s="26">
        <f>AVERAGE(Y548:Y554)</f>
        <v>1739.1428571428571</v>
      </c>
      <c r="AR548" s="1">
        <f>Q548/AL548*100000</f>
        <v>4.1339604500423146</v>
      </c>
      <c r="AS548" s="25">
        <f>IF(B549=B548,IFERROR((AE548/AE549)-1,0),0)</f>
        <v>-4.3010752688172005E-2</v>
      </c>
      <c r="AT548" s="26">
        <f>IFERROR(LOG(2)/LOG(1+(AS548)),AS548)</f>
        <v>-15.766559029948672</v>
      </c>
      <c r="AU548" s="26">
        <f>AVERAGE(AE548:AE554)</f>
        <v>82.714285714285708</v>
      </c>
      <c r="AV548" s="19">
        <f>ROUNDDOWN(N548,0)</f>
        <v>43944</v>
      </c>
      <c r="AW548" s="29" cm="1">
        <f t="array" ref="AW548">_xlfn.ANCHORARRAY(AV548)-1</f>
        <v>43943</v>
      </c>
    </row>
    <row r="549" spans="1:49" x14ac:dyDescent="0.25">
      <c r="A549">
        <v>20200424</v>
      </c>
      <c r="B549" s="1" t="s">
        <v>36</v>
      </c>
      <c r="C549">
        <v>39254</v>
      </c>
      <c r="D549">
        <v>454919</v>
      </c>
      <c r="F549">
        <v>4880</v>
      </c>
      <c r="H549">
        <v>1521</v>
      </c>
      <c r="M549" s="1" t="s">
        <v>28</v>
      </c>
      <c r="N549" s="2">
        <v>43944</v>
      </c>
      <c r="O549" s="2">
        <v>43943.833333333336</v>
      </c>
      <c r="P549" s="1" t="s">
        <v>1107</v>
      </c>
      <c r="Q549">
        <v>1562</v>
      </c>
      <c r="S549" s="2">
        <v>43943.833333333336</v>
      </c>
      <c r="T549" s="1" t="s">
        <v>54</v>
      </c>
      <c r="U549" s="1" t="s">
        <v>54</v>
      </c>
      <c r="V549" s="1" t="s">
        <v>54</v>
      </c>
      <c r="X549">
        <v>6</v>
      </c>
      <c r="Y549">
        <v>1885</v>
      </c>
      <c r="Z549" s="1" t="s">
        <v>9220</v>
      </c>
      <c r="AA549">
        <v>494173</v>
      </c>
      <c r="AB549">
        <v>494173</v>
      </c>
      <c r="AC549">
        <v>12076</v>
      </c>
      <c r="AD549">
        <v>494173</v>
      </c>
      <c r="AE549">
        <v>93</v>
      </c>
      <c r="AF549">
        <v>0</v>
      </c>
      <c r="AG549" s="1" t="s">
        <v>9221</v>
      </c>
      <c r="AH549">
        <v>0</v>
      </c>
      <c r="AI549">
        <v>0</v>
      </c>
      <c r="AJ549" s="1">
        <f>Y549/0.1</f>
        <v>18850</v>
      </c>
      <c r="AK549" s="1">
        <f>AC549-AJ549</f>
        <v>-6774</v>
      </c>
      <c r="AL549" s="28">
        <f>_xlfn.IFNA(INDEX($BD$2:$BD$53,MATCH(B549,$BC$2:$BC$53,0)),1000)</f>
        <v>39937489</v>
      </c>
      <c r="AM549" s="1">
        <f>C549/AL549*100000</f>
        <v>98.288602971508794</v>
      </c>
      <c r="AN549" s="17">
        <f>IF(B550=B549,IFERROR((C549/C550)-1,0),0)</f>
        <v>5.0442880462415296E-2</v>
      </c>
      <c r="AO549" s="26">
        <f>IFERROR(LOG(2)/LOG(1+(AN549)),AN549)</f>
        <v>14.084960288750295</v>
      </c>
      <c r="AP549" s="26">
        <f>AVERAGE(Y549:Y555)</f>
        <v>1675.1428571428571</v>
      </c>
      <c r="AR549" s="1">
        <f>Q549/AL549*100000</f>
        <v>3.9111121883501485</v>
      </c>
      <c r="AS549" s="25">
        <f>IF(B550=B549,IFERROR((AE549/AE550)-1,0),0)</f>
        <v>-0.19130434782608696</v>
      </c>
      <c r="AT549" s="26">
        <f>IFERROR(LOG(2)/LOG(1+(AS549)),AS549)</f>
        <v>-3.2644401548279758</v>
      </c>
      <c r="AU549" s="26">
        <f>AVERAGE(AE549:AE555)</f>
        <v>82.428571428571431</v>
      </c>
      <c r="AV549" s="19">
        <f>ROUNDDOWN(N549,0)</f>
        <v>43944</v>
      </c>
      <c r="AW549" s="29" cm="1">
        <f t="array" ref="AW549">_xlfn.ANCHORARRAY(AV549)-1</f>
        <v>43943</v>
      </c>
    </row>
    <row r="550" spans="1:49" x14ac:dyDescent="0.25">
      <c r="A550">
        <v>20200423</v>
      </c>
      <c r="B550" s="1" t="s">
        <v>36</v>
      </c>
      <c r="C550">
        <v>37369</v>
      </c>
      <c r="D550">
        <v>444728</v>
      </c>
      <c r="F550">
        <v>4929</v>
      </c>
      <c r="H550">
        <v>1531</v>
      </c>
      <c r="M550" s="1" t="s">
        <v>28</v>
      </c>
      <c r="N550" s="2">
        <v>43943</v>
      </c>
      <c r="O550" s="2">
        <v>43942.833333333336</v>
      </c>
      <c r="P550" s="1" t="s">
        <v>1129</v>
      </c>
      <c r="Q550">
        <v>1469</v>
      </c>
      <c r="S550" s="2">
        <v>43942.833333333336</v>
      </c>
      <c r="T550" s="1" t="s">
        <v>54</v>
      </c>
      <c r="U550" s="1" t="s">
        <v>54</v>
      </c>
      <c r="V550" s="1" t="s">
        <v>54</v>
      </c>
      <c r="X550">
        <v>6</v>
      </c>
      <c r="Y550">
        <v>1973</v>
      </c>
      <c r="Z550" s="1" t="s">
        <v>9322</v>
      </c>
      <c r="AA550">
        <v>482097</v>
      </c>
      <c r="AB550">
        <v>482097</v>
      </c>
      <c r="AC550">
        <v>16770</v>
      </c>
      <c r="AD550">
        <v>482097</v>
      </c>
      <c r="AE550">
        <v>115</v>
      </c>
      <c r="AF550">
        <v>0</v>
      </c>
      <c r="AG550" s="1" t="s">
        <v>9323</v>
      </c>
      <c r="AH550">
        <v>0</v>
      </c>
      <c r="AI550">
        <v>0</v>
      </c>
      <c r="AJ550" s="1">
        <f>Y550/0.1</f>
        <v>19730</v>
      </c>
      <c r="AK550" s="1">
        <f>AC550-AJ550</f>
        <v>-2960</v>
      </c>
      <c r="AL550" s="28">
        <f>_xlfn.IFNA(INDEX($BD$2:$BD$53,MATCH(B550,$BC$2:$BC$53,0)),1000)</f>
        <v>39937489</v>
      </c>
      <c r="AM550" s="1">
        <f>C550/AL550*100000</f>
        <v>93.568726867129783</v>
      </c>
      <c r="AN550" s="17">
        <f>IF(B551=B550,IFERROR((C550/C551)-1,0),0)</f>
        <v>5.5740761667985028E-2</v>
      </c>
      <c r="AO550" s="26">
        <f>IFERROR(LOG(2)/LOG(1+(AN550)),AN550)</f>
        <v>12.778634484223799</v>
      </c>
      <c r="AP550" s="26">
        <f>AVERAGE(Y550:Y556)</f>
        <v>1598.1428571428571</v>
      </c>
      <c r="AR550" s="1">
        <f>Q550/AL550*100000</f>
        <v>3.6782482744470992</v>
      </c>
      <c r="AS550" s="25">
        <f>IF(B551=B550,IFERROR((AE550/AE551)-1,0),0)</f>
        <v>0.33720930232558133</v>
      </c>
      <c r="AT550" s="26">
        <f>IFERROR(LOG(2)/LOG(1+(AS550)),AS550)</f>
        <v>2.3853522412972032</v>
      </c>
      <c r="AU550" s="26">
        <f>AVERAGE(AE550:AE556)</f>
        <v>82.714285714285708</v>
      </c>
      <c r="AV550" s="19">
        <f>ROUNDDOWN(N550,0)</f>
        <v>43943</v>
      </c>
      <c r="AW550" s="29" cm="1">
        <f t="array" ref="AW550">_xlfn.ANCHORARRAY(AV550)-1</f>
        <v>43942</v>
      </c>
    </row>
    <row r="551" spans="1:49" x14ac:dyDescent="0.25">
      <c r="A551">
        <v>20200422</v>
      </c>
      <c r="B551" s="1" t="s">
        <v>36</v>
      </c>
      <c r="C551">
        <v>35396</v>
      </c>
      <c r="D551">
        <v>429931</v>
      </c>
      <c r="F551">
        <v>4984</v>
      </c>
      <c r="H551">
        <v>1551</v>
      </c>
      <c r="M551" s="1" t="s">
        <v>28</v>
      </c>
      <c r="N551" s="2">
        <v>43942</v>
      </c>
      <c r="O551" s="2">
        <v>43941.833333333336</v>
      </c>
      <c r="P551" s="1" t="s">
        <v>1156</v>
      </c>
      <c r="Q551">
        <v>1354</v>
      </c>
      <c r="S551" s="2">
        <v>43941.833333333336</v>
      </c>
      <c r="T551" s="1" t="s">
        <v>54</v>
      </c>
      <c r="U551" s="1" t="s">
        <v>54</v>
      </c>
      <c r="V551" s="1" t="s">
        <v>54</v>
      </c>
      <c r="X551">
        <v>6</v>
      </c>
      <c r="Y551">
        <v>2135</v>
      </c>
      <c r="Z551" s="1" t="s">
        <v>9429</v>
      </c>
      <c r="AA551">
        <v>465327</v>
      </c>
      <c r="AB551">
        <v>465327</v>
      </c>
      <c r="AC551">
        <v>165227</v>
      </c>
      <c r="AD551">
        <v>465327</v>
      </c>
      <c r="AE551">
        <v>86</v>
      </c>
      <c r="AF551">
        <v>0</v>
      </c>
      <c r="AG551" s="1" t="s">
        <v>9430</v>
      </c>
      <c r="AH551">
        <v>0</v>
      </c>
      <c r="AI551">
        <v>0</v>
      </c>
      <c r="AJ551" s="1">
        <f>Y551/0.1</f>
        <v>21350</v>
      </c>
      <c r="AK551" s="1">
        <f>AC551-AJ551</f>
        <v>143877</v>
      </c>
      <c r="AL551" s="28">
        <f>_xlfn.IFNA(INDEX($BD$2:$BD$53,MATCH(B551,$BC$2:$BC$53,0)),1000)</f>
        <v>39937489</v>
      </c>
      <c r="AM551" s="1">
        <f>C551/AL551*100000</f>
        <v>88.628506414111314</v>
      </c>
      <c r="AN551" s="17">
        <f>IF(B552=B551,IFERROR((C551/C552)-1,0),0)</f>
        <v>6.4189290760951367E-2</v>
      </c>
      <c r="AO551" s="26">
        <f>IFERROR(LOG(2)/LOG(1+(AN551)),AN551)</f>
        <v>11.141466599300003</v>
      </c>
      <c r="AP551" s="26">
        <f>AVERAGE(Y551:Y557)</f>
        <v>1567.4285714285713</v>
      </c>
      <c r="AR551" s="1">
        <f>Q551/AL551*100000</f>
        <v>3.3902982733841882</v>
      </c>
      <c r="AS551" s="25">
        <f>IF(B552=B551,IFERROR((AE551/AE552)-1,0),0)</f>
        <v>0.43333333333333335</v>
      </c>
      <c r="AT551" s="26">
        <f>IFERROR(LOG(2)/LOG(1+(AS551)),AS551)</f>
        <v>1.9253942124213821</v>
      </c>
      <c r="AU551" s="26">
        <f>AVERAGE(AE551:AE557)</f>
        <v>76.142857142857139</v>
      </c>
      <c r="AV551" s="19">
        <f>ROUNDDOWN(N551,0)</f>
        <v>43942</v>
      </c>
      <c r="AW551" s="29" cm="1">
        <f t="array" ref="AW551">_xlfn.ANCHORARRAY(AV551)-1</f>
        <v>43941</v>
      </c>
    </row>
    <row r="552" spans="1:49" x14ac:dyDescent="0.25">
      <c r="A552">
        <v>20200421</v>
      </c>
      <c r="B552" s="1" t="s">
        <v>36</v>
      </c>
      <c r="C552">
        <v>33261</v>
      </c>
      <c r="D552">
        <v>266839</v>
      </c>
      <c r="F552">
        <v>4886</v>
      </c>
      <c r="H552">
        <v>1502</v>
      </c>
      <c r="M552" s="1" t="s">
        <v>28</v>
      </c>
      <c r="N552" s="2">
        <v>43942</v>
      </c>
      <c r="O552" s="2">
        <v>43941.833333333336</v>
      </c>
      <c r="P552" s="1" t="s">
        <v>1156</v>
      </c>
      <c r="Q552">
        <v>1268</v>
      </c>
      <c r="S552" s="2">
        <v>43941.833333333336</v>
      </c>
      <c r="T552" s="1" t="s">
        <v>54</v>
      </c>
      <c r="U552" s="1" t="s">
        <v>54</v>
      </c>
      <c r="V552" s="1" t="s">
        <v>54</v>
      </c>
      <c r="X552">
        <v>6</v>
      </c>
      <c r="Y552">
        <v>2283</v>
      </c>
      <c r="Z552" s="1" t="s">
        <v>9527</v>
      </c>
      <c r="AA552">
        <v>300100</v>
      </c>
      <c r="AB552">
        <v>300100</v>
      </c>
      <c r="AC552">
        <v>9600</v>
      </c>
      <c r="AD552">
        <v>300100</v>
      </c>
      <c r="AE552">
        <v>60</v>
      </c>
      <c r="AF552">
        <v>0</v>
      </c>
      <c r="AG552" s="1" t="s">
        <v>9528</v>
      </c>
      <c r="AH552">
        <v>0</v>
      </c>
      <c r="AI552">
        <v>0</v>
      </c>
      <c r="AJ552" s="1">
        <f>Y552/0.1</f>
        <v>22830</v>
      </c>
      <c r="AK552" s="1">
        <f>AC552-AJ552</f>
        <v>-13230</v>
      </c>
      <c r="AL552" s="28">
        <f>_xlfn.IFNA(INDEX($BD$2:$BD$53,MATCH(B552,$BC$2:$BC$53,0)),1000)</f>
        <v>39937489</v>
      </c>
      <c r="AM552" s="1">
        <f>C552/AL552*100000</f>
        <v>83.282652046552045</v>
      </c>
      <c r="AN552" s="17">
        <f>IF(B553=B552,IFERROR((C552/C553)-1,0),0)</f>
        <v>7.3697462715475393E-2</v>
      </c>
      <c r="AO552" s="26">
        <f>IFERROR(LOG(2)/LOG(1+(AN552)),AN552)</f>
        <v>9.7477724574503011</v>
      </c>
      <c r="AP552" s="26">
        <f>AVERAGE(Y552:Y558)</f>
        <v>1417.5714285714287</v>
      </c>
      <c r="AR552" s="1">
        <f>Q552/AL552*100000</f>
        <v>3.1749617508501848</v>
      </c>
      <c r="AS552" s="25">
        <f>IF(B553=B552,IFERROR((AE552/AE553)-1,0),0)</f>
        <v>0.4285714285714286</v>
      </c>
      <c r="AT552" s="26">
        <f>IFERROR(LOG(2)/LOG(1+(AS552)),AS552)</f>
        <v>1.9433582098747317</v>
      </c>
      <c r="AU552" s="26">
        <f>AVERAGE(AE552:AE558)</f>
        <v>72.857142857142861</v>
      </c>
      <c r="AV552" s="19">
        <f>ROUNDDOWN(N552,0)</f>
        <v>43942</v>
      </c>
      <c r="AW552" s="29" cm="1">
        <f t="array" ref="AW552">_xlfn.ANCHORARRAY(AV552)-1</f>
        <v>43941</v>
      </c>
    </row>
    <row r="553" spans="1:49" x14ac:dyDescent="0.25">
      <c r="A553">
        <v>20200420</v>
      </c>
      <c r="B553" s="1" t="s">
        <v>36</v>
      </c>
      <c r="C553">
        <v>30978</v>
      </c>
      <c r="D553">
        <v>259522</v>
      </c>
      <c r="F553">
        <v>4674</v>
      </c>
      <c r="H553">
        <v>1480</v>
      </c>
      <c r="M553" s="1" t="s">
        <v>28</v>
      </c>
      <c r="N553" s="2">
        <v>43940</v>
      </c>
      <c r="O553" s="2">
        <v>43939.833333333336</v>
      </c>
      <c r="P553" s="1" t="s">
        <v>995</v>
      </c>
      <c r="Q553">
        <v>1208</v>
      </c>
      <c r="S553" s="2">
        <v>43939.833333333336</v>
      </c>
      <c r="T553" s="1" t="s">
        <v>54</v>
      </c>
      <c r="U553" s="1" t="s">
        <v>54</v>
      </c>
      <c r="V553" s="1" t="s">
        <v>54</v>
      </c>
      <c r="X553">
        <v>6</v>
      </c>
      <c r="Y553">
        <v>645</v>
      </c>
      <c r="Z553" s="1" t="s">
        <v>9624</v>
      </c>
      <c r="AA553">
        <v>290500</v>
      </c>
      <c r="AB553">
        <v>290500</v>
      </c>
      <c r="AC553">
        <v>9600</v>
      </c>
      <c r="AD553">
        <v>290500</v>
      </c>
      <c r="AE553">
        <v>42</v>
      </c>
      <c r="AF553">
        <v>0</v>
      </c>
      <c r="AG553" s="1" t="s">
        <v>9625</v>
      </c>
      <c r="AH553">
        <v>0</v>
      </c>
      <c r="AI553">
        <v>0</v>
      </c>
      <c r="AJ553" s="1">
        <f>Y553/0.1</f>
        <v>6450</v>
      </c>
      <c r="AK553" s="1">
        <f>AC553-AJ553</f>
        <v>3150</v>
      </c>
      <c r="AL553" s="28">
        <f>_xlfn.IFNA(INDEX($BD$2:$BD$53,MATCH(B553,$BC$2:$BC$53,0)),1000)</f>
        <v>39937489</v>
      </c>
      <c r="AM553" s="1">
        <f>C553/AL553*100000</f>
        <v>77.56621854719009</v>
      </c>
      <c r="AN553" s="17">
        <f>IF(B554=B553,IFERROR((C553/C554)-1,0),0)</f>
        <v>2.1263969933735583E-2</v>
      </c>
      <c r="AO553" s="26">
        <f>IFERROR(LOG(2)/LOG(1+(AN553)),AN553)</f>
        <v>32.942619349317383</v>
      </c>
      <c r="AP553" s="26">
        <f>AVERAGE(Y553:Y559)</f>
        <v>1232.8571428571429</v>
      </c>
      <c r="AR553" s="1">
        <f>Q553/AL553*100000</f>
        <v>3.0247269676869268</v>
      </c>
      <c r="AS553" s="25">
        <f>IF(B554=B553,IFERROR((AE553/AE554)-1,0),0)</f>
        <v>-0.55319148936170215</v>
      </c>
      <c r="AT553" s="26">
        <f>IFERROR(LOG(2)/LOG(1+(AS553)),AS553)</f>
        <v>-0.86038422276919324</v>
      </c>
      <c r="AU553" s="26">
        <f>AVERAGE(AE553:AE559)</f>
        <v>74.428571428571431</v>
      </c>
      <c r="AV553" s="19">
        <f>ROUNDDOWN(N553,0)</f>
        <v>43940</v>
      </c>
      <c r="AW553" s="29" cm="1">
        <f t="array" ref="AW553">_xlfn.ANCHORARRAY(AV553)-1</f>
        <v>43939</v>
      </c>
    </row>
    <row r="554" spans="1:49" x14ac:dyDescent="0.25">
      <c r="A554">
        <v>20200419</v>
      </c>
      <c r="B554" s="1" t="s">
        <v>36</v>
      </c>
      <c r="C554">
        <v>30333</v>
      </c>
      <c r="D554">
        <v>250567</v>
      </c>
      <c r="E554">
        <v>7200</v>
      </c>
      <c r="F554">
        <v>4731</v>
      </c>
      <c r="H554">
        <v>1457</v>
      </c>
      <c r="M554" s="1" t="s">
        <v>28</v>
      </c>
      <c r="N554" s="2">
        <v>43939</v>
      </c>
      <c r="O554" s="2">
        <v>43938.833333333336</v>
      </c>
      <c r="P554" s="1" t="s">
        <v>1236</v>
      </c>
      <c r="Q554">
        <v>1166</v>
      </c>
      <c r="S554" s="2">
        <v>43938.833333333336</v>
      </c>
      <c r="T554" s="1" t="s">
        <v>54</v>
      </c>
      <c r="U554" s="1" t="s">
        <v>54</v>
      </c>
      <c r="V554" s="1" t="s">
        <v>54</v>
      </c>
      <c r="X554">
        <v>6</v>
      </c>
      <c r="Y554">
        <v>1370</v>
      </c>
      <c r="Z554" s="1" t="s">
        <v>9724</v>
      </c>
      <c r="AA554">
        <v>288100</v>
      </c>
      <c r="AB554">
        <v>280900</v>
      </c>
      <c r="AC554">
        <v>21234</v>
      </c>
      <c r="AD554">
        <v>280900</v>
      </c>
      <c r="AE554">
        <v>94</v>
      </c>
      <c r="AF554">
        <v>0</v>
      </c>
      <c r="AG554" s="1" t="s">
        <v>9725</v>
      </c>
      <c r="AH554">
        <v>0</v>
      </c>
      <c r="AI554">
        <v>0</v>
      </c>
      <c r="AJ554" s="1">
        <f>Y554/0.1</f>
        <v>13700</v>
      </c>
      <c r="AK554" s="1">
        <f>AC554-AJ554</f>
        <v>7534</v>
      </c>
      <c r="AL554" s="28">
        <f>_xlfn.IFNA(INDEX($BD$2:$BD$53,MATCH(B554,$BC$2:$BC$53,0)),1000)</f>
        <v>39937489</v>
      </c>
      <c r="AM554" s="1">
        <f>C554/AL554*100000</f>
        <v>75.951194628185064</v>
      </c>
      <c r="AN554" s="17">
        <f>IF(B555=B554,IFERROR((C554/C555)-1,0),0)</f>
        <v>4.7301729793184366E-2</v>
      </c>
      <c r="AO554" s="26">
        <f>IFERROR(LOG(2)/LOG(1+(AN554)),AN554)</f>
        <v>14.997642615604935</v>
      </c>
      <c r="AP554" s="26">
        <f>AVERAGE(Y554:Y560)</f>
        <v>1219.8571428571429</v>
      </c>
      <c r="AR554" s="1">
        <f>Q554/AL554*100000</f>
        <v>2.9195626194726465</v>
      </c>
      <c r="AS554" s="25">
        <f>IF(B555=B554,IFERROR((AE554/AE555)-1,0),0)</f>
        <v>8.0459770114942541E-2</v>
      </c>
      <c r="AT554" s="26">
        <f>IFERROR(LOG(2)/LOG(1+(AS554)),AS554)</f>
        <v>8.9569332515044309</v>
      </c>
      <c r="AU554" s="26">
        <f>AVERAGE(AE554:AE560)</f>
        <v>73.571428571428569</v>
      </c>
      <c r="AV554" s="19">
        <f>ROUNDDOWN(N554,0)</f>
        <v>43939</v>
      </c>
      <c r="AW554" s="29" cm="1">
        <f t="array" ref="AW554">_xlfn.ANCHORARRAY(AV554)-1</f>
        <v>43938</v>
      </c>
    </row>
    <row r="555" spans="1:49" x14ac:dyDescent="0.25">
      <c r="A555">
        <v>20200418</v>
      </c>
      <c r="B555" s="1" t="s">
        <v>36</v>
      </c>
      <c r="C555">
        <v>28963</v>
      </c>
      <c r="D555">
        <v>230703</v>
      </c>
      <c r="E555">
        <v>7200</v>
      </c>
      <c r="F555">
        <v>4936</v>
      </c>
      <c r="H555">
        <v>1490</v>
      </c>
      <c r="M555" s="1" t="s">
        <v>28</v>
      </c>
      <c r="N555" s="2">
        <v>43938</v>
      </c>
      <c r="O555" s="2">
        <v>43937.833333333336</v>
      </c>
      <c r="P555" s="1" t="s">
        <v>1256</v>
      </c>
      <c r="Q555">
        <v>1072</v>
      </c>
      <c r="S555" s="2">
        <v>43937.833333333336</v>
      </c>
      <c r="T555" s="1" t="s">
        <v>54</v>
      </c>
      <c r="U555" s="1" t="s">
        <v>54</v>
      </c>
      <c r="V555" s="1" t="s">
        <v>54</v>
      </c>
      <c r="X555">
        <v>6</v>
      </c>
      <c r="Y555">
        <v>1435</v>
      </c>
      <c r="Z555" s="1" t="s">
        <v>9824</v>
      </c>
      <c r="AA555">
        <v>266866</v>
      </c>
      <c r="AB555">
        <v>259666</v>
      </c>
      <c r="AC555">
        <v>8052</v>
      </c>
      <c r="AD555">
        <v>259666</v>
      </c>
      <c r="AE555">
        <v>87</v>
      </c>
      <c r="AF555">
        <v>0</v>
      </c>
      <c r="AG555" s="1" t="s">
        <v>9825</v>
      </c>
      <c r="AH555">
        <v>0</v>
      </c>
      <c r="AI555">
        <v>0</v>
      </c>
      <c r="AJ555" s="1">
        <f>Y555/0.1</f>
        <v>14350</v>
      </c>
      <c r="AK555" s="1">
        <f>AC555-AJ555</f>
        <v>-6298</v>
      </c>
      <c r="AL555" s="28">
        <f>_xlfn.IFNA(INDEX($BD$2:$BD$53,MATCH(B555,$BC$2:$BC$53,0)),1000)</f>
        <v>39937489</v>
      </c>
      <c r="AM555" s="1">
        <f>C555/AL555*100000</f>
        <v>72.520833745957333</v>
      </c>
      <c r="AN555" s="17">
        <f>IF(B556=B555,IFERROR((C555/C556)-1,0),0)</f>
        <v>5.212874164487058E-2</v>
      </c>
      <c r="AO555" s="26">
        <f>IFERROR(LOG(2)/LOG(1+(AN555)),AN555)</f>
        <v>13.640471660384481</v>
      </c>
      <c r="AP555" s="26">
        <f>AVERAGE(Y555:Y561)</f>
        <v>1192.5714285714287</v>
      </c>
      <c r="AR555" s="1">
        <f>Q555/AL555*100000</f>
        <v>2.6841947925168754</v>
      </c>
      <c r="AS555" s="25">
        <f>IF(B556=B555,IFERROR((AE555/AE556)-1,0),0)</f>
        <v>-8.4210526315789513E-2</v>
      </c>
      <c r="AT555" s="26">
        <f>IFERROR(LOG(2)/LOG(1+(AS555)),AS555)</f>
        <v>-7.8794685585278561</v>
      </c>
      <c r="AU555" s="26">
        <f>AVERAGE(AE555:AE561)</f>
        <v>66.142857142857139</v>
      </c>
      <c r="AV555" s="19">
        <f>ROUNDDOWN(N555,0)</f>
        <v>43938</v>
      </c>
      <c r="AW555" s="29" cm="1">
        <f t="array" ref="AW555">_xlfn.ANCHORARRAY(AV555)-1</f>
        <v>43937</v>
      </c>
    </row>
    <row r="556" spans="1:49" x14ac:dyDescent="0.25">
      <c r="A556">
        <v>20200417</v>
      </c>
      <c r="B556" s="1" t="s">
        <v>36</v>
      </c>
      <c r="C556">
        <v>27528</v>
      </c>
      <c r="D556">
        <v>224086</v>
      </c>
      <c r="E556">
        <v>7200</v>
      </c>
      <c r="F556">
        <v>4892</v>
      </c>
      <c r="H556">
        <v>1484</v>
      </c>
      <c r="M556" s="1" t="s">
        <v>28</v>
      </c>
      <c r="N556" s="2">
        <v>43938</v>
      </c>
      <c r="O556" s="2">
        <v>43937.833333333336</v>
      </c>
      <c r="P556" s="1" t="s">
        <v>1256</v>
      </c>
      <c r="Q556">
        <v>985</v>
      </c>
      <c r="S556" s="2">
        <v>43937.833333333336</v>
      </c>
      <c r="T556" s="1" t="s">
        <v>54</v>
      </c>
      <c r="U556" s="1" t="s">
        <v>54</v>
      </c>
      <c r="V556" s="1" t="s">
        <v>54</v>
      </c>
      <c r="X556">
        <v>6</v>
      </c>
      <c r="Y556">
        <v>1346</v>
      </c>
      <c r="Z556" s="1" t="s">
        <v>7841</v>
      </c>
      <c r="AA556">
        <v>258814</v>
      </c>
      <c r="AB556">
        <v>251614</v>
      </c>
      <c r="AC556">
        <v>5214</v>
      </c>
      <c r="AD556">
        <v>251614</v>
      </c>
      <c r="AE556">
        <v>95</v>
      </c>
      <c r="AF556">
        <v>0</v>
      </c>
      <c r="AG556" s="1" t="s">
        <v>9927</v>
      </c>
      <c r="AH556">
        <v>0</v>
      </c>
      <c r="AI556">
        <v>0</v>
      </c>
      <c r="AJ556" s="1">
        <f>Y556/0.1</f>
        <v>13460</v>
      </c>
      <c r="AK556" s="1">
        <f>AC556-AJ556</f>
        <v>-8246</v>
      </c>
      <c r="AL556" s="28">
        <f>_xlfn.IFNA(INDEX($BD$2:$BD$53,MATCH(B556,$BC$2:$BC$53,0)),1000)</f>
        <v>39937489</v>
      </c>
      <c r="AM556" s="1">
        <f>C556/AL556*100000</f>
        <v>68.927718515302757</v>
      </c>
      <c r="AN556" s="17">
        <f>IF(B557=B556,IFERROR((C556/C557)-1,0),0)</f>
        <v>5.1409365212741642E-2</v>
      </c>
      <c r="AO556" s="26">
        <f>IFERROR(LOG(2)/LOG(1+(AN556)),AN556)</f>
        <v>13.826575090328372</v>
      </c>
      <c r="AP556" s="26">
        <f>AVERAGE(Y556:Y562)</f>
        <v>1150.8571428571429</v>
      </c>
      <c r="AR556" s="1">
        <f>Q556/AL556*100000</f>
        <v>2.4663543569301516</v>
      </c>
      <c r="AS556" s="25">
        <f>IF(B557=B556,IFERROR((AE556/AE557)-1,0),0)</f>
        <v>0.37681159420289845</v>
      </c>
      <c r="AT556" s="26">
        <f>IFERROR(LOG(2)/LOG(1+(AS556)),AS556)</f>
        <v>2.1676403092098471</v>
      </c>
      <c r="AU556" s="26">
        <f>AVERAGE(AE556:AE562)</f>
        <v>63.428571428571431</v>
      </c>
      <c r="AV556" s="19">
        <f>ROUNDDOWN(N556,0)</f>
        <v>43938</v>
      </c>
      <c r="AW556" s="29" cm="1">
        <f t="array" ref="AW556">_xlfn.ANCHORARRAY(AV556)-1</f>
        <v>43937</v>
      </c>
    </row>
    <row r="557" spans="1:49" x14ac:dyDescent="0.25">
      <c r="A557">
        <v>20200416</v>
      </c>
      <c r="B557" s="1" t="s">
        <v>36</v>
      </c>
      <c r="C557">
        <v>26182</v>
      </c>
      <c r="D557">
        <v>220218</v>
      </c>
      <c r="E557">
        <v>13200</v>
      </c>
      <c r="F557">
        <v>5031</v>
      </c>
      <c r="H557">
        <v>1568</v>
      </c>
      <c r="M557" s="1" t="s">
        <v>28</v>
      </c>
      <c r="N557" s="2">
        <v>43936</v>
      </c>
      <c r="O557" s="2">
        <v>43935.833333333336</v>
      </c>
      <c r="P557" s="1" t="s">
        <v>1312</v>
      </c>
      <c r="Q557">
        <v>890</v>
      </c>
      <c r="S557" s="2">
        <v>43935.833333333336</v>
      </c>
      <c r="T557" s="1" t="s">
        <v>54</v>
      </c>
      <c r="U557" s="1" t="s">
        <v>54</v>
      </c>
      <c r="V557" s="1" t="s">
        <v>54</v>
      </c>
      <c r="X557">
        <v>6</v>
      </c>
      <c r="Y557">
        <v>1758</v>
      </c>
      <c r="Z557" s="1" t="s">
        <v>10024</v>
      </c>
      <c r="AA557">
        <v>259600</v>
      </c>
      <c r="AB557">
        <v>246400</v>
      </c>
      <c r="AC557">
        <v>29914</v>
      </c>
      <c r="AD557">
        <v>246400</v>
      </c>
      <c r="AE557">
        <v>69</v>
      </c>
      <c r="AF557">
        <v>0</v>
      </c>
      <c r="AG557" s="1" t="s">
        <v>10025</v>
      </c>
      <c r="AH557">
        <v>0</v>
      </c>
      <c r="AI557">
        <v>0</v>
      </c>
      <c r="AJ557" s="1">
        <f>Y557/0.1</f>
        <v>17580</v>
      </c>
      <c r="AK557" s="1">
        <f>AC557-AJ557</f>
        <v>12334</v>
      </c>
      <c r="AL557" s="28">
        <f>_xlfn.IFNA(INDEX($BD$2:$BD$53,MATCH(B557,$BC$2:$BC$53,0)),1000)</f>
        <v>39937489</v>
      </c>
      <c r="AM557" s="1">
        <f>C557/AL557*100000</f>
        <v>65.557451546340332</v>
      </c>
      <c r="AN557" s="17">
        <f>IF(B558=B557,IFERROR((C557/C558)-1,0),0)</f>
        <v>7.1978381919423517E-2</v>
      </c>
      <c r="AO557" s="26">
        <f>IFERROR(LOG(2)/LOG(1+(AN557)),AN557)</f>
        <v>9.9724946688779887</v>
      </c>
      <c r="AP557" s="26">
        <f>AVERAGE(Y557:Y563)</f>
        <v>1124.7142857142858</v>
      </c>
      <c r="AR557" s="1">
        <f>Q557/AL557*100000</f>
        <v>2.2284826169216596</v>
      </c>
      <c r="AS557" s="25">
        <f>IF(B558=B557,IFERROR((AE557/AE558)-1,0),0)</f>
        <v>9.5238095238095344E-2</v>
      </c>
      <c r="AT557" s="26">
        <f>IFERROR(LOG(2)/LOG(1+(AS557)),AS557)</f>
        <v>7.6193649748434922</v>
      </c>
      <c r="AU557" s="26">
        <f>AVERAGE(AE557:AE563)</f>
        <v>56.857142857142854</v>
      </c>
      <c r="AV557" s="19">
        <f>ROUNDDOWN(N557,0)</f>
        <v>43936</v>
      </c>
      <c r="AW557" s="29" cm="1">
        <f t="array" ref="AW557">_xlfn.ANCHORARRAY(AV557)-1</f>
        <v>43935</v>
      </c>
    </row>
    <row r="558" spans="1:49" x14ac:dyDescent="0.25">
      <c r="A558">
        <v>20200415</v>
      </c>
      <c r="B558" s="1" t="s">
        <v>36</v>
      </c>
      <c r="C558">
        <v>24424</v>
      </c>
      <c r="D558">
        <v>192062</v>
      </c>
      <c r="E558">
        <v>13200</v>
      </c>
      <c r="F558">
        <v>5163</v>
      </c>
      <c r="H558">
        <v>1175</v>
      </c>
      <c r="M558" s="1" t="s">
        <v>28</v>
      </c>
      <c r="N558" s="2">
        <v>43935</v>
      </c>
      <c r="O558" s="2">
        <v>43934.833333333336</v>
      </c>
      <c r="P558" s="1" t="s">
        <v>1338</v>
      </c>
      <c r="Q558">
        <v>821</v>
      </c>
      <c r="S558" s="2">
        <v>43934.833333333336</v>
      </c>
      <c r="T558" s="1" t="s">
        <v>54</v>
      </c>
      <c r="U558" s="1" t="s">
        <v>54</v>
      </c>
      <c r="V558" s="1" t="s">
        <v>54</v>
      </c>
      <c r="X558">
        <v>6</v>
      </c>
      <c r="Y558">
        <v>1086</v>
      </c>
      <c r="Z558" s="1" t="s">
        <v>10125</v>
      </c>
      <c r="AA558">
        <v>229686</v>
      </c>
      <c r="AB558">
        <v>216486</v>
      </c>
      <c r="AC558">
        <v>14278</v>
      </c>
      <c r="AD558">
        <v>216486</v>
      </c>
      <c r="AE558">
        <v>63</v>
      </c>
      <c r="AF558">
        <v>0</v>
      </c>
      <c r="AG558" s="1" t="s">
        <v>10126</v>
      </c>
      <c r="AH558">
        <v>0</v>
      </c>
      <c r="AI558">
        <v>0</v>
      </c>
      <c r="AJ558" s="1">
        <f>Y558/0.1</f>
        <v>10860</v>
      </c>
      <c r="AK558" s="1">
        <f>AC558-AJ558</f>
        <v>3418</v>
      </c>
      <c r="AL558" s="28">
        <f>_xlfn.IFNA(INDEX($BD$2:$BD$53,MATCH(B558,$BC$2:$BC$53,0)),1000)</f>
        <v>39937489</v>
      </c>
      <c r="AM558" s="1">
        <f>C558/AL558*100000</f>
        <v>61.155572399656869</v>
      </c>
      <c r="AN558" s="17">
        <f>IF(B559=B558,IFERROR((C558/C559)-1,0),0)</f>
        <v>4.6533550432770632E-2</v>
      </c>
      <c r="AO558" s="26">
        <f>IFERROR(LOG(2)/LOG(1+(AN558)),AN558)</f>
        <v>15.2395900153988</v>
      </c>
      <c r="AP558" s="26">
        <f>AVERAGE(Y558:Y564)</f>
        <v>1066.7142857142858</v>
      </c>
      <c r="AR558" s="1">
        <f>Q558/AL558*100000</f>
        <v>2.055712616283913</v>
      </c>
      <c r="AS558" s="25">
        <f>IF(B559=B558,IFERROR((AE558/AE559)-1,0),0)</f>
        <v>-0.11267605633802813</v>
      </c>
      <c r="AT558" s="26">
        <f>IFERROR(LOG(2)/LOG(1+(AS558)),AS558)</f>
        <v>-5.7982040826614272</v>
      </c>
      <c r="AU558" s="26">
        <f>AVERAGE(AE558:AE564)</f>
        <v>54.142857142857146</v>
      </c>
      <c r="AV558" s="19">
        <f>ROUNDDOWN(N558,0)</f>
        <v>43935</v>
      </c>
      <c r="AW558" s="29" cm="1">
        <f t="array" ref="AW558">_xlfn.ANCHORARRAY(AV558)-1</f>
        <v>43934</v>
      </c>
    </row>
    <row r="559" spans="1:49" x14ac:dyDescent="0.25">
      <c r="A559">
        <v>20200414</v>
      </c>
      <c r="B559" s="1" t="s">
        <v>36</v>
      </c>
      <c r="C559">
        <v>23338</v>
      </c>
      <c r="D559">
        <v>178870</v>
      </c>
      <c r="E559">
        <v>13200</v>
      </c>
      <c r="F559">
        <v>5163</v>
      </c>
      <c r="H559">
        <v>1552</v>
      </c>
      <c r="M559" s="1" t="s">
        <v>28</v>
      </c>
      <c r="N559" s="2">
        <v>43934</v>
      </c>
      <c r="O559" s="2">
        <v>43933.833333333336</v>
      </c>
      <c r="P559" s="1" t="s">
        <v>1366</v>
      </c>
      <c r="Q559">
        <v>758</v>
      </c>
      <c r="S559" s="2">
        <v>43933.833333333336</v>
      </c>
      <c r="T559" s="1" t="s">
        <v>54</v>
      </c>
      <c r="U559" s="1" t="s">
        <v>54</v>
      </c>
      <c r="V559" s="1" t="s">
        <v>54</v>
      </c>
      <c r="X559">
        <v>6</v>
      </c>
      <c r="Y559">
        <v>990</v>
      </c>
      <c r="Z559" s="1" t="s">
        <v>10224</v>
      </c>
      <c r="AA559">
        <v>215408</v>
      </c>
      <c r="AB559">
        <v>202208</v>
      </c>
      <c r="AC559">
        <v>11326</v>
      </c>
      <c r="AD559">
        <v>202208</v>
      </c>
      <c r="AE559">
        <v>71</v>
      </c>
      <c r="AF559">
        <v>0</v>
      </c>
      <c r="AG559" s="1" t="s">
        <v>10225</v>
      </c>
      <c r="AH559">
        <v>0</v>
      </c>
      <c r="AI559">
        <v>0</v>
      </c>
      <c r="AJ559" s="1">
        <f>Y559/0.1</f>
        <v>9900</v>
      </c>
      <c r="AK559" s="1">
        <f>AC559-AJ559</f>
        <v>1426</v>
      </c>
      <c r="AL559" s="28">
        <f>_xlfn.IFNA(INDEX($BD$2:$BD$53,MATCH(B559,$BC$2:$BC$53,0)),1000)</f>
        <v>39937489</v>
      </c>
      <c r="AM559" s="1">
        <f>C559/AL559*100000</f>
        <v>58.436322824401906</v>
      </c>
      <c r="AN559" s="17">
        <f>IF(B560=B559,IFERROR((C559/C560)-1,0),0)</f>
        <v>4.4299266153570827E-2</v>
      </c>
      <c r="AO559" s="26">
        <f>IFERROR(LOG(2)/LOG(1+(AN559)),AN559)</f>
        <v>15.990992314967897</v>
      </c>
      <c r="AP559" s="26">
        <f>AVERAGE(Y559:Y565)</f>
        <v>1067.5714285714287</v>
      </c>
      <c r="AR559" s="1">
        <f>Q559/AL559*100000</f>
        <v>1.8979660939624923</v>
      </c>
      <c r="AS559" s="25">
        <f>IF(B560=B559,IFERROR((AE559/AE560)-1,0),0)</f>
        <v>0.97222222222222232</v>
      </c>
      <c r="AT559" s="26">
        <f>IFERROR(LOG(2)/LOG(1+(AS559)),AS559)</f>
        <v>1.0205934134019476</v>
      </c>
      <c r="AU559" s="26">
        <f>AVERAGE(AE559:AE565)</f>
        <v>54.857142857142854</v>
      </c>
      <c r="AV559" s="19">
        <f>ROUNDDOWN(N559,0)</f>
        <v>43934</v>
      </c>
      <c r="AW559" s="29" cm="1">
        <f t="array" ref="AW559">_xlfn.ANCHORARRAY(AV559)-1</f>
        <v>43933</v>
      </c>
    </row>
    <row r="560" spans="1:49" x14ac:dyDescent="0.25">
      <c r="A560">
        <v>20200413</v>
      </c>
      <c r="B560" s="1" t="s">
        <v>36</v>
      </c>
      <c r="C560">
        <v>22348</v>
      </c>
      <c r="D560">
        <v>168534</v>
      </c>
      <c r="E560">
        <v>13200</v>
      </c>
      <c r="F560">
        <v>3015</v>
      </c>
      <c r="H560">
        <v>1178</v>
      </c>
      <c r="M560" s="1" t="s">
        <v>28</v>
      </c>
      <c r="N560" s="2">
        <v>43933</v>
      </c>
      <c r="O560" s="2">
        <v>43932.833333333336</v>
      </c>
      <c r="P560" s="1" t="s">
        <v>1392</v>
      </c>
      <c r="Q560">
        <v>687</v>
      </c>
      <c r="S560" s="2">
        <v>43932.833333333336</v>
      </c>
      <c r="T560" s="1" t="s">
        <v>54</v>
      </c>
      <c r="U560" s="1" t="s">
        <v>54</v>
      </c>
      <c r="V560" s="1" t="s">
        <v>54</v>
      </c>
      <c r="X560">
        <v>6</v>
      </c>
      <c r="Y560">
        <v>554</v>
      </c>
      <c r="Z560" s="1" t="s">
        <v>2527</v>
      </c>
      <c r="AA560">
        <v>204082</v>
      </c>
      <c r="AB560">
        <v>190882</v>
      </c>
      <c r="AC560">
        <v>554</v>
      </c>
      <c r="AD560">
        <v>190882</v>
      </c>
      <c r="AE560">
        <v>36</v>
      </c>
      <c r="AF560">
        <v>0</v>
      </c>
      <c r="AG560" s="1" t="s">
        <v>10318</v>
      </c>
      <c r="AH560">
        <v>0</v>
      </c>
      <c r="AI560">
        <v>0</v>
      </c>
      <c r="AJ560" s="1">
        <f>Y560/0.1</f>
        <v>5540</v>
      </c>
      <c r="AK560" s="1">
        <f>AC560-AJ560</f>
        <v>-4986</v>
      </c>
      <c r="AL560" s="28">
        <f>_xlfn.IFNA(INDEX($BD$2:$BD$53,MATCH(B560,$BC$2:$BC$53,0)),1000)</f>
        <v>39937489</v>
      </c>
      <c r="AM560" s="1">
        <f>C560/AL560*100000</f>
        <v>55.957448902208149</v>
      </c>
      <c r="AN560" s="17">
        <f>IF(B561=B560,IFERROR((C560/C561)-1,0),0)</f>
        <v>2.5419840323024578E-2</v>
      </c>
      <c r="AO560" s="26">
        <f>IFERROR(LOG(2)/LOG(1+(AN560)),AN560)</f>
        <v>27.613083312353954</v>
      </c>
      <c r="AP560" s="26">
        <f>AVERAGE(Y560:Y566)</f>
        <v>1144.5714285714287</v>
      </c>
      <c r="AR560" s="1">
        <f>Q560/AL560*100000</f>
        <v>1.7201882672193038</v>
      </c>
      <c r="AS560" s="25">
        <f>IF(B561=B560,IFERROR((AE560/AE561)-1,0),0)</f>
        <v>-0.1428571428571429</v>
      </c>
      <c r="AT560" s="26">
        <f>IFERROR(LOG(2)/LOG(1+(AS560)),AS560)</f>
        <v>-4.4965561056019201</v>
      </c>
      <c r="AU560" s="26">
        <f>AVERAGE(AE560:AE566)</f>
        <v>49.142857142857146</v>
      </c>
      <c r="AV560" s="19">
        <f>ROUNDDOWN(N560,0)</f>
        <v>43933</v>
      </c>
      <c r="AW560" s="29" cm="1">
        <f t="array" ref="AW560">_xlfn.ANCHORARRAY(AV560)-1</f>
        <v>43932</v>
      </c>
    </row>
    <row r="561" spans="1:49" x14ac:dyDescent="0.25">
      <c r="A561">
        <v>20200412</v>
      </c>
      <c r="B561" s="1" t="s">
        <v>36</v>
      </c>
      <c r="C561">
        <v>21794</v>
      </c>
      <c r="D561">
        <v>168534</v>
      </c>
      <c r="E561">
        <v>13200</v>
      </c>
      <c r="F561">
        <v>5234</v>
      </c>
      <c r="H561">
        <v>1539</v>
      </c>
      <c r="M561" s="1" t="s">
        <v>28</v>
      </c>
      <c r="N561" s="2">
        <v>43932</v>
      </c>
      <c r="O561" s="2">
        <v>43931.833333333336</v>
      </c>
      <c r="P561" s="1" t="s">
        <v>1417</v>
      </c>
      <c r="Q561">
        <v>651</v>
      </c>
      <c r="S561" s="2">
        <v>43931.833333333336</v>
      </c>
      <c r="T561" s="1" t="s">
        <v>54</v>
      </c>
      <c r="U561" s="1" t="s">
        <v>54</v>
      </c>
      <c r="V561" s="1" t="s">
        <v>54</v>
      </c>
      <c r="X561">
        <v>6</v>
      </c>
      <c r="Y561">
        <v>1179</v>
      </c>
      <c r="Z561" s="1" t="s">
        <v>10412</v>
      </c>
      <c r="AA561">
        <v>203528</v>
      </c>
      <c r="AB561">
        <v>190328</v>
      </c>
      <c r="AC561">
        <v>17109</v>
      </c>
      <c r="AD561">
        <v>190328</v>
      </c>
      <c r="AE561">
        <v>42</v>
      </c>
      <c r="AF561">
        <v>0</v>
      </c>
      <c r="AG561" s="1" t="s">
        <v>10413</v>
      </c>
      <c r="AH561">
        <v>0</v>
      </c>
      <c r="AI561">
        <v>0</v>
      </c>
      <c r="AJ561" s="1">
        <f>Y561/0.1</f>
        <v>11790</v>
      </c>
      <c r="AK561" s="1">
        <f>AC561-AJ561</f>
        <v>5319</v>
      </c>
      <c r="AL561" s="28">
        <f>_xlfn.IFNA(INDEX($BD$2:$BD$53,MATCH(B561,$BC$2:$BC$53,0)),1000)</f>
        <v>39937489</v>
      </c>
      <c r="AM561" s="1">
        <f>C561/AL561*100000</f>
        <v>54.570281071000728</v>
      </c>
      <c r="AN561" s="17">
        <f>IF(B562=B561,IFERROR((C561/C562)-1,0),0)</f>
        <v>5.7191365510550485E-2</v>
      </c>
      <c r="AO561" s="26">
        <f>IFERROR(LOG(2)/LOG(1+(AN561)),AN561)</f>
        <v>12.463148480614285</v>
      </c>
      <c r="AP561" s="26">
        <f>AVERAGE(Y561:Y567)</f>
        <v>1193.7142857142858</v>
      </c>
      <c r="AR561" s="1">
        <f>Q561/AL561*100000</f>
        <v>1.6300473973213487</v>
      </c>
      <c r="AS561" s="25">
        <f>IF(B562=B561,IFERROR((AE561/AE562)-1,0),0)</f>
        <v>-0.38235294117647056</v>
      </c>
      <c r="AT561" s="26">
        <f>IFERROR(LOG(2)/LOG(1+(AS561)),AS561)</f>
        <v>-1.4385479259846188</v>
      </c>
      <c r="AU561" s="26">
        <f>AVERAGE(AE561:AE567)</f>
        <v>47.428571428571431</v>
      </c>
      <c r="AV561" s="19">
        <f>ROUNDDOWN(N561,0)</f>
        <v>43932</v>
      </c>
      <c r="AW561" s="29" cm="1">
        <f t="array" ref="AW561">_xlfn.ANCHORARRAY(AV561)-1</f>
        <v>43931</v>
      </c>
    </row>
    <row r="562" spans="1:49" x14ac:dyDescent="0.25">
      <c r="A562">
        <v>20200411</v>
      </c>
      <c r="B562" s="1" t="s">
        <v>36</v>
      </c>
      <c r="C562">
        <v>20615</v>
      </c>
      <c r="D562">
        <v>152604</v>
      </c>
      <c r="E562">
        <v>13200</v>
      </c>
      <c r="F562">
        <v>5236</v>
      </c>
      <c r="H562">
        <v>1591</v>
      </c>
      <c r="M562" s="1" t="s">
        <v>28</v>
      </c>
      <c r="N562" s="2">
        <v>43930</v>
      </c>
      <c r="O562" s="2">
        <v>43929.833333333336</v>
      </c>
      <c r="P562" s="1" t="s">
        <v>1473</v>
      </c>
      <c r="Q562">
        <v>609</v>
      </c>
      <c r="S562" s="2">
        <v>43929.833333333336</v>
      </c>
      <c r="T562" s="1" t="s">
        <v>54</v>
      </c>
      <c r="U562" s="1" t="s">
        <v>54</v>
      </c>
      <c r="V562" s="1" t="s">
        <v>54</v>
      </c>
      <c r="X562">
        <v>6</v>
      </c>
      <c r="Y562">
        <v>1143</v>
      </c>
      <c r="Z562" s="1" t="s">
        <v>10506</v>
      </c>
      <c r="AA562">
        <v>186419</v>
      </c>
      <c r="AB562">
        <v>173219</v>
      </c>
      <c r="AC562">
        <v>8356</v>
      </c>
      <c r="AD562">
        <v>173219</v>
      </c>
      <c r="AE562">
        <v>68</v>
      </c>
      <c r="AF562">
        <v>0</v>
      </c>
      <c r="AG562" s="1" t="s">
        <v>10507</v>
      </c>
      <c r="AH562">
        <v>0</v>
      </c>
      <c r="AI562">
        <v>0</v>
      </c>
      <c r="AJ562" s="1">
        <f>Y562/0.1</f>
        <v>11430</v>
      </c>
      <c r="AK562" s="1">
        <f>AC562-AJ562</f>
        <v>-3074</v>
      </c>
      <c r="AL562" s="28">
        <f>_xlfn.IFNA(INDEX($BD$2:$BD$53,MATCH(B562,$BC$2:$BC$53,0)),1000)</f>
        <v>39937489</v>
      </c>
      <c r="AM562" s="1">
        <f>C562/AL562*100000</f>
        <v>51.618167581842712</v>
      </c>
      <c r="AN562" s="17">
        <f>IF(B563=B562,IFERROR((C562/C563)-1,0),0)</f>
        <v>5.8699671322925306E-2</v>
      </c>
      <c r="AO562" s="26">
        <f>IFERROR(LOG(2)/LOG(1+(AN562)),AN562)</f>
        <v>12.151644543426222</v>
      </c>
      <c r="AP562" s="26">
        <f>AVERAGE(Y562:Y568)</f>
        <v>1227</v>
      </c>
      <c r="AR562" s="1">
        <f>Q562/AL562*100000</f>
        <v>1.5248830491070682</v>
      </c>
      <c r="AS562" s="25">
        <f>IF(B563=B562,IFERROR((AE562/AE563)-1,0),0)</f>
        <v>0.38775510204081631</v>
      </c>
      <c r="AT562" s="26">
        <f>IFERROR(LOG(2)/LOG(1+(AS562)),AS562)</f>
        <v>2.1152695087285953</v>
      </c>
      <c r="AU562" s="26">
        <f>AVERAGE(AE562:AE568)</f>
        <v>47.571428571428569</v>
      </c>
      <c r="AV562" s="19">
        <f>ROUNDDOWN(N562,0)</f>
        <v>43930</v>
      </c>
      <c r="AW562" s="29" cm="1">
        <f t="array" ref="AW562">_xlfn.ANCHORARRAY(AV562)-1</f>
        <v>43929</v>
      </c>
    </row>
    <row r="563" spans="1:49" x14ac:dyDescent="0.25">
      <c r="A563">
        <v>20200410</v>
      </c>
      <c r="B563" s="1" t="s">
        <v>36</v>
      </c>
      <c r="C563">
        <v>19472</v>
      </c>
      <c r="D563">
        <v>145391</v>
      </c>
      <c r="E563">
        <v>13900</v>
      </c>
      <c r="F563">
        <v>2897</v>
      </c>
      <c r="H563">
        <v>1145</v>
      </c>
      <c r="M563" s="1" t="s">
        <v>28</v>
      </c>
      <c r="N563" s="2">
        <v>43930</v>
      </c>
      <c r="O563" s="2">
        <v>43929.833333333336</v>
      </c>
      <c r="P563" s="1" t="s">
        <v>1473</v>
      </c>
      <c r="Q563">
        <v>541</v>
      </c>
      <c r="S563" s="2">
        <v>43929.833333333336</v>
      </c>
      <c r="T563" s="1" t="s">
        <v>54</v>
      </c>
      <c r="U563" s="1" t="s">
        <v>54</v>
      </c>
      <c r="V563" s="1" t="s">
        <v>54</v>
      </c>
      <c r="X563">
        <v>6</v>
      </c>
      <c r="Y563">
        <v>1163</v>
      </c>
      <c r="Z563" s="1" t="s">
        <v>9816</v>
      </c>
      <c r="AA563">
        <v>178763</v>
      </c>
      <c r="AB563">
        <v>164863</v>
      </c>
      <c r="AC563">
        <v>1363</v>
      </c>
      <c r="AD563">
        <v>164863</v>
      </c>
      <c r="AE563">
        <v>49</v>
      </c>
      <c r="AF563">
        <v>0</v>
      </c>
      <c r="AG563" s="1" t="s">
        <v>10599</v>
      </c>
      <c r="AH563">
        <v>0</v>
      </c>
      <c r="AI563">
        <v>0</v>
      </c>
      <c r="AJ563" s="1">
        <f>Y563/0.1</f>
        <v>11630</v>
      </c>
      <c r="AK563" s="1">
        <f>AC563-AJ563</f>
        <v>-10267</v>
      </c>
      <c r="AL563" s="28">
        <f>_xlfn.IFNA(INDEX($BD$2:$BD$53,MATCH(B563,$BC$2:$BC$53,0)),1000)</f>
        <v>39937489</v>
      </c>
      <c r="AM563" s="1">
        <f>C563/AL563*100000</f>
        <v>48.756194962582647</v>
      </c>
      <c r="AN563" s="17">
        <f>IF(B564=B563,IFERROR((C563/C564)-1,0),0)</f>
        <v>6.3520672893112584E-2</v>
      </c>
      <c r="AO563" s="26">
        <f>IFERROR(LOG(2)/LOG(1+(AN563)),AN563)</f>
        <v>11.255167637557625</v>
      </c>
      <c r="AP563" s="26">
        <f>AVERAGE(Y563:Y569)</f>
        <v>1253</v>
      </c>
      <c r="AR563" s="1">
        <f>Q563/AL563*100000</f>
        <v>1.3546169615220425</v>
      </c>
      <c r="AS563" s="25">
        <f>IF(B564=B563,IFERROR((AE563/AE564)-1,0),0)</f>
        <v>-2.0000000000000018E-2</v>
      </c>
      <c r="AT563" s="26">
        <f>IFERROR(LOG(2)/LOG(1+(AS563)),AS563)</f>
        <v>-34.309618491520645</v>
      </c>
      <c r="AU563" s="26">
        <f>AVERAGE(AE563:AE569)</f>
        <v>43.428571428571431</v>
      </c>
      <c r="AV563" s="19">
        <f>ROUNDDOWN(N563,0)</f>
        <v>43930</v>
      </c>
      <c r="AW563" s="29" cm="1">
        <f t="array" ref="AW563">_xlfn.ANCHORARRAY(AV563)-1</f>
        <v>43929</v>
      </c>
    </row>
    <row r="564" spans="1:49" x14ac:dyDescent="0.25">
      <c r="A564">
        <v>20200409</v>
      </c>
      <c r="B564" s="1" t="s">
        <v>36</v>
      </c>
      <c r="C564">
        <v>18309</v>
      </c>
      <c r="D564">
        <v>145191</v>
      </c>
      <c r="E564">
        <v>14100</v>
      </c>
      <c r="F564">
        <v>2825</v>
      </c>
      <c r="H564">
        <v>1132</v>
      </c>
      <c r="M564" s="1" t="s">
        <v>28</v>
      </c>
      <c r="N564" s="2">
        <v>43929.791666666664</v>
      </c>
      <c r="O564" s="2">
        <v>43929.625</v>
      </c>
      <c r="P564" s="1" t="s">
        <v>1522</v>
      </c>
      <c r="Q564">
        <v>492</v>
      </c>
      <c r="S564" s="2">
        <v>43929.625</v>
      </c>
      <c r="T564" s="1" t="s">
        <v>54</v>
      </c>
      <c r="U564" s="1" t="s">
        <v>54</v>
      </c>
      <c r="V564" s="1" t="s">
        <v>54</v>
      </c>
      <c r="X564">
        <v>6</v>
      </c>
      <c r="Y564">
        <v>1352</v>
      </c>
      <c r="Z564" s="1" t="s">
        <v>10702</v>
      </c>
      <c r="AA564">
        <v>177600</v>
      </c>
      <c r="AB564">
        <v>163500</v>
      </c>
      <c r="AC564">
        <v>19236</v>
      </c>
      <c r="AD564">
        <v>163500</v>
      </c>
      <c r="AE564">
        <v>50</v>
      </c>
      <c r="AF564">
        <v>0</v>
      </c>
      <c r="AG564" s="1" t="s">
        <v>10703</v>
      </c>
      <c r="AH564">
        <v>0</v>
      </c>
      <c r="AI564">
        <v>0</v>
      </c>
      <c r="AJ564" s="1">
        <f>Y564/0.1</f>
        <v>13520</v>
      </c>
      <c r="AK564" s="1">
        <f>AC564-AJ564</f>
        <v>5716</v>
      </c>
      <c r="AL564" s="28">
        <f>_xlfn.IFNA(INDEX($BD$2:$BD$53,MATCH(B564,$BC$2:$BC$53,0)),1000)</f>
        <v>39937489</v>
      </c>
      <c r="AM564" s="1">
        <f>C564/AL564*100000</f>
        <v>45.844144082268166</v>
      </c>
      <c r="AN564" s="17">
        <f>IF(B565=B564,IFERROR((C564/C565)-1,0),0)</f>
        <v>7.9731084507872918E-2</v>
      </c>
      <c r="AO564" s="26">
        <f>IFERROR(LOG(2)/LOG(1+(AN564)),AN564)</f>
        <v>9.0357056431831229</v>
      </c>
      <c r="AP564" s="26">
        <f>AVERAGE(Y564:Y570)</f>
        <v>1302.5714285714287</v>
      </c>
      <c r="AR564" s="1">
        <f>Q564/AL564*100000</f>
        <v>1.2319252219387151</v>
      </c>
      <c r="AS564" s="25">
        <f>IF(B565=B564,IFERROR((AE564/AE565)-1,0),0)</f>
        <v>-0.26470588235294112</v>
      </c>
      <c r="AT564" s="26">
        <f>IFERROR(LOG(2)/LOG(1+(AS564)),AS564)</f>
        <v>-2.2542493370502825</v>
      </c>
      <c r="AU564" s="26">
        <f>AVERAGE(AE564:AE570)</f>
        <v>41.285714285714285</v>
      </c>
      <c r="AV564" s="19">
        <f>ROUNDDOWN(N564,0)</f>
        <v>43929</v>
      </c>
      <c r="AW564" s="29" cm="1">
        <f t="array" ref="AW564">_xlfn.ANCHORARRAY(AV564)-1</f>
        <v>43928</v>
      </c>
    </row>
    <row r="565" spans="1:49" x14ac:dyDescent="0.25">
      <c r="A565">
        <v>20200408</v>
      </c>
      <c r="B565" s="1" t="s">
        <v>36</v>
      </c>
      <c r="C565">
        <v>16957</v>
      </c>
      <c r="D565">
        <v>127307</v>
      </c>
      <c r="E565">
        <v>14600</v>
      </c>
      <c r="F565">
        <v>2714</v>
      </c>
      <c r="H565">
        <v>1154</v>
      </c>
      <c r="M565" s="1" t="s">
        <v>28</v>
      </c>
      <c r="N565" s="2">
        <v>43928.75</v>
      </c>
      <c r="O565" s="2">
        <v>43928.583333333336</v>
      </c>
      <c r="P565" s="1" t="s">
        <v>1547</v>
      </c>
      <c r="Q565">
        <v>442</v>
      </c>
      <c r="S565" s="2">
        <v>43928.583333333336</v>
      </c>
      <c r="T565" s="1" t="s">
        <v>54</v>
      </c>
      <c r="U565" s="1" t="s">
        <v>54</v>
      </c>
      <c r="V565" s="1" t="s">
        <v>54</v>
      </c>
      <c r="X565">
        <v>6</v>
      </c>
      <c r="Y565">
        <v>1092</v>
      </c>
      <c r="Z565" s="1" t="s">
        <v>10801</v>
      </c>
      <c r="AA565">
        <v>158864</v>
      </c>
      <c r="AB565">
        <v>144264</v>
      </c>
      <c r="AC565">
        <v>13035</v>
      </c>
      <c r="AD565">
        <v>144264</v>
      </c>
      <c r="AE565">
        <v>68</v>
      </c>
      <c r="AF565">
        <v>0</v>
      </c>
      <c r="AG565" s="1" t="s">
        <v>10802</v>
      </c>
      <c r="AH565">
        <v>0</v>
      </c>
      <c r="AI565">
        <v>0</v>
      </c>
      <c r="AJ565" s="1">
        <f>Y565/0.1</f>
        <v>10920</v>
      </c>
      <c r="AK565" s="1">
        <f>AC565-AJ565</f>
        <v>2115</v>
      </c>
      <c r="AL565" s="28">
        <f>_xlfn.IFNA(INDEX($BD$2:$BD$53,MATCH(B565,$BC$2:$BC$53,0)),1000)</f>
        <v>39937489</v>
      </c>
      <c r="AM565" s="1">
        <f>C565/AL565*100000</f>
        <v>42.458853634989417</v>
      </c>
      <c r="AN565" s="17">
        <f>IF(B566=B565,IFERROR((C565/C566)-1,0),0)</f>
        <v>6.8830759533564434E-2</v>
      </c>
      <c r="AO565" s="26">
        <f>IFERROR(LOG(2)/LOG(1+(AN565)),AN565)</f>
        <v>10.413040284773201</v>
      </c>
      <c r="AP565" s="26">
        <f>AVERAGE(Y565:Y571)</f>
        <v>1257.4285714285713</v>
      </c>
      <c r="AR565" s="1">
        <f>Q565/AL565*100000</f>
        <v>1.1067295693026671</v>
      </c>
      <c r="AS565" s="25">
        <f>IF(B566=B565,IFERROR((AE565/AE566)-1,0),0)</f>
        <v>1.193548387096774</v>
      </c>
      <c r="AT565" s="26">
        <f>IFERROR(LOG(2)/LOG(1+(AS565)),AS565)</f>
        <v>0.88240495308555089</v>
      </c>
      <c r="AU565" s="26">
        <f>AVERAGE(AE565:AE571)</f>
        <v>38.714285714285715</v>
      </c>
      <c r="AV565" s="19">
        <f>ROUNDDOWN(N565,0)</f>
        <v>43928</v>
      </c>
      <c r="AW565" s="29" cm="1">
        <f t="array" ref="AW565">_xlfn.ANCHORARRAY(AV565)-1</f>
        <v>43927</v>
      </c>
    </row>
    <row r="566" spans="1:49" x14ac:dyDescent="0.25">
      <c r="A566">
        <v>20200407</v>
      </c>
      <c r="B566" s="1" t="s">
        <v>36</v>
      </c>
      <c r="C566">
        <v>15865</v>
      </c>
      <c r="D566">
        <v>115364</v>
      </c>
      <c r="E566">
        <v>14100</v>
      </c>
      <c r="F566">
        <v>2611</v>
      </c>
      <c r="H566">
        <v>1108</v>
      </c>
      <c r="M566" s="1" t="s">
        <v>28</v>
      </c>
      <c r="N566" s="2">
        <v>43928.75</v>
      </c>
      <c r="O566" s="2">
        <v>43928.583333333336</v>
      </c>
      <c r="P566" s="1" t="s">
        <v>1547</v>
      </c>
      <c r="Q566">
        <v>374</v>
      </c>
      <c r="S566" s="2">
        <v>43928.583333333336</v>
      </c>
      <c r="T566" s="1" t="s">
        <v>54</v>
      </c>
      <c r="U566" s="1" t="s">
        <v>54</v>
      </c>
      <c r="V566" s="1" t="s">
        <v>54</v>
      </c>
      <c r="X566">
        <v>6</v>
      </c>
      <c r="Y566">
        <v>1529</v>
      </c>
      <c r="Z566" s="1" t="s">
        <v>10895</v>
      </c>
      <c r="AA566">
        <v>145329</v>
      </c>
      <c r="AB566">
        <v>131229</v>
      </c>
      <c r="AC566">
        <v>13798</v>
      </c>
      <c r="AD566">
        <v>131229</v>
      </c>
      <c r="AE566">
        <v>31</v>
      </c>
      <c r="AF566">
        <v>0</v>
      </c>
      <c r="AG566" s="1" t="s">
        <v>10896</v>
      </c>
      <c r="AH566">
        <v>0</v>
      </c>
      <c r="AI566">
        <v>0</v>
      </c>
      <c r="AJ566" s="1">
        <f>Y566/0.1</f>
        <v>15290</v>
      </c>
      <c r="AK566" s="1">
        <f>AC566-AJ566</f>
        <v>-1492</v>
      </c>
      <c r="AL566" s="28">
        <f>_xlfn.IFNA(INDEX($BD$2:$BD$53,MATCH(B566,$BC$2:$BC$53,0)),1000)</f>
        <v>39937489</v>
      </c>
      <c r="AM566" s="1">
        <f>C566/AL566*100000</f>
        <v>39.724580581418124</v>
      </c>
      <c r="AN566" s="17">
        <f>IF(B567=B566,IFERROR((C566/C567)-1,0),0)</f>
        <v>0.10665457589285721</v>
      </c>
      <c r="AO566" s="26">
        <f>IFERROR(LOG(2)/LOG(1+(AN566)),AN566)</f>
        <v>6.8397123584124886</v>
      </c>
      <c r="AP566" s="26">
        <f>AVERAGE(Y566:Y572)</f>
        <v>1197.5714285714287</v>
      </c>
      <c r="AR566" s="1">
        <f>Q566/AL566*100000</f>
        <v>0.93646348171764127</v>
      </c>
      <c r="AS566" s="25">
        <f>IF(B567=B566,IFERROR((AE566/AE567)-1,0),0)</f>
        <v>0.29166666666666674</v>
      </c>
      <c r="AT566" s="26">
        <f>IFERROR(LOG(2)/LOG(1+(AS566)),AS566)</f>
        <v>2.7083110317154775</v>
      </c>
      <c r="AU566" s="26">
        <f>AVERAGE(AE566:AE572)</f>
        <v>31.571428571428573</v>
      </c>
      <c r="AV566" s="19">
        <f>ROUNDDOWN(N566,0)</f>
        <v>43928</v>
      </c>
      <c r="AW566" s="29" cm="1">
        <f t="array" ref="AW566">_xlfn.ANCHORARRAY(AV566)-1</f>
        <v>43927</v>
      </c>
    </row>
    <row r="567" spans="1:49" x14ac:dyDescent="0.25">
      <c r="A567">
        <v>20200406</v>
      </c>
      <c r="B567" s="1" t="s">
        <v>36</v>
      </c>
      <c r="C567">
        <v>14336</v>
      </c>
      <c r="D567">
        <v>103095</v>
      </c>
      <c r="E567">
        <v>15000</v>
      </c>
      <c r="F567">
        <v>2509</v>
      </c>
      <c r="H567">
        <v>1085</v>
      </c>
      <c r="M567" s="1" t="s">
        <v>28</v>
      </c>
      <c r="N567" s="2">
        <v>43927</v>
      </c>
      <c r="O567" s="2">
        <v>43926.833333333336</v>
      </c>
      <c r="P567" s="1" t="s">
        <v>1157</v>
      </c>
      <c r="Q567">
        <v>343</v>
      </c>
      <c r="S567" s="2">
        <v>43926.833333333336</v>
      </c>
      <c r="T567" s="1" t="s">
        <v>54</v>
      </c>
      <c r="U567" s="1" t="s">
        <v>54</v>
      </c>
      <c r="V567" s="1" t="s">
        <v>54</v>
      </c>
      <c r="X567">
        <v>6</v>
      </c>
      <c r="Y567">
        <v>898</v>
      </c>
      <c r="Z567" s="1" t="s">
        <v>2527</v>
      </c>
      <c r="AA567">
        <v>132431</v>
      </c>
      <c r="AB567">
        <v>117431</v>
      </c>
      <c r="AC567">
        <v>898</v>
      </c>
      <c r="AD567">
        <v>117431</v>
      </c>
      <c r="AE567">
        <v>24</v>
      </c>
      <c r="AF567">
        <v>0</v>
      </c>
      <c r="AG567" s="1" t="s">
        <v>10999</v>
      </c>
      <c r="AH567">
        <v>0</v>
      </c>
      <c r="AI567">
        <v>0</v>
      </c>
      <c r="AJ567" s="1">
        <f>Y567/0.1</f>
        <v>8980</v>
      </c>
      <c r="AK567" s="1">
        <f>AC567-AJ567</f>
        <v>-8082</v>
      </c>
      <c r="AL567" s="28">
        <f>_xlfn.IFNA(INDEX($BD$2:$BD$53,MATCH(B567,$BC$2:$BC$53,0)),1000)</f>
        <v>39937489</v>
      </c>
      <c r="AM567" s="1">
        <f>C567/AL567*100000</f>
        <v>35.896097523807768</v>
      </c>
      <c r="AN567" s="17">
        <f>IF(B568=B567,IFERROR((C567/C568)-1,0),0)</f>
        <v>6.6825420449471595E-2</v>
      </c>
      <c r="AO567" s="26">
        <f>IFERROR(LOG(2)/LOG(1+(AN567)),AN567)</f>
        <v>10.715344949613517</v>
      </c>
      <c r="AP567" s="26">
        <f>AVERAGE(Y567:Y573)</f>
        <v>1127</v>
      </c>
      <c r="AR567" s="1">
        <f>Q567/AL567*100000</f>
        <v>0.85884217708329125</v>
      </c>
      <c r="AS567" s="25">
        <f>IF(B568=B567,IFERROR((AE567/AE568)-1,0),0)</f>
        <v>-0.44186046511627908</v>
      </c>
      <c r="AT567" s="26">
        <f>IFERROR(LOG(2)/LOG(1+(AS567)),AS567)</f>
        <v>-1.1886334492367274</v>
      </c>
      <c r="AU567" s="26">
        <f>AVERAGE(AE567:AE573)</f>
        <v>30</v>
      </c>
      <c r="AV567" s="19">
        <f>ROUNDDOWN(N567,0)</f>
        <v>43927</v>
      </c>
      <c r="AW567" s="29" cm="1">
        <f t="array" ref="AW567">_xlfn.ANCHORARRAY(AV567)-1</f>
        <v>43926</v>
      </c>
    </row>
    <row r="568" spans="1:49" x14ac:dyDescent="0.25">
      <c r="A568">
        <v>20200405</v>
      </c>
      <c r="B568" s="1" t="s">
        <v>36</v>
      </c>
      <c r="C568">
        <v>13438</v>
      </c>
      <c r="D568">
        <v>103095</v>
      </c>
      <c r="E568">
        <v>15000</v>
      </c>
      <c r="F568">
        <v>2398</v>
      </c>
      <c r="H568">
        <v>1040</v>
      </c>
      <c r="M568" s="1" t="s">
        <v>28</v>
      </c>
      <c r="N568" s="2">
        <v>43925</v>
      </c>
      <c r="O568" s="2">
        <v>43924.833333333336</v>
      </c>
      <c r="P568" s="1" t="s">
        <v>1611</v>
      </c>
      <c r="Q568">
        <v>319</v>
      </c>
      <c r="S568" s="2">
        <v>43924.833333333336</v>
      </c>
      <c r="T568" s="1" t="s">
        <v>54</v>
      </c>
      <c r="U568" s="1" t="s">
        <v>54</v>
      </c>
      <c r="V568" s="1" t="s">
        <v>54</v>
      </c>
      <c r="X568">
        <v>6</v>
      </c>
      <c r="Y568">
        <v>1412</v>
      </c>
      <c r="Z568" s="1" t="s">
        <v>3509</v>
      </c>
      <c r="AA568">
        <v>131533</v>
      </c>
      <c r="AB568">
        <v>116533</v>
      </c>
      <c r="AC568">
        <v>2833</v>
      </c>
      <c r="AD568">
        <v>116533</v>
      </c>
      <c r="AE568">
        <v>43</v>
      </c>
      <c r="AF568">
        <v>0</v>
      </c>
      <c r="AG568" s="1" t="s">
        <v>11100</v>
      </c>
      <c r="AH568">
        <v>0</v>
      </c>
      <c r="AI568">
        <v>0</v>
      </c>
      <c r="AJ568" s="1">
        <f>Y568/0.1</f>
        <v>14120</v>
      </c>
      <c r="AK568" s="1">
        <f>AC568-AJ568</f>
        <v>-11287</v>
      </c>
      <c r="AL568" s="28">
        <f>_xlfn.IFNA(INDEX($BD$2:$BD$53,MATCH(B568,$BC$2:$BC$53,0)),1000)</f>
        <v>39937489</v>
      </c>
      <c r="AM568" s="1">
        <f>C568/AL568*100000</f>
        <v>33.647583602464344</v>
      </c>
      <c r="AN568" s="17">
        <f>IF(B569=B568,IFERROR((C568/C569)-1,0),0)</f>
        <v>0.11741227340761684</v>
      </c>
      <c r="AO568" s="26">
        <f>IFERROR(LOG(2)/LOG(1+(AN568)),AN568)</f>
        <v>6.2436949711560139</v>
      </c>
      <c r="AP568" s="26">
        <f>AVERAGE(Y568:Y574)</f>
        <v>1104.2857142857142</v>
      </c>
      <c r="AR568" s="1">
        <f>Q568/AL568*100000</f>
        <v>0.79874826381798814</v>
      </c>
      <c r="AS568" s="25">
        <f>IF(B569=B568,IFERROR((AE568/AE569)-1,0),0)</f>
        <v>0.10256410256410264</v>
      </c>
      <c r="AT568" s="26">
        <f>IFERROR(LOG(2)/LOG(1+(AS568)),AS568)</f>
        <v>7.0991196774770975</v>
      </c>
      <c r="AU568" s="26">
        <f>AVERAGE(AE568:AE574)</f>
        <v>28</v>
      </c>
      <c r="AV568" s="19">
        <f>ROUNDDOWN(N568,0)</f>
        <v>43925</v>
      </c>
      <c r="AW568" s="29" cm="1">
        <f t="array" ref="AW568">_xlfn.ANCHORARRAY(AV568)-1</f>
        <v>43924</v>
      </c>
    </row>
    <row r="569" spans="1:49" x14ac:dyDescent="0.25">
      <c r="A569">
        <v>20200404</v>
      </c>
      <c r="B569" s="1" t="s">
        <v>36</v>
      </c>
      <c r="C569">
        <v>12026</v>
      </c>
      <c r="D569">
        <v>101674</v>
      </c>
      <c r="E569">
        <v>13000</v>
      </c>
      <c r="F569">
        <v>2300</v>
      </c>
      <c r="H569">
        <v>1008</v>
      </c>
      <c r="M569" s="1" t="s">
        <v>28</v>
      </c>
      <c r="N569" s="2">
        <v>43923</v>
      </c>
      <c r="O569" s="2">
        <v>43922.833333333336</v>
      </c>
      <c r="P569" s="1" t="s">
        <v>1667</v>
      </c>
      <c r="Q569">
        <v>276</v>
      </c>
      <c r="S569" s="2">
        <v>43922.833333333336</v>
      </c>
      <c r="T569" s="1" t="s">
        <v>54</v>
      </c>
      <c r="U569" s="1" t="s">
        <v>54</v>
      </c>
      <c r="V569" s="1" t="s">
        <v>54</v>
      </c>
      <c r="X569">
        <v>6</v>
      </c>
      <c r="Y569">
        <v>1325</v>
      </c>
      <c r="Z569" s="1" t="s">
        <v>11195</v>
      </c>
      <c r="AA569">
        <v>126700</v>
      </c>
      <c r="AB569">
        <v>113700</v>
      </c>
      <c r="AC569">
        <v>78400</v>
      </c>
      <c r="AD569">
        <v>113700</v>
      </c>
      <c r="AE569">
        <v>39</v>
      </c>
      <c r="AF569">
        <v>0</v>
      </c>
      <c r="AG569" s="1" t="s">
        <v>11196</v>
      </c>
      <c r="AH569">
        <v>0</v>
      </c>
      <c r="AI569">
        <v>0</v>
      </c>
      <c r="AJ569" s="1">
        <f>Y569/0.1</f>
        <v>13250</v>
      </c>
      <c r="AK569" s="1">
        <f>AC569-AJ569</f>
        <v>65150</v>
      </c>
      <c r="AL569" s="28">
        <f>_xlfn.IFNA(INDEX($BD$2:$BD$53,MATCH(B569,$BC$2:$BC$53,0)),1000)</f>
        <v>39937489</v>
      </c>
      <c r="AM569" s="1">
        <f>C569/AL569*100000</f>
        <v>30.112058372022336</v>
      </c>
      <c r="AN569" s="17">
        <f>IF(B570=B569,IFERROR((C569/C570)-1,0),0)</f>
        <v>0.1238202037192786</v>
      </c>
      <c r="AO569" s="26">
        <f>IFERROR(LOG(2)/LOG(1+(AN569)),AN569)</f>
        <v>5.9378458829482792</v>
      </c>
      <c r="AP569" s="26">
        <f>AVERAGE(Y569:Y575)</f>
        <v>1054.7142857142858</v>
      </c>
      <c r="AR569" s="1">
        <f>Q569/AL569*100000</f>
        <v>0.69108000255098656</v>
      </c>
      <c r="AS569" s="25">
        <f>IF(B570=B569,IFERROR((AE569/AE570)-1,0),0)</f>
        <v>0.14705882352941169</v>
      </c>
      <c r="AT569" s="26">
        <f>IFERROR(LOG(2)/LOG(1+(AS569)),AS569)</f>
        <v>5.0520518557992879</v>
      </c>
      <c r="AU569" s="26">
        <f>AVERAGE(AE569:AE575)</f>
        <v>25</v>
      </c>
      <c r="AV569" s="19">
        <f>ROUNDDOWN(N569,0)</f>
        <v>43923</v>
      </c>
      <c r="AW569" s="29" cm="1">
        <f t="array" ref="AW569">_xlfn.ANCHORARRAY(AV569)-1</f>
        <v>43922</v>
      </c>
    </row>
    <row r="570" spans="1:49" x14ac:dyDescent="0.25">
      <c r="A570">
        <v>20200403</v>
      </c>
      <c r="B570" s="1" t="s">
        <v>36</v>
      </c>
      <c r="C570">
        <v>10701</v>
      </c>
      <c r="D570">
        <v>24599</v>
      </c>
      <c r="E570">
        <v>59500</v>
      </c>
      <c r="F570">
        <v>2188</v>
      </c>
      <c r="H570">
        <v>901</v>
      </c>
      <c r="M570" s="1" t="s">
        <v>28</v>
      </c>
      <c r="N570" s="2">
        <v>43923</v>
      </c>
      <c r="O570" s="2">
        <v>43922.833333333336</v>
      </c>
      <c r="P570" s="1" t="s">
        <v>1667</v>
      </c>
      <c r="Q570">
        <v>237</v>
      </c>
      <c r="S570" s="2">
        <v>43922.833333333336</v>
      </c>
      <c r="T570" s="1" t="s">
        <v>54</v>
      </c>
      <c r="U570" s="1" t="s">
        <v>54</v>
      </c>
      <c r="V570" s="1" t="s">
        <v>54</v>
      </c>
      <c r="X570">
        <v>6</v>
      </c>
      <c r="Y570">
        <v>1510</v>
      </c>
      <c r="Z570" s="1" t="s">
        <v>6569</v>
      </c>
      <c r="AA570">
        <v>94800</v>
      </c>
      <c r="AB570">
        <v>35300</v>
      </c>
      <c r="AC570">
        <v>2300</v>
      </c>
      <c r="AD570">
        <v>35300</v>
      </c>
      <c r="AE570">
        <v>34</v>
      </c>
      <c r="AF570">
        <v>0</v>
      </c>
      <c r="AG570" s="1" t="s">
        <v>11288</v>
      </c>
      <c r="AH570">
        <v>0</v>
      </c>
      <c r="AI570">
        <v>0</v>
      </c>
      <c r="AJ570" s="1">
        <f>Y570/0.1</f>
        <v>15100</v>
      </c>
      <c r="AK570" s="1">
        <f>AC570-AJ570</f>
        <v>-12800</v>
      </c>
      <c r="AL570" s="28">
        <f>_xlfn.IFNA(INDEX($BD$2:$BD$53,MATCH(B570,$BC$2:$BC$53,0)),1000)</f>
        <v>39937489</v>
      </c>
      <c r="AM570" s="1">
        <f>C570/AL570*100000</f>
        <v>26.794373577167057</v>
      </c>
      <c r="AN570" s="17">
        <f>IF(B571=B570,IFERROR((C570/C571)-1,0),0)</f>
        <v>0.1642911543901644</v>
      </c>
      <c r="AO570" s="26">
        <f>IFERROR(LOG(2)/LOG(1+(AN570)),AN570)</f>
        <v>4.5568076611213213</v>
      </c>
      <c r="AP570" s="26">
        <f>AVERAGE(Y570:Y576)</f>
        <v>974.57142857142856</v>
      </c>
      <c r="AR570" s="1">
        <f>Q570/AL570*100000</f>
        <v>0.59342739349486895</v>
      </c>
      <c r="AS570" s="25">
        <f>IF(B571=B570,IFERROR((AE570/AE571)-1,0),0)</f>
        <v>6.25E-2</v>
      </c>
      <c r="AT570" s="26">
        <f>IFERROR(LOG(2)/LOG(1+(AS570)),AS570)</f>
        <v>11.433426878252932</v>
      </c>
      <c r="AU570" s="26">
        <f>AVERAGE(AE570:AE576)</f>
        <v>22.714285714285715</v>
      </c>
      <c r="AV570" s="19">
        <f>ROUNDDOWN(N570,0)</f>
        <v>43923</v>
      </c>
      <c r="AW570" s="29" cm="1">
        <f t="array" ref="AW570">_xlfn.ANCHORARRAY(AV570)-1</f>
        <v>43922</v>
      </c>
    </row>
    <row r="571" spans="1:49" x14ac:dyDescent="0.25">
      <c r="A571">
        <v>20200402</v>
      </c>
      <c r="B571" s="1" t="s">
        <v>36</v>
      </c>
      <c r="C571">
        <v>9191</v>
      </c>
      <c r="D571">
        <v>23809</v>
      </c>
      <c r="E571">
        <v>59500</v>
      </c>
      <c r="F571">
        <v>1922</v>
      </c>
      <c r="H571">
        <v>816</v>
      </c>
      <c r="M571" s="1" t="s">
        <v>28</v>
      </c>
      <c r="N571" s="2">
        <v>43923</v>
      </c>
      <c r="O571" s="2">
        <v>43922.833333333336</v>
      </c>
      <c r="P571" s="1" t="s">
        <v>1667</v>
      </c>
      <c r="Q571">
        <v>203</v>
      </c>
      <c r="S571" s="2">
        <v>43922.833333333336</v>
      </c>
      <c r="T571" s="1" t="s">
        <v>54</v>
      </c>
      <c r="U571" s="1" t="s">
        <v>54</v>
      </c>
      <c r="V571" s="1" t="s">
        <v>54</v>
      </c>
      <c r="X571">
        <v>6</v>
      </c>
      <c r="Y571">
        <v>1036</v>
      </c>
      <c r="Z571" s="1" t="s">
        <v>11373</v>
      </c>
      <c r="AA571">
        <v>92500</v>
      </c>
      <c r="AB571">
        <v>33000</v>
      </c>
      <c r="AC571">
        <v>3073</v>
      </c>
      <c r="AD571">
        <v>33000</v>
      </c>
      <c r="AE571">
        <v>32</v>
      </c>
      <c r="AF571">
        <v>0</v>
      </c>
      <c r="AG571" s="1" t="s">
        <v>11374</v>
      </c>
      <c r="AH571">
        <v>0</v>
      </c>
      <c r="AI571">
        <v>0</v>
      </c>
      <c r="AJ571" s="1">
        <f>Y571/0.1</f>
        <v>10360</v>
      </c>
      <c r="AK571" s="1">
        <f>AC571-AJ571</f>
        <v>-7287</v>
      </c>
      <c r="AL571" s="28">
        <f>_xlfn.IFNA(INDEX($BD$2:$BD$53,MATCH(B571,$BC$2:$BC$53,0)),1000)</f>
        <v>39937489</v>
      </c>
      <c r="AM571" s="1">
        <f>C571/AL571*100000</f>
        <v>23.013464867558397</v>
      </c>
      <c r="AN571" s="17">
        <f>IF(B572=B571,IFERROR((C571/C572)-1,0),0)</f>
        <v>0.1270386266094421</v>
      </c>
      <c r="AO571" s="26">
        <f>IFERROR(LOG(2)/LOG(1+(AN571)),AN571)</f>
        <v>5.7958595779616005</v>
      </c>
      <c r="AP571" s="26">
        <f>AVERAGE(Y571:Y577)</f>
        <v>883.57142857142856</v>
      </c>
      <c r="AR571" s="1">
        <f>Q571/AL571*100000</f>
        <v>0.5082943497023561</v>
      </c>
      <c r="AS571" s="25">
        <f>IF(B572=B571,IFERROR((AE571/AE572)-1,0),0)</f>
        <v>0.77777777777777768</v>
      </c>
      <c r="AT571" s="26">
        <f>IFERROR(LOG(2)/LOG(1+(AS571)),AS571)</f>
        <v>1.2047104198266045</v>
      </c>
      <c r="AU571" s="26">
        <f>AVERAGE(AE571:AE577)</f>
        <v>19.714285714285715</v>
      </c>
      <c r="AV571" s="19">
        <f>ROUNDDOWN(N571,0)</f>
        <v>43923</v>
      </c>
      <c r="AW571" s="29" cm="1">
        <f t="array" ref="AW571">_xlfn.ANCHORARRAY(AV571)-1</f>
        <v>43922</v>
      </c>
    </row>
    <row r="572" spans="1:49" x14ac:dyDescent="0.25">
      <c r="A572">
        <v>20200401</v>
      </c>
      <c r="B572" s="1" t="s">
        <v>36</v>
      </c>
      <c r="C572">
        <v>8155</v>
      </c>
      <c r="D572">
        <v>21772</v>
      </c>
      <c r="E572">
        <v>57400</v>
      </c>
      <c r="F572">
        <v>1855</v>
      </c>
      <c r="H572">
        <v>774</v>
      </c>
      <c r="M572" s="1" t="s">
        <v>28</v>
      </c>
      <c r="N572" s="2">
        <v>43921</v>
      </c>
      <c r="O572" s="2">
        <v>43920.833333333336</v>
      </c>
      <c r="P572" s="1" t="s">
        <v>1725</v>
      </c>
      <c r="Q572">
        <v>171</v>
      </c>
      <c r="S572" s="2">
        <v>43920.833333333336</v>
      </c>
      <c r="T572" s="1" t="s">
        <v>54</v>
      </c>
      <c r="U572" s="1" t="s">
        <v>54</v>
      </c>
      <c r="V572" s="1" t="s">
        <v>54</v>
      </c>
      <c r="X572">
        <v>6</v>
      </c>
      <c r="Y572">
        <v>673</v>
      </c>
      <c r="Z572" s="1" t="s">
        <v>2527</v>
      </c>
      <c r="AA572">
        <v>87327</v>
      </c>
      <c r="AB572">
        <v>29927</v>
      </c>
      <c r="AC572">
        <v>673</v>
      </c>
      <c r="AD572">
        <v>29927</v>
      </c>
      <c r="AE572">
        <v>18</v>
      </c>
      <c r="AF572">
        <v>0</v>
      </c>
      <c r="AG572" s="1" t="s">
        <v>11462</v>
      </c>
      <c r="AH572">
        <v>0</v>
      </c>
      <c r="AI572">
        <v>0</v>
      </c>
      <c r="AJ572" s="1">
        <f>Y572/0.1</f>
        <v>6730</v>
      </c>
      <c r="AK572" s="1">
        <f>AC572-AJ572</f>
        <v>-6057</v>
      </c>
      <c r="AL572" s="28">
        <f>_xlfn.IFNA(INDEX($BD$2:$BD$53,MATCH(B572,$BC$2:$BC$53,0)),1000)</f>
        <v>39937489</v>
      </c>
      <c r="AM572" s="1">
        <f>C572/AL572*100000</f>
        <v>20.419410944939475</v>
      </c>
      <c r="AN572" s="17">
        <f>IF(B573=B572,IFERROR((C572/C573)-1,0),0)</f>
        <v>8.9949211440791155E-2</v>
      </c>
      <c r="AO572" s="26">
        <f>IFERROR(LOG(2)/LOG(1+(AN572)),AN572)</f>
        <v>8.0475830376805568</v>
      </c>
      <c r="AP572" s="26">
        <f>AVERAGE(Y572:Y578)</f>
        <v>828.57142857142856</v>
      </c>
      <c r="AR572" s="1">
        <f>Q572/AL572*100000</f>
        <v>0.42816913201528523</v>
      </c>
      <c r="AS572" s="25">
        <f>IF(B573=B572,IFERROR((AE572/AE573)-1,0),0)</f>
        <v>-9.9999999999999978E-2</v>
      </c>
      <c r="AT572" s="26">
        <f>IFERROR(LOG(2)/LOG(1+(AS572)),AS572)</f>
        <v>-6.5788134789605852</v>
      </c>
      <c r="AU572" s="26">
        <f>AVERAGE(AE572:AE578)</f>
        <v>16.857142857142858</v>
      </c>
      <c r="AV572" s="19">
        <f>ROUNDDOWN(N572,0)</f>
        <v>43921</v>
      </c>
      <c r="AW572" s="29" cm="1">
        <f t="array" ref="AW572">_xlfn.ANCHORARRAY(AV572)-1</f>
        <v>43920</v>
      </c>
    </row>
    <row r="573" spans="1:49" x14ac:dyDescent="0.25">
      <c r="A573">
        <v>20200331</v>
      </c>
      <c r="B573" s="1" t="s">
        <v>36</v>
      </c>
      <c r="C573">
        <v>7482</v>
      </c>
      <c r="D573">
        <v>21772</v>
      </c>
      <c r="E573">
        <v>57400</v>
      </c>
      <c r="F573">
        <v>1617</v>
      </c>
      <c r="H573">
        <v>657</v>
      </c>
      <c r="M573" s="1" t="s">
        <v>28</v>
      </c>
      <c r="N573" s="2">
        <v>43921.666666666664</v>
      </c>
      <c r="O573" s="2">
        <v>43921.5</v>
      </c>
      <c r="P573" s="1" t="s">
        <v>1758</v>
      </c>
      <c r="Q573">
        <v>153</v>
      </c>
      <c r="S573" s="2">
        <v>43921.5</v>
      </c>
      <c r="T573" s="1" t="s">
        <v>54</v>
      </c>
      <c r="U573" s="1" t="s">
        <v>54</v>
      </c>
      <c r="V573" s="1" t="s">
        <v>54</v>
      </c>
      <c r="X573">
        <v>6</v>
      </c>
      <c r="Y573">
        <v>1035</v>
      </c>
      <c r="Z573" s="1" t="s">
        <v>11555</v>
      </c>
      <c r="AA573">
        <v>86654</v>
      </c>
      <c r="AB573">
        <v>29254</v>
      </c>
      <c r="AC573">
        <v>2258</v>
      </c>
      <c r="AD573">
        <v>29254</v>
      </c>
      <c r="AE573">
        <v>20</v>
      </c>
      <c r="AF573">
        <v>0</v>
      </c>
      <c r="AG573" s="1" t="s">
        <v>11556</v>
      </c>
      <c r="AH573">
        <v>0</v>
      </c>
      <c r="AI573">
        <v>0</v>
      </c>
      <c r="AJ573" s="1">
        <f>Y573/0.1</f>
        <v>10350</v>
      </c>
      <c r="AK573" s="1">
        <f>AC573-AJ573</f>
        <v>-8092</v>
      </c>
      <c r="AL573" s="28">
        <f>_xlfn.IFNA(INDEX($BD$2:$BD$53,MATCH(B573,$BC$2:$BC$53,0)),1000)</f>
        <v>39937489</v>
      </c>
      <c r="AM573" s="1">
        <f>C573/AL573*100000</f>
        <v>18.734277460458269</v>
      </c>
      <c r="AN573" s="17">
        <f>IF(B574=B573,IFERROR((C573/C574)-1,0),0)</f>
        <v>0.16053978594695217</v>
      </c>
      <c r="AO573" s="26">
        <f>IFERROR(LOG(2)/LOG(1+(AN573)),AN573)</f>
        <v>4.6555805598308826</v>
      </c>
      <c r="AP573" s="26">
        <f>AVERAGE(Y573:Y579)</f>
        <v>768.57142857142856</v>
      </c>
      <c r="AR573" s="1">
        <f>Q573/AL573*100000</f>
        <v>0.38309869706630778</v>
      </c>
      <c r="AS573" s="25">
        <f>IF(B574=B573,IFERROR((AE573/AE574)-1,0),0)</f>
        <v>1</v>
      </c>
      <c r="AT573" s="26">
        <f>IFERROR(LOG(2)/LOG(1+(AS573)),AS573)</f>
        <v>1</v>
      </c>
      <c r="AU573" s="26">
        <f>AVERAGE(AE573:AE579)</f>
        <v>16.142857142857142</v>
      </c>
      <c r="AV573" s="19">
        <f>ROUNDDOWN(N573,0)</f>
        <v>43921</v>
      </c>
      <c r="AW573" s="29" cm="1">
        <f t="array" ref="AW573">_xlfn.ANCHORARRAY(AV573)-1</f>
        <v>43920</v>
      </c>
    </row>
    <row r="574" spans="1:49" x14ac:dyDescent="0.25">
      <c r="A574">
        <v>20200330</v>
      </c>
      <c r="B574" s="1" t="s">
        <v>36</v>
      </c>
      <c r="C574">
        <v>6447</v>
      </c>
      <c r="D574">
        <v>20549</v>
      </c>
      <c r="E574">
        <v>64400</v>
      </c>
      <c r="F574">
        <v>1432</v>
      </c>
      <c r="H574">
        <v>597</v>
      </c>
      <c r="M574" s="1" t="s">
        <v>28</v>
      </c>
      <c r="N574" s="2">
        <v>43920</v>
      </c>
      <c r="O574" s="2">
        <v>43919.833333333336</v>
      </c>
      <c r="P574" s="1" t="s">
        <v>1755</v>
      </c>
      <c r="Q574">
        <v>133</v>
      </c>
      <c r="S574" s="2">
        <v>43919.833333333336</v>
      </c>
      <c r="T574" s="1" t="s">
        <v>54</v>
      </c>
      <c r="U574" s="1" t="s">
        <v>54</v>
      </c>
      <c r="V574" s="1" t="s">
        <v>54</v>
      </c>
      <c r="X574">
        <v>6</v>
      </c>
      <c r="Y574">
        <v>739</v>
      </c>
      <c r="Z574" s="1" t="s">
        <v>2527</v>
      </c>
      <c r="AA574">
        <v>91396</v>
      </c>
      <c r="AB574">
        <v>26996</v>
      </c>
      <c r="AC574">
        <v>739</v>
      </c>
      <c r="AD574">
        <v>26996</v>
      </c>
      <c r="AE574">
        <v>10</v>
      </c>
      <c r="AF574">
        <v>0</v>
      </c>
      <c r="AG574" s="1" t="s">
        <v>11647</v>
      </c>
      <c r="AH574">
        <v>0</v>
      </c>
      <c r="AI574">
        <v>0</v>
      </c>
      <c r="AJ574" s="1">
        <f>Y574/0.1</f>
        <v>7390</v>
      </c>
      <c r="AK574" s="1">
        <f>AC574-AJ574</f>
        <v>-6651</v>
      </c>
      <c r="AL574" s="28">
        <f>_xlfn.IFNA(INDEX($BD$2:$BD$53,MATCH(B574,$BC$2:$BC$53,0)),1000)</f>
        <v>39937489</v>
      </c>
      <c r="AM574" s="1">
        <f>C574/AL574*100000</f>
        <v>16.142727450892068</v>
      </c>
      <c r="AN574" s="17">
        <f>IF(B575=B574,IFERROR((C574/C575)-1,0),0)</f>
        <v>0.12946741415557117</v>
      </c>
      <c r="AO574" s="26">
        <f>IFERROR(LOG(2)/LOG(1+(AN574)),AN574)</f>
        <v>5.6933780465855479</v>
      </c>
      <c r="AP574" s="26">
        <f>AVERAGE(Y574:Y580)</f>
        <v>673.42857142857144</v>
      </c>
      <c r="AR574" s="1">
        <f>Q574/AL574*100000</f>
        <v>0.33302043601188847</v>
      </c>
      <c r="AS574" s="25">
        <f>IF(B575=B574,IFERROR((AE574/AE575)-1,0),0)</f>
        <v>-0.54545454545454541</v>
      </c>
      <c r="AT574" s="26">
        <f>IFERROR(LOG(2)/LOG(1+(AS574)),AS574)</f>
        <v>-0.87911815578677444</v>
      </c>
      <c r="AU574" s="26">
        <f>AVERAGE(AE574:AE580)</f>
        <v>15.142857142857142</v>
      </c>
      <c r="AV574" s="19">
        <f>ROUNDDOWN(N574,0)</f>
        <v>43920</v>
      </c>
      <c r="AW574" s="29" cm="1">
        <f t="array" ref="AW574">_xlfn.ANCHORARRAY(AV574)-1</f>
        <v>43919</v>
      </c>
    </row>
    <row r="575" spans="1:49" x14ac:dyDescent="0.25">
      <c r="A575">
        <v>20200329</v>
      </c>
      <c r="B575" s="1" t="s">
        <v>36</v>
      </c>
      <c r="C575">
        <v>5708</v>
      </c>
      <c r="D575">
        <v>20549</v>
      </c>
      <c r="E575">
        <v>64400</v>
      </c>
      <c r="F575">
        <v>1034</v>
      </c>
      <c r="H575">
        <v>410</v>
      </c>
      <c r="M575" s="1" t="s">
        <v>28</v>
      </c>
      <c r="N575" s="2">
        <v>43919.595833333333</v>
      </c>
      <c r="O575" s="2">
        <v>43919.429166666669</v>
      </c>
      <c r="P575" s="1" t="s">
        <v>1839</v>
      </c>
      <c r="Q575">
        <v>123</v>
      </c>
      <c r="S575" s="2">
        <v>43919.429166666669</v>
      </c>
      <c r="T575" s="1" t="s">
        <v>54</v>
      </c>
      <c r="U575" s="1" t="s">
        <v>54</v>
      </c>
      <c r="V575" s="1" t="s">
        <v>54</v>
      </c>
      <c r="X575">
        <v>6</v>
      </c>
      <c r="Y575">
        <v>1065</v>
      </c>
      <c r="Z575" s="1" t="s">
        <v>2527</v>
      </c>
      <c r="AA575">
        <v>90657</v>
      </c>
      <c r="AB575">
        <v>26257</v>
      </c>
      <c r="AC575">
        <v>1065</v>
      </c>
      <c r="AD575">
        <v>26257</v>
      </c>
      <c r="AE575">
        <v>22</v>
      </c>
      <c r="AF575">
        <v>0</v>
      </c>
      <c r="AG575" s="1" t="s">
        <v>11736</v>
      </c>
      <c r="AH575">
        <v>0</v>
      </c>
      <c r="AI575">
        <v>0</v>
      </c>
      <c r="AJ575" s="1">
        <f>Y575/0.1</f>
        <v>10650</v>
      </c>
      <c r="AK575" s="1">
        <f>AC575-AJ575</f>
        <v>-9585</v>
      </c>
      <c r="AL575" s="28">
        <f>_xlfn.IFNA(INDEX($BD$2:$BD$53,MATCH(B575,$BC$2:$BC$53,0)),1000)</f>
        <v>39937489</v>
      </c>
      <c r="AM575" s="1">
        <f>C575/AL575*100000</f>
        <v>14.292335704931274</v>
      </c>
      <c r="AN575" s="17">
        <f>IF(B576=B575,IFERROR((C575/C576)-1,0),0)</f>
        <v>0.22937755761361189</v>
      </c>
      <c r="AO575" s="26">
        <f>IFERROR(LOG(2)/LOG(1+(AN575)),AN575)</f>
        <v>3.3565150608646643</v>
      </c>
      <c r="AP575" s="26">
        <f>AVERAGE(Y575:Y581)</f>
        <v>596</v>
      </c>
      <c r="AR575" s="1">
        <f>Q575/AL575*100000</f>
        <v>0.30798130548467878</v>
      </c>
      <c r="AS575" s="25">
        <f>IF(B576=B575,IFERROR((AE575/AE576)-1,0),0)</f>
        <v>-4.3478260869565188E-2</v>
      </c>
      <c r="AT575" s="26">
        <f>IFERROR(LOG(2)/LOG(1+(AS575)),AS575)</f>
        <v>-15.59324401266241</v>
      </c>
      <c r="AU575" s="26">
        <f>AVERAGE(AE575:AE581)</f>
        <v>13.714285714285714</v>
      </c>
      <c r="AV575" s="19">
        <f>ROUNDDOWN(N575,0)</f>
        <v>43919</v>
      </c>
      <c r="AW575" s="29" cm="1">
        <f t="array" ref="AW575">_xlfn.ANCHORARRAY(AV575)-1</f>
        <v>43918</v>
      </c>
    </row>
    <row r="576" spans="1:49" x14ac:dyDescent="0.25">
      <c r="A576">
        <v>20200328</v>
      </c>
      <c r="B576" s="1" t="s">
        <v>36</v>
      </c>
      <c r="C576">
        <v>4643</v>
      </c>
      <c r="D576">
        <v>20549</v>
      </c>
      <c r="E576">
        <v>64400</v>
      </c>
      <c r="F576">
        <v>1034</v>
      </c>
      <c r="H576">
        <v>410</v>
      </c>
      <c r="M576" s="1" t="s">
        <v>28</v>
      </c>
      <c r="N576" s="2">
        <v>43917.708333333336</v>
      </c>
      <c r="O576" s="2">
        <v>43917.541666666664</v>
      </c>
      <c r="P576" s="1" t="s">
        <v>1861</v>
      </c>
      <c r="Q576">
        <v>101</v>
      </c>
      <c r="S576" s="2">
        <v>43917.541666666664</v>
      </c>
      <c r="T576" s="1" t="s">
        <v>54</v>
      </c>
      <c r="U576" s="1" t="s">
        <v>54</v>
      </c>
      <c r="V576" s="1" t="s">
        <v>54</v>
      </c>
      <c r="X576">
        <v>6</v>
      </c>
      <c r="Y576">
        <v>764</v>
      </c>
      <c r="Z576" s="1" t="s">
        <v>11821</v>
      </c>
      <c r="AA576">
        <v>89592</v>
      </c>
      <c r="AB576">
        <v>25192</v>
      </c>
      <c r="AC576">
        <v>3933</v>
      </c>
      <c r="AD576">
        <v>25192</v>
      </c>
      <c r="AE576">
        <v>23</v>
      </c>
      <c r="AF576">
        <v>0</v>
      </c>
      <c r="AG576" s="1" t="s">
        <v>11822</v>
      </c>
      <c r="AH576">
        <v>0</v>
      </c>
      <c r="AI576">
        <v>0</v>
      </c>
      <c r="AJ576" s="1">
        <f>Y576/0.1</f>
        <v>7640</v>
      </c>
      <c r="AK576" s="1">
        <f>AC576-AJ576</f>
        <v>-3707</v>
      </c>
      <c r="AL576" s="28">
        <f>_xlfn.IFNA(INDEX($BD$2:$BD$53,MATCH(B576,$BC$2:$BC$53,0)),1000)</f>
        <v>39937489</v>
      </c>
      <c r="AM576" s="1">
        <f>C576/AL576*100000</f>
        <v>11.625668303783446</v>
      </c>
      <c r="AN576" s="17">
        <f>IF(B577=B576,IFERROR((C576/C577)-1,0),0)</f>
        <v>0.19695797886053112</v>
      </c>
      <c r="AO576" s="26">
        <f>IFERROR(LOG(2)/LOG(1+(AN576)),AN576)</f>
        <v>3.8554587729493162</v>
      </c>
      <c r="AP576" s="26">
        <f>AVERAGE(Y576:Y582)</f>
        <v>480.57142857142856</v>
      </c>
      <c r="AR576" s="1">
        <f>Q576/AL576*100000</f>
        <v>0.25289521832481759</v>
      </c>
      <c r="AS576" s="25">
        <f>IF(B577=B576,IFERROR((AE576/AE577)-1,0),0)</f>
        <v>0.76923076923076916</v>
      </c>
      <c r="AT576" s="26">
        <f>IFERROR(LOG(2)/LOG(1+(AS576)),AS576)</f>
        <v>1.2148863849577429</v>
      </c>
      <c r="AU576" s="26">
        <f>AVERAGE(AE576:AE582)</f>
        <v>11</v>
      </c>
      <c r="AV576" s="19">
        <f>ROUNDDOWN(N576,0)</f>
        <v>43917</v>
      </c>
      <c r="AW576" s="29" cm="1">
        <f t="array" ref="AW576">_xlfn.ANCHORARRAY(AV576)-1</f>
        <v>43916</v>
      </c>
    </row>
    <row r="577" spans="1:49" x14ac:dyDescent="0.25">
      <c r="A577">
        <v>20200327</v>
      </c>
      <c r="B577" s="1" t="s">
        <v>36</v>
      </c>
      <c r="C577">
        <v>3879</v>
      </c>
      <c r="D577">
        <v>17380</v>
      </c>
      <c r="E577">
        <v>57400</v>
      </c>
      <c r="F577">
        <v>746</v>
      </c>
      <c r="H577">
        <v>200</v>
      </c>
      <c r="M577" s="1" t="s">
        <v>28</v>
      </c>
      <c r="N577" s="2">
        <v>43917</v>
      </c>
      <c r="O577" s="2">
        <v>43916.833333333336</v>
      </c>
      <c r="P577" s="1" t="s">
        <v>1840</v>
      </c>
      <c r="Q577">
        <v>78</v>
      </c>
      <c r="S577" s="2">
        <v>43916.833333333336</v>
      </c>
      <c r="T577" s="1" t="s">
        <v>54</v>
      </c>
      <c r="U577" s="1" t="s">
        <v>54</v>
      </c>
      <c r="V577" s="1" t="s">
        <v>54</v>
      </c>
      <c r="X577">
        <v>6</v>
      </c>
      <c r="Y577">
        <v>873</v>
      </c>
      <c r="Z577" s="1" t="s">
        <v>2527</v>
      </c>
      <c r="AA577">
        <v>78659</v>
      </c>
      <c r="AB577">
        <v>21259</v>
      </c>
      <c r="AC577">
        <v>873</v>
      </c>
      <c r="AD577">
        <v>21259</v>
      </c>
      <c r="AE577">
        <v>13</v>
      </c>
      <c r="AF577">
        <v>0</v>
      </c>
      <c r="AG577" s="1" t="s">
        <v>11913</v>
      </c>
      <c r="AH577">
        <v>0</v>
      </c>
      <c r="AI577">
        <v>0</v>
      </c>
      <c r="AJ577" s="1">
        <f>Y577/0.1</f>
        <v>8730</v>
      </c>
      <c r="AK577" s="1">
        <f>AC577-AJ577</f>
        <v>-7857</v>
      </c>
      <c r="AL577" s="28">
        <f>_xlfn.IFNA(INDEX($BD$2:$BD$53,MATCH(B577,$BC$2:$BC$53,0)),1000)</f>
        <v>39937489</v>
      </c>
      <c r="AM577" s="1">
        <f>C577/AL577*100000</f>
        <v>9.7126787315046261</v>
      </c>
      <c r="AN577" s="17">
        <f>IF(B578=B577,IFERROR((C577/C578)-1,0),0)</f>
        <v>0.29041916167664672</v>
      </c>
      <c r="AO577" s="26">
        <f>IFERROR(LOG(2)/LOG(1+(AN577)),AN577)</f>
        <v>2.7185750176014181</v>
      </c>
      <c r="AP577" s="26">
        <f>AVERAGE(Y577:Y583)</f>
        <v>402.28571428571428</v>
      </c>
      <c r="AR577" s="1">
        <f>Q577/AL577*100000</f>
        <v>0.19530521811223536</v>
      </c>
      <c r="AS577" s="25">
        <f>IF(B578=B577,IFERROR((AE577/AE578)-1,0),0)</f>
        <v>8.3333333333333259E-2</v>
      </c>
      <c r="AT577" s="26">
        <f>IFERROR(LOG(2)/LOG(1+(AS577)),AS577)</f>
        <v>8.6597168025228246</v>
      </c>
      <c r="AU577" s="26">
        <f>AVERAGE(AE577:AE583)</f>
        <v>8.2857142857142865</v>
      </c>
      <c r="AV577" s="19">
        <f>ROUNDDOWN(N577,0)</f>
        <v>43917</v>
      </c>
      <c r="AW577" s="29" cm="1">
        <f t="array" ref="AW577">_xlfn.ANCHORARRAY(AV577)-1</f>
        <v>43916</v>
      </c>
    </row>
    <row r="578" spans="1:49" x14ac:dyDescent="0.25">
      <c r="A578">
        <v>20200326</v>
      </c>
      <c r="B578" s="1" t="s">
        <v>36</v>
      </c>
      <c r="C578">
        <v>3006</v>
      </c>
      <c r="D578">
        <v>17380</v>
      </c>
      <c r="E578">
        <v>57400</v>
      </c>
      <c r="M578" s="1" t="s">
        <v>28</v>
      </c>
      <c r="N578" s="2">
        <v>43915.708333333336</v>
      </c>
      <c r="O578" s="2">
        <v>43915.541666666664</v>
      </c>
      <c r="P578" s="1" t="s">
        <v>1915</v>
      </c>
      <c r="Q578">
        <v>65</v>
      </c>
      <c r="S578" s="2">
        <v>43915.541666666664</v>
      </c>
      <c r="T578" s="1" t="s">
        <v>54</v>
      </c>
      <c r="U578" s="1" t="s">
        <v>54</v>
      </c>
      <c r="V578" s="1" t="s">
        <v>54</v>
      </c>
      <c r="X578">
        <v>6</v>
      </c>
      <c r="Y578">
        <v>651</v>
      </c>
      <c r="Z578" s="1" t="s">
        <v>11996</v>
      </c>
      <c r="AA578">
        <v>77786</v>
      </c>
      <c r="AB578">
        <v>20386</v>
      </c>
      <c r="AC578">
        <v>2110</v>
      </c>
      <c r="AD578">
        <v>20386</v>
      </c>
      <c r="AE578">
        <v>12</v>
      </c>
      <c r="AF578">
        <v>0</v>
      </c>
      <c r="AG578" s="1" t="s">
        <v>11997</v>
      </c>
      <c r="AH578">
        <v>0</v>
      </c>
      <c r="AI578">
        <v>0</v>
      </c>
      <c r="AJ578" s="1">
        <f>Y578/0.1</f>
        <v>6510</v>
      </c>
      <c r="AK578" s="1">
        <f>AC578-AJ578</f>
        <v>-4400</v>
      </c>
      <c r="AL578" s="28">
        <f>_xlfn.IFNA(INDEX($BD$2:$BD$53,MATCH(B578,$BC$2:$BC$53,0)),1000)</f>
        <v>39937489</v>
      </c>
      <c r="AM578" s="1">
        <f>C578/AL578*100000</f>
        <v>7.5267626364792237</v>
      </c>
      <c r="AN578" s="17">
        <f>IF(B579=B578,IFERROR((C578/C579)-1,0),0)</f>
        <v>0.27643312101910822</v>
      </c>
      <c r="AO578" s="26">
        <f>IFERROR(LOG(2)/LOG(1+(AN578)),AN578)</f>
        <v>2.8399574678255206</v>
      </c>
      <c r="AP578" s="26">
        <f>AVERAGE(Y578:Y584)</f>
        <v>297.42857142857144</v>
      </c>
      <c r="AR578" s="1">
        <f>Q578/AL578*100000</f>
        <v>0.16275434842686279</v>
      </c>
      <c r="AS578" s="25">
        <f>IF(B579=B578,IFERROR((AE578/AE579)-1,0),0)</f>
        <v>-7.6923076923076872E-2</v>
      </c>
      <c r="AT578" s="26">
        <f>IFERROR(LOG(2)/LOG(1+(AS578)),AS578)</f>
        <v>-8.6597168025228228</v>
      </c>
      <c r="AU578" s="26">
        <f>AVERAGE(AE578:AE584)</f>
        <v>6.7142857142857144</v>
      </c>
      <c r="AV578" s="19">
        <f>ROUNDDOWN(N578,0)</f>
        <v>43915</v>
      </c>
      <c r="AW578" s="29" cm="1">
        <f t="array" ref="AW578">_xlfn.ANCHORARRAY(AV578)-1</f>
        <v>43914</v>
      </c>
    </row>
    <row r="579" spans="1:49" x14ac:dyDescent="0.25">
      <c r="A579">
        <v>20200325</v>
      </c>
      <c r="B579" s="1" t="s">
        <v>36</v>
      </c>
      <c r="C579">
        <v>2355</v>
      </c>
      <c r="D579">
        <v>15921</v>
      </c>
      <c r="E579">
        <v>48600</v>
      </c>
      <c r="M579" s="1" t="s">
        <v>28</v>
      </c>
      <c r="N579" s="2">
        <v>43914</v>
      </c>
      <c r="O579" s="2">
        <v>43913.833333333336</v>
      </c>
      <c r="P579" s="1" t="s">
        <v>1922</v>
      </c>
      <c r="Q579">
        <v>53</v>
      </c>
      <c r="S579" s="2">
        <v>43913.833333333336</v>
      </c>
      <c r="T579" s="1" t="s">
        <v>54</v>
      </c>
      <c r="U579" s="1" t="s">
        <v>54</v>
      </c>
      <c r="V579" s="1" t="s">
        <v>54</v>
      </c>
      <c r="X579">
        <v>6</v>
      </c>
      <c r="Y579">
        <v>253</v>
      </c>
      <c r="Z579" s="1" t="s">
        <v>9978</v>
      </c>
      <c r="AA579">
        <v>66876</v>
      </c>
      <c r="AB579">
        <v>18276</v>
      </c>
      <c r="AC579">
        <v>2722</v>
      </c>
      <c r="AD579">
        <v>18276</v>
      </c>
      <c r="AE579">
        <v>13</v>
      </c>
      <c r="AF579">
        <v>0</v>
      </c>
      <c r="AG579" s="1" t="s">
        <v>12082</v>
      </c>
      <c r="AH579">
        <v>0</v>
      </c>
      <c r="AI579">
        <v>0</v>
      </c>
      <c r="AJ579" s="1">
        <f>Y579/0.1</f>
        <v>2530</v>
      </c>
      <c r="AK579" s="1">
        <f>AC579-AJ579</f>
        <v>192</v>
      </c>
      <c r="AL579" s="28">
        <f>_xlfn.IFNA(INDEX($BD$2:$BD$53,MATCH(B579,$BC$2:$BC$53,0)),1000)</f>
        <v>39937489</v>
      </c>
      <c r="AM579" s="1">
        <f>C579/AL579*100000</f>
        <v>5.8967152391578743</v>
      </c>
      <c r="AN579" s="17">
        <f>IF(B580=B579,IFERROR((C579/C580)-1,0),0)</f>
        <v>0.12036156041864898</v>
      </c>
      <c r="AO579" s="26">
        <f>IFERROR(LOG(2)/LOG(1+(AN579)),AN579)</f>
        <v>6.0988852318421065</v>
      </c>
      <c r="AP579" s="26">
        <f>AVERAGE(Y579:Y585)</f>
        <v>249.14285714285714</v>
      </c>
      <c r="AR579" s="1">
        <f>Q579/AL579*100000</f>
        <v>0.1327073917942112</v>
      </c>
      <c r="AS579" s="25">
        <f>IF(B580=B579,IFERROR((AE579/AE580)-1,0),0)</f>
        <v>0</v>
      </c>
      <c r="AT579" s="26">
        <f>IFERROR(LOG(2)/LOG(1+(AS579)),AS579)</f>
        <v>0</v>
      </c>
      <c r="AU579" s="26">
        <f>AVERAGE(AE579:AE585)</f>
        <v>5.7142857142857144</v>
      </c>
      <c r="AV579" s="19">
        <f>ROUNDDOWN(N579,0)</f>
        <v>43914</v>
      </c>
      <c r="AW579" s="29" cm="1">
        <f t="array" ref="AW579">_xlfn.ANCHORARRAY(AV579)-1</f>
        <v>43913</v>
      </c>
    </row>
    <row r="580" spans="1:49" x14ac:dyDescent="0.25">
      <c r="A580">
        <v>20200324</v>
      </c>
      <c r="B580" s="1" t="s">
        <v>36</v>
      </c>
      <c r="C580">
        <v>2102</v>
      </c>
      <c r="D580">
        <v>13452</v>
      </c>
      <c r="E580">
        <v>12100</v>
      </c>
      <c r="M580" s="1" t="s">
        <v>28</v>
      </c>
      <c r="N580" s="2">
        <v>43914</v>
      </c>
      <c r="O580" s="2">
        <v>43913.833333333336</v>
      </c>
      <c r="P580" s="1" t="s">
        <v>1922</v>
      </c>
      <c r="Q580">
        <v>40</v>
      </c>
      <c r="S580" s="2">
        <v>43913.833333333336</v>
      </c>
      <c r="T580" s="1" t="s">
        <v>54</v>
      </c>
      <c r="U580" s="1" t="s">
        <v>54</v>
      </c>
      <c r="V580" s="1" t="s">
        <v>54</v>
      </c>
      <c r="X580">
        <v>6</v>
      </c>
      <c r="Y580">
        <v>369</v>
      </c>
      <c r="Z580" s="1" t="s">
        <v>12165</v>
      </c>
      <c r="AA580">
        <v>27654</v>
      </c>
      <c r="AB580">
        <v>15554</v>
      </c>
      <c r="AC580">
        <v>1254</v>
      </c>
      <c r="AD580">
        <v>15554</v>
      </c>
      <c r="AE580">
        <v>13</v>
      </c>
      <c r="AF580">
        <v>0</v>
      </c>
      <c r="AG580" s="1" t="s">
        <v>12166</v>
      </c>
      <c r="AH580">
        <v>0</v>
      </c>
      <c r="AI580">
        <v>0</v>
      </c>
      <c r="AJ580" s="1">
        <f>Y580/0.1</f>
        <v>3690</v>
      </c>
      <c r="AK580" s="1">
        <f>AC580-AJ580</f>
        <v>-2436</v>
      </c>
      <c r="AL580" s="28">
        <f>_xlfn.IFNA(INDEX($BD$2:$BD$53,MATCH(B580,$BC$2:$BC$53,0)),1000)</f>
        <v>39937489</v>
      </c>
      <c r="AM580" s="1">
        <f>C580/AL580*100000</f>
        <v>5.263225236819471</v>
      </c>
      <c r="AN580" s="17">
        <f>IF(B581=B580,IFERROR((C580/C581)-1,0),0)</f>
        <v>0.21292556260819384</v>
      </c>
      <c r="AO580" s="26">
        <f>IFERROR(LOG(2)/LOG(1+(AN580)),AN580)</f>
        <v>3.590780121617005</v>
      </c>
      <c r="AP580" s="26">
        <f>AVERAGE(Y580:Y586)</f>
        <v>231.28571428571428</v>
      </c>
      <c r="AR580" s="1">
        <f>Q580/AL580*100000</f>
        <v>0.10015652210883864</v>
      </c>
      <c r="AS580" s="25">
        <f>IF(B581=B580,IFERROR((AE580/AE581)-1,0),0)</f>
        <v>0</v>
      </c>
      <c r="AT580" s="26">
        <f>IFERROR(LOG(2)/LOG(1+(AS580)),AS580)</f>
        <v>0</v>
      </c>
      <c r="AU580" s="26">
        <f>AVERAGE(AE580:AE586)</f>
        <v>4.1428571428571432</v>
      </c>
      <c r="AV580" s="19">
        <f>ROUNDDOWN(N580,0)</f>
        <v>43914</v>
      </c>
      <c r="AW580" s="29" cm="1">
        <f t="array" ref="AW580">_xlfn.ANCHORARRAY(AV580)-1</f>
        <v>43913</v>
      </c>
    </row>
    <row r="581" spans="1:49" x14ac:dyDescent="0.25">
      <c r="A581">
        <v>20200323</v>
      </c>
      <c r="B581" s="1" t="s">
        <v>36</v>
      </c>
      <c r="C581">
        <v>1733</v>
      </c>
      <c r="D581">
        <v>12567</v>
      </c>
      <c r="E581">
        <v>12100</v>
      </c>
      <c r="M581" s="1" t="s">
        <v>28</v>
      </c>
      <c r="N581" s="2">
        <v>43913</v>
      </c>
      <c r="O581" s="2">
        <v>43912.833333333336</v>
      </c>
      <c r="P581" s="1" t="s">
        <v>1951</v>
      </c>
      <c r="Q581">
        <v>27</v>
      </c>
      <c r="S581" s="2">
        <v>43912.833333333336</v>
      </c>
      <c r="T581" s="1" t="s">
        <v>54</v>
      </c>
      <c r="U581" s="1" t="s">
        <v>54</v>
      </c>
      <c r="V581" s="1" t="s">
        <v>54</v>
      </c>
      <c r="X581">
        <v>6</v>
      </c>
      <c r="Y581">
        <v>197</v>
      </c>
      <c r="Z581" s="1" t="s">
        <v>12244</v>
      </c>
      <c r="AA581">
        <v>26400</v>
      </c>
      <c r="AB581">
        <v>14300</v>
      </c>
      <c r="AC581">
        <v>1460</v>
      </c>
      <c r="AD581">
        <v>14300</v>
      </c>
      <c r="AE581">
        <v>0</v>
      </c>
      <c r="AF581">
        <v>0</v>
      </c>
      <c r="AG581" s="1" t="s">
        <v>12245</v>
      </c>
      <c r="AH581">
        <v>0</v>
      </c>
      <c r="AI581">
        <v>0</v>
      </c>
      <c r="AJ581" s="1">
        <f>Y581/0.1</f>
        <v>1970</v>
      </c>
      <c r="AK581" s="1">
        <f>AC581-AJ581</f>
        <v>-510</v>
      </c>
      <c r="AL581" s="28">
        <f>_xlfn.IFNA(INDEX($BD$2:$BD$53,MATCH(B581,$BC$2:$BC$53,0)),1000)</f>
        <v>39937489</v>
      </c>
      <c r="AM581" s="1">
        <f>C581/AL581*100000</f>
        <v>4.3392813203654335</v>
      </c>
      <c r="AN581" s="17">
        <f>IF(B582=B581,IFERROR((C581/C582)-1,0),0)</f>
        <v>0.12825520833333326</v>
      </c>
      <c r="AO581" s="26">
        <f>IFERROR(LOG(2)/LOG(1+(AN581)),AN581)</f>
        <v>5.7440418718038568</v>
      </c>
      <c r="AP581" s="26">
        <f>AVERAGE(Y581:Y587)</f>
        <v>199.71428571428572</v>
      </c>
      <c r="AR581" s="1">
        <f>Q581/AL581*100000</f>
        <v>6.7605652423466084E-2</v>
      </c>
      <c r="AS581" s="25">
        <f>IF(B582=B581,IFERROR((AE581/AE582)-1,0),0)</f>
        <v>-1</v>
      </c>
      <c r="AT581" s="26">
        <f>IFERROR(LOG(2)/LOG(1+(AS581)),AS581)</f>
        <v>-1</v>
      </c>
      <c r="AU581" s="26">
        <f>AVERAGE(AE581:AE587)</f>
        <v>3</v>
      </c>
      <c r="AV581" s="19">
        <f>ROUNDDOWN(N581,0)</f>
        <v>43913</v>
      </c>
      <c r="AW581" s="29" cm="1">
        <f t="array" ref="AW581">_xlfn.ANCHORARRAY(AV581)-1</f>
        <v>43912</v>
      </c>
    </row>
    <row r="582" spans="1:49" x14ac:dyDescent="0.25">
      <c r="A582">
        <v>20200322</v>
      </c>
      <c r="B582" s="1" t="s">
        <v>36</v>
      </c>
      <c r="C582">
        <v>1536</v>
      </c>
      <c r="D582">
        <v>11304</v>
      </c>
      <c r="M582" s="1" t="s">
        <v>54</v>
      </c>
      <c r="N582" s="2">
        <v>43912.56527777778</v>
      </c>
      <c r="O582" s="2">
        <v>43912.398611111108</v>
      </c>
      <c r="P582" s="1" t="s">
        <v>2033</v>
      </c>
      <c r="Q582">
        <v>27</v>
      </c>
      <c r="S582" s="2">
        <v>43912.398611111108</v>
      </c>
      <c r="T582" s="1" t="s">
        <v>54</v>
      </c>
      <c r="U582" s="1" t="s">
        <v>54</v>
      </c>
      <c r="V582" s="1" t="s">
        <v>54</v>
      </c>
      <c r="X582">
        <v>6</v>
      </c>
      <c r="Y582">
        <v>257</v>
      </c>
      <c r="Z582" s="1" t="s">
        <v>12146</v>
      </c>
      <c r="AA582">
        <v>12840</v>
      </c>
      <c r="AB582">
        <v>12840</v>
      </c>
      <c r="AC582">
        <v>312</v>
      </c>
      <c r="AD582">
        <v>12840</v>
      </c>
      <c r="AE582">
        <v>3</v>
      </c>
      <c r="AF582">
        <v>0</v>
      </c>
      <c r="AG582" s="1" t="s">
        <v>12326</v>
      </c>
      <c r="AH582">
        <v>0</v>
      </c>
      <c r="AI582">
        <v>0</v>
      </c>
      <c r="AJ582" s="1">
        <f>Y582/0.1</f>
        <v>2570</v>
      </c>
      <c r="AK582" s="1">
        <f>AC582-AJ582</f>
        <v>-2258</v>
      </c>
      <c r="AL582" s="28">
        <f>_xlfn.IFNA(INDEX($BD$2:$BD$53,MATCH(B582,$BC$2:$BC$53,0)),1000)</f>
        <v>39937489</v>
      </c>
      <c r="AM582" s="1">
        <f>C582/AL582*100000</f>
        <v>3.8460104489794036</v>
      </c>
      <c r="AN582" s="17">
        <f>IF(B583=B582,IFERROR((C582/C583)-1,0),0)</f>
        <v>0.20093823299452707</v>
      </c>
      <c r="AO582" s="26">
        <f>IFERROR(LOG(2)/LOG(1+(AN582)),AN582)</f>
        <v>3.785556523323649</v>
      </c>
      <c r="AP582" s="26">
        <f>AVERAGE(Y582:Y588)</f>
        <v>177.57142857142858</v>
      </c>
      <c r="AR582" s="1">
        <f>Q582/AL582*100000</f>
        <v>6.7605652423466084E-2</v>
      </c>
      <c r="AS582" s="25">
        <f>IF(B583=B582,IFERROR((AE582/AE583)-1,0),0)</f>
        <v>-0.25</v>
      </c>
      <c r="AT582" s="26">
        <f>IFERROR(LOG(2)/LOG(1+(AS582)),AS582)</f>
        <v>-2.4094208396532091</v>
      </c>
      <c r="AU582" s="26">
        <f>AVERAGE(AE582:AE588)</f>
        <v>3.1428571428571428</v>
      </c>
      <c r="AV582" s="19">
        <f>ROUNDDOWN(N582,0)</f>
        <v>43912</v>
      </c>
      <c r="AW582" s="29" cm="1">
        <f t="array" ref="AW582">_xlfn.ANCHORARRAY(AV582)-1</f>
        <v>43911</v>
      </c>
    </row>
    <row r="583" spans="1:49" x14ac:dyDescent="0.25">
      <c r="A583">
        <v>20200321</v>
      </c>
      <c r="B583" s="1" t="s">
        <v>36</v>
      </c>
      <c r="C583">
        <v>1279</v>
      </c>
      <c r="D583">
        <v>11249</v>
      </c>
      <c r="M583" s="1" t="s">
        <v>54</v>
      </c>
      <c r="N583" s="2">
        <v>43911</v>
      </c>
      <c r="O583" s="2">
        <v>43910.833333333336</v>
      </c>
      <c r="P583" s="1" t="s">
        <v>1990</v>
      </c>
      <c r="Q583">
        <v>24</v>
      </c>
      <c r="S583" s="2">
        <v>43910.833333333336</v>
      </c>
      <c r="T583" s="1" t="s">
        <v>54</v>
      </c>
      <c r="U583" s="1" t="s">
        <v>54</v>
      </c>
      <c r="V583" s="1" t="s">
        <v>54</v>
      </c>
      <c r="X583">
        <v>6</v>
      </c>
      <c r="Y583">
        <v>216</v>
      </c>
      <c r="Z583" s="1" t="s">
        <v>4316</v>
      </c>
      <c r="AA583">
        <v>12528</v>
      </c>
      <c r="AB583">
        <v>12528</v>
      </c>
      <c r="AC583">
        <v>1041</v>
      </c>
      <c r="AD583">
        <v>12528</v>
      </c>
      <c r="AE583">
        <v>4</v>
      </c>
      <c r="AF583">
        <v>0</v>
      </c>
      <c r="AG583" s="1" t="s">
        <v>12402</v>
      </c>
      <c r="AH583">
        <v>0</v>
      </c>
      <c r="AI583">
        <v>0</v>
      </c>
      <c r="AJ583" s="1">
        <f>Y583/0.1</f>
        <v>2160</v>
      </c>
      <c r="AK583" s="1">
        <f>AC583-AJ583</f>
        <v>-1119</v>
      </c>
      <c r="AL583" s="28">
        <f>_xlfn.IFNA(INDEX($BD$2:$BD$53,MATCH(B583,$BC$2:$BC$53,0)),1000)</f>
        <v>39937489</v>
      </c>
      <c r="AM583" s="1">
        <f>C583/AL583*100000</f>
        <v>3.2025047944301157</v>
      </c>
      <c r="AN583" s="17">
        <f>IF(B584=B583,IFERROR((C583/C584)-1,0),0)</f>
        <v>0.20319849482596419</v>
      </c>
      <c r="AO583" s="26">
        <f>IFERROR(LOG(2)/LOG(1+(AN583)),AN583)</f>
        <v>3.7470772701199424</v>
      </c>
      <c r="AP583" s="26">
        <f>AVERAGE(Y583:Y589)</f>
        <v>146.71428571428572</v>
      </c>
      <c r="AR583" s="1">
        <f>Q583/AL583*100000</f>
        <v>6.0093913265303181E-2</v>
      </c>
      <c r="AS583" s="25">
        <f>IF(B584=B583,IFERROR((AE583/AE584)-1,0),0)</f>
        <v>1</v>
      </c>
      <c r="AT583" s="26">
        <f>IFERROR(LOG(2)/LOG(1+(AS583)),AS583)</f>
        <v>1</v>
      </c>
      <c r="AU583" s="26">
        <f>AVERAGE(AE583:AE589)</f>
        <v>2.7142857142857144</v>
      </c>
      <c r="AV583" s="19">
        <f>ROUNDDOWN(N583,0)</f>
        <v>43911</v>
      </c>
      <c r="AW583" s="29" cm="1">
        <f t="array" ref="AW583">_xlfn.ANCHORARRAY(AV583)-1</f>
        <v>43910</v>
      </c>
    </row>
    <row r="584" spans="1:49" x14ac:dyDescent="0.25">
      <c r="A584">
        <v>20200320</v>
      </c>
      <c r="B584" s="1" t="s">
        <v>36</v>
      </c>
      <c r="C584">
        <v>1063</v>
      </c>
      <c r="D584">
        <v>10424</v>
      </c>
      <c r="M584" s="1" t="s">
        <v>54</v>
      </c>
      <c r="N584" s="2">
        <v>43910.611805555556</v>
      </c>
      <c r="O584" s="2">
        <v>43910.445138888892</v>
      </c>
      <c r="P584" s="1" t="s">
        <v>2092</v>
      </c>
      <c r="Q584">
        <v>20</v>
      </c>
      <c r="S584" s="2">
        <v>43910.445138888892</v>
      </c>
      <c r="T584" s="1" t="s">
        <v>54</v>
      </c>
      <c r="U584" s="1" t="s">
        <v>54</v>
      </c>
      <c r="V584" s="1" t="s">
        <v>54</v>
      </c>
      <c r="X584">
        <v>6</v>
      </c>
      <c r="Y584">
        <v>139</v>
      </c>
      <c r="Z584" s="1" t="s">
        <v>12481</v>
      </c>
      <c r="AA584">
        <v>11487</v>
      </c>
      <c r="AB584">
        <v>11487</v>
      </c>
      <c r="AC584">
        <v>1776</v>
      </c>
      <c r="AD584">
        <v>11487</v>
      </c>
      <c r="AE584">
        <v>2</v>
      </c>
      <c r="AF584">
        <v>0</v>
      </c>
      <c r="AG584" s="1" t="s">
        <v>12482</v>
      </c>
      <c r="AH584">
        <v>0</v>
      </c>
      <c r="AI584">
        <v>0</v>
      </c>
      <c r="AJ584" s="1">
        <f>Y584/0.1</f>
        <v>1390</v>
      </c>
      <c r="AK584" s="1">
        <f>AC584-AJ584</f>
        <v>386</v>
      </c>
      <c r="AL584" s="28">
        <f>_xlfn.IFNA(INDEX($BD$2:$BD$53,MATCH(B584,$BC$2:$BC$53,0)),1000)</f>
        <v>39937489</v>
      </c>
      <c r="AM584" s="1">
        <f>C584/AL584*100000</f>
        <v>2.6616595750423868</v>
      </c>
      <c r="AN584" s="17">
        <f>IF(B585=B584,IFERROR((C584/C585)-1,0),0)</f>
        <v>0.15043290043290036</v>
      </c>
      <c r="AO584" s="26">
        <f>IFERROR(LOG(2)/LOG(1+(AN584)),AN584)</f>
        <v>4.9461649486210106</v>
      </c>
      <c r="AP584" s="26">
        <f>AVERAGE(Y584:Y590)</f>
        <v>123</v>
      </c>
      <c r="AR584" s="1">
        <f>Q584/AL584*100000</f>
        <v>5.0078261054419322E-2</v>
      </c>
      <c r="AS584" s="25">
        <f>IF(B585=B584,IFERROR((AE584/AE585)-1,0),0)</f>
        <v>-0.6</v>
      </c>
      <c r="AT584" s="26">
        <f>IFERROR(LOG(2)/LOG(1+(AS584)),AS584)</f>
        <v>-0.75647079736603007</v>
      </c>
      <c r="AU584" s="26">
        <f>AVERAGE(AE584:AE590)</f>
        <v>2.2857142857142856</v>
      </c>
      <c r="AV584" s="19">
        <f>ROUNDDOWN(N584,0)</f>
        <v>43910</v>
      </c>
      <c r="AW584" s="29" cm="1">
        <f t="array" ref="AW584">_xlfn.ANCHORARRAY(AV584)-1</f>
        <v>43909</v>
      </c>
    </row>
    <row r="585" spans="1:49" x14ac:dyDescent="0.25">
      <c r="A585">
        <v>20200319</v>
      </c>
      <c r="B585" s="1" t="s">
        <v>36</v>
      </c>
      <c r="C585">
        <v>924</v>
      </c>
      <c r="D585">
        <v>8787</v>
      </c>
      <c r="M585" s="1" t="s">
        <v>54</v>
      </c>
      <c r="N585" s="2">
        <v>43909.600694444445</v>
      </c>
      <c r="O585" s="2">
        <v>43909.434027777781</v>
      </c>
      <c r="P585" s="1" t="s">
        <v>2125</v>
      </c>
      <c r="Q585">
        <v>18</v>
      </c>
      <c r="S585" s="2">
        <v>43909.434027777781</v>
      </c>
      <c r="T585" s="1" t="s">
        <v>54</v>
      </c>
      <c r="U585" s="1" t="s">
        <v>54</v>
      </c>
      <c r="V585" s="1" t="s">
        <v>54</v>
      </c>
      <c r="X585">
        <v>6</v>
      </c>
      <c r="Y585">
        <v>313</v>
      </c>
      <c r="Z585" s="1" t="s">
        <v>3688</v>
      </c>
      <c r="AA585">
        <v>9711</v>
      </c>
      <c r="AB585">
        <v>9711</v>
      </c>
      <c r="AC585">
        <v>1119</v>
      </c>
      <c r="AD585">
        <v>9711</v>
      </c>
      <c r="AE585">
        <v>5</v>
      </c>
      <c r="AF585">
        <v>0</v>
      </c>
      <c r="AG585" s="1" t="s">
        <v>12559</v>
      </c>
      <c r="AH585">
        <v>0</v>
      </c>
      <c r="AI585">
        <v>0</v>
      </c>
      <c r="AJ585" s="1">
        <f>Y585/0.1</f>
        <v>3130</v>
      </c>
      <c r="AK585" s="1">
        <f>AC585-AJ585</f>
        <v>-2011</v>
      </c>
      <c r="AL585" s="28">
        <f>_xlfn.IFNA(INDEX($BD$2:$BD$53,MATCH(B585,$BC$2:$BC$53,0)),1000)</f>
        <v>39937489</v>
      </c>
      <c r="AM585" s="1">
        <f>C585/AL585*100000</f>
        <v>2.3136156607141727</v>
      </c>
      <c r="AN585" s="17">
        <f>IF(B586=B585,IFERROR((C585/C586)-1,0),0)</f>
        <v>0.51227495908346965</v>
      </c>
      <c r="AO585" s="26">
        <f>IFERROR(LOG(2)/LOG(1+(AN585)),AN585)</f>
        <v>1.6758265345299037</v>
      </c>
      <c r="AP585" s="26">
        <f>AVERAGE(Y585:Y591)</f>
        <v>103.14285714285714</v>
      </c>
      <c r="AR585" s="1">
        <f>Q585/AL585*100000</f>
        <v>4.5070434948977389E-2</v>
      </c>
      <c r="AS585" s="25">
        <f>IF(B586=B585,IFERROR((AE585/AE586)-1,0),0)</f>
        <v>1.5</v>
      </c>
      <c r="AT585" s="26">
        <f>IFERROR(LOG(2)/LOG(1+(AS585)),AS585)</f>
        <v>0.75647079736603007</v>
      </c>
      <c r="AU585" s="26">
        <f>AVERAGE(AE585:AE591)</f>
        <v>2</v>
      </c>
      <c r="AV585" s="19">
        <f>ROUNDDOWN(N585,0)</f>
        <v>43909</v>
      </c>
      <c r="AW585" s="29" cm="1">
        <f t="array" ref="AW585">_xlfn.ANCHORARRAY(AV585)-1</f>
        <v>43908</v>
      </c>
    </row>
    <row r="586" spans="1:49" x14ac:dyDescent="0.25">
      <c r="A586">
        <v>20200318</v>
      </c>
      <c r="B586" s="1" t="s">
        <v>36</v>
      </c>
      <c r="C586">
        <v>611</v>
      </c>
      <c r="D586">
        <v>7981</v>
      </c>
      <c r="M586" s="1" t="s">
        <v>54</v>
      </c>
      <c r="N586" s="2">
        <v>43907.875</v>
      </c>
      <c r="O586" s="2">
        <v>43907.708333333336</v>
      </c>
      <c r="P586" s="1" t="s">
        <v>2156</v>
      </c>
      <c r="Q586">
        <v>13</v>
      </c>
      <c r="S586" s="2">
        <v>43907.708333333336</v>
      </c>
      <c r="T586" s="1" t="s">
        <v>54</v>
      </c>
      <c r="U586" s="1" t="s">
        <v>54</v>
      </c>
      <c r="V586" s="1" t="s">
        <v>54</v>
      </c>
      <c r="X586">
        <v>6</v>
      </c>
      <c r="Y586">
        <v>128</v>
      </c>
      <c r="Z586" s="1" t="s">
        <v>2527</v>
      </c>
      <c r="AA586">
        <v>8592</v>
      </c>
      <c r="AB586">
        <v>8592</v>
      </c>
      <c r="AC586">
        <v>128</v>
      </c>
      <c r="AD586">
        <v>8592</v>
      </c>
      <c r="AE586">
        <v>2</v>
      </c>
      <c r="AF586">
        <v>0</v>
      </c>
      <c r="AG586" s="1" t="s">
        <v>12629</v>
      </c>
      <c r="AH586">
        <v>0</v>
      </c>
      <c r="AI586">
        <v>0</v>
      </c>
      <c r="AJ586" s="1">
        <f>Y586/0.1</f>
        <v>1280</v>
      </c>
      <c r="AK586" s="1">
        <f>AC586-AJ586</f>
        <v>-1152</v>
      </c>
      <c r="AL586" s="28">
        <f>_xlfn.IFNA(INDEX($BD$2:$BD$53,MATCH(B586,$BC$2:$BC$53,0)),1000)</f>
        <v>39937489</v>
      </c>
      <c r="AM586" s="1">
        <f>C586/AL586*100000</f>
        <v>1.5298908752125102</v>
      </c>
      <c r="AN586" s="17">
        <f>IF(B587=B586,IFERROR((C586/C587)-1,0),0)</f>
        <v>0.26501035196687361</v>
      </c>
      <c r="AO586" s="26">
        <f>IFERROR(LOG(2)/LOG(1+(AN586)),AN586)</f>
        <v>2.9485548737465641</v>
      </c>
      <c r="AP586" s="26">
        <f>AVERAGE(Y586:Y592)</f>
        <v>64.857142857142861</v>
      </c>
      <c r="AR586" s="1">
        <f>Q586/AL586*100000</f>
        <v>3.2550869685372553E-2</v>
      </c>
      <c r="AS586" s="25">
        <f>IF(B587=B586,IFERROR((AE586/AE587)-1,0),0)</f>
        <v>-0.6</v>
      </c>
      <c r="AT586" s="26">
        <f>IFERROR(LOG(2)/LOG(1+(AS586)),AS586)</f>
        <v>-0.75647079736603007</v>
      </c>
      <c r="AU586" s="26">
        <f>AVERAGE(AE586:AE592)</f>
        <v>1.8571428571428572</v>
      </c>
      <c r="AV586" s="19">
        <f>ROUNDDOWN(N586,0)</f>
        <v>43907</v>
      </c>
      <c r="AW586" s="29" cm="1">
        <f t="array" ref="AW586">_xlfn.ANCHORARRAY(AV586)-1</f>
        <v>43906</v>
      </c>
    </row>
    <row r="587" spans="1:49" x14ac:dyDescent="0.25">
      <c r="A587">
        <v>20200317</v>
      </c>
      <c r="B587" s="1" t="s">
        <v>36</v>
      </c>
      <c r="C587">
        <v>483</v>
      </c>
      <c r="D587">
        <v>7981</v>
      </c>
      <c r="M587" s="1" t="s">
        <v>54</v>
      </c>
      <c r="N587" s="2">
        <v>43906.875</v>
      </c>
      <c r="O587" s="2">
        <v>43906.708333333336</v>
      </c>
      <c r="P587" s="1" t="s">
        <v>2185</v>
      </c>
      <c r="Q587">
        <v>11</v>
      </c>
      <c r="S587" s="2">
        <v>43906.708333333336</v>
      </c>
      <c r="T587" s="1" t="s">
        <v>54</v>
      </c>
      <c r="U587" s="1" t="s">
        <v>54</v>
      </c>
      <c r="V587" s="1" t="s">
        <v>54</v>
      </c>
      <c r="X587">
        <v>6</v>
      </c>
      <c r="Y587">
        <v>148</v>
      </c>
      <c r="Z587" s="1" t="s">
        <v>2527</v>
      </c>
      <c r="AA587">
        <v>8464</v>
      </c>
      <c r="AB587">
        <v>8464</v>
      </c>
      <c r="AC587">
        <v>148</v>
      </c>
      <c r="AD587">
        <v>8464</v>
      </c>
      <c r="AE587">
        <v>5</v>
      </c>
      <c r="AF587">
        <v>0</v>
      </c>
      <c r="AG587" s="1" t="s">
        <v>12701</v>
      </c>
      <c r="AH587">
        <v>0</v>
      </c>
      <c r="AI587">
        <v>0</v>
      </c>
      <c r="AJ587" s="1">
        <f>Y587/0.1</f>
        <v>1480</v>
      </c>
      <c r="AK587" s="1">
        <f>AC587-AJ587</f>
        <v>-1332</v>
      </c>
      <c r="AL587" s="28">
        <f>_xlfn.IFNA(INDEX($BD$2:$BD$53,MATCH(B587,$BC$2:$BC$53,0)),1000)</f>
        <v>39937489</v>
      </c>
      <c r="AM587" s="1">
        <f>C587/AL587*100000</f>
        <v>1.2093900044642267</v>
      </c>
      <c r="AN587" s="17">
        <f>IF(B588=B587,IFERROR((C587/C588)-1,0),0)</f>
        <v>0.4417910447761193</v>
      </c>
      <c r="AO587" s="26">
        <f>IFERROR(LOG(2)/LOG(1+(AN587)),AN587)</f>
        <v>1.8944341947102425</v>
      </c>
      <c r="AP587" s="26">
        <f>AVERAGE(Y587:Y593)</f>
        <v>50</v>
      </c>
      <c r="AR587" s="1">
        <f>Q587/AL587*100000</f>
        <v>2.7543043579930624E-2</v>
      </c>
      <c r="AS587" s="25">
        <f>IF(B588=B587,IFERROR((AE587/AE588)-1,0),0)</f>
        <v>4</v>
      </c>
      <c r="AT587" s="26">
        <f>IFERROR(LOG(2)/LOG(1+(AS587)),AS587)</f>
        <v>0.430676558073393</v>
      </c>
      <c r="AU587" s="26">
        <f>AVERAGE(AE587:AE593)</f>
        <v>1.5714285714285714</v>
      </c>
      <c r="AV587" s="19">
        <f>ROUNDDOWN(N587,0)</f>
        <v>43906</v>
      </c>
      <c r="AW587" s="29" cm="1">
        <f t="array" ref="AW587">_xlfn.ANCHORARRAY(AV587)-1</f>
        <v>43905</v>
      </c>
    </row>
    <row r="588" spans="1:49" x14ac:dyDescent="0.25">
      <c r="A588">
        <v>20200316</v>
      </c>
      <c r="B588" s="1" t="s">
        <v>36</v>
      </c>
      <c r="C588">
        <v>335</v>
      </c>
      <c r="D588">
        <v>7981</v>
      </c>
      <c r="M588" s="1" t="s">
        <v>54</v>
      </c>
      <c r="N588" s="2">
        <v>43906.631944444445</v>
      </c>
      <c r="O588" s="2">
        <v>43906.465277777781</v>
      </c>
      <c r="P588" s="1" t="s">
        <v>2225</v>
      </c>
      <c r="Q588">
        <v>6</v>
      </c>
      <c r="S588" s="2">
        <v>43906.465277777781</v>
      </c>
      <c r="T588" s="1" t="s">
        <v>54</v>
      </c>
      <c r="U588" s="1" t="s">
        <v>54</v>
      </c>
      <c r="V588" s="1" t="s">
        <v>54</v>
      </c>
      <c r="X588">
        <v>6</v>
      </c>
      <c r="Y588">
        <v>42</v>
      </c>
      <c r="Z588" s="1" t="s">
        <v>12767</v>
      </c>
      <c r="AA588">
        <v>8316</v>
      </c>
      <c r="AB588">
        <v>8316</v>
      </c>
      <c r="AC588">
        <v>7107</v>
      </c>
      <c r="AD588">
        <v>8316</v>
      </c>
      <c r="AE588">
        <v>1</v>
      </c>
      <c r="AF588">
        <v>0</v>
      </c>
      <c r="AG588" s="1" t="s">
        <v>12768</v>
      </c>
      <c r="AH588">
        <v>0</v>
      </c>
      <c r="AI588">
        <v>0</v>
      </c>
      <c r="AJ588" s="1">
        <f>Y588/0.1</f>
        <v>420</v>
      </c>
      <c r="AK588" s="1">
        <f>AC588-AJ588</f>
        <v>6687</v>
      </c>
      <c r="AL588" s="28">
        <f>_xlfn.IFNA(INDEX($BD$2:$BD$53,MATCH(B588,$BC$2:$BC$53,0)),1000)</f>
        <v>39937489</v>
      </c>
      <c r="AM588" s="1">
        <f>C588/AL588*100000</f>
        <v>0.83881087266152354</v>
      </c>
      <c r="AN588" s="17">
        <f>IF(B589=B588,IFERROR((C588/C589)-1,0),0)</f>
        <v>0.14334470989761083</v>
      </c>
      <c r="AO588" s="26">
        <f>IFERROR(LOG(2)/LOG(1+(AN588)),AN588)</f>
        <v>5.1743649500554607</v>
      </c>
      <c r="AP588" s="26">
        <f>AVERAGE(Y588:Y594)</f>
        <v>31.571428571428573</v>
      </c>
      <c r="AR588" s="1">
        <f>Q588/AL588*100000</f>
        <v>1.5023478316325795E-2</v>
      </c>
      <c r="AS588" s="25">
        <f>IF(B589=B588,IFERROR((AE588/AE589)-1,0),0)</f>
        <v>0</v>
      </c>
      <c r="AT588" s="26">
        <f>IFERROR(LOG(2)/LOG(1+(AS588)),AS588)</f>
        <v>0</v>
      </c>
      <c r="AU588" s="26">
        <f>AVERAGE(AE588:AE594)</f>
        <v>0.8571428571428571</v>
      </c>
      <c r="AV588" s="19">
        <f>ROUNDDOWN(N588,0)</f>
        <v>43906</v>
      </c>
      <c r="AW588" s="29" cm="1">
        <f t="array" ref="AW588">_xlfn.ANCHORARRAY(AV588)-1</f>
        <v>43905</v>
      </c>
    </row>
    <row r="589" spans="1:49" x14ac:dyDescent="0.25">
      <c r="A589">
        <v>20200315</v>
      </c>
      <c r="B589" s="1" t="s">
        <v>36</v>
      </c>
      <c r="C589">
        <v>293</v>
      </c>
      <c r="D589">
        <v>916</v>
      </c>
      <c r="M589" s="1" t="s">
        <v>54</v>
      </c>
      <c r="N589" s="2">
        <v>43904.458333333336</v>
      </c>
      <c r="O589" s="2">
        <v>43904.291666666664</v>
      </c>
      <c r="P589" s="1" t="s">
        <v>2257</v>
      </c>
      <c r="Q589">
        <v>5</v>
      </c>
      <c r="S589" s="2">
        <v>43904.291666666664</v>
      </c>
      <c r="T589" s="1" t="s">
        <v>54</v>
      </c>
      <c r="U589" s="1" t="s">
        <v>54</v>
      </c>
      <c r="V589" s="1" t="s">
        <v>54</v>
      </c>
      <c r="X589">
        <v>6</v>
      </c>
      <c r="Y589">
        <v>41</v>
      </c>
      <c r="Z589" s="1" t="s">
        <v>2527</v>
      </c>
      <c r="AA589">
        <v>1209</v>
      </c>
      <c r="AB589">
        <v>1209</v>
      </c>
      <c r="AC589">
        <v>41</v>
      </c>
      <c r="AD589">
        <v>1209</v>
      </c>
      <c r="AE589">
        <v>0</v>
      </c>
      <c r="AF589">
        <v>0</v>
      </c>
      <c r="AG589" s="1" t="s">
        <v>12832</v>
      </c>
      <c r="AH589">
        <v>0</v>
      </c>
      <c r="AI589">
        <v>0</v>
      </c>
      <c r="AJ589" s="1">
        <f>Y589/0.1</f>
        <v>410</v>
      </c>
      <c r="AK589" s="1">
        <f>AC589-AJ589</f>
        <v>-369</v>
      </c>
      <c r="AL589" s="28">
        <f>_xlfn.IFNA(INDEX($BD$2:$BD$53,MATCH(B589,$BC$2:$BC$53,0)),1000)</f>
        <v>39937489</v>
      </c>
      <c r="AM589" s="1">
        <f>C589/AL589*100000</f>
        <v>0.7336465244472431</v>
      </c>
      <c r="AN589" s="17">
        <f>IF(B590=B589,IFERROR((C589/C590)-1,0),0)</f>
        <v>0.16269841269841279</v>
      </c>
      <c r="AO589" s="26">
        <f>IFERROR(LOG(2)/LOG(1+(AN589)),AN589)</f>
        <v>4.598188855061295</v>
      </c>
      <c r="AP589" s="26">
        <f>AVERAGE(Y589:Y595)</f>
        <v>29.285714285714285</v>
      </c>
      <c r="AR589" s="1">
        <f>Q589/AL589*100000</f>
        <v>1.2519565263604831E-2</v>
      </c>
      <c r="AS589" s="25">
        <f>IF(B590=B589,IFERROR((AE589/AE590)-1,0),0)</f>
        <v>-1</v>
      </c>
      <c r="AT589" s="26">
        <f>IFERROR(LOG(2)/LOG(1+(AS589)),AS589)</f>
        <v>-1</v>
      </c>
      <c r="AU589" s="26">
        <f>AVERAGE(AE589:AE595)</f>
        <v>0.7142857142857143</v>
      </c>
      <c r="AV589" s="19">
        <f>ROUNDDOWN(N589,0)</f>
        <v>43904</v>
      </c>
      <c r="AW589" s="29" cm="1">
        <f t="array" ref="AW589">_xlfn.ANCHORARRAY(AV589)-1</f>
        <v>43903</v>
      </c>
    </row>
    <row r="590" spans="1:49" x14ac:dyDescent="0.25">
      <c r="A590">
        <v>20200314</v>
      </c>
      <c r="B590" s="1" t="s">
        <v>36</v>
      </c>
      <c r="C590">
        <v>252</v>
      </c>
      <c r="D590">
        <v>916</v>
      </c>
      <c r="M590" s="1" t="s">
        <v>54</v>
      </c>
      <c r="N590" s="2">
        <v>43903.458333333336</v>
      </c>
      <c r="O590" s="2">
        <v>43903.291666666664</v>
      </c>
      <c r="P590" s="1" t="s">
        <v>2262</v>
      </c>
      <c r="Q590">
        <v>5</v>
      </c>
      <c r="S590" s="2">
        <v>43903.291666666664</v>
      </c>
      <c r="T590" s="1" t="s">
        <v>54</v>
      </c>
      <c r="U590" s="1" t="s">
        <v>54</v>
      </c>
      <c r="V590" s="1" t="s">
        <v>54</v>
      </c>
      <c r="X590">
        <v>6</v>
      </c>
      <c r="Y590">
        <v>50</v>
      </c>
      <c r="Z590" s="1" t="s">
        <v>2527</v>
      </c>
      <c r="AA590">
        <v>1168</v>
      </c>
      <c r="AB590">
        <v>1168</v>
      </c>
      <c r="AC590">
        <v>50</v>
      </c>
      <c r="AD590">
        <v>1168</v>
      </c>
      <c r="AE590">
        <v>1</v>
      </c>
      <c r="AF590">
        <v>0</v>
      </c>
      <c r="AG590" s="1" t="s">
        <v>12888</v>
      </c>
      <c r="AH590">
        <v>0</v>
      </c>
      <c r="AI590">
        <v>0</v>
      </c>
      <c r="AJ590" s="1">
        <f>Y590/0.1</f>
        <v>500</v>
      </c>
      <c r="AK590" s="1">
        <f>AC590-AJ590</f>
        <v>-450</v>
      </c>
      <c r="AL590" s="28">
        <f>_xlfn.IFNA(INDEX($BD$2:$BD$53,MATCH(B590,$BC$2:$BC$53,0)),1000)</f>
        <v>39937489</v>
      </c>
      <c r="AM590" s="1">
        <f>C590/AL590*100000</f>
        <v>0.63098608928568345</v>
      </c>
      <c r="AN590" s="17">
        <f>IF(B591=B590,IFERROR((C590/C591)-1,0),0)</f>
        <v>0.24752475247524752</v>
      </c>
      <c r="AO590" s="26">
        <f>IFERROR(LOG(2)/LOG(1+(AN590)),AN590)</f>
        <v>3.1341238188750156</v>
      </c>
      <c r="AP590" s="26">
        <f>AVERAGE(Y590:Y596)</f>
        <v>26.142857142857142</v>
      </c>
      <c r="AR590" s="1">
        <f>Q590/AL590*100000</f>
        <v>1.2519565263604831E-2</v>
      </c>
      <c r="AS590" s="25">
        <f>IF(B591=B590,IFERROR((AE590/AE591)-1,0),0)</f>
        <v>0</v>
      </c>
      <c r="AT590" s="26">
        <f>IFERROR(LOG(2)/LOG(1+(AS590)),AS590)</f>
        <v>0</v>
      </c>
      <c r="AU590" s="26">
        <f>AVERAGE(AE590:AE596)</f>
        <v>0.7142857142857143</v>
      </c>
      <c r="AV590" s="19">
        <f>ROUNDDOWN(N590,0)</f>
        <v>43903</v>
      </c>
      <c r="AW590" s="29" cm="1">
        <f t="array" ref="AW590">_xlfn.ANCHORARRAY(AV590)-1</f>
        <v>43902</v>
      </c>
    </row>
    <row r="591" spans="1:49" x14ac:dyDescent="0.25">
      <c r="A591">
        <v>20200313</v>
      </c>
      <c r="B591" s="1" t="s">
        <v>36</v>
      </c>
      <c r="C591">
        <v>202</v>
      </c>
      <c r="D591">
        <v>916</v>
      </c>
      <c r="M591" s="1" t="s">
        <v>54</v>
      </c>
      <c r="N591" s="2">
        <v>43902.416666666664</v>
      </c>
      <c r="O591" s="2">
        <v>43902.25</v>
      </c>
      <c r="P591" s="1" t="s">
        <v>2292</v>
      </c>
      <c r="Q591">
        <v>4</v>
      </c>
      <c r="S591" s="2">
        <v>43902.25</v>
      </c>
      <c r="T591" s="1" t="s">
        <v>54</v>
      </c>
      <c r="U591" s="1" t="s">
        <v>54</v>
      </c>
      <c r="V591" s="1" t="s">
        <v>54</v>
      </c>
      <c r="X591">
        <v>6</v>
      </c>
      <c r="Y591">
        <v>0</v>
      </c>
      <c r="Z591" s="1" t="s">
        <v>2527</v>
      </c>
      <c r="AA591">
        <v>1118</v>
      </c>
      <c r="AB591">
        <v>1118</v>
      </c>
      <c r="AC591">
        <v>0</v>
      </c>
      <c r="AD591">
        <v>1118</v>
      </c>
      <c r="AE591">
        <v>0</v>
      </c>
      <c r="AF591">
        <v>0</v>
      </c>
      <c r="AG591" s="1" t="s">
        <v>12944</v>
      </c>
      <c r="AH591">
        <v>0</v>
      </c>
      <c r="AI591">
        <v>0</v>
      </c>
      <c r="AJ591" s="1">
        <f>Y591/0.1</f>
        <v>0</v>
      </c>
      <c r="AK591" s="1">
        <f>AC591-AJ591</f>
        <v>0</v>
      </c>
      <c r="AL591" s="28">
        <f>_xlfn.IFNA(INDEX($BD$2:$BD$53,MATCH(B591,$BC$2:$BC$53,0)),1000)</f>
        <v>39937489</v>
      </c>
      <c r="AM591" s="1">
        <f>C591/AL591*100000</f>
        <v>0.50579043664963519</v>
      </c>
      <c r="AN591" s="17">
        <f>IF(B592=B591,IFERROR((C591/C592)-1,0),0)</f>
        <v>0</v>
      </c>
      <c r="AO591" s="26">
        <f>IFERROR(LOG(2)/LOG(1+(AN591)),AN591)</f>
        <v>0</v>
      </c>
      <c r="AP591" s="26">
        <f>AVERAGE(Y591:Y597)</f>
        <v>20.285714285714285</v>
      </c>
      <c r="AR591" s="1">
        <f>Q591/AL591*100000</f>
        <v>1.0015652210883864E-2</v>
      </c>
      <c r="AS591" s="25">
        <f>IF(B592=B591,IFERROR((AE591/AE592)-1,0),0)</f>
        <v>-1</v>
      </c>
      <c r="AT591" s="26">
        <f>IFERROR(LOG(2)/LOG(1+(AS591)),AS591)</f>
        <v>-1</v>
      </c>
      <c r="AU591" s="26">
        <f>AVERAGE(AE591:AE597)</f>
        <v>0.5714285714285714</v>
      </c>
      <c r="AV591" s="19">
        <f>ROUNDDOWN(N591,0)</f>
        <v>43902</v>
      </c>
      <c r="AW591" s="29" cm="1">
        <f t="array" ref="AW591">_xlfn.ANCHORARRAY(AV591)-1</f>
        <v>43901</v>
      </c>
    </row>
    <row r="592" spans="1:49" x14ac:dyDescent="0.25">
      <c r="A592">
        <v>20200312</v>
      </c>
      <c r="B592" s="1" t="s">
        <v>36</v>
      </c>
      <c r="C592">
        <v>202</v>
      </c>
      <c r="D592">
        <v>916</v>
      </c>
      <c r="M592" s="1" t="s">
        <v>54</v>
      </c>
      <c r="N592" s="2">
        <v>43902.416666666664</v>
      </c>
      <c r="O592" s="2">
        <v>43902.25</v>
      </c>
      <c r="P592" s="1" t="s">
        <v>2292</v>
      </c>
      <c r="Q592">
        <v>4</v>
      </c>
      <c r="S592" s="2">
        <v>43902.25</v>
      </c>
      <c r="T592" s="1" t="s">
        <v>54</v>
      </c>
      <c r="U592" s="1" t="s">
        <v>54</v>
      </c>
      <c r="V592" s="1" t="s">
        <v>54</v>
      </c>
      <c r="X592">
        <v>6</v>
      </c>
      <c r="Y592">
        <v>45</v>
      </c>
      <c r="Z592" s="1" t="s">
        <v>2527</v>
      </c>
      <c r="AA592">
        <v>1118</v>
      </c>
      <c r="AB592">
        <v>1118</v>
      </c>
      <c r="AC592">
        <v>45</v>
      </c>
      <c r="AD592">
        <v>1118</v>
      </c>
      <c r="AE592">
        <v>4</v>
      </c>
      <c r="AF592">
        <v>0</v>
      </c>
      <c r="AG592" s="1" t="s">
        <v>13002</v>
      </c>
      <c r="AH592">
        <v>0</v>
      </c>
      <c r="AI592">
        <v>0</v>
      </c>
      <c r="AJ592" s="1">
        <f>Y592/0.1</f>
        <v>450</v>
      </c>
      <c r="AK592" s="1">
        <f>AC592-AJ592</f>
        <v>-405</v>
      </c>
      <c r="AL592" s="28">
        <f>_xlfn.IFNA(INDEX($BD$2:$BD$53,MATCH(B592,$BC$2:$BC$53,0)),1000)</f>
        <v>39937489</v>
      </c>
      <c r="AM592" s="1">
        <f>C592/AL592*100000</f>
        <v>0.50579043664963519</v>
      </c>
      <c r="AN592" s="17">
        <f>IF(B593=B592,IFERROR((C592/C593)-1,0),0)</f>
        <v>0.28662420382165599</v>
      </c>
      <c r="AO592" s="26">
        <f>IFERROR(LOG(2)/LOG(1+(AN592)),AN592)</f>
        <v>2.7503451184886005</v>
      </c>
      <c r="AP592" s="26">
        <f>AVERAGE(Y592:Y598)</f>
        <v>21.285714285714285</v>
      </c>
      <c r="AR592" s="1">
        <f>Q592/AL592*100000</f>
        <v>1.0015652210883864E-2</v>
      </c>
      <c r="AS592" s="25">
        <f>IF(B593=B592,IFERROR((AE592/AE593)-1,0),0)</f>
        <v>0</v>
      </c>
      <c r="AT592" s="26">
        <f>IFERROR(LOG(2)/LOG(1+(AS592)),AS592)</f>
        <v>0</v>
      </c>
      <c r="AU592" s="26">
        <f>AVERAGE(AE592:AE598)</f>
        <v>0.5714285714285714</v>
      </c>
      <c r="AV592" s="19">
        <f>ROUNDDOWN(N592,0)</f>
        <v>43902</v>
      </c>
      <c r="AW592" s="29" cm="1">
        <f t="array" ref="AW592">_xlfn.ANCHORARRAY(AV592)-1</f>
        <v>43901</v>
      </c>
    </row>
    <row r="593" spans="1:49" x14ac:dyDescent="0.25">
      <c r="A593">
        <v>20200311</v>
      </c>
      <c r="B593" s="1" t="s">
        <v>36</v>
      </c>
      <c r="C593">
        <v>157</v>
      </c>
      <c r="D593">
        <v>916</v>
      </c>
      <c r="M593" s="1" t="s">
        <v>54</v>
      </c>
      <c r="N593" s="2"/>
      <c r="O593" s="2"/>
      <c r="P593" s="1" t="s">
        <v>54</v>
      </c>
      <c r="S593" s="2"/>
      <c r="T593" s="1" t="s">
        <v>54</v>
      </c>
      <c r="U593" s="1" t="s">
        <v>54</v>
      </c>
      <c r="V593" s="1" t="s">
        <v>54</v>
      </c>
      <c r="X593">
        <v>6</v>
      </c>
      <c r="Y593">
        <v>24</v>
      </c>
      <c r="Z593" s="1" t="s">
        <v>10366</v>
      </c>
      <c r="AA593">
        <v>1073</v>
      </c>
      <c r="AB593">
        <v>1073</v>
      </c>
      <c r="AC593">
        <v>250</v>
      </c>
      <c r="AD593">
        <v>1073</v>
      </c>
      <c r="AE593">
        <v>0</v>
      </c>
      <c r="AF593">
        <v>0</v>
      </c>
      <c r="AG593" s="1" t="s">
        <v>13058</v>
      </c>
      <c r="AH593">
        <v>0</v>
      </c>
      <c r="AI593">
        <v>0</v>
      </c>
      <c r="AJ593" s="1">
        <f>Y593/0.1</f>
        <v>240</v>
      </c>
      <c r="AK593" s="1">
        <f>AC593-AJ593</f>
        <v>10</v>
      </c>
      <c r="AL593" s="28">
        <f>_xlfn.IFNA(INDEX($BD$2:$BD$53,MATCH(B593,$BC$2:$BC$53,0)),1000)</f>
        <v>39937489</v>
      </c>
      <c r="AM593" s="1">
        <f>C593/AL593*100000</f>
        <v>0.39311434927719163</v>
      </c>
      <c r="AN593" s="17">
        <f>IF(B594=B593,IFERROR((C593/C594)-1,0),0)</f>
        <v>0.18045112781954886</v>
      </c>
      <c r="AO593" s="26">
        <f>IFERROR(LOG(2)/LOG(1+(AN593)),AN593)</f>
        <v>4.1781860406473239</v>
      </c>
      <c r="AP593" s="26">
        <f>AVERAGE(Y593:Y599)</f>
        <v>14.857142857142858</v>
      </c>
      <c r="AR593" s="1">
        <f>Q593/AL593*100000</f>
        <v>0</v>
      </c>
      <c r="AS593" s="25">
        <f>IF(B594=B593,IFERROR((AE593/AE594)-1,0),0)</f>
        <v>0</v>
      </c>
      <c r="AT593" s="26">
        <f>IFERROR(LOG(2)/LOG(1+(AS593)),AS593)</f>
        <v>0</v>
      </c>
      <c r="AU593" s="26">
        <f>AVERAGE(AE593:AE599)</f>
        <v>0</v>
      </c>
      <c r="AV593" s="19">
        <f>ROUNDDOWN(N593,0)</f>
        <v>0</v>
      </c>
      <c r="AW593" s="29" cm="1">
        <f t="array" ref="AW593">_xlfn.ANCHORARRAY(AV593)-1</f>
        <v>-1</v>
      </c>
    </row>
    <row r="594" spans="1:49" x14ac:dyDescent="0.25">
      <c r="A594">
        <v>20200310</v>
      </c>
      <c r="B594" s="1" t="s">
        <v>36</v>
      </c>
      <c r="C594">
        <v>133</v>
      </c>
      <c r="D594">
        <v>690</v>
      </c>
      <c r="M594" s="1" t="s">
        <v>54</v>
      </c>
      <c r="N594" s="2"/>
      <c r="O594" s="2"/>
      <c r="P594" s="1" t="s">
        <v>54</v>
      </c>
      <c r="S594" s="2"/>
      <c r="T594" s="1" t="s">
        <v>54</v>
      </c>
      <c r="U594" s="1" t="s">
        <v>54</v>
      </c>
      <c r="V594" s="1" t="s">
        <v>54</v>
      </c>
      <c r="X594">
        <v>6</v>
      </c>
      <c r="Y594">
        <v>19</v>
      </c>
      <c r="Z594" s="1" t="s">
        <v>2527</v>
      </c>
      <c r="AA594">
        <v>823</v>
      </c>
      <c r="AB594">
        <v>823</v>
      </c>
      <c r="AC594">
        <v>19</v>
      </c>
      <c r="AD594">
        <v>823</v>
      </c>
      <c r="AE594">
        <v>0</v>
      </c>
      <c r="AF594">
        <v>0</v>
      </c>
      <c r="AG594" s="1" t="s">
        <v>13111</v>
      </c>
      <c r="AH594">
        <v>0</v>
      </c>
      <c r="AI594">
        <v>0</v>
      </c>
      <c r="AJ594" s="1">
        <f>Y594/0.1</f>
        <v>190</v>
      </c>
      <c r="AK594" s="1">
        <f>AC594-AJ594</f>
        <v>-171</v>
      </c>
      <c r="AL594" s="28">
        <f>_xlfn.IFNA(INDEX($BD$2:$BD$53,MATCH(B594,$BC$2:$BC$53,0)),1000)</f>
        <v>39937489</v>
      </c>
      <c r="AM594" s="1">
        <f>C594/AL594*100000</f>
        <v>0.33302043601188847</v>
      </c>
      <c r="AN594" s="17">
        <f>IF(B595=B594,IFERROR((C594/C595)-1,0),0)</f>
        <v>0.16666666666666674</v>
      </c>
      <c r="AO594" s="26">
        <f>IFERROR(LOG(2)/LOG(1+(AN594)),AN594)</f>
        <v>4.4965561056019201</v>
      </c>
      <c r="AP594" s="26">
        <f>AVERAGE(Y594:Y600)</f>
        <v>11.428571428571429</v>
      </c>
      <c r="AR594" s="1">
        <f>Q594/AL594*100000</f>
        <v>0</v>
      </c>
      <c r="AS594" s="25">
        <f>IF(B595=B594,IFERROR((AE594/AE595)-1,0),0)</f>
        <v>0</v>
      </c>
      <c r="AT594" s="26">
        <f>IFERROR(LOG(2)/LOG(1+(AS594)),AS594)</f>
        <v>0</v>
      </c>
      <c r="AU594" s="26">
        <f>AVERAGE(AE594:AE600)</f>
        <v>0</v>
      </c>
      <c r="AV594" s="19">
        <f>ROUNDDOWN(N594,0)</f>
        <v>0</v>
      </c>
      <c r="AW594" s="29" cm="1">
        <f t="array" ref="AW594">_xlfn.ANCHORARRAY(AV594)-1</f>
        <v>-1</v>
      </c>
    </row>
    <row r="595" spans="1:49" x14ac:dyDescent="0.25">
      <c r="A595">
        <v>20200309</v>
      </c>
      <c r="B595" s="1" t="s">
        <v>36</v>
      </c>
      <c r="C595">
        <v>114</v>
      </c>
      <c r="D595">
        <v>690</v>
      </c>
      <c r="M595" s="1" t="s">
        <v>54</v>
      </c>
      <c r="N595" s="2"/>
      <c r="O595" s="2"/>
      <c r="P595" s="1" t="s">
        <v>54</v>
      </c>
      <c r="S595" s="2"/>
      <c r="T595" s="1" t="s">
        <v>54</v>
      </c>
      <c r="U595" s="1" t="s">
        <v>54</v>
      </c>
      <c r="V595" s="1" t="s">
        <v>54</v>
      </c>
      <c r="X595">
        <v>6</v>
      </c>
      <c r="Y595">
        <v>26</v>
      </c>
      <c r="Z595" s="1" t="s">
        <v>3607</v>
      </c>
      <c r="AA595">
        <v>804</v>
      </c>
      <c r="AB595">
        <v>804</v>
      </c>
      <c r="AC595">
        <v>254</v>
      </c>
      <c r="AD595">
        <v>804</v>
      </c>
      <c r="AE595">
        <v>0</v>
      </c>
      <c r="AF595">
        <v>0</v>
      </c>
      <c r="AG595" s="1" t="s">
        <v>13165</v>
      </c>
      <c r="AH595">
        <v>0</v>
      </c>
      <c r="AI595">
        <v>0</v>
      </c>
      <c r="AJ595" s="1">
        <f>Y595/0.1</f>
        <v>260</v>
      </c>
      <c r="AK595" s="1">
        <f>AC595-AJ595</f>
        <v>-6</v>
      </c>
      <c r="AL595" s="28">
        <f>_xlfn.IFNA(INDEX($BD$2:$BD$53,MATCH(B595,$BC$2:$BC$53,0)),1000)</f>
        <v>39937489</v>
      </c>
      <c r="AM595" s="1">
        <f>C595/AL595*100000</f>
        <v>0.28544608801019011</v>
      </c>
      <c r="AN595" s="17">
        <f>IF(B596=B595,IFERROR((C595/C596)-1,0),0)</f>
        <v>0.29545454545454541</v>
      </c>
      <c r="AO595" s="26">
        <f>IFERROR(LOG(2)/LOG(1+(AN595)),AN595)</f>
        <v>2.6776744397128245</v>
      </c>
      <c r="AP595" s="26">
        <f>AVERAGE(Y595:Y601)</f>
        <v>36.571428571428569</v>
      </c>
      <c r="AR595" s="1">
        <f>Q595/AL595*100000</f>
        <v>0</v>
      </c>
      <c r="AS595" s="25">
        <f>IF(B596=B595,IFERROR((AE595/AE596)-1,0),0)</f>
        <v>0</v>
      </c>
      <c r="AT595" s="26">
        <f>IFERROR(LOG(2)/LOG(1+(AS595)),AS595)</f>
        <v>0</v>
      </c>
      <c r="AU595" s="26">
        <f>AVERAGE(AE595:AE601)</f>
        <v>0.42857142857142855</v>
      </c>
      <c r="AV595" s="19">
        <f>ROUNDDOWN(N595,0)</f>
        <v>0</v>
      </c>
      <c r="AW595" s="29" cm="1">
        <f t="array" ref="AW595">_xlfn.ANCHORARRAY(AV595)-1</f>
        <v>-1</v>
      </c>
    </row>
    <row r="596" spans="1:49" x14ac:dyDescent="0.25">
      <c r="A596">
        <v>20200308</v>
      </c>
      <c r="B596" s="1" t="s">
        <v>36</v>
      </c>
      <c r="C596">
        <v>88</v>
      </c>
      <c r="D596">
        <v>462</v>
      </c>
      <c r="M596" s="1" t="s">
        <v>54</v>
      </c>
      <c r="N596" s="2"/>
      <c r="O596" s="2"/>
      <c r="P596" s="1" t="s">
        <v>54</v>
      </c>
      <c r="S596" s="2"/>
      <c r="T596" s="1" t="s">
        <v>54</v>
      </c>
      <c r="U596" s="1" t="s">
        <v>54</v>
      </c>
      <c r="V596" s="1" t="s">
        <v>54</v>
      </c>
      <c r="X596">
        <v>6</v>
      </c>
      <c r="Y596">
        <v>19</v>
      </c>
      <c r="Z596" s="1" t="s">
        <v>2527</v>
      </c>
      <c r="AA596">
        <v>550</v>
      </c>
      <c r="AB596">
        <v>550</v>
      </c>
      <c r="AC596">
        <v>19</v>
      </c>
      <c r="AD596">
        <v>550</v>
      </c>
      <c r="AE596">
        <v>0</v>
      </c>
      <c r="AF596">
        <v>0</v>
      </c>
      <c r="AG596" s="1" t="s">
        <v>13217</v>
      </c>
      <c r="AH596">
        <v>0</v>
      </c>
      <c r="AI596">
        <v>0</v>
      </c>
      <c r="AJ596" s="1">
        <f>Y596/0.1</f>
        <v>190</v>
      </c>
      <c r="AK596" s="1">
        <f>AC596-AJ596</f>
        <v>-171</v>
      </c>
      <c r="AL596" s="28">
        <f>_xlfn.IFNA(INDEX($BD$2:$BD$53,MATCH(B596,$BC$2:$BC$53,0)),1000)</f>
        <v>39937489</v>
      </c>
      <c r="AM596" s="1">
        <f>C596/AL596*100000</f>
        <v>0.22034434863944499</v>
      </c>
      <c r="AN596" s="17">
        <f>IF(B597=B596,IFERROR((C596/C597)-1,0),0)</f>
        <v>0.2753623188405796</v>
      </c>
      <c r="AO596" s="26">
        <f>IFERROR(LOG(2)/LOG(1+(AN596)),AN596)</f>
        <v>2.8497565985884625</v>
      </c>
      <c r="AP596" s="26">
        <f>AVERAGE(Y596:Y602)</f>
        <v>57.857142857142854</v>
      </c>
      <c r="AR596" s="1">
        <f>Q596/AL596*100000</f>
        <v>0</v>
      </c>
      <c r="AS596" s="25">
        <f>IF(B597=B596,IFERROR((AE596/AE597)-1,0),0)</f>
        <v>0</v>
      </c>
      <c r="AT596" s="26">
        <f>IFERROR(LOG(2)/LOG(1+(AS596)),AS596)</f>
        <v>0</v>
      </c>
      <c r="AU596" s="26">
        <f>AVERAGE(AE596:AE602)</f>
        <v>2.1428571428571428</v>
      </c>
      <c r="AV596" s="19">
        <f>ROUNDDOWN(N596,0)</f>
        <v>0</v>
      </c>
      <c r="AW596" s="29" cm="1">
        <f t="array" ref="AW596">_xlfn.ANCHORARRAY(AV596)-1</f>
        <v>-1</v>
      </c>
    </row>
    <row r="597" spans="1:49" x14ac:dyDescent="0.25">
      <c r="A597">
        <v>20200307</v>
      </c>
      <c r="B597" s="1" t="s">
        <v>36</v>
      </c>
      <c r="C597">
        <v>69</v>
      </c>
      <c r="D597">
        <v>462</v>
      </c>
      <c r="M597" s="1" t="s">
        <v>54</v>
      </c>
      <c r="N597" s="2"/>
      <c r="O597" s="2"/>
      <c r="P597" s="1" t="s">
        <v>54</v>
      </c>
      <c r="S597" s="2"/>
      <c r="T597" s="1" t="s">
        <v>54</v>
      </c>
      <c r="U597" s="1" t="s">
        <v>54</v>
      </c>
      <c r="V597" s="1" t="s">
        <v>54</v>
      </c>
      <c r="X597">
        <v>6</v>
      </c>
      <c r="Y597">
        <v>9</v>
      </c>
      <c r="Z597" s="1" t="s">
        <v>2527</v>
      </c>
      <c r="AA597">
        <v>531</v>
      </c>
      <c r="AB597">
        <v>531</v>
      </c>
      <c r="AC597">
        <v>9</v>
      </c>
      <c r="AD597">
        <v>531</v>
      </c>
      <c r="AE597">
        <v>0</v>
      </c>
      <c r="AF597">
        <v>0</v>
      </c>
      <c r="AG597" s="1" t="s">
        <v>13267</v>
      </c>
      <c r="AH597">
        <v>0</v>
      </c>
      <c r="AI597">
        <v>0</v>
      </c>
      <c r="AJ597" s="1">
        <f>Y597/0.1</f>
        <v>90</v>
      </c>
      <c r="AK597" s="1">
        <f>AC597-AJ597</f>
        <v>-81</v>
      </c>
      <c r="AL597" s="28">
        <f>_xlfn.IFNA(INDEX($BD$2:$BD$53,MATCH(B597,$BC$2:$BC$53,0)),1000)</f>
        <v>39937489</v>
      </c>
      <c r="AM597" s="1">
        <f>C597/AL597*100000</f>
        <v>0.17277000063774664</v>
      </c>
      <c r="AN597" s="17">
        <f>IF(B598=B597,IFERROR((C597/C598)-1,0),0)</f>
        <v>0.14999999999999991</v>
      </c>
      <c r="AO597" s="26">
        <f>IFERROR(LOG(2)/LOG(1+(AN597)),AN597)</f>
        <v>4.9594844546403909</v>
      </c>
      <c r="AP597" s="26">
        <f>AVERAGE(Y597:Y603)</f>
        <v>76.285714285714292</v>
      </c>
      <c r="AR597" s="1">
        <f>Q597/AL597*100000</f>
        <v>0</v>
      </c>
      <c r="AS597" s="25">
        <f>IF(B598=B597,IFERROR((AE597/AE598)-1,0),0)</f>
        <v>0</v>
      </c>
      <c r="AT597" s="26">
        <f>IFERROR(LOG(2)/LOG(1+(AS597)),AS597)</f>
        <v>0</v>
      </c>
      <c r="AU597" s="26">
        <f>AVERAGE(AE597:AE603)</f>
        <v>3.5714285714285716</v>
      </c>
      <c r="AV597" s="19">
        <f>ROUNDDOWN(N597,0)</f>
        <v>0</v>
      </c>
      <c r="AW597" s="29" cm="1">
        <f t="array" ref="AW597">_xlfn.ANCHORARRAY(AV597)-1</f>
        <v>-1</v>
      </c>
    </row>
    <row r="598" spans="1:49" x14ac:dyDescent="0.25">
      <c r="A598">
        <v>20200306</v>
      </c>
      <c r="B598" s="1" t="s">
        <v>36</v>
      </c>
      <c r="C598">
        <v>60</v>
      </c>
      <c r="D598">
        <v>462</v>
      </c>
      <c r="M598" s="1" t="s">
        <v>54</v>
      </c>
      <c r="N598" s="2"/>
      <c r="O598" s="2"/>
      <c r="P598" s="1" t="s">
        <v>54</v>
      </c>
      <c r="S598" s="2"/>
      <c r="T598" s="1" t="s">
        <v>54</v>
      </c>
      <c r="U598" s="1" t="s">
        <v>54</v>
      </c>
      <c r="V598" s="1" t="s">
        <v>54</v>
      </c>
      <c r="X598">
        <v>6</v>
      </c>
      <c r="Y598">
        <v>7</v>
      </c>
      <c r="Z598" s="1" t="s">
        <v>2527</v>
      </c>
      <c r="AA598">
        <v>522</v>
      </c>
      <c r="AB598">
        <v>522</v>
      </c>
      <c r="AC598">
        <v>7</v>
      </c>
      <c r="AD598">
        <v>522</v>
      </c>
      <c r="AE598">
        <v>0</v>
      </c>
      <c r="AF598">
        <v>0</v>
      </c>
      <c r="AG598" s="1" t="s">
        <v>13318</v>
      </c>
      <c r="AH598">
        <v>0</v>
      </c>
      <c r="AI598">
        <v>0</v>
      </c>
      <c r="AJ598" s="1">
        <f>Y598/0.1</f>
        <v>70</v>
      </c>
      <c r="AK598" s="1">
        <f>AC598-AJ598</f>
        <v>-63</v>
      </c>
      <c r="AL598" s="28">
        <f>_xlfn.IFNA(INDEX($BD$2:$BD$53,MATCH(B598,$BC$2:$BC$53,0)),1000)</f>
        <v>39937489</v>
      </c>
      <c r="AM598" s="1">
        <f>C598/AL598*100000</f>
        <v>0.15023478316325797</v>
      </c>
      <c r="AN598" s="17">
        <f>IF(B599=B598,IFERROR((C598/C599)-1,0),0)</f>
        <v>0.13207547169811318</v>
      </c>
      <c r="AO598" s="26">
        <f>IFERROR(LOG(2)/LOG(1+(AN598)),AN598)</f>
        <v>5.5875242325856878</v>
      </c>
      <c r="AP598" s="26">
        <f>AVERAGE(Y598:Y604)</f>
        <v>96.714285714285708</v>
      </c>
      <c r="AR598" s="1">
        <f>Q598/AL598*100000</f>
        <v>0</v>
      </c>
      <c r="AS598" s="25">
        <f>IF(B599=B598,IFERROR((AE598/AE599)-1,0),0)</f>
        <v>0</v>
      </c>
      <c r="AT598" s="26">
        <f>IFERROR(LOG(2)/LOG(1+(AS598)),AS598)</f>
        <v>0</v>
      </c>
      <c r="AU598" s="26">
        <f>AVERAGE(AE598:AE604)</f>
        <v>6.4285714285714288</v>
      </c>
      <c r="AV598" s="19">
        <f>ROUNDDOWN(N598,0)</f>
        <v>0</v>
      </c>
      <c r="AW598" s="29" cm="1">
        <f t="array" ref="AW598">_xlfn.ANCHORARRAY(AV598)-1</f>
        <v>-1</v>
      </c>
    </row>
    <row r="599" spans="1:49" x14ac:dyDescent="0.25">
      <c r="A599">
        <v>20200305</v>
      </c>
      <c r="B599" s="1" t="s">
        <v>36</v>
      </c>
      <c r="C599">
        <v>53</v>
      </c>
      <c r="D599">
        <v>462</v>
      </c>
      <c r="M599" s="1" t="s">
        <v>54</v>
      </c>
      <c r="N599" s="2"/>
      <c r="O599" s="2"/>
      <c r="P599" s="1" t="s">
        <v>54</v>
      </c>
      <c r="S599" s="2"/>
      <c r="T599" s="1" t="s">
        <v>54</v>
      </c>
      <c r="U599" s="1" t="s">
        <v>54</v>
      </c>
      <c r="V599" s="1" t="s">
        <v>54</v>
      </c>
      <c r="X599">
        <v>6</v>
      </c>
      <c r="Y599">
        <v>0</v>
      </c>
      <c r="Z599" s="1" t="s">
        <v>2527</v>
      </c>
      <c r="AA599">
        <v>515</v>
      </c>
      <c r="AB599">
        <v>515</v>
      </c>
      <c r="AC599">
        <v>0</v>
      </c>
      <c r="AD599">
        <v>515</v>
      </c>
      <c r="AE599">
        <v>0</v>
      </c>
      <c r="AF599">
        <v>0</v>
      </c>
      <c r="AG599" s="1" t="s">
        <v>13354</v>
      </c>
      <c r="AH599">
        <v>0</v>
      </c>
      <c r="AI599">
        <v>0</v>
      </c>
      <c r="AJ599" s="1">
        <f>Y599/0.1</f>
        <v>0</v>
      </c>
      <c r="AK599" s="1">
        <f>AC599-AJ599</f>
        <v>0</v>
      </c>
      <c r="AL599" s="28">
        <f>_xlfn.IFNA(INDEX($BD$2:$BD$53,MATCH(B599,$BC$2:$BC$53,0)),1000)</f>
        <v>39937489</v>
      </c>
      <c r="AM599" s="1">
        <f>C599/AL599*100000</f>
        <v>0.1327073917942112</v>
      </c>
      <c r="AN599" s="17">
        <f>IF(B600=B599,IFERROR((C599/C600)-1,0),0)</f>
        <v>0</v>
      </c>
      <c r="AO599" s="26">
        <f>IFERROR(LOG(2)/LOG(1+(AN599)),AN599)</f>
        <v>0</v>
      </c>
      <c r="AP599" s="26">
        <f>AVERAGE(Y599:Y605)</f>
        <v>119.14285714285714</v>
      </c>
      <c r="AR599" s="1">
        <f>Q599/AL599*100000</f>
        <v>0</v>
      </c>
      <c r="AS599" s="25">
        <f>IF(B600=B599,IFERROR((AE599/AE600)-1,0),0)</f>
        <v>0</v>
      </c>
      <c r="AT599" s="26">
        <f>IFERROR(LOG(2)/LOG(1+(AS599)),AS599)</f>
        <v>0</v>
      </c>
      <c r="AU599" s="26">
        <f>AVERAGE(AE599:AE605)</f>
        <v>7.8571428571428568</v>
      </c>
      <c r="AV599" s="19">
        <f>ROUNDDOWN(N599,0)</f>
        <v>0</v>
      </c>
      <c r="AW599" s="29" cm="1">
        <f t="array" ref="AW599">_xlfn.ANCHORARRAY(AV599)-1</f>
        <v>-1</v>
      </c>
    </row>
    <row r="600" spans="1:49" x14ac:dyDescent="0.25">
      <c r="A600">
        <v>20200304</v>
      </c>
      <c r="B600" s="1" t="s">
        <v>36</v>
      </c>
      <c r="C600">
        <v>53</v>
      </c>
      <c r="D600">
        <v>462</v>
      </c>
      <c r="M600" s="1" t="s">
        <v>54</v>
      </c>
      <c r="N600" s="2"/>
      <c r="O600" s="2"/>
      <c r="P600" s="1" t="s">
        <v>54</v>
      </c>
      <c r="S600" s="2"/>
      <c r="T600" s="1" t="s">
        <v>54</v>
      </c>
      <c r="U600" s="1" t="s">
        <v>54</v>
      </c>
      <c r="V600" s="1" t="s">
        <v>54</v>
      </c>
      <c r="X600">
        <v>6</v>
      </c>
      <c r="Y600">
        <v>0</v>
      </c>
      <c r="Z600" s="1" t="s">
        <v>2527</v>
      </c>
      <c r="AA600">
        <v>515</v>
      </c>
      <c r="AB600">
        <v>515</v>
      </c>
      <c r="AC600">
        <v>0</v>
      </c>
      <c r="AD600">
        <v>515</v>
      </c>
      <c r="AE600">
        <v>0</v>
      </c>
      <c r="AF600">
        <v>0</v>
      </c>
      <c r="AG600" s="1" t="s">
        <v>13379</v>
      </c>
      <c r="AH600">
        <v>0</v>
      </c>
      <c r="AI600">
        <v>0</v>
      </c>
      <c r="AJ600" s="1">
        <f>Y600/0.1</f>
        <v>0</v>
      </c>
      <c r="AK600" s="1">
        <f>AC600-AJ600</f>
        <v>0</v>
      </c>
      <c r="AL600" s="28">
        <f>_xlfn.IFNA(INDEX($BD$2:$BD$53,MATCH(B600,$BC$2:$BC$53,0)),1000)</f>
        <v>39937489</v>
      </c>
      <c r="AM600" s="1">
        <f>C600/AL600*100000</f>
        <v>0.1327073917942112</v>
      </c>
      <c r="AN600" s="17">
        <f>IF(B601=B600,IFERROR((C600/C601)-1,0),0)</f>
        <v>0</v>
      </c>
      <c r="AO600" s="26">
        <f>IFERROR(LOG(2)/LOG(1+(AN600)),AN600)</f>
        <v>0</v>
      </c>
      <c r="AP600" s="26">
        <f>AVERAGE(Y600:Y606)</f>
        <v>145.14285714285714</v>
      </c>
      <c r="AR600" s="1">
        <f>Q600/AL600*100000</f>
        <v>0</v>
      </c>
      <c r="AS600" s="25">
        <f>IF(B601=B600,IFERROR((AE600/AE601)-1,0),0)</f>
        <v>0</v>
      </c>
      <c r="AT600" s="26">
        <f>IFERROR(LOG(2)/LOG(1+(AS600)),AS600)</f>
        <v>0</v>
      </c>
      <c r="AU600" s="26">
        <f>AVERAGE(AE600:AE606)</f>
        <v>10.142857142857142</v>
      </c>
      <c r="AV600" s="19">
        <f>ROUNDDOWN(N600,0)</f>
        <v>0</v>
      </c>
      <c r="AW600" s="29" cm="1">
        <f t="array" ref="AW600">_xlfn.ANCHORARRAY(AV600)-1</f>
        <v>-1</v>
      </c>
    </row>
    <row r="601" spans="1:49" x14ac:dyDescent="0.25">
      <c r="A601">
        <v>20200614</v>
      </c>
      <c r="B601" s="1" t="s">
        <v>37</v>
      </c>
      <c r="C601">
        <v>29017</v>
      </c>
      <c r="D601">
        <v>215626</v>
      </c>
      <c r="F601">
        <v>262</v>
      </c>
      <c r="G601">
        <v>5244</v>
      </c>
      <c r="L601">
        <v>4178</v>
      </c>
      <c r="M601" s="1" t="s">
        <v>31</v>
      </c>
      <c r="N601" s="2">
        <v>43995</v>
      </c>
      <c r="O601" s="2">
        <v>43994.833333333336</v>
      </c>
      <c r="P601" s="1" t="s">
        <v>2535</v>
      </c>
      <c r="Q601">
        <v>1598</v>
      </c>
      <c r="R601">
        <v>5244</v>
      </c>
      <c r="S601" s="2">
        <v>43994.833333333336</v>
      </c>
      <c r="T601" s="1" t="s">
        <v>54</v>
      </c>
      <c r="U601" s="1" t="s">
        <v>54</v>
      </c>
      <c r="V601" s="1" t="s">
        <v>54</v>
      </c>
      <c r="W601">
        <v>26408</v>
      </c>
      <c r="X601">
        <v>8</v>
      </c>
      <c r="Y601">
        <v>195</v>
      </c>
      <c r="Z601" s="1" t="s">
        <v>2536</v>
      </c>
      <c r="AA601">
        <v>244643</v>
      </c>
      <c r="AB601">
        <v>244643</v>
      </c>
      <c r="AC601">
        <v>8182</v>
      </c>
      <c r="AD601">
        <v>244643</v>
      </c>
      <c r="AE601">
        <v>3</v>
      </c>
      <c r="AF601">
        <v>10</v>
      </c>
      <c r="AG601" s="1" t="s">
        <v>2537</v>
      </c>
      <c r="AH601">
        <v>0</v>
      </c>
      <c r="AI601">
        <v>0</v>
      </c>
      <c r="AJ601" s="1">
        <f>Y601/0.1</f>
        <v>1950</v>
      </c>
      <c r="AK601" s="1">
        <f>AC601-AJ601</f>
        <v>6232</v>
      </c>
      <c r="AL601" s="28">
        <f>_xlfn.IFNA(INDEX($BD$2:$BD$53,MATCH(B601,$BC$2:$BC$53,0)),1000)</f>
        <v>5845526</v>
      </c>
      <c r="AM601" s="1">
        <f>C601/AL601*100000</f>
        <v>496.39673144897483</v>
      </c>
      <c r="AN601" s="17">
        <f>IF(B602=B601,IFERROR((C601/C602)-1,0),0)</f>
        <v>6.7656651169245574E-3</v>
      </c>
      <c r="AO601" s="26">
        <f>IFERROR(LOG(2)/LOG(1+(AN601)),AN601)</f>
        <v>102.79689199419818</v>
      </c>
      <c r="AP601" s="26">
        <f>AVERAGE(Y601:Y607)</f>
        <v>167</v>
      </c>
      <c r="AR601" s="1">
        <f>Q601/AL601*100000</f>
        <v>27.337146391958569</v>
      </c>
      <c r="AS601" s="25">
        <f>IF(B602=B601,IFERROR((AE601/AE602)-1,0),0)</f>
        <v>-0.75</v>
      </c>
      <c r="AT601" s="26">
        <f>IFERROR(LOG(2)/LOG(1+(AS601)),AS601)</f>
        <v>-0.5</v>
      </c>
      <c r="AU601" s="26">
        <f>AVERAGE(AE601:AE607)</f>
        <v>10.142857142857142</v>
      </c>
      <c r="AV601" s="19">
        <f>ROUNDDOWN(N601,0)</f>
        <v>43995</v>
      </c>
      <c r="AW601" s="29" cm="1">
        <f t="array" ref="AW601">_xlfn.ANCHORARRAY(AV601)-1</f>
        <v>43994</v>
      </c>
    </row>
    <row r="602" spans="1:49" x14ac:dyDescent="0.25">
      <c r="A602">
        <v>20200613</v>
      </c>
      <c r="B602" s="1" t="s">
        <v>37</v>
      </c>
      <c r="C602">
        <v>28822</v>
      </c>
      <c r="D602">
        <v>207639</v>
      </c>
      <c r="F602">
        <v>274</v>
      </c>
      <c r="G602">
        <v>5234</v>
      </c>
      <c r="L602">
        <v>4184</v>
      </c>
      <c r="M602" s="1" t="s">
        <v>31</v>
      </c>
      <c r="N602" s="2">
        <v>43994</v>
      </c>
      <c r="O602" s="2">
        <v>43993.833333333336</v>
      </c>
      <c r="P602" s="1" t="s">
        <v>2714</v>
      </c>
      <c r="Q602">
        <v>1595</v>
      </c>
      <c r="R602">
        <v>5234</v>
      </c>
      <c r="S602" s="2">
        <v>43993.833333333336</v>
      </c>
      <c r="T602" s="1" t="s">
        <v>54</v>
      </c>
      <c r="U602" s="1" t="s">
        <v>54</v>
      </c>
      <c r="V602" s="1" t="s">
        <v>54</v>
      </c>
      <c r="W602">
        <v>28822</v>
      </c>
      <c r="X602">
        <v>8</v>
      </c>
      <c r="Y602">
        <v>175</v>
      </c>
      <c r="Z602" s="1" t="s">
        <v>2715</v>
      </c>
      <c r="AA602">
        <v>236461</v>
      </c>
      <c r="AB602">
        <v>236461</v>
      </c>
      <c r="AC602">
        <v>2091</v>
      </c>
      <c r="AD602">
        <v>236461</v>
      </c>
      <c r="AE602">
        <v>12</v>
      </c>
      <c r="AF602">
        <v>177</v>
      </c>
      <c r="AG602" s="1" t="s">
        <v>2716</v>
      </c>
      <c r="AH602">
        <v>0</v>
      </c>
      <c r="AI602">
        <v>0</v>
      </c>
      <c r="AJ602" s="1">
        <f>Y602/0.1</f>
        <v>1750</v>
      </c>
      <c r="AK602" s="1">
        <f>AC602-AJ602</f>
        <v>341</v>
      </c>
      <c r="AL602" s="28">
        <f>_xlfn.IFNA(INDEX($BD$2:$BD$53,MATCH(B602,$BC$2:$BC$53,0)),1000)</f>
        <v>5845526</v>
      </c>
      <c r="AM602" s="1">
        <f>C602/AL602*100000</f>
        <v>493.06084687673962</v>
      </c>
      <c r="AN602" s="17">
        <f>IF(B603=B602,IFERROR((C602/C603)-1,0),0)</f>
        <v>6.1088421126120895E-3</v>
      </c>
      <c r="AO602" s="26">
        <f>IFERROR(LOG(2)/LOG(1+(AN602)),AN602)</f>
        <v>113.8124348405037</v>
      </c>
      <c r="AP602" s="26">
        <f>AVERAGE(Y602:Y608)</f>
        <v>172.42857142857142</v>
      </c>
      <c r="AR602" s="1">
        <f>Q602/AL602*100000</f>
        <v>27.285825090847254</v>
      </c>
      <c r="AS602" s="25">
        <f>IF(B603=B602,IFERROR((AE602/AE603)-1,0),0)</f>
        <v>0.19999999999999996</v>
      </c>
      <c r="AT602" s="26">
        <f>IFERROR(LOG(2)/LOG(1+(AS602)),AS602)</f>
        <v>3.8017840169239308</v>
      </c>
      <c r="AU602" s="26">
        <f>AVERAGE(AE602:AE608)</f>
        <v>10.142857142857142</v>
      </c>
      <c r="AV602" s="19">
        <f>ROUNDDOWN(N602,0)</f>
        <v>43994</v>
      </c>
      <c r="AW602" s="29" cm="1">
        <f t="array" ref="AW602">_xlfn.ANCHORARRAY(AV602)-1</f>
        <v>43993</v>
      </c>
    </row>
    <row r="603" spans="1:49" x14ac:dyDescent="0.25">
      <c r="A603">
        <v>20200612</v>
      </c>
      <c r="B603" s="1" t="s">
        <v>37</v>
      </c>
      <c r="C603">
        <v>28647</v>
      </c>
      <c r="D603">
        <v>205723</v>
      </c>
      <c r="F603">
        <v>279</v>
      </c>
      <c r="G603">
        <v>5057</v>
      </c>
      <c r="L603">
        <v>4169</v>
      </c>
      <c r="M603" s="1" t="s">
        <v>31</v>
      </c>
      <c r="N603" s="2">
        <v>43994</v>
      </c>
      <c r="O603" s="2">
        <v>43993.833333333336</v>
      </c>
      <c r="P603" s="1" t="s">
        <v>2714</v>
      </c>
      <c r="Q603">
        <v>1583</v>
      </c>
      <c r="R603">
        <v>5057</v>
      </c>
      <c r="S603" s="2">
        <v>43993.833333333336</v>
      </c>
      <c r="T603" s="1" t="s">
        <v>54</v>
      </c>
      <c r="U603" s="1" t="s">
        <v>54</v>
      </c>
      <c r="V603" s="1" t="s">
        <v>54</v>
      </c>
      <c r="W603">
        <v>26040</v>
      </c>
      <c r="X603">
        <v>8</v>
      </c>
      <c r="Y603">
        <v>148</v>
      </c>
      <c r="Z603" s="1" t="s">
        <v>2879</v>
      </c>
      <c r="AA603">
        <v>234370</v>
      </c>
      <c r="AB603">
        <v>234370</v>
      </c>
      <c r="AC603">
        <v>4025</v>
      </c>
      <c r="AD603">
        <v>234370</v>
      </c>
      <c r="AE603">
        <v>10</v>
      </c>
      <c r="AF603">
        <v>22</v>
      </c>
      <c r="AG603" s="1" t="s">
        <v>2880</v>
      </c>
      <c r="AH603">
        <v>0</v>
      </c>
      <c r="AI603">
        <v>0</v>
      </c>
      <c r="AJ603" s="1">
        <f>Y603/0.1</f>
        <v>1480</v>
      </c>
      <c r="AK603" s="1">
        <f>AC603-AJ603</f>
        <v>2545</v>
      </c>
      <c r="AL603" s="28">
        <f>_xlfn.IFNA(INDEX($BD$2:$BD$53,MATCH(B603,$BC$2:$BC$53,0)),1000)</f>
        <v>5845526</v>
      </c>
      <c r="AM603" s="1">
        <f>C603/AL603*100000</f>
        <v>490.06710431191306</v>
      </c>
      <c r="AN603" s="17">
        <f>IF(B604=B603,IFERROR((C603/C604)-1,0),0)</f>
        <v>5.1931646724445724E-3</v>
      </c>
      <c r="AO603" s="26">
        <f>IFERROR(LOG(2)/LOG(1+(AN603)),AN603)</f>
        <v>133.81925749751994</v>
      </c>
      <c r="AP603" s="26">
        <f>AVERAGE(Y603:Y609)</f>
        <v>183.85714285714286</v>
      </c>
      <c r="AR603" s="1">
        <f>Q603/AL603*100000</f>
        <v>27.080539886402008</v>
      </c>
      <c r="AS603" s="25">
        <f>IF(B604=B603,IFERROR((AE603/AE604)-1,0),0)</f>
        <v>-0.5</v>
      </c>
      <c r="AT603" s="26">
        <f>IFERROR(LOG(2)/LOG(1+(AS603)),AS603)</f>
        <v>-1</v>
      </c>
      <c r="AU603" s="26">
        <f>AVERAGE(AE603:AE609)</f>
        <v>10.142857142857142</v>
      </c>
      <c r="AV603" s="19">
        <f>ROUNDDOWN(N603,0)</f>
        <v>43994</v>
      </c>
      <c r="AW603" s="29" cm="1">
        <f t="array" ref="AW603">_xlfn.ANCHORARRAY(AV603)-1</f>
        <v>43993</v>
      </c>
    </row>
    <row r="604" spans="1:49" x14ac:dyDescent="0.25">
      <c r="A604">
        <v>20200611</v>
      </c>
      <c r="B604" s="1" t="s">
        <v>37</v>
      </c>
      <c r="C604">
        <v>28499</v>
      </c>
      <c r="D604">
        <v>201846</v>
      </c>
      <c r="F604">
        <v>277</v>
      </c>
      <c r="G604">
        <v>5035</v>
      </c>
      <c r="L604">
        <v>4150</v>
      </c>
      <c r="M604" s="1" t="s">
        <v>31</v>
      </c>
      <c r="N604" s="2">
        <v>43992</v>
      </c>
      <c r="O604" s="2">
        <v>43991.833333333336</v>
      </c>
      <c r="P604" s="1" t="s">
        <v>3048</v>
      </c>
      <c r="Q604">
        <v>1573</v>
      </c>
      <c r="R604">
        <v>5035</v>
      </c>
      <c r="S604" s="2">
        <v>43991.833333333336</v>
      </c>
      <c r="T604" s="1" t="s">
        <v>54</v>
      </c>
      <c r="U604" s="1" t="s">
        <v>54</v>
      </c>
      <c r="V604" s="1" t="s">
        <v>54</v>
      </c>
      <c r="W604">
        <v>25915</v>
      </c>
      <c r="X604">
        <v>8</v>
      </c>
      <c r="Y604">
        <v>152</v>
      </c>
      <c r="Z604" s="1" t="s">
        <v>3049</v>
      </c>
      <c r="AA604">
        <v>230345</v>
      </c>
      <c r="AB604">
        <v>230345</v>
      </c>
      <c r="AC604">
        <v>4251</v>
      </c>
      <c r="AD604">
        <v>230345</v>
      </c>
      <c r="AE604">
        <v>20</v>
      </c>
      <c r="AF604">
        <v>10</v>
      </c>
      <c r="AG604" s="1" t="s">
        <v>3050</v>
      </c>
      <c r="AH604">
        <v>0</v>
      </c>
      <c r="AI604">
        <v>0</v>
      </c>
      <c r="AJ604" s="1">
        <f>Y604/0.1</f>
        <v>1520</v>
      </c>
      <c r="AK604" s="1">
        <f>AC604-AJ604</f>
        <v>2731</v>
      </c>
      <c r="AL604" s="28">
        <f>_xlfn.IFNA(INDEX($BD$2:$BD$53,MATCH(B604,$BC$2:$BC$53,0)),1000)</f>
        <v>5845526</v>
      </c>
      <c r="AM604" s="1">
        <f>C604/AL604*100000</f>
        <v>487.53525345708834</v>
      </c>
      <c r="AN604" s="17">
        <f>IF(B605=B604,IFERROR((C604/C605)-1,0),0)</f>
        <v>5.3621194482660339E-3</v>
      </c>
      <c r="AO604" s="26">
        <f>IFERROR(LOG(2)/LOG(1+(AN604)),AN604)</f>
        <v>129.61365368531821</v>
      </c>
      <c r="AP604" s="26">
        <f>AVERAGE(Y604:Y610)</f>
        <v>205.57142857142858</v>
      </c>
      <c r="AR604" s="1">
        <f>Q604/AL604*100000</f>
        <v>26.909468882697642</v>
      </c>
      <c r="AS604" s="25">
        <f>IF(B605=B604,IFERROR((AE604/AE605)-1,0),0)</f>
        <v>1</v>
      </c>
      <c r="AT604" s="26">
        <f>IFERROR(LOG(2)/LOG(1+(AS604)),AS604)</f>
        <v>1</v>
      </c>
      <c r="AU604" s="26">
        <f>AVERAGE(AE604:AE610)</f>
        <v>11.285714285714286</v>
      </c>
      <c r="AV604" s="19">
        <f>ROUNDDOWN(N604,0)</f>
        <v>43992</v>
      </c>
      <c r="AW604" s="29" cm="1">
        <f t="array" ref="AW604">_xlfn.ANCHORARRAY(AV604)-1</f>
        <v>43991</v>
      </c>
    </row>
    <row r="605" spans="1:49" x14ac:dyDescent="0.25">
      <c r="A605">
        <v>20200610</v>
      </c>
      <c r="B605" s="1" t="s">
        <v>37</v>
      </c>
      <c r="C605">
        <v>28347</v>
      </c>
      <c r="D605">
        <v>197747</v>
      </c>
      <c r="F605">
        <v>305</v>
      </c>
      <c r="G605">
        <v>5025</v>
      </c>
      <c r="L605">
        <v>4130</v>
      </c>
      <c r="M605" s="1" t="s">
        <v>31</v>
      </c>
      <c r="N605" s="2">
        <v>43992</v>
      </c>
      <c r="O605" s="2">
        <v>43991.833333333336</v>
      </c>
      <c r="P605" s="1" t="s">
        <v>3048</v>
      </c>
      <c r="Q605">
        <v>1553</v>
      </c>
      <c r="R605">
        <v>5025</v>
      </c>
      <c r="S605" s="2">
        <v>43991.833333333336</v>
      </c>
      <c r="T605" s="1" t="s">
        <v>54</v>
      </c>
      <c r="U605" s="1" t="s">
        <v>54</v>
      </c>
      <c r="V605" s="1" t="s">
        <v>54</v>
      </c>
      <c r="W605">
        <v>25787</v>
      </c>
      <c r="X605">
        <v>8</v>
      </c>
      <c r="Y605">
        <v>164</v>
      </c>
      <c r="Z605" s="1" t="s">
        <v>3221</v>
      </c>
      <c r="AA605">
        <v>226094</v>
      </c>
      <c r="AB605">
        <v>226094</v>
      </c>
      <c r="AC605">
        <v>4207</v>
      </c>
      <c r="AD605">
        <v>226094</v>
      </c>
      <c r="AE605">
        <v>10</v>
      </c>
      <c r="AF605">
        <v>166</v>
      </c>
      <c r="AG605" s="1" t="s">
        <v>3222</v>
      </c>
      <c r="AH605">
        <v>0</v>
      </c>
      <c r="AI605">
        <v>0</v>
      </c>
      <c r="AJ605" s="1">
        <f>Y605/0.1</f>
        <v>1640</v>
      </c>
      <c r="AK605" s="1">
        <f>AC605-AJ605</f>
        <v>2567</v>
      </c>
      <c r="AL605" s="28">
        <f>_xlfn.IFNA(INDEX($BD$2:$BD$53,MATCH(B605,$BC$2:$BC$53,0)),1000)</f>
        <v>5845526</v>
      </c>
      <c r="AM605" s="1">
        <f>C605/AL605*100000</f>
        <v>484.93497420078194</v>
      </c>
      <c r="AN605" s="17">
        <f>IF(B606=B605,IFERROR((C605/C606)-1,0),0)</f>
        <v>5.8191108114820089E-3</v>
      </c>
      <c r="AO605" s="26">
        <f>IFERROR(LOG(2)/LOG(1+(AN605)),AN605)</f>
        <v>119.46189081599292</v>
      </c>
      <c r="AP605" s="26">
        <f>AVERAGE(Y605:Y611)</f>
        <v>222.71428571428572</v>
      </c>
      <c r="AR605" s="1">
        <f>Q605/AL605*100000</f>
        <v>26.567326875288895</v>
      </c>
      <c r="AS605" s="25">
        <f>IF(B606=B605,IFERROR((AE605/AE606)-1,0),0)</f>
        <v>-0.375</v>
      </c>
      <c r="AT605" s="26">
        <f>IFERROR(LOG(2)/LOG(1+(AS605)),AS605)</f>
        <v>-1.4747698473569486</v>
      </c>
      <c r="AU605" s="26">
        <f>AVERAGE(AE605:AE611)</f>
        <v>11.285714285714286</v>
      </c>
      <c r="AV605" s="19">
        <f>ROUNDDOWN(N605,0)</f>
        <v>43992</v>
      </c>
      <c r="AW605" s="29" cm="1">
        <f t="array" ref="AW605">_xlfn.ANCHORARRAY(AV605)-1</f>
        <v>43991</v>
      </c>
    </row>
    <row r="606" spans="1:49" x14ac:dyDescent="0.25">
      <c r="A606">
        <v>20200609</v>
      </c>
      <c r="B606" s="1" t="s">
        <v>37</v>
      </c>
      <c r="C606">
        <v>28183</v>
      </c>
      <c r="D606">
        <v>193704</v>
      </c>
      <c r="F606">
        <v>304</v>
      </c>
      <c r="G606">
        <v>4859</v>
      </c>
      <c r="L606">
        <v>4112</v>
      </c>
      <c r="M606" s="1" t="s">
        <v>31</v>
      </c>
      <c r="N606" s="2">
        <v>43991</v>
      </c>
      <c r="O606" s="2">
        <v>43990.833333333336</v>
      </c>
      <c r="P606" s="1" t="s">
        <v>2330</v>
      </c>
      <c r="Q606">
        <v>1543</v>
      </c>
      <c r="R606">
        <v>4859</v>
      </c>
      <c r="S606" s="2">
        <v>43990.833333333336</v>
      </c>
      <c r="T606" s="1" t="s">
        <v>54</v>
      </c>
      <c r="U606" s="1" t="s">
        <v>54</v>
      </c>
      <c r="V606" s="1" t="s">
        <v>54</v>
      </c>
      <c r="W606">
        <v>25627</v>
      </c>
      <c r="X606">
        <v>8</v>
      </c>
      <c r="Y606">
        <v>182</v>
      </c>
      <c r="Z606" s="1" t="s">
        <v>2651</v>
      </c>
      <c r="AA606">
        <v>221887</v>
      </c>
      <c r="AB606">
        <v>221887</v>
      </c>
      <c r="AC606">
        <v>4403</v>
      </c>
      <c r="AD606">
        <v>221887</v>
      </c>
      <c r="AE606">
        <v>16</v>
      </c>
      <c r="AF606">
        <v>374</v>
      </c>
      <c r="AG606" s="1" t="s">
        <v>3392</v>
      </c>
      <c r="AH606">
        <v>0</v>
      </c>
      <c r="AI606">
        <v>0</v>
      </c>
      <c r="AJ606" s="1">
        <f>Y606/0.1</f>
        <v>1820</v>
      </c>
      <c r="AK606" s="1">
        <f>AC606-AJ606</f>
        <v>2583</v>
      </c>
      <c r="AL606" s="28">
        <f>_xlfn.IFNA(INDEX($BD$2:$BD$53,MATCH(B606,$BC$2:$BC$53,0)),1000)</f>
        <v>5845526</v>
      </c>
      <c r="AM606" s="1">
        <f>C606/AL606*100000</f>
        <v>482.12940974003027</v>
      </c>
      <c r="AN606" s="17">
        <f>IF(B607=B606,IFERROR((C606/C607)-1,0),0)</f>
        <v>6.4997678654332702E-3</v>
      </c>
      <c r="AO606" s="26">
        <f>IFERROR(LOG(2)/LOG(1+(AN606)),AN606)</f>
        <v>106.9880356435538</v>
      </c>
      <c r="AP606" s="26">
        <f>AVERAGE(Y606:Y612)</f>
        <v>229.42857142857142</v>
      </c>
      <c r="AR606" s="1">
        <f>Q606/AL606*100000</f>
        <v>26.396255871584525</v>
      </c>
      <c r="AS606" s="25">
        <f>IF(B607=B606,IFERROR((AE606/AE607)-1,0),0)</f>
        <v>0</v>
      </c>
      <c r="AT606" s="26">
        <f>IFERROR(LOG(2)/LOG(1+(AS606)),AS606)</f>
        <v>0</v>
      </c>
      <c r="AU606" s="26">
        <f>AVERAGE(AE606:AE612)</f>
        <v>12.142857142857142</v>
      </c>
      <c r="AV606" s="19">
        <f>ROUNDDOWN(N606,0)</f>
        <v>43991</v>
      </c>
      <c r="AW606" s="29" cm="1">
        <f t="array" ref="AW606">_xlfn.ANCHORARRAY(AV606)-1</f>
        <v>43990</v>
      </c>
    </row>
    <row r="607" spans="1:49" x14ac:dyDescent="0.25">
      <c r="A607">
        <v>20200608</v>
      </c>
      <c r="B607" s="1" t="s">
        <v>37</v>
      </c>
      <c r="C607">
        <v>28001</v>
      </c>
      <c r="D607">
        <v>189483</v>
      </c>
      <c r="F607">
        <v>322</v>
      </c>
      <c r="G607">
        <v>4485</v>
      </c>
      <c r="L607">
        <v>4091</v>
      </c>
      <c r="M607" s="1" t="s">
        <v>31</v>
      </c>
      <c r="N607" s="2">
        <v>43990</v>
      </c>
      <c r="O607" s="2">
        <v>43989.833333333336</v>
      </c>
      <c r="P607" s="1" t="s">
        <v>2334</v>
      </c>
      <c r="Q607">
        <v>1527</v>
      </c>
      <c r="R607">
        <v>4485</v>
      </c>
      <c r="S607" s="2">
        <v>43989.833333333336</v>
      </c>
      <c r="T607" s="1" t="s">
        <v>54</v>
      </c>
      <c r="U607" s="1" t="s">
        <v>54</v>
      </c>
      <c r="V607" s="1" t="s">
        <v>54</v>
      </c>
      <c r="W607">
        <v>25457</v>
      </c>
      <c r="X607">
        <v>8</v>
      </c>
      <c r="Y607">
        <v>153</v>
      </c>
      <c r="Z607" s="1" t="s">
        <v>3534</v>
      </c>
      <c r="AA607">
        <v>217484</v>
      </c>
      <c r="AB607">
        <v>217484</v>
      </c>
      <c r="AC607">
        <v>4470</v>
      </c>
      <c r="AD607">
        <v>217484</v>
      </c>
      <c r="AE607">
        <v>0</v>
      </c>
      <c r="AF607">
        <v>5</v>
      </c>
      <c r="AG607" s="1" t="s">
        <v>3535</v>
      </c>
      <c r="AH607">
        <v>0</v>
      </c>
      <c r="AI607">
        <v>0</v>
      </c>
      <c r="AJ607" s="1">
        <f>Y607/0.1</f>
        <v>1530</v>
      </c>
      <c r="AK607" s="1">
        <f>AC607-AJ607</f>
        <v>2940</v>
      </c>
      <c r="AL607" s="28">
        <f>_xlfn.IFNA(INDEX($BD$2:$BD$53,MATCH(B607,$BC$2:$BC$53,0)),1000)</f>
        <v>5845526</v>
      </c>
      <c r="AM607" s="1">
        <f>C607/AL607*100000</f>
        <v>479.01591747261062</v>
      </c>
      <c r="AN607" s="17">
        <f>IF(B608=B607,IFERROR((C607/C608)-1,0),0)</f>
        <v>5.4941108876760403E-3</v>
      </c>
      <c r="AO607" s="26">
        <f>IFERROR(LOG(2)/LOG(1+(AN607)),AN607)</f>
        <v>126.50810471611975</v>
      </c>
      <c r="AP607" s="26">
        <f>AVERAGE(Y607:Y613)</f>
        <v>231.85714285714286</v>
      </c>
      <c r="AR607" s="1">
        <f>Q607/AL607*100000</f>
        <v>26.122542265657529</v>
      </c>
      <c r="AS607" s="25">
        <f>IF(B608=B607,IFERROR((AE607/AE608)-1,0),0)</f>
        <v>-1</v>
      </c>
      <c r="AT607" s="26">
        <f>IFERROR(LOG(2)/LOG(1+(AS607)),AS607)</f>
        <v>-1</v>
      </c>
      <c r="AU607" s="26">
        <f>AVERAGE(AE607:AE613)</f>
        <v>11.714285714285714</v>
      </c>
      <c r="AV607" s="19">
        <f>ROUNDDOWN(N607,0)</f>
        <v>43990</v>
      </c>
      <c r="AW607" s="29" cm="1">
        <f t="array" ref="AW607">_xlfn.ANCHORARRAY(AV607)-1</f>
        <v>43989</v>
      </c>
    </row>
    <row r="608" spans="1:49" x14ac:dyDescent="0.25">
      <c r="A608">
        <v>20200607</v>
      </c>
      <c r="B608" s="1" t="s">
        <v>37</v>
      </c>
      <c r="C608">
        <v>27848</v>
      </c>
      <c r="D608">
        <v>185166</v>
      </c>
      <c r="F608">
        <v>299</v>
      </c>
      <c r="G608">
        <v>4480</v>
      </c>
      <c r="L608">
        <v>4074</v>
      </c>
      <c r="M608" s="1" t="s">
        <v>31</v>
      </c>
      <c r="N608" s="2">
        <v>43989</v>
      </c>
      <c r="O608" s="2">
        <v>43988.833333333336</v>
      </c>
      <c r="P608" s="1" t="s">
        <v>2361</v>
      </c>
      <c r="Q608">
        <v>1527</v>
      </c>
      <c r="R608">
        <v>4480</v>
      </c>
      <c r="S608" s="2">
        <v>43988.833333333336</v>
      </c>
      <c r="T608" s="1" t="s">
        <v>54</v>
      </c>
      <c r="U608" s="1" t="s">
        <v>54</v>
      </c>
      <c r="V608" s="1" t="s">
        <v>54</v>
      </c>
      <c r="W608">
        <v>25319</v>
      </c>
      <c r="X608">
        <v>8</v>
      </c>
      <c r="Y608">
        <v>233</v>
      </c>
      <c r="Z608" s="1" t="s">
        <v>3683</v>
      </c>
      <c r="AA608">
        <v>213014</v>
      </c>
      <c r="AB608">
        <v>213014</v>
      </c>
      <c r="AC608">
        <v>4737</v>
      </c>
      <c r="AD608">
        <v>213014</v>
      </c>
      <c r="AE608">
        <v>3</v>
      </c>
      <c r="AF608">
        <v>8</v>
      </c>
      <c r="AG608" s="1" t="s">
        <v>3684</v>
      </c>
      <c r="AH608">
        <v>0</v>
      </c>
      <c r="AI608">
        <v>0</v>
      </c>
      <c r="AJ608" s="1">
        <f>Y608/0.1</f>
        <v>2330</v>
      </c>
      <c r="AK608" s="1">
        <f>AC608-AJ608</f>
        <v>2407</v>
      </c>
      <c r="AL608" s="28">
        <f>_xlfn.IFNA(INDEX($BD$2:$BD$53,MATCH(B608,$BC$2:$BC$53,0)),1000)</f>
        <v>5845526</v>
      </c>
      <c r="AM608" s="1">
        <f>C608/AL608*100000</f>
        <v>476.39853111593379</v>
      </c>
      <c r="AN608" s="17">
        <f>IF(B609=B608,IFERROR((C608/C609)-1,0),0)</f>
        <v>8.4374434184320002E-3</v>
      </c>
      <c r="AO608" s="26">
        <f>IFERROR(LOG(2)/LOG(1+(AN608)),AN608)</f>
        <v>82.497416128644545</v>
      </c>
      <c r="AP608" s="26">
        <f>AVERAGE(Y608:Y614)</f>
        <v>250</v>
      </c>
      <c r="AR608" s="1">
        <f>Q608/AL608*100000</f>
        <v>26.122542265657529</v>
      </c>
      <c r="AS608" s="25">
        <f>IF(B609=B608,IFERROR((AE608/AE609)-1,0),0)</f>
        <v>-0.75</v>
      </c>
      <c r="AT608" s="26">
        <f>IFERROR(LOG(2)/LOG(1+(AS608)),AS608)</f>
        <v>-0.5</v>
      </c>
      <c r="AU608" s="26">
        <f>AVERAGE(AE608:AE614)</f>
        <v>12</v>
      </c>
      <c r="AV608" s="19">
        <f>ROUNDDOWN(N608,0)</f>
        <v>43989</v>
      </c>
      <c r="AW608" s="29" cm="1">
        <f t="array" ref="AW608">_xlfn.ANCHORARRAY(AV608)-1</f>
        <v>43988</v>
      </c>
    </row>
    <row r="609" spans="1:49" x14ac:dyDescent="0.25">
      <c r="A609">
        <v>20200606</v>
      </c>
      <c r="B609" s="1" t="s">
        <v>37</v>
      </c>
      <c r="C609">
        <v>27615</v>
      </c>
      <c r="D609">
        <v>180662</v>
      </c>
      <c r="F609">
        <v>299</v>
      </c>
      <c r="G609">
        <v>4472</v>
      </c>
      <c r="L609">
        <v>4055</v>
      </c>
      <c r="M609" s="1" t="s">
        <v>31</v>
      </c>
      <c r="N609" s="2">
        <v>43988</v>
      </c>
      <c r="O609" s="2">
        <v>43987.833333333336</v>
      </c>
      <c r="P609" s="1" t="s">
        <v>2386</v>
      </c>
      <c r="Q609">
        <v>1524</v>
      </c>
      <c r="R609">
        <v>4472</v>
      </c>
      <c r="S609" s="2">
        <v>43987.833333333336</v>
      </c>
      <c r="T609" s="1" t="s">
        <v>54</v>
      </c>
      <c r="U609" s="1" t="s">
        <v>54</v>
      </c>
      <c r="V609" s="1" t="s">
        <v>54</v>
      </c>
      <c r="W609">
        <v>25099</v>
      </c>
      <c r="X609">
        <v>8</v>
      </c>
      <c r="Y609">
        <v>255</v>
      </c>
      <c r="Z609" s="1" t="s">
        <v>3823</v>
      </c>
      <c r="AA609">
        <v>208277</v>
      </c>
      <c r="AB609">
        <v>208277</v>
      </c>
      <c r="AC609">
        <v>4853</v>
      </c>
      <c r="AD609">
        <v>208277</v>
      </c>
      <c r="AE609">
        <v>12</v>
      </c>
      <c r="AF609">
        <v>12</v>
      </c>
      <c r="AG609" s="1" t="s">
        <v>3824</v>
      </c>
      <c r="AH609">
        <v>0</v>
      </c>
      <c r="AI609">
        <v>0</v>
      </c>
      <c r="AJ609" s="1">
        <f>Y609/0.1</f>
        <v>2550</v>
      </c>
      <c r="AK609" s="1">
        <f>AC609-AJ609</f>
        <v>2303</v>
      </c>
      <c r="AL609" s="28">
        <f>_xlfn.IFNA(INDEX($BD$2:$BD$53,MATCH(B609,$BC$2:$BC$53,0)),1000)</f>
        <v>5845526</v>
      </c>
      <c r="AM609" s="1">
        <f>C609/AL609*100000</f>
        <v>472.41257672962195</v>
      </c>
      <c r="AN609" s="17">
        <f>IF(B610=B609,IFERROR((C609/C610)-1,0),0)</f>
        <v>9.3201754385965341E-3</v>
      </c>
      <c r="AO609" s="26">
        <f>IFERROR(LOG(2)/LOG(1+(AN609)),AN609)</f>
        <v>74.716652867629108</v>
      </c>
      <c r="AP609" s="26">
        <f>AVERAGE(Y609:Y615)</f>
        <v>286</v>
      </c>
      <c r="AR609" s="1">
        <f>Q609/AL609*100000</f>
        <v>26.071220964546221</v>
      </c>
      <c r="AS609" s="25">
        <f>IF(B610=B609,IFERROR((AE609/AE610)-1,0),0)</f>
        <v>-0.33333333333333337</v>
      </c>
      <c r="AT609" s="26">
        <f>IFERROR(LOG(2)/LOG(1+(AS609)),AS609)</f>
        <v>-1.7095112913514545</v>
      </c>
      <c r="AU609" s="26">
        <f>AVERAGE(AE609:AE615)</f>
        <v>12.571428571428571</v>
      </c>
      <c r="AV609" s="19">
        <f>ROUNDDOWN(N609,0)</f>
        <v>43988</v>
      </c>
      <c r="AW609" s="29" cm="1">
        <f t="array" ref="AW609">_xlfn.ANCHORARRAY(AV609)-1</f>
        <v>43987</v>
      </c>
    </row>
    <row r="610" spans="1:49" x14ac:dyDescent="0.25">
      <c r="A610">
        <v>20200605</v>
      </c>
      <c r="B610" s="1" t="s">
        <v>37</v>
      </c>
      <c r="C610">
        <v>27360</v>
      </c>
      <c r="D610">
        <v>176064</v>
      </c>
      <c r="F610">
        <v>319</v>
      </c>
      <c r="G610">
        <v>4460</v>
      </c>
      <c r="L610">
        <v>4034</v>
      </c>
      <c r="M610" s="1" t="s">
        <v>31</v>
      </c>
      <c r="N610" s="2">
        <v>43987</v>
      </c>
      <c r="O610" s="2">
        <v>43986.833333333336</v>
      </c>
      <c r="P610" s="1" t="s">
        <v>2414</v>
      </c>
      <c r="Q610">
        <v>1512</v>
      </c>
      <c r="R610">
        <v>4460</v>
      </c>
      <c r="S610" s="2">
        <v>43986.833333333336</v>
      </c>
      <c r="T610" s="1" t="s">
        <v>54</v>
      </c>
      <c r="U610" s="1" t="s">
        <v>54</v>
      </c>
      <c r="V610" s="1" t="s">
        <v>54</v>
      </c>
      <c r="W610">
        <v>24848</v>
      </c>
      <c r="X610">
        <v>8</v>
      </c>
      <c r="Y610">
        <v>300</v>
      </c>
      <c r="Z610" s="1" t="s">
        <v>3953</v>
      </c>
      <c r="AA610">
        <v>203424</v>
      </c>
      <c r="AB610">
        <v>203424</v>
      </c>
      <c r="AC610">
        <v>6224</v>
      </c>
      <c r="AD610">
        <v>203424</v>
      </c>
      <c r="AE610">
        <v>18</v>
      </c>
      <c r="AF610">
        <v>17</v>
      </c>
      <c r="AG610" s="1" t="s">
        <v>3954</v>
      </c>
      <c r="AH610">
        <v>0</v>
      </c>
      <c r="AI610">
        <v>0</v>
      </c>
      <c r="AJ610" s="1">
        <f>Y610/0.1</f>
        <v>3000</v>
      </c>
      <c r="AK610" s="1">
        <f>AC610-AJ610</f>
        <v>3224</v>
      </c>
      <c r="AL610" s="28">
        <f>_xlfn.IFNA(INDEX($BD$2:$BD$53,MATCH(B610,$BC$2:$BC$53,0)),1000)</f>
        <v>5845526</v>
      </c>
      <c r="AM610" s="1">
        <f>C610/AL610*100000</f>
        <v>468.05026613516048</v>
      </c>
      <c r="AN610" s="17">
        <f>IF(B611=B610,IFERROR((C610/C611)-1,0),0)</f>
        <v>1.1086474501108556E-2</v>
      </c>
      <c r="AO610" s="26">
        <f>IFERROR(LOG(2)/LOG(1+(AN610)),AN610)</f>
        <v>62.867812421956749</v>
      </c>
      <c r="AP610" s="26">
        <f>AVERAGE(Y610:Y616)</f>
        <v>319.85714285714283</v>
      </c>
      <c r="AR610" s="1">
        <f>Q610/AL610*100000</f>
        <v>25.865935760100975</v>
      </c>
      <c r="AS610" s="25">
        <f>IF(B611=B610,IFERROR((AE610/AE611)-1,0),0)</f>
        <v>-9.9999999999999978E-2</v>
      </c>
      <c r="AT610" s="26">
        <f>IFERROR(LOG(2)/LOG(1+(AS610)),AS610)</f>
        <v>-6.5788134789605852</v>
      </c>
      <c r="AU610" s="26">
        <f>AVERAGE(AE610:AE616)</f>
        <v>13</v>
      </c>
      <c r="AV610" s="19">
        <f>ROUNDDOWN(N610,0)</f>
        <v>43987</v>
      </c>
      <c r="AW610" s="29" cm="1">
        <f t="array" ref="AW610">_xlfn.ANCHORARRAY(AV610)-1</f>
        <v>43986</v>
      </c>
    </row>
    <row r="611" spans="1:49" x14ac:dyDescent="0.25">
      <c r="A611">
        <v>20200604</v>
      </c>
      <c r="B611" s="1" t="s">
        <v>37</v>
      </c>
      <c r="C611">
        <v>27060</v>
      </c>
      <c r="D611">
        <v>170140</v>
      </c>
      <c r="F611">
        <v>356</v>
      </c>
      <c r="G611">
        <v>4443</v>
      </c>
      <c r="L611">
        <v>4014</v>
      </c>
      <c r="M611" s="1" t="s">
        <v>31</v>
      </c>
      <c r="N611" s="2">
        <v>43986</v>
      </c>
      <c r="O611" s="2">
        <v>43985.833333333336</v>
      </c>
      <c r="P611" s="1" t="s">
        <v>2430</v>
      </c>
      <c r="Q611">
        <v>1494</v>
      </c>
      <c r="R611">
        <v>4443</v>
      </c>
      <c r="S611" s="2">
        <v>43985.833333333336</v>
      </c>
      <c r="T611" s="1" t="s">
        <v>54</v>
      </c>
      <c r="U611" s="1" t="s">
        <v>54</v>
      </c>
      <c r="V611" s="1" t="s">
        <v>54</v>
      </c>
      <c r="W611">
        <v>24557</v>
      </c>
      <c r="X611">
        <v>8</v>
      </c>
      <c r="Y611">
        <v>272</v>
      </c>
      <c r="Z611" s="1" t="s">
        <v>4098</v>
      </c>
      <c r="AA611">
        <v>197200</v>
      </c>
      <c r="AB611">
        <v>197200</v>
      </c>
      <c r="AC611">
        <v>3023</v>
      </c>
      <c r="AD611">
        <v>197200</v>
      </c>
      <c r="AE611">
        <v>20</v>
      </c>
      <c r="AF611">
        <v>24</v>
      </c>
      <c r="AG611" s="1" t="s">
        <v>4099</v>
      </c>
      <c r="AH611">
        <v>0</v>
      </c>
      <c r="AI611">
        <v>0</v>
      </c>
      <c r="AJ611" s="1">
        <f>Y611/0.1</f>
        <v>2720</v>
      </c>
      <c r="AK611" s="1">
        <f>AC611-AJ611</f>
        <v>303</v>
      </c>
      <c r="AL611" s="28">
        <f>_xlfn.IFNA(INDEX($BD$2:$BD$53,MATCH(B611,$BC$2:$BC$53,0)),1000)</f>
        <v>5845526</v>
      </c>
      <c r="AM611" s="1">
        <f>C611/AL611*100000</f>
        <v>462.91813602402931</v>
      </c>
      <c r="AN611" s="17">
        <f>IF(B612=B611,IFERROR((C611/C612)-1,0),0)</f>
        <v>1.015380020904888E-2</v>
      </c>
      <c r="AO611" s="26">
        <f>IFERROR(LOG(2)/LOG(1+(AN611)),AN611)</f>
        <v>68.610793986668341</v>
      </c>
      <c r="AP611" s="26">
        <f>AVERAGE(Y611:Y617)</f>
        <v>327.57142857142856</v>
      </c>
      <c r="AR611" s="1">
        <f>Q611/AL611*100000</f>
        <v>25.558007953433105</v>
      </c>
      <c r="AS611" s="25">
        <f>IF(B612=B611,IFERROR((AE611/AE612)-1,0),0)</f>
        <v>0.25</v>
      </c>
      <c r="AT611" s="26">
        <f>IFERROR(LOG(2)/LOG(1+(AS611)),AS611)</f>
        <v>3.1062837195053898</v>
      </c>
      <c r="AU611" s="26">
        <f>AVERAGE(AE611:AE617)</f>
        <v>14.571428571428571</v>
      </c>
      <c r="AV611" s="19">
        <f>ROUNDDOWN(N611,0)</f>
        <v>43986</v>
      </c>
      <c r="AW611" s="29" cm="1">
        <f t="array" ref="AW611">_xlfn.ANCHORARRAY(AV611)-1</f>
        <v>43985</v>
      </c>
    </row>
    <row r="612" spans="1:49" x14ac:dyDescent="0.25">
      <c r="A612">
        <v>20200603</v>
      </c>
      <c r="B612" s="1" t="s">
        <v>37</v>
      </c>
      <c r="C612">
        <v>26788</v>
      </c>
      <c r="D612">
        <v>167389</v>
      </c>
      <c r="F612">
        <v>388</v>
      </c>
      <c r="G612">
        <v>4419</v>
      </c>
      <c r="L612">
        <v>3983</v>
      </c>
      <c r="M612" s="1" t="s">
        <v>31</v>
      </c>
      <c r="N612" s="2">
        <v>43985</v>
      </c>
      <c r="O612" s="2">
        <v>43984.833333333336</v>
      </c>
      <c r="P612" s="1" t="s">
        <v>2446</v>
      </c>
      <c r="Q612">
        <v>1474</v>
      </c>
      <c r="R612">
        <v>4419</v>
      </c>
      <c r="S612" s="2">
        <v>43984.833333333336</v>
      </c>
      <c r="T612" s="1" t="s">
        <v>54</v>
      </c>
      <c r="U612" s="1" t="s">
        <v>54</v>
      </c>
      <c r="V612" s="1" t="s">
        <v>54</v>
      </c>
      <c r="W612">
        <v>24311</v>
      </c>
      <c r="X612">
        <v>8</v>
      </c>
      <c r="Y612">
        <v>211</v>
      </c>
      <c r="Z612" s="1" t="s">
        <v>4246</v>
      </c>
      <c r="AA612">
        <v>194177</v>
      </c>
      <c r="AB612">
        <v>194177</v>
      </c>
      <c r="AC612">
        <v>3640</v>
      </c>
      <c r="AD612">
        <v>194177</v>
      </c>
      <c r="AE612">
        <v>16</v>
      </c>
      <c r="AF612">
        <v>47</v>
      </c>
      <c r="AG612" s="1" t="s">
        <v>4247</v>
      </c>
      <c r="AH612">
        <v>0</v>
      </c>
      <c r="AI612">
        <v>0</v>
      </c>
      <c r="AJ612" s="1">
        <f>Y612/0.1</f>
        <v>2110</v>
      </c>
      <c r="AK612" s="1">
        <f>AC612-AJ612</f>
        <v>1530</v>
      </c>
      <c r="AL612" s="28">
        <f>_xlfn.IFNA(INDEX($BD$2:$BD$53,MATCH(B612,$BC$2:$BC$53,0)),1000)</f>
        <v>5845526</v>
      </c>
      <c r="AM612" s="1">
        <f>C612/AL612*100000</f>
        <v>458.26500472327047</v>
      </c>
      <c r="AN612" s="17">
        <f>IF(B613=B612,IFERROR((C612/C613)-1,0),0)</f>
        <v>7.9391955450200946E-3</v>
      </c>
      <c r="AO612" s="26">
        <f>IFERROR(LOG(2)/LOG(1+(AN612)),AN612)</f>
        <v>87.65309604666588</v>
      </c>
      <c r="AP612" s="26">
        <f>AVERAGE(Y612:Y618)</f>
        <v>317.57142857142856</v>
      </c>
      <c r="AR612" s="1">
        <f>Q612/AL612*100000</f>
        <v>25.215865946024362</v>
      </c>
      <c r="AS612" s="25">
        <f>IF(B613=B612,IFERROR((AE612/AE613)-1,0),0)</f>
        <v>0.23076923076923084</v>
      </c>
      <c r="AT612" s="26">
        <f>IFERROR(LOG(2)/LOG(1+(AS612)),AS612)</f>
        <v>3.3382262621551324</v>
      </c>
      <c r="AU612" s="26">
        <f>AVERAGE(AE612:AE618)</f>
        <v>17.428571428571427</v>
      </c>
      <c r="AV612" s="19">
        <f>ROUNDDOWN(N612,0)</f>
        <v>43985</v>
      </c>
      <c r="AW612" s="29" cm="1">
        <f t="array" ref="AW612">_xlfn.ANCHORARRAY(AV612)-1</f>
        <v>43984</v>
      </c>
    </row>
    <row r="613" spans="1:49" x14ac:dyDescent="0.25">
      <c r="A613">
        <v>20200602</v>
      </c>
      <c r="B613" s="1" t="s">
        <v>37</v>
      </c>
      <c r="C613">
        <v>26577</v>
      </c>
      <c r="D613">
        <v>163960</v>
      </c>
      <c r="F613">
        <v>394</v>
      </c>
      <c r="G613">
        <v>4372</v>
      </c>
      <c r="L613">
        <v>3954</v>
      </c>
      <c r="M613" s="1" t="s">
        <v>31</v>
      </c>
      <c r="N613" s="2">
        <v>43984</v>
      </c>
      <c r="O613" s="2">
        <v>43983.833333333336</v>
      </c>
      <c r="P613" s="1" t="s">
        <v>2472</v>
      </c>
      <c r="Q613">
        <v>1458</v>
      </c>
      <c r="R613">
        <v>4372</v>
      </c>
      <c r="S613" s="2">
        <v>43983.833333333336</v>
      </c>
      <c r="T613" s="1" t="s">
        <v>54</v>
      </c>
      <c r="U613" s="1" t="s">
        <v>54</v>
      </c>
      <c r="V613" s="1" t="s">
        <v>54</v>
      </c>
      <c r="W613">
        <v>24109</v>
      </c>
      <c r="X613">
        <v>8</v>
      </c>
      <c r="Y613">
        <v>199</v>
      </c>
      <c r="Z613" s="1" t="s">
        <v>4390</v>
      </c>
      <c r="AA613">
        <v>190537</v>
      </c>
      <c r="AB613">
        <v>190537</v>
      </c>
      <c r="AC613">
        <v>4161</v>
      </c>
      <c r="AD613">
        <v>190537</v>
      </c>
      <c r="AE613">
        <v>13</v>
      </c>
      <c r="AF613">
        <v>25</v>
      </c>
      <c r="AG613" s="1" t="s">
        <v>4391</v>
      </c>
      <c r="AH613">
        <v>0</v>
      </c>
      <c r="AI613">
        <v>0</v>
      </c>
      <c r="AJ613" s="1">
        <f>Y613/0.1</f>
        <v>1990</v>
      </c>
      <c r="AK613" s="1">
        <f>AC613-AJ613</f>
        <v>2171</v>
      </c>
      <c r="AL613" s="28">
        <f>_xlfn.IFNA(INDEX($BD$2:$BD$53,MATCH(B613,$BC$2:$BC$53,0)),1000)</f>
        <v>5845526</v>
      </c>
      <c r="AM613" s="1">
        <f>C613/AL613*100000</f>
        <v>454.65540654510818</v>
      </c>
      <c r="AN613" s="17">
        <f>IF(B614=B613,IFERROR((C613/C614)-1,0),0)</f>
        <v>7.5441655925392315E-3</v>
      </c>
      <c r="AO613" s="26">
        <f>IFERROR(LOG(2)/LOG(1+(AN613)),AN613)</f>
        <v>92.224713974763262</v>
      </c>
      <c r="AP613" s="26">
        <f>AVERAGE(Y613:Y619)</f>
        <v>329.71428571428572</v>
      </c>
      <c r="AR613" s="1">
        <f>Q613/AL613*100000</f>
        <v>24.942152340097365</v>
      </c>
      <c r="AS613" s="25">
        <f>IF(B614=B613,IFERROR((AE613/AE614)-1,0),0)</f>
        <v>5.5</v>
      </c>
      <c r="AT613" s="26">
        <f>IFERROR(LOG(2)/LOG(1+(AS613)),AS613)</f>
        <v>0.37031006220289647</v>
      </c>
      <c r="AU613" s="26">
        <f>AVERAGE(AE613:AE619)</f>
        <v>17.857142857142858</v>
      </c>
      <c r="AV613" s="19">
        <f>ROUNDDOWN(N613,0)</f>
        <v>43984</v>
      </c>
      <c r="AW613" s="29" cm="1">
        <f t="array" ref="AW613">_xlfn.ANCHORARRAY(AV613)-1</f>
        <v>43983</v>
      </c>
    </row>
    <row r="614" spans="1:49" x14ac:dyDescent="0.25">
      <c r="A614">
        <v>20200601</v>
      </c>
      <c r="B614" s="1" t="s">
        <v>37</v>
      </c>
      <c r="C614">
        <v>26378</v>
      </c>
      <c r="D614">
        <v>159998</v>
      </c>
      <c r="F614">
        <v>414</v>
      </c>
      <c r="G614">
        <v>4347</v>
      </c>
      <c r="L614">
        <v>3919</v>
      </c>
      <c r="M614" s="1" t="s">
        <v>31</v>
      </c>
      <c r="N614" s="2">
        <v>43983</v>
      </c>
      <c r="O614" s="2">
        <v>43982.833333333336</v>
      </c>
      <c r="P614" s="1" t="s">
        <v>185</v>
      </c>
      <c r="Q614">
        <v>1445</v>
      </c>
      <c r="R614">
        <v>4347</v>
      </c>
      <c r="S614" s="2">
        <v>43982.833333333336</v>
      </c>
      <c r="T614" s="1" t="s">
        <v>54</v>
      </c>
      <c r="U614" s="1" t="s">
        <v>54</v>
      </c>
      <c r="V614" s="1" t="s">
        <v>54</v>
      </c>
      <c r="W614">
        <v>23949</v>
      </c>
      <c r="X614">
        <v>8</v>
      </c>
      <c r="Y614">
        <v>280</v>
      </c>
      <c r="Z614" s="1" t="s">
        <v>4540</v>
      </c>
      <c r="AA614">
        <v>186376</v>
      </c>
      <c r="AB614">
        <v>186376</v>
      </c>
      <c r="AC614">
        <v>5749</v>
      </c>
      <c r="AD614">
        <v>186376</v>
      </c>
      <c r="AE614">
        <v>2</v>
      </c>
      <c r="AF614">
        <v>14</v>
      </c>
      <c r="AG614" s="1" t="s">
        <v>4541</v>
      </c>
      <c r="AH614">
        <v>0</v>
      </c>
      <c r="AI614">
        <v>0</v>
      </c>
      <c r="AJ614" s="1">
        <f>Y614/0.1</f>
        <v>2800</v>
      </c>
      <c r="AK614" s="1">
        <f>AC614-AJ614</f>
        <v>2949</v>
      </c>
      <c r="AL614" s="28">
        <f>_xlfn.IFNA(INDEX($BD$2:$BD$53,MATCH(B614,$BC$2:$BC$53,0)),1000)</f>
        <v>5845526</v>
      </c>
      <c r="AM614" s="1">
        <f>C614/AL614*100000</f>
        <v>451.25109357139115</v>
      </c>
      <c r="AN614" s="17">
        <f>IF(B615=B614,IFERROR((C614/C615)-1,0),0)</f>
        <v>1.0728791478274102E-2</v>
      </c>
      <c r="AO614" s="26">
        <f>IFERROR(LOG(2)/LOG(1+(AN614)),AN614)</f>
        <v>64.95222545246142</v>
      </c>
      <c r="AP614" s="26">
        <f>AVERAGE(Y614:Y620)</f>
        <v>314.85714285714283</v>
      </c>
      <c r="AR614" s="1">
        <f>Q614/AL614*100000</f>
        <v>24.719760035281684</v>
      </c>
      <c r="AS614" s="25">
        <f>IF(B615=B614,IFERROR((AE614/AE615)-1,0),0)</f>
        <v>-0.7142857142857143</v>
      </c>
      <c r="AT614" s="26">
        <f>IFERROR(LOG(2)/LOG(1+(AS614)),AS614)</f>
        <v>-0.55329475566511221</v>
      </c>
      <c r="AU614" s="26">
        <f>AVERAGE(AE614:AE620)</f>
        <v>16.142857142857142</v>
      </c>
      <c r="AV614" s="19">
        <f>ROUNDDOWN(N614,0)</f>
        <v>43983</v>
      </c>
      <c r="AW614" s="29" cm="1">
        <f t="array" ref="AW614">_xlfn.ANCHORARRAY(AV614)-1</f>
        <v>43982</v>
      </c>
    </row>
    <row r="615" spans="1:49" x14ac:dyDescent="0.25">
      <c r="A615">
        <v>20200531</v>
      </c>
      <c r="B615" s="1" t="s">
        <v>37</v>
      </c>
      <c r="C615">
        <v>26098</v>
      </c>
      <c r="D615">
        <v>154529</v>
      </c>
      <c r="F615">
        <v>414</v>
      </c>
      <c r="G615">
        <v>4333</v>
      </c>
      <c r="L615">
        <v>3919</v>
      </c>
      <c r="M615" s="1" t="s">
        <v>31</v>
      </c>
      <c r="N615" s="2">
        <v>43982</v>
      </c>
      <c r="O615" s="2">
        <v>43981.833333333336</v>
      </c>
      <c r="P615" s="1" t="s">
        <v>183</v>
      </c>
      <c r="Q615">
        <v>1443</v>
      </c>
      <c r="R615">
        <v>4333</v>
      </c>
      <c r="S615" s="2">
        <v>43981.833333333336</v>
      </c>
      <c r="T615" s="1" t="s">
        <v>54</v>
      </c>
      <c r="U615" s="1" t="s">
        <v>54</v>
      </c>
      <c r="V615" s="1" t="s">
        <v>54</v>
      </c>
      <c r="W615">
        <v>23667</v>
      </c>
      <c r="X615">
        <v>8</v>
      </c>
      <c r="Y615">
        <v>485</v>
      </c>
      <c r="Z615" s="1" t="s">
        <v>4676</v>
      </c>
      <c r="AA615">
        <v>180627</v>
      </c>
      <c r="AB615">
        <v>180627</v>
      </c>
      <c r="AC615">
        <v>4886</v>
      </c>
      <c r="AD615">
        <v>180627</v>
      </c>
      <c r="AE615">
        <v>7</v>
      </c>
      <c r="AF615">
        <v>26</v>
      </c>
      <c r="AG615" s="1" t="s">
        <v>4677</v>
      </c>
      <c r="AH615">
        <v>0</v>
      </c>
      <c r="AI615">
        <v>0</v>
      </c>
      <c r="AJ615" s="1">
        <f>Y615/0.1</f>
        <v>4850</v>
      </c>
      <c r="AK615" s="1">
        <f>AC615-AJ615</f>
        <v>36</v>
      </c>
      <c r="AL615" s="28">
        <f>_xlfn.IFNA(INDEX($BD$2:$BD$53,MATCH(B615,$BC$2:$BC$53,0)),1000)</f>
        <v>5845526</v>
      </c>
      <c r="AM615" s="1">
        <f>C615/AL615*100000</f>
        <v>446.4611054676688</v>
      </c>
      <c r="AN615" s="17">
        <f>IF(B616=B615,IFERROR((C615/C616)-1,0),0)</f>
        <v>1.8935696716511075E-2</v>
      </c>
      <c r="AO615" s="26">
        <f>IFERROR(LOG(2)/LOG(1+(AN615)),AN615)</f>
        <v>36.950807035427509</v>
      </c>
      <c r="AP615" s="26">
        <f>AVERAGE(Y615:Y621)</f>
        <v>304.85714285714283</v>
      </c>
      <c r="AR615" s="1">
        <f>Q615/AL615*100000</f>
        <v>24.685545834540811</v>
      </c>
      <c r="AS615" s="25">
        <f>IF(B616=B615,IFERROR((AE615/AE616)-1,0),0)</f>
        <v>-0.53333333333333333</v>
      </c>
      <c r="AT615" s="26">
        <f>IFERROR(LOG(2)/LOG(1+(AS615)),AS615)</f>
        <v>-0.90947481200908442</v>
      </c>
      <c r="AU615" s="26">
        <f>AVERAGE(AE615:AE621)</f>
        <v>16.571428571428573</v>
      </c>
      <c r="AV615" s="19">
        <f>ROUNDDOWN(N615,0)</f>
        <v>43982</v>
      </c>
      <c r="AW615" s="29" cm="1">
        <f t="array" ref="AW615">_xlfn.ANCHORARRAY(AV615)-1</f>
        <v>43981</v>
      </c>
    </row>
    <row r="616" spans="1:49" x14ac:dyDescent="0.25">
      <c r="A616">
        <v>20200530</v>
      </c>
      <c r="B616" s="1" t="s">
        <v>37</v>
      </c>
      <c r="C616">
        <v>25613</v>
      </c>
      <c r="D616">
        <v>150128</v>
      </c>
      <c r="F616">
        <v>421</v>
      </c>
      <c r="G616">
        <v>4307</v>
      </c>
      <c r="L616">
        <v>3859</v>
      </c>
      <c r="M616" s="1" t="s">
        <v>31</v>
      </c>
      <c r="N616" s="2">
        <v>43981</v>
      </c>
      <c r="O616" s="2">
        <v>43980.833333333336</v>
      </c>
      <c r="P616" s="1" t="s">
        <v>230</v>
      </c>
      <c r="Q616">
        <v>1436</v>
      </c>
      <c r="R616">
        <v>4307</v>
      </c>
      <c r="S616" s="2">
        <v>43980.833333333336</v>
      </c>
      <c r="T616" s="1" t="s">
        <v>54</v>
      </c>
      <c r="U616" s="1" t="s">
        <v>54</v>
      </c>
      <c r="V616" s="1" t="s">
        <v>54</v>
      </c>
      <c r="W616">
        <v>23172</v>
      </c>
      <c r="X616">
        <v>8</v>
      </c>
      <c r="Y616">
        <v>492</v>
      </c>
      <c r="Z616" s="1" t="s">
        <v>4810</v>
      </c>
      <c r="AA616">
        <v>175741</v>
      </c>
      <c r="AB616">
        <v>175741</v>
      </c>
      <c r="AC616">
        <v>6782</v>
      </c>
      <c r="AD616">
        <v>175741</v>
      </c>
      <c r="AE616">
        <v>15</v>
      </c>
      <c r="AF616">
        <v>53</v>
      </c>
      <c r="AG616" s="1" t="s">
        <v>4811</v>
      </c>
      <c r="AH616">
        <v>0</v>
      </c>
      <c r="AI616">
        <v>0</v>
      </c>
      <c r="AJ616" s="1">
        <f>Y616/0.1</f>
        <v>4920</v>
      </c>
      <c r="AK616" s="1">
        <f>AC616-AJ616</f>
        <v>1862</v>
      </c>
      <c r="AL616" s="28">
        <f>_xlfn.IFNA(INDEX($BD$2:$BD$53,MATCH(B616,$BC$2:$BC$53,0)),1000)</f>
        <v>5845526</v>
      </c>
      <c r="AM616" s="1">
        <f>C616/AL616*100000</f>
        <v>438.16416178800677</v>
      </c>
      <c r="AN616" s="17">
        <f>IF(B617=B616,IFERROR((C616/C617)-1,0),0)</f>
        <v>1.9585207595238963E-2</v>
      </c>
      <c r="AO616" s="26">
        <f>IFERROR(LOG(2)/LOG(1+(AN616)),AN616)</f>
        <v>35.73681569184297</v>
      </c>
      <c r="AP616" s="26">
        <f>AVERAGE(Y616:Y622)</f>
        <v>303.71428571428572</v>
      </c>
      <c r="AR616" s="1">
        <f>Q616/AL616*100000</f>
        <v>24.565796131947749</v>
      </c>
      <c r="AS616" s="25">
        <f>IF(B617=B616,IFERROR((AE616/AE617)-1,0),0)</f>
        <v>-0.48275862068965514</v>
      </c>
      <c r="AT616" s="26">
        <f>IFERROR(LOG(2)/LOG(1+(AS616)),AS616)</f>
        <v>-1.0514247652017925</v>
      </c>
      <c r="AU616" s="26">
        <f>AVERAGE(AE616:AE622)</f>
        <v>16</v>
      </c>
      <c r="AV616" s="19">
        <f>ROUNDDOWN(N616,0)</f>
        <v>43981</v>
      </c>
      <c r="AW616" s="29" cm="1">
        <f t="array" ref="AW616">_xlfn.ANCHORARRAY(AV616)-1</f>
        <v>43980</v>
      </c>
    </row>
    <row r="617" spans="1:49" x14ac:dyDescent="0.25">
      <c r="A617">
        <v>20200529</v>
      </c>
      <c r="B617" s="1" t="s">
        <v>37</v>
      </c>
      <c r="C617">
        <v>25121</v>
      </c>
      <c r="D617">
        <v>143838</v>
      </c>
      <c r="F617">
        <v>464</v>
      </c>
      <c r="G617">
        <v>4254</v>
      </c>
      <c r="L617">
        <v>3838</v>
      </c>
      <c r="M617" s="1" t="s">
        <v>31</v>
      </c>
      <c r="N617" s="2">
        <v>43980</v>
      </c>
      <c r="O617" s="2">
        <v>43979.833333333336</v>
      </c>
      <c r="P617" s="1" t="s">
        <v>212</v>
      </c>
      <c r="Q617">
        <v>1421</v>
      </c>
      <c r="R617">
        <v>4254</v>
      </c>
      <c r="S617" s="2">
        <v>43979.833333333336</v>
      </c>
      <c r="T617" s="1" t="s">
        <v>54</v>
      </c>
      <c r="U617" s="1" t="s">
        <v>54</v>
      </c>
      <c r="V617" s="1" t="s">
        <v>54</v>
      </c>
      <c r="W617">
        <v>22758</v>
      </c>
      <c r="X617">
        <v>8</v>
      </c>
      <c r="Y617">
        <v>354</v>
      </c>
      <c r="Z617" s="1" t="s">
        <v>4946</v>
      </c>
      <c r="AA617">
        <v>168959</v>
      </c>
      <c r="AB617">
        <v>168959</v>
      </c>
      <c r="AC617">
        <v>5836</v>
      </c>
      <c r="AD617">
        <v>168959</v>
      </c>
      <c r="AE617">
        <v>29</v>
      </c>
      <c r="AF617">
        <v>58</v>
      </c>
      <c r="AG617" s="1" t="s">
        <v>4947</v>
      </c>
      <c r="AH617">
        <v>0</v>
      </c>
      <c r="AI617">
        <v>0</v>
      </c>
      <c r="AJ617" s="1">
        <f>Y617/0.1</f>
        <v>3540</v>
      </c>
      <c r="AK617" s="1">
        <f>AC617-AJ617</f>
        <v>2296</v>
      </c>
      <c r="AL617" s="28">
        <f>_xlfn.IFNA(INDEX($BD$2:$BD$53,MATCH(B617,$BC$2:$BC$53,0)),1000)</f>
        <v>5845526</v>
      </c>
      <c r="AM617" s="1">
        <f>C617/AL617*100000</f>
        <v>429.7474684057517</v>
      </c>
      <c r="AN617" s="17">
        <f>IF(B618=B617,IFERROR((C617/C618)-1,0),0)</f>
        <v>1.4293212742762629E-2</v>
      </c>
      <c r="AO617" s="26">
        <f>IFERROR(LOG(2)/LOG(1+(AN617)),AN617)</f>
        <v>48.840601911077634</v>
      </c>
      <c r="AP617" s="26">
        <f>AVERAGE(Y617:Y623)</f>
        <v>275.71428571428572</v>
      </c>
      <c r="AR617" s="1">
        <f>Q617/AL617*100000</f>
        <v>24.309189626391195</v>
      </c>
      <c r="AS617" s="25">
        <f>IF(B618=B617,IFERROR((AE617/AE618)-1,0),0)</f>
        <v>-0.27500000000000002</v>
      </c>
      <c r="AT617" s="26">
        <f>IFERROR(LOG(2)/LOG(1+(AS617)),AS617)</f>
        <v>-2.1554181511593722</v>
      </c>
      <c r="AU617" s="26">
        <f>AVERAGE(AE617:AE623)</f>
        <v>15.857142857142858</v>
      </c>
      <c r="AV617" s="19">
        <f>ROUNDDOWN(N617,0)</f>
        <v>43980</v>
      </c>
      <c r="AW617" s="29" cm="1">
        <f t="array" ref="AW617">_xlfn.ANCHORARRAY(AV617)-1</f>
        <v>43979</v>
      </c>
    </row>
    <row r="618" spans="1:49" x14ac:dyDescent="0.25">
      <c r="A618">
        <v>20200528</v>
      </c>
      <c r="B618" s="1" t="s">
        <v>37</v>
      </c>
      <c r="C618">
        <v>24767</v>
      </c>
      <c r="D618">
        <v>138356</v>
      </c>
      <c r="F618">
        <v>464</v>
      </c>
      <c r="G618">
        <v>4196</v>
      </c>
      <c r="L618">
        <v>3783</v>
      </c>
      <c r="M618" s="1" t="s">
        <v>31</v>
      </c>
      <c r="N618" s="2">
        <v>43979</v>
      </c>
      <c r="O618" s="2">
        <v>43978.833333333336</v>
      </c>
      <c r="P618" s="1" t="s">
        <v>264</v>
      </c>
      <c r="Q618">
        <v>1392</v>
      </c>
      <c r="R618">
        <v>4196</v>
      </c>
      <c r="S618" s="2">
        <v>43978.833333333336</v>
      </c>
      <c r="T618" s="1" t="s">
        <v>54</v>
      </c>
      <c r="U618" s="1" t="s">
        <v>54</v>
      </c>
      <c r="V618" s="1" t="s">
        <v>54</v>
      </c>
      <c r="W618">
        <v>22440</v>
      </c>
      <c r="X618">
        <v>8</v>
      </c>
      <c r="Y618">
        <v>202</v>
      </c>
      <c r="Z618" s="1" t="s">
        <v>5091</v>
      </c>
      <c r="AA618">
        <v>163123</v>
      </c>
      <c r="AB618">
        <v>163123</v>
      </c>
      <c r="AC618">
        <v>3703</v>
      </c>
      <c r="AD618">
        <v>163123</v>
      </c>
      <c r="AE618">
        <v>40</v>
      </c>
      <c r="AF618">
        <v>36</v>
      </c>
      <c r="AG618" s="1" t="s">
        <v>5092</v>
      </c>
      <c r="AH618">
        <v>0</v>
      </c>
      <c r="AI618">
        <v>0</v>
      </c>
      <c r="AJ618" s="1">
        <f>Y618/0.1</f>
        <v>2020</v>
      </c>
      <c r="AK618" s="1">
        <f>AC618-AJ618</f>
        <v>1683</v>
      </c>
      <c r="AL618" s="28">
        <f>_xlfn.IFNA(INDEX($BD$2:$BD$53,MATCH(B618,$BC$2:$BC$53,0)),1000)</f>
        <v>5845526</v>
      </c>
      <c r="AM618" s="1">
        <f>C618/AL618*100000</f>
        <v>423.69155487461688</v>
      </c>
      <c r="AN618" s="17">
        <f>IF(B619=B618,IFERROR((C618/C619)-1,0),0)</f>
        <v>8.2230816201913637E-3</v>
      </c>
      <c r="AO618" s="26">
        <f>IFERROR(LOG(2)/LOG(1+(AN618)),AN618)</f>
        <v>84.638974264387343</v>
      </c>
      <c r="AP618" s="26">
        <f>AVERAGE(Y618:Y624)</f>
        <v>281.42857142857144</v>
      </c>
      <c r="AR618" s="1">
        <f>Q618/AL618*100000</f>
        <v>23.813083715648514</v>
      </c>
      <c r="AS618" s="25">
        <f>IF(B619=B618,IFERROR((AE618/AE619)-1,0),0)</f>
        <v>1.1052631578947367</v>
      </c>
      <c r="AT618" s="26">
        <f>IFERROR(LOG(2)/LOG(1+(AS618)),AS618)</f>
        <v>0.93109819238244917</v>
      </c>
      <c r="AU618" s="26">
        <f>AVERAGE(AE618:AE624)</f>
        <v>13.285714285714286</v>
      </c>
      <c r="AV618" s="19">
        <f>ROUNDDOWN(N618,0)</f>
        <v>43979</v>
      </c>
      <c r="AW618" s="29" cm="1">
        <f t="array" ref="AW618">_xlfn.ANCHORARRAY(AV618)-1</f>
        <v>43978</v>
      </c>
    </row>
    <row r="619" spans="1:49" x14ac:dyDescent="0.25">
      <c r="A619">
        <v>20200527</v>
      </c>
      <c r="B619" s="1" t="s">
        <v>37</v>
      </c>
      <c r="C619">
        <v>24565</v>
      </c>
      <c r="D619">
        <v>134855</v>
      </c>
      <c r="F619">
        <v>484</v>
      </c>
      <c r="G619">
        <v>4160</v>
      </c>
      <c r="L619">
        <v>3741</v>
      </c>
      <c r="M619" s="1" t="s">
        <v>31</v>
      </c>
      <c r="N619" s="2">
        <v>43977</v>
      </c>
      <c r="O619" s="2">
        <v>43976.833333333336</v>
      </c>
      <c r="P619" s="1" t="s">
        <v>336</v>
      </c>
      <c r="Q619">
        <v>1352</v>
      </c>
      <c r="R619">
        <v>4160</v>
      </c>
      <c r="S619" s="2">
        <v>43976.833333333336</v>
      </c>
      <c r="T619" s="1" t="s">
        <v>54</v>
      </c>
      <c r="U619" s="1" t="s">
        <v>54</v>
      </c>
      <c r="V619" s="1" t="s">
        <v>54</v>
      </c>
      <c r="W619">
        <v>22208</v>
      </c>
      <c r="X619">
        <v>8</v>
      </c>
      <c r="Y619">
        <v>296</v>
      </c>
      <c r="Z619" s="1" t="s">
        <v>5231</v>
      </c>
      <c r="AA619">
        <v>159420</v>
      </c>
      <c r="AB619">
        <v>159420</v>
      </c>
      <c r="AC619">
        <v>3409</v>
      </c>
      <c r="AD619">
        <v>159420</v>
      </c>
      <c r="AE619">
        <v>19</v>
      </c>
      <c r="AF619">
        <v>32</v>
      </c>
      <c r="AG619" s="1" t="s">
        <v>5232</v>
      </c>
      <c r="AH619">
        <v>0</v>
      </c>
      <c r="AI619">
        <v>0</v>
      </c>
      <c r="AJ619" s="1">
        <f>Y619/0.1</f>
        <v>2960</v>
      </c>
      <c r="AK619" s="1">
        <f>AC619-AJ619</f>
        <v>449</v>
      </c>
      <c r="AL619" s="28">
        <f>_xlfn.IFNA(INDEX($BD$2:$BD$53,MATCH(B619,$BC$2:$BC$53,0)),1000)</f>
        <v>5845526</v>
      </c>
      <c r="AM619" s="1">
        <f>C619/AL619*100000</f>
        <v>420.23592059978864</v>
      </c>
      <c r="AN619" s="17">
        <f>IF(B620=B619,IFERROR((C619/C620)-1,0),0)</f>
        <v>1.2196629444970908E-2</v>
      </c>
      <c r="AO619" s="26">
        <f>IFERROR(LOG(2)/LOG(1+(AN619)),AN619)</f>
        <v>57.176917014300471</v>
      </c>
      <c r="AP619" s="26">
        <f>AVERAGE(Y619:Y625)</f>
        <v>297.57142857142856</v>
      </c>
      <c r="AR619" s="1">
        <f>Q619/AL619*100000</f>
        <v>23.128799700831031</v>
      </c>
      <c r="AS619" s="25">
        <f>IF(B620=B619,IFERROR((AE619/AE620)-1,0),0)</f>
        <v>18</v>
      </c>
      <c r="AT619" s="26">
        <f>IFERROR(LOG(2)/LOG(1+(AS619)),AS619)</f>
        <v>0.23540891336663824</v>
      </c>
      <c r="AU619" s="26">
        <f>AVERAGE(AE619:AE625)</f>
        <v>13.571428571428571</v>
      </c>
      <c r="AV619" s="19">
        <f>ROUNDDOWN(N619,0)</f>
        <v>43977</v>
      </c>
      <c r="AW619" s="29" cm="1">
        <f t="array" ref="AW619">_xlfn.ANCHORARRAY(AV619)-1</f>
        <v>43976</v>
      </c>
    </row>
    <row r="620" spans="1:49" x14ac:dyDescent="0.25">
      <c r="A620">
        <v>20200526</v>
      </c>
      <c r="B620" s="1" t="s">
        <v>37</v>
      </c>
      <c r="C620">
        <v>24269</v>
      </c>
      <c r="D620">
        <v>131742</v>
      </c>
      <c r="F620">
        <v>507</v>
      </c>
      <c r="G620">
        <v>4128</v>
      </c>
      <c r="L620">
        <v>3702</v>
      </c>
      <c r="M620" s="1" t="s">
        <v>31</v>
      </c>
      <c r="N620" s="2">
        <v>43977</v>
      </c>
      <c r="O620" s="2">
        <v>43976.833333333336</v>
      </c>
      <c r="P620" s="1" t="s">
        <v>336</v>
      </c>
      <c r="Q620">
        <v>1333</v>
      </c>
      <c r="R620">
        <v>4128</v>
      </c>
      <c r="S620" s="2">
        <v>43976.833333333336</v>
      </c>
      <c r="T620" s="1" t="s">
        <v>54</v>
      </c>
      <c r="U620" s="1" t="s">
        <v>54</v>
      </c>
      <c r="V620" s="1" t="s">
        <v>54</v>
      </c>
      <c r="W620">
        <v>21941</v>
      </c>
      <c r="X620">
        <v>8</v>
      </c>
      <c r="Y620">
        <v>95</v>
      </c>
      <c r="Z620" s="1" t="s">
        <v>5366</v>
      </c>
      <c r="AA620">
        <v>156011</v>
      </c>
      <c r="AB620">
        <v>156011</v>
      </c>
      <c r="AC620">
        <v>5703</v>
      </c>
      <c r="AD620">
        <v>156011</v>
      </c>
      <c r="AE620">
        <v>1</v>
      </c>
      <c r="AF620">
        <v>9</v>
      </c>
      <c r="AG620" s="1" t="s">
        <v>5367</v>
      </c>
      <c r="AH620">
        <v>0</v>
      </c>
      <c r="AI620">
        <v>0</v>
      </c>
      <c r="AJ620" s="1">
        <f>Y620/0.1</f>
        <v>950</v>
      </c>
      <c r="AK620" s="1">
        <f>AC620-AJ620</f>
        <v>4753</v>
      </c>
      <c r="AL620" s="28">
        <f>_xlfn.IFNA(INDEX($BD$2:$BD$53,MATCH(B620,$BC$2:$BC$53,0)),1000)</f>
        <v>5845526</v>
      </c>
      <c r="AM620" s="1">
        <f>C620/AL620*100000</f>
        <v>415.17221889013922</v>
      </c>
      <c r="AN620" s="17">
        <f>IF(B621=B620,IFERROR((C620/C621)-1,0),0)</f>
        <v>3.9298419789857153E-3</v>
      </c>
      <c r="AO620" s="26">
        <f>IFERROR(LOG(2)/LOG(1+(AN620)),AN620)</f>
        <v>176.72676748974507</v>
      </c>
      <c r="AP620" s="26">
        <f>AVERAGE(Y620:Y626)</f>
        <v>295.28571428571428</v>
      </c>
      <c r="AR620" s="1">
        <f>Q620/AL620*100000</f>
        <v>22.803764793792723</v>
      </c>
      <c r="AS620" s="25">
        <f>IF(B621=B620,IFERROR((AE620/AE621)-1,0),0)</f>
        <v>-0.8</v>
      </c>
      <c r="AT620" s="26">
        <f>IFERROR(LOG(2)/LOG(1+(AS620)),AS620)</f>
        <v>-0.430676558073393</v>
      </c>
      <c r="AU620" s="26">
        <f>AVERAGE(AE620:AE626)</f>
        <v>15.571428571428571</v>
      </c>
      <c r="AV620" s="19">
        <f>ROUNDDOWN(N620,0)</f>
        <v>43977</v>
      </c>
      <c r="AW620" s="29" cm="1">
        <f t="array" ref="AW620">_xlfn.ANCHORARRAY(AV620)-1</f>
        <v>43976</v>
      </c>
    </row>
    <row r="621" spans="1:49" x14ac:dyDescent="0.25">
      <c r="A621">
        <v>20200525</v>
      </c>
      <c r="B621" s="1" t="s">
        <v>37</v>
      </c>
      <c r="C621">
        <v>24174</v>
      </c>
      <c r="D621">
        <v>126134</v>
      </c>
      <c r="F621">
        <v>560</v>
      </c>
      <c r="G621">
        <v>4119</v>
      </c>
      <c r="L621">
        <v>3666</v>
      </c>
      <c r="M621" s="1" t="s">
        <v>31</v>
      </c>
      <c r="N621" s="2">
        <v>43976</v>
      </c>
      <c r="O621" s="2">
        <v>43975.833333333336</v>
      </c>
      <c r="P621" s="1" t="s">
        <v>366</v>
      </c>
      <c r="Q621">
        <v>1332</v>
      </c>
      <c r="R621">
        <v>4119</v>
      </c>
      <c r="S621" s="2">
        <v>43975.833333333336</v>
      </c>
      <c r="T621" s="1" t="s">
        <v>54</v>
      </c>
      <c r="U621" s="1" t="s">
        <v>54</v>
      </c>
      <c r="V621" s="1" t="s">
        <v>54</v>
      </c>
      <c r="W621">
        <v>21857</v>
      </c>
      <c r="X621">
        <v>8</v>
      </c>
      <c r="Y621">
        <v>210</v>
      </c>
      <c r="Z621" s="1" t="s">
        <v>5504</v>
      </c>
      <c r="AA621">
        <v>150308</v>
      </c>
      <c r="AB621">
        <v>150308</v>
      </c>
      <c r="AC621">
        <v>257</v>
      </c>
      <c r="AD621">
        <v>150308</v>
      </c>
      <c r="AE621">
        <v>5</v>
      </c>
      <c r="AF621">
        <v>14</v>
      </c>
      <c r="AG621" s="1" t="s">
        <v>5505</v>
      </c>
      <c r="AH621">
        <v>0</v>
      </c>
      <c r="AI621">
        <v>0</v>
      </c>
      <c r="AJ621" s="1">
        <f>Y621/0.1</f>
        <v>2100</v>
      </c>
      <c r="AK621" s="1">
        <f>AC621-AJ621</f>
        <v>-1843</v>
      </c>
      <c r="AL621" s="28">
        <f>_xlfn.IFNA(INDEX($BD$2:$BD$53,MATCH(B621,$BC$2:$BC$53,0)),1000)</f>
        <v>5845526</v>
      </c>
      <c r="AM621" s="1">
        <f>C621/AL621*100000</f>
        <v>413.54704435494773</v>
      </c>
      <c r="AN621" s="17">
        <f>IF(B622=B621,IFERROR((C621/C622)-1,0),0)</f>
        <v>8.7631447170755106E-3</v>
      </c>
      <c r="AO621" s="26">
        <f>IFERROR(LOG(2)/LOG(1+(AN621)),AN621)</f>
        <v>79.444065021289617</v>
      </c>
      <c r="AP621" s="26">
        <f>AVERAGE(Y621:Y627)</f>
        <v>319.42857142857144</v>
      </c>
      <c r="AR621" s="1">
        <f>Q621/AL621*100000</f>
        <v>22.786657693422285</v>
      </c>
      <c r="AS621" s="25">
        <f>IF(B622=B621,IFERROR((AE621/AE622)-1,0),0)</f>
        <v>0.66666666666666674</v>
      </c>
      <c r="AT621" s="26">
        <f>IFERROR(LOG(2)/LOG(1+(AS621)),AS621)</f>
        <v>1.3569154488567239</v>
      </c>
      <c r="AU621" s="26">
        <f>AVERAGE(AE621:AE627)</f>
        <v>16.714285714285715</v>
      </c>
      <c r="AV621" s="19">
        <f>ROUNDDOWN(N621,0)</f>
        <v>43976</v>
      </c>
      <c r="AW621" s="29" cm="1">
        <f t="array" ref="AW621">_xlfn.ANCHORARRAY(AV621)-1</f>
        <v>43975</v>
      </c>
    </row>
    <row r="622" spans="1:49" x14ac:dyDescent="0.25">
      <c r="A622">
        <v>20200524</v>
      </c>
      <c r="B622" s="1" t="s">
        <v>37</v>
      </c>
      <c r="C622">
        <v>23964</v>
      </c>
      <c r="D622">
        <v>126087</v>
      </c>
      <c r="F622">
        <v>538</v>
      </c>
      <c r="G622">
        <v>4105</v>
      </c>
      <c r="L622">
        <v>3640</v>
      </c>
      <c r="M622" s="1" t="s">
        <v>31</v>
      </c>
      <c r="N622" s="2">
        <v>43974</v>
      </c>
      <c r="O622" s="2">
        <v>43973.833333333336</v>
      </c>
      <c r="P622" s="1" t="s">
        <v>394</v>
      </c>
      <c r="Q622">
        <v>1327</v>
      </c>
      <c r="R622">
        <v>4105</v>
      </c>
      <c r="S622" s="2">
        <v>43973.833333333336</v>
      </c>
      <c r="T622" s="1" t="s">
        <v>54</v>
      </c>
      <c r="U622" s="1" t="s">
        <v>54</v>
      </c>
      <c r="V622" s="1" t="s">
        <v>54</v>
      </c>
      <c r="W622">
        <v>21657</v>
      </c>
      <c r="X622">
        <v>8</v>
      </c>
      <c r="Y622">
        <v>477</v>
      </c>
      <c r="Z622" s="1" t="s">
        <v>5633</v>
      </c>
      <c r="AA622">
        <v>150051</v>
      </c>
      <c r="AB622">
        <v>150051</v>
      </c>
      <c r="AC622">
        <v>5099</v>
      </c>
      <c r="AD622">
        <v>150051</v>
      </c>
      <c r="AE622">
        <v>3</v>
      </c>
      <c r="AF622">
        <v>23</v>
      </c>
      <c r="AG622" s="1" t="s">
        <v>5634</v>
      </c>
      <c r="AH622">
        <v>0</v>
      </c>
      <c r="AI622">
        <v>0</v>
      </c>
      <c r="AJ622" s="1">
        <f>Y622/0.1</f>
        <v>4770</v>
      </c>
      <c r="AK622" s="1">
        <f>AC622-AJ622</f>
        <v>329</v>
      </c>
      <c r="AL622" s="28">
        <f>_xlfn.IFNA(INDEX($BD$2:$BD$53,MATCH(B622,$BC$2:$BC$53,0)),1000)</f>
        <v>5845526</v>
      </c>
      <c r="AM622" s="1">
        <f>C622/AL622*100000</f>
        <v>409.95455327715592</v>
      </c>
      <c r="AN622" s="17">
        <f>IF(B623=B622,IFERROR((C622/C623)-1,0),0)</f>
        <v>2.0309107165666029E-2</v>
      </c>
      <c r="AO622" s="26">
        <f>IFERROR(LOG(2)/LOG(1+(AN622)),AN622)</f>
        <v>34.475281915687297</v>
      </c>
      <c r="AP622" s="26">
        <f>AVERAGE(Y622:Y628)</f>
        <v>333</v>
      </c>
      <c r="AR622" s="1">
        <f>Q622/AL622*100000</f>
        <v>22.7011221915701</v>
      </c>
      <c r="AS622" s="25">
        <f>IF(B623=B622,IFERROR((AE622/AE623)-1,0),0)</f>
        <v>-0.7857142857142857</v>
      </c>
      <c r="AT622" s="26">
        <f>IFERROR(LOG(2)/LOG(1+(AS622)),AS622)</f>
        <v>-0.4499655373188523</v>
      </c>
      <c r="AU622" s="26">
        <f>AVERAGE(AE622:AE628)</f>
        <v>19.285714285714285</v>
      </c>
      <c r="AV622" s="19">
        <f>ROUNDDOWN(N622,0)</f>
        <v>43974</v>
      </c>
      <c r="AW622" s="29" cm="1">
        <f t="array" ref="AW622">_xlfn.ANCHORARRAY(AV622)-1</f>
        <v>43973</v>
      </c>
    </row>
    <row r="623" spans="1:49" x14ac:dyDescent="0.25">
      <c r="A623">
        <v>20200523</v>
      </c>
      <c r="B623" s="1" t="s">
        <v>37</v>
      </c>
      <c r="C623">
        <v>23487</v>
      </c>
      <c r="D623">
        <v>121465</v>
      </c>
      <c r="F623">
        <v>571</v>
      </c>
      <c r="G623">
        <v>4082</v>
      </c>
      <c r="L623">
        <v>3612</v>
      </c>
      <c r="M623" s="1" t="s">
        <v>31</v>
      </c>
      <c r="N623" s="2">
        <v>43973</v>
      </c>
      <c r="O623" s="2">
        <v>43972.833333333336</v>
      </c>
      <c r="P623" s="1" t="s">
        <v>418</v>
      </c>
      <c r="Q623">
        <v>1324</v>
      </c>
      <c r="R623">
        <v>4082</v>
      </c>
      <c r="S623" s="2">
        <v>43972.833333333336</v>
      </c>
      <c r="T623" s="1" t="s">
        <v>54</v>
      </c>
      <c r="U623" s="1" t="s">
        <v>54</v>
      </c>
      <c r="V623" s="1" t="s">
        <v>54</v>
      </c>
      <c r="W623">
        <v>21202</v>
      </c>
      <c r="X623">
        <v>8</v>
      </c>
      <c r="Y623">
        <v>296</v>
      </c>
      <c r="Z623" s="1" t="s">
        <v>5763</v>
      </c>
      <c r="AA623">
        <v>144952</v>
      </c>
      <c r="AB623">
        <v>144952</v>
      </c>
      <c r="AC623">
        <v>2727</v>
      </c>
      <c r="AD623">
        <v>144952</v>
      </c>
      <c r="AE623">
        <v>14</v>
      </c>
      <c r="AF623">
        <v>45</v>
      </c>
      <c r="AG623" s="1" t="s">
        <v>5764</v>
      </c>
      <c r="AH623">
        <v>0</v>
      </c>
      <c r="AI623">
        <v>0</v>
      </c>
      <c r="AJ623" s="1">
        <f>Y623/0.1</f>
        <v>2960</v>
      </c>
      <c r="AK623" s="1">
        <f>AC623-AJ623</f>
        <v>-233</v>
      </c>
      <c r="AL623" s="28">
        <f>_xlfn.IFNA(INDEX($BD$2:$BD$53,MATCH(B623,$BC$2:$BC$53,0)),1000)</f>
        <v>5845526</v>
      </c>
      <c r="AM623" s="1">
        <f>C623/AL623*100000</f>
        <v>401.79446640045734</v>
      </c>
      <c r="AN623" s="17">
        <f>IF(B624=B623,IFERROR((C623/C624)-1,0),0)</f>
        <v>1.2763572075374041E-2</v>
      </c>
      <c r="AO623" s="26">
        <f>IFERROR(LOG(2)/LOG(1+(AN623)),AN623)</f>
        <v>54.652517573548138</v>
      </c>
      <c r="AP623" s="26">
        <f>AVERAGE(Y623:Y629)</f>
        <v>322.14285714285717</v>
      </c>
      <c r="AR623" s="1">
        <f>Q623/AL623*100000</f>
        <v>22.649800890458788</v>
      </c>
      <c r="AS623" s="25">
        <f>IF(B624=B623,IFERROR((AE623/AE624)-1,0),0)</f>
        <v>0.27272727272727271</v>
      </c>
      <c r="AT623" s="26">
        <f>IFERROR(LOG(2)/LOG(1+(AS623)),AS623)</f>
        <v>2.8741966696952042</v>
      </c>
      <c r="AU623" s="26">
        <f>AVERAGE(AE623:AE629)</f>
        <v>24.857142857142858</v>
      </c>
      <c r="AV623" s="19">
        <f>ROUNDDOWN(N623,0)</f>
        <v>43973</v>
      </c>
      <c r="AW623" s="29" cm="1">
        <f t="array" ref="AW623">_xlfn.ANCHORARRAY(AV623)-1</f>
        <v>43972</v>
      </c>
    </row>
    <row r="624" spans="1:49" x14ac:dyDescent="0.25">
      <c r="A624">
        <v>20200522</v>
      </c>
      <c r="B624" s="1" t="s">
        <v>37</v>
      </c>
      <c r="C624">
        <v>23191</v>
      </c>
      <c r="D624">
        <v>119034</v>
      </c>
      <c r="F624">
        <v>620</v>
      </c>
      <c r="G624">
        <v>4037</v>
      </c>
      <c r="L624">
        <v>3580</v>
      </c>
      <c r="M624" s="1" t="s">
        <v>31</v>
      </c>
      <c r="N624" s="2">
        <v>43973</v>
      </c>
      <c r="O624" s="2">
        <v>43972.833333333336</v>
      </c>
      <c r="P624" s="1" t="s">
        <v>418</v>
      </c>
      <c r="Q624">
        <v>1310</v>
      </c>
      <c r="R624">
        <v>4037</v>
      </c>
      <c r="S624" s="2">
        <v>43972.833333333336</v>
      </c>
      <c r="T624" s="1" t="s">
        <v>54</v>
      </c>
      <c r="U624" s="1" t="s">
        <v>54</v>
      </c>
      <c r="V624" s="1" t="s">
        <v>54</v>
      </c>
      <c r="W624">
        <v>20903</v>
      </c>
      <c r="X624">
        <v>8</v>
      </c>
      <c r="Y624">
        <v>394</v>
      </c>
      <c r="Z624" s="1" t="s">
        <v>3989</v>
      </c>
      <c r="AA624">
        <v>142225</v>
      </c>
      <c r="AB624">
        <v>142225</v>
      </c>
      <c r="AC624">
        <v>6614</v>
      </c>
      <c r="AD624">
        <v>142225</v>
      </c>
      <c r="AE624">
        <v>11</v>
      </c>
      <c r="AF624">
        <v>47</v>
      </c>
      <c r="AG624" s="1" t="s">
        <v>5898</v>
      </c>
      <c r="AH624">
        <v>0</v>
      </c>
      <c r="AI624">
        <v>0</v>
      </c>
      <c r="AJ624" s="1">
        <f>Y624/0.1</f>
        <v>3940</v>
      </c>
      <c r="AK624" s="1">
        <f>AC624-AJ624</f>
        <v>2674</v>
      </c>
      <c r="AL624" s="28">
        <f>_xlfn.IFNA(INDEX($BD$2:$BD$53,MATCH(B624,$BC$2:$BC$53,0)),1000)</f>
        <v>5845526</v>
      </c>
      <c r="AM624" s="1">
        <f>C624/AL624*100000</f>
        <v>396.73076469080797</v>
      </c>
      <c r="AN624" s="17">
        <f>IF(B625=B624,IFERROR((C624/C625)-1,0),0)</f>
        <v>1.7282975830153147E-2</v>
      </c>
      <c r="AO624" s="26">
        <f>IFERROR(LOG(2)/LOG(1+(AN624)),AN624)</f>
        <v>40.451361168282865</v>
      </c>
      <c r="AP624" s="26">
        <f>AVERAGE(Y624:Y630)</f>
        <v>336.14285714285717</v>
      </c>
      <c r="AR624" s="1">
        <f>Q624/AL624*100000</f>
        <v>22.410301485272669</v>
      </c>
      <c r="AS624" s="25">
        <f>IF(B625=B624,IFERROR((AE624/AE625)-1,0),0)</f>
        <v>-0.73809523809523814</v>
      </c>
      <c r="AT624" s="26">
        <f>IFERROR(LOG(2)/LOG(1+(AS624)),AS624)</f>
        <v>-0.51736113838560338</v>
      </c>
      <c r="AU624" s="26">
        <f>AVERAGE(AE624:AE630)</f>
        <v>31.285714285714285</v>
      </c>
      <c r="AV624" s="19">
        <f>ROUNDDOWN(N624,0)</f>
        <v>43973</v>
      </c>
      <c r="AW624" s="29" cm="1">
        <f t="array" ref="AW624">_xlfn.ANCHORARRAY(AV624)-1</f>
        <v>43972</v>
      </c>
    </row>
    <row r="625" spans="1:49" x14ac:dyDescent="0.25">
      <c r="A625">
        <v>20200521</v>
      </c>
      <c r="B625" s="1" t="s">
        <v>37</v>
      </c>
      <c r="C625">
        <v>22797</v>
      </c>
      <c r="D625">
        <v>112814</v>
      </c>
      <c r="F625">
        <v>613</v>
      </c>
      <c r="G625">
        <v>3990</v>
      </c>
      <c r="L625">
        <v>3532</v>
      </c>
      <c r="M625" s="1" t="s">
        <v>31</v>
      </c>
      <c r="N625" s="2">
        <v>43972</v>
      </c>
      <c r="O625" s="2">
        <v>43971.833333333336</v>
      </c>
      <c r="P625" s="1" t="s">
        <v>457</v>
      </c>
      <c r="Q625">
        <v>1299</v>
      </c>
      <c r="R625">
        <v>3990</v>
      </c>
      <c r="S625" s="2">
        <v>43971.833333333336</v>
      </c>
      <c r="T625" s="1" t="s">
        <v>54</v>
      </c>
      <c r="U625" s="1" t="s">
        <v>54</v>
      </c>
      <c r="V625" s="1" t="s">
        <v>54</v>
      </c>
      <c r="W625">
        <v>20595</v>
      </c>
      <c r="X625">
        <v>8</v>
      </c>
      <c r="Y625">
        <v>315</v>
      </c>
      <c r="Z625" s="1" t="s">
        <v>6033</v>
      </c>
      <c r="AA625">
        <v>135611</v>
      </c>
      <c r="AB625">
        <v>135611</v>
      </c>
      <c r="AC625">
        <v>3774</v>
      </c>
      <c r="AD625">
        <v>135611</v>
      </c>
      <c r="AE625">
        <v>42</v>
      </c>
      <c r="AF625">
        <v>35</v>
      </c>
      <c r="AG625" s="1" t="s">
        <v>6034</v>
      </c>
      <c r="AH625">
        <v>0</v>
      </c>
      <c r="AI625">
        <v>0</v>
      </c>
      <c r="AJ625" s="1">
        <f>Y625/0.1</f>
        <v>3150</v>
      </c>
      <c r="AK625" s="1">
        <f>AC625-AJ625</f>
        <v>624</v>
      </c>
      <c r="AL625" s="28">
        <f>_xlfn.IFNA(INDEX($BD$2:$BD$53,MATCH(B625,$BC$2:$BC$53,0)),1000)</f>
        <v>5845526</v>
      </c>
      <c r="AM625" s="1">
        <f>C625/AL625*100000</f>
        <v>389.99056714485573</v>
      </c>
      <c r="AN625" s="17">
        <f>IF(B626=B625,IFERROR((C625/C626)-1,0),0)</f>
        <v>1.4011208967173783E-2</v>
      </c>
      <c r="AO625" s="26">
        <f>IFERROR(LOG(2)/LOG(1+(AN625)),AN625)</f>
        <v>49.816674377888432</v>
      </c>
      <c r="AP625" s="26">
        <f>AVERAGE(Y625:Y631)</f>
        <v>331.71428571428572</v>
      </c>
      <c r="AR625" s="1">
        <f>Q625/AL625*100000</f>
        <v>22.222123381197861</v>
      </c>
      <c r="AS625" s="25">
        <f>IF(B626=B625,IFERROR((AE625/AE626)-1,0),0)</f>
        <v>0.27272727272727271</v>
      </c>
      <c r="AT625" s="26">
        <f>IFERROR(LOG(2)/LOG(1+(AS625)),AS625)</f>
        <v>2.8741966696952042</v>
      </c>
      <c r="AU625" s="26">
        <f>AVERAGE(AE625:AE631)</f>
        <v>33.857142857142854</v>
      </c>
      <c r="AV625" s="19">
        <f>ROUNDDOWN(N625,0)</f>
        <v>43972</v>
      </c>
      <c r="AW625" s="29" cm="1">
        <f t="array" ref="AW625">_xlfn.ANCHORARRAY(AV625)-1</f>
        <v>43971</v>
      </c>
    </row>
    <row r="626" spans="1:49" x14ac:dyDescent="0.25">
      <c r="A626">
        <v>20200520</v>
      </c>
      <c r="B626" s="1" t="s">
        <v>37</v>
      </c>
      <c r="C626">
        <v>22482</v>
      </c>
      <c r="D626">
        <v>109355</v>
      </c>
      <c r="F626">
        <v>626</v>
      </c>
      <c r="G626">
        <v>3955</v>
      </c>
      <c r="L626">
        <v>3478</v>
      </c>
      <c r="M626" s="1" t="s">
        <v>31</v>
      </c>
      <c r="N626" s="2">
        <v>43971</v>
      </c>
      <c r="O626" s="2">
        <v>43970.833333333336</v>
      </c>
      <c r="P626" s="1" t="s">
        <v>488</v>
      </c>
      <c r="Q626">
        <v>1257</v>
      </c>
      <c r="R626">
        <v>3955</v>
      </c>
      <c r="S626" s="2">
        <v>43970.833333333336</v>
      </c>
      <c r="T626" s="1" t="s">
        <v>54</v>
      </c>
      <c r="U626" s="1" t="s">
        <v>54</v>
      </c>
      <c r="V626" s="1" t="s">
        <v>54</v>
      </c>
      <c r="W626">
        <v>20304</v>
      </c>
      <c r="X626">
        <v>8</v>
      </c>
      <c r="Y626">
        <v>280</v>
      </c>
      <c r="Z626" s="1" t="s">
        <v>6162</v>
      </c>
      <c r="AA626">
        <v>131837</v>
      </c>
      <c r="AB626">
        <v>131837</v>
      </c>
      <c r="AC626">
        <v>504</v>
      </c>
      <c r="AD626">
        <v>131837</v>
      </c>
      <c r="AE626">
        <v>33</v>
      </c>
      <c r="AF626">
        <v>56</v>
      </c>
      <c r="AG626" s="1" t="s">
        <v>6163</v>
      </c>
      <c r="AH626">
        <v>0</v>
      </c>
      <c r="AI626">
        <v>0</v>
      </c>
      <c r="AJ626" s="1">
        <f>Y626/0.1</f>
        <v>2800</v>
      </c>
      <c r="AK626" s="1">
        <f>AC626-AJ626</f>
        <v>-2296</v>
      </c>
      <c r="AL626" s="28">
        <f>_xlfn.IFNA(INDEX($BD$2:$BD$53,MATCH(B626,$BC$2:$BC$53,0)),1000)</f>
        <v>5845526</v>
      </c>
      <c r="AM626" s="1">
        <f>C626/AL626*100000</f>
        <v>384.60183052816802</v>
      </c>
      <c r="AN626" s="17">
        <f>IF(B627=B626,IFERROR((C626/C627)-1,0),0)</f>
        <v>1.2611476443563641E-2</v>
      </c>
      <c r="AO626" s="26">
        <f>IFERROR(LOG(2)/LOG(1+(AN626)),AN626)</f>
        <v>55.307470047109902</v>
      </c>
      <c r="AP626" s="26">
        <f>AVERAGE(Y626:Y632)</f>
        <v>332.14285714285717</v>
      </c>
      <c r="AR626" s="1">
        <f>Q626/AL626*100000</f>
        <v>21.503625165639498</v>
      </c>
      <c r="AS626" s="25">
        <f>IF(B627=B626,IFERROR((AE626/AE627)-1,0),0)</f>
        <v>2.6666666666666665</v>
      </c>
      <c r="AT626" s="26">
        <f>IFERROR(LOG(2)/LOG(1+(AS626)),AS626)</f>
        <v>0.533484382560384</v>
      </c>
      <c r="AU626" s="26">
        <f>AVERAGE(AE626:AE632)</f>
        <v>35.428571428571431</v>
      </c>
      <c r="AV626" s="19">
        <f>ROUNDDOWN(N626,0)</f>
        <v>43971</v>
      </c>
      <c r="AW626" s="29" cm="1">
        <f t="array" ref="AW626">_xlfn.ANCHORARRAY(AV626)-1</f>
        <v>43970</v>
      </c>
    </row>
    <row r="627" spans="1:49" x14ac:dyDescent="0.25">
      <c r="A627">
        <v>20200519</v>
      </c>
      <c r="B627" s="1" t="s">
        <v>37</v>
      </c>
      <c r="C627">
        <v>22202</v>
      </c>
      <c r="D627">
        <v>109131</v>
      </c>
      <c r="F627">
        <v>626</v>
      </c>
      <c r="G627">
        <v>3899</v>
      </c>
      <c r="L627">
        <v>3431</v>
      </c>
      <c r="M627" s="1" t="s">
        <v>31</v>
      </c>
      <c r="N627" s="2">
        <v>43968</v>
      </c>
      <c r="O627" s="2">
        <v>43967.833333333336</v>
      </c>
      <c r="P627" s="1" t="s">
        <v>532</v>
      </c>
      <c r="Q627">
        <v>1224</v>
      </c>
      <c r="R627">
        <v>3899</v>
      </c>
      <c r="S627" s="2">
        <v>43967.833333333336</v>
      </c>
      <c r="T627" s="1" t="s">
        <v>54</v>
      </c>
      <c r="U627" s="1" t="s">
        <v>54</v>
      </c>
      <c r="V627" s="1" t="s">
        <v>54</v>
      </c>
      <c r="W627">
        <v>20028</v>
      </c>
      <c r="X627">
        <v>8</v>
      </c>
      <c r="Y627">
        <v>264</v>
      </c>
      <c r="Z627" s="1" t="s">
        <v>6290</v>
      </c>
      <c r="AA627">
        <v>131333</v>
      </c>
      <c r="AB627">
        <v>131333</v>
      </c>
      <c r="AC627">
        <v>2838</v>
      </c>
      <c r="AD627">
        <v>131333</v>
      </c>
      <c r="AE627">
        <v>9</v>
      </c>
      <c r="AF627">
        <v>27</v>
      </c>
      <c r="AG627" s="1" t="s">
        <v>6291</v>
      </c>
      <c r="AH627">
        <v>0</v>
      </c>
      <c r="AI627">
        <v>0</v>
      </c>
      <c r="AJ627" s="1">
        <f>Y627/0.1</f>
        <v>2640</v>
      </c>
      <c r="AK627" s="1">
        <f>AC627-AJ627</f>
        <v>198</v>
      </c>
      <c r="AL627" s="28">
        <f>_xlfn.IFNA(INDEX($BD$2:$BD$53,MATCH(B627,$BC$2:$BC$53,0)),1000)</f>
        <v>5845526</v>
      </c>
      <c r="AM627" s="1">
        <f>C627/AL627*100000</f>
        <v>379.81184242444567</v>
      </c>
      <c r="AN627" s="17">
        <f>IF(B628=B627,IFERROR((C627/C628)-1,0),0)</f>
        <v>1.2033913756951398E-2</v>
      </c>
      <c r="AO627" s="26">
        <f>IFERROR(LOG(2)/LOG(1+(AN627)),AN627)</f>
        <v>57.945363116512013</v>
      </c>
      <c r="AP627" s="26">
        <f>AVERAGE(Y627:Y633)</f>
        <v>331.85714285714283</v>
      </c>
      <c r="AR627" s="1">
        <f>Q627/AL627*100000</f>
        <v>20.939090853415074</v>
      </c>
      <c r="AS627" s="25">
        <f>IF(B628=B627,IFERROR((AE627/AE628)-1,0),0)</f>
        <v>-0.60869565217391308</v>
      </c>
      <c r="AT627" s="26">
        <f>IFERROR(LOG(2)/LOG(1+(AS627)),AS627)</f>
        <v>-0.73875051696164729</v>
      </c>
      <c r="AU627" s="26">
        <f>AVERAGE(AE627:AE633)</f>
        <v>33.857142857142854</v>
      </c>
      <c r="AV627" s="19">
        <f>ROUNDDOWN(N627,0)</f>
        <v>43968</v>
      </c>
      <c r="AW627" s="29" cm="1">
        <f t="array" ref="AW627">_xlfn.ANCHORARRAY(AV627)-1</f>
        <v>43967</v>
      </c>
    </row>
    <row r="628" spans="1:49" x14ac:dyDescent="0.25">
      <c r="A628">
        <v>20200518</v>
      </c>
      <c r="B628" s="1" t="s">
        <v>37</v>
      </c>
      <c r="C628">
        <v>21938</v>
      </c>
      <c r="D628">
        <v>106557</v>
      </c>
      <c r="F628">
        <v>650</v>
      </c>
      <c r="G628">
        <v>3872</v>
      </c>
      <c r="L628">
        <v>3346</v>
      </c>
      <c r="M628" s="1" t="s">
        <v>31</v>
      </c>
      <c r="N628" s="2">
        <v>43967</v>
      </c>
      <c r="O628" s="2">
        <v>43966.833333333336</v>
      </c>
      <c r="P628" s="1" t="s">
        <v>561</v>
      </c>
      <c r="Q628">
        <v>1215</v>
      </c>
      <c r="R628">
        <v>3872</v>
      </c>
      <c r="S628" s="2">
        <v>43966.833333333336</v>
      </c>
      <c r="T628" s="1" t="s">
        <v>54</v>
      </c>
      <c r="U628" s="1" t="s">
        <v>54</v>
      </c>
      <c r="V628" s="1" t="s">
        <v>54</v>
      </c>
      <c r="W628">
        <v>19773</v>
      </c>
      <c r="X628">
        <v>8</v>
      </c>
      <c r="Y628">
        <v>305</v>
      </c>
      <c r="Z628" s="1" t="s">
        <v>6425</v>
      </c>
      <c r="AA628">
        <v>128495</v>
      </c>
      <c r="AB628">
        <v>128495</v>
      </c>
      <c r="AC628">
        <v>2947</v>
      </c>
      <c r="AD628">
        <v>128495</v>
      </c>
      <c r="AE628">
        <v>23</v>
      </c>
      <c r="AF628">
        <v>6</v>
      </c>
      <c r="AG628" s="1" t="s">
        <v>6426</v>
      </c>
      <c r="AH628">
        <v>0</v>
      </c>
      <c r="AI628">
        <v>0</v>
      </c>
      <c r="AJ628" s="1">
        <f>Y628/0.1</f>
        <v>3050</v>
      </c>
      <c r="AK628" s="1">
        <f>AC628-AJ628</f>
        <v>-103</v>
      </c>
      <c r="AL628" s="28">
        <f>_xlfn.IFNA(INDEX($BD$2:$BD$53,MATCH(B628,$BC$2:$BC$53,0)),1000)</f>
        <v>5845526</v>
      </c>
      <c r="AM628" s="1">
        <f>C628/AL628*100000</f>
        <v>375.29556792665022</v>
      </c>
      <c r="AN628" s="17">
        <f>IF(B629=B628,IFERROR((C628/C629)-1,0),0)</f>
        <v>1.409883049045435E-2</v>
      </c>
      <c r="AO628" s="26">
        <f>IFERROR(LOG(2)/LOG(1+(AN628)),AN628)</f>
        <v>49.509217218255564</v>
      </c>
      <c r="AP628" s="26">
        <f>AVERAGE(Y628:Y634)</f>
        <v>291.28571428571428</v>
      </c>
      <c r="AR628" s="1">
        <f>Q628/AL628*100000</f>
        <v>20.785126950081139</v>
      </c>
      <c r="AS628" s="25">
        <f>IF(B629=B628,IFERROR((AE628/AE629)-1,0),0)</f>
        <v>-0.45238095238095233</v>
      </c>
      <c r="AT628" s="26">
        <f>IFERROR(LOG(2)/LOG(1+(AS628)),AS628)</f>
        <v>-1.1510718934218676</v>
      </c>
      <c r="AU628" s="26">
        <f>AVERAGE(AE628:AE634)</f>
        <v>33.428571428571431</v>
      </c>
      <c r="AV628" s="19">
        <f>ROUNDDOWN(N628,0)</f>
        <v>43967</v>
      </c>
      <c r="AW628" s="29" cm="1">
        <f t="array" ref="AW628">_xlfn.ANCHORARRAY(AV628)-1</f>
        <v>43966</v>
      </c>
    </row>
    <row r="629" spans="1:49" x14ac:dyDescent="0.25">
      <c r="A629">
        <v>20200517</v>
      </c>
      <c r="B629" s="1" t="s">
        <v>37</v>
      </c>
      <c r="C629">
        <v>21633</v>
      </c>
      <c r="D629">
        <v>103915</v>
      </c>
      <c r="F629">
        <v>650</v>
      </c>
      <c r="G629">
        <v>3866</v>
      </c>
      <c r="L629">
        <v>3346</v>
      </c>
      <c r="M629" s="1" t="s">
        <v>31</v>
      </c>
      <c r="N629" s="2">
        <v>43966</v>
      </c>
      <c r="O629" s="2">
        <v>43965.833333333336</v>
      </c>
      <c r="P629" s="1" t="s">
        <v>586</v>
      </c>
      <c r="Q629">
        <v>1192</v>
      </c>
      <c r="R629">
        <v>3866</v>
      </c>
      <c r="S629" s="2">
        <v>43965.833333333336</v>
      </c>
      <c r="T629" s="1" t="s">
        <v>6550</v>
      </c>
      <c r="U629" s="1" t="s">
        <v>54</v>
      </c>
      <c r="V629" s="1" t="s">
        <v>54</v>
      </c>
      <c r="W629">
        <v>19507</v>
      </c>
      <c r="X629">
        <v>8</v>
      </c>
      <c r="Y629">
        <v>401</v>
      </c>
      <c r="Z629" s="1" t="s">
        <v>4440</v>
      </c>
      <c r="AA629">
        <v>125548</v>
      </c>
      <c r="AB629">
        <v>125548</v>
      </c>
      <c r="AC629">
        <v>3708</v>
      </c>
      <c r="AD629">
        <v>125548</v>
      </c>
      <c r="AE629">
        <v>42</v>
      </c>
      <c r="AF629">
        <v>24</v>
      </c>
      <c r="AG629" s="1" t="s">
        <v>6551</v>
      </c>
      <c r="AH629">
        <v>0</v>
      </c>
      <c r="AI629">
        <v>0</v>
      </c>
      <c r="AJ629" s="1">
        <f>Y629/0.1</f>
        <v>4010</v>
      </c>
      <c r="AK629" s="1">
        <f>AC629-AJ629</f>
        <v>-302</v>
      </c>
      <c r="AL629" s="28">
        <f>_xlfn.IFNA(INDEX($BD$2:$BD$53,MATCH(B629,$BC$2:$BC$53,0)),1000)</f>
        <v>5845526</v>
      </c>
      <c r="AM629" s="1">
        <f>C629/AL629*100000</f>
        <v>370.07790231366687</v>
      </c>
      <c r="AN629" s="17">
        <f>IF(B630=B629,IFERROR((C629/C630)-1,0),0)</f>
        <v>1.8886586284853069E-2</v>
      </c>
      <c r="AO629" s="26">
        <f>IFERROR(LOG(2)/LOG(1+(AN629)),AN629)</f>
        <v>37.045993930064157</v>
      </c>
      <c r="AP629" s="26">
        <f>AVERAGE(Y629:Y635)</f>
        <v>275.71428571428572</v>
      </c>
      <c r="AR629" s="1">
        <f>Q629/AL629*100000</f>
        <v>20.391663641561085</v>
      </c>
      <c r="AS629" s="25">
        <f>IF(B630=B629,IFERROR((AE629/AE630)-1,0),0)</f>
        <v>-0.28813559322033899</v>
      </c>
      <c r="AT629" s="26">
        <f>IFERROR(LOG(2)/LOG(1+(AS629)),AS629)</f>
        <v>-2.0394610148538903</v>
      </c>
      <c r="AU629" s="26">
        <f>AVERAGE(AE629:AE635)</f>
        <v>32.142857142857146</v>
      </c>
      <c r="AV629" s="19">
        <f>ROUNDDOWN(N629,0)</f>
        <v>43966</v>
      </c>
      <c r="AW629" s="29" cm="1">
        <f t="array" ref="AW629">_xlfn.ANCHORARRAY(AV629)-1</f>
        <v>43965</v>
      </c>
    </row>
    <row r="630" spans="1:49" x14ac:dyDescent="0.25">
      <c r="A630">
        <v>20200516</v>
      </c>
      <c r="B630" s="1" t="s">
        <v>37</v>
      </c>
      <c r="C630">
        <v>21232</v>
      </c>
      <c r="D630">
        <v>100608</v>
      </c>
      <c r="F630">
        <v>671</v>
      </c>
      <c r="G630">
        <v>3842</v>
      </c>
      <c r="L630">
        <v>3312</v>
      </c>
      <c r="M630" s="1" t="s">
        <v>31</v>
      </c>
      <c r="N630" s="2">
        <v>43965</v>
      </c>
      <c r="O630" s="2">
        <v>43964.833333333336</v>
      </c>
      <c r="P630" s="1" t="s">
        <v>606</v>
      </c>
      <c r="Q630">
        <v>1150</v>
      </c>
      <c r="R630">
        <v>3842</v>
      </c>
      <c r="S630" s="2">
        <v>43964.833333333336</v>
      </c>
      <c r="T630" s="1" t="s">
        <v>54</v>
      </c>
      <c r="U630" s="1" t="s">
        <v>54</v>
      </c>
      <c r="V630" s="1" t="s">
        <v>54</v>
      </c>
      <c r="W630">
        <v>19151</v>
      </c>
      <c r="X630">
        <v>8</v>
      </c>
      <c r="Y630">
        <v>394</v>
      </c>
      <c r="Z630" s="1" t="s">
        <v>6694</v>
      </c>
      <c r="AA630">
        <v>121840</v>
      </c>
      <c r="AB630">
        <v>121840</v>
      </c>
      <c r="AC630">
        <v>3810</v>
      </c>
      <c r="AD630">
        <v>121840</v>
      </c>
      <c r="AE630">
        <v>59</v>
      </c>
      <c r="AF630">
        <v>53</v>
      </c>
      <c r="AG630" s="1" t="s">
        <v>6695</v>
      </c>
      <c r="AH630">
        <v>0</v>
      </c>
      <c r="AI630">
        <v>0</v>
      </c>
      <c r="AJ630" s="1">
        <f>Y630/0.1</f>
        <v>3940</v>
      </c>
      <c r="AK630" s="1">
        <f>AC630-AJ630</f>
        <v>-130</v>
      </c>
      <c r="AL630" s="28">
        <f>_xlfn.IFNA(INDEX($BD$2:$BD$53,MATCH(B630,$BC$2:$BC$53,0)),1000)</f>
        <v>5845526</v>
      </c>
      <c r="AM630" s="1">
        <f>C630/AL630*100000</f>
        <v>363.2179550651216</v>
      </c>
      <c r="AN630" s="17">
        <f>IF(B631=B630,IFERROR((C630/C631)-1,0),0)</f>
        <v>1.8907764660716087E-2</v>
      </c>
      <c r="AO630" s="26">
        <f>IFERROR(LOG(2)/LOG(1+(AN630)),AN630)</f>
        <v>37.004884908394288</v>
      </c>
      <c r="AP630" s="26">
        <f>AVERAGE(Y630:Y636)</f>
        <v>343.57142857142856</v>
      </c>
      <c r="AR630" s="1">
        <f>Q630/AL630*100000</f>
        <v>19.673165426002726</v>
      </c>
      <c r="AS630" s="25">
        <f>IF(B631=B630,IFERROR((AE630/AE631)-1,0),0)</f>
        <v>1.0344827586206895</v>
      </c>
      <c r="AT630" s="26">
        <f>IFERROR(LOG(2)/LOG(1+(AS630)),AS630)</f>
        <v>0.97593152383036275</v>
      </c>
      <c r="AU630" s="26">
        <f>AVERAGE(AE630:AE636)</f>
        <v>27.142857142857142</v>
      </c>
      <c r="AV630" s="19">
        <f>ROUNDDOWN(N630,0)</f>
        <v>43965</v>
      </c>
      <c r="AW630" s="29" cm="1">
        <f t="array" ref="AW630">_xlfn.ANCHORARRAY(AV630)-1</f>
        <v>43964</v>
      </c>
    </row>
    <row r="631" spans="1:49" x14ac:dyDescent="0.25">
      <c r="A631">
        <v>20200515</v>
      </c>
      <c r="B631" s="1" t="s">
        <v>37</v>
      </c>
      <c r="C631">
        <v>20838</v>
      </c>
      <c r="D631">
        <v>97192</v>
      </c>
      <c r="F631">
        <v>685</v>
      </c>
      <c r="G631">
        <v>3789</v>
      </c>
      <c r="L631">
        <v>3217</v>
      </c>
      <c r="M631" s="1" t="s">
        <v>31</v>
      </c>
      <c r="N631" s="2">
        <v>43964</v>
      </c>
      <c r="O631" s="2">
        <v>43963.833333333336</v>
      </c>
      <c r="P631" s="1" t="s">
        <v>626</v>
      </c>
      <c r="Q631">
        <v>1091</v>
      </c>
      <c r="R631">
        <v>3789</v>
      </c>
      <c r="S631" s="2">
        <v>43963.833333333336</v>
      </c>
      <c r="T631" s="1" t="s">
        <v>54</v>
      </c>
      <c r="U631" s="1" t="s">
        <v>54</v>
      </c>
      <c r="V631" s="1" t="s">
        <v>54</v>
      </c>
      <c r="W631">
        <v>18804</v>
      </c>
      <c r="X631">
        <v>8</v>
      </c>
      <c r="Y631">
        <v>363</v>
      </c>
      <c r="Z631" s="1" t="s">
        <v>6815</v>
      </c>
      <c r="AA631">
        <v>118030</v>
      </c>
      <c r="AB631">
        <v>118030</v>
      </c>
      <c r="AC631">
        <v>3511</v>
      </c>
      <c r="AD631">
        <v>118030</v>
      </c>
      <c r="AE631">
        <v>29</v>
      </c>
      <c r="AF631">
        <v>54</v>
      </c>
      <c r="AG631" s="1" t="s">
        <v>6816</v>
      </c>
      <c r="AH631">
        <v>0</v>
      </c>
      <c r="AI631">
        <v>0</v>
      </c>
      <c r="AJ631" s="1">
        <f>Y631/0.1</f>
        <v>3630</v>
      </c>
      <c r="AK631" s="1">
        <f>AC631-AJ631</f>
        <v>-119</v>
      </c>
      <c r="AL631" s="28">
        <f>_xlfn.IFNA(INDEX($BD$2:$BD$53,MATCH(B631,$BC$2:$BC$53,0)),1000)</f>
        <v>5845526</v>
      </c>
      <c r="AM631" s="1">
        <f>C631/AL631*100000</f>
        <v>356.47775751916936</v>
      </c>
      <c r="AN631" s="17">
        <f>IF(B632=B631,IFERROR((C631/C632)-1,0),0)</f>
        <v>1.7728937728937799E-2</v>
      </c>
      <c r="AO631" s="26">
        <f>IFERROR(LOG(2)/LOG(1+(AN631)),AN631)</f>
        <v>39.442496580836469</v>
      </c>
      <c r="AP631" s="26">
        <f>AVERAGE(Y631:Y637)</f>
        <v>291</v>
      </c>
      <c r="AR631" s="1">
        <f>Q631/AL631*100000</f>
        <v>18.663846504146932</v>
      </c>
      <c r="AS631" s="25">
        <f>IF(B632=B631,IFERROR((AE631/AE632)-1,0),0)</f>
        <v>-0.45283018867924529</v>
      </c>
      <c r="AT631" s="26">
        <f>IFERROR(LOG(2)/LOG(1+(AS631)),AS631)</f>
        <v>-1.1495052778141017</v>
      </c>
      <c r="AU631" s="26">
        <f>AVERAGE(AE631:AE637)</f>
        <v>18.571428571428573</v>
      </c>
      <c r="AV631" s="19">
        <f>ROUNDDOWN(N631,0)</f>
        <v>43964</v>
      </c>
      <c r="AW631" s="29" cm="1">
        <f t="array" ref="AW631">_xlfn.ANCHORARRAY(AV631)-1</f>
        <v>43963</v>
      </c>
    </row>
    <row r="632" spans="1:49" x14ac:dyDescent="0.25">
      <c r="A632">
        <v>20200514</v>
      </c>
      <c r="B632" s="1" t="s">
        <v>37</v>
      </c>
      <c r="C632">
        <v>20475</v>
      </c>
      <c r="D632">
        <v>94044</v>
      </c>
      <c r="F632">
        <v>685</v>
      </c>
      <c r="G632">
        <v>3735</v>
      </c>
      <c r="L632">
        <v>3217</v>
      </c>
      <c r="M632" s="1" t="s">
        <v>31</v>
      </c>
      <c r="N632" s="2">
        <v>43963</v>
      </c>
      <c r="O632" s="2">
        <v>43962.833333333336</v>
      </c>
      <c r="P632" s="1" t="s">
        <v>648</v>
      </c>
      <c r="Q632">
        <v>1062</v>
      </c>
      <c r="R632">
        <v>3735</v>
      </c>
      <c r="S632" s="2">
        <v>43962.833333333336</v>
      </c>
      <c r="T632" s="1" t="s">
        <v>54</v>
      </c>
      <c r="U632" s="1" t="s">
        <v>54</v>
      </c>
      <c r="V632" s="1" t="s">
        <v>54</v>
      </c>
      <c r="W632">
        <v>18461</v>
      </c>
      <c r="X632">
        <v>8</v>
      </c>
      <c r="Y632">
        <v>318</v>
      </c>
      <c r="Z632" s="1" t="s">
        <v>6939</v>
      </c>
      <c r="AA632">
        <v>114519</v>
      </c>
      <c r="AB632">
        <v>114519</v>
      </c>
      <c r="AC632">
        <v>3269</v>
      </c>
      <c r="AD632">
        <v>114519</v>
      </c>
      <c r="AE632">
        <v>53</v>
      </c>
      <c r="AF632">
        <v>40</v>
      </c>
      <c r="AG632" s="1" t="s">
        <v>6940</v>
      </c>
      <c r="AH632">
        <v>0</v>
      </c>
      <c r="AI632">
        <v>0</v>
      </c>
      <c r="AJ632" s="1">
        <f>Y632/0.1</f>
        <v>3180</v>
      </c>
      <c r="AK632" s="1">
        <f>AC632-AJ632</f>
        <v>89</v>
      </c>
      <c r="AL632" s="28">
        <f>_xlfn.IFNA(INDEX($BD$2:$BD$53,MATCH(B632,$BC$2:$BC$53,0)),1000)</f>
        <v>5845526</v>
      </c>
      <c r="AM632" s="1">
        <f>C632/AL632*100000</f>
        <v>350.26788008470066</v>
      </c>
      <c r="AN632" s="17">
        <f>IF(B633=B632,IFERROR((C632/C633)-1,0),0)</f>
        <v>1.577615716624492E-2</v>
      </c>
      <c r="AO632" s="26">
        <f>IFERROR(LOG(2)/LOG(1+(AN632)),AN632)</f>
        <v>44.282045914243191</v>
      </c>
      <c r="AP632" s="26">
        <f>AVERAGE(Y632:Y638)</f>
        <v>377.85714285714283</v>
      </c>
      <c r="AR632" s="1">
        <f>Q632/AL632*100000</f>
        <v>18.167740593404254</v>
      </c>
      <c r="AS632" s="25">
        <f>IF(B633=B632,IFERROR((AE632/AE633)-1,0),0)</f>
        <v>1.4090909090909092</v>
      </c>
      <c r="AT632" s="26">
        <f>IFERROR(LOG(2)/LOG(1+(AS632)),AS632)</f>
        <v>0.78833961456986323</v>
      </c>
      <c r="AU632" s="26">
        <f>AVERAGE(AE632:AE638)</f>
        <v>20.142857142857142</v>
      </c>
      <c r="AV632" s="19">
        <f>ROUNDDOWN(N632,0)</f>
        <v>43963</v>
      </c>
      <c r="AW632" s="29" cm="1">
        <f t="array" ref="AW632">_xlfn.ANCHORARRAY(AV632)-1</f>
        <v>43962</v>
      </c>
    </row>
    <row r="633" spans="1:49" x14ac:dyDescent="0.25">
      <c r="A633">
        <v>20200513</v>
      </c>
      <c r="B633" s="1" t="s">
        <v>37</v>
      </c>
      <c r="C633">
        <v>20157</v>
      </c>
      <c r="D633">
        <v>91093</v>
      </c>
      <c r="F633">
        <v>688</v>
      </c>
      <c r="G633">
        <v>3695</v>
      </c>
      <c r="L633">
        <v>3171</v>
      </c>
      <c r="M633" s="1" t="s">
        <v>31</v>
      </c>
      <c r="N633" s="2">
        <v>43962</v>
      </c>
      <c r="O633" s="2">
        <v>43961.833333333336</v>
      </c>
      <c r="P633" s="1" t="s">
        <v>673</v>
      </c>
      <c r="Q633">
        <v>1009</v>
      </c>
      <c r="R633">
        <v>3695</v>
      </c>
      <c r="S633" s="2">
        <v>43961.833333333336</v>
      </c>
      <c r="T633" s="1" t="s">
        <v>54</v>
      </c>
      <c r="U633" s="1" t="s">
        <v>54</v>
      </c>
      <c r="V633" s="1" t="s">
        <v>54</v>
      </c>
      <c r="W633">
        <v>18211</v>
      </c>
      <c r="X633">
        <v>8</v>
      </c>
      <c r="Y633">
        <v>278</v>
      </c>
      <c r="Z633" s="1" t="s">
        <v>7060</v>
      </c>
      <c r="AA633">
        <v>111250</v>
      </c>
      <c r="AB633">
        <v>111250</v>
      </c>
      <c r="AC633">
        <v>2593</v>
      </c>
      <c r="AD633">
        <v>111250</v>
      </c>
      <c r="AE633">
        <v>22</v>
      </c>
      <c r="AF633">
        <v>32</v>
      </c>
      <c r="AG633" s="1" t="s">
        <v>7061</v>
      </c>
      <c r="AH633">
        <v>0</v>
      </c>
      <c r="AI633">
        <v>0</v>
      </c>
      <c r="AJ633" s="1">
        <f>Y633/0.1</f>
        <v>2780</v>
      </c>
      <c r="AK633" s="1">
        <f>AC633-AJ633</f>
        <v>-187</v>
      </c>
      <c r="AL633" s="28">
        <f>_xlfn.IFNA(INDEX($BD$2:$BD$53,MATCH(B633,$BC$2:$BC$53,0)),1000)</f>
        <v>5845526</v>
      </c>
      <c r="AM633" s="1">
        <f>C633/AL633*100000</f>
        <v>344.82782216690163</v>
      </c>
      <c r="AN633" s="17">
        <f>IF(B634=B633,IFERROR((C633/C634)-1,0),0)</f>
        <v>1.3984606871572991E-2</v>
      </c>
      <c r="AO633" s="26">
        <f>IFERROR(LOG(2)/LOG(1+(AN633)),AN633)</f>
        <v>49.910781486837706</v>
      </c>
      <c r="AP633" s="26">
        <f>AVERAGE(Y633:Y639)</f>
        <v>399</v>
      </c>
      <c r="AR633" s="1">
        <f>Q633/AL633*100000</f>
        <v>17.261064273771087</v>
      </c>
      <c r="AS633" s="25">
        <f>IF(B634=B633,IFERROR((AE633/AE634)-1,0),0)</f>
        <v>2.6666666666666665</v>
      </c>
      <c r="AT633" s="26">
        <f>IFERROR(LOG(2)/LOG(1+(AS633)),AS633)</f>
        <v>0.533484382560384</v>
      </c>
      <c r="AU633" s="26">
        <f>AVERAGE(AE633:AE639)</f>
        <v>15.142857142857142</v>
      </c>
      <c r="AV633" s="19">
        <f>ROUNDDOWN(N633,0)</f>
        <v>43962</v>
      </c>
      <c r="AW633" s="29" cm="1">
        <f t="array" ref="AW633">_xlfn.ANCHORARRAY(AV633)-1</f>
        <v>43961</v>
      </c>
    </row>
    <row r="634" spans="1:49" x14ac:dyDescent="0.25">
      <c r="A634">
        <v>20200512</v>
      </c>
      <c r="B634" s="1" t="s">
        <v>37</v>
      </c>
      <c r="C634">
        <v>19879</v>
      </c>
      <c r="D634">
        <v>88778</v>
      </c>
      <c r="F634">
        <v>738</v>
      </c>
      <c r="G634">
        <v>3663</v>
      </c>
      <c r="L634">
        <v>3114</v>
      </c>
      <c r="M634" s="1" t="s">
        <v>31</v>
      </c>
      <c r="N634" s="2">
        <v>43961</v>
      </c>
      <c r="O634" s="2">
        <v>43960.833333333336</v>
      </c>
      <c r="P634" s="1" t="s">
        <v>562</v>
      </c>
      <c r="Q634">
        <v>987</v>
      </c>
      <c r="R634">
        <v>3663</v>
      </c>
      <c r="S634" s="2">
        <v>43960.833333333336</v>
      </c>
      <c r="T634" s="1" t="s">
        <v>54</v>
      </c>
      <c r="U634" s="1" t="s">
        <v>54</v>
      </c>
      <c r="V634" s="1" t="s">
        <v>54</v>
      </c>
      <c r="W634">
        <v>17983</v>
      </c>
      <c r="X634">
        <v>8</v>
      </c>
      <c r="Y634">
        <v>-20</v>
      </c>
      <c r="Z634" s="1" t="s">
        <v>7184</v>
      </c>
      <c r="AA634">
        <v>108657</v>
      </c>
      <c r="AB634">
        <v>108657</v>
      </c>
      <c r="AC634">
        <v>-133</v>
      </c>
      <c r="AD634">
        <v>108657</v>
      </c>
      <c r="AE634">
        <v>6</v>
      </c>
      <c r="AF634">
        <v>-26</v>
      </c>
      <c r="AG634" s="1" t="s">
        <v>7185</v>
      </c>
      <c r="AH634">
        <v>0</v>
      </c>
      <c r="AI634">
        <v>0</v>
      </c>
      <c r="AJ634" s="1">
        <f>Y634/0.1</f>
        <v>-200</v>
      </c>
      <c r="AK634" s="1">
        <f>AC634-AJ634</f>
        <v>67</v>
      </c>
      <c r="AL634" s="28">
        <f>_xlfn.IFNA(INDEX($BD$2:$BD$53,MATCH(B634,$BC$2:$BC$53,0)),1000)</f>
        <v>5845526</v>
      </c>
      <c r="AM634" s="1">
        <f>C634/AL634*100000</f>
        <v>340.07204826392012</v>
      </c>
      <c r="AN634" s="17">
        <f>IF(B635=B634,IFERROR((C634/C635)-1,0),0)</f>
        <v>-1.005075631941299E-3</v>
      </c>
      <c r="AO634" s="26">
        <f>IFERROR(LOG(2)/LOG(1+(AN634)),AN634)</f>
        <v>-689.30015562320204</v>
      </c>
      <c r="AP634" s="26">
        <f>AVERAGE(Y634:Y640)</f>
        <v>424.57142857142856</v>
      </c>
      <c r="AR634" s="1">
        <f>Q634/AL634*100000</f>
        <v>16.884708065621471</v>
      </c>
      <c r="AS634" s="25">
        <f>IF(B635=B634,IFERROR((AE634/AE635)-1,0),0)</f>
        <v>-0.5714285714285714</v>
      </c>
      <c r="AT634" s="26">
        <f>IFERROR(LOG(2)/LOG(1+(AS634)),AS634)</f>
        <v>-0.81806789910125166</v>
      </c>
      <c r="AU634" s="26">
        <f>AVERAGE(AE634:AE640)</f>
        <v>19.428571428571427</v>
      </c>
      <c r="AV634" s="19">
        <f>ROUNDDOWN(N634,0)</f>
        <v>43961</v>
      </c>
      <c r="AW634" s="29" cm="1">
        <f t="array" ref="AW634">_xlfn.ANCHORARRAY(AV634)-1</f>
        <v>43960</v>
      </c>
    </row>
    <row r="635" spans="1:49" x14ac:dyDescent="0.25">
      <c r="A635">
        <v>20200511</v>
      </c>
      <c r="B635" s="1" t="s">
        <v>37</v>
      </c>
      <c r="C635">
        <v>19899</v>
      </c>
      <c r="D635">
        <v>88891</v>
      </c>
      <c r="F635">
        <v>573</v>
      </c>
      <c r="G635">
        <v>3689</v>
      </c>
      <c r="L635">
        <v>3076</v>
      </c>
      <c r="M635" s="1" t="s">
        <v>28</v>
      </c>
      <c r="N635" s="2">
        <v>43960</v>
      </c>
      <c r="O635" s="2">
        <v>43959.833333333336</v>
      </c>
      <c r="P635" s="1" t="s">
        <v>722</v>
      </c>
      <c r="Q635">
        <v>981</v>
      </c>
      <c r="R635">
        <v>3689</v>
      </c>
      <c r="S635" s="2">
        <v>43959.833333333336</v>
      </c>
      <c r="T635" s="1" t="s">
        <v>54</v>
      </c>
      <c r="U635" s="1" t="s">
        <v>54</v>
      </c>
      <c r="V635" s="1" t="s">
        <v>54</v>
      </c>
      <c r="W635">
        <v>17809</v>
      </c>
      <c r="X635">
        <v>8</v>
      </c>
      <c r="Y635">
        <v>196</v>
      </c>
      <c r="Z635" s="1" t="s">
        <v>7309</v>
      </c>
      <c r="AA635">
        <v>108790</v>
      </c>
      <c r="AB635">
        <v>108790</v>
      </c>
      <c r="AC635">
        <v>4713</v>
      </c>
      <c r="AD635">
        <v>108790</v>
      </c>
      <c r="AE635">
        <v>14</v>
      </c>
      <c r="AF635">
        <v>66</v>
      </c>
      <c r="AG635" s="1" t="s">
        <v>7310</v>
      </c>
      <c r="AH635">
        <v>0</v>
      </c>
      <c r="AI635">
        <v>0</v>
      </c>
      <c r="AJ635" s="1">
        <f>Y635/0.1</f>
        <v>1960</v>
      </c>
      <c r="AK635" s="1">
        <f>AC635-AJ635</f>
        <v>2753</v>
      </c>
      <c r="AL635" s="28">
        <f>_xlfn.IFNA(INDEX($BD$2:$BD$53,MATCH(B635,$BC$2:$BC$53,0)),1000)</f>
        <v>5845526</v>
      </c>
      <c r="AM635" s="1">
        <f>C635/AL635*100000</f>
        <v>340.41419027132889</v>
      </c>
      <c r="AN635" s="17">
        <f>IF(B636=B635,IFERROR((C635/C636)-1,0),0)</f>
        <v>9.9477236968990024E-3</v>
      </c>
      <c r="AO635" s="26">
        <f>IFERROR(LOG(2)/LOG(1+(AN635)),AN635)</f>
        <v>70.024975799652495</v>
      </c>
      <c r="AP635" s="26">
        <f>AVERAGE(Y635:Y641)</f>
        <v>466.28571428571428</v>
      </c>
      <c r="AR635" s="1">
        <f>Q635/AL635*100000</f>
        <v>16.782065463398848</v>
      </c>
      <c r="AS635" s="25">
        <f>IF(B636=B635,IFERROR((AE635/AE636)-1,0),0)</f>
        <v>1</v>
      </c>
      <c r="AT635" s="26">
        <f>IFERROR(LOG(2)/LOG(1+(AS635)),AS635)</f>
        <v>1</v>
      </c>
      <c r="AU635" s="26">
        <f>AVERAGE(AE635:AE641)</f>
        <v>19.857142857142858</v>
      </c>
      <c r="AV635" s="19">
        <f>ROUNDDOWN(N635,0)</f>
        <v>43960</v>
      </c>
      <c r="AW635" s="29" cm="1">
        <f t="array" ref="AW635">_xlfn.ANCHORARRAY(AV635)-1</f>
        <v>43959</v>
      </c>
    </row>
    <row r="636" spans="1:49" x14ac:dyDescent="0.25">
      <c r="A636">
        <v>20200510</v>
      </c>
      <c r="B636" s="1" t="s">
        <v>37</v>
      </c>
      <c r="C636">
        <v>19703</v>
      </c>
      <c r="D636">
        <v>84374</v>
      </c>
      <c r="F636">
        <v>790</v>
      </c>
      <c r="G636">
        <v>3623</v>
      </c>
      <c r="L636">
        <v>3023</v>
      </c>
      <c r="M636" s="1" t="s">
        <v>28</v>
      </c>
      <c r="N636" s="2">
        <v>43959</v>
      </c>
      <c r="O636" s="2">
        <v>43958.833333333336</v>
      </c>
      <c r="P636" s="1" t="s">
        <v>746</v>
      </c>
      <c r="Q636">
        <v>967</v>
      </c>
      <c r="R636">
        <v>3623</v>
      </c>
      <c r="S636" s="2">
        <v>43958.833333333336</v>
      </c>
      <c r="T636" s="1" t="s">
        <v>54</v>
      </c>
      <c r="U636" s="1" t="s">
        <v>54</v>
      </c>
      <c r="V636" s="1" t="s">
        <v>54</v>
      </c>
      <c r="W636">
        <v>17491</v>
      </c>
      <c r="X636">
        <v>8</v>
      </c>
      <c r="Y636">
        <v>876</v>
      </c>
      <c r="Z636" s="1" t="s">
        <v>7426</v>
      </c>
      <c r="AA636">
        <v>104077</v>
      </c>
      <c r="AB636">
        <v>104077</v>
      </c>
      <c r="AC636">
        <v>7305</v>
      </c>
      <c r="AD636">
        <v>104077</v>
      </c>
      <c r="AE636">
        <v>7</v>
      </c>
      <c r="AF636">
        <v>23</v>
      </c>
      <c r="AG636" s="1" t="s">
        <v>7427</v>
      </c>
      <c r="AH636">
        <v>0</v>
      </c>
      <c r="AI636">
        <v>0</v>
      </c>
      <c r="AJ636" s="1">
        <f>Y636/0.1</f>
        <v>8760</v>
      </c>
      <c r="AK636" s="1">
        <f>AC636-AJ636</f>
        <v>-1455</v>
      </c>
      <c r="AL636" s="28">
        <f>_xlfn.IFNA(INDEX($BD$2:$BD$53,MATCH(B636,$BC$2:$BC$53,0)),1000)</f>
        <v>5845526</v>
      </c>
      <c r="AM636" s="1">
        <f>C636/AL636*100000</f>
        <v>337.06119859872319</v>
      </c>
      <c r="AN636" s="17">
        <f>IF(B637=B636,IFERROR((C636/C637)-1,0),0)</f>
        <v>4.652892123014829E-2</v>
      </c>
      <c r="AO636" s="26">
        <f>IFERROR(LOG(2)/LOG(1+(AN636)),AN636)</f>
        <v>15.241072251339144</v>
      </c>
      <c r="AP636" s="26">
        <f>AVERAGE(Y636:Y642)</f>
        <v>496.85714285714283</v>
      </c>
      <c r="AR636" s="1">
        <f>Q636/AL636*100000</f>
        <v>16.542566058212724</v>
      </c>
      <c r="AS636" s="25">
        <f>IF(B637=B636,IFERROR((AE636/AE637)-1,0),0)</f>
        <v>-8</v>
      </c>
      <c r="AT636" s="26">
        <f>IFERROR(LOG(2)/LOG(1+(AS636)),AS636)</f>
        <v>-8</v>
      </c>
      <c r="AU636" s="26">
        <f>AVERAGE(AE636:AE642)</f>
        <v>19.285714285714285</v>
      </c>
      <c r="AV636" s="19">
        <f>ROUNDDOWN(N636,0)</f>
        <v>43959</v>
      </c>
      <c r="AW636" s="29" cm="1">
        <f t="array" ref="AW636">_xlfn.ANCHORARRAY(AV636)-1</f>
        <v>43958</v>
      </c>
    </row>
    <row r="637" spans="1:49" x14ac:dyDescent="0.25">
      <c r="A637">
        <v>20200509</v>
      </c>
      <c r="B637" s="1" t="s">
        <v>37</v>
      </c>
      <c r="C637">
        <v>18827</v>
      </c>
      <c r="D637">
        <v>77945</v>
      </c>
      <c r="F637">
        <v>790</v>
      </c>
      <c r="G637">
        <v>3600</v>
      </c>
      <c r="L637">
        <v>2974</v>
      </c>
      <c r="M637" s="1" t="s">
        <v>28</v>
      </c>
      <c r="N637" s="2">
        <v>43958</v>
      </c>
      <c r="O637" s="2">
        <v>43957.833333333336</v>
      </c>
      <c r="P637" s="1" t="s">
        <v>771</v>
      </c>
      <c r="Q637">
        <v>960</v>
      </c>
      <c r="R637">
        <v>3600</v>
      </c>
      <c r="S637" s="2">
        <v>43957.833333333336</v>
      </c>
      <c r="T637" s="1" t="s">
        <v>54</v>
      </c>
      <c r="U637" s="1" t="s">
        <v>54</v>
      </c>
      <c r="V637" s="1" t="s">
        <v>54</v>
      </c>
      <c r="W637">
        <v>16969</v>
      </c>
      <c r="X637">
        <v>8</v>
      </c>
      <c r="Y637">
        <v>26</v>
      </c>
      <c r="Z637" s="1" t="s">
        <v>7539</v>
      </c>
      <c r="AA637">
        <v>96772</v>
      </c>
      <c r="AB637">
        <v>96772</v>
      </c>
      <c r="AC637">
        <v>2236</v>
      </c>
      <c r="AD637">
        <v>96772</v>
      </c>
      <c r="AE637">
        <v>-1</v>
      </c>
      <c r="AF637">
        <v>43</v>
      </c>
      <c r="AG637" s="1" t="s">
        <v>7540</v>
      </c>
      <c r="AH637">
        <v>0</v>
      </c>
      <c r="AI637">
        <v>0</v>
      </c>
      <c r="AJ637" s="1">
        <f>Y637/0.1</f>
        <v>260</v>
      </c>
      <c r="AK637" s="1">
        <f>AC637-AJ637</f>
        <v>1976</v>
      </c>
      <c r="AL637" s="28">
        <f>_xlfn.IFNA(INDEX($BD$2:$BD$53,MATCH(B637,$BC$2:$BC$53,0)),1000)</f>
        <v>5845526</v>
      </c>
      <c r="AM637" s="1">
        <f>C637/AL637*100000</f>
        <v>322.07537867422025</v>
      </c>
      <c r="AN637" s="17">
        <f>IF(B638=B637,IFERROR((C637/C638)-1,0),0)</f>
        <v>1.3829051646188084E-3</v>
      </c>
      <c r="AO637" s="26">
        <f>IFERROR(LOG(2)/LOG(1+(AN637)),AN637)</f>
        <v>501.5718838314387</v>
      </c>
      <c r="AP637" s="26">
        <f>AVERAGE(Y637:Y643)</f>
        <v>437</v>
      </c>
      <c r="AR637" s="1">
        <f>Q637/AL637*100000</f>
        <v>16.422816355619666</v>
      </c>
      <c r="AS637" s="25">
        <f>IF(B638=B637,IFERROR((AE637/AE638)-1,0),0)</f>
        <v>-1.0249999999999999</v>
      </c>
      <c r="AT637" s="26">
        <f>IFERROR(LOG(2)/LOG(1+(AS637)),AS637)</f>
        <v>-1.0249999999999999</v>
      </c>
      <c r="AU637" s="26">
        <f>AVERAGE(AE637:AE643)</f>
        <v>20</v>
      </c>
      <c r="AV637" s="19">
        <f>ROUNDDOWN(N637,0)</f>
        <v>43958</v>
      </c>
      <c r="AW637" s="29" cm="1">
        <f t="array" ref="AW637">_xlfn.ANCHORARRAY(AV637)-1</f>
        <v>43957</v>
      </c>
    </row>
    <row r="638" spans="1:49" x14ac:dyDescent="0.25">
      <c r="A638">
        <v>20200508</v>
      </c>
      <c r="B638" s="1" t="s">
        <v>37</v>
      </c>
      <c r="C638">
        <v>18801</v>
      </c>
      <c r="D638">
        <v>75735</v>
      </c>
      <c r="F638">
        <v>821</v>
      </c>
      <c r="G638">
        <v>3557</v>
      </c>
      <c r="L638">
        <v>2869</v>
      </c>
      <c r="M638" s="1" t="s">
        <v>28</v>
      </c>
      <c r="N638" s="2">
        <v>43957</v>
      </c>
      <c r="O638" s="2">
        <v>43956.833333333336</v>
      </c>
      <c r="P638" s="1" t="s">
        <v>794</v>
      </c>
      <c r="Q638">
        <v>961</v>
      </c>
      <c r="R638">
        <v>3557</v>
      </c>
      <c r="S638" s="2">
        <v>43956.833333333336</v>
      </c>
      <c r="T638" s="1" t="s">
        <v>54</v>
      </c>
      <c r="U638" s="1" t="s">
        <v>54</v>
      </c>
      <c r="V638" s="1" t="s">
        <v>54</v>
      </c>
      <c r="W638">
        <v>16532</v>
      </c>
      <c r="X638">
        <v>8</v>
      </c>
      <c r="Y638">
        <v>971</v>
      </c>
      <c r="Z638" s="1" t="s">
        <v>7651</v>
      </c>
      <c r="AA638">
        <v>94536</v>
      </c>
      <c r="AB638">
        <v>94536</v>
      </c>
      <c r="AC638">
        <v>3189</v>
      </c>
      <c r="AD638">
        <v>94536</v>
      </c>
      <c r="AE638">
        <v>40</v>
      </c>
      <c r="AF638">
        <v>571</v>
      </c>
      <c r="AG638" s="1" t="s">
        <v>7652</v>
      </c>
      <c r="AH638">
        <v>0</v>
      </c>
      <c r="AI638">
        <v>0</v>
      </c>
      <c r="AJ638" s="1">
        <f>Y638/0.1</f>
        <v>9710</v>
      </c>
      <c r="AK638" s="1">
        <f>AC638-AJ638</f>
        <v>-6521</v>
      </c>
      <c r="AL638" s="28">
        <f>_xlfn.IFNA(INDEX($BD$2:$BD$53,MATCH(B638,$BC$2:$BC$53,0)),1000)</f>
        <v>5845526</v>
      </c>
      <c r="AM638" s="1">
        <f>C638/AL638*100000</f>
        <v>321.63059406458888</v>
      </c>
      <c r="AN638" s="17">
        <f>IF(B639=B638,IFERROR((C638/C639)-1,0),0)</f>
        <v>5.4458777341559239E-2</v>
      </c>
      <c r="AO638" s="26">
        <f>IFERROR(LOG(2)/LOG(1+(AN638)),AN638)</f>
        <v>13.0714347640557</v>
      </c>
      <c r="AP638" s="26">
        <f>AVERAGE(Y638:Y644)</f>
        <v>502.42857142857144</v>
      </c>
      <c r="AR638" s="1">
        <f>Q638/AL638*100000</f>
        <v>16.439923455990101</v>
      </c>
      <c r="AS638" s="25">
        <f>IF(B639=B638,IFERROR((AE638/AE639)-1,0),0)</f>
        <v>1.2222222222222223</v>
      </c>
      <c r="AT638" s="26">
        <f>IFERROR(LOG(2)/LOG(1+(AS638)),AS638)</f>
        <v>0.86805322458771639</v>
      </c>
      <c r="AU638" s="26">
        <f>AVERAGE(AE638:AE644)</f>
        <v>26.285714285714285</v>
      </c>
      <c r="AV638" s="19">
        <f>ROUNDDOWN(N638,0)</f>
        <v>43957</v>
      </c>
      <c r="AW638" s="29" cm="1">
        <f t="array" ref="AW638">_xlfn.ANCHORARRAY(AV638)-1</f>
        <v>43956</v>
      </c>
    </row>
    <row r="639" spans="1:49" x14ac:dyDescent="0.25">
      <c r="A639">
        <v>20200507</v>
      </c>
      <c r="B639" s="1" t="s">
        <v>37</v>
      </c>
      <c r="C639">
        <v>17830</v>
      </c>
      <c r="D639">
        <v>73517</v>
      </c>
      <c r="F639">
        <v>798</v>
      </c>
      <c r="G639">
        <v>2986</v>
      </c>
      <c r="L639">
        <v>2869</v>
      </c>
      <c r="M639" s="1" t="s">
        <v>28</v>
      </c>
      <c r="N639" s="2">
        <v>43956</v>
      </c>
      <c r="O639" s="2">
        <v>43955.833333333336</v>
      </c>
      <c r="P639" s="1" t="s">
        <v>819</v>
      </c>
      <c r="Q639">
        <v>921</v>
      </c>
      <c r="R639">
        <v>2986</v>
      </c>
      <c r="S639" s="2">
        <v>43955.833333333336</v>
      </c>
      <c r="T639" s="1" t="s">
        <v>54</v>
      </c>
      <c r="U639" s="1" t="s">
        <v>54</v>
      </c>
      <c r="V639" s="1" t="s">
        <v>54</v>
      </c>
      <c r="W639">
        <v>16012</v>
      </c>
      <c r="X639">
        <v>8</v>
      </c>
      <c r="Y639">
        <v>466</v>
      </c>
      <c r="Z639" s="1" t="s">
        <v>7772</v>
      </c>
      <c r="AA639">
        <v>91347</v>
      </c>
      <c r="AB639">
        <v>91347</v>
      </c>
      <c r="AC639">
        <v>5371</v>
      </c>
      <c r="AD639">
        <v>91347</v>
      </c>
      <c r="AE639">
        <v>18</v>
      </c>
      <c r="AF639">
        <v>67</v>
      </c>
      <c r="AG639" s="1" t="s">
        <v>7773</v>
      </c>
      <c r="AH639">
        <v>0</v>
      </c>
      <c r="AI639">
        <v>0</v>
      </c>
      <c r="AJ639" s="1">
        <f>Y639/0.1</f>
        <v>4660</v>
      </c>
      <c r="AK639" s="1">
        <f>AC639-AJ639</f>
        <v>711</v>
      </c>
      <c r="AL639" s="28">
        <f>_xlfn.IFNA(INDEX($BD$2:$BD$53,MATCH(B639,$BC$2:$BC$53,0)),1000)</f>
        <v>5845526</v>
      </c>
      <c r="AM639" s="1">
        <f>C639/AL639*100000</f>
        <v>305.01959960489444</v>
      </c>
      <c r="AN639" s="17">
        <f>IF(B640=B639,IFERROR((C639/C640)-1,0),0)</f>
        <v>2.6837134300852439E-2</v>
      </c>
      <c r="AO639" s="26">
        <f>IFERROR(LOG(2)/LOG(1+(AN639)),AN639)</f>
        <v>26.172957268295189</v>
      </c>
      <c r="AP639" s="26">
        <f>AVERAGE(Y639:Y645)</f>
        <v>438.85714285714283</v>
      </c>
      <c r="AR639" s="1">
        <f>Q639/AL639*100000</f>
        <v>15.755639441172617</v>
      </c>
      <c r="AS639" s="25">
        <f>IF(B640=B639,IFERROR((AE639/AE640)-1,0),0)</f>
        <v>-0.65384615384615385</v>
      </c>
      <c r="AT639" s="26">
        <f>IFERROR(LOG(2)/LOG(1+(AS639)),AS639)</f>
        <v>-0.65337496535605655</v>
      </c>
      <c r="AU639" s="26">
        <f>AVERAGE(AE639:AE645)</f>
        <v>22.142857142857142</v>
      </c>
      <c r="AV639" s="19">
        <f>ROUNDDOWN(N639,0)</f>
        <v>43956</v>
      </c>
      <c r="AW639" s="29" cm="1">
        <f t="array" ref="AW639">_xlfn.ANCHORARRAY(AV639)-1</f>
        <v>43955</v>
      </c>
    </row>
    <row r="640" spans="1:49" x14ac:dyDescent="0.25">
      <c r="A640">
        <v>20200506</v>
      </c>
      <c r="B640" s="1" t="s">
        <v>37</v>
      </c>
      <c r="C640">
        <v>17364</v>
      </c>
      <c r="D640">
        <v>68612</v>
      </c>
      <c r="F640">
        <v>792</v>
      </c>
      <c r="G640">
        <v>2919</v>
      </c>
      <c r="L640">
        <v>2801</v>
      </c>
      <c r="M640" s="1" t="s">
        <v>28</v>
      </c>
      <c r="N640" s="2">
        <v>43955</v>
      </c>
      <c r="O640" s="2">
        <v>43954.833333333336</v>
      </c>
      <c r="P640" s="1" t="s">
        <v>846</v>
      </c>
      <c r="Q640">
        <v>903</v>
      </c>
      <c r="R640">
        <v>2919</v>
      </c>
      <c r="S640" s="2">
        <v>43954.833333333336</v>
      </c>
      <c r="T640" s="1" t="s">
        <v>54</v>
      </c>
      <c r="U640" s="1" t="s">
        <v>54</v>
      </c>
      <c r="V640" s="1" t="s">
        <v>54</v>
      </c>
      <c r="W640">
        <v>15600</v>
      </c>
      <c r="X640">
        <v>8</v>
      </c>
      <c r="Y640">
        <v>457</v>
      </c>
      <c r="Z640" s="1" t="s">
        <v>7887</v>
      </c>
      <c r="AA640">
        <v>85976</v>
      </c>
      <c r="AB640">
        <v>85976</v>
      </c>
      <c r="AC640">
        <v>972</v>
      </c>
      <c r="AD640">
        <v>85976</v>
      </c>
      <c r="AE640">
        <v>52</v>
      </c>
      <c r="AF640">
        <v>81</v>
      </c>
      <c r="AG640" s="1" t="s">
        <v>7888</v>
      </c>
      <c r="AH640">
        <v>0</v>
      </c>
      <c r="AI640">
        <v>0</v>
      </c>
      <c r="AJ640" s="1">
        <f>Y640/0.1</f>
        <v>4570</v>
      </c>
      <c r="AK640" s="1">
        <f>AC640-AJ640</f>
        <v>-3598</v>
      </c>
      <c r="AL640" s="28">
        <f>_xlfn.IFNA(INDEX($BD$2:$BD$53,MATCH(B640,$BC$2:$BC$53,0)),1000)</f>
        <v>5845526</v>
      </c>
      <c r="AM640" s="1">
        <f>C640/AL640*100000</f>
        <v>297.04769083227069</v>
      </c>
      <c r="AN640" s="17">
        <f>IF(B641=B640,IFERROR((C640/C641)-1,0),0)</f>
        <v>2.7030224167504668E-2</v>
      </c>
      <c r="AO640" s="26">
        <f>IFERROR(LOG(2)/LOG(1+(AN640)),AN640)</f>
        <v>25.98844522421934</v>
      </c>
      <c r="AP640" s="26">
        <f>AVERAGE(Y640:Y646)</f>
        <v>375.57142857142856</v>
      </c>
      <c r="AR640" s="1">
        <f>Q640/AL640*100000</f>
        <v>15.447711634504747</v>
      </c>
      <c r="AS640" s="25">
        <f>IF(B641=B640,IFERROR((AE640/AE641)-1,0),0)</f>
        <v>4.7777777777777777</v>
      </c>
      <c r="AT640" s="26">
        <f>IFERROR(LOG(2)/LOG(1+(AS640)),AS640)</f>
        <v>0.39517652017632393</v>
      </c>
      <c r="AU640" s="26">
        <f>AVERAGE(AE640:AE646)</f>
        <v>20.428571428571427</v>
      </c>
      <c r="AV640" s="19">
        <f>ROUNDDOWN(N640,0)</f>
        <v>43955</v>
      </c>
      <c r="AW640" s="29" cm="1">
        <f t="array" ref="AW640">_xlfn.ANCHORARRAY(AV640)-1</f>
        <v>43954</v>
      </c>
    </row>
    <row r="641" spans="1:49" x14ac:dyDescent="0.25">
      <c r="A641">
        <v>20200505</v>
      </c>
      <c r="B641" s="1" t="s">
        <v>37</v>
      </c>
      <c r="C641">
        <v>16907</v>
      </c>
      <c r="D641">
        <v>68097</v>
      </c>
      <c r="F641">
        <v>834</v>
      </c>
      <c r="G641">
        <v>2838</v>
      </c>
      <c r="L641">
        <v>2743</v>
      </c>
      <c r="M641" s="1" t="s">
        <v>28</v>
      </c>
      <c r="N641" s="2">
        <v>43954</v>
      </c>
      <c r="O641" s="2">
        <v>43953.833333333336</v>
      </c>
      <c r="P641" s="1" t="s">
        <v>747</v>
      </c>
      <c r="Q641">
        <v>851</v>
      </c>
      <c r="R641">
        <v>2838</v>
      </c>
      <c r="S641" s="2">
        <v>43953.833333333336</v>
      </c>
      <c r="T641" s="1" t="s">
        <v>54</v>
      </c>
      <c r="U641" s="1" t="s">
        <v>54</v>
      </c>
      <c r="V641" s="1" t="s">
        <v>54</v>
      </c>
      <c r="W641">
        <v>15169</v>
      </c>
      <c r="X641">
        <v>8</v>
      </c>
      <c r="Y641">
        <v>272</v>
      </c>
      <c r="Z641" s="1" t="s">
        <v>8002</v>
      </c>
      <c r="AA641">
        <v>85004</v>
      </c>
      <c r="AB641">
        <v>85004</v>
      </c>
      <c r="AC641">
        <v>1914</v>
      </c>
      <c r="AD641">
        <v>85004</v>
      </c>
      <c r="AE641">
        <v>9</v>
      </c>
      <c r="AF641">
        <v>39</v>
      </c>
      <c r="AG641" s="1" t="s">
        <v>8003</v>
      </c>
      <c r="AH641">
        <v>0</v>
      </c>
      <c r="AI641">
        <v>0</v>
      </c>
      <c r="AJ641" s="1">
        <f>Y641/0.1</f>
        <v>2720</v>
      </c>
      <c r="AK641" s="1">
        <f>AC641-AJ641</f>
        <v>-806</v>
      </c>
      <c r="AL641" s="28">
        <f>_xlfn.IFNA(INDEX($BD$2:$BD$53,MATCH(B641,$BC$2:$BC$53,0)),1000)</f>
        <v>5845526</v>
      </c>
      <c r="AM641" s="1">
        <f>C641/AL641*100000</f>
        <v>289.22974596298093</v>
      </c>
      <c r="AN641" s="17">
        <f>IF(B642=B641,IFERROR((C641/C642)-1,0),0)</f>
        <v>1.6351067027351895E-2</v>
      </c>
      <c r="AO641" s="26">
        <f>IFERROR(LOG(2)/LOG(1+(AN641)),AN641)</f>
        <v>42.73719318688287</v>
      </c>
      <c r="AP641" s="26">
        <f>AVERAGE(Y641:Y647)</f>
        <v>432.57142857142856</v>
      </c>
      <c r="AR641" s="1">
        <f>Q641/AL641*100000</f>
        <v>14.558142415242015</v>
      </c>
      <c r="AS641" s="25">
        <f>IF(B642=B641,IFERROR((AE641/AE642)-1,0),0)</f>
        <v>-9.9999999999999978E-2</v>
      </c>
      <c r="AT641" s="26">
        <f>IFERROR(LOG(2)/LOG(1+(AS641)),AS641)</f>
        <v>-6.5788134789605852</v>
      </c>
      <c r="AU641" s="26">
        <f>AVERAGE(AE641:AE647)</f>
        <v>20.714285714285715</v>
      </c>
      <c r="AV641" s="19">
        <f>ROUNDDOWN(N641,0)</f>
        <v>43954</v>
      </c>
      <c r="AW641" s="29" cm="1">
        <f t="array" ref="AW641">_xlfn.ANCHORARRAY(AV641)-1</f>
        <v>43953</v>
      </c>
    </row>
    <row r="642" spans="1:49" x14ac:dyDescent="0.25">
      <c r="A642">
        <v>20200504</v>
      </c>
      <c r="B642" s="1" t="s">
        <v>37</v>
      </c>
      <c r="C642">
        <v>16635</v>
      </c>
      <c r="D642">
        <v>66455</v>
      </c>
      <c r="F642">
        <v>883</v>
      </c>
      <c r="G642">
        <v>2799</v>
      </c>
      <c r="L642">
        <v>2650</v>
      </c>
      <c r="M642" s="1" t="s">
        <v>28</v>
      </c>
      <c r="N642" s="2">
        <v>43953</v>
      </c>
      <c r="O642" s="2">
        <v>43952.833333333336</v>
      </c>
      <c r="P642" s="1" t="s">
        <v>896</v>
      </c>
      <c r="Q642">
        <v>842</v>
      </c>
      <c r="R642">
        <v>2799</v>
      </c>
      <c r="S642" s="2">
        <v>43952.833333333336</v>
      </c>
      <c r="T642" s="1" t="s">
        <v>54</v>
      </c>
      <c r="U642" s="1" t="s">
        <v>54</v>
      </c>
      <c r="V642" s="1" t="s">
        <v>54</v>
      </c>
      <c r="W642">
        <v>14897</v>
      </c>
      <c r="X642">
        <v>8</v>
      </c>
      <c r="Y642">
        <v>410</v>
      </c>
      <c r="Z642" s="1" t="s">
        <v>8121</v>
      </c>
      <c r="AA642">
        <v>83090</v>
      </c>
      <c r="AB642">
        <v>83090</v>
      </c>
      <c r="AC642">
        <v>3184</v>
      </c>
      <c r="AD642">
        <v>83090</v>
      </c>
      <c r="AE642">
        <v>10</v>
      </c>
      <c r="AF642">
        <v>6</v>
      </c>
      <c r="AG642" s="1" t="s">
        <v>8122</v>
      </c>
      <c r="AH642">
        <v>0</v>
      </c>
      <c r="AI642">
        <v>0</v>
      </c>
      <c r="AJ642" s="1">
        <f>Y642/0.1</f>
        <v>4100</v>
      </c>
      <c r="AK642" s="1">
        <f>AC642-AJ642</f>
        <v>-916</v>
      </c>
      <c r="AL642" s="28">
        <f>_xlfn.IFNA(INDEX($BD$2:$BD$53,MATCH(B642,$BC$2:$BC$53,0)),1000)</f>
        <v>5845526</v>
      </c>
      <c r="AM642" s="1">
        <f>C642/AL642*100000</f>
        <v>284.57661466222203</v>
      </c>
      <c r="AN642" s="17">
        <f>IF(B643=B642,IFERROR((C642/C643)-1,0),0)</f>
        <v>2.5269645608628766E-2</v>
      </c>
      <c r="AO642" s="26">
        <f>IFERROR(LOG(2)/LOG(1+(AN642)),AN642)</f>
        <v>27.77516382905274</v>
      </c>
      <c r="AP642" s="26">
        <f>AVERAGE(Y642:Y648)</f>
        <v>456.28571428571428</v>
      </c>
      <c r="AR642" s="1">
        <f>Q642/AL642*100000</f>
        <v>14.40417851190808</v>
      </c>
      <c r="AS642" s="25">
        <f>IF(B643=B642,IFERROR((AE642/AE643)-1,0),0)</f>
        <v>-0.16666666666666663</v>
      </c>
      <c r="AT642" s="26">
        <f>IFERROR(LOG(2)/LOG(1+(AS642)),AS642)</f>
        <v>-3.8017840169239316</v>
      </c>
      <c r="AU642" s="26">
        <f>AVERAGE(AE642:AE648)</f>
        <v>23.142857142857142</v>
      </c>
      <c r="AV642" s="19">
        <f>ROUNDDOWN(N642,0)</f>
        <v>43953</v>
      </c>
      <c r="AW642" s="29" cm="1">
        <f t="array" ref="AW642">_xlfn.ANCHORARRAY(AV642)-1</f>
        <v>43952</v>
      </c>
    </row>
    <row r="643" spans="1:49" x14ac:dyDescent="0.25">
      <c r="A643">
        <v>20200503</v>
      </c>
      <c r="B643" s="1" t="s">
        <v>37</v>
      </c>
      <c r="C643">
        <v>16225</v>
      </c>
      <c r="D643">
        <v>63681</v>
      </c>
      <c r="F643">
        <v>883</v>
      </c>
      <c r="G643">
        <v>2793</v>
      </c>
      <c r="L643">
        <v>2607</v>
      </c>
      <c r="M643" s="1" t="s">
        <v>28</v>
      </c>
      <c r="N643" s="2">
        <v>43952</v>
      </c>
      <c r="O643" s="2">
        <v>43951.833333333336</v>
      </c>
      <c r="P643" s="1" t="s">
        <v>915</v>
      </c>
      <c r="Q643">
        <v>832</v>
      </c>
      <c r="R643">
        <v>2793</v>
      </c>
      <c r="S643" s="2">
        <v>43951.833333333336</v>
      </c>
      <c r="T643" s="1" t="s">
        <v>54</v>
      </c>
      <c r="U643" s="1" t="s">
        <v>54</v>
      </c>
      <c r="V643" s="1" t="s">
        <v>54</v>
      </c>
      <c r="W643">
        <v>14498</v>
      </c>
      <c r="X643">
        <v>8</v>
      </c>
      <c r="Y643">
        <v>457</v>
      </c>
      <c r="Z643" s="1" t="s">
        <v>6022</v>
      </c>
      <c r="AA643">
        <v>79906</v>
      </c>
      <c r="AB643">
        <v>79906</v>
      </c>
      <c r="AC643">
        <v>2957</v>
      </c>
      <c r="AD643">
        <v>79906</v>
      </c>
      <c r="AE643">
        <v>12</v>
      </c>
      <c r="AF643">
        <v>46</v>
      </c>
      <c r="AG643" s="1" t="s">
        <v>8234</v>
      </c>
      <c r="AH643">
        <v>0</v>
      </c>
      <c r="AI643">
        <v>0</v>
      </c>
      <c r="AJ643" s="1">
        <f>Y643/0.1</f>
        <v>4570</v>
      </c>
      <c r="AK643" s="1">
        <f>AC643-AJ643</f>
        <v>-1613</v>
      </c>
      <c r="AL643" s="28">
        <f>_xlfn.IFNA(INDEX($BD$2:$BD$53,MATCH(B643,$BC$2:$BC$53,0)),1000)</f>
        <v>5845526</v>
      </c>
      <c r="AM643" s="1">
        <f>C643/AL643*100000</f>
        <v>277.56270351034277</v>
      </c>
      <c r="AN643" s="17">
        <f>IF(B644=B643,IFERROR((C643/C644)-1,0),0)</f>
        <v>2.898274987316074E-2</v>
      </c>
      <c r="AO643" s="26">
        <f>IFERROR(LOG(2)/LOG(1+(AN643)),AN643)</f>
        <v>24.260776134278149</v>
      </c>
      <c r="AP643" s="26">
        <f>AVERAGE(Y643:Y649)</f>
        <v>465.28571428571428</v>
      </c>
      <c r="AR643" s="1">
        <f>Q643/AL643*100000</f>
        <v>14.233107508203709</v>
      </c>
      <c r="AS643" s="25">
        <f>IF(B644=B643,IFERROR((AE643/AE644)-1,0),0)</f>
        <v>-0.72093023255813948</v>
      </c>
      <c r="AT643" s="26">
        <f>IFERROR(LOG(2)/LOG(1+(AS643)),AS643)</f>
        <v>-0.54309388794695435</v>
      </c>
      <c r="AU643" s="26">
        <f>AVERAGE(AE643:AE649)</f>
        <v>22.857142857142858</v>
      </c>
      <c r="AV643" s="19">
        <f>ROUNDDOWN(N643,0)</f>
        <v>43952</v>
      </c>
      <c r="AW643" s="29" cm="1">
        <f t="array" ref="AW643">_xlfn.ANCHORARRAY(AV643)-1</f>
        <v>43951</v>
      </c>
    </row>
    <row r="644" spans="1:49" x14ac:dyDescent="0.25">
      <c r="A644">
        <v>20200502</v>
      </c>
      <c r="B644" s="1" t="s">
        <v>37</v>
      </c>
      <c r="C644">
        <v>15768</v>
      </c>
      <c r="D644">
        <v>61181</v>
      </c>
      <c r="F644">
        <v>931</v>
      </c>
      <c r="G644">
        <v>2747</v>
      </c>
      <c r="L644">
        <v>2553</v>
      </c>
      <c r="M644" s="1" t="s">
        <v>28</v>
      </c>
      <c r="N644" s="2">
        <v>43951</v>
      </c>
      <c r="O644" s="2">
        <v>43950.833333333336</v>
      </c>
      <c r="P644" s="1" t="s">
        <v>941</v>
      </c>
      <c r="Q644">
        <v>820</v>
      </c>
      <c r="R644">
        <v>2747</v>
      </c>
      <c r="S644" s="2">
        <v>43950.833333333336</v>
      </c>
      <c r="T644" s="1" t="s">
        <v>54</v>
      </c>
      <c r="U644" s="1" t="s">
        <v>54</v>
      </c>
      <c r="V644" s="1" t="s">
        <v>54</v>
      </c>
      <c r="W644">
        <v>14078</v>
      </c>
      <c r="X644">
        <v>8</v>
      </c>
      <c r="Y644">
        <v>484</v>
      </c>
      <c r="Z644" s="1" t="s">
        <v>3168</v>
      </c>
      <c r="AA644">
        <v>76949</v>
      </c>
      <c r="AB644">
        <v>76949</v>
      </c>
      <c r="AC644">
        <v>4559</v>
      </c>
      <c r="AD644">
        <v>76949</v>
      </c>
      <c r="AE644">
        <v>43</v>
      </c>
      <c r="AF644">
        <v>50</v>
      </c>
      <c r="AG644" s="1" t="s">
        <v>8340</v>
      </c>
      <c r="AH644">
        <v>0</v>
      </c>
      <c r="AI644">
        <v>0</v>
      </c>
      <c r="AJ644" s="1">
        <f>Y644/0.1</f>
        <v>4840</v>
      </c>
      <c r="AK644" s="1">
        <f>AC644-AJ644</f>
        <v>-281</v>
      </c>
      <c r="AL644" s="28">
        <f>_xlfn.IFNA(INDEX($BD$2:$BD$53,MATCH(B644,$BC$2:$BC$53,0)),1000)</f>
        <v>5845526</v>
      </c>
      <c r="AM644" s="1">
        <f>C644/AL644*100000</f>
        <v>269.74475864105301</v>
      </c>
      <c r="AN644" s="17">
        <f>IF(B645=B644,IFERROR((C644/C645)-1,0),0)</f>
        <v>3.1667102852656281E-2</v>
      </c>
      <c r="AO644" s="26">
        <f>IFERROR(LOG(2)/LOG(1+(AN644)),AN644)</f>
        <v>22.233329654795604</v>
      </c>
      <c r="AP644" s="26">
        <f>AVERAGE(Y644:Y650)</f>
        <v>501.71428571428572</v>
      </c>
      <c r="AR644" s="1">
        <f>Q644/AL644*100000</f>
        <v>14.027822303758462</v>
      </c>
      <c r="AS644" s="25">
        <f>IF(B645=B644,IFERROR((AE644/AE645)-1,0),0)</f>
        <v>2.9090909090909092</v>
      </c>
      <c r="AT644" s="26">
        <f>IFERROR(LOG(2)/LOG(1+(AS644)),AS644)</f>
        <v>0.50843153985130607</v>
      </c>
      <c r="AU644" s="26">
        <f>AVERAGE(AE644:AE650)</f>
        <v>20.857142857142858</v>
      </c>
      <c r="AV644" s="19">
        <f>ROUNDDOWN(N644,0)</f>
        <v>43951</v>
      </c>
      <c r="AW644" s="29" cm="1">
        <f t="array" ref="AW644">_xlfn.ANCHORARRAY(AV644)-1</f>
        <v>43950</v>
      </c>
    </row>
    <row r="645" spans="1:49" x14ac:dyDescent="0.25">
      <c r="A645">
        <v>20200501</v>
      </c>
      <c r="B645" s="1" t="s">
        <v>37</v>
      </c>
      <c r="C645">
        <v>15284</v>
      </c>
      <c r="D645">
        <v>57106</v>
      </c>
      <c r="F645">
        <v>959</v>
      </c>
      <c r="G645">
        <v>2697</v>
      </c>
      <c r="L645">
        <v>2486</v>
      </c>
      <c r="M645" s="1" t="s">
        <v>28</v>
      </c>
      <c r="N645" s="2">
        <v>43950</v>
      </c>
      <c r="O645" s="2">
        <v>43949.833333333336</v>
      </c>
      <c r="P645" s="1" t="s">
        <v>966</v>
      </c>
      <c r="Q645">
        <v>777</v>
      </c>
      <c r="R645">
        <v>2697</v>
      </c>
      <c r="S645" s="2">
        <v>43949.833333333336</v>
      </c>
      <c r="T645" s="1" t="s">
        <v>54</v>
      </c>
      <c r="U645" s="1" t="s">
        <v>54</v>
      </c>
      <c r="V645" s="1" t="s">
        <v>54</v>
      </c>
      <c r="W645">
        <v>13637</v>
      </c>
      <c r="X645">
        <v>8</v>
      </c>
      <c r="Y645">
        <v>526</v>
      </c>
      <c r="Z645" s="1" t="s">
        <v>8450</v>
      </c>
      <c r="AA645">
        <v>72390</v>
      </c>
      <c r="AB645">
        <v>72390</v>
      </c>
      <c r="AC645">
        <v>1331</v>
      </c>
      <c r="AD645">
        <v>72390</v>
      </c>
      <c r="AE645">
        <v>11</v>
      </c>
      <c r="AF645">
        <v>76</v>
      </c>
      <c r="AG645" s="1" t="s">
        <v>8451</v>
      </c>
      <c r="AH645">
        <v>0</v>
      </c>
      <c r="AI645">
        <v>0</v>
      </c>
      <c r="AJ645" s="1">
        <f>Y645/0.1</f>
        <v>5260</v>
      </c>
      <c r="AK645" s="1">
        <f>AC645-AJ645</f>
        <v>-3929</v>
      </c>
      <c r="AL645" s="28">
        <f>_xlfn.IFNA(INDEX($BD$2:$BD$53,MATCH(B645,$BC$2:$BC$53,0)),1000)</f>
        <v>5845526</v>
      </c>
      <c r="AM645" s="1">
        <f>C645/AL645*100000</f>
        <v>261.4649220617614</v>
      </c>
      <c r="AN645" s="17">
        <f>IF(B646=B645,IFERROR((C645/C646)-1,0),0)</f>
        <v>3.5641685865293482E-2</v>
      </c>
      <c r="AO645" s="26">
        <f>IFERROR(LOG(2)/LOG(1+(AN645)),AN645)</f>
        <v>19.792204891418994</v>
      </c>
      <c r="AP645" s="26">
        <f>AVERAGE(Y645:Y651)</f>
        <v>574.57142857142856</v>
      </c>
      <c r="AR645" s="1">
        <f>Q645/AL645*100000</f>
        <v>13.292216987829669</v>
      </c>
      <c r="AS645" s="25">
        <f>IF(B646=B645,IFERROR((AE645/AE646)-1,0),0)</f>
        <v>0.83333333333333326</v>
      </c>
      <c r="AT645" s="26">
        <f>IFERROR(LOG(2)/LOG(1+(AS645)),AS645)</f>
        <v>1.1435509608195187</v>
      </c>
      <c r="AU645" s="26">
        <f>AVERAGE(AE645:AE651)</f>
        <v>32.142857142857146</v>
      </c>
      <c r="AV645" s="19">
        <f>ROUNDDOWN(N645,0)</f>
        <v>43950</v>
      </c>
      <c r="AW645" s="29" cm="1">
        <f t="array" ref="AW645">_xlfn.ANCHORARRAY(AV645)-1</f>
        <v>43949</v>
      </c>
    </row>
    <row r="646" spans="1:49" x14ac:dyDescent="0.25">
      <c r="A646">
        <v>20200430</v>
      </c>
      <c r="B646" s="1" t="s">
        <v>37</v>
      </c>
      <c r="C646">
        <v>14758</v>
      </c>
      <c r="D646">
        <v>56301</v>
      </c>
      <c r="F646">
        <v>966</v>
      </c>
      <c r="G646">
        <v>2621</v>
      </c>
      <c r="L646">
        <v>2415</v>
      </c>
      <c r="M646" s="1" t="s">
        <v>28</v>
      </c>
      <c r="N646" s="2">
        <v>43949</v>
      </c>
      <c r="O646" s="2">
        <v>43948.833333333336</v>
      </c>
      <c r="P646" s="1" t="s">
        <v>994</v>
      </c>
      <c r="Q646">
        <v>766</v>
      </c>
      <c r="R646">
        <v>2621</v>
      </c>
      <c r="S646" s="2">
        <v>43948.833333333336</v>
      </c>
      <c r="T646" s="1" t="s">
        <v>54</v>
      </c>
      <c r="U646" s="1" t="s">
        <v>54</v>
      </c>
      <c r="V646" s="1" t="s">
        <v>54</v>
      </c>
      <c r="W646">
        <v>13148</v>
      </c>
      <c r="X646">
        <v>8</v>
      </c>
      <c r="Y646">
        <v>23</v>
      </c>
      <c r="Z646" s="1" t="s">
        <v>8567</v>
      </c>
      <c r="AA646">
        <v>71059</v>
      </c>
      <c r="AB646">
        <v>71059</v>
      </c>
      <c r="AC646">
        <v>1610</v>
      </c>
      <c r="AD646">
        <v>71059</v>
      </c>
      <c r="AE646">
        <v>6</v>
      </c>
      <c r="AF646">
        <v>11</v>
      </c>
      <c r="AG646" s="1" t="s">
        <v>8568</v>
      </c>
      <c r="AH646">
        <v>0</v>
      </c>
      <c r="AI646">
        <v>0</v>
      </c>
      <c r="AJ646" s="1">
        <f>Y646/0.1</f>
        <v>230</v>
      </c>
      <c r="AK646" s="1">
        <f>AC646-AJ646</f>
        <v>1380</v>
      </c>
      <c r="AL646" s="28">
        <f>_xlfn.IFNA(INDEX($BD$2:$BD$53,MATCH(B646,$BC$2:$BC$53,0)),1000)</f>
        <v>5845526</v>
      </c>
      <c r="AM646" s="1">
        <f>C646/AL646*100000</f>
        <v>252.46658726691146</v>
      </c>
      <c r="AN646" s="17">
        <f>IF(B647=B646,IFERROR((C646/C647)-1,0),0)</f>
        <v>1.5609093993891321E-3</v>
      </c>
      <c r="AO646" s="26">
        <f>IFERROR(LOG(2)/LOG(1+(AN646)),AN646)</f>
        <v>444.41273156636299</v>
      </c>
      <c r="AP646" s="26">
        <f>AVERAGE(Y646:Y652)</f>
        <v>554.28571428571433</v>
      </c>
      <c r="AR646" s="1">
        <f>Q646/AL646*100000</f>
        <v>13.104038883754857</v>
      </c>
      <c r="AS646" s="25">
        <f>IF(B647=B646,IFERROR((AE646/AE647)-1,0),0)</f>
        <v>-0.88888888888888884</v>
      </c>
      <c r="AT646" s="26">
        <f>IFERROR(LOG(2)/LOG(1+(AS646)),AS646)</f>
        <v>-0.31546487678572882</v>
      </c>
      <c r="AU646" s="26">
        <f>AVERAGE(AE646:AE652)</f>
        <v>36.857142857142854</v>
      </c>
      <c r="AV646" s="19">
        <f>ROUNDDOWN(N646,0)</f>
        <v>43949</v>
      </c>
      <c r="AW646" s="29" cm="1">
        <f t="array" ref="AW646">_xlfn.ANCHORARRAY(AV646)-1</f>
        <v>43948</v>
      </c>
    </row>
    <row r="647" spans="1:49" x14ac:dyDescent="0.25">
      <c r="A647">
        <v>20200429</v>
      </c>
      <c r="B647" s="1" t="s">
        <v>37</v>
      </c>
      <c r="C647">
        <v>14735</v>
      </c>
      <c r="D647">
        <v>54714</v>
      </c>
      <c r="F647">
        <v>964</v>
      </c>
      <c r="G647">
        <v>2610</v>
      </c>
      <c r="L647">
        <v>2275</v>
      </c>
      <c r="M647" s="1" t="s">
        <v>28</v>
      </c>
      <c r="N647" s="2">
        <v>43948</v>
      </c>
      <c r="O647" s="2">
        <v>43947.833333333336</v>
      </c>
      <c r="P647" s="1" t="s">
        <v>1016</v>
      </c>
      <c r="Q647">
        <v>760</v>
      </c>
      <c r="R647">
        <v>2610</v>
      </c>
      <c r="S647" s="2">
        <v>43947.833333333336</v>
      </c>
      <c r="T647" s="1" t="s">
        <v>54</v>
      </c>
      <c r="U647" s="1" t="s">
        <v>54</v>
      </c>
      <c r="V647" s="1" t="s">
        <v>54</v>
      </c>
      <c r="W647">
        <v>12741</v>
      </c>
      <c r="X647">
        <v>8</v>
      </c>
      <c r="Y647">
        <v>856</v>
      </c>
      <c r="Z647" s="1" t="s">
        <v>4797</v>
      </c>
      <c r="AA647">
        <v>69449</v>
      </c>
      <c r="AB647">
        <v>69449</v>
      </c>
      <c r="AC647">
        <v>3108</v>
      </c>
      <c r="AD647">
        <v>69449</v>
      </c>
      <c r="AE647">
        <v>54</v>
      </c>
      <c r="AF647">
        <v>125</v>
      </c>
      <c r="AG647" s="1" t="s">
        <v>8680</v>
      </c>
      <c r="AH647">
        <v>0</v>
      </c>
      <c r="AI647">
        <v>0</v>
      </c>
      <c r="AJ647" s="1">
        <f>Y647/0.1</f>
        <v>8560</v>
      </c>
      <c r="AK647" s="1">
        <f>AC647-AJ647</f>
        <v>-5452</v>
      </c>
      <c r="AL647" s="28">
        <f>_xlfn.IFNA(INDEX($BD$2:$BD$53,MATCH(B647,$BC$2:$BC$53,0)),1000)</f>
        <v>5845526</v>
      </c>
      <c r="AM647" s="1">
        <f>C647/AL647*100000</f>
        <v>252.07312395839145</v>
      </c>
      <c r="AN647" s="17">
        <f>IF(B648=B647,IFERROR((C647/C648)-1,0),0)</f>
        <v>6.1675913250234249E-2</v>
      </c>
      <c r="AO647" s="26">
        <f>IFERROR(LOG(2)/LOG(1+(AN647)),AN647)</f>
        <v>11.58165619094358</v>
      </c>
      <c r="AP647" s="26">
        <f>AVERAGE(Y647:Y653)</f>
        <v>612.57142857142856</v>
      </c>
      <c r="AR647" s="1">
        <f>Q647/AL647*100000</f>
        <v>13.001396281532235</v>
      </c>
      <c r="AS647" s="25">
        <f>IF(B648=B647,IFERROR((AE647/AE648)-1,0),0)</f>
        <v>1.0769230769230771</v>
      </c>
      <c r="AT647" s="26">
        <f>IFERROR(LOG(2)/LOG(1+(AS647)),AS647)</f>
        <v>0.94836369818648025</v>
      </c>
      <c r="AU647" s="26">
        <f>AVERAGE(AE647:AE653)</f>
        <v>39.142857142857146</v>
      </c>
      <c r="AV647" s="19">
        <f>ROUNDDOWN(N647,0)</f>
        <v>43948</v>
      </c>
      <c r="AW647" s="29" cm="1">
        <f t="array" ref="AW647">_xlfn.ANCHORARRAY(AV647)-1</f>
        <v>43947</v>
      </c>
    </row>
    <row r="648" spans="1:49" x14ac:dyDescent="0.25">
      <c r="A648">
        <v>20200428</v>
      </c>
      <c r="B648" s="1" t="s">
        <v>37</v>
      </c>
      <c r="C648">
        <v>13879</v>
      </c>
      <c r="D648">
        <v>52462</v>
      </c>
      <c r="F648">
        <v>994</v>
      </c>
      <c r="G648">
        <v>2485</v>
      </c>
      <c r="L648">
        <v>2275</v>
      </c>
      <c r="M648" s="1" t="s">
        <v>28</v>
      </c>
      <c r="N648" s="2">
        <v>43947</v>
      </c>
      <c r="O648" s="2">
        <v>43946.833333333336</v>
      </c>
      <c r="P648" s="1" t="s">
        <v>1039</v>
      </c>
      <c r="Q648">
        <v>706</v>
      </c>
      <c r="R648">
        <v>2485</v>
      </c>
      <c r="S648" s="2">
        <v>43946.833333333336</v>
      </c>
      <c r="T648" s="1" t="s">
        <v>54</v>
      </c>
      <c r="U648" s="1" t="s">
        <v>54</v>
      </c>
      <c r="V648" s="1" t="s">
        <v>54</v>
      </c>
      <c r="W648">
        <v>12374</v>
      </c>
      <c r="X648">
        <v>8</v>
      </c>
      <c r="Y648">
        <v>438</v>
      </c>
      <c r="Z648" s="1" t="s">
        <v>8799</v>
      </c>
      <c r="AA648">
        <v>66341</v>
      </c>
      <c r="AB648">
        <v>66341</v>
      </c>
      <c r="AC648">
        <v>3067</v>
      </c>
      <c r="AD648">
        <v>66341</v>
      </c>
      <c r="AE648">
        <v>26</v>
      </c>
      <c r="AF648">
        <v>47</v>
      </c>
      <c r="AG648" s="1" t="s">
        <v>8800</v>
      </c>
      <c r="AH648">
        <v>0</v>
      </c>
      <c r="AI648">
        <v>0</v>
      </c>
      <c r="AJ648" s="1">
        <f>Y648/0.1</f>
        <v>4380</v>
      </c>
      <c r="AK648" s="1">
        <f>AC648-AJ648</f>
        <v>-1313</v>
      </c>
      <c r="AL648" s="28">
        <f>_xlfn.IFNA(INDEX($BD$2:$BD$53,MATCH(B648,$BC$2:$BC$53,0)),1000)</f>
        <v>5845526</v>
      </c>
      <c r="AM648" s="1">
        <f>C648/AL648*100000</f>
        <v>237.42944604129724</v>
      </c>
      <c r="AN648" s="17">
        <f>IF(B649=B648,IFERROR((C648/C649)-1,0),0)</f>
        <v>3.2586861096644659E-2</v>
      </c>
      <c r="AO648" s="26">
        <f>IFERROR(LOG(2)/LOG(1+(AN648)),AN648)</f>
        <v>21.615477637149734</v>
      </c>
      <c r="AP648" s="26">
        <f>AVERAGE(Y648:Y654)</f>
        <v>539</v>
      </c>
      <c r="AR648" s="1">
        <f>Q648/AL648*100000</f>
        <v>12.07761286152863</v>
      </c>
      <c r="AS648" s="25">
        <f>IF(B649=B648,IFERROR((AE648/AE649)-1,0),0)</f>
        <v>2.25</v>
      </c>
      <c r="AT648" s="26">
        <f>IFERROR(LOG(2)/LOG(1+(AS648)),AS648)</f>
        <v>0.58808318185674502</v>
      </c>
      <c r="AU648" s="26">
        <f>AVERAGE(AE648:AE654)</f>
        <v>36.714285714285715</v>
      </c>
      <c r="AV648" s="19">
        <f>ROUNDDOWN(N648,0)</f>
        <v>43947</v>
      </c>
      <c r="AW648" s="29" cm="1">
        <f t="array" ref="AW648">_xlfn.ANCHORARRAY(AV648)-1</f>
        <v>43946</v>
      </c>
    </row>
    <row r="649" spans="1:49" x14ac:dyDescent="0.25">
      <c r="A649">
        <v>20200427</v>
      </c>
      <c r="B649" s="1" t="s">
        <v>37</v>
      </c>
      <c r="C649">
        <v>13441</v>
      </c>
      <c r="D649">
        <v>49833</v>
      </c>
      <c r="F649">
        <v>1007</v>
      </c>
      <c r="G649">
        <v>2438</v>
      </c>
      <c r="L649">
        <v>2150</v>
      </c>
      <c r="M649" s="1" t="s">
        <v>28</v>
      </c>
      <c r="N649" s="2">
        <v>43946</v>
      </c>
      <c r="O649" s="2">
        <v>43945.833333333336</v>
      </c>
      <c r="P649" s="1" t="s">
        <v>1064</v>
      </c>
      <c r="Q649">
        <v>680</v>
      </c>
      <c r="R649">
        <v>2438</v>
      </c>
      <c r="S649" s="2">
        <v>43945.833333333336</v>
      </c>
      <c r="T649" s="1" t="s">
        <v>54</v>
      </c>
      <c r="U649" s="1" t="s">
        <v>54</v>
      </c>
      <c r="V649" s="1" t="s">
        <v>54</v>
      </c>
      <c r="W649">
        <v>11980</v>
      </c>
      <c r="X649">
        <v>8</v>
      </c>
      <c r="Y649">
        <v>473</v>
      </c>
      <c r="Z649" s="1" t="s">
        <v>8904</v>
      </c>
      <c r="AA649">
        <v>63274</v>
      </c>
      <c r="AB649">
        <v>63274</v>
      </c>
      <c r="AC649">
        <v>3483</v>
      </c>
      <c r="AD649">
        <v>63274</v>
      </c>
      <c r="AE649">
        <v>8</v>
      </c>
      <c r="AF649">
        <v>28</v>
      </c>
      <c r="AG649" s="1" t="s">
        <v>8905</v>
      </c>
      <c r="AH649">
        <v>0</v>
      </c>
      <c r="AI649">
        <v>0</v>
      </c>
      <c r="AJ649" s="1">
        <f>Y649/0.1</f>
        <v>4730</v>
      </c>
      <c r="AK649" s="1">
        <f>AC649-AJ649</f>
        <v>-1247</v>
      </c>
      <c r="AL649" s="28">
        <f>_xlfn.IFNA(INDEX($BD$2:$BD$53,MATCH(B649,$BC$2:$BC$53,0)),1000)</f>
        <v>5845526</v>
      </c>
      <c r="AM649" s="1">
        <f>C649/AL649*100000</f>
        <v>229.93653607904577</v>
      </c>
      <c r="AN649" s="17">
        <f>IF(B650=B649,IFERROR((C649/C650)-1,0),0)</f>
        <v>3.647439851943246E-2</v>
      </c>
      <c r="AO649" s="26">
        <f>IFERROR(LOG(2)/LOG(1+(AN649)),AN649)</f>
        <v>19.3481673855302</v>
      </c>
      <c r="AP649" s="26">
        <f>AVERAGE(Y649:Y655)</f>
        <v>530.14285714285711</v>
      </c>
      <c r="AR649" s="1">
        <f>Q649/AL649*100000</f>
        <v>11.632828251897262</v>
      </c>
      <c r="AS649" s="25">
        <f>IF(B650=B649,IFERROR((AE649/AE650)-1,0),0)</f>
        <v>-5</v>
      </c>
      <c r="AT649" s="26">
        <f>IFERROR(LOG(2)/LOG(1+(AS649)),AS649)</f>
        <v>-5</v>
      </c>
      <c r="AU649" s="26">
        <f>AVERAGE(AE649:AE655)</f>
        <v>36.857142857142854</v>
      </c>
      <c r="AV649" s="19">
        <f>ROUNDDOWN(N649,0)</f>
        <v>43946</v>
      </c>
      <c r="AW649" s="29" cm="1">
        <f t="array" ref="AW649">_xlfn.ANCHORARRAY(AV649)-1</f>
        <v>43945</v>
      </c>
    </row>
    <row r="650" spans="1:49" x14ac:dyDescent="0.25">
      <c r="A650">
        <v>20200426</v>
      </c>
      <c r="B650" s="1" t="s">
        <v>37</v>
      </c>
      <c r="C650">
        <v>12968</v>
      </c>
      <c r="D650">
        <v>46823</v>
      </c>
      <c r="F650">
        <v>1046</v>
      </c>
      <c r="G650">
        <v>2410</v>
      </c>
      <c r="L650">
        <v>2150</v>
      </c>
      <c r="M650" s="1" t="s">
        <v>28</v>
      </c>
      <c r="N650" s="2">
        <v>43945</v>
      </c>
      <c r="O650" s="2">
        <v>43944.833333333336</v>
      </c>
      <c r="P650" s="1" t="s">
        <v>1085</v>
      </c>
      <c r="Q650">
        <v>672</v>
      </c>
      <c r="R650">
        <v>2410</v>
      </c>
      <c r="S650" s="2">
        <v>43944.833333333336</v>
      </c>
      <c r="T650" s="1" t="s">
        <v>54</v>
      </c>
      <c r="U650" s="1" t="s">
        <v>54</v>
      </c>
      <c r="V650" s="1" t="s">
        <v>54</v>
      </c>
      <c r="W650">
        <v>11533</v>
      </c>
      <c r="X650">
        <v>8</v>
      </c>
      <c r="Y650">
        <v>712</v>
      </c>
      <c r="Z650" s="1" t="s">
        <v>9008</v>
      </c>
      <c r="AA650">
        <v>59791</v>
      </c>
      <c r="AB650">
        <v>59791</v>
      </c>
      <c r="AC650">
        <v>3002</v>
      </c>
      <c r="AD650">
        <v>59791</v>
      </c>
      <c r="AE650">
        <v>-2</v>
      </c>
      <c r="AF650">
        <v>44</v>
      </c>
      <c r="AG650" s="1" t="s">
        <v>9009</v>
      </c>
      <c r="AH650">
        <v>0</v>
      </c>
      <c r="AI650">
        <v>0</v>
      </c>
      <c r="AJ650" s="1">
        <f>Y650/0.1</f>
        <v>7120</v>
      </c>
      <c r="AK650" s="1">
        <f>AC650-AJ650</f>
        <v>-4118</v>
      </c>
      <c r="AL650" s="28">
        <f>_xlfn.IFNA(INDEX($BD$2:$BD$53,MATCH(B650,$BC$2:$BC$53,0)),1000)</f>
        <v>5845526</v>
      </c>
      <c r="AM650" s="1">
        <f>C650/AL650*100000</f>
        <v>221.84487760382896</v>
      </c>
      <c r="AN650" s="17">
        <f>IF(B651=B650,IFERROR((C650/C651)-1,0),0)</f>
        <v>5.809399477806787E-2</v>
      </c>
      <c r="AO650" s="26">
        <f>IFERROR(LOG(2)/LOG(1+(AN650)),AN650)</f>
        <v>12.274789286683523</v>
      </c>
      <c r="AP650" s="26">
        <f>AVERAGE(Y650:Y656)</f>
        <v>505</v>
      </c>
      <c r="AR650" s="1">
        <f>Q650/AL650*100000</f>
        <v>11.495971448933766</v>
      </c>
      <c r="AS650" s="25">
        <f>IF(B651=B650,IFERROR((AE650/AE651)-1,0),0)</f>
        <v>-1.0163934426229508</v>
      </c>
      <c r="AT650" s="26">
        <f>IFERROR(LOG(2)/LOG(1+(AS650)),AS650)</f>
        <v>-1.0163934426229508</v>
      </c>
      <c r="AU650" s="26">
        <f>AVERAGE(AE650:AE656)</f>
        <v>37.285714285714285</v>
      </c>
      <c r="AV650" s="19">
        <f>ROUNDDOWN(N650,0)</f>
        <v>43945</v>
      </c>
      <c r="AW650" s="29" cm="1">
        <f t="array" ref="AW650">_xlfn.ANCHORARRAY(AV650)-1</f>
        <v>43944</v>
      </c>
    </row>
    <row r="651" spans="1:49" x14ac:dyDescent="0.25">
      <c r="A651">
        <v>20200425</v>
      </c>
      <c r="B651" s="1" t="s">
        <v>37</v>
      </c>
      <c r="C651">
        <v>12256</v>
      </c>
      <c r="D651">
        <v>44533</v>
      </c>
      <c r="F651">
        <v>1084</v>
      </c>
      <c r="G651">
        <v>2366</v>
      </c>
      <c r="L651">
        <v>2086</v>
      </c>
      <c r="M651" s="1" t="s">
        <v>28</v>
      </c>
      <c r="N651" s="2">
        <v>43944</v>
      </c>
      <c r="O651" s="2">
        <v>43943.833333333336</v>
      </c>
      <c r="P651" s="1" t="s">
        <v>1107</v>
      </c>
      <c r="Q651">
        <v>674</v>
      </c>
      <c r="R651">
        <v>2366</v>
      </c>
      <c r="S651" s="2">
        <v>43943.833333333336</v>
      </c>
      <c r="T651" s="1" t="s">
        <v>54</v>
      </c>
      <c r="U651" s="1" t="s">
        <v>54</v>
      </c>
      <c r="V651" s="1" t="s">
        <v>54</v>
      </c>
      <c r="W651">
        <v>10995</v>
      </c>
      <c r="X651">
        <v>8</v>
      </c>
      <c r="Y651">
        <v>994</v>
      </c>
      <c r="Z651" s="1" t="s">
        <v>9115</v>
      </c>
      <c r="AA651">
        <v>56789</v>
      </c>
      <c r="AB651">
        <v>56789</v>
      </c>
      <c r="AC651">
        <v>4465</v>
      </c>
      <c r="AD651">
        <v>56789</v>
      </c>
      <c r="AE651">
        <v>122</v>
      </c>
      <c r="AF651">
        <v>129</v>
      </c>
      <c r="AG651" s="1" t="s">
        <v>9116</v>
      </c>
      <c r="AH651">
        <v>0</v>
      </c>
      <c r="AI651">
        <v>0</v>
      </c>
      <c r="AJ651" s="1">
        <f>Y651/0.1</f>
        <v>9940</v>
      </c>
      <c r="AK651" s="1">
        <f>AC651-AJ651</f>
        <v>-5475</v>
      </c>
      <c r="AL651" s="28">
        <f>_xlfn.IFNA(INDEX($BD$2:$BD$53,MATCH(B651,$BC$2:$BC$53,0)),1000)</f>
        <v>5845526</v>
      </c>
      <c r="AM651" s="1">
        <f>C651/AL651*100000</f>
        <v>209.66462214007771</v>
      </c>
      <c r="AN651" s="17">
        <f>IF(B652=B651,IFERROR((C651/C652)-1,0),0)</f>
        <v>8.8261410051500677E-2</v>
      </c>
      <c r="AO651" s="26">
        <f>IFERROR(LOG(2)/LOG(1+(AN651)),AN651)</f>
        <v>8.1950321693846107</v>
      </c>
      <c r="AP651" s="26">
        <f>AVERAGE(Y651:Y657)</f>
        <v>458.42857142857144</v>
      </c>
      <c r="AR651" s="1">
        <f>Q651/AL651*100000</f>
        <v>11.530185649674639</v>
      </c>
      <c r="AS651" s="25">
        <f>IF(B652=B651,IFERROR((AE651/AE652)-1,0),0)</f>
        <v>1.7727272727272729</v>
      </c>
      <c r="AT651" s="26">
        <f>IFERROR(LOG(2)/LOG(1+(AS651)),AS651)</f>
        <v>0.6796683973540476</v>
      </c>
      <c r="AU651" s="26">
        <f>AVERAGE(AE651:AE657)</f>
        <v>40.428571428571431</v>
      </c>
      <c r="AV651" s="19">
        <f>ROUNDDOWN(N651,0)</f>
        <v>43944</v>
      </c>
      <c r="AW651" s="29" cm="1">
        <f t="array" ref="AW651">_xlfn.ANCHORARRAY(AV651)-1</f>
        <v>43943</v>
      </c>
    </row>
    <row r="652" spans="1:49" x14ac:dyDescent="0.25">
      <c r="A652">
        <v>20200424</v>
      </c>
      <c r="B652" s="1" t="s">
        <v>37</v>
      </c>
      <c r="C652">
        <v>11262</v>
      </c>
      <c r="D652">
        <v>41062</v>
      </c>
      <c r="F652">
        <v>1084</v>
      </c>
      <c r="G652">
        <v>2237</v>
      </c>
      <c r="M652" s="1" t="s">
        <v>31</v>
      </c>
      <c r="N652" s="2">
        <v>43943</v>
      </c>
      <c r="O652" s="2">
        <v>43942.833333333336</v>
      </c>
      <c r="P652" s="1" t="s">
        <v>1129</v>
      </c>
      <c r="Q652">
        <v>552</v>
      </c>
      <c r="R652">
        <v>2237</v>
      </c>
      <c r="S652" s="2">
        <v>43942.833333333336</v>
      </c>
      <c r="T652" s="1" t="s">
        <v>54</v>
      </c>
      <c r="U652" s="1" t="s">
        <v>54</v>
      </c>
      <c r="V652" s="1" t="s">
        <v>54</v>
      </c>
      <c r="W652">
        <v>10208</v>
      </c>
      <c r="X652">
        <v>8</v>
      </c>
      <c r="Y652">
        <v>384</v>
      </c>
      <c r="Z652" s="1" t="s">
        <v>4001</v>
      </c>
      <c r="AA652">
        <v>52324</v>
      </c>
      <c r="AB652">
        <v>52324</v>
      </c>
      <c r="AC652">
        <v>1679</v>
      </c>
      <c r="AD652">
        <v>52324</v>
      </c>
      <c r="AE652">
        <v>44</v>
      </c>
      <c r="AF652">
        <v>114</v>
      </c>
      <c r="AG652" s="1" t="s">
        <v>9222</v>
      </c>
      <c r="AH652">
        <v>0</v>
      </c>
      <c r="AI652">
        <v>0</v>
      </c>
      <c r="AJ652" s="1">
        <f>Y652/0.1</f>
        <v>3840</v>
      </c>
      <c r="AK652" s="1">
        <f>AC652-AJ652</f>
        <v>-2161</v>
      </c>
      <c r="AL652" s="28">
        <f>_xlfn.IFNA(INDEX($BD$2:$BD$53,MATCH(B652,$BC$2:$BC$53,0)),1000)</f>
        <v>5845526</v>
      </c>
      <c r="AM652" s="1">
        <f>C652/AL652*100000</f>
        <v>192.6601643718632</v>
      </c>
      <c r="AN652" s="17">
        <f>IF(B653=B652,IFERROR((C652/C653)-1,0),0)</f>
        <v>3.5300606729178119E-2</v>
      </c>
      <c r="AO652" s="26">
        <f>IFERROR(LOG(2)/LOG(1+(AN652)),AN652)</f>
        <v>19.980129726335125</v>
      </c>
      <c r="AP652" s="26">
        <f>AVERAGE(Y652:Y658)</f>
        <v>369.57142857142856</v>
      </c>
      <c r="AR652" s="1">
        <f>Q652/AL652*100000</f>
        <v>9.4431194044813065</v>
      </c>
      <c r="AS652" s="25">
        <f>IF(B653=B652,IFERROR((AE652/AE653)-1,0),0)</f>
        <v>1</v>
      </c>
      <c r="AT652" s="26">
        <f>IFERROR(LOG(2)/LOG(1+(AS652)),AS652)</f>
        <v>1</v>
      </c>
      <c r="AU652" s="26">
        <f>AVERAGE(AE652:AE658)</f>
        <v>25.428571428571427</v>
      </c>
      <c r="AV652" s="19">
        <f>ROUNDDOWN(N652,0)</f>
        <v>43943</v>
      </c>
      <c r="AW652" s="29" cm="1">
        <f t="array" ref="AW652">_xlfn.ANCHORARRAY(AV652)-1</f>
        <v>43942</v>
      </c>
    </row>
    <row r="653" spans="1:49" x14ac:dyDescent="0.25">
      <c r="A653">
        <v>20200423</v>
      </c>
      <c r="B653" s="1" t="s">
        <v>37</v>
      </c>
      <c r="C653">
        <v>10878</v>
      </c>
      <c r="D653">
        <v>39767</v>
      </c>
      <c r="F653">
        <v>859</v>
      </c>
      <c r="G653">
        <v>2123</v>
      </c>
      <c r="M653" s="1" t="s">
        <v>31</v>
      </c>
      <c r="N653" s="2">
        <v>43942</v>
      </c>
      <c r="O653" s="2">
        <v>43941.833333333336</v>
      </c>
      <c r="P653" s="1" t="s">
        <v>1156</v>
      </c>
      <c r="Q653">
        <v>508</v>
      </c>
      <c r="R653">
        <v>2123</v>
      </c>
      <c r="S653" s="2">
        <v>43941.833333333336</v>
      </c>
      <c r="T653" s="1" t="s">
        <v>54</v>
      </c>
      <c r="U653" s="1" t="s">
        <v>54</v>
      </c>
      <c r="V653" s="1" t="s">
        <v>54</v>
      </c>
      <c r="X653">
        <v>8</v>
      </c>
      <c r="Y653">
        <v>431</v>
      </c>
      <c r="Z653" s="1" t="s">
        <v>9080</v>
      </c>
      <c r="AA653">
        <v>50645</v>
      </c>
      <c r="AB653">
        <v>50645</v>
      </c>
      <c r="AC653">
        <v>1941</v>
      </c>
      <c r="AD653">
        <v>50645</v>
      </c>
      <c r="AE653">
        <v>22</v>
      </c>
      <c r="AF653">
        <v>120</v>
      </c>
      <c r="AG653" s="1" t="s">
        <v>9324</v>
      </c>
      <c r="AH653">
        <v>0</v>
      </c>
      <c r="AI653">
        <v>0</v>
      </c>
      <c r="AJ653" s="1">
        <f>Y653/0.1</f>
        <v>4310</v>
      </c>
      <c r="AK653" s="1">
        <f>AC653-AJ653</f>
        <v>-2369</v>
      </c>
      <c r="AL653" s="28">
        <f>_xlfn.IFNA(INDEX($BD$2:$BD$53,MATCH(B653,$BC$2:$BC$53,0)),1000)</f>
        <v>5845526</v>
      </c>
      <c r="AM653" s="1">
        <f>C653/AL653*100000</f>
        <v>186.09103782961535</v>
      </c>
      <c r="AN653" s="17">
        <f>IF(B654=B653,IFERROR((C653/C654)-1,0),0)</f>
        <v>4.1255862927156217E-2</v>
      </c>
      <c r="AO653" s="26">
        <f>IFERROR(LOG(2)/LOG(1+(AN653)),AN653)</f>
        <v>17.145418502830996</v>
      </c>
      <c r="AP653" s="26">
        <f>AVERAGE(Y653:Y659)</f>
        <v>371.14285714285717</v>
      </c>
      <c r="AR653" s="1">
        <f>Q653/AL653*100000</f>
        <v>8.6904069881820725</v>
      </c>
      <c r="AS653" s="25">
        <f>IF(B654=B653,IFERROR((AE653/AE654)-1,0),0)</f>
        <v>-0.40540540540540537</v>
      </c>
      <c r="AT653" s="26">
        <f>IFERROR(LOG(2)/LOG(1+(AS653)),AS653)</f>
        <v>-1.3332946731358308</v>
      </c>
      <c r="AU653" s="26">
        <f>AVERAGE(AE653:AE659)</f>
        <v>21.571428571428573</v>
      </c>
      <c r="AV653" s="19">
        <f>ROUNDDOWN(N653,0)</f>
        <v>43942</v>
      </c>
      <c r="AW653" s="29" cm="1">
        <f t="array" ref="AW653">_xlfn.ANCHORARRAY(AV653)-1</f>
        <v>43941</v>
      </c>
    </row>
    <row r="654" spans="1:49" x14ac:dyDescent="0.25">
      <c r="A654">
        <v>20200422</v>
      </c>
      <c r="B654" s="1" t="s">
        <v>37</v>
      </c>
      <c r="C654">
        <v>10447</v>
      </c>
      <c r="D654">
        <v>38257</v>
      </c>
      <c r="F654">
        <v>851</v>
      </c>
      <c r="G654">
        <v>2003</v>
      </c>
      <c r="M654" s="1" t="s">
        <v>31</v>
      </c>
      <c r="N654" s="2">
        <v>43941</v>
      </c>
      <c r="O654" s="2">
        <v>43940.833333333336</v>
      </c>
      <c r="P654" s="1" t="s">
        <v>1183</v>
      </c>
      <c r="Q654">
        <v>486</v>
      </c>
      <c r="R654">
        <v>2003</v>
      </c>
      <c r="S654" s="2">
        <v>43940.833333333336</v>
      </c>
      <c r="T654" s="1" t="s">
        <v>54</v>
      </c>
      <c r="U654" s="1" t="s">
        <v>54</v>
      </c>
      <c r="V654" s="1" t="s">
        <v>54</v>
      </c>
      <c r="X654">
        <v>8</v>
      </c>
      <c r="Y654">
        <v>341</v>
      </c>
      <c r="Z654" s="1" t="s">
        <v>8462</v>
      </c>
      <c r="AA654">
        <v>48704</v>
      </c>
      <c r="AB654">
        <v>48704</v>
      </c>
      <c r="AC654">
        <v>1238</v>
      </c>
      <c r="AD654">
        <v>48704</v>
      </c>
      <c r="AE654">
        <v>37</v>
      </c>
      <c r="AF654">
        <v>123</v>
      </c>
      <c r="AG654" s="1" t="s">
        <v>9431</v>
      </c>
      <c r="AH654">
        <v>0</v>
      </c>
      <c r="AI654">
        <v>0</v>
      </c>
      <c r="AJ654" s="1">
        <f>Y654/0.1</f>
        <v>3410</v>
      </c>
      <c r="AK654" s="1">
        <f>AC654-AJ654</f>
        <v>-2172</v>
      </c>
      <c r="AL654" s="28">
        <f>_xlfn.IFNA(INDEX($BD$2:$BD$53,MATCH(B654,$BC$2:$BC$53,0)),1000)</f>
        <v>5845526</v>
      </c>
      <c r="AM654" s="1">
        <f>C654/AL654*100000</f>
        <v>178.71787756995693</v>
      </c>
      <c r="AN654" s="17">
        <f>IF(B655=B654,IFERROR((C654/C655)-1,0),0)</f>
        <v>3.3742331288343586E-2</v>
      </c>
      <c r="AO654" s="26">
        <f>IFERROR(LOG(2)/LOG(1+(AN654)),AN654)</f>
        <v>20.887018649581126</v>
      </c>
      <c r="AP654" s="26">
        <f>AVERAGE(Y654:Y660)</f>
        <v>358</v>
      </c>
      <c r="AR654" s="1">
        <f>Q654/AL654*100000</f>
        <v>8.3140507800324563</v>
      </c>
      <c r="AS654" s="25">
        <f>IF(B655=B654,IFERROR((AE654/AE655)-1,0),0)</f>
        <v>0.37037037037037046</v>
      </c>
      <c r="AT654" s="26">
        <f>IFERROR(LOG(2)/LOG(1+(AS654)),AS654)</f>
        <v>2.1999012252620189</v>
      </c>
      <c r="AU654" s="26">
        <f>AVERAGE(AE654:AE660)</f>
        <v>22.428571428571427</v>
      </c>
      <c r="AV654" s="19">
        <f>ROUNDDOWN(N654,0)</f>
        <v>43941</v>
      </c>
      <c r="AW654" s="29" cm="1">
        <f t="array" ref="AW654">_xlfn.ANCHORARRAY(AV654)-1</f>
        <v>43940</v>
      </c>
    </row>
    <row r="655" spans="1:49" x14ac:dyDescent="0.25">
      <c r="A655">
        <v>20200421</v>
      </c>
      <c r="B655" s="1" t="s">
        <v>37</v>
      </c>
      <c r="C655">
        <v>10106</v>
      </c>
      <c r="D655">
        <v>37360</v>
      </c>
      <c r="F655">
        <v>861</v>
      </c>
      <c r="G655">
        <v>1880</v>
      </c>
      <c r="M655" s="1" t="s">
        <v>31</v>
      </c>
      <c r="N655" s="2">
        <v>43940</v>
      </c>
      <c r="O655" s="2">
        <v>43939.833333333336</v>
      </c>
      <c r="P655" s="1" t="s">
        <v>995</v>
      </c>
      <c r="Q655">
        <v>449</v>
      </c>
      <c r="R655">
        <v>1880</v>
      </c>
      <c r="S655" s="2">
        <v>43939.833333333336</v>
      </c>
      <c r="T655" s="1" t="s">
        <v>54</v>
      </c>
      <c r="U655" s="1" t="s">
        <v>54</v>
      </c>
      <c r="V655" s="1" t="s">
        <v>54</v>
      </c>
      <c r="X655">
        <v>8</v>
      </c>
      <c r="Y655">
        <v>376</v>
      </c>
      <c r="Z655" s="1" t="s">
        <v>9529</v>
      </c>
      <c r="AA655">
        <v>47466</v>
      </c>
      <c r="AB655">
        <v>47466</v>
      </c>
      <c r="AC655">
        <v>1271</v>
      </c>
      <c r="AD655">
        <v>47466</v>
      </c>
      <c r="AE655">
        <v>27</v>
      </c>
      <c r="AF655">
        <v>67</v>
      </c>
      <c r="AG655" s="1" t="s">
        <v>9530</v>
      </c>
      <c r="AH655">
        <v>0</v>
      </c>
      <c r="AI655">
        <v>0</v>
      </c>
      <c r="AJ655" s="1">
        <f>Y655/0.1</f>
        <v>3760</v>
      </c>
      <c r="AK655" s="1">
        <f>AC655-AJ655</f>
        <v>-2489</v>
      </c>
      <c r="AL655" s="28">
        <f>_xlfn.IFNA(INDEX($BD$2:$BD$53,MATCH(B655,$BC$2:$BC$53,0)),1000)</f>
        <v>5845526</v>
      </c>
      <c r="AM655" s="1">
        <f>C655/AL655*100000</f>
        <v>172.88435634363785</v>
      </c>
      <c r="AN655" s="17">
        <f>IF(B656=B655,IFERROR((C655/C656)-1,0),0)</f>
        <v>3.8643371017471839E-2</v>
      </c>
      <c r="AO655" s="26">
        <f>IFERROR(LOG(2)/LOG(1+(AN655)),AN655)</f>
        <v>18.281410336283706</v>
      </c>
      <c r="AP655" s="26">
        <f>AVERAGE(Y655:Y661)</f>
        <v>345</v>
      </c>
      <c r="AR655" s="1">
        <f>Q655/AL655*100000</f>
        <v>7.6810880663262804</v>
      </c>
      <c r="AS655" s="25">
        <f>IF(B656=B655,IFERROR((AE655/AE656)-1,0),0)</f>
        <v>1.4545454545454546</v>
      </c>
      <c r="AT655" s="26">
        <f>IFERROR(LOG(2)/LOG(1+(AS655)),AS655)</f>
        <v>0.77192902723792189</v>
      </c>
      <c r="AU655" s="26">
        <f>AVERAGE(AE655:AE661)</f>
        <v>20.142857142857142</v>
      </c>
      <c r="AV655" s="19">
        <f>ROUNDDOWN(N655,0)</f>
        <v>43940</v>
      </c>
      <c r="AW655" s="29" cm="1">
        <f t="array" ref="AW655">_xlfn.ANCHORARRAY(AV655)-1</f>
        <v>43939</v>
      </c>
    </row>
    <row r="656" spans="1:49" x14ac:dyDescent="0.25">
      <c r="A656">
        <v>20200420</v>
      </c>
      <c r="B656" s="1" t="s">
        <v>37</v>
      </c>
      <c r="C656">
        <v>9730</v>
      </c>
      <c r="D656">
        <v>36465</v>
      </c>
      <c r="F656">
        <v>874</v>
      </c>
      <c r="G656">
        <v>1813</v>
      </c>
      <c r="M656" s="1" t="s">
        <v>31</v>
      </c>
      <c r="N656" s="2">
        <v>43939</v>
      </c>
      <c r="O656" s="2">
        <v>43938.833333333336</v>
      </c>
      <c r="P656" s="1" t="s">
        <v>1236</v>
      </c>
      <c r="Q656">
        <v>422</v>
      </c>
      <c r="R656">
        <v>1813</v>
      </c>
      <c r="S656" s="2">
        <v>43938.833333333336</v>
      </c>
      <c r="T656" s="1" t="s">
        <v>54</v>
      </c>
      <c r="U656" s="1" t="s">
        <v>54</v>
      </c>
      <c r="V656" s="1" t="s">
        <v>54</v>
      </c>
      <c r="X656">
        <v>8</v>
      </c>
      <c r="Y656">
        <v>297</v>
      </c>
      <c r="Z656" s="1" t="s">
        <v>9626</v>
      </c>
      <c r="AA656">
        <v>46195</v>
      </c>
      <c r="AB656">
        <v>46195</v>
      </c>
      <c r="AC656">
        <v>1589</v>
      </c>
      <c r="AD656">
        <v>46195</v>
      </c>
      <c r="AE656">
        <v>11</v>
      </c>
      <c r="AF656">
        <v>16</v>
      </c>
      <c r="AG656" s="1" t="s">
        <v>9627</v>
      </c>
      <c r="AH656">
        <v>0</v>
      </c>
      <c r="AI656">
        <v>0</v>
      </c>
      <c r="AJ656" s="1">
        <f>Y656/0.1</f>
        <v>2970</v>
      </c>
      <c r="AK656" s="1">
        <f>AC656-AJ656</f>
        <v>-1381</v>
      </c>
      <c r="AL656" s="28">
        <f>_xlfn.IFNA(INDEX($BD$2:$BD$53,MATCH(B656,$BC$2:$BC$53,0)),1000)</f>
        <v>5845526</v>
      </c>
      <c r="AM656" s="1">
        <f>C656/AL656*100000</f>
        <v>166.4520866043535</v>
      </c>
      <c r="AN656" s="17">
        <f>IF(B657=B656,IFERROR((C656/C657)-1,0),0)</f>
        <v>3.148521149157224E-2</v>
      </c>
      <c r="AO656" s="26">
        <f>IFERROR(LOG(2)/LOG(1+(AN656)),AN656)</f>
        <v>22.359790931789078</v>
      </c>
      <c r="AP656" s="26">
        <f>AVERAGE(Y656:Y662)</f>
        <v>292.28571428571428</v>
      </c>
      <c r="AR656" s="1">
        <f>Q656/AL656*100000</f>
        <v>7.2191963563244776</v>
      </c>
      <c r="AS656" s="25">
        <f>IF(B657=B656,IFERROR((AE656/AE657)-1,0),0)</f>
        <v>-0.44999999999999996</v>
      </c>
      <c r="AT656" s="26">
        <f>IFERROR(LOG(2)/LOG(1+(AS656)),AS656)</f>
        <v>-1.1594250266943333</v>
      </c>
      <c r="AU656" s="26">
        <f>AVERAGE(AE656:AE662)</f>
        <v>16.857142857142858</v>
      </c>
      <c r="AV656" s="19">
        <f>ROUNDDOWN(N656,0)</f>
        <v>43939</v>
      </c>
      <c r="AW656" s="29" cm="1">
        <f t="array" ref="AW656">_xlfn.ANCHORARRAY(AV656)-1</f>
        <v>43938</v>
      </c>
    </row>
    <row r="657" spans="1:49" x14ac:dyDescent="0.25">
      <c r="A657">
        <v>20200419</v>
      </c>
      <c r="B657" s="1" t="s">
        <v>37</v>
      </c>
      <c r="C657">
        <v>9433</v>
      </c>
      <c r="D657">
        <v>35173</v>
      </c>
      <c r="F657">
        <v>874</v>
      </c>
      <c r="G657">
        <v>1797</v>
      </c>
      <c r="M657" s="1" t="s">
        <v>31</v>
      </c>
      <c r="N657" s="2">
        <v>43938</v>
      </c>
      <c r="O657" s="2">
        <v>43937.833333333336</v>
      </c>
      <c r="P657" s="1" t="s">
        <v>1256</v>
      </c>
      <c r="Q657">
        <v>411</v>
      </c>
      <c r="R657">
        <v>1797</v>
      </c>
      <c r="S657" s="2">
        <v>43937.833333333336</v>
      </c>
      <c r="T657" s="1" t="s">
        <v>54</v>
      </c>
      <c r="U657" s="1" t="s">
        <v>54</v>
      </c>
      <c r="V657" s="1" t="s">
        <v>54</v>
      </c>
      <c r="X657">
        <v>8</v>
      </c>
      <c r="Y657">
        <v>386</v>
      </c>
      <c r="Z657" s="1" t="s">
        <v>6556</v>
      </c>
      <c r="AA657">
        <v>44606</v>
      </c>
      <c r="AB657">
        <v>44606</v>
      </c>
      <c r="AC657">
        <v>1299</v>
      </c>
      <c r="AD657">
        <v>44606</v>
      </c>
      <c r="AE657">
        <v>20</v>
      </c>
      <c r="AF657">
        <v>42</v>
      </c>
      <c r="AG657" s="1" t="s">
        <v>9726</v>
      </c>
      <c r="AH657">
        <v>0</v>
      </c>
      <c r="AI657">
        <v>0</v>
      </c>
      <c r="AJ657" s="1">
        <f>Y657/0.1</f>
        <v>3860</v>
      </c>
      <c r="AK657" s="1">
        <f>AC657-AJ657</f>
        <v>-2561</v>
      </c>
      <c r="AL657" s="28">
        <f>_xlfn.IFNA(INDEX($BD$2:$BD$53,MATCH(B657,$BC$2:$BC$53,0)),1000)</f>
        <v>5845526</v>
      </c>
      <c r="AM657" s="1">
        <f>C657/AL657*100000</f>
        <v>161.37127779433365</v>
      </c>
      <c r="AN657" s="17">
        <f>IF(B658=B657,IFERROR((C657/C658)-1,0),0)</f>
        <v>4.2666077152647253E-2</v>
      </c>
      <c r="AO657" s="26">
        <f>IFERROR(LOG(2)/LOG(1+(AN657)),AN657)</f>
        <v>16.590021806242529</v>
      </c>
      <c r="AP657" s="26">
        <f>AVERAGE(Y657:Y663)</f>
        <v>362.85714285714283</v>
      </c>
      <c r="AR657" s="1">
        <f>Q657/AL657*100000</f>
        <v>7.0310182522496696</v>
      </c>
      <c r="AS657" s="25">
        <f>IF(B658=B657,IFERROR((AE657/AE658)-1,0),0)</f>
        <v>0.17647058823529416</v>
      </c>
      <c r="AT657" s="26">
        <f>IFERROR(LOG(2)/LOG(1+(AS657)),AS657)</f>
        <v>4.2650242817987252</v>
      </c>
      <c r="AU657" s="26">
        <f>AVERAGE(AE657:AE663)</f>
        <v>19.571428571428573</v>
      </c>
      <c r="AV657" s="19">
        <f>ROUNDDOWN(N657,0)</f>
        <v>43938</v>
      </c>
      <c r="AW657" s="29" cm="1">
        <f t="array" ref="AW657">_xlfn.ANCHORARRAY(AV657)-1</f>
        <v>43937</v>
      </c>
    </row>
    <row r="658" spans="1:49" x14ac:dyDescent="0.25">
      <c r="A658">
        <v>20200418</v>
      </c>
      <c r="B658" s="1" t="s">
        <v>37</v>
      </c>
      <c r="C658">
        <v>9047</v>
      </c>
      <c r="D658">
        <v>34260</v>
      </c>
      <c r="F658">
        <v>843</v>
      </c>
      <c r="G658">
        <v>1755</v>
      </c>
      <c r="M658" s="1" t="s">
        <v>31</v>
      </c>
      <c r="N658" s="2">
        <v>43937</v>
      </c>
      <c r="O658" s="2">
        <v>43936.833333333336</v>
      </c>
      <c r="P658" s="1" t="s">
        <v>1287</v>
      </c>
      <c r="Q658">
        <v>391</v>
      </c>
      <c r="R658">
        <v>1755</v>
      </c>
      <c r="S658" s="2">
        <v>43936.833333333336</v>
      </c>
      <c r="T658" s="1" t="s">
        <v>54</v>
      </c>
      <c r="U658" s="1" t="s">
        <v>54</v>
      </c>
      <c r="V658" s="1" t="s">
        <v>54</v>
      </c>
      <c r="X658">
        <v>8</v>
      </c>
      <c r="Y658">
        <v>372</v>
      </c>
      <c r="Z658" s="1" t="s">
        <v>9826</v>
      </c>
      <c r="AA658">
        <v>43307</v>
      </c>
      <c r="AB658">
        <v>43307</v>
      </c>
      <c r="AC658">
        <v>1477</v>
      </c>
      <c r="AD658">
        <v>43307</v>
      </c>
      <c r="AE658">
        <v>17</v>
      </c>
      <c r="AF658">
        <v>62</v>
      </c>
      <c r="AG658" s="1" t="s">
        <v>9827</v>
      </c>
      <c r="AH658">
        <v>0</v>
      </c>
      <c r="AI658">
        <v>0</v>
      </c>
      <c r="AJ658" s="1">
        <f>Y658/0.1</f>
        <v>3720</v>
      </c>
      <c r="AK658" s="1">
        <f>AC658-AJ658</f>
        <v>-2243</v>
      </c>
      <c r="AL658" s="28">
        <f>_xlfn.IFNA(INDEX($BD$2:$BD$53,MATCH(B658,$BC$2:$BC$53,0)),1000)</f>
        <v>5845526</v>
      </c>
      <c r="AM658" s="1">
        <f>C658/AL658*100000</f>
        <v>154.76793705134492</v>
      </c>
      <c r="AN658" s="17">
        <f>IF(B659=B658,IFERROR((C658/C659)-1,0),0)</f>
        <v>4.2881844380403544E-2</v>
      </c>
      <c r="AO658" s="26">
        <f>IFERROR(LOG(2)/LOG(1+(AN658)),AN658)</f>
        <v>16.508266064888829</v>
      </c>
      <c r="AP658" s="26">
        <f>AVERAGE(Y658:Y664)</f>
        <v>362.42857142857144</v>
      </c>
      <c r="AR658" s="1">
        <f>Q658/AL658*100000</f>
        <v>6.6888762448409258</v>
      </c>
      <c r="AS658" s="25">
        <f>IF(B659=B658,IFERROR((AE658/AE659)-1,0),0)</f>
        <v>0</v>
      </c>
      <c r="AT658" s="26">
        <f>IFERROR(LOG(2)/LOG(1+(AS658)),AS658)</f>
        <v>0</v>
      </c>
      <c r="AU658" s="26">
        <f>AVERAGE(AE658:AE664)</f>
        <v>20.142857142857142</v>
      </c>
      <c r="AV658" s="19">
        <f>ROUNDDOWN(N658,0)</f>
        <v>43937</v>
      </c>
      <c r="AW658" s="29" cm="1">
        <f t="array" ref="AW658">_xlfn.ANCHORARRAY(AV658)-1</f>
        <v>43936</v>
      </c>
    </row>
    <row r="659" spans="1:49" x14ac:dyDescent="0.25">
      <c r="A659">
        <v>20200417</v>
      </c>
      <c r="B659" s="1" t="s">
        <v>37</v>
      </c>
      <c r="C659">
        <v>8675</v>
      </c>
      <c r="D659">
        <v>33155</v>
      </c>
      <c r="F659">
        <v>858</v>
      </c>
      <c r="G659">
        <v>1693</v>
      </c>
      <c r="M659" s="1" t="s">
        <v>31</v>
      </c>
      <c r="N659" s="2">
        <v>43936</v>
      </c>
      <c r="O659" s="2">
        <v>43935.833333333336</v>
      </c>
      <c r="P659" s="1" t="s">
        <v>1312</v>
      </c>
      <c r="Q659">
        <v>374</v>
      </c>
      <c r="R659">
        <v>1693</v>
      </c>
      <c r="S659" s="2">
        <v>43935.833333333336</v>
      </c>
      <c r="T659" s="1" t="s">
        <v>54</v>
      </c>
      <c r="U659" s="1" t="s">
        <v>54</v>
      </c>
      <c r="V659" s="1" t="s">
        <v>54</v>
      </c>
      <c r="X659">
        <v>8</v>
      </c>
      <c r="Y659">
        <v>395</v>
      </c>
      <c r="Z659" s="1" t="s">
        <v>9928</v>
      </c>
      <c r="AA659">
        <v>41830</v>
      </c>
      <c r="AB659">
        <v>41830</v>
      </c>
      <c r="AC659">
        <v>1297</v>
      </c>
      <c r="AD659">
        <v>41830</v>
      </c>
      <c r="AE659">
        <v>17</v>
      </c>
      <c r="AF659">
        <v>57</v>
      </c>
      <c r="AG659" s="1" t="s">
        <v>9929</v>
      </c>
      <c r="AH659">
        <v>0</v>
      </c>
      <c r="AI659">
        <v>0</v>
      </c>
      <c r="AJ659" s="1">
        <f>Y659/0.1</f>
        <v>3950</v>
      </c>
      <c r="AK659" s="1">
        <f>AC659-AJ659</f>
        <v>-2653</v>
      </c>
      <c r="AL659" s="28">
        <f>_xlfn.IFNA(INDEX($BD$2:$BD$53,MATCH(B659,$BC$2:$BC$53,0)),1000)</f>
        <v>5845526</v>
      </c>
      <c r="AM659" s="1">
        <f>C659/AL659*100000</f>
        <v>148.40409571354229</v>
      </c>
      <c r="AN659" s="17">
        <f>IF(B660=B659,IFERROR((C659/C660)-1,0),0)</f>
        <v>4.7705314009661937E-2</v>
      </c>
      <c r="AO659" s="26">
        <f>IFERROR(LOG(2)/LOG(1+(AN659)),AN659)</f>
        <v>14.873650576915729</v>
      </c>
      <c r="AP659" s="26">
        <f>AVERAGE(Y659:Y665)</f>
        <v>309.28571428571428</v>
      </c>
      <c r="AR659" s="1">
        <f>Q659/AL659*100000</f>
        <v>6.3980555385434945</v>
      </c>
      <c r="AS659" s="25">
        <f>IF(B660=B659,IFERROR((AE659/AE660)-1,0),0)</f>
        <v>-0.3928571428571429</v>
      </c>
      <c r="AT659" s="26">
        <f>IFERROR(LOG(2)/LOG(1+(AS659)),AS659)</f>
        <v>-1.3890970975519426</v>
      </c>
      <c r="AU659" s="26">
        <f>AVERAGE(AE659:AE665)</f>
        <v>17.714285714285715</v>
      </c>
      <c r="AV659" s="19">
        <f>ROUNDDOWN(N659,0)</f>
        <v>43936</v>
      </c>
      <c r="AW659" s="29" cm="1">
        <f t="array" ref="AW659">_xlfn.ANCHORARRAY(AV659)-1</f>
        <v>43935</v>
      </c>
    </row>
    <row r="660" spans="1:49" x14ac:dyDescent="0.25">
      <c r="A660">
        <v>20200416</v>
      </c>
      <c r="B660" s="1" t="s">
        <v>37</v>
      </c>
      <c r="C660">
        <v>8280</v>
      </c>
      <c r="D660">
        <v>32253</v>
      </c>
      <c r="F660">
        <v>859</v>
      </c>
      <c r="G660">
        <v>1636</v>
      </c>
      <c r="M660" s="1" t="s">
        <v>31</v>
      </c>
      <c r="N660" s="2">
        <v>43935</v>
      </c>
      <c r="O660" s="2">
        <v>43934.833333333336</v>
      </c>
      <c r="P660" s="1" t="s">
        <v>1338</v>
      </c>
      <c r="Q660">
        <v>357</v>
      </c>
      <c r="R660">
        <v>1636</v>
      </c>
      <c r="S660" s="2">
        <v>43934.833333333336</v>
      </c>
      <c r="T660" s="1" t="s">
        <v>54</v>
      </c>
      <c r="U660" s="1" t="s">
        <v>54</v>
      </c>
      <c r="V660" s="1" t="s">
        <v>54</v>
      </c>
      <c r="X660">
        <v>8</v>
      </c>
      <c r="Y660">
        <v>339</v>
      </c>
      <c r="Z660" s="1" t="s">
        <v>10026</v>
      </c>
      <c r="AA660">
        <v>40533</v>
      </c>
      <c r="AB660">
        <v>40533</v>
      </c>
      <c r="AC660">
        <v>953</v>
      </c>
      <c r="AD660">
        <v>40533</v>
      </c>
      <c r="AE660">
        <v>28</v>
      </c>
      <c r="AF660">
        <v>80</v>
      </c>
      <c r="AG660" s="1" t="s">
        <v>10027</v>
      </c>
      <c r="AH660">
        <v>0</v>
      </c>
      <c r="AI660">
        <v>0</v>
      </c>
      <c r="AJ660" s="1">
        <f>Y660/0.1</f>
        <v>3390</v>
      </c>
      <c r="AK660" s="1">
        <f>AC660-AJ660</f>
        <v>-2437</v>
      </c>
      <c r="AL660" s="28">
        <f>_xlfn.IFNA(INDEX($BD$2:$BD$53,MATCH(B660,$BC$2:$BC$53,0)),1000)</f>
        <v>5845526</v>
      </c>
      <c r="AM660" s="1">
        <f>C660/AL660*100000</f>
        <v>141.64679106721962</v>
      </c>
      <c r="AN660" s="17">
        <f>IF(B661=B660,IFERROR((C660/C661)-1,0),0)</f>
        <v>4.2689837551945553E-2</v>
      </c>
      <c r="AO660" s="26">
        <f>IFERROR(LOG(2)/LOG(1+(AN660)),AN660)</f>
        <v>16.580978334415381</v>
      </c>
      <c r="AP660" s="26">
        <f>AVERAGE(Y660:Y666)</f>
        <v>375</v>
      </c>
      <c r="AR660" s="1">
        <f>Q660/AL660*100000</f>
        <v>6.1072348322460623</v>
      </c>
      <c r="AS660" s="25">
        <f>IF(B661=B660,IFERROR((AE660/AE661)-1,0),0)</f>
        <v>0.33333333333333326</v>
      </c>
      <c r="AT660" s="26">
        <f>IFERROR(LOG(2)/LOG(1+(AS660)),AS660)</f>
        <v>2.4094208396532095</v>
      </c>
      <c r="AU660" s="26">
        <f>AVERAGE(AE660:AE666)</f>
        <v>23.428571428571427</v>
      </c>
      <c r="AV660" s="19">
        <f>ROUNDDOWN(N660,0)</f>
        <v>43935</v>
      </c>
      <c r="AW660" s="29" cm="1">
        <f t="array" ref="AW660">_xlfn.ANCHORARRAY(AV660)-1</f>
        <v>43934</v>
      </c>
    </row>
    <row r="661" spans="1:49" x14ac:dyDescent="0.25">
      <c r="A661">
        <v>20200415</v>
      </c>
      <c r="B661" s="1" t="s">
        <v>37</v>
      </c>
      <c r="C661">
        <v>7941</v>
      </c>
      <c r="D661">
        <v>31639</v>
      </c>
      <c r="F661">
        <v>878</v>
      </c>
      <c r="G661">
        <v>1556</v>
      </c>
      <c r="M661" s="1" t="s">
        <v>31</v>
      </c>
      <c r="N661" s="2">
        <v>43934</v>
      </c>
      <c r="O661" s="2">
        <v>43933.833333333336</v>
      </c>
      <c r="P661" s="1" t="s">
        <v>1366</v>
      </c>
      <c r="Q661">
        <v>329</v>
      </c>
      <c r="R661">
        <v>1556</v>
      </c>
      <c r="S661" s="2">
        <v>43933.833333333336</v>
      </c>
      <c r="T661" s="1" t="s">
        <v>54</v>
      </c>
      <c r="U661" s="1" t="s">
        <v>54</v>
      </c>
      <c r="V661" s="1" t="s">
        <v>54</v>
      </c>
      <c r="X661">
        <v>8</v>
      </c>
      <c r="Y661">
        <v>250</v>
      </c>
      <c r="Z661" s="1" t="s">
        <v>6252</v>
      </c>
      <c r="AA661">
        <v>39580</v>
      </c>
      <c r="AB661">
        <v>39580</v>
      </c>
      <c r="AC661">
        <v>838</v>
      </c>
      <c r="AD661">
        <v>39580</v>
      </c>
      <c r="AE661">
        <v>21</v>
      </c>
      <c r="AF661">
        <v>63</v>
      </c>
      <c r="AG661" s="1" t="s">
        <v>10127</v>
      </c>
      <c r="AH661">
        <v>0</v>
      </c>
      <c r="AI661">
        <v>0</v>
      </c>
      <c r="AJ661" s="1">
        <f>Y661/0.1</f>
        <v>2500</v>
      </c>
      <c r="AK661" s="1">
        <f>AC661-AJ661</f>
        <v>-1662</v>
      </c>
      <c r="AL661" s="28">
        <f>_xlfn.IFNA(INDEX($BD$2:$BD$53,MATCH(B661,$BC$2:$BC$53,0)),1000)</f>
        <v>5845526</v>
      </c>
      <c r="AM661" s="1">
        <f>C661/AL661*100000</f>
        <v>135.84748404164142</v>
      </c>
      <c r="AN661" s="17">
        <f>IF(B662=B661,IFERROR((C661/C662)-1,0),0)</f>
        <v>3.2505525939409807E-2</v>
      </c>
      <c r="AO661" s="26">
        <f>IFERROR(LOG(2)/LOG(1+(AN661)),AN661)</f>
        <v>21.668705762222544</v>
      </c>
      <c r="AP661" s="26">
        <f>AVERAGE(Y661:Y667)</f>
        <v>358.85714285714283</v>
      </c>
      <c r="AR661" s="1">
        <f>Q661/AL661*100000</f>
        <v>5.628236021873823</v>
      </c>
      <c r="AS661" s="25">
        <f>IF(B662=B661,IFERROR((AE661/AE662)-1,0),0)</f>
        <v>4.25</v>
      </c>
      <c r="AT661" s="26">
        <f>IFERROR(LOG(2)/LOG(1+(AS661)),AS661)</f>
        <v>0.41800473067594224</v>
      </c>
      <c r="AU661" s="26">
        <f>AVERAGE(AE661:AE667)</f>
        <v>21.428571428571427</v>
      </c>
      <c r="AV661" s="19">
        <f>ROUNDDOWN(N661,0)</f>
        <v>43934</v>
      </c>
      <c r="AW661" s="29" cm="1">
        <f t="array" ref="AW661">_xlfn.ANCHORARRAY(AV661)-1</f>
        <v>43933</v>
      </c>
    </row>
    <row r="662" spans="1:49" x14ac:dyDescent="0.25">
      <c r="A662">
        <v>20200414</v>
      </c>
      <c r="B662" s="1" t="s">
        <v>37</v>
      </c>
      <c r="C662">
        <v>7691</v>
      </c>
      <c r="D662">
        <v>31051</v>
      </c>
      <c r="F662">
        <v>888</v>
      </c>
      <c r="G662">
        <v>1493</v>
      </c>
      <c r="M662" s="1" t="s">
        <v>31</v>
      </c>
      <c r="N662" s="2">
        <v>43933</v>
      </c>
      <c r="O662" s="2">
        <v>43932.833333333336</v>
      </c>
      <c r="P662" s="1" t="s">
        <v>1392</v>
      </c>
      <c r="Q662">
        <v>308</v>
      </c>
      <c r="R662">
        <v>1493</v>
      </c>
      <c r="S662" s="2">
        <v>43932.833333333336</v>
      </c>
      <c r="T662" s="1" t="s">
        <v>54</v>
      </c>
      <c r="U662" s="1" t="s">
        <v>54</v>
      </c>
      <c r="V662" s="1" t="s">
        <v>54</v>
      </c>
      <c r="X662">
        <v>8</v>
      </c>
      <c r="Y662">
        <v>7</v>
      </c>
      <c r="Z662" s="1" t="s">
        <v>10226</v>
      </c>
      <c r="AA662">
        <v>38742</v>
      </c>
      <c r="AB662">
        <v>38742</v>
      </c>
      <c r="AC662">
        <v>1208</v>
      </c>
      <c r="AD662">
        <v>38742</v>
      </c>
      <c r="AE662">
        <v>4</v>
      </c>
      <c r="AF662">
        <v>21</v>
      </c>
      <c r="AG662" s="1" t="s">
        <v>10227</v>
      </c>
      <c r="AH662">
        <v>0</v>
      </c>
      <c r="AI662">
        <v>0</v>
      </c>
      <c r="AJ662" s="1">
        <f>Y662/0.1</f>
        <v>70</v>
      </c>
      <c r="AK662" s="1">
        <f>AC662-AJ662</f>
        <v>1138</v>
      </c>
      <c r="AL662" s="28">
        <f>_xlfn.IFNA(INDEX($BD$2:$BD$53,MATCH(B662,$BC$2:$BC$53,0)),1000)</f>
        <v>5845526</v>
      </c>
      <c r="AM662" s="1">
        <f>C662/AL662*100000</f>
        <v>131.57070894903214</v>
      </c>
      <c r="AN662" s="17">
        <f>IF(B663=B662,IFERROR((C662/C663)-1,0),0)</f>
        <v>9.1098386257160158E-4</v>
      </c>
      <c r="AO662" s="26">
        <f>IFERROR(LOG(2)/LOG(1+(AN662)),AN662)</f>
        <v>761.22408319695421</v>
      </c>
      <c r="AP662" s="26">
        <f>AVERAGE(Y662:Y668)</f>
        <v>359.85714285714283</v>
      </c>
      <c r="AR662" s="1">
        <f>Q662/AL662*100000</f>
        <v>5.2689869140946426</v>
      </c>
      <c r="AS662" s="25">
        <f>IF(B663=B662,IFERROR((AE662/AE663)-1,0),0)</f>
        <v>-0.8666666666666667</v>
      </c>
      <c r="AT662" s="26">
        <f>IFERROR(LOG(2)/LOG(1+(AS662)),AS662)</f>
        <v>-0.34401019478019379</v>
      </c>
      <c r="AU662" s="26">
        <f>AVERAGE(AE662:AE668)</f>
        <v>22.571428571428573</v>
      </c>
      <c r="AV662" s="19">
        <f>ROUNDDOWN(N662,0)</f>
        <v>43933</v>
      </c>
      <c r="AW662" s="29" cm="1">
        <f t="array" ref="AW662">_xlfn.ANCHORARRAY(AV662)-1</f>
        <v>43932</v>
      </c>
    </row>
    <row r="663" spans="1:49" x14ac:dyDescent="0.25">
      <c r="A663">
        <v>20200413</v>
      </c>
      <c r="B663" s="1" t="s">
        <v>37</v>
      </c>
      <c r="C663">
        <v>7684</v>
      </c>
      <c r="D663">
        <v>29850</v>
      </c>
      <c r="F663">
        <v>842</v>
      </c>
      <c r="G663">
        <v>1472</v>
      </c>
      <c r="M663" s="1" t="s">
        <v>31</v>
      </c>
      <c r="N663" s="2">
        <v>43932</v>
      </c>
      <c r="O663" s="2">
        <v>43931.833333333336</v>
      </c>
      <c r="P663" s="1" t="s">
        <v>1417</v>
      </c>
      <c r="Q663">
        <v>304</v>
      </c>
      <c r="R663">
        <v>1472</v>
      </c>
      <c r="S663" s="2">
        <v>43931.833333333336</v>
      </c>
      <c r="T663" s="1" t="s">
        <v>54</v>
      </c>
      <c r="U663" s="1" t="s">
        <v>54</v>
      </c>
      <c r="V663" s="1" t="s">
        <v>54</v>
      </c>
      <c r="X663">
        <v>8</v>
      </c>
      <c r="Y663">
        <v>791</v>
      </c>
      <c r="Z663" s="1" t="s">
        <v>5511</v>
      </c>
      <c r="AA663">
        <v>37534</v>
      </c>
      <c r="AB663">
        <v>37534</v>
      </c>
      <c r="AC663">
        <v>2661</v>
      </c>
      <c r="AD663">
        <v>37534</v>
      </c>
      <c r="AE663">
        <v>30</v>
      </c>
      <c r="AF663">
        <v>96</v>
      </c>
      <c r="AG663" s="1" t="s">
        <v>10319</v>
      </c>
      <c r="AH663">
        <v>0</v>
      </c>
      <c r="AI663">
        <v>0</v>
      </c>
      <c r="AJ663" s="1">
        <f>Y663/0.1</f>
        <v>7910</v>
      </c>
      <c r="AK663" s="1">
        <f>AC663-AJ663</f>
        <v>-5249</v>
      </c>
      <c r="AL663" s="28">
        <f>_xlfn.IFNA(INDEX($BD$2:$BD$53,MATCH(B663,$BC$2:$BC$53,0)),1000)</f>
        <v>5845526</v>
      </c>
      <c r="AM663" s="1">
        <f>C663/AL663*100000</f>
        <v>131.45095924643906</v>
      </c>
      <c r="AN663" s="17">
        <f>IF(B664=B663,IFERROR((C663/C664)-1,0),0)</f>
        <v>0.11475409836065564</v>
      </c>
      <c r="AO663" s="26">
        <f>IFERROR(LOG(2)/LOG(1+(AN663)),AN663)</f>
        <v>6.3805824608752371</v>
      </c>
      <c r="AP663" s="26">
        <f>AVERAGE(Y663:Y669)</f>
        <v>390.57142857142856</v>
      </c>
      <c r="AR663" s="1">
        <f>Q663/AL663*100000</f>
        <v>5.2005585126128944</v>
      </c>
      <c r="AS663" s="25">
        <f>IF(B664=B663,IFERROR((AE663/AE664)-1,0),0)</f>
        <v>0.25</v>
      </c>
      <c r="AT663" s="26">
        <f>IFERROR(LOG(2)/LOG(1+(AS663)),AS663)</f>
        <v>3.1062837195053898</v>
      </c>
      <c r="AU663" s="26">
        <f>AVERAGE(AE663:AE669)</f>
        <v>23.428571428571427</v>
      </c>
      <c r="AV663" s="19">
        <f>ROUNDDOWN(N663,0)</f>
        <v>43932</v>
      </c>
      <c r="AW663" s="29" cm="1">
        <f t="array" ref="AW663">_xlfn.ANCHORARRAY(AV663)-1</f>
        <v>43931</v>
      </c>
    </row>
    <row r="664" spans="1:49" x14ac:dyDescent="0.25">
      <c r="A664">
        <v>20200412</v>
      </c>
      <c r="B664" s="1" t="s">
        <v>37</v>
      </c>
      <c r="C664">
        <v>6893</v>
      </c>
      <c r="D664">
        <v>27980</v>
      </c>
      <c r="F664">
        <v>822</v>
      </c>
      <c r="G664">
        <v>1376</v>
      </c>
      <c r="M664" s="1" t="s">
        <v>31</v>
      </c>
      <c r="N664" s="2">
        <v>43931</v>
      </c>
      <c r="O664" s="2">
        <v>43930.833333333336</v>
      </c>
      <c r="P664" s="1" t="s">
        <v>1421</v>
      </c>
      <c r="Q664">
        <v>274</v>
      </c>
      <c r="R664">
        <v>1376</v>
      </c>
      <c r="S664" s="2">
        <v>43930.833333333336</v>
      </c>
      <c r="T664" s="1" t="s">
        <v>54</v>
      </c>
      <c r="U664" s="1" t="s">
        <v>54</v>
      </c>
      <c r="V664" s="1" t="s">
        <v>54</v>
      </c>
      <c r="X664">
        <v>8</v>
      </c>
      <c r="Y664">
        <v>383</v>
      </c>
      <c r="Z664" s="1" t="s">
        <v>10414</v>
      </c>
      <c r="AA664">
        <v>34873</v>
      </c>
      <c r="AB664">
        <v>34873</v>
      </c>
      <c r="AC664">
        <v>2220</v>
      </c>
      <c r="AD664">
        <v>34873</v>
      </c>
      <c r="AE664">
        <v>24</v>
      </c>
      <c r="AF664">
        <v>64</v>
      </c>
      <c r="AG664" s="1" t="s">
        <v>10415</v>
      </c>
      <c r="AH664">
        <v>0</v>
      </c>
      <c r="AI664">
        <v>0</v>
      </c>
      <c r="AJ664" s="1">
        <f>Y664/0.1</f>
        <v>3830</v>
      </c>
      <c r="AK664" s="1">
        <f>AC664-AJ664</f>
        <v>-1610</v>
      </c>
      <c r="AL664" s="28">
        <f>_xlfn.IFNA(INDEX($BD$2:$BD$53,MATCH(B664,$BC$2:$BC$53,0)),1000)</f>
        <v>5845526</v>
      </c>
      <c r="AM664" s="1">
        <f>C664/AL664*100000</f>
        <v>117.91924285342327</v>
      </c>
      <c r="AN664" s="17">
        <f>IF(B665=B664,IFERROR((C664/C665)-1,0),0)</f>
        <v>5.8832565284178129E-2</v>
      </c>
      <c r="AO664" s="26">
        <f>IFERROR(LOG(2)/LOG(1+(AN664)),AN664)</f>
        <v>12.124963963497093</v>
      </c>
      <c r="AP664" s="26">
        <f>AVERAGE(Y664:Y670)</f>
        <v>332.57142857142856</v>
      </c>
      <c r="AR664" s="1">
        <f>Q664/AL664*100000</f>
        <v>4.68734550149978</v>
      </c>
      <c r="AS664" s="25">
        <f>IF(B665=B664,IFERROR((AE664/AE665)-1,0),0)</f>
        <v>0</v>
      </c>
      <c r="AT664" s="26">
        <f>IFERROR(LOG(2)/LOG(1+(AS664)),AS664)</f>
        <v>0</v>
      </c>
      <c r="AU664" s="26">
        <f>AVERAGE(AE664:AE670)</f>
        <v>21.142857142857142</v>
      </c>
      <c r="AV664" s="19">
        <f>ROUNDDOWN(N664,0)</f>
        <v>43931</v>
      </c>
      <c r="AW664" s="29" cm="1">
        <f t="array" ref="AW664">_xlfn.ANCHORARRAY(AV664)-1</f>
        <v>43930</v>
      </c>
    </row>
    <row r="665" spans="1:49" x14ac:dyDescent="0.25">
      <c r="A665">
        <v>20200411</v>
      </c>
      <c r="B665" s="1" t="s">
        <v>37</v>
      </c>
      <c r="C665">
        <v>6510</v>
      </c>
      <c r="D665">
        <v>26143</v>
      </c>
      <c r="F665">
        <v>841</v>
      </c>
      <c r="G665">
        <v>1312</v>
      </c>
      <c r="M665" s="1" t="s">
        <v>31</v>
      </c>
      <c r="N665" s="2">
        <v>43930</v>
      </c>
      <c r="O665" s="2">
        <v>43929.833333333336</v>
      </c>
      <c r="P665" s="1" t="s">
        <v>1473</v>
      </c>
      <c r="Q665">
        <v>250</v>
      </c>
      <c r="R665">
        <v>1312</v>
      </c>
      <c r="S665" s="2">
        <v>43929.833333333336</v>
      </c>
      <c r="T665" s="1" t="s">
        <v>54</v>
      </c>
      <c r="U665" s="1" t="s">
        <v>54</v>
      </c>
      <c r="V665" s="1" t="s">
        <v>54</v>
      </c>
      <c r="X665">
        <v>8</v>
      </c>
      <c r="Y665">
        <v>0</v>
      </c>
      <c r="Z665" s="1" t="s">
        <v>2527</v>
      </c>
      <c r="AA665">
        <v>32653</v>
      </c>
      <c r="AB665">
        <v>32653</v>
      </c>
      <c r="AC665">
        <v>0</v>
      </c>
      <c r="AD665">
        <v>32653</v>
      </c>
      <c r="AE665">
        <v>0</v>
      </c>
      <c r="AF665">
        <v>0</v>
      </c>
      <c r="AG665" s="1" t="s">
        <v>10508</v>
      </c>
      <c r="AH665">
        <v>0</v>
      </c>
      <c r="AI665">
        <v>0</v>
      </c>
      <c r="AJ665" s="1">
        <f>Y665/0.1</f>
        <v>0</v>
      </c>
      <c r="AK665" s="1">
        <f>AC665-AJ665</f>
        <v>0</v>
      </c>
      <c r="AL665" s="28">
        <f>_xlfn.IFNA(INDEX($BD$2:$BD$53,MATCH(B665,$BC$2:$BC$53,0)),1000)</f>
        <v>5845526</v>
      </c>
      <c r="AM665" s="1">
        <f>C665/AL665*100000</f>
        <v>111.36722341154587</v>
      </c>
      <c r="AN665" s="17">
        <f>IF(B666=B665,IFERROR((C665/C666)-1,0),0)</f>
        <v>0</v>
      </c>
      <c r="AO665" s="26">
        <f>IFERROR(LOG(2)/LOG(1+(AN665)),AN665)</f>
        <v>0</v>
      </c>
      <c r="AP665" s="26">
        <f>AVERAGE(Y665:Y671)</f>
        <v>333.85714285714283</v>
      </c>
      <c r="AR665" s="1">
        <f>Q665/AL665*100000</f>
        <v>4.276775092609288</v>
      </c>
      <c r="AS665" s="25">
        <f>IF(B666=B665,IFERROR((AE665/AE666)-1,0),0)</f>
        <v>-1</v>
      </c>
      <c r="AT665" s="26">
        <f>IFERROR(LOG(2)/LOG(1+(AS665)),AS665)</f>
        <v>-1</v>
      </c>
      <c r="AU665" s="26">
        <f>AVERAGE(AE665:AE671)</f>
        <v>19.857142857142858</v>
      </c>
      <c r="AV665" s="19">
        <f>ROUNDDOWN(N665,0)</f>
        <v>43930</v>
      </c>
      <c r="AW665" s="29" cm="1">
        <f t="array" ref="AW665">_xlfn.ANCHORARRAY(AV665)-1</f>
        <v>43929</v>
      </c>
    </row>
    <row r="666" spans="1:49" x14ac:dyDescent="0.25">
      <c r="A666">
        <v>20200410</v>
      </c>
      <c r="B666" s="1" t="s">
        <v>37</v>
      </c>
      <c r="C666">
        <v>6510</v>
      </c>
      <c r="D666">
        <v>26143</v>
      </c>
      <c r="F666">
        <v>842</v>
      </c>
      <c r="G666">
        <v>1312</v>
      </c>
      <c r="M666" s="1" t="s">
        <v>31</v>
      </c>
      <c r="N666" s="2">
        <v>43929</v>
      </c>
      <c r="O666" s="2">
        <v>43928.833333333336</v>
      </c>
      <c r="P666" s="1" t="s">
        <v>1498</v>
      </c>
      <c r="Q666">
        <v>250</v>
      </c>
      <c r="R666">
        <v>1312</v>
      </c>
      <c r="S666" s="2">
        <v>43928.833333333336</v>
      </c>
      <c r="T666" s="1" t="s">
        <v>54</v>
      </c>
      <c r="U666" s="1" t="s">
        <v>54</v>
      </c>
      <c r="V666" s="1" t="s">
        <v>54</v>
      </c>
      <c r="X666">
        <v>8</v>
      </c>
      <c r="Y666">
        <v>855</v>
      </c>
      <c r="Z666" s="1" t="s">
        <v>10600</v>
      </c>
      <c r="AA666">
        <v>32653</v>
      </c>
      <c r="AB666">
        <v>32653</v>
      </c>
      <c r="AC666">
        <v>3454</v>
      </c>
      <c r="AD666">
        <v>32653</v>
      </c>
      <c r="AE666">
        <v>57</v>
      </c>
      <c r="AF666">
        <v>150</v>
      </c>
      <c r="AG666" s="1" t="s">
        <v>10601</v>
      </c>
      <c r="AH666">
        <v>0</v>
      </c>
      <c r="AI666">
        <v>0</v>
      </c>
      <c r="AJ666" s="1">
        <f>Y666/0.1</f>
        <v>8550</v>
      </c>
      <c r="AK666" s="1">
        <f>AC666-AJ666</f>
        <v>-5096</v>
      </c>
      <c r="AL666" s="28">
        <f>_xlfn.IFNA(INDEX($BD$2:$BD$53,MATCH(B666,$BC$2:$BC$53,0)),1000)</f>
        <v>5845526</v>
      </c>
      <c r="AM666" s="1">
        <f>C666/AL666*100000</f>
        <v>111.36722341154587</v>
      </c>
      <c r="AN666" s="17">
        <f>IF(B667=B666,IFERROR((C666/C667)-1,0),0)</f>
        <v>0.1511936339522546</v>
      </c>
      <c r="AO666" s="26">
        <f>IFERROR(LOG(2)/LOG(1+(AN666)),AN666)</f>
        <v>4.9229431601780762</v>
      </c>
      <c r="AP666" s="26">
        <f>AVERAGE(Y666:Y672)</f>
        <v>397.42857142857144</v>
      </c>
      <c r="AR666" s="1">
        <f>Q666/AL666*100000</f>
        <v>4.276775092609288</v>
      </c>
      <c r="AS666" s="25">
        <f>IF(B667=B666,IFERROR((AE666/AE667)-1,0),0)</f>
        <v>3.0714285714285712</v>
      </c>
      <c r="AT666" s="26">
        <f>IFERROR(LOG(2)/LOG(1+(AS666)),AS666)</f>
        <v>0.49369670458768161</v>
      </c>
      <c r="AU666" s="26">
        <f>AVERAGE(AE666:AE672)</f>
        <v>21.857142857142858</v>
      </c>
      <c r="AV666" s="19">
        <f>ROUNDDOWN(N666,0)</f>
        <v>43929</v>
      </c>
      <c r="AW666" s="29" cm="1">
        <f t="array" ref="AW666">_xlfn.ANCHORARRAY(AV666)-1</f>
        <v>43928</v>
      </c>
    </row>
    <row r="667" spans="1:49" x14ac:dyDescent="0.25">
      <c r="A667">
        <v>20200409</v>
      </c>
      <c r="B667" s="1" t="s">
        <v>37</v>
      </c>
      <c r="C667">
        <v>5655</v>
      </c>
      <c r="D667">
        <v>23544</v>
      </c>
      <c r="F667">
        <v>848</v>
      </c>
      <c r="G667">
        <v>1162</v>
      </c>
      <c r="M667" s="1" t="s">
        <v>31</v>
      </c>
      <c r="N667" s="2">
        <v>43928</v>
      </c>
      <c r="O667" s="2">
        <v>43927.833333333336</v>
      </c>
      <c r="P667" s="1" t="s">
        <v>1524</v>
      </c>
      <c r="Q667">
        <v>193</v>
      </c>
      <c r="R667">
        <v>1162</v>
      </c>
      <c r="S667" s="2">
        <v>43927.833333333336</v>
      </c>
      <c r="T667" s="1" t="s">
        <v>54</v>
      </c>
      <c r="U667" s="1" t="s">
        <v>54</v>
      </c>
      <c r="V667" s="1" t="s">
        <v>54</v>
      </c>
      <c r="X667">
        <v>8</v>
      </c>
      <c r="Y667">
        <v>226</v>
      </c>
      <c r="Z667" s="1" t="s">
        <v>8237</v>
      </c>
      <c r="AA667">
        <v>29199</v>
      </c>
      <c r="AB667">
        <v>29199</v>
      </c>
      <c r="AC667">
        <v>1105</v>
      </c>
      <c r="AD667">
        <v>29199</v>
      </c>
      <c r="AE667">
        <v>14</v>
      </c>
      <c r="AF667">
        <v>83</v>
      </c>
      <c r="AG667" s="1" t="s">
        <v>10704</v>
      </c>
      <c r="AH667">
        <v>0</v>
      </c>
      <c r="AI667">
        <v>0</v>
      </c>
      <c r="AJ667" s="1">
        <f>Y667/0.1</f>
        <v>2260</v>
      </c>
      <c r="AK667" s="1">
        <f>AC667-AJ667</f>
        <v>-1155</v>
      </c>
      <c r="AL667" s="28">
        <f>_xlfn.IFNA(INDEX($BD$2:$BD$53,MATCH(B667,$BC$2:$BC$53,0)),1000)</f>
        <v>5845526</v>
      </c>
      <c r="AM667" s="1">
        <f>C667/AL667*100000</f>
        <v>96.740652594822095</v>
      </c>
      <c r="AN667" s="17">
        <f>IF(B668=B667,IFERROR((C667/C668)-1,0),0)</f>
        <v>4.1628292503223419E-2</v>
      </c>
      <c r="AO667" s="26">
        <f>IFERROR(LOG(2)/LOG(1+(AN667)),AN667)</f>
        <v>16.995085260730626</v>
      </c>
      <c r="AP667" s="26">
        <f>AVERAGE(Y667:Y673)</f>
        <v>330.42857142857144</v>
      </c>
      <c r="AR667" s="1">
        <f>Q667/AL667*100000</f>
        <v>3.30167037149437</v>
      </c>
      <c r="AS667" s="25">
        <f>IF(B668=B667,IFERROR((AE667/AE668)-1,0),0)</f>
        <v>-0.51724137931034475</v>
      </c>
      <c r="AT667" s="26">
        <f>IFERROR(LOG(2)/LOG(1+(AS667)),AS667)</f>
        <v>-0.951813424045306</v>
      </c>
      <c r="AU667" s="26">
        <f>AVERAGE(AE667:AE673)</f>
        <v>16.142857142857142</v>
      </c>
      <c r="AV667" s="19">
        <f>ROUNDDOWN(N667,0)</f>
        <v>43928</v>
      </c>
      <c r="AW667" s="29" cm="1">
        <f t="array" ref="AW667">_xlfn.ANCHORARRAY(AV667)-1</f>
        <v>43927</v>
      </c>
    </row>
    <row r="668" spans="1:49" x14ac:dyDescent="0.25">
      <c r="A668">
        <v>20200408</v>
      </c>
      <c r="B668" s="1" t="s">
        <v>37</v>
      </c>
      <c r="C668">
        <v>5429</v>
      </c>
      <c r="D668">
        <v>22665</v>
      </c>
      <c r="F668">
        <v>833</v>
      </c>
      <c r="G668">
        <v>1079</v>
      </c>
      <c r="M668" s="1" t="s">
        <v>31</v>
      </c>
      <c r="N668" s="2">
        <v>43927</v>
      </c>
      <c r="O668" s="2">
        <v>43926.833333333336</v>
      </c>
      <c r="P668" s="1" t="s">
        <v>1157</v>
      </c>
      <c r="Q668">
        <v>179</v>
      </c>
      <c r="R668">
        <v>1079</v>
      </c>
      <c r="S668" s="2">
        <v>43926.833333333336</v>
      </c>
      <c r="T668" s="1" t="s">
        <v>54</v>
      </c>
      <c r="U668" s="1" t="s">
        <v>54</v>
      </c>
      <c r="V668" s="1" t="s">
        <v>54</v>
      </c>
      <c r="X668">
        <v>8</v>
      </c>
      <c r="Y668">
        <v>257</v>
      </c>
      <c r="Z668" s="1" t="s">
        <v>7875</v>
      </c>
      <c r="AA668">
        <v>28094</v>
      </c>
      <c r="AB668">
        <v>28094</v>
      </c>
      <c r="AC668">
        <v>1219</v>
      </c>
      <c r="AD668">
        <v>28094</v>
      </c>
      <c r="AE668">
        <v>29</v>
      </c>
      <c r="AF668">
        <v>85</v>
      </c>
      <c r="AG668" s="1" t="s">
        <v>10803</v>
      </c>
      <c r="AH668">
        <v>0</v>
      </c>
      <c r="AI668">
        <v>0</v>
      </c>
      <c r="AJ668" s="1">
        <f>Y668/0.1</f>
        <v>2570</v>
      </c>
      <c r="AK668" s="1">
        <f>AC668-AJ668</f>
        <v>-1351</v>
      </c>
      <c r="AL668" s="28">
        <f>_xlfn.IFNA(INDEX($BD$2:$BD$53,MATCH(B668,$BC$2:$BC$53,0)),1000)</f>
        <v>5845526</v>
      </c>
      <c r="AM668" s="1">
        <f>C668/AL668*100000</f>
        <v>92.874447911103303</v>
      </c>
      <c r="AN668" s="17">
        <f>IF(B669=B668,IFERROR((C668/C669)-1,0),0)</f>
        <v>4.9690641918020084E-2</v>
      </c>
      <c r="AO668" s="26">
        <f>IFERROR(LOG(2)/LOG(1+(AN668)),AN668)</f>
        <v>14.293022365419942</v>
      </c>
      <c r="AP668" s="26">
        <f>AVERAGE(Y668:Y674)</f>
        <v>351.85714285714283</v>
      </c>
      <c r="AR668" s="1">
        <f>Q668/AL668*100000</f>
        <v>3.0621709663082499</v>
      </c>
      <c r="AS668" s="25">
        <f>IF(B669=B668,IFERROR((AE668/AE669)-1,0),0)</f>
        <v>1.9</v>
      </c>
      <c r="AT668" s="26">
        <f>IFERROR(LOG(2)/LOG(1+(AS668)),AS668)</f>
        <v>0.65101924539423017</v>
      </c>
      <c r="AU668" s="26">
        <f>AVERAGE(AE668:AE674)</f>
        <v>15.714285714285714</v>
      </c>
      <c r="AV668" s="19">
        <f>ROUNDDOWN(N668,0)</f>
        <v>43927</v>
      </c>
      <c r="AW668" s="29" cm="1">
        <f t="array" ref="AW668">_xlfn.ANCHORARRAY(AV668)-1</f>
        <v>43926</v>
      </c>
    </row>
    <row r="669" spans="1:49" x14ac:dyDescent="0.25">
      <c r="A669">
        <v>20200407</v>
      </c>
      <c r="B669" s="1" t="s">
        <v>37</v>
      </c>
      <c r="C669">
        <v>5172</v>
      </c>
      <c r="D669">
        <v>21703</v>
      </c>
      <c r="F669">
        <v>786</v>
      </c>
      <c r="G669">
        <v>994</v>
      </c>
      <c r="M669" s="1" t="s">
        <v>31</v>
      </c>
      <c r="N669" s="2">
        <v>43926</v>
      </c>
      <c r="O669" s="2">
        <v>43925.833333333336</v>
      </c>
      <c r="P669" s="1" t="s">
        <v>1579</v>
      </c>
      <c r="Q669">
        <v>150</v>
      </c>
      <c r="R669">
        <v>994</v>
      </c>
      <c r="S669" s="2">
        <v>43925.833333333336</v>
      </c>
      <c r="T669" s="1" t="s">
        <v>54</v>
      </c>
      <c r="U669" s="1" t="s">
        <v>54</v>
      </c>
      <c r="V669" s="1" t="s">
        <v>54</v>
      </c>
      <c r="X669">
        <v>8</v>
      </c>
      <c r="Y669">
        <v>222</v>
      </c>
      <c r="Z669" s="1" t="s">
        <v>10897</v>
      </c>
      <c r="AA669">
        <v>26875</v>
      </c>
      <c r="AB669">
        <v>26875</v>
      </c>
      <c r="AC669">
        <v>1102</v>
      </c>
      <c r="AD669">
        <v>26875</v>
      </c>
      <c r="AE669">
        <v>10</v>
      </c>
      <c r="AF669">
        <v>70</v>
      </c>
      <c r="AG669" s="1" t="s">
        <v>10898</v>
      </c>
      <c r="AH669">
        <v>0</v>
      </c>
      <c r="AI669">
        <v>0</v>
      </c>
      <c r="AJ669" s="1">
        <f>Y669/0.1</f>
        <v>2220</v>
      </c>
      <c r="AK669" s="1">
        <f>AC669-AJ669</f>
        <v>-1118</v>
      </c>
      <c r="AL669" s="28">
        <f>_xlfn.IFNA(INDEX($BD$2:$BD$53,MATCH(B669,$BC$2:$BC$53,0)),1000)</f>
        <v>5845526</v>
      </c>
      <c r="AM669" s="1">
        <f>C669/AL669*100000</f>
        <v>88.47792311590095</v>
      </c>
      <c r="AN669" s="17">
        <f>IF(B670=B669,IFERROR((C669/C670)-1,0),0)</f>
        <v>4.4848484848484915E-2</v>
      </c>
      <c r="AO669" s="26">
        <f>IFERROR(LOG(2)/LOG(1+(AN669)),AN669)</f>
        <v>15.799348287886779</v>
      </c>
      <c r="AP669" s="26">
        <f>AVERAGE(Y669:Y675)</f>
        <v>363.57142857142856</v>
      </c>
      <c r="AR669" s="1">
        <f>Q669/AL669*100000</f>
        <v>2.5660650555655726</v>
      </c>
      <c r="AS669" s="25">
        <f>IF(B670=B669,IFERROR((AE669/AE670)-1,0),0)</f>
        <v>-0.2857142857142857</v>
      </c>
      <c r="AT669" s="26">
        <f>IFERROR(LOG(2)/LOG(1+(AS669)),AS669)</f>
        <v>-2.0600427171061453</v>
      </c>
      <c r="AU669" s="26">
        <f>AVERAGE(AE669:AE675)</f>
        <v>14.142857142857142</v>
      </c>
      <c r="AV669" s="19">
        <f>ROUNDDOWN(N669,0)</f>
        <v>43926</v>
      </c>
      <c r="AW669" s="29" cm="1">
        <f t="array" ref="AW669">_xlfn.ANCHORARRAY(AV669)-1</f>
        <v>43925</v>
      </c>
    </row>
    <row r="670" spans="1:49" x14ac:dyDescent="0.25">
      <c r="A670">
        <v>20200406</v>
      </c>
      <c r="B670" s="1" t="s">
        <v>37</v>
      </c>
      <c r="C670">
        <v>4950</v>
      </c>
      <c r="D670">
        <v>20823</v>
      </c>
      <c r="F670">
        <v>786</v>
      </c>
      <c r="G670">
        <v>924</v>
      </c>
      <c r="M670" s="1" t="s">
        <v>31</v>
      </c>
      <c r="N670" s="2">
        <v>43925</v>
      </c>
      <c r="O670" s="2">
        <v>43924.833333333336</v>
      </c>
      <c r="P670" s="1" t="s">
        <v>1611</v>
      </c>
      <c r="Q670">
        <v>140</v>
      </c>
      <c r="R670">
        <v>924</v>
      </c>
      <c r="S670" s="2">
        <v>43924.833333333336</v>
      </c>
      <c r="T670" s="1" t="s">
        <v>54</v>
      </c>
      <c r="U670" s="1" t="s">
        <v>54</v>
      </c>
      <c r="V670" s="1" t="s">
        <v>54</v>
      </c>
      <c r="X670">
        <v>8</v>
      </c>
      <c r="Y670">
        <v>385</v>
      </c>
      <c r="Z670" s="1" t="s">
        <v>11000</v>
      </c>
      <c r="AA670">
        <v>25773</v>
      </c>
      <c r="AB670">
        <v>25773</v>
      </c>
      <c r="AC670">
        <v>1873</v>
      </c>
      <c r="AD670">
        <v>25773</v>
      </c>
      <c r="AE670">
        <v>14</v>
      </c>
      <c r="AF670">
        <v>49</v>
      </c>
      <c r="AG670" s="1" t="s">
        <v>11001</v>
      </c>
      <c r="AH670">
        <v>0</v>
      </c>
      <c r="AI670">
        <v>0</v>
      </c>
      <c r="AJ670" s="1">
        <f>Y670/0.1</f>
        <v>3850</v>
      </c>
      <c r="AK670" s="1">
        <f>AC670-AJ670</f>
        <v>-1977</v>
      </c>
      <c r="AL670" s="28">
        <f>_xlfn.IFNA(INDEX($BD$2:$BD$53,MATCH(B670,$BC$2:$BC$53,0)),1000)</f>
        <v>5845526</v>
      </c>
      <c r="AM670" s="1">
        <f>C670/AL670*100000</f>
        <v>84.680146833663898</v>
      </c>
      <c r="AN670" s="17">
        <f>IF(B671=B670,IFERROR((C670/C671)-1,0),0)</f>
        <v>8.43373493975903E-2</v>
      </c>
      <c r="AO670" s="26">
        <f>IFERROR(LOG(2)/LOG(1+(AN670)),AN670)</f>
        <v>8.5606422857092284</v>
      </c>
      <c r="AP670" s="26">
        <f>AVERAGE(Y670:Y676)</f>
        <v>331.85714285714283</v>
      </c>
      <c r="AR670" s="1">
        <f>Q670/AL670*100000</f>
        <v>2.3949940518612012</v>
      </c>
      <c r="AS670" s="25">
        <f>IF(B671=B670,IFERROR((AE670/AE671)-1,0),0)</f>
        <v>-6.6666666666666652E-2</v>
      </c>
      <c r="AT670" s="26">
        <f>IFERROR(LOG(2)/LOG(1+(AS670)),AS670)</f>
        <v>-10.04664924971328</v>
      </c>
      <c r="AU670" s="26">
        <f>AVERAGE(AE670:AE676)</f>
        <v>12.714285714285714</v>
      </c>
      <c r="AV670" s="19">
        <f>ROUNDDOWN(N670,0)</f>
        <v>43925</v>
      </c>
      <c r="AW670" s="29" cm="1">
        <f t="array" ref="AW670">_xlfn.ANCHORARRAY(AV670)-1</f>
        <v>43924</v>
      </c>
    </row>
    <row r="671" spans="1:49" x14ac:dyDescent="0.25">
      <c r="A671">
        <v>20200405</v>
      </c>
      <c r="B671" s="1" t="s">
        <v>37</v>
      </c>
      <c r="C671">
        <v>4565</v>
      </c>
      <c r="D671">
        <v>19335</v>
      </c>
      <c r="F671">
        <v>783</v>
      </c>
      <c r="G671">
        <v>875</v>
      </c>
      <c r="M671" s="1" t="s">
        <v>31</v>
      </c>
      <c r="N671" s="2">
        <v>43924</v>
      </c>
      <c r="O671" s="2">
        <v>43923.833333333336</v>
      </c>
      <c r="P671" s="1" t="s">
        <v>1637</v>
      </c>
      <c r="Q671">
        <v>126</v>
      </c>
      <c r="R671">
        <v>875</v>
      </c>
      <c r="S671" s="2">
        <v>43923.833333333336</v>
      </c>
      <c r="T671" s="1" t="s">
        <v>54</v>
      </c>
      <c r="U671" s="1" t="s">
        <v>54</v>
      </c>
      <c r="V671" s="1" t="s">
        <v>54</v>
      </c>
      <c r="X671">
        <v>8</v>
      </c>
      <c r="Y671">
        <v>392</v>
      </c>
      <c r="Z671" s="1" t="s">
        <v>11101</v>
      </c>
      <c r="AA671">
        <v>23900</v>
      </c>
      <c r="AB671">
        <v>23900</v>
      </c>
      <c r="AC671">
        <v>1829</v>
      </c>
      <c r="AD671">
        <v>23900</v>
      </c>
      <c r="AE671">
        <v>15</v>
      </c>
      <c r="AF671">
        <v>52</v>
      </c>
      <c r="AG671" s="1" t="s">
        <v>11102</v>
      </c>
      <c r="AH671">
        <v>0</v>
      </c>
      <c r="AI671">
        <v>0</v>
      </c>
      <c r="AJ671" s="1">
        <f>Y671/0.1</f>
        <v>3920</v>
      </c>
      <c r="AK671" s="1">
        <f>AC671-AJ671</f>
        <v>-2091</v>
      </c>
      <c r="AL671" s="28">
        <f>_xlfn.IFNA(INDEX($BD$2:$BD$53,MATCH(B671,$BC$2:$BC$53,0)),1000)</f>
        <v>5845526</v>
      </c>
      <c r="AM671" s="1">
        <f>C671/AL671*100000</f>
        <v>78.093913191045601</v>
      </c>
      <c r="AN671" s="17">
        <f>IF(B672=B671,IFERROR((C671/C672)-1,0),0)</f>
        <v>9.3937215432542631E-2</v>
      </c>
      <c r="AO671" s="26">
        <f>IFERROR(LOG(2)/LOG(1+(AN671)),AN671)</f>
        <v>7.7202228536882407</v>
      </c>
      <c r="AP671" s="26">
        <f>AVERAGE(Y671:Y677)</f>
        <v>357.71428571428572</v>
      </c>
      <c r="AR671" s="1">
        <f>Q671/AL671*100000</f>
        <v>2.1554946466750811</v>
      </c>
      <c r="AS671" s="25">
        <f>IF(B672=B671,IFERROR((AE671/AE672)-1,0),0)</f>
        <v>7.1428571428571397E-2</v>
      </c>
      <c r="AT671" s="26">
        <f>IFERROR(LOG(2)/LOG(1+(AS671)),AS671)</f>
        <v>10.046649249713282</v>
      </c>
      <c r="AU671" s="26">
        <f>AVERAGE(AE671:AE677)</f>
        <v>11.714285714285714</v>
      </c>
      <c r="AV671" s="19">
        <f>ROUNDDOWN(N671,0)</f>
        <v>43924</v>
      </c>
      <c r="AW671" s="29" cm="1">
        <f t="array" ref="AW671">_xlfn.ANCHORARRAY(AV671)-1</f>
        <v>43923</v>
      </c>
    </row>
    <row r="672" spans="1:49" x14ac:dyDescent="0.25">
      <c r="A672">
        <v>20200404</v>
      </c>
      <c r="B672" s="1" t="s">
        <v>37</v>
      </c>
      <c r="C672">
        <v>4173</v>
      </c>
      <c r="D672">
        <v>17898</v>
      </c>
      <c r="F672">
        <v>777</v>
      </c>
      <c r="G672">
        <v>823</v>
      </c>
      <c r="M672" s="1" t="s">
        <v>31</v>
      </c>
      <c r="N672" s="2">
        <v>43923</v>
      </c>
      <c r="O672" s="2">
        <v>43922.833333333336</v>
      </c>
      <c r="P672" s="1" t="s">
        <v>1667</v>
      </c>
      <c r="Q672">
        <v>111</v>
      </c>
      <c r="R672">
        <v>823</v>
      </c>
      <c r="S672" s="2">
        <v>43922.833333333336</v>
      </c>
      <c r="T672" s="1" t="s">
        <v>54</v>
      </c>
      <c r="U672" s="1" t="s">
        <v>54</v>
      </c>
      <c r="V672" s="1" t="s">
        <v>54</v>
      </c>
      <c r="X672">
        <v>8</v>
      </c>
      <c r="Y672">
        <v>445</v>
      </c>
      <c r="Z672" s="1" t="s">
        <v>4171</v>
      </c>
      <c r="AA672">
        <v>22071</v>
      </c>
      <c r="AB672">
        <v>22071</v>
      </c>
      <c r="AC672">
        <v>1660</v>
      </c>
      <c r="AD672">
        <v>22071</v>
      </c>
      <c r="AE672">
        <v>14</v>
      </c>
      <c r="AF672">
        <v>113</v>
      </c>
      <c r="AG672" s="1" t="s">
        <v>11197</v>
      </c>
      <c r="AH672">
        <v>0</v>
      </c>
      <c r="AI672">
        <v>0</v>
      </c>
      <c r="AJ672" s="1">
        <f>Y672/0.1</f>
        <v>4450</v>
      </c>
      <c r="AK672" s="1">
        <f>AC672-AJ672</f>
        <v>-2790</v>
      </c>
      <c r="AL672" s="28">
        <f>_xlfn.IFNA(INDEX($BD$2:$BD$53,MATCH(B672,$BC$2:$BC$53,0)),1000)</f>
        <v>5845526</v>
      </c>
      <c r="AM672" s="1">
        <f>C672/AL672*100000</f>
        <v>71.387929845834236</v>
      </c>
      <c r="AN672" s="17">
        <f>IF(B673=B672,IFERROR((C672/C673)-1,0),0)</f>
        <v>0.11936695278969967</v>
      </c>
      <c r="AO672" s="26">
        <f>IFERROR(LOG(2)/LOG(1+(AN672)),AN672)</f>
        <v>6.146921481903628</v>
      </c>
      <c r="AP672" s="26">
        <f>AVERAGE(Y672:Y678)</f>
        <v>348.42857142857144</v>
      </c>
      <c r="AR672" s="1">
        <f>Q672/AL672*100000</f>
        <v>1.8988881411185237</v>
      </c>
      <c r="AS672" s="25">
        <f>IF(B673=B672,IFERROR((AE672/AE673)-1,0),0)</f>
        <v>-0.17647058823529416</v>
      </c>
      <c r="AT672" s="26">
        <f>IFERROR(LOG(2)/LOG(1+(AS672)),AS672)</f>
        <v>-3.5700525814549517</v>
      </c>
      <c r="AU672" s="26">
        <f>AVERAGE(AE672:AE678)</f>
        <v>11.428571428571429</v>
      </c>
      <c r="AV672" s="19">
        <f>ROUNDDOWN(N672,0)</f>
        <v>43923</v>
      </c>
      <c r="AW672" s="29" cm="1">
        <f t="array" ref="AW672">_xlfn.ANCHORARRAY(AV672)-1</f>
        <v>43922</v>
      </c>
    </row>
    <row r="673" spans="1:49" x14ac:dyDescent="0.25">
      <c r="A673">
        <v>20200403</v>
      </c>
      <c r="B673" s="1" t="s">
        <v>37</v>
      </c>
      <c r="C673">
        <v>3728</v>
      </c>
      <c r="D673">
        <v>16683</v>
      </c>
      <c r="F673">
        <v>739</v>
      </c>
      <c r="G673">
        <v>710</v>
      </c>
      <c r="M673" s="1" t="s">
        <v>31</v>
      </c>
      <c r="N673" s="2">
        <v>43922</v>
      </c>
      <c r="O673" s="2">
        <v>43921.833333333336</v>
      </c>
      <c r="P673" s="1" t="s">
        <v>1696</v>
      </c>
      <c r="Q673">
        <v>97</v>
      </c>
      <c r="R673">
        <v>710</v>
      </c>
      <c r="S673" s="2">
        <v>43921.833333333336</v>
      </c>
      <c r="T673" s="1" t="s">
        <v>54</v>
      </c>
      <c r="U673" s="1" t="s">
        <v>54</v>
      </c>
      <c r="V673" s="1" t="s">
        <v>54</v>
      </c>
      <c r="X673">
        <v>8</v>
      </c>
      <c r="Y673">
        <v>386</v>
      </c>
      <c r="Z673" s="1" t="s">
        <v>8513</v>
      </c>
      <c r="AA673">
        <v>20411</v>
      </c>
      <c r="AB673">
        <v>20411</v>
      </c>
      <c r="AC673">
        <v>1766</v>
      </c>
      <c r="AD673">
        <v>20411</v>
      </c>
      <c r="AE673">
        <v>17</v>
      </c>
      <c r="AF673">
        <v>90</v>
      </c>
      <c r="AG673" s="1" t="s">
        <v>11289</v>
      </c>
      <c r="AH673">
        <v>0</v>
      </c>
      <c r="AI673">
        <v>0</v>
      </c>
      <c r="AJ673" s="1">
        <f>Y673/0.1</f>
        <v>3860</v>
      </c>
      <c r="AK673" s="1">
        <f>AC673-AJ673</f>
        <v>-2094</v>
      </c>
      <c r="AL673" s="28">
        <f>_xlfn.IFNA(INDEX($BD$2:$BD$53,MATCH(B673,$BC$2:$BC$53,0)),1000)</f>
        <v>5845526</v>
      </c>
      <c r="AM673" s="1">
        <f>C673/AL673*100000</f>
        <v>63.7752701809897</v>
      </c>
      <c r="AN673" s="17">
        <f>IF(B674=B673,IFERROR((C673/C674)-1,0),0)</f>
        <v>0.11549970077797722</v>
      </c>
      <c r="AO673" s="26">
        <f>IFERROR(LOG(2)/LOG(1+(AN673)),AN673)</f>
        <v>6.3415511269163112</v>
      </c>
      <c r="AP673" s="26">
        <f>AVERAGE(Y673:Y679)</f>
        <v>328.28571428571428</v>
      </c>
      <c r="AR673" s="1">
        <f>Q673/AL673*100000</f>
        <v>1.6593887359324035</v>
      </c>
      <c r="AS673" s="25">
        <f>IF(B674=B673,IFERROR((AE673/AE674)-1,0),0)</f>
        <v>0.54545454545454541</v>
      </c>
      <c r="AT673" s="26">
        <f>IFERROR(LOG(2)/LOG(1+(AS673)),AS673)</f>
        <v>1.5922775237818778</v>
      </c>
      <c r="AU673" s="26">
        <f>AVERAGE(AE673:AE679)</f>
        <v>10.428571428571429</v>
      </c>
      <c r="AV673" s="19">
        <f>ROUNDDOWN(N673,0)</f>
        <v>43922</v>
      </c>
      <c r="AW673" s="29" cm="1">
        <f t="array" ref="AW673">_xlfn.ANCHORARRAY(AV673)-1</f>
        <v>43921</v>
      </c>
    </row>
    <row r="674" spans="1:49" x14ac:dyDescent="0.25">
      <c r="A674">
        <v>20200402</v>
      </c>
      <c r="B674" s="1" t="s">
        <v>37</v>
      </c>
      <c r="C674">
        <v>3342</v>
      </c>
      <c r="D674">
        <v>15303</v>
      </c>
      <c r="F674">
        <v>698</v>
      </c>
      <c r="G674">
        <v>620</v>
      </c>
      <c r="M674" s="1" t="s">
        <v>31</v>
      </c>
      <c r="N674" s="2">
        <v>43921</v>
      </c>
      <c r="O674" s="2">
        <v>43920.833333333336</v>
      </c>
      <c r="P674" s="1" t="s">
        <v>1725</v>
      </c>
      <c r="Q674">
        <v>80</v>
      </c>
      <c r="R674">
        <v>620</v>
      </c>
      <c r="S674" s="2">
        <v>43920.833333333336</v>
      </c>
      <c r="T674" s="1" t="s">
        <v>54</v>
      </c>
      <c r="U674" s="1" t="s">
        <v>54</v>
      </c>
      <c r="V674" s="1" t="s">
        <v>54</v>
      </c>
      <c r="X674">
        <v>8</v>
      </c>
      <c r="Y674">
        <v>376</v>
      </c>
      <c r="Z674" s="1" t="s">
        <v>10068</v>
      </c>
      <c r="AA674">
        <v>18645</v>
      </c>
      <c r="AB674">
        <v>18645</v>
      </c>
      <c r="AC674">
        <v>1796</v>
      </c>
      <c r="AD674">
        <v>18645</v>
      </c>
      <c r="AE674">
        <v>11</v>
      </c>
      <c r="AF674">
        <v>111</v>
      </c>
      <c r="AG674" s="1" t="s">
        <v>11375</v>
      </c>
      <c r="AH674">
        <v>0</v>
      </c>
      <c r="AI674">
        <v>0</v>
      </c>
      <c r="AJ674" s="1">
        <f>Y674/0.1</f>
        <v>3760</v>
      </c>
      <c r="AK674" s="1">
        <f>AC674-AJ674</f>
        <v>-1964</v>
      </c>
      <c r="AL674" s="28">
        <f>_xlfn.IFNA(INDEX($BD$2:$BD$53,MATCH(B674,$BC$2:$BC$53,0)),1000)</f>
        <v>5845526</v>
      </c>
      <c r="AM674" s="1">
        <f>C674/AL674*100000</f>
        <v>57.171929438000959</v>
      </c>
      <c r="AN674" s="17">
        <f>IF(B675=B674,IFERROR((C674/C675)-1,0),0)</f>
        <v>0.12677006068779506</v>
      </c>
      <c r="AO674" s="26">
        <f>IFERROR(LOG(2)/LOG(1+(AN674)),AN674)</f>
        <v>5.8074324303199329</v>
      </c>
      <c r="AP674" s="26">
        <f>AVERAGE(Y674:Y680)</f>
        <v>322.28571428571428</v>
      </c>
      <c r="AR674" s="1">
        <f>Q674/AL674*100000</f>
        <v>1.3685680296349723</v>
      </c>
      <c r="AS674" s="25">
        <f>IF(B675=B674,IFERROR((AE674/AE675)-1,0),0)</f>
        <v>-0.38888888888888884</v>
      </c>
      <c r="AT674" s="26">
        <f>IFERROR(LOG(2)/LOG(1+(AS674)),AS674)</f>
        <v>-1.4074726439421832</v>
      </c>
      <c r="AU674" s="26">
        <f>AVERAGE(AE674:AE680)</f>
        <v>8.7142857142857135</v>
      </c>
      <c r="AV674" s="19">
        <f>ROUNDDOWN(N674,0)</f>
        <v>43921</v>
      </c>
      <c r="AW674" s="29" cm="1">
        <f t="array" ref="AW674">_xlfn.ANCHORARRAY(AV674)-1</f>
        <v>43920</v>
      </c>
    </row>
    <row r="675" spans="1:49" x14ac:dyDescent="0.25">
      <c r="A675">
        <v>20200401</v>
      </c>
      <c r="B675" s="1" t="s">
        <v>37</v>
      </c>
      <c r="C675">
        <v>2966</v>
      </c>
      <c r="D675">
        <v>13883</v>
      </c>
      <c r="F675">
        <v>574</v>
      </c>
      <c r="G675">
        <v>509</v>
      </c>
      <c r="M675" s="1" t="s">
        <v>31</v>
      </c>
      <c r="N675" s="2">
        <v>43920</v>
      </c>
      <c r="O675" s="2">
        <v>43919.833333333336</v>
      </c>
      <c r="P675" s="1" t="s">
        <v>1755</v>
      </c>
      <c r="Q675">
        <v>69</v>
      </c>
      <c r="R675">
        <v>509</v>
      </c>
      <c r="S675" s="2">
        <v>43919.833333333336</v>
      </c>
      <c r="T675" s="1" t="s">
        <v>54</v>
      </c>
      <c r="U675" s="1" t="s">
        <v>54</v>
      </c>
      <c r="V675" s="1" t="s">
        <v>54</v>
      </c>
      <c r="X675">
        <v>8</v>
      </c>
      <c r="Y675">
        <v>339</v>
      </c>
      <c r="Z675" s="1" t="s">
        <v>5150</v>
      </c>
      <c r="AA675">
        <v>16849</v>
      </c>
      <c r="AB675">
        <v>16849</v>
      </c>
      <c r="AC675">
        <v>1485</v>
      </c>
      <c r="AD675">
        <v>16849</v>
      </c>
      <c r="AE675">
        <v>18</v>
      </c>
      <c r="AF675">
        <v>95</v>
      </c>
      <c r="AG675" s="1" t="s">
        <v>11463</v>
      </c>
      <c r="AH675">
        <v>0</v>
      </c>
      <c r="AI675">
        <v>0</v>
      </c>
      <c r="AJ675" s="1">
        <f>Y675/0.1</f>
        <v>3390</v>
      </c>
      <c r="AK675" s="1">
        <f>AC675-AJ675</f>
        <v>-1905</v>
      </c>
      <c r="AL675" s="28">
        <f>_xlfn.IFNA(INDEX($BD$2:$BD$53,MATCH(B675,$BC$2:$BC$53,0)),1000)</f>
        <v>5845526</v>
      </c>
      <c r="AM675" s="1">
        <f>C675/AL675*100000</f>
        <v>50.739659698716586</v>
      </c>
      <c r="AN675" s="17">
        <f>IF(B676=B675,IFERROR((C675/C676)-1,0),0)</f>
        <v>0.12904453749524181</v>
      </c>
      <c r="AO675" s="26">
        <f>IFERROR(LOG(2)/LOG(1+(AN675)),AN675)</f>
        <v>5.7109440835741045</v>
      </c>
      <c r="AP675" s="26">
        <f>AVERAGE(Y675:Y681)</f>
        <v>293.42857142857144</v>
      </c>
      <c r="AR675" s="1">
        <f>Q675/AL675*100000</f>
        <v>1.1803899255601633</v>
      </c>
      <c r="AS675" s="25">
        <f>IF(B676=B675,IFERROR((AE675/AE676)-1,0),0)</f>
        <v>0</v>
      </c>
      <c r="AT675" s="26">
        <f>IFERROR(LOG(2)/LOG(1+(AS675)),AS675)</f>
        <v>0</v>
      </c>
      <c r="AU675" s="26">
        <f>AVERAGE(AE675:AE681)</f>
        <v>8.2857142857142865</v>
      </c>
      <c r="AV675" s="19">
        <f>ROUNDDOWN(N675,0)</f>
        <v>43920</v>
      </c>
      <c r="AW675" s="29" cm="1">
        <f t="array" ref="AW675">_xlfn.ANCHORARRAY(AV675)-1</f>
        <v>43919</v>
      </c>
    </row>
    <row r="676" spans="1:49" x14ac:dyDescent="0.25">
      <c r="A676">
        <v>20200331</v>
      </c>
      <c r="B676" s="1" t="s">
        <v>37</v>
      </c>
      <c r="C676">
        <v>2627</v>
      </c>
      <c r="D676">
        <v>12737</v>
      </c>
      <c r="F676">
        <v>503</v>
      </c>
      <c r="G676">
        <v>414</v>
      </c>
      <c r="M676" s="1" t="s">
        <v>31</v>
      </c>
      <c r="N676" s="2">
        <v>43919</v>
      </c>
      <c r="O676" s="2">
        <v>43918.833333333336</v>
      </c>
      <c r="P676" s="1" t="s">
        <v>1782</v>
      </c>
      <c r="Q676">
        <v>51</v>
      </c>
      <c r="R676">
        <v>414</v>
      </c>
      <c r="S676" s="2">
        <v>43918.833333333336</v>
      </c>
      <c r="T676" s="1" t="s">
        <v>54</v>
      </c>
      <c r="U676" s="1" t="s">
        <v>54</v>
      </c>
      <c r="V676" s="1" t="s">
        <v>54</v>
      </c>
      <c r="X676">
        <v>8</v>
      </c>
      <c r="Y676">
        <v>0</v>
      </c>
      <c r="Z676" s="1" t="s">
        <v>2527</v>
      </c>
      <c r="AA676">
        <v>15364</v>
      </c>
      <c r="AB676">
        <v>15364</v>
      </c>
      <c r="AC676">
        <v>0</v>
      </c>
      <c r="AD676">
        <v>15364</v>
      </c>
      <c r="AE676">
        <v>0</v>
      </c>
      <c r="AF676">
        <v>0</v>
      </c>
      <c r="AG676" s="1" t="s">
        <v>11557</v>
      </c>
      <c r="AH676">
        <v>0</v>
      </c>
      <c r="AI676">
        <v>0</v>
      </c>
      <c r="AJ676" s="1">
        <f>Y676/0.1</f>
        <v>0</v>
      </c>
      <c r="AK676" s="1">
        <f>AC676-AJ676</f>
        <v>0</v>
      </c>
      <c r="AL676" s="28">
        <f>_xlfn.IFNA(INDEX($BD$2:$BD$53,MATCH(B676,$BC$2:$BC$53,0)),1000)</f>
        <v>5845526</v>
      </c>
      <c r="AM676" s="1">
        <f>C676/AL676*100000</f>
        <v>44.940352673138392</v>
      </c>
      <c r="AN676" s="17">
        <f>IF(B677=B676,IFERROR((C676/C677)-1,0),0)</f>
        <v>0</v>
      </c>
      <c r="AO676" s="26">
        <f>IFERROR(LOG(2)/LOG(1+(AN676)),AN676)</f>
        <v>0</v>
      </c>
      <c r="AP676" s="26">
        <f>AVERAGE(Y676:Y682)</f>
        <v>272.42857142857144</v>
      </c>
      <c r="AR676" s="1">
        <f>Q676/AL676*100000</f>
        <v>0.87246211889229475</v>
      </c>
      <c r="AS676" s="25">
        <f>IF(B677=B676,IFERROR((AE676/AE677)-1,0),0)</f>
        <v>-1</v>
      </c>
      <c r="AT676" s="26">
        <f>IFERROR(LOG(2)/LOG(1+(AS676)),AS676)</f>
        <v>-1</v>
      </c>
      <c r="AU676" s="26">
        <f>AVERAGE(AE676:AE682)</f>
        <v>6.2857142857142856</v>
      </c>
      <c r="AV676" s="19">
        <f>ROUNDDOWN(N676,0)</f>
        <v>43919</v>
      </c>
      <c r="AW676" s="29" cm="1">
        <f t="array" ref="AW676">_xlfn.ANCHORARRAY(AV676)-1</f>
        <v>43918</v>
      </c>
    </row>
    <row r="677" spans="1:49" x14ac:dyDescent="0.25">
      <c r="A677">
        <v>20200330</v>
      </c>
      <c r="B677" s="1" t="s">
        <v>37</v>
      </c>
      <c r="C677">
        <v>2627</v>
      </c>
      <c r="D677">
        <v>12737</v>
      </c>
      <c r="F677">
        <v>358</v>
      </c>
      <c r="G677">
        <v>414</v>
      </c>
      <c r="M677" s="1" t="s">
        <v>31</v>
      </c>
      <c r="N677" s="2">
        <v>43918</v>
      </c>
      <c r="O677" s="2">
        <v>43917.833333333336</v>
      </c>
      <c r="P677" s="1" t="s">
        <v>1808</v>
      </c>
      <c r="Q677">
        <v>51</v>
      </c>
      <c r="R677">
        <v>414</v>
      </c>
      <c r="S677" s="2">
        <v>43917.833333333336</v>
      </c>
      <c r="T677" s="1" t="s">
        <v>54</v>
      </c>
      <c r="U677" s="1" t="s">
        <v>54</v>
      </c>
      <c r="V677" s="1" t="s">
        <v>54</v>
      </c>
      <c r="X677">
        <v>8</v>
      </c>
      <c r="Y677">
        <v>566</v>
      </c>
      <c r="Z677" s="1" t="s">
        <v>7592</v>
      </c>
      <c r="AA677">
        <v>15364</v>
      </c>
      <c r="AB677">
        <v>15364</v>
      </c>
      <c r="AC677">
        <v>2088</v>
      </c>
      <c r="AD677">
        <v>15364</v>
      </c>
      <c r="AE677">
        <v>7</v>
      </c>
      <c r="AF677">
        <v>140</v>
      </c>
      <c r="AG677" s="1" t="s">
        <v>11648</v>
      </c>
      <c r="AH677">
        <v>0</v>
      </c>
      <c r="AI677">
        <v>0</v>
      </c>
      <c r="AJ677" s="1">
        <f>Y677/0.1</f>
        <v>5660</v>
      </c>
      <c r="AK677" s="1">
        <f>AC677-AJ677</f>
        <v>-3572</v>
      </c>
      <c r="AL677" s="28">
        <f>_xlfn.IFNA(INDEX($BD$2:$BD$53,MATCH(B677,$BC$2:$BC$53,0)),1000)</f>
        <v>5845526</v>
      </c>
      <c r="AM677" s="1">
        <f>C677/AL677*100000</f>
        <v>44.940352673138392</v>
      </c>
      <c r="AN677" s="17">
        <f>IF(B678=B677,IFERROR((C677/C678)-1,0),0)</f>
        <v>0.27462396894711305</v>
      </c>
      <c r="AO677" s="26">
        <f>IFERROR(LOG(2)/LOG(1+(AN677)),AN677)</f>
        <v>2.8565577068495411</v>
      </c>
      <c r="AP677" s="26">
        <f>AVERAGE(Y677:Y683)</f>
        <v>290.85714285714283</v>
      </c>
      <c r="AR677" s="1">
        <f>Q677/AL677*100000</f>
        <v>0.87246211889229475</v>
      </c>
      <c r="AS677" s="25">
        <f>IF(B678=B677,IFERROR((AE677/AE678)-1,0),0)</f>
        <v>-0.46153846153846156</v>
      </c>
      <c r="AT677" s="26">
        <f>IFERROR(LOG(2)/LOG(1+(AS677)),AS677)</f>
        <v>-1.1197145045860988</v>
      </c>
      <c r="AU677" s="26">
        <f>AVERAGE(AE677:AE683)</f>
        <v>6.4285714285714288</v>
      </c>
      <c r="AV677" s="19">
        <f>ROUNDDOWN(N677,0)</f>
        <v>43918</v>
      </c>
      <c r="AW677" s="29" cm="1">
        <f t="array" ref="AW677">_xlfn.ANCHORARRAY(AV677)-1</f>
        <v>43917</v>
      </c>
    </row>
    <row r="678" spans="1:49" x14ac:dyDescent="0.25">
      <c r="A678">
        <v>20200329</v>
      </c>
      <c r="B678" s="1" t="s">
        <v>37</v>
      </c>
      <c r="C678">
        <v>2061</v>
      </c>
      <c r="D678">
        <v>11215</v>
      </c>
      <c r="F678">
        <v>332</v>
      </c>
      <c r="G678">
        <v>274</v>
      </c>
      <c r="M678" s="1" t="s">
        <v>31</v>
      </c>
      <c r="N678" s="2">
        <v>43918.75</v>
      </c>
      <c r="O678" s="2">
        <v>43918.583333333336</v>
      </c>
      <c r="P678" s="1" t="s">
        <v>1834</v>
      </c>
      <c r="Q678">
        <v>44</v>
      </c>
      <c r="R678">
        <v>274</v>
      </c>
      <c r="S678" s="2">
        <v>43918.583333333336</v>
      </c>
      <c r="T678" s="1" t="s">
        <v>54</v>
      </c>
      <c r="U678" s="1" t="s">
        <v>54</v>
      </c>
      <c r="V678" s="1" t="s">
        <v>54</v>
      </c>
      <c r="X678">
        <v>8</v>
      </c>
      <c r="Y678">
        <v>327</v>
      </c>
      <c r="Z678" s="1" t="s">
        <v>3034</v>
      </c>
      <c r="AA678">
        <v>13276</v>
      </c>
      <c r="AB678">
        <v>13276</v>
      </c>
      <c r="AC678">
        <v>1600</v>
      </c>
      <c r="AD678">
        <v>13276</v>
      </c>
      <c r="AE678">
        <v>13</v>
      </c>
      <c r="AF678">
        <v>35</v>
      </c>
      <c r="AG678" s="1" t="s">
        <v>11737</v>
      </c>
      <c r="AH678">
        <v>0</v>
      </c>
      <c r="AI678">
        <v>0</v>
      </c>
      <c r="AJ678" s="1">
        <f>Y678/0.1</f>
        <v>3270</v>
      </c>
      <c r="AK678" s="1">
        <f>AC678-AJ678</f>
        <v>-1670</v>
      </c>
      <c r="AL678" s="28">
        <f>_xlfn.IFNA(INDEX($BD$2:$BD$53,MATCH(B678,$BC$2:$BC$53,0)),1000)</f>
        <v>5845526</v>
      </c>
      <c r="AM678" s="1">
        <f>C678/AL678*100000</f>
        <v>35.257733863470968</v>
      </c>
      <c r="AN678" s="17">
        <f>IF(B679=B678,IFERROR((C678/C679)-1,0),0)</f>
        <v>0.18858131487889263</v>
      </c>
      <c r="AO678" s="26">
        <f>IFERROR(LOG(2)/LOG(1+(AN678)),AN678)</f>
        <v>4.0121873188129173</v>
      </c>
      <c r="AP678" s="26">
        <f>AVERAGE(Y678:Y684)</f>
        <v>226.57142857142858</v>
      </c>
      <c r="AR678" s="1">
        <f>Q678/AL678*100000</f>
        <v>0.75271241629923469</v>
      </c>
      <c r="AS678" s="25">
        <f>IF(B679=B678,IFERROR((AE678/AE679)-1,0),0)</f>
        <v>0.85714285714285721</v>
      </c>
      <c r="AT678" s="26">
        <f>IFERROR(LOG(2)/LOG(1+(AS678)),AS678)</f>
        <v>1.1197145045860988</v>
      </c>
      <c r="AU678" s="26">
        <f>AVERAGE(AE678:AE684)</f>
        <v>5.5714285714285712</v>
      </c>
      <c r="AV678" s="19">
        <f>ROUNDDOWN(N678,0)</f>
        <v>43918</v>
      </c>
      <c r="AW678" s="29" cm="1">
        <f t="array" ref="AW678">_xlfn.ANCHORARRAY(AV678)-1</f>
        <v>43917</v>
      </c>
    </row>
    <row r="679" spans="1:49" x14ac:dyDescent="0.25">
      <c r="A679">
        <v>20200328</v>
      </c>
      <c r="B679" s="1" t="s">
        <v>37</v>
      </c>
      <c r="C679">
        <v>1734</v>
      </c>
      <c r="D679">
        <v>9942</v>
      </c>
      <c r="F679">
        <v>307</v>
      </c>
      <c r="G679">
        <v>239</v>
      </c>
      <c r="M679" s="1" t="s">
        <v>31</v>
      </c>
      <c r="N679" s="2">
        <v>43917.75</v>
      </c>
      <c r="O679" s="2">
        <v>43917.583333333336</v>
      </c>
      <c r="P679" s="1" t="s">
        <v>1864</v>
      </c>
      <c r="Q679">
        <v>31</v>
      </c>
      <c r="R679">
        <v>239</v>
      </c>
      <c r="S679" s="2">
        <v>43917.583333333336</v>
      </c>
      <c r="T679" s="1" t="s">
        <v>54</v>
      </c>
      <c r="U679" s="1" t="s">
        <v>54</v>
      </c>
      <c r="V679" s="1" t="s">
        <v>54</v>
      </c>
      <c r="X679">
        <v>8</v>
      </c>
      <c r="Y679">
        <v>304</v>
      </c>
      <c r="Z679" s="1" t="s">
        <v>11823</v>
      </c>
      <c r="AA679">
        <v>11676</v>
      </c>
      <c r="AB679">
        <v>11676</v>
      </c>
      <c r="AC679">
        <v>1554</v>
      </c>
      <c r="AD679">
        <v>11676</v>
      </c>
      <c r="AE679">
        <v>7</v>
      </c>
      <c r="AF679">
        <v>55</v>
      </c>
      <c r="AG679" s="1" t="s">
        <v>11824</v>
      </c>
      <c r="AH679">
        <v>0</v>
      </c>
      <c r="AI679">
        <v>0</v>
      </c>
      <c r="AJ679" s="1">
        <f>Y679/0.1</f>
        <v>3040</v>
      </c>
      <c r="AK679" s="1">
        <f>AC679-AJ679</f>
        <v>-1486</v>
      </c>
      <c r="AL679" s="28">
        <f>_xlfn.IFNA(INDEX($BD$2:$BD$53,MATCH(B679,$BC$2:$BC$53,0)),1000)</f>
        <v>5845526</v>
      </c>
      <c r="AM679" s="1">
        <f>C679/AL679*100000</f>
        <v>29.66371204233802</v>
      </c>
      <c r="AN679" s="17">
        <f>IF(B680=B679,IFERROR((C679/C680)-1,0),0)</f>
        <v>0.21258741258741254</v>
      </c>
      <c r="AO679" s="26">
        <f>IFERROR(LOG(2)/LOG(1+(AN679)),AN679)</f>
        <v>3.5959742866418178</v>
      </c>
      <c r="AP679" s="26">
        <f>AVERAGE(Y679:Y685)</f>
        <v>195.85714285714286</v>
      </c>
      <c r="AR679" s="1">
        <f>Q679/AL679*100000</f>
        <v>0.53032011148355163</v>
      </c>
      <c r="AS679" s="25">
        <f>IF(B680=B679,IFERROR((AE679/AE680)-1,0),0)</f>
        <v>0.39999999999999991</v>
      </c>
      <c r="AT679" s="26">
        <f>IFERROR(LOG(2)/LOG(1+(AS679)),AS679)</f>
        <v>2.0600427171061453</v>
      </c>
      <c r="AU679" s="26">
        <f>AVERAGE(AE679:AE685)</f>
        <v>3.8571428571428572</v>
      </c>
      <c r="AV679" s="19">
        <f>ROUNDDOWN(N679,0)</f>
        <v>43917</v>
      </c>
      <c r="AW679" s="29" cm="1">
        <f t="array" ref="AW679">_xlfn.ANCHORARRAY(AV679)-1</f>
        <v>43916</v>
      </c>
    </row>
    <row r="680" spans="1:49" x14ac:dyDescent="0.25">
      <c r="A680">
        <v>20200327</v>
      </c>
      <c r="B680" s="1" t="s">
        <v>37</v>
      </c>
      <c r="C680">
        <v>1430</v>
      </c>
      <c r="D680">
        <v>8692</v>
      </c>
      <c r="F680">
        <v>278</v>
      </c>
      <c r="G680">
        <v>184</v>
      </c>
      <c r="M680" s="1" t="s">
        <v>31</v>
      </c>
      <c r="N680" s="2">
        <v>43916.75</v>
      </c>
      <c r="O680" s="2">
        <v>43916.583333333336</v>
      </c>
      <c r="P680" s="1" t="s">
        <v>1891</v>
      </c>
      <c r="Q680">
        <v>24</v>
      </c>
      <c r="R680">
        <v>184</v>
      </c>
      <c r="S680" s="2">
        <v>43916.583333333336</v>
      </c>
      <c r="T680" s="1" t="s">
        <v>54</v>
      </c>
      <c r="U680" s="1" t="s">
        <v>54</v>
      </c>
      <c r="V680" s="1" t="s">
        <v>54</v>
      </c>
      <c r="X680">
        <v>8</v>
      </c>
      <c r="Y680">
        <v>344</v>
      </c>
      <c r="Z680" s="1" t="s">
        <v>8951</v>
      </c>
      <c r="AA680">
        <v>10122</v>
      </c>
      <c r="AB680">
        <v>10122</v>
      </c>
      <c r="AC680">
        <v>2058</v>
      </c>
      <c r="AD680">
        <v>10122</v>
      </c>
      <c r="AE680">
        <v>5</v>
      </c>
      <c r="AF680">
        <v>36</v>
      </c>
      <c r="AG680" s="1" t="s">
        <v>11914</v>
      </c>
      <c r="AH680">
        <v>0</v>
      </c>
      <c r="AI680">
        <v>0</v>
      </c>
      <c r="AJ680" s="1">
        <f>Y680/0.1</f>
        <v>3440</v>
      </c>
      <c r="AK680" s="1">
        <f>AC680-AJ680</f>
        <v>-1382</v>
      </c>
      <c r="AL680" s="28">
        <f>_xlfn.IFNA(INDEX($BD$2:$BD$53,MATCH(B680,$BC$2:$BC$53,0)),1000)</f>
        <v>5845526</v>
      </c>
      <c r="AM680" s="1">
        <f>C680/AL680*100000</f>
        <v>24.463153529725126</v>
      </c>
      <c r="AN680" s="17">
        <f>IF(B681=B680,IFERROR((C680/C681)-1,0),0)</f>
        <v>0.3167587476979743</v>
      </c>
      <c r="AO680" s="26">
        <f>IFERROR(LOG(2)/LOG(1+(AN680)),AN680)</f>
        <v>2.5189485139849923</v>
      </c>
      <c r="AP680" s="26">
        <f>AVERAGE(Y680:Y686)</f>
        <v>164.71428571428572</v>
      </c>
      <c r="AR680" s="1">
        <f>Q680/AL680*100000</f>
        <v>0.41057040889049168</v>
      </c>
      <c r="AS680" s="25">
        <f>IF(B681=B680,IFERROR((AE680/AE681)-1,0),0)</f>
        <v>-0.375</v>
      </c>
      <c r="AT680" s="26">
        <f>IFERROR(LOG(2)/LOG(1+(AS680)),AS680)</f>
        <v>-1.4747698473569486</v>
      </c>
      <c r="AU680" s="26">
        <f>AVERAGE(AE680:AE686)</f>
        <v>3</v>
      </c>
      <c r="AV680" s="19">
        <f>ROUNDDOWN(N680,0)</f>
        <v>43916</v>
      </c>
      <c r="AW680" s="29" cm="1">
        <f t="array" ref="AW680">_xlfn.ANCHORARRAY(AV680)-1</f>
        <v>43915</v>
      </c>
    </row>
    <row r="681" spans="1:49" x14ac:dyDescent="0.25">
      <c r="A681">
        <v>20200326</v>
      </c>
      <c r="B681" s="1" t="s">
        <v>37</v>
      </c>
      <c r="C681">
        <v>1086</v>
      </c>
      <c r="D681">
        <v>6978</v>
      </c>
      <c r="F681">
        <v>230</v>
      </c>
      <c r="G681">
        <v>148</v>
      </c>
      <c r="M681" s="1" t="s">
        <v>31</v>
      </c>
      <c r="N681" s="2">
        <v>43915.75</v>
      </c>
      <c r="O681" s="2">
        <v>43915.583333333336</v>
      </c>
      <c r="P681" s="1" t="s">
        <v>1918</v>
      </c>
      <c r="Q681">
        <v>19</v>
      </c>
      <c r="R681">
        <v>148</v>
      </c>
      <c r="S681" s="2">
        <v>43915.583333333336</v>
      </c>
      <c r="T681" s="1" t="s">
        <v>54</v>
      </c>
      <c r="U681" s="1" t="s">
        <v>54</v>
      </c>
      <c r="V681" s="1" t="s">
        <v>54</v>
      </c>
      <c r="X681">
        <v>8</v>
      </c>
      <c r="Y681">
        <v>174</v>
      </c>
      <c r="Z681" s="1" t="s">
        <v>11998</v>
      </c>
      <c r="AA681">
        <v>8064</v>
      </c>
      <c r="AB681">
        <v>8064</v>
      </c>
      <c r="AC681">
        <v>363</v>
      </c>
      <c r="AD681">
        <v>8064</v>
      </c>
      <c r="AE681">
        <v>8</v>
      </c>
      <c r="AF681">
        <v>64</v>
      </c>
      <c r="AG681" s="1" t="s">
        <v>11999</v>
      </c>
      <c r="AH681">
        <v>0</v>
      </c>
      <c r="AI681">
        <v>0</v>
      </c>
      <c r="AJ681" s="1">
        <f>Y681/0.1</f>
        <v>1740</v>
      </c>
      <c r="AK681" s="1">
        <f>AC681-AJ681</f>
        <v>-1377</v>
      </c>
      <c r="AL681" s="28">
        <f>_xlfn.IFNA(INDEX($BD$2:$BD$53,MATCH(B681,$BC$2:$BC$53,0)),1000)</f>
        <v>5845526</v>
      </c>
      <c r="AM681" s="1">
        <f>C681/AL681*100000</f>
        <v>18.578311002294747</v>
      </c>
      <c r="AN681" s="17">
        <f>IF(B682=B681,IFERROR((C681/C682)-1,0),0)</f>
        <v>0.19078947368421062</v>
      </c>
      <c r="AO681" s="26">
        <f>IFERROR(LOG(2)/LOG(1+(AN681)),AN681)</f>
        <v>3.9695397582652818</v>
      </c>
      <c r="AP681" s="26">
        <f>AVERAGE(Y681:Y687)</f>
        <v>124.28571428571429</v>
      </c>
      <c r="AR681" s="1">
        <f>Q681/AL681*100000</f>
        <v>0.3250349070383059</v>
      </c>
      <c r="AS681" s="25">
        <f>IF(B682=B681,IFERROR((AE681/AE682)-1,0),0)</f>
        <v>1</v>
      </c>
      <c r="AT681" s="26">
        <f>IFERROR(LOG(2)/LOG(1+(AS681)),AS681)</f>
        <v>1</v>
      </c>
      <c r="AU681" s="26">
        <f>AVERAGE(AE681:AE687)</f>
        <v>2.4285714285714284</v>
      </c>
      <c r="AV681" s="19">
        <f>ROUNDDOWN(N681,0)</f>
        <v>43915</v>
      </c>
      <c r="AW681" s="29" cm="1">
        <f t="array" ref="AW681">_xlfn.ANCHORARRAY(AV681)-1</f>
        <v>43914</v>
      </c>
    </row>
    <row r="682" spans="1:49" x14ac:dyDescent="0.25">
      <c r="A682">
        <v>20200325</v>
      </c>
      <c r="B682" s="1" t="s">
        <v>37</v>
      </c>
      <c r="C682">
        <v>912</v>
      </c>
      <c r="D682">
        <v>6789</v>
      </c>
      <c r="F682">
        <v>152</v>
      </c>
      <c r="G682">
        <v>84</v>
      </c>
      <c r="M682" s="1" t="s">
        <v>31</v>
      </c>
      <c r="N682" s="2">
        <v>43914.75</v>
      </c>
      <c r="O682" s="2">
        <v>43914.583333333336</v>
      </c>
      <c r="P682" s="1" t="s">
        <v>1946</v>
      </c>
      <c r="Q682">
        <v>11</v>
      </c>
      <c r="R682">
        <v>84</v>
      </c>
      <c r="S682" s="2">
        <v>43914.583333333336</v>
      </c>
      <c r="T682" s="1" t="s">
        <v>54</v>
      </c>
      <c r="U682" s="1" t="s">
        <v>54</v>
      </c>
      <c r="V682" s="1" t="s">
        <v>54</v>
      </c>
      <c r="X682">
        <v>8</v>
      </c>
      <c r="Y682">
        <v>192</v>
      </c>
      <c r="Z682" s="1" t="s">
        <v>9949</v>
      </c>
      <c r="AA682">
        <v>7701</v>
      </c>
      <c r="AB682">
        <v>7701</v>
      </c>
      <c r="AC682">
        <v>1477</v>
      </c>
      <c r="AD682">
        <v>7701</v>
      </c>
      <c r="AE682">
        <v>4</v>
      </c>
      <c r="AF682">
        <v>12</v>
      </c>
      <c r="AG682" s="1" t="s">
        <v>12083</v>
      </c>
      <c r="AH682">
        <v>0</v>
      </c>
      <c r="AI682">
        <v>0</v>
      </c>
      <c r="AJ682" s="1">
        <f>Y682/0.1</f>
        <v>1920</v>
      </c>
      <c r="AK682" s="1">
        <f>AC682-AJ682</f>
        <v>-443</v>
      </c>
      <c r="AL682" s="28">
        <f>_xlfn.IFNA(INDEX($BD$2:$BD$53,MATCH(B682,$BC$2:$BC$53,0)),1000)</f>
        <v>5845526</v>
      </c>
      <c r="AM682" s="1">
        <f>C682/AL682*100000</f>
        <v>15.601675537838682</v>
      </c>
      <c r="AN682" s="17">
        <f>IF(B683=B682,IFERROR((C682/C683)-1,0),0)</f>
        <v>0.26666666666666661</v>
      </c>
      <c r="AO682" s="26">
        <f>IFERROR(LOG(2)/LOG(1+(AN682)),AN682)</f>
        <v>2.9322338659054576</v>
      </c>
      <c r="AP682" s="26">
        <f>AVERAGE(Y682:Y688)</f>
        <v>104.14285714285714</v>
      </c>
      <c r="AR682" s="1">
        <f>Q682/AL682*100000</f>
        <v>0.18817810407480867</v>
      </c>
      <c r="AS682" s="25">
        <f>IF(B683=B682,IFERROR((AE682/AE683)-1,0),0)</f>
        <v>3</v>
      </c>
      <c r="AT682" s="26">
        <f>IFERROR(LOG(2)/LOG(1+(AS682)),AS682)</f>
        <v>0.5</v>
      </c>
      <c r="AU682" s="26">
        <f>AVERAGE(AE682:AE688)</f>
        <v>1.2857142857142858</v>
      </c>
      <c r="AV682" s="19">
        <f>ROUNDDOWN(N682,0)</f>
        <v>43914</v>
      </c>
      <c r="AW682" s="29" cm="1">
        <f t="array" ref="AW682">_xlfn.ANCHORARRAY(AV682)-1</f>
        <v>43913</v>
      </c>
    </row>
    <row r="683" spans="1:49" x14ac:dyDescent="0.25">
      <c r="A683">
        <v>20200324</v>
      </c>
      <c r="B683" s="1" t="s">
        <v>37</v>
      </c>
      <c r="C683">
        <v>720</v>
      </c>
      <c r="D683">
        <v>5504</v>
      </c>
      <c r="F683">
        <v>116</v>
      </c>
      <c r="G683">
        <v>72</v>
      </c>
      <c r="M683" s="1" t="s">
        <v>31</v>
      </c>
      <c r="N683" s="2">
        <v>43913.759027777778</v>
      </c>
      <c r="O683" s="2">
        <v>43913.592361111114</v>
      </c>
      <c r="P683" s="1" t="s">
        <v>1976</v>
      </c>
      <c r="Q683">
        <v>7</v>
      </c>
      <c r="R683">
        <v>72</v>
      </c>
      <c r="S683" s="2">
        <v>43913.592361111114</v>
      </c>
      <c r="T683" s="1" t="s">
        <v>54</v>
      </c>
      <c r="U683" s="1" t="s">
        <v>54</v>
      </c>
      <c r="V683" s="1" t="s">
        <v>54</v>
      </c>
      <c r="X683">
        <v>8</v>
      </c>
      <c r="Y683">
        <v>129</v>
      </c>
      <c r="Z683" s="1" t="s">
        <v>12167</v>
      </c>
      <c r="AA683">
        <v>6224</v>
      </c>
      <c r="AB683">
        <v>6224</v>
      </c>
      <c r="AC683">
        <v>788</v>
      </c>
      <c r="AD683">
        <v>6224</v>
      </c>
      <c r="AE683">
        <v>1</v>
      </c>
      <c r="AF683">
        <v>14</v>
      </c>
      <c r="AG683" s="1" t="s">
        <v>12168</v>
      </c>
      <c r="AH683">
        <v>0</v>
      </c>
      <c r="AI683">
        <v>0</v>
      </c>
      <c r="AJ683" s="1">
        <f>Y683/0.1</f>
        <v>1290</v>
      </c>
      <c r="AK683" s="1">
        <f>AC683-AJ683</f>
        <v>-502</v>
      </c>
      <c r="AL683" s="28">
        <f>_xlfn.IFNA(INDEX($BD$2:$BD$53,MATCH(B683,$BC$2:$BC$53,0)),1000)</f>
        <v>5845526</v>
      </c>
      <c r="AM683" s="1">
        <f>C683/AL683*100000</f>
        <v>12.317112266714748</v>
      </c>
      <c r="AN683" s="17">
        <f>IF(B684=B683,IFERROR((C683/C684)-1,0),0)</f>
        <v>0.218274111675127</v>
      </c>
      <c r="AO683" s="26">
        <f>IFERROR(LOG(2)/LOG(1+(AN683)),AN683)</f>
        <v>3.5107579575677752</v>
      </c>
      <c r="AP683" s="26">
        <f>AVERAGE(Y683:Y689)</f>
        <v>80</v>
      </c>
      <c r="AR683" s="1">
        <f>Q683/AL683*100000</f>
        <v>0.11974970259306007</v>
      </c>
      <c r="AS683" s="25">
        <f>IF(B684=B683,IFERROR((AE683/AE684)-1,0),0)</f>
        <v>0</v>
      </c>
      <c r="AT683" s="26">
        <f>IFERROR(LOG(2)/LOG(1+(AS683)),AS683)</f>
        <v>0</v>
      </c>
      <c r="AU683" s="26">
        <f>AVERAGE(AE683:AE689)</f>
        <v>0.8571428571428571</v>
      </c>
      <c r="AV683" s="19">
        <f>ROUNDDOWN(N683,0)</f>
        <v>43913</v>
      </c>
      <c r="AW683" s="29" cm="1">
        <f t="array" ref="AW683">_xlfn.ANCHORARRAY(AV683)-1</f>
        <v>43912</v>
      </c>
    </row>
    <row r="684" spans="1:49" x14ac:dyDescent="0.25">
      <c r="A684">
        <v>20200323</v>
      </c>
      <c r="B684" s="1" t="s">
        <v>37</v>
      </c>
      <c r="C684">
        <v>591</v>
      </c>
      <c r="D684">
        <v>4845</v>
      </c>
      <c r="F684">
        <v>74</v>
      </c>
      <c r="G684">
        <v>58</v>
      </c>
      <c r="M684" s="1" t="s">
        <v>31</v>
      </c>
      <c r="N684" s="2">
        <v>43912.75</v>
      </c>
      <c r="O684" s="2">
        <v>43912.583333333336</v>
      </c>
      <c r="P684" s="1" t="s">
        <v>1995</v>
      </c>
      <c r="Q684">
        <v>6</v>
      </c>
      <c r="R684">
        <v>58</v>
      </c>
      <c r="S684" s="2">
        <v>43912.583333333336</v>
      </c>
      <c r="T684" s="1" t="s">
        <v>54</v>
      </c>
      <c r="U684" s="1" t="s">
        <v>54</v>
      </c>
      <c r="V684" s="1" t="s">
        <v>54</v>
      </c>
      <c r="X684">
        <v>8</v>
      </c>
      <c r="Y684">
        <v>116</v>
      </c>
      <c r="Z684" s="1" t="s">
        <v>4681</v>
      </c>
      <c r="AA684">
        <v>5436</v>
      </c>
      <c r="AB684">
        <v>5436</v>
      </c>
      <c r="AC684">
        <v>886</v>
      </c>
      <c r="AD684">
        <v>5436</v>
      </c>
      <c r="AE684">
        <v>1</v>
      </c>
      <c r="AF684">
        <v>9</v>
      </c>
      <c r="AG684" s="1" t="s">
        <v>12246</v>
      </c>
      <c r="AH684">
        <v>0</v>
      </c>
      <c r="AI684">
        <v>0</v>
      </c>
      <c r="AJ684" s="1">
        <f>Y684/0.1</f>
        <v>1160</v>
      </c>
      <c r="AK684" s="1">
        <f>AC684-AJ684</f>
        <v>-274</v>
      </c>
      <c r="AL684" s="28">
        <f>_xlfn.IFNA(INDEX($BD$2:$BD$53,MATCH(B684,$BC$2:$BC$53,0)),1000)</f>
        <v>5845526</v>
      </c>
      <c r="AM684" s="1">
        <f>C684/AL684*100000</f>
        <v>10.110296318928356</v>
      </c>
      <c r="AN684" s="17">
        <f>IF(B685=B684,IFERROR((C684/C685)-1,0),0)</f>
        <v>0.24421052631578943</v>
      </c>
      <c r="AO684" s="26">
        <f>IFERROR(LOG(2)/LOG(1+(AN684)),AN684)</f>
        <v>3.1722806929295153</v>
      </c>
      <c r="AP684" s="26">
        <f>AVERAGE(Y684:Y690)</f>
        <v>65.714285714285708</v>
      </c>
      <c r="AR684" s="1">
        <f>Q684/AL684*100000</f>
        <v>0.10264260222262292</v>
      </c>
      <c r="AS684" s="25">
        <f>IF(B685=B684,IFERROR((AE684/AE685)-1,0),0)</f>
        <v>0</v>
      </c>
      <c r="AT684" s="26">
        <f>IFERROR(LOG(2)/LOG(1+(AS684)),AS684)</f>
        <v>0</v>
      </c>
      <c r="AU684" s="26">
        <f>AVERAGE(AE684:AE690)</f>
        <v>0.7142857142857143</v>
      </c>
      <c r="AV684" s="19">
        <f>ROUNDDOWN(N684,0)</f>
        <v>43912</v>
      </c>
      <c r="AW684" s="29" cm="1">
        <f t="array" ref="AW684">_xlfn.ANCHORARRAY(AV684)-1</f>
        <v>43911</v>
      </c>
    </row>
    <row r="685" spans="1:49" x14ac:dyDescent="0.25">
      <c r="A685">
        <v>20200322</v>
      </c>
      <c r="B685" s="1" t="s">
        <v>37</v>
      </c>
      <c r="C685">
        <v>475</v>
      </c>
      <c r="D685">
        <v>4075</v>
      </c>
      <c r="F685">
        <v>56</v>
      </c>
      <c r="G685">
        <v>49</v>
      </c>
      <c r="M685" s="1" t="s">
        <v>54</v>
      </c>
      <c r="N685" s="2">
        <v>43911.75</v>
      </c>
      <c r="O685" s="2">
        <v>43911.583333333336</v>
      </c>
      <c r="P685" s="1" t="s">
        <v>2030</v>
      </c>
      <c r="Q685">
        <v>5</v>
      </c>
      <c r="R685">
        <v>49</v>
      </c>
      <c r="S685" s="2">
        <v>43911.583333333336</v>
      </c>
      <c r="T685" s="1" t="s">
        <v>54</v>
      </c>
      <c r="U685" s="1" t="s">
        <v>54</v>
      </c>
      <c r="V685" s="1" t="s">
        <v>54</v>
      </c>
      <c r="X685">
        <v>8</v>
      </c>
      <c r="Y685">
        <v>112</v>
      </c>
      <c r="Z685" s="1" t="s">
        <v>3398</v>
      </c>
      <c r="AA685">
        <v>4550</v>
      </c>
      <c r="AB685">
        <v>4550</v>
      </c>
      <c r="AC685">
        <v>870</v>
      </c>
      <c r="AD685">
        <v>4550</v>
      </c>
      <c r="AE685">
        <v>1</v>
      </c>
      <c r="AF685">
        <v>5</v>
      </c>
      <c r="AG685" s="1" t="s">
        <v>12327</v>
      </c>
      <c r="AH685">
        <v>0</v>
      </c>
      <c r="AI685">
        <v>0</v>
      </c>
      <c r="AJ685" s="1">
        <f>Y685/0.1</f>
        <v>1120</v>
      </c>
      <c r="AK685" s="1">
        <f>AC685-AJ685</f>
        <v>-250</v>
      </c>
      <c r="AL685" s="28">
        <f>_xlfn.IFNA(INDEX($BD$2:$BD$53,MATCH(B685,$BC$2:$BC$53,0)),1000)</f>
        <v>5845526</v>
      </c>
      <c r="AM685" s="1">
        <f>C685/AL685*100000</f>
        <v>8.1258726759576465</v>
      </c>
      <c r="AN685" s="17">
        <f>IF(B686=B685,IFERROR((C685/C686)-1,0),0)</f>
        <v>0.30853994490358128</v>
      </c>
      <c r="AO685" s="26">
        <f>IFERROR(LOG(2)/LOG(1+(AN685)),AN685)</f>
        <v>2.5775988370965162</v>
      </c>
      <c r="AP685" s="26">
        <f>AVERAGE(Y685:Y691)</f>
        <v>49.142857142857146</v>
      </c>
      <c r="AR685" s="1">
        <f>Q685/AL685*100000</f>
        <v>8.5535501852185766E-2</v>
      </c>
      <c r="AS685" s="25">
        <f>IF(B686=B685,IFERROR((AE685/AE686)-1,0),0)</f>
        <v>0</v>
      </c>
      <c r="AT685" s="26">
        <f>IFERROR(LOG(2)/LOG(1+(AS685)),AS685)</f>
        <v>0</v>
      </c>
      <c r="AU685" s="26">
        <f>AVERAGE(AE685:AE691)</f>
        <v>0.5714285714285714</v>
      </c>
      <c r="AV685" s="19">
        <f>ROUNDDOWN(N685,0)</f>
        <v>43911</v>
      </c>
      <c r="AW685" s="29" cm="1">
        <f t="array" ref="AW685">_xlfn.ANCHORARRAY(AV685)-1</f>
        <v>43910</v>
      </c>
    </row>
    <row r="686" spans="1:49" x14ac:dyDescent="0.25">
      <c r="A686">
        <v>20200321</v>
      </c>
      <c r="B686" s="1" t="s">
        <v>37</v>
      </c>
      <c r="C686">
        <v>363</v>
      </c>
      <c r="D686">
        <v>3317</v>
      </c>
      <c r="G686">
        <v>44</v>
      </c>
      <c r="M686" s="1" t="s">
        <v>54</v>
      </c>
      <c r="N686" s="2">
        <v>43910.75</v>
      </c>
      <c r="O686" s="2">
        <v>43910.583333333336</v>
      </c>
      <c r="P686" s="1" t="s">
        <v>2060</v>
      </c>
      <c r="Q686">
        <v>4</v>
      </c>
      <c r="R686">
        <v>44</v>
      </c>
      <c r="S686" s="2">
        <v>43910.583333333336</v>
      </c>
      <c r="T686" s="1" t="s">
        <v>54</v>
      </c>
      <c r="U686" s="1" t="s">
        <v>54</v>
      </c>
      <c r="V686" s="1" t="s">
        <v>54</v>
      </c>
      <c r="X686">
        <v>8</v>
      </c>
      <c r="Y686">
        <v>86</v>
      </c>
      <c r="Z686" s="1" t="s">
        <v>5784</v>
      </c>
      <c r="AA686">
        <v>3680</v>
      </c>
      <c r="AB686">
        <v>3680</v>
      </c>
      <c r="AC686">
        <v>728</v>
      </c>
      <c r="AD686">
        <v>3680</v>
      </c>
      <c r="AE686">
        <v>1</v>
      </c>
      <c r="AF686">
        <v>44</v>
      </c>
      <c r="AG686" s="1" t="s">
        <v>12403</v>
      </c>
      <c r="AH686">
        <v>0</v>
      </c>
      <c r="AI686">
        <v>0</v>
      </c>
      <c r="AJ686" s="1">
        <f>Y686/0.1</f>
        <v>860</v>
      </c>
      <c r="AK686" s="1">
        <f>AC686-AJ686</f>
        <v>-132</v>
      </c>
      <c r="AL686" s="28">
        <f>_xlfn.IFNA(INDEX($BD$2:$BD$53,MATCH(B686,$BC$2:$BC$53,0)),1000)</f>
        <v>5845526</v>
      </c>
      <c r="AM686" s="1">
        <f>C686/AL686*100000</f>
        <v>6.2098774344686856</v>
      </c>
      <c r="AN686" s="17">
        <f>IF(B687=B686,IFERROR((C686/C687)-1,0),0)</f>
        <v>0.31046931407942235</v>
      </c>
      <c r="AO686" s="26">
        <f>IFERROR(LOG(2)/LOG(1+(AN686)),AN686)</f>
        <v>2.5635532278631574</v>
      </c>
      <c r="AP686" s="26">
        <f>AVERAGE(Y686:Y692)</f>
        <v>37.428571428571431</v>
      </c>
      <c r="AR686" s="1">
        <f>Q686/AL686*100000</f>
        <v>6.8428401481748613E-2</v>
      </c>
      <c r="AS686" s="25">
        <f>IF(B687=B686,IFERROR((AE686/AE687)-1,0),0)</f>
        <v>0</v>
      </c>
      <c r="AT686" s="26">
        <f>IFERROR(LOG(2)/LOG(1+(AS686)),AS686)</f>
        <v>0</v>
      </c>
      <c r="AU686" s="26">
        <f>AVERAGE(AE686:AE692)</f>
        <v>0.42857142857142855</v>
      </c>
      <c r="AV686" s="19">
        <f>ROUNDDOWN(N686,0)</f>
        <v>43910</v>
      </c>
      <c r="AW686" s="29" cm="1">
        <f t="array" ref="AW686">_xlfn.ANCHORARRAY(AV686)-1</f>
        <v>43909</v>
      </c>
    </row>
    <row r="687" spans="1:49" x14ac:dyDescent="0.25">
      <c r="A687">
        <v>20200320</v>
      </c>
      <c r="B687" s="1" t="s">
        <v>37</v>
      </c>
      <c r="C687">
        <v>277</v>
      </c>
      <c r="D687">
        <v>2675</v>
      </c>
      <c r="M687" s="1" t="s">
        <v>54</v>
      </c>
      <c r="N687" s="2">
        <v>43910.612500000003</v>
      </c>
      <c r="O687" s="2">
        <v>43910.445833333331</v>
      </c>
      <c r="P687" s="1" t="s">
        <v>2091</v>
      </c>
      <c r="Q687">
        <v>3</v>
      </c>
      <c r="S687" s="2">
        <v>43910.445833333331</v>
      </c>
      <c r="T687" s="1" t="s">
        <v>54</v>
      </c>
      <c r="U687" s="1" t="s">
        <v>54</v>
      </c>
      <c r="V687" s="1" t="s">
        <v>54</v>
      </c>
      <c r="X687">
        <v>8</v>
      </c>
      <c r="Y687">
        <v>61</v>
      </c>
      <c r="Z687" s="1" t="s">
        <v>12483</v>
      </c>
      <c r="AA687">
        <v>2952</v>
      </c>
      <c r="AB687">
        <v>2952</v>
      </c>
      <c r="AC687">
        <v>624</v>
      </c>
      <c r="AD687">
        <v>2952</v>
      </c>
      <c r="AE687">
        <v>1</v>
      </c>
      <c r="AF687">
        <v>0</v>
      </c>
      <c r="AG687" s="1" t="s">
        <v>12484</v>
      </c>
      <c r="AH687">
        <v>0</v>
      </c>
      <c r="AI687">
        <v>0</v>
      </c>
      <c r="AJ687" s="1">
        <f>Y687/0.1</f>
        <v>610</v>
      </c>
      <c r="AK687" s="1">
        <f>AC687-AJ687</f>
        <v>14</v>
      </c>
      <c r="AL687" s="28">
        <f>_xlfn.IFNA(INDEX($BD$2:$BD$53,MATCH(B687,$BC$2:$BC$53,0)),1000)</f>
        <v>5845526</v>
      </c>
      <c r="AM687" s="1">
        <f>C687/AL687*100000</f>
        <v>4.7386668026110916</v>
      </c>
      <c r="AN687" s="17">
        <f>IF(B688=B687,IFERROR((C687/C688)-1,0),0)</f>
        <v>0.28240740740740744</v>
      </c>
      <c r="AO687" s="26">
        <f>IFERROR(LOG(2)/LOG(1+(AN687)),AN687)</f>
        <v>2.7866434538480962</v>
      </c>
      <c r="AP687" s="26">
        <f>AVERAGE(Y687:Y693)</f>
        <v>29.285714285714285</v>
      </c>
      <c r="AR687" s="1">
        <f>Q687/AL687*100000</f>
        <v>5.132130111131146E-2</v>
      </c>
      <c r="AS687" s="25">
        <f>IF(B688=B687,IFERROR((AE687/AE688)-1,0),0)</f>
        <v>0</v>
      </c>
      <c r="AT687" s="26">
        <f>IFERROR(LOG(2)/LOG(1+(AS687)),AS687)</f>
        <v>0</v>
      </c>
      <c r="AU687" s="26">
        <f>AVERAGE(AE687:AE693)</f>
        <v>0.42857142857142855</v>
      </c>
      <c r="AV687" s="19">
        <f>ROUNDDOWN(N687,0)</f>
        <v>43910</v>
      </c>
      <c r="AW687" s="29" cm="1">
        <f t="array" ref="AW687">_xlfn.ANCHORARRAY(AV687)-1</f>
        <v>43909</v>
      </c>
    </row>
    <row r="688" spans="1:49" x14ac:dyDescent="0.25">
      <c r="A688">
        <v>20200319</v>
      </c>
      <c r="B688" s="1" t="s">
        <v>37</v>
      </c>
      <c r="C688">
        <v>216</v>
      </c>
      <c r="D688">
        <v>2112</v>
      </c>
      <c r="M688" s="1" t="s">
        <v>54</v>
      </c>
      <c r="N688" s="2">
        <v>43908.770833333336</v>
      </c>
      <c r="O688" s="2">
        <v>43908.604166666664</v>
      </c>
      <c r="P688" s="1" t="s">
        <v>2124</v>
      </c>
      <c r="Q688">
        <v>2</v>
      </c>
      <c r="S688" s="2">
        <v>43908.604166666664</v>
      </c>
      <c r="T688" s="1" t="s">
        <v>54</v>
      </c>
      <c r="U688" s="1" t="s">
        <v>54</v>
      </c>
      <c r="V688" s="1" t="s">
        <v>54</v>
      </c>
      <c r="X688">
        <v>8</v>
      </c>
      <c r="Y688">
        <v>33</v>
      </c>
      <c r="Z688" s="1" t="s">
        <v>12141</v>
      </c>
      <c r="AA688">
        <v>2328</v>
      </c>
      <c r="AB688">
        <v>2328</v>
      </c>
      <c r="AC688">
        <v>528</v>
      </c>
      <c r="AD688">
        <v>2328</v>
      </c>
      <c r="AE688">
        <v>0</v>
      </c>
      <c r="AF688">
        <v>0</v>
      </c>
      <c r="AG688" s="1" t="s">
        <v>12560</v>
      </c>
      <c r="AH688">
        <v>0</v>
      </c>
      <c r="AI688">
        <v>0</v>
      </c>
      <c r="AJ688" s="1">
        <f>Y688/0.1</f>
        <v>330</v>
      </c>
      <c r="AK688" s="1">
        <f>AC688-AJ688</f>
        <v>198</v>
      </c>
      <c r="AL688" s="28">
        <f>_xlfn.IFNA(INDEX($BD$2:$BD$53,MATCH(B688,$BC$2:$BC$53,0)),1000)</f>
        <v>5845526</v>
      </c>
      <c r="AM688" s="1">
        <f>C688/AL688*100000</f>
        <v>3.6951336800144245</v>
      </c>
      <c r="AN688" s="17">
        <f>IF(B689=B688,IFERROR((C688/C689)-1,0),0)</f>
        <v>0.18032786885245899</v>
      </c>
      <c r="AO688" s="26">
        <f>IFERROR(LOG(2)/LOG(1+(AN688)),AN688)</f>
        <v>4.1808176215312578</v>
      </c>
      <c r="AP688" s="26">
        <f>AVERAGE(Y688:Y694)</f>
        <v>24.428571428571427</v>
      </c>
      <c r="AR688" s="1">
        <f>Q688/AL688*100000</f>
        <v>3.4214200740874307E-2</v>
      </c>
      <c r="AS688" s="25">
        <f>IF(B689=B688,IFERROR((AE688/AE689)-1,0),0)</f>
        <v>-1</v>
      </c>
      <c r="AT688" s="26">
        <f>IFERROR(LOG(2)/LOG(1+(AS688)),AS688)</f>
        <v>-1</v>
      </c>
      <c r="AU688" s="26">
        <f>AVERAGE(AE688:AE694)</f>
        <v>0.2857142857142857</v>
      </c>
      <c r="AV688" s="19">
        <f>ROUNDDOWN(N688,0)</f>
        <v>43908</v>
      </c>
      <c r="AW688" s="29" cm="1">
        <f t="array" ref="AW688">_xlfn.ANCHORARRAY(AV688)-1</f>
        <v>43907</v>
      </c>
    </row>
    <row r="689" spans="1:49" x14ac:dyDescent="0.25">
      <c r="A689">
        <v>20200318</v>
      </c>
      <c r="B689" s="1" t="s">
        <v>37</v>
      </c>
      <c r="C689">
        <v>183</v>
      </c>
      <c r="D689">
        <v>1617</v>
      </c>
      <c r="M689" s="1" t="s">
        <v>54</v>
      </c>
      <c r="N689" s="2">
        <v>43908</v>
      </c>
      <c r="O689" s="2">
        <v>43907.833333333336</v>
      </c>
      <c r="P689" s="1" t="s">
        <v>2096</v>
      </c>
      <c r="Q689">
        <v>2</v>
      </c>
      <c r="S689" s="2">
        <v>43907.833333333336</v>
      </c>
      <c r="T689" s="1" t="s">
        <v>54</v>
      </c>
      <c r="U689" s="1" t="s">
        <v>54</v>
      </c>
      <c r="V689" s="1" t="s">
        <v>54</v>
      </c>
      <c r="X689">
        <v>8</v>
      </c>
      <c r="Y689">
        <v>23</v>
      </c>
      <c r="Z689" s="1" t="s">
        <v>10582</v>
      </c>
      <c r="AA689">
        <v>1800</v>
      </c>
      <c r="AB689">
        <v>1800</v>
      </c>
      <c r="AC689">
        <v>584</v>
      </c>
      <c r="AD689">
        <v>1800</v>
      </c>
      <c r="AE689">
        <v>1</v>
      </c>
      <c r="AF689">
        <v>0</v>
      </c>
      <c r="AG689" s="1" t="s">
        <v>12630</v>
      </c>
      <c r="AH689">
        <v>0</v>
      </c>
      <c r="AI689">
        <v>0</v>
      </c>
      <c r="AJ689" s="1">
        <f>Y689/0.1</f>
        <v>230</v>
      </c>
      <c r="AK689" s="1">
        <f>AC689-AJ689</f>
        <v>354</v>
      </c>
      <c r="AL689" s="28">
        <f>_xlfn.IFNA(INDEX($BD$2:$BD$53,MATCH(B689,$BC$2:$BC$53,0)),1000)</f>
        <v>5845526</v>
      </c>
      <c r="AM689" s="1">
        <f>C689/AL689*100000</f>
        <v>3.1305993677899986</v>
      </c>
      <c r="AN689" s="17">
        <f>IF(B690=B689,IFERROR((C689/C690)-1,0),0)</f>
        <v>0.14375000000000004</v>
      </c>
      <c r="AO689" s="26">
        <f>IFERROR(LOG(2)/LOG(1+(AN689)),AN689)</f>
        <v>5.1607111670190644</v>
      </c>
      <c r="AP689" s="26">
        <f>AVERAGE(Y689:Y695)</f>
        <v>22.142857142857142</v>
      </c>
      <c r="AR689" s="1">
        <f>Q689/AL689*100000</f>
        <v>3.4214200740874307E-2</v>
      </c>
      <c r="AS689" s="25">
        <f>IF(B690=B689,IFERROR((AE689/AE690)-1,0),0)</f>
        <v>0</v>
      </c>
      <c r="AT689" s="26">
        <f>IFERROR(LOG(2)/LOG(1+(AS689)),AS689)</f>
        <v>0</v>
      </c>
      <c r="AU689" s="26">
        <f>AVERAGE(AE689:AE695)</f>
        <v>0.2857142857142857</v>
      </c>
      <c r="AV689" s="19">
        <f>ROUNDDOWN(N689,0)</f>
        <v>43908</v>
      </c>
      <c r="AW689" s="29" cm="1">
        <f t="array" ref="AW689">_xlfn.ANCHORARRAY(AV689)-1</f>
        <v>43907</v>
      </c>
    </row>
    <row r="690" spans="1:49" x14ac:dyDescent="0.25">
      <c r="A690">
        <v>20200317</v>
      </c>
      <c r="B690" s="1" t="s">
        <v>37</v>
      </c>
      <c r="C690">
        <v>160</v>
      </c>
      <c r="D690">
        <v>1056</v>
      </c>
      <c r="M690" s="1" t="s">
        <v>54</v>
      </c>
      <c r="N690" s="2">
        <v>43906.708333333336</v>
      </c>
      <c r="O690" s="2">
        <v>43906.541666666664</v>
      </c>
      <c r="P690" s="1" t="s">
        <v>2184</v>
      </c>
      <c r="Q690">
        <v>1</v>
      </c>
      <c r="S690" s="2">
        <v>43906.541666666664</v>
      </c>
      <c r="T690" s="1" t="s">
        <v>54</v>
      </c>
      <c r="U690" s="1" t="s">
        <v>54</v>
      </c>
      <c r="V690" s="1" t="s">
        <v>54</v>
      </c>
      <c r="X690">
        <v>8</v>
      </c>
      <c r="Y690">
        <v>29</v>
      </c>
      <c r="Z690" s="1" t="s">
        <v>8551</v>
      </c>
      <c r="AA690">
        <v>1216</v>
      </c>
      <c r="AB690">
        <v>1216</v>
      </c>
      <c r="AC690">
        <v>458</v>
      </c>
      <c r="AD690">
        <v>1216</v>
      </c>
      <c r="AE690">
        <v>0</v>
      </c>
      <c r="AF690">
        <v>0</v>
      </c>
      <c r="AG690" s="1" t="s">
        <v>12702</v>
      </c>
      <c r="AH690">
        <v>0</v>
      </c>
      <c r="AI690">
        <v>0</v>
      </c>
      <c r="AJ690" s="1">
        <f>Y690/0.1</f>
        <v>290</v>
      </c>
      <c r="AK690" s="1">
        <f>AC690-AJ690</f>
        <v>168</v>
      </c>
      <c r="AL690" s="28">
        <f>_xlfn.IFNA(INDEX($BD$2:$BD$53,MATCH(B690,$BC$2:$BC$53,0)),1000)</f>
        <v>5845526</v>
      </c>
      <c r="AM690" s="1">
        <f>C690/AL690*100000</f>
        <v>2.7371360592699445</v>
      </c>
      <c r="AN690" s="17">
        <f>IF(B691=B690,IFERROR((C690/C691)-1,0),0)</f>
        <v>0.22137404580152675</v>
      </c>
      <c r="AO690" s="26">
        <f>IFERROR(LOG(2)/LOG(1+(AN690)),AN690)</f>
        <v>3.4661433127184154</v>
      </c>
      <c r="AP690" s="26">
        <f>AVERAGE(Y690:Y696)</f>
        <v>21.142857142857142</v>
      </c>
      <c r="AR690" s="1">
        <f>Q690/AL690*100000</f>
        <v>1.7107100370437153E-2</v>
      </c>
      <c r="AS690" s="25">
        <f>IF(B691=B690,IFERROR((AE690/AE691)-1,0),0)</f>
        <v>0</v>
      </c>
      <c r="AT690" s="26">
        <f>IFERROR(LOG(2)/LOG(1+(AS690)),AS690)</f>
        <v>0</v>
      </c>
      <c r="AU690" s="26">
        <f>AVERAGE(AE690:AE696)</f>
        <v>0.14285714285714285</v>
      </c>
      <c r="AV690" s="19">
        <f>ROUNDDOWN(N690,0)</f>
        <v>43906</v>
      </c>
      <c r="AW690" s="29" cm="1">
        <f t="array" ref="AW690">_xlfn.ANCHORARRAY(AV690)-1</f>
        <v>43905</v>
      </c>
    </row>
    <row r="691" spans="1:49" x14ac:dyDescent="0.25">
      <c r="A691">
        <v>20200316</v>
      </c>
      <c r="B691" s="1" t="s">
        <v>37</v>
      </c>
      <c r="C691">
        <v>131</v>
      </c>
      <c r="D691">
        <v>627</v>
      </c>
      <c r="M691" s="1" t="s">
        <v>54</v>
      </c>
      <c r="N691" s="2">
        <v>43906.649305555555</v>
      </c>
      <c r="O691" s="2">
        <v>43906.482638888891</v>
      </c>
      <c r="P691" s="1" t="s">
        <v>2224</v>
      </c>
      <c r="Q691">
        <v>1</v>
      </c>
      <c r="S691" s="2">
        <v>43906.482638888891</v>
      </c>
      <c r="T691" s="1" t="s">
        <v>54</v>
      </c>
      <c r="U691" s="1" t="s">
        <v>54</v>
      </c>
      <c r="V691" s="1" t="s">
        <v>54</v>
      </c>
      <c r="X691">
        <v>8</v>
      </c>
      <c r="Y691">
        <v>0</v>
      </c>
      <c r="Z691" s="1" t="s">
        <v>2527</v>
      </c>
      <c r="AA691">
        <v>758</v>
      </c>
      <c r="AB691">
        <v>758</v>
      </c>
      <c r="AC691">
        <v>0</v>
      </c>
      <c r="AD691">
        <v>758</v>
      </c>
      <c r="AE691">
        <v>0</v>
      </c>
      <c r="AF691">
        <v>0</v>
      </c>
      <c r="AG691" s="1" t="s">
        <v>12769</v>
      </c>
      <c r="AH691">
        <v>0</v>
      </c>
      <c r="AI691">
        <v>0</v>
      </c>
      <c r="AJ691" s="1">
        <f>Y691/0.1</f>
        <v>0</v>
      </c>
      <c r="AK691" s="1">
        <f>AC691-AJ691</f>
        <v>0</v>
      </c>
      <c r="AL691" s="28">
        <f>_xlfn.IFNA(INDEX($BD$2:$BD$53,MATCH(B691,$BC$2:$BC$53,0)),1000)</f>
        <v>5845526</v>
      </c>
      <c r="AM691" s="1">
        <f>C691/AL691*100000</f>
        <v>2.2410301485272668</v>
      </c>
      <c r="AN691" s="17">
        <f>IF(B692=B691,IFERROR((C691/C692)-1,0),0)</f>
        <v>0</v>
      </c>
      <c r="AO691" s="26">
        <f>IFERROR(LOG(2)/LOG(1+(AN691)),AN691)</f>
        <v>0</v>
      </c>
      <c r="AP691" s="26">
        <f>AVERAGE(Y691:Y697)</f>
        <v>17.428571428571427</v>
      </c>
      <c r="AR691" s="1">
        <f>Q691/AL691*100000</f>
        <v>1.7107100370437153E-2</v>
      </c>
      <c r="AS691" s="25">
        <f>IF(B692=B691,IFERROR((AE691/AE692)-1,0),0)</f>
        <v>0</v>
      </c>
      <c r="AT691" s="26">
        <f>IFERROR(LOG(2)/LOG(1+(AS691)),AS691)</f>
        <v>0</v>
      </c>
      <c r="AU691" s="26">
        <f>AVERAGE(AE691:AE697)</f>
        <v>0.14285714285714285</v>
      </c>
      <c r="AV691" s="19">
        <f>ROUNDDOWN(N691,0)</f>
        <v>43906</v>
      </c>
      <c r="AW691" s="29" cm="1">
        <f t="array" ref="AW691">_xlfn.ANCHORARRAY(AV691)-1</f>
        <v>43905</v>
      </c>
    </row>
    <row r="692" spans="1:49" x14ac:dyDescent="0.25">
      <c r="A692">
        <v>20200315</v>
      </c>
      <c r="B692" s="1" t="s">
        <v>37</v>
      </c>
      <c r="C692">
        <v>131</v>
      </c>
      <c r="D692">
        <v>627</v>
      </c>
      <c r="M692" s="1" t="s">
        <v>54</v>
      </c>
      <c r="N692" s="2">
        <v>43905.65625</v>
      </c>
      <c r="O692" s="2">
        <v>43905.489583333336</v>
      </c>
      <c r="P692" s="1" t="s">
        <v>2256</v>
      </c>
      <c r="Q692">
        <v>1</v>
      </c>
      <c r="S692" s="2">
        <v>43905.489583333336</v>
      </c>
      <c r="T692" s="1" t="s">
        <v>54</v>
      </c>
      <c r="U692" s="1" t="s">
        <v>54</v>
      </c>
      <c r="V692" s="1" t="s">
        <v>54</v>
      </c>
      <c r="X692">
        <v>8</v>
      </c>
      <c r="Y692">
        <v>30</v>
      </c>
      <c r="Z692" s="1" t="s">
        <v>5338</v>
      </c>
      <c r="AA692">
        <v>758</v>
      </c>
      <c r="AB692">
        <v>758</v>
      </c>
      <c r="AC692">
        <v>47</v>
      </c>
      <c r="AD692">
        <v>758</v>
      </c>
      <c r="AE692">
        <v>0</v>
      </c>
      <c r="AF692">
        <v>0</v>
      </c>
      <c r="AG692" s="1" t="s">
        <v>12833</v>
      </c>
      <c r="AH692">
        <v>0</v>
      </c>
      <c r="AI692">
        <v>0</v>
      </c>
      <c r="AJ692" s="1">
        <f>Y692/0.1</f>
        <v>300</v>
      </c>
      <c r="AK692" s="1">
        <f>AC692-AJ692</f>
        <v>-253</v>
      </c>
      <c r="AL692" s="28">
        <f>_xlfn.IFNA(INDEX($BD$2:$BD$53,MATCH(B692,$BC$2:$BC$53,0)),1000)</f>
        <v>5845526</v>
      </c>
      <c r="AM692" s="1">
        <f>C692/AL692*100000</f>
        <v>2.2410301485272668</v>
      </c>
      <c r="AN692" s="17">
        <f>IF(B693=B692,IFERROR((C692/C693)-1,0),0)</f>
        <v>0.29702970297029707</v>
      </c>
      <c r="AO692" s="26">
        <f>IFERROR(LOG(2)/LOG(1+(AN692)),AN692)</f>
        <v>2.6651633810082012</v>
      </c>
      <c r="AP692" s="26">
        <f>AVERAGE(Y692:Y698)</f>
        <v>17.571428571428573</v>
      </c>
      <c r="AR692" s="1">
        <f>Q692/AL692*100000</f>
        <v>1.7107100370437153E-2</v>
      </c>
      <c r="AS692" s="25">
        <f>IF(B693=B692,IFERROR((AE692/AE693)-1,0),0)</f>
        <v>-1</v>
      </c>
      <c r="AT692" s="26">
        <f>IFERROR(LOG(2)/LOG(1+(AS692)),AS692)</f>
        <v>-1</v>
      </c>
      <c r="AU692" s="26">
        <f>AVERAGE(AE692:AE698)</f>
        <v>0.14285714285714285</v>
      </c>
      <c r="AV692" s="19">
        <f>ROUNDDOWN(N692,0)</f>
        <v>43905</v>
      </c>
      <c r="AW692" s="29" cm="1">
        <f t="array" ref="AW692">_xlfn.ANCHORARRAY(AV692)-1</f>
        <v>43904</v>
      </c>
    </row>
    <row r="693" spans="1:49" x14ac:dyDescent="0.25">
      <c r="A693">
        <v>20200314</v>
      </c>
      <c r="B693" s="1" t="s">
        <v>37</v>
      </c>
      <c r="C693">
        <v>101</v>
      </c>
      <c r="D693">
        <v>610</v>
      </c>
      <c r="M693" s="1" t="s">
        <v>54</v>
      </c>
      <c r="N693" s="2">
        <v>43904.583333333336</v>
      </c>
      <c r="O693" s="2">
        <v>43904.416666666664</v>
      </c>
      <c r="P693" s="1" t="s">
        <v>2236</v>
      </c>
      <c r="Q693">
        <v>1</v>
      </c>
      <c r="S693" s="2">
        <v>43904.416666666664</v>
      </c>
      <c r="T693" s="1" t="s">
        <v>54</v>
      </c>
      <c r="U693" s="1" t="s">
        <v>54</v>
      </c>
      <c r="V693" s="1" t="s">
        <v>54</v>
      </c>
      <c r="X693">
        <v>8</v>
      </c>
      <c r="Y693">
        <v>29</v>
      </c>
      <c r="Z693" s="1" t="s">
        <v>6485</v>
      </c>
      <c r="AA693">
        <v>711</v>
      </c>
      <c r="AB693">
        <v>711</v>
      </c>
      <c r="AC693">
        <v>115</v>
      </c>
      <c r="AD693">
        <v>711</v>
      </c>
      <c r="AE693">
        <v>1</v>
      </c>
      <c r="AF693">
        <v>0</v>
      </c>
      <c r="AG693" s="1" t="s">
        <v>12889</v>
      </c>
      <c r="AH693">
        <v>0</v>
      </c>
      <c r="AI693">
        <v>0</v>
      </c>
      <c r="AJ693" s="1">
        <f>Y693/0.1</f>
        <v>290</v>
      </c>
      <c r="AK693" s="1">
        <f>AC693-AJ693</f>
        <v>-175</v>
      </c>
      <c r="AL693" s="28">
        <f>_xlfn.IFNA(INDEX($BD$2:$BD$53,MATCH(B693,$BC$2:$BC$53,0)),1000)</f>
        <v>5845526</v>
      </c>
      <c r="AM693" s="1">
        <f>C693/AL693*100000</f>
        <v>1.7278171374141524</v>
      </c>
      <c r="AN693" s="17">
        <f>IF(B694=B693,IFERROR((C693/C694)-1,0),0)</f>
        <v>0.40277777777777768</v>
      </c>
      <c r="AO693" s="26">
        <f>IFERROR(LOG(2)/LOG(1+(AN693)),AN693)</f>
        <v>2.047978058532788</v>
      </c>
      <c r="AP693" s="26">
        <f>AVERAGE(Y693:Y699)</f>
        <v>13.285714285714286</v>
      </c>
      <c r="AR693" s="1">
        <f>Q693/AL693*100000</f>
        <v>1.7107100370437153E-2</v>
      </c>
      <c r="AS693" s="25">
        <f>IF(B694=B693,IFERROR((AE693/AE694)-1,0),0)</f>
        <v>0</v>
      </c>
      <c r="AT693" s="26">
        <f>IFERROR(LOG(2)/LOG(1+(AS693)),AS693)</f>
        <v>0</v>
      </c>
      <c r="AU693" s="26">
        <f>AVERAGE(AE693:AE699)</f>
        <v>0.14285714285714285</v>
      </c>
      <c r="AV693" s="19">
        <f>ROUNDDOWN(N693,0)</f>
        <v>43904</v>
      </c>
      <c r="AW693" s="29" cm="1">
        <f t="array" ref="AW693">_xlfn.ANCHORARRAY(AV693)-1</f>
        <v>43903</v>
      </c>
    </row>
    <row r="694" spans="1:49" x14ac:dyDescent="0.25">
      <c r="A694">
        <v>20200313</v>
      </c>
      <c r="B694" s="1" t="s">
        <v>37</v>
      </c>
      <c r="C694">
        <v>72</v>
      </c>
      <c r="D694">
        <v>524</v>
      </c>
      <c r="M694" s="1" t="s">
        <v>54</v>
      </c>
      <c r="N694" s="2">
        <v>43903.583333333336</v>
      </c>
      <c r="O694" s="2">
        <v>43903.416666666664</v>
      </c>
      <c r="P694" s="1" t="s">
        <v>2245</v>
      </c>
      <c r="S694" s="2">
        <v>43903.416666666664</v>
      </c>
      <c r="T694" s="1" t="s">
        <v>54</v>
      </c>
      <c r="U694" s="1" t="s">
        <v>54</v>
      </c>
      <c r="V694" s="1" t="s">
        <v>54</v>
      </c>
      <c r="X694">
        <v>8</v>
      </c>
      <c r="Y694">
        <v>27</v>
      </c>
      <c r="Z694" s="1" t="s">
        <v>10366</v>
      </c>
      <c r="AA694">
        <v>596</v>
      </c>
      <c r="AB694">
        <v>596</v>
      </c>
      <c r="AC694">
        <v>253</v>
      </c>
      <c r="AD694">
        <v>596</v>
      </c>
      <c r="AE694">
        <v>0</v>
      </c>
      <c r="AF694">
        <v>0</v>
      </c>
      <c r="AG694" s="1" t="s">
        <v>12945</v>
      </c>
      <c r="AH694">
        <v>0</v>
      </c>
      <c r="AI694">
        <v>0</v>
      </c>
      <c r="AJ694" s="1">
        <f>Y694/0.1</f>
        <v>270</v>
      </c>
      <c r="AK694" s="1">
        <f>AC694-AJ694</f>
        <v>-17</v>
      </c>
      <c r="AL694" s="28">
        <f>_xlfn.IFNA(INDEX($BD$2:$BD$53,MATCH(B694,$BC$2:$BC$53,0)),1000)</f>
        <v>5845526</v>
      </c>
      <c r="AM694" s="1">
        <f>C694/AL694*100000</f>
        <v>1.2317112266714749</v>
      </c>
      <c r="AN694" s="17">
        <f>IF(B695=B694,IFERROR((C694/C695)-1,0),0)</f>
        <v>0.60000000000000009</v>
      </c>
      <c r="AO694" s="26">
        <f>IFERROR(LOG(2)/LOG(1+(AN694)),AN694)</f>
        <v>1.4747698473569486</v>
      </c>
      <c r="AP694" s="26">
        <f>AVERAGE(Y694:Y700)</f>
        <v>10</v>
      </c>
      <c r="AR694" s="1">
        <f>Q694/AL694*100000</f>
        <v>0</v>
      </c>
      <c r="AS694" s="25">
        <f>IF(B695=B694,IFERROR((AE694/AE695)-1,0),0)</f>
        <v>0</v>
      </c>
      <c r="AT694" s="26">
        <f>IFERROR(LOG(2)/LOG(1+(AS694)),AS694)</f>
        <v>0</v>
      </c>
      <c r="AU694" s="26">
        <f>AVERAGE(AE694:AE700)</f>
        <v>0</v>
      </c>
      <c r="AV694" s="19">
        <f>ROUNDDOWN(N694,0)</f>
        <v>43903</v>
      </c>
      <c r="AW694" s="29" cm="1">
        <f t="array" ref="AW694">_xlfn.ANCHORARRAY(AV694)-1</f>
        <v>43902</v>
      </c>
    </row>
    <row r="695" spans="1:49" x14ac:dyDescent="0.25">
      <c r="A695">
        <v>20200312</v>
      </c>
      <c r="B695" s="1" t="s">
        <v>37</v>
      </c>
      <c r="C695">
        <v>45</v>
      </c>
      <c r="D695">
        <v>298</v>
      </c>
      <c r="M695" s="1" t="s">
        <v>54</v>
      </c>
      <c r="N695" s="2">
        <v>43902.708333333336</v>
      </c>
      <c r="O695" s="2">
        <v>43902.541666666664</v>
      </c>
      <c r="P695" s="1" t="s">
        <v>2317</v>
      </c>
      <c r="S695" s="2">
        <v>43902.541666666664</v>
      </c>
      <c r="T695" s="1" t="s">
        <v>54</v>
      </c>
      <c r="U695" s="1" t="s">
        <v>54</v>
      </c>
      <c r="V695" s="1" t="s">
        <v>54</v>
      </c>
      <c r="X695">
        <v>8</v>
      </c>
      <c r="Y695">
        <v>17</v>
      </c>
      <c r="Z695" s="1" t="s">
        <v>5504</v>
      </c>
      <c r="AA695">
        <v>343</v>
      </c>
      <c r="AB695">
        <v>343</v>
      </c>
      <c r="AC695">
        <v>64</v>
      </c>
      <c r="AD695">
        <v>343</v>
      </c>
      <c r="AE695">
        <v>0</v>
      </c>
      <c r="AF695">
        <v>0</v>
      </c>
      <c r="AG695" s="1" t="s">
        <v>13003</v>
      </c>
      <c r="AH695">
        <v>0</v>
      </c>
      <c r="AI695">
        <v>0</v>
      </c>
      <c r="AJ695" s="1">
        <f>Y695/0.1</f>
        <v>170</v>
      </c>
      <c r="AK695" s="1">
        <f>AC695-AJ695</f>
        <v>-106</v>
      </c>
      <c r="AL695" s="28">
        <f>_xlfn.IFNA(INDEX($BD$2:$BD$53,MATCH(B695,$BC$2:$BC$53,0)),1000)</f>
        <v>5845526</v>
      </c>
      <c r="AM695" s="1">
        <f>C695/AL695*100000</f>
        <v>0.76981951666967174</v>
      </c>
      <c r="AN695" s="17">
        <f>IF(B696=B695,IFERROR((C695/C696)-1,0),0)</f>
        <v>0.60714285714285721</v>
      </c>
      <c r="AO695" s="26">
        <f>IFERROR(LOG(2)/LOG(1+(AN695)),AN695)</f>
        <v>1.4609242764795534</v>
      </c>
      <c r="AP695" s="26">
        <f>AVERAGE(Y695:Y701)</f>
        <v>6.4285714285714288</v>
      </c>
      <c r="AR695" s="1">
        <f>Q695/AL695*100000</f>
        <v>0</v>
      </c>
      <c r="AS695" s="25">
        <f>IF(B696=B695,IFERROR((AE695/AE696)-1,0),0)</f>
        <v>0</v>
      </c>
      <c r="AT695" s="26">
        <f>IFERROR(LOG(2)/LOG(1+(AS695)),AS695)</f>
        <v>0</v>
      </c>
      <c r="AU695" s="26">
        <f>AVERAGE(AE695:AE701)</f>
        <v>0</v>
      </c>
      <c r="AV695" s="19">
        <f>ROUNDDOWN(N695,0)</f>
        <v>43902</v>
      </c>
      <c r="AW695" s="29" cm="1">
        <f t="array" ref="AW695">_xlfn.ANCHORARRAY(AV695)-1</f>
        <v>43901</v>
      </c>
    </row>
    <row r="696" spans="1:49" x14ac:dyDescent="0.25">
      <c r="A696">
        <v>20200311</v>
      </c>
      <c r="B696" s="1" t="s">
        <v>37</v>
      </c>
      <c r="C696">
        <v>28</v>
      </c>
      <c r="D696">
        <v>251</v>
      </c>
      <c r="M696" s="1" t="s">
        <v>54</v>
      </c>
      <c r="N696" s="2"/>
      <c r="O696" s="2"/>
      <c r="P696" s="1" t="s">
        <v>54</v>
      </c>
      <c r="S696" s="2"/>
      <c r="T696" s="1" t="s">
        <v>54</v>
      </c>
      <c r="U696" s="1" t="s">
        <v>54</v>
      </c>
      <c r="V696" s="1" t="s">
        <v>54</v>
      </c>
      <c r="X696">
        <v>8</v>
      </c>
      <c r="Y696">
        <v>16</v>
      </c>
      <c r="Z696" s="1" t="s">
        <v>12370</v>
      </c>
      <c r="AA696">
        <v>279</v>
      </c>
      <c r="AB696">
        <v>279</v>
      </c>
      <c r="AC696">
        <v>125</v>
      </c>
      <c r="AD696">
        <v>279</v>
      </c>
      <c r="AE696">
        <v>0</v>
      </c>
      <c r="AF696">
        <v>0</v>
      </c>
      <c r="AG696" s="1" t="s">
        <v>13059</v>
      </c>
      <c r="AH696">
        <v>0</v>
      </c>
      <c r="AI696">
        <v>0</v>
      </c>
      <c r="AJ696" s="1">
        <f>Y696/0.1</f>
        <v>160</v>
      </c>
      <c r="AK696" s="1">
        <f>AC696-AJ696</f>
        <v>-35</v>
      </c>
      <c r="AL696" s="28">
        <f>_xlfn.IFNA(INDEX($BD$2:$BD$53,MATCH(B696,$BC$2:$BC$53,0)),1000)</f>
        <v>5845526</v>
      </c>
      <c r="AM696" s="1">
        <f>C696/AL696*100000</f>
        <v>0.47899881037224029</v>
      </c>
      <c r="AN696" s="17">
        <f>IF(B697=B696,IFERROR((C696/C697)-1,0),0)</f>
        <v>1.3333333333333335</v>
      </c>
      <c r="AO696" s="26">
        <f>IFERROR(LOG(2)/LOG(1+(AN696)),AN696)</f>
        <v>0.81806789910125155</v>
      </c>
      <c r="AP696" s="26">
        <f>AVERAGE(Y696:Y702)</f>
        <v>4</v>
      </c>
      <c r="AR696" s="1">
        <f>Q696/AL696*100000</f>
        <v>0</v>
      </c>
      <c r="AS696" s="25">
        <f>IF(B697=B696,IFERROR((AE696/AE697)-1,0),0)</f>
        <v>0</v>
      </c>
      <c r="AT696" s="26">
        <f>IFERROR(LOG(2)/LOG(1+(AS696)),AS696)</f>
        <v>0</v>
      </c>
      <c r="AU696" s="26">
        <f>AVERAGE(AE696:AE702)</f>
        <v>0</v>
      </c>
      <c r="AV696" s="19">
        <f>ROUNDDOWN(N696,0)</f>
        <v>0</v>
      </c>
      <c r="AW696" s="29" cm="1">
        <f t="array" ref="AW696">_xlfn.ANCHORARRAY(AV696)-1</f>
        <v>-1</v>
      </c>
    </row>
    <row r="697" spans="1:49" x14ac:dyDescent="0.25">
      <c r="A697">
        <v>20200310</v>
      </c>
      <c r="B697" s="1" t="s">
        <v>37</v>
      </c>
      <c r="C697">
        <v>12</v>
      </c>
      <c r="D697">
        <v>142</v>
      </c>
      <c r="E697">
        <v>1</v>
      </c>
      <c r="M697" s="1" t="s">
        <v>54</v>
      </c>
      <c r="N697" s="2"/>
      <c r="O697" s="2"/>
      <c r="P697" s="1" t="s">
        <v>54</v>
      </c>
      <c r="S697" s="2"/>
      <c r="T697" s="1" t="s">
        <v>54</v>
      </c>
      <c r="U697" s="1" t="s">
        <v>54</v>
      </c>
      <c r="V697" s="1" t="s">
        <v>54</v>
      </c>
      <c r="X697">
        <v>8</v>
      </c>
      <c r="Y697">
        <v>3</v>
      </c>
      <c r="Z697" s="1" t="s">
        <v>3507</v>
      </c>
      <c r="AA697">
        <v>155</v>
      </c>
      <c r="AB697">
        <v>154</v>
      </c>
      <c r="AC697">
        <v>12</v>
      </c>
      <c r="AD697">
        <v>154</v>
      </c>
      <c r="AE697">
        <v>0</v>
      </c>
      <c r="AF697">
        <v>0</v>
      </c>
      <c r="AG697" s="1" t="s">
        <v>13112</v>
      </c>
      <c r="AH697">
        <v>0</v>
      </c>
      <c r="AI697">
        <v>0</v>
      </c>
      <c r="AJ697" s="1">
        <f>Y697/0.1</f>
        <v>30</v>
      </c>
      <c r="AK697" s="1">
        <f>AC697-AJ697</f>
        <v>-18</v>
      </c>
      <c r="AL697" s="28">
        <f>_xlfn.IFNA(INDEX($BD$2:$BD$53,MATCH(B697,$BC$2:$BC$53,0)),1000)</f>
        <v>5845526</v>
      </c>
      <c r="AM697" s="1">
        <f>C697/AL697*100000</f>
        <v>0.20528520444524584</v>
      </c>
      <c r="AN697" s="17">
        <f>IF(B698=B697,IFERROR((C697/C698)-1,0),0)</f>
        <v>0.33333333333333326</v>
      </c>
      <c r="AO697" s="26">
        <f>IFERROR(LOG(2)/LOG(1+(AN697)),AN697)</f>
        <v>2.4094208396532095</v>
      </c>
      <c r="AP697" s="26">
        <f>AVERAGE(Y697:Y703)</f>
        <v>15.142857142857142</v>
      </c>
      <c r="AR697" s="1">
        <f>Q697/AL697*100000</f>
        <v>0</v>
      </c>
      <c r="AS697" s="25">
        <f>IF(B698=B697,IFERROR((AE697/AE698)-1,0),0)</f>
        <v>0</v>
      </c>
      <c r="AT697" s="26">
        <f>IFERROR(LOG(2)/LOG(1+(AS697)),AS697)</f>
        <v>0</v>
      </c>
      <c r="AU697" s="26">
        <f>AVERAGE(AE697:AE703)</f>
        <v>2.1428571428571428</v>
      </c>
      <c r="AV697" s="19">
        <f>ROUNDDOWN(N697,0)</f>
        <v>0</v>
      </c>
      <c r="AW697" s="29" cm="1">
        <f t="array" ref="AW697">_xlfn.ANCHORARRAY(AV697)-1</f>
        <v>-1</v>
      </c>
    </row>
    <row r="698" spans="1:49" x14ac:dyDescent="0.25">
      <c r="A698">
        <v>20200309</v>
      </c>
      <c r="B698" s="1" t="s">
        <v>37</v>
      </c>
      <c r="C698">
        <v>9</v>
      </c>
      <c r="D698">
        <v>133</v>
      </c>
      <c r="M698" s="1" t="s">
        <v>54</v>
      </c>
      <c r="N698" s="2"/>
      <c r="O698" s="2"/>
      <c r="P698" s="1" t="s">
        <v>54</v>
      </c>
      <c r="S698" s="2"/>
      <c r="T698" s="1" t="s">
        <v>54</v>
      </c>
      <c r="U698" s="1" t="s">
        <v>54</v>
      </c>
      <c r="V698" s="1" t="s">
        <v>54</v>
      </c>
      <c r="X698">
        <v>8</v>
      </c>
      <c r="Y698">
        <v>1</v>
      </c>
      <c r="Z698" s="1" t="s">
        <v>6003</v>
      </c>
      <c r="AA698">
        <v>142</v>
      </c>
      <c r="AB698">
        <v>142</v>
      </c>
      <c r="AC698">
        <v>30</v>
      </c>
      <c r="AD698">
        <v>142</v>
      </c>
      <c r="AE698">
        <v>0</v>
      </c>
      <c r="AF698">
        <v>0</v>
      </c>
      <c r="AG698" s="1" t="s">
        <v>13166</v>
      </c>
      <c r="AH698">
        <v>0</v>
      </c>
      <c r="AI698">
        <v>0</v>
      </c>
      <c r="AJ698" s="1">
        <f>Y698/0.1</f>
        <v>10</v>
      </c>
      <c r="AK698" s="1">
        <f>AC698-AJ698</f>
        <v>20</v>
      </c>
      <c r="AL698" s="28">
        <f>_xlfn.IFNA(INDEX($BD$2:$BD$53,MATCH(B698,$BC$2:$BC$53,0)),1000)</f>
        <v>5845526</v>
      </c>
      <c r="AM698" s="1">
        <f>C698/AL698*100000</f>
        <v>0.15396390333393437</v>
      </c>
      <c r="AN698" s="17">
        <f>IF(B699=B698,IFERROR((C698/C699)-1,0),0)</f>
        <v>0.125</v>
      </c>
      <c r="AO698" s="26">
        <f>IFERROR(LOG(2)/LOG(1+(AN698)),AN698)</f>
        <v>5.8849491923617183</v>
      </c>
      <c r="AP698" s="26">
        <f>AVERAGE(Y698:Y704)</f>
        <v>58.285714285714285</v>
      </c>
      <c r="AR698" s="1">
        <f>Q698/AL698*100000</f>
        <v>0</v>
      </c>
      <c r="AS698" s="25">
        <f>IF(B699=B698,IFERROR((AE698/AE699)-1,0),0)</f>
        <v>0</v>
      </c>
      <c r="AT698" s="26">
        <f>IFERROR(LOG(2)/LOG(1+(AS698)),AS698)</f>
        <v>0</v>
      </c>
      <c r="AU698" s="26">
        <f>AVERAGE(AE698:AE704)</f>
        <v>6</v>
      </c>
      <c r="AV698" s="19">
        <f>ROUNDDOWN(N698,0)</f>
        <v>0</v>
      </c>
      <c r="AW698" s="29" cm="1">
        <f t="array" ref="AW698">_xlfn.ANCHORARRAY(AV698)-1</f>
        <v>-1</v>
      </c>
    </row>
    <row r="699" spans="1:49" x14ac:dyDescent="0.25">
      <c r="A699">
        <v>20200308</v>
      </c>
      <c r="B699" s="1" t="s">
        <v>37</v>
      </c>
      <c r="C699">
        <v>8</v>
      </c>
      <c r="D699">
        <v>104</v>
      </c>
      <c r="M699" s="1" t="s">
        <v>54</v>
      </c>
      <c r="N699" s="2"/>
      <c r="O699" s="2"/>
      <c r="P699" s="1" t="s">
        <v>54</v>
      </c>
      <c r="S699" s="2"/>
      <c r="T699" s="1" t="s">
        <v>54</v>
      </c>
      <c r="U699" s="1" t="s">
        <v>54</v>
      </c>
      <c r="V699" s="1" t="s">
        <v>54</v>
      </c>
      <c r="X699">
        <v>8</v>
      </c>
      <c r="Y699">
        <v>0</v>
      </c>
      <c r="Z699" s="1" t="s">
        <v>12136</v>
      </c>
      <c r="AA699">
        <v>112</v>
      </c>
      <c r="AB699">
        <v>112</v>
      </c>
      <c r="AC699">
        <v>49</v>
      </c>
      <c r="AD699">
        <v>112</v>
      </c>
      <c r="AE699">
        <v>0</v>
      </c>
      <c r="AF699">
        <v>0</v>
      </c>
      <c r="AG699" s="1" t="s">
        <v>13218</v>
      </c>
      <c r="AH699">
        <v>0</v>
      </c>
      <c r="AI699">
        <v>0</v>
      </c>
      <c r="AJ699" s="1">
        <f>Y699/0.1</f>
        <v>0</v>
      </c>
      <c r="AK699" s="1">
        <f>AC699-AJ699</f>
        <v>49</v>
      </c>
      <c r="AL699" s="28">
        <f>_xlfn.IFNA(INDEX($BD$2:$BD$53,MATCH(B699,$BC$2:$BC$53,0)),1000)</f>
        <v>5845526</v>
      </c>
      <c r="AM699" s="1">
        <f>C699/AL699*100000</f>
        <v>0.13685680296349723</v>
      </c>
      <c r="AN699" s="17">
        <f>IF(B700=B699,IFERROR((C699/C700)-1,0),0)</f>
        <v>0</v>
      </c>
      <c r="AO699" s="26">
        <f>IFERROR(LOG(2)/LOG(1+(AN699)),AN699)</f>
        <v>0</v>
      </c>
      <c r="AP699" s="26">
        <f>AVERAGE(Y699:Y705)</f>
        <v>90.714285714285708</v>
      </c>
      <c r="AR699" s="1">
        <f>Q699/AL699*100000</f>
        <v>0</v>
      </c>
      <c r="AS699" s="25">
        <f>IF(B700=B699,IFERROR((AE699/AE700)-1,0),0)</f>
        <v>0</v>
      </c>
      <c r="AT699" s="26">
        <f>IFERROR(LOG(2)/LOG(1+(AS699)),AS699)</f>
        <v>0</v>
      </c>
      <c r="AU699" s="26">
        <f>AVERAGE(AE699:AE705)</f>
        <v>7.8571428571428568</v>
      </c>
      <c r="AV699" s="19">
        <f>ROUNDDOWN(N699,0)</f>
        <v>0</v>
      </c>
      <c r="AW699" s="29" cm="1">
        <f t="array" ref="AW699">_xlfn.ANCHORARRAY(AV699)-1</f>
        <v>-1</v>
      </c>
    </row>
    <row r="700" spans="1:49" x14ac:dyDescent="0.25">
      <c r="A700">
        <v>20200307</v>
      </c>
      <c r="B700" s="1" t="s">
        <v>37</v>
      </c>
      <c r="C700">
        <v>8</v>
      </c>
      <c r="D700">
        <v>55</v>
      </c>
      <c r="E700">
        <v>69</v>
      </c>
      <c r="M700" s="1" t="s">
        <v>54</v>
      </c>
      <c r="N700" s="2"/>
      <c r="O700" s="2"/>
      <c r="P700" s="1" t="s">
        <v>54</v>
      </c>
      <c r="S700" s="2"/>
      <c r="T700" s="1" t="s">
        <v>54</v>
      </c>
      <c r="U700" s="1" t="s">
        <v>54</v>
      </c>
      <c r="V700" s="1" t="s">
        <v>54</v>
      </c>
      <c r="X700">
        <v>8</v>
      </c>
      <c r="Y700">
        <v>6</v>
      </c>
      <c r="Z700" s="1" t="s">
        <v>3507</v>
      </c>
      <c r="AA700">
        <v>132</v>
      </c>
      <c r="AB700">
        <v>63</v>
      </c>
      <c r="AC700">
        <v>15</v>
      </c>
      <c r="AD700">
        <v>63</v>
      </c>
      <c r="AE700">
        <v>0</v>
      </c>
      <c r="AF700">
        <v>0</v>
      </c>
      <c r="AG700" s="1" t="s">
        <v>13268</v>
      </c>
      <c r="AH700">
        <v>0</v>
      </c>
      <c r="AI700">
        <v>0</v>
      </c>
      <c r="AJ700" s="1">
        <f>Y700/0.1</f>
        <v>60</v>
      </c>
      <c r="AK700" s="1">
        <f>AC700-AJ700</f>
        <v>-45</v>
      </c>
      <c r="AL700" s="28">
        <f>_xlfn.IFNA(INDEX($BD$2:$BD$53,MATCH(B700,$BC$2:$BC$53,0)),1000)</f>
        <v>5845526</v>
      </c>
      <c r="AM700" s="1">
        <f>C700/AL700*100000</f>
        <v>0.13685680296349723</v>
      </c>
      <c r="AN700" s="17">
        <f>IF(B701=B700,IFERROR((C700/C701)-1,0),0)</f>
        <v>3</v>
      </c>
      <c r="AO700" s="26">
        <f>IFERROR(LOG(2)/LOG(1+(AN700)),AN700)</f>
        <v>0.5</v>
      </c>
      <c r="AP700" s="26">
        <f>AVERAGE(Y700:Y706)</f>
        <v>107</v>
      </c>
      <c r="AR700" s="1">
        <f>Q700/AL700*100000</f>
        <v>0</v>
      </c>
      <c r="AS700" s="25">
        <f>IF(B701=B700,IFERROR((AE700/AE701)-1,0),0)</f>
        <v>0</v>
      </c>
      <c r="AT700" s="26">
        <f>IFERROR(LOG(2)/LOG(1+(AS700)),AS700)</f>
        <v>0</v>
      </c>
      <c r="AU700" s="26">
        <f>AVERAGE(AE700:AE706)</f>
        <v>11.571428571428571</v>
      </c>
      <c r="AV700" s="19">
        <f>ROUNDDOWN(N700,0)</f>
        <v>0</v>
      </c>
      <c r="AW700" s="29" cm="1">
        <f t="array" ref="AW700">_xlfn.ANCHORARRAY(AV700)-1</f>
        <v>-1</v>
      </c>
    </row>
    <row r="701" spans="1:49" x14ac:dyDescent="0.25">
      <c r="A701">
        <v>20200306</v>
      </c>
      <c r="B701" s="1" t="s">
        <v>37</v>
      </c>
      <c r="C701">
        <v>2</v>
      </c>
      <c r="D701">
        <v>46</v>
      </c>
      <c r="E701">
        <v>30</v>
      </c>
      <c r="M701" s="1" t="s">
        <v>54</v>
      </c>
      <c r="N701" s="2"/>
      <c r="O701" s="2"/>
      <c r="P701" s="1" t="s">
        <v>54</v>
      </c>
      <c r="S701" s="2"/>
      <c r="T701" s="1" t="s">
        <v>54</v>
      </c>
      <c r="U701" s="1" t="s">
        <v>54</v>
      </c>
      <c r="V701" s="1" t="s">
        <v>54</v>
      </c>
      <c r="X701">
        <v>8</v>
      </c>
      <c r="Y701">
        <v>2</v>
      </c>
      <c r="Z701" s="1" t="s">
        <v>10037</v>
      </c>
      <c r="AA701">
        <v>78</v>
      </c>
      <c r="AB701">
        <v>48</v>
      </c>
      <c r="AC701">
        <v>29</v>
      </c>
      <c r="AD701">
        <v>48</v>
      </c>
      <c r="AE701">
        <v>0</v>
      </c>
      <c r="AF701">
        <v>0</v>
      </c>
      <c r="AG701" s="1" t="s">
        <v>13319</v>
      </c>
      <c r="AH701">
        <v>0</v>
      </c>
      <c r="AI701">
        <v>0</v>
      </c>
      <c r="AJ701" s="1">
        <f>Y701/0.1</f>
        <v>20</v>
      </c>
      <c r="AK701" s="1">
        <f>AC701-AJ701</f>
        <v>9</v>
      </c>
      <c r="AL701" s="28">
        <f>_xlfn.IFNA(INDEX($BD$2:$BD$53,MATCH(B701,$BC$2:$BC$53,0)),1000)</f>
        <v>5845526</v>
      </c>
      <c r="AM701" s="1">
        <f>C701/AL701*100000</f>
        <v>3.4214200740874307E-2</v>
      </c>
      <c r="AN701" s="17">
        <f>IF(B702=B701,IFERROR((C701/C702)-1,0),0)</f>
        <v>0</v>
      </c>
      <c r="AO701" s="26">
        <f>IFERROR(LOG(2)/LOG(1+(AN701)),AN701)</f>
        <v>0</v>
      </c>
      <c r="AP701" s="26">
        <f>AVERAGE(Y701:Y707)</f>
        <v>130.14285714285714</v>
      </c>
      <c r="AR701" s="1">
        <f>Q701/AL701*100000</f>
        <v>0</v>
      </c>
      <c r="AS701" s="25">
        <f>IF(B702=B701,IFERROR((AE701/AE702)-1,0),0)</f>
        <v>0</v>
      </c>
      <c r="AT701" s="26">
        <f>IFERROR(LOG(2)/LOG(1+(AS701)),AS701)</f>
        <v>0</v>
      </c>
      <c r="AU701" s="26">
        <f>AVERAGE(AE701:AE707)</f>
        <v>14.857142857142858</v>
      </c>
      <c r="AV701" s="19">
        <f>ROUNDDOWN(N701,0)</f>
        <v>0</v>
      </c>
      <c r="AW701" s="29" cm="1">
        <f t="array" ref="AW701">_xlfn.ANCHORARRAY(AV701)-1</f>
        <v>-1</v>
      </c>
    </row>
    <row r="702" spans="1:49" x14ac:dyDescent="0.25">
      <c r="A702">
        <v>20200305</v>
      </c>
      <c r="B702" s="1" t="s">
        <v>37</v>
      </c>
      <c r="C702">
        <v>0</v>
      </c>
      <c r="D702">
        <v>19</v>
      </c>
      <c r="E702">
        <v>21</v>
      </c>
      <c r="M702" s="1" t="s">
        <v>54</v>
      </c>
      <c r="N702" s="2"/>
      <c r="O702" s="2"/>
      <c r="P702" s="1" t="s">
        <v>54</v>
      </c>
      <c r="S702" s="2"/>
      <c r="T702" s="1" t="s">
        <v>54</v>
      </c>
      <c r="U702" s="1" t="s">
        <v>54</v>
      </c>
      <c r="V702" s="1" t="s">
        <v>54</v>
      </c>
      <c r="X702">
        <v>8</v>
      </c>
      <c r="Y702">
        <v>0</v>
      </c>
      <c r="Z702" s="1" t="s">
        <v>2527</v>
      </c>
      <c r="AA702">
        <v>40</v>
      </c>
      <c r="AB702">
        <v>19</v>
      </c>
      <c r="AC702">
        <v>0</v>
      </c>
      <c r="AD702">
        <v>19</v>
      </c>
      <c r="AE702">
        <v>0</v>
      </c>
      <c r="AF702">
        <v>0</v>
      </c>
      <c r="AG702" s="1" t="s">
        <v>13355</v>
      </c>
      <c r="AH702">
        <v>0</v>
      </c>
      <c r="AI702">
        <v>0</v>
      </c>
      <c r="AJ702" s="1">
        <f>Y702/0.1</f>
        <v>0</v>
      </c>
      <c r="AK702" s="1">
        <f>AC702-AJ702</f>
        <v>0</v>
      </c>
      <c r="AL702" s="28">
        <f>_xlfn.IFNA(INDEX($BD$2:$BD$53,MATCH(B702,$BC$2:$BC$53,0)),1000)</f>
        <v>5845526</v>
      </c>
      <c r="AM702" s="1">
        <f>C702/AL702*100000</f>
        <v>0</v>
      </c>
      <c r="AN702" s="17">
        <f>IF(B703=B702,IFERROR((C702/C703)-1,0),0)</f>
        <v>0</v>
      </c>
      <c r="AO702" s="26">
        <f>IFERROR(LOG(2)/LOG(1+(AN702)),AN702)</f>
        <v>0</v>
      </c>
      <c r="AP702" s="26">
        <f>AVERAGE(Y702:Y708)</f>
        <v>142.28571428571428</v>
      </c>
      <c r="AR702" s="1">
        <f>Q702/AL702*100000</f>
        <v>0</v>
      </c>
      <c r="AS702" s="25">
        <f>IF(B703=B702,IFERROR((AE702/AE703)-1,0),0)</f>
        <v>0</v>
      </c>
      <c r="AT702" s="26">
        <f>IFERROR(LOG(2)/LOG(1+(AS702)),AS702)</f>
        <v>0</v>
      </c>
      <c r="AU702" s="26">
        <f>AVERAGE(AE702:AE708)</f>
        <v>16.714285714285715</v>
      </c>
      <c r="AV702" s="19">
        <f>ROUNDDOWN(N702,0)</f>
        <v>0</v>
      </c>
      <c r="AW702" s="29" cm="1">
        <f t="array" ref="AW702">_xlfn.ANCHORARRAY(AV702)-1</f>
        <v>-1</v>
      </c>
    </row>
    <row r="703" spans="1:49" x14ac:dyDescent="0.25">
      <c r="A703">
        <v>20200614</v>
      </c>
      <c r="B703" s="1" t="s">
        <v>38</v>
      </c>
      <c r="C703">
        <v>45088</v>
      </c>
      <c r="D703">
        <v>304018</v>
      </c>
      <c r="F703">
        <v>205</v>
      </c>
      <c r="G703">
        <v>9912</v>
      </c>
      <c r="L703">
        <v>7611</v>
      </c>
      <c r="M703" s="1" t="s">
        <v>28</v>
      </c>
      <c r="N703" s="2">
        <v>43996.666666666664</v>
      </c>
      <c r="O703" s="2">
        <v>43996.5</v>
      </c>
      <c r="P703" s="1" t="s">
        <v>2538</v>
      </c>
      <c r="Q703">
        <v>4201</v>
      </c>
      <c r="R703">
        <v>9912</v>
      </c>
      <c r="S703" s="2">
        <v>43996.5</v>
      </c>
      <c r="T703" s="1" t="s">
        <v>2539</v>
      </c>
      <c r="U703" s="1" t="s">
        <v>54</v>
      </c>
      <c r="V703" s="1" t="s">
        <v>54</v>
      </c>
      <c r="W703">
        <v>43172</v>
      </c>
      <c r="X703">
        <v>9</v>
      </c>
      <c r="Y703">
        <v>94</v>
      </c>
      <c r="Z703" s="1" t="s">
        <v>2540</v>
      </c>
      <c r="AA703">
        <v>349106</v>
      </c>
      <c r="AB703">
        <v>349106</v>
      </c>
      <c r="AC703">
        <v>4852</v>
      </c>
      <c r="AD703">
        <v>349106</v>
      </c>
      <c r="AE703">
        <v>15</v>
      </c>
      <c r="AF703">
        <v>0</v>
      </c>
      <c r="AG703" s="1" t="s">
        <v>2541</v>
      </c>
      <c r="AH703">
        <v>0</v>
      </c>
      <c r="AI703">
        <v>0</v>
      </c>
      <c r="AJ703" s="1">
        <f>Y703/0.1</f>
        <v>940</v>
      </c>
      <c r="AK703" s="1">
        <f>AC703-AJ703</f>
        <v>3912</v>
      </c>
      <c r="AL703" s="28">
        <f>_xlfn.IFNA(INDEX($BD$2:$BD$53,MATCH(B703,$BC$2:$BC$53,0)),1000)</f>
        <v>3563077</v>
      </c>
      <c r="AM703" s="1">
        <f>C703/AL703*100000</f>
        <v>1265.4231160314525</v>
      </c>
      <c r="AN703" s="17">
        <f>IF(B704=B703,IFERROR((C703/C704)-1,0),0)</f>
        <v>2.0891674445482344E-3</v>
      </c>
      <c r="AO703" s="26">
        <f>IFERROR(LOG(2)/LOG(1+(AN703)),AN703)</f>
        <v>332.12798753168983</v>
      </c>
      <c r="AP703" s="26">
        <f>AVERAGE(Y703:Y709)</f>
        <v>160</v>
      </c>
      <c r="AR703" s="1">
        <f>Q703/AL703*100000</f>
        <v>117.90371075337413</v>
      </c>
      <c r="AS703" s="25">
        <f>IF(B704=B703,IFERROR((AE703/AE704)-1,0),0)</f>
        <v>-0.44444444444444442</v>
      </c>
      <c r="AT703" s="26">
        <f>IFERROR(LOG(2)/LOG(1+(AS703)),AS703)</f>
        <v>-1.179249584839376</v>
      </c>
      <c r="AU703" s="26">
        <f>AVERAGE(AE703:AE709)</f>
        <v>18.571428571428573</v>
      </c>
      <c r="AV703" s="19">
        <f>ROUNDDOWN(N703,0)</f>
        <v>43996</v>
      </c>
      <c r="AW703" s="29" cm="1">
        <f t="array" ref="AW703">_xlfn.ANCHORARRAY(AV703)-1</f>
        <v>43995</v>
      </c>
    </row>
    <row r="704" spans="1:49" x14ac:dyDescent="0.25">
      <c r="A704">
        <v>20200613</v>
      </c>
      <c r="B704" s="1" t="s">
        <v>38</v>
      </c>
      <c r="C704">
        <v>44994</v>
      </c>
      <c r="D704">
        <v>299260</v>
      </c>
      <c r="F704">
        <v>233</v>
      </c>
      <c r="G704">
        <v>9912</v>
      </c>
      <c r="L704">
        <v>7611</v>
      </c>
      <c r="M704" s="1" t="s">
        <v>28</v>
      </c>
      <c r="N704" s="2">
        <v>43994.854166666664</v>
      </c>
      <c r="O704" s="2">
        <v>43994.6875</v>
      </c>
      <c r="P704" s="1" t="s">
        <v>2717</v>
      </c>
      <c r="Q704">
        <v>4186</v>
      </c>
      <c r="R704">
        <v>9912</v>
      </c>
      <c r="S704" s="2">
        <v>43994.6875</v>
      </c>
      <c r="T704" s="1" t="s">
        <v>2718</v>
      </c>
      <c r="U704" s="1" t="s">
        <v>54</v>
      </c>
      <c r="V704" s="1" t="s">
        <v>54</v>
      </c>
      <c r="W704">
        <v>43078</v>
      </c>
      <c r="X704">
        <v>9</v>
      </c>
      <c r="Y704">
        <v>305</v>
      </c>
      <c r="Z704" s="1" t="s">
        <v>2719</v>
      </c>
      <c r="AA704">
        <v>344254</v>
      </c>
      <c r="AB704">
        <v>344254</v>
      </c>
      <c r="AC704">
        <v>14000</v>
      </c>
      <c r="AD704">
        <v>344254</v>
      </c>
      <c r="AE704">
        <v>27</v>
      </c>
      <c r="AF704">
        <v>0</v>
      </c>
      <c r="AG704" s="1" t="s">
        <v>2720</v>
      </c>
      <c r="AH704">
        <v>0</v>
      </c>
      <c r="AI704">
        <v>0</v>
      </c>
      <c r="AJ704" s="1">
        <f>Y704/0.1</f>
        <v>3050</v>
      </c>
      <c r="AK704" s="1">
        <f>AC704-AJ704</f>
        <v>10950</v>
      </c>
      <c r="AL704" s="28">
        <f>_xlfn.IFNA(INDEX($BD$2:$BD$53,MATCH(B704,$BC$2:$BC$53,0)),1000)</f>
        <v>3563077</v>
      </c>
      <c r="AM704" s="1">
        <f>C704/AL704*100000</f>
        <v>1262.7849468310676</v>
      </c>
      <c r="AN704" s="17">
        <f>IF(B705=B704,IFERROR((C704/C705)-1,0),0)</f>
        <v>6.8249457360871624E-3</v>
      </c>
      <c r="AO704" s="26">
        <f>IFERROR(LOG(2)/LOG(1+(AN704)),AN704)</f>
        <v>101.90701464657452</v>
      </c>
      <c r="AP704" s="26">
        <f>AVERAGE(Y704:Y710)</f>
        <v>168</v>
      </c>
      <c r="AR704" s="1">
        <f>Q704/AL704*100000</f>
        <v>117.48272630650418</v>
      </c>
      <c r="AS704" s="25">
        <f>IF(B705=B704,IFERROR((AE704/AE705)-1,0),0)</f>
        <v>1.0769230769230771</v>
      </c>
      <c r="AT704" s="26">
        <f>IFERROR(LOG(2)/LOG(1+(AS704)),AS704)</f>
        <v>0.94836369818648025</v>
      </c>
      <c r="AU704" s="26">
        <f>AVERAGE(AE704:AE710)</f>
        <v>18.714285714285715</v>
      </c>
      <c r="AV704" s="19">
        <f>ROUNDDOWN(N704,0)</f>
        <v>43994</v>
      </c>
      <c r="AW704" s="29" cm="1">
        <f t="array" ref="AW704">_xlfn.ANCHORARRAY(AV704)-1</f>
        <v>43993</v>
      </c>
    </row>
    <row r="705" spans="1:49" x14ac:dyDescent="0.25">
      <c r="A705">
        <v>20200612</v>
      </c>
      <c r="B705" s="1" t="s">
        <v>38</v>
      </c>
      <c r="C705">
        <v>44689</v>
      </c>
      <c r="D705">
        <v>285565</v>
      </c>
      <c r="F705">
        <v>244</v>
      </c>
      <c r="G705">
        <v>9912</v>
      </c>
      <c r="L705">
        <v>7611</v>
      </c>
      <c r="M705" s="1" t="s">
        <v>28</v>
      </c>
      <c r="N705" s="2">
        <v>43993.854166666664</v>
      </c>
      <c r="O705" s="2">
        <v>43993.6875</v>
      </c>
      <c r="P705" s="1" t="s">
        <v>2881</v>
      </c>
      <c r="Q705">
        <v>4159</v>
      </c>
      <c r="R705">
        <v>9912</v>
      </c>
      <c r="S705" s="2">
        <v>43993.6875</v>
      </c>
      <c r="T705" s="1" t="s">
        <v>2882</v>
      </c>
      <c r="U705" s="1" t="s">
        <v>54</v>
      </c>
      <c r="V705" s="1" t="s">
        <v>54</v>
      </c>
      <c r="W705">
        <v>42788</v>
      </c>
      <c r="X705">
        <v>9</v>
      </c>
      <c r="Y705">
        <v>228</v>
      </c>
      <c r="Z705" s="1" t="s">
        <v>2883</v>
      </c>
      <c r="AA705">
        <v>330254</v>
      </c>
      <c r="AB705">
        <v>330254</v>
      </c>
      <c r="AC705">
        <v>8306</v>
      </c>
      <c r="AD705">
        <v>330254</v>
      </c>
      <c r="AE705">
        <v>13</v>
      </c>
      <c r="AF705">
        <v>0</v>
      </c>
      <c r="AG705" s="1" t="s">
        <v>2884</v>
      </c>
      <c r="AH705">
        <v>0</v>
      </c>
      <c r="AI705">
        <v>0</v>
      </c>
      <c r="AJ705" s="1">
        <f>Y705/0.1</f>
        <v>2280</v>
      </c>
      <c r="AK705" s="1">
        <f>AC705-AJ705</f>
        <v>6026</v>
      </c>
      <c r="AL705" s="28">
        <f>_xlfn.IFNA(INDEX($BD$2:$BD$53,MATCH(B705,$BC$2:$BC$53,0)),1000)</f>
        <v>3563077</v>
      </c>
      <c r="AM705" s="1">
        <f>C705/AL705*100000</f>
        <v>1254.2249297447122</v>
      </c>
      <c r="AN705" s="17">
        <f>IF(B706=B705,IFERROR((C705/C706)-1,0),0)</f>
        <v>5.128089786554435E-3</v>
      </c>
      <c r="AO705" s="26">
        <f>IFERROR(LOG(2)/LOG(1+(AN705)),AN705)</f>
        <v>135.51301846564101</v>
      </c>
      <c r="AP705" s="26">
        <f>AVERAGE(Y705:Y711)</f>
        <v>175.57142857142858</v>
      </c>
      <c r="AR705" s="1">
        <f>Q705/AL705*100000</f>
        <v>116.72495430213829</v>
      </c>
      <c r="AS705" s="25">
        <f>IF(B706=B705,IFERROR((AE705/AE706)-1,0),0)</f>
        <v>-0.5</v>
      </c>
      <c r="AT705" s="26">
        <f>IFERROR(LOG(2)/LOG(1+(AS705)),AS705)</f>
        <v>-1</v>
      </c>
      <c r="AU705" s="26">
        <f>AVERAGE(AE705:AE711)</f>
        <v>17.285714285714285</v>
      </c>
      <c r="AV705" s="19">
        <f>ROUNDDOWN(N705,0)</f>
        <v>43993</v>
      </c>
      <c r="AW705" s="29" cm="1">
        <f t="array" ref="AW705">_xlfn.ANCHORARRAY(AV705)-1</f>
        <v>43992</v>
      </c>
    </row>
    <row r="706" spans="1:49" x14ac:dyDescent="0.25">
      <c r="A706">
        <v>20200611</v>
      </c>
      <c r="B706" s="1" t="s">
        <v>38</v>
      </c>
      <c r="C706">
        <v>44461</v>
      </c>
      <c r="D706">
        <v>277487</v>
      </c>
      <c r="F706">
        <v>246</v>
      </c>
      <c r="G706">
        <v>9912</v>
      </c>
      <c r="L706">
        <v>7611</v>
      </c>
      <c r="M706" s="1" t="s">
        <v>28</v>
      </c>
      <c r="N706" s="2">
        <v>43992.854166666664</v>
      </c>
      <c r="O706" s="2">
        <v>43992.6875</v>
      </c>
      <c r="P706" s="1" t="s">
        <v>3051</v>
      </c>
      <c r="Q706">
        <v>4146</v>
      </c>
      <c r="R706">
        <v>9912</v>
      </c>
      <c r="S706" s="2">
        <v>43992.6875</v>
      </c>
      <c r="T706" s="1" t="s">
        <v>3052</v>
      </c>
      <c r="U706" s="1" t="s">
        <v>54</v>
      </c>
      <c r="V706" s="1" t="s">
        <v>54</v>
      </c>
      <c r="W706">
        <v>42557</v>
      </c>
      <c r="X706">
        <v>9</v>
      </c>
      <c r="Y706">
        <v>114</v>
      </c>
      <c r="Z706" s="1" t="s">
        <v>3053</v>
      </c>
      <c r="AA706">
        <v>321948</v>
      </c>
      <c r="AB706">
        <v>321948</v>
      </c>
      <c r="AC706">
        <v>5035</v>
      </c>
      <c r="AD706">
        <v>321948</v>
      </c>
      <c r="AE706">
        <v>26</v>
      </c>
      <c r="AF706">
        <v>243</v>
      </c>
      <c r="AG706" s="1" t="s">
        <v>3054</v>
      </c>
      <c r="AH706">
        <v>0</v>
      </c>
      <c r="AI706">
        <v>0</v>
      </c>
      <c r="AJ706" s="1">
        <f>Y706/0.1</f>
        <v>1140</v>
      </c>
      <c r="AK706" s="1">
        <f>AC706-AJ706</f>
        <v>3895</v>
      </c>
      <c r="AL706" s="28">
        <f>_xlfn.IFNA(INDEX($BD$2:$BD$53,MATCH(B706,$BC$2:$BC$53,0)),1000)</f>
        <v>3563077</v>
      </c>
      <c r="AM706" s="1">
        <f>C706/AL706*100000</f>
        <v>1247.8259661522893</v>
      </c>
      <c r="AN706" s="17">
        <f>IF(B707=B706,IFERROR((C706/C707)-1,0),0)</f>
        <v>2.5706361196924377E-3</v>
      </c>
      <c r="AO706" s="26">
        <f>IFERROR(LOG(2)/LOG(1+(AN706)),AN706)</f>
        <v>269.98675877129978</v>
      </c>
      <c r="AP706" s="26">
        <f>AVERAGE(Y706:Y712)</f>
        <v>174.57142857142858</v>
      </c>
      <c r="AR706" s="1">
        <f>Q706/AL706*100000</f>
        <v>116.36010111485101</v>
      </c>
      <c r="AS706" s="25">
        <f>IF(B707=B706,IFERROR((AE706/AE707)-1,0),0)</f>
        <v>0.13043478260869557</v>
      </c>
      <c r="AT706" s="26">
        <f>IFERROR(LOG(2)/LOG(1+(AS706)),AS706)</f>
        <v>5.6536219602589055</v>
      </c>
      <c r="AU706" s="26">
        <f>AVERAGE(AE706:AE712)</f>
        <v>19.857142857142858</v>
      </c>
      <c r="AV706" s="19">
        <f>ROUNDDOWN(N706,0)</f>
        <v>43992</v>
      </c>
      <c r="AW706" s="29" cm="1">
        <f t="array" ref="AW706">_xlfn.ANCHORARRAY(AV706)-1</f>
        <v>43991</v>
      </c>
    </row>
    <row r="707" spans="1:49" x14ac:dyDescent="0.25">
      <c r="A707">
        <v>20200610</v>
      </c>
      <c r="B707" s="1" t="s">
        <v>38</v>
      </c>
      <c r="C707">
        <v>44347</v>
      </c>
      <c r="D707">
        <v>272566</v>
      </c>
      <c r="F707">
        <v>270</v>
      </c>
      <c r="G707">
        <v>9669</v>
      </c>
      <c r="L707">
        <v>7284</v>
      </c>
      <c r="M707" s="1" t="s">
        <v>28</v>
      </c>
      <c r="N707" s="2">
        <v>43991.854166666664</v>
      </c>
      <c r="O707" s="2">
        <v>43991.6875</v>
      </c>
      <c r="P707" s="1" t="s">
        <v>3223</v>
      </c>
      <c r="Q707">
        <v>4120</v>
      </c>
      <c r="R707">
        <v>9669</v>
      </c>
      <c r="S707" s="2">
        <v>43991.6875</v>
      </c>
      <c r="T707" s="1" t="s">
        <v>3224</v>
      </c>
      <c r="U707" s="1" t="s">
        <v>54</v>
      </c>
      <c r="V707" s="1" t="s">
        <v>54</v>
      </c>
      <c r="W707">
        <v>42448</v>
      </c>
      <c r="X707">
        <v>9</v>
      </c>
      <c r="Y707">
        <v>168</v>
      </c>
      <c r="Z707" s="1" t="s">
        <v>3225</v>
      </c>
      <c r="AA707">
        <v>316913</v>
      </c>
      <c r="AB707">
        <v>316913</v>
      </c>
      <c r="AC707">
        <v>4262</v>
      </c>
      <c r="AD707">
        <v>316913</v>
      </c>
      <c r="AE707">
        <v>23</v>
      </c>
      <c r="AF707">
        <v>0</v>
      </c>
      <c r="AG707" s="1" t="s">
        <v>3226</v>
      </c>
      <c r="AH707">
        <v>0</v>
      </c>
      <c r="AI707">
        <v>0</v>
      </c>
      <c r="AJ707" s="1">
        <f>Y707/0.1</f>
        <v>1680</v>
      </c>
      <c r="AK707" s="1">
        <f>AC707-AJ707</f>
        <v>2582</v>
      </c>
      <c r="AL707" s="28">
        <f>_xlfn.IFNA(INDEX($BD$2:$BD$53,MATCH(B707,$BC$2:$BC$53,0)),1000)</f>
        <v>3563077</v>
      </c>
      <c r="AM707" s="1">
        <f>C707/AL707*100000</f>
        <v>1244.6264843560778</v>
      </c>
      <c r="AN707" s="17">
        <f>IF(B708=B707,IFERROR((C707/C708)-1,0),0)</f>
        <v>3.8027116956020901E-3</v>
      </c>
      <c r="AO707" s="26">
        <f>IFERROR(LOG(2)/LOG(1+(AN707)),AN707)</f>
        <v>182.62343346056161</v>
      </c>
      <c r="AP707" s="26">
        <f>AVERAGE(Y707:Y713)</f>
        <v>179.42857142857142</v>
      </c>
      <c r="AR707" s="1">
        <f>Q707/AL707*100000</f>
        <v>115.63039474027646</v>
      </c>
      <c r="AS707" s="25">
        <f>IF(B708=B707,IFERROR((AE707/AE708)-1,0),0)</f>
        <v>0.76923076923076916</v>
      </c>
      <c r="AT707" s="26">
        <f>IFERROR(LOG(2)/LOG(1+(AS707)),AS707)</f>
        <v>1.2148863849577429</v>
      </c>
      <c r="AU707" s="26">
        <f>AVERAGE(AE707:AE713)</f>
        <v>18.714285714285715</v>
      </c>
      <c r="AV707" s="19">
        <f>ROUNDDOWN(N707,0)</f>
        <v>43991</v>
      </c>
      <c r="AW707" s="29" cm="1">
        <f t="array" ref="AW707">_xlfn.ANCHORARRAY(AV707)-1</f>
        <v>43990</v>
      </c>
    </row>
    <row r="708" spans="1:49" x14ac:dyDescent="0.25">
      <c r="A708">
        <v>20200609</v>
      </c>
      <c r="B708" s="1" t="s">
        <v>38</v>
      </c>
      <c r="C708">
        <v>44179</v>
      </c>
      <c r="D708">
        <v>268472</v>
      </c>
      <c r="F708">
        <v>293</v>
      </c>
      <c r="G708">
        <v>9669</v>
      </c>
      <c r="L708">
        <v>7284</v>
      </c>
      <c r="M708" s="1" t="s">
        <v>28</v>
      </c>
      <c r="N708" s="2">
        <v>43990.854166666664</v>
      </c>
      <c r="O708" s="2">
        <v>43990.6875</v>
      </c>
      <c r="P708" s="1" t="s">
        <v>2333</v>
      </c>
      <c r="Q708">
        <v>4097</v>
      </c>
      <c r="R708">
        <v>9669</v>
      </c>
      <c r="S708" s="2">
        <v>43990.6875</v>
      </c>
      <c r="T708" s="1" t="s">
        <v>3393</v>
      </c>
      <c r="U708" s="1" t="s">
        <v>54</v>
      </c>
      <c r="V708" s="1" t="s">
        <v>54</v>
      </c>
      <c r="W708">
        <v>42182</v>
      </c>
      <c r="X708">
        <v>9</v>
      </c>
      <c r="Y708">
        <v>87</v>
      </c>
      <c r="Z708" s="1" t="s">
        <v>3394</v>
      </c>
      <c r="AA708">
        <v>312651</v>
      </c>
      <c r="AB708">
        <v>312651</v>
      </c>
      <c r="AC708">
        <v>4580</v>
      </c>
      <c r="AD708">
        <v>312651</v>
      </c>
      <c r="AE708">
        <v>13</v>
      </c>
      <c r="AF708">
        <v>0</v>
      </c>
      <c r="AG708" s="1" t="s">
        <v>3395</v>
      </c>
      <c r="AH708">
        <v>0</v>
      </c>
      <c r="AI708">
        <v>0</v>
      </c>
      <c r="AJ708" s="1">
        <f>Y708/0.1</f>
        <v>870</v>
      </c>
      <c r="AK708" s="1">
        <f>AC708-AJ708</f>
        <v>3710</v>
      </c>
      <c r="AL708" s="28">
        <f>_xlfn.IFNA(INDEX($BD$2:$BD$53,MATCH(B708,$BC$2:$BC$53,0)),1000)</f>
        <v>3563077</v>
      </c>
      <c r="AM708" s="1">
        <f>C708/AL708*100000</f>
        <v>1239.9114585511343</v>
      </c>
      <c r="AN708" s="17">
        <f>IF(B709=B708,IFERROR((C708/C709)-1,0),0)</f>
        <v>1.9731470561552555E-3</v>
      </c>
      <c r="AO708" s="26">
        <f>IFERROR(LOG(2)/LOG(1+(AN708)),AN708)</f>
        <v>351.63663772051865</v>
      </c>
      <c r="AP708" s="26">
        <f>AVERAGE(Y708:Y714)</f>
        <v>171.42857142857142</v>
      </c>
      <c r="AR708" s="1">
        <f>Q708/AL708*100000</f>
        <v>114.98488525507587</v>
      </c>
      <c r="AS708" s="25">
        <f>IF(B709=B708,IFERROR((AE708/AE709)-1,0),0)</f>
        <v>0</v>
      </c>
      <c r="AT708" s="26">
        <f>IFERROR(LOG(2)/LOG(1+(AS708)),AS708)</f>
        <v>0</v>
      </c>
      <c r="AU708" s="26">
        <f>AVERAGE(AE708:AE714)</f>
        <v>17.857142857142858</v>
      </c>
      <c r="AV708" s="19">
        <f>ROUNDDOWN(N708,0)</f>
        <v>43990</v>
      </c>
      <c r="AW708" s="29" cm="1">
        <f t="array" ref="AW708">_xlfn.ANCHORARRAY(AV708)-1</f>
        <v>43989</v>
      </c>
    </row>
    <row r="709" spans="1:49" x14ac:dyDescent="0.25">
      <c r="A709">
        <v>20200608</v>
      </c>
      <c r="B709" s="1" t="s">
        <v>38</v>
      </c>
      <c r="C709">
        <v>44092</v>
      </c>
      <c r="D709">
        <v>263979</v>
      </c>
      <c r="F709">
        <v>324</v>
      </c>
      <c r="G709">
        <v>9669</v>
      </c>
      <c r="L709">
        <v>7284</v>
      </c>
      <c r="M709" s="1" t="s">
        <v>28</v>
      </c>
      <c r="N709" s="2">
        <v>43989.854166666664</v>
      </c>
      <c r="O709" s="2">
        <v>43989.6875</v>
      </c>
      <c r="P709" s="1" t="s">
        <v>2360</v>
      </c>
      <c r="Q709">
        <v>4084</v>
      </c>
      <c r="R709">
        <v>9669</v>
      </c>
      <c r="S709" s="2">
        <v>43989.6875</v>
      </c>
      <c r="T709" s="1" t="s">
        <v>3536</v>
      </c>
      <c r="U709" s="1" t="s">
        <v>54</v>
      </c>
      <c r="V709" s="1" t="s">
        <v>54</v>
      </c>
      <c r="W709">
        <v>42017</v>
      </c>
      <c r="X709">
        <v>9</v>
      </c>
      <c r="Y709">
        <v>124</v>
      </c>
      <c r="Z709" s="1" t="s">
        <v>3537</v>
      </c>
      <c r="AA709">
        <v>308071</v>
      </c>
      <c r="AB709">
        <v>308071</v>
      </c>
      <c r="AC709">
        <v>5717</v>
      </c>
      <c r="AD709">
        <v>308071</v>
      </c>
      <c r="AE709">
        <v>13</v>
      </c>
      <c r="AF709">
        <v>0</v>
      </c>
      <c r="AG709" s="1" t="s">
        <v>3538</v>
      </c>
      <c r="AH709">
        <v>0</v>
      </c>
      <c r="AI709">
        <v>0</v>
      </c>
      <c r="AJ709" s="1">
        <f>Y709/0.1</f>
        <v>1240</v>
      </c>
      <c r="AK709" s="1">
        <f>AC709-AJ709</f>
        <v>4477</v>
      </c>
      <c r="AL709" s="28">
        <f>_xlfn.IFNA(INDEX($BD$2:$BD$53,MATCH(B709,$BC$2:$BC$53,0)),1000)</f>
        <v>3563077</v>
      </c>
      <c r="AM709" s="1">
        <f>C709/AL709*100000</f>
        <v>1237.4697487592887</v>
      </c>
      <c r="AN709" s="17">
        <f>IF(B710=B709,IFERROR((C709/C710)-1,0),0)</f>
        <v>2.8202328966520085E-3</v>
      </c>
      <c r="AO709" s="26">
        <f>IFERROR(LOG(2)/LOG(1+(AN709)),AN709)</f>
        <v>246.12298539122639</v>
      </c>
      <c r="AP709" s="26">
        <f>AVERAGE(Y709:Y715)</f>
        <v>193.14285714285714</v>
      </c>
      <c r="AR709" s="1">
        <f>Q709/AL709*100000</f>
        <v>114.6200320677886</v>
      </c>
      <c r="AS709" s="25">
        <f>IF(B710=B709,IFERROR((AE709/AE710)-1,0),0)</f>
        <v>-0.1875</v>
      </c>
      <c r="AT709" s="26">
        <f>IFERROR(LOG(2)/LOG(1+(AS709)),AS709)</f>
        <v>-3.3382262621551329</v>
      </c>
      <c r="AU709" s="26">
        <f>AVERAGE(AE709:AE715)</f>
        <v>17.142857142857142</v>
      </c>
      <c r="AV709" s="19">
        <f>ROUNDDOWN(N709,0)</f>
        <v>43989</v>
      </c>
      <c r="AW709" s="29" cm="1">
        <f t="array" ref="AW709">_xlfn.ANCHORARRAY(AV709)-1</f>
        <v>43988</v>
      </c>
    </row>
    <row r="710" spans="1:49" x14ac:dyDescent="0.25">
      <c r="A710">
        <v>20200607</v>
      </c>
      <c r="B710" s="1" t="s">
        <v>38</v>
      </c>
      <c r="C710">
        <v>43968</v>
      </c>
      <c r="D710">
        <v>258386</v>
      </c>
      <c r="F710">
        <v>333</v>
      </c>
      <c r="G710">
        <v>9669</v>
      </c>
      <c r="L710">
        <v>7284</v>
      </c>
      <c r="M710" s="1" t="s">
        <v>28</v>
      </c>
      <c r="N710" s="2">
        <v>43988.854166666664</v>
      </c>
      <c r="O710" s="2">
        <v>43988.6875</v>
      </c>
      <c r="P710" s="1" t="s">
        <v>2385</v>
      </c>
      <c r="Q710">
        <v>4071</v>
      </c>
      <c r="R710">
        <v>9669</v>
      </c>
      <c r="S710" s="2">
        <v>43988.6875</v>
      </c>
      <c r="T710" s="1" t="s">
        <v>3685</v>
      </c>
      <c r="U710" s="1" t="s">
        <v>54</v>
      </c>
      <c r="V710" s="1" t="s">
        <v>54</v>
      </c>
      <c r="W710">
        <v>41895</v>
      </c>
      <c r="X710">
        <v>9</v>
      </c>
      <c r="Y710">
        <v>150</v>
      </c>
      <c r="Z710" s="1" t="s">
        <v>3686</v>
      </c>
      <c r="AA710">
        <v>302354</v>
      </c>
      <c r="AB710">
        <v>302354</v>
      </c>
      <c r="AC710">
        <v>6805</v>
      </c>
      <c r="AD710">
        <v>302354</v>
      </c>
      <c r="AE710">
        <v>16</v>
      </c>
      <c r="AF710">
        <v>0</v>
      </c>
      <c r="AG710" s="1" t="s">
        <v>3687</v>
      </c>
      <c r="AH710">
        <v>0</v>
      </c>
      <c r="AI710">
        <v>0</v>
      </c>
      <c r="AJ710" s="1">
        <f>Y710/0.1</f>
        <v>1500</v>
      </c>
      <c r="AK710" s="1">
        <f>AC710-AJ710</f>
        <v>5305</v>
      </c>
      <c r="AL710" s="28">
        <f>_xlfn.IFNA(INDEX($BD$2:$BD$53,MATCH(B710,$BC$2:$BC$53,0)),1000)</f>
        <v>3563077</v>
      </c>
      <c r="AM710" s="1">
        <f>C710/AL710*100000</f>
        <v>1233.9896106651638</v>
      </c>
      <c r="AN710" s="17">
        <f>IF(B711=B710,IFERROR((C710/C711)-1,0),0)</f>
        <v>3.4232507188827199E-3</v>
      </c>
      <c r="AO710" s="26">
        <f>IFERROR(LOG(2)/LOG(1+(AN710)),AN710)</f>
        <v>202.82853057844753</v>
      </c>
      <c r="AP710" s="26">
        <f>AVERAGE(Y710:Y716)</f>
        <v>252.42857142857142</v>
      </c>
      <c r="AR710" s="1">
        <f>Q710/AL710*100000</f>
        <v>114.25517888050132</v>
      </c>
      <c r="AS710" s="25">
        <f>IF(B711=B710,IFERROR((AE710/AE711)-1,0),0)</f>
        <v>-5.8823529411764719E-2</v>
      </c>
      <c r="AT710" s="26">
        <f>IFERROR(LOG(2)/LOG(1+(AS710)),AS710)</f>
        <v>-11.433426878252932</v>
      </c>
      <c r="AU710" s="26">
        <f>AVERAGE(AE710:AE716)</f>
        <v>18.142857142857142</v>
      </c>
      <c r="AV710" s="19">
        <f>ROUNDDOWN(N710,0)</f>
        <v>43988</v>
      </c>
      <c r="AW710" s="29" cm="1">
        <f t="array" ref="AW710">_xlfn.ANCHORARRAY(AV710)-1</f>
        <v>43987</v>
      </c>
    </row>
    <row r="711" spans="1:49" x14ac:dyDescent="0.25">
      <c r="A711">
        <v>20200606</v>
      </c>
      <c r="B711" s="1" t="s">
        <v>38</v>
      </c>
      <c r="C711">
        <v>43818</v>
      </c>
      <c r="D711">
        <v>251731</v>
      </c>
      <c r="F711">
        <v>333</v>
      </c>
      <c r="G711">
        <v>9669</v>
      </c>
      <c r="L711">
        <v>7284</v>
      </c>
      <c r="M711" s="1" t="s">
        <v>28</v>
      </c>
      <c r="N711" s="2">
        <v>43987.854166666664</v>
      </c>
      <c r="O711" s="2">
        <v>43987.6875</v>
      </c>
      <c r="P711" s="1" t="s">
        <v>2413</v>
      </c>
      <c r="Q711">
        <v>4055</v>
      </c>
      <c r="R711">
        <v>9669</v>
      </c>
      <c r="S711" s="2">
        <v>43987.6875</v>
      </c>
      <c r="T711" s="1" t="s">
        <v>3825</v>
      </c>
      <c r="U711" s="1" t="s">
        <v>54</v>
      </c>
      <c r="V711" s="1" t="s">
        <v>54</v>
      </c>
      <c r="W711">
        <v>41743</v>
      </c>
      <c r="X711">
        <v>9</v>
      </c>
      <c r="Y711">
        <v>358</v>
      </c>
      <c r="Z711" s="1" t="s">
        <v>3826</v>
      </c>
      <c r="AA711">
        <v>295549</v>
      </c>
      <c r="AB711">
        <v>295549</v>
      </c>
      <c r="AC711">
        <v>8162</v>
      </c>
      <c r="AD711">
        <v>295549</v>
      </c>
      <c r="AE711">
        <v>17</v>
      </c>
      <c r="AF711">
        <v>0</v>
      </c>
      <c r="AG711" s="1" t="s">
        <v>3827</v>
      </c>
      <c r="AH711">
        <v>0</v>
      </c>
      <c r="AI711">
        <v>0</v>
      </c>
      <c r="AJ711" s="1">
        <f>Y711/0.1</f>
        <v>3580</v>
      </c>
      <c r="AK711" s="1">
        <f>AC711-AJ711</f>
        <v>4582</v>
      </c>
      <c r="AL711" s="28">
        <f>_xlfn.IFNA(INDEX($BD$2:$BD$53,MATCH(B711,$BC$2:$BC$53,0)),1000)</f>
        <v>3563077</v>
      </c>
      <c r="AM711" s="1">
        <f>C711/AL711*100000</f>
        <v>1229.7797661964644</v>
      </c>
      <c r="AN711" s="17">
        <f>IF(B712=B711,IFERROR((C711/C712)-1,0),0)</f>
        <v>8.2374597330878707E-3</v>
      </c>
      <c r="AO711" s="26">
        <f>IFERROR(LOG(2)/LOG(1+(AN711)),AN711)</f>
        <v>84.491844047140631</v>
      </c>
      <c r="AP711" s="26">
        <f>AVERAGE(Y711:Y717)</f>
        <v>256.57142857142856</v>
      </c>
      <c r="AR711" s="1">
        <f>Q711/AL711*100000</f>
        <v>113.80612880384005</v>
      </c>
      <c r="AS711" s="25">
        <f>IF(B712=B711,IFERROR((AE711/AE712)-1,0),0)</f>
        <v>-0.45161290322580649</v>
      </c>
      <c r="AT711" s="26">
        <f>IFERROR(LOG(2)/LOG(1+(AS711)),AS711)</f>
        <v>-1.1537572225014316</v>
      </c>
      <c r="AU711" s="26">
        <f>AVERAGE(AE711:AE717)</f>
        <v>20.428571428571427</v>
      </c>
      <c r="AV711" s="19">
        <f>ROUNDDOWN(N711,0)</f>
        <v>43987</v>
      </c>
      <c r="AW711" s="29" cm="1">
        <f t="array" ref="AW711">_xlfn.ANCHORARRAY(AV711)-1</f>
        <v>43986</v>
      </c>
    </row>
    <row r="712" spans="1:49" x14ac:dyDescent="0.25">
      <c r="A712">
        <v>20200605</v>
      </c>
      <c r="B712" s="1" t="s">
        <v>38</v>
      </c>
      <c r="C712">
        <v>43460</v>
      </c>
      <c r="D712">
        <v>243927</v>
      </c>
      <c r="F712">
        <v>350</v>
      </c>
      <c r="G712">
        <v>9669</v>
      </c>
      <c r="L712">
        <v>7284</v>
      </c>
      <c r="M712" s="1" t="s">
        <v>28</v>
      </c>
      <c r="N712" s="2">
        <v>43986.854166666664</v>
      </c>
      <c r="O712" s="2">
        <v>43986.6875</v>
      </c>
      <c r="P712" s="1" t="s">
        <v>2429</v>
      </c>
      <c r="Q712">
        <v>4038</v>
      </c>
      <c r="R712">
        <v>9669</v>
      </c>
      <c r="S712" s="2">
        <v>43986.6875</v>
      </c>
      <c r="T712" s="1" t="s">
        <v>3955</v>
      </c>
      <c r="U712" s="1" t="s">
        <v>54</v>
      </c>
      <c r="V712" s="1" t="s">
        <v>54</v>
      </c>
      <c r="W712">
        <v>41387</v>
      </c>
      <c r="X712">
        <v>9</v>
      </c>
      <c r="Y712">
        <v>221</v>
      </c>
      <c r="Z712" s="1" t="s">
        <v>3956</v>
      </c>
      <c r="AA712">
        <v>287387</v>
      </c>
      <c r="AB712">
        <v>287387</v>
      </c>
      <c r="AC712">
        <v>5862</v>
      </c>
      <c r="AD712">
        <v>287387</v>
      </c>
      <c r="AE712">
        <v>31</v>
      </c>
      <c r="AF712">
        <v>0</v>
      </c>
      <c r="AG712" s="1" t="s">
        <v>3957</v>
      </c>
      <c r="AH712">
        <v>0</v>
      </c>
      <c r="AI712">
        <v>0</v>
      </c>
      <c r="AJ712" s="1">
        <f>Y712/0.1</f>
        <v>2210</v>
      </c>
      <c r="AK712" s="1">
        <f>AC712-AJ712</f>
        <v>3652</v>
      </c>
      <c r="AL712" s="28">
        <f>_xlfn.IFNA(INDEX($BD$2:$BD$53,MATCH(B712,$BC$2:$BC$53,0)),1000)</f>
        <v>3563077</v>
      </c>
      <c r="AM712" s="1">
        <f>C712/AL712*100000</f>
        <v>1219.7322707311687</v>
      </c>
      <c r="AN712" s="17">
        <f>IF(B713=B712,IFERROR((C712/C713)-1,0),0)</f>
        <v>5.1111265292906882E-3</v>
      </c>
      <c r="AO712" s="26">
        <f>IFERROR(LOG(2)/LOG(1+(AN712)),AN712)</f>
        <v>135.9616227330377</v>
      </c>
      <c r="AP712" s="26">
        <f>AVERAGE(Y712:Y718)</f>
        <v>242.57142857142858</v>
      </c>
      <c r="AR712" s="1">
        <f>Q712/AL712*100000</f>
        <v>113.32901309738745</v>
      </c>
      <c r="AS712" s="25">
        <f>IF(B713=B712,IFERROR((AE712/AE713)-1,0),0)</f>
        <v>0.72222222222222232</v>
      </c>
      <c r="AT712" s="26">
        <f>IFERROR(LOG(2)/LOG(1+(AS712)),AS712)</f>
        <v>1.2750689571262719</v>
      </c>
      <c r="AU712" s="26">
        <f>AVERAGE(AE712:AE718)</f>
        <v>24.285714285714285</v>
      </c>
      <c r="AV712" s="19">
        <f>ROUNDDOWN(N712,0)</f>
        <v>43986</v>
      </c>
      <c r="AW712" s="29" cm="1">
        <f t="array" ref="AW712">_xlfn.ANCHORARRAY(AV712)-1</f>
        <v>43985</v>
      </c>
    </row>
    <row r="713" spans="1:49" x14ac:dyDescent="0.25">
      <c r="A713">
        <v>20200604</v>
      </c>
      <c r="B713" s="1" t="s">
        <v>38</v>
      </c>
      <c r="C713">
        <v>43239</v>
      </c>
      <c r="D713">
        <v>238286</v>
      </c>
      <c r="F713">
        <v>373</v>
      </c>
      <c r="G713">
        <v>9669</v>
      </c>
      <c r="L713">
        <v>7284</v>
      </c>
      <c r="M713" s="1" t="s">
        <v>28</v>
      </c>
      <c r="N713" s="2">
        <v>43986.666666666664</v>
      </c>
      <c r="O713" s="2">
        <v>43986.5</v>
      </c>
      <c r="P713" s="1" t="s">
        <v>2439</v>
      </c>
      <c r="Q713">
        <v>4007</v>
      </c>
      <c r="R713">
        <v>9669</v>
      </c>
      <c r="S713" s="2">
        <v>43986.5</v>
      </c>
      <c r="T713" s="1" t="s">
        <v>4100</v>
      </c>
      <c r="U713" s="1" t="s">
        <v>54</v>
      </c>
      <c r="V713" s="1" t="s">
        <v>54</v>
      </c>
      <c r="W713">
        <v>41171</v>
      </c>
      <c r="X713">
        <v>9</v>
      </c>
      <c r="Y713">
        <v>148</v>
      </c>
      <c r="Z713" s="1" t="s">
        <v>4101</v>
      </c>
      <c r="AA713">
        <v>281525</v>
      </c>
      <c r="AB713">
        <v>281525</v>
      </c>
      <c r="AC713">
        <v>5089</v>
      </c>
      <c r="AD713">
        <v>281525</v>
      </c>
      <c r="AE713">
        <v>18</v>
      </c>
      <c r="AF713">
        <v>-4124</v>
      </c>
      <c r="AG713" s="1" t="s">
        <v>4102</v>
      </c>
      <c r="AH713">
        <v>0</v>
      </c>
      <c r="AI713">
        <v>0</v>
      </c>
      <c r="AJ713" s="1">
        <f>Y713/0.1</f>
        <v>1480</v>
      </c>
      <c r="AK713" s="1">
        <f>AC713-AJ713</f>
        <v>3609</v>
      </c>
      <c r="AL713" s="28">
        <f>_xlfn.IFNA(INDEX($BD$2:$BD$53,MATCH(B713,$BC$2:$BC$53,0)),1000)</f>
        <v>3563077</v>
      </c>
      <c r="AM713" s="1">
        <f>C713/AL713*100000</f>
        <v>1213.5297665472849</v>
      </c>
      <c r="AN713" s="17">
        <f>IF(B714=B713,IFERROR((C713/C714)-1,0),0)</f>
        <v>3.434591910143725E-3</v>
      </c>
      <c r="AO713" s="26">
        <f>IFERROR(LOG(2)/LOG(1+(AN713)),AN713)</f>
        <v>202.15992390196664</v>
      </c>
      <c r="AP713" s="26">
        <f>AVERAGE(Y713:Y719)</f>
        <v>240</v>
      </c>
      <c r="AR713" s="1">
        <f>Q713/AL713*100000</f>
        <v>112.45897857385624</v>
      </c>
      <c r="AS713" s="25">
        <f>IF(B714=B713,IFERROR((AE713/AE714)-1,0),0)</f>
        <v>5.8823529411764719E-2</v>
      </c>
      <c r="AT713" s="26">
        <f>IFERROR(LOG(2)/LOG(1+(AS713)),AS713)</f>
        <v>12.126774240111915</v>
      </c>
      <c r="AU713" s="26">
        <f>AVERAGE(AE713:AE719)</f>
        <v>25.857142857142858</v>
      </c>
      <c r="AV713" s="19">
        <f>ROUNDDOWN(N713,0)</f>
        <v>43986</v>
      </c>
      <c r="AW713" s="29" cm="1">
        <f t="array" ref="AW713">_xlfn.ANCHORARRAY(AV713)-1</f>
        <v>43985</v>
      </c>
    </row>
    <row r="714" spans="1:49" x14ac:dyDescent="0.25">
      <c r="A714">
        <v>20200603</v>
      </c>
      <c r="B714" s="1" t="s">
        <v>38</v>
      </c>
      <c r="C714">
        <v>43091</v>
      </c>
      <c r="D714">
        <v>233345</v>
      </c>
      <c r="F714">
        <v>406</v>
      </c>
      <c r="G714">
        <v>13793</v>
      </c>
      <c r="L714">
        <v>7511</v>
      </c>
      <c r="M714" s="1" t="s">
        <v>28</v>
      </c>
      <c r="N714" s="2">
        <v>43984.854166666664</v>
      </c>
      <c r="O714" s="2">
        <v>43984.6875</v>
      </c>
      <c r="P714" s="1" t="s">
        <v>2471</v>
      </c>
      <c r="Q714">
        <v>3989</v>
      </c>
      <c r="R714">
        <v>13793</v>
      </c>
      <c r="S714" s="2">
        <v>43984.6875</v>
      </c>
      <c r="T714" s="1" t="s">
        <v>4248</v>
      </c>
      <c r="U714" s="1" t="s">
        <v>54</v>
      </c>
      <c r="V714" s="1" t="s">
        <v>54</v>
      </c>
      <c r="W714">
        <v>41051</v>
      </c>
      <c r="X714">
        <v>9</v>
      </c>
      <c r="Y714">
        <v>112</v>
      </c>
      <c r="Z714" s="1" t="s">
        <v>4249</v>
      </c>
      <c r="AA714">
        <v>276436</v>
      </c>
      <c r="AB714">
        <v>276436</v>
      </c>
      <c r="AC714">
        <v>5826</v>
      </c>
      <c r="AD714">
        <v>276436</v>
      </c>
      <c r="AE714">
        <v>17</v>
      </c>
      <c r="AF714">
        <v>0</v>
      </c>
      <c r="AG714" s="1" t="s">
        <v>4250</v>
      </c>
      <c r="AH714">
        <v>0</v>
      </c>
      <c r="AI714">
        <v>0</v>
      </c>
      <c r="AJ714" s="1">
        <f>Y714/0.1</f>
        <v>1120</v>
      </c>
      <c r="AK714" s="1">
        <f>AC714-AJ714</f>
        <v>4706</v>
      </c>
      <c r="AL714" s="28">
        <f>_xlfn.IFNA(INDEX($BD$2:$BD$53,MATCH(B714,$BC$2:$BC$53,0)),1000)</f>
        <v>3563077</v>
      </c>
      <c r="AM714" s="1">
        <f>C714/AL714*100000</f>
        <v>1209.376053338168</v>
      </c>
      <c r="AN714" s="17">
        <f>IF(B715=B714,IFERROR((C714/C715)-1,0),0)</f>
        <v>2.6059238232625237E-3</v>
      </c>
      <c r="AO714" s="26">
        <f>IFERROR(LOG(2)/LOG(1+(AN714)),AN714)</f>
        <v>266.33546498778827</v>
      </c>
      <c r="AP714" s="26">
        <f>AVERAGE(Y714:Y720)</f>
        <v>255.42857142857142</v>
      </c>
      <c r="AR714" s="1">
        <f>Q714/AL714*100000</f>
        <v>111.95379723761233</v>
      </c>
      <c r="AS714" s="25">
        <f>IF(B715=B714,IFERROR((AE714/AE715)-1,0),0)</f>
        <v>1.125</v>
      </c>
      <c r="AT714" s="26">
        <f>IFERROR(LOG(2)/LOG(1+(AS714)),AS714)</f>
        <v>0.91957165069679381</v>
      </c>
      <c r="AU714" s="26">
        <f>AVERAGE(AE714:AE720)</f>
        <v>31.428571428571427</v>
      </c>
      <c r="AV714" s="19">
        <f>ROUNDDOWN(N714,0)</f>
        <v>43984</v>
      </c>
      <c r="AW714" s="29" cm="1">
        <f t="array" ref="AW714">_xlfn.ANCHORARRAY(AV714)-1</f>
        <v>43983</v>
      </c>
    </row>
    <row r="715" spans="1:49" x14ac:dyDescent="0.25">
      <c r="A715">
        <v>20200602</v>
      </c>
      <c r="B715" s="1" t="s">
        <v>38</v>
      </c>
      <c r="C715">
        <v>42979</v>
      </c>
      <c r="D715">
        <v>227631</v>
      </c>
      <c r="F715">
        <v>434</v>
      </c>
      <c r="G715">
        <v>13793</v>
      </c>
      <c r="L715">
        <v>7511</v>
      </c>
      <c r="M715" s="1" t="s">
        <v>28</v>
      </c>
      <c r="N715" s="2">
        <v>43983.854166666664</v>
      </c>
      <c r="O715" s="2">
        <v>43983.6875</v>
      </c>
      <c r="P715" s="1" t="s">
        <v>2494</v>
      </c>
      <c r="Q715">
        <v>3972</v>
      </c>
      <c r="R715">
        <v>13793</v>
      </c>
      <c r="S715" s="2">
        <v>43983.6875</v>
      </c>
      <c r="T715" s="1" t="s">
        <v>4392</v>
      </c>
      <c r="U715" s="1" t="s">
        <v>54</v>
      </c>
      <c r="V715" s="1" t="s">
        <v>54</v>
      </c>
      <c r="W715">
        <v>40941</v>
      </c>
      <c r="X715">
        <v>9</v>
      </c>
      <c r="Y715">
        <v>239</v>
      </c>
      <c r="Z715" s="1" t="s">
        <v>4393</v>
      </c>
      <c r="AA715">
        <v>270610</v>
      </c>
      <c r="AB715">
        <v>270610</v>
      </c>
      <c r="AC715">
        <v>9220</v>
      </c>
      <c r="AD715">
        <v>270610</v>
      </c>
      <c r="AE715">
        <v>8</v>
      </c>
      <c r="AF715">
        <v>0</v>
      </c>
      <c r="AG715" s="1" t="s">
        <v>4394</v>
      </c>
      <c r="AH715">
        <v>0</v>
      </c>
      <c r="AI715">
        <v>0</v>
      </c>
      <c r="AJ715" s="1">
        <f>Y715/0.1</f>
        <v>2390</v>
      </c>
      <c r="AK715" s="1">
        <f>AC715-AJ715</f>
        <v>6830</v>
      </c>
      <c r="AL715" s="28">
        <f>_xlfn.IFNA(INDEX($BD$2:$BD$53,MATCH(B715,$BC$2:$BC$53,0)),1000)</f>
        <v>3563077</v>
      </c>
      <c r="AM715" s="1">
        <f>C715/AL715*100000</f>
        <v>1206.2327028015391</v>
      </c>
      <c r="AN715" s="17">
        <f>IF(B716=B715,IFERROR((C715/C716)-1,0),0)</f>
        <v>5.5919513336453175E-3</v>
      </c>
      <c r="AO715" s="26">
        <f>IFERROR(LOG(2)/LOG(1+(AN715)),AN715)</f>
        <v>124.30068871292336</v>
      </c>
      <c r="AP715" s="26">
        <f>AVERAGE(Y715:Y721)</f>
        <v>239.42857142857142</v>
      </c>
      <c r="AR715" s="1">
        <f>Q715/AL715*100000</f>
        <v>111.47668153115973</v>
      </c>
      <c r="AS715" s="25">
        <f>IF(B716=B715,IFERROR((AE715/AE716)-1,0),0)</f>
        <v>-0.6</v>
      </c>
      <c r="AT715" s="26">
        <f>IFERROR(LOG(2)/LOG(1+(AS715)),AS715)</f>
        <v>-0.75647079736603007</v>
      </c>
      <c r="AU715" s="26">
        <f>AVERAGE(AE715:AE721)</f>
        <v>29</v>
      </c>
      <c r="AV715" s="19">
        <f>ROUNDDOWN(N715,0)</f>
        <v>43983</v>
      </c>
      <c r="AW715" s="29" cm="1">
        <f t="array" ref="AW715">_xlfn.ANCHORARRAY(AV715)-1</f>
        <v>43982</v>
      </c>
    </row>
    <row r="716" spans="1:49" x14ac:dyDescent="0.25">
      <c r="A716">
        <v>20200601</v>
      </c>
      <c r="B716" s="1" t="s">
        <v>38</v>
      </c>
      <c r="C716">
        <v>42740</v>
      </c>
      <c r="D716">
        <v>218650</v>
      </c>
      <c r="F716">
        <v>454</v>
      </c>
      <c r="G716">
        <v>13793</v>
      </c>
      <c r="L716">
        <v>7511</v>
      </c>
      <c r="M716" s="1" t="s">
        <v>28</v>
      </c>
      <c r="N716" s="2">
        <v>43982.854166666664</v>
      </c>
      <c r="O716" s="2">
        <v>43982.6875</v>
      </c>
      <c r="P716" s="1" t="s">
        <v>211</v>
      </c>
      <c r="Q716">
        <v>3964</v>
      </c>
      <c r="R716">
        <v>13793</v>
      </c>
      <c r="S716" s="2">
        <v>43982.6875</v>
      </c>
      <c r="T716" s="1" t="s">
        <v>4542</v>
      </c>
      <c r="U716" s="1" t="s">
        <v>54</v>
      </c>
      <c r="V716" s="1" t="s">
        <v>54</v>
      </c>
      <c r="W716">
        <v>40670</v>
      </c>
      <c r="X716">
        <v>9</v>
      </c>
      <c r="Y716">
        <v>539</v>
      </c>
      <c r="Z716" s="1" t="s">
        <v>4543</v>
      </c>
      <c r="AA716">
        <v>261390</v>
      </c>
      <c r="AB716">
        <v>261390</v>
      </c>
      <c r="AC716">
        <v>11344</v>
      </c>
      <c r="AD716">
        <v>261390</v>
      </c>
      <c r="AE716">
        <v>20</v>
      </c>
      <c r="AF716">
        <v>1255</v>
      </c>
      <c r="AG716" s="1" t="s">
        <v>4544</v>
      </c>
      <c r="AH716">
        <v>0</v>
      </c>
      <c r="AI716">
        <v>0</v>
      </c>
      <c r="AJ716" s="1">
        <f>Y716/0.1</f>
        <v>5390</v>
      </c>
      <c r="AK716" s="1">
        <f>AC716-AJ716</f>
        <v>5954</v>
      </c>
      <c r="AL716" s="28">
        <f>_xlfn.IFNA(INDEX($BD$2:$BD$53,MATCH(B716,$BC$2:$BC$53,0)),1000)</f>
        <v>3563077</v>
      </c>
      <c r="AM716" s="1">
        <f>C716/AL716*100000</f>
        <v>1199.5250172814117</v>
      </c>
      <c r="AN716" s="17">
        <f>IF(B717=B716,IFERROR((C716/C717)-1,0),0)</f>
        <v>1.2772209189355621E-2</v>
      </c>
      <c r="AO716" s="26">
        <f>IFERROR(LOG(2)/LOG(1+(AN716)),AN716)</f>
        <v>54.615792584143826</v>
      </c>
      <c r="AP716" s="26">
        <f>AVERAGE(Y716:Y722)</f>
        <v>266.71428571428572</v>
      </c>
      <c r="AR716" s="1">
        <f>Q716/AL716*100000</f>
        <v>111.2521564928291</v>
      </c>
      <c r="AS716" s="25">
        <f>IF(B717=B716,IFERROR((AE716/AE717)-1,0),0)</f>
        <v>-0.375</v>
      </c>
      <c r="AT716" s="26">
        <f>IFERROR(LOG(2)/LOG(1+(AS716)),AS716)</f>
        <v>-1.4747698473569486</v>
      </c>
      <c r="AU716" s="26">
        <f>AVERAGE(AE716:AE722)</f>
        <v>31.714285714285715</v>
      </c>
      <c r="AV716" s="19">
        <f>ROUNDDOWN(N716,0)</f>
        <v>43982</v>
      </c>
      <c r="AW716" s="29" cm="1">
        <f t="array" ref="AW716">_xlfn.ANCHORARRAY(AV716)-1</f>
        <v>43981</v>
      </c>
    </row>
    <row r="717" spans="1:49" x14ac:dyDescent="0.25">
      <c r="A717">
        <v>20200531</v>
      </c>
      <c r="B717" s="1" t="s">
        <v>38</v>
      </c>
      <c r="C717">
        <v>42201</v>
      </c>
      <c r="D717">
        <v>207845</v>
      </c>
      <c r="F717">
        <v>481</v>
      </c>
      <c r="G717">
        <v>12538</v>
      </c>
      <c r="L717">
        <v>7127</v>
      </c>
      <c r="M717" s="1" t="s">
        <v>28</v>
      </c>
      <c r="N717" s="2">
        <v>43981.854166666664</v>
      </c>
      <c r="O717" s="2">
        <v>43981.6875</v>
      </c>
      <c r="P717" s="1" t="s">
        <v>236</v>
      </c>
      <c r="Q717">
        <v>3944</v>
      </c>
      <c r="R717">
        <v>12538</v>
      </c>
      <c r="S717" s="2">
        <v>43981.6875</v>
      </c>
      <c r="T717" s="1" t="s">
        <v>4678</v>
      </c>
      <c r="U717" s="1" t="s">
        <v>54</v>
      </c>
      <c r="V717" s="1" t="s">
        <v>54</v>
      </c>
      <c r="W717">
        <v>42201</v>
      </c>
      <c r="X717">
        <v>9</v>
      </c>
      <c r="Y717">
        <v>179</v>
      </c>
      <c r="Z717" s="1" t="s">
        <v>4679</v>
      </c>
      <c r="AA717">
        <v>250046</v>
      </c>
      <c r="AB717">
        <v>250046</v>
      </c>
      <c r="AC717">
        <v>3111</v>
      </c>
      <c r="AD717">
        <v>250046</v>
      </c>
      <c r="AE717">
        <v>32</v>
      </c>
      <c r="AF717">
        <v>0</v>
      </c>
      <c r="AG717" s="1" t="s">
        <v>4680</v>
      </c>
      <c r="AH717">
        <v>0</v>
      </c>
      <c r="AI717">
        <v>0</v>
      </c>
      <c r="AJ717" s="1">
        <f>Y717/0.1</f>
        <v>1790</v>
      </c>
      <c r="AK717" s="1">
        <f>AC717-AJ717</f>
        <v>1321</v>
      </c>
      <c r="AL717" s="28">
        <f>_xlfn.IFNA(INDEX($BD$2:$BD$53,MATCH(B717,$BC$2:$BC$53,0)),1000)</f>
        <v>3563077</v>
      </c>
      <c r="AM717" s="1">
        <f>C717/AL717*100000</f>
        <v>1184.3976428238852</v>
      </c>
      <c r="AN717" s="17">
        <f>IF(B718=B717,IFERROR((C717/C718)-1,0),0)</f>
        <v>4.2596735043549661E-3</v>
      </c>
      <c r="AO717" s="26">
        <f>IFERROR(LOG(2)/LOG(1+(AN717)),AN717)</f>
        <v>163.06940527954748</v>
      </c>
      <c r="AP717" s="26">
        <f>AVERAGE(Y717:Y723)</f>
        <v>247.57142857142858</v>
      </c>
      <c r="AR717" s="1">
        <f>Q717/AL717*100000</f>
        <v>110.69084389700251</v>
      </c>
      <c r="AS717" s="25">
        <f>IF(B718=B717,IFERROR((AE717/AE718)-1,0),0)</f>
        <v>-0.27272727272727271</v>
      </c>
      <c r="AT717" s="26">
        <f>IFERROR(LOG(2)/LOG(1+(AS717)),AS717)</f>
        <v>-2.1766024788761</v>
      </c>
      <c r="AU717" s="26">
        <f>AVERAGE(AE717:AE723)</f>
        <v>35.857142857142854</v>
      </c>
      <c r="AV717" s="19">
        <f>ROUNDDOWN(N717,0)</f>
        <v>43981</v>
      </c>
      <c r="AW717" s="29" cm="1">
        <f t="array" ref="AW717">_xlfn.ANCHORARRAY(AV717)-1</f>
        <v>43980</v>
      </c>
    </row>
    <row r="718" spans="1:49" x14ac:dyDescent="0.25">
      <c r="A718">
        <v>20200530</v>
      </c>
      <c r="B718" s="1" t="s">
        <v>38</v>
      </c>
      <c r="C718">
        <v>42022</v>
      </c>
      <c r="D718">
        <v>204913</v>
      </c>
      <c r="F718">
        <v>533</v>
      </c>
      <c r="G718">
        <v>12538</v>
      </c>
      <c r="L718">
        <v>7127</v>
      </c>
      <c r="M718" s="1" t="s">
        <v>28</v>
      </c>
      <c r="N718" s="2">
        <v>43980.854166666664</v>
      </c>
      <c r="O718" s="2">
        <v>43980.6875</v>
      </c>
      <c r="P718" s="1" t="s">
        <v>263</v>
      </c>
      <c r="Q718">
        <v>3912</v>
      </c>
      <c r="R718">
        <v>12538</v>
      </c>
      <c r="S718" s="2">
        <v>43980.6875</v>
      </c>
      <c r="T718" s="1" t="s">
        <v>4812</v>
      </c>
      <c r="U718" s="1" t="s">
        <v>54</v>
      </c>
      <c r="V718" s="1" t="s">
        <v>54</v>
      </c>
      <c r="W718">
        <v>42022</v>
      </c>
      <c r="X718">
        <v>9</v>
      </c>
      <c r="Y718">
        <v>260</v>
      </c>
      <c r="Z718" s="1" t="s">
        <v>4813</v>
      </c>
      <c r="AA718">
        <v>246935</v>
      </c>
      <c r="AB718">
        <v>246935</v>
      </c>
      <c r="AC718">
        <v>5542</v>
      </c>
      <c r="AD718">
        <v>246935</v>
      </c>
      <c r="AE718">
        <v>44</v>
      </c>
      <c r="AF718">
        <v>0</v>
      </c>
      <c r="AG718" s="1" t="s">
        <v>4814</v>
      </c>
      <c r="AH718">
        <v>0</v>
      </c>
      <c r="AI718">
        <v>0</v>
      </c>
      <c r="AJ718" s="1">
        <f>Y718/0.1</f>
        <v>2600</v>
      </c>
      <c r="AK718" s="1">
        <f>AC718-AJ718</f>
        <v>2942</v>
      </c>
      <c r="AL718" s="28">
        <f>_xlfn.IFNA(INDEX($BD$2:$BD$53,MATCH(B718,$BC$2:$BC$53,0)),1000)</f>
        <v>3563077</v>
      </c>
      <c r="AM718" s="1">
        <f>C718/AL718*100000</f>
        <v>1179.373895091237</v>
      </c>
      <c r="AN718" s="17">
        <f>IF(B719=B718,IFERROR((C718/C719)-1,0),0)</f>
        <v>6.2257554714812979E-3</v>
      </c>
      <c r="AO718" s="26">
        <f>IFERROR(LOG(2)/LOG(1+(AN718)),AN718)</f>
        <v>111.68164799367459</v>
      </c>
      <c r="AP718" s="26">
        <f>AVERAGE(Y718:Y724)</f>
        <v>285.71428571428572</v>
      </c>
      <c r="AR718" s="1">
        <f>Q718/AL718*100000</f>
        <v>109.79274374367998</v>
      </c>
      <c r="AS718" s="25">
        <f>IF(B719=B718,IFERROR((AE718/AE719)-1,0),0)</f>
        <v>4.7619047619047672E-2</v>
      </c>
      <c r="AT718" s="26">
        <f>IFERROR(LOG(2)/LOG(1+(AS718)),AS718)</f>
        <v>14.899977377480541</v>
      </c>
      <c r="AU718" s="26">
        <f>AVERAGE(AE718:AE724)</f>
        <v>33.857142857142854</v>
      </c>
      <c r="AV718" s="19">
        <f>ROUNDDOWN(N718,0)</f>
        <v>43980</v>
      </c>
      <c r="AW718" s="29" cm="1">
        <f t="array" ref="AW718">_xlfn.ANCHORARRAY(AV718)-1</f>
        <v>43979</v>
      </c>
    </row>
    <row r="719" spans="1:49" x14ac:dyDescent="0.25">
      <c r="A719">
        <v>20200529</v>
      </c>
      <c r="B719" s="1" t="s">
        <v>38</v>
      </c>
      <c r="C719">
        <v>41762</v>
      </c>
      <c r="D719">
        <v>199631</v>
      </c>
      <c r="F719">
        <v>577</v>
      </c>
      <c r="G719">
        <v>12538</v>
      </c>
      <c r="L719">
        <v>7127</v>
      </c>
      <c r="M719" s="1" t="s">
        <v>28</v>
      </c>
      <c r="N719" s="2">
        <v>43979.854166666664</v>
      </c>
      <c r="O719" s="2">
        <v>43979.6875</v>
      </c>
      <c r="P719" s="1" t="s">
        <v>288</v>
      </c>
      <c r="Q719">
        <v>3868</v>
      </c>
      <c r="R719">
        <v>12538</v>
      </c>
      <c r="S719" s="2">
        <v>43979.6875</v>
      </c>
      <c r="T719" s="1" t="s">
        <v>4948</v>
      </c>
      <c r="U719" s="1" t="s">
        <v>54</v>
      </c>
      <c r="V719" s="1" t="s">
        <v>54</v>
      </c>
      <c r="W719">
        <v>41762</v>
      </c>
      <c r="X719">
        <v>9</v>
      </c>
      <c r="Y719">
        <v>203</v>
      </c>
      <c r="Z719" s="1" t="s">
        <v>4949</v>
      </c>
      <c r="AA719">
        <v>241393</v>
      </c>
      <c r="AB719">
        <v>241393</v>
      </c>
      <c r="AC719">
        <v>5868</v>
      </c>
      <c r="AD719">
        <v>241393</v>
      </c>
      <c r="AE719">
        <v>42</v>
      </c>
      <c r="AF719">
        <v>0</v>
      </c>
      <c r="AG719" s="1" t="s">
        <v>4950</v>
      </c>
      <c r="AH719">
        <v>0</v>
      </c>
      <c r="AI719">
        <v>0</v>
      </c>
      <c r="AJ719" s="1">
        <f>Y719/0.1</f>
        <v>2030</v>
      </c>
      <c r="AK719" s="1">
        <f>AC719-AJ719</f>
        <v>3838</v>
      </c>
      <c r="AL719" s="28">
        <f>_xlfn.IFNA(INDEX($BD$2:$BD$53,MATCH(B719,$BC$2:$BC$53,0)),1000)</f>
        <v>3563077</v>
      </c>
      <c r="AM719" s="1">
        <f>C719/AL719*100000</f>
        <v>1172.0768313454917</v>
      </c>
      <c r="AN719" s="17">
        <f>IF(B720=B719,IFERROR((C719/C720)-1,0),0)</f>
        <v>4.8846218628937343E-3</v>
      </c>
      <c r="AO719" s="26">
        <f>IFERROR(LOG(2)/LOG(1+(AN719)),AN719)</f>
        <v>142.25025112988456</v>
      </c>
      <c r="AP719" s="26">
        <f>AVERAGE(Y719:Y725)</f>
        <v>303.14285714285717</v>
      </c>
      <c r="AR719" s="1">
        <f>Q719/AL719*100000</f>
        <v>108.55785603286149</v>
      </c>
      <c r="AS719" s="25">
        <f>IF(B720=B719,IFERROR((AE719/AE720)-1,0),0)</f>
        <v>-0.26315789473684215</v>
      </c>
      <c r="AT719" s="26">
        <f>IFERROR(LOG(2)/LOG(1+(AS719)),AS719)</f>
        <v>-2.2697735164462589</v>
      </c>
      <c r="AU719" s="26">
        <f>AVERAGE(AE719:AE725)</f>
        <v>33</v>
      </c>
      <c r="AV719" s="19">
        <f>ROUNDDOWN(N719,0)</f>
        <v>43979</v>
      </c>
      <c r="AW719" s="29" cm="1">
        <f t="array" ref="AW719">_xlfn.ANCHORARRAY(AV719)-1</f>
        <v>43978</v>
      </c>
    </row>
    <row r="720" spans="1:49" x14ac:dyDescent="0.25">
      <c r="A720">
        <v>20200528</v>
      </c>
      <c r="B720" s="1" t="s">
        <v>38</v>
      </c>
      <c r="C720">
        <v>41559</v>
      </c>
      <c r="D720">
        <v>193966</v>
      </c>
      <c r="F720">
        <v>648</v>
      </c>
      <c r="G720">
        <v>12538</v>
      </c>
      <c r="L720">
        <v>7127</v>
      </c>
      <c r="M720" s="1" t="s">
        <v>28</v>
      </c>
      <c r="N720" s="2">
        <v>43978.854166666664</v>
      </c>
      <c r="O720" s="2">
        <v>43978.6875</v>
      </c>
      <c r="P720" s="1" t="s">
        <v>316</v>
      </c>
      <c r="Q720">
        <v>3826</v>
      </c>
      <c r="R720">
        <v>12538</v>
      </c>
      <c r="S720" s="2">
        <v>43978.6875</v>
      </c>
      <c r="T720" s="1" t="s">
        <v>5093</v>
      </c>
      <c r="U720" s="1" t="s">
        <v>54</v>
      </c>
      <c r="V720" s="1" t="s">
        <v>54</v>
      </c>
      <c r="W720">
        <v>41559</v>
      </c>
      <c r="X720">
        <v>9</v>
      </c>
      <c r="Y720">
        <v>256</v>
      </c>
      <c r="Z720" s="1" t="s">
        <v>5094</v>
      </c>
      <c r="AA720">
        <v>235525</v>
      </c>
      <c r="AB720">
        <v>235525</v>
      </c>
      <c r="AC720">
        <v>10163</v>
      </c>
      <c r="AD720">
        <v>235525</v>
      </c>
      <c r="AE720">
        <v>57</v>
      </c>
      <c r="AF720">
        <v>0</v>
      </c>
      <c r="AG720" s="1" t="s">
        <v>5095</v>
      </c>
      <c r="AH720">
        <v>0</v>
      </c>
      <c r="AI720">
        <v>0</v>
      </c>
      <c r="AJ720" s="1">
        <f>Y720/0.1</f>
        <v>2560</v>
      </c>
      <c r="AK720" s="1">
        <f>AC720-AJ720</f>
        <v>7603</v>
      </c>
      <c r="AL720" s="28">
        <f>_xlfn.IFNA(INDEX($BD$2:$BD$53,MATCH(B720,$BC$2:$BC$53,0)),1000)</f>
        <v>3563077</v>
      </c>
      <c r="AM720" s="1">
        <f>C720/AL720*100000</f>
        <v>1166.3795084978517</v>
      </c>
      <c r="AN720" s="17">
        <f>IF(B721=B720,IFERROR((C720/C721)-1,0),0)</f>
        <v>6.1980969905333083E-3</v>
      </c>
      <c r="AO720" s="26">
        <f>IFERROR(LOG(2)/LOG(1+(AN720)),AN720)</f>
        <v>112.17847448662772</v>
      </c>
      <c r="AP720" s="26">
        <f>AVERAGE(Y720:Y726)</f>
        <v>335.85714285714283</v>
      </c>
      <c r="AR720" s="1">
        <f>Q720/AL720*100000</f>
        <v>107.37909958162565</v>
      </c>
      <c r="AS720" s="25">
        <f>IF(B721=B720,IFERROR((AE720/AE721)-1,0),0)</f>
        <v>0</v>
      </c>
      <c r="AT720" s="26">
        <f>IFERROR(LOG(2)/LOG(1+(AS720)),AS720)</f>
        <v>0</v>
      </c>
      <c r="AU720" s="26">
        <f>AVERAGE(AE720:AE726)</f>
        <v>34.857142857142854</v>
      </c>
      <c r="AV720" s="19">
        <f>ROUNDDOWN(N720,0)</f>
        <v>43978</v>
      </c>
      <c r="AW720" s="29" cm="1">
        <f t="array" ref="AW720">_xlfn.ANCHORARRAY(AV720)-1</f>
        <v>43977</v>
      </c>
    </row>
    <row r="721" spans="1:49" x14ac:dyDescent="0.25">
      <c r="A721">
        <v>20200527</v>
      </c>
      <c r="B721" s="1" t="s">
        <v>38</v>
      </c>
      <c r="C721">
        <v>41303</v>
      </c>
      <c r="D721">
        <v>184059</v>
      </c>
      <c r="F721">
        <v>694</v>
      </c>
      <c r="G721">
        <v>12538</v>
      </c>
      <c r="L721">
        <v>7127</v>
      </c>
      <c r="M721" s="1" t="s">
        <v>28</v>
      </c>
      <c r="N721" s="2">
        <v>43976.854166666664</v>
      </c>
      <c r="O721" s="2">
        <v>43976.6875</v>
      </c>
      <c r="P721" s="1" t="s">
        <v>340</v>
      </c>
      <c r="Q721">
        <v>3769</v>
      </c>
      <c r="R721">
        <v>12538</v>
      </c>
      <c r="S721" s="2">
        <v>43976.6875</v>
      </c>
      <c r="T721" s="1" t="s">
        <v>5233</v>
      </c>
      <c r="U721" s="1" t="s">
        <v>54</v>
      </c>
      <c r="V721" s="1" t="s">
        <v>54</v>
      </c>
      <c r="W721">
        <v>41303</v>
      </c>
      <c r="X721">
        <v>9</v>
      </c>
      <c r="Y721">
        <v>0</v>
      </c>
      <c r="Z721" s="1" t="s">
        <v>2527</v>
      </c>
      <c r="AA721">
        <v>225362</v>
      </c>
      <c r="AB721">
        <v>225362</v>
      </c>
      <c r="AC721">
        <v>0</v>
      </c>
      <c r="AD721">
        <v>225362</v>
      </c>
      <c r="AE721">
        <v>0</v>
      </c>
      <c r="AF721">
        <v>0</v>
      </c>
      <c r="AG721" s="1" t="s">
        <v>5234</v>
      </c>
      <c r="AH721">
        <v>0</v>
      </c>
      <c r="AI721">
        <v>0</v>
      </c>
      <c r="AJ721" s="1">
        <f>Y721/0.1</f>
        <v>0</v>
      </c>
      <c r="AK721" s="1">
        <f>AC721-AJ721</f>
        <v>0</v>
      </c>
      <c r="AL721" s="28">
        <f>_xlfn.IFNA(INDEX($BD$2:$BD$53,MATCH(B721,$BC$2:$BC$53,0)),1000)</f>
        <v>3563077</v>
      </c>
      <c r="AM721" s="1">
        <f>C721/AL721*100000</f>
        <v>1159.1947072712715</v>
      </c>
      <c r="AN721" s="17">
        <f>IF(B722=B721,IFERROR((C721/C722)-1,0),0)</f>
        <v>0</v>
      </c>
      <c r="AO721" s="26">
        <f>IFERROR(LOG(2)/LOG(1+(AN721)),AN721)</f>
        <v>0</v>
      </c>
      <c r="AP721" s="26">
        <f>AVERAGE(Y721:Y727)</f>
        <v>326.57142857142856</v>
      </c>
      <c r="AR721" s="1">
        <f>Q721/AL721*100000</f>
        <v>105.77935868351989</v>
      </c>
      <c r="AS721" s="25">
        <f>IF(B722=B721,IFERROR((AE721/AE722)-1,0),0)</f>
        <v>-1</v>
      </c>
      <c r="AT721" s="26">
        <f>IFERROR(LOG(2)/LOG(1+(AS721)),AS721)</f>
        <v>-1</v>
      </c>
      <c r="AU721" s="26">
        <f>AVERAGE(AE721:AE727)</f>
        <v>34.285714285714285</v>
      </c>
      <c r="AV721" s="19">
        <f>ROUNDDOWN(N721,0)</f>
        <v>43976</v>
      </c>
      <c r="AW721" s="29" cm="1">
        <f t="array" ref="AW721">_xlfn.ANCHORARRAY(AV721)-1</f>
        <v>43975</v>
      </c>
    </row>
    <row r="722" spans="1:49" x14ac:dyDescent="0.25">
      <c r="A722">
        <v>20200526</v>
      </c>
      <c r="B722" s="1" t="s">
        <v>38</v>
      </c>
      <c r="C722">
        <v>41303</v>
      </c>
      <c r="D722">
        <v>184059</v>
      </c>
      <c r="F722">
        <v>694</v>
      </c>
      <c r="G722">
        <v>12538</v>
      </c>
      <c r="L722">
        <v>7127</v>
      </c>
      <c r="M722" s="1" t="s">
        <v>28</v>
      </c>
      <c r="N722" s="2">
        <v>43976.854166666664</v>
      </c>
      <c r="O722" s="2">
        <v>43976.6875</v>
      </c>
      <c r="P722" s="1" t="s">
        <v>340</v>
      </c>
      <c r="Q722">
        <v>3769</v>
      </c>
      <c r="R722">
        <v>12538</v>
      </c>
      <c r="S722" s="2">
        <v>43976.6875</v>
      </c>
      <c r="T722" s="1" t="s">
        <v>5233</v>
      </c>
      <c r="U722" s="1" t="s">
        <v>54</v>
      </c>
      <c r="V722" s="1" t="s">
        <v>54</v>
      </c>
      <c r="W722">
        <v>41303</v>
      </c>
      <c r="X722">
        <v>9</v>
      </c>
      <c r="Y722">
        <v>430</v>
      </c>
      <c r="Z722" s="1" t="s">
        <v>3652</v>
      </c>
      <c r="AA722">
        <v>225362</v>
      </c>
      <c r="AB722">
        <v>225362</v>
      </c>
      <c r="AC722">
        <v>3636</v>
      </c>
      <c r="AD722">
        <v>225362</v>
      </c>
      <c r="AE722">
        <v>27</v>
      </c>
      <c r="AF722">
        <v>0</v>
      </c>
      <c r="AG722" s="1" t="s">
        <v>5368</v>
      </c>
      <c r="AH722">
        <v>0</v>
      </c>
      <c r="AI722">
        <v>0</v>
      </c>
      <c r="AJ722" s="1">
        <f>Y722/0.1</f>
        <v>4300</v>
      </c>
      <c r="AK722" s="1">
        <f>AC722-AJ722</f>
        <v>-664</v>
      </c>
      <c r="AL722" s="28">
        <f>_xlfn.IFNA(INDEX($BD$2:$BD$53,MATCH(B722,$BC$2:$BC$53,0)),1000)</f>
        <v>3563077</v>
      </c>
      <c r="AM722" s="1">
        <f>C722/AL722*100000</f>
        <v>1159.1947072712715</v>
      </c>
      <c r="AN722" s="17">
        <f>IF(B723=B722,IFERROR((C722/C723)-1,0),0)</f>
        <v>1.0520392435103831E-2</v>
      </c>
      <c r="AO722" s="26">
        <f>IFERROR(LOG(2)/LOG(1+(AN722)),AN722)</f>
        <v>66.232026551472458</v>
      </c>
      <c r="AP722" s="26">
        <f>AVERAGE(Y722:Y728)</f>
        <v>410.42857142857144</v>
      </c>
      <c r="AR722" s="1">
        <f>Q722/AL722*100000</f>
        <v>105.77935868351989</v>
      </c>
      <c r="AS722" s="25">
        <f>IF(B723=B722,IFERROR((AE722/AE723)-1,0),0)</f>
        <v>-0.44897959183673475</v>
      </c>
      <c r="AT722" s="26">
        <f>IFERROR(LOG(2)/LOG(1+(AS722)),AS722)</f>
        <v>-1.1630309555926011</v>
      </c>
      <c r="AU722" s="26">
        <f>AVERAGE(AE722:AE728)</f>
        <v>42.428571428571431</v>
      </c>
      <c r="AV722" s="19">
        <f>ROUNDDOWN(N722,0)</f>
        <v>43976</v>
      </c>
      <c r="AW722" s="29" cm="1">
        <f t="array" ref="AW722">_xlfn.ANCHORARRAY(AV722)-1</f>
        <v>43975</v>
      </c>
    </row>
    <row r="723" spans="1:49" x14ac:dyDescent="0.25">
      <c r="A723">
        <v>20200525</v>
      </c>
      <c r="B723" s="1" t="s">
        <v>38</v>
      </c>
      <c r="C723">
        <v>40873</v>
      </c>
      <c r="D723">
        <v>180853</v>
      </c>
      <c r="F723">
        <v>706</v>
      </c>
      <c r="G723">
        <v>12538</v>
      </c>
      <c r="L723">
        <v>7127</v>
      </c>
      <c r="M723" s="1" t="s">
        <v>28</v>
      </c>
      <c r="N723" s="2">
        <v>43975.854166666664</v>
      </c>
      <c r="O723" s="2">
        <v>43975.6875</v>
      </c>
      <c r="P723" s="1" t="s">
        <v>398</v>
      </c>
      <c r="Q723">
        <v>3742</v>
      </c>
      <c r="R723">
        <v>12538</v>
      </c>
      <c r="S723" s="2">
        <v>43975.6875</v>
      </c>
      <c r="T723" s="1" t="s">
        <v>5506</v>
      </c>
      <c r="U723" s="1" t="s">
        <v>54</v>
      </c>
      <c r="V723" s="1" t="s">
        <v>54</v>
      </c>
      <c r="W723">
        <v>40873</v>
      </c>
      <c r="X723">
        <v>9</v>
      </c>
      <c r="Y723">
        <v>405</v>
      </c>
      <c r="Z723" s="1" t="s">
        <v>5507</v>
      </c>
      <c r="AA723">
        <v>221726</v>
      </c>
      <c r="AB723">
        <v>221726</v>
      </c>
      <c r="AC723">
        <v>7590</v>
      </c>
      <c r="AD723">
        <v>221726</v>
      </c>
      <c r="AE723">
        <v>49</v>
      </c>
      <c r="AF723">
        <v>0</v>
      </c>
      <c r="AG723" s="1" t="s">
        <v>5508</v>
      </c>
      <c r="AH723">
        <v>0</v>
      </c>
      <c r="AI723">
        <v>0</v>
      </c>
      <c r="AJ723" s="1">
        <f>Y723/0.1</f>
        <v>4050</v>
      </c>
      <c r="AK723" s="1">
        <f>AC723-AJ723</f>
        <v>3540</v>
      </c>
      <c r="AL723" s="28">
        <f>_xlfn.IFNA(INDEX($BD$2:$BD$53,MATCH(B723,$BC$2:$BC$53,0)),1000)</f>
        <v>3563077</v>
      </c>
      <c r="AM723" s="1">
        <f>C723/AL723*100000</f>
        <v>1147.1264864609998</v>
      </c>
      <c r="AN723" s="17">
        <f>IF(B724=B723,IFERROR((C723/C724)-1,0),0)</f>
        <v>1.0007907482455281E-2</v>
      </c>
      <c r="AO723" s="26">
        <f>IFERROR(LOG(2)/LOG(1+(AN723)),AN723)</f>
        <v>69.605949256710232</v>
      </c>
      <c r="AP723" s="26">
        <f>AVERAGE(Y723:Y729)</f>
        <v>393.85714285714283</v>
      </c>
      <c r="AR723" s="1">
        <f>Q723/AL723*100000</f>
        <v>105.021586679154</v>
      </c>
      <c r="AS723" s="25">
        <f>IF(B724=B723,IFERROR((AE723/AE724)-1,0),0)</f>
        <v>1.7222222222222223</v>
      </c>
      <c r="AT723" s="26">
        <f>IFERROR(LOG(2)/LOG(1+(AS723)),AS723)</f>
        <v>0.69214458129971079</v>
      </c>
      <c r="AU723" s="26">
        <f>AVERAGE(AE723:AE729)</f>
        <v>41.857142857142854</v>
      </c>
      <c r="AV723" s="19">
        <f>ROUNDDOWN(N723,0)</f>
        <v>43975</v>
      </c>
      <c r="AW723" s="29" cm="1">
        <f t="array" ref="AW723">_xlfn.ANCHORARRAY(AV723)-1</f>
        <v>43974</v>
      </c>
    </row>
    <row r="724" spans="1:49" x14ac:dyDescent="0.25">
      <c r="A724">
        <v>20200524</v>
      </c>
      <c r="B724" s="1" t="s">
        <v>38</v>
      </c>
      <c r="C724">
        <v>40468</v>
      </c>
      <c r="D724">
        <v>173668</v>
      </c>
      <c r="F724">
        <v>701</v>
      </c>
      <c r="G724">
        <v>12538</v>
      </c>
      <c r="L724">
        <v>7127</v>
      </c>
      <c r="M724" s="1" t="s">
        <v>28</v>
      </c>
      <c r="N724" s="2">
        <v>43974.854166666664</v>
      </c>
      <c r="O724" s="2">
        <v>43974.6875</v>
      </c>
      <c r="P724" s="1" t="s">
        <v>419</v>
      </c>
      <c r="Q724">
        <v>3693</v>
      </c>
      <c r="R724">
        <v>12538</v>
      </c>
      <c r="S724" s="2">
        <v>43974.6875</v>
      </c>
      <c r="T724" s="1" t="s">
        <v>54</v>
      </c>
      <c r="U724" s="1" t="s">
        <v>54</v>
      </c>
      <c r="V724" s="1" t="s">
        <v>54</v>
      </c>
      <c r="W724">
        <v>40468</v>
      </c>
      <c r="X724">
        <v>9</v>
      </c>
      <c r="Y724">
        <v>446</v>
      </c>
      <c r="Z724" s="1" t="s">
        <v>3082</v>
      </c>
      <c r="AA724">
        <v>214136</v>
      </c>
      <c r="AB724">
        <v>214136</v>
      </c>
      <c r="AC724">
        <v>5769</v>
      </c>
      <c r="AD724">
        <v>214136</v>
      </c>
      <c r="AE724">
        <v>18</v>
      </c>
      <c r="AF724">
        <v>0</v>
      </c>
      <c r="AG724" s="1" t="s">
        <v>5635</v>
      </c>
      <c r="AH724">
        <v>0</v>
      </c>
      <c r="AI724">
        <v>0</v>
      </c>
      <c r="AJ724" s="1">
        <f>Y724/0.1</f>
        <v>4460</v>
      </c>
      <c r="AK724" s="1">
        <f>AC724-AJ724</f>
        <v>1309</v>
      </c>
      <c r="AL724" s="28">
        <f>_xlfn.IFNA(INDEX($BD$2:$BD$53,MATCH(B724,$BC$2:$BC$53,0)),1000)</f>
        <v>3563077</v>
      </c>
      <c r="AM724" s="1">
        <f>C724/AL724*100000</f>
        <v>1135.7599063955115</v>
      </c>
      <c r="AN724" s="17">
        <f>IF(B725=B724,IFERROR((C724/C725)-1,0),0)</f>
        <v>1.1143870871020978E-2</v>
      </c>
      <c r="AO724" s="26">
        <f>IFERROR(LOG(2)/LOG(1+(AN724)),AN724)</f>
        <v>62.545790991032355</v>
      </c>
      <c r="AP724" s="26">
        <f>AVERAGE(Y724:Y730)</f>
        <v>435.57142857142856</v>
      </c>
      <c r="AR724" s="1">
        <f>Q724/AL724*100000</f>
        <v>103.64637081937886</v>
      </c>
      <c r="AS724" s="25">
        <f>IF(B725=B724,IFERROR((AE724/AE725)-1,0),0)</f>
        <v>-0.52631578947368429</v>
      </c>
      <c r="AT724" s="26">
        <f>IFERROR(LOG(2)/LOG(1+(AS724)),AS724)</f>
        <v>-0.92764162315682874</v>
      </c>
      <c r="AU724" s="26">
        <f>AVERAGE(AE724:AE730)</f>
        <v>40.714285714285715</v>
      </c>
      <c r="AV724" s="19">
        <f>ROUNDDOWN(N724,0)</f>
        <v>43974</v>
      </c>
      <c r="AW724" s="29" cm="1">
        <f t="array" ref="AW724">_xlfn.ANCHORARRAY(AV724)-1</f>
        <v>43973</v>
      </c>
    </row>
    <row r="725" spans="1:49" x14ac:dyDescent="0.25">
      <c r="A725">
        <v>20200523</v>
      </c>
      <c r="B725" s="1" t="s">
        <v>38</v>
      </c>
      <c r="C725">
        <v>40022</v>
      </c>
      <c r="D725">
        <v>168345</v>
      </c>
      <c r="F725">
        <v>724</v>
      </c>
      <c r="G725">
        <v>12538</v>
      </c>
      <c r="L725">
        <v>7127</v>
      </c>
      <c r="M725" s="1" t="s">
        <v>28</v>
      </c>
      <c r="N725" s="2">
        <v>43973.854166666664</v>
      </c>
      <c r="O725" s="2">
        <v>43973.6875</v>
      </c>
      <c r="P725" s="1" t="s">
        <v>438</v>
      </c>
      <c r="Q725">
        <v>3675</v>
      </c>
      <c r="R725">
        <v>12538</v>
      </c>
      <c r="S725" s="2">
        <v>43973.6875</v>
      </c>
      <c r="T725" s="1" t="s">
        <v>54</v>
      </c>
      <c r="U725" s="1" t="s">
        <v>54</v>
      </c>
      <c r="V725" s="1" t="s">
        <v>54</v>
      </c>
      <c r="W725">
        <v>40022</v>
      </c>
      <c r="X725">
        <v>9</v>
      </c>
      <c r="Y725">
        <v>382</v>
      </c>
      <c r="Z725" s="1" t="s">
        <v>5765</v>
      </c>
      <c r="AA725">
        <v>208367</v>
      </c>
      <c r="AB725">
        <v>208367</v>
      </c>
      <c r="AC725">
        <v>6039</v>
      </c>
      <c r="AD725">
        <v>208367</v>
      </c>
      <c r="AE725">
        <v>38</v>
      </c>
      <c r="AF725">
        <v>0</v>
      </c>
      <c r="AG725" s="1" t="s">
        <v>5766</v>
      </c>
      <c r="AH725">
        <v>0</v>
      </c>
      <c r="AI725">
        <v>0</v>
      </c>
      <c r="AJ725" s="1">
        <f>Y725/0.1</f>
        <v>3820</v>
      </c>
      <c r="AK725" s="1">
        <f>AC725-AJ725</f>
        <v>2219</v>
      </c>
      <c r="AL725" s="28">
        <f>_xlfn.IFNA(INDEX($BD$2:$BD$53,MATCH(B725,$BC$2:$BC$53,0)),1000)</f>
        <v>3563077</v>
      </c>
      <c r="AM725" s="1">
        <f>C725/AL725*100000</f>
        <v>1123.2426355085788</v>
      </c>
      <c r="AN725" s="17">
        <f>IF(B726=B725,IFERROR((C725/C726)-1,0),0)</f>
        <v>9.6367305751765553E-3</v>
      </c>
      <c r="AO725" s="26">
        <f>IFERROR(LOG(2)/LOG(1+(AN725)),AN725)</f>
        <v>72.273648510435621</v>
      </c>
      <c r="AP725" s="26">
        <f>AVERAGE(Y725:Y731)</f>
        <v>474.14285714285717</v>
      </c>
      <c r="AR725" s="1">
        <f>Q725/AL725*100000</f>
        <v>103.14118948313495</v>
      </c>
      <c r="AS725" s="25">
        <f>IF(B726=B725,IFERROR((AE725/AE726)-1,0),0)</f>
        <v>-0.30909090909090908</v>
      </c>
      <c r="AT725" s="26">
        <f>IFERROR(LOG(2)/LOG(1+(AS725)),AS725)</f>
        <v>-1.8746524860104326</v>
      </c>
      <c r="AU725" s="26">
        <f>AVERAGE(AE725:AE731)</f>
        <v>48</v>
      </c>
      <c r="AV725" s="19">
        <f>ROUNDDOWN(N725,0)</f>
        <v>43973</v>
      </c>
      <c r="AW725" s="29" cm="1">
        <f t="array" ref="AW725">_xlfn.ANCHORARRAY(AV725)-1</f>
        <v>43972</v>
      </c>
    </row>
    <row r="726" spans="1:49" x14ac:dyDescent="0.25">
      <c r="A726">
        <v>20200522</v>
      </c>
      <c r="B726" s="1" t="s">
        <v>38</v>
      </c>
      <c r="C726">
        <v>39640</v>
      </c>
      <c r="D726">
        <v>162688</v>
      </c>
      <c r="F726">
        <v>740</v>
      </c>
      <c r="G726">
        <v>12538</v>
      </c>
      <c r="L726">
        <v>7127</v>
      </c>
      <c r="M726" s="1" t="s">
        <v>28</v>
      </c>
      <c r="N726" s="2">
        <v>43972.854166666664</v>
      </c>
      <c r="O726" s="2">
        <v>43972.6875</v>
      </c>
      <c r="P726" s="1" t="s">
        <v>460</v>
      </c>
      <c r="Q726">
        <v>3637</v>
      </c>
      <c r="R726">
        <v>12538</v>
      </c>
      <c r="S726" s="2">
        <v>43972.6875</v>
      </c>
      <c r="T726" s="1" t="s">
        <v>54</v>
      </c>
      <c r="U726" s="1" t="s">
        <v>54</v>
      </c>
      <c r="V726" s="1" t="s">
        <v>54</v>
      </c>
      <c r="W726">
        <v>39640</v>
      </c>
      <c r="X726">
        <v>9</v>
      </c>
      <c r="Y726">
        <v>432</v>
      </c>
      <c r="Z726" s="1" t="s">
        <v>5899</v>
      </c>
      <c r="AA726">
        <v>202328</v>
      </c>
      <c r="AB726">
        <v>202328</v>
      </c>
      <c r="AC726">
        <v>5881</v>
      </c>
      <c r="AD726">
        <v>202328</v>
      </c>
      <c r="AE726">
        <v>55</v>
      </c>
      <c r="AF726">
        <v>1592</v>
      </c>
      <c r="AG726" s="1" t="s">
        <v>5900</v>
      </c>
      <c r="AH726">
        <v>0</v>
      </c>
      <c r="AI726">
        <v>0</v>
      </c>
      <c r="AJ726" s="1">
        <f>Y726/0.1</f>
        <v>4320</v>
      </c>
      <c r="AK726" s="1">
        <f>AC726-AJ726</f>
        <v>1561</v>
      </c>
      <c r="AL726" s="28">
        <f>_xlfn.IFNA(INDEX($BD$2:$BD$53,MATCH(B726,$BC$2:$BC$53,0)),1000)</f>
        <v>3563077</v>
      </c>
      <c r="AM726" s="1">
        <f>C726/AL726*100000</f>
        <v>1112.5215649282909</v>
      </c>
      <c r="AN726" s="17">
        <f>IF(B727=B726,IFERROR((C726/C727)-1,0),0)</f>
        <v>1.1018159559273544E-2</v>
      </c>
      <c r="AO726" s="26">
        <f>IFERROR(LOG(2)/LOG(1+(AN726)),AN726)</f>
        <v>63.255465303580479</v>
      </c>
      <c r="AP726" s="26">
        <f>AVERAGE(Y726:Y732)</f>
        <v>507.85714285714283</v>
      </c>
      <c r="AR726" s="1">
        <f>Q726/AL726*100000</f>
        <v>102.07469555106442</v>
      </c>
      <c r="AS726" s="25">
        <f>IF(B727=B726,IFERROR((AE726/AE727)-1,0),0)</f>
        <v>3.7735849056603765E-2</v>
      </c>
      <c r="AT726" s="26">
        <f>IFERROR(LOG(2)/LOG(1+(AS726)),AS726)</f>
        <v>18.712834336291696</v>
      </c>
      <c r="AU726" s="26">
        <f>AVERAGE(AE726:AE732)</f>
        <v>50.285714285714285</v>
      </c>
      <c r="AV726" s="19">
        <f>ROUNDDOWN(N726,0)</f>
        <v>43972</v>
      </c>
      <c r="AW726" s="29" cm="1">
        <f t="array" ref="AW726">_xlfn.ANCHORARRAY(AV726)-1</f>
        <v>43971</v>
      </c>
    </row>
    <row r="727" spans="1:49" x14ac:dyDescent="0.25">
      <c r="A727">
        <v>20200521</v>
      </c>
      <c r="B727" s="1" t="s">
        <v>38</v>
      </c>
      <c r="C727">
        <v>39208</v>
      </c>
      <c r="D727">
        <v>157239</v>
      </c>
      <c r="F727">
        <v>816</v>
      </c>
      <c r="G727">
        <v>10946</v>
      </c>
      <c r="L727">
        <v>6264</v>
      </c>
      <c r="M727" s="1" t="s">
        <v>28</v>
      </c>
      <c r="N727" s="2">
        <v>43971.354166666664</v>
      </c>
      <c r="O727" s="2">
        <v>43971.1875</v>
      </c>
      <c r="P727" s="1" t="s">
        <v>489</v>
      </c>
      <c r="Q727">
        <v>3582</v>
      </c>
      <c r="R727">
        <v>10946</v>
      </c>
      <c r="S727" s="2">
        <v>43971.1875</v>
      </c>
      <c r="T727" s="1" t="s">
        <v>54</v>
      </c>
      <c r="U727" s="1" t="s">
        <v>54</v>
      </c>
      <c r="V727" s="1" t="s">
        <v>54</v>
      </c>
      <c r="W727">
        <v>39208</v>
      </c>
      <c r="X727">
        <v>9</v>
      </c>
      <c r="Y727">
        <v>191</v>
      </c>
      <c r="Z727" s="1" t="s">
        <v>6035</v>
      </c>
      <c r="AA727">
        <v>196447</v>
      </c>
      <c r="AB727">
        <v>196447</v>
      </c>
      <c r="AC727">
        <v>5729</v>
      </c>
      <c r="AD727">
        <v>196447</v>
      </c>
      <c r="AE727">
        <v>53</v>
      </c>
      <c r="AF727">
        <v>0</v>
      </c>
      <c r="AG727" s="1" t="s">
        <v>6036</v>
      </c>
      <c r="AH727">
        <v>0</v>
      </c>
      <c r="AI727">
        <v>0</v>
      </c>
      <c r="AJ727" s="1">
        <f>Y727/0.1</f>
        <v>1910</v>
      </c>
      <c r="AK727" s="1">
        <f>AC727-AJ727</f>
        <v>3819</v>
      </c>
      <c r="AL727" s="28">
        <f>_xlfn.IFNA(INDEX($BD$2:$BD$53,MATCH(B727,$BC$2:$BC$53,0)),1000)</f>
        <v>3563077</v>
      </c>
      <c r="AM727" s="1">
        <f>C727/AL727*100000</f>
        <v>1100.3972128584367</v>
      </c>
      <c r="AN727" s="17">
        <f>IF(B728=B727,IFERROR((C727/C728)-1,0),0)</f>
        <v>4.8953020478252895E-3</v>
      </c>
      <c r="AO727" s="26">
        <f>IFERROR(LOG(2)/LOG(1+(AN727)),AN727)</f>
        <v>141.94065562074186</v>
      </c>
      <c r="AP727" s="26">
        <f>AVERAGE(Y727:Y733)</f>
        <v>534.85714285714289</v>
      </c>
      <c r="AR727" s="1">
        <f>Q727/AL727*100000</f>
        <v>100.53108591254133</v>
      </c>
      <c r="AS727" s="25">
        <f>IF(B728=B727,IFERROR((AE727/AE728)-1,0),0)</f>
        <v>-7.0175438596491224E-2</v>
      </c>
      <c r="AT727" s="26">
        <f>IFERROR(LOG(2)/LOG(1+(AS727)),AS727)</f>
        <v>-9.5265713583626912</v>
      </c>
      <c r="AU727" s="26">
        <f>AVERAGE(AE727:AE733)</f>
        <v>51.857142857142854</v>
      </c>
      <c r="AV727" s="19">
        <f>ROUNDDOWN(N727,0)</f>
        <v>43971</v>
      </c>
      <c r="AW727" s="29" cm="1">
        <f t="array" ref="AW727">_xlfn.ANCHORARRAY(AV727)-1</f>
        <v>43970</v>
      </c>
    </row>
    <row r="728" spans="1:49" x14ac:dyDescent="0.25">
      <c r="A728">
        <v>20200520</v>
      </c>
      <c r="B728" s="1" t="s">
        <v>38</v>
      </c>
      <c r="C728">
        <v>39017</v>
      </c>
      <c r="D728">
        <v>151701</v>
      </c>
      <c r="F728">
        <v>887</v>
      </c>
      <c r="G728">
        <v>10946</v>
      </c>
      <c r="L728">
        <v>6264</v>
      </c>
      <c r="M728" s="1" t="s">
        <v>28</v>
      </c>
      <c r="N728" s="2">
        <v>43971.666666666664</v>
      </c>
      <c r="O728" s="2">
        <v>43971.5</v>
      </c>
      <c r="P728" s="1" t="s">
        <v>511</v>
      </c>
      <c r="Q728">
        <v>3529</v>
      </c>
      <c r="R728">
        <v>10946</v>
      </c>
      <c r="S728" s="2">
        <v>43971.5</v>
      </c>
      <c r="T728" s="1" t="s">
        <v>54</v>
      </c>
      <c r="U728" s="1" t="s">
        <v>54</v>
      </c>
      <c r="V728" s="1" t="s">
        <v>54</v>
      </c>
      <c r="W728">
        <v>39017</v>
      </c>
      <c r="X728">
        <v>9</v>
      </c>
      <c r="Y728">
        <v>587</v>
      </c>
      <c r="Z728" s="1" t="s">
        <v>6164</v>
      </c>
      <c r="AA728">
        <v>190718</v>
      </c>
      <c r="AB728">
        <v>190718</v>
      </c>
      <c r="AC728">
        <v>5198</v>
      </c>
      <c r="AD728">
        <v>190718</v>
      </c>
      <c r="AE728">
        <v>57</v>
      </c>
      <c r="AF728">
        <v>0</v>
      </c>
      <c r="AG728" s="1" t="s">
        <v>6165</v>
      </c>
      <c r="AH728">
        <v>0</v>
      </c>
      <c r="AI728">
        <v>0</v>
      </c>
      <c r="AJ728" s="1">
        <f>Y728/0.1</f>
        <v>5870</v>
      </c>
      <c r="AK728" s="1">
        <f>AC728-AJ728</f>
        <v>-672</v>
      </c>
      <c r="AL728" s="28">
        <f>_xlfn.IFNA(INDEX($BD$2:$BD$53,MATCH(B728,$BC$2:$BC$53,0)),1000)</f>
        <v>3563077</v>
      </c>
      <c r="AM728" s="1">
        <f>C728/AL728*100000</f>
        <v>1095.0366775682928</v>
      </c>
      <c r="AN728" s="17">
        <f>IF(B729=B728,IFERROR((C728/C729)-1,0),0)</f>
        <v>1.5274525110590575E-2</v>
      </c>
      <c r="AO728" s="26">
        <f>IFERROR(LOG(2)/LOG(1+(AN728)),AN728)</f>
        <v>45.724992945519972</v>
      </c>
      <c r="AP728" s="26">
        <f>AVERAGE(Y728:Y734)</f>
        <v>594.57142857142856</v>
      </c>
      <c r="AR728" s="1">
        <f>Q728/AL728*100000</f>
        <v>99.043607533600877</v>
      </c>
      <c r="AS728" s="25">
        <f>IF(B729=B728,IFERROR((AE728/AE729)-1,0),0)</f>
        <v>1.4782608695652173</v>
      </c>
      <c r="AT728" s="26">
        <f>IFERROR(LOG(2)/LOG(1+(AS728)),AS728)</f>
        <v>0.76375053128031423</v>
      </c>
      <c r="AU728" s="26">
        <f>AVERAGE(AE728:AE734)</f>
        <v>57.714285714285715</v>
      </c>
      <c r="AV728" s="19">
        <f>ROUNDDOWN(N728,0)</f>
        <v>43971</v>
      </c>
      <c r="AW728" s="29" cm="1">
        <f t="array" ref="AW728">_xlfn.ANCHORARRAY(AV728)-1</f>
        <v>43970</v>
      </c>
    </row>
    <row r="729" spans="1:49" x14ac:dyDescent="0.25">
      <c r="A729">
        <v>20200519</v>
      </c>
      <c r="B729" s="1" t="s">
        <v>38</v>
      </c>
      <c r="C729">
        <v>38430</v>
      </c>
      <c r="D729">
        <v>147090</v>
      </c>
      <c r="F729">
        <v>914</v>
      </c>
      <c r="G729">
        <v>10946</v>
      </c>
      <c r="L729">
        <v>6264</v>
      </c>
      <c r="M729" s="1" t="s">
        <v>28</v>
      </c>
      <c r="N729" s="2">
        <v>43969.791666666664</v>
      </c>
      <c r="O729" s="2">
        <v>43969.625</v>
      </c>
      <c r="P729" s="1" t="s">
        <v>528</v>
      </c>
      <c r="Q729">
        <v>3472</v>
      </c>
      <c r="R729">
        <v>10946</v>
      </c>
      <c r="S729" s="2">
        <v>43969.625</v>
      </c>
      <c r="T729" s="1" t="s">
        <v>54</v>
      </c>
      <c r="U729" s="1" t="s">
        <v>54</v>
      </c>
      <c r="V729" s="1" t="s">
        <v>54</v>
      </c>
      <c r="W729">
        <v>38430</v>
      </c>
      <c r="X729">
        <v>9</v>
      </c>
      <c r="Y729">
        <v>314</v>
      </c>
      <c r="Z729" s="1" t="s">
        <v>6292</v>
      </c>
      <c r="AA729">
        <v>185520</v>
      </c>
      <c r="AB729">
        <v>185520</v>
      </c>
      <c r="AC729">
        <v>7841</v>
      </c>
      <c r="AD729">
        <v>185520</v>
      </c>
      <c r="AE729">
        <v>23</v>
      </c>
      <c r="AF729">
        <v>0</v>
      </c>
      <c r="AG729" s="1" t="s">
        <v>6293</v>
      </c>
      <c r="AH729">
        <v>0</v>
      </c>
      <c r="AI729">
        <v>0</v>
      </c>
      <c r="AJ729" s="1">
        <f>Y729/0.1</f>
        <v>3140</v>
      </c>
      <c r="AK729" s="1">
        <f>AC729-AJ729</f>
        <v>4701</v>
      </c>
      <c r="AL729" s="28">
        <f>_xlfn.IFNA(INDEX($BD$2:$BD$53,MATCH(B729,$BC$2:$BC$53,0)),1000)</f>
        <v>3563077</v>
      </c>
      <c r="AM729" s="1">
        <f>C729/AL729*100000</f>
        <v>1078.5621528807826</v>
      </c>
      <c r="AN729" s="17">
        <f>IF(B730=B729,IFERROR((C729/C730)-1,0),0)</f>
        <v>8.2380102843950809E-3</v>
      </c>
      <c r="AO729" s="26">
        <f>IFERROR(LOG(2)/LOG(1+(AN729)),AN729)</f>
        <v>84.486220503618654</v>
      </c>
      <c r="AP729" s="26">
        <f>AVERAGE(Y729:Y735)</f>
        <v>585.28571428571433</v>
      </c>
      <c r="AR729" s="1">
        <f>Q729/AL729*100000</f>
        <v>97.443866635495098</v>
      </c>
      <c r="AS729" s="25">
        <f>IF(B730=B729,IFERROR((AE729/AE730)-1,0),0)</f>
        <v>-0.43902439024390238</v>
      </c>
      <c r="AT729" s="26">
        <f>IFERROR(LOG(2)/LOG(1+(AS729)),AS729)</f>
        <v>-1.1990550747282362</v>
      </c>
      <c r="AU729" s="26">
        <f>AVERAGE(AE729:AE735)</f>
        <v>61.571428571428569</v>
      </c>
      <c r="AV729" s="19">
        <f>ROUNDDOWN(N729,0)</f>
        <v>43969</v>
      </c>
      <c r="AW729" s="29" cm="1">
        <f t="array" ref="AW729">_xlfn.ANCHORARRAY(AV729)-1</f>
        <v>43968</v>
      </c>
    </row>
    <row r="730" spans="1:49" x14ac:dyDescent="0.25">
      <c r="A730">
        <v>20200518</v>
      </c>
      <c r="B730" s="1" t="s">
        <v>38</v>
      </c>
      <c r="C730">
        <v>38116</v>
      </c>
      <c r="D730">
        <v>139563</v>
      </c>
      <c r="F730">
        <v>920</v>
      </c>
      <c r="G730">
        <v>10946</v>
      </c>
      <c r="L730">
        <v>6264</v>
      </c>
      <c r="M730" s="1" t="s">
        <v>28</v>
      </c>
      <c r="N730" s="2">
        <v>43968.854166666664</v>
      </c>
      <c r="O730" s="2">
        <v>43968.6875</v>
      </c>
      <c r="P730" s="1" t="s">
        <v>560</v>
      </c>
      <c r="Q730">
        <v>3449</v>
      </c>
      <c r="R730">
        <v>10946</v>
      </c>
      <c r="S730" s="2">
        <v>43968.6875</v>
      </c>
      <c r="T730" s="1" t="s">
        <v>54</v>
      </c>
      <c r="U730" s="1" t="s">
        <v>54</v>
      </c>
      <c r="V730" s="1" t="s">
        <v>54</v>
      </c>
      <c r="W730">
        <v>38116</v>
      </c>
      <c r="X730">
        <v>9</v>
      </c>
      <c r="Y730">
        <v>697</v>
      </c>
      <c r="Z730" s="1" t="s">
        <v>6427</v>
      </c>
      <c r="AA730">
        <v>177679</v>
      </c>
      <c r="AB730">
        <v>177679</v>
      </c>
      <c r="AC730">
        <v>7072</v>
      </c>
      <c r="AD730">
        <v>177679</v>
      </c>
      <c r="AE730">
        <v>41</v>
      </c>
      <c r="AF730">
        <v>0</v>
      </c>
      <c r="AG730" s="1" t="s">
        <v>6428</v>
      </c>
      <c r="AH730">
        <v>0</v>
      </c>
      <c r="AI730">
        <v>0</v>
      </c>
      <c r="AJ730" s="1">
        <f>Y730/0.1</f>
        <v>6970</v>
      </c>
      <c r="AK730" s="1">
        <f>AC730-AJ730</f>
        <v>102</v>
      </c>
      <c r="AL730" s="28">
        <f>_xlfn.IFNA(INDEX($BD$2:$BD$53,MATCH(B730,$BC$2:$BC$53,0)),1000)</f>
        <v>3563077</v>
      </c>
      <c r="AM730" s="1">
        <f>C730/AL730*100000</f>
        <v>1069.7495451263051</v>
      </c>
      <c r="AN730" s="17">
        <f>IF(B731=B730,IFERROR((C730/C731)-1,0),0)</f>
        <v>1.8626900772334976E-2</v>
      </c>
      <c r="AO730" s="26">
        <f>IFERROR(LOG(2)/LOG(1+(AN730)),AN730)</f>
        <v>37.55766588274556</v>
      </c>
      <c r="AP730" s="26">
        <f>AVERAGE(Y730:Y736)</f>
        <v>621.57142857142856</v>
      </c>
      <c r="AR730" s="1">
        <f>Q730/AL730*100000</f>
        <v>96.798357150294535</v>
      </c>
      <c r="AS730" s="25">
        <f>IF(B731=B730,IFERROR((AE730/AE731)-1,0),0)</f>
        <v>-0.40579710144927539</v>
      </c>
      <c r="AT730" s="26">
        <f>IFERROR(LOG(2)/LOG(1+(AS730)),AS730)</f>
        <v>-1.3316067681625545</v>
      </c>
      <c r="AU730" s="26">
        <f>AVERAGE(AE730:AE736)</f>
        <v>63</v>
      </c>
      <c r="AV730" s="19">
        <f>ROUNDDOWN(N730,0)</f>
        <v>43968</v>
      </c>
      <c r="AW730" s="29" cm="1">
        <f t="array" ref="AW730">_xlfn.ANCHORARRAY(AV730)-1</f>
        <v>43967</v>
      </c>
    </row>
    <row r="731" spans="1:49" x14ac:dyDescent="0.25">
      <c r="A731">
        <v>20200517</v>
      </c>
      <c r="B731" s="1" t="s">
        <v>38</v>
      </c>
      <c r="C731">
        <v>37419</v>
      </c>
      <c r="D731">
        <v>133188</v>
      </c>
      <c r="F731">
        <v>937</v>
      </c>
      <c r="G731">
        <v>10946</v>
      </c>
      <c r="L731">
        <v>6264</v>
      </c>
      <c r="M731" s="1" t="s">
        <v>28</v>
      </c>
      <c r="N731" s="2">
        <v>43967.854166666664</v>
      </c>
      <c r="O731" s="2">
        <v>43967.6875</v>
      </c>
      <c r="P731" s="1" t="s">
        <v>585</v>
      </c>
      <c r="Q731">
        <v>3408</v>
      </c>
      <c r="R731">
        <v>10946</v>
      </c>
      <c r="S731" s="2">
        <v>43967.6875</v>
      </c>
      <c r="T731" s="1" t="s">
        <v>6552</v>
      </c>
      <c r="U731" s="1" t="s">
        <v>54</v>
      </c>
      <c r="V731" s="1" t="s">
        <v>54</v>
      </c>
      <c r="W731">
        <v>37419</v>
      </c>
      <c r="X731">
        <v>9</v>
      </c>
      <c r="Y731">
        <v>716</v>
      </c>
      <c r="Z731" s="1" t="s">
        <v>6553</v>
      </c>
      <c r="AA731">
        <v>170607</v>
      </c>
      <c r="AB731">
        <v>170607</v>
      </c>
      <c r="AC731">
        <v>5852</v>
      </c>
      <c r="AD731">
        <v>170607</v>
      </c>
      <c r="AE731">
        <v>69</v>
      </c>
      <c r="AF731">
        <v>0</v>
      </c>
      <c r="AG731" s="1" t="s">
        <v>6554</v>
      </c>
      <c r="AH731">
        <v>0</v>
      </c>
      <c r="AI731">
        <v>0</v>
      </c>
      <c r="AJ731" s="1">
        <f>Y731/0.1</f>
        <v>7160</v>
      </c>
      <c r="AK731" s="1">
        <f>AC731-AJ731</f>
        <v>-1308</v>
      </c>
      <c r="AL731" s="28">
        <f>_xlfn.IFNA(INDEX($BD$2:$BD$53,MATCH(B731,$BC$2:$BC$53,0)),1000)</f>
        <v>3563077</v>
      </c>
      <c r="AM731" s="1">
        <f>C731/AL731*100000</f>
        <v>1050.1878011617487</v>
      </c>
      <c r="AN731" s="17">
        <f>IF(B732=B731,IFERROR((C731/C732)-1,0),0)</f>
        <v>1.950794213007101E-2</v>
      </c>
      <c r="AO731" s="26">
        <f>IFERROR(LOG(2)/LOG(1+(AN731)),AN731)</f>
        <v>35.876995289347626</v>
      </c>
      <c r="AP731" s="26">
        <f>AVERAGE(Y731:Y737)</f>
        <v>552.14285714285711</v>
      </c>
      <c r="AR731" s="1">
        <f>Q731/AL731*100000</f>
        <v>95.647666328850036</v>
      </c>
      <c r="AS731" s="25">
        <f>IF(B732=B731,IFERROR((AE731/AE732)-1,0),0)</f>
        <v>0.27777777777777768</v>
      </c>
      <c r="AT731" s="26">
        <f>IFERROR(LOG(2)/LOG(1+(AS731)),AS731)</f>
        <v>2.8277587705434644</v>
      </c>
      <c r="AU731" s="26">
        <f>AVERAGE(AE731:AE737)</f>
        <v>63</v>
      </c>
      <c r="AV731" s="19">
        <f>ROUNDDOWN(N731,0)</f>
        <v>43967</v>
      </c>
      <c r="AW731" s="29" cm="1">
        <f t="array" ref="AW731">_xlfn.ANCHORARRAY(AV731)-1</f>
        <v>43966</v>
      </c>
    </row>
    <row r="732" spans="1:49" x14ac:dyDescent="0.25">
      <c r="A732">
        <v>20200516</v>
      </c>
      <c r="B732" s="1" t="s">
        <v>38</v>
      </c>
      <c r="C732">
        <v>36703</v>
      </c>
      <c r="D732">
        <v>128052</v>
      </c>
      <c r="F732">
        <v>994</v>
      </c>
      <c r="G732">
        <v>10946</v>
      </c>
      <c r="L732">
        <v>6264</v>
      </c>
      <c r="M732" s="1" t="s">
        <v>28</v>
      </c>
      <c r="N732" s="2">
        <v>43966.84375</v>
      </c>
      <c r="O732" s="2">
        <v>43966.677083333336</v>
      </c>
      <c r="P732" s="1" t="s">
        <v>605</v>
      </c>
      <c r="Q732">
        <v>3339</v>
      </c>
      <c r="R732">
        <v>10946</v>
      </c>
      <c r="S732" s="2">
        <v>43966.677083333336</v>
      </c>
      <c r="T732" s="1" t="s">
        <v>54</v>
      </c>
      <c r="U732" s="1" t="s">
        <v>54</v>
      </c>
      <c r="V732" s="1" t="s">
        <v>54</v>
      </c>
      <c r="W732">
        <v>36703</v>
      </c>
      <c r="X732">
        <v>9</v>
      </c>
      <c r="Y732">
        <v>618</v>
      </c>
      <c r="Z732" s="1" t="s">
        <v>3635</v>
      </c>
      <c r="AA732">
        <v>164755</v>
      </c>
      <c r="AB732">
        <v>164755</v>
      </c>
      <c r="AC732">
        <v>8847</v>
      </c>
      <c r="AD732">
        <v>164755</v>
      </c>
      <c r="AE732">
        <v>54</v>
      </c>
      <c r="AF732">
        <v>0</v>
      </c>
      <c r="AG732" s="1" t="s">
        <v>6696</v>
      </c>
      <c r="AH732">
        <v>0</v>
      </c>
      <c r="AI732">
        <v>0</v>
      </c>
      <c r="AJ732" s="1">
        <f>Y732/0.1</f>
        <v>6180</v>
      </c>
      <c r="AK732" s="1">
        <f>AC732-AJ732</f>
        <v>2667</v>
      </c>
      <c r="AL732" s="28">
        <f>_xlfn.IFNA(INDEX($BD$2:$BD$53,MATCH(B732,$BC$2:$BC$53,0)),1000)</f>
        <v>3563077</v>
      </c>
      <c r="AM732" s="1">
        <f>C732/AL732*100000</f>
        <v>1030.092810231157</v>
      </c>
      <c r="AN732" s="17">
        <f>IF(B733=B732,IFERROR((C732/C733)-1,0),0)</f>
        <v>1.7126229735347165E-2</v>
      </c>
      <c r="AO732" s="26">
        <f>IFERROR(LOG(2)/LOG(1+(AN732)),AN732)</f>
        <v>40.818434161687463</v>
      </c>
      <c r="AP732" s="26">
        <f>AVERAGE(Y732:Y738)</f>
        <v>531.28571428571433</v>
      </c>
      <c r="AR732" s="1">
        <f>Q732/AL732*100000</f>
        <v>93.711137873248319</v>
      </c>
      <c r="AS732" s="25">
        <f>IF(B733=B732,IFERROR((AE732/AE733)-1,0),0)</f>
        <v>-0.18181818181818177</v>
      </c>
      <c r="AT732" s="26">
        <f>IFERROR(LOG(2)/LOG(1+(AS732)),AS732)</f>
        <v>-3.454152480827382</v>
      </c>
      <c r="AU732" s="26">
        <f>AVERAGE(AE732:AE738)</f>
        <v>58.142857142857146</v>
      </c>
      <c r="AV732" s="19">
        <f>ROUNDDOWN(N732,0)</f>
        <v>43966</v>
      </c>
      <c r="AW732" s="29" cm="1">
        <f t="array" ref="AW732">_xlfn.ANCHORARRAY(AV732)-1</f>
        <v>43965</v>
      </c>
    </row>
    <row r="733" spans="1:49" x14ac:dyDescent="0.25">
      <c r="A733">
        <v>20200515</v>
      </c>
      <c r="B733" s="1" t="s">
        <v>38</v>
      </c>
      <c r="C733">
        <v>36085</v>
      </c>
      <c r="D733">
        <v>119823</v>
      </c>
      <c r="F733">
        <v>1033</v>
      </c>
      <c r="G733">
        <v>10946</v>
      </c>
      <c r="L733">
        <v>6264</v>
      </c>
      <c r="M733" s="1" t="s">
        <v>28</v>
      </c>
      <c r="N733" s="2">
        <v>43965.854166666664</v>
      </c>
      <c r="O733" s="2">
        <v>43965.6875</v>
      </c>
      <c r="P733" s="1" t="s">
        <v>625</v>
      </c>
      <c r="Q733">
        <v>3285</v>
      </c>
      <c r="R733">
        <v>10946</v>
      </c>
      <c r="S733" s="2">
        <v>43965.6875</v>
      </c>
      <c r="T733" s="1" t="s">
        <v>54</v>
      </c>
      <c r="U733" s="1" t="s">
        <v>54</v>
      </c>
      <c r="V733" s="1" t="s">
        <v>54</v>
      </c>
      <c r="W733">
        <v>36085</v>
      </c>
      <c r="X733">
        <v>9</v>
      </c>
      <c r="Y733">
        <v>621</v>
      </c>
      <c r="Z733" s="1" t="s">
        <v>6817</v>
      </c>
      <c r="AA733">
        <v>155908</v>
      </c>
      <c r="AB733">
        <v>155908</v>
      </c>
      <c r="AC733">
        <v>6346</v>
      </c>
      <c r="AD733">
        <v>155908</v>
      </c>
      <c r="AE733">
        <v>66</v>
      </c>
      <c r="AF733">
        <v>0</v>
      </c>
      <c r="AG733" s="1" t="s">
        <v>6818</v>
      </c>
      <c r="AH733">
        <v>0</v>
      </c>
      <c r="AI733">
        <v>0</v>
      </c>
      <c r="AJ733" s="1">
        <f>Y733/0.1</f>
        <v>6210</v>
      </c>
      <c r="AK733" s="1">
        <f>AC733-AJ733</f>
        <v>136</v>
      </c>
      <c r="AL733" s="28">
        <f>_xlfn.IFNA(INDEX($BD$2:$BD$53,MATCH(B733,$BC$2:$BC$53,0)),1000)</f>
        <v>3563077</v>
      </c>
      <c r="AM733" s="1">
        <f>C733/AL733*100000</f>
        <v>1012.7482510201154</v>
      </c>
      <c r="AN733" s="17">
        <f>IF(B734=B733,IFERROR((C733/C734)-1,0),0)</f>
        <v>1.7510715091360263E-2</v>
      </c>
      <c r="AO733" s="26">
        <f>IFERROR(LOG(2)/LOG(1+(AN733)),AN733)</f>
        <v>39.929744177633367</v>
      </c>
      <c r="AP733" s="26">
        <f>AVERAGE(Y733:Y739)</f>
        <v>524.85714285714289</v>
      </c>
      <c r="AR733" s="1">
        <f>Q733/AL733*100000</f>
        <v>92.195593864516539</v>
      </c>
      <c r="AS733" s="25">
        <f>IF(B734=B733,IFERROR((AE733/AE734)-1,0),0)</f>
        <v>-0.2978723404255319</v>
      </c>
      <c r="AT733" s="26">
        <f>IFERROR(LOG(2)/LOG(1+(AS733)),AS733)</f>
        <v>-1.9600359169807895</v>
      </c>
      <c r="AU733" s="26">
        <f>AVERAGE(AE733:AE739)</f>
        <v>58.714285714285715</v>
      </c>
      <c r="AV733" s="19">
        <f>ROUNDDOWN(N733,0)</f>
        <v>43965</v>
      </c>
      <c r="AW733" s="29" cm="1">
        <f t="array" ref="AW733">_xlfn.ANCHORARRAY(AV733)-1</f>
        <v>43964</v>
      </c>
    </row>
    <row r="734" spans="1:49" x14ac:dyDescent="0.25">
      <c r="A734">
        <v>20200514</v>
      </c>
      <c r="B734" s="1" t="s">
        <v>38</v>
      </c>
      <c r="C734">
        <v>35464</v>
      </c>
      <c r="D734">
        <v>114098</v>
      </c>
      <c r="F734">
        <v>1103</v>
      </c>
      <c r="G734">
        <v>10946</v>
      </c>
      <c r="L734">
        <v>6264</v>
      </c>
      <c r="M734" s="1" t="s">
        <v>28</v>
      </c>
      <c r="N734" s="2">
        <v>43964.854166666664</v>
      </c>
      <c r="O734" s="2">
        <v>43964.6875</v>
      </c>
      <c r="P734" s="1" t="s">
        <v>647</v>
      </c>
      <c r="Q734">
        <v>3219</v>
      </c>
      <c r="R734">
        <v>10946</v>
      </c>
      <c r="S734" s="2">
        <v>43964.6875</v>
      </c>
      <c r="T734" s="1" t="s">
        <v>54</v>
      </c>
      <c r="U734" s="1" t="s">
        <v>54</v>
      </c>
      <c r="V734" s="1" t="s">
        <v>54</v>
      </c>
      <c r="W734">
        <v>35464</v>
      </c>
      <c r="X734">
        <v>9</v>
      </c>
      <c r="Y734">
        <v>609</v>
      </c>
      <c r="Z734" s="1" t="s">
        <v>6941</v>
      </c>
      <c r="AA734">
        <v>149562</v>
      </c>
      <c r="AB734">
        <v>149562</v>
      </c>
      <c r="AC734">
        <v>6619</v>
      </c>
      <c r="AD734">
        <v>149562</v>
      </c>
      <c r="AE734">
        <v>94</v>
      </c>
      <c r="AF734">
        <v>1557</v>
      </c>
      <c r="AG734" s="1" t="s">
        <v>6942</v>
      </c>
      <c r="AH734">
        <v>0</v>
      </c>
      <c r="AI734">
        <v>0</v>
      </c>
      <c r="AJ734" s="1">
        <f>Y734/0.1</f>
        <v>6090</v>
      </c>
      <c r="AK734" s="1">
        <f>AC734-AJ734</f>
        <v>529</v>
      </c>
      <c r="AL734" s="28">
        <f>_xlfn.IFNA(INDEX($BD$2:$BD$53,MATCH(B734,$BC$2:$BC$53,0)),1000)</f>
        <v>3563077</v>
      </c>
      <c r="AM734" s="1">
        <f>C734/AL734*100000</f>
        <v>995.31949491970011</v>
      </c>
      <c r="AN734" s="17">
        <f>IF(B735=B734,IFERROR((C734/C735)-1,0),0)</f>
        <v>1.7472385597475215E-2</v>
      </c>
      <c r="AO734" s="26">
        <f>IFERROR(LOG(2)/LOG(1+(AN734)),AN734)</f>
        <v>40.016582883072132</v>
      </c>
      <c r="AP734" s="26">
        <f>AVERAGE(Y734:Y740)</f>
        <v>525.71428571428567</v>
      </c>
      <c r="AR734" s="1">
        <f>Q734/AL734*100000</f>
        <v>90.343262298288806</v>
      </c>
      <c r="AS734" s="25">
        <f>IF(B735=B734,IFERROR((AE734/AE735)-1,0),0)</f>
        <v>0.11904761904761907</v>
      </c>
      <c r="AT734" s="26">
        <f>IFERROR(LOG(2)/LOG(1+(AS734)),AS734)</f>
        <v>6.1625142934014052</v>
      </c>
      <c r="AU734" s="26">
        <f>AVERAGE(AE734:AE740)</f>
        <v>60.285714285714285</v>
      </c>
      <c r="AV734" s="19">
        <f>ROUNDDOWN(N734,0)</f>
        <v>43964</v>
      </c>
      <c r="AW734" s="29" cm="1">
        <f t="array" ref="AW734">_xlfn.ANCHORARRAY(AV734)-1</f>
        <v>43963</v>
      </c>
    </row>
    <row r="735" spans="1:49" x14ac:dyDescent="0.25">
      <c r="A735">
        <v>20200513</v>
      </c>
      <c r="B735" s="1" t="s">
        <v>38</v>
      </c>
      <c r="C735">
        <v>34855</v>
      </c>
      <c r="D735">
        <v>108088</v>
      </c>
      <c r="F735">
        <v>1158</v>
      </c>
      <c r="G735">
        <v>9389</v>
      </c>
      <c r="L735">
        <v>5413</v>
      </c>
      <c r="M735" s="1" t="s">
        <v>28</v>
      </c>
      <c r="N735" s="2">
        <v>43964.583333333336</v>
      </c>
      <c r="O735" s="2">
        <v>43964.416666666664</v>
      </c>
      <c r="P735" s="1" t="s">
        <v>660</v>
      </c>
      <c r="Q735">
        <v>3125</v>
      </c>
      <c r="R735">
        <v>9389</v>
      </c>
      <c r="S735" s="2">
        <v>43964.416666666664</v>
      </c>
      <c r="T735" s="1" t="s">
        <v>54</v>
      </c>
      <c r="U735" s="1" t="s">
        <v>54</v>
      </c>
      <c r="V735" s="1" t="s">
        <v>54</v>
      </c>
      <c r="W735">
        <v>34855</v>
      </c>
      <c r="X735">
        <v>9</v>
      </c>
      <c r="Y735">
        <v>522</v>
      </c>
      <c r="Z735" s="1" t="s">
        <v>7062</v>
      </c>
      <c r="AA735">
        <v>142943</v>
      </c>
      <c r="AB735">
        <v>142943</v>
      </c>
      <c r="AC735">
        <v>4519</v>
      </c>
      <c r="AD735">
        <v>142943</v>
      </c>
      <c r="AE735">
        <v>84</v>
      </c>
      <c r="AF735">
        <v>0</v>
      </c>
      <c r="AG735" s="1" t="s">
        <v>7063</v>
      </c>
      <c r="AH735">
        <v>0</v>
      </c>
      <c r="AI735">
        <v>0</v>
      </c>
      <c r="AJ735" s="1">
        <f>Y735/0.1</f>
        <v>5220</v>
      </c>
      <c r="AK735" s="1">
        <f>AC735-AJ735</f>
        <v>-701</v>
      </c>
      <c r="AL735" s="28">
        <f>_xlfn.IFNA(INDEX($BD$2:$BD$53,MATCH(B735,$BC$2:$BC$53,0)),1000)</f>
        <v>3563077</v>
      </c>
      <c r="AM735" s="1">
        <f>C735/AL735*100000</f>
        <v>978.22752637678047</v>
      </c>
      <c r="AN735" s="17">
        <f>IF(B736=B735,IFERROR((C735/C736)-1,0),0)</f>
        <v>1.5204031107098226E-2</v>
      </c>
      <c r="AO735" s="26">
        <f>IFERROR(LOG(2)/LOG(1+(AN735)),AN735)</f>
        <v>45.935399589320582</v>
      </c>
      <c r="AP735" s="26">
        <f>AVERAGE(Y735:Y741)</f>
        <v>551.42857142857144</v>
      </c>
      <c r="AR735" s="1">
        <f>Q735/AL735*100000</f>
        <v>87.70509309790387</v>
      </c>
      <c r="AS735" s="25">
        <f>IF(B736=B735,IFERROR((AE735/AE736)-1,0),0)</f>
        <v>1.5454545454545454</v>
      </c>
      <c r="AT735" s="26">
        <f>IFERROR(LOG(2)/LOG(1+(AS735)),AS735)</f>
        <v>0.74188197315272764</v>
      </c>
      <c r="AU735" s="26">
        <f>AVERAGE(AE735:AE741)</f>
        <v>58.142857142857146</v>
      </c>
      <c r="AV735" s="19">
        <f>ROUNDDOWN(N735,0)</f>
        <v>43964</v>
      </c>
      <c r="AW735" s="29" cm="1">
        <f t="array" ref="AW735">_xlfn.ANCHORARRAY(AV735)-1</f>
        <v>43963</v>
      </c>
    </row>
    <row r="736" spans="1:49" x14ac:dyDescent="0.25">
      <c r="A736">
        <v>20200512</v>
      </c>
      <c r="B736" s="1" t="s">
        <v>38</v>
      </c>
      <c r="C736">
        <v>34333</v>
      </c>
      <c r="D736">
        <v>104091</v>
      </c>
      <c r="F736">
        <v>1189</v>
      </c>
      <c r="G736">
        <v>9389</v>
      </c>
      <c r="L736">
        <v>5413</v>
      </c>
      <c r="M736" s="1" t="s">
        <v>28</v>
      </c>
      <c r="N736" s="2">
        <v>43963.583333333336</v>
      </c>
      <c r="O736" s="2">
        <v>43963.416666666664</v>
      </c>
      <c r="P736" s="1" t="s">
        <v>684</v>
      </c>
      <c r="Q736">
        <v>3041</v>
      </c>
      <c r="R736">
        <v>9389</v>
      </c>
      <c r="S736" s="2">
        <v>43963.416666666664</v>
      </c>
      <c r="T736" s="1" t="s">
        <v>54</v>
      </c>
      <c r="U736" s="1" t="s">
        <v>54</v>
      </c>
      <c r="V736" s="1" t="s">
        <v>54</v>
      </c>
      <c r="W736">
        <v>34333</v>
      </c>
      <c r="X736">
        <v>9</v>
      </c>
      <c r="Y736">
        <v>568</v>
      </c>
      <c r="Z736" s="1" t="s">
        <v>7186</v>
      </c>
      <c r="AA736">
        <v>138424</v>
      </c>
      <c r="AB736">
        <v>138424</v>
      </c>
      <c r="AC736">
        <v>5916</v>
      </c>
      <c r="AD736">
        <v>138424</v>
      </c>
      <c r="AE736">
        <v>33</v>
      </c>
      <c r="AF736">
        <v>0</v>
      </c>
      <c r="AG736" s="1" t="s">
        <v>7187</v>
      </c>
      <c r="AH736">
        <v>0</v>
      </c>
      <c r="AI736">
        <v>0</v>
      </c>
      <c r="AJ736" s="1">
        <f>Y736/0.1</f>
        <v>5680</v>
      </c>
      <c r="AK736" s="1">
        <f>AC736-AJ736</f>
        <v>236</v>
      </c>
      <c r="AL736" s="28">
        <f>_xlfn.IFNA(INDEX($BD$2:$BD$53,MATCH(B736,$BC$2:$BC$53,0)),1000)</f>
        <v>3563077</v>
      </c>
      <c r="AM736" s="1">
        <f>C736/AL736*100000</f>
        <v>963.57726762570667</v>
      </c>
      <c r="AN736" s="17">
        <f>IF(B737=B736,IFERROR((C736/C737)-1,0),0)</f>
        <v>1.6822153117133087E-2</v>
      </c>
      <c r="AO736" s="26">
        <f>IFERROR(LOG(2)/LOG(1+(AN736)),AN736)</f>
        <v>41.550037018964971</v>
      </c>
      <c r="AP736" s="26">
        <f>AVERAGE(Y736:Y742)</f>
        <v>530.28571428571433</v>
      </c>
      <c r="AR736" s="1">
        <f>Q736/AL736*100000</f>
        <v>85.347580195432215</v>
      </c>
      <c r="AS736" s="25">
        <f>IF(B737=B736,IFERROR((AE736/AE737)-1,0),0)</f>
        <v>-0.19512195121951215</v>
      </c>
      <c r="AT736" s="26">
        <f>IFERROR(LOG(2)/LOG(1+(AS736)),AS736)</f>
        <v>-3.1932774075636923</v>
      </c>
      <c r="AU736" s="26">
        <f>AVERAGE(AE736:AE742)</f>
        <v>58.285714285714285</v>
      </c>
      <c r="AV736" s="19">
        <f>ROUNDDOWN(N736,0)</f>
        <v>43963</v>
      </c>
      <c r="AW736" s="29" cm="1">
        <f t="array" ref="AW736">_xlfn.ANCHORARRAY(AV736)-1</f>
        <v>43962</v>
      </c>
    </row>
    <row r="737" spans="1:49" x14ac:dyDescent="0.25">
      <c r="A737">
        <v>20200511</v>
      </c>
      <c r="B737" s="1" t="s">
        <v>38</v>
      </c>
      <c r="C737">
        <v>33765</v>
      </c>
      <c r="D737">
        <v>98743</v>
      </c>
      <c r="F737">
        <v>1212</v>
      </c>
      <c r="G737">
        <v>9389</v>
      </c>
      <c r="L737">
        <v>5413</v>
      </c>
      <c r="M737" s="1" t="s">
        <v>28</v>
      </c>
      <c r="N737" s="2">
        <v>43962.583333333336</v>
      </c>
      <c r="O737" s="2">
        <v>43962.416666666664</v>
      </c>
      <c r="P737" s="1" t="s">
        <v>710</v>
      </c>
      <c r="Q737">
        <v>3008</v>
      </c>
      <c r="R737">
        <v>9389</v>
      </c>
      <c r="S737" s="2">
        <v>43962.416666666664</v>
      </c>
      <c r="T737" s="1" t="s">
        <v>54</v>
      </c>
      <c r="U737" s="1" t="s">
        <v>54</v>
      </c>
      <c r="V737" s="1" t="s">
        <v>54</v>
      </c>
      <c r="W737">
        <v>33765</v>
      </c>
      <c r="X737">
        <v>9</v>
      </c>
      <c r="Y737">
        <v>211</v>
      </c>
      <c r="Z737" s="1" t="s">
        <v>7311</v>
      </c>
      <c r="AA737">
        <v>132508</v>
      </c>
      <c r="AB737">
        <v>132508</v>
      </c>
      <c r="AC737">
        <v>2316</v>
      </c>
      <c r="AD737">
        <v>132508</v>
      </c>
      <c r="AE737">
        <v>41</v>
      </c>
      <c r="AF737">
        <v>0</v>
      </c>
      <c r="AG737" s="1" t="s">
        <v>7312</v>
      </c>
      <c r="AH737">
        <v>0</v>
      </c>
      <c r="AI737">
        <v>0</v>
      </c>
      <c r="AJ737" s="1">
        <f>Y737/0.1</f>
        <v>2110</v>
      </c>
      <c r="AK737" s="1">
        <f>AC737-AJ737</f>
        <v>206</v>
      </c>
      <c r="AL737" s="28">
        <f>_xlfn.IFNA(INDEX($BD$2:$BD$53,MATCH(B737,$BC$2:$BC$53,0)),1000)</f>
        <v>3563077</v>
      </c>
      <c r="AM737" s="1">
        <f>C737/AL737*100000</f>
        <v>947.63598990423168</v>
      </c>
      <c r="AN737" s="17">
        <f>IF(B738=B737,IFERROR((C737/C738)-1,0),0)</f>
        <v>6.2883709840853008E-3</v>
      </c>
      <c r="AO737" s="26">
        <f>IFERROR(LOG(2)/LOG(1+(AN737)),AN737)</f>
        <v>110.57303849493563</v>
      </c>
      <c r="AP737" s="26">
        <f>AVERAGE(Y737:Y743)</f>
        <v>639.71428571428567</v>
      </c>
      <c r="AR737" s="1">
        <f>Q737/AL737*100000</f>
        <v>84.421414412318342</v>
      </c>
      <c r="AS737" s="25">
        <f>IF(B738=B737,IFERROR((AE737/AE738)-1,0),0)</f>
        <v>0.17142857142857149</v>
      </c>
      <c r="AT737" s="26">
        <f>IFERROR(LOG(2)/LOG(1+(AS737)),AS737)</f>
        <v>4.3807965777287565</v>
      </c>
      <c r="AU737" s="26">
        <f>AVERAGE(AE737:AE743)</f>
        <v>73.285714285714292</v>
      </c>
      <c r="AV737" s="19">
        <f>ROUNDDOWN(N737,0)</f>
        <v>43962</v>
      </c>
      <c r="AW737" s="29" cm="1">
        <f t="array" ref="AW737">_xlfn.ANCHORARRAY(AV737)-1</f>
        <v>43961</v>
      </c>
    </row>
    <row r="738" spans="1:49" x14ac:dyDescent="0.25">
      <c r="A738">
        <v>20200510</v>
      </c>
      <c r="B738" s="1" t="s">
        <v>38</v>
      </c>
      <c r="C738">
        <v>33554</v>
      </c>
      <c r="D738">
        <v>96638</v>
      </c>
      <c r="F738">
        <v>1242</v>
      </c>
      <c r="G738">
        <v>9389</v>
      </c>
      <c r="L738">
        <v>5413</v>
      </c>
      <c r="M738" s="1" t="s">
        <v>28</v>
      </c>
      <c r="N738" s="2">
        <v>43961.583333333336</v>
      </c>
      <c r="O738" s="2">
        <v>43961.416666666664</v>
      </c>
      <c r="P738" s="1" t="s">
        <v>732</v>
      </c>
      <c r="Q738">
        <v>2967</v>
      </c>
      <c r="R738">
        <v>9389</v>
      </c>
      <c r="S738" s="2">
        <v>43961.416666666664</v>
      </c>
      <c r="T738" s="1" t="s">
        <v>54</v>
      </c>
      <c r="U738" s="1" t="s">
        <v>54</v>
      </c>
      <c r="V738" s="1" t="s">
        <v>54</v>
      </c>
      <c r="W738">
        <v>33554</v>
      </c>
      <c r="X738">
        <v>9</v>
      </c>
      <c r="Y738">
        <v>570</v>
      </c>
      <c r="Z738" s="1" t="s">
        <v>7428</v>
      </c>
      <c r="AA738">
        <v>130192</v>
      </c>
      <c r="AB738">
        <v>130192</v>
      </c>
      <c r="AC738">
        <v>6623</v>
      </c>
      <c r="AD738">
        <v>130192</v>
      </c>
      <c r="AE738">
        <v>35</v>
      </c>
      <c r="AF738">
        <v>0</v>
      </c>
      <c r="AG738" s="1" t="s">
        <v>7429</v>
      </c>
      <c r="AH738">
        <v>0</v>
      </c>
      <c r="AI738">
        <v>0</v>
      </c>
      <c r="AJ738" s="1">
        <f>Y738/0.1</f>
        <v>5700</v>
      </c>
      <c r="AK738" s="1">
        <f>AC738-AJ738</f>
        <v>923</v>
      </c>
      <c r="AL738" s="28">
        <f>_xlfn.IFNA(INDEX($BD$2:$BD$53,MATCH(B738,$BC$2:$BC$53,0)),1000)</f>
        <v>3563077</v>
      </c>
      <c r="AM738" s="1">
        <f>C738/AL738*100000</f>
        <v>941.7141420182611</v>
      </c>
      <c r="AN738" s="17">
        <f>IF(B739=B738,IFERROR((C738/C739)-1,0),0)</f>
        <v>1.7281105990783363E-2</v>
      </c>
      <c r="AO738" s="26">
        <f>IFERROR(LOG(2)/LOG(1+(AN738)),AN738)</f>
        <v>40.455700774568029</v>
      </c>
      <c r="AP738" s="26">
        <f>AVERAGE(Y738:Y744)</f>
        <v>609.57142857142856</v>
      </c>
      <c r="AR738" s="1">
        <f>Q738/AL738*100000</f>
        <v>83.270723590873843</v>
      </c>
      <c r="AS738" s="25">
        <f>IF(B739=B738,IFERROR((AE738/AE739)-1,0),0)</f>
        <v>-0.39655172413793105</v>
      </c>
      <c r="AT738" s="26">
        <f>IFERROR(LOG(2)/LOG(1+(AS738)),AS738)</f>
        <v>-1.3723106553609898</v>
      </c>
      <c r="AU738" s="26">
        <f>AVERAGE(AE738:AE744)</f>
        <v>75.857142857142861</v>
      </c>
      <c r="AV738" s="19">
        <f>ROUNDDOWN(N738,0)</f>
        <v>43961</v>
      </c>
      <c r="AW738" s="29" cm="1">
        <f t="array" ref="AW738">_xlfn.ANCHORARRAY(AV738)-1</f>
        <v>43960</v>
      </c>
    </row>
    <row r="739" spans="1:49" x14ac:dyDescent="0.25">
      <c r="A739">
        <v>20200509</v>
      </c>
      <c r="B739" s="1" t="s">
        <v>38</v>
      </c>
      <c r="C739">
        <v>32984</v>
      </c>
      <c r="D739">
        <v>90585</v>
      </c>
      <c r="F739">
        <v>1301</v>
      </c>
      <c r="G739">
        <v>9389</v>
      </c>
      <c r="L739">
        <v>5413</v>
      </c>
      <c r="M739" s="1" t="s">
        <v>28</v>
      </c>
      <c r="N739" s="2">
        <v>43960.583333333336</v>
      </c>
      <c r="O739" s="2">
        <v>43960.416666666664</v>
      </c>
      <c r="P739" s="1" t="s">
        <v>760</v>
      </c>
      <c r="Q739">
        <v>2932</v>
      </c>
      <c r="R739">
        <v>9389</v>
      </c>
      <c r="S739" s="2">
        <v>43960.416666666664</v>
      </c>
      <c r="T739" s="1" t="s">
        <v>54</v>
      </c>
      <c r="U739" s="1" t="s">
        <v>54</v>
      </c>
      <c r="V739" s="1" t="s">
        <v>54</v>
      </c>
      <c r="W739">
        <v>32984</v>
      </c>
      <c r="X739">
        <v>9</v>
      </c>
      <c r="Y739">
        <v>573</v>
      </c>
      <c r="Z739" s="1" t="s">
        <v>6710</v>
      </c>
      <c r="AA739">
        <v>123569</v>
      </c>
      <c r="AB739">
        <v>123569</v>
      </c>
      <c r="AC739">
        <v>3028</v>
      </c>
      <c r="AD739">
        <v>123569</v>
      </c>
      <c r="AE739">
        <v>58</v>
      </c>
      <c r="AF739">
        <v>0</v>
      </c>
      <c r="AG739" s="1" t="s">
        <v>7541</v>
      </c>
      <c r="AH739">
        <v>0</v>
      </c>
      <c r="AI739">
        <v>0</v>
      </c>
      <c r="AJ739" s="1">
        <f>Y739/0.1</f>
        <v>5730</v>
      </c>
      <c r="AK739" s="1">
        <f>AC739-AJ739</f>
        <v>-2702</v>
      </c>
      <c r="AL739" s="28">
        <f>_xlfn.IFNA(INDEX($BD$2:$BD$53,MATCH(B739,$BC$2:$BC$53,0)),1000)</f>
        <v>3563077</v>
      </c>
      <c r="AM739" s="1">
        <f>C739/AL739*100000</f>
        <v>925.71673303720354</v>
      </c>
      <c r="AN739" s="17">
        <f>IF(B740=B739,IFERROR((C739/C740)-1,0),0)</f>
        <v>1.7679182993428189E-2</v>
      </c>
      <c r="AO739" s="26">
        <f>IFERROR(LOG(2)/LOG(1+(AN739)),AN739)</f>
        <v>39.552530383776144</v>
      </c>
      <c r="AP739" s="26">
        <f>AVERAGE(Y739:Y745)</f>
        <v>602.85714285714289</v>
      </c>
      <c r="AR739" s="1">
        <f>Q739/AL739*100000</f>
        <v>82.288426548177327</v>
      </c>
      <c r="AS739" s="25">
        <f>IF(B740=B739,IFERROR((AE739/AE740)-1,0),0)</f>
        <v>-0.24675324675324672</v>
      </c>
      <c r="AT739" s="26">
        <f>IFERROR(LOG(2)/LOG(1+(AS739)),AS739)</f>
        <v>-2.4461507698292775</v>
      </c>
      <c r="AU739" s="26">
        <f>AVERAGE(AE739:AE745)</f>
        <v>84.714285714285708</v>
      </c>
      <c r="AV739" s="19">
        <f>ROUNDDOWN(N739,0)</f>
        <v>43960</v>
      </c>
      <c r="AW739" s="29" cm="1">
        <f t="array" ref="AW739">_xlfn.ANCHORARRAY(AV739)-1</f>
        <v>43959</v>
      </c>
    </row>
    <row r="740" spans="1:49" x14ac:dyDescent="0.25">
      <c r="A740">
        <v>20200508</v>
      </c>
      <c r="B740" s="1" t="s">
        <v>38</v>
      </c>
      <c r="C740">
        <v>32411</v>
      </c>
      <c r="D740">
        <v>88130</v>
      </c>
      <c r="F740">
        <v>1327</v>
      </c>
      <c r="G740">
        <v>9389</v>
      </c>
      <c r="L740">
        <v>5413</v>
      </c>
      <c r="M740" s="1" t="s">
        <v>28</v>
      </c>
      <c r="N740" s="2">
        <v>43958.854166666664</v>
      </c>
      <c r="O740" s="2">
        <v>43958.6875</v>
      </c>
      <c r="P740" s="1" t="s">
        <v>793</v>
      </c>
      <c r="Q740">
        <v>2874</v>
      </c>
      <c r="R740">
        <v>9389</v>
      </c>
      <c r="S740" s="2">
        <v>43958.6875</v>
      </c>
      <c r="T740" s="1" t="s">
        <v>54</v>
      </c>
      <c r="U740" s="1" t="s">
        <v>54</v>
      </c>
      <c r="V740" s="1" t="s">
        <v>54</v>
      </c>
      <c r="W740">
        <v>32411</v>
      </c>
      <c r="X740">
        <v>9</v>
      </c>
      <c r="Y740">
        <v>627</v>
      </c>
      <c r="Z740" s="1" t="s">
        <v>7653</v>
      </c>
      <c r="AA740">
        <v>120541</v>
      </c>
      <c r="AB740">
        <v>120541</v>
      </c>
      <c r="AC740">
        <v>4367</v>
      </c>
      <c r="AD740">
        <v>120541</v>
      </c>
      <c r="AE740">
        <v>77</v>
      </c>
      <c r="AF740">
        <v>0</v>
      </c>
      <c r="AG740" s="1" t="s">
        <v>7654</v>
      </c>
      <c r="AH740">
        <v>0</v>
      </c>
      <c r="AI740">
        <v>0</v>
      </c>
      <c r="AJ740" s="1">
        <f>Y740/0.1</f>
        <v>6270</v>
      </c>
      <c r="AK740" s="1">
        <f>AC740-AJ740</f>
        <v>-1903</v>
      </c>
      <c r="AL740" s="28">
        <f>_xlfn.IFNA(INDEX($BD$2:$BD$53,MATCH(B740,$BC$2:$BC$53,0)),1000)</f>
        <v>3563077</v>
      </c>
      <c r="AM740" s="1">
        <f>C740/AL740*100000</f>
        <v>909.63512716677189</v>
      </c>
      <c r="AN740" s="17">
        <f>IF(B741=B740,IFERROR((C740/C741)-1,0),0)</f>
        <v>1.9726906619682794E-2</v>
      </c>
      <c r="AO740" s="26">
        <f>IFERROR(LOG(2)/LOG(1+(AN740)),AN740)</f>
        <v>35.48259033480997</v>
      </c>
      <c r="AP740" s="26">
        <f>AVERAGE(Y740:Y746)</f>
        <v>521</v>
      </c>
      <c r="AR740" s="1">
        <f>Q740/AL740*100000</f>
        <v>80.66062002028022</v>
      </c>
      <c r="AS740" s="25">
        <f>IF(B741=B740,IFERROR((AE740/AE741)-1,0),0)</f>
        <v>-2.5316455696202556E-2</v>
      </c>
      <c r="AT740" s="26">
        <f>IFERROR(LOG(2)/LOG(1+(AS740)),AS740)</f>
        <v>-27.031258893196004</v>
      </c>
      <c r="AU740" s="26">
        <f>AVERAGE(AE740:AE746)</f>
        <v>76.428571428571431</v>
      </c>
      <c r="AV740" s="19">
        <f>ROUNDDOWN(N740,0)</f>
        <v>43958</v>
      </c>
      <c r="AW740" s="29" cm="1">
        <f t="array" ref="AW740">_xlfn.ANCHORARRAY(AV740)-1</f>
        <v>43957</v>
      </c>
    </row>
    <row r="741" spans="1:49" x14ac:dyDescent="0.25">
      <c r="A741">
        <v>20200507</v>
      </c>
      <c r="B741" s="1" t="s">
        <v>38</v>
      </c>
      <c r="C741">
        <v>31784</v>
      </c>
      <c r="D741">
        <v>84390</v>
      </c>
      <c r="F741">
        <v>1385</v>
      </c>
      <c r="G741">
        <v>9389</v>
      </c>
      <c r="L741">
        <v>5413</v>
      </c>
      <c r="M741" s="1" t="s">
        <v>28</v>
      </c>
      <c r="N741" s="2">
        <v>43957.854166666664</v>
      </c>
      <c r="O741" s="2">
        <v>43957.6875</v>
      </c>
      <c r="P741" s="1" t="s">
        <v>818</v>
      </c>
      <c r="Q741">
        <v>2797</v>
      </c>
      <c r="R741">
        <v>9389</v>
      </c>
      <c r="S741" s="2">
        <v>43957.6875</v>
      </c>
      <c r="T741" s="1" t="s">
        <v>54</v>
      </c>
      <c r="U741" s="1" t="s">
        <v>54</v>
      </c>
      <c r="V741" s="1" t="s">
        <v>54</v>
      </c>
      <c r="W741">
        <v>31784</v>
      </c>
      <c r="X741">
        <v>9</v>
      </c>
      <c r="Y741">
        <v>789</v>
      </c>
      <c r="Z741" s="1" t="s">
        <v>7774</v>
      </c>
      <c r="AA741">
        <v>116174</v>
      </c>
      <c r="AB741">
        <v>116174</v>
      </c>
      <c r="AC741">
        <v>4727</v>
      </c>
      <c r="AD741">
        <v>116174</v>
      </c>
      <c r="AE741">
        <v>79</v>
      </c>
      <c r="AF741">
        <v>1631</v>
      </c>
      <c r="AG741" s="1" t="s">
        <v>7775</v>
      </c>
      <c r="AH741">
        <v>0</v>
      </c>
      <c r="AI741">
        <v>0</v>
      </c>
      <c r="AJ741" s="1">
        <f>Y741/0.1</f>
        <v>7890</v>
      </c>
      <c r="AK741" s="1">
        <f>AC741-AJ741</f>
        <v>-3163</v>
      </c>
      <c r="AL741" s="28">
        <f>_xlfn.IFNA(INDEX($BD$2:$BD$53,MATCH(B741,$BC$2:$BC$53,0)),1000)</f>
        <v>3563077</v>
      </c>
      <c r="AM741" s="1">
        <f>C741/AL741*100000</f>
        <v>892.03797728760856</v>
      </c>
      <c r="AN741" s="17">
        <f>IF(B742=B741,IFERROR((C741/C742)-1,0),0)</f>
        <v>2.5455718664300742E-2</v>
      </c>
      <c r="AO741" s="26">
        <f>IFERROR(LOG(2)/LOG(1+(AN741)),AN741)</f>
        <v>27.574648702823541</v>
      </c>
      <c r="AP741" s="26">
        <f>AVERAGE(Y741:Y747)</f>
        <v>583.42857142857144</v>
      </c>
      <c r="AR741" s="1">
        <f>Q741/AL741*100000</f>
        <v>78.499566526347877</v>
      </c>
      <c r="AS741" s="25">
        <f>IF(B742=B741,IFERROR((AE741/AE742)-1,0),0)</f>
        <v>-7.0588235294117618E-2</v>
      </c>
      <c r="AT741" s="26">
        <f>IFERROR(LOG(2)/LOG(1+(AS741)),AS741)</f>
        <v>-9.4687834508265585</v>
      </c>
      <c r="AU741" s="26">
        <f>AVERAGE(AE741:AE747)</f>
        <v>77.142857142857139</v>
      </c>
      <c r="AV741" s="19">
        <f>ROUNDDOWN(N741,0)</f>
        <v>43957</v>
      </c>
      <c r="AW741" s="29" cm="1">
        <f t="array" ref="AW741">_xlfn.ANCHORARRAY(AV741)-1</f>
        <v>43956</v>
      </c>
    </row>
    <row r="742" spans="1:49" x14ac:dyDescent="0.25">
      <c r="A742">
        <v>20200506</v>
      </c>
      <c r="B742" s="1" t="s">
        <v>38</v>
      </c>
      <c r="C742">
        <v>30995</v>
      </c>
      <c r="D742">
        <v>80452</v>
      </c>
      <c r="F742">
        <v>1445</v>
      </c>
      <c r="G742">
        <v>7758</v>
      </c>
      <c r="L742">
        <v>4346</v>
      </c>
      <c r="M742" s="1" t="s">
        <v>28</v>
      </c>
      <c r="N742" s="2">
        <v>43956.854166666664</v>
      </c>
      <c r="O742" s="2">
        <v>43956.6875</v>
      </c>
      <c r="P742" s="1" t="s">
        <v>823</v>
      </c>
      <c r="Q742">
        <v>2718</v>
      </c>
      <c r="R742">
        <v>7758</v>
      </c>
      <c r="S742" s="2">
        <v>43956.6875</v>
      </c>
      <c r="T742" s="1" t="s">
        <v>54</v>
      </c>
      <c r="U742" s="1" t="s">
        <v>54</v>
      </c>
      <c r="V742" s="1" t="s">
        <v>54</v>
      </c>
      <c r="W742">
        <v>30995</v>
      </c>
      <c r="X742">
        <v>9</v>
      </c>
      <c r="Y742">
        <v>374</v>
      </c>
      <c r="Z742" s="1" t="s">
        <v>7889</v>
      </c>
      <c r="AA742">
        <v>111447</v>
      </c>
      <c r="AB742">
        <v>111447</v>
      </c>
      <c r="AC742">
        <v>2804</v>
      </c>
      <c r="AD742">
        <v>111447</v>
      </c>
      <c r="AE742">
        <v>85</v>
      </c>
      <c r="AF742">
        <v>0</v>
      </c>
      <c r="AG742" s="1" t="s">
        <v>7890</v>
      </c>
      <c r="AH742">
        <v>0</v>
      </c>
      <c r="AI742">
        <v>0</v>
      </c>
      <c r="AJ742" s="1">
        <f>Y742/0.1</f>
        <v>3740</v>
      </c>
      <c r="AK742" s="1">
        <f>AC742-AJ742</f>
        <v>-936</v>
      </c>
      <c r="AL742" s="28">
        <f>_xlfn.IFNA(INDEX($BD$2:$BD$53,MATCH(B742,$BC$2:$BC$53,0)),1000)</f>
        <v>3563077</v>
      </c>
      <c r="AM742" s="1">
        <f>C742/AL742*100000</f>
        <v>869.89419538224968</v>
      </c>
      <c r="AN742" s="17">
        <f>IF(B743=B742,IFERROR((C742/C743)-1,0),0)</f>
        <v>1.2213840175043345E-2</v>
      </c>
      <c r="AO742" s="26">
        <f>IFERROR(LOG(2)/LOG(1+(AN742)),AN742)</f>
        <v>57.09683444126037</v>
      </c>
      <c r="AP742" s="26">
        <f>AVERAGE(Y742:Y748)</f>
        <v>604</v>
      </c>
      <c r="AR742" s="1">
        <f>Q742/AL742*100000</f>
        <v>76.282381772832863</v>
      </c>
      <c r="AS742" s="25">
        <f>IF(B743=B742,IFERROR((AE742/AE743)-1,0),0)</f>
        <v>-0.38405797101449279</v>
      </c>
      <c r="AT742" s="26">
        <f>IFERROR(LOG(2)/LOG(1+(AS742)),AS742)</f>
        <v>-1.4303419453896482</v>
      </c>
      <c r="AU742" s="26">
        <f>AVERAGE(AE742:AE748)</f>
        <v>78.571428571428569</v>
      </c>
      <c r="AV742" s="19">
        <f>ROUNDDOWN(N742,0)</f>
        <v>43956</v>
      </c>
      <c r="AW742" s="29" cm="1">
        <f t="array" ref="AW742">_xlfn.ANCHORARRAY(AV742)-1</f>
        <v>43955</v>
      </c>
    </row>
    <row r="743" spans="1:49" x14ac:dyDescent="0.25">
      <c r="A743">
        <v>20200505</v>
      </c>
      <c r="B743" s="1" t="s">
        <v>38</v>
      </c>
      <c r="C743">
        <v>30621</v>
      </c>
      <c r="D743">
        <v>78022</v>
      </c>
      <c r="F743">
        <v>1500</v>
      </c>
      <c r="G743">
        <v>7758</v>
      </c>
      <c r="L743">
        <v>4346</v>
      </c>
      <c r="M743" s="1" t="s">
        <v>28</v>
      </c>
      <c r="N743" s="2">
        <v>43955.666666666664</v>
      </c>
      <c r="O743" s="2">
        <v>43955.5</v>
      </c>
      <c r="P743" s="1" t="s">
        <v>868</v>
      </c>
      <c r="Q743">
        <v>2633</v>
      </c>
      <c r="R743">
        <v>7758</v>
      </c>
      <c r="S743" s="2">
        <v>43955.5</v>
      </c>
      <c r="T743" s="1" t="s">
        <v>54</v>
      </c>
      <c r="U743" s="1" t="s">
        <v>54</v>
      </c>
      <c r="V743" s="1" t="s">
        <v>54</v>
      </c>
      <c r="W743">
        <v>30621</v>
      </c>
      <c r="X743">
        <v>9</v>
      </c>
      <c r="Y743">
        <v>1334</v>
      </c>
      <c r="Z743" s="1" t="s">
        <v>7594</v>
      </c>
      <c r="AA743">
        <v>108643</v>
      </c>
      <c r="AB743">
        <v>108643</v>
      </c>
      <c r="AC743">
        <v>6150</v>
      </c>
      <c r="AD743">
        <v>108643</v>
      </c>
      <c r="AE743">
        <v>138</v>
      </c>
      <c r="AF743">
        <v>0</v>
      </c>
      <c r="AG743" s="1" t="s">
        <v>8004</v>
      </c>
      <c r="AH743">
        <v>0</v>
      </c>
      <c r="AI743">
        <v>0</v>
      </c>
      <c r="AJ743" s="1">
        <f>Y743/0.1</f>
        <v>13340</v>
      </c>
      <c r="AK743" s="1">
        <f>AC743-AJ743</f>
        <v>-7190</v>
      </c>
      <c r="AL743" s="28">
        <f>_xlfn.IFNA(INDEX($BD$2:$BD$53,MATCH(B743,$BC$2:$BC$53,0)),1000)</f>
        <v>3563077</v>
      </c>
      <c r="AM743" s="1">
        <f>C743/AL743*100000</f>
        <v>859.3976498402925</v>
      </c>
      <c r="AN743" s="17">
        <f>IF(B744=B743,IFERROR((C743/C744)-1,0),0)</f>
        <v>4.5549219790350648E-2</v>
      </c>
      <c r="AO743" s="26">
        <f>IFERROR(LOG(2)/LOG(1+(AN743)),AN743)</f>
        <v>15.561543146885571</v>
      </c>
      <c r="AP743" s="26">
        <f>AVERAGE(Y743:Y749)</f>
        <v>615.57142857142856</v>
      </c>
      <c r="AR743" s="1">
        <f>Q743/AL743*100000</f>
        <v>73.896803240569881</v>
      </c>
      <c r="AS743" s="25">
        <f>IF(B744=B743,IFERROR((AE743/AE744)-1,0),0)</f>
        <v>1.3389830508474576</v>
      </c>
      <c r="AT743" s="26">
        <f>IFERROR(LOG(2)/LOG(1+(AS743)),AS743)</f>
        <v>0.81573959271280883</v>
      </c>
      <c r="AU743" s="26">
        <f>AVERAGE(AE743:AE749)</f>
        <v>77.714285714285708</v>
      </c>
      <c r="AV743" s="19">
        <f>ROUNDDOWN(N743,0)</f>
        <v>43955</v>
      </c>
      <c r="AW743" s="29" cm="1">
        <f t="array" ref="AW743">_xlfn.ANCHORARRAY(AV743)-1</f>
        <v>43954</v>
      </c>
    </row>
    <row r="744" spans="1:49" x14ac:dyDescent="0.25">
      <c r="A744">
        <v>20200504</v>
      </c>
      <c r="B744" s="1" t="s">
        <v>38</v>
      </c>
      <c r="C744">
        <v>29287</v>
      </c>
      <c r="D744">
        <v>73206</v>
      </c>
      <c r="F744">
        <v>1488</v>
      </c>
      <c r="G744">
        <v>7758</v>
      </c>
      <c r="L744">
        <v>4346</v>
      </c>
      <c r="M744" s="1" t="s">
        <v>28</v>
      </c>
      <c r="N744" s="2">
        <v>43954.666666666664</v>
      </c>
      <c r="O744" s="2">
        <v>43954.5</v>
      </c>
      <c r="P744" s="1" t="s">
        <v>895</v>
      </c>
      <c r="Q744">
        <v>2495</v>
      </c>
      <c r="R744">
        <v>7758</v>
      </c>
      <c r="S744" s="2">
        <v>43954.5</v>
      </c>
      <c r="T744" s="1" t="s">
        <v>54</v>
      </c>
      <c r="U744" s="1" t="s">
        <v>54</v>
      </c>
      <c r="V744" s="1" t="s">
        <v>54</v>
      </c>
      <c r="W744">
        <v>29287</v>
      </c>
      <c r="X744">
        <v>9</v>
      </c>
      <c r="Y744">
        <v>0</v>
      </c>
      <c r="Z744" s="1" t="s">
        <v>2527</v>
      </c>
      <c r="AA744">
        <v>102493</v>
      </c>
      <c r="AB744">
        <v>102493</v>
      </c>
      <c r="AC744">
        <v>0</v>
      </c>
      <c r="AD744">
        <v>102493</v>
      </c>
      <c r="AE744">
        <v>59</v>
      </c>
      <c r="AF744">
        <v>0</v>
      </c>
      <c r="AG744" s="1" t="s">
        <v>8123</v>
      </c>
      <c r="AH744">
        <v>0</v>
      </c>
      <c r="AI744">
        <v>0</v>
      </c>
      <c r="AJ744" s="1">
        <f>Y744/0.1</f>
        <v>0</v>
      </c>
      <c r="AK744" s="1">
        <f>AC744-AJ744</f>
        <v>0</v>
      </c>
      <c r="AL744" s="28">
        <f>_xlfn.IFNA(INDEX($BD$2:$BD$53,MATCH(B744,$BC$2:$BC$53,0)),1000)</f>
        <v>3563077</v>
      </c>
      <c r="AM744" s="1">
        <f>C744/AL744*100000</f>
        <v>821.95809969865934</v>
      </c>
      <c r="AN744" s="17">
        <f>IF(B745=B744,IFERROR((C744/C745)-1,0),0)</f>
        <v>0</v>
      </c>
      <c r="AO744" s="26">
        <f>IFERROR(LOG(2)/LOG(1+(AN744)),AN744)</f>
        <v>0</v>
      </c>
      <c r="AP744" s="26">
        <f>AVERAGE(Y744:Y750)</f>
        <v>574</v>
      </c>
      <c r="AR744" s="1">
        <f>Q744/AL744*100000</f>
        <v>70.023746329366446</v>
      </c>
      <c r="AS744" s="25">
        <f>IF(B745=B744,IFERROR((AE744/AE745)-1,0),0)</f>
        <v>-0.39175257731958768</v>
      </c>
      <c r="AT744" s="26">
        <f>IFERROR(LOG(2)/LOG(1+(AS744)),AS744)</f>
        <v>-1.3941755389712629</v>
      </c>
      <c r="AU744" s="26">
        <f>AVERAGE(AE744:AE750)</f>
        <v>71</v>
      </c>
      <c r="AV744" s="19">
        <f>ROUNDDOWN(N744,0)</f>
        <v>43954</v>
      </c>
      <c r="AW744" s="29" cm="1">
        <f t="array" ref="AW744">_xlfn.ANCHORARRAY(AV744)-1</f>
        <v>43953</v>
      </c>
    </row>
    <row r="745" spans="1:49" x14ac:dyDescent="0.25">
      <c r="A745">
        <v>20200503</v>
      </c>
      <c r="B745" s="1" t="s">
        <v>38</v>
      </c>
      <c r="C745">
        <v>29287</v>
      </c>
      <c r="D745">
        <v>73206</v>
      </c>
      <c r="F745">
        <v>1551</v>
      </c>
      <c r="G745">
        <v>7758</v>
      </c>
      <c r="L745">
        <v>4346</v>
      </c>
      <c r="M745" s="1" t="s">
        <v>28</v>
      </c>
      <c r="N745" s="2">
        <v>43953.75</v>
      </c>
      <c r="O745" s="2">
        <v>43953.583333333336</v>
      </c>
      <c r="P745" s="1" t="s">
        <v>902</v>
      </c>
      <c r="Q745">
        <v>2436</v>
      </c>
      <c r="R745">
        <v>7758</v>
      </c>
      <c r="S745" s="2">
        <v>43953.583333333336</v>
      </c>
      <c r="T745" s="1" t="s">
        <v>54</v>
      </c>
      <c r="U745" s="1" t="s">
        <v>54</v>
      </c>
      <c r="V745" s="1" t="s">
        <v>54</v>
      </c>
      <c r="W745">
        <v>29287</v>
      </c>
      <c r="X745">
        <v>9</v>
      </c>
      <c r="Y745">
        <v>523</v>
      </c>
      <c r="Z745" s="1" t="s">
        <v>8235</v>
      </c>
      <c r="AA745">
        <v>102493</v>
      </c>
      <c r="AB745">
        <v>102493</v>
      </c>
      <c r="AC745">
        <v>2236</v>
      </c>
      <c r="AD745">
        <v>102493</v>
      </c>
      <c r="AE745">
        <v>97</v>
      </c>
      <c r="AF745">
        <v>0</v>
      </c>
      <c r="AG745" s="1" t="s">
        <v>8236</v>
      </c>
      <c r="AH745">
        <v>0</v>
      </c>
      <c r="AI745">
        <v>0</v>
      </c>
      <c r="AJ745" s="1">
        <f>Y745/0.1</f>
        <v>5230</v>
      </c>
      <c r="AK745" s="1">
        <f>AC745-AJ745</f>
        <v>-2994</v>
      </c>
      <c r="AL745" s="28">
        <f>_xlfn.IFNA(INDEX($BD$2:$BD$53,MATCH(B745,$BC$2:$BC$53,0)),1000)</f>
        <v>3563077</v>
      </c>
      <c r="AM745" s="1">
        <f>C745/AL745*100000</f>
        <v>821.95809969865934</v>
      </c>
      <c r="AN745" s="17">
        <f>IF(B746=B745,IFERROR((C745/C746)-1,0),0)</f>
        <v>1.8182450285078477E-2</v>
      </c>
      <c r="AO745" s="26">
        <f>IFERROR(LOG(2)/LOG(1+(AN745)),AN745)</f>
        <v>38.467302371942097</v>
      </c>
      <c r="AP745" s="26">
        <f>AVERAGE(Y745:Y751)</f>
        <v>574</v>
      </c>
      <c r="AR745" s="1">
        <f>Q745/AL745*100000</f>
        <v>68.367874171678025</v>
      </c>
      <c r="AS745" s="25">
        <f>IF(B746=B745,IFERROR((AE745/AE746)-1,0),0)</f>
        <v>0</v>
      </c>
      <c r="AT745" s="26">
        <f>IFERROR(LOG(2)/LOG(1+(AS745)),AS745)</f>
        <v>0</v>
      </c>
      <c r="AU745" s="26">
        <f>AVERAGE(AE745:AE751)</f>
        <v>73.142857142857139</v>
      </c>
      <c r="AV745" s="19">
        <f>ROUNDDOWN(N745,0)</f>
        <v>43953</v>
      </c>
      <c r="AW745" s="29" cm="1">
        <f t="array" ref="AW745">_xlfn.ANCHORARRAY(AV745)-1</f>
        <v>43952</v>
      </c>
    </row>
    <row r="746" spans="1:49" x14ac:dyDescent="0.25">
      <c r="A746">
        <v>20200502</v>
      </c>
      <c r="B746" s="1" t="s">
        <v>38</v>
      </c>
      <c r="C746">
        <v>28764</v>
      </c>
      <c r="D746">
        <v>71493</v>
      </c>
      <c r="F746">
        <v>1592</v>
      </c>
      <c r="G746">
        <v>7758</v>
      </c>
      <c r="L746">
        <v>4346</v>
      </c>
      <c r="M746" s="1" t="s">
        <v>28</v>
      </c>
      <c r="N746" s="2">
        <v>43952.5</v>
      </c>
      <c r="O746" s="2">
        <v>43952.333333333336</v>
      </c>
      <c r="P746" s="1" t="s">
        <v>937</v>
      </c>
      <c r="Q746">
        <v>2339</v>
      </c>
      <c r="R746">
        <v>7758</v>
      </c>
      <c r="S746" s="2">
        <v>43952.333333333336</v>
      </c>
      <c r="T746" s="1" t="s">
        <v>54</v>
      </c>
      <c r="U746" s="1" t="s">
        <v>54</v>
      </c>
      <c r="V746" s="1" t="s">
        <v>54</v>
      </c>
      <c r="W746">
        <v>28764</v>
      </c>
      <c r="X746">
        <v>9</v>
      </c>
      <c r="Y746">
        <v>0</v>
      </c>
      <c r="Z746" s="1" t="s">
        <v>2527</v>
      </c>
      <c r="AA746">
        <v>100257</v>
      </c>
      <c r="AB746">
        <v>100257</v>
      </c>
      <c r="AC746">
        <v>0</v>
      </c>
      <c r="AD746">
        <v>100257</v>
      </c>
      <c r="AE746">
        <v>0</v>
      </c>
      <c r="AF746">
        <v>0</v>
      </c>
      <c r="AG746" s="1" t="s">
        <v>8341</v>
      </c>
      <c r="AH746">
        <v>0</v>
      </c>
      <c r="AI746">
        <v>0</v>
      </c>
      <c r="AJ746" s="1">
        <f>Y746/0.1</f>
        <v>0</v>
      </c>
      <c r="AK746" s="1">
        <f>AC746-AJ746</f>
        <v>0</v>
      </c>
      <c r="AL746" s="28">
        <f>_xlfn.IFNA(INDEX($BD$2:$BD$53,MATCH(B746,$BC$2:$BC$53,0)),1000)</f>
        <v>3563077</v>
      </c>
      <c r="AM746" s="1">
        <f>C746/AL746*100000</f>
        <v>807.27977531779413</v>
      </c>
      <c r="AN746" s="17">
        <f>IF(B747=B746,IFERROR((C746/C747)-1,0),0)</f>
        <v>0</v>
      </c>
      <c r="AO746" s="26">
        <f>IFERROR(LOG(2)/LOG(1+(AN746)),AN746)</f>
        <v>0</v>
      </c>
      <c r="AP746" s="26">
        <f>AVERAGE(Y746:Y752)</f>
        <v>597.42857142857144</v>
      </c>
      <c r="AR746" s="1">
        <f>Q746/AL746*100000</f>
        <v>65.64550808191909</v>
      </c>
      <c r="AS746" s="25">
        <f>IF(B747=B746,IFERROR((AE746/AE747)-1,0),0)</f>
        <v>-1</v>
      </c>
      <c r="AT746" s="26">
        <f>IFERROR(LOG(2)/LOG(1+(AS746)),AS746)</f>
        <v>-1</v>
      </c>
      <c r="AU746" s="26">
        <f>AVERAGE(AE746:AE752)</f>
        <v>68.142857142857139</v>
      </c>
      <c r="AV746" s="19">
        <f>ROUNDDOWN(N746,0)</f>
        <v>43952</v>
      </c>
      <c r="AW746" s="29" cm="1">
        <f t="array" ref="AW746">_xlfn.ANCHORARRAY(AV746)-1</f>
        <v>43951</v>
      </c>
    </row>
    <row r="747" spans="1:49" x14ac:dyDescent="0.25">
      <c r="A747">
        <v>20200501</v>
      </c>
      <c r="B747" s="1" t="s">
        <v>38</v>
      </c>
      <c r="C747">
        <v>28764</v>
      </c>
      <c r="D747">
        <v>71493</v>
      </c>
      <c r="F747">
        <v>1592</v>
      </c>
      <c r="G747">
        <v>7758</v>
      </c>
      <c r="L747">
        <v>4346</v>
      </c>
      <c r="M747" s="1" t="s">
        <v>28</v>
      </c>
      <c r="N747" s="2">
        <v>43952.5</v>
      </c>
      <c r="O747" s="2">
        <v>43952.333333333336</v>
      </c>
      <c r="P747" s="1" t="s">
        <v>937</v>
      </c>
      <c r="Q747">
        <v>2339</v>
      </c>
      <c r="R747">
        <v>7758</v>
      </c>
      <c r="S747" s="2">
        <v>43952.333333333336</v>
      </c>
      <c r="T747" s="1" t="s">
        <v>54</v>
      </c>
      <c r="U747" s="1" t="s">
        <v>54</v>
      </c>
      <c r="V747" s="1" t="s">
        <v>54</v>
      </c>
      <c r="W747">
        <v>28764</v>
      </c>
      <c r="X747">
        <v>9</v>
      </c>
      <c r="Y747">
        <v>1064</v>
      </c>
      <c r="Z747" s="1" t="s">
        <v>8452</v>
      </c>
      <c r="AA747">
        <v>100257</v>
      </c>
      <c r="AB747">
        <v>100257</v>
      </c>
      <c r="AC747">
        <v>3124</v>
      </c>
      <c r="AD747">
        <v>100257</v>
      </c>
      <c r="AE747">
        <v>82</v>
      </c>
      <c r="AF747">
        <v>7758</v>
      </c>
      <c r="AG747" s="1" t="s">
        <v>8453</v>
      </c>
      <c r="AH747">
        <v>0</v>
      </c>
      <c r="AI747">
        <v>0</v>
      </c>
      <c r="AJ747" s="1">
        <f>Y747/0.1</f>
        <v>10640</v>
      </c>
      <c r="AK747" s="1">
        <f>AC747-AJ747</f>
        <v>-7516</v>
      </c>
      <c r="AL747" s="28">
        <f>_xlfn.IFNA(INDEX($BD$2:$BD$53,MATCH(B747,$BC$2:$BC$53,0)),1000)</f>
        <v>3563077</v>
      </c>
      <c r="AM747" s="1">
        <f>C747/AL747*100000</f>
        <v>807.27977531779413</v>
      </c>
      <c r="AN747" s="17">
        <f>IF(B748=B747,IFERROR((C747/C748)-1,0),0)</f>
        <v>3.8411552346570454E-2</v>
      </c>
      <c r="AO747" s="26">
        <f>IFERROR(LOG(2)/LOG(1+(AN747)),AN747)</f>
        <v>18.389675498216203</v>
      </c>
      <c r="AP747" s="26">
        <f>AVERAGE(Y747:Y753)</f>
        <v>691.85714285714289</v>
      </c>
      <c r="AR747" s="1">
        <f>Q747/AL747*100000</f>
        <v>65.64550808191909</v>
      </c>
      <c r="AS747" s="25">
        <f>IF(B748=B747,IFERROR((AE747/AE748)-1,0),0)</f>
        <v>-7.8651685393258397E-2</v>
      </c>
      <c r="AT747" s="26">
        <f>IFERROR(LOG(2)/LOG(1+(AS747)),AS747)</f>
        <v>-8.4615665159829572</v>
      </c>
      <c r="AU747" s="26">
        <f>AVERAGE(AE747:AE753)</f>
        <v>82.142857142857139</v>
      </c>
      <c r="AV747" s="19">
        <f>ROUNDDOWN(N747,0)</f>
        <v>43952</v>
      </c>
      <c r="AW747" s="29" cm="1">
        <f t="array" ref="AW747">_xlfn.ANCHORARRAY(AV747)-1</f>
        <v>43951</v>
      </c>
    </row>
    <row r="748" spans="1:49" x14ac:dyDescent="0.25">
      <c r="A748">
        <v>20200430</v>
      </c>
      <c r="B748" s="1" t="s">
        <v>38</v>
      </c>
      <c r="C748">
        <v>27700</v>
      </c>
      <c r="D748">
        <v>69433</v>
      </c>
      <c r="F748">
        <v>1650</v>
      </c>
      <c r="M748" s="1" t="s">
        <v>33</v>
      </c>
      <c r="N748" s="2">
        <v>43951.666666666664</v>
      </c>
      <c r="O748" s="2">
        <v>43951.5</v>
      </c>
      <c r="P748" s="1" t="s">
        <v>969</v>
      </c>
      <c r="Q748">
        <v>2257</v>
      </c>
      <c r="S748" s="2">
        <v>43951.5</v>
      </c>
      <c r="T748" s="1" t="s">
        <v>54</v>
      </c>
      <c r="U748" s="1" t="s">
        <v>54</v>
      </c>
      <c r="V748" s="1" t="s">
        <v>54</v>
      </c>
      <c r="W748">
        <v>27700</v>
      </c>
      <c r="X748">
        <v>9</v>
      </c>
      <c r="Y748">
        <v>933</v>
      </c>
      <c r="Z748" s="1" t="s">
        <v>8569</v>
      </c>
      <c r="AA748">
        <v>97133</v>
      </c>
      <c r="AB748">
        <v>97133</v>
      </c>
      <c r="AC748">
        <v>2315</v>
      </c>
      <c r="AD748">
        <v>97133</v>
      </c>
      <c r="AE748">
        <v>89</v>
      </c>
      <c r="AF748">
        <v>0</v>
      </c>
      <c r="AG748" s="1" t="s">
        <v>8570</v>
      </c>
      <c r="AH748">
        <v>0</v>
      </c>
      <c r="AI748">
        <v>0</v>
      </c>
      <c r="AJ748" s="1">
        <f>Y748/0.1</f>
        <v>9330</v>
      </c>
      <c r="AK748" s="1">
        <f>AC748-AJ748</f>
        <v>-7015</v>
      </c>
      <c r="AL748" s="28">
        <f>_xlfn.IFNA(INDEX($BD$2:$BD$53,MATCH(B748,$BC$2:$BC$53,0)),1000)</f>
        <v>3563077</v>
      </c>
      <c r="AM748" s="1">
        <f>C748/AL748*100000</f>
        <v>777.41794521981979</v>
      </c>
      <c r="AN748" s="17">
        <f>IF(B749=B748,IFERROR((C748/C749)-1,0),0)</f>
        <v>3.4856352971943005E-2</v>
      </c>
      <c r="AO748" s="26">
        <f>IFERROR(LOG(2)/LOG(1+(AN748)),AN748)</f>
        <v>20.230415101556112</v>
      </c>
      <c r="AP748" s="26">
        <f>AVERAGE(Y748:Y754)</f>
        <v>657.14285714285711</v>
      </c>
      <c r="AR748" s="1">
        <f>Q748/AL748*100000</f>
        <v>63.344126439030092</v>
      </c>
      <c r="AS748" s="25">
        <f>IF(B749=B748,IFERROR((AE748/AE749)-1,0),0)</f>
        <v>0.12658227848101267</v>
      </c>
      <c r="AT748" s="26">
        <f>IFERROR(LOG(2)/LOG(1+(AS748)),AS748)</f>
        <v>5.815553347459935</v>
      </c>
      <c r="AU748" s="26">
        <f>AVERAGE(AE748:AE754)</f>
        <v>88.285714285714292</v>
      </c>
      <c r="AV748" s="19">
        <f>ROUNDDOWN(N748,0)</f>
        <v>43951</v>
      </c>
      <c r="AW748" s="29" cm="1">
        <f t="array" ref="AW748">_xlfn.ANCHORARRAY(AV748)-1</f>
        <v>43950</v>
      </c>
    </row>
    <row r="749" spans="1:49" x14ac:dyDescent="0.25">
      <c r="A749">
        <v>20200429</v>
      </c>
      <c r="B749" s="1" t="s">
        <v>38</v>
      </c>
      <c r="C749">
        <v>26767</v>
      </c>
      <c r="D749">
        <v>68051</v>
      </c>
      <c r="F749">
        <v>1691</v>
      </c>
      <c r="M749" s="1" t="s">
        <v>33</v>
      </c>
      <c r="N749" s="2">
        <v>43950.666666666664</v>
      </c>
      <c r="O749" s="2">
        <v>43950.5</v>
      </c>
      <c r="P749" s="1" t="s">
        <v>1010</v>
      </c>
      <c r="Q749">
        <v>2168</v>
      </c>
      <c r="S749" s="2">
        <v>43950.5</v>
      </c>
      <c r="T749" s="1" t="s">
        <v>54</v>
      </c>
      <c r="U749" s="1" t="s">
        <v>54</v>
      </c>
      <c r="V749" s="1" t="s">
        <v>54</v>
      </c>
      <c r="W749">
        <v>26767</v>
      </c>
      <c r="X749">
        <v>9</v>
      </c>
      <c r="Y749">
        <v>455</v>
      </c>
      <c r="Z749" s="1" t="s">
        <v>2628</v>
      </c>
      <c r="AA749">
        <v>94818</v>
      </c>
      <c r="AB749">
        <v>94818</v>
      </c>
      <c r="AC749">
        <v>2073</v>
      </c>
      <c r="AD749">
        <v>94818</v>
      </c>
      <c r="AE749">
        <v>79</v>
      </c>
      <c r="AF749">
        <v>0</v>
      </c>
      <c r="AG749" s="1" t="s">
        <v>8681</v>
      </c>
      <c r="AH749">
        <v>0</v>
      </c>
      <c r="AI749">
        <v>0</v>
      </c>
      <c r="AJ749" s="1">
        <f>Y749/0.1</f>
        <v>4550</v>
      </c>
      <c r="AK749" s="1">
        <f>AC749-AJ749</f>
        <v>-2477</v>
      </c>
      <c r="AL749" s="28">
        <f>_xlfn.IFNA(INDEX($BD$2:$BD$53,MATCH(B749,$BC$2:$BC$53,0)),1000)</f>
        <v>3563077</v>
      </c>
      <c r="AM749" s="1">
        <f>C749/AL749*100000</f>
        <v>751.23271262450965</v>
      </c>
      <c r="AN749" s="17">
        <f>IF(B750=B749,IFERROR((C749/C750)-1,0),0)</f>
        <v>1.7292490118577142E-2</v>
      </c>
      <c r="AO749" s="26">
        <f>IFERROR(LOG(2)/LOG(1+(AN749)),AN749)</f>
        <v>40.429294521299944</v>
      </c>
      <c r="AP749" s="26">
        <f>AVERAGE(Y749:Y755)</f>
        <v>614</v>
      </c>
      <c r="AR749" s="1">
        <f>Q749/AL749*100000</f>
        <v>60.846285387601782</v>
      </c>
      <c r="AS749" s="25">
        <f>IF(B750=B749,IFERROR((AE749/AE750)-1,0),0)</f>
        <v>-0.13186813186813184</v>
      </c>
      <c r="AT749" s="26">
        <f>IFERROR(LOG(2)/LOG(1+(AS749)),AS749)</f>
        <v>-4.9016269926077278</v>
      </c>
      <c r="AU749" s="26">
        <f>AVERAGE(AE749:AE755)</f>
        <v>89.142857142857139</v>
      </c>
      <c r="AV749" s="19">
        <f>ROUNDDOWN(N749,0)</f>
        <v>43950</v>
      </c>
      <c r="AW749" s="29" cm="1">
        <f t="array" ref="AW749">_xlfn.ANCHORARRAY(AV749)-1</f>
        <v>43949</v>
      </c>
    </row>
    <row r="750" spans="1:49" x14ac:dyDescent="0.25">
      <c r="A750">
        <v>20200428</v>
      </c>
      <c r="B750" s="1" t="s">
        <v>38</v>
      </c>
      <c r="C750">
        <v>26312</v>
      </c>
      <c r="D750">
        <v>66433</v>
      </c>
      <c r="F750">
        <v>1732</v>
      </c>
      <c r="M750" s="1" t="s">
        <v>33</v>
      </c>
      <c r="N750" s="2">
        <v>43949.666666666664</v>
      </c>
      <c r="O750" s="2">
        <v>43949.5</v>
      </c>
      <c r="P750" s="1" t="s">
        <v>1020</v>
      </c>
      <c r="Q750">
        <v>2089</v>
      </c>
      <c r="S750" s="2">
        <v>43949.5</v>
      </c>
      <c r="T750" s="1" t="s">
        <v>54</v>
      </c>
      <c r="U750" s="1" t="s">
        <v>54</v>
      </c>
      <c r="V750" s="1" t="s">
        <v>54</v>
      </c>
      <c r="X750">
        <v>9</v>
      </c>
      <c r="Y750">
        <v>1043</v>
      </c>
      <c r="Z750" s="1" t="s">
        <v>8801</v>
      </c>
      <c r="AA750">
        <v>92745</v>
      </c>
      <c r="AB750">
        <v>92745</v>
      </c>
      <c r="AC750">
        <v>12934</v>
      </c>
      <c r="AD750">
        <v>92745</v>
      </c>
      <c r="AE750">
        <v>91</v>
      </c>
      <c r="AF750">
        <v>0</v>
      </c>
      <c r="AG750" s="1" t="s">
        <v>8802</v>
      </c>
      <c r="AH750">
        <v>0</v>
      </c>
      <c r="AI750">
        <v>0</v>
      </c>
      <c r="AJ750" s="1">
        <f>Y750/0.1</f>
        <v>10430</v>
      </c>
      <c r="AK750" s="1">
        <f>AC750-AJ750</f>
        <v>2504</v>
      </c>
      <c r="AL750" s="28">
        <f>_xlfn.IFNA(INDEX($BD$2:$BD$53,MATCH(B750,$BC$2:$BC$53,0)),1000)</f>
        <v>3563077</v>
      </c>
      <c r="AM750" s="1">
        <f>C750/AL750*100000</f>
        <v>738.46285106945481</v>
      </c>
      <c r="AN750" s="17">
        <f>IF(B751=B750,IFERROR((C750/C751)-1,0),0)</f>
        <v>4.1275871621354154E-2</v>
      </c>
      <c r="AO750" s="26">
        <f>IFERROR(LOG(2)/LOG(1+(AN750)),AN750)</f>
        <v>17.137272933265134</v>
      </c>
      <c r="AP750" s="26">
        <f>AVERAGE(Y750:Y756)</f>
        <v>850.28571428571433</v>
      </c>
      <c r="AR750" s="1">
        <f>Q750/AL750*100000</f>
        <v>58.629100634086775</v>
      </c>
      <c r="AS750" s="25">
        <f>IF(B751=B750,IFERROR((AE750/AE751)-1,0),0)</f>
        <v>0.22972972972972983</v>
      </c>
      <c r="AT750" s="26">
        <f>IFERROR(LOG(2)/LOG(1+(AS750)),AS750)</f>
        <v>3.351866085046904</v>
      </c>
      <c r="AU750" s="26">
        <f>AVERAGE(AE750:AE756)</f>
        <v>95.142857142857139</v>
      </c>
      <c r="AV750" s="19">
        <f>ROUNDDOWN(N750,0)</f>
        <v>43949</v>
      </c>
      <c r="AW750" s="29" cm="1">
        <f t="array" ref="AW750">_xlfn.ANCHORARRAY(AV750)-1</f>
        <v>43948</v>
      </c>
    </row>
    <row r="751" spans="1:49" x14ac:dyDescent="0.25">
      <c r="A751">
        <v>20200427</v>
      </c>
      <c r="B751" s="1" t="s">
        <v>38</v>
      </c>
      <c r="C751">
        <v>25269</v>
      </c>
      <c r="D751">
        <v>54542</v>
      </c>
      <c r="F751">
        <v>1758</v>
      </c>
      <c r="M751" s="1" t="s">
        <v>33</v>
      </c>
      <c r="N751" s="2">
        <v>43948.685416666667</v>
      </c>
      <c r="O751" s="2">
        <v>43948.518750000003</v>
      </c>
      <c r="P751" s="1" t="s">
        <v>1063</v>
      </c>
      <c r="Q751">
        <v>1998</v>
      </c>
      <c r="S751" s="2">
        <v>43948.518750000003</v>
      </c>
      <c r="T751" s="1" t="s">
        <v>54</v>
      </c>
      <c r="U751" s="1" t="s">
        <v>54</v>
      </c>
      <c r="V751" s="1" t="s">
        <v>54</v>
      </c>
      <c r="X751">
        <v>9</v>
      </c>
      <c r="Y751">
        <v>0</v>
      </c>
      <c r="Z751" s="1" t="s">
        <v>2527</v>
      </c>
      <c r="AA751">
        <v>79811</v>
      </c>
      <c r="AB751">
        <v>79811</v>
      </c>
      <c r="AC751">
        <v>0</v>
      </c>
      <c r="AD751">
        <v>79811</v>
      </c>
      <c r="AE751">
        <v>74</v>
      </c>
      <c r="AF751">
        <v>0</v>
      </c>
      <c r="AG751" s="1" t="s">
        <v>8906</v>
      </c>
      <c r="AH751">
        <v>0</v>
      </c>
      <c r="AI751">
        <v>0</v>
      </c>
      <c r="AJ751" s="1">
        <f>Y751/0.1</f>
        <v>0</v>
      </c>
      <c r="AK751" s="1">
        <f>AC751-AJ751</f>
        <v>0</v>
      </c>
      <c r="AL751" s="28">
        <f>_xlfn.IFNA(INDEX($BD$2:$BD$53,MATCH(B751,$BC$2:$BC$53,0)),1000)</f>
        <v>3563077</v>
      </c>
      <c r="AM751" s="1">
        <f>C751/AL751*100000</f>
        <v>709.19039919709849</v>
      </c>
      <c r="AN751" s="17">
        <f>IF(B752=B751,IFERROR((C751/C752)-1,0),0)</f>
        <v>0</v>
      </c>
      <c r="AO751" s="26">
        <f>IFERROR(LOG(2)/LOG(1+(AN751)),AN751)</f>
        <v>0</v>
      </c>
      <c r="AP751" s="26">
        <f>AVERAGE(Y751:Y757)</f>
        <v>779.14285714285711</v>
      </c>
      <c r="AR751" s="1">
        <f>Q751/AL751*100000</f>
        <v>56.075128323075816</v>
      </c>
      <c r="AS751" s="25">
        <f>IF(B752=B751,IFERROR((AE751/AE752)-1,0),0)</f>
        <v>0.19354838709677424</v>
      </c>
      <c r="AT751" s="26">
        <f>IFERROR(LOG(2)/LOG(1+(AS751)),AS751)</f>
        <v>3.9176194328953757</v>
      </c>
      <c r="AU751" s="26">
        <f>AVERAGE(AE751:AE757)</f>
        <v>95.285714285714292</v>
      </c>
      <c r="AV751" s="19">
        <f>ROUNDDOWN(N751,0)</f>
        <v>43948</v>
      </c>
      <c r="AW751" s="29" cm="1">
        <f t="array" ref="AW751">_xlfn.ANCHORARRAY(AV751)-1</f>
        <v>43947</v>
      </c>
    </row>
    <row r="752" spans="1:49" x14ac:dyDescent="0.25">
      <c r="A752">
        <v>20200426</v>
      </c>
      <c r="B752" s="1" t="s">
        <v>38</v>
      </c>
      <c r="C752">
        <v>25269</v>
      </c>
      <c r="D752">
        <v>54542</v>
      </c>
      <c r="F752">
        <v>1766</v>
      </c>
      <c r="M752" s="1" t="s">
        <v>33</v>
      </c>
      <c r="N752" s="2">
        <v>43947.666666666664</v>
      </c>
      <c r="O752" s="2">
        <v>43947.5</v>
      </c>
      <c r="P752" s="1" t="s">
        <v>1067</v>
      </c>
      <c r="Q752">
        <v>1924</v>
      </c>
      <c r="S752" s="2">
        <v>43947.5</v>
      </c>
      <c r="T752" s="1" t="s">
        <v>54</v>
      </c>
      <c r="U752" s="1" t="s">
        <v>54</v>
      </c>
      <c r="V752" s="1" t="s">
        <v>54</v>
      </c>
      <c r="X752">
        <v>9</v>
      </c>
      <c r="Y752">
        <v>687</v>
      </c>
      <c r="Z752" s="1" t="s">
        <v>7592</v>
      </c>
      <c r="AA752">
        <v>79811</v>
      </c>
      <c r="AB752">
        <v>79811</v>
      </c>
      <c r="AC752">
        <v>2209</v>
      </c>
      <c r="AD752">
        <v>79811</v>
      </c>
      <c r="AE752">
        <v>62</v>
      </c>
      <c r="AF752">
        <v>0</v>
      </c>
      <c r="AG752" s="1" t="s">
        <v>9010</v>
      </c>
      <c r="AH752">
        <v>0</v>
      </c>
      <c r="AI752">
        <v>0</v>
      </c>
      <c r="AJ752" s="1">
        <f>Y752/0.1</f>
        <v>6870</v>
      </c>
      <c r="AK752" s="1">
        <f>AC752-AJ752</f>
        <v>-4661</v>
      </c>
      <c r="AL752" s="28">
        <f>_xlfn.IFNA(INDEX($BD$2:$BD$53,MATCH(B752,$BC$2:$BC$53,0)),1000)</f>
        <v>3563077</v>
      </c>
      <c r="AM752" s="1">
        <f>C752/AL752*100000</f>
        <v>709.19039919709849</v>
      </c>
      <c r="AN752" s="17">
        <f>IF(B753=B752,IFERROR((C752/C753)-1,0),0)</f>
        <v>2.7947278496460726E-2</v>
      </c>
      <c r="AO752" s="26">
        <f>IFERROR(LOG(2)/LOG(1+(AN752)),AN752)</f>
        <v>25.14693777928294</v>
      </c>
      <c r="AP752" s="26">
        <f>AVERAGE(Y752:Y758)</f>
        <v>1102.7142857142858</v>
      </c>
      <c r="AR752" s="1">
        <f>Q752/AL752*100000</f>
        <v>53.998271718517444</v>
      </c>
      <c r="AS752" s="25">
        <f>IF(B753=B752,IFERROR((AE752/AE753)-1,0),0)</f>
        <v>-0.36734693877551017</v>
      </c>
      <c r="AT752" s="26">
        <f>IFERROR(LOG(2)/LOG(1+(AS752)),AS752)</f>
        <v>-1.5139735205051783</v>
      </c>
      <c r="AU752" s="26">
        <f>AVERAGE(AE752:AE758)</f>
        <v>119.71428571428571</v>
      </c>
      <c r="AV752" s="19">
        <f>ROUNDDOWN(N752,0)</f>
        <v>43947</v>
      </c>
      <c r="AW752" s="29" cm="1">
        <f t="array" ref="AW752">_xlfn.ANCHORARRAY(AV752)-1</f>
        <v>43946</v>
      </c>
    </row>
    <row r="753" spans="1:49" x14ac:dyDescent="0.25">
      <c r="A753">
        <v>20200425</v>
      </c>
      <c r="B753" s="1" t="s">
        <v>38</v>
      </c>
      <c r="C753">
        <v>24582</v>
      </c>
      <c r="D753">
        <v>53020</v>
      </c>
      <c r="F753">
        <v>1810</v>
      </c>
      <c r="M753" s="1" t="s">
        <v>33</v>
      </c>
      <c r="N753" s="2">
        <v>43946.666666666664</v>
      </c>
      <c r="O753" s="2">
        <v>43946.5</v>
      </c>
      <c r="P753" s="1" t="s">
        <v>1089</v>
      </c>
      <c r="Q753">
        <v>1862</v>
      </c>
      <c r="S753" s="2">
        <v>43946.5</v>
      </c>
      <c r="T753" s="1" t="s">
        <v>54</v>
      </c>
      <c r="U753" s="1" t="s">
        <v>54</v>
      </c>
      <c r="V753" s="1" t="s">
        <v>54</v>
      </c>
      <c r="X753">
        <v>9</v>
      </c>
      <c r="Y753">
        <v>661</v>
      </c>
      <c r="Z753" s="1" t="s">
        <v>4294</v>
      </c>
      <c r="AA753">
        <v>77602</v>
      </c>
      <c r="AB753">
        <v>77602</v>
      </c>
      <c r="AC753">
        <v>3564</v>
      </c>
      <c r="AD753">
        <v>77602</v>
      </c>
      <c r="AE753">
        <v>98</v>
      </c>
      <c r="AF753">
        <v>0</v>
      </c>
      <c r="AG753" s="1" t="s">
        <v>9117</v>
      </c>
      <c r="AH753">
        <v>0</v>
      </c>
      <c r="AI753">
        <v>0</v>
      </c>
      <c r="AJ753" s="1">
        <f>Y753/0.1</f>
        <v>6610</v>
      </c>
      <c r="AK753" s="1">
        <f>AC753-AJ753</f>
        <v>-3046</v>
      </c>
      <c r="AL753" s="28">
        <f>_xlfn.IFNA(INDEX($BD$2:$BD$53,MATCH(B753,$BC$2:$BC$53,0)),1000)</f>
        <v>3563077</v>
      </c>
      <c r="AM753" s="1">
        <f>C753/AL753*100000</f>
        <v>689.90931153045528</v>
      </c>
      <c r="AN753" s="17">
        <f>IF(B754=B753,IFERROR((C753/C754)-1,0),0)</f>
        <v>2.7632624054178434E-2</v>
      </c>
      <c r="AO753" s="26">
        <f>IFERROR(LOG(2)/LOG(1+(AN753)),AN753)</f>
        <v>25.429376911654892</v>
      </c>
      <c r="AP753" s="26">
        <f>AVERAGE(Y753:Y759)</f>
        <v>1110.4285714285713</v>
      </c>
      <c r="AR753" s="1">
        <f>Q753/AL753*100000</f>
        <v>52.258202671455031</v>
      </c>
      <c r="AS753" s="25">
        <f>IF(B754=B753,IFERROR((AE753/AE754)-1,0),0)</f>
        <v>-0.21599999999999997</v>
      </c>
      <c r="AT753" s="26">
        <f>IFERROR(LOG(2)/LOG(1+(AS753)),AS753)</f>
        <v>-2.8483987568057394</v>
      </c>
      <c r="AU753" s="26">
        <f>AVERAGE(AE753:AE759)</f>
        <v>118</v>
      </c>
      <c r="AV753" s="19">
        <f>ROUNDDOWN(N753,0)</f>
        <v>43946</v>
      </c>
      <c r="AW753" s="29" cm="1">
        <f t="array" ref="AW753">_xlfn.ANCHORARRAY(AV753)-1</f>
        <v>43945</v>
      </c>
    </row>
    <row r="754" spans="1:49" x14ac:dyDescent="0.25">
      <c r="A754">
        <v>20200424</v>
      </c>
      <c r="B754" s="1" t="s">
        <v>38</v>
      </c>
      <c r="C754">
        <v>23921</v>
      </c>
      <c r="D754">
        <v>50117</v>
      </c>
      <c r="F754">
        <v>1877</v>
      </c>
      <c r="M754" s="1" t="s">
        <v>31</v>
      </c>
      <c r="N754" s="2">
        <v>43945.666666666664</v>
      </c>
      <c r="O754" s="2">
        <v>43945.5</v>
      </c>
      <c r="P754" s="1" t="s">
        <v>1110</v>
      </c>
      <c r="Q754">
        <v>1764</v>
      </c>
      <c r="S754" s="2">
        <v>43945.5</v>
      </c>
      <c r="T754" s="1" t="s">
        <v>54</v>
      </c>
      <c r="U754" s="1" t="s">
        <v>54</v>
      </c>
      <c r="V754" s="1" t="s">
        <v>54</v>
      </c>
      <c r="X754">
        <v>9</v>
      </c>
      <c r="Y754">
        <v>821</v>
      </c>
      <c r="Z754" s="1" t="s">
        <v>9223</v>
      </c>
      <c r="AA754">
        <v>74038</v>
      </c>
      <c r="AB754">
        <v>74038</v>
      </c>
      <c r="AC754">
        <v>2541</v>
      </c>
      <c r="AD754">
        <v>74038</v>
      </c>
      <c r="AE754">
        <v>125</v>
      </c>
      <c r="AF754">
        <v>0</v>
      </c>
      <c r="AG754" s="1" t="s">
        <v>9224</v>
      </c>
      <c r="AH754">
        <v>0</v>
      </c>
      <c r="AI754">
        <v>0</v>
      </c>
      <c r="AJ754" s="1">
        <f>Y754/0.1</f>
        <v>8210</v>
      </c>
      <c r="AK754" s="1">
        <f>AC754-AJ754</f>
        <v>-5669</v>
      </c>
      <c r="AL754" s="28">
        <f>_xlfn.IFNA(INDEX($BD$2:$BD$53,MATCH(B754,$BC$2:$BC$53,0)),1000)</f>
        <v>3563077</v>
      </c>
      <c r="AM754" s="1">
        <f>C754/AL754*100000</f>
        <v>671.35793023838664</v>
      </c>
      <c r="AN754" s="17">
        <f>IF(B755=B754,IFERROR((C754/C755)-1,0),0)</f>
        <v>3.554112554112554E-2</v>
      </c>
      <c r="AO754" s="26">
        <f>IFERROR(LOG(2)/LOG(1+(AN754)),AN754)</f>
        <v>19.847235836948997</v>
      </c>
      <c r="AP754" s="26">
        <f>AVERAGE(Y754:Y760)</f>
        <v>1016</v>
      </c>
      <c r="AR754" s="1">
        <f>Q754/AL754*100000</f>
        <v>49.507770951904767</v>
      </c>
      <c r="AS754" s="25">
        <f>IF(B755=B754,IFERROR((AE754/AE755)-1,0),0)</f>
        <v>0.31578947368421062</v>
      </c>
      <c r="AT754" s="26">
        <f>IFERROR(LOG(2)/LOG(1+(AS754)),AS754)</f>
        <v>2.525707431112262</v>
      </c>
      <c r="AU754" s="26">
        <f>AVERAGE(AE754:AE760)</f>
        <v>104</v>
      </c>
      <c r="AV754" s="19">
        <f>ROUNDDOWN(N754,0)</f>
        <v>43945</v>
      </c>
      <c r="AW754" s="29" cm="1">
        <f t="array" ref="AW754">_xlfn.ANCHORARRAY(AV754)-1</f>
        <v>43944</v>
      </c>
    </row>
    <row r="755" spans="1:49" x14ac:dyDescent="0.25">
      <c r="A755">
        <v>20200423</v>
      </c>
      <c r="B755" s="1" t="s">
        <v>38</v>
      </c>
      <c r="C755">
        <v>23100</v>
      </c>
      <c r="D755">
        <v>48397</v>
      </c>
      <c r="F755">
        <v>1947</v>
      </c>
      <c r="M755" s="1" t="s">
        <v>31</v>
      </c>
      <c r="N755" s="2">
        <v>43944.666666666664</v>
      </c>
      <c r="O755" s="2">
        <v>43944.5</v>
      </c>
      <c r="P755" s="1" t="s">
        <v>1132</v>
      </c>
      <c r="Q755">
        <v>1639</v>
      </c>
      <c r="S755" s="2">
        <v>43944.5</v>
      </c>
      <c r="T755" s="1" t="s">
        <v>54</v>
      </c>
      <c r="U755" s="1" t="s">
        <v>54</v>
      </c>
      <c r="V755" s="1" t="s">
        <v>54</v>
      </c>
      <c r="X755">
        <v>9</v>
      </c>
      <c r="Y755">
        <v>631</v>
      </c>
      <c r="Z755" s="1" t="s">
        <v>9325</v>
      </c>
      <c r="AA755">
        <v>71497</v>
      </c>
      <c r="AB755">
        <v>71497</v>
      </c>
      <c r="AC755">
        <v>1579</v>
      </c>
      <c r="AD755">
        <v>71497</v>
      </c>
      <c r="AE755">
        <v>95</v>
      </c>
      <c r="AF755">
        <v>0</v>
      </c>
      <c r="AG755" s="1" t="s">
        <v>9326</v>
      </c>
      <c r="AH755">
        <v>0</v>
      </c>
      <c r="AI755">
        <v>0</v>
      </c>
      <c r="AJ755" s="1">
        <f>Y755/0.1</f>
        <v>6310</v>
      </c>
      <c r="AK755" s="1">
        <f>AC755-AJ755</f>
        <v>-4731</v>
      </c>
      <c r="AL755" s="28">
        <f>_xlfn.IFNA(INDEX($BD$2:$BD$53,MATCH(B755,$BC$2:$BC$53,0)),1000)</f>
        <v>3563077</v>
      </c>
      <c r="AM755" s="1">
        <f>C755/AL755*100000</f>
        <v>648.31604817970538</v>
      </c>
      <c r="AN755" s="17">
        <f>IF(B756=B755,IFERROR((C755/C756)-1,0),0)</f>
        <v>2.8083136766211325E-2</v>
      </c>
      <c r="AO755" s="26">
        <f>IFERROR(LOG(2)/LOG(1+(AN755)),AN755)</f>
        <v>25.026945298807089</v>
      </c>
      <c r="AP755" s="26">
        <f>AVERAGE(Y755:Y761)</f>
        <v>1030.8571428571429</v>
      </c>
      <c r="AR755" s="1">
        <f>Q755/AL755*100000</f>
        <v>45.999567227988614</v>
      </c>
      <c r="AS755" s="25">
        <f>IF(B756=B755,IFERROR((AE755/AE756)-1,0),0)</f>
        <v>-0.21487603305785119</v>
      </c>
      <c r="AT755" s="26">
        <f>IFERROR(LOG(2)/LOG(1+(AS755)),AS755)</f>
        <v>-2.8652668797720398</v>
      </c>
      <c r="AU755" s="26">
        <f>AVERAGE(AE755:AE761)</f>
        <v>95.428571428571431</v>
      </c>
      <c r="AV755" s="19">
        <f>ROUNDDOWN(N755,0)</f>
        <v>43944</v>
      </c>
      <c r="AW755" s="29" cm="1">
        <f t="array" ref="AW755">_xlfn.ANCHORARRAY(AV755)-1</f>
        <v>43943</v>
      </c>
    </row>
    <row r="756" spans="1:49" x14ac:dyDescent="0.25">
      <c r="A756">
        <v>20200422</v>
      </c>
      <c r="B756" s="1" t="s">
        <v>38</v>
      </c>
      <c r="C756">
        <v>22469</v>
      </c>
      <c r="D756">
        <v>47449</v>
      </c>
      <c r="F756">
        <v>1972</v>
      </c>
      <c r="M756" s="1" t="s">
        <v>31</v>
      </c>
      <c r="N756" s="2">
        <v>43943.666666666664</v>
      </c>
      <c r="O756" s="2">
        <v>43943.5</v>
      </c>
      <c r="P756" s="1" t="s">
        <v>1150</v>
      </c>
      <c r="Q756">
        <v>1544</v>
      </c>
      <c r="S756" s="2">
        <v>43943.5</v>
      </c>
      <c r="T756" s="1" t="s">
        <v>54</v>
      </c>
      <c r="U756" s="1" t="s">
        <v>54</v>
      </c>
      <c r="V756" s="1" t="s">
        <v>54</v>
      </c>
      <c r="X756">
        <v>9</v>
      </c>
      <c r="Y756">
        <v>2109</v>
      </c>
      <c r="Z756" s="1" t="s">
        <v>5889</v>
      </c>
      <c r="AA756">
        <v>69918</v>
      </c>
      <c r="AB756">
        <v>69918</v>
      </c>
      <c r="AC756">
        <v>5726</v>
      </c>
      <c r="AD756">
        <v>69918</v>
      </c>
      <c r="AE756">
        <v>121</v>
      </c>
      <c r="AF756">
        <v>0</v>
      </c>
      <c r="AG756" s="1" t="s">
        <v>9432</v>
      </c>
      <c r="AH756">
        <v>0</v>
      </c>
      <c r="AI756">
        <v>0</v>
      </c>
      <c r="AJ756" s="1">
        <f>Y756/0.1</f>
        <v>21090</v>
      </c>
      <c r="AK756" s="1">
        <f>AC756-AJ756</f>
        <v>-15364</v>
      </c>
      <c r="AL756" s="28">
        <f>_xlfn.IFNA(INDEX($BD$2:$BD$53,MATCH(B756,$BC$2:$BC$53,0)),1000)</f>
        <v>3563077</v>
      </c>
      <c r="AM756" s="1">
        <f>C756/AL756*100000</f>
        <v>630.60663578137667</v>
      </c>
      <c r="AN756" s="17">
        <f>IF(B757=B756,IFERROR((C756/C757)-1,0),0)</f>
        <v>0.10358546168958749</v>
      </c>
      <c r="AO756" s="26">
        <f>IFERROR(LOG(2)/LOG(1+(AN756)),AN756)</f>
        <v>7.0324300934233799</v>
      </c>
      <c r="AP756" s="26">
        <f>AVERAGE(Y756:Y762)</f>
        <v>1102</v>
      </c>
      <c r="AR756" s="1">
        <f>Q756/AL756*100000</f>
        <v>43.333332397812342</v>
      </c>
      <c r="AS756" s="25">
        <f>IF(B757=B756,IFERROR((AE756/AE757)-1,0),0)</f>
        <v>0.31521739130434789</v>
      </c>
      <c r="AT756" s="26">
        <f>IFERROR(LOG(2)/LOG(1+(AS756)),AS756)</f>
        <v>2.5297160609241236</v>
      </c>
      <c r="AU756" s="26">
        <f>AVERAGE(AE756:AE762)</f>
        <v>96.571428571428569</v>
      </c>
      <c r="AV756" s="19">
        <f>ROUNDDOWN(N756,0)</f>
        <v>43943</v>
      </c>
      <c r="AW756" s="29" cm="1">
        <f t="array" ref="AW756">_xlfn.ANCHORARRAY(AV756)-1</f>
        <v>43942</v>
      </c>
    </row>
    <row r="757" spans="1:49" x14ac:dyDescent="0.25">
      <c r="A757">
        <v>20200421</v>
      </c>
      <c r="B757" s="1" t="s">
        <v>38</v>
      </c>
      <c r="C757">
        <v>20360</v>
      </c>
      <c r="D757">
        <v>43832</v>
      </c>
      <c r="F757">
        <v>1949</v>
      </c>
      <c r="M757" s="1" t="s">
        <v>31</v>
      </c>
      <c r="N757" s="2">
        <v>43942</v>
      </c>
      <c r="O757" s="2">
        <v>43941.833333333336</v>
      </c>
      <c r="P757" s="1" t="s">
        <v>1156</v>
      </c>
      <c r="Q757">
        <v>1423</v>
      </c>
      <c r="S757" s="2">
        <v>43941.833333333336</v>
      </c>
      <c r="T757" s="1" t="s">
        <v>54</v>
      </c>
      <c r="U757" s="1" t="s">
        <v>54</v>
      </c>
      <c r="V757" s="1" t="s">
        <v>54</v>
      </c>
      <c r="X757">
        <v>9</v>
      </c>
      <c r="Y757">
        <v>545</v>
      </c>
      <c r="Z757" s="1" t="s">
        <v>5786</v>
      </c>
      <c r="AA757">
        <v>64192</v>
      </c>
      <c r="AB757">
        <v>64192</v>
      </c>
      <c r="AC757">
        <v>1386</v>
      </c>
      <c r="AD757">
        <v>64192</v>
      </c>
      <c r="AE757">
        <v>92</v>
      </c>
      <c r="AF757">
        <v>0</v>
      </c>
      <c r="AG757" s="1" t="s">
        <v>9531</v>
      </c>
      <c r="AH757">
        <v>0</v>
      </c>
      <c r="AI757">
        <v>0</v>
      </c>
      <c r="AJ757" s="1">
        <f>Y757/0.1</f>
        <v>5450</v>
      </c>
      <c r="AK757" s="1">
        <f>AC757-AJ757</f>
        <v>-4064</v>
      </c>
      <c r="AL757" s="28">
        <f>_xlfn.IFNA(INDEX($BD$2:$BD$53,MATCH(B757,$BC$2:$BC$53,0)),1000)</f>
        <v>3563077</v>
      </c>
      <c r="AM757" s="1">
        <f>C757/AL757*100000</f>
        <v>571.41622255146319</v>
      </c>
      <c r="AN757" s="17">
        <f>IF(B758=B757,IFERROR((C757/C758)-1,0),0)</f>
        <v>2.7504415846580921E-2</v>
      </c>
      <c r="AO757" s="26">
        <f>IFERROR(LOG(2)/LOG(1+(AN757)),AN757)</f>
        <v>25.546311637524386</v>
      </c>
      <c r="AP757" s="26">
        <f>AVERAGE(Y757:Y763)</f>
        <v>910.14285714285711</v>
      </c>
      <c r="AR757" s="1">
        <f>Q757/AL757*100000</f>
        <v>39.937391193061501</v>
      </c>
      <c r="AS757" s="25">
        <f>IF(B758=B757,IFERROR((AE757/AE758)-1,0),0)</f>
        <v>-0.62448979591836729</v>
      </c>
      <c r="AT757" s="26">
        <f>IFERROR(LOG(2)/LOG(1+(AS757)),AS757)</f>
        <v>-0.7076760287974746</v>
      </c>
      <c r="AU757" s="26">
        <f>AVERAGE(AE757:AE763)</f>
        <v>107.42857142857143</v>
      </c>
      <c r="AV757" s="19">
        <f>ROUNDDOWN(N757,0)</f>
        <v>43942</v>
      </c>
      <c r="AW757" s="29" cm="1">
        <f t="array" ref="AW757">_xlfn.ANCHORARRAY(AV757)-1</f>
        <v>43941</v>
      </c>
    </row>
    <row r="758" spans="1:49" x14ac:dyDescent="0.25">
      <c r="A758">
        <v>20200420</v>
      </c>
      <c r="B758" s="1" t="s">
        <v>38</v>
      </c>
      <c r="C758">
        <v>19815</v>
      </c>
      <c r="D758">
        <v>42991</v>
      </c>
      <c r="F758">
        <v>1919</v>
      </c>
      <c r="M758" s="1" t="s">
        <v>31</v>
      </c>
      <c r="N758" s="2">
        <v>43941.666666666664</v>
      </c>
      <c r="O758" s="2">
        <v>43941.5</v>
      </c>
      <c r="P758" s="1" t="s">
        <v>1213</v>
      </c>
      <c r="Q758">
        <v>1331</v>
      </c>
      <c r="S758" s="2">
        <v>43941.5</v>
      </c>
      <c r="T758" s="1" t="s">
        <v>54</v>
      </c>
      <c r="U758" s="1" t="s">
        <v>54</v>
      </c>
      <c r="V758" s="1" t="s">
        <v>54</v>
      </c>
      <c r="X758">
        <v>9</v>
      </c>
      <c r="Y758">
        <v>2265</v>
      </c>
      <c r="Z758" s="1" t="s">
        <v>9628</v>
      </c>
      <c r="AA758">
        <v>62806</v>
      </c>
      <c r="AB758">
        <v>62806</v>
      </c>
      <c r="AC758">
        <v>4593</v>
      </c>
      <c r="AD758">
        <v>62806</v>
      </c>
      <c r="AE758">
        <v>245</v>
      </c>
      <c r="AF758">
        <v>0</v>
      </c>
      <c r="AG758" s="1" t="s">
        <v>9629</v>
      </c>
      <c r="AH758">
        <v>0</v>
      </c>
      <c r="AI758">
        <v>0</v>
      </c>
      <c r="AJ758" s="1">
        <f>Y758/0.1</f>
        <v>22650</v>
      </c>
      <c r="AK758" s="1">
        <f>AC758-AJ758</f>
        <v>-18057</v>
      </c>
      <c r="AL758" s="28">
        <f>_xlfn.IFNA(INDEX($BD$2:$BD$53,MATCH(B758,$BC$2:$BC$53,0)),1000)</f>
        <v>3563077</v>
      </c>
      <c r="AM758" s="1">
        <f>C758/AL758*100000</f>
        <v>556.12045431518879</v>
      </c>
      <c r="AN758" s="17">
        <f>IF(B759=B758,IFERROR((C758/C759)-1,0),0)</f>
        <v>0.12905982905982905</v>
      </c>
      <c r="AO758" s="26">
        <f>IFERROR(LOG(2)/LOG(1+(AN758)),AN758)</f>
        <v>5.7103068776515524</v>
      </c>
      <c r="AP758" s="26">
        <f>AVERAGE(Y758:Y764)</f>
        <v>919.14285714285711</v>
      </c>
      <c r="AR758" s="1">
        <f>Q758/AL758*100000</f>
        <v>37.355353252259214</v>
      </c>
      <c r="AS758" s="25">
        <f>IF(B759=B758,IFERROR((AE758/AE759)-1,0),0)</f>
        <v>3.9000000000000004</v>
      </c>
      <c r="AT758" s="26">
        <f>IFERROR(LOG(2)/LOG(1+(AS758)),AS758)</f>
        <v>0.43615141316297379</v>
      </c>
      <c r="AU758" s="26">
        <f>AVERAGE(AE758:AE764)</f>
        <v>104.14285714285714</v>
      </c>
      <c r="AV758" s="19">
        <f>ROUNDDOWN(N758,0)</f>
        <v>43941</v>
      </c>
      <c r="AW758" s="29" cm="1">
        <f t="array" ref="AW758">_xlfn.ANCHORARRAY(AV758)-1</f>
        <v>43940</v>
      </c>
    </row>
    <row r="759" spans="1:49" x14ac:dyDescent="0.25">
      <c r="A759">
        <v>20200419</v>
      </c>
      <c r="B759" s="1" t="s">
        <v>38</v>
      </c>
      <c r="C759">
        <v>17550</v>
      </c>
      <c r="D759">
        <v>40663</v>
      </c>
      <c r="F759">
        <v>1938</v>
      </c>
      <c r="M759" s="1" t="s">
        <v>31</v>
      </c>
      <c r="N759" s="2">
        <v>43940.708333333336</v>
      </c>
      <c r="O759" s="2">
        <v>43940.541666666664</v>
      </c>
      <c r="P759" s="1" t="s">
        <v>1230</v>
      </c>
      <c r="Q759">
        <v>1086</v>
      </c>
      <c r="S759" s="2">
        <v>43940.541666666664</v>
      </c>
      <c r="T759" s="1" t="s">
        <v>54</v>
      </c>
      <c r="U759" s="1" t="s">
        <v>54</v>
      </c>
      <c r="V759" s="1" t="s">
        <v>54</v>
      </c>
      <c r="X759">
        <v>9</v>
      </c>
      <c r="Y759">
        <v>741</v>
      </c>
      <c r="Z759" s="1" t="s">
        <v>8634</v>
      </c>
      <c r="AA759">
        <v>58213</v>
      </c>
      <c r="AB759">
        <v>58213</v>
      </c>
      <c r="AC759">
        <v>2751</v>
      </c>
      <c r="AD759">
        <v>58213</v>
      </c>
      <c r="AE759">
        <v>50</v>
      </c>
      <c r="AF759">
        <v>0</v>
      </c>
      <c r="AG759" s="1" t="s">
        <v>9727</v>
      </c>
      <c r="AH759">
        <v>0</v>
      </c>
      <c r="AI759">
        <v>0</v>
      </c>
      <c r="AJ759" s="1">
        <f>Y759/0.1</f>
        <v>7410</v>
      </c>
      <c r="AK759" s="1">
        <f>AC759-AJ759</f>
        <v>-4659</v>
      </c>
      <c r="AL759" s="28">
        <f>_xlfn.IFNA(INDEX($BD$2:$BD$53,MATCH(B759,$BC$2:$BC$53,0)),1000)</f>
        <v>3563077</v>
      </c>
      <c r="AM759" s="1">
        <f>C759/AL759*100000</f>
        <v>492.55180283782806</v>
      </c>
      <c r="AN759" s="17">
        <f>IF(B760=B759,IFERROR((C759/C760)-1,0),0)</f>
        <v>4.4083526682134666E-2</v>
      </c>
      <c r="AO759" s="26">
        <f>IFERROR(LOG(2)/LOG(1+(AN759)),AN759)</f>
        <v>16.067578402300565</v>
      </c>
      <c r="AP759" s="26">
        <f>AVERAGE(Y759:Y765)</f>
        <v>787.85714285714289</v>
      </c>
      <c r="AR759" s="1">
        <f>Q759/AL759*100000</f>
        <v>30.479273953383551</v>
      </c>
      <c r="AS759" s="25">
        <f>IF(B760=B759,IFERROR((AE759/AE760)-1,0),0)</f>
        <v>0</v>
      </c>
      <c r="AT759" s="26">
        <f>IFERROR(LOG(2)/LOG(1+(AS759)),AS759)</f>
        <v>0</v>
      </c>
      <c r="AU759" s="26">
        <f>AVERAGE(AE759:AE765)</f>
        <v>76</v>
      </c>
      <c r="AV759" s="19">
        <f>ROUNDDOWN(N759,0)</f>
        <v>43940</v>
      </c>
      <c r="AW759" s="29" cm="1">
        <f t="array" ref="AW759">_xlfn.ANCHORARRAY(AV759)-1</f>
        <v>43939</v>
      </c>
    </row>
    <row r="760" spans="1:49" x14ac:dyDescent="0.25">
      <c r="A760">
        <v>20200418</v>
      </c>
      <c r="B760" s="1" t="s">
        <v>38</v>
      </c>
      <c r="C760">
        <v>16809</v>
      </c>
      <c r="D760">
        <v>38653</v>
      </c>
      <c r="F760">
        <v>1946</v>
      </c>
      <c r="M760" s="1" t="s">
        <v>31</v>
      </c>
      <c r="N760" s="2">
        <v>43938.666666666664</v>
      </c>
      <c r="O760" s="2">
        <v>43938.5</v>
      </c>
      <c r="P760" s="1" t="s">
        <v>1279</v>
      </c>
      <c r="Q760">
        <v>1036</v>
      </c>
      <c r="S760" s="2">
        <v>43938.5</v>
      </c>
      <c r="T760" s="1" t="s">
        <v>54</v>
      </c>
      <c r="U760" s="1" t="s">
        <v>54</v>
      </c>
      <c r="V760" s="1" t="s">
        <v>54</v>
      </c>
      <c r="X760">
        <v>9</v>
      </c>
      <c r="Y760">
        <v>0</v>
      </c>
      <c r="Z760" s="1" t="s">
        <v>2527</v>
      </c>
      <c r="AA760">
        <v>55462</v>
      </c>
      <c r="AB760">
        <v>55462</v>
      </c>
      <c r="AC760">
        <v>0</v>
      </c>
      <c r="AD760">
        <v>55462</v>
      </c>
      <c r="AE760">
        <v>0</v>
      </c>
      <c r="AF760">
        <v>0</v>
      </c>
      <c r="AG760" s="1" t="s">
        <v>9828</v>
      </c>
      <c r="AH760">
        <v>0</v>
      </c>
      <c r="AI760">
        <v>0</v>
      </c>
      <c r="AJ760" s="1">
        <f>Y760/0.1</f>
        <v>0</v>
      </c>
      <c r="AK760" s="1">
        <f>AC760-AJ760</f>
        <v>0</v>
      </c>
      <c r="AL760" s="28">
        <f>_xlfn.IFNA(INDEX($BD$2:$BD$53,MATCH(B760,$BC$2:$BC$53,0)),1000)</f>
        <v>3563077</v>
      </c>
      <c r="AM760" s="1">
        <f>C760/AL760*100000</f>
        <v>471.75517116245317</v>
      </c>
      <c r="AN760" s="17">
        <f>IF(B761=B760,IFERROR((C760/C761)-1,0),0)</f>
        <v>0</v>
      </c>
      <c r="AO760" s="26">
        <f>IFERROR(LOG(2)/LOG(1+(AN760)),AN760)</f>
        <v>0</v>
      </c>
      <c r="AP760" s="26">
        <f>AVERAGE(Y760:Y766)</f>
        <v>757</v>
      </c>
      <c r="AR760" s="1">
        <f>Q760/AL760*100000</f>
        <v>29.075992463817091</v>
      </c>
      <c r="AS760" s="25">
        <f>IF(B761=B760,IFERROR((AE760/AE761)-1,0),0)</f>
        <v>-1</v>
      </c>
      <c r="AT760" s="26">
        <f>IFERROR(LOG(2)/LOG(1+(AS760)),AS760)</f>
        <v>-1</v>
      </c>
      <c r="AU760" s="26">
        <f>AVERAGE(AE760:AE766)</f>
        <v>77.428571428571431</v>
      </c>
      <c r="AV760" s="19">
        <f>ROUNDDOWN(N760,0)</f>
        <v>43938</v>
      </c>
      <c r="AW760" s="29" cm="1">
        <f t="array" ref="AW760">_xlfn.ANCHORARRAY(AV760)-1</f>
        <v>43937</v>
      </c>
    </row>
    <row r="761" spans="1:49" x14ac:dyDescent="0.25">
      <c r="A761">
        <v>20200417</v>
      </c>
      <c r="B761" s="1" t="s">
        <v>38</v>
      </c>
      <c r="C761">
        <v>16809</v>
      </c>
      <c r="D761">
        <v>38653</v>
      </c>
      <c r="F761">
        <v>1946</v>
      </c>
      <c r="M761" s="1" t="s">
        <v>31</v>
      </c>
      <c r="N761" s="2">
        <v>43938.666666666664</v>
      </c>
      <c r="O761" s="2">
        <v>43938.5</v>
      </c>
      <c r="P761" s="1" t="s">
        <v>1279</v>
      </c>
      <c r="Q761">
        <v>1036</v>
      </c>
      <c r="S761" s="2">
        <v>43938.5</v>
      </c>
      <c r="T761" s="1" t="s">
        <v>54</v>
      </c>
      <c r="U761" s="1" t="s">
        <v>54</v>
      </c>
      <c r="V761" s="1" t="s">
        <v>54</v>
      </c>
      <c r="X761">
        <v>9</v>
      </c>
      <c r="Y761">
        <v>925</v>
      </c>
      <c r="Z761" s="1" t="s">
        <v>9930</v>
      </c>
      <c r="AA761">
        <v>55462</v>
      </c>
      <c r="AB761">
        <v>55462</v>
      </c>
      <c r="AC761">
        <v>2340</v>
      </c>
      <c r="AD761">
        <v>55462</v>
      </c>
      <c r="AE761">
        <v>65</v>
      </c>
      <c r="AF761">
        <v>0</v>
      </c>
      <c r="AG761" s="1" t="s">
        <v>9931</v>
      </c>
      <c r="AH761">
        <v>0</v>
      </c>
      <c r="AI761">
        <v>0</v>
      </c>
      <c r="AJ761" s="1">
        <f>Y761/0.1</f>
        <v>9250</v>
      </c>
      <c r="AK761" s="1">
        <f>AC761-AJ761</f>
        <v>-6910</v>
      </c>
      <c r="AL761" s="28">
        <f>_xlfn.IFNA(INDEX($BD$2:$BD$53,MATCH(B761,$BC$2:$BC$53,0)),1000)</f>
        <v>3563077</v>
      </c>
      <c r="AM761" s="1">
        <f>C761/AL761*100000</f>
        <v>471.75517116245317</v>
      </c>
      <c r="AN761" s="17">
        <f>IF(B762=B761,IFERROR((C761/C762)-1,0),0)</f>
        <v>5.8234701586502124E-2</v>
      </c>
      <c r="AO761" s="26">
        <f>IFERROR(LOG(2)/LOG(1+(AN761)),AN761)</f>
        <v>12.245952746547641</v>
      </c>
      <c r="AP761" s="26">
        <f>AVERAGE(Y761:Y767)</f>
        <v>895.85714285714289</v>
      </c>
      <c r="AR761" s="1">
        <f>Q761/AL761*100000</f>
        <v>29.075992463817091</v>
      </c>
      <c r="AS761" s="25">
        <f>IF(B762=B761,IFERROR((AE761/AE762)-1,0),0)</f>
        <v>-0.3689320388349514</v>
      </c>
      <c r="AT761" s="26">
        <f>IFERROR(LOG(2)/LOG(1+(AS761)),AS761)</f>
        <v>-1.5057231464236658</v>
      </c>
      <c r="AU761" s="26">
        <f>AVERAGE(AE761:AE767)</f>
        <v>84</v>
      </c>
      <c r="AV761" s="19">
        <f>ROUNDDOWN(N761,0)</f>
        <v>43938</v>
      </c>
      <c r="AW761" s="29" cm="1">
        <f t="array" ref="AW761">_xlfn.ANCHORARRAY(AV761)-1</f>
        <v>43937</v>
      </c>
    </row>
    <row r="762" spans="1:49" x14ac:dyDescent="0.25">
      <c r="A762">
        <v>20200416</v>
      </c>
      <c r="B762" s="1" t="s">
        <v>38</v>
      </c>
      <c r="C762">
        <v>15884</v>
      </c>
      <c r="D762">
        <v>37238</v>
      </c>
      <c r="F762">
        <v>1926</v>
      </c>
      <c r="M762" s="1" t="s">
        <v>31</v>
      </c>
      <c r="N762" s="2">
        <v>43937.6875</v>
      </c>
      <c r="O762" s="2">
        <v>43937.520833333336</v>
      </c>
      <c r="P762" s="1" t="s">
        <v>1314</v>
      </c>
      <c r="Q762">
        <v>971</v>
      </c>
      <c r="S762" s="2">
        <v>43937.520833333336</v>
      </c>
      <c r="T762" s="1" t="s">
        <v>54</v>
      </c>
      <c r="U762" s="1" t="s">
        <v>54</v>
      </c>
      <c r="V762" s="1" t="s">
        <v>54</v>
      </c>
      <c r="X762">
        <v>9</v>
      </c>
      <c r="Y762">
        <v>1129</v>
      </c>
      <c r="Z762" s="1" t="s">
        <v>10028</v>
      </c>
      <c r="AA762">
        <v>53122</v>
      </c>
      <c r="AB762">
        <v>53122</v>
      </c>
      <c r="AC762">
        <v>2979</v>
      </c>
      <c r="AD762">
        <v>53122</v>
      </c>
      <c r="AE762">
        <v>103</v>
      </c>
      <c r="AF762">
        <v>0</v>
      </c>
      <c r="AG762" s="1" t="s">
        <v>10029</v>
      </c>
      <c r="AH762">
        <v>0</v>
      </c>
      <c r="AI762">
        <v>0</v>
      </c>
      <c r="AJ762" s="1">
        <f>Y762/0.1</f>
        <v>11290</v>
      </c>
      <c r="AK762" s="1">
        <f>AC762-AJ762</f>
        <v>-8311</v>
      </c>
      <c r="AL762" s="28">
        <f>_xlfn.IFNA(INDEX($BD$2:$BD$53,MATCH(B762,$BC$2:$BC$53,0)),1000)</f>
        <v>3563077</v>
      </c>
      <c r="AM762" s="1">
        <f>C762/AL762*100000</f>
        <v>445.7944636054736</v>
      </c>
      <c r="AN762" s="17">
        <f>IF(B763=B762,IFERROR((C762/C763)-1,0),0)</f>
        <v>7.6516435106743552E-2</v>
      </c>
      <c r="AO762" s="26">
        <f>IFERROR(LOG(2)/LOG(1+(AN762)),AN762)</f>
        <v>9.4011164302592203</v>
      </c>
      <c r="AP762" s="26">
        <f>AVERAGE(Y762:Y768)</f>
        <v>871.42857142857144</v>
      </c>
      <c r="AR762" s="1">
        <f>Q762/AL762*100000</f>
        <v>27.25172652738069</v>
      </c>
      <c r="AS762" s="25">
        <f>IF(B763=B762,IFERROR((AE762/AE763)-1,0),0)</f>
        <v>-0.47715736040609136</v>
      </c>
      <c r="AT762" s="26">
        <f>IFERROR(LOG(2)/LOG(1+(AS762)),AS762)</f>
        <v>-1.0688884813255377</v>
      </c>
      <c r="AU762" s="26">
        <f>AVERAGE(AE762:AE768)</f>
        <v>84.428571428571431</v>
      </c>
      <c r="AV762" s="19">
        <f>ROUNDDOWN(N762,0)</f>
        <v>43937</v>
      </c>
      <c r="AW762" s="29" cm="1">
        <f t="array" ref="AW762">_xlfn.ANCHORARRAY(AV762)-1</f>
        <v>43936</v>
      </c>
    </row>
    <row r="763" spans="1:49" x14ac:dyDescent="0.25">
      <c r="A763">
        <v>20200415</v>
      </c>
      <c r="B763" s="1" t="s">
        <v>38</v>
      </c>
      <c r="C763">
        <v>14755</v>
      </c>
      <c r="D763">
        <v>35388</v>
      </c>
      <c r="F763">
        <v>1908</v>
      </c>
      <c r="M763" s="1" t="s">
        <v>31</v>
      </c>
      <c r="N763" s="2">
        <v>43936.666666666664</v>
      </c>
      <c r="O763" s="2">
        <v>43936.5</v>
      </c>
      <c r="P763" s="1" t="s">
        <v>1365</v>
      </c>
      <c r="Q763">
        <v>868</v>
      </c>
      <c r="S763" s="2">
        <v>43936.5</v>
      </c>
      <c r="T763" s="1" t="s">
        <v>54</v>
      </c>
      <c r="U763" s="1" t="s">
        <v>54</v>
      </c>
      <c r="V763" s="1" t="s">
        <v>54</v>
      </c>
      <c r="X763">
        <v>9</v>
      </c>
      <c r="Y763">
        <v>766</v>
      </c>
      <c r="Z763" s="1" t="s">
        <v>10128</v>
      </c>
      <c r="AA763">
        <v>50143</v>
      </c>
      <c r="AB763">
        <v>50143</v>
      </c>
      <c r="AC763">
        <v>4302</v>
      </c>
      <c r="AD763">
        <v>50143</v>
      </c>
      <c r="AE763">
        <v>197</v>
      </c>
      <c r="AF763">
        <v>0</v>
      </c>
      <c r="AG763" s="1" t="s">
        <v>10129</v>
      </c>
      <c r="AH763">
        <v>0</v>
      </c>
      <c r="AI763">
        <v>0</v>
      </c>
      <c r="AJ763" s="1">
        <f>Y763/0.1</f>
        <v>7660</v>
      </c>
      <c r="AK763" s="1">
        <f>AC763-AJ763</f>
        <v>-3358</v>
      </c>
      <c r="AL763" s="28">
        <f>_xlfn.IFNA(INDEX($BD$2:$BD$53,MATCH(B763,$BC$2:$BC$53,0)),1000)</f>
        <v>3563077</v>
      </c>
      <c r="AM763" s="1">
        <f>C763/AL763*100000</f>
        <v>414.10836757106284</v>
      </c>
      <c r="AN763" s="17">
        <f>IF(B764=B763,IFERROR((C763/C764)-1,0),0)</f>
        <v>5.4757309314461322E-2</v>
      </c>
      <c r="AO763" s="26">
        <f>IFERROR(LOG(2)/LOG(1+(AN763)),AN763)</f>
        <v>13.002026907322046</v>
      </c>
      <c r="AP763" s="26">
        <f>AVERAGE(Y763:Y769)</f>
        <v>996.28571428571433</v>
      </c>
      <c r="AR763" s="1">
        <f>Q763/AL763*100000</f>
        <v>24.360966658873775</v>
      </c>
      <c r="AS763" s="25">
        <f>IF(B764=B763,IFERROR((AE763/AE764)-1,0),0)</f>
        <v>1.8550724637681157</v>
      </c>
      <c r="AT763" s="26">
        <f>IFERROR(LOG(2)/LOG(1+(AS763)),AS763)</f>
        <v>0.66070824000861572</v>
      </c>
      <c r="AU763" s="26">
        <f>AVERAGE(AE763:AE769)</f>
        <v>84.428571428571431</v>
      </c>
      <c r="AV763" s="19">
        <f>ROUNDDOWN(N763,0)</f>
        <v>43936</v>
      </c>
      <c r="AW763" s="29" cm="1">
        <f t="array" ref="AW763">_xlfn.ANCHORARRAY(AV763)-1</f>
        <v>43935</v>
      </c>
    </row>
    <row r="764" spans="1:49" x14ac:dyDescent="0.25">
      <c r="A764">
        <v>20200414</v>
      </c>
      <c r="B764" s="1" t="s">
        <v>38</v>
      </c>
      <c r="C764">
        <v>13989</v>
      </c>
      <c r="D764">
        <v>31852</v>
      </c>
      <c r="F764">
        <v>1779</v>
      </c>
      <c r="M764" s="1" t="s">
        <v>31</v>
      </c>
      <c r="N764" s="2">
        <v>43935.666666666664</v>
      </c>
      <c r="O764" s="2">
        <v>43935.5</v>
      </c>
      <c r="P764" s="1" t="s">
        <v>1370</v>
      </c>
      <c r="Q764">
        <v>671</v>
      </c>
      <c r="S764" s="2">
        <v>43935.5</v>
      </c>
      <c r="T764" s="1" t="s">
        <v>54</v>
      </c>
      <c r="U764" s="1" t="s">
        <v>54</v>
      </c>
      <c r="V764" s="1" t="s">
        <v>54</v>
      </c>
      <c r="X764">
        <v>9</v>
      </c>
      <c r="Y764">
        <v>608</v>
      </c>
      <c r="Z764" s="1" t="s">
        <v>10228</v>
      </c>
      <c r="AA764">
        <v>45841</v>
      </c>
      <c r="AB764">
        <v>45841</v>
      </c>
      <c r="AC764">
        <v>1532</v>
      </c>
      <c r="AD764">
        <v>45841</v>
      </c>
      <c r="AE764">
        <v>69</v>
      </c>
      <c r="AF764">
        <v>0</v>
      </c>
      <c r="AG764" s="1" t="s">
        <v>10229</v>
      </c>
      <c r="AH764">
        <v>0</v>
      </c>
      <c r="AI764">
        <v>0</v>
      </c>
      <c r="AJ764" s="1">
        <f>Y764/0.1</f>
        <v>6080</v>
      </c>
      <c r="AK764" s="1">
        <f>AC764-AJ764</f>
        <v>-4548</v>
      </c>
      <c r="AL764" s="28">
        <f>_xlfn.IFNA(INDEX($BD$2:$BD$53,MATCH(B764,$BC$2:$BC$53,0)),1000)</f>
        <v>3563077</v>
      </c>
      <c r="AM764" s="1">
        <f>C764/AL764*100000</f>
        <v>392.61009515090467</v>
      </c>
      <c r="AN764" s="17">
        <f>IF(B765=B764,IFERROR((C764/C765)-1,0),0)</f>
        <v>4.5437560720424486E-2</v>
      </c>
      <c r="AO764" s="26">
        <f>IFERROR(LOG(2)/LOG(1+(AN764)),AN764)</f>
        <v>15.598945174522894</v>
      </c>
      <c r="AP764" s="26">
        <f>AVERAGE(Y764:Y770)</f>
        <v>886.85714285714289</v>
      </c>
      <c r="AR764" s="1">
        <f>Q764/AL764*100000</f>
        <v>18.832037589981919</v>
      </c>
      <c r="AS764" s="25">
        <f>IF(B765=B764,IFERROR((AE764/AE765)-1,0),0)</f>
        <v>0.4375</v>
      </c>
      <c r="AT764" s="26">
        <f>IFERROR(LOG(2)/LOG(1+(AS764)),AS764)</f>
        <v>1.9099936281296683</v>
      </c>
      <c r="AU764" s="26">
        <f>AVERAGE(AE764:AE770)</f>
        <v>56.285714285714285</v>
      </c>
      <c r="AV764" s="19">
        <f>ROUNDDOWN(N764,0)</f>
        <v>43935</v>
      </c>
      <c r="AW764" s="29" cm="1">
        <f t="array" ref="AW764">_xlfn.ANCHORARRAY(AV764)-1</f>
        <v>43934</v>
      </c>
    </row>
    <row r="765" spans="1:49" x14ac:dyDescent="0.25">
      <c r="A765">
        <v>20200413</v>
      </c>
      <c r="B765" s="1" t="s">
        <v>38</v>
      </c>
      <c r="C765">
        <v>13381</v>
      </c>
      <c r="D765">
        <v>30928</v>
      </c>
      <c r="F765">
        <v>1760</v>
      </c>
      <c r="M765" s="1" t="s">
        <v>31</v>
      </c>
      <c r="N765" s="2">
        <v>43934.666666666664</v>
      </c>
      <c r="O765" s="2">
        <v>43934.5</v>
      </c>
      <c r="P765" s="1" t="s">
        <v>1416</v>
      </c>
      <c r="Q765">
        <v>602</v>
      </c>
      <c r="S765" s="2">
        <v>43934.5</v>
      </c>
      <c r="T765" s="1" t="s">
        <v>54</v>
      </c>
      <c r="U765" s="1" t="s">
        <v>54</v>
      </c>
      <c r="V765" s="1" t="s">
        <v>54</v>
      </c>
      <c r="X765">
        <v>9</v>
      </c>
      <c r="Y765">
        <v>1346</v>
      </c>
      <c r="Z765" s="1" t="s">
        <v>7266</v>
      </c>
      <c r="AA765">
        <v>44309</v>
      </c>
      <c r="AB765">
        <v>44309</v>
      </c>
      <c r="AC765">
        <v>3089</v>
      </c>
      <c r="AD765">
        <v>44309</v>
      </c>
      <c r="AE765">
        <v>48</v>
      </c>
      <c r="AF765">
        <v>0</v>
      </c>
      <c r="AG765" s="1" t="s">
        <v>10320</v>
      </c>
      <c r="AH765">
        <v>0</v>
      </c>
      <c r="AI765">
        <v>0</v>
      </c>
      <c r="AJ765" s="1">
        <f>Y765/0.1</f>
        <v>13460</v>
      </c>
      <c r="AK765" s="1">
        <f>AC765-AJ765</f>
        <v>-10371</v>
      </c>
      <c r="AL765" s="28">
        <f>_xlfn.IFNA(INDEX($BD$2:$BD$53,MATCH(B765,$BC$2:$BC$53,0)),1000)</f>
        <v>3563077</v>
      </c>
      <c r="AM765" s="1">
        <f>C765/AL765*100000</f>
        <v>375.54619223777649</v>
      </c>
      <c r="AN765" s="17">
        <f>IF(B766=B765,IFERROR((C765/C766)-1,0),0)</f>
        <v>0.11184046530951397</v>
      </c>
      <c r="AO765" s="26">
        <f>IFERROR(LOG(2)/LOG(1+(AN765)),AN765)</f>
        <v>6.5380931095008963</v>
      </c>
      <c r="AP765" s="26">
        <f>AVERAGE(Y765:Y771)</f>
        <v>925</v>
      </c>
      <c r="AR765" s="1">
        <f>Q765/AL765*100000</f>
        <v>16.895509134380198</v>
      </c>
      <c r="AS765" s="25">
        <f>IF(B766=B765,IFERROR((AE765/AE766)-1,0),0)</f>
        <v>-0.19999999999999996</v>
      </c>
      <c r="AT765" s="26">
        <f>IFERROR(LOG(2)/LOG(1+(AS765)),AS765)</f>
        <v>-3.1062837195053907</v>
      </c>
      <c r="AU765" s="26">
        <f>AVERAGE(AE765:AE771)</f>
        <v>56.571428571428569</v>
      </c>
      <c r="AV765" s="19">
        <f>ROUNDDOWN(N765,0)</f>
        <v>43934</v>
      </c>
      <c r="AW765" s="29" cm="1">
        <f t="array" ref="AW765">_xlfn.ANCHORARRAY(AV765)-1</f>
        <v>43933</v>
      </c>
    </row>
    <row r="766" spans="1:49" x14ac:dyDescent="0.25">
      <c r="A766">
        <v>20200412</v>
      </c>
      <c r="B766" s="1" t="s">
        <v>38</v>
      </c>
      <c r="C766">
        <v>12035</v>
      </c>
      <c r="D766">
        <v>29185</v>
      </c>
      <c r="F766">
        <v>1654</v>
      </c>
      <c r="M766" s="1" t="s">
        <v>31</v>
      </c>
      <c r="N766" s="2">
        <v>43933.666666666664</v>
      </c>
      <c r="O766" s="2">
        <v>43933.5</v>
      </c>
      <c r="P766" s="1" t="s">
        <v>1441</v>
      </c>
      <c r="Q766">
        <v>554</v>
      </c>
      <c r="S766" s="2">
        <v>43933.5</v>
      </c>
      <c r="T766" s="1" t="s">
        <v>54</v>
      </c>
      <c r="U766" s="1" t="s">
        <v>54</v>
      </c>
      <c r="V766" s="1" t="s">
        <v>54</v>
      </c>
      <c r="X766">
        <v>9</v>
      </c>
      <c r="Y766">
        <v>525</v>
      </c>
      <c r="Z766" s="1" t="s">
        <v>10416</v>
      </c>
      <c r="AA766">
        <v>41220</v>
      </c>
      <c r="AB766">
        <v>41220</v>
      </c>
      <c r="AC766">
        <v>1389</v>
      </c>
      <c r="AD766">
        <v>41220</v>
      </c>
      <c r="AE766">
        <v>60</v>
      </c>
      <c r="AF766">
        <v>0</v>
      </c>
      <c r="AG766" s="1" t="s">
        <v>10417</v>
      </c>
      <c r="AH766">
        <v>0</v>
      </c>
      <c r="AI766">
        <v>0</v>
      </c>
      <c r="AJ766" s="1">
        <f>Y766/0.1</f>
        <v>5250</v>
      </c>
      <c r="AK766" s="1">
        <f>AC766-AJ766</f>
        <v>-3861</v>
      </c>
      <c r="AL766" s="28">
        <f>_xlfn.IFNA(INDEX($BD$2:$BD$53,MATCH(B766,$BC$2:$BC$53,0)),1000)</f>
        <v>3563077</v>
      </c>
      <c r="AM766" s="1">
        <f>C766/AL766*100000</f>
        <v>337.76985453864734</v>
      </c>
      <c r="AN766" s="17">
        <f>IF(B767=B766,IFERROR((C766/C767)-1,0),0)</f>
        <v>4.5612510860121525E-2</v>
      </c>
      <c r="AO766" s="26">
        <f>IFERROR(LOG(2)/LOG(1+(AN766)),AN766)</f>
        <v>15.540424072705013</v>
      </c>
      <c r="AP766" s="26">
        <f>AVERAGE(Y766:Y772)</f>
        <v>908.57142857142856</v>
      </c>
      <c r="AR766" s="1">
        <f>Q766/AL766*100000</f>
        <v>15.548358904396396</v>
      </c>
      <c r="AS766" s="25">
        <f>IF(B767=B766,IFERROR((AE766/AE767)-1,0),0)</f>
        <v>0.30434782608695654</v>
      </c>
      <c r="AT766" s="26">
        <f>IFERROR(LOG(2)/LOG(1+(AS766)),AS766)</f>
        <v>2.6087275951256852</v>
      </c>
      <c r="AU766" s="26">
        <f>AVERAGE(AE766:AE772)</f>
        <v>52.142857142857146</v>
      </c>
      <c r="AV766" s="19">
        <f>ROUNDDOWN(N766,0)</f>
        <v>43933</v>
      </c>
      <c r="AW766" s="29" cm="1">
        <f t="array" ref="AW766">_xlfn.ANCHORARRAY(AV766)-1</f>
        <v>43932</v>
      </c>
    </row>
    <row r="767" spans="1:49" x14ac:dyDescent="0.25">
      <c r="A767">
        <v>20200411</v>
      </c>
      <c r="B767" s="1" t="s">
        <v>38</v>
      </c>
      <c r="C767">
        <v>11510</v>
      </c>
      <c r="D767">
        <v>28321</v>
      </c>
      <c r="F767">
        <v>1593</v>
      </c>
      <c r="M767" s="1" t="s">
        <v>31</v>
      </c>
      <c r="N767" s="2">
        <v>43932.645833333336</v>
      </c>
      <c r="O767" s="2">
        <v>43932.479166666664</v>
      </c>
      <c r="P767" s="1" t="s">
        <v>1472</v>
      </c>
      <c r="Q767">
        <v>494</v>
      </c>
      <c r="S767" s="2">
        <v>43932.479166666664</v>
      </c>
      <c r="T767" s="1" t="s">
        <v>54</v>
      </c>
      <c r="U767" s="1" t="s">
        <v>54</v>
      </c>
      <c r="V767" s="1" t="s">
        <v>54</v>
      </c>
      <c r="X767">
        <v>9</v>
      </c>
      <c r="Y767">
        <v>972</v>
      </c>
      <c r="Z767" s="1" t="s">
        <v>10509</v>
      </c>
      <c r="AA767">
        <v>39831</v>
      </c>
      <c r="AB767">
        <v>39831</v>
      </c>
      <c r="AC767">
        <v>3543</v>
      </c>
      <c r="AD767">
        <v>39831</v>
      </c>
      <c r="AE767">
        <v>46</v>
      </c>
      <c r="AF767">
        <v>0</v>
      </c>
      <c r="AG767" s="1" t="s">
        <v>10510</v>
      </c>
      <c r="AH767">
        <v>0</v>
      </c>
      <c r="AI767">
        <v>0</v>
      </c>
      <c r="AJ767" s="1">
        <f>Y767/0.1</f>
        <v>9720</v>
      </c>
      <c r="AK767" s="1">
        <f>AC767-AJ767</f>
        <v>-6177</v>
      </c>
      <c r="AL767" s="28">
        <f>_xlfn.IFNA(INDEX($BD$2:$BD$53,MATCH(B767,$BC$2:$BC$53,0)),1000)</f>
        <v>3563077</v>
      </c>
      <c r="AM767" s="1">
        <f>C767/AL767*100000</f>
        <v>323.0353988981995</v>
      </c>
      <c r="AN767" s="17">
        <f>IF(B768=B767,IFERROR((C767/C768)-1,0),0)</f>
        <v>9.2237616245967047E-2</v>
      </c>
      <c r="AO767" s="26">
        <f>IFERROR(LOG(2)/LOG(1+(AN767)),AN767)</f>
        <v>7.8562773473004306</v>
      </c>
      <c r="AP767" s="26">
        <f>AVERAGE(Y767:Y773)</f>
        <v>890.57142857142856</v>
      </c>
      <c r="AR767" s="1">
        <f>Q767/AL767*100000</f>
        <v>13.864421116916644</v>
      </c>
      <c r="AS767" s="25">
        <f>IF(B768=B767,IFERROR((AE767/AE768)-1,0),0)</f>
        <v>-0.32352941176470584</v>
      </c>
      <c r="AT767" s="26">
        <f>IFERROR(LOG(2)/LOG(1+(AS767)),AS767)</f>
        <v>-1.773361287874486</v>
      </c>
      <c r="AU767" s="26">
        <f>AVERAGE(AE767:AE773)</f>
        <v>47</v>
      </c>
      <c r="AV767" s="19">
        <f>ROUNDDOWN(N767,0)</f>
        <v>43932</v>
      </c>
      <c r="AW767" s="29" cm="1">
        <f t="array" ref="AW767">_xlfn.ANCHORARRAY(AV767)-1</f>
        <v>43931</v>
      </c>
    </row>
    <row r="768" spans="1:49" x14ac:dyDescent="0.25">
      <c r="A768">
        <v>20200410</v>
      </c>
      <c r="B768" s="1" t="s">
        <v>38</v>
      </c>
      <c r="C768">
        <v>10538</v>
      </c>
      <c r="D768">
        <v>25750</v>
      </c>
      <c r="F768">
        <v>1562</v>
      </c>
      <c r="M768" s="1" t="s">
        <v>31</v>
      </c>
      <c r="N768" s="2">
        <v>43931.708333333336</v>
      </c>
      <c r="O768" s="2">
        <v>43931.541666666664</v>
      </c>
      <c r="P768" s="1" t="s">
        <v>1453</v>
      </c>
      <c r="Q768">
        <v>448</v>
      </c>
      <c r="S768" s="2">
        <v>43931.541666666664</v>
      </c>
      <c r="T768" s="1" t="s">
        <v>54</v>
      </c>
      <c r="U768" s="1" t="s">
        <v>54</v>
      </c>
      <c r="V768" s="1" t="s">
        <v>54</v>
      </c>
      <c r="X768">
        <v>9</v>
      </c>
      <c r="Y768">
        <v>754</v>
      </c>
      <c r="Z768" s="1" t="s">
        <v>10602</v>
      </c>
      <c r="AA768">
        <v>36288</v>
      </c>
      <c r="AB768">
        <v>36288</v>
      </c>
      <c r="AC768">
        <v>2786</v>
      </c>
      <c r="AD768">
        <v>36288</v>
      </c>
      <c r="AE768">
        <v>68</v>
      </c>
      <c r="AF768">
        <v>0</v>
      </c>
      <c r="AG768" s="1" t="s">
        <v>10603</v>
      </c>
      <c r="AH768">
        <v>0</v>
      </c>
      <c r="AI768">
        <v>0</v>
      </c>
      <c r="AJ768" s="1">
        <f>Y768/0.1</f>
        <v>7540</v>
      </c>
      <c r="AK768" s="1">
        <f>AC768-AJ768</f>
        <v>-4754</v>
      </c>
      <c r="AL768" s="28">
        <f>_xlfn.IFNA(INDEX($BD$2:$BD$53,MATCH(B768,$BC$2:$BC$53,0)),1000)</f>
        <v>3563077</v>
      </c>
      <c r="AM768" s="1">
        <f>C768/AL768*100000</f>
        <v>295.75560674102746</v>
      </c>
      <c r="AN768" s="17">
        <f>IF(B769=B768,IFERROR((C768/C769)-1,0),0)</f>
        <v>7.7064595257563262E-2</v>
      </c>
      <c r="AO768" s="26">
        <f>IFERROR(LOG(2)/LOG(1+(AN768)),AN768)</f>
        <v>9.3366518168806731</v>
      </c>
      <c r="AP768" s="26">
        <f>AVERAGE(Y768:Y774)</f>
        <v>803.42857142857144</v>
      </c>
      <c r="AR768" s="1">
        <f>Q768/AL768*100000</f>
        <v>12.573402146515496</v>
      </c>
      <c r="AS768" s="25">
        <f>IF(B769=B768,IFERROR((AE768/AE769)-1,0),0)</f>
        <v>-0.33980582524271841</v>
      </c>
      <c r="AT768" s="26">
        <f>IFERROR(LOG(2)/LOG(1+(AS768)),AS768)</f>
        <v>-1.6693440554457006</v>
      </c>
      <c r="AU768" s="26">
        <f>AVERAGE(AE768:AE774)</f>
        <v>45.285714285714285</v>
      </c>
      <c r="AV768" s="19">
        <f>ROUNDDOWN(N768,0)</f>
        <v>43931</v>
      </c>
      <c r="AW768" s="29" cm="1">
        <f t="array" ref="AW768">_xlfn.ANCHORARRAY(AV768)-1</f>
        <v>43930</v>
      </c>
    </row>
    <row r="769" spans="1:49" x14ac:dyDescent="0.25">
      <c r="A769">
        <v>20200409</v>
      </c>
      <c r="B769" s="1" t="s">
        <v>38</v>
      </c>
      <c r="C769">
        <v>9784</v>
      </c>
      <c r="D769">
        <v>23718</v>
      </c>
      <c r="F769">
        <v>1464</v>
      </c>
      <c r="M769" s="1" t="s">
        <v>31</v>
      </c>
      <c r="N769" s="2">
        <v>43930.666666666664</v>
      </c>
      <c r="O769" s="2">
        <v>43930.5</v>
      </c>
      <c r="P769" s="1" t="s">
        <v>1503</v>
      </c>
      <c r="Q769">
        <v>380</v>
      </c>
      <c r="S769" s="2">
        <v>43930.5</v>
      </c>
      <c r="T769" s="1" t="s">
        <v>54</v>
      </c>
      <c r="U769" s="1" t="s">
        <v>54</v>
      </c>
      <c r="V769" s="1" t="s">
        <v>54</v>
      </c>
      <c r="X769">
        <v>9</v>
      </c>
      <c r="Y769">
        <v>2003</v>
      </c>
      <c r="Z769" s="1" t="s">
        <v>3891</v>
      </c>
      <c r="AA769">
        <v>33502</v>
      </c>
      <c r="AB769">
        <v>33502</v>
      </c>
      <c r="AC769">
        <v>4466</v>
      </c>
      <c r="AD769">
        <v>33502</v>
      </c>
      <c r="AE769">
        <v>103</v>
      </c>
      <c r="AF769">
        <v>0</v>
      </c>
      <c r="AG769" s="1" t="s">
        <v>10705</v>
      </c>
      <c r="AH769">
        <v>0</v>
      </c>
      <c r="AI769">
        <v>0</v>
      </c>
      <c r="AJ769" s="1">
        <f>Y769/0.1</f>
        <v>20030</v>
      </c>
      <c r="AK769" s="1">
        <f>AC769-AJ769</f>
        <v>-15564</v>
      </c>
      <c r="AL769" s="28">
        <f>_xlfn.IFNA(INDEX($BD$2:$BD$53,MATCH(B769,$BC$2:$BC$53,0)),1000)</f>
        <v>3563077</v>
      </c>
      <c r="AM769" s="1">
        <f>C769/AL769*100000</f>
        <v>274.59412187836529</v>
      </c>
      <c r="AN769" s="17">
        <f>IF(B770=B769,IFERROR((C769/C770)-1,0),0)</f>
        <v>0.25742192520241614</v>
      </c>
      <c r="AO769" s="26">
        <f>IFERROR(LOG(2)/LOG(1+(AN769)),AN769)</f>
        <v>3.026004048799011</v>
      </c>
      <c r="AP769" s="26">
        <f>AVERAGE(Y769:Y775)</f>
        <v>851.42857142857144</v>
      </c>
      <c r="AR769" s="1">
        <f>Q769/AL769*100000</f>
        <v>10.664939320705109</v>
      </c>
      <c r="AS769" s="25">
        <f>IF(B770=B769,IFERROR((AE769/AE770)-1,0),0)</f>
        <v>0</v>
      </c>
      <c r="AT769" s="26">
        <f>IFERROR(LOG(2)/LOG(1+(AS769)),AS769)</f>
        <v>0</v>
      </c>
      <c r="AU769" s="26">
        <f>AVERAGE(AE769:AE775)</f>
        <v>38.285714285714285</v>
      </c>
      <c r="AV769" s="19">
        <f>ROUNDDOWN(N769,0)</f>
        <v>43930</v>
      </c>
      <c r="AW769" s="29" cm="1">
        <f t="array" ref="AW769">_xlfn.ANCHORARRAY(AV769)-1</f>
        <v>43929</v>
      </c>
    </row>
    <row r="770" spans="1:49" x14ac:dyDescent="0.25">
      <c r="A770">
        <v>20200408</v>
      </c>
      <c r="B770" s="1" t="s">
        <v>38</v>
      </c>
      <c r="C770">
        <v>7781</v>
      </c>
      <c r="D770">
        <v>21255</v>
      </c>
      <c r="F770">
        <v>1308</v>
      </c>
      <c r="M770" s="1" t="s">
        <v>31</v>
      </c>
      <c r="N770" s="2">
        <v>43928.916666666664</v>
      </c>
      <c r="O770" s="2">
        <v>43928.75</v>
      </c>
      <c r="P770" s="1" t="s">
        <v>1551</v>
      </c>
      <c r="Q770">
        <v>277</v>
      </c>
      <c r="S770" s="2">
        <v>43928.75</v>
      </c>
      <c r="T770" s="1" t="s">
        <v>54</v>
      </c>
      <c r="U770" s="1" t="s">
        <v>54</v>
      </c>
      <c r="V770" s="1" t="s">
        <v>54</v>
      </c>
      <c r="X770">
        <v>9</v>
      </c>
      <c r="Y770">
        <v>0</v>
      </c>
      <c r="Z770" s="1" t="s">
        <v>2527</v>
      </c>
      <c r="AA770">
        <v>29036</v>
      </c>
      <c r="AB770">
        <v>29036</v>
      </c>
      <c r="AC770">
        <v>0</v>
      </c>
      <c r="AD770">
        <v>29036</v>
      </c>
      <c r="AE770">
        <v>0</v>
      </c>
      <c r="AF770">
        <v>0</v>
      </c>
      <c r="AG770" s="1" t="s">
        <v>10804</v>
      </c>
      <c r="AH770">
        <v>0</v>
      </c>
      <c r="AI770">
        <v>0</v>
      </c>
      <c r="AJ770" s="1">
        <f>Y770/0.1</f>
        <v>0</v>
      </c>
      <c r="AK770" s="1">
        <f>AC770-AJ770</f>
        <v>0</v>
      </c>
      <c r="AL770" s="28">
        <f>_xlfn.IFNA(INDEX($BD$2:$BD$53,MATCH(B770,$BC$2:$BC$53,0)),1000)</f>
        <v>3563077</v>
      </c>
      <c r="AM770" s="1">
        <f>C770/AL770*100000</f>
        <v>218.3786654063328</v>
      </c>
      <c r="AN770" s="17">
        <f>IF(B771=B770,IFERROR((C770/C771)-1,0),0)</f>
        <v>0</v>
      </c>
      <c r="AO770" s="26">
        <f>IFERROR(LOG(2)/LOG(1+(AN770)),AN770)</f>
        <v>0</v>
      </c>
      <c r="AP770" s="26">
        <f>AVERAGE(Y770:Y776)</f>
        <v>603.42857142857144</v>
      </c>
      <c r="AR770" s="1">
        <f>Q770/AL770*100000</f>
        <v>7.7741794521981982</v>
      </c>
      <c r="AS770" s="25">
        <f>IF(B771=B770,IFERROR((AE770/AE771)-1,0),0)</f>
        <v>-1</v>
      </c>
      <c r="AT770" s="26">
        <f>IFERROR(LOG(2)/LOG(1+(AS770)),AS770)</f>
        <v>-1</v>
      </c>
      <c r="AU770" s="26">
        <f>AVERAGE(AE770:AE776)</f>
        <v>27.428571428571427</v>
      </c>
      <c r="AV770" s="19">
        <f>ROUNDDOWN(N770,0)</f>
        <v>43928</v>
      </c>
      <c r="AW770" s="29" cm="1">
        <f t="array" ref="AW770">_xlfn.ANCHORARRAY(AV770)-1</f>
        <v>43927</v>
      </c>
    </row>
    <row r="771" spans="1:49" x14ac:dyDescent="0.25">
      <c r="A771">
        <v>20200407</v>
      </c>
      <c r="B771" s="1" t="s">
        <v>38</v>
      </c>
      <c r="C771">
        <v>7781</v>
      </c>
      <c r="D771">
        <v>21255</v>
      </c>
      <c r="F771">
        <v>1308</v>
      </c>
      <c r="M771" s="1" t="s">
        <v>31</v>
      </c>
      <c r="N771" s="2">
        <v>43928.166666666664</v>
      </c>
      <c r="O771" s="2">
        <v>43928</v>
      </c>
      <c r="P771" s="1" t="s">
        <v>1578</v>
      </c>
      <c r="Q771">
        <v>277</v>
      </c>
      <c r="S771" s="2">
        <v>43928</v>
      </c>
      <c r="T771" s="1" t="s">
        <v>54</v>
      </c>
      <c r="U771" s="1" t="s">
        <v>54</v>
      </c>
      <c r="V771" s="1" t="s">
        <v>54</v>
      </c>
      <c r="X771">
        <v>9</v>
      </c>
      <c r="Y771">
        <v>875</v>
      </c>
      <c r="Z771" s="1" t="s">
        <v>10899</v>
      </c>
      <c r="AA771">
        <v>29036</v>
      </c>
      <c r="AB771">
        <v>29036</v>
      </c>
      <c r="AC771">
        <v>2350</v>
      </c>
      <c r="AD771">
        <v>29036</v>
      </c>
      <c r="AE771">
        <v>71</v>
      </c>
      <c r="AF771">
        <v>0</v>
      </c>
      <c r="AG771" s="1" t="s">
        <v>10900</v>
      </c>
      <c r="AH771">
        <v>0</v>
      </c>
      <c r="AI771">
        <v>0</v>
      </c>
      <c r="AJ771" s="1">
        <f>Y771/0.1</f>
        <v>8750</v>
      </c>
      <c r="AK771" s="1">
        <f>AC771-AJ771</f>
        <v>-6400</v>
      </c>
      <c r="AL771" s="28">
        <f>_xlfn.IFNA(INDEX($BD$2:$BD$53,MATCH(B771,$BC$2:$BC$53,0)),1000)</f>
        <v>3563077</v>
      </c>
      <c r="AM771" s="1">
        <f>C771/AL771*100000</f>
        <v>218.3786654063328</v>
      </c>
      <c r="AN771" s="17">
        <f>IF(B772=B771,IFERROR((C771/C772)-1,0),0)</f>
        <v>0.12670141905589349</v>
      </c>
      <c r="AO771" s="26">
        <f>IFERROR(LOG(2)/LOG(1+(AN771)),AN771)</f>
        <v>5.810398150191487</v>
      </c>
      <c r="AP771" s="26">
        <f>AVERAGE(Y771:Y777)</f>
        <v>664.71428571428567</v>
      </c>
      <c r="AR771" s="1">
        <f>Q771/AL771*100000</f>
        <v>7.7741794521981982</v>
      </c>
      <c r="AS771" s="25">
        <f>IF(B772=B771,IFERROR((AE771/AE772)-1,0),0)</f>
        <v>3.1764705882352944</v>
      </c>
      <c r="AT771" s="26">
        <f>IFERROR(LOG(2)/LOG(1+(AS771)),AS771)</f>
        <v>0.48489920160108474</v>
      </c>
      <c r="AU771" s="26">
        <f>AVERAGE(AE771:AE777)</f>
        <v>29.714285714285715</v>
      </c>
      <c r="AV771" s="19">
        <f>ROUNDDOWN(N771,0)</f>
        <v>43928</v>
      </c>
      <c r="AW771" s="29" cm="1">
        <f t="array" ref="AW771">_xlfn.ANCHORARRAY(AV771)-1</f>
        <v>43927</v>
      </c>
    </row>
    <row r="772" spans="1:49" x14ac:dyDescent="0.25">
      <c r="A772">
        <v>20200406</v>
      </c>
      <c r="B772" s="1" t="s">
        <v>38</v>
      </c>
      <c r="C772">
        <v>6906</v>
      </c>
      <c r="D772">
        <v>19780</v>
      </c>
      <c r="F772">
        <v>1221</v>
      </c>
      <c r="M772" s="1" t="s">
        <v>31</v>
      </c>
      <c r="N772" s="2">
        <v>43927.635416666664</v>
      </c>
      <c r="O772" s="2">
        <v>43927.46875</v>
      </c>
      <c r="P772" s="1" t="s">
        <v>1610</v>
      </c>
      <c r="Q772">
        <v>206</v>
      </c>
      <c r="S772" s="2">
        <v>43927.46875</v>
      </c>
      <c r="T772" s="1" t="s">
        <v>54</v>
      </c>
      <c r="U772" s="1" t="s">
        <v>54</v>
      </c>
      <c r="V772" s="1" t="s">
        <v>54</v>
      </c>
      <c r="X772">
        <v>9</v>
      </c>
      <c r="Y772">
        <v>1231</v>
      </c>
      <c r="Z772" s="1" t="s">
        <v>5610</v>
      </c>
      <c r="AA772">
        <v>26686</v>
      </c>
      <c r="AB772">
        <v>26686</v>
      </c>
      <c r="AC772">
        <v>3416</v>
      </c>
      <c r="AD772">
        <v>26686</v>
      </c>
      <c r="AE772">
        <v>17</v>
      </c>
      <c r="AF772">
        <v>0</v>
      </c>
      <c r="AG772" s="1" t="s">
        <v>11002</v>
      </c>
      <c r="AH772">
        <v>0</v>
      </c>
      <c r="AI772">
        <v>0</v>
      </c>
      <c r="AJ772" s="1">
        <f>Y772/0.1</f>
        <v>12310</v>
      </c>
      <c r="AK772" s="1">
        <f>AC772-AJ772</f>
        <v>-8894</v>
      </c>
      <c r="AL772" s="28">
        <f>_xlfn.IFNA(INDEX($BD$2:$BD$53,MATCH(B772,$BC$2:$BC$53,0)),1000)</f>
        <v>3563077</v>
      </c>
      <c r="AM772" s="1">
        <f>C772/AL772*100000</f>
        <v>193.8212393389197</v>
      </c>
      <c r="AN772" s="17">
        <f>IF(B773=B772,IFERROR((C772/C773)-1,0),0)</f>
        <v>0.21691629955947134</v>
      </c>
      <c r="AO772" s="26">
        <f>IFERROR(LOG(2)/LOG(1+(AN772)),AN772)</f>
        <v>3.5307001572220855</v>
      </c>
      <c r="AP772" s="26">
        <f>AVERAGE(Y772:Y778)</f>
        <v>619.28571428571433</v>
      </c>
      <c r="AR772" s="1">
        <f>Q772/AL772*100000</f>
        <v>5.7815197370138227</v>
      </c>
      <c r="AS772" s="25">
        <f>IF(B773=B772,IFERROR((AE772/AE773)-1,0),0)</f>
        <v>-0.29166666666666663</v>
      </c>
      <c r="AT772" s="26">
        <f>IFERROR(LOG(2)/LOG(1+(AS772)),AS772)</f>
        <v>-2.010051627097968</v>
      </c>
      <c r="AU772" s="26">
        <f>AVERAGE(AE772:AE778)</f>
        <v>24.285714285714285</v>
      </c>
      <c r="AV772" s="19">
        <f>ROUNDDOWN(N772,0)</f>
        <v>43927</v>
      </c>
      <c r="AW772" s="29" cm="1">
        <f t="array" ref="AW772">_xlfn.ANCHORARRAY(AV772)-1</f>
        <v>43926</v>
      </c>
    </row>
    <row r="773" spans="1:49" x14ac:dyDescent="0.25">
      <c r="A773">
        <v>20200405</v>
      </c>
      <c r="B773" s="1" t="s">
        <v>38</v>
      </c>
      <c r="C773">
        <v>5675</v>
      </c>
      <c r="D773">
        <v>17595</v>
      </c>
      <c r="F773">
        <v>1142</v>
      </c>
      <c r="M773" s="1" t="s">
        <v>31</v>
      </c>
      <c r="N773" s="2">
        <v>43926.5</v>
      </c>
      <c r="O773" s="2">
        <v>43926.333333333336</v>
      </c>
      <c r="P773" s="1" t="s">
        <v>1622</v>
      </c>
      <c r="Q773">
        <v>189</v>
      </c>
      <c r="S773" s="2">
        <v>43926.333333333336</v>
      </c>
      <c r="T773" s="1" t="s">
        <v>54</v>
      </c>
      <c r="U773" s="1" t="s">
        <v>54</v>
      </c>
      <c r="V773" s="1" t="s">
        <v>54</v>
      </c>
      <c r="X773">
        <v>9</v>
      </c>
      <c r="Y773">
        <v>399</v>
      </c>
      <c r="Z773" s="1" t="s">
        <v>9339</v>
      </c>
      <c r="AA773">
        <v>23270</v>
      </c>
      <c r="AB773">
        <v>23270</v>
      </c>
      <c r="AC773">
        <v>1241</v>
      </c>
      <c r="AD773">
        <v>23270</v>
      </c>
      <c r="AE773">
        <v>24</v>
      </c>
      <c r="AF773">
        <v>0</v>
      </c>
      <c r="AG773" s="1" t="s">
        <v>11103</v>
      </c>
      <c r="AH773">
        <v>0</v>
      </c>
      <c r="AI773">
        <v>0</v>
      </c>
      <c r="AJ773" s="1">
        <f>Y773/0.1</f>
        <v>3990</v>
      </c>
      <c r="AK773" s="1">
        <f>AC773-AJ773</f>
        <v>-2749</v>
      </c>
      <c r="AL773" s="28">
        <f>_xlfn.IFNA(INDEX($BD$2:$BD$53,MATCH(B773,$BC$2:$BC$53,0)),1000)</f>
        <v>3563077</v>
      </c>
      <c r="AM773" s="1">
        <f>C773/AL773*100000</f>
        <v>159.27244906579341</v>
      </c>
      <c r="AN773" s="17">
        <f>IF(B774=B773,IFERROR((C773/C774)-1,0),0)</f>
        <v>7.5625473843821123E-2</v>
      </c>
      <c r="AO773" s="26">
        <f>IFERROR(LOG(2)/LOG(1+(AN773)),AN773)</f>
        <v>9.5078880840145477</v>
      </c>
      <c r="AP773" s="26">
        <f>AVERAGE(Y773:Y779)</f>
        <v>526</v>
      </c>
      <c r="AR773" s="1">
        <f>Q773/AL773*100000</f>
        <v>5.3044040305612254</v>
      </c>
      <c r="AS773" s="25">
        <f>IF(B774=B773,IFERROR((AE773/AE774)-1,0),0)</f>
        <v>-0.29411764705882348</v>
      </c>
      <c r="AT773" s="26">
        <f>IFERROR(LOG(2)/LOG(1+(AS773)),AS773)</f>
        <v>-1.9900484026476477</v>
      </c>
      <c r="AU773" s="26">
        <f>AVERAGE(AE773:AE779)</f>
        <v>22.142857142857142</v>
      </c>
      <c r="AV773" s="19">
        <f>ROUNDDOWN(N773,0)</f>
        <v>43926</v>
      </c>
      <c r="AW773" s="29" cm="1">
        <f t="array" ref="AW773">_xlfn.ANCHORARRAY(AV773)-1</f>
        <v>43925</v>
      </c>
    </row>
    <row r="774" spans="1:49" x14ac:dyDescent="0.25">
      <c r="A774">
        <v>20200404</v>
      </c>
      <c r="B774" s="1" t="s">
        <v>38</v>
      </c>
      <c r="C774">
        <v>5276</v>
      </c>
      <c r="D774">
        <v>16753</v>
      </c>
      <c r="F774">
        <v>1033</v>
      </c>
      <c r="M774" s="1" t="s">
        <v>31</v>
      </c>
      <c r="N774" s="2">
        <v>43925.541666666664</v>
      </c>
      <c r="O774" s="2">
        <v>43925.375</v>
      </c>
      <c r="P774" s="1" t="s">
        <v>1655</v>
      </c>
      <c r="Q774">
        <v>165</v>
      </c>
      <c r="S774" s="2">
        <v>43925.375</v>
      </c>
      <c r="T774" s="1" t="s">
        <v>54</v>
      </c>
      <c r="U774" s="1" t="s">
        <v>54</v>
      </c>
      <c r="V774" s="1" t="s">
        <v>54</v>
      </c>
      <c r="X774">
        <v>9</v>
      </c>
      <c r="Y774">
        <v>362</v>
      </c>
      <c r="Z774" s="1" t="s">
        <v>11198</v>
      </c>
      <c r="AA774">
        <v>22029</v>
      </c>
      <c r="AB774">
        <v>22029</v>
      </c>
      <c r="AC774">
        <v>2014</v>
      </c>
      <c r="AD774">
        <v>22029</v>
      </c>
      <c r="AE774">
        <v>34</v>
      </c>
      <c r="AF774">
        <v>0</v>
      </c>
      <c r="AG774" s="1" t="s">
        <v>11199</v>
      </c>
      <c r="AH774">
        <v>0</v>
      </c>
      <c r="AI774">
        <v>0</v>
      </c>
      <c r="AJ774" s="1">
        <f>Y774/0.1</f>
        <v>3620</v>
      </c>
      <c r="AK774" s="1">
        <f>AC774-AJ774</f>
        <v>-1606</v>
      </c>
      <c r="AL774" s="28">
        <f>_xlfn.IFNA(INDEX($BD$2:$BD$53,MATCH(B774,$BC$2:$BC$53,0)),1000)</f>
        <v>3563077</v>
      </c>
      <c r="AM774" s="1">
        <f>C774/AL774*100000</f>
        <v>148.07426277905304</v>
      </c>
      <c r="AN774" s="17">
        <f>IF(B775=B774,IFERROR((C774/C775)-1,0),0)</f>
        <v>7.3667073667073701E-2</v>
      </c>
      <c r="AO774" s="26">
        <f>IFERROR(LOG(2)/LOG(1+(AN774)),AN774)</f>
        <v>9.7516539568523495</v>
      </c>
      <c r="AP774" s="26">
        <f>AVERAGE(Y774:Y780)</f>
        <v>569.28571428571433</v>
      </c>
      <c r="AR774" s="1">
        <f>Q774/AL774*100000</f>
        <v>4.6308289155693236</v>
      </c>
      <c r="AS774" s="25">
        <f>IF(B775=B774,IFERROR((AE774/AE775)-1,0),0)</f>
        <v>0.78947368421052633</v>
      </c>
      <c r="AT774" s="26">
        <f>IFERROR(LOG(2)/LOG(1+(AS774)),AS774)</f>
        <v>1.1911351040014628</v>
      </c>
      <c r="AU774" s="26">
        <f>AVERAGE(AE774:AE780)</f>
        <v>19.714285714285715</v>
      </c>
      <c r="AV774" s="19">
        <f>ROUNDDOWN(N774,0)</f>
        <v>43925</v>
      </c>
      <c r="AW774" s="29" cm="1">
        <f t="array" ref="AW774">_xlfn.ANCHORARRAY(AV774)-1</f>
        <v>43924</v>
      </c>
    </row>
    <row r="775" spans="1:49" x14ac:dyDescent="0.25">
      <c r="A775">
        <v>20200403</v>
      </c>
      <c r="B775" s="1" t="s">
        <v>38</v>
      </c>
      <c r="C775">
        <v>4914</v>
      </c>
      <c r="D775">
        <v>15101</v>
      </c>
      <c r="F775">
        <v>909</v>
      </c>
      <c r="M775" s="1" t="s">
        <v>31</v>
      </c>
      <c r="N775" s="2">
        <v>43924.645833333336</v>
      </c>
      <c r="O775" s="2">
        <v>43924.479166666664</v>
      </c>
      <c r="P775" s="1" t="s">
        <v>1695</v>
      </c>
      <c r="Q775">
        <v>131</v>
      </c>
      <c r="S775" s="2">
        <v>43924.479166666664</v>
      </c>
      <c r="T775" s="1" t="s">
        <v>54</v>
      </c>
      <c r="U775" s="1" t="s">
        <v>54</v>
      </c>
      <c r="V775" s="1" t="s">
        <v>54</v>
      </c>
      <c r="X775">
        <v>9</v>
      </c>
      <c r="Y775">
        <v>1090</v>
      </c>
      <c r="Z775" s="1" t="s">
        <v>11290</v>
      </c>
      <c r="AA775">
        <v>20015</v>
      </c>
      <c r="AB775">
        <v>20015</v>
      </c>
      <c r="AC775">
        <v>1715</v>
      </c>
      <c r="AD775">
        <v>20015</v>
      </c>
      <c r="AE775">
        <v>19</v>
      </c>
      <c r="AF775">
        <v>0</v>
      </c>
      <c r="AG775" s="1" t="s">
        <v>11291</v>
      </c>
      <c r="AH775">
        <v>0</v>
      </c>
      <c r="AI775">
        <v>0</v>
      </c>
      <c r="AJ775" s="1">
        <f>Y775/0.1</f>
        <v>10900</v>
      </c>
      <c r="AK775" s="1">
        <f>AC775-AJ775</f>
        <v>-9185</v>
      </c>
      <c r="AL775" s="28">
        <f>_xlfn.IFNA(INDEX($BD$2:$BD$53,MATCH(B775,$BC$2:$BC$53,0)),1000)</f>
        <v>3563077</v>
      </c>
      <c r="AM775" s="1">
        <f>C775/AL775*100000</f>
        <v>137.91450479459186</v>
      </c>
      <c r="AN775" s="17">
        <f>IF(B776=B775,IFERROR((C775/C776)-1,0),0)</f>
        <v>0.28504184100418417</v>
      </c>
      <c r="AO775" s="26">
        <f>IFERROR(LOG(2)/LOG(1+(AN775)),AN775)</f>
        <v>2.7638408463523714</v>
      </c>
      <c r="AP775" s="26">
        <f>AVERAGE(Y775:Y781)</f>
        <v>517.57142857142856</v>
      </c>
      <c r="AR775" s="1">
        <f>Q775/AL775*100000</f>
        <v>3.67659750266413</v>
      </c>
      <c r="AS775" s="25">
        <f>IF(B776=B775,IFERROR((AE775/AE776)-1,0),0)</f>
        <v>-0.29629629629629628</v>
      </c>
      <c r="AT775" s="26">
        <f>IFERROR(LOG(2)/LOG(1+(AS775)),AS775)</f>
        <v>-1.9725422562934107</v>
      </c>
      <c r="AU775" s="26">
        <f>AVERAGE(AE775:AE781)</f>
        <v>14.857142857142858</v>
      </c>
      <c r="AV775" s="19">
        <f>ROUNDDOWN(N775,0)</f>
        <v>43924</v>
      </c>
      <c r="AW775" s="29" cm="1">
        <f t="array" ref="AW775">_xlfn.ANCHORARRAY(AV775)-1</f>
        <v>43923</v>
      </c>
    </row>
    <row r="776" spans="1:49" x14ac:dyDescent="0.25">
      <c r="A776">
        <v>20200402</v>
      </c>
      <c r="B776" s="1" t="s">
        <v>38</v>
      </c>
      <c r="C776">
        <v>3824</v>
      </c>
      <c r="D776">
        <v>14476</v>
      </c>
      <c r="F776">
        <v>827</v>
      </c>
      <c r="M776" s="1" t="s">
        <v>31</v>
      </c>
      <c r="N776" s="2">
        <v>43923.645833333336</v>
      </c>
      <c r="O776" s="2">
        <v>43923.479166666664</v>
      </c>
      <c r="P776" s="1" t="s">
        <v>1724</v>
      </c>
      <c r="Q776">
        <v>112</v>
      </c>
      <c r="S776" s="2">
        <v>43923.479166666664</v>
      </c>
      <c r="T776" s="1" t="s">
        <v>54</v>
      </c>
      <c r="U776" s="1" t="s">
        <v>54</v>
      </c>
      <c r="V776" s="1" t="s">
        <v>54</v>
      </c>
      <c r="X776">
        <v>9</v>
      </c>
      <c r="Y776">
        <v>267</v>
      </c>
      <c r="Z776" s="1" t="s">
        <v>10410</v>
      </c>
      <c r="AA776">
        <v>18300</v>
      </c>
      <c r="AB776">
        <v>18300</v>
      </c>
      <c r="AC776">
        <v>1700</v>
      </c>
      <c r="AD776">
        <v>18300</v>
      </c>
      <c r="AE776">
        <v>27</v>
      </c>
      <c r="AF776">
        <v>0</v>
      </c>
      <c r="AG776" s="1" t="s">
        <v>11376</v>
      </c>
      <c r="AH776">
        <v>0</v>
      </c>
      <c r="AI776">
        <v>0</v>
      </c>
      <c r="AJ776" s="1">
        <f>Y776/0.1</f>
        <v>2670</v>
      </c>
      <c r="AK776" s="1">
        <f>AC776-AJ776</f>
        <v>-970</v>
      </c>
      <c r="AL776" s="28">
        <f>_xlfn.IFNA(INDEX($BD$2:$BD$53,MATCH(B776,$BC$2:$BC$53,0)),1000)</f>
        <v>3563077</v>
      </c>
      <c r="AM776" s="1">
        <f>C776/AL776*100000</f>
        <v>107.32296832204301</v>
      </c>
      <c r="AN776" s="17">
        <f>IF(B777=B776,IFERROR((C776/C777)-1,0),0)</f>
        <v>7.5063255552431762E-2</v>
      </c>
      <c r="AO776" s="26">
        <f>IFERROR(LOG(2)/LOG(1+(AN776)),AN776)</f>
        <v>9.5765673881803597</v>
      </c>
      <c r="AP776" s="26">
        <f>AVERAGE(Y776:Y782)</f>
        <v>401.71428571428572</v>
      </c>
      <c r="AR776" s="1">
        <f>Q776/AL776*100000</f>
        <v>3.1433505366288741</v>
      </c>
      <c r="AS776" s="25">
        <f>IF(B777=B776,IFERROR((AE776/AE777)-1,0),0)</f>
        <v>0.6875</v>
      </c>
      <c r="AT776" s="26">
        <f>IFERROR(LOG(2)/LOG(1+(AS776)),AS776)</f>
        <v>1.3247006966389716</v>
      </c>
      <c r="AU776" s="26">
        <f>AVERAGE(AE776:AE782)</f>
        <v>13</v>
      </c>
      <c r="AV776" s="19">
        <f>ROUNDDOWN(N776,0)</f>
        <v>43923</v>
      </c>
      <c r="AW776" s="29" cm="1">
        <f t="array" ref="AW776">_xlfn.ANCHORARRAY(AV776)-1</f>
        <v>43922</v>
      </c>
    </row>
    <row r="777" spans="1:49" x14ac:dyDescent="0.25">
      <c r="A777">
        <v>20200401</v>
      </c>
      <c r="B777" s="1" t="s">
        <v>38</v>
      </c>
      <c r="C777">
        <v>3557</v>
      </c>
      <c r="D777">
        <v>13043</v>
      </c>
      <c r="F777">
        <v>766</v>
      </c>
      <c r="M777" s="1" t="s">
        <v>31</v>
      </c>
      <c r="N777" s="2">
        <v>43922.5625</v>
      </c>
      <c r="O777" s="2">
        <v>43922.395833333336</v>
      </c>
      <c r="P777" s="1" t="s">
        <v>1754</v>
      </c>
      <c r="Q777">
        <v>85</v>
      </c>
      <c r="S777" s="2">
        <v>43922.395833333336</v>
      </c>
      <c r="T777" s="1" t="s">
        <v>54</v>
      </c>
      <c r="U777" s="1" t="s">
        <v>54</v>
      </c>
      <c r="V777" s="1" t="s">
        <v>54</v>
      </c>
      <c r="X777">
        <v>9</v>
      </c>
      <c r="Y777">
        <v>429</v>
      </c>
      <c r="Z777" s="1" t="s">
        <v>8207</v>
      </c>
      <c r="AA777">
        <v>16600</v>
      </c>
      <c r="AB777">
        <v>16600</v>
      </c>
      <c r="AC777">
        <v>443</v>
      </c>
      <c r="AD777">
        <v>16600</v>
      </c>
      <c r="AE777">
        <v>16</v>
      </c>
      <c r="AF777">
        <v>0</v>
      </c>
      <c r="AG777" s="1" t="s">
        <v>11464</v>
      </c>
      <c r="AH777">
        <v>0</v>
      </c>
      <c r="AI777">
        <v>0</v>
      </c>
      <c r="AJ777" s="1">
        <f>Y777/0.1</f>
        <v>4290</v>
      </c>
      <c r="AK777" s="1">
        <f>AC777-AJ777</f>
        <v>-3847</v>
      </c>
      <c r="AL777" s="28">
        <f>_xlfn.IFNA(INDEX($BD$2:$BD$53,MATCH(B777,$BC$2:$BC$53,0)),1000)</f>
        <v>3563077</v>
      </c>
      <c r="AM777" s="1">
        <f>C777/AL777*100000</f>
        <v>99.829445167758095</v>
      </c>
      <c r="AN777" s="17">
        <f>IF(B778=B777,IFERROR((C777/C778)-1,0),0)</f>
        <v>0.13714833759590794</v>
      </c>
      <c r="AO777" s="26">
        <f>IFERROR(LOG(2)/LOG(1+(AN777)),AN777)</f>
        <v>5.393148040608529</v>
      </c>
      <c r="AP777" s="26">
        <f>AVERAGE(Y777:Y783)</f>
        <v>383.14285714285717</v>
      </c>
      <c r="AR777" s="1">
        <f>Q777/AL777*100000</f>
        <v>2.385578532262985</v>
      </c>
      <c r="AS777" s="25">
        <f>IF(B778=B777,IFERROR((AE777/AE778)-1,0),0)</f>
        <v>-0.51515151515151514</v>
      </c>
      <c r="AT777" s="26">
        <f>IFERROR(LOG(2)/LOG(1+(AS777)),AS777)</f>
        <v>-0.95749294396092199</v>
      </c>
      <c r="AU777" s="26">
        <f>AVERAGE(AE777:AE783)</f>
        <v>9.4285714285714288</v>
      </c>
      <c r="AV777" s="19">
        <f>ROUNDDOWN(N777,0)</f>
        <v>43922</v>
      </c>
      <c r="AW777" s="29" cm="1">
        <f t="array" ref="AW777">_xlfn.ANCHORARRAY(AV777)-1</f>
        <v>43921</v>
      </c>
    </row>
    <row r="778" spans="1:49" x14ac:dyDescent="0.25">
      <c r="A778">
        <v>20200331</v>
      </c>
      <c r="B778" s="1" t="s">
        <v>38</v>
      </c>
      <c r="C778">
        <v>3128</v>
      </c>
      <c r="D778">
        <v>13029</v>
      </c>
      <c r="F778">
        <v>608</v>
      </c>
      <c r="M778" s="1" t="s">
        <v>31</v>
      </c>
      <c r="N778" s="2">
        <v>43921.5625</v>
      </c>
      <c r="O778" s="2">
        <v>43921.395833333336</v>
      </c>
      <c r="P778" s="1" t="s">
        <v>1781</v>
      </c>
      <c r="Q778">
        <v>69</v>
      </c>
      <c r="S778" s="2">
        <v>43921.395833333336</v>
      </c>
      <c r="T778" s="1" t="s">
        <v>54</v>
      </c>
      <c r="U778" s="1" t="s">
        <v>54</v>
      </c>
      <c r="V778" s="1" t="s">
        <v>54</v>
      </c>
      <c r="X778">
        <v>9</v>
      </c>
      <c r="Y778">
        <v>557</v>
      </c>
      <c r="Z778" s="1" t="s">
        <v>11558</v>
      </c>
      <c r="AA778">
        <v>16157</v>
      </c>
      <c r="AB778">
        <v>16157</v>
      </c>
      <c r="AC778">
        <v>1557</v>
      </c>
      <c r="AD778">
        <v>16157</v>
      </c>
      <c r="AE778">
        <v>33</v>
      </c>
      <c r="AF778">
        <v>0</v>
      </c>
      <c r="AG778" s="1" t="s">
        <v>11559</v>
      </c>
      <c r="AH778">
        <v>0</v>
      </c>
      <c r="AI778">
        <v>0</v>
      </c>
      <c r="AJ778" s="1">
        <f>Y778/0.1</f>
        <v>5570</v>
      </c>
      <c r="AK778" s="1">
        <f>AC778-AJ778</f>
        <v>-4013</v>
      </c>
      <c r="AL778" s="28">
        <f>_xlfn.IFNA(INDEX($BD$2:$BD$53,MATCH(B778,$BC$2:$BC$53,0)),1000)</f>
        <v>3563077</v>
      </c>
      <c r="AM778" s="1">
        <f>C778/AL778*100000</f>
        <v>87.789289987277854</v>
      </c>
      <c r="AN778" s="17">
        <f>IF(B779=B778,IFERROR((C778/C779)-1,0),0)</f>
        <v>0.21664721898094119</v>
      </c>
      <c r="AO778" s="26">
        <f>IFERROR(LOG(2)/LOG(1+(AN778)),AN778)</f>
        <v>3.534681736392169</v>
      </c>
      <c r="AP778" s="26">
        <f>AVERAGE(Y778:Y784)</f>
        <v>358.57142857142856</v>
      </c>
      <c r="AR778" s="1">
        <f>Q778/AL778*100000</f>
        <v>1.9365284556017173</v>
      </c>
      <c r="AS778" s="25">
        <f>IF(B779=B778,IFERROR((AE778/AE779)-1,0),0)</f>
        <v>15.5</v>
      </c>
      <c r="AT778" s="26">
        <f>IFERROR(LOG(2)/LOG(1+(AS778)),AS778)</f>
        <v>0.24725582386086203</v>
      </c>
      <c r="AU778" s="26">
        <f>AVERAGE(AE778:AE784)</f>
        <v>8.1428571428571423</v>
      </c>
      <c r="AV778" s="19">
        <f>ROUNDDOWN(N778,0)</f>
        <v>43921</v>
      </c>
      <c r="AW778" s="29" cm="1">
        <f t="array" ref="AW778">_xlfn.ANCHORARRAY(AV778)-1</f>
        <v>43920</v>
      </c>
    </row>
    <row r="779" spans="1:49" x14ac:dyDescent="0.25">
      <c r="A779">
        <v>20200330</v>
      </c>
      <c r="B779" s="1" t="s">
        <v>38</v>
      </c>
      <c r="C779">
        <v>2571</v>
      </c>
      <c r="D779">
        <v>12029</v>
      </c>
      <c r="F779">
        <v>517</v>
      </c>
      <c r="M779" s="1" t="s">
        <v>31</v>
      </c>
      <c r="N779" s="2">
        <v>43920.479166666664</v>
      </c>
      <c r="O779" s="2">
        <v>43920.3125</v>
      </c>
      <c r="P779" s="1" t="s">
        <v>1806</v>
      </c>
      <c r="Q779">
        <v>36</v>
      </c>
      <c r="S779" s="2">
        <v>43920.3125</v>
      </c>
      <c r="T779" s="1" t="s">
        <v>54</v>
      </c>
      <c r="U779" s="1" t="s">
        <v>54</v>
      </c>
      <c r="V779" s="1" t="s">
        <v>54</v>
      </c>
      <c r="X779">
        <v>9</v>
      </c>
      <c r="Y779">
        <v>578</v>
      </c>
      <c r="Z779" s="1" t="s">
        <v>11649</v>
      </c>
      <c r="AA779">
        <v>14600</v>
      </c>
      <c r="AB779">
        <v>14600</v>
      </c>
      <c r="AC779">
        <v>2700</v>
      </c>
      <c r="AD779">
        <v>14600</v>
      </c>
      <c r="AE779">
        <v>2</v>
      </c>
      <c r="AF779">
        <v>0</v>
      </c>
      <c r="AG779" s="1" t="s">
        <v>11650</v>
      </c>
      <c r="AH779">
        <v>0</v>
      </c>
      <c r="AI779">
        <v>0</v>
      </c>
      <c r="AJ779" s="1">
        <f>Y779/0.1</f>
        <v>5780</v>
      </c>
      <c r="AK779" s="1">
        <f>AC779-AJ779</f>
        <v>-3080</v>
      </c>
      <c r="AL779" s="28">
        <f>_xlfn.IFNA(INDEX($BD$2:$BD$53,MATCH(B779,$BC$2:$BC$53,0)),1000)</f>
        <v>3563077</v>
      </c>
      <c r="AM779" s="1">
        <f>C779/AL779*100000</f>
        <v>72.156734193507461</v>
      </c>
      <c r="AN779" s="17">
        <f>IF(B780=B779,IFERROR((C779/C780)-1,0),0)</f>
        <v>0.29001505268439542</v>
      </c>
      <c r="AO779" s="26">
        <f>IFERROR(LOG(2)/LOG(1+(AN779)),AN779)</f>
        <v>2.721918713203956</v>
      </c>
      <c r="AP779" s="26">
        <f>AVERAGE(Y779:Y785)</f>
        <v>308</v>
      </c>
      <c r="AR779" s="1">
        <f>Q779/AL779*100000</f>
        <v>1.0103626724878525</v>
      </c>
      <c r="AS779" s="25">
        <f>IF(B780=B779,IFERROR((AE779/AE780)-1,0),0)</f>
        <v>-0.7142857142857143</v>
      </c>
      <c r="AT779" s="26">
        <f>IFERROR(LOG(2)/LOG(1+(AS779)),AS779)</f>
        <v>-0.55329475566511221</v>
      </c>
      <c r="AU779" s="26">
        <f>AVERAGE(AE779:AE785)</f>
        <v>3.7142857142857144</v>
      </c>
      <c r="AV779" s="19">
        <f>ROUNDDOWN(N779,0)</f>
        <v>43920</v>
      </c>
      <c r="AW779" s="29" cm="1">
        <f t="array" ref="AW779">_xlfn.ANCHORARRAY(AV779)-1</f>
        <v>43919</v>
      </c>
    </row>
    <row r="780" spans="1:49" x14ac:dyDescent="0.25">
      <c r="A780">
        <v>20200329</v>
      </c>
      <c r="B780" s="1" t="s">
        <v>38</v>
      </c>
      <c r="C780">
        <v>1993</v>
      </c>
      <c r="D780">
        <v>9907</v>
      </c>
      <c r="F780">
        <v>404</v>
      </c>
      <c r="M780" s="1" t="s">
        <v>31</v>
      </c>
      <c r="N780" s="2">
        <v>43919.520833333336</v>
      </c>
      <c r="O780" s="2">
        <v>43919.354166666664</v>
      </c>
      <c r="P780" s="1" t="s">
        <v>1814</v>
      </c>
      <c r="Q780">
        <v>34</v>
      </c>
      <c r="S780" s="2">
        <v>43919.354166666664</v>
      </c>
      <c r="T780" s="1" t="s">
        <v>54</v>
      </c>
      <c r="U780" s="1" t="s">
        <v>54</v>
      </c>
      <c r="V780" s="1" t="s">
        <v>54</v>
      </c>
      <c r="X780">
        <v>9</v>
      </c>
      <c r="Y780">
        <v>702</v>
      </c>
      <c r="Z780" s="1" t="s">
        <v>11738</v>
      </c>
      <c r="AA780">
        <v>11900</v>
      </c>
      <c r="AB780">
        <v>11900</v>
      </c>
      <c r="AC780">
        <v>3500</v>
      </c>
      <c r="AD780">
        <v>11900</v>
      </c>
      <c r="AE780">
        <v>7</v>
      </c>
      <c r="AF780">
        <v>0</v>
      </c>
      <c r="AG780" s="1" t="s">
        <v>11739</v>
      </c>
      <c r="AH780">
        <v>0</v>
      </c>
      <c r="AI780">
        <v>0</v>
      </c>
      <c r="AJ780" s="1">
        <f>Y780/0.1</f>
        <v>7020</v>
      </c>
      <c r="AK780" s="1">
        <f>AC780-AJ780</f>
        <v>-3520</v>
      </c>
      <c r="AL780" s="28">
        <f>_xlfn.IFNA(INDEX($BD$2:$BD$53,MATCH(B780,$BC$2:$BC$53,0)),1000)</f>
        <v>3563077</v>
      </c>
      <c r="AM780" s="1">
        <f>C780/AL780*100000</f>
        <v>55.934800174119168</v>
      </c>
      <c r="AN780" s="17">
        <f>IF(B781=B780,IFERROR((C780/C781)-1,0),0)</f>
        <v>0.54376452362509675</v>
      </c>
      <c r="AO780" s="26">
        <f>IFERROR(LOG(2)/LOG(1+(AN780)),AN780)</f>
        <v>1.5962896876083039</v>
      </c>
      <c r="AP780" s="26">
        <f>AVERAGE(Y780:Y786)</f>
        <v>252.85714285714286</v>
      </c>
      <c r="AR780" s="1">
        <f>Q780/AL780*100000</f>
        <v>0.95423141290519409</v>
      </c>
      <c r="AS780" s="25">
        <f>IF(B781=B780,IFERROR((AE780/AE781)-1,0),0)</f>
        <v>0</v>
      </c>
      <c r="AT780" s="26">
        <f>IFERROR(LOG(2)/LOG(1+(AS780)),AS780)</f>
        <v>0</v>
      </c>
      <c r="AU780" s="26">
        <f>AVERAGE(AE780:AE786)</f>
        <v>4.1428571428571432</v>
      </c>
      <c r="AV780" s="19">
        <f>ROUNDDOWN(N780,0)</f>
        <v>43919</v>
      </c>
      <c r="AW780" s="29" cm="1">
        <f t="array" ref="AW780">_xlfn.ANCHORARRAY(AV780)-1</f>
        <v>43918</v>
      </c>
    </row>
    <row r="781" spans="1:49" x14ac:dyDescent="0.25">
      <c r="A781">
        <v>20200328</v>
      </c>
      <c r="B781" s="1" t="s">
        <v>38</v>
      </c>
      <c r="C781">
        <v>1291</v>
      </c>
      <c r="D781">
        <v>7109</v>
      </c>
      <c r="F781">
        <v>173</v>
      </c>
      <c r="M781" s="1" t="s">
        <v>31</v>
      </c>
      <c r="N781" s="2">
        <v>43917.5625</v>
      </c>
      <c r="O781" s="2">
        <v>43917.395833333336</v>
      </c>
      <c r="P781" s="1" t="s">
        <v>1868</v>
      </c>
      <c r="Q781">
        <v>27</v>
      </c>
      <c r="S781" s="2">
        <v>43917.395833333336</v>
      </c>
      <c r="T781" s="1" t="s">
        <v>54</v>
      </c>
      <c r="U781" s="1" t="s">
        <v>54</v>
      </c>
      <c r="V781" s="1" t="s">
        <v>54</v>
      </c>
      <c r="X781">
        <v>9</v>
      </c>
      <c r="Y781">
        <v>0</v>
      </c>
      <c r="Z781" s="1" t="s">
        <v>2527</v>
      </c>
      <c r="AA781">
        <v>8400</v>
      </c>
      <c r="AB781">
        <v>8400</v>
      </c>
      <c r="AC781">
        <v>0</v>
      </c>
      <c r="AD781">
        <v>8400</v>
      </c>
      <c r="AE781">
        <v>0</v>
      </c>
      <c r="AF781">
        <v>0</v>
      </c>
      <c r="AG781" s="1" t="s">
        <v>11825</v>
      </c>
      <c r="AH781">
        <v>0</v>
      </c>
      <c r="AI781">
        <v>0</v>
      </c>
      <c r="AJ781" s="1">
        <f>Y781/0.1</f>
        <v>0</v>
      </c>
      <c r="AK781" s="1">
        <f>AC781-AJ781</f>
        <v>0</v>
      </c>
      <c r="AL781" s="28">
        <f>_xlfn.IFNA(INDEX($BD$2:$BD$53,MATCH(B781,$BC$2:$BC$53,0)),1000)</f>
        <v>3563077</v>
      </c>
      <c r="AM781" s="1">
        <f>C781/AL781*100000</f>
        <v>36.232728060606043</v>
      </c>
      <c r="AN781" s="17">
        <f>IF(B782=B781,IFERROR((C781/C782)-1,0),0)</f>
        <v>0</v>
      </c>
      <c r="AO781" s="26">
        <f>IFERROR(LOG(2)/LOG(1+(AN781)),AN781)</f>
        <v>0</v>
      </c>
      <c r="AP781" s="26">
        <f>AVERAGE(Y781:Y787)</f>
        <v>156.71428571428572</v>
      </c>
      <c r="AR781" s="1">
        <f>Q781/AL781*100000</f>
        <v>0.75777200436588932</v>
      </c>
      <c r="AS781" s="25">
        <f>IF(B782=B781,IFERROR((AE781/AE782)-1,0),0)</f>
        <v>-1</v>
      </c>
      <c r="AT781" s="26">
        <f>IFERROR(LOG(2)/LOG(1+(AS781)),AS781)</f>
        <v>-1</v>
      </c>
      <c r="AU781" s="26">
        <f>AVERAGE(AE781:AE787)</f>
        <v>3.2857142857142856</v>
      </c>
      <c r="AV781" s="19">
        <f>ROUNDDOWN(N781,0)</f>
        <v>43917</v>
      </c>
      <c r="AW781" s="29" cm="1">
        <f t="array" ref="AW781">_xlfn.ANCHORARRAY(AV781)-1</f>
        <v>43916</v>
      </c>
    </row>
    <row r="782" spans="1:49" x14ac:dyDescent="0.25">
      <c r="A782">
        <v>20200327</v>
      </c>
      <c r="B782" s="1" t="s">
        <v>38</v>
      </c>
      <c r="C782">
        <v>1291</v>
      </c>
      <c r="D782">
        <v>7109</v>
      </c>
      <c r="F782">
        <v>173</v>
      </c>
      <c r="M782" s="1" t="s">
        <v>31</v>
      </c>
      <c r="N782" s="2">
        <v>43917.5625</v>
      </c>
      <c r="O782" s="2">
        <v>43917.395833333336</v>
      </c>
      <c r="P782" s="1" t="s">
        <v>1868</v>
      </c>
      <c r="Q782">
        <v>27</v>
      </c>
      <c r="S782" s="2">
        <v>43917.395833333336</v>
      </c>
      <c r="T782" s="1" t="s">
        <v>54</v>
      </c>
      <c r="U782" s="1" t="s">
        <v>54</v>
      </c>
      <c r="V782" s="1" t="s">
        <v>54</v>
      </c>
      <c r="X782">
        <v>9</v>
      </c>
      <c r="Y782">
        <v>279</v>
      </c>
      <c r="Z782" s="1" t="s">
        <v>11915</v>
      </c>
      <c r="AA782">
        <v>8400</v>
      </c>
      <c r="AB782">
        <v>8400</v>
      </c>
      <c r="AC782">
        <v>1763</v>
      </c>
      <c r="AD782">
        <v>8400</v>
      </c>
      <c r="AE782">
        <v>6</v>
      </c>
      <c r="AF782">
        <v>0</v>
      </c>
      <c r="AG782" s="1" t="s">
        <v>11916</v>
      </c>
      <c r="AH782">
        <v>0</v>
      </c>
      <c r="AI782">
        <v>0</v>
      </c>
      <c r="AJ782" s="1">
        <f>Y782/0.1</f>
        <v>2790</v>
      </c>
      <c r="AK782" s="1">
        <f>AC782-AJ782</f>
        <v>-1027</v>
      </c>
      <c r="AL782" s="28">
        <f>_xlfn.IFNA(INDEX($BD$2:$BD$53,MATCH(B782,$BC$2:$BC$53,0)),1000)</f>
        <v>3563077</v>
      </c>
      <c r="AM782" s="1">
        <f>C782/AL782*100000</f>
        <v>36.232728060606043</v>
      </c>
      <c r="AN782" s="17">
        <f>IF(B783=B782,IFERROR((C782/C783)-1,0),0)</f>
        <v>0.27569169960474316</v>
      </c>
      <c r="AO782" s="26">
        <f>IFERROR(LOG(2)/LOG(1+(AN782)),AN782)</f>
        <v>2.8467342968806588</v>
      </c>
      <c r="AP782" s="26">
        <f>AVERAGE(Y782:Y788)</f>
        <v>156.71428571428572</v>
      </c>
      <c r="AR782" s="1">
        <f>Q782/AL782*100000</f>
        <v>0.75777200436588932</v>
      </c>
      <c r="AS782" s="25">
        <f>IF(B783=B782,IFERROR((AE782/AE783)-1,0),0)</f>
        <v>2</v>
      </c>
      <c r="AT782" s="26">
        <f>IFERROR(LOG(2)/LOG(1+(AS782)),AS782)</f>
        <v>0.63092975357145742</v>
      </c>
      <c r="AU782" s="26">
        <f>AVERAGE(AE782:AE788)</f>
        <v>3.4285714285714284</v>
      </c>
      <c r="AV782" s="19">
        <f>ROUNDDOWN(N782,0)</f>
        <v>43917</v>
      </c>
      <c r="AW782" s="29" cm="1">
        <f t="array" ref="AW782">_xlfn.ANCHORARRAY(AV782)-1</f>
        <v>43916</v>
      </c>
    </row>
    <row r="783" spans="1:49" x14ac:dyDescent="0.25">
      <c r="A783">
        <v>20200326</v>
      </c>
      <c r="B783" s="1" t="s">
        <v>38</v>
      </c>
      <c r="C783">
        <v>1012</v>
      </c>
      <c r="D783">
        <v>5625</v>
      </c>
      <c r="F783">
        <v>125</v>
      </c>
      <c r="M783" s="1" t="s">
        <v>31</v>
      </c>
      <c r="N783" s="2">
        <v>43916.666666666664</v>
      </c>
      <c r="O783" s="2">
        <v>43916.5</v>
      </c>
      <c r="P783" s="1" t="s">
        <v>1895</v>
      </c>
      <c r="Q783">
        <v>21</v>
      </c>
      <c r="S783" s="2">
        <v>43916.5</v>
      </c>
      <c r="T783" s="1" t="s">
        <v>54</v>
      </c>
      <c r="U783" s="1" t="s">
        <v>54</v>
      </c>
      <c r="V783" s="1" t="s">
        <v>54</v>
      </c>
      <c r="X783">
        <v>9</v>
      </c>
      <c r="Y783">
        <v>137</v>
      </c>
      <c r="Z783" s="1" t="s">
        <v>12000</v>
      </c>
      <c r="AA783">
        <v>6637</v>
      </c>
      <c r="AB783">
        <v>6637</v>
      </c>
      <c r="AC783">
        <v>739</v>
      </c>
      <c r="AD783">
        <v>6637</v>
      </c>
      <c r="AE783">
        <v>2</v>
      </c>
      <c r="AF783">
        <v>0</v>
      </c>
      <c r="AG783" s="1" t="s">
        <v>12001</v>
      </c>
      <c r="AH783">
        <v>0</v>
      </c>
      <c r="AI783">
        <v>0</v>
      </c>
      <c r="AJ783" s="1">
        <f>Y783/0.1</f>
        <v>1370</v>
      </c>
      <c r="AK783" s="1">
        <f>AC783-AJ783</f>
        <v>-631</v>
      </c>
      <c r="AL783" s="28">
        <f>_xlfn.IFNA(INDEX($BD$2:$BD$53,MATCH(B783,$BC$2:$BC$53,0)),1000)</f>
        <v>3563077</v>
      </c>
      <c r="AM783" s="1">
        <f>C783/AL783*100000</f>
        <v>28.402417348825189</v>
      </c>
      <c r="AN783" s="17">
        <f>IF(B784=B783,IFERROR((C783/C784)-1,0),0)</f>
        <v>0.15657142857142858</v>
      </c>
      <c r="AO783" s="26">
        <f>IFERROR(LOG(2)/LOG(1+(AN783)),AN783)</f>
        <v>4.7652093671023596</v>
      </c>
      <c r="AP783" s="26">
        <f>AVERAGE(Y783:Y789)</f>
        <v>130.85714285714286</v>
      </c>
      <c r="AR783" s="1">
        <f>Q783/AL783*100000</f>
        <v>0.58937822561791398</v>
      </c>
      <c r="AS783" s="25">
        <f>IF(B784=B783,IFERROR((AE783/AE784)-1,0),0)</f>
        <v>-0.7142857142857143</v>
      </c>
      <c r="AT783" s="26">
        <f>IFERROR(LOG(2)/LOG(1+(AS783)),AS783)</f>
        <v>-0.55329475566511221</v>
      </c>
      <c r="AU783" s="26">
        <f>AVERAGE(AE783:AE789)</f>
        <v>2.8571428571428572</v>
      </c>
      <c r="AV783" s="19">
        <f>ROUNDDOWN(N783,0)</f>
        <v>43916</v>
      </c>
      <c r="AW783" s="29" cm="1">
        <f t="array" ref="AW783">_xlfn.ANCHORARRAY(AV783)-1</f>
        <v>43915</v>
      </c>
    </row>
    <row r="784" spans="1:49" x14ac:dyDescent="0.25">
      <c r="A784">
        <v>20200325</v>
      </c>
      <c r="B784" s="1" t="s">
        <v>38</v>
      </c>
      <c r="C784">
        <v>875</v>
      </c>
      <c r="D784">
        <v>5023</v>
      </c>
      <c r="F784">
        <v>113</v>
      </c>
      <c r="M784" s="1" t="s">
        <v>31</v>
      </c>
      <c r="N784" s="2">
        <v>43915.666666666664</v>
      </c>
      <c r="O784" s="2">
        <v>43915.5</v>
      </c>
      <c r="P784" s="1" t="s">
        <v>1923</v>
      </c>
      <c r="Q784">
        <v>19</v>
      </c>
      <c r="S784" s="2">
        <v>43915.5</v>
      </c>
      <c r="T784" s="1" t="s">
        <v>54</v>
      </c>
      <c r="U784" s="1" t="s">
        <v>54</v>
      </c>
      <c r="V784" s="1" t="s">
        <v>54</v>
      </c>
      <c r="X784">
        <v>9</v>
      </c>
      <c r="Y784">
        <v>257</v>
      </c>
      <c r="Z784" s="1" t="s">
        <v>7785</v>
      </c>
      <c r="AA784">
        <v>5898</v>
      </c>
      <c r="AB784">
        <v>5898</v>
      </c>
      <c r="AC784">
        <v>598</v>
      </c>
      <c r="AD784">
        <v>5898</v>
      </c>
      <c r="AE784">
        <v>7</v>
      </c>
      <c r="AF784">
        <v>0</v>
      </c>
      <c r="AG784" s="1" t="s">
        <v>12084</v>
      </c>
      <c r="AH784">
        <v>0</v>
      </c>
      <c r="AI784">
        <v>0</v>
      </c>
      <c r="AJ784" s="1">
        <f>Y784/0.1</f>
        <v>2570</v>
      </c>
      <c r="AK784" s="1">
        <f>AC784-AJ784</f>
        <v>-1972</v>
      </c>
      <c r="AL784" s="28">
        <f>_xlfn.IFNA(INDEX($BD$2:$BD$53,MATCH(B784,$BC$2:$BC$53,0)),1000)</f>
        <v>3563077</v>
      </c>
      <c r="AM784" s="1">
        <f>C784/AL784*100000</f>
        <v>24.557426067413079</v>
      </c>
      <c r="AN784" s="17">
        <f>IF(B785=B784,IFERROR((C784/C785)-1,0),0)</f>
        <v>0.41585760517799342</v>
      </c>
      <c r="AO784" s="26">
        <f>IFERROR(LOG(2)/LOG(1+(AN784)),AN784)</f>
        <v>1.9933176862442434</v>
      </c>
      <c r="AP784" s="26">
        <f>AVERAGE(Y784:Y790)</f>
        <v>115.28571428571429</v>
      </c>
      <c r="AR784" s="1">
        <f>Q784/AL784*100000</f>
        <v>0.53324696603525545</v>
      </c>
      <c r="AS784" s="25">
        <f>IF(B785=B784,IFERROR((AE784/AE785)-1,0),0)</f>
        <v>2.5</v>
      </c>
      <c r="AT784" s="26">
        <f>IFERROR(LOG(2)/LOG(1+(AS784)),AS784)</f>
        <v>0.55329475566511221</v>
      </c>
      <c r="AU784" s="26">
        <f>AVERAGE(AE784:AE790)</f>
        <v>2.7142857142857144</v>
      </c>
      <c r="AV784" s="19">
        <f>ROUNDDOWN(N784,0)</f>
        <v>43915</v>
      </c>
      <c r="AW784" s="29" cm="1">
        <f t="array" ref="AW784">_xlfn.ANCHORARRAY(AV784)-1</f>
        <v>43914</v>
      </c>
    </row>
    <row r="785" spans="1:49" x14ac:dyDescent="0.25">
      <c r="A785">
        <v>20200324</v>
      </c>
      <c r="B785" s="1" t="s">
        <v>38</v>
      </c>
      <c r="C785">
        <v>618</v>
      </c>
      <c r="D785">
        <v>4682</v>
      </c>
      <c r="F785">
        <v>71</v>
      </c>
      <c r="M785" s="1" t="s">
        <v>31</v>
      </c>
      <c r="N785" s="2">
        <v>43914.666666666664</v>
      </c>
      <c r="O785" s="2">
        <v>43914.5</v>
      </c>
      <c r="P785" s="1" t="s">
        <v>1941</v>
      </c>
      <c r="Q785">
        <v>12</v>
      </c>
      <c r="S785" s="2">
        <v>43914.5</v>
      </c>
      <c r="T785" s="1" t="s">
        <v>54</v>
      </c>
      <c r="U785" s="1" t="s">
        <v>54</v>
      </c>
      <c r="V785" s="1" t="s">
        <v>54</v>
      </c>
      <c r="X785">
        <v>9</v>
      </c>
      <c r="Y785">
        <v>203</v>
      </c>
      <c r="Z785" s="1" t="s">
        <v>12169</v>
      </c>
      <c r="AA785">
        <v>5300</v>
      </c>
      <c r="AB785">
        <v>5300</v>
      </c>
      <c r="AC785">
        <v>800</v>
      </c>
      <c r="AD785">
        <v>5300</v>
      </c>
      <c r="AE785">
        <v>2</v>
      </c>
      <c r="AF785">
        <v>0</v>
      </c>
      <c r="AG785" s="1" t="s">
        <v>12170</v>
      </c>
      <c r="AH785">
        <v>0</v>
      </c>
      <c r="AI785">
        <v>0</v>
      </c>
      <c r="AJ785" s="1">
        <f>Y785/0.1</f>
        <v>2030</v>
      </c>
      <c r="AK785" s="1">
        <f>AC785-AJ785</f>
        <v>-1230</v>
      </c>
      <c r="AL785" s="28">
        <f>_xlfn.IFNA(INDEX($BD$2:$BD$53,MATCH(B785,$BC$2:$BC$53,0)),1000)</f>
        <v>3563077</v>
      </c>
      <c r="AM785" s="1">
        <f>C785/AL785*100000</f>
        <v>17.344559211041467</v>
      </c>
      <c r="AN785" s="17">
        <f>IF(B786=B785,IFERROR((C785/C786)-1,0),0)</f>
        <v>0.48915662650602409</v>
      </c>
      <c r="AO785" s="26">
        <f>IFERROR(LOG(2)/LOG(1+(AN785)),AN785)</f>
        <v>1.7406576676282921</v>
      </c>
      <c r="AP785" s="26">
        <f>AVERAGE(Y785:Y791)</f>
        <v>82.428571428571431</v>
      </c>
      <c r="AR785" s="1">
        <f>Q785/AL785*100000</f>
        <v>0.33678755749595085</v>
      </c>
      <c r="AS785" s="25">
        <f>IF(B786=B785,IFERROR((AE785/AE786)-1,0),0)</f>
        <v>-0.6</v>
      </c>
      <c r="AT785" s="26">
        <f>IFERROR(LOG(2)/LOG(1+(AS785)),AS785)</f>
        <v>-0.75647079736603007</v>
      </c>
      <c r="AU785" s="26">
        <f>AVERAGE(AE785:AE791)</f>
        <v>1.7142857142857142</v>
      </c>
      <c r="AV785" s="19">
        <f>ROUNDDOWN(N785,0)</f>
        <v>43914</v>
      </c>
      <c r="AW785" s="29" cm="1">
        <f t="array" ref="AW785">_xlfn.ANCHORARRAY(AV785)-1</f>
        <v>43913</v>
      </c>
    </row>
    <row r="786" spans="1:49" x14ac:dyDescent="0.25">
      <c r="A786">
        <v>20200323</v>
      </c>
      <c r="B786" s="1" t="s">
        <v>38</v>
      </c>
      <c r="C786">
        <v>415</v>
      </c>
      <c r="D786">
        <v>4085</v>
      </c>
      <c r="F786">
        <v>54</v>
      </c>
      <c r="M786" s="1" t="s">
        <v>31</v>
      </c>
      <c r="N786" s="2">
        <v>43913.666666666664</v>
      </c>
      <c r="O786" s="2">
        <v>43913.5</v>
      </c>
      <c r="P786" s="1" t="s">
        <v>1979</v>
      </c>
      <c r="Q786">
        <v>10</v>
      </c>
      <c r="S786" s="2">
        <v>43913.5</v>
      </c>
      <c r="T786" s="1" t="s">
        <v>54</v>
      </c>
      <c r="U786" s="1" t="s">
        <v>54</v>
      </c>
      <c r="V786" s="1" t="s">
        <v>54</v>
      </c>
      <c r="X786">
        <v>9</v>
      </c>
      <c r="Y786">
        <v>192</v>
      </c>
      <c r="Z786" s="1" t="s">
        <v>12247</v>
      </c>
      <c r="AA786">
        <v>4500</v>
      </c>
      <c r="AB786">
        <v>4500</v>
      </c>
      <c r="AC786">
        <v>1400</v>
      </c>
      <c r="AD786">
        <v>4500</v>
      </c>
      <c r="AE786">
        <v>5</v>
      </c>
      <c r="AF786">
        <v>0</v>
      </c>
      <c r="AG786" s="1" t="s">
        <v>12248</v>
      </c>
      <c r="AH786">
        <v>0</v>
      </c>
      <c r="AI786">
        <v>0</v>
      </c>
      <c r="AJ786" s="1">
        <f>Y786/0.1</f>
        <v>1920</v>
      </c>
      <c r="AK786" s="1">
        <f>AC786-AJ786</f>
        <v>-520</v>
      </c>
      <c r="AL786" s="28">
        <f>_xlfn.IFNA(INDEX($BD$2:$BD$53,MATCH(B786,$BC$2:$BC$53,0)),1000)</f>
        <v>3563077</v>
      </c>
      <c r="AM786" s="1">
        <f>C786/AL786*100000</f>
        <v>11.647236363401632</v>
      </c>
      <c r="AN786" s="17">
        <f>IF(B787=B786,IFERROR((C786/C787)-1,0),0)</f>
        <v>0.86098654708520184</v>
      </c>
      <c r="AO786" s="26">
        <f>IFERROR(LOG(2)/LOG(1+(AN786)),AN786)</f>
        <v>1.1159871985483378</v>
      </c>
      <c r="AP786" s="26">
        <f>AVERAGE(Y786:Y792)</f>
        <v>55.571428571428569</v>
      </c>
      <c r="AR786" s="1">
        <f>Q786/AL786*100000</f>
        <v>0.28065629791329239</v>
      </c>
      <c r="AS786" s="25">
        <f>IF(B787=B786,IFERROR((AE786/AE787)-1,0),0)</f>
        <v>4</v>
      </c>
      <c r="AT786" s="26">
        <f>IFERROR(LOG(2)/LOG(1+(AS786)),AS786)</f>
        <v>0.430676558073393</v>
      </c>
      <c r="AU786" s="26">
        <f>AVERAGE(AE786:AE792)</f>
        <v>1.4285714285714286</v>
      </c>
      <c r="AV786" s="19">
        <f>ROUNDDOWN(N786,0)</f>
        <v>43913</v>
      </c>
      <c r="AW786" s="29" cm="1">
        <f t="array" ref="AW786">_xlfn.ANCHORARRAY(AV786)-1</f>
        <v>43912</v>
      </c>
    </row>
    <row r="787" spans="1:49" x14ac:dyDescent="0.25">
      <c r="A787">
        <v>20200322</v>
      </c>
      <c r="B787" s="1" t="s">
        <v>38</v>
      </c>
      <c r="C787">
        <v>223</v>
      </c>
      <c r="D787">
        <v>2877</v>
      </c>
      <c r="F787">
        <v>43</v>
      </c>
      <c r="M787" s="1" t="s">
        <v>54</v>
      </c>
      <c r="N787" s="2">
        <v>43911.8125</v>
      </c>
      <c r="O787" s="2">
        <v>43911.645833333336</v>
      </c>
      <c r="P787" s="1" t="s">
        <v>2032</v>
      </c>
      <c r="Q787">
        <v>5</v>
      </c>
      <c r="S787" s="2">
        <v>43911.645833333336</v>
      </c>
      <c r="T787" s="1" t="s">
        <v>54</v>
      </c>
      <c r="U787" s="1" t="s">
        <v>54</v>
      </c>
      <c r="V787" s="1" t="s">
        <v>54</v>
      </c>
      <c r="X787">
        <v>9</v>
      </c>
      <c r="Y787">
        <v>29</v>
      </c>
      <c r="Z787" s="1" t="s">
        <v>7314</v>
      </c>
      <c r="AA787">
        <v>3100</v>
      </c>
      <c r="AB787">
        <v>3100</v>
      </c>
      <c r="AC787">
        <v>800</v>
      </c>
      <c r="AD787">
        <v>3100</v>
      </c>
      <c r="AE787">
        <v>1</v>
      </c>
      <c r="AF787">
        <v>0</v>
      </c>
      <c r="AG787" s="1" t="s">
        <v>12328</v>
      </c>
      <c r="AH787">
        <v>0</v>
      </c>
      <c r="AI787">
        <v>0</v>
      </c>
      <c r="AJ787" s="1">
        <f>Y787/0.1</f>
        <v>290</v>
      </c>
      <c r="AK787" s="1">
        <f>AC787-AJ787</f>
        <v>510</v>
      </c>
      <c r="AL787" s="28">
        <f>_xlfn.IFNA(INDEX($BD$2:$BD$53,MATCH(B787,$BC$2:$BC$53,0)),1000)</f>
        <v>3563077</v>
      </c>
      <c r="AM787" s="1">
        <f>C787/AL787*100000</f>
        <v>6.2586354434664191</v>
      </c>
      <c r="AN787" s="17">
        <f>IF(B788=B787,IFERROR((C787/C788)-1,0),0)</f>
        <v>0.14948453608247414</v>
      </c>
      <c r="AO787" s="26">
        <f>IFERROR(LOG(2)/LOG(1+(AN787)),AN787)</f>
        <v>4.9754447439474605</v>
      </c>
      <c r="AP787" s="26">
        <f>AVERAGE(Y787:Y793)</f>
        <v>29</v>
      </c>
      <c r="AR787" s="1">
        <f>Q787/AL787*100000</f>
        <v>0.14032814895664619</v>
      </c>
      <c r="AS787" s="25">
        <f>IF(B788=B787,IFERROR((AE787/AE788)-1,0),0)</f>
        <v>0</v>
      </c>
      <c r="AT787" s="26">
        <f>IFERROR(LOG(2)/LOG(1+(AS787)),AS787)</f>
        <v>0</v>
      </c>
      <c r="AU787" s="26">
        <f>AVERAGE(AE787:AE793)</f>
        <v>0.7142857142857143</v>
      </c>
      <c r="AV787" s="19">
        <f>ROUNDDOWN(N787,0)</f>
        <v>43911</v>
      </c>
      <c r="AW787" s="29" cm="1">
        <f t="array" ref="AW787">_xlfn.ANCHORARRAY(AV787)-1</f>
        <v>43910</v>
      </c>
    </row>
    <row r="788" spans="1:49" x14ac:dyDescent="0.25">
      <c r="A788">
        <v>20200321</v>
      </c>
      <c r="B788" s="1" t="s">
        <v>38</v>
      </c>
      <c r="C788">
        <v>194</v>
      </c>
      <c r="D788">
        <v>2106</v>
      </c>
      <c r="M788" s="1" t="s">
        <v>54</v>
      </c>
      <c r="N788" s="2">
        <v>43910.863888888889</v>
      </c>
      <c r="O788" s="2">
        <v>43910.697222222225</v>
      </c>
      <c r="P788" s="1" t="s">
        <v>2064</v>
      </c>
      <c r="Q788">
        <v>4</v>
      </c>
      <c r="S788" s="2">
        <v>43910.697222222225</v>
      </c>
      <c r="T788" s="1" t="s">
        <v>54</v>
      </c>
      <c r="U788" s="1" t="s">
        <v>54</v>
      </c>
      <c r="V788" s="1" t="s">
        <v>54</v>
      </c>
      <c r="X788">
        <v>9</v>
      </c>
      <c r="Y788">
        <v>0</v>
      </c>
      <c r="Z788" s="1" t="s">
        <v>12404</v>
      </c>
      <c r="AA788">
        <v>2300</v>
      </c>
      <c r="AB788">
        <v>2300</v>
      </c>
      <c r="AC788">
        <v>1502</v>
      </c>
      <c r="AD788">
        <v>2300</v>
      </c>
      <c r="AE788">
        <v>1</v>
      </c>
      <c r="AF788">
        <v>0</v>
      </c>
      <c r="AG788" s="1" t="s">
        <v>12405</v>
      </c>
      <c r="AH788">
        <v>0</v>
      </c>
      <c r="AI788">
        <v>0</v>
      </c>
      <c r="AJ788" s="1">
        <f>Y788/0.1</f>
        <v>0</v>
      </c>
      <c r="AK788" s="1">
        <f>AC788-AJ788</f>
        <v>1502</v>
      </c>
      <c r="AL788" s="28">
        <f>_xlfn.IFNA(INDEX($BD$2:$BD$53,MATCH(B788,$BC$2:$BC$53,0)),1000)</f>
        <v>3563077</v>
      </c>
      <c r="AM788" s="1">
        <f>C788/AL788*100000</f>
        <v>5.4447321795178718</v>
      </c>
      <c r="AN788" s="17">
        <f>IF(B789=B788,IFERROR((C788/C789)-1,0),0)</f>
        <v>0</v>
      </c>
      <c r="AO788" s="26">
        <f>IFERROR(LOG(2)/LOG(1+(AN788)),AN788)</f>
        <v>0</v>
      </c>
      <c r="AP788" s="26">
        <f>AVERAGE(Y788:Y794)</f>
        <v>26.142857142857142</v>
      </c>
      <c r="AR788" s="1">
        <f>Q788/AL788*100000</f>
        <v>0.11226251916531695</v>
      </c>
      <c r="AS788" s="25">
        <f>IF(B789=B788,IFERROR((AE788/AE789)-1,0),0)</f>
        <v>-0.5</v>
      </c>
      <c r="AT788" s="26">
        <f>IFERROR(LOG(2)/LOG(1+(AS788)),AS788)</f>
        <v>-1</v>
      </c>
      <c r="AU788" s="26">
        <f>AVERAGE(AE788:AE794)</f>
        <v>0.5714285714285714</v>
      </c>
      <c r="AV788" s="19">
        <f>ROUNDDOWN(N788,0)</f>
        <v>43910</v>
      </c>
      <c r="AW788" s="29" cm="1">
        <f t="array" ref="AW788">_xlfn.ANCHORARRAY(AV788)-1</f>
        <v>43909</v>
      </c>
    </row>
    <row r="789" spans="1:49" x14ac:dyDescent="0.25">
      <c r="A789">
        <v>20200320</v>
      </c>
      <c r="B789" s="1" t="s">
        <v>38</v>
      </c>
      <c r="C789">
        <v>194</v>
      </c>
      <c r="D789">
        <v>604</v>
      </c>
      <c r="M789" s="1" t="s">
        <v>54</v>
      </c>
      <c r="N789" s="2">
        <v>43910.645833333336</v>
      </c>
      <c r="O789" s="2">
        <v>43910.479166666664</v>
      </c>
      <c r="P789" s="1" t="s">
        <v>2084</v>
      </c>
      <c r="Q789">
        <v>3</v>
      </c>
      <c r="S789" s="2">
        <v>43910.479166666664</v>
      </c>
      <c r="T789" s="1" t="s">
        <v>54</v>
      </c>
      <c r="U789" s="1" t="s">
        <v>54</v>
      </c>
      <c r="V789" s="1" t="s">
        <v>54</v>
      </c>
      <c r="X789">
        <v>9</v>
      </c>
      <c r="Y789">
        <v>98</v>
      </c>
      <c r="Z789" s="1" t="s">
        <v>2527</v>
      </c>
      <c r="AA789">
        <v>798</v>
      </c>
      <c r="AB789">
        <v>798</v>
      </c>
      <c r="AC789">
        <v>98</v>
      </c>
      <c r="AD789">
        <v>798</v>
      </c>
      <c r="AE789">
        <v>2</v>
      </c>
      <c r="AF789">
        <v>0</v>
      </c>
      <c r="AG789" s="1" t="s">
        <v>12485</v>
      </c>
      <c r="AH789">
        <v>0</v>
      </c>
      <c r="AI789">
        <v>0</v>
      </c>
      <c r="AJ789" s="1">
        <f>Y789/0.1</f>
        <v>980</v>
      </c>
      <c r="AK789" s="1">
        <f>AC789-AJ789</f>
        <v>-882</v>
      </c>
      <c r="AL789" s="28">
        <f>_xlfn.IFNA(INDEX($BD$2:$BD$53,MATCH(B789,$BC$2:$BC$53,0)),1000)</f>
        <v>3563077</v>
      </c>
      <c r="AM789" s="1">
        <f>C789/AL789*100000</f>
        <v>5.4447321795178718</v>
      </c>
      <c r="AN789" s="17">
        <f>IF(B790=B789,IFERROR((C789/C790)-1,0),0)</f>
        <v>1.0208333333333335</v>
      </c>
      <c r="AO789" s="26">
        <f>IFERROR(LOG(2)/LOG(1+(AN789)),AN789)</f>
        <v>0.98526987887468698</v>
      </c>
      <c r="AP789" s="26">
        <f>AVERAGE(Y789:Y795)</f>
        <v>26.857142857142858</v>
      </c>
      <c r="AR789" s="1">
        <f>Q789/AL789*100000</f>
        <v>8.4196889373987713E-2</v>
      </c>
      <c r="AS789" s="25">
        <f>IF(B790=B789,IFERROR((AE789/AE790)-1,0),0)</f>
        <v>1</v>
      </c>
      <c r="AT789" s="26">
        <f>IFERROR(LOG(2)/LOG(1+(AS789)),AS789)</f>
        <v>1</v>
      </c>
      <c r="AU789" s="26">
        <f>AVERAGE(AE789:AE795)</f>
        <v>0.42857142857142855</v>
      </c>
      <c r="AV789" s="19">
        <f>ROUNDDOWN(N789,0)</f>
        <v>43910</v>
      </c>
      <c r="AW789" s="29" cm="1">
        <f t="array" ref="AW789">_xlfn.ANCHORARRAY(AV789)-1</f>
        <v>43909</v>
      </c>
    </row>
    <row r="790" spans="1:49" x14ac:dyDescent="0.25">
      <c r="A790">
        <v>20200319</v>
      </c>
      <c r="B790" s="1" t="s">
        <v>38</v>
      </c>
      <c r="C790">
        <v>96</v>
      </c>
      <c r="D790">
        <v>604</v>
      </c>
      <c r="M790" s="1" t="s">
        <v>54</v>
      </c>
      <c r="N790" s="2">
        <v>43908.6875</v>
      </c>
      <c r="O790" s="2">
        <v>43908.520833333336</v>
      </c>
      <c r="P790" s="1" t="s">
        <v>2123</v>
      </c>
      <c r="Q790">
        <v>1</v>
      </c>
      <c r="S790" s="2">
        <v>43908.520833333336</v>
      </c>
      <c r="T790" s="1" t="s">
        <v>54</v>
      </c>
      <c r="U790" s="1" t="s">
        <v>54</v>
      </c>
      <c r="V790" s="1" t="s">
        <v>54</v>
      </c>
      <c r="X790">
        <v>9</v>
      </c>
      <c r="Y790">
        <v>28</v>
      </c>
      <c r="Z790" s="1" t="s">
        <v>8105</v>
      </c>
      <c r="AA790">
        <v>700</v>
      </c>
      <c r="AB790">
        <v>700</v>
      </c>
      <c r="AC790">
        <v>507</v>
      </c>
      <c r="AD790">
        <v>700</v>
      </c>
      <c r="AE790">
        <v>1</v>
      </c>
      <c r="AF790">
        <v>0</v>
      </c>
      <c r="AG790" s="1" t="s">
        <v>12561</v>
      </c>
      <c r="AH790">
        <v>0</v>
      </c>
      <c r="AI790">
        <v>0</v>
      </c>
      <c r="AJ790" s="1">
        <f>Y790/0.1</f>
        <v>280</v>
      </c>
      <c r="AK790" s="1">
        <f>AC790-AJ790</f>
        <v>227</v>
      </c>
      <c r="AL790" s="28">
        <f>_xlfn.IFNA(INDEX($BD$2:$BD$53,MATCH(B790,$BC$2:$BC$53,0)),1000)</f>
        <v>3563077</v>
      </c>
      <c r="AM790" s="1">
        <f>C790/AL790*100000</f>
        <v>2.6943004599676068</v>
      </c>
      <c r="AN790" s="17">
        <f>IF(B791=B790,IFERROR((C790/C791)-1,0),0)</f>
        <v>0.41176470588235303</v>
      </c>
      <c r="AO790" s="26">
        <f>IFERROR(LOG(2)/LOG(1+(AN790)),AN790)</f>
        <v>2.0100516270979671</v>
      </c>
      <c r="AP790" s="26">
        <f>AVERAGE(Y790:Y796)</f>
        <v>12.857142857142858</v>
      </c>
      <c r="AR790" s="1">
        <f>Q790/AL790*100000</f>
        <v>2.8065629791329236E-2</v>
      </c>
      <c r="AS790" s="25">
        <f>IF(B791=B790,IFERROR((AE790/AE791)-1,0),0)</f>
        <v>0</v>
      </c>
      <c r="AT790" s="26">
        <f>IFERROR(LOG(2)/LOG(1+(AS790)),AS790)</f>
        <v>0</v>
      </c>
      <c r="AU790" s="26">
        <f>AVERAGE(AE790:AE796)</f>
        <v>0.14285714285714285</v>
      </c>
      <c r="AV790" s="19">
        <f>ROUNDDOWN(N790,0)</f>
        <v>43908</v>
      </c>
      <c r="AW790" s="29" cm="1">
        <f t="array" ref="AW790">_xlfn.ANCHORARRAY(AV790)-1</f>
        <v>43907</v>
      </c>
    </row>
    <row r="791" spans="1:49" x14ac:dyDescent="0.25">
      <c r="A791">
        <v>20200318</v>
      </c>
      <c r="B791" s="1" t="s">
        <v>38</v>
      </c>
      <c r="C791">
        <v>68</v>
      </c>
      <c r="D791">
        <v>125</v>
      </c>
      <c r="M791" s="1" t="s">
        <v>54</v>
      </c>
      <c r="N791" s="2">
        <v>43907.6875</v>
      </c>
      <c r="O791" s="2">
        <v>43907.520833333336</v>
      </c>
      <c r="P791" s="1" t="s">
        <v>2155</v>
      </c>
      <c r="S791" s="2">
        <v>43907.520833333336</v>
      </c>
      <c r="T791" s="1" t="s">
        <v>54</v>
      </c>
      <c r="U791" s="1" t="s">
        <v>54</v>
      </c>
      <c r="V791" s="1" t="s">
        <v>54</v>
      </c>
      <c r="X791">
        <v>9</v>
      </c>
      <c r="Y791">
        <v>27</v>
      </c>
      <c r="Z791" s="1" t="s">
        <v>2527</v>
      </c>
      <c r="AA791">
        <v>193</v>
      </c>
      <c r="AB791">
        <v>193</v>
      </c>
      <c r="AC791">
        <v>27</v>
      </c>
      <c r="AD791">
        <v>193</v>
      </c>
      <c r="AE791">
        <v>0</v>
      </c>
      <c r="AF791">
        <v>0</v>
      </c>
      <c r="AG791" s="1" t="s">
        <v>12631</v>
      </c>
      <c r="AH791">
        <v>0</v>
      </c>
      <c r="AI791">
        <v>0</v>
      </c>
      <c r="AJ791" s="1">
        <f>Y791/0.1</f>
        <v>270</v>
      </c>
      <c r="AK791" s="1">
        <f>AC791-AJ791</f>
        <v>-243</v>
      </c>
      <c r="AL791" s="28">
        <f>_xlfn.IFNA(INDEX($BD$2:$BD$53,MATCH(B791,$BC$2:$BC$53,0)),1000)</f>
        <v>3563077</v>
      </c>
      <c r="AM791" s="1">
        <f>C791/AL791*100000</f>
        <v>1.9084628258103882</v>
      </c>
      <c r="AN791" s="17">
        <f>IF(B792=B791,IFERROR((C791/C792)-1,0),0)</f>
        <v>0.65853658536585358</v>
      </c>
      <c r="AO791" s="26">
        <f>IFERROR(LOG(2)/LOG(1+(AN791)),AN791)</f>
        <v>1.3700303513973187</v>
      </c>
      <c r="AP791" s="26">
        <f>AVERAGE(Y791:Y797)</f>
        <v>9.2857142857142865</v>
      </c>
      <c r="AR791" s="1">
        <f>Q791/AL791*100000</f>
        <v>0</v>
      </c>
      <c r="AS791" s="25">
        <f>IF(B792=B791,IFERROR((AE791/AE792)-1,0),0)</f>
        <v>0</v>
      </c>
      <c r="AT791" s="26">
        <f>IFERROR(LOG(2)/LOG(1+(AS791)),AS791)</f>
        <v>0</v>
      </c>
      <c r="AU791" s="26">
        <f>AVERAGE(AE791:AE797)</f>
        <v>0</v>
      </c>
      <c r="AV791" s="19">
        <f>ROUNDDOWN(N791,0)</f>
        <v>43907</v>
      </c>
      <c r="AW791" s="29" cm="1">
        <f t="array" ref="AW791">_xlfn.ANCHORARRAY(AV791)-1</f>
        <v>43906</v>
      </c>
    </row>
    <row r="792" spans="1:49" x14ac:dyDescent="0.25">
      <c r="A792">
        <v>20200317</v>
      </c>
      <c r="B792" s="1" t="s">
        <v>38</v>
      </c>
      <c r="C792">
        <v>41</v>
      </c>
      <c r="D792">
        <v>125</v>
      </c>
      <c r="M792" s="1" t="s">
        <v>54</v>
      </c>
      <c r="N792" s="2">
        <v>43906.708333333336</v>
      </c>
      <c r="O792" s="2">
        <v>43906.541666666664</v>
      </c>
      <c r="P792" s="1" t="s">
        <v>2184</v>
      </c>
      <c r="S792" s="2">
        <v>43906.541666666664</v>
      </c>
      <c r="T792" s="1" t="s">
        <v>54</v>
      </c>
      <c r="U792" s="1" t="s">
        <v>54</v>
      </c>
      <c r="V792" s="1" t="s">
        <v>54</v>
      </c>
      <c r="X792">
        <v>9</v>
      </c>
      <c r="Y792">
        <v>15</v>
      </c>
      <c r="Z792" s="1" t="s">
        <v>2527</v>
      </c>
      <c r="AA792">
        <v>166</v>
      </c>
      <c r="AB792">
        <v>166</v>
      </c>
      <c r="AC792">
        <v>15</v>
      </c>
      <c r="AD792">
        <v>166</v>
      </c>
      <c r="AE792">
        <v>0</v>
      </c>
      <c r="AF792">
        <v>0</v>
      </c>
      <c r="AG792" s="1" t="s">
        <v>12703</v>
      </c>
      <c r="AH792">
        <v>0</v>
      </c>
      <c r="AI792">
        <v>0</v>
      </c>
      <c r="AJ792" s="1">
        <f>Y792/0.1</f>
        <v>150</v>
      </c>
      <c r="AK792" s="1">
        <f>AC792-AJ792</f>
        <v>-135</v>
      </c>
      <c r="AL792" s="28">
        <f>_xlfn.IFNA(INDEX($BD$2:$BD$53,MATCH(B792,$BC$2:$BC$53,0)),1000)</f>
        <v>3563077</v>
      </c>
      <c r="AM792" s="1">
        <f>C792/AL792*100000</f>
        <v>1.1506908214444986</v>
      </c>
      <c r="AN792" s="17">
        <f>IF(B793=B792,IFERROR((C792/C793)-1,0),0)</f>
        <v>0.57692307692307687</v>
      </c>
      <c r="AO792" s="26">
        <f>IFERROR(LOG(2)/LOG(1+(AN792)),AN792)</f>
        <v>1.5218099259128899</v>
      </c>
      <c r="AP792" s="26">
        <f>AVERAGE(Y792:Y798)</f>
        <v>5.5714285714285712</v>
      </c>
      <c r="AR792" s="1">
        <f>Q792/AL792*100000</f>
        <v>0</v>
      </c>
      <c r="AS792" s="25">
        <f>IF(B793=B792,IFERROR((AE792/AE793)-1,0),0)</f>
        <v>0</v>
      </c>
      <c r="AT792" s="26">
        <f>IFERROR(LOG(2)/LOG(1+(AS792)),AS792)</f>
        <v>0</v>
      </c>
      <c r="AU792" s="26">
        <f>AVERAGE(AE792:AE798)</f>
        <v>0</v>
      </c>
      <c r="AV792" s="19">
        <f>ROUNDDOWN(N792,0)</f>
        <v>43906</v>
      </c>
      <c r="AW792" s="29" cm="1">
        <f t="array" ref="AW792">_xlfn.ANCHORARRAY(AV792)-1</f>
        <v>43905</v>
      </c>
    </row>
    <row r="793" spans="1:49" x14ac:dyDescent="0.25">
      <c r="A793">
        <v>20200316</v>
      </c>
      <c r="B793" s="1" t="s">
        <v>38</v>
      </c>
      <c r="C793">
        <v>26</v>
      </c>
      <c r="D793">
        <v>125</v>
      </c>
      <c r="M793" s="1" t="s">
        <v>54</v>
      </c>
      <c r="N793" s="2">
        <v>43906.65</v>
      </c>
      <c r="O793" s="2">
        <v>43906.48333333333</v>
      </c>
      <c r="P793" s="1" t="s">
        <v>2202</v>
      </c>
      <c r="S793" s="2">
        <v>43906.48333333333</v>
      </c>
      <c r="T793" s="1" t="s">
        <v>54</v>
      </c>
      <c r="U793" s="1" t="s">
        <v>54</v>
      </c>
      <c r="V793" s="1" t="s">
        <v>54</v>
      </c>
      <c r="X793">
        <v>9</v>
      </c>
      <c r="Y793">
        <v>6</v>
      </c>
      <c r="Z793" s="1" t="s">
        <v>2527</v>
      </c>
      <c r="AA793">
        <v>151</v>
      </c>
      <c r="AB793">
        <v>151</v>
      </c>
      <c r="AC793">
        <v>6</v>
      </c>
      <c r="AD793">
        <v>151</v>
      </c>
      <c r="AE793">
        <v>0</v>
      </c>
      <c r="AF793">
        <v>0</v>
      </c>
      <c r="AG793" s="1" t="s">
        <v>12770</v>
      </c>
      <c r="AH793">
        <v>0</v>
      </c>
      <c r="AI793">
        <v>0</v>
      </c>
      <c r="AJ793" s="1">
        <f>Y793/0.1</f>
        <v>60</v>
      </c>
      <c r="AK793" s="1">
        <f>AC793-AJ793</f>
        <v>-54</v>
      </c>
      <c r="AL793" s="28">
        <f>_xlfn.IFNA(INDEX($BD$2:$BD$53,MATCH(B793,$BC$2:$BC$53,0)),1000)</f>
        <v>3563077</v>
      </c>
      <c r="AM793" s="1">
        <f>C793/AL793*100000</f>
        <v>0.72970637457456011</v>
      </c>
      <c r="AN793" s="17">
        <f>IF(B794=B793,IFERROR((C793/C794)-1,0),0)</f>
        <v>0.30000000000000004</v>
      </c>
      <c r="AO793" s="26">
        <f>IFERROR(LOG(2)/LOG(1+(AN793)),AN793)</f>
        <v>2.6419267958111399</v>
      </c>
      <c r="AP793" s="26">
        <f>AVERAGE(Y793:Y799)</f>
        <v>3.5714285714285716</v>
      </c>
      <c r="AR793" s="1">
        <f>Q793/AL793*100000</f>
        <v>0</v>
      </c>
      <c r="AS793" s="25">
        <f>IF(B794=B793,IFERROR((AE793/AE794)-1,0),0)</f>
        <v>0</v>
      </c>
      <c r="AT793" s="26">
        <f>IFERROR(LOG(2)/LOG(1+(AS793)),AS793)</f>
        <v>0</v>
      </c>
      <c r="AU793" s="26">
        <f>AVERAGE(AE793:AE799)</f>
        <v>0</v>
      </c>
      <c r="AV793" s="19">
        <f>ROUNDDOWN(N793,0)</f>
        <v>43906</v>
      </c>
      <c r="AW793" s="29" cm="1">
        <f t="array" ref="AW793">_xlfn.ANCHORARRAY(AV793)-1</f>
        <v>43905</v>
      </c>
    </row>
    <row r="794" spans="1:49" x14ac:dyDescent="0.25">
      <c r="A794">
        <v>20200315</v>
      </c>
      <c r="B794" s="1" t="s">
        <v>38</v>
      </c>
      <c r="C794">
        <v>20</v>
      </c>
      <c r="D794">
        <v>125</v>
      </c>
      <c r="M794" s="1" t="s">
        <v>54</v>
      </c>
      <c r="N794" s="2">
        <v>43904.708333333336</v>
      </c>
      <c r="O794" s="2">
        <v>43904.541666666664</v>
      </c>
      <c r="P794" s="1" t="s">
        <v>2255</v>
      </c>
      <c r="S794" s="2">
        <v>43904.541666666664</v>
      </c>
      <c r="T794" s="1" t="s">
        <v>54</v>
      </c>
      <c r="U794" s="1" t="s">
        <v>54</v>
      </c>
      <c r="V794" s="1" t="s">
        <v>54</v>
      </c>
      <c r="X794">
        <v>9</v>
      </c>
      <c r="Y794">
        <v>9</v>
      </c>
      <c r="Z794" s="1" t="s">
        <v>2527</v>
      </c>
      <c r="AA794">
        <v>145</v>
      </c>
      <c r="AB794">
        <v>145</v>
      </c>
      <c r="AC794">
        <v>9</v>
      </c>
      <c r="AD794">
        <v>145</v>
      </c>
      <c r="AE794">
        <v>0</v>
      </c>
      <c r="AF794">
        <v>0</v>
      </c>
      <c r="AG794" s="1" t="s">
        <v>12834</v>
      </c>
      <c r="AH794">
        <v>0</v>
      </c>
      <c r="AI794">
        <v>0</v>
      </c>
      <c r="AJ794" s="1">
        <f>Y794/0.1</f>
        <v>90</v>
      </c>
      <c r="AK794" s="1">
        <f>AC794-AJ794</f>
        <v>-81</v>
      </c>
      <c r="AL794" s="28">
        <f>_xlfn.IFNA(INDEX($BD$2:$BD$53,MATCH(B794,$BC$2:$BC$53,0)),1000)</f>
        <v>3563077</v>
      </c>
      <c r="AM794" s="1">
        <f>C794/AL794*100000</f>
        <v>0.56131259582658477</v>
      </c>
      <c r="AN794" s="17">
        <f>IF(B795=B794,IFERROR((C794/C795)-1,0),0)</f>
        <v>0.81818181818181812</v>
      </c>
      <c r="AO794" s="26">
        <f>IFERROR(LOG(2)/LOG(1+(AN794)),AN794)</f>
        <v>1.1594250266943333</v>
      </c>
      <c r="AP794" s="26">
        <f>AVERAGE(Y794:Y800)</f>
        <v>2.7142857142857144</v>
      </c>
      <c r="AR794" s="1">
        <f>Q794/AL794*100000</f>
        <v>0</v>
      </c>
      <c r="AS794" s="25">
        <f>IF(B795=B794,IFERROR((AE794/AE795)-1,0),0)</f>
        <v>0</v>
      </c>
      <c r="AT794" s="26">
        <f>IFERROR(LOG(2)/LOG(1+(AS794)),AS794)</f>
        <v>0</v>
      </c>
      <c r="AU794" s="26">
        <f>AVERAGE(AE794:AE800)</f>
        <v>0</v>
      </c>
      <c r="AV794" s="19">
        <f>ROUNDDOWN(N794,0)</f>
        <v>43904</v>
      </c>
      <c r="AW794" s="29" cm="1">
        <f t="array" ref="AW794">_xlfn.ANCHORARRAY(AV794)-1</f>
        <v>43903</v>
      </c>
    </row>
    <row r="795" spans="1:49" x14ac:dyDescent="0.25">
      <c r="A795">
        <v>20200314</v>
      </c>
      <c r="B795" s="1" t="s">
        <v>38</v>
      </c>
      <c r="C795">
        <v>11</v>
      </c>
      <c r="D795">
        <v>125</v>
      </c>
      <c r="M795" s="1" t="s">
        <v>54</v>
      </c>
      <c r="N795" s="2">
        <v>43903.666666666664</v>
      </c>
      <c r="O795" s="2">
        <v>43903.5</v>
      </c>
      <c r="P795" s="1" t="s">
        <v>2276</v>
      </c>
      <c r="S795" s="2">
        <v>43903.5</v>
      </c>
      <c r="T795" s="1" t="s">
        <v>54</v>
      </c>
      <c r="U795" s="1" t="s">
        <v>54</v>
      </c>
      <c r="V795" s="1" t="s">
        <v>54</v>
      </c>
      <c r="X795">
        <v>9</v>
      </c>
      <c r="Y795">
        <v>5</v>
      </c>
      <c r="Z795" s="1" t="s">
        <v>8114</v>
      </c>
      <c r="AA795">
        <v>136</v>
      </c>
      <c r="AB795">
        <v>136</v>
      </c>
      <c r="AC795">
        <v>31</v>
      </c>
      <c r="AD795">
        <v>136</v>
      </c>
      <c r="AE795">
        <v>0</v>
      </c>
      <c r="AF795">
        <v>0</v>
      </c>
      <c r="AG795" s="1" t="s">
        <v>12890</v>
      </c>
      <c r="AH795">
        <v>0</v>
      </c>
      <c r="AI795">
        <v>0</v>
      </c>
      <c r="AJ795" s="1">
        <f>Y795/0.1</f>
        <v>50</v>
      </c>
      <c r="AK795" s="1">
        <f>AC795-AJ795</f>
        <v>-19</v>
      </c>
      <c r="AL795" s="28">
        <f>_xlfn.IFNA(INDEX($BD$2:$BD$53,MATCH(B795,$BC$2:$BC$53,0)),1000)</f>
        <v>3563077</v>
      </c>
      <c r="AM795" s="1">
        <f>C795/AL795*100000</f>
        <v>0.30872192770462159</v>
      </c>
      <c r="AN795" s="17">
        <f>IF(B796=B795,IFERROR((C795/C796)-1,0),0)</f>
        <v>0.83333333333333326</v>
      </c>
      <c r="AO795" s="26">
        <f>IFERROR(LOG(2)/LOG(1+(AN795)),AN795)</f>
        <v>1.1435509608195187</v>
      </c>
      <c r="AP795" s="26">
        <f>AVERAGE(Y795:Y801)</f>
        <v>1.5714285714285714</v>
      </c>
      <c r="AR795" s="1">
        <f>Q795/AL795*100000</f>
        <v>0</v>
      </c>
      <c r="AS795" s="25">
        <f>IF(B796=B795,IFERROR((AE795/AE796)-1,0),0)</f>
        <v>0</v>
      </c>
      <c r="AT795" s="26">
        <f>IFERROR(LOG(2)/LOG(1+(AS795)),AS795)</f>
        <v>0</v>
      </c>
      <c r="AU795" s="26">
        <f>AVERAGE(AE795:AE801)</f>
        <v>0</v>
      </c>
      <c r="AV795" s="19">
        <f>ROUNDDOWN(N795,0)</f>
        <v>43903</v>
      </c>
      <c r="AW795" s="29" cm="1">
        <f t="array" ref="AW795">_xlfn.ANCHORARRAY(AV795)-1</f>
        <v>43902</v>
      </c>
    </row>
    <row r="796" spans="1:49" x14ac:dyDescent="0.25">
      <c r="A796">
        <v>20200313</v>
      </c>
      <c r="B796" s="1" t="s">
        <v>38</v>
      </c>
      <c r="C796">
        <v>6</v>
      </c>
      <c r="D796">
        <v>99</v>
      </c>
      <c r="M796" s="1" t="s">
        <v>54</v>
      </c>
      <c r="N796" s="2">
        <v>43902.791666666664</v>
      </c>
      <c r="O796" s="2">
        <v>43902.625</v>
      </c>
      <c r="P796" s="1" t="s">
        <v>2285</v>
      </c>
      <c r="S796" s="2">
        <v>43902.625</v>
      </c>
      <c r="T796" s="1" t="s">
        <v>54</v>
      </c>
      <c r="U796" s="1" t="s">
        <v>54</v>
      </c>
      <c r="V796" s="1" t="s">
        <v>54</v>
      </c>
      <c r="X796">
        <v>9</v>
      </c>
      <c r="Y796">
        <v>0</v>
      </c>
      <c r="Z796" s="1" t="s">
        <v>8737</v>
      </c>
      <c r="AA796">
        <v>105</v>
      </c>
      <c r="AB796">
        <v>105</v>
      </c>
      <c r="AC796">
        <v>10</v>
      </c>
      <c r="AD796">
        <v>105</v>
      </c>
      <c r="AE796">
        <v>0</v>
      </c>
      <c r="AF796">
        <v>0</v>
      </c>
      <c r="AG796" s="1" t="s">
        <v>12946</v>
      </c>
      <c r="AH796">
        <v>0</v>
      </c>
      <c r="AI796">
        <v>0</v>
      </c>
      <c r="AJ796" s="1">
        <f>Y796/0.1</f>
        <v>0</v>
      </c>
      <c r="AK796" s="1">
        <f>AC796-AJ796</f>
        <v>10</v>
      </c>
      <c r="AL796" s="28">
        <f>_xlfn.IFNA(INDEX($BD$2:$BD$53,MATCH(B796,$BC$2:$BC$53,0)),1000)</f>
        <v>3563077</v>
      </c>
      <c r="AM796" s="1">
        <f>C796/AL796*100000</f>
        <v>0.16839377874797543</v>
      </c>
      <c r="AN796" s="17">
        <f>IF(B797=B796,IFERROR((C796/C797)-1,0),0)</f>
        <v>0</v>
      </c>
      <c r="AO796" s="26">
        <f>IFERROR(LOG(2)/LOG(1+(AN796)),AN796)</f>
        <v>0</v>
      </c>
      <c r="AP796" s="26">
        <f>AVERAGE(Y796:Y802)</f>
        <v>0.8571428571428571</v>
      </c>
      <c r="AR796" s="1">
        <f>Q796/AL796*100000</f>
        <v>0</v>
      </c>
      <c r="AS796" s="25">
        <f>IF(B797=B796,IFERROR((AE796/AE797)-1,0),0)</f>
        <v>0</v>
      </c>
      <c r="AT796" s="26">
        <f>IFERROR(LOG(2)/LOG(1+(AS796)),AS796)</f>
        <v>0</v>
      </c>
      <c r="AU796" s="26">
        <f>AVERAGE(AE796:AE802)</f>
        <v>0</v>
      </c>
      <c r="AV796" s="19">
        <f>ROUNDDOWN(N796,0)</f>
        <v>43902</v>
      </c>
      <c r="AW796" s="29" cm="1">
        <f t="array" ref="AW796">_xlfn.ANCHORARRAY(AV796)-1</f>
        <v>43901</v>
      </c>
    </row>
    <row r="797" spans="1:49" x14ac:dyDescent="0.25">
      <c r="A797">
        <v>20200312</v>
      </c>
      <c r="B797" s="1" t="s">
        <v>38</v>
      </c>
      <c r="C797">
        <v>6</v>
      </c>
      <c r="D797">
        <v>89</v>
      </c>
      <c r="M797" s="1" t="s">
        <v>54</v>
      </c>
      <c r="N797" s="2">
        <v>43902.625</v>
      </c>
      <c r="O797" s="2">
        <v>43902.458333333336</v>
      </c>
      <c r="P797" s="1" t="s">
        <v>2298</v>
      </c>
      <c r="S797" s="2">
        <v>43902.458333333336</v>
      </c>
      <c r="T797" s="1" t="s">
        <v>54</v>
      </c>
      <c r="U797" s="1" t="s">
        <v>54</v>
      </c>
      <c r="V797" s="1" t="s">
        <v>54</v>
      </c>
      <c r="X797">
        <v>9</v>
      </c>
      <c r="Y797">
        <v>3</v>
      </c>
      <c r="Z797" s="1" t="s">
        <v>11656</v>
      </c>
      <c r="AA797">
        <v>95</v>
      </c>
      <c r="AB797">
        <v>95</v>
      </c>
      <c r="AC797">
        <v>21</v>
      </c>
      <c r="AD797">
        <v>95</v>
      </c>
      <c r="AE797">
        <v>0</v>
      </c>
      <c r="AF797">
        <v>0</v>
      </c>
      <c r="AG797" s="1" t="s">
        <v>13004</v>
      </c>
      <c r="AH797">
        <v>0</v>
      </c>
      <c r="AI797">
        <v>0</v>
      </c>
      <c r="AJ797" s="1">
        <f>Y797/0.1</f>
        <v>30</v>
      </c>
      <c r="AK797" s="1">
        <f>AC797-AJ797</f>
        <v>-9</v>
      </c>
      <c r="AL797" s="28">
        <f>_xlfn.IFNA(INDEX($BD$2:$BD$53,MATCH(B797,$BC$2:$BC$53,0)),1000)</f>
        <v>3563077</v>
      </c>
      <c r="AM797" s="1">
        <f>C797/AL797*100000</f>
        <v>0.16839377874797543</v>
      </c>
      <c r="AN797" s="17">
        <f>IF(B798=B797,IFERROR((C797/C798)-1,0),0)</f>
        <v>1</v>
      </c>
      <c r="AO797" s="26">
        <f>IFERROR(LOG(2)/LOG(1+(AN797)),AN797)</f>
        <v>1</v>
      </c>
      <c r="AP797" s="26">
        <f>AVERAGE(Y797:Y803)</f>
        <v>9.1428571428571423</v>
      </c>
      <c r="AR797" s="1">
        <f>Q797/AL797*100000</f>
        <v>0</v>
      </c>
      <c r="AS797" s="25">
        <f>IF(B798=B797,IFERROR((AE797/AE798)-1,0),0)</f>
        <v>0</v>
      </c>
      <c r="AT797" s="26">
        <f>IFERROR(LOG(2)/LOG(1+(AS797)),AS797)</f>
        <v>0</v>
      </c>
      <c r="AU797" s="26">
        <f>AVERAGE(AE797:AE803)</f>
        <v>0.5714285714285714</v>
      </c>
      <c r="AV797" s="19">
        <f>ROUNDDOWN(N797,0)</f>
        <v>43902</v>
      </c>
      <c r="AW797" s="29" cm="1">
        <f t="array" ref="AW797">_xlfn.ANCHORARRAY(AV797)-1</f>
        <v>43901</v>
      </c>
    </row>
    <row r="798" spans="1:49" x14ac:dyDescent="0.25">
      <c r="A798">
        <v>20200311</v>
      </c>
      <c r="B798" s="1" t="s">
        <v>38</v>
      </c>
      <c r="C798">
        <v>3</v>
      </c>
      <c r="D798">
        <v>71</v>
      </c>
      <c r="M798" s="1" t="s">
        <v>54</v>
      </c>
      <c r="N798" s="2"/>
      <c r="O798" s="2"/>
      <c r="P798" s="1" t="s">
        <v>54</v>
      </c>
      <c r="S798" s="2"/>
      <c r="T798" s="1" t="s">
        <v>54</v>
      </c>
      <c r="U798" s="1" t="s">
        <v>54</v>
      </c>
      <c r="V798" s="1" t="s">
        <v>54</v>
      </c>
      <c r="X798">
        <v>9</v>
      </c>
      <c r="Y798">
        <v>1</v>
      </c>
      <c r="Z798" s="1" t="s">
        <v>5338</v>
      </c>
      <c r="AA798">
        <v>74</v>
      </c>
      <c r="AB798">
        <v>74</v>
      </c>
      <c r="AC798">
        <v>18</v>
      </c>
      <c r="AD798">
        <v>74</v>
      </c>
      <c r="AE798">
        <v>0</v>
      </c>
      <c r="AF798">
        <v>0</v>
      </c>
      <c r="AG798" s="1" t="s">
        <v>13060</v>
      </c>
      <c r="AH798">
        <v>0</v>
      </c>
      <c r="AI798">
        <v>0</v>
      </c>
      <c r="AJ798" s="1">
        <f>Y798/0.1</f>
        <v>10</v>
      </c>
      <c r="AK798" s="1">
        <f>AC798-AJ798</f>
        <v>8</v>
      </c>
      <c r="AL798" s="28">
        <f>_xlfn.IFNA(INDEX($BD$2:$BD$53,MATCH(B798,$BC$2:$BC$53,0)),1000)</f>
        <v>3563077</v>
      </c>
      <c r="AM798" s="1">
        <f>C798/AL798*100000</f>
        <v>8.4196889373987713E-2</v>
      </c>
      <c r="AN798" s="17">
        <f>IF(B799=B798,IFERROR((C798/C799)-1,0),0)</f>
        <v>0.5</v>
      </c>
      <c r="AO798" s="26">
        <f>IFERROR(LOG(2)/LOG(1+(AN798)),AN798)</f>
        <v>1.7095112913514547</v>
      </c>
      <c r="AP798" s="26">
        <f>AVERAGE(Y798:Y804)</f>
        <v>16.571428571428573</v>
      </c>
      <c r="AR798" s="1">
        <f>Q798/AL798*100000</f>
        <v>0</v>
      </c>
      <c r="AS798" s="25">
        <f>IF(B799=B798,IFERROR((AE798/AE799)-1,0),0)</f>
        <v>0</v>
      </c>
      <c r="AT798" s="26">
        <f>IFERROR(LOG(2)/LOG(1+(AS798)),AS798)</f>
        <v>0</v>
      </c>
      <c r="AU798" s="26">
        <f>AVERAGE(AE798:AE804)</f>
        <v>1.2857142857142858</v>
      </c>
      <c r="AV798" s="19">
        <f>ROUNDDOWN(N798,0)</f>
        <v>0</v>
      </c>
      <c r="AW798" s="29" cm="1">
        <f t="array" ref="AW798">_xlfn.ANCHORARRAY(AV798)-1</f>
        <v>-1</v>
      </c>
    </row>
    <row r="799" spans="1:49" x14ac:dyDescent="0.25">
      <c r="A799">
        <v>20200310</v>
      </c>
      <c r="B799" s="1" t="s">
        <v>38</v>
      </c>
      <c r="C799">
        <v>2</v>
      </c>
      <c r="D799">
        <v>54</v>
      </c>
      <c r="M799" s="1" t="s">
        <v>54</v>
      </c>
      <c r="N799" s="2"/>
      <c r="O799" s="2"/>
      <c r="P799" s="1" t="s">
        <v>54</v>
      </c>
      <c r="S799" s="2"/>
      <c r="T799" s="1" t="s">
        <v>54</v>
      </c>
      <c r="U799" s="1" t="s">
        <v>54</v>
      </c>
      <c r="V799" s="1" t="s">
        <v>54</v>
      </c>
      <c r="X799">
        <v>9</v>
      </c>
      <c r="Y799">
        <v>1</v>
      </c>
      <c r="Z799" s="1" t="s">
        <v>7398</v>
      </c>
      <c r="AA799">
        <v>56</v>
      </c>
      <c r="AB799">
        <v>56</v>
      </c>
      <c r="AC799">
        <v>9</v>
      </c>
      <c r="AD799">
        <v>56</v>
      </c>
      <c r="AE799">
        <v>0</v>
      </c>
      <c r="AF799">
        <v>0</v>
      </c>
      <c r="AG799" s="1" t="s">
        <v>13113</v>
      </c>
      <c r="AH799">
        <v>0</v>
      </c>
      <c r="AI799">
        <v>0</v>
      </c>
      <c r="AJ799" s="1">
        <f>Y799/0.1</f>
        <v>10</v>
      </c>
      <c r="AK799" s="1">
        <f>AC799-AJ799</f>
        <v>-1</v>
      </c>
      <c r="AL799" s="28">
        <f>_xlfn.IFNA(INDEX($BD$2:$BD$53,MATCH(B799,$BC$2:$BC$53,0)),1000)</f>
        <v>3563077</v>
      </c>
      <c r="AM799" s="1">
        <f>C799/AL799*100000</f>
        <v>5.6131259582658473E-2</v>
      </c>
      <c r="AN799" s="17">
        <f>IF(B800=B799,IFERROR((C799/C800)-1,0),0)</f>
        <v>1</v>
      </c>
      <c r="AO799" s="26">
        <f>IFERROR(LOG(2)/LOG(1+(AN799)),AN799)</f>
        <v>1</v>
      </c>
      <c r="AP799" s="26">
        <f>AVERAGE(Y799:Y805)</f>
        <v>25.714285714285715</v>
      </c>
      <c r="AR799" s="1">
        <f>Q799/AL799*100000</f>
        <v>0</v>
      </c>
      <c r="AS799" s="25">
        <f>IF(B800=B799,IFERROR((AE799/AE800)-1,0),0)</f>
        <v>0</v>
      </c>
      <c r="AT799" s="26">
        <f>IFERROR(LOG(2)/LOG(1+(AS799)),AS799)</f>
        <v>0</v>
      </c>
      <c r="AU799" s="26">
        <f>AVERAGE(AE799:AE805)</f>
        <v>1.8571428571428572</v>
      </c>
      <c r="AV799" s="19">
        <f>ROUNDDOWN(N799,0)</f>
        <v>0</v>
      </c>
      <c r="AW799" s="29" cm="1">
        <f t="array" ref="AW799">_xlfn.ANCHORARRAY(AV799)-1</f>
        <v>-1</v>
      </c>
    </row>
    <row r="800" spans="1:49" x14ac:dyDescent="0.25">
      <c r="A800">
        <v>20200309</v>
      </c>
      <c r="B800" s="1" t="s">
        <v>38</v>
      </c>
      <c r="C800">
        <v>1</v>
      </c>
      <c r="D800">
        <v>46</v>
      </c>
      <c r="M800" s="1" t="s">
        <v>54</v>
      </c>
      <c r="N800" s="2"/>
      <c r="O800" s="2"/>
      <c r="P800" s="1" t="s">
        <v>54</v>
      </c>
      <c r="S800" s="2"/>
      <c r="T800" s="1" t="s">
        <v>54</v>
      </c>
      <c r="U800" s="1" t="s">
        <v>54</v>
      </c>
      <c r="V800" s="1" t="s">
        <v>54</v>
      </c>
      <c r="X800">
        <v>9</v>
      </c>
      <c r="Y800">
        <v>0</v>
      </c>
      <c r="Z800" s="1" t="s">
        <v>5338</v>
      </c>
      <c r="AA800">
        <v>47</v>
      </c>
      <c r="AB800">
        <v>47</v>
      </c>
      <c r="AC800">
        <v>17</v>
      </c>
      <c r="AD800">
        <v>47</v>
      </c>
      <c r="AE800">
        <v>0</v>
      </c>
      <c r="AF800">
        <v>0</v>
      </c>
      <c r="AG800" s="1" t="s">
        <v>13167</v>
      </c>
      <c r="AH800">
        <v>0</v>
      </c>
      <c r="AI800">
        <v>0</v>
      </c>
      <c r="AJ800" s="1">
        <f>Y800/0.1</f>
        <v>0</v>
      </c>
      <c r="AK800" s="1">
        <f>AC800-AJ800</f>
        <v>17</v>
      </c>
      <c r="AL800" s="28">
        <f>_xlfn.IFNA(INDEX($BD$2:$BD$53,MATCH(B800,$BC$2:$BC$53,0)),1000)</f>
        <v>3563077</v>
      </c>
      <c r="AM800" s="1">
        <f>C800/AL800*100000</f>
        <v>2.8065629791329236E-2</v>
      </c>
      <c r="AN800" s="17">
        <f>IF(B801=B800,IFERROR((C800/C801)-1,0),0)</f>
        <v>0</v>
      </c>
      <c r="AO800" s="26">
        <f>IFERROR(LOG(2)/LOG(1+(AN800)),AN800)</f>
        <v>0</v>
      </c>
      <c r="AP800" s="26">
        <f>AVERAGE(Y800:Y806)</f>
        <v>33</v>
      </c>
      <c r="AR800" s="1">
        <f>Q800/AL800*100000</f>
        <v>0</v>
      </c>
      <c r="AS800" s="25">
        <f>IF(B801=B800,IFERROR((AE800/AE801)-1,0),0)</f>
        <v>0</v>
      </c>
      <c r="AT800" s="26">
        <f>IFERROR(LOG(2)/LOG(1+(AS800)),AS800)</f>
        <v>0</v>
      </c>
      <c r="AU800" s="26">
        <f>AVERAGE(AE800:AE806)</f>
        <v>2.2857142857142856</v>
      </c>
      <c r="AV800" s="19">
        <f>ROUNDDOWN(N800,0)</f>
        <v>0</v>
      </c>
      <c r="AW800" s="29" cm="1">
        <f t="array" ref="AW800">_xlfn.ANCHORARRAY(AV800)-1</f>
        <v>-1</v>
      </c>
    </row>
    <row r="801" spans="1:49" x14ac:dyDescent="0.25">
      <c r="A801">
        <v>20200308</v>
      </c>
      <c r="B801" s="1" t="s">
        <v>38</v>
      </c>
      <c r="C801">
        <v>1</v>
      </c>
      <c r="D801">
        <v>29</v>
      </c>
      <c r="E801">
        <v>8</v>
      </c>
      <c r="M801" s="1" t="s">
        <v>54</v>
      </c>
      <c r="N801" s="2"/>
      <c r="O801" s="2"/>
      <c r="P801" s="1" t="s">
        <v>54</v>
      </c>
      <c r="S801" s="2"/>
      <c r="T801" s="1" t="s">
        <v>54</v>
      </c>
      <c r="U801" s="1" t="s">
        <v>54</v>
      </c>
      <c r="V801" s="1" t="s">
        <v>54</v>
      </c>
      <c r="X801">
        <v>9</v>
      </c>
      <c r="Y801">
        <v>1</v>
      </c>
      <c r="Z801" s="1" t="s">
        <v>6003</v>
      </c>
      <c r="AA801">
        <v>38</v>
      </c>
      <c r="AB801">
        <v>30</v>
      </c>
      <c r="AC801">
        <v>30</v>
      </c>
      <c r="AD801">
        <v>30</v>
      </c>
      <c r="AE801">
        <v>0</v>
      </c>
      <c r="AF801">
        <v>0</v>
      </c>
      <c r="AG801" s="1" t="s">
        <v>13219</v>
      </c>
      <c r="AH801">
        <v>0</v>
      </c>
      <c r="AI801">
        <v>0</v>
      </c>
      <c r="AJ801" s="1">
        <f>Y801/0.1</f>
        <v>10</v>
      </c>
      <c r="AK801" s="1">
        <f>AC801-AJ801</f>
        <v>20</v>
      </c>
      <c r="AL801" s="28">
        <f>_xlfn.IFNA(INDEX($BD$2:$BD$53,MATCH(B801,$BC$2:$BC$53,0)),1000)</f>
        <v>3563077</v>
      </c>
      <c r="AM801" s="1">
        <f>C801/AL801*100000</f>
        <v>2.8065629791329236E-2</v>
      </c>
      <c r="AN801" s="17">
        <f>IF(B802=B801,IFERROR((C801/C802)-1,0),0)</f>
        <v>0</v>
      </c>
      <c r="AO801" s="26">
        <f>IFERROR(LOG(2)/LOG(1+(AN801)),AN801)</f>
        <v>0</v>
      </c>
      <c r="AP801" s="26">
        <f>AVERAGE(Y801:Y807)</f>
        <v>42</v>
      </c>
      <c r="AR801" s="1">
        <f>Q801/AL801*100000</f>
        <v>0</v>
      </c>
      <c r="AS801" s="25">
        <f>IF(B802=B801,IFERROR((AE801/AE802)-1,0),0)</f>
        <v>0</v>
      </c>
      <c r="AT801" s="26">
        <f>IFERROR(LOG(2)/LOG(1+(AS801)),AS801)</f>
        <v>0</v>
      </c>
      <c r="AU801" s="26">
        <f>AVERAGE(AE801:AE807)</f>
        <v>2.8571428571428572</v>
      </c>
      <c r="AV801" s="19">
        <f>ROUNDDOWN(N801,0)</f>
        <v>0</v>
      </c>
      <c r="AW801" s="29" cm="1">
        <f t="array" ref="AW801">_xlfn.ANCHORARRAY(AV801)-1</f>
        <v>-1</v>
      </c>
    </row>
    <row r="802" spans="1:49" x14ac:dyDescent="0.25">
      <c r="A802">
        <v>20200307</v>
      </c>
      <c r="B802" s="1" t="s">
        <v>38</v>
      </c>
      <c r="C802">
        <v>0</v>
      </c>
      <c r="M802" s="1" t="s">
        <v>54</v>
      </c>
      <c r="N802" s="2"/>
      <c r="O802" s="2"/>
      <c r="P802" s="1" t="s">
        <v>54</v>
      </c>
      <c r="S802" s="2"/>
      <c r="T802" s="1" t="s">
        <v>54</v>
      </c>
      <c r="U802" s="1" t="s">
        <v>54</v>
      </c>
      <c r="V802" s="1" t="s">
        <v>54</v>
      </c>
      <c r="X802">
        <v>9</v>
      </c>
      <c r="Y802">
        <v>0</v>
      </c>
      <c r="Z802" s="1" t="s">
        <v>2527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1" t="s">
        <v>13269</v>
      </c>
      <c r="AH802">
        <v>0</v>
      </c>
      <c r="AI802">
        <v>0</v>
      </c>
      <c r="AJ802" s="1">
        <f>Y802/0.1</f>
        <v>0</v>
      </c>
      <c r="AK802" s="1">
        <f>AC802-AJ802</f>
        <v>0</v>
      </c>
      <c r="AL802" s="28">
        <f>_xlfn.IFNA(INDEX($BD$2:$BD$53,MATCH(B802,$BC$2:$BC$53,0)),1000)</f>
        <v>3563077</v>
      </c>
      <c r="AM802" s="1">
        <f>C802/AL802*100000</f>
        <v>0</v>
      </c>
      <c r="AN802" s="17">
        <f>IF(B803=B802,IFERROR((C802/C803)-1,0),0)</f>
        <v>0</v>
      </c>
      <c r="AO802" s="26">
        <f>IFERROR(LOG(2)/LOG(1+(AN802)),AN802)</f>
        <v>0</v>
      </c>
      <c r="AP802" s="26">
        <f>AVERAGE(Y802:Y808)</f>
        <v>54</v>
      </c>
      <c r="AR802" s="1">
        <f>Q802/AL802*100000</f>
        <v>0</v>
      </c>
      <c r="AS802" s="25">
        <f>IF(B803=B802,IFERROR((AE802/AE803)-1,0),0)</f>
        <v>0</v>
      </c>
      <c r="AT802" s="26">
        <f>IFERROR(LOG(2)/LOG(1+(AS802)),AS802)</f>
        <v>0</v>
      </c>
      <c r="AU802" s="26">
        <f>AVERAGE(AE802:AE808)</f>
        <v>3.4285714285714284</v>
      </c>
      <c r="AV802" s="19">
        <f>ROUNDDOWN(N802,0)</f>
        <v>0</v>
      </c>
      <c r="AW802" s="29" cm="1">
        <f t="array" ref="AW802">_xlfn.ANCHORARRAY(AV802)-1</f>
        <v>-1</v>
      </c>
    </row>
    <row r="803" spans="1:49" x14ac:dyDescent="0.25">
      <c r="A803">
        <v>20200614</v>
      </c>
      <c r="B803" s="1" t="s">
        <v>39</v>
      </c>
      <c r="C803">
        <v>9767</v>
      </c>
      <c r="D803">
        <v>54763</v>
      </c>
      <c r="F803">
        <v>186</v>
      </c>
      <c r="H803">
        <v>71</v>
      </c>
      <c r="J803">
        <v>50</v>
      </c>
      <c r="L803">
        <v>1150</v>
      </c>
      <c r="M803" s="1" t="s">
        <v>35</v>
      </c>
      <c r="N803" s="2">
        <v>43995</v>
      </c>
      <c r="O803" s="2">
        <v>43994.833333333336</v>
      </c>
      <c r="P803" s="1" t="s">
        <v>2535</v>
      </c>
      <c r="Q803">
        <v>515</v>
      </c>
      <c r="S803" s="2">
        <v>43994.833333333336</v>
      </c>
      <c r="T803" s="1" t="s">
        <v>54</v>
      </c>
      <c r="U803" s="1" t="s">
        <v>54</v>
      </c>
      <c r="V803" s="1" t="s">
        <v>54</v>
      </c>
      <c r="W803">
        <v>9767</v>
      </c>
      <c r="X803">
        <v>11</v>
      </c>
      <c r="Y803">
        <v>58</v>
      </c>
      <c r="Z803" s="1" t="s">
        <v>2542</v>
      </c>
      <c r="AA803">
        <v>64530</v>
      </c>
      <c r="AB803">
        <v>64530</v>
      </c>
      <c r="AC803">
        <v>1494</v>
      </c>
      <c r="AD803">
        <v>64530</v>
      </c>
      <c r="AE803">
        <v>4</v>
      </c>
      <c r="AF803">
        <v>0</v>
      </c>
      <c r="AG803" s="1" t="s">
        <v>2543</v>
      </c>
      <c r="AH803">
        <v>0</v>
      </c>
      <c r="AI803">
        <v>0</v>
      </c>
      <c r="AJ803" s="1">
        <f>Y803/0.1</f>
        <v>580</v>
      </c>
      <c r="AK803" s="1">
        <f>AC803-AJ803</f>
        <v>914</v>
      </c>
      <c r="AL803" s="28">
        <f>_xlfn.IFNA(INDEX($BD$2:$BD$53,MATCH(B803,$BC$2:$BC$53,0)),1000)</f>
        <v>720687</v>
      </c>
      <c r="AM803" s="1">
        <f>C803/AL803*100000</f>
        <v>1355.2346580415633</v>
      </c>
      <c r="AN803" s="17">
        <f>IF(B804=B803,IFERROR((C803/C804)-1,0),0)</f>
        <v>5.9738387063550391E-3</v>
      </c>
      <c r="AO803" s="26">
        <f>IFERROR(LOG(2)/LOG(1+(AN803)),AN803)</f>
        <v>116.37667741765709</v>
      </c>
      <c r="AP803" s="26">
        <f>AVERAGE(Y803:Y809)</f>
        <v>62.142857142857146</v>
      </c>
      <c r="AR803" s="1">
        <f>Q803/AL803*100000</f>
        <v>71.459593415726943</v>
      </c>
      <c r="AS803" s="25">
        <f>IF(B804=B803,IFERROR((AE803/AE804)-1,0),0)</f>
        <v>-0.19999999999999996</v>
      </c>
      <c r="AT803" s="26">
        <f>IFERROR(LOG(2)/LOG(1+(AS803)),AS803)</f>
        <v>-3.1062837195053907</v>
      </c>
      <c r="AU803" s="26">
        <f>AVERAGE(AE803:AE809)</f>
        <v>3.7142857142857144</v>
      </c>
      <c r="AV803" s="19">
        <f>ROUNDDOWN(N803,0)</f>
        <v>43995</v>
      </c>
      <c r="AW803" s="29" cm="1">
        <f t="array" ref="AW803">_xlfn.ANCHORARRAY(AV803)-1</f>
        <v>43994</v>
      </c>
    </row>
    <row r="804" spans="1:49" x14ac:dyDescent="0.25">
      <c r="A804">
        <v>20200613</v>
      </c>
      <c r="B804" s="1" t="s">
        <v>39</v>
      </c>
      <c r="C804">
        <v>9709</v>
      </c>
      <c r="D804">
        <v>53327</v>
      </c>
      <c r="F804">
        <v>197</v>
      </c>
      <c r="H804">
        <v>78</v>
      </c>
      <c r="J804">
        <v>52</v>
      </c>
      <c r="L804">
        <v>1143</v>
      </c>
      <c r="M804" s="1" t="s">
        <v>35</v>
      </c>
      <c r="N804" s="2">
        <v>43994</v>
      </c>
      <c r="O804" s="2">
        <v>43993.833333333336</v>
      </c>
      <c r="P804" s="1" t="s">
        <v>2714</v>
      </c>
      <c r="Q804">
        <v>511</v>
      </c>
      <c r="S804" s="2">
        <v>43993.833333333336</v>
      </c>
      <c r="T804" s="1" t="s">
        <v>54</v>
      </c>
      <c r="U804" s="1" t="s">
        <v>54</v>
      </c>
      <c r="V804" s="1" t="s">
        <v>54</v>
      </c>
      <c r="W804">
        <v>9709</v>
      </c>
      <c r="X804">
        <v>11</v>
      </c>
      <c r="Y804">
        <v>55</v>
      </c>
      <c r="Z804" s="1" t="s">
        <v>2721</v>
      </c>
      <c r="AA804">
        <v>63036</v>
      </c>
      <c r="AB804">
        <v>63036</v>
      </c>
      <c r="AC804">
        <v>1083</v>
      </c>
      <c r="AD804">
        <v>63036</v>
      </c>
      <c r="AE804">
        <v>5</v>
      </c>
      <c r="AF804">
        <v>0</v>
      </c>
      <c r="AG804" s="1" t="s">
        <v>2722</v>
      </c>
      <c r="AH804">
        <v>0</v>
      </c>
      <c r="AI804">
        <v>0</v>
      </c>
      <c r="AJ804" s="1">
        <f>Y804/0.1</f>
        <v>550</v>
      </c>
      <c r="AK804" s="1">
        <f>AC804-AJ804</f>
        <v>533</v>
      </c>
      <c r="AL804" s="28">
        <f>_xlfn.IFNA(INDEX($BD$2:$BD$53,MATCH(B804,$BC$2:$BC$53,0)),1000)</f>
        <v>720687</v>
      </c>
      <c r="AM804" s="1">
        <f>C804/AL804*100000</f>
        <v>1347.1867815015396</v>
      </c>
      <c r="AN804" s="17">
        <f>IF(B805=B804,IFERROR((C804/C805)-1,0),0)</f>
        <v>5.697120364615671E-3</v>
      </c>
      <c r="AO804" s="26">
        <f>IFERROR(LOG(2)/LOG(1+(AN804)),AN804)</f>
        <v>122.0124796480213</v>
      </c>
      <c r="AP804" s="26">
        <f>AVERAGE(Y804:Y810)</f>
        <v>62.857142857142854</v>
      </c>
      <c r="AR804" s="1">
        <f>Q804/AL804*100000</f>
        <v>70.904567447449438</v>
      </c>
      <c r="AS804" s="25">
        <f>IF(B805=B804,IFERROR((AE804/AE805)-1,0),0)</f>
        <v>0.25</v>
      </c>
      <c r="AT804" s="26">
        <f>IFERROR(LOG(2)/LOG(1+(AS804)),AS804)</f>
        <v>3.1062837195053898</v>
      </c>
      <c r="AU804" s="26">
        <f>AVERAGE(AE804:AE810)</f>
        <v>4</v>
      </c>
      <c r="AV804" s="19">
        <f>ROUNDDOWN(N804,0)</f>
        <v>43994</v>
      </c>
      <c r="AW804" s="29" cm="1">
        <f t="array" ref="AW804">_xlfn.ANCHORARRAY(AV804)-1</f>
        <v>43993</v>
      </c>
    </row>
    <row r="805" spans="1:49" x14ac:dyDescent="0.25">
      <c r="A805">
        <v>20200612</v>
      </c>
      <c r="B805" s="1" t="s">
        <v>39</v>
      </c>
      <c r="C805">
        <v>9654</v>
      </c>
      <c r="D805">
        <v>52299</v>
      </c>
      <c r="F805">
        <v>212</v>
      </c>
      <c r="H805">
        <v>82</v>
      </c>
      <c r="J805">
        <v>57</v>
      </c>
      <c r="L805">
        <v>1143</v>
      </c>
      <c r="M805" s="1" t="s">
        <v>35</v>
      </c>
      <c r="N805" s="2">
        <v>43993</v>
      </c>
      <c r="O805" s="2">
        <v>43992.833333333336</v>
      </c>
      <c r="P805" s="1" t="s">
        <v>2885</v>
      </c>
      <c r="Q805">
        <v>506</v>
      </c>
      <c r="S805" s="2">
        <v>43992.833333333336</v>
      </c>
      <c r="T805" s="1" t="s">
        <v>54</v>
      </c>
      <c r="U805" s="1" t="s">
        <v>54</v>
      </c>
      <c r="V805" s="1" t="s">
        <v>54</v>
      </c>
      <c r="W805">
        <v>9654</v>
      </c>
      <c r="X805">
        <v>11</v>
      </c>
      <c r="Y805">
        <v>65</v>
      </c>
      <c r="Z805" s="1" t="s">
        <v>2886</v>
      </c>
      <c r="AA805">
        <v>61953</v>
      </c>
      <c r="AB805">
        <v>61953</v>
      </c>
      <c r="AC805">
        <v>2665</v>
      </c>
      <c r="AD805">
        <v>61953</v>
      </c>
      <c r="AE805">
        <v>4</v>
      </c>
      <c r="AF805">
        <v>0</v>
      </c>
      <c r="AG805" s="1" t="s">
        <v>2887</v>
      </c>
      <c r="AH805">
        <v>0</v>
      </c>
      <c r="AI805">
        <v>0</v>
      </c>
      <c r="AJ805" s="1">
        <f>Y805/0.1</f>
        <v>650</v>
      </c>
      <c r="AK805" s="1">
        <f>AC805-AJ805</f>
        <v>2015</v>
      </c>
      <c r="AL805" s="28">
        <f>_xlfn.IFNA(INDEX($BD$2:$BD$53,MATCH(B805,$BC$2:$BC$53,0)),1000)</f>
        <v>720687</v>
      </c>
      <c r="AM805" s="1">
        <f>C805/AL805*100000</f>
        <v>1339.555174437724</v>
      </c>
      <c r="AN805" s="17">
        <f>IF(B806=B805,IFERROR((C805/C806)-1,0),0)</f>
        <v>6.7786004797163457E-3</v>
      </c>
      <c r="AO805" s="26">
        <f>IFERROR(LOG(2)/LOG(1+(AN805)),AN805)</f>
        <v>102.6013882011225</v>
      </c>
      <c r="AP805" s="26">
        <f>AVERAGE(Y805:Y811)</f>
        <v>65</v>
      </c>
      <c r="AR805" s="1">
        <f>Q805/AL805*100000</f>
        <v>70.210784987102585</v>
      </c>
      <c r="AS805" s="25">
        <f>IF(B806=B805,IFERROR((AE805/AE806)-1,0),0)</f>
        <v>0.33333333333333326</v>
      </c>
      <c r="AT805" s="26">
        <f>IFERROR(LOG(2)/LOG(1+(AS805)),AS805)</f>
        <v>2.4094208396532095</v>
      </c>
      <c r="AU805" s="26">
        <f>AVERAGE(AE805:AE811)</f>
        <v>4.4285714285714288</v>
      </c>
      <c r="AV805" s="19">
        <f>ROUNDDOWN(N805,0)</f>
        <v>43993</v>
      </c>
      <c r="AW805" s="29" cm="1">
        <f t="array" ref="AW805">_xlfn.ANCHORARRAY(AV805)-1</f>
        <v>43992</v>
      </c>
    </row>
    <row r="806" spans="1:49" x14ac:dyDescent="0.25">
      <c r="A806">
        <v>20200611</v>
      </c>
      <c r="B806" s="1" t="s">
        <v>39</v>
      </c>
      <c r="C806">
        <v>9589</v>
      </c>
      <c r="D806">
        <v>49699</v>
      </c>
      <c r="F806">
        <v>238</v>
      </c>
      <c r="H806">
        <v>82</v>
      </c>
      <c r="J806">
        <v>53</v>
      </c>
      <c r="L806">
        <v>1143</v>
      </c>
      <c r="M806" s="1" t="s">
        <v>35</v>
      </c>
      <c r="N806" s="2">
        <v>43992</v>
      </c>
      <c r="O806" s="2">
        <v>43991.833333333336</v>
      </c>
      <c r="P806" s="1" t="s">
        <v>3048</v>
      </c>
      <c r="Q806">
        <v>502</v>
      </c>
      <c r="S806" s="2">
        <v>43991.833333333336</v>
      </c>
      <c r="T806" s="1" t="s">
        <v>54</v>
      </c>
      <c r="U806" s="1" t="s">
        <v>54</v>
      </c>
      <c r="V806" s="1" t="s">
        <v>54</v>
      </c>
      <c r="W806">
        <v>9589</v>
      </c>
      <c r="X806">
        <v>11</v>
      </c>
      <c r="Y806">
        <v>52</v>
      </c>
      <c r="Z806" s="1" t="s">
        <v>3055</v>
      </c>
      <c r="AA806">
        <v>59288</v>
      </c>
      <c r="AB806">
        <v>59288</v>
      </c>
      <c r="AC806">
        <v>1096</v>
      </c>
      <c r="AD806">
        <v>59288</v>
      </c>
      <c r="AE806">
        <v>3</v>
      </c>
      <c r="AF806">
        <v>0</v>
      </c>
      <c r="AG806" s="1" t="s">
        <v>3056</v>
      </c>
      <c r="AH806">
        <v>0</v>
      </c>
      <c r="AI806">
        <v>0</v>
      </c>
      <c r="AJ806" s="1">
        <f>Y806/0.1</f>
        <v>520</v>
      </c>
      <c r="AK806" s="1">
        <f>AC806-AJ806</f>
        <v>576</v>
      </c>
      <c r="AL806" s="28">
        <f>_xlfn.IFNA(INDEX($BD$2:$BD$53,MATCH(B806,$BC$2:$BC$53,0)),1000)</f>
        <v>720687</v>
      </c>
      <c r="AM806" s="1">
        <f>C806/AL806*100000</f>
        <v>1330.5360024532147</v>
      </c>
      <c r="AN806" s="17">
        <f>IF(B807=B806,IFERROR((C806/C807)-1,0),0)</f>
        <v>5.4524483590228101E-3</v>
      </c>
      <c r="AO806" s="26">
        <f>IFERROR(LOG(2)/LOG(1+(AN806)),AN806)</f>
        <v>127.47211836555906</v>
      </c>
      <c r="AP806" s="26">
        <f>AVERAGE(Y806:Y812)</f>
        <v>67</v>
      </c>
      <c r="AR806" s="1">
        <f>Q806/AL806*100000</f>
        <v>69.655759018825094</v>
      </c>
      <c r="AS806" s="25">
        <f>IF(B807=B806,IFERROR((AE806/AE807)-1,0),0)</f>
        <v>-0.25</v>
      </c>
      <c r="AT806" s="26">
        <f>IFERROR(LOG(2)/LOG(1+(AS806)),AS806)</f>
        <v>-2.4094208396532091</v>
      </c>
      <c r="AU806" s="26">
        <f>AVERAGE(AE806:AE812)</f>
        <v>3.8571428571428572</v>
      </c>
      <c r="AV806" s="19">
        <f>ROUNDDOWN(N806,0)</f>
        <v>43992</v>
      </c>
      <c r="AW806" s="29" cm="1">
        <f t="array" ref="AW806">_xlfn.ANCHORARRAY(AV806)-1</f>
        <v>43991</v>
      </c>
    </row>
    <row r="807" spans="1:49" x14ac:dyDescent="0.25">
      <c r="A807">
        <v>20200610</v>
      </c>
      <c r="B807" s="1" t="s">
        <v>39</v>
      </c>
      <c r="C807">
        <v>9537</v>
      </c>
      <c r="D807">
        <v>48655</v>
      </c>
      <c r="F807">
        <v>245</v>
      </c>
      <c r="H807">
        <v>79</v>
      </c>
      <c r="J807">
        <v>60</v>
      </c>
      <c r="L807">
        <v>1143</v>
      </c>
      <c r="M807" s="1" t="s">
        <v>35</v>
      </c>
      <c r="N807" s="2">
        <v>43991</v>
      </c>
      <c r="O807" s="2">
        <v>43990.833333333336</v>
      </c>
      <c r="P807" s="1" t="s">
        <v>2330</v>
      </c>
      <c r="Q807">
        <v>499</v>
      </c>
      <c r="S807" s="2">
        <v>43990.833333333336</v>
      </c>
      <c r="T807" s="1" t="s">
        <v>54</v>
      </c>
      <c r="U807" s="1" t="s">
        <v>54</v>
      </c>
      <c r="V807" s="1" t="s">
        <v>54</v>
      </c>
      <c r="W807">
        <v>9537</v>
      </c>
      <c r="X807">
        <v>11</v>
      </c>
      <c r="Y807">
        <v>63</v>
      </c>
      <c r="Z807" s="1" t="s">
        <v>3227</v>
      </c>
      <c r="AA807">
        <v>58192</v>
      </c>
      <c r="AB807">
        <v>58192</v>
      </c>
      <c r="AC807">
        <v>1040</v>
      </c>
      <c r="AD807">
        <v>58192</v>
      </c>
      <c r="AE807">
        <v>4</v>
      </c>
      <c r="AF807">
        <v>0</v>
      </c>
      <c r="AG807" s="1" t="s">
        <v>3228</v>
      </c>
      <c r="AH807">
        <v>0</v>
      </c>
      <c r="AI807">
        <v>0</v>
      </c>
      <c r="AJ807" s="1">
        <f>Y807/0.1</f>
        <v>630</v>
      </c>
      <c r="AK807" s="1">
        <f>AC807-AJ807</f>
        <v>410</v>
      </c>
      <c r="AL807" s="28">
        <f>_xlfn.IFNA(INDEX($BD$2:$BD$53,MATCH(B807,$BC$2:$BC$53,0)),1000)</f>
        <v>720687</v>
      </c>
      <c r="AM807" s="1">
        <f>C807/AL807*100000</f>
        <v>1323.3206648656073</v>
      </c>
      <c r="AN807" s="17">
        <f>IF(B808=B807,IFERROR((C807/C808)-1,0),0)</f>
        <v>6.6497783407220012E-3</v>
      </c>
      <c r="AO807" s="26">
        <f>IFERROR(LOG(2)/LOG(1+(AN807)),AN807)</f>
        <v>104.58232390855454</v>
      </c>
      <c r="AP807" s="26">
        <f>AVERAGE(Y807:Y813)</f>
        <v>74.428571428571431</v>
      </c>
      <c r="AR807" s="1">
        <f>Q807/AL807*100000</f>
        <v>69.23948954261698</v>
      </c>
      <c r="AS807" s="25">
        <f>IF(B808=B807,IFERROR((AE807/AE808)-1,0),0)</f>
        <v>0</v>
      </c>
      <c r="AT807" s="26">
        <f>IFERROR(LOG(2)/LOG(1+(AS807)),AS807)</f>
        <v>0</v>
      </c>
      <c r="AU807" s="26">
        <f>AVERAGE(AE807:AE813)</f>
        <v>3.7142857142857144</v>
      </c>
      <c r="AV807" s="19">
        <f>ROUNDDOWN(N807,0)</f>
        <v>43991</v>
      </c>
      <c r="AW807" s="29" cm="1">
        <f t="array" ref="AW807">_xlfn.ANCHORARRAY(AV807)-1</f>
        <v>43990</v>
      </c>
    </row>
    <row r="808" spans="1:49" x14ac:dyDescent="0.25">
      <c r="A808">
        <v>20200609</v>
      </c>
      <c r="B808" s="1" t="s">
        <v>39</v>
      </c>
      <c r="C808">
        <v>9474</v>
      </c>
      <c r="D808">
        <v>47678</v>
      </c>
      <c r="F808">
        <v>255</v>
      </c>
      <c r="H808">
        <v>89</v>
      </c>
      <c r="J808">
        <v>59</v>
      </c>
      <c r="L808">
        <v>1143</v>
      </c>
      <c r="M808" s="1" t="s">
        <v>35</v>
      </c>
      <c r="N808" s="2">
        <v>43990</v>
      </c>
      <c r="O808" s="2">
        <v>43989.833333333336</v>
      </c>
      <c r="P808" s="1" t="s">
        <v>2334</v>
      </c>
      <c r="Q808">
        <v>495</v>
      </c>
      <c r="S808" s="2">
        <v>43989.833333333336</v>
      </c>
      <c r="T808" s="1" t="s">
        <v>54</v>
      </c>
      <c r="U808" s="1" t="s">
        <v>54</v>
      </c>
      <c r="V808" s="1" t="s">
        <v>54</v>
      </c>
      <c r="W808">
        <v>9474</v>
      </c>
      <c r="X808">
        <v>11</v>
      </c>
      <c r="Y808">
        <v>85</v>
      </c>
      <c r="Z808" s="1" t="s">
        <v>3396</v>
      </c>
      <c r="AA808">
        <v>57152</v>
      </c>
      <c r="AB808">
        <v>57152</v>
      </c>
      <c r="AC808">
        <v>1386</v>
      </c>
      <c r="AD808">
        <v>57152</v>
      </c>
      <c r="AE808">
        <v>4</v>
      </c>
      <c r="AF808">
        <v>0</v>
      </c>
      <c r="AG808" s="1" t="s">
        <v>3397</v>
      </c>
      <c r="AH808">
        <v>0</v>
      </c>
      <c r="AI808">
        <v>0</v>
      </c>
      <c r="AJ808" s="1">
        <f>Y808/0.1</f>
        <v>850</v>
      </c>
      <c r="AK808" s="1">
        <f>AC808-AJ808</f>
        <v>536</v>
      </c>
      <c r="AL808" s="28">
        <f>_xlfn.IFNA(INDEX($BD$2:$BD$53,MATCH(B808,$BC$2:$BC$53,0)),1000)</f>
        <v>720687</v>
      </c>
      <c r="AM808" s="1">
        <f>C808/AL808*100000</f>
        <v>1314.5790058652369</v>
      </c>
      <c r="AN808" s="17">
        <f>IF(B809=B808,IFERROR((C808/C809)-1,0),0)</f>
        <v>9.0531473000319274E-3</v>
      </c>
      <c r="AO808" s="26">
        <f>IFERROR(LOG(2)/LOG(1+(AN808)),AN808)</f>
        <v>76.910275110963781</v>
      </c>
      <c r="AP808" s="26">
        <f>AVERAGE(Y808:Y814)</f>
        <v>84</v>
      </c>
      <c r="AR808" s="1">
        <f>Q808/AL808*100000</f>
        <v>68.684463574339475</v>
      </c>
      <c r="AS808" s="25">
        <f>IF(B809=B808,IFERROR((AE808/AE809)-1,0),0)</f>
        <v>1</v>
      </c>
      <c r="AT808" s="26">
        <f>IFERROR(LOG(2)/LOG(1+(AS808)),AS808)</f>
        <v>1</v>
      </c>
      <c r="AU808" s="26">
        <f>AVERAGE(AE808:AE814)</f>
        <v>3.5714285714285716</v>
      </c>
      <c r="AV808" s="19">
        <f>ROUNDDOWN(N808,0)</f>
        <v>43990</v>
      </c>
      <c r="AW808" s="29" cm="1">
        <f t="array" ref="AW808">_xlfn.ANCHORARRAY(AV808)-1</f>
        <v>43989</v>
      </c>
    </row>
    <row r="809" spans="1:49" x14ac:dyDescent="0.25">
      <c r="A809">
        <v>20200608</v>
      </c>
      <c r="B809" s="1" t="s">
        <v>39</v>
      </c>
      <c r="C809">
        <v>9389</v>
      </c>
      <c r="D809">
        <v>46377</v>
      </c>
      <c r="F809">
        <v>268</v>
      </c>
      <c r="H809">
        <v>102</v>
      </c>
      <c r="J809">
        <v>72</v>
      </c>
      <c r="L809">
        <v>1143</v>
      </c>
      <c r="M809" s="1" t="s">
        <v>35</v>
      </c>
      <c r="N809" s="2">
        <v>43989</v>
      </c>
      <c r="O809" s="2">
        <v>43988.833333333336</v>
      </c>
      <c r="P809" s="1" t="s">
        <v>2361</v>
      </c>
      <c r="Q809">
        <v>491</v>
      </c>
      <c r="S809" s="2">
        <v>43988.833333333336</v>
      </c>
      <c r="T809" s="1" t="s">
        <v>54</v>
      </c>
      <c r="U809" s="1" t="s">
        <v>54</v>
      </c>
      <c r="V809" s="1" t="s">
        <v>54</v>
      </c>
      <c r="W809">
        <v>9389</v>
      </c>
      <c r="X809">
        <v>11</v>
      </c>
      <c r="Y809">
        <v>57</v>
      </c>
      <c r="Z809" s="1" t="s">
        <v>3539</v>
      </c>
      <c r="AA809">
        <v>55766</v>
      </c>
      <c r="AB809">
        <v>55766</v>
      </c>
      <c r="AC809">
        <v>1219</v>
      </c>
      <c r="AD809">
        <v>55766</v>
      </c>
      <c r="AE809">
        <v>2</v>
      </c>
      <c r="AF809">
        <v>0</v>
      </c>
      <c r="AG809" s="1" t="s">
        <v>3540</v>
      </c>
      <c r="AH809">
        <v>0</v>
      </c>
      <c r="AI809">
        <v>0</v>
      </c>
      <c r="AJ809" s="1">
        <f>Y809/0.1</f>
        <v>570</v>
      </c>
      <c r="AK809" s="1">
        <f>AC809-AJ809</f>
        <v>649</v>
      </c>
      <c r="AL809" s="28">
        <f>_xlfn.IFNA(INDEX($BD$2:$BD$53,MATCH(B809,$BC$2:$BC$53,0)),1000)</f>
        <v>720687</v>
      </c>
      <c r="AM809" s="1">
        <f>C809/AL809*100000</f>
        <v>1302.7847040393403</v>
      </c>
      <c r="AN809" s="17">
        <f>IF(B810=B809,IFERROR((C809/C810)-1,0),0)</f>
        <v>6.1080154307757706E-3</v>
      </c>
      <c r="AO809" s="26">
        <f>IFERROR(LOG(2)/LOG(1+(AN809)),AN809)</f>
        <v>113.82779183301778</v>
      </c>
      <c r="AP809" s="26">
        <f>AVERAGE(Y809:Y815)</f>
        <v>76</v>
      </c>
      <c r="AR809" s="1">
        <f>Q809/AL809*100000</f>
        <v>68.129437606061998</v>
      </c>
      <c r="AS809" s="25">
        <f>IF(B810=B809,IFERROR((AE809/AE810)-1,0),0)</f>
        <v>-0.66666666666666674</v>
      </c>
      <c r="AT809" s="26">
        <f>IFERROR(LOG(2)/LOG(1+(AS809)),AS809)</f>
        <v>-0.63092975357145731</v>
      </c>
      <c r="AU809" s="26">
        <f>AVERAGE(AE809:AE815)</f>
        <v>3.2857142857142856</v>
      </c>
      <c r="AV809" s="19">
        <f>ROUNDDOWN(N809,0)</f>
        <v>43989</v>
      </c>
      <c r="AW809" s="29" cm="1">
        <f t="array" ref="AW809">_xlfn.ANCHORARRAY(AV809)-1</f>
        <v>43988</v>
      </c>
    </row>
    <row r="810" spans="1:49" x14ac:dyDescent="0.25">
      <c r="A810">
        <v>20200607</v>
      </c>
      <c r="B810" s="1" t="s">
        <v>39</v>
      </c>
      <c r="C810">
        <v>9332</v>
      </c>
      <c r="D810">
        <v>45215</v>
      </c>
      <c r="F810">
        <v>285</v>
      </c>
      <c r="H810">
        <v>90</v>
      </c>
      <c r="J810">
        <v>73</v>
      </c>
      <c r="L810">
        <v>1143</v>
      </c>
      <c r="M810" s="1" t="s">
        <v>35</v>
      </c>
      <c r="N810" s="2">
        <v>43988</v>
      </c>
      <c r="O810" s="2">
        <v>43987.833333333336</v>
      </c>
      <c r="P810" s="1" t="s">
        <v>2386</v>
      </c>
      <c r="Q810">
        <v>489</v>
      </c>
      <c r="S810" s="2">
        <v>43987.833333333336</v>
      </c>
      <c r="T810" s="1" t="s">
        <v>54</v>
      </c>
      <c r="U810" s="1" t="s">
        <v>54</v>
      </c>
      <c r="V810" s="1" t="s">
        <v>54</v>
      </c>
      <c r="W810">
        <v>9332</v>
      </c>
      <c r="X810">
        <v>11</v>
      </c>
      <c r="Y810">
        <v>63</v>
      </c>
      <c r="Z810" s="1" t="s">
        <v>3688</v>
      </c>
      <c r="AA810">
        <v>54547</v>
      </c>
      <c r="AB810">
        <v>54547</v>
      </c>
      <c r="AC810">
        <v>869</v>
      </c>
      <c r="AD810">
        <v>54547</v>
      </c>
      <c r="AE810">
        <v>6</v>
      </c>
      <c r="AF810">
        <v>0</v>
      </c>
      <c r="AG810" s="1" t="s">
        <v>3689</v>
      </c>
      <c r="AH810">
        <v>0</v>
      </c>
      <c r="AI810">
        <v>0</v>
      </c>
      <c r="AJ810" s="1">
        <f>Y810/0.1</f>
        <v>630</v>
      </c>
      <c r="AK810" s="1">
        <f>AC810-AJ810</f>
        <v>239</v>
      </c>
      <c r="AL810" s="28">
        <f>_xlfn.IFNA(INDEX($BD$2:$BD$53,MATCH(B810,$BC$2:$BC$53,0)),1000)</f>
        <v>720687</v>
      </c>
      <c r="AM810" s="1">
        <f>C810/AL810*100000</f>
        <v>1294.8755839913861</v>
      </c>
      <c r="AN810" s="17">
        <f>IF(B811=B810,IFERROR((C810/C811)-1,0),0)</f>
        <v>6.7968497141006612E-3</v>
      </c>
      <c r="AO810" s="26">
        <f>IFERROR(LOG(2)/LOG(1+(AN810)),AN810)</f>
        <v>102.32683654926441</v>
      </c>
      <c r="AP810" s="26">
        <f>AVERAGE(Y810:Y816)</f>
        <v>75.857142857142861</v>
      </c>
      <c r="AR810" s="1">
        <f>Q810/AL810*100000</f>
        <v>67.851924621923246</v>
      </c>
      <c r="AS810" s="25">
        <f>IF(B811=B810,IFERROR((AE810/AE811)-1,0),0)</f>
        <v>-0.25</v>
      </c>
      <c r="AT810" s="26">
        <f>IFERROR(LOG(2)/LOG(1+(AS810)),AS810)</f>
        <v>-2.4094208396532091</v>
      </c>
      <c r="AU810" s="26">
        <f>AVERAGE(AE810:AE816)</f>
        <v>3.2857142857142856</v>
      </c>
      <c r="AV810" s="19">
        <f>ROUNDDOWN(N810,0)</f>
        <v>43988</v>
      </c>
      <c r="AW810" s="29" cm="1">
        <f t="array" ref="AW810">_xlfn.ANCHORARRAY(AV810)-1</f>
        <v>43987</v>
      </c>
    </row>
    <row r="811" spans="1:49" x14ac:dyDescent="0.25">
      <c r="A811">
        <v>20200606</v>
      </c>
      <c r="B811" s="1" t="s">
        <v>39</v>
      </c>
      <c r="C811">
        <v>9269</v>
      </c>
      <c r="D811">
        <v>44409</v>
      </c>
      <c r="F811">
        <v>276</v>
      </c>
      <c r="H811">
        <v>100</v>
      </c>
      <c r="J811">
        <v>68</v>
      </c>
      <c r="L811">
        <v>1138</v>
      </c>
      <c r="M811" s="1" t="s">
        <v>35</v>
      </c>
      <c r="N811" s="2">
        <v>43987</v>
      </c>
      <c r="O811" s="2">
        <v>43986.833333333336</v>
      </c>
      <c r="P811" s="1" t="s">
        <v>2414</v>
      </c>
      <c r="Q811">
        <v>483</v>
      </c>
      <c r="S811" s="2">
        <v>43986.833333333336</v>
      </c>
      <c r="T811" s="1" t="s">
        <v>54</v>
      </c>
      <c r="U811" s="1" t="s">
        <v>54</v>
      </c>
      <c r="V811" s="1" t="s">
        <v>54</v>
      </c>
      <c r="W811">
        <v>9269</v>
      </c>
      <c r="X811">
        <v>11</v>
      </c>
      <c r="Y811">
        <v>70</v>
      </c>
      <c r="Z811" s="1" t="s">
        <v>3828</v>
      </c>
      <c r="AA811">
        <v>53678</v>
      </c>
      <c r="AB811">
        <v>53678</v>
      </c>
      <c r="AC811">
        <v>1817</v>
      </c>
      <c r="AD811">
        <v>53678</v>
      </c>
      <c r="AE811">
        <v>8</v>
      </c>
      <c r="AF811">
        <v>0</v>
      </c>
      <c r="AG811" s="1" t="s">
        <v>3829</v>
      </c>
      <c r="AH811">
        <v>0</v>
      </c>
      <c r="AI811">
        <v>0</v>
      </c>
      <c r="AJ811" s="1">
        <f>Y811/0.1</f>
        <v>700</v>
      </c>
      <c r="AK811" s="1">
        <f>AC811-AJ811</f>
        <v>1117</v>
      </c>
      <c r="AL811" s="28">
        <f>_xlfn.IFNA(INDEX($BD$2:$BD$53,MATCH(B811,$BC$2:$BC$53,0)),1000)</f>
        <v>720687</v>
      </c>
      <c r="AM811" s="1">
        <f>C811/AL811*100000</f>
        <v>1286.1339249910154</v>
      </c>
      <c r="AN811" s="17">
        <f>IF(B812=B811,IFERROR((C811/C812)-1,0),0)</f>
        <v>7.609522774214561E-3</v>
      </c>
      <c r="AO811" s="26">
        <f>IFERROR(LOG(2)/LOG(1+(AN811)),AN811)</f>
        <v>91.435577339506082</v>
      </c>
      <c r="AP811" s="26">
        <f>AVERAGE(Y811:Y817)</f>
        <v>78.857142857142861</v>
      </c>
      <c r="AR811" s="1">
        <f>Q811/AL811*100000</f>
        <v>67.019385669507017</v>
      </c>
      <c r="AS811" s="25">
        <f>IF(B812=B811,IFERROR((AE811/AE812)-1,0),0)</f>
        <v>0</v>
      </c>
      <c r="AT811" s="26">
        <f>IFERROR(LOG(2)/LOG(1+(AS811)),AS811)</f>
        <v>0</v>
      </c>
      <c r="AU811" s="26">
        <f>AVERAGE(AE811:AE817)</f>
        <v>3</v>
      </c>
      <c r="AV811" s="19">
        <f>ROUNDDOWN(N811,0)</f>
        <v>43987</v>
      </c>
      <c r="AW811" s="29" cm="1">
        <f t="array" ref="AW811">_xlfn.ANCHORARRAY(AV811)-1</f>
        <v>43986</v>
      </c>
    </row>
    <row r="812" spans="1:49" x14ac:dyDescent="0.25">
      <c r="A812">
        <v>20200605</v>
      </c>
      <c r="B812" s="1" t="s">
        <v>39</v>
      </c>
      <c r="C812">
        <v>9199</v>
      </c>
      <c r="D812">
        <v>42662</v>
      </c>
      <c r="F812">
        <v>273</v>
      </c>
      <c r="H812">
        <v>99</v>
      </c>
      <c r="J812">
        <v>75</v>
      </c>
      <c r="L812">
        <v>1138</v>
      </c>
      <c r="M812" s="1" t="s">
        <v>35</v>
      </c>
      <c r="N812" s="2">
        <v>43986</v>
      </c>
      <c r="O812" s="2">
        <v>43985.833333333336</v>
      </c>
      <c r="P812" s="1" t="s">
        <v>2430</v>
      </c>
      <c r="Q812">
        <v>475</v>
      </c>
      <c r="S812" s="2">
        <v>43985.833333333336</v>
      </c>
      <c r="T812" s="1" t="s">
        <v>54</v>
      </c>
      <c r="U812" s="1" t="s">
        <v>54</v>
      </c>
      <c r="V812" s="1" t="s">
        <v>54</v>
      </c>
      <c r="W812">
        <v>9199</v>
      </c>
      <c r="X812">
        <v>11</v>
      </c>
      <c r="Y812">
        <v>79</v>
      </c>
      <c r="Z812" s="1" t="s">
        <v>3958</v>
      </c>
      <c r="AA812">
        <v>51861</v>
      </c>
      <c r="AB812">
        <v>51861</v>
      </c>
      <c r="AC812">
        <v>765</v>
      </c>
      <c r="AD812">
        <v>51861</v>
      </c>
      <c r="AE812">
        <v>0</v>
      </c>
      <c r="AF812">
        <v>0</v>
      </c>
      <c r="AG812" s="1" t="s">
        <v>3959</v>
      </c>
      <c r="AH812">
        <v>0</v>
      </c>
      <c r="AI812">
        <v>0</v>
      </c>
      <c r="AJ812" s="1">
        <f>Y812/0.1</f>
        <v>790</v>
      </c>
      <c r="AK812" s="1">
        <f>AC812-AJ812</f>
        <v>-25</v>
      </c>
      <c r="AL812" s="28">
        <f>_xlfn.IFNA(INDEX($BD$2:$BD$53,MATCH(B812,$BC$2:$BC$53,0)),1000)</f>
        <v>720687</v>
      </c>
      <c r="AM812" s="1">
        <f>C812/AL812*100000</f>
        <v>1276.4209705461594</v>
      </c>
      <c r="AN812" s="17">
        <f>IF(B813=B812,IFERROR((C812/C813)-1,0),0)</f>
        <v>8.6622807017544545E-3</v>
      </c>
      <c r="AO812" s="26">
        <f>IFERROR(LOG(2)/LOG(1+(AN812)),AN812)</f>
        <v>80.365091680034752</v>
      </c>
      <c r="AP812" s="26">
        <f>AVERAGE(Y812:Y818)</f>
        <v>94.428571428571431</v>
      </c>
      <c r="AR812" s="1">
        <f>Q812/AL812*100000</f>
        <v>65.909333732952035</v>
      </c>
      <c r="AS812" s="25">
        <f>IF(B813=B812,IFERROR((AE812/AE813)-1,0),0)</f>
        <v>-1</v>
      </c>
      <c r="AT812" s="26">
        <f>IFERROR(LOG(2)/LOG(1+(AS812)),AS812)</f>
        <v>-1</v>
      </c>
      <c r="AU812" s="26">
        <f>AVERAGE(AE812:AE818)</f>
        <v>2.1428571428571428</v>
      </c>
      <c r="AV812" s="19">
        <f>ROUNDDOWN(N812,0)</f>
        <v>43986</v>
      </c>
      <c r="AW812" s="29" cm="1">
        <f t="array" ref="AW812">_xlfn.ANCHORARRAY(AV812)-1</f>
        <v>43985</v>
      </c>
    </row>
    <row r="813" spans="1:49" x14ac:dyDescent="0.25">
      <c r="A813">
        <v>20200604</v>
      </c>
      <c r="B813" s="1" t="s">
        <v>39</v>
      </c>
      <c r="C813">
        <v>9120</v>
      </c>
      <c r="D813">
        <v>41976</v>
      </c>
      <c r="F813">
        <v>276</v>
      </c>
      <c r="H813">
        <v>98</v>
      </c>
      <c r="J813">
        <v>73</v>
      </c>
      <c r="L813">
        <v>1138</v>
      </c>
      <c r="M813" s="1" t="s">
        <v>35</v>
      </c>
      <c r="N813" s="2">
        <v>43985</v>
      </c>
      <c r="O813" s="2">
        <v>43984.833333333336</v>
      </c>
      <c r="P813" s="1" t="s">
        <v>2446</v>
      </c>
      <c r="Q813">
        <v>475</v>
      </c>
      <c r="S813" s="2">
        <v>43984.833333333336</v>
      </c>
      <c r="T813" s="1" t="s">
        <v>54</v>
      </c>
      <c r="U813" s="1" t="s">
        <v>54</v>
      </c>
      <c r="V813" s="1" t="s">
        <v>54</v>
      </c>
      <c r="W813">
        <v>9120</v>
      </c>
      <c r="X813">
        <v>11</v>
      </c>
      <c r="Y813">
        <v>104</v>
      </c>
      <c r="Z813" s="1" t="s">
        <v>4103</v>
      </c>
      <c r="AA813">
        <v>51096</v>
      </c>
      <c r="AB813">
        <v>51096</v>
      </c>
      <c r="AC813">
        <v>1534</v>
      </c>
      <c r="AD813">
        <v>51096</v>
      </c>
      <c r="AE813">
        <v>2</v>
      </c>
      <c r="AF813">
        <v>0</v>
      </c>
      <c r="AG813" s="1" t="s">
        <v>4104</v>
      </c>
      <c r="AH813">
        <v>0</v>
      </c>
      <c r="AI813">
        <v>0</v>
      </c>
      <c r="AJ813" s="1">
        <f>Y813/0.1</f>
        <v>1040</v>
      </c>
      <c r="AK813" s="1">
        <f>AC813-AJ813</f>
        <v>494</v>
      </c>
      <c r="AL813" s="28">
        <f>_xlfn.IFNA(INDEX($BD$2:$BD$53,MATCH(B813,$BC$2:$BC$53,0)),1000)</f>
        <v>720687</v>
      </c>
      <c r="AM813" s="1">
        <f>C813/AL813*100000</f>
        <v>1265.459207672679</v>
      </c>
      <c r="AN813" s="17">
        <f>IF(B814=B813,IFERROR((C813/C814)-1,0),0)</f>
        <v>1.1535048802129522E-2</v>
      </c>
      <c r="AO813" s="26">
        <f>IFERROR(LOG(2)/LOG(1+(AN813)),AN813)</f>
        <v>60.436439767893248</v>
      </c>
      <c r="AP813" s="26">
        <f>AVERAGE(Y813:Y819)</f>
        <v>89.714285714285708</v>
      </c>
      <c r="AR813" s="1">
        <f>Q813/AL813*100000</f>
        <v>65.909333732952035</v>
      </c>
      <c r="AS813" s="25">
        <f>IF(B814=B813,IFERROR((AE813/AE814)-1,0),0)</f>
        <v>-0.33333333333333337</v>
      </c>
      <c r="AT813" s="26">
        <f>IFERROR(LOG(2)/LOG(1+(AS813)),AS813)</f>
        <v>-1.7095112913514545</v>
      </c>
      <c r="AU813" s="26">
        <f>AVERAGE(AE813:AE819)</f>
        <v>3.1428571428571428</v>
      </c>
      <c r="AV813" s="19">
        <f>ROUNDDOWN(N813,0)</f>
        <v>43985</v>
      </c>
      <c r="AW813" s="29" cm="1">
        <f t="array" ref="AW813">_xlfn.ANCHORARRAY(AV813)-1</f>
        <v>43984</v>
      </c>
    </row>
    <row r="814" spans="1:49" x14ac:dyDescent="0.25">
      <c r="A814">
        <v>20200603</v>
      </c>
      <c r="B814" s="1" t="s">
        <v>39</v>
      </c>
      <c r="C814">
        <v>9016</v>
      </c>
      <c r="D814">
        <v>40546</v>
      </c>
      <c r="F814">
        <v>285</v>
      </c>
      <c r="H814">
        <v>103</v>
      </c>
      <c r="J814">
        <v>72</v>
      </c>
      <c r="L814">
        <v>1138</v>
      </c>
      <c r="M814" s="1" t="s">
        <v>35</v>
      </c>
      <c r="N814" s="2">
        <v>43984</v>
      </c>
      <c r="O814" s="2">
        <v>43983.833333333336</v>
      </c>
      <c r="P814" s="1" t="s">
        <v>2472</v>
      </c>
      <c r="Q814">
        <v>473</v>
      </c>
      <c r="S814" s="2">
        <v>43983.833333333336</v>
      </c>
      <c r="T814" s="1" t="s">
        <v>54</v>
      </c>
      <c r="U814" s="1" t="s">
        <v>54</v>
      </c>
      <c r="V814" s="1" t="s">
        <v>54</v>
      </c>
      <c r="W814">
        <v>9016</v>
      </c>
      <c r="X814">
        <v>11</v>
      </c>
      <c r="Y814">
        <v>130</v>
      </c>
      <c r="Z814" s="1" t="s">
        <v>4251</v>
      </c>
      <c r="AA814">
        <v>49562</v>
      </c>
      <c r="AB814">
        <v>49562</v>
      </c>
      <c r="AC814">
        <v>1861</v>
      </c>
      <c r="AD814">
        <v>49562</v>
      </c>
      <c r="AE814">
        <v>3</v>
      </c>
      <c r="AF814">
        <v>0</v>
      </c>
      <c r="AG814" s="1" t="s">
        <v>4252</v>
      </c>
      <c r="AH814">
        <v>0</v>
      </c>
      <c r="AI814">
        <v>0</v>
      </c>
      <c r="AJ814" s="1">
        <f>Y814/0.1</f>
        <v>1300</v>
      </c>
      <c r="AK814" s="1">
        <f>AC814-AJ814</f>
        <v>561</v>
      </c>
      <c r="AL814" s="28">
        <f>_xlfn.IFNA(INDEX($BD$2:$BD$53,MATCH(B814,$BC$2:$BC$53,0)),1000)</f>
        <v>720687</v>
      </c>
      <c r="AM814" s="1">
        <f>C814/AL814*100000</f>
        <v>1251.0285324974643</v>
      </c>
      <c r="AN814" s="17">
        <f>IF(B815=B814,IFERROR((C814/C815)-1,0),0)</f>
        <v>1.4629754670267836E-2</v>
      </c>
      <c r="AO814" s="26">
        <f>IFERROR(LOG(2)/LOG(1+(AN814)),AN814)</f>
        <v>47.7250104092154</v>
      </c>
      <c r="AP814" s="26">
        <f>AVERAGE(Y814:Y820)</f>
        <v>87.142857142857139</v>
      </c>
      <c r="AR814" s="1">
        <f>Q814/AL814*100000</f>
        <v>65.631820748813283</v>
      </c>
      <c r="AS814" s="25">
        <f>IF(B815=B814,IFERROR((AE814/AE815)-1,0),0)</f>
        <v>0.5</v>
      </c>
      <c r="AT814" s="26">
        <f>IFERROR(LOG(2)/LOG(1+(AS814)),AS814)</f>
        <v>1.7095112913514547</v>
      </c>
      <c r="AU814" s="26">
        <f>AVERAGE(AE814:AE820)</f>
        <v>4</v>
      </c>
      <c r="AV814" s="19">
        <f>ROUNDDOWN(N814,0)</f>
        <v>43984</v>
      </c>
      <c r="AW814" s="29" cm="1">
        <f t="array" ref="AW814">_xlfn.ANCHORARRAY(AV814)-1</f>
        <v>43983</v>
      </c>
    </row>
    <row r="815" spans="1:49" x14ac:dyDescent="0.25">
      <c r="A815">
        <v>20200602</v>
      </c>
      <c r="B815" s="1" t="s">
        <v>39</v>
      </c>
      <c r="C815">
        <v>8886</v>
      </c>
      <c r="D815">
        <v>38815</v>
      </c>
      <c r="F815">
        <v>295</v>
      </c>
      <c r="H815">
        <v>106</v>
      </c>
      <c r="J815">
        <v>74</v>
      </c>
      <c r="L815">
        <v>1137</v>
      </c>
      <c r="M815" s="1" t="s">
        <v>35</v>
      </c>
      <c r="N815" s="2">
        <v>43983</v>
      </c>
      <c r="O815" s="2">
        <v>43982.833333333336</v>
      </c>
      <c r="P815" s="1" t="s">
        <v>185</v>
      </c>
      <c r="Q815">
        <v>470</v>
      </c>
      <c r="S815" s="2">
        <v>43982.833333333336</v>
      </c>
      <c r="T815" s="1" t="s">
        <v>54</v>
      </c>
      <c r="U815" s="1" t="s">
        <v>54</v>
      </c>
      <c r="V815" s="1" t="s">
        <v>54</v>
      </c>
      <c r="W815">
        <v>8886</v>
      </c>
      <c r="X815">
        <v>11</v>
      </c>
      <c r="Y815">
        <v>29</v>
      </c>
      <c r="Z815" s="1" t="s">
        <v>4395</v>
      </c>
      <c r="AA815">
        <v>47701</v>
      </c>
      <c r="AB815">
        <v>47701</v>
      </c>
      <c r="AC815">
        <v>438</v>
      </c>
      <c r="AD815">
        <v>47701</v>
      </c>
      <c r="AE815">
        <v>2</v>
      </c>
      <c r="AF815">
        <v>0</v>
      </c>
      <c r="AG815" s="1" t="s">
        <v>4396</v>
      </c>
      <c r="AH815">
        <v>0</v>
      </c>
      <c r="AI815">
        <v>0</v>
      </c>
      <c r="AJ815" s="1">
        <f>Y815/0.1</f>
        <v>290</v>
      </c>
      <c r="AK815" s="1">
        <f>AC815-AJ815</f>
        <v>148</v>
      </c>
      <c r="AL815" s="28">
        <f>_xlfn.IFNA(INDEX($BD$2:$BD$53,MATCH(B815,$BC$2:$BC$53,0)),1000)</f>
        <v>720687</v>
      </c>
      <c r="AM815" s="1">
        <f>C815/AL815*100000</f>
        <v>1232.9901885284457</v>
      </c>
      <c r="AN815" s="17">
        <f>IF(B816=B815,IFERROR((C815/C816)-1,0),0)</f>
        <v>3.2742463588122384E-3</v>
      </c>
      <c r="AO815" s="26">
        <f>IFERROR(LOG(2)/LOG(1+(AN815)),AN815)</f>
        <v>212.04309436515271</v>
      </c>
      <c r="AP815" s="26">
        <f>AVERAGE(Y815:Y821)</f>
        <v>78.857142857142861</v>
      </c>
      <c r="AR815" s="1">
        <f>Q815/AL815*100000</f>
        <v>65.215551272605168</v>
      </c>
      <c r="AS815" s="25">
        <f>IF(B816=B815,IFERROR((AE815/AE816)-1,0),0)</f>
        <v>0</v>
      </c>
      <c r="AT815" s="26">
        <f>IFERROR(LOG(2)/LOG(1+(AS815)),AS815)</f>
        <v>0</v>
      </c>
      <c r="AU815" s="26">
        <f>AVERAGE(AE815:AE821)</f>
        <v>4.2857142857142856</v>
      </c>
      <c r="AV815" s="19">
        <f>ROUNDDOWN(N815,0)</f>
        <v>43983</v>
      </c>
      <c r="AW815" s="29" cm="1">
        <f t="array" ref="AW815">_xlfn.ANCHORARRAY(AV815)-1</f>
        <v>43982</v>
      </c>
    </row>
    <row r="816" spans="1:49" x14ac:dyDescent="0.25">
      <c r="A816">
        <v>20200601</v>
      </c>
      <c r="B816" s="1" t="s">
        <v>39</v>
      </c>
      <c r="C816">
        <v>8857</v>
      </c>
      <c r="D816">
        <v>38406</v>
      </c>
      <c r="F816">
        <v>302</v>
      </c>
      <c r="H816">
        <v>108</v>
      </c>
      <c r="J816">
        <v>67</v>
      </c>
      <c r="L816">
        <v>1126</v>
      </c>
      <c r="M816" s="1" t="s">
        <v>35</v>
      </c>
      <c r="N816" s="2">
        <v>43983</v>
      </c>
      <c r="O816" s="2">
        <v>43982.833333333336</v>
      </c>
      <c r="P816" s="1" t="s">
        <v>185</v>
      </c>
      <c r="Q816">
        <v>468</v>
      </c>
      <c r="S816" s="2">
        <v>43982.833333333336</v>
      </c>
      <c r="T816" s="1" t="s">
        <v>54</v>
      </c>
      <c r="U816" s="1" t="s">
        <v>54</v>
      </c>
      <c r="V816" s="1" t="s">
        <v>54</v>
      </c>
      <c r="W816">
        <v>8857</v>
      </c>
      <c r="X816">
        <v>11</v>
      </c>
      <c r="Y816">
        <v>56</v>
      </c>
      <c r="Z816" s="1" t="s">
        <v>4545</v>
      </c>
      <c r="AA816">
        <v>47263</v>
      </c>
      <c r="AB816">
        <v>47263</v>
      </c>
      <c r="AC816">
        <v>780</v>
      </c>
      <c r="AD816">
        <v>47263</v>
      </c>
      <c r="AE816">
        <v>2</v>
      </c>
      <c r="AF816">
        <v>0</v>
      </c>
      <c r="AG816" s="1" t="s">
        <v>4546</v>
      </c>
      <c r="AH816">
        <v>0</v>
      </c>
      <c r="AI816">
        <v>0</v>
      </c>
      <c r="AJ816" s="1">
        <f>Y816/0.1</f>
        <v>560</v>
      </c>
      <c r="AK816" s="1">
        <f>AC816-AJ816</f>
        <v>220</v>
      </c>
      <c r="AL816" s="28">
        <f>_xlfn.IFNA(INDEX($BD$2:$BD$53,MATCH(B816,$BC$2:$BC$53,0)),1000)</f>
        <v>720687</v>
      </c>
      <c r="AM816" s="1">
        <f>C816/AL816*100000</f>
        <v>1228.966250258434</v>
      </c>
      <c r="AN816" s="17">
        <f>IF(B817=B816,IFERROR((C816/C817)-1,0),0)</f>
        <v>6.3629133053062503E-3</v>
      </c>
      <c r="AO816" s="26">
        <f>IFERROR(LOG(2)/LOG(1+(AN816)),AN816)</f>
        <v>109.28171322053439</v>
      </c>
      <c r="AP816" s="26">
        <f>AVERAGE(Y816:Y822)</f>
        <v>90.285714285714292</v>
      </c>
      <c r="AR816" s="1">
        <f>Q816/AL816*100000</f>
        <v>64.93803828846643</v>
      </c>
      <c r="AS816" s="25">
        <f>IF(B817=B816,IFERROR((AE816/AE817)-1,0),0)</f>
        <v>-0.5</v>
      </c>
      <c r="AT816" s="26">
        <f>IFERROR(LOG(2)/LOG(1+(AS816)),AS816)</f>
        <v>-1</v>
      </c>
      <c r="AU816" s="26">
        <f>AVERAGE(AE816:AE822)</f>
        <v>4</v>
      </c>
      <c r="AV816" s="19">
        <f>ROUNDDOWN(N816,0)</f>
        <v>43983</v>
      </c>
      <c r="AW816" s="29" cm="1">
        <f t="array" ref="AW816">_xlfn.ANCHORARRAY(AV816)-1</f>
        <v>43982</v>
      </c>
    </row>
    <row r="817" spans="1:49" x14ac:dyDescent="0.25">
      <c r="A817">
        <v>20200531</v>
      </c>
      <c r="B817" s="1" t="s">
        <v>39</v>
      </c>
      <c r="C817">
        <v>8801</v>
      </c>
      <c r="D817">
        <v>37682</v>
      </c>
      <c r="F817">
        <v>295</v>
      </c>
      <c r="H817">
        <v>109</v>
      </c>
      <c r="J817">
        <v>66</v>
      </c>
      <c r="L817">
        <v>1116</v>
      </c>
      <c r="M817" s="1" t="s">
        <v>35</v>
      </c>
      <c r="N817" s="2">
        <v>43981</v>
      </c>
      <c r="O817" s="2">
        <v>43980.833333333336</v>
      </c>
      <c r="P817" s="1" t="s">
        <v>230</v>
      </c>
      <c r="Q817">
        <v>466</v>
      </c>
      <c r="S817" s="2">
        <v>43980.833333333336</v>
      </c>
      <c r="T817" s="1" t="s">
        <v>54</v>
      </c>
      <c r="U817" s="1" t="s">
        <v>54</v>
      </c>
      <c r="V817" s="1" t="s">
        <v>54</v>
      </c>
      <c r="W817">
        <v>8801</v>
      </c>
      <c r="X817">
        <v>11</v>
      </c>
      <c r="Y817">
        <v>84</v>
      </c>
      <c r="Z817" s="1" t="s">
        <v>4681</v>
      </c>
      <c r="AA817">
        <v>46483</v>
      </c>
      <c r="AB817">
        <v>46483</v>
      </c>
      <c r="AC817">
        <v>854</v>
      </c>
      <c r="AD817">
        <v>46483</v>
      </c>
      <c r="AE817">
        <v>4</v>
      </c>
      <c r="AF817">
        <v>0</v>
      </c>
      <c r="AG817" s="1" t="s">
        <v>4682</v>
      </c>
      <c r="AH817">
        <v>0</v>
      </c>
      <c r="AI817">
        <v>0</v>
      </c>
      <c r="AJ817" s="1">
        <f>Y817/0.1</f>
        <v>840</v>
      </c>
      <c r="AK817" s="1">
        <f>AC817-AJ817</f>
        <v>14</v>
      </c>
      <c r="AL817" s="28">
        <f>_xlfn.IFNA(INDEX($BD$2:$BD$53,MATCH(B817,$BC$2:$BC$53,0)),1000)</f>
        <v>720687</v>
      </c>
      <c r="AM817" s="1">
        <f>C817/AL817*100000</f>
        <v>1221.1958867025492</v>
      </c>
      <c r="AN817" s="17">
        <f>IF(B818=B817,IFERROR((C817/C818)-1,0),0)</f>
        <v>9.6363427784789124E-3</v>
      </c>
      <c r="AO817" s="26">
        <f>IFERROR(LOG(2)/LOG(1+(AN817)),AN817)</f>
        <v>72.276543126306862</v>
      </c>
      <c r="AP817" s="26">
        <f>AVERAGE(Y817:Y823)</f>
        <v>119.28571428571429</v>
      </c>
      <c r="AR817" s="1">
        <f>Q817/AL817*100000</f>
        <v>64.660525304327678</v>
      </c>
      <c r="AS817" s="25">
        <f>IF(B818=B817,IFERROR((AE817/AE818)-1,0),0)</f>
        <v>1</v>
      </c>
      <c r="AT817" s="26">
        <f>IFERROR(LOG(2)/LOG(1+(AS817)),AS817)</f>
        <v>1</v>
      </c>
      <c r="AU817" s="26">
        <f>AVERAGE(AE817:AE823)</f>
        <v>5.5714285714285712</v>
      </c>
      <c r="AV817" s="19">
        <f>ROUNDDOWN(N817,0)</f>
        <v>43981</v>
      </c>
      <c r="AW817" s="29" cm="1">
        <f t="array" ref="AW817">_xlfn.ANCHORARRAY(AV817)-1</f>
        <v>43980</v>
      </c>
    </row>
    <row r="818" spans="1:49" x14ac:dyDescent="0.25">
      <c r="A818">
        <v>20200530</v>
      </c>
      <c r="B818" s="1" t="s">
        <v>39</v>
      </c>
      <c r="C818">
        <v>8717</v>
      </c>
      <c r="D818">
        <v>36912</v>
      </c>
      <c r="F818">
        <v>317</v>
      </c>
      <c r="H818">
        <v>109</v>
      </c>
      <c r="J818">
        <v>66</v>
      </c>
      <c r="L818">
        <v>1100</v>
      </c>
      <c r="M818" s="1" t="s">
        <v>35</v>
      </c>
      <c r="N818" s="2">
        <v>43980</v>
      </c>
      <c r="O818" s="2">
        <v>43979.833333333336</v>
      </c>
      <c r="P818" s="1" t="s">
        <v>212</v>
      </c>
      <c r="Q818">
        <v>462</v>
      </c>
      <c r="S818" s="2">
        <v>43979.833333333336</v>
      </c>
      <c r="T818" s="1" t="s">
        <v>54</v>
      </c>
      <c r="U818" s="1" t="s">
        <v>54</v>
      </c>
      <c r="V818" s="1" t="s">
        <v>54</v>
      </c>
      <c r="W818">
        <v>8717</v>
      </c>
      <c r="X818">
        <v>11</v>
      </c>
      <c r="Y818">
        <v>179</v>
      </c>
      <c r="Z818" s="1" t="s">
        <v>4815</v>
      </c>
      <c r="AA818">
        <v>45629</v>
      </c>
      <c r="AB818">
        <v>45629</v>
      </c>
      <c r="AC818">
        <v>1771</v>
      </c>
      <c r="AD818">
        <v>45629</v>
      </c>
      <c r="AE818">
        <v>2</v>
      </c>
      <c r="AF818">
        <v>0</v>
      </c>
      <c r="AG818" s="1" t="s">
        <v>4816</v>
      </c>
      <c r="AH818">
        <v>0</v>
      </c>
      <c r="AI818">
        <v>0</v>
      </c>
      <c r="AJ818" s="1">
        <f>Y818/0.1</f>
        <v>1790</v>
      </c>
      <c r="AK818" s="1">
        <f>AC818-AJ818</f>
        <v>-19</v>
      </c>
      <c r="AL818" s="28">
        <f>_xlfn.IFNA(INDEX($BD$2:$BD$53,MATCH(B818,$BC$2:$BC$53,0)),1000)</f>
        <v>720687</v>
      </c>
      <c r="AM818" s="1">
        <f>C818/AL818*100000</f>
        <v>1209.5403413687218</v>
      </c>
      <c r="AN818" s="17">
        <f>IF(B819=B818,IFERROR((C818/C819)-1,0),0)</f>
        <v>2.0965097212461981E-2</v>
      </c>
      <c r="AO818" s="26">
        <f>IFERROR(LOG(2)/LOG(1+(AN818)),AN818)</f>
        <v>33.407333940497494</v>
      </c>
      <c r="AP818" s="26">
        <f>AVERAGE(Y818:Y824)</f>
        <v>107.28571428571429</v>
      </c>
      <c r="AR818" s="1">
        <f>Q818/AL818*100000</f>
        <v>64.105499336050187</v>
      </c>
      <c r="AS818" s="25">
        <f>IF(B819=B818,IFERROR((AE818/AE819)-1,0),0)</f>
        <v>-0.7142857142857143</v>
      </c>
      <c r="AT818" s="26">
        <f>IFERROR(LOG(2)/LOG(1+(AS818)),AS818)</f>
        <v>-0.55329475566511221</v>
      </c>
      <c r="AU818" s="26">
        <f>AVERAGE(AE818:AE824)</f>
        <v>5</v>
      </c>
      <c r="AV818" s="19">
        <f>ROUNDDOWN(N818,0)</f>
        <v>43980</v>
      </c>
      <c r="AW818" s="29" cm="1">
        <f t="array" ref="AW818">_xlfn.ANCHORARRAY(AV818)-1</f>
        <v>43979</v>
      </c>
    </row>
    <row r="819" spans="1:49" x14ac:dyDescent="0.25">
      <c r="A819">
        <v>20200529</v>
      </c>
      <c r="B819" s="1" t="s">
        <v>39</v>
      </c>
      <c r="C819">
        <v>8538</v>
      </c>
      <c r="D819">
        <v>35320</v>
      </c>
      <c r="F819">
        <v>338</v>
      </c>
      <c r="H819">
        <v>114</v>
      </c>
      <c r="J819">
        <v>65</v>
      </c>
      <c r="L819">
        <v>1089</v>
      </c>
      <c r="M819" s="1" t="s">
        <v>35</v>
      </c>
      <c r="N819" s="2">
        <v>43979</v>
      </c>
      <c r="O819" s="2">
        <v>43978.833333333336</v>
      </c>
      <c r="P819" s="1" t="s">
        <v>264</v>
      </c>
      <c r="Q819">
        <v>460</v>
      </c>
      <c r="S819" s="2">
        <v>43978.833333333336</v>
      </c>
      <c r="T819" s="1" t="s">
        <v>54</v>
      </c>
      <c r="U819" s="1" t="s">
        <v>54</v>
      </c>
      <c r="V819" s="1" t="s">
        <v>54</v>
      </c>
      <c r="W819">
        <v>8538</v>
      </c>
      <c r="X819">
        <v>11</v>
      </c>
      <c r="Y819">
        <v>46</v>
      </c>
      <c r="Z819" s="1" t="s">
        <v>4951</v>
      </c>
      <c r="AA819">
        <v>43858</v>
      </c>
      <c r="AB819">
        <v>43858</v>
      </c>
      <c r="AC819">
        <v>344</v>
      </c>
      <c r="AD819">
        <v>43858</v>
      </c>
      <c r="AE819">
        <v>7</v>
      </c>
      <c r="AF819">
        <v>0</v>
      </c>
      <c r="AG819" s="1" t="s">
        <v>4952</v>
      </c>
      <c r="AH819">
        <v>0</v>
      </c>
      <c r="AI819">
        <v>0</v>
      </c>
      <c r="AJ819" s="1">
        <f>Y819/0.1</f>
        <v>460</v>
      </c>
      <c r="AK819" s="1">
        <f>AC819-AJ819</f>
        <v>-116</v>
      </c>
      <c r="AL819" s="28">
        <f>_xlfn.IFNA(INDEX($BD$2:$BD$53,MATCH(B819,$BC$2:$BC$53,0)),1000)</f>
        <v>720687</v>
      </c>
      <c r="AM819" s="1">
        <f>C819/AL819*100000</f>
        <v>1184.7029292883042</v>
      </c>
      <c r="AN819" s="17">
        <f>IF(B820=B819,IFERROR((C819/C820)-1,0),0)</f>
        <v>5.4168629298163573E-3</v>
      </c>
      <c r="AO819" s="26">
        <f>IFERROR(LOG(2)/LOG(1+(AN819)),AN819)</f>
        <v>128.30725844270538</v>
      </c>
      <c r="AP819" s="26">
        <f>AVERAGE(Y819:Y825)</f>
        <v>92.142857142857139</v>
      </c>
      <c r="AR819" s="1">
        <f>Q819/AL819*100000</f>
        <v>63.827986351911434</v>
      </c>
      <c r="AS819" s="25">
        <f>IF(B820=B819,IFERROR((AE819/AE820)-1,0),0)</f>
        <v>-0.125</v>
      </c>
      <c r="AT819" s="26">
        <f>IFERROR(LOG(2)/LOG(1+(AS819)),AS819)</f>
        <v>-5.1908930696844315</v>
      </c>
      <c r="AU819" s="26">
        <f>AVERAGE(AE819:AE825)</f>
        <v>6</v>
      </c>
      <c r="AV819" s="19">
        <f>ROUNDDOWN(N819,0)</f>
        <v>43979</v>
      </c>
      <c r="AW819" s="29" cm="1">
        <f t="array" ref="AW819">_xlfn.ANCHORARRAY(AV819)-1</f>
        <v>43978</v>
      </c>
    </row>
    <row r="820" spans="1:49" x14ac:dyDescent="0.25">
      <c r="A820">
        <v>20200528</v>
      </c>
      <c r="B820" s="1" t="s">
        <v>39</v>
      </c>
      <c r="C820">
        <v>8492</v>
      </c>
      <c r="D820">
        <v>35022</v>
      </c>
      <c r="F820">
        <v>343</v>
      </c>
      <c r="H820">
        <v>108</v>
      </c>
      <c r="J820">
        <v>65</v>
      </c>
      <c r="L820">
        <v>1082</v>
      </c>
      <c r="M820" s="1" t="s">
        <v>35</v>
      </c>
      <c r="N820" s="2">
        <v>43978</v>
      </c>
      <c r="O820" s="2">
        <v>43977.833333333336</v>
      </c>
      <c r="P820" s="1" t="s">
        <v>315</v>
      </c>
      <c r="Q820">
        <v>453</v>
      </c>
      <c r="S820" s="2">
        <v>43977.833333333336</v>
      </c>
      <c r="T820" s="1" t="s">
        <v>54</v>
      </c>
      <c r="U820" s="1" t="s">
        <v>54</v>
      </c>
      <c r="V820" s="1" t="s">
        <v>54</v>
      </c>
      <c r="W820">
        <v>8492</v>
      </c>
      <c r="X820">
        <v>11</v>
      </c>
      <c r="Y820">
        <v>86</v>
      </c>
      <c r="Z820" s="1" t="s">
        <v>5096</v>
      </c>
      <c r="AA820">
        <v>43514</v>
      </c>
      <c r="AB820">
        <v>43514</v>
      </c>
      <c r="AC820">
        <v>817</v>
      </c>
      <c r="AD820">
        <v>43514</v>
      </c>
      <c r="AE820">
        <v>8</v>
      </c>
      <c r="AF820">
        <v>0</v>
      </c>
      <c r="AG820" s="1" t="s">
        <v>5097</v>
      </c>
      <c r="AH820">
        <v>0</v>
      </c>
      <c r="AI820">
        <v>0</v>
      </c>
      <c r="AJ820" s="1">
        <f>Y820/0.1</f>
        <v>860</v>
      </c>
      <c r="AK820" s="1">
        <f>AC820-AJ820</f>
        <v>-43</v>
      </c>
      <c r="AL820" s="28">
        <f>_xlfn.IFNA(INDEX($BD$2:$BD$53,MATCH(B820,$BC$2:$BC$53,0)),1000)</f>
        <v>720687</v>
      </c>
      <c r="AM820" s="1">
        <f>C820/AL820*100000</f>
        <v>1178.320130653113</v>
      </c>
      <c r="AN820" s="17">
        <f>IF(B821=B820,IFERROR((C820/C821)-1,0),0)</f>
        <v>1.023078753271478E-2</v>
      </c>
      <c r="AO820" s="26">
        <f>IFERROR(LOG(2)/LOG(1+(AN820)),AN820)</f>
        <v>68.097092614598481</v>
      </c>
      <c r="AP820" s="26">
        <f>AVERAGE(Y820:Y826)</f>
        <v>100.57142857142857</v>
      </c>
      <c r="AR820" s="1">
        <f>Q820/AL820*100000</f>
        <v>62.856690907425836</v>
      </c>
      <c r="AS820" s="25">
        <f>IF(B821=B820,IFERROR((AE820/AE821)-1,0),0)</f>
        <v>0.60000000000000009</v>
      </c>
      <c r="AT820" s="26">
        <f>IFERROR(LOG(2)/LOG(1+(AS820)),AS820)</f>
        <v>1.4747698473569486</v>
      </c>
      <c r="AU820" s="26">
        <f>AVERAGE(AE820:AE826)</f>
        <v>5.8571428571428568</v>
      </c>
      <c r="AV820" s="19">
        <f>ROUNDDOWN(N820,0)</f>
        <v>43978</v>
      </c>
      <c r="AW820" s="29" cm="1">
        <f t="array" ref="AW820">_xlfn.ANCHORARRAY(AV820)-1</f>
        <v>43977</v>
      </c>
    </row>
    <row r="821" spans="1:49" x14ac:dyDescent="0.25">
      <c r="A821">
        <v>20200527</v>
      </c>
      <c r="B821" s="1" t="s">
        <v>39</v>
      </c>
      <c r="C821">
        <v>8406</v>
      </c>
      <c r="D821">
        <v>34291</v>
      </c>
      <c r="F821">
        <v>349</v>
      </c>
      <c r="H821">
        <v>113</v>
      </c>
      <c r="J821">
        <v>76</v>
      </c>
      <c r="L821">
        <v>1082</v>
      </c>
      <c r="M821" s="1" t="s">
        <v>35</v>
      </c>
      <c r="N821" s="2">
        <v>43977</v>
      </c>
      <c r="O821" s="2">
        <v>43976.833333333336</v>
      </c>
      <c r="P821" s="1" t="s">
        <v>336</v>
      </c>
      <c r="Q821">
        <v>445</v>
      </c>
      <c r="S821" s="2">
        <v>43976.833333333336</v>
      </c>
      <c r="T821" s="1" t="s">
        <v>54</v>
      </c>
      <c r="U821" s="1" t="s">
        <v>54</v>
      </c>
      <c r="V821" s="1" t="s">
        <v>54</v>
      </c>
      <c r="W821">
        <v>8406</v>
      </c>
      <c r="X821">
        <v>11</v>
      </c>
      <c r="Y821">
        <v>72</v>
      </c>
      <c r="Z821" s="1" t="s">
        <v>5235</v>
      </c>
      <c r="AA821">
        <v>42697</v>
      </c>
      <c r="AB821">
        <v>42697</v>
      </c>
      <c r="AC821">
        <v>642</v>
      </c>
      <c r="AD821">
        <v>42697</v>
      </c>
      <c r="AE821">
        <v>5</v>
      </c>
      <c r="AF821">
        <v>0</v>
      </c>
      <c r="AG821" s="1" t="s">
        <v>5236</v>
      </c>
      <c r="AH821">
        <v>0</v>
      </c>
      <c r="AI821">
        <v>0</v>
      </c>
      <c r="AJ821" s="1">
        <f>Y821/0.1</f>
        <v>720</v>
      </c>
      <c r="AK821" s="1">
        <f>AC821-AJ821</f>
        <v>-78</v>
      </c>
      <c r="AL821" s="28">
        <f>_xlfn.IFNA(INDEX($BD$2:$BD$53,MATCH(B821,$BC$2:$BC$53,0)),1000)</f>
        <v>720687</v>
      </c>
      <c r="AM821" s="1">
        <f>C821/AL821*100000</f>
        <v>1166.387072335147</v>
      </c>
      <c r="AN821" s="17">
        <f>IF(B822=B821,IFERROR((C821/C822)-1,0),0)</f>
        <v>8.6393088552916275E-3</v>
      </c>
      <c r="AO821" s="26">
        <f>IFERROR(LOG(2)/LOG(1+(AN821)),AN821)</f>
        <v>80.577862857942648</v>
      </c>
      <c r="AP821" s="26">
        <f>AVERAGE(Y821:Y827)</f>
        <v>122.14285714285714</v>
      </c>
      <c r="AR821" s="1">
        <f>Q821/AL821*100000</f>
        <v>61.746638970870848</v>
      </c>
      <c r="AS821" s="25">
        <f>IF(B822=B821,IFERROR((AE821/AE822)-1,0),0)</f>
        <v>0</v>
      </c>
      <c r="AT821" s="26">
        <f>IFERROR(LOG(2)/LOG(1+(AS821)),AS821)</f>
        <v>0</v>
      </c>
      <c r="AU821" s="26">
        <f>AVERAGE(AE821:AE827)</f>
        <v>5.4285714285714288</v>
      </c>
      <c r="AV821" s="19">
        <f>ROUNDDOWN(N821,0)</f>
        <v>43977</v>
      </c>
      <c r="AW821" s="29" cm="1">
        <f t="array" ref="AW821">_xlfn.ANCHORARRAY(AV821)-1</f>
        <v>43976</v>
      </c>
    </row>
    <row r="822" spans="1:49" x14ac:dyDescent="0.25">
      <c r="A822">
        <v>20200526</v>
      </c>
      <c r="B822" s="1" t="s">
        <v>39</v>
      </c>
      <c r="C822">
        <v>8334</v>
      </c>
      <c r="D822">
        <v>33721</v>
      </c>
      <c r="F822">
        <v>353</v>
      </c>
      <c r="H822">
        <v>113</v>
      </c>
      <c r="J822">
        <v>76</v>
      </c>
      <c r="L822">
        <v>1080</v>
      </c>
      <c r="M822" s="1" t="s">
        <v>35</v>
      </c>
      <c r="N822" s="2">
        <v>43976</v>
      </c>
      <c r="O822" s="2">
        <v>43975.833333333336</v>
      </c>
      <c r="P822" s="1" t="s">
        <v>366</v>
      </c>
      <c r="Q822">
        <v>440</v>
      </c>
      <c r="S822" s="2">
        <v>43975.833333333336</v>
      </c>
      <c r="T822" s="1" t="s">
        <v>54</v>
      </c>
      <c r="U822" s="1" t="s">
        <v>54</v>
      </c>
      <c r="V822" s="1" t="s">
        <v>54</v>
      </c>
      <c r="W822">
        <v>8334</v>
      </c>
      <c r="X822">
        <v>11</v>
      </c>
      <c r="Y822">
        <v>109</v>
      </c>
      <c r="Z822" s="1" t="s">
        <v>5369</v>
      </c>
      <c r="AA822">
        <v>42055</v>
      </c>
      <c r="AB822">
        <v>42055</v>
      </c>
      <c r="AC822">
        <v>1252</v>
      </c>
      <c r="AD822">
        <v>42055</v>
      </c>
      <c r="AE822">
        <v>0</v>
      </c>
      <c r="AF822">
        <v>0</v>
      </c>
      <c r="AG822" s="1" t="s">
        <v>5370</v>
      </c>
      <c r="AH822">
        <v>0</v>
      </c>
      <c r="AI822">
        <v>0</v>
      </c>
      <c r="AJ822" s="1">
        <f>Y822/0.1</f>
        <v>1090</v>
      </c>
      <c r="AK822" s="1">
        <f>AC822-AJ822</f>
        <v>162</v>
      </c>
      <c r="AL822" s="28">
        <f>_xlfn.IFNA(INDEX($BD$2:$BD$53,MATCH(B822,$BC$2:$BC$53,0)),1000)</f>
        <v>720687</v>
      </c>
      <c r="AM822" s="1">
        <f>C822/AL822*100000</f>
        <v>1156.3966049061521</v>
      </c>
      <c r="AN822" s="17">
        <f>IF(B823=B822,IFERROR((C822/C823)-1,0),0)</f>
        <v>1.3252279635258324E-2</v>
      </c>
      <c r="AO822" s="26">
        <f>IFERROR(LOG(2)/LOG(1+(AN822)),AN822)</f>
        <v>52.64980910287656</v>
      </c>
      <c r="AP822" s="26">
        <f>AVERAGE(Y822:Y828)</f>
        <v>128.57142857142858</v>
      </c>
      <c r="AR822" s="1">
        <f>Q822/AL822*100000</f>
        <v>61.052856510523988</v>
      </c>
      <c r="AS822" s="25">
        <f>IF(B823=B822,IFERROR((AE822/AE823)-1,0),0)</f>
        <v>-1</v>
      </c>
      <c r="AT822" s="26">
        <f>IFERROR(LOG(2)/LOG(1+(AS822)),AS822)</f>
        <v>-1</v>
      </c>
      <c r="AU822" s="26">
        <f>AVERAGE(AE822:AE828)</f>
        <v>5.7142857142857144</v>
      </c>
      <c r="AV822" s="19">
        <f>ROUNDDOWN(N822,0)</f>
        <v>43976</v>
      </c>
      <c r="AW822" s="29" cm="1">
        <f t="array" ref="AW822">_xlfn.ANCHORARRAY(AV822)-1</f>
        <v>43975</v>
      </c>
    </row>
    <row r="823" spans="1:49" x14ac:dyDescent="0.25">
      <c r="A823">
        <v>20200525</v>
      </c>
      <c r="B823" s="1" t="s">
        <v>39</v>
      </c>
      <c r="C823">
        <v>8225</v>
      </c>
      <c r="D823">
        <v>32578</v>
      </c>
      <c r="F823">
        <v>331</v>
      </c>
      <c r="H823">
        <v>106</v>
      </c>
      <c r="J823">
        <v>70</v>
      </c>
      <c r="L823">
        <v>1080</v>
      </c>
      <c r="M823" s="1" t="s">
        <v>35</v>
      </c>
      <c r="N823" s="2">
        <v>43975</v>
      </c>
      <c r="O823" s="2">
        <v>43974.833333333336</v>
      </c>
      <c r="P823" s="1" t="s">
        <v>369</v>
      </c>
      <c r="Q823">
        <v>440</v>
      </c>
      <c r="S823" s="2">
        <v>43974.833333333336</v>
      </c>
      <c r="T823" s="1" t="s">
        <v>54</v>
      </c>
      <c r="U823" s="1" t="s">
        <v>54</v>
      </c>
      <c r="V823" s="1" t="s">
        <v>54</v>
      </c>
      <c r="W823">
        <v>8225</v>
      </c>
      <c r="X823">
        <v>11</v>
      </c>
      <c r="Y823">
        <v>259</v>
      </c>
      <c r="Z823" s="1" t="s">
        <v>5509</v>
      </c>
      <c r="AA823">
        <v>40803</v>
      </c>
      <c r="AB823">
        <v>40803</v>
      </c>
      <c r="AC823">
        <v>-11188</v>
      </c>
      <c r="AD823">
        <v>40803</v>
      </c>
      <c r="AE823">
        <v>13</v>
      </c>
      <c r="AF823">
        <v>0</v>
      </c>
      <c r="AG823" s="1" t="s">
        <v>5510</v>
      </c>
      <c r="AH823">
        <v>0</v>
      </c>
      <c r="AI823">
        <v>0</v>
      </c>
      <c r="AJ823" s="1">
        <f>Y823/0.1</f>
        <v>2590</v>
      </c>
      <c r="AK823" s="1">
        <f>AC823-AJ823</f>
        <v>-13778</v>
      </c>
      <c r="AL823" s="28">
        <f>_xlfn.IFNA(INDEX($BD$2:$BD$53,MATCH(B823,$BC$2:$BC$53,0)),1000)</f>
        <v>720687</v>
      </c>
      <c r="AM823" s="1">
        <f>C823/AL823*100000</f>
        <v>1141.2721472705905</v>
      </c>
      <c r="AN823" s="17">
        <f>IF(B824=B823,IFERROR((C823/C824)-1,0),0)</f>
        <v>3.2513181019332205E-2</v>
      </c>
      <c r="AO823" s="26">
        <f>IFERROR(LOG(2)/LOG(1+(AN823)),AN823)</f>
        <v>21.663684700359795</v>
      </c>
      <c r="AP823" s="26">
        <f>AVERAGE(Y823:Y829)</f>
        <v>136.42857142857142</v>
      </c>
      <c r="AR823" s="1">
        <f>Q823/AL823*100000</f>
        <v>61.052856510523988</v>
      </c>
      <c r="AS823" s="25">
        <f>IF(B824=B823,IFERROR((AE823/AE824)-1,0),0)</f>
        <v>0</v>
      </c>
      <c r="AT823" s="26">
        <f>IFERROR(LOG(2)/LOG(1+(AS823)),AS823)</f>
        <v>0</v>
      </c>
      <c r="AU823" s="26">
        <f>AVERAGE(AE823:AE829)</f>
        <v>6.8571428571428568</v>
      </c>
      <c r="AV823" s="19">
        <f>ROUNDDOWN(N823,0)</f>
        <v>43975</v>
      </c>
      <c r="AW823" s="29" cm="1">
        <f t="array" ref="AW823">_xlfn.ANCHORARRAY(AV823)-1</f>
        <v>43974</v>
      </c>
    </row>
    <row r="824" spans="1:49" x14ac:dyDescent="0.25">
      <c r="A824">
        <v>20200524</v>
      </c>
      <c r="B824" s="1" t="s">
        <v>39</v>
      </c>
      <c r="C824">
        <v>7966</v>
      </c>
      <c r="D824">
        <v>44025</v>
      </c>
      <c r="F824">
        <v>324</v>
      </c>
      <c r="H824">
        <v>110</v>
      </c>
      <c r="J824">
        <v>73</v>
      </c>
      <c r="L824">
        <v>1075</v>
      </c>
      <c r="M824" s="1" t="s">
        <v>35</v>
      </c>
      <c r="N824" s="2">
        <v>43973</v>
      </c>
      <c r="O824" s="2">
        <v>43972.833333333336</v>
      </c>
      <c r="P824" s="1" t="s">
        <v>418</v>
      </c>
      <c r="Q824">
        <v>427</v>
      </c>
      <c r="S824" s="2">
        <v>43972.833333333336</v>
      </c>
      <c r="T824" s="1" t="s">
        <v>54</v>
      </c>
      <c r="U824" s="1" t="s">
        <v>54</v>
      </c>
      <c r="V824" s="1" t="s">
        <v>54</v>
      </c>
      <c r="W824">
        <v>7966</v>
      </c>
      <c r="X824">
        <v>11</v>
      </c>
      <c r="Y824">
        <v>0</v>
      </c>
      <c r="Z824" s="1" t="s">
        <v>2527</v>
      </c>
      <c r="AA824">
        <v>51991</v>
      </c>
      <c r="AB824">
        <v>51991</v>
      </c>
      <c r="AC824">
        <v>0</v>
      </c>
      <c r="AD824">
        <v>51991</v>
      </c>
      <c r="AE824">
        <v>0</v>
      </c>
      <c r="AF824">
        <v>0</v>
      </c>
      <c r="AG824" s="1" t="s">
        <v>5636</v>
      </c>
      <c r="AH824">
        <v>0</v>
      </c>
      <c r="AI824">
        <v>0</v>
      </c>
      <c r="AJ824" s="1">
        <f>Y824/0.1</f>
        <v>0</v>
      </c>
      <c r="AK824" s="1">
        <f>AC824-AJ824</f>
        <v>0</v>
      </c>
      <c r="AL824" s="28">
        <f>_xlfn.IFNA(INDEX($BD$2:$BD$53,MATCH(B824,$BC$2:$BC$53,0)),1000)</f>
        <v>720687</v>
      </c>
      <c r="AM824" s="1">
        <f>C824/AL824*100000</f>
        <v>1105.334215824623</v>
      </c>
      <c r="AN824" s="17">
        <f>IF(B825=B824,IFERROR((C824/C825)-1,0),0)</f>
        <v>0</v>
      </c>
      <c r="AO824" s="26">
        <f>IFERROR(LOG(2)/LOG(1+(AN824)),AN824)</f>
        <v>0</v>
      </c>
      <c r="AP824" s="26">
        <f>AVERAGE(Y824:Y830)</f>
        <v>120.42857142857143</v>
      </c>
      <c r="AR824" s="1">
        <f>Q824/AL824*100000</f>
        <v>59.249022113622139</v>
      </c>
      <c r="AS824" s="25">
        <f>IF(B825=B824,IFERROR((AE824/AE825)-1,0),0)</f>
        <v>-1</v>
      </c>
      <c r="AT824" s="26">
        <f>IFERROR(LOG(2)/LOG(1+(AS824)),AS824)</f>
        <v>-1</v>
      </c>
      <c r="AU824" s="26">
        <f>AVERAGE(AE824:AE830)</f>
        <v>6.2857142857142856</v>
      </c>
      <c r="AV824" s="19">
        <f>ROUNDDOWN(N824,0)</f>
        <v>43973</v>
      </c>
      <c r="AW824" s="29" cm="1">
        <f t="array" ref="AW824">_xlfn.ANCHORARRAY(AV824)-1</f>
        <v>43972</v>
      </c>
    </row>
    <row r="825" spans="1:49" x14ac:dyDescent="0.25">
      <c r="A825">
        <v>20200523</v>
      </c>
      <c r="B825" s="1" t="s">
        <v>39</v>
      </c>
      <c r="C825">
        <v>7966</v>
      </c>
      <c r="D825">
        <v>44025</v>
      </c>
      <c r="F825">
        <v>324</v>
      </c>
      <c r="H825">
        <v>110</v>
      </c>
      <c r="J825">
        <v>73</v>
      </c>
      <c r="L825">
        <v>1075</v>
      </c>
      <c r="M825" s="1" t="s">
        <v>35</v>
      </c>
      <c r="N825" s="2">
        <v>43973</v>
      </c>
      <c r="O825" s="2">
        <v>43972.833333333336</v>
      </c>
      <c r="P825" s="1" t="s">
        <v>418</v>
      </c>
      <c r="Q825">
        <v>427</v>
      </c>
      <c r="S825" s="2">
        <v>43972.833333333336</v>
      </c>
      <c r="T825" s="1" t="s">
        <v>54</v>
      </c>
      <c r="U825" s="1" t="s">
        <v>54</v>
      </c>
      <c r="V825" s="1" t="s">
        <v>54</v>
      </c>
      <c r="W825">
        <v>7966</v>
      </c>
      <c r="X825">
        <v>11</v>
      </c>
      <c r="Y825">
        <v>73</v>
      </c>
      <c r="Z825" s="1" t="s">
        <v>5767</v>
      </c>
      <c r="AA825">
        <v>51991</v>
      </c>
      <c r="AB825">
        <v>51991</v>
      </c>
      <c r="AC825">
        <v>8998</v>
      </c>
      <c r="AD825">
        <v>51991</v>
      </c>
      <c r="AE825">
        <v>9</v>
      </c>
      <c r="AF825">
        <v>0</v>
      </c>
      <c r="AG825" s="1" t="s">
        <v>5768</v>
      </c>
      <c r="AH825">
        <v>0</v>
      </c>
      <c r="AI825">
        <v>0</v>
      </c>
      <c r="AJ825" s="1">
        <f>Y825/0.1</f>
        <v>730</v>
      </c>
      <c r="AK825" s="1">
        <f>AC825-AJ825</f>
        <v>8268</v>
      </c>
      <c r="AL825" s="28">
        <f>_xlfn.IFNA(INDEX($BD$2:$BD$53,MATCH(B825,$BC$2:$BC$53,0)),1000)</f>
        <v>720687</v>
      </c>
      <c r="AM825" s="1">
        <f>C825/AL825*100000</f>
        <v>1105.334215824623</v>
      </c>
      <c r="AN825" s="17">
        <f>IF(B826=B825,IFERROR((C825/C826)-1,0),0)</f>
        <v>9.2487013809705587E-3</v>
      </c>
      <c r="AO825" s="26">
        <f>IFERROR(LOG(2)/LOG(1+(AN825)),AN825)</f>
        <v>75.291393822597641</v>
      </c>
      <c r="AP825" s="26">
        <f>AVERAGE(Y825:Y831)</f>
        <v>132</v>
      </c>
      <c r="AR825" s="1">
        <f>Q825/AL825*100000</f>
        <v>59.249022113622139</v>
      </c>
      <c r="AS825" s="25">
        <f>IF(B826=B825,IFERROR((AE825/AE826)-1,0),0)</f>
        <v>0.5</v>
      </c>
      <c r="AT825" s="26">
        <f>IFERROR(LOG(2)/LOG(1+(AS825)),AS825)</f>
        <v>1.7095112913514547</v>
      </c>
      <c r="AU825" s="26">
        <f>AVERAGE(AE825:AE831)</f>
        <v>7.4285714285714288</v>
      </c>
      <c r="AV825" s="19">
        <f>ROUNDDOWN(N825,0)</f>
        <v>43973</v>
      </c>
      <c r="AW825" s="29" cm="1">
        <f t="array" ref="AW825">_xlfn.ANCHORARRAY(AV825)-1</f>
        <v>43972</v>
      </c>
    </row>
    <row r="826" spans="1:49" x14ac:dyDescent="0.25">
      <c r="A826">
        <v>20200522</v>
      </c>
      <c r="B826" s="1" t="s">
        <v>39</v>
      </c>
      <c r="C826">
        <v>7893</v>
      </c>
      <c r="D826">
        <v>35100</v>
      </c>
      <c r="F826">
        <v>342</v>
      </c>
      <c r="H826">
        <v>112</v>
      </c>
      <c r="J826">
        <v>74</v>
      </c>
      <c r="L826">
        <v>1069</v>
      </c>
      <c r="M826" s="1" t="s">
        <v>35</v>
      </c>
      <c r="N826" s="2">
        <v>43972</v>
      </c>
      <c r="O826" s="2">
        <v>43971.833333333336</v>
      </c>
      <c r="P826" s="1" t="s">
        <v>457</v>
      </c>
      <c r="Q826">
        <v>418</v>
      </c>
      <c r="S826" s="2">
        <v>43971.833333333336</v>
      </c>
      <c r="T826" s="1" t="s">
        <v>54</v>
      </c>
      <c r="U826" s="1" t="s">
        <v>54</v>
      </c>
      <c r="V826" s="1" t="s">
        <v>54</v>
      </c>
      <c r="W826">
        <v>7893</v>
      </c>
      <c r="X826">
        <v>11</v>
      </c>
      <c r="Y826">
        <v>105</v>
      </c>
      <c r="Z826" s="1" t="s">
        <v>2862</v>
      </c>
      <c r="AA826">
        <v>42993</v>
      </c>
      <c r="AB826">
        <v>42993</v>
      </c>
      <c r="AC826">
        <v>1237</v>
      </c>
      <c r="AD826">
        <v>42993</v>
      </c>
      <c r="AE826">
        <v>6</v>
      </c>
      <c r="AF826">
        <v>0</v>
      </c>
      <c r="AG826" s="1" t="s">
        <v>5901</v>
      </c>
      <c r="AH826">
        <v>0</v>
      </c>
      <c r="AI826">
        <v>0</v>
      </c>
      <c r="AJ826" s="1">
        <f>Y826/0.1</f>
        <v>1050</v>
      </c>
      <c r="AK826" s="1">
        <f>AC826-AJ826</f>
        <v>187</v>
      </c>
      <c r="AL826" s="28">
        <f>_xlfn.IFNA(INDEX($BD$2:$BD$53,MATCH(B826,$BC$2:$BC$53,0)),1000)</f>
        <v>720687</v>
      </c>
      <c r="AM826" s="1">
        <f>C826/AL826*100000</f>
        <v>1095.2049919035587</v>
      </c>
      <c r="AN826" s="17">
        <f>IF(B827=B826,IFERROR((C826/C827)-1,0),0)</f>
        <v>1.3482280431432958E-2</v>
      </c>
      <c r="AO826" s="26">
        <f>IFERROR(LOG(2)/LOG(1+(AN826)),AN826)</f>
        <v>51.757516620989691</v>
      </c>
      <c r="AP826" s="26">
        <f>AVERAGE(Y826:Y832)</f>
        <v>146</v>
      </c>
      <c r="AR826" s="1">
        <f>Q826/AL826*100000</f>
        <v>58.000213684997789</v>
      </c>
      <c r="AS826" s="25">
        <f>IF(B827=B826,IFERROR((AE826/AE827)-1,0),0)</f>
        <v>0.19999999999999996</v>
      </c>
      <c r="AT826" s="26">
        <f>IFERROR(LOG(2)/LOG(1+(AS826)),AS826)</f>
        <v>3.8017840169239308</v>
      </c>
      <c r="AU826" s="26">
        <f>AVERAGE(AE826:AE832)</f>
        <v>7.1428571428571432</v>
      </c>
      <c r="AV826" s="19">
        <f>ROUNDDOWN(N826,0)</f>
        <v>43972</v>
      </c>
      <c r="AW826" s="29" cm="1">
        <f t="array" ref="AW826">_xlfn.ANCHORARRAY(AV826)-1</f>
        <v>43971</v>
      </c>
    </row>
    <row r="827" spans="1:49" x14ac:dyDescent="0.25">
      <c r="A827">
        <v>20200521</v>
      </c>
      <c r="B827" s="1" t="s">
        <v>39</v>
      </c>
      <c r="C827">
        <v>7788</v>
      </c>
      <c r="D827">
        <v>33968</v>
      </c>
      <c r="F827">
        <v>336</v>
      </c>
      <c r="J827">
        <v>74</v>
      </c>
      <c r="L827">
        <v>1061</v>
      </c>
      <c r="M827" s="1" t="s">
        <v>31</v>
      </c>
      <c r="N827" s="2">
        <v>43971</v>
      </c>
      <c r="O827" s="2">
        <v>43970.833333333336</v>
      </c>
      <c r="P827" s="1" t="s">
        <v>488</v>
      </c>
      <c r="Q827">
        <v>412</v>
      </c>
      <c r="S827" s="2">
        <v>43970.833333333336</v>
      </c>
      <c r="T827" s="1" t="s">
        <v>54</v>
      </c>
      <c r="U827" s="1" t="s">
        <v>54</v>
      </c>
      <c r="V827" s="1" t="s">
        <v>54</v>
      </c>
      <c r="W827">
        <v>7788</v>
      </c>
      <c r="X827">
        <v>11</v>
      </c>
      <c r="Y827">
        <v>237</v>
      </c>
      <c r="Z827" s="1" t="s">
        <v>6037</v>
      </c>
      <c r="AA827">
        <v>41756</v>
      </c>
      <c r="AB827">
        <v>41756</v>
      </c>
      <c r="AC827">
        <v>1337</v>
      </c>
      <c r="AD827">
        <v>41756</v>
      </c>
      <c r="AE827">
        <v>5</v>
      </c>
      <c r="AF827">
        <v>0</v>
      </c>
      <c r="AG827" s="1" t="s">
        <v>6038</v>
      </c>
      <c r="AH827">
        <v>0</v>
      </c>
      <c r="AI827">
        <v>0</v>
      </c>
      <c r="AJ827" s="1">
        <f>Y827/0.1</f>
        <v>2370</v>
      </c>
      <c r="AK827" s="1">
        <f>AC827-AJ827</f>
        <v>-1033</v>
      </c>
      <c r="AL827" s="28">
        <f>_xlfn.IFNA(INDEX($BD$2:$BD$53,MATCH(B827,$BC$2:$BC$53,0)),1000)</f>
        <v>720687</v>
      </c>
      <c r="AM827" s="1">
        <f>C827/AL827*100000</f>
        <v>1080.6355602362744</v>
      </c>
      <c r="AN827" s="17">
        <f>IF(B828=B827,IFERROR((C827/C828)-1,0),0)</f>
        <v>3.1386571315057621E-2</v>
      </c>
      <c r="AO827" s="26">
        <f>IFERROR(LOG(2)/LOG(1+(AN827)),AN827)</f>
        <v>22.42898414241505</v>
      </c>
      <c r="AP827" s="26">
        <f>AVERAGE(Y827:Y833)</f>
        <v>150.28571428571428</v>
      </c>
      <c r="AR827" s="1">
        <f>Q827/AL827*100000</f>
        <v>57.167674732581553</v>
      </c>
      <c r="AS827" s="25">
        <f>IF(B828=B827,IFERROR((AE827/AE828)-1,0),0)</f>
        <v>-0.2857142857142857</v>
      </c>
      <c r="AT827" s="26">
        <f>IFERROR(LOG(2)/LOG(1+(AS827)),AS827)</f>
        <v>-2.0600427171061453</v>
      </c>
      <c r="AU827" s="26">
        <f>AVERAGE(AE827:AE833)</f>
        <v>7.7142857142857144</v>
      </c>
      <c r="AV827" s="19">
        <f>ROUNDDOWN(N827,0)</f>
        <v>43971</v>
      </c>
      <c r="AW827" s="29" cm="1">
        <f t="array" ref="AW827">_xlfn.ANCHORARRAY(AV827)-1</f>
        <v>43970</v>
      </c>
    </row>
    <row r="828" spans="1:49" x14ac:dyDescent="0.25">
      <c r="A828">
        <v>20200520</v>
      </c>
      <c r="B828" s="1" t="s">
        <v>39</v>
      </c>
      <c r="C828">
        <v>7551</v>
      </c>
      <c r="D828">
        <v>32868</v>
      </c>
      <c r="F828">
        <v>336</v>
      </c>
      <c r="J828">
        <v>74</v>
      </c>
      <c r="L828">
        <v>1059</v>
      </c>
      <c r="M828" s="1" t="s">
        <v>31</v>
      </c>
      <c r="N828" s="2">
        <v>43970</v>
      </c>
      <c r="O828" s="2">
        <v>43969.833333333336</v>
      </c>
      <c r="P828" s="1" t="s">
        <v>367</v>
      </c>
      <c r="Q828">
        <v>407</v>
      </c>
      <c r="S828" s="2">
        <v>43969.833333333336</v>
      </c>
      <c r="T828" s="1" t="s">
        <v>54</v>
      </c>
      <c r="U828" s="1" t="s">
        <v>54</v>
      </c>
      <c r="V828" s="1" t="s">
        <v>54</v>
      </c>
      <c r="W828">
        <v>7551</v>
      </c>
      <c r="X828">
        <v>11</v>
      </c>
      <c r="Y828">
        <v>117</v>
      </c>
      <c r="Z828" s="1" t="s">
        <v>6166</v>
      </c>
      <c r="AA828">
        <v>40419</v>
      </c>
      <c r="AB828">
        <v>40419</v>
      </c>
      <c r="AC828">
        <v>1045</v>
      </c>
      <c r="AD828">
        <v>40419</v>
      </c>
      <c r="AE828">
        <v>7</v>
      </c>
      <c r="AF828">
        <v>0</v>
      </c>
      <c r="AG828" s="1" t="s">
        <v>6167</v>
      </c>
      <c r="AH828">
        <v>0</v>
      </c>
      <c r="AI828">
        <v>0</v>
      </c>
      <c r="AJ828" s="1">
        <f>Y828/0.1</f>
        <v>1170</v>
      </c>
      <c r="AK828" s="1">
        <f>AC828-AJ828</f>
        <v>-125</v>
      </c>
      <c r="AL828" s="28">
        <f>_xlfn.IFNA(INDEX($BD$2:$BD$53,MATCH(B828,$BC$2:$BC$53,0)),1000)</f>
        <v>720687</v>
      </c>
      <c r="AM828" s="1">
        <f>C828/AL828*100000</f>
        <v>1047.7502716158333</v>
      </c>
      <c r="AN828" s="17">
        <f>IF(B829=B828,IFERROR((C828/C829)-1,0),0)</f>
        <v>1.57384987893463E-2</v>
      </c>
      <c r="AO828" s="26">
        <f>IFERROR(LOG(2)/LOG(1+(AN828)),AN828)</f>
        <v>44.387177054789184</v>
      </c>
      <c r="AP828" s="26">
        <f>AVERAGE(Y828:Y834)</f>
        <v>138.14285714285714</v>
      </c>
      <c r="AR828" s="1">
        <f>Q828/AL828*100000</f>
        <v>56.473892272234686</v>
      </c>
      <c r="AS828" s="25">
        <f>IF(B829=B828,IFERROR((AE828/AE829)-1,0),0)</f>
        <v>-0.125</v>
      </c>
      <c r="AT828" s="26">
        <f>IFERROR(LOG(2)/LOG(1+(AS828)),AS828)</f>
        <v>-5.1908930696844315</v>
      </c>
      <c r="AU828" s="26">
        <f>AVERAGE(AE828:AE834)</f>
        <v>8.1428571428571423</v>
      </c>
      <c r="AV828" s="19">
        <f>ROUNDDOWN(N828,0)</f>
        <v>43970</v>
      </c>
      <c r="AW828" s="29" cm="1">
        <f t="array" ref="AW828">_xlfn.ANCHORARRAY(AV828)-1</f>
        <v>43969</v>
      </c>
    </row>
    <row r="829" spans="1:49" x14ac:dyDescent="0.25">
      <c r="A829">
        <v>20200519</v>
      </c>
      <c r="B829" s="1" t="s">
        <v>39</v>
      </c>
      <c r="C829">
        <v>7434</v>
      </c>
      <c r="D829">
        <v>31940</v>
      </c>
      <c r="F829">
        <v>375</v>
      </c>
      <c r="J829">
        <v>77</v>
      </c>
      <c r="L829">
        <v>1040</v>
      </c>
      <c r="M829" s="1" t="s">
        <v>31</v>
      </c>
      <c r="N829" s="2">
        <v>43969</v>
      </c>
      <c r="O829" s="2">
        <v>43968.833333333336</v>
      </c>
      <c r="P829" s="1" t="s">
        <v>512</v>
      </c>
      <c r="Q829">
        <v>400</v>
      </c>
      <c r="S829" s="2">
        <v>43968.833333333336</v>
      </c>
      <c r="T829" s="1" t="s">
        <v>54</v>
      </c>
      <c r="U829" s="1" t="s">
        <v>54</v>
      </c>
      <c r="V829" s="1" t="s">
        <v>54</v>
      </c>
      <c r="W829">
        <v>7434</v>
      </c>
      <c r="X829">
        <v>11</v>
      </c>
      <c r="Y829">
        <v>164</v>
      </c>
      <c r="Z829" s="1" t="s">
        <v>6294</v>
      </c>
      <c r="AA829">
        <v>39374</v>
      </c>
      <c r="AB829">
        <v>39374</v>
      </c>
      <c r="AC829">
        <v>1549</v>
      </c>
      <c r="AD829">
        <v>39374</v>
      </c>
      <c r="AE829">
        <v>8</v>
      </c>
      <c r="AF829">
        <v>0</v>
      </c>
      <c r="AG829" s="1" t="s">
        <v>6295</v>
      </c>
      <c r="AH829">
        <v>0</v>
      </c>
      <c r="AI829">
        <v>0</v>
      </c>
      <c r="AJ829" s="1">
        <f>Y829/0.1</f>
        <v>1640</v>
      </c>
      <c r="AK829" s="1">
        <f>AC829-AJ829</f>
        <v>-91</v>
      </c>
      <c r="AL829" s="28">
        <f>_xlfn.IFNA(INDEX($BD$2:$BD$53,MATCH(B829,$BC$2:$BC$53,0)),1000)</f>
        <v>720687</v>
      </c>
      <c r="AM829" s="1">
        <f>C829/AL829*100000</f>
        <v>1031.5157620437167</v>
      </c>
      <c r="AN829" s="17">
        <f>IF(B830=B829,IFERROR((C829/C830)-1,0),0)</f>
        <v>2.2558459422283406E-2</v>
      </c>
      <c r="AO829" s="26">
        <f>IFERROR(LOG(2)/LOG(1+(AN829)),AN829)</f>
        <v>31.07199238640548</v>
      </c>
      <c r="AP829" s="26">
        <f>AVERAGE(Y829:Y835)</f>
        <v>135.57142857142858</v>
      </c>
      <c r="AR829" s="1">
        <f>Q829/AL829*100000</f>
        <v>55.502596827749073</v>
      </c>
      <c r="AS829" s="25">
        <f>IF(B830=B829,IFERROR((AE829/AE830)-1,0),0)</f>
        <v>-0.11111111111111116</v>
      </c>
      <c r="AT829" s="26">
        <f>IFERROR(LOG(2)/LOG(1+(AS829)),AS829)</f>
        <v>-5.8849491923617157</v>
      </c>
      <c r="AU829" s="26">
        <f>AVERAGE(AE829:AE835)</f>
        <v>9.1428571428571423</v>
      </c>
      <c r="AV829" s="19">
        <f>ROUNDDOWN(N829,0)</f>
        <v>43969</v>
      </c>
      <c r="AW829" s="29" cm="1">
        <f t="array" ref="AW829">_xlfn.ANCHORARRAY(AV829)-1</f>
        <v>43968</v>
      </c>
    </row>
    <row r="830" spans="1:49" x14ac:dyDescent="0.25">
      <c r="A830">
        <v>20200518</v>
      </c>
      <c r="B830" s="1" t="s">
        <v>39</v>
      </c>
      <c r="C830">
        <v>7270</v>
      </c>
      <c r="D830">
        <v>30555</v>
      </c>
      <c r="F830">
        <v>374</v>
      </c>
      <c r="J830">
        <v>70</v>
      </c>
      <c r="L830">
        <v>1028</v>
      </c>
      <c r="M830" s="1" t="s">
        <v>31</v>
      </c>
      <c r="N830" s="2">
        <v>43968</v>
      </c>
      <c r="O830" s="2">
        <v>43967.833333333336</v>
      </c>
      <c r="P830" s="1" t="s">
        <v>532</v>
      </c>
      <c r="Q830">
        <v>392</v>
      </c>
      <c r="S830" s="2">
        <v>43967.833333333336</v>
      </c>
      <c r="T830" s="1" t="s">
        <v>54</v>
      </c>
      <c r="U830" s="1" t="s">
        <v>54</v>
      </c>
      <c r="V830" s="1" t="s">
        <v>54</v>
      </c>
      <c r="W830">
        <v>7270</v>
      </c>
      <c r="X830">
        <v>11</v>
      </c>
      <c r="Y830">
        <v>147</v>
      </c>
      <c r="Z830" s="1" t="s">
        <v>4498</v>
      </c>
      <c r="AA830">
        <v>37825</v>
      </c>
      <c r="AB830">
        <v>37825</v>
      </c>
      <c r="AC830">
        <v>1299</v>
      </c>
      <c r="AD830">
        <v>37825</v>
      </c>
      <c r="AE830">
        <v>9</v>
      </c>
      <c r="AF830">
        <v>0</v>
      </c>
      <c r="AG830" s="1" t="s">
        <v>6429</v>
      </c>
      <c r="AH830">
        <v>0</v>
      </c>
      <c r="AI830">
        <v>0</v>
      </c>
      <c r="AJ830" s="1">
        <f>Y830/0.1</f>
        <v>1470</v>
      </c>
      <c r="AK830" s="1">
        <f>AC830-AJ830</f>
        <v>-171</v>
      </c>
      <c r="AL830" s="28">
        <f>_xlfn.IFNA(INDEX($BD$2:$BD$53,MATCH(B830,$BC$2:$BC$53,0)),1000)</f>
        <v>720687</v>
      </c>
      <c r="AM830" s="1">
        <f>C830/AL830*100000</f>
        <v>1008.7596973443394</v>
      </c>
      <c r="AN830" s="17">
        <f>IF(B831=B830,IFERROR((C830/C831)-1,0),0)</f>
        <v>2.0637371893865053E-2</v>
      </c>
      <c r="AO830" s="26">
        <f>IFERROR(LOG(2)/LOG(1+(AN830)),AN830)</f>
        <v>33.932382563021079</v>
      </c>
      <c r="AP830" s="26">
        <f>AVERAGE(Y830:Y836)</f>
        <v>125.85714285714286</v>
      </c>
      <c r="AR830" s="1">
        <f>Q830/AL830*100000</f>
        <v>54.392544891194092</v>
      </c>
      <c r="AS830" s="25">
        <f>IF(B831=B830,IFERROR((AE830/AE831)-1,0),0)</f>
        <v>0.125</v>
      </c>
      <c r="AT830" s="26">
        <f>IFERROR(LOG(2)/LOG(1+(AS830)),AS830)</f>
        <v>5.8849491923617183</v>
      </c>
      <c r="AU830" s="26">
        <f>AVERAGE(AE830:AE836)</f>
        <v>9.1428571428571423</v>
      </c>
      <c r="AV830" s="19">
        <f>ROUNDDOWN(N830,0)</f>
        <v>43968</v>
      </c>
      <c r="AW830" s="29" cm="1">
        <f t="array" ref="AW830">_xlfn.ANCHORARRAY(AV830)-1</f>
        <v>43967</v>
      </c>
    </row>
    <row r="831" spans="1:49" x14ac:dyDescent="0.25">
      <c r="A831">
        <v>20200517</v>
      </c>
      <c r="B831" s="1" t="s">
        <v>39</v>
      </c>
      <c r="C831">
        <v>7123</v>
      </c>
      <c r="D831">
        <v>29403</v>
      </c>
      <c r="F831">
        <v>369</v>
      </c>
      <c r="J831">
        <v>74</v>
      </c>
      <c r="L831">
        <v>1023</v>
      </c>
      <c r="M831" s="1" t="s">
        <v>31</v>
      </c>
      <c r="N831" s="2">
        <v>43967</v>
      </c>
      <c r="O831" s="2">
        <v>43966.833333333336</v>
      </c>
      <c r="P831" s="1" t="s">
        <v>561</v>
      </c>
      <c r="Q831">
        <v>383</v>
      </c>
      <c r="S831" s="2">
        <v>43966.833333333336</v>
      </c>
      <c r="T831" s="1" t="s">
        <v>6555</v>
      </c>
      <c r="U831" s="1" t="s">
        <v>54</v>
      </c>
      <c r="V831" s="1" t="s">
        <v>54</v>
      </c>
      <c r="W831">
        <v>7123</v>
      </c>
      <c r="X831">
        <v>11</v>
      </c>
      <c r="Y831">
        <v>81</v>
      </c>
      <c r="Z831" s="1" t="s">
        <v>6556</v>
      </c>
      <c r="AA831">
        <v>36526</v>
      </c>
      <c r="AB831">
        <v>36526</v>
      </c>
      <c r="AC831">
        <v>994</v>
      </c>
      <c r="AD831">
        <v>36526</v>
      </c>
      <c r="AE831">
        <v>8</v>
      </c>
      <c r="AF831">
        <v>0</v>
      </c>
      <c r="AG831" s="1" t="s">
        <v>6557</v>
      </c>
      <c r="AH831">
        <v>0</v>
      </c>
      <c r="AI831">
        <v>0</v>
      </c>
      <c r="AJ831" s="1">
        <f>Y831/0.1</f>
        <v>810</v>
      </c>
      <c r="AK831" s="1">
        <f>AC831-AJ831</f>
        <v>184</v>
      </c>
      <c r="AL831" s="28">
        <f>_xlfn.IFNA(INDEX($BD$2:$BD$53,MATCH(B831,$BC$2:$BC$53,0)),1000)</f>
        <v>720687</v>
      </c>
      <c r="AM831" s="1">
        <f>C831/AL831*100000</f>
        <v>988.36249301014163</v>
      </c>
      <c r="AN831" s="17">
        <f>IF(B832=B831,IFERROR((C831/C832)-1,0),0)</f>
        <v>1.1502414086907109E-2</v>
      </c>
      <c r="AO831" s="26">
        <f>IFERROR(LOG(2)/LOG(1+(AN831)),AN831)</f>
        <v>60.606930824029263</v>
      </c>
      <c r="AP831" s="26">
        <f>AVERAGE(Y831:Y837)</f>
        <v>121.57142857142857</v>
      </c>
      <c r="AR831" s="1">
        <f>Q831/AL831*100000</f>
        <v>53.143736462569741</v>
      </c>
      <c r="AS831" s="25">
        <f>IF(B832=B831,IFERROR((AE831/AE832)-1,0),0)</f>
        <v>0.14285714285714279</v>
      </c>
      <c r="AT831" s="26">
        <f>IFERROR(LOG(2)/LOG(1+(AS831)),AS831)</f>
        <v>5.1908930696844333</v>
      </c>
      <c r="AU831" s="26">
        <f>AVERAGE(AE831:AE837)</f>
        <v>8.5714285714285712</v>
      </c>
      <c r="AV831" s="19">
        <f>ROUNDDOWN(N831,0)</f>
        <v>43967</v>
      </c>
      <c r="AW831" s="29" cm="1">
        <f t="array" ref="AW831">_xlfn.ANCHORARRAY(AV831)-1</f>
        <v>43966</v>
      </c>
    </row>
    <row r="832" spans="1:49" x14ac:dyDescent="0.25">
      <c r="A832">
        <v>20200516</v>
      </c>
      <c r="B832" s="1" t="s">
        <v>39</v>
      </c>
      <c r="C832">
        <v>7042</v>
      </c>
      <c r="D832">
        <v>28490</v>
      </c>
      <c r="F832">
        <v>382</v>
      </c>
      <c r="J832">
        <v>79</v>
      </c>
      <c r="L832">
        <v>998</v>
      </c>
      <c r="M832" s="1" t="s">
        <v>31</v>
      </c>
      <c r="N832" s="2">
        <v>43966</v>
      </c>
      <c r="O832" s="2">
        <v>43965.833333333336</v>
      </c>
      <c r="P832" s="1" t="s">
        <v>586</v>
      </c>
      <c r="Q832">
        <v>375</v>
      </c>
      <c r="S832" s="2">
        <v>43965.833333333336</v>
      </c>
      <c r="T832" s="1" t="s">
        <v>54</v>
      </c>
      <c r="U832" s="1" t="s">
        <v>54</v>
      </c>
      <c r="V832" s="1" t="s">
        <v>54</v>
      </c>
      <c r="W832">
        <v>7042</v>
      </c>
      <c r="X832">
        <v>11</v>
      </c>
      <c r="Y832">
        <v>171</v>
      </c>
      <c r="Z832" s="1" t="s">
        <v>6697</v>
      </c>
      <c r="AA832">
        <v>35532</v>
      </c>
      <c r="AB832">
        <v>35532</v>
      </c>
      <c r="AC832">
        <v>1193</v>
      </c>
      <c r="AD832">
        <v>35532</v>
      </c>
      <c r="AE832">
        <v>7</v>
      </c>
      <c r="AF832">
        <v>0</v>
      </c>
      <c r="AG832" s="1" t="s">
        <v>6698</v>
      </c>
      <c r="AH832">
        <v>0</v>
      </c>
      <c r="AI832">
        <v>0</v>
      </c>
      <c r="AJ832" s="1">
        <f>Y832/0.1</f>
        <v>1710</v>
      </c>
      <c r="AK832" s="1">
        <f>AC832-AJ832</f>
        <v>-517</v>
      </c>
      <c r="AL832" s="28">
        <f>_xlfn.IFNA(INDEX($BD$2:$BD$53,MATCH(B832,$BC$2:$BC$53,0)),1000)</f>
        <v>720687</v>
      </c>
      <c r="AM832" s="1">
        <f>C832/AL832*100000</f>
        <v>977.12321715252256</v>
      </c>
      <c r="AN832" s="17">
        <f>IF(B833=B832,IFERROR((C832/C833)-1,0),0)</f>
        <v>2.4887207102314068E-2</v>
      </c>
      <c r="AO832" s="26">
        <f>IFERROR(LOG(2)/LOG(1+(AN832)),AN832)</f>
        <v>28.196699143165318</v>
      </c>
      <c r="AP832" s="26">
        <f>AVERAGE(Y832:Y838)</f>
        <v>134.28571428571428</v>
      </c>
      <c r="AR832" s="1">
        <f>Q832/AL832*100000</f>
        <v>52.03368452601476</v>
      </c>
      <c r="AS832" s="25">
        <f>IF(B833=B832,IFERROR((AE832/AE833)-1,0),0)</f>
        <v>-0.30000000000000004</v>
      </c>
      <c r="AT832" s="26">
        <f>IFERROR(LOG(2)/LOG(1+(AS832)),AS832)</f>
        <v>-1.9433582098747317</v>
      </c>
      <c r="AU832" s="26">
        <f>AVERAGE(AE832:AE838)</f>
        <v>9.1428571428571423</v>
      </c>
      <c r="AV832" s="19">
        <f>ROUNDDOWN(N832,0)</f>
        <v>43966</v>
      </c>
      <c r="AW832" s="29" cm="1">
        <f t="array" ref="AW832">_xlfn.ANCHORARRAY(AV832)-1</f>
        <v>43965</v>
      </c>
    </row>
    <row r="833" spans="1:49" x14ac:dyDescent="0.25">
      <c r="A833">
        <v>20200515</v>
      </c>
      <c r="B833" s="1" t="s">
        <v>39</v>
      </c>
      <c r="C833">
        <v>6871</v>
      </c>
      <c r="D833">
        <v>27468</v>
      </c>
      <c r="F833">
        <v>393</v>
      </c>
      <c r="J833">
        <v>90</v>
      </c>
      <c r="L833">
        <v>975</v>
      </c>
      <c r="M833" s="1" t="s">
        <v>31</v>
      </c>
      <c r="N833" s="2">
        <v>43965</v>
      </c>
      <c r="O833" s="2">
        <v>43964.833333333336</v>
      </c>
      <c r="P833" s="1" t="s">
        <v>606</v>
      </c>
      <c r="Q833">
        <v>368</v>
      </c>
      <c r="S833" s="2">
        <v>43964.833333333336</v>
      </c>
      <c r="T833" s="1" t="s">
        <v>54</v>
      </c>
      <c r="U833" s="1" t="s">
        <v>54</v>
      </c>
      <c r="V833" s="1" t="s">
        <v>54</v>
      </c>
      <c r="W833">
        <v>6871</v>
      </c>
      <c r="X833">
        <v>11</v>
      </c>
      <c r="Y833">
        <v>135</v>
      </c>
      <c r="Z833" s="1" t="s">
        <v>6819</v>
      </c>
      <c r="AA833">
        <v>34339</v>
      </c>
      <c r="AB833">
        <v>34339</v>
      </c>
      <c r="AC833">
        <v>1340</v>
      </c>
      <c r="AD833">
        <v>34339</v>
      </c>
      <c r="AE833">
        <v>10</v>
      </c>
      <c r="AF833">
        <v>0</v>
      </c>
      <c r="AG833" s="1" t="s">
        <v>6820</v>
      </c>
      <c r="AH833">
        <v>0</v>
      </c>
      <c r="AI833">
        <v>0</v>
      </c>
      <c r="AJ833" s="1">
        <f>Y833/0.1</f>
        <v>1350</v>
      </c>
      <c r="AK833" s="1">
        <f>AC833-AJ833</f>
        <v>-10</v>
      </c>
      <c r="AL833" s="28">
        <f>_xlfn.IFNA(INDEX($BD$2:$BD$53,MATCH(B833,$BC$2:$BC$53,0)),1000)</f>
        <v>720687</v>
      </c>
      <c r="AM833" s="1">
        <f>C833/AL833*100000</f>
        <v>953.39585700865985</v>
      </c>
      <c r="AN833" s="17">
        <f>IF(B834=B833,IFERROR((C833/C834)-1,0),0)</f>
        <v>2.0041567695961993E-2</v>
      </c>
      <c r="AO833" s="26">
        <f>IFERROR(LOG(2)/LOG(1+(AN833)),AN833)</f>
        <v>34.930904497439926</v>
      </c>
      <c r="AP833" s="26">
        <f>AVERAGE(Y833:Y839)</f>
        <v>138.85714285714286</v>
      </c>
      <c r="AR833" s="1">
        <f>Q833/AL833*100000</f>
        <v>51.062389081529155</v>
      </c>
      <c r="AS833" s="25">
        <f>IF(B834=B833,IFERROR((AE833/AE834)-1,0),0)</f>
        <v>0.25</v>
      </c>
      <c r="AT833" s="26">
        <f>IFERROR(LOG(2)/LOG(1+(AS833)),AS833)</f>
        <v>3.1062837195053898</v>
      </c>
      <c r="AU833" s="26">
        <f>AVERAGE(AE833:AE839)</f>
        <v>9.1428571428571423</v>
      </c>
      <c r="AV833" s="19">
        <f>ROUNDDOWN(N833,0)</f>
        <v>43965</v>
      </c>
      <c r="AW833" s="29" cm="1">
        <f t="array" ref="AW833">_xlfn.ANCHORARRAY(AV833)-1</f>
        <v>43964</v>
      </c>
    </row>
    <row r="834" spans="1:49" x14ac:dyDescent="0.25">
      <c r="A834">
        <v>20200514</v>
      </c>
      <c r="B834" s="1" t="s">
        <v>39</v>
      </c>
      <c r="C834">
        <v>6736</v>
      </c>
      <c r="D834">
        <v>26263</v>
      </c>
      <c r="F834">
        <v>397</v>
      </c>
      <c r="J834">
        <v>90</v>
      </c>
      <c r="L834">
        <v>966</v>
      </c>
      <c r="M834" s="1" t="s">
        <v>31</v>
      </c>
      <c r="N834" s="2">
        <v>43964</v>
      </c>
      <c r="O834" s="2">
        <v>43963.833333333336</v>
      </c>
      <c r="P834" s="1" t="s">
        <v>626</v>
      </c>
      <c r="Q834">
        <v>358</v>
      </c>
      <c r="S834" s="2">
        <v>43963.833333333336</v>
      </c>
      <c r="T834" s="1" t="s">
        <v>54</v>
      </c>
      <c r="U834" s="1" t="s">
        <v>54</v>
      </c>
      <c r="V834" s="1" t="s">
        <v>54</v>
      </c>
      <c r="W834">
        <v>6736</v>
      </c>
      <c r="X834">
        <v>11</v>
      </c>
      <c r="Y834">
        <v>152</v>
      </c>
      <c r="Z834" s="1" t="s">
        <v>6943</v>
      </c>
      <c r="AA834">
        <v>32999</v>
      </c>
      <c r="AB834">
        <v>32999</v>
      </c>
      <c r="AC834">
        <v>1341</v>
      </c>
      <c r="AD834">
        <v>32999</v>
      </c>
      <c r="AE834">
        <v>8</v>
      </c>
      <c r="AF834">
        <v>0</v>
      </c>
      <c r="AG834" s="1" t="s">
        <v>6944</v>
      </c>
      <c r="AH834">
        <v>0</v>
      </c>
      <c r="AI834">
        <v>0</v>
      </c>
      <c r="AJ834" s="1">
        <f>Y834/0.1</f>
        <v>1520</v>
      </c>
      <c r="AK834" s="1">
        <f>AC834-AJ834</f>
        <v>-179</v>
      </c>
      <c r="AL834" s="28">
        <f>_xlfn.IFNA(INDEX($BD$2:$BD$53,MATCH(B834,$BC$2:$BC$53,0)),1000)</f>
        <v>720687</v>
      </c>
      <c r="AM834" s="1">
        <f>C834/AL834*100000</f>
        <v>934.66373057929445</v>
      </c>
      <c r="AN834" s="17">
        <f>IF(B835=B834,IFERROR((C834/C835)-1,0),0)</f>
        <v>2.3086269744835963E-2</v>
      </c>
      <c r="AO834" s="26">
        <f>IFERROR(LOG(2)/LOG(1+(AN834)),AN834)</f>
        <v>30.369472593969775</v>
      </c>
      <c r="AP834" s="26">
        <f>AVERAGE(Y834:Y840)</f>
        <v>154.57142857142858</v>
      </c>
      <c r="AR834" s="1">
        <f>Q834/AL834*100000</f>
        <v>49.674824160835428</v>
      </c>
      <c r="AS834" s="25">
        <f>IF(B835=B834,IFERROR((AE834/AE835)-1,0),0)</f>
        <v>-0.4285714285714286</v>
      </c>
      <c r="AT834" s="26">
        <f>IFERROR(LOG(2)/LOG(1+(AS834)),AS834)</f>
        <v>-1.2386126258466665</v>
      </c>
      <c r="AU834" s="26">
        <f>AVERAGE(AE834:AE840)</f>
        <v>10.428571428571429</v>
      </c>
      <c r="AV834" s="19">
        <f>ROUNDDOWN(N834,0)</f>
        <v>43964</v>
      </c>
      <c r="AW834" s="29" cm="1">
        <f t="array" ref="AW834">_xlfn.ANCHORARRAY(AV834)-1</f>
        <v>43963</v>
      </c>
    </row>
    <row r="835" spans="1:49" x14ac:dyDescent="0.25">
      <c r="A835">
        <v>20200513</v>
      </c>
      <c r="B835" s="1" t="s">
        <v>39</v>
      </c>
      <c r="C835">
        <v>6584</v>
      </c>
      <c r="D835">
        <v>25074</v>
      </c>
      <c r="F835">
        <v>423</v>
      </c>
      <c r="J835">
        <v>82</v>
      </c>
      <c r="L835">
        <v>934</v>
      </c>
      <c r="M835" s="1" t="s">
        <v>31</v>
      </c>
      <c r="N835" s="2">
        <v>43963</v>
      </c>
      <c r="O835" s="2">
        <v>43962.833333333336</v>
      </c>
      <c r="P835" s="1" t="s">
        <v>648</v>
      </c>
      <c r="Q835">
        <v>350</v>
      </c>
      <c r="S835" s="2">
        <v>43962.833333333336</v>
      </c>
      <c r="T835" s="1" t="s">
        <v>54</v>
      </c>
      <c r="U835" s="1" t="s">
        <v>54</v>
      </c>
      <c r="V835" s="1" t="s">
        <v>54</v>
      </c>
      <c r="W835">
        <v>6485</v>
      </c>
      <c r="X835">
        <v>11</v>
      </c>
      <c r="Y835">
        <v>99</v>
      </c>
      <c r="Z835" s="1" t="s">
        <v>7064</v>
      </c>
      <c r="AA835">
        <v>31658</v>
      </c>
      <c r="AB835">
        <v>31658</v>
      </c>
      <c r="AC835">
        <v>608</v>
      </c>
      <c r="AD835">
        <v>31658</v>
      </c>
      <c r="AE835">
        <v>14</v>
      </c>
      <c r="AF835">
        <v>0</v>
      </c>
      <c r="AG835" s="1" t="s">
        <v>7065</v>
      </c>
      <c r="AH835">
        <v>0</v>
      </c>
      <c r="AI835">
        <v>0</v>
      </c>
      <c r="AJ835" s="1">
        <f>Y835/0.1</f>
        <v>990</v>
      </c>
      <c r="AK835" s="1">
        <f>AC835-AJ835</f>
        <v>-382</v>
      </c>
      <c r="AL835" s="28">
        <f>_xlfn.IFNA(INDEX($BD$2:$BD$53,MATCH(B835,$BC$2:$BC$53,0)),1000)</f>
        <v>720687</v>
      </c>
      <c r="AM835" s="1">
        <f>C835/AL835*100000</f>
        <v>913.57274378474972</v>
      </c>
      <c r="AN835" s="17">
        <f>IF(B836=B835,IFERROR((C835/C836)-1,0),0)</f>
        <v>1.5265998457979935E-2</v>
      </c>
      <c r="AO835" s="26">
        <f>IFERROR(LOG(2)/LOG(1+(AN835)),AN835)</f>
        <v>45.750339528033457</v>
      </c>
      <c r="AP835" s="26">
        <f>AVERAGE(Y835:Y841)</f>
        <v>160.42857142857142</v>
      </c>
      <c r="AR835" s="1">
        <f>Q835/AL835*100000</f>
        <v>48.564772224280446</v>
      </c>
      <c r="AS835" s="25">
        <f>IF(B836=B835,IFERROR((AE835/AE836)-1,0),0)</f>
        <v>0.75</v>
      </c>
      <c r="AT835" s="26">
        <f>IFERROR(LOG(2)/LOG(1+(AS835)),AS835)</f>
        <v>1.2386126258466668</v>
      </c>
      <c r="AU835" s="26">
        <f>AVERAGE(AE835:AE841)</f>
        <v>10.428571428571429</v>
      </c>
      <c r="AV835" s="19">
        <f>ROUNDDOWN(N835,0)</f>
        <v>43963</v>
      </c>
      <c r="AW835" s="29" cm="1">
        <f t="array" ref="AW835">_xlfn.ANCHORARRAY(AV835)-1</f>
        <v>43962</v>
      </c>
    </row>
    <row r="836" spans="1:49" x14ac:dyDescent="0.25">
      <c r="A836">
        <v>20200512</v>
      </c>
      <c r="B836" s="1" t="s">
        <v>39</v>
      </c>
      <c r="C836">
        <v>6485</v>
      </c>
      <c r="D836">
        <v>24565</v>
      </c>
      <c r="F836">
        <v>416</v>
      </c>
      <c r="J836">
        <v>82</v>
      </c>
      <c r="L836">
        <v>886</v>
      </c>
      <c r="M836" s="1" t="s">
        <v>31</v>
      </c>
      <c r="N836" s="2">
        <v>43962</v>
      </c>
      <c r="O836" s="2">
        <v>43961.833333333336</v>
      </c>
      <c r="P836" s="1" t="s">
        <v>673</v>
      </c>
      <c r="Q836">
        <v>336</v>
      </c>
      <c r="S836" s="2">
        <v>43961.833333333336</v>
      </c>
      <c r="T836" s="1" t="s">
        <v>54</v>
      </c>
      <c r="U836" s="1" t="s">
        <v>54</v>
      </c>
      <c r="V836" s="1" t="s">
        <v>54</v>
      </c>
      <c r="W836">
        <v>6485</v>
      </c>
      <c r="X836">
        <v>11</v>
      </c>
      <c r="Y836">
        <v>96</v>
      </c>
      <c r="Z836" s="1" t="s">
        <v>3252</v>
      </c>
      <c r="AA836">
        <v>31050</v>
      </c>
      <c r="AB836">
        <v>31050</v>
      </c>
      <c r="AC836">
        <v>789</v>
      </c>
      <c r="AD836">
        <v>31050</v>
      </c>
      <c r="AE836">
        <v>8</v>
      </c>
      <c r="AF836">
        <v>0</v>
      </c>
      <c r="AG836" s="1" t="s">
        <v>7188</v>
      </c>
      <c r="AH836">
        <v>0</v>
      </c>
      <c r="AI836">
        <v>0</v>
      </c>
      <c r="AJ836" s="1">
        <f>Y836/0.1</f>
        <v>960</v>
      </c>
      <c r="AK836" s="1">
        <f>AC836-AJ836</f>
        <v>-171</v>
      </c>
      <c r="AL836" s="28">
        <f>_xlfn.IFNA(INDEX($BD$2:$BD$53,MATCH(B836,$BC$2:$BC$53,0)),1000)</f>
        <v>720687</v>
      </c>
      <c r="AM836" s="1">
        <f>C836/AL836*100000</f>
        <v>899.83585106988198</v>
      </c>
      <c r="AN836" s="17">
        <f>IF(B837=B836,IFERROR((C836/C837)-1,0),0)</f>
        <v>1.5025825637815071E-2</v>
      </c>
      <c r="AO836" s="26">
        <f>IFERROR(LOG(2)/LOG(1+(AN836)),AN836)</f>
        <v>46.476101046699689</v>
      </c>
      <c r="AP836" s="26">
        <f>AVERAGE(Y836:Y842)</f>
        <v>166.14285714285714</v>
      </c>
      <c r="AR836" s="1">
        <f>Q836/AL836*100000</f>
        <v>46.622181335309222</v>
      </c>
      <c r="AS836" s="25">
        <f>IF(B837=B836,IFERROR((AE836/AE837)-1,0),0)</f>
        <v>0.60000000000000009</v>
      </c>
      <c r="AT836" s="26">
        <f>IFERROR(LOG(2)/LOG(1+(AS836)),AS836)</f>
        <v>1.4747698473569486</v>
      </c>
      <c r="AU836" s="26">
        <f>AVERAGE(AE836:AE842)</f>
        <v>10.285714285714286</v>
      </c>
      <c r="AV836" s="19">
        <f>ROUNDDOWN(N836,0)</f>
        <v>43962</v>
      </c>
      <c r="AW836" s="29" cm="1">
        <f t="array" ref="AW836">_xlfn.ANCHORARRAY(AV836)-1</f>
        <v>43961</v>
      </c>
    </row>
    <row r="837" spans="1:49" x14ac:dyDescent="0.25">
      <c r="A837">
        <v>20200511</v>
      </c>
      <c r="B837" s="1" t="s">
        <v>39</v>
      </c>
      <c r="C837">
        <v>6389</v>
      </c>
      <c r="D837">
        <v>23872</v>
      </c>
      <c r="F837">
        <v>416</v>
      </c>
      <c r="J837">
        <v>82</v>
      </c>
      <c r="L837">
        <v>881</v>
      </c>
      <c r="M837" s="1" t="s">
        <v>31</v>
      </c>
      <c r="N837" s="2">
        <v>43961</v>
      </c>
      <c r="O837" s="2">
        <v>43960.833333333336</v>
      </c>
      <c r="P837" s="1" t="s">
        <v>562</v>
      </c>
      <c r="Q837">
        <v>328</v>
      </c>
      <c r="S837" s="2">
        <v>43960.833333333336</v>
      </c>
      <c r="T837" s="1" t="s">
        <v>54</v>
      </c>
      <c r="U837" s="1" t="s">
        <v>54</v>
      </c>
      <c r="V837" s="1" t="s">
        <v>54</v>
      </c>
      <c r="W837">
        <v>6389</v>
      </c>
      <c r="X837">
        <v>11</v>
      </c>
      <c r="Y837">
        <v>117</v>
      </c>
      <c r="Z837" s="1" t="s">
        <v>4364</v>
      </c>
      <c r="AA837">
        <v>30261</v>
      </c>
      <c r="AB837">
        <v>30261</v>
      </c>
      <c r="AC837">
        <v>691</v>
      </c>
      <c r="AD837">
        <v>30261</v>
      </c>
      <c r="AE837">
        <v>5</v>
      </c>
      <c r="AF837">
        <v>0</v>
      </c>
      <c r="AG837" s="1" t="s">
        <v>7313</v>
      </c>
      <c r="AH837">
        <v>0</v>
      </c>
      <c r="AI837">
        <v>0</v>
      </c>
      <c r="AJ837" s="1">
        <f>Y837/0.1</f>
        <v>1170</v>
      </c>
      <c r="AK837" s="1">
        <f>AC837-AJ837</f>
        <v>-479</v>
      </c>
      <c r="AL837" s="28">
        <f>_xlfn.IFNA(INDEX($BD$2:$BD$53,MATCH(B837,$BC$2:$BC$53,0)),1000)</f>
        <v>720687</v>
      </c>
      <c r="AM837" s="1">
        <f>C837/AL837*100000</f>
        <v>886.51522783122221</v>
      </c>
      <c r="AN837" s="17">
        <f>IF(B838=B837,IFERROR((C837/C838)-1,0),0)</f>
        <v>1.8654336734693855E-2</v>
      </c>
      <c r="AO837" s="26">
        <f>IFERROR(LOG(2)/LOG(1+(AN837)),AN837)</f>
        <v>37.502934352446481</v>
      </c>
      <c r="AP837" s="26">
        <f>AVERAGE(Y837:Y843)</f>
        <v>174.14285714285714</v>
      </c>
      <c r="AR837" s="1">
        <f>Q837/AL837*100000</f>
        <v>45.51212939875424</v>
      </c>
      <c r="AS837" s="25">
        <f>IF(B838=B837,IFERROR((AE837/AE838)-1,0),0)</f>
        <v>-0.58333333333333326</v>
      </c>
      <c r="AT837" s="26">
        <f>IFERROR(LOG(2)/LOG(1+(AS837)),AS837)</f>
        <v>-0.79174406918855778</v>
      </c>
      <c r="AU837" s="26">
        <f>AVERAGE(AE837:AE843)</f>
        <v>10</v>
      </c>
      <c r="AV837" s="19">
        <f>ROUNDDOWN(N837,0)</f>
        <v>43961</v>
      </c>
      <c r="AW837" s="29" cm="1">
        <f t="array" ref="AW837">_xlfn.ANCHORARRAY(AV837)-1</f>
        <v>43960</v>
      </c>
    </row>
    <row r="838" spans="1:49" x14ac:dyDescent="0.25">
      <c r="A838">
        <v>20200510</v>
      </c>
      <c r="B838" s="1" t="s">
        <v>39</v>
      </c>
      <c r="C838">
        <v>6272</v>
      </c>
      <c r="D838">
        <v>23298</v>
      </c>
      <c r="F838">
        <v>447</v>
      </c>
      <c r="H838">
        <v>130</v>
      </c>
      <c r="J838">
        <v>91</v>
      </c>
      <c r="L838">
        <v>880</v>
      </c>
      <c r="M838" s="1" t="s">
        <v>35</v>
      </c>
      <c r="N838" s="2">
        <v>43960</v>
      </c>
      <c r="O838" s="2">
        <v>43959.833333333336</v>
      </c>
      <c r="P838" s="1" t="s">
        <v>722</v>
      </c>
      <c r="Q838">
        <v>323</v>
      </c>
      <c r="S838" s="2">
        <v>43959.833333333336</v>
      </c>
      <c r="T838" s="1" t="s">
        <v>54</v>
      </c>
      <c r="U838" s="1" t="s">
        <v>54</v>
      </c>
      <c r="V838" s="1" t="s">
        <v>54</v>
      </c>
      <c r="W838">
        <v>6272</v>
      </c>
      <c r="X838">
        <v>11</v>
      </c>
      <c r="Y838">
        <v>170</v>
      </c>
      <c r="Z838" s="1" t="s">
        <v>5637</v>
      </c>
      <c r="AA838">
        <v>29570</v>
      </c>
      <c r="AB838">
        <v>29570</v>
      </c>
      <c r="AC838">
        <v>1387</v>
      </c>
      <c r="AD838">
        <v>29570</v>
      </c>
      <c r="AE838">
        <v>12</v>
      </c>
      <c r="AF838">
        <v>0</v>
      </c>
      <c r="AG838" s="1" t="s">
        <v>7430</v>
      </c>
      <c r="AH838">
        <v>0</v>
      </c>
      <c r="AI838">
        <v>0</v>
      </c>
      <c r="AJ838" s="1">
        <f>Y838/0.1</f>
        <v>1700</v>
      </c>
      <c r="AK838" s="1">
        <f>AC838-AJ838</f>
        <v>-313</v>
      </c>
      <c r="AL838" s="28">
        <f>_xlfn.IFNA(INDEX($BD$2:$BD$53,MATCH(B838,$BC$2:$BC$53,0)),1000)</f>
        <v>720687</v>
      </c>
      <c r="AM838" s="1">
        <f>C838/AL838*100000</f>
        <v>870.28071825910547</v>
      </c>
      <c r="AN838" s="17">
        <f>IF(B839=B838,IFERROR((C838/C839)-1,0),0)</f>
        <v>2.7859718125204935E-2</v>
      </c>
      <c r="AO838" s="26">
        <f>IFERROR(LOG(2)/LOG(1+(AN838)),AN838)</f>
        <v>25.22489282423507</v>
      </c>
      <c r="AP838" s="26">
        <f>AVERAGE(Y838:Y844)</f>
        <v>179.42857142857142</v>
      </c>
      <c r="AR838" s="1">
        <f>Q838/AL838*100000</f>
        <v>44.81834693840738</v>
      </c>
      <c r="AS838" s="25">
        <f>IF(B839=B838,IFERROR((AE838/AE839)-1,0),0)</f>
        <v>0.71428571428571419</v>
      </c>
      <c r="AT838" s="26">
        <f>IFERROR(LOG(2)/LOG(1+(AS838)),AS838)</f>
        <v>1.2859956968509314</v>
      </c>
      <c r="AU838" s="26">
        <f>AVERAGE(AE838:AE844)</f>
        <v>10.285714285714286</v>
      </c>
      <c r="AV838" s="19">
        <f>ROUNDDOWN(N838,0)</f>
        <v>43960</v>
      </c>
      <c r="AW838" s="29" cm="1">
        <f t="array" ref="AW838">_xlfn.ANCHORARRAY(AV838)-1</f>
        <v>43959</v>
      </c>
    </row>
    <row r="839" spans="1:49" x14ac:dyDescent="0.25">
      <c r="A839">
        <v>20200509</v>
      </c>
      <c r="B839" s="1" t="s">
        <v>39</v>
      </c>
      <c r="C839">
        <v>6102</v>
      </c>
      <c r="D839">
        <v>22081</v>
      </c>
      <c r="F839">
        <v>447</v>
      </c>
      <c r="H839">
        <v>130</v>
      </c>
      <c r="J839">
        <v>91</v>
      </c>
      <c r="L839">
        <v>879</v>
      </c>
      <c r="M839" s="1" t="s">
        <v>35</v>
      </c>
      <c r="N839" s="2">
        <v>43959</v>
      </c>
      <c r="O839" s="2">
        <v>43958.833333333336</v>
      </c>
      <c r="P839" s="1" t="s">
        <v>746</v>
      </c>
      <c r="Q839">
        <v>311</v>
      </c>
      <c r="S839" s="2">
        <v>43958.833333333336</v>
      </c>
      <c r="T839" s="1" t="s">
        <v>54</v>
      </c>
      <c r="U839" s="1" t="s">
        <v>54</v>
      </c>
      <c r="V839" s="1" t="s">
        <v>54</v>
      </c>
      <c r="W839">
        <v>6102</v>
      </c>
      <c r="X839">
        <v>11</v>
      </c>
      <c r="Y839">
        <v>203</v>
      </c>
      <c r="Z839" s="1" t="s">
        <v>6864</v>
      </c>
      <c r="AA839">
        <v>28183</v>
      </c>
      <c r="AB839">
        <v>28183</v>
      </c>
      <c r="AC839">
        <v>1068</v>
      </c>
      <c r="AD839">
        <v>28183</v>
      </c>
      <c r="AE839">
        <v>7</v>
      </c>
      <c r="AF839">
        <v>0</v>
      </c>
      <c r="AG839" s="1" t="s">
        <v>7542</v>
      </c>
      <c r="AH839">
        <v>0</v>
      </c>
      <c r="AI839">
        <v>0</v>
      </c>
      <c r="AJ839" s="1">
        <f>Y839/0.1</f>
        <v>2030</v>
      </c>
      <c r="AK839" s="1">
        <f>AC839-AJ839</f>
        <v>-962</v>
      </c>
      <c r="AL839" s="28">
        <f>_xlfn.IFNA(INDEX($BD$2:$BD$53,MATCH(B839,$BC$2:$BC$53,0)),1000)</f>
        <v>720687</v>
      </c>
      <c r="AM839" s="1">
        <f>C839/AL839*100000</f>
        <v>846.69211460731208</v>
      </c>
      <c r="AN839" s="17">
        <f>IF(B840=B839,IFERROR((C839/C840)-1,0),0)</f>
        <v>3.4412612307170631E-2</v>
      </c>
      <c r="AO839" s="26">
        <f>IFERROR(LOG(2)/LOG(1+(AN839)),AN839)</f>
        <v>20.48686176784226</v>
      </c>
      <c r="AP839" s="26">
        <f>AVERAGE(Y839:Y845)</f>
        <v>186.42857142857142</v>
      </c>
      <c r="AR839" s="1">
        <f>Q839/AL839*100000</f>
        <v>43.153269033574908</v>
      </c>
      <c r="AS839" s="25">
        <f>IF(B840=B839,IFERROR((AE839/AE840)-1,0),0)</f>
        <v>-0.63157894736842102</v>
      </c>
      <c r="AT839" s="26">
        <f>IFERROR(LOG(2)/LOG(1+(AS839)),AS839)</f>
        <v>-0.69416842023760539</v>
      </c>
      <c r="AU839" s="26">
        <f>AVERAGE(AE839:AE845)</f>
        <v>10.142857142857142</v>
      </c>
      <c r="AV839" s="19">
        <f>ROUNDDOWN(N839,0)</f>
        <v>43959</v>
      </c>
      <c r="AW839" s="29" cm="1">
        <f t="array" ref="AW839">_xlfn.ANCHORARRAY(AV839)-1</f>
        <v>43958</v>
      </c>
    </row>
    <row r="840" spans="1:49" x14ac:dyDescent="0.25">
      <c r="A840">
        <v>20200508</v>
      </c>
      <c r="B840" s="1" t="s">
        <v>39</v>
      </c>
      <c r="C840">
        <v>5899</v>
      </c>
      <c r="D840">
        <v>21216</v>
      </c>
      <c r="F840">
        <v>447</v>
      </c>
      <c r="H840">
        <v>130</v>
      </c>
      <c r="J840">
        <v>91</v>
      </c>
      <c r="L840">
        <v>825</v>
      </c>
      <c r="M840" s="1" t="s">
        <v>35</v>
      </c>
      <c r="N840" s="2">
        <v>43958</v>
      </c>
      <c r="O840" s="2">
        <v>43957.833333333336</v>
      </c>
      <c r="P840" s="1" t="s">
        <v>771</v>
      </c>
      <c r="Q840">
        <v>304</v>
      </c>
      <c r="S840" s="2">
        <v>43957.833333333336</v>
      </c>
      <c r="T840" s="1" t="s">
        <v>54</v>
      </c>
      <c r="U840" s="1" t="s">
        <v>54</v>
      </c>
      <c r="V840" s="1" t="s">
        <v>54</v>
      </c>
      <c r="W840">
        <v>5899</v>
      </c>
      <c r="X840">
        <v>11</v>
      </c>
      <c r="Y840">
        <v>245</v>
      </c>
      <c r="Z840" s="1" t="s">
        <v>5378</v>
      </c>
      <c r="AA840">
        <v>27115</v>
      </c>
      <c r="AB840">
        <v>27115</v>
      </c>
      <c r="AC840">
        <v>1259</v>
      </c>
      <c r="AD840">
        <v>27115</v>
      </c>
      <c r="AE840">
        <v>19</v>
      </c>
      <c r="AF840">
        <v>0</v>
      </c>
      <c r="AG840" s="1" t="s">
        <v>7655</v>
      </c>
      <c r="AH840">
        <v>0</v>
      </c>
      <c r="AI840">
        <v>0</v>
      </c>
      <c r="AJ840" s="1">
        <f>Y840/0.1</f>
        <v>2450</v>
      </c>
      <c r="AK840" s="1">
        <f>AC840-AJ840</f>
        <v>-1191</v>
      </c>
      <c r="AL840" s="28">
        <f>_xlfn.IFNA(INDEX($BD$2:$BD$53,MATCH(B840,$BC$2:$BC$53,0)),1000)</f>
        <v>720687</v>
      </c>
      <c r="AM840" s="1">
        <f>C840/AL840*100000</f>
        <v>818.52454671722944</v>
      </c>
      <c r="AN840" s="17">
        <f>IF(B841=B840,IFERROR((C840/C841)-1,0),0)</f>
        <v>4.3332154227095909E-2</v>
      </c>
      <c r="AO840" s="26">
        <f>IFERROR(LOG(2)/LOG(1+(AN840)),AN840)</f>
        <v>16.340262836429684</v>
      </c>
      <c r="AP840" s="26">
        <f>AVERAGE(Y840:Y846)</f>
        <v>177.28571428571428</v>
      </c>
      <c r="AR840" s="1">
        <f>Q840/AL840*100000</f>
        <v>42.181973589089303</v>
      </c>
      <c r="AS840" s="25">
        <f>IF(B841=B840,IFERROR((AE840/AE841)-1,0),0)</f>
        <v>1.375</v>
      </c>
      <c r="AT840" s="26">
        <f>IFERROR(LOG(2)/LOG(1+(AS840)),AS840)</f>
        <v>0.80132859419098512</v>
      </c>
      <c r="AU840" s="26">
        <f>AVERAGE(AE840:AE846)</f>
        <v>10.428571428571429</v>
      </c>
      <c r="AV840" s="19">
        <f>ROUNDDOWN(N840,0)</f>
        <v>43958</v>
      </c>
      <c r="AW840" s="29" cm="1">
        <f t="array" ref="AW840">_xlfn.ANCHORARRAY(AV840)-1</f>
        <v>43957</v>
      </c>
    </row>
    <row r="841" spans="1:49" x14ac:dyDescent="0.25">
      <c r="A841">
        <v>20200507</v>
      </c>
      <c r="B841" s="1" t="s">
        <v>39</v>
      </c>
      <c r="C841">
        <v>5654</v>
      </c>
      <c r="D841">
        <v>20202</v>
      </c>
      <c r="F841">
        <v>447</v>
      </c>
      <c r="H841">
        <v>130</v>
      </c>
      <c r="J841">
        <v>91</v>
      </c>
      <c r="L841">
        <v>825</v>
      </c>
      <c r="M841" s="1" t="s">
        <v>35</v>
      </c>
      <c r="N841" s="2">
        <v>43957</v>
      </c>
      <c r="O841" s="2">
        <v>43956.833333333336</v>
      </c>
      <c r="P841" s="1" t="s">
        <v>794</v>
      </c>
      <c r="Q841">
        <v>285</v>
      </c>
      <c r="S841" s="2">
        <v>43956.833333333336</v>
      </c>
      <c r="T841" s="1" t="s">
        <v>54</v>
      </c>
      <c r="U841" s="1" t="s">
        <v>54</v>
      </c>
      <c r="V841" s="1" t="s">
        <v>54</v>
      </c>
      <c r="W841">
        <v>5654</v>
      </c>
      <c r="X841">
        <v>11</v>
      </c>
      <c r="Y841">
        <v>193</v>
      </c>
      <c r="Z841" s="1" t="s">
        <v>5920</v>
      </c>
      <c r="AA841">
        <v>25856</v>
      </c>
      <c r="AB841">
        <v>25856</v>
      </c>
      <c r="AC841">
        <v>872</v>
      </c>
      <c r="AD841">
        <v>25856</v>
      </c>
      <c r="AE841">
        <v>8</v>
      </c>
      <c r="AF841">
        <v>0</v>
      </c>
      <c r="AG841" s="1" t="s">
        <v>7776</v>
      </c>
      <c r="AH841">
        <v>0</v>
      </c>
      <c r="AI841">
        <v>0</v>
      </c>
      <c r="AJ841" s="1">
        <f>Y841/0.1</f>
        <v>1930</v>
      </c>
      <c r="AK841" s="1">
        <f>AC841-AJ841</f>
        <v>-1058</v>
      </c>
      <c r="AL841" s="28">
        <f>_xlfn.IFNA(INDEX($BD$2:$BD$53,MATCH(B841,$BC$2:$BC$53,0)),1000)</f>
        <v>720687</v>
      </c>
      <c r="AM841" s="1">
        <f>C841/AL841*100000</f>
        <v>784.52920616023323</v>
      </c>
      <c r="AN841" s="17">
        <f>IF(B842=B841,IFERROR((C841/C842)-1,0),0)</f>
        <v>3.5341512543490161E-2</v>
      </c>
      <c r="AO841" s="26">
        <f>IFERROR(LOG(2)/LOG(1+(AN841)),AN841)</f>
        <v>19.957400387264858</v>
      </c>
      <c r="AP841" s="26">
        <f>AVERAGE(Y841:Y847)</f>
        <v>190.14285714285714</v>
      </c>
      <c r="AR841" s="1">
        <f>Q841/AL841*100000</f>
        <v>39.545600239771218</v>
      </c>
      <c r="AS841" s="25">
        <f>IF(B842=B841,IFERROR((AE841/AE842)-1,0),0)</f>
        <v>-0.38461538461538458</v>
      </c>
      <c r="AT841" s="26">
        <f>IFERROR(LOG(2)/LOG(1+(AS841)),AS841)</f>
        <v>-1.4276746079647162</v>
      </c>
      <c r="AU841" s="26">
        <f>AVERAGE(AE841:AE847)</f>
        <v>8.7142857142857135</v>
      </c>
      <c r="AV841" s="19">
        <f>ROUNDDOWN(N841,0)</f>
        <v>43957</v>
      </c>
      <c r="AW841" s="29" cm="1">
        <f t="array" ref="AW841">_xlfn.ANCHORARRAY(AV841)-1</f>
        <v>43956</v>
      </c>
    </row>
    <row r="842" spans="1:49" x14ac:dyDescent="0.25">
      <c r="A842">
        <v>20200506</v>
      </c>
      <c r="B842" s="1" t="s">
        <v>39</v>
      </c>
      <c r="C842">
        <v>5461</v>
      </c>
      <c r="D842">
        <v>19523</v>
      </c>
      <c r="F842">
        <v>447</v>
      </c>
      <c r="H842">
        <v>130</v>
      </c>
      <c r="J842">
        <v>91</v>
      </c>
      <c r="L842">
        <v>808</v>
      </c>
      <c r="M842" s="1" t="s">
        <v>35</v>
      </c>
      <c r="N842" s="2">
        <v>43956</v>
      </c>
      <c r="O842" s="2">
        <v>43955.833333333336</v>
      </c>
      <c r="P842" s="1" t="s">
        <v>819</v>
      </c>
      <c r="Q842">
        <v>277</v>
      </c>
      <c r="S842" s="2">
        <v>43955.833333333336</v>
      </c>
      <c r="T842" s="1" t="s">
        <v>54</v>
      </c>
      <c r="U842" s="1" t="s">
        <v>54</v>
      </c>
      <c r="V842" s="1" t="s">
        <v>54</v>
      </c>
      <c r="W842">
        <v>5461</v>
      </c>
      <c r="X842">
        <v>11</v>
      </c>
      <c r="Y842">
        <v>139</v>
      </c>
      <c r="Z842" s="1" t="s">
        <v>7891</v>
      </c>
      <c r="AA842">
        <v>24984</v>
      </c>
      <c r="AB842">
        <v>24984</v>
      </c>
      <c r="AC842">
        <v>655</v>
      </c>
      <c r="AD842">
        <v>24984</v>
      </c>
      <c r="AE842">
        <v>13</v>
      </c>
      <c r="AF842">
        <v>0</v>
      </c>
      <c r="AG842" s="1" t="s">
        <v>7892</v>
      </c>
      <c r="AH842">
        <v>0</v>
      </c>
      <c r="AI842">
        <v>0</v>
      </c>
      <c r="AJ842" s="1">
        <f>Y842/0.1</f>
        <v>1390</v>
      </c>
      <c r="AK842" s="1">
        <f>AC842-AJ842</f>
        <v>-735</v>
      </c>
      <c r="AL842" s="28">
        <f>_xlfn.IFNA(INDEX($BD$2:$BD$53,MATCH(B842,$BC$2:$BC$53,0)),1000)</f>
        <v>720687</v>
      </c>
      <c r="AM842" s="1">
        <f>C842/AL842*100000</f>
        <v>757.74920319084424</v>
      </c>
      <c r="AN842" s="17">
        <f>IF(B843=B842,IFERROR((C842/C843)-1,0),0)</f>
        <v>2.6118000751597092E-2</v>
      </c>
      <c r="AO842" s="26">
        <f>IFERROR(LOG(2)/LOG(1+(AN842)),AN842)</f>
        <v>26.884144012532563</v>
      </c>
      <c r="AP842" s="26">
        <f>AVERAGE(Y842:Y848)</f>
        <v>193.57142857142858</v>
      </c>
      <c r="AR842" s="1">
        <f>Q842/AL842*100000</f>
        <v>38.435548303216237</v>
      </c>
      <c r="AS842" s="25">
        <f>IF(B843=B842,IFERROR((AE842/AE843)-1,0),0)</f>
        <v>1.1666666666666665</v>
      </c>
      <c r="AT842" s="26">
        <f>IFERROR(LOG(2)/LOG(1+(AS842)),AS842)</f>
        <v>0.89647729633866391</v>
      </c>
      <c r="AU842" s="26">
        <f>AVERAGE(AE842:AE848)</f>
        <v>10.285714285714286</v>
      </c>
      <c r="AV842" s="19">
        <f>ROUNDDOWN(N842,0)</f>
        <v>43956</v>
      </c>
      <c r="AW842" s="29" cm="1">
        <f t="array" ref="AW842">_xlfn.ANCHORARRAY(AV842)-1</f>
        <v>43955</v>
      </c>
    </row>
    <row r="843" spans="1:49" x14ac:dyDescent="0.25">
      <c r="A843">
        <v>20200505</v>
      </c>
      <c r="B843" s="1" t="s">
        <v>39</v>
      </c>
      <c r="C843">
        <v>5322</v>
      </c>
      <c r="D843">
        <v>19007</v>
      </c>
      <c r="F843">
        <v>447</v>
      </c>
      <c r="H843">
        <v>130</v>
      </c>
      <c r="J843">
        <v>91</v>
      </c>
      <c r="L843">
        <v>667</v>
      </c>
      <c r="M843" s="1" t="s">
        <v>35</v>
      </c>
      <c r="N843" s="2">
        <v>43955</v>
      </c>
      <c r="O843" s="2">
        <v>43954.833333333336</v>
      </c>
      <c r="P843" s="1" t="s">
        <v>846</v>
      </c>
      <c r="Q843">
        <v>264</v>
      </c>
      <c r="S843" s="2">
        <v>43954.833333333336</v>
      </c>
      <c r="T843" s="1" t="s">
        <v>54</v>
      </c>
      <c r="U843" s="1" t="s">
        <v>54</v>
      </c>
      <c r="V843" s="1" t="s">
        <v>54</v>
      </c>
      <c r="W843">
        <v>5322</v>
      </c>
      <c r="X843">
        <v>11</v>
      </c>
      <c r="Y843">
        <v>152</v>
      </c>
      <c r="Z843" s="1" t="s">
        <v>8005</v>
      </c>
      <c r="AA843">
        <v>24329</v>
      </c>
      <c r="AB843">
        <v>24329</v>
      </c>
      <c r="AC843">
        <v>534</v>
      </c>
      <c r="AD843">
        <v>24329</v>
      </c>
      <c r="AE843">
        <v>6</v>
      </c>
      <c r="AF843">
        <v>0</v>
      </c>
      <c r="AG843" s="1" t="s">
        <v>8006</v>
      </c>
      <c r="AH843">
        <v>0</v>
      </c>
      <c r="AI843">
        <v>0</v>
      </c>
      <c r="AJ843" s="1">
        <f>Y843/0.1</f>
        <v>1520</v>
      </c>
      <c r="AK843" s="1">
        <f>AC843-AJ843</f>
        <v>-986</v>
      </c>
      <c r="AL843" s="28">
        <f>_xlfn.IFNA(INDEX($BD$2:$BD$53,MATCH(B843,$BC$2:$BC$53,0)),1000)</f>
        <v>720687</v>
      </c>
      <c r="AM843" s="1">
        <f>C843/AL843*100000</f>
        <v>738.46205079320146</v>
      </c>
      <c r="AN843" s="17">
        <f>IF(B844=B843,IFERROR((C843/C844)-1,0),0)</f>
        <v>2.9400386847195259E-2</v>
      </c>
      <c r="AO843" s="26">
        <f>IFERROR(LOG(2)/LOG(1+(AN843)),AN843)</f>
        <v>23.921024363028035</v>
      </c>
      <c r="AP843" s="26">
        <f>AVERAGE(Y843:Y849)</f>
        <v>189.71428571428572</v>
      </c>
      <c r="AR843" s="1">
        <f>Q843/AL843*100000</f>
        <v>36.631713906314396</v>
      </c>
      <c r="AS843" s="25">
        <f>IF(B844=B843,IFERROR((AE843/AE844)-1,0),0)</f>
        <v>-0.1428571428571429</v>
      </c>
      <c r="AT843" s="26">
        <f>IFERROR(LOG(2)/LOG(1+(AS843)),AS843)</f>
        <v>-4.4965561056019201</v>
      </c>
      <c r="AU843" s="26">
        <f>AVERAGE(AE843:AE849)</f>
        <v>10.571428571428571</v>
      </c>
      <c r="AV843" s="19">
        <f>ROUNDDOWN(N843,0)</f>
        <v>43955</v>
      </c>
      <c r="AW843" s="29" cm="1">
        <f t="array" ref="AW843">_xlfn.ANCHORARRAY(AV843)-1</f>
        <v>43954</v>
      </c>
    </row>
    <row r="844" spans="1:49" x14ac:dyDescent="0.25">
      <c r="A844">
        <v>20200504</v>
      </c>
      <c r="B844" s="1" t="s">
        <v>39</v>
      </c>
      <c r="C844">
        <v>5170</v>
      </c>
      <c r="D844">
        <v>18625</v>
      </c>
      <c r="F844">
        <v>447</v>
      </c>
      <c r="H844">
        <v>130</v>
      </c>
      <c r="J844">
        <v>91</v>
      </c>
      <c r="L844">
        <v>666</v>
      </c>
      <c r="M844" s="1" t="s">
        <v>35</v>
      </c>
      <c r="N844" s="2">
        <v>43954</v>
      </c>
      <c r="O844" s="2">
        <v>43953.833333333336</v>
      </c>
      <c r="P844" s="1" t="s">
        <v>747</v>
      </c>
      <c r="Q844">
        <v>258</v>
      </c>
      <c r="S844" s="2">
        <v>43953.833333333336</v>
      </c>
      <c r="T844" s="1" t="s">
        <v>54</v>
      </c>
      <c r="U844" s="1" t="s">
        <v>54</v>
      </c>
      <c r="V844" s="1" t="s">
        <v>54</v>
      </c>
      <c r="W844">
        <v>5170</v>
      </c>
      <c r="X844">
        <v>11</v>
      </c>
      <c r="Y844">
        <v>154</v>
      </c>
      <c r="Z844" s="1" t="s">
        <v>5426</v>
      </c>
      <c r="AA844">
        <v>23795</v>
      </c>
      <c r="AB844">
        <v>23795</v>
      </c>
      <c r="AC844">
        <v>693</v>
      </c>
      <c r="AD844">
        <v>23795</v>
      </c>
      <c r="AE844">
        <v>7</v>
      </c>
      <c r="AF844">
        <v>0</v>
      </c>
      <c r="AG844" s="1" t="s">
        <v>8124</v>
      </c>
      <c r="AH844">
        <v>0</v>
      </c>
      <c r="AI844">
        <v>0</v>
      </c>
      <c r="AJ844" s="1">
        <f>Y844/0.1</f>
        <v>1540</v>
      </c>
      <c r="AK844" s="1">
        <f>AC844-AJ844</f>
        <v>-847</v>
      </c>
      <c r="AL844" s="28">
        <f>_xlfn.IFNA(INDEX($BD$2:$BD$53,MATCH(B844,$BC$2:$BC$53,0)),1000)</f>
        <v>720687</v>
      </c>
      <c r="AM844" s="1">
        <f>C844/AL844*100000</f>
        <v>717.37106399865684</v>
      </c>
      <c r="AN844" s="17">
        <f>IF(B845=B844,IFERROR((C844/C845)-1,0),0)</f>
        <v>3.0701754385964897E-2</v>
      </c>
      <c r="AO844" s="26">
        <f>IFERROR(LOG(2)/LOG(1+(AN844)),AN844)</f>
        <v>22.921620773733011</v>
      </c>
      <c r="AP844" s="26">
        <f>AVERAGE(Y844:Y850)</f>
        <v>182.57142857142858</v>
      </c>
      <c r="AR844" s="1">
        <f>Q844/AL844*100000</f>
        <v>35.799174953898152</v>
      </c>
      <c r="AS844" s="25">
        <f>IF(B845=B844,IFERROR((AE844/AE845)-1,0),0)</f>
        <v>-0.36363636363636365</v>
      </c>
      <c r="AT844" s="26">
        <f>IFERROR(LOG(2)/LOG(1+(AS844)),AS844)</f>
        <v>-1.5335619341179532</v>
      </c>
      <c r="AU844" s="26">
        <f>AVERAGE(AE844:AE850)</f>
        <v>10.428571428571429</v>
      </c>
      <c r="AV844" s="19">
        <f>ROUNDDOWN(N844,0)</f>
        <v>43954</v>
      </c>
      <c r="AW844" s="29" cm="1">
        <f t="array" ref="AW844">_xlfn.ANCHORARRAY(AV844)-1</f>
        <v>43953</v>
      </c>
    </row>
    <row r="845" spans="1:49" x14ac:dyDescent="0.25">
      <c r="A845">
        <v>20200503</v>
      </c>
      <c r="B845" s="1" t="s">
        <v>39</v>
      </c>
      <c r="C845">
        <v>5016</v>
      </c>
      <c r="D845">
        <v>18086</v>
      </c>
      <c r="L845">
        <v>666</v>
      </c>
      <c r="M845" s="1" t="s">
        <v>28</v>
      </c>
      <c r="N845" s="2">
        <v>43953</v>
      </c>
      <c r="O845" s="2">
        <v>43952.833333333336</v>
      </c>
      <c r="P845" s="1" t="s">
        <v>896</v>
      </c>
      <c r="Q845">
        <v>251</v>
      </c>
      <c r="S845" s="2">
        <v>43952.833333333336</v>
      </c>
      <c r="T845" s="1" t="s">
        <v>54</v>
      </c>
      <c r="U845" s="1" t="s">
        <v>54</v>
      </c>
      <c r="V845" s="1" t="s">
        <v>54</v>
      </c>
      <c r="W845">
        <v>5016</v>
      </c>
      <c r="X845">
        <v>11</v>
      </c>
      <c r="Y845">
        <v>219</v>
      </c>
      <c r="Z845" s="1" t="s">
        <v>8237</v>
      </c>
      <c r="AA845">
        <v>23102</v>
      </c>
      <c r="AB845">
        <v>23102</v>
      </c>
      <c r="AC845">
        <v>1098</v>
      </c>
      <c r="AD845">
        <v>23102</v>
      </c>
      <c r="AE845">
        <v>11</v>
      </c>
      <c r="AF845">
        <v>0</v>
      </c>
      <c r="AG845" s="1" t="s">
        <v>8238</v>
      </c>
      <c r="AH845">
        <v>0</v>
      </c>
      <c r="AI845">
        <v>0</v>
      </c>
      <c r="AJ845" s="1">
        <f>Y845/0.1</f>
        <v>2190</v>
      </c>
      <c r="AK845" s="1">
        <f>AC845-AJ845</f>
        <v>-1092</v>
      </c>
      <c r="AL845" s="28">
        <f>_xlfn.IFNA(INDEX($BD$2:$BD$53,MATCH(B845,$BC$2:$BC$53,0)),1000)</f>
        <v>720687</v>
      </c>
      <c r="AM845" s="1">
        <f>C845/AL845*100000</f>
        <v>696.00256421997346</v>
      </c>
      <c r="AN845" s="17">
        <f>IF(B846=B845,IFERROR((C845/C846)-1,0),0)</f>
        <v>4.565353345841161E-2</v>
      </c>
      <c r="AO845" s="26">
        <f>IFERROR(LOG(2)/LOG(1+(AN845)),AN845)</f>
        <v>15.526766852541531</v>
      </c>
      <c r="AP845" s="26">
        <f>AVERAGE(Y845:Y851)</f>
        <v>167.85714285714286</v>
      </c>
      <c r="AR845" s="1">
        <f>Q845/AL845*100000</f>
        <v>34.827879509412547</v>
      </c>
      <c r="AS845" s="25">
        <f>IF(B846=B845,IFERROR((AE845/AE846)-1,0),0)</f>
        <v>0.22222222222222232</v>
      </c>
      <c r="AT845" s="26">
        <f>IFERROR(LOG(2)/LOG(1+(AS845)),AS845)</f>
        <v>3.4541524808273798</v>
      </c>
      <c r="AU845" s="26">
        <f>AVERAGE(AE845:AE851)</f>
        <v>10.428571428571429</v>
      </c>
      <c r="AV845" s="19">
        <f>ROUNDDOWN(N845,0)</f>
        <v>43953</v>
      </c>
      <c r="AW845" s="29" cm="1">
        <f t="array" ref="AW845">_xlfn.ANCHORARRAY(AV845)-1</f>
        <v>43952</v>
      </c>
    </row>
    <row r="846" spans="1:49" x14ac:dyDescent="0.25">
      <c r="A846">
        <v>20200502</v>
      </c>
      <c r="B846" s="1" t="s">
        <v>39</v>
      </c>
      <c r="C846">
        <v>4797</v>
      </c>
      <c r="D846">
        <v>17207</v>
      </c>
      <c r="L846">
        <v>666</v>
      </c>
      <c r="M846" s="1" t="s">
        <v>28</v>
      </c>
      <c r="N846" s="2">
        <v>43952</v>
      </c>
      <c r="O846" s="2">
        <v>43951.833333333336</v>
      </c>
      <c r="P846" s="1" t="s">
        <v>915</v>
      </c>
      <c r="Q846">
        <v>240</v>
      </c>
      <c r="S846" s="2">
        <v>43951.833333333336</v>
      </c>
      <c r="T846" s="1" t="s">
        <v>54</v>
      </c>
      <c r="U846" s="1" t="s">
        <v>54</v>
      </c>
      <c r="V846" s="1" t="s">
        <v>54</v>
      </c>
      <c r="W846">
        <v>4797</v>
      </c>
      <c r="X846">
        <v>11</v>
      </c>
      <c r="Y846">
        <v>139</v>
      </c>
      <c r="Z846" s="1" t="s">
        <v>8342</v>
      </c>
      <c r="AA846">
        <v>22004</v>
      </c>
      <c r="AB846">
        <v>22004</v>
      </c>
      <c r="AC846">
        <v>869</v>
      </c>
      <c r="AD846">
        <v>22004</v>
      </c>
      <c r="AE846">
        <v>9</v>
      </c>
      <c r="AF846">
        <v>0</v>
      </c>
      <c r="AG846" s="1" t="s">
        <v>8343</v>
      </c>
      <c r="AH846">
        <v>0</v>
      </c>
      <c r="AI846">
        <v>0</v>
      </c>
      <c r="AJ846" s="1">
        <f>Y846/0.1</f>
        <v>1390</v>
      </c>
      <c r="AK846" s="1">
        <f>AC846-AJ846</f>
        <v>-521</v>
      </c>
      <c r="AL846" s="28">
        <f>_xlfn.IFNA(INDEX($BD$2:$BD$53,MATCH(B846,$BC$2:$BC$53,0)),1000)</f>
        <v>720687</v>
      </c>
      <c r="AM846" s="1">
        <f>C846/AL846*100000</f>
        <v>665.61489245678081</v>
      </c>
      <c r="AN846" s="17">
        <f>IF(B847=B846,IFERROR((C846/C847)-1,0),0)</f>
        <v>2.9841133533705433E-2</v>
      </c>
      <c r="AO846" s="26">
        <f>IFERROR(LOG(2)/LOG(1+(AN846)),AN846)</f>
        <v>23.572785695587271</v>
      </c>
      <c r="AP846" s="26">
        <f>AVERAGE(Y846:Y852)</f>
        <v>156.85714285714286</v>
      </c>
      <c r="AR846" s="1">
        <f>Q846/AL846*100000</f>
        <v>33.301558096649444</v>
      </c>
      <c r="AS846" s="25">
        <f>IF(B847=B846,IFERROR((AE846/AE847)-1,0),0)</f>
        <v>0.28571428571428581</v>
      </c>
      <c r="AT846" s="26">
        <f>IFERROR(LOG(2)/LOG(1+(AS846)),AS846)</f>
        <v>2.7580874894503933</v>
      </c>
      <c r="AU846" s="26">
        <f>AVERAGE(AE846:AE852)</f>
        <v>10.714285714285714</v>
      </c>
      <c r="AV846" s="19">
        <f>ROUNDDOWN(N846,0)</f>
        <v>43952</v>
      </c>
      <c r="AW846" s="29" cm="1">
        <f t="array" ref="AW846">_xlfn.ANCHORARRAY(AV846)-1</f>
        <v>43951</v>
      </c>
    </row>
    <row r="847" spans="1:49" x14ac:dyDescent="0.25">
      <c r="A847">
        <v>20200501</v>
      </c>
      <c r="B847" s="1" t="s">
        <v>39</v>
      </c>
      <c r="C847">
        <v>4658</v>
      </c>
      <c r="D847">
        <v>16477</v>
      </c>
      <c r="L847">
        <v>666</v>
      </c>
      <c r="M847" s="1" t="s">
        <v>28</v>
      </c>
      <c r="N847" s="2">
        <v>43951</v>
      </c>
      <c r="O847" s="2">
        <v>43950.833333333336</v>
      </c>
      <c r="P847" s="1" t="s">
        <v>941</v>
      </c>
      <c r="Q847">
        <v>231</v>
      </c>
      <c r="S847" s="2">
        <v>43950.833333333336</v>
      </c>
      <c r="T847" s="1" t="s">
        <v>54</v>
      </c>
      <c r="U847" s="1" t="s">
        <v>54</v>
      </c>
      <c r="V847" s="1" t="s">
        <v>54</v>
      </c>
      <c r="W847">
        <v>4658</v>
      </c>
      <c r="X847">
        <v>11</v>
      </c>
      <c r="Y847">
        <v>335</v>
      </c>
      <c r="Z847" s="1" t="s">
        <v>8454</v>
      </c>
      <c r="AA847">
        <v>21135</v>
      </c>
      <c r="AB847">
        <v>21135</v>
      </c>
      <c r="AC847">
        <v>1056</v>
      </c>
      <c r="AD847">
        <v>21135</v>
      </c>
      <c r="AE847">
        <v>7</v>
      </c>
      <c r="AF847">
        <v>0</v>
      </c>
      <c r="AG847" s="1" t="s">
        <v>8455</v>
      </c>
      <c r="AH847">
        <v>0</v>
      </c>
      <c r="AI847">
        <v>0</v>
      </c>
      <c r="AJ847" s="1">
        <f>Y847/0.1</f>
        <v>3350</v>
      </c>
      <c r="AK847" s="1">
        <f>AC847-AJ847</f>
        <v>-2294</v>
      </c>
      <c r="AL847" s="28">
        <f>_xlfn.IFNA(INDEX($BD$2:$BD$53,MATCH(B847,$BC$2:$BC$53,0)),1000)</f>
        <v>720687</v>
      </c>
      <c r="AM847" s="1">
        <f>C847/AL847*100000</f>
        <v>646.32774005913802</v>
      </c>
      <c r="AN847" s="17">
        <f>IF(B848=B847,IFERROR((C847/C848)-1,0),0)</f>
        <v>7.7492482072634816E-2</v>
      </c>
      <c r="AO847" s="26">
        <f>IFERROR(LOG(2)/LOG(1+(AN847)),AN847)</f>
        <v>9.286965086712943</v>
      </c>
      <c r="AP847" s="26">
        <f>AVERAGE(Y847:Y853)</f>
        <v>161.42857142857142</v>
      </c>
      <c r="AR847" s="1">
        <f>Q847/AL847*100000</f>
        <v>32.052749668025093</v>
      </c>
      <c r="AS847" s="25">
        <f>IF(B848=B847,IFERROR((AE847/AE848)-1,0),0)</f>
        <v>-0.63157894736842102</v>
      </c>
      <c r="AT847" s="26">
        <f>IFERROR(LOG(2)/LOG(1+(AS847)),AS847)</f>
        <v>-0.69416842023760539</v>
      </c>
      <c r="AU847" s="26">
        <f>AVERAGE(AE847:AE853)</f>
        <v>11.142857142857142</v>
      </c>
      <c r="AV847" s="19">
        <f>ROUNDDOWN(N847,0)</f>
        <v>43951</v>
      </c>
      <c r="AW847" s="29" cm="1">
        <f t="array" ref="AW847">_xlfn.ANCHORARRAY(AV847)-1</f>
        <v>43950</v>
      </c>
    </row>
    <row r="848" spans="1:49" x14ac:dyDescent="0.25">
      <c r="A848">
        <v>20200430</v>
      </c>
      <c r="B848" s="1" t="s">
        <v>39</v>
      </c>
      <c r="C848">
        <v>4323</v>
      </c>
      <c r="D848">
        <v>15756</v>
      </c>
      <c r="L848">
        <v>660</v>
      </c>
      <c r="M848" s="1" t="s">
        <v>28</v>
      </c>
      <c r="N848" s="2">
        <v>43951</v>
      </c>
      <c r="O848" s="2">
        <v>43950.833333333336</v>
      </c>
      <c r="P848" s="1" t="s">
        <v>941</v>
      </c>
      <c r="Q848">
        <v>224</v>
      </c>
      <c r="S848" s="2">
        <v>43950.833333333336</v>
      </c>
      <c r="T848" s="1" t="s">
        <v>54</v>
      </c>
      <c r="U848" s="1" t="s">
        <v>54</v>
      </c>
      <c r="V848" s="1" t="s">
        <v>54</v>
      </c>
      <c r="W848">
        <v>4323</v>
      </c>
      <c r="X848">
        <v>11</v>
      </c>
      <c r="Y848">
        <v>217</v>
      </c>
      <c r="Z848" s="1" t="s">
        <v>8571</v>
      </c>
      <c r="AA848">
        <v>20079</v>
      </c>
      <c r="AB848">
        <v>20079</v>
      </c>
      <c r="AC848">
        <v>850</v>
      </c>
      <c r="AD848">
        <v>20079</v>
      </c>
      <c r="AE848">
        <v>19</v>
      </c>
      <c r="AF848">
        <v>0</v>
      </c>
      <c r="AG848" s="1" t="s">
        <v>8572</v>
      </c>
      <c r="AH848">
        <v>0</v>
      </c>
      <c r="AI848">
        <v>0</v>
      </c>
      <c r="AJ848" s="1">
        <f>Y848/0.1</f>
        <v>2170</v>
      </c>
      <c r="AK848" s="1">
        <f>AC848-AJ848</f>
        <v>-1320</v>
      </c>
      <c r="AL848" s="28">
        <f>_xlfn.IFNA(INDEX($BD$2:$BD$53,MATCH(B848,$BC$2:$BC$53,0)),1000)</f>
        <v>720687</v>
      </c>
      <c r="AM848" s="1">
        <f>C848/AL848*100000</f>
        <v>599.84431521589818</v>
      </c>
      <c r="AN848" s="17">
        <f>IF(B849=B848,IFERROR((C848/C849)-1,0),0)</f>
        <v>5.2849488553336599E-2</v>
      </c>
      <c r="AO848" s="26">
        <f>IFERROR(LOG(2)/LOG(1+(AN848)),AN848)</f>
        <v>13.459093526321736</v>
      </c>
      <c r="AP848" s="26">
        <f>AVERAGE(Y848:Y854)</f>
        <v>137.42857142857142</v>
      </c>
      <c r="AR848" s="1">
        <f>Q848/AL848*100000</f>
        <v>31.081454223539485</v>
      </c>
      <c r="AS848" s="25">
        <f>IF(B849=B848,IFERROR((AE848/AE849)-1,0),0)</f>
        <v>0.26666666666666661</v>
      </c>
      <c r="AT848" s="26">
        <f>IFERROR(LOG(2)/LOG(1+(AS848)),AS848)</f>
        <v>2.9322338659054576</v>
      </c>
      <c r="AU848" s="26">
        <f>AVERAGE(AE848:AE854)</f>
        <v>12.142857142857142</v>
      </c>
      <c r="AV848" s="19">
        <f>ROUNDDOWN(N848,0)</f>
        <v>43951</v>
      </c>
      <c r="AW848" s="29" cm="1">
        <f t="array" ref="AW848">_xlfn.ANCHORARRAY(AV848)-1</f>
        <v>43950</v>
      </c>
    </row>
    <row r="849" spans="1:49" x14ac:dyDescent="0.25">
      <c r="A849">
        <v>20200429</v>
      </c>
      <c r="B849" s="1" t="s">
        <v>39</v>
      </c>
      <c r="C849">
        <v>4106</v>
      </c>
      <c r="D849">
        <v>15123</v>
      </c>
      <c r="L849">
        <v>660</v>
      </c>
      <c r="M849" s="1" t="s">
        <v>28</v>
      </c>
      <c r="N849" s="2">
        <v>43950</v>
      </c>
      <c r="O849" s="2">
        <v>43949.833333333336</v>
      </c>
      <c r="P849" s="1" t="s">
        <v>966</v>
      </c>
      <c r="Q849">
        <v>205</v>
      </c>
      <c r="S849" s="2">
        <v>43949.833333333336</v>
      </c>
      <c r="T849" s="1" t="s">
        <v>54</v>
      </c>
      <c r="U849" s="1" t="s">
        <v>54</v>
      </c>
      <c r="V849" s="1" t="s">
        <v>54</v>
      </c>
      <c r="W849">
        <v>4106</v>
      </c>
      <c r="X849">
        <v>11</v>
      </c>
      <c r="Y849">
        <v>112</v>
      </c>
      <c r="Z849" s="1" t="s">
        <v>8682</v>
      </c>
      <c r="AA849">
        <v>19229</v>
      </c>
      <c r="AB849">
        <v>19229</v>
      </c>
      <c r="AC849">
        <v>344</v>
      </c>
      <c r="AD849">
        <v>19229</v>
      </c>
      <c r="AE849">
        <v>15</v>
      </c>
      <c r="AF849">
        <v>0</v>
      </c>
      <c r="AG849" s="1" t="s">
        <v>8683</v>
      </c>
      <c r="AH849">
        <v>0</v>
      </c>
      <c r="AI849">
        <v>0</v>
      </c>
      <c r="AJ849" s="1">
        <f>Y849/0.1</f>
        <v>1120</v>
      </c>
      <c r="AK849" s="1">
        <f>AC849-AJ849</f>
        <v>-776</v>
      </c>
      <c r="AL849" s="28">
        <f>_xlfn.IFNA(INDEX($BD$2:$BD$53,MATCH(B849,$BC$2:$BC$53,0)),1000)</f>
        <v>720687</v>
      </c>
      <c r="AM849" s="1">
        <f>C849/AL849*100000</f>
        <v>569.73415643684427</v>
      </c>
      <c r="AN849" s="17">
        <f>IF(B850=B849,IFERROR((C849/C850)-1,0),0)</f>
        <v>2.8042063094641856E-2</v>
      </c>
      <c r="AO849" s="26">
        <f>IFERROR(LOG(2)/LOG(1+(AN849)),AN849)</f>
        <v>25.06309969650917</v>
      </c>
      <c r="AP849" s="26">
        <f>AVERAGE(Y849:Y855)</f>
        <v>128.57142857142858</v>
      </c>
      <c r="AR849" s="1">
        <f>Q849/AL849*100000</f>
        <v>28.445080874221404</v>
      </c>
      <c r="AS849" s="25">
        <f>IF(B850=B849,IFERROR((AE849/AE850)-1,0),0)</f>
        <v>2</v>
      </c>
      <c r="AT849" s="26">
        <f>IFERROR(LOG(2)/LOG(1+(AS849)),AS849)</f>
        <v>0.63092975357145742</v>
      </c>
      <c r="AU849" s="26">
        <f>AVERAGE(AE849:AE855)</f>
        <v>11.142857142857142</v>
      </c>
      <c r="AV849" s="19">
        <f>ROUNDDOWN(N849,0)</f>
        <v>43950</v>
      </c>
      <c r="AW849" s="29" cm="1">
        <f t="array" ref="AW849">_xlfn.ANCHORARRAY(AV849)-1</f>
        <v>43949</v>
      </c>
    </row>
    <row r="850" spans="1:49" x14ac:dyDescent="0.25">
      <c r="A850">
        <v>20200428</v>
      </c>
      <c r="B850" s="1" t="s">
        <v>39</v>
      </c>
      <c r="C850">
        <v>3994</v>
      </c>
      <c r="D850">
        <v>14891</v>
      </c>
      <c r="L850">
        <v>660</v>
      </c>
      <c r="M850" s="1" t="s">
        <v>28</v>
      </c>
      <c r="N850" s="2">
        <v>43948</v>
      </c>
      <c r="O850" s="2">
        <v>43947.833333333336</v>
      </c>
      <c r="P850" s="1" t="s">
        <v>1016</v>
      </c>
      <c r="Q850">
        <v>190</v>
      </c>
      <c r="S850" s="2">
        <v>43947.833333333336</v>
      </c>
      <c r="T850" s="1" t="s">
        <v>54</v>
      </c>
      <c r="U850" s="1" t="s">
        <v>54</v>
      </c>
      <c r="V850" s="1" t="s">
        <v>54</v>
      </c>
      <c r="X850">
        <v>11</v>
      </c>
      <c r="Y850">
        <v>102</v>
      </c>
      <c r="Z850" s="1" t="s">
        <v>8803</v>
      </c>
      <c r="AA850">
        <v>18885</v>
      </c>
      <c r="AB850">
        <v>18885</v>
      </c>
      <c r="AC850">
        <v>469</v>
      </c>
      <c r="AD850">
        <v>18885</v>
      </c>
      <c r="AE850">
        <v>5</v>
      </c>
      <c r="AF850">
        <v>0</v>
      </c>
      <c r="AG850" s="1" t="s">
        <v>8804</v>
      </c>
      <c r="AH850">
        <v>0</v>
      </c>
      <c r="AI850">
        <v>0</v>
      </c>
      <c r="AJ850" s="1">
        <f>Y850/0.1</f>
        <v>1020</v>
      </c>
      <c r="AK850" s="1">
        <f>AC850-AJ850</f>
        <v>-551</v>
      </c>
      <c r="AL850" s="28">
        <f>_xlfn.IFNA(INDEX($BD$2:$BD$53,MATCH(B850,$BC$2:$BC$53,0)),1000)</f>
        <v>720687</v>
      </c>
      <c r="AM850" s="1">
        <f>C850/AL850*100000</f>
        <v>554.19342932507459</v>
      </c>
      <c r="AN850" s="17">
        <f>IF(B851=B850,IFERROR((C850/C851)-1,0),0)</f>
        <v>2.6207605344295892E-2</v>
      </c>
      <c r="AO850" s="26">
        <f>IFERROR(LOG(2)/LOG(1+(AN850)),AN850)</f>
        <v>26.793401123846607</v>
      </c>
      <c r="AP850" s="26">
        <f>AVERAGE(Y850:Y856)</f>
        <v>128</v>
      </c>
      <c r="AR850" s="1">
        <f>Q850/AL850*100000</f>
        <v>26.363733493180813</v>
      </c>
      <c r="AS850" s="25">
        <f>IF(B851=B850,IFERROR((AE850/AE851)-1,0),0)</f>
        <v>-0.2857142857142857</v>
      </c>
      <c r="AT850" s="26">
        <f>IFERROR(LOG(2)/LOG(1+(AS850)),AS850)</f>
        <v>-2.0600427171061453</v>
      </c>
      <c r="AU850" s="26">
        <f>AVERAGE(AE850:AE856)</f>
        <v>11.142857142857142</v>
      </c>
      <c r="AV850" s="19">
        <f>ROUNDDOWN(N850,0)</f>
        <v>43948</v>
      </c>
      <c r="AW850" s="29" cm="1">
        <f t="array" ref="AW850">_xlfn.ANCHORARRAY(AV850)-1</f>
        <v>43947</v>
      </c>
    </row>
    <row r="851" spans="1:49" x14ac:dyDescent="0.25">
      <c r="A851">
        <v>20200427</v>
      </c>
      <c r="B851" s="1" t="s">
        <v>39</v>
      </c>
      <c r="C851">
        <v>3892</v>
      </c>
      <c r="D851">
        <v>14524</v>
      </c>
      <c r="F851">
        <v>402</v>
      </c>
      <c r="L851">
        <v>659</v>
      </c>
      <c r="M851" s="1" t="s">
        <v>28</v>
      </c>
      <c r="N851" s="2">
        <v>43947</v>
      </c>
      <c r="O851" s="2">
        <v>43946.833333333336</v>
      </c>
      <c r="P851" s="1" t="s">
        <v>1039</v>
      </c>
      <c r="Q851">
        <v>185</v>
      </c>
      <c r="S851" s="2">
        <v>43946.833333333336</v>
      </c>
      <c r="T851" s="1" t="s">
        <v>54</v>
      </c>
      <c r="U851" s="1" t="s">
        <v>54</v>
      </c>
      <c r="V851" s="1" t="s">
        <v>54</v>
      </c>
      <c r="X851">
        <v>11</v>
      </c>
      <c r="Y851">
        <v>51</v>
      </c>
      <c r="Z851" s="1" t="s">
        <v>8907</v>
      </c>
      <c r="AA851">
        <v>18416</v>
      </c>
      <c r="AB851">
        <v>18416</v>
      </c>
      <c r="AC851">
        <v>348</v>
      </c>
      <c r="AD851">
        <v>18416</v>
      </c>
      <c r="AE851">
        <v>7</v>
      </c>
      <c r="AF851">
        <v>0</v>
      </c>
      <c r="AG851" s="1" t="s">
        <v>8908</v>
      </c>
      <c r="AH851">
        <v>0</v>
      </c>
      <c r="AI851">
        <v>0</v>
      </c>
      <c r="AJ851" s="1">
        <f>Y851/0.1</f>
        <v>510</v>
      </c>
      <c r="AK851" s="1">
        <f>AC851-AJ851</f>
        <v>-162</v>
      </c>
      <c r="AL851" s="28">
        <f>_xlfn.IFNA(INDEX($BD$2:$BD$53,MATCH(B851,$BC$2:$BC$53,0)),1000)</f>
        <v>720687</v>
      </c>
      <c r="AM851" s="1">
        <f>C851/AL851*100000</f>
        <v>540.04026713399855</v>
      </c>
      <c r="AN851" s="17">
        <f>IF(B852=B851,IFERROR((C851/C852)-1,0),0)</f>
        <v>1.3277792241603859E-2</v>
      </c>
      <c r="AO851" s="26">
        <f>IFERROR(LOG(2)/LOG(1+(AN851)),AN851)</f>
        <v>52.549308165239005</v>
      </c>
      <c r="AP851" s="26">
        <f>AVERAGE(Y851:Y857)</f>
        <v>137.85714285714286</v>
      </c>
      <c r="AR851" s="1">
        <f>Q851/AL851*100000</f>
        <v>25.669951032833946</v>
      </c>
      <c r="AS851" s="25">
        <f>IF(B852=B851,IFERROR((AE851/AE852)-1,0),0)</f>
        <v>-0.46153846153846156</v>
      </c>
      <c r="AT851" s="26">
        <f>IFERROR(LOG(2)/LOG(1+(AS851)),AS851)</f>
        <v>-1.1197145045860988</v>
      </c>
      <c r="AU851" s="26">
        <f>AVERAGE(AE851:AE857)</f>
        <v>11.428571428571429</v>
      </c>
      <c r="AV851" s="19">
        <f>ROUNDDOWN(N851,0)</f>
        <v>43947</v>
      </c>
      <c r="AW851" s="29" cm="1">
        <f t="array" ref="AW851">_xlfn.ANCHORARRAY(AV851)-1</f>
        <v>43946</v>
      </c>
    </row>
    <row r="852" spans="1:49" x14ac:dyDescent="0.25">
      <c r="A852">
        <v>20200426</v>
      </c>
      <c r="B852" s="1" t="s">
        <v>39</v>
      </c>
      <c r="C852">
        <v>3841</v>
      </c>
      <c r="D852">
        <v>14227</v>
      </c>
      <c r="F852">
        <v>402</v>
      </c>
      <c r="H852">
        <v>120</v>
      </c>
      <c r="J852">
        <v>69</v>
      </c>
      <c r="L852">
        <v>657</v>
      </c>
      <c r="M852" s="1" t="s">
        <v>28</v>
      </c>
      <c r="N852" s="2">
        <v>43946</v>
      </c>
      <c r="O852" s="2">
        <v>43945.833333333336</v>
      </c>
      <c r="P852" s="1" t="s">
        <v>1064</v>
      </c>
      <c r="Q852">
        <v>178</v>
      </c>
      <c r="S852" s="2">
        <v>43945.833333333336</v>
      </c>
      <c r="T852" s="1" t="s">
        <v>54</v>
      </c>
      <c r="U852" s="1" t="s">
        <v>54</v>
      </c>
      <c r="V852" s="1" t="s">
        <v>54</v>
      </c>
      <c r="X852">
        <v>11</v>
      </c>
      <c r="Y852">
        <v>142</v>
      </c>
      <c r="Z852" s="1" t="s">
        <v>9011</v>
      </c>
      <c r="AA852">
        <v>18068</v>
      </c>
      <c r="AB852">
        <v>18068</v>
      </c>
      <c r="AC852">
        <v>766</v>
      </c>
      <c r="AD852">
        <v>18068</v>
      </c>
      <c r="AE852">
        <v>13</v>
      </c>
      <c r="AF852">
        <v>0</v>
      </c>
      <c r="AG852" s="1" t="s">
        <v>9012</v>
      </c>
      <c r="AH852">
        <v>0</v>
      </c>
      <c r="AI852">
        <v>0</v>
      </c>
      <c r="AJ852" s="1">
        <f>Y852/0.1</f>
        <v>1420</v>
      </c>
      <c r="AK852" s="1">
        <f>AC852-AJ852</f>
        <v>-654</v>
      </c>
      <c r="AL852" s="28">
        <f>_xlfn.IFNA(INDEX($BD$2:$BD$53,MATCH(B852,$BC$2:$BC$53,0)),1000)</f>
        <v>720687</v>
      </c>
      <c r="AM852" s="1">
        <f>C852/AL852*100000</f>
        <v>532.96368603846054</v>
      </c>
      <c r="AN852" s="17">
        <f>IF(B853=B852,IFERROR((C852/C853)-1,0),0)</f>
        <v>3.8388753717220947E-2</v>
      </c>
      <c r="AO852" s="26">
        <f>IFERROR(LOG(2)/LOG(1+(AN852)),AN852)</f>
        <v>18.400393645323774</v>
      </c>
      <c r="AP852" s="26">
        <f>AVERAGE(Y852:Y858)</f>
        <v>149.71428571428572</v>
      </c>
      <c r="AR852" s="1">
        <f>Q852/AL852*100000</f>
        <v>24.698655588348338</v>
      </c>
      <c r="AS852" s="25">
        <f>IF(B853=B852,IFERROR((AE852/AE853)-1,0),0)</f>
        <v>8.3333333333333259E-2</v>
      </c>
      <c r="AT852" s="26">
        <f>IFERROR(LOG(2)/LOG(1+(AS852)),AS852)</f>
        <v>8.6597168025228246</v>
      </c>
      <c r="AU852" s="26">
        <f>AVERAGE(AE852:AE858)</f>
        <v>11.714285714285714</v>
      </c>
      <c r="AV852" s="19">
        <f>ROUNDDOWN(N852,0)</f>
        <v>43946</v>
      </c>
      <c r="AW852" s="29" cm="1">
        <f t="array" ref="AW852">_xlfn.ANCHORARRAY(AV852)-1</f>
        <v>43945</v>
      </c>
    </row>
    <row r="853" spans="1:49" x14ac:dyDescent="0.25">
      <c r="A853">
        <v>20200425</v>
      </c>
      <c r="B853" s="1" t="s">
        <v>39</v>
      </c>
      <c r="C853">
        <v>3699</v>
      </c>
      <c r="D853">
        <v>13603</v>
      </c>
      <c r="F853">
        <v>402</v>
      </c>
      <c r="H853">
        <v>120</v>
      </c>
      <c r="J853">
        <v>69</v>
      </c>
      <c r="L853">
        <v>652</v>
      </c>
      <c r="M853" s="1" t="s">
        <v>28</v>
      </c>
      <c r="N853" s="2">
        <v>43945</v>
      </c>
      <c r="O853" s="2">
        <v>43944.833333333336</v>
      </c>
      <c r="P853" s="1" t="s">
        <v>1085</v>
      </c>
      <c r="Q853">
        <v>165</v>
      </c>
      <c r="S853" s="2">
        <v>43944.833333333336</v>
      </c>
      <c r="T853" s="1" t="s">
        <v>54</v>
      </c>
      <c r="U853" s="1" t="s">
        <v>54</v>
      </c>
      <c r="V853" s="1" t="s">
        <v>54</v>
      </c>
      <c r="X853">
        <v>11</v>
      </c>
      <c r="Y853">
        <v>171</v>
      </c>
      <c r="Z853" s="1" t="s">
        <v>9118</v>
      </c>
      <c r="AA853">
        <v>17302</v>
      </c>
      <c r="AB853">
        <v>17302</v>
      </c>
      <c r="AC853">
        <v>769</v>
      </c>
      <c r="AD853">
        <v>17302</v>
      </c>
      <c r="AE853">
        <v>12</v>
      </c>
      <c r="AF853">
        <v>0</v>
      </c>
      <c r="AG853" s="1" t="s">
        <v>9119</v>
      </c>
      <c r="AH853">
        <v>0</v>
      </c>
      <c r="AI853">
        <v>0</v>
      </c>
      <c r="AJ853" s="1">
        <f>Y853/0.1</f>
        <v>1710</v>
      </c>
      <c r="AK853" s="1">
        <f>AC853-AJ853</f>
        <v>-941</v>
      </c>
      <c r="AL853" s="28">
        <f>_xlfn.IFNA(INDEX($BD$2:$BD$53,MATCH(B853,$BC$2:$BC$53,0)),1000)</f>
        <v>720687</v>
      </c>
      <c r="AM853" s="1">
        <f>C853/AL853*100000</f>
        <v>513.26026416460957</v>
      </c>
      <c r="AN853" s="17">
        <f>IF(B854=B853,IFERROR((C853/C854)-1,0),0)</f>
        <v>4.8469387755102122E-2</v>
      </c>
      <c r="AO853" s="26">
        <f>IFERROR(LOG(2)/LOG(1+(AN853)),AN853)</f>
        <v>14.644560502811991</v>
      </c>
      <c r="AP853" s="26">
        <f>AVERAGE(Y853:Y859)</f>
        <v>147.57142857142858</v>
      </c>
      <c r="AR853" s="1">
        <f>Q853/AL853*100000</f>
        <v>22.894821191446496</v>
      </c>
      <c r="AS853" s="25">
        <f>IF(B854=B853,IFERROR((AE853/AE854)-1,0),0)</f>
        <v>-0.1428571428571429</v>
      </c>
      <c r="AT853" s="26">
        <f>IFERROR(LOG(2)/LOG(1+(AS853)),AS853)</f>
        <v>-4.4965561056019201</v>
      </c>
      <c r="AU853" s="26">
        <f>AVERAGE(AE853:AE859)</f>
        <v>10.571428571428571</v>
      </c>
      <c r="AV853" s="19">
        <f>ROUNDDOWN(N853,0)</f>
        <v>43945</v>
      </c>
      <c r="AW853" s="29" cm="1">
        <f t="array" ref="AW853">_xlfn.ANCHORARRAY(AV853)-1</f>
        <v>43944</v>
      </c>
    </row>
    <row r="854" spans="1:49" x14ac:dyDescent="0.25">
      <c r="A854">
        <v>20200424</v>
      </c>
      <c r="B854" s="1" t="s">
        <v>39</v>
      </c>
      <c r="C854">
        <v>3528</v>
      </c>
      <c r="D854">
        <v>13005</v>
      </c>
      <c r="F854">
        <v>402</v>
      </c>
      <c r="H854">
        <v>120</v>
      </c>
      <c r="J854">
        <v>69</v>
      </c>
      <c r="L854">
        <v>651</v>
      </c>
      <c r="M854" s="1" t="s">
        <v>31</v>
      </c>
      <c r="N854" s="2">
        <v>43944</v>
      </c>
      <c r="O854" s="2">
        <v>43943.833333333336</v>
      </c>
      <c r="P854" s="1" t="s">
        <v>1107</v>
      </c>
      <c r="Q854">
        <v>153</v>
      </c>
      <c r="S854" s="2">
        <v>43943.833333333336</v>
      </c>
      <c r="T854" s="1" t="s">
        <v>54</v>
      </c>
      <c r="U854" s="1" t="s">
        <v>54</v>
      </c>
      <c r="V854" s="1" t="s">
        <v>54</v>
      </c>
      <c r="X854">
        <v>11</v>
      </c>
      <c r="Y854">
        <v>167</v>
      </c>
      <c r="Z854" s="1" t="s">
        <v>9225</v>
      </c>
      <c r="AA854">
        <v>16533</v>
      </c>
      <c r="AB854">
        <v>16533</v>
      </c>
      <c r="AC854">
        <v>603</v>
      </c>
      <c r="AD854">
        <v>16533</v>
      </c>
      <c r="AE854">
        <v>14</v>
      </c>
      <c r="AF854">
        <v>0</v>
      </c>
      <c r="AG854" s="1" t="s">
        <v>9226</v>
      </c>
      <c r="AH854">
        <v>0</v>
      </c>
      <c r="AI854">
        <v>0</v>
      </c>
      <c r="AJ854" s="1">
        <f>Y854/0.1</f>
        <v>1670</v>
      </c>
      <c r="AK854" s="1">
        <f>AC854-AJ854</f>
        <v>-1067</v>
      </c>
      <c r="AL854" s="28">
        <f>_xlfn.IFNA(INDEX($BD$2:$BD$53,MATCH(B854,$BC$2:$BC$53,0)),1000)</f>
        <v>720687</v>
      </c>
      <c r="AM854" s="1">
        <f>C854/AL854*100000</f>
        <v>489.53290402074686</v>
      </c>
      <c r="AN854" s="17">
        <f>IF(B855=B854,IFERROR((C854/C855)-1,0),0)</f>
        <v>4.9687592978280293E-2</v>
      </c>
      <c r="AO854" s="26">
        <f>IFERROR(LOG(2)/LOG(1+(AN854)),AN854)</f>
        <v>14.293878489759802</v>
      </c>
      <c r="AP854" s="26">
        <f>AVERAGE(Y854:Y860)</f>
        <v>150.28571428571428</v>
      </c>
      <c r="AR854" s="1">
        <f>Q854/AL854*100000</f>
        <v>21.229743286614021</v>
      </c>
      <c r="AS854" s="25">
        <f>IF(B855=B854,IFERROR((AE854/AE855)-1,0),0)</f>
        <v>0.16666666666666674</v>
      </c>
      <c r="AT854" s="26">
        <f>IFERROR(LOG(2)/LOG(1+(AS854)),AS854)</f>
        <v>4.4965561056019201</v>
      </c>
      <c r="AU854" s="26">
        <f>AVERAGE(AE854:AE860)</f>
        <v>9.5714285714285712</v>
      </c>
      <c r="AV854" s="19">
        <f>ROUNDDOWN(N854,0)</f>
        <v>43944</v>
      </c>
      <c r="AW854" s="29" cm="1">
        <f t="array" ref="AW854">_xlfn.ANCHORARRAY(AV854)-1</f>
        <v>43943</v>
      </c>
    </row>
    <row r="855" spans="1:49" x14ac:dyDescent="0.25">
      <c r="A855">
        <v>20200423</v>
      </c>
      <c r="B855" s="1" t="s">
        <v>39</v>
      </c>
      <c r="C855">
        <v>3361</v>
      </c>
      <c r="D855">
        <v>12569</v>
      </c>
      <c r="F855">
        <v>402</v>
      </c>
      <c r="H855">
        <v>120</v>
      </c>
      <c r="J855">
        <v>200</v>
      </c>
      <c r="L855">
        <v>648</v>
      </c>
      <c r="M855" s="1" t="s">
        <v>31</v>
      </c>
      <c r="N855" s="2">
        <v>43943</v>
      </c>
      <c r="O855" s="2">
        <v>43942.833333333336</v>
      </c>
      <c r="P855" s="1" t="s">
        <v>1129</v>
      </c>
      <c r="Q855">
        <v>139</v>
      </c>
      <c r="S855" s="2">
        <v>43942.833333333336</v>
      </c>
      <c r="T855" s="1" t="s">
        <v>54</v>
      </c>
      <c r="U855" s="1" t="s">
        <v>54</v>
      </c>
      <c r="V855" s="1" t="s">
        <v>54</v>
      </c>
      <c r="X855">
        <v>11</v>
      </c>
      <c r="Y855">
        <v>155</v>
      </c>
      <c r="Z855" s="1" t="s">
        <v>9327</v>
      </c>
      <c r="AA855">
        <v>15930</v>
      </c>
      <c r="AB855">
        <v>15930</v>
      </c>
      <c r="AC855">
        <v>428</v>
      </c>
      <c r="AD855">
        <v>15930</v>
      </c>
      <c r="AE855">
        <v>12</v>
      </c>
      <c r="AF855">
        <v>0</v>
      </c>
      <c r="AG855" s="1" t="s">
        <v>9328</v>
      </c>
      <c r="AH855">
        <v>0</v>
      </c>
      <c r="AI855">
        <v>0</v>
      </c>
      <c r="AJ855" s="1">
        <f>Y855/0.1</f>
        <v>1550</v>
      </c>
      <c r="AK855" s="1">
        <f>AC855-AJ855</f>
        <v>-1122</v>
      </c>
      <c r="AL855" s="28">
        <f>_xlfn.IFNA(INDEX($BD$2:$BD$53,MATCH(B855,$BC$2:$BC$53,0)),1000)</f>
        <v>720687</v>
      </c>
      <c r="AM855" s="1">
        <f>C855/AL855*100000</f>
        <v>466.36056984516165</v>
      </c>
      <c r="AN855" s="17">
        <f>IF(B856=B855,IFERROR((C855/C856)-1,0),0)</f>
        <v>4.8346849656893287E-2</v>
      </c>
      <c r="AO855" s="26">
        <f>IFERROR(LOG(2)/LOG(1+(AN855)),AN855)</f>
        <v>14.680813319807628</v>
      </c>
      <c r="AP855" s="26">
        <f>AVERAGE(Y855:Y861)</f>
        <v>144.42857142857142</v>
      </c>
      <c r="AR855" s="1">
        <f>Q855/AL855*100000</f>
        <v>19.287152397642807</v>
      </c>
      <c r="AS855" s="25">
        <f>IF(B856=B855,IFERROR((AE855/AE856)-1,0),0)</f>
        <v>-0.19999999999999996</v>
      </c>
      <c r="AT855" s="26">
        <f>IFERROR(LOG(2)/LOG(1+(AS855)),AS855)</f>
        <v>-3.1062837195053907</v>
      </c>
      <c r="AU855" s="26">
        <f>AVERAGE(AE855:AE861)</f>
        <v>8.2857142857142865</v>
      </c>
      <c r="AV855" s="19">
        <f>ROUNDDOWN(N855,0)</f>
        <v>43943</v>
      </c>
      <c r="AW855" s="29" cm="1">
        <f t="array" ref="AW855">_xlfn.ANCHORARRAY(AV855)-1</f>
        <v>43942</v>
      </c>
    </row>
    <row r="856" spans="1:49" x14ac:dyDescent="0.25">
      <c r="A856">
        <v>20200422</v>
      </c>
      <c r="B856" s="1" t="s">
        <v>39</v>
      </c>
      <c r="C856">
        <v>3206</v>
      </c>
      <c r="D856">
        <v>12296</v>
      </c>
      <c r="F856">
        <v>402</v>
      </c>
      <c r="H856">
        <v>120</v>
      </c>
      <c r="J856">
        <v>69</v>
      </c>
      <c r="L856">
        <v>645</v>
      </c>
      <c r="M856" s="1" t="s">
        <v>31</v>
      </c>
      <c r="N856" s="2">
        <v>43942</v>
      </c>
      <c r="O856" s="2">
        <v>43941.833333333336</v>
      </c>
      <c r="P856" s="1" t="s">
        <v>1156</v>
      </c>
      <c r="Q856">
        <v>127</v>
      </c>
      <c r="S856" s="2">
        <v>43941.833333333336</v>
      </c>
      <c r="T856" s="1" t="s">
        <v>54</v>
      </c>
      <c r="U856" s="1" t="s">
        <v>54</v>
      </c>
      <c r="V856" s="1" t="s">
        <v>54</v>
      </c>
      <c r="X856">
        <v>11</v>
      </c>
      <c r="Y856">
        <v>108</v>
      </c>
      <c r="Z856" s="1" t="s">
        <v>8239</v>
      </c>
      <c r="AA856">
        <v>15502</v>
      </c>
      <c r="AB856">
        <v>15502</v>
      </c>
      <c r="AC856">
        <v>563</v>
      </c>
      <c r="AD856">
        <v>15502</v>
      </c>
      <c r="AE856">
        <v>15</v>
      </c>
      <c r="AF856">
        <v>0</v>
      </c>
      <c r="AG856" s="1" t="s">
        <v>9433</v>
      </c>
      <c r="AH856">
        <v>0</v>
      </c>
      <c r="AI856">
        <v>0</v>
      </c>
      <c r="AJ856" s="1">
        <f>Y856/0.1</f>
        <v>1080</v>
      </c>
      <c r="AK856" s="1">
        <f>AC856-AJ856</f>
        <v>-517</v>
      </c>
      <c r="AL856" s="28">
        <f>_xlfn.IFNA(INDEX($BD$2:$BD$53,MATCH(B856,$BC$2:$BC$53,0)),1000)</f>
        <v>720687</v>
      </c>
      <c r="AM856" s="1">
        <f>C856/AL856*100000</f>
        <v>444.8533135744089</v>
      </c>
      <c r="AN856" s="17">
        <f>IF(B857=B856,IFERROR((C856/C857)-1,0),0)</f>
        <v>3.4861200774693346E-2</v>
      </c>
      <c r="AO856" s="26">
        <f>IFERROR(LOG(2)/LOG(1+(AN856)),AN856)</f>
        <v>20.22764950639824</v>
      </c>
      <c r="AP856" s="26">
        <f>AVERAGE(Y856:Y862)</f>
        <v>144.14285714285714</v>
      </c>
      <c r="AR856" s="1">
        <f>Q856/AL856*100000</f>
        <v>17.622074492810331</v>
      </c>
      <c r="AS856" s="25">
        <f>IF(B857=B856,IFERROR((AE856/AE857)-1,0),0)</f>
        <v>1.1428571428571428</v>
      </c>
      <c r="AT856" s="26">
        <f>IFERROR(LOG(2)/LOG(1+(AS856)),AS856)</f>
        <v>0.90947481200908442</v>
      </c>
      <c r="AU856" s="26">
        <f>AVERAGE(AE856:AE862)</f>
        <v>7.8571428571428568</v>
      </c>
      <c r="AV856" s="19">
        <f>ROUNDDOWN(N856,0)</f>
        <v>43942</v>
      </c>
      <c r="AW856" s="29" cm="1">
        <f t="array" ref="AW856">_xlfn.ANCHORARRAY(AV856)-1</f>
        <v>43941</v>
      </c>
    </row>
    <row r="857" spans="1:49" x14ac:dyDescent="0.25">
      <c r="A857">
        <v>20200421</v>
      </c>
      <c r="B857" s="1" t="s">
        <v>39</v>
      </c>
      <c r="C857">
        <v>3098</v>
      </c>
      <c r="D857">
        <v>11841</v>
      </c>
      <c r="F857">
        <v>402</v>
      </c>
      <c r="H857">
        <v>120</v>
      </c>
      <c r="J857">
        <v>69</v>
      </c>
      <c r="L857">
        <v>636</v>
      </c>
      <c r="M857" s="1" t="s">
        <v>31</v>
      </c>
      <c r="N857" s="2">
        <v>43941</v>
      </c>
      <c r="O857" s="2">
        <v>43940.833333333336</v>
      </c>
      <c r="P857" s="1" t="s">
        <v>1183</v>
      </c>
      <c r="Q857">
        <v>112</v>
      </c>
      <c r="S857" s="2">
        <v>43940.833333333336</v>
      </c>
      <c r="T857" s="1" t="s">
        <v>54</v>
      </c>
      <c r="U857" s="1" t="s">
        <v>54</v>
      </c>
      <c r="V857" s="1" t="s">
        <v>54</v>
      </c>
      <c r="X857">
        <v>11</v>
      </c>
      <c r="Y857">
        <v>171</v>
      </c>
      <c r="Z857" s="1" t="s">
        <v>3975</v>
      </c>
      <c r="AA857">
        <v>14939</v>
      </c>
      <c r="AB857">
        <v>14939</v>
      </c>
      <c r="AC857">
        <v>826</v>
      </c>
      <c r="AD857">
        <v>14939</v>
      </c>
      <c r="AE857">
        <v>7</v>
      </c>
      <c r="AF857">
        <v>0</v>
      </c>
      <c r="AG857" s="1" t="s">
        <v>9532</v>
      </c>
      <c r="AH857">
        <v>0</v>
      </c>
      <c r="AI857">
        <v>0</v>
      </c>
      <c r="AJ857" s="1">
        <f>Y857/0.1</f>
        <v>1710</v>
      </c>
      <c r="AK857" s="1">
        <f>AC857-AJ857</f>
        <v>-884</v>
      </c>
      <c r="AL857" s="28">
        <f>_xlfn.IFNA(INDEX($BD$2:$BD$53,MATCH(B857,$BC$2:$BC$53,0)),1000)</f>
        <v>720687</v>
      </c>
      <c r="AM857" s="1">
        <f>C857/AL857*100000</f>
        <v>429.86761243091655</v>
      </c>
      <c r="AN857" s="17">
        <f>IF(B858=B857,IFERROR((C857/C858)-1,0),0)</f>
        <v>5.8421592073795603E-2</v>
      </c>
      <c r="AO857" s="26">
        <f>IFERROR(LOG(2)/LOG(1+(AN857)),AN857)</f>
        <v>12.207866013384209</v>
      </c>
      <c r="AP857" s="26">
        <f>AVERAGE(Y857:Y863)</f>
        <v>148.57142857142858</v>
      </c>
      <c r="AR857" s="1">
        <f>Q857/AL857*100000</f>
        <v>15.540727111769742</v>
      </c>
      <c r="AS857" s="25">
        <f>IF(B858=B857,IFERROR((AE857/AE858)-1,0),0)</f>
        <v>-0.22222222222222221</v>
      </c>
      <c r="AT857" s="26">
        <f>IFERROR(LOG(2)/LOG(1+(AS857)),AS857)</f>
        <v>-2.7580874894503942</v>
      </c>
      <c r="AU857" s="26">
        <f>AVERAGE(AE857:AE863)</f>
        <v>6.4285714285714288</v>
      </c>
      <c r="AV857" s="19">
        <f>ROUNDDOWN(N857,0)</f>
        <v>43941</v>
      </c>
      <c r="AW857" s="29" cm="1">
        <f t="array" ref="AW857">_xlfn.ANCHORARRAY(AV857)-1</f>
        <v>43940</v>
      </c>
    </row>
    <row r="858" spans="1:49" x14ac:dyDescent="0.25">
      <c r="A858">
        <v>20200420</v>
      </c>
      <c r="B858" s="1" t="s">
        <v>39</v>
      </c>
      <c r="C858">
        <v>2927</v>
      </c>
      <c r="D858">
        <v>11186</v>
      </c>
      <c r="F858">
        <v>402</v>
      </c>
      <c r="H858">
        <v>120</v>
      </c>
      <c r="J858">
        <v>69</v>
      </c>
      <c r="L858">
        <v>630</v>
      </c>
      <c r="M858" s="1" t="s">
        <v>31</v>
      </c>
      <c r="N858" s="2">
        <v>43940</v>
      </c>
      <c r="O858" s="2">
        <v>43939.833333333336</v>
      </c>
      <c r="P858" s="1" t="s">
        <v>995</v>
      </c>
      <c r="Q858">
        <v>105</v>
      </c>
      <c r="S858" s="2">
        <v>43939.833333333336</v>
      </c>
      <c r="T858" s="1" t="s">
        <v>54</v>
      </c>
      <c r="U858" s="1" t="s">
        <v>54</v>
      </c>
      <c r="V858" s="1" t="s">
        <v>54</v>
      </c>
      <c r="X858">
        <v>11</v>
      </c>
      <c r="Y858">
        <v>134</v>
      </c>
      <c r="Z858" s="1" t="s">
        <v>9630</v>
      </c>
      <c r="AA858">
        <v>14113</v>
      </c>
      <c r="AB858">
        <v>14113</v>
      </c>
      <c r="AC858">
        <v>414</v>
      </c>
      <c r="AD858">
        <v>14113</v>
      </c>
      <c r="AE858">
        <v>9</v>
      </c>
      <c r="AF858">
        <v>0</v>
      </c>
      <c r="AG858" s="1" t="s">
        <v>9631</v>
      </c>
      <c r="AH858">
        <v>0</v>
      </c>
      <c r="AI858">
        <v>0</v>
      </c>
      <c r="AJ858" s="1">
        <f>Y858/0.1</f>
        <v>1340</v>
      </c>
      <c r="AK858" s="1">
        <f>AC858-AJ858</f>
        <v>-926</v>
      </c>
      <c r="AL858" s="28">
        <f>_xlfn.IFNA(INDEX($BD$2:$BD$53,MATCH(B858,$BC$2:$BC$53,0)),1000)</f>
        <v>720687</v>
      </c>
      <c r="AM858" s="1">
        <f>C858/AL858*100000</f>
        <v>406.1402522870539</v>
      </c>
      <c r="AN858" s="17">
        <f>IF(B859=B858,IFERROR((C858/C859)-1,0),0)</f>
        <v>4.797708557107061E-2</v>
      </c>
      <c r="AO858" s="26">
        <f>IFERROR(LOG(2)/LOG(1+(AN858)),AN858)</f>
        <v>14.79133009874848</v>
      </c>
      <c r="AP858" s="26">
        <f>AVERAGE(Y858:Y864)</f>
        <v>138.85714285714286</v>
      </c>
      <c r="AR858" s="1">
        <f>Q858/AL858*100000</f>
        <v>14.569431667284134</v>
      </c>
      <c r="AS858" s="25">
        <f>IF(B859=B858,IFERROR((AE858/AE859)-1,0),0)</f>
        <v>0.8</v>
      </c>
      <c r="AT858" s="26">
        <f>IFERROR(LOG(2)/LOG(1+(AS858)),AS858)</f>
        <v>1.179249584839376</v>
      </c>
      <c r="AU858" s="26">
        <f>AVERAGE(AE858:AE864)</f>
        <v>7.4285714285714288</v>
      </c>
      <c r="AV858" s="19">
        <f>ROUNDDOWN(N858,0)</f>
        <v>43940</v>
      </c>
      <c r="AW858" s="29" cm="1">
        <f t="array" ref="AW858">_xlfn.ANCHORARRAY(AV858)-1</f>
        <v>43939</v>
      </c>
    </row>
    <row r="859" spans="1:49" x14ac:dyDescent="0.25">
      <c r="A859">
        <v>20200419</v>
      </c>
      <c r="B859" s="1" t="s">
        <v>39</v>
      </c>
      <c r="C859">
        <v>2793</v>
      </c>
      <c r="D859">
        <v>10906</v>
      </c>
      <c r="F859">
        <v>313</v>
      </c>
      <c r="H859">
        <v>105</v>
      </c>
      <c r="J859">
        <v>79</v>
      </c>
      <c r="L859">
        <v>622</v>
      </c>
      <c r="M859" s="1" t="s">
        <v>31</v>
      </c>
      <c r="N859" s="2">
        <v>43939</v>
      </c>
      <c r="O859" s="2">
        <v>43938.833333333336</v>
      </c>
      <c r="P859" s="1" t="s">
        <v>1236</v>
      </c>
      <c r="Q859">
        <v>96</v>
      </c>
      <c r="S859" s="2">
        <v>43938.833333333336</v>
      </c>
      <c r="T859" s="1" t="s">
        <v>54</v>
      </c>
      <c r="U859" s="1" t="s">
        <v>54</v>
      </c>
      <c r="V859" s="1" t="s">
        <v>54</v>
      </c>
      <c r="X859">
        <v>11</v>
      </c>
      <c r="Y859">
        <v>127</v>
      </c>
      <c r="Z859" s="1" t="s">
        <v>3247</v>
      </c>
      <c r="AA859">
        <v>13699</v>
      </c>
      <c r="AB859">
        <v>13699</v>
      </c>
      <c r="AC859">
        <v>431</v>
      </c>
      <c r="AD859">
        <v>13699</v>
      </c>
      <c r="AE859">
        <v>5</v>
      </c>
      <c r="AF859">
        <v>0</v>
      </c>
      <c r="AG859" s="1" t="s">
        <v>9728</v>
      </c>
      <c r="AH859">
        <v>0</v>
      </c>
      <c r="AI859">
        <v>0</v>
      </c>
      <c r="AJ859" s="1">
        <f>Y859/0.1</f>
        <v>1270</v>
      </c>
      <c r="AK859" s="1">
        <f>AC859-AJ859</f>
        <v>-839</v>
      </c>
      <c r="AL859" s="28">
        <f>_xlfn.IFNA(INDEX($BD$2:$BD$53,MATCH(B859,$BC$2:$BC$53,0)),1000)</f>
        <v>720687</v>
      </c>
      <c r="AM859" s="1">
        <f>C859/AL859*100000</f>
        <v>387.54688234975794</v>
      </c>
      <c r="AN859" s="17">
        <f>IF(B860=B859,IFERROR((C859/C860)-1,0),0)</f>
        <v>4.763690922730679E-2</v>
      </c>
      <c r="AO859" s="26">
        <f>IFERROR(LOG(2)/LOG(1+(AN859)),AN859)</f>
        <v>14.894518540949852</v>
      </c>
      <c r="AP859" s="26">
        <f>AVERAGE(Y859:Y865)</f>
        <v>131.14285714285714</v>
      </c>
      <c r="AR859" s="1">
        <f>Q859/AL859*100000</f>
        <v>13.320623238659778</v>
      </c>
      <c r="AS859" s="25">
        <f>IF(B860=B859,IFERROR((AE859/AE860)-1,0),0)</f>
        <v>0</v>
      </c>
      <c r="AT859" s="26">
        <f>IFERROR(LOG(2)/LOG(1+(AS859)),AS859)</f>
        <v>0</v>
      </c>
      <c r="AU859" s="26">
        <f>AVERAGE(AE859:AE865)</f>
        <v>6.5714285714285712</v>
      </c>
      <c r="AV859" s="19">
        <f>ROUNDDOWN(N859,0)</f>
        <v>43939</v>
      </c>
      <c r="AW859" s="29" cm="1">
        <f t="array" ref="AW859">_xlfn.ANCHORARRAY(AV859)-1</f>
        <v>43938</v>
      </c>
    </row>
    <row r="860" spans="1:49" x14ac:dyDescent="0.25">
      <c r="A860">
        <v>20200418</v>
      </c>
      <c r="B860" s="1" t="s">
        <v>39</v>
      </c>
      <c r="C860">
        <v>2666</v>
      </c>
      <c r="D860">
        <v>10602</v>
      </c>
      <c r="F860">
        <v>313</v>
      </c>
      <c r="H860">
        <v>105</v>
      </c>
      <c r="J860">
        <v>79</v>
      </c>
      <c r="L860">
        <v>608</v>
      </c>
      <c r="M860" s="1" t="s">
        <v>31</v>
      </c>
      <c r="N860" s="2">
        <v>43938</v>
      </c>
      <c r="O860" s="2">
        <v>43937.833333333336</v>
      </c>
      <c r="P860" s="1" t="s">
        <v>1256</v>
      </c>
      <c r="Q860">
        <v>91</v>
      </c>
      <c r="S860" s="2">
        <v>43937.833333333336</v>
      </c>
      <c r="T860" s="1" t="s">
        <v>54</v>
      </c>
      <c r="U860" s="1" t="s">
        <v>54</v>
      </c>
      <c r="V860" s="1" t="s">
        <v>54</v>
      </c>
      <c r="X860">
        <v>11</v>
      </c>
      <c r="Y860">
        <v>190</v>
      </c>
      <c r="Z860" s="1" t="s">
        <v>9829</v>
      </c>
      <c r="AA860">
        <v>13268</v>
      </c>
      <c r="AB860">
        <v>13268</v>
      </c>
      <c r="AC860">
        <v>625</v>
      </c>
      <c r="AD860">
        <v>13268</v>
      </c>
      <c r="AE860">
        <v>5</v>
      </c>
      <c r="AF860">
        <v>0</v>
      </c>
      <c r="AG860" s="1" t="s">
        <v>9830</v>
      </c>
      <c r="AH860">
        <v>0</v>
      </c>
      <c r="AI860">
        <v>0</v>
      </c>
      <c r="AJ860" s="1">
        <f>Y860/0.1</f>
        <v>1900</v>
      </c>
      <c r="AK860" s="1">
        <f>AC860-AJ860</f>
        <v>-1275</v>
      </c>
      <c r="AL860" s="28">
        <f>_xlfn.IFNA(INDEX($BD$2:$BD$53,MATCH(B860,$BC$2:$BC$53,0)),1000)</f>
        <v>720687</v>
      </c>
      <c r="AM860" s="1">
        <f>C860/AL860*100000</f>
        <v>369.92480785694761</v>
      </c>
      <c r="AN860" s="17">
        <f>IF(B861=B860,IFERROR((C860/C861)-1,0),0)</f>
        <v>7.6736672051696209E-2</v>
      </c>
      <c r="AO860" s="26">
        <f>IFERROR(LOG(2)/LOG(1+(AN860)),AN860)</f>
        <v>9.3751055395438101</v>
      </c>
      <c r="AP860" s="26">
        <f>AVERAGE(Y860:Y866)</f>
        <v>126.85714285714286</v>
      </c>
      <c r="AR860" s="1">
        <f>Q860/AL860*100000</f>
        <v>12.626840778312914</v>
      </c>
      <c r="AS860" s="25">
        <f>IF(B861=B860,IFERROR((AE860/AE861)-1,0),0)</f>
        <v>0</v>
      </c>
      <c r="AT860" s="26">
        <f>IFERROR(LOG(2)/LOG(1+(AS860)),AS860)</f>
        <v>0</v>
      </c>
      <c r="AU860" s="26">
        <f>AVERAGE(AE860:AE866)</f>
        <v>6.2857142857142856</v>
      </c>
      <c r="AV860" s="19">
        <f>ROUNDDOWN(N860,0)</f>
        <v>43938</v>
      </c>
      <c r="AW860" s="29" cm="1">
        <f t="array" ref="AW860">_xlfn.ANCHORARRAY(AV860)-1</f>
        <v>43937</v>
      </c>
    </row>
    <row r="861" spans="1:49" x14ac:dyDescent="0.25">
      <c r="A861">
        <v>20200417</v>
      </c>
      <c r="B861" s="1" t="s">
        <v>39</v>
      </c>
      <c r="C861">
        <v>2476</v>
      </c>
      <c r="D861">
        <v>10167</v>
      </c>
      <c r="F861">
        <v>313</v>
      </c>
      <c r="H861">
        <v>105</v>
      </c>
      <c r="J861">
        <v>79</v>
      </c>
      <c r="L861">
        <v>573</v>
      </c>
      <c r="M861" s="1" t="s">
        <v>31</v>
      </c>
      <c r="N861" s="2">
        <v>43937</v>
      </c>
      <c r="O861" s="2">
        <v>43936.833333333336</v>
      </c>
      <c r="P861" s="1" t="s">
        <v>1287</v>
      </c>
      <c r="Q861">
        <v>86</v>
      </c>
      <c r="S861" s="2">
        <v>43936.833333333336</v>
      </c>
      <c r="T861" s="1" t="s">
        <v>54</v>
      </c>
      <c r="U861" s="1" t="s">
        <v>54</v>
      </c>
      <c r="V861" s="1" t="s">
        <v>54</v>
      </c>
      <c r="X861">
        <v>11</v>
      </c>
      <c r="Y861">
        <v>126</v>
      </c>
      <c r="Z861" s="1" t="s">
        <v>8803</v>
      </c>
      <c r="AA861">
        <v>12643</v>
      </c>
      <c r="AB861">
        <v>12643</v>
      </c>
      <c r="AC861">
        <v>493</v>
      </c>
      <c r="AD861">
        <v>12643</v>
      </c>
      <c r="AE861">
        <v>5</v>
      </c>
      <c r="AF861">
        <v>0</v>
      </c>
      <c r="AG861" s="1" t="s">
        <v>9932</v>
      </c>
      <c r="AH861">
        <v>0</v>
      </c>
      <c r="AI861">
        <v>0</v>
      </c>
      <c r="AJ861" s="1">
        <f>Y861/0.1</f>
        <v>1260</v>
      </c>
      <c r="AK861" s="1">
        <f>AC861-AJ861</f>
        <v>-767</v>
      </c>
      <c r="AL861" s="28">
        <f>_xlfn.IFNA(INDEX($BD$2:$BD$53,MATCH(B861,$BC$2:$BC$53,0)),1000)</f>
        <v>720687</v>
      </c>
      <c r="AM861" s="1">
        <f>C861/AL861*100000</f>
        <v>343.56107436376681</v>
      </c>
      <c r="AN861" s="17">
        <f>IF(B862=B861,IFERROR((C861/C862)-1,0),0)</f>
        <v>5.3617021276595844E-2</v>
      </c>
      <c r="AO861" s="26">
        <f>IFERROR(LOG(2)/LOG(1+(AN861)),AN861)</f>
        <v>13.271301894802967</v>
      </c>
      <c r="AP861" s="26">
        <f>AVERAGE(Y861:Y867)</f>
        <v>116.57142857142857</v>
      </c>
      <c r="AR861" s="1">
        <f>Q861/AL861*100000</f>
        <v>11.933058317966051</v>
      </c>
      <c r="AS861" s="25">
        <f>IF(B862=B861,IFERROR((AE861/AE862)-1,0),0)</f>
        <v>-0.44444444444444442</v>
      </c>
      <c r="AT861" s="26">
        <f>IFERROR(LOG(2)/LOG(1+(AS861)),AS861)</f>
        <v>-1.179249584839376</v>
      </c>
      <c r="AU861" s="26">
        <f>AVERAGE(AE861:AE867)</f>
        <v>6.8571428571428568</v>
      </c>
      <c r="AV861" s="19">
        <f>ROUNDDOWN(N861,0)</f>
        <v>43937</v>
      </c>
      <c r="AW861" s="29" cm="1">
        <f t="array" ref="AW861">_xlfn.ANCHORARRAY(AV861)-1</f>
        <v>43936</v>
      </c>
    </row>
    <row r="862" spans="1:49" x14ac:dyDescent="0.25">
      <c r="A862">
        <v>20200416</v>
      </c>
      <c r="B862" s="1" t="s">
        <v>39</v>
      </c>
      <c r="C862">
        <v>2350</v>
      </c>
      <c r="D862">
        <v>9800</v>
      </c>
      <c r="F862">
        <v>313</v>
      </c>
      <c r="H862">
        <v>105</v>
      </c>
      <c r="J862">
        <v>79</v>
      </c>
      <c r="L862">
        <v>552</v>
      </c>
      <c r="M862" s="1" t="s">
        <v>31</v>
      </c>
      <c r="N862" s="2">
        <v>43936</v>
      </c>
      <c r="O862" s="2">
        <v>43935.833333333336</v>
      </c>
      <c r="P862" s="1" t="s">
        <v>1312</v>
      </c>
      <c r="Q862">
        <v>81</v>
      </c>
      <c r="S862" s="2">
        <v>43935.833333333336</v>
      </c>
      <c r="T862" s="1" t="s">
        <v>54</v>
      </c>
      <c r="U862" s="1" t="s">
        <v>54</v>
      </c>
      <c r="V862" s="1" t="s">
        <v>54</v>
      </c>
      <c r="X862">
        <v>11</v>
      </c>
      <c r="Y862">
        <v>153</v>
      </c>
      <c r="Z862" s="1" t="s">
        <v>10030</v>
      </c>
      <c r="AA862">
        <v>12150</v>
      </c>
      <c r="AB862">
        <v>12150</v>
      </c>
      <c r="AC862">
        <v>625</v>
      </c>
      <c r="AD862">
        <v>12150</v>
      </c>
      <c r="AE862">
        <v>9</v>
      </c>
      <c r="AF862">
        <v>0</v>
      </c>
      <c r="AG862" s="1" t="s">
        <v>10031</v>
      </c>
      <c r="AH862">
        <v>0</v>
      </c>
      <c r="AI862">
        <v>0</v>
      </c>
      <c r="AJ862" s="1">
        <f>Y862/0.1</f>
        <v>1530</v>
      </c>
      <c r="AK862" s="1">
        <f>AC862-AJ862</f>
        <v>-905</v>
      </c>
      <c r="AL862" s="28">
        <f>_xlfn.IFNA(INDEX($BD$2:$BD$53,MATCH(B862,$BC$2:$BC$53,0)),1000)</f>
        <v>720687</v>
      </c>
      <c r="AM862" s="1">
        <f>C862/AL862*100000</f>
        <v>326.0777563630258</v>
      </c>
      <c r="AN862" s="17">
        <f>IF(B863=B862,IFERROR((C862/C863)-1,0),0)</f>
        <v>6.9640418752844768E-2</v>
      </c>
      <c r="AO862" s="26">
        <f>IFERROR(LOG(2)/LOG(1+(AN862)),AN862)</f>
        <v>10.295916264842322</v>
      </c>
      <c r="AP862" s="26">
        <f>AVERAGE(Y862:Y868)</f>
        <v>118.14285714285714</v>
      </c>
      <c r="AR862" s="1">
        <f>Q862/AL862*100000</f>
        <v>11.239275857619189</v>
      </c>
      <c r="AS862" s="25">
        <f>IF(B863=B862,IFERROR((AE862/AE863)-1,0),0)</f>
        <v>0.8</v>
      </c>
      <c r="AT862" s="26">
        <f>IFERROR(LOG(2)/LOG(1+(AS862)),AS862)</f>
        <v>1.179249584839376</v>
      </c>
      <c r="AU862" s="26">
        <f>AVERAGE(AE862:AE868)</f>
        <v>7</v>
      </c>
      <c r="AV862" s="19">
        <f>ROUNDDOWN(N862,0)</f>
        <v>43936</v>
      </c>
      <c r="AW862" s="29" cm="1">
        <f t="array" ref="AW862">_xlfn.ANCHORARRAY(AV862)-1</f>
        <v>43935</v>
      </c>
    </row>
    <row r="863" spans="1:49" x14ac:dyDescent="0.25">
      <c r="A863">
        <v>20200415</v>
      </c>
      <c r="B863" s="1" t="s">
        <v>39</v>
      </c>
      <c r="C863">
        <v>2197</v>
      </c>
      <c r="D863">
        <v>9328</v>
      </c>
      <c r="F863">
        <v>313</v>
      </c>
      <c r="H863">
        <v>105</v>
      </c>
      <c r="J863">
        <v>79</v>
      </c>
      <c r="L863">
        <v>530</v>
      </c>
      <c r="M863" s="1" t="s">
        <v>31</v>
      </c>
      <c r="N863" s="2">
        <v>43936</v>
      </c>
      <c r="O863" s="2">
        <v>43935.833333333336</v>
      </c>
      <c r="P863" s="1" t="s">
        <v>1312</v>
      </c>
      <c r="Q863">
        <v>72</v>
      </c>
      <c r="S863" s="2">
        <v>43935.833333333336</v>
      </c>
      <c r="T863" s="1" t="s">
        <v>54</v>
      </c>
      <c r="U863" s="1" t="s">
        <v>54</v>
      </c>
      <c r="V863" s="1" t="s">
        <v>54</v>
      </c>
      <c r="X863">
        <v>11</v>
      </c>
      <c r="Y863">
        <v>139</v>
      </c>
      <c r="Z863" s="1" t="s">
        <v>10130</v>
      </c>
      <c r="AA863">
        <v>11525</v>
      </c>
      <c r="AB863">
        <v>11525</v>
      </c>
      <c r="AC863">
        <v>241</v>
      </c>
      <c r="AD863">
        <v>11525</v>
      </c>
      <c r="AE863">
        <v>5</v>
      </c>
      <c r="AF863">
        <v>0</v>
      </c>
      <c r="AG863" s="1" t="s">
        <v>10131</v>
      </c>
      <c r="AH863">
        <v>0</v>
      </c>
      <c r="AI863">
        <v>0</v>
      </c>
      <c r="AJ863" s="1">
        <f>Y863/0.1</f>
        <v>1390</v>
      </c>
      <c r="AK863" s="1">
        <f>AC863-AJ863</f>
        <v>-1149</v>
      </c>
      <c r="AL863" s="28">
        <f>_xlfn.IFNA(INDEX($BD$2:$BD$53,MATCH(B863,$BC$2:$BC$53,0)),1000)</f>
        <v>720687</v>
      </c>
      <c r="AM863" s="1">
        <f>C863/AL863*100000</f>
        <v>304.8480130764118</v>
      </c>
      <c r="AN863" s="17">
        <f>IF(B864=B863,IFERROR((C863/C864)-1,0),0)</f>
        <v>6.7541302235179845E-2</v>
      </c>
      <c r="AO863" s="26">
        <f>IFERROR(LOG(2)/LOG(1+(AN863)),AN863)</f>
        <v>10.605366232478667</v>
      </c>
      <c r="AP863" s="26">
        <f>AVERAGE(Y863:Y869)</f>
        <v>108.14285714285714</v>
      </c>
      <c r="AR863" s="1">
        <f>Q863/AL863*100000</f>
        <v>9.9904674289948332</v>
      </c>
      <c r="AS863" s="25">
        <f>IF(B864=B863,IFERROR((AE863/AE864)-1,0),0)</f>
        <v>-0.64285714285714279</v>
      </c>
      <c r="AT863" s="26">
        <f>IFERROR(LOG(2)/LOG(1+(AS863)),AS863)</f>
        <v>-0.67320717635416194</v>
      </c>
      <c r="AU863" s="26">
        <f>AVERAGE(AE863:AE869)</f>
        <v>6.4285714285714288</v>
      </c>
      <c r="AV863" s="19">
        <f>ROUNDDOWN(N863,0)</f>
        <v>43936</v>
      </c>
      <c r="AW863" s="29" cm="1">
        <f t="array" ref="AW863">_xlfn.ANCHORARRAY(AV863)-1</f>
        <v>43935</v>
      </c>
    </row>
    <row r="864" spans="1:49" x14ac:dyDescent="0.25">
      <c r="A864">
        <v>20200414</v>
      </c>
      <c r="B864" s="1" t="s">
        <v>39</v>
      </c>
      <c r="C864">
        <v>2058</v>
      </c>
      <c r="D864">
        <v>9226</v>
      </c>
      <c r="F864">
        <v>295</v>
      </c>
      <c r="H864">
        <v>95</v>
      </c>
      <c r="J864">
        <v>31</v>
      </c>
      <c r="L864">
        <v>518</v>
      </c>
      <c r="M864" s="1" t="s">
        <v>31</v>
      </c>
      <c r="N864" s="2">
        <v>43935</v>
      </c>
      <c r="O864" s="2">
        <v>43934.833333333336</v>
      </c>
      <c r="P864" s="1" t="s">
        <v>1338</v>
      </c>
      <c r="Q864">
        <v>67</v>
      </c>
      <c r="S864" s="2">
        <v>43934.833333333336</v>
      </c>
      <c r="T864" s="1" t="s">
        <v>54</v>
      </c>
      <c r="U864" s="1" t="s">
        <v>54</v>
      </c>
      <c r="V864" s="1" t="s">
        <v>54</v>
      </c>
      <c r="X864">
        <v>11</v>
      </c>
      <c r="Y864">
        <v>103</v>
      </c>
      <c r="Z864" s="1" t="s">
        <v>10230</v>
      </c>
      <c r="AA864">
        <v>11284</v>
      </c>
      <c r="AB864">
        <v>11284</v>
      </c>
      <c r="AC864">
        <v>350</v>
      </c>
      <c r="AD864">
        <v>11284</v>
      </c>
      <c r="AE864">
        <v>14</v>
      </c>
      <c r="AF864">
        <v>0</v>
      </c>
      <c r="AG864" s="1" t="s">
        <v>10231</v>
      </c>
      <c r="AH864">
        <v>0</v>
      </c>
      <c r="AI864">
        <v>0</v>
      </c>
      <c r="AJ864" s="1">
        <f>Y864/0.1</f>
        <v>1030</v>
      </c>
      <c r="AK864" s="1">
        <f>AC864-AJ864</f>
        <v>-680</v>
      </c>
      <c r="AL864" s="28">
        <f>_xlfn.IFNA(INDEX($BD$2:$BD$53,MATCH(B864,$BC$2:$BC$53,0)),1000)</f>
        <v>720687</v>
      </c>
      <c r="AM864" s="1">
        <f>C864/AL864*100000</f>
        <v>285.56086067876902</v>
      </c>
      <c r="AN864" s="17">
        <f>IF(B865=B864,IFERROR((C864/C865)-1,0),0)</f>
        <v>5.2685421994884907E-2</v>
      </c>
      <c r="AO864" s="26">
        <f>IFERROR(LOG(2)/LOG(1+(AN864)),AN864)</f>
        <v>13.499945211283338</v>
      </c>
      <c r="AP864" s="26">
        <f>AVERAGE(Y864:Y870)</f>
        <v>121</v>
      </c>
      <c r="AR864" s="1">
        <f>Q864/AL864*100000</f>
        <v>9.2966849686479716</v>
      </c>
      <c r="AS864" s="25">
        <f>IF(B865=B864,IFERROR((AE864/AE865)-1,0),0)</f>
        <v>3.666666666666667</v>
      </c>
      <c r="AT864" s="26">
        <f>IFERROR(LOG(2)/LOG(1+(AS864)),AS864)</f>
        <v>0.4499655373188523</v>
      </c>
      <c r="AU864" s="26">
        <f>AVERAGE(AE864:AE870)</f>
        <v>6.4285714285714288</v>
      </c>
      <c r="AV864" s="19">
        <f>ROUNDDOWN(N864,0)</f>
        <v>43935</v>
      </c>
      <c r="AW864" s="29" cm="1">
        <f t="array" ref="AW864">_xlfn.ANCHORARRAY(AV864)-1</f>
        <v>43934</v>
      </c>
    </row>
    <row r="865" spans="1:49" x14ac:dyDescent="0.25">
      <c r="A865">
        <v>20200413</v>
      </c>
      <c r="B865" s="1" t="s">
        <v>39</v>
      </c>
      <c r="C865">
        <v>1955</v>
      </c>
      <c r="D865">
        <v>8979</v>
      </c>
      <c r="F865">
        <v>295</v>
      </c>
      <c r="H865">
        <v>95</v>
      </c>
      <c r="J865">
        <v>31</v>
      </c>
      <c r="L865">
        <v>507</v>
      </c>
      <c r="M865" s="1" t="s">
        <v>31</v>
      </c>
      <c r="N865" s="2">
        <v>43934</v>
      </c>
      <c r="O865" s="2">
        <v>43933.833333333336</v>
      </c>
      <c r="P865" s="1" t="s">
        <v>1366</v>
      </c>
      <c r="Q865">
        <v>53</v>
      </c>
      <c r="S865" s="2">
        <v>43933.833333333336</v>
      </c>
      <c r="T865" s="1" t="s">
        <v>54</v>
      </c>
      <c r="U865" s="1" t="s">
        <v>54</v>
      </c>
      <c r="V865" s="1" t="s">
        <v>54</v>
      </c>
      <c r="X865">
        <v>11</v>
      </c>
      <c r="Y865">
        <v>80</v>
      </c>
      <c r="Z865" s="1" t="s">
        <v>9695</v>
      </c>
      <c r="AA865">
        <v>10934</v>
      </c>
      <c r="AB865">
        <v>10934</v>
      </c>
      <c r="AC865">
        <v>294</v>
      </c>
      <c r="AD865">
        <v>10934</v>
      </c>
      <c r="AE865">
        <v>3</v>
      </c>
      <c r="AF865">
        <v>0</v>
      </c>
      <c r="AG865" s="1" t="s">
        <v>10321</v>
      </c>
      <c r="AH865">
        <v>0</v>
      </c>
      <c r="AI865">
        <v>0</v>
      </c>
      <c r="AJ865" s="1">
        <f>Y865/0.1</f>
        <v>800</v>
      </c>
      <c r="AK865" s="1">
        <f>AC865-AJ865</f>
        <v>-506</v>
      </c>
      <c r="AL865" s="28">
        <f>_xlfn.IFNA(INDEX($BD$2:$BD$53,MATCH(B865,$BC$2:$BC$53,0)),1000)</f>
        <v>720687</v>
      </c>
      <c r="AM865" s="1">
        <f>C865/AL865*100000</f>
        <v>271.26894199562366</v>
      </c>
      <c r="AN865" s="17">
        <f>IF(B866=B865,IFERROR((C865/C866)-1,0),0)</f>
        <v>4.2666666666666631E-2</v>
      </c>
      <c r="AO865" s="26">
        <f>IFERROR(LOG(2)/LOG(1+(AN865)),AN865)</f>
        <v>16.589797308826579</v>
      </c>
      <c r="AP865" s="26">
        <f>AVERAGE(Y865:Y871)</f>
        <v>122.57142857142857</v>
      </c>
      <c r="AR865" s="1">
        <f>Q865/AL865*100000</f>
        <v>7.3540940796767531</v>
      </c>
      <c r="AS865" s="25">
        <f>IF(B866=B865,IFERROR((AE865/AE866)-1,0),0)</f>
        <v>0</v>
      </c>
      <c r="AT865" s="26">
        <f>IFERROR(LOG(2)/LOG(1+(AS865)),AS865)</f>
        <v>0</v>
      </c>
      <c r="AU865" s="26">
        <f>AVERAGE(AE865:AE871)</f>
        <v>4.1428571428571432</v>
      </c>
      <c r="AV865" s="19">
        <f>ROUNDDOWN(N865,0)</f>
        <v>43934</v>
      </c>
      <c r="AW865" s="29" cm="1">
        <f t="array" ref="AW865">_xlfn.ANCHORARRAY(AV865)-1</f>
        <v>43933</v>
      </c>
    </row>
    <row r="866" spans="1:49" x14ac:dyDescent="0.25">
      <c r="A866">
        <v>20200412</v>
      </c>
      <c r="B866" s="1" t="s">
        <v>39</v>
      </c>
      <c r="C866">
        <v>1875</v>
      </c>
      <c r="D866">
        <v>8765</v>
      </c>
      <c r="L866">
        <v>493</v>
      </c>
      <c r="M866" s="1" t="s">
        <v>31</v>
      </c>
      <c r="N866" s="2">
        <v>43932</v>
      </c>
      <c r="O866" s="2">
        <v>43931.833333333336</v>
      </c>
      <c r="P866" s="1" t="s">
        <v>1417</v>
      </c>
      <c r="Q866">
        <v>50</v>
      </c>
      <c r="S866" s="2">
        <v>43931.833333333336</v>
      </c>
      <c r="T866" s="1" t="s">
        <v>54</v>
      </c>
      <c r="U866" s="1" t="s">
        <v>54</v>
      </c>
      <c r="V866" s="1" t="s">
        <v>54</v>
      </c>
      <c r="X866">
        <v>11</v>
      </c>
      <c r="Y866">
        <v>97</v>
      </c>
      <c r="Z866" s="1" t="s">
        <v>4736</v>
      </c>
      <c r="AA866">
        <v>10640</v>
      </c>
      <c r="AB866">
        <v>10640</v>
      </c>
      <c r="AC866">
        <v>601</v>
      </c>
      <c r="AD866">
        <v>10640</v>
      </c>
      <c r="AE866">
        <v>3</v>
      </c>
      <c r="AF866">
        <v>0</v>
      </c>
      <c r="AG866" s="1" t="s">
        <v>10418</v>
      </c>
      <c r="AH866">
        <v>0</v>
      </c>
      <c r="AI866">
        <v>0</v>
      </c>
      <c r="AJ866" s="1">
        <f>Y866/0.1</f>
        <v>970</v>
      </c>
      <c r="AK866" s="1">
        <f>AC866-AJ866</f>
        <v>-369</v>
      </c>
      <c r="AL866" s="28">
        <f>_xlfn.IFNA(INDEX($BD$2:$BD$53,MATCH(B866,$BC$2:$BC$53,0)),1000)</f>
        <v>720687</v>
      </c>
      <c r="AM866" s="1">
        <f>C866/AL866*100000</f>
        <v>260.16842263007379</v>
      </c>
      <c r="AN866" s="17">
        <f>IF(B867=B866,IFERROR((C866/C867)-1,0),0)</f>
        <v>5.4555680539932538E-2</v>
      </c>
      <c r="AO866" s="26">
        <f>IFERROR(LOG(2)/LOG(1+(AN866)),AN866)</f>
        <v>13.048821791830216</v>
      </c>
      <c r="AP866" s="26">
        <f>AVERAGE(Y866:Y872)</f>
        <v>125.28571428571429</v>
      </c>
      <c r="AR866" s="1">
        <f>Q866/AL866*100000</f>
        <v>6.9378246034686342</v>
      </c>
      <c r="AS866" s="25">
        <f>IF(B867=B866,IFERROR((AE866/AE867)-1,0),0)</f>
        <v>-0.66666666666666674</v>
      </c>
      <c r="AT866" s="26">
        <f>IFERROR(LOG(2)/LOG(1+(AS866)),AS866)</f>
        <v>-0.63092975357145731</v>
      </c>
      <c r="AU866" s="26">
        <f>AVERAGE(AE866:AE872)</f>
        <v>4</v>
      </c>
      <c r="AV866" s="19">
        <f>ROUNDDOWN(N866,0)</f>
        <v>43932</v>
      </c>
      <c r="AW866" s="29" cm="1">
        <f t="array" ref="AW866">_xlfn.ANCHORARRAY(AV866)-1</f>
        <v>43931</v>
      </c>
    </row>
    <row r="867" spans="1:49" x14ac:dyDescent="0.25">
      <c r="A867">
        <v>20200411</v>
      </c>
      <c r="B867" s="1" t="s">
        <v>39</v>
      </c>
      <c r="C867">
        <v>1778</v>
      </c>
      <c r="D867">
        <v>8261</v>
      </c>
      <c r="L867">
        <v>447</v>
      </c>
      <c r="M867" s="1" t="s">
        <v>31</v>
      </c>
      <c r="N867" s="2">
        <v>43931.416666666664</v>
      </c>
      <c r="O867" s="2">
        <v>43931.25</v>
      </c>
      <c r="P867" s="1" t="s">
        <v>1471</v>
      </c>
      <c r="Q867">
        <v>47</v>
      </c>
      <c r="S867" s="2">
        <v>43931.25</v>
      </c>
      <c r="T867" s="1" t="s">
        <v>54</v>
      </c>
      <c r="U867" s="1" t="s">
        <v>54</v>
      </c>
      <c r="V867" s="1" t="s">
        <v>54</v>
      </c>
      <c r="X867">
        <v>11</v>
      </c>
      <c r="Y867">
        <v>118</v>
      </c>
      <c r="Z867" s="1" t="s">
        <v>9662</v>
      </c>
      <c r="AA867">
        <v>10039</v>
      </c>
      <c r="AB867">
        <v>10039</v>
      </c>
      <c r="AC867">
        <v>684</v>
      </c>
      <c r="AD867">
        <v>10039</v>
      </c>
      <c r="AE867">
        <v>9</v>
      </c>
      <c r="AF867">
        <v>0</v>
      </c>
      <c r="AG867" s="1" t="s">
        <v>10511</v>
      </c>
      <c r="AH867">
        <v>0</v>
      </c>
      <c r="AI867">
        <v>0</v>
      </c>
      <c r="AJ867" s="1">
        <f>Y867/0.1</f>
        <v>1180</v>
      </c>
      <c r="AK867" s="1">
        <f>AC867-AJ867</f>
        <v>-496</v>
      </c>
      <c r="AL867" s="28">
        <f>_xlfn.IFNA(INDEX($BD$2:$BD$53,MATCH(B867,$BC$2:$BC$53,0)),1000)</f>
        <v>720687</v>
      </c>
      <c r="AM867" s="1">
        <f>C867/AL867*100000</f>
        <v>246.70904289934467</v>
      </c>
      <c r="AN867" s="17">
        <f>IF(B868=B867,IFERROR((C867/C868)-1,0),0)</f>
        <v>7.1084337349397675E-2</v>
      </c>
      <c r="AO867" s="26">
        <f>IFERROR(LOG(2)/LOG(1+(AN867)),AN867)</f>
        <v>10.093660835646887</v>
      </c>
      <c r="AP867" s="26">
        <f>AVERAGE(Y867:Y873)</f>
        <v>125.14285714285714</v>
      </c>
      <c r="AR867" s="1">
        <f>Q867/AL867*100000</f>
        <v>6.521555127260517</v>
      </c>
      <c r="AS867" s="25">
        <f>IF(B868=B867,IFERROR((AE867/AE868)-1,0),0)</f>
        <v>0.5</v>
      </c>
      <c r="AT867" s="26">
        <f>IFERROR(LOG(2)/LOG(1+(AS867)),AS867)</f>
        <v>1.7095112913514547</v>
      </c>
      <c r="AU867" s="26">
        <f>AVERAGE(AE867:AE873)</f>
        <v>3.7142857142857144</v>
      </c>
      <c r="AV867" s="19">
        <f>ROUNDDOWN(N867,0)</f>
        <v>43931</v>
      </c>
      <c r="AW867" s="29" cm="1">
        <f t="array" ref="AW867">_xlfn.ANCHORARRAY(AV867)-1</f>
        <v>43930</v>
      </c>
    </row>
    <row r="868" spans="1:49" x14ac:dyDescent="0.25">
      <c r="A868">
        <v>20200410</v>
      </c>
      <c r="B868" s="1" t="s">
        <v>39</v>
      </c>
      <c r="C868">
        <v>1660</v>
      </c>
      <c r="D868">
        <v>7695</v>
      </c>
      <c r="L868">
        <v>426</v>
      </c>
      <c r="M868" s="1" t="s">
        <v>31</v>
      </c>
      <c r="N868" s="2">
        <v>43931.416666666664</v>
      </c>
      <c r="O868" s="2">
        <v>43931.25</v>
      </c>
      <c r="P868" s="1" t="s">
        <v>1471</v>
      </c>
      <c r="Q868">
        <v>38</v>
      </c>
      <c r="S868" s="2">
        <v>43931.25</v>
      </c>
      <c r="T868" s="1" t="s">
        <v>54</v>
      </c>
      <c r="U868" s="1" t="s">
        <v>54</v>
      </c>
      <c r="V868" s="1" t="s">
        <v>54</v>
      </c>
      <c r="X868">
        <v>11</v>
      </c>
      <c r="Y868">
        <v>137</v>
      </c>
      <c r="Z868" s="1" t="s">
        <v>9646</v>
      </c>
      <c r="AA868">
        <v>9355</v>
      </c>
      <c r="AB868">
        <v>9355</v>
      </c>
      <c r="AC868">
        <v>631</v>
      </c>
      <c r="AD868">
        <v>9355</v>
      </c>
      <c r="AE868">
        <v>6</v>
      </c>
      <c r="AF868">
        <v>0</v>
      </c>
      <c r="AG868" s="1" t="s">
        <v>10604</v>
      </c>
      <c r="AH868">
        <v>0</v>
      </c>
      <c r="AI868">
        <v>0</v>
      </c>
      <c r="AJ868" s="1">
        <f>Y868/0.1</f>
        <v>1370</v>
      </c>
      <c r="AK868" s="1">
        <f>AC868-AJ868</f>
        <v>-739</v>
      </c>
      <c r="AL868" s="28">
        <f>_xlfn.IFNA(INDEX($BD$2:$BD$53,MATCH(B868,$BC$2:$BC$53,0)),1000)</f>
        <v>720687</v>
      </c>
      <c r="AM868" s="1">
        <f>C868/AL868*100000</f>
        <v>230.33577683515867</v>
      </c>
      <c r="AN868" s="17">
        <f>IF(B869=B868,IFERROR((C868/C869)-1,0),0)</f>
        <v>8.9954038082731502E-2</v>
      </c>
      <c r="AO868" s="26">
        <f>IFERROR(LOG(2)/LOG(1+(AN868)),AN868)</f>
        <v>8.0471693038794161</v>
      </c>
      <c r="AP868" s="26">
        <f>AVERAGE(Y868:Y874)</f>
        <v>129</v>
      </c>
      <c r="AR868" s="1">
        <f>Q868/AL868*100000</f>
        <v>5.2727466986361629</v>
      </c>
      <c r="AS868" s="25">
        <f>IF(B869=B868,IFERROR((AE868/AE869)-1,0),0)</f>
        <v>0.19999999999999996</v>
      </c>
      <c r="AT868" s="26">
        <f>IFERROR(LOG(2)/LOG(1+(AS868)),AS868)</f>
        <v>3.8017840169239308</v>
      </c>
      <c r="AU868" s="26">
        <f>AVERAGE(AE868:AE874)</f>
        <v>3.2857142857142856</v>
      </c>
      <c r="AV868" s="19">
        <f>ROUNDDOWN(N868,0)</f>
        <v>43931</v>
      </c>
      <c r="AW868" s="29" cm="1">
        <f t="array" ref="AW868">_xlfn.ANCHORARRAY(AV868)-1</f>
        <v>43930</v>
      </c>
    </row>
    <row r="869" spans="1:49" x14ac:dyDescent="0.25">
      <c r="A869">
        <v>20200409</v>
      </c>
      <c r="B869" s="1" t="s">
        <v>39</v>
      </c>
      <c r="C869">
        <v>1523</v>
      </c>
      <c r="D869">
        <v>7201</v>
      </c>
      <c r="L869">
        <v>393</v>
      </c>
      <c r="M869" s="1" t="s">
        <v>31</v>
      </c>
      <c r="N869" s="2">
        <v>43929</v>
      </c>
      <c r="O869" s="2">
        <v>43928.833333333336</v>
      </c>
      <c r="P869" s="1" t="s">
        <v>1498</v>
      </c>
      <c r="Q869">
        <v>32</v>
      </c>
      <c r="S869" s="2">
        <v>43928.833333333336</v>
      </c>
      <c r="T869" s="1" t="s">
        <v>54</v>
      </c>
      <c r="U869" s="1" t="s">
        <v>54</v>
      </c>
      <c r="V869" s="1" t="s">
        <v>54</v>
      </c>
      <c r="X869">
        <v>11</v>
      </c>
      <c r="Y869">
        <v>83</v>
      </c>
      <c r="Z869" s="1" t="s">
        <v>10706</v>
      </c>
      <c r="AA869">
        <v>8724</v>
      </c>
      <c r="AB869">
        <v>8724</v>
      </c>
      <c r="AC869">
        <v>441</v>
      </c>
      <c r="AD869">
        <v>8724</v>
      </c>
      <c r="AE869">
        <v>5</v>
      </c>
      <c r="AF869">
        <v>0</v>
      </c>
      <c r="AG869" s="1" t="s">
        <v>10707</v>
      </c>
      <c r="AH869">
        <v>0</v>
      </c>
      <c r="AI869">
        <v>0</v>
      </c>
      <c r="AJ869" s="1">
        <f>Y869/0.1</f>
        <v>830</v>
      </c>
      <c r="AK869" s="1">
        <f>AC869-AJ869</f>
        <v>-389</v>
      </c>
      <c r="AL869" s="28">
        <f>_xlfn.IFNA(INDEX($BD$2:$BD$53,MATCH(B869,$BC$2:$BC$53,0)),1000)</f>
        <v>720687</v>
      </c>
      <c r="AM869" s="1">
        <f>C869/AL869*100000</f>
        <v>211.32613742165461</v>
      </c>
      <c r="AN869" s="17">
        <f>IF(B870=B869,IFERROR((C869/C870)-1,0),0)</f>
        <v>5.7638888888888795E-2</v>
      </c>
      <c r="AO869" s="26">
        <f>IFERROR(LOG(2)/LOG(1+(AN869)),AN869)</f>
        <v>12.369022846580044</v>
      </c>
      <c r="AP869" s="26">
        <f>AVERAGE(Y869:Y875)</f>
        <v>124.28571428571429</v>
      </c>
      <c r="AR869" s="1">
        <f>Q869/AL869*100000</f>
        <v>4.4402077462199268</v>
      </c>
      <c r="AS869" s="25">
        <f>IF(B870=B869,IFERROR((AE869/AE870)-1,0),0)</f>
        <v>0</v>
      </c>
      <c r="AT869" s="26">
        <f>IFERROR(LOG(2)/LOG(1+(AS869)),AS869)</f>
        <v>0</v>
      </c>
      <c r="AU869" s="26">
        <f>AVERAGE(AE869:AE875)</f>
        <v>2.8571428571428572</v>
      </c>
      <c r="AV869" s="19">
        <f>ROUNDDOWN(N869,0)</f>
        <v>43929</v>
      </c>
      <c r="AW869" s="29" cm="1">
        <f t="array" ref="AW869">_xlfn.ANCHORARRAY(AV869)-1</f>
        <v>43928</v>
      </c>
    </row>
    <row r="870" spans="1:49" x14ac:dyDescent="0.25">
      <c r="A870">
        <v>20200408</v>
      </c>
      <c r="B870" s="1" t="s">
        <v>39</v>
      </c>
      <c r="C870">
        <v>1440</v>
      </c>
      <c r="D870">
        <v>6843</v>
      </c>
      <c r="L870">
        <v>361</v>
      </c>
      <c r="M870" s="1" t="s">
        <v>31</v>
      </c>
      <c r="N870" s="2">
        <v>43928</v>
      </c>
      <c r="O870" s="2">
        <v>43927.833333333336</v>
      </c>
      <c r="P870" s="1" t="s">
        <v>1524</v>
      </c>
      <c r="Q870">
        <v>27</v>
      </c>
      <c r="S870" s="2">
        <v>43927.833333333336</v>
      </c>
      <c r="T870" s="1" t="s">
        <v>54</v>
      </c>
      <c r="U870" s="1" t="s">
        <v>54</v>
      </c>
      <c r="V870" s="1" t="s">
        <v>54</v>
      </c>
      <c r="X870">
        <v>11</v>
      </c>
      <c r="Y870">
        <v>229</v>
      </c>
      <c r="Z870" s="1" t="s">
        <v>10805</v>
      </c>
      <c r="AA870">
        <v>8283</v>
      </c>
      <c r="AB870">
        <v>8283</v>
      </c>
      <c r="AC870">
        <v>460</v>
      </c>
      <c r="AD870">
        <v>8283</v>
      </c>
      <c r="AE870">
        <v>5</v>
      </c>
      <c r="AF870">
        <v>0</v>
      </c>
      <c r="AG870" s="1" t="s">
        <v>10806</v>
      </c>
      <c r="AH870">
        <v>0</v>
      </c>
      <c r="AI870">
        <v>0</v>
      </c>
      <c r="AJ870" s="1">
        <f>Y870/0.1</f>
        <v>2290</v>
      </c>
      <c r="AK870" s="1">
        <f>AC870-AJ870</f>
        <v>-1830</v>
      </c>
      <c r="AL870" s="28">
        <f>_xlfn.IFNA(INDEX($BD$2:$BD$53,MATCH(B870,$BC$2:$BC$53,0)),1000)</f>
        <v>720687</v>
      </c>
      <c r="AM870" s="1">
        <f>C870/AL870*100000</f>
        <v>199.80934857989669</v>
      </c>
      <c r="AN870" s="17">
        <f>IF(B871=B870,IFERROR((C870/C871)-1,0),0)</f>
        <v>0.18909991742361676</v>
      </c>
      <c r="AO870" s="26">
        <f>IFERROR(LOG(2)/LOG(1+(AN870)),AN870)</f>
        <v>4.0020819368860545</v>
      </c>
      <c r="AP870" s="26">
        <f>AVERAGE(Y870:Y876)</f>
        <v>122</v>
      </c>
      <c r="AR870" s="1">
        <f>Q870/AL870*100000</f>
        <v>3.7464252858730629</v>
      </c>
      <c r="AS870" s="25">
        <f>IF(B871=B870,IFERROR((AE870/AE871)-1,0),0)</f>
        <v>-3.5</v>
      </c>
      <c r="AT870" s="26">
        <f>IFERROR(LOG(2)/LOG(1+(AS870)),AS870)</f>
        <v>-3.5</v>
      </c>
      <c r="AU870" s="26">
        <f>AVERAGE(AE870:AE876)</f>
        <v>2.2857142857142856</v>
      </c>
      <c r="AV870" s="19">
        <f>ROUNDDOWN(N870,0)</f>
        <v>43928</v>
      </c>
      <c r="AW870" s="29" cm="1">
        <f t="array" ref="AW870">_xlfn.ANCHORARRAY(AV870)-1</f>
        <v>43927</v>
      </c>
    </row>
    <row r="871" spans="1:49" x14ac:dyDescent="0.25">
      <c r="A871">
        <v>20200407</v>
      </c>
      <c r="B871" s="1" t="s">
        <v>39</v>
      </c>
      <c r="C871">
        <v>1211</v>
      </c>
      <c r="D871">
        <v>6612</v>
      </c>
      <c r="L871">
        <v>318</v>
      </c>
      <c r="M871" s="1" t="s">
        <v>31</v>
      </c>
      <c r="N871" s="2">
        <v>43927</v>
      </c>
      <c r="O871" s="2">
        <v>43926.833333333336</v>
      </c>
      <c r="P871" s="1" t="s">
        <v>1157</v>
      </c>
      <c r="Q871">
        <v>22</v>
      </c>
      <c r="S871" s="2">
        <v>43926.833333333336</v>
      </c>
      <c r="T871" s="1" t="s">
        <v>54</v>
      </c>
      <c r="U871" s="1" t="s">
        <v>54</v>
      </c>
      <c r="V871" s="1" t="s">
        <v>54</v>
      </c>
      <c r="X871">
        <v>11</v>
      </c>
      <c r="Y871">
        <v>114</v>
      </c>
      <c r="Z871" s="1" t="s">
        <v>4118</v>
      </c>
      <c r="AA871">
        <v>7823</v>
      </c>
      <c r="AB871">
        <v>7823</v>
      </c>
      <c r="AC871">
        <v>370</v>
      </c>
      <c r="AD871">
        <v>7823</v>
      </c>
      <c r="AE871">
        <v>-2</v>
      </c>
      <c r="AF871">
        <v>0</v>
      </c>
      <c r="AG871" s="1" t="s">
        <v>10901</v>
      </c>
      <c r="AH871">
        <v>0</v>
      </c>
      <c r="AI871">
        <v>0</v>
      </c>
      <c r="AJ871" s="1">
        <f>Y871/0.1</f>
        <v>1140</v>
      </c>
      <c r="AK871" s="1">
        <f>AC871-AJ871</f>
        <v>-770</v>
      </c>
      <c r="AL871" s="28">
        <f>_xlfn.IFNA(INDEX($BD$2:$BD$53,MATCH(B871,$BC$2:$BC$53,0)),1000)</f>
        <v>720687</v>
      </c>
      <c r="AM871" s="1">
        <f>C871/AL871*100000</f>
        <v>168.03411189601033</v>
      </c>
      <c r="AN871" s="17">
        <f>IF(B872=B871,IFERROR((C871/C872)-1,0),0)</f>
        <v>0.10391978122151313</v>
      </c>
      <c r="AO871" s="26">
        <f>IFERROR(LOG(2)/LOG(1+(AN871)),AN871)</f>
        <v>7.0108852754847852</v>
      </c>
      <c r="AP871" s="26">
        <f>AVERAGE(Y871:Y877)</f>
        <v>102.28571428571429</v>
      </c>
      <c r="AR871" s="1">
        <f>Q871/AL871*100000</f>
        <v>3.0526428255261995</v>
      </c>
      <c r="AS871" s="25">
        <f>IF(B872=B871,IFERROR((AE871/AE872)-1,0),0)</f>
        <v>-2</v>
      </c>
      <c r="AT871" s="26">
        <f>IFERROR(LOG(2)/LOG(1+(AS871)),AS871)</f>
        <v>-2</v>
      </c>
      <c r="AU871" s="26">
        <f>AVERAGE(AE871:AE877)</f>
        <v>1.8571428571428572</v>
      </c>
      <c r="AV871" s="19">
        <f>ROUNDDOWN(N871,0)</f>
        <v>43927</v>
      </c>
      <c r="AW871" s="29" cm="1">
        <f t="array" ref="AW871">_xlfn.ANCHORARRAY(AV871)-1</f>
        <v>43926</v>
      </c>
    </row>
    <row r="872" spans="1:49" x14ac:dyDescent="0.25">
      <c r="A872">
        <v>20200406</v>
      </c>
      <c r="B872" s="1" t="s">
        <v>39</v>
      </c>
      <c r="C872">
        <v>1097</v>
      </c>
      <c r="D872">
        <v>6356</v>
      </c>
      <c r="L872">
        <v>287</v>
      </c>
      <c r="M872" s="1" t="s">
        <v>31</v>
      </c>
      <c r="N872" s="2">
        <v>43926</v>
      </c>
      <c r="O872" s="2">
        <v>43925.833333333336</v>
      </c>
      <c r="P872" s="1" t="s">
        <v>1579</v>
      </c>
      <c r="Q872">
        <v>24</v>
      </c>
      <c r="S872" s="2">
        <v>43925.833333333336</v>
      </c>
      <c r="T872" s="1" t="s">
        <v>54</v>
      </c>
      <c r="U872" s="1" t="s">
        <v>54</v>
      </c>
      <c r="V872" s="1" t="s">
        <v>54</v>
      </c>
      <c r="X872">
        <v>11</v>
      </c>
      <c r="Y872">
        <v>99</v>
      </c>
      <c r="Z872" s="1" t="s">
        <v>11003</v>
      </c>
      <c r="AA872">
        <v>7453</v>
      </c>
      <c r="AB872">
        <v>7453</v>
      </c>
      <c r="AC872">
        <v>619</v>
      </c>
      <c r="AD872">
        <v>7453</v>
      </c>
      <c r="AE872">
        <v>2</v>
      </c>
      <c r="AF872">
        <v>0</v>
      </c>
      <c r="AG872" s="1" t="s">
        <v>11004</v>
      </c>
      <c r="AH872">
        <v>0</v>
      </c>
      <c r="AI872">
        <v>0</v>
      </c>
      <c r="AJ872" s="1">
        <f>Y872/0.1</f>
        <v>990</v>
      </c>
      <c r="AK872" s="1">
        <f>AC872-AJ872</f>
        <v>-371</v>
      </c>
      <c r="AL872" s="28">
        <f>_xlfn.IFNA(INDEX($BD$2:$BD$53,MATCH(B872,$BC$2:$BC$53,0)),1000)</f>
        <v>720687</v>
      </c>
      <c r="AM872" s="1">
        <f>C872/AL872*100000</f>
        <v>152.21587180010184</v>
      </c>
      <c r="AN872" s="17">
        <f>IF(B873=B872,IFERROR((C872/C873)-1,0),0)</f>
        <v>9.9198396793587218E-2</v>
      </c>
      <c r="AO872" s="26">
        <f>IFERROR(LOG(2)/LOG(1+(AN872)),AN872)</f>
        <v>7.3285948801982368</v>
      </c>
      <c r="AP872" s="26">
        <f>AVERAGE(Y872:Y878)</f>
        <v>99.428571428571431</v>
      </c>
      <c r="AR872" s="1">
        <f>Q872/AL872*100000</f>
        <v>3.3301558096649444</v>
      </c>
      <c r="AS872" s="25">
        <f>IF(B873=B872,IFERROR((AE872/AE873)-1,0),0)</f>
        <v>1</v>
      </c>
      <c r="AT872" s="26">
        <f>IFERROR(LOG(2)/LOG(1+(AS872)),AS872)</f>
        <v>1</v>
      </c>
      <c r="AU872" s="26">
        <f>AVERAGE(AE872:AE878)</f>
        <v>2.1428571428571428</v>
      </c>
      <c r="AV872" s="19">
        <f>ROUNDDOWN(N872,0)</f>
        <v>43926</v>
      </c>
      <c r="AW872" s="29" cm="1">
        <f t="array" ref="AW872">_xlfn.ANCHORARRAY(AV872)-1</f>
        <v>43925</v>
      </c>
    </row>
    <row r="873" spans="1:49" x14ac:dyDescent="0.25">
      <c r="A873">
        <v>20200405</v>
      </c>
      <c r="B873" s="1" t="s">
        <v>39</v>
      </c>
      <c r="C873">
        <v>998</v>
      </c>
      <c r="D873">
        <v>5836</v>
      </c>
      <c r="L873">
        <v>258</v>
      </c>
      <c r="M873" s="1" t="s">
        <v>31</v>
      </c>
      <c r="N873" s="2">
        <v>43925</v>
      </c>
      <c r="O873" s="2">
        <v>43924.833333333336</v>
      </c>
      <c r="P873" s="1" t="s">
        <v>1611</v>
      </c>
      <c r="Q873">
        <v>22</v>
      </c>
      <c r="S873" s="2">
        <v>43924.833333333336</v>
      </c>
      <c r="T873" s="1" t="s">
        <v>54</v>
      </c>
      <c r="U873" s="1" t="s">
        <v>54</v>
      </c>
      <c r="V873" s="1" t="s">
        <v>54</v>
      </c>
      <c r="X873">
        <v>11</v>
      </c>
      <c r="Y873">
        <v>96</v>
      </c>
      <c r="Z873" s="1" t="s">
        <v>10868</v>
      </c>
      <c r="AA873">
        <v>6834</v>
      </c>
      <c r="AB873">
        <v>6834</v>
      </c>
      <c r="AC873">
        <v>396</v>
      </c>
      <c r="AD873">
        <v>6834</v>
      </c>
      <c r="AE873">
        <v>1</v>
      </c>
      <c r="AF873">
        <v>0</v>
      </c>
      <c r="AG873" s="1" t="s">
        <v>11104</v>
      </c>
      <c r="AH873">
        <v>0</v>
      </c>
      <c r="AI873">
        <v>0</v>
      </c>
      <c r="AJ873" s="1">
        <f>Y873/0.1</f>
        <v>960</v>
      </c>
      <c r="AK873" s="1">
        <f>AC873-AJ873</f>
        <v>-564</v>
      </c>
      <c r="AL873" s="28">
        <f>_xlfn.IFNA(INDEX($BD$2:$BD$53,MATCH(B873,$BC$2:$BC$53,0)),1000)</f>
        <v>720687</v>
      </c>
      <c r="AM873" s="1">
        <f>C873/AL873*100000</f>
        <v>138.47897908523396</v>
      </c>
      <c r="AN873" s="17">
        <f>IF(B874=B873,IFERROR((C873/C874)-1,0),0)</f>
        <v>0.10643015521064303</v>
      </c>
      <c r="AO873" s="26">
        <f>IFERROR(LOG(2)/LOG(1+(AN873)),AN873)</f>
        <v>6.8534279663726148</v>
      </c>
      <c r="AP873" s="26">
        <f>AVERAGE(Y873:Y879)</f>
        <v>93.714285714285708</v>
      </c>
      <c r="AR873" s="1">
        <f>Q873/AL873*100000</f>
        <v>3.0526428255261995</v>
      </c>
      <c r="AS873" s="25">
        <f>IF(B874=B873,IFERROR((AE873/AE874)-1,0),0)</f>
        <v>-0.83333333333333337</v>
      </c>
      <c r="AT873" s="26">
        <f>IFERROR(LOG(2)/LOG(1+(AS873)),AS873)</f>
        <v>-0.38685280723454152</v>
      </c>
      <c r="AU873" s="26">
        <f>AVERAGE(AE873:AE879)</f>
        <v>2.4285714285714284</v>
      </c>
      <c r="AV873" s="19">
        <f>ROUNDDOWN(N873,0)</f>
        <v>43925</v>
      </c>
      <c r="AW873" s="29" cm="1">
        <f t="array" ref="AW873">_xlfn.ANCHORARRAY(AV873)-1</f>
        <v>43924</v>
      </c>
    </row>
    <row r="874" spans="1:49" x14ac:dyDescent="0.25">
      <c r="A874">
        <v>20200404</v>
      </c>
      <c r="B874" s="1" t="s">
        <v>39</v>
      </c>
      <c r="C874">
        <v>902</v>
      </c>
      <c r="D874">
        <v>5536</v>
      </c>
      <c r="L874">
        <v>235</v>
      </c>
      <c r="M874" s="1" t="s">
        <v>31</v>
      </c>
      <c r="N874" s="2">
        <v>43924</v>
      </c>
      <c r="O874" s="2">
        <v>43923.833333333336</v>
      </c>
      <c r="P874" s="1" t="s">
        <v>1637</v>
      </c>
      <c r="Q874">
        <v>21</v>
      </c>
      <c r="S874" s="2">
        <v>43923.833333333336</v>
      </c>
      <c r="T874" s="1" t="s">
        <v>54</v>
      </c>
      <c r="U874" s="1" t="s">
        <v>54</v>
      </c>
      <c r="V874" s="1" t="s">
        <v>54</v>
      </c>
      <c r="X874">
        <v>11</v>
      </c>
      <c r="Y874">
        <v>145</v>
      </c>
      <c r="Z874" s="1" t="s">
        <v>11200</v>
      </c>
      <c r="AA874">
        <v>6438</v>
      </c>
      <c r="AB874">
        <v>6438</v>
      </c>
      <c r="AC874">
        <v>854</v>
      </c>
      <c r="AD874">
        <v>6438</v>
      </c>
      <c r="AE874">
        <v>6</v>
      </c>
      <c r="AF874">
        <v>0</v>
      </c>
      <c r="AG874" s="1" t="s">
        <v>11201</v>
      </c>
      <c r="AH874">
        <v>0</v>
      </c>
      <c r="AI874">
        <v>0</v>
      </c>
      <c r="AJ874" s="1">
        <f>Y874/0.1</f>
        <v>1450</v>
      </c>
      <c r="AK874" s="1">
        <f>AC874-AJ874</f>
        <v>-596</v>
      </c>
      <c r="AL874" s="28">
        <f>_xlfn.IFNA(INDEX($BD$2:$BD$53,MATCH(B874,$BC$2:$BC$53,0)),1000)</f>
        <v>720687</v>
      </c>
      <c r="AM874" s="1">
        <f>C874/AL874*100000</f>
        <v>125.15835584657417</v>
      </c>
      <c r="AN874" s="17">
        <f>IF(B875=B874,IFERROR((C874/C875)-1,0),0)</f>
        <v>0.19154557463672384</v>
      </c>
      <c r="AO874" s="26">
        <f>IFERROR(LOG(2)/LOG(1+(AN874)),AN874)</f>
        <v>3.9551621731923894</v>
      </c>
      <c r="AP874" s="26">
        <f>AVERAGE(Y874:Y880)</f>
        <v>85.428571428571431</v>
      </c>
      <c r="AR874" s="1">
        <f>Q874/AL874*100000</f>
        <v>2.9138863334568263</v>
      </c>
      <c r="AS874" s="25">
        <f>IF(B875=B874,IFERROR((AE874/AE875)-1,0),0)</f>
        <v>1</v>
      </c>
      <c r="AT874" s="26">
        <f>IFERROR(LOG(2)/LOG(1+(AS874)),AS874)</f>
        <v>1</v>
      </c>
      <c r="AU874" s="26">
        <f>AVERAGE(AE874:AE880)</f>
        <v>2.4285714285714284</v>
      </c>
      <c r="AV874" s="19">
        <f>ROUNDDOWN(N874,0)</f>
        <v>43924</v>
      </c>
      <c r="AW874" s="29" cm="1">
        <f t="array" ref="AW874">_xlfn.ANCHORARRAY(AV874)-1</f>
        <v>43923</v>
      </c>
    </row>
    <row r="875" spans="1:49" x14ac:dyDescent="0.25">
      <c r="A875">
        <v>20200403</v>
      </c>
      <c r="B875" s="1" t="s">
        <v>39</v>
      </c>
      <c r="C875">
        <v>757</v>
      </c>
      <c r="D875">
        <v>4827</v>
      </c>
      <c r="L875">
        <v>206</v>
      </c>
      <c r="M875" s="1" t="s">
        <v>31</v>
      </c>
      <c r="N875" s="2">
        <v>43924</v>
      </c>
      <c r="O875" s="2">
        <v>43923.833333333336</v>
      </c>
      <c r="P875" s="1" t="s">
        <v>1637</v>
      </c>
      <c r="Q875">
        <v>15</v>
      </c>
      <c r="S875" s="2">
        <v>43923.833333333336</v>
      </c>
      <c r="T875" s="1" t="s">
        <v>54</v>
      </c>
      <c r="U875" s="1" t="s">
        <v>54</v>
      </c>
      <c r="V875" s="1" t="s">
        <v>54</v>
      </c>
      <c r="X875">
        <v>11</v>
      </c>
      <c r="Y875">
        <v>104</v>
      </c>
      <c r="Z875" s="1" t="s">
        <v>11292</v>
      </c>
      <c r="AA875">
        <v>5584</v>
      </c>
      <c r="AB875">
        <v>5584</v>
      </c>
      <c r="AC875">
        <v>514</v>
      </c>
      <c r="AD875">
        <v>5584</v>
      </c>
      <c r="AE875">
        <v>3</v>
      </c>
      <c r="AF875">
        <v>0</v>
      </c>
      <c r="AG875" s="1" t="s">
        <v>11293</v>
      </c>
      <c r="AH875">
        <v>0</v>
      </c>
      <c r="AI875">
        <v>0</v>
      </c>
      <c r="AJ875" s="1">
        <f>Y875/0.1</f>
        <v>1040</v>
      </c>
      <c r="AK875" s="1">
        <f>AC875-AJ875</f>
        <v>-526</v>
      </c>
      <c r="AL875" s="28">
        <f>_xlfn.IFNA(INDEX($BD$2:$BD$53,MATCH(B875,$BC$2:$BC$53,0)),1000)</f>
        <v>720687</v>
      </c>
      <c r="AM875" s="1">
        <f>C875/AL875*100000</f>
        <v>105.03866449651514</v>
      </c>
      <c r="AN875" s="17">
        <f>IF(B876=B875,IFERROR((C875/C876)-1,0),0)</f>
        <v>0.15926493108728934</v>
      </c>
      <c r="AO875" s="26">
        <f>IFERROR(LOG(2)/LOG(1+(AN875)),AN875)</f>
        <v>4.6902047434760492</v>
      </c>
      <c r="AP875" s="26">
        <f>AVERAGE(Y875:Y881)</f>
        <v>70</v>
      </c>
      <c r="AR875" s="1">
        <f>Q875/AL875*100000</f>
        <v>2.0813473810405902</v>
      </c>
      <c r="AS875" s="25">
        <f>IF(B876=B875,IFERROR((AE875/AE876)-1,0),0)</f>
        <v>2</v>
      </c>
      <c r="AT875" s="26">
        <f>IFERROR(LOG(2)/LOG(1+(AS875)),AS875)</f>
        <v>0.63092975357145742</v>
      </c>
      <c r="AU875" s="26">
        <f>AVERAGE(AE875:AE881)</f>
        <v>1.7142857142857142</v>
      </c>
      <c r="AV875" s="19">
        <f>ROUNDDOWN(N875,0)</f>
        <v>43924</v>
      </c>
      <c r="AW875" s="29" cm="1">
        <f t="array" ref="AW875">_xlfn.ANCHORARRAY(AV875)-1</f>
        <v>43923</v>
      </c>
    </row>
    <row r="876" spans="1:49" x14ac:dyDescent="0.25">
      <c r="A876">
        <v>20200402</v>
      </c>
      <c r="B876" s="1" t="s">
        <v>39</v>
      </c>
      <c r="C876">
        <v>653</v>
      </c>
      <c r="D876">
        <v>4417</v>
      </c>
      <c r="L876">
        <v>173</v>
      </c>
      <c r="M876" s="1" t="s">
        <v>31</v>
      </c>
      <c r="N876" s="2">
        <v>43923.375</v>
      </c>
      <c r="O876" s="2">
        <v>43923.208333333336</v>
      </c>
      <c r="P876" s="1" t="s">
        <v>1683</v>
      </c>
      <c r="Q876">
        <v>12</v>
      </c>
      <c r="S876" s="2">
        <v>43923.208333333336</v>
      </c>
      <c r="T876" s="1" t="s">
        <v>54</v>
      </c>
      <c r="U876" s="1" t="s">
        <v>54</v>
      </c>
      <c r="V876" s="1" t="s">
        <v>54</v>
      </c>
      <c r="X876">
        <v>11</v>
      </c>
      <c r="Y876">
        <v>67</v>
      </c>
      <c r="Z876" s="1" t="s">
        <v>11377</v>
      </c>
      <c r="AA876">
        <v>5070</v>
      </c>
      <c r="AB876">
        <v>5070</v>
      </c>
      <c r="AC876">
        <v>1222</v>
      </c>
      <c r="AD876">
        <v>5070</v>
      </c>
      <c r="AE876">
        <v>1</v>
      </c>
      <c r="AF876">
        <v>0</v>
      </c>
      <c r="AG876" s="1" t="s">
        <v>11378</v>
      </c>
      <c r="AH876">
        <v>0</v>
      </c>
      <c r="AI876">
        <v>0</v>
      </c>
      <c r="AJ876" s="1">
        <f>Y876/0.1</f>
        <v>670</v>
      </c>
      <c r="AK876" s="1">
        <f>AC876-AJ876</f>
        <v>552</v>
      </c>
      <c r="AL876" s="28">
        <f>_xlfn.IFNA(INDEX($BD$2:$BD$53,MATCH(B876,$BC$2:$BC$53,0)),1000)</f>
        <v>720687</v>
      </c>
      <c r="AM876" s="1">
        <f>C876/AL876*100000</f>
        <v>90.60798932130038</v>
      </c>
      <c r="AN876" s="17">
        <f>IF(B877=B876,IFERROR((C876/C877)-1,0),0)</f>
        <v>0.11433447098976113</v>
      </c>
      <c r="AO876" s="26">
        <f>IFERROR(LOG(2)/LOG(1+(AN876)),AN876)</f>
        <v>6.4027730820330575</v>
      </c>
      <c r="AP876" s="26">
        <f>AVERAGE(Y876:Y882)</f>
        <v>60.285714285714285</v>
      </c>
      <c r="AR876" s="1">
        <f>Q876/AL876*100000</f>
        <v>1.6650779048324722</v>
      </c>
      <c r="AS876" s="25">
        <f>IF(B877=B876,IFERROR((AE876/AE877)-1,0),0)</f>
        <v>-0.5</v>
      </c>
      <c r="AT876" s="26">
        <f>IFERROR(LOG(2)/LOG(1+(AS876)),AS876)</f>
        <v>-1</v>
      </c>
      <c r="AU876" s="26">
        <f>AVERAGE(AE876:AE882)</f>
        <v>1.2857142857142858</v>
      </c>
      <c r="AV876" s="19">
        <f>ROUNDDOWN(N876,0)</f>
        <v>43923</v>
      </c>
      <c r="AW876" s="29" cm="1">
        <f t="array" ref="AW876">_xlfn.ANCHORARRAY(AV876)-1</f>
        <v>43922</v>
      </c>
    </row>
    <row r="877" spans="1:49" x14ac:dyDescent="0.25">
      <c r="A877">
        <v>20200401</v>
      </c>
      <c r="B877" s="1" t="s">
        <v>39</v>
      </c>
      <c r="C877">
        <v>586</v>
      </c>
      <c r="D877">
        <v>3262</v>
      </c>
      <c r="E877">
        <v>2</v>
      </c>
      <c r="L877">
        <v>142</v>
      </c>
      <c r="M877" s="1" t="s">
        <v>31</v>
      </c>
      <c r="N877" s="2">
        <v>43921.89166666667</v>
      </c>
      <c r="O877" s="2">
        <v>43921.724999999999</v>
      </c>
      <c r="P877" s="1" t="s">
        <v>1753</v>
      </c>
      <c r="Q877">
        <v>11</v>
      </c>
      <c r="S877" s="2">
        <v>43921.724999999999</v>
      </c>
      <c r="T877" s="1" t="s">
        <v>54</v>
      </c>
      <c r="U877" s="1" t="s">
        <v>54</v>
      </c>
      <c r="V877" s="1" t="s">
        <v>54</v>
      </c>
      <c r="X877">
        <v>11</v>
      </c>
      <c r="Y877">
        <v>91</v>
      </c>
      <c r="Z877" s="1" t="s">
        <v>2527</v>
      </c>
      <c r="AA877">
        <v>3850</v>
      </c>
      <c r="AB877">
        <v>3848</v>
      </c>
      <c r="AC877">
        <v>91</v>
      </c>
      <c r="AD877">
        <v>3848</v>
      </c>
      <c r="AE877">
        <v>2</v>
      </c>
      <c r="AF877">
        <v>0</v>
      </c>
      <c r="AG877" s="1" t="s">
        <v>11465</v>
      </c>
      <c r="AH877">
        <v>0</v>
      </c>
      <c r="AI877">
        <v>0</v>
      </c>
      <c r="AJ877" s="1">
        <f>Y877/0.1</f>
        <v>910</v>
      </c>
      <c r="AK877" s="1">
        <f>AC877-AJ877</f>
        <v>-819</v>
      </c>
      <c r="AL877" s="28">
        <f>_xlfn.IFNA(INDEX($BD$2:$BD$53,MATCH(B877,$BC$2:$BC$53,0)),1000)</f>
        <v>720687</v>
      </c>
      <c r="AM877" s="1">
        <f>C877/AL877*100000</f>
        <v>81.3113043526524</v>
      </c>
      <c r="AN877" s="17">
        <f>IF(B878=B877,IFERROR((C877/C878)-1,0),0)</f>
        <v>0.18383838383838391</v>
      </c>
      <c r="AO877" s="26">
        <f>IFERROR(LOG(2)/LOG(1+(AN877)),AN877)</f>
        <v>4.1072461195655308</v>
      </c>
      <c r="AP877" s="26">
        <f>AVERAGE(Y877:Y883)</f>
        <v>57.571428571428569</v>
      </c>
      <c r="AR877" s="1">
        <f>Q877/AL877*100000</f>
        <v>1.5263214127630997</v>
      </c>
      <c r="AS877" s="25">
        <f>IF(B878=B877,IFERROR((AE877/AE878)-1,0),0)</f>
        <v>0</v>
      </c>
      <c r="AT877" s="26">
        <f>IFERROR(LOG(2)/LOG(1+(AS877)),AS877)</f>
        <v>0</v>
      </c>
      <c r="AU877" s="26">
        <f>AVERAGE(AE877:AE883)</f>
        <v>1.2857142857142858</v>
      </c>
      <c r="AV877" s="19">
        <f>ROUNDDOWN(N877,0)</f>
        <v>43921</v>
      </c>
      <c r="AW877" s="29" cm="1">
        <f t="array" ref="AW877">_xlfn.ANCHORARRAY(AV877)-1</f>
        <v>43920</v>
      </c>
    </row>
    <row r="878" spans="1:49" x14ac:dyDescent="0.25">
      <c r="A878">
        <v>20200331</v>
      </c>
      <c r="B878" s="1" t="s">
        <v>39</v>
      </c>
      <c r="C878">
        <v>495</v>
      </c>
      <c r="D878">
        <v>3262</v>
      </c>
      <c r="E878">
        <v>2</v>
      </c>
      <c r="L878">
        <v>121</v>
      </c>
      <c r="M878" s="1" t="s">
        <v>31</v>
      </c>
      <c r="N878" s="2">
        <v>43920</v>
      </c>
      <c r="O878" s="2">
        <v>43919.833333333336</v>
      </c>
      <c r="P878" s="1" t="s">
        <v>1755</v>
      </c>
      <c r="Q878">
        <v>9</v>
      </c>
      <c r="S878" s="2">
        <v>43919.833333333336</v>
      </c>
      <c r="T878" s="1" t="s">
        <v>54</v>
      </c>
      <c r="U878" s="1" t="s">
        <v>54</v>
      </c>
      <c r="V878" s="1" t="s">
        <v>54</v>
      </c>
      <c r="X878">
        <v>11</v>
      </c>
      <c r="Y878">
        <v>94</v>
      </c>
      <c r="Z878" s="1" t="s">
        <v>11560</v>
      </c>
      <c r="AA878">
        <v>3759</v>
      </c>
      <c r="AB878">
        <v>3757</v>
      </c>
      <c r="AC878">
        <v>674</v>
      </c>
      <c r="AD878">
        <v>3757</v>
      </c>
      <c r="AE878">
        <v>0</v>
      </c>
      <c r="AF878">
        <v>0</v>
      </c>
      <c r="AG878" s="1" t="s">
        <v>11561</v>
      </c>
      <c r="AH878">
        <v>0</v>
      </c>
      <c r="AI878">
        <v>0</v>
      </c>
      <c r="AJ878" s="1">
        <f>Y878/0.1</f>
        <v>940</v>
      </c>
      <c r="AK878" s="1">
        <f>AC878-AJ878</f>
        <v>-266</v>
      </c>
      <c r="AL878" s="28">
        <f>_xlfn.IFNA(INDEX($BD$2:$BD$53,MATCH(B878,$BC$2:$BC$53,0)),1000)</f>
        <v>720687</v>
      </c>
      <c r="AM878" s="1">
        <f>C878/AL878*100000</f>
        <v>68.684463574339475</v>
      </c>
      <c r="AN878" s="17">
        <f>IF(B879=B878,IFERROR((C878/C879)-1,0),0)</f>
        <v>0.23441396508728185</v>
      </c>
      <c r="AO878" s="26">
        <f>IFERROR(LOG(2)/LOG(1+(AN878)),AN878)</f>
        <v>3.2913544278783942</v>
      </c>
      <c r="AP878" s="26">
        <f>AVERAGE(Y878:Y884)</f>
        <v>51.142857142857146</v>
      </c>
      <c r="AR878" s="1">
        <f>Q878/AL878*100000</f>
        <v>1.2488084286243541</v>
      </c>
      <c r="AS878" s="25">
        <f>IF(B879=B878,IFERROR((AE878/AE879)-1,0),0)</f>
        <v>-1</v>
      </c>
      <c r="AT878" s="26">
        <f>IFERROR(LOG(2)/LOG(1+(AS878)),AS878)</f>
        <v>-1</v>
      </c>
      <c r="AU878" s="26">
        <f>AVERAGE(AE878:AE884)</f>
        <v>1</v>
      </c>
      <c r="AV878" s="19">
        <f>ROUNDDOWN(N878,0)</f>
        <v>43920</v>
      </c>
      <c r="AW878" s="29" cm="1">
        <f t="array" ref="AW878">_xlfn.ANCHORARRAY(AV878)-1</f>
        <v>43919</v>
      </c>
    </row>
    <row r="879" spans="1:49" x14ac:dyDescent="0.25">
      <c r="A879">
        <v>20200330</v>
      </c>
      <c r="B879" s="1" t="s">
        <v>39</v>
      </c>
      <c r="C879">
        <v>401</v>
      </c>
      <c r="D879">
        <v>2682</v>
      </c>
      <c r="E879">
        <v>2</v>
      </c>
      <c r="L879">
        <v>106</v>
      </c>
      <c r="M879" s="1" t="s">
        <v>31</v>
      </c>
      <c r="N879" s="2">
        <v>43919.864583333336</v>
      </c>
      <c r="O879" s="2">
        <v>43919.697916666664</v>
      </c>
      <c r="P879" s="1" t="s">
        <v>1807</v>
      </c>
      <c r="Q879">
        <v>9</v>
      </c>
      <c r="S879" s="2">
        <v>43919.697916666664</v>
      </c>
      <c r="T879" s="1" t="s">
        <v>54</v>
      </c>
      <c r="U879" s="1" t="s">
        <v>54</v>
      </c>
      <c r="V879" s="1" t="s">
        <v>54</v>
      </c>
      <c r="X879">
        <v>11</v>
      </c>
      <c r="Y879">
        <v>59</v>
      </c>
      <c r="Z879" s="1" t="s">
        <v>11536</v>
      </c>
      <c r="AA879">
        <v>3085</v>
      </c>
      <c r="AB879">
        <v>3083</v>
      </c>
      <c r="AC879">
        <v>272</v>
      </c>
      <c r="AD879">
        <v>3083</v>
      </c>
      <c r="AE879">
        <v>4</v>
      </c>
      <c r="AF879">
        <v>0</v>
      </c>
      <c r="AG879" s="1" t="s">
        <v>11651</v>
      </c>
      <c r="AH879">
        <v>0</v>
      </c>
      <c r="AI879">
        <v>0</v>
      </c>
      <c r="AJ879" s="1">
        <f>Y879/0.1</f>
        <v>590</v>
      </c>
      <c r="AK879" s="1">
        <f>AC879-AJ879</f>
        <v>-318</v>
      </c>
      <c r="AL879" s="28">
        <f>_xlfn.IFNA(INDEX($BD$2:$BD$53,MATCH(B879,$BC$2:$BC$53,0)),1000)</f>
        <v>720687</v>
      </c>
      <c r="AM879" s="1">
        <f>C879/AL879*100000</f>
        <v>55.641353319818442</v>
      </c>
      <c r="AN879" s="17">
        <f>IF(B880=B879,IFERROR((C879/C880)-1,0),0)</f>
        <v>0.17251461988304095</v>
      </c>
      <c r="AO879" s="26">
        <f>IFERROR(LOG(2)/LOG(1+(AN879)),AN879)</f>
        <v>4.3552885601527178</v>
      </c>
      <c r="AP879" s="26">
        <f>AVERAGE(Y879:Y885)</f>
        <v>40.714285714285715</v>
      </c>
      <c r="AR879" s="1">
        <f>Q879/AL879*100000</f>
        <v>1.2488084286243541</v>
      </c>
      <c r="AS879" s="25">
        <f>IF(B880=B879,IFERROR((AE879/AE880)-1,0),0)</f>
        <v>3</v>
      </c>
      <c r="AT879" s="26">
        <f>IFERROR(LOG(2)/LOG(1+(AS879)),AS879)</f>
        <v>0.5</v>
      </c>
      <c r="AU879" s="26">
        <f>AVERAGE(AE879:AE885)</f>
        <v>1</v>
      </c>
      <c r="AV879" s="19">
        <f>ROUNDDOWN(N879,0)</f>
        <v>43919</v>
      </c>
      <c r="AW879" s="29" cm="1">
        <f t="array" ref="AW879">_xlfn.ANCHORARRAY(AV879)-1</f>
        <v>43918</v>
      </c>
    </row>
    <row r="880" spans="1:49" x14ac:dyDescent="0.25">
      <c r="A880">
        <v>20200329</v>
      </c>
      <c r="B880" s="1" t="s">
        <v>39</v>
      </c>
      <c r="C880">
        <v>342</v>
      </c>
      <c r="D880">
        <v>2469</v>
      </c>
      <c r="E880">
        <v>1</v>
      </c>
      <c r="L880">
        <v>66</v>
      </c>
      <c r="M880" s="1" t="s">
        <v>31</v>
      </c>
      <c r="N880" s="2">
        <v>43918.822916666664</v>
      </c>
      <c r="O880" s="2">
        <v>43918.65625</v>
      </c>
      <c r="P880" s="1" t="s">
        <v>1838</v>
      </c>
      <c r="Q880">
        <v>5</v>
      </c>
      <c r="S880" s="2">
        <v>43918.65625</v>
      </c>
      <c r="T880" s="1" t="s">
        <v>54</v>
      </c>
      <c r="U880" s="1" t="s">
        <v>54</v>
      </c>
      <c r="V880" s="1" t="s">
        <v>54</v>
      </c>
      <c r="X880">
        <v>11</v>
      </c>
      <c r="Y880">
        <v>38</v>
      </c>
      <c r="Z880" s="1" t="s">
        <v>10364</v>
      </c>
      <c r="AA880">
        <v>2812</v>
      </c>
      <c r="AB880">
        <v>2811</v>
      </c>
      <c r="AC880">
        <v>296</v>
      </c>
      <c r="AD880">
        <v>2811</v>
      </c>
      <c r="AE880">
        <v>1</v>
      </c>
      <c r="AF880">
        <v>0</v>
      </c>
      <c r="AG880" s="1" t="s">
        <v>11740</v>
      </c>
      <c r="AH880">
        <v>0</v>
      </c>
      <c r="AI880">
        <v>0</v>
      </c>
      <c r="AJ880" s="1">
        <f>Y880/0.1</f>
        <v>380</v>
      </c>
      <c r="AK880" s="1">
        <f>AC880-AJ880</f>
        <v>-84</v>
      </c>
      <c r="AL880" s="28">
        <f>_xlfn.IFNA(INDEX($BD$2:$BD$53,MATCH(B880,$BC$2:$BC$53,0)),1000)</f>
        <v>720687</v>
      </c>
      <c r="AM880" s="1">
        <f>C880/AL880*100000</f>
        <v>47.454720287725465</v>
      </c>
      <c r="AN880" s="17">
        <f>IF(B881=B880,IFERROR((C880/C881)-1,0),0)</f>
        <v>0.125</v>
      </c>
      <c r="AO880" s="26">
        <f>IFERROR(LOG(2)/LOG(1+(AN880)),AN880)</f>
        <v>5.8849491923617183</v>
      </c>
      <c r="AP880" s="26">
        <f>AVERAGE(Y880:Y886)</f>
        <v>34.857142857142854</v>
      </c>
      <c r="AR880" s="1">
        <f>Q880/AL880*100000</f>
        <v>0.69378246034686353</v>
      </c>
      <c r="AS880" s="25">
        <f>IF(B881=B880,IFERROR((AE880/AE881)-1,0),0)</f>
        <v>0</v>
      </c>
      <c r="AT880" s="26">
        <f>IFERROR(LOG(2)/LOG(1+(AS880)),AS880)</f>
        <v>0</v>
      </c>
      <c r="AU880" s="26">
        <f>AVERAGE(AE880:AE886)</f>
        <v>0.5714285714285714</v>
      </c>
      <c r="AV880" s="19">
        <f>ROUNDDOWN(N880,0)</f>
        <v>43918</v>
      </c>
      <c r="AW880" s="29" cm="1">
        <f t="array" ref="AW880">_xlfn.ANCHORARRAY(AV880)-1</f>
        <v>43917</v>
      </c>
    </row>
    <row r="881" spans="1:49" x14ac:dyDescent="0.25">
      <c r="A881">
        <v>20200328</v>
      </c>
      <c r="B881" s="1" t="s">
        <v>39</v>
      </c>
      <c r="C881">
        <v>304</v>
      </c>
      <c r="D881">
        <v>2211</v>
      </c>
      <c r="E881">
        <v>1</v>
      </c>
      <c r="L881">
        <v>51</v>
      </c>
      <c r="M881" s="1" t="s">
        <v>31</v>
      </c>
      <c r="N881" s="2">
        <v>43917.854166666664</v>
      </c>
      <c r="O881" s="2">
        <v>43917.6875</v>
      </c>
      <c r="P881" s="1" t="s">
        <v>1867</v>
      </c>
      <c r="Q881">
        <v>4</v>
      </c>
      <c r="S881" s="2">
        <v>43917.6875</v>
      </c>
      <c r="T881" s="1" t="s">
        <v>54</v>
      </c>
      <c r="U881" s="1" t="s">
        <v>54</v>
      </c>
      <c r="V881" s="1" t="s">
        <v>54</v>
      </c>
      <c r="X881">
        <v>11</v>
      </c>
      <c r="Y881">
        <v>37</v>
      </c>
      <c r="Z881" s="1" t="s">
        <v>7789</v>
      </c>
      <c r="AA881">
        <v>2516</v>
      </c>
      <c r="AB881">
        <v>2515</v>
      </c>
      <c r="AC881">
        <v>351</v>
      </c>
      <c r="AD881">
        <v>2515</v>
      </c>
      <c r="AE881">
        <v>1</v>
      </c>
      <c r="AF881">
        <v>0</v>
      </c>
      <c r="AG881" s="1" t="s">
        <v>11826</v>
      </c>
      <c r="AH881">
        <v>0</v>
      </c>
      <c r="AI881">
        <v>0</v>
      </c>
      <c r="AJ881" s="1">
        <f>Y881/0.1</f>
        <v>370</v>
      </c>
      <c r="AK881" s="1">
        <f>AC881-AJ881</f>
        <v>-19</v>
      </c>
      <c r="AL881" s="28">
        <f>_xlfn.IFNA(INDEX($BD$2:$BD$53,MATCH(B881,$BC$2:$BC$53,0)),1000)</f>
        <v>720687</v>
      </c>
      <c r="AM881" s="1">
        <f>C881/AL881*100000</f>
        <v>42.181973589089303</v>
      </c>
      <c r="AN881" s="17">
        <f>IF(B882=B881,IFERROR((C881/C882)-1,0),0)</f>
        <v>0.13857677902621712</v>
      </c>
      <c r="AO881" s="26">
        <f>IFERROR(LOG(2)/LOG(1+(AN881)),AN881)</f>
        <v>5.3409792868333028</v>
      </c>
      <c r="AP881" s="26">
        <f>AVERAGE(Y881:Y887)</f>
        <v>32.428571428571431</v>
      </c>
      <c r="AR881" s="1">
        <f>Q881/AL881*100000</f>
        <v>0.55502596827749084</v>
      </c>
      <c r="AS881" s="25">
        <f>IF(B882=B881,IFERROR((AE881/AE882)-1,0),0)</f>
        <v>0</v>
      </c>
      <c r="AT881" s="26">
        <f>IFERROR(LOG(2)/LOG(1+(AS881)),AS881)</f>
        <v>0</v>
      </c>
      <c r="AU881" s="26">
        <f>AVERAGE(AE881:AE887)</f>
        <v>0.42857142857142855</v>
      </c>
      <c r="AV881" s="19">
        <f>ROUNDDOWN(N881,0)</f>
        <v>43917</v>
      </c>
      <c r="AW881" s="29" cm="1">
        <f t="array" ref="AW881">_xlfn.ANCHORARRAY(AV881)-1</f>
        <v>43916</v>
      </c>
    </row>
    <row r="882" spans="1:49" x14ac:dyDescent="0.25">
      <c r="A882">
        <v>20200327</v>
      </c>
      <c r="B882" s="1" t="s">
        <v>39</v>
      </c>
      <c r="C882">
        <v>267</v>
      </c>
      <c r="D882">
        <v>1897</v>
      </c>
      <c r="E882">
        <v>2</v>
      </c>
      <c r="L882">
        <v>49</v>
      </c>
      <c r="M882" s="1" t="s">
        <v>31</v>
      </c>
      <c r="N882" s="2">
        <v>43916.791666666664</v>
      </c>
      <c r="O882" s="2">
        <v>43916.625</v>
      </c>
      <c r="P882" s="1" t="s">
        <v>1883</v>
      </c>
      <c r="Q882">
        <v>3</v>
      </c>
      <c r="S882" s="2">
        <v>43916.625</v>
      </c>
      <c r="T882" s="1" t="s">
        <v>54</v>
      </c>
      <c r="U882" s="1" t="s">
        <v>54</v>
      </c>
      <c r="V882" s="1" t="s">
        <v>54</v>
      </c>
      <c r="X882">
        <v>11</v>
      </c>
      <c r="Y882">
        <v>36</v>
      </c>
      <c r="Z882" s="1" t="s">
        <v>6083</v>
      </c>
      <c r="AA882">
        <v>2166</v>
      </c>
      <c r="AB882">
        <v>2164</v>
      </c>
      <c r="AC882">
        <v>307</v>
      </c>
      <c r="AD882">
        <v>2164</v>
      </c>
      <c r="AE882">
        <v>0</v>
      </c>
      <c r="AF882">
        <v>0</v>
      </c>
      <c r="AG882" s="1" t="s">
        <v>11917</v>
      </c>
      <c r="AH882">
        <v>0</v>
      </c>
      <c r="AI882">
        <v>0</v>
      </c>
      <c r="AJ882" s="1">
        <f>Y882/0.1</f>
        <v>360</v>
      </c>
      <c r="AK882" s="1">
        <f>AC882-AJ882</f>
        <v>-53</v>
      </c>
      <c r="AL882" s="28">
        <f>_xlfn.IFNA(INDEX($BD$2:$BD$53,MATCH(B882,$BC$2:$BC$53,0)),1000)</f>
        <v>720687</v>
      </c>
      <c r="AM882" s="1">
        <f>C882/AL882*100000</f>
        <v>37.04798338252251</v>
      </c>
      <c r="AN882" s="17">
        <f>IF(B883=B882,IFERROR((C882/C883)-1,0),0)</f>
        <v>0.1558441558441559</v>
      </c>
      <c r="AO882" s="26">
        <f>IFERROR(LOG(2)/LOG(1+(AN882)),AN882)</f>
        <v>4.7859051584861767</v>
      </c>
      <c r="AP882" s="26">
        <f>AVERAGE(Y882:Y888)</f>
        <v>28</v>
      </c>
      <c r="AR882" s="1">
        <f>Q882/AL882*100000</f>
        <v>0.41626947620811805</v>
      </c>
      <c r="AS882" s="25">
        <f>IF(B883=B882,IFERROR((AE882/AE883)-1,0),0)</f>
        <v>-1</v>
      </c>
      <c r="AT882" s="26">
        <f>IFERROR(LOG(2)/LOG(1+(AS882)),AS882)</f>
        <v>-1</v>
      </c>
      <c r="AU882" s="26">
        <f>AVERAGE(AE882:AE888)</f>
        <v>0.2857142857142857</v>
      </c>
      <c r="AV882" s="19">
        <f>ROUNDDOWN(N882,0)</f>
        <v>43916</v>
      </c>
      <c r="AW882" s="29" cm="1">
        <f t="array" ref="AW882">_xlfn.ANCHORARRAY(AV882)-1</f>
        <v>43915</v>
      </c>
    </row>
    <row r="883" spans="1:49" x14ac:dyDescent="0.25">
      <c r="A883">
        <v>20200326</v>
      </c>
      <c r="B883" s="1" t="s">
        <v>39</v>
      </c>
      <c r="C883">
        <v>231</v>
      </c>
      <c r="D883">
        <v>1626</v>
      </c>
      <c r="E883">
        <v>1</v>
      </c>
      <c r="L883">
        <v>21</v>
      </c>
      <c r="M883" s="1" t="s">
        <v>31</v>
      </c>
      <c r="N883" s="2">
        <v>43915</v>
      </c>
      <c r="O883" s="2">
        <v>43914.833333333336</v>
      </c>
      <c r="P883" s="1" t="s">
        <v>1894</v>
      </c>
      <c r="Q883">
        <v>3</v>
      </c>
      <c r="S883" s="2">
        <v>43914.833333333336</v>
      </c>
      <c r="T883" s="1" t="s">
        <v>54</v>
      </c>
      <c r="U883" s="1" t="s">
        <v>54</v>
      </c>
      <c r="V883" s="1" t="s">
        <v>54</v>
      </c>
      <c r="X883">
        <v>11</v>
      </c>
      <c r="Y883">
        <v>48</v>
      </c>
      <c r="Z883" s="1" t="s">
        <v>8573</v>
      </c>
      <c r="AA883">
        <v>1858</v>
      </c>
      <c r="AB883">
        <v>1857</v>
      </c>
      <c r="AC883">
        <v>251</v>
      </c>
      <c r="AD883">
        <v>1857</v>
      </c>
      <c r="AE883">
        <v>1</v>
      </c>
      <c r="AF883">
        <v>0</v>
      </c>
      <c r="AG883" s="1" t="s">
        <v>12002</v>
      </c>
      <c r="AH883">
        <v>0</v>
      </c>
      <c r="AI883">
        <v>0</v>
      </c>
      <c r="AJ883" s="1">
        <f>Y883/0.1</f>
        <v>480</v>
      </c>
      <c r="AK883" s="1">
        <f>AC883-AJ883</f>
        <v>-229</v>
      </c>
      <c r="AL883" s="28">
        <f>_xlfn.IFNA(INDEX($BD$2:$BD$53,MATCH(B883,$BC$2:$BC$53,0)),1000)</f>
        <v>720687</v>
      </c>
      <c r="AM883" s="1">
        <f>C883/AL883*100000</f>
        <v>32.052749668025093</v>
      </c>
      <c r="AN883" s="17">
        <f>IF(B884=B883,IFERROR((C883/C884)-1,0),0)</f>
        <v>0.26229508196721318</v>
      </c>
      <c r="AO883" s="26">
        <f>IFERROR(LOG(2)/LOG(1+(AN883)),AN883)</f>
        <v>2.9757547129405189</v>
      </c>
      <c r="AP883" s="26">
        <f>AVERAGE(Y883:Y889)</f>
        <v>27.428571428571427</v>
      </c>
      <c r="AR883" s="1">
        <f>Q883/AL883*100000</f>
        <v>0.41626947620811805</v>
      </c>
      <c r="AS883" s="25">
        <f>IF(B884=B883,IFERROR((AE883/AE884)-1,0),0)</f>
        <v>0</v>
      </c>
      <c r="AT883" s="26">
        <f>IFERROR(LOG(2)/LOG(1+(AS883)),AS883)</f>
        <v>0</v>
      </c>
      <c r="AU883" s="26">
        <f>AVERAGE(AE883:AE889)</f>
        <v>0.42857142857142855</v>
      </c>
      <c r="AV883" s="19">
        <f>ROUNDDOWN(N883,0)</f>
        <v>43915</v>
      </c>
      <c r="AW883" s="29" cm="1">
        <f t="array" ref="AW883">_xlfn.ANCHORARRAY(AV883)-1</f>
        <v>43914</v>
      </c>
    </row>
    <row r="884" spans="1:49" x14ac:dyDescent="0.25">
      <c r="A884">
        <v>20200325</v>
      </c>
      <c r="B884" s="1" t="s">
        <v>39</v>
      </c>
      <c r="C884">
        <v>183</v>
      </c>
      <c r="D884">
        <v>1423</v>
      </c>
      <c r="E884">
        <v>3</v>
      </c>
      <c r="M884" s="1" t="s">
        <v>31</v>
      </c>
      <c r="N884" s="2">
        <v>43914.8125</v>
      </c>
      <c r="O884" s="2">
        <v>43914.645833333336</v>
      </c>
      <c r="P884" s="1" t="s">
        <v>1927</v>
      </c>
      <c r="Q884">
        <v>2</v>
      </c>
      <c r="S884" s="2">
        <v>43914.645833333336</v>
      </c>
      <c r="T884" s="1" t="s">
        <v>54</v>
      </c>
      <c r="U884" s="1" t="s">
        <v>54</v>
      </c>
      <c r="V884" s="1" t="s">
        <v>54</v>
      </c>
      <c r="X884">
        <v>11</v>
      </c>
      <c r="Y884">
        <v>46</v>
      </c>
      <c r="Z884" s="1" t="s">
        <v>3607</v>
      </c>
      <c r="AA884">
        <v>1609</v>
      </c>
      <c r="AB884">
        <v>1606</v>
      </c>
      <c r="AC884">
        <v>274</v>
      </c>
      <c r="AD884">
        <v>1606</v>
      </c>
      <c r="AE884">
        <v>0</v>
      </c>
      <c r="AF884">
        <v>0</v>
      </c>
      <c r="AG884" s="1" t="s">
        <v>12085</v>
      </c>
      <c r="AH884">
        <v>0</v>
      </c>
      <c r="AI884">
        <v>0</v>
      </c>
      <c r="AJ884" s="1">
        <f>Y884/0.1</f>
        <v>460</v>
      </c>
      <c r="AK884" s="1">
        <f>AC884-AJ884</f>
        <v>-186</v>
      </c>
      <c r="AL884" s="28">
        <f>_xlfn.IFNA(INDEX($BD$2:$BD$53,MATCH(B884,$BC$2:$BC$53,0)),1000)</f>
        <v>720687</v>
      </c>
      <c r="AM884" s="1">
        <f>C884/AL884*100000</f>
        <v>25.392438048695205</v>
      </c>
      <c r="AN884" s="17">
        <f>IF(B885=B884,IFERROR((C884/C885)-1,0),0)</f>
        <v>0.33576642335766427</v>
      </c>
      <c r="AO884" s="26">
        <f>IFERROR(LOG(2)/LOG(1+(AN884)),AN884)</f>
        <v>2.3942475502458245</v>
      </c>
      <c r="AP884" s="26">
        <f>AVERAGE(Y884:Y890)</f>
        <v>21.714285714285715</v>
      </c>
      <c r="AR884" s="1">
        <f>Q884/AL884*100000</f>
        <v>0.27751298413874542</v>
      </c>
      <c r="AS884" s="25">
        <f>IF(B885=B884,IFERROR((AE884/AE885)-1,0),0)</f>
        <v>0</v>
      </c>
      <c r="AT884" s="26">
        <f>IFERROR(LOG(2)/LOG(1+(AS884)),AS884)</f>
        <v>0</v>
      </c>
      <c r="AU884" s="26">
        <f>AVERAGE(AE884:AE890)</f>
        <v>0.2857142857142857</v>
      </c>
      <c r="AV884" s="19">
        <f>ROUNDDOWN(N884,0)</f>
        <v>43914</v>
      </c>
      <c r="AW884" s="29" cm="1">
        <f t="array" ref="AW884">_xlfn.ANCHORARRAY(AV884)-1</f>
        <v>43913</v>
      </c>
    </row>
    <row r="885" spans="1:49" x14ac:dyDescent="0.25">
      <c r="A885">
        <v>20200324</v>
      </c>
      <c r="B885" s="1" t="s">
        <v>39</v>
      </c>
      <c r="C885">
        <v>137</v>
      </c>
      <c r="D885">
        <v>1195</v>
      </c>
      <c r="E885">
        <v>2</v>
      </c>
      <c r="M885" s="1" t="s">
        <v>31</v>
      </c>
      <c r="N885" s="2">
        <v>43913.8125</v>
      </c>
      <c r="O885" s="2">
        <v>43913.645833333336</v>
      </c>
      <c r="P885" s="1" t="s">
        <v>1975</v>
      </c>
      <c r="Q885">
        <v>2</v>
      </c>
      <c r="S885" s="2">
        <v>43913.645833333336</v>
      </c>
      <c r="T885" s="1" t="s">
        <v>54</v>
      </c>
      <c r="U885" s="1" t="s">
        <v>54</v>
      </c>
      <c r="V885" s="1" t="s">
        <v>54</v>
      </c>
      <c r="X885">
        <v>11</v>
      </c>
      <c r="Y885">
        <v>21</v>
      </c>
      <c r="Z885" s="1" t="s">
        <v>5473</v>
      </c>
      <c r="AA885">
        <v>1334</v>
      </c>
      <c r="AB885">
        <v>1332</v>
      </c>
      <c r="AC885">
        <v>103</v>
      </c>
      <c r="AD885">
        <v>1332</v>
      </c>
      <c r="AE885">
        <v>0</v>
      </c>
      <c r="AF885">
        <v>0</v>
      </c>
      <c r="AG885" s="1" t="s">
        <v>12171</v>
      </c>
      <c r="AH885">
        <v>0</v>
      </c>
      <c r="AI885">
        <v>0</v>
      </c>
      <c r="AJ885" s="1">
        <f>Y885/0.1</f>
        <v>210</v>
      </c>
      <c r="AK885" s="1">
        <f>AC885-AJ885</f>
        <v>-107</v>
      </c>
      <c r="AL885" s="28">
        <f>_xlfn.IFNA(INDEX($BD$2:$BD$53,MATCH(B885,$BC$2:$BC$53,0)),1000)</f>
        <v>720687</v>
      </c>
      <c r="AM885" s="1">
        <f>C885/AL885*100000</f>
        <v>19.009639413504058</v>
      </c>
      <c r="AN885" s="17">
        <f>IF(B886=B885,IFERROR((C885/C886)-1,0),0)</f>
        <v>0.18103448275862077</v>
      </c>
      <c r="AO885" s="26">
        <f>IFERROR(LOG(2)/LOG(1+(AN885)),AN885)</f>
        <v>4.1657799138818064</v>
      </c>
      <c r="AP885" s="26">
        <f>AVERAGE(Y885:Y891)</f>
        <v>16.428571428571427</v>
      </c>
      <c r="AR885" s="1">
        <f>Q885/AL885*100000</f>
        <v>0.27751298413874542</v>
      </c>
      <c r="AS885" s="25">
        <f>IF(B886=B885,IFERROR((AE885/AE886)-1,0),0)</f>
        <v>-1</v>
      </c>
      <c r="AT885" s="26">
        <f>IFERROR(LOG(2)/LOG(1+(AS885)),AS885)</f>
        <v>-1</v>
      </c>
      <c r="AU885" s="26">
        <f>AVERAGE(AE885:AE891)</f>
        <v>0.2857142857142857</v>
      </c>
      <c r="AV885" s="19">
        <f>ROUNDDOWN(N885,0)</f>
        <v>43913</v>
      </c>
      <c r="AW885" s="29" cm="1">
        <f t="array" ref="AW885">_xlfn.ANCHORARRAY(AV885)-1</f>
        <v>43912</v>
      </c>
    </row>
    <row r="886" spans="1:49" x14ac:dyDescent="0.25">
      <c r="A886">
        <v>20200323</v>
      </c>
      <c r="B886" s="1" t="s">
        <v>39</v>
      </c>
      <c r="C886">
        <v>116</v>
      </c>
      <c r="D886">
        <v>1113</v>
      </c>
      <c r="M886" s="1" t="s">
        <v>31</v>
      </c>
      <c r="N886" s="2">
        <v>43912.791666666664</v>
      </c>
      <c r="O886" s="2">
        <v>43912.625</v>
      </c>
      <c r="P886" s="1" t="s">
        <v>1978</v>
      </c>
      <c r="Q886">
        <v>2</v>
      </c>
      <c r="S886" s="2">
        <v>43912.625</v>
      </c>
      <c r="T886" s="1" t="s">
        <v>54</v>
      </c>
      <c r="U886" s="1" t="s">
        <v>54</v>
      </c>
      <c r="V886" s="1" t="s">
        <v>54</v>
      </c>
      <c r="X886">
        <v>11</v>
      </c>
      <c r="Y886">
        <v>18</v>
      </c>
      <c r="Z886" s="1" t="s">
        <v>8847</v>
      </c>
      <c r="AA886">
        <v>1229</v>
      </c>
      <c r="AB886">
        <v>1229</v>
      </c>
      <c r="AC886">
        <v>174</v>
      </c>
      <c r="AD886">
        <v>1229</v>
      </c>
      <c r="AE886">
        <v>1</v>
      </c>
      <c r="AF886">
        <v>0</v>
      </c>
      <c r="AG886" s="1" t="s">
        <v>12249</v>
      </c>
      <c r="AH886">
        <v>0</v>
      </c>
      <c r="AI886">
        <v>0</v>
      </c>
      <c r="AJ886" s="1">
        <f>Y886/0.1</f>
        <v>180</v>
      </c>
      <c r="AK886" s="1">
        <f>AC886-AJ886</f>
        <v>-6</v>
      </c>
      <c r="AL886" s="28">
        <f>_xlfn.IFNA(INDEX($BD$2:$BD$53,MATCH(B886,$BC$2:$BC$53,0)),1000)</f>
        <v>720687</v>
      </c>
      <c r="AM886" s="1">
        <f>C886/AL886*100000</f>
        <v>16.095753080047231</v>
      </c>
      <c r="AN886" s="17">
        <f>IF(B887=B886,IFERROR((C886/C887)-1,0),0)</f>
        <v>0.18367346938775508</v>
      </c>
      <c r="AO886" s="26">
        <f>IFERROR(LOG(2)/LOG(1+(AN886)),AN886)</f>
        <v>4.1106394894690022</v>
      </c>
      <c r="AP886" s="26">
        <f>AVERAGE(Y886:Y892)</f>
        <v>14.142857142857142</v>
      </c>
      <c r="AR886" s="1">
        <f>Q886/AL886*100000</f>
        <v>0.27751298413874542</v>
      </c>
      <c r="AS886" s="25">
        <f>IF(B887=B886,IFERROR((AE886/AE887)-1,0),0)</f>
        <v>0</v>
      </c>
      <c r="AT886" s="26">
        <f>IFERROR(LOG(2)/LOG(1+(AS886)),AS886)</f>
        <v>0</v>
      </c>
      <c r="AU886" s="26">
        <f>AVERAGE(AE886:AE892)</f>
        <v>0.2857142857142857</v>
      </c>
      <c r="AV886" s="19">
        <f>ROUNDDOWN(N886,0)</f>
        <v>43912</v>
      </c>
      <c r="AW886" s="29" cm="1">
        <f t="array" ref="AW886">_xlfn.ANCHORARRAY(AV886)-1</f>
        <v>43911</v>
      </c>
    </row>
    <row r="887" spans="1:49" x14ac:dyDescent="0.25">
      <c r="A887">
        <v>20200322</v>
      </c>
      <c r="B887" s="1" t="s">
        <v>39</v>
      </c>
      <c r="C887">
        <v>98</v>
      </c>
      <c r="D887">
        <v>957</v>
      </c>
      <c r="M887" s="1" t="s">
        <v>54</v>
      </c>
      <c r="N887" s="2">
        <v>43911.8125</v>
      </c>
      <c r="O887" s="2">
        <v>43911.645833333336</v>
      </c>
      <c r="P887" s="1" t="s">
        <v>2032</v>
      </c>
      <c r="Q887">
        <v>1</v>
      </c>
      <c r="S887" s="2">
        <v>43911.645833333336</v>
      </c>
      <c r="T887" s="1" t="s">
        <v>54</v>
      </c>
      <c r="U887" s="1" t="s">
        <v>54</v>
      </c>
      <c r="V887" s="1" t="s">
        <v>54</v>
      </c>
      <c r="X887">
        <v>11</v>
      </c>
      <c r="Y887">
        <v>21</v>
      </c>
      <c r="Z887" s="1" t="s">
        <v>8106</v>
      </c>
      <c r="AA887">
        <v>1055</v>
      </c>
      <c r="AB887">
        <v>1055</v>
      </c>
      <c r="AC887">
        <v>472</v>
      </c>
      <c r="AD887">
        <v>1055</v>
      </c>
      <c r="AE887">
        <v>0</v>
      </c>
      <c r="AF887">
        <v>0</v>
      </c>
      <c r="AG887" s="1" t="s">
        <v>12329</v>
      </c>
      <c r="AH887">
        <v>0</v>
      </c>
      <c r="AI887">
        <v>0</v>
      </c>
      <c r="AJ887" s="1">
        <f>Y887/0.1</f>
        <v>210</v>
      </c>
      <c r="AK887" s="1">
        <f>AC887-AJ887</f>
        <v>262</v>
      </c>
      <c r="AL887" s="28">
        <f>_xlfn.IFNA(INDEX($BD$2:$BD$53,MATCH(B887,$BC$2:$BC$53,0)),1000)</f>
        <v>720687</v>
      </c>
      <c r="AM887" s="1">
        <f>C887/AL887*100000</f>
        <v>13.598136222798523</v>
      </c>
      <c r="AN887" s="17">
        <f>IF(B888=B887,IFERROR((C887/C888)-1,0),0)</f>
        <v>0.27272727272727271</v>
      </c>
      <c r="AO887" s="26">
        <f>IFERROR(LOG(2)/LOG(1+(AN887)),AN887)</f>
        <v>2.8741966696952042</v>
      </c>
      <c r="AP887" s="26">
        <f>AVERAGE(Y887:Y893)</f>
        <v>11.714285714285714</v>
      </c>
      <c r="AR887" s="1">
        <f>Q887/AL887*100000</f>
        <v>0.13875649206937271</v>
      </c>
      <c r="AS887" s="25">
        <f>IF(B888=B887,IFERROR((AE887/AE888)-1,0),0)</f>
        <v>0</v>
      </c>
      <c r="AT887" s="26">
        <f>IFERROR(LOG(2)/LOG(1+(AS887)),AS887)</f>
        <v>0</v>
      </c>
      <c r="AU887" s="26">
        <f>AVERAGE(AE887:AE893)</f>
        <v>0.14285714285714285</v>
      </c>
      <c r="AV887" s="19">
        <f>ROUNDDOWN(N887,0)</f>
        <v>43911</v>
      </c>
      <c r="AW887" s="29" cm="1">
        <f t="array" ref="AW887">_xlfn.ANCHORARRAY(AV887)-1</f>
        <v>43910</v>
      </c>
    </row>
    <row r="888" spans="1:49" x14ac:dyDescent="0.25">
      <c r="A888">
        <v>20200321</v>
      </c>
      <c r="B888" s="1" t="s">
        <v>39</v>
      </c>
      <c r="C888">
        <v>77</v>
      </c>
      <c r="D888">
        <v>506</v>
      </c>
      <c r="E888">
        <v>0</v>
      </c>
      <c r="M888" s="1" t="s">
        <v>54</v>
      </c>
      <c r="N888" s="2">
        <v>43910.833333333336</v>
      </c>
      <c r="O888" s="2">
        <v>43910.666666666664</v>
      </c>
      <c r="P888" s="1" t="s">
        <v>2063</v>
      </c>
      <c r="Q888">
        <v>1</v>
      </c>
      <c r="S888" s="2">
        <v>43910.666666666664</v>
      </c>
      <c r="T888" s="1" t="s">
        <v>54</v>
      </c>
      <c r="U888" s="1" t="s">
        <v>54</v>
      </c>
      <c r="V888" s="1" t="s">
        <v>54</v>
      </c>
      <c r="X888">
        <v>11</v>
      </c>
      <c r="Y888">
        <v>6</v>
      </c>
      <c r="Z888" s="1" t="s">
        <v>4067</v>
      </c>
      <c r="AA888">
        <v>583</v>
      </c>
      <c r="AB888">
        <v>583</v>
      </c>
      <c r="AC888">
        <v>11</v>
      </c>
      <c r="AD888">
        <v>583</v>
      </c>
      <c r="AE888">
        <v>0</v>
      </c>
      <c r="AF888">
        <v>0</v>
      </c>
      <c r="AG888" s="1" t="s">
        <v>12406</v>
      </c>
      <c r="AH888">
        <v>0</v>
      </c>
      <c r="AI888">
        <v>0</v>
      </c>
      <c r="AJ888" s="1">
        <f>Y888/0.1</f>
        <v>60</v>
      </c>
      <c r="AK888" s="1">
        <f>AC888-AJ888</f>
        <v>-49</v>
      </c>
      <c r="AL888" s="28">
        <f>_xlfn.IFNA(INDEX($BD$2:$BD$53,MATCH(B888,$BC$2:$BC$53,0)),1000)</f>
        <v>720687</v>
      </c>
      <c r="AM888" s="1">
        <f>C888/AL888*100000</f>
        <v>10.684249889341698</v>
      </c>
      <c r="AN888" s="17">
        <f>IF(B889=B888,IFERROR((C888/C889)-1,0),0)</f>
        <v>8.4507042253521236E-2</v>
      </c>
      <c r="AO888" s="26">
        <f>IFERROR(LOG(2)/LOG(1+(AN888)),AN888)</f>
        <v>8.5441297456071688</v>
      </c>
      <c r="AP888" s="26">
        <f>AVERAGE(Y888:Y894)</f>
        <v>9.5714285714285712</v>
      </c>
      <c r="AR888" s="1">
        <f>Q888/AL888*100000</f>
        <v>0.13875649206937271</v>
      </c>
      <c r="AS888" s="25">
        <f>IF(B889=B888,IFERROR((AE888/AE889)-1,0),0)</f>
        <v>-1</v>
      </c>
      <c r="AT888" s="26">
        <f>IFERROR(LOG(2)/LOG(1+(AS888)),AS888)</f>
        <v>-1</v>
      </c>
      <c r="AU888" s="26">
        <f>AVERAGE(AE888:AE894)</f>
        <v>0.14285714285714285</v>
      </c>
      <c r="AV888" s="19">
        <f>ROUNDDOWN(N888,0)</f>
        <v>43910</v>
      </c>
      <c r="AW888" s="29" cm="1">
        <f t="array" ref="AW888">_xlfn.ANCHORARRAY(AV888)-1</f>
        <v>43909</v>
      </c>
    </row>
    <row r="889" spans="1:49" x14ac:dyDescent="0.25">
      <c r="A889">
        <v>20200320</v>
      </c>
      <c r="B889" s="1" t="s">
        <v>39</v>
      </c>
      <c r="C889">
        <v>71</v>
      </c>
      <c r="D889">
        <v>501</v>
      </c>
      <c r="E889">
        <v>1</v>
      </c>
      <c r="M889" s="1" t="s">
        <v>54</v>
      </c>
      <c r="N889" s="2">
        <v>43910</v>
      </c>
      <c r="O889" s="2">
        <v>43909.833333333336</v>
      </c>
      <c r="P889" s="1" t="s">
        <v>2048</v>
      </c>
      <c r="Q889">
        <v>1</v>
      </c>
      <c r="S889" s="2">
        <v>43909.833333333336</v>
      </c>
      <c r="T889" s="1" t="s">
        <v>54</v>
      </c>
      <c r="U889" s="1" t="s">
        <v>54</v>
      </c>
      <c r="V889" s="1" t="s">
        <v>54</v>
      </c>
      <c r="X889">
        <v>11</v>
      </c>
      <c r="Y889">
        <v>32</v>
      </c>
      <c r="Z889" s="1" t="s">
        <v>8468</v>
      </c>
      <c r="AA889">
        <v>573</v>
      </c>
      <c r="AB889">
        <v>572</v>
      </c>
      <c r="AC889">
        <v>380</v>
      </c>
      <c r="AD889">
        <v>572</v>
      </c>
      <c r="AE889">
        <v>1</v>
      </c>
      <c r="AF889">
        <v>0</v>
      </c>
      <c r="AG889" s="1" t="s">
        <v>12486</v>
      </c>
      <c r="AH889">
        <v>0</v>
      </c>
      <c r="AI889">
        <v>0</v>
      </c>
      <c r="AJ889" s="1">
        <f>Y889/0.1</f>
        <v>320</v>
      </c>
      <c r="AK889" s="1">
        <f>AC889-AJ889</f>
        <v>60</v>
      </c>
      <c r="AL889" s="28">
        <f>_xlfn.IFNA(INDEX($BD$2:$BD$53,MATCH(B889,$BC$2:$BC$53,0)),1000)</f>
        <v>720687</v>
      </c>
      <c r="AM889" s="1">
        <f>C889/AL889*100000</f>
        <v>9.8517109369254605</v>
      </c>
      <c r="AN889" s="17">
        <f>IF(B890=B889,IFERROR((C889/C890)-1,0),0)</f>
        <v>0.82051282051282048</v>
      </c>
      <c r="AO889" s="26">
        <f>IFERROR(LOG(2)/LOG(1+(AN889)),AN889)</f>
        <v>1.1569455656610448</v>
      </c>
      <c r="AP889" s="26">
        <f>AVERAGE(Y889:Y895)</f>
        <v>8.7142857142857135</v>
      </c>
      <c r="AR889" s="1">
        <f>Q889/AL889*100000</f>
        <v>0.13875649206937271</v>
      </c>
      <c r="AS889" s="25">
        <f>IF(B890=B889,IFERROR((AE889/AE890)-1,0),0)</f>
        <v>0</v>
      </c>
      <c r="AT889" s="26">
        <f>IFERROR(LOG(2)/LOG(1+(AS889)),AS889)</f>
        <v>0</v>
      </c>
      <c r="AU889" s="26">
        <f>AVERAGE(AE889:AE895)</f>
        <v>0.14285714285714285</v>
      </c>
      <c r="AV889" s="19">
        <f>ROUNDDOWN(N889,0)</f>
        <v>43910</v>
      </c>
      <c r="AW889" s="29" cm="1">
        <f t="array" ref="AW889">_xlfn.ANCHORARRAY(AV889)-1</f>
        <v>43909</v>
      </c>
    </row>
    <row r="890" spans="1:49" x14ac:dyDescent="0.25">
      <c r="A890">
        <v>20200319</v>
      </c>
      <c r="B890" s="1" t="s">
        <v>39</v>
      </c>
      <c r="C890">
        <v>39</v>
      </c>
      <c r="D890">
        <v>153</v>
      </c>
      <c r="E890">
        <v>11</v>
      </c>
      <c r="M890" s="1" t="s">
        <v>54</v>
      </c>
      <c r="N890" s="2">
        <v>43908</v>
      </c>
      <c r="O890" s="2">
        <v>43907.833333333336</v>
      </c>
      <c r="P890" s="1" t="s">
        <v>2096</v>
      </c>
      <c r="Q890">
        <v>0</v>
      </c>
      <c r="S890" s="2">
        <v>43907.833333333336</v>
      </c>
      <c r="T890" s="1" t="s">
        <v>54</v>
      </c>
      <c r="U890" s="1" t="s">
        <v>54</v>
      </c>
      <c r="V890" s="1" t="s">
        <v>54</v>
      </c>
      <c r="X890">
        <v>11</v>
      </c>
      <c r="Y890">
        <v>8</v>
      </c>
      <c r="Z890" s="1" t="s">
        <v>2740</v>
      </c>
      <c r="AA890">
        <v>203</v>
      </c>
      <c r="AB890">
        <v>192</v>
      </c>
      <c r="AC890">
        <v>23</v>
      </c>
      <c r="AD890">
        <v>192</v>
      </c>
      <c r="AE890">
        <v>0</v>
      </c>
      <c r="AF890">
        <v>0</v>
      </c>
      <c r="AG890" s="1" t="s">
        <v>12562</v>
      </c>
      <c r="AH890">
        <v>0</v>
      </c>
      <c r="AI890">
        <v>0</v>
      </c>
      <c r="AJ890" s="1">
        <f>Y890/0.1</f>
        <v>80</v>
      </c>
      <c r="AK890" s="1">
        <f>AC890-AJ890</f>
        <v>-57</v>
      </c>
      <c r="AL890" s="28">
        <f>_xlfn.IFNA(INDEX($BD$2:$BD$53,MATCH(B890,$BC$2:$BC$53,0)),1000)</f>
        <v>720687</v>
      </c>
      <c r="AM890" s="1">
        <f>C890/AL890*100000</f>
        <v>5.4115031907055355</v>
      </c>
      <c r="AN890" s="17">
        <f>IF(B891=B890,IFERROR((C890/C891)-1,0),0)</f>
        <v>0.25806451612903225</v>
      </c>
      <c r="AO890" s="26">
        <f>IFERROR(LOG(2)/LOG(1+(AN890)),AN890)</f>
        <v>3.0192698089332399</v>
      </c>
      <c r="AP890" s="26">
        <f>AVERAGE(Y890:Y896)</f>
        <v>4.1428571428571432</v>
      </c>
      <c r="AR890" s="1">
        <f>Q890/AL890*100000</f>
        <v>0</v>
      </c>
      <c r="AS890" s="25">
        <f>IF(B891=B890,IFERROR((AE890/AE891)-1,0),0)</f>
        <v>0</v>
      </c>
      <c r="AT890" s="26">
        <f>IFERROR(LOG(2)/LOG(1+(AS890)),AS890)</f>
        <v>0</v>
      </c>
      <c r="AU890" s="26">
        <f>AVERAGE(AE890:AE896)</f>
        <v>0</v>
      </c>
      <c r="AV890" s="19">
        <f>ROUNDDOWN(N890,0)</f>
        <v>43908</v>
      </c>
      <c r="AW890" s="29" cm="1">
        <f t="array" ref="AW890">_xlfn.ANCHORARRAY(AV890)-1</f>
        <v>43907</v>
      </c>
    </row>
    <row r="891" spans="1:49" x14ac:dyDescent="0.25">
      <c r="A891">
        <v>20200318</v>
      </c>
      <c r="B891" s="1" t="s">
        <v>39</v>
      </c>
      <c r="C891">
        <v>31</v>
      </c>
      <c r="D891">
        <v>138</v>
      </c>
      <c r="E891">
        <v>1</v>
      </c>
      <c r="M891" s="1" t="s">
        <v>54</v>
      </c>
      <c r="N891" s="2">
        <v>43907.791666666664</v>
      </c>
      <c r="O891" s="2">
        <v>43907.625</v>
      </c>
      <c r="P891" s="1" t="s">
        <v>2154</v>
      </c>
      <c r="S891" s="2">
        <v>43907.625</v>
      </c>
      <c r="T891" s="1" t="s">
        <v>54</v>
      </c>
      <c r="U891" s="1" t="s">
        <v>54</v>
      </c>
      <c r="V891" s="1" t="s">
        <v>54</v>
      </c>
      <c r="X891">
        <v>11</v>
      </c>
      <c r="Y891">
        <v>9</v>
      </c>
      <c r="Z891" s="1" t="s">
        <v>7743</v>
      </c>
      <c r="AA891">
        <v>170</v>
      </c>
      <c r="AB891">
        <v>169</v>
      </c>
      <c r="AC891">
        <v>43</v>
      </c>
      <c r="AD891">
        <v>169</v>
      </c>
      <c r="AE891">
        <v>0</v>
      </c>
      <c r="AF891">
        <v>0</v>
      </c>
      <c r="AG891" s="1" t="s">
        <v>12632</v>
      </c>
      <c r="AH891">
        <v>0</v>
      </c>
      <c r="AI891">
        <v>0</v>
      </c>
      <c r="AJ891" s="1">
        <f>Y891/0.1</f>
        <v>90</v>
      </c>
      <c r="AK891" s="1">
        <f>AC891-AJ891</f>
        <v>-47</v>
      </c>
      <c r="AL891" s="28">
        <f>_xlfn.IFNA(INDEX($BD$2:$BD$53,MATCH(B891,$BC$2:$BC$53,0)),1000)</f>
        <v>720687</v>
      </c>
      <c r="AM891" s="1">
        <f>C891/AL891*100000</f>
        <v>4.3014512541505532</v>
      </c>
      <c r="AN891" s="17">
        <f>IF(B892=B891,IFERROR((C891/C892)-1,0),0)</f>
        <v>0.40909090909090917</v>
      </c>
      <c r="AO891" s="26">
        <f>IFERROR(LOG(2)/LOG(1+(AN891)),AN891)</f>
        <v>2.0211628207821741</v>
      </c>
      <c r="AP891" s="26">
        <f>AVERAGE(Y891:Y897)</f>
        <v>3.7142857142857144</v>
      </c>
      <c r="AR891" s="1">
        <f>Q891/AL891*100000</f>
        <v>0</v>
      </c>
      <c r="AS891" s="25">
        <f>IF(B892=B891,IFERROR((AE891/AE892)-1,0),0)</f>
        <v>0</v>
      </c>
      <c r="AT891" s="26">
        <f>IFERROR(LOG(2)/LOG(1+(AS891)),AS891)</f>
        <v>0</v>
      </c>
      <c r="AU891" s="26">
        <f>AVERAGE(AE891:AE897)</f>
        <v>0</v>
      </c>
      <c r="AV891" s="19">
        <f>ROUNDDOWN(N891,0)</f>
        <v>43907</v>
      </c>
      <c r="AW891" s="29" cm="1">
        <f t="array" ref="AW891">_xlfn.ANCHORARRAY(AV891)-1</f>
        <v>43906</v>
      </c>
    </row>
    <row r="892" spans="1:49" x14ac:dyDescent="0.25">
      <c r="A892">
        <v>20200317</v>
      </c>
      <c r="B892" s="1" t="s">
        <v>39</v>
      </c>
      <c r="C892">
        <v>22</v>
      </c>
      <c r="D892">
        <v>104</v>
      </c>
      <c r="E892">
        <v>0</v>
      </c>
      <c r="M892" s="1" t="s">
        <v>54</v>
      </c>
      <c r="N892" s="2">
        <v>43906.791666666664</v>
      </c>
      <c r="O892" s="2">
        <v>43906.625</v>
      </c>
      <c r="P892" s="1" t="s">
        <v>2183</v>
      </c>
      <c r="S892" s="2">
        <v>43906.625</v>
      </c>
      <c r="T892" s="1" t="s">
        <v>54</v>
      </c>
      <c r="U892" s="1" t="s">
        <v>54</v>
      </c>
      <c r="V892" s="1" t="s">
        <v>54</v>
      </c>
      <c r="X892">
        <v>11</v>
      </c>
      <c r="Y892">
        <v>5</v>
      </c>
      <c r="Z892" s="1" t="s">
        <v>7398</v>
      </c>
      <c r="AA892">
        <v>126</v>
      </c>
      <c r="AB892">
        <v>126</v>
      </c>
      <c r="AC892">
        <v>13</v>
      </c>
      <c r="AD892">
        <v>126</v>
      </c>
      <c r="AE892">
        <v>0</v>
      </c>
      <c r="AF892">
        <v>0</v>
      </c>
      <c r="AG892" s="1" t="s">
        <v>12704</v>
      </c>
      <c r="AH892">
        <v>0</v>
      </c>
      <c r="AI892">
        <v>0</v>
      </c>
      <c r="AJ892" s="1">
        <f>Y892/0.1</f>
        <v>50</v>
      </c>
      <c r="AK892" s="1">
        <f>AC892-AJ892</f>
        <v>-37</v>
      </c>
      <c r="AL892" s="28">
        <f>_xlfn.IFNA(INDEX($BD$2:$BD$53,MATCH(B892,$BC$2:$BC$53,0)),1000)</f>
        <v>720687</v>
      </c>
      <c r="AM892" s="1">
        <f>C892/AL892*100000</f>
        <v>3.0526428255261995</v>
      </c>
      <c r="AN892" s="17">
        <f>IF(B893=B892,IFERROR((C892/C893)-1,0),0)</f>
        <v>0.29411764705882359</v>
      </c>
      <c r="AO892" s="26">
        <f>IFERROR(LOG(2)/LOG(1+(AN892)),AN892)</f>
        <v>2.6883976849479043</v>
      </c>
      <c r="AP892" s="26">
        <f>AVERAGE(Y892:Y898)</f>
        <v>2.4285714285714284</v>
      </c>
      <c r="AR892" s="1">
        <f>Q892/AL892*100000</f>
        <v>0</v>
      </c>
      <c r="AS892" s="25">
        <f>IF(B893=B892,IFERROR((AE892/AE893)-1,0),0)</f>
        <v>0</v>
      </c>
      <c r="AT892" s="26">
        <f>IFERROR(LOG(2)/LOG(1+(AS892)),AS892)</f>
        <v>0</v>
      </c>
      <c r="AU892" s="26">
        <f>AVERAGE(AE892:AE898)</f>
        <v>0</v>
      </c>
      <c r="AV892" s="19">
        <f>ROUNDDOWN(N892,0)</f>
        <v>43906</v>
      </c>
      <c r="AW892" s="29" cm="1">
        <f t="array" ref="AW892">_xlfn.ANCHORARRAY(AV892)-1</f>
        <v>43905</v>
      </c>
    </row>
    <row r="893" spans="1:49" x14ac:dyDescent="0.25">
      <c r="A893">
        <v>20200316</v>
      </c>
      <c r="B893" s="1" t="s">
        <v>39</v>
      </c>
      <c r="C893">
        <v>17</v>
      </c>
      <c r="D893">
        <v>96</v>
      </c>
      <c r="E893">
        <v>7</v>
      </c>
      <c r="M893" s="1" t="s">
        <v>54</v>
      </c>
      <c r="N893" s="2">
        <v>43906.65</v>
      </c>
      <c r="O893" s="2">
        <v>43906.48333333333</v>
      </c>
      <c r="P893" s="1" t="s">
        <v>2202</v>
      </c>
      <c r="S893" s="2">
        <v>43906.48333333333</v>
      </c>
      <c r="T893" s="1" t="s">
        <v>54</v>
      </c>
      <c r="U893" s="1" t="s">
        <v>54</v>
      </c>
      <c r="V893" s="1" t="s">
        <v>54</v>
      </c>
      <c r="X893">
        <v>11</v>
      </c>
      <c r="Y893">
        <v>1</v>
      </c>
      <c r="Z893" s="1" t="s">
        <v>5338</v>
      </c>
      <c r="AA893">
        <v>120</v>
      </c>
      <c r="AB893">
        <v>113</v>
      </c>
      <c r="AC893">
        <v>18</v>
      </c>
      <c r="AD893">
        <v>113</v>
      </c>
      <c r="AE893">
        <v>0</v>
      </c>
      <c r="AF893">
        <v>0</v>
      </c>
      <c r="AG893" s="1" t="s">
        <v>12771</v>
      </c>
      <c r="AH893">
        <v>0</v>
      </c>
      <c r="AI893">
        <v>0</v>
      </c>
      <c r="AJ893" s="1">
        <f>Y893/0.1</f>
        <v>10</v>
      </c>
      <c r="AK893" s="1">
        <f>AC893-AJ893</f>
        <v>8</v>
      </c>
      <c r="AL893" s="28">
        <f>_xlfn.IFNA(INDEX($BD$2:$BD$53,MATCH(B893,$BC$2:$BC$53,0)),1000)</f>
        <v>720687</v>
      </c>
      <c r="AM893" s="1">
        <f>C893/AL893*100000</f>
        <v>2.3588603651793361</v>
      </c>
      <c r="AN893" s="17">
        <f>IF(B894=B893,IFERROR((C893/C894)-1,0),0)</f>
        <v>6.25E-2</v>
      </c>
      <c r="AO893" s="26">
        <f>IFERROR(LOG(2)/LOG(1+(AN893)),AN893)</f>
        <v>11.433426878252932</v>
      </c>
      <c r="AP893" s="26">
        <f>AVERAGE(Y893:Y899)</f>
        <v>2.2857142857142856</v>
      </c>
      <c r="AR893" s="1">
        <f>Q893/AL893*100000</f>
        <v>0</v>
      </c>
      <c r="AS893" s="25">
        <f>IF(B894=B893,IFERROR((AE893/AE894)-1,0),0)</f>
        <v>0</v>
      </c>
      <c r="AT893" s="26">
        <f>IFERROR(LOG(2)/LOG(1+(AS893)),AS893)</f>
        <v>0</v>
      </c>
      <c r="AU893" s="26">
        <f>AVERAGE(AE893:AE899)</f>
        <v>0</v>
      </c>
      <c r="AV893" s="19">
        <f>ROUNDDOWN(N893,0)</f>
        <v>43906</v>
      </c>
      <c r="AW893" s="29" cm="1">
        <f t="array" ref="AW893">_xlfn.ANCHORARRAY(AV893)-1</f>
        <v>43905</v>
      </c>
    </row>
    <row r="894" spans="1:49" x14ac:dyDescent="0.25">
      <c r="A894">
        <v>20200315</v>
      </c>
      <c r="B894" s="1" t="s">
        <v>39</v>
      </c>
      <c r="C894">
        <v>16</v>
      </c>
      <c r="D894">
        <v>79</v>
      </c>
      <c r="E894">
        <v>20</v>
      </c>
      <c r="M894" s="1" t="s">
        <v>54</v>
      </c>
      <c r="N894" s="2">
        <v>43904.8125</v>
      </c>
      <c r="O894" s="2">
        <v>43904.645833333336</v>
      </c>
      <c r="P894" s="1" t="s">
        <v>2254</v>
      </c>
      <c r="S894" s="2">
        <v>43904.645833333336</v>
      </c>
      <c r="T894" s="1" t="s">
        <v>54</v>
      </c>
      <c r="U894" s="1" t="s">
        <v>54</v>
      </c>
      <c r="V894" s="1" t="s">
        <v>54</v>
      </c>
      <c r="X894">
        <v>11</v>
      </c>
      <c r="Y894">
        <v>6</v>
      </c>
      <c r="Z894" s="1" t="s">
        <v>6005</v>
      </c>
      <c r="AA894">
        <v>115</v>
      </c>
      <c r="AB894">
        <v>95</v>
      </c>
      <c r="AC894">
        <v>36</v>
      </c>
      <c r="AD894">
        <v>95</v>
      </c>
      <c r="AE894">
        <v>0</v>
      </c>
      <c r="AF894">
        <v>0</v>
      </c>
      <c r="AG894" s="1" t="s">
        <v>12835</v>
      </c>
      <c r="AH894">
        <v>0</v>
      </c>
      <c r="AI894">
        <v>0</v>
      </c>
      <c r="AJ894" s="1">
        <f>Y894/0.1</f>
        <v>60</v>
      </c>
      <c r="AK894" s="1">
        <f>AC894-AJ894</f>
        <v>-24</v>
      </c>
      <c r="AL894" s="28">
        <f>_xlfn.IFNA(INDEX($BD$2:$BD$53,MATCH(B894,$BC$2:$BC$53,0)),1000)</f>
        <v>720687</v>
      </c>
      <c r="AM894" s="1">
        <f>C894/AL894*100000</f>
        <v>2.2201038731099634</v>
      </c>
      <c r="AN894" s="17">
        <f>IF(B895=B894,IFERROR((C894/C895)-1,0),0)</f>
        <v>0.60000000000000009</v>
      </c>
      <c r="AO894" s="26">
        <f>IFERROR(LOG(2)/LOG(1+(AN894)),AN894)</f>
        <v>1.4747698473569486</v>
      </c>
      <c r="AP894" s="26">
        <f>AVERAGE(Y894:Y900)</f>
        <v>2.1428571428571428</v>
      </c>
      <c r="AR894" s="1">
        <f>Q894/AL894*100000</f>
        <v>0</v>
      </c>
      <c r="AS894" s="25">
        <f>IF(B895=B894,IFERROR((AE894/AE895)-1,0),0)</f>
        <v>0</v>
      </c>
      <c r="AT894" s="26">
        <f>IFERROR(LOG(2)/LOG(1+(AS894)),AS894)</f>
        <v>0</v>
      </c>
      <c r="AU894" s="26">
        <f>AVERAGE(AE894:AE900)</f>
        <v>0</v>
      </c>
      <c r="AV894" s="19">
        <f>ROUNDDOWN(N894,0)</f>
        <v>43904</v>
      </c>
      <c r="AW894" s="29" cm="1">
        <f t="array" ref="AW894">_xlfn.ANCHORARRAY(AV894)-1</f>
        <v>43903</v>
      </c>
    </row>
    <row r="895" spans="1:49" x14ac:dyDescent="0.25">
      <c r="A895">
        <v>20200314</v>
      </c>
      <c r="B895" s="1" t="s">
        <v>39</v>
      </c>
      <c r="C895">
        <v>10</v>
      </c>
      <c r="D895">
        <v>49</v>
      </c>
      <c r="E895">
        <v>10</v>
      </c>
      <c r="M895" s="1" t="s">
        <v>54</v>
      </c>
      <c r="N895" s="2">
        <v>43903.791666666664</v>
      </c>
      <c r="O895" s="2">
        <v>43903.625</v>
      </c>
      <c r="P895" s="1" t="s">
        <v>2269</v>
      </c>
      <c r="S895" s="2">
        <v>43903.625</v>
      </c>
      <c r="T895" s="1" t="s">
        <v>54</v>
      </c>
      <c r="U895" s="1" t="s">
        <v>54</v>
      </c>
      <c r="V895" s="1" t="s">
        <v>54</v>
      </c>
      <c r="X895">
        <v>11</v>
      </c>
      <c r="Y895">
        <v>0</v>
      </c>
      <c r="Z895" s="1" t="s">
        <v>6003</v>
      </c>
      <c r="AA895">
        <v>69</v>
      </c>
      <c r="AB895">
        <v>59</v>
      </c>
      <c r="AC895">
        <v>29</v>
      </c>
      <c r="AD895">
        <v>59</v>
      </c>
      <c r="AE895">
        <v>0</v>
      </c>
      <c r="AF895">
        <v>0</v>
      </c>
      <c r="AG895" s="1" t="s">
        <v>12891</v>
      </c>
      <c r="AH895">
        <v>0</v>
      </c>
      <c r="AI895">
        <v>0</v>
      </c>
      <c r="AJ895" s="1">
        <f>Y895/0.1</f>
        <v>0</v>
      </c>
      <c r="AK895" s="1">
        <f>AC895-AJ895</f>
        <v>29</v>
      </c>
      <c r="AL895" s="28">
        <f>_xlfn.IFNA(INDEX($BD$2:$BD$53,MATCH(B895,$BC$2:$BC$53,0)),1000)</f>
        <v>720687</v>
      </c>
      <c r="AM895" s="1">
        <f>C895/AL895*100000</f>
        <v>1.3875649206937271</v>
      </c>
      <c r="AN895" s="17">
        <f>IF(B896=B895,IFERROR((C895/C896)-1,0),0)</f>
        <v>0</v>
      </c>
      <c r="AO895" s="26">
        <f>IFERROR(LOG(2)/LOG(1+(AN895)),AN895)</f>
        <v>0</v>
      </c>
      <c r="AP895" s="26">
        <f>AVERAGE(Y895:Y901)</f>
        <v>1.4285714285714286</v>
      </c>
      <c r="AR895" s="1">
        <f>Q895/AL895*100000</f>
        <v>0</v>
      </c>
      <c r="AS895" s="25">
        <f>IF(B896=B895,IFERROR((AE895/AE896)-1,0),0)</f>
        <v>0</v>
      </c>
      <c r="AT895" s="26">
        <f>IFERROR(LOG(2)/LOG(1+(AS895)),AS895)</f>
        <v>0</v>
      </c>
      <c r="AU895" s="26">
        <f>AVERAGE(AE895:AE901)</f>
        <v>0</v>
      </c>
      <c r="AV895" s="19">
        <f>ROUNDDOWN(N895,0)</f>
        <v>43903</v>
      </c>
      <c r="AW895" s="29" cm="1">
        <f t="array" ref="AW895">_xlfn.ANCHORARRAY(AV895)-1</f>
        <v>43902</v>
      </c>
    </row>
    <row r="896" spans="1:49" x14ac:dyDescent="0.25">
      <c r="A896">
        <v>20200313</v>
      </c>
      <c r="B896" s="1" t="s">
        <v>39</v>
      </c>
      <c r="C896">
        <v>10</v>
      </c>
      <c r="D896">
        <v>20</v>
      </c>
      <c r="M896" s="1" t="s">
        <v>54</v>
      </c>
      <c r="N896" s="2">
        <v>43901.739583333336</v>
      </c>
      <c r="O896" s="2">
        <v>43901.572916666664</v>
      </c>
      <c r="P896" s="1" t="s">
        <v>2291</v>
      </c>
      <c r="S896" s="2">
        <v>43901.572916666664</v>
      </c>
      <c r="T896" s="1" t="s">
        <v>54</v>
      </c>
      <c r="U896" s="1" t="s">
        <v>54</v>
      </c>
      <c r="V896" s="1" t="s">
        <v>54</v>
      </c>
      <c r="X896">
        <v>11</v>
      </c>
      <c r="Y896">
        <v>0</v>
      </c>
      <c r="Z896" s="1" t="s">
        <v>2527</v>
      </c>
      <c r="AA896">
        <v>30</v>
      </c>
      <c r="AB896">
        <v>30</v>
      </c>
      <c r="AC896">
        <v>0</v>
      </c>
      <c r="AD896">
        <v>30</v>
      </c>
      <c r="AE896">
        <v>0</v>
      </c>
      <c r="AF896">
        <v>0</v>
      </c>
      <c r="AG896" s="1" t="s">
        <v>12947</v>
      </c>
      <c r="AH896">
        <v>0</v>
      </c>
      <c r="AI896">
        <v>0</v>
      </c>
      <c r="AJ896" s="1">
        <f>Y896/0.1</f>
        <v>0</v>
      </c>
      <c r="AK896" s="1">
        <f>AC896-AJ896</f>
        <v>0</v>
      </c>
      <c r="AL896" s="28">
        <f>_xlfn.IFNA(INDEX($BD$2:$BD$53,MATCH(B896,$BC$2:$BC$53,0)),1000)</f>
        <v>720687</v>
      </c>
      <c r="AM896" s="1">
        <f>C896/AL896*100000</f>
        <v>1.3875649206937271</v>
      </c>
      <c r="AN896" s="17">
        <f>IF(B897=B896,IFERROR((C896/C897)-1,0),0)</f>
        <v>0</v>
      </c>
      <c r="AO896" s="26">
        <f>IFERROR(LOG(2)/LOG(1+(AN896)),AN896)</f>
        <v>0</v>
      </c>
      <c r="AP896" s="26">
        <f>AVERAGE(Y896:Y902)</f>
        <v>1.4285714285714286</v>
      </c>
      <c r="AR896" s="1">
        <f>Q896/AL896*100000</f>
        <v>0</v>
      </c>
      <c r="AS896" s="25">
        <f>IF(B897=B896,IFERROR((AE896/AE897)-1,0),0)</f>
        <v>0</v>
      </c>
      <c r="AT896" s="26">
        <f>IFERROR(LOG(2)/LOG(1+(AS896)),AS896)</f>
        <v>0</v>
      </c>
      <c r="AU896" s="26">
        <f>AVERAGE(AE896:AE902)</f>
        <v>0</v>
      </c>
      <c r="AV896" s="19">
        <f>ROUNDDOWN(N896,0)</f>
        <v>43901</v>
      </c>
      <c r="AW896" s="29" cm="1">
        <f t="array" ref="AW896">_xlfn.ANCHORARRAY(AV896)-1</f>
        <v>43900</v>
      </c>
    </row>
    <row r="897" spans="1:49" x14ac:dyDescent="0.25">
      <c r="A897">
        <v>20200312</v>
      </c>
      <c r="B897" s="1" t="s">
        <v>39</v>
      </c>
      <c r="C897">
        <v>10</v>
      </c>
      <c r="D897">
        <v>20</v>
      </c>
      <c r="M897" s="1" t="s">
        <v>54</v>
      </c>
      <c r="N897" s="2">
        <v>43901.739583333336</v>
      </c>
      <c r="O897" s="2">
        <v>43901.572916666664</v>
      </c>
      <c r="P897" s="1" t="s">
        <v>2291</v>
      </c>
      <c r="S897" s="2">
        <v>43901.572916666664</v>
      </c>
      <c r="T897" s="1" t="s">
        <v>54</v>
      </c>
      <c r="U897" s="1" t="s">
        <v>54</v>
      </c>
      <c r="V897" s="1" t="s">
        <v>54</v>
      </c>
      <c r="X897">
        <v>11</v>
      </c>
      <c r="Y897">
        <v>5</v>
      </c>
      <c r="Z897" s="1" t="s">
        <v>2527</v>
      </c>
      <c r="AA897">
        <v>30</v>
      </c>
      <c r="AB897">
        <v>30</v>
      </c>
      <c r="AC897">
        <v>5</v>
      </c>
      <c r="AD897">
        <v>30</v>
      </c>
      <c r="AE897">
        <v>0</v>
      </c>
      <c r="AF897">
        <v>0</v>
      </c>
      <c r="AG897" s="1" t="s">
        <v>13005</v>
      </c>
      <c r="AH897">
        <v>0</v>
      </c>
      <c r="AI897">
        <v>0</v>
      </c>
      <c r="AJ897" s="1">
        <f>Y897/0.1</f>
        <v>50</v>
      </c>
      <c r="AK897" s="1">
        <f>AC897-AJ897</f>
        <v>-45</v>
      </c>
      <c r="AL897" s="28">
        <f>_xlfn.IFNA(INDEX($BD$2:$BD$53,MATCH(B897,$BC$2:$BC$53,0)),1000)</f>
        <v>720687</v>
      </c>
      <c r="AM897" s="1">
        <f>C897/AL897*100000</f>
        <v>1.3875649206937271</v>
      </c>
      <c r="AN897" s="17">
        <f>IF(B898=B897,IFERROR((C897/C898)-1,0),0)</f>
        <v>1</v>
      </c>
      <c r="AO897" s="26">
        <f>IFERROR(LOG(2)/LOG(1+(AN897)),AN897)</f>
        <v>1</v>
      </c>
      <c r="AP897" s="26">
        <f>AVERAGE(Y897:Y903)</f>
        <v>1.4285714285714286</v>
      </c>
      <c r="AR897" s="1">
        <f>Q897/AL897*100000</f>
        <v>0</v>
      </c>
      <c r="AS897" s="25">
        <f>IF(B898=B897,IFERROR((AE897/AE898)-1,0),0)</f>
        <v>0</v>
      </c>
      <c r="AT897" s="26">
        <f>IFERROR(LOG(2)/LOG(1+(AS897)),AS897)</f>
        <v>0</v>
      </c>
      <c r="AU897" s="26">
        <f>AVERAGE(AE897:AE903)</f>
        <v>0</v>
      </c>
      <c r="AV897" s="19">
        <f>ROUNDDOWN(N897,0)</f>
        <v>43901</v>
      </c>
      <c r="AW897" s="29" cm="1">
        <f t="array" ref="AW897">_xlfn.ANCHORARRAY(AV897)-1</f>
        <v>43900</v>
      </c>
    </row>
    <row r="898" spans="1:49" x14ac:dyDescent="0.25">
      <c r="A898">
        <v>20200311</v>
      </c>
      <c r="B898" s="1" t="s">
        <v>39</v>
      </c>
      <c r="C898">
        <v>5</v>
      </c>
      <c r="D898">
        <v>20</v>
      </c>
      <c r="E898">
        <v>15</v>
      </c>
      <c r="M898" s="1" t="s">
        <v>54</v>
      </c>
      <c r="N898" s="2"/>
      <c r="O898" s="2"/>
      <c r="P898" s="1" t="s">
        <v>54</v>
      </c>
      <c r="S898" s="2"/>
      <c r="T898" s="1" t="s">
        <v>54</v>
      </c>
      <c r="U898" s="1" t="s">
        <v>54</v>
      </c>
      <c r="V898" s="1" t="s">
        <v>54</v>
      </c>
      <c r="X898">
        <v>11</v>
      </c>
      <c r="Y898">
        <v>0</v>
      </c>
      <c r="Z898" s="1" t="s">
        <v>3654</v>
      </c>
      <c r="AA898">
        <v>40</v>
      </c>
      <c r="AB898">
        <v>25</v>
      </c>
      <c r="AC898">
        <v>3</v>
      </c>
      <c r="AD898">
        <v>25</v>
      </c>
      <c r="AE898">
        <v>0</v>
      </c>
      <c r="AF898">
        <v>0</v>
      </c>
      <c r="AG898" s="1" t="s">
        <v>13061</v>
      </c>
      <c r="AH898">
        <v>0</v>
      </c>
      <c r="AI898">
        <v>0</v>
      </c>
      <c r="AJ898" s="1">
        <f>Y898/0.1</f>
        <v>0</v>
      </c>
      <c r="AK898" s="1">
        <f>AC898-AJ898</f>
        <v>3</v>
      </c>
      <c r="AL898" s="28">
        <f>_xlfn.IFNA(INDEX($BD$2:$BD$53,MATCH(B898,$BC$2:$BC$53,0)),1000)</f>
        <v>720687</v>
      </c>
      <c r="AM898" s="1">
        <f>C898/AL898*100000</f>
        <v>0.69378246034686353</v>
      </c>
      <c r="AN898" s="17">
        <f>IF(B899=B898,IFERROR((C898/C899)-1,0),0)</f>
        <v>0</v>
      </c>
      <c r="AO898" s="26">
        <f>IFERROR(LOG(2)/LOG(1+(AN898)),AN898)</f>
        <v>0</v>
      </c>
      <c r="AP898" s="26">
        <f>AVERAGE(Y898:Y904)</f>
        <v>0.7142857142857143</v>
      </c>
      <c r="AR898" s="1">
        <f>Q898/AL898*100000</f>
        <v>0</v>
      </c>
      <c r="AS898" s="25">
        <f>IF(B899=B898,IFERROR((AE898/AE899)-1,0),0)</f>
        <v>0</v>
      </c>
      <c r="AT898" s="26">
        <f>IFERROR(LOG(2)/LOG(1+(AS898)),AS898)</f>
        <v>0</v>
      </c>
      <c r="AU898" s="26">
        <f>AVERAGE(AE898:AE904)</f>
        <v>0</v>
      </c>
      <c r="AV898" s="19">
        <f>ROUNDDOWN(N898,0)</f>
        <v>0</v>
      </c>
      <c r="AW898" s="29" cm="1">
        <f t="array" ref="AW898">_xlfn.ANCHORARRAY(AV898)-1</f>
        <v>-1</v>
      </c>
    </row>
    <row r="899" spans="1:49" x14ac:dyDescent="0.25">
      <c r="A899">
        <v>20200310</v>
      </c>
      <c r="B899" s="1" t="s">
        <v>39</v>
      </c>
      <c r="C899">
        <v>5</v>
      </c>
      <c r="D899">
        <v>17</v>
      </c>
      <c r="E899">
        <v>2</v>
      </c>
      <c r="M899" s="1" t="s">
        <v>54</v>
      </c>
      <c r="N899" s="2"/>
      <c r="O899" s="2"/>
      <c r="P899" s="1" t="s">
        <v>54</v>
      </c>
      <c r="S899" s="2"/>
      <c r="T899" s="1" t="s">
        <v>54</v>
      </c>
      <c r="U899" s="1" t="s">
        <v>54</v>
      </c>
      <c r="V899" s="1" t="s">
        <v>54</v>
      </c>
      <c r="X899">
        <v>11</v>
      </c>
      <c r="Y899">
        <v>4</v>
      </c>
      <c r="Z899" s="1" t="s">
        <v>3654</v>
      </c>
      <c r="AA899">
        <v>24</v>
      </c>
      <c r="AB899">
        <v>22</v>
      </c>
      <c r="AC899">
        <v>7</v>
      </c>
      <c r="AD899">
        <v>22</v>
      </c>
      <c r="AE899">
        <v>0</v>
      </c>
      <c r="AF899">
        <v>0</v>
      </c>
      <c r="AG899" s="1" t="s">
        <v>13114</v>
      </c>
      <c r="AH899">
        <v>0</v>
      </c>
      <c r="AI899">
        <v>0</v>
      </c>
      <c r="AJ899" s="1">
        <f>Y899/0.1</f>
        <v>40</v>
      </c>
      <c r="AK899" s="1">
        <f>AC899-AJ899</f>
        <v>-33</v>
      </c>
      <c r="AL899" s="28">
        <f>_xlfn.IFNA(INDEX($BD$2:$BD$53,MATCH(B899,$BC$2:$BC$53,0)),1000)</f>
        <v>720687</v>
      </c>
      <c r="AM899" s="1">
        <f>C899/AL899*100000</f>
        <v>0.69378246034686353</v>
      </c>
      <c r="AN899" s="17">
        <f>IF(B900=B899,IFERROR((C899/C900)-1,0),0)</f>
        <v>4</v>
      </c>
      <c r="AO899" s="26">
        <f>IFERROR(LOG(2)/LOG(1+(AN899)),AN899)</f>
        <v>0.430676558073393</v>
      </c>
      <c r="AP899" s="26">
        <f>AVERAGE(Y899:Y905)</f>
        <v>5.7142857142857144</v>
      </c>
      <c r="AR899" s="1">
        <f>Q899/AL899*100000</f>
        <v>0</v>
      </c>
      <c r="AS899" s="25">
        <f>IF(B900=B899,IFERROR((AE899/AE900)-1,0),0)</f>
        <v>0</v>
      </c>
      <c r="AT899" s="26">
        <f>IFERROR(LOG(2)/LOG(1+(AS899)),AS899)</f>
        <v>0</v>
      </c>
      <c r="AU899" s="26">
        <f>AVERAGE(AE899:AE905)</f>
        <v>0.42857142857142855</v>
      </c>
      <c r="AV899" s="19">
        <f>ROUNDDOWN(N899,0)</f>
        <v>0</v>
      </c>
      <c r="AW899" s="29" cm="1">
        <f t="array" ref="AW899">_xlfn.ANCHORARRAY(AV899)-1</f>
        <v>-1</v>
      </c>
    </row>
    <row r="900" spans="1:49" x14ac:dyDescent="0.25">
      <c r="A900">
        <v>20200309</v>
      </c>
      <c r="B900" s="1" t="s">
        <v>39</v>
      </c>
      <c r="C900">
        <v>1</v>
      </c>
      <c r="D900">
        <v>14</v>
      </c>
      <c r="E900">
        <v>3</v>
      </c>
      <c r="M900" s="1" t="s">
        <v>54</v>
      </c>
      <c r="N900" s="2"/>
      <c r="O900" s="2"/>
      <c r="P900" s="1" t="s">
        <v>54</v>
      </c>
      <c r="S900" s="2"/>
      <c r="T900" s="1" t="s">
        <v>54</v>
      </c>
      <c r="U900" s="1" t="s">
        <v>54</v>
      </c>
      <c r="V900" s="1" t="s">
        <v>54</v>
      </c>
      <c r="X900">
        <v>11</v>
      </c>
      <c r="Y900">
        <v>0</v>
      </c>
      <c r="Z900" s="1" t="s">
        <v>6706</v>
      </c>
      <c r="AA900">
        <v>18</v>
      </c>
      <c r="AB900">
        <v>15</v>
      </c>
      <c r="AC900">
        <v>4</v>
      </c>
      <c r="AD900">
        <v>15</v>
      </c>
      <c r="AE900">
        <v>0</v>
      </c>
      <c r="AF900">
        <v>0</v>
      </c>
      <c r="AG900" s="1" t="s">
        <v>13168</v>
      </c>
      <c r="AH900">
        <v>0</v>
      </c>
      <c r="AI900">
        <v>0</v>
      </c>
      <c r="AJ900" s="1">
        <f>Y900/0.1</f>
        <v>0</v>
      </c>
      <c r="AK900" s="1">
        <f>AC900-AJ900</f>
        <v>4</v>
      </c>
      <c r="AL900" s="28">
        <f>_xlfn.IFNA(INDEX($BD$2:$BD$53,MATCH(B900,$BC$2:$BC$53,0)),1000)</f>
        <v>720687</v>
      </c>
      <c r="AM900" s="1">
        <f>C900/AL900*100000</f>
        <v>0.13875649206937271</v>
      </c>
      <c r="AN900" s="17">
        <f>IF(B901=B900,IFERROR((C900/C901)-1,0),0)</f>
        <v>0</v>
      </c>
      <c r="AO900" s="26">
        <f>IFERROR(LOG(2)/LOG(1+(AN900)),AN900)</f>
        <v>0</v>
      </c>
      <c r="AP900" s="26">
        <f>AVERAGE(Y900:Y906)</f>
        <v>13.142857142857142</v>
      </c>
      <c r="AR900" s="1">
        <f>Q900/AL900*100000</f>
        <v>0</v>
      </c>
      <c r="AS900" s="25">
        <f>IF(B901=B900,IFERROR((AE900/AE901)-1,0),0)</f>
        <v>0</v>
      </c>
      <c r="AT900" s="26">
        <f>IFERROR(LOG(2)/LOG(1+(AS900)),AS900)</f>
        <v>0</v>
      </c>
      <c r="AU900" s="26">
        <f>AVERAGE(AE900:AE906)</f>
        <v>1.1428571428571428</v>
      </c>
      <c r="AV900" s="19">
        <f>ROUNDDOWN(N900,0)</f>
        <v>0</v>
      </c>
      <c r="AW900" s="29" cm="1">
        <f t="array" ref="AW900">_xlfn.ANCHORARRAY(AV900)-1</f>
        <v>-1</v>
      </c>
    </row>
    <row r="901" spans="1:49" x14ac:dyDescent="0.25">
      <c r="A901">
        <v>20200308</v>
      </c>
      <c r="B901" s="1" t="s">
        <v>39</v>
      </c>
      <c r="C901">
        <v>1</v>
      </c>
      <c r="D901">
        <v>10</v>
      </c>
      <c r="E901">
        <v>0</v>
      </c>
      <c r="M901" s="1" t="s">
        <v>54</v>
      </c>
      <c r="N901" s="2"/>
      <c r="O901" s="2"/>
      <c r="P901" s="1" t="s">
        <v>54</v>
      </c>
      <c r="S901" s="2"/>
      <c r="T901" s="1" t="s">
        <v>54</v>
      </c>
      <c r="U901" s="1" t="s">
        <v>54</v>
      </c>
      <c r="V901" s="1" t="s">
        <v>54</v>
      </c>
      <c r="X901">
        <v>11</v>
      </c>
      <c r="Y901">
        <v>1</v>
      </c>
      <c r="Z901" s="1" t="s">
        <v>10939</v>
      </c>
      <c r="AA901">
        <v>11</v>
      </c>
      <c r="AB901">
        <v>11</v>
      </c>
      <c r="AC901">
        <v>3</v>
      </c>
      <c r="AD901">
        <v>11</v>
      </c>
      <c r="AE901">
        <v>0</v>
      </c>
      <c r="AF901">
        <v>0</v>
      </c>
      <c r="AG901" s="1" t="s">
        <v>13220</v>
      </c>
      <c r="AH901">
        <v>0</v>
      </c>
      <c r="AI901">
        <v>0</v>
      </c>
      <c r="AJ901" s="1">
        <f>Y901/0.1</f>
        <v>10</v>
      </c>
      <c r="AK901" s="1">
        <f>AC901-AJ901</f>
        <v>-7</v>
      </c>
      <c r="AL901" s="28">
        <f>_xlfn.IFNA(INDEX($BD$2:$BD$53,MATCH(B901,$BC$2:$BC$53,0)),1000)</f>
        <v>720687</v>
      </c>
      <c r="AM901" s="1">
        <f>C901/AL901*100000</f>
        <v>0.13875649206937271</v>
      </c>
      <c r="AN901" s="17">
        <f>IF(B902=B901,IFERROR((C901/C902)-1,0),0)</f>
        <v>0</v>
      </c>
      <c r="AO901" s="26">
        <f>IFERROR(LOG(2)/LOG(1+(AN901)),AN901)</f>
        <v>0</v>
      </c>
      <c r="AP901" s="26">
        <f>AVERAGE(Y901:Y907)</f>
        <v>22.714285714285715</v>
      </c>
      <c r="AR901" s="1">
        <f>Q901/AL901*100000</f>
        <v>0</v>
      </c>
      <c r="AS901" s="25">
        <f>IF(B902=B901,IFERROR((AE901/AE902)-1,0),0)</f>
        <v>0</v>
      </c>
      <c r="AT901" s="26">
        <f>IFERROR(LOG(2)/LOG(1+(AS901)),AS901)</f>
        <v>0</v>
      </c>
      <c r="AU901" s="26">
        <f>AVERAGE(AE901:AE907)</f>
        <v>-2.2857142857142856</v>
      </c>
      <c r="AV901" s="19">
        <f>ROUNDDOWN(N901,0)</f>
        <v>0</v>
      </c>
      <c r="AW901" s="29" cm="1">
        <f t="array" ref="AW901">_xlfn.ANCHORARRAY(AV901)-1</f>
        <v>-1</v>
      </c>
    </row>
    <row r="902" spans="1:49" x14ac:dyDescent="0.25">
      <c r="A902">
        <v>20200307</v>
      </c>
      <c r="B902" s="1" t="s">
        <v>39</v>
      </c>
      <c r="C902">
        <v>0</v>
      </c>
      <c r="D902">
        <v>8</v>
      </c>
      <c r="E902">
        <v>1</v>
      </c>
      <c r="M902" s="1" t="s">
        <v>54</v>
      </c>
      <c r="N902" s="2"/>
      <c r="O902" s="2"/>
      <c r="P902" s="1" t="s">
        <v>54</v>
      </c>
      <c r="S902" s="2"/>
      <c r="T902" s="1" t="s">
        <v>54</v>
      </c>
      <c r="U902" s="1" t="s">
        <v>54</v>
      </c>
      <c r="V902" s="1" t="s">
        <v>54</v>
      </c>
      <c r="X902">
        <v>11</v>
      </c>
      <c r="Y902">
        <v>0</v>
      </c>
      <c r="Z902" s="1" t="s">
        <v>2527</v>
      </c>
      <c r="AA902">
        <v>9</v>
      </c>
      <c r="AB902">
        <v>8</v>
      </c>
      <c r="AC902">
        <v>0</v>
      </c>
      <c r="AD902">
        <v>8</v>
      </c>
      <c r="AE902">
        <v>0</v>
      </c>
      <c r="AF902">
        <v>0</v>
      </c>
      <c r="AG902" s="1" t="s">
        <v>13270</v>
      </c>
      <c r="AH902">
        <v>0</v>
      </c>
      <c r="AI902">
        <v>0</v>
      </c>
      <c r="AJ902" s="1">
        <f>Y902/0.1</f>
        <v>0</v>
      </c>
      <c r="AK902" s="1">
        <f>AC902-AJ902</f>
        <v>0</v>
      </c>
      <c r="AL902" s="28">
        <f>_xlfn.IFNA(INDEX($BD$2:$BD$53,MATCH(B902,$BC$2:$BC$53,0)),1000)</f>
        <v>720687</v>
      </c>
      <c r="AM902" s="1">
        <f>C902/AL902*100000</f>
        <v>0</v>
      </c>
      <c r="AN902" s="17">
        <f>IF(B903=B902,IFERROR((C902/C903)-1,0),0)</f>
        <v>0</v>
      </c>
      <c r="AO902" s="26">
        <f>IFERROR(LOG(2)/LOG(1+(AN902)),AN902)</f>
        <v>0</v>
      </c>
      <c r="AP902" s="26">
        <f>AVERAGE(Y902:Y908)</f>
        <v>29.714285714285715</v>
      </c>
      <c r="AR902" s="1">
        <f>Q902/AL902*100000</f>
        <v>0</v>
      </c>
      <c r="AS902" s="25">
        <f>IF(B903=B902,IFERROR((AE902/AE903)-1,0),0)</f>
        <v>0</v>
      </c>
      <c r="AT902" s="26">
        <f>IFERROR(LOG(2)/LOG(1+(AS902)),AS902)</f>
        <v>0</v>
      </c>
      <c r="AU902" s="26">
        <f>AVERAGE(AE902:AE908)</f>
        <v>1.2857142857142858</v>
      </c>
      <c r="AV902" s="19">
        <f>ROUNDDOWN(N902,0)</f>
        <v>0</v>
      </c>
      <c r="AW902" s="29" cm="1">
        <f t="array" ref="AW902">_xlfn.ANCHORARRAY(AV902)-1</f>
        <v>-1</v>
      </c>
    </row>
    <row r="903" spans="1:49" x14ac:dyDescent="0.25">
      <c r="A903">
        <v>20200306</v>
      </c>
      <c r="B903" s="1" t="s">
        <v>39</v>
      </c>
      <c r="C903">
        <v>0</v>
      </c>
      <c r="D903">
        <v>8</v>
      </c>
      <c r="E903">
        <v>1</v>
      </c>
      <c r="M903" s="1" t="s">
        <v>54</v>
      </c>
      <c r="N903" s="2"/>
      <c r="O903" s="2"/>
      <c r="P903" s="1" t="s">
        <v>54</v>
      </c>
      <c r="S903" s="2"/>
      <c r="T903" s="1" t="s">
        <v>54</v>
      </c>
      <c r="U903" s="1" t="s">
        <v>54</v>
      </c>
      <c r="V903" s="1" t="s">
        <v>54</v>
      </c>
      <c r="X903">
        <v>11</v>
      </c>
      <c r="Y903">
        <v>0</v>
      </c>
      <c r="Z903" s="1" t="s">
        <v>10939</v>
      </c>
      <c r="AA903">
        <v>9</v>
      </c>
      <c r="AB903">
        <v>8</v>
      </c>
      <c r="AC903">
        <v>2</v>
      </c>
      <c r="AD903">
        <v>8</v>
      </c>
      <c r="AE903">
        <v>0</v>
      </c>
      <c r="AF903">
        <v>0</v>
      </c>
      <c r="AG903" s="1" t="s">
        <v>13320</v>
      </c>
      <c r="AH903">
        <v>0</v>
      </c>
      <c r="AI903">
        <v>0</v>
      </c>
      <c r="AJ903" s="1">
        <f>Y903/0.1</f>
        <v>0</v>
      </c>
      <c r="AK903" s="1">
        <f>AC903-AJ903</f>
        <v>2</v>
      </c>
      <c r="AL903" s="28">
        <f>_xlfn.IFNA(INDEX($BD$2:$BD$53,MATCH(B903,$BC$2:$BC$53,0)),1000)</f>
        <v>720687</v>
      </c>
      <c r="AM903" s="1">
        <f>C903/AL903*100000</f>
        <v>0</v>
      </c>
      <c r="AN903" s="17">
        <f>IF(B904=B903,IFERROR((C903/C904)-1,0),0)</f>
        <v>0</v>
      </c>
      <c r="AO903" s="26">
        <f>IFERROR(LOG(2)/LOG(1+(AN903)),AN903)</f>
        <v>0</v>
      </c>
      <c r="AP903" s="26">
        <f>AVERAGE(Y903:Y909)</f>
        <v>34.857142857142854</v>
      </c>
      <c r="AR903" s="1">
        <f>Q903/AL903*100000</f>
        <v>0</v>
      </c>
      <c r="AS903" s="25">
        <f>IF(B904=B903,IFERROR((AE903/AE904)-1,0),0)</f>
        <v>0</v>
      </c>
      <c r="AT903" s="26">
        <f>IFERROR(LOG(2)/LOG(1+(AS903)),AS903)</f>
        <v>0</v>
      </c>
      <c r="AU903" s="26">
        <f>AVERAGE(AE903:AE909)</f>
        <v>1.7142857142857142</v>
      </c>
      <c r="AV903" s="19">
        <f>ROUNDDOWN(N903,0)</f>
        <v>0</v>
      </c>
      <c r="AW903" s="29" cm="1">
        <f t="array" ref="AW903">_xlfn.ANCHORARRAY(AV903)-1</f>
        <v>-1</v>
      </c>
    </row>
    <row r="904" spans="1:49" x14ac:dyDescent="0.25">
      <c r="A904">
        <v>20200305</v>
      </c>
      <c r="B904" s="1" t="s">
        <v>39</v>
      </c>
      <c r="C904">
        <v>0</v>
      </c>
      <c r="D904">
        <v>6</v>
      </c>
      <c r="E904">
        <v>2</v>
      </c>
      <c r="M904" s="1" t="s">
        <v>54</v>
      </c>
      <c r="N904" s="2"/>
      <c r="O904" s="2"/>
      <c r="P904" s="1" t="s">
        <v>54</v>
      </c>
      <c r="S904" s="2"/>
      <c r="T904" s="1" t="s">
        <v>54</v>
      </c>
      <c r="U904" s="1" t="s">
        <v>54</v>
      </c>
      <c r="V904" s="1" t="s">
        <v>54</v>
      </c>
      <c r="X904">
        <v>11</v>
      </c>
      <c r="Y904">
        <v>0</v>
      </c>
      <c r="Z904" s="1" t="s">
        <v>2527</v>
      </c>
      <c r="AA904">
        <v>8</v>
      </c>
      <c r="AB904">
        <v>6</v>
      </c>
      <c r="AC904">
        <v>0</v>
      </c>
      <c r="AD904">
        <v>6</v>
      </c>
      <c r="AE904">
        <v>0</v>
      </c>
      <c r="AF904">
        <v>0</v>
      </c>
      <c r="AG904" s="1" t="s">
        <v>13356</v>
      </c>
      <c r="AH904">
        <v>0</v>
      </c>
      <c r="AI904">
        <v>0</v>
      </c>
      <c r="AJ904" s="1">
        <f>Y904/0.1</f>
        <v>0</v>
      </c>
      <c r="AK904" s="1">
        <f>AC904-AJ904</f>
        <v>0</v>
      </c>
      <c r="AL904" s="28">
        <f>_xlfn.IFNA(INDEX($BD$2:$BD$53,MATCH(B904,$BC$2:$BC$53,0)),1000)</f>
        <v>720687</v>
      </c>
      <c r="AM904" s="1">
        <f>C904/AL904*100000</f>
        <v>0</v>
      </c>
      <c r="AN904" s="17">
        <f>IF(B905=B904,IFERROR((C904/C905)-1,0),0)</f>
        <v>0</v>
      </c>
      <c r="AO904" s="26">
        <f>IFERROR(LOG(2)/LOG(1+(AN904)),AN904)</f>
        <v>0</v>
      </c>
      <c r="AP904" s="26">
        <f>AVERAGE(Y904:Y910)</f>
        <v>41.714285714285715</v>
      </c>
      <c r="AR904" s="1">
        <f>Q904/AL904*100000</f>
        <v>0</v>
      </c>
      <c r="AS904" s="25">
        <f>IF(B905=B904,IFERROR((AE904/AE905)-1,0),0)</f>
        <v>0</v>
      </c>
      <c r="AT904" s="26">
        <f>IFERROR(LOG(2)/LOG(1+(AS904)),AS904)</f>
        <v>0</v>
      </c>
      <c r="AU904" s="26">
        <f>AVERAGE(AE904:AE910)</f>
        <v>3.4285714285714284</v>
      </c>
      <c r="AV904" s="19">
        <f>ROUNDDOWN(N904,0)</f>
        <v>0</v>
      </c>
      <c r="AW904" s="29" cm="1">
        <f t="array" ref="AW904">_xlfn.ANCHORARRAY(AV904)-1</f>
        <v>-1</v>
      </c>
    </row>
    <row r="905" spans="1:49" x14ac:dyDescent="0.25">
      <c r="A905">
        <v>20200614</v>
      </c>
      <c r="B905" s="1" t="s">
        <v>40</v>
      </c>
      <c r="C905">
        <v>10264</v>
      </c>
      <c r="D905">
        <v>71523</v>
      </c>
      <c r="F905">
        <v>93</v>
      </c>
      <c r="L905">
        <v>6172</v>
      </c>
      <c r="M905" s="1" t="s">
        <v>31</v>
      </c>
      <c r="N905" s="2">
        <v>43995.75</v>
      </c>
      <c r="O905" s="2">
        <v>43995.583333333336</v>
      </c>
      <c r="P905" s="1" t="s">
        <v>2544</v>
      </c>
      <c r="Q905">
        <v>422</v>
      </c>
      <c r="S905" s="2">
        <v>43995.583333333336</v>
      </c>
      <c r="T905" s="1" t="s">
        <v>54</v>
      </c>
      <c r="U905" s="1" t="s">
        <v>54</v>
      </c>
      <c r="V905" s="1" t="s">
        <v>54</v>
      </c>
      <c r="W905">
        <v>9313</v>
      </c>
      <c r="X905">
        <v>10</v>
      </c>
      <c r="Y905">
        <v>35</v>
      </c>
      <c r="Z905" s="1" t="s">
        <v>2545</v>
      </c>
      <c r="AA905">
        <v>81787</v>
      </c>
      <c r="AB905">
        <v>81787</v>
      </c>
      <c r="AC905">
        <v>1688</v>
      </c>
      <c r="AD905">
        <v>81787</v>
      </c>
      <c r="AE905">
        <v>3</v>
      </c>
      <c r="AF905">
        <v>0</v>
      </c>
      <c r="AG905" s="1" t="s">
        <v>2546</v>
      </c>
      <c r="AH905">
        <v>0</v>
      </c>
      <c r="AI905">
        <v>0</v>
      </c>
      <c r="AJ905" s="1">
        <f>Y905/0.1</f>
        <v>350</v>
      </c>
      <c r="AK905" s="1">
        <f>AC905-AJ905</f>
        <v>1338</v>
      </c>
      <c r="AL905" s="28">
        <f>_xlfn.IFNA(INDEX($BD$2:$BD$53,MATCH(B905,$BC$2:$BC$53,0)),1000)</f>
        <v>982895</v>
      </c>
      <c r="AM905" s="1">
        <f>C905/AL905*100000</f>
        <v>1044.2621032765453</v>
      </c>
      <c r="AN905" s="17">
        <f>IF(B906=B905,IFERROR((C905/C906)-1,0),0)</f>
        <v>3.4216443445107547E-3</v>
      </c>
      <c r="AO905" s="26">
        <f>IFERROR(LOG(2)/LOG(1+(AN905)),AN905)</f>
        <v>202.92359085568248</v>
      </c>
      <c r="AP905" s="26">
        <f>AVERAGE(Y905:Y911)</f>
        <v>46</v>
      </c>
      <c r="AR905" s="1">
        <f>Q905/AL905*100000</f>
        <v>42.934392788649852</v>
      </c>
      <c r="AS905" s="25">
        <f>IF(B906=B905,IFERROR((AE905/AE906)-1,0),0)</f>
        <v>-0.4</v>
      </c>
      <c r="AT905" s="26">
        <f>IFERROR(LOG(2)/LOG(1+(AS905)),AS905)</f>
        <v>-1.3569154488567239</v>
      </c>
      <c r="AU905" s="26">
        <f>AVERAGE(AE905:AE911)</f>
        <v>3.4285714285714284</v>
      </c>
      <c r="AV905" s="19">
        <f>ROUNDDOWN(N905,0)</f>
        <v>43995</v>
      </c>
      <c r="AW905" s="29" cm="1">
        <f t="array" ref="AW905">_xlfn.ANCHORARRAY(AV905)-1</f>
        <v>43994</v>
      </c>
    </row>
    <row r="906" spans="1:49" x14ac:dyDescent="0.25">
      <c r="A906">
        <v>20200613</v>
      </c>
      <c r="B906" s="1" t="s">
        <v>40</v>
      </c>
      <c r="C906">
        <v>10229</v>
      </c>
      <c r="D906">
        <v>69870</v>
      </c>
      <c r="F906">
        <v>93</v>
      </c>
      <c r="L906">
        <v>6116</v>
      </c>
      <c r="M906" s="1" t="s">
        <v>31</v>
      </c>
      <c r="N906" s="2">
        <v>43994.75</v>
      </c>
      <c r="O906" s="2">
        <v>43994.583333333336</v>
      </c>
      <c r="P906" s="1" t="s">
        <v>2723</v>
      </c>
      <c r="Q906">
        <v>419</v>
      </c>
      <c r="S906" s="2">
        <v>43994.583333333336</v>
      </c>
      <c r="T906" s="1" t="s">
        <v>54</v>
      </c>
      <c r="U906" s="1" t="s">
        <v>54</v>
      </c>
      <c r="V906" s="1" t="s">
        <v>54</v>
      </c>
      <c r="W906">
        <v>9278</v>
      </c>
      <c r="X906">
        <v>10</v>
      </c>
      <c r="Y906">
        <v>56</v>
      </c>
      <c r="Z906" s="1" t="s">
        <v>2724</v>
      </c>
      <c r="AA906">
        <v>80099</v>
      </c>
      <c r="AB906">
        <v>80099</v>
      </c>
      <c r="AC906">
        <v>2405</v>
      </c>
      <c r="AD906">
        <v>80099</v>
      </c>
      <c r="AE906">
        <v>5</v>
      </c>
      <c r="AF906">
        <v>0</v>
      </c>
      <c r="AG906" s="1" t="s">
        <v>2725</v>
      </c>
      <c r="AH906">
        <v>0</v>
      </c>
      <c r="AI906">
        <v>0</v>
      </c>
      <c r="AJ906" s="1">
        <f>Y906/0.1</f>
        <v>560</v>
      </c>
      <c r="AK906" s="1">
        <f>AC906-AJ906</f>
        <v>1845</v>
      </c>
      <c r="AL906" s="28">
        <f>_xlfn.IFNA(INDEX($BD$2:$BD$53,MATCH(B906,$BC$2:$BC$53,0)),1000)</f>
        <v>982895</v>
      </c>
      <c r="AM906" s="1">
        <f>C906/AL906*100000</f>
        <v>1040.7011939220363</v>
      </c>
      <c r="AN906" s="17">
        <f>IF(B907=B906,IFERROR((C906/C907)-1,0),0)</f>
        <v>5.5047675218715675E-3</v>
      </c>
      <c r="AO906" s="26">
        <f>IFERROR(LOG(2)/LOG(1+(AN906)),AN906)</f>
        <v>126.26386842021947</v>
      </c>
      <c r="AP906" s="26">
        <f>AVERAGE(Y906:Y912)</f>
        <v>54.857142857142854</v>
      </c>
      <c r="AR906" s="1">
        <f>Q906/AL906*100000</f>
        <v>42.629171986834812</v>
      </c>
      <c r="AS906" s="25">
        <f>IF(B907=B906,IFERROR((AE906/AE907)-1,0),0)</f>
        <v>-1.2083333333333333</v>
      </c>
      <c r="AT906" s="26">
        <f>IFERROR(LOG(2)/LOG(1+(AS906)),AS906)</f>
        <v>-1.2083333333333333</v>
      </c>
      <c r="AU906" s="26">
        <f>AVERAGE(AE906:AE912)</f>
        <v>4.1428571428571432</v>
      </c>
      <c r="AV906" s="19">
        <f>ROUNDDOWN(N906,0)</f>
        <v>43994</v>
      </c>
      <c r="AW906" s="29" cm="1">
        <f t="array" ref="AW906">_xlfn.ANCHORARRAY(AV906)-1</f>
        <v>43993</v>
      </c>
    </row>
    <row r="907" spans="1:49" x14ac:dyDescent="0.25">
      <c r="A907">
        <v>20200612</v>
      </c>
      <c r="B907" s="1" t="s">
        <v>40</v>
      </c>
      <c r="C907">
        <v>10173</v>
      </c>
      <c r="D907">
        <v>67521</v>
      </c>
      <c r="F907">
        <v>100</v>
      </c>
      <c r="L907">
        <v>6062</v>
      </c>
      <c r="M907" s="1" t="s">
        <v>31</v>
      </c>
      <c r="N907" s="2">
        <v>43993.75</v>
      </c>
      <c r="O907" s="2">
        <v>43993.583333333336</v>
      </c>
      <c r="P907" s="1" t="s">
        <v>2888</v>
      </c>
      <c r="Q907">
        <v>414</v>
      </c>
      <c r="S907" s="2">
        <v>43993.583333333336</v>
      </c>
      <c r="T907" s="1" t="s">
        <v>54</v>
      </c>
      <c r="U907" s="1" t="s">
        <v>54</v>
      </c>
      <c r="V907" s="1" t="s">
        <v>54</v>
      </c>
      <c r="W907">
        <v>9222</v>
      </c>
      <c r="X907">
        <v>10</v>
      </c>
      <c r="Y907">
        <v>67</v>
      </c>
      <c r="Z907" s="1" t="s">
        <v>2889</v>
      </c>
      <c r="AA907">
        <v>77694</v>
      </c>
      <c r="AB907">
        <v>77694</v>
      </c>
      <c r="AC907">
        <v>3661</v>
      </c>
      <c r="AD907">
        <v>77694</v>
      </c>
      <c r="AE907">
        <v>-24</v>
      </c>
      <c r="AF907">
        <v>0</v>
      </c>
      <c r="AG907" s="1" t="s">
        <v>2890</v>
      </c>
      <c r="AH907">
        <v>0</v>
      </c>
      <c r="AI907">
        <v>0</v>
      </c>
      <c r="AJ907" s="1">
        <f>Y907/0.1</f>
        <v>670</v>
      </c>
      <c r="AK907" s="1">
        <f>AC907-AJ907</f>
        <v>2991</v>
      </c>
      <c r="AL907" s="28">
        <f>_xlfn.IFNA(INDEX($BD$2:$BD$53,MATCH(B907,$BC$2:$BC$53,0)),1000)</f>
        <v>982895</v>
      </c>
      <c r="AM907" s="1">
        <f>C907/AL907*100000</f>
        <v>1035.0037389548222</v>
      </c>
      <c r="AN907" s="17">
        <f>IF(B908=B907,IFERROR((C907/C908)-1,0),0)</f>
        <v>6.6297249158915328E-3</v>
      </c>
      <c r="AO907" s="26">
        <f>IFERROR(LOG(2)/LOG(1+(AN907)),AN907)</f>
        <v>104.89761588764331</v>
      </c>
      <c r="AP907" s="26">
        <f>AVERAGE(Y907:Y913)</f>
        <v>57.142857142857146</v>
      </c>
      <c r="AR907" s="1">
        <f>Q907/AL907*100000</f>
        <v>42.120470650476399</v>
      </c>
      <c r="AS907" s="25">
        <f>IF(B908=B907,IFERROR((AE907/AE908)-1,0),0)</f>
        <v>-1.96</v>
      </c>
      <c r="AT907" s="26">
        <f>IFERROR(LOG(2)/LOG(1+(AS907)),AS907)</f>
        <v>-1.96</v>
      </c>
      <c r="AU907" s="26">
        <f>AVERAGE(AE907:AE913)</f>
        <v>3.7142857142857144</v>
      </c>
      <c r="AV907" s="19">
        <f>ROUNDDOWN(N907,0)</f>
        <v>43993</v>
      </c>
      <c r="AW907" s="29" cm="1">
        <f t="array" ref="AW907">_xlfn.ANCHORARRAY(AV907)-1</f>
        <v>43992</v>
      </c>
    </row>
    <row r="908" spans="1:49" x14ac:dyDescent="0.25">
      <c r="A908">
        <v>20200611</v>
      </c>
      <c r="B908" s="1" t="s">
        <v>40</v>
      </c>
      <c r="C908">
        <v>10106</v>
      </c>
      <c r="D908">
        <v>63927</v>
      </c>
      <c r="F908">
        <v>109</v>
      </c>
      <c r="L908">
        <v>6001</v>
      </c>
      <c r="M908" s="1" t="s">
        <v>31</v>
      </c>
      <c r="N908" s="2">
        <v>43992.75</v>
      </c>
      <c r="O908" s="2">
        <v>43992.583333333336</v>
      </c>
      <c r="P908" s="1" t="s">
        <v>3057</v>
      </c>
      <c r="Q908">
        <v>438</v>
      </c>
      <c r="S908" s="2">
        <v>43992.583333333336</v>
      </c>
      <c r="T908" s="1" t="s">
        <v>54</v>
      </c>
      <c r="U908" s="1" t="s">
        <v>54</v>
      </c>
      <c r="V908" s="1" t="s">
        <v>54</v>
      </c>
      <c r="W908">
        <v>9158</v>
      </c>
      <c r="X908">
        <v>10</v>
      </c>
      <c r="Y908">
        <v>50</v>
      </c>
      <c r="Z908" s="1" t="s">
        <v>3058</v>
      </c>
      <c r="AA908">
        <v>74033</v>
      </c>
      <c r="AB908">
        <v>74033</v>
      </c>
      <c r="AC908">
        <v>2288</v>
      </c>
      <c r="AD908">
        <v>74033</v>
      </c>
      <c r="AE908">
        <v>25</v>
      </c>
      <c r="AF908">
        <v>0</v>
      </c>
      <c r="AG908" s="1" t="s">
        <v>3059</v>
      </c>
      <c r="AH908">
        <v>0</v>
      </c>
      <c r="AI908">
        <v>0</v>
      </c>
      <c r="AJ908" s="1">
        <f>Y908/0.1</f>
        <v>500</v>
      </c>
      <c r="AK908" s="1">
        <f>AC908-AJ908</f>
        <v>1788</v>
      </c>
      <c r="AL908" s="28">
        <f>_xlfn.IFNA(INDEX($BD$2:$BD$53,MATCH(B908,$BC$2:$BC$53,0)),1000)</f>
        <v>982895</v>
      </c>
      <c r="AM908" s="1">
        <f>C908/AL908*100000</f>
        <v>1028.1871410476197</v>
      </c>
      <c r="AN908" s="17">
        <f>IF(B909=B908,IFERROR((C908/C909)-1,0),0)</f>
        <v>4.9721559268098847E-3</v>
      </c>
      <c r="AO908" s="26">
        <f>IFERROR(LOG(2)/LOG(1+(AN908)),AN908)</f>
        <v>139.75204805327562</v>
      </c>
      <c r="AP908" s="26">
        <f>AVERAGE(Y908:Y914)</f>
        <v>51.428571428571431</v>
      </c>
      <c r="AR908" s="1">
        <f>Q908/AL908*100000</f>
        <v>44.562237064996772</v>
      </c>
      <c r="AS908" s="25">
        <f>IF(B909=B908,IFERROR((AE908/AE909)-1,0),0)</f>
        <v>7.3333333333333339</v>
      </c>
      <c r="AT908" s="26">
        <f>IFERROR(LOG(2)/LOG(1+(AS908)),AS908)</f>
        <v>0.32691557852388231</v>
      </c>
      <c r="AU908" s="26">
        <f>AVERAGE(AE908:AE914)</f>
        <v>7.4285714285714288</v>
      </c>
      <c r="AV908" s="19">
        <f>ROUNDDOWN(N908,0)</f>
        <v>43992</v>
      </c>
      <c r="AW908" s="29" cm="1">
        <f t="array" ref="AW908">_xlfn.ANCHORARRAY(AV908)-1</f>
        <v>43991</v>
      </c>
    </row>
    <row r="909" spans="1:49" x14ac:dyDescent="0.25">
      <c r="A909">
        <v>20200610</v>
      </c>
      <c r="B909" s="1" t="s">
        <v>40</v>
      </c>
      <c r="C909">
        <v>10056</v>
      </c>
      <c r="D909">
        <v>61689</v>
      </c>
      <c r="F909">
        <v>108</v>
      </c>
      <c r="L909">
        <v>5939</v>
      </c>
      <c r="M909" s="1" t="s">
        <v>31</v>
      </c>
      <c r="N909" s="2">
        <v>43991.75</v>
      </c>
      <c r="O909" s="2">
        <v>43991.583333333336</v>
      </c>
      <c r="P909" s="1" t="s">
        <v>3229</v>
      </c>
      <c r="Q909">
        <v>413</v>
      </c>
      <c r="S909" s="2">
        <v>43991.583333333336</v>
      </c>
      <c r="T909" s="1" t="s">
        <v>54</v>
      </c>
      <c r="U909" s="1" t="s">
        <v>54</v>
      </c>
      <c r="V909" s="1" t="s">
        <v>54</v>
      </c>
      <c r="W909">
        <v>10056</v>
      </c>
      <c r="X909">
        <v>10</v>
      </c>
      <c r="Y909">
        <v>36</v>
      </c>
      <c r="Z909" s="1" t="s">
        <v>3230</v>
      </c>
      <c r="AA909">
        <v>71745</v>
      </c>
      <c r="AB909">
        <v>71745</v>
      </c>
      <c r="AC909">
        <v>992</v>
      </c>
      <c r="AD909">
        <v>71745</v>
      </c>
      <c r="AE909">
        <v>3</v>
      </c>
      <c r="AF909">
        <v>0</v>
      </c>
      <c r="AG909" s="1" t="s">
        <v>3231</v>
      </c>
      <c r="AH909">
        <v>0</v>
      </c>
      <c r="AI909">
        <v>0</v>
      </c>
      <c r="AJ909" s="1">
        <f>Y909/0.1</f>
        <v>360</v>
      </c>
      <c r="AK909" s="1">
        <f>AC909-AJ909</f>
        <v>632</v>
      </c>
      <c r="AL909" s="28">
        <f>_xlfn.IFNA(INDEX($BD$2:$BD$53,MATCH(B909,$BC$2:$BC$53,0)),1000)</f>
        <v>982895</v>
      </c>
      <c r="AM909" s="1">
        <f>C909/AL909*100000</f>
        <v>1023.1001276840354</v>
      </c>
      <c r="AN909" s="17">
        <f>IF(B910=B909,IFERROR((C909/C910)-1,0),0)</f>
        <v>3.59281437125758E-3</v>
      </c>
      <c r="AO909" s="26">
        <f>IFERROR(LOG(2)/LOG(1+(AN909)),AN909)</f>
        <v>193.27233168899096</v>
      </c>
      <c r="AP909" s="26">
        <f>AVERAGE(Y909:Y915)</f>
        <v>49.142857142857146</v>
      </c>
      <c r="AR909" s="1">
        <f>Q909/AL909*100000</f>
        <v>42.018730383204719</v>
      </c>
      <c r="AS909" s="25">
        <f>IF(B910=B909,IFERROR((AE909/AE910)-1,0),0)</f>
        <v>-0.75</v>
      </c>
      <c r="AT909" s="26">
        <f>IFERROR(LOG(2)/LOG(1+(AS909)),AS909)</f>
        <v>-0.5</v>
      </c>
      <c r="AU909" s="26">
        <f>AVERAGE(AE909:AE915)</f>
        <v>5.4285714285714288</v>
      </c>
      <c r="AV909" s="19">
        <f>ROUNDDOWN(N909,0)</f>
        <v>43991</v>
      </c>
      <c r="AW909" s="29" cm="1">
        <f t="array" ref="AW909">_xlfn.ANCHORARRAY(AV909)-1</f>
        <v>43990</v>
      </c>
    </row>
    <row r="910" spans="1:49" x14ac:dyDescent="0.25">
      <c r="A910">
        <v>20200609</v>
      </c>
      <c r="B910" s="1" t="s">
        <v>40</v>
      </c>
      <c r="C910">
        <v>10020</v>
      </c>
      <c r="D910">
        <v>60733</v>
      </c>
      <c r="F910">
        <v>108</v>
      </c>
      <c r="L910">
        <v>5888</v>
      </c>
      <c r="M910" s="1" t="s">
        <v>31</v>
      </c>
      <c r="N910" s="2">
        <v>43990.75</v>
      </c>
      <c r="O910" s="2">
        <v>43990.583333333336</v>
      </c>
      <c r="P910" s="1" t="s">
        <v>2335</v>
      </c>
      <c r="Q910">
        <v>410</v>
      </c>
      <c r="S910" s="2">
        <v>43990.583333333336</v>
      </c>
      <c r="T910" s="1" t="s">
        <v>54</v>
      </c>
      <c r="U910" s="1" t="s">
        <v>54</v>
      </c>
      <c r="V910" s="1" t="s">
        <v>54</v>
      </c>
      <c r="W910">
        <v>10020</v>
      </c>
      <c r="X910">
        <v>10</v>
      </c>
      <c r="Y910">
        <v>48</v>
      </c>
      <c r="Z910" s="1" t="s">
        <v>3398</v>
      </c>
      <c r="AA910">
        <v>70753</v>
      </c>
      <c r="AB910">
        <v>70753</v>
      </c>
      <c r="AC910">
        <v>806</v>
      </c>
      <c r="AD910">
        <v>70753</v>
      </c>
      <c r="AE910">
        <v>12</v>
      </c>
      <c r="AF910">
        <v>0</v>
      </c>
      <c r="AG910" s="1" t="s">
        <v>3399</v>
      </c>
      <c r="AH910">
        <v>0</v>
      </c>
      <c r="AI910">
        <v>0</v>
      </c>
      <c r="AJ910" s="1">
        <f>Y910/0.1</f>
        <v>480</v>
      </c>
      <c r="AK910" s="1">
        <f>AC910-AJ910</f>
        <v>326</v>
      </c>
      <c r="AL910" s="28">
        <f>_xlfn.IFNA(INDEX($BD$2:$BD$53,MATCH(B910,$BC$2:$BC$53,0)),1000)</f>
        <v>982895</v>
      </c>
      <c r="AM910" s="1">
        <f>C910/AL910*100000</f>
        <v>1019.4374780622549</v>
      </c>
      <c r="AN910" s="17">
        <f>IF(B911=B910,IFERROR((C910/C911)-1,0),0)</f>
        <v>4.8134777376653837E-3</v>
      </c>
      <c r="AO910" s="26">
        <f>IFERROR(LOG(2)/LOG(1+(AN910)),AN910)</f>
        <v>144.34762298136448</v>
      </c>
      <c r="AP910" s="26">
        <f>AVERAGE(Y910:Y916)</f>
        <v>47.857142857142854</v>
      </c>
      <c r="AR910" s="1">
        <f>Q910/AL910*100000</f>
        <v>41.713509581389673</v>
      </c>
      <c r="AS910" s="25">
        <f>IF(B911=B910,IFERROR((AE910/AE911)-1,0),0)</f>
        <v>0</v>
      </c>
      <c r="AT910" s="26">
        <f>IFERROR(LOG(2)/LOG(1+(AS910)),AS910)</f>
        <v>0</v>
      </c>
      <c r="AU910" s="26">
        <f>AVERAGE(AE910:AE916)</f>
        <v>5.2857142857142856</v>
      </c>
      <c r="AV910" s="19">
        <f>ROUNDDOWN(N910,0)</f>
        <v>43990</v>
      </c>
      <c r="AW910" s="29" cm="1">
        <f t="array" ref="AW910">_xlfn.ANCHORARRAY(AV910)-1</f>
        <v>43989</v>
      </c>
    </row>
    <row r="911" spans="1:49" x14ac:dyDescent="0.25">
      <c r="A911">
        <v>20200608</v>
      </c>
      <c r="B911" s="1" t="s">
        <v>40</v>
      </c>
      <c r="C911">
        <v>9972</v>
      </c>
      <c r="D911">
        <v>59975</v>
      </c>
      <c r="F911">
        <v>113</v>
      </c>
      <c r="L911">
        <v>5791</v>
      </c>
      <c r="M911" s="1" t="s">
        <v>31</v>
      </c>
      <c r="N911" s="2">
        <v>43989.75</v>
      </c>
      <c r="O911" s="2">
        <v>43989.583333333336</v>
      </c>
      <c r="P911" s="1" t="s">
        <v>2362</v>
      </c>
      <c r="Q911">
        <v>398</v>
      </c>
      <c r="S911" s="2">
        <v>43989.583333333336</v>
      </c>
      <c r="T911" s="1" t="s">
        <v>54</v>
      </c>
      <c r="U911" s="1" t="s">
        <v>54</v>
      </c>
      <c r="V911" s="1" t="s">
        <v>54</v>
      </c>
      <c r="W911">
        <v>9972</v>
      </c>
      <c r="X911">
        <v>10</v>
      </c>
      <c r="Y911">
        <v>30</v>
      </c>
      <c r="Z911" s="1" t="s">
        <v>3541</v>
      </c>
      <c r="AA911">
        <v>69947</v>
      </c>
      <c r="AB911">
        <v>69947</v>
      </c>
      <c r="AC911">
        <v>950</v>
      </c>
      <c r="AD911">
        <v>69947</v>
      </c>
      <c r="AE911">
        <v>0</v>
      </c>
      <c r="AF911">
        <v>0</v>
      </c>
      <c r="AG911" s="1" t="s">
        <v>3542</v>
      </c>
      <c r="AH911">
        <v>0</v>
      </c>
      <c r="AI911">
        <v>0</v>
      </c>
      <c r="AJ911" s="1">
        <f>Y911/0.1</f>
        <v>300</v>
      </c>
      <c r="AK911" s="1">
        <f>AC911-AJ911</f>
        <v>650</v>
      </c>
      <c r="AL911" s="28">
        <f>_xlfn.IFNA(INDEX($BD$2:$BD$53,MATCH(B911,$BC$2:$BC$53,0)),1000)</f>
        <v>982895</v>
      </c>
      <c r="AM911" s="1">
        <f>C911/AL911*100000</f>
        <v>1014.5539452332141</v>
      </c>
      <c r="AN911" s="17">
        <f>IF(B912=B911,IFERROR((C911/C912)-1,0),0)</f>
        <v>3.0175015087507973E-3</v>
      </c>
      <c r="AO911" s="26">
        <f>IFERROR(LOG(2)/LOG(1+(AN911)),AN911)</f>
        <v>230.05537519259099</v>
      </c>
      <c r="AP911" s="26">
        <f>AVERAGE(Y911:Y917)</f>
        <v>52.428571428571431</v>
      </c>
      <c r="AR911" s="1">
        <f>Q911/AL911*100000</f>
        <v>40.492626374129486</v>
      </c>
      <c r="AS911" s="25">
        <f>IF(B912=B911,IFERROR((AE911/AE912)-1,0),0)</f>
        <v>-1</v>
      </c>
      <c r="AT911" s="26">
        <f>IFERROR(LOG(2)/LOG(1+(AS911)),AS911)</f>
        <v>-1</v>
      </c>
      <c r="AU911" s="26">
        <f>AVERAGE(AE911:AE917)</f>
        <v>4.2857142857142856</v>
      </c>
      <c r="AV911" s="19">
        <f>ROUNDDOWN(N911,0)</f>
        <v>43989</v>
      </c>
      <c r="AW911" s="29" cm="1">
        <f t="array" ref="AW911">_xlfn.ANCHORARRAY(AV911)-1</f>
        <v>43988</v>
      </c>
    </row>
    <row r="912" spans="1:49" x14ac:dyDescent="0.25">
      <c r="A912">
        <v>20200607</v>
      </c>
      <c r="B912" s="1" t="s">
        <v>40</v>
      </c>
      <c r="C912">
        <v>9942</v>
      </c>
      <c r="D912">
        <v>59055</v>
      </c>
      <c r="F912">
        <v>103</v>
      </c>
      <c r="L912">
        <v>5792</v>
      </c>
      <c r="M912" s="1" t="s">
        <v>31</v>
      </c>
      <c r="N912" s="2">
        <v>43988.75</v>
      </c>
      <c r="O912" s="2">
        <v>43988.583333333336</v>
      </c>
      <c r="P912" s="1" t="s">
        <v>2387</v>
      </c>
      <c r="Q912">
        <v>398</v>
      </c>
      <c r="S912" s="2">
        <v>43988.583333333336</v>
      </c>
      <c r="T912" s="1" t="s">
        <v>54</v>
      </c>
      <c r="U912" s="1" t="s">
        <v>54</v>
      </c>
      <c r="V912" s="1" t="s">
        <v>54</v>
      </c>
      <c r="W912">
        <v>9942</v>
      </c>
      <c r="X912">
        <v>10</v>
      </c>
      <c r="Y912">
        <v>97</v>
      </c>
      <c r="Z912" s="1" t="s">
        <v>3690</v>
      </c>
      <c r="AA912">
        <v>68997</v>
      </c>
      <c r="AB912">
        <v>68997</v>
      </c>
      <c r="AC912">
        <v>1362</v>
      </c>
      <c r="AD912">
        <v>68997</v>
      </c>
      <c r="AE912">
        <v>8</v>
      </c>
      <c r="AF912">
        <v>0</v>
      </c>
      <c r="AG912" s="1" t="s">
        <v>3691</v>
      </c>
      <c r="AH912">
        <v>0</v>
      </c>
      <c r="AI912">
        <v>0</v>
      </c>
      <c r="AJ912" s="1">
        <f>Y912/0.1</f>
        <v>970</v>
      </c>
      <c r="AK912" s="1">
        <f>AC912-AJ912</f>
        <v>392</v>
      </c>
      <c r="AL912" s="28">
        <f>_xlfn.IFNA(INDEX($BD$2:$BD$53,MATCH(B912,$BC$2:$BC$53,0)),1000)</f>
        <v>982895</v>
      </c>
      <c r="AM912" s="1">
        <f>C912/AL912*100000</f>
        <v>1011.5017372150637</v>
      </c>
      <c r="AN912" s="17">
        <f>IF(B913=B912,IFERROR((C912/C913)-1,0),0)</f>
        <v>9.852717115286902E-3</v>
      </c>
      <c r="AO912" s="26">
        <f>IFERROR(LOG(2)/LOG(1+(AN912)),AN912)</f>
        <v>70.69687316453853</v>
      </c>
      <c r="AP912" s="26">
        <f>AVERAGE(Y912:Y918)</f>
        <v>63.428571428571431</v>
      </c>
      <c r="AR912" s="1">
        <f>Q912/AL912*100000</f>
        <v>40.492626374129486</v>
      </c>
      <c r="AS912" s="25">
        <f>IF(B913=B912,IFERROR((AE912/AE913)-1,0),0)</f>
        <v>3</v>
      </c>
      <c r="AT912" s="26">
        <f>IFERROR(LOG(2)/LOG(1+(AS912)),AS912)</f>
        <v>0.5</v>
      </c>
      <c r="AU912" s="26">
        <f>AVERAGE(AE912:AE918)</f>
        <v>4.5714285714285712</v>
      </c>
      <c r="AV912" s="19">
        <f>ROUNDDOWN(N912,0)</f>
        <v>43988</v>
      </c>
      <c r="AW912" s="29" cm="1">
        <f t="array" ref="AW912">_xlfn.ANCHORARRAY(AV912)-1</f>
        <v>43987</v>
      </c>
    </row>
    <row r="913" spans="1:49" x14ac:dyDescent="0.25">
      <c r="A913">
        <v>20200606</v>
      </c>
      <c r="B913" s="1" t="s">
        <v>40</v>
      </c>
      <c r="C913">
        <v>9845</v>
      </c>
      <c r="D913">
        <v>57790</v>
      </c>
      <c r="F913">
        <v>117</v>
      </c>
      <c r="L913">
        <v>5696</v>
      </c>
      <c r="M913" s="1" t="s">
        <v>31</v>
      </c>
      <c r="N913" s="2">
        <v>43987.75</v>
      </c>
      <c r="O913" s="2">
        <v>43987.583333333336</v>
      </c>
      <c r="P913" s="1" t="s">
        <v>2415</v>
      </c>
      <c r="Q913">
        <v>390</v>
      </c>
      <c r="S913" s="2">
        <v>43987.583333333336</v>
      </c>
      <c r="T913" s="1" t="s">
        <v>54</v>
      </c>
      <c r="U913" s="1" t="s">
        <v>54</v>
      </c>
      <c r="V913" s="1" t="s">
        <v>54</v>
      </c>
      <c r="W913">
        <v>9845</v>
      </c>
      <c r="X913">
        <v>10</v>
      </c>
      <c r="Y913">
        <v>72</v>
      </c>
      <c r="Z913" s="1" t="s">
        <v>3830</v>
      </c>
      <c r="AA913">
        <v>67635</v>
      </c>
      <c r="AB913">
        <v>67635</v>
      </c>
      <c r="AC913">
        <v>906</v>
      </c>
      <c r="AD913">
        <v>67635</v>
      </c>
      <c r="AE913">
        <v>2</v>
      </c>
      <c r="AF913">
        <v>0</v>
      </c>
      <c r="AG913" s="1" t="s">
        <v>3831</v>
      </c>
      <c r="AH913">
        <v>0</v>
      </c>
      <c r="AI913">
        <v>0</v>
      </c>
      <c r="AJ913" s="1">
        <f>Y913/0.1</f>
        <v>720</v>
      </c>
      <c r="AK913" s="1">
        <f>AC913-AJ913</f>
        <v>186</v>
      </c>
      <c r="AL913" s="28">
        <f>_xlfn.IFNA(INDEX($BD$2:$BD$53,MATCH(B913,$BC$2:$BC$53,0)),1000)</f>
        <v>982895</v>
      </c>
      <c r="AM913" s="1">
        <f>C913/AL913*100000</f>
        <v>1001.6329312897105</v>
      </c>
      <c r="AN913" s="17">
        <f>IF(B914=B913,IFERROR((C913/C914)-1,0),0)</f>
        <v>7.3672362631740373E-3</v>
      </c>
      <c r="AO913" s="26">
        <f>IFERROR(LOG(2)/LOG(1+(AN913)),AN913)</f>
        <v>94.431252319145827</v>
      </c>
      <c r="AP913" s="26">
        <f>AVERAGE(Y913:Y919)</f>
        <v>60.428571428571431</v>
      </c>
      <c r="AR913" s="1">
        <f>Q913/AL913*100000</f>
        <v>39.678704235956026</v>
      </c>
      <c r="AS913" s="25">
        <f>IF(B914=B913,IFERROR((AE913/AE914)-1,0),0)</f>
        <v>0</v>
      </c>
      <c r="AT913" s="26">
        <f>IFERROR(LOG(2)/LOG(1+(AS913)),AS913)</f>
        <v>0</v>
      </c>
      <c r="AU913" s="26">
        <f>AVERAGE(AE913:AE919)</f>
        <v>4.1428571428571432</v>
      </c>
      <c r="AV913" s="19">
        <f>ROUNDDOWN(N913,0)</f>
        <v>43987</v>
      </c>
      <c r="AW913" s="29" cm="1">
        <f t="array" ref="AW913">_xlfn.ANCHORARRAY(AV913)-1</f>
        <v>43986</v>
      </c>
    </row>
    <row r="914" spans="1:49" x14ac:dyDescent="0.25">
      <c r="A914">
        <v>20200605</v>
      </c>
      <c r="B914" s="1" t="s">
        <v>40</v>
      </c>
      <c r="C914">
        <v>9773</v>
      </c>
      <c r="D914">
        <v>56956</v>
      </c>
      <c r="F914">
        <v>128</v>
      </c>
      <c r="L914">
        <v>5631</v>
      </c>
      <c r="M914" s="1" t="s">
        <v>31</v>
      </c>
      <c r="N914" s="2">
        <v>43986.75</v>
      </c>
      <c r="O914" s="2">
        <v>43986.583333333336</v>
      </c>
      <c r="P914" s="1" t="s">
        <v>2431</v>
      </c>
      <c r="Q914">
        <v>388</v>
      </c>
      <c r="S914" s="2">
        <v>43986.583333333336</v>
      </c>
      <c r="T914" s="1" t="s">
        <v>54</v>
      </c>
      <c r="U914" s="1" t="s">
        <v>54</v>
      </c>
      <c r="V914" s="1" t="s">
        <v>54</v>
      </c>
      <c r="W914">
        <v>9773</v>
      </c>
      <c r="X914">
        <v>10</v>
      </c>
      <c r="Y914">
        <v>27</v>
      </c>
      <c r="Z914" s="1" t="s">
        <v>3960</v>
      </c>
      <c r="AA914">
        <v>66729</v>
      </c>
      <c r="AB914">
        <v>66729</v>
      </c>
      <c r="AC914">
        <v>820</v>
      </c>
      <c r="AD914">
        <v>66729</v>
      </c>
      <c r="AE914">
        <v>2</v>
      </c>
      <c r="AF914">
        <v>0</v>
      </c>
      <c r="AG914" s="1" t="s">
        <v>3961</v>
      </c>
      <c r="AH914">
        <v>0</v>
      </c>
      <c r="AI914">
        <v>0</v>
      </c>
      <c r="AJ914" s="1">
        <f>Y914/0.1</f>
        <v>270</v>
      </c>
      <c r="AK914" s="1">
        <f>AC914-AJ914</f>
        <v>550</v>
      </c>
      <c r="AL914" s="28">
        <f>_xlfn.IFNA(INDEX($BD$2:$BD$53,MATCH(B914,$BC$2:$BC$53,0)),1000)</f>
        <v>982895</v>
      </c>
      <c r="AM914" s="1">
        <f>C914/AL914*100000</f>
        <v>994.30763204614948</v>
      </c>
      <c r="AN914" s="17">
        <f>IF(B915=B914,IFERROR((C914/C915)-1,0),0)</f>
        <v>2.7703673301866516E-3</v>
      </c>
      <c r="AO914" s="26">
        <f>IFERROR(LOG(2)/LOG(1+(AN914)),AN914)</f>
        <v>250.54687385321066</v>
      </c>
      <c r="AP914" s="26">
        <f>AVERAGE(Y914:Y920)</f>
        <v>76.714285714285708</v>
      </c>
      <c r="AR914" s="1">
        <f>Q914/AL914*100000</f>
        <v>39.475223701412666</v>
      </c>
      <c r="AS914" s="25">
        <f>IF(B915=B914,IFERROR((AE914/AE915)-1,0),0)</f>
        <v>-0.81818181818181812</v>
      </c>
      <c r="AT914" s="26">
        <f>IFERROR(LOG(2)/LOG(1+(AS914)),AS914)</f>
        <v>-0.40659800924006678</v>
      </c>
      <c r="AU914" s="26">
        <f>AVERAGE(AE914:AE920)</f>
        <v>4.5714285714285712</v>
      </c>
      <c r="AV914" s="19">
        <f>ROUNDDOWN(N914,0)</f>
        <v>43986</v>
      </c>
      <c r="AW914" s="29" cm="1">
        <f t="array" ref="AW914">_xlfn.ANCHORARRAY(AV914)-1</f>
        <v>43985</v>
      </c>
    </row>
    <row r="915" spans="1:49" x14ac:dyDescent="0.25">
      <c r="A915">
        <v>20200604</v>
      </c>
      <c r="B915" s="1" t="s">
        <v>40</v>
      </c>
      <c r="C915">
        <v>9746</v>
      </c>
      <c r="D915">
        <v>56163</v>
      </c>
      <c r="F915">
        <v>142</v>
      </c>
      <c r="L915">
        <v>5562</v>
      </c>
      <c r="M915" s="1" t="s">
        <v>31</v>
      </c>
      <c r="N915" s="2">
        <v>43985.75</v>
      </c>
      <c r="O915" s="2">
        <v>43985.583333333336</v>
      </c>
      <c r="P915" s="1" t="s">
        <v>2447</v>
      </c>
      <c r="Q915">
        <v>386</v>
      </c>
      <c r="S915" s="2">
        <v>43985.583333333336</v>
      </c>
      <c r="T915" s="1" t="s">
        <v>54</v>
      </c>
      <c r="U915" s="1" t="s">
        <v>54</v>
      </c>
      <c r="V915" s="1" t="s">
        <v>54</v>
      </c>
      <c r="W915">
        <v>9746</v>
      </c>
      <c r="X915">
        <v>10</v>
      </c>
      <c r="Y915">
        <v>34</v>
      </c>
      <c r="Z915" s="1" t="s">
        <v>4105</v>
      </c>
      <c r="AA915">
        <v>65909</v>
      </c>
      <c r="AB915">
        <v>65909</v>
      </c>
      <c r="AC915">
        <v>989</v>
      </c>
      <c r="AD915">
        <v>65909</v>
      </c>
      <c r="AE915">
        <v>11</v>
      </c>
      <c r="AF915">
        <v>0</v>
      </c>
      <c r="AG915" s="1" t="s">
        <v>4106</v>
      </c>
      <c r="AH915">
        <v>0</v>
      </c>
      <c r="AI915">
        <v>0</v>
      </c>
      <c r="AJ915" s="1">
        <f>Y915/0.1</f>
        <v>340</v>
      </c>
      <c r="AK915" s="1">
        <f>AC915-AJ915</f>
        <v>649</v>
      </c>
      <c r="AL915" s="28">
        <f>_xlfn.IFNA(INDEX($BD$2:$BD$53,MATCH(B915,$BC$2:$BC$53,0)),1000)</f>
        <v>982895</v>
      </c>
      <c r="AM915" s="1">
        <f>C915/AL915*100000</f>
        <v>991.56064482981401</v>
      </c>
      <c r="AN915" s="17">
        <f>IF(B916=B915,IFERROR((C915/C916)-1,0),0)</f>
        <v>3.5008237232290185E-3</v>
      </c>
      <c r="AO915" s="26">
        <f>IFERROR(LOG(2)/LOG(1+(AN915)),AN915)</f>
        <v>198.34182518671872</v>
      </c>
      <c r="AP915" s="26">
        <f>AVERAGE(Y915:Y921)</f>
        <v>82.142857142857139</v>
      </c>
      <c r="AR915" s="1">
        <f>Q915/AL915*100000</f>
        <v>39.2717431668693</v>
      </c>
      <c r="AS915" s="25">
        <f>IF(B916=B915,IFERROR((AE915/AE916)-1,0),0)</f>
        <v>4.5</v>
      </c>
      <c r="AT915" s="26">
        <f>IFERROR(LOG(2)/LOG(1+(AS915)),AS915)</f>
        <v>0.40659800924006667</v>
      </c>
      <c r="AU915" s="26">
        <f>AVERAGE(AE915:AE921)</f>
        <v>5.8571428571428568</v>
      </c>
      <c r="AV915" s="19">
        <f>ROUNDDOWN(N915,0)</f>
        <v>43985</v>
      </c>
      <c r="AW915" s="29" cm="1">
        <f t="array" ref="AW915">_xlfn.ANCHORARRAY(AV915)-1</f>
        <v>43984</v>
      </c>
    </row>
    <row r="916" spans="1:49" x14ac:dyDescent="0.25">
      <c r="A916">
        <v>20200603</v>
      </c>
      <c r="B916" s="1" t="s">
        <v>40</v>
      </c>
      <c r="C916">
        <v>9712</v>
      </c>
      <c r="D916">
        <v>55208</v>
      </c>
      <c r="F916">
        <v>153</v>
      </c>
      <c r="L916">
        <v>5493</v>
      </c>
      <c r="M916" s="1" t="s">
        <v>31</v>
      </c>
      <c r="N916" s="2">
        <v>43984.75</v>
      </c>
      <c r="O916" s="2">
        <v>43984.583333333336</v>
      </c>
      <c r="P916" s="1" t="s">
        <v>2473</v>
      </c>
      <c r="Q916">
        <v>375</v>
      </c>
      <c r="S916" s="2">
        <v>43984.583333333336</v>
      </c>
      <c r="T916" s="1" t="s">
        <v>54</v>
      </c>
      <c r="U916" s="1" t="s">
        <v>54</v>
      </c>
      <c r="V916" s="1" t="s">
        <v>54</v>
      </c>
      <c r="W916">
        <v>9712</v>
      </c>
      <c r="X916">
        <v>10</v>
      </c>
      <c r="Y916">
        <v>27</v>
      </c>
      <c r="Z916" s="1" t="s">
        <v>4253</v>
      </c>
      <c r="AA916">
        <v>64920</v>
      </c>
      <c r="AB916">
        <v>64920</v>
      </c>
      <c r="AC916">
        <v>858</v>
      </c>
      <c r="AD916">
        <v>64920</v>
      </c>
      <c r="AE916">
        <v>2</v>
      </c>
      <c r="AF916">
        <v>0</v>
      </c>
      <c r="AG916" s="1" t="s">
        <v>4254</v>
      </c>
      <c r="AH916">
        <v>0</v>
      </c>
      <c r="AI916">
        <v>0</v>
      </c>
      <c r="AJ916" s="1">
        <f>Y916/0.1</f>
        <v>270</v>
      </c>
      <c r="AK916" s="1">
        <f>AC916-AJ916</f>
        <v>588</v>
      </c>
      <c r="AL916" s="28">
        <f>_xlfn.IFNA(INDEX($BD$2:$BD$53,MATCH(B916,$BC$2:$BC$53,0)),1000)</f>
        <v>982895</v>
      </c>
      <c r="AM916" s="1">
        <f>C916/AL916*100000</f>
        <v>988.10147574257689</v>
      </c>
      <c r="AN916" s="17">
        <f>IF(B917=B916,IFERROR((C916/C917)-1,0),0)</f>
        <v>2.7878162106349524E-3</v>
      </c>
      <c r="AO916" s="26">
        <f>IFERROR(LOG(2)/LOG(1+(AN916)),AN916)</f>
        <v>248.98087366240412</v>
      </c>
      <c r="AP916" s="26">
        <f>AVERAGE(Y916:Y922)</f>
        <v>88</v>
      </c>
      <c r="AR916" s="1">
        <f>Q916/AL916*100000</f>
        <v>38.152600226880793</v>
      </c>
      <c r="AS916" s="25">
        <f>IF(B917=B916,IFERROR((AE916/AE917)-1,0),0)</f>
        <v>-0.6</v>
      </c>
      <c r="AT916" s="26">
        <f>IFERROR(LOG(2)/LOG(1+(AS916)),AS916)</f>
        <v>-0.75647079736603007</v>
      </c>
      <c r="AU916" s="26">
        <f>AVERAGE(AE916:AE922)</f>
        <v>4.4285714285714288</v>
      </c>
      <c r="AV916" s="19">
        <f>ROUNDDOWN(N916,0)</f>
        <v>43984</v>
      </c>
      <c r="AW916" s="29" cm="1">
        <f t="array" ref="AW916">_xlfn.ANCHORARRAY(AV916)-1</f>
        <v>43983</v>
      </c>
    </row>
    <row r="917" spans="1:49" x14ac:dyDescent="0.25">
      <c r="A917">
        <v>20200602</v>
      </c>
      <c r="B917" s="1" t="s">
        <v>40</v>
      </c>
      <c r="C917">
        <v>9685</v>
      </c>
      <c r="D917">
        <v>54377</v>
      </c>
      <c r="F917">
        <v>157</v>
      </c>
      <c r="L917">
        <v>5442</v>
      </c>
      <c r="M917" s="1" t="s">
        <v>31</v>
      </c>
      <c r="N917" s="2">
        <v>43983.75</v>
      </c>
      <c r="O917" s="2">
        <v>43983.583333333336</v>
      </c>
      <c r="P917" s="1" t="s">
        <v>2495</v>
      </c>
      <c r="Q917">
        <v>373</v>
      </c>
      <c r="S917" s="2">
        <v>43983.583333333336</v>
      </c>
      <c r="T917" s="1" t="s">
        <v>54</v>
      </c>
      <c r="U917" s="1" t="s">
        <v>54</v>
      </c>
      <c r="V917" s="1" t="s">
        <v>54</v>
      </c>
      <c r="W917">
        <v>9685</v>
      </c>
      <c r="X917">
        <v>10</v>
      </c>
      <c r="Y917">
        <v>80</v>
      </c>
      <c r="Z917" s="1" t="s">
        <v>3464</v>
      </c>
      <c r="AA917">
        <v>64062</v>
      </c>
      <c r="AB917">
        <v>64062</v>
      </c>
      <c r="AC917">
        <v>1615</v>
      </c>
      <c r="AD917">
        <v>64062</v>
      </c>
      <c r="AE917">
        <v>5</v>
      </c>
      <c r="AF917">
        <v>0</v>
      </c>
      <c r="AG917" s="1" t="s">
        <v>4397</v>
      </c>
      <c r="AH917">
        <v>0</v>
      </c>
      <c r="AI917">
        <v>0</v>
      </c>
      <c r="AJ917" s="1">
        <f>Y917/0.1</f>
        <v>800</v>
      </c>
      <c r="AK917" s="1">
        <f>AC917-AJ917</f>
        <v>815</v>
      </c>
      <c r="AL917" s="28">
        <f>_xlfn.IFNA(INDEX($BD$2:$BD$53,MATCH(B917,$BC$2:$BC$53,0)),1000)</f>
        <v>982895</v>
      </c>
      <c r="AM917" s="1">
        <f>C917/AL917*100000</f>
        <v>985.35448852624143</v>
      </c>
      <c r="AN917" s="17">
        <f>IF(B918=B917,IFERROR((C917/C918)-1,0),0)</f>
        <v>8.3289953149401352E-3</v>
      </c>
      <c r="AO917" s="26">
        <f>IFERROR(LOG(2)/LOG(1+(AN917)),AN917)</f>
        <v>83.567077847663469</v>
      </c>
      <c r="AP917" s="26">
        <f>AVERAGE(Y917:Y923)</f>
        <v>88.428571428571431</v>
      </c>
      <c r="AR917" s="1">
        <f>Q917/AL917*100000</f>
        <v>37.949119692337433</v>
      </c>
      <c r="AS917" s="25">
        <f>IF(B918=B917,IFERROR((AE917/AE918)-1,0),0)</f>
        <v>1.5</v>
      </c>
      <c r="AT917" s="26">
        <f>IFERROR(LOG(2)/LOG(1+(AS917)),AS917)</f>
        <v>0.75647079736603007</v>
      </c>
      <c r="AU917" s="26">
        <f>AVERAGE(AE917:AE923)</f>
        <v>5.4285714285714288</v>
      </c>
      <c r="AV917" s="19">
        <f>ROUNDDOWN(N917,0)</f>
        <v>43983</v>
      </c>
      <c r="AW917" s="29" cm="1">
        <f t="array" ref="AW917">_xlfn.ANCHORARRAY(AV917)-1</f>
        <v>43982</v>
      </c>
    </row>
    <row r="918" spans="1:49" x14ac:dyDescent="0.25">
      <c r="A918">
        <v>20200601</v>
      </c>
      <c r="B918" s="1" t="s">
        <v>40</v>
      </c>
      <c r="C918">
        <v>9605</v>
      </c>
      <c r="D918">
        <v>52842</v>
      </c>
      <c r="F918">
        <v>159</v>
      </c>
      <c r="L918">
        <v>5353</v>
      </c>
      <c r="M918" s="1" t="s">
        <v>31</v>
      </c>
      <c r="N918" s="2">
        <v>43982.75</v>
      </c>
      <c r="O918" s="2">
        <v>43982.583333333336</v>
      </c>
      <c r="P918" s="1" t="s">
        <v>208</v>
      </c>
      <c r="Q918">
        <v>368</v>
      </c>
      <c r="S918" s="2">
        <v>43982.583333333336</v>
      </c>
      <c r="T918" s="1" t="s">
        <v>54</v>
      </c>
      <c r="U918" s="1" t="s">
        <v>54</v>
      </c>
      <c r="V918" s="1" t="s">
        <v>54</v>
      </c>
      <c r="W918">
        <v>9605</v>
      </c>
      <c r="X918">
        <v>10</v>
      </c>
      <c r="Y918">
        <v>107</v>
      </c>
      <c r="Z918" s="1" t="s">
        <v>3488</v>
      </c>
      <c r="AA918">
        <v>62447</v>
      </c>
      <c r="AB918">
        <v>62447</v>
      </c>
      <c r="AC918">
        <v>1776</v>
      </c>
      <c r="AD918">
        <v>62447</v>
      </c>
      <c r="AE918">
        <v>2</v>
      </c>
      <c r="AF918">
        <v>0</v>
      </c>
      <c r="AG918" s="1" t="s">
        <v>4547</v>
      </c>
      <c r="AH918">
        <v>0</v>
      </c>
      <c r="AI918">
        <v>0</v>
      </c>
      <c r="AJ918" s="1">
        <f>Y918/0.1</f>
        <v>1070</v>
      </c>
      <c r="AK918" s="1">
        <f>AC918-AJ918</f>
        <v>706</v>
      </c>
      <c r="AL918" s="28">
        <f>_xlfn.IFNA(INDEX($BD$2:$BD$53,MATCH(B918,$BC$2:$BC$53,0)),1000)</f>
        <v>982895</v>
      </c>
      <c r="AM918" s="1">
        <f>C918/AL918*100000</f>
        <v>977.2152671445067</v>
      </c>
      <c r="AN918" s="17">
        <f>IF(B919=B918,IFERROR((C918/C919)-1,0),0)</f>
        <v>1.1265529585175793E-2</v>
      </c>
      <c r="AO918" s="26">
        <f>IFERROR(LOG(2)/LOG(1+(AN918)),AN918)</f>
        <v>61.874075301200314</v>
      </c>
      <c r="AP918" s="26">
        <f>AVERAGE(Y918:Y924)</f>
        <v>91.428571428571431</v>
      </c>
      <c r="AR918" s="1">
        <f>Q918/AL918*100000</f>
        <v>37.44041835597902</v>
      </c>
      <c r="AS918" s="25">
        <f>IF(B919=B918,IFERROR((AE918/AE919)-1,0),0)</f>
        <v>-0.6</v>
      </c>
      <c r="AT918" s="26">
        <f>IFERROR(LOG(2)/LOG(1+(AS918)),AS918)</f>
        <v>-0.75647079736603007</v>
      </c>
      <c r="AU918" s="26">
        <f>AVERAGE(AE918:AE924)</f>
        <v>5.1428571428571432</v>
      </c>
      <c r="AV918" s="19">
        <f>ROUNDDOWN(N918,0)</f>
        <v>43982</v>
      </c>
      <c r="AW918" s="29" cm="1">
        <f t="array" ref="AW918">_xlfn.ANCHORARRAY(AV918)-1</f>
        <v>43981</v>
      </c>
    </row>
    <row r="919" spans="1:49" x14ac:dyDescent="0.25">
      <c r="A919">
        <v>20200531</v>
      </c>
      <c r="B919" s="1" t="s">
        <v>40</v>
      </c>
      <c r="C919">
        <v>9498</v>
      </c>
      <c r="D919">
        <v>51173</v>
      </c>
      <c r="F919">
        <v>160</v>
      </c>
      <c r="L919">
        <v>5266</v>
      </c>
      <c r="M919" s="1" t="s">
        <v>31</v>
      </c>
      <c r="N919" s="2">
        <v>43981.75</v>
      </c>
      <c r="O919" s="2">
        <v>43981.583333333336</v>
      </c>
      <c r="P919" s="1" t="s">
        <v>219</v>
      </c>
      <c r="Q919">
        <v>366</v>
      </c>
      <c r="S919" s="2">
        <v>43981.583333333336</v>
      </c>
      <c r="T919" s="1" t="s">
        <v>54</v>
      </c>
      <c r="U919" s="1" t="s">
        <v>54</v>
      </c>
      <c r="V919" s="1" t="s">
        <v>54</v>
      </c>
      <c r="W919">
        <v>9498</v>
      </c>
      <c r="X919">
        <v>10</v>
      </c>
      <c r="Y919">
        <v>76</v>
      </c>
      <c r="Z919" s="1" t="s">
        <v>4683</v>
      </c>
      <c r="AA919">
        <v>60671</v>
      </c>
      <c r="AB919">
        <v>60671</v>
      </c>
      <c r="AC919">
        <v>1342</v>
      </c>
      <c r="AD919">
        <v>60671</v>
      </c>
      <c r="AE919">
        <v>5</v>
      </c>
      <c r="AF919">
        <v>0</v>
      </c>
      <c r="AG919" s="1" t="s">
        <v>4684</v>
      </c>
      <c r="AH919">
        <v>0</v>
      </c>
      <c r="AI919">
        <v>0</v>
      </c>
      <c r="AJ919" s="1">
        <f>Y919/0.1</f>
        <v>760</v>
      </c>
      <c r="AK919" s="1">
        <f>AC919-AJ919</f>
        <v>582</v>
      </c>
      <c r="AL919" s="28">
        <f>_xlfn.IFNA(INDEX($BD$2:$BD$53,MATCH(B919,$BC$2:$BC$53,0)),1000)</f>
        <v>982895</v>
      </c>
      <c r="AM919" s="1">
        <f>C919/AL919*100000</f>
        <v>966.32905854643673</v>
      </c>
      <c r="AN919" s="17">
        <f>IF(B920=B919,IFERROR((C919/C920)-1,0),0)</f>
        <v>8.0662279770749024E-3</v>
      </c>
      <c r="AO919" s="26">
        <f>IFERROR(LOG(2)/LOG(1+(AN919)),AN919)</f>
        <v>86.278119210415227</v>
      </c>
      <c r="AP919" s="26">
        <f>AVERAGE(Y919:Y925)</f>
        <v>98.428571428571431</v>
      </c>
      <c r="AR919" s="1">
        <f>Q919/AL919*100000</f>
        <v>37.23693782143566</v>
      </c>
      <c r="AS919" s="25">
        <f>IF(B920=B919,IFERROR((AE919/AE920)-1,0),0)</f>
        <v>0</v>
      </c>
      <c r="AT919" s="26">
        <f>IFERROR(LOG(2)/LOG(1+(AS919)),AS919)</f>
        <v>0</v>
      </c>
      <c r="AU919" s="26">
        <f>AVERAGE(AE919:AE925)</f>
        <v>5.7142857142857144</v>
      </c>
      <c r="AV919" s="19">
        <f>ROUNDDOWN(N919,0)</f>
        <v>43981</v>
      </c>
      <c r="AW919" s="29" cm="1">
        <f t="array" ref="AW919">_xlfn.ANCHORARRAY(AV919)-1</f>
        <v>43980</v>
      </c>
    </row>
    <row r="920" spans="1:49" x14ac:dyDescent="0.25">
      <c r="A920">
        <v>20200530</v>
      </c>
      <c r="B920" s="1" t="s">
        <v>40</v>
      </c>
      <c r="C920">
        <v>9422</v>
      </c>
      <c r="D920">
        <v>49907</v>
      </c>
      <c r="F920">
        <v>174</v>
      </c>
      <c r="L920">
        <v>5205</v>
      </c>
      <c r="M920" s="1" t="s">
        <v>31</v>
      </c>
      <c r="N920" s="2">
        <v>43980.75</v>
      </c>
      <c r="O920" s="2">
        <v>43980.583333333336</v>
      </c>
      <c r="P920" s="1" t="s">
        <v>244</v>
      </c>
      <c r="Q920">
        <v>361</v>
      </c>
      <c r="S920" s="2">
        <v>43980.583333333336</v>
      </c>
      <c r="T920" s="1" t="s">
        <v>54</v>
      </c>
      <c r="U920" s="1" t="s">
        <v>54</v>
      </c>
      <c r="V920" s="1" t="s">
        <v>54</v>
      </c>
      <c r="W920">
        <v>9422</v>
      </c>
      <c r="X920">
        <v>10</v>
      </c>
      <c r="Y920">
        <v>186</v>
      </c>
      <c r="Z920" s="1" t="s">
        <v>4817</v>
      </c>
      <c r="AA920">
        <v>59329</v>
      </c>
      <c r="AB920">
        <v>59329</v>
      </c>
      <c r="AC920">
        <v>1796</v>
      </c>
      <c r="AD920">
        <v>59329</v>
      </c>
      <c r="AE920">
        <v>5</v>
      </c>
      <c r="AF920">
        <v>0</v>
      </c>
      <c r="AG920" s="1" t="s">
        <v>4818</v>
      </c>
      <c r="AH920">
        <v>0</v>
      </c>
      <c r="AI920">
        <v>0</v>
      </c>
      <c r="AJ920" s="1">
        <f>Y920/0.1</f>
        <v>1860</v>
      </c>
      <c r="AK920" s="1">
        <f>AC920-AJ920</f>
        <v>-64</v>
      </c>
      <c r="AL920" s="28">
        <f>_xlfn.IFNA(INDEX($BD$2:$BD$53,MATCH(B920,$BC$2:$BC$53,0)),1000)</f>
        <v>982895</v>
      </c>
      <c r="AM920" s="1">
        <f>C920/AL920*100000</f>
        <v>958.59679823378895</v>
      </c>
      <c r="AN920" s="17">
        <f>IF(B921=B920,IFERROR((C920/C921)-1,0),0)</f>
        <v>2.0138588133391089E-2</v>
      </c>
      <c r="AO920" s="26">
        <f>IFERROR(LOG(2)/LOG(1+(AN920)),AN920)</f>
        <v>34.764278677957542</v>
      </c>
      <c r="AP920" s="26">
        <f>AVERAGE(Y920:Y926)</f>
        <v>104.57142857142857</v>
      </c>
      <c r="AR920" s="1">
        <f>Q920/AL920*100000</f>
        <v>36.728236485077247</v>
      </c>
      <c r="AS920" s="25">
        <f>IF(B921=B920,IFERROR((AE920/AE921)-1,0),0)</f>
        <v>-0.54545454545454541</v>
      </c>
      <c r="AT920" s="26">
        <f>IFERROR(LOG(2)/LOG(1+(AS920)),AS920)</f>
        <v>-0.87911815578677444</v>
      </c>
      <c r="AU920" s="26">
        <f>AVERAGE(AE920:AE926)</f>
        <v>5.2857142857142856</v>
      </c>
      <c r="AV920" s="19">
        <f>ROUNDDOWN(N920,0)</f>
        <v>43980</v>
      </c>
      <c r="AW920" s="29" cm="1">
        <f t="array" ref="AW920">_xlfn.ANCHORARRAY(AV920)-1</f>
        <v>43979</v>
      </c>
    </row>
    <row r="921" spans="1:49" x14ac:dyDescent="0.25">
      <c r="A921">
        <v>20200529</v>
      </c>
      <c r="B921" s="1" t="s">
        <v>40</v>
      </c>
      <c r="C921">
        <v>9236</v>
      </c>
      <c r="D921">
        <v>48297</v>
      </c>
      <c r="F921">
        <v>183</v>
      </c>
      <c r="L921">
        <v>5103</v>
      </c>
      <c r="M921" s="1" t="s">
        <v>31</v>
      </c>
      <c r="N921" s="2">
        <v>43979.75</v>
      </c>
      <c r="O921" s="2">
        <v>43979.583333333336</v>
      </c>
      <c r="P921" s="1" t="s">
        <v>270</v>
      </c>
      <c r="Q921">
        <v>356</v>
      </c>
      <c r="S921" s="2">
        <v>43979.583333333336</v>
      </c>
      <c r="T921" s="1" t="s">
        <v>54</v>
      </c>
      <c r="U921" s="1" t="s">
        <v>54</v>
      </c>
      <c r="V921" s="1" t="s">
        <v>54</v>
      </c>
      <c r="W921">
        <v>9236</v>
      </c>
      <c r="X921">
        <v>10</v>
      </c>
      <c r="Y921">
        <v>65</v>
      </c>
      <c r="Z921" s="1" t="s">
        <v>4953</v>
      </c>
      <c r="AA921">
        <v>57533</v>
      </c>
      <c r="AB921">
        <v>57533</v>
      </c>
      <c r="AC921">
        <v>732</v>
      </c>
      <c r="AD921">
        <v>57533</v>
      </c>
      <c r="AE921">
        <v>11</v>
      </c>
      <c r="AF921">
        <v>0</v>
      </c>
      <c r="AG921" s="1" t="s">
        <v>4954</v>
      </c>
      <c r="AH921">
        <v>0</v>
      </c>
      <c r="AI921">
        <v>0</v>
      </c>
      <c r="AJ921" s="1">
        <f>Y921/0.1</f>
        <v>650</v>
      </c>
      <c r="AK921" s="1">
        <f>AC921-AJ921</f>
        <v>82</v>
      </c>
      <c r="AL921" s="28">
        <f>_xlfn.IFNA(INDEX($BD$2:$BD$53,MATCH(B921,$BC$2:$BC$53,0)),1000)</f>
        <v>982895</v>
      </c>
      <c r="AM921" s="1">
        <f>C921/AL921*100000</f>
        <v>939.67310852125615</v>
      </c>
      <c r="AN921" s="17">
        <f>IF(B922=B921,IFERROR((C921/C922)-1,0),0)</f>
        <v>7.0875586086576181E-3</v>
      </c>
      <c r="AO921" s="26">
        <f>IFERROR(LOG(2)/LOG(1+(AN921)),AN921)</f>
        <v>98.143900916782215</v>
      </c>
      <c r="AP921" s="26">
        <f>AVERAGE(Y921:Y927)</f>
        <v>101</v>
      </c>
      <c r="AR921" s="1">
        <f>Q921/AL921*100000</f>
        <v>36.219535148718833</v>
      </c>
      <c r="AS921" s="25">
        <f>IF(B922=B921,IFERROR((AE921/AE922)-1,0),0)</f>
        <v>10</v>
      </c>
      <c r="AT921" s="26">
        <f>IFERROR(LOG(2)/LOG(1+(AS921)),AS921)</f>
        <v>0.28906482631788782</v>
      </c>
      <c r="AU921" s="26">
        <f>AVERAGE(AE921:AE927)</f>
        <v>4.8571428571428568</v>
      </c>
      <c r="AV921" s="19">
        <f>ROUNDDOWN(N921,0)</f>
        <v>43979</v>
      </c>
      <c r="AW921" s="29" cm="1">
        <f t="array" ref="AW921">_xlfn.ANCHORARRAY(AV921)-1</f>
        <v>43978</v>
      </c>
    </row>
    <row r="922" spans="1:49" x14ac:dyDescent="0.25">
      <c r="A922">
        <v>20200528</v>
      </c>
      <c r="B922" s="1" t="s">
        <v>40</v>
      </c>
      <c r="C922">
        <v>9171</v>
      </c>
      <c r="D922">
        <v>47630</v>
      </c>
      <c r="F922">
        <v>192</v>
      </c>
      <c r="L922">
        <v>5010</v>
      </c>
      <c r="M922" s="1" t="s">
        <v>31</v>
      </c>
      <c r="N922" s="2">
        <v>43978.75</v>
      </c>
      <c r="O922" s="2">
        <v>43978.583333333336</v>
      </c>
      <c r="P922" s="1" t="s">
        <v>297</v>
      </c>
      <c r="Q922">
        <v>345</v>
      </c>
      <c r="S922" s="2">
        <v>43978.583333333336</v>
      </c>
      <c r="T922" s="1" t="s">
        <v>54</v>
      </c>
      <c r="U922" s="1" t="s">
        <v>54</v>
      </c>
      <c r="V922" s="1" t="s">
        <v>54</v>
      </c>
      <c r="W922">
        <v>9171</v>
      </c>
      <c r="X922">
        <v>10</v>
      </c>
      <c r="Y922">
        <v>75</v>
      </c>
      <c r="Z922" s="1" t="s">
        <v>5098</v>
      </c>
      <c r="AA922">
        <v>56801</v>
      </c>
      <c r="AB922">
        <v>56801</v>
      </c>
      <c r="AC922">
        <v>1380</v>
      </c>
      <c r="AD922">
        <v>56801</v>
      </c>
      <c r="AE922">
        <v>1</v>
      </c>
      <c r="AF922">
        <v>0</v>
      </c>
      <c r="AG922" s="1" t="s">
        <v>5099</v>
      </c>
      <c r="AH922">
        <v>0</v>
      </c>
      <c r="AI922">
        <v>0</v>
      </c>
      <c r="AJ922" s="1">
        <f>Y922/0.1</f>
        <v>750</v>
      </c>
      <c r="AK922" s="1">
        <f>AC922-AJ922</f>
        <v>630</v>
      </c>
      <c r="AL922" s="28">
        <f>_xlfn.IFNA(INDEX($BD$2:$BD$53,MATCH(B922,$BC$2:$BC$53,0)),1000)</f>
        <v>982895</v>
      </c>
      <c r="AM922" s="1">
        <f>C922/AL922*100000</f>
        <v>933.05999114859662</v>
      </c>
      <c r="AN922" s="17">
        <f>IF(B923=B922,IFERROR((C922/C923)-1,0),0)</f>
        <v>8.2453825857520258E-3</v>
      </c>
      <c r="AO922" s="26">
        <f>IFERROR(LOG(2)/LOG(1+(AN922)),AN922)</f>
        <v>84.410989329943689</v>
      </c>
      <c r="AP922" s="26">
        <f>AVERAGE(Y922:Y928)</f>
        <v>112.14285714285714</v>
      </c>
      <c r="AR922" s="1">
        <f>Q922/AL922*100000</f>
        <v>35.100392208730334</v>
      </c>
      <c r="AS922" s="25">
        <f>IF(B923=B922,IFERROR((AE922/AE923)-1,0),0)</f>
        <v>-0.88888888888888884</v>
      </c>
      <c r="AT922" s="26">
        <f>IFERROR(LOG(2)/LOG(1+(AS922)),AS922)</f>
        <v>-0.31546487678572882</v>
      </c>
      <c r="AU922" s="26">
        <f>AVERAGE(AE922:AE928)</f>
        <v>4</v>
      </c>
      <c r="AV922" s="19">
        <f>ROUNDDOWN(N922,0)</f>
        <v>43978</v>
      </c>
      <c r="AW922" s="29" cm="1">
        <f t="array" ref="AW922">_xlfn.ANCHORARRAY(AV922)-1</f>
        <v>43977</v>
      </c>
    </row>
    <row r="923" spans="1:49" x14ac:dyDescent="0.25">
      <c r="A923">
        <v>20200527</v>
      </c>
      <c r="B923" s="1" t="s">
        <v>40</v>
      </c>
      <c r="C923">
        <v>9096</v>
      </c>
      <c r="D923">
        <v>46325</v>
      </c>
      <c r="F923">
        <v>196</v>
      </c>
      <c r="L923">
        <v>4909</v>
      </c>
      <c r="M923" s="1" t="s">
        <v>31</v>
      </c>
      <c r="N923" s="2">
        <v>43977.75</v>
      </c>
      <c r="O923" s="2">
        <v>43977.583333333336</v>
      </c>
      <c r="P923" s="1" t="s">
        <v>324</v>
      </c>
      <c r="Q923">
        <v>344</v>
      </c>
      <c r="S923" s="2">
        <v>43977.583333333336</v>
      </c>
      <c r="T923" s="1" t="s">
        <v>54</v>
      </c>
      <c r="U923" s="1" t="s">
        <v>54</v>
      </c>
      <c r="V923" s="1" t="s">
        <v>54</v>
      </c>
      <c r="W923">
        <v>9096</v>
      </c>
      <c r="X923">
        <v>10</v>
      </c>
      <c r="Y923">
        <v>30</v>
      </c>
      <c r="Z923" s="1" t="s">
        <v>5237</v>
      </c>
      <c r="AA923">
        <v>55421</v>
      </c>
      <c r="AB923">
        <v>55421</v>
      </c>
      <c r="AC923">
        <v>507</v>
      </c>
      <c r="AD923">
        <v>55421</v>
      </c>
      <c r="AE923">
        <v>9</v>
      </c>
      <c r="AF923">
        <v>0</v>
      </c>
      <c r="AG923" s="1" t="s">
        <v>5238</v>
      </c>
      <c r="AH923">
        <v>0</v>
      </c>
      <c r="AI923">
        <v>0</v>
      </c>
      <c r="AJ923" s="1">
        <f>Y923/0.1</f>
        <v>300</v>
      </c>
      <c r="AK923" s="1">
        <f>AC923-AJ923</f>
        <v>207</v>
      </c>
      <c r="AL923" s="28">
        <f>_xlfn.IFNA(INDEX($BD$2:$BD$53,MATCH(B923,$BC$2:$BC$53,0)),1000)</f>
        <v>982895</v>
      </c>
      <c r="AM923" s="1">
        <f>C923/AL923*100000</f>
        <v>925.42947110322052</v>
      </c>
      <c r="AN923" s="17">
        <f>IF(B924=B923,IFERROR((C923/C924)-1,0),0)</f>
        <v>3.3090668431501324E-3</v>
      </c>
      <c r="AO923" s="26">
        <f>IFERROR(LOG(2)/LOG(1+(AN923)),AN923)</f>
        <v>209.81546073189065</v>
      </c>
      <c r="AP923" s="26">
        <f>AVERAGE(Y923:Y929)</f>
        <v>128.85714285714286</v>
      </c>
      <c r="AR923" s="1">
        <f>Q923/AL923*100000</f>
        <v>34.998651941458647</v>
      </c>
      <c r="AS923" s="25">
        <f>IF(B924=B923,IFERROR((AE923/AE924)-1,0),0)</f>
        <v>2</v>
      </c>
      <c r="AT923" s="26">
        <f>IFERROR(LOG(2)/LOG(1+(AS923)),AS923)</f>
        <v>0.63092975357145742</v>
      </c>
      <c r="AU923" s="26">
        <f>AVERAGE(AE923:AE929)</f>
        <v>4.8571428571428568</v>
      </c>
      <c r="AV923" s="19">
        <f>ROUNDDOWN(N923,0)</f>
        <v>43977</v>
      </c>
      <c r="AW923" s="29" cm="1">
        <f t="array" ref="AW923">_xlfn.ANCHORARRAY(AV923)-1</f>
        <v>43976</v>
      </c>
    </row>
    <row r="924" spans="1:49" x14ac:dyDescent="0.25">
      <c r="A924">
        <v>20200526</v>
      </c>
      <c r="B924" s="1" t="s">
        <v>40</v>
      </c>
      <c r="C924">
        <v>9066</v>
      </c>
      <c r="D924">
        <v>45848</v>
      </c>
      <c r="F924">
        <v>201</v>
      </c>
      <c r="L924">
        <v>4802</v>
      </c>
      <c r="M924" s="1" t="s">
        <v>28</v>
      </c>
      <c r="N924" s="2">
        <v>43976.75</v>
      </c>
      <c r="O924" s="2">
        <v>43976.583333333336</v>
      </c>
      <c r="P924" s="1" t="s">
        <v>346</v>
      </c>
      <c r="Q924">
        <v>335</v>
      </c>
      <c r="S924" s="2">
        <v>43976.583333333336</v>
      </c>
      <c r="T924" s="1" t="s">
        <v>54</v>
      </c>
      <c r="U924" s="1" t="s">
        <v>54</v>
      </c>
      <c r="V924" s="1" t="s">
        <v>54</v>
      </c>
      <c r="W924">
        <v>9066</v>
      </c>
      <c r="X924">
        <v>10</v>
      </c>
      <c r="Y924">
        <v>101</v>
      </c>
      <c r="Z924" s="1" t="s">
        <v>5371</v>
      </c>
      <c r="AA924">
        <v>54914</v>
      </c>
      <c r="AB924">
        <v>54914</v>
      </c>
      <c r="AC924">
        <v>1018</v>
      </c>
      <c r="AD924">
        <v>54914</v>
      </c>
      <c r="AE924">
        <v>3</v>
      </c>
      <c r="AF924">
        <v>0</v>
      </c>
      <c r="AG924" s="1" t="s">
        <v>5372</v>
      </c>
      <c r="AH924">
        <v>0</v>
      </c>
      <c r="AI924">
        <v>0</v>
      </c>
      <c r="AJ924" s="1">
        <f>Y924/0.1</f>
        <v>1010</v>
      </c>
      <c r="AK924" s="1">
        <f>AC924-AJ924</f>
        <v>8</v>
      </c>
      <c r="AL924" s="28">
        <f>_xlfn.IFNA(INDEX($BD$2:$BD$53,MATCH(B924,$BC$2:$BC$53,0)),1000)</f>
        <v>982895</v>
      </c>
      <c r="AM924" s="1">
        <f>C924/AL924*100000</f>
        <v>922.37726308507013</v>
      </c>
      <c r="AN924" s="17">
        <f>IF(B925=B924,IFERROR((C924/C925)-1,0),0)</f>
        <v>1.1266034578917949E-2</v>
      </c>
      <c r="AO924" s="26">
        <f>IFERROR(LOG(2)/LOG(1+(AN924)),AN924)</f>
        <v>61.871317307262672</v>
      </c>
      <c r="AP924" s="26">
        <f>AVERAGE(Y924:Y930)</f>
        <v>147</v>
      </c>
      <c r="AR924" s="1">
        <f>Q924/AL924*100000</f>
        <v>34.082989536013514</v>
      </c>
      <c r="AS924" s="25">
        <f>IF(B925=B924,IFERROR((AE924/AE925)-1,0),0)</f>
        <v>-0.5</v>
      </c>
      <c r="AT924" s="26">
        <f>IFERROR(LOG(2)/LOG(1+(AS924)),AS924)</f>
        <v>-1</v>
      </c>
      <c r="AU924" s="26">
        <f>AVERAGE(AE924:AE930)</f>
        <v>4.4285714285714288</v>
      </c>
      <c r="AV924" s="19">
        <f>ROUNDDOWN(N924,0)</f>
        <v>43976</v>
      </c>
      <c r="AW924" s="29" cm="1">
        <f t="array" ref="AW924">_xlfn.ANCHORARRAY(AV924)-1</f>
        <v>43975</v>
      </c>
    </row>
    <row r="925" spans="1:49" x14ac:dyDescent="0.25">
      <c r="A925">
        <v>20200525</v>
      </c>
      <c r="B925" s="1" t="s">
        <v>40</v>
      </c>
      <c r="C925">
        <v>8965</v>
      </c>
      <c r="D925">
        <v>44931</v>
      </c>
      <c r="F925">
        <v>205</v>
      </c>
      <c r="L925">
        <v>4693</v>
      </c>
      <c r="M925" s="1" t="s">
        <v>28</v>
      </c>
      <c r="N925" s="2">
        <v>43975.75</v>
      </c>
      <c r="O925" s="2">
        <v>43975.583333333336</v>
      </c>
      <c r="P925" s="1" t="s">
        <v>376</v>
      </c>
      <c r="Q925">
        <v>332</v>
      </c>
      <c r="S925" s="2">
        <v>43975.583333333336</v>
      </c>
      <c r="T925" s="1" t="s">
        <v>54</v>
      </c>
      <c r="U925" s="1" t="s">
        <v>54</v>
      </c>
      <c r="V925" s="1" t="s">
        <v>54</v>
      </c>
      <c r="W925">
        <v>8965</v>
      </c>
      <c r="X925">
        <v>10</v>
      </c>
      <c r="Y925">
        <v>156</v>
      </c>
      <c r="Z925" s="1" t="s">
        <v>5511</v>
      </c>
      <c r="AA925">
        <v>53896</v>
      </c>
      <c r="AB925">
        <v>53896</v>
      </c>
      <c r="AC925">
        <v>2026</v>
      </c>
      <c r="AD925">
        <v>53896</v>
      </c>
      <c r="AE925">
        <v>6</v>
      </c>
      <c r="AF925">
        <v>0</v>
      </c>
      <c r="AG925" s="1" t="s">
        <v>5512</v>
      </c>
      <c r="AH925">
        <v>0</v>
      </c>
      <c r="AI925">
        <v>0</v>
      </c>
      <c r="AJ925" s="1">
        <f>Y925/0.1</f>
        <v>1560</v>
      </c>
      <c r="AK925" s="1">
        <f>AC925-AJ925</f>
        <v>466</v>
      </c>
      <c r="AL925" s="28">
        <f>_xlfn.IFNA(INDEX($BD$2:$BD$53,MATCH(B925,$BC$2:$BC$53,0)),1000)</f>
        <v>982895</v>
      </c>
      <c r="AM925" s="1">
        <f>C925/AL925*100000</f>
        <v>912.10149609063023</v>
      </c>
      <c r="AN925" s="17">
        <f>IF(B926=B925,IFERROR((C925/C926)-1,0),0)</f>
        <v>1.7709161085253777E-2</v>
      </c>
      <c r="AO925" s="26">
        <f>IFERROR(LOG(2)/LOG(1+(AN925)),AN925)</f>
        <v>39.486159072085577</v>
      </c>
      <c r="AP925" s="26">
        <f>AVERAGE(Y925:Y931)</f>
        <v>156.57142857142858</v>
      </c>
      <c r="AR925" s="1">
        <f>Q925/AL925*100000</f>
        <v>33.777768734198467</v>
      </c>
      <c r="AS925" s="25">
        <f>IF(B926=B925,IFERROR((AE925/AE926)-1,0),0)</f>
        <v>2</v>
      </c>
      <c r="AT925" s="26">
        <f>IFERROR(LOG(2)/LOG(1+(AS925)),AS925)</f>
        <v>0.63092975357145742</v>
      </c>
      <c r="AU925" s="26">
        <f>AVERAGE(AE925:AE931)</f>
        <v>5</v>
      </c>
      <c r="AV925" s="19">
        <f>ROUNDDOWN(N925,0)</f>
        <v>43975</v>
      </c>
      <c r="AW925" s="29" cm="1">
        <f t="array" ref="AW925">_xlfn.ANCHORARRAY(AV925)-1</f>
        <v>43974</v>
      </c>
    </row>
    <row r="926" spans="1:49" x14ac:dyDescent="0.25">
      <c r="A926">
        <v>20200524</v>
      </c>
      <c r="B926" s="1" t="s">
        <v>40</v>
      </c>
      <c r="C926">
        <v>8809</v>
      </c>
      <c r="D926">
        <v>43061</v>
      </c>
      <c r="F926">
        <v>211</v>
      </c>
      <c r="L926">
        <v>4598</v>
      </c>
      <c r="M926" s="1" t="s">
        <v>28</v>
      </c>
      <c r="N926" s="2">
        <v>43974.75</v>
      </c>
      <c r="O926" s="2">
        <v>43974.583333333336</v>
      </c>
      <c r="P926" s="1" t="s">
        <v>404</v>
      </c>
      <c r="Q926">
        <v>326</v>
      </c>
      <c r="S926" s="2">
        <v>43974.583333333336</v>
      </c>
      <c r="T926" s="1" t="s">
        <v>54</v>
      </c>
      <c r="U926" s="1" t="s">
        <v>54</v>
      </c>
      <c r="V926" s="1" t="s">
        <v>54</v>
      </c>
      <c r="W926">
        <v>8809</v>
      </c>
      <c r="X926">
        <v>10</v>
      </c>
      <c r="Y926">
        <v>119</v>
      </c>
      <c r="Z926" s="1" t="s">
        <v>5637</v>
      </c>
      <c r="AA926">
        <v>51870</v>
      </c>
      <c r="AB926">
        <v>51870</v>
      </c>
      <c r="AC926">
        <v>1336</v>
      </c>
      <c r="AD926">
        <v>51870</v>
      </c>
      <c r="AE926">
        <v>2</v>
      </c>
      <c r="AF926">
        <v>0</v>
      </c>
      <c r="AG926" s="1" t="s">
        <v>5638</v>
      </c>
      <c r="AH926">
        <v>0</v>
      </c>
      <c r="AI926">
        <v>0</v>
      </c>
      <c r="AJ926" s="1">
        <f>Y926/0.1</f>
        <v>1190</v>
      </c>
      <c r="AK926" s="1">
        <f>AC926-AJ926</f>
        <v>146</v>
      </c>
      <c r="AL926" s="28">
        <f>_xlfn.IFNA(INDEX($BD$2:$BD$53,MATCH(B926,$BC$2:$BC$53,0)),1000)</f>
        <v>982895</v>
      </c>
      <c r="AM926" s="1">
        <f>C926/AL926*100000</f>
        <v>896.23001439624784</v>
      </c>
      <c r="AN926" s="17">
        <f>IF(B927=B926,IFERROR((C926/C927)-1,0),0)</f>
        <v>1.3693901035673139E-2</v>
      </c>
      <c r="AO926" s="26">
        <f>IFERROR(LOG(2)/LOG(1+(AN926)),AN926)</f>
        <v>50.963006448440552</v>
      </c>
      <c r="AP926" s="26">
        <f>AVERAGE(Y926:Y932)</f>
        <v>162.71428571428572</v>
      </c>
      <c r="AR926" s="1">
        <f>Q926/AL926*100000</f>
        <v>33.167327130568367</v>
      </c>
      <c r="AS926" s="25">
        <f>IF(B927=B926,IFERROR((AE926/AE927)-1,0),0)</f>
        <v>0</v>
      </c>
      <c r="AT926" s="26">
        <f>IFERROR(LOG(2)/LOG(1+(AS926)),AS926)</f>
        <v>0</v>
      </c>
      <c r="AU926" s="26">
        <f>AVERAGE(AE926:AE932)</f>
        <v>5.1428571428571432</v>
      </c>
      <c r="AV926" s="19">
        <f>ROUNDDOWN(N926,0)</f>
        <v>43974</v>
      </c>
      <c r="AW926" s="29" cm="1">
        <f t="array" ref="AW926">_xlfn.ANCHORARRAY(AV926)-1</f>
        <v>43973</v>
      </c>
    </row>
    <row r="927" spans="1:49" x14ac:dyDescent="0.25">
      <c r="A927">
        <v>20200523</v>
      </c>
      <c r="B927" s="1" t="s">
        <v>40</v>
      </c>
      <c r="C927">
        <v>8690</v>
      </c>
      <c r="D927">
        <v>41844</v>
      </c>
      <c r="F927">
        <v>210</v>
      </c>
      <c r="L927">
        <v>4454</v>
      </c>
      <c r="M927" s="1" t="s">
        <v>28</v>
      </c>
      <c r="N927" s="2">
        <v>43973.75</v>
      </c>
      <c r="O927" s="2">
        <v>43973.583333333336</v>
      </c>
      <c r="P927" s="1" t="s">
        <v>425</v>
      </c>
      <c r="Q927">
        <v>324</v>
      </c>
      <c r="S927" s="2">
        <v>43973.583333333336</v>
      </c>
      <c r="T927" s="1" t="s">
        <v>54</v>
      </c>
      <c r="U927" s="1" t="s">
        <v>54</v>
      </c>
      <c r="V927" s="1" t="s">
        <v>54</v>
      </c>
      <c r="W927">
        <v>8690</v>
      </c>
      <c r="X927">
        <v>10</v>
      </c>
      <c r="Y927">
        <v>161</v>
      </c>
      <c r="Z927" s="1" t="s">
        <v>5769</v>
      </c>
      <c r="AA927">
        <v>50534</v>
      </c>
      <c r="AB927">
        <v>50534</v>
      </c>
      <c r="AC927">
        <v>1548</v>
      </c>
      <c r="AD927">
        <v>50534</v>
      </c>
      <c r="AE927">
        <v>2</v>
      </c>
      <c r="AF927">
        <v>0</v>
      </c>
      <c r="AG927" s="1" t="s">
        <v>5770</v>
      </c>
      <c r="AH927">
        <v>0</v>
      </c>
      <c r="AI927">
        <v>0</v>
      </c>
      <c r="AJ927" s="1">
        <f>Y927/0.1</f>
        <v>1610</v>
      </c>
      <c r="AK927" s="1">
        <f>AC927-AJ927</f>
        <v>-62</v>
      </c>
      <c r="AL927" s="28">
        <f>_xlfn.IFNA(INDEX($BD$2:$BD$53,MATCH(B927,$BC$2:$BC$53,0)),1000)</f>
        <v>982895</v>
      </c>
      <c r="AM927" s="1">
        <f>C927/AL927*100000</f>
        <v>884.1229225909176</v>
      </c>
      <c r="AN927" s="17">
        <f>IF(B928=B927,IFERROR((C927/C928)-1,0),0)</f>
        <v>1.8876773361472532E-2</v>
      </c>
      <c r="AO927" s="26">
        <f>IFERROR(LOG(2)/LOG(1+(AN927)),AN927)</f>
        <v>37.06507291668666</v>
      </c>
      <c r="AP927" s="26">
        <f>AVERAGE(Y927:Y933)</f>
        <v>163.28571428571428</v>
      </c>
      <c r="AR927" s="1">
        <f>Q927/AL927*100000</f>
        <v>32.963846596025007</v>
      </c>
      <c r="AS927" s="25">
        <f>IF(B928=B927,IFERROR((AE927/AE928)-1,0),0)</f>
        <v>-0.6</v>
      </c>
      <c r="AT927" s="26">
        <f>IFERROR(LOG(2)/LOG(1+(AS927)),AS927)</f>
        <v>-0.75647079736603007</v>
      </c>
      <c r="AU927" s="26">
        <f>AVERAGE(AE927:AE933)</f>
        <v>5.4285714285714288</v>
      </c>
      <c r="AV927" s="19">
        <f>ROUNDDOWN(N927,0)</f>
        <v>43973</v>
      </c>
      <c r="AW927" s="29" cm="1">
        <f t="array" ref="AW927">_xlfn.ANCHORARRAY(AV927)-1</f>
        <v>43972</v>
      </c>
    </row>
    <row r="928" spans="1:49" x14ac:dyDescent="0.25">
      <c r="A928">
        <v>20200522</v>
      </c>
      <c r="B928" s="1" t="s">
        <v>40</v>
      </c>
      <c r="C928">
        <v>8529</v>
      </c>
      <c r="D928">
        <v>40457</v>
      </c>
      <c r="F928">
        <v>221</v>
      </c>
      <c r="L928">
        <v>4296</v>
      </c>
      <c r="M928" s="1" t="s">
        <v>28</v>
      </c>
      <c r="N928" s="2">
        <v>43972.75</v>
      </c>
      <c r="O928" s="2">
        <v>43972.583333333336</v>
      </c>
      <c r="P928" s="1" t="s">
        <v>444</v>
      </c>
      <c r="Q928">
        <v>322</v>
      </c>
      <c r="S928" s="2">
        <v>43972.583333333336</v>
      </c>
      <c r="T928" s="1" t="s">
        <v>54</v>
      </c>
      <c r="U928" s="1" t="s">
        <v>54</v>
      </c>
      <c r="V928" s="1" t="s">
        <v>54</v>
      </c>
      <c r="W928">
        <v>8529</v>
      </c>
      <c r="X928">
        <v>10</v>
      </c>
      <c r="Y928">
        <v>143</v>
      </c>
      <c r="Z928" s="1" t="s">
        <v>3396</v>
      </c>
      <c r="AA928">
        <v>48986</v>
      </c>
      <c r="AB928">
        <v>48986</v>
      </c>
      <c r="AC928">
        <v>1444</v>
      </c>
      <c r="AD928">
        <v>48986</v>
      </c>
      <c r="AE928">
        <v>5</v>
      </c>
      <c r="AF928">
        <v>0</v>
      </c>
      <c r="AG928" s="1" t="s">
        <v>5902</v>
      </c>
      <c r="AH928">
        <v>0</v>
      </c>
      <c r="AI928">
        <v>0</v>
      </c>
      <c r="AJ928" s="1">
        <f>Y928/0.1</f>
        <v>1430</v>
      </c>
      <c r="AK928" s="1">
        <f>AC928-AJ928</f>
        <v>14</v>
      </c>
      <c r="AL928" s="28">
        <f>_xlfn.IFNA(INDEX($BD$2:$BD$53,MATCH(B928,$BC$2:$BC$53,0)),1000)</f>
        <v>982895</v>
      </c>
      <c r="AM928" s="1">
        <f>C928/AL928*100000</f>
        <v>867.7427395601768</v>
      </c>
      <c r="AN928" s="17">
        <f>IF(B929=B928,IFERROR((C928/C929)-1,0),0)</f>
        <v>1.7052229906987737E-2</v>
      </c>
      <c r="AO928" s="26">
        <f>IFERROR(LOG(2)/LOG(1+(AN928)),AN928)</f>
        <v>40.994074239172775</v>
      </c>
      <c r="AP928" s="26">
        <f>AVERAGE(Y928:Y934)</f>
        <v>165.14285714285714</v>
      </c>
      <c r="AR928" s="1">
        <f>Q928/AL928*100000</f>
        <v>32.760366061481641</v>
      </c>
      <c r="AS928" s="25">
        <f>IF(B929=B928,IFERROR((AE928/AE929)-1,0),0)</f>
        <v>-0.2857142857142857</v>
      </c>
      <c r="AT928" s="26">
        <f>IFERROR(LOG(2)/LOG(1+(AS928)),AS928)</f>
        <v>-2.0600427171061453</v>
      </c>
      <c r="AU928" s="26">
        <f>AVERAGE(AE928:AE934)</f>
        <v>7.2857142857142856</v>
      </c>
      <c r="AV928" s="19">
        <f>ROUNDDOWN(N928,0)</f>
        <v>43972</v>
      </c>
      <c r="AW928" s="29" cm="1">
        <f t="array" ref="AW928">_xlfn.ANCHORARRAY(AV928)-1</f>
        <v>43971</v>
      </c>
    </row>
    <row r="929" spans="1:49" x14ac:dyDescent="0.25">
      <c r="A929">
        <v>20200521</v>
      </c>
      <c r="B929" s="1" t="s">
        <v>40</v>
      </c>
      <c r="C929">
        <v>8386</v>
      </c>
      <c r="D929">
        <v>39156</v>
      </c>
      <c r="F929">
        <v>220</v>
      </c>
      <c r="L929">
        <v>4130</v>
      </c>
      <c r="M929" s="1" t="s">
        <v>28</v>
      </c>
      <c r="N929" s="2">
        <v>43971.75</v>
      </c>
      <c r="O929" s="2">
        <v>43971.583333333336</v>
      </c>
      <c r="P929" s="1" t="s">
        <v>485</v>
      </c>
      <c r="Q929">
        <v>317</v>
      </c>
      <c r="S929" s="2">
        <v>43971.583333333336</v>
      </c>
      <c r="T929" s="1" t="s">
        <v>54</v>
      </c>
      <c r="U929" s="1" t="s">
        <v>54</v>
      </c>
      <c r="V929" s="1" t="s">
        <v>54</v>
      </c>
      <c r="W929">
        <v>8386</v>
      </c>
      <c r="X929">
        <v>10</v>
      </c>
      <c r="Y929">
        <v>192</v>
      </c>
      <c r="Z929" s="1" t="s">
        <v>6039</v>
      </c>
      <c r="AA929">
        <v>47542</v>
      </c>
      <c r="AB929">
        <v>47542</v>
      </c>
      <c r="AC929">
        <v>2130</v>
      </c>
      <c r="AD929">
        <v>47542</v>
      </c>
      <c r="AE929">
        <v>7</v>
      </c>
      <c r="AF929">
        <v>0</v>
      </c>
      <c r="AG929" s="1" t="s">
        <v>6040</v>
      </c>
      <c r="AH929">
        <v>0</v>
      </c>
      <c r="AI929">
        <v>0</v>
      </c>
      <c r="AJ929" s="1">
        <f>Y929/0.1</f>
        <v>1920</v>
      </c>
      <c r="AK929" s="1">
        <f>AC929-AJ929</f>
        <v>210</v>
      </c>
      <c r="AL929" s="28">
        <f>_xlfn.IFNA(INDEX($BD$2:$BD$53,MATCH(B929,$BC$2:$BC$53,0)),1000)</f>
        <v>982895</v>
      </c>
      <c r="AM929" s="1">
        <f>C929/AL929*100000</f>
        <v>853.19388134032624</v>
      </c>
      <c r="AN929" s="17">
        <f>IF(B930=B929,IFERROR((C929/C930)-1,0),0)</f>
        <v>2.3431779350744364E-2</v>
      </c>
      <c r="AO929" s="26">
        <f>IFERROR(LOG(2)/LOG(1+(AN929)),AN929)</f>
        <v>29.926735730316125</v>
      </c>
      <c r="AP929" s="26">
        <f>AVERAGE(Y929:Y935)</f>
        <v>166.14285714285714</v>
      </c>
      <c r="AR929" s="1">
        <f>Q929/AL929*100000</f>
        <v>32.251664725123234</v>
      </c>
      <c r="AS929" s="25">
        <f>IF(B930=B929,IFERROR((AE929/AE930)-1,0),0)</f>
        <v>0.16666666666666674</v>
      </c>
      <c r="AT929" s="26">
        <f>IFERROR(LOG(2)/LOG(1+(AS929)),AS929)</f>
        <v>4.4965561056019201</v>
      </c>
      <c r="AU929" s="26">
        <f>AVERAGE(AE929:AE935)</f>
        <v>8.1428571428571423</v>
      </c>
      <c r="AV929" s="19">
        <f>ROUNDDOWN(N929,0)</f>
        <v>43971</v>
      </c>
      <c r="AW929" s="29" cm="1">
        <f t="array" ref="AW929">_xlfn.ANCHORARRAY(AV929)-1</f>
        <v>43970</v>
      </c>
    </row>
    <row r="930" spans="1:49" x14ac:dyDescent="0.25">
      <c r="A930">
        <v>20200520</v>
      </c>
      <c r="B930" s="1" t="s">
        <v>40</v>
      </c>
      <c r="C930">
        <v>8194</v>
      </c>
      <c r="D930">
        <v>37218</v>
      </c>
      <c r="F930">
        <v>220</v>
      </c>
      <c r="L930">
        <v>3965</v>
      </c>
      <c r="M930" s="1" t="s">
        <v>28</v>
      </c>
      <c r="N930" s="2">
        <v>43970.75</v>
      </c>
      <c r="O930" s="2">
        <v>43970.583333333336</v>
      </c>
      <c r="P930" s="1" t="s">
        <v>496</v>
      </c>
      <c r="Q930">
        <v>310</v>
      </c>
      <c r="S930" s="2">
        <v>43970.583333333336</v>
      </c>
      <c r="T930" s="1" t="s">
        <v>54</v>
      </c>
      <c r="U930" s="1" t="s">
        <v>54</v>
      </c>
      <c r="V930" s="1" t="s">
        <v>54</v>
      </c>
      <c r="W930">
        <v>8194</v>
      </c>
      <c r="X930">
        <v>10</v>
      </c>
      <c r="Y930">
        <v>157</v>
      </c>
      <c r="Z930" s="1" t="s">
        <v>6168</v>
      </c>
      <c r="AA930">
        <v>45412</v>
      </c>
      <c r="AB930">
        <v>45412</v>
      </c>
      <c r="AC930">
        <v>1280</v>
      </c>
      <c r="AD930">
        <v>45412</v>
      </c>
      <c r="AE930">
        <v>6</v>
      </c>
      <c r="AF930">
        <v>0</v>
      </c>
      <c r="AG930" s="1" t="s">
        <v>6169</v>
      </c>
      <c r="AH930">
        <v>0</v>
      </c>
      <c r="AI930">
        <v>0</v>
      </c>
      <c r="AJ930" s="1">
        <f>Y930/0.1</f>
        <v>1570</v>
      </c>
      <c r="AK930" s="1">
        <f>AC930-AJ930</f>
        <v>-290</v>
      </c>
      <c r="AL930" s="28">
        <f>_xlfn.IFNA(INDEX($BD$2:$BD$53,MATCH(B930,$BC$2:$BC$53,0)),1000)</f>
        <v>982895</v>
      </c>
      <c r="AM930" s="1">
        <f>C930/AL930*100000</f>
        <v>833.65975002416337</v>
      </c>
      <c r="AN930" s="17">
        <f>IF(B931=B930,IFERROR((C930/C931)-1,0),0)</f>
        <v>1.9534652233420324E-2</v>
      </c>
      <c r="AO930" s="26">
        <f>IFERROR(LOG(2)/LOG(1+(AN930)),AN930)</f>
        <v>35.828410825545511</v>
      </c>
      <c r="AP930" s="26">
        <f>AVERAGE(Y930:Y936)</f>
        <v>177.42857142857142</v>
      </c>
      <c r="AR930" s="1">
        <f>Q930/AL930*100000</f>
        <v>31.539482854221458</v>
      </c>
      <c r="AS930" s="25">
        <f>IF(B931=B930,IFERROR((AE930/AE931)-1,0),0)</f>
        <v>-0.1428571428571429</v>
      </c>
      <c r="AT930" s="26">
        <f>IFERROR(LOG(2)/LOG(1+(AS930)),AS930)</f>
        <v>-4.4965561056019201</v>
      </c>
      <c r="AU930" s="26">
        <f>AVERAGE(AE930:AE936)</f>
        <v>9</v>
      </c>
      <c r="AV930" s="19">
        <f>ROUNDDOWN(N930,0)</f>
        <v>43970</v>
      </c>
      <c r="AW930" s="29" cm="1">
        <f t="array" ref="AW930">_xlfn.ANCHORARRAY(AV930)-1</f>
        <v>43969</v>
      </c>
    </row>
    <row r="931" spans="1:49" x14ac:dyDescent="0.25">
      <c r="A931">
        <v>20200519</v>
      </c>
      <c r="B931" s="1" t="s">
        <v>40</v>
      </c>
      <c r="C931">
        <v>8037</v>
      </c>
      <c r="D931">
        <v>36095</v>
      </c>
      <c r="F931">
        <v>236</v>
      </c>
      <c r="L931">
        <v>3760</v>
      </c>
      <c r="M931" s="1" t="s">
        <v>28</v>
      </c>
      <c r="N931" s="2">
        <v>43969.75</v>
      </c>
      <c r="O931" s="2">
        <v>43969.583333333336</v>
      </c>
      <c r="P931" s="1" t="s">
        <v>519</v>
      </c>
      <c r="Q931">
        <v>304</v>
      </c>
      <c r="S931" s="2">
        <v>43969.583333333336</v>
      </c>
      <c r="T931" s="1" t="s">
        <v>54</v>
      </c>
      <c r="U931" s="1" t="s">
        <v>54</v>
      </c>
      <c r="V931" s="1" t="s">
        <v>54</v>
      </c>
      <c r="W931">
        <v>8037</v>
      </c>
      <c r="X931">
        <v>10</v>
      </c>
      <c r="Y931">
        <v>168</v>
      </c>
      <c r="Z931" s="1" t="s">
        <v>6296</v>
      </c>
      <c r="AA931">
        <v>44132</v>
      </c>
      <c r="AB931">
        <v>44132</v>
      </c>
      <c r="AC931">
        <v>1674</v>
      </c>
      <c r="AD931">
        <v>44132</v>
      </c>
      <c r="AE931">
        <v>7</v>
      </c>
      <c r="AF931">
        <v>0</v>
      </c>
      <c r="AG931" s="1" t="s">
        <v>6297</v>
      </c>
      <c r="AH931">
        <v>0</v>
      </c>
      <c r="AI931">
        <v>0</v>
      </c>
      <c r="AJ931" s="1">
        <f>Y931/0.1</f>
        <v>1680</v>
      </c>
      <c r="AK931" s="1">
        <f>AC931-AJ931</f>
        <v>-6</v>
      </c>
      <c r="AL931" s="28">
        <f>_xlfn.IFNA(INDEX($BD$2:$BD$53,MATCH(B931,$BC$2:$BC$53,0)),1000)</f>
        <v>982895</v>
      </c>
      <c r="AM931" s="1">
        <f>C931/AL931*100000</f>
        <v>817.6865280625093</v>
      </c>
      <c r="AN931" s="17">
        <f>IF(B932=B931,IFERROR((C931/C932)-1,0),0)</f>
        <v>2.1349599695005717E-2</v>
      </c>
      <c r="AO931" s="26">
        <f>IFERROR(LOG(2)/LOG(1+(AN931)),AN931)</f>
        <v>32.811872210177725</v>
      </c>
      <c r="AP931" s="26">
        <f>AVERAGE(Y931:Y937)</f>
        <v>185.14285714285714</v>
      </c>
      <c r="AR931" s="1">
        <f>Q931/AL931*100000</f>
        <v>30.929041250591364</v>
      </c>
      <c r="AS931" s="25">
        <f>IF(B932=B931,IFERROR((AE931/AE932)-1,0),0)</f>
        <v>0</v>
      </c>
      <c r="AT931" s="26">
        <f>IFERROR(LOG(2)/LOG(1+(AS931)),AS931)</f>
        <v>0</v>
      </c>
      <c r="AU931" s="26">
        <f>AVERAGE(AE931:AE937)</f>
        <v>9.5714285714285712</v>
      </c>
      <c r="AV931" s="19">
        <f>ROUNDDOWN(N931,0)</f>
        <v>43969</v>
      </c>
      <c r="AW931" s="29" cm="1">
        <f t="array" ref="AW931">_xlfn.ANCHORARRAY(AV931)-1</f>
        <v>43968</v>
      </c>
    </row>
    <row r="932" spans="1:49" x14ac:dyDescent="0.25">
      <c r="A932">
        <v>20200518</v>
      </c>
      <c r="B932" s="1" t="s">
        <v>40</v>
      </c>
      <c r="C932">
        <v>7869</v>
      </c>
      <c r="D932">
        <v>34589</v>
      </c>
      <c r="F932">
        <v>240</v>
      </c>
      <c r="L932">
        <v>3545</v>
      </c>
      <c r="M932" s="1" t="s">
        <v>28</v>
      </c>
      <c r="N932" s="2">
        <v>43968.75</v>
      </c>
      <c r="O932" s="2">
        <v>43968.583333333336</v>
      </c>
      <c r="P932" s="1" t="s">
        <v>559</v>
      </c>
      <c r="Q932">
        <v>297</v>
      </c>
      <c r="S932" s="2">
        <v>43968.583333333336</v>
      </c>
      <c r="T932" s="1" t="s">
        <v>54</v>
      </c>
      <c r="U932" s="1" t="s">
        <v>54</v>
      </c>
      <c r="V932" s="1" t="s">
        <v>54</v>
      </c>
      <c r="W932">
        <v>7869</v>
      </c>
      <c r="X932">
        <v>10</v>
      </c>
      <c r="Y932">
        <v>199</v>
      </c>
      <c r="Z932" s="1" t="s">
        <v>6430</v>
      </c>
      <c r="AA932">
        <v>42458</v>
      </c>
      <c r="AB932">
        <v>42458</v>
      </c>
      <c r="AC932">
        <v>1593</v>
      </c>
      <c r="AD932">
        <v>42458</v>
      </c>
      <c r="AE932">
        <v>7</v>
      </c>
      <c r="AF932">
        <v>0</v>
      </c>
      <c r="AG932" s="1" t="s">
        <v>6431</v>
      </c>
      <c r="AH932">
        <v>0</v>
      </c>
      <c r="AI932">
        <v>0</v>
      </c>
      <c r="AJ932" s="1">
        <f>Y932/0.1</f>
        <v>1990</v>
      </c>
      <c r="AK932" s="1">
        <f>AC932-AJ932</f>
        <v>-397</v>
      </c>
      <c r="AL932" s="28">
        <f>_xlfn.IFNA(INDEX($BD$2:$BD$53,MATCH(B932,$BC$2:$BC$53,0)),1000)</f>
        <v>982895</v>
      </c>
      <c r="AM932" s="1">
        <f>C932/AL932*100000</f>
        <v>800.59416316086651</v>
      </c>
      <c r="AN932" s="17">
        <f>IF(B933=B932,IFERROR((C932/C933)-1,0),0)</f>
        <v>2.5945241199478497E-2</v>
      </c>
      <c r="AO932" s="26">
        <f>IFERROR(LOG(2)/LOG(1+(AN932)),AN932)</f>
        <v>27.060867302865695</v>
      </c>
      <c r="AP932" s="26">
        <f>AVERAGE(Y932:Y938)</f>
        <v>186.28571428571428</v>
      </c>
      <c r="AR932" s="1">
        <f>Q932/AL932*100000</f>
        <v>30.216859379689588</v>
      </c>
      <c r="AS932" s="25">
        <f>IF(B933=B932,IFERROR((AE932/AE933)-1,0),0)</f>
        <v>0.75</v>
      </c>
      <c r="AT932" s="26">
        <f>IFERROR(LOG(2)/LOG(1+(AS932)),AS932)</f>
        <v>1.2386126258466668</v>
      </c>
      <c r="AU932" s="26">
        <f>AVERAGE(AE932:AE938)</f>
        <v>10.285714285714286</v>
      </c>
      <c r="AV932" s="19">
        <f>ROUNDDOWN(N932,0)</f>
        <v>43968</v>
      </c>
      <c r="AW932" s="29" cm="1">
        <f t="array" ref="AW932">_xlfn.ANCHORARRAY(AV932)-1</f>
        <v>43967</v>
      </c>
    </row>
    <row r="933" spans="1:49" x14ac:dyDescent="0.25">
      <c r="A933">
        <v>20200517</v>
      </c>
      <c r="B933" s="1" t="s">
        <v>40</v>
      </c>
      <c r="C933">
        <v>7670</v>
      </c>
      <c r="D933">
        <v>33195</v>
      </c>
      <c r="F933">
        <v>229</v>
      </c>
      <c r="L933">
        <v>3478</v>
      </c>
      <c r="M933" s="1" t="s">
        <v>28</v>
      </c>
      <c r="N933" s="2">
        <v>43968.497916666667</v>
      </c>
      <c r="O933" s="2">
        <v>43968.331250000003</v>
      </c>
      <c r="P933" s="1" t="s">
        <v>584</v>
      </c>
      <c r="Q933">
        <v>290</v>
      </c>
      <c r="S933" s="2">
        <v>43968.331250000003</v>
      </c>
      <c r="T933" s="1" t="s">
        <v>6558</v>
      </c>
      <c r="U933" s="1" t="s">
        <v>54</v>
      </c>
      <c r="V933" s="1" t="s">
        <v>54</v>
      </c>
      <c r="W933">
        <v>7670</v>
      </c>
      <c r="X933">
        <v>10</v>
      </c>
      <c r="Y933">
        <v>123</v>
      </c>
      <c r="Z933" s="1" t="s">
        <v>6559</v>
      </c>
      <c r="AA933">
        <v>40865</v>
      </c>
      <c r="AB933">
        <v>40865</v>
      </c>
      <c r="AC933">
        <v>1107</v>
      </c>
      <c r="AD933">
        <v>40865</v>
      </c>
      <c r="AE933">
        <v>4</v>
      </c>
      <c r="AF933">
        <v>0</v>
      </c>
      <c r="AG933" s="1" t="s">
        <v>6560</v>
      </c>
      <c r="AH933">
        <v>0</v>
      </c>
      <c r="AI933">
        <v>0</v>
      </c>
      <c r="AJ933" s="1">
        <f>Y933/0.1</f>
        <v>1230</v>
      </c>
      <c r="AK933" s="1">
        <f>AC933-AJ933</f>
        <v>-123</v>
      </c>
      <c r="AL933" s="28">
        <f>_xlfn.IFNA(INDEX($BD$2:$BD$53,MATCH(B933,$BC$2:$BC$53,0)),1000)</f>
        <v>982895</v>
      </c>
      <c r="AM933" s="1">
        <f>C933/AL933*100000</f>
        <v>780.34784997380189</v>
      </c>
      <c r="AN933" s="17">
        <f>IF(B934=B933,IFERROR((C933/C934)-1,0),0)</f>
        <v>1.6297866702000841E-2</v>
      </c>
      <c r="AO933" s="26">
        <f>IFERROR(LOG(2)/LOG(1+(AN933)),AN933)</f>
        <v>42.875572884862329</v>
      </c>
      <c r="AP933" s="26">
        <f>AVERAGE(Y933:Y939)</f>
        <v>174.71428571428572</v>
      </c>
      <c r="AR933" s="1">
        <f>Q933/AL933*100000</f>
        <v>29.504677508787815</v>
      </c>
      <c r="AS933" s="25">
        <f>IF(B934=B933,IFERROR((AE933/AE934)-1,0),0)</f>
        <v>-0.73333333333333339</v>
      </c>
      <c r="AT933" s="26">
        <f>IFERROR(LOG(2)/LOG(1+(AS933)),AS933)</f>
        <v>-0.52441393455028507</v>
      </c>
      <c r="AU933" s="26">
        <f>AVERAGE(AE933:AE939)</f>
        <v>9.4285714285714288</v>
      </c>
      <c r="AV933" s="19">
        <f>ROUNDDOWN(N933,0)</f>
        <v>43968</v>
      </c>
      <c r="AW933" s="29" cm="1">
        <f t="array" ref="AW933">_xlfn.ANCHORARRAY(AV933)-1</f>
        <v>43967</v>
      </c>
    </row>
    <row r="934" spans="1:49" x14ac:dyDescent="0.25">
      <c r="A934">
        <v>20200516</v>
      </c>
      <c r="B934" s="1" t="s">
        <v>40</v>
      </c>
      <c r="C934">
        <v>7547</v>
      </c>
      <c r="D934">
        <v>32211</v>
      </c>
      <c r="F934">
        <v>250</v>
      </c>
      <c r="L934">
        <v>3367</v>
      </c>
      <c r="M934" s="1" t="s">
        <v>28</v>
      </c>
      <c r="N934" s="2">
        <v>43966.75</v>
      </c>
      <c r="O934" s="2">
        <v>43966.583333333336</v>
      </c>
      <c r="P934" s="1" t="s">
        <v>594</v>
      </c>
      <c r="Q934">
        <v>286</v>
      </c>
      <c r="S934" s="2">
        <v>43966.583333333336</v>
      </c>
      <c r="T934" s="1" t="s">
        <v>54</v>
      </c>
      <c r="U934" s="1" t="s">
        <v>54</v>
      </c>
      <c r="V934" s="1" t="s">
        <v>54</v>
      </c>
      <c r="W934">
        <v>7547</v>
      </c>
      <c r="X934">
        <v>10</v>
      </c>
      <c r="Y934">
        <v>174</v>
      </c>
      <c r="Z934" s="1" t="s">
        <v>6699</v>
      </c>
      <c r="AA934">
        <v>39758</v>
      </c>
      <c r="AB934">
        <v>39758</v>
      </c>
      <c r="AC934">
        <v>1480</v>
      </c>
      <c r="AD934">
        <v>39758</v>
      </c>
      <c r="AE934">
        <v>15</v>
      </c>
      <c r="AF934">
        <v>0</v>
      </c>
      <c r="AG934" s="1" t="s">
        <v>6700</v>
      </c>
      <c r="AH934">
        <v>0</v>
      </c>
      <c r="AI934">
        <v>0</v>
      </c>
      <c r="AJ934" s="1">
        <f>Y934/0.1</f>
        <v>1740</v>
      </c>
      <c r="AK934" s="1">
        <f>AC934-AJ934</f>
        <v>-260</v>
      </c>
      <c r="AL934" s="28">
        <f>_xlfn.IFNA(INDEX($BD$2:$BD$53,MATCH(B934,$BC$2:$BC$53,0)),1000)</f>
        <v>982895</v>
      </c>
      <c r="AM934" s="1">
        <f>C934/AL934*100000</f>
        <v>767.83379709938504</v>
      </c>
      <c r="AN934" s="17">
        <f>IF(B935=B934,IFERROR((C934/C935)-1,0),0)</f>
        <v>2.3599620235996266E-2</v>
      </c>
      <c r="AO934" s="26">
        <f>IFERROR(LOG(2)/LOG(1+(AN934)),AN934)</f>
        <v>29.716342146530117</v>
      </c>
      <c r="AP934" s="26">
        <f>AVERAGE(Y934:Y940)</f>
        <v>181.42857142857142</v>
      </c>
      <c r="AR934" s="1">
        <f>Q934/AL934*100000</f>
        <v>29.097716439701085</v>
      </c>
      <c r="AS934" s="25">
        <f>IF(B935=B934,IFERROR((AE934/AE935)-1,0),0)</f>
        <v>0.36363636363636354</v>
      </c>
      <c r="AT934" s="26">
        <f>IFERROR(LOG(2)/LOG(1+(AS934)),AS934)</f>
        <v>2.2348417429656711</v>
      </c>
      <c r="AU934" s="26">
        <f>AVERAGE(AE934:AE940)</f>
        <v>9.2857142857142865</v>
      </c>
      <c r="AV934" s="19">
        <f>ROUNDDOWN(N934,0)</f>
        <v>43966</v>
      </c>
      <c r="AW934" s="29" cm="1">
        <f t="array" ref="AW934">_xlfn.ANCHORARRAY(AV934)-1</f>
        <v>43965</v>
      </c>
    </row>
    <row r="935" spans="1:49" x14ac:dyDescent="0.25">
      <c r="A935">
        <v>20200515</v>
      </c>
      <c r="B935" s="1" t="s">
        <v>40</v>
      </c>
      <c r="C935">
        <v>7373</v>
      </c>
      <c r="D935">
        <v>30905</v>
      </c>
      <c r="F935">
        <v>269</v>
      </c>
      <c r="L935">
        <v>3210</v>
      </c>
      <c r="M935" s="1" t="s">
        <v>28</v>
      </c>
      <c r="N935" s="2">
        <v>43965.75</v>
      </c>
      <c r="O935" s="2">
        <v>43965.583333333336</v>
      </c>
      <c r="P935" s="1" t="s">
        <v>610</v>
      </c>
      <c r="Q935">
        <v>271</v>
      </c>
      <c r="S935" s="2">
        <v>43965.583333333336</v>
      </c>
      <c r="T935" s="1" t="s">
        <v>54</v>
      </c>
      <c r="U935" s="1" t="s">
        <v>54</v>
      </c>
      <c r="V935" s="1" t="s">
        <v>54</v>
      </c>
      <c r="W935">
        <v>7373</v>
      </c>
      <c r="X935">
        <v>10</v>
      </c>
      <c r="Y935">
        <v>150</v>
      </c>
      <c r="Z935" s="1" t="s">
        <v>6821</v>
      </c>
      <c r="AA935">
        <v>38278</v>
      </c>
      <c r="AB935">
        <v>38278</v>
      </c>
      <c r="AC935">
        <v>1421</v>
      </c>
      <c r="AD935">
        <v>38278</v>
      </c>
      <c r="AE935">
        <v>11</v>
      </c>
      <c r="AF935">
        <v>0</v>
      </c>
      <c r="AG935" s="1" t="s">
        <v>6822</v>
      </c>
      <c r="AH935">
        <v>0</v>
      </c>
      <c r="AI935">
        <v>0</v>
      </c>
      <c r="AJ935" s="1">
        <f>Y935/0.1</f>
        <v>1500</v>
      </c>
      <c r="AK935" s="1">
        <f>AC935-AJ935</f>
        <v>-79</v>
      </c>
      <c r="AL935" s="28">
        <f>_xlfn.IFNA(INDEX($BD$2:$BD$53,MATCH(B935,$BC$2:$BC$53,0)),1000)</f>
        <v>982895</v>
      </c>
      <c r="AM935" s="1">
        <f>C935/AL935*100000</f>
        <v>750.13099059411229</v>
      </c>
      <c r="AN935" s="17">
        <f>IF(B936=B935,IFERROR((C935/C936)-1,0),0)</f>
        <v>2.0766994323688115E-2</v>
      </c>
      <c r="AO935" s="26">
        <f>IFERROR(LOG(2)/LOG(1+(AN935)),AN935)</f>
        <v>33.722733570282273</v>
      </c>
      <c r="AP935" s="26">
        <f>AVERAGE(Y935:Y941)</f>
        <v>180.28571428571428</v>
      </c>
      <c r="AR935" s="1">
        <f>Q935/AL935*100000</f>
        <v>27.571612430625855</v>
      </c>
      <c r="AS935" s="25">
        <f>IF(B936=B935,IFERROR((AE935/AE936)-1,0),0)</f>
        <v>-0.15384615384615385</v>
      </c>
      <c r="AT935" s="26">
        <f>IFERROR(LOG(2)/LOG(1+(AS935)),AS935)</f>
        <v>-4.1492381461821122</v>
      </c>
      <c r="AU935" s="26">
        <f>AVERAGE(AE935:AE941)</f>
        <v>8.2857142857142865</v>
      </c>
      <c r="AV935" s="19">
        <f>ROUNDDOWN(N935,0)</f>
        <v>43965</v>
      </c>
      <c r="AW935" s="29" cm="1">
        <f t="array" ref="AW935">_xlfn.ANCHORARRAY(AV935)-1</f>
        <v>43964</v>
      </c>
    </row>
    <row r="936" spans="1:49" x14ac:dyDescent="0.25">
      <c r="A936">
        <v>20200514</v>
      </c>
      <c r="B936" s="1" t="s">
        <v>40</v>
      </c>
      <c r="C936">
        <v>7223</v>
      </c>
      <c r="D936">
        <v>29634</v>
      </c>
      <c r="F936">
        <v>273</v>
      </c>
      <c r="L936">
        <v>3080</v>
      </c>
      <c r="M936" s="1" t="s">
        <v>28</v>
      </c>
      <c r="N936" s="2">
        <v>43964.75</v>
      </c>
      <c r="O936" s="2">
        <v>43964.583333333336</v>
      </c>
      <c r="P936" s="1" t="s">
        <v>632</v>
      </c>
      <c r="Q936">
        <v>260</v>
      </c>
      <c r="S936" s="2">
        <v>43964.583333333336</v>
      </c>
      <c r="T936" s="1" t="s">
        <v>54</v>
      </c>
      <c r="U936" s="1" t="s">
        <v>54</v>
      </c>
      <c r="V936" s="1" t="s">
        <v>54</v>
      </c>
      <c r="W936">
        <v>7223</v>
      </c>
      <c r="X936">
        <v>10</v>
      </c>
      <c r="Y936">
        <v>271</v>
      </c>
      <c r="Z936" s="1" t="s">
        <v>6945</v>
      </c>
      <c r="AA936">
        <v>36857</v>
      </c>
      <c r="AB936">
        <v>36857</v>
      </c>
      <c r="AC936">
        <v>2104</v>
      </c>
      <c r="AD936">
        <v>36857</v>
      </c>
      <c r="AE936">
        <v>13</v>
      </c>
      <c r="AF936">
        <v>0</v>
      </c>
      <c r="AG936" s="1" t="s">
        <v>6946</v>
      </c>
      <c r="AH936">
        <v>0</v>
      </c>
      <c r="AI936">
        <v>0</v>
      </c>
      <c r="AJ936" s="1">
        <f>Y936/0.1</f>
        <v>2710</v>
      </c>
      <c r="AK936" s="1">
        <f>AC936-AJ936</f>
        <v>-606</v>
      </c>
      <c r="AL936" s="28">
        <f>_xlfn.IFNA(INDEX($BD$2:$BD$53,MATCH(B936,$BC$2:$BC$53,0)),1000)</f>
        <v>982895</v>
      </c>
      <c r="AM936" s="1">
        <f>C936/AL936*100000</f>
        <v>734.86995050335997</v>
      </c>
      <c r="AN936" s="17">
        <f>IF(B937=B936,IFERROR((C936/C937)-1,0),0)</f>
        <v>3.8981588032220849E-2</v>
      </c>
      <c r="AO936" s="26">
        <f>IFERROR(LOG(2)/LOG(1+(AN936)),AN936)</f>
        <v>18.125764017086397</v>
      </c>
      <c r="AP936" s="26">
        <f>AVERAGE(Y936:Y942)</f>
        <v>183.42857142857142</v>
      </c>
      <c r="AR936" s="1">
        <f>Q936/AL936*100000</f>
        <v>26.452469490637352</v>
      </c>
      <c r="AS936" s="25">
        <f>IF(B937=B936,IFERROR((AE936/AE937)-1,0),0)</f>
        <v>0.30000000000000004</v>
      </c>
      <c r="AT936" s="26">
        <f>IFERROR(LOG(2)/LOG(1+(AS936)),AS936)</f>
        <v>2.6419267958111399</v>
      </c>
      <c r="AU936" s="26">
        <f>AVERAGE(AE936:AE942)</f>
        <v>8.2857142857142865</v>
      </c>
      <c r="AV936" s="19">
        <f>ROUNDDOWN(N936,0)</f>
        <v>43964</v>
      </c>
      <c r="AW936" s="29" cm="1">
        <f t="array" ref="AW936">_xlfn.ANCHORARRAY(AV936)-1</f>
        <v>43963</v>
      </c>
    </row>
    <row r="937" spans="1:49" x14ac:dyDescent="0.25">
      <c r="A937">
        <v>20200513</v>
      </c>
      <c r="B937" s="1" t="s">
        <v>40</v>
      </c>
      <c r="C937">
        <v>6952</v>
      </c>
      <c r="D937">
        <v>27801</v>
      </c>
      <c r="F937">
        <v>282</v>
      </c>
      <c r="L937">
        <v>2942</v>
      </c>
      <c r="M937" s="1" t="s">
        <v>28</v>
      </c>
      <c r="N937" s="2">
        <v>43963.75</v>
      </c>
      <c r="O937" s="2">
        <v>43963.583333333336</v>
      </c>
      <c r="P937" s="1" t="s">
        <v>669</v>
      </c>
      <c r="Q937">
        <v>247</v>
      </c>
      <c r="S937" s="2">
        <v>43963.583333333336</v>
      </c>
      <c r="T937" s="1" t="s">
        <v>54</v>
      </c>
      <c r="U937" s="1" t="s">
        <v>54</v>
      </c>
      <c r="V937" s="1" t="s">
        <v>54</v>
      </c>
      <c r="W937">
        <v>6952</v>
      </c>
      <c r="X937">
        <v>10</v>
      </c>
      <c r="Y937">
        <v>211</v>
      </c>
      <c r="Z937" s="1" t="s">
        <v>7066</v>
      </c>
      <c r="AA937">
        <v>34753</v>
      </c>
      <c r="AB937">
        <v>34753</v>
      </c>
      <c r="AC937">
        <v>1462</v>
      </c>
      <c r="AD937">
        <v>34753</v>
      </c>
      <c r="AE937">
        <v>10</v>
      </c>
      <c r="AF937">
        <v>0</v>
      </c>
      <c r="AG937" s="1" t="s">
        <v>7067</v>
      </c>
      <c r="AH937">
        <v>0</v>
      </c>
      <c r="AI937">
        <v>0</v>
      </c>
      <c r="AJ937" s="1">
        <f>Y937/0.1</f>
        <v>2110</v>
      </c>
      <c r="AK937" s="1">
        <f>AC937-AJ937</f>
        <v>-648</v>
      </c>
      <c r="AL937" s="28">
        <f>_xlfn.IFNA(INDEX($BD$2:$BD$53,MATCH(B937,$BC$2:$BC$53,0)),1000)</f>
        <v>982895</v>
      </c>
      <c r="AM937" s="1">
        <f>C937/AL937*100000</f>
        <v>707.29833807273405</v>
      </c>
      <c r="AN937" s="17">
        <f>IF(B938=B937,IFERROR((C937/C938)-1,0),0)</f>
        <v>3.1300993917816378E-2</v>
      </c>
      <c r="AO937" s="26">
        <f>IFERROR(LOG(2)/LOG(1+(AN937)),AN937)</f>
        <v>22.489367464479233</v>
      </c>
      <c r="AP937" s="26">
        <f>AVERAGE(Y937:Y943)</f>
        <v>167.71428571428572</v>
      </c>
      <c r="AR937" s="1">
        <f>Q937/AL937*100000</f>
        <v>25.129846016105482</v>
      </c>
      <c r="AS937" s="25">
        <f>IF(B938=B937,IFERROR((AE937/AE938)-1,0),0)</f>
        <v>-0.16666666666666663</v>
      </c>
      <c r="AT937" s="26">
        <f>IFERROR(LOG(2)/LOG(1+(AS937)),AS937)</f>
        <v>-3.8017840169239316</v>
      </c>
      <c r="AU937" s="26">
        <f>AVERAGE(AE937:AE943)</f>
        <v>7.7142857142857144</v>
      </c>
      <c r="AV937" s="19">
        <f>ROUNDDOWN(N937,0)</f>
        <v>43963</v>
      </c>
      <c r="AW937" s="29" cm="1">
        <f t="array" ref="AW937">_xlfn.ANCHORARRAY(AV937)-1</f>
        <v>43962</v>
      </c>
    </row>
    <row r="938" spans="1:49" x14ac:dyDescent="0.25">
      <c r="A938">
        <v>20200512</v>
      </c>
      <c r="B938" s="1" t="s">
        <v>40</v>
      </c>
      <c r="C938">
        <v>6741</v>
      </c>
      <c r="D938">
        <v>26550</v>
      </c>
      <c r="F938">
        <v>276</v>
      </c>
      <c r="L938">
        <v>2802</v>
      </c>
      <c r="M938" s="1" t="s">
        <v>28</v>
      </c>
      <c r="N938" s="2">
        <v>43962.75</v>
      </c>
      <c r="O938" s="2">
        <v>43962.583333333336</v>
      </c>
      <c r="P938" s="1" t="s">
        <v>696</v>
      </c>
      <c r="Q938">
        <v>237</v>
      </c>
      <c r="S938" s="2">
        <v>43962.583333333336</v>
      </c>
      <c r="T938" s="1" t="s">
        <v>54</v>
      </c>
      <c r="U938" s="1" t="s">
        <v>54</v>
      </c>
      <c r="V938" s="1" t="s">
        <v>54</v>
      </c>
      <c r="W938">
        <v>6741</v>
      </c>
      <c r="X938">
        <v>10</v>
      </c>
      <c r="Y938">
        <v>176</v>
      </c>
      <c r="Z938" s="1" t="s">
        <v>7189</v>
      </c>
      <c r="AA938">
        <v>33291</v>
      </c>
      <c r="AB938">
        <v>33291</v>
      </c>
      <c r="AC938">
        <v>1363</v>
      </c>
      <c r="AD938">
        <v>33291</v>
      </c>
      <c r="AE938">
        <v>12</v>
      </c>
      <c r="AF938">
        <v>0</v>
      </c>
      <c r="AG938" s="1" t="s">
        <v>7190</v>
      </c>
      <c r="AH938">
        <v>0</v>
      </c>
      <c r="AI938">
        <v>0</v>
      </c>
      <c r="AJ938" s="1">
        <f>Y938/0.1</f>
        <v>1760</v>
      </c>
      <c r="AK938" s="1">
        <f>AC938-AJ938</f>
        <v>-397</v>
      </c>
      <c r="AL938" s="28">
        <f>_xlfn.IFNA(INDEX($BD$2:$BD$53,MATCH(B938,$BC$2:$BC$53,0)),1000)</f>
        <v>982895</v>
      </c>
      <c r="AM938" s="1">
        <f>C938/AL938*100000</f>
        <v>685.83114167840927</v>
      </c>
      <c r="AN938" s="17">
        <f>IF(B939=B938,IFERROR((C938/C939)-1,0),0)</f>
        <v>2.6808834729626918E-2</v>
      </c>
      <c r="AO938" s="26">
        <f>IFERROR(LOG(2)/LOG(1+(AN938)),AN938)</f>
        <v>26.200222964805654</v>
      </c>
      <c r="AP938" s="26">
        <f>AVERAGE(Y938:Y944)</f>
        <v>195.71428571428572</v>
      </c>
      <c r="AR938" s="1">
        <f>Q938/AL938*100000</f>
        <v>24.112443343388662</v>
      </c>
      <c r="AS938" s="25">
        <f>IF(B939=B938,IFERROR((AE938/AE939)-1,0),0)</f>
        <v>11</v>
      </c>
      <c r="AT938" s="26">
        <f>IFERROR(LOG(2)/LOG(1+(AS938)),AS938)</f>
        <v>0.27894294565112981</v>
      </c>
      <c r="AU938" s="26">
        <f>AVERAGE(AE938:AE944)</f>
        <v>7.1428571428571432</v>
      </c>
      <c r="AV938" s="19">
        <f>ROUNDDOWN(N938,0)</f>
        <v>43962</v>
      </c>
      <c r="AW938" s="29" cm="1">
        <f t="array" ref="AW938">_xlfn.ANCHORARRAY(AV938)-1</f>
        <v>43961</v>
      </c>
    </row>
    <row r="939" spans="1:49" x14ac:dyDescent="0.25">
      <c r="A939">
        <v>20200511</v>
      </c>
      <c r="B939" s="1" t="s">
        <v>40</v>
      </c>
      <c r="C939">
        <v>6565</v>
      </c>
      <c r="D939">
        <v>25363</v>
      </c>
      <c r="F939">
        <v>275</v>
      </c>
      <c r="L939">
        <v>2619</v>
      </c>
      <c r="M939" s="1" t="s">
        <v>28</v>
      </c>
      <c r="N939" s="2">
        <v>43961.75</v>
      </c>
      <c r="O939" s="2">
        <v>43961.583333333336</v>
      </c>
      <c r="P939" s="1" t="s">
        <v>705</v>
      </c>
      <c r="Q939">
        <v>225</v>
      </c>
      <c r="S939" s="2">
        <v>43961.583333333336</v>
      </c>
      <c r="T939" s="1" t="s">
        <v>54</v>
      </c>
      <c r="U939" s="1" t="s">
        <v>54</v>
      </c>
      <c r="V939" s="1" t="s">
        <v>54</v>
      </c>
      <c r="W939">
        <v>6565</v>
      </c>
      <c r="X939">
        <v>10</v>
      </c>
      <c r="Y939">
        <v>118</v>
      </c>
      <c r="Z939" s="1" t="s">
        <v>7314</v>
      </c>
      <c r="AA939">
        <v>31928</v>
      </c>
      <c r="AB939">
        <v>31928</v>
      </c>
      <c r="AC939">
        <v>889</v>
      </c>
      <c r="AD939">
        <v>31928</v>
      </c>
      <c r="AE939">
        <v>1</v>
      </c>
      <c r="AF939">
        <v>0</v>
      </c>
      <c r="AG939" s="1" t="s">
        <v>7315</v>
      </c>
      <c r="AH939">
        <v>0</v>
      </c>
      <c r="AI939">
        <v>0</v>
      </c>
      <c r="AJ939" s="1">
        <f>Y939/0.1</f>
        <v>1180</v>
      </c>
      <c r="AK939" s="1">
        <f>AC939-AJ939</f>
        <v>-291</v>
      </c>
      <c r="AL939" s="28">
        <f>_xlfn.IFNA(INDEX($BD$2:$BD$53,MATCH(B939,$BC$2:$BC$53,0)),1000)</f>
        <v>982895</v>
      </c>
      <c r="AM939" s="1">
        <f>C939/AL939*100000</f>
        <v>667.92485463859316</v>
      </c>
      <c r="AN939" s="17">
        <f>IF(B940=B939,IFERROR((C939/C940)-1,0),0)</f>
        <v>1.8303086706995542E-2</v>
      </c>
      <c r="AO939" s="26">
        <f>IFERROR(LOG(2)/LOG(1+(AN939)),AN939)</f>
        <v>38.216033325981222</v>
      </c>
      <c r="AP939" s="26">
        <f>AVERAGE(Y939:Y945)</f>
        <v>182.42857142857142</v>
      </c>
      <c r="AR939" s="1">
        <f>Q939/AL939*100000</f>
        <v>22.891560136128476</v>
      </c>
      <c r="AS939" s="25">
        <f>IF(B940=B939,IFERROR((AE939/AE940)-1,0),0)</f>
        <v>-0.66666666666666674</v>
      </c>
      <c r="AT939" s="26">
        <f>IFERROR(LOG(2)/LOG(1+(AS939)),AS939)</f>
        <v>-0.63092975357145731</v>
      </c>
      <c r="AU939" s="26">
        <f>AVERAGE(AE939:AE945)</f>
        <v>6.1428571428571432</v>
      </c>
      <c r="AV939" s="19">
        <f>ROUNDDOWN(N939,0)</f>
        <v>43961</v>
      </c>
      <c r="AW939" s="29" cm="1">
        <f t="array" ref="AW939">_xlfn.ANCHORARRAY(AV939)-1</f>
        <v>43960</v>
      </c>
    </row>
    <row r="940" spans="1:49" x14ac:dyDescent="0.25">
      <c r="A940">
        <v>20200510</v>
      </c>
      <c r="B940" s="1" t="s">
        <v>40</v>
      </c>
      <c r="C940">
        <v>6447</v>
      </c>
      <c r="D940">
        <v>24592</v>
      </c>
      <c r="F940">
        <v>285</v>
      </c>
      <c r="L940">
        <v>2537</v>
      </c>
      <c r="M940" s="1" t="s">
        <v>28</v>
      </c>
      <c r="N940" s="2">
        <v>43961.502083333333</v>
      </c>
      <c r="O940" s="2">
        <v>43961.335416666669</v>
      </c>
      <c r="P940" s="1" t="s">
        <v>745</v>
      </c>
      <c r="Q940">
        <v>224</v>
      </c>
      <c r="S940" s="2">
        <v>43961.335416666669</v>
      </c>
      <c r="T940" s="1" t="s">
        <v>54</v>
      </c>
      <c r="U940" s="1" t="s">
        <v>54</v>
      </c>
      <c r="V940" s="1" t="s">
        <v>54</v>
      </c>
      <c r="W940">
        <v>6447</v>
      </c>
      <c r="X940">
        <v>10</v>
      </c>
      <c r="Y940">
        <v>170</v>
      </c>
      <c r="Z940" s="1" t="s">
        <v>7235</v>
      </c>
      <c r="AA940">
        <v>31039</v>
      </c>
      <c r="AB940">
        <v>31039</v>
      </c>
      <c r="AC940">
        <v>1743</v>
      </c>
      <c r="AD940">
        <v>31039</v>
      </c>
      <c r="AE940">
        <v>3</v>
      </c>
      <c r="AF940">
        <v>0</v>
      </c>
      <c r="AG940" s="1" t="s">
        <v>7431</v>
      </c>
      <c r="AH940">
        <v>0</v>
      </c>
      <c r="AI940">
        <v>0</v>
      </c>
      <c r="AJ940" s="1">
        <f>Y940/0.1</f>
        <v>1700</v>
      </c>
      <c r="AK940" s="1">
        <f>AC940-AJ940</f>
        <v>43</v>
      </c>
      <c r="AL940" s="28">
        <f>_xlfn.IFNA(INDEX($BD$2:$BD$53,MATCH(B940,$BC$2:$BC$53,0)),1000)</f>
        <v>982895</v>
      </c>
      <c r="AM940" s="1">
        <f>C940/AL940*100000</f>
        <v>655.9195031005346</v>
      </c>
      <c r="AN940" s="17">
        <f>IF(B941=B940,IFERROR((C940/C941)-1,0),0)</f>
        <v>2.7083001433805931E-2</v>
      </c>
      <c r="AO940" s="26">
        <f>IFERROR(LOG(2)/LOG(1+(AN940)),AN940)</f>
        <v>25.938470350343167</v>
      </c>
      <c r="AP940" s="26">
        <f>AVERAGE(Y940:Y946)</f>
        <v>177</v>
      </c>
      <c r="AR940" s="1">
        <f>Q940/AL940*100000</f>
        <v>22.789819868856796</v>
      </c>
      <c r="AS940" s="25">
        <f>IF(B941=B940,IFERROR((AE940/AE941)-1,0),0)</f>
        <v>-0.625</v>
      </c>
      <c r="AT940" s="26">
        <f>IFERROR(LOG(2)/LOG(1+(AS940)),AS940)</f>
        <v>-0.70669505261142374</v>
      </c>
      <c r="AU940" s="26">
        <f>AVERAGE(AE940:AE946)</f>
        <v>6.7142857142857144</v>
      </c>
      <c r="AV940" s="19">
        <f>ROUNDDOWN(N940,0)</f>
        <v>43961</v>
      </c>
      <c r="AW940" s="29" cm="1">
        <f t="array" ref="AW940">_xlfn.ANCHORARRAY(AV940)-1</f>
        <v>43960</v>
      </c>
    </row>
    <row r="941" spans="1:49" x14ac:dyDescent="0.25">
      <c r="A941">
        <v>20200509</v>
      </c>
      <c r="B941" s="1" t="s">
        <v>40</v>
      </c>
      <c r="C941">
        <v>6277</v>
      </c>
      <c r="D941">
        <v>23019</v>
      </c>
      <c r="F941">
        <v>288</v>
      </c>
      <c r="L941">
        <v>2450</v>
      </c>
      <c r="M941" s="1" t="s">
        <v>28</v>
      </c>
      <c r="N941" s="2">
        <v>43959.75</v>
      </c>
      <c r="O941" s="2">
        <v>43959.583333333336</v>
      </c>
      <c r="P941" s="1" t="s">
        <v>755</v>
      </c>
      <c r="Q941">
        <v>221</v>
      </c>
      <c r="S941" s="2">
        <v>43959.583333333336</v>
      </c>
      <c r="T941" s="1" t="s">
        <v>54</v>
      </c>
      <c r="U941" s="1" t="s">
        <v>54</v>
      </c>
      <c r="V941" s="1" t="s">
        <v>54</v>
      </c>
      <c r="W941">
        <v>6277</v>
      </c>
      <c r="X941">
        <v>10</v>
      </c>
      <c r="Y941">
        <v>166</v>
      </c>
      <c r="Z941" s="1" t="s">
        <v>4937</v>
      </c>
      <c r="AA941">
        <v>29296</v>
      </c>
      <c r="AB941">
        <v>29296</v>
      </c>
      <c r="AC941">
        <v>1032</v>
      </c>
      <c r="AD941">
        <v>29296</v>
      </c>
      <c r="AE941">
        <v>8</v>
      </c>
      <c r="AF941">
        <v>0</v>
      </c>
      <c r="AG941" s="1" t="s">
        <v>7543</v>
      </c>
      <c r="AH941">
        <v>0</v>
      </c>
      <c r="AI941">
        <v>0</v>
      </c>
      <c r="AJ941" s="1">
        <f>Y941/0.1</f>
        <v>1660</v>
      </c>
      <c r="AK941" s="1">
        <f>AC941-AJ941</f>
        <v>-628</v>
      </c>
      <c r="AL941" s="28">
        <f>_xlfn.IFNA(INDEX($BD$2:$BD$53,MATCH(B941,$BC$2:$BC$53,0)),1000)</f>
        <v>982895</v>
      </c>
      <c r="AM941" s="1">
        <f>C941/AL941*100000</f>
        <v>638.62365766434868</v>
      </c>
      <c r="AN941" s="17">
        <f>IF(B942=B941,IFERROR((C941/C942)-1,0),0)</f>
        <v>2.7164130256913666E-2</v>
      </c>
      <c r="AO941" s="26">
        <f>IFERROR(LOG(2)/LOG(1+(AN941)),AN941)</f>
        <v>25.862028012525727</v>
      </c>
      <c r="AP941" s="26">
        <f>AVERAGE(Y941:Y947)</f>
        <v>177</v>
      </c>
      <c r="AR941" s="1">
        <f>Q941/AL941*100000</f>
        <v>22.484599067041749</v>
      </c>
      <c r="AS941" s="25">
        <f>IF(B942=B941,IFERROR((AE941/AE942)-1,0),0)</f>
        <v>-0.27272727272727271</v>
      </c>
      <c r="AT941" s="26">
        <f>IFERROR(LOG(2)/LOG(1+(AS941)),AS941)</f>
        <v>-2.1766024788761</v>
      </c>
      <c r="AU941" s="26">
        <f>AVERAGE(AE941:AE947)</f>
        <v>7.5714285714285712</v>
      </c>
      <c r="AV941" s="19">
        <f>ROUNDDOWN(N941,0)</f>
        <v>43959</v>
      </c>
      <c r="AW941" s="29" cm="1">
        <f t="array" ref="AW941">_xlfn.ANCHORARRAY(AV941)-1</f>
        <v>43958</v>
      </c>
    </row>
    <row r="942" spans="1:49" x14ac:dyDescent="0.25">
      <c r="A942">
        <v>20200508</v>
      </c>
      <c r="B942" s="1" t="s">
        <v>40</v>
      </c>
      <c r="C942">
        <v>6111</v>
      </c>
      <c r="D942">
        <v>22153</v>
      </c>
      <c r="F942">
        <v>289</v>
      </c>
      <c r="L942">
        <v>2288</v>
      </c>
      <c r="M942" s="1" t="s">
        <v>28</v>
      </c>
      <c r="N942" s="2">
        <v>43958.75</v>
      </c>
      <c r="O942" s="2">
        <v>43958.583333333336</v>
      </c>
      <c r="P942" s="1" t="s">
        <v>779</v>
      </c>
      <c r="Q942">
        <v>213</v>
      </c>
      <c r="S942" s="2">
        <v>43958.583333333336</v>
      </c>
      <c r="T942" s="1" t="s">
        <v>54</v>
      </c>
      <c r="U942" s="1" t="s">
        <v>54</v>
      </c>
      <c r="V942" s="1" t="s">
        <v>54</v>
      </c>
      <c r="W942">
        <v>6111</v>
      </c>
      <c r="X942">
        <v>10</v>
      </c>
      <c r="Y942">
        <v>172</v>
      </c>
      <c r="Z942" s="1" t="s">
        <v>5657</v>
      </c>
      <c r="AA942">
        <v>28264</v>
      </c>
      <c r="AB942">
        <v>28264</v>
      </c>
      <c r="AC942">
        <v>938</v>
      </c>
      <c r="AD942">
        <v>28264</v>
      </c>
      <c r="AE942">
        <v>11</v>
      </c>
      <c r="AF942">
        <v>0</v>
      </c>
      <c r="AG942" s="1" t="s">
        <v>7656</v>
      </c>
      <c r="AH942">
        <v>0</v>
      </c>
      <c r="AI942">
        <v>0</v>
      </c>
      <c r="AJ942" s="1">
        <f>Y942/0.1</f>
        <v>1720</v>
      </c>
      <c r="AK942" s="1">
        <f>AC942-AJ942</f>
        <v>-782</v>
      </c>
      <c r="AL942" s="28">
        <f>_xlfn.IFNA(INDEX($BD$2:$BD$53,MATCH(B942,$BC$2:$BC$53,0)),1000)</f>
        <v>982895</v>
      </c>
      <c r="AM942" s="1">
        <f>C942/AL942*100000</f>
        <v>621.73477329724938</v>
      </c>
      <c r="AN942" s="17">
        <f>IF(B943=B942,IFERROR((C942/C943)-1,0),0)</f>
        <v>2.8961104563057782E-2</v>
      </c>
      <c r="AO942" s="26">
        <f>IFERROR(LOG(2)/LOG(1+(AN942)),AN942)</f>
        <v>24.278651876494305</v>
      </c>
      <c r="AP942" s="26">
        <f>AVERAGE(Y942:Y948)</f>
        <v>170.42857142857142</v>
      </c>
      <c r="AR942" s="1">
        <f>Q942/AL942*100000</f>
        <v>21.670676928868289</v>
      </c>
      <c r="AS942" s="25">
        <f>IF(B943=B942,IFERROR((AE942/AE943)-1,0),0)</f>
        <v>0.22222222222222232</v>
      </c>
      <c r="AT942" s="26">
        <f>IFERROR(LOG(2)/LOG(1+(AS942)),AS942)</f>
        <v>3.4541524808273798</v>
      </c>
      <c r="AU942" s="26">
        <f>AVERAGE(AE942:AE948)</f>
        <v>7.7142857142857144</v>
      </c>
      <c r="AV942" s="19">
        <f>ROUNDDOWN(N942,0)</f>
        <v>43958</v>
      </c>
      <c r="AW942" s="29" cm="1">
        <f t="array" ref="AW942">_xlfn.ANCHORARRAY(AV942)-1</f>
        <v>43957</v>
      </c>
    </row>
    <row r="943" spans="1:49" x14ac:dyDescent="0.25">
      <c r="A943">
        <v>20200507</v>
      </c>
      <c r="B943" s="1" t="s">
        <v>40</v>
      </c>
      <c r="C943">
        <v>5939</v>
      </c>
      <c r="D943">
        <v>21387</v>
      </c>
      <c r="F943">
        <v>285</v>
      </c>
      <c r="L943">
        <v>2110</v>
      </c>
      <c r="M943" s="1" t="s">
        <v>28</v>
      </c>
      <c r="N943" s="2">
        <v>43957.75</v>
      </c>
      <c r="O943" s="2">
        <v>43957.583333333336</v>
      </c>
      <c r="P943" s="1" t="s">
        <v>802</v>
      </c>
      <c r="Q943">
        <v>202</v>
      </c>
      <c r="S943" s="2">
        <v>43957.583333333336</v>
      </c>
      <c r="T943" s="1" t="s">
        <v>54</v>
      </c>
      <c r="U943" s="1" t="s">
        <v>54</v>
      </c>
      <c r="V943" s="1" t="s">
        <v>54</v>
      </c>
      <c r="W943">
        <v>5939</v>
      </c>
      <c r="X943">
        <v>10</v>
      </c>
      <c r="Y943">
        <v>161</v>
      </c>
      <c r="Z943" s="1" t="s">
        <v>6991</v>
      </c>
      <c r="AA943">
        <v>27326</v>
      </c>
      <c r="AB943">
        <v>27326</v>
      </c>
      <c r="AC943">
        <v>858</v>
      </c>
      <c r="AD943">
        <v>27326</v>
      </c>
      <c r="AE943">
        <v>9</v>
      </c>
      <c r="AF943">
        <v>0</v>
      </c>
      <c r="AG943" s="1" t="s">
        <v>7777</v>
      </c>
      <c r="AH943">
        <v>0</v>
      </c>
      <c r="AI943">
        <v>0</v>
      </c>
      <c r="AJ943" s="1">
        <f>Y943/0.1</f>
        <v>1610</v>
      </c>
      <c r="AK943" s="1">
        <f>AC943-AJ943</f>
        <v>-752</v>
      </c>
      <c r="AL943" s="28">
        <f>_xlfn.IFNA(INDEX($BD$2:$BD$53,MATCH(B943,$BC$2:$BC$53,0)),1000)</f>
        <v>982895</v>
      </c>
      <c r="AM943" s="1">
        <f>C943/AL943*100000</f>
        <v>604.2354473265201</v>
      </c>
      <c r="AN943" s="17">
        <f>IF(B944=B943,IFERROR((C943/C944)-1,0),0)</f>
        <v>2.7864312911041855E-2</v>
      </c>
      <c r="AO943" s="26">
        <f>IFERROR(LOG(2)/LOG(1+(AN943)),AN943)</f>
        <v>25.220789904607191</v>
      </c>
      <c r="AP943" s="26">
        <f>AVERAGE(Y943:Y949)</f>
        <v>172.14285714285714</v>
      </c>
      <c r="AR943" s="1">
        <f>Q943/AL943*100000</f>
        <v>20.55153398887979</v>
      </c>
      <c r="AS943" s="25">
        <f>IF(B944=B943,IFERROR((AE943/AE944)-1,0),0)</f>
        <v>0.5</v>
      </c>
      <c r="AT943" s="26">
        <f>IFERROR(LOG(2)/LOG(1+(AS943)),AS943)</f>
        <v>1.7095112913514547</v>
      </c>
      <c r="AU943" s="26">
        <f>AVERAGE(AE943:AE949)</f>
        <v>7.1428571428571432</v>
      </c>
      <c r="AV943" s="19">
        <f>ROUNDDOWN(N943,0)</f>
        <v>43957</v>
      </c>
      <c r="AW943" s="29" cm="1">
        <f t="array" ref="AW943">_xlfn.ANCHORARRAY(AV943)-1</f>
        <v>43956</v>
      </c>
    </row>
    <row r="944" spans="1:49" x14ac:dyDescent="0.25">
      <c r="A944">
        <v>20200506</v>
      </c>
      <c r="B944" s="1" t="s">
        <v>40</v>
      </c>
      <c r="C944">
        <v>5778</v>
      </c>
      <c r="D944">
        <v>20690</v>
      </c>
      <c r="F944">
        <v>299</v>
      </c>
      <c r="L944">
        <v>2008</v>
      </c>
      <c r="M944" s="1" t="s">
        <v>28</v>
      </c>
      <c r="N944" s="2">
        <v>43956.75</v>
      </c>
      <c r="O944" s="2">
        <v>43956.583333333336</v>
      </c>
      <c r="P944" s="1" t="s">
        <v>827</v>
      </c>
      <c r="Q944">
        <v>193</v>
      </c>
      <c r="S944" s="2">
        <v>43956.583333333336</v>
      </c>
      <c r="T944" s="1" t="s">
        <v>54</v>
      </c>
      <c r="U944" s="1" t="s">
        <v>54</v>
      </c>
      <c r="V944" s="1" t="s">
        <v>54</v>
      </c>
      <c r="W944">
        <v>5778</v>
      </c>
      <c r="X944">
        <v>10</v>
      </c>
      <c r="Y944">
        <v>407</v>
      </c>
      <c r="Z944" s="1" t="s">
        <v>7893</v>
      </c>
      <c r="AA944">
        <v>26468</v>
      </c>
      <c r="AB944">
        <v>26468</v>
      </c>
      <c r="AC944">
        <v>1788</v>
      </c>
      <c r="AD944">
        <v>26468</v>
      </c>
      <c r="AE944">
        <v>6</v>
      </c>
      <c r="AF944">
        <v>0</v>
      </c>
      <c r="AG944" s="1" t="s">
        <v>7894</v>
      </c>
      <c r="AH944">
        <v>0</v>
      </c>
      <c r="AI944">
        <v>0</v>
      </c>
      <c r="AJ944" s="1">
        <f>Y944/0.1</f>
        <v>4070</v>
      </c>
      <c r="AK944" s="1">
        <f>AC944-AJ944</f>
        <v>-2282</v>
      </c>
      <c r="AL944" s="28">
        <f>_xlfn.IFNA(INDEX($BD$2:$BD$53,MATCH(B944,$BC$2:$BC$53,0)),1000)</f>
        <v>982895</v>
      </c>
      <c r="AM944" s="1">
        <f>C944/AL944*100000</f>
        <v>587.85526429577931</v>
      </c>
      <c r="AN944" s="17">
        <f>IF(B945=B944,IFERROR((C944/C945)-1,0),0)</f>
        <v>7.5777322658722834E-2</v>
      </c>
      <c r="AO944" s="26">
        <f>IFERROR(LOG(2)/LOG(1+(AN944)),AN944)</f>
        <v>9.4895133012517068</v>
      </c>
      <c r="AP944" s="26">
        <f>AVERAGE(Y944:Y950)</f>
        <v>160.42857142857142</v>
      </c>
      <c r="AR944" s="1">
        <f>Q944/AL944*100000</f>
        <v>19.63587158343465</v>
      </c>
      <c r="AS944" s="25">
        <f>IF(B945=B944,IFERROR((AE944/AE945)-1,0),0)</f>
        <v>0.19999999999999996</v>
      </c>
      <c r="AT944" s="26">
        <f>IFERROR(LOG(2)/LOG(1+(AS944)),AS944)</f>
        <v>3.8017840169239308</v>
      </c>
      <c r="AU944" s="26">
        <f>AVERAGE(AE944:AE950)</f>
        <v>7</v>
      </c>
      <c r="AV944" s="19">
        <f>ROUNDDOWN(N944,0)</f>
        <v>43956</v>
      </c>
      <c r="AW944" s="29" cm="1">
        <f t="array" ref="AW944">_xlfn.ANCHORARRAY(AV944)-1</f>
        <v>43955</v>
      </c>
    </row>
    <row r="945" spans="1:49" x14ac:dyDescent="0.25">
      <c r="A945">
        <v>20200505</v>
      </c>
      <c r="B945" s="1" t="s">
        <v>40</v>
      </c>
      <c r="C945">
        <v>5371</v>
      </c>
      <c r="D945">
        <v>19309</v>
      </c>
      <c r="F945">
        <v>284</v>
      </c>
      <c r="L945">
        <v>1847</v>
      </c>
      <c r="M945" s="1" t="s">
        <v>28</v>
      </c>
      <c r="N945" s="2">
        <v>43955.75</v>
      </c>
      <c r="O945" s="2">
        <v>43955.583333333336</v>
      </c>
      <c r="P945" s="1" t="s">
        <v>854</v>
      </c>
      <c r="Q945">
        <v>187</v>
      </c>
      <c r="S945" s="2">
        <v>43955.583333333336</v>
      </c>
      <c r="T945" s="1" t="s">
        <v>54</v>
      </c>
      <c r="U945" s="1" t="s">
        <v>54</v>
      </c>
      <c r="V945" s="1" t="s">
        <v>54</v>
      </c>
      <c r="W945">
        <v>5371</v>
      </c>
      <c r="X945">
        <v>10</v>
      </c>
      <c r="Y945">
        <v>83</v>
      </c>
      <c r="Z945" s="1" t="s">
        <v>8007</v>
      </c>
      <c r="AA945">
        <v>24680</v>
      </c>
      <c r="AB945">
        <v>24680</v>
      </c>
      <c r="AC945">
        <v>570</v>
      </c>
      <c r="AD945">
        <v>24680</v>
      </c>
      <c r="AE945">
        <v>5</v>
      </c>
      <c r="AF945">
        <v>0</v>
      </c>
      <c r="AG945" s="1" t="s">
        <v>8008</v>
      </c>
      <c r="AH945">
        <v>0</v>
      </c>
      <c r="AI945">
        <v>0</v>
      </c>
      <c r="AJ945" s="1">
        <f>Y945/0.1</f>
        <v>830</v>
      </c>
      <c r="AK945" s="1">
        <f>AC945-AJ945</f>
        <v>-260</v>
      </c>
      <c r="AL945" s="28">
        <f>_xlfn.IFNA(INDEX($BD$2:$BD$53,MATCH(B945,$BC$2:$BC$53,0)),1000)</f>
        <v>982895</v>
      </c>
      <c r="AM945" s="1">
        <f>C945/AL945*100000</f>
        <v>546.4469755162047</v>
      </c>
      <c r="AN945" s="17">
        <f>IF(B946=B945,IFERROR((C945/C946)-1,0),0)</f>
        <v>1.5695915279879014E-2</v>
      </c>
      <c r="AO945" s="26">
        <f>IFERROR(LOG(2)/LOG(1+(AN945)),AN945)</f>
        <v>44.506665459350515</v>
      </c>
      <c r="AP945" s="26">
        <f>AVERAGE(Y945:Y951)</f>
        <v>113.71428571428571</v>
      </c>
      <c r="AR945" s="1">
        <f>Q945/AL945*100000</f>
        <v>19.025429979804557</v>
      </c>
      <c r="AS945" s="25">
        <f>IF(B946=B945,IFERROR((AE945/AE946)-1,0),0)</f>
        <v>0</v>
      </c>
      <c r="AT945" s="26">
        <f>IFERROR(LOG(2)/LOG(1+(AS945)),AS945)</f>
        <v>0</v>
      </c>
      <c r="AU945" s="26">
        <f>AVERAGE(AE945:AE951)</f>
        <v>7.1428571428571432</v>
      </c>
      <c r="AV945" s="19">
        <f>ROUNDDOWN(N945,0)</f>
        <v>43955</v>
      </c>
      <c r="AW945" s="29" cm="1">
        <f t="array" ref="AW945">_xlfn.ANCHORARRAY(AV945)-1</f>
        <v>43954</v>
      </c>
    </row>
    <row r="946" spans="1:49" x14ac:dyDescent="0.25">
      <c r="A946">
        <v>20200504</v>
      </c>
      <c r="B946" s="1" t="s">
        <v>40</v>
      </c>
      <c r="C946">
        <v>5288</v>
      </c>
      <c r="D946">
        <v>18822</v>
      </c>
      <c r="F946">
        <v>281</v>
      </c>
      <c r="L946">
        <v>1716</v>
      </c>
      <c r="M946" s="1" t="s">
        <v>28</v>
      </c>
      <c r="N946" s="2">
        <v>43954.75</v>
      </c>
      <c r="O946" s="2">
        <v>43954.583333333336</v>
      </c>
      <c r="P946" s="1" t="s">
        <v>877</v>
      </c>
      <c r="Q946">
        <v>182</v>
      </c>
      <c r="S946" s="2">
        <v>43954.583333333336</v>
      </c>
      <c r="T946" s="1" t="s">
        <v>54</v>
      </c>
      <c r="U946" s="1" t="s">
        <v>54</v>
      </c>
      <c r="V946" s="1" t="s">
        <v>54</v>
      </c>
      <c r="W946">
        <v>5288</v>
      </c>
      <c r="X946">
        <v>10</v>
      </c>
      <c r="Y946">
        <v>80</v>
      </c>
      <c r="Z946" s="1" t="s">
        <v>8125</v>
      </c>
      <c r="AA946">
        <v>24110</v>
      </c>
      <c r="AB946">
        <v>24110</v>
      </c>
      <c r="AC946">
        <v>373</v>
      </c>
      <c r="AD946">
        <v>24110</v>
      </c>
      <c r="AE946">
        <v>5</v>
      </c>
      <c r="AF946">
        <v>0</v>
      </c>
      <c r="AG946" s="1" t="s">
        <v>8126</v>
      </c>
      <c r="AH946">
        <v>0</v>
      </c>
      <c r="AI946">
        <v>0</v>
      </c>
      <c r="AJ946" s="1">
        <f>Y946/0.1</f>
        <v>800</v>
      </c>
      <c r="AK946" s="1">
        <f>AC946-AJ946</f>
        <v>-427</v>
      </c>
      <c r="AL946" s="28">
        <f>_xlfn.IFNA(INDEX($BD$2:$BD$53,MATCH(B946,$BC$2:$BC$53,0)),1000)</f>
        <v>982895</v>
      </c>
      <c r="AM946" s="1">
        <f>C946/AL946*100000</f>
        <v>538.00253333265505</v>
      </c>
      <c r="AN946" s="17">
        <f>IF(B947=B946,IFERROR((C946/C947)-1,0),0)</f>
        <v>1.5360983102918668E-2</v>
      </c>
      <c r="AO946" s="26">
        <f>IFERROR(LOG(2)/LOG(1+(AN946)),AN946)</f>
        <v>45.46957450875788</v>
      </c>
      <c r="AP946" s="26">
        <f>AVERAGE(Y946:Y952)</f>
        <v>160.85714285714286</v>
      </c>
      <c r="AR946" s="1">
        <f>Q946/AL946*100000</f>
        <v>18.516728643446147</v>
      </c>
      <c r="AS946" s="25">
        <f>IF(B947=B946,IFERROR((AE946/AE947)-1,0),0)</f>
        <v>-0.44444444444444442</v>
      </c>
      <c r="AT946" s="26">
        <f>IFERROR(LOG(2)/LOG(1+(AS946)),AS946)</f>
        <v>-1.179249584839376</v>
      </c>
      <c r="AU946" s="26">
        <f>AVERAGE(AE946:AE952)</f>
        <v>8.1428571428571423</v>
      </c>
      <c r="AV946" s="19">
        <f>ROUNDDOWN(N946,0)</f>
        <v>43954</v>
      </c>
      <c r="AW946" s="29" cm="1">
        <f t="array" ref="AW946">_xlfn.ANCHORARRAY(AV946)-1</f>
        <v>43953</v>
      </c>
    </row>
    <row r="947" spans="1:49" x14ac:dyDescent="0.25">
      <c r="A947">
        <v>20200503</v>
      </c>
      <c r="B947" s="1" t="s">
        <v>40</v>
      </c>
      <c r="C947">
        <v>5208</v>
      </c>
      <c r="D947">
        <v>18529</v>
      </c>
      <c r="F947">
        <v>284</v>
      </c>
      <c r="L947">
        <v>1640</v>
      </c>
      <c r="M947" s="1" t="s">
        <v>28</v>
      </c>
      <c r="N947" s="2">
        <v>43953.75</v>
      </c>
      <c r="O947" s="2">
        <v>43953.583333333336</v>
      </c>
      <c r="P947" s="1" t="s">
        <v>902</v>
      </c>
      <c r="Q947">
        <v>177</v>
      </c>
      <c r="S947" s="2">
        <v>43953.583333333336</v>
      </c>
      <c r="T947" s="1" t="s">
        <v>54</v>
      </c>
      <c r="U947" s="1" t="s">
        <v>54</v>
      </c>
      <c r="V947" s="1" t="s">
        <v>54</v>
      </c>
      <c r="W947">
        <v>5208</v>
      </c>
      <c r="X947">
        <v>10</v>
      </c>
      <c r="Y947">
        <v>170</v>
      </c>
      <c r="Z947" s="1" t="s">
        <v>8239</v>
      </c>
      <c r="AA947">
        <v>23737</v>
      </c>
      <c r="AB947">
        <v>23737</v>
      </c>
      <c r="AC947">
        <v>625</v>
      </c>
      <c r="AD947">
        <v>23737</v>
      </c>
      <c r="AE947">
        <v>9</v>
      </c>
      <c r="AF947">
        <v>0</v>
      </c>
      <c r="AG947" s="1" t="s">
        <v>8240</v>
      </c>
      <c r="AH947">
        <v>0</v>
      </c>
      <c r="AI947">
        <v>0</v>
      </c>
      <c r="AJ947" s="1">
        <f>Y947/0.1</f>
        <v>1700</v>
      </c>
      <c r="AK947" s="1">
        <f>AC947-AJ947</f>
        <v>-1075</v>
      </c>
      <c r="AL947" s="28">
        <f>_xlfn.IFNA(INDEX($BD$2:$BD$53,MATCH(B947,$BC$2:$BC$53,0)),1000)</f>
        <v>982895</v>
      </c>
      <c r="AM947" s="1">
        <f>C947/AL947*100000</f>
        <v>529.86331195092055</v>
      </c>
      <c r="AN947" s="17">
        <f>IF(B948=B947,IFERROR((C947/C948)-1,0),0)</f>
        <v>3.374354902739185E-2</v>
      </c>
      <c r="AO947" s="26">
        <f>IFERROR(LOG(2)/LOG(1+(AN947)),AN947)</f>
        <v>20.886277247658537</v>
      </c>
      <c r="AP947" s="26">
        <f>AVERAGE(Y947:Y953)</f>
        <v>167.71428571428572</v>
      </c>
      <c r="AR947" s="1">
        <f>Q947/AL947*100000</f>
        <v>18.008027307087733</v>
      </c>
      <c r="AS947" s="25">
        <f>IF(B948=B947,IFERROR((AE947/AE948)-1,0),0)</f>
        <v>0</v>
      </c>
      <c r="AT947" s="26">
        <f>IFERROR(LOG(2)/LOG(1+(AS947)),AS947)</f>
        <v>0</v>
      </c>
      <c r="AU947" s="26">
        <f>AVERAGE(AE947:AE953)</f>
        <v>8.1428571428571423</v>
      </c>
      <c r="AV947" s="19">
        <f>ROUNDDOWN(N947,0)</f>
        <v>43953</v>
      </c>
      <c r="AW947" s="29" cm="1">
        <f t="array" ref="AW947">_xlfn.ANCHORARRAY(AV947)-1</f>
        <v>43952</v>
      </c>
    </row>
    <row r="948" spans="1:49" x14ac:dyDescent="0.25">
      <c r="A948">
        <v>20200502</v>
      </c>
      <c r="B948" s="1" t="s">
        <v>40</v>
      </c>
      <c r="C948">
        <v>5038</v>
      </c>
      <c r="D948">
        <v>18074</v>
      </c>
      <c r="F948">
        <v>300</v>
      </c>
      <c r="L948">
        <v>1546</v>
      </c>
      <c r="M948" s="1" t="s">
        <v>28</v>
      </c>
      <c r="N948" s="2">
        <v>43953.381944444445</v>
      </c>
      <c r="O948" s="2">
        <v>43953.215277777781</v>
      </c>
      <c r="P948" s="1" t="s">
        <v>940</v>
      </c>
      <c r="Q948">
        <v>168</v>
      </c>
      <c r="S948" s="2">
        <v>43953.215277777781</v>
      </c>
      <c r="T948" s="1" t="s">
        <v>54</v>
      </c>
      <c r="U948" s="1" t="s">
        <v>54</v>
      </c>
      <c r="V948" s="1" t="s">
        <v>54</v>
      </c>
      <c r="W948">
        <v>5038</v>
      </c>
      <c r="X948">
        <v>10</v>
      </c>
      <c r="Y948">
        <v>120</v>
      </c>
      <c r="Z948" s="1" t="s">
        <v>8344</v>
      </c>
      <c r="AA948">
        <v>23112</v>
      </c>
      <c r="AB948">
        <v>23112</v>
      </c>
      <c r="AC948">
        <v>527</v>
      </c>
      <c r="AD948">
        <v>23112</v>
      </c>
      <c r="AE948">
        <v>9</v>
      </c>
      <c r="AF948">
        <v>0</v>
      </c>
      <c r="AG948" s="1" t="s">
        <v>8345</v>
      </c>
      <c r="AH948">
        <v>0</v>
      </c>
      <c r="AI948">
        <v>0</v>
      </c>
      <c r="AJ948" s="1">
        <f>Y948/0.1</f>
        <v>1200</v>
      </c>
      <c r="AK948" s="1">
        <f>AC948-AJ948</f>
        <v>-673</v>
      </c>
      <c r="AL948" s="28">
        <f>_xlfn.IFNA(INDEX($BD$2:$BD$53,MATCH(B948,$BC$2:$BC$53,0)),1000)</f>
        <v>982895</v>
      </c>
      <c r="AM948" s="1">
        <f>C948/AL948*100000</f>
        <v>512.56746651473452</v>
      </c>
      <c r="AN948" s="17">
        <f>IF(B949=B948,IFERROR((C948/C949)-1,0),0)</f>
        <v>2.4400162667751024E-2</v>
      </c>
      <c r="AO948" s="26">
        <f>IFERROR(LOG(2)/LOG(1+(AN948)),AN948)</f>
        <v>28.752663065268205</v>
      </c>
      <c r="AP948" s="26">
        <f>AVERAGE(Y948:Y954)</f>
        <v>208.85714285714286</v>
      </c>
      <c r="AR948" s="1">
        <f>Q948/AL948*100000</f>
        <v>17.092364901642597</v>
      </c>
      <c r="AS948" s="25">
        <f>IF(B949=B948,IFERROR((AE948/AE949)-1,0),0)</f>
        <v>0.28571428571428581</v>
      </c>
      <c r="AT948" s="26">
        <f>IFERROR(LOG(2)/LOG(1+(AS948)),AS948)</f>
        <v>2.7580874894503933</v>
      </c>
      <c r="AU948" s="26">
        <f>AVERAGE(AE948:AE954)</f>
        <v>8</v>
      </c>
      <c r="AV948" s="19">
        <f>ROUNDDOWN(N948,0)</f>
        <v>43953</v>
      </c>
      <c r="AW948" s="29" cm="1">
        <f t="array" ref="AW948">_xlfn.ANCHORARRAY(AV948)-1</f>
        <v>43952</v>
      </c>
    </row>
    <row r="949" spans="1:49" x14ac:dyDescent="0.25">
      <c r="A949">
        <v>20200501</v>
      </c>
      <c r="B949" s="1" t="s">
        <v>40</v>
      </c>
      <c r="C949">
        <v>4918</v>
      </c>
      <c r="D949">
        <v>17667</v>
      </c>
      <c r="F949">
        <v>281</v>
      </c>
      <c r="L949">
        <v>1403</v>
      </c>
      <c r="M949" s="1" t="s">
        <v>28</v>
      </c>
      <c r="N949" s="2">
        <v>43952.552083333336</v>
      </c>
      <c r="O949" s="2">
        <v>43952.385416666664</v>
      </c>
      <c r="P949" s="1" t="s">
        <v>965</v>
      </c>
      <c r="Q949">
        <v>159</v>
      </c>
      <c r="S949" s="2">
        <v>43952.385416666664</v>
      </c>
      <c r="T949" s="1" t="s">
        <v>54</v>
      </c>
      <c r="U949" s="1" t="s">
        <v>54</v>
      </c>
      <c r="V949" s="1" t="s">
        <v>54</v>
      </c>
      <c r="W949">
        <v>4918</v>
      </c>
      <c r="X949">
        <v>10</v>
      </c>
      <c r="Y949">
        <v>184</v>
      </c>
      <c r="Z949" s="1" t="s">
        <v>8456</v>
      </c>
      <c r="AA949">
        <v>22585</v>
      </c>
      <c r="AB949">
        <v>22585</v>
      </c>
      <c r="AC949">
        <v>765</v>
      </c>
      <c r="AD949">
        <v>22585</v>
      </c>
      <c r="AE949">
        <v>7</v>
      </c>
      <c r="AF949">
        <v>0</v>
      </c>
      <c r="AG949" s="1" t="s">
        <v>8457</v>
      </c>
      <c r="AH949">
        <v>0</v>
      </c>
      <c r="AI949">
        <v>0</v>
      </c>
      <c r="AJ949" s="1">
        <f>Y949/0.1</f>
        <v>1840</v>
      </c>
      <c r="AK949" s="1">
        <f>AC949-AJ949</f>
        <v>-1075</v>
      </c>
      <c r="AL949" s="28">
        <f>_xlfn.IFNA(INDEX($BD$2:$BD$53,MATCH(B949,$BC$2:$BC$53,0)),1000)</f>
        <v>982895</v>
      </c>
      <c r="AM949" s="1">
        <f>C949/AL949*100000</f>
        <v>500.35863444213265</v>
      </c>
      <c r="AN949" s="17">
        <f>IF(B950=B949,IFERROR((C949/C950)-1,0),0)</f>
        <v>3.8867765103506535E-2</v>
      </c>
      <c r="AO949" s="26">
        <f>IFERROR(LOG(2)/LOG(1+(AN949)),AN949)</f>
        <v>18.177842568181219</v>
      </c>
      <c r="AP949" s="26">
        <f>AVERAGE(Y949:Y955)</f>
        <v>210.85714285714286</v>
      </c>
      <c r="AR949" s="1">
        <f>Q949/AL949*100000</f>
        <v>16.176702496197457</v>
      </c>
      <c r="AS949" s="25">
        <f>IF(B950=B949,IFERROR((AE949/AE950)-1,0),0)</f>
        <v>-0.125</v>
      </c>
      <c r="AT949" s="26">
        <f>IFERROR(LOG(2)/LOG(1+(AS949)),AS949)</f>
        <v>-5.1908930696844315</v>
      </c>
      <c r="AU949" s="26">
        <f>AVERAGE(AE949:AE955)</f>
        <v>8.4285714285714288</v>
      </c>
      <c r="AV949" s="19">
        <f>ROUNDDOWN(N949,0)</f>
        <v>43952</v>
      </c>
      <c r="AW949" s="29" cm="1">
        <f t="array" ref="AW949">_xlfn.ANCHORARRAY(AV949)-1</f>
        <v>43951</v>
      </c>
    </row>
    <row r="950" spans="1:49" x14ac:dyDescent="0.25">
      <c r="A950">
        <v>20200430</v>
      </c>
      <c r="B950" s="1" t="s">
        <v>40</v>
      </c>
      <c r="C950">
        <v>4734</v>
      </c>
      <c r="D950">
        <v>17086</v>
      </c>
      <c r="F950">
        <v>296</v>
      </c>
      <c r="L950">
        <v>1275</v>
      </c>
      <c r="M950" s="1" t="s">
        <v>28</v>
      </c>
      <c r="N950" s="2">
        <v>43951.506944444445</v>
      </c>
      <c r="O950" s="2">
        <v>43951.340277777781</v>
      </c>
      <c r="P950" s="1" t="s">
        <v>993</v>
      </c>
      <c r="Q950">
        <v>152</v>
      </c>
      <c r="S950" s="2">
        <v>43951.340277777781</v>
      </c>
      <c r="T950" s="1" t="s">
        <v>54</v>
      </c>
      <c r="U950" s="1" t="s">
        <v>54</v>
      </c>
      <c r="V950" s="1" t="s">
        <v>54</v>
      </c>
      <c r="W950">
        <v>4734</v>
      </c>
      <c r="X950">
        <v>10</v>
      </c>
      <c r="Y950">
        <v>79</v>
      </c>
      <c r="Z950" s="1" t="s">
        <v>8573</v>
      </c>
      <c r="AA950">
        <v>21820</v>
      </c>
      <c r="AB950">
        <v>21820</v>
      </c>
      <c r="AC950">
        <v>282</v>
      </c>
      <c r="AD950">
        <v>21820</v>
      </c>
      <c r="AE950">
        <v>8</v>
      </c>
      <c r="AF950">
        <v>0</v>
      </c>
      <c r="AG950" s="1" t="s">
        <v>8574</v>
      </c>
      <c r="AH950">
        <v>0</v>
      </c>
      <c r="AI950">
        <v>0</v>
      </c>
      <c r="AJ950" s="1">
        <f>Y950/0.1</f>
        <v>790</v>
      </c>
      <c r="AK950" s="1">
        <f>AC950-AJ950</f>
        <v>-508</v>
      </c>
      <c r="AL950" s="28">
        <f>_xlfn.IFNA(INDEX($BD$2:$BD$53,MATCH(B950,$BC$2:$BC$53,0)),1000)</f>
        <v>982895</v>
      </c>
      <c r="AM950" s="1">
        <f>C950/AL950*100000</f>
        <v>481.63842526414322</v>
      </c>
      <c r="AN950" s="17">
        <f>IF(B951=B950,IFERROR((C950/C951)-1,0),0)</f>
        <v>1.697099892588616E-2</v>
      </c>
      <c r="AO950" s="26">
        <f>IFERROR(LOG(2)/LOG(1+(AN950)),AN950)</f>
        <v>41.188641100167523</v>
      </c>
      <c r="AP950" s="26">
        <f>AVERAGE(Y950:Y956)</f>
        <v>203.71428571428572</v>
      </c>
      <c r="AR950" s="1">
        <f>Q950/AL950*100000</f>
        <v>15.464520625295682</v>
      </c>
      <c r="AS950" s="25">
        <f>IF(B951=B950,IFERROR((AE950/AE951)-1,0),0)</f>
        <v>0.14285714285714279</v>
      </c>
      <c r="AT950" s="26">
        <f>IFERROR(LOG(2)/LOG(1+(AS950)),AS950)</f>
        <v>5.1908930696844333</v>
      </c>
      <c r="AU950" s="26">
        <f>AVERAGE(AE950:AE956)</f>
        <v>8.5714285714285712</v>
      </c>
      <c r="AV950" s="19">
        <f>ROUNDDOWN(N950,0)</f>
        <v>43951</v>
      </c>
      <c r="AW950" s="29" cm="1">
        <f t="array" ref="AW950">_xlfn.ANCHORARRAY(AV950)-1</f>
        <v>43950</v>
      </c>
    </row>
    <row r="951" spans="1:49" x14ac:dyDescent="0.25">
      <c r="A951">
        <v>20200429</v>
      </c>
      <c r="B951" s="1" t="s">
        <v>40</v>
      </c>
      <c r="C951">
        <v>4655</v>
      </c>
      <c r="D951">
        <v>16883</v>
      </c>
      <c r="F951">
        <v>326</v>
      </c>
      <c r="L951">
        <v>1173</v>
      </c>
      <c r="M951" s="1" t="s">
        <v>28</v>
      </c>
      <c r="N951" s="2">
        <v>43949.75</v>
      </c>
      <c r="O951" s="2">
        <v>43949.583333333336</v>
      </c>
      <c r="P951" s="1" t="s">
        <v>1000</v>
      </c>
      <c r="Q951">
        <v>144</v>
      </c>
      <c r="S951" s="2">
        <v>43949.583333333336</v>
      </c>
      <c r="T951" s="1" t="s">
        <v>54</v>
      </c>
      <c r="U951" s="1" t="s">
        <v>54</v>
      </c>
      <c r="V951" s="1" t="s">
        <v>54</v>
      </c>
      <c r="W951">
        <v>4655</v>
      </c>
      <c r="X951">
        <v>10</v>
      </c>
      <c r="Y951">
        <v>80</v>
      </c>
      <c r="Z951" s="1" t="s">
        <v>8684</v>
      </c>
      <c r="AA951">
        <v>21538</v>
      </c>
      <c r="AB951">
        <v>21538</v>
      </c>
      <c r="AC951">
        <v>358</v>
      </c>
      <c r="AD951">
        <v>21538</v>
      </c>
      <c r="AE951">
        <v>7</v>
      </c>
      <c r="AF951">
        <v>0</v>
      </c>
      <c r="AG951" s="1" t="s">
        <v>8685</v>
      </c>
      <c r="AH951">
        <v>0</v>
      </c>
      <c r="AI951">
        <v>0</v>
      </c>
      <c r="AJ951" s="1">
        <f>Y951/0.1</f>
        <v>800</v>
      </c>
      <c r="AK951" s="1">
        <f>AC951-AJ951</f>
        <v>-442</v>
      </c>
      <c r="AL951" s="28">
        <f>_xlfn.IFNA(INDEX($BD$2:$BD$53,MATCH(B951,$BC$2:$BC$53,0)),1000)</f>
        <v>982895</v>
      </c>
      <c r="AM951" s="1">
        <f>C951/AL951*100000</f>
        <v>473.60094414968029</v>
      </c>
      <c r="AN951" s="17">
        <f>IF(B952=B951,IFERROR((C951/C952)-1,0),0)</f>
        <v>1.7486338797814138E-2</v>
      </c>
      <c r="AO951" s="26">
        <f>IFERROR(LOG(2)/LOG(1+(AN951)),AN951)</f>
        <v>39.9849266624568</v>
      </c>
      <c r="AP951" s="26">
        <f>AVERAGE(Y951:Y957)</f>
        <v>207.85714285714286</v>
      </c>
      <c r="AR951" s="1">
        <f>Q951/AL951*100000</f>
        <v>14.650598487122226</v>
      </c>
      <c r="AS951" s="25">
        <f>IF(B952=B951,IFERROR((AE951/AE952)-1,0),0)</f>
        <v>-0.41666666666666663</v>
      </c>
      <c r="AT951" s="26">
        <f>IFERROR(LOG(2)/LOG(1+(AS951)),AS951)</f>
        <v>-1.2859956968509314</v>
      </c>
      <c r="AU951" s="26">
        <f>AVERAGE(AE951:AE957)</f>
        <v>7.8571428571428568</v>
      </c>
      <c r="AV951" s="19">
        <f>ROUNDDOWN(N951,0)</f>
        <v>43949</v>
      </c>
      <c r="AW951" s="29" cm="1">
        <f t="array" ref="AW951">_xlfn.ANCHORARRAY(AV951)-1</f>
        <v>43948</v>
      </c>
    </row>
    <row r="952" spans="1:49" x14ac:dyDescent="0.25">
      <c r="A952">
        <v>20200428</v>
      </c>
      <c r="B952" s="1" t="s">
        <v>40</v>
      </c>
      <c r="C952">
        <v>4575</v>
      </c>
      <c r="D952">
        <v>16605</v>
      </c>
      <c r="F952">
        <v>337</v>
      </c>
      <c r="L952">
        <v>1096</v>
      </c>
      <c r="M952" s="1" t="s">
        <v>28</v>
      </c>
      <c r="N952" s="2">
        <v>43948.75</v>
      </c>
      <c r="O952" s="2">
        <v>43948.583333333336</v>
      </c>
      <c r="P952" s="1" t="s">
        <v>1023</v>
      </c>
      <c r="Q952">
        <v>137</v>
      </c>
      <c r="S952" s="2">
        <v>43948.583333333336</v>
      </c>
      <c r="T952" s="1" t="s">
        <v>54</v>
      </c>
      <c r="U952" s="1" t="s">
        <v>54</v>
      </c>
      <c r="V952" s="1" t="s">
        <v>54</v>
      </c>
      <c r="X952">
        <v>10</v>
      </c>
      <c r="Y952">
        <v>413</v>
      </c>
      <c r="Z952" s="1" t="s">
        <v>8805</v>
      </c>
      <c r="AA952">
        <v>21180</v>
      </c>
      <c r="AB952">
        <v>21180</v>
      </c>
      <c r="AC952">
        <v>1564</v>
      </c>
      <c r="AD952">
        <v>21180</v>
      </c>
      <c r="AE952">
        <v>12</v>
      </c>
      <c r="AF952">
        <v>0</v>
      </c>
      <c r="AG952" s="1" t="s">
        <v>8806</v>
      </c>
      <c r="AH952">
        <v>0</v>
      </c>
      <c r="AI952">
        <v>0</v>
      </c>
      <c r="AJ952" s="1">
        <f>Y952/0.1</f>
        <v>4130</v>
      </c>
      <c r="AK952" s="1">
        <f>AC952-AJ952</f>
        <v>-2566</v>
      </c>
      <c r="AL952" s="28">
        <f>_xlfn.IFNA(INDEX($BD$2:$BD$53,MATCH(B952,$BC$2:$BC$53,0)),1000)</f>
        <v>982895</v>
      </c>
      <c r="AM952" s="1">
        <f>C952/AL952*100000</f>
        <v>465.46172276794573</v>
      </c>
      <c r="AN952" s="17">
        <f>IF(B953=B952,IFERROR((C952/C953)-1,0),0)</f>
        <v>9.9231138875540692E-2</v>
      </c>
      <c r="AO952" s="26">
        <f>IFERROR(LOG(2)/LOG(1+(AN952)),AN952)</f>
        <v>7.3262875861114622</v>
      </c>
      <c r="AP952" s="26">
        <f>AVERAGE(Y952:Y958)</f>
        <v>234.85714285714286</v>
      </c>
      <c r="AR952" s="1">
        <f>Q952/AL952*100000</f>
        <v>13.938416616220451</v>
      </c>
      <c r="AS952" s="25">
        <f>IF(B953=B952,IFERROR((AE952/AE953)-1,0),0)</f>
        <v>1.4</v>
      </c>
      <c r="AT952" s="26">
        <f>IFERROR(LOG(2)/LOG(1+(AS952)),AS952)</f>
        <v>0.79174406918855755</v>
      </c>
      <c r="AU952" s="26">
        <f>AVERAGE(AE952:AE958)</f>
        <v>7.8571428571428568</v>
      </c>
      <c r="AV952" s="19">
        <f>ROUNDDOWN(N952,0)</f>
        <v>43948</v>
      </c>
      <c r="AW952" s="29" cm="1">
        <f t="array" ref="AW952">_xlfn.ANCHORARRAY(AV952)-1</f>
        <v>43947</v>
      </c>
    </row>
    <row r="953" spans="1:49" x14ac:dyDescent="0.25">
      <c r="A953">
        <v>20200427</v>
      </c>
      <c r="B953" s="1" t="s">
        <v>40</v>
      </c>
      <c r="C953">
        <v>4162</v>
      </c>
      <c r="D953">
        <v>15454</v>
      </c>
      <c r="F953">
        <v>325</v>
      </c>
      <c r="L953">
        <v>996</v>
      </c>
      <c r="M953" s="1" t="s">
        <v>28</v>
      </c>
      <c r="N953" s="2">
        <v>43947.75</v>
      </c>
      <c r="O953" s="2">
        <v>43947.583333333336</v>
      </c>
      <c r="P953" s="1" t="s">
        <v>1045</v>
      </c>
      <c r="Q953">
        <v>125</v>
      </c>
      <c r="S953" s="2">
        <v>43947.583333333336</v>
      </c>
      <c r="T953" s="1" t="s">
        <v>54</v>
      </c>
      <c r="U953" s="1" t="s">
        <v>54</v>
      </c>
      <c r="V953" s="1" t="s">
        <v>54</v>
      </c>
      <c r="X953">
        <v>10</v>
      </c>
      <c r="Y953">
        <v>128</v>
      </c>
      <c r="Z953" s="1" t="s">
        <v>8909</v>
      </c>
      <c r="AA953">
        <v>19616</v>
      </c>
      <c r="AB953">
        <v>19616</v>
      </c>
      <c r="AC953">
        <v>367</v>
      </c>
      <c r="AD953">
        <v>19616</v>
      </c>
      <c r="AE953">
        <v>5</v>
      </c>
      <c r="AF953">
        <v>0</v>
      </c>
      <c r="AG953" s="1" t="s">
        <v>8910</v>
      </c>
      <c r="AH953">
        <v>0</v>
      </c>
      <c r="AI953">
        <v>0</v>
      </c>
      <c r="AJ953" s="1">
        <f>Y953/0.1</f>
        <v>1280</v>
      </c>
      <c r="AK953" s="1">
        <f>AC953-AJ953</f>
        <v>-913</v>
      </c>
      <c r="AL953" s="28">
        <f>_xlfn.IFNA(INDEX($BD$2:$BD$53,MATCH(B953,$BC$2:$BC$53,0)),1000)</f>
        <v>982895</v>
      </c>
      <c r="AM953" s="1">
        <f>C953/AL953*100000</f>
        <v>423.44299238474099</v>
      </c>
      <c r="AN953" s="17">
        <f>IF(B954=B953,IFERROR((C953/C954)-1,0),0)</f>
        <v>3.1730292513634017E-2</v>
      </c>
      <c r="AO953" s="26">
        <f>IFERROR(LOG(2)/LOG(1+(AN953)),AN953)</f>
        <v>22.189735895423272</v>
      </c>
      <c r="AP953" s="26">
        <f>AVERAGE(Y953:Y959)</f>
        <v>202.42857142857142</v>
      </c>
      <c r="AR953" s="1">
        <f>Q953/AL953*100000</f>
        <v>12.717533408960264</v>
      </c>
      <c r="AS953" s="25">
        <f>IF(B954=B953,IFERROR((AE953/AE954)-1,0),0)</f>
        <v>-0.375</v>
      </c>
      <c r="AT953" s="26">
        <f>IFERROR(LOG(2)/LOG(1+(AS953)),AS953)</f>
        <v>-1.4747698473569486</v>
      </c>
      <c r="AU953" s="26">
        <f>AVERAGE(AE953:AE959)</f>
        <v>7.5714285714285712</v>
      </c>
      <c r="AV953" s="19">
        <f>ROUNDDOWN(N953,0)</f>
        <v>43947</v>
      </c>
      <c r="AW953" s="29" cm="1">
        <f t="array" ref="AW953">_xlfn.ANCHORARRAY(AV953)-1</f>
        <v>43946</v>
      </c>
    </row>
    <row r="954" spans="1:49" x14ac:dyDescent="0.25">
      <c r="A954">
        <v>20200426</v>
      </c>
      <c r="B954" s="1" t="s">
        <v>40</v>
      </c>
      <c r="C954">
        <v>4034</v>
      </c>
      <c r="D954">
        <v>15215</v>
      </c>
      <c r="F954">
        <v>317</v>
      </c>
      <c r="L954">
        <v>911</v>
      </c>
      <c r="M954" s="1" t="s">
        <v>28</v>
      </c>
      <c r="N954" s="2">
        <v>43946.75</v>
      </c>
      <c r="O954" s="2">
        <v>43946.583333333336</v>
      </c>
      <c r="P954" s="1" t="s">
        <v>1070</v>
      </c>
      <c r="Q954">
        <v>120</v>
      </c>
      <c r="S954" s="2">
        <v>43946.583333333336</v>
      </c>
      <c r="T954" s="1" t="s">
        <v>54</v>
      </c>
      <c r="U954" s="1" t="s">
        <v>54</v>
      </c>
      <c r="V954" s="1" t="s">
        <v>54</v>
      </c>
      <c r="X954">
        <v>10</v>
      </c>
      <c r="Y954">
        <v>458</v>
      </c>
      <c r="Z954" s="1" t="s">
        <v>9013</v>
      </c>
      <c r="AA954">
        <v>19249</v>
      </c>
      <c r="AB954">
        <v>19249</v>
      </c>
      <c r="AC954">
        <v>1551</v>
      </c>
      <c r="AD954">
        <v>19249</v>
      </c>
      <c r="AE954">
        <v>8</v>
      </c>
      <c r="AF954">
        <v>0</v>
      </c>
      <c r="AG954" s="1" t="s">
        <v>9014</v>
      </c>
      <c r="AH954">
        <v>0</v>
      </c>
      <c r="AI954">
        <v>0</v>
      </c>
      <c r="AJ954" s="1">
        <f>Y954/0.1</f>
        <v>4580</v>
      </c>
      <c r="AK954" s="1">
        <f>AC954-AJ954</f>
        <v>-3029</v>
      </c>
      <c r="AL954" s="28">
        <f>_xlfn.IFNA(INDEX($BD$2:$BD$53,MATCH(B954,$BC$2:$BC$53,0)),1000)</f>
        <v>982895</v>
      </c>
      <c r="AM954" s="1">
        <f>C954/AL954*100000</f>
        <v>410.42023817396569</v>
      </c>
      <c r="AN954" s="17">
        <f>IF(B955=B954,IFERROR((C954/C955)-1,0),0)</f>
        <v>0.12807606263982096</v>
      </c>
      <c r="AO954" s="26">
        <f>IFERROR(LOG(2)/LOG(1+(AN954)),AN954)</f>
        <v>5.7516104640410104</v>
      </c>
      <c r="AP954" s="26">
        <f>AVERAGE(Y954:Y960)</f>
        <v>213.71428571428572</v>
      </c>
      <c r="AR954" s="1">
        <f>Q954/AL954*100000</f>
        <v>12.208832072601854</v>
      </c>
      <c r="AS954" s="25">
        <f>IF(B955=B954,IFERROR((AE954/AE955)-1,0),0)</f>
        <v>-0.33333333333333337</v>
      </c>
      <c r="AT954" s="26">
        <f>IFERROR(LOG(2)/LOG(1+(AS954)),AS954)</f>
        <v>-1.7095112913514545</v>
      </c>
      <c r="AU954" s="26">
        <f>AVERAGE(AE954:AE960)</f>
        <v>7.5714285714285712</v>
      </c>
      <c r="AV954" s="19">
        <f>ROUNDDOWN(N954,0)</f>
        <v>43946</v>
      </c>
      <c r="AW954" s="29" cm="1">
        <f t="array" ref="AW954">_xlfn.ANCHORARRAY(AV954)-1</f>
        <v>43945</v>
      </c>
    </row>
    <row r="955" spans="1:49" x14ac:dyDescent="0.25">
      <c r="A955">
        <v>20200425</v>
      </c>
      <c r="B955" s="1" t="s">
        <v>40</v>
      </c>
      <c r="C955">
        <v>3576</v>
      </c>
      <c r="D955">
        <v>14122</v>
      </c>
      <c r="F955">
        <v>300</v>
      </c>
      <c r="L955">
        <v>809</v>
      </c>
      <c r="M955" s="1" t="s">
        <v>28</v>
      </c>
      <c r="N955" s="2">
        <v>43945.75</v>
      </c>
      <c r="O955" s="2">
        <v>43945.583333333336</v>
      </c>
      <c r="P955" s="1" t="s">
        <v>1092</v>
      </c>
      <c r="Q955">
        <v>112</v>
      </c>
      <c r="S955" s="2">
        <v>43945.583333333336</v>
      </c>
      <c r="T955" s="1" t="s">
        <v>54</v>
      </c>
      <c r="U955" s="1" t="s">
        <v>54</v>
      </c>
      <c r="V955" s="1" t="s">
        <v>54</v>
      </c>
      <c r="X955">
        <v>10</v>
      </c>
      <c r="Y955">
        <v>134</v>
      </c>
      <c r="Z955" s="1" t="s">
        <v>8053</v>
      </c>
      <c r="AA955">
        <v>17698</v>
      </c>
      <c r="AB955">
        <v>17698</v>
      </c>
      <c r="AC955">
        <v>319</v>
      </c>
      <c r="AD955">
        <v>17698</v>
      </c>
      <c r="AE955">
        <v>12</v>
      </c>
      <c r="AF955">
        <v>0</v>
      </c>
      <c r="AG955" s="1" t="s">
        <v>9120</v>
      </c>
      <c r="AH955">
        <v>0</v>
      </c>
      <c r="AI955">
        <v>0</v>
      </c>
      <c r="AJ955" s="1">
        <f>Y955/0.1</f>
        <v>1340</v>
      </c>
      <c r="AK955" s="1">
        <f>AC955-AJ955</f>
        <v>-1021</v>
      </c>
      <c r="AL955" s="28">
        <f>_xlfn.IFNA(INDEX($BD$2:$BD$53,MATCH(B955,$BC$2:$BC$53,0)),1000)</f>
        <v>982895</v>
      </c>
      <c r="AM955" s="1">
        <f>C955/AL955*100000</f>
        <v>363.82319576353524</v>
      </c>
      <c r="AN955" s="17">
        <f>IF(B956=B955,IFERROR((C955/C956)-1,0),0)</f>
        <v>3.8930854154561212E-2</v>
      </c>
      <c r="AO955" s="26">
        <f>IFERROR(LOG(2)/LOG(1+(AN955)),AN955)</f>
        <v>18.148939186382524</v>
      </c>
      <c r="AP955" s="26">
        <f>AVERAGE(Y955:Y961)</f>
        <v>179</v>
      </c>
      <c r="AR955" s="1">
        <f>Q955/AL955*100000</f>
        <v>11.394909934428398</v>
      </c>
      <c r="AS955" s="25">
        <f>IF(B956=B955,IFERROR((AE955/AE956)-1,0),0)</f>
        <v>0.5</v>
      </c>
      <c r="AT955" s="26">
        <f>IFERROR(LOG(2)/LOG(1+(AS955)),AS955)</f>
        <v>1.7095112913514547</v>
      </c>
      <c r="AU955" s="26">
        <f>AVERAGE(AE955:AE961)</f>
        <v>7.2857142857142856</v>
      </c>
      <c r="AV955" s="19">
        <f>ROUNDDOWN(N955,0)</f>
        <v>43945</v>
      </c>
      <c r="AW955" s="29" cm="1">
        <f t="array" ref="AW955">_xlfn.ANCHORARRAY(AV955)-1</f>
        <v>43944</v>
      </c>
    </row>
    <row r="956" spans="1:49" x14ac:dyDescent="0.25">
      <c r="A956">
        <v>20200424</v>
      </c>
      <c r="B956" s="1" t="s">
        <v>40</v>
      </c>
      <c r="C956">
        <v>3442</v>
      </c>
      <c r="D956">
        <v>13937</v>
      </c>
      <c r="F956">
        <v>277</v>
      </c>
      <c r="L956">
        <v>703</v>
      </c>
      <c r="M956" s="1" t="s">
        <v>31</v>
      </c>
      <c r="N956" s="2">
        <v>43944.75</v>
      </c>
      <c r="O956" s="2">
        <v>43944.583333333336</v>
      </c>
      <c r="P956" s="1" t="s">
        <v>1114</v>
      </c>
      <c r="Q956">
        <v>100</v>
      </c>
      <c r="S956" s="2">
        <v>43944.583333333336</v>
      </c>
      <c r="T956" s="1" t="s">
        <v>54</v>
      </c>
      <c r="U956" s="1" t="s">
        <v>54</v>
      </c>
      <c r="V956" s="1" t="s">
        <v>54</v>
      </c>
      <c r="X956">
        <v>10</v>
      </c>
      <c r="Y956">
        <v>134</v>
      </c>
      <c r="Z956" s="1" t="s">
        <v>9227</v>
      </c>
      <c r="AA956">
        <v>17379</v>
      </c>
      <c r="AB956">
        <v>17379</v>
      </c>
      <c r="AC956">
        <v>467</v>
      </c>
      <c r="AD956">
        <v>17379</v>
      </c>
      <c r="AE956">
        <v>8</v>
      </c>
      <c r="AF956">
        <v>0</v>
      </c>
      <c r="AG956" s="1" t="s">
        <v>9228</v>
      </c>
      <c r="AH956">
        <v>0</v>
      </c>
      <c r="AI956">
        <v>0</v>
      </c>
      <c r="AJ956" s="1">
        <f>Y956/0.1</f>
        <v>1340</v>
      </c>
      <c r="AK956" s="1">
        <f>AC956-AJ956</f>
        <v>-873</v>
      </c>
      <c r="AL956" s="28">
        <f>_xlfn.IFNA(INDEX($BD$2:$BD$53,MATCH(B956,$BC$2:$BC$53,0)),1000)</f>
        <v>982895</v>
      </c>
      <c r="AM956" s="1">
        <f>C956/AL956*100000</f>
        <v>350.18999994912986</v>
      </c>
      <c r="AN956" s="17">
        <f>IF(B957=B956,IFERROR((C956/C957)-1,0),0)</f>
        <v>4.0507859733978302E-2</v>
      </c>
      <c r="AO956" s="26">
        <f>IFERROR(LOG(2)/LOG(1+(AN956)),AN956)</f>
        <v>17.455704400911902</v>
      </c>
      <c r="AP956" s="26">
        <f>AVERAGE(Y956:Y962)</f>
        <v>159.85714285714286</v>
      </c>
      <c r="AR956" s="1">
        <f>Q956/AL956*100000</f>
        <v>10.174026727168211</v>
      </c>
      <c r="AS956" s="25">
        <f>IF(B957=B956,IFERROR((AE956/AE957)-1,0),0)</f>
        <v>1.6666666666666665</v>
      </c>
      <c r="AT956" s="26">
        <f>IFERROR(LOG(2)/LOG(1+(AS956)),AS956)</f>
        <v>0.70669505261142385</v>
      </c>
      <c r="AU956" s="26">
        <f>AVERAGE(AE956:AE962)</f>
        <v>5.5714285714285712</v>
      </c>
      <c r="AV956" s="19">
        <f>ROUNDDOWN(N956,0)</f>
        <v>43944</v>
      </c>
      <c r="AW956" s="29" cm="1">
        <f t="array" ref="AW956">_xlfn.ANCHORARRAY(AV956)-1</f>
        <v>43943</v>
      </c>
    </row>
    <row r="957" spans="1:49" x14ac:dyDescent="0.25">
      <c r="A957">
        <v>20200423</v>
      </c>
      <c r="B957" s="1" t="s">
        <v>40</v>
      </c>
      <c r="C957">
        <v>3308</v>
      </c>
      <c r="D957">
        <v>13604</v>
      </c>
      <c r="F957">
        <v>290</v>
      </c>
      <c r="L957">
        <v>643</v>
      </c>
      <c r="M957" s="1" t="s">
        <v>31</v>
      </c>
      <c r="N957" s="2">
        <v>43943.75</v>
      </c>
      <c r="O957" s="2">
        <v>43943.583333333336</v>
      </c>
      <c r="P957" s="1" t="s">
        <v>1135</v>
      </c>
      <c r="Q957">
        <v>92</v>
      </c>
      <c r="S957" s="2">
        <v>43943.583333333336</v>
      </c>
      <c r="T957" s="1" t="s">
        <v>54</v>
      </c>
      <c r="U957" s="1" t="s">
        <v>54</v>
      </c>
      <c r="V957" s="1" t="s">
        <v>54</v>
      </c>
      <c r="X957">
        <v>10</v>
      </c>
      <c r="Y957">
        <v>108</v>
      </c>
      <c r="Z957" s="1" t="s">
        <v>9329</v>
      </c>
      <c r="AA957">
        <v>16912</v>
      </c>
      <c r="AB957">
        <v>16912</v>
      </c>
      <c r="AC957">
        <v>359</v>
      </c>
      <c r="AD957">
        <v>16912</v>
      </c>
      <c r="AE957">
        <v>3</v>
      </c>
      <c r="AF957">
        <v>0</v>
      </c>
      <c r="AG957" s="1" t="s">
        <v>9330</v>
      </c>
      <c r="AH957">
        <v>0</v>
      </c>
      <c r="AI957">
        <v>0</v>
      </c>
      <c r="AJ957" s="1">
        <f>Y957/0.1</f>
        <v>1080</v>
      </c>
      <c r="AK957" s="1">
        <f>AC957-AJ957</f>
        <v>-721</v>
      </c>
      <c r="AL957" s="28">
        <f>_xlfn.IFNA(INDEX($BD$2:$BD$53,MATCH(B957,$BC$2:$BC$53,0)),1000)</f>
        <v>982895</v>
      </c>
      <c r="AM957" s="1">
        <f>C957/AL957*100000</f>
        <v>336.55680413472442</v>
      </c>
      <c r="AN957" s="17">
        <f>IF(B958=B957,IFERROR((C957/C958)-1,0),0)</f>
        <v>3.3749999999999947E-2</v>
      </c>
      <c r="AO957" s="26">
        <f>IFERROR(LOG(2)/LOG(1+(AN957)),AN957)</f>
        <v>20.882350563321364</v>
      </c>
      <c r="AP957" s="26">
        <f>AVERAGE(Y957:Y963)</f>
        <v>176.14285714285714</v>
      </c>
      <c r="AR957" s="1">
        <f>Q957/AL957*100000</f>
        <v>9.3601045889947549</v>
      </c>
      <c r="AS957" s="25">
        <f>IF(B958=B957,IFERROR((AE957/AE958)-1,0),0)</f>
        <v>-0.5714285714285714</v>
      </c>
      <c r="AT957" s="26">
        <f>IFERROR(LOG(2)/LOG(1+(AS957)),AS957)</f>
        <v>-0.81806789910125166</v>
      </c>
      <c r="AU957" s="26">
        <f>AVERAGE(AE957:AE963)</f>
        <v>5.7142857142857144</v>
      </c>
      <c r="AV957" s="19">
        <f>ROUNDDOWN(N957,0)</f>
        <v>43943</v>
      </c>
      <c r="AW957" s="29" cm="1">
        <f t="array" ref="AW957">_xlfn.ANCHORARRAY(AV957)-1</f>
        <v>43942</v>
      </c>
    </row>
    <row r="958" spans="1:49" x14ac:dyDescent="0.25">
      <c r="A958">
        <v>20200422</v>
      </c>
      <c r="B958" s="1" t="s">
        <v>40</v>
      </c>
      <c r="C958">
        <v>3200</v>
      </c>
      <c r="D958">
        <v>13353</v>
      </c>
      <c r="F958">
        <v>269</v>
      </c>
      <c r="L958">
        <v>599</v>
      </c>
      <c r="M958" s="1" t="s">
        <v>31</v>
      </c>
      <c r="N958" s="2">
        <v>43942.75</v>
      </c>
      <c r="O958" s="2">
        <v>43942.583333333336</v>
      </c>
      <c r="P958" s="1" t="s">
        <v>1182</v>
      </c>
      <c r="Q958">
        <v>89</v>
      </c>
      <c r="S958" s="2">
        <v>43942.583333333336</v>
      </c>
      <c r="T958" s="1" t="s">
        <v>54</v>
      </c>
      <c r="U958" s="1" t="s">
        <v>54</v>
      </c>
      <c r="V958" s="1" t="s">
        <v>54</v>
      </c>
      <c r="X958">
        <v>10</v>
      </c>
      <c r="Y958">
        <v>269</v>
      </c>
      <c r="Z958" s="1" t="s">
        <v>8664</v>
      </c>
      <c r="AA958">
        <v>16553</v>
      </c>
      <c r="AB958">
        <v>16553</v>
      </c>
      <c r="AC958">
        <v>687</v>
      </c>
      <c r="AD958">
        <v>16553</v>
      </c>
      <c r="AE958">
        <v>7</v>
      </c>
      <c r="AF958">
        <v>0</v>
      </c>
      <c r="AG958" s="1" t="s">
        <v>9434</v>
      </c>
      <c r="AH958">
        <v>0</v>
      </c>
      <c r="AI958">
        <v>0</v>
      </c>
      <c r="AJ958" s="1">
        <f>Y958/0.1</f>
        <v>2690</v>
      </c>
      <c r="AK958" s="1">
        <f>AC958-AJ958</f>
        <v>-2003</v>
      </c>
      <c r="AL958" s="28">
        <f>_xlfn.IFNA(INDEX($BD$2:$BD$53,MATCH(B958,$BC$2:$BC$53,0)),1000)</f>
        <v>982895</v>
      </c>
      <c r="AM958" s="1">
        <f>C958/AL958*100000</f>
        <v>325.56885526938277</v>
      </c>
      <c r="AN958" s="17">
        <f>IF(B959=B958,IFERROR((C958/C959)-1,0),0)</f>
        <v>9.1777550324121382E-2</v>
      </c>
      <c r="AO958" s="26">
        <f>IFERROR(LOG(2)/LOG(1+(AN958)),AN958)</f>
        <v>7.8939721394059879</v>
      </c>
      <c r="AP958" s="26">
        <f>AVERAGE(Y958:Y964)</f>
        <v>169.42857142857142</v>
      </c>
      <c r="AR958" s="1">
        <f>Q958/AL958*100000</f>
        <v>9.0548837871797083</v>
      </c>
      <c r="AS958" s="25">
        <f>IF(B959=B958,IFERROR((AE958/AE959)-1,0),0)</f>
        <v>-0.30000000000000004</v>
      </c>
      <c r="AT958" s="26">
        <f>IFERROR(LOG(2)/LOG(1+(AS958)),AS958)</f>
        <v>-1.9433582098747317</v>
      </c>
      <c r="AU958" s="26">
        <f>AVERAGE(AE958:AE964)</f>
        <v>6.1428571428571432</v>
      </c>
      <c r="AV958" s="19">
        <f>ROUNDDOWN(N958,0)</f>
        <v>43942</v>
      </c>
      <c r="AW958" s="29" cm="1">
        <f t="array" ref="AW958">_xlfn.ANCHORARRAY(AV958)-1</f>
        <v>43941</v>
      </c>
    </row>
    <row r="959" spans="1:49" x14ac:dyDescent="0.25">
      <c r="A959">
        <v>20200421</v>
      </c>
      <c r="B959" s="1" t="s">
        <v>40</v>
      </c>
      <c r="C959">
        <v>2931</v>
      </c>
      <c r="D959">
        <v>12935</v>
      </c>
      <c r="F959">
        <v>263</v>
      </c>
      <c r="L959">
        <v>565</v>
      </c>
      <c r="M959" s="1" t="s">
        <v>31</v>
      </c>
      <c r="N959" s="2">
        <v>43941.75</v>
      </c>
      <c r="O959" s="2">
        <v>43941.583333333336</v>
      </c>
      <c r="P959" s="1" t="s">
        <v>1190</v>
      </c>
      <c r="Q959">
        <v>82</v>
      </c>
      <c r="S959" s="2">
        <v>43941.583333333336</v>
      </c>
      <c r="T959" s="1" t="s">
        <v>54</v>
      </c>
      <c r="U959" s="1" t="s">
        <v>54</v>
      </c>
      <c r="V959" s="1" t="s">
        <v>54</v>
      </c>
      <c r="X959">
        <v>10</v>
      </c>
      <c r="Y959">
        <v>186</v>
      </c>
      <c r="Z959" s="1" t="s">
        <v>9533</v>
      </c>
      <c r="AA959">
        <v>15866</v>
      </c>
      <c r="AB959">
        <v>15866</v>
      </c>
      <c r="AC959">
        <v>613</v>
      </c>
      <c r="AD959">
        <v>15866</v>
      </c>
      <c r="AE959">
        <v>10</v>
      </c>
      <c r="AF959">
        <v>0</v>
      </c>
      <c r="AG959" s="1" t="s">
        <v>9534</v>
      </c>
      <c r="AH959">
        <v>0</v>
      </c>
      <c r="AI959">
        <v>0</v>
      </c>
      <c r="AJ959" s="1">
        <f>Y959/0.1</f>
        <v>1860</v>
      </c>
      <c r="AK959" s="1">
        <f>AC959-AJ959</f>
        <v>-1247</v>
      </c>
      <c r="AL959" s="28">
        <f>_xlfn.IFNA(INDEX($BD$2:$BD$53,MATCH(B959,$BC$2:$BC$53,0)),1000)</f>
        <v>982895</v>
      </c>
      <c r="AM959" s="1">
        <f>C959/AL959*100000</f>
        <v>298.20072337330032</v>
      </c>
      <c r="AN959" s="17">
        <f>IF(B960=B959,IFERROR((C959/C960)-1,0),0)</f>
        <v>6.7759562841529952E-2</v>
      </c>
      <c r="AO959" s="26">
        <f>IFERROR(LOG(2)/LOG(1+(AN959)),AN959)</f>
        <v>10.572297627921969</v>
      </c>
      <c r="AP959" s="26">
        <f>AVERAGE(Y959:Y965)</f>
        <v>167.14285714285714</v>
      </c>
      <c r="AR959" s="1">
        <f>Q959/AL959*100000</f>
        <v>8.3427019162779334</v>
      </c>
      <c r="AS959" s="25">
        <f>IF(B960=B959,IFERROR((AE959/AE960)-1,0),0)</f>
        <v>1</v>
      </c>
      <c r="AT959" s="26">
        <f>IFERROR(LOG(2)/LOG(1+(AS959)),AS959)</f>
        <v>1</v>
      </c>
      <c r="AU959" s="26">
        <f>AVERAGE(AE959:AE965)</f>
        <v>5.8571428571428568</v>
      </c>
      <c r="AV959" s="19">
        <f>ROUNDDOWN(N959,0)</f>
        <v>43941</v>
      </c>
      <c r="AW959" s="29" cm="1">
        <f t="array" ref="AW959">_xlfn.ANCHORARRAY(AV959)-1</f>
        <v>43940</v>
      </c>
    </row>
    <row r="960" spans="1:49" x14ac:dyDescent="0.25">
      <c r="A960">
        <v>20200420</v>
      </c>
      <c r="B960" s="1" t="s">
        <v>40</v>
      </c>
      <c r="C960">
        <v>2745</v>
      </c>
      <c r="D960">
        <v>12508</v>
      </c>
      <c r="F960">
        <v>256</v>
      </c>
      <c r="L960">
        <v>495</v>
      </c>
      <c r="M960" s="1" t="s">
        <v>31</v>
      </c>
      <c r="N960" s="2">
        <v>43941.5</v>
      </c>
      <c r="O960" s="2">
        <v>43941.333333333336</v>
      </c>
      <c r="P960" s="1" t="s">
        <v>1206</v>
      </c>
      <c r="Q960">
        <v>72</v>
      </c>
      <c r="S960" s="2">
        <v>43941.333333333336</v>
      </c>
      <c r="T960" s="1" t="s">
        <v>54</v>
      </c>
      <c r="U960" s="1" t="s">
        <v>54</v>
      </c>
      <c r="V960" s="1" t="s">
        <v>54</v>
      </c>
      <c r="X960">
        <v>10</v>
      </c>
      <c r="Y960">
        <v>207</v>
      </c>
      <c r="Z960" s="1" t="s">
        <v>9632</v>
      </c>
      <c r="AA960">
        <v>15253</v>
      </c>
      <c r="AB960">
        <v>15253</v>
      </c>
      <c r="AC960">
        <v>459</v>
      </c>
      <c r="AD960">
        <v>15253</v>
      </c>
      <c r="AE960">
        <v>5</v>
      </c>
      <c r="AF960">
        <v>0</v>
      </c>
      <c r="AG960" s="1" t="s">
        <v>9633</v>
      </c>
      <c r="AH960">
        <v>0</v>
      </c>
      <c r="AI960">
        <v>0</v>
      </c>
      <c r="AJ960" s="1">
        <f>Y960/0.1</f>
        <v>2070</v>
      </c>
      <c r="AK960" s="1">
        <f>AC960-AJ960</f>
        <v>-1611</v>
      </c>
      <c r="AL960" s="28">
        <f>_xlfn.IFNA(INDEX($BD$2:$BD$53,MATCH(B960,$BC$2:$BC$53,0)),1000)</f>
        <v>982895</v>
      </c>
      <c r="AM960" s="1">
        <f>C960/AL960*100000</f>
        <v>279.27703366076742</v>
      </c>
      <c r="AN960" s="17">
        <f>IF(B961=B960,IFERROR((C960/C961)-1,0),0)</f>
        <v>8.1560283687943214E-2</v>
      </c>
      <c r="AO960" s="26">
        <f>IFERROR(LOG(2)/LOG(1+(AN960)),AN960)</f>
        <v>8.8406323911674409</v>
      </c>
      <c r="AP960" s="26">
        <f>AVERAGE(Y960:Y966)</f>
        <v>160</v>
      </c>
      <c r="AR960" s="1">
        <f>Q960/AL960*100000</f>
        <v>7.3252992435611128</v>
      </c>
      <c r="AS960" s="25">
        <f>IF(B961=B960,IFERROR((AE960/AE961)-1,0),0)</f>
        <v>-0.16666666666666663</v>
      </c>
      <c r="AT960" s="26">
        <f>IFERROR(LOG(2)/LOG(1+(AS960)),AS960)</f>
        <v>-3.8017840169239316</v>
      </c>
      <c r="AU960" s="26">
        <f>AVERAGE(AE960:AE966)</f>
        <v>5.2857142857142856</v>
      </c>
      <c r="AV960" s="19">
        <f>ROUNDDOWN(N960,0)</f>
        <v>43941</v>
      </c>
      <c r="AW960" s="29" cm="1">
        <f t="array" ref="AW960">_xlfn.ANCHORARRAY(AV960)-1</f>
        <v>43940</v>
      </c>
    </row>
    <row r="961" spans="1:49" x14ac:dyDescent="0.25">
      <c r="A961">
        <v>20200419</v>
      </c>
      <c r="B961" s="1" t="s">
        <v>40</v>
      </c>
      <c r="C961">
        <v>2538</v>
      </c>
      <c r="D961">
        <v>12256</v>
      </c>
      <c r="F961">
        <v>249</v>
      </c>
      <c r="L961">
        <v>466</v>
      </c>
      <c r="M961" s="1" t="s">
        <v>31</v>
      </c>
      <c r="N961" s="2">
        <v>43939.708333333336</v>
      </c>
      <c r="O961" s="2">
        <v>43939.541666666664</v>
      </c>
      <c r="P961" s="1" t="s">
        <v>1255</v>
      </c>
      <c r="Q961">
        <v>67</v>
      </c>
      <c r="S961" s="2">
        <v>43939.541666666664</v>
      </c>
      <c r="T961" s="1" t="s">
        <v>54</v>
      </c>
      <c r="U961" s="1" t="s">
        <v>54</v>
      </c>
      <c r="V961" s="1" t="s">
        <v>54</v>
      </c>
      <c r="X961">
        <v>10</v>
      </c>
      <c r="Y961">
        <v>215</v>
      </c>
      <c r="Z961" s="1" t="s">
        <v>9729</v>
      </c>
      <c r="AA961">
        <v>14794</v>
      </c>
      <c r="AB961">
        <v>14794</v>
      </c>
      <c r="AC961">
        <v>777</v>
      </c>
      <c r="AD961">
        <v>14794</v>
      </c>
      <c r="AE961">
        <v>6</v>
      </c>
      <c r="AF961">
        <v>0</v>
      </c>
      <c r="AG961" s="1" t="s">
        <v>9730</v>
      </c>
      <c r="AH961">
        <v>0</v>
      </c>
      <c r="AI961">
        <v>0</v>
      </c>
      <c r="AJ961" s="1">
        <f>Y961/0.1</f>
        <v>2150</v>
      </c>
      <c r="AK961" s="1">
        <f>AC961-AJ961</f>
        <v>-1373</v>
      </c>
      <c r="AL961" s="28">
        <f>_xlfn.IFNA(INDEX($BD$2:$BD$53,MATCH(B961,$BC$2:$BC$53,0)),1000)</f>
        <v>982895</v>
      </c>
      <c r="AM961" s="1">
        <f>C961/AL961*100000</f>
        <v>258.21679833552923</v>
      </c>
      <c r="AN961" s="17">
        <f>IF(B962=B961,IFERROR((C961/C962)-1,0),0)</f>
        <v>9.2552733534222886E-2</v>
      </c>
      <c r="AO961" s="26">
        <f>IFERROR(LOG(2)/LOG(1+(AN961)),AN961)</f>
        <v>7.8306748107283495</v>
      </c>
      <c r="AP961" s="26">
        <f>AVERAGE(Y961:Y967)</f>
        <v>151.28571428571428</v>
      </c>
      <c r="AR961" s="1">
        <f>Q961/AL961*100000</f>
        <v>6.8165979072027021</v>
      </c>
      <c r="AS961" s="25">
        <f>IF(B962=B961,IFERROR((AE961/AE962)-1,0),0)</f>
        <v>0</v>
      </c>
      <c r="AT961" s="26">
        <f>IFERROR(LOG(2)/LOG(1+(AS961)),AS961)</f>
        <v>0</v>
      </c>
      <c r="AU961" s="26">
        <f>AVERAGE(AE961:AE967)</f>
        <v>4.8571428571428568</v>
      </c>
      <c r="AV961" s="19">
        <f>ROUNDDOWN(N961,0)</f>
        <v>43939</v>
      </c>
      <c r="AW961" s="29" cm="1">
        <f t="array" ref="AW961">_xlfn.ANCHORARRAY(AV961)-1</f>
        <v>43938</v>
      </c>
    </row>
    <row r="962" spans="1:49" x14ac:dyDescent="0.25">
      <c r="A962">
        <v>20200418</v>
      </c>
      <c r="B962" s="1" t="s">
        <v>40</v>
      </c>
      <c r="C962">
        <v>2323</v>
      </c>
      <c r="D962">
        <v>11694</v>
      </c>
      <c r="F962">
        <v>224</v>
      </c>
      <c r="L962">
        <v>423</v>
      </c>
      <c r="M962" s="1" t="s">
        <v>31</v>
      </c>
      <c r="N962" s="2">
        <v>43938.708333333336</v>
      </c>
      <c r="O962" s="2">
        <v>43938.541666666664</v>
      </c>
      <c r="P962" s="1" t="s">
        <v>1260</v>
      </c>
      <c r="Q962">
        <v>61</v>
      </c>
      <c r="S962" s="2">
        <v>43938.541666666664</v>
      </c>
      <c r="T962" s="1" t="s">
        <v>54</v>
      </c>
      <c r="U962" s="1" t="s">
        <v>54</v>
      </c>
      <c r="V962" s="1" t="s">
        <v>54</v>
      </c>
      <c r="X962">
        <v>10</v>
      </c>
      <c r="Y962">
        <v>0</v>
      </c>
      <c r="Z962" s="1" t="s">
        <v>2527</v>
      </c>
      <c r="AA962">
        <v>14017</v>
      </c>
      <c r="AB962">
        <v>14017</v>
      </c>
      <c r="AC962">
        <v>0</v>
      </c>
      <c r="AD962">
        <v>14017</v>
      </c>
      <c r="AE962">
        <v>0</v>
      </c>
      <c r="AF962">
        <v>0</v>
      </c>
      <c r="AG962" s="1" t="s">
        <v>9831</v>
      </c>
      <c r="AH962">
        <v>0</v>
      </c>
      <c r="AI962">
        <v>0</v>
      </c>
      <c r="AJ962" s="1">
        <f>Y962/0.1</f>
        <v>0</v>
      </c>
      <c r="AK962" s="1">
        <f>AC962-AJ962</f>
        <v>0</v>
      </c>
      <c r="AL962" s="28">
        <f>_xlfn.IFNA(INDEX($BD$2:$BD$53,MATCH(B962,$BC$2:$BC$53,0)),1000)</f>
        <v>982895</v>
      </c>
      <c r="AM962" s="1">
        <f>C962/AL962*100000</f>
        <v>236.34264087211758</v>
      </c>
      <c r="AN962" s="17">
        <f>IF(B963=B962,IFERROR((C962/C963)-1,0),0)</f>
        <v>0</v>
      </c>
      <c r="AO962" s="26">
        <f>IFERROR(LOG(2)/LOG(1+(AN962)),AN962)</f>
        <v>0</v>
      </c>
      <c r="AP962" s="26">
        <f>AVERAGE(Y962:Y968)</f>
        <v>120.57142857142857</v>
      </c>
      <c r="AR962" s="1">
        <f>Q962/AL962*100000</f>
        <v>6.2061563035726088</v>
      </c>
      <c r="AS962" s="25">
        <f>IF(B963=B962,IFERROR((AE962/AE963)-1,0),0)</f>
        <v>-1</v>
      </c>
      <c r="AT962" s="26">
        <f>IFERROR(LOG(2)/LOG(1+(AS962)),AS962)</f>
        <v>-1</v>
      </c>
      <c r="AU962" s="26">
        <f>AVERAGE(AE962:AE968)</f>
        <v>4</v>
      </c>
      <c r="AV962" s="19">
        <f>ROUNDDOWN(N962,0)</f>
        <v>43938</v>
      </c>
      <c r="AW962" s="29" cm="1">
        <f t="array" ref="AW962">_xlfn.ANCHORARRAY(AV962)-1</f>
        <v>43937</v>
      </c>
    </row>
    <row r="963" spans="1:49" x14ac:dyDescent="0.25">
      <c r="A963">
        <v>20200417</v>
      </c>
      <c r="B963" s="1" t="s">
        <v>40</v>
      </c>
      <c r="C963">
        <v>2323</v>
      </c>
      <c r="D963">
        <v>11694</v>
      </c>
      <c r="F963">
        <v>224</v>
      </c>
      <c r="L963">
        <v>423</v>
      </c>
      <c r="M963" s="1" t="s">
        <v>31</v>
      </c>
      <c r="N963" s="2">
        <v>43938.708333333336</v>
      </c>
      <c r="O963" s="2">
        <v>43938.541666666664</v>
      </c>
      <c r="P963" s="1" t="s">
        <v>1260</v>
      </c>
      <c r="Q963">
        <v>61</v>
      </c>
      <c r="S963" s="2">
        <v>43938.541666666664</v>
      </c>
      <c r="T963" s="1" t="s">
        <v>54</v>
      </c>
      <c r="U963" s="1" t="s">
        <v>54</v>
      </c>
      <c r="V963" s="1" t="s">
        <v>54</v>
      </c>
      <c r="X963">
        <v>10</v>
      </c>
      <c r="Y963">
        <v>248</v>
      </c>
      <c r="Z963" s="1" t="s">
        <v>9595</v>
      </c>
      <c r="AA963">
        <v>14017</v>
      </c>
      <c r="AB963">
        <v>14017</v>
      </c>
      <c r="AC963">
        <v>667</v>
      </c>
      <c r="AD963">
        <v>14017</v>
      </c>
      <c r="AE963">
        <v>9</v>
      </c>
      <c r="AF963">
        <v>0</v>
      </c>
      <c r="AG963" s="1" t="s">
        <v>9933</v>
      </c>
      <c r="AH963">
        <v>0</v>
      </c>
      <c r="AI963">
        <v>0</v>
      </c>
      <c r="AJ963" s="1">
        <f>Y963/0.1</f>
        <v>2480</v>
      </c>
      <c r="AK963" s="1">
        <f>AC963-AJ963</f>
        <v>-1813</v>
      </c>
      <c r="AL963" s="28">
        <f>_xlfn.IFNA(INDEX($BD$2:$BD$53,MATCH(B963,$BC$2:$BC$53,0)),1000)</f>
        <v>982895</v>
      </c>
      <c r="AM963" s="1">
        <f>C963/AL963*100000</f>
        <v>236.34264087211758</v>
      </c>
      <c r="AN963" s="17">
        <f>IF(B964=B963,IFERROR((C963/C964)-1,0),0)</f>
        <v>0.11951807228915667</v>
      </c>
      <c r="AO963" s="26">
        <f>IFERROR(LOG(2)/LOG(1+(AN963)),AN963)</f>
        <v>6.1395714542339617</v>
      </c>
      <c r="AP963" s="26">
        <f>AVERAGE(Y963:Y969)</f>
        <v>142.42857142857142</v>
      </c>
      <c r="AR963" s="1">
        <f>Q963/AL963*100000</f>
        <v>6.2061563035726088</v>
      </c>
      <c r="AS963" s="25">
        <f>IF(B964=B963,IFERROR((AE963/AE964)-1,0),0)</f>
        <v>0.5</v>
      </c>
      <c r="AT963" s="26">
        <f>IFERROR(LOG(2)/LOG(1+(AS963)),AS963)</f>
        <v>1.7095112913514547</v>
      </c>
      <c r="AU963" s="26">
        <f>AVERAGE(AE963:AE969)</f>
        <v>5.4285714285714288</v>
      </c>
      <c r="AV963" s="19">
        <f>ROUNDDOWN(N963,0)</f>
        <v>43938</v>
      </c>
      <c r="AW963" s="29" cm="1">
        <f t="array" ref="AW963">_xlfn.ANCHORARRAY(AV963)-1</f>
        <v>43937</v>
      </c>
    </row>
    <row r="964" spans="1:49" x14ac:dyDescent="0.25">
      <c r="A964">
        <v>20200416</v>
      </c>
      <c r="B964" s="1" t="s">
        <v>40</v>
      </c>
      <c r="C964">
        <v>2075</v>
      </c>
      <c r="D964">
        <v>11275</v>
      </c>
      <c r="F964">
        <v>209</v>
      </c>
      <c r="L964">
        <v>378</v>
      </c>
      <c r="M964" s="1" t="s">
        <v>31</v>
      </c>
      <c r="N964" s="2">
        <v>43937.666666666664</v>
      </c>
      <c r="O964" s="2">
        <v>43937.5</v>
      </c>
      <c r="P964" s="1" t="s">
        <v>1337</v>
      </c>
      <c r="Q964">
        <v>52</v>
      </c>
      <c r="S964" s="2">
        <v>43937.5</v>
      </c>
      <c r="T964" s="1" t="s">
        <v>54</v>
      </c>
      <c r="U964" s="1" t="s">
        <v>54</v>
      </c>
      <c r="V964" s="1" t="s">
        <v>54</v>
      </c>
      <c r="X964">
        <v>10</v>
      </c>
      <c r="Y964">
        <v>61</v>
      </c>
      <c r="Z964" s="1" t="s">
        <v>10032</v>
      </c>
      <c r="AA964">
        <v>13350</v>
      </c>
      <c r="AB964">
        <v>13350</v>
      </c>
      <c r="AC964">
        <v>248</v>
      </c>
      <c r="AD964">
        <v>13350</v>
      </c>
      <c r="AE964">
        <v>6</v>
      </c>
      <c r="AF964">
        <v>0</v>
      </c>
      <c r="AG964" s="1" t="s">
        <v>10033</v>
      </c>
      <c r="AH964">
        <v>0</v>
      </c>
      <c r="AI964">
        <v>0</v>
      </c>
      <c r="AJ964" s="1">
        <f>Y964/0.1</f>
        <v>610</v>
      </c>
      <c r="AK964" s="1">
        <f>AC964-AJ964</f>
        <v>-362</v>
      </c>
      <c r="AL964" s="28">
        <f>_xlfn.IFNA(INDEX($BD$2:$BD$53,MATCH(B964,$BC$2:$BC$53,0)),1000)</f>
        <v>982895</v>
      </c>
      <c r="AM964" s="1">
        <f>C964/AL964*100000</f>
        <v>211.11105458874042</v>
      </c>
      <c r="AN964" s="17">
        <f>IF(B965=B964,IFERROR((C964/C965)-1,0),0)</f>
        <v>3.0287984111221355E-2</v>
      </c>
      <c r="AO964" s="26">
        <f>IFERROR(LOG(2)/LOG(1+(AN964)),AN964)</f>
        <v>23.230070111643162</v>
      </c>
      <c r="AP964" s="26">
        <f>AVERAGE(Y964:Y970)</f>
        <v>124</v>
      </c>
      <c r="AR964" s="1">
        <f>Q964/AL964*100000</f>
        <v>5.2904938981274707</v>
      </c>
      <c r="AS964" s="25">
        <f>IF(B965=B964,IFERROR((AE964/AE965)-1,0),0)</f>
        <v>0.19999999999999996</v>
      </c>
      <c r="AT964" s="26">
        <f>IFERROR(LOG(2)/LOG(1+(AS964)),AS964)</f>
        <v>3.8017840169239308</v>
      </c>
      <c r="AU964" s="26">
        <f>AVERAGE(AE964:AE970)</f>
        <v>4.1428571428571432</v>
      </c>
      <c r="AV964" s="19">
        <f>ROUNDDOWN(N964,0)</f>
        <v>43937</v>
      </c>
      <c r="AW964" s="29" cm="1">
        <f t="array" ref="AW964">_xlfn.ANCHORARRAY(AV964)-1</f>
        <v>43936</v>
      </c>
    </row>
    <row r="965" spans="1:49" x14ac:dyDescent="0.25">
      <c r="A965">
        <v>20200415</v>
      </c>
      <c r="B965" s="1" t="s">
        <v>40</v>
      </c>
      <c r="C965">
        <v>2014</v>
      </c>
      <c r="D965">
        <v>11088</v>
      </c>
      <c r="F965">
        <v>208</v>
      </c>
      <c r="L965">
        <v>354</v>
      </c>
      <c r="M965" s="1" t="s">
        <v>31</v>
      </c>
      <c r="N965" s="2">
        <v>43936.677083333336</v>
      </c>
      <c r="O965" s="2">
        <v>43936.510416666664</v>
      </c>
      <c r="P965" s="1" t="s">
        <v>1364</v>
      </c>
      <c r="Q965">
        <v>46</v>
      </c>
      <c r="S965" s="2">
        <v>43936.510416666664</v>
      </c>
      <c r="T965" s="1" t="s">
        <v>54</v>
      </c>
      <c r="U965" s="1" t="s">
        <v>54</v>
      </c>
      <c r="V965" s="1" t="s">
        <v>54</v>
      </c>
      <c r="X965">
        <v>10</v>
      </c>
      <c r="Y965">
        <v>253</v>
      </c>
      <c r="Z965" s="1" t="s">
        <v>3743</v>
      </c>
      <c r="AA965">
        <v>13102</v>
      </c>
      <c r="AB965">
        <v>13102</v>
      </c>
      <c r="AC965">
        <v>798</v>
      </c>
      <c r="AD965">
        <v>13102</v>
      </c>
      <c r="AE965">
        <v>5</v>
      </c>
      <c r="AF965">
        <v>0</v>
      </c>
      <c r="AG965" s="1" t="s">
        <v>10132</v>
      </c>
      <c r="AH965">
        <v>0</v>
      </c>
      <c r="AI965">
        <v>0</v>
      </c>
      <c r="AJ965" s="1">
        <f>Y965/0.1</f>
        <v>2530</v>
      </c>
      <c r="AK965" s="1">
        <f>AC965-AJ965</f>
        <v>-1732</v>
      </c>
      <c r="AL965" s="28">
        <f>_xlfn.IFNA(INDEX($BD$2:$BD$53,MATCH(B965,$BC$2:$BC$53,0)),1000)</f>
        <v>982895</v>
      </c>
      <c r="AM965" s="1">
        <f>C965/AL965*100000</f>
        <v>204.9048982851678</v>
      </c>
      <c r="AN965" s="17">
        <f>IF(B966=B965,IFERROR((C965/C966)-1,0),0)</f>
        <v>0.14366837024417944</v>
      </c>
      <c r="AO965" s="26">
        <f>IFERROR(LOG(2)/LOG(1+(AN965)),AN965)</f>
        <v>5.1634549981372819</v>
      </c>
      <c r="AP965" s="26">
        <f>AVERAGE(Y965:Y971)</f>
        <v>155.14285714285714</v>
      </c>
      <c r="AR965" s="1">
        <f>Q965/AL965*100000</f>
        <v>4.6800522944973775</v>
      </c>
      <c r="AS965" s="25">
        <f>IF(B966=B965,IFERROR((AE965/AE966)-1,0),0)</f>
        <v>-0.16666666666666663</v>
      </c>
      <c r="AT965" s="26">
        <f>IFERROR(LOG(2)/LOG(1+(AS965)),AS965)</f>
        <v>-3.8017840169239316</v>
      </c>
      <c r="AU965" s="26">
        <f>AVERAGE(AE965:AE971)</f>
        <v>4.2857142857142856</v>
      </c>
      <c r="AV965" s="19">
        <f>ROUNDDOWN(N965,0)</f>
        <v>43936</v>
      </c>
      <c r="AW965" s="29" cm="1">
        <f t="array" ref="AW965">_xlfn.ANCHORARRAY(AV965)-1</f>
        <v>43935</v>
      </c>
    </row>
    <row r="966" spans="1:49" x14ac:dyDescent="0.25">
      <c r="A966">
        <v>20200414</v>
      </c>
      <c r="B966" s="1" t="s">
        <v>40</v>
      </c>
      <c r="C966">
        <v>1761</v>
      </c>
      <c r="D966">
        <v>10543</v>
      </c>
      <c r="F966">
        <v>204</v>
      </c>
      <c r="L966">
        <v>277</v>
      </c>
      <c r="M966" s="1" t="s">
        <v>31</v>
      </c>
      <c r="N966" s="2">
        <v>43935.739583333336</v>
      </c>
      <c r="O966" s="2">
        <v>43935.572916666664</v>
      </c>
      <c r="P966" s="1" t="s">
        <v>1391</v>
      </c>
      <c r="Q966">
        <v>41</v>
      </c>
      <c r="S966" s="2">
        <v>43935.572916666664</v>
      </c>
      <c r="T966" s="1" t="s">
        <v>54</v>
      </c>
      <c r="U966" s="1" t="s">
        <v>54</v>
      </c>
      <c r="V966" s="1" t="s">
        <v>54</v>
      </c>
      <c r="X966">
        <v>10</v>
      </c>
      <c r="Y966">
        <v>136</v>
      </c>
      <c r="Z966" s="1" t="s">
        <v>8468</v>
      </c>
      <c r="AA966">
        <v>12304</v>
      </c>
      <c r="AB966">
        <v>12304</v>
      </c>
      <c r="AC966">
        <v>484</v>
      </c>
      <c r="AD966">
        <v>12304</v>
      </c>
      <c r="AE966">
        <v>6</v>
      </c>
      <c r="AF966">
        <v>0</v>
      </c>
      <c r="AG966" s="1" t="s">
        <v>10232</v>
      </c>
      <c r="AH966">
        <v>0</v>
      </c>
      <c r="AI966">
        <v>0</v>
      </c>
      <c r="AJ966" s="1">
        <f>Y966/0.1</f>
        <v>1360</v>
      </c>
      <c r="AK966" s="1">
        <f>AC966-AJ966</f>
        <v>-876</v>
      </c>
      <c r="AL966" s="28">
        <f>_xlfn.IFNA(INDEX($BD$2:$BD$53,MATCH(B966,$BC$2:$BC$53,0)),1000)</f>
        <v>982895</v>
      </c>
      <c r="AM966" s="1">
        <f>C966/AL966*100000</f>
        <v>179.16461066543221</v>
      </c>
      <c r="AN966" s="17">
        <f>IF(B967=B966,IFERROR((C966/C967)-1,0),0)</f>
        <v>8.3692307692307732E-2</v>
      </c>
      <c r="AO966" s="26">
        <f>IFERROR(LOG(2)/LOG(1+(AN966)),AN966)</f>
        <v>8.624020978571588</v>
      </c>
      <c r="AP966" s="26">
        <f>AVERAGE(Y966:Y972)</f>
        <v>119</v>
      </c>
      <c r="AR966" s="1">
        <f>Q966/AL966*100000</f>
        <v>4.1713509581389667</v>
      </c>
      <c r="AS966" s="25">
        <f>IF(B967=B966,IFERROR((AE966/AE967)-1,0),0)</f>
        <v>2</v>
      </c>
      <c r="AT966" s="26">
        <f>IFERROR(LOG(2)/LOG(1+(AS966)),AS966)</f>
        <v>0.63092975357145742</v>
      </c>
      <c r="AU966" s="26">
        <f>AVERAGE(AE966:AE972)</f>
        <v>3.5714285714285716</v>
      </c>
      <c r="AV966" s="19">
        <f>ROUNDDOWN(N966,0)</f>
        <v>43935</v>
      </c>
      <c r="AW966" s="29" cm="1">
        <f t="array" ref="AW966">_xlfn.ANCHORARRAY(AV966)-1</f>
        <v>43934</v>
      </c>
    </row>
    <row r="967" spans="1:49" x14ac:dyDescent="0.25">
      <c r="A967">
        <v>20200413</v>
      </c>
      <c r="B967" s="1" t="s">
        <v>40</v>
      </c>
      <c r="C967">
        <v>1625</v>
      </c>
      <c r="D967">
        <v>10195</v>
      </c>
      <c r="F967">
        <v>201</v>
      </c>
      <c r="L967">
        <v>213</v>
      </c>
      <c r="M967" s="1" t="s">
        <v>31</v>
      </c>
      <c r="N967" s="2">
        <v>43934.708333333336</v>
      </c>
      <c r="O967" s="2">
        <v>43934.541666666664</v>
      </c>
      <c r="P967" s="1" t="s">
        <v>1371</v>
      </c>
      <c r="Q967">
        <v>35</v>
      </c>
      <c r="S967" s="2">
        <v>43934.541666666664</v>
      </c>
      <c r="T967" s="1" t="s">
        <v>54</v>
      </c>
      <c r="U967" s="1" t="s">
        <v>54</v>
      </c>
      <c r="V967" s="1" t="s">
        <v>54</v>
      </c>
      <c r="X967">
        <v>10</v>
      </c>
      <c r="Y967">
        <v>146</v>
      </c>
      <c r="Z967" s="1" t="s">
        <v>10237</v>
      </c>
      <c r="AA967">
        <v>11820</v>
      </c>
      <c r="AB967">
        <v>11820</v>
      </c>
      <c r="AC967">
        <v>717</v>
      </c>
      <c r="AD967">
        <v>11820</v>
      </c>
      <c r="AE967">
        <v>2</v>
      </c>
      <c r="AF967">
        <v>0</v>
      </c>
      <c r="AG967" s="1" t="s">
        <v>10322</v>
      </c>
      <c r="AH967">
        <v>0</v>
      </c>
      <c r="AI967">
        <v>0</v>
      </c>
      <c r="AJ967" s="1">
        <f>Y967/0.1</f>
        <v>1460</v>
      </c>
      <c r="AK967" s="1">
        <f>AC967-AJ967</f>
        <v>-743</v>
      </c>
      <c r="AL967" s="28">
        <f>_xlfn.IFNA(INDEX($BD$2:$BD$53,MATCH(B967,$BC$2:$BC$53,0)),1000)</f>
        <v>982895</v>
      </c>
      <c r="AM967" s="1">
        <f>C967/AL967*100000</f>
        <v>165.32793431648346</v>
      </c>
      <c r="AN967" s="17">
        <f>IF(B968=B967,IFERROR((C967/C968)-1,0),0)</f>
        <v>9.8715348208248788E-2</v>
      </c>
      <c r="AO967" s="26">
        <f>IFERROR(LOG(2)/LOG(1+(AN967)),AN967)</f>
        <v>7.3628124501754577</v>
      </c>
      <c r="AP967" s="26">
        <f>AVERAGE(Y967:Y973)</f>
        <v>136</v>
      </c>
      <c r="AR967" s="1">
        <f>Q967/AL967*100000</f>
        <v>3.5609093545088748</v>
      </c>
      <c r="AS967" s="25">
        <f>IF(B968=B967,IFERROR((AE967/AE968)-1,0),0)</f>
        <v>0</v>
      </c>
      <c r="AT967" s="26">
        <f>IFERROR(LOG(2)/LOG(1+(AS967)),AS967)</f>
        <v>0</v>
      </c>
      <c r="AU967" s="26">
        <f>AVERAGE(AE967:AE973)</f>
        <v>3</v>
      </c>
      <c r="AV967" s="19">
        <f>ROUNDDOWN(N967,0)</f>
        <v>43934</v>
      </c>
      <c r="AW967" s="29" cm="1">
        <f t="array" ref="AW967">_xlfn.ANCHORARRAY(AV967)-1</f>
        <v>43933</v>
      </c>
    </row>
    <row r="968" spans="1:49" x14ac:dyDescent="0.25">
      <c r="A968">
        <v>20200412</v>
      </c>
      <c r="B968" s="1" t="s">
        <v>40</v>
      </c>
      <c r="C968">
        <v>1479</v>
      </c>
      <c r="D968">
        <v>9624</v>
      </c>
      <c r="F968">
        <v>190</v>
      </c>
      <c r="L968">
        <v>191</v>
      </c>
      <c r="M968" s="1" t="s">
        <v>31</v>
      </c>
      <c r="N968" s="2">
        <v>43932.5625</v>
      </c>
      <c r="O968" s="2">
        <v>43932.395833333336</v>
      </c>
      <c r="P968" s="1" t="s">
        <v>1446</v>
      </c>
      <c r="Q968">
        <v>33</v>
      </c>
      <c r="S968" s="2">
        <v>43932.395833333336</v>
      </c>
      <c r="T968" s="1" t="s">
        <v>54</v>
      </c>
      <c r="U968" s="1" t="s">
        <v>54</v>
      </c>
      <c r="V968" s="1" t="s">
        <v>54</v>
      </c>
      <c r="X968">
        <v>10</v>
      </c>
      <c r="Y968">
        <v>0</v>
      </c>
      <c r="Z968" s="1" t="s">
        <v>2527</v>
      </c>
      <c r="AA968">
        <v>11103</v>
      </c>
      <c r="AB968">
        <v>11103</v>
      </c>
      <c r="AC968">
        <v>0</v>
      </c>
      <c r="AD968">
        <v>11103</v>
      </c>
      <c r="AE968">
        <v>0</v>
      </c>
      <c r="AF968">
        <v>0</v>
      </c>
      <c r="AG968" s="1" t="s">
        <v>10419</v>
      </c>
      <c r="AH968">
        <v>0</v>
      </c>
      <c r="AI968">
        <v>0</v>
      </c>
      <c r="AJ968" s="1">
        <f>Y968/0.1</f>
        <v>0</v>
      </c>
      <c r="AK968" s="1">
        <f>AC968-AJ968</f>
        <v>0</v>
      </c>
      <c r="AL968" s="28">
        <f>_xlfn.IFNA(INDEX($BD$2:$BD$53,MATCH(B968,$BC$2:$BC$53,0)),1000)</f>
        <v>982895</v>
      </c>
      <c r="AM968" s="1">
        <f>C968/AL968*100000</f>
        <v>150.47385529481787</v>
      </c>
      <c r="AN968" s="17">
        <f>IF(B969=B968,IFERROR((C968/C969)-1,0),0)</f>
        <v>0</v>
      </c>
      <c r="AO968" s="26">
        <f>IFERROR(LOG(2)/LOG(1+(AN968)),AN968)</f>
        <v>0</v>
      </c>
      <c r="AP968" s="26">
        <f>AVERAGE(Y968:Y974)</f>
        <v>115.14285714285714</v>
      </c>
      <c r="AR968" s="1">
        <f>Q968/AL968*100000</f>
        <v>3.3574288199655102</v>
      </c>
      <c r="AS968" s="25">
        <f>IF(B969=B968,IFERROR((AE968/AE969)-1,0),0)</f>
        <v>-1</v>
      </c>
      <c r="AT968" s="26">
        <f>IFERROR(LOG(2)/LOG(1+(AS968)),AS968)</f>
        <v>-1</v>
      </c>
      <c r="AU968" s="26">
        <f>AVERAGE(AE968:AE974)</f>
        <v>2.7142857142857144</v>
      </c>
      <c r="AV968" s="19">
        <f>ROUNDDOWN(N968,0)</f>
        <v>43932</v>
      </c>
      <c r="AW968" s="29" cm="1">
        <f t="array" ref="AW968">_xlfn.ANCHORARRAY(AV968)-1</f>
        <v>43931</v>
      </c>
    </row>
    <row r="969" spans="1:49" x14ac:dyDescent="0.25">
      <c r="A969">
        <v>20200411</v>
      </c>
      <c r="B969" s="1" t="s">
        <v>40</v>
      </c>
      <c r="C969">
        <v>1479</v>
      </c>
      <c r="D969">
        <v>9624</v>
      </c>
      <c r="F969">
        <v>190</v>
      </c>
      <c r="L969">
        <v>191</v>
      </c>
      <c r="M969" s="1" t="s">
        <v>31</v>
      </c>
      <c r="N969" s="2">
        <v>43932.5625</v>
      </c>
      <c r="O969" s="2">
        <v>43932.395833333336</v>
      </c>
      <c r="P969" s="1" t="s">
        <v>1446</v>
      </c>
      <c r="Q969">
        <v>33</v>
      </c>
      <c r="S969" s="2">
        <v>43932.395833333336</v>
      </c>
      <c r="T969" s="1" t="s">
        <v>54</v>
      </c>
      <c r="U969" s="1" t="s">
        <v>54</v>
      </c>
      <c r="V969" s="1" t="s">
        <v>54</v>
      </c>
      <c r="X969">
        <v>10</v>
      </c>
      <c r="Y969">
        <v>153</v>
      </c>
      <c r="Z969" s="1" t="s">
        <v>10512</v>
      </c>
      <c r="AA969">
        <v>11103</v>
      </c>
      <c r="AB969">
        <v>11103</v>
      </c>
      <c r="AC969">
        <v>-638</v>
      </c>
      <c r="AD969">
        <v>11103</v>
      </c>
      <c r="AE969">
        <v>10</v>
      </c>
      <c r="AF969">
        <v>0</v>
      </c>
      <c r="AG969" s="1" t="s">
        <v>10513</v>
      </c>
      <c r="AH969">
        <v>0</v>
      </c>
      <c r="AI969">
        <v>0</v>
      </c>
      <c r="AJ969" s="1">
        <f>Y969/0.1</f>
        <v>1530</v>
      </c>
      <c r="AK969" s="1">
        <f>AC969-AJ969</f>
        <v>-2168</v>
      </c>
      <c r="AL969" s="28">
        <f>_xlfn.IFNA(INDEX($BD$2:$BD$53,MATCH(B969,$BC$2:$BC$53,0)),1000)</f>
        <v>982895</v>
      </c>
      <c r="AM969" s="1">
        <f>C969/AL969*100000</f>
        <v>150.47385529481787</v>
      </c>
      <c r="AN969" s="17">
        <f>IF(B970=B969,IFERROR((C969/C970)-1,0),0)</f>
        <v>0.11538461538461542</v>
      </c>
      <c r="AO969" s="26">
        <f>IFERROR(LOG(2)/LOG(1+(AN969)),AN969)</f>
        <v>6.3475428099127242</v>
      </c>
      <c r="AP969" s="26">
        <f>AVERAGE(Y969:Y975)</f>
        <v>126.57142857142857</v>
      </c>
      <c r="AR969" s="1">
        <f>Q969/AL969*100000</f>
        <v>3.3574288199655102</v>
      </c>
      <c r="AS969" s="25">
        <f>IF(B970=B969,IFERROR((AE969/AE970)-1,0),0)</f>
        <v>0</v>
      </c>
      <c r="AT969" s="26">
        <f>IFERROR(LOG(2)/LOG(1+(AS969)),AS969)</f>
        <v>0</v>
      </c>
      <c r="AU969" s="26">
        <f>AVERAGE(AE969:AE975)</f>
        <v>2.7142857142857144</v>
      </c>
      <c r="AV969" s="19">
        <f>ROUNDDOWN(N969,0)</f>
        <v>43932</v>
      </c>
      <c r="AW969" s="29" cm="1">
        <f t="array" ref="AW969">_xlfn.ANCHORARRAY(AV969)-1</f>
        <v>43931</v>
      </c>
    </row>
    <row r="970" spans="1:49" x14ac:dyDescent="0.25">
      <c r="A970">
        <v>20200410</v>
      </c>
      <c r="B970" s="1" t="s">
        <v>40</v>
      </c>
      <c r="C970">
        <v>1326</v>
      </c>
      <c r="D970">
        <v>10415</v>
      </c>
      <c r="F970">
        <v>181</v>
      </c>
      <c r="L970">
        <v>177</v>
      </c>
      <c r="M970" s="1" t="s">
        <v>31</v>
      </c>
      <c r="N970" s="2">
        <v>43931.583333333336</v>
      </c>
      <c r="O970" s="2">
        <v>43931.416666666664</v>
      </c>
      <c r="P970" s="1" t="s">
        <v>1487</v>
      </c>
      <c r="Q970">
        <v>23</v>
      </c>
      <c r="S970" s="2">
        <v>43931.416666666664</v>
      </c>
      <c r="T970" s="1" t="s">
        <v>54</v>
      </c>
      <c r="U970" s="1" t="s">
        <v>54</v>
      </c>
      <c r="V970" s="1" t="s">
        <v>54</v>
      </c>
      <c r="X970">
        <v>10</v>
      </c>
      <c r="Y970">
        <v>119</v>
      </c>
      <c r="Z970" s="1" t="s">
        <v>10605</v>
      </c>
      <c r="AA970">
        <v>11741</v>
      </c>
      <c r="AB970">
        <v>11741</v>
      </c>
      <c r="AC970">
        <v>1851</v>
      </c>
      <c r="AD970">
        <v>11741</v>
      </c>
      <c r="AE970">
        <v>0</v>
      </c>
      <c r="AF970">
        <v>0</v>
      </c>
      <c r="AG970" s="1" t="s">
        <v>10606</v>
      </c>
      <c r="AH970">
        <v>0</v>
      </c>
      <c r="AI970">
        <v>0</v>
      </c>
      <c r="AJ970" s="1">
        <f>Y970/0.1</f>
        <v>1190</v>
      </c>
      <c r="AK970" s="1">
        <f>AC970-AJ970</f>
        <v>661</v>
      </c>
      <c r="AL970" s="28">
        <f>_xlfn.IFNA(INDEX($BD$2:$BD$53,MATCH(B970,$BC$2:$BC$53,0)),1000)</f>
        <v>982895</v>
      </c>
      <c r="AM970" s="1">
        <f>C970/AL970*100000</f>
        <v>134.90759440225048</v>
      </c>
      <c r="AN970" s="17">
        <f>IF(B971=B970,IFERROR((C970/C971)-1,0),0)</f>
        <v>9.8591549295774739E-2</v>
      </c>
      <c r="AO970" s="26">
        <f>IFERROR(LOG(2)/LOG(1+(AN970)),AN970)</f>
        <v>7.3716358967394999</v>
      </c>
      <c r="AP970" s="26">
        <f>AVERAGE(Y970:Y976)</f>
        <v>125.14285714285714</v>
      </c>
      <c r="AR970" s="1">
        <f>Q970/AL970*100000</f>
        <v>2.3400261472486887</v>
      </c>
      <c r="AS970" s="25">
        <f>IF(B971=B970,IFERROR((AE970/AE971)-1,0),0)</f>
        <v>-1</v>
      </c>
      <c r="AT970" s="26">
        <f>IFERROR(LOG(2)/LOG(1+(AS970)),AS970)</f>
        <v>-1</v>
      </c>
      <c r="AU970" s="26">
        <f>AVERAGE(AE970:AE976)</f>
        <v>1.2857142857142858</v>
      </c>
      <c r="AV970" s="19">
        <f>ROUNDDOWN(N970,0)</f>
        <v>43931</v>
      </c>
      <c r="AW970" s="29" cm="1">
        <f t="array" ref="AW970">_xlfn.ANCHORARRAY(AV970)-1</f>
        <v>43930</v>
      </c>
    </row>
    <row r="971" spans="1:49" x14ac:dyDescent="0.25">
      <c r="A971">
        <v>20200409</v>
      </c>
      <c r="B971" s="1" t="s">
        <v>40</v>
      </c>
      <c r="C971">
        <v>1207</v>
      </c>
      <c r="D971">
        <v>8683</v>
      </c>
      <c r="F971">
        <v>201</v>
      </c>
      <c r="L971">
        <v>173</v>
      </c>
      <c r="M971" s="1" t="s">
        <v>31</v>
      </c>
      <c r="N971" s="2">
        <v>43930.708333333336</v>
      </c>
      <c r="O971" s="2">
        <v>43930.541666666664</v>
      </c>
      <c r="P971" s="1" t="s">
        <v>1492</v>
      </c>
      <c r="Q971">
        <v>23</v>
      </c>
      <c r="S971" s="2">
        <v>43930.541666666664</v>
      </c>
      <c r="T971" s="1" t="s">
        <v>54</v>
      </c>
      <c r="U971" s="1" t="s">
        <v>54</v>
      </c>
      <c r="V971" s="1" t="s">
        <v>54</v>
      </c>
      <c r="X971">
        <v>10</v>
      </c>
      <c r="Y971">
        <v>279</v>
      </c>
      <c r="Z971" s="1" t="s">
        <v>10708</v>
      </c>
      <c r="AA971">
        <v>9890</v>
      </c>
      <c r="AB971">
        <v>9890</v>
      </c>
      <c r="AC971">
        <v>1334</v>
      </c>
      <c r="AD971">
        <v>9890</v>
      </c>
      <c r="AE971">
        <v>7</v>
      </c>
      <c r="AF971">
        <v>0</v>
      </c>
      <c r="AG971" s="1" t="s">
        <v>10709</v>
      </c>
      <c r="AH971">
        <v>0</v>
      </c>
      <c r="AI971">
        <v>0</v>
      </c>
      <c r="AJ971" s="1">
        <f>Y971/0.1</f>
        <v>2790</v>
      </c>
      <c r="AK971" s="1">
        <f>AC971-AJ971</f>
        <v>-1456</v>
      </c>
      <c r="AL971" s="28">
        <f>_xlfn.IFNA(INDEX($BD$2:$BD$53,MATCH(B971,$BC$2:$BC$53,0)),1000)</f>
        <v>982895</v>
      </c>
      <c r="AM971" s="1">
        <f>C971/AL971*100000</f>
        <v>122.80050259692032</v>
      </c>
      <c r="AN971" s="17">
        <f>IF(B972=B971,IFERROR((C971/C972)-1,0),0)</f>
        <v>0.3006465517241379</v>
      </c>
      <c r="AO971" s="26">
        <f>IFERROR(LOG(2)/LOG(1+(AN971)),AN971)</f>
        <v>2.636929376809233</v>
      </c>
      <c r="AP971" s="26">
        <f>AVERAGE(Y971:Y977)</f>
        <v>116.28571428571429</v>
      </c>
      <c r="AR971" s="1">
        <f>Q971/AL971*100000</f>
        <v>2.3400261472486887</v>
      </c>
      <c r="AS971" s="25">
        <f>IF(B972=B971,IFERROR((AE971/AE972)-1,0),0)</f>
        <v>0</v>
      </c>
      <c r="AT971" s="26">
        <f>IFERROR(LOG(2)/LOG(1+(AS971)),AS971)</f>
        <v>0</v>
      </c>
      <c r="AU971" s="26">
        <f>AVERAGE(AE971:AE977)</f>
        <v>1.5714285714285714</v>
      </c>
      <c r="AV971" s="19">
        <f>ROUNDDOWN(N971,0)</f>
        <v>43930</v>
      </c>
      <c r="AW971" s="29" cm="1">
        <f t="array" ref="AW971">_xlfn.ANCHORARRAY(AV971)-1</f>
        <v>43929</v>
      </c>
    </row>
    <row r="972" spans="1:49" x14ac:dyDescent="0.25">
      <c r="A972">
        <v>20200408</v>
      </c>
      <c r="B972" s="1" t="s">
        <v>40</v>
      </c>
      <c r="C972">
        <v>928</v>
      </c>
      <c r="D972">
        <v>7628</v>
      </c>
      <c r="F972">
        <v>147</v>
      </c>
      <c r="L972">
        <v>144</v>
      </c>
      <c r="M972" s="1" t="s">
        <v>31</v>
      </c>
      <c r="N972" s="2">
        <v>43928.6875</v>
      </c>
      <c r="O972" s="2">
        <v>43928.520833333336</v>
      </c>
      <c r="P972" s="1" t="s">
        <v>1550</v>
      </c>
      <c r="Q972">
        <v>16</v>
      </c>
      <c r="S972" s="2">
        <v>43928.520833333336</v>
      </c>
      <c r="T972" s="1" t="s">
        <v>54</v>
      </c>
      <c r="U972" s="1" t="s">
        <v>54</v>
      </c>
      <c r="V972" s="1" t="s">
        <v>54</v>
      </c>
      <c r="X972">
        <v>10</v>
      </c>
      <c r="Y972">
        <v>0</v>
      </c>
      <c r="Z972" s="1" t="s">
        <v>2527</v>
      </c>
      <c r="AA972">
        <v>8556</v>
      </c>
      <c r="AB972">
        <v>8556</v>
      </c>
      <c r="AC972">
        <v>0</v>
      </c>
      <c r="AD972">
        <v>8556</v>
      </c>
      <c r="AE972">
        <v>0</v>
      </c>
      <c r="AF972">
        <v>0</v>
      </c>
      <c r="AG972" s="1" t="s">
        <v>10807</v>
      </c>
      <c r="AH972">
        <v>0</v>
      </c>
      <c r="AI972">
        <v>0</v>
      </c>
      <c r="AJ972" s="1">
        <f>Y972/0.1</f>
        <v>0</v>
      </c>
      <c r="AK972" s="1">
        <f>AC972-AJ972</f>
        <v>0</v>
      </c>
      <c r="AL972" s="28">
        <f>_xlfn.IFNA(INDEX($BD$2:$BD$53,MATCH(B972,$BC$2:$BC$53,0)),1000)</f>
        <v>982895</v>
      </c>
      <c r="AM972" s="1">
        <f>C972/AL972*100000</f>
        <v>94.41496802812101</v>
      </c>
      <c r="AN972" s="17">
        <f>IF(B973=B972,IFERROR((C972/C973)-1,0),0)</f>
        <v>0</v>
      </c>
      <c r="AO972" s="26">
        <f>IFERROR(LOG(2)/LOG(1+(AN972)),AN972)</f>
        <v>0</v>
      </c>
      <c r="AP972" s="26">
        <f>AVERAGE(Y972:Y978)</f>
        <v>80</v>
      </c>
      <c r="AR972" s="1">
        <f>Q972/AL972*100000</f>
        <v>1.6278442763469141</v>
      </c>
      <c r="AS972" s="25">
        <f>IF(B973=B972,IFERROR((AE972/AE973)-1,0),0)</f>
        <v>-1</v>
      </c>
      <c r="AT972" s="26">
        <f>IFERROR(LOG(2)/LOG(1+(AS972)),AS972)</f>
        <v>-1</v>
      </c>
      <c r="AU972" s="26">
        <f>AVERAGE(AE972:AE978)</f>
        <v>0.7142857142857143</v>
      </c>
      <c r="AV972" s="19">
        <f>ROUNDDOWN(N972,0)</f>
        <v>43928</v>
      </c>
      <c r="AW972" s="29" cm="1">
        <f t="array" ref="AW972">_xlfn.ANCHORARRAY(AV972)-1</f>
        <v>43927</v>
      </c>
    </row>
    <row r="973" spans="1:49" x14ac:dyDescent="0.25">
      <c r="A973">
        <v>20200407</v>
      </c>
      <c r="B973" s="1" t="s">
        <v>40</v>
      </c>
      <c r="C973">
        <v>928</v>
      </c>
      <c r="D973">
        <v>7628</v>
      </c>
      <c r="F973">
        <v>147</v>
      </c>
      <c r="L973">
        <v>144</v>
      </c>
      <c r="M973" s="1" t="s">
        <v>31</v>
      </c>
      <c r="N973" s="2">
        <v>43928.6875</v>
      </c>
      <c r="O973" s="2">
        <v>43928.520833333336</v>
      </c>
      <c r="P973" s="1" t="s">
        <v>1550</v>
      </c>
      <c r="Q973">
        <v>16</v>
      </c>
      <c r="S973" s="2">
        <v>43928.520833333336</v>
      </c>
      <c r="T973" s="1" t="s">
        <v>54</v>
      </c>
      <c r="U973" s="1" t="s">
        <v>54</v>
      </c>
      <c r="V973" s="1" t="s">
        <v>54</v>
      </c>
      <c r="X973">
        <v>10</v>
      </c>
      <c r="Y973">
        <v>255</v>
      </c>
      <c r="Z973" s="1" t="s">
        <v>10902</v>
      </c>
      <c r="AA973">
        <v>8556</v>
      </c>
      <c r="AB973">
        <v>8556</v>
      </c>
      <c r="AC973">
        <v>1562</v>
      </c>
      <c r="AD973">
        <v>8556</v>
      </c>
      <c r="AE973">
        <v>2</v>
      </c>
      <c r="AF973">
        <v>0</v>
      </c>
      <c r="AG973" s="1" t="s">
        <v>10903</v>
      </c>
      <c r="AH973">
        <v>0</v>
      </c>
      <c r="AI973">
        <v>0</v>
      </c>
      <c r="AJ973" s="1">
        <f>Y973/0.1</f>
        <v>2550</v>
      </c>
      <c r="AK973" s="1">
        <f>AC973-AJ973</f>
        <v>-988</v>
      </c>
      <c r="AL973" s="28">
        <f>_xlfn.IFNA(INDEX($BD$2:$BD$53,MATCH(B973,$BC$2:$BC$53,0)),1000)</f>
        <v>982895</v>
      </c>
      <c r="AM973" s="1">
        <f>C973/AL973*100000</f>
        <v>94.41496802812101</v>
      </c>
      <c r="AN973" s="17">
        <f>IF(B974=B973,IFERROR((C973/C974)-1,0),0)</f>
        <v>0.3789004457652303</v>
      </c>
      <c r="AO973" s="26">
        <f>IFERROR(LOG(2)/LOG(1+(AN973)),AN973)</f>
        <v>2.1574121213424968</v>
      </c>
      <c r="AP973" s="26">
        <f>AVERAGE(Y973:Y979)</f>
        <v>87</v>
      </c>
      <c r="AR973" s="1">
        <f>Q973/AL973*100000</f>
        <v>1.6278442763469141</v>
      </c>
      <c r="AS973" s="25">
        <f>IF(B974=B973,IFERROR((AE973/AE974)-1,0),0)</f>
        <v>0</v>
      </c>
      <c r="AT973" s="26">
        <f>IFERROR(LOG(2)/LOG(1+(AS973)),AS973)</f>
        <v>0</v>
      </c>
      <c r="AU973" s="26">
        <f>AVERAGE(AE973:AE979)</f>
        <v>0.8571428571428571</v>
      </c>
      <c r="AV973" s="19">
        <f>ROUNDDOWN(N973,0)</f>
        <v>43928</v>
      </c>
      <c r="AW973" s="29" cm="1">
        <f t="array" ref="AW973">_xlfn.ANCHORARRAY(AV973)-1</f>
        <v>43927</v>
      </c>
    </row>
    <row r="974" spans="1:49" x14ac:dyDescent="0.25">
      <c r="A974">
        <v>20200406</v>
      </c>
      <c r="B974" s="1" t="s">
        <v>40</v>
      </c>
      <c r="C974">
        <v>673</v>
      </c>
      <c r="D974">
        <v>6321</v>
      </c>
      <c r="F974">
        <v>101</v>
      </c>
      <c r="L974">
        <v>71</v>
      </c>
      <c r="M974" s="1" t="s">
        <v>31</v>
      </c>
      <c r="N974" s="2">
        <v>43926.145833333336</v>
      </c>
      <c r="O974" s="2">
        <v>43925.979166666664</v>
      </c>
      <c r="P974" s="1" t="s">
        <v>1609</v>
      </c>
      <c r="Q974">
        <v>14</v>
      </c>
      <c r="S974" s="2">
        <v>43925.979166666664</v>
      </c>
      <c r="T974" s="1" t="s">
        <v>54</v>
      </c>
      <c r="U974" s="1" t="s">
        <v>54</v>
      </c>
      <c r="V974" s="1" t="s">
        <v>54</v>
      </c>
      <c r="X974">
        <v>10</v>
      </c>
      <c r="Y974">
        <v>0</v>
      </c>
      <c r="Z974" s="1" t="s">
        <v>2527</v>
      </c>
      <c r="AA974">
        <v>6994</v>
      </c>
      <c r="AB974">
        <v>6994</v>
      </c>
      <c r="AC974">
        <v>0</v>
      </c>
      <c r="AD974">
        <v>6994</v>
      </c>
      <c r="AE974">
        <v>0</v>
      </c>
      <c r="AF974">
        <v>0</v>
      </c>
      <c r="AG974" s="1" t="s">
        <v>11005</v>
      </c>
      <c r="AH974">
        <v>0</v>
      </c>
      <c r="AI974">
        <v>0</v>
      </c>
      <c r="AJ974" s="1">
        <f>Y974/0.1</f>
        <v>0</v>
      </c>
      <c r="AK974" s="1">
        <f>AC974-AJ974</f>
        <v>0</v>
      </c>
      <c r="AL974" s="28">
        <f>_xlfn.IFNA(INDEX($BD$2:$BD$53,MATCH(B974,$BC$2:$BC$53,0)),1000)</f>
        <v>982895</v>
      </c>
      <c r="AM974" s="1">
        <f>C974/AL974*100000</f>
        <v>68.471199873842068</v>
      </c>
      <c r="AN974" s="17">
        <f>IF(B975=B974,IFERROR((C974/C975)-1,0),0)</f>
        <v>0</v>
      </c>
      <c r="AO974" s="26">
        <f>IFERROR(LOG(2)/LOG(1+(AN974)),AN974)</f>
        <v>0</v>
      </c>
      <c r="AP974" s="26">
        <f>AVERAGE(Y974:Y980)</f>
        <v>58.428571428571431</v>
      </c>
      <c r="AR974" s="1">
        <f>Q974/AL974*100000</f>
        <v>1.4243637418035497</v>
      </c>
      <c r="AS974" s="25">
        <f>IF(B975=B974,IFERROR((AE974/AE975)-1,0),0)</f>
        <v>0</v>
      </c>
      <c r="AT974" s="26">
        <f>IFERROR(LOG(2)/LOG(1+(AS974)),AS974)</f>
        <v>0</v>
      </c>
      <c r="AU974" s="26">
        <f>AVERAGE(AE974:AE980)</f>
        <v>1.1428571428571428</v>
      </c>
      <c r="AV974" s="19">
        <f>ROUNDDOWN(N974,0)</f>
        <v>43926</v>
      </c>
      <c r="AW974" s="29" cm="1">
        <f t="array" ref="AW974">_xlfn.ANCHORARRAY(AV974)-1</f>
        <v>43925</v>
      </c>
    </row>
    <row r="975" spans="1:49" x14ac:dyDescent="0.25">
      <c r="A975">
        <v>20200405</v>
      </c>
      <c r="B975" s="1" t="s">
        <v>40</v>
      </c>
      <c r="C975">
        <v>673</v>
      </c>
      <c r="D975">
        <v>6321</v>
      </c>
      <c r="F975">
        <v>101</v>
      </c>
      <c r="L975">
        <v>71</v>
      </c>
      <c r="M975" s="1" t="s">
        <v>33</v>
      </c>
      <c r="N975" s="2">
        <v>43926.520833333336</v>
      </c>
      <c r="O975" s="2">
        <v>43926.354166666664</v>
      </c>
      <c r="P975" s="1" t="s">
        <v>1632</v>
      </c>
      <c r="Q975">
        <v>14</v>
      </c>
      <c r="S975" s="2">
        <v>43926.354166666664</v>
      </c>
      <c r="T975" s="1" t="s">
        <v>54</v>
      </c>
      <c r="U975" s="1" t="s">
        <v>54</v>
      </c>
      <c r="V975" s="1" t="s">
        <v>54</v>
      </c>
      <c r="X975">
        <v>10</v>
      </c>
      <c r="Y975">
        <v>80</v>
      </c>
      <c r="Z975" s="1" t="s">
        <v>11105</v>
      </c>
      <c r="AA975">
        <v>6994</v>
      </c>
      <c r="AB975">
        <v>6994</v>
      </c>
      <c r="AC975">
        <v>527</v>
      </c>
      <c r="AD975">
        <v>6994</v>
      </c>
      <c r="AE975">
        <v>0</v>
      </c>
      <c r="AF975">
        <v>0</v>
      </c>
      <c r="AG975" s="1" t="s">
        <v>11106</v>
      </c>
      <c r="AH975">
        <v>0</v>
      </c>
      <c r="AI975">
        <v>0</v>
      </c>
      <c r="AJ975" s="1">
        <f>Y975/0.1</f>
        <v>800</v>
      </c>
      <c r="AK975" s="1">
        <f>AC975-AJ975</f>
        <v>-273</v>
      </c>
      <c r="AL975" s="28">
        <f>_xlfn.IFNA(INDEX($BD$2:$BD$53,MATCH(B975,$BC$2:$BC$53,0)),1000)</f>
        <v>982895</v>
      </c>
      <c r="AM975" s="1">
        <f>C975/AL975*100000</f>
        <v>68.471199873842068</v>
      </c>
      <c r="AN975" s="17">
        <f>IF(B976=B975,IFERROR((C975/C976)-1,0),0)</f>
        <v>0.13490725126475556</v>
      </c>
      <c r="AO975" s="26">
        <f>IFERROR(LOG(2)/LOG(1+(AN975)),AN975)</f>
        <v>5.4772191481814581</v>
      </c>
      <c r="AP975" s="26">
        <f>AVERAGE(Y975:Y981)</f>
        <v>63</v>
      </c>
      <c r="AR975" s="1">
        <f>Q975/AL975*100000</f>
        <v>1.4243637418035497</v>
      </c>
      <c r="AS975" s="25">
        <f>IF(B976=B975,IFERROR((AE975/AE976)-1,0),0)</f>
        <v>0</v>
      </c>
      <c r="AT975" s="26">
        <f>IFERROR(LOG(2)/LOG(1+(AS975)),AS975)</f>
        <v>0</v>
      </c>
      <c r="AU975" s="26">
        <f>AVERAGE(AE975:AE981)</f>
        <v>1.1428571428571428</v>
      </c>
      <c r="AV975" s="19">
        <f>ROUNDDOWN(N975,0)</f>
        <v>43926</v>
      </c>
      <c r="AW975" s="29" cm="1">
        <f t="array" ref="AW975">_xlfn.ANCHORARRAY(AV975)-1</f>
        <v>43925</v>
      </c>
    </row>
    <row r="976" spans="1:49" x14ac:dyDescent="0.25">
      <c r="A976">
        <v>20200404</v>
      </c>
      <c r="B976" s="1" t="s">
        <v>40</v>
      </c>
      <c r="C976">
        <v>593</v>
      </c>
      <c r="D976">
        <v>5874</v>
      </c>
      <c r="F976">
        <v>95</v>
      </c>
      <c r="L976">
        <v>71</v>
      </c>
      <c r="M976" s="1" t="s">
        <v>33</v>
      </c>
      <c r="N976" s="2">
        <v>43925.572916666664</v>
      </c>
      <c r="O976" s="2">
        <v>43925.40625</v>
      </c>
      <c r="P976" s="1" t="s">
        <v>1666</v>
      </c>
      <c r="Q976">
        <v>14</v>
      </c>
      <c r="S976" s="2">
        <v>43925.40625</v>
      </c>
      <c r="T976" s="1" t="s">
        <v>54</v>
      </c>
      <c r="U976" s="1" t="s">
        <v>54</v>
      </c>
      <c r="V976" s="1" t="s">
        <v>54</v>
      </c>
      <c r="X976">
        <v>10</v>
      </c>
      <c r="Y976">
        <v>143</v>
      </c>
      <c r="Z976" s="1" t="s">
        <v>8237</v>
      </c>
      <c r="AA976">
        <v>6467</v>
      </c>
      <c r="AB976">
        <v>6467</v>
      </c>
      <c r="AC976">
        <v>1022</v>
      </c>
      <c r="AD976">
        <v>6467</v>
      </c>
      <c r="AE976">
        <v>0</v>
      </c>
      <c r="AF976">
        <v>0</v>
      </c>
      <c r="AG976" s="1" t="s">
        <v>11202</v>
      </c>
      <c r="AH976">
        <v>0</v>
      </c>
      <c r="AI976">
        <v>0</v>
      </c>
      <c r="AJ976" s="1">
        <f>Y976/0.1</f>
        <v>1430</v>
      </c>
      <c r="AK976" s="1">
        <f>AC976-AJ976</f>
        <v>-408</v>
      </c>
      <c r="AL976" s="28">
        <f>_xlfn.IFNA(INDEX($BD$2:$BD$53,MATCH(B976,$BC$2:$BC$53,0)),1000)</f>
        <v>982895</v>
      </c>
      <c r="AM976" s="1">
        <f>C976/AL976*100000</f>
        <v>60.331978492107503</v>
      </c>
      <c r="AN976" s="17">
        <f>IF(B977=B976,IFERROR((C976/C977)-1,0),0)</f>
        <v>0.31777777777777771</v>
      </c>
      <c r="AO976" s="26">
        <f>IFERROR(LOG(2)/LOG(1+(AN976)),AN976)</f>
        <v>2.5118868556677656</v>
      </c>
      <c r="AP976" s="26">
        <f>AVERAGE(Y976:Y982)</f>
        <v>54.142857142857146</v>
      </c>
      <c r="AR976" s="1">
        <f>Q976/AL976*100000</f>
        <v>1.4243637418035497</v>
      </c>
      <c r="AS976" s="25">
        <f>IF(B977=B976,IFERROR((AE976/AE977)-1,0),0)</f>
        <v>-1</v>
      </c>
      <c r="AT976" s="26">
        <f>IFERROR(LOG(2)/LOG(1+(AS976)),AS976)</f>
        <v>-1</v>
      </c>
      <c r="AU976" s="26">
        <f>AVERAGE(AE976:AE982)</f>
        <v>1.5714285714285714</v>
      </c>
      <c r="AV976" s="19">
        <f>ROUNDDOWN(N976,0)</f>
        <v>43925</v>
      </c>
      <c r="AW976" s="29" cm="1">
        <f t="array" ref="AW976">_xlfn.ANCHORARRAY(AV976)-1</f>
        <v>43924</v>
      </c>
    </row>
    <row r="977" spans="1:49" x14ac:dyDescent="0.25">
      <c r="A977">
        <v>20200403</v>
      </c>
      <c r="B977" s="1" t="s">
        <v>40</v>
      </c>
      <c r="C977">
        <v>450</v>
      </c>
      <c r="D977">
        <v>4995</v>
      </c>
      <c r="F977">
        <v>63</v>
      </c>
      <c r="L977">
        <v>71</v>
      </c>
      <c r="M977" s="1" t="s">
        <v>33</v>
      </c>
      <c r="N977" s="2">
        <v>43924</v>
      </c>
      <c r="O977" s="2">
        <v>43923.833333333336</v>
      </c>
      <c r="P977" s="1" t="s">
        <v>1637</v>
      </c>
      <c r="Q977">
        <v>14</v>
      </c>
      <c r="S977" s="2">
        <v>43923.833333333336</v>
      </c>
      <c r="T977" s="1" t="s">
        <v>54</v>
      </c>
      <c r="U977" s="1" t="s">
        <v>54</v>
      </c>
      <c r="V977" s="1" t="s">
        <v>54</v>
      </c>
      <c r="X977">
        <v>10</v>
      </c>
      <c r="Y977">
        <v>57</v>
      </c>
      <c r="Z977" s="1" t="s">
        <v>8551</v>
      </c>
      <c r="AA977">
        <v>5445</v>
      </c>
      <c r="AB977">
        <v>5445</v>
      </c>
      <c r="AC977">
        <v>486</v>
      </c>
      <c r="AD977">
        <v>5445</v>
      </c>
      <c r="AE977">
        <v>2</v>
      </c>
      <c r="AF977">
        <v>0</v>
      </c>
      <c r="AG977" s="1" t="s">
        <v>11294</v>
      </c>
      <c r="AH977">
        <v>0</v>
      </c>
      <c r="AI977">
        <v>0</v>
      </c>
      <c r="AJ977" s="1">
        <f>Y977/0.1</f>
        <v>570</v>
      </c>
      <c r="AK977" s="1">
        <f>AC977-AJ977</f>
        <v>-84</v>
      </c>
      <c r="AL977" s="28">
        <f>_xlfn.IFNA(INDEX($BD$2:$BD$53,MATCH(B977,$BC$2:$BC$53,0)),1000)</f>
        <v>982895</v>
      </c>
      <c r="AM977" s="1">
        <f>C977/AL977*100000</f>
        <v>45.783120272256951</v>
      </c>
      <c r="AN977" s="17">
        <f>IF(B978=B977,IFERROR((C977/C978)-1,0),0)</f>
        <v>0.14503816793893121</v>
      </c>
      <c r="AO977" s="26">
        <f>IFERROR(LOG(2)/LOG(1+(AN977)),AN977)</f>
        <v>5.1178201798134104</v>
      </c>
      <c r="AP977" s="26">
        <f>AVERAGE(Y977:Y983)</f>
        <v>41</v>
      </c>
      <c r="AR977" s="1">
        <f>Q977/AL977*100000</f>
        <v>1.4243637418035497</v>
      </c>
      <c r="AS977" s="25">
        <f>IF(B978=B977,IFERROR((AE977/AE978)-1,0),0)</f>
        <v>1</v>
      </c>
      <c r="AT977" s="26">
        <f>IFERROR(LOG(2)/LOG(1+(AS977)),AS977)</f>
        <v>1</v>
      </c>
      <c r="AU977" s="26">
        <f>AVERAGE(AE977:AE983)</f>
        <v>1.7142857142857142</v>
      </c>
      <c r="AV977" s="19">
        <f>ROUNDDOWN(N977,0)</f>
        <v>43924</v>
      </c>
      <c r="AW977" s="29" cm="1">
        <f t="array" ref="AW977">_xlfn.ANCHORARRAY(AV977)-1</f>
        <v>43923</v>
      </c>
    </row>
    <row r="978" spans="1:49" x14ac:dyDescent="0.25">
      <c r="A978">
        <v>20200402</v>
      </c>
      <c r="B978" s="1" t="s">
        <v>40</v>
      </c>
      <c r="C978">
        <v>393</v>
      </c>
      <c r="D978">
        <v>4566</v>
      </c>
      <c r="F978">
        <v>56</v>
      </c>
      <c r="L978">
        <v>49</v>
      </c>
      <c r="M978" s="1" t="s">
        <v>33</v>
      </c>
      <c r="N978" s="2">
        <v>43923.697916666664</v>
      </c>
      <c r="O978" s="2">
        <v>43923.53125</v>
      </c>
      <c r="P978" s="1" t="s">
        <v>1723</v>
      </c>
      <c r="Q978">
        <v>12</v>
      </c>
      <c r="S978" s="2">
        <v>43923.53125</v>
      </c>
      <c r="T978" s="1" t="s">
        <v>54</v>
      </c>
      <c r="U978" s="1" t="s">
        <v>54</v>
      </c>
      <c r="V978" s="1" t="s">
        <v>54</v>
      </c>
      <c r="X978">
        <v>10</v>
      </c>
      <c r="Y978">
        <v>25</v>
      </c>
      <c r="Z978" s="1" t="s">
        <v>10394</v>
      </c>
      <c r="AA978">
        <v>4959</v>
      </c>
      <c r="AB978">
        <v>4959</v>
      </c>
      <c r="AC978">
        <v>576</v>
      </c>
      <c r="AD978">
        <v>4959</v>
      </c>
      <c r="AE978">
        <v>1</v>
      </c>
      <c r="AF978">
        <v>0</v>
      </c>
      <c r="AG978" s="1" t="s">
        <v>11379</v>
      </c>
      <c r="AH978">
        <v>0</v>
      </c>
      <c r="AI978">
        <v>0</v>
      </c>
      <c r="AJ978" s="1">
        <f>Y978/0.1</f>
        <v>250</v>
      </c>
      <c r="AK978" s="1">
        <f>AC978-AJ978</f>
        <v>326</v>
      </c>
      <c r="AL978" s="28">
        <f>_xlfn.IFNA(INDEX($BD$2:$BD$53,MATCH(B978,$BC$2:$BC$53,0)),1000)</f>
        <v>982895</v>
      </c>
      <c r="AM978" s="1">
        <f>C978/AL978*100000</f>
        <v>39.983925037771073</v>
      </c>
      <c r="AN978" s="17">
        <f>IF(B979=B978,IFERROR((C978/C979)-1,0),0)</f>
        <v>6.7934782608695565E-2</v>
      </c>
      <c r="AO978" s="26">
        <f>IFERROR(LOG(2)/LOG(1+(AN978)),AN978)</f>
        <v>10.54590383989663</v>
      </c>
      <c r="AP978" s="26">
        <f>AVERAGE(Y978:Y984)</f>
        <v>37.571428571428569</v>
      </c>
      <c r="AR978" s="1">
        <f>Q978/AL978*100000</f>
        <v>1.2208832072601856</v>
      </c>
      <c r="AS978" s="25">
        <f>IF(B979=B978,IFERROR((AE978/AE979)-1,0),0)</f>
        <v>0</v>
      </c>
      <c r="AT978" s="26">
        <f>IFERROR(LOG(2)/LOG(1+(AS978)),AS978)</f>
        <v>0</v>
      </c>
      <c r="AU978" s="26">
        <f>AVERAGE(AE978:AE984)</f>
        <v>1.5714285714285714</v>
      </c>
      <c r="AV978" s="19">
        <f>ROUNDDOWN(N978,0)</f>
        <v>43923</v>
      </c>
      <c r="AW978" s="29" cm="1">
        <f t="array" ref="AW978">_xlfn.ANCHORARRAY(AV978)-1</f>
        <v>43922</v>
      </c>
    </row>
    <row r="979" spans="1:49" x14ac:dyDescent="0.25">
      <c r="A979">
        <v>20200401</v>
      </c>
      <c r="B979" s="1" t="s">
        <v>40</v>
      </c>
      <c r="C979">
        <v>368</v>
      </c>
      <c r="D979">
        <v>4015</v>
      </c>
      <c r="F979">
        <v>51</v>
      </c>
      <c r="L979">
        <v>49</v>
      </c>
      <c r="M979" s="1" t="s">
        <v>33</v>
      </c>
      <c r="N979" s="2">
        <v>43922.520833333336</v>
      </c>
      <c r="O979" s="2">
        <v>43922.354166666664</v>
      </c>
      <c r="P979" s="1" t="s">
        <v>1734</v>
      </c>
      <c r="Q979">
        <v>11</v>
      </c>
      <c r="S979" s="2">
        <v>43922.354166666664</v>
      </c>
      <c r="T979" s="1" t="s">
        <v>54</v>
      </c>
      <c r="U979" s="1" t="s">
        <v>54</v>
      </c>
      <c r="V979" s="1" t="s">
        <v>54</v>
      </c>
      <c r="X979">
        <v>10</v>
      </c>
      <c r="Y979">
        <v>49</v>
      </c>
      <c r="Z979" s="1" t="s">
        <v>8209</v>
      </c>
      <c r="AA979">
        <v>4383</v>
      </c>
      <c r="AB979">
        <v>4383</v>
      </c>
      <c r="AC979">
        <v>368</v>
      </c>
      <c r="AD979">
        <v>4383</v>
      </c>
      <c r="AE979">
        <v>1</v>
      </c>
      <c r="AF979">
        <v>0</v>
      </c>
      <c r="AG979" s="1" t="s">
        <v>11466</v>
      </c>
      <c r="AH979">
        <v>0</v>
      </c>
      <c r="AI979">
        <v>0</v>
      </c>
      <c r="AJ979" s="1">
        <f>Y979/0.1</f>
        <v>490</v>
      </c>
      <c r="AK979" s="1">
        <f>AC979-AJ979</f>
        <v>-122</v>
      </c>
      <c r="AL979" s="28">
        <f>_xlfn.IFNA(INDEX($BD$2:$BD$53,MATCH(B979,$BC$2:$BC$53,0)),1000)</f>
        <v>982895</v>
      </c>
      <c r="AM979" s="1">
        <f>C979/AL979*100000</f>
        <v>37.44041835597902</v>
      </c>
      <c r="AN979" s="17">
        <f>IF(B980=B979,IFERROR((C979/C980)-1,0),0)</f>
        <v>0.15360501567398122</v>
      </c>
      <c r="AO979" s="26">
        <f>IFERROR(LOG(2)/LOG(1+(AN979)),AN979)</f>
        <v>4.8508522456639946</v>
      </c>
      <c r="AP979" s="26">
        <f>AVERAGE(Y979:Y985)</f>
        <v>36.142857142857146</v>
      </c>
      <c r="AR979" s="1">
        <f>Q979/AL979*100000</f>
        <v>1.1191429399885033</v>
      </c>
      <c r="AS979" s="25">
        <f>IF(B980=B979,IFERROR((AE979/AE980)-1,0),0)</f>
        <v>-0.75</v>
      </c>
      <c r="AT979" s="26">
        <f>IFERROR(LOG(2)/LOG(1+(AS979)),AS979)</f>
        <v>-0.5</v>
      </c>
      <c r="AU979" s="26">
        <f>AVERAGE(AE979:AE985)</f>
        <v>1.5714285714285714</v>
      </c>
      <c r="AV979" s="19">
        <f>ROUNDDOWN(N979,0)</f>
        <v>43922</v>
      </c>
      <c r="AW979" s="29" cm="1">
        <f t="array" ref="AW979">_xlfn.ANCHORARRAY(AV979)-1</f>
        <v>43921</v>
      </c>
    </row>
    <row r="980" spans="1:49" x14ac:dyDescent="0.25">
      <c r="A980">
        <v>20200331</v>
      </c>
      <c r="B980" s="1" t="s">
        <v>40</v>
      </c>
      <c r="C980">
        <v>319</v>
      </c>
      <c r="D980">
        <v>3696</v>
      </c>
      <c r="F980">
        <v>57</v>
      </c>
      <c r="L980">
        <v>22</v>
      </c>
      <c r="M980" s="1" t="s">
        <v>33</v>
      </c>
      <c r="N980" s="2">
        <v>43921.666666666664</v>
      </c>
      <c r="O980" s="2">
        <v>43921.5</v>
      </c>
      <c r="P980" s="1" t="s">
        <v>1758</v>
      </c>
      <c r="Q980">
        <v>10</v>
      </c>
      <c r="S980" s="2">
        <v>43921.5</v>
      </c>
      <c r="T980" s="1" t="s">
        <v>54</v>
      </c>
      <c r="U980" s="1" t="s">
        <v>54</v>
      </c>
      <c r="V980" s="1" t="s">
        <v>54</v>
      </c>
      <c r="X980">
        <v>10</v>
      </c>
      <c r="Y980">
        <v>55</v>
      </c>
      <c r="Z980" s="1" t="s">
        <v>11562</v>
      </c>
      <c r="AA980">
        <v>4015</v>
      </c>
      <c r="AB980">
        <v>4015</v>
      </c>
      <c r="AC980">
        <v>1535</v>
      </c>
      <c r="AD980">
        <v>4015</v>
      </c>
      <c r="AE980">
        <v>4</v>
      </c>
      <c r="AF980">
        <v>0</v>
      </c>
      <c r="AG980" s="1" t="s">
        <v>11563</v>
      </c>
      <c r="AH980">
        <v>0</v>
      </c>
      <c r="AI980">
        <v>0</v>
      </c>
      <c r="AJ980" s="1">
        <f>Y980/0.1</f>
        <v>550</v>
      </c>
      <c r="AK980" s="1">
        <f>AC980-AJ980</f>
        <v>985</v>
      </c>
      <c r="AL980" s="28">
        <f>_xlfn.IFNA(INDEX($BD$2:$BD$53,MATCH(B980,$BC$2:$BC$53,0)),1000)</f>
        <v>982895</v>
      </c>
      <c r="AM980" s="1">
        <f>C980/AL980*100000</f>
        <v>32.455145259666594</v>
      </c>
      <c r="AN980" s="17">
        <f>IF(B981=B980,IFERROR((C980/C981)-1,0),0)</f>
        <v>0.20833333333333326</v>
      </c>
      <c r="AO980" s="26">
        <f>IFERROR(LOG(2)/LOG(1+(AN980)),AN980)</f>
        <v>3.6627555293429981</v>
      </c>
      <c r="AP980" s="26">
        <f>AVERAGE(Y980:Y986)</f>
        <v>32.571428571428569</v>
      </c>
      <c r="AR980" s="1">
        <f>Q980/AL980*100000</f>
        <v>1.0174026727168213</v>
      </c>
      <c r="AS980" s="25">
        <f>IF(B981=B980,IFERROR((AE980/AE981)-1,0),0)</f>
        <v>0</v>
      </c>
      <c r="AT980" s="26">
        <f>IFERROR(LOG(2)/LOG(1+(AS980)),AS980)</f>
        <v>0</v>
      </c>
      <c r="AU980" s="26">
        <f>AVERAGE(AE980:AE986)</f>
        <v>1.4285714285714286</v>
      </c>
      <c r="AV980" s="19">
        <f>ROUNDDOWN(N980,0)</f>
        <v>43921</v>
      </c>
      <c r="AW980" s="29" cm="1">
        <f t="array" ref="AW980">_xlfn.ANCHORARRAY(AV980)-1</f>
        <v>43920</v>
      </c>
    </row>
    <row r="981" spans="1:49" x14ac:dyDescent="0.25">
      <c r="A981">
        <v>20200330</v>
      </c>
      <c r="B981" s="1" t="s">
        <v>40</v>
      </c>
      <c r="C981">
        <v>264</v>
      </c>
      <c r="D981">
        <v>2216</v>
      </c>
      <c r="F981">
        <v>45</v>
      </c>
      <c r="L981">
        <v>9</v>
      </c>
      <c r="M981" s="1" t="s">
        <v>33</v>
      </c>
      <c r="N981" s="2">
        <v>43920</v>
      </c>
      <c r="O981" s="2">
        <v>43919.833333333336</v>
      </c>
      <c r="P981" s="1" t="s">
        <v>1755</v>
      </c>
      <c r="Q981">
        <v>6</v>
      </c>
      <c r="S981" s="2">
        <v>43919.833333333336</v>
      </c>
      <c r="T981" s="1" t="s">
        <v>54</v>
      </c>
      <c r="U981" s="1" t="s">
        <v>54</v>
      </c>
      <c r="V981" s="1" t="s">
        <v>54</v>
      </c>
      <c r="X981">
        <v>10</v>
      </c>
      <c r="Y981">
        <v>32</v>
      </c>
      <c r="Z981" s="1" t="s">
        <v>11652</v>
      </c>
      <c r="AA981">
        <v>2480</v>
      </c>
      <c r="AB981">
        <v>2480</v>
      </c>
      <c r="AC981">
        <v>2212</v>
      </c>
      <c r="AD981">
        <v>2480</v>
      </c>
      <c r="AE981">
        <v>0</v>
      </c>
      <c r="AF981">
        <v>0</v>
      </c>
      <c r="AG981" s="1" t="s">
        <v>11653</v>
      </c>
      <c r="AH981">
        <v>0</v>
      </c>
      <c r="AI981">
        <v>0</v>
      </c>
      <c r="AJ981" s="1">
        <f>Y981/0.1</f>
        <v>320</v>
      </c>
      <c r="AK981" s="1">
        <f>AC981-AJ981</f>
        <v>1892</v>
      </c>
      <c r="AL981" s="28">
        <f>_xlfn.IFNA(INDEX($BD$2:$BD$53,MATCH(B981,$BC$2:$BC$53,0)),1000)</f>
        <v>982895</v>
      </c>
      <c r="AM981" s="1">
        <f>C981/AL981*100000</f>
        <v>26.859430559724082</v>
      </c>
      <c r="AN981" s="17">
        <f>IF(B982=B981,IFERROR((C981/C982)-1,0),0)</f>
        <v>0.13793103448275867</v>
      </c>
      <c r="AO981" s="26">
        <f>IFERROR(LOG(2)/LOG(1+(AN981)),AN981)</f>
        <v>5.3644291630532042</v>
      </c>
      <c r="AP981" s="26">
        <f>AVERAGE(Y981:Y987)</f>
        <v>28</v>
      </c>
      <c r="AR981" s="1">
        <f>Q981/AL981*100000</f>
        <v>0.61044160363009281</v>
      </c>
      <c r="AS981" s="25">
        <f>IF(B982=B981,IFERROR((AE981/AE982)-1,0),0)</f>
        <v>-1</v>
      </c>
      <c r="AT981" s="26">
        <f>IFERROR(LOG(2)/LOG(1+(AS981)),AS981)</f>
        <v>-1</v>
      </c>
      <c r="AU981" s="26">
        <f>AVERAGE(AE981:AE987)</f>
        <v>0.8571428571428571</v>
      </c>
      <c r="AV981" s="19">
        <f>ROUNDDOWN(N981,0)</f>
        <v>43920</v>
      </c>
      <c r="AW981" s="29" cm="1">
        <f t="array" ref="AW981">_xlfn.ANCHORARRAY(AV981)-1</f>
        <v>43919</v>
      </c>
    </row>
    <row r="982" spans="1:49" x14ac:dyDescent="0.25">
      <c r="A982">
        <v>20200329</v>
      </c>
      <c r="B982" s="1" t="s">
        <v>40</v>
      </c>
      <c r="C982">
        <v>232</v>
      </c>
      <c r="D982">
        <v>36</v>
      </c>
      <c r="F982">
        <v>33</v>
      </c>
      <c r="L982">
        <v>9</v>
      </c>
      <c r="M982" s="1" t="s">
        <v>33</v>
      </c>
      <c r="N982" s="2">
        <v>43919</v>
      </c>
      <c r="O982" s="2">
        <v>43918.833333333336</v>
      </c>
      <c r="P982" s="1" t="s">
        <v>1782</v>
      </c>
      <c r="Q982">
        <v>6</v>
      </c>
      <c r="S982" s="2">
        <v>43918.833333333336</v>
      </c>
      <c r="T982" s="1" t="s">
        <v>54</v>
      </c>
      <c r="U982" s="1" t="s">
        <v>54</v>
      </c>
      <c r="V982" s="1" t="s">
        <v>54</v>
      </c>
      <c r="X982">
        <v>10</v>
      </c>
      <c r="Y982">
        <v>18</v>
      </c>
      <c r="Z982" s="1" t="s">
        <v>2527</v>
      </c>
      <c r="AA982">
        <v>268</v>
      </c>
      <c r="AB982">
        <v>268</v>
      </c>
      <c r="AC982">
        <v>18</v>
      </c>
      <c r="AD982">
        <v>268</v>
      </c>
      <c r="AE982">
        <v>3</v>
      </c>
      <c r="AF982">
        <v>0</v>
      </c>
      <c r="AG982" s="1" t="s">
        <v>11741</v>
      </c>
      <c r="AH982">
        <v>0</v>
      </c>
      <c r="AI982">
        <v>0</v>
      </c>
      <c r="AJ982" s="1">
        <f>Y982/0.1</f>
        <v>180</v>
      </c>
      <c r="AK982" s="1">
        <f>AC982-AJ982</f>
        <v>-162</v>
      </c>
      <c r="AL982" s="28">
        <f>_xlfn.IFNA(INDEX($BD$2:$BD$53,MATCH(B982,$BC$2:$BC$53,0)),1000)</f>
        <v>982895</v>
      </c>
      <c r="AM982" s="1">
        <f>C982/AL982*100000</f>
        <v>23.603742007030252</v>
      </c>
      <c r="AN982" s="17">
        <f>IF(B983=B982,IFERROR((C982/C983)-1,0),0)</f>
        <v>8.4112149532710179E-2</v>
      </c>
      <c r="AO982" s="26">
        <f>IFERROR(LOG(2)/LOG(1+(AN982)),AN982)</f>
        <v>8.582658951748888</v>
      </c>
      <c r="AP982" s="26">
        <f>AVERAGE(Y982:Y988)</f>
        <v>25.142857142857142</v>
      </c>
      <c r="AR982" s="1">
        <f>Q982/AL982*100000</f>
        <v>0.61044160363009281</v>
      </c>
      <c r="AS982" s="25">
        <f>IF(B983=B982,IFERROR((AE982/AE983)-1,0),0)</f>
        <v>2</v>
      </c>
      <c r="AT982" s="26">
        <f>IFERROR(LOG(2)/LOG(1+(AS982)),AS982)</f>
        <v>0.63092975357145742</v>
      </c>
      <c r="AU982" s="26">
        <f>AVERAGE(AE982:AE988)</f>
        <v>0.8571428571428571</v>
      </c>
      <c r="AV982" s="19">
        <f>ROUNDDOWN(N982,0)</f>
        <v>43919</v>
      </c>
      <c r="AW982" s="29" cm="1">
        <f t="array" ref="AW982">_xlfn.ANCHORARRAY(AV982)-1</f>
        <v>43918</v>
      </c>
    </row>
    <row r="983" spans="1:49" x14ac:dyDescent="0.25">
      <c r="A983">
        <v>20200328</v>
      </c>
      <c r="B983" s="1" t="s">
        <v>40</v>
      </c>
      <c r="C983">
        <v>214</v>
      </c>
      <c r="D983">
        <v>36</v>
      </c>
      <c r="F983">
        <v>31</v>
      </c>
      <c r="L983">
        <v>9</v>
      </c>
      <c r="M983" s="1" t="s">
        <v>33</v>
      </c>
      <c r="N983" s="2">
        <v>43918</v>
      </c>
      <c r="O983" s="2">
        <v>43917.833333333336</v>
      </c>
      <c r="P983" s="1" t="s">
        <v>1808</v>
      </c>
      <c r="Q983">
        <v>3</v>
      </c>
      <c r="S983" s="2">
        <v>43917.833333333336</v>
      </c>
      <c r="T983" s="1" t="s">
        <v>54</v>
      </c>
      <c r="U983" s="1" t="s">
        <v>54</v>
      </c>
      <c r="V983" s="1" t="s">
        <v>54</v>
      </c>
      <c r="X983">
        <v>10</v>
      </c>
      <c r="Y983">
        <v>51</v>
      </c>
      <c r="Z983" s="1" t="s">
        <v>2527</v>
      </c>
      <c r="AA983">
        <v>250</v>
      </c>
      <c r="AB983">
        <v>250</v>
      </c>
      <c r="AC983">
        <v>51</v>
      </c>
      <c r="AD983">
        <v>250</v>
      </c>
      <c r="AE983">
        <v>1</v>
      </c>
      <c r="AF983">
        <v>0</v>
      </c>
      <c r="AG983" s="1" t="s">
        <v>11827</v>
      </c>
      <c r="AH983">
        <v>0</v>
      </c>
      <c r="AI983">
        <v>0</v>
      </c>
      <c r="AJ983" s="1">
        <f>Y983/0.1</f>
        <v>510</v>
      </c>
      <c r="AK983" s="1">
        <f>AC983-AJ983</f>
        <v>-459</v>
      </c>
      <c r="AL983" s="28">
        <f>_xlfn.IFNA(INDEX($BD$2:$BD$53,MATCH(B983,$BC$2:$BC$53,0)),1000)</f>
        <v>982895</v>
      </c>
      <c r="AM983" s="1">
        <f>C983/AL983*100000</f>
        <v>21.772417196139973</v>
      </c>
      <c r="AN983" s="17">
        <f>IF(B984=B983,IFERROR((C983/C984)-1,0),0)</f>
        <v>0.31288343558282206</v>
      </c>
      <c r="AO983" s="26">
        <f>IFERROR(LOG(2)/LOG(1+(AN983)),AN983)</f>
        <v>2.5462213514118863</v>
      </c>
      <c r="AP983" s="26">
        <f>AVERAGE(Y983:Y989)</f>
        <v>24.142857142857142</v>
      </c>
      <c r="AR983" s="1">
        <f>Q983/AL983*100000</f>
        <v>0.30522080181504641</v>
      </c>
      <c r="AS983" s="25">
        <f>IF(B984=B983,IFERROR((AE983/AE984)-1,0),0)</f>
        <v>0</v>
      </c>
      <c r="AT983" s="26">
        <f>IFERROR(LOG(2)/LOG(1+(AS983)),AS983)</f>
        <v>0</v>
      </c>
      <c r="AU983" s="26">
        <f>AVERAGE(AE983:AE989)</f>
        <v>0.42857142857142855</v>
      </c>
      <c r="AV983" s="19">
        <f>ROUNDDOWN(N983,0)</f>
        <v>43918</v>
      </c>
      <c r="AW983" s="29" cm="1">
        <f t="array" ref="AW983">_xlfn.ANCHORARRAY(AV983)-1</f>
        <v>43917</v>
      </c>
    </row>
    <row r="984" spans="1:49" x14ac:dyDescent="0.25">
      <c r="A984">
        <v>20200327</v>
      </c>
      <c r="B984" s="1" t="s">
        <v>40</v>
      </c>
      <c r="C984">
        <v>163</v>
      </c>
      <c r="D984">
        <v>36</v>
      </c>
      <c r="F984">
        <v>15</v>
      </c>
      <c r="L984">
        <v>9</v>
      </c>
      <c r="M984" s="1" t="s">
        <v>33</v>
      </c>
      <c r="N984" s="2">
        <v>43917</v>
      </c>
      <c r="O984" s="2">
        <v>43916.833333333336</v>
      </c>
      <c r="P984" s="1" t="s">
        <v>1840</v>
      </c>
      <c r="Q984">
        <v>2</v>
      </c>
      <c r="S984" s="2">
        <v>43916.833333333336</v>
      </c>
      <c r="T984" s="1" t="s">
        <v>54</v>
      </c>
      <c r="U984" s="1" t="s">
        <v>54</v>
      </c>
      <c r="V984" s="1" t="s">
        <v>54</v>
      </c>
      <c r="X984">
        <v>10</v>
      </c>
      <c r="Y984">
        <v>33</v>
      </c>
      <c r="Z984" s="1" t="s">
        <v>2527</v>
      </c>
      <c r="AA984">
        <v>199</v>
      </c>
      <c r="AB984">
        <v>199</v>
      </c>
      <c r="AC984">
        <v>33</v>
      </c>
      <c r="AD984">
        <v>199</v>
      </c>
      <c r="AE984">
        <v>1</v>
      </c>
      <c r="AF984">
        <v>0</v>
      </c>
      <c r="AG984" s="1" t="s">
        <v>11918</v>
      </c>
      <c r="AH984">
        <v>0</v>
      </c>
      <c r="AI984">
        <v>0</v>
      </c>
      <c r="AJ984" s="1">
        <f>Y984/0.1</f>
        <v>330</v>
      </c>
      <c r="AK984" s="1">
        <f>AC984-AJ984</f>
        <v>-297</v>
      </c>
      <c r="AL984" s="28">
        <f>_xlfn.IFNA(INDEX($BD$2:$BD$53,MATCH(B984,$BC$2:$BC$53,0)),1000)</f>
        <v>982895</v>
      </c>
      <c r="AM984" s="1">
        <f>C984/AL984*100000</f>
        <v>16.583663565284184</v>
      </c>
      <c r="AN984" s="17">
        <f>IF(B985=B984,IFERROR((C984/C985)-1,0),0)</f>
        <v>0.25384615384615383</v>
      </c>
      <c r="AO984" s="26">
        <f>IFERROR(LOG(2)/LOG(1+(AN984)),AN984)</f>
        <v>3.064097789317922</v>
      </c>
      <c r="AP984" s="26">
        <f>AVERAGE(Y984:Y990)</f>
        <v>17.857142857142858</v>
      </c>
      <c r="AR984" s="1">
        <f>Q984/AL984*100000</f>
        <v>0.20348053454336426</v>
      </c>
      <c r="AS984" s="25">
        <f>IF(B985=B984,IFERROR((AE984/AE985)-1,0),0)</f>
        <v>0</v>
      </c>
      <c r="AT984" s="26">
        <f>IFERROR(LOG(2)/LOG(1+(AS984)),AS984)</f>
        <v>0</v>
      </c>
      <c r="AU984" s="26">
        <f>AVERAGE(AE984:AE990)</f>
        <v>0.2857142857142857</v>
      </c>
      <c r="AV984" s="19">
        <f>ROUNDDOWN(N984,0)</f>
        <v>43917</v>
      </c>
      <c r="AW984" s="29" cm="1">
        <f t="array" ref="AW984">_xlfn.ANCHORARRAY(AV984)-1</f>
        <v>43916</v>
      </c>
    </row>
    <row r="985" spans="1:49" x14ac:dyDescent="0.25">
      <c r="A985">
        <v>20200326</v>
      </c>
      <c r="B985" s="1" t="s">
        <v>40</v>
      </c>
      <c r="C985">
        <v>130</v>
      </c>
      <c r="D985">
        <v>36</v>
      </c>
      <c r="F985">
        <v>13</v>
      </c>
      <c r="L985">
        <v>4</v>
      </c>
      <c r="M985" s="1" t="s">
        <v>33</v>
      </c>
      <c r="N985" s="2">
        <v>43916</v>
      </c>
      <c r="O985" s="2">
        <v>43915.833333333336</v>
      </c>
      <c r="P985" s="1" t="s">
        <v>1870</v>
      </c>
      <c r="Q985">
        <v>1</v>
      </c>
      <c r="S985" s="2">
        <v>43915.833333333336</v>
      </c>
      <c r="T985" s="1" t="s">
        <v>54</v>
      </c>
      <c r="U985" s="1" t="s">
        <v>54</v>
      </c>
      <c r="V985" s="1" t="s">
        <v>54</v>
      </c>
      <c r="X985">
        <v>10</v>
      </c>
      <c r="Y985">
        <v>15</v>
      </c>
      <c r="Z985" s="1" t="s">
        <v>2527</v>
      </c>
      <c r="AA985">
        <v>166</v>
      </c>
      <c r="AB985">
        <v>166</v>
      </c>
      <c r="AC985">
        <v>15</v>
      </c>
      <c r="AD985">
        <v>166</v>
      </c>
      <c r="AE985">
        <v>1</v>
      </c>
      <c r="AF985">
        <v>0</v>
      </c>
      <c r="AG985" s="1" t="s">
        <v>12003</v>
      </c>
      <c r="AH985">
        <v>0</v>
      </c>
      <c r="AI985">
        <v>0</v>
      </c>
      <c r="AJ985" s="1">
        <f>Y985/0.1</f>
        <v>150</v>
      </c>
      <c r="AK985" s="1">
        <f>AC985-AJ985</f>
        <v>-135</v>
      </c>
      <c r="AL985" s="28">
        <f>_xlfn.IFNA(INDEX($BD$2:$BD$53,MATCH(B985,$BC$2:$BC$53,0)),1000)</f>
        <v>982895</v>
      </c>
      <c r="AM985" s="1">
        <f>C985/AL985*100000</f>
        <v>13.226234745318676</v>
      </c>
      <c r="AN985" s="17">
        <f>IF(B986=B985,IFERROR((C985/C986)-1,0),0)</f>
        <v>0.13043478260869557</v>
      </c>
      <c r="AO985" s="26">
        <f>IFERROR(LOG(2)/LOG(1+(AN985)),AN985)</f>
        <v>5.6536219602589055</v>
      </c>
      <c r="AP985" s="26">
        <f>AVERAGE(Y985:Y991)</f>
        <v>14.285714285714286</v>
      </c>
      <c r="AR985" s="1">
        <f>Q985/AL985*100000</f>
        <v>0.10174026727168213</v>
      </c>
      <c r="AS985" s="25">
        <f>IF(B986=B985,IFERROR((AE985/AE986)-1,0),0)</f>
        <v>0</v>
      </c>
      <c r="AT985" s="26">
        <f>IFERROR(LOG(2)/LOG(1+(AS985)),AS985)</f>
        <v>0</v>
      </c>
      <c r="AU985" s="26">
        <f>AVERAGE(AE985:AE991)</f>
        <v>0.14285714285714285</v>
      </c>
      <c r="AV985" s="19">
        <f>ROUNDDOWN(N985,0)</f>
        <v>43916</v>
      </c>
      <c r="AW985" s="29" cm="1">
        <f t="array" ref="AW985">_xlfn.ANCHORARRAY(AV985)-1</f>
        <v>43915</v>
      </c>
    </row>
    <row r="986" spans="1:49" x14ac:dyDescent="0.25">
      <c r="A986">
        <v>20200325</v>
      </c>
      <c r="B986" s="1" t="s">
        <v>40</v>
      </c>
      <c r="C986">
        <v>115</v>
      </c>
      <c r="D986">
        <v>36</v>
      </c>
      <c r="F986">
        <v>11</v>
      </c>
      <c r="M986" s="1" t="s">
        <v>33</v>
      </c>
      <c r="N986" s="2">
        <v>43915.5</v>
      </c>
      <c r="O986" s="2">
        <v>43915.333333333336</v>
      </c>
      <c r="P986" s="1" t="s">
        <v>1929</v>
      </c>
      <c r="Q986">
        <v>0</v>
      </c>
      <c r="S986" s="2">
        <v>43915.333333333336</v>
      </c>
      <c r="T986" s="1" t="s">
        <v>54</v>
      </c>
      <c r="U986" s="1" t="s">
        <v>54</v>
      </c>
      <c r="V986" s="1" t="s">
        <v>54</v>
      </c>
      <c r="X986">
        <v>10</v>
      </c>
      <c r="Y986">
        <v>24</v>
      </c>
      <c r="Z986" s="1" t="s">
        <v>2527</v>
      </c>
      <c r="AA986">
        <v>151</v>
      </c>
      <c r="AB986">
        <v>151</v>
      </c>
      <c r="AC986">
        <v>24</v>
      </c>
      <c r="AD986">
        <v>151</v>
      </c>
      <c r="AE986">
        <v>0</v>
      </c>
      <c r="AF986">
        <v>0</v>
      </c>
      <c r="AG986" s="1" t="s">
        <v>12086</v>
      </c>
      <c r="AH986">
        <v>0</v>
      </c>
      <c r="AI986">
        <v>0</v>
      </c>
      <c r="AJ986" s="1">
        <f>Y986/0.1</f>
        <v>240</v>
      </c>
      <c r="AK986" s="1">
        <f>AC986-AJ986</f>
        <v>-216</v>
      </c>
      <c r="AL986" s="28">
        <f>_xlfn.IFNA(INDEX($BD$2:$BD$53,MATCH(B986,$BC$2:$BC$53,0)),1000)</f>
        <v>982895</v>
      </c>
      <c r="AM986" s="1">
        <f>C986/AL986*100000</f>
        <v>11.700130736243445</v>
      </c>
      <c r="AN986" s="17">
        <f>IF(B987=B986,IFERROR((C986/C987)-1,0),0)</f>
        <v>0.26373626373626369</v>
      </c>
      <c r="AO986" s="26">
        <f>IFERROR(LOG(2)/LOG(1+(AN986)),AN986)</f>
        <v>2.9612484155229102</v>
      </c>
      <c r="AP986" s="26">
        <f>AVERAGE(Y986:Y992)</f>
        <v>12.857142857142858</v>
      </c>
      <c r="AR986" s="1">
        <f>Q986/AL986*100000</f>
        <v>0</v>
      </c>
      <c r="AS986" s="25">
        <f>IF(B987=B986,IFERROR((AE986/AE987)-1,0),0)</f>
        <v>0</v>
      </c>
      <c r="AT986" s="26">
        <f>IFERROR(LOG(2)/LOG(1+(AS986)),AS986)</f>
        <v>0</v>
      </c>
      <c r="AU986" s="26">
        <f>AVERAGE(AE986:AE992)</f>
        <v>0</v>
      </c>
      <c r="AV986" s="19">
        <f>ROUNDDOWN(N986,0)</f>
        <v>43915</v>
      </c>
      <c r="AW986" s="29" cm="1">
        <f t="array" ref="AW986">_xlfn.ANCHORARRAY(AV986)-1</f>
        <v>43914</v>
      </c>
    </row>
    <row r="987" spans="1:49" x14ac:dyDescent="0.25">
      <c r="A987">
        <v>20200324</v>
      </c>
      <c r="B987" s="1" t="s">
        <v>40</v>
      </c>
      <c r="C987">
        <v>91</v>
      </c>
      <c r="D987">
        <v>36</v>
      </c>
      <c r="M987" s="1" t="s">
        <v>33</v>
      </c>
      <c r="N987" s="2">
        <v>43914.447916666664</v>
      </c>
      <c r="O987" s="2">
        <v>43914.28125</v>
      </c>
      <c r="P987" s="1" t="s">
        <v>1974</v>
      </c>
      <c r="Q987">
        <v>0</v>
      </c>
      <c r="S987" s="2">
        <v>43914.28125</v>
      </c>
      <c r="T987" s="1" t="s">
        <v>54</v>
      </c>
      <c r="U987" s="1" t="s">
        <v>54</v>
      </c>
      <c r="V987" s="1" t="s">
        <v>54</v>
      </c>
      <c r="X987">
        <v>10</v>
      </c>
      <c r="Y987">
        <v>23</v>
      </c>
      <c r="Z987" s="1" t="s">
        <v>2527</v>
      </c>
      <c r="AA987">
        <v>127</v>
      </c>
      <c r="AB987">
        <v>127</v>
      </c>
      <c r="AC987">
        <v>23</v>
      </c>
      <c r="AD987">
        <v>127</v>
      </c>
      <c r="AE987">
        <v>0</v>
      </c>
      <c r="AF987">
        <v>0</v>
      </c>
      <c r="AG987" s="1" t="s">
        <v>12172</v>
      </c>
      <c r="AH987">
        <v>0</v>
      </c>
      <c r="AI987">
        <v>0</v>
      </c>
      <c r="AJ987" s="1">
        <f>Y987/0.1</f>
        <v>230</v>
      </c>
      <c r="AK987" s="1">
        <f>AC987-AJ987</f>
        <v>-207</v>
      </c>
      <c r="AL987" s="28">
        <f>_xlfn.IFNA(INDEX($BD$2:$BD$53,MATCH(B987,$BC$2:$BC$53,0)),1000)</f>
        <v>982895</v>
      </c>
      <c r="AM987" s="1">
        <f>C987/AL987*100000</f>
        <v>9.2583643217230733</v>
      </c>
      <c r="AN987" s="17">
        <f>IF(B988=B987,IFERROR((C987/C988)-1,0),0)</f>
        <v>0.33823529411764697</v>
      </c>
      <c r="AO987" s="26">
        <f>IFERROR(LOG(2)/LOG(1+(AN987)),AN987)</f>
        <v>2.3790729193031219</v>
      </c>
      <c r="AP987" s="26">
        <f>AVERAGE(Y987:Y993)</f>
        <v>10.714285714285714</v>
      </c>
      <c r="AR987" s="1">
        <f>Q987/AL987*100000</f>
        <v>0</v>
      </c>
      <c r="AS987" s="25">
        <f>IF(B988=B987,IFERROR((AE987/AE988)-1,0),0)</f>
        <v>0</v>
      </c>
      <c r="AT987" s="26">
        <f>IFERROR(LOG(2)/LOG(1+(AS987)),AS987)</f>
        <v>0</v>
      </c>
      <c r="AU987" s="26">
        <f>AVERAGE(AE987:AE993)</f>
        <v>0</v>
      </c>
      <c r="AV987" s="19">
        <f>ROUNDDOWN(N987,0)</f>
        <v>43914</v>
      </c>
      <c r="AW987" s="29" cm="1">
        <f t="array" ref="AW987">_xlfn.ANCHORARRAY(AV987)-1</f>
        <v>43913</v>
      </c>
    </row>
    <row r="988" spans="1:49" x14ac:dyDescent="0.25">
      <c r="A988">
        <v>20200323</v>
      </c>
      <c r="B988" s="1" t="s">
        <v>40</v>
      </c>
      <c r="C988">
        <v>68</v>
      </c>
      <c r="D988">
        <v>36</v>
      </c>
      <c r="M988" s="1" t="s">
        <v>33</v>
      </c>
      <c r="N988" s="2">
        <v>43913.46875</v>
      </c>
      <c r="O988" s="2">
        <v>43913.302083333336</v>
      </c>
      <c r="P988" s="1" t="s">
        <v>1998</v>
      </c>
      <c r="Q988">
        <v>0</v>
      </c>
      <c r="S988" s="2">
        <v>43913.302083333336</v>
      </c>
      <c r="T988" s="1" t="s">
        <v>54</v>
      </c>
      <c r="U988" s="1" t="s">
        <v>54</v>
      </c>
      <c r="V988" s="1" t="s">
        <v>54</v>
      </c>
      <c r="X988">
        <v>10</v>
      </c>
      <c r="Y988">
        <v>12</v>
      </c>
      <c r="Z988" s="1" t="s">
        <v>2527</v>
      </c>
      <c r="AA988">
        <v>104</v>
      </c>
      <c r="AB988">
        <v>104</v>
      </c>
      <c r="AC988">
        <v>12</v>
      </c>
      <c r="AD988">
        <v>104</v>
      </c>
      <c r="AE988">
        <v>0</v>
      </c>
      <c r="AF988">
        <v>0</v>
      </c>
      <c r="AG988" s="1" t="s">
        <v>12250</v>
      </c>
      <c r="AH988">
        <v>0</v>
      </c>
      <c r="AI988">
        <v>0</v>
      </c>
      <c r="AJ988" s="1">
        <f>Y988/0.1</f>
        <v>120</v>
      </c>
      <c r="AK988" s="1">
        <f>AC988-AJ988</f>
        <v>-108</v>
      </c>
      <c r="AL988" s="28">
        <f>_xlfn.IFNA(INDEX($BD$2:$BD$53,MATCH(B988,$BC$2:$BC$53,0)),1000)</f>
        <v>982895</v>
      </c>
      <c r="AM988" s="1">
        <f>C988/AL988*100000</f>
        <v>6.9183381744743837</v>
      </c>
      <c r="AN988" s="17">
        <f>IF(B989=B988,IFERROR((C988/C989)-1,0),0)</f>
        <v>0.21428571428571419</v>
      </c>
      <c r="AO988" s="26">
        <f>IFERROR(LOG(2)/LOG(1+(AN988)),AN988)</f>
        <v>3.570052581454954</v>
      </c>
      <c r="AP988" s="26">
        <f>AVERAGE(Y988:Y994)</f>
        <v>8.5714285714285712</v>
      </c>
      <c r="AR988" s="1">
        <f>Q988/AL988*100000</f>
        <v>0</v>
      </c>
      <c r="AS988" s="25">
        <f>IF(B989=B988,IFERROR((AE988/AE989)-1,0),0)</f>
        <v>0</v>
      </c>
      <c r="AT988" s="26">
        <f>IFERROR(LOG(2)/LOG(1+(AS988)),AS988)</f>
        <v>0</v>
      </c>
      <c r="AU988" s="26">
        <f>AVERAGE(AE988:AE994)</f>
        <v>0</v>
      </c>
      <c r="AV988" s="19">
        <f>ROUNDDOWN(N988,0)</f>
        <v>43913</v>
      </c>
      <c r="AW988" s="29" cm="1">
        <f t="array" ref="AW988">_xlfn.ANCHORARRAY(AV988)-1</f>
        <v>43912</v>
      </c>
    </row>
    <row r="989" spans="1:49" x14ac:dyDescent="0.25">
      <c r="A989">
        <v>20200322</v>
      </c>
      <c r="B989" s="1" t="s">
        <v>40</v>
      </c>
      <c r="C989">
        <v>56</v>
      </c>
      <c r="D989">
        <v>36</v>
      </c>
      <c r="M989" s="1" t="s">
        <v>54</v>
      </c>
      <c r="N989" s="2">
        <v>43912.677083333336</v>
      </c>
      <c r="O989" s="2">
        <v>43912.510416666664</v>
      </c>
      <c r="P989" s="1" t="s">
        <v>2031</v>
      </c>
      <c r="Q989">
        <v>0</v>
      </c>
      <c r="S989" s="2">
        <v>43912.510416666664</v>
      </c>
      <c r="T989" s="1" t="s">
        <v>54</v>
      </c>
      <c r="U989" s="1" t="s">
        <v>54</v>
      </c>
      <c r="V989" s="1" t="s">
        <v>54</v>
      </c>
      <c r="X989">
        <v>10</v>
      </c>
      <c r="Y989">
        <v>11</v>
      </c>
      <c r="Z989" s="1" t="s">
        <v>2527</v>
      </c>
      <c r="AA989">
        <v>92</v>
      </c>
      <c r="AB989">
        <v>92</v>
      </c>
      <c r="AC989">
        <v>11</v>
      </c>
      <c r="AD989">
        <v>92</v>
      </c>
      <c r="AE989">
        <v>0</v>
      </c>
      <c r="AF989">
        <v>0</v>
      </c>
      <c r="AG989" s="1" t="s">
        <v>12330</v>
      </c>
      <c r="AH989">
        <v>0</v>
      </c>
      <c r="AI989">
        <v>0</v>
      </c>
      <c r="AJ989" s="1">
        <f>Y989/0.1</f>
        <v>110</v>
      </c>
      <c r="AK989" s="1">
        <f>AC989-AJ989</f>
        <v>-99</v>
      </c>
      <c r="AL989" s="28">
        <f>_xlfn.IFNA(INDEX($BD$2:$BD$53,MATCH(B989,$BC$2:$BC$53,0)),1000)</f>
        <v>982895</v>
      </c>
      <c r="AM989" s="1">
        <f>C989/AL989*100000</f>
        <v>5.697454967214199</v>
      </c>
      <c r="AN989" s="17">
        <f>IF(B990=B989,IFERROR((C989/C990)-1,0),0)</f>
        <v>0.24444444444444446</v>
      </c>
      <c r="AO989" s="26">
        <f>IFERROR(LOG(2)/LOG(1+(AN989)),AN989)</f>
        <v>3.1695537662667674</v>
      </c>
      <c r="AP989" s="26">
        <f>AVERAGE(Y989:Y995)</f>
        <v>7.1428571428571432</v>
      </c>
      <c r="AR989" s="1">
        <f>Q989/AL989*100000</f>
        <v>0</v>
      </c>
      <c r="AS989" s="25">
        <f>IF(B990=B989,IFERROR((AE989/AE990)-1,0),0)</f>
        <v>0</v>
      </c>
      <c r="AT989" s="26">
        <f>IFERROR(LOG(2)/LOG(1+(AS989)),AS989)</f>
        <v>0</v>
      </c>
      <c r="AU989" s="26">
        <f>AVERAGE(AE989:AE995)</f>
        <v>0</v>
      </c>
      <c r="AV989" s="19">
        <f>ROUNDDOWN(N989,0)</f>
        <v>43912</v>
      </c>
      <c r="AW989" s="29" cm="1">
        <f t="array" ref="AW989">_xlfn.ANCHORARRAY(AV989)-1</f>
        <v>43911</v>
      </c>
    </row>
    <row r="990" spans="1:49" x14ac:dyDescent="0.25">
      <c r="A990">
        <v>20200321</v>
      </c>
      <c r="B990" s="1" t="s">
        <v>40</v>
      </c>
      <c r="C990">
        <v>45</v>
      </c>
      <c r="D990">
        <v>36</v>
      </c>
      <c r="M990" s="1" t="s">
        <v>54</v>
      </c>
      <c r="N990" s="2">
        <v>43911.635416666664</v>
      </c>
      <c r="O990" s="2">
        <v>43911.46875</v>
      </c>
      <c r="P990" s="1" t="s">
        <v>2062</v>
      </c>
      <c r="Q990">
        <v>0</v>
      </c>
      <c r="S990" s="2">
        <v>43911.46875</v>
      </c>
      <c r="T990" s="1" t="s">
        <v>54</v>
      </c>
      <c r="U990" s="1" t="s">
        <v>54</v>
      </c>
      <c r="V990" s="1" t="s">
        <v>54</v>
      </c>
      <c r="X990">
        <v>10</v>
      </c>
      <c r="Y990">
        <v>7</v>
      </c>
      <c r="Z990" s="1" t="s">
        <v>2527</v>
      </c>
      <c r="AA990">
        <v>81</v>
      </c>
      <c r="AB990">
        <v>81</v>
      </c>
      <c r="AC990">
        <v>7</v>
      </c>
      <c r="AD990">
        <v>81</v>
      </c>
      <c r="AE990">
        <v>0</v>
      </c>
      <c r="AF990">
        <v>0</v>
      </c>
      <c r="AG990" s="1" t="s">
        <v>12407</v>
      </c>
      <c r="AH990">
        <v>0</v>
      </c>
      <c r="AI990">
        <v>0</v>
      </c>
      <c r="AJ990" s="1">
        <f>Y990/0.1</f>
        <v>70</v>
      </c>
      <c r="AK990" s="1">
        <f>AC990-AJ990</f>
        <v>-63</v>
      </c>
      <c r="AL990" s="28">
        <f>_xlfn.IFNA(INDEX($BD$2:$BD$53,MATCH(B990,$BC$2:$BC$53,0)),1000)</f>
        <v>982895</v>
      </c>
      <c r="AM990" s="1">
        <f>C990/AL990*100000</f>
        <v>4.5783120272256959</v>
      </c>
      <c r="AN990" s="17">
        <f>IF(B991=B990,IFERROR((C990/C991)-1,0),0)</f>
        <v>0.18421052631578938</v>
      </c>
      <c r="AO990" s="26">
        <f>IFERROR(LOG(2)/LOG(1+(AN990)),AN990)</f>
        <v>4.0996109885980694</v>
      </c>
      <c r="AP990" s="26">
        <f>AVERAGE(Y990:Y996)</f>
        <v>5.5714285714285712</v>
      </c>
      <c r="AR990" s="1">
        <f>Q990/AL990*100000</f>
        <v>0</v>
      </c>
      <c r="AS990" s="25">
        <f>IF(B991=B990,IFERROR((AE990/AE991)-1,0),0)</f>
        <v>0</v>
      </c>
      <c r="AT990" s="26">
        <f>IFERROR(LOG(2)/LOG(1+(AS990)),AS990)</f>
        <v>0</v>
      </c>
      <c r="AU990" s="26">
        <f>AVERAGE(AE990:AE996)</f>
        <v>0</v>
      </c>
      <c r="AV990" s="19">
        <f>ROUNDDOWN(N990,0)</f>
        <v>43911</v>
      </c>
      <c r="AW990" s="29" cm="1">
        <f t="array" ref="AW990">_xlfn.ANCHORARRAY(AV990)-1</f>
        <v>43910</v>
      </c>
    </row>
    <row r="991" spans="1:49" x14ac:dyDescent="0.25">
      <c r="A991">
        <v>20200320</v>
      </c>
      <c r="B991" s="1" t="s">
        <v>40</v>
      </c>
      <c r="C991">
        <v>38</v>
      </c>
      <c r="D991">
        <v>36</v>
      </c>
      <c r="M991" s="1" t="s">
        <v>54</v>
      </c>
      <c r="N991" s="2">
        <v>43910.416666666664</v>
      </c>
      <c r="O991" s="2">
        <v>43910.25</v>
      </c>
      <c r="P991" s="1" t="s">
        <v>2083</v>
      </c>
      <c r="Q991">
        <v>0</v>
      </c>
      <c r="S991" s="2">
        <v>43910.25</v>
      </c>
      <c r="T991" s="1" t="s">
        <v>54</v>
      </c>
      <c r="U991" s="1" t="s">
        <v>54</v>
      </c>
      <c r="V991" s="1" t="s">
        <v>54</v>
      </c>
      <c r="X991">
        <v>10</v>
      </c>
      <c r="Y991">
        <v>8</v>
      </c>
      <c r="Z991" s="1" t="s">
        <v>2527</v>
      </c>
      <c r="AA991">
        <v>74</v>
      </c>
      <c r="AB991">
        <v>74</v>
      </c>
      <c r="AC991">
        <v>8</v>
      </c>
      <c r="AD991">
        <v>74</v>
      </c>
      <c r="AE991">
        <v>0</v>
      </c>
      <c r="AF991">
        <v>0</v>
      </c>
      <c r="AG991" s="1" t="s">
        <v>12487</v>
      </c>
      <c r="AH991">
        <v>0</v>
      </c>
      <c r="AI991">
        <v>0</v>
      </c>
      <c r="AJ991" s="1">
        <f>Y991/0.1</f>
        <v>80</v>
      </c>
      <c r="AK991" s="1">
        <f>AC991-AJ991</f>
        <v>-72</v>
      </c>
      <c r="AL991" s="28">
        <f>_xlfn.IFNA(INDEX($BD$2:$BD$53,MATCH(B991,$BC$2:$BC$53,0)),1000)</f>
        <v>982895</v>
      </c>
      <c r="AM991" s="1">
        <f>C991/AL991*100000</f>
        <v>3.8661301563239205</v>
      </c>
      <c r="AN991" s="17">
        <f>IF(B992=B991,IFERROR((C991/C992)-1,0),0)</f>
        <v>0.26666666666666661</v>
      </c>
      <c r="AO991" s="26">
        <f>IFERROR(LOG(2)/LOG(1+(AN991)),AN991)</f>
        <v>2.9322338659054576</v>
      </c>
      <c r="AP991" s="26">
        <f>AVERAGE(Y991:Y997)</f>
        <v>4.8571428571428568</v>
      </c>
      <c r="AR991" s="1">
        <f>Q991/AL991*100000</f>
        <v>0</v>
      </c>
      <c r="AS991" s="25">
        <f>IF(B992=B991,IFERROR((AE991/AE992)-1,0),0)</f>
        <v>0</v>
      </c>
      <c r="AT991" s="26">
        <f>IFERROR(LOG(2)/LOG(1+(AS991)),AS991)</f>
        <v>0</v>
      </c>
      <c r="AU991" s="26">
        <f>AVERAGE(AE991:AE997)</f>
        <v>0</v>
      </c>
      <c r="AV991" s="19">
        <f>ROUNDDOWN(N991,0)</f>
        <v>43910</v>
      </c>
      <c r="AW991" s="29" cm="1">
        <f t="array" ref="AW991">_xlfn.ANCHORARRAY(AV991)-1</f>
        <v>43909</v>
      </c>
    </row>
    <row r="992" spans="1:49" x14ac:dyDescent="0.25">
      <c r="A992">
        <v>20200319</v>
      </c>
      <c r="B992" s="1" t="s">
        <v>40</v>
      </c>
      <c r="C992">
        <v>30</v>
      </c>
      <c r="D992">
        <v>36</v>
      </c>
      <c r="M992" s="1" t="s">
        <v>54</v>
      </c>
      <c r="N992" s="2">
        <v>43909.5</v>
      </c>
      <c r="O992" s="2">
        <v>43909.333333333336</v>
      </c>
      <c r="P992" s="1" t="s">
        <v>2099</v>
      </c>
      <c r="Q992">
        <v>0</v>
      </c>
      <c r="S992" s="2">
        <v>43909.333333333336</v>
      </c>
      <c r="T992" s="1" t="s">
        <v>54</v>
      </c>
      <c r="U992" s="1" t="s">
        <v>54</v>
      </c>
      <c r="V992" s="1" t="s">
        <v>54</v>
      </c>
      <c r="X992">
        <v>10</v>
      </c>
      <c r="Y992">
        <v>5</v>
      </c>
      <c r="Z992" s="1" t="s">
        <v>2527</v>
      </c>
      <c r="AA992">
        <v>66</v>
      </c>
      <c r="AB992">
        <v>66</v>
      </c>
      <c r="AC992">
        <v>5</v>
      </c>
      <c r="AD992">
        <v>66</v>
      </c>
      <c r="AE992">
        <v>0</v>
      </c>
      <c r="AF992">
        <v>0</v>
      </c>
      <c r="AG992" s="1" t="s">
        <v>12563</v>
      </c>
      <c r="AH992">
        <v>0</v>
      </c>
      <c r="AI992">
        <v>0</v>
      </c>
      <c r="AJ992" s="1">
        <f>Y992/0.1</f>
        <v>50</v>
      </c>
      <c r="AK992" s="1">
        <f>AC992-AJ992</f>
        <v>-45</v>
      </c>
      <c r="AL992" s="28">
        <f>_xlfn.IFNA(INDEX($BD$2:$BD$53,MATCH(B992,$BC$2:$BC$53,0)),1000)</f>
        <v>982895</v>
      </c>
      <c r="AM992" s="1">
        <f>C992/AL992*100000</f>
        <v>3.0522080181504636</v>
      </c>
      <c r="AN992" s="17">
        <f>IF(B993=B992,IFERROR((C992/C993)-1,0),0)</f>
        <v>0.19999999999999996</v>
      </c>
      <c r="AO992" s="26">
        <f>IFERROR(LOG(2)/LOG(1+(AN992)),AN992)</f>
        <v>3.8017840169239308</v>
      </c>
      <c r="AP992" s="26">
        <f>AVERAGE(Y992:Y998)</f>
        <v>3.7142857142857144</v>
      </c>
      <c r="AR992" s="1">
        <f>Q992/AL992*100000</f>
        <v>0</v>
      </c>
      <c r="AS992" s="25">
        <f>IF(B993=B992,IFERROR((AE992/AE993)-1,0),0)</f>
        <v>0</v>
      </c>
      <c r="AT992" s="26">
        <f>IFERROR(LOG(2)/LOG(1+(AS992)),AS992)</f>
        <v>0</v>
      </c>
      <c r="AU992" s="26">
        <f>AVERAGE(AE992:AE998)</f>
        <v>0</v>
      </c>
      <c r="AV992" s="19">
        <f>ROUNDDOWN(N992,0)</f>
        <v>43909</v>
      </c>
      <c r="AW992" s="29" cm="1">
        <f t="array" ref="AW992">_xlfn.ANCHORARRAY(AV992)-1</f>
        <v>43908</v>
      </c>
    </row>
    <row r="993" spans="1:49" x14ac:dyDescent="0.25">
      <c r="A993">
        <v>20200318</v>
      </c>
      <c r="B993" s="1" t="s">
        <v>40</v>
      </c>
      <c r="C993">
        <v>25</v>
      </c>
      <c r="D993">
        <v>36</v>
      </c>
      <c r="M993" s="1" t="s">
        <v>54</v>
      </c>
      <c r="N993" s="2">
        <v>43908.479166666664</v>
      </c>
      <c r="O993" s="2">
        <v>43908.3125</v>
      </c>
      <c r="P993" s="1" t="s">
        <v>2153</v>
      </c>
      <c r="S993" s="2">
        <v>43908.3125</v>
      </c>
      <c r="T993" s="1" t="s">
        <v>54</v>
      </c>
      <c r="U993" s="1" t="s">
        <v>54</v>
      </c>
      <c r="V993" s="1" t="s">
        <v>54</v>
      </c>
      <c r="X993">
        <v>10</v>
      </c>
      <c r="Y993">
        <v>9</v>
      </c>
      <c r="Z993" s="1" t="s">
        <v>2527</v>
      </c>
      <c r="AA993">
        <v>61</v>
      </c>
      <c r="AB993">
        <v>61</v>
      </c>
      <c r="AC993">
        <v>9</v>
      </c>
      <c r="AD993">
        <v>61</v>
      </c>
      <c r="AE993">
        <v>0</v>
      </c>
      <c r="AF993">
        <v>0</v>
      </c>
      <c r="AG993" s="1" t="s">
        <v>12633</v>
      </c>
      <c r="AH993">
        <v>0</v>
      </c>
      <c r="AI993">
        <v>0</v>
      </c>
      <c r="AJ993" s="1">
        <f>Y993/0.1</f>
        <v>90</v>
      </c>
      <c r="AK993" s="1">
        <f>AC993-AJ993</f>
        <v>-81</v>
      </c>
      <c r="AL993" s="28">
        <f>_xlfn.IFNA(INDEX($BD$2:$BD$53,MATCH(B993,$BC$2:$BC$53,0)),1000)</f>
        <v>982895</v>
      </c>
      <c r="AM993" s="1">
        <f>C993/AL993*100000</f>
        <v>2.5435066817920529</v>
      </c>
      <c r="AN993" s="17">
        <f>IF(B994=B993,IFERROR((C993/C994)-1,0),0)</f>
        <v>0.5625</v>
      </c>
      <c r="AO993" s="26">
        <f>IFERROR(LOG(2)/LOG(1+(AN993)),AN993)</f>
        <v>1.5531418597526949</v>
      </c>
      <c r="AP993" s="26">
        <f>AVERAGE(Y993:Y999)</f>
        <v>3.4285714285714284</v>
      </c>
      <c r="AR993" s="1">
        <f>Q993/AL993*100000</f>
        <v>0</v>
      </c>
      <c r="AS993" s="25">
        <f>IF(B994=B993,IFERROR((AE993/AE994)-1,0),0)</f>
        <v>0</v>
      </c>
      <c r="AT993" s="26">
        <f>IFERROR(LOG(2)/LOG(1+(AS993)),AS993)</f>
        <v>0</v>
      </c>
      <c r="AU993" s="26">
        <f>AVERAGE(AE993:AE999)</f>
        <v>0</v>
      </c>
      <c r="AV993" s="19">
        <f>ROUNDDOWN(N993,0)</f>
        <v>43908</v>
      </c>
      <c r="AW993" s="29" cm="1">
        <f t="array" ref="AW993">_xlfn.ANCHORARRAY(AV993)-1</f>
        <v>43907</v>
      </c>
    </row>
    <row r="994" spans="1:49" x14ac:dyDescent="0.25">
      <c r="A994">
        <v>20200317</v>
      </c>
      <c r="B994" s="1" t="s">
        <v>40</v>
      </c>
      <c r="C994">
        <v>16</v>
      </c>
      <c r="D994">
        <v>36</v>
      </c>
      <c r="M994" s="1" t="s">
        <v>54</v>
      </c>
      <c r="N994" s="2">
        <v>43906.486111111109</v>
      </c>
      <c r="O994" s="2">
        <v>43906.319444444445</v>
      </c>
      <c r="P994" s="1" t="s">
        <v>2182</v>
      </c>
      <c r="S994" s="2">
        <v>43906.319444444445</v>
      </c>
      <c r="T994" s="1" t="s">
        <v>54</v>
      </c>
      <c r="U994" s="1" t="s">
        <v>54</v>
      </c>
      <c r="V994" s="1" t="s">
        <v>54</v>
      </c>
      <c r="X994">
        <v>10</v>
      </c>
      <c r="Y994">
        <v>8</v>
      </c>
      <c r="Z994" s="1" t="s">
        <v>2527</v>
      </c>
      <c r="AA994">
        <v>52</v>
      </c>
      <c r="AB994">
        <v>52</v>
      </c>
      <c r="AC994">
        <v>8</v>
      </c>
      <c r="AD994">
        <v>52</v>
      </c>
      <c r="AE994">
        <v>0</v>
      </c>
      <c r="AF994">
        <v>0</v>
      </c>
      <c r="AG994" s="1" t="s">
        <v>12705</v>
      </c>
      <c r="AH994">
        <v>0</v>
      </c>
      <c r="AI994">
        <v>0</v>
      </c>
      <c r="AJ994" s="1">
        <f>Y994/0.1</f>
        <v>80</v>
      </c>
      <c r="AK994" s="1">
        <f>AC994-AJ994</f>
        <v>-72</v>
      </c>
      <c r="AL994" s="28">
        <f>_xlfn.IFNA(INDEX($BD$2:$BD$53,MATCH(B994,$BC$2:$BC$53,0)),1000)</f>
        <v>982895</v>
      </c>
      <c r="AM994" s="1">
        <f>C994/AL994*100000</f>
        <v>1.6278442763469141</v>
      </c>
      <c r="AN994" s="17">
        <f>IF(B995=B994,IFERROR((C994/C995)-1,0),0)</f>
        <v>1</v>
      </c>
      <c r="AO994" s="26">
        <f>IFERROR(LOG(2)/LOG(1+(AN994)),AN994)</f>
        <v>1</v>
      </c>
      <c r="AP994" s="26">
        <f>AVERAGE(Y994:Y1000)</f>
        <v>2.2857142857142856</v>
      </c>
      <c r="AR994" s="1">
        <f>Q994/AL994*100000</f>
        <v>0</v>
      </c>
      <c r="AS994" s="25">
        <f>IF(B995=B994,IFERROR((AE994/AE995)-1,0),0)</f>
        <v>0</v>
      </c>
      <c r="AT994" s="26">
        <f>IFERROR(LOG(2)/LOG(1+(AS994)),AS994)</f>
        <v>0</v>
      </c>
      <c r="AU994" s="26">
        <f>AVERAGE(AE994:AE1000)</f>
        <v>0</v>
      </c>
      <c r="AV994" s="19">
        <f>ROUNDDOWN(N994,0)</f>
        <v>43906</v>
      </c>
      <c r="AW994" s="29" cm="1">
        <f t="array" ref="AW994">_xlfn.ANCHORARRAY(AV994)-1</f>
        <v>43905</v>
      </c>
    </row>
    <row r="995" spans="1:49" x14ac:dyDescent="0.25">
      <c r="A995">
        <v>20200316</v>
      </c>
      <c r="B995" s="1" t="s">
        <v>40</v>
      </c>
      <c r="C995">
        <v>8</v>
      </c>
      <c r="D995">
        <v>36</v>
      </c>
      <c r="E995">
        <v>32</v>
      </c>
      <c r="M995" s="1" t="s">
        <v>54</v>
      </c>
      <c r="N995" s="2">
        <v>43906.650694444441</v>
      </c>
      <c r="O995" s="2">
        <v>43906.484027777777</v>
      </c>
      <c r="P995" s="1" t="s">
        <v>2201</v>
      </c>
      <c r="S995" s="2">
        <v>43906.484027777777</v>
      </c>
      <c r="T995" s="1" t="s">
        <v>54</v>
      </c>
      <c r="U995" s="1" t="s">
        <v>54</v>
      </c>
      <c r="V995" s="1" t="s">
        <v>54</v>
      </c>
      <c r="X995">
        <v>10</v>
      </c>
      <c r="Y995">
        <v>2</v>
      </c>
      <c r="Z995" s="1" t="s">
        <v>2527</v>
      </c>
      <c r="AA995">
        <v>76</v>
      </c>
      <c r="AB995">
        <v>44</v>
      </c>
      <c r="AC995">
        <v>2</v>
      </c>
      <c r="AD995">
        <v>44</v>
      </c>
      <c r="AE995">
        <v>0</v>
      </c>
      <c r="AF995">
        <v>0</v>
      </c>
      <c r="AG995" s="1" t="s">
        <v>12772</v>
      </c>
      <c r="AH995">
        <v>0</v>
      </c>
      <c r="AI995">
        <v>0</v>
      </c>
      <c r="AJ995" s="1">
        <f>Y995/0.1</f>
        <v>20</v>
      </c>
      <c r="AK995" s="1">
        <f>AC995-AJ995</f>
        <v>-18</v>
      </c>
      <c r="AL995" s="28">
        <f>_xlfn.IFNA(INDEX($BD$2:$BD$53,MATCH(B995,$BC$2:$BC$53,0)),1000)</f>
        <v>982895</v>
      </c>
      <c r="AM995" s="1">
        <f>C995/AL995*100000</f>
        <v>0.81392213817345704</v>
      </c>
      <c r="AN995" s="17">
        <f>IF(B996=B995,IFERROR((C995/C996)-1,0),0)</f>
        <v>0.33333333333333326</v>
      </c>
      <c r="AO995" s="26">
        <f>IFERROR(LOG(2)/LOG(1+(AN995)),AN995)</f>
        <v>2.4094208396532095</v>
      </c>
      <c r="AP995" s="26">
        <f>AVERAGE(Y995:Y1001)</f>
        <v>1.1428571428571428</v>
      </c>
      <c r="AR995" s="1">
        <f>Q995/AL995*100000</f>
        <v>0</v>
      </c>
      <c r="AS995" s="25">
        <f>IF(B996=B995,IFERROR((AE995/AE996)-1,0),0)</f>
        <v>0</v>
      </c>
      <c r="AT995" s="26">
        <f>IFERROR(LOG(2)/LOG(1+(AS995)),AS995)</f>
        <v>0</v>
      </c>
      <c r="AU995" s="26">
        <f>AVERAGE(AE995:AE1001)</f>
        <v>0</v>
      </c>
      <c r="AV995" s="19">
        <f>ROUNDDOWN(N995,0)</f>
        <v>43906</v>
      </c>
      <c r="AW995" s="29" cm="1">
        <f t="array" ref="AW995">_xlfn.ANCHORARRAY(AV995)-1</f>
        <v>43905</v>
      </c>
    </row>
    <row r="996" spans="1:49" x14ac:dyDescent="0.25">
      <c r="A996">
        <v>20200315</v>
      </c>
      <c r="B996" s="1" t="s">
        <v>40</v>
      </c>
      <c r="C996">
        <v>6</v>
      </c>
      <c r="D996">
        <v>36</v>
      </c>
      <c r="E996">
        <v>32</v>
      </c>
      <c r="M996" s="1" t="s">
        <v>54</v>
      </c>
      <c r="N996" s="2">
        <v>43904.541666666664</v>
      </c>
      <c r="O996" s="2">
        <v>43904.375</v>
      </c>
      <c r="P996" s="1" t="s">
        <v>2248</v>
      </c>
      <c r="S996" s="2">
        <v>43904.375</v>
      </c>
      <c r="T996" s="1" t="s">
        <v>54</v>
      </c>
      <c r="U996" s="1" t="s">
        <v>54</v>
      </c>
      <c r="V996" s="1" t="s">
        <v>54</v>
      </c>
      <c r="X996">
        <v>10</v>
      </c>
      <c r="Y996">
        <v>0</v>
      </c>
      <c r="Z996" s="1" t="s">
        <v>2527</v>
      </c>
      <c r="AA996">
        <v>74</v>
      </c>
      <c r="AB996">
        <v>42</v>
      </c>
      <c r="AC996">
        <v>0</v>
      </c>
      <c r="AD996">
        <v>42</v>
      </c>
      <c r="AE996">
        <v>0</v>
      </c>
      <c r="AF996">
        <v>0</v>
      </c>
      <c r="AG996" s="1" t="s">
        <v>12836</v>
      </c>
      <c r="AH996">
        <v>0</v>
      </c>
      <c r="AI996">
        <v>0</v>
      </c>
      <c r="AJ996" s="1">
        <f>Y996/0.1</f>
        <v>0</v>
      </c>
      <c r="AK996" s="1">
        <f>AC996-AJ996</f>
        <v>0</v>
      </c>
      <c r="AL996" s="28">
        <f>_xlfn.IFNA(INDEX($BD$2:$BD$53,MATCH(B996,$BC$2:$BC$53,0)),1000)</f>
        <v>982895</v>
      </c>
      <c r="AM996" s="1">
        <f>C996/AL996*100000</f>
        <v>0.61044160363009281</v>
      </c>
      <c r="AN996" s="17">
        <f>IF(B997=B996,IFERROR((C996/C997)-1,0),0)</f>
        <v>0</v>
      </c>
      <c r="AO996" s="26">
        <f>IFERROR(LOG(2)/LOG(1+(AN996)),AN996)</f>
        <v>0</v>
      </c>
      <c r="AP996" s="26">
        <f>AVERAGE(Y996:Y1002)</f>
        <v>0.8571428571428571</v>
      </c>
      <c r="AR996" s="1">
        <f>Q996/AL996*100000</f>
        <v>0</v>
      </c>
      <c r="AS996" s="25">
        <f>IF(B997=B996,IFERROR((AE996/AE997)-1,0),0)</f>
        <v>0</v>
      </c>
      <c r="AT996" s="26">
        <f>IFERROR(LOG(2)/LOG(1+(AS996)),AS996)</f>
        <v>0</v>
      </c>
      <c r="AU996" s="26">
        <f>AVERAGE(AE996:AE1002)</f>
        <v>0</v>
      </c>
      <c r="AV996" s="19">
        <f>ROUNDDOWN(N996,0)</f>
        <v>43904</v>
      </c>
      <c r="AW996" s="29" cm="1">
        <f t="array" ref="AW996">_xlfn.ANCHORARRAY(AV996)-1</f>
        <v>43903</v>
      </c>
    </row>
    <row r="997" spans="1:49" x14ac:dyDescent="0.25">
      <c r="A997">
        <v>20200314</v>
      </c>
      <c r="B997" s="1" t="s">
        <v>40</v>
      </c>
      <c r="C997">
        <v>6</v>
      </c>
      <c r="D997">
        <v>36</v>
      </c>
      <c r="E997">
        <v>32</v>
      </c>
      <c r="M997" s="1" t="s">
        <v>54</v>
      </c>
      <c r="N997" s="2">
        <v>43904.541666666664</v>
      </c>
      <c r="O997" s="2">
        <v>43904.375</v>
      </c>
      <c r="P997" s="1" t="s">
        <v>2248</v>
      </c>
      <c r="S997" s="2">
        <v>43904.375</v>
      </c>
      <c r="T997" s="1" t="s">
        <v>54</v>
      </c>
      <c r="U997" s="1" t="s">
        <v>54</v>
      </c>
      <c r="V997" s="1" t="s">
        <v>54</v>
      </c>
      <c r="X997">
        <v>10</v>
      </c>
      <c r="Y997">
        <v>2</v>
      </c>
      <c r="Z997" s="1" t="s">
        <v>4824</v>
      </c>
      <c r="AA997">
        <v>74</v>
      </c>
      <c r="AB997">
        <v>42</v>
      </c>
      <c r="AC997">
        <v>8</v>
      </c>
      <c r="AD997">
        <v>42</v>
      </c>
      <c r="AE997">
        <v>0</v>
      </c>
      <c r="AF997">
        <v>0</v>
      </c>
      <c r="AG997" s="1" t="s">
        <v>12892</v>
      </c>
      <c r="AH997">
        <v>0</v>
      </c>
      <c r="AI997">
        <v>0</v>
      </c>
      <c r="AJ997" s="1">
        <f>Y997/0.1</f>
        <v>20</v>
      </c>
      <c r="AK997" s="1">
        <f>AC997-AJ997</f>
        <v>-12</v>
      </c>
      <c r="AL997" s="28">
        <f>_xlfn.IFNA(INDEX($BD$2:$BD$53,MATCH(B997,$BC$2:$BC$53,0)),1000)</f>
        <v>982895</v>
      </c>
      <c r="AM997" s="1">
        <f>C997/AL997*100000</f>
        <v>0.61044160363009281</v>
      </c>
      <c r="AN997" s="17">
        <f>IF(B998=B997,IFERROR((C997/C998)-1,0),0)</f>
        <v>0.5</v>
      </c>
      <c r="AO997" s="26">
        <f>IFERROR(LOG(2)/LOG(1+(AN997)),AN997)</f>
        <v>1.7095112913514547</v>
      </c>
      <c r="AP997" s="26">
        <f>AVERAGE(Y997:Y1003)</f>
        <v>0.8571428571428571</v>
      </c>
      <c r="AR997" s="1">
        <f>Q997/AL997*100000</f>
        <v>0</v>
      </c>
      <c r="AS997" s="25">
        <f>IF(B998=B997,IFERROR((AE997/AE998)-1,0),0)</f>
        <v>0</v>
      </c>
      <c r="AT997" s="26">
        <f>IFERROR(LOG(2)/LOG(1+(AS997)),AS997)</f>
        <v>0</v>
      </c>
      <c r="AU997" s="26">
        <f>AVERAGE(AE997:AE1003)</f>
        <v>0</v>
      </c>
      <c r="AV997" s="19">
        <f>ROUNDDOWN(N997,0)</f>
        <v>43904</v>
      </c>
      <c r="AW997" s="29" cm="1">
        <f t="array" ref="AW997">_xlfn.ANCHORARRAY(AV997)-1</f>
        <v>43903</v>
      </c>
    </row>
    <row r="998" spans="1:49" x14ac:dyDescent="0.25">
      <c r="A998">
        <v>20200313</v>
      </c>
      <c r="B998" s="1" t="s">
        <v>40</v>
      </c>
      <c r="C998">
        <v>4</v>
      </c>
      <c r="D998">
        <v>30</v>
      </c>
      <c r="E998">
        <v>10</v>
      </c>
      <c r="M998" s="1" t="s">
        <v>54</v>
      </c>
      <c r="N998" s="2">
        <v>43902.666666666664</v>
      </c>
      <c r="O998" s="2">
        <v>43902.5</v>
      </c>
      <c r="P998" s="1" t="s">
        <v>2281</v>
      </c>
      <c r="S998" s="2">
        <v>43902.5</v>
      </c>
      <c r="T998" s="1" t="s">
        <v>54</v>
      </c>
      <c r="U998" s="1" t="s">
        <v>54</v>
      </c>
      <c r="V998" s="1" t="s">
        <v>54</v>
      </c>
      <c r="X998">
        <v>10</v>
      </c>
      <c r="Y998">
        <v>0</v>
      </c>
      <c r="Z998" s="1" t="s">
        <v>9089</v>
      </c>
      <c r="AA998">
        <v>44</v>
      </c>
      <c r="AB998">
        <v>34</v>
      </c>
      <c r="AC998">
        <v>7</v>
      </c>
      <c r="AD998">
        <v>34</v>
      </c>
      <c r="AE998">
        <v>0</v>
      </c>
      <c r="AF998">
        <v>0</v>
      </c>
      <c r="AG998" s="1" t="s">
        <v>12948</v>
      </c>
      <c r="AH998">
        <v>0</v>
      </c>
      <c r="AI998">
        <v>0</v>
      </c>
      <c r="AJ998" s="1">
        <f>Y998/0.1</f>
        <v>0</v>
      </c>
      <c r="AK998" s="1">
        <f>AC998-AJ998</f>
        <v>7</v>
      </c>
      <c r="AL998" s="28">
        <f>_xlfn.IFNA(INDEX($BD$2:$BD$53,MATCH(B998,$BC$2:$BC$53,0)),1000)</f>
        <v>982895</v>
      </c>
      <c r="AM998" s="1">
        <f>C998/AL998*100000</f>
        <v>0.40696106908672852</v>
      </c>
      <c r="AN998" s="17">
        <f>IF(B999=B998,IFERROR((C998/C999)-1,0),0)</f>
        <v>0</v>
      </c>
      <c r="AO998" s="26">
        <f>IFERROR(LOG(2)/LOG(1+(AN998)),AN998)</f>
        <v>0</v>
      </c>
      <c r="AP998" s="26">
        <f>AVERAGE(Y998:Y1004)</f>
        <v>0.5714285714285714</v>
      </c>
      <c r="AR998" s="1">
        <f>Q998/AL998*100000</f>
        <v>0</v>
      </c>
      <c r="AS998" s="25">
        <f>IF(B999=B998,IFERROR((AE998/AE999)-1,0),0)</f>
        <v>0</v>
      </c>
      <c r="AT998" s="26">
        <f>IFERROR(LOG(2)/LOG(1+(AS998)),AS998)</f>
        <v>0</v>
      </c>
      <c r="AU998" s="26">
        <f>AVERAGE(AE998:AE1004)</f>
        <v>0</v>
      </c>
      <c r="AV998" s="19">
        <f>ROUNDDOWN(N998,0)</f>
        <v>43902</v>
      </c>
      <c r="AW998" s="29" cm="1">
        <f t="array" ref="AW998">_xlfn.ANCHORARRAY(AV998)-1</f>
        <v>43901</v>
      </c>
    </row>
    <row r="999" spans="1:49" x14ac:dyDescent="0.25">
      <c r="A999">
        <v>20200312</v>
      </c>
      <c r="B999" s="1" t="s">
        <v>40</v>
      </c>
      <c r="C999">
        <v>4</v>
      </c>
      <c r="D999">
        <v>23</v>
      </c>
      <c r="E999">
        <v>14</v>
      </c>
      <c r="M999" s="1" t="s">
        <v>54</v>
      </c>
      <c r="N999" s="2">
        <v>43902.479166666664</v>
      </c>
      <c r="O999" s="2">
        <v>43902.3125</v>
      </c>
      <c r="P999" s="1" t="s">
        <v>2316</v>
      </c>
      <c r="S999" s="2">
        <v>43902.3125</v>
      </c>
      <c r="T999" s="1" t="s">
        <v>54</v>
      </c>
      <c r="U999" s="1" t="s">
        <v>54</v>
      </c>
      <c r="V999" s="1" t="s">
        <v>54</v>
      </c>
      <c r="X999">
        <v>10</v>
      </c>
      <c r="Y999">
        <v>3</v>
      </c>
      <c r="Z999" s="1" t="s">
        <v>4824</v>
      </c>
      <c r="AA999">
        <v>41</v>
      </c>
      <c r="AB999">
        <v>27</v>
      </c>
      <c r="AC999">
        <v>9</v>
      </c>
      <c r="AD999">
        <v>27</v>
      </c>
      <c r="AE999">
        <v>0</v>
      </c>
      <c r="AF999">
        <v>0</v>
      </c>
      <c r="AG999" s="1" t="s">
        <v>13006</v>
      </c>
      <c r="AH999">
        <v>0</v>
      </c>
      <c r="AI999">
        <v>0</v>
      </c>
      <c r="AJ999" s="1">
        <f>Y999/0.1</f>
        <v>30</v>
      </c>
      <c r="AK999" s="1">
        <f>AC999-AJ999</f>
        <v>-21</v>
      </c>
      <c r="AL999" s="28">
        <f>_xlfn.IFNA(INDEX($BD$2:$BD$53,MATCH(B999,$BC$2:$BC$53,0)),1000)</f>
        <v>982895</v>
      </c>
      <c r="AM999" s="1">
        <f>C999/AL999*100000</f>
        <v>0.40696106908672852</v>
      </c>
      <c r="AN999" s="17">
        <f>IF(B1000=B999,IFERROR((C999/C1000)-1,0),0)</f>
        <v>3</v>
      </c>
      <c r="AO999" s="26">
        <f>IFERROR(LOG(2)/LOG(1+(AN999)),AN999)</f>
        <v>0.5</v>
      </c>
      <c r="AP999" s="26">
        <f>AVERAGE(Y999:Y1005)</f>
        <v>0.5714285714285714</v>
      </c>
      <c r="AR999" s="1">
        <f>Q999/AL999*100000</f>
        <v>0</v>
      </c>
      <c r="AS999" s="25">
        <f>IF(B1000=B999,IFERROR((AE999/AE1000)-1,0),0)</f>
        <v>0</v>
      </c>
      <c r="AT999" s="26">
        <f>IFERROR(LOG(2)/LOG(1+(AS999)),AS999)</f>
        <v>0</v>
      </c>
      <c r="AU999" s="26">
        <f>AVERAGE(AE999:AE1005)</f>
        <v>0</v>
      </c>
      <c r="AV999" s="19">
        <f>ROUNDDOWN(N999,0)</f>
        <v>43902</v>
      </c>
      <c r="AW999" s="29" cm="1">
        <f t="array" ref="AW999">_xlfn.ANCHORARRAY(AV999)-1</f>
        <v>43901</v>
      </c>
    </row>
    <row r="1000" spans="1:49" x14ac:dyDescent="0.25">
      <c r="A1000">
        <v>20200311</v>
      </c>
      <c r="B1000" s="1" t="s">
        <v>40</v>
      </c>
      <c r="C1000">
        <v>1</v>
      </c>
      <c r="D1000">
        <v>17</v>
      </c>
      <c r="E1000">
        <v>2</v>
      </c>
      <c r="M1000" s="1" t="s">
        <v>54</v>
      </c>
      <c r="N1000" s="2"/>
      <c r="O1000" s="2"/>
      <c r="P1000" s="1" t="s">
        <v>54</v>
      </c>
      <c r="S1000" s="2"/>
      <c r="T1000" s="1" t="s">
        <v>54</v>
      </c>
      <c r="U1000" s="1" t="s">
        <v>54</v>
      </c>
      <c r="V1000" s="1" t="s">
        <v>54</v>
      </c>
      <c r="X1000">
        <v>10</v>
      </c>
      <c r="Y1000">
        <v>1</v>
      </c>
      <c r="Z1000" s="1" t="s">
        <v>2527</v>
      </c>
      <c r="AA1000">
        <v>20</v>
      </c>
      <c r="AB1000">
        <v>18</v>
      </c>
      <c r="AC1000">
        <v>1</v>
      </c>
      <c r="AD1000">
        <v>18</v>
      </c>
      <c r="AE1000">
        <v>0</v>
      </c>
      <c r="AF1000">
        <v>0</v>
      </c>
      <c r="AG1000" s="1" t="s">
        <v>13062</v>
      </c>
      <c r="AH1000">
        <v>0</v>
      </c>
      <c r="AI1000">
        <v>0</v>
      </c>
      <c r="AJ1000" s="1">
        <f>Y1000/0.1</f>
        <v>10</v>
      </c>
      <c r="AK1000" s="1">
        <f>AC1000-AJ1000</f>
        <v>-9</v>
      </c>
      <c r="AL1000" s="28">
        <f>_xlfn.IFNA(INDEX($BD$2:$BD$53,MATCH(B1000,$BC$2:$BC$53,0)),1000)</f>
        <v>982895</v>
      </c>
      <c r="AM1000" s="1">
        <f>C1000/AL1000*100000</f>
        <v>0.10174026727168213</v>
      </c>
      <c r="AN1000" s="17">
        <f>IF(B1001=B1000,IFERROR((C1000/C1001)-1,0),0)</f>
        <v>0</v>
      </c>
      <c r="AO1000" s="26">
        <f>IFERROR(LOG(2)/LOG(1+(AN1000)),AN1000)</f>
        <v>0</v>
      </c>
      <c r="AP1000" s="26">
        <f>AVERAGE(Y1000:Y1006)</f>
        <v>288.14285714285717</v>
      </c>
      <c r="AR1000" s="1">
        <f>Q1000/AL1000*100000</f>
        <v>0</v>
      </c>
      <c r="AS1000" s="25">
        <f>IF(B1001=B1000,IFERROR((AE1000/AE1001)-1,0),0)</f>
        <v>0</v>
      </c>
      <c r="AT1000" s="26">
        <f>IFERROR(LOG(2)/LOG(1+(AS1000)),AS1000)</f>
        <v>0</v>
      </c>
      <c r="AU1000" s="26">
        <f>AVERAGE(AE1000:AE1006)</f>
        <v>0.8571428571428571</v>
      </c>
      <c r="AV1000" s="19">
        <f>ROUNDDOWN(N1000,0)</f>
        <v>0</v>
      </c>
      <c r="AW1000" s="29" cm="1">
        <f t="array" ref="AW1000">_xlfn.ANCHORARRAY(AV1000)-1</f>
        <v>-1</v>
      </c>
    </row>
    <row r="1001" spans="1:49" x14ac:dyDescent="0.25">
      <c r="A1001">
        <v>20200310</v>
      </c>
      <c r="B1001" s="1" t="s">
        <v>40</v>
      </c>
      <c r="C1001">
        <v>0</v>
      </c>
      <c r="D1001">
        <v>17</v>
      </c>
      <c r="E1001">
        <v>3</v>
      </c>
      <c r="M1001" s="1" t="s">
        <v>54</v>
      </c>
      <c r="N1001" s="2"/>
      <c r="O1001" s="2"/>
      <c r="P1001" s="1" t="s">
        <v>54</v>
      </c>
      <c r="S1001" s="2"/>
      <c r="T1001" s="1" t="s">
        <v>54</v>
      </c>
      <c r="U1001" s="1" t="s">
        <v>54</v>
      </c>
      <c r="V1001" s="1" t="s">
        <v>54</v>
      </c>
      <c r="X1001">
        <v>10</v>
      </c>
      <c r="Y1001">
        <v>0</v>
      </c>
      <c r="Z1001" s="1" t="s">
        <v>10939</v>
      </c>
      <c r="AA1001">
        <v>20</v>
      </c>
      <c r="AB1001">
        <v>17</v>
      </c>
      <c r="AC1001">
        <v>2</v>
      </c>
      <c r="AD1001">
        <v>17</v>
      </c>
      <c r="AE1001">
        <v>0</v>
      </c>
      <c r="AF1001">
        <v>0</v>
      </c>
      <c r="AG1001" s="1" t="s">
        <v>13115</v>
      </c>
      <c r="AH1001">
        <v>0</v>
      </c>
      <c r="AI1001">
        <v>0</v>
      </c>
      <c r="AJ1001" s="1">
        <f>Y1001/0.1</f>
        <v>0</v>
      </c>
      <c r="AK1001" s="1">
        <f>AC1001-AJ1001</f>
        <v>2</v>
      </c>
      <c r="AL1001" s="28">
        <f>_xlfn.IFNA(INDEX($BD$2:$BD$53,MATCH(B1001,$BC$2:$BC$53,0)),1000)</f>
        <v>982895</v>
      </c>
      <c r="AM1001" s="1">
        <f>C1001/AL1001*100000</f>
        <v>0</v>
      </c>
      <c r="AN1001" s="17">
        <f>IF(B1002=B1001,IFERROR((C1001/C1002)-1,0),0)</f>
        <v>0</v>
      </c>
      <c r="AO1001" s="26">
        <f>IFERROR(LOG(2)/LOG(1+(AN1001)),AN1001)</f>
        <v>0</v>
      </c>
      <c r="AP1001" s="26">
        <f>AVERAGE(Y1001:Y1007)</f>
        <v>656.71428571428567</v>
      </c>
      <c r="AR1001" s="1">
        <f>Q1001/AL1001*100000</f>
        <v>0</v>
      </c>
      <c r="AS1001" s="25">
        <f>IF(B1002=B1001,IFERROR((AE1001/AE1002)-1,0),0)</f>
        <v>0</v>
      </c>
      <c r="AT1001" s="26">
        <f>IFERROR(LOG(2)/LOG(1+(AS1001)),AS1001)</f>
        <v>0</v>
      </c>
      <c r="AU1001" s="26">
        <f>AVERAGE(AE1001:AE1007)</f>
        <v>7.8571428571428568</v>
      </c>
      <c r="AV1001" s="19">
        <f>ROUNDDOWN(N1001,0)</f>
        <v>0</v>
      </c>
      <c r="AW1001" s="29" cm="1">
        <f t="array" ref="AW1001">_xlfn.ANCHORARRAY(AV1001)-1</f>
        <v>-1</v>
      </c>
    </row>
    <row r="1002" spans="1:49" x14ac:dyDescent="0.25">
      <c r="A1002">
        <v>20200309</v>
      </c>
      <c r="B1002" s="1" t="s">
        <v>40</v>
      </c>
      <c r="C1002">
        <v>0</v>
      </c>
      <c r="D1002">
        <v>15</v>
      </c>
      <c r="E1002">
        <v>3</v>
      </c>
      <c r="M1002" s="1" t="s">
        <v>54</v>
      </c>
      <c r="N1002" s="2"/>
      <c r="O1002" s="2"/>
      <c r="P1002" s="1" t="s">
        <v>54</v>
      </c>
      <c r="S1002" s="2"/>
      <c r="T1002" s="1" t="s">
        <v>54</v>
      </c>
      <c r="U1002" s="1" t="s">
        <v>54</v>
      </c>
      <c r="V1002" s="1" t="s">
        <v>54</v>
      </c>
      <c r="X1002">
        <v>10</v>
      </c>
      <c r="Y1002">
        <v>0</v>
      </c>
      <c r="Z1002" s="1" t="s">
        <v>4067</v>
      </c>
      <c r="AA1002">
        <v>18</v>
      </c>
      <c r="AB1002">
        <v>15</v>
      </c>
      <c r="AC1002">
        <v>5</v>
      </c>
      <c r="AD1002">
        <v>15</v>
      </c>
      <c r="AE1002">
        <v>0</v>
      </c>
      <c r="AF1002">
        <v>0</v>
      </c>
      <c r="AG1002" s="1" t="s">
        <v>13169</v>
      </c>
      <c r="AH1002">
        <v>0</v>
      </c>
      <c r="AI1002">
        <v>0</v>
      </c>
      <c r="AJ1002" s="1">
        <f>Y1002/0.1</f>
        <v>0</v>
      </c>
      <c r="AK1002" s="1">
        <f>AC1002-AJ1002</f>
        <v>5</v>
      </c>
      <c r="AL1002" s="28">
        <f>_xlfn.IFNA(INDEX($BD$2:$BD$53,MATCH(B1002,$BC$2:$BC$53,0)),1000)</f>
        <v>982895</v>
      </c>
      <c r="AM1002" s="1">
        <f>C1002/AL1002*100000</f>
        <v>0</v>
      </c>
      <c r="AN1002" s="17">
        <f>IF(B1003=B1002,IFERROR((C1002/C1003)-1,0),0)</f>
        <v>0</v>
      </c>
      <c r="AO1002" s="26">
        <f>IFERROR(LOG(2)/LOG(1+(AN1002)),AN1002)</f>
        <v>0</v>
      </c>
      <c r="AP1002" s="26">
        <f>AVERAGE(Y1002:Y1008)</f>
        <v>928.42857142857144</v>
      </c>
      <c r="AR1002" s="1">
        <f>Q1002/AL1002*100000</f>
        <v>0</v>
      </c>
      <c r="AS1002" s="25">
        <f>IF(B1003=B1002,IFERROR((AE1002/AE1003)-1,0),0)</f>
        <v>0</v>
      </c>
      <c r="AT1002" s="26">
        <f>IFERROR(LOG(2)/LOG(1+(AS1002)),AS1002)</f>
        <v>0</v>
      </c>
      <c r="AU1002" s="26">
        <f>AVERAGE(AE1002:AE1008)</f>
        <v>12</v>
      </c>
      <c r="AV1002" s="19">
        <f>ROUNDDOWN(N1002,0)</f>
        <v>0</v>
      </c>
      <c r="AW1002" s="29" cm="1">
        <f t="array" ref="AW1002">_xlfn.ANCHORARRAY(AV1002)-1</f>
        <v>-1</v>
      </c>
    </row>
    <row r="1003" spans="1:49" x14ac:dyDescent="0.25">
      <c r="A1003">
        <v>20200308</v>
      </c>
      <c r="B1003" s="1" t="s">
        <v>40</v>
      </c>
      <c r="C1003">
        <v>0</v>
      </c>
      <c r="D1003">
        <v>10</v>
      </c>
      <c r="E1003">
        <v>0</v>
      </c>
      <c r="M1003" s="1" t="s">
        <v>54</v>
      </c>
      <c r="N1003" s="2"/>
      <c r="O1003" s="2"/>
      <c r="P1003" s="1" t="s">
        <v>54</v>
      </c>
      <c r="S1003" s="2"/>
      <c r="T1003" s="1" t="s">
        <v>54</v>
      </c>
      <c r="U1003" s="1" t="s">
        <v>54</v>
      </c>
      <c r="V1003" s="1" t="s">
        <v>54</v>
      </c>
      <c r="X1003">
        <v>10</v>
      </c>
      <c r="Y1003">
        <v>0</v>
      </c>
      <c r="Z1003" s="1" t="s">
        <v>2527</v>
      </c>
      <c r="AA1003">
        <v>10</v>
      </c>
      <c r="AB1003">
        <v>10</v>
      </c>
      <c r="AC1003">
        <v>0</v>
      </c>
      <c r="AD1003">
        <v>10</v>
      </c>
      <c r="AE1003">
        <v>0</v>
      </c>
      <c r="AF1003">
        <v>0</v>
      </c>
      <c r="AG1003" s="1" t="s">
        <v>13221</v>
      </c>
      <c r="AH1003">
        <v>0</v>
      </c>
      <c r="AI1003">
        <v>0</v>
      </c>
      <c r="AJ1003" s="1">
        <f>Y1003/0.1</f>
        <v>0</v>
      </c>
      <c r="AK1003" s="1">
        <f>AC1003-AJ1003</f>
        <v>0</v>
      </c>
      <c r="AL1003" s="28">
        <f>_xlfn.IFNA(INDEX($BD$2:$BD$53,MATCH(B1003,$BC$2:$BC$53,0)),1000)</f>
        <v>982895</v>
      </c>
      <c r="AM1003" s="1">
        <f>C1003/AL1003*100000</f>
        <v>0</v>
      </c>
      <c r="AN1003" s="17">
        <f>IF(B1004=B1003,IFERROR((C1003/C1004)-1,0),0)</f>
        <v>0</v>
      </c>
      <c r="AO1003" s="26">
        <f>IFERROR(LOG(2)/LOG(1+(AN1003)),AN1003)</f>
        <v>0</v>
      </c>
      <c r="AP1003" s="26">
        <f>AVERAGE(Y1003:Y1009)</f>
        <v>1171</v>
      </c>
      <c r="AR1003" s="1">
        <f>Q1003/AL1003*100000</f>
        <v>0</v>
      </c>
      <c r="AS1003" s="25">
        <f>IF(B1004=B1003,IFERROR((AE1003/AE1004)-1,0),0)</f>
        <v>0</v>
      </c>
      <c r="AT1003" s="26">
        <f>IFERROR(LOG(2)/LOG(1+(AS1003)),AS1003)</f>
        <v>0</v>
      </c>
      <c r="AU1003" s="26">
        <f>AVERAGE(AE1003:AE1009)</f>
        <v>19</v>
      </c>
      <c r="AV1003" s="19">
        <f>ROUNDDOWN(N1003,0)</f>
        <v>0</v>
      </c>
      <c r="AW1003" s="29" cm="1">
        <f t="array" ref="AW1003">_xlfn.ANCHORARRAY(AV1003)-1</f>
        <v>-1</v>
      </c>
    </row>
    <row r="1004" spans="1:49" x14ac:dyDescent="0.25">
      <c r="A1004">
        <v>20200307</v>
      </c>
      <c r="B1004" s="1" t="s">
        <v>40</v>
      </c>
      <c r="C1004">
        <v>0</v>
      </c>
      <c r="D1004">
        <v>10</v>
      </c>
      <c r="E1004">
        <v>0</v>
      </c>
      <c r="M1004" s="1" t="s">
        <v>54</v>
      </c>
      <c r="N1004" s="2"/>
      <c r="O1004" s="2"/>
      <c r="P1004" s="1" t="s">
        <v>54</v>
      </c>
      <c r="S1004" s="2"/>
      <c r="T1004" s="1" t="s">
        <v>54</v>
      </c>
      <c r="U1004" s="1" t="s">
        <v>54</v>
      </c>
      <c r="V1004" s="1" t="s">
        <v>54</v>
      </c>
      <c r="X1004">
        <v>10</v>
      </c>
      <c r="Y1004">
        <v>0</v>
      </c>
      <c r="Z1004" s="1" t="s">
        <v>2527</v>
      </c>
      <c r="AA1004">
        <v>10</v>
      </c>
      <c r="AB1004">
        <v>10</v>
      </c>
      <c r="AC1004">
        <v>0</v>
      </c>
      <c r="AD1004">
        <v>10</v>
      </c>
      <c r="AE1004">
        <v>0</v>
      </c>
      <c r="AF1004">
        <v>0</v>
      </c>
      <c r="AG1004" s="1" t="s">
        <v>13271</v>
      </c>
      <c r="AH1004">
        <v>0</v>
      </c>
      <c r="AI1004">
        <v>0</v>
      </c>
      <c r="AJ1004" s="1">
        <f>Y1004/0.1</f>
        <v>0</v>
      </c>
      <c r="AK1004" s="1">
        <f>AC1004-AJ1004</f>
        <v>0</v>
      </c>
      <c r="AL1004" s="28">
        <f>_xlfn.IFNA(INDEX($BD$2:$BD$53,MATCH(B1004,$BC$2:$BC$53,0)),1000)</f>
        <v>982895</v>
      </c>
      <c r="AM1004" s="1">
        <f>C1004/AL1004*100000</f>
        <v>0</v>
      </c>
      <c r="AN1004" s="17">
        <f>IF(B1005=B1004,IFERROR((C1004/C1005)-1,0),0)</f>
        <v>0</v>
      </c>
      <c r="AO1004" s="26">
        <f>IFERROR(LOG(2)/LOG(1+(AN1004)),AN1004)</f>
        <v>0</v>
      </c>
      <c r="AP1004" s="26">
        <f>AVERAGE(Y1004:Y1010)</f>
        <v>1366.8571428571429</v>
      </c>
      <c r="AR1004" s="1">
        <f>Q1004/AL1004*100000</f>
        <v>0</v>
      </c>
      <c r="AS1004" s="25">
        <f>IF(B1005=B1004,IFERROR((AE1004/AE1005)-1,0),0)</f>
        <v>0</v>
      </c>
      <c r="AT1004" s="26">
        <f>IFERROR(LOG(2)/LOG(1+(AS1004)),AS1004)</f>
        <v>0</v>
      </c>
      <c r="AU1004" s="26">
        <f>AVERAGE(AE1004:AE1010)</f>
        <v>24.428571428571427</v>
      </c>
      <c r="AV1004" s="19">
        <f>ROUNDDOWN(N1004,0)</f>
        <v>0</v>
      </c>
      <c r="AW1004" s="29" cm="1">
        <f t="array" ref="AW1004">_xlfn.ANCHORARRAY(AV1004)-1</f>
        <v>-1</v>
      </c>
    </row>
    <row r="1005" spans="1:49" x14ac:dyDescent="0.25">
      <c r="A1005">
        <v>20200306</v>
      </c>
      <c r="B1005" s="1" t="s">
        <v>40</v>
      </c>
      <c r="C1005">
        <v>0</v>
      </c>
      <c r="D1005">
        <v>10</v>
      </c>
      <c r="E1005">
        <v>0</v>
      </c>
      <c r="M1005" s="1" t="s">
        <v>54</v>
      </c>
      <c r="N1005" s="2"/>
      <c r="O1005" s="2"/>
      <c r="P1005" s="1" t="s">
        <v>54</v>
      </c>
      <c r="S1005" s="2"/>
      <c r="T1005" s="1" t="s">
        <v>54</v>
      </c>
      <c r="U1005" s="1" t="s">
        <v>54</v>
      </c>
      <c r="V1005" s="1" t="s">
        <v>54</v>
      </c>
      <c r="X1005">
        <v>10</v>
      </c>
      <c r="Y1005">
        <v>0</v>
      </c>
      <c r="Z1005" s="1" t="s">
        <v>2527</v>
      </c>
      <c r="AA1005">
        <v>10</v>
      </c>
      <c r="AB1005">
        <v>10</v>
      </c>
      <c r="AC1005">
        <v>0</v>
      </c>
      <c r="AD1005">
        <v>10</v>
      </c>
      <c r="AE1005">
        <v>0</v>
      </c>
      <c r="AF1005">
        <v>0</v>
      </c>
      <c r="AG1005" s="1" t="s">
        <v>13321</v>
      </c>
      <c r="AH1005">
        <v>0</v>
      </c>
      <c r="AI1005">
        <v>0</v>
      </c>
      <c r="AJ1005" s="1">
        <f>Y1005/0.1</f>
        <v>0</v>
      </c>
      <c r="AK1005" s="1">
        <f>AC1005-AJ1005</f>
        <v>0</v>
      </c>
      <c r="AL1005" s="28">
        <f>_xlfn.IFNA(INDEX($BD$2:$BD$53,MATCH(B1005,$BC$2:$BC$53,0)),1000)</f>
        <v>982895</v>
      </c>
      <c r="AM1005" s="1">
        <f>C1005/AL1005*100000</f>
        <v>0</v>
      </c>
      <c r="AN1005" s="17">
        <f>IF(B1006=B1005,IFERROR((C1005/C1006)-1,0),0)</f>
        <v>0</v>
      </c>
      <c r="AO1005" s="26">
        <f>IFERROR(LOG(2)/LOG(1+(AN1005)),AN1005)</f>
        <v>0</v>
      </c>
      <c r="AP1005" s="26">
        <f>AVERAGE(Y1005:Y1011)</f>
        <v>1523.4285714285713</v>
      </c>
      <c r="AR1005" s="1">
        <f>Q1005/AL1005*100000</f>
        <v>0</v>
      </c>
      <c r="AS1005" s="25">
        <f>IF(B1006=B1005,IFERROR((AE1005/AE1006)-1,0),0)</f>
        <v>0</v>
      </c>
      <c r="AT1005" s="26">
        <f>IFERROR(LOG(2)/LOG(1+(AS1005)),AS1005)</f>
        <v>0</v>
      </c>
      <c r="AU1005" s="26">
        <f>AVERAGE(AE1005:AE1011)</f>
        <v>32</v>
      </c>
      <c r="AV1005" s="19">
        <f>ROUNDDOWN(N1005,0)</f>
        <v>0</v>
      </c>
      <c r="AW1005" s="29" cm="1">
        <f t="array" ref="AW1005">_xlfn.ANCHORARRAY(AV1005)-1</f>
        <v>-1</v>
      </c>
    </row>
    <row r="1006" spans="1:49" x14ac:dyDescent="0.25">
      <c r="A1006">
        <v>20200614</v>
      </c>
      <c r="B1006" s="1" t="s">
        <v>41</v>
      </c>
      <c r="C1006">
        <v>75568</v>
      </c>
      <c r="D1006">
        <v>1333447</v>
      </c>
      <c r="E1006">
        <v>1184</v>
      </c>
      <c r="G1006">
        <v>12224</v>
      </c>
      <c r="M1006" s="1" t="s">
        <v>31</v>
      </c>
      <c r="N1006" s="2">
        <v>43996.416666666664</v>
      </c>
      <c r="O1006" s="2">
        <v>43996.25</v>
      </c>
      <c r="P1006" s="1" t="s">
        <v>2547</v>
      </c>
      <c r="Q1006">
        <v>3022</v>
      </c>
      <c r="R1006">
        <v>12224</v>
      </c>
      <c r="S1006" s="2">
        <v>43996.25</v>
      </c>
      <c r="T1006" s="1" t="s">
        <v>2548</v>
      </c>
      <c r="U1006" s="1" t="s">
        <v>2549</v>
      </c>
      <c r="V1006" s="1" t="s">
        <v>2550</v>
      </c>
      <c r="W1006">
        <v>75568</v>
      </c>
      <c r="X1006">
        <v>12</v>
      </c>
      <c r="Y1006">
        <v>2016</v>
      </c>
      <c r="Z1006" s="1" t="s">
        <v>2551</v>
      </c>
      <c r="AA1006">
        <v>1410199</v>
      </c>
      <c r="AB1006">
        <v>1409015</v>
      </c>
      <c r="AC1006">
        <v>38602</v>
      </c>
      <c r="AD1006">
        <v>1409015</v>
      </c>
      <c r="AE1006">
        <v>6</v>
      </c>
      <c r="AF1006">
        <v>69</v>
      </c>
      <c r="AG1006" s="1" t="s">
        <v>2552</v>
      </c>
      <c r="AH1006">
        <v>0</v>
      </c>
      <c r="AI1006">
        <v>0</v>
      </c>
      <c r="AJ1006" s="1">
        <f>Y1006/0.1</f>
        <v>20160</v>
      </c>
      <c r="AK1006" s="1">
        <f>AC1006-AJ1006</f>
        <v>18442</v>
      </c>
      <c r="AL1006" s="28">
        <f>_xlfn.IFNA(INDEX($BD$2:$BD$53,MATCH(B1006,$BC$2:$BC$53,0)),1000)</f>
        <v>21992985</v>
      </c>
      <c r="AM1006" s="1">
        <f>C1006/AL1006*100000</f>
        <v>343.60047078648029</v>
      </c>
      <c r="AN1006" s="17">
        <f>IF(B1007=B1006,IFERROR((C1006/C1007)-1,0),0)</f>
        <v>2.7409179899934744E-2</v>
      </c>
      <c r="AO1006" s="26">
        <f>IFERROR(LOG(2)/LOG(1+(AN1006)),AN1006)</f>
        <v>25.633881456073198</v>
      </c>
      <c r="AP1006" s="26">
        <f>AVERAGE(Y1006:Y1012)</f>
        <v>1661.4285714285713</v>
      </c>
      <c r="AR1006" s="1">
        <f>Q1006/AL1006*100000</f>
        <v>13.740745060299909</v>
      </c>
      <c r="AS1006" s="25">
        <f>IF(B1007=B1006,IFERROR((AE1006/AE1007)-1,0),0)</f>
        <v>-0.87755102040816324</v>
      </c>
      <c r="AT1006" s="26">
        <f>IFERROR(LOG(2)/LOG(1+(AS1006)),AS1006)</f>
        <v>-0.33006052540333525</v>
      </c>
      <c r="AU1006" s="26">
        <f>AVERAGE(AE1006:AE1012)</f>
        <v>33.714285714285715</v>
      </c>
      <c r="AV1006" s="19">
        <f>ROUNDDOWN(N1006,0)</f>
        <v>43996</v>
      </c>
      <c r="AW1006" s="29" cm="1">
        <f t="array" ref="AW1006">_xlfn.ANCHORARRAY(AV1006)-1</f>
        <v>43995</v>
      </c>
    </row>
    <row r="1007" spans="1:49" x14ac:dyDescent="0.25">
      <c r="A1007">
        <v>20200613</v>
      </c>
      <c r="B1007" s="1" t="s">
        <v>41</v>
      </c>
      <c r="C1007">
        <v>73552</v>
      </c>
      <c r="D1007">
        <v>1296861</v>
      </c>
      <c r="E1007">
        <v>1241</v>
      </c>
      <c r="G1007">
        <v>12155</v>
      </c>
      <c r="M1007" s="1" t="s">
        <v>31</v>
      </c>
      <c r="N1007" s="2">
        <v>43995.416666666664</v>
      </c>
      <c r="O1007" s="2">
        <v>43995.25</v>
      </c>
      <c r="P1007" s="1" t="s">
        <v>2726</v>
      </c>
      <c r="Q1007">
        <v>3016</v>
      </c>
      <c r="R1007">
        <v>12155</v>
      </c>
      <c r="S1007" s="2">
        <v>43995.25</v>
      </c>
      <c r="T1007" s="1" t="s">
        <v>2727</v>
      </c>
      <c r="U1007" s="1" t="s">
        <v>2728</v>
      </c>
      <c r="V1007" s="1" t="s">
        <v>2729</v>
      </c>
      <c r="W1007">
        <v>73552</v>
      </c>
      <c r="X1007">
        <v>12</v>
      </c>
      <c r="Y1007">
        <v>2581</v>
      </c>
      <c r="Z1007" s="1" t="s">
        <v>2730</v>
      </c>
      <c r="AA1007">
        <v>1371654</v>
      </c>
      <c r="AB1007">
        <v>1370413</v>
      </c>
      <c r="AC1007">
        <v>34514</v>
      </c>
      <c r="AD1007">
        <v>1370413</v>
      </c>
      <c r="AE1007">
        <v>49</v>
      </c>
      <c r="AF1007">
        <v>169</v>
      </c>
      <c r="AG1007" s="1" t="s">
        <v>2731</v>
      </c>
      <c r="AH1007">
        <v>0</v>
      </c>
      <c r="AI1007">
        <v>0</v>
      </c>
      <c r="AJ1007" s="1">
        <f>Y1007/0.1</f>
        <v>25810</v>
      </c>
      <c r="AK1007" s="1">
        <f>AC1007-AJ1007</f>
        <v>8704</v>
      </c>
      <c r="AL1007" s="28">
        <f>_xlfn.IFNA(INDEX($BD$2:$BD$53,MATCH(B1007,$BC$2:$BC$53,0)),1000)</f>
        <v>21992985</v>
      </c>
      <c r="AM1007" s="1">
        <f>C1007/AL1007*100000</f>
        <v>334.43391154042979</v>
      </c>
      <c r="AN1007" s="17">
        <f>IF(B1008=B1007,IFERROR((C1007/C1008)-1,0),0)</f>
        <v>3.6366966789251887E-2</v>
      </c>
      <c r="AO1007" s="26">
        <f>IFERROR(LOG(2)/LOG(1+(AN1007)),AN1007)</f>
        <v>19.404312132143378</v>
      </c>
      <c r="AP1007" s="26">
        <f>AVERAGE(Y1007:Y1013)</f>
        <v>1542</v>
      </c>
      <c r="AR1007" s="1">
        <f>Q1007/AL1007*100000</f>
        <v>13.713463633972378</v>
      </c>
      <c r="AS1007" s="25">
        <f>IF(B1008=B1007,IFERROR((AE1007/AE1008)-1,0),0)</f>
        <v>0.68965517241379315</v>
      </c>
      <c r="AT1007" s="26">
        <f>IFERROR(LOG(2)/LOG(1+(AS1007)),AS1007)</f>
        <v>1.3214773050318034</v>
      </c>
      <c r="AU1007" s="26">
        <f>AVERAGE(AE1007:AE1013)</f>
        <v>34.714285714285715</v>
      </c>
      <c r="AV1007" s="19">
        <f>ROUNDDOWN(N1007,0)</f>
        <v>43995</v>
      </c>
      <c r="AW1007" s="29" cm="1">
        <f t="array" ref="AW1007">_xlfn.ANCHORARRAY(AV1007)-1</f>
        <v>43994</v>
      </c>
    </row>
    <row r="1008" spans="1:49" x14ac:dyDescent="0.25">
      <c r="A1008">
        <v>20200612</v>
      </c>
      <c r="B1008" s="1" t="s">
        <v>41</v>
      </c>
      <c r="C1008">
        <v>70971</v>
      </c>
      <c r="D1008">
        <v>1264928</v>
      </c>
      <c r="E1008">
        <v>1242</v>
      </c>
      <c r="G1008">
        <v>11986</v>
      </c>
      <c r="M1008" s="1" t="s">
        <v>31</v>
      </c>
      <c r="N1008" s="2">
        <v>43994.416666666664</v>
      </c>
      <c r="O1008" s="2">
        <v>43994.25</v>
      </c>
      <c r="P1008" s="1" t="s">
        <v>2891</v>
      </c>
      <c r="Q1008">
        <v>2967</v>
      </c>
      <c r="R1008">
        <v>11986</v>
      </c>
      <c r="S1008" s="2">
        <v>43994.25</v>
      </c>
      <c r="T1008" s="1" t="s">
        <v>2892</v>
      </c>
      <c r="U1008" s="1" t="s">
        <v>2893</v>
      </c>
      <c r="V1008" s="1" t="s">
        <v>2894</v>
      </c>
      <c r="W1008">
        <v>70971</v>
      </c>
      <c r="X1008">
        <v>12</v>
      </c>
      <c r="Y1008">
        <v>1902</v>
      </c>
      <c r="Z1008" s="1" t="s">
        <v>2895</v>
      </c>
      <c r="AA1008">
        <v>1337141</v>
      </c>
      <c r="AB1008">
        <v>1335899</v>
      </c>
      <c r="AC1008">
        <v>29151</v>
      </c>
      <c r="AD1008">
        <v>1335899</v>
      </c>
      <c r="AE1008">
        <v>29</v>
      </c>
      <c r="AF1008">
        <v>136</v>
      </c>
      <c r="AG1008" s="1" t="s">
        <v>2896</v>
      </c>
      <c r="AH1008">
        <v>0</v>
      </c>
      <c r="AI1008">
        <v>0</v>
      </c>
      <c r="AJ1008" s="1">
        <f>Y1008/0.1</f>
        <v>19020</v>
      </c>
      <c r="AK1008" s="1">
        <f>AC1008-AJ1008</f>
        <v>10131</v>
      </c>
      <c r="AL1008" s="28">
        <f>_xlfn.IFNA(INDEX($BD$2:$BD$53,MATCH(B1008,$BC$2:$BC$53,0)),1000)</f>
        <v>21992985</v>
      </c>
      <c r="AM1008" s="1">
        <f>C1008/AL1008*100000</f>
        <v>322.69835131520347</v>
      </c>
      <c r="AN1008" s="17">
        <f>IF(B1009=B1008,IFERROR((C1008/C1009)-1,0),0)</f>
        <v>2.7537679711592711E-2</v>
      </c>
      <c r="AO1008" s="26">
        <f>IFERROR(LOG(2)/LOG(1+(AN1008)),AN1008)</f>
        <v>25.515868102782591</v>
      </c>
      <c r="AP1008" s="26">
        <f>AVERAGE(Y1008:Y1014)</f>
        <v>1354.7142857142858</v>
      </c>
      <c r="AR1008" s="1">
        <f>Q1008/AL1008*100000</f>
        <v>13.490665318964206</v>
      </c>
      <c r="AS1008" s="25">
        <f>IF(B1009=B1008,IFERROR((AE1008/AE1009)-1,0),0)</f>
        <v>-0.40816326530612246</v>
      </c>
      <c r="AT1008" s="26">
        <f>IFERROR(LOG(2)/LOG(1+(AS1008)),AS1008)</f>
        <v>-1.3214773050318036</v>
      </c>
      <c r="AU1008" s="26">
        <f>AVERAGE(AE1008:AE1014)</f>
        <v>31.714285714285715</v>
      </c>
      <c r="AV1008" s="19">
        <f>ROUNDDOWN(N1008,0)</f>
        <v>43994</v>
      </c>
      <c r="AW1008" s="29" cm="1">
        <f t="array" ref="AW1008">_xlfn.ANCHORARRAY(AV1008)-1</f>
        <v>43993</v>
      </c>
    </row>
    <row r="1009" spans="1:49" x14ac:dyDescent="0.25">
      <c r="A1009">
        <v>20200611</v>
      </c>
      <c r="B1009" s="1" t="s">
        <v>41</v>
      </c>
      <c r="C1009">
        <v>69069</v>
      </c>
      <c r="D1009">
        <v>1237679</v>
      </c>
      <c r="E1009">
        <v>1242</v>
      </c>
      <c r="G1009">
        <v>11850</v>
      </c>
      <c r="M1009" s="1" t="s">
        <v>31</v>
      </c>
      <c r="N1009" s="2">
        <v>43993.416666666664</v>
      </c>
      <c r="O1009" s="2">
        <v>43993.25</v>
      </c>
      <c r="P1009" s="1" t="s">
        <v>3060</v>
      </c>
      <c r="Q1009">
        <v>2938</v>
      </c>
      <c r="R1009">
        <v>11850</v>
      </c>
      <c r="S1009" s="2">
        <v>43993.25</v>
      </c>
      <c r="T1009" s="1" t="s">
        <v>3061</v>
      </c>
      <c r="U1009" s="1" t="s">
        <v>3062</v>
      </c>
      <c r="V1009" s="1" t="s">
        <v>3063</v>
      </c>
      <c r="W1009">
        <v>69069</v>
      </c>
      <c r="X1009">
        <v>12</v>
      </c>
      <c r="Y1009">
        <v>1698</v>
      </c>
      <c r="Z1009" s="1" t="s">
        <v>3064</v>
      </c>
      <c r="AA1009">
        <v>1307990</v>
      </c>
      <c r="AB1009">
        <v>1306748</v>
      </c>
      <c r="AC1009">
        <v>27725</v>
      </c>
      <c r="AD1009">
        <v>1306748</v>
      </c>
      <c r="AE1009">
        <v>49</v>
      </c>
      <c r="AF1009">
        <v>229</v>
      </c>
      <c r="AG1009" s="1" t="s">
        <v>3065</v>
      </c>
      <c r="AH1009">
        <v>0</v>
      </c>
      <c r="AI1009">
        <v>0</v>
      </c>
      <c r="AJ1009" s="1">
        <f>Y1009/0.1</f>
        <v>16980</v>
      </c>
      <c r="AK1009" s="1">
        <f>AC1009-AJ1009</f>
        <v>10745</v>
      </c>
      <c r="AL1009" s="28">
        <f>_xlfn.IFNA(INDEX($BD$2:$BD$53,MATCH(B1009,$BC$2:$BC$53,0)),1000)</f>
        <v>21992985</v>
      </c>
      <c r="AM1009" s="1">
        <f>C1009/AL1009*100000</f>
        <v>314.05013916937605</v>
      </c>
      <c r="AN1009" s="17">
        <f>IF(B1010=B1009,IFERROR((C1009/C1010)-1,0),0)</f>
        <v>2.5203722669991491E-2</v>
      </c>
      <c r="AO1009" s="26">
        <f>IFERROR(LOG(2)/LOG(1+(AN1009)),AN1009)</f>
        <v>27.846913622857816</v>
      </c>
      <c r="AP1009" s="26">
        <f>AVERAGE(Y1009:Y1015)</f>
        <v>1269.4285714285713</v>
      </c>
      <c r="AR1009" s="1">
        <f>Q1009/AL1009*100000</f>
        <v>13.358805091714471</v>
      </c>
      <c r="AS1009" s="25">
        <f>IF(B1010=B1009,IFERROR((AE1009/AE1010)-1,0),0)</f>
        <v>0.28947368421052633</v>
      </c>
      <c r="AT1009" s="26">
        <f>IFERROR(LOG(2)/LOG(1+(AS1009)),AS1009)</f>
        <v>2.7264126877891832</v>
      </c>
      <c r="AU1009" s="26">
        <f>AVERAGE(AE1009:AE1015)</f>
        <v>35.285714285714285</v>
      </c>
      <c r="AV1009" s="19">
        <f>ROUNDDOWN(N1009,0)</f>
        <v>43993</v>
      </c>
      <c r="AW1009" s="29" cm="1">
        <f t="array" ref="AW1009">_xlfn.ANCHORARRAY(AV1009)-1</f>
        <v>43992</v>
      </c>
    </row>
    <row r="1010" spans="1:49" x14ac:dyDescent="0.25">
      <c r="A1010">
        <v>20200610</v>
      </c>
      <c r="B1010" s="1" t="s">
        <v>41</v>
      </c>
      <c r="C1010">
        <v>67371</v>
      </c>
      <c r="D1010">
        <v>1211652</v>
      </c>
      <c r="E1010">
        <v>1134</v>
      </c>
      <c r="G1010">
        <v>11621</v>
      </c>
      <c r="M1010" s="1" t="s">
        <v>31</v>
      </c>
      <c r="N1010" s="2">
        <v>43992.416666666664</v>
      </c>
      <c r="O1010" s="2">
        <v>43992.25</v>
      </c>
      <c r="P1010" s="1" t="s">
        <v>3094</v>
      </c>
      <c r="Q1010">
        <v>2889</v>
      </c>
      <c r="R1010">
        <v>11621</v>
      </c>
      <c r="S1010" s="2">
        <v>43992.25</v>
      </c>
      <c r="T1010" s="1" t="s">
        <v>3232</v>
      </c>
      <c r="U1010" s="1" t="s">
        <v>3233</v>
      </c>
      <c r="V1010" s="1" t="s">
        <v>3234</v>
      </c>
      <c r="W1010">
        <v>67371</v>
      </c>
      <c r="X1010">
        <v>12</v>
      </c>
      <c r="Y1010">
        <v>1371</v>
      </c>
      <c r="Z1010" s="1" t="s">
        <v>3235</v>
      </c>
      <c r="AA1010">
        <v>1280157</v>
      </c>
      <c r="AB1010">
        <v>1279023</v>
      </c>
      <c r="AC1010">
        <v>20718</v>
      </c>
      <c r="AD1010">
        <v>1279023</v>
      </c>
      <c r="AE1010">
        <v>38</v>
      </c>
      <c r="AF1010">
        <v>161</v>
      </c>
      <c r="AG1010" s="1" t="s">
        <v>3236</v>
      </c>
      <c r="AH1010">
        <v>0</v>
      </c>
      <c r="AI1010">
        <v>0</v>
      </c>
      <c r="AJ1010" s="1">
        <f>Y1010/0.1</f>
        <v>13710</v>
      </c>
      <c r="AK1010" s="1">
        <f>AC1010-AJ1010</f>
        <v>7008</v>
      </c>
      <c r="AL1010" s="28">
        <f>_xlfn.IFNA(INDEX($BD$2:$BD$53,MATCH(B1010,$BC$2:$BC$53,0)),1000)</f>
        <v>21992985</v>
      </c>
      <c r="AM1010" s="1">
        <f>C1010/AL1010*100000</f>
        <v>306.32949551868472</v>
      </c>
      <c r="AN1010" s="17">
        <f>IF(B1011=B1010,IFERROR((C1010/C1011)-1,0),0)</f>
        <v>2.0772727272727165E-2</v>
      </c>
      <c r="AO1010" s="26">
        <f>IFERROR(LOG(2)/LOG(1+(AN1010)),AN1010)</f>
        <v>33.713521618140234</v>
      </c>
      <c r="AP1010" s="26">
        <f>AVERAGE(Y1010:Y1016)</f>
        <v>1229.5714285714287</v>
      </c>
      <c r="AR1010" s="1">
        <f>Q1010/AL1010*100000</f>
        <v>13.136006776706299</v>
      </c>
      <c r="AS1010" s="25">
        <f>IF(B1011=B1010,IFERROR((AE1010/AE1011)-1,0),0)</f>
        <v>-0.28301886792452835</v>
      </c>
      <c r="AT1010" s="26">
        <f>IFERROR(LOG(2)/LOG(1+(AS1010)),AS1010)</f>
        <v>-2.0833639712855714</v>
      </c>
      <c r="AU1010" s="26">
        <f>AVERAGE(AE1010:AE1016)</f>
        <v>34.142857142857146</v>
      </c>
      <c r="AV1010" s="19">
        <f>ROUNDDOWN(N1010,0)</f>
        <v>43992</v>
      </c>
      <c r="AW1010" s="29" cm="1">
        <f t="array" ref="AW1010">_xlfn.ANCHORARRAY(AV1010)-1</f>
        <v>43991</v>
      </c>
    </row>
    <row r="1011" spans="1:49" x14ac:dyDescent="0.25">
      <c r="A1011">
        <v>20200609</v>
      </c>
      <c r="B1011" s="1" t="s">
        <v>41</v>
      </c>
      <c r="C1011">
        <v>66000</v>
      </c>
      <c r="D1011">
        <v>1192305</v>
      </c>
      <c r="E1011">
        <v>1100</v>
      </c>
      <c r="G1011">
        <v>11460</v>
      </c>
      <c r="M1011" s="1" t="s">
        <v>31</v>
      </c>
      <c r="N1011" s="2">
        <v>43991.416666666664</v>
      </c>
      <c r="O1011" s="2">
        <v>43991.25</v>
      </c>
      <c r="P1011" s="1" t="s">
        <v>2336</v>
      </c>
      <c r="Q1011">
        <v>2851</v>
      </c>
      <c r="R1011">
        <v>11460</v>
      </c>
      <c r="S1011" s="2">
        <v>43991.25</v>
      </c>
      <c r="T1011" s="1" t="s">
        <v>3400</v>
      </c>
      <c r="U1011" s="1" t="s">
        <v>3401</v>
      </c>
      <c r="V1011" s="1" t="s">
        <v>3402</v>
      </c>
      <c r="W1011">
        <v>66000</v>
      </c>
      <c r="X1011">
        <v>12</v>
      </c>
      <c r="Y1011">
        <v>1096</v>
      </c>
      <c r="Z1011" s="1" t="s">
        <v>3403</v>
      </c>
      <c r="AA1011">
        <v>1259405</v>
      </c>
      <c r="AB1011">
        <v>1258305</v>
      </c>
      <c r="AC1011">
        <v>23755</v>
      </c>
      <c r="AD1011">
        <v>1258305</v>
      </c>
      <c r="AE1011">
        <v>53</v>
      </c>
      <c r="AF1011">
        <v>178</v>
      </c>
      <c r="AG1011" s="1" t="s">
        <v>3404</v>
      </c>
      <c r="AH1011">
        <v>0</v>
      </c>
      <c r="AI1011">
        <v>0</v>
      </c>
      <c r="AJ1011" s="1">
        <f>Y1011/0.1</f>
        <v>10960</v>
      </c>
      <c r="AK1011" s="1">
        <f>AC1011-AJ1011</f>
        <v>12795</v>
      </c>
      <c r="AL1011" s="28">
        <f>_xlfn.IFNA(INDEX($BD$2:$BD$53,MATCH(B1011,$BC$2:$BC$53,0)),1000)</f>
        <v>21992985</v>
      </c>
      <c r="AM1011" s="1">
        <f>C1011/AL1011*100000</f>
        <v>300.09568960284378</v>
      </c>
      <c r="AN1011" s="17">
        <f>IF(B1012=B1011,IFERROR((C1011/C1012)-1,0),0)</f>
        <v>1.6886478491310308E-2</v>
      </c>
      <c r="AO1011" s="26">
        <f>IFERROR(LOG(2)/LOG(1+(AN1011)),AN1011)</f>
        <v>41.393074044719675</v>
      </c>
      <c r="AP1011" s="26">
        <f>AVERAGE(Y1011:Y1017)</f>
        <v>1221.8571428571429</v>
      </c>
      <c r="AR1011" s="1">
        <f>Q1011/AL1011*100000</f>
        <v>12.963224409965267</v>
      </c>
      <c r="AS1011" s="25">
        <f>IF(B1012=B1011,IFERROR((AE1011/AE1012)-1,0),0)</f>
        <v>3.416666666666667</v>
      </c>
      <c r="AT1011" s="26">
        <f>IFERROR(LOG(2)/LOG(1+(AS1011)),AS1011)</f>
        <v>0.46664471330719803</v>
      </c>
      <c r="AU1011" s="26">
        <f>AVERAGE(AE1011:AE1017)</f>
        <v>34</v>
      </c>
      <c r="AV1011" s="19">
        <f>ROUNDDOWN(N1011,0)</f>
        <v>43991</v>
      </c>
      <c r="AW1011" s="29" cm="1">
        <f t="array" ref="AW1011">_xlfn.ANCHORARRAY(AV1011)-1</f>
        <v>43990</v>
      </c>
    </row>
    <row r="1012" spans="1:49" x14ac:dyDescent="0.25">
      <c r="A1012">
        <v>20200608</v>
      </c>
      <c r="B1012" s="1" t="s">
        <v>41</v>
      </c>
      <c r="C1012">
        <v>64904</v>
      </c>
      <c r="D1012">
        <v>1169646</v>
      </c>
      <c r="E1012">
        <v>1024</v>
      </c>
      <c r="G1012">
        <v>11282</v>
      </c>
      <c r="M1012" s="1" t="s">
        <v>31</v>
      </c>
      <c r="N1012" s="2">
        <v>43990.416666666664</v>
      </c>
      <c r="O1012" s="2">
        <v>43990.25</v>
      </c>
      <c r="P1012" s="1" t="s">
        <v>2342</v>
      </c>
      <c r="Q1012">
        <v>2798</v>
      </c>
      <c r="R1012">
        <v>11282</v>
      </c>
      <c r="S1012" s="2">
        <v>43990.25</v>
      </c>
      <c r="T1012" s="1" t="s">
        <v>3543</v>
      </c>
      <c r="U1012" s="1" t="s">
        <v>3544</v>
      </c>
      <c r="V1012" s="1" t="s">
        <v>3545</v>
      </c>
      <c r="W1012">
        <v>64904</v>
      </c>
      <c r="X1012">
        <v>12</v>
      </c>
      <c r="Y1012">
        <v>966</v>
      </c>
      <c r="Z1012" s="1" t="s">
        <v>3546</v>
      </c>
      <c r="AA1012">
        <v>1235574</v>
      </c>
      <c r="AB1012">
        <v>1234550</v>
      </c>
      <c r="AC1012">
        <v>18392</v>
      </c>
      <c r="AD1012">
        <v>1234550</v>
      </c>
      <c r="AE1012">
        <v>12</v>
      </c>
      <c r="AF1012">
        <v>67</v>
      </c>
      <c r="AG1012" s="1" t="s">
        <v>3547</v>
      </c>
      <c r="AH1012">
        <v>0</v>
      </c>
      <c r="AI1012">
        <v>0</v>
      </c>
      <c r="AJ1012" s="1">
        <f>Y1012/0.1</f>
        <v>9660</v>
      </c>
      <c r="AK1012" s="1">
        <f>AC1012-AJ1012</f>
        <v>8732</v>
      </c>
      <c r="AL1012" s="28">
        <f>_xlfn.IFNA(INDEX($BD$2:$BD$53,MATCH(B1012,$BC$2:$BC$53,0)),1000)</f>
        <v>21992985</v>
      </c>
      <c r="AM1012" s="1">
        <f>C1012/AL1012*100000</f>
        <v>295.11228239368143</v>
      </c>
      <c r="AN1012" s="17">
        <f>IF(B1013=B1012,IFERROR((C1012/C1013)-1,0),0)</f>
        <v>1.5108386249178984E-2</v>
      </c>
      <c r="AO1012" s="26">
        <f>IFERROR(LOG(2)/LOG(1+(AN1012)),AN1012)</f>
        <v>46.224014289778935</v>
      </c>
      <c r="AP1012" s="26">
        <f>AVERAGE(Y1012:Y1018)</f>
        <v>1153.4285714285713</v>
      </c>
      <c r="AR1012" s="1">
        <f>Q1012/AL1012*100000</f>
        <v>12.722238477405408</v>
      </c>
      <c r="AS1012" s="25">
        <f>IF(B1013=B1012,IFERROR((AE1012/AE1013)-1,0),0)</f>
        <v>-7.6923076923076872E-2</v>
      </c>
      <c r="AT1012" s="26">
        <f>IFERROR(LOG(2)/LOG(1+(AS1012)),AS1012)</f>
        <v>-8.6597168025228228</v>
      </c>
      <c r="AU1012" s="26">
        <f>AVERAGE(AE1012:AE1018)</f>
        <v>36.428571428571431</v>
      </c>
      <c r="AV1012" s="19">
        <f>ROUNDDOWN(N1012,0)</f>
        <v>43990</v>
      </c>
      <c r="AW1012" s="29" cm="1">
        <f t="array" ref="AW1012">_xlfn.ANCHORARRAY(AV1012)-1</f>
        <v>43989</v>
      </c>
    </row>
    <row r="1013" spans="1:49" x14ac:dyDescent="0.25">
      <c r="A1013">
        <v>20200607</v>
      </c>
      <c r="B1013" s="1" t="s">
        <v>41</v>
      </c>
      <c r="C1013">
        <v>63938</v>
      </c>
      <c r="D1013">
        <v>1152220</v>
      </c>
      <c r="E1013">
        <v>1161</v>
      </c>
      <c r="G1013">
        <v>11215</v>
      </c>
      <c r="M1013" s="1" t="s">
        <v>31</v>
      </c>
      <c r="N1013" s="2">
        <v>43989.415972222225</v>
      </c>
      <c r="O1013" s="2">
        <v>43989.249305555553</v>
      </c>
      <c r="P1013" s="1" t="s">
        <v>2388</v>
      </c>
      <c r="Q1013">
        <v>2786</v>
      </c>
      <c r="R1013">
        <v>11215</v>
      </c>
      <c r="S1013" s="2">
        <v>43989.249305555553</v>
      </c>
      <c r="T1013" s="1" t="s">
        <v>3692</v>
      </c>
      <c r="U1013" s="1" t="s">
        <v>3693</v>
      </c>
      <c r="V1013" s="1" t="s">
        <v>3694</v>
      </c>
      <c r="W1013">
        <v>63938</v>
      </c>
      <c r="X1013">
        <v>12</v>
      </c>
      <c r="Y1013">
        <v>1180</v>
      </c>
      <c r="Z1013" s="1" t="s">
        <v>3695</v>
      </c>
      <c r="AA1013">
        <v>1217319</v>
      </c>
      <c r="AB1013">
        <v>1216158</v>
      </c>
      <c r="AC1013">
        <v>41973</v>
      </c>
      <c r="AD1013">
        <v>1216158</v>
      </c>
      <c r="AE1013">
        <v>13</v>
      </c>
      <c r="AF1013">
        <v>52</v>
      </c>
      <c r="AG1013" s="1" t="s">
        <v>3696</v>
      </c>
      <c r="AH1013">
        <v>0</v>
      </c>
      <c r="AI1013">
        <v>0</v>
      </c>
      <c r="AJ1013" s="1">
        <f>Y1013/0.1</f>
        <v>11800</v>
      </c>
      <c r="AK1013" s="1">
        <f>AC1013-AJ1013</f>
        <v>30173</v>
      </c>
      <c r="AL1013" s="28">
        <f>_xlfn.IFNA(INDEX($BD$2:$BD$53,MATCH(B1013,$BC$2:$BC$53,0)),1000)</f>
        <v>21992985</v>
      </c>
      <c r="AM1013" s="1">
        <f>C1013/AL1013*100000</f>
        <v>290.71997275494891</v>
      </c>
      <c r="AN1013" s="17">
        <f>IF(B1014=B1013,IFERROR((C1013/C1014)-1,0),0)</f>
        <v>1.8802383759839447E-2</v>
      </c>
      <c r="AO1013" s="26">
        <f>IFERROR(LOG(2)/LOG(1+(AN1013)),AN1013)</f>
        <v>37.21035418657803</v>
      </c>
      <c r="AP1013" s="26">
        <f>AVERAGE(Y1013:Y1019)</f>
        <v>1110.7142857142858</v>
      </c>
      <c r="AR1013" s="1">
        <f>Q1013/AL1013*100000</f>
        <v>12.667675624750347</v>
      </c>
      <c r="AS1013" s="25">
        <f>IF(B1014=B1013,IFERROR((AE1013/AE1014)-1,0),0)</f>
        <v>-0.5357142857142857</v>
      </c>
      <c r="AT1013" s="26">
        <f>IFERROR(LOG(2)/LOG(1+(AS1013)),AS1013)</f>
        <v>-0.90341156798802458</v>
      </c>
      <c r="AU1013" s="26">
        <f>AVERAGE(AE1013:AE1019)</f>
        <v>36</v>
      </c>
      <c r="AV1013" s="19">
        <f>ROUNDDOWN(N1013,0)</f>
        <v>43989</v>
      </c>
      <c r="AW1013" s="29" cm="1">
        <f t="array" ref="AW1013">_xlfn.ANCHORARRAY(AV1013)-1</f>
        <v>43988</v>
      </c>
    </row>
    <row r="1014" spans="1:49" x14ac:dyDescent="0.25">
      <c r="A1014">
        <v>20200606</v>
      </c>
      <c r="B1014" s="1" t="s">
        <v>41</v>
      </c>
      <c r="C1014">
        <v>62758</v>
      </c>
      <c r="D1014">
        <v>1111427</v>
      </c>
      <c r="E1014">
        <v>1265</v>
      </c>
      <c r="G1014">
        <v>11163</v>
      </c>
      <c r="M1014" s="1" t="s">
        <v>31</v>
      </c>
      <c r="N1014" s="2">
        <v>43988.416666666664</v>
      </c>
      <c r="O1014" s="2">
        <v>43988.25</v>
      </c>
      <c r="P1014" s="1" t="s">
        <v>2416</v>
      </c>
      <c r="Q1014">
        <v>2773</v>
      </c>
      <c r="R1014">
        <v>11163</v>
      </c>
      <c r="S1014" s="2">
        <v>43988.25</v>
      </c>
      <c r="T1014" s="1" t="s">
        <v>3832</v>
      </c>
      <c r="U1014" s="1" t="s">
        <v>3833</v>
      </c>
      <c r="V1014" s="1" t="s">
        <v>3834</v>
      </c>
      <c r="W1014">
        <v>62758</v>
      </c>
      <c r="X1014">
        <v>12</v>
      </c>
      <c r="Y1014">
        <v>1270</v>
      </c>
      <c r="Z1014" s="1" t="s">
        <v>3835</v>
      </c>
      <c r="AA1014">
        <v>1175450</v>
      </c>
      <c r="AB1014">
        <v>1174185</v>
      </c>
      <c r="AC1014">
        <v>39245</v>
      </c>
      <c r="AD1014">
        <v>1174185</v>
      </c>
      <c r="AE1014">
        <v>28</v>
      </c>
      <c r="AF1014">
        <v>97</v>
      </c>
      <c r="AG1014" s="1" t="s">
        <v>3836</v>
      </c>
      <c r="AH1014">
        <v>0</v>
      </c>
      <c r="AI1014">
        <v>0</v>
      </c>
      <c r="AJ1014" s="1">
        <f>Y1014/0.1</f>
        <v>12700</v>
      </c>
      <c r="AK1014" s="1">
        <f>AC1014-AJ1014</f>
        <v>26545</v>
      </c>
      <c r="AL1014" s="28">
        <f>_xlfn.IFNA(INDEX($BD$2:$BD$53,MATCH(B1014,$BC$2:$BC$53,0)),1000)</f>
        <v>21992985</v>
      </c>
      <c r="AM1014" s="1">
        <f>C1014/AL1014*100000</f>
        <v>285.35462557720109</v>
      </c>
      <c r="AN1014" s="17">
        <f>IF(B1015=B1014,IFERROR((C1014/C1015)-1,0),0)</f>
        <v>2.0654436638043228E-2</v>
      </c>
      <c r="AO1014" s="26">
        <f>IFERROR(LOG(2)/LOG(1+(AN1014)),AN1014)</f>
        <v>33.904631947983738</v>
      </c>
      <c r="AP1014" s="26">
        <f>AVERAGE(Y1014:Y1020)</f>
        <v>1047.7142857142858</v>
      </c>
      <c r="AR1014" s="1">
        <f>Q1014/AL1014*100000</f>
        <v>12.608565867707361</v>
      </c>
      <c r="AS1014" s="25">
        <f>IF(B1015=B1014,IFERROR((AE1014/AE1015)-1,0),0)</f>
        <v>-0.48148148148148151</v>
      </c>
      <c r="AT1014" s="26">
        <f>IFERROR(LOG(2)/LOG(1+(AS1014)),AS1014)</f>
        <v>-1.0553726816319853</v>
      </c>
      <c r="AU1014" s="26">
        <f>AVERAGE(AE1014:AE1020)</f>
        <v>34.714285714285715</v>
      </c>
      <c r="AV1014" s="19">
        <f>ROUNDDOWN(N1014,0)</f>
        <v>43988</v>
      </c>
      <c r="AW1014" s="29" cm="1">
        <f t="array" ref="AW1014">_xlfn.ANCHORARRAY(AV1014)-1</f>
        <v>43987</v>
      </c>
    </row>
    <row r="1015" spans="1:49" x14ac:dyDescent="0.25">
      <c r="A1015">
        <v>20200605</v>
      </c>
      <c r="B1015" s="1" t="s">
        <v>41</v>
      </c>
      <c r="C1015">
        <v>61488</v>
      </c>
      <c r="D1015">
        <v>1073452</v>
      </c>
      <c r="E1015">
        <v>1193</v>
      </c>
      <c r="G1015">
        <v>11066</v>
      </c>
      <c r="M1015" s="1" t="s">
        <v>31</v>
      </c>
      <c r="N1015" s="2">
        <v>43987.413194444445</v>
      </c>
      <c r="O1015" s="2">
        <v>43987.246527777781</v>
      </c>
      <c r="P1015" s="1" t="s">
        <v>2432</v>
      </c>
      <c r="Q1015">
        <v>2745</v>
      </c>
      <c r="R1015">
        <v>11066</v>
      </c>
      <c r="S1015" s="2">
        <v>43987.246527777781</v>
      </c>
      <c r="T1015" s="1" t="s">
        <v>3962</v>
      </c>
      <c r="U1015" s="1" t="s">
        <v>3963</v>
      </c>
      <c r="V1015" s="1" t="s">
        <v>3964</v>
      </c>
      <c r="W1015">
        <v>61488</v>
      </c>
      <c r="X1015">
        <v>12</v>
      </c>
      <c r="Y1015">
        <v>1305</v>
      </c>
      <c r="Z1015" s="1" t="s">
        <v>3965</v>
      </c>
      <c r="AA1015">
        <v>1136133</v>
      </c>
      <c r="AB1015">
        <v>1134940</v>
      </c>
      <c r="AC1015">
        <v>27897</v>
      </c>
      <c r="AD1015">
        <v>1134940</v>
      </c>
      <c r="AE1015">
        <v>54</v>
      </c>
      <c r="AF1015">
        <v>143</v>
      </c>
      <c r="AG1015" s="1" t="s">
        <v>3966</v>
      </c>
      <c r="AH1015">
        <v>0</v>
      </c>
      <c r="AI1015">
        <v>0</v>
      </c>
      <c r="AJ1015" s="1">
        <f>Y1015/0.1</f>
        <v>13050</v>
      </c>
      <c r="AK1015" s="1">
        <f>AC1015-AJ1015</f>
        <v>14847</v>
      </c>
      <c r="AL1015" s="28">
        <f>_xlfn.IFNA(INDEX($BD$2:$BD$53,MATCH(B1015,$BC$2:$BC$53,0)),1000)</f>
        <v>21992985</v>
      </c>
      <c r="AM1015" s="1">
        <f>C1015/AL1015*100000</f>
        <v>279.58005700454032</v>
      </c>
      <c r="AN1015" s="17">
        <f>IF(B1016=B1015,IFERROR((C1015/C1016)-1,0),0)</f>
        <v>2.1683864214146809E-2</v>
      </c>
      <c r="AO1015" s="26">
        <f>IFERROR(LOG(2)/LOG(1+(AN1015)),AN1015)</f>
        <v>32.311370314394416</v>
      </c>
      <c r="AP1015" s="26">
        <f>AVERAGE(Y1015:Y1021)</f>
        <v>998.71428571428567</v>
      </c>
      <c r="AR1015" s="1">
        <f>Q1015/AL1015*100000</f>
        <v>12.48125254484555</v>
      </c>
      <c r="AS1015" s="25">
        <f>IF(B1016=B1015,IFERROR((AE1015/AE1016)-1,0),0)</f>
        <v>0.31707317073170738</v>
      </c>
      <c r="AT1015" s="26">
        <f>IFERROR(LOG(2)/LOG(1+(AS1015)),AS1015)</f>
        <v>2.5167648150685977</v>
      </c>
      <c r="AU1015" s="26">
        <f>AVERAGE(AE1015:AE1021)</f>
        <v>35.714285714285715</v>
      </c>
      <c r="AV1015" s="19">
        <f>ROUNDDOWN(N1015,0)</f>
        <v>43987</v>
      </c>
      <c r="AW1015" s="29" cm="1">
        <f t="array" ref="AW1015">_xlfn.ANCHORARRAY(AV1015)-1</f>
        <v>43986</v>
      </c>
    </row>
    <row r="1016" spans="1:49" x14ac:dyDescent="0.25">
      <c r="A1016">
        <v>20200604</v>
      </c>
      <c r="B1016" s="1" t="s">
        <v>41</v>
      </c>
      <c r="C1016">
        <v>60183</v>
      </c>
      <c r="D1016">
        <v>1046860</v>
      </c>
      <c r="E1016">
        <v>1221</v>
      </c>
      <c r="G1016">
        <v>10923</v>
      </c>
      <c r="M1016" s="1" t="s">
        <v>31</v>
      </c>
      <c r="N1016" s="2">
        <v>43986.42083333333</v>
      </c>
      <c r="O1016" s="2">
        <v>43986.254166666666</v>
      </c>
      <c r="P1016" s="1" t="s">
        <v>2448</v>
      </c>
      <c r="Q1016">
        <v>2691</v>
      </c>
      <c r="R1016">
        <v>10923</v>
      </c>
      <c r="S1016" s="2">
        <v>43986.254166666666</v>
      </c>
      <c r="T1016" s="1" t="s">
        <v>4107</v>
      </c>
      <c r="U1016" s="1" t="s">
        <v>4108</v>
      </c>
      <c r="V1016" s="1" t="s">
        <v>4109</v>
      </c>
      <c r="W1016">
        <v>60183</v>
      </c>
      <c r="X1016">
        <v>12</v>
      </c>
      <c r="Y1016">
        <v>1419</v>
      </c>
      <c r="Z1016" s="1" t="s">
        <v>4110</v>
      </c>
      <c r="AA1016">
        <v>1108264</v>
      </c>
      <c r="AB1016">
        <v>1107043</v>
      </c>
      <c r="AC1016">
        <v>26130</v>
      </c>
      <c r="AD1016">
        <v>1107043</v>
      </c>
      <c r="AE1016">
        <v>41</v>
      </c>
      <c r="AF1016">
        <v>127</v>
      </c>
      <c r="AG1016" s="1" t="s">
        <v>4111</v>
      </c>
      <c r="AH1016">
        <v>0</v>
      </c>
      <c r="AI1016">
        <v>0</v>
      </c>
      <c r="AJ1016" s="1">
        <f>Y1016/0.1</f>
        <v>14190</v>
      </c>
      <c r="AK1016" s="1">
        <f>AC1016-AJ1016</f>
        <v>11940</v>
      </c>
      <c r="AL1016" s="28">
        <f>_xlfn.IFNA(INDEX($BD$2:$BD$53,MATCH(B1016,$BC$2:$BC$53,0)),1000)</f>
        <v>21992985</v>
      </c>
      <c r="AM1016" s="1">
        <f>C1016/AL1016*100000</f>
        <v>273.64634677830225</v>
      </c>
      <c r="AN1016" s="17">
        <f>IF(B1017=B1016,IFERROR((C1016/C1017)-1,0),0)</f>
        <v>2.414743720645296E-2</v>
      </c>
      <c r="AO1016" s="26">
        <f>IFERROR(LOG(2)/LOG(1+(AN1016)),AN1016)</f>
        <v>29.049988121305017</v>
      </c>
      <c r="AP1016" s="26">
        <f>AVERAGE(Y1016:Y1022)</f>
        <v>985.42857142857144</v>
      </c>
      <c r="AR1016" s="1">
        <f>Q1016/AL1016*100000</f>
        <v>12.235719707897767</v>
      </c>
      <c r="AS1016" s="25">
        <f>IF(B1017=B1016,IFERROR((AE1016/AE1017)-1,0),0)</f>
        <v>0.10810810810810811</v>
      </c>
      <c r="AT1016" s="26">
        <f>IFERROR(LOG(2)/LOG(1+(AS1016)),AS1016)</f>
        <v>6.7522565151552181</v>
      </c>
      <c r="AU1016" s="26">
        <f>AVERAGE(AE1016:AE1022)</f>
        <v>35</v>
      </c>
      <c r="AV1016" s="19">
        <f>ROUNDDOWN(N1016,0)</f>
        <v>43986</v>
      </c>
      <c r="AW1016" s="29" cm="1">
        <f t="array" ref="AW1016">_xlfn.ANCHORARRAY(AV1016)-1</f>
        <v>43985</v>
      </c>
    </row>
    <row r="1017" spans="1:49" x14ac:dyDescent="0.25">
      <c r="A1017">
        <v>20200603</v>
      </c>
      <c r="B1017" s="1" t="s">
        <v>41</v>
      </c>
      <c r="C1017">
        <v>58764</v>
      </c>
      <c r="D1017">
        <v>1022149</v>
      </c>
      <c r="E1017">
        <v>1191</v>
      </c>
      <c r="G1017">
        <v>10796</v>
      </c>
      <c r="M1017" s="1" t="s">
        <v>28</v>
      </c>
      <c r="N1017" s="2">
        <v>43985.445138888892</v>
      </c>
      <c r="O1017" s="2">
        <v>43985.27847222222</v>
      </c>
      <c r="P1017" s="1" t="s">
        <v>2474</v>
      </c>
      <c r="Q1017">
        <v>2650</v>
      </c>
      <c r="R1017">
        <v>10796</v>
      </c>
      <c r="S1017" s="2">
        <v>43985.27847222222</v>
      </c>
      <c r="T1017" s="1" t="s">
        <v>4255</v>
      </c>
      <c r="U1017" s="1" t="s">
        <v>4256</v>
      </c>
      <c r="V1017" s="1" t="s">
        <v>4257</v>
      </c>
      <c r="W1017">
        <v>58764</v>
      </c>
      <c r="X1017">
        <v>12</v>
      </c>
      <c r="Y1017">
        <v>1317</v>
      </c>
      <c r="Z1017" s="1" t="s">
        <v>4258</v>
      </c>
      <c r="AA1017">
        <v>1082104</v>
      </c>
      <c r="AB1017">
        <v>1080913</v>
      </c>
      <c r="AC1017">
        <v>31161</v>
      </c>
      <c r="AD1017">
        <v>1080913</v>
      </c>
      <c r="AE1017">
        <v>37</v>
      </c>
      <c r="AF1017">
        <v>118</v>
      </c>
      <c r="AG1017" s="1" t="s">
        <v>4259</v>
      </c>
      <c r="AH1017">
        <v>0</v>
      </c>
      <c r="AI1017">
        <v>0</v>
      </c>
      <c r="AJ1017" s="1">
        <f>Y1017/0.1</f>
        <v>13170</v>
      </c>
      <c r="AK1017" s="1">
        <f>AC1017-AJ1017</f>
        <v>17991</v>
      </c>
      <c r="AL1017" s="28">
        <f>_xlfn.IFNA(INDEX($BD$2:$BD$53,MATCH(B1017,$BC$2:$BC$53,0)),1000)</f>
        <v>21992985</v>
      </c>
      <c r="AM1017" s="1">
        <f>C1017/AL1017*100000</f>
        <v>267.19428945184114</v>
      </c>
      <c r="AN1017" s="17">
        <f>IF(B1018=B1017,IFERROR((C1017/C1018)-1,0),0)</f>
        <v>2.2925479137291704E-2</v>
      </c>
      <c r="AO1017" s="26">
        <f>IFERROR(LOG(2)/LOG(1+(AN1017)),AN1017)</f>
        <v>30.580060134978979</v>
      </c>
      <c r="AP1017" s="26">
        <f>AVERAGE(Y1017:Y1023)</f>
        <v>875.71428571428567</v>
      </c>
      <c r="AR1017" s="1">
        <f>Q1017/AL1017*100000</f>
        <v>12.049296627992971</v>
      </c>
      <c r="AS1017" s="25">
        <f>IF(B1018=B1017,IFERROR((AE1017/AE1018)-1,0),0)</f>
        <v>-0.47142857142857142</v>
      </c>
      <c r="AT1017" s="26">
        <f>IFERROR(LOG(2)/LOG(1+(AS1017)),AS1017)</f>
        <v>-1.0871578216349975</v>
      </c>
      <c r="AU1017" s="26">
        <f>AVERAGE(AE1017:AE1023)</f>
        <v>35.714285714285715</v>
      </c>
      <c r="AV1017" s="19">
        <f>ROUNDDOWN(N1017,0)</f>
        <v>43985</v>
      </c>
      <c r="AW1017" s="29" cm="1">
        <f t="array" ref="AW1017">_xlfn.ANCHORARRAY(AV1017)-1</f>
        <v>43984</v>
      </c>
    </row>
    <row r="1018" spans="1:49" x14ac:dyDescent="0.25">
      <c r="A1018">
        <v>20200602</v>
      </c>
      <c r="B1018" s="1" t="s">
        <v>41</v>
      </c>
      <c r="C1018">
        <v>57447</v>
      </c>
      <c r="D1018">
        <v>992305</v>
      </c>
      <c r="E1018">
        <v>1206</v>
      </c>
      <c r="G1018">
        <v>10678</v>
      </c>
      <c r="M1018" s="1" t="s">
        <v>31</v>
      </c>
      <c r="N1018" s="2">
        <v>43983.412499999999</v>
      </c>
      <c r="O1018" s="2">
        <v>43983.245833333334</v>
      </c>
      <c r="P1018" s="1" t="s">
        <v>210</v>
      </c>
      <c r="Q1018">
        <v>2613</v>
      </c>
      <c r="R1018">
        <v>10678</v>
      </c>
      <c r="S1018" s="2">
        <v>43983.245833333334</v>
      </c>
      <c r="T1018" s="1" t="s">
        <v>4398</v>
      </c>
      <c r="U1018" s="1" t="s">
        <v>4399</v>
      </c>
      <c r="V1018" s="1" t="s">
        <v>4400</v>
      </c>
      <c r="W1018">
        <v>57447</v>
      </c>
      <c r="X1018">
        <v>12</v>
      </c>
      <c r="Y1018">
        <v>617</v>
      </c>
      <c r="Z1018" s="1" t="s">
        <v>4401</v>
      </c>
      <c r="AA1018">
        <v>1050958</v>
      </c>
      <c r="AB1018">
        <v>1049752</v>
      </c>
      <c r="AC1018">
        <v>9352</v>
      </c>
      <c r="AD1018">
        <v>1049752</v>
      </c>
      <c r="AE1018">
        <v>70</v>
      </c>
      <c r="AF1018">
        <v>184</v>
      </c>
      <c r="AG1018" s="1" t="s">
        <v>4402</v>
      </c>
      <c r="AH1018">
        <v>0</v>
      </c>
      <c r="AI1018">
        <v>0</v>
      </c>
      <c r="AJ1018" s="1">
        <f>Y1018/0.1</f>
        <v>6170</v>
      </c>
      <c r="AK1018" s="1">
        <f>AC1018-AJ1018</f>
        <v>3182</v>
      </c>
      <c r="AL1018" s="28">
        <f>_xlfn.IFNA(INDEX($BD$2:$BD$53,MATCH(B1018,$BC$2:$BC$53,0)),1000)</f>
        <v>21992985</v>
      </c>
      <c r="AM1018" s="1">
        <f>C1018/AL1018*100000</f>
        <v>261.20601637294806</v>
      </c>
      <c r="AN1018" s="17">
        <f>IF(B1019=B1018,IFERROR((C1018/C1019)-1,0),0)</f>
        <v>1.0856941756114624E-2</v>
      </c>
      <c r="AO1018" s="26">
        <f>IFERROR(LOG(2)/LOG(1+(AN1018)),AN1018)</f>
        <v>64.189635864761186</v>
      </c>
      <c r="AP1018" s="26">
        <f>AVERAGE(Y1018:Y1024)</f>
        <v>741.71428571428567</v>
      </c>
      <c r="AR1018" s="1">
        <f>Q1018/AL1018*100000</f>
        <v>11.881061165639862</v>
      </c>
      <c r="AS1018" s="25">
        <f>IF(B1019=B1018,IFERROR((AE1018/AE1019)-1,0),0)</f>
        <v>6.7777777777777777</v>
      </c>
      <c r="AT1018" s="26">
        <f>IFERROR(LOG(2)/LOG(1+(AS1018)),AS1018)</f>
        <v>0.3379111262515318</v>
      </c>
      <c r="AU1018" s="26">
        <f>AVERAGE(AE1018:AE1024)</f>
        <v>39.285714285714285</v>
      </c>
      <c r="AV1018" s="19">
        <f>ROUNDDOWN(N1018,0)</f>
        <v>43983</v>
      </c>
      <c r="AW1018" s="29" cm="1">
        <f t="array" ref="AW1018">_xlfn.ANCHORARRAY(AV1018)-1</f>
        <v>43982</v>
      </c>
    </row>
    <row r="1019" spans="1:49" x14ac:dyDescent="0.25">
      <c r="A1019">
        <v>20200601</v>
      </c>
      <c r="B1019" s="1" t="s">
        <v>41</v>
      </c>
      <c r="C1019">
        <v>56830</v>
      </c>
      <c r="D1019">
        <v>983570</v>
      </c>
      <c r="E1019">
        <v>1160</v>
      </c>
      <c r="G1019">
        <v>10494</v>
      </c>
      <c r="M1019" s="1" t="s">
        <v>31</v>
      </c>
      <c r="N1019" s="2">
        <v>43983.412499999999</v>
      </c>
      <c r="O1019" s="2">
        <v>43983.245833333334</v>
      </c>
      <c r="P1019" s="1" t="s">
        <v>210</v>
      </c>
      <c r="Q1019">
        <v>2543</v>
      </c>
      <c r="R1019">
        <v>10494</v>
      </c>
      <c r="S1019" s="2">
        <v>43983.245833333334</v>
      </c>
      <c r="T1019" s="1" t="s">
        <v>4398</v>
      </c>
      <c r="U1019" s="1" t="s">
        <v>4399</v>
      </c>
      <c r="V1019" s="1" t="s">
        <v>4400</v>
      </c>
      <c r="W1019">
        <v>56830</v>
      </c>
      <c r="X1019">
        <v>12</v>
      </c>
      <c r="Y1019">
        <v>667</v>
      </c>
      <c r="Z1019" s="1" t="s">
        <v>4548</v>
      </c>
      <c r="AA1019">
        <v>1041560</v>
      </c>
      <c r="AB1019">
        <v>1040400</v>
      </c>
      <c r="AC1019">
        <v>19051</v>
      </c>
      <c r="AD1019">
        <v>1040400</v>
      </c>
      <c r="AE1019">
        <v>9</v>
      </c>
      <c r="AF1019">
        <v>41</v>
      </c>
      <c r="AG1019" s="1" t="s">
        <v>4549</v>
      </c>
      <c r="AH1019">
        <v>0</v>
      </c>
      <c r="AI1019">
        <v>0</v>
      </c>
      <c r="AJ1019" s="1">
        <f>Y1019/0.1</f>
        <v>6670</v>
      </c>
      <c r="AK1019" s="1">
        <f>AC1019-AJ1019</f>
        <v>12381</v>
      </c>
      <c r="AL1019" s="28">
        <f>_xlfn.IFNA(INDEX($BD$2:$BD$53,MATCH(B1019,$BC$2:$BC$53,0)),1000)</f>
        <v>21992985</v>
      </c>
      <c r="AM1019" s="1">
        <f>C1019/AL1019*100000</f>
        <v>258.40057636560022</v>
      </c>
      <c r="AN1019" s="17">
        <f>IF(B1020=B1019,IFERROR((C1019/C1020)-1,0),0)</f>
        <v>1.1876146217260519E-2</v>
      </c>
      <c r="AO1019" s="26">
        <f>IFERROR(LOG(2)/LOG(1+(AN1019)),AN1019)</f>
        <v>58.710546965288565</v>
      </c>
      <c r="AP1019" s="26">
        <f>AVERAGE(Y1019:Y1025)</f>
        <v>726.28571428571433</v>
      </c>
      <c r="AR1019" s="1">
        <f>Q1019/AL1019*100000</f>
        <v>11.562777858485331</v>
      </c>
      <c r="AS1019" s="25">
        <f>IF(B1020=B1019,IFERROR((AE1019/AE1020)-1,0),0)</f>
        <v>1.25</v>
      </c>
      <c r="AT1019" s="26">
        <f>IFERROR(LOG(2)/LOG(1+(AS1019)),AS1019)</f>
        <v>0.85475564567572737</v>
      </c>
      <c r="AU1019" s="26">
        <f>AVERAGE(AE1019:AE1025)</f>
        <v>30.285714285714285</v>
      </c>
      <c r="AV1019" s="19">
        <f>ROUNDDOWN(N1019,0)</f>
        <v>43983</v>
      </c>
      <c r="AW1019" s="29" cm="1">
        <f t="array" ref="AW1019">_xlfn.ANCHORARRAY(AV1019)-1</f>
        <v>43982</v>
      </c>
    </row>
    <row r="1020" spans="1:49" x14ac:dyDescent="0.25">
      <c r="A1020">
        <v>20200531</v>
      </c>
      <c r="B1020" s="1" t="s">
        <v>41</v>
      </c>
      <c r="C1020">
        <v>56163</v>
      </c>
      <c r="D1020">
        <v>965186</v>
      </c>
      <c r="E1020">
        <v>1332</v>
      </c>
      <c r="G1020">
        <v>10453</v>
      </c>
      <c r="M1020" s="1" t="s">
        <v>31</v>
      </c>
      <c r="N1020" s="2">
        <v>43982.513888888891</v>
      </c>
      <c r="O1020" s="2">
        <v>43982.347222222219</v>
      </c>
      <c r="P1020" s="1" t="s">
        <v>235</v>
      </c>
      <c r="Q1020">
        <v>2534</v>
      </c>
      <c r="R1020">
        <v>10453</v>
      </c>
      <c r="S1020" s="2">
        <v>43982.347222222219</v>
      </c>
      <c r="T1020" s="1" t="s">
        <v>4685</v>
      </c>
      <c r="U1020" s="1" t="s">
        <v>4686</v>
      </c>
      <c r="V1020" s="1" t="s">
        <v>4687</v>
      </c>
      <c r="W1020">
        <v>56163</v>
      </c>
      <c r="X1020">
        <v>12</v>
      </c>
      <c r="Y1020">
        <v>739</v>
      </c>
      <c r="Z1020" s="1" t="s">
        <v>4688</v>
      </c>
      <c r="AA1020">
        <v>1022681</v>
      </c>
      <c r="AB1020">
        <v>1021349</v>
      </c>
      <c r="AC1020">
        <v>26381</v>
      </c>
      <c r="AD1020">
        <v>1021349</v>
      </c>
      <c r="AE1020">
        <v>4</v>
      </c>
      <c r="AF1020">
        <v>78</v>
      </c>
      <c r="AG1020" s="1" t="s">
        <v>4689</v>
      </c>
      <c r="AH1020">
        <v>0</v>
      </c>
      <c r="AI1020">
        <v>0</v>
      </c>
      <c r="AJ1020" s="1">
        <f>Y1020/0.1</f>
        <v>7390</v>
      </c>
      <c r="AK1020" s="1">
        <f>AC1020-AJ1020</f>
        <v>18991</v>
      </c>
      <c r="AL1020" s="28">
        <f>_xlfn.IFNA(INDEX($BD$2:$BD$53,MATCH(B1020,$BC$2:$BC$53,0)),1000)</f>
        <v>21992985</v>
      </c>
      <c r="AM1020" s="1">
        <f>C1020/AL1020*100000</f>
        <v>255.36779113885635</v>
      </c>
      <c r="AN1020" s="17">
        <f>IF(B1021=B1020,IFERROR((C1020/C1021)-1,0),0)</f>
        <v>1.3333573903002272E-2</v>
      </c>
      <c r="AO1020" s="26">
        <f>IFERROR(LOG(2)/LOG(1+(AN1020)),AN1020)</f>
        <v>52.330909093618985</v>
      </c>
      <c r="AP1020" s="26">
        <f>AVERAGE(Y1020:Y1026)</f>
        <v>756.57142857142856</v>
      </c>
      <c r="AR1020" s="1">
        <f>Q1020/AL1020*100000</f>
        <v>11.521855718994034</v>
      </c>
      <c r="AS1020" s="25">
        <f>IF(B1021=B1020,IFERROR((AE1020/AE1021)-1,0),0)</f>
        <v>-0.88571428571428568</v>
      </c>
      <c r="AT1020" s="26">
        <f>IFERROR(LOG(2)/LOG(1+(AS1020)),AS1020)</f>
        <v>-0.31956201934597561</v>
      </c>
      <c r="AU1020" s="26">
        <f>AVERAGE(AE1020:AE1026)</f>
        <v>31.142857142857142</v>
      </c>
      <c r="AV1020" s="19">
        <f>ROUNDDOWN(N1020,0)</f>
        <v>43982</v>
      </c>
      <c r="AW1020" s="29" cm="1">
        <f t="array" ref="AW1020">_xlfn.ANCHORARRAY(AV1020)-1</f>
        <v>43981</v>
      </c>
    </row>
    <row r="1021" spans="1:49" x14ac:dyDescent="0.25">
      <c r="A1021">
        <v>20200530</v>
      </c>
      <c r="B1021" s="1" t="s">
        <v>41</v>
      </c>
      <c r="C1021">
        <v>55424</v>
      </c>
      <c r="D1021">
        <v>939544</v>
      </c>
      <c r="E1021">
        <v>0</v>
      </c>
      <c r="G1021">
        <v>10375</v>
      </c>
      <c r="M1021" s="1" t="s">
        <v>31</v>
      </c>
      <c r="N1021" s="2">
        <v>43981.474999999999</v>
      </c>
      <c r="O1021" s="2">
        <v>43981.308333333334</v>
      </c>
      <c r="P1021" s="1" t="s">
        <v>262</v>
      </c>
      <c r="Q1021">
        <v>2530</v>
      </c>
      <c r="R1021">
        <v>10375</v>
      </c>
      <c r="S1021" s="2">
        <v>43981.308333333334</v>
      </c>
      <c r="T1021" s="1" t="s">
        <v>4685</v>
      </c>
      <c r="U1021" s="1" t="s">
        <v>4686</v>
      </c>
      <c r="V1021" s="1" t="s">
        <v>4687</v>
      </c>
      <c r="W1021">
        <v>55424</v>
      </c>
      <c r="X1021">
        <v>12</v>
      </c>
      <c r="Y1021">
        <v>927</v>
      </c>
      <c r="Z1021" s="1" t="s">
        <v>4819</v>
      </c>
      <c r="AA1021">
        <v>994968</v>
      </c>
      <c r="AB1021">
        <v>994968</v>
      </c>
      <c r="AC1021">
        <v>11729</v>
      </c>
      <c r="AD1021">
        <v>994968</v>
      </c>
      <c r="AE1021">
        <v>35</v>
      </c>
      <c r="AF1021">
        <v>132</v>
      </c>
      <c r="AG1021" s="1" t="s">
        <v>4820</v>
      </c>
      <c r="AH1021">
        <v>0</v>
      </c>
      <c r="AI1021">
        <v>0</v>
      </c>
      <c r="AJ1021" s="1">
        <f>Y1021/0.1</f>
        <v>9270</v>
      </c>
      <c r="AK1021" s="1">
        <f>AC1021-AJ1021</f>
        <v>2459</v>
      </c>
      <c r="AL1021" s="28">
        <f>_xlfn.IFNA(INDEX($BD$2:$BD$53,MATCH(B1021,$BC$2:$BC$53,0)),1000)</f>
        <v>21992985</v>
      </c>
      <c r="AM1021" s="1">
        <f>C1021/AL1021*100000</f>
        <v>252.00762879618208</v>
      </c>
      <c r="AN1021" s="17">
        <f>IF(B1022=B1021,IFERROR((C1021/C1022)-1,0),0)</f>
        <v>1.7010110648292498E-2</v>
      </c>
      <c r="AO1021" s="26">
        <f>IFERROR(LOG(2)/LOG(1+(AN1021)),AN1021)</f>
        <v>41.094727577496364</v>
      </c>
      <c r="AP1021" s="26">
        <f>AVERAGE(Y1021:Y1027)</f>
        <v>756.71428571428567</v>
      </c>
      <c r="AR1021" s="1">
        <f>Q1021/AL1021*100000</f>
        <v>11.503668101442345</v>
      </c>
      <c r="AS1021" s="25">
        <f>IF(B1022=B1021,IFERROR((AE1021/AE1022)-1,0),0)</f>
        <v>-0.2857142857142857</v>
      </c>
      <c r="AT1021" s="26">
        <f>IFERROR(LOG(2)/LOG(1+(AS1021)),AS1021)</f>
        <v>-2.0600427171061453</v>
      </c>
      <c r="AU1021" s="26">
        <f>AVERAGE(AE1021:AE1027)</f>
        <v>31.142857142857142</v>
      </c>
      <c r="AV1021" s="19">
        <f>ROUNDDOWN(N1021,0)</f>
        <v>43981</v>
      </c>
      <c r="AW1021" s="29" cm="1">
        <f t="array" ref="AW1021">_xlfn.ANCHORARRAY(AV1021)-1</f>
        <v>43980</v>
      </c>
    </row>
    <row r="1022" spans="1:49" x14ac:dyDescent="0.25">
      <c r="A1022">
        <v>20200529</v>
      </c>
      <c r="B1022" s="1" t="s">
        <v>41</v>
      </c>
      <c r="C1022">
        <v>54497</v>
      </c>
      <c r="D1022">
        <v>928742</v>
      </c>
      <c r="E1022">
        <v>1308</v>
      </c>
      <c r="G1022">
        <v>10243</v>
      </c>
      <c r="M1022" s="1" t="s">
        <v>31</v>
      </c>
      <c r="N1022" s="2">
        <v>43980.458333333336</v>
      </c>
      <c r="O1022" s="2">
        <v>43980.291666666664</v>
      </c>
      <c r="P1022" s="1" t="s">
        <v>287</v>
      </c>
      <c r="Q1022">
        <v>2495</v>
      </c>
      <c r="R1022">
        <v>10243</v>
      </c>
      <c r="S1022" s="2">
        <v>43980.291666666664</v>
      </c>
      <c r="T1022" s="1" t="s">
        <v>4955</v>
      </c>
      <c r="U1022" s="1" t="s">
        <v>4956</v>
      </c>
      <c r="V1022" s="1" t="s">
        <v>4957</v>
      </c>
      <c r="W1022">
        <v>53285</v>
      </c>
      <c r="X1022">
        <v>12</v>
      </c>
      <c r="Y1022">
        <v>1212</v>
      </c>
      <c r="Z1022" s="1" t="s">
        <v>4958</v>
      </c>
      <c r="AA1022">
        <v>984547</v>
      </c>
      <c r="AB1022">
        <v>983239</v>
      </c>
      <c r="AC1022">
        <v>31623</v>
      </c>
      <c r="AD1022">
        <v>983239</v>
      </c>
      <c r="AE1022">
        <v>49</v>
      </c>
      <c r="AF1022">
        <v>187</v>
      </c>
      <c r="AG1022" s="1" t="s">
        <v>4959</v>
      </c>
      <c r="AH1022">
        <v>0</v>
      </c>
      <c r="AI1022">
        <v>0</v>
      </c>
      <c r="AJ1022" s="1">
        <f>Y1022/0.1</f>
        <v>12120</v>
      </c>
      <c r="AK1022" s="1">
        <f>AC1022-AJ1022</f>
        <v>19503</v>
      </c>
      <c r="AL1022" s="28">
        <f>_xlfn.IFNA(INDEX($BD$2:$BD$53,MATCH(B1022,$BC$2:$BC$53,0)),1000)</f>
        <v>21992985</v>
      </c>
      <c r="AM1022" s="1">
        <f>C1022/AL1022*100000</f>
        <v>247.79264842857847</v>
      </c>
      <c r="AN1022" s="17">
        <f>IF(B1023=B1022,IFERROR((C1022/C1023)-1,0),0)</f>
        <v>2.2745613211973437E-2</v>
      </c>
      <c r="AO1022" s="26">
        <f>IFERROR(LOG(2)/LOG(1+(AN1022)),AN1022)</f>
        <v>30.81915857156098</v>
      </c>
      <c r="AP1022" s="26">
        <f>AVERAGE(Y1022:Y1028)</f>
        <v>720.85714285714289</v>
      </c>
      <c r="AR1022" s="1">
        <f>Q1022/AL1022*100000</f>
        <v>11.34452644786508</v>
      </c>
      <c r="AS1022" s="25">
        <f>IF(B1023=B1022,IFERROR((AE1022/AE1023)-1,0),0)</f>
        <v>6.5217391304347894E-2</v>
      </c>
      <c r="AT1022" s="26">
        <f>IFERROR(LOG(2)/LOG(1+(AS1022)),AS1022)</f>
        <v>10.971181245159816</v>
      </c>
      <c r="AU1022" s="26">
        <f>AVERAGE(AE1022:AE1028)</f>
        <v>32.428571428571431</v>
      </c>
      <c r="AV1022" s="19">
        <f>ROUNDDOWN(N1022,0)</f>
        <v>43980</v>
      </c>
      <c r="AW1022" s="29" cm="1">
        <f t="array" ref="AW1022">_xlfn.ANCHORARRAY(AV1022)-1</f>
        <v>43979</v>
      </c>
    </row>
    <row r="1023" spans="1:49" x14ac:dyDescent="0.25">
      <c r="A1023">
        <v>20200528</v>
      </c>
      <c r="B1023" s="1" t="s">
        <v>41</v>
      </c>
      <c r="C1023">
        <v>53285</v>
      </c>
      <c r="D1023">
        <v>898331</v>
      </c>
      <c r="E1023">
        <v>1158</v>
      </c>
      <c r="G1023">
        <v>10056</v>
      </c>
      <c r="M1023" s="1" t="s">
        <v>31</v>
      </c>
      <c r="N1023" s="2">
        <v>43979.462500000001</v>
      </c>
      <c r="O1023" s="2">
        <v>43979.29583333333</v>
      </c>
      <c r="P1023" s="1" t="s">
        <v>314</v>
      </c>
      <c r="Q1023">
        <v>2446</v>
      </c>
      <c r="R1023">
        <v>10056</v>
      </c>
      <c r="S1023" s="2">
        <v>43979.29583333333</v>
      </c>
      <c r="T1023" s="1" t="s">
        <v>5100</v>
      </c>
      <c r="U1023" s="1" t="s">
        <v>5101</v>
      </c>
      <c r="V1023" s="1" t="s">
        <v>5102</v>
      </c>
      <c r="W1023">
        <v>53285</v>
      </c>
      <c r="X1023">
        <v>12</v>
      </c>
      <c r="Y1023">
        <v>651</v>
      </c>
      <c r="Z1023" s="1" t="s">
        <v>5103</v>
      </c>
      <c r="AA1023">
        <v>952774</v>
      </c>
      <c r="AB1023">
        <v>951616</v>
      </c>
      <c r="AC1023">
        <v>18045</v>
      </c>
      <c r="AD1023">
        <v>951616</v>
      </c>
      <c r="AE1023">
        <v>46</v>
      </c>
      <c r="AF1023">
        <v>157</v>
      </c>
      <c r="AG1023" s="1" t="s">
        <v>5104</v>
      </c>
      <c r="AH1023">
        <v>0</v>
      </c>
      <c r="AI1023">
        <v>0</v>
      </c>
      <c r="AJ1023" s="1">
        <f>Y1023/0.1</f>
        <v>6510</v>
      </c>
      <c r="AK1023" s="1">
        <f>AC1023-AJ1023</f>
        <v>11535</v>
      </c>
      <c r="AL1023" s="28">
        <f>_xlfn.IFNA(INDEX($BD$2:$BD$53,MATCH(B1023,$BC$2:$BC$53,0)),1000)</f>
        <v>21992985</v>
      </c>
      <c r="AM1023" s="1">
        <f>C1023/AL1023*100000</f>
        <v>242.28180031041717</v>
      </c>
      <c r="AN1023" s="17">
        <f>IF(B1024=B1023,IFERROR((C1023/C1024)-1,0),0)</f>
        <v>1.2368431052171669E-2</v>
      </c>
      <c r="AO1023" s="26">
        <f>IFERROR(LOG(2)/LOG(1+(AN1023)),AN1023)</f>
        <v>56.387505176269542</v>
      </c>
      <c r="AP1023" s="26">
        <f>AVERAGE(Y1023:Y1029)</f>
        <v>658.57142857142856</v>
      </c>
      <c r="AR1023" s="1">
        <f>Q1023/AL1023*100000</f>
        <v>11.121728132856909</v>
      </c>
      <c r="AS1023" s="25">
        <f>IF(B1024=B1023,IFERROR((AE1023/AE1024)-1,0),0)</f>
        <v>-0.25806451612903225</v>
      </c>
      <c r="AT1023" s="26">
        <f>IFERROR(LOG(2)/LOG(1+(AS1023)),AS1023)</f>
        <v>-2.3221556523426097</v>
      </c>
      <c r="AU1023" s="26">
        <f>AVERAGE(AE1023:AE1029)</f>
        <v>32</v>
      </c>
      <c r="AV1023" s="19">
        <f>ROUNDDOWN(N1023,0)</f>
        <v>43979</v>
      </c>
      <c r="AW1023" s="29" cm="1">
        <f t="array" ref="AW1023">_xlfn.ANCHORARRAY(AV1023)-1</f>
        <v>43978</v>
      </c>
    </row>
    <row r="1024" spans="1:49" x14ac:dyDescent="0.25">
      <c r="A1024">
        <v>20200527</v>
      </c>
      <c r="B1024" s="1" t="s">
        <v>41</v>
      </c>
      <c r="C1024">
        <v>52634</v>
      </c>
      <c r="D1024">
        <v>880937</v>
      </c>
      <c r="E1024">
        <v>955</v>
      </c>
      <c r="G1024">
        <v>9899</v>
      </c>
      <c r="M1024" s="1" t="s">
        <v>31</v>
      </c>
      <c r="N1024" s="2">
        <v>43978.425694444442</v>
      </c>
      <c r="O1024" s="2">
        <v>43978.259027777778</v>
      </c>
      <c r="P1024" s="1" t="s">
        <v>339</v>
      </c>
      <c r="Q1024">
        <v>2400</v>
      </c>
      <c r="R1024">
        <v>9899</v>
      </c>
      <c r="S1024" s="2">
        <v>43978.259027777778</v>
      </c>
      <c r="T1024" s="1" t="s">
        <v>5100</v>
      </c>
      <c r="U1024" s="1" t="s">
        <v>5101</v>
      </c>
      <c r="V1024" s="1" t="s">
        <v>5102</v>
      </c>
      <c r="W1024">
        <v>52634</v>
      </c>
      <c r="X1024">
        <v>12</v>
      </c>
      <c r="Y1024">
        <v>379</v>
      </c>
      <c r="Z1024" s="1" t="s">
        <v>5239</v>
      </c>
      <c r="AA1024">
        <v>934526</v>
      </c>
      <c r="AB1024">
        <v>933571</v>
      </c>
      <c r="AC1024">
        <v>10347</v>
      </c>
      <c r="AD1024">
        <v>933571</v>
      </c>
      <c r="AE1024">
        <v>62</v>
      </c>
      <c r="AF1024">
        <v>159</v>
      </c>
      <c r="AG1024" s="1" t="s">
        <v>5240</v>
      </c>
      <c r="AH1024">
        <v>0</v>
      </c>
      <c r="AI1024">
        <v>0</v>
      </c>
      <c r="AJ1024" s="1">
        <f>Y1024/0.1</f>
        <v>3790</v>
      </c>
      <c r="AK1024" s="1">
        <f>AC1024-AJ1024</f>
        <v>6557</v>
      </c>
      <c r="AL1024" s="28">
        <f>_xlfn.IFNA(INDEX($BD$2:$BD$53,MATCH(B1024,$BC$2:$BC$53,0)),1000)</f>
        <v>21992985</v>
      </c>
      <c r="AM1024" s="1">
        <f>C1024/AL1024*100000</f>
        <v>239.32176555388003</v>
      </c>
      <c r="AN1024" s="17">
        <f>IF(B1025=B1024,IFERROR((C1024/C1025)-1,0),0)</f>
        <v>7.2528944598602152E-3</v>
      </c>
      <c r="AO1024" s="26">
        <f>IFERROR(LOG(2)/LOG(1+(AN1024)),AN1024)</f>
        <v>95.91450951034831</v>
      </c>
      <c r="AP1024" s="26">
        <f>AVERAGE(Y1024:Y1030)</f>
        <v>737.57142857142856</v>
      </c>
      <c r="AR1024" s="1">
        <f>Q1024/AL1024*100000</f>
        <v>10.912570531012502</v>
      </c>
      <c r="AS1024" s="25">
        <f>IF(B1025=B1024,IFERROR((AE1024/AE1025)-1,0),0)</f>
        <v>7.8571428571428577</v>
      </c>
      <c r="AT1024" s="26">
        <f>IFERROR(LOG(2)/LOG(1+(AS1024)),AS1024)</f>
        <v>0.31777896518989235</v>
      </c>
      <c r="AU1024" s="26">
        <f>AVERAGE(AE1024:AE1030)</f>
        <v>32.428571428571431</v>
      </c>
      <c r="AV1024" s="19">
        <f>ROUNDDOWN(N1024,0)</f>
        <v>43978</v>
      </c>
      <c r="AW1024" s="29" cm="1">
        <f t="array" ref="AW1024">_xlfn.ANCHORARRAY(AV1024)-1</f>
        <v>43977</v>
      </c>
    </row>
    <row r="1025" spans="1:49" x14ac:dyDescent="0.25">
      <c r="A1025">
        <v>20200526</v>
      </c>
      <c r="B1025" s="1" t="s">
        <v>41</v>
      </c>
      <c r="C1025">
        <v>52255</v>
      </c>
      <c r="D1025">
        <v>870969</v>
      </c>
      <c r="E1025">
        <v>901</v>
      </c>
      <c r="G1025">
        <v>9740</v>
      </c>
      <c r="M1025" s="1" t="s">
        <v>31</v>
      </c>
      <c r="N1025" s="2">
        <v>43977.459027777775</v>
      </c>
      <c r="O1025" s="2">
        <v>43977.292361111111</v>
      </c>
      <c r="P1025" s="1" t="s">
        <v>365</v>
      </c>
      <c r="Q1025">
        <v>2338</v>
      </c>
      <c r="R1025">
        <v>9740</v>
      </c>
      <c r="S1025" s="2">
        <v>43977.292361111111</v>
      </c>
      <c r="T1025" s="1" t="s">
        <v>5373</v>
      </c>
      <c r="U1025" s="1" t="s">
        <v>5374</v>
      </c>
      <c r="V1025" s="1" t="s">
        <v>5375</v>
      </c>
      <c r="W1025">
        <v>52255</v>
      </c>
      <c r="X1025">
        <v>12</v>
      </c>
      <c r="Y1025">
        <v>509</v>
      </c>
      <c r="Z1025" s="1" t="s">
        <v>5376</v>
      </c>
      <c r="AA1025">
        <v>924125</v>
      </c>
      <c r="AB1025">
        <v>923224</v>
      </c>
      <c r="AC1025">
        <v>14989</v>
      </c>
      <c r="AD1025">
        <v>923224</v>
      </c>
      <c r="AE1025">
        <v>7</v>
      </c>
      <c r="AF1025">
        <v>59</v>
      </c>
      <c r="AG1025" s="1" t="s">
        <v>5377</v>
      </c>
      <c r="AH1025">
        <v>0</v>
      </c>
      <c r="AI1025">
        <v>0</v>
      </c>
      <c r="AJ1025" s="1">
        <f>Y1025/0.1</f>
        <v>5090</v>
      </c>
      <c r="AK1025" s="1">
        <f>AC1025-AJ1025</f>
        <v>9899</v>
      </c>
      <c r="AL1025" s="28">
        <f>_xlfn.IFNA(INDEX($BD$2:$BD$53,MATCH(B1025,$BC$2:$BC$53,0)),1000)</f>
        <v>21992985</v>
      </c>
      <c r="AM1025" s="1">
        <f>C1025/AL1025*100000</f>
        <v>237.59848879085763</v>
      </c>
      <c r="AN1025" s="17">
        <f>IF(B1026=B1025,IFERROR((C1025/C1026)-1,0),0)</f>
        <v>9.836509102152835E-3</v>
      </c>
      <c r="AO1025" s="26">
        <f>IFERROR(LOG(2)/LOG(1+(AN1025)),AN1025)</f>
        <v>70.812794053336034</v>
      </c>
      <c r="AP1025" s="26">
        <f>AVERAGE(Y1025:Y1031)</f>
        <v>758.71428571428567</v>
      </c>
      <c r="AR1025" s="1">
        <f>Q1025/AL1025*100000</f>
        <v>10.630662458961346</v>
      </c>
      <c r="AS1025" s="25">
        <f>IF(B1026=B1025,IFERROR((AE1025/AE1026)-1,0),0)</f>
        <v>-0.53333333333333333</v>
      </c>
      <c r="AT1025" s="26">
        <f>IFERROR(LOG(2)/LOG(1+(AS1025)),AS1025)</f>
        <v>-0.90947481200908442</v>
      </c>
      <c r="AU1025" s="26">
        <f>AVERAGE(AE1025:AE1031)</f>
        <v>29.857142857142858</v>
      </c>
      <c r="AV1025" s="19">
        <f>ROUNDDOWN(N1025,0)</f>
        <v>43977</v>
      </c>
      <c r="AW1025" s="29" cm="1">
        <f t="array" ref="AW1025">_xlfn.ANCHORARRAY(AV1025)-1</f>
        <v>43976</v>
      </c>
    </row>
    <row r="1026" spans="1:49" x14ac:dyDescent="0.25">
      <c r="A1026">
        <v>20200525</v>
      </c>
      <c r="B1026" s="1" t="s">
        <v>41</v>
      </c>
      <c r="C1026">
        <v>51746</v>
      </c>
      <c r="D1026">
        <v>856489</v>
      </c>
      <c r="E1026">
        <v>988</v>
      </c>
      <c r="G1026">
        <v>9681</v>
      </c>
      <c r="M1026" s="1" t="s">
        <v>31</v>
      </c>
      <c r="N1026" s="2">
        <v>43976.419444444444</v>
      </c>
      <c r="O1026" s="2">
        <v>43976.25277777778</v>
      </c>
      <c r="P1026" s="1" t="s">
        <v>397</v>
      </c>
      <c r="Q1026">
        <v>2331</v>
      </c>
      <c r="R1026">
        <v>9681</v>
      </c>
      <c r="S1026" s="2">
        <v>43976.25277777778</v>
      </c>
      <c r="T1026" s="1" t="s">
        <v>5513</v>
      </c>
      <c r="U1026" s="1" t="s">
        <v>5514</v>
      </c>
      <c r="V1026" s="1" t="s">
        <v>5515</v>
      </c>
      <c r="W1026">
        <v>51746</v>
      </c>
      <c r="X1026">
        <v>12</v>
      </c>
      <c r="Y1026">
        <v>879</v>
      </c>
      <c r="Z1026" s="1" t="s">
        <v>5516</v>
      </c>
      <c r="AA1026">
        <v>909223</v>
      </c>
      <c r="AB1026">
        <v>908235</v>
      </c>
      <c r="AC1026">
        <v>37000</v>
      </c>
      <c r="AD1026">
        <v>908235</v>
      </c>
      <c r="AE1026">
        <v>15</v>
      </c>
      <c r="AF1026">
        <v>43</v>
      </c>
      <c r="AG1026" s="1" t="s">
        <v>5517</v>
      </c>
      <c r="AH1026">
        <v>0</v>
      </c>
      <c r="AI1026">
        <v>0</v>
      </c>
      <c r="AJ1026" s="1">
        <f>Y1026/0.1</f>
        <v>8790</v>
      </c>
      <c r="AK1026" s="1">
        <f>AC1026-AJ1026</f>
        <v>28210</v>
      </c>
      <c r="AL1026" s="28">
        <f>_xlfn.IFNA(INDEX($BD$2:$BD$53,MATCH(B1026,$BC$2:$BC$53,0)),1000)</f>
        <v>21992985</v>
      </c>
      <c r="AM1026" s="1">
        <f>C1026/AL1026*100000</f>
        <v>235.28411445740542</v>
      </c>
      <c r="AN1026" s="17">
        <f>IF(B1027=B1026,IFERROR((C1026/C1027)-1,0),0)</f>
        <v>1.7280358582185018E-2</v>
      </c>
      <c r="AO1026" s="26">
        <f>IFERROR(LOG(2)/LOG(1+(AN1026)),AN1026)</f>
        <v>40.457435656365462</v>
      </c>
      <c r="AP1026" s="26">
        <f>AVERAGE(Y1026:Y1032)</f>
        <v>757.71428571428567</v>
      </c>
      <c r="AR1026" s="1">
        <f>Q1026/AL1026*100000</f>
        <v>10.598834128245894</v>
      </c>
      <c r="AS1026" s="25">
        <f>IF(B1027=B1026,IFERROR((AE1026/AE1027)-1,0),0)</f>
        <v>2.75</v>
      </c>
      <c r="AT1026" s="26">
        <f>IFERROR(LOG(2)/LOG(1+(AS1026)),AS1026)</f>
        <v>0.52441393455028518</v>
      </c>
      <c r="AU1026" s="26">
        <f>AVERAGE(AE1026:AE1032)</f>
        <v>36.857142857142854</v>
      </c>
      <c r="AV1026" s="19">
        <f>ROUNDDOWN(N1026,0)</f>
        <v>43976</v>
      </c>
      <c r="AW1026" s="29" cm="1">
        <f t="array" ref="AW1026">_xlfn.ANCHORARRAY(AV1026)-1</f>
        <v>43975</v>
      </c>
    </row>
    <row r="1027" spans="1:49" x14ac:dyDescent="0.25">
      <c r="A1027">
        <v>20200524</v>
      </c>
      <c r="B1027" s="1" t="s">
        <v>41</v>
      </c>
      <c r="C1027">
        <v>50867</v>
      </c>
      <c r="D1027">
        <v>820368</v>
      </c>
      <c r="E1027">
        <v>1337</v>
      </c>
      <c r="G1027">
        <v>9638</v>
      </c>
      <c r="M1027" s="1" t="s">
        <v>31</v>
      </c>
      <c r="N1027" s="2">
        <v>43975.419444444444</v>
      </c>
      <c r="O1027" s="2">
        <v>43975.25277777778</v>
      </c>
      <c r="P1027" s="1" t="s">
        <v>417</v>
      </c>
      <c r="Q1027">
        <v>2316</v>
      </c>
      <c r="R1027">
        <v>9638</v>
      </c>
      <c r="S1027" s="2">
        <v>43975.25277777778</v>
      </c>
      <c r="T1027" s="1" t="s">
        <v>5639</v>
      </c>
      <c r="U1027" s="1" t="s">
        <v>5640</v>
      </c>
      <c r="V1027" s="1" t="s">
        <v>5641</v>
      </c>
      <c r="W1027">
        <v>50867</v>
      </c>
      <c r="X1027">
        <v>12</v>
      </c>
      <c r="Y1027">
        <v>740</v>
      </c>
      <c r="Z1027" s="1" t="s">
        <v>5642</v>
      </c>
      <c r="AA1027">
        <v>872572</v>
      </c>
      <c r="AB1027">
        <v>871235</v>
      </c>
      <c r="AC1027">
        <v>14798</v>
      </c>
      <c r="AD1027">
        <v>871235</v>
      </c>
      <c r="AE1027">
        <v>4</v>
      </c>
      <c r="AF1027">
        <v>71</v>
      </c>
      <c r="AG1027" s="1" t="s">
        <v>5643</v>
      </c>
      <c r="AH1027">
        <v>0</v>
      </c>
      <c r="AI1027">
        <v>0</v>
      </c>
      <c r="AJ1027" s="1">
        <f>Y1027/0.1</f>
        <v>7400</v>
      </c>
      <c r="AK1027" s="1">
        <f>AC1027-AJ1027</f>
        <v>7398</v>
      </c>
      <c r="AL1027" s="28">
        <f>_xlfn.IFNA(INDEX($BD$2:$BD$53,MATCH(B1027,$BC$2:$BC$53,0)),1000)</f>
        <v>21992985</v>
      </c>
      <c r="AM1027" s="1">
        <f>C1027/AL1027*100000</f>
        <v>231.28738550042206</v>
      </c>
      <c r="AN1027" s="17">
        <f>IF(B1028=B1027,IFERROR((C1027/C1028)-1,0),0)</f>
        <v>1.4762503241765979E-2</v>
      </c>
      <c r="AO1027" s="26">
        <f>IFERROR(LOG(2)/LOG(1+(AN1027)),AN1027)</f>
        <v>47.298955110429667</v>
      </c>
      <c r="AP1027" s="26">
        <f>AVERAGE(Y1027:Y1033)</f>
        <v>754.14285714285711</v>
      </c>
      <c r="AR1027" s="1">
        <f>Q1027/AL1027*100000</f>
        <v>10.530630562427065</v>
      </c>
      <c r="AS1027" s="25">
        <f>IF(B1028=B1027,IFERROR((AE1027/AE1028)-1,0),0)</f>
        <v>-0.90909090909090906</v>
      </c>
      <c r="AT1027" s="26">
        <f>IFERROR(LOG(2)/LOG(1+(AS1027)),AS1027)</f>
        <v>-0.28906482631788788</v>
      </c>
      <c r="AU1027" s="26">
        <f>AVERAGE(AE1027:AE1033)</f>
        <v>38.142857142857146</v>
      </c>
      <c r="AV1027" s="19">
        <f>ROUNDDOWN(N1027,0)</f>
        <v>43975</v>
      </c>
      <c r="AW1027" s="29" cm="1">
        <f t="array" ref="AW1027">_xlfn.ANCHORARRAY(AV1027)-1</f>
        <v>43974</v>
      </c>
    </row>
    <row r="1028" spans="1:49" x14ac:dyDescent="0.25">
      <c r="A1028">
        <v>20200523</v>
      </c>
      <c r="B1028" s="1" t="s">
        <v>41</v>
      </c>
      <c r="C1028">
        <v>50127</v>
      </c>
      <c r="D1028">
        <v>806310</v>
      </c>
      <c r="E1028">
        <v>1563</v>
      </c>
      <c r="G1028">
        <v>9567</v>
      </c>
      <c r="M1028" s="1" t="s">
        <v>31</v>
      </c>
      <c r="N1028" s="2">
        <v>43974.416666666664</v>
      </c>
      <c r="O1028" s="2">
        <v>43974.25</v>
      </c>
      <c r="P1028" s="1" t="s">
        <v>420</v>
      </c>
      <c r="Q1028">
        <v>2312</v>
      </c>
      <c r="R1028">
        <v>9567</v>
      </c>
      <c r="S1028" s="2">
        <v>43974.25</v>
      </c>
      <c r="T1028" s="1" t="s">
        <v>5771</v>
      </c>
      <c r="U1028" s="1" t="s">
        <v>5772</v>
      </c>
      <c r="V1028" s="1" t="s">
        <v>5773</v>
      </c>
      <c r="W1028">
        <v>50127</v>
      </c>
      <c r="X1028">
        <v>12</v>
      </c>
      <c r="Y1028">
        <v>676</v>
      </c>
      <c r="Z1028" s="1" t="s">
        <v>5774</v>
      </c>
      <c r="AA1028">
        <v>858000</v>
      </c>
      <c r="AB1028">
        <v>856437</v>
      </c>
      <c r="AC1028">
        <v>20941</v>
      </c>
      <c r="AD1028">
        <v>856437</v>
      </c>
      <c r="AE1028">
        <v>44</v>
      </c>
      <c r="AF1028">
        <v>195</v>
      </c>
      <c r="AG1028" s="1" t="s">
        <v>5775</v>
      </c>
      <c r="AH1028">
        <v>0</v>
      </c>
      <c r="AI1028">
        <v>0</v>
      </c>
      <c r="AJ1028" s="1">
        <f>Y1028/0.1</f>
        <v>6760</v>
      </c>
      <c r="AK1028" s="1">
        <f>AC1028-AJ1028</f>
        <v>14181</v>
      </c>
      <c r="AL1028" s="28">
        <f>_xlfn.IFNA(INDEX($BD$2:$BD$53,MATCH(B1028,$BC$2:$BC$53,0)),1000)</f>
        <v>21992985</v>
      </c>
      <c r="AM1028" s="1">
        <f>C1028/AL1028*100000</f>
        <v>227.9226762533599</v>
      </c>
      <c r="AN1028" s="17">
        <f>IF(B1029=B1028,IFERROR((C1028/C1029)-1,0),0)</f>
        <v>1.3670097672443537E-2</v>
      </c>
      <c r="AO1028" s="26">
        <f>IFERROR(LOG(2)/LOG(1+(AN1028)),AN1028)</f>
        <v>51.051146168262811</v>
      </c>
      <c r="AP1028" s="26">
        <f>AVERAGE(Y1028:Y1034)</f>
        <v>759.42857142857144</v>
      </c>
      <c r="AR1028" s="1">
        <f>Q1028/AL1028*100000</f>
        <v>10.512442944875378</v>
      </c>
      <c r="AS1028" s="25">
        <f>IF(B1029=B1028,IFERROR((AE1028/AE1029)-1,0),0)</f>
        <v>-4.3478260869565188E-2</v>
      </c>
      <c r="AT1028" s="26">
        <f>IFERROR(LOG(2)/LOG(1+(AS1028)),AS1028)</f>
        <v>-15.59324401266241</v>
      </c>
      <c r="AU1028" s="26">
        <f>AVERAGE(AE1028:AE1034)</f>
        <v>38.857142857142854</v>
      </c>
      <c r="AV1028" s="19">
        <f>ROUNDDOWN(N1028,0)</f>
        <v>43974</v>
      </c>
      <c r="AW1028" s="29" cm="1">
        <f t="array" ref="AW1028">_xlfn.ANCHORARRAY(AV1028)-1</f>
        <v>43973</v>
      </c>
    </row>
    <row r="1029" spans="1:49" x14ac:dyDescent="0.25">
      <c r="A1029">
        <v>20200522</v>
      </c>
      <c r="B1029" s="1" t="s">
        <v>41</v>
      </c>
      <c r="C1029">
        <v>49451</v>
      </c>
      <c r="D1029">
        <v>786045</v>
      </c>
      <c r="E1029">
        <v>1487</v>
      </c>
      <c r="G1029">
        <v>9372</v>
      </c>
      <c r="M1029" s="1" t="s">
        <v>31</v>
      </c>
      <c r="N1029" s="2">
        <v>43973.402083333334</v>
      </c>
      <c r="O1029" s="2">
        <v>43973.23541666667</v>
      </c>
      <c r="P1029" s="1" t="s">
        <v>459</v>
      </c>
      <c r="Q1029">
        <v>2268</v>
      </c>
      <c r="R1029">
        <v>9372</v>
      </c>
      <c r="S1029" s="2">
        <v>43973.23541666667</v>
      </c>
      <c r="T1029" s="1" t="s">
        <v>5903</v>
      </c>
      <c r="U1029" s="1" t="s">
        <v>5904</v>
      </c>
      <c r="V1029" s="1" t="s">
        <v>5905</v>
      </c>
      <c r="W1029">
        <v>49451</v>
      </c>
      <c r="X1029">
        <v>12</v>
      </c>
      <c r="Y1029">
        <v>776</v>
      </c>
      <c r="Z1029" s="1" t="s">
        <v>5906</v>
      </c>
      <c r="AA1029">
        <v>836983</v>
      </c>
      <c r="AB1029">
        <v>835496</v>
      </c>
      <c r="AC1029">
        <v>21567</v>
      </c>
      <c r="AD1029">
        <v>835496</v>
      </c>
      <c r="AE1029">
        <v>46</v>
      </c>
      <c r="AF1029">
        <v>172</v>
      </c>
      <c r="AG1029" s="1" t="s">
        <v>5907</v>
      </c>
      <c r="AH1029">
        <v>0</v>
      </c>
      <c r="AI1029">
        <v>0</v>
      </c>
      <c r="AJ1029" s="1">
        <f>Y1029/0.1</f>
        <v>7760</v>
      </c>
      <c r="AK1029" s="1">
        <f>AC1029-AJ1029</f>
        <v>13807</v>
      </c>
      <c r="AL1029" s="28">
        <f>_xlfn.IFNA(INDEX($BD$2:$BD$53,MATCH(B1029,$BC$2:$BC$53,0)),1000)</f>
        <v>21992985</v>
      </c>
      <c r="AM1029" s="1">
        <f>C1029/AL1029*100000</f>
        <v>224.84896888712467</v>
      </c>
      <c r="AN1029" s="17">
        <f>IF(B1030=B1029,IFERROR((C1029/C1030)-1,0),0)</f>
        <v>1.594247560349249E-2</v>
      </c>
      <c r="AO1029" s="26">
        <f>IFERROR(LOG(2)/LOG(1+(AN1029)),AN1029)</f>
        <v>43.823674176977363</v>
      </c>
      <c r="AP1029" s="26">
        <f>AVERAGE(Y1029:Y1035)</f>
        <v>891.57142857142856</v>
      </c>
      <c r="AR1029" s="1">
        <f>Q1029/AL1029*100000</f>
        <v>10.312379151806816</v>
      </c>
      <c r="AS1029" s="25">
        <f>IF(B1030=B1029,IFERROR((AE1029/AE1030)-1,0),0)</f>
        <v>-6.1224489795918324E-2</v>
      </c>
      <c r="AT1029" s="26">
        <f>IFERROR(LOG(2)/LOG(1+(AS1029)),AS1029)</f>
        <v>-10.971181245159835</v>
      </c>
      <c r="AU1029" s="26">
        <f>AVERAGE(AE1029:AE1035)</f>
        <v>39.571428571428569</v>
      </c>
      <c r="AV1029" s="19">
        <f>ROUNDDOWN(N1029,0)</f>
        <v>43973</v>
      </c>
      <c r="AW1029" s="29" cm="1">
        <f t="array" ref="AW1029">_xlfn.ANCHORARRAY(AV1029)-1</f>
        <v>43972</v>
      </c>
    </row>
    <row r="1030" spans="1:49" x14ac:dyDescent="0.25">
      <c r="A1030">
        <v>20200521</v>
      </c>
      <c r="B1030" s="1" t="s">
        <v>41</v>
      </c>
      <c r="C1030">
        <v>48675</v>
      </c>
      <c r="D1030">
        <v>765254</v>
      </c>
      <c r="E1030">
        <v>1471</v>
      </c>
      <c r="G1030">
        <v>9200</v>
      </c>
      <c r="M1030" s="1" t="s">
        <v>31</v>
      </c>
      <c r="N1030" s="2">
        <v>43972.42291666667</v>
      </c>
      <c r="O1030" s="2">
        <v>43972.256249999999</v>
      </c>
      <c r="P1030" s="1" t="s">
        <v>487</v>
      </c>
      <c r="Q1030">
        <v>2222</v>
      </c>
      <c r="R1030">
        <v>9200</v>
      </c>
      <c r="S1030" s="2">
        <v>43972.256249999999</v>
      </c>
      <c r="T1030" s="1" t="s">
        <v>5903</v>
      </c>
      <c r="U1030" s="1" t="s">
        <v>5904</v>
      </c>
      <c r="V1030" s="1" t="s">
        <v>5905</v>
      </c>
      <c r="W1030">
        <v>48675</v>
      </c>
      <c r="X1030">
        <v>12</v>
      </c>
      <c r="Y1030">
        <v>1204</v>
      </c>
      <c r="Z1030" s="1" t="s">
        <v>6041</v>
      </c>
      <c r="AA1030">
        <v>815400</v>
      </c>
      <c r="AB1030">
        <v>813929</v>
      </c>
      <c r="AC1030">
        <v>42581</v>
      </c>
      <c r="AD1030">
        <v>813929</v>
      </c>
      <c r="AE1030">
        <v>49</v>
      </c>
      <c r="AF1030">
        <v>266</v>
      </c>
      <c r="AG1030" s="1" t="s">
        <v>6042</v>
      </c>
      <c r="AH1030">
        <v>0</v>
      </c>
      <c r="AI1030">
        <v>0</v>
      </c>
      <c r="AJ1030" s="1">
        <f>Y1030/0.1</f>
        <v>12040</v>
      </c>
      <c r="AK1030" s="1">
        <f>AC1030-AJ1030</f>
        <v>30541</v>
      </c>
      <c r="AL1030" s="28">
        <f>_xlfn.IFNA(INDEX($BD$2:$BD$53,MATCH(B1030,$BC$2:$BC$53,0)),1000)</f>
        <v>21992985</v>
      </c>
      <c r="AM1030" s="1">
        <f>C1030/AL1030*100000</f>
        <v>221.3205710820973</v>
      </c>
      <c r="AN1030" s="17">
        <f>IF(B1031=B1030,IFERROR((C1030/C1031)-1,0),0)</f>
        <v>2.5362853110320049E-2</v>
      </c>
      <c r="AO1030" s="26">
        <f>IFERROR(LOG(2)/LOG(1+(AN1030)),AN1030)</f>
        <v>27.674354275356716</v>
      </c>
      <c r="AP1030" s="26">
        <f>AVERAGE(Y1030:Y1036)</f>
        <v>780.71428571428567</v>
      </c>
      <c r="AR1030" s="1">
        <f>Q1030/AL1030*100000</f>
        <v>10.103221549962409</v>
      </c>
      <c r="AS1030" s="25">
        <f>IF(B1031=B1030,IFERROR((AE1030/AE1031)-1,0),0)</f>
        <v>0.11363636363636354</v>
      </c>
      <c r="AT1030" s="26">
        <f>IFERROR(LOG(2)/LOG(1+(AS1030)),AS1030)</f>
        <v>6.4400529882553004</v>
      </c>
      <c r="AU1030" s="26">
        <f>AVERAGE(AE1030:AE1036)</f>
        <v>39.142857142857146</v>
      </c>
      <c r="AV1030" s="19">
        <f>ROUNDDOWN(N1030,0)</f>
        <v>43972</v>
      </c>
      <c r="AW1030" s="29" cm="1">
        <f t="array" ref="AW1030">_xlfn.ANCHORARRAY(AV1030)-1</f>
        <v>43971</v>
      </c>
    </row>
    <row r="1031" spans="1:49" x14ac:dyDescent="0.25">
      <c r="A1031">
        <v>20200520</v>
      </c>
      <c r="B1031" s="1" t="s">
        <v>41</v>
      </c>
      <c r="C1031">
        <v>47471</v>
      </c>
      <c r="D1031">
        <v>723877</v>
      </c>
      <c r="E1031">
        <v>1357</v>
      </c>
      <c r="F1031">
        <v>472</v>
      </c>
      <c r="G1031">
        <v>8934</v>
      </c>
      <c r="H1031">
        <v>232</v>
      </c>
      <c r="M1031" s="1" t="s">
        <v>35</v>
      </c>
      <c r="N1031" s="2">
        <v>43971.404166666667</v>
      </c>
      <c r="O1031" s="2">
        <v>43971.237500000003</v>
      </c>
      <c r="P1031" s="1" t="s">
        <v>510</v>
      </c>
      <c r="Q1031">
        <v>2173</v>
      </c>
      <c r="R1031">
        <v>8934</v>
      </c>
      <c r="S1031" s="2">
        <v>43971.237500000003</v>
      </c>
      <c r="T1031" s="1" t="s">
        <v>6170</v>
      </c>
      <c r="U1031" s="1" t="s">
        <v>6171</v>
      </c>
      <c r="V1031" s="1" t="s">
        <v>6172</v>
      </c>
      <c r="W1031">
        <v>47471</v>
      </c>
      <c r="X1031">
        <v>12</v>
      </c>
      <c r="Y1031">
        <v>527</v>
      </c>
      <c r="Z1031" s="1" t="s">
        <v>6173</v>
      </c>
      <c r="AA1031">
        <v>772705</v>
      </c>
      <c r="AB1031">
        <v>771348</v>
      </c>
      <c r="AC1031">
        <v>55493</v>
      </c>
      <c r="AD1031">
        <v>771348</v>
      </c>
      <c r="AE1031">
        <v>44</v>
      </c>
      <c r="AF1031">
        <v>190</v>
      </c>
      <c r="AG1031" s="1" t="s">
        <v>6174</v>
      </c>
      <c r="AH1031">
        <v>0</v>
      </c>
      <c r="AI1031">
        <v>0</v>
      </c>
      <c r="AJ1031" s="1">
        <f>Y1031/0.1</f>
        <v>5270</v>
      </c>
      <c r="AK1031" s="1">
        <f>AC1031-AJ1031</f>
        <v>50223</v>
      </c>
      <c r="AL1031" s="28">
        <f>_xlfn.IFNA(INDEX($BD$2:$BD$53,MATCH(B1031,$BC$2:$BC$53,0)),1000)</f>
        <v>21992985</v>
      </c>
      <c r="AM1031" s="1">
        <f>C1031/AL1031*100000</f>
        <v>215.84609819903935</v>
      </c>
      <c r="AN1031" s="17">
        <f>IF(B1032=B1031,IFERROR((C1031/C1032)-1,0),0)</f>
        <v>1.1226141785957822E-2</v>
      </c>
      <c r="AO1031" s="26">
        <f>IFERROR(LOG(2)/LOG(1+(AN1031)),AN1031)</f>
        <v>62.089953888330371</v>
      </c>
      <c r="AP1031" s="26">
        <f>AVERAGE(Y1031:Y1037)</f>
        <v>724.14285714285711</v>
      </c>
      <c r="AR1031" s="1">
        <f>Q1031/AL1031*100000</f>
        <v>9.880423234954236</v>
      </c>
      <c r="AS1031" s="25">
        <f>IF(B1032=B1031,IFERROR((AE1031/AE1032)-1,0),0)</f>
        <v>-0.2142857142857143</v>
      </c>
      <c r="AT1031" s="26">
        <f>IFERROR(LOG(2)/LOG(1+(AS1031)),AS1031)</f>
        <v>-2.8741966696952042</v>
      </c>
      <c r="AU1031" s="26">
        <f>AVERAGE(AE1031:AE1037)</f>
        <v>39.285714285714285</v>
      </c>
      <c r="AV1031" s="19">
        <f>ROUNDDOWN(N1031,0)</f>
        <v>43971</v>
      </c>
      <c r="AW1031" s="29" cm="1">
        <f t="array" ref="AW1031">_xlfn.ANCHORARRAY(AV1031)-1</f>
        <v>43970</v>
      </c>
    </row>
    <row r="1032" spans="1:49" x14ac:dyDescent="0.25">
      <c r="A1032">
        <v>20200519</v>
      </c>
      <c r="B1032" s="1" t="s">
        <v>41</v>
      </c>
      <c r="C1032">
        <v>46944</v>
      </c>
      <c r="D1032">
        <v>668911</v>
      </c>
      <c r="E1032">
        <v>1369</v>
      </c>
      <c r="F1032">
        <v>472</v>
      </c>
      <c r="G1032">
        <v>8744</v>
      </c>
      <c r="H1032">
        <v>232</v>
      </c>
      <c r="M1032" s="1" t="s">
        <v>35</v>
      </c>
      <c r="N1032" s="2">
        <v>43970.438194444447</v>
      </c>
      <c r="O1032" s="2">
        <v>43970.271527777775</v>
      </c>
      <c r="P1032" s="1" t="s">
        <v>534</v>
      </c>
      <c r="Q1032">
        <v>2129</v>
      </c>
      <c r="R1032">
        <v>8744</v>
      </c>
      <c r="S1032" s="2">
        <v>43970.271527777775</v>
      </c>
      <c r="T1032" s="1" t="s">
        <v>6298</v>
      </c>
      <c r="U1032" s="1" t="s">
        <v>6299</v>
      </c>
      <c r="V1032" s="1" t="s">
        <v>6300</v>
      </c>
      <c r="W1032">
        <v>46442</v>
      </c>
      <c r="X1032">
        <v>12</v>
      </c>
      <c r="Y1032">
        <v>502</v>
      </c>
      <c r="Z1032" s="1" t="s">
        <v>6301</v>
      </c>
      <c r="AA1032">
        <v>717224</v>
      </c>
      <c r="AB1032">
        <v>715855</v>
      </c>
      <c r="AC1032">
        <v>39443</v>
      </c>
      <c r="AD1032">
        <v>715855</v>
      </c>
      <c r="AE1032">
        <v>56</v>
      </c>
      <c r="AF1032">
        <v>191</v>
      </c>
      <c r="AG1032" s="1" t="s">
        <v>6302</v>
      </c>
      <c r="AH1032">
        <v>0</v>
      </c>
      <c r="AI1032">
        <v>0</v>
      </c>
      <c r="AJ1032" s="1">
        <f>Y1032/0.1</f>
        <v>5020</v>
      </c>
      <c r="AK1032" s="1">
        <f>AC1032-AJ1032</f>
        <v>34423</v>
      </c>
      <c r="AL1032" s="28">
        <f>_xlfn.IFNA(INDEX($BD$2:$BD$53,MATCH(B1032,$BC$2:$BC$53,0)),1000)</f>
        <v>21992985</v>
      </c>
      <c r="AM1032" s="1">
        <f>C1032/AL1032*100000</f>
        <v>213.44987958660457</v>
      </c>
      <c r="AN1032" s="17">
        <f>IF(B1033=B1032,IFERROR((C1032/C1033)-1,0),0)</f>
        <v>1.0809181344472618E-2</v>
      </c>
      <c r="AO1032" s="26">
        <f>IFERROR(LOG(2)/LOG(1+(AN1032)),AN1032)</f>
        <v>64.471732179710244</v>
      </c>
      <c r="AP1032" s="26">
        <f>AVERAGE(Y1032:Y1038)</f>
        <v>717.28571428571433</v>
      </c>
      <c r="AR1032" s="1">
        <f>Q1032/AL1032*100000</f>
        <v>9.680359441885674</v>
      </c>
      <c r="AS1032" s="25">
        <f>IF(B1033=B1032,IFERROR((AE1032/AE1033)-1,0),0)</f>
        <v>1.3333333333333335</v>
      </c>
      <c r="AT1032" s="26">
        <f>IFERROR(LOG(2)/LOG(1+(AS1032)),AS1032)</f>
        <v>0.81806789910125155</v>
      </c>
      <c r="AU1032" s="26">
        <f>AVERAGE(AE1032:AE1038)</f>
        <v>40</v>
      </c>
      <c r="AV1032" s="19">
        <f>ROUNDDOWN(N1032,0)</f>
        <v>43970</v>
      </c>
      <c r="AW1032" s="29" cm="1">
        <f t="array" ref="AW1032">_xlfn.ANCHORARRAY(AV1032)-1</f>
        <v>43969</v>
      </c>
    </row>
    <row r="1033" spans="1:49" x14ac:dyDescent="0.25">
      <c r="A1033">
        <v>20200518</v>
      </c>
      <c r="B1033" s="1" t="s">
        <v>41</v>
      </c>
      <c r="C1033">
        <v>46442</v>
      </c>
      <c r="D1033">
        <v>629970</v>
      </c>
      <c r="E1033">
        <v>1346</v>
      </c>
      <c r="F1033">
        <v>472</v>
      </c>
      <c r="G1033">
        <v>8553</v>
      </c>
      <c r="H1033">
        <v>232</v>
      </c>
      <c r="M1033" s="1" t="s">
        <v>35</v>
      </c>
      <c r="N1033" s="2">
        <v>43969.394444444442</v>
      </c>
      <c r="O1033" s="2">
        <v>43969.227777777778</v>
      </c>
      <c r="P1033" s="1" t="s">
        <v>558</v>
      </c>
      <c r="Q1033">
        <v>2073</v>
      </c>
      <c r="R1033">
        <v>8553</v>
      </c>
      <c r="S1033" s="2">
        <v>43969.227777777778</v>
      </c>
      <c r="T1033" s="1" t="s">
        <v>6432</v>
      </c>
      <c r="U1033" s="1" t="s">
        <v>6433</v>
      </c>
      <c r="V1033" s="1" t="s">
        <v>6434</v>
      </c>
      <c r="W1033">
        <v>46442</v>
      </c>
      <c r="X1033">
        <v>12</v>
      </c>
      <c r="Y1033">
        <v>854</v>
      </c>
      <c r="Z1033" s="1" t="s">
        <v>6435</v>
      </c>
      <c r="AA1033">
        <v>677758</v>
      </c>
      <c r="AB1033">
        <v>676412</v>
      </c>
      <c r="AC1033">
        <v>24620</v>
      </c>
      <c r="AD1033">
        <v>676412</v>
      </c>
      <c r="AE1033">
        <v>24</v>
      </c>
      <c r="AF1033">
        <v>75</v>
      </c>
      <c r="AG1033" s="1" t="s">
        <v>6436</v>
      </c>
      <c r="AH1033">
        <v>0</v>
      </c>
      <c r="AI1033">
        <v>0</v>
      </c>
      <c r="AJ1033" s="1">
        <f>Y1033/0.1</f>
        <v>8540</v>
      </c>
      <c r="AK1033" s="1">
        <f>AC1033-AJ1033</f>
        <v>16080</v>
      </c>
      <c r="AL1033" s="28">
        <f>_xlfn.IFNA(INDEX($BD$2:$BD$53,MATCH(B1033,$BC$2:$BC$53,0)),1000)</f>
        <v>21992985</v>
      </c>
      <c r="AM1033" s="1">
        <f>C1033/AL1033*100000</f>
        <v>211.16733358386776</v>
      </c>
      <c r="AN1033" s="17">
        <f>IF(B1034=B1033,IFERROR((C1033/C1034)-1,0),0)</f>
        <v>1.8732999912257631E-2</v>
      </c>
      <c r="AO1033" s="26">
        <f>IFERROR(LOG(2)/LOG(1+(AN1033)),AN1033)</f>
        <v>37.346899283189614</v>
      </c>
      <c r="AP1033" s="26">
        <f>AVERAGE(Y1033:Y1039)</f>
        <v>780</v>
      </c>
      <c r="AR1033" s="1">
        <f>Q1033/AL1033*100000</f>
        <v>9.4257327961620483</v>
      </c>
      <c r="AS1033" s="25">
        <f>IF(B1034=B1033,IFERROR((AE1033/AE1034)-1,0),0)</f>
        <v>1.6666666666666665</v>
      </c>
      <c r="AT1033" s="26">
        <f>IFERROR(LOG(2)/LOG(1+(AS1033)),AS1033)</f>
        <v>0.70669505261142385</v>
      </c>
      <c r="AU1033" s="26">
        <f>AVERAGE(AE1033:AE1039)</f>
        <v>38.285714285714285</v>
      </c>
      <c r="AV1033" s="19">
        <f>ROUNDDOWN(N1033,0)</f>
        <v>43969</v>
      </c>
      <c r="AW1033" s="29" cm="1">
        <f t="array" ref="AW1033">_xlfn.ANCHORARRAY(AV1033)-1</f>
        <v>43968</v>
      </c>
    </row>
    <row r="1034" spans="1:49" x14ac:dyDescent="0.25">
      <c r="A1034">
        <v>20200517</v>
      </c>
      <c r="B1034" s="1" t="s">
        <v>41</v>
      </c>
      <c r="C1034">
        <v>45588</v>
      </c>
      <c r="D1034">
        <v>606204</v>
      </c>
      <c r="E1034">
        <v>1479</v>
      </c>
      <c r="F1034">
        <v>472</v>
      </c>
      <c r="G1034">
        <v>8478</v>
      </c>
      <c r="H1034">
        <v>232</v>
      </c>
      <c r="M1034" s="1" t="s">
        <v>35</v>
      </c>
      <c r="N1034" s="2">
        <v>43968.422222222223</v>
      </c>
      <c r="O1034" s="2">
        <v>43968.255555555559</v>
      </c>
      <c r="P1034" s="1" t="s">
        <v>583</v>
      </c>
      <c r="Q1034">
        <v>2049</v>
      </c>
      <c r="R1034">
        <v>8478</v>
      </c>
      <c r="S1034" s="2">
        <v>43968.255555555559</v>
      </c>
      <c r="T1034" s="1" t="s">
        <v>6561</v>
      </c>
      <c r="U1034" s="1" t="s">
        <v>6433</v>
      </c>
      <c r="V1034" s="1" t="s">
        <v>6434</v>
      </c>
      <c r="W1034">
        <v>45588</v>
      </c>
      <c r="X1034">
        <v>12</v>
      </c>
      <c r="Y1034">
        <v>777</v>
      </c>
      <c r="Z1034" s="1" t="s">
        <v>6562</v>
      </c>
      <c r="AA1034">
        <v>653271</v>
      </c>
      <c r="AB1034">
        <v>651792</v>
      </c>
      <c r="AC1034">
        <v>21745</v>
      </c>
      <c r="AD1034">
        <v>651792</v>
      </c>
      <c r="AE1034">
        <v>9</v>
      </c>
      <c r="AF1034">
        <v>85</v>
      </c>
      <c r="AG1034" s="1" t="s">
        <v>6563</v>
      </c>
      <c r="AH1034">
        <v>0</v>
      </c>
      <c r="AI1034">
        <v>0</v>
      </c>
      <c r="AJ1034" s="1">
        <f>Y1034/0.1</f>
        <v>7770</v>
      </c>
      <c r="AK1034" s="1">
        <f>AC1034-AJ1034</f>
        <v>13975</v>
      </c>
      <c r="AL1034" s="28">
        <f>_xlfn.IFNA(INDEX($BD$2:$BD$53,MATCH(B1034,$BC$2:$BC$53,0)),1000)</f>
        <v>21992985</v>
      </c>
      <c r="AM1034" s="1">
        <f>C1034/AL1034*100000</f>
        <v>207.28427723658251</v>
      </c>
      <c r="AN1034" s="17">
        <f>IF(B1035=B1034,IFERROR((C1034/C1035)-1,0),0)</f>
        <v>1.7339492535314971E-2</v>
      </c>
      <c r="AO1034" s="26">
        <f>IFERROR(LOG(2)/LOG(1+(AN1034)),AN1034)</f>
        <v>40.320636348605866</v>
      </c>
      <c r="AP1034" s="26">
        <f>AVERAGE(Y1034:Y1040)</f>
        <v>713.14285714285711</v>
      </c>
      <c r="AR1034" s="1">
        <f>Q1034/AL1034*100000</f>
        <v>9.3166070908519245</v>
      </c>
      <c r="AS1034" s="25">
        <f>IF(B1035=B1034,IFERROR((AE1034/AE1035)-1,0),0)</f>
        <v>-0.81632653061224492</v>
      </c>
      <c r="AT1034" s="26">
        <f>IFERROR(LOG(2)/LOG(1+(AS1034)),AS1034)</f>
        <v>-0.40903394955062577</v>
      </c>
      <c r="AU1034" s="26">
        <f>AVERAGE(AE1034:AE1040)</f>
        <v>36.857142857142854</v>
      </c>
      <c r="AV1034" s="19">
        <f>ROUNDDOWN(N1034,0)</f>
        <v>43968</v>
      </c>
      <c r="AW1034" s="29" cm="1">
        <f t="array" ref="AW1034">_xlfn.ANCHORARRAY(AV1034)-1</f>
        <v>43967</v>
      </c>
    </row>
    <row r="1035" spans="1:49" x14ac:dyDescent="0.25">
      <c r="A1035">
        <v>20200516</v>
      </c>
      <c r="B1035" s="1" t="s">
        <v>41</v>
      </c>
      <c r="C1035">
        <v>44811</v>
      </c>
      <c r="D1035">
        <v>585236</v>
      </c>
      <c r="E1035">
        <v>1676</v>
      </c>
      <c r="F1035">
        <v>472</v>
      </c>
      <c r="G1035">
        <v>8393</v>
      </c>
      <c r="H1035">
        <v>232</v>
      </c>
      <c r="M1035" s="1" t="s">
        <v>35</v>
      </c>
      <c r="N1035" s="2">
        <v>43967.418055555558</v>
      </c>
      <c r="O1035" s="2">
        <v>43967.251388888886</v>
      </c>
      <c r="P1035" s="1" t="s">
        <v>604</v>
      </c>
      <c r="Q1035">
        <v>2040</v>
      </c>
      <c r="R1035">
        <v>8393</v>
      </c>
      <c r="S1035" s="2">
        <v>43967.251388888886</v>
      </c>
      <c r="T1035" s="1" t="s">
        <v>54</v>
      </c>
      <c r="U1035" s="1" t="s">
        <v>54</v>
      </c>
      <c r="V1035" s="1" t="s">
        <v>54</v>
      </c>
      <c r="W1035">
        <v>44811</v>
      </c>
      <c r="X1035">
        <v>12</v>
      </c>
      <c r="Y1035">
        <v>1601</v>
      </c>
      <c r="Z1035" s="1" t="s">
        <v>6701</v>
      </c>
      <c r="AA1035">
        <v>631723</v>
      </c>
      <c r="AB1035">
        <v>630047</v>
      </c>
      <c r="AC1035">
        <v>21210</v>
      </c>
      <c r="AD1035">
        <v>630047</v>
      </c>
      <c r="AE1035">
        <v>49</v>
      </c>
      <c r="AF1035">
        <v>400</v>
      </c>
      <c r="AG1035" s="1" t="s">
        <v>6702</v>
      </c>
      <c r="AH1035">
        <v>0</v>
      </c>
      <c r="AI1035">
        <v>0</v>
      </c>
      <c r="AJ1035" s="1">
        <f>Y1035/0.1</f>
        <v>16010</v>
      </c>
      <c r="AK1035" s="1">
        <f>AC1035-AJ1035</f>
        <v>5200</v>
      </c>
      <c r="AL1035" s="28">
        <f>_xlfn.IFNA(INDEX($BD$2:$BD$53,MATCH(B1035,$BC$2:$BC$53,0)),1000)</f>
        <v>21992985</v>
      </c>
      <c r="AM1035" s="1">
        <f>C1035/AL1035*100000</f>
        <v>203.75133252716719</v>
      </c>
      <c r="AN1035" s="17">
        <f>IF(B1036=B1035,IFERROR((C1035/C1036)-1,0),0)</f>
        <v>3.7051608423976035E-2</v>
      </c>
      <c r="AO1035" s="26">
        <f>IFERROR(LOG(2)/LOG(1+(AN1035)),AN1035)</f>
        <v>19.052085933906351</v>
      </c>
      <c r="AP1035" s="26">
        <f>AVERAGE(Y1035:Y1041)</f>
        <v>687.14285714285711</v>
      </c>
      <c r="AR1035" s="1">
        <f>Q1035/AL1035*100000</f>
        <v>9.2756849513606277</v>
      </c>
      <c r="AS1035" s="25">
        <f>IF(B1036=B1035,IFERROR((AE1035/AE1036)-1,0),0)</f>
        <v>0.13953488372093026</v>
      </c>
      <c r="AT1035" s="26">
        <f>IFERROR(LOG(2)/LOG(1+(AS1035)),AS1035)</f>
        <v>5.3065856113013101</v>
      </c>
      <c r="AU1035" s="26">
        <f>AVERAGE(AE1035:AE1041)</f>
        <v>36.428571428571431</v>
      </c>
      <c r="AV1035" s="19">
        <f>ROUNDDOWN(N1035,0)</f>
        <v>43967</v>
      </c>
      <c r="AW1035" s="29" cm="1">
        <f t="array" ref="AW1035">_xlfn.ANCHORARRAY(AV1035)-1</f>
        <v>43966</v>
      </c>
    </row>
    <row r="1036" spans="1:49" x14ac:dyDescent="0.25">
      <c r="A1036">
        <v>20200515</v>
      </c>
      <c r="B1036" s="1" t="s">
        <v>41</v>
      </c>
      <c r="C1036">
        <v>43210</v>
      </c>
      <c r="D1036">
        <v>565627</v>
      </c>
      <c r="E1036">
        <v>1228</v>
      </c>
      <c r="F1036">
        <v>472</v>
      </c>
      <c r="G1036">
        <v>7993</v>
      </c>
      <c r="H1036">
        <v>232</v>
      </c>
      <c r="M1036" s="1" t="s">
        <v>35</v>
      </c>
      <c r="N1036" s="2">
        <v>43965.522916666669</v>
      </c>
      <c r="O1036" s="2">
        <v>43965.356249999997</v>
      </c>
      <c r="P1036" s="1" t="s">
        <v>624</v>
      </c>
      <c r="Q1036">
        <v>1991</v>
      </c>
      <c r="R1036">
        <v>7993</v>
      </c>
      <c r="S1036" s="2">
        <v>43965.356249999997</v>
      </c>
      <c r="T1036" s="1" t="s">
        <v>54</v>
      </c>
      <c r="U1036" s="1" t="s">
        <v>54</v>
      </c>
      <c r="V1036" s="1" t="s">
        <v>54</v>
      </c>
      <c r="W1036">
        <v>43210</v>
      </c>
      <c r="X1036">
        <v>12</v>
      </c>
      <c r="Y1036">
        <v>0</v>
      </c>
      <c r="Z1036" s="1" t="s">
        <v>2527</v>
      </c>
      <c r="AA1036">
        <v>610065</v>
      </c>
      <c r="AB1036">
        <v>608837</v>
      </c>
      <c r="AC1036">
        <v>0</v>
      </c>
      <c r="AD1036">
        <v>608837</v>
      </c>
      <c r="AE1036">
        <v>43</v>
      </c>
      <c r="AF1036">
        <v>0</v>
      </c>
      <c r="AG1036" s="1" t="s">
        <v>6823</v>
      </c>
      <c r="AH1036">
        <v>0</v>
      </c>
      <c r="AI1036">
        <v>0</v>
      </c>
      <c r="AJ1036" s="1">
        <f>Y1036/0.1</f>
        <v>0</v>
      </c>
      <c r="AK1036" s="1">
        <f>AC1036-AJ1036</f>
        <v>0</v>
      </c>
      <c r="AL1036" s="28">
        <f>_xlfn.IFNA(INDEX($BD$2:$BD$53,MATCH(B1036,$BC$2:$BC$53,0)),1000)</f>
        <v>21992985</v>
      </c>
      <c r="AM1036" s="1">
        <f>C1036/AL1036*100000</f>
        <v>196.47173860210427</v>
      </c>
      <c r="AN1036" s="17">
        <f>IF(B1037=B1036,IFERROR((C1036/C1037)-1,0),0)</f>
        <v>0</v>
      </c>
      <c r="AO1036" s="26">
        <f>IFERROR(LOG(2)/LOG(1+(AN1036)),AN1036)</f>
        <v>0</v>
      </c>
      <c r="AP1036" s="26">
        <f>AVERAGE(Y1036:Y1042)</f>
        <v>573</v>
      </c>
      <c r="AR1036" s="1">
        <f>Q1036/AL1036*100000</f>
        <v>9.0528866363524561</v>
      </c>
      <c r="AS1036" s="25">
        <f>IF(B1037=B1036,IFERROR((AE1036/AE1037)-1,0),0)</f>
        <v>-0.14000000000000001</v>
      </c>
      <c r="AT1036" s="26">
        <f>IFERROR(LOG(2)/LOG(1+(AS1036)),AS1036)</f>
        <v>-4.5957691288088807</v>
      </c>
      <c r="AU1036" s="26">
        <f>AVERAGE(AE1036:AE1042)</f>
        <v>36.142857142857146</v>
      </c>
      <c r="AV1036" s="19">
        <f>ROUNDDOWN(N1036,0)</f>
        <v>43965</v>
      </c>
      <c r="AW1036" s="29" cm="1">
        <f t="array" ref="AW1036">_xlfn.ANCHORARRAY(AV1036)-1</f>
        <v>43964</v>
      </c>
    </row>
    <row r="1037" spans="1:49" x14ac:dyDescent="0.25">
      <c r="A1037">
        <v>20200514</v>
      </c>
      <c r="B1037" s="1" t="s">
        <v>41</v>
      </c>
      <c r="C1037">
        <v>43210</v>
      </c>
      <c r="D1037">
        <v>565627</v>
      </c>
      <c r="E1037">
        <v>1228</v>
      </c>
      <c r="F1037">
        <v>472</v>
      </c>
      <c r="G1037">
        <v>7993</v>
      </c>
      <c r="H1037">
        <v>232</v>
      </c>
      <c r="M1037" s="1" t="s">
        <v>35</v>
      </c>
      <c r="N1037" s="2">
        <v>43965.522916666669</v>
      </c>
      <c r="O1037" s="2">
        <v>43965.356249999997</v>
      </c>
      <c r="P1037" s="1" t="s">
        <v>624</v>
      </c>
      <c r="Q1037">
        <v>1948</v>
      </c>
      <c r="R1037">
        <v>7993</v>
      </c>
      <c r="S1037" s="2">
        <v>43965.356249999997</v>
      </c>
      <c r="T1037" s="1" t="s">
        <v>54</v>
      </c>
      <c r="U1037" s="1" t="s">
        <v>54</v>
      </c>
      <c r="V1037" s="1" t="s">
        <v>54</v>
      </c>
      <c r="W1037">
        <v>43210</v>
      </c>
      <c r="X1037">
        <v>12</v>
      </c>
      <c r="Y1037">
        <v>808</v>
      </c>
      <c r="Z1037" s="1" t="s">
        <v>6947</v>
      </c>
      <c r="AA1037">
        <v>610065</v>
      </c>
      <c r="AB1037">
        <v>608837</v>
      </c>
      <c r="AC1037">
        <v>14074</v>
      </c>
      <c r="AD1037">
        <v>608837</v>
      </c>
      <c r="AE1037">
        <v>50</v>
      </c>
      <c r="AF1037">
        <v>158</v>
      </c>
      <c r="AG1037" s="1" t="s">
        <v>6948</v>
      </c>
      <c r="AH1037">
        <v>0</v>
      </c>
      <c r="AI1037">
        <v>0</v>
      </c>
      <c r="AJ1037" s="1">
        <f>Y1037/0.1</f>
        <v>8080</v>
      </c>
      <c r="AK1037" s="1">
        <f>AC1037-AJ1037</f>
        <v>5994</v>
      </c>
      <c r="AL1037" s="28">
        <f>_xlfn.IFNA(INDEX($BD$2:$BD$53,MATCH(B1037,$BC$2:$BC$53,0)),1000)</f>
        <v>21992985</v>
      </c>
      <c r="AM1037" s="1">
        <f>C1037/AL1037*100000</f>
        <v>196.47173860210427</v>
      </c>
      <c r="AN1037" s="17">
        <f>IF(B1038=B1037,IFERROR((C1037/C1038)-1,0),0)</f>
        <v>1.9055704919579197E-2</v>
      </c>
      <c r="AO1037" s="26">
        <f>IFERROR(LOG(2)/LOG(1+(AN1037)),AN1037)</f>
        <v>36.720268833847804</v>
      </c>
      <c r="AP1037" s="26">
        <f>AVERAGE(Y1037:Y1043)</f>
        <v>626</v>
      </c>
      <c r="AR1037" s="1">
        <f>Q1037/AL1037*100000</f>
        <v>8.8573697476718145</v>
      </c>
      <c r="AS1037" s="25">
        <f>IF(B1038=B1037,IFERROR((AE1037/AE1038)-1,0),0)</f>
        <v>2.0408163265306145E-2</v>
      </c>
      <c r="AT1037" s="26">
        <f>IFERROR(LOG(2)/LOG(1+(AS1037)),AS1037)</f>
        <v>34.309618491520638</v>
      </c>
      <c r="AU1037" s="26">
        <f>AVERAGE(AE1037:AE1043)</f>
        <v>40.142857142857146</v>
      </c>
      <c r="AV1037" s="19">
        <f>ROUNDDOWN(N1037,0)</f>
        <v>43965</v>
      </c>
      <c r="AW1037" s="29" cm="1">
        <f t="array" ref="AW1037">_xlfn.ANCHORARRAY(AV1037)-1</f>
        <v>43964</v>
      </c>
    </row>
    <row r="1038" spans="1:49" x14ac:dyDescent="0.25">
      <c r="A1038">
        <v>20200513</v>
      </c>
      <c r="B1038" s="1" t="s">
        <v>41</v>
      </c>
      <c r="C1038">
        <v>42402</v>
      </c>
      <c r="D1038">
        <v>552361</v>
      </c>
      <c r="E1038">
        <v>1191</v>
      </c>
      <c r="G1038">
        <v>7835</v>
      </c>
      <c r="M1038" s="1" t="s">
        <v>35</v>
      </c>
      <c r="N1038" s="2">
        <v>43964.404861111114</v>
      </c>
      <c r="O1038" s="2">
        <v>43964.238194444442</v>
      </c>
      <c r="P1038" s="1" t="s">
        <v>672</v>
      </c>
      <c r="Q1038">
        <v>1898</v>
      </c>
      <c r="R1038">
        <v>7835</v>
      </c>
      <c r="S1038" s="2">
        <v>43964.238194444442</v>
      </c>
      <c r="T1038" s="1" t="s">
        <v>54</v>
      </c>
      <c r="U1038" s="1" t="s">
        <v>54</v>
      </c>
      <c r="V1038" s="1" t="s">
        <v>54</v>
      </c>
      <c r="W1038">
        <v>42402</v>
      </c>
      <c r="X1038">
        <v>12</v>
      </c>
      <c r="Y1038">
        <v>479</v>
      </c>
      <c r="Z1038" s="1" t="s">
        <v>7068</v>
      </c>
      <c r="AA1038">
        <v>595954</v>
      </c>
      <c r="AB1038">
        <v>594763</v>
      </c>
      <c r="AC1038">
        <v>15159</v>
      </c>
      <c r="AD1038">
        <v>594763</v>
      </c>
      <c r="AE1038">
        <v>49</v>
      </c>
      <c r="AF1038">
        <v>181</v>
      </c>
      <c r="AG1038" s="1" t="s">
        <v>7069</v>
      </c>
      <c r="AH1038">
        <v>0</v>
      </c>
      <c r="AI1038">
        <v>0</v>
      </c>
      <c r="AJ1038" s="1">
        <f>Y1038/0.1</f>
        <v>4790</v>
      </c>
      <c r="AK1038" s="1">
        <f>AC1038-AJ1038</f>
        <v>10369</v>
      </c>
      <c r="AL1038" s="28">
        <f>_xlfn.IFNA(INDEX($BD$2:$BD$53,MATCH(B1038,$BC$2:$BC$53,0)),1000)</f>
        <v>21992985</v>
      </c>
      <c r="AM1038" s="1">
        <f>C1038/AL1038*100000</f>
        <v>192.79783985666339</v>
      </c>
      <c r="AN1038" s="17">
        <f>IF(B1039=B1038,IFERROR((C1038/C1039)-1,0),0)</f>
        <v>1.1425709037998333E-2</v>
      </c>
      <c r="AO1038" s="26">
        <f>IFERROR(LOG(2)/LOG(1+(AN1038)),AN1038)</f>
        <v>61.011489906978134</v>
      </c>
      <c r="AP1038" s="26">
        <f>AVERAGE(Y1038:Y1044)</f>
        <v>628.57142857142856</v>
      </c>
      <c r="AR1038" s="1">
        <f>Q1038/AL1038*100000</f>
        <v>8.6300245282757206</v>
      </c>
      <c r="AS1038" s="25">
        <f>IF(B1039=B1038,IFERROR((AE1038/AE1039)-1,0),0)</f>
        <v>0.11363636363636354</v>
      </c>
      <c r="AT1038" s="26">
        <f>IFERROR(LOG(2)/LOG(1+(AS1038)),AS1038)</f>
        <v>6.4400529882553004</v>
      </c>
      <c r="AU1038" s="26">
        <f>AVERAGE(AE1038:AE1044)</f>
        <v>41.857142857142854</v>
      </c>
      <c r="AV1038" s="19">
        <f>ROUNDDOWN(N1038,0)</f>
        <v>43964</v>
      </c>
      <c r="AW1038" s="29" cm="1">
        <f t="array" ref="AW1038">_xlfn.ANCHORARRAY(AV1038)-1</f>
        <v>43963</v>
      </c>
    </row>
    <row r="1039" spans="1:49" x14ac:dyDescent="0.25">
      <c r="A1039">
        <v>20200512</v>
      </c>
      <c r="B1039" s="1" t="s">
        <v>41</v>
      </c>
      <c r="C1039">
        <v>41923</v>
      </c>
      <c r="D1039">
        <v>537681</v>
      </c>
      <c r="E1039">
        <v>1064</v>
      </c>
      <c r="G1039">
        <v>7654</v>
      </c>
      <c r="M1039" s="1" t="s">
        <v>35</v>
      </c>
      <c r="N1039" s="2">
        <v>43963.394444444442</v>
      </c>
      <c r="O1039" s="2">
        <v>43963.227777777778</v>
      </c>
      <c r="P1039" s="1" t="s">
        <v>698</v>
      </c>
      <c r="Q1039">
        <v>1849</v>
      </c>
      <c r="R1039">
        <v>7654</v>
      </c>
      <c r="S1039" s="2">
        <v>43963.227777777778</v>
      </c>
      <c r="T1039" s="1" t="s">
        <v>54</v>
      </c>
      <c r="U1039" s="1" t="s">
        <v>54</v>
      </c>
      <c r="V1039" s="1" t="s">
        <v>54</v>
      </c>
      <c r="W1039">
        <v>41923</v>
      </c>
      <c r="X1039">
        <v>12</v>
      </c>
      <c r="Y1039">
        <v>941</v>
      </c>
      <c r="Z1039" s="1" t="s">
        <v>7191</v>
      </c>
      <c r="AA1039">
        <v>580668</v>
      </c>
      <c r="AB1039">
        <v>579604</v>
      </c>
      <c r="AC1039">
        <v>18547</v>
      </c>
      <c r="AD1039">
        <v>579604</v>
      </c>
      <c r="AE1039">
        <v>44</v>
      </c>
      <c r="AF1039">
        <v>196</v>
      </c>
      <c r="AG1039" s="1" t="s">
        <v>7192</v>
      </c>
      <c r="AH1039">
        <v>0</v>
      </c>
      <c r="AI1039">
        <v>0</v>
      </c>
      <c r="AJ1039" s="1">
        <f>Y1039/0.1</f>
        <v>9410</v>
      </c>
      <c r="AK1039" s="1">
        <f>AC1039-AJ1039</f>
        <v>9137</v>
      </c>
      <c r="AL1039" s="28">
        <f>_xlfn.IFNA(INDEX($BD$2:$BD$53,MATCH(B1039,$BC$2:$BC$53,0)),1000)</f>
        <v>21992985</v>
      </c>
      <c r="AM1039" s="1">
        <f>C1039/AL1039*100000</f>
        <v>190.61987265484879</v>
      </c>
      <c r="AN1039" s="17">
        <f>IF(B1040=B1039,IFERROR((C1039/C1040)-1,0),0)</f>
        <v>2.2961300082963154E-2</v>
      </c>
      <c r="AO1039" s="26">
        <f>IFERROR(LOG(2)/LOG(1+(AN1039)),AN1039)</f>
        <v>30.532890095973652</v>
      </c>
      <c r="AP1039" s="26">
        <f>AVERAGE(Y1039:Y1045)</f>
        <v>640.57142857142856</v>
      </c>
      <c r="AR1039" s="1">
        <f>Q1039/AL1039*100000</f>
        <v>8.407226213267549</v>
      </c>
      <c r="AS1039" s="25">
        <f>IF(B1040=B1039,IFERROR((AE1039/AE1040)-1,0),0)</f>
        <v>2.1428571428571428</v>
      </c>
      <c r="AT1039" s="26">
        <f>IFERROR(LOG(2)/LOG(1+(AS1039)),AS1039)</f>
        <v>0.60529877460913739</v>
      </c>
      <c r="AU1039" s="26">
        <f>AVERAGE(AE1039:AE1045)</f>
        <v>44.714285714285715</v>
      </c>
      <c r="AV1039" s="19">
        <f>ROUNDDOWN(N1039,0)</f>
        <v>43963</v>
      </c>
      <c r="AW1039" s="29" cm="1">
        <f t="array" ref="AW1039">_xlfn.ANCHORARRAY(AV1039)-1</f>
        <v>43962</v>
      </c>
    </row>
    <row r="1040" spans="1:49" x14ac:dyDescent="0.25">
      <c r="A1040">
        <v>20200511</v>
      </c>
      <c r="B1040" s="1" t="s">
        <v>41</v>
      </c>
      <c r="C1040">
        <v>40982</v>
      </c>
      <c r="D1040">
        <v>520075</v>
      </c>
      <c r="E1040">
        <v>1080</v>
      </c>
      <c r="G1040">
        <v>7458</v>
      </c>
      <c r="M1040" s="1" t="s">
        <v>28</v>
      </c>
      <c r="N1040" s="2">
        <v>43962.396527777775</v>
      </c>
      <c r="O1040" s="2">
        <v>43962.229861111111</v>
      </c>
      <c r="P1040" s="1" t="s">
        <v>721</v>
      </c>
      <c r="Q1040">
        <v>1805</v>
      </c>
      <c r="R1040">
        <v>7458</v>
      </c>
      <c r="S1040" s="2">
        <v>43962.229861111111</v>
      </c>
      <c r="T1040" s="1" t="s">
        <v>54</v>
      </c>
      <c r="U1040" s="1" t="s">
        <v>54</v>
      </c>
      <c r="V1040" s="1" t="s">
        <v>54</v>
      </c>
      <c r="W1040">
        <v>40982</v>
      </c>
      <c r="X1040">
        <v>12</v>
      </c>
      <c r="Y1040">
        <v>386</v>
      </c>
      <c r="Z1040" s="1" t="s">
        <v>7316</v>
      </c>
      <c r="AA1040">
        <v>562137</v>
      </c>
      <c r="AB1040">
        <v>561057</v>
      </c>
      <c r="AC1040">
        <v>22109</v>
      </c>
      <c r="AD1040">
        <v>561057</v>
      </c>
      <c r="AE1040">
        <v>14</v>
      </c>
      <c r="AF1040">
        <v>54</v>
      </c>
      <c r="AG1040" s="1" t="s">
        <v>7317</v>
      </c>
      <c r="AH1040">
        <v>0</v>
      </c>
      <c r="AI1040">
        <v>0</v>
      </c>
      <c r="AJ1040" s="1">
        <f>Y1040/0.1</f>
        <v>3860</v>
      </c>
      <c r="AK1040" s="1">
        <f>AC1040-AJ1040</f>
        <v>18249</v>
      </c>
      <c r="AL1040" s="28">
        <f>_xlfn.IFNA(INDEX($BD$2:$BD$53,MATCH(B1040,$BC$2:$BC$53,0)),1000)</f>
        <v>21992985</v>
      </c>
      <c r="AM1040" s="1">
        <f>C1040/AL1040*100000</f>
        <v>186.34123562581433</v>
      </c>
      <c r="AN1040" s="17">
        <f>IF(B1041=B1040,IFERROR((C1040/C1041)-1,0),0)</f>
        <v>9.5083259434427525E-3</v>
      </c>
      <c r="AO1040" s="26">
        <f>IFERROR(LOG(2)/LOG(1+(AN1040)),AN1040)</f>
        <v>73.244998315672433</v>
      </c>
      <c r="AP1040" s="26">
        <f>AVERAGE(Y1040:Y1046)</f>
        <v>583.57142857142856</v>
      </c>
      <c r="AR1040" s="1">
        <f>Q1040/AL1040*100000</f>
        <v>8.207162420198987</v>
      </c>
      <c r="AS1040" s="25">
        <f>IF(B1041=B1040,IFERROR((AE1040/AE1041)-1,0),0)</f>
        <v>1.3333333333333335</v>
      </c>
      <c r="AT1040" s="26">
        <f>IFERROR(LOG(2)/LOG(1+(AS1040)),AS1040)</f>
        <v>0.81806789910125155</v>
      </c>
      <c r="AU1040" s="26">
        <f>AVERAGE(AE1040:AE1046)</f>
        <v>54.571428571428569</v>
      </c>
      <c r="AV1040" s="19">
        <f>ROUNDDOWN(N1040,0)</f>
        <v>43962</v>
      </c>
      <c r="AW1040" s="29" cm="1">
        <f t="array" ref="AW1040">_xlfn.ANCHORARRAY(AV1040)-1</f>
        <v>43961</v>
      </c>
    </row>
    <row r="1041" spans="1:49" x14ac:dyDescent="0.25">
      <c r="A1041">
        <v>20200510</v>
      </c>
      <c r="B1041" s="1" t="s">
        <v>41</v>
      </c>
      <c r="C1041">
        <v>40596</v>
      </c>
      <c r="D1041">
        <v>498352</v>
      </c>
      <c r="E1041">
        <v>1265</v>
      </c>
      <c r="G1041">
        <v>7404</v>
      </c>
      <c r="M1041" s="1" t="s">
        <v>28</v>
      </c>
      <c r="N1041" s="2">
        <v>43961.494444444441</v>
      </c>
      <c r="O1041" s="2">
        <v>43961.327777777777</v>
      </c>
      <c r="P1041" s="1" t="s">
        <v>744</v>
      </c>
      <c r="Q1041">
        <v>1791</v>
      </c>
      <c r="R1041">
        <v>7404</v>
      </c>
      <c r="S1041" s="2">
        <v>43961.327777777777</v>
      </c>
      <c r="T1041" s="1" t="s">
        <v>54</v>
      </c>
      <c r="U1041" s="1" t="s">
        <v>54</v>
      </c>
      <c r="V1041" s="1" t="s">
        <v>54</v>
      </c>
      <c r="W1041">
        <v>40596</v>
      </c>
      <c r="X1041">
        <v>12</v>
      </c>
      <c r="Y1041">
        <v>595</v>
      </c>
      <c r="Z1041" s="1" t="s">
        <v>7432</v>
      </c>
      <c r="AA1041">
        <v>540213</v>
      </c>
      <c r="AB1041">
        <v>538948</v>
      </c>
      <c r="AC1041">
        <v>11217</v>
      </c>
      <c r="AD1041">
        <v>538948</v>
      </c>
      <c r="AE1041">
        <v>6</v>
      </c>
      <c r="AF1041">
        <v>79</v>
      </c>
      <c r="AG1041" s="1" t="s">
        <v>7433</v>
      </c>
      <c r="AH1041">
        <v>0</v>
      </c>
      <c r="AI1041">
        <v>0</v>
      </c>
      <c r="AJ1041" s="1">
        <f>Y1041/0.1</f>
        <v>5950</v>
      </c>
      <c r="AK1041" s="1">
        <f>AC1041-AJ1041</f>
        <v>5267</v>
      </c>
      <c r="AL1041" s="28">
        <f>_xlfn.IFNA(INDEX($BD$2:$BD$53,MATCH(B1041,$BC$2:$BC$53,0)),1000)</f>
        <v>21992985</v>
      </c>
      <c r="AM1041" s="1">
        <f>C1041/AL1041*100000</f>
        <v>184.58613053207648</v>
      </c>
      <c r="AN1041" s="17">
        <f>IF(B1042=B1041,IFERROR((C1041/C1042)-1,0),0)</f>
        <v>1.487462813429663E-2</v>
      </c>
      <c r="AO1041" s="26">
        <f>IFERROR(LOG(2)/LOG(1+(AN1041)),AN1041)</f>
        <v>46.945015467367469</v>
      </c>
      <c r="AP1041" s="26">
        <f>AVERAGE(Y1041:Y1047)</f>
        <v>645.42857142857144</v>
      </c>
      <c r="AR1041" s="1">
        <f>Q1041/AL1041*100000</f>
        <v>8.1435057587680788</v>
      </c>
      <c r="AS1041" s="25">
        <f>IF(B1042=B1041,IFERROR((AE1041/AE1042)-1,0),0)</f>
        <v>-0.87234042553191493</v>
      </c>
      <c r="AT1041" s="26">
        <f>IFERROR(LOG(2)/LOG(1+(AS1041)),AS1041)</f>
        <v>-0.33674270154489699</v>
      </c>
      <c r="AU1041" s="26">
        <f>AVERAGE(AE1041:AE1047)</f>
        <v>55.428571428571431</v>
      </c>
      <c r="AV1041" s="19">
        <f>ROUNDDOWN(N1041,0)</f>
        <v>43961</v>
      </c>
      <c r="AW1041" s="29" cm="1">
        <f t="array" ref="AW1041">_xlfn.ANCHORARRAY(AV1041)-1</f>
        <v>43960</v>
      </c>
    </row>
    <row r="1042" spans="1:49" x14ac:dyDescent="0.25">
      <c r="A1042">
        <v>20200509</v>
      </c>
      <c r="B1042" s="1" t="s">
        <v>41</v>
      </c>
      <c r="C1042">
        <v>40001</v>
      </c>
      <c r="D1042">
        <v>487730</v>
      </c>
      <c r="E1042">
        <v>1452</v>
      </c>
      <c r="G1042">
        <v>7325</v>
      </c>
      <c r="M1042" s="1" t="s">
        <v>28</v>
      </c>
      <c r="N1042" s="2">
        <v>43960.443749999999</v>
      </c>
      <c r="O1042" s="2">
        <v>43960.277083333334</v>
      </c>
      <c r="P1042" s="1" t="s">
        <v>770</v>
      </c>
      <c r="Q1042">
        <v>1785</v>
      </c>
      <c r="R1042">
        <v>7325</v>
      </c>
      <c r="S1042" s="2">
        <v>43960.277083333334</v>
      </c>
      <c r="T1042" s="1" t="s">
        <v>54</v>
      </c>
      <c r="U1042" s="1" t="s">
        <v>54</v>
      </c>
      <c r="V1042" s="1" t="s">
        <v>54</v>
      </c>
      <c r="W1042">
        <v>40001</v>
      </c>
      <c r="X1042">
        <v>12</v>
      </c>
      <c r="Y1042">
        <v>802</v>
      </c>
      <c r="Z1042" s="1" t="s">
        <v>7544</v>
      </c>
      <c r="AA1042">
        <v>529183</v>
      </c>
      <c r="AB1042">
        <v>527731</v>
      </c>
      <c r="AC1042">
        <v>14390</v>
      </c>
      <c r="AD1042">
        <v>527731</v>
      </c>
      <c r="AE1042">
        <v>47</v>
      </c>
      <c r="AF1042">
        <v>168</v>
      </c>
      <c r="AG1042" s="1" t="s">
        <v>7545</v>
      </c>
      <c r="AH1042">
        <v>0</v>
      </c>
      <c r="AI1042">
        <v>0</v>
      </c>
      <c r="AJ1042" s="1">
        <f>Y1042/0.1</f>
        <v>8020</v>
      </c>
      <c r="AK1042" s="1">
        <f>AC1042-AJ1042</f>
        <v>6370</v>
      </c>
      <c r="AL1042" s="28">
        <f>_xlfn.IFNA(INDEX($BD$2:$BD$53,MATCH(B1042,$BC$2:$BC$53,0)),1000)</f>
        <v>21992985</v>
      </c>
      <c r="AM1042" s="1">
        <f>C1042/AL1042*100000</f>
        <v>181.88072242126296</v>
      </c>
      <c r="AN1042" s="17">
        <f>IF(B1043=B1042,IFERROR((C1042/C1043)-1,0),0)</f>
        <v>2.0459705604734868E-2</v>
      </c>
      <c r="AO1042" s="26">
        <f>IFERROR(LOG(2)/LOG(1+(AN1042)),AN1042)</f>
        <v>34.224052518041326</v>
      </c>
      <c r="AP1042" s="26">
        <f>AVERAGE(Y1042:Y1048)</f>
        <v>648.28571428571433</v>
      </c>
      <c r="AR1042" s="1">
        <f>Q1042/AL1042*100000</f>
        <v>8.1162243324405487</v>
      </c>
      <c r="AS1042" s="25">
        <f>IF(B1043=B1042,IFERROR((AE1042/AE1043)-1,0),0)</f>
        <v>-0.3380281690140845</v>
      </c>
      <c r="AT1042" s="26">
        <f>IFERROR(LOG(2)/LOG(1+(AS1042)),AS1042)</f>
        <v>-1.6802253351046512</v>
      </c>
      <c r="AU1042" s="26">
        <f>AVERAGE(AE1042:AE1048)</f>
        <v>56.714285714285715</v>
      </c>
      <c r="AV1042" s="19">
        <f>ROUNDDOWN(N1042,0)</f>
        <v>43960</v>
      </c>
      <c r="AW1042" s="29" cm="1">
        <f t="array" ref="AW1042">_xlfn.ANCHORARRAY(AV1042)-1</f>
        <v>43959</v>
      </c>
    </row>
    <row r="1043" spans="1:49" x14ac:dyDescent="0.25">
      <c r="A1043">
        <v>20200508</v>
      </c>
      <c r="B1043" s="1" t="s">
        <v>41</v>
      </c>
      <c r="C1043">
        <v>39199</v>
      </c>
      <c r="D1043">
        <v>474142</v>
      </c>
      <c r="E1043">
        <v>1433</v>
      </c>
      <c r="G1043">
        <v>7157</v>
      </c>
      <c r="M1043" s="1" t="s">
        <v>33</v>
      </c>
      <c r="N1043" s="2">
        <v>43959.423611111109</v>
      </c>
      <c r="O1043" s="2">
        <v>43959.256944444445</v>
      </c>
      <c r="P1043" s="1" t="s">
        <v>792</v>
      </c>
      <c r="Q1043">
        <v>1738</v>
      </c>
      <c r="R1043">
        <v>7157</v>
      </c>
      <c r="S1043" s="2">
        <v>43959.256944444445</v>
      </c>
      <c r="T1043" s="1" t="s">
        <v>54</v>
      </c>
      <c r="U1043" s="1" t="s">
        <v>54</v>
      </c>
      <c r="V1043" s="1" t="s">
        <v>54</v>
      </c>
      <c r="W1043">
        <v>39199</v>
      </c>
      <c r="X1043">
        <v>12</v>
      </c>
      <c r="Y1043">
        <v>371</v>
      </c>
      <c r="Z1043" s="1" t="s">
        <v>7657</v>
      </c>
      <c r="AA1043">
        <v>514774</v>
      </c>
      <c r="AB1043">
        <v>513341</v>
      </c>
      <c r="AC1043">
        <v>20391</v>
      </c>
      <c r="AD1043">
        <v>513341</v>
      </c>
      <c r="AE1043">
        <v>71</v>
      </c>
      <c r="AF1043">
        <v>167</v>
      </c>
      <c r="AG1043" s="1" t="s">
        <v>7658</v>
      </c>
      <c r="AH1043">
        <v>0</v>
      </c>
      <c r="AI1043">
        <v>0</v>
      </c>
      <c r="AJ1043" s="1">
        <f>Y1043/0.1</f>
        <v>3710</v>
      </c>
      <c r="AK1043" s="1">
        <f>AC1043-AJ1043</f>
        <v>16681</v>
      </c>
      <c r="AL1043" s="28">
        <f>_xlfn.IFNA(INDEX($BD$2:$BD$53,MATCH(B1043,$BC$2:$BC$53,0)),1000)</f>
        <v>21992985</v>
      </c>
      <c r="AM1043" s="1">
        <f>C1043/AL1043*100000</f>
        <v>178.23410510214964</v>
      </c>
      <c r="AN1043" s="17">
        <f>IF(B1044=B1043,IFERROR((C1043/C1044)-1,0),0)</f>
        <v>9.5549603379003756E-3</v>
      </c>
      <c r="AO1043" s="26">
        <f>IFERROR(LOG(2)/LOG(1+(AN1043)),AN1043)</f>
        <v>72.889201456185205</v>
      </c>
      <c r="AP1043" s="26">
        <f>AVERAGE(Y1043:Y1049)</f>
        <v>638.71428571428567</v>
      </c>
      <c r="AR1043" s="1">
        <f>Q1043/AL1043*100000</f>
        <v>7.9025198262082208</v>
      </c>
      <c r="AS1043" s="25">
        <f>IF(B1044=B1043,IFERROR((AE1043/AE1044)-1,0),0)</f>
        <v>0.14516129032258074</v>
      </c>
      <c r="AT1043" s="26">
        <f>IFERROR(LOG(2)/LOG(1+(AS1043)),AS1043)</f>
        <v>5.1137604825637073</v>
      </c>
      <c r="AU1043" s="26">
        <f>AVERAGE(AE1043:AE1049)</f>
        <v>60.571428571428569</v>
      </c>
      <c r="AV1043" s="19">
        <f>ROUNDDOWN(N1043,0)</f>
        <v>43959</v>
      </c>
      <c r="AW1043" s="29" cm="1">
        <f t="array" ref="AW1043">_xlfn.ANCHORARRAY(AV1043)-1</f>
        <v>43958</v>
      </c>
    </row>
    <row r="1044" spans="1:49" x14ac:dyDescent="0.25">
      <c r="A1044">
        <v>20200507</v>
      </c>
      <c r="B1044" s="1" t="s">
        <v>41</v>
      </c>
      <c r="C1044">
        <v>38828</v>
      </c>
      <c r="D1044">
        <v>454122</v>
      </c>
      <c r="E1044">
        <v>1499</v>
      </c>
      <c r="G1044">
        <v>6990</v>
      </c>
      <c r="M1044" s="1" t="s">
        <v>33</v>
      </c>
      <c r="N1044" s="2">
        <v>43958.611111111109</v>
      </c>
      <c r="O1044" s="2">
        <v>43958.444444444445</v>
      </c>
      <c r="P1044" s="1" t="s">
        <v>817</v>
      </c>
      <c r="Q1044">
        <v>1667</v>
      </c>
      <c r="R1044">
        <v>6990</v>
      </c>
      <c r="S1044" s="2">
        <v>43958.444444444445</v>
      </c>
      <c r="T1044" s="1" t="s">
        <v>54</v>
      </c>
      <c r="U1044" s="1" t="s">
        <v>54</v>
      </c>
      <c r="V1044" s="1" t="s">
        <v>54</v>
      </c>
      <c r="W1044">
        <v>38828</v>
      </c>
      <c r="X1044">
        <v>12</v>
      </c>
      <c r="Y1044">
        <v>826</v>
      </c>
      <c r="Z1044" s="1" t="s">
        <v>7778</v>
      </c>
      <c r="AA1044">
        <v>494449</v>
      </c>
      <c r="AB1044">
        <v>492950</v>
      </c>
      <c r="AC1044">
        <v>12899</v>
      </c>
      <c r="AD1044">
        <v>492950</v>
      </c>
      <c r="AE1044">
        <v>62</v>
      </c>
      <c r="AF1044">
        <v>214</v>
      </c>
      <c r="AG1044" s="1" t="s">
        <v>7779</v>
      </c>
      <c r="AH1044">
        <v>0</v>
      </c>
      <c r="AI1044">
        <v>0</v>
      </c>
      <c r="AJ1044" s="1">
        <f>Y1044/0.1</f>
        <v>8260</v>
      </c>
      <c r="AK1044" s="1">
        <f>AC1044-AJ1044</f>
        <v>4639</v>
      </c>
      <c r="AL1044" s="28">
        <f>_xlfn.IFNA(INDEX($BD$2:$BD$53,MATCH(B1044,$BC$2:$BC$53,0)),1000)</f>
        <v>21992985</v>
      </c>
      <c r="AM1044" s="1">
        <f>C1044/AL1044*100000</f>
        <v>176.54720357423059</v>
      </c>
      <c r="AN1044" s="17">
        <f>IF(B1045=B1044,IFERROR((C1044/C1045)-1,0),0)</f>
        <v>2.1735698121151614E-2</v>
      </c>
      <c r="AO1044" s="26">
        <f>IFERROR(LOG(2)/LOG(1+(AN1044)),AN1044)</f>
        <v>32.235136819936152</v>
      </c>
      <c r="AP1044" s="26">
        <f>AVERAGE(Y1044:Y1050)</f>
        <v>734</v>
      </c>
      <c r="AR1044" s="1">
        <f>Q1044/AL1044*100000</f>
        <v>7.5796896146657673</v>
      </c>
      <c r="AS1044" s="25">
        <f>IF(B1045=B1044,IFERROR((AE1044/AE1045)-1,0),0)</f>
        <v>-0.10144927536231885</v>
      </c>
      <c r="AT1044" s="26">
        <f>IFERROR(LOG(2)/LOG(1+(AS1044)),AS1044)</f>
        <v>-6.4796994157147028</v>
      </c>
      <c r="AU1044" s="26">
        <f>AVERAGE(AE1044:AE1050)</f>
        <v>53.857142857142854</v>
      </c>
      <c r="AV1044" s="19">
        <f>ROUNDDOWN(N1044,0)</f>
        <v>43958</v>
      </c>
      <c r="AW1044" s="29" cm="1">
        <f t="array" ref="AW1044">_xlfn.ANCHORARRAY(AV1044)-1</f>
        <v>43957</v>
      </c>
    </row>
    <row r="1045" spans="1:49" x14ac:dyDescent="0.25">
      <c r="A1045">
        <v>20200506</v>
      </c>
      <c r="B1045" s="1" t="s">
        <v>41</v>
      </c>
      <c r="C1045">
        <v>38002</v>
      </c>
      <c r="D1045">
        <v>442049</v>
      </c>
      <c r="E1045">
        <v>1351</v>
      </c>
      <c r="G1045">
        <v>6776</v>
      </c>
      <c r="M1045" s="1" t="s">
        <v>33</v>
      </c>
      <c r="N1045" s="2">
        <v>43957.40625</v>
      </c>
      <c r="O1045" s="2">
        <v>43957.239583333336</v>
      </c>
      <c r="P1045" s="1" t="s">
        <v>845</v>
      </c>
      <c r="Q1045">
        <v>1605</v>
      </c>
      <c r="R1045">
        <v>6776</v>
      </c>
      <c r="S1045" s="2">
        <v>43957.239583333336</v>
      </c>
      <c r="T1045" s="1" t="s">
        <v>54</v>
      </c>
      <c r="U1045" s="1" t="s">
        <v>54</v>
      </c>
      <c r="V1045" s="1" t="s">
        <v>54</v>
      </c>
      <c r="W1045">
        <v>38002</v>
      </c>
      <c r="X1045">
        <v>12</v>
      </c>
      <c r="Y1045">
        <v>563</v>
      </c>
      <c r="Z1045" s="1" t="s">
        <v>2601</v>
      </c>
      <c r="AA1045">
        <v>481402</v>
      </c>
      <c r="AB1045">
        <v>480051</v>
      </c>
      <c r="AC1045">
        <v>14360</v>
      </c>
      <c r="AD1045">
        <v>480051</v>
      </c>
      <c r="AE1045">
        <v>69</v>
      </c>
      <c r="AF1045">
        <v>230</v>
      </c>
      <c r="AG1045" s="1" t="s">
        <v>7895</v>
      </c>
      <c r="AH1045">
        <v>0</v>
      </c>
      <c r="AI1045">
        <v>0</v>
      </c>
      <c r="AJ1045" s="1">
        <f>Y1045/0.1</f>
        <v>5630</v>
      </c>
      <c r="AK1045" s="1">
        <f>AC1045-AJ1045</f>
        <v>8730</v>
      </c>
      <c r="AL1045" s="28">
        <f>_xlfn.IFNA(INDEX($BD$2:$BD$53,MATCH(B1045,$BC$2:$BC$53,0)),1000)</f>
        <v>21992985</v>
      </c>
      <c r="AM1045" s="1">
        <f>C1045/AL1045*100000</f>
        <v>172.79146054980714</v>
      </c>
      <c r="AN1045" s="17">
        <f>IF(B1046=B1045,IFERROR((C1045/C1046)-1,0),0)</f>
        <v>1.5037794812895688E-2</v>
      </c>
      <c r="AO1045" s="26">
        <f>IFERROR(LOG(2)/LOG(1+(AN1045)),AN1045)</f>
        <v>46.43938336628343</v>
      </c>
      <c r="AP1045" s="26">
        <f>AVERAGE(Y1045:Y1051)</f>
        <v>687</v>
      </c>
      <c r="AR1045" s="1">
        <f>Q1045/AL1045*100000</f>
        <v>7.2977815426146107</v>
      </c>
      <c r="AS1045" s="25">
        <f>IF(B1046=B1045,IFERROR((AE1045/AE1046)-1,0),0)</f>
        <v>-0.38938053097345138</v>
      </c>
      <c r="AT1045" s="26">
        <f>IFERROR(LOG(2)/LOG(1+(AS1045)),AS1045)</f>
        <v>-1.405176236613406</v>
      </c>
      <c r="AU1045" s="26">
        <f>AVERAGE(AE1045:AE1051)</f>
        <v>52.142857142857146</v>
      </c>
      <c r="AV1045" s="19">
        <f>ROUNDDOWN(N1045,0)</f>
        <v>43957</v>
      </c>
      <c r="AW1045" s="29" cm="1">
        <f t="array" ref="AW1045">_xlfn.ANCHORARRAY(AV1045)-1</f>
        <v>43956</v>
      </c>
    </row>
    <row r="1046" spans="1:49" x14ac:dyDescent="0.25">
      <c r="A1046">
        <v>20200505</v>
      </c>
      <c r="B1046" s="1" t="s">
        <v>41</v>
      </c>
      <c r="C1046">
        <v>37439</v>
      </c>
      <c r="D1046">
        <v>428252</v>
      </c>
      <c r="E1046">
        <v>1265</v>
      </c>
      <c r="G1046">
        <v>6546</v>
      </c>
      <c r="M1046" s="1" t="s">
        <v>33</v>
      </c>
      <c r="N1046" s="2">
        <v>43956.438194444447</v>
      </c>
      <c r="O1046" s="2">
        <v>43956.271527777775</v>
      </c>
      <c r="P1046" s="1" t="s">
        <v>867</v>
      </c>
      <c r="Q1046">
        <v>1536</v>
      </c>
      <c r="R1046">
        <v>6546</v>
      </c>
      <c r="S1046" s="2">
        <v>43956.271527777775</v>
      </c>
      <c r="T1046" s="1" t="s">
        <v>54</v>
      </c>
      <c r="U1046" s="1" t="s">
        <v>54</v>
      </c>
      <c r="V1046" s="1" t="s">
        <v>54</v>
      </c>
      <c r="W1046">
        <v>37439</v>
      </c>
      <c r="X1046">
        <v>12</v>
      </c>
      <c r="Y1046">
        <v>542</v>
      </c>
      <c r="Z1046" s="1" t="s">
        <v>8009</v>
      </c>
      <c r="AA1046">
        <v>466956</v>
      </c>
      <c r="AB1046">
        <v>465691</v>
      </c>
      <c r="AC1046">
        <v>21421</v>
      </c>
      <c r="AD1046">
        <v>465691</v>
      </c>
      <c r="AE1046">
        <v>113</v>
      </c>
      <c r="AF1046">
        <v>217</v>
      </c>
      <c r="AG1046" s="1" t="s">
        <v>8010</v>
      </c>
      <c r="AH1046">
        <v>0</v>
      </c>
      <c r="AI1046">
        <v>0</v>
      </c>
      <c r="AJ1046" s="1">
        <f>Y1046/0.1</f>
        <v>5420</v>
      </c>
      <c r="AK1046" s="1">
        <f>AC1046-AJ1046</f>
        <v>16001</v>
      </c>
      <c r="AL1046" s="28">
        <f>_xlfn.IFNA(INDEX($BD$2:$BD$53,MATCH(B1046,$BC$2:$BC$53,0)),1000)</f>
        <v>21992985</v>
      </c>
      <c r="AM1046" s="1">
        <f>C1046/AL1046*100000</f>
        <v>170.23155337940713</v>
      </c>
      <c r="AN1046" s="17">
        <f>IF(B1047=B1046,IFERROR((C1046/C1047)-1,0),0)</f>
        <v>1.4689541155107566E-2</v>
      </c>
      <c r="AO1046" s="26">
        <f>IFERROR(LOG(2)/LOG(1+(AN1046)),AN1046)</f>
        <v>47.532173184662007</v>
      </c>
      <c r="AP1046" s="26">
        <f>AVERAGE(Y1046:Y1052)</f>
        <v>656.14285714285711</v>
      </c>
      <c r="AR1046" s="1">
        <f>Q1046/AL1046*100000</f>
        <v>6.9840451398480017</v>
      </c>
      <c r="AS1046" s="25">
        <f>IF(B1047=B1046,IFERROR((AE1046/AE1047)-1,0),0)</f>
        <v>4.6500000000000004</v>
      </c>
      <c r="AT1046" s="26">
        <f>IFERROR(LOG(2)/LOG(1+(AS1046)),AS1046)</f>
        <v>0.40028005713836184</v>
      </c>
      <c r="AU1046" s="26">
        <f>AVERAGE(AE1046:AE1052)</f>
        <v>54.571428571428569</v>
      </c>
      <c r="AV1046" s="19">
        <f>ROUNDDOWN(N1046,0)</f>
        <v>43956</v>
      </c>
      <c r="AW1046" s="29" cm="1">
        <f t="array" ref="AW1046">_xlfn.ANCHORARRAY(AV1046)-1</f>
        <v>43955</v>
      </c>
    </row>
    <row r="1047" spans="1:49" x14ac:dyDescent="0.25">
      <c r="A1047">
        <v>20200504</v>
      </c>
      <c r="B1047" s="1" t="s">
        <v>41</v>
      </c>
      <c r="C1047">
        <v>36897</v>
      </c>
      <c r="D1047">
        <v>407373</v>
      </c>
      <c r="E1047">
        <v>1181</v>
      </c>
      <c r="G1047">
        <v>6329</v>
      </c>
      <c r="M1047" s="1" t="s">
        <v>33</v>
      </c>
      <c r="N1047" s="2">
        <v>43955.383333333331</v>
      </c>
      <c r="O1047" s="2">
        <v>43955.216666666667</v>
      </c>
      <c r="P1047" s="1" t="s">
        <v>894</v>
      </c>
      <c r="Q1047">
        <v>1423</v>
      </c>
      <c r="R1047">
        <v>6329</v>
      </c>
      <c r="S1047" s="2">
        <v>43955.216666666667</v>
      </c>
      <c r="T1047" s="1" t="s">
        <v>54</v>
      </c>
      <c r="U1047" s="1" t="s">
        <v>54</v>
      </c>
      <c r="V1047" s="1" t="s">
        <v>54</v>
      </c>
      <c r="W1047">
        <v>36897</v>
      </c>
      <c r="X1047">
        <v>12</v>
      </c>
      <c r="Y1047">
        <v>819</v>
      </c>
      <c r="Z1047" s="1" t="s">
        <v>8127</v>
      </c>
      <c r="AA1047">
        <v>445451</v>
      </c>
      <c r="AB1047">
        <v>444270</v>
      </c>
      <c r="AC1047">
        <v>16081</v>
      </c>
      <c r="AD1047">
        <v>444270</v>
      </c>
      <c r="AE1047">
        <v>20</v>
      </c>
      <c r="AF1047">
        <v>85</v>
      </c>
      <c r="AG1047" s="1" t="s">
        <v>8128</v>
      </c>
      <c r="AH1047">
        <v>0</v>
      </c>
      <c r="AI1047">
        <v>0</v>
      </c>
      <c r="AJ1047" s="1">
        <f>Y1047/0.1</f>
        <v>8190</v>
      </c>
      <c r="AK1047" s="1">
        <f>AC1047-AJ1047</f>
        <v>7891</v>
      </c>
      <c r="AL1047" s="28">
        <f>_xlfn.IFNA(INDEX($BD$2:$BD$53,MATCH(B1047,$BC$2:$BC$53,0)),1000)</f>
        <v>21992985</v>
      </c>
      <c r="AM1047" s="1">
        <f>C1047/AL1047*100000</f>
        <v>167.76713120115346</v>
      </c>
      <c r="AN1047" s="17">
        <f>IF(B1048=B1047,IFERROR((C1047/C1048)-1,0),0)</f>
        <v>2.2700814901047695E-2</v>
      </c>
      <c r="AO1047" s="26">
        <f>IFERROR(LOG(2)/LOG(1+(AN1047)),AN1047)</f>
        <v>30.879298966331241</v>
      </c>
      <c r="AP1047" s="26">
        <f>AVERAGE(Y1047:Y1053)</f>
        <v>679.85714285714289</v>
      </c>
      <c r="AR1047" s="1">
        <f>Q1047/AL1047*100000</f>
        <v>6.4702449440128298</v>
      </c>
      <c r="AS1047" s="25">
        <f>IF(B1048=B1047,IFERROR((AE1047/AE1048)-1,0),0)</f>
        <v>0.33333333333333326</v>
      </c>
      <c r="AT1047" s="26">
        <f>IFERROR(LOG(2)/LOG(1+(AS1047)),AS1047)</f>
        <v>2.4094208396532095</v>
      </c>
      <c r="AU1047" s="26">
        <f>AVERAGE(AE1047:AE1053)</f>
        <v>46</v>
      </c>
      <c r="AV1047" s="19">
        <f>ROUNDDOWN(N1047,0)</f>
        <v>43955</v>
      </c>
      <c r="AW1047" s="29" cm="1">
        <f t="array" ref="AW1047">_xlfn.ANCHORARRAY(AV1047)-1</f>
        <v>43954</v>
      </c>
    </row>
    <row r="1048" spans="1:49" x14ac:dyDescent="0.25">
      <c r="A1048">
        <v>20200503</v>
      </c>
      <c r="B1048" s="1" t="s">
        <v>41</v>
      </c>
      <c r="C1048">
        <v>36078</v>
      </c>
      <c r="D1048">
        <v>392111</v>
      </c>
      <c r="E1048">
        <v>1226</v>
      </c>
      <c r="G1048">
        <v>6244</v>
      </c>
      <c r="M1048" s="1" t="s">
        <v>33</v>
      </c>
      <c r="N1048" s="2">
        <v>43953.426388888889</v>
      </c>
      <c r="O1048" s="2">
        <v>43953.259722222225</v>
      </c>
      <c r="P1048" s="1" t="s">
        <v>914</v>
      </c>
      <c r="Q1048">
        <v>1403</v>
      </c>
      <c r="R1048">
        <v>6244</v>
      </c>
      <c r="S1048" s="2">
        <v>43953.259722222225</v>
      </c>
      <c r="T1048" s="1" t="s">
        <v>54</v>
      </c>
      <c r="U1048" s="1" t="s">
        <v>54</v>
      </c>
      <c r="V1048" s="1" t="s">
        <v>54</v>
      </c>
      <c r="W1048">
        <v>36078</v>
      </c>
      <c r="X1048">
        <v>12</v>
      </c>
      <c r="Y1048">
        <v>615</v>
      </c>
      <c r="Z1048" s="1" t="s">
        <v>8241</v>
      </c>
      <c r="AA1048">
        <v>429415</v>
      </c>
      <c r="AB1048">
        <v>428189</v>
      </c>
      <c r="AC1048">
        <v>12177</v>
      </c>
      <c r="AD1048">
        <v>428189</v>
      </c>
      <c r="AE1048">
        <v>15</v>
      </c>
      <c r="AF1048">
        <v>299</v>
      </c>
      <c r="AG1048" s="1" t="s">
        <v>8242</v>
      </c>
      <c r="AH1048">
        <v>0</v>
      </c>
      <c r="AI1048">
        <v>0</v>
      </c>
      <c r="AJ1048" s="1">
        <f>Y1048/0.1</f>
        <v>6150</v>
      </c>
      <c r="AK1048" s="1">
        <f>AC1048-AJ1048</f>
        <v>6027</v>
      </c>
      <c r="AL1048" s="28">
        <f>_xlfn.IFNA(INDEX($BD$2:$BD$53,MATCH(B1048,$BC$2:$BC$53,0)),1000)</f>
        <v>21992985</v>
      </c>
      <c r="AM1048" s="1">
        <f>C1048/AL1048*100000</f>
        <v>164.04321650744544</v>
      </c>
      <c r="AN1048" s="17">
        <f>IF(B1049=B1048,IFERROR((C1048/C1049)-1,0),0)</f>
        <v>1.7342018441756091E-2</v>
      </c>
      <c r="AO1048" s="26">
        <f>IFERROR(LOG(2)/LOG(1+(AN1048)),AN1048)</f>
        <v>40.314813742766638</v>
      </c>
      <c r="AP1048" s="26">
        <f>AVERAGE(Y1048:Y1054)</f>
        <v>650</v>
      </c>
      <c r="AR1048" s="1">
        <f>Q1048/AL1048*100000</f>
        <v>6.3793068562543924</v>
      </c>
      <c r="AS1048" s="25">
        <f>IF(B1049=B1048,IFERROR((AE1048/AE1049)-1,0),0)</f>
        <v>-0.79729729729729726</v>
      </c>
      <c r="AT1048" s="26">
        <f>IFERROR(LOG(2)/LOG(1+(AS1048)),AS1048)</f>
        <v>-0.43429869231800655</v>
      </c>
      <c r="AU1048" s="26">
        <f>AVERAGE(AE1048:AE1054)</f>
        <v>44.142857142857146</v>
      </c>
      <c r="AV1048" s="19">
        <f>ROUNDDOWN(N1048,0)</f>
        <v>43953</v>
      </c>
      <c r="AW1048" s="29" cm="1">
        <f t="array" ref="AW1048">_xlfn.ANCHORARRAY(AV1048)-1</f>
        <v>43952</v>
      </c>
    </row>
    <row r="1049" spans="1:49" x14ac:dyDescent="0.25">
      <c r="A1049">
        <v>20200502</v>
      </c>
      <c r="B1049" s="1" t="s">
        <v>41</v>
      </c>
      <c r="C1049">
        <v>35463</v>
      </c>
      <c r="D1049">
        <v>380549</v>
      </c>
      <c r="G1049">
        <v>5945</v>
      </c>
      <c r="M1049" s="1" t="s">
        <v>33</v>
      </c>
      <c r="N1049" s="2">
        <v>43953.426388888889</v>
      </c>
      <c r="O1049" s="2">
        <v>43953.259722222225</v>
      </c>
      <c r="P1049" s="1" t="s">
        <v>914</v>
      </c>
      <c r="Q1049">
        <v>1388</v>
      </c>
      <c r="R1049">
        <v>5945</v>
      </c>
      <c r="S1049" s="2">
        <v>43953.259722222225</v>
      </c>
      <c r="T1049" s="1" t="s">
        <v>54</v>
      </c>
      <c r="U1049" s="1" t="s">
        <v>54</v>
      </c>
      <c r="V1049" s="1" t="s">
        <v>54</v>
      </c>
      <c r="W1049">
        <v>35463</v>
      </c>
      <c r="X1049">
        <v>12</v>
      </c>
      <c r="Y1049">
        <v>735</v>
      </c>
      <c r="Z1049" s="1" t="s">
        <v>8346</v>
      </c>
      <c r="AA1049">
        <v>416012</v>
      </c>
      <c r="AB1049">
        <v>416012</v>
      </c>
      <c r="AC1049">
        <v>13313</v>
      </c>
      <c r="AD1049">
        <v>416012</v>
      </c>
      <c r="AE1049">
        <v>74</v>
      </c>
      <c r="AF1049">
        <v>150</v>
      </c>
      <c r="AG1049" s="1" t="s">
        <v>8347</v>
      </c>
      <c r="AH1049">
        <v>0</v>
      </c>
      <c r="AI1049">
        <v>0</v>
      </c>
      <c r="AJ1049" s="1">
        <f>Y1049/0.1</f>
        <v>7350</v>
      </c>
      <c r="AK1049" s="1">
        <f>AC1049-AJ1049</f>
        <v>5963</v>
      </c>
      <c r="AL1049" s="28">
        <f>_xlfn.IFNA(INDEX($BD$2:$BD$53,MATCH(B1049,$BC$2:$BC$53,0)),1000)</f>
        <v>21992985</v>
      </c>
      <c r="AM1049" s="1">
        <f>C1049/AL1049*100000</f>
        <v>161.2468703088735</v>
      </c>
      <c r="AN1049" s="17">
        <f>IF(B1050=B1049,IFERROR((C1049/C1050)-1,0),0)</f>
        <v>2.1164478230822459E-2</v>
      </c>
      <c r="AO1049" s="26">
        <f>IFERROR(LOG(2)/LOG(1+(AN1049)),AN1049)</f>
        <v>33.095860836527194</v>
      </c>
      <c r="AP1049" s="26">
        <f>AVERAGE(Y1049:Y1055)</f>
        <v>660.57142857142856</v>
      </c>
      <c r="AR1049" s="1">
        <f>Q1049/AL1049*100000</f>
        <v>6.3111032904355646</v>
      </c>
      <c r="AS1049" s="25">
        <f>IF(B1050=B1049,IFERROR((AE1049/AE1050)-1,0),0)</f>
        <v>2.0833333333333335</v>
      </c>
      <c r="AT1049" s="26">
        <f>IFERROR(LOG(2)/LOG(1+(AS1049)),AS1049)</f>
        <v>0.61557748436877802</v>
      </c>
      <c r="AU1049" s="26">
        <f>AVERAGE(AE1049:AE1055)</f>
        <v>44.714285714285715</v>
      </c>
      <c r="AV1049" s="19">
        <f>ROUNDDOWN(N1049,0)</f>
        <v>43953</v>
      </c>
      <c r="AW1049" s="29" cm="1">
        <f t="array" ref="AW1049">_xlfn.ANCHORARRAY(AV1049)-1</f>
        <v>43952</v>
      </c>
    </row>
    <row r="1050" spans="1:49" x14ac:dyDescent="0.25">
      <c r="A1050">
        <v>20200501</v>
      </c>
      <c r="B1050" s="1" t="s">
        <v>41</v>
      </c>
      <c r="C1050">
        <v>34728</v>
      </c>
      <c r="D1050">
        <v>367971</v>
      </c>
      <c r="G1050">
        <v>5795</v>
      </c>
      <c r="M1050" s="1" t="s">
        <v>33</v>
      </c>
      <c r="N1050" s="2">
        <v>43952.605555555558</v>
      </c>
      <c r="O1050" s="2">
        <v>43952.438888888886</v>
      </c>
      <c r="P1050" s="1" t="s">
        <v>964</v>
      </c>
      <c r="Q1050">
        <v>1314</v>
      </c>
      <c r="R1050">
        <v>5795</v>
      </c>
      <c r="S1050" s="2">
        <v>43952.438888888886</v>
      </c>
      <c r="T1050" s="1" t="s">
        <v>54</v>
      </c>
      <c r="U1050" s="1" t="s">
        <v>54</v>
      </c>
      <c r="V1050" s="1" t="s">
        <v>54</v>
      </c>
      <c r="W1050">
        <v>34728</v>
      </c>
      <c r="X1050">
        <v>12</v>
      </c>
      <c r="Y1050">
        <v>1038</v>
      </c>
      <c r="Z1050" s="1" t="s">
        <v>8458</v>
      </c>
      <c r="AA1050">
        <v>402699</v>
      </c>
      <c r="AB1050">
        <v>402699</v>
      </c>
      <c r="AC1050">
        <v>20294</v>
      </c>
      <c r="AD1050">
        <v>402699</v>
      </c>
      <c r="AE1050">
        <v>24</v>
      </c>
      <c r="AF1050">
        <v>0</v>
      </c>
      <c r="AG1050" s="1" t="s">
        <v>8459</v>
      </c>
      <c r="AH1050">
        <v>0</v>
      </c>
      <c r="AI1050">
        <v>0</v>
      </c>
      <c r="AJ1050" s="1">
        <f>Y1050/0.1</f>
        <v>10380</v>
      </c>
      <c r="AK1050" s="1">
        <f>AC1050-AJ1050</f>
        <v>9914</v>
      </c>
      <c r="AL1050" s="28">
        <f>_xlfn.IFNA(INDEX($BD$2:$BD$53,MATCH(B1050,$BC$2:$BC$53,0)),1000)</f>
        <v>21992985</v>
      </c>
      <c r="AM1050" s="1">
        <f>C1050/AL1050*100000</f>
        <v>157.90489558375091</v>
      </c>
      <c r="AN1050" s="17">
        <f>IF(B1051=B1050,IFERROR((C1050/C1051)-1,0),0)</f>
        <v>3.0810329474621589E-2</v>
      </c>
      <c r="AO1050" s="26">
        <f>IFERROR(LOG(2)/LOG(1+(AN1050)),AN1050)</f>
        <v>22.84205444344305</v>
      </c>
      <c r="AP1050" s="26">
        <f>AVERAGE(Y1050:Y1056)</f>
        <v>650.57142857142856</v>
      </c>
      <c r="AR1050" s="1">
        <f>Q1050/AL1050*100000</f>
        <v>5.9746323657293452</v>
      </c>
      <c r="AS1050" s="25">
        <f>IF(B1051=B1050,IFERROR((AE1050/AE1051)-1,0),0)</f>
        <v>-0.52</v>
      </c>
      <c r="AT1050" s="26">
        <f>IFERROR(LOG(2)/LOG(1+(AS1050)),AS1050)</f>
        <v>-0.94438186792273049</v>
      </c>
      <c r="AU1050" s="26">
        <f>AVERAGE(AE1050:AE1056)</f>
        <v>40.428571428571431</v>
      </c>
      <c r="AV1050" s="19">
        <f>ROUNDDOWN(N1050,0)</f>
        <v>43952</v>
      </c>
      <c r="AW1050" s="29" cm="1">
        <f t="array" ref="AW1050">_xlfn.ANCHORARRAY(AV1050)-1</f>
        <v>43951</v>
      </c>
    </row>
    <row r="1051" spans="1:49" x14ac:dyDescent="0.25">
      <c r="A1051">
        <v>20200430</v>
      </c>
      <c r="B1051" s="1" t="s">
        <v>41</v>
      </c>
      <c r="C1051">
        <v>33690</v>
      </c>
      <c r="D1051">
        <v>348715</v>
      </c>
      <c r="E1051">
        <v>1187</v>
      </c>
      <c r="G1051">
        <v>5795</v>
      </c>
      <c r="M1051" s="1" t="s">
        <v>33</v>
      </c>
      <c r="N1051" s="2">
        <v>43951.405555555553</v>
      </c>
      <c r="O1051" s="2">
        <v>43951.238888888889</v>
      </c>
      <c r="P1051" s="1" t="s">
        <v>992</v>
      </c>
      <c r="Q1051">
        <v>1290</v>
      </c>
      <c r="R1051">
        <v>5795</v>
      </c>
      <c r="S1051" s="2">
        <v>43951.238888888889</v>
      </c>
      <c r="T1051" s="1" t="s">
        <v>54</v>
      </c>
      <c r="U1051" s="1" t="s">
        <v>54</v>
      </c>
      <c r="V1051" s="1" t="s">
        <v>54</v>
      </c>
      <c r="W1051">
        <v>33690</v>
      </c>
      <c r="X1051">
        <v>12</v>
      </c>
      <c r="Y1051">
        <v>497</v>
      </c>
      <c r="Z1051" s="1" t="s">
        <v>8575</v>
      </c>
      <c r="AA1051">
        <v>383592</v>
      </c>
      <c r="AB1051">
        <v>382405</v>
      </c>
      <c r="AC1051">
        <v>8917</v>
      </c>
      <c r="AD1051">
        <v>382405</v>
      </c>
      <c r="AE1051">
        <v>50</v>
      </c>
      <c r="AF1051">
        <v>171</v>
      </c>
      <c r="AG1051" s="1" t="s">
        <v>8576</v>
      </c>
      <c r="AH1051">
        <v>0</v>
      </c>
      <c r="AI1051">
        <v>0</v>
      </c>
      <c r="AJ1051" s="1">
        <f>Y1051/0.1</f>
        <v>4970</v>
      </c>
      <c r="AK1051" s="1">
        <f>AC1051-AJ1051</f>
        <v>3947</v>
      </c>
      <c r="AL1051" s="28">
        <f>_xlfn.IFNA(INDEX($BD$2:$BD$53,MATCH(B1051,$BC$2:$BC$53,0)),1000)</f>
        <v>21992985</v>
      </c>
      <c r="AM1051" s="1">
        <f>C1051/AL1051*100000</f>
        <v>153.185208829088</v>
      </c>
      <c r="AN1051" s="17">
        <f>IF(B1052=B1051,IFERROR((C1051/C1052)-1,0),0)</f>
        <v>1.4973036483596047E-2</v>
      </c>
      <c r="AO1051" s="26">
        <f>IFERROR(LOG(2)/LOG(1+(AN1051)),AN1051)</f>
        <v>46.638742017928678</v>
      </c>
      <c r="AP1051" s="26">
        <f>AVERAGE(Y1051:Y1057)</f>
        <v>694</v>
      </c>
      <c r="AR1051" s="1">
        <f>Q1051/AL1051*100000</f>
        <v>5.8655066604192196</v>
      </c>
      <c r="AS1051" s="25">
        <f>IF(B1052=B1051,IFERROR((AE1051/AE1052)-1,0),0)</f>
        <v>-0.41860465116279066</v>
      </c>
      <c r="AT1051" s="26">
        <f>IFERROR(LOG(2)/LOG(1+(AS1051)),AS1051)</f>
        <v>-1.2781046180045648</v>
      </c>
      <c r="AU1051" s="26">
        <f>AVERAGE(AE1051:AE1057)</f>
        <v>44.428571428571431</v>
      </c>
      <c r="AV1051" s="19">
        <f>ROUNDDOWN(N1051,0)</f>
        <v>43951</v>
      </c>
      <c r="AW1051" s="29" cm="1">
        <f t="array" ref="AW1051">_xlfn.ANCHORARRAY(AV1051)-1</f>
        <v>43950</v>
      </c>
    </row>
    <row r="1052" spans="1:49" x14ac:dyDescent="0.25">
      <c r="A1052">
        <v>20200429</v>
      </c>
      <c r="B1052" s="1" t="s">
        <v>41</v>
      </c>
      <c r="C1052">
        <v>33193</v>
      </c>
      <c r="D1052">
        <v>340295</v>
      </c>
      <c r="E1052">
        <v>1252</v>
      </c>
      <c r="G1052">
        <v>5624</v>
      </c>
      <c r="M1052" s="1" t="s">
        <v>33</v>
      </c>
      <c r="N1052" s="2">
        <v>43950.410416666666</v>
      </c>
      <c r="O1052" s="2">
        <v>43950.243750000001</v>
      </c>
      <c r="P1052" s="1" t="s">
        <v>1015</v>
      </c>
      <c r="Q1052">
        <v>1240</v>
      </c>
      <c r="R1052">
        <v>5624</v>
      </c>
      <c r="S1052" s="2">
        <v>43950.243750000001</v>
      </c>
      <c r="T1052" s="1" t="s">
        <v>54</v>
      </c>
      <c r="U1052" s="1" t="s">
        <v>54</v>
      </c>
      <c r="V1052" s="1" t="s">
        <v>54</v>
      </c>
      <c r="W1052">
        <v>33193</v>
      </c>
      <c r="X1052">
        <v>12</v>
      </c>
      <c r="Y1052">
        <v>347</v>
      </c>
      <c r="Z1052" s="1" t="s">
        <v>8686</v>
      </c>
      <c r="AA1052">
        <v>374740</v>
      </c>
      <c r="AB1052">
        <v>373488</v>
      </c>
      <c r="AC1052">
        <v>6613</v>
      </c>
      <c r="AD1052">
        <v>373488</v>
      </c>
      <c r="AE1052">
        <v>86</v>
      </c>
      <c r="AF1052">
        <v>358</v>
      </c>
      <c r="AG1052" s="1" t="s">
        <v>8687</v>
      </c>
      <c r="AH1052">
        <v>0</v>
      </c>
      <c r="AI1052">
        <v>0</v>
      </c>
      <c r="AJ1052" s="1">
        <f>Y1052/0.1</f>
        <v>3470</v>
      </c>
      <c r="AK1052" s="1">
        <f>AC1052-AJ1052</f>
        <v>3143</v>
      </c>
      <c r="AL1052" s="28">
        <f>_xlfn.IFNA(INDEX($BD$2:$BD$53,MATCH(B1052,$BC$2:$BC$53,0)),1000)</f>
        <v>21992985</v>
      </c>
      <c r="AM1052" s="1">
        <f>C1052/AL1052*100000</f>
        <v>150.92539734829083</v>
      </c>
      <c r="AN1052" s="17">
        <f>IF(B1053=B1052,IFERROR((C1052/C1053)-1,0),0)</f>
        <v>1.0564452292516568E-2</v>
      </c>
      <c r="AO1052" s="26">
        <f>IFERROR(LOG(2)/LOG(1+(AN1052)),AN1052)</f>
        <v>65.957241184187026</v>
      </c>
      <c r="AP1052" s="26">
        <f>AVERAGE(Y1052:Y1058)</f>
        <v>697.71428571428567</v>
      </c>
      <c r="AR1052" s="1">
        <f>Q1052/AL1052*100000</f>
        <v>5.6381614410231267</v>
      </c>
      <c r="AS1052" s="25">
        <f>IF(B1053=B1052,IFERROR((AE1052/AE1053)-1,0),0)</f>
        <v>0.62264150943396235</v>
      </c>
      <c r="AT1052" s="26">
        <f>IFERROR(LOG(2)/LOG(1+(AS1052)),AS1052)</f>
        <v>1.431958419079389</v>
      </c>
      <c r="AU1052" s="26">
        <f>AVERAGE(AE1052:AE1058)</f>
        <v>47.142857142857146</v>
      </c>
      <c r="AV1052" s="19">
        <f>ROUNDDOWN(N1052,0)</f>
        <v>43950</v>
      </c>
      <c r="AW1052" s="29" cm="1">
        <f t="array" ref="AW1052">_xlfn.ANCHORARRAY(AV1052)-1</f>
        <v>43949</v>
      </c>
    </row>
    <row r="1053" spans="1:49" x14ac:dyDescent="0.25">
      <c r="A1053">
        <v>20200428</v>
      </c>
      <c r="B1053" s="1" t="s">
        <v>41</v>
      </c>
      <c r="C1053">
        <v>32846</v>
      </c>
      <c r="D1053">
        <v>334029</v>
      </c>
      <c r="E1053">
        <v>1216</v>
      </c>
      <c r="G1053">
        <v>5266</v>
      </c>
      <c r="M1053" s="1" t="s">
        <v>33</v>
      </c>
      <c r="N1053" s="2">
        <v>43949.4</v>
      </c>
      <c r="O1053" s="2">
        <v>43949.23333333333</v>
      </c>
      <c r="P1053" s="1" t="s">
        <v>1038</v>
      </c>
      <c r="Q1053">
        <v>1154</v>
      </c>
      <c r="R1053">
        <v>5266</v>
      </c>
      <c r="S1053" s="2">
        <v>43949.23333333333</v>
      </c>
      <c r="T1053" s="1" t="s">
        <v>54</v>
      </c>
      <c r="U1053" s="1" t="s">
        <v>54</v>
      </c>
      <c r="V1053" s="1" t="s">
        <v>54</v>
      </c>
      <c r="X1053">
        <v>12</v>
      </c>
      <c r="Y1053">
        <v>708</v>
      </c>
      <c r="Z1053" s="1" t="s">
        <v>8807</v>
      </c>
      <c r="AA1053">
        <v>368091</v>
      </c>
      <c r="AB1053">
        <v>366875</v>
      </c>
      <c r="AC1053">
        <v>10412</v>
      </c>
      <c r="AD1053">
        <v>366875</v>
      </c>
      <c r="AE1053">
        <v>53</v>
      </c>
      <c r="AF1053">
        <v>55</v>
      </c>
      <c r="AG1053" s="1" t="s">
        <v>8808</v>
      </c>
      <c r="AH1053">
        <v>0</v>
      </c>
      <c r="AI1053">
        <v>0</v>
      </c>
      <c r="AJ1053" s="1">
        <f>Y1053/0.1</f>
        <v>7080</v>
      </c>
      <c r="AK1053" s="1">
        <f>AC1053-AJ1053</f>
        <v>3332</v>
      </c>
      <c r="AL1053" s="28">
        <f>_xlfn.IFNA(INDEX($BD$2:$BD$53,MATCH(B1053,$BC$2:$BC$53,0)),1000)</f>
        <v>21992985</v>
      </c>
      <c r="AM1053" s="1">
        <f>C1053/AL1053*100000</f>
        <v>149.34762152568194</v>
      </c>
      <c r="AN1053" s="17">
        <f>IF(B1054=B1053,IFERROR((C1053/C1054)-1,0),0)</f>
        <v>2.202999564378616E-2</v>
      </c>
      <c r="AO1053" s="26">
        <f>IFERROR(LOG(2)/LOG(1+(AN1053)),AN1053)</f>
        <v>31.809105997816516</v>
      </c>
      <c r="AP1053" s="26">
        <f>AVERAGE(Y1053:Y1059)</f>
        <v>764.42857142857144</v>
      </c>
      <c r="AR1053" s="1">
        <f>Q1053/AL1053*100000</f>
        <v>5.2471276636618454</v>
      </c>
      <c r="AS1053" s="25">
        <f>IF(B1054=B1053,IFERROR((AE1053/AE1054)-1,0),0)</f>
        <v>6.5714285714285712</v>
      </c>
      <c r="AT1053" s="26">
        <f>IFERROR(LOG(2)/LOG(1+(AS1053)),AS1053)</f>
        <v>0.3423994390367559</v>
      </c>
      <c r="AU1053" s="26">
        <f>AVERAGE(AE1053:AE1059)</f>
        <v>42.571428571428569</v>
      </c>
      <c r="AV1053" s="19">
        <f>ROUNDDOWN(N1053,0)</f>
        <v>43949</v>
      </c>
      <c r="AW1053" s="29" cm="1">
        <f t="array" ref="AW1053">_xlfn.ANCHORARRAY(AV1053)-1</f>
        <v>43948</v>
      </c>
    </row>
    <row r="1054" spans="1:49" x14ac:dyDescent="0.25">
      <c r="A1054">
        <v>20200427</v>
      </c>
      <c r="B1054" s="1" t="s">
        <v>41</v>
      </c>
      <c r="C1054">
        <v>32138</v>
      </c>
      <c r="D1054">
        <v>324325</v>
      </c>
      <c r="E1054">
        <v>1099</v>
      </c>
      <c r="G1054">
        <v>5211</v>
      </c>
      <c r="M1054" s="1" t="s">
        <v>33</v>
      </c>
      <c r="N1054" s="2">
        <v>43948.39166666667</v>
      </c>
      <c r="O1054" s="2">
        <v>43948.224999999999</v>
      </c>
      <c r="P1054" s="1" t="s">
        <v>1062</v>
      </c>
      <c r="Q1054">
        <v>1101</v>
      </c>
      <c r="R1054">
        <v>5211</v>
      </c>
      <c r="S1054" s="2">
        <v>43948.224999999999</v>
      </c>
      <c r="T1054" s="1" t="s">
        <v>54</v>
      </c>
      <c r="U1054" s="1" t="s">
        <v>54</v>
      </c>
      <c r="V1054" s="1" t="s">
        <v>54</v>
      </c>
      <c r="X1054">
        <v>12</v>
      </c>
      <c r="Y1054">
        <v>610</v>
      </c>
      <c r="Z1054" s="1" t="s">
        <v>8911</v>
      </c>
      <c r="AA1054">
        <v>357562</v>
      </c>
      <c r="AB1054">
        <v>356463</v>
      </c>
      <c r="AC1054">
        <v>11850</v>
      </c>
      <c r="AD1054">
        <v>356463</v>
      </c>
      <c r="AE1054">
        <v>7</v>
      </c>
      <c r="AF1054">
        <v>56</v>
      </c>
      <c r="AG1054" s="1" t="s">
        <v>8912</v>
      </c>
      <c r="AH1054">
        <v>0</v>
      </c>
      <c r="AI1054">
        <v>0</v>
      </c>
      <c r="AJ1054" s="1">
        <f>Y1054/0.1</f>
        <v>6100</v>
      </c>
      <c r="AK1054" s="1">
        <f>AC1054-AJ1054</f>
        <v>5750</v>
      </c>
      <c r="AL1054" s="28">
        <f>_xlfn.IFNA(INDEX($BD$2:$BD$53,MATCH(B1054,$BC$2:$BC$53,0)),1000)</f>
        <v>21992985</v>
      </c>
      <c r="AM1054" s="1">
        <f>C1054/AL1054*100000</f>
        <v>146.12841321903323</v>
      </c>
      <c r="AN1054" s="17">
        <f>IF(B1055=B1054,IFERROR((C1054/C1055)-1,0),0)</f>
        <v>1.9347881248414023E-2</v>
      </c>
      <c r="AO1054" s="26">
        <f>IFERROR(LOG(2)/LOG(1+(AN1054)),AN1054)</f>
        <v>36.170949166797868</v>
      </c>
      <c r="AP1054" s="26">
        <f>AVERAGE(Y1054:Y1060)</f>
        <v>782.57142857142856</v>
      </c>
      <c r="AR1054" s="1">
        <f>Q1054/AL1054*100000</f>
        <v>5.0061417311019856</v>
      </c>
      <c r="AS1054" s="25">
        <f>IF(B1055=B1054,IFERROR((AE1054/AE1055)-1,0),0)</f>
        <v>-0.63157894736842102</v>
      </c>
      <c r="AT1054" s="26">
        <f>IFERROR(LOG(2)/LOG(1+(AS1054)),AS1054)</f>
        <v>-0.69416842023760539</v>
      </c>
      <c r="AU1054" s="26">
        <f>AVERAGE(AE1054:AE1060)</f>
        <v>42.142857142857146</v>
      </c>
      <c r="AV1054" s="19">
        <f>ROUNDDOWN(N1054,0)</f>
        <v>43948</v>
      </c>
      <c r="AW1054" s="29" cm="1">
        <f t="array" ref="AW1054">_xlfn.ANCHORARRAY(AV1054)-1</f>
        <v>43947</v>
      </c>
    </row>
    <row r="1055" spans="1:49" x14ac:dyDescent="0.25">
      <c r="A1055">
        <v>20200426</v>
      </c>
      <c r="B1055" s="1" t="s">
        <v>41</v>
      </c>
      <c r="C1055">
        <v>31528</v>
      </c>
      <c r="D1055">
        <v>313085</v>
      </c>
      <c r="E1055">
        <v>1183</v>
      </c>
      <c r="G1055">
        <v>5155</v>
      </c>
      <c r="M1055" s="1" t="s">
        <v>33</v>
      </c>
      <c r="N1055" s="2">
        <v>43947.397222222222</v>
      </c>
      <c r="O1055" s="2">
        <v>43947.230555555558</v>
      </c>
      <c r="P1055" s="1" t="s">
        <v>1084</v>
      </c>
      <c r="Q1055">
        <v>1094</v>
      </c>
      <c r="R1055">
        <v>5155</v>
      </c>
      <c r="S1055" s="2">
        <v>43947.230555555558</v>
      </c>
      <c r="T1055" s="1" t="s">
        <v>54</v>
      </c>
      <c r="U1055" s="1" t="s">
        <v>54</v>
      </c>
      <c r="V1055" s="1" t="s">
        <v>54</v>
      </c>
      <c r="X1055">
        <v>12</v>
      </c>
      <c r="Y1055">
        <v>689</v>
      </c>
      <c r="Z1055" s="1" t="s">
        <v>9015</v>
      </c>
      <c r="AA1055">
        <v>345796</v>
      </c>
      <c r="AB1055">
        <v>344613</v>
      </c>
      <c r="AC1055">
        <v>11514</v>
      </c>
      <c r="AD1055">
        <v>344613</v>
      </c>
      <c r="AE1055">
        <v>19</v>
      </c>
      <c r="AF1055">
        <v>110</v>
      </c>
      <c r="AG1055" s="1" t="s">
        <v>9016</v>
      </c>
      <c r="AH1055">
        <v>0</v>
      </c>
      <c r="AI1055">
        <v>0</v>
      </c>
      <c r="AJ1055" s="1">
        <f>Y1055/0.1</f>
        <v>6890</v>
      </c>
      <c r="AK1055" s="1">
        <f>AC1055-AJ1055</f>
        <v>4624</v>
      </c>
      <c r="AL1055" s="28">
        <f>_xlfn.IFNA(INDEX($BD$2:$BD$53,MATCH(B1055,$BC$2:$BC$53,0)),1000)</f>
        <v>21992985</v>
      </c>
      <c r="AM1055" s="1">
        <f>C1055/AL1055*100000</f>
        <v>143.35480154240091</v>
      </c>
      <c r="AN1055" s="17">
        <f>IF(B1056=B1055,IFERROR((C1055/C1056)-1,0),0)</f>
        <v>2.2341839878076364E-2</v>
      </c>
      <c r="AO1055" s="26">
        <f>IFERROR(LOG(2)/LOG(1+(AN1055)),AN1055)</f>
        <v>31.369921240062919</v>
      </c>
      <c r="AP1055" s="26">
        <f>AVERAGE(Y1055:Y1061)</f>
        <v>790.28571428571433</v>
      </c>
      <c r="AR1055" s="1">
        <f>Q1055/AL1055*100000</f>
        <v>4.9743134003865324</v>
      </c>
      <c r="AS1055" s="25">
        <f>IF(B1056=B1055,IFERROR((AE1055/AE1056)-1,0),0)</f>
        <v>-0.56818181818181812</v>
      </c>
      <c r="AT1055" s="26">
        <f>IFERROR(LOG(2)/LOG(1+(AS1055)),AS1055)</f>
        <v>-0.82542023234837214</v>
      </c>
      <c r="AU1055" s="26">
        <f>AVERAGE(AE1055:AE1061)</f>
        <v>44.714285714285715</v>
      </c>
      <c r="AV1055" s="19">
        <f>ROUNDDOWN(N1055,0)</f>
        <v>43947</v>
      </c>
      <c r="AW1055" s="29" cm="1">
        <f t="array" ref="AW1055">_xlfn.ANCHORARRAY(AV1055)-1</f>
        <v>43946</v>
      </c>
    </row>
    <row r="1056" spans="1:49" x14ac:dyDescent="0.25">
      <c r="A1056">
        <v>20200425</v>
      </c>
      <c r="B1056" s="1" t="s">
        <v>41</v>
      </c>
      <c r="C1056">
        <v>30839</v>
      </c>
      <c r="D1056">
        <v>302260</v>
      </c>
      <c r="E1056">
        <v>1292</v>
      </c>
      <c r="G1056">
        <v>5045</v>
      </c>
      <c r="M1056" s="1" t="s">
        <v>33</v>
      </c>
      <c r="N1056" s="2">
        <v>43946.400000000001</v>
      </c>
      <c r="O1056" s="2">
        <v>43946.23333333333</v>
      </c>
      <c r="P1056" s="1" t="s">
        <v>1106</v>
      </c>
      <c r="Q1056">
        <v>1075</v>
      </c>
      <c r="R1056">
        <v>5045</v>
      </c>
      <c r="S1056" s="2">
        <v>43946.23333333333</v>
      </c>
      <c r="T1056" s="1" t="s">
        <v>54</v>
      </c>
      <c r="U1056" s="1" t="s">
        <v>54</v>
      </c>
      <c r="V1056" s="1" t="s">
        <v>54</v>
      </c>
      <c r="X1056">
        <v>12</v>
      </c>
      <c r="Y1056">
        <v>665</v>
      </c>
      <c r="Z1056" s="1" t="s">
        <v>9121</v>
      </c>
      <c r="AA1056">
        <v>334391</v>
      </c>
      <c r="AB1056">
        <v>333099</v>
      </c>
      <c r="AC1056">
        <v>16140</v>
      </c>
      <c r="AD1056">
        <v>333099</v>
      </c>
      <c r="AE1056">
        <v>44</v>
      </c>
      <c r="AF1056">
        <v>157</v>
      </c>
      <c r="AG1056" s="1" t="s">
        <v>9122</v>
      </c>
      <c r="AH1056">
        <v>0</v>
      </c>
      <c r="AI1056">
        <v>0</v>
      </c>
      <c r="AJ1056" s="1">
        <f>Y1056/0.1</f>
        <v>6650</v>
      </c>
      <c r="AK1056" s="1">
        <f>AC1056-AJ1056</f>
        <v>9490</v>
      </c>
      <c r="AL1056" s="28">
        <f>_xlfn.IFNA(INDEX($BD$2:$BD$53,MATCH(B1056,$BC$2:$BC$53,0)),1000)</f>
        <v>21992985</v>
      </c>
      <c r="AM1056" s="1">
        <f>C1056/AL1056*100000</f>
        <v>140.22198441912272</v>
      </c>
      <c r="AN1056" s="17">
        <f>IF(B1057=B1056,IFERROR((C1056/C1057)-1,0),0)</f>
        <v>2.2038841386624153E-2</v>
      </c>
      <c r="AO1056" s="26">
        <f>IFERROR(LOG(2)/LOG(1+(AN1056)),AN1056)</f>
        <v>31.796476857405526</v>
      </c>
      <c r="AP1056" s="26">
        <f>AVERAGE(Y1056:Y1062)</f>
        <v>795.71428571428567</v>
      </c>
      <c r="AR1056" s="1">
        <f>Q1056/AL1056*100000</f>
        <v>4.8879222170160173</v>
      </c>
      <c r="AS1056" s="25">
        <f>IF(B1057=B1056,IFERROR((AE1056/AE1057)-1,0),0)</f>
        <v>-0.15384615384615385</v>
      </c>
      <c r="AT1056" s="26">
        <f>IFERROR(LOG(2)/LOG(1+(AS1056)),AS1056)</f>
        <v>-4.1492381461821122</v>
      </c>
      <c r="AU1056" s="26">
        <f>AVERAGE(AE1056:AE1062)</f>
        <v>45.857142857142854</v>
      </c>
      <c r="AV1056" s="19">
        <f>ROUNDDOWN(N1056,0)</f>
        <v>43946</v>
      </c>
      <c r="AW1056" s="29" cm="1">
        <f t="array" ref="AW1056">_xlfn.ANCHORARRAY(AV1056)-1</f>
        <v>43945</v>
      </c>
    </row>
    <row r="1057" spans="1:49" x14ac:dyDescent="0.25">
      <c r="A1057">
        <v>20200424</v>
      </c>
      <c r="B1057" s="1" t="s">
        <v>41</v>
      </c>
      <c r="C1057">
        <v>30174</v>
      </c>
      <c r="D1057">
        <v>286785</v>
      </c>
      <c r="E1057">
        <v>1287</v>
      </c>
      <c r="G1057">
        <v>4888</v>
      </c>
      <c r="M1057" s="1" t="s">
        <v>31</v>
      </c>
      <c r="N1057" s="2">
        <v>43945.693749999999</v>
      </c>
      <c r="O1057" s="2">
        <v>43945.527083333334</v>
      </c>
      <c r="P1057" s="1" t="s">
        <v>1128</v>
      </c>
      <c r="Q1057">
        <v>1031</v>
      </c>
      <c r="R1057">
        <v>4888</v>
      </c>
      <c r="S1057" s="2">
        <v>43945.527083333334</v>
      </c>
      <c r="T1057" s="1" t="s">
        <v>54</v>
      </c>
      <c r="U1057" s="1" t="s">
        <v>54</v>
      </c>
      <c r="V1057" s="1" t="s">
        <v>54</v>
      </c>
      <c r="X1057">
        <v>12</v>
      </c>
      <c r="Y1057">
        <v>1342</v>
      </c>
      <c r="Z1057" s="1" t="s">
        <v>9229</v>
      </c>
      <c r="AA1057">
        <v>318246</v>
      </c>
      <c r="AB1057">
        <v>316959</v>
      </c>
      <c r="AC1057">
        <v>20251</v>
      </c>
      <c r="AD1057">
        <v>316959</v>
      </c>
      <c r="AE1057">
        <v>52</v>
      </c>
      <c r="AF1057">
        <v>195</v>
      </c>
      <c r="AG1057" s="1" t="s">
        <v>9230</v>
      </c>
      <c r="AH1057">
        <v>0</v>
      </c>
      <c r="AI1057">
        <v>0</v>
      </c>
      <c r="AJ1057" s="1">
        <f>Y1057/0.1</f>
        <v>13420</v>
      </c>
      <c r="AK1057" s="1">
        <f>AC1057-AJ1057</f>
        <v>6831</v>
      </c>
      <c r="AL1057" s="28">
        <f>_xlfn.IFNA(INDEX($BD$2:$BD$53,MATCH(B1057,$BC$2:$BC$53,0)),1000)</f>
        <v>21992985</v>
      </c>
      <c r="AM1057" s="1">
        <f>C1057/AL1057*100000</f>
        <v>137.1982930011547</v>
      </c>
      <c r="AN1057" s="17">
        <f>IF(B1058=B1057,IFERROR((C1057/C1058)-1,0),0)</f>
        <v>4.6545504994450537E-2</v>
      </c>
      <c r="AO1057" s="26">
        <f>IFERROR(LOG(2)/LOG(1+(AN1057)),AN1057)</f>
        <v>15.23576361802915</v>
      </c>
      <c r="AP1057" s="26">
        <f>AVERAGE(Y1057:Y1063)</f>
        <v>865</v>
      </c>
      <c r="AR1057" s="1">
        <f>Q1057/AL1057*100000</f>
        <v>4.6878584239474543</v>
      </c>
      <c r="AS1057" s="25">
        <f>IF(B1058=B1057,IFERROR((AE1057/AE1058)-1,0),0)</f>
        <v>-0.24637681159420288</v>
      </c>
      <c r="AT1057" s="26">
        <f>IFERROR(LOG(2)/LOG(1+(AS1057)),AS1057)</f>
        <v>-2.4504714470328008</v>
      </c>
      <c r="AU1057" s="26">
        <f>AVERAGE(AE1057:AE1063)</f>
        <v>47.428571428571431</v>
      </c>
      <c r="AV1057" s="19">
        <f>ROUNDDOWN(N1057,0)</f>
        <v>43945</v>
      </c>
      <c r="AW1057" s="29" cm="1">
        <f t="array" ref="AW1057">_xlfn.ANCHORARRAY(AV1057)-1</f>
        <v>43944</v>
      </c>
    </row>
    <row r="1058" spans="1:49" x14ac:dyDescent="0.25">
      <c r="A1058">
        <v>20200423</v>
      </c>
      <c r="B1058" s="1" t="s">
        <v>41</v>
      </c>
      <c r="C1058">
        <v>28832</v>
      </c>
      <c r="D1058">
        <v>267876</v>
      </c>
      <c r="E1058">
        <v>1301</v>
      </c>
      <c r="G1058">
        <v>4693</v>
      </c>
      <c r="M1058" s="1" t="s">
        <v>31</v>
      </c>
      <c r="N1058" s="2">
        <v>43944.768750000003</v>
      </c>
      <c r="O1058" s="2">
        <v>43944.602083333331</v>
      </c>
      <c r="P1058" s="1" t="s">
        <v>1155</v>
      </c>
      <c r="Q1058">
        <v>979</v>
      </c>
      <c r="R1058">
        <v>4693</v>
      </c>
      <c r="S1058" s="2">
        <v>43944.602083333331</v>
      </c>
      <c r="T1058" s="1" t="s">
        <v>54</v>
      </c>
      <c r="U1058" s="1" t="s">
        <v>54</v>
      </c>
      <c r="V1058" s="1" t="s">
        <v>54</v>
      </c>
      <c r="X1058">
        <v>12</v>
      </c>
      <c r="Y1058">
        <v>523</v>
      </c>
      <c r="Z1058" s="1" t="s">
        <v>9331</v>
      </c>
      <c r="AA1058">
        <v>298009</v>
      </c>
      <c r="AB1058">
        <v>296708</v>
      </c>
      <c r="AC1058">
        <v>8081</v>
      </c>
      <c r="AD1058">
        <v>296708</v>
      </c>
      <c r="AE1058">
        <v>69</v>
      </c>
      <c r="AF1058">
        <v>224</v>
      </c>
      <c r="AG1058" s="1" t="s">
        <v>9332</v>
      </c>
      <c r="AH1058">
        <v>0</v>
      </c>
      <c r="AI1058">
        <v>0</v>
      </c>
      <c r="AJ1058" s="1">
        <f>Y1058/0.1</f>
        <v>5230</v>
      </c>
      <c r="AK1058" s="1">
        <f>AC1058-AJ1058</f>
        <v>2851</v>
      </c>
      <c r="AL1058" s="28">
        <f>_xlfn.IFNA(INDEX($BD$2:$BD$53,MATCH(B1058,$BC$2:$BC$53,0)),1000)</f>
        <v>21992985</v>
      </c>
      <c r="AM1058" s="1">
        <f>C1058/AL1058*100000</f>
        <v>131.09634731256352</v>
      </c>
      <c r="AN1058" s="17">
        <f>IF(B1059=B1058,IFERROR((C1058/C1059)-1,0),0)</f>
        <v>1.8474690027906249E-2</v>
      </c>
      <c r="AO1058" s="26">
        <f>IFERROR(LOG(2)/LOG(1+(AN1058)),AN1058)</f>
        <v>37.864261001816331</v>
      </c>
      <c r="AP1058" s="26">
        <f>AVERAGE(Y1058:Y1064)</f>
        <v>847.85714285714289</v>
      </c>
      <c r="AR1058" s="1">
        <f>Q1058/AL1058*100000</f>
        <v>4.4514193957755168</v>
      </c>
      <c r="AS1058" s="25">
        <f>IF(B1059=B1058,IFERROR((AE1058/AE1059)-1,0),0)</f>
        <v>0.27777777777777768</v>
      </c>
      <c r="AT1058" s="26">
        <f>IFERROR(LOG(2)/LOG(1+(AS1058)),AS1058)</f>
        <v>2.8277587705434644</v>
      </c>
      <c r="AU1058" s="26">
        <f>AVERAGE(AE1058:AE1064)</f>
        <v>47.571428571428569</v>
      </c>
      <c r="AV1058" s="19">
        <f>ROUNDDOWN(N1058,0)</f>
        <v>43944</v>
      </c>
      <c r="AW1058" s="29" cm="1">
        <f t="array" ref="AW1058">_xlfn.ANCHORARRAY(AV1058)-1</f>
        <v>43943</v>
      </c>
    </row>
    <row r="1059" spans="1:49" x14ac:dyDescent="0.25">
      <c r="A1059">
        <v>20200422</v>
      </c>
      <c r="B1059" s="1" t="s">
        <v>41</v>
      </c>
      <c r="C1059">
        <v>28309</v>
      </c>
      <c r="D1059">
        <v>260318</v>
      </c>
      <c r="E1059">
        <v>1258</v>
      </c>
      <c r="G1059">
        <v>4469</v>
      </c>
      <c r="M1059" s="1" t="s">
        <v>31</v>
      </c>
      <c r="N1059" s="2">
        <v>43943.470138888886</v>
      </c>
      <c r="O1059" s="2">
        <v>43943.303472222222</v>
      </c>
      <c r="P1059" s="1" t="s">
        <v>1181</v>
      </c>
      <c r="Q1059">
        <v>910</v>
      </c>
      <c r="R1059">
        <v>4469</v>
      </c>
      <c r="S1059" s="2">
        <v>43943.303472222222</v>
      </c>
      <c r="T1059" s="1" t="s">
        <v>54</v>
      </c>
      <c r="U1059" s="1" t="s">
        <v>54</v>
      </c>
      <c r="V1059" s="1" t="s">
        <v>54</v>
      </c>
      <c r="X1059">
        <v>12</v>
      </c>
      <c r="Y1059">
        <v>814</v>
      </c>
      <c r="Z1059" s="1" t="s">
        <v>9435</v>
      </c>
      <c r="AA1059">
        <v>289885</v>
      </c>
      <c r="AB1059">
        <v>288627</v>
      </c>
      <c r="AC1059">
        <v>11568</v>
      </c>
      <c r="AD1059">
        <v>288627</v>
      </c>
      <c r="AE1059">
        <v>54</v>
      </c>
      <c r="AF1059">
        <v>234</v>
      </c>
      <c r="AG1059" s="1" t="s">
        <v>9436</v>
      </c>
      <c r="AH1059">
        <v>0</v>
      </c>
      <c r="AI1059">
        <v>0</v>
      </c>
      <c r="AJ1059" s="1">
        <f>Y1059/0.1</f>
        <v>8140</v>
      </c>
      <c r="AK1059" s="1">
        <f>AC1059-AJ1059</f>
        <v>3428</v>
      </c>
      <c r="AL1059" s="28">
        <f>_xlfn.IFNA(INDEX($BD$2:$BD$53,MATCH(B1059,$BC$2:$BC$53,0)),1000)</f>
        <v>21992985</v>
      </c>
      <c r="AM1059" s="1">
        <f>C1059/AL1059*100000</f>
        <v>128.71831631768038</v>
      </c>
      <c r="AN1059" s="17">
        <f>IF(B1060=B1059,IFERROR((C1059/C1060)-1,0),0)</f>
        <v>2.9605382796872082E-2</v>
      </c>
      <c r="AO1059" s="26">
        <f>IFERROR(LOG(2)/LOG(1+(AN1059)),AN1059)</f>
        <v>23.757765182702212</v>
      </c>
      <c r="AP1059" s="26">
        <f>AVERAGE(Y1059:Y1065)</f>
        <v>828.28571428571433</v>
      </c>
      <c r="AR1059" s="1">
        <f>Q1059/AL1059*100000</f>
        <v>4.137682993008907</v>
      </c>
      <c r="AS1059" s="25">
        <f>IF(B1060=B1059,IFERROR((AE1059/AE1060)-1,0),0)</f>
        <v>8.0000000000000071E-2</v>
      </c>
      <c r="AT1059" s="26">
        <f>IFERROR(LOG(2)/LOG(1+(AS1059)),AS1059)</f>
        <v>9.0064683420005878</v>
      </c>
      <c r="AU1059" s="26">
        <f>AVERAGE(AE1059:AE1065)</f>
        <v>43</v>
      </c>
      <c r="AV1059" s="19">
        <f>ROUNDDOWN(N1059,0)</f>
        <v>43943</v>
      </c>
      <c r="AW1059" s="29" cm="1">
        <f t="array" ref="AW1059">_xlfn.ANCHORARRAY(AV1059)-1</f>
        <v>43942</v>
      </c>
    </row>
    <row r="1060" spans="1:49" x14ac:dyDescent="0.25">
      <c r="A1060">
        <v>20200421</v>
      </c>
      <c r="B1060" s="1" t="s">
        <v>41</v>
      </c>
      <c r="C1060">
        <v>27495</v>
      </c>
      <c r="D1060">
        <v>249564</v>
      </c>
      <c r="E1060">
        <v>1203</v>
      </c>
      <c r="G1060">
        <v>4235</v>
      </c>
      <c r="M1060" s="1" t="s">
        <v>31</v>
      </c>
      <c r="N1060" s="2">
        <v>43942.679861111108</v>
      </c>
      <c r="O1060" s="2">
        <v>43942.513194444444</v>
      </c>
      <c r="P1060" s="1" t="s">
        <v>1210</v>
      </c>
      <c r="Q1060">
        <v>856</v>
      </c>
      <c r="R1060">
        <v>4235</v>
      </c>
      <c r="S1060" s="2">
        <v>43942.513194444444</v>
      </c>
      <c r="T1060" s="1" t="s">
        <v>54</v>
      </c>
      <c r="U1060" s="1" t="s">
        <v>54</v>
      </c>
      <c r="V1060" s="1" t="s">
        <v>54</v>
      </c>
      <c r="X1060">
        <v>12</v>
      </c>
      <c r="Y1060">
        <v>835</v>
      </c>
      <c r="Z1060" s="1" t="s">
        <v>9535</v>
      </c>
      <c r="AA1060">
        <v>278262</v>
      </c>
      <c r="AB1060">
        <v>277059</v>
      </c>
      <c r="AC1060">
        <v>10834</v>
      </c>
      <c r="AD1060">
        <v>277059</v>
      </c>
      <c r="AE1060">
        <v>50</v>
      </c>
      <c r="AF1060">
        <v>225</v>
      </c>
      <c r="AG1060" s="1" t="s">
        <v>9536</v>
      </c>
      <c r="AH1060">
        <v>0</v>
      </c>
      <c r="AI1060">
        <v>0</v>
      </c>
      <c r="AJ1060" s="1">
        <f>Y1060/0.1</f>
        <v>8350</v>
      </c>
      <c r="AK1060" s="1">
        <f>AC1060-AJ1060</f>
        <v>2484</v>
      </c>
      <c r="AL1060" s="28">
        <f>_xlfn.IFNA(INDEX($BD$2:$BD$53,MATCH(B1060,$BC$2:$BC$53,0)),1000)</f>
        <v>21992985</v>
      </c>
      <c r="AM1060" s="1">
        <f>C1060/AL1060*100000</f>
        <v>125.01713614591198</v>
      </c>
      <c r="AN1060" s="17">
        <f>IF(B1061=B1060,IFERROR((C1060/C1061)-1,0),0)</f>
        <v>3.1320330082520664E-2</v>
      </c>
      <c r="AO1060" s="26">
        <f>IFERROR(LOG(2)/LOG(1+(AN1060)),AN1060)</f>
        <v>22.475695033510458</v>
      </c>
      <c r="AP1060" s="26">
        <f>AVERAGE(Y1060:Y1066)</f>
        <v>875.42857142857144</v>
      </c>
      <c r="AR1060" s="1">
        <f>Q1060/AL1060*100000</f>
        <v>3.8921501560611258</v>
      </c>
      <c r="AS1060" s="25">
        <f>IF(B1061=B1060,IFERROR((AE1060/AE1061)-1,0),0)</f>
        <v>1</v>
      </c>
      <c r="AT1060" s="26">
        <f>IFERROR(LOG(2)/LOG(1+(AS1060)),AS1060)</f>
        <v>1</v>
      </c>
      <c r="AU1060" s="26">
        <f>AVERAGE(AE1060:AE1066)</f>
        <v>45.571428571428569</v>
      </c>
      <c r="AV1060" s="19">
        <f>ROUNDDOWN(N1060,0)</f>
        <v>43942</v>
      </c>
      <c r="AW1060" s="29" cm="1">
        <f t="array" ref="AW1060">_xlfn.ANCHORARRAY(AV1060)-1</f>
        <v>43941</v>
      </c>
    </row>
    <row r="1061" spans="1:49" x14ac:dyDescent="0.25">
      <c r="A1061">
        <v>20200420</v>
      </c>
      <c r="B1061" s="1" t="s">
        <v>41</v>
      </c>
      <c r="C1061">
        <v>26660</v>
      </c>
      <c r="D1061">
        <v>239565</v>
      </c>
      <c r="E1061">
        <v>1104</v>
      </c>
      <c r="G1061">
        <v>4010</v>
      </c>
      <c r="M1061" s="1" t="s">
        <v>31</v>
      </c>
      <c r="N1061" s="2">
        <v>43941.394444444442</v>
      </c>
      <c r="O1061" s="2">
        <v>43941.227777777778</v>
      </c>
      <c r="P1061" s="1" t="s">
        <v>1235</v>
      </c>
      <c r="Q1061">
        <v>806</v>
      </c>
      <c r="R1061">
        <v>4010</v>
      </c>
      <c r="S1061" s="2">
        <v>43941.227777777778</v>
      </c>
      <c r="T1061" s="1" t="s">
        <v>54</v>
      </c>
      <c r="U1061" s="1" t="s">
        <v>54</v>
      </c>
      <c r="V1061" s="1" t="s">
        <v>54</v>
      </c>
      <c r="X1061">
        <v>12</v>
      </c>
      <c r="Y1061">
        <v>664</v>
      </c>
      <c r="Z1061" s="1" t="s">
        <v>9634</v>
      </c>
      <c r="AA1061">
        <v>267329</v>
      </c>
      <c r="AB1061">
        <v>266225</v>
      </c>
      <c r="AC1061">
        <v>10146</v>
      </c>
      <c r="AD1061">
        <v>266225</v>
      </c>
      <c r="AE1061">
        <v>25</v>
      </c>
      <c r="AF1061">
        <v>80</v>
      </c>
      <c r="AG1061" s="1" t="s">
        <v>9635</v>
      </c>
      <c r="AH1061">
        <v>0</v>
      </c>
      <c r="AI1061">
        <v>0</v>
      </c>
      <c r="AJ1061" s="1">
        <f>Y1061/0.1</f>
        <v>6640</v>
      </c>
      <c r="AK1061" s="1">
        <f>AC1061-AJ1061</f>
        <v>3506</v>
      </c>
      <c r="AL1061" s="28">
        <f>_xlfn.IFNA(INDEX($BD$2:$BD$53,MATCH(B1061,$BC$2:$BC$53,0)),1000)</f>
        <v>21992985</v>
      </c>
      <c r="AM1061" s="1">
        <f>C1061/AL1061*100000</f>
        <v>121.22047098199721</v>
      </c>
      <c r="AN1061" s="17">
        <f>IF(B1062=B1061,IFERROR((C1061/C1062)-1,0),0)</f>
        <v>2.5542391137097997E-2</v>
      </c>
      <c r="AO1061" s="26">
        <f>IFERROR(LOG(2)/LOG(1+(AN1061)),AN1061)</f>
        <v>27.482246424440483</v>
      </c>
      <c r="AP1061" s="26">
        <f>AVERAGE(Y1061:Y1067)</f>
        <v>865.57142857142856</v>
      </c>
      <c r="AR1061" s="1">
        <f>Q1061/AL1061*100000</f>
        <v>3.6648049366650319</v>
      </c>
      <c r="AS1061" s="25">
        <f>IF(B1062=B1061,IFERROR((AE1061/AE1062)-1,0),0)</f>
        <v>-7.407407407407407E-2</v>
      </c>
      <c r="AT1061" s="26">
        <f>IFERROR(LOG(2)/LOG(1+(AS1061)),AS1061)</f>
        <v>-9.0064683420005949</v>
      </c>
      <c r="AU1061" s="26">
        <f>AVERAGE(AE1061:AE1067)</f>
        <v>46.142857142857146</v>
      </c>
      <c r="AV1061" s="19">
        <f>ROUNDDOWN(N1061,0)</f>
        <v>43941</v>
      </c>
      <c r="AW1061" s="29" cm="1">
        <f t="array" ref="AW1061">_xlfn.ANCHORARRAY(AV1061)-1</f>
        <v>43940</v>
      </c>
    </row>
    <row r="1062" spans="1:49" x14ac:dyDescent="0.25">
      <c r="A1062">
        <v>20200419</v>
      </c>
      <c r="B1062" s="1" t="s">
        <v>41</v>
      </c>
      <c r="C1062">
        <v>25996</v>
      </c>
      <c r="D1062">
        <v>230083</v>
      </c>
      <c r="E1062">
        <v>1179</v>
      </c>
      <c r="G1062">
        <v>3930</v>
      </c>
      <c r="M1062" s="1" t="s">
        <v>31</v>
      </c>
      <c r="N1062" s="2">
        <v>43940.675000000003</v>
      </c>
      <c r="O1062" s="2">
        <v>43940.508333333331</v>
      </c>
      <c r="P1062" s="1" t="s">
        <v>1254</v>
      </c>
      <c r="Q1062">
        <v>781</v>
      </c>
      <c r="R1062">
        <v>3930</v>
      </c>
      <c r="S1062" s="2">
        <v>43940.508333333331</v>
      </c>
      <c r="T1062" s="1" t="s">
        <v>54</v>
      </c>
      <c r="U1062" s="1" t="s">
        <v>54</v>
      </c>
      <c r="V1062" s="1" t="s">
        <v>54</v>
      </c>
      <c r="X1062">
        <v>12</v>
      </c>
      <c r="Y1062">
        <v>727</v>
      </c>
      <c r="Z1062" s="1" t="s">
        <v>9731</v>
      </c>
      <c r="AA1062">
        <v>257258</v>
      </c>
      <c r="AB1062">
        <v>256079</v>
      </c>
      <c r="AC1062">
        <v>9552</v>
      </c>
      <c r="AD1062">
        <v>256079</v>
      </c>
      <c r="AE1062">
        <v>27</v>
      </c>
      <c r="AF1062">
        <v>88</v>
      </c>
      <c r="AG1062" s="1" t="s">
        <v>9732</v>
      </c>
      <c r="AH1062">
        <v>0</v>
      </c>
      <c r="AI1062">
        <v>0</v>
      </c>
      <c r="AJ1062" s="1">
        <f>Y1062/0.1</f>
        <v>7270</v>
      </c>
      <c r="AK1062" s="1">
        <f>AC1062-AJ1062</f>
        <v>2282</v>
      </c>
      <c r="AL1062" s="28">
        <f>_xlfn.IFNA(INDEX($BD$2:$BD$53,MATCH(B1062,$BC$2:$BC$53,0)),1000)</f>
        <v>21992985</v>
      </c>
      <c r="AM1062" s="1">
        <f>C1062/AL1062*100000</f>
        <v>118.20132646841708</v>
      </c>
      <c r="AN1062" s="17">
        <f>IF(B1063=B1062,IFERROR((C1062/C1063)-1,0),0)</f>
        <v>2.8770430171356276E-2</v>
      </c>
      <c r="AO1062" s="26">
        <f>IFERROR(LOG(2)/LOG(1+(AN1062)),AN1062)</f>
        <v>24.437281999382311</v>
      </c>
      <c r="AP1062" s="26">
        <f>AVERAGE(Y1062:Y1068)</f>
        <v>948.71428571428567</v>
      </c>
      <c r="AR1062" s="1">
        <f>Q1062/AL1062*100000</f>
        <v>3.551132326966985</v>
      </c>
      <c r="AS1062" s="25">
        <f>IF(B1063=B1062,IFERROR((AE1062/AE1063)-1,0),0)</f>
        <v>-0.50909090909090904</v>
      </c>
      <c r="AT1062" s="26">
        <f>IFERROR(LOG(2)/LOG(1+(AS1062)),AS1062)</f>
        <v>-0.97421049389531311</v>
      </c>
      <c r="AU1062" s="26">
        <f>AVERAGE(AE1062:AE1068)</f>
        <v>45.142857142857146</v>
      </c>
      <c r="AV1062" s="19">
        <f>ROUNDDOWN(N1062,0)</f>
        <v>43940</v>
      </c>
      <c r="AW1062" s="29" cm="1">
        <f t="array" ref="AW1062">_xlfn.ANCHORARRAY(AV1062)-1</f>
        <v>43939</v>
      </c>
    </row>
    <row r="1063" spans="1:49" x14ac:dyDescent="0.25">
      <c r="A1063">
        <v>20200418</v>
      </c>
      <c r="B1063" s="1" t="s">
        <v>41</v>
      </c>
      <c r="C1063">
        <v>25269</v>
      </c>
      <c r="D1063">
        <v>221258</v>
      </c>
      <c r="E1063">
        <v>0</v>
      </c>
      <c r="G1063">
        <v>3842</v>
      </c>
      <c r="M1063" s="1" t="s">
        <v>31</v>
      </c>
      <c r="N1063" s="2">
        <v>43939.39166666667</v>
      </c>
      <c r="O1063" s="2">
        <v>43939.224999999999</v>
      </c>
      <c r="P1063" s="1" t="s">
        <v>1286</v>
      </c>
      <c r="Q1063">
        <v>754</v>
      </c>
      <c r="R1063">
        <v>3842</v>
      </c>
      <c r="S1063" s="2">
        <v>43939.224999999999</v>
      </c>
      <c r="T1063" s="1" t="s">
        <v>54</v>
      </c>
      <c r="U1063" s="1" t="s">
        <v>54</v>
      </c>
      <c r="V1063" s="1" t="s">
        <v>54</v>
      </c>
      <c r="X1063">
        <v>12</v>
      </c>
      <c r="Y1063">
        <v>1150</v>
      </c>
      <c r="Z1063" s="1" t="s">
        <v>9832</v>
      </c>
      <c r="AA1063">
        <v>246527</v>
      </c>
      <c r="AB1063">
        <v>246527</v>
      </c>
      <c r="AC1063">
        <v>11690</v>
      </c>
      <c r="AD1063">
        <v>246527</v>
      </c>
      <c r="AE1063">
        <v>55</v>
      </c>
      <c r="AF1063">
        <v>177</v>
      </c>
      <c r="AG1063" s="1" t="s">
        <v>9833</v>
      </c>
      <c r="AH1063">
        <v>0</v>
      </c>
      <c r="AI1063">
        <v>0</v>
      </c>
      <c r="AJ1063" s="1">
        <f>Y1063/0.1</f>
        <v>11500</v>
      </c>
      <c r="AK1063" s="1">
        <f>AC1063-AJ1063</f>
        <v>190</v>
      </c>
      <c r="AL1063" s="28">
        <f>_xlfn.IFNA(INDEX($BD$2:$BD$53,MATCH(B1063,$BC$2:$BC$53,0)),1000)</f>
        <v>21992985</v>
      </c>
      <c r="AM1063" s="1">
        <f>C1063/AL1063*100000</f>
        <v>114.89572697839789</v>
      </c>
      <c r="AN1063" s="17">
        <f>IF(B1064=B1063,IFERROR((C1063/C1064)-1,0),0)</f>
        <v>4.7680252083419639E-2</v>
      </c>
      <c r="AO1063" s="26">
        <f>IFERROR(LOG(2)/LOG(1+(AN1063)),AN1063)</f>
        <v>14.881289166290884</v>
      </c>
      <c r="AP1063" s="26">
        <f>AVERAGE(Y1063:Y1069)</f>
        <v>967.85714285714289</v>
      </c>
      <c r="AR1063" s="1">
        <f>Q1063/AL1063*100000</f>
        <v>3.4283659084930944</v>
      </c>
      <c r="AS1063" s="25">
        <f>IF(B1064=B1063,IFERROR((AE1063/AE1064)-1,0),0)</f>
        <v>3.7735849056603765E-2</v>
      </c>
      <c r="AT1063" s="26">
        <f>IFERROR(LOG(2)/LOG(1+(AS1063)),AS1063)</f>
        <v>18.712834336291696</v>
      </c>
      <c r="AU1063" s="26">
        <f>AVERAGE(AE1063:AE1069)</f>
        <v>45.142857142857146</v>
      </c>
      <c r="AV1063" s="19">
        <f>ROUNDDOWN(N1063,0)</f>
        <v>43939</v>
      </c>
      <c r="AW1063" s="29" cm="1">
        <f t="array" ref="AW1063">_xlfn.ANCHORARRAY(AV1063)-1</f>
        <v>43938</v>
      </c>
    </row>
    <row r="1064" spans="1:49" x14ac:dyDescent="0.25">
      <c r="A1064">
        <v>20200417</v>
      </c>
      <c r="B1064" s="1" t="s">
        <v>41</v>
      </c>
      <c r="C1064">
        <v>24119</v>
      </c>
      <c r="D1064">
        <v>210718</v>
      </c>
      <c r="E1064">
        <v>1285</v>
      </c>
      <c r="G1064">
        <v>3665</v>
      </c>
      <c r="M1064" s="1" t="s">
        <v>31</v>
      </c>
      <c r="N1064" s="2">
        <v>43938.681250000001</v>
      </c>
      <c r="O1064" s="2">
        <v>43938.51458333333</v>
      </c>
      <c r="P1064" s="1" t="s">
        <v>1311</v>
      </c>
      <c r="Q1064">
        <v>699</v>
      </c>
      <c r="R1064">
        <v>3665</v>
      </c>
      <c r="S1064" s="2">
        <v>43938.51458333333</v>
      </c>
      <c r="T1064" s="1" t="s">
        <v>54</v>
      </c>
      <c r="U1064" s="1" t="s">
        <v>54</v>
      </c>
      <c r="V1064" s="1" t="s">
        <v>54</v>
      </c>
      <c r="X1064">
        <v>12</v>
      </c>
      <c r="Y1064">
        <v>1222</v>
      </c>
      <c r="Z1064" s="1" t="s">
        <v>9934</v>
      </c>
      <c r="AA1064">
        <v>236122</v>
      </c>
      <c r="AB1064">
        <v>234837</v>
      </c>
      <c r="AC1064">
        <v>15589</v>
      </c>
      <c r="AD1064">
        <v>234837</v>
      </c>
      <c r="AE1064">
        <v>53</v>
      </c>
      <c r="AF1064">
        <v>205</v>
      </c>
      <c r="AG1064" s="1" t="s">
        <v>9935</v>
      </c>
      <c r="AH1064">
        <v>0</v>
      </c>
      <c r="AI1064">
        <v>0</v>
      </c>
      <c r="AJ1064" s="1">
        <f>Y1064/0.1</f>
        <v>12220</v>
      </c>
      <c r="AK1064" s="1">
        <f>AC1064-AJ1064</f>
        <v>3369</v>
      </c>
      <c r="AL1064" s="28">
        <f>_xlfn.IFNA(INDEX($BD$2:$BD$53,MATCH(B1064,$BC$2:$BC$53,0)),1000)</f>
        <v>21992985</v>
      </c>
      <c r="AM1064" s="1">
        <f>C1064/AL1064*100000</f>
        <v>109.66678693228774</v>
      </c>
      <c r="AN1064" s="17">
        <f>IF(B1065=B1064,IFERROR((C1064/C1065)-1,0),0)</f>
        <v>5.33694370441542E-2</v>
      </c>
      <c r="AO1064" s="26">
        <f>IFERROR(LOG(2)/LOG(1+(AN1064)),AN1064)</f>
        <v>13.331288104012694</v>
      </c>
      <c r="AP1064" s="26">
        <f>AVERAGE(Y1064:Y1070)</f>
        <v>941.14285714285711</v>
      </c>
      <c r="AR1064" s="1">
        <f>Q1064/AL1064*100000</f>
        <v>3.178286167157391</v>
      </c>
      <c r="AS1064" s="25">
        <f>IF(B1065=B1064,IFERROR((AE1064/AE1065)-1,0),0)</f>
        <v>0.43243243243243246</v>
      </c>
      <c r="AT1064" s="26">
        <f>IFERROR(LOG(2)/LOG(1+(AS1064)),AS1064)</f>
        <v>1.9287627341121689</v>
      </c>
      <c r="AU1064" s="26">
        <f>AVERAGE(AE1064:AE1070)</f>
        <v>44.142857142857146</v>
      </c>
      <c r="AV1064" s="19">
        <f>ROUNDDOWN(N1064,0)</f>
        <v>43938</v>
      </c>
      <c r="AW1064" s="29" cm="1">
        <f t="array" ref="AW1064">_xlfn.ANCHORARRAY(AV1064)-1</f>
        <v>43937</v>
      </c>
    </row>
    <row r="1065" spans="1:49" x14ac:dyDescent="0.25">
      <c r="A1065">
        <v>20200416</v>
      </c>
      <c r="B1065" s="1" t="s">
        <v>41</v>
      </c>
      <c r="C1065">
        <v>22897</v>
      </c>
      <c r="D1065">
        <v>196351</v>
      </c>
      <c r="E1065">
        <v>1325</v>
      </c>
      <c r="G1065">
        <v>3460</v>
      </c>
      <c r="M1065" s="1" t="s">
        <v>31</v>
      </c>
      <c r="N1065" s="2">
        <v>43937.693749999999</v>
      </c>
      <c r="O1065" s="2">
        <v>43937.527083333334</v>
      </c>
      <c r="P1065" s="1" t="s">
        <v>1336</v>
      </c>
      <c r="Q1065">
        <v>646</v>
      </c>
      <c r="R1065">
        <v>3460</v>
      </c>
      <c r="S1065" s="2">
        <v>43937.527083333334</v>
      </c>
      <c r="T1065" s="1" t="s">
        <v>54</v>
      </c>
      <c r="U1065" s="1" t="s">
        <v>54</v>
      </c>
      <c r="V1065" s="1" t="s">
        <v>54</v>
      </c>
      <c r="X1065">
        <v>12</v>
      </c>
      <c r="Y1065">
        <v>386</v>
      </c>
      <c r="Z1065" s="1" t="s">
        <v>10034</v>
      </c>
      <c r="AA1065">
        <v>220573</v>
      </c>
      <c r="AB1065">
        <v>219248</v>
      </c>
      <c r="AC1065">
        <v>5739</v>
      </c>
      <c r="AD1065">
        <v>219248</v>
      </c>
      <c r="AE1065">
        <v>37</v>
      </c>
      <c r="AF1065">
        <v>116</v>
      </c>
      <c r="AG1065" s="1" t="s">
        <v>10035</v>
      </c>
      <c r="AH1065">
        <v>0</v>
      </c>
      <c r="AI1065">
        <v>0</v>
      </c>
      <c r="AJ1065" s="1">
        <f>Y1065/0.1</f>
        <v>3860</v>
      </c>
      <c r="AK1065" s="1">
        <f>AC1065-AJ1065</f>
        <v>1879</v>
      </c>
      <c r="AL1065" s="28">
        <f>_xlfn.IFNA(INDEX($BD$2:$BD$53,MATCH(B1065,$BC$2:$BC$53,0)),1000)</f>
        <v>21992985</v>
      </c>
      <c r="AM1065" s="1">
        <f>C1065/AL1065*100000</f>
        <v>104.11046977024719</v>
      </c>
      <c r="AN1065" s="17">
        <f>IF(B1066=B1065,IFERROR((C1065/C1066)-1,0),0)</f>
        <v>1.7147172493447549E-2</v>
      </c>
      <c r="AO1065" s="26">
        <f>IFERROR(LOG(2)/LOG(1+(AN1065)),AN1065)</f>
        <v>40.769001328289434</v>
      </c>
      <c r="AP1065" s="26">
        <f>AVERAGE(Y1065:Y1071)</f>
        <v>933.28571428571433</v>
      </c>
      <c r="AR1065" s="1">
        <f>Q1065/AL1065*100000</f>
        <v>2.9373002345975321</v>
      </c>
      <c r="AS1065" s="25">
        <f>IF(B1066=B1065,IFERROR((AE1065/AE1066)-1,0),0)</f>
        <v>-0.48611111111111116</v>
      </c>
      <c r="AT1065" s="26">
        <f>IFERROR(LOG(2)/LOG(1+(AS1065)),AS1065)</f>
        <v>-1.0411551603532396</v>
      </c>
      <c r="AU1065" s="26">
        <f>AVERAGE(AE1065:AE1071)</f>
        <v>41.714285714285715</v>
      </c>
      <c r="AV1065" s="19">
        <f>ROUNDDOWN(N1065,0)</f>
        <v>43937</v>
      </c>
      <c r="AW1065" s="29" cm="1">
        <f t="array" ref="AW1065">_xlfn.ANCHORARRAY(AV1065)-1</f>
        <v>43936</v>
      </c>
    </row>
    <row r="1066" spans="1:49" x14ac:dyDescent="0.25">
      <c r="A1066">
        <v>20200415</v>
      </c>
      <c r="B1066" s="1" t="s">
        <v>41</v>
      </c>
      <c r="C1066">
        <v>22511</v>
      </c>
      <c r="D1066">
        <v>190998</v>
      </c>
      <c r="E1066">
        <v>1335</v>
      </c>
      <c r="G1066">
        <v>3344</v>
      </c>
      <c r="M1066" s="1" t="s">
        <v>31</v>
      </c>
      <c r="N1066" s="2">
        <v>43936.576388888891</v>
      </c>
      <c r="O1066" s="2">
        <v>43936.409722222219</v>
      </c>
      <c r="P1066" s="1" t="s">
        <v>1363</v>
      </c>
      <c r="Q1066">
        <v>609</v>
      </c>
      <c r="R1066">
        <v>3344</v>
      </c>
      <c r="S1066" s="2">
        <v>43936.409722222219</v>
      </c>
      <c r="T1066" s="1" t="s">
        <v>54</v>
      </c>
      <c r="U1066" s="1" t="s">
        <v>54</v>
      </c>
      <c r="V1066" s="1" t="s">
        <v>54</v>
      </c>
      <c r="X1066">
        <v>12</v>
      </c>
      <c r="Y1066">
        <v>1144</v>
      </c>
      <c r="Z1066" s="1" t="s">
        <v>10133</v>
      </c>
      <c r="AA1066">
        <v>214844</v>
      </c>
      <c r="AB1066">
        <v>213509</v>
      </c>
      <c r="AC1066">
        <v>10329</v>
      </c>
      <c r="AD1066">
        <v>213509</v>
      </c>
      <c r="AE1066">
        <v>72</v>
      </c>
      <c r="AF1066">
        <v>284</v>
      </c>
      <c r="AG1066" s="1" t="s">
        <v>10134</v>
      </c>
      <c r="AH1066">
        <v>0</v>
      </c>
      <c r="AI1066">
        <v>0</v>
      </c>
      <c r="AJ1066" s="1">
        <f>Y1066/0.1</f>
        <v>11440</v>
      </c>
      <c r="AK1066" s="1">
        <f>AC1066-AJ1066</f>
        <v>-1111</v>
      </c>
      <c r="AL1066" s="28">
        <f>_xlfn.IFNA(INDEX($BD$2:$BD$53,MATCH(B1066,$BC$2:$BC$53,0)),1000)</f>
        <v>21992985</v>
      </c>
      <c r="AM1066" s="1">
        <f>C1066/AL1066*100000</f>
        <v>102.35536467650935</v>
      </c>
      <c r="AN1066" s="17">
        <f>IF(B1067=B1066,IFERROR((C1066/C1067)-1,0),0)</f>
        <v>5.3540506388355835E-2</v>
      </c>
      <c r="AO1066" s="26">
        <f>IFERROR(LOG(2)/LOG(1+(AN1066)),AN1066)</f>
        <v>13.289781165928925</v>
      </c>
      <c r="AP1066" s="26">
        <f>AVERAGE(Y1066:Y1072)</f>
        <v>1008</v>
      </c>
      <c r="AR1066" s="1">
        <f>Q1066/AL1066*100000</f>
        <v>2.7690647722444224</v>
      </c>
      <c r="AS1066" s="25">
        <f>IF(B1067=B1066,IFERROR((AE1066/AE1067)-1,0),0)</f>
        <v>0.33333333333333326</v>
      </c>
      <c r="AT1066" s="26">
        <f>IFERROR(LOG(2)/LOG(1+(AS1066)),AS1066)</f>
        <v>2.4094208396532095</v>
      </c>
      <c r="AU1066" s="26">
        <f>AVERAGE(AE1066:AE1072)</f>
        <v>42.857142857142854</v>
      </c>
      <c r="AV1066" s="19">
        <f>ROUNDDOWN(N1066,0)</f>
        <v>43936</v>
      </c>
      <c r="AW1066" s="29" cm="1">
        <f t="array" ref="AW1066">_xlfn.ANCHORARRAY(AV1066)-1</f>
        <v>43935</v>
      </c>
    </row>
    <row r="1067" spans="1:49" x14ac:dyDescent="0.25">
      <c r="A1067">
        <v>20200414</v>
      </c>
      <c r="B1067" s="1" t="s">
        <v>41</v>
      </c>
      <c r="C1067">
        <v>21367</v>
      </c>
      <c r="D1067">
        <v>181813</v>
      </c>
      <c r="E1067">
        <v>1275</v>
      </c>
      <c r="G1067">
        <v>3060</v>
      </c>
      <c r="M1067" s="1" t="s">
        <v>31</v>
      </c>
      <c r="N1067" s="2">
        <v>43935.707638888889</v>
      </c>
      <c r="O1067" s="2">
        <v>43935.540972222225</v>
      </c>
      <c r="P1067" s="1" t="s">
        <v>1390</v>
      </c>
      <c r="Q1067">
        <v>537</v>
      </c>
      <c r="R1067">
        <v>3060</v>
      </c>
      <c r="S1067" s="2">
        <v>43935.540972222225</v>
      </c>
      <c r="T1067" s="1" t="s">
        <v>54</v>
      </c>
      <c r="U1067" s="1" t="s">
        <v>54</v>
      </c>
      <c r="V1067" s="1" t="s">
        <v>54</v>
      </c>
      <c r="X1067">
        <v>12</v>
      </c>
      <c r="Y1067">
        <v>766</v>
      </c>
      <c r="Z1067" s="1" t="s">
        <v>7823</v>
      </c>
      <c r="AA1067">
        <v>204455</v>
      </c>
      <c r="AB1067">
        <v>203180</v>
      </c>
      <c r="AC1067">
        <v>6973</v>
      </c>
      <c r="AD1067">
        <v>203180</v>
      </c>
      <c r="AE1067">
        <v>54</v>
      </c>
      <c r="AF1067">
        <v>227</v>
      </c>
      <c r="AG1067" s="1" t="s">
        <v>10233</v>
      </c>
      <c r="AH1067">
        <v>0</v>
      </c>
      <c r="AI1067">
        <v>0</v>
      </c>
      <c r="AJ1067" s="1">
        <f>Y1067/0.1</f>
        <v>7660</v>
      </c>
      <c r="AK1067" s="1">
        <f>AC1067-AJ1067</f>
        <v>-687</v>
      </c>
      <c r="AL1067" s="28">
        <f>_xlfn.IFNA(INDEX($BD$2:$BD$53,MATCH(B1067,$BC$2:$BC$53,0)),1000)</f>
        <v>21992985</v>
      </c>
      <c r="AM1067" s="1">
        <f>C1067/AL1067*100000</f>
        <v>97.153706056726719</v>
      </c>
      <c r="AN1067" s="17">
        <f>IF(B1068=B1067,IFERROR((C1067/C1068)-1,0),0)</f>
        <v>3.7182661035872089E-2</v>
      </c>
      <c r="AO1067" s="26">
        <f>IFERROR(LOG(2)/LOG(1+(AN1067)),AN1067)</f>
        <v>18.986142481819787</v>
      </c>
      <c r="AP1067" s="26">
        <f>AVERAGE(Y1067:Y1073)</f>
        <v>945.71428571428567</v>
      </c>
      <c r="AR1067" s="1">
        <f>Q1067/AL1067*100000</f>
        <v>2.4416876563140475</v>
      </c>
      <c r="AS1067" s="25">
        <f>IF(B1068=B1067,IFERROR((AE1067/AE1068)-1,0),0)</f>
        <v>2</v>
      </c>
      <c r="AT1067" s="26">
        <f>IFERROR(LOG(2)/LOG(1+(AS1067)),AS1067)</f>
        <v>0.63092975357145742</v>
      </c>
      <c r="AU1067" s="26">
        <f>AVERAGE(AE1067:AE1073)</f>
        <v>34.428571428571431</v>
      </c>
      <c r="AV1067" s="19">
        <f>ROUNDDOWN(N1067,0)</f>
        <v>43935</v>
      </c>
      <c r="AW1067" s="29" cm="1">
        <f t="array" ref="AW1067">_xlfn.ANCHORARRAY(AV1067)-1</f>
        <v>43934</v>
      </c>
    </row>
    <row r="1068" spans="1:49" x14ac:dyDescent="0.25">
      <c r="A1068">
        <v>20200413</v>
      </c>
      <c r="B1068" s="1" t="s">
        <v>41</v>
      </c>
      <c r="C1068">
        <v>20601</v>
      </c>
      <c r="D1068">
        <v>175606</v>
      </c>
      <c r="E1068">
        <v>1789</v>
      </c>
      <c r="G1068">
        <v>2833</v>
      </c>
      <c r="M1068" s="1" t="s">
        <v>31</v>
      </c>
      <c r="N1068" s="2">
        <v>43934.727083333331</v>
      </c>
      <c r="O1068" s="2">
        <v>43934.560416666667</v>
      </c>
      <c r="P1068" s="1" t="s">
        <v>1415</v>
      </c>
      <c r="Q1068">
        <v>483</v>
      </c>
      <c r="R1068">
        <v>2833</v>
      </c>
      <c r="S1068" s="2">
        <v>43934.560416666667</v>
      </c>
      <c r="T1068" s="1" t="s">
        <v>54</v>
      </c>
      <c r="U1068" s="1" t="s">
        <v>54</v>
      </c>
      <c r="V1068" s="1" t="s">
        <v>54</v>
      </c>
      <c r="X1068">
        <v>12</v>
      </c>
      <c r="Y1068">
        <v>1246</v>
      </c>
      <c r="Z1068" s="1" t="s">
        <v>10323</v>
      </c>
      <c r="AA1068">
        <v>197996</v>
      </c>
      <c r="AB1068">
        <v>196207</v>
      </c>
      <c r="AC1068">
        <v>13454</v>
      </c>
      <c r="AD1068">
        <v>196207</v>
      </c>
      <c r="AE1068">
        <v>18</v>
      </c>
      <c r="AF1068">
        <v>61</v>
      </c>
      <c r="AG1068" s="1" t="s">
        <v>10324</v>
      </c>
      <c r="AH1068">
        <v>0</v>
      </c>
      <c r="AI1068">
        <v>0</v>
      </c>
      <c r="AJ1068" s="1">
        <f>Y1068/0.1</f>
        <v>12460</v>
      </c>
      <c r="AK1068" s="1">
        <f>AC1068-AJ1068</f>
        <v>994</v>
      </c>
      <c r="AL1068" s="28">
        <f>_xlfn.IFNA(INDEX($BD$2:$BD$53,MATCH(B1068,$BC$2:$BC$53,0)),1000)</f>
        <v>21992985</v>
      </c>
      <c r="AM1068" s="1">
        <f>C1068/AL1068*100000</f>
        <v>93.670777295578574</v>
      </c>
      <c r="AN1068" s="17">
        <f>IF(B1069=B1068,IFERROR((C1068/C1069)-1,0),0)</f>
        <v>6.4376130198914971E-2</v>
      </c>
      <c r="AO1068" s="26">
        <f>IFERROR(LOG(2)/LOG(1+(AN1068)),AN1068)</f>
        <v>11.110115914043623</v>
      </c>
      <c r="AP1068" s="26">
        <f>AVERAGE(Y1068:Y1074)</f>
        <v>1039.5714285714287</v>
      </c>
      <c r="AR1068" s="1">
        <f>Q1068/AL1068*100000</f>
        <v>2.1961548193662659</v>
      </c>
      <c r="AS1068" s="25">
        <f>IF(B1069=B1068,IFERROR((AE1068/AE1069)-1,0),0)</f>
        <v>-0.33333333333333337</v>
      </c>
      <c r="AT1068" s="26">
        <f>IFERROR(LOG(2)/LOG(1+(AS1068)),AS1068)</f>
        <v>-1.7095112913514545</v>
      </c>
      <c r="AU1068" s="26">
        <f>AVERAGE(AE1068:AE1074)</f>
        <v>35.285714285714285</v>
      </c>
      <c r="AV1068" s="19">
        <f>ROUNDDOWN(N1068,0)</f>
        <v>43934</v>
      </c>
      <c r="AW1068" s="29" cm="1">
        <f t="array" ref="AW1068">_xlfn.ANCHORARRAY(AV1068)-1</f>
        <v>43933</v>
      </c>
    </row>
    <row r="1069" spans="1:49" x14ac:dyDescent="0.25">
      <c r="A1069">
        <v>20200412</v>
      </c>
      <c r="B1069" s="1" t="s">
        <v>41</v>
      </c>
      <c r="C1069">
        <v>19355</v>
      </c>
      <c r="D1069">
        <v>163398</v>
      </c>
      <c r="E1069">
        <v>1297</v>
      </c>
      <c r="G1069">
        <v>2772</v>
      </c>
      <c r="M1069" s="1" t="s">
        <v>31</v>
      </c>
      <c r="N1069" s="2">
        <v>43933.474305555559</v>
      </c>
      <c r="O1069" s="2">
        <v>43933.307638888888</v>
      </c>
      <c r="P1069" s="1" t="s">
        <v>1445</v>
      </c>
      <c r="Q1069">
        <v>465</v>
      </c>
      <c r="R1069">
        <v>2772</v>
      </c>
      <c r="S1069" s="2">
        <v>43933.307638888888</v>
      </c>
      <c r="T1069" s="1" t="s">
        <v>54</v>
      </c>
      <c r="U1069" s="1" t="s">
        <v>54</v>
      </c>
      <c r="V1069" s="1" t="s">
        <v>54</v>
      </c>
      <c r="X1069">
        <v>12</v>
      </c>
      <c r="Y1069">
        <v>861</v>
      </c>
      <c r="Z1069" s="1" t="s">
        <v>5336</v>
      </c>
      <c r="AA1069">
        <v>184050</v>
      </c>
      <c r="AB1069">
        <v>182753</v>
      </c>
      <c r="AC1069">
        <v>9820</v>
      </c>
      <c r="AD1069">
        <v>182753</v>
      </c>
      <c r="AE1069">
        <v>27</v>
      </c>
      <c r="AF1069">
        <v>111</v>
      </c>
      <c r="AG1069" s="1" t="s">
        <v>10420</v>
      </c>
      <c r="AH1069">
        <v>0</v>
      </c>
      <c r="AI1069">
        <v>0</v>
      </c>
      <c r="AJ1069" s="1">
        <f>Y1069/0.1</f>
        <v>8610</v>
      </c>
      <c r="AK1069" s="1">
        <f>AC1069-AJ1069</f>
        <v>1210</v>
      </c>
      <c r="AL1069" s="28">
        <f>_xlfn.IFNA(INDEX($BD$2:$BD$53,MATCH(B1069,$BC$2:$BC$53,0)),1000)</f>
        <v>21992985</v>
      </c>
      <c r="AM1069" s="1">
        <f>C1069/AL1069*100000</f>
        <v>88.005334428227911</v>
      </c>
      <c r="AN1069" s="17">
        <f>IF(B1070=B1069,IFERROR((C1069/C1070)-1,0),0)</f>
        <v>4.6555639666918891E-2</v>
      </c>
      <c r="AO1069" s="26">
        <f>IFERROR(LOG(2)/LOG(1+(AN1069)),AN1069)</f>
        <v>15.232521266814228</v>
      </c>
      <c r="AP1069" s="26">
        <f>AVERAGE(Y1069:Y1075)</f>
        <v>1029.1428571428571</v>
      </c>
      <c r="AR1069" s="1">
        <f>Q1069/AL1069*100000</f>
        <v>2.1143105403836726</v>
      </c>
      <c r="AS1069" s="25">
        <f>IF(B1070=B1069,IFERROR((AE1069/AE1070)-1,0),0)</f>
        <v>-0.4375</v>
      </c>
      <c r="AT1069" s="26">
        <f>IFERROR(LOG(2)/LOG(1+(AS1069)),AS1069)</f>
        <v>-1.2047104198266045</v>
      </c>
      <c r="AU1069" s="26">
        <f>AVERAGE(AE1069:AE1075)</f>
        <v>35.285714285714285</v>
      </c>
      <c r="AV1069" s="19">
        <f>ROUNDDOWN(N1069,0)</f>
        <v>43933</v>
      </c>
      <c r="AW1069" s="29" cm="1">
        <f t="array" ref="AW1069">_xlfn.ANCHORARRAY(AV1069)-1</f>
        <v>43932</v>
      </c>
    </row>
    <row r="1070" spans="1:49" x14ac:dyDescent="0.25">
      <c r="A1070">
        <v>20200411</v>
      </c>
      <c r="B1070" s="1" t="s">
        <v>41</v>
      </c>
      <c r="C1070">
        <v>18494</v>
      </c>
      <c r="D1070">
        <v>154439</v>
      </c>
      <c r="E1070">
        <v>1418</v>
      </c>
      <c r="G1070">
        <v>2661</v>
      </c>
      <c r="M1070" s="1" t="s">
        <v>31</v>
      </c>
      <c r="N1070" s="2">
        <v>43932.479166666664</v>
      </c>
      <c r="O1070" s="2">
        <v>43932.3125</v>
      </c>
      <c r="P1070" s="1" t="s">
        <v>1470</v>
      </c>
      <c r="Q1070">
        <v>438</v>
      </c>
      <c r="R1070">
        <v>2661</v>
      </c>
      <c r="S1070" s="2">
        <v>43932.3125</v>
      </c>
      <c r="T1070" s="1" t="s">
        <v>54</v>
      </c>
      <c r="U1070" s="1" t="s">
        <v>54</v>
      </c>
      <c r="V1070" s="1" t="s">
        <v>54</v>
      </c>
      <c r="X1070">
        <v>12</v>
      </c>
      <c r="Y1070">
        <v>963</v>
      </c>
      <c r="Z1070" s="1" t="s">
        <v>10514</v>
      </c>
      <c r="AA1070">
        <v>174351</v>
      </c>
      <c r="AB1070">
        <v>172933</v>
      </c>
      <c r="AC1070">
        <v>10103</v>
      </c>
      <c r="AD1070">
        <v>172933</v>
      </c>
      <c r="AE1070">
        <v>48</v>
      </c>
      <c r="AF1070">
        <v>174</v>
      </c>
      <c r="AG1070" s="1" t="s">
        <v>10515</v>
      </c>
      <c r="AH1070">
        <v>0</v>
      </c>
      <c r="AI1070">
        <v>0</v>
      </c>
      <c r="AJ1070" s="1">
        <f>Y1070/0.1</f>
        <v>9630</v>
      </c>
      <c r="AK1070" s="1">
        <f>AC1070-AJ1070</f>
        <v>473</v>
      </c>
      <c r="AL1070" s="28">
        <f>_xlfn.IFNA(INDEX($BD$2:$BD$53,MATCH(B1070,$BC$2:$BC$53,0)),1000)</f>
        <v>21992985</v>
      </c>
      <c r="AM1070" s="1">
        <f>C1070/AL1070*100000</f>
        <v>84.090449750227179</v>
      </c>
      <c r="AN1070" s="17">
        <f>IF(B1071=B1070,IFERROR((C1070/C1071)-1,0),0)</f>
        <v>5.4931264616964182E-2</v>
      </c>
      <c r="AO1070" s="26">
        <f>IFERROR(LOG(2)/LOG(1+(AN1070)),AN1070)</f>
        <v>12.961930578775871</v>
      </c>
      <c r="AP1070" s="26">
        <f>AVERAGE(Y1070:Y1076)</f>
        <v>1054.7142857142858</v>
      </c>
      <c r="AR1070" s="1">
        <f>Q1070/AL1070*100000</f>
        <v>1.9915441219097816</v>
      </c>
      <c r="AS1070" s="25">
        <f>IF(B1071=B1070,IFERROR((AE1070/AE1071)-1,0),0)</f>
        <v>0.33333333333333326</v>
      </c>
      <c r="AT1070" s="26">
        <f>IFERROR(LOG(2)/LOG(1+(AS1070)),AS1070)</f>
        <v>2.4094208396532095</v>
      </c>
      <c r="AU1070" s="26">
        <f>AVERAGE(AE1070:AE1076)</f>
        <v>35.285714285714285</v>
      </c>
      <c r="AV1070" s="19">
        <f>ROUNDDOWN(N1070,0)</f>
        <v>43932</v>
      </c>
      <c r="AW1070" s="29" cm="1">
        <f t="array" ref="AW1070">_xlfn.ANCHORARRAY(AV1070)-1</f>
        <v>43931</v>
      </c>
    </row>
    <row r="1071" spans="1:49" x14ac:dyDescent="0.25">
      <c r="A1071">
        <v>20200410</v>
      </c>
      <c r="B1071" s="1" t="s">
        <v>41</v>
      </c>
      <c r="C1071">
        <v>17531</v>
      </c>
      <c r="D1071">
        <v>145299</v>
      </c>
      <c r="E1071">
        <v>1411</v>
      </c>
      <c r="G1071">
        <v>2487</v>
      </c>
      <c r="M1071" s="1" t="s">
        <v>31</v>
      </c>
      <c r="N1071" s="2">
        <v>43931.479166666664</v>
      </c>
      <c r="O1071" s="2">
        <v>43931.3125</v>
      </c>
      <c r="P1071" s="1" t="s">
        <v>1497</v>
      </c>
      <c r="Q1071">
        <v>390</v>
      </c>
      <c r="R1071">
        <v>2487</v>
      </c>
      <c r="S1071" s="2">
        <v>43931.3125</v>
      </c>
      <c r="T1071" s="1" t="s">
        <v>54</v>
      </c>
      <c r="U1071" s="1" t="s">
        <v>54</v>
      </c>
      <c r="V1071" s="1" t="s">
        <v>54</v>
      </c>
      <c r="X1071">
        <v>12</v>
      </c>
      <c r="Y1071">
        <v>1167</v>
      </c>
      <c r="Z1071" s="1" t="s">
        <v>10607</v>
      </c>
      <c r="AA1071">
        <v>164241</v>
      </c>
      <c r="AB1071">
        <v>162830</v>
      </c>
      <c r="AC1071">
        <v>10281</v>
      </c>
      <c r="AD1071">
        <v>162830</v>
      </c>
      <c r="AE1071">
        <v>36</v>
      </c>
      <c r="AF1071">
        <v>219</v>
      </c>
      <c r="AG1071" s="1" t="s">
        <v>10608</v>
      </c>
      <c r="AH1071">
        <v>0</v>
      </c>
      <c r="AI1071">
        <v>0</v>
      </c>
      <c r="AJ1071" s="1">
        <f>Y1071/0.1</f>
        <v>11670</v>
      </c>
      <c r="AK1071" s="1">
        <f>AC1071-AJ1071</f>
        <v>-1389</v>
      </c>
      <c r="AL1071" s="28">
        <f>_xlfn.IFNA(INDEX($BD$2:$BD$53,MATCH(B1071,$BC$2:$BC$53,0)),1000)</f>
        <v>21992985</v>
      </c>
      <c r="AM1071" s="1">
        <f>C1071/AL1071*100000</f>
        <v>79.711780824658405</v>
      </c>
      <c r="AN1071" s="17">
        <f>IF(B1072=B1071,IFERROR((C1071/C1072)-1,0),0)</f>
        <v>7.1315081887069143E-2</v>
      </c>
      <c r="AO1071" s="26">
        <f>IFERROR(LOG(2)/LOG(1+(AN1071)),AN1071)</f>
        <v>10.062098234745012</v>
      </c>
      <c r="AP1071" s="26">
        <f>AVERAGE(Y1071:Y1077)</f>
        <v>1135.1428571428571</v>
      </c>
      <c r="AR1071" s="1">
        <f>Q1071/AL1071*100000</f>
        <v>1.7732927112895318</v>
      </c>
      <c r="AS1071" s="25">
        <f>IF(B1072=B1071,IFERROR((AE1071/AE1072)-1,0),0)</f>
        <v>-0.19999999999999996</v>
      </c>
      <c r="AT1071" s="26">
        <f>IFERROR(LOG(2)/LOG(1+(AS1071)),AS1071)</f>
        <v>-3.1062837195053907</v>
      </c>
      <c r="AU1071" s="26">
        <f>AVERAGE(AE1071:AE1077)</f>
        <v>32.428571428571431</v>
      </c>
      <c r="AV1071" s="19">
        <f>ROUNDDOWN(N1071,0)</f>
        <v>43931</v>
      </c>
      <c r="AW1071" s="29" cm="1">
        <f t="array" ref="AW1071">_xlfn.ANCHORARRAY(AV1071)-1</f>
        <v>43930</v>
      </c>
    </row>
    <row r="1072" spans="1:49" x14ac:dyDescent="0.25">
      <c r="A1072">
        <v>20200409</v>
      </c>
      <c r="B1072" s="1" t="s">
        <v>41</v>
      </c>
      <c r="C1072">
        <v>16364</v>
      </c>
      <c r="D1072">
        <v>136185</v>
      </c>
      <c r="E1072">
        <v>1395</v>
      </c>
      <c r="G1072">
        <v>2268</v>
      </c>
      <c r="M1072" s="1" t="s">
        <v>31</v>
      </c>
      <c r="N1072" s="2">
        <v>43930.416666666664</v>
      </c>
      <c r="O1072" s="2">
        <v>43930.25</v>
      </c>
      <c r="P1072" s="1" t="s">
        <v>1518</v>
      </c>
      <c r="Q1072">
        <v>354</v>
      </c>
      <c r="R1072">
        <v>2268</v>
      </c>
      <c r="S1072" s="2">
        <v>43930.25</v>
      </c>
      <c r="T1072" s="1" t="s">
        <v>54</v>
      </c>
      <c r="U1072" s="1" t="s">
        <v>54</v>
      </c>
      <c r="V1072" s="1" t="s">
        <v>54</v>
      </c>
      <c r="X1072">
        <v>12</v>
      </c>
      <c r="Y1072">
        <v>909</v>
      </c>
      <c r="Z1072" s="1" t="s">
        <v>10710</v>
      </c>
      <c r="AA1072">
        <v>153944</v>
      </c>
      <c r="AB1072">
        <v>152549</v>
      </c>
      <c r="AC1072">
        <v>9415</v>
      </c>
      <c r="AD1072">
        <v>152549</v>
      </c>
      <c r="AE1072">
        <v>45</v>
      </c>
      <c r="AF1072">
        <v>206</v>
      </c>
      <c r="AG1072" s="1" t="s">
        <v>10711</v>
      </c>
      <c r="AH1072">
        <v>0</v>
      </c>
      <c r="AI1072">
        <v>0</v>
      </c>
      <c r="AJ1072" s="1">
        <f>Y1072/0.1</f>
        <v>9090</v>
      </c>
      <c r="AK1072" s="1">
        <f>AC1072-AJ1072</f>
        <v>325</v>
      </c>
      <c r="AL1072" s="28">
        <f>_xlfn.IFNA(INDEX($BD$2:$BD$53,MATCH(B1072,$BC$2:$BC$53,0)),1000)</f>
        <v>21992985</v>
      </c>
      <c r="AM1072" s="1">
        <f>C1072/AL1072*100000</f>
        <v>74.405543403953573</v>
      </c>
      <c r="AN1072" s="17">
        <f>IF(B1073=B1072,IFERROR((C1072/C1073)-1,0),0)</f>
        <v>5.8815917178906441E-2</v>
      </c>
      <c r="AO1072" s="26">
        <f>IFERROR(LOG(2)/LOG(1+(AN1072)),AN1072)</f>
        <v>12.12829973162251</v>
      </c>
      <c r="AP1072" s="26">
        <f>AVERAGE(Y1072:Y1078)</f>
        <v>1193.4285714285713</v>
      </c>
      <c r="AR1072" s="1">
        <f>Q1072/AL1072*100000</f>
        <v>1.6096041533243441</v>
      </c>
      <c r="AS1072" s="25">
        <f>IF(B1073=B1072,IFERROR((AE1072/AE1073)-1,0),0)</f>
        <v>2.4615384615384617</v>
      </c>
      <c r="AT1072" s="26">
        <f>IFERROR(LOG(2)/LOG(1+(AS1072)),AS1072)</f>
        <v>0.55821845040097151</v>
      </c>
      <c r="AU1072" s="26">
        <f>AVERAGE(AE1072:AE1078)</f>
        <v>32.285714285714285</v>
      </c>
      <c r="AV1072" s="19">
        <f>ROUNDDOWN(N1072,0)</f>
        <v>43930</v>
      </c>
      <c r="AW1072" s="29" cm="1">
        <f t="array" ref="AW1072">_xlfn.ANCHORARRAY(AV1072)-1</f>
        <v>43929</v>
      </c>
    </row>
    <row r="1073" spans="1:49" x14ac:dyDescent="0.25">
      <c r="A1073">
        <v>20200408</v>
      </c>
      <c r="B1073" s="1" t="s">
        <v>41</v>
      </c>
      <c r="C1073">
        <v>15455</v>
      </c>
      <c r="D1073">
        <v>127679</v>
      </c>
      <c r="E1073">
        <v>1324</v>
      </c>
      <c r="G1073">
        <v>2062</v>
      </c>
      <c r="M1073" s="1" t="s">
        <v>31</v>
      </c>
      <c r="N1073" s="2">
        <v>43929.583333333336</v>
      </c>
      <c r="O1073" s="2">
        <v>43929.416666666664</v>
      </c>
      <c r="P1073" s="1" t="s">
        <v>1538</v>
      </c>
      <c r="Q1073">
        <v>309</v>
      </c>
      <c r="R1073">
        <v>2062</v>
      </c>
      <c r="S1073" s="2">
        <v>43929.416666666664</v>
      </c>
      <c r="T1073" s="1" t="s">
        <v>54</v>
      </c>
      <c r="U1073" s="1" t="s">
        <v>54</v>
      </c>
      <c r="V1073" s="1" t="s">
        <v>54</v>
      </c>
      <c r="X1073">
        <v>12</v>
      </c>
      <c r="Y1073">
        <v>708</v>
      </c>
      <c r="Z1073" s="1" t="s">
        <v>10808</v>
      </c>
      <c r="AA1073">
        <v>144458</v>
      </c>
      <c r="AB1073">
        <v>143134</v>
      </c>
      <c r="AC1073">
        <v>4972</v>
      </c>
      <c r="AD1073">
        <v>143134</v>
      </c>
      <c r="AE1073">
        <v>13</v>
      </c>
      <c r="AF1073">
        <v>63</v>
      </c>
      <c r="AG1073" s="1" t="s">
        <v>10809</v>
      </c>
      <c r="AH1073">
        <v>0</v>
      </c>
      <c r="AI1073">
        <v>0</v>
      </c>
      <c r="AJ1073" s="1">
        <f>Y1073/0.1</f>
        <v>7080</v>
      </c>
      <c r="AK1073" s="1">
        <f>AC1073-AJ1073</f>
        <v>-2108</v>
      </c>
      <c r="AL1073" s="28">
        <f>_xlfn.IFNA(INDEX($BD$2:$BD$53,MATCH(B1073,$BC$2:$BC$53,0)),1000)</f>
        <v>21992985</v>
      </c>
      <c r="AM1073" s="1">
        <f>C1073/AL1073*100000</f>
        <v>70.272407315332586</v>
      </c>
      <c r="AN1073" s="17">
        <f>IF(B1074=B1073,IFERROR((C1073/C1074)-1,0),0)</f>
        <v>4.8009764697904744E-2</v>
      </c>
      <c r="AO1073" s="26">
        <f>IFERROR(LOG(2)/LOG(1+(AN1073)),AN1073)</f>
        <v>14.781494246574923</v>
      </c>
      <c r="AP1073" s="26">
        <f>AVERAGE(Y1073:Y1079)</f>
        <v>1214.2857142857142</v>
      </c>
      <c r="AR1073" s="1">
        <f>Q1073/AL1073*100000</f>
        <v>1.4049934558678596</v>
      </c>
      <c r="AS1073" s="25">
        <f>IF(B1074=B1073,IFERROR((AE1073/AE1074)-1,0),0)</f>
        <v>-0.78333333333333333</v>
      </c>
      <c r="AT1073" s="26">
        <f>IFERROR(LOG(2)/LOG(1+(AS1073)),AS1073)</f>
        <v>-0.45321652533130685</v>
      </c>
      <c r="AU1073" s="26">
        <f>AVERAGE(AE1073:AE1079)</f>
        <v>31.714285714285715</v>
      </c>
      <c r="AV1073" s="19">
        <f>ROUNDDOWN(N1073,0)</f>
        <v>43929</v>
      </c>
      <c r="AW1073" s="29" cm="1">
        <f t="array" ref="AW1073">_xlfn.ANCHORARRAY(AV1073)-1</f>
        <v>43928</v>
      </c>
    </row>
    <row r="1074" spans="1:49" x14ac:dyDescent="0.25">
      <c r="A1074">
        <v>20200407</v>
      </c>
      <c r="B1074" s="1" t="s">
        <v>41</v>
      </c>
      <c r="C1074">
        <v>14747</v>
      </c>
      <c r="D1074">
        <v>123415</v>
      </c>
      <c r="E1074">
        <v>1407</v>
      </c>
      <c r="G1074">
        <v>1999</v>
      </c>
      <c r="M1074" s="1" t="s">
        <v>31</v>
      </c>
      <c r="N1074" s="2">
        <v>43928.691666666666</v>
      </c>
      <c r="O1074" s="2">
        <v>43928.525000000001</v>
      </c>
      <c r="P1074" s="1" t="s">
        <v>1577</v>
      </c>
      <c r="Q1074">
        <v>296</v>
      </c>
      <c r="R1074">
        <v>1999</v>
      </c>
      <c r="S1074" s="2">
        <v>43928.525000000001</v>
      </c>
      <c r="T1074" s="1" t="s">
        <v>54</v>
      </c>
      <c r="U1074" s="1" t="s">
        <v>54</v>
      </c>
      <c r="V1074" s="1" t="s">
        <v>54</v>
      </c>
      <c r="X1074">
        <v>12</v>
      </c>
      <c r="Y1074">
        <v>1423</v>
      </c>
      <c r="Z1074" s="1" t="s">
        <v>3672</v>
      </c>
      <c r="AA1074">
        <v>139569</v>
      </c>
      <c r="AB1074">
        <v>138162</v>
      </c>
      <c r="AC1074">
        <v>14888</v>
      </c>
      <c r="AD1074">
        <v>138162</v>
      </c>
      <c r="AE1074">
        <v>60</v>
      </c>
      <c r="AF1074">
        <v>317</v>
      </c>
      <c r="AG1074" s="1" t="s">
        <v>10904</v>
      </c>
      <c r="AH1074">
        <v>0</v>
      </c>
      <c r="AI1074">
        <v>0</v>
      </c>
      <c r="AJ1074" s="1">
        <f>Y1074/0.1</f>
        <v>14230</v>
      </c>
      <c r="AK1074" s="1">
        <f>AC1074-AJ1074</f>
        <v>658</v>
      </c>
      <c r="AL1074" s="28">
        <f>_xlfn.IFNA(INDEX($BD$2:$BD$53,MATCH(B1074,$BC$2:$BC$53,0)),1000)</f>
        <v>21992985</v>
      </c>
      <c r="AM1074" s="1">
        <f>C1074/AL1074*100000</f>
        <v>67.053199008683904</v>
      </c>
      <c r="AN1074" s="17">
        <f>IF(B1075=B1074,IFERROR((C1074/C1075)-1,0),0)</f>
        <v>0.10679975983188239</v>
      </c>
      <c r="AO1074" s="26">
        <f>IFERROR(LOG(2)/LOG(1+(AN1074)),AN1074)</f>
        <v>6.830870034822337</v>
      </c>
      <c r="AP1074" s="26">
        <f>AVERAGE(Y1074:Y1080)</f>
        <v>1201.2857142857142</v>
      </c>
      <c r="AR1074" s="1">
        <f>Q1074/AL1074*100000</f>
        <v>1.3458836988248752</v>
      </c>
      <c r="AS1074" s="25">
        <f>IF(B1075=B1074,IFERROR((AE1074/AE1075)-1,0),0)</f>
        <v>2.3333333333333335</v>
      </c>
      <c r="AT1074" s="26">
        <f>IFERROR(LOG(2)/LOG(1+(AS1074)),AS1074)</f>
        <v>0.5757166424934449</v>
      </c>
      <c r="AU1074" s="26">
        <f>AVERAGE(AE1074:AE1080)</f>
        <v>31.285714285714285</v>
      </c>
      <c r="AV1074" s="19">
        <f>ROUNDDOWN(N1074,0)</f>
        <v>43928</v>
      </c>
      <c r="AW1074" s="29" cm="1">
        <f t="array" ref="AW1074">_xlfn.ANCHORARRAY(AV1074)-1</f>
        <v>43927</v>
      </c>
    </row>
    <row r="1075" spans="1:49" x14ac:dyDescent="0.25">
      <c r="A1075">
        <v>20200406</v>
      </c>
      <c r="B1075" s="1" t="s">
        <v>41</v>
      </c>
      <c r="C1075">
        <v>13324</v>
      </c>
      <c r="D1075">
        <v>109950</v>
      </c>
      <c r="E1075">
        <v>1142</v>
      </c>
      <c r="G1075">
        <v>1682</v>
      </c>
      <c r="M1075" s="1" t="s">
        <v>31</v>
      </c>
      <c r="N1075" s="2">
        <v>43927.511805555558</v>
      </c>
      <c r="O1075" s="2">
        <v>43927.345138888886</v>
      </c>
      <c r="P1075" s="1" t="s">
        <v>1608</v>
      </c>
      <c r="Q1075">
        <v>236</v>
      </c>
      <c r="R1075">
        <v>1682</v>
      </c>
      <c r="S1075" s="2">
        <v>43927.345138888886</v>
      </c>
      <c r="T1075" s="1" t="s">
        <v>54</v>
      </c>
      <c r="U1075" s="1" t="s">
        <v>54</v>
      </c>
      <c r="V1075" s="1" t="s">
        <v>54</v>
      </c>
      <c r="X1075">
        <v>12</v>
      </c>
      <c r="Y1075">
        <v>1173</v>
      </c>
      <c r="Z1075" s="1" t="s">
        <v>11006</v>
      </c>
      <c r="AA1075">
        <v>124416</v>
      </c>
      <c r="AB1075">
        <v>123274</v>
      </c>
      <c r="AC1075">
        <v>9870</v>
      </c>
      <c r="AD1075">
        <v>123274</v>
      </c>
      <c r="AE1075">
        <v>18</v>
      </c>
      <c r="AF1075">
        <v>110</v>
      </c>
      <c r="AG1075" s="1" t="s">
        <v>11007</v>
      </c>
      <c r="AH1075">
        <v>0</v>
      </c>
      <c r="AI1075">
        <v>0</v>
      </c>
      <c r="AJ1075" s="1">
        <f>Y1075/0.1</f>
        <v>11730</v>
      </c>
      <c r="AK1075" s="1">
        <f>AC1075-AJ1075</f>
        <v>-1860</v>
      </c>
      <c r="AL1075" s="28">
        <f>_xlfn.IFNA(INDEX($BD$2:$BD$53,MATCH(B1075,$BC$2:$BC$53,0)),1000)</f>
        <v>21992985</v>
      </c>
      <c r="AM1075" s="1">
        <f>C1075/AL1075*100000</f>
        <v>60.582954064671078</v>
      </c>
      <c r="AN1075" s="17">
        <f>IF(B1076=B1075,IFERROR((C1075/C1076)-1,0),0)</f>
        <v>9.6535264587276792E-2</v>
      </c>
      <c r="AO1075" s="26">
        <f>IFERROR(LOG(2)/LOG(1+(AN1075)),AN1075)</f>
        <v>7.5214996512474253</v>
      </c>
      <c r="AP1075" s="26">
        <f>AVERAGE(Y1075:Y1081)</f>
        <v>1121.5714285714287</v>
      </c>
      <c r="AR1075" s="1">
        <f>Q1075/AL1075*100000</f>
        <v>1.0730694355495627</v>
      </c>
      <c r="AS1075" s="25">
        <f>IF(B1076=B1075,IFERROR((AE1075/AE1076)-1,0),0)</f>
        <v>-0.33333333333333337</v>
      </c>
      <c r="AT1075" s="26">
        <f>IFERROR(LOG(2)/LOG(1+(AS1075)),AS1075)</f>
        <v>-1.7095112913514545</v>
      </c>
      <c r="AU1075" s="26">
        <f>AVERAGE(AE1075:AE1081)</f>
        <v>24.714285714285715</v>
      </c>
      <c r="AV1075" s="19">
        <f>ROUNDDOWN(N1075,0)</f>
        <v>43927</v>
      </c>
      <c r="AW1075" s="29" cm="1">
        <f t="array" ref="AW1075">_xlfn.ANCHORARRAY(AV1075)-1</f>
        <v>43926</v>
      </c>
    </row>
    <row r="1076" spans="1:49" x14ac:dyDescent="0.25">
      <c r="A1076">
        <v>20200405</v>
      </c>
      <c r="B1076" s="1" t="s">
        <v>41</v>
      </c>
      <c r="C1076">
        <v>12151</v>
      </c>
      <c r="D1076">
        <v>101253</v>
      </c>
      <c r="E1076">
        <v>1129</v>
      </c>
      <c r="G1076">
        <v>1572</v>
      </c>
      <c r="M1076" s="1" t="s">
        <v>31</v>
      </c>
      <c r="N1076" s="2">
        <v>43926.5625</v>
      </c>
      <c r="O1076" s="2">
        <v>43926.395833333336</v>
      </c>
      <c r="P1076" s="1" t="s">
        <v>1636</v>
      </c>
      <c r="Q1076">
        <v>218</v>
      </c>
      <c r="R1076">
        <v>1572</v>
      </c>
      <c r="S1076" s="2">
        <v>43926.395833333336</v>
      </c>
      <c r="T1076" s="1" t="s">
        <v>54</v>
      </c>
      <c r="U1076" s="1" t="s">
        <v>54</v>
      </c>
      <c r="V1076" s="1" t="s">
        <v>54</v>
      </c>
      <c r="X1076">
        <v>12</v>
      </c>
      <c r="Y1076">
        <v>1040</v>
      </c>
      <c r="Z1076" s="1" t="s">
        <v>7800</v>
      </c>
      <c r="AA1076">
        <v>114533</v>
      </c>
      <c r="AB1076">
        <v>113404</v>
      </c>
      <c r="AC1076">
        <v>11337</v>
      </c>
      <c r="AD1076">
        <v>113404</v>
      </c>
      <c r="AE1076">
        <v>27</v>
      </c>
      <c r="AF1076">
        <v>110</v>
      </c>
      <c r="AG1076" s="1" t="s">
        <v>11107</v>
      </c>
      <c r="AH1076">
        <v>0</v>
      </c>
      <c r="AI1076">
        <v>0</v>
      </c>
      <c r="AJ1076" s="1">
        <f>Y1076/0.1</f>
        <v>10400</v>
      </c>
      <c r="AK1076" s="1">
        <f>AC1076-AJ1076</f>
        <v>937</v>
      </c>
      <c r="AL1076" s="28">
        <f>_xlfn.IFNA(INDEX($BD$2:$BD$53,MATCH(B1076,$BC$2:$BC$53,0)),1000)</f>
        <v>21992985</v>
      </c>
      <c r="AM1076" s="1">
        <f>C1076/AL1076*100000</f>
        <v>55.24943521763872</v>
      </c>
      <c r="AN1076" s="17">
        <f>IF(B1077=B1076,IFERROR((C1076/C1077)-1,0),0)</f>
        <v>9.3600936009360147E-2</v>
      </c>
      <c r="AO1076" s="26">
        <f>IFERROR(LOG(2)/LOG(1+(AN1076)),AN1076)</f>
        <v>7.7467504928348845</v>
      </c>
      <c r="AP1076" s="26">
        <f>AVERAGE(Y1076:Y1082)</f>
        <v>1129.2857142857142</v>
      </c>
      <c r="AR1076" s="1">
        <f>Q1076/AL1076*100000</f>
        <v>0.99122515656696897</v>
      </c>
      <c r="AS1076" s="25">
        <f>IF(B1077=B1076,IFERROR((AE1076/AE1077)-1,0),0)</f>
        <v>-3.5714285714285698E-2</v>
      </c>
      <c r="AT1076" s="26">
        <f>IFERROR(LOG(2)/LOG(1+(AS1076)),AS1076)</f>
        <v>-19.059446834201452</v>
      </c>
      <c r="AU1076" s="26">
        <f>AVERAGE(AE1076:AE1082)</f>
        <v>23.142857142857142</v>
      </c>
      <c r="AV1076" s="19">
        <f>ROUNDDOWN(N1076,0)</f>
        <v>43926</v>
      </c>
      <c r="AW1076" s="29" cm="1">
        <f t="array" ref="AW1076">_xlfn.ANCHORARRAY(AV1076)-1</f>
        <v>43925</v>
      </c>
    </row>
    <row r="1077" spans="1:49" x14ac:dyDescent="0.25">
      <c r="A1077">
        <v>20200404</v>
      </c>
      <c r="B1077" s="1" t="s">
        <v>41</v>
      </c>
      <c r="C1077">
        <v>11111</v>
      </c>
      <c r="D1077">
        <v>90956</v>
      </c>
      <c r="E1077">
        <v>1281</v>
      </c>
      <c r="G1077">
        <v>1462</v>
      </c>
      <c r="M1077" s="1" t="s">
        <v>31</v>
      </c>
      <c r="N1077" s="2">
        <v>43925.410416666666</v>
      </c>
      <c r="O1077" s="2">
        <v>43925.243750000001</v>
      </c>
      <c r="P1077" s="1" t="s">
        <v>1665</v>
      </c>
      <c r="Q1077">
        <v>191</v>
      </c>
      <c r="R1077">
        <v>1462</v>
      </c>
      <c r="S1077" s="2">
        <v>43925.243750000001</v>
      </c>
      <c r="T1077" s="1" t="s">
        <v>54</v>
      </c>
      <c r="U1077" s="1" t="s">
        <v>54</v>
      </c>
      <c r="V1077" s="1" t="s">
        <v>54</v>
      </c>
      <c r="X1077">
        <v>12</v>
      </c>
      <c r="Y1077">
        <v>1526</v>
      </c>
      <c r="Z1077" s="1" t="s">
        <v>6108</v>
      </c>
      <c r="AA1077">
        <v>103348</v>
      </c>
      <c r="AB1077">
        <v>102067</v>
      </c>
      <c r="AC1077">
        <v>10345</v>
      </c>
      <c r="AD1077">
        <v>102067</v>
      </c>
      <c r="AE1077">
        <v>28</v>
      </c>
      <c r="AF1077">
        <v>175</v>
      </c>
      <c r="AG1077" s="1" t="s">
        <v>11203</v>
      </c>
      <c r="AH1077">
        <v>0</v>
      </c>
      <c r="AI1077">
        <v>0</v>
      </c>
      <c r="AJ1077" s="1">
        <f>Y1077/0.1</f>
        <v>15260</v>
      </c>
      <c r="AK1077" s="1">
        <f>AC1077-AJ1077</f>
        <v>-4915</v>
      </c>
      <c r="AL1077" s="28">
        <f>_xlfn.IFNA(INDEX($BD$2:$BD$53,MATCH(B1077,$BC$2:$BC$53,0)),1000)</f>
        <v>21992985</v>
      </c>
      <c r="AM1077" s="1">
        <f>C1077/AL1077*100000</f>
        <v>50.520654654199959</v>
      </c>
      <c r="AN1077" s="17">
        <f>IF(B1078=B1077,IFERROR((C1077/C1078)-1,0),0)</f>
        <v>0.15920709441836212</v>
      </c>
      <c r="AO1077" s="26">
        <f>IFERROR(LOG(2)/LOG(1+(AN1077)),AN1077)</f>
        <v>4.6917886742282766</v>
      </c>
      <c r="AP1077" s="26">
        <f>AVERAGE(Y1077:Y1083)</f>
        <v>1049.7142857142858</v>
      </c>
      <c r="AR1077" s="1">
        <f>Q1077/AL1077*100000</f>
        <v>0.86845873809307839</v>
      </c>
      <c r="AS1077" s="25">
        <f>IF(B1078=B1077,IFERROR((AE1077/AE1078)-1,0),0)</f>
        <v>-0.19999999999999996</v>
      </c>
      <c r="AT1077" s="26">
        <f>IFERROR(LOG(2)/LOG(1+(AS1077)),AS1077)</f>
        <v>-3.1062837195053907</v>
      </c>
      <c r="AU1077" s="26">
        <f>AVERAGE(AE1077:AE1083)</f>
        <v>19.571428571428573</v>
      </c>
      <c r="AV1077" s="19">
        <f>ROUNDDOWN(N1077,0)</f>
        <v>43925</v>
      </c>
      <c r="AW1077" s="29" cm="1">
        <f t="array" ref="AW1077">_xlfn.ANCHORARRAY(AV1077)-1</f>
        <v>43924</v>
      </c>
    </row>
    <row r="1078" spans="1:49" x14ac:dyDescent="0.25">
      <c r="A1078">
        <v>20200403</v>
      </c>
      <c r="B1078" s="1" t="s">
        <v>41</v>
      </c>
      <c r="C1078">
        <v>9585</v>
      </c>
      <c r="D1078">
        <v>82137</v>
      </c>
      <c r="E1078">
        <v>1225</v>
      </c>
      <c r="G1078">
        <v>1287</v>
      </c>
      <c r="M1078" s="1" t="s">
        <v>31</v>
      </c>
      <c r="N1078" s="2">
        <v>43924.479166666664</v>
      </c>
      <c r="O1078" s="2">
        <v>43924.3125</v>
      </c>
      <c r="P1078" s="1" t="s">
        <v>1694</v>
      </c>
      <c r="Q1078">
        <v>163</v>
      </c>
      <c r="R1078">
        <v>1287</v>
      </c>
      <c r="S1078" s="2">
        <v>43924.3125</v>
      </c>
      <c r="T1078" s="1" t="s">
        <v>54</v>
      </c>
      <c r="U1078" s="1" t="s">
        <v>54</v>
      </c>
      <c r="V1078" s="1" t="s">
        <v>54</v>
      </c>
      <c r="X1078">
        <v>12</v>
      </c>
      <c r="Y1078">
        <v>1575</v>
      </c>
      <c r="Z1078" s="1" t="s">
        <v>11295</v>
      </c>
      <c r="AA1078">
        <v>92947</v>
      </c>
      <c r="AB1078">
        <v>91722</v>
      </c>
      <c r="AC1078">
        <v>14426</v>
      </c>
      <c r="AD1078">
        <v>91722</v>
      </c>
      <c r="AE1078">
        <v>35</v>
      </c>
      <c r="AF1078">
        <v>164</v>
      </c>
      <c r="AG1078" s="1" t="s">
        <v>11296</v>
      </c>
      <c r="AH1078">
        <v>0</v>
      </c>
      <c r="AI1078">
        <v>0</v>
      </c>
      <c r="AJ1078" s="1">
        <f>Y1078/0.1</f>
        <v>15750</v>
      </c>
      <c r="AK1078" s="1">
        <f>AC1078-AJ1078</f>
        <v>-1324</v>
      </c>
      <c r="AL1078" s="28">
        <f>_xlfn.IFNA(INDEX($BD$2:$BD$53,MATCH(B1078,$BC$2:$BC$53,0)),1000)</f>
        <v>21992985</v>
      </c>
      <c r="AM1078" s="1">
        <f>C1078/AL1078*100000</f>
        <v>43.582078558231181</v>
      </c>
      <c r="AN1078" s="17">
        <f>IF(B1079=B1078,IFERROR((C1078/C1079)-1,0),0)</f>
        <v>0.19662921348314599</v>
      </c>
      <c r="AO1078" s="26">
        <f>IFERROR(LOG(2)/LOG(1+(AN1078)),AN1078)</f>
        <v>3.8613588487017525</v>
      </c>
      <c r="AP1078" s="26">
        <f>AVERAGE(Y1078:Y1084)</f>
        <v>974.28571428571433</v>
      </c>
      <c r="AR1078" s="1">
        <f>Q1078/AL1078*100000</f>
        <v>0.74114541523126576</v>
      </c>
      <c r="AS1078" s="25">
        <f>IF(B1079=B1078,IFERROR((AE1078/AE1079)-1,0),0)</f>
        <v>-0.14634146341463417</v>
      </c>
      <c r="AT1078" s="26">
        <f>IFERROR(LOG(2)/LOG(1+(AS1078)),AS1078)</f>
        <v>-4.3807965777287574</v>
      </c>
      <c r="AU1078" s="26">
        <f>AVERAGE(AE1078:AE1084)</f>
        <v>18.428571428571427</v>
      </c>
      <c r="AV1078" s="19">
        <f>ROUNDDOWN(N1078,0)</f>
        <v>43924</v>
      </c>
      <c r="AW1078" s="29" cm="1">
        <f t="array" ref="AW1078">_xlfn.ANCHORARRAY(AV1078)-1</f>
        <v>43923</v>
      </c>
    </row>
    <row r="1079" spans="1:49" x14ac:dyDescent="0.25">
      <c r="A1079">
        <v>20200402</v>
      </c>
      <c r="B1079" s="1" t="s">
        <v>41</v>
      </c>
      <c r="C1079">
        <v>8010</v>
      </c>
      <c r="D1079">
        <v>69286</v>
      </c>
      <c r="E1079">
        <v>1285</v>
      </c>
      <c r="G1079">
        <v>1123</v>
      </c>
      <c r="M1079" s="1" t="s">
        <v>31</v>
      </c>
      <c r="N1079" s="2">
        <v>43923.459027777775</v>
      </c>
      <c r="O1079" s="2">
        <v>43923.292361111111</v>
      </c>
      <c r="P1079" s="1" t="s">
        <v>1722</v>
      </c>
      <c r="Q1079">
        <v>128</v>
      </c>
      <c r="R1079">
        <v>1123</v>
      </c>
      <c r="S1079" s="2">
        <v>43923.292361111111</v>
      </c>
      <c r="T1079" s="1" t="s">
        <v>54</v>
      </c>
      <c r="U1079" s="1" t="s">
        <v>54</v>
      </c>
      <c r="V1079" s="1" t="s">
        <v>54</v>
      </c>
      <c r="X1079">
        <v>12</v>
      </c>
      <c r="Y1079">
        <v>1055</v>
      </c>
      <c r="Z1079" s="1" t="s">
        <v>11380</v>
      </c>
      <c r="AA1079">
        <v>78581</v>
      </c>
      <c r="AB1079">
        <v>77296</v>
      </c>
      <c r="AC1079">
        <v>10812</v>
      </c>
      <c r="AD1079">
        <v>77296</v>
      </c>
      <c r="AE1079">
        <v>41</v>
      </c>
      <c r="AF1079">
        <v>174</v>
      </c>
      <c r="AG1079" s="1" t="s">
        <v>11381</v>
      </c>
      <c r="AH1079">
        <v>0</v>
      </c>
      <c r="AI1079">
        <v>0</v>
      </c>
      <c r="AJ1079" s="1">
        <f>Y1079/0.1</f>
        <v>10550</v>
      </c>
      <c r="AK1079" s="1">
        <f>AC1079-AJ1079</f>
        <v>262</v>
      </c>
      <c r="AL1079" s="28">
        <f>_xlfn.IFNA(INDEX($BD$2:$BD$53,MATCH(B1079,$BC$2:$BC$53,0)),1000)</f>
        <v>21992985</v>
      </c>
      <c r="AM1079" s="1">
        <f>C1079/AL1079*100000</f>
        <v>36.420704147254227</v>
      </c>
      <c r="AN1079" s="17">
        <f>IF(B1080=B1079,IFERROR((C1079/C1080)-1,0),0)</f>
        <v>0.1516894320632638</v>
      </c>
      <c r="AO1079" s="26">
        <f>IFERROR(LOG(2)/LOG(1+(AN1079)),AN1079)</f>
        <v>4.9079338392425891</v>
      </c>
      <c r="AP1079" s="26">
        <f>AVERAGE(Y1079:Y1085)</f>
        <v>807.85714285714289</v>
      </c>
      <c r="AR1079" s="1">
        <f>Q1079/AL1079*100000</f>
        <v>0.58200376165400014</v>
      </c>
      <c r="AS1079" s="25">
        <f>IF(B1080=B1079,IFERROR((AE1079/AE1080)-1,0),0)</f>
        <v>3.0999999999999996</v>
      </c>
      <c r="AT1079" s="26">
        <f>IFERROR(LOG(2)/LOG(1+(AS1079)),AS1079)</f>
        <v>0.49124987932190439</v>
      </c>
      <c r="AU1079" s="26">
        <f>AVERAGE(AE1079:AE1085)</f>
        <v>14.285714285714286</v>
      </c>
      <c r="AV1079" s="19">
        <f>ROUNDDOWN(N1079,0)</f>
        <v>43923</v>
      </c>
      <c r="AW1079" s="29" cm="1">
        <f t="array" ref="AW1079">_xlfn.ANCHORARRAY(AV1079)-1</f>
        <v>43922</v>
      </c>
    </row>
    <row r="1080" spans="1:49" x14ac:dyDescent="0.25">
      <c r="A1080">
        <v>20200401</v>
      </c>
      <c r="B1080" s="1" t="s">
        <v>41</v>
      </c>
      <c r="C1080">
        <v>6955</v>
      </c>
      <c r="D1080">
        <v>59529</v>
      </c>
      <c r="E1080">
        <v>1235</v>
      </c>
      <c r="G1080">
        <v>949</v>
      </c>
      <c r="M1080" s="1" t="s">
        <v>31</v>
      </c>
      <c r="N1080" s="2">
        <v>43922.479166666664</v>
      </c>
      <c r="O1080" s="2">
        <v>43922.3125</v>
      </c>
      <c r="P1080" s="1" t="s">
        <v>1752</v>
      </c>
      <c r="Q1080">
        <v>87</v>
      </c>
      <c r="R1080">
        <v>949</v>
      </c>
      <c r="S1080" s="2">
        <v>43922.3125</v>
      </c>
      <c r="T1080" s="1" t="s">
        <v>54</v>
      </c>
      <c r="U1080" s="1" t="s">
        <v>54</v>
      </c>
      <c r="V1080" s="1" t="s">
        <v>54</v>
      </c>
      <c r="X1080">
        <v>12</v>
      </c>
      <c r="Y1080">
        <v>617</v>
      </c>
      <c r="Z1080" s="1" t="s">
        <v>11467</v>
      </c>
      <c r="AA1080">
        <v>67719</v>
      </c>
      <c r="AB1080">
        <v>66484</v>
      </c>
      <c r="AC1080">
        <v>5861</v>
      </c>
      <c r="AD1080">
        <v>66484</v>
      </c>
      <c r="AE1080">
        <v>10</v>
      </c>
      <c r="AF1080">
        <v>126</v>
      </c>
      <c r="AG1080" s="1" t="s">
        <v>11468</v>
      </c>
      <c r="AH1080">
        <v>0</v>
      </c>
      <c r="AI1080">
        <v>0</v>
      </c>
      <c r="AJ1080" s="1">
        <f>Y1080/0.1</f>
        <v>6170</v>
      </c>
      <c r="AK1080" s="1">
        <f>AC1080-AJ1080</f>
        <v>-309</v>
      </c>
      <c r="AL1080" s="28">
        <f>_xlfn.IFNA(INDEX($BD$2:$BD$53,MATCH(B1080,$BC$2:$BC$53,0)),1000)</f>
        <v>21992985</v>
      </c>
      <c r="AM1080" s="1">
        <f>C1080/AL1080*100000</f>
        <v>31.62372001799665</v>
      </c>
      <c r="AN1080" s="17">
        <f>IF(B1081=B1080,IFERROR((C1080/C1081)-1,0),0)</f>
        <v>9.734932155254028E-2</v>
      </c>
      <c r="AO1080" s="26">
        <f>IFERROR(LOG(2)/LOG(1+(AN1080)),AN1080)</f>
        <v>7.4614139479909509</v>
      </c>
      <c r="AP1080" s="26">
        <f>AVERAGE(Y1080:Y1086)</f>
        <v>753.28571428571433</v>
      </c>
      <c r="AR1080" s="1">
        <f>Q1080/AL1080*100000</f>
        <v>0.39558068174920319</v>
      </c>
      <c r="AS1080" s="25">
        <f>IF(B1081=B1080,IFERROR((AE1080/AE1081)-1,0),0)</f>
        <v>-0.2857142857142857</v>
      </c>
      <c r="AT1080" s="26">
        <f>IFERROR(LOG(2)/LOG(1+(AS1080)),AS1080)</f>
        <v>-2.0600427171061453</v>
      </c>
      <c r="AU1080" s="26">
        <f>AVERAGE(AE1080:AE1086)</f>
        <v>9.2857142857142865</v>
      </c>
      <c r="AV1080" s="19">
        <f>ROUNDDOWN(N1080,0)</f>
        <v>43922</v>
      </c>
      <c r="AW1080" s="29" cm="1">
        <f t="array" ref="AW1080">_xlfn.ANCHORARRAY(AV1080)-1</f>
        <v>43921</v>
      </c>
    </row>
    <row r="1081" spans="1:49" x14ac:dyDescent="0.25">
      <c r="A1081">
        <v>20200331</v>
      </c>
      <c r="B1081" s="1" t="s">
        <v>41</v>
      </c>
      <c r="C1081">
        <v>6338</v>
      </c>
      <c r="D1081">
        <v>54285</v>
      </c>
      <c r="E1081">
        <v>1163</v>
      </c>
      <c r="G1081">
        <v>823</v>
      </c>
      <c r="M1081" s="1" t="s">
        <v>31</v>
      </c>
      <c r="N1081" s="2">
        <v>43921.479166666664</v>
      </c>
      <c r="O1081" s="2">
        <v>43921.3125</v>
      </c>
      <c r="P1081" s="1" t="s">
        <v>1780</v>
      </c>
      <c r="Q1081">
        <v>77</v>
      </c>
      <c r="R1081">
        <v>823</v>
      </c>
      <c r="S1081" s="2">
        <v>43921.3125</v>
      </c>
      <c r="T1081" s="1" t="s">
        <v>54</v>
      </c>
      <c r="U1081" s="1" t="s">
        <v>54</v>
      </c>
      <c r="V1081" s="1" t="s">
        <v>54</v>
      </c>
      <c r="X1081">
        <v>12</v>
      </c>
      <c r="Y1081">
        <v>865</v>
      </c>
      <c r="Z1081" s="1" t="s">
        <v>11564</v>
      </c>
      <c r="AA1081">
        <v>61786</v>
      </c>
      <c r="AB1081">
        <v>60623</v>
      </c>
      <c r="AC1081">
        <v>6925</v>
      </c>
      <c r="AD1081">
        <v>60623</v>
      </c>
      <c r="AE1081">
        <v>14</v>
      </c>
      <c r="AF1081">
        <v>171</v>
      </c>
      <c r="AG1081" s="1" t="s">
        <v>11565</v>
      </c>
      <c r="AH1081">
        <v>0</v>
      </c>
      <c r="AI1081">
        <v>0</v>
      </c>
      <c r="AJ1081" s="1">
        <f>Y1081/0.1</f>
        <v>8650</v>
      </c>
      <c r="AK1081" s="1">
        <f>AC1081-AJ1081</f>
        <v>-1725</v>
      </c>
      <c r="AL1081" s="28">
        <f>_xlfn.IFNA(INDEX($BD$2:$BD$53,MATCH(B1081,$BC$2:$BC$53,0)),1000)</f>
        <v>21992985</v>
      </c>
      <c r="AM1081" s="1">
        <f>C1081/AL1081*100000</f>
        <v>28.818280010648849</v>
      </c>
      <c r="AN1081" s="17">
        <f>IF(B1082=B1081,IFERROR((C1081/C1082)-1,0),0)</f>
        <v>0.15804860222912476</v>
      </c>
      <c r="AO1081" s="26">
        <f>IFERROR(LOG(2)/LOG(1+(AN1081)),AN1081)</f>
        <v>4.7237592101650918</v>
      </c>
      <c r="AP1081" s="26">
        <f>AVERAGE(Y1081:Y1087)</f>
        <v>703.71428571428567</v>
      </c>
      <c r="AR1081" s="1">
        <f>Q1081/AL1081*100000</f>
        <v>0.35011163786998445</v>
      </c>
      <c r="AS1081" s="25">
        <f>IF(B1082=B1081,IFERROR((AE1081/AE1082)-1,0),0)</f>
        <v>1</v>
      </c>
      <c r="AT1081" s="26">
        <f>IFERROR(LOG(2)/LOG(1+(AS1081)),AS1081)</f>
        <v>1</v>
      </c>
      <c r="AU1081" s="26">
        <f>AVERAGE(AE1081:AE1087)</f>
        <v>8.4285714285714288</v>
      </c>
      <c r="AV1081" s="19">
        <f>ROUNDDOWN(N1081,0)</f>
        <v>43921</v>
      </c>
      <c r="AW1081" s="29" cm="1">
        <f t="array" ref="AW1081">_xlfn.ANCHORARRAY(AV1081)-1</f>
        <v>43920</v>
      </c>
    </row>
    <row r="1082" spans="1:49" x14ac:dyDescent="0.25">
      <c r="A1082">
        <v>20200330</v>
      </c>
      <c r="B1082" s="1" t="s">
        <v>41</v>
      </c>
      <c r="C1082">
        <v>5473</v>
      </c>
      <c r="D1082">
        <v>48225</v>
      </c>
      <c r="G1082">
        <v>652</v>
      </c>
      <c r="M1082" s="1" t="s">
        <v>31</v>
      </c>
      <c r="N1082" s="2">
        <v>43920.479166666664</v>
      </c>
      <c r="O1082" s="2">
        <v>43920.3125</v>
      </c>
      <c r="P1082" s="1" t="s">
        <v>1806</v>
      </c>
      <c r="Q1082">
        <v>63</v>
      </c>
      <c r="R1082">
        <v>652</v>
      </c>
      <c r="S1082" s="2">
        <v>43920.3125</v>
      </c>
      <c r="T1082" s="1" t="s">
        <v>54</v>
      </c>
      <c r="U1082" s="1" t="s">
        <v>54</v>
      </c>
      <c r="V1082" s="1" t="s">
        <v>54</v>
      </c>
      <c r="X1082">
        <v>12</v>
      </c>
      <c r="Y1082">
        <v>1227</v>
      </c>
      <c r="Z1082" s="1" t="s">
        <v>8708</v>
      </c>
      <c r="AA1082">
        <v>53698</v>
      </c>
      <c r="AB1082">
        <v>53698</v>
      </c>
      <c r="AC1082">
        <v>10382</v>
      </c>
      <c r="AD1082">
        <v>53698</v>
      </c>
      <c r="AE1082">
        <v>7</v>
      </c>
      <c r="AF1082">
        <v>58</v>
      </c>
      <c r="AG1082" s="1" t="s">
        <v>11654</v>
      </c>
      <c r="AH1082">
        <v>0</v>
      </c>
      <c r="AI1082">
        <v>0</v>
      </c>
      <c r="AJ1082" s="1">
        <f>Y1082/0.1</f>
        <v>12270</v>
      </c>
      <c r="AK1082" s="1">
        <f>AC1082-AJ1082</f>
        <v>-1888</v>
      </c>
      <c r="AL1082" s="28">
        <f>_xlfn.IFNA(INDEX($BD$2:$BD$53,MATCH(B1082,$BC$2:$BC$53,0)),1000)</f>
        <v>21992985</v>
      </c>
      <c r="AM1082" s="1">
        <f>C1082/AL1082*100000</f>
        <v>24.885207715096424</v>
      </c>
      <c r="AN1082" s="17">
        <f>IF(B1083=B1082,IFERROR((C1082/C1083)-1,0),0)</f>
        <v>0.28897786151672156</v>
      </c>
      <c r="AO1082" s="26">
        <f>IFERROR(LOG(2)/LOG(1+(AN1082)),AN1082)</f>
        <v>2.7305432828862486</v>
      </c>
      <c r="AP1082" s="26">
        <f>AVERAGE(Y1082:Y1088)</f>
        <v>614.57142857142856</v>
      </c>
      <c r="AR1082" s="1">
        <f>Q1082/AL1082*100000</f>
        <v>0.28645497643907819</v>
      </c>
      <c r="AS1082" s="25">
        <f>IF(B1083=B1082,IFERROR((AE1082/AE1083)-1,0),0)</f>
        <v>2.5</v>
      </c>
      <c r="AT1082" s="26">
        <f>IFERROR(LOG(2)/LOG(1+(AS1082)),AS1082)</f>
        <v>0.55329475566511221</v>
      </c>
      <c r="AU1082" s="26">
        <f>AVERAGE(AE1082:AE1088)</f>
        <v>7</v>
      </c>
      <c r="AV1082" s="19">
        <f>ROUNDDOWN(N1082,0)</f>
        <v>43920</v>
      </c>
      <c r="AW1082" s="29" cm="1">
        <f t="array" ref="AW1082">_xlfn.ANCHORARRAY(AV1082)-1</f>
        <v>43919</v>
      </c>
    </row>
    <row r="1083" spans="1:49" x14ac:dyDescent="0.25">
      <c r="A1083">
        <v>20200329</v>
      </c>
      <c r="B1083" s="1" t="s">
        <v>41</v>
      </c>
      <c r="C1083">
        <v>4246</v>
      </c>
      <c r="D1083">
        <v>39070</v>
      </c>
      <c r="G1083">
        <v>594</v>
      </c>
      <c r="M1083" s="1" t="s">
        <v>31</v>
      </c>
      <c r="N1083" s="2">
        <v>43919.479166666664</v>
      </c>
      <c r="O1083" s="2">
        <v>43919.3125</v>
      </c>
      <c r="P1083" s="1" t="s">
        <v>1837</v>
      </c>
      <c r="Q1083">
        <v>56</v>
      </c>
      <c r="R1083">
        <v>594</v>
      </c>
      <c r="S1083" s="2">
        <v>43919.3125</v>
      </c>
      <c r="T1083" s="1" t="s">
        <v>54</v>
      </c>
      <c r="U1083" s="1" t="s">
        <v>54</v>
      </c>
      <c r="V1083" s="1" t="s">
        <v>54</v>
      </c>
      <c r="X1083">
        <v>12</v>
      </c>
      <c r="Y1083">
        <v>483</v>
      </c>
      <c r="Z1083" s="1" t="s">
        <v>11742</v>
      </c>
      <c r="AA1083">
        <v>43316</v>
      </c>
      <c r="AB1083">
        <v>43316</v>
      </c>
      <c r="AC1083">
        <v>4187</v>
      </c>
      <c r="AD1083">
        <v>43316</v>
      </c>
      <c r="AE1083">
        <v>2</v>
      </c>
      <c r="AF1083">
        <v>68</v>
      </c>
      <c r="AG1083" s="1" t="s">
        <v>11743</v>
      </c>
      <c r="AH1083">
        <v>0</v>
      </c>
      <c r="AI1083">
        <v>0</v>
      </c>
      <c r="AJ1083" s="1">
        <f>Y1083/0.1</f>
        <v>4830</v>
      </c>
      <c r="AK1083" s="1">
        <f>AC1083-AJ1083</f>
        <v>-643</v>
      </c>
      <c r="AL1083" s="28">
        <f>_xlfn.IFNA(INDEX($BD$2:$BD$53,MATCH(B1083,$BC$2:$BC$53,0)),1000)</f>
        <v>21992985</v>
      </c>
      <c r="AM1083" s="1">
        <f>C1083/AL1083*100000</f>
        <v>19.306156031116284</v>
      </c>
      <c r="AN1083" s="17">
        <f>IF(B1084=B1083,IFERROR((C1083/C1084)-1,0),0)</f>
        <v>0.12835503587563113</v>
      </c>
      <c r="AO1083" s="26">
        <f>IFERROR(LOG(2)/LOG(1+(AN1083)),AN1083)</f>
        <v>5.7398334888813487</v>
      </c>
      <c r="AP1083" s="26">
        <f>AVERAGE(Y1083:Y1089)</f>
        <v>488</v>
      </c>
      <c r="AR1083" s="1">
        <f>Q1083/AL1083*100000</f>
        <v>0.25462664572362503</v>
      </c>
      <c r="AS1083" s="25">
        <f>IF(B1084=B1083,IFERROR((AE1083/AE1084)-1,0),0)</f>
        <v>-0.9</v>
      </c>
      <c r="AT1083" s="26">
        <f>IFERROR(LOG(2)/LOG(1+(AS1083)),AS1083)</f>
        <v>-0.3010299956639812</v>
      </c>
      <c r="AU1083" s="26">
        <f>AVERAGE(AE1083:AE1089)</f>
        <v>6.1428571428571432</v>
      </c>
      <c r="AV1083" s="19">
        <f>ROUNDDOWN(N1083,0)</f>
        <v>43919</v>
      </c>
      <c r="AW1083" s="29" cm="1">
        <f t="array" ref="AW1083">_xlfn.ANCHORARRAY(AV1083)-1</f>
        <v>43918</v>
      </c>
    </row>
    <row r="1084" spans="1:49" x14ac:dyDescent="0.25">
      <c r="A1084">
        <v>20200328</v>
      </c>
      <c r="B1084" s="1" t="s">
        <v>41</v>
      </c>
      <c r="C1084">
        <v>3763</v>
      </c>
      <c r="D1084">
        <v>35366</v>
      </c>
      <c r="G1084">
        <v>526</v>
      </c>
      <c r="M1084" s="1" t="s">
        <v>31</v>
      </c>
      <c r="N1084" s="2">
        <v>43918.5</v>
      </c>
      <c r="O1084" s="2">
        <v>43918.333333333336</v>
      </c>
      <c r="P1084" s="1" t="s">
        <v>1843</v>
      </c>
      <c r="Q1084">
        <v>54</v>
      </c>
      <c r="R1084">
        <v>526</v>
      </c>
      <c r="S1084" s="2">
        <v>43918.333333333336</v>
      </c>
      <c r="T1084" s="1" t="s">
        <v>54</v>
      </c>
      <c r="U1084" s="1" t="s">
        <v>54</v>
      </c>
      <c r="V1084" s="1" t="s">
        <v>54</v>
      </c>
      <c r="X1084">
        <v>12</v>
      </c>
      <c r="Y1084">
        <v>998</v>
      </c>
      <c r="Z1084" s="1" t="s">
        <v>11828</v>
      </c>
      <c r="AA1084">
        <v>39129</v>
      </c>
      <c r="AB1084">
        <v>39129</v>
      </c>
      <c r="AC1084">
        <v>8178</v>
      </c>
      <c r="AD1084">
        <v>39129</v>
      </c>
      <c r="AE1084">
        <v>20</v>
      </c>
      <c r="AF1084">
        <v>70</v>
      </c>
      <c r="AG1084" s="1" t="s">
        <v>11829</v>
      </c>
      <c r="AH1084">
        <v>0</v>
      </c>
      <c r="AI1084">
        <v>0</v>
      </c>
      <c r="AJ1084" s="1">
        <f>Y1084/0.1</f>
        <v>9980</v>
      </c>
      <c r="AK1084" s="1">
        <f>AC1084-AJ1084</f>
        <v>-1802</v>
      </c>
      <c r="AL1084" s="28">
        <f>_xlfn.IFNA(INDEX($BD$2:$BD$53,MATCH(B1084,$BC$2:$BC$53,0)),1000)</f>
        <v>21992985</v>
      </c>
      <c r="AM1084" s="1">
        <f>C1084/AL1084*100000</f>
        <v>17.110001211750017</v>
      </c>
      <c r="AN1084" s="17">
        <f>IF(B1085=B1084,IFERROR((C1084/C1085)-1,0),0)</f>
        <v>0.36094032549728761</v>
      </c>
      <c r="AO1084" s="26">
        <f>IFERROR(LOG(2)/LOG(1+(AN1084)),AN1084)</f>
        <v>2.2491935063963417</v>
      </c>
      <c r="AP1084" s="26">
        <f>AVERAGE(Y1084:Y1090)</f>
        <v>443.57142857142856</v>
      </c>
      <c r="AR1084" s="1">
        <f>Q1084/AL1084*100000</f>
        <v>0.2455328369477813</v>
      </c>
      <c r="AS1084" s="25">
        <f>IF(B1085=B1084,IFERROR((AE1084/AE1085)-1,0),0)</f>
        <v>2.3333333333333335</v>
      </c>
      <c r="AT1084" s="26">
        <f>IFERROR(LOG(2)/LOG(1+(AS1084)),AS1084)</f>
        <v>0.5757166424934449</v>
      </c>
      <c r="AU1084" s="26">
        <f>AVERAGE(AE1084:AE1090)</f>
        <v>6</v>
      </c>
      <c r="AV1084" s="19">
        <f>ROUNDDOWN(N1084,0)</f>
        <v>43918</v>
      </c>
      <c r="AW1084" s="29" cm="1">
        <f t="array" ref="AW1084">_xlfn.ANCHORARRAY(AV1084)-1</f>
        <v>43917</v>
      </c>
    </row>
    <row r="1085" spans="1:49" x14ac:dyDescent="0.25">
      <c r="A1085">
        <v>20200327</v>
      </c>
      <c r="B1085" s="1" t="s">
        <v>41</v>
      </c>
      <c r="C1085">
        <v>2765</v>
      </c>
      <c r="D1085">
        <v>28186</v>
      </c>
      <c r="E1085">
        <v>1517</v>
      </c>
      <c r="G1085">
        <v>456</v>
      </c>
      <c r="M1085" s="1" t="s">
        <v>31</v>
      </c>
      <c r="N1085" s="2">
        <v>43917.5</v>
      </c>
      <c r="O1085" s="2">
        <v>43917.333333333336</v>
      </c>
      <c r="P1085" s="1" t="s">
        <v>1875</v>
      </c>
      <c r="Q1085">
        <v>34</v>
      </c>
      <c r="R1085">
        <v>456</v>
      </c>
      <c r="S1085" s="2">
        <v>43917.333333333336</v>
      </c>
      <c r="T1085" s="1" t="s">
        <v>54</v>
      </c>
      <c r="U1085" s="1" t="s">
        <v>54</v>
      </c>
      <c r="V1085" s="1" t="s">
        <v>54</v>
      </c>
      <c r="X1085">
        <v>12</v>
      </c>
      <c r="Y1085">
        <v>410</v>
      </c>
      <c r="Z1085" s="1" t="s">
        <v>6643</v>
      </c>
      <c r="AA1085">
        <v>32468</v>
      </c>
      <c r="AB1085">
        <v>30951</v>
      </c>
      <c r="AC1085">
        <v>4855</v>
      </c>
      <c r="AD1085">
        <v>30951</v>
      </c>
      <c r="AE1085">
        <v>6</v>
      </c>
      <c r="AF1085">
        <v>50</v>
      </c>
      <c r="AG1085" s="1" t="s">
        <v>11919</v>
      </c>
      <c r="AH1085">
        <v>0</v>
      </c>
      <c r="AI1085">
        <v>0</v>
      </c>
      <c r="AJ1085" s="1">
        <f>Y1085/0.1</f>
        <v>4100</v>
      </c>
      <c r="AK1085" s="1">
        <f>AC1085-AJ1085</f>
        <v>755</v>
      </c>
      <c r="AL1085" s="28">
        <f>_xlfn.IFNA(INDEX($BD$2:$BD$53,MATCH(B1085,$BC$2:$BC$53,0)),1000)</f>
        <v>21992985</v>
      </c>
      <c r="AM1085" s="1">
        <f>C1085/AL1085*100000</f>
        <v>12.572190632603988</v>
      </c>
      <c r="AN1085" s="17">
        <f>IF(B1086=B1085,IFERROR((C1085/C1086)-1,0),0)</f>
        <v>0.17409766454352438</v>
      </c>
      <c r="AO1085" s="26">
        <f>IFERROR(LOG(2)/LOG(1+(AN1085)),AN1085)</f>
        <v>4.3186765109779985</v>
      </c>
      <c r="AP1085" s="26">
        <f>AVERAGE(Y1085:Y1091)</f>
        <v>320.71428571428572</v>
      </c>
      <c r="AR1085" s="1">
        <f>Q1085/AL1085*100000</f>
        <v>0.15459474918934377</v>
      </c>
      <c r="AS1085" s="25">
        <f>IF(B1086=B1085,IFERROR((AE1085/AE1086)-1,0),0)</f>
        <v>0</v>
      </c>
      <c r="AT1085" s="26">
        <f>IFERROR(LOG(2)/LOG(1+(AS1085)),AS1085)</f>
        <v>0</v>
      </c>
      <c r="AU1085" s="26">
        <f>AVERAGE(AE1085:AE1091)</f>
        <v>3.4285714285714284</v>
      </c>
      <c r="AV1085" s="19">
        <f>ROUNDDOWN(N1085,0)</f>
        <v>43917</v>
      </c>
      <c r="AW1085" s="29" cm="1">
        <f t="array" ref="AW1085">_xlfn.ANCHORARRAY(AV1085)-1</f>
        <v>43916</v>
      </c>
    </row>
    <row r="1086" spans="1:49" x14ac:dyDescent="0.25">
      <c r="A1086">
        <v>20200326</v>
      </c>
      <c r="B1086" s="1" t="s">
        <v>41</v>
      </c>
      <c r="C1086">
        <v>2355</v>
      </c>
      <c r="D1086">
        <v>23741</v>
      </c>
      <c r="E1086">
        <v>1443</v>
      </c>
      <c r="G1086">
        <v>406</v>
      </c>
      <c r="M1086" s="1" t="s">
        <v>31</v>
      </c>
      <c r="N1086" s="2">
        <v>43916.458333333336</v>
      </c>
      <c r="O1086" s="2">
        <v>43916.291666666664</v>
      </c>
      <c r="P1086" s="1" t="s">
        <v>1900</v>
      </c>
      <c r="Q1086">
        <v>28</v>
      </c>
      <c r="R1086">
        <v>406</v>
      </c>
      <c r="S1086" s="2">
        <v>43916.291666666664</v>
      </c>
      <c r="T1086" s="1" t="s">
        <v>54</v>
      </c>
      <c r="U1086" s="1" t="s">
        <v>54</v>
      </c>
      <c r="V1086" s="1" t="s">
        <v>54</v>
      </c>
      <c r="X1086">
        <v>12</v>
      </c>
      <c r="Y1086">
        <v>673</v>
      </c>
      <c r="Z1086" s="1" t="s">
        <v>12004</v>
      </c>
      <c r="AA1086">
        <v>27539</v>
      </c>
      <c r="AB1086">
        <v>26096</v>
      </c>
      <c r="AC1086">
        <v>9040</v>
      </c>
      <c r="AD1086">
        <v>26096</v>
      </c>
      <c r="AE1086">
        <v>6</v>
      </c>
      <c r="AF1086">
        <v>90</v>
      </c>
      <c r="AG1086" s="1" t="s">
        <v>12005</v>
      </c>
      <c r="AH1086">
        <v>0</v>
      </c>
      <c r="AI1086">
        <v>0</v>
      </c>
      <c r="AJ1086" s="1">
        <f>Y1086/0.1</f>
        <v>6730</v>
      </c>
      <c r="AK1086" s="1">
        <f>AC1086-AJ1086</f>
        <v>2310</v>
      </c>
      <c r="AL1086" s="28">
        <f>_xlfn.IFNA(INDEX($BD$2:$BD$53,MATCH(B1086,$BC$2:$BC$53,0)),1000)</f>
        <v>21992985</v>
      </c>
      <c r="AM1086" s="1">
        <f>C1086/AL1086*100000</f>
        <v>10.707959833556018</v>
      </c>
      <c r="AN1086" s="17">
        <f>IF(B1087=B1086,IFERROR((C1086/C1087)-1,0),0)</f>
        <v>0.40011890606420919</v>
      </c>
      <c r="AO1086" s="26">
        <f>IFERROR(LOG(2)/LOG(1+(AN1086)),AN1086)</f>
        <v>2.0595228708622986</v>
      </c>
      <c r="AP1086" s="26">
        <f>AVERAGE(Y1086:Y1092)</f>
        <v>280.71428571428572</v>
      </c>
      <c r="AR1086" s="1">
        <f>Q1086/AL1086*100000</f>
        <v>0.12731332286181252</v>
      </c>
      <c r="AS1086" s="25">
        <f>IF(B1087=B1086,IFERROR((AE1086/AE1087)-1,0),0)</f>
        <v>0.5</v>
      </c>
      <c r="AT1086" s="26">
        <f>IFERROR(LOG(2)/LOG(1+(AS1086)),AS1086)</f>
        <v>1.7095112913514547</v>
      </c>
      <c r="AU1086" s="26">
        <f>AVERAGE(AE1086:AE1092)</f>
        <v>2.8571428571428572</v>
      </c>
      <c r="AV1086" s="19">
        <f>ROUNDDOWN(N1086,0)</f>
        <v>43916</v>
      </c>
      <c r="AW1086" s="29" cm="1">
        <f t="array" ref="AW1086">_xlfn.ANCHORARRAY(AV1086)-1</f>
        <v>43915</v>
      </c>
    </row>
    <row r="1087" spans="1:49" x14ac:dyDescent="0.25">
      <c r="A1087">
        <v>20200325</v>
      </c>
      <c r="B1087" s="1" t="s">
        <v>41</v>
      </c>
      <c r="C1087">
        <v>1682</v>
      </c>
      <c r="D1087">
        <v>15374</v>
      </c>
      <c r="E1087">
        <v>1233</v>
      </c>
      <c r="G1087">
        <v>316</v>
      </c>
      <c r="M1087" s="1" t="s">
        <v>31</v>
      </c>
      <c r="N1087" s="2">
        <v>43915.458333333336</v>
      </c>
      <c r="O1087" s="2">
        <v>43915.291666666664</v>
      </c>
      <c r="P1087" s="1" t="s">
        <v>1948</v>
      </c>
      <c r="Q1087">
        <v>22</v>
      </c>
      <c r="R1087">
        <v>316</v>
      </c>
      <c r="S1087" s="2">
        <v>43915.291666666664</v>
      </c>
      <c r="T1087" s="1" t="s">
        <v>54</v>
      </c>
      <c r="U1087" s="1" t="s">
        <v>54</v>
      </c>
      <c r="V1087" s="1" t="s">
        <v>54</v>
      </c>
      <c r="X1087">
        <v>12</v>
      </c>
      <c r="Y1087">
        <v>270</v>
      </c>
      <c r="Z1087" s="1" t="s">
        <v>12087</v>
      </c>
      <c r="AA1087">
        <v>18289</v>
      </c>
      <c r="AB1087">
        <v>17056</v>
      </c>
      <c r="AC1087">
        <v>2517</v>
      </c>
      <c r="AD1087">
        <v>17056</v>
      </c>
      <c r="AE1087">
        <v>4</v>
      </c>
      <c r="AF1087">
        <v>57</v>
      </c>
      <c r="AG1087" s="1" t="s">
        <v>12088</v>
      </c>
      <c r="AH1087">
        <v>0</v>
      </c>
      <c r="AI1087">
        <v>0</v>
      </c>
      <c r="AJ1087" s="1">
        <f>Y1087/0.1</f>
        <v>2700</v>
      </c>
      <c r="AK1087" s="1">
        <f>AC1087-AJ1087</f>
        <v>-183</v>
      </c>
      <c r="AL1087" s="28">
        <f>_xlfn.IFNA(INDEX($BD$2:$BD$53,MATCH(B1087,$BC$2:$BC$53,0)),1000)</f>
        <v>21992985</v>
      </c>
      <c r="AM1087" s="1">
        <f>C1087/AL1087*100000</f>
        <v>7.6478931804845951</v>
      </c>
      <c r="AN1087" s="17">
        <f>IF(B1088=B1087,IFERROR((C1087/C1088)-1,0),0)</f>
        <v>0.19121813031161472</v>
      </c>
      <c r="AO1087" s="26">
        <f>IFERROR(LOG(2)/LOG(1+(AN1087)),AN1087)</f>
        <v>3.9613747425904626</v>
      </c>
      <c r="AP1087" s="26">
        <f>AVERAGE(Y1087:Y1093)</f>
        <v>195.42857142857142</v>
      </c>
      <c r="AR1087" s="1">
        <f>Q1087/AL1087*100000</f>
        <v>0.10003189653428127</v>
      </c>
      <c r="AS1087" s="25">
        <f>IF(B1088=B1087,IFERROR((AE1087/AE1088)-1,0),0)</f>
        <v>0</v>
      </c>
      <c r="AT1087" s="26">
        <f>IFERROR(LOG(2)/LOG(1+(AS1087)),AS1087)</f>
        <v>0</v>
      </c>
      <c r="AU1087" s="26">
        <f>AVERAGE(AE1087:AE1093)</f>
        <v>2.1428571428571428</v>
      </c>
      <c r="AV1087" s="19">
        <f>ROUNDDOWN(N1087,0)</f>
        <v>43915</v>
      </c>
      <c r="AW1087" s="29" cm="1">
        <f t="array" ref="AW1087">_xlfn.ANCHORARRAY(AV1087)-1</f>
        <v>43914</v>
      </c>
    </row>
    <row r="1088" spans="1:49" x14ac:dyDescent="0.25">
      <c r="A1088">
        <v>20200324</v>
      </c>
      <c r="B1088" s="1" t="s">
        <v>41</v>
      </c>
      <c r="C1088">
        <v>1412</v>
      </c>
      <c r="D1088">
        <v>13127</v>
      </c>
      <c r="E1088">
        <v>1008</v>
      </c>
      <c r="G1088">
        <v>259</v>
      </c>
      <c r="M1088" s="1" t="s">
        <v>31</v>
      </c>
      <c r="N1088" s="2">
        <v>43914.458333333336</v>
      </c>
      <c r="O1088" s="2">
        <v>43914.291666666664</v>
      </c>
      <c r="P1088" s="1" t="s">
        <v>1930</v>
      </c>
      <c r="Q1088">
        <v>18</v>
      </c>
      <c r="R1088">
        <v>259</v>
      </c>
      <c r="S1088" s="2">
        <v>43914.291666666664</v>
      </c>
      <c r="T1088" s="1" t="s">
        <v>54</v>
      </c>
      <c r="U1088" s="1" t="s">
        <v>54</v>
      </c>
      <c r="V1088" s="1" t="s">
        <v>54</v>
      </c>
      <c r="X1088">
        <v>12</v>
      </c>
      <c r="Y1088">
        <v>241</v>
      </c>
      <c r="Z1088" s="1" t="s">
        <v>6678</v>
      </c>
      <c r="AA1088">
        <v>15547</v>
      </c>
      <c r="AB1088">
        <v>14539</v>
      </c>
      <c r="AC1088">
        <v>2305</v>
      </c>
      <c r="AD1088">
        <v>14539</v>
      </c>
      <c r="AE1088">
        <v>4</v>
      </c>
      <c r="AF1088">
        <v>42</v>
      </c>
      <c r="AG1088" s="1" t="s">
        <v>12173</v>
      </c>
      <c r="AH1088">
        <v>0</v>
      </c>
      <c r="AI1088">
        <v>0</v>
      </c>
      <c r="AJ1088" s="1">
        <f>Y1088/0.1</f>
        <v>2410</v>
      </c>
      <c r="AK1088" s="1">
        <f>AC1088-AJ1088</f>
        <v>-105</v>
      </c>
      <c r="AL1088" s="28">
        <f>_xlfn.IFNA(INDEX($BD$2:$BD$53,MATCH(B1088,$BC$2:$BC$53,0)),1000)</f>
        <v>21992985</v>
      </c>
      <c r="AM1088" s="1">
        <f>C1088/AL1088*100000</f>
        <v>6.4202289957456893</v>
      </c>
      <c r="AN1088" s="17">
        <f>IF(B1089=B1088,IFERROR((C1088/C1089)-1,0),0)</f>
        <v>0.20580700256191298</v>
      </c>
      <c r="AO1088" s="26">
        <f>IFERROR(LOG(2)/LOG(1+(AN1088)),AN1088)</f>
        <v>3.7037172460033529</v>
      </c>
      <c r="AP1088" s="26">
        <f>AVERAGE(Y1088:Y1094)</f>
        <v>175.14285714285714</v>
      </c>
      <c r="AR1088" s="1">
        <f>Q1088/AL1088*100000</f>
        <v>8.1844278982593763E-2</v>
      </c>
      <c r="AS1088" s="25">
        <f>IF(B1089=B1088,IFERROR((AE1088/AE1089)-1,0),0)</f>
        <v>3</v>
      </c>
      <c r="AT1088" s="26">
        <f>IFERROR(LOG(2)/LOG(1+(AS1088)),AS1088)</f>
        <v>0.5</v>
      </c>
      <c r="AU1088" s="26">
        <f>AVERAGE(AE1088:AE1094)</f>
        <v>1.7142857142857142</v>
      </c>
      <c r="AV1088" s="19">
        <f>ROUNDDOWN(N1088,0)</f>
        <v>43914</v>
      </c>
      <c r="AW1088" s="29" cm="1">
        <f t="array" ref="AW1088">_xlfn.ANCHORARRAY(AV1088)-1</f>
        <v>43913</v>
      </c>
    </row>
    <row r="1089" spans="1:49" x14ac:dyDescent="0.25">
      <c r="A1089">
        <v>20200323</v>
      </c>
      <c r="B1089" s="1" t="s">
        <v>41</v>
      </c>
      <c r="C1089">
        <v>1171</v>
      </c>
      <c r="D1089">
        <v>11063</v>
      </c>
      <c r="E1089">
        <v>860</v>
      </c>
      <c r="G1089">
        <v>217</v>
      </c>
      <c r="M1089" s="1" t="s">
        <v>31</v>
      </c>
      <c r="N1089" s="2">
        <v>43913.458333333336</v>
      </c>
      <c r="O1089" s="2">
        <v>43913.291666666664</v>
      </c>
      <c r="P1089" s="1" t="s">
        <v>1984</v>
      </c>
      <c r="Q1089">
        <v>14</v>
      </c>
      <c r="R1089">
        <v>217</v>
      </c>
      <c r="S1089" s="2">
        <v>43913.291666666664</v>
      </c>
      <c r="T1089" s="1" t="s">
        <v>54</v>
      </c>
      <c r="U1089" s="1" t="s">
        <v>54</v>
      </c>
      <c r="V1089" s="1" t="s">
        <v>54</v>
      </c>
      <c r="X1089">
        <v>12</v>
      </c>
      <c r="Y1089">
        <v>341</v>
      </c>
      <c r="Z1089" s="1" t="s">
        <v>10148</v>
      </c>
      <c r="AA1089">
        <v>13094</v>
      </c>
      <c r="AB1089">
        <v>12234</v>
      </c>
      <c r="AC1089">
        <v>3414</v>
      </c>
      <c r="AD1089">
        <v>12234</v>
      </c>
      <c r="AE1089">
        <v>1</v>
      </c>
      <c r="AF1089">
        <v>32</v>
      </c>
      <c r="AG1089" s="1" t="s">
        <v>12251</v>
      </c>
      <c r="AH1089">
        <v>0</v>
      </c>
      <c r="AI1089">
        <v>0</v>
      </c>
      <c r="AJ1089" s="1">
        <f>Y1089/0.1</f>
        <v>3410</v>
      </c>
      <c r="AK1089" s="1">
        <f>AC1089-AJ1089</f>
        <v>4</v>
      </c>
      <c r="AL1089" s="28">
        <f>_xlfn.IFNA(INDEX($BD$2:$BD$53,MATCH(B1089,$BC$2:$BC$53,0)),1000)</f>
        <v>21992985</v>
      </c>
      <c r="AM1089" s="1">
        <f>C1089/AL1089*100000</f>
        <v>5.3244250382565168</v>
      </c>
      <c r="AN1089" s="17">
        <f>IF(B1090=B1089,IFERROR((C1089/C1090)-1,0),0)</f>
        <v>0.41084337349397582</v>
      </c>
      <c r="AO1089" s="26">
        <f>IFERROR(LOG(2)/LOG(1+(AN1089)),AN1089)</f>
        <v>2.0138641080475703</v>
      </c>
      <c r="AP1089" s="26">
        <f>AVERAGE(Y1089:Y1095)</f>
        <v>147.14285714285714</v>
      </c>
      <c r="AR1089" s="1">
        <f>Q1089/AL1089*100000</f>
        <v>6.3656661430906258E-2</v>
      </c>
      <c r="AS1089" s="25">
        <f>IF(B1090=B1089,IFERROR((AE1089/AE1090)-1,0),0)</f>
        <v>0</v>
      </c>
      <c r="AT1089" s="26">
        <f>IFERROR(LOG(2)/LOG(1+(AS1089)),AS1089)</f>
        <v>0</v>
      </c>
      <c r="AU1089" s="26">
        <f>AVERAGE(AE1089:AE1095)</f>
        <v>1.4285714285714286</v>
      </c>
      <c r="AV1089" s="19">
        <f>ROUNDDOWN(N1089,0)</f>
        <v>43913</v>
      </c>
      <c r="AW1089" s="29" cm="1">
        <f t="array" ref="AW1089">_xlfn.ANCHORARRAY(AV1089)-1</f>
        <v>43912</v>
      </c>
    </row>
    <row r="1090" spans="1:49" x14ac:dyDescent="0.25">
      <c r="A1090">
        <v>20200322</v>
      </c>
      <c r="B1090" s="1" t="s">
        <v>41</v>
      </c>
      <c r="C1090">
        <v>830</v>
      </c>
      <c r="D1090">
        <v>7990</v>
      </c>
      <c r="E1090">
        <v>963</v>
      </c>
      <c r="G1090">
        <v>185</v>
      </c>
      <c r="M1090" s="1" t="s">
        <v>54</v>
      </c>
      <c r="N1090" s="2">
        <v>43912.458333333336</v>
      </c>
      <c r="O1090" s="2">
        <v>43912.291666666664</v>
      </c>
      <c r="P1090" s="1" t="s">
        <v>2012</v>
      </c>
      <c r="Q1090">
        <v>13</v>
      </c>
      <c r="R1090">
        <v>185</v>
      </c>
      <c r="S1090" s="2">
        <v>43912.291666666664</v>
      </c>
      <c r="T1090" s="1" t="s">
        <v>54</v>
      </c>
      <c r="U1090" s="1" t="s">
        <v>54</v>
      </c>
      <c r="V1090" s="1" t="s">
        <v>54</v>
      </c>
      <c r="X1090">
        <v>12</v>
      </c>
      <c r="Y1090">
        <v>172</v>
      </c>
      <c r="Z1090" s="1" t="s">
        <v>12331</v>
      </c>
      <c r="AA1090">
        <v>9783</v>
      </c>
      <c r="AB1090">
        <v>8820</v>
      </c>
      <c r="AC1090">
        <v>1583</v>
      </c>
      <c r="AD1090">
        <v>8820</v>
      </c>
      <c r="AE1090">
        <v>1</v>
      </c>
      <c r="AF1090">
        <v>27</v>
      </c>
      <c r="AG1090" s="1" t="s">
        <v>12332</v>
      </c>
      <c r="AH1090">
        <v>0</v>
      </c>
      <c r="AI1090">
        <v>0</v>
      </c>
      <c r="AJ1090" s="1">
        <f>Y1090/0.1</f>
        <v>1720</v>
      </c>
      <c r="AK1090" s="1">
        <f>AC1090-AJ1090</f>
        <v>-137</v>
      </c>
      <c r="AL1090" s="28">
        <f>_xlfn.IFNA(INDEX($BD$2:$BD$53,MATCH(B1090,$BC$2:$BC$53,0)),1000)</f>
        <v>21992985</v>
      </c>
      <c r="AM1090" s="1">
        <f>C1090/AL1090*100000</f>
        <v>3.773930641975157</v>
      </c>
      <c r="AN1090" s="17">
        <f>IF(B1091=B1090,IFERROR((C1090/C1091)-1,0),0)</f>
        <v>0.2613981762917934</v>
      </c>
      <c r="AO1090" s="26">
        <f>IFERROR(LOG(2)/LOG(1+(AN1090)),AN1090)</f>
        <v>2.9848629911780611</v>
      </c>
      <c r="AP1090" s="26">
        <f>AVERAGE(Y1090:Y1096)</f>
        <v>102</v>
      </c>
      <c r="AR1090" s="1">
        <f>Q1090/AL1090*100000</f>
        <v>5.9109757042984386E-2</v>
      </c>
      <c r="AS1090" s="25">
        <f>IF(B1091=B1090,IFERROR((AE1090/AE1091)-1,0),0)</f>
        <v>-0.5</v>
      </c>
      <c r="AT1090" s="26">
        <f>IFERROR(LOG(2)/LOG(1+(AS1090)),AS1090)</f>
        <v>-1</v>
      </c>
      <c r="AU1090" s="26">
        <f>AVERAGE(AE1090:AE1096)</f>
        <v>1.2857142857142858</v>
      </c>
      <c r="AV1090" s="19">
        <f>ROUNDDOWN(N1090,0)</f>
        <v>43912</v>
      </c>
      <c r="AW1090" s="29" cm="1">
        <f t="array" ref="AW1090">_xlfn.ANCHORARRAY(AV1090)-1</f>
        <v>43911</v>
      </c>
    </row>
    <row r="1091" spans="1:49" x14ac:dyDescent="0.25">
      <c r="A1091">
        <v>20200321</v>
      </c>
      <c r="B1091" s="1" t="s">
        <v>41</v>
      </c>
      <c r="C1091">
        <v>658</v>
      </c>
      <c r="D1091">
        <v>6579</v>
      </c>
      <c r="E1091">
        <v>1002</v>
      </c>
      <c r="G1091">
        <v>158</v>
      </c>
      <c r="M1091" s="1" t="s">
        <v>54</v>
      </c>
      <c r="N1091" s="2">
        <v>43911.458333333336</v>
      </c>
      <c r="O1091" s="2">
        <v>43911.291666666664</v>
      </c>
      <c r="P1091" s="1" t="s">
        <v>2027</v>
      </c>
      <c r="Q1091">
        <v>12</v>
      </c>
      <c r="R1091">
        <v>158</v>
      </c>
      <c r="S1091" s="2">
        <v>43911.291666666664</v>
      </c>
      <c r="T1091" s="1" t="s">
        <v>54</v>
      </c>
      <c r="U1091" s="1" t="s">
        <v>54</v>
      </c>
      <c r="V1091" s="1" t="s">
        <v>54</v>
      </c>
      <c r="X1091">
        <v>12</v>
      </c>
      <c r="Y1091">
        <v>138</v>
      </c>
      <c r="Z1091" s="1" t="s">
        <v>12408</v>
      </c>
      <c r="AA1091">
        <v>8239</v>
      </c>
      <c r="AB1091">
        <v>7237</v>
      </c>
      <c r="AC1091">
        <v>4847</v>
      </c>
      <c r="AD1091">
        <v>7237</v>
      </c>
      <c r="AE1091">
        <v>2</v>
      </c>
      <c r="AF1091">
        <v>158</v>
      </c>
      <c r="AG1091" s="1" t="s">
        <v>12409</v>
      </c>
      <c r="AH1091">
        <v>0</v>
      </c>
      <c r="AI1091">
        <v>0</v>
      </c>
      <c r="AJ1091" s="1">
        <f>Y1091/0.1</f>
        <v>1380</v>
      </c>
      <c r="AK1091" s="1">
        <f>AC1091-AJ1091</f>
        <v>3467</v>
      </c>
      <c r="AL1091" s="28">
        <f>_xlfn.IFNA(INDEX($BD$2:$BD$53,MATCH(B1091,$BC$2:$BC$53,0)),1000)</f>
        <v>21992985</v>
      </c>
      <c r="AM1091" s="1">
        <f>C1091/AL1091*100000</f>
        <v>2.9918630872525944</v>
      </c>
      <c r="AN1091" s="17">
        <f>IF(B1092=B1091,IFERROR((C1091/C1092)-1,0),0)</f>
        <v>0.26538461538461533</v>
      </c>
      <c r="AO1091" s="26">
        <f>IFERROR(LOG(2)/LOG(1+(AN1091)),AN1091)</f>
        <v>2.9448492111120563</v>
      </c>
      <c r="AP1091" s="26">
        <f>AVERAGE(Y1091:Y1097)</f>
        <v>83</v>
      </c>
      <c r="AR1091" s="1">
        <f>Q1091/AL1091*100000</f>
        <v>5.4562852655062513E-2</v>
      </c>
      <c r="AS1091" s="25">
        <f>IF(B1092=B1091,IFERROR((AE1091/AE1092)-1,0),0)</f>
        <v>0</v>
      </c>
      <c r="AT1091" s="26">
        <f>IFERROR(LOG(2)/LOG(1+(AS1091)),AS1091)</f>
        <v>0</v>
      </c>
      <c r="AU1091" s="26">
        <f>AVERAGE(AE1091:AE1097)</f>
        <v>1.2857142857142858</v>
      </c>
      <c r="AV1091" s="19">
        <f>ROUNDDOWN(N1091,0)</f>
        <v>43911</v>
      </c>
      <c r="AW1091" s="29" cm="1">
        <f t="array" ref="AW1091">_xlfn.ANCHORARRAY(AV1091)-1</f>
        <v>43910</v>
      </c>
    </row>
    <row r="1092" spans="1:49" x14ac:dyDescent="0.25">
      <c r="A1092">
        <v>20200320</v>
      </c>
      <c r="B1092" s="1" t="s">
        <v>41</v>
      </c>
      <c r="C1092">
        <v>520</v>
      </c>
      <c r="D1092">
        <v>1870</v>
      </c>
      <c r="E1092">
        <v>1026</v>
      </c>
      <c r="M1092" s="1" t="s">
        <v>54</v>
      </c>
      <c r="N1092" s="2">
        <v>43910.458333333336</v>
      </c>
      <c r="O1092" s="2">
        <v>43910.291666666664</v>
      </c>
      <c r="P1092" s="1" t="s">
        <v>2043</v>
      </c>
      <c r="Q1092">
        <v>10</v>
      </c>
      <c r="S1092" s="2">
        <v>43910.291666666664</v>
      </c>
      <c r="T1092" s="1" t="s">
        <v>54</v>
      </c>
      <c r="U1092" s="1" t="s">
        <v>54</v>
      </c>
      <c r="V1092" s="1" t="s">
        <v>54</v>
      </c>
      <c r="X1092">
        <v>12</v>
      </c>
      <c r="Y1092">
        <v>130</v>
      </c>
      <c r="Z1092" s="1" t="s">
        <v>8731</v>
      </c>
      <c r="AA1092">
        <v>3416</v>
      </c>
      <c r="AB1092">
        <v>2390</v>
      </c>
      <c r="AC1092">
        <v>467</v>
      </c>
      <c r="AD1092">
        <v>2390</v>
      </c>
      <c r="AE1092">
        <v>2</v>
      </c>
      <c r="AF1092">
        <v>0</v>
      </c>
      <c r="AG1092" s="1" t="s">
        <v>12488</v>
      </c>
      <c r="AH1092">
        <v>0</v>
      </c>
      <c r="AI1092">
        <v>0</v>
      </c>
      <c r="AJ1092" s="1">
        <f>Y1092/0.1</f>
        <v>1300</v>
      </c>
      <c r="AK1092" s="1">
        <f>AC1092-AJ1092</f>
        <v>-833</v>
      </c>
      <c r="AL1092" s="28">
        <f>_xlfn.IFNA(INDEX($BD$2:$BD$53,MATCH(B1092,$BC$2:$BC$53,0)),1000)</f>
        <v>21992985</v>
      </c>
      <c r="AM1092" s="1">
        <f>C1092/AL1092*100000</f>
        <v>2.3643902817193756</v>
      </c>
      <c r="AN1092" s="17">
        <f>IF(B1093=B1092,IFERROR((C1092/C1093)-1,0),0)</f>
        <v>0.33333333333333326</v>
      </c>
      <c r="AO1092" s="26">
        <f>IFERROR(LOG(2)/LOG(1+(AN1092)),AN1092)</f>
        <v>2.4094208396532095</v>
      </c>
      <c r="AP1092" s="26">
        <f>AVERAGE(Y1092:Y1098)</f>
        <v>67.142857142857139</v>
      </c>
      <c r="AR1092" s="1">
        <f>Q1092/AL1092*100000</f>
        <v>4.5469043879218761E-2</v>
      </c>
      <c r="AS1092" s="25">
        <f>IF(B1093=B1092,IFERROR((AE1092/AE1093)-1,0),0)</f>
        <v>1</v>
      </c>
      <c r="AT1092" s="26">
        <f>IFERROR(LOG(2)/LOG(1+(AS1092)),AS1092)</f>
        <v>1</v>
      </c>
      <c r="AU1092" s="26">
        <f>AVERAGE(AE1092:AE1098)</f>
        <v>1.1428571428571428</v>
      </c>
      <c r="AV1092" s="19">
        <f>ROUNDDOWN(N1092,0)</f>
        <v>43910</v>
      </c>
      <c r="AW1092" s="29" cm="1">
        <f t="array" ref="AW1092">_xlfn.ANCHORARRAY(AV1092)-1</f>
        <v>43909</v>
      </c>
    </row>
    <row r="1093" spans="1:49" x14ac:dyDescent="0.25">
      <c r="A1093">
        <v>20200319</v>
      </c>
      <c r="B1093" s="1" t="s">
        <v>41</v>
      </c>
      <c r="C1093">
        <v>390</v>
      </c>
      <c r="D1093">
        <v>1533</v>
      </c>
      <c r="E1093">
        <v>1019</v>
      </c>
      <c r="M1093" s="1" t="s">
        <v>54</v>
      </c>
      <c r="N1093" s="2">
        <v>43909.458333333336</v>
      </c>
      <c r="O1093" s="2">
        <v>43909.291666666664</v>
      </c>
      <c r="P1093" s="1" t="s">
        <v>2104</v>
      </c>
      <c r="Q1093">
        <v>8</v>
      </c>
      <c r="S1093" s="2">
        <v>43909.291666666664</v>
      </c>
      <c r="T1093" s="1" t="s">
        <v>54</v>
      </c>
      <c r="U1093" s="1" t="s">
        <v>54</v>
      </c>
      <c r="V1093" s="1" t="s">
        <v>54</v>
      </c>
      <c r="X1093">
        <v>12</v>
      </c>
      <c r="Y1093">
        <v>76</v>
      </c>
      <c r="Z1093" s="1" t="s">
        <v>10118</v>
      </c>
      <c r="AA1093">
        <v>2942</v>
      </c>
      <c r="AB1093">
        <v>1923</v>
      </c>
      <c r="AC1093">
        <v>384</v>
      </c>
      <c r="AD1093">
        <v>1923</v>
      </c>
      <c r="AE1093">
        <v>1</v>
      </c>
      <c r="AF1093">
        <v>0</v>
      </c>
      <c r="AG1093" s="1" t="s">
        <v>12564</v>
      </c>
      <c r="AH1093">
        <v>0</v>
      </c>
      <c r="AI1093">
        <v>0</v>
      </c>
      <c r="AJ1093" s="1">
        <f>Y1093/0.1</f>
        <v>760</v>
      </c>
      <c r="AK1093" s="1">
        <f>AC1093-AJ1093</f>
        <v>-376</v>
      </c>
      <c r="AL1093" s="28">
        <f>_xlfn.IFNA(INDEX($BD$2:$BD$53,MATCH(B1093,$BC$2:$BC$53,0)),1000)</f>
        <v>21992985</v>
      </c>
      <c r="AM1093" s="1">
        <f>C1093/AL1093*100000</f>
        <v>1.7732927112895318</v>
      </c>
      <c r="AN1093" s="17">
        <f>IF(B1094=B1093,IFERROR((C1093/C1094)-1,0),0)</f>
        <v>0.2420382165605095</v>
      </c>
      <c r="AO1093" s="26">
        <f>IFERROR(LOG(2)/LOG(1+(AN1093)),AN1093)</f>
        <v>3.1978554939761685</v>
      </c>
      <c r="AP1093" s="26">
        <f>AVERAGE(Y1093:Y1099)</f>
        <v>51.142857142857146</v>
      </c>
      <c r="AR1093" s="1">
        <f>Q1093/AL1093*100000</f>
        <v>3.6375235103375009E-2</v>
      </c>
      <c r="AS1093" s="25">
        <f>IF(B1094=B1093,IFERROR((AE1093/AE1094)-1,0),0)</f>
        <v>0</v>
      </c>
      <c r="AT1093" s="26">
        <f>IFERROR(LOG(2)/LOG(1+(AS1093)),AS1093)</f>
        <v>0</v>
      </c>
      <c r="AU1093" s="26">
        <f>AVERAGE(AE1093:AE1099)</f>
        <v>0.8571428571428571</v>
      </c>
      <c r="AV1093" s="19">
        <f>ROUNDDOWN(N1093,0)</f>
        <v>43909</v>
      </c>
      <c r="AW1093" s="29" cm="1">
        <f t="array" ref="AW1093">_xlfn.ANCHORARRAY(AV1093)-1</f>
        <v>43908</v>
      </c>
    </row>
    <row r="1094" spans="1:49" x14ac:dyDescent="0.25">
      <c r="A1094">
        <v>20200318</v>
      </c>
      <c r="B1094" s="1" t="s">
        <v>41</v>
      </c>
      <c r="C1094">
        <v>314</v>
      </c>
      <c r="D1094">
        <v>1225</v>
      </c>
      <c r="E1094">
        <v>954</v>
      </c>
      <c r="M1094" s="1" t="s">
        <v>54</v>
      </c>
      <c r="N1094" s="2">
        <v>43908.458333333336</v>
      </c>
      <c r="O1094" s="2">
        <v>43908.291666666664</v>
      </c>
      <c r="P1094" s="1" t="s">
        <v>2152</v>
      </c>
      <c r="Q1094">
        <v>7</v>
      </c>
      <c r="S1094" s="2">
        <v>43908.291666666664</v>
      </c>
      <c r="T1094" s="1" t="s">
        <v>54</v>
      </c>
      <c r="U1094" s="1" t="s">
        <v>54</v>
      </c>
      <c r="V1094" s="1" t="s">
        <v>54</v>
      </c>
      <c r="X1094">
        <v>12</v>
      </c>
      <c r="Y1094">
        <v>128</v>
      </c>
      <c r="Z1094" s="1" t="s">
        <v>6986</v>
      </c>
      <c r="AA1094">
        <v>2493</v>
      </c>
      <c r="AB1094">
        <v>1539</v>
      </c>
      <c r="AC1094">
        <v>413</v>
      </c>
      <c r="AD1094">
        <v>1539</v>
      </c>
      <c r="AE1094">
        <v>1</v>
      </c>
      <c r="AF1094">
        <v>0</v>
      </c>
      <c r="AG1094" s="1" t="s">
        <v>12634</v>
      </c>
      <c r="AH1094">
        <v>0</v>
      </c>
      <c r="AI1094">
        <v>0</v>
      </c>
      <c r="AJ1094" s="1">
        <f>Y1094/0.1</f>
        <v>1280</v>
      </c>
      <c r="AK1094" s="1">
        <f>AC1094-AJ1094</f>
        <v>-867</v>
      </c>
      <c r="AL1094" s="28">
        <f>_xlfn.IFNA(INDEX($BD$2:$BD$53,MATCH(B1094,$BC$2:$BC$53,0)),1000)</f>
        <v>21992985</v>
      </c>
      <c r="AM1094" s="1">
        <f>C1094/AL1094*100000</f>
        <v>1.4277279778074692</v>
      </c>
      <c r="AN1094" s="17">
        <f>IF(B1095=B1094,IFERROR((C1094/C1095)-1,0),0)</f>
        <v>0.68817204301075274</v>
      </c>
      <c r="AO1094" s="26">
        <f>IFERROR(LOG(2)/LOG(1+(AN1094)),AN1094)</f>
        <v>1.3236934251563219</v>
      </c>
      <c r="AP1094" s="26">
        <f>AVERAGE(Y1094:Y1100)</f>
        <v>40.857142857142854</v>
      </c>
      <c r="AR1094" s="1">
        <f>Q1094/AL1094*100000</f>
        <v>3.1828330715453129E-2</v>
      </c>
      <c r="AS1094" s="25">
        <f>IF(B1095=B1094,IFERROR((AE1094/AE1095)-1,0),0)</f>
        <v>-0.5</v>
      </c>
      <c r="AT1094" s="26">
        <f>IFERROR(LOG(2)/LOG(1+(AS1094)),AS1094)</f>
        <v>-1</v>
      </c>
      <c r="AU1094" s="26">
        <f>AVERAGE(AE1094:AE1100)</f>
        <v>0.7142857142857143</v>
      </c>
      <c r="AV1094" s="19">
        <f>ROUNDDOWN(N1094,0)</f>
        <v>43908</v>
      </c>
      <c r="AW1094" s="29" cm="1">
        <f t="array" ref="AW1094">_xlfn.ANCHORARRAY(AV1094)-1</f>
        <v>43907</v>
      </c>
    </row>
    <row r="1095" spans="1:49" x14ac:dyDescent="0.25">
      <c r="A1095">
        <v>20200317</v>
      </c>
      <c r="B1095" s="1" t="s">
        <v>41</v>
      </c>
      <c r="C1095">
        <v>186</v>
      </c>
      <c r="D1095">
        <v>940</v>
      </c>
      <c r="E1095">
        <v>872</v>
      </c>
      <c r="M1095" s="1" t="s">
        <v>54</v>
      </c>
      <c r="N1095" s="2">
        <v>43907.458333333336</v>
      </c>
      <c r="O1095" s="2">
        <v>43907.291666666664</v>
      </c>
      <c r="P1095" s="1" t="s">
        <v>2181</v>
      </c>
      <c r="Q1095">
        <v>6</v>
      </c>
      <c r="S1095" s="2">
        <v>43907.291666666664</v>
      </c>
      <c r="T1095" s="1" t="s">
        <v>54</v>
      </c>
      <c r="U1095" s="1" t="s">
        <v>54</v>
      </c>
      <c r="V1095" s="1" t="s">
        <v>54</v>
      </c>
      <c r="X1095">
        <v>12</v>
      </c>
      <c r="Y1095">
        <v>45</v>
      </c>
      <c r="Z1095" s="1" t="s">
        <v>4118</v>
      </c>
      <c r="AA1095">
        <v>1998</v>
      </c>
      <c r="AB1095">
        <v>1126</v>
      </c>
      <c r="AC1095">
        <v>301</v>
      </c>
      <c r="AD1095">
        <v>1126</v>
      </c>
      <c r="AE1095">
        <v>2</v>
      </c>
      <c r="AF1095">
        <v>0</v>
      </c>
      <c r="AG1095" s="1" t="s">
        <v>12706</v>
      </c>
      <c r="AH1095">
        <v>0</v>
      </c>
      <c r="AI1095">
        <v>0</v>
      </c>
      <c r="AJ1095" s="1">
        <f>Y1095/0.1</f>
        <v>450</v>
      </c>
      <c r="AK1095" s="1">
        <f>AC1095-AJ1095</f>
        <v>-149</v>
      </c>
      <c r="AL1095" s="28">
        <f>_xlfn.IFNA(INDEX($BD$2:$BD$53,MATCH(B1095,$BC$2:$BC$53,0)),1000)</f>
        <v>21992985</v>
      </c>
      <c r="AM1095" s="1">
        <f>C1095/AL1095*100000</f>
        <v>0.84572421615346893</v>
      </c>
      <c r="AN1095" s="17">
        <f>IF(B1096=B1095,IFERROR((C1095/C1096)-1,0),0)</f>
        <v>0.31914893617021267</v>
      </c>
      <c r="AO1095" s="26">
        <f>IFERROR(LOG(2)/LOG(1+(AN1095)),AN1095)</f>
        <v>2.5024557930677158</v>
      </c>
      <c r="AP1095" s="26">
        <f>AVERAGE(Y1095:Y1101)</f>
        <v>23.857142857142858</v>
      </c>
      <c r="AR1095" s="1">
        <f>Q1095/AL1095*100000</f>
        <v>2.7281426327531257E-2</v>
      </c>
      <c r="AS1095" s="25">
        <f>IF(B1096=B1095,IFERROR((AE1095/AE1096)-1,0),0)</f>
        <v>0</v>
      </c>
      <c r="AT1095" s="26">
        <f>IFERROR(LOG(2)/LOG(1+(AS1095)),AS1095)</f>
        <v>0</v>
      </c>
      <c r="AU1095" s="26">
        <f>AVERAGE(AE1095:AE1101)</f>
        <v>0.8571428571428571</v>
      </c>
      <c r="AV1095" s="19">
        <f>ROUNDDOWN(N1095,0)</f>
        <v>43907</v>
      </c>
      <c r="AW1095" s="29" cm="1">
        <f t="array" ref="AW1095">_xlfn.ANCHORARRAY(AV1095)-1</f>
        <v>43906</v>
      </c>
    </row>
    <row r="1096" spans="1:49" x14ac:dyDescent="0.25">
      <c r="A1096">
        <v>20200316</v>
      </c>
      <c r="B1096" s="1" t="s">
        <v>41</v>
      </c>
      <c r="C1096">
        <v>141</v>
      </c>
      <c r="D1096">
        <v>684</v>
      </c>
      <c r="E1096">
        <v>514</v>
      </c>
      <c r="M1096" s="1" t="s">
        <v>54</v>
      </c>
      <c r="N1096" s="2">
        <v>43906.675694444442</v>
      </c>
      <c r="O1096" s="2">
        <v>43906.509027777778</v>
      </c>
      <c r="P1096" s="1" t="s">
        <v>2223</v>
      </c>
      <c r="Q1096">
        <v>4</v>
      </c>
      <c r="S1096" s="2">
        <v>43906.509027777778</v>
      </c>
      <c r="T1096" s="1" t="s">
        <v>54</v>
      </c>
      <c r="U1096" s="1" t="s">
        <v>54</v>
      </c>
      <c r="V1096" s="1" t="s">
        <v>54</v>
      </c>
      <c r="X1096">
        <v>12</v>
      </c>
      <c r="Y1096">
        <v>25</v>
      </c>
      <c r="Z1096" s="1" t="s">
        <v>4824</v>
      </c>
      <c r="AA1096">
        <v>1339</v>
      </c>
      <c r="AB1096">
        <v>825</v>
      </c>
      <c r="AC1096">
        <v>31</v>
      </c>
      <c r="AD1096">
        <v>825</v>
      </c>
      <c r="AE1096">
        <v>0</v>
      </c>
      <c r="AF1096">
        <v>0</v>
      </c>
      <c r="AG1096" s="1" t="s">
        <v>12773</v>
      </c>
      <c r="AH1096">
        <v>0</v>
      </c>
      <c r="AI1096">
        <v>0</v>
      </c>
      <c r="AJ1096" s="1">
        <f>Y1096/0.1</f>
        <v>250</v>
      </c>
      <c r="AK1096" s="1">
        <f>AC1096-AJ1096</f>
        <v>-219</v>
      </c>
      <c r="AL1096" s="28">
        <f>_xlfn.IFNA(INDEX($BD$2:$BD$53,MATCH(B1096,$BC$2:$BC$53,0)),1000)</f>
        <v>21992985</v>
      </c>
      <c r="AM1096" s="1">
        <f>C1096/AL1096*100000</f>
        <v>0.64111351869698452</v>
      </c>
      <c r="AN1096" s="17">
        <f>IF(B1097=B1096,IFERROR((C1096/C1097)-1,0),0)</f>
        <v>0.21551724137931028</v>
      </c>
      <c r="AO1096" s="26">
        <f>IFERROR(LOG(2)/LOG(1+(AN1096)),AN1096)</f>
        <v>3.5515102146805697</v>
      </c>
      <c r="AP1096" s="26">
        <f>AVERAGE(Y1096:Y1102)</f>
        <v>17.571428571428573</v>
      </c>
      <c r="AR1096" s="1">
        <f>Q1096/AL1096*100000</f>
        <v>1.8187617551687504E-2</v>
      </c>
      <c r="AS1096" s="25">
        <f>IF(B1097=B1096,IFERROR((AE1096/AE1097)-1,0),0)</f>
        <v>-1</v>
      </c>
      <c r="AT1096" s="26">
        <f>IFERROR(LOG(2)/LOG(1+(AS1096)),AS1096)</f>
        <v>-1</v>
      </c>
      <c r="AU1096" s="26">
        <f>AVERAGE(AE1096:AE1102)</f>
        <v>0.5714285714285714</v>
      </c>
      <c r="AV1096" s="19">
        <f>ROUNDDOWN(N1096,0)</f>
        <v>43906</v>
      </c>
      <c r="AW1096" s="29" cm="1">
        <f t="array" ref="AW1096">_xlfn.ANCHORARRAY(AV1096)-1</f>
        <v>43905</v>
      </c>
    </row>
    <row r="1097" spans="1:49" x14ac:dyDescent="0.25">
      <c r="A1097">
        <v>20200315</v>
      </c>
      <c r="B1097" s="1" t="s">
        <v>41</v>
      </c>
      <c r="C1097">
        <v>116</v>
      </c>
      <c r="D1097">
        <v>678</v>
      </c>
      <c r="E1097">
        <v>454</v>
      </c>
      <c r="M1097" s="1" t="s">
        <v>54</v>
      </c>
      <c r="N1097" s="2">
        <v>43905.072916666664</v>
      </c>
      <c r="O1097" s="2">
        <v>43904.90625</v>
      </c>
      <c r="P1097" s="1" t="s">
        <v>2253</v>
      </c>
      <c r="Q1097">
        <v>4</v>
      </c>
      <c r="S1097" s="2">
        <v>43904.90625</v>
      </c>
      <c r="T1097" s="1" t="s">
        <v>54</v>
      </c>
      <c r="U1097" s="1" t="s">
        <v>54</v>
      </c>
      <c r="V1097" s="1" t="s">
        <v>54</v>
      </c>
      <c r="X1097">
        <v>12</v>
      </c>
      <c r="Y1097">
        <v>39</v>
      </c>
      <c r="Z1097" s="1" t="s">
        <v>9816</v>
      </c>
      <c r="AA1097">
        <v>1248</v>
      </c>
      <c r="AB1097">
        <v>794</v>
      </c>
      <c r="AC1097">
        <v>239</v>
      </c>
      <c r="AD1097">
        <v>794</v>
      </c>
      <c r="AE1097">
        <v>1</v>
      </c>
      <c r="AF1097">
        <v>0</v>
      </c>
      <c r="AG1097" s="1" t="s">
        <v>12837</v>
      </c>
      <c r="AH1097">
        <v>0</v>
      </c>
      <c r="AI1097">
        <v>0</v>
      </c>
      <c r="AJ1097" s="1">
        <f>Y1097/0.1</f>
        <v>390</v>
      </c>
      <c r="AK1097" s="1">
        <f>AC1097-AJ1097</f>
        <v>-151</v>
      </c>
      <c r="AL1097" s="28">
        <f>_xlfn.IFNA(INDEX($BD$2:$BD$53,MATCH(B1097,$BC$2:$BC$53,0)),1000)</f>
        <v>21992985</v>
      </c>
      <c r="AM1097" s="1">
        <f>C1097/AL1097*100000</f>
        <v>0.52744090899893759</v>
      </c>
      <c r="AN1097" s="17">
        <f>IF(B1098=B1097,IFERROR((C1097/C1098)-1,0),0)</f>
        <v>0.50649350649350655</v>
      </c>
      <c r="AO1097" s="26">
        <f>IFERROR(LOG(2)/LOG(1+(AN1097)),AN1097)</f>
        <v>1.6914908326730367</v>
      </c>
      <c r="AP1097" s="26">
        <f>AVERAGE(Y1097:Y1103)</f>
        <v>14.142857142857142</v>
      </c>
      <c r="AR1097" s="1">
        <f>Q1097/AL1097*100000</f>
        <v>1.8187617551687504E-2</v>
      </c>
      <c r="AS1097" s="25">
        <f>IF(B1098=B1097,IFERROR((AE1097/AE1098)-1,0),0)</f>
        <v>0</v>
      </c>
      <c r="AT1097" s="26">
        <f>IFERROR(LOG(2)/LOG(1+(AS1097)),AS1097)</f>
        <v>0</v>
      </c>
      <c r="AU1097" s="26">
        <f>AVERAGE(AE1097:AE1103)</f>
        <v>0.5714285714285714</v>
      </c>
      <c r="AV1097" s="19">
        <f>ROUNDDOWN(N1097,0)</f>
        <v>43905</v>
      </c>
      <c r="AW1097" s="29" cm="1">
        <f t="array" ref="AW1097">_xlfn.ANCHORARRAY(AV1097)-1</f>
        <v>43904</v>
      </c>
    </row>
    <row r="1098" spans="1:49" x14ac:dyDescent="0.25">
      <c r="A1098">
        <v>20200314</v>
      </c>
      <c r="B1098" s="1" t="s">
        <v>41</v>
      </c>
      <c r="C1098">
        <v>77</v>
      </c>
      <c r="D1098">
        <v>478</v>
      </c>
      <c r="E1098">
        <v>221</v>
      </c>
      <c r="M1098" s="1" t="s">
        <v>54</v>
      </c>
      <c r="N1098" s="2">
        <v>43904.037499999999</v>
      </c>
      <c r="O1098" s="2">
        <v>43903.870833333334</v>
      </c>
      <c r="P1098" s="1" t="s">
        <v>2275</v>
      </c>
      <c r="Q1098">
        <v>3</v>
      </c>
      <c r="S1098" s="2">
        <v>43903.870833333334</v>
      </c>
      <c r="T1098" s="1" t="s">
        <v>54</v>
      </c>
      <c r="U1098" s="1" t="s">
        <v>54</v>
      </c>
      <c r="V1098" s="1" t="s">
        <v>54</v>
      </c>
      <c r="X1098">
        <v>12</v>
      </c>
      <c r="Y1098">
        <v>27</v>
      </c>
      <c r="Z1098" s="1" t="s">
        <v>2527</v>
      </c>
      <c r="AA1098">
        <v>776</v>
      </c>
      <c r="AB1098">
        <v>555</v>
      </c>
      <c r="AC1098">
        <v>27</v>
      </c>
      <c r="AD1098">
        <v>555</v>
      </c>
      <c r="AE1098">
        <v>1</v>
      </c>
      <c r="AF1098">
        <v>0</v>
      </c>
      <c r="AG1098" s="1" t="s">
        <v>12893</v>
      </c>
      <c r="AH1098">
        <v>0</v>
      </c>
      <c r="AI1098">
        <v>0</v>
      </c>
      <c r="AJ1098" s="1">
        <f>Y1098/0.1</f>
        <v>270</v>
      </c>
      <c r="AK1098" s="1">
        <f>AC1098-AJ1098</f>
        <v>-243</v>
      </c>
      <c r="AL1098" s="28">
        <f>_xlfn.IFNA(INDEX($BD$2:$BD$53,MATCH(B1098,$BC$2:$BC$53,0)),1000)</f>
        <v>21992985</v>
      </c>
      <c r="AM1098" s="1">
        <f>C1098/AL1098*100000</f>
        <v>0.35011163786998445</v>
      </c>
      <c r="AN1098" s="17">
        <f>IF(B1099=B1098,IFERROR((C1098/C1099)-1,0),0)</f>
        <v>0.54</v>
      </c>
      <c r="AO1098" s="26">
        <f>IFERROR(LOG(2)/LOG(1+(AN1098)),AN1098)</f>
        <v>1.6053159049367651</v>
      </c>
      <c r="AP1098" s="26">
        <f>AVERAGE(Y1098:Y1104)</f>
        <v>-15.857142857142858</v>
      </c>
      <c r="AR1098" s="1">
        <f>Q1098/AL1098*100000</f>
        <v>1.3640713163765628E-2</v>
      </c>
      <c r="AS1098" s="25">
        <f>IF(B1099=B1098,IFERROR((AE1098/AE1099)-1,0),0)</f>
        <v>0</v>
      </c>
      <c r="AT1098" s="26">
        <f>IFERROR(LOG(2)/LOG(1+(AS1098)),AS1098)</f>
        <v>0</v>
      </c>
      <c r="AU1098" s="26">
        <f>AVERAGE(AE1098:AE1104)</f>
        <v>0.42857142857142855</v>
      </c>
      <c r="AV1098" s="19">
        <f>ROUNDDOWN(N1098,0)</f>
        <v>43904</v>
      </c>
      <c r="AW1098" s="29" cm="1">
        <f t="array" ref="AW1098">_xlfn.ANCHORARRAY(AV1098)-1</f>
        <v>43903</v>
      </c>
    </row>
    <row r="1099" spans="1:49" x14ac:dyDescent="0.25">
      <c r="A1099">
        <v>20200313</v>
      </c>
      <c r="B1099" s="1" t="s">
        <v>41</v>
      </c>
      <c r="C1099">
        <v>50</v>
      </c>
      <c r="D1099">
        <v>478</v>
      </c>
      <c r="E1099">
        <v>221</v>
      </c>
      <c r="M1099" s="1" t="s">
        <v>54</v>
      </c>
      <c r="N1099" s="2">
        <v>43903.578472222223</v>
      </c>
      <c r="O1099" s="2">
        <v>43903.411805555559</v>
      </c>
      <c r="P1099" s="1" t="s">
        <v>2290</v>
      </c>
      <c r="Q1099">
        <v>2</v>
      </c>
      <c r="S1099" s="2">
        <v>43903.411805555559</v>
      </c>
      <c r="T1099" s="1" t="s">
        <v>54</v>
      </c>
      <c r="U1099" s="1" t="s">
        <v>54</v>
      </c>
      <c r="V1099" s="1" t="s">
        <v>54</v>
      </c>
      <c r="X1099">
        <v>12</v>
      </c>
      <c r="Y1099">
        <v>18</v>
      </c>
      <c r="Z1099" s="1" t="s">
        <v>8329</v>
      </c>
      <c r="AA1099">
        <v>749</v>
      </c>
      <c r="AB1099">
        <v>528</v>
      </c>
      <c r="AC1099">
        <v>195</v>
      </c>
      <c r="AD1099">
        <v>528</v>
      </c>
      <c r="AE1099">
        <v>0</v>
      </c>
      <c r="AF1099">
        <v>0</v>
      </c>
      <c r="AG1099" s="1" t="s">
        <v>12949</v>
      </c>
      <c r="AH1099">
        <v>0</v>
      </c>
      <c r="AI1099">
        <v>0</v>
      </c>
      <c r="AJ1099" s="1">
        <f>Y1099/0.1</f>
        <v>180</v>
      </c>
      <c r="AK1099" s="1">
        <f>AC1099-AJ1099</f>
        <v>15</v>
      </c>
      <c r="AL1099" s="28">
        <f>_xlfn.IFNA(INDEX($BD$2:$BD$53,MATCH(B1099,$BC$2:$BC$53,0)),1000)</f>
        <v>21992985</v>
      </c>
      <c r="AM1099" s="1">
        <f>C1099/AL1099*100000</f>
        <v>0.22734521939609381</v>
      </c>
      <c r="AN1099" s="17">
        <f>IF(B1100=B1099,IFERROR((C1099/C1100)-1,0),0)</f>
        <v>0.5625</v>
      </c>
      <c r="AO1099" s="26">
        <f>IFERROR(LOG(2)/LOG(1+(AN1099)),AN1099)</f>
        <v>1.5531418597526949</v>
      </c>
      <c r="AP1099" s="26">
        <f>AVERAGE(Y1099:Y1105)</f>
        <v>5.8571428571428568</v>
      </c>
      <c r="AR1099" s="1">
        <f>Q1099/AL1099*100000</f>
        <v>9.0938087758437522E-3</v>
      </c>
      <c r="AS1099" s="25">
        <f>IF(B1100=B1099,IFERROR((AE1099/AE1100)-1,0),0)</f>
        <v>0</v>
      </c>
      <c r="AT1099" s="26">
        <f>IFERROR(LOG(2)/LOG(1+(AS1099)),AS1099)</f>
        <v>0</v>
      </c>
      <c r="AU1099" s="26">
        <f>AVERAGE(AE1099:AE1105)</f>
        <v>0.2857142857142857</v>
      </c>
      <c r="AV1099" s="19">
        <f>ROUNDDOWN(N1099,0)</f>
        <v>43903</v>
      </c>
      <c r="AW1099" s="29" cm="1">
        <f t="array" ref="AW1099">_xlfn.ANCHORARRAY(AV1099)-1</f>
        <v>43902</v>
      </c>
    </row>
    <row r="1100" spans="1:49" x14ac:dyDescent="0.25">
      <c r="A1100">
        <v>20200312</v>
      </c>
      <c r="B1100" s="1" t="s">
        <v>41</v>
      </c>
      <c r="C1100">
        <v>32</v>
      </c>
      <c r="D1100">
        <v>301</v>
      </c>
      <c r="E1100">
        <v>147</v>
      </c>
      <c r="M1100" s="1" t="s">
        <v>54</v>
      </c>
      <c r="N1100" s="2">
        <v>43902.379861111112</v>
      </c>
      <c r="O1100" s="2">
        <v>43902.213194444441</v>
      </c>
      <c r="P1100" s="1" t="s">
        <v>2315</v>
      </c>
      <c r="Q1100">
        <v>2</v>
      </c>
      <c r="S1100" s="2">
        <v>43902.213194444441</v>
      </c>
      <c r="T1100" s="1" t="s">
        <v>54</v>
      </c>
      <c r="U1100" s="1" t="s">
        <v>54</v>
      </c>
      <c r="V1100" s="1" t="s">
        <v>54</v>
      </c>
      <c r="X1100">
        <v>12</v>
      </c>
      <c r="Y1100">
        <v>4</v>
      </c>
      <c r="Z1100" s="1" t="s">
        <v>2527</v>
      </c>
      <c r="AA1100">
        <v>480</v>
      </c>
      <c r="AB1100">
        <v>333</v>
      </c>
      <c r="AC1100">
        <v>4</v>
      </c>
      <c r="AD1100">
        <v>333</v>
      </c>
      <c r="AE1100">
        <v>0</v>
      </c>
      <c r="AF1100">
        <v>0</v>
      </c>
      <c r="AG1100" s="1" t="s">
        <v>13007</v>
      </c>
      <c r="AH1100">
        <v>0</v>
      </c>
      <c r="AI1100">
        <v>0</v>
      </c>
      <c r="AJ1100" s="1">
        <f>Y1100/0.1</f>
        <v>40</v>
      </c>
      <c r="AK1100" s="1">
        <f>AC1100-AJ1100</f>
        <v>-36</v>
      </c>
      <c r="AL1100" s="28">
        <f>_xlfn.IFNA(INDEX($BD$2:$BD$53,MATCH(B1100,$BC$2:$BC$53,0)),1000)</f>
        <v>21992985</v>
      </c>
      <c r="AM1100" s="1">
        <f>C1100/AL1100*100000</f>
        <v>0.14550094041350004</v>
      </c>
      <c r="AN1100" s="17">
        <f>IF(B1101=B1100,IFERROR((C1100/C1101)-1,0),0)</f>
        <v>0.14285714285714279</v>
      </c>
      <c r="AO1100" s="26">
        <f>IFERROR(LOG(2)/LOG(1+(AN1100)),AN1100)</f>
        <v>5.1908930696844333</v>
      </c>
      <c r="AP1100" s="26">
        <f>AVERAGE(Y1100:Y1106)</f>
        <v>3.2857142857142856</v>
      </c>
      <c r="AR1100" s="1">
        <f>Q1100/AL1100*100000</f>
        <v>9.0938087758437522E-3</v>
      </c>
      <c r="AS1100" s="25">
        <f>IF(B1101=B1100,IFERROR((AE1100/AE1101)-1,0),0)</f>
        <v>-1</v>
      </c>
      <c r="AT1100" s="26">
        <f>IFERROR(LOG(2)/LOG(1+(AS1100)),AS1100)</f>
        <v>-1</v>
      </c>
      <c r="AU1100" s="26">
        <f>AVERAGE(AE1100:AE1106)</f>
        <v>0.2857142857142857</v>
      </c>
      <c r="AV1100" s="19">
        <f>ROUNDDOWN(N1100,0)</f>
        <v>43902</v>
      </c>
      <c r="AW1100" s="29" cm="1">
        <f t="array" ref="AW1100">_xlfn.ANCHORARRAY(AV1100)-1</f>
        <v>43901</v>
      </c>
    </row>
    <row r="1101" spans="1:49" x14ac:dyDescent="0.25">
      <c r="A1101">
        <v>20200311</v>
      </c>
      <c r="B1101" s="1" t="s">
        <v>41</v>
      </c>
      <c r="C1101">
        <v>28</v>
      </c>
      <c r="D1101">
        <v>301</v>
      </c>
      <c r="E1101">
        <v>147</v>
      </c>
      <c r="M1101" s="1" t="s">
        <v>54</v>
      </c>
      <c r="N1101" s="2"/>
      <c r="O1101" s="2"/>
      <c r="P1101" s="1" t="s">
        <v>54</v>
      </c>
      <c r="Q1101">
        <v>2</v>
      </c>
      <c r="S1101" s="2"/>
      <c r="T1101" s="1" t="s">
        <v>54</v>
      </c>
      <c r="U1101" s="1" t="s">
        <v>54</v>
      </c>
      <c r="V1101" s="1" t="s">
        <v>54</v>
      </c>
      <c r="X1101">
        <v>12</v>
      </c>
      <c r="Y1101">
        <v>9</v>
      </c>
      <c r="Z1101" s="1" t="s">
        <v>8168</v>
      </c>
      <c r="AA1101">
        <v>476</v>
      </c>
      <c r="AB1101">
        <v>329</v>
      </c>
      <c r="AC1101">
        <v>88</v>
      </c>
      <c r="AD1101">
        <v>329</v>
      </c>
      <c r="AE1101">
        <v>2</v>
      </c>
      <c r="AF1101">
        <v>0</v>
      </c>
      <c r="AG1101" s="1" t="s">
        <v>13063</v>
      </c>
      <c r="AH1101">
        <v>0</v>
      </c>
      <c r="AI1101">
        <v>0</v>
      </c>
      <c r="AJ1101" s="1">
        <f>Y1101/0.1</f>
        <v>90</v>
      </c>
      <c r="AK1101" s="1">
        <f>AC1101-AJ1101</f>
        <v>-2</v>
      </c>
      <c r="AL1101" s="28">
        <f>_xlfn.IFNA(INDEX($BD$2:$BD$53,MATCH(B1101,$BC$2:$BC$53,0)),1000)</f>
        <v>21992985</v>
      </c>
      <c r="AM1101" s="1">
        <f>C1101/AL1101*100000</f>
        <v>0.12731332286181252</v>
      </c>
      <c r="AN1101" s="17">
        <f>IF(B1102=B1101,IFERROR((C1101/C1102)-1,0),0)</f>
        <v>0.47368421052631571</v>
      </c>
      <c r="AO1101" s="26">
        <f>IFERROR(LOG(2)/LOG(1+(AN1101)),AN1101)</f>
        <v>1.7875420199333818</v>
      </c>
      <c r="AP1101" s="26">
        <f>AVERAGE(Y1101:Y1107)</f>
        <v>3.7142857142857144</v>
      </c>
      <c r="AR1101" s="1">
        <f>Q1101/AL1101*100000</f>
        <v>9.0938087758437522E-3</v>
      </c>
      <c r="AS1101" s="25">
        <f>IF(B1102=B1101,IFERROR((AE1101/AE1102)-1,0),0)</f>
        <v>0</v>
      </c>
      <c r="AT1101" s="26">
        <f>IFERROR(LOG(2)/LOG(1+(AS1101)),AS1101)</f>
        <v>0</v>
      </c>
      <c r="AU1101" s="26">
        <f>AVERAGE(AE1101:AE1107)</f>
        <v>0.2857142857142857</v>
      </c>
      <c r="AV1101" s="19">
        <f>ROUNDDOWN(N1101,0)</f>
        <v>0</v>
      </c>
      <c r="AW1101" s="29" cm="1">
        <f t="array" ref="AW1101">_xlfn.ANCHORARRAY(AV1101)-1</f>
        <v>-1</v>
      </c>
    </row>
    <row r="1102" spans="1:49" x14ac:dyDescent="0.25">
      <c r="A1102">
        <v>20200310</v>
      </c>
      <c r="B1102" s="1" t="s">
        <v>41</v>
      </c>
      <c r="C1102">
        <v>19</v>
      </c>
      <c r="D1102">
        <v>222</v>
      </c>
      <c r="E1102">
        <v>155</v>
      </c>
      <c r="M1102" s="1" t="s">
        <v>54</v>
      </c>
      <c r="N1102" s="2"/>
      <c r="O1102" s="2"/>
      <c r="P1102" s="1" t="s">
        <v>54</v>
      </c>
      <c r="S1102" s="2"/>
      <c r="T1102" s="1" t="s">
        <v>54</v>
      </c>
      <c r="U1102" s="1" t="s">
        <v>54</v>
      </c>
      <c r="V1102" s="1" t="s">
        <v>54</v>
      </c>
      <c r="X1102">
        <v>12</v>
      </c>
      <c r="Y1102">
        <v>1</v>
      </c>
      <c r="Z1102" s="1" t="s">
        <v>5473</v>
      </c>
      <c r="AA1102">
        <v>396</v>
      </c>
      <c r="AB1102">
        <v>241</v>
      </c>
      <c r="AC1102">
        <v>83</v>
      </c>
      <c r="AD1102">
        <v>241</v>
      </c>
      <c r="AE1102">
        <v>0</v>
      </c>
      <c r="AF1102">
        <v>0</v>
      </c>
      <c r="AG1102" s="1" t="s">
        <v>13116</v>
      </c>
      <c r="AH1102">
        <v>0</v>
      </c>
      <c r="AI1102">
        <v>0</v>
      </c>
      <c r="AJ1102" s="1">
        <f>Y1102/0.1</f>
        <v>10</v>
      </c>
      <c r="AK1102" s="1">
        <f>AC1102-AJ1102</f>
        <v>73</v>
      </c>
      <c r="AL1102" s="28">
        <f>_xlfn.IFNA(INDEX($BD$2:$BD$53,MATCH(B1102,$BC$2:$BC$53,0)),1000)</f>
        <v>21992985</v>
      </c>
      <c r="AM1102" s="1">
        <f>C1102/AL1102*100000</f>
        <v>8.6391183370515642E-2</v>
      </c>
      <c r="AN1102" s="17">
        <f>IF(B1103=B1102,IFERROR((C1102/C1103)-1,0),0)</f>
        <v>5.555555555555558E-2</v>
      </c>
      <c r="AO1102" s="26">
        <f>IFERROR(LOG(2)/LOG(1+(AN1102)),AN1102)</f>
        <v>12.820099947341157</v>
      </c>
      <c r="AP1102" s="26">
        <f>AVERAGE(Y1102:Y1108)</f>
        <v>2.4285714285714284</v>
      </c>
      <c r="AR1102" s="1">
        <f>Q1102/AL1102*100000</f>
        <v>0</v>
      </c>
      <c r="AS1102" s="25">
        <f>IF(B1103=B1102,IFERROR((AE1102/AE1103)-1,0),0)</f>
        <v>0</v>
      </c>
      <c r="AT1102" s="26">
        <f>IFERROR(LOG(2)/LOG(1+(AS1102)),AS1102)</f>
        <v>0</v>
      </c>
      <c r="AU1102" s="26">
        <f>AVERAGE(AE1102:AE1108)</f>
        <v>0</v>
      </c>
      <c r="AV1102" s="19">
        <f>ROUNDDOWN(N1102,0)</f>
        <v>0</v>
      </c>
      <c r="AW1102" s="29" cm="1">
        <f t="array" ref="AW1102">_xlfn.ANCHORARRAY(AV1102)-1</f>
        <v>-1</v>
      </c>
    </row>
    <row r="1103" spans="1:49" x14ac:dyDescent="0.25">
      <c r="A1103">
        <v>20200309</v>
      </c>
      <c r="B1103" s="1" t="s">
        <v>41</v>
      </c>
      <c r="C1103">
        <v>18</v>
      </c>
      <c r="D1103">
        <v>140</v>
      </c>
      <c r="E1103">
        <v>115</v>
      </c>
      <c r="M1103" s="1" t="s">
        <v>54</v>
      </c>
      <c r="N1103" s="2"/>
      <c r="O1103" s="2"/>
      <c r="P1103" s="1" t="s">
        <v>54</v>
      </c>
      <c r="S1103" s="2"/>
      <c r="T1103" s="1" t="s">
        <v>54</v>
      </c>
      <c r="U1103" s="1" t="s">
        <v>54</v>
      </c>
      <c r="V1103" s="1" t="s">
        <v>54</v>
      </c>
      <c r="X1103">
        <v>12</v>
      </c>
      <c r="Y1103">
        <v>1</v>
      </c>
      <c r="Z1103" s="1" t="s">
        <v>7301</v>
      </c>
      <c r="AA1103">
        <v>273</v>
      </c>
      <c r="AB1103">
        <v>158</v>
      </c>
      <c r="AC1103">
        <v>23</v>
      </c>
      <c r="AD1103">
        <v>158</v>
      </c>
      <c r="AE1103">
        <v>0</v>
      </c>
      <c r="AF1103">
        <v>0</v>
      </c>
      <c r="AG1103" s="1" t="s">
        <v>13170</v>
      </c>
      <c r="AH1103">
        <v>0</v>
      </c>
      <c r="AI1103">
        <v>0</v>
      </c>
      <c r="AJ1103" s="1">
        <f>Y1103/0.1</f>
        <v>10</v>
      </c>
      <c r="AK1103" s="1">
        <f>AC1103-AJ1103</f>
        <v>13</v>
      </c>
      <c r="AL1103" s="28">
        <f>_xlfn.IFNA(INDEX($BD$2:$BD$53,MATCH(B1103,$BC$2:$BC$53,0)),1000)</f>
        <v>21992985</v>
      </c>
      <c r="AM1103" s="1">
        <f>C1103/AL1103*100000</f>
        <v>8.1844278982593763E-2</v>
      </c>
      <c r="AN1103" s="17">
        <f>IF(B1104=B1103,IFERROR((C1103/C1104)-1,0),0)</f>
        <v>5.8823529411764719E-2</v>
      </c>
      <c r="AO1103" s="26">
        <f>IFERROR(LOG(2)/LOG(1+(AN1103)),AN1103)</f>
        <v>12.126774240111915</v>
      </c>
      <c r="AP1103" s="26">
        <f>AVERAGE(Y1103:Y1109)</f>
        <v>128</v>
      </c>
      <c r="AR1103" s="1">
        <f>Q1103/AL1103*100000</f>
        <v>0</v>
      </c>
      <c r="AS1103" s="25">
        <f>IF(B1104=B1103,IFERROR((AE1103/AE1104)-1,0),0)</f>
        <v>0</v>
      </c>
      <c r="AT1103" s="26">
        <f>IFERROR(LOG(2)/LOG(1+(AS1103)),AS1103)</f>
        <v>0</v>
      </c>
      <c r="AU1103" s="26">
        <f>AVERAGE(AE1103:AE1109)</f>
        <v>0.7142857142857143</v>
      </c>
      <c r="AV1103" s="19">
        <f>ROUNDDOWN(N1103,0)</f>
        <v>0</v>
      </c>
      <c r="AW1103" s="29" cm="1">
        <f t="array" ref="AW1103">_xlfn.ANCHORARRAY(AV1103)-1</f>
        <v>-1</v>
      </c>
    </row>
    <row r="1104" spans="1:49" x14ac:dyDescent="0.25">
      <c r="A1104">
        <v>20200308</v>
      </c>
      <c r="B1104" s="1" t="s">
        <v>41</v>
      </c>
      <c r="C1104">
        <v>17</v>
      </c>
      <c r="D1104">
        <v>118</v>
      </c>
      <c r="E1104">
        <v>108</v>
      </c>
      <c r="M1104" s="1" t="s">
        <v>54</v>
      </c>
      <c r="N1104" s="2"/>
      <c r="O1104" s="2"/>
      <c r="P1104" s="1" t="s">
        <v>54</v>
      </c>
      <c r="S1104" s="2"/>
      <c r="T1104" s="1" t="s">
        <v>54</v>
      </c>
      <c r="U1104" s="1" t="s">
        <v>54</v>
      </c>
      <c r="V1104" s="1" t="s">
        <v>54</v>
      </c>
      <c r="X1104">
        <v>12</v>
      </c>
      <c r="Y1104">
        <v>-171</v>
      </c>
      <c r="Z1104" s="1" t="s">
        <v>12573</v>
      </c>
      <c r="AA1104">
        <v>243</v>
      </c>
      <c r="AB1104">
        <v>135</v>
      </c>
      <c r="AC1104">
        <v>-71</v>
      </c>
      <c r="AD1104">
        <v>135</v>
      </c>
      <c r="AE1104">
        <v>0</v>
      </c>
      <c r="AF1104">
        <v>0</v>
      </c>
      <c r="AG1104" s="1" t="s">
        <v>13222</v>
      </c>
      <c r="AH1104">
        <v>0</v>
      </c>
      <c r="AI1104">
        <v>0</v>
      </c>
      <c r="AJ1104" s="1">
        <f>Y1104/0.1</f>
        <v>-1710</v>
      </c>
      <c r="AK1104" s="1">
        <f>AC1104-AJ1104</f>
        <v>1639</v>
      </c>
      <c r="AL1104" s="28">
        <f>_xlfn.IFNA(INDEX($BD$2:$BD$53,MATCH(B1104,$BC$2:$BC$53,0)),1000)</f>
        <v>21992985</v>
      </c>
      <c r="AM1104" s="1">
        <f>C1104/AL1104*100000</f>
        <v>7.7297374594671883E-2</v>
      </c>
      <c r="AN1104" s="17">
        <f>IF(B1105=B1104,IFERROR((C1104/C1105)-1,0),0)</f>
        <v>-0.90957446808510634</v>
      </c>
      <c r="AO1104" s="26">
        <f>IFERROR(LOG(2)/LOG(1+(AN1104)),AN1104)</f>
        <v>-0.28842332150389816</v>
      </c>
      <c r="AP1104" s="26">
        <f>AVERAGE(Y1104:Y1110)</f>
        <v>273.28571428571428</v>
      </c>
      <c r="AR1104" s="1">
        <f>Q1104/AL1104*100000</f>
        <v>0</v>
      </c>
      <c r="AS1104" s="25">
        <f>IF(B1105=B1104,IFERROR((AE1104/AE1105)-1,0),0)</f>
        <v>0</v>
      </c>
      <c r="AT1104" s="26">
        <f>IFERROR(LOG(2)/LOG(1+(AS1104)),AS1104)</f>
        <v>0</v>
      </c>
      <c r="AU1104" s="26">
        <f>AVERAGE(AE1104:AE1110)</f>
        <v>4.7142857142857144</v>
      </c>
      <c r="AV1104" s="19">
        <f>ROUNDDOWN(N1104,0)</f>
        <v>0</v>
      </c>
      <c r="AW1104" s="29" cm="1">
        <f t="array" ref="AW1104">_xlfn.ANCHORARRAY(AV1104)-1</f>
        <v>-1</v>
      </c>
    </row>
    <row r="1105" spans="1:49" x14ac:dyDescent="0.25">
      <c r="A1105">
        <v>20200307</v>
      </c>
      <c r="B1105" s="1" t="s">
        <v>41</v>
      </c>
      <c r="C1105">
        <v>188</v>
      </c>
      <c r="D1105">
        <v>18</v>
      </c>
      <c r="E1105">
        <v>88</v>
      </c>
      <c r="M1105" s="1" t="s">
        <v>54</v>
      </c>
      <c r="N1105" s="2"/>
      <c r="O1105" s="2"/>
      <c r="P1105" s="1" t="s">
        <v>54</v>
      </c>
      <c r="S1105" s="2"/>
      <c r="T1105" s="1" t="s">
        <v>54</v>
      </c>
      <c r="U1105" s="1" t="s">
        <v>54</v>
      </c>
      <c r="V1105" s="1" t="s">
        <v>54</v>
      </c>
      <c r="W1105">
        <v>251</v>
      </c>
      <c r="X1105">
        <v>12</v>
      </c>
      <c r="Y1105">
        <v>179</v>
      </c>
      <c r="Z1105" s="1" t="s">
        <v>13272</v>
      </c>
      <c r="AA1105">
        <v>294</v>
      </c>
      <c r="AB1105">
        <v>206</v>
      </c>
      <c r="AC1105">
        <v>142</v>
      </c>
      <c r="AD1105">
        <v>206</v>
      </c>
      <c r="AE1105">
        <v>0</v>
      </c>
      <c r="AF1105">
        <v>0</v>
      </c>
      <c r="AG1105" s="1" t="s">
        <v>13273</v>
      </c>
      <c r="AH1105">
        <v>0</v>
      </c>
      <c r="AI1105">
        <v>0</v>
      </c>
      <c r="AJ1105" s="1">
        <f>Y1105/0.1</f>
        <v>1790</v>
      </c>
      <c r="AK1105" s="1">
        <f>AC1105-AJ1105</f>
        <v>-1648</v>
      </c>
      <c r="AL1105" s="28">
        <f>_xlfn.IFNA(INDEX($BD$2:$BD$53,MATCH(B1105,$BC$2:$BC$53,0)),1000)</f>
        <v>21992985</v>
      </c>
      <c r="AM1105" s="1">
        <f>C1105/AL1105*100000</f>
        <v>0.85481802492931269</v>
      </c>
      <c r="AN1105" s="17">
        <f>IF(B1106=B1105,IFERROR((C1105/C1106)-1,0),0)</f>
        <v>19.888888888888889</v>
      </c>
      <c r="AO1105" s="26">
        <f>IFERROR(LOG(2)/LOG(1+(AN1105)),AN1105)</f>
        <v>0.22806765447853658</v>
      </c>
      <c r="AP1105" s="26">
        <f>AVERAGE(Y1105:Y1111)</f>
        <v>413.42857142857144</v>
      </c>
      <c r="AR1105" s="1">
        <f>Q1105/AL1105*100000</f>
        <v>0</v>
      </c>
      <c r="AS1105" s="25">
        <f>IF(B1106=B1105,IFERROR((AE1105/AE1106)-1,0),0)</f>
        <v>0</v>
      </c>
      <c r="AT1105" s="26">
        <f>IFERROR(LOG(2)/LOG(1+(AS1105)),AS1105)</f>
        <v>0</v>
      </c>
      <c r="AU1105" s="26">
        <f>AVERAGE(AE1105:AE1111)</f>
        <v>10.857142857142858</v>
      </c>
      <c r="AV1105" s="19">
        <f>ROUNDDOWN(N1105,0)</f>
        <v>0</v>
      </c>
      <c r="AW1105" s="29" cm="1">
        <f t="array" ref="AW1105">_xlfn.ANCHORARRAY(AV1105)-1</f>
        <v>-1</v>
      </c>
    </row>
    <row r="1106" spans="1:49" x14ac:dyDescent="0.25">
      <c r="A1106">
        <v>20200306</v>
      </c>
      <c r="B1106" s="1" t="s">
        <v>41</v>
      </c>
      <c r="C1106">
        <v>9</v>
      </c>
      <c r="D1106">
        <v>55</v>
      </c>
      <c r="E1106">
        <v>51</v>
      </c>
      <c r="M1106" s="1" t="s">
        <v>54</v>
      </c>
      <c r="N1106" s="2"/>
      <c r="O1106" s="2"/>
      <c r="P1106" s="1" t="s">
        <v>54</v>
      </c>
      <c r="S1106" s="2"/>
      <c r="T1106" s="1" t="s">
        <v>54</v>
      </c>
      <c r="U1106" s="1" t="s">
        <v>54</v>
      </c>
      <c r="V1106" s="1" t="s">
        <v>54</v>
      </c>
      <c r="X1106">
        <v>12</v>
      </c>
      <c r="Y1106">
        <v>0</v>
      </c>
      <c r="Z1106" s="1" t="s">
        <v>10907</v>
      </c>
      <c r="AA1106">
        <v>115</v>
      </c>
      <c r="AB1106">
        <v>64</v>
      </c>
      <c r="AC1106">
        <v>24</v>
      </c>
      <c r="AD1106">
        <v>64</v>
      </c>
      <c r="AE1106">
        <v>0</v>
      </c>
      <c r="AF1106">
        <v>0</v>
      </c>
      <c r="AG1106" s="1" t="s">
        <v>13322</v>
      </c>
      <c r="AH1106">
        <v>0</v>
      </c>
      <c r="AI1106">
        <v>0</v>
      </c>
      <c r="AJ1106" s="1">
        <f>Y1106/0.1</f>
        <v>0</v>
      </c>
      <c r="AK1106" s="1">
        <f>AC1106-AJ1106</f>
        <v>24</v>
      </c>
      <c r="AL1106" s="28">
        <f>_xlfn.IFNA(INDEX($BD$2:$BD$53,MATCH(B1106,$BC$2:$BC$53,0)),1000)</f>
        <v>21992985</v>
      </c>
      <c r="AM1106" s="1">
        <f>C1106/AL1106*100000</f>
        <v>4.0922139491296881E-2</v>
      </c>
      <c r="AN1106" s="17">
        <f>IF(B1107=B1106,IFERROR((C1106/C1107)-1,0),0)</f>
        <v>0</v>
      </c>
      <c r="AO1106" s="26">
        <f>IFERROR(LOG(2)/LOG(1+(AN1106)),AN1106)</f>
        <v>0</v>
      </c>
      <c r="AP1106" s="26">
        <f>AVERAGE(Y1106:Y1112)</f>
        <v>529.71428571428567</v>
      </c>
      <c r="AR1106" s="1">
        <f>Q1106/AL1106*100000</f>
        <v>0</v>
      </c>
      <c r="AS1106" s="25">
        <f>IF(B1107=B1106,IFERROR((AE1106/AE1107)-1,0),0)</f>
        <v>0</v>
      </c>
      <c r="AT1106" s="26">
        <f>IFERROR(LOG(2)/LOG(1+(AS1106)),AS1106)</f>
        <v>0</v>
      </c>
      <c r="AU1106" s="26">
        <f>AVERAGE(AE1106:AE1112)</f>
        <v>17.428571428571427</v>
      </c>
      <c r="AV1106" s="19">
        <f>ROUNDDOWN(N1106,0)</f>
        <v>0</v>
      </c>
      <c r="AW1106" s="29" cm="1">
        <f t="array" ref="AW1106">_xlfn.ANCHORARRAY(AV1106)-1</f>
        <v>-1</v>
      </c>
    </row>
    <row r="1107" spans="1:49" x14ac:dyDescent="0.25">
      <c r="A1107">
        <v>20200305</v>
      </c>
      <c r="B1107" s="1" t="s">
        <v>41</v>
      </c>
      <c r="C1107">
        <v>9</v>
      </c>
      <c r="D1107">
        <v>31</v>
      </c>
      <c r="E1107">
        <v>69</v>
      </c>
      <c r="M1107" s="1" t="s">
        <v>54</v>
      </c>
      <c r="N1107" s="2"/>
      <c r="O1107" s="2"/>
      <c r="P1107" s="1" t="s">
        <v>54</v>
      </c>
      <c r="S1107" s="2"/>
      <c r="T1107" s="1" t="s">
        <v>54</v>
      </c>
      <c r="U1107" s="1" t="s">
        <v>54</v>
      </c>
      <c r="V1107" s="1" t="s">
        <v>54</v>
      </c>
      <c r="X1107">
        <v>12</v>
      </c>
      <c r="Y1107">
        <v>7</v>
      </c>
      <c r="Z1107" s="1" t="s">
        <v>9089</v>
      </c>
      <c r="AA1107">
        <v>109</v>
      </c>
      <c r="AB1107">
        <v>40</v>
      </c>
      <c r="AC1107">
        <v>14</v>
      </c>
      <c r="AD1107">
        <v>40</v>
      </c>
      <c r="AE1107">
        <v>0</v>
      </c>
      <c r="AF1107">
        <v>0</v>
      </c>
      <c r="AG1107" s="1" t="s">
        <v>13357</v>
      </c>
      <c r="AH1107">
        <v>0</v>
      </c>
      <c r="AI1107">
        <v>0</v>
      </c>
      <c r="AJ1107" s="1">
        <f>Y1107/0.1</f>
        <v>70</v>
      </c>
      <c r="AK1107" s="1">
        <f>AC1107-AJ1107</f>
        <v>-56</v>
      </c>
      <c r="AL1107" s="28">
        <f>_xlfn.IFNA(INDEX($BD$2:$BD$53,MATCH(B1107,$BC$2:$BC$53,0)),1000)</f>
        <v>21992985</v>
      </c>
      <c r="AM1107" s="1">
        <f>C1107/AL1107*100000</f>
        <v>4.0922139491296881E-2</v>
      </c>
      <c r="AN1107" s="17">
        <f>IF(B1108=B1107,IFERROR((C1107/C1108)-1,0),0)</f>
        <v>3.5</v>
      </c>
      <c r="AO1107" s="26">
        <f>IFERROR(LOG(2)/LOG(1+(AN1107)),AN1107)</f>
        <v>0.46084542061837019</v>
      </c>
      <c r="AP1107" s="26">
        <f>AVERAGE(Y1107:Y1113)</f>
        <v>634.14285714285711</v>
      </c>
      <c r="AR1107" s="1">
        <f>Q1107/AL1107*100000</f>
        <v>0</v>
      </c>
      <c r="AS1107" s="25">
        <f>IF(B1108=B1107,IFERROR((AE1107/AE1108)-1,0),0)</f>
        <v>0</v>
      </c>
      <c r="AT1107" s="26">
        <f>IFERROR(LOG(2)/LOG(1+(AS1107)),AS1107)</f>
        <v>0</v>
      </c>
      <c r="AU1107" s="26">
        <f>AVERAGE(AE1107:AE1113)</f>
        <v>23.714285714285715</v>
      </c>
      <c r="AV1107" s="19">
        <f>ROUNDDOWN(N1107,0)</f>
        <v>0</v>
      </c>
      <c r="AW1107" s="29" cm="1">
        <f t="array" ref="AW1107">_xlfn.ANCHORARRAY(AV1107)-1</f>
        <v>-1</v>
      </c>
    </row>
    <row r="1108" spans="1:49" x14ac:dyDescent="0.25">
      <c r="A1108">
        <v>20200304</v>
      </c>
      <c r="B1108" s="1" t="s">
        <v>41</v>
      </c>
      <c r="C1108">
        <v>2</v>
      </c>
      <c r="D1108">
        <v>24</v>
      </c>
      <c r="E1108">
        <v>16</v>
      </c>
      <c r="M1108" s="1" t="s">
        <v>54</v>
      </c>
      <c r="N1108" s="2"/>
      <c r="O1108" s="2"/>
      <c r="P1108" s="1" t="s">
        <v>54</v>
      </c>
      <c r="S1108" s="2"/>
      <c r="T1108" s="1" t="s">
        <v>54</v>
      </c>
      <c r="U1108" s="1" t="s">
        <v>54</v>
      </c>
      <c r="V1108" s="1" t="s">
        <v>54</v>
      </c>
      <c r="X1108">
        <v>12</v>
      </c>
      <c r="Y1108">
        <v>0</v>
      </c>
      <c r="Z1108" s="1" t="s">
        <v>2527</v>
      </c>
      <c r="AA1108">
        <v>42</v>
      </c>
      <c r="AB1108">
        <v>26</v>
      </c>
      <c r="AC1108">
        <v>0</v>
      </c>
      <c r="AD1108">
        <v>26</v>
      </c>
      <c r="AE1108">
        <v>0</v>
      </c>
      <c r="AF1108">
        <v>0</v>
      </c>
      <c r="AG1108" s="1" t="s">
        <v>13380</v>
      </c>
      <c r="AH1108">
        <v>0</v>
      </c>
      <c r="AI1108">
        <v>0</v>
      </c>
      <c r="AJ1108" s="1">
        <f>Y1108/0.1</f>
        <v>0</v>
      </c>
      <c r="AK1108" s="1">
        <f>AC1108-AJ1108</f>
        <v>0</v>
      </c>
      <c r="AL1108" s="28">
        <f>_xlfn.IFNA(INDEX($BD$2:$BD$53,MATCH(B1108,$BC$2:$BC$53,0)),1000)</f>
        <v>21992985</v>
      </c>
      <c r="AM1108" s="1">
        <f>C1108/AL1108*100000</f>
        <v>9.0938087758437522E-3</v>
      </c>
      <c r="AN1108" s="17">
        <f>IF(B1109=B1108,IFERROR((C1108/C1109)-1,0),0)</f>
        <v>0</v>
      </c>
      <c r="AO1108" s="26">
        <f>IFERROR(LOG(2)/LOG(1+(AN1108)),AN1108)</f>
        <v>0</v>
      </c>
      <c r="AP1108" s="26">
        <f>AVERAGE(Y1108:Y1114)</f>
        <v>740.57142857142856</v>
      </c>
      <c r="AR1108" s="1">
        <f>Q1108/AL1108*100000</f>
        <v>0</v>
      </c>
      <c r="AS1108" s="25">
        <f>IF(B1109=B1108,IFERROR((AE1108/AE1109)-1,0),0)</f>
        <v>0</v>
      </c>
      <c r="AT1108" s="26">
        <f>IFERROR(LOG(2)/LOG(1+(AS1108)),AS1108)</f>
        <v>0</v>
      </c>
      <c r="AU1108" s="26">
        <f>AVERAGE(AE1108:AE1114)</f>
        <v>34.714285714285715</v>
      </c>
      <c r="AV1108" s="19">
        <f>ROUNDDOWN(N1108,0)</f>
        <v>0</v>
      </c>
      <c r="AW1108" s="29" cm="1">
        <f t="array" ref="AW1108">_xlfn.ANCHORARRAY(AV1108)-1</f>
        <v>-1</v>
      </c>
    </row>
    <row r="1109" spans="1:49" x14ac:dyDescent="0.25">
      <c r="A1109">
        <v>20200614</v>
      </c>
      <c r="B1109" s="1" t="s">
        <v>42</v>
      </c>
      <c r="C1109">
        <v>57681</v>
      </c>
      <c r="D1109">
        <v>563109</v>
      </c>
      <c r="F1109">
        <v>829</v>
      </c>
      <c r="G1109">
        <v>9248</v>
      </c>
      <c r="I1109">
        <v>2034</v>
      </c>
      <c r="M1109" s="1" t="s">
        <v>31</v>
      </c>
      <c r="N1109" s="2">
        <v>43996.618055555555</v>
      </c>
      <c r="O1109" s="2">
        <v>43996.451388888891</v>
      </c>
      <c r="P1109" s="1" t="s">
        <v>2553</v>
      </c>
      <c r="Q1109">
        <v>2451</v>
      </c>
      <c r="R1109">
        <v>9248</v>
      </c>
      <c r="S1109" s="2">
        <v>43996.451388888891</v>
      </c>
      <c r="T1109" s="1" t="s">
        <v>2554</v>
      </c>
      <c r="U1109" s="1" t="s">
        <v>2555</v>
      </c>
      <c r="V1109" s="1" t="s">
        <v>2556</v>
      </c>
      <c r="W1109">
        <v>57681</v>
      </c>
      <c r="X1109">
        <v>13</v>
      </c>
      <c r="Y1109">
        <v>880</v>
      </c>
      <c r="Z1109" s="1" t="s">
        <v>2557</v>
      </c>
      <c r="AA1109">
        <v>620790</v>
      </c>
      <c r="AB1109">
        <v>620790</v>
      </c>
      <c r="AC1109">
        <v>21110</v>
      </c>
      <c r="AD1109">
        <v>620790</v>
      </c>
      <c r="AE1109">
        <v>5</v>
      </c>
      <c r="AF1109">
        <v>24</v>
      </c>
      <c r="AG1109" s="1" t="s">
        <v>2558</v>
      </c>
      <c r="AH1109">
        <v>0</v>
      </c>
      <c r="AI1109">
        <v>0</v>
      </c>
      <c r="AJ1109" s="1">
        <f>Y1109/0.1</f>
        <v>8800</v>
      </c>
      <c r="AK1109" s="1">
        <f>AC1109-AJ1109</f>
        <v>12310</v>
      </c>
      <c r="AL1109" s="28">
        <f>_xlfn.IFNA(INDEX($BD$2:$BD$53,MATCH(B1109,$BC$2:$BC$53,0)),1000)</f>
        <v>10736059</v>
      </c>
      <c r="AM1109" s="1">
        <f>C1109/AL1109*100000</f>
        <v>537.26418604815797</v>
      </c>
      <c r="AN1109" s="17">
        <f>IF(B1110=B1109,IFERROR((C1109/C1110)-1,0),0)</f>
        <v>1.549268498794043E-2</v>
      </c>
      <c r="AO1109" s="26">
        <f>IFERROR(LOG(2)/LOG(1+(AN1109)),AN1109)</f>
        <v>45.085973065961738</v>
      </c>
      <c r="AP1109" s="26">
        <f>AVERAGE(Y1109:Y1115)</f>
        <v>826.14285714285711</v>
      </c>
      <c r="AR1109" s="1">
        <f>Q1109/AL1109*100000</f>
        <v>22.829606282901388</v>
      </c>
      <c r="AS1109" s="25">
        <f>IF(B1110=B1109,IFERROR((AE1109/AE1110)-1,0),0)</f>
        <v>-0.8214285714285714</v>
      </c>
      <c r="AT1109" s="26">
        <f>IFERROR(LOG(2)/LOG(1+(AS1109)),AS1109)</f>
        <v>-0.40234537950108967</v>
      </c>
      <c r="AU1109" s="26">
        <f>AVERAGE(AE1109:AE1115)</f>
        <v>38.714285714285715</v>
      </c>
      <c r="AV1109" s="19">
        <f>ROUNDDOWN(N1109,0)</f>
        <v>43996</v>
      </c>
      <c r="AW1109" s="29" cm="1">
        <f t="array" ref="AW1109">_xlfn.ANCHORARRAY(AV1109)-1</f>
        <v>43995</v>
      </c>
    </row>
    <row r="1110" spans="1:49" x14ac:dyDescent="0.25">
      <c r="A1110">
        <v>20200613</v>
      </c>
      <c r="B1110" s="1" t="s">
        <v>42</v>
      </c>
      <c r="C1110">
        <v>56801</v>
      </c>
      <c r="D1110">
        <v>542879</v>
      </c>
      <c r="F1110">
        <v>810</v>
      </c>
      <c r="G1110">
        <v>9224</v>
      </c>
      <c r="I1110">
        <v>2029</v>
      </c>
      <c r="M1110" s="1" t="s">
        <v>31</v>
      </c>
      <c r="N1110" s="2">
        <v>43995.583333333336</v>
      </c>
      <c r="O1110" s="2">
        <v>43995.416666666664</v>
      </c>
      <c r="P1110" s="1" t="s">
        <v>2732</v>
      </c>
      <c r="Q1110">
        <v>2446</v>
      </c>
      <c r="R1110">
        <v>9224</v>
      </c>
      <c r="S1110" s="2">
        <v>43995.416666666664</v>
      </c>
      <c r="T1110" s="1" t="s">
        <v>2733</v>
      </c>
      <c r="U1110" s="1" t="s">
        <v>2734</v>
      </c>
      <c r="V1110" s="1" t="s">
        <v>2735</v>
      </c>
      <c r="W1110">
        <v>56801</v>
      </c>
      <c r="X1110">
        <v>13</v>
      </c>
      <c r="Y1110">
        <v>1018</v>
      </c>
      <c r="Z1110" s="1" t="s">
        <v>2736</v>
      </c>
      <c r="AA1110">
        <v>599680</v>
      </c>
      <c r="AB1110">
        <v>599680</v>
      </c>
      <c r="AC1110">
        <v>7722</v>
      </c>
      <c r="AD1110">
        <v>599680</v>
      </c>
      <c r="AE1110">
        <v>28</v>
      </c>
      <c r="AF1110">
        <v>43</v>
      </c>
      <c r="AG1110" s="1" t="s">
        <v>2737</v>
      </c>
      <c r="AH1110">
        <v>0</v>
      </c>
      <c r="AI1110">
        <v>0</v>
      </c>
      <c r="AJ1110" s="1">
        <f>Y1110/0.1</f>
        <v>10180</v>
      </c>
      <c r="AK1110" s="1">
        <f>AC1110-AJ1110</f>
        <v>-2458</v>
      </c>
      <c r="AL1110" s="28">
        <f>_xlfn.IFNA(INDEX($BD$2:$BD$53,MATCH(B1110,$BC$2:$BC$53,0)),1000)</f>
        <v>10736059</v>
      </c>
      <c r="AM1110" s="1">
        <f>C1110/AL1110*100000</f>
        <v>529.06750978175512</v>
      </c>
      <c r="AN1110" s="17">
        <f>IF(B1111=B1110,IFERROR((C1110/C1111)-1,0),0)</f>
        <v>1.8249287417313464E-2</v>
      </c>
      <c r="AO1110" s="26">
        <f>IFERROR(LOG(2)/LOG(1+(AN1110)),AN1110)</f>
        <v>38.32767944363588</v>
      </c>
      <c r="AP1110" s="26">
        <f>AVERAGE(Y1110:Y1116)</f>
        <v>784.57142857142856</v>
      </c>
      <c r="AR1110" s="1">
        <f>Q1110/AL1110*100000</f>
        <v>22.783034258660464</v>
      </c>
      <c r="AS1110" s="25">
        <f>IF(B1111=B1110,IFERROR((AE1110/AE1111)-1,0),0)</f>
        <v>-0.34883720930232553</v>
      </c>
      <c r="AT1110" s="26">
        <f>IFERROR(LOG(2)/LOG(1+(AS1110)),AS1110)</f>
        <v>-1.6157442445649546</v>
      </c>
      <c r="AU1110" s="26">
        <f>AVERAGE(AE1110:AE1116)</f>
        <v>38.857142857142854</v>
      </c>
      <c r="AV1110" s="19">
        <f>ROUNDDOWN(N1110,0)</f>
        <v>43995</v>
      </c>
      <c r="AW1110" s="29" cm="1">
        <f t="array" ref="AW1110">_xlfn.ANCHORARRAY(AV1110)-1</f>
        <v>43994</v>
      </c>
    </row>
    <row r="1111" spans="1:49" x14ac:dyDescent="0.25">
      <c r="A1111">
        <v>20200612</v>
      </c>
      <c r="B1111" s="1" t="s">
        <v>42</v>
      </c>
      <c r="C1111">
        <v>55783</v>
      </c>
      <c r="D1111">
        <v>536175</v>
      </c>
      <c r="F1111">
        <v>836</v>
      </c>
      <c r="G1111">
        <v>9181</v>
      </c>
      <c r="I1111">
        <v>2021</v>
      </c>
      <c r="M1111" s="1" t="s">
        <v>31</v>
      </c>
      <c r="N1111" s="2">
        <v>43994.618055555555</v>
      </c>
      <c r="O1111" s="2">
        <v>43994.451388888891</v>
      </c>
      <c r="P1111" s="1" t="s">
        <v>2897</v>
      </c>
      <c r="Q1111">
        <v>2418</v>
      </c>
      <c r="R1111">
        <v>9181</v>
      </c>
      <c r="S1111" s="2">
        <v>43994.451388888891</v>
      </c>
      <c r="T1111" s="1" t="s">
        <v>2898</v>
      </c>
      <c r="U1111" s="1" t="s">
        <v>2899</v>
      </c>
      <c r="V1111" s="1" t="s">
        <v>2900</v>
      </c>
      <c r="W1111">
        <v>55783</v>
      </c>
      <c r="X1111">
        <v>13</v>
      </c>
      <c r="Y1111">
        <v>810</v>
      </c>
      <c r="Z1111" s="1" t="s">
        <v>2901</v>
      </c>
      <c r="AA1111">
        <v>591958</v>
      </c>
      <c r="AB1111">
        <v>591958</v>
      </c>
      <c r="AC1111">
        <v>7717</v>
      </c>
      <c r="AD1111">
        <v>591958</v>
      </c>
      <c r="AE1111">
        <v>43</v>
      </c>
      <c r="AF1111">
        <v>108</v>
      </c>
      <c r="AG1111" s="1" t="s">
        <v>2902</v>
      </c>
      <c r="AH1111">
        <v>0</v>
      </c>
      <c r="AI1111">
        <v>0</v>
      </c>
      <c r="AJ1111" s="1">
        <f>Y1111/0.1</f>
        <v>8100</v>
      </c>
      <c r="AK1111" s="1">
        <f>AC1111-AJ1111</f>
        <v>-383</v>
      </c>
      <c r="AL1111" s="28">
        <f>_xlfn.IFNA(INDEX($BD$2:$BD$53,MATCH(B1111,$BC$2:$BC$53,0)),1000)</f>
        <v>10736059</v>
      </c>
      <c r="AM1111" s="1">
        <f>C1111/AL1111*100000</f>
        <v>519.58544564630279</v>
      </c>
      <c r="AN1111" s="17">
        <f>IF(B1112=B1111,IFERROR((C1111/C1112)-1,0),0)</f>
        <v>1.4734506030233074E-2</v>
      </c>
      <c r="AO1111" s="26">
        <f>IFERROR(LOG(2)/LOG(1+(AN1111)),AN1111)</f>
        <v>47.38817309544897</v>
      </c>
      <c r="AP1111" s="26">
        <f>AVERAGE(Y1111:Y1117)</f>
        <v>737.42857142857144</v>
      </c>
      <c r="AR1111" s="1">
        <f>Q1111/AL1111*100000</f>
        <v>22.522230922911284</v>
      </c>
      <c r="AS1111" s="25">
        <f>IF(B1112=B1111,IFERROR((AE1111/AE1112)-1,0),0)</f>
        <v>-6.5217391304347783E-2</v>
      </c>
      <c r="AT1111" s="26">
        <f>IFERROR(LOG(2)/LOG(1+(AS1111)),AS1111)</f>
        <v>-10.277787912442211</v>
      </c>
      <c r="AU1111" s="26">
        <f>AVERAGE(AE1111:AE1117)</f>
        <v>34.857142857142854</v>
      </c>
      <c r="AV1111" s="19">
        <f>ROUNDDOWN(N1111,0)</f>
        <v>43994</v>
      </c>
      <c r="AW1111" s="29" cm="1">
        <f t="array" ref="AW1111">_xlfn.ANCHORARRAY(AV1111)-1</f>
        <v>43993</v>
      </c>
    </row>
    <row r="1112" spans="1:49" x14ac:dyDescent="0.25">
      <c r="A1112">
        <v>20200611</v>
      </c>
      <c r="B1112" s="1" t="s">
        <v>42</v>
      </c>
      <c r="C1112">
        <v>54973</v>
      </c>
      <c r="D1112">
        <v>529268</v>
      </c>
      <c r="F1112">
        <v>842</v>
      </c>
      <c r="G1112">
        <v>9073</v>
      </c>
      <c r="I1112">
        <v>2006</v>
      </c>
      <c r="M1112" s="1" t="s">
        <v>31</v>
      </c>
      <c r="N1112" s="2">
        <v>43993.618055555555</v>
      </c>
      <c r="O1112" s="2">
        <v>43993.451388888891</v>
      </c>
      <c r="P1112" s="1" t="s">
        <v>3039</v>
      </c>
      <c r="Q1112">
        <v>2375</v>
      </c>
      <c r="R1112">
        <v>9073</v>
      </c>
      <c r="S1112" s="2">
        <v>43993.451388888891</v>
      </c>
      <c r="T1112" s="1" t="s">
        <v>3066</v>
      </c>
      <c r="U1112" s="1" t="s">
        <v>3067</v>
      </c>
      <c r="V1112" s="1" t="s">
        <v>3068</v>
      </c>
      <c r="W1112">
        <v>54973</v>
      </c>
      <c r="X1112">
        <v>13</v>
      </c>
      <c r="Y1112">
        <v>993</v>
      </c>
      <c r="Z1112" s="1" t="s">
        <v>3069</v>
      </c>
      <c r="AA1112">
        <v>584241</v>
      </c>
      <c r="AB1112">
        <v>584241</v>
      </c>
      <c r="AC1112">
        <v>13286</v>
      </c>
      <c r="AD1112">
        <v>584241</v>
      </c>
      <c r="AE1112">
        <v>46</v>
      </c>
      <c r="AF1112">
        <v>99</v>
      </c>
      <c r="AG1112" s="1" t="s">
        <v>3070</v>
      </c>
      <c r="AH1112">
        <v>0</v>
      </c>
      <c r="AI1112">
        <v>0</v>
      </c>
      <c r="AJ1112" s="1">
        <f>Y1112/0.1</f>
        <v>9930</v>
      </c>
      <c r="AK1112" s="1">
        <f>AC1112-AJ1112</f>
        <v>3356</v>
      </c>
      <c r="AL1112" s="28">
        <f>_xlfn.IFNA(INDEX($BD$2:$BD$53,MATCH(B1112,$BC$2:$BC$53,0)),1000)</f>
        <v>10736059</v>
      </c>
      <c r="AM1112" s="1">
        <f>C1112/AL1112*100000</f>
        <v>512.04077771927302</v>
      </c>
      <c r="AN1112" s="17">
        <f>IF(B1113=B1112,IFERROR((C1112/C1113)-1,0),0)</f>
        <v>1.8395702111893231E-2</v>
      </c>
      <c r="AO1112" s="26">
        <f>IFERROR(LOG(2)/LOG(1+(AN1112)),AN1112)</f>
        <v>38.025364386503341</v>
      </c>
      <c r="AP1112" s="26">
        <f>AVERAGE(Y1112:Y1118)</f>
        <v>732.28571428571433</v>
      </c>
      <c r="AR1112" s="1">
        <f>Q1112/AL1112*100000</f>
        <v>22.12171151443933</v>
      </c>
      <c r="AS1112" s="25">
        <f>IF(B1113=B1112,IFERROR((AE1112/AE1113)-1,0),0)</f>
        <v>4.5454545454545414E-2</v>
      </c>
      <c r="AT1112" s="26">
        <f>IFERROR(LOG(2)/LOG(1+(AS1112)),AS1112)</f>
        <v>15.593244012662415</v>
      </c>
      <c r="AU1112" s="26">
        <f>AVERAGE(AE1112:AE1118)</f>
        <v>32.571428571428569</v>
      </c>
      <c r="AV1112" s="19">
        <f>ROUNDDOWN(N1112,0)</f>
        <v>43993</v>
      </c>
      <c r="AW1112" s="29" cm="1">
        <f t="array" ref="AW1112">_xlfn.ANCHORARRAY(AV1112)-1</f>
        <v>43992</v>
      </c>
    </row>
    <row r="1113" spans="1:49" x14ac:dyDescent="0.25">
      <c r="A1113">
        <v>20200610</v>
      </c>
      <c r="B1113" s="1" t="s">
        <v>42</v>
      </c>
      <c r="C1113">
        <v>53980</v>
      </c>
      <c r="D1113">
        <v>516975</v>
      </c>
      <c r="F1113">
        <v>817</v>
      </c>
      <c r="G1113">
        <v>8974</v>
      </c>
      <c r="I1113">
        <v>1991</v>
      </c>
      <c r="M1113" s="1" t="s">
        <v>31</v>
      </c>
      <c r="N1113" s="2">
        <v>43992.62777777778</v>
      </c>
      <c r="O1113" s="2">
        <v>43992.461111111108</v>
      </c>
      <c r="P1113" s="1" t="s">
        <v>3237</v>
      </c>
      <c r="Q1113">
        <v>2329</v>
      </c>
      <c r="R1113">
        <v>8974</v>
      </c>
      <c r="S1113" s="2">
        <v>43992.461111111108</v>
      </c>
      <c r="T1113" s="1" t="s">
        <v>3238</v>
      </c>
      <c r="U1113" s="1" t="s">
        <v>3239</v>
      </c>
      <c r="V1113" s="1" t="s">
        <v>3240</v>
      </c>
      <c r="W1113">
        <v>53980</v>
      </c>
      <c r="X1113">
        <v>13</v>
      </c>
      <c r="Y1113">
        <v>731</v>
      </c>
      <c r="Z1113" s="1" t="s">
        <v>3241</v>
      </c>
      <c r="AA1113">
        <v>570955</v>
      </c>
      <c r="AB1113">
        <v>570955</v>
      </c>
      <c r="AC1113">
        <v>13772</v>
      </c>
      <c r="AD1113">
        <v>570955</v>
      </c>
      <c r="AE1113">
        <v>44</v>
      </c>
      <c r="AF1113">
        <v>102</v>
      </c>
      <c r="AG1113" s="1" t="s">
        <v>3242</v>
      </c>
      <c r="AH1113">
        <v>0</v>
      </c>
      <c r="AI1113">
        <v>0</v>
      </c>
      <c r="AJ1113" s="1">
        <f>Y1113/0.1</f>
        <v>7310</v>
      </c>
      <c r="AK1113" s="1">
        <f>AC1113-AJ1113</f>
        <v>6462</v>
      </c>
      <c r="AL1113" s="28">
        <f>_xlfn.IFNA(INDEX($BD$2:$BD$53,MATCH(B1113,$BC$2:$BC$53,0)),1000)</f>
        <v>10736059</v>
      </c>
      <c r="AM1113" s="1">
        <f>C1113/AL1113*100000</f>
        <v>502.79157370502526</v>
      </c>
      <c r="AN1113" s="17">
        <f>IF(B1114=B1113,IFERROR((C1113/C1114)-1,0),0)</f>
        <v>1.3727957332531959E-2</v>
      </c>
      <c r="AO1113" s="26">
        <f>IFERROR(LOG(2)/LOG(1+(AN1113)),AN1113)</f>
        <v>50.83743338489915</v>
      </c>
      <c r="AP1113" s="26">
        <f>AVERAGE(Y1113:Y1119)</f>
        <v>726.57142857142856</v>
      </c>
      <c r="AR1113" s="1">
        <f>Q1113/AL1113*100000</f>
        <v>21.693248891422819</v>
      </c>
      <c r="AS1113" s="25">
        <f>IF(B1114=B1113,IFERROR((AE1113/AE1114)-1,0),0)</f>
        <v>-0.4285714285714286</v>
      </c>
      <c r="AT1113" s="26">
        <f>IFERROR(LOG(2)/LOG(1+(AS1113)),AS1113)</f>
        <v>-1.2386126258466665</v>
      </c>
      <c r="AU1113" s="26">
        <f>AVERAGE(AE1113:AE1119)</f>
        <v>29.428571428571427</v>
      </c>
      <c r="AV1113" s="19">
        <f>ROUNDDOWN(N1113,0)</f>
        <v>43992</v>
      </c>
      <c r="AW1113" s="29" cm="1">
        <f t="array" ref="AW1113">_xlfn.ANCHORARRAY(AV1113)-1</f>
        <v>43991</v>
      </c>
    </row>
    <row r="1114" spans="1:49" x14ac:dyDescent="0.25">
      <c r="A1114">
        <v>20200609</v>
      </c>
      <c r="B1114" s="1" t="s">
        <v>42</v>
      </c>
      <c r="C1114">
        <v>53249</v>
      </c>
      <c r="D1114">
        <v>503934</v>
      </c>
      <c r="F1114">
        <v>834</v>
      </c>
      <c r="G1114">
        <v>8872</v>
      </c>
      <c r="I1114">
        <v>1960</v>
      </c>
      <c r="M1114" s="1" t="s">
        <v>31</v>
      </c>
      <c r="N1114" s="2">
        <v>43991.618055555555</v>
      </c>
      <c r="O1114" s="2">
        <v>43991.451388888891</v>
      </c>
      <c r="P1114" s="1" t="s">
        <v>2337</v>
      </c>
      <c r="Q1114">
        <v>2285</v>
      </c>
      <c r="R1114">
        <v>8872</v>
      </c>
      <c r="S1114" s="2">
        <v>43991.451388888891</v>
      </c>
      <c r="T1114" s="1" t="s">
        <v>3405</v>
      </c>
      <c r="U1114" s="1" t="s">
        <v>3406</v>
      </c>
      <c r="V1114" s="1" t="s">
        <v>3407</v>
      </c>
      <c r="W1114">
        <v>53249</v>
      </c>
      <c r="X1114">
        <v>13</v>
      </c>
      <c r="Y1114">
        <v>752</v>
      </c>
      <c r="Z1114" s="1" t="s">
        <v>3408</v>
      </c>
      <c r="AA1114">
        <v>557183</v>
      </c>
      <c r="AB1114">
        <v>557183</v>
      </c>
      <c r="AC1114">
        <v>7808</v>
      </c>
      <c r="AD1114">
        <v>557183</v>
      </c>
      <c r="AE1114">
        <v>77</v>
      </c>
      <c r="AF1114">
        <v>126</v>
      </c>
      <c r="AG1114" s="1" t="s">
        <v>3409</v>
      </c>
      <c r="AH1114">
        <v>0</v>
      </c>
      <c r="AI1114">
        <v>0</v>
      </c>
      <c r="AJ1114" s="1">
        <f>Y1114/0.1</f>
        <v>7520</v>
      </c>
      <c r="AK1114" s="1">
        <f>AC1114-AJ1114</f>
        <v>288</v>
      </c>
      <c r="AL1114" s="28">
        <f>_xlfn.IFNA(INDEX($BD$2:$BD$53,MATCH(B1114,$BC$2:$BC$53,0)),1000)</f>
        <v>10736059</v>
      </c>
      <c r="AM1114" s="1">
        <f>C1114/AL1114*100000</f>
        <v>495.98274376100204</v>
      </c>
      <c r="AN1114" s="17">
        <f>IF(B1115=B1114,IFERROR((C1114/C1115)-1,0),0)</f>
        <v>1.4324628073985268E-2</v>
      </c>
      <c r="AO1114" s="26">
        <f>IFERROR(LOG(2)/LOG(1+(AN1114)),AN1114)</f>
        <v>48.73424610665311</v>
      </c>
      <c r="AP1114" s="26">
        <f>AVERAGE(Y1114:Y1120)</f>
        <v>720.28571428571433</v>
      </c>
      <c r="AR1114" s="1">
        <f>Q1114/AL1114*100000</f>
        <v>21.283415078102681</v>
      </c>
      <c r="AS1114" s="25">
        <f>IF(B1115=B1114,IFERROR((AE1114/AE1115)-1,0),0)</f>
        <v>1.75</v>
      </c>
      <c r="AT1114" s="26">
        <f>IFERROR(LOG(2)/LOG(1+(AS1114)),AS1114)</f>
        <v>0.68519825610858121</v>
      </c>
      <c r="AU1114" s="26">
        <f>AVERAGE(AE1114:AE1120)</f>
        <v>26.142857142857142</v>
      </c>
      <c r="AV1114" s="19">
        <f>ROUNDDOWN(N1114,0)</f>
        <v>43991</v>
      </c>
      <c r="AW1114" s="29" cm="1">
        <f t="array" ref="AW1114">_xlfn.ANCHORARRAY(AV1114)-1</f>
        <v>43990</v>
      </c>
    </row>
    <row r="1115" spans="1:49" x14ac:dyDescent="0.25">
      <c r="A1115">
        <v>20200608</v>
      </c>
      <c r="B1115" s="1" t="s">
        <v>42</v>
      </c>
      <c r="C1115">
        <v>52497</v>
      </c>
      <c r="D1115">
        <v>496878</v>
      </c>
      <c r="F1115">
        <v>819</v>
      </c>
      <c r="G1115">
        <v>8746</v>
      </c>
      <c r="I1115">
        <v>1925</v>
      </c>
      <c r="M1115" s="1" t="s">
        <v>31</v>
      </c>
      <c r="N1115" s="2">
        <v>43990.625</v>
      </c>
      <c r="O1115" s="2">
        <v>43990.458333333336</v>
      </c>
      <c r="P1115" s="1" t="s">
        <v>2363</v>
      </c>
      <c r="Q1115">
        <v>2208</v>
      </c>
      <c r="R1115">
        <v>8746</v>
      </c>
      <c r="S1115" s="2">
        <v>43990.458333333336</v>
      </c>
      <c r="T1115" s="1" t="s">
        <v>3548</v>
      </c>
      <c r="U1115" s="1" t="s">
        <v>3549</v>
      </c>
      <c r="V1115" s="1" t="s">
        <v>3550</v>
      </c>
      <c r="W1115">
        <v>52497</v>
      </c>
      <c r="X1115">
        <v>13</v>
      </c>
      <c r="Y1115">
        <v>599</v>
      </c>
      <c r="Z1115" s="1" t="s">
        <v>3551</v>
      </c>
      <c r="AA1115">
        <v>549375</v>
      </c>
      <c r="AB1115">
        <v>549375</v>
      </c>
      <c r="AC1115">
        <v>9491</v>
      </c>
      <c r="AD1115">
        <v>549375</v>
      </c>
      <c r="AE1115">
        <v>28</v>
      </c>
      <c r="AF1115">
        <v>61</v>
      </c>
      <c r="AG1115" s="1" t="s">
        <v>3552</v>
      </c>
      <c r="AH1115">
        <v>0</v>
      </c>
      <c r="AI1115">
        <v>0</v>
      </c>
      <c r="AJ1115" s="1">
        <f>Y1115/0.1</f>
        <v>5990</v>
      </c>
      <c r="AK1115" s="1">
        <f>AC1115-AJ1115</f>
        <v>3501</v>
      </c>
      <c r="AL1115" s="28">
        <f>_xlfn.IFNA(INDEX($BD$2:$BD$53,MATCH(B1115,$BC$2:$BC$53,0)),1000)</f>
        <v>10736059</v>
      </c>
      <c r="AM1115" s="1">
        <f>C1115/AL1115*100000</f>
        <v>488.97831131516693</v>
      </c>
      <c r="AN1115" s="17">
        <f>IF(B1116=B1115,IFERROR((C1115/C1116)-1,0),0)</f>
        <v>1.1541870592315595E-2</v>
      </c>
      <c r="AO1115" s="26">
        <f>IFERROR(LOG(2)/LOG(1+(AN1115)),AN1115)</f>
        <v>60.400923040215702</v>
      </c>
      <c r="AP1115" s="26">
        <f>AVERAGE(Y1115:Y1121)</f>
        <v>697</v>
      </c>
      <c r="AR1115" s="1">
        <f>Q1115/AL1115*100000</f>
        <v>20.56620590479244</v>
      </c>
      <c r="AS1115" s="25">
        <f>IF(B1116=B1115,IFERROR((AE1115/AE1116)-1,0),0)</f>
        <v>3.666666666666667</v>
      </c>
      <c r="AT1115" s="26">
        <f>IFERROR(LOG(2)/LOG(1+(AS1115)),AS1115)</f>
        <v>0.4499655373188523</v>
      </c>
      <c r="AU1115" s="26">
        <f>AVERAGE(AE1115:AE1121)</f>
        <v>19.142857142857142</v>
      </c>
      <c r="AV1115" s="19">
        <f>ROUNDDOWN(N1115,0)</f>
        <v>43990</v>
      </c>
      <c r="AW1115" s="29" cm="1">
        <f t="array" ref="AW1115">_xlfn.ANCHORARRAY(AV1115)-1</f>
        <v>43989</v>
      </c>
    </row>
    <row r="1116" spans="1:49" x14ac:dyDescent="0.25">
      <c r="A1116">
        <v>20200607</v>
      </c>
      <c r="B1116" s="1" t="s">
        <v>42</v>
      </c>
      <c r="C1116">
        <v>51898</v>
      </c>
      <c r="D1116">
        <v>487986</v>
      </c>
      <c r="F1116">
        <v>783</v>
      </c>
      <c r="G1116">
        <v>8685</v>
      </c>
      <c r="I1116">
        <v>1909</v>
      </c>
      <c r="M1116" s="1" t="s">
        <v>31</v>
      </c>
      <c r="N1116" s="2">
        <v>43989.65</v>
      </c>
      <c r="O1116" s="2">
        <v>43989.48333333333</v>
      </c>
      <c r="P1116" s="1" t="s">
        <v>2389</v>
      </c>
      <c r="Q1116">
        <v>2180</v>
      </c>
      <c r="R1116">
        <v>8685</v>
      </c>
      <c r="S1116" s="2">
        <v>43989.48333333333</v>
      </c>
      <c r="T1116" s="1" t="s">
        <v>3697</v>
      </c>
      <c r="U1116" s="1" t="s">
        <v>3698</v>
      </c>
      <c r="V1116" s="1" t="s">
        <v>3699</v>
      </c>
      <c r="W1116">
        <v>51898</v>
      </c>
      <c r="X1116">
        <v>13</v>
      </c>
      <c r="Y1116">
        <v>589</v>
      </c>
      <c r="Z1116" s="1" t="s">
        <v>3700</v>
      </c>
      <c r="AA1116">
        <v>539884</v>
      </c>
      <c r="AB1116">
        <v>539884</v>
      </c>
      <c r="AC1116">
        <v>17027</v>
      </c>
      <c r="AD1116">
        <v>539884</v>
      </c>
      <c r="AE1116">
        <v>6</v>
      </c>
      <c r="AF1116">
        <v>23</v>
      </c>
      <c r="AG1116" s="1" t="s">
        <v>3701</v>
      </c>
      <c r="AH1116">
        <v>0</v>
      </c>
      <c r="AI1116">
        <v>0</v>
      </c>
      <c r="AJ1116" s="1">
        <f>Y1116/0.1</f>
        <v>5890</v>
      </c>
      <c r="AK1116" s="1">
        <f>AC1116-AJ1116</f>
        <v>11137</v>
      </c>
      <c r="AL1116" s="28">
        <f>_xlfn.IFNA(INDEX($BD$2:$BD$53,MATCH(B1116,$BC$2:$BC$53,0)),1000)</f>
        <v>10736059</v>
      </c>
      <c r="AM1116" s="1">
        <f>C1116/AL1116*100000</f>
        <v>483.39898281110419</v>
      </c>
      <c r="AN1116" s="17">
        <f>IF(B1117=B1116,IFERROR((C1116/C1117)-1,0),0)</f>
        <v>1.1479467539807775E-2</v>
      </c>
      <c r="AO1116" s="26">
        <f>IFERROR(LOG(2)/LOG(1+(AN1116)),AN1116)</f>
        <v>60.727389139878987</v>
      </c>
      <c r="AP1116" s="26">
        <f>AVERAGE(Y1116:Y1122)</f>
        <v>701.71428571428567</v>
      </c>
      <c r="AR1116" s="1">
        <f>Q1116/AL1116*100000</f>
        <v>20.30540256904326</v>
      </c>
      <c r="AS1116" s="25">
        <f>IF(B1117=B1116,IFERROR((AE1116/AE1117)-1,0),0)</f>
        <v>0</v>
      </c>
      <c r="AT1116" s="26">
        <f>IFERROR(LOG(2)/LOG(1+(AS1116)),AS1116)</f>
        <v>0</v>
      </c>
      <c r="AU1116" s="26">
        <f>AVERAGE(AE1116:AE1122)</f>
        <v>19.714285714285715</v>
      </c>
      <c r="AV1116" s="19">
        <f>ROUNDDOWN(N1116,0)</f>
        <v>43989</v>
      </c>
      <c r="AW1116" s="29" cm="1">
        <f t="array" ref="AW1116">_xlfn.ANCHORARRAY(AV1116)-1</f>
        <v>43988</v>
      </c>
    </row>
    <row r="1117" spans="1:49" x14ac:dyDescent="0.25">
      <c r="A1117">
        <v>20200606</v>
      </c>
      <c r="B1117" s="1" t="s">
        <v>42</v>
      </c>
      <c r="C1117">
        <v>51309</v>
      </c>
      <c r="D1117">
        <v>471548</v>
      </c>
      <c r="F1117">
        <v>788</v>
      </c>
      <c r="G1117">
        <v>8662</v>
      </c>
      <c r="I1117">
        <v>1901</v>
      </c>
      <c r="M1117" s="1" t="s">
        <v>31</v>
      </c>
      <c r="N1117" s="2">
        <v>43988.625</v>
      </c>
      <c r="O1117" s="2">
        <v>43988.458333333336</v>
      </c>
      <c r="P1117" s="1" t="s">
        <v>2412</v>
      </c>
      <c r="Q1117">
        <v>2174</v>
      </c>
      <c r="R1117">
        <v>8662</v>
      </c>
      <c r="S1117" s="2">
        <v>43988.458333333336</v>
      </c>
      <c r="T1117" s="1" t="s">
        <v>3837</v>
      </c>
      <c r="U1117" s="1" t="s">
        <v>3838</v>
      </c>
      <c r="V1117" s="1" t="s">
        <v>3839</v>
      </c>
      <c r="W1117">
        <v>51309</v>
      </c>
      <c r="X1117">
        <v>13</v>
      </c>
      <c r="Y1117">
        <v>688</v>
      </c>
      <c r="Z1117" s="1" t="s">
        <v>3840</v>
      </c>
      <c r="AA1117">
        <v>522857</v>
      </c>
      <c r="AB1117">
        <v>522857</v>
      </c>
      <c r="AC1117">
        <v>15069</v>
      </c>
      <c r="AD1117">
        <v>522857</v>
      </c>
      <c r="AE1117">
        <v>0</v>
      </c>
      <c r="AF1117">
        <v>16</v>
      </c>
      <c r="AG1117" s="1" t="s">
        <v>3841</v>
      </c>
      <c r="AH1117">
        <v>0</v>
      </c>
      <c r="AI1117">
        <v>0</v>
      </c>
      <c r="AJ1117" s="1">
        <f>Y1117/0.1</f>
        <v>6880</v>
      </c>
      <c r="AK1117" s="1">
        <f>AC1117-AJ1117</f>
        <v>8189</v>
      </c>
      <c r="AL1117" s="28">
        <f>_xlfn.IFNA(INDEX($BD$2:$BD$53,MATCH(B1117,$BC$2:$BC$53,0)),1000)</f>
        <v>10736059</v>
      </c>
      <c r="AM1117" s="1">
        <f>C1117/AL1117*100000</f>
        <v>477.91279835552325</v>
      </c>
      <c r="AN1117" s="17">
        <f>IF(B1118=B1117,IFERROR((C1117/C1118)-1,0),0)</f>
        <v>1.3591197329171578E-2</v>
      </c>
      <c r="AO1117" s="26">
        <f>IFERROR(LOG(2)/LOG(1+(AN1117)),AN1117)</f>
        <v>51.345508105008328</v>
      </c>
      <c r="AP1117" s="26">
        <f>AVERAGE(Y1117:Y1123)</f>
        <v>717.57142857142856</v>
      </c>
      <c r="AR1117" s="1">
        <f>Q1117/AL1117*100000</f>
        <v>20.249516139954149</v>
      </c>
      <c r="AS1117" s="25">
        <f>IF(B1118=B1117,IFERROR((AE1117/AE1118)-1,0),0)</f>
        <v>-1</v>
      </c>
      <c r="AT1117" s="26">
        <f>IFERROR(LOG(2)/LOG(1+(AS1117)),AS1117)</f>
        <v>-1</v>
      </c>
      <c r="AU1117" s="26">
        <f>AVERAGE(AE1117:AE1123)</f>
        <v>24.428571428571427</v>
      </c>
      <c r="AV1117" s="19">
        <f>ROUNDDOWN(N1117,0)</f>
        <v>43988</v>
      </c>
      <c r="AW1117" s="29" cm="1">
        <f t="array" ref="AW1117">_xlfn.ANCHORARRAY(AV1117)-1</f>
        <v>43987</v>
      </c>
    </row>
    <row r="1118" spans="1:49" x14ac:dyDescent="0.25">
      <c r="A1118">
        <v>20200605</v>
      </c>
      <c r="B1118" s="1" t="s">
        <v>42</v>
      </c>
      <c r="C1118">
        <v>50621</v>
      </c>
      <c r="D1118">
        <v>457167</v>
      </c>
      <c r="F1118">
        <v>790</v>
      </c>
      <c r="G1118">
        <v>8646</v>
      </c>
      <c r="I1118">
        <v>1897</v>
      </c>
      <c r="M1118" s="1" t="s">
        <v>31</v>
      </c>
      <c r="N1118" s="2">
        <v>43987.625</v>
      </c>
      <c r="O1118" s="2">
        <v>43987.458333333336</v>
      </c>
      <c r="P1118" s="1" t="s">
        <v>2433</v>
      </c>
      <c r="Q1118">
        <v>2174</v>
      </c>
      <c r="R1118">
        <v>8646</v>
      </c>
      <c r="S1118" s="2">
        <v>43987.458333333336</v>
      </c>
      <c r="T1118" s="1" t="s">
        <v>3967</v>
      </c>
      <c r="U1118" s="1" t="s">
        <v>3968</v>
      </c>
      <c r="V1118" s="1" t="s">
        <v>3969</v>
      </c>
      <c r="W1118">
        <v>50621</v>
      </c>
      <c r="X1118">
        <v>13</v>
      </c>
      <c r="Y1118">
        <v>774</v>
      </c>
      <c r="Z1118" s="1" t="s">
        <v>3970</v>
      </c>
      <c r="AA1118">
        <v>507788</v>
      </c>
      <c r="AB1118">
        <v>507788</v>
      </c>
      <c r="AC1118">
        <v>11457</v>
      </c>
      <c r="AD1118">
        <v>507788</v>
      </c>
      <c r="AE1118">
        <v>27</v>
      </c>
      <c r="AF1118">
        <v>89</v>
      </c>
      <c r="AG1118" s="1" t="s">
        <v>3971</v>
      </c>
      <c r="AH1118">
        <v>0</v>
      </c>
      <c r="AI1118">
        <v>0</v>
      </c>
      <c r="AJ1118" s="1">
        <f>Y1118/0.1</f>
        <v>7740</v>
      </c>
      <c r="AK1118" s="1">
        <f>AC1118-AJ1118</f>
        <v>3717</v>
      </c>
      <c r="AL1118" s="28">
        <f>_xlfn.IFNA(INDEX($BD$2:$BD$53,MATCH(B1118,$BC$2:$BC$53,0)),1000)</f>
        <v>10736059</v>
      </c>
      <c r="AM1118" s="1">
        <f>C1118/AL1118*100000</f>
        <v>471.50448781997193</v>
      </c>
      <c r="AN1118" s="17">
        <f>IF(B1119=B1118,IFERROR((C1118/C1119)-1,0),0)</f>
        <v>1.5527514193431902E-2</v>
      </c>
      <c r="AO1118" s="26">
        <f>IFERROR(LOG(2)/LOG(1+(AN1118)),AN1118)</f>
        <v>44.985615764156556</v>
      </c>
      <c r="AP1118" s="26">
        <f>AVERAGE(Y1118:Y1124)</f>
        <v>707.28571428571433</v>
      </c>
      <c r="AR1118" s="1">
        <f>Q1118/AL1118*100000</f>
        <v>20.249516139954149</v>
      </c>
      <c r="AS1118" s="25">
        <f>IF(B1119=B1118,IFERROR((AE1118/AE1119)-1,0),0)</f>
        <v>0.125</v>
      </c>
      <c r="AT1118" s="26">
        <f>IFERROR(LOG(2)/LOG(1+(AS1118)),AS1118)</f>
        <v>5.8849491923617183</v>
      </c>
      <c r="AU1118" s="26">
        <f>AVERAGE(AE1118:AE1124)</f>
        <v>28.571428571428573</v>
      </c>
      <c r="AV1118" s="19">
        <f>ROUNDDOWN(N1118,0)</f>
        <v>43987</v>
      </c>
      <c r="AW1118" s="29" cm="1">
        <f t="array" ref="AW1118">_xlfn.ANCHORARRAY(AV1118)-1</f>
        <v>43986</v>
      </c>
    </row>
    <row r="1119" spans="1:49" x14ac:dyDescent="0.25">
      <c r="A1119">
        <v>20200604</v>
      </c>
      <c r="B1119" s="1" t="s">
        <v>42</v>
      </c>
      <c r="C1119">
        <v>49847</v>
      </c>
      <c r="D1119">
        <v>446484</v>
      </c>
      <c r="F1119">
        <v>807</v>
      </c>
      <c r="G1119">
        <v>8557</v>
      </c>
      <c r="I1119">
        <v>1872</v>
      </c>
      <c r="M1119" s="1" t="s">
        <v>31</v>
      </c>
      <c r="N1119" s="2">
        <v>43986.625</v>
      </c>
      <c r="O1119" s="2">
        <v>43986.458333333336</v>
      </c>
      <c r="P1119" s="1" t="s">
        <v>2449</v>
      </c>
      <c r="Q1119">
        <v>2147</v>
      </c>
      <c r="R1119">
        <v>8557</v>
      </c>
      <c r="S1119" s="2">
        <v>43986.458333333336</v>
      </c>
      <c r="T1119" s="1" t="s">
        <v>4112</v>
      </c>
      <c r="U1119" s="1" t="s">
        <v>4113</v>
      </c>
      <c r="V1119" s="1" t="s">
        <v>4114</v>
      </c>
      <c r="W1119">
        <v>49847</v>
      </c>
      <c r="X1119">
        <v>13</v>
      </c>
      <c r="Y1119">
        <v>953</v>
      </c>
      <c r="Z1119" s="1" t="s">
        <v>4115</v>
      </c>
      <c r="AA1119">
        <v>496331</v>
      </c>
      <c r="AB1119">
        <v>496331</v>
      </c>
      <c r="AC1119">
        <v>13619</v>
      </c>
      <c r="AD1119">
        <v>496331</v>
      </c>
      <c r="AE1119">
        <v>24</v>
      </c>
      <c r="AF1119">
        <v>138</v>
      </c>
      <c r="AG1119" s="1" t="s">
        <v>4116</v>
      </c>
      <c r="AH1119">
        <v>0</v>
      </c>
      <c r="AI1119">
        <v>0</v>
      </c>
      <c r="AJ1119" s="1">
        <f>Y1119/0.1</f>
        <v>9530</v>
      </c>
      <c r="AK1119" s="1">
        <f>AC1119-AJ1119</f>
        <v>4089</v>
      </c>
      <c r="AL1119" s="28">
        <f>_xlfn.IFNA(INDEX($BD$2:$BD$53,MATCH(B1119,$BC$2:$BC$53,0)),1000)</f>
        <v>10736059</v>
      </c>
      <c r="AM1119" s="1">
        <f>C1119/AL1119*100000</f>
        <v>464.29513846747682</v>
      </c>
      <c r="AN1119" s="17">
        <f>IF(B1120=B1119,IFERROR((C1119/C1120)-1,0),0)</f>
        <v>1.9491144107661507E-2</v>
      </c>
      <c r="AO1119" s="26">
        <f>IFERROR(LOG(2)/LOG(1+(AN1119)),AN1119)</f>
        <v>35.907618330902842</v>
      </c>
      <c r="AP1119" s="26">
        <f>AVERAGE(Y1119:Y1125)</f>
        <v>682.42857142857144</v>
      </c>
      <c r="AR1119" s="1">
        <f>Q1119/AL1119*100000</f>
        <v>19.998027209053156</v>
      </c>
      <c r="AS1119" s="25">
        <f>IF(B1120=B1119,IFERROR((AE1119/AE1120)-1,0),0)</f>
        <v>0.14285714285714279</v>
      </c>
      <c r="AT1119" s="26">
        <f>IFERROR(LOG(2)/LOG(1+(AS1119)),AS1119)</f>
        <v>5.1908930696844333</v>
      </c>
      <c r="AU1119" s="26">
        <f>AVERAGE(AE1119:AE1125)</f>
        <v>26.428571428571427</v>
      </c>
      <c r="AV1119" s="19">
        <f>ROUNDDOWN(N1119,0)</f>
        <v>43986</v>
      </c>
      <c r="AW1119" s="29" cm="1">
        <f t="array" ref="AW1119">_xlfn.ANCHORARRAY(AV1119)-1</f>
        <v>43985</v>
      </c>
    </row>
    <row r="1120" spans="1:49" x14ac:dyDescent="0.25">
      <c r="A1120">
        <v>20200603</v>
      </c>
      <c r="B1120" s="1" t="s">
        <v>42</v>
      </c>
      <c r="C1120">
        <v>48894</v>
      </c>
      <c r="D1120">
        <v>433818</v>
      </c>
      <c r="F1120">
        <v>815</v>
      </c>
      <c r="G1120">
        <v>8419</v>
      </c>
      <c r="I1120">
        <v>1841</v>
      </c>
      <c r="M1120" s="1" t="s">
        <v>28</v>
      </c>
      <c r="N1120" s="2">
        <v>43985.625</v>
      </c>
      <c r="O1120" s="2">
        <v>43985.458333333336</v>
      </c>
      <c r="P1120" s="1" t="s">
        <v>2475</v>
      </c>
      <c r="Q1120">
        <v>2123</v>
      </c>
      <c r="R1120">
        <v>8419</v>
      </c>
      <c r="S1120" s="2">
        <v>43985.458333333336</v>
      </c>
      <c r="T1120" s="1" t="s">
        <v>4260</v>
      </c>
      <c r="U1120" s="1" t="s">
        <v>4261</v>
      </c>
      <c r="V1120" s="1" t="s">
        <v>4262</v>
      </c>
      <c r="W1120">
        <v>48894</v>
      </c>
      <c r="X1120">
        <v>13</v>
      </c>
      <c r="Y1120">
        <v>687</v>
      </c>
      <c r="Z1120" s="1" t="s">
        <v>4263</v>
      </c>
      <c r="AA1120">
        <v>482712</v>
      </c>
      <c r="AB1120">
        <v>482712</v>
      </c>
      <c r="AC1120">
        <v>8425</v>
      </c>
      <c r="AD1120">
        <v>482712</v>
      </c>
      <c r="AE1120">
        <v>21</v>
      </c>
      <c r="AF1120">
        <v>85</v>
      </c>
      <c r="AG1120" s="1" t="s">
        <v>4264</v>
      </c>
      <c r="AH1120">
        <v>0</v>
      </c>
      <c r="AI1120">
        <v>0</v>
      </c>
      <c r="AJ1120" s="1">
        <f>Y1120/0.1</f>
        <v>6870</v>
      </c>
      <c r="AK1120" s="1">
        <f>AC1120-AJ1120</f>
        <v>1555</v>
      </c>
      <c r="AL1120" s="28">
        <f>_xlfn.IFNA(INDEX($BD$2:$BD$53,MATCH(B1120,$BC$2:$BC$53,0)),1000)</f>
        <v>10736059</v>
      </c>
      <c r="AM1120" s="1">
        <f>C1120/AL1120*100000</f>
        <v>455.41851064715649</v>
      </c>
      <c r="AN1120" s="17">
        <f>IF(B1121=B1120,IFERROR((C1120/C1121)-1,0),0)</f>
        <v>1.4251042379737289E-2</v>
      </c>
      <c r="AO1120" s="26">
        <f>IFERROR(LOG(2)/LOG(1+(AN1120)),AN1120)</f>
        <v>48.984105769858353</v>
      </c>
      <c r="AP1120" s="26">
        <f>AVERAGE(Y1120:Y1126)</f>
        <v>639</v>
      </c>
      <c r="AR1120" s="1">
        <f>Q1120/AL1120*100000</f>
        <v>19.774481492696715</v>
      </c>
      <c r="AS1120" s="25">
        <f>IF(B1121=B1120,IFERROR((AE1120/AE1121)-1,0),0)</f>
        <v>-0.25</v>
      </c>
      <c r="AT1120" s="26">
        <f>IFERROR(LOG(2)/LOG(1+(AS1120)),AS1120)</f>
        <v>-2.4094208396532091</v>
      </c>
      <c r="AU1120" s="26">
        <f>AVERAGE(AE1120:AE1126)</f>
        <v>30.857142857142858</v>
      </c>
      <c r="AV1120" s="19">
        <f>ROUNDDOWN(N1120,0)</f>
        <v>43985</v>
      </c>
      <c r="AW1120" s="29" cm="1">
        <f t="array" ref="AW1120">_xlfn.ANCHORARRAY(AV1120)-1</f>
        <v>43984</v>
      </c>
    </row>
    <row r="1121" spans="1:49" x14ac:dyDescent="0.25">
      <c r="A1121">
        <v>20200602</v>
      </c>
      <c r="B1121" s="1" t="s">
        <v>42</v>
      </c>
      <c r="C1121">
        <v>48207</v>
      </c>
      <c r="D1121">
        <v>426080</v>
      </c>
      <c r="F1121">
        <v>828</v>
      </c>
      <c r="G1121">
        <v>8334</v>
      </c>
      <c r="I1121">
        <v>1821</v>
      </c>
      <c r="M1121" s="1" t="s">
        <v>31</v>
      </c>
      <c r="N1121" s="2">
        <v>43984.632638888892</v>
      </c>
      <c r="O1121" s="2">
        <v>43984.46597222222</v>
      </c>
      <c r="P1121" s="1" t="s">
        <v>2496</v>
      </c>
      <c r="Q1121">
        <v>2102</v>
      </c>
      <c r="R1121">
        <v>8334</v>
      </c>
      <c r="S1121" s="2">
        <v>43984.46597222222</v>
      </c>
      <c r="T1121" s="1" t="s">
        <v>4403</v>
      </c>
      <c r="U1121" s="1" t="s">
        <v>4404</v>
      </c>
      <c r="V1121" s="1" t="s">
        <v>4405</v>
      </c>
      <c r="W1121">
        <v>48207</v>
      </c>
      <c r="X1121">
        <v>13</v>
      </c>
      <c r="Y1121">
        <v>589</v>
      </c>
      <c r="Z1121" s="1" t="s">
        <v>4406</v>
      </c>
      <c r="AA1121">
        <v>474287</v>
      </c>
      <c r="AB1121">
        <v>474287</v>
      </c>
      <c r="AC1121">
        <v>2656</v>
      </c>
      <c r="AD1121">
        <v>474287</v>
      </c>
      <c r="AE1121">
        <v>28</v>
      </c>
      <c r="AF1121">
        <v>207</v>
      </c>
      <c r="AG1121" s="1" t="s">
        <v>4407</v>
      </c>
      <c r="AH1121">
        <v>0</v>
      </c>
      <c r="AI1121">
        <v>0</v>
      </c>
      <c r="AJ1121" s="1">
        <f>Y1121/0.1</f>
        <v>5890</v>
      </c>
      <c r="AK1121" s="1">
        <f>AC1121-AJ1121</f>
        <v>-3234</v>
      </c>
      <c r="AL1121" s="28">
        <f>_xlfn.IFNA(INDEX($BD$2:$BD$53,MATCH(B1121,$BC$2:$BC$53,0)),1000)</f>
        <v>10736059</v>
      </c>
      <c r="AM1121" s="1">
        <f>C1121/AL1121*100000</f>
        <v>449.0195145164534</v>
      </c>
      <c r="AN1121" s="17">
        <f>IF(B1122=B1121,IFERROR((C1121/C1122)-1,0),0)</f>
        <v>1.2369272123986752E-2</v>
      </c>
      <c r="AO1121" s="26">
        <f>IFERROR(LOG(2)/LOG(1+(AN1121)),AN1121)</f>
        <v>56.383694471940764</v>
      </c>
      <c r="AP1121" s="26">
        <f>AVERAGE(Y1121:Y1127)</f>
        <v>639.57142857142856</v>
      </c>
      <c r="AR1121" s="1">
        <f>Q1121/AL1121*100000</f>
        <v>19.578878990884832</v>
      </c>
      <c r="AS1121" s="25">
        <f>IF(B1122=B1121,IFERROR((AE1121/AE1122)-1,0),0)</f>
        <v>-0.125</v>
      </c>
      <c r="AT1121" s="26">
        <f>IFERROR(LOG(2)/LOG(1+(AS1121)),AS1121)</f>
        <v>-5.1908930696844315</v>
      </c>
      <c r="AU1121" s="26">
        <f>AVERAGE(AE1121:AE1127)</f>
        <v>33</v>
      </c>
      <c r="AV1121" s="19">
        <f>ROUNDDOWN(N1121,0)</f>
        <v>43984</v>
      </c>
      <c r="AW1121" s="29" cm="1">
        <f t="array" ref="AW1121">_xlfn.ANCHORARRAY(AV1121)-1</f>
        <v>43983</v>
      </c>
    </row>
    <row r="1122" spans="1:49" x14ac:dyDescent="0.25">
      <c r="A1122">
        <v>20200601</v>
      </c>
      <c r="B1122" s="1" t="s">
        <v>42</v>
      </c>
      <c r="C1122">
        <v>47618</v>
      </c>
      <c r="D1122">
        <v>424013</v>
      </c>
      <c r="F1122">
        <v>841</v>
      </c>
      <c r="G1122">
        <v>8127</v>
      </c>
      <c r="I1122">
        <v>1800</v>
      </c>
      <c r="M1122" s="1" t="s">
        <v>31</v>
      </c>
      <c r="N1122" s="2">
        <v>43983.541666666664</v>
      </c>
      <c r="O1122" s="2">
        <v>43983.375</v>
      </c>
      <c r="P1122" s="1" t="s">
        <v>199</v>
      </c>
      <c r="Q1122">
        <v>2074</v>
      </c>
      <c r="R1122">
        <v>8127</v>
      </c>
      <c r="S1122" s="2">
        <v>43983.375</v>
      </c>
      <c r="T1122" s="1" t="s">
        <v>4550</v>
      </c>
      <c r="U1122" s="1" t="s">
        <v>54</v>
      </c>
      <c r="V1122" s="1" t="s">
        <v>54</v>
      </c>
      <c r="W1122">
        <v>47618</v>
      </c>
      <c r="X1122">
        <v>13</v>
      </c>
      <c r="Y1122">
        <v>632</v>
      </c>
      <c r="Z1122" s="1" t="s">
        <v>4450</v>
      </c>
      <c r="AA1122">
        <v>471631</v>
      </c>
      <c r="AB1122">
        <v>471631</v>
      </c>
      <c r="AC1122">
        <v>6106</v>
      </c>
      <c r="AD1122">
        <v>471631</v>
      </c>
      <c r="AE1122">
        <v>32</v>
      </c>
      <c r="AF1122">
        <v>181</v>
      </c>
      <c r="AG1122" s="1" t="s">
        <v>4551</v>
      </c>
      <c r="AH1122">
        <v>0</v>
      </c>
      <c r="AI1122">
        <v>0</v>
      </c>
      <c r="AJ1122" s="1">
        <f>Y1122/0.1</f>
        <v>6320</v>
      </c>
      <c r="AK1122" s="1">
        <f>AC1122-AJ1122</f>
        <v>-214</v>
      </c>
      <c r="AL1122" s="28">
        <f>_xlfn.IFNA(INDEX($BD$2:$BD$53,MATCH(B1122,$BC$2:$BC$53,0)),1000)</f>
        <v>10736059</v>
      </c>
      <c r="AM1122" s="1">
        <f>C1122/AL1122*100000</f>
        <v>443.5333300608724</v>
      </c>
      <c r="AN1122" s="17">
        <f>IF(B1123=B1122,IFERROR((C1122/C1123)-1,0),0)</f>
        <v>1.3450815136423655E-2</v>
      </c>
      <c r="AO1122" s="26">
        <f>IFERROR(LOG(2)/LOG(1+(AN1122)),AN1122)</f>
        <v>51.877785090595161</v>
      </c>
      <c r="AP1122" s="26">
        <f>AVERAGE(Y1122:Y1128)</f>
        <v>610.57142857142856</v>
      </c>
      <c r="AR1122" s="1">
        <f>Q1122/AL1122*100000</f>
        <v>19.318075655135651</v>
      </c>
      <c r="AS1122" s="25">
        <f>IF(B1123=B1122,IFERROR((AE1122/AE1123)-1,0),0)</f>
        <v>-0.17948717948717952</v>
      </c>
      <c r="AT1122" s="26">
        <f>IFERROR(LOG(2)/LOG(1+(AS1122)),AS1122)</f>
        <v>-3.5038269989157222</v>
      </c>
      <c r="AU1122" s="26">
        <f>AVERAGE(AE1122:AE1128)</f>
        <v>34.857142857142854</v>
      </c>
      <c r="AV1122" s="19">
        <f>ROUNDDOWN(N1122,0)</f>
        <v>43983</v>
      </c>
      <c r="AW1122" s="29" cm="1">
        <f t="array" ref="AW1122">_xlfn.ANCHORARRAY(AV1122)-1</f>
        <v>43982</v>
      </c>
    </row>
    <row r="1123" spans="1:49" x14ac:dyDescent="0.25">
      <c r="A1123">
        <v>20200531</v>
      </c>
      <c r="B1123" s="1" t="s">
        <v>42</v>
      </c>
      <c r="C1123">
        <v>46986</v>
      </c>
      <c r="D1123">
        <v>418539</v>
      </c>
      <c r="F1123">
        <v>853</v>
      </c>
      <c r="G1123">
        <v>7946</v>
      </c>
      <c r="I1123">
        <v>1794</v>
      </c>
      <c r="M1123" s="1" t="s">
        <v>31</v>
      </c>
      <c r="N1123" s="2">
        <v>43982.541666666664</v>
      </c>
      <c r="O1123" s="2">
        <v>43982.375</v>
      </c>
      <c r="P1123" s="1" t="s">
        <v>226</v>
      </c>
      <c r="Q1123">
        <v>2042</v>
      </c>
      <c r="R1123">
        <v>7946</v>
      </c>
      <c r="S1123" s="2">
        <v>43982.375</v>
      </c>
      <c r="T1123" s="1" t="s">
        <v>4690</v>
      </c>
      <c r="U1123" s="1" t="s">
        <v>54</v>
      </c>
      <c r="V1123" s="1" t="s">
        <v>54</v>
      </c>
      <c r="W1123">
        <v>46986</v>
      </c>
      <c r="X1123">
        <v>13</v>
      </c>
      <c r="Y1123">
        <v>700</v>
      </c>
      <c r="Z1123" s="1" t="s">
        <v>4691</v>
      </c>
      <c r="AA1123">
        <v>465525</v>
      </c>
      <c r="AB1123">
        <v>465525</v>
      </c>
      <c r="AC1123">
        <v>10687</v>
      </c>
      <c r="AD1123">
        <v>465525</v>
      </c>
      <c r="AE1123">
        <v>39</v>
      </c>
      <c r="AF1123">
        <v>25</v>
      </c>
      <c r="AG1123" s="1" t="s">
        <v>4692</v>
      </c>
      <c r="AH1123">
        <v>0</v>
      </c>
      <c r="AI1123">
        <v>0</v>
      </c>
      <c r="AJ1123" s="1">
        <f>Y1123/0.1</f>
        <v>7000</v>
      </c>
      <c r="AK1123" s="1">
        <f>AC1123-AJ1123</f>
        <v>3687</v>
      </c>
      <c r="AL1123" s="28">
        <f>_xlfn.IFNA(INDEX($BD$2:$BD$53,MATCH(B1123,$BC$2:$BC$53,0)),1000)</f>
        <v>10736059</v>
      </c>
      <c r="AM1123" s="1">
        <f>C1123/AL1123*100000</f>
        <v>437.64662619681951</v>
      </c>
      <c r="AN1123" s="17">
        <f>IF(B1124=B1123,IFERROR((C1123/C1124)-1,0),0)</f>
        <v>1.5123363436028159E-2</v>
      </c>
      <c r="AO1123" s="26">
        <f>IFERROR(LOG(2)/LOG(1+(AN1123)),AN1123)</f>
        <v>46.178578572675931</v>
      </c>
      <c r="AP1123" s="26">
        <f>AVERAGE(Y1123:Y1129)</f>
        <v>592.57142857142856</v>
      </c>
      <c r="AR1123" s="1">
        <f>Q1123/AL1123*100000</f>
        <v>19.02001469999373</v>
      </c>
      <c r="AS1123" s="25">
        <f>IF(B1124=B1123,IFERROR((AE1123/AE1124)-1,0),0)</f>
        <v>0.34482758620689657</v>
      </c>
      <c r="AT1123" s="26">
        <f>IFERROR(LOG(2)/LOG(1+(AS1123)),AS1123)</f>
        <v>2.3396124115276846</v>
      </c>
      <c r="AU1123" s="26">
        <f>AVERAGE(AE1123:AE1129)</f>
        <v>31.142857142857142</v>
      </c>
      <c r="AV1123" s="19">
        <f>ROUNDDOWN(N1123,0)</f>
        <v>43982</v>
      </c>
      <c r="AW1123" s="29" cm="1">
        <f t="array" ref="AW1123">_xlfn.ANCHORARRAY(AV1123)-1</f>
        <v>43981</v>
      </c>
    </row>
    <row r="1124" spans="1:49" x14ac:dyDescent="0.25">
      <c r="A1124">
        <v>20200530</v>
      </c>
      <c r="B1124" s="1" t="s">
        <v>42</v>
      </c>
      <c r="C1124">
        <v>46286</v>
      </c>
      <c r="D1124">
        <v>408552</v>
      </c>
      <c r="F1124">
        <v>850</v>
      </c>
      <c r="G1124">
        <v>7921</v>
      </c>
      <c r="I1124">
        <v>1790</v>
      </c>
      <c r="M1124" s="1" t="s">
        <v>31</v>
      </c>
      <c r="N1124" s="2">
        <v>43981.541666666664</v>
      </c>
      <c r="O1124" s="2">
        <v>43981.375</v>
      </c>
      <c r="P1124" s="1" t="s">
        <v>253</v>
      </c>
      <c r="Q1124">
        <v>2003</v>
      </c>
      <c r="R1124">
        <v>7921</v>
      </c>
      <c r="S1124" s="2">
        <v>43981.375</v>
      </c>
      <c r="T1124" s="1" t="s">
        <v>4821</v>
      </c>
      <c r="U1124" s="1" t="s">
        <v>54</v>
      </c>
      <c r="V1124" s="1" t="s">
        <v>54</v>
      </c>
      <c r="W1124">
        <v>46286</v>
      </c>
      <c r="X1124">
        <v>13</v>
      </c>
      <c r="Y1124">
        <v>616</v>
      </c>
      <c r="Z1124" s="1" t="s">
        <v>4822</v>
      </c>
      <c r="AA1124">
        <v>454838</v>
      </c>
      <c r="AB1124">
        <v>454838</v>
      </c>
      <c r="AC1124">
        <v>4567</v>
      </c>
      <c r="AD1124">
        <v>454838</v>
      </c>
      <c r="AE1124">
        <v>29</v>
      </c>
      <c r="AF1124">
        <v>69</v>
      </c>
      <c r="AG1124" s="1" t="s">
        <v>4823</v>
      </c>
      <c r="AH1124">
        <v>0</v>
      </c>
      <c r="AI1124">
        <v>0</v>
      </c>
      <c r="AJ1124" s="1">
        <f>Y1124/0.1</f>
        <v>6160</v>
      </c>
      <c r="AK1124" s="1">
        <f>AC1124-AJ1124</f>
        <v>-1593</v>
      </c>
      <c r="AL1124" s="28">
        <f>_xlfn.IFNA(INDEX($BD$2:$BD$53,MATCH(B1124,$BC$2:$BC$53,0)),1000)</f>
        <v>10736059</v>
      </c>
      <c r="AM1124" s="1">
        <f>C1124/AL1124*100000</f>
        <v>431.12654280309005</v>
      </c>
      <c r="AN1124" s="17">
        <f>IF(B1125=B1124,IFERROR((C1124/C1125)-1,0),0)</f>
        <v>1.3488066564484313E-2</v>
      </c>
      <c r="AO1124" s="26">
        <f>IFERROR(LOG(2)/LOG(1+(AN1124)),AN1124)</f>
        <v>51.735461608201788</v>
      </c>
      <c r="AP1124" s="26">
        <f>AVERAGE(Y1124:Y1130)</f>
        <v>593.42857142857144</v>
      </c>
      <c r="AR1124" s="1">
        <f>Q1124/AL1124*100000</f>
        <v>18.656752910914516</v>
      </c>
      <c r="AS1124" s="25">
        <f>IF(B1125=B1124,IFERROR((AE1124/AE1125)-1,0),0)</f>
        <v>1.4166666666666665</v>
      </c>
      <c r="AT1124" s="26">
        <f>IFERROR(LOG(2)/LOG(1+(AS1124)),AS1124)</f>
        <v>0.78553454203057815</v>
      </c>
      <c r="AU1124" s="26">
        <f>AVERAGE(AE1124:AE1130)</f>
        <v>27.428571428571427</v>
      </c>
      <c r="AV1124" s="19">
        <f>ROUNDDOWN(N1124,0)</f>
        <v>43981</v>
      </c>
      <c r="AW1124" s="29" cm="1">
        <f t="array" ref="AW1124">_xlfn.ANCHORARRAY(AV1124)-1</f>
        <v>43980</v>
      </c>
    </row>
    <row r="1125" spans="1:49" x14ac:dyDescent="0.25">
      <c r="A1125">
        <v>20200529</v>
      </c>
      <c r="B1125" s="1" t="s">
        <v>42</v>
      </c>
      <c r="C1125">
        <v>45670</v>
      </c>
      <c r="D1125">
        <v>404601</v>
      </c>
      <c r="F1125">
        <v>889</v>
      </c>
      <c r="G1125">
        <v>7852</v>
      </c>
      <c r="I1125">
        <v>1780</v>
      </c>
      <c r="M1125" s="1" t="s">
        <v>31</v>
      </c>
      <c r="N1125" s="2">
        <v>43980.541666666664</v>
      </c>
      <c r="O1125" s="2">
        <v>43980.375</v>
      </c>
      <c r="P1125" s="1" t="s">
        <v>277</v>
      </c>
      <c r="Q1125">
        <v>1974</v>
      </c>
      <c r="R1125">
        <v>7852</v>
      </c>
      <c r="S1125" s="2">
        <v>43980.375</v>
      </c>
      <c r="T1125" s="1" t="s">
        <v>4960</v>
      </c>
      <c r="U1125" s="1" t="s">
        <v>54</v>
      </c>
      <c r="V1125" s="1" t="s">
        <v>54</v>
      </c>
      <c r="W1125">
        <v>45670</v>
      </c>
      <c r="X1125">
        <v>13</v>
      </c>
      <c r="Y1125">
        <v>600</v>
      </c>
      <c r="Z1125" s="1" t="s">
        <v>4961</v>
      </c>
      <c r="AA1125">
        <v>450271</v>
      </c>
      <c r="AB1125">
        <v>450271</v>
      </c>
      <c r="AC1125">
        <v>5625</v>
      </c>
      <c r="AD1125">
        <v>450271</v>
      </c>
      <c r="AE1125">
        <v>12</v>
      </c>
      <c r="AF1125">
        <v>85</v>
      </c>
      <c r="AG1125" s="1" t="s">
        <v>4962</v>
      </c>
      <c r="AH1125">
        <v>0</v>
      </c>
      <c r="AI1125">
        <v>0</v>
      </c>
      <c r="AJ1125" s="1">
        <f>Y1125/0.1</f>
        <v>6000</v>
      </c>
      <c r="AK1125" s="1">
        <f>AC1125-AJ1125</f>
        <v>-375</v>
      </c>
      <c r="AL1125" s="28">
        <f>_xlfn.IFNA(INDEX($BD$2:$BD$53,MATCH(B1125,$BC$2:$BC$53,0)),1000)</f>
        <v>10736059</v>
      </c>
      <c r="AM1125" s="1">
        <f>C1125/AL1125*100000</f>
        <v>425.38886941660803</v>
      </c>
      <c r="AN1125" s="17">
        <f>IF(B1126=B1125,IFERROR((C1125/C1126)-1,0),0)</f>
        <v>1.3312624805857487E-2</v>
      </c>
      <c r="AO1125" s="26">
        <f>IFERROR(LOG(2)/LOG(1+(AN1125)),AN1125)</f>
        <v>52.412715411714416</v>
      </c>
      <c r="AP1125" s="26">
        <f>AVERAGE(Y1125:Y1131)</f>
        <v>636</v>
      </c>
      <c r="AR1125" s="1">
        <f>Q1125/AL1125*100000</f>
        <v>18.386635170317152</v>
      </c>
      <c r="AS1125" s="25">
        <f>IF(B1126=B1125,IFERROR((AE1125/AE1126)-1,0),0)</f>
        <v>-0.78181818181818186</v>
      </c>
      <c r="AT1125" s="26">
        <f>IFERROR(LOG(2)/LOG(1+(AS1125)),AS1125)</f>
        <v>-0.45529105308032597</v>
      </c>
      <c r="AU1125" s="26">
        <f>AVERAGE(AE1125:AE1131)</f>
        <v>27</v>
      </c>
      <c r="AV1125" s="19">
        <f>ROUNDDOWN(N1125,0)</f>
        <v>43980</v>
      </c>
      <c r="AW1125" s="29" cm="1">
        <f t="array" ref="AW1125">_xlfn.ANCHORARRAY(AV1125)-1</f>
        <v>43979</v>
      </c>
    </row>
    <row r="1126" spans="1:49" x14ac:dyDescent="0.25">
      <c r="A1126">
        <v>20200528</v>
      </c>
      <c r="B1126" s="1" t="s">
        <v>42</v>
      </c>
      <c r="C1126">
        <v>45070</v>
      </c>
      <c r="D1126">
        <v>399576</v>
      </c>
      <c r="F1126">
        <v>903</v>
      </c>
      <c r="G1126">
        <v>7767</v>
      </c>
      <c r="I1126">
        <v>1761</v>
      </c>
      <c r="M1126" s="1" t="s">
        <v>31</v>
      </c>
      <c r="N1126" s="2">
        <v>43979.541666666664</v>
      </c>
      <c r="O1126" s="2">
        <v>43979.375</v>
      </c>
      <c r="P1126" s="1" t="s">
        <v>305</v>
      </c>
      <c r="Q1126">
        <v>1962</v>
      </c>
      <c r="R1126">
        <v>7767</v>
      </c>
      <c r="S1126" s="2">
        <v>43979.375</v>
      </c>
      <c r="T1126" s="1" t="s">
        <v>5105</v>
      </c>
      <c r="U1126" s="1" t="s">
        <v>54</v>
      </c>
      <c r="V1126" s="1" t="s">
        <v>54</v>
      </c>
      <c r="W1126">
        <v>45070</v>
      </c>
      <c r="X1126">
        <v>13</v>
      </c>
      <c r="Y1126">
        <v>649</v>
      </c>
      <c r="Z1126" s="1" t="s">
        <v>5106</v>
      </c>
      <c r="AA1126">
        <v>444646</v>
      </c>
      <c r="AB1126">
        <v>444646</v>
      </c>
      <c r="AC1126">
        <v>3890</v>
      </c>
      <c r="AD1126">
        <v>444646</v>
      </c>
      <c r="AE1126">
        <v>55</v>
      </c>
      <c r="AF1126">
        <v>101</v>
      </c>
      <c r="AG1126" s="1" t="s">
        <v>5107</v>
      </c>
      <c r="AH1126">
        <v>0</v>
      </c>
      <c r="AI1126">
        <v>0</v>
      </c>
      <c r="AJ1126" s="1">
        <f>Y1126/0.1</f>
        <v>6490</v>
      </c>
      <c r="AK1126" s="1">
        <f>AC1126-AJ1126</f>
        <v>-2600</v>
      </c>
      <c r="AL1126" s="28">
        <f>_xlfn.IFNA(INDEX($BD$2:$BD$53,MATCH(B1126,$BC$2:$BC$53,0)),1000)</f>
        <v>10736059</v>
      </c>
      <c r="AM1126" s="1">
        <f>C1126/AL1126*100000</f>
        <v>419.80022650769712</v>
      </c>
      <c r="AN1126" s="17">
        <f>IF(B1127=B1126,IFERROR((C1126/C1127)-1,0),0)</f>
        <v>1.4610206884131394E-2</v>
      </c>
      <c r="AO1126" s="26">
        <f>IFERROR(LOG(2)/LOG(1+(AN1126)),AN1126)</f>
        <v>47.78840281807804</v>
      </c>
      <c r="AP1126" s="26">
        <f>AVERAGE(Y1126:Y1132)</f>
        <v>666.42857142857144</v>
      </c>
      <c r="AR1126" s="1">
        <f>Q1126/AL1126*100000</f>
        <v>18.274862312138932</v>
      </c>
      <c r="AS1126" s="25">
        <f>IF(B1127=B1126,IFERROR((AE1126/AE1127)-1,0),0)</f>
        <v>0.52777777777777768</v>
      </c>
      <c r="AT1126" s="26">
        <f>IFERROR(LOG(2)/LOG(1+(AS1126)),AS1126)</f>
        <v>1.6354975931842768</v>
      </c>
      <c r="AU1126" s="26">
        <f>AVERAGE(AE1126:AE1132)</f>
        <v>29.714285714285715</v>
      </c>
      <c r="AV1126" s="19">
        <f>ROUNDDOWN(N1126,0)</f>
        <v>43979</v>
      </c>
      <c r="AW1126" s="29" cm="1">
        <f t="array" ref="AW1126">_xlfn.ANCHORARRAY(AV1126)-1</f>
        <v>43978</v>
      </c>
    </row>
    <row r="1127" spans="1:49" x14ac:dyDescent="0.25">
      <c r="A1127">
        <v>20200527</v>
      </c>
      <c r="B1127" s="1" t="s">
        <v>42</v>
      </c>
      <c r="C1127">
        <v>44421</v>
      </c>
      <c r="D1127">
        <v>396335</v>
      </c>
      <c r="F1127">
        <v>907</v>
      </c>
      <c r="G1127">
        <v>7666</v>
      </c>
      <c r="I1127">
        <v>1735</v>
      </c>
      <c r="M1127" s="1" t="s">
        <v>31</v>
      </c>
      <c r="N1127" s="2">
        <v>43978.558333333334</v>
      </c>
      <c r="O1127" s="2">
        <v>43978.39166666667</v>
      </c>
      <c r="P1127" s="1" t="s">
        <v>338</v>
      </c>
      <c r="Q1127">
        <v>1907</v>
      </c>
      <c r="R1127">
        <v>7666</v>
      </c>
      <c r="S1127" s="2">
        <v>43978.39166666667</v>
      </c>
      <c r="T1127" s="1" t="s">
        <v>5241</v>
      </c>
      <c r="U1127" s="1" t="s">
        <v>54</v>
      </c>
      <c r="V1127" s="1" t="s">
        <v>54</v>
      </c>
      <c r="W1127">
        <v>44421</v>
      </c>
      <c r="X1127">
        <v>13</v>
      </c>
      <c r="Y1127">
        <v>691</v>
      </c>
      <c r="Z1127" s="1" t="s">
        <v>5242</v>
      </c>
      <c r="AA1127">
        <v>440756</v>
      </c>
      <c r="AB1127">
        <v>440756</v>
      </c>
      <c r="AC1127">
        <v>-74189</v>
      </c>
      <c r="AD1127">
        <v>440756</v>
      </c>
      <c r="AE1127">
        <v>36</v>
      </c>
      <c r="AF1127">
        <v>119</v>
      </c>
      <c r="AG1127" s="1" t="s">
        <v>5243</v>
      </c>
      <c r="AH1127">
        <v>0</v>
      </c>
      <c r="AI1127">
        <v>0</v>
      </c>
      <c r="AJ1127" s="1">
        <f>Y1127/0.1</f>
        <v>6910</v>
      </c>
      <c r="AK1127" s="1">
        <f>AC1127-AJ1127</f>
        <v>-81099</v>
      </c>
      <c r="AL1127" s="28">
        <f>_xlfn.IFNA(INDEX($BD$2:$BD$53,MATCH(B1127,$BC$2:$BC$53,0)),1000)</f>
        <v>10736059</v>
      </c>
      <c r="AM1127" s="1">
        <f>C1127/AL1127*100000</f>
        <v>413.75517776122501</v>
      </c>
      <c r="AN1127" s="17">
        <f>IF(B1128=B1127,IFERROR((C1127/C1128)-1,0),0)</f>
        <v>1.5801509261376578E-2</v>
      </c>
      <c r="AO1127" s="26">
        <f>IFERROR(LOG(2)/LOG(1+(AN1127)),AN1127)</f>
        <v>44.211552522924507</v>
      </c>
      <c r="AP1127" s="26">
        <f>AVERAGE(Y1127:Y1133)</f>
        <v>682</v>
      </c>
      <c r="AR1127" s="1">
        <f>Q1127/AL1127*100000</f>
        <v>17.762570045488758</v>
      </c>
      <c r="AS1127" s="25">
        <f>IF(B1128=B1127,IFERROR((AE1127/AE1128)-1,0),0)</f>
        <v>-0.12195121951219512</v>
      </c>
      <c r="AT1127" s="26">
        <f>IFERROR(LOG(2)/LOG(1+(AS1127)),AS1127)</f>
        <v>-5.3297232438509266</v>
      </c>
      <c r="AU1127" s="26">
        <f>AVERAGE(AE1127:AE1133)</f>
        <v>31.428571428571427</v>
      </c>
      <c r="AV1127" s="19">
        <f>ROUNDDOWN(N1127,0)</f>
        <v>43978</v>
      </c>
      <c r="AW1127" s="29" cm="1">
        <f t="array" ref="AW1127">_xlfn.ANCHORARRAY(AV1127)-1</f>
        <v>43977</v>
      </c>
    </row>
    <row r="1128" spans="1:49" x14ac:dyDescent="0.25">
      <c r="A1128">
        <v>20200526</v>
      </c>
      <c r="B1128" s="1" t="s">
        <v>42</v>
      </c>
      <c r="C1128">
        <v>43730</v>
      </c>
      <c r="D1128">
        <v>471215</v>
      </c>
      <c r="F1128">
        <v>854</v>
      </c>
      <c r="G1128">
        <v>7547</v>
      </c>
      <c r="I1128">
        <v>1703</v>
      </c>
      <c r="M1128" s="1" t="s">
        <v>31</v>
      </c>
      <c r="N1128" s="2">
        <v>43977.541666666664</v>
      </c>
      <c r="O1128" s="2">
        <v>43977.375</v>
      </c>
      <c r="P1128" s="1" t="s">
        <v>354</v>
      </c>
      <c r="Q1128">
        <v>1871</v>
      </c>
      <c r="R1128">
        <v>7547</v>
      </c>
      <c r="S1128" s="2">
        <v>43977.375</v>
      </c>
      <c r="T1128" s="1" t="s">
        <v>54</v>
      </c>
      <c r="U1128" s="1" t="s">
        <v>54</v>
      </c>
      <c r="V1128" s="1" t="s">
        <v>54</v>
      </c>
      <c r="W1128">
        <v>43344</v>
      </c>
      <c r="X1128">
        <v>13</v>
      </c>
      <c r="Y1128">
        <v>386</v>
      </c>
      <c r="Z1128" s="1" t="s">
        <v>5378</v>
      </c>
      <c r="AA1128">
        <v>514945</v>
      </c>
      <c r="AB1128">
        <v>514945</v>
      </c>
      <c r="AC1128">
        <v>1400</v>
      </c>
      <c r="AD1128">
        <v>514945</v>
      </c>
      <c r="AE1128">
        <v>41</v>
      </c>
      <c r="AF1128">
        <v>72</v>
      </c>
      <c r="AG1128" s="1" t="s">
        <v>5379</v>
      </c>
      <c r="AH1128">
        <v>0</v>
      </c>
      <c r="AI1128">
        <v>0</v>
      </c>
      <c r="AJ1128" s="1">
        <f>Y1128/0.1</f>
        <v>3860</v>
      </c>
      <c r="AK1128" s="1">
        <f>AC1128-AJ1128</f>
        <v>-2460</v>
      </c>
      <c r="AL1128" s="28">
        <f>_xlfn.IFNA(INDEX($BD$2:$BD$53,MATCH(B1128,$BC$2:$BC$53,0)),1000)</f>
        <v>10736059</v>
      </c>
      <c r="AM1128" s="1">
        <f>C1128/AL1128*100000</f>
        <v>407.31892401112924</v>
      </c>
      <c r="AN1128" s="17">
        <f>IF(B1129=B1128,IFERROR((C1128/C1129)-1,0),0)</f>
        <v>8.9055001845699255E-3</v>
      </c>
      <c r="AO1128" s="26">
        <f>IFERROR(LOG(2)/LOG(1+(AN1128)),AN1128)</f>
        <v>78.179666114244839</v>
      </c>
      <c r="AP1128" s="26">
        <f>AVERAGE(Y1128:Y1134)</f>
        <v>715.57142857142856</v>
      </c>
      <c r="AR1128" s="1">
        <f>Q1128/AL1128*100000</f>
        <v>17.427251470954101</v>
      </c>
      <c r="AS1128" s="25">
        <f>IF(B1129=B1128,IFERROR((AE1128/AE1129)-1,0),0)</f>
        <v>5.833333333333333</v>
      </c>
      <c r="AT1128" s="26">
        <f>IFERROR(LOG(2)/LOG(1+(AS1128)),AS1128)</f>
        <v>0.36067365853996092</v>
      </c>
      <c r="AU1128" s="26">
        <f>AVERAGE(AE1128:AE1134)</f>
        <v>29.571428571428573</v>
      </c>
      <c r="AV1128" s="19">
        <f>ROUNDDOWN(N1128,0)</f>
        <v>43977</v>
      </c>
      <c r="AW1128" s="29" cm="1">
        <f t="array" ref="AW1128">_xlfn.ANCHORARRAY(AV1128)-1</f>
        <v>43976</v>
      </c>
    </row>
    <row r="1129" spans="1:49" x14ac:dyDescent="0.25">
      <c r="A1129">
        <v>20200525</v>
      </c>
      <c r="B1129" s="1" t="s">
        <v>42</v>
      </c>
      <c r="C1129">
        <v>43344</v>
      </c>
      <c r="D1129">
        <v>470201</v>
      </c>
      <c r="F1129">
        <v>892</v>
      </c>
      <c r="G1129">
        <v>7475</v>
      </c>
      <c r="I1129">
        <v>1686</v>
      </c>
      <c r="M1129" s="1" t="s">
        <v>31</v>
      </c>
      <c r="N1129" s="2">
        <v>43976.541666666664</v>
      </c>
      <c r="O1129" s="2">
        <v>43976.375</v>
      </c>
      <c r="P1129" s="1" t="s">
        <v>385</v>
      </c>
      <c r="Q1129">
        <v>1830</v>
      </c>
      <c r="R1129">
        <v>7475</v>
      </c>
      <c r="S1129" s="2">
        <v>43976.375</v>
      </c>
      <c r="T1129" s="1" t="s">
        <v>54</v>
      </c>
      <c r="U1129" s="1" t="s">
        <v>54</v>
      </c>
      <c r="V1129" s="1" t="s">
        <v>54</v>
      </c>
      <c r="W1129">
        <v>43344</v>
      </c>
      <c r="X1129">
        <v>13</v>
      </c>
      <c r="Y1129">
        <v>506</v>
      </c>
      <c r="Z1129" s="1" t="s">
        <v>5518</v>
      </c>
      <c r="AA1129">
        <v>513545</v>
      </c>
      <c r="AB1129">
        <v>513545</v>
      </c>
      <c r="AC1129">
        <v>31591</v>
      </c>
      <c r="AD1129">
        <v>513545</v>
      </c>
      <c r="AE1129">
        <v>6</v>
      </c>
      <c r="AF1129">
        <v>36</v>
      </c>
      <c r="AG1129" s="1" t="s">
        <v>5519</v>
      </c>
      <c r="AH1129">
        <v>0</v>
      </c>
      <c r="AI1129">
        <v>0</v>
      </c>
      <c r="AJ1129" s="1">
        <f>Y1129/0.1</f>
        <v>5060</v>
      </c>
      <c r="AK1129" s="1">
        <f>AC1129-AJ1129</f>
        <v>26531</v>
      </c>
      <c r="AL1129" s="28">
        <f>_xlfn.IFNA(INDEX($BD$2:$BD$53,MATCH(B1129,$BC$2:$BC$53,0)),1000)</f>
        <v>10736059</v>
      </c>
      <c r="AM1129" s="1">
        <f>C1129/AL1129*100000</f>
        <v>403.72356373972985</v>
      </c>
      <c r="AN1129" s="17">
        <f>IF(B1130=B1129,IFERROR((C1129/C1130)-1,0),0)</f>
        <v>1.1811942667725006E-2</v>
      </c>
      <c r="AO1129" s="26">
        <f>IFERROR(LOG(2)/LOG(1+(AN1129)),AN1129)</f>
        <v>59.027790405824071</v>
      </c>
      <c r="AP1129" s="26">
        <f>AVERAGE(Y1129:Y1135)</f>
        <v>751.85714285714289</v>
      </c>
      <c r="AR1129" s="1">
        <f>Q1129/AL1129*100000</f>
        <v>17.045360872178517</v>
      </c>
      <c r="AS1129" s="25">
        <f>IF(B1130=B1129,IFERROR((AE1129/AE1130)-1,0),0)</f>
        <v>-0.53846153846153844</v>
      </c>
      <c r="AT1129" s="26">
        <f>IFERROR(LOG(2)/LOG(1+(AS1129)),AS1129)</f>
        <v>-0.89647729633866391</v>
      </c>
      <c r="AU1129" s="26">
        <f>AVERAGE(AE1129:AE1135)</f>
        <v>26.857142857142858</v>
      </c>
      <c r="AV1129" s="19">
        <f>ROUNDDOWN(N1129,0)</f>
        <v>43976</v>
      </c>
      <c r="AW1129" s="29" cm="1">
        <f t="array" ref="AW1129">_xlfn.ANCHORARRAY(AV1129)-1</f>
        <v>43975</v>
      </c>
    </row>
    <row r="1130" spans="1:49" x14ac:dyDescent="0.25">
      <c r="A1130">
        <v>20200524</v>
      </c>
      <c r="B1130" s="1" t="s">
        <v>42</v>
      </c>
      <c r="C1130">
        <v>42838</v>
      </c>
      <c r="D1130">
        <v>439116</v>
      </c>
      <c r="F1130">
        <v>848</v>
      </c>
      <c r="G1130">
        <v>7439</v>
      </c>
      <c r="I1130">
        <v>1683</v>
      </c>
      <c r="M1130" s="1" t="s">
        <v>31</v>
      </c>
      <c r="N1130" s="2">
        <v>43975.541666666664</v>
      </c>
      <c r="O1130" s="2">
        <v>43975.375</v>
      </c>
      <c r="P1130" s="1" t="s">
        <v>388</v>
      </c>
      <c r="Q1130">
        <v>1824</v>
      </c>
      <c r="R1130">
        <v>7439</v>
      </c>
      <c r="S1130" s="2">
        <v>43975.375</v>
      </c>
      <c r="T1130" s="1" t="s">
        <v>5644</v>
      </c>
      <c r="U1130" s="1" t="s">
        <v>54</v>
      </c>
      <c r="V1130" s="1" t="s">
        <v>54</v>
      </c>
      <c r="W1130">
        <v>42838</v>
      </c>
      <c r="X1130">
        <v>13</v>
      </c>
      <c r="Y1130">
        <v>706</v>
      </c>
      <c r="Z1130" s="1" t="s">
        <v>5645</v>
      </c>
      <c r="AA1130">
        <v>481954</v>
      </c>
      <c r="AB1130">
        <v>481954</v>
      </c>
      <c r="AC1130">
        <v>28417</v>
      </c>
      <c r="AD1130">
        <v>481954</v>
      </c>
      <c r="AE1130">
        <v>13</v>
      </c>
      <c r="AF1130">
        <v>28</v>
      </c>
      <c r="AG1130" s="1" t="s">
        <v>5646</v>
      </c>
      <c r="AH1130">
        <v>0</v>
      </c>
      <c r="AI1130">
        <v>0</v>
      </c>
      <c r="AJ1130" s="1">
        <f>Y1130/0.1</f>
        <v>7060</v>
      </c>
      <c r="AK1130" s="1">
        <f>AC1130-AJ1130</f>
        <v>21357</v>
      </c>
      <c r="AL1130" s="28">
        <f>_xlfn.IFNA(INDEX($BD$2:$BD$53,MATCH(B1130,$BC$2:$BC$53,0)),1000)</f>
        <v>10736059</v>
      </c>
      <c r="AM1130" s="1">
        <f>C1130/AL1130*100000</f>
        <v>399.0104748865482</v>
      </c>
      <c r="AN1130" s="17">
        <f>IF(B1131=B1130,IFERROR((C1130/C1131)-1,0),0)</f>
        <v>1.6756859394284618E-2</v>
      </c>
      <c r="AO1130" s="26">
        <f>IFERROR(LOG(2)/LOG(1+(AN1130)),AN1130)</f>
        <v>41.71059530315528</v>
      </c>
      <c r="AP1130" s="26">
        <f>AVERAGE(Y1130:Y1136)</f>
        <v>733.85714285714289</v>
      </c>
      <c r="AR1130" s="1">
        <f>Q1130/AL1130*100000</f>
        <v>16.989474443089406</v>
      </c>
      <c r="AS1130" s="25">
        <f>IF(B1131=B1130,IFERROR((AE1130/AE1131)-1,0),0)</f>
        <v>-0.5</v>
      </c>
      <c r="AT1130" s="26">
        <f>IFERROR(LOG(2)/LOG(1+(AS1130)),AS1130)</f>
        <v>-1</v>
      </c>
      <c r="AU1130" s="26">
        <f>AVERAGE(AE1130:AE1136)</f>
        <v>31.142857142857142</v>
      </c>
      <c r="AV1130" s="19">
        <f>ROUNDDOWN(N1130,0)</f>
        <v>43975</v>
      </c>
      <c r="AW1130" s="29" cm="1">
        <f t="array" ref="AW1130">_xlfn.ANCHORARRAY(AV1130)-1</f>
        <v>43974</v>
      </c>
    </row>
    <row r="1131" spans="1:49" x14ac:dyDescent="0.25">
      <c r="A1131">
        <v>20200523</v>
      </c>
      <c r="B1131" s="1" t="s">
        <v>42</v>
      </c>
      <c r="C1131">
        <v>42132</v>
      </c>
      <c r="D1131">
        <v>411405</v>
      </c>
      <c r="F1131">
        <v>848</v>
      </c>
      <c r="G1131">
        <v>7411</v>
      </c>
      <c r="I1131">
        <v>1678</v>
      </c>
      <c r="M1131" s="1" t="s">
        <v>31</v>
      </c>
      <c r="N1131" s="2">
        <v>43974.541666666664</v>
      </c>
      <c r="O1131" s="2">
        <v>43974.375</v>
      </c>
      <c r="P1131" s="1" t="s">
        <v>429</v>
      </c>
      <c r="Q1131">
        <v>1811</v>
      </c>
      <c r="R1131">
        <v>7411</v>
      </c>
      <c r="S1131" s="2">
        <v>43974.375</v>
      </c>
      <c r="T1131" s="1" t="s">
        <v>5776</v>
      </c>
      <c r="U1131" s="1" t="s">
        <v>54</v>
      </c>
      <c r="V1131" s="1" t="s">
        <v>54</v>
      </c>
      <c r="W1131">
        <v>42132</v>
      </c>
      <c r="X1131">
        <v>13</v>
      </c>
      <c r="Y1131">
        <v>914</v>
      </c>
      <c r="Z1131" s="1" t="s">
        <v>5777</v>
      </c>
      <c r="AA1131">
        <v>453537</v>
      </c>
      <c r="AB1131">
        <v>453537</v>
      </c>
      <c r="AC1131">
        <v>26288</v>
      </c>
      <c r="AD1131">
        <v>453537</v>
      </c>
      <c r="AE1131">
        <v>26</v>
      </c>
      <c r="AF1131">
        <v>98</v>
      </c>
      <c r="AG1131" s="1" t="s">
        <v>5778</v>
      </c>
      <c r="AH1131">
        <v>0</v>
      </c>
      <c r="AI1131">
        <v>0</v>
      </c>
      <c r="AJ1131" s="1">
        <f>Y1131/0.1</f>
        <v>9140</v>
      </c>
      <c r="AK1131" s="1">
        <f>AC1131-AJ1131</f>
        <v>17148</v>
      </c>
      <c r="AL1131" s="28">
        <f>_xlfn.IFNA(INDEX($BD$2:$BD$53,MATCH(B1131,$BC$2:$BC$53,0)),1000)</f>
        <v>10736059</v>
      </c>
      <c r="AM1131" s="1">
        <f>C1131/AL1131*100000</f>
        <v>392.43450506372966</v>
      </c>
      <c r="AN1131" s="17">
        <f>IF(B1132=B1131,IFERROR((C1131/C1132)-1,0),0)</f>
        <v>2.2174778009607543E-2</v>
      </c>
      <c r="AO1131" s="26">
        <f>IFERROR(LOG(2)/LOG(1+(AN1131)),AN1131)</f>
        <v>31.603666126384027</v>
      </c>
      <c r="AP1131" s="26">
        <f>AVERAGE(Y1131:Y1137)</f>
        <v>712.14285714285711</v>
      </c>
      <c r="AR1131" s="1">
        <f>Q1131/AL1131*100000</f>
        <v>16.868387180063003</v>
      </c>
      <c r="AS1131" s="25">
        <f>IF(B1132=B1131,IFERROR((AE1131/AE1132)-1,0),0)</f>
        <v>-0.16129032258064513</v>
      </c>
      <c r="AT1131" s="26">
        <f>IFERROR(LOG(2)/LOG(1+(AS1131)),AS1131)</f>
        <v>-3.9407843207140103</v>
      </c>
      <c r="AU1131" s="26">
        <f>AVERAGE(AE1131:AE1137)</f>
        <v>31.285714285714285</v>
      </c>
      <c r="AV1131" s="19">
        <f>ROUNDDOWN(N1131,0)</f>
        <v>43974</v>
      </c>
      <c r="AW1131" s="29" cm="1">
        <f t="array" ref="AW1131">_xlfn.ANCHORARRAY(AV1131)-1</f>
        <v>43973</v>
      </c>
    </row>
    <row r="1132" spans="1:49" x14ac:dyDescent="0.25">
      <c r="A1132">
        <v>20200522</v>
      </c>
      <c r="B1132" s="1" t="s">
        <v>42</v>
      </c>
      <c r="C1132">
        <v>41218</v>
      </c>
      <c r="D1132">
        <v>386031</v>
      </c>
      <c r="F1132">
        <v>889</v>
      </c>
      <c r="G1132">
        <v>7313</v>
      </c>
      <c r="I1132">
        <v>1658</v>
      </c>
      <c r="M1132" s="1" t="s">
        <v>31</v>
      </c>
      <c r="N1132" s="2">
        <v>43973.541666666664</v>
      </c>
      <c r="O1132" s="2">
        <v>43973.375</v>
      </c>
      <c r="P1132" s="1" t="s">
        <v>449</v>
      </c>
      <c r="Q1132">
        <v>1785</v>
      </c>
      <c r="R1132">
        <v>7313</v>
      </c>
      <c r="S1132" s="2">
        <v>43973.375</v>
      </c>
      <c r="T1132" s="1" t="s">
        <v>5908</v>
      </c>
      <c r="U1132" s="1" t="s">
        <v>54</v>
      </c>
      <c r="V1132" s="1" t="s">
        <v>54</v>
      </c>
      <c r="W1132">
        <v>41218</v>
      </c>
      <c r="X1132">
        <v>13</v>
      </c>
      <c r="Y1132">
        <v>813</v>
      </c>
      <c r="Z1132" s="1" t="s">
        <v>5909</v>
      </c>
      <c r="AA1132">
        <v>427249</v>
      </c>
      <c r="AB1132">
        <v>427249</v>
      </c>
      <c r="AC1132">
        <v>19518</v>
      </c>
      <c r="AD1132">
        <v>427249</v>
      </c>
      <c r="AE1132">
        <v>31</v>
      </c>
      <c r="AF1132">
        <v>78</v>
      </c>
      <c r="AG1132" s="1" t="s">
        <v>5910</v>
      </c>
      <c r="AH1132">
        <v>0</v>
      </c>
      <c r="AI1132">
        <v>0</v>
      </c>
      <c r="AJ1132" s="1">
        <f>Y1132/0.1</f>
        <v>8130</v>
      </c>
      <c r="AK1132" s="1">
        <f>AC1132-AJ1132</f>
        <v>11388</v>
      </c>
      <c r="AL1132" s="28">
        <f>_xlfn.IFNA(INDEX($BD$2:$BD$53,MATCH(B1132,$BC$2:$BC$53,0)),1000)</f>
        <v>10736059</v>
      </c>
      <c r="AM1132" s="1">
        <f>C1132/AL1132*100000</f>
        <v>383.92113903248855</v>
      </c>
      <c r="AN1132" s="17">
        <f>IF(B1133=B1132,IFERROR((C1132/C1133)-1,0),0)</f>
        <v>2.0121272119787204E-2</v>
      </c>
      <c r="AO1132" s="26">
        <f>IFERROR(LOG(2)/LOG(1+(AN1132)),AN1132)</f>
        <v>34.793899922408151</v>
      </c>
      <c r="AP1132" s="26">
        <f>AVERAGE(Y1132:Y1138)</f>
        <v>648.14285714285711</v>
      </c>
      <c r="AR1132" s="1">
        <f>Q1132/AL1132*100000</f>
        <v>16.626212654010192</v>
      </c>
      <c r="AS1132" s="25">
        <f>IF(B1133=B1132,IFERROR((AE1132/AE1133)-1,0),0)</f>
        <v>-0.53731343283582089</v>
      </c>
      <c r="AT1132" s="26">
        <f>IFERROR(LOG(2)/LOG(1+(AS1132)),AS1132)</f>
        <v>-0.89936721236692996</v>
      </c>
      <c r="AU1132" s="26">
        <f>AVERAGE(AE1132:AE1138)</f>
        <v>32.571428571428569</v>
      </c>
      <c r="AV1132" s="19">
        <f>ROUNDDOWN(N1132,0)</f>
        <v>43973</v>
      </c>
      <c r="AW1132" s="29" cm="1">
        <f t="array" ref="AW1132">_xlfn.ANCHORARRAY(AV1132)-1</f>
        <v>43972</v>
      </c>
    </row>
    <row r="1133" spans="1:49" x14ac:dyDescent="0.25">
      <c r="A1133">
        <v>20200521</v>
      </c>
      <c r="B1133" s="1" t="s">
        <v>42</v>
      </c>
      <c r="C1133">
        <v>40405</v>
      </c>
      <c r="D1133">
        <v>367326</v>
      </c>
      <c r="F1133">
        <v>959</v>
      </c>
      <c r="G1133">
        <v>7235</v>
      </c>
      <c r="I1133">
        <v>1642</v>
      </c>
      <c r="M1133" s="1" t="s">
        <v>31</v>
      </c>
      <c r="N1133" s="2">
        <v>43972.541666666664</v>
      </c>
      <c r="O1133" s="2">
        <v>43972.375</v>
      </c>
      <c r="P1133" s="1" t="s">
        <v>476</v>
      </c>
      <c r="Q1133">
        <v>1754</v>
      </c>
      <c r="R1133">
        <v>7235</v>
      </c>
      <c r="S1133" s="2">
        <v>43972.375</v>
      </c>
      <c r="T1133" s="1" t="s">
        <v>6043</v>
      </c>
      <c r="U1133" s="1" t="s">
        <v>54</v>
      </c>
      <c r="V1133" s="1" t="s">
        <v>54</v>
      </c>
      <c r="W1133">
        <v>40405</v>
      </c>
      <c r="X1133">
        <v>13</v>
      </c>
      <c r="Y1133">
        <v>758</v>
      </c>
      <c r="Z1133" s="1" t="s">
        <v>6044</v>
      </c>
      <c r="AA1133">
        <v>407731</v>
      </c>
      <c r="AB1133">
        <v>407731</v>
      </c>
      <c r="AC1133">
        <v>4791</v>
      </c>
      <c r="AD1133">
        <v>407731</v>
      </c>
      <c r="AE1133">
        <v>67</v>
      </c>
      <c r="AF1133">
        <v>128</v>
      </c>
      <c r="AG1133" s="1" t="s">
        <v>6045</v>
      </c>
      <c r="AH1133">
        <v>0</v>
      </c>
      <c r="AI1133">
        <v>0</v>
      </c>
      <c r="AJ1133" s="1">
        <f>Y1133/0.1</f>
        <v>7580</v>
      </c>
      <c r="AK1133" s="1">
        <f>AC1133-AJ1133</f>
        <v>-2789</v>
      </c>
      <c r="AL1133" s="28">
        <f>_xlfn.IFNA(INDEX($BD$2:$BD$53,MATCH(B1133,$BC$2:$BC$53,0)),1000)</f>
        <v>10736059</v>
      </c>
      <c r="AM1133" s="1">
        <f>C1133/AL1133*100000</f>
        <v>376.34852789091417</v>
      </c>
      <c r="AN1133" s="17">
        <f>IF(B1134=B1133,IFERROR((C1133/C1134)-1,0),0)</f>
        <v>1.9118722728075355E-2</v>
      </c>
      <c r="AO1133" s="26">
        <f>IFERROR(LOG(2)/LOG(1+(AN1133)),AN1133)</f>
        <v>36.600369215398423</v>
      </c>
      <c r="AP1133" s="26">
        <f>AVERAGE(Y1133:Y1139)</f>
        <v>649.57142857142856</v>
      </c>
      <c r="AR1133" s="1">
        <f>Q1133/AL1133*100000</f>
        <v>16.337466103716459</v>
      </c>
      <c r="AS1133" s="25">
        <f>IF(B1134=B1133,IFERROR((AE1133/AE1134)-1,0),0)</f>
        <v>1.9130434782608696</v>
      </c>
      <c r="AT1133" s="26">
        <f>IFERROR(LOG(2)/LOG(1+(AS1133)),AS1133)</f>
        <v>0.64828677101994869</v>
      </c>
      <c r="AU1133" s="26">
        <f>AVERAGE(AE1133:AE1139)</f>
        <v>32.428571428571431</v>
      </c>
      <c r="AV1133" s="19">
        <f>ROUNDDOWN(N1133,0)</f>
        <v>43972</v>
      </c>
      <c r="AW1133" s="29" cm="1">
        <f t="array" ref="AW1133">_xlfn.ANCHORARRAY(AV1133)-1</f>
        <v>43971</v>
      </c>
    </row>
    <row r="1134" spans="1:49" x14ac:dyDescent="0.25">
      <c r="A1134">
        <v>20200520</v>
      </c>
      <c r="B1134" s="1" t="s">
        <v>42</v>
      </c>
      <c r="C1134">
        <v>39647</v>
      </c>
      <c r="D1134">
        <v>363293</v>
      </c>
      <c r="F1134">
        <v>959</v>
      </c>
      <c r="G1134">
        <v>7107</v>
      </c>
      <c r="I1134">
        <v>1617</v>
      </c>
      <c r="M1134" s="1" t="s">
        <v>31</v>
      </c>
      <c r="N1134" s="2">
        <v>43971.541666666664</v>
      </c>
      <c r="O1134" s="2">
        <v>43971.375</v>
      </c>
      <c r="P1134" s="1" t="s">
        <v>503</v>
      </c>
      <c r="Q1134">
        <v>1687</v>
      </c>
      <c r="R1134">
        <v>7107</v>
      </c>
      <c r="S1134" s="2">
        <v>43971.375</v>
      </c>
      <c r="T1134" s="1" t="s">
        <v>6175</v>
      </c>
      <c r="U1134" s="1" t="s">
        <v>54</v>
      </c>
      <c r="V1134" s="1" t="s">
        <v>54</v>
      </c>
      <c r="W1134">
        <v>39647</v>
      </c>
      <c r="X1134">
        <v>13</v>
      </c>
      <c r="Y1134">
        <v>926</v>
      </c>
      <c r="Z1134" s="1" t="s">
        <v>6176</v>
      </c>
      <c r="AA1134">
        <v>402940</v>
      </c>
      <c r="AB1134">
        <v>402940</v>
      </c>
      <c r="AC1134">
        <v>24784</v>
      </c>
      <c r="AD1134">
        <v>402940</v>
      </c>
      <c r="AE1134">
        <v>23</v>
      </c>
      <c r="AF1134">
        <v>80</v>
      </c>
      <c r="AG1134" s="1" t="s">
        <v>6177</v>
      </c>
      <c r="AH1134">
        <v>0</v>
      </c>
      <c r="AI1134">
        <v>0</v>
      </c>
      <c r="AJ1134" s="1">
        <f>Y1134/0.1</f>
        <v>9260</v>
      </c>
      <c r="AK1134" s="1">
        <f>AC1134-AJ1134</f>
        <v>15524</v>
      </c>
      <c r="AL1134" s="28">
        <f>_xlfn.IFNA(INDEX($BD$2:$BD$53,MATCH(B1134,$BC$2:$BC$53,0)),1000)</f>
        <v>10736059</v>
      </c>
      <c r="AM1134" s="1">
        <f>C1134/AL1134*100000</f>
        <v>369.28820901598993</v>
      </c>
      <c r="AN1134" s="17">
        <f>IF(B1135=B1134,IFERROR((C1134/C1135)-1,0),0)</f>
        <v>2.3914671625216322E-2</v>
      </c>
      <c r="AO1134" s="26">
        <f>IFERROR(LOG(2)/LOG(1+(AN1134)),AN1134)</f>
        <v>29.329389898360144</v>
      </c>
      <c r="AP1134" s="26">
        <f>AVERAGE(Y1134:Y1140)</f>
        <v>616.42857142857144</v>
      </c>
      <c r="AR1134" s="1">
        <f>Q1134/AL1134*100000</f>
        <v>15.713400978888064</v>
      </c>
      <c r="AS1134" s="25">
        <f>IF(B1135=B1134,IFERROR((AE1134/AE1135)-1,0),0)</f>
        <v>4.5454545454545414E-2</v>
      </c>
      <c r="AT1134" s="26">
        <f>IFERROR(LOG(2)/LOG(1+(AS1134)),AS1134)</f>
        <v>15.593244012662415</v>
      </c>
      <c r="AU1134" s="26">
        <f>AVERAGE(AE1134:AE1140)</f>
        <v>26</v>
      </c>
      <c r="AV1134" s="19">
        <f>ROUNDDOWN(N1134,0)</f>
        <v>43971</v>
      </c>
      <c r="AW1134" s="29" cm="1">
        <f t="array" ref="AW1134">_xlfn.ANCHORARRAY(AV1134)-1</f>
        <v>43970</v>
      </c>
    </row>
    <row r="1135" spans="1:49" x14ac:dyDescent="0.25">
      <c r="A1135">
        <v>20200519</v>
      </c>
      <c r="B1135" s="1" t="s">
        <v>42</v>
      </c>
      <c r="C1135">
        <v>38721</v>
      </c>
      <c r="D1135">
        <v>339435</v>
      </c>
      <c r="F1135">
        <v>986</v>
      </c>
      <c r="G1135">
        <v>7027</v>
      </c>
      <c r="I1135">
        <v>1589</v>
      </c>
      <c r="M1135" s="1" t="s">
        <v>35</v>
      </c>
      <c r="N1135" s="2">
        <v>43970.541666666664</v>
      </c>
      <c r="O1135" s="2">
        <v>43970.375</v>
      </c>
      <c r="P1135" s="1" t="s">
        <v>525</v>
      </c>
      <c r="Q1135">
        <v>1664</v>
      </c>
      <c r="R1135">
        <v>7027</v>
      </c>
      <c r="S1135" s="2">
        <v>43970.375</v>
      </c>
      <c r="T1135" s="1" t="s">
        <v>6303</v>
      </c>
      <c r="U1135" s="1" t="s">
        <v>54</v>
      </c>
      <c r="V1135" s="1" t="s">
        <v>54</v>
      </c>
      <c r="W1135">
        <v>38721</v>
      </c>
      <c r="X1135">
        <v>13</v>
      </c>
      <c r="Y1135">
        <v>640</v>
      </c>
      <c r="Z1135" s="1" t="s">
        <v>6304</v>
      </c>
      <c r="AA1135">
        <v>378156</v>
      </c>
      <c r="AB1135">
        <v>378156</v>
      </c>
      <c r="AC1135">
        <v>13867</v>
      </c>
      <c r="AD1135">
        <v>378156</v>
      </c>
      <c r="AE1135">
        <v>22</v>
      </c>
      <c r="AF1135">
        <v>111</v>
      </c>
      <c r="AG1135" s="1" t="s">
        <v>6305</v>
      </c>
      <c r="AH1135">
        <v>0</v>
      </c>
      <c r="AI1135">
        <v>0</v>
      </c>
      <c r="AJ1135" s="1">
        <f>Y1135/0.1</f>
        <v>6400</v>
      </c>
      <c r="AK1135" s="1">
        <f>AC1135-AJ1135</f>
        <v>7467</v>
      </c>
      <c r="AL1135" s="28">
        <f>_xlfn.IFNA(INDEX($BD$2:$BD$53,MATCH(B1135,$BC$2:$BC$53,0)),1000)</f>
        <v>10736059</v>
      </c>
      <c r="AM1135" s="1">
        <f>C1135/AL1135*100000</f>
        <v>360.66307012657063</v>
      </c>
      <c r="AN1135" s="17">
        <f>IF(B1136=B1135,IFERROR((C1135/C1136)-1,0),0)</f>
        <v>1.6806281347653718E-2</v>
      </c>
      <c r="AO1135" s="26">
        <f>IFERROR(LOG(2)/LOG(1+(AN1135)),AN1135)</f>
        <v>41.588951178891477</v>
      </c>
      <c r="AP1135" s="26">
        <f>AVERAGE(Y1135:Y1141)</f>
        <v>583.71428571428567</v>
      </c>
      <c r="AR1135" s="1">
        <f>Q1135/AL1135*100000</f>
        <v>15.49916966737981</v>
      </c>
      <c r="AS1135" s="25">
        <f>IF(B1136=B1135,IFERROR((AE1135/AE1136)-1,0),0)</f>
        <v>-0.38888888888888884</v>
      </c>
      <c r="AT1135" s="26">
        <f>IFERROR(LOG(2)/LOG(1+(AS1135)),AS1135)</f>
        <v>-1.4074726439421832</v>
      </c>
      <c r="AU1135" s="26">
        <f>AVERAGE(AE1135:AE1141)</f>
        <v>29</v>
      </c>
      <c r="AV1135" s="19">
        <f>ROUNDDOWN(N1135,0)</f>
        <v>43970</v>
      </c>
      <c r="AW1135" s="29" cm="1">
        <f t="array" ref="AW1135">_xlfn.ANCHORARRAY(AV1135)-1</f>
        <v>43969</v>
      </c>
    </row>
    <row r="1136" spans="1:49" x14ac:dyDescent="0.25">
      <c r="A1136">
        <v>20200518</v>
      </c>
      <c r="B1136" s="1" t="s">
        <v>42</v>
      </c>
      <c r="C1136">
        <v>38081</v>
      </c>
      <c r="D1136">
        <v>326208</v>
      </c>
      <c r="F1136">
        <v>1025</v>
      </c>
      <c r="G1136">
        <v>6916</v>
      </c>
      <c r="I1136">
        <v>1565</v>
      </c>
      <c r="M1136" s="1" t="s">
        <v>35</v>
      </c>
      <c r="N1136" s="2">
        <v>43969.541666666664</v>
      </c>
      <c r="O1136" s="2">
        <v>43969.375</v>
      </c>
      <c r="P1136" s="1" t="s">
        <v>547</v>
      </c>
      <c r="Q1136">
        <v>1642</v>
      </c>
      <c r="R1136">
        <v>6916</v>
      </c>
      <c r="S1136" s="2">
        <v>43969.375</v>
      </c>
      <c r="T1136" s="1" t="s">
        <v>6437</v>
      </c>
      <c r="U1136" s="1" t="s">
        <v>54</v>
      </c>
      <c r="V1136" s="1" t="s">
        <v>54</v>
      </c>
      <c r="W1136">
        <v>38081</v>
      </c>
      <c r="X1136">
        <v>13</v>
      </c>
      <c r="Y1136">
        <v>380</v>
      </c>
      <c r="Z1136" s="1" t="s">
        <v>6438</v>
      </c>
      <c r="AA1136">
        <v>364289</v>
      </c>
      <c r="AB1136">
        <v>364289</v>
      </c>
      <c r="AC1136">
        <v>13114</v>
      </c>
      <c r="AD1136">
        <v>364289</v>
      </c>
      <c r="AE1136">
        <v>36</v>
      </c>
      <c r="AF1136">
        <v>126</v>
      </c>
      <c r="AG1136" s="1" t="s">
        <v>6439</v>
      </c>
      <c r="AH1136">
        <v>0</v>
      </c>
      <c r="AI1136">
        <v>0</v>
      </c>
      <c r="AJ1136" s="1">
        <f>Y1136/0.1</f>
        <v>3800</v>
      </c>
      <c r="AK1136" s="1">
        <f>AC1136-AJ1136</f>
        <v>9314</v>
      </c>
      <c r="AL1136" s="28">
        <f>_xlfn.IFNA(INDEX($BD$2:$BD$53,MATCH(B1136,$BC$2:$BC$53,0)),1000)</f>
        <v>10736059</v>
      </c>
      <c r="AM1136" s="1">
        <f>C1136/AL1136*100000</f>
        <v>354.70185102373227</v>
      </c>
      <c r="AN1136" s="17">
        <f>IF(B1137=B1136,IFERROR((C1136/C1137)-1,0),0)</f>
        <v>1.0079308241160767E-2</v>
      </c>
      <c r="AO1136" s="26">
        <f>IFERROR(LOG(2)/LOG(1+(AN1136)),AN1136)</f>
        <v>69.115314971299227</v>
      </c>
      <c r="AP1136" s="26">
        <f>AVERAGE(Y1136:Y1142)</f>
        <v>593.42857142857144</v>
      </c>
      <c r="AR1136" s="1">
        <f>Q1136/AL1136*100000</f>
        <v>15.29425276071974</v>
      </c>
      <c r="AS1136" s="25">
        <f>IF(B1137=B1136,IFERROR((AE1136/AE1137)-1,0),0)</f>
        <v>1.5714285714285716</v>
      </c>
      <c r="AT1136" s="26">
        <f>IFERROR(LOG(2)/LOG(1+(AS1136)),AS1136)</f>
        <v>0.73390720604371928</v>
      </c>
      <c r="AU1136" s="26">
        <f>AVERAGE(AE1136:AE1142)</f>
        <v>28.714285714285715</v>
      </c>
      <c r="AV1136" s="19">
        <f>ROUNDDOWN(N1136,0)</f>
        <v>43969</v>
      </c>
      <c r="AW1136" s="29" cm="1">
        <f t="array" ref="AW1136">_xlfn.ANCHORARRAY(AV1136)-1</f>
        <v>43968</v>
      </c>
    </row>
    <row r="1137" spans="1:49" x14ac:dyDescent="0.25">
      <c r="A1137">
        <v>20200517</v>
      </c>
      <c r="B1137" s="1" t="s">
        <v>42</v>
      </c>
      <c r="C1137">
        <v>37701</v>
      </c>
      <c r="D1137">
        <v>313474</v>
      </c>
      <c r="F1137">
        <v>1010</v>
      </c>
      <c r="G1137">
        <v>6790</v>
      </c>
      <c r="I1137">
        <v>1557</v>
      </c>
      <c r="M1137" s="1" t="s">
        <v>35</v>
      </c>
      <c r="N1137" s="2">
        <v>43968.541666666664</v>
      </c>
      <c r="O1137" s="2">
        <v>43968.375</v>
      </c>
      <c r="P1137" s="1" t="s">
        <v>556</v>
      </c>
      <c r="Q1137">
        <v>1606</v>
      </c>
      <c r="R1137">
        <v>6790</v>
      </c>
      <c r="S1137" s="2">
        <v>43968.375</v>
      </c>
      <c r="T1137" s="1" t="s">
        <v>54</v>
      </c>
      <c r="U1137" s="1" t="s">
        <v>54</v>
      </c>
      <c r="V1137" s="1" t="s">
        <v>54</v>
      </c>
      <c r="W1137">
        <v>37701</v>
      </c>
      <c r="X1137">
        <v>13</v>
      </c>
      <c r="Y1137">
        <v>554</v>
      </c>
      <c r="Z1137" s="1" t="s">
        <v>6564</v>
      </c>
      <c r="AA1137">
        <v>351175</v>
      </c>
      <c r="AB1137">
        <v>351175</v>
      </c>
      <c r="AC1137">
        <v>30106</v>
      </c>
      <c r="AD1137">
        <v>351175</v>
      </c>
      <c r="AE1137">
        <v>14</v>
      </c>
      <c r="AF1137">
        <v>55</v>
      </c>
      <c r="AG1137" s="1" t="s">
        <v>6565</v>
      </c>
      <c r="AH1137">
        <v>0</v>
      </c>
      <c r="AI1137">
        <v>0</v>
      </c>
      <c r="AJ1137" s="1">
        <f>Y1137/0.1</f>
        <v>5540</v>
      </c>
      <c r="AK1137" s="1">
        <f>AC1137-AJ1137</f>
        <v>24566</v>
      </c>
      <c r="AL1137" s="28">
        <f>_xlfn.IFNA(INDEX($BD$2:$BD$53,MATCH(B1137,$BC$2:$BC$53,0)),1000)</f>
        <v>10736059</v>
      </c>
      <c r="AM1137" s="1">
        <f>C1137/AL1137*100000</f>
        <v>351.16237718142202</v>
      </c>
      <c r="AN1137" s="17">
        <f>IF(B1138=B1137,IFERROR((C1137/C1138)-1,0),0)</f>
        <v>1.4913721161870397E-2</v>
      </c>
      <c r="AO1137" s="26">
        <f>IFERROR(LOG(2)/LOG(1+(AN1137)),AN1137)</f>
        <v>46.822863478840837</v>
      </c>
      <c r="AP1137" s="26">
        <f>AVERAGE(Y1137:Y1143)</f>
        <v>608.57142857142856</v>
      </c>
      <c r="AR1137" s="1">
        <f>Q1137/AL1137*100000</f>
        <v>14.958934186185081</v>
      </c>
      <c r="AS1137" s="25">
        <f>IF(B1138=B1137,IFERROR((AE1137/AE1138)-1,0),0)</f>
        <v>-0.6</v>
      </c>
      <c r="AT1137" s="26">
        <f>IFERROR(LOG(2)/LOG(1+(AS1137)),AS1137)</f>
        <v>-0.75647079736603007</v>
      </c>
      <c r="AU1137" s="26">
        <f>AVERAGE(AE1137:AE1143)</f>
        <v>28.714285714285715</v>
      </c>
      <c r="AV1137" s="19">
        <f>ROUNDDOWN(N1137,0)</f>
        <v>43968</v>
      </c>
      <c r="AW1137" s="29" cm="1">
        <f t="array" ref="AW1137">_xlfn.ANCHORARRAY(AV1137)-1</f>
        <v>43967</v>
      </c>
    </row>
    <row r="1138" spans="1:49" x14ac:dyDescent="0.25">
      <c r="A1138">
        <v>20200516</v>
      </c>
      <c r="B1138" s="1" t="s">
        <v>42</v>
      </c>
      <c r="C1138">
        <v>37147</v>
      </c>
      <c r="D1138">
        <v>283922</v>
      </c>
      <c r="F1138">
        <v>1005</v>
      </c>
      <c r="G1138">
        <v>6735</v>
      </c>
      <c r="I1138">
        <v>1554</v>
      </c>
      <c r="M1138" s="1" t="s">
        <v>35</v>
      </c>
      <c r="N1138" s="2">
        <v>43967.541666666664</v>
      </c>
      <c r="O1138" s="2">
        <v>43967.375</v>
      </c>
      <c r="P1138" s="1" t="s">
        <v>582</v>
      </c>
      <c r="Q1138">
        <v>1592</v>
      </c>
      <c r="R1138">
        <v>6735</v>
      </c>
      <c r="S1138" s="2">
        <v>43967.375</v>
      </c>
      <c r="T1138" s="1" t="s">
        <v>6703</v>
      </c>
      <c r="U1138" s="1" t="s">
        <v>54</v>
      </c>
      <c r="V1138" s="1" t="s">
        <v>54</v>
      </c>
      <c r="W1138">
        <v>37147</v>
      </c>
      <c r="X1138">
        <v>13</v>
      </c>
      <c r="Y1138">
        <v>466</v>
      </c>
      <c r="Z1138" s="1" t="s">
        <v>6704</v>
      </c>
      <c r="AA1138">
        <v>321069</v>
      </c>
      <c r="AB1138">
        <v>321069</v>
      </c>
      <c r="AC1138">
        <v>19195</v>
      </c>
      <c r="AD1138">
        <v>321069</v>
      </c>
      <c r="AE1138">
        <v>35</v>
      </c>
      <c r="AF1138">
        <v>297</v>
      </c>
      <c r="AG1138" s="1" t="s">
        <v>6705</v>
      </c>
      <c r="AH1138">
        <v>0</v>
      </c>
      <c r="AI1138">
        <v>0</v>
      </c>
      <c r="AJ1138" s="1">
        <f>Y1138/0.1</f>
        <v>4660</v>
      </c>
      <c r="AK1138" s="1">
        <f>AC1138-AJ1138</f>
        <v>14535</v>
      </c>
      <c r="AL1138" s="28">
        <f>_xlfn.IFNA(INDEX($BD$2:$BD$53,MATCH(B1138,$BC$2:$BC$53,0)),1000)</f>
        <v>10736059</v>
      </c>
      <c r="AM1138" s="1">
        <f>C1138/AL1138*100000</f>
        <v>346.00219689552745</v>
      </c>
      <c r="AN1138" s="17">
        <f>IF(B1139=B1138,IFERROR((C1138/C1139)-1,0),0)</f>
        <v>1.2704124751233614E-2</v>
      </c>
      <c r="AO1138" s="26">
        <f>IFERROR(LOG(2)/LOG(1+(AN1138)),AN1138)</f>
        <v>54.906642099472876</v>
      </c>
      <c r="AP1138" s="26">
        <f>AVERAGE(Y1138:Y1144)</f>
        <v>659.28571428571433</v>
      </c>
      <c r="AR1138" s="1">
        <f>Q1138/AL1138*100000</f>
        <v>14.828532518310491</v>
      </c>
      <c r="AS1138" s="25">
        <f>IF(B1139=B1138,IFERROR((AE1138/AE1139)-1,0),0)</f>
        <v>0.16666666666666674</v>
      </c>
      <c r="AT1138" s="26">
        <f>IFERROR(LOG(2)/LOG(1+(AS1138)),AS1138)</f>
        <v>4.4965561056019201</v>
      </c>
      <c r="AU1138" s="26">
        <f>AVERAGE(AE1138:AE1144)</f>
        <v>27.428571428571427</v>
      </c>
      <c r="AV1138" s="19">
        <f>ROUNDDOWN(N1138,0)</f>
        <v>43967</v>
      </c>
      <c r="AW1138" s="29" cm="1">
        <f t="array" ref="AW1138">_xlfn.ANCHORARRAY(AV1138)-1</f>
        <v>43966</v>
      </c>
    </row>
    <row r="1139" spans="1:49" x14ac:dyDescent="0.25">
      <c r="A1139">
        <v>20200515</v>
      </c>
      <c r="B1139" s="1" t="s">
        <v>42</v>
      </c>
      <c r="C1139">
        <v>36681</v>
      </c>
      <c r="D1139">
        <v>265193</v>
      </c>
      <c r="G1139">
        <v>6438</v>
      </c>
      <c r="I1139">
        <v>1534</v>
      </c>
      <c r="M1139" s="1" t="s">
        <v>35</v>
      </c>
      <c r="N1139" s="2">
        <v>43966.541666666664</v>
      </c>
      <c r="O1139" s="2">
        <v>43966.375</v>
      </c>
      <c r="P1139" s="1" t="s">
        <v>616</v>
      </c>
      <c r="Q1139">
        <v>1557</v>
      </c>
      <c r="R1139">
        <v>6438</v>
      </c>
      <c r="S1139" s="2">
        <v>43966.375</v>
      </c>
      <c r="T1139" s="1" t="s">
        <v>6824</v>
      </c>
      <c r="U1139" s="1" t="s">
        <v>54</v>
      </c>
      <c r="V1139" s="1" t="s">
        <v>54</v>
      </c>
      <c r="W1139">
        <v>36681</v>
      </c>
      <c r="X1139">
        <v>13</v>
      </c>
      <c r="Y1139">
        <v>823</v>
      </c>
      <c r="Z1139" s="1" t="s">
        <v>6825</v>
      </c>
      <c r="AA1139">
        <v>301874</v>
      </c>
      <c r="AB1139">
        <v>301874</v>
      </c>
      <c r="AC1139">
        <v>15993</v>
      </c>
      <c r="AD1139">
        <v>301874</v>
      </c>
      <c r="AE1139">
        <v>30</v>
      </c>
      <c r="AF1139">
        <v>93</v>
      </c>
      <c r="AG1139" s="1" t="s">
        <v>6826</v>
      </c>
      <c r="AH1139">
        <v>0</v>
      </c>
      <c r="AI1139">
        <v>0</v>
      </c>
      <c r="AJ1139" s="1">
        <f>Y1139/0.1</f>
        <v>8230</v>
      </c>
      <c r="AK1139" s="1">
        <f>AC1139-AJ1139</f>
        <v>7763</v>
      </c>
      <c r="AL1139" s="28">
        <f>_xlfn.IFNA(INDEX($BD$2:$BD$53,MATCH(B1139,$BC$2:$BC$53,0)),1000)</f>
        <v>10736059</v>
      </c>
      <c r="AM1139" s="1">
        <f>C1139/AL1139*100000</f>
        <v>341.66168423627329</v>
      </c>
      <c r="AN1139" s="17">
        <f>IF(B1140=B1139,IFERROR((C1139/C1140)-1,0),0)</f>
        <v>2.2951642590216981E-2</v>
      </c>
      <c r="AO1139" s="26">
        <f>IFERROR(LOG(2)/LOG(1+(AN1139)),AN1139)</f>
        <v>30.545592860534502</v>
      </c>
      <c r="AP1139" s="26">
        <f>AVERAGE(Y1139:Y1145)</f>
        <v>653.57142857142856</v>
      </c>
      <c r="AR1139" s="1">
        <f>Q1139/AL1139*100000</f>
        <v>14.502528348624017</v>
      </c>
      <c r="AS1139" s="25">
        <f>IF(B1140=B1139,IFERROR((AE1139/AE1140)-1,0),0)</f>
        <v>0.36363636363636354</v>
      </c>
      <c r="AT1139" s="26">
        <f>IFERROR(LOG(2)/LOG(1+(AS1139)),AS1139)</f>
        <v>2.2348417429656711</v>
      </c>
      <c r="AU1139" s="26">
        <f>AVERAGE(AE1139:AE1145)</f>
        <v>25.714285714285715</v>
      </c>
      <c r="AV1139" s="19">
        <f>ROUNDDOWN(N1139,0)</f>
        <v>43966</v>
      </c>
      <c r="AW1139" s="29" cm="1">
        <f t="array" ref="AW1139">_xlfn.ANCHORARRAY(AV1139)-1</f>
        <v>43965</v>
      </c>
    </row>
    <row r="1140" spans="1:49" x14ac:dyDescent="0.25">
      <c r="A1140">
        <v>20200514</v>
      </c>
      <c r="B1140" s="1" t="s">
        <v>42</v>
      </c>
      <c r="C1140">
        <v>35858</v>
      </c>
      <c r="D1140">
        <v>250023</v>
      </c>
      <c r="G1140">
        <v>6345</v>
      </c>
      <c r="I1140">
        <v>1513</v>
      </c>
      <c r="M1140" s="1" t="s">
        <v>35</v>
      </c>
      <c r="N1140" s="2">
        <v>43965.5625</v>
      </c>
      <c r="O1140" s="2">
        <v>43965.395833333336</v>
      </c>
      <c r="P1140" s="1" t="s">
        <v>646</v>
      </c>
      <c r="Q1140">
        <v>1527</v>
      </c>
      <c r="R1140">
        <v>6345</v>
      </c>
      <c r="S1140" s="2">
        <v>43965.395833333336</v>
      </c>
      <c r="T1140" s="1" t="s">
        <v>6949</v>
      </c>
      <c r="U1140" s="1" t="s">
        <v>54</v>
      </c>
      <c r="V1140" s="1" t="s">
        <v>54</v>
      </c>
      <c r="W1140">
        <v>35858</v>
      </c>
      <c r="X1140">
        <v>13</v>
      </c>
      <c r="Y1140">
        <v>526</v>
      </c>
      <c r="Z1140" s="1" t="s">
        <v>6950</v>
      </c>
      <c r="AA1140">
        <v>285881</v>
      </c>
      <c r="AB1140">
        <v>285881</v>
      </c>
      <c r="AC1140">
        <v>11977</v>
      </c>
      <c r="AD1140">
        <v>285881</v>
      </c>
      <c r="AE1140">
        <v>22</v>
      </c>
      <c r="AF1140">
        <v>86</v>
      </c>
      <c r="AG1140" s="1" t="s">
        <v>6951</v>
      </c>
      <c r="AH1140">
        <v>0</v>
      </c>
      <c r="AI1140">
        <v>0</v>
      </c>
      <c r="AJ1140" s="1">
        <f>Y1140/0.1</f>
        <v>5260</v>
      </c>
      <c r="AK1140" s="1">
        <f>AC1140-AJ1140</f>
        <v>6717</v>
      </c>
      <c r="AL1140" s="28">
        <f>_xlfn.IFNA(INDEX($BD$2:$BD$53,MATCH(B1140,$BC$2:$BC$53,0)),1000)</f>
        <v>10736059</v>
      </c>
      <c r="AM1140" s="1">
        <f>C1140/AL1140*100000</f>
        <v>333.99592904621704</v>
      </c>
      <c r="AN1140" s="17">
        <f>IF(B1141=B1140,IFERROR((C1140/C1141)-1,0),0)</f>
        <v>1.4887354239782713E-2</v>
      </c>
      <c r="AO1140" s="26">
        <f>IFERROR(LOG(2)/LOG(1+(AN1140)),AN1140)</f>
        <v>46.905180429266252</v>
      </c>
      <c r="AP1140" s="26">
        <f>AVERAGE(Y1140:Y1146)</f>
        <v>631.28571428571433</v>
      </c>
      <c r="AR1140" s="1">
        <f>Q1140/AL1140*100000</f>
        <v>14.223096203178466</v>
      </c>
      <c r="AS1140" s="25">
        <f>IF(B1141=B1140,IFERROR((AE1140/AE1141)-1,0),0)</f>
        <v>-0.5</v>
      </c>
      <c r="AT1140" s="26">
        <f>IFERROR(LOG(2)/LOG(1+(AS1140)),AS1140)</f>
        <v>-1</v>
      </c>
      <c r="AU1140" s="26">
        <f>AVERAGE(AE1140:AE1146)</f>
        <v>27.285714285714285</v>
      </c>
      <c r="AV1140" s="19">
        <f>ROUNDDOWN(N1140,0)</f>
        <v>43965</v>
      </c>
      <c r="AW1140" s="29" cm="1">
        <f t="array" ref="AW1140">_xlfn.ANCHORARRAY(AV1140)-1</f>
        <v>43964</v>
      </c>
    </row>
    <row r="1141" spans="1:49" x14ac:dyDescent="0.25">
      <c r="A1141">
        <v>20200513</v>
      </c>
      <c r="B1141" s="1" t="s">
        <v>42</v>
      </c>
      <c r="C1141">
        <v>35332</v>
      </c>
      <c r="D1141">
        <v>238572</v>
      </c>
      <c r="G1141">
        <v>6259</v>
      </c>
      <c r="I1141">
        <v>1494</v>
      </c>
      <c r="M1141" s="1" t="s">
        <v>35</v>
      </c>
      <c r="N1141" s="2">
        <v>43964.559027777781</v>
      </c>
      <c r="O1141" s="2">
        <v>43964.392361111109</v>
      </c>
      <c r="P1141" s="1" t="s">
        <v>671</v>
      </c>
      <c r="Q1141">
        <v>1505</v>
      </c>
      <c r="R1141">
        <v>6259</v>
      </c>
      <c r="S1141" s="2">
        <v>43964.392361111109</v>
      </c>
      <c r="T1141" s="1" t="s">
        <v>7070</v>
      </c>
      <c r="U1141" s="1" t="s">
        <v>54</v>
      </c>
      <c r="V1141" s="1" t="s">
        <v>54</v>
      </c>
      <c r="W1141">
        <v>35332</v>
      </c>
      <c r="X1141">
        <v>13</v>
      </c>
      <c r="Y1141">
        <v>697</v>
      </c>
      <c r="Z1141" s="1" t="s">
        <v>7071</v>
      </c>
      <c r="AA1141">
        <v>273904</v>
      </c>
      <c r="AB1141">
        <v>273904</v>
      </c>
      <c r="AC1141">
        <v>11725</v>
      </c>
      <c r="AD1141">
        <v>273904</v>
      </c>
      <c r="AE1141">
        <v>44</v>
      </c>
      <c r="AF1141">
        <v>129</v>
      </c>
      <c r="AG1141" s="1" t="s">
        <v>7072</v>
      </c>
      <c r="AH1141">
        <v>0</v>
      </c>
      <c r="AI1141">
        <v>0</v>
      </c>
      <c r="AJ1141" s="1">
        <f>Y1141/0.1</f>
        <v>6970</v>
      </c>
      <c r="AK1141" s="1">
        <f>AC1141-AJ1141</f>
        <v>4755</v>
      </c>
      <c r="AL1141" s="28">
        <f>_xlfn.IFNA(INDEX($BD$2:$BD$53,MATCH(B1141,$BC$2:$BC$53,0)),1000)</f>
        <v>10736059</v>
      </c>
      <c r="AM1141" s="1">
        <f>C1141/AL1141*100000</f>
        <v>329.09655209607178</v>
      </c>
      <c r="AN1141" s="17">
        <f>IF(B1142=B1141,IFERROR((C1141/C1142)-1,0),0)</f>
        <v>2.0124151869496121E-2</v>
      </c>
      <c r="AO1141" s="26">
        <f>IFERROR(LOG(2)/LOG(1+(AN1141)),AN1141)</f>
        <v>34.788970210401722</v>
      </c>
      <c r="AP1141" s="26">
        <f>AVERAGE(Y1141:Y1147)</f>
        <v>662.28571428571433</v>
      </c>
      <c r="AR1141" s="1">
        <f>Q1141/AL1141*100000</f>
        <v>14.018179296518396</v>
      </c>
      <c r="AS1141" s="25">
        <f>IF(B1142=B1141,IFERROR((AE1141/AE1142)-1,0),0)</f>
        <v>1.2000000000000002</v>
      </c>
      <c r="AT1141" s="26">
        <f>IFERROR(LOG(2)/LOG(1+(AS1141)),AS1141)</f>
        <v>0.87911815578677421</v>
      </c>
      <c r="AU1141" s="26">
        <f>AVERAGE(AE1141:AE1147)</f>
        <v>27.714285714285715</v>
      </c>
      <c r="AV1141" s="19">
        <f>ROUNDDOWN(N1141,0)</f>
        <v>43964</v>
      </c>
      <c r="AW1141" s="29" cm="1">
        <f t="array" ref="AW1141">_xlfn.ANCHORARRAY(AV1141)-1</f>
        <v>43963</v>
      </c>
    </row>
    <row r="1142" spans="1:49" x14ac:dyDescent="0.25">
      <c r="A1142">
        <v>20200512</v>
      </c>
      <c r="B1142" s="1" t="s">
        <v>42</v>
      </c>
      <c r="C1142">
        <v>34635</v>
      </c>
      <c r="D1142">
        <v>227544</v>
      </c>
      <c r="G1142">
        <v>6130</v>
      </c>
      <c r="I1142">
        <v>1443</v>
      </c>
      <c r="M1142" s="1" t="s">
        <v>35</v>
      </c>
      <c r="N1142" s="2">
        <v>43962.541666666664</v>
      </c>
      <c r="O1142" s="2">
        <v>43962.375</v>
      </c>
      <c r="P1142" s="1" t="s">
        <v>697</v>
      </c>
      <c r="Q1142">
        <v>1461</v>
      </c>
      <c r="R1142">
        <v>6130</v>
      </c>
      <c r="S1142" s="2">
        <v>43962.375</v>
      </c>
      <c r="T1142" s="1" t="s">
        <v>7193</v>
      </c>
      <c r="U1142" s="1" t="s">
        <v>54</v>
      </c>
      <c r="V1142" s="1" t="s">
        <v>54</v>
      </c>
      <c r="W1142">
        <v>34635</v>
      </c>
      <c r="X1142">
        <v>13</v>
      </c>
      <c r="Y1142">
        <v>708</v>
      </c>
      <c r="Z1142" s="1" t="s">
        <v>7194</v>
      </c>
      <c r="AA1142">
        <v>262179</v>
      </c>
      <c r="AB1142">
        <v>262179</v>
      </c>
      <c r="AC1142">
        <v>10891</v>
      </c>
      <c r="AD1142">
        <v>262179</v>
      </c>
      <c r="AE1142">
        <v>20</v>
      </c>
      <c r="AF1142">
        <v>115</v>
      </c>
      <c r="AG1142" s="1" t="s">
        <v>7195</v>
      </c>
      <c r="AH1142">
        <v>0</v>
      </c>
      <c r="AI1142">
        <v>0</v>
      </c>
      <c r="AJ1142" s="1">
        <f>Y1142/0.1</f>
        <v>7080</v>
      </c>
      <c r="AK1142" s="1">
        <f>AC1142-AJ1142</f>
        <v>3811</v>
      </c>
      <c r="AL1142" s="28">
        <f>_xlfn.IFNA(INDEX($BD$2:$BD$53,MATCH(B1142,$BC$2:$BC$53,0)),1000)</f>
        <v>10736059</v>
      </c>
      <c r="AM1142" s="1">
        <f>C1142/AL1142*100000</f>
        <v>322.60441191688682</v>
      </c>
      <c r="AN1142" s="17">
        <f>IF(B1143=B1142,IFERROR((C1142/C1143)-1,0),0)</f>
        <v>2.0868334954460943E-2</v>
      </c>
      <c r="AO1142" s="26">
        <f>IFERROR(LOG(2)/LOG(1+(AN1142)),AN1142)</f>
        <v>33.56064104626455</v>
      </c>
      <c r="AP1142" s="26">
        <f>AVERAGE(Y1142:Y1148)</f>
        <v>703.42857142857144</v>
      </c>
      <c r="AR1142" s="1">
        <f>Q1142/AL1142*100000</f>
        <v>13.608345483198258</v>
      </c>
      <c r="AS1142" s="25">
        <f>IF(B1143=B1142,IFERROR((AE1142/AE1143)-1,0),0)</f>
        <v>-0.44444444444444442</v>
      </c>
      <c r="AT1142" s="26">
        <f>IFERROR(LOG(2)/LOG(1+(AS1142)),AS1142)</f>
        <v>-1.179249584839376</v>
      </c>
      <c r="AU1142" s="26">
        <f>AVERAGE(AE1142:AE1148)</f>
        <v>24.714285714285715</v>
      </c>
      <c r="AV1142" s="19">
        <f>ROUNDDOWN(N1142,0)</f>
        <v>43962</v>
      </c>
      <c r="AW1142" s="29" cm="1">
        <f t="array" ref="AW1142">_xlfn.ANCHORARRAY(AV1142)-1</f>
        <v>43961</v>
      </c>
    </row>
    <row r="1143" spans="1:49" x14ac:dyDescent="0.25">
      <c r="A1143">
        <v>20200511</v>
      </c>
      <c r="B1143" s="1" t="s">
        <v>42</v>
      </c>
      <c r="C1143">
        <v>33927</v>
      </c>
      <c r="D1143">
        <v>217361</v>
      </c>
      <c r="G1143">
        <v>6015</v>
      </c>
      <c r="I1143">
        <v>1414</v>
      </c>
      <c r="M1143" s="1" t="s">
        <v>31</v>
      </c>
      <c r="N1143" s="2">
        <v>43962.541666666664</v>
      </c>
      <c r="O1143" s="2">
        <v>43962.375</v>
      </c>
      <c r="P1143" s="1" t="s">
        <v>697</v>
      </c>
      <c r="Q1143">
        <v>1441</v>
      </c>
      <c r="R1143">
        <v>6015</v>
      </c>
      <c r="S1143" s="2">
        <v>43962.375</v>
      </c>
      <c r="T1143" s="1" t="s">
        <v>7318</v>
      </c>
      <c r="U1143" s="1" t="s">
        <v>54</v>
      </c>
      <c r="V1143" s="1" t="s">
        <v>54</v>
      </c>
      <c r="W1143">
        <v>33927</v>
      </c>
      <c r="X1143">
        <v>13</v>
      </c>
      <c r="Y1143">
        <v>486</v>
      </c>
      <c r="Z1143" s="1" t="s">
        <v>7319</v>
      </c>
      <c r="AA1143">
        <v>251288</v>
      </c>
      <c r="AB1143">
        <v>251288</v>
      </c>
      <c r="AC1143">
        <v>7741</v>
      </c>
      <c r="AD1143">
        <v>251288</v>
      </c>
      <c r="AE1143">
        <v>36</v>
      </c>
      <c r="AF1143">
        <v>18</v>
      </c>
      <c r="AG1143" s="1" t="s">
        <v>7320</v>
      </c>
      <c r="AH1143">
        <v>0</v>
      </c>
      <c r="AI1143">
        <v>0</v>
      </c>
      <c r="AJ1143" s="1">
        <f>Y1143/0.1</f>
        <v>4860</v>
      </c>
      <c r="AK1143" s="1">
        <f>AC1143-AJ1143</f>
        <v>2881</v>
      </c>
      <c r="AL1143" s="28">
        <f>_xlfn.IFNA(INDEX($BD$2:$BD$53,MATCH(B1143,$BC$2:$BC$53,0)),1000)</f>
        <v>10736059</v>
      </c>
      <c r="AM1143" s="1">
        <f>C1143/AL1143*100000</f>
        <v>316.00981328437189</v>
      </c>
      <c r="AN1143" s="17">
        <f>IF(B1144=B1143,IFERROR((C1143/C1144)-1,0),0)</f>
        <v>1.4533058221943174E-2</v>
      </c>
      <c r="AO1143" s="26">
        <f>IFERROR(LOG(2)/LOG(1+(AN1143)),AN1143)</f>
        <v>48.040256355668014</v>
      </c>
      <c r="AP1143" s="26">
        <f>AVERAGE(Y1143:Y1149)</f>
        <v>651.28571428571433</v>
      </c>
      <c r="AR1143" s="1">
        <f>Q1143/AL1143*100000</f>
        <v>13.422057386234558</v>
      </c>
      <c r="AS1143" s="25">
        <f>IF(B1144=B1143,IFERROR((AE1143/AE1144)-1,0),0)</f>
        <v>6.2</v>
      </c>
      <c r="AT1143" s="26">
        <f>IFERROR(LOG(2)/LOG(1+(AS1143)),AS1143)</f>
        <v>0.35112397689000285</v>
      </c>
      <c r="AU1143" s="26">
        <f>AVERAGE(AE1143:AE1149)</f>
        <v>31.285714285714285</v>
      </c>
      <c r="AV1143" s="19">
        <f>ROUNDDOWN(N1143,0)</f>
        <v>43962</v>
      </c>
      <c r="AW1143" s="29" cm="1">
        <f t="array" ref="AW1143">_xlfn.ANCHORARRAY(AV1143)-1</f>
        <v>43961</v>
      </c>
    </row>
    <row r="1144" spans="1:49" x14ac:dyDescent="0.25">
      <c r="A1144">
        <v>20200510</v>
      </c>
      <c r="B1144" s="1" t="s">
        <v>42</v>
      </c>
      <c r="C1144">
        <v>33441</v>
      </c>
      <c r="D1144">
        <v>210106</v>
      </c>
      <c r="G1144">
        <v>5997</v>
      </c>
      <c r="I1144">
        <v>1412</v>
      </c>
      <c r="M1144" s="1" t="s">
        <v>31</v>
      </c>
      <c r="N1144" s="2">
        <v>43961.642361111109</v>
      </c>
      <c r="O1144" s="2">
        <v>43961.475694444445</v>
      </c>
      <c r="P1144" s="1" t="s">
        <v>743</v>
      </c>
      <c r="Q1144">
        <v>1405</v>
      </c>
      <c r="R1144">
        <v>5997</v>
      </c>
      <c r="S1144" s="2">
        <v>43961.475694444445</v>
      </c>
      <c r="T1144" s="1" t="s">
        <v>7434</v>
      </c>
      <c r="U1144" s="1" t="s">
        <v>54</v>
      </c>
      <c r="V1144" s="1" t="s">
        <v>54</v>
      </c>
      <c r="W1144">
        <v>33441</v>
      </c>
      <c r="X1144">
        <v>13</v>
      </c>
      <c r="Y1144">
        <v>909</v>
      </c>
      <c r="Z1144" s="1" t="s">
        <v>7435</v>
      </c>
      <c r="AA1144">
        <v>243547</v>
      </c>
      <c r="AB1144">
        <v>243547</v>
      </c>
      <c r="AC1144">
        <v>8223</v>
      </c>
      <c r="AD1144">
        <v>243547</v>
      </c>
      <c r="AE1144">
        <v>5</v>
      </c>
      <c r="AF1144">
        <v>10</v>
      </c>
      <c r="AG1144" s="1" t="s">
        <v>7436</v>
      </c>
      <c r="AH1144">
        <v>0</v>
      </c>
      <c r="AI1144">
        <v>0</v>
      </c>
      <c r="AJ1144" s="1">
        <f>Y1144/0.1</f>
        <v>9090</v>
      </c>
      <c r="AK1144" s="1">
        <f>AC1144-AJ1144</f>
        <v>-867</v>
      </c>
      <c r="AL1144" s="28">
        <f>_xlfn.IFNA(INDEX($BD$2:$BD$53,MATCH(B1144,$BC$2:$BC$53,0)),1000)</f>
        <v>10736059</v>
      </c>
      <c r="AM1144" s="1">
        <f>C1144/AL1144*100000</f>
        <v>311.48301252815395</v>
      </c>
      <c r="AN1144" s="17">
        <f>IF(B1145=B1144,IFERROR((C1144/C1145)-1,0),0)</f>
        <v>2.7941718922906755E-2</v>
      </c>
      <c r="AO1144" s="26">
        <f>IFERROR(LOG(2)/LOG(1+(AN1144)),AN1144)</f>
        <v>25.151872945569284</v>
      </c>
      <c r="AP1144" s="26">
        <f>AVERAGE(Y1144:Y1150)</f>
        <v>691.28571428571433</v>
      </c>
      <c r="AR1144" s="1">
        <f>Q1144/AL1144*100000</f>
        <v>13.086738811699899</v>
      </c>
      <c r="AS1144" s="25">
        <f>IF(B1145=B1144,IFERROR((AE1144/AE1145)-1,0),0)</f>
        <v>-0.78260869565217395</v>
      </c>
      <c r="AT1144" s="26">
        <f>IFERROR(LOG(2)/LOG(1+(AS1144)),AS1144)</f>
        <v>-0.45420813044215047</v>
      </c>
      <c r="AU1144" s="26">
        <f>AVERAGE(AE1144:AE1150)</f>
        <v>32.571428571428569</v>
      </c>
      <c r="AV1144" s="19">
        <f>ROUNDDOWN(N1144,0)</f>
        <v>43961</v>
      </c>
      <c r="AW1144" s="29" cm="1">
        <f t="array" ref="AW1144">_xlfn.ANCHORARRAY(AV1144)-1</f>
        <v>43960</v>
      </c>
    </row>
    <row r="1145" spans="1:49" x14ac:dyDescent="0.25">
      <c r="A1145">
        <v>20200509</v>
      </c>
      <c r="B1145" s="1" t="s">
        <v>42</v>
      </c>
      <c r="C1145">
        <v>32532</v>
      </c>
      <c r="D1145">
        <v>202792</v>
      </c>
      <c r="G1145">
        <v>5987</v>
      </c>
      <c r="I1145">
        <v>1409</v>
      </c>
      <c r="M1145" s="1" t="s">
        <v>31</v>
      </c>
      <c r="N1145" s="2">
        <v>43960.642361111109</v>
      </c>
      <c r="O1145" s="2">
        <v>43960.475694444445</v>
      </c>
      <c r="P1145" s="1" t="s">
        <v>769</v>
      </c>
      <c r="Q1145">
        <v>1400</v>
      </c>
      <c r="R1145">
        <v>5987</v>
      </c>
      <c r="S1145" s="2">
        <v>43960.475694444445</v>
      </c>
      <c r="T1145" s="1" t="s">
        <v>7546</v>
      </c>
      <c r="U1145" s="1" t="s">
        <v>54</v>
      </c>
      <c r="V1145" s="1" t="s">
        <v>54</v>
      </c>
      <c r="W1145">
        <v>32532</v>
      </c>
      <c r="X1145">
        <v>13</v>
      </c>
      <c r="Y1145">
        <v>426</v>
      </c>
      <c r="Z1145" s="1" t="s">
        <v>7547</v>
      </c>
      <c r="AA1145">
        <v>235324</v>
      </c>
      <c r="AB1145">
        <v>235324</v>
      </c>
      <c r="AC1145">
        <v>7757</v>
      </c>
      <c r="AD1145">
        <v>235324</v>
      </c>
      <c r="AE1145">
        <v>23</v>
      </c>
      <c r="AF1145">
        <v>52</v>
      </c>
      <c r="AG1145" s="1" t="s">
        <v>7548</v>
      </c>
      <c r="AH1145">
        <v>0</v>
      </c>
      <c r="AI1145">
        <v>0</v>
      </c>
      <c r="AJ1145" s="1">
        <f>Y1145/0.1</f>
        <v>4260</v>
      </c>
      <c r="AK1145" s="1">
        <f>AC1145-AJ1145</f>
        <v>3497</v>
      </c>
      <c r="AL1145" s="28">
        <f>_xlfn.IFNA(INDEX($BD$2:$BD$53,MATCH(B1145,$BC$2:$BC$53,0)),1000)</f>
        <v>10736059</v>
      </c>
      <c r="AM1145" s="1">
        <f>C1145/AL1145*100000</f>
        <v>303.0162185211538</v>
      </c>
      <c r="AN1145" s="17">
        <f>IF(B1146=B1145,IFERROR((C1145/C1146)-1,0),0)</f>
        <v>1.3268547934965458E-2</v>
      </c>
      <c r="AO1145" s="26">
        <f>IFERROR(LOG(2)/LOG(1+(AN1145)),AN1145)</f>
        <v>52.585679298206749</v>
      </c>
      <c r="AP1145" s="26">
        <f>AVERAGE(Y1145:Y1151)</f>
        <v>603.71428571428567</v>
      </c>
      <c r="AR1145" s="1">
        <f>Q1145/AL1145*100000</f>
        <v>13.040166787458974</v>
      </c>
      <c r="AS1145" s="25">
        <f>IF(B1146=B1145,IFERROR((AE1145/AE1146)-1,0),0)</f>
        <v>-0.43902439024390238</v>
      </c>
      <c r="AT1145" s="26">
        <f>IFERROR(LOG(2)/LOG(1+(AS1145)),AS1145)</f>
        <v>-1.1990550747282362</v>
      </c>
      <c r="AU1145" s="26">
        <f>AVERAGE(AE1145:AE1151)</f>
        <v>32.285714285714285</v>
      </c>
      <c r="AV1145" s="19">
        <f>ROUNDDOWN(N1145,0)</f>
        <v>43960</v>
      </c>
      <c r="AW1145" s="29" cm="1">
        <f t="array" ref="AW1145">_xlfn.ANCHORARRAY(AV1145)-1</f>
        <v>43959</v>
      </c>
    </row>
    <row r="1146" spans="1:49" x14ac:dyDescent="0.25">
      <c r="A1146">
        <v>20200508</v>
      </c>
      <c r="B1146" s="1" t="s">
        <v>42</v>
      </c>
      <c r="C1146">
        <v>32106</v>
      </c>
      <c r="D1146">
        <v>195461</v>
      </c>
      <c r="G1146">
        <v>5935</v>
      </c>
      <c r="I1146">
        <v>1399</v>
      </c>
      <c r="M1146" s="1" t="s">
        <v>31</v>
      </c>
      <c r="N1146" s="2">
        <v>43959.642361111109</v>
      </c>
      <c r="O1146" s="2">
        <v>43959.475694444445</v>
      </c>
      <c r="P1146" s="1" t="s">
        <v>791</v>
      </c>
      <c r="Q1146">
        <v>1377</v>
      </c>
      <c r="R1146">
        <v>5935</v>
      </c>
      <c r="S1146" s="2">
        <v>43959.475694444445</v>
      </c>
      <c r="T1146" s="1" t="s">
        <v>7659</v>
      </c>
      <c r="U1146" s="1" t="s">
        <v>54</v>
      </c>
      <c r="V1146" s="1" t="s">
        <v>54</v>
      </c>
      <c r="W1146">
        <v>32106</v>
      </c>
      <c r="X1146">
        <v>13</v>
      </c>
      <c r="Y1146">
        <v>667</v>
      </c>
      <c r="Z1146" s="1" t="s">
        <v>7660</v>
      </c>
      <c r="AA1146">
        <v>227567</v>
      </c>
      <c r="AB1146">
        <v>227567</v>
      </c>
      <c r="AC1146">
        <v>10264</v>
      </c>
      <c r="AD1146">
        <v>227567</v>
      </c>
      <c r="AE1146">
        <v>41</v>
      </c>
      <c r="AF1146">
        <v>100</v>
      </c>
      <c r="AG1146" s="1" t="s">
        <v>7661</v>
      </c>
      <c r="AH1146">
        <v>0</v>
      </c>
      <c r="AI1146">
        <v>0</v>
      </c>
      <c r="AJ1146" s="1">
        <f>Y1146/0.1</f>
        <v>6670</v>
      </c>
      <c r="AK1146" s="1">
        <f>AC1146-AJ1146</f>
        <v>3594</v>
      </c>
      <c r="AL1146" s="28">
        <f>_xlfn.IFNA(INDEX($BD$2:$BD$53,MATCH(B1146,$BC$2:$BC$53,0)),1000)</f>
        <v>10736059</v>
      </c>
      <c r="AM1146" s="1">
        <f>C1146/AL1146*100000</f>
        <v>299.04828205582703</v>
      </c>
      <c r="AN1146" s="17">
        <f>IF(B1147=B1146,IFERROR((C1146/C1147)-1,0),0)</f>
        <v>2.1215687521867643E-2</v>
      </c>
      <c r="AO1146" s="26">
        <f>IFERROR(LOG(2)/LOG(1+(AN1146)),AN1146)</f>
        <v>33.01680654322972</v>
      </c>
      <c r="AP1146" s="26">
        <f>AVERAGE(Y1146:Y1152)</f>
        <v>690.85714285714289</v>
      </c>
      <c r="AR1146" s="1">
        <f>Q1146/AL1146*100000</f>
        <v>12.825935475950718</v>
      </c>
      <c r="AS1146" s="25">
        <f>IF(B1147=B1146,IFERROR((AE1146/AE1147)-1,0),0)</f>
        <v>0.6399999999999999</v>
      </c>
      <c r="AT1146" s="26">
        <f>IFERROR(LOG(2)/LOG(1+(AS1146)),AS1146)</f>
        <v>1.4011571585570792</v>
      </c>
      <c r="AU1146" s="26">
        <f>AVERAGE(AE1146:AE1152)</f>
        <v>31.857142857142858</v>
      </c>
      <c r="AV1146" s="19">
        <f>ROUNDDOWN(N1146,0)</f>
        <v>43959</v>
      </c>
      <c r="AW1146" s="29" cm="1">
        <f t="array" ref="AW1146">_xlfn.ANCHORARRAY(AV1146)-1</f>
        <v>43958</v>
      </c>
    </row>
    <row r="1147" spans="1:49" x14ac:dyDescent="0.25">
      <c r="A1147">
        <v>20200507</v>
      </c>
      <c r="B1147" s="1" t="s">
        <v>42</v>
      </c>
      <c r="C1147">
        <v>31439</v>
      </c>
      <c r="D1147">
        <v>185864</v>
      </c>
      <c r="G1147">
        <v>5835</v>
      </c>
      <c r="I1147">
        <v>1374</v>
      </c>
      <c r="M1147" s="1" t="s">
        <v>31</v>
      </c>
      <c r="N1147" s="2">
        <v>43958.603472222225</v>
      </c>
      <c r="O1147" s="2">
        <v>43958.436805555553</v>
      </c>
      <c r="P1147" s="1" t="s">
        <v>816</v>
      </c>
      <c r="Q1147">
        <v>1336</v>
      </c>
      <c r="R1147">
        <v>5835</v>
      </c>
      <c r="S1147" s="2">
        <v>43958.436805555553</v>
      </c>
      <c r="T1147" s="1" t="s">
        <v>7780</v>
      </c>
      <c r="U1147" s="1" t="s">
        <v>54</v>
      </c>
      <c r="V1147" s="1" t="s">
        <v>54</v>
      </c>
      <c r="W1147">
        <v>31439</v>
      </c>
      <c r="X1147">
        <v>13</v>
      </c>
      <c r="Y1147">
        <v>743</v>
      </c>
      <c r="Z1147" s="1" t="s">
        <v>7781</v>
      </c>
      <c r="AA1147">
        <v>217303</v>
      </c>
      <c r="AB1147">
        <v>217303</v>
      </c>
      <c r="AC1147">
        <v>13166</v>
      </c>
      <c r="AD1147">
        <v>217303</v>
      </c>
      <c r="AE1147">
        <v>25</v>
      </c>
      <c r="AF1147">
        <v>70</v>
      </c>
      <c r="AG1147" s="1" t="s">
        <v>7782</v>
      </c>
      <c r="AH1147">
        <v>0</v>
      </c>
      <c r="AI1147">
        <v>0</v>
      </c>
      <c r="AJ1147" s="1">
        <f>Y1147/0.1</f>
        <v>7430</v>
      </c>
      <c r="AK1147" s="1">
        <f>AC1147-AJ1147</f>
        <v>5736</v>
      </c>
      <c r="AL1147" s="28">
        <f>_xlfn.IFNA(INDEX($BD$2:$BD$53,MATCH(B1147,$BC$2:$BC$53,0)),1000)</f>
        <v>10736059</v>
      </c>
      <c r="AM1147" s="1">
        <f>C1147/AL1147*100000</f>
        <v>292.8355740220876</v>
      </c>
      <c r="AN1147" s="17">
        <f>IF(B1148=B1147,IFERROR((C1147/C1148)-1,0),0)</f>
        <v>2.4205108157414612E-2</v>
      </c>
      <c r="AO1147" s="26">
        <f>IFERROR(LOG(2)/LOG(1+(AN1147)),AN1147)</f>
        <v>28.981592995322092</v>
      </c>
      <c r="AP1147" s="26">
        <f>AVERAGE(Y1147:Y1153)</f>
        <v>754.85714285714289</v>
      </c>
      <c r="AR1147" s="1">
        <f>Q1147/AL1147*100000</f>
        <v>12.444044877175134</v>
      </c>
      <c r="AS1147" s="25">
        <f>IF(B1148=B1147,IFERROR((AE1147/AE1148)-1,0),0)</f>
        <v>8.6956521739130377E-2</v>
      </c>
      <c r="AT1147" s="26">
        <f>IFERROR(LOG(2)/LOG(1+(AS1147)),AS1147)</f>
        <v>8.3129504141208326</v>
      </c>
      <c r="AU1147" s="26">
        <f>AVERAGE(AE1147:AE1153)</f>
        <v>30.857142857142858</v>
      </c>
      <c r="AV1147" s="19">
        <f>ROUNDDOWN(N1147,0)</f>
        <v>43958</v>
      </c>
      <c r="AW1147" s="29" cm="1">
        <f t="array" ref="AW1147">_xlfn.ANCHORARRAY(AV1147)-1</f>
        <v>43957</v>
      </c>
    </row>
    <row r="1148" spans="1:49" x14ac:dyDescent="0.25">
      <c r="A1148">
        <v>20200506</v>
      </c>
      <c r="B1148" s="1" t="s">
        <v>42</v>
      </c>
      <c r="C1148">
        <v>30696</v>
      </c>
      <c r="D1148">
        <v>173441</v>
      </c>
      <c r="G1148">
        <v>5765</v>
      </c>
      <c r="I1148">
        <v>1343</v>
      </c>
      <c r="M1148" s="1" t="s">
        <v>31</v>
      </c>
      <c r="N1148" s="2">
        <v>43957.642361111109</v>
      </c>
      <c r="O1148" s="2">
        <v>43957.475694444445</v>
      </c>
      <c r="P1148" s="1" t="s">
        <v>844</v>
      </c>
      <c r="Q1148">
        <v>1311</v>
      </c>
      <c r="R1148">
        <v>5765</v>
      </c>
      <c r="S1148" s="2">
        <v>43957.475694444445</v>
      </c>
      <c r="T1148" s="1" t="s">
        <v>7780</v>
      </c>
      <c r="U1148" s="1" t="s">
        <v>54</v>
      </c>
      <c r="V1148" s="1" t="s">
        <v>54</v>
      </c>
      <c r="W1148">
        <v>30696</v>
      </c>
      <c r="X1148">
        <v>13</v>
      </c>
      <c r="Y1148">
        <v>985</v>
      </c>
      <c r="Z1148" s="1" t="s">
        <v>7896</v>
      </c>
      <c r="AA1148">
        <v>204137</v>
      </c>
      <c r="AB1148">
        <v>204137</v>
      </c>
      <c r="AC1148">
        <v>3254</v>
      </c>
      <c r="AD1148">
        <v>204137</v>
      </c>
      <c r="AE1148">
        <v>23</v>
      </c>
      <c r="AF1148">
        <v>131</v>
      </c>
      <c r="AG1148" s="1" t="s">
        <v>7897</v>
      </c>
      <c r="AH1148">
        <v>0</v>
      </c>
      <c r="AI1148">
        <v>0</v>
      </c>
      <c r="AJ1148" s="1">
        <f>Y1148/0.1</f>
        <v>9850</v>
      </c>
      <c r="AK1148" s="1">
        <f>AC1148-AJ1148</f>
        <v>-6596</v>
      </c>
      <c r="AL1148" s="28">
        <f>_xlfn.IFNA(INDEX($BD$2:$BD$53,MATCH(B1148,$BC$2:$BC$53,0)),1000)</f>
        <v>10736059</v>
      </c>
      <c r="AM1148" s="1">
        <f>C1148/AL1148*100000</f>
        <v>285.91497121988618</v>
      </c>
      <c r="AN1148" s="17">
        <f>IF(B1149=B1148,IFERROR((C1148/C1149)-1,0),0)</f>
        <v>3.3152704385581044E-2</v>
      </c>
      <c r="AO1148" s="26">
        <f>IFERROR(LOG(2)/LOG(1+(AN1148)),AN1148)</f>
        <v>21.252401262037012</v>
      </c>
      <c r="AP1148" s="26">
        <f>AVERAGE(Y1148:Y1154)</f>
        <v>732</v>
      </c>
      <c r="AR1148" s="1">
        <f>Q1148/AL1148*100000</f>
        <v>12.211184755970512</v>
      </c>
      <c r="AS1148" s="25">
        <f>IF(B1149=B1148,IFERROR((AE1148/AE1149)-1,0),0)</f>
        <v>-0.65151515151515149</v>
      </c>
      <c r="AT1148" s="26">
        <f>IFERROR(LOG(2)/LOG(1+(AS1148)),AS1148)</f>
        <v>-0.65753475244052451</v>
      </c>
      <c r="AU1148" s="26">
        <f>AVERAGE(AE1148:AE1154)</f>
        <v>31.142857142857142</v>
      </c>
      <c r="AV1148" s="19">
        <f>ROUNDDOWN(N1148,0)</f>
        <v>43957</v>
      </c>
      <c r="AW1148" s="29" cm="1">
        <f t="array" ref="AW1148">_xlfn.ANCHORARRAY(AV1148)-1</f>
        <v>43956</v>
      </c>
    </row>
    <row r="1149" spans="1:49" x14ac:dyDescent="0.25">
      <c r="A1149">
        <v>20200505</v>
      </c>
      <c r="B1149" s="1" t="s">
        <v>42</v>
      </c>
      <c r="C1149">
        <v>29711</v>
      </c>
      <c r="D1149">
        <v>171172</v>
      </c>
      <c r="G1149">
        <v>5634</v>
      </c>
      <c r="I1149">
        <v>1318</v>
      </c>
      <c r="M1149" s="1" t="s">
        <v>31</v>
      </c>
      <c r="N1149" s="2">
        <v>43956.684027777781</v>
      </c>
      <c r="O1149" s="2">
        <v>43956.517361111109</v>
      </c>
      <c r="P1149" s="1" t="s">
        <v>866</v>
      </c>
      <c r="Q1149">
        <v>1288</v>
      </c>
      <c r="R1149">
        <v>5634</v>
      </c>
      <c r="S1149" s="2">
        <v>43956.517361111109</v>
      </c>
      <c r="T1149" s="1" t="s">
        <v>8011</v>
      </c>
      <c r="U1149" s="1" t="s">
        <v>54</v>
      </c>
      <c r="V1149" s="1" t="s">
        <v>54</v>
      </c>
      <c r="W1149">
        <v>29711</v>
      </c>
      <c r="X1149">
        <v>13</v>
      </c>
      <c r="Y1149">
        <v>343</v>
      </c>
      <c r="Z1149" s="1" t="s">
        <v>8012</v>
      </c>
      <c r="AA1149">
        <v>200883</v>
      </c>
      <c r="AB1149">
        <v>200883</v>
      </c>
      <c r="AC1149">
        <v>17558</v>
      </c>
      <c r="AD1149">
        <v>200883</v>
      </c>
      <c r="AE1149">
        <v>66</v>
      </c>
      <c r="AF1149">
        <v>108</v>
      </c>
      <c r="AG1149" s="1" t="s">
        <v>8013</v>
      </c>
      <c r="AH1149">
        <v>0</v>
      </c>
      <c r="AI1149">
        <v>0</v>
      </c>
      <c r="AJ1149" s="1">
        <f>Y1149/0.1</f>
        <v>3430</v>
      </c>
      <c r="AK1149" s="1">
        <f>AC1149-AJ1149</f>
        <v>14128</v>
      </c>
      <c r="AL1149" s="28">
        <f>_xlfn.IFNA(INDEX($BD$2:$BD$53,MATCH(B1149,$BC$2:$BC$53,0)),1000)</f>
        <v>10736059</v>
      </c>
      <c r="AM1149" s="1">
        <f>C1149/AL1149*100000</f>
        <v>276.740282444424</v>
      </c>
      <c r="AN1149" s="17">
        <f>IF(B1150=B1149,IFERROR((C1149/C1150)-1,0),0)</f>
        <v>1.167937891582671E-2</v>
      </c>
      <c r="AO1149" s="26">
        <f>IFERROR(LOG(2)/LOG(1+(AN1149)),AN1149)</f>
        <v>59.693851557823962</v>
      </c>
      <c r="AP1149" s="26">
        <f>AVERAGE(Y1149:Y1155)</f>
        <v>728</v>
      </c>
      <c r="AR1149" s="1">
        <f>Q1149/AL1149*100000</f>
        <v>11.996953444462255</v>
      </c>
      <c r="AS1149" s="25">
        <f>IF(B1150=B1149,IFERROR((AE1149/AE1150)-1,0),0)</f>
        <v>0.46666666666666656</v>
      </c>
      <c r="AT1149" s="26">
        <f>IFERROR(LOG(2)/LOG(1+(AS1149)),AS1149)</f>
        <v>1.8098203722837714</v>
      </c>
      <c r="AU1149" s="26">
        <f>AVERAGE(AE1149:AE1155)</f>
        <v>37.428571428571431</v>
      </c>
      <c r="AV1149" s="19">
        <f>ROUNDDOWN(N1149,0)</f>
        <v>43956</v>
      </c>
      <c r="AW1149" s="29" cm="1">
        <f t="array" ref="AW1149">_xlfn.ANCHORARRAY(AV1149)-1</f>
        <v>43955</v>
      </c>
    </row>
    <row r="1150" spans="1:49" x14ac:dyDescent="0.25">
      <c r="A1150">
        <v>20200504</v>
      </c>
      <c r="B1150" s="1" t="s">
        <v>42</v>
      </c>
      <c r="C1150">
        <v>29368</v>
      </c>
      <c r="D1150">
        <v>153957</v>
      </c>
      <c r="G1150">
        <v>5526</v>
      </c>
      <c r="I1150">
        <v>1284</v>
      </c>
      <c r="M1150" s="1" t="s">
        <v>31</v>
      </c>
      <c r="N1150" s="2">
        <v>43955.642361111109</v>
      </c>
      <c r="O1150" s="2">
        <v>43955.475694444445</v>
      </c>
      <c r="P1150" s="1" t="s">
        <v>893</v>
      </c>
      <c r="Q1150">
        <v>1222</v>
      </c>
      <c r="R1150">
        <v>5526</v>
      </c>
      <c r="S1150" s="2">
        <v>43955.475694444445</v>
      </c>
      <c r="T1150" s="1" t="s">
        <v>8129</v>
      </c>
      <c r="U1150" s="1" t="s">
        <v>54</v>
      </c>
      <c r="V1150" s="1" t="s">
        <v>54</v>
      </c>
      <c r="W1150">
        <v>29368</v>
      </c>
      <c r="X1150">
        <v>13</v>
      </c>
      <c r="Y1150">
        <v>766</v>
      </c>
      <c r="Z1150" s="1" t="s">
        <v>8130</v>
      </c>
      <c r="AA1150">
        <v>183325</v>
      </c>
      <c r="AB1150">
        <v>183325</v>
      </c>
      <c r="AC1150">
        <v>8229</v>
      </c>
      <c r="AD1150">
        <v>183325</v>
      </c>
      <c r="AE1150">
        <v>45</v>
      </c>
      <c r="AF1150">
        <v>133</v>
      </c>
      <c r="AG1150" s="1" t="s">
        <v>8131</v>
      </c>
      <c r="AH1150">
        <v>0</v>
      </c>
      <c r="AI1150">
        <v>0</v>
      </c>
      <c r="AJ1150" s="1">
        <f>Y1150/0.1</f>
        <v>7660</v>
      </c>
      <c r="AK1150" s="1">
        <f>AC1150-AJ1150</f>
        <v>569</v>
      </c>
      <c r="AL1150" s="28">
        <f>_xlfn.IFNA(INDEX($BD$2:$BD$53,MATCH(B1150,$BC$2:$BC$53,0)),1000)</f>
        <v>10736059</v>
      </c>
      <c r="AM1150" s="1">
        <f>C1150/AL1150*100000</f>
        <v>273.54544158149656</v>
      </c>
      <c r="AN1150" s="17">
        <f>IF(B1151=B1150,IFERROR((C1150/C1151)-1,0),0)</f>
        <v>2.6781343961960635E-2</v>
      </c>
      <c r="AO1150" s="26">
        <f>IFERROR(LOG(2)/LOG(1+(AN1150)),AN1150)</f>
        <v>26.226764578786696</v>
      </c>
      <c r="AP1150" s="26">
        <f>AVERAGE(Y1150:Y1156)</f>
        <v>779.28571428571433</v>
      </c>
      <c r="AR1150" s="1">
        <f>Q1150/AL1150*100000</f>
        <v>11.382202724482047</v>
      </c>
      <c r="AS1150" s="25">
        <f>IF(B1151=B1150,IFERROR((AE1150/AE1151)-1,0),0)</f>
        <v>14</v>
      </c>
      <c r="AT1150" s="26">
        <f>IFERROR(LOG(2)/LOG(1+(AS1150)),AS1150)</f>
        <v>0.25595802480981544</v>
      </c>
      <c r="AU1150" s="26">
        <f>AVERAGE(AE1150:AE1156)</f>
        <v>35.857142857142854</v>
      </c>
      <c r="AV1150" s="19">
        <f>ROUNDDOWN(N1150,0)</f>
        <v>43955</v>
      </c>
      <c r="AW1150" s="29" cm="1">
        <f t="array" ref="AW1150">_xlfn.ANCHORARRAY(AV1150)-1</f>
        <v>43954</v>
      </c>
    </row>
    <row r="1151" spans="1:49" x14ac:dyDescent="0.25">
      <c r="A1151">
        <v>20200503</v>
      </c>
      <c r="B1151" s="1" t="s">
        <v>42</v>
      </c>
      <c r="C1151">
        <v>28602</v>
      </c>
      <c r="D1151">
        <v>146494</v>
      </c>
      <c r="G1151">
        <v>5393</v>
      </c>
      <c r="I1151">
        <v>1249</v>
      </c>
      <c r="M1151" s="1" t="s">
        <v>31</v>
      </c>
      <c r="N1151" s="2">
        <v>43954.434027777781</v>
      </c>
      <c r="O1151" s="2">
        <v>43954.267361111109</v>
      </c>
      <c r="P1151" s="1" t="s">
        <v>913</v>
      </c>
      <c r="Q1151">
        <v>1177</v>
      </c>
      <c r="R1151">
        <v>5393</v>
      </c>
      <c r="S1151" s="2">
        <v>43954.267361111109</v>
      </c>
      <c r="T1151" s="1" t="s">
        <v>8243</v>
      </c>
      <c r="U1151" s="1" t="s">
        <v>54</v>
      </c>
      <c r="V1151" s="1" t="s">
        <v>54</v>
      </c>
      <c r="W1151">
        <v>28602</v>
      </c>
      <c r="X1151">
        <v>13</v>
      </c>
      <c r="Y1151">
        <v>296</v>
      </c>
      <c r="Z1151" s="1" t="s">
        <v>2527</v>
      </c>
      <c r="AA1151">
        <v>175096</v>
      </c>
      <c r="AB1151">
        <v>175096</v>
      </c>
      <c r="AC1151">
        <v>296</v>
      </c>
      <c r="AD1151">
        <v>175096</v>
      </c>
      <c r="AE1151">
        <v>3</v>
      </c>
      <c r="AF1151">
        <v>6</v>
      </c>
      <c r="AG1151" s="1" t="s">
        <v>8244</v>
      </c>
      <c r="AH1151">
        <v>0</v>
      </c>
      <c r="AI1151">
        <v>0</v>
      </c>
      <c r="AJ1151" s="1">
        <f>Y1151/0.1</f>
        <v>2960</v>
      </c>
      <c r="AK1151" s="1">
        <f>AC1151-AJ1151</f>
        <v>-2664</v>
      </c>
      <c r="AL1151" s="28">
        <f>_xlfn.IFNA(INDEX($BD$2:$BD$53,MATCH(B1151,$BC$2:$BC$53,0)),1000)</f>
        <v>10736059</v>
      </c>
      <c r="AM1151" s="1">
        <f>C1151/AL1151*100000</f>
        <v>266.41060746778686</v>
      </c>
      <c r="AN1151" s="17">
        <f>IF(B1152=B1151,IFERROR((C1151/C1152)-1,0),0)</f>
        <v>1.045714689465127E-2</v>
      </c>
      <c r="AO1151" s="26">
        <f>IFERROR(LOG(2)/LOG(1+(AN1151)),AN1151)</f>
        <v>66.630513553727411</v>
      </c>
      <c r="AP1151" s="26">
        <f>AVERAGE(Y1151:Y1157)</f>
        <v>743</v>
      </c>
      <c r="AR1151" s="1">
        <f>Q1151/AL1151*100000</f>
        <v>10.963054506313723</v>
      </c>
      <c r="AS1151" s="25">
        <f>IF(B1152=B1151,IFERROR((AE1151/AE1152)-1,0),0)</f>
        <v>-0.85</v>
      </c>
      <c r="AT1151" s="26">
        <f>IFERROR(LOG(2)/LOG(1+(AS1151)),AS1151)</f>
        <v>-0.36536812962920778</v>
      </c>
      <c r="AU1151" s="26">
        <f>AVERAGE(AE1151:AE1157)</f>
        <v>37.857142857142854</v>
      </c>
      <c r="AV1151" s="19">
        <f>ROUNDDOWN(N1151,0)</f>
        <v>43954</v>
      </c>
      <c r="AW1151" s="29" cm="1">
        <f t="array" ref="AW1151">_xlfn.ANCHORARRAY(AV1151)-1</f>
        <v>43953</v>
      </c>
    </row>
    <row r="1152" spans="1:49" x14ac:dyDescent="0.25">
      <c r="A1152">
        <v>20200502</v>
      </c>
      <c r="B1152" s="1" t="s">
        <v>42</v>
      </c>
      <c r="C1152">
        <v>28306</v>
      </c>
      <c r="D1152">
        <v>146494</v>
      </c>
      <c r="G1152">
        <v>5387</v>
      </c>
      <c r="I1152">
        <v>1247</v>
      </c>
      <c r="M1152" s="1" t="s">
        <v>31</v>
      </c>
      <c r="N1152" s="2">
        <v>43953.600694444445</v>
      </c>
      <c r="O1152" s="2">
        <v>43953.434027777781</v>
      </c>
      <c r="P1152" s="1" t="s">
        <v>939</v>
      </c>
      <c r="Q1152">
        <v>1174</v>
      </c>
      <c r="R1152">
        <v>5387</v>
      </c>
      <c r="S1152" s="2">
        <v>43953.434027777781</v>
      </c>
      <c r="T1152" s="1" t="s">
        <v>8243</v>
      </c>
      <c r="U1152" s="1" t="s">
        <v>54</v>
      </c>
      <c r="V1152" s="1" t="s">
        <v>54</v>
      </c>
      <c r="W1152">
        <v>28306</v>
      </c>
      <c r="X1152">
        <v>13</v>
      </c>
      <c r="Y1152">
        <v>1036</v>
      </c>
      <c r="Z1152" s="1" t="s">
        <v>8348</v>
      </c>
      <c r="AA1152">
        <v>174800</v>
      </c>
      <c r="AB1152">
        <v>174800</v>
      </c>
      <c r="AC1152">
        <v>6433</v>
      </c>
      <c r="AD1152">
        <v>174800</v>
      </c>
      <c r="AE1152">
        <v>20</v>
      </c>
      <c r="AF1152">
        <v>118</v>
      </c>
      <c r="AG1152" s="1" t="s">
        <v>8349</v>
      </c>
      <c r="AH1152">
        <v>0</v>
      </c>
      <c r="AI1152">
        <v>0</v>
      </c>
      <c r="AJ1152" s="1">
        <f>Y1152/0.1</f>
        <v>10360</v>
      </c>
      <c r="AK1152" s="1">
        <f>AC1152-AJ1152</f>
        <v>-3927</v>
      </c>
      <c r="AL1152" s="28">
        <f>_xlfn.IFNA(INDEX($BD$2:$BD$53,MATCH(B1152,$BC$2:$BC$53,0)),1000)</f>
        <v>10736059</v>
      </c>
      <c r="AM1152" s="1">
        <f>C1152/AL1152*100000</f>
        <v>263.65354363272405</v>
      </c>
      <c r="AN1152" s="17">
        <f>IF(B1153=B1152,IFERROR((C1152/C1153)-1,0),0)</f>
        <v>3.7990465713237942E-2</v>
      </c>
      <c r="AO1152" s="26">
        <f>IFERROR(LOG(2)/LOG(1+(AN1152)),AN1152)</f>
        <v>18.589712945324617</v>
      </c>
      <c r="AP1152" s="26">
        <f>AVERAGE(Y1152:Y1158)</f>
        <v>801.57142857142856</v>
      </c>
      <c r="AR1152" s="1">
        <f>Q1152/AL1152*100000</f>
        <v>10.935111291769168</v>
      </c>
      <c r="AS1152" s="25">
        <f>IF(B1153=B1152,IFERROR((AE1152/AE1153)-1,0),0)</f>
        <v>-0.41176470588235292</v>
      </c>
      <c r="AT1152" s="26">
        <f>IFERROR(LOG(2)/LOG(1+(AS1152)),AS1152)</f>
        <v>-1.3062764358521379</v>
      </c>
      <c r="AU1152" s="26">
        <f>AVERAGE(AE1152:AE1158)</f>
        <v>38.571428571428569</v>
      </c>
      <c r="AV1152" s="19">
        <f>ROUNDDOWN(N1152,0)</f>
        <v>43953</v>
      </c>
      <c r="AW1152" s="29" cm="1">
        <f t="array" ref="AW1152">_xlfn.ANCHORARRAY(AV1152)-1</f>
        <v>43952</v>
      </c>
    </row>
    <row r="1153" spans="1:49" x14ac:dyDescent="0.25">
      <c r="A1153">
        <v>20200501</v>
      </c>
      <c r="B1153" s="1" t="s">
        <v>42</v>
      </c>
      <c r="C1153">
        <v>27270</v>
      </c>
      <c r="D1153">
        <v>141097</v>
      </c>
      <c r="G1153">
        <v>5269</v>
      </c>
      <c r="I1153">
        <v>1215</v>
      </c>
      <c r="M1153" s="1" t="s">
        <v>31</v>
      </c>
      <c r="N1153" s="2">
        <v>43952.600694444445</v>
      </c>
      <c r="O1153" s="2">
        <v>43952.434027777781</v>
      </c>
      <c r="P1153" s="1" t="s">
        <v>963</v>
      </c>
      <c r="Q1153">
        <v>1154</v>
      </c>
      <c r="R1153">
        <v>5269</v>
      </c>
      <c r="S1153" s="2">
        <v>43952.434027777781</v>
      </c>
      <c r="T1153" s="1" t="s">
        <v>54</v>
      </c>
      <c r="U1153" s="1" t="s">
        <v>54</v>
      </c>
      <c r="V1153" s="1" t="s">
        <v>54</v>
      </c>
      <c r="W1153">
        <v>27270</v>
      </c>
      <c r="X1153">
        <v>13</v>
      </c>
      <c r="Y1153">
        <v>1115</v>
      </c>
      <c r="Z1153" s="1" t="s">
        <v>8460</v>
      </c>
      <c r="AA1153">
        <v>168367</v>
      </c>
      <c r="AB1153">
        <v>168367</v>
      </c>
      <c r="AC1153">
        <v>19323</v>
      </c>
      <c r="AD1153">
        <v>168367</v>
      </c>
      <c r="AE1153">
        <v>34</v>
      </c>
      <c r="AF1153">
        <v>113</v>
      </c>
      <c r="AG1153" s="1" t="s">
        <v>8461</v>
      </c>
      <c r="AH1153">
        <v>0</v>
      </c>
      <c r="AI1153">
        <v>0</v>
      </c>
      <c r="AJ1153" s="1">
        <f>Y1153/0.1</f>
        <v>11150</v>
      </c>
      <c r="AK1153" s="1">
        <f>AC1153-AJ1153</f>
        <v>8173</v>
      </c>
      <c r="AL1153" s="28">
        <f>_xlfn.IFNA(INDEX($BD$2:$BD$53,MATCH(B1153,$BC$2:$BC$53,0)),1000)</f>
        <v>10736059</v>
      </c>
      <c r="AM1153" s="1">
        <f>C1153/AL1153*100000</f>
        <v>254.00382021000442</v>
      </c>
      <c r="AN1153" s="17">
        <f>IF(B1154=B1153,IFERROR((C1153/C1154)-1,0),0)</f>
        <v>4.2630472185050561E-2</v>
      </c>
      <c r="AO1153" s="26">
        <f>IFERROR(LOG(2)/LOG(1+(AN1153)),AN1153)</f>
        <v>16.603592321046335</v>
      </c>
      <c r="AP1153" s="26">
        <f>AVERAGE(Y1153:Y1159)</f>
        <v>731.85714285714289</v>
      </c>
      <c r="AR1153" s="1">
        <f>Q1153/AL1153*100000</f>
        <v>10.748823194805469</v>
      </c>
      <c r="AS1153" s="25">
        <f>IF(B1154=B1153,IFERROR((AE1153/AE1154)-1,0),0)</f>
        <v>0.2592592592592593</v>
      </c>
      <c r="AT1153" s="26">
        <f>IFERROR(LOG(2)/LOG(1+(AS1153)),AS1153)</f>
        <v>3.0068374965673366</v>
      </c>
      <c r="AU1153" s="26">
        <f>AVERAGE(AE1153:AE1159)</f>
        <v>37.428571428571431</v>
      </c>
      <c r="AV1153" s="19">
        <f>ROUNDDOWN(N1153,0)</f>
        <v>43952</v>
      </c>
      <c r="AW1153" s="29" cm="1">
        <f t="array" ref="AW1153">_xlfn.ANCHORARRAY(AV1153)-1</f>
        <v>43951</v>
      </c>
    </row>
    <row r="1154" spans="1:49" x14ac:dyDescent="0.25">
      <c r="A1154">
        <v>20200430</v>
      </c>
      <c r="B1154" s="1" t="s">
        <v>42</v>
      </c>
      <c r="C1154">
        <v>26155</v>
      </c>
      <c r="D1154">
        <v>122889</v>
      </c>
      <c r="G1154">
        <v>5156</v>
      </c>
      <c r="I1154">
        <v>1171</v>
      </c>
      <c r="M1154" s="1" t="s">
        <v>31</v>
      </c>
      <c r="N1154" s="2">
        <v>43951.600694444445</v>
      </c>
      <c r="O1154" s="2">
        <v>43951.434027777781</v>
      </c>
      <c r="P1154" s="1" t="s">
        <v>991</v>
      </c>
      <c r="Q1154">
        <v>1120</v>
      </c>
      <c r="R1154">
        <v>5156</v>
      </c>
      <c r="S1154" s="2">
        <v>43951.434027777781</v>
      </c>
      <c r="T1154" s="1" t="s">
        <v>54</v>
      </c>
      <c r="U1154" s="1" t="s">
        <v>54</v>
      </c>
      <c r="V1154" s="1" t="s">
        <v>54</v>
      </c>
      <c r="W1154">
        <v>26155</v>
      </c>
      <c r="X1154">
        <v>13</v>
      </c>
      <c r="Y1154">
        <v>583</v>
      </c>
      <c r="Z1154" s="1" t="s">
        <v>8577</v>
      </c>
      <c r="AA1154">
        <v>149044</v>
      </c>
      <c r="AB1154">
        <v>149044</v>
      </c>
      <c r="AC1154">
        <v>5105</v>
      </c>
      <c r="AD1154">
        <v>149044</v>
      </c>
      <c r="AE1154">
        <v>27</v>
      </c>
      <c r="AF1154">
        <v>100</v>
      </c>
      <c r="AG1154" s="1" t="s">
        <v>8578</v>
      </c>
      <c r="AH1154">
        <v>0</v>
      </c>
      <c r="AI1154">
        <v>0</v>
      </c>
      <c r="AJ1154" s="1">
        <f>Y1154/0.1</f>
        <v>5830</v>
      </c>
      <c r="AK1154" s="1">
        <f>AC1154-AJ1154</f>
        <v>-725</v>
      </c>
      <c r="AL1154" s="28">
        <f>_xlfn.IFNA(INDEX($BD$2:$BD$53,MATCH(B1154,$BC$2:$BC$53,0)),1000)</f>
        <v>10736059</v>
      </c>
      <c r="AM1154" s="1">
        <f>C1154/AL1154*100000</f>
        <v>243.61825880427818</v>
      </c>
      <c r="AN1154" s="17">
        <f>IF(B1155=B1154,IFERROR((C1154/C1155)-1,0),0)</f>
        <v>2.2798373220710211E-2</v>
      </c>
      <c r="AO1154" s="26">
        <f>IFERROR(LOG(2)/LOG(1+(AN1154)),AN1154)</f>
        <v>30.748632911442304</v>
      </c>
      <c r="AP1154" s="26">
        <f>AVERAGE(Y1154:Y1160)</f>
        <v>663.28571428571433</v>
      </c>
      <c r="AR1154" s="1">
        <f>Q1154/AL1154*100000</f>
        <v>10.432133429967179</v>
      </c>
      <c r="AS1154" s="25">
        <f>IF(B1155=B1154,IFERROR((AE1154/AE1155)-1,0),0)</f>
        <v>-0.59701492537313428</v>
      </c>
      <c r="AT1154" s="26">
        <f>IFERROR(LOG(2)/LOG(1+(AS1154)),AS1154)</f>
        <v>-0.76265917663732186</v>
      </c>
      <c r="AU1154" s="26">
        <f>AVERAGE(AE1154:AE1160)</f>
        <v>35.428571428571431</v>
      </c>
      <c r="AV1154" s="19">
        <f>ROUNDDOWN(N1154,0)</f>
        <v>43951</v>
      </c>
      <c r="AW1154" s="29" cm="1">
        <f t="array" ref="AW1154">_xlfn.ANCHORARRAY(AV1154)-1</f>
        <v>43950</v>
      </c>
    </row>
    <row r="1155" spans="1:49" x14ac:dyDescent="0.25">
      <c r="A1155">
        <v>20200429</v>
      </c>
      <c r="B1155" s="1" t="s">
        <v>42</v>
      </c>
      <c r="C1155">
        <v>25572</v>
      </c>
      <c r="D1155">
        <v>118367</v>
      </c>
      <c r="G1155">
        <v>5056</v>
      </c>
      <c r="I1155">
        <v>1148</v>
      </c>
      <c r="M1155" s="1" t="s">
        <v>31</v>
      </c>
      <c r="N1155" s="2">
        <v>43950.600694444445</v>
      </c>
      <c r="O1155" s="2">
        <v>43950.434027777781</v>
      </c>
      <c r="P1155" s="1" t="s">
        <v>1014</v>
      </c>
      <c r="Q1155">
        <v>1093</v>
      </c>
      <c r="R1155">
        <v>5056</v>
      </c>
      <c r="S1155" s="2">
        <v>43950.434027777781</v>
      </c>
      <c r="T1155" s="1" t="s">
        <v>8688</v>
      </c>
      <c r="U1155" s="1" t="s">
        <v>54</v>
      </c>
      <c r="V1155" s="1" t="s">
        <v>54</v>
      </c>
      <c r="W1155">
        <v>25411</v>
      </c>
      <c r="X1155">
        <v>13</v>
      </c>
      <c r="Y1155">
        <v>957</v>
      </c>
      <c r="Z1155" s="1" t="s">
        <v>8689</v>
      </c>
      <c r="AA1155">
        <v>143939</v>
      </c>
      <c r="AB1155">
        <v>143939</v>
      </c>
      <c r="AC1155">
        <v>3919</v>
      </c>
      <c r="AD1155">
        <v>143939</v>
      </c>
      <c r="AE1155">
        <v>67</v>
      </c>
      <c r="AF1155">
        <v>242</v>
      </c>
      <c r="AG1155" s="1" t="s">
        <v>8690</v>
      </c>
      <c r="AH1155">
        <v>0</v>
      </c>
      <c r="AI1155">
        <v>0</v>
      </c>
      <c r="AJ1155" s="1">
        <f>Y1155/0.1</f>
        <v>9570</v>
      </c>
      <c r="AK1155" s="1">
        <f>AC1155-AJ1155</f>
        <v>-5651</v>
      </c>
      <c r="AL1155" s="28">
        <f>_xlfn.IFNA(INDEX($BD$2:$BD$53,MATCH(B1155,$BC$2:$BC$53,0)),1000)</f>
        <v>10736059</v>
      </c>
      <c r="AM1155" s="1">
        <f>C1155/AL1155*100000</f>
        <v>238.18796077778634</v>
      </c>
      <c r="AN1155" s="17">
        <f>IF(B1156=B1155,IFERROR((C1155/C1156)-1,0),0)</f>
        <v>3.8878732480194911E-2</v>
      </c>
      <c r="AO1155" s="26">
        <f>IFERROR(LOG(2)/LOG(1+(AN1155)),AN1155)</f>
        <v>18.172811280037454</v>
      </c>
      <c r="AP1155" s="26">
        <f>AVERAGE(Y1155:Y1161)</f>
        <v>690.28571428571433</v>
      </c>
      <c r="AR1155" s="1">
        <f>Q1155/AL1155*100000</f>
        <v>10.180644499066183</v>
      </c>
      <c r="AS1155" s="25">
        <f>IF(B1156=B1155,IFERROR((AE1155/AE1156)-1,0),0)</f>
        <v>0.21818181818181825</v>
      </c>
      <c r="AT1155" s="26">
        <f>IFERROR(LOG(2)/LOG(1+(AS1155)),AS1155)</f>
        <v>3.5121056336394507</v>
      </c>
      <c r="AU1155" s="26">
        <f>AVERAGE(AE1155:AE1161)</f>
        <v>36.714285714285715</v>
      </c>
      <c r="AV1155" s="19">
        <f>ROUNDDOWN(N1155,0)</f>
        <v>43950</v>
      </c>
      <c r="AW1155" s="29" cm="1">
        <f t="array" ref="AW1155">_xlfn.ANCHORARRAY(AV1155)-1</f>
        <v>43949</v>
      </c>
    </row>
    <row r="1156" spans="1:49" x14ac:dyDescent="0.25">
      <c r="A1156">
        <v>20200428</v>
      </c>
      <c r="B1156" s="1" t="s">
        <v>42</v>
      </c>
      <c r="C1156">
        <v>24615</v>
      </c>
      <c r="D1156">
        <v>115405</v>
      </c>
      <c r="G1156">
        <v>4814</v>
      </c>
      <c r="I1156">
        <v>1087</v>
      </c>
      <c r="M1156" s="1" t="s">
        <v>28</v>
      </c>
      <c r="N1156" s="2">
        <v>43949.559027777781</v>
      </c>
      <c r="O1156" s="2">
        <v>43949.392361111109</v>
      </c>
      <c r="P1156" s="1" t="s">
        <v>1037</v>
      </c>
      <c r="Q1156">
        <v>1026</v>
      </c>
      <c r="R1156">
        <v>4814</v>
      </c>
      <c r="S1156" s="2">
        <v>43949.392361111109</v>
      </c>
      <c r="T1156" s="1" t="s">
        <v>54</v>
      </c>
      <c r="U1156" s="1" t="s">
        <v>54</v>
      </c>
      <c r="V1156" s="1" t="s">
        <v>54</v>
      </c>
      <c r="X1156">
        <v>13</v>
      </c>
      <c r="Y1156">
        <v>702</v>
      </c>
      <c r="Z1156" s="1" t="s">
        <v>8809</v>
      </c>
      <c r="AA1156">
        <v>140020</v>
      </c>
      <c r="AB1156">
        <v>140020</v>
      </c>
      <c r="AC1156">
        <v>12851</v>
      </c>
      <c r="AD1156">
        <v>140020</v>
      </c>
      <c r="AE1156">
        <v>55</v>
      </c>
      <c r="AF1156">
        <v>133</v>
      </c>
      <c r="AG1156" s="1" t="s">
        <v>8810</v>
      </c>
      <c r="AH1156">
        <v>0</v>
      </c>
      <c r="AI1156">
        <v>0</v>
      </c>
      <c r="AJ1156" s="1">
        <f>Y1156/0.1</f>
        <v>7020</v>
      </c>
      <c r="AK1156" s="1">
        <f>AC1156-AJ1156</f>
        <v>5831</v>
      </c>
      <c r="AL1156" s="28">
        <f>_xlfn.IFNA(INDEX($BD$2:$BD$53,MATCH(B1156,$BC$2:$BC$53,0)),1000)</f>
        <v>10736059</v>
      </c>
      <c r="AM1156" s="1">
        <f>C1156/AL1156*100000</f>
        <v>229.27407533807329</v>
      </c>
      <c r="AN1156" s="17">
        <f>IF(B1157=B1156,IFERROR((C1156/C1157)-1,0),0)</f>
        <v>2.9356417011667357E-2</v>
      </c>
      <c r="AO1156" s="26">
        <f>IFERROR(LOG(2)/LOG(1+(AN1156)),AN1156)</f>
        <v>23.956338984171513</v>
      </c>
      <c r="AP1156" s="26">
        <f>AVERAGE(Y1156:Y1162)</f>
        <v>676.28571428571433</v>
      </c>
      <c r="AR1156" s="1">
        <f>Q1156/AL1156*100000</f>
        <v>9.5565793742377902</v>
      </c>
      <c r="AS1156" s="25">
        <f>IF(B1157=B1156,IFERROR((AE1156/AE1157)-1,0),0)</f>
        <v>-6.7796610169491567E-2</v>
      </c>
      <c r="AT1156" s="26">
        <f>IFERROR(LOG(2)/LOG(1+(AS1156)),AS1156)</f>
        <v>-9.8732924990499171</v>
      </c>
      <c r="AU1156" s="26">
        <f>AVERAGE(AE1156:AE1162)</f>
        <v>32.428571428571431</v>
      </c>
      <c r="AV1156" s="19">
        <f>ROUNDDOWN(N1156,0)</f>
        <v>43949</v>
      </c>
      <c r="AW1156" s="29" cm="1">
        <f t="array" ref="AW1156">_xlfn.ANCHORARRAY(AV1156)-1</f>
        <v>43948</v>
      </c>
    </row>
    <row r="1157" spans="1:49" x14ac:dyDescent="0.25">
      <c r="A1157">
        <v>20200427</v>
      </c>
      <c r="B1157" s="1" t="s">
        <v>42</v>
      </c>
      <c r="C1157">
        <v>23913</v>
      </c>
      <c r="D1157">
        <v>103256</v>
      </c>
      <c r="G1157">
        <v>4681</v>
      </c>
      <c r="I1157">
        <v>1057</v>
      </c>
      <c r="M1157" s="1" t="s">
        <v>28</v>
      </c>
      <c r="N1157" s="2">
        <v>43948.477083333331</v>
      </c>
      <c r="O1157" s="2">
        <v>43948.310416666667</v>
      </c>
      <c r="P1157" s="1" t="s">
        <v>1061</v>
      </c>
      <c r="Q1157">
        <v>971</v>
      </c>
      <c r="R1157">
        <v>4681</v>
      </c>
      <c r="S1157" s="2">
        <v>43948.310416666667</v>
      </c>
      <c r="T1157" s="1" t="s">
        <v>54</v>
      </c>
      <c r="U1157" s="1" t="s">
        <v>54</v>
      </c>
      <c r="V1157" s="1" t="s">
        <v>54</v>
      </c>
      <c r="X1157">
        <v>13</v>
      </c>
      <c r="Y1157">
        <v>512</v>
      </c>
      <c r="Z1157" s="1" t="s">
        <v>8913</v>
      </c>
      <c r="AA1157">
        <v>127169</v>
      </c>
      <c r="AB1157">
        <v>127169</v>
      </c>
      <c r="AC1157">
        <v>3946</v>
      </c>
      <c r="AD1157">
        <v>127169</v>
      </c>
      <c r="AE1157">
        <v>59</v>
      </c>
      <c r="AF1157">
        <v>322</v>
      </c>
      <c r="AG1157" s="1" t="s">
        <v>8914</v>
      </c>
      <c r="AH1157">
        <v>0</v>
      </c>
      <c r="AI1157">
        <v>0</v>
      </c>
      <c r="AJ1157" s="1">
        <f>Y1157/0.1</f>
        <v>5120</v>
      </c>
      <c r="AK1157" s="1">
        <f>AC1157-AJ1157</f>
        <v>-1174</v>
      </c>
      <c r="AL1157" s="28">
        <f>_xlfn.IFNA(INDEX($BD$2:$BD$53,MATCH(B1157,$BC$2:$BC$53,0)),1000)</f>
        <v>10736059</v>
      </c>
      <c r="AM1157" s="1">
        <f>C1157/AL1157*100000</f>
        <v>222.73536313464749</v>
      </c>
      <c r="AN1157" s="17">
        <f>IF(B1158=B1157,IFERROR((C1157/C1158)-1,0),0)</f>
        <v>2.1879406862954642E-2</v>
      </c>
      <c r="AO1157" s="26">
        <f>IFERROR(LOG(2)/LOG(1+(AN1157)),AN1157)</f>
        <v>32.025669462787626</v>
      </c>
      <c r="AP1157" s="26">
        <f>AVERAGE(Y1157:Y1163)</f>
        <v>709.42857142857144</v>
      </c>
      <c r="AR1157" s="1">
        <f>Q1157/AL1157*100000</f>
        <v>9.0442871075876177</v>
      </c>
      <c r="AS1157" s="25">
        <f>IF(B1158=B1157,IFERROR((AE1157/AE1158)-1,0),0)</f>
        <v>6.375</v>
      </c>
      <c r="AT1157" s="26">
        <f>IFERROR(LOG(2)/LOG(1+(AS1157)),AS1157)</f>
        <v>0.34690385971352916</v>
      </c>
      <c r="AU1157" s="26">
        <f>AVERAGE(AE1157:AE1163)</f>
        <v>34</v>
      </c>
      <c r="AV1157" s="19">
        <f>ROUNDDOWN(N1157,0)</f>
        <v>43948</v>
      </c>
      <c r="AW1157" s="29" cm="1">
        <f t="array" ref="AW1157">_xlfn.ANCHORARRAY(AV1157)-1</f>
        <v>43947</v>
      </c>
    </row>
    <row r="1158" spans="1:49" x14ac:dyDescent="0.25">
      <c r="A1158">
        <v>20200426</v>
      </c>
      <c r="B1158" s="1" t="s">
        <v>42</v>
      </c>
      <c r="C1158">
        <v>23401</v>
      </c>
      <c r="D1158">
        <v>99822</v>
      </c>
      <c r="G1158">
        <v>4359</v>
      </c>
      <c r="M1158" s="1" t="s">
        <v>28</v>
      </c>
      <c r="N1158" s="2">
        <v>43947.477777777778</v>
      </c>
      <c r="O1158" s="2">
        <v>43947.311111111114</v>
      </c>
      <c r="P1158" s="1" t="s">
        <v>1083</v>
      </c>
      <c r="Q1158">
        <v>912</v>
      </c>
      <c r="R1158">
        <v>4359</v>
      </c>
      <c r="S1158" s="2">
        <v>43947.311111111114</v>
      </c>
      <c r="T1158" s="1" t="s">
        <v>54</v>
      </c>
      <c r="U1158" s="1" t="s">
        <v>54</v>
      </c>
      <c r="V1158" s="1" t="s">
        <v>54</v>
      </c>
      <c r="X1158">
        <v>13</v>
      </c>
      <c r="Y1158">
        <v>706</v>
      </c>
      <c r="Z1158" s="1" t="s">
        <v>9017</v>
      </c>
      <c r="AA1158">
        <v>123223</v>
      </c>
      <c r="AB1158">
        <v>123223</v>
      </c>
      <c r="AC1158">
        <v>4209</v>
      </c>
      <c r="AD1158">
        <v>123223</v>
      </c>
      <c r="AE1158">
        <v>8</v>
      </c>
      <c r="AF1158">
        <v>33</v>
      </c>
      <c r="AG1158" s="1" t="s">
        <v>9018</v>
      </c>
      <c r="AH1158">
        <v>0</v>
      </c>
      <c r="AI1158">
        <v>0</v>
      </c>
      <c r="AJ1158" s="1">
        <f>Y1158/0.1</f>
        <v>7060</v>
      </c>
      <c r="AK1158" s="1">
        <f>AC1158-AJ1158</f>
        <v>-2851</v>
      </c>
      <c r="AL1158" s="28">
        <f>_xlfn.IFNA(INDEX($BD$2:$BD$53,MATCH(B1158,$BC$2:$BC$53,0)),1000)</f>
        <v>10736059</v>
      </c>
      <c r="AM1158" s="1">
        <f>C1158/AL1158*100000</f>
        <v>217.96638785237673</v>
      </c>
      <c r="AN1158" s="17">
        <f>IF(B1159=B1158,IFERROR((C1158/C1159)-1,0),0)</f>
        <v>3.1108173606521294E-2</v>
      </c>
      <c r="AO1158" s="26">
        <f>IFERROR(LOG(2)/LOG(1+(AN1158)),AN1158)</f>
        <v>22.626638771632642</v>
      </c>
      <c r="AP1158" s="26">
        <f>AVERAGE(Y1158:Y1164)</f>
        <v>728.57142857142856</v>
      </c>
      <c r="AR1158" s="1">
        <f>Q1158/AL1158*100000</f>
        <v>8.4947372215447032</v>
      </c>
      <c r="AS1158" s="25">
        <f>IF(B1159=B1158,IFERROR((AE1158/AE1159)-1,0),0)</f>
        <v>-0.33333333333333337</v>
      </c>
      <c r="AT1158" s="26">
        <f>IFERROR(LOG(2)/LOG(1+(AS1158)),AS1158)</f>
        <v>-1.7095112913514545</v>
      </c>
      <c r="AU1158" s="26">
        <f>AVERAGE(AE1158:AE1164)</f>
        <v>32.142857142857146</v>
      </c>
      <c r="AV1158" s="19">
        <f>ROUNDDOWN(N1158,0)</f>
        <v>43947</v>
      </c>
      <c r="AW1158" s="29" cm="1">
        <f t="array" ref="AW1158">_xlfn.ANCHORARRAY(AV1158)-1</f>
        <v>43946</v>
      </c>
    </row>
    <row r="1159" spans="1:49" x14ac:dyDescent="0.25">
      <c r="A1159">
        <v>20200425</v>
      </c>
      <c r="B1159" s="1" t="s">
        <v>42</v>
      </c>
      <c r="C1159">
        <v>22695</v>
      </c>
      <c r="D1159">
        <v>96319</v>
      </c>
      <c r="G1159">
        <v>4326</v>
      </c>
      <c r="M1159" s="1" t="s">
        <v>28</v>
      </c>
      <c r="N1159" s="2">
        <v>43946.477777777778</v>
      </c>
      <c r="O1159" s="2">
        <v>43946.311111111114</v>
      </c>
      <c r="P1159" s="1" t="s">
        <v>1105</v>
      </c>
      <c r="Q1159">
        <v>904</v>
      </c>
      <c r="R1159">
        <v>4326</v>
      </c>
      <c r="S1159" s="2">
        <v>43946.311111111114</v>
      </c>
      <c r="T1159" s="1" t="s">
        <v>54</v>
      </c>
      <c r="U1159" s="1" t="s">
        <v>54</v>
      </c>
      <c r="V1159" s="1" t="s">
        <v>54</v>
      </c>
      <c r="X1159">
        <v>13</v>
      </c>
      <c r="Y1159">
        <v>548</v>
      </c>
      <c r="Z1159" s="1" t="s">
        <v>9123</v>
      </c>
      <c r="AA1159">
        <v>119014</v>
      </c>
      <c r="AB1159">
        <v>119014</v>
      </c>
      <c r="AC1159">
        <v>11838</v>
      </c>
      <c r="AD1159">
        <v>119014</v>
      </c>
      <c r="AE1159">
        <v>12</v>
      </c>
      <c r="AF1159">
        <v>105</v>
      </c>
      <c r="AG1159" s="1" t="s">
        <v>9124</v>
      </c>
      <c r="AH1159">
        <v>0</v>
      </c>
      <c r="AI1159">
        <v>0</v>
      </c>
      <c r="AJ1159" s="1">
        <f>Y1159/0.1</f>
        <v>5480</v>
      </c>
      <c r="AK1159" s="1">
        <f>AC1159-AJ1159</f>
        <v>6358</v>
      </c>
      <c r="AL1159" s="28">
        <f>_xlfn.IFNA(INDEX($BD$2:$BD$53,MATCH(B1159,$BC$2:$BC$53,0)),1000)</f>
        <v>10736059</v>
      </c>
      <c r="AM1159" s="1">
        <f>C1159/AL1159*100000</f>
        <v>211.39041802955816</v>
      </c>
      <c r="AN1159" s="17">
        <f>IF(B1160=B1159,IFERROR((C1159/C1160)-1,0),0)</f>
        <v>2.4743757619542173E-2</v>
      </c>
      <c r="AO1159" s="26">
        <f>IFERROR(LOG(2)/LOG(1+(AN1159)),AN1159)</f>
        <v>28.358173803187814</v>
      </c>
      <c r="AP1159" s="26">
        <f>AVERAGE(Y1159:Y1165)</f>
        <v>718</v>
      </c>
      <c r="AR1159" s="1">
        <f>Q1159/AL1159*100000</f>
        <v>8.4202219827592231</v>
      </c>
      <c r="AS1159" s="25">
        <f>IF(B1160=B1159,IFERROR((AE1159/AE1160)-1,0),0)</f>
        <v>-0.4</v>
      </c>
      <c r="AT1159" s="26">
        <f>IFERROR(LOG(2)/LOG(1+(AS1159)),AS1159)</f>
        <v>-1.3569154488567239</v>
      </c>
      <c r="AU1159" s="26">
        <f>AVERAGE(AE1159:AE1165)</f>
        <v>33</v>
      </c>
      <c r="AV1159" s="19">
        <f>ROUNDDOWN(N1159,0)</f>
        <v>43946</v>
      </c>
      <c r="AW1159" s="29" cm="1">
        <f t="array" ref="AW1159">_xlfn.ANCHORARRAY(AV1159)-1</f>
        <v>43945</v>
      </c>
    </row>
    <row r="1160" spans="1:49" x14ac:dyDescent="0.25">
      <c r="A1160">
        <v>20200424</v>
      </c>
      <c r="B1160" s="1" t="s">
        <v>42</v>
      </c>
      <c r="C1160">
        <v>22147</v>
      </c>
      <c r="D1160">
        <v>85029</v>
      </c>
      <c r="G1160">
        <v>4221</v>
      </c>
      <c r="M1160" s="1" t="s">
        <v>31</v>
      </c>
      <c r="N1160" s="2">
        <v>43945.769444444442</v>
      </c>
      <c r="O1160" s="2">
        <v>43945.602777777778</v>
      </c>
      <c r="P1160" s="1" t="s">
        <v>1127</v>
      </c>
      <c r="Q1160">
        <v>892</v>
      </c>
      <c r="R1160">
        <v>4221</v>
      </c>
      <c r="S1160" s="2">
        <v>43945.602777777778</v>
      </c>
      <c r="T1160" s="1" t="s">
        <v>54</v>
      </c>
      <c r="U1160" s="1" t="s">
        <v>54</v>
      </c>
      <c r="V1160" s="1" t="s">
        <v>54</v>
      </c>
      <c r="X1160">
        <v>13</v>
      </c>
      <c r="Y1160">
        <v>635</v>
      </c>
      <c r="Z1160" s="1" t="s">
        <v>9231</v>
      </c>
      <c r="AA1160">
        <v>107176</v>
      </c>
      <c r="AB1160">
        <v>107176</v>
      </c>
      <c r="AC1160">
        <v>6114</v>
      </c>
      <c r="AD1160">
        <v>107176</v>
      </c>
      <c r="AE1160">
        <v>20</v>
      </c>
      <c r="AF1160">
        <v>152</v>
      </c>
      <c r="AG1160" s="1" t="s">
        <v>9232</v>
      </c>
      <c r="AH1160">
        <v>0</v>
      </c>
      <c r="AI1160">
        <v>0</v>
      </c>
      <c r="AJ1160" s="1">
        <f>Y1160/0.1</f>
        <v>6350</v>
      </c>
      <c r="AK1160" s="1">
        <f>AC1160-AJ1160</f>
        <v>-236</v>
      </c>
      <c r="AL1160" s="28">
        <f>_xlfn.IFNA(INDEX($BD$2:$BD$53,MATCH(B1160,$BC$2:$BC$53,0)),1000)</f>
        <v>10736059</v>
      </c>
      <c r="AM1160" s="1">
        <f>C1160/AL1160*100000</f>
        <v>206.28612417275278</v>
      </c>
      <c r="AN1160" s="17">
        <f>IF(B1161=B1160,IFERROR((C1160/C1161)-1,0),0)</f>
        <v>2.9518408330234225E-2</v>
      </c>
      <c r="AO1160" s="26">
        <f>IFERROR(LOG(2)/LOG(1+(AN1160)),AN1160)</f>
        <v>23.826754895242445</v>
      </c>
      <c r="AP1160" s="26">
        <f>AVERAGE(Y1160:Y1166)</f>
        <v>707.57142857142856</v>
      </c>
      <c r="AR1160" s="1">
        <f>Q1160/AL1160*100000</f>
        <v>8.3084491245810028</v>
      </c>
      <c r="AS1160" s="25">
        <f>IF(B1161=B1160,IFERROR((AE1160/AE1161)-1,0),0)</f>
        <v>-0.44444444444444442</v>
      </c>
      <c r="AT1160" s="26">
        <f>IFERROR(LOG(2)/LOG(1+(AS1160)),AS1160)</f>
        <v>-1.179249584839376</v>
      </c>
      <c r="AU1160" s="26">
        <f>AVERAGE(AE1160:AE1166)</f>
        <v>34.571428571428569</v>
      </c>
      <c r="AV1160" s="19">
        <f>ROUNDDOWN(N1160,0)</f>
        <v>43945</v>
      </c>
      <c r="AW1160" s="29" cm="1">
        <f t="array" ref="AW1160">_xlfn.ANCHORARRAY(AV1160)-1</f>
        <v>43944</v>
      </c>
    </row>
    <row r="1161" spans="1:49" x14ac:dyDescent="0.25">
      <c r="A1161">
        <v>20200423</v>
      </c>
      <c r="B1161" s="1" t="s">
        <v>42</v>
      </c>
      <c r="C1161">
        <v>21512</v>
      </c>
      <c r="D1161">
        <v>79550</v>
      </c>
      <c r="G1161">
        <v>4069</v>
      </c>
      <c r="M1161" s="1" t="s">
        <v>31</v>
      </c>
      <c r="N1161" s="2">
        <v>43944.769444444442</v>
      </c>
      <c r="O1161" s="2">
        <v>43944.602777777778</v>
      </c>
      <c r="P1161" s="1" t="s">
        <v>1154</v>
      </c>
      <c r="Q1161">
        <v>872</v>
      </c>
      <c r="R1161">
        <v>4069</v>
      </c>
      <c r="S1161" s="2">
        <v>43944.602777777778</v>
      </c>
      <c r="T1161" s="1" t="s">
        <v>54</v>
      </c>
      <c r="U1161" s="1" t="s">
        <v>54</v>
      </c>
      <c r="V1161" s="1" t="s">
        <v>54</v>
      </c>
      <c r="X1161">
        <v>13</v>
      </c>
      <c r="Y1161">
        <v>772</v>
      </c>
      <c r="Z1161" s="1" t="s">
        <v>9333</v>
      </c>
      <c r="AA1161">
        <v>101062</v>
      </c>
      <c r="AB1161">
        <v>101062</v>
      </c>
      <c r="AC1161">
        <v>6990</v>
      </c>
      <c r="AD1161">
        <v>101062</v>
      </c>
      <c r="AE1161">
        <v>36</v>
      </c>
      <c r="AF1161">
        <v>110</v>
      </c>
      <c r="AG1161" s="1" t="s">
        <v>9334</v>
      </c>
      <c r="AH1161">
        <v>0</v>
      </c>
      <c r="AI1161">
        <v>0</v>
      </c>
      <c r="AJ1161" s="1">
        <f>Y1161/0.1</f>
        <v>7720</v>
      </c>
      <c r="AK1161" s="1">
        <f>AC1161-AJ1161</f>
        <v>-730</v>
      </c>
      <c r="AL1161" s="28">
        <f>_xlfn.IFNA(INDEX($BD$2:$BD$53,MATCH(B1161,$BC$2:$BC$53,0)),1000)</f>
        <v>10736059</v>
      </c>
      <c r="AM1161" s="1">
        <f>C1161/AL1161*100000</f>
        <v>200.3714770941553</v>
      </c>
      <c r="AN1161" s="17">
        <f>IF(B1162=B1161,IFERROR((C1161/C1162)-1,0),0)</f>
        <v>3.7222757955641228E-2</v>
      </c>
      <c r="AO1161" s="26">
        <f>IFERROR(LOG(2)/LOG(1+(AN1161)),AN1161)</f>
        <v>18.96605915089852</v>
      </c>
      <c r="AP1161" s="26">
        <f>AVERAGE(Y1161:Y1167)</f>
        <v>834.71428571428567</v>
      </c>
      <c r="AR1161" s="1">
        <f>Q1161/AL1161*100000</f>
        <v>8.1221610276173042</v>
      </c>
      <c r="AS1161" s="25">
        <f>IF(B1162=B1161,IFERROR((AE1161/AE1162)-1,0),0)</f>
        <v>-2.7027027027026973E-2</v>
      </c>
      <c r="AT1161" s="26">
        <f>IFERROR(LOG(2)/LOG(1+(AS1161)),AS1161)</f>
        <v>-25.29828948343004</v>
      </c>
      <c r="AU1161" s="26">
        <f>AVERAGE(AE1161:AE1167)</f>
        <v>40.714285714285715</v>
      </c>
      <c r="AV1161" s="19">
        <f>ROUNDDOWN(N1161,0)</f>
        <v>43944</v>
      </c>
      <c r="AW1161" s="29" cm="1">
        <f t="array" ref="AW1161">_xlfn.ANCHORARRAY(AV1161)-1</f>
        <v>43943</v>
      </c>
    </row>
    <row r="1162" spans="1:49" x14ac:dyDescent="0.25">
      <c r="A1162">
        <v>20200422</v>
      </c>
      <c r="B1162" s="1" t="s">
        <v>42</v>
      </c>
      <c r="C1162">
        <v>20740</v>
      </c>
      <c r="D1162">
        <v>73332</v>
      </c>
      <c r="G1162">
        <v>3959</v>
      </c>
      <c r="M1162" s="1" t="s">
        <v>31</v>
      </c>
      <c r="N1162" s="2">
        <v>43943.769444444442</v>
      </c>
      <c r="O1162" s="2">
        <v>43943.602777777778</v>
      </c>
      <c r="P1162" s="1" t="s">
        <v>1180</v>
      </c>
      <c r="Q1162">
        <v>836</v>
      </c>
      <c r="R1162">
        <v>3959</v>
      </c>
      <c r="S1162" s="2">
        <v>43943.602777777778</v>
      </c>
      <c r="T1162" s="1" t="s">
        <v>54</v>
      </c>
      <c r="U1162" s="1" t="s">
        <v>54</v>
      </c>
      <c r="V1162" s="1" t="s">
        <v>54</v>
      </c>
      <c r="X1162">
        <v>13</v>
      </c>
      <c r="Y1162">
        <v>859</v>
      </c>
      <c r="Z1162" s="1" t="s">
        <v>9437</v>
      </c>
      <c r="AA1162">
        <v>94072</v>
      </c>
      <c r="AB1162">
        <v>94072</v>
      </c>
      <c r="AC1162">
        <v>5932</v>
      </c>
      <c r="AD1162">
        <v>94072</v>
      </c>
      <c r="AE1162">
        <v>37</v>
      </c>
      <c r="AF1162">
        <v>180</v>
      </c>
      <c r="AG1162" s="1" t="s">
        <v>9438</v>
      </c>
      <c r="AH1162">
        <v>0</v>
      </c>
      <c r="AI1162">
        <v>0</v>
      </c>
      <c r="AJ1162" s="1">
        <f>Y1162/0.1</f>
        <v>8590</v>
      </c>
      <c r="AK1162" s="1">
        <f>AC1162-AJ1162</f>
        <v>-2658</v>
      </c>
      <c r="AL1162" s="28">
        <f>_xlfn.IFNA(INDEX($BD$2:$BD$53,MATCH(B1162,$BC$2:$BC$53,0)),1000)</f>
        <v>10736059</v>
      </c>
      <c r="AM1162" s="1">
        <f>C1162/AL1162*100000</f>
        <v>193.1807565513565</v>
      </c>
      <c r="AN1162" s="17">
        <f>IF(B1163=B1162,IFERROR((C1162/C1163)-1,0),0)</f>
        <v>4.3207082138725372E-2</v>
      </c>
      <c r="AO1162" s="26">
        <f>IFERROR(LOG(2)/LOG(1+(AN1162)),AN1162)</f>
        <v>16.386573988183272</v>
      </c>
      <c r="AP1162" s="26">
        <f>AVERAGE(Y1162:Y1168)</f>
        <v>821.85714285714289</v>
      </c>
      <c r="AR1162" s="1">
        <f>Q1162/AL1162*100000</f>
        <v>7.7868424530826452</v>
      </c>
      <c r="AS1162" s="25">
        <f>IF(B1163=B1162,IFERROR((AE1162/AE1163)-1,0),0)</f>
        <v>-0.43939393939393945</v>
      </c>
      <c r="AT1162" s="26">
        <f>IFERROR(LOG(2)/LOG(1+(AS1162)),AS1162)</f>
        <v>-1.1976897708408787</v>
      </c>
      <c r="AU1162" s="26">
        <f>AVERAGE(AE1162:AE1168)</f>
        <v>40.571428571428569</v>
      </c>
      <c r="AV1162" s="19">
        <f>ROUNDDOWN(N1162,0)</f>
        <v>43943</v>
      </c>
      <c r="AW1162" s="29" cm="1">
        <f t="array" ref="AW1162">_xlfn.ANCHORARRAY(AV1162)-1</f>
        <v>43942</v>
      </c>
    </row>
    <row r="1163" spans="1:49" x14ac:dyDescent="0.25">
      <c r="A1163">
        <v>20200421</v>
      </c>
      <c r="B1163" s="1" t="s">
        <v>42</v>
      </c>
      <c r="C1163">
        <v>19881</v>
      </c>
      <c r="D1163">
        <v>68259</v>
      </c>
      <c r="G1163">
        <v>3779</v>
      </c>
      <c r="M1163" s="1" t="s">
        <v>31</v>
      </c>
      <c r="N1163" s="2">
        <v>43942.769444444442</v>
      </c>
      <c r="O1163" s="2">
        <v>43942.602777777778</v>
      </c>
      <c r="P1163" s="1" t="s">
        <v>1209</v>
      </c>
      <c r="Q1163">
        <v>799</v>
      </c>
      <c r="R1163">
        <v>3779</v>
      </c>
      <c r="S1163" s="2">
        <v>43942.602777777778</v>
      </c>
      <c r="T1163" s="1" t="s">
        <v>54</v>
      </c>
      <c r="U1163" s="1" t="s">
        <v>54</v>
      </c>
      <c r="V1163" s="1" t="s">
        <v>54</v>
      </c>
      <c r="X1163">
        <v>13</v>
      </c>
      <c r="Y1163">
        <v>934</v>
      </c>
      <c r="Z1163" s="1" t="s">
        <v>9537</v>
      </c>
      <c r="AA1163">
        <v>88140</v>
      </c>
      <c r="AB1163">
        <v>88140</v>
      </c>
      <c r="AC1163">
        <v>3812</v>
      </c>
      <c r="AD1163">
        <v>88140</v>
      </c>
      <c r="AE1163">
        <v>66</v>
      </c>
      <c r="AF1163">
        <v>229</v>
      </c>
      <c r="AG1163" s="1" t="s">
        <v>9538</v>
      </c>
      <c r="AH1163">
        <v>0</v>
      </c>
      <c r="AI1163">
        <v>0</v>
      </c>
      <c r="AJ1163" s="1">
        <f>Y1163/0.1</f>
        <v>9340</v>
      </c>
      <c r="AK1163" s="1">
        <f>AC1163-AJ1163</f>
        <v>-5528</v>
      </c>
      <c r="AL1163" s="28">
        <f>_xlfn.IFNA(INDEX($BD$2:$BD$53,MATCH(B1163,$BC$2:$BC$53,0)),1000)</f>
        <v>10736059</v>
      </c>
      <c r="AM1163" s="1">
        <f>C1163/AL1163*100000</f>
        <v>185.17968278676562</v>
      </c>
      <c r="AN1163" s="17">
        <f>IF(B1164=B1163,IFERROR((C1163/C1164)-1,0),0)</f>
        <v>4.9295402966168744E-2</v>
      </c>
      <c r="AO1163" s="26">
        <f>IFERROR(LOG(2)/LOG(1+(AN1163)),AN1163)</f>
        <v>14.40488592223481</v>
      </c>
      <c r="AP1163" s="26">
        <f>AVERAGE(Y1163:Y1169)</f>
        <v>808.28571428571433</v>
      </c>
      <c r="AR1163" s="1">
        <f>Q1163/AL1163*100000</f>
        <v>7.4422094736998003</v>
      </c>
      <c r="AS1163" s="25">
        <f>IF(B1164=B1163,IFERROR((AE1163/AE1164)-1,0),0)</f>
        <v>0.43478260869565211</v>
      </c>
      <c r="AT1163" s="26">
        <f>IFERROR(LOG(2)/LOG(1+(AS1163)),AS1163)</f>
        <v>1.9200043132152593</v>
      </c>
      <c r="AU1163" s="26">
        <f>AVERAGE(AE1163:AE1169)</f>
        <v>42.571428571428569</v>
      </c>
      <c r="AV1163" s="19">
        <f>ROUNDDOWN(N1163,0)</f>
        <v>43942</v>
      </c>
      <c r="AW1163" s="29" cm="1">
        <f t="array" ref="AW1163">_xlfn.ANCHORARRAY(AV1163)-1</f>
        <v>43941</v>
      </c>
    </row>
    <row r="1164" spans="1:49" x14ac:dyDescent="0.25">
      <c r="A1164">
        <v>20200420</v>
      </c>
      <c r="B1164" s="1" t="s">
        <v>42</v>
      </c>
      <c r="C1164">
        <v>18947</v>
      </c>
      <c r="D1164">
        <v>65381</v>
      </c>
      <c r="G1164">
        <v>3550</v>
      </c>
      <c r="M1164" s="1" t="s">
        <v>31</v>
      </c>
      <c r="N1164" s="2">
        <v>43941.477083333331</v>
      </c>
      <c r="O1164" s="2">
        <v>43941.310416666667</v>
      </c>
      <c r="P1164" s="1" t="s">
        <v>1234</v>
      </c>
      <c r="Q1164">
        <v>733</v>
      </c>
      <c r="R1164">
        <v>3550</v>
      </c>
      <c r="S1164" s="2">
        <v>43941.310416666667</v>
      </c>
      <c r="T1164" s="1" t="s">
        <v>54</v>
      </c>
      <c r="U1164" s="1" t="s">
        <v>54</v>
      </c>
      <c r="V1164" s="1" t="s">
        <v>54</v>
      </c>
      <c r="X1164">
        <v>13</v>
      </c>
      <c r="Y1164">
        <v>646</v>
      </c>
      <c r="Z1164" s="1" t="s">
        <v>9636</v>
      </c>
      <c r="AA1164">
        <v>84328</v>
      </c>
      <c r="AB1164">
        <v>84328</v>
      </c>
      <c r="AC1164">
        <v>4395</v>
      </c>
      <c r="AD1164">
        <v>84328</v>
      </c>
      <c r="AE1164">
        <v>46</v>
      </c>
      <c r="AF1164">
        <v>86</v>
      </c>
      <c r="AG1164" s="1" t="s">
        <v>9637</v>
      </c>
      <c r="AH1164">
        <v>0</v>
      </c>
      <c r="AI1164">
        <v>0</v>
      </c>
      <c r="AJ1164" s="1">
        <f>Y1164/0.1</f>
        <v>6460</v>
      </c>
      <c r="AK1164" s="1">
        <f>AC1164-AJ1164</f>
        <v>-2065</v>
      </c>
      <c r="AL1164" s="28">
        <f>_xlfn.IFNA(INDEX($BD$2:$BD$53,MATCH(B1164,$BC$2:$BC$53,0)),1000)</f>
        <v>10736059</v>
      </c>
      <c r="AM1164" s="1">
        <f>C1164/AL1164*100000</f>
        <v>176.48002865856083</v>
      </c>
      <c r="AN1164" s="17">
        <f>IF(B1165=B1164,IFERROR((C1164/C1165)-1,0),0)</f>
        <v>3.5298617561881906E-2</v>
      </c>
      <c r="AO1164" s="26">
        <f>IFERROR(LOG(2)/LOG(1+(AN1164)),AN1164)</f>
        <v>19.981236351287873</v>
      </c>
      <c r="AP1164" s="26">
        <f>AVERAGE(Y1164:Y1170)</f>
        <v>804.57142857142856</v>
      </c>
      <c r="AR1164" s="1">
        <f>Q1164/AL1164*100000</f>
        <v>6.8274587537195917</v>
      </c>
      <c r="AS1164" s="25">
        <f>IF(B1165=B1164,IFERROR((AE1164/AE1165)-1,0),0)</f>
        <v>2.2857142857142856</v>
      </c>
      <c r="AT1164" s="26">
        <f>IFERROR(LOG(2)/LOG(1+(AS1164)),AS1164)</f>
        <v>0.58268028285003781</v>
      </c>
      <c r="AU1164" s="26">
        <f>AVERAGE(AE1164:AE1170)</f>
        <v>38.428571428571431</v>
      </c>
      <c r="AV1164" s="19">
        <f>ROUNDDOWN(N1164,0)</f>
        <v>43941</v>
      </c>
      <c r="AW1164" s="29" cm="1">
        <f t="array" ref="AW1164">_xlfn.ANCHORARRAY(AV1164)-1</f>
        <v>43940</v>
      </c>
    </row>
    <row r="1165" spans="1:49" x14ac:dyDescent="0.25">
      <c r="A1165">
        <v>20200419</v>
      </c>
      <c r="B1165" s="1" t="s">
        <v>42</v>
      </c>
      <c r="C1165">
        <v>18301</v>
      </c>
      <c r="D1165">
        <v>61632</v>
      </c>
      <c r="G1165">
        <v>3464</v>
      </c>
      <c r="M1165" s="1" t="s">
        <v>31</v>
      </c>
      <c r="N1165" s="2">
        <v>43940.898611111108</v>
      </c>
      <c r="O1165" s="2">
        <v>43940.731944444444</v>
      </c>
      <c r="P1165" s="1" t="s">
        <v>1253</v>
      </c>
      <c r="Q1165">
        <v>687</v>
      </c>
      <c r="R1165">
        <v>3464</v>
      </c>
      <c r="S1165" s="2">
        <v>43940.731944444444</v>
      </c>
      <c r="T1165" s="1" t="s">
        <v>54</v>
      </c>
      <c r="U1165" s="1" t="s">
        <v>54</v>
      </c>
      <c r="V1165" s="1" t="s">
        <v>54</v>
      </c>
      <c r="X1165">
        <v>13</v>
      </c>
      <c r="Y1165">
        <v>632</v>
      </c>
      <c r="Z1165" s="1" t="s">
        <v>5924</v>
      </c>
      <c r="AA1165">
        <v>79933</v>
      </c>
      <c r="AB1165">
        <v>79933</v>
      </c>
      <c r="AC1165">
        <v>5725</v>
      </c>
      <c r="AD1165">
        <v>79933</v>
      </c>
      <c r="AE1165">
        <v>14</v>
      </c>
      <c r="AF1165">
        <v>44</v>
      </c>
      <c r="AG1165" s="1" t="s">
        <v>9733</v>
      </c>
      <c r="AH1165">
        <v>0</v>
      </c>
      <c r="AI1165">
        <v>0</v>
      </c>
      <c r="AJ1165" s="1">
        <f>Y1165/0.1</f>
        <v>6320</v>
      </c>
      <c r="AK1165" s="1">
        <f>AC1165-AJ1165</f>
        <v>-595</v>
      </c>
      <c r="AL1165" s="28">
        <f>_xlfn.IFNA(INDEX($BD$2:$BD$53,MATCH(B1165,$BC$2:$BC$53,0)),1000)</f>
        <v>10736059</v>
      </c>
      <c r="AM1165" s="1">
        <f>C1165/AL1165*100000</f>
        <v>170.46292312663334</v>
      </c>
      <c r="AN1165" s="17">
        <f>IF(B1166=B1165,IFERROR((C1165/C1166)-1,0),0)</f>
        <v>3.5768860716509199E-2</v>
      </c>
      <c r="AO1165" s="26">
        <f>IFERROR(LOG(2)/LOG(1+(AN1165)),AN1165)</f>
        <v>19.723052389600703</v>
      </c>
      <c r="AP1165" s="26">
        <f>AVERAGE(Y1165:Y1171)</f>
        <v>835.57142857142856</v>
      </c>
      <c r="AR1165" s="1">
        <f>Q1165/AL1165*100000</f>
        <v>6.3989961307030816</v>
      </c>
      <c r="AS1165" s="25">
        <f>IF(B1166=B1165,IFERROR((AE1165/AE1166)-1,0),0)</f>
        <v>-0.39130434782608692</v>
      </c>
      <c r="AT1165" s="26">
        <f>IFERROR(LOG(2)/LOG(1+(AS1165)),AS1165)</f>
        <v>-1.3962443155798796</v>
      </c>
      <c r="AU1165" s="26">
        <f>AVERAGE(AE1165:AE1171)</f>
        <v>36.285714285714285</v>
      </c>
      <c r="AV1165" s="19">
        <f>ROUNDDOWN(N1165,0)</f>
        <v>43940</v>
      </c>
      <c r="AW1165" s="29" cm="1">
        <f t="array" ref="AW1165">_xlfn.ANCHORARRAY(AV1165)-1</f>
        <v>43939</v>
      </c>
    </row>
    <row r="1166" spans="1:49" x14ac:dyDescent="0.25">
      <c r="A1166">
        <v>20200418</v>
      </c>
      <c r="B1166" s="1" t="s">
        <v>42</v>
      </c>
      <c r="C1166">
        <v>17669</v>
      </c>
      <c r="D1166">
        <v>56539</v>
      </c>
      <c r="G1166">
        <v>3420</v>
      </c>
      <c r="M1166" s="1" t="s">
        <v>31</v>
      </c>
      <c r="N1166" s="2">
        <v>43939.477777777778</v>
      </c>
      <c r="O1166" s="2">
        <v>43939.311111111114</v>
      </c>
      <c r="P1166" s="1" t="s">
        <v>1285</v>
      </c>
      <c r="Q1166">
        <v>673</v>
      </c>
      <c r="R1166">
        <v>3420</v>
      </c>
      <c r="S1166" s="2">
        <v>43939.311111111114</v>
      </c>
      <c r="T1166" s="1" t="s">
        <v>54</v>
      </c>
      <c r="U1166" s="1" t="s">
        <v>54</v>
      </c>
      <c r="V1166" s="1" t="s">
        <v>54</v>
      </c>
      <c r="X1166">
        <v>13</v>
      </c>
      <c r="Y1166">
        <v>475</v>
      </c>
      <c r="Z1166" s="1" t="s">
        <v>9834</v>
      </c>
      <c r="AA1166">
        <v>74208</v>
      </c>
      <c r="AB1166">
        <v>74208</v>
      </c>
      <c r="AC1166">
        <v>2524</v>
      </c>
      <c r="AD1166">
        <v>74208</v>
      </c>
      <c r="AE1166">
        <v>23</v>
      </c>
      <c r="AF1166">
        <v>96</v>
      </c>
      <c r="AG1166" s="1" t="s">
        <v>9835</v>
      </c>
      <c r="AH1166">
        <v>0</v>
      </c>
      <c r="AI1166">
        <v>0</v>
      </c>
      <c r="AJ1166" s="1">
        <f>Y1166/0.1</f>
        <v>4750</v>
      </c>
      <c r="AK1166" s="1">
        <f>AC1166-AJ1166</f>
        <v>-2226</v>
      </c>
      <c r="AL1166" s="28">
        <f>_xlfn.IFNA(INDEX($BD$2:$BD$53,MATCH(B1166,$BC$2:$BC$53,0)),1000)</f>
        <v>10736059</v>
      </c>
      <c r="AM1166" s="1">
        <f>C1166/AL1166*100000</f>
        <v>164.57621926258042</v>
      </c>
      <c r="AN1166" s="17">
        <f>IF(B1167=B1166,IFERROR((C1166/C1167)-1,0),0)</f>
        <v>2.7625916017215202E-2</v>
      </c>
      <c r="AO1166" s="26">
        <f>IFERROR(LOG(2)/LOG(1+(AN1166)),AN1166)</f>
        <v>25.435468197433245</v>
      </c>
      <c r="AP1166" s="26">
        <f>AVERAGE(Y1166:Y1172)</f>
        <v>787.14285714285711</v>
      </c>
      <c r="AR1166" s="1">
        <f>Q1166/AL1166*100000</f>
        <v>6.2685944628284922</v>
      </c>
      <c r="AS1166" s="25">
        <f>IF(B1167=B1166,IFERROR((AE1166/AE1167)-1,0),0)</f>
        <v>-0.63492063492063489</v>
      </c>
      <c r="AT1166" s="26">
        <f>IFERROR(LOG(2)/LOG(1+(AS1166)),AS1166)</f>
        <v>-0.68789133958287974</v>
      </c>
      <c r="AU1166" s="26">
        <f>AVERAGE(AE1166:AE1172)</f>
        <v>35</v>
      </c>
      <c r="AV1166" s="19">
        <f>ROUNDDOWN(N1166,0)</f>
        <v>43939</v>
      </c>
      <c r="AW1166" s="29" cm="1">
        <f t="array" ref="AW1166">_xlfn.ANCHORARRAY(AV1166)-1</f>
        <v>43938</v>
      </c>
    </row>
    <row r="1167" spans="1:49" x14ac:dyDescent="0.25">
      <c r="A1167">
        <v>20200417</v>
      </c>
      <c r="B1167" s="1" t="s">
        <v>42</v>
      </c>
      <c r="C1167">
        <v>17194</v>
      </c>
      <c r="D1167">
        <v>54490</v>
      </c>
      <c r="G1167">
        <v>3324</v>
      </c>
      <c r="M1167" s="1" t="s">
        <v>31</v>
      </c>
      <c r="N1167" s="2">
        <v>43938.769444444442</v>
      </c>
      <c r="O1167" s="2">
        <v>43938.602777777778</v>
      </c>
      <c r="P1167" s="1" t="s">
        <v>1310</v>
      </c>
      <c r="Q1167">
        <v>650</v>
      </c>
      <c r="R1167">
        <v>3324</v>
      </c>
      <c r="S1167" s="2">
        <v>43938.602777777778</v>
      </c>
      <c r="T1167" s="1" t="s">
        <v>54</v>
      </c>
      <c r="U1167" s="1" t="s">
        <v>54</v>
      </c>
      <c r="V1167" s="1" t="s">
        <v>54</v>
      </c>
      <c r="X1167">
        <v>13</v>
      </c>
      <c r="Y1167">
        <v>1525</v>
      </c>
      <c r="Z1167" s="1" t="s">
        <v>9936</v>
      </c>
      <c r="AA1167">
        <v>71684</v>
      </c>
      <c r="AB1167">
        <v>71684</v>
      </c>
      <c r="AC1167">
        <v>3745</v>
      </c>
      <c r="AD1167">
        <v>71684</v>
      </c>
      <c r="AE1167">
        <v>63</v>
      </c>
      <c r="AF1167">
        <v>216</v>
      </c>
      <c r="AG1167" s="1" t="s">
        <v>9937</v>
      </c>
      <c r="AH1167">
        <v>0</v>
      </c>
      <c r="AI1167">
        <v>0</v>
      </c>
      <c r="AJ1167" s="1">
        <f>Y1167/0.1</f>
        <v>15250</v>
      </c>
      <c r="AK1167" s="1">
        <f>AC1167-AJ1167</f>
        <v>-11505</v>
      </c>
      <c r="AL1167" s="28">
        <f>_xlfn.IFNA(INDEX($BD$2:$BD$53,MATCH(B1167,$BC$2:$BC$53,0)),1000)</f>
        <v>10736059</v>
      </c>
      <c r="AM1167" s="1">
        <f>C1167/AL1167*100000</f>
        <v>160.15187695969257</v>
      </c>
      <c r="AN1167" s="17">
        <f>IF(B1168=B1167,IFERROR((C1167/C1168)-1,0),0)</f>
        <v>9.7325930180611309E-2</v>
      </c>
      <c r="AO1167" s="26">
        <f>IFERROR(LOG(2)/LOG(1+(AN1167)),AN1167)</f>
        <v>7.4631264531858008</v>
      </c>
      <c r="AP1167" s="26">
        <f>AVERAGE(Y1167:Y1173)</f>
        <v>815.85714285714289</v>
      </c>
      <c r="AR1167" s="1">
        <f>Q1167/AL1167*100000</f>
        <v>6.0543631513202376</v>
      </c>
      <c r="AS1167" s="25">
        <f>IF(B1168=B1167,IFERROR((AE1167/AE1168)-1,0),0)</f>
        <v>0.8</v>
      </c>
      <c r="AT1167" s="26">
        <f>IFERROR(LOG(2)/LOG(1+(AS1167)),AS1167)</f>
        <v>1.179249584839376</v>
      </c>
      <c r="AU1167" s="26">
        <f>AVERAGE(AE1167:AE1173)</f>
        <v>33.428571428571431</v>
      </c>
      <c r="AV1167" s="19">
        <f>ROUNDDOWN(N1167,0)</f>
        <v>43938</v>
      </c>
      <c r="AW1167" s="29" cm="1">
        <f t="array" ref="AW1167">_xlfn.ANCHORARRAY(AV1167)-1</f>
        <v>43937</v>
      </c>
    </row>
    <row r="1168" spans="1:49" x14ac:dyDescent="0.25">
      <c r="A1168">
        <v>20200416</v>
      </c>
      <c r="B1168" s="1" t="s">
        <v>42</v>
      </c>
      <c r="C1168">
        <v>15669</v>
      </c>
      <c r="D1168">
        <v>52270</v>
      </c>
      <c r="G1168">
        <v>3108</v>
      </c>
      <c r="M1168" s="1" t="s">
        <v>31</v>
      </c>
      <c r="N1168" s="2">
        <v>43937.769444444442</v>
      </c>
      <c r="O1168" s="2">
        <v>43937.602777777778</v>
      </c>
      <c r="P1168" s="1" t="s">
        <v>1335</v>
      </c>
      <c r="Q1168">
        <v>587</v>
      </c>
      <c r="R1168">
        <v>3108</v>
      </c>
      <c r="S1168" s="2">
        <v>43937.602777777778</v>
      </c>
      <c r="T1168" s="1" t="s">
        <v>54</v>
      </c>
      <c r="U1168" s="1" t="s">
        <v>54</v>
      </c>
      <c r="V1168" s="1" t="s">
        <v>54</v>
      </c>
      <c r="X1168">
        <v>13</v>
      </c>
      <c r="Y1168">
        <v>682</v>
      </c>
      <c r="Z1168" s="1" t="s">
        <v>7084</v>
      </c>
      <c r="AA1168">
        <v>67939</v>
      </c>
      <c r="AB1168">
        <v>67939</v>
      </c>
      <c r="AC1168">
        <v>3849</v>
      </c>
      <c r="AD1168">
        <v>67939</v>
      </c>
      <c r="AE1168">
        <v>35</v>
      </c>
      <c r="AF1168">
        <v>186</v>
      </c>
      <c r="AG1168" s="1" t="s">
        <v>10036</v>
      </c>
      <c r="AH1168">
        <v>0</v>
      </c>
      <c r="AI1168">
        <v>0</v>
      </c>
      <c r="AJ1168" s="1">
        <f>Y1168/0.1</f>
        <v>6820</v>
      </c>
      <c r="AK1168" s="1">
        <f>AC1168-AJ1168</f>
        <v>-2971</v>
      </c>
      <c r="AL1168" s="28">
        <f>_xlfn.IFNA(INDEX($BD$2:$BD$53,MATCH(B1168,$BC$2:$BC$53,0)),1000)</f>
        <v>10736059</v>
      </c>
      <c r="AM1168" s="1">
        <f>C1168/AL1168*100000</f>
        <v>145.94740956621047</v>
      </c>
      <c r="AN1168" s="17">
        <f>IF(B1169=B1168,IFERROR((C1168/C1169)-1,0),0)</f>
        <v>4.550610529125243E-2</v>
      </c>
      <c r="AO1168" s="26">
        <f>IFERROR(LOG(2)/LOG(1+(AN1168)),AN1168)</f>
        <v>15.575963302016916</v>
      </c>
      <c r="AP1168" s="26">
        <f>AVERAGE(Y1168:Y1174)</f>
        <v>729</v>
      </c>
      <c r="AR1168" s="1">
        <f>Q1168/AL1168*100000</f>
        <v>5.467555645884584</v>
      </c>
      <c r="AS1168" s="25">
        <f>IF(B1169=B1168,IFERROR((AE1168/AE1169)-1,0),0)</f>
        <v>-0.31372549019607843</v>
      </c>
      <c r="AT1168" s="26">
        <f>IFERROR(LOG(2)/LOG(1+(AS1168)),AS1168)</f>
        <v>-1.8411380478425359</v>
      </c>
      <c r="AU1168" s="26">
        <f>AVERAGE(AE1168:AE1174)</f>
        <v>29.714285714285715</v>
      </c>
      <c r="AV1168" s="19">
        <f>ROUNDDOWN(N1168,0)</f>
        <v>43937</v>
      </c>
      <c r="AW1168" s="29" cm="1">
        <f t="array" ref="AW1168">_xlfn.ANCHORARRAY(AV1168)-1</f>
        <v>43936</v>
      </c>
    </row>
    <row r="1169" spans="1:49" x14ac:dyDescent="0.25">
      <c r="A1169">
        <v>20200415</v>
      </c>
      <c r="B1169" s="1" t="s">
        <v>42</v>
      </c>
      <c r="C1169">
        <v>14987</v>
      </c>
      <c r="D1169">
        <v>49103</v>
      </c>
      <c r="G1169">
        <v>2922</v>
      </c>
      <c r="M1169" s="1" t="s">
        <v>31</v>
      </c>
      <c r="N1169" s="2">
        <v>43936.477777777778</v>
      </c>
      <c r="O1169" s="2">
        <v>43936.311111111114</v>
      </c>
      <c r="P1169" s="1" t="s">
        <v>1362</v>
      </c>
      <c r="Q1169">
        <v>552</v>
      </c>
      <c r="R1169">
        <v>2922</v>
      </c>
      <c r="S1169" s="2">
        <v>43936.311111111114</v>
      </c>
      <c r="T1169" s="1" t="s">
        <v>54</v>
      </c>
      <c r="U1169" s="1" t="s">
        <v>54</v>
      </c>
      <c r="V1169" s="1" t="s">
        <v>54</v>
      </c>
      <c r="X1169">
        <v>13</v>
      </c>
      <c r="Y1169">
        <v>764</v>
      </c>
      <c r="Z1169" s="1" t="s">
        <v>3783</v>
      </c>
      <c r="AA1169">
        <v>64090</v>
      </c>
      <c r="AB1169">
        <v>64090</v>
      </c>
      <c r="AC1169">
        <v>2295</v>
      </c>
      <c r="AD1169">
        <v>64090</v>
      </c>
      <c r="AE1169">
        <v>51</v>
      </c>
      <c r="AF1169">
        <v>153</v>
      </c>
      <c r="AG1169" s="1" t="s">
        <v>10135</v>
      </c>
      <c r="AH1169">
        <v>0</v>
      </c>
      <c r="AI1169">
        <v>0</v>
      </c>
      <c r="AJ1169" s="1">
        <f>Y1169/0.1</f>
        <v>7640</v>
      </c>
      <c r="AK1169" s="1">
        <f>AC1169-AJ1169</f>
        <v>-5345</v>
      </c>
      <c r="AL1169" s="28">
        <f>_xlfn.IFNA(INDEX($BD$2:$BD$53,MATCH(B1169,$BC$2:$BC$53,0)),1000)</f>
        <v>10736059</v>
      </c>
      <c r="AM1169" s="1">
        <f>C1169/AL1169*100000</f>
        <v>139.5949854597483</v>
      </c>
      <c r="AN1169" s="17">
        <f>IF(B1170=B1169,IFERROR((C1169/C1170)-1,0),0)</f>
        <v>5.3715812416508468E-2</v>
      </c>
      <c r="AO1169" s="26">
        <f>IFERROR(LOG(2)/LOG(1+(AN1169)),AN1169)</f>
        <v>13.247520488864138</v>
      </c>
      <c r="AP1169" s="26">
        <f>AVERAGE(Y1169:Y1175)</f>
        <v>726.57142857142856</v>
      </c>
      <c r="AR1169" s="1">
        <f>Q1169/AL1169*100000</f>
        <v>5.14155147619811</v>
      </c>
      <c r="AS1169" s="25">
        <f>IF(B1170=B1169,IFERROR((AE1169/AE1170)-1,0),0)</f>
        <v>0.37837837837837829</v>
      </c>
      <c r="AT1169" s="26">
        <f>IFERROR(LOG(2)/LOG(1+(AS1169)),AS1169)</f>
        <v>2.1599579479949251</v>
      </c>
      <c r="AU1169" s="26">
        <f>AVERAGE(AE1169:AE1175)</f>
        <v>27.142857142857142</v>
      </c>
      <c r="AV1169" s="19">
        <f>ROUNDDOWN(N1169,0)</f>
        <v>43936</v>
      </c>
      <c r="AW1169" s="29" cm="1">
        <f t="array" ref="AW1169">_xlfn.ANCHORARRAY(AV1169)-1</f>
        <v>43935</v>
      </c>
    </row>
    <row r="1170" spans="1:49" x14ac:dyDescent="0.25">
      <c r="A1170">
        <v>20200414</v>
      </c>
      <c r="B1170" s="1" t="s">
        <v>42</v>
      </c>
      <c r="C1170">
        <v>14223</v>
      </c>
      <c r="D1170">
        <v>47572</v>
      </c>
      <c r="G1170">
        <v>2769</v>
      </c>
      <c r="M1170" s="1" t="s">
        <v>31</v>
      </c>
      <c r="N1170" s="2">
        <v>43935.769444444442</v>
      </c>
      <c r="O1170" s="2">
        <v>43935.602777777778</v>
      </c>
      <c r="P1170" s="1" t="s">
        <v>1389</v>
      </c>
      <c r="Q1170">
        <v>501</v>
      </c>
      <c r="R1170">
        <v>2769</v>
      </c>
      <c r="S1170" s="2">
        <v>43935.602777777778</v>
      </c>
      <c r="T1170" s="1" t="s">
        <v>54</v>
      </c>
      <c r="U1170" s="1" t="s">
        <v>54</v>
      </c>
      <c r="V1170" s="1" t="s">
        <v>54</v>
      </c>
      <c r="X1170">
        <v>13</v>
      </c>
      <c r="Y1170">
        <v>908</v>
      </c>
      <c r="Z1170" s="1" t="s">
        <v>10234</v>
      </c>
      <c r="AA1170">
        <v>61795</v>
      </c>
      <c r="AB1170">
        <v>61795</v>
      </c>
      <c r="AC1170">
        <v>4774</v>
      </c>
      <c r="AD1170">
        <v>61795</v>
      </c>
      <c r="AE1170">
        <v>37</v>
      </c>
      <c r="AF1170">
        <v>180</v>
      </c>
      <c r="AG1170" s="1" t="s">
        <v>10235</v>
      </c>
      <c r="AH1170">
        <v>0</v>
      </c>
      <c r="AI1170">
        <v>0</v>
      </c>
      <c r="AJ1170" s="1">
        <f>Y1170/0.1</f>
        <v>9080</v>
      </c>
      <c r="AK1170" s="1">
        <f>AC1170-AJ1170</f>
        <v>-4306</v>
      </c>
      <c r="AL1170" s="28">
        <f>_xlfn.IFNA(INDEX($BD$2:$BD$53,MATCH(B1170,$BC$2:$BC$53,0)),1000)</f>
        <v>10736059</v>
      </c>
      <c r="AM1170" s="1">
        <f>C1170/AL1170*100000</f>
        <v>132.47878015573497</v>
      </c>
      <c r="AN1170" s="17">
        <f>IF(B1171=B1170,IFERROR((C1170/C1171)-1,0),0)</f>
        <v>6.8193766428839675E-2</v>
      </c>
      <c r="AO1170" s="26">
        <f>IFERROR(LOG(2)/LOG(1+(AN1170)),AN1170)</f>
        <v>10.507140771908842</v>
      </c>
      <c r="AP1170" s="26">
        <f>AVERAGE(Y1170:Y1176)</f>
        <v>772.14285714285711</v>
      </c>
      <c r="AR1170" s="1">
        <f>Q1170/AL1170*100000</f>
        <v>4.6665168289406758</v>
      </c>
      <c r="AS1170" s="25">
        <f>IF(B1171=B1170,IFERROR((AE1170/AE1171)-1,0),0)</f>
        <v>0.19354838709677424</v>
      </c>
      <c r="AT1170" s="26">
        <f>IFERROR(LOG(2)/LOG(1+(AS1170)),AS1170)</f>
        <v>3.9176194328953757</v>
      </c>
      <c r="AU1170" s="26">
        <f>AVERAGE(AE1170:AE1176)</f>
        <v>24.571428571428573</v>
      </c>
      <c r="AV1170" s="19">
        <f>ROUNDDOWN(N1170,0)</f>
        <v>43935</v>
      </c>
      <c r="AW1170" s="29" cm="1">
        <f t="array" ref="AW1170">_xlfn.ANCHORARRAY(AV1170)-1</f>
        <v>43934</v>
      </c>
    </row>
    <row r="1171" spans="1:49" x14ac:dyDescent="0.25">
      <c r="A1171">
        <v>20200413</v>
      </c>
      <c r="B1171" s="1" t="s">
        <v>42</v>
      </c>
      <c r="C1171">
        <v>13315</v>
      </c>
      <c r="D1171">
        <v>43706</v>
      </c>
      <c r="G1171">
        <v>2589</v>
      </c>
      <c r="M1171" s="1" t="s">
        <v>31</v>
      </c>
      <c r="N1171" s="2">
        <v>43934.768750000003</v>
      </c>
      <c r="O1171" s="2">
        <v>43934.602083333331</v>
      </c>
      <c r="P1171" s="1" t="s">
        <v>1414</v>
      </c>
      <c r="Q1171">
        <v>464</v>
      </c>
      <c r="R1171">
        <v>2589</v>
      </c>
      <c r="S1171" s="2">
        <v>43934.602083333331</v>
      </c>
      <c r="T1171" s="1" t="s">
        <v>54</v>
      </c>
      <c r="U1171" s="1" t="s">
        <v>54</v>
      </c>
      <c r="V1171" s="1" t="s">
        <v>54</v>
      </c>
      <c r="X1171">
        <v>13</v>
      </c>
      <c r="Y1171">
        <v>863</v>
      </c>
      <c r="Z1171" s="1" t="s">
        <v>10325</v>
      </c>
      <c r="AA1171">
        <v>57021</v>
      </c>
      <c r="AB1171">
        <v>57021</v>
      </c>
      <c r="AC1171">
        <v>2568</v>
      </c>
      <c r="AD1171">
        <v>57021</v>
      </c>
      <c r="AE1171">
        <v>31</v>
      </c>
      <c r="AF1171">
        <v>84</v>
      </c>
      <c r="AG1171" s="1" t="s">
        <v>10326</v>
      </c>
      <c r="AH1171">
        <v>0</v>
      </c>
      <c r="AI1171">
        <v>0</v>
      </c>
      <c r="AJ1171" s="1">
        <f>Y1171/0.1</f>
        <v>8630</v>
      </c>
      <c r="AK1171" s="1">
        <f>AC1171-AJ1171</f>
        <v>-6062</v>
      </c>
      <c r="AL1171" s="28">
        <f>_xlfn.IFNA(INDEX($BD$2:$BD$53,MATCH(B1171,$BC$2:$BC$53,0)),1000)</f>
        <v>10736059</v>
      </c>
      <c r="AM1171" s="1">
        <f>C1171/AL1171*100000</f>
        <v>124.02130055358303</v>
      </c>
      <c r="AN1171" s="17">
        <f>IF(B1172=B1171,IFERROR((C1171/C1172)-1,0),0)</f>
        <v>6.9306135560552429E-2</v>
      </c>
      <c r="AO1171" s="26">
        <f>IFERROR(LOG(2)/LOG(1+(AN1171)),AN1171)</f>
        <v>10.343941578159889</v>
      </c>
      <c r="AP1171" s="26">
        <f>AVERAGE(Y1171:Y1177)</f>
        <v>857.28571428571433</v>
      </c>
      <c r="AR1171" s="1">
        <f>Q1171/AL1171*100000</f>
        <v>4.3218838495578318</v>
      </c>
      <c r="AS1171" s="25">
        <f>IF(B1172=B1171,IFERROR((AE1171/AE1172)-1,0),0)</f>
        <v>5.2</v>
      </c>
      <c r="AT1171" s="26">
        <f>IFERROR(LOG(2)/LOG(1+(AS1171)),AS1171)</f>
        <v>0.37990049574421308</v>
      </c>
      <c r="AU1171" s="26">
        <f>AVERAGE(AE1171:AE1177)</f>
        <v>33.571428571428569</v>
      </c>
      <c r="AV1171" s="19">
        <f>ROUNDDOWN(N1171,0)</f>
        <v>43934</v>
      </c>
      <c r="AW1171" s="29" cm="1">
        <f t="array" ref="AW1171">_xlfn.ANCHORARRAY(AV1171)-1</f>
        <v>43933</v>
      </c>
    </row>
    <row r="1172" spans="1:49" x14ac:dyDescent="0.25">
      <c r="A1172">
        <v>20200412</v>
      </c>
      <c r="B1172" s="1" t="s">
        <v>42</v>
      </c>
      <c r="C1172">
        <v>12452</v>
      </c>
      <c r="D1172">
        <v>42001</v>
      </c>
      <c r="G1172">
        <v>2505</v>
      </c>
      <c r="M1172" s="1" t="s">
        <v>31</v>
      </c>
      <c r="N1172" s="2">
        <v>43933.477083333331</v>
      </c>
      <c r="O1172" s="2">
        <v>43933.310416666667</v>
      </c>
      <c r="P1172" s="1" t="s">
        <v>1444</v>
      </c>
      <c r="Q1172">
        <v>433</v>
      </c>
      <c r="R1172">
        <v>2505</v>
      </c>
      <c r="S1172" s="2">
        <v>43933.310416666667</v>
      </c>
      <c r="T1172" s="1" t="s">
        <v>54</v>
      </c>
      <c r="U1172" s="1" t="s">
        <v>54</v>
      </c>
      <c r="V1172" s="1" t="s">
        <v>54</v>
      </c>
      <c r="X1172">
        <v>13</v>
      </c>
      <c r="Y1172">
        <v>293</v>
      </c>
      <c r="Z1172" s="1" t="s">
        <v>10421</v>
      </c>
      <c r="AA1172">
        <v>54453</v>
      </c>
      <c r="AB1172">
        <v>54453</v>
      </c>
      <c r="AC1172">
        <v>2738</v>
      </c>
      <c r="AD1172">
        <v>54453</v>
      </c>
      <c r="AE1172">
        <v>5</v>
      </c>
      <c r="AF1172">
        <v>26</v>
      </c>
      <c r="AG1172" s="1" t="s">
        <v>10422</v>
      </c>
      <c r="AH1172">
        <v>0</v>
      </c>
      <c r="AI1172">
        <v>0</v>
      </c>
      <c r="AJ1172" s="1">
        <f>Y1172/0.1</f>
        <v>2930</v>
      </c>
      <c r="AK1172" s="1">
        <f>AC1172-AJ1172</f>
        <v>-192</v>
      </c>
      <c r="AL1172" s="28">
        <f>_xlfn.IFNA(INDEX($BD$2:$BD$53,MATCH(B1172,$BC$2:$BC$53,0)),1000)</f>
        <v>10736059</v>
      </c>
      <c r="AM1172" s="1">
        <f>C1172/AL1172*100000</f>
        <v>115.98296916959939</v>
      </c>
      <c r="AN1172" s="17">
        <f>IF(B1173=B1172,IFERROR((C1172/C1173)-1,0),0)</f>
        <v>2.4097376428982686E-2</v>
      </c>
      <c r="AO1172" s="26">
        <f>IFERROR(LOG(2)/LOG(1+(AN1172)),AN1172)</f>
        <v>29.109623338607058</v>
      </c>
      <c r="AP1172" s="26">
        <f>AVERAGE(Y1172:Y1178)</f>
        <v>829.28571428571433</v>
      </c>
      <c r="AR1172" s="1">
        <f>Q1172/AL1172*100000</f>
        <v>4.033137299264097</v>
      </c>
      <c r="AS1172" s="25">
        <f>IF(B1173=B1172,IFERROR((AE1172/AE1173)-1,0),0)</f>
        <v>-0.58333333333333326</v>
      </c>
      <c r="AT1172" s="26">
        <f>IFERROR(LOG(2)/LOG(1+(AS1172)),AS1172)</f>
        <v>-0.79174406918855778</v>
      </c>
      <c r="AU1172" s="26">
        <f>AVERAGE(AE1172:AE1178)</f>
        <v>31.714285714285715</v>
      </c>
      <c r="AV1172" s="19">
        <f>ROUNDDOWN(N1172,0)</f>
        <v>43933</v>
      </c>
      <c r="AW1172" s="29" cm="1">
        <f t="array" ref="AW1172">_xlfn.ANCHORARRAY(AV1172)-1</f>
        <v>43932</v>
      </c>
    </row>
    <row r="1173" spans="1:49" x14ac:dyDescent="0.25">
      <c r="A1173">
        <v>20200411</v>
      </c>
      <c r="B1173" s="1" t="s">
        <v>42</v>
      </c>
      <c r="C1173">
        <v>12159</v>
      </c>
      <c r="D1173">
        <v>39556</v>
      </c>
      <c r="G1173">
        <v>2479</v>
      </c>
      <c r="M1173" s="1" t="s">
        <v>31</v>
      </c>
      <c r="N1173" s="2">
        <v>43932.477777777778</v>
      </c>
      <c r="O1173" s="2">
        <v>43932.311111111114</v>
      </c>
      <c r="P1173" s="1" t="s">
        <v>1469</v>
      </c>
      <c r="Q1173">
        <v>428</v>
      </c>
      <c r="R1173">
        <v>2479</v>
      </c>
      <c r="S1173" s="2">
        <v>43932.311111111114</v>
      </c>
      <c r="T1173" s="1" t="s">
        <v>54</v>
      </c>
      <c r="U1173" s="1" t="s">
        <v>54</v>
      </c>
      <c r="V1173" s="1" t="s">
        <v>54</v>
      </c>
      <c r="X1173">
        <v>13</v>
      </c>
      <c r="Y1173">
        <v>676</v>
      </c>
      <c r="Z1173" s="1" t="s">
        <v>10516</v>
      </c>
      <c r="AA1173">
        <v>51715</v>
      </c>
      <c r="AB1173">
        <v>51715</v>
      </c>
      <c r="AC1173">
        <v>5568</v>
      </c>
      <c r="AD1173">
        <v>51715</v>
      </c>
      <c r="AE1173">
        <v>12</v>
      </c>
      <c r="AF1173">
        <v>128</v>
      </c>
      <c r="AG1173" s="1" t="s">
        <v>10517</v>
      </c>
      <c r="AH1173">
        <v>0</v>
      </c>
      <c r="AI1173">
        <v>0</v>
      </c>
      <c r="AJ1173" s="1">
        <f>Y1173/0.1</f>
        <v>6760</v>
      </c>
      <c r="AK1173" s="1">
        <f>AC1173-AJ1173</f>
        <v>-1192</v>
      </c>
      <c r="AL1173" s="28">
        <f>_xlfn.IFNA(INDEX($BD$2:$BD$53,MATCH(B1173,$BC$2:$BC$53,0)),1000)</f>
        <v>10736059</v>
      </c>
      <c r="AM1173" s="1">
        <f>C1173/AL1173*100000</f>
        <v>113.25384854908118</v>
      </c>
      <c r="AN1173" s="17">
        <f>IF(B1174=B1173,IFERROR((C1173/C1174)-1,0),0)</f>
        <v>5.8869633371070318E-2</v>
      </c>
      <c r="AO1173" s="26">
        <f>IFERROR(LOG(2)/LOG(1+(AN1173)),AN1173)</f>
        <v>12.117543434591497</v>
      </c>
      <c r="AP1173" s="26">
        <f>AVERAGE(Y1173:Y1179)</f>
        <v>857</v>
      </c>
      <c r="AR1173" s="1">
        <f>Q1173/AL1173*100000</f>
        <v>3.9865652750231719</v>
      </c>
      <c r="AS1173" s="25">
        <f>IF(B1174=B1173,IFERROR((AE1173/AE1174)-1,0),0)</f>
        <v>-0.67567567567567566</v>
      </c>
      <c r="AT1173" s="26">
        <f>IFERROR(LOG(2)/LOG(1+(AS1173)),AS1173)</f>
        <v>-0.61557748436877802</v>
      </c>
      <c r="AU1173" s="26">
        <f>AVERAGE(AE1173:AE1179)</f>
        <v>32.428571428571431</v>
      </c>
      <c r="AV1173" s="19">
        <f>ROUNDDOWN(N1173,0)</f>
        <v>43932</v>
      </c>
      <c r="AW1173" s="29" cm="1">
        <f t="array" ref="AW1173">_xlfn.ANCHORARRAY(AV1173)-1</f>
        <v>43931</v>
      </c>
    </row>
    <row r="1174" spans="1:49" x14ac:dyDescent="0.25">
      <c r="A1174">
        <v>20200410</v>
      </c>
      <c r="B1174" s="1" t="s">
        <v>42</v>
      </c>
      <c r="C1174">
        <v>11483</v>
      </c>
      <c r="D1174">
        <v>34664</v>
      </c>
      <c r="G1174">
        <v>2351</v>
      </c>
      <c r="M1174" s="1" t="s">
        <v>31</v>
      </c>
      <c r="N1174" s="2">
        <v>43931.477777777778</v>
      </c>
      <c r="O1174" s="2">
        <v>43931.311111111114</v>
      </c>
      <c r="P1174" s="1" t="s">
        <v>1496</v>
      </c>
      <c r="Q1174">
        <v>416</v>
      </c>
      <c r="R1174">
        <v>2351</v>
      </c>
      <c r="S1174" s="2">
        <v>43931.311111111114</v>
      </c>
      <c r="T1174" s="1" t="s">
        <v>54</v>
      </c>
      <c r="U1174" s="1" t="s">
        <v>54</v>
      </c>
      <c r="V1174" s="1" t="s">
        <v>54</v>
      </c>
      <c r="X1174">
        <v>13</v>
      </c>
      <c r="Y1174">
        <v>917</v>
      </c>
      <c r="Z1174" s="1" t="s">
        <v>10609</v>
      </c>
      <c r="AA1174">
        <v>46147</v>
      </c>
      <c r="AB1174">
        <v>46147</v>
      </c>
      <c r="AC1174">
        <v>5062</v>
      </c>
      <c r="AD1174">
        <v>46147</v>
      </c>
      <c r="AE1174">
        <v>37</v>
      </c>
      <c r="AF1174">
        <v>192</v>
      </c>
      <c r="AG1174" s="1" t="s">
        <v>10610</v>
      </c>
      <c r="AH1174">
        <v>0</v>
      </c>
      <c r="AI1174">
        <v>0</v>
      </c>
      <c r="AJ1174" s="1">
        <f>Y1174/0.1</f>
        <v>9170</v>
      </c>
      <c r="AK1174" s="1">
        <f>AC1174-AJ1174</f>
        <v>-4108</v>
      </c>
      <c r="AL1174" s="28">
        <f>_xlfn.IFNA(INDEX($BD$2:$BD$53,MATCH(B1174,$BC$2:$BC$53,0)),1000)</f>
        <v>10736059</v>
      </c>
      <c r="AM1174" s="1">
        <f>C1174/AL1174*100000</f>
        <v>106.95731087170815</v>
      </c>
      <c r="AN1174" s="17">
        <f>IF(B1175=B1174,IFERROR((C1174/C1175)-1,0),0)</f>
        <v>8.6787809956464068E-2</v>
      </c>
      <c r="AO1174" s="26">
        <f>IFERROR(LOG(2)/LOG(1+(AN1174)),AN1174)</f>
        <v>8.3284550339754571</v>
      </c>
      <c r="AP1174" s="26">
        <f>AVERAGE(Y1174:Y1180)</f>
        <v>807.42857142857144</v>
      </c>
      <c r="AR1174" s="1">
        <f>Q1174/AL1174*100000</f>
        <v>3.8747924168449526</v>
      </c>
      <c r="AS1174" s="25">
        <f>IF(B1175=B1174,IFERROR((AE1174/AE1175)-1,0),0)</f>
        <v>1.1764705882352939</v>
      </c>
      <c r="AT1174" s="26">
        <f>IFERROR(LOG(2)/LOG(1+(AS1174)),AS1174)</f>
        <v>0.8912731242127272</v>
      </c>
      <c r="AU1174" s="26">
        <f>AVERAGE(AE1174:AE1180)</f>
        <v>33.142857142857146</v>
      </c>
      <c r="AV1174" s="19">
        <f>ROUNDDOWN(N1174,0)</f>
        <v>43931</v>
      </c>
      <c r="AW1174" s="29" cm="1">
        <f t="array" ref="AW1174">_xlfn.ANCHORARRAY(AV1174)-1</f>
        <v>43930</v>
      </c>
    </row>
    <row r="1175" spans="1:49" x14ac:dyDescent="0.25">
      <c r="A1175">
        <v>20200409</v>
      </c>
      <c r="B1175" s="1" t="s">
        <v>42</v>
      </c>
      <c r="C1175">
        <v>10566</v>
      </c>
      <c r="D1175">
        <v>30519</v>
      </c>
      <c r="G1175">
        <v>2159</v>
      </c>
      <c r="M1175" s="1" t="s">
        <v>31</v>
      </c>
      <c r="N1175" s="2">
        <v>43930.495833333334</v>
      </c>
      <c r="O1175" s="2">
        <v>43930.32916666667</v>
      </c>
      <c r="P1175" s="1" t="s">
        <v>1523</v>
      </c>
      <c r="Q1175">
        <v>379</v>
      </c>
      <c r="R1175">
        <v>2159</v>
      </c>
      <c r="S1175" s="2">
        <v>43930.32916666667</v>
      </c>
      <c r="T1175" s="1" t="s">
        <v>54</v>
      </c>
      <c r="U1175" s="1" t="s">
        <v>54</v>
      </c>
      <c r="V1175" s="1" t="s">
        <v>54</v>
      </c>
      <c r="X1175">
        <v>13</v>
      </c>
      <c r="Y1175">
        <v>665</v>
      </c>
      <c r="Z1175" s="1" t="s">
        <v>10712</v>
      </c>
      <c r="AA1175">
        <v>41085</v>
      </c>
      <c r="AB1175">
        <v>41085</v>
      </c>
      <c r="AC1175">
        <v>2298</v>
      </c>
      <c r="AD1175">
        <v>41085</v>
      </c>
      <c r="AE1175">
        <v>17</v>
      </c>
      <c r="AF1175">
        <v>166</v>
      </c>
      <c r="AG1175" s="1" t="s">
        <v>10713</v>
      </c>
      <c r="AH1175">
        <v>0</v>
      </c>
      <c r="AI1175">
        <v>0</v>
      </c>
      <c r="AJ1175" s="1">
        <f>Y1175/0.1</f>
        <v>6650</v>
      </c>
      <c r="AK1175" s="1">
        <f>AC1175-AJ1175</f>
        <v>-4352</v>
      </c>
      <c r="AL1175" s="28">
        <f>_xlfn.IFNA(INDEX($BD$2:$BD$53,MATCH(B1175,$BC$2:$BC$53,0)),1000)</f>
        <v>10736059</v>
      </c>
      <c r="AM1175" s="1">
        <f>C1175/AL1175*100000</f>
        <v>98.416001625922505</v>
      </c>
      <c r="AN1175" s="17">
        <f>IF(B1176=B1175,IFERROR((C1175/C1176)-1,0),0)</f>
        <v>6.7164932835067193E-2</v>
      </c>
      <c r="AO1175" s="26">
        <f>IFERROR(LOG(2)/LOG(1+(AN1175)),AN1175)</f>
        <v>10.662894528607314</v>
      </c>
      <c r="AP1175" s="26">
        <f>AVERAGE(Y1175:Y1181)</f>
        <v>745.42857142857144</v>
      </c>
      <c r="AR1175" s="1">
        <f>Q1175/AL1175*100000</f>
        <v>3.5301594374621081</v>
      </c>
      <c r="AS1175" s="25">
        <f>IF(B1176=B1175,IFERROR((AE1175/AE1176)-1,0),0)</f>
        <v>-0.48484848484848486</v>
      </c>
      <c r="AT1175" s="26">
        <f>IFERROR(LOG(2)/LOG(1+(AS1175)),AS1175)</f>
        <v>-1.0450071210725123</v>
      </c>
      <c r="AU1175" s="26">
        <f>AVERAGE(AE1175:AE1181)</f>
        <v>30.857142857142858</v>
      </c>
      <c r="AV1175" s="19">
        <f>ROUNDDOWN(N1175,0)</f>
        <v>43930</v>
      </c>
      <c r="AW1175" s="29" cm="1">
        <f t="array" ref="AW1175">_xlfn.ANCHORARRAY(AV1175)-1</f>
        <v>43929</v>
      </c>
    </row>
    <row r="1176" spans="1:49" x14ac:dyDescent="0.25">
      <c r="A1176">
        <v>20200408</v>
      </c>
      <c r="B1176" s="1" t="s">
        <v>42</v>
      </c>
      <c r="C1176">
        <v>9901</v>
      </c>
      <c r="D1176">
        <v>28886</v>
      </c>
      <c r="G1176">
        <v>1993</v>
      </c>
      <c r="M1176" s="1" t="s">
        <v>31</v>
      </c>
      <c r="N1176" s="2">
        <v>43929.520138888889</v>
      </c>
      <c r="O1176" s="2">
        <v>43929.353472222225</v>
      </c>
      <c r="P1176" s="1" t="s">
        <v>1549</v>
      </c>
      <c r="Q1176">
        <v>362</v>
      </c>
      <c r="R1176">
        <v>1993</v>
      </c>
      <c r="S1176" s="2">
        <v>43929.353472222225</v>
      </c>
      <c r="T1176" s="1" t="s">
        <v>54</v>
      </c>
      <c r="U1176" s="1" t="s">
        <v>54</v>
      </c>
      <c r="V1176" s="1" t="s">
        <v>54</v>
      </c>
      <c r="X1176">
        <v>13</v>
      </c>
      <c r="Y1176">
        <v>1083</v>
      </c>
      <c r="Z1176" s="1" t="s">
        <v>10810</v>
      </c>
      <c r="AA1176">
        <v>38787</v>
      </c>
      <c r="AB1176">
        <v>38787</v>
      </c>
      <c r="AC1176">
        <v>5074</v>
      </c>
      <c r="AD1176">
        <v>38787</v>
      </c>
      <c r="AE1176">
        <v>33</v>
      </c>
      <c r="AF1176">
        <v>219</v>
      </c>
      <c r="AG1176" s="1" t="s">
        <v>10811</v>
      </c>
      <c r="AH1176">
        <v>0</v>
      </c>
      <c r="AI1176">
        <v>0</v>
      </c>
      <c r="AJ1176" s="1">
        <f>Y1176/0.1</f>
        <v>10830</v>
      </c>
      <c r="AK1176" s="1">
        <f>AC1176-AJ1176</f>
        <v>-5756</v>
      </c>
      <c r="AL1176" s="28">
        <f>_xlfn.IFNA(INDEX($BD$2:$BD$53,MATCH(B1176,$BC$2:$BC$53,0)),1000)</f>
        <v>10736059</v>
      </c>
      <c r="AM1176" s="1">
        <f>C1176/AL1176*100000</f>
        <v>92.221922401879496</v>
      </c>
      <c r="AN1176" s="17">
        <f>IF(B1177=B1176,IFERROR((C1176/C1177)-1,0),0)</f>
        <v>0.12281696529825359</v>
      </c>
      <c r="AO1176" s="26">
        <f>IFERROR(LOG(2)/LOG(1+(AN1176)),AN1176)</f>
        <v>5.9836251760058001</v>
      </c>
      <c r="AP1176" s="26">
        <f>AVERAGE(Y1176:Y1182)</f>
        <v>751.85714285714289</v>
      </c>
      <c r="AR1176" s="1">
        <f>Q1176/AL1176*100000</f>
        <v>3.3718145550429632</v>
      </c>
      <c r="AS1176" s="25">
        <f>IF(B1177=B1176,IFERROR((AE1176/AE1177)-1,0),0)</f>
        <v>-0.66999999999999993</v>
      </c>
      <c r="AT1176" s="26">
        <f>IFERROR(LOG(2)/LOG(1+(AS1176)),AS1176)</f>
        <v>-0.62521019941394618</v>
      </c>
      <c r="AU1176" s="26">
        <f>AVERAGE(AE1176:AE1182)</f>
        <v>31.857142857142858</v>
      </c>
      <c r="AV1176" s="19">
        <f>ROUNDDOWN(N1176,0)</f>
        <v>43929</v>
      </c>
      <c r="AW1176" s="29" cm="1">
        <f t="array" ref="AW1176">_xlfn.ANCHORARRAY(AV1176)-1</f>
        <v>43928</v>
      </c>
    </row>
    <row r="1177" spans="1:49" x14ac:dyDescent="0.25">
      <c r="A1177">
        <v>20200407</v>
      </c>
      <c r="B1177" s="1" t="s">
        <v>42</v>
      </c>
      <c r="C1177">
        <v>8818</v>
      </c>
      <c r="D1177">
        <v>24895</v>
      </c>
      <c r="G1177">
        <v>1774</v>
      </c>
      <c r="M1177" s="1" t="s">
        <v>31</v>
      </c>
      <c r="N1177" s="2">
        <v>43928.477777777778</v>
      </c>
      <c r="O1177" s="2">
        <v>43928.311111111114</v>
      </c>
      <c r="P1177" s="1" t="s">
        <v>1576</v>
      </c>
      <c r="Q1177">
        <v>329</v>
      </c>
      <c r="R1177">
        <v>1774</v>
      </c>
      <c r="S1177" s="2">
        <v>43928.311111111114</v>
      </c>
      <c r="T1177" s="1" t="s">
        <v>54</v>
      </c>
      <c r="U1177" s="1" t="s">
        <v>54</v>
      </c>
      <c r="V1177" s="1" t="s">
        <v>54</v>
      </c>
      <c r="X1177">
        <v>13</v>
      </c>
      <c r="Y1177">
        <v>1504</v>
      </c>
      <c r="Z1177" s="1" t="s">
        <v>10905</v>
      </c>
      <c r="AA1177">
        <v>33713</v>
      </c>
      <c r="AB1177">
        <v>33713</v>
      </c>
      <c r="AC1177">
        <v>2439</v>
      </c>
      <c r="AD1177">
        <v>33713</v>
      </c>
      <c r="AE1177">
        <v>100</v>
      </c>
      <c r="AF1177">
        <v>442</v>
      </c>
      <c r="AG1177" s="1" t="s">
        <v>10906</v>
      </c>
      <c r="AH1177">
        <v>0</v>
      </c>
      <c r="AI1177">
        <v>0</v>
      </c>
      <c r="AJ1177" s="1">
        <f>Y1177/0.1</f>
        <v>15040</v>
      </c>
      <c r="AK1177" s="1">
        <f>AC1177-AJ1177</f>
        <v>-12601</v>
      </c>
      <c r="AL1177" s="28">
        <f>_xlfn.IFNA(INDEX($BD$2:$BD$53,MATCH(B1177,$BC$2:$BC$53,0)),1000)</f>
        <v>10736059</v>
      </c>
      <c r="AM1177" s="1">
        <f>C1177/AL1177*100000</f>
        <v>82.134421951295167</v>
      </c>
      <c r="AN1177" s="17">
        <f>IF(B1178=B1177,IFERROR((C1177/C1178)-1,0),0)</f>
        <v>0.20563303254033372</v>
      </c>
      <c r="AO1177" s="26">
        <f>IFERROR(LOG(2)/LOG(1+(AN1177)),AN1177)</f>
        <v>3.7065749226965701</v>
      </c>
      <c r="AP1177" s="26">
        <f>AVERAGE(Y1177:Y1183)</f>
        <v>698.42857142857144</v>
      </c>
      <c r="AR1177" s="1">
        <f>Q1177/AL1177*100000</f>
        <v>3.0644391950528584</v>
      </c>
      <c r="AS1177" s="25">
        <f>IF(B1178=B1177,IFERROR((AE1177/AE1178)-1,0),0)</f>
        <v>4.5555555555555554</v>
      </c>
      <c r="AT1177" s="26">
        <f>IFERROR(LOG(2)/LOG(1+(AS1177)),AS1177)</f>
        <v>0.40421496148163438</v>
      </c>
      <c r="AU1177" s="26">
        <f>AVERAGE(AE1177:AE1183)</f>
        <v>31.142857142857142</v>
      </c>
      <c r="AV1177" s="19">
        <f>ROUNDDOWN(N1177,0)</f>
        <v>43928</v>
      </c>
      <c r="AW1177" s="29" cm="1">
        <f t="array" ref="AW1177">_xlfn.ANCHORARRAY(AV1177)-1</f>
        <v>43927</v>
      </c>
    </row>
    <row r="1178" spans="1:49" x14ac:dyDescent="0.25">
      <c r="A1178">
        <v>20200406</v>
      </c>
      <c r="B1178" s="1" t="s">
        <v>42</v>
      </c>
      <c r="C1178">
        <v>7314</v>
      </c>
      <c r="D1178">
        <v>23960</v>
      </c>
      <c r="G1178">
        <v>1332</v>
      </c>
      <c r="M1178" s="1" t="s">
        <v>31</v>
      </c>
      <c r="N1178" s="2">
        <v>43927.477777777778</v>
      </c>
      <c r="O1178" s="2">
        <v>43927.311111111114</v>
      </c>
      <c r="P1178" s="1" t="s">
        <v>1607</v>
      </c>
      <c r="Q1178">
        <v>229</v>
      </c>
      <c r="R1178">
        <v>1332</v>
      </c>
      <c r="S1178" s="2">
        <v>43927.311111111114</v>
      </c>
      <c r="T1178" s="1" t="s">
        <v>54</v>
      </c>
      <c r="U1178" s="1" t="s">
        <v>54</v>
      </c>
      <c r="V1178" s="1" t="s">
        <v>54</v>
      </c>
      <c r="X1178">
        <v>13</v>
      </c>
      <c r="Y1178">
        <v>667</v>
      </c>
      <c r="Z1178" s="1" t="s">
        <v>11008</v>
      </c>
      <c r="AA1178">
        <v>31274</v>
      </c>
      <c r="AB1178">
        <v>31274</v>
      </c>
      <c r="AC1178">
        <v>3442</v>
      </c>
      <c r="AD1178">
        <v>31274</v>
      </c>
      <c r="AE1178">
        <v>18</v>
      </c>
      <c r="AF1178">
        <v>49</v>
      </c>
      <c r="AG1178" s="1" t="s">
        <v>11009</v>
      </c>
      <c r="AH1178">
        <v>0</v>
      </c>
      <c r="AI1178">
        <v>0</v>
      </c>
      <c r="AJ1178" s="1">
        <f>Y1178/0.1</f>
        <v>6670</v>
      </c>
      <c r="AK1178" s="1">
        <f>AC1178-AJ1178</f>
        <v>-3228</v>
      </c>
      <c r="AL1178" s="28">
        <f>_xlfn.IFNA(INDEX($BD$2:$BD$53,MATCH(B1178,$BC$2:$BC$53,0)),1000)</f>
        <v>10736059</v>
      </c>
      <c r="AM1178" s="1">
        <f>C1178/AL1178*100000</f>
        <v>68.125557059624953</v>
      </c>
      <c r="AN1178" s="17">
        <f>IF(B1179=B1178,IFERROR((C1178/C1179)-1,0),0)</f>
        <v>0.10034602076124566</v>
      </c>
      <c r="AO1178" s="26">
        <f>IFERROR(LOG(2)/LOG(1+(AN1178)),AN1178)</f>
        <v>7.2486211116107446</v>
      </c>
      <c r="AP1178" s="26">
        <f>AVERAGE(Y1178:Y1184)</f>
        <v>643.57142857142856</v>
      </c>
      <c r="AR1178" s="1">
        <f>Q1178/AL1178*100000</f>
        <v>2.1329987102343608</v>
      </c>
      <c r="AS1178" s="25">
        <f>IF(B1179=B1178,IFERROR((AE1178/AE1179)-1,0),0)</f>
        <v>0.8</v>
      </c>
      <c r="AT1178" s="26">
        <f>IFERROR(LOG(2)/LOG(1+(AS1178)),AS1178)</f>
        <v>1.179249584839376</v>
      </c>
      <c r="AU1178" s="26">
        <f>AVERAGE(AE1178:AE1184)</f>
        <v>20.285714285714285</v>
      </c>
      <c r="AV1178" s="19">
        <f>ROUNDDOWN(N1178,0)</f>
        <v>43927</v>
      </c>
      <c r="AW1178" s="29" cm="1">
        <f t="array" ref="AW1178">_xlfn.ANCHORARRAY(AV1178)-1</f>
        <v>43926</v>
      </c>
    </row>
    <row r="1179" spans="1:49" x14ac:dyDescent="0.25">
      <c r="A1179">
        <v>20200405</v>
      </c>
      <c r="B1179" s="1" t="s">
        <v>42</v>
      </c>
      <c r="C1179">
        <v>6647</v>
      </c>
      <c r="D1179">
        <v>21185</v>
      </c>
      <c r="G1179">
        <v>1283</v>
      </c>
      <c r="M1179" s="1" t="s">
        <v>31</v>
      </c>
      <c r="N1179" s="2">
        <v>43926.477083333331</v>
      </c>
      <c r="O1179" s="2">
        <v>43926.310416666667</v>
      </c>
      <c r="P1179" s="1" t="s">
        <v>1635</v>
      </c>
      <c r="Q1179">
        <v>211</v>
      </c>
      <c r="R1179">
        <v>1283</v>
      </c>
      <c r="S1179" s="2">
        <v>43926.310416666667</v>
      </c>
      <c r="T1179" s="1" t="s">
        <v>54</v>
      </c>
      <c r="U1179" s="1" t="s">
        <v>54</v>
      </c>
      <c r="V1179" s="1" t="s">
        <v>54</v>
      </c>
      <c r="X1179">
        <v>13</v>
      </c>
      <c r="Y1179">
        <v>487</v>
      </c>
      <c r="Z1179" s="1" t="s">
        <v>11108</v>
      </c>
      <c r="AA1179">
        <v>27832</v>
      </c>
      <c r="AB1179">
        <v>27832</v>
      </c>
      <c r="AC1179">
        <v>1538</v>
      </c>
      <c r="AD1179">
        <v>27832</v>
      </c>
      <c r="AE1179">
        <v>10</v>
      </c>
      <c r="AF1179">
        <v>44</v>
      </c>
      <c r="AG1179" s="1" t="s">
        <v>11109</v>
      </c>
      <c r="AH1179">
        <v>0</v>
      </c>
      <c r="AI1179">
        <v>0</v>
      </c>
      <c r="AJ1179" s="1">
        <f>Y1179/0.1</f>
        <v>4870</v>
      </c>
      <c r="AK1179" s="1">
        <f>AC1179-AJ1179</f>
        <v>-3332</v>
      </c>
      <c r="AL1179" s="28">
        <f>_xlfn.IFNA(INDEX($BD$2:$BD$53,MATCH(B1179,$BC$2:$BC$53,0)),1000)</f>
        <v>10736059</v>
      </c>
      <c r="AM1179" s="1">
        <f>C1179/AL1179*100000</f>
        <v>61.912849025885571</v>
      </c>
      <c r="AN1179" s="17">
        <f>IF(B1180=B1179,IFERROR((C1179/C1180)-1,0),0)</f>
        <v>7.9058441558441661E-2</v>
      </c>
      <c r="AO1179" s="26">
        <f>IFERROR(LOG(2)/LOG(1+(AN1179)),AN1179)</f>
        <v>9.1097079691246368</v>
      </c>
      <c r="AP1179" s="26">
        <f>AVERAGE(Y1179:Y1185)</f>
        <v>570.85714285714289</v>
      </c>
      <c r="AR1179" s="1">
        <f>Q1179/AL1179*100000</f>
        <v>1.9653394229670311</v>
      </c>
      <c r="AS1179" s="25">
        <f>IF(B1180=B1179,IFERROR((AE1179/AE1180)-1,0),0)</f>
        <v>-0.41176470588235292</v>
      </c>
      <c r="AT1179" s="26">
        <f>IFERROR(LOG(2)/LOG(1+(AS1179)),AS1179)</f>
        <v>-1.3062764358521379</v>
      </c>
      <c r="AU1179" s="26">
        <f>AVERAGE(AE1179:AE1185)</f>
        <v>18.714285714285715</v>
      </c>
      <c r="AV1179" s="19">
        <f>ROUNDDOWN(N1179,0)</f>
        <v>43926</v>
      </c>
      <c r="AW1179" s="29" cm="1">
        <f t="array" ref="AW1179">_xlfn.ANCHORARRAY(AV1179)-1</f>
        <v>43925</v>
      </c>
    </row>
    <row r="1180" spans="1:49" x14ac:dyDescent="0.25">
      <c r="A1180">
        <v>20200404</v>
      </c>
      <c r="B1180" s="1" t="s">
        <v>42</v>
      </c>
      <c r="C1180">
        <v>6160</v>
      </c>
      <c r="D1180">
        <v>20134</v>
      </c>
      <c r="G1180">
        <v>1239</v>
      </c>
      <c r="M1180" s="1" t="s">
        <v>31</v>
      </c>
      <c r="N1180" s="2">
        <v>43925.477083333331</v>
      </c>
      <c r="O1180" s="2">
        <v>43925.310416666667</v>
      </c>
      <c r="P1180" s="1" t="s">
        <v>1664</v>
      </c>
      <c r="Q1180">
        <v>201</v>
      </c>
      <c r="R1180">
        <v>1239</v>
      </c>
      <c r="S1180" s="2">
        <v>43925.310416666667</v>
      </c>
      <c r="T1180" s="1" t="s">
        <v>54</v>
      </c>
      <c r="U1180" s="1" t="s">
        <v>54</v>
      </c>
      <c r="V1180" s="1" t="s">
        <v>54</v>
      </c>
      <c r="X1180">
        <v>13</v>
      </c>
      <c r="Y1180">
        <v>329</v>
      </c>
      <c r="Z1180" s="1" t="s">
        <v>11204</v>
      </c>
      <c r="AA1180">
        <v>26294</v>
      </c>
      <c r="AB1180">
        <v>26294</v>
      </c>
      <c r="AC1180">
        <v>1029</v>
      </c>
      <c r="AD1180">
        <v>26294</v>
      </c>
      <c r="AE1180">
        <v>17</v>
      </c>
      <c r="AF1180">
        <v>81</v>
      </c>
      <c r="AG1180" s="1" t="s">
        <v>11205</v>
      </c>
      <c r="AH1180">
        <v>0</v>
      </c>
      <c r="AI1180">
        <v>0</v>
      </c>
      <c r="AJ1180" s="1">
        <f>Y1180/0.1</f>
        <v>3290</v>
      </c>
      <c r="AK1180" s="1">
        <f>AC1180-AJ1180</f>
        <v>-2261</v>
      </c>
      <c r="AL1180" s="28">
        <f>_xlfn.IFNA(INDEX($BD$2:$BD$53,MATCH(B1180,$BC$2:$BC$53,0)),1000)</f>
        <v>10736059</v>
      </c>
      <c r="AM1180" s="1">
        <f>C1180/AL1180*100000</f>
        <v>57.376733864819485</v>
      </c>
      <c r="AN1180" s="17">
        <f>IF(B1181=B1180,IFERROR((C1180/C1181)-1,0),0)</f>
        <v>5.6422569027611003E-2</v>
      </c>
      <c r="AO1180" s="26">
        <f>IFERROR(LOG(2)/LOG(1+(AN1180)),AN1180)</f>
        <v>12.628330968434401</v>
      </c>
      <c r="AP1180" s="26">
        <f>AVERAGE(Y1180:Y1186)</f>
        <v>542</v>
      </c>
      <c r="AR1180" s="1">
        <f>Q1180/AL1180*100000</f>
        <v>1.8721953744851811</v>
      </c>
      <c r="AS1180" s="25">
        <f>IF(B1181=B1180,IFERROR((AE1180/AE1181)-1,0),0)</f>
        <v>-0.19047619047619047</v>
      </c>
      <c r="AT1180" s="26">
        <f>IFERROR(LOG(2)/LOG(1+(AS1180)),AS1180)</f>
        <v>-3.2802524895194085</v>
      </c>
      <c r="AU1180" s="26">
        <f>AVERAGE(AE1180:AE1186)</f>
        <v>18.857142857142858</v>
      </c>
      <c r="AV1180" s="19">
        <f>ROUNDDOWN(N1180,0)</f>
        <v>43925</v>
      </c>
      <c r="AW1180" s="29" cm="1">
        <f t="array" ref="AW1180">_xlfn.ANCHORARRAY(AV1180)-1</f>
        <v>43924</v>
      </c>
    </row>
    <row r="1181" spans="1:49" x14ac:dyDescent="0.25">
      <c r="A1181">
        <v>20200403</v>
      </c>
      <c r="B1181" s="1" t="s">
        <v>42</v>
      </c>
      <c r="C1181">
        <v>5831</v>
      </c>
      <c r="D1181">
        <v>19434</v>
      </c>
      <c r="G1181">
        <v>1158</v>
      </c>
      <c r="M1181" s="1" t="s">
        <v>31</v>
      </c>
      <c r="N1181" s="2">
        <v>43924.477777777778</v>
      </c>
      <c r="O1181" s="2">
        <v>43924.311111111114</v>
      </c>
      <c r="P1181" s="1" t="s">
        <v>1693</v>
      </c>
      <c r="Q1181">
        <v>184</v>
      </c>
      <c r="R1181">
        <v>1158</v>
      </c>
      <c r="S1181" s="2">
        <v>43924.311111111114</v>
      </c>
      <c r="T1181" s="1" t="s">
        <v>54</v>
      </c>
      <c r="U1181" s="1" t="s">
        <v>54</v>
      </c>
      <c r="V1181" s="1" t="s">
        <v>54</v>
      </c>
      <c r="X1181">
        <v>13</v>
      </c>
      <c r="Y1181">
        <v>483</v>
      </c>
      <c r="Z1181" s="1" t="s">
        <v>11297</v>
      </c>
      <c r="AA1181">
        <v>25265</v>
      </c>
      <c r="AB1181">
        <v>25265</v>
      </c>
      <c r="AC1181">
        <v>2308</v>
      </c>
      <c r="AD1181">
        <v>25265</v>
      </c>
      <c r="AE1181">
        <v>21</v>
      </c>
      <c r="AF1181">
        <v>102</v>
      </c>
      <c r="AG1181" s="1" t="s">
        <v>11298</v>
      </c>
      <c r="AH1181">
        <v>0</v>
      </c>
      <c r="AI1181">
        <v>0</v>
      </c>
      <c r="AJ1181" s="1">
        <f>Y1181/0.1</f>
        <v>4830</v>
      </c>
      <c r="AK1181" s="1">
        <f>AC1181-AJ1181</f>
        <v>-2522</v>
      </c>
      <c r="AL1181" s="28">
        <f>_xlfn.IFNA(INDEX($BD$2:$BD$53,MATCH(B1181,$BC$2:$BC$53,0)),1000)</f>
        <v>10736059</v>
      </c>
      <c r="AM1181" s="1">
        <f>C1181/AL1181*100000</f>
        <v>54.312294669766629</v>
      </c>
      <c r="AN1181" s="17">
        <f>IF(B1182=B1181,IFERROR((C1181/C1182)-1,0),0)</f>
        <v>9.0314136125654532E-2</v>
      </c>
      <c r="AO1181" s="26">
        <f>IFERROR(LOG(2)/LOG(1+(AN1181)),AN1181)</f>
        <v>8.0164267917111953</v>
      </c>
      <c r="AP1181" s="26">
        <f>AVERAGE(Y1181:Y1187)</f>
        <v>547.14285714285711</v>
      </c>
      <c r="AR1181" s="1">
        <f>Q1181/AL1181*100000</f>
        <v>1.7138504920660365</v>
      </c>
      <c r="AS1181" s="25">
        <f>IF(B1182=B1181,IFERROR((AE1181/AE1182)-1,0),0)</f>
        <v>-0.125</v>
      </c>
      <c r="AT1181" s="26">
        <f>IFERROR(LOG(2)/LOG(1+(AS1181)),AS1181)</f>
        <v>-5.1908930696844315</v>
      </c>
      <c r="AU1181" s="26">
        <f>AVERAGE(AE1181:AE1187)</f>
        <v>17.142857142857142</v>
      </c>
      <c r="AV1181" s="19">
        <f>ROUNDDOWN(N1181,0)</f>
        <v>43924</v>
      </c>
      <c r="AW1181" s="29" cm="1">
        <f t="array" ref="AW1181">_xlfn.ANCHORARRAY(AV1181)-1</f>
        <v>43923</v>
      </c>
    </row>
    <row r="1182" spans="1:49" x14ac:dyDescent="0.25">
      <c r="A1182">
        <v>20200402</v>
      </c>
      <c r="B1182" s="1" t="s">
        <v>42</v>
      </c>
      <c r="C1182">
        <v>5348</v>
      </c>
      <c r="D1182">
        <v>17609</v>
      </c>
      <c r="G1182">
        <v>1056</v>
      </c>
      <c r="M1182" s="1" t="s">
        <v>31</v>
      </c>
      <c r="N1182" s="2">
        <v>43923.477777777778</v>
      </c>
      <c r="O1182" s="2">
        <v>43923.311111111114</v>
      </c>
      <c r="P1182" s="1" t="s">
        <v>1721</v>
      </c>
      <c r="Q1182">
        <v>163</v>
      </c>
      <c r="R1182">
        <v>1056</v>
      </c>
      <c r="S1182" s="2">
        <v>43923.311111111114</v>
      </c>
      <c r="T1182" s="1" t="s">
        <v>54</v>
      </c>
      <c r="U1182" s="1" t="s">
        <v>54</v>
      </c>
      <c r="V1182" s="1" t="s">
        <v>54</v>
      </c>
      <c r="X1182">
        <v>13</v>
      </c>
      <c r="Y1182">
        <v>710</v>
      </c>
      <c r="Z1182" s="1" t="s">
        <v>11382</v>
      </c>
      <c r="AA1182">
        <v>22957</v>
      </c>
      <c r="AB1182">
        <v>22957</v>
      </c>
      <c r="AC1182">
        <v>2631</v>
      </c>
      <c r="AD1182">
        <v>22957</v>
      </c>
      <c r="AE1182">
        <v>24</v>
      </c>
      <c r="AF1182">
        <v>104</v>
      </c>
      <c r="AG1182" s="1" t="s">
        <v>11383</v>
      </c>
      <c r="AH1182">
        <v>0</v>
      </c>
      <c r="AI1182">
        <v>0</v>
      </c>
      <c r="AJ1182" s="1">
        <f>Y1182/0.1</f>
        <v>7100</v>
      </c>
      <c r="AK1182" s="1">
        <f>AC1182-AJ1182</f>
        <v>-4469</v>
      </c>
      <c r="AL1182" s="28">
        <f>_xlfn.IFNA(INDEX($BD$2:$BD$53,MATCH(B1182,$BC$2:$BC$53,0)),1000)</f>
        <v>10736059</v>
      </c>
      <c r="AM1182" s="1">
        <f>C1182/AL1182*100000</f>
        <v>49.813437128093277</v>
      </c>
      <c r="AN1182" s="17">
        <f>IF(B1183=B1182,IFERROR((C1182/C1183)-1,0),0)</f>
        <v>0.15308322552824483</v>
      </c>
      <c r="AO1182" s="26">
        <f>IFERROR(LOG(2)/LOG(1+(AN1182)),AN1182)</f>
        <v>4.8662594847866414</v>
      </c>
      <c r="AP1182" s="26">
        <f>AVERAGE(Y1182:Y1188)</f>
        <v>546.14285714285711</v>
      </c>
      <c r="AR1182" s="1">
        <f>Q1182/AL1182*100000</f>
        <v>1.5182479902541519</v>
      </c>
      <c r="AS1182" s="25">
        <f>IF(B1183=B1182,IFERROR((AE1182/AE1183)-1,0),0)</f>
        <v>-0.1428571428571429</v>
      </c>
      <c r="AT1182" s="26">
        <f>IFERROR(LOG(2)/LOG(1+(AS1182)),AS1182)</f>
        <v>-4.4965561056019201</v>
      </c>
      <c r="AU1182" s="26">
        <f>AVERAGE(AE1182:AE1188)</f>
        <v>16.428571428571427</v>
      </c>
      <c r="AV1182" s="19">
        <f>ROUNDDOWN(N1182,0)</f>
        <v>43923</v>
      </c>
      <c r="AW1182" s="29" cm="1">
        <f t="array" ref="AW1182">_xlfn.ANCHORARRAY(AV1182)-1</f>
        <v>43922</v>
      </c>
    </row>
    <row r="1183" spans="1:49" x14ac:dyDescent="0.25">
      <c r="A1183">
        <v>20200401</v>
      </c>
      <c r="B1183" s="1" t="s">
        <v>42</v>
      </c>
      <c r="C1183">
        <v>4638</v>
      </c>
      <c r="D1183">
        <v>15688</v>
      </c>
      <c r="G1183">
        <v>952</v>
      </c>
      <c r="M1183" s="1" t="s">
        <v>31</v>
      </c>
      <c r="N1183" s="2">
        <v>43922.477777777778</v>
      </c>
      <c r="O1183" s="2">
        <v>43922.311111111114</v>
      </c>
      <c r="P1183" s="1" t="s">
        <v>1751</v>
      </c>
      <c r="Q1183">
        <v>139</v>
      </c>
      <c r="R1183">
        <v>952</v>
      </c>
      <c r="S1183" s="2">
        <v>43922.311111111114</v>
      </c>
      <c r="T1183" s="1" t="s">
        <v>54</v>
      </c>
      <c r="U1183" s="1" t="s">
        <v>54</v>
      </c>
      <c r="V1183" s="1" t="s">
        <v>54</v>
      </c>
      <c r="X1183">
        <v>13</v>
      </c>
      <c r="Y1183">
        <v>709</v>
      </c>
      <c r="Z1183" s="1" t="s">
        <v>7666</v>
      </c>
      <c r="AA1183">
        <v>20326</v>
      </c>
      <c r="AB1183">
        <v>20326</v>
      </c>
      <c r="AC1183">
        <v>4145</v>
      </c>
      <c r="AD1183">
        <v>20326</v>
      </c>
      <c r="AE1183">
        <v>28</v>
      </c>
      <c r="AF1183">
        <v>119</v>
      </c>
      <c r="AG1183" s="1" t="s">
        <v>11469</v>
      </c>
      <c r="AH1183">
        <v>0</v>
      </c>
      <c r="AI1183">
        <v>0</v>
      </c>
      <c r="AJ1183" s="1">
        <f>Y1183/0.1</f>
        <v>7090</v>
      </c>
      <c r="AK1183" s="1">
        <f>AC1183-AJ1183</f>
        <v>-2945</v>
      </c>
      <c r="AL1183" s="28">
        <f>_xlfn.IFNA(INDEX($BD$2:$BD$53,MATCH(B1183,$BC$2:$BC$53,0)),1000)</f>
        <v>10736059</v>
      </c>
      <c r="AM1183" s="1">
        <f>C1183/AL1183*100000</f>
        <v>43.200209685881944</v>
      </c>
      <c r="AN1183" s="17">
        <f>IF(B1184=B1183,IFERROR((C1183/C1184)-1,0),0)</f>
        <v>0.18045304148638341</v>
      </c>
      <c r="AO1183" s="26">
        <f>IFERROR(LOG(2)/LOG(1+(AN1183)),AN1183)</f>
        <v>4.178145212111156</v>
      </c>
      <c r="AP1183" s="26">
        <f>AVERAGE(Y1183:Y1189)</f>
        <v>484.42857142857144</v>
      </c>
      <c r="AR1183" s="1">
        <f>Q1183/AL1183*100000</f>
        <v>1.2947022738977123</v>
      </c>
      <c r="AS1183" s="25">
        <f>IF(B1184=B1183,IFERROR((AE1183/AE1184)-1,0),0)</f>
        <v>0.16666666666666674</v>
      </c>
      <c r="AT1183" s="26">
        <f>IFERROR(LOG(2)/LOG(1+(AS1183)),AS1183)</f>
        <v>4.4965561056019201</v>
      </c>
      <c r="AU1183" s="26">
        <f>AVERAGE(AE1183:AE1189)</f>
        <v>14.142857142857142</v>
      </c>
      <c r="AV1183" s="19">
        <f>ROUNDDOWN(N1183,0)</f>
        <v>43922</v>
      </c>
      <c r="AW1183" s="29" cm="1">
        <f t="array" ref="AW1183">_xlfn.ANCHORARRAY(AV1183)-1</f>
        <v>43921</v>
      </c>
    </row>
    <row r="1184" spans="1:49" x14ac:dyDescent="0.25">
      <c r="A1184">
        <v>20200331</v>
      </c>
      <c r="B1184" s="1" t="s">
        <v>42</v>
      </c>
      <c r="C1184">
        <v>3929</v>
      </c>
      <c r="D1184">
        <v>12252</v>
      </c>
      <c r="G1184">
        <v>833</v>
      </c>
      <c r="M1184" s="1" t="s">
        <v>31</v>
      </c>
      <c r="N1184" s="2">
        <v>43921.539583333331</v>
      </c>
      <c r="O1184" s="2">
        <v>43921.372916666667</v>
      </c>
      <c r="P1184" s="1" t="s">
        <v>1779</v>
      </c>
      <c r="Q1184">
        <v>111</v>
      </c>
      <c r="R1184">
        <v>833</v>
      </c>
      <c r="S1184" s="2">
        <v>43921.372916666667</v>
      </c>
      <c r="T1184" s="1" t="s">
        <v>54</v>
      </c>
      <c r="U1184" s="1" t="s">
        <v>54</v>
      </c>
      <c r="V1184" s="1" t="s">
        <v>54</v>
      </c>
      <c r="X1184">
        <v>13</v>
      </c>
      <c r="Y1184">
        <v>1120</v>
      </c>
      <c r="Z1184" s="1" t="s">
        <v>11566</v>
      </c>
      <c r="AA1184">
        <v>16181</v>
      </c>
      <c r="AB1184">
        <v>16181</v>
      </c>
      <c r="AC1184">
        <v>3457</v>
      </c>
      <c r="AD1184">
        <v>16181</v>
      </c>
      <c r="AE1184">
        <v>24</v>
      </c>
      <c r="AF1184">
        <v>126</v>
      </c>
      <c r="AG1184" s="1" t="s">
        <v>11567</v>
      </c>
      <c r="AH1184">
        <v>0</v>
      </c>
      <c r="AI1184">
        <v>0</v>
      </c>
      <c r="AJ1184" s="1">
        <f>Y1184/0.1</f>
        <v>11200</v>
      </c>
      <c r="AK1184" s="1">
        <f>AC1184-AJ1184</f>
        <v>-7743</v>
      </c>
      <c r="AL1184" s="28">
        <f>_xlfn.IFNA(INDEX($BD$2:$BD$53,MATCH(B1184,$BC$2:$BC$53,0)),1000)</f>
        <v>10736059</v>
      </c>
      <c r="AM1184" s="1">
        <f>C1184/AL1184*100000</f>
        <v>36.596296648518788</v>
      </c>
      <c r="AN1184" s="17">
        <f>IF(B1185=B1184,IFERROR((C1184/C1185)-1,0),0)</f>
        <v>0.39871840512637946</v>
      </c>
      <c r="AO1184" s="26">
        <f>IFERROR(LOG(2)/LOG(1+(AN1184)),AN1184)</f>
        <v>2.0656652537308449</v>
      </c>
      <c r="AP1184" s="26">
        <f>AVERAGE(Y1184:Y1190)</f>
        <v>414.71428571428572</v>
      </c>
      <c r="AR1184" s="1">
        <f>Q1184/AL1184*100000</f>
        <v>1.0338989381485328</v>
      </c>
      <c r="AS1184" s="25">
        <f>IF(B1185=B1184,IFERROR((AE1184/AE1185)-1,0),0)</f>
        <v>2.4285714285714284</v>
      </c>
      <c r="AT1184" s="26">
        <f>IFERROR(LOG(2)/LOG(1+(AS1184)),AS1184)</f>
        <v>0.56255385721961415</v>
      </c>
      <c r="AU1184" s="26">
        <f>AVERAGE(AE1184:AE1190)</f>
        <v>11.285714285714286</v>
      </c>
      <c r="AV1184" s="19">
        <f>ROUNDDOWN(N1184,0)</f>
        <v>43921</v>
      </c>
      <c r="AW1184" s="29" cm="1">
        <f t="array" ref="AW1184">_xlfn.ANCHORARRAY(AV1184)-1</f>
        <v>43920</v>
      </c>
    </row>
    <row r="1185" spans="1:49" x14ac:dyDescent="0.25">
      <c r="A1185">
        <v>20200330</v>
      </c>
      <c r="B1185" s="1" t="s">
        <v>42</v>
      </c>
      <c r="C1185">
        <v>2809</v>
      </c>
      <c r="D1185">
        <v>9915</v>
      </c>
      <c r="G1185">
        <v>707</v>
      </c>
      <c r="M1185" s="1" t="s">
        <v>31</v>
      </c>
      <c r="N1185" s="2">
        <v>43920.477777777778</v>
      </c>
      <c r="O1185" s="2">
        <v>43920.311111111114</v>
      </c>
      <c r="P1185" s="1" t="s">
        <v>1805</v>
      </c>
      <c r="Q1185">
        <v>87</v>
      </c>
      <c r="R1185">
        <v>707</v>
      </c>
      <c r="S1185" s="2">
        <v>43920.311111111114</v>
      </c>
      <c r="T1185" s="1" t="s">
        <v>54</v>
      </c>
      <c r="U1185" s="1" t="s">
        <v>54</v>
      </c>
      <c r="V1185" s="1" t="s">
        <v>54</v>
      </c>
      <c r="X1185">
        <v>13</v>
      </c>
      <c r="Y1185">
        <v>158</v>
      </c>
      <c r="Z1185" s="1" t="s">
        <v>10939</v>
      </c>
      <c r="AA1185">
        <v>12724</v>
      </c>
      <c r="AB1185">
        <v>12724</v>
      </c>
      <c r="AC1185">
        <v>160</v>
      </c>
      <c r="AD1185">
        <v>12724</v>
      </c>
      <c r="AE1185">
        <v>7</v>
      </c>
      <c r="AF1185">
        <v>41</v>
      </c>
      <c r="AG1185" s="1" t="s">
        <v>11655</v>
      </c>
      <c r="AH1185">
        <v>0</v>
      </c>
      <c r="AI1185">
        <v>0</v>
      </c>
      <c r="AJ1185" s="1">
        <f>Y1185/0.1</f>
        <v>1580</v>
      </c>
      <c r="AK1185" s="1">
        <f>AC1185-AJ1185</f>
        <v>-1420</v>
      </c>
      <c r="AL1185" s="28">
        <f>_xlfn.IFNA(INDEX($BD$2:$BD$53,MATCH(B1185,$BC$2:$BC$53,0)),1000)</f>
        <v>10736059</v>
      </c>
      <c r="AM1185" s="1">
        <f>C1185/AL1185*100000</f>
        <v>26.164163218551614</v>
      </c>
      <c r="AN1185" s="17">
        <f>IF(B1186=B1185,IFERROR((C1185/C1186)-1,0),0)</f>
        <v>5.960015088645787E-2</v>
      </c>
      <c r="AO1185" s="26">
        <f>IFERROR(LOG(2)/LOG(1+(AN1185)),AN1185)</f>
        <v>11.97318663390638</v>
      </c>
      <c r="AP1185" s="26">
        <f>AVERAGE(Y1185:Y1191)</f>
        <v>291</v>
      </c>
      <c r="AR1185" s="1">
        <f>Q1185/AL1185*100000</f>
        <v>0.81035322179209335</v>
      </c>
      <c r="AS1185" s="25">
        <f>IF(B1186=B1185,IFERROR((AE1185/AE1186)-1,0),0)</f>
        <v>-0.36363636363636365</v>
      </c>
      <c r="AT1185" s="26">
        <f>IFERROR(LOG(2)/LOG(1+(AS1185)),AS1185)</f>
        <v>-1.5335619341179532</v>
      </c>
      <c r="AU1185" s="26">
        <f>AVERAGE(AE1185:AE1191)</f>
        <v>8.8571428571428577</v>
      </c>
      <c r="AV1185" s="19">
        <f>ROUNDDOWN(N1185,0)</f>
        <v>43920</v>
      </c>
      <c r="AW1185" s="29" cm="1">
        <f t="array" ref="AW1185">_xlfn.ANCHORARRAY(AV1185)-1</f>
        <v>43919</v>
      </c>
    </row>
    <row r="1186" spans="1:49" x14ac:dyDescent="0.25">
      <c r="A1186">
        <v>20200329</v>
      </c>
      <c r="B1186" s="1" t="s">
        <v>42</v>
      </c>
      <c r="C1186">
        <v>2651</v>
      </c>
      <c r="D1186">
        <v>9913</v>
      </c>
      <c r="G1186">
        <v>666</v>
      </c>
      <c r="M1186" s="1" t="s">
        <v>31</v>
      </c>
      <c r="N1186" s="2">
        <v>43918.768750000003</v>
      </c>
      <c r="O1186" s="2">
        <v>43918.602083333331</v>
      </c>
      <c r="P1186" s="1" t="s">
        <v>1836</v>
      </c>
      <c r="Q1186">
        <v>80</v>
      </c>
      <c r="R1186">
        <v>666</v>
      </c>
      <c r="S1186" s="2">
        <v>43918.602083333331</v>
      </c>
      <c r="T1186" s="1" t="s">
        <v>54</v>
      </c>
      <c r="U1186" s="1" t="s">
        <v>54</v>
      </c>
      <c r="V1186" s="1" t="s">
        <v>54</v>
      </c>
      <c r="X1186">
        <v>13</v>
      </c>
      <c r="Y1186">
        <v>285</v>
      </c>
      <c r="Z1186" s="1" t="s">
        <v>10305</v>
      </c>
      <c r="AA1186">
        <v>12564</v>
      </c>
      <c r="AB1186">
        <v>12564</v>
      </c>
      <c r="AC1186">
        <v>1513</v>
      </c>
      <c r="AD1186">
        <v>12564</v>
      </c>
      <c r="AE1186">
        <v>11</v>
      </c>
      <c r="AF1186">
        <v>49</v>
      </c>
      <c r="AG1186" s="1" t="s">
        <v>11744</v>
      </c>
      <c r="AH1186">
        <v>0</v>
      </c>
      <c r="AI1186">
        <v>0</v>
      </c>
      <c r="AJ1186" s="1">
        <f>Y1186/0.1</f>
        <v>2850</v>
      </c>
      <c r="AK1186" s="1">
        <f>AC1186-AJ1186</f>
        <v>-1337</v>
      </c>
      <c r="AL1186" s="28">
        <f>_xlfn.IFNA(INDEX($BD$2:$BD$53,MATCH(B1186,$BC$2:$BC$53,0)),1000)</f>
        <v>10736059</v>
      </c>
      <c r="AM1186" s="1">
        <f>C1186/AL1186*100000</f>
        <v>24.692487252538385</v>
      </c>
      <c r="AN1186" s="17">
        <f>IF(B1187=B1186,IFERROR((C1186/C1187)-1,0),0)</f>
        <v>0.12045646661031273</v>
      </c>
      <c r="AO1186" s="26">
        <f>IFERROR(LOG(2)/LOG(1+(AN1186)),AN1186)</f>
        <v>6.0943429942651406</v>
      </c>
      <c r="AP1186" s="26">
        <f>AVERAGE(Y1186:Y1192)</f>
        <v>293</v>
      </c>
      <c r="AR1186" s="1">
        <f>Q1186/AL1186*100000</f>
        <v>0.74515238785479843</v>
      </c>
      <c r="AS1186" s="25">
        <f>IF(B1187=B1186,IFERROR((AE1186/AE1187)-1,0),0)</f>
        <v>1.2000000000000002</v>
      </c>
      <c r="AT1186" s="26">
        <f>IFERROR(LOG(2)/LOG(1+(AS1186)),AS1186)</f>
        <v>0.87911815578677421</v>
      </c>
      <c r="AU1186" s="26">
        <f>AVERAGE(AE1186:AE1192)</f>
        <v>8.1428571428571423</v>
      </c>
      <c r="AV1186" s="19">
        <f>ROUNDDOWN(N1186,0)</f>
        <v>43918</v>
      </c>
      <c r="AW1186" s="29" cm="1">
        <f t="array" ref="AW1186">_xlfn.ANCHORARRAY(AV1186)-1</f>
        <v>43917</v>
      </c>
    </row>
    <row r="1187" spans="1:49" x14ac:dyDescent="0.25">
      <c r="A1187">
        <v>20200328</v>
      </c>
      <c r="B1187" s="1" t="s">
        <v>42</v>
      </c>
      <c r="C1187">
        <v>2366</v>
      </c>
      <c r="D1187">
        <v>8685</v>
      </c>
      <c r="G1187">
        <v>617</v>
      </c>
      <c r="M1187" s="1" t="s">
        <v>31</v>
      </c>
      <c r="N1187" s="2">
        <v>43918.477083333331</v>
      </c>
      <c r="O1187" s="2">
        <v>43918.310416666667</v>
      </c>
      <c r="P1187" s="1" t="s">
        <v>1866</v>
      </c>
      <c r="Q1187">
        <v>69</v>
      </c>
      <c r="R1187">
        <v>617</v>
      </c>
      <c r="S1187" s="2">
        <v>43918.310416666667</v>
      </c>
      <c r="T1187" s="1" t="s">
        <v>54</v>
      </c>
      <c r="U1187" s="1" t="s">
        <v>54</v>
      </c>
      <c r="V1187" s="1" t="s">
        <v>54</v>
      </c>
      <c r="X1187">
        <v>13</v>
      </c>
      <c r="Y1187">
        <v>365</v>
      </c>
      <c r="Z1187" s="1" t="s">
        <v>11830</v>
      </c>
      <c r="AA1187">
        <v>11051</v>
      </c>
      <c r="AB1187">
        <v>11051</v>
      </c>
      <c r="AC1187">
        <v>1186</v>
      </c>
      <c r="AD1187">
        <v>11051</v>
      </c>
      <c r="AE1187">
        <v>5</v>
      </c>
      <c r="AF1187">
        <v>51</v>
      </c>
      <c r="AG1187" s="1" t="s">
        <v>11831</v>
      </c>
      <c r="AH1187">
        <v>0</v>
      </c>
      <c r="AI1187">
        <v>0</v>
      </c>
      <c r="AJ1187" s="1">
        <f>Y1187/0.1</f>
        <v>3650</v>
      </c>
      <c r="AK1187" s="1">
        <f>AC1187-AJ1187</f>
        <v>-2464</v>
      </c>
      <c r="AL1187" s="28">
        <f>_xlfn.IFNA(INDEX($BD$2:$BD$53,MATCH(B1187,$BC$2:$BC$53,0)),1000)</f>
        <v>10736059</v>
      </c>
      <c r="AM1187" s="1">
        <f>C1187/AL1187*100000</f>
        <v>22.037881870805663</v>
      </c>
      <c r="AN1187" s="17">
        <f>IF(B1188=B1187,IFERROR((C1187/C1188)-1,0),0)</f>
        <v>0.18240879560219891</v>
      </c>
      <c r="AO1187" s="26">
        <f>IFERROR(LOG(2)/LOG(1+(AN1187)),AN1187)</f>
        <v>4.1368656101244454</v>
      </c>
      <c r="AP1187" s="26">
        <f>AVERAGE(Y1187:Y1193)</f>
        <v>265.57142857142856</v>
      </c>
      <c r="AR1187" s="1">
        <f>Q1187/AL1187*100000</f>
        <v>0.64269393452476375</v>
      </c>
      <c r="AS1187" s="25">
        <f>IF(B1188=B1187,IFERROR((AE1187/AE1188)-1,0),0)</f>
        <v>-0.6875</v>
      </c>
      <c r="AT1187" s="26">
        <f>IFERROR(LOG(2)/LOG(1+(AS1187)),AS1187)</f>
        <v>-0.59592202035757036</v>
      </c>
      <c r="AU1187" s="26">
        <f>AVERAGE(AE1187:AE1193)</f>
        <v>7.8571428571428568</v>
      </c>
      <c r="AV1187" s="19">
        <f>ROUNDDOWN(N1187,0)</f>
        <v>43918</v>
      </c>
      <c r="AW1187" s="29" cm="1">
        <f t="array" ref="AW1187">_xlfn.ANCHORARRAY(AV1187)-1</f>
        <v>43917</v>
      </c>
    </row>
    <row r="1188" spans="1:49" x14ac:dyDescent="0.25">
      <c r="A1188">
        <v>20200327</v>
      </c>
      <c r="B1188" s="1" t="s">
        <v>42</v>
      </c>
      <c r="C1188">
        <v>2001</v>
      </c>
      <c r="D1188">
        <v>7864</v>
      </c>
      <c r="G1188">
        <v>566</v>
      </c>
      <c r="M1188" s="1" t="s">
        <v>31</v>
      </c>
      <c r="N1188" s="2">
        <v>43917.5</v>
      </c>
      <c r="O1188" s="2">
        <v>43917.333333333336</v>
      </c>
      <c r="P1188" s="1" t="s">
        <v>1875</v>
      </c>
      <c r="Q1188">
        <v>64</v>
      </c>
      <c r="R1188">
        <v>566</v>
      </c>
      <c r="S1188" s="2">
        <v>43917.333333333336</v>
      </c>
      <c r="T1188" s="1" t="s">
        <v>54</v>
      </c>
      <c r="U1188" s="1" t="s">
        <v>54</v>
      </c>
      <c r="V1188" s="1" t="s">
        <v>54</v>
      </c>
      <c r="X1188">
        <v>13</v>
      </c>
      <c r="Y1188">
        <v>476</v>
      </c>
      <c r="Z1188" s="1" t="s">
        <v>11920</v>
      </c>
      <c r="AA1188">
        <v>9865</v>
      </c>
      <c r="AB1188">
        <v>9865</v>
      </c>
      <c r="AC1188">
        <v>939</v>
      </c>
      <c r="AD1188">
        <v>9865</v>
      </c>
      <c r="AE1188">
        <v>16</v>
      </c>
      <c r="AF1188">
        <v>93</v>
      </c>
      <c r="AG1188" s="1" t="s">
        <v>11921</v>
      </c>
      <c r="AH1188">
        <v>0</v>
      </c>
      <c r="AI1188">
        <v>0</v>
      </c>
      <c r="AJ1188" s="1">
        <f>Y1188/0.1</f>
        <v>4760</v>
      </c>
      <c r="AK1188" s="1">
        <f>AC1188-AJ1188</f>
        <v>-3821</v>
      </c>
      <c r="AL1188" s="28">
        <f>_xlfn.IFNA(INDEX($BD$2:$BD$53,MATCH(B1188,$BC$2:$BC$53,0)),1000)</f>
        <v>10736059</v>
      </c>
      <c r="AM1188" s="1">
        <f>C1188/AL1188*100000</f>
        <v>18.638124101218146</v>
      </c>
      <c r="AN1188" s="17">
        <f>IF(B1189=B1188,IFERROR((C1188/C1189)-1,0),0)</f>
        <v>0.31213114754098359</v>
      </c>
      <c r="AO1188" s="26">
        <f>IFERROR(LOG(2)/LOG(1+(AN1188)),AN1188)</f>
        <v>2.5515937059122566</v>
      </c>
      <c r="AP1188" s="26">
        <f>AVERAGE(Y1188:Y1194)</f>
        <v>225.85714285714286</v>
      </c>
      <c r="AR1188" s="1">
        <f>Q1188/AL1188*100000</f>
        <v>0.59612191028383876</v>
      </c>
      <c r="AS1188" s="25">
        <f>IF(B1189=B1188,IFERROR((AE1188/AE1189)-1,0),0)</f>
        <v>1</v>
      </c>
      <c r="AT1188" s="26">
        <f>IFERROR(LOG(2)/LOG(1+(AS1188)),AS1188)</f>
        <v>1</v>
      </c>
      <c r="AU1188" s="26">
        <f>AVERAGE(AE1188:AE1194)</f>
        <v>7.2857142857142856</v>
      </c>
      <c r="AV1188" s="19">
        <f>ROUNDDOWN(N1188,0)</f>
        <v>43917</v>
      </c>
      <c r="AW1188" s="29" cm="1">
        <f t="array" ref="AW1188">_xlfn.ANCHORARRAY(AV1188)-1</f>
        <v>43916</v>
      </c>
    </row>
    <row r="1189" spans="1:49" x14ac:dyDescent="0.25">
      <c r="A1189">
        <v>20200326</v>
      </c>
      <c r="B1189" s="1" t="s">
        <v>42</v>
      </c>
      <c r="C1189">
        <v>1525</v>
      </c>
      <c r="D1189">
        <v>7401</v>
      </c>
      <c r="G1189">
        <v>473</v>
      </c>
      <c r="M1189" s="1" t="s">
        <v>31</v>
      </c>
      <c r="N1189" s="2">
        <v>43916.5</v>
      </c>
      <c r="O1189" s="2">
        <v>43916.333333333336</v>
      </c>
      <c r="P1189" s="1" t="s">
        <v>1902</v>
      </c>
      <c r="Q1189">
        <v>48</v>
      </c>
      <c r="R1189">
        <v>473</v>
      </c>
      <c r="S1189" s="2">
        <v>43916.333333333336</v>
      </c>
      <c r="T1189" s="1" t="s">
        <v>54</v>
      </c>
      <c r="U1189" s="1" t="s">
        <v>54</v>
      </c>
      <c r="V1189" s="1" t="s">
        <v>54</v>
      </c>
      <c r="X1189">
        <v>13</v>
      </c>
      <c r="Y1189">
        <v>278</v>
      </c>
      <c r="Z1189" s="1" t="s">
        <v>9978</v>
      </c>
      <c r="AA1189">
        <v>8926</v>
      </c>
      <c r="AB1189">
        <v>8926</v>
      </c>
      <c r="AC1189">
        <v>2747</v>
      </c>
      <c r="AD1189">
        <v>8926</v>
      </c>
      <c r="AE1189">
        <v>8</v>
      </c>
      <c r="AF1189">
        <v>79</v>
      </c>
      <c r="AG1189" s="1" t="s">
        <v>12006</v>
      </c>
      <c r="AH1189">
        <v>0</v>
      </c>
      <c r="AI1189">
        <v>0</v>
      </c>
      <c r="AJ1189" s="1">
        <f>Y1189/0.1</f>
        <v>2780</v>
      </c>
      <c r="AK1189" s="1">
        <f>AC1189-AJ1189</f>
        <v>-33</v>
      </c>
      <c r="AL1189" s="28">
        <f>_xlfn.IFNA(INDEX($BD$2:$BD$53,MATCH(B1189,$BC$2:$BC$53,0)),1000)</f>
        <v>10736059</v>
      </c>
      <c r="AM1189" s="1">
        <f>C1189/AL1189*100000</f>
        <v>14.204467393482096</v>
      </c>
      <c r="AN1189" s="17">
        <f>IF(B1190=B1189,IFERROR((C1189/C1190)-1,0),0)</f>
        <v>0.22293504410585396</v>
      </c>
      <c r="AO1189" s="26">
        <f>IFERROR(LOG(2)/LOG(1+(AN1189)),AN1189)</f>
        <v>3.4441455298298287</v>
      </c>
      <c r="AP1189" s="26">
        <f>AVERAGE(Y1189:Y1195)</f>
        <v>176.85714285714286</v>
      </c>
      <c r="AR1189" s="1">
        <f>Q1189/AL1189*100000</f>
        <v>0.4470914327128791</v>
      </c>
      <c r="AS1189" s="25">
        <f>IF(B1190=B1189,IFERROR((AE1189/AE1190)-1,0),0)</f>
        <v>0</v>
      </c>
      <c r="AT1189" s="26">
        <f>IFERROR(LOG(2)/LOG(1+(AS1189)),AS1189)</f>
        <v>0</v>
      </c>
      <c r="AU1189" s="26">
        <f>AVERAGE(AE1189:AE1195)</f>
        <v>5.4285714285714288</v>
      </c>
      <c r="AV1189" s="19">
        <f>ROUNDDOWN(N1189,0)</f>
        <v>43916</v>
      </c>
      <c r="AW1189" s="29" cm="1">
        <f t="array" ref="AW1189">_xlfn.ANCHORARRAY(AV1189)-1</f>
        <v>43915</v>
      </c>
    </row>
    <row r="1190" spans="1:49" x14ac:dyDescent="0.25">
      <c r="A1190">
        <v>20200325</v>
      </c>
      <c r="B1190" s="1" t="s">
        <v>42</v>
      </c>
      <c r="C1190">
        <v>1247</v>
      </c>
      <c r="D1190">
        <v>4932</v>
      </c>
      <c r="G1190">
        <v>394</v>
      </c>
      <c r="M1190" s="1" t="s">
        <v>31</v>
      </c>
      <c r="N1190" s="2">
        <v>43915.5</v>
      </c>
      <c r="O1190" s="2">
        <v>43915.333333333336</v>
      </c>
      <c r="P1190" s="1" t="s">
        <v>1929</v>
      </c>
      <c r="Q1190">
        <v>40</v>
      </c>
      <c r="R1190">
        <v>394</v>
      </c>
      <c r="S1190" s="2">
        <v>43915.333333333336</v>
      </c>
      <c r="T1190" s="1" t="s">
        <v>54</v>
      </c>
      <c r="U1190" s="1" t="s">
        <v>54</v>
      </c>
      <c r="V1190" s="1" t="s">
        <v>54</v>
      </c>
      <c r="X1190">
        <v>13</v>
      </c>
      <c r="Y1190">
        <v>221</v>
      </c>
      <c r="Z1190" s="1" t="s">
        <v>9837</v>
      </c>
      <c r="AA1190">
        <v>6179</v>
      </c>
      <c r="AB1190">
        <v>6179</v>
      </c>
      <c r="AC1190">
        <v>695</v>
      </c>
      <c r="AD1190">
        <v>6179</v>
      </c>
      <c r="AE1190">
        <v>8</v>
      </c>
      <c r="AF1190">
        <v>394</v>
      </c>
      <c r="AG1190" s="1" t="s">
        <v>12089</v>
      </c>
      <c r="AH1190">
        <v>0</v>
      </c>
      <c r="AI1190">
        <v>0</v>
      </c>
      <c r="AJ1190" s="1">
        <f>Y1190/0.1</f>
        <v>2210</v>
      </c>
      <c r="AK1190" s="1">
        <f>AC1190-AJ1190</f>
        <v>-1515</v>
      </c>
      <c r="AL1190" s="28">
        <f>_xlfn.IFNA(INDEX($BD$2:$BD$53,MATCH(B1190,$BC$2:$BC$53,0)),1000)</f>
        <v>10736059</v>
      </c>
      <c r="AM1190" s="1">
        <f>C1190/AL1190*100000</f>
        <v>11.615062845686671</v>
      </c>
      <c r="AN1190" s="17">
        <f>IF(B1191=B1190,IFERROR((C1190/C1191)-1,0),0)</f>
        <v>0.21539961013645215</v>
      </c>
      <c r="AO1190" s="26">
        <f>IFERROR(LOG(2)/LOG(1+(AN1190)),AN1190)</f>
        <v>3.5532721852936828</v>
      </c>
      <c r="AP1190" s="26">
        <f>AVERAGE(Y1190:Y1196)</f>
        <v>150</v>
      </c>
      <c r="AR1190" s="1">
        <f>Q1190/AL1190*100000</f>
        <v>0.37257619392739921</v>
      </c>
      <c r="AS1190" s="25">
        <f>IF(B1191=B1190,IFERROR((AE1190/AE1191)-1,0),0)</f>
        <v>0.14285714285714279</v>
      </c>
      <c r="AT1190" s="26">
        <f>IFERROR(LOG(2)/LOG(1+(AS1190)),AS1190)</f>
        <v>5.1908930696844333</v>
      </c>
      <c r="AU1190" s="26">
        <f>AVERAGE(AE1190:AE1196)</f>
        <v>5.5714285714285712</v>
      </c>
      <c r="AV1190" s="19">
        <f>ROUNDDOWN(N1190,0)</f>
        <v>43915</v>
      </c>
      <c r="AW1190" s="29" cm="1">
        <f t="array" ref="AW1190">_xlfn.ANCHORARRAY(AV1190)-1</f>
        <v>43914</v>
      </c>
    </row>
    <row r="1191" spans="1:49" x14ac:dyDescent="0.25">
      <c r="A1191">
        <v>20200324</v>
      </c>
      <c r="B1191" s="1" t="s">
        <v>42</v>
      </c>
      <c r="C1191">
        <v>1026</v>
      </c>
      <c r="D1191">
        <v>4458</v>
      </c>
      <c r="M1191" s="1" t="s">
        <v>31</v>
      </c>
      <c r="N1191" s="2">
        <v>43914.5</v>
      </c>
      <c r="O1191" s="2">
        <v>43914.333333333336</v>
      </c>
      <c r="P1191" s="1" t="s">
        <v>1958</v>
      </c>
      <c r="Q1191">
        <v>32</v>
      </c>
      <c r="S1191" s="2">
        <v>43914.333333333336</v>
      </c>
      <c r="T1191" s="1" t="s">
        <v>54</v>
      </c>
      <c r="U1191" s="1" t="s">
        <v>54</v>
      </c>
      <c r="V1191" s="1" t="s">
        <v>54</v>
      </c>
      <c r="X1191">
        <v>13</v>
      </c>
      <c r="Y1191">
        <v>254</v>
      </c>
      <c r="Z1191" s="1" t="s">
        <v>4590</v>
      </c>
      <c r="AA1191">
        <v>5484</v>
      </c>
      <c r="AB1191">
        <v>5484</v>
      </c>
      <c r="AC1191">
        <v>415</v>
      </c>
      <c r="AD1191">
        <v>5484</v>
      </c>
      <c r="AE1191">
        <v>7</v>
      </c>
      <c r="AF1191">
        <v>0</v>
      </c>
      <c r="AG1191" s="1" t="s">
        <v>12174</v>
      </c>
      <c r="AH1191">
        <v>0</v>
      </c>
      <c r="AI1191">
        <v>0</v>
      </c>
      <c r="AJ1191" s="1">
        <f>Y1191/0.1</f>
        <v>2540</v>
      </c>
      <c r="AK1191" s="1">
        <f>AC1191-AJ1191</f>
        <v>-2125</v>
      </c>
      <c r="AL1191" s="28">
        <f>_xlfn.IFNA(INDEX($BD$2:$BD$53,MATCH(B1191,$BC$2:$BC$53,0)),1000)</f>
        <v>10736059</v>
      </c>
      <c r="AM1191" s="1">
        <f>C1191/AL1191*100000</f>
        <v>9.5565793742377902</v>
      </c>
      <c r="AN1191" s="17">
        <f>IF(B1192=B1191,IFERROR((C1191/C1192)-1,0),0)</f>
        <v>0.32901554404145084</v>
      </c>
      <c r="AO1191" s="26">
        <f>IFERROR(LOG(2)/LOG(1+(AN1191)),AN1191)</f>
        <v>2.4368966921217168</v>
      </c>
      <c r="AP1191" s="26">
        <f>AVERAGE(Y1191:Y1197)</f>
        <v>125.71428571428571</v>
      </c>
      <c r="AR1191" s="1">
        <f>Q1191/AL1191*100000</f>
        <v>0.29806095514191938</v>
      </c>
      <c r="AS1191" s="25">
        <f>IF(B1192=B1191,IFERROR((AE1191/AE1192)-1,0),0)</f>
        <v>2.5</v>
      </c>
      <c r="AT1191" s="26">
        <f>IFERROR(LOG(2)/LOG(1+(AS1191)),AS1191)</f>
        <v>0.55329475566511221</v>
      </c>
      <c r="AU1191" s="26">
        <f>AVERAGE(AE1191:AE1197)</f>
        <v>4.4285714285714288</v>
      </c>
      <c r="AV1191" s="19">
        <f>ROUNDDOWN(N1191,0)</f>
        <v>43914</v>
      </c>
      <c r="AW1191" s="29" cm="1">
        <f t="array" ref="AW1191">_xlfn.ANCHORARRAY(AV1191)-1</f>
        <v>43913</v>
      </c>
    </row>
    <row r="1192" spans="1:49" x14ac:dyDescent="0.25">
      <c r="A1192">
        <v>20200323</v>
      </c>
      <c r="B1192" s="1" t="s">
        <v>42</v>
      </c>
      <c r="C1192">
        <v>772</v>
      </c>
      <c r="D1192">
        <v>4297</v>
      </c>
      <c r="M1192" s="1" t="s">
        <v>31</v>
      </c>
      <c r="N1192" s="2">
        <v>43913.5</v>
      </c>
      <c r="O1192" s="2">
        <v>43913.333333333336</v>
      </c>
      <c r="P1192" s="1" t="s">
        <v>1997</v>
      </c>
      <c r="Q1192">
        <v>25</v>
      </c>
      <c r="S1192" s="2">
        <v>43913.333333333336</v>
      </c>
      <c r="T1192" s="1" t="s">
        <v>54</v>
      </c>
      <c r="U1192" s="1" t="s">
        <v>54</v>
      </c>
      <c r="V1192" s="1" t="s">
        <v>54</v>
      </c>
      <c r="X1192">
        <v>13</v>
      </c>
      <c r="Y1192">
        <v>172</v>
      </c>
      <c r="Z1192" s="1" t="s">
        <v>12252</v>
      </c>
      <c r="AA1192">
        <v>5069</v>
      </c>
      <c r="AB1192">
        <v>5069</v>
      </c>
      <c r="AC1192">
        <v>1049</v>
      </c>
      <c r="AD1192">
        <v>5069</v>
      </c>
      <c r="AE1192">
        <v>2</v>
      </c>
      <c r="AF1192">
        <v>0</v>
      </c>
      <c r="AG1192" s="1" t="s">
        <v>12253</v>
      </c>
      <c r="AH1192">
        <v>0</v>
      </c>
      <c r="AI1192">
        <v>0</v>
      </c>
      <c r="AJ1192" s="1">
        <f>Y1192/0.1</f>
        <v>1720</v>
      </c>
      <c r="AK1192" s="1">
        <f>AC1192-AJ1192</f>
        <v>-671</v>
      </c>
      <c r="AL1192" s="28">
        <f>_xlfn.IFNA(INDEX($BD$2:$BD$53,MATCH(B1192,$BC$2:$BC$53,0)),1000)</f>
        <v>10736059</v>
      </c>
      <c r="AM1192" s="1">
        <f>C1192/AL1192*100000</f>
        <v>7.1907205427988057</v>
      </c>
      <c r="AN1192" s="17">
        <f>IF(B1193=B1192,IFERROR((C1192/C1193)-1,0),0)</f>
        <v>0.28666666666666663</v>
      </c>
      <c r="AO1192" s="26">
        <f>IFERROR(LOG(2)/LOG(1+(AN1192)),AN1192)</f>
        <v>2.7499850026170316</v>
      </c>
      <c r="AP1192" s="26">
        <f>AVERAGE(Y1192:Y1198)</f>
        <v>93</v>
      </c>
      <c r="AR1192" s="1">
        <f>Q1192/AL1192*100000</f>
        <v>0.23286012120462452</v>
      </c>
      <c r="AS1192" s="25">
        <f>IF(B1193=B1192,IFERROR((AE1192/AE1193)-1,0),0)</f>
        <v>-0.77777777777777779</v>
      </c>
      <c r="AT1192" s="26">
        <f>IFERROR(LOG(2)/LOG(1+(AS1192)),AS1192)</f>
        <v>-0.46084542061837019</v>
      </c>
      <c r="AU1192" s="26">
        <f>AVERAGE(AE1192:AE1198)</f>
        <v>3.4285714285714284</v>
      </c>
      <c r="AV1192" s="19">
        <f>ROUNDDOWN(N1192,0)</f>
        <v>43913</v>
      </c>
      <c r="AW1192" s="29" cm="1">
        <f t="array" ref="AW1192">_xlfn.ANCHORARRAY(AV1192)-1</f>
        <v>43912</v>
      </c>
    </row>
    <row r="1193" spans="1:49" x14ac:dyDescent="0.25">
      <c r="A1193">
        <v>20200322</v>
      </c>
      <c r="B1193" s="1" t="s">
        <v>42</v>
      </c>
      <c r="C1193">
        <v>600</v>
      </c>
      <c r="D1193">
        <v>3420</v>
      </c>
      <c r="M1193" s="1" t="s">
        <v>54</v>
      </c>
      <c r="N1193" s="2">
        <v>43912.5</v>
      </c>
      <c r="O1193" s="2">
        <v>43912.333333333336</v>
      </c>
      <c r="P1193" s="1" t="s">
        <v>2011</v>
      </c>
      <c r="Q1193">
        <v>23</v>
      </c>
      <c r="S1193" s="2">
        <v>43912.333333333336</v>
      </c>
      <c r="T1193" s="1" t="s">
        <v>54</v>
      </c>
      <c r="U1193" s="1" t="s">
        <v>54</v>
      </c>
      <c r="V1193" s="1" t="s">
        <v>54</v>
      </c>
      <c r="X1193">
        <v>13</v>
      </c>
      <c r="Y1193">
        <v>93</v>
      </c>
      <c r="Z1193" s="1" t="s">
        <v>10329</v>
      </c>
      <c r="AA1193">
        <v>4020</v>
      </c>
      <c r="AB1193">
        <v>4020</v>
      </c>
      <c r="AC1193">
        <v>956</v>
      </c>
      <c r="AD1193">
        <v>4020</v>
      </c>
      <c r="AE1193">
        <v>9</v>
      </c>
      <c r="AF1193">
        <v>0</v>
      </c>
      <c r="AG1193" s="1" t="s">
        <v>12333</v>
      </c>
      <c r="AH1193">
        <v>0</v>
      </c>
      <c r="AI1193">
        <v>0</v>
      </c>
      <c r="AJ1193" s="1">
        <f>Y1193/0.1</f>
        <v>930</v>
      </c>
      <c r="AK1193" s="1">
        <f>AC1193-AJ1193</f>
        <v>26</v>
      </c>
      <c r="AL1193" s="28">
        <f>_xlfn.IFNA(INDEX($BD$2:$BD$53,MATCH(B1193,$BC$2:$BC$53,0)),1000)</f>
        <v>10736059</v>
      </c>
      <c r="AM1193" s="1">
        <f>C1193/AL1193*100000</f>
        <v>5.5886429089109884</v>
      </c>
      <c r="AN1193" s="17">
        <f>IF(B1194=B1193,IFERROR((C1193/C1194)-1,0),0)</f>
        <v>0.18343195266272194</v>
      </c>
      <c r="AO1193" s="26">
        <f>IFERROR(LOG(2)/LOG(1+(AN1193)),AN1193)</f>
        <v>4.115620056758643</v>
      </c>
      <c r="AP1193" s="26">
        <f>AVERAGE(Y1193:Y1199)</f>
        <v>71.571428571428569</v>
      </c>
      <c r="AR1193" s="1">
        <f>Q1193/AL1193*100000</f>
        <v>0.21423131150825456</v>
      </c>
      <c r="AS1193" s="25">
        <f>IF(B1194=B1193,IFERROR((AE1193/AE1194)-1,0),0)</f>
        <v>8</v>
      </c>
      <c r="AT1193" s="26">
        <f>IFERROR(LOG(2)/LOG(1+(AS1193)),AS1193)</f>
        <v>0.31546487678572871</v>
      </c>
      <c r="AU1193" s="26">
        <f>AVERAGE(AE1193:AE1199)</f>
        <v>3.1428571428571428</v>
      </c>
      <c r="AV1193" s="19">
        <f>ROUNDDOWN(N1193,0)</f>
        <v>43912</v>
      </c>
      <c r="AW1193" s="29" cm="1">
        <f t="array" ref="AW1193">_xlfn.ANCHORARRAY(AV1193)-1</f>
        <v>43911</v>
      </c>
    </row>
    <row r="1194" spans="1:49" x14ac:dyDescent="0.25">
      <c r="A1194">
        <v>20200321</v>
      </c>
      <c r="B1194" s="1" t="s">
        <v>42</v>
      </c>
      <c r="C1194">
        <v>507</v>
      </c>
      <c r="D1194">
        <v>2557</v>
      </c>
      <c r="M1194" s="1" t="s">
        <v>54</v>
      </c>
      <c r="N1194" s="2">
        <v>43911.5</v>
      </c>
      <c r="O1194" s="2">
        <v>43911.333333333336</v>
      </c>
      <c r="P1194" s="1" t="s">
        <v>2042</v>
      </c>
      <c r="Q1194">
        <v>14</v>
      </c>
      <c r="S1194" s="2">
        <v>43911.333333333336</v>
      </c>
      <c r="T1194" s="1" t="s">
        <v>54</v>
      </c>
      <c r="U1194" s="1" t="s">
        <v>54</v>
      </c>
      <c r="V1194" s="1" t="s">
        <v>54</v>
      </c>
      <c r="X1194">
        <v>13</v>
      </c>
      <c r="Y1194">
        <v>87</v>
      </c>
      <c r="Z1194" s="1" t="s">
        <v>11907</v>
      </c>
      <c r="AA1194">
        <v>3064</v>
      </c>
      <c r="AB1194">
        <v>3064</v>
      </c>
      <c r="AC1194">
        <v>678</v>
      </c>
      <c r="AD1194">
        <v>3064</v>
      </c>
      <c r="AE1194">
        <v>1</v>
      </c>
      <c r="AF1194">
        <v>0</v>
      </c>
      <c r="AG1194" s="1" t="s">
        <v>12410</v>
      </c>
      <c r="AH1194">
        <v>0</v>
      </c>
      <c r="AI1194">
        <v>0</v>
      </c>
      <c r="AJ1194" s="1">
        <f>Y1194/0.1</f>
        <v>870</v>
      </c>
      <c r="AK1194" s="1">
        <f>AC1194-AJ1194</f>
        <v>-192</v>
      </c>
      <c r="AL1194" s="28">
        <f>_xlfn.IFNA(INDEX($BD$2:$BD$53,MATCH(B1194,$BC$2:$BC$53,0)),1000)</f>
        <v>10736059</v>
      </c>
      <c r="AM1194" s="1">
        <f>C1194/AL1194*100000</f>
        <v>4.7224032580297859</v>
      </c>
      <c r="AN1194" s="17">
        <f>IF(B1195=B1194,IFERROR((C1194/C1195)-1,0),0)</f>
        <v>0.20714285714285707</v>
      </c>
      <c r="AO1194" s="26">
        <f>IFERROR(LOG(2)/LOG(1+(AN1194)),AN1194)</f>
        <v>3.6819336662844089</v>
      </c>
      <c r="AP1194" s="26">
        <f>AVERAGE(Y1194:Y1200)</f>
        <v>63</v>
      </c>
      <c r="AR1194" s="1">
        <f>Q1194/AL1194*100000</f>
        <v>0.13040166787458973</v>
      </c>
      <c r="AS1194" s="25">
        <f>IF(B1195=B1194,IFERROR((AE1194/AE1195)-1,0),0)</f>
        <v>-0.66666666666666674</v>
      </c>
      <c r="AT1194" s="26">
        <f>IFERROR(LOG(2)/LOG(1+(AS1194)),AS1194)</f>
        <v>-0.63092975357145731</v>
      </c>
      <c r="AU1194" s="26">
        <f>AVERAGE(AE1194:AE1200)</f>
        <v>1.8571428571428572</v>
      </c>
      <c r="AV1194" s="19">
        <f>ROUNDDOWN(N1194,0)</f>
        <v>43911</v>
      </c>
      <c r="AW1194" s="29" cm="1">
        <f t="array" ref="AW1194">_xlfn.ANCHORARRAY(AV1194)-1</f>
        <v>43910</v>
      </c>
    </row>
    <row r="1195" spans="1:49" x14ac:dyDescent="0.25">
      <c r="A1195">
        <v>20200320</v>
      </c>
      <c r="B1195" s="1" t="s">
        <v>42</v>
      </c>
      <c r="C1195">
        <v>420</v>
      </c>
      <c r="D1195">
        <v>1966</v>
      </c>
      <c r="M1195" s="1" t="s">
        <v>54</v>
      </c>
      <c r="N1195" s="2">
        <v>43910.5</v>
      </c>
      <c r="O1195" s="2">
        <v>43910.333333333336</v>
      </c>
      <c r="P1195" s="1" t="s">
        <v>2073</v>
      </c>
      <c r="Q1195">
        <v>13</v>
      </c>
      <c r="S1195" s="2">
        <v>43910.333333333336</v>
      </c>
      <c r="T1195" s="1" t="s">
        <v>54</v>
      </c>
      <c r="U1195" s="1" t="s">
        <v>54</v>
      </c>
      <c r="V1195" s="1" t="s">
        <v>54</v>
      </c>
      <c r="X1195">
        <v>13</v>
      </c>
      <c r="Y1195">
        <v>133</v>
      </c>
      <c r="Z1195" s="1" t="s">
        <v>10203</v>
      </c>
      <c r="AA1195">
        <v>2386</v>
      </c>
      <c r="AB1195">
        <v>2386</v>
      </c>
      <c r="AC1195">
        <v>555</v>
      </c>
      <c r="AD1195">
        <v>2386</v>
      </c>
      <c r="AE1195">
        <v>3</v>
      </c>
      <c r="AF1195">
        <v>0</v>
      </c>
      <c r="AG1195" s="1" t="s">
        <v>12489</v>
      </c>
      <c r="AH1195">
        <v>0</v>
      </c>
      <c r="AI1195">
        <v>0</v>
      </c>
      <c r="AJ1195" s="1">
        <f>Y1195/0.1</f>
        <v>1330</v>
      </c>
      <c r="AK1195" s="1">
        <f>AC1195-AJ1195</f>
        <v>-775</v>
      </c>
      <c r="AL1195" s="28">
        <f>_xlfn.IFNA(INDEX($BD$2:$BD$53,MATCH(B1195,$BC$2:$BC$53,0)),1000)</f>
        <v>10736059</v>
      </c>
      <c r="AM1195" s="1">
        <f>C1195/AL1195*100000</f>
        <v>3.9120500362376922</v>
      </c>
      <c r="AN1195" s="17">
        <f>IF(B1196=B1195,IFERROR((C1195/C1196)-1,0),0)</f>
        <v>0.46341463414634143</v>
      </c>
      <c r="AO1195" s="26">
        <f>IFERROR(LOG(2)/LOG(1+(AN1195)),AN1195)</f>
        <v>1.8203709267849566</v>
      </c>
      <c r="AP1195" s="26">
        <f>AVERAGE(Y1195:Y1201)</f>
        <v>54</v>
      </c>
      <c r="AR1195" s="1">
        <f>Q1195/AL1195*100000</f>
        <v>0.12108726302640477</v>
      </c>
      <c r="AS1195" s="25">
        <f>IF(B1196=B1195,IFERROR((AE1195/AE1196)-1,0),0)</f>
        <v>-0.66666666666666674</v>
      </c>
      <c r="AT1195" s="26">
        <f>IFERROR(LOG(2)/LOG(1+(AS1195)),AS1195)</f>
        <v>-0.63092975357145731</v>
      </c>
      <c r="AU1195" s="26">
        <f>AVERAGE(AE1195:AE1201)</f>
        <v>1.7142857142857142</v>
      </c>
      <c r="AV1195" s="19">
        <f>ROUNDDOWN(N1195,0)</f>
        <v>43910</v>
      </c>
      <c r="AW1195" s="29" cm="1">
        <f t="array" ref="AW1195">_xlfn.ANCHORARRAY(AV1195)-1</f>
        <v>43909</v>
      </c>
    </row>
    <row r="1196" spans="1:49" x14ac:dyDescent="0.25">
      <c r="A1196">
        <v>20200319</v>
      </c>
      <c r="B1196" s="1" t="s">
        <v>42</v>
      </c>
      <c r="C1196">
        <v>287</v>
      </c>
      <c r="D1196">
        <v>1544</v>
      </c>
      <c r="M1196" s="1" t="s">
        <v>54</v>
      </c>
      <c r="N1196" s="2">
        <v>43909.5</v>
      </c>
      <c r="O1196" s="2">
        <v>43909.333333333336</v>
      </c>
      <c r="P1196" s="1" t="s">
        <v>2099</v>
      </c>
      <c r="Q1196">
        <v>10</v>
      </c>
      <c r="S1196" s="2">
        <v>43909.333333333336</v>
      </c>
      <c r="T1196" s="1" t="s">
        <v>54</v>
      </c>
      <c r="U1196" s="1" t="s">
        <v>54</v>
      </c>
      <c r="V1196" s="1" t="s">
        <v>54</v>
      </c>
      <c r="X1196">
        <v>13</v>
      </c>
      <c r="Y1196">
        <v>90</v>
      </c>
      <c r="Z1196" s="1" t="s">
        <v>2615</v>
      </c>
      <c r="AA1196">
        <v>1831</v>
      </c>
      <c r="AB1196">
        <v>1831</v>
      </c>
      <c r="AC1196">
        <v>323</v>
      </c>
      <c r="AD1196">
        <v>1831</v>
      </c>
      <c r="AE1196">
        <v>9</v>
      </c>
      <c r="AF1196">
        <v>0</v>
      </c>
      <c r="AG1196" s="1" t="s">
        <v>12565</v>
      </c>
      <c r="AH1196">
        <v>0</v>
      </c>
      <c r="AI1196">
        <v>0</v>
      </c>
      <c r="AJ1196" s="1">
        <f>Y1196/0.1</f>
        <v>900</v>
      </c>
      <c r="AK1196" s="1">
        <f>AC1196-AJ1196</f>
        <v>-577</v>
      </c>
      <c r="AL1196" s="28">
        <f>_xlfn.IFNA(INDEX($BD$2:$BD$53,MATCH(B1196,$BC$2:$BC$53,0)),1000)</f>
        <v>10736059</v>
      </c>
      <c r="AM1196" s="1">
        <f>C1196/AL1196*100000</f>
        <v>2.6732341914290898</v>
      </c>
      <c r="AN1196" s="17">
        <f>IF(B1197=B1196,IFERROR((C1196/C1197)-1,0),0)</f>
        <v>0.45685279187817263</v>
      </c>
      <c r="AO1196" s="26">
        <f>IFERROR(LOG(2)/LOG(1+(AN1196)),AN1196)</f>
        <v>1.8421121708190975</v>
      </c>
      <c r="AP1196" s="26">
        <f>AVERAGE(Y1196:Y1202)</f>
        <v>36.571428571428569</v>
      </c>
      <c r="AR1196" s="1">
        <f>Q1196/AL1196*100000</f>
        <v>9.3144048481849803E-2</v>
      </c>
      <c r="AS1196" s="25">
        <f>IF(B1197=B1196,IFERROR((AE1196/AE1197)-1,0),0)</f>
        <v>0</v>
      </c>
      <c r="AT1196" s="26">
        <f>IFERROR(LOG(2)/LOG(1+(AS1196)),AS1196)</f>
        <v>0</v>
      </c>
      <c r="AU1196" s="26">
        <f>AVERAGE(AE1196:AE1202)</f>
        <v>1.4285714285714286</v>
      </c>
      <c r="AV1196" s="19">
        <f>ROUNDDOWN(N1196,0)</f>
        <v>43909</v>
      </c>
      <c r="AW1196" s="29" cm="1">
        <f t="array" ref="AW1196">_xlfn.ANCHORARRAY(AV1196)-1</f>
        <v>43908</v>
      </c>
    </row>
    <row r="1197" spans="1:49" x14ac:dyDescent="0.25">
      <c r="A1197">
        <v>20200318</v>
      </c>
      <c r="B1197" s="1" t="s">
        <v>42</v>
      </c>
      <c r="C1197">
        <v>197</v>
      </c>
      <c r="D1197">
        <v>1311</v>
      </c>
      <c r="M1197" s="1" t="s">
        <v>54</v>
      </c>
      <c r="N1197" s="2">
        <v>43908.5</v>
      </c>
      <c r="O1197" s="2">
        <v>43908.333333333336</v>
      </c>
      <c r="P1197" s="1" t="s">
        <v>2131</v>
      </c>
      <c r="Q1197">
        <v>1</v>
      </c>
      <c r="S1197" s="2">
        <v>43908.333333333336</v>
      </c>
      <c r="T1197" s="1" t="s">
        <v>54</v>
      </c>
      <c r="U1197" s="1" t="s">
        <v>54</v>
      </c>
      <c r="V1197" s="1" t="s">
        <v>54</v>
      </c>
      <c r="X1197">
        <v>13</v>
      </c>
      <c r="Y1197">
        <v>51</v>
      </c>
      <c r="Z1197" s="1" t="s">
        <v>12635</v>
      </c>
      <c r="AA1197">
        <v>1508</v>
      </c>
      <c r="AB1197">
        <v>1508</v>
      </c>
      <c r="AC1197">
        <v>1362</v>
      </c>
      <c r="AD1197">
        <v>1508</v>
      </c>
      <c r="AE1197">
        <v>0</v>
      </c>
      <c r="AF1197">
        <v>0</v>
      </c>
      <c r="AG1197" s="1" t="s">
        <v>12636</v>
      </c>
      <c r="AH1197">
        <v>0</v>
      </c>
      <c r="AI1197">
        <v>0</v>
      </c>
      <c r="AJ1197" s="1">
        <f>Y1197/0.1</f>
        <v>510</v>
      </c>
      <c r="AK1197" s="1">
        <f>AC1197-AJ1197</f>
        <v>852</v>
      </c>
      <c r="AL1197" s="28">
        <f>_xlfn.IFNA(INDEX($BD$2:$BD$53,MATCH(B1197,$BC$2:$BC$53,0)),1000)</f>
        <v>10736059</v>
      </c>
      <c r="AM1197" s="1">
        <f>C1197/AL1197*100000</f>
        <v>1.8349377550924413</v>
      </c>
      <c r="AN1197" s="17">
        <f>IF(B1198=B1197,IFERROR((C1197/C1198)-1,0),0)</f>
        <v>0.34931506849315075</v>
      </c>
      <c r="AO1197" s="26">
        <f>IFERROR(LOG(2)/LOG(1+(AN1197)),AN1197)</f>
        <v>2.313597709377555</v>
      </c>
      <c r="AP1197" s="26">
        <f>AVERAGE(Y1197:Y1203)</f>
        <v>25</v>
      </c>
      <c r="AR1197" s="1">
        <f>Q1197/AL1197*100000</f>
        <v>9.3144048481849807E-3</v>
      </c>
      <c r="AS1197" s="25">
        <f>IF(B1198=B1197,IFERROR((AE1197/AE1198)-1,0),0)</f>
        <v>0</v>
      </c>
      <c r="AT1197" s="26">
        <f>IFERROR(LOG(2)/LOG(1+(AS1197)),AS1197)</f>
        <v>0</v>
      </c>
      <c r="AU1197" s="26">
        <f>AVERAGE(AE1197:AE1203)</f>
        <v>0.14285714285714285</v>
      </c>
      <c r="AV1197" s="19">
        <f>ROUNDDOWN(N1197,0)</f>
        <v>43908</v>
      </c>
      <c r="AW1197" s="29" cm="1">
        <f t="array" ref="AW1197">_xlfn.ANCHORARRAY(AV1197)-1</f>
        <v>43907</v>
      </c>
    </row>
    <row r="1198" spans="1:49" x14ac:dyDescent="0.25">
      <c r="A1198">
        <v>20200317</v>
      </c>
      <c r="B1198" s="1" t="s">
        <v>42</v>
      </c>
      <c r="C1198">
        <v>146</v>
      </c>
      <c r="M1198" s="1" t="s">
        <v>54</v>
      </c>
      <c r="N1198" s="2">
        <v>43907.5</v>
      </c>
      <c r="O1198" s="2">
        <v>43907.333333333336</v>
      </c>
      <c r="P1198" s="1" t="s">
        <v>2135</v>
      </c>
      <c r="Q1198">
        <v>1</v>
      </c>
      <c r="S1198" s="2">
        <v>43907.333333333336</v>
      </c>
      <c r="T1198" s="1" t="s">
        <v>54</v>
      </c>
      <c r="U1198" s="1" t="s">
        <v>54</v>
      </c>
      <c r="V1198" s="1" t="s">
        <v>54</v>
      </c>
      <c r="X1198">
        <v>13</v>
      </c>
      <c r="Y1198">
        <v>25</v>
      </c>
      <c r="Z1198" s="1" t="s">
        <v>2527</v>
      </c>
      <c r="AA1198">
        <v>146</v>
      </c>
      <c r="AB1198">
        <v>146</v>
      </c>
      <c r="AC1198">
        <v>25</v>
      </c>
      <c r="AD1198">
        <v>146</v>
      </c>
      <c r="AE1198">
        <v>0</v>
      </c>
      <c r="AF1198">
        <v>0</v>
      </c>
      <c r="AG1198" s="1" t="s">
        <v>12707</v>
      </c>
      <c r="AH1198">
        <v>0</v>
      </c>
      <c r="AI1198">
        <v>0</v>
      </c>
      <c r="AJ1198" s="1">
        <f>Y1198/0.1</f>
        <v>250</v>
      </c>
      <c r="AK1198" s="1">
        <f>AC1198-AJ1198</f>
        <v>-225</v>
      </c>
      <c r="AL1198" s="28">
        <f>_xlfn.IFNA(INDEX($BD$2:$BD$53,MATCH(B1198,$BC$2:$BC$53,0)),1000)</f>
        <v>10736059</v>
      </c>
      <c r="AM1198" s="1">
        <f>C1198/AL1198*100000</f>
        <v>1.3599031078350072</v>
      </c>
      <c r="AN1198" s="17">
        <f>IF(B1199=B1198,IFERROR((C1198/C1199)-1,0),0)</f>
        <v>0.20661157024793386</v>
      </c>
      <c r="AO1198" s="26">
        <f>IFERROR(LOG(2)/LOG(1+(AN1198)),AN1198)</f>
        <v>3.6905636349685831</v>
      </c>
      <c r="AP1198" s="26">
        <f>AVERAGE(Y1198:Y1204)</f>
        <v>18.428571428571427</v>
      </c>
      <c r="AR1198" s="1">
        <f>Q1198/AL1198*100000</f>
        <v>9.3144048481849807E-3</v>
      </c>
      <c r="AS1198" s="25">
        <f>IF(B1199=B1198,IFERROR((AE1198/AE1199)-1,0),0)</f>
        <v>0</v>
      </c>
      <c r="AT1198" s="26">
        <f>IFERROR(LOG(2)/LOG(1+(AS1198)),AS1198)</f>
        <v>0</v>
      </c>
      <c r="AU1198" s="26">
        <f>AVERAGE(AE1198:AE1204)</f>
        <v>0.14285714285714285</v>
      </c>
      <c r="AV1198" s="19">
        <f>ROUNDDOWN(N1198,0)</f>
        <v>43907</v>
      </c>
      <c r="AW1198" s="29" cm="1">
        <f t="array" ref="AW1198">_xlfn.ANCHORARRAY(AV1198)-1</f>
        <v>43906</v>
      </c>
    </row>
    <row r="1199" spans="1:49" x14ac:dyDescent="0.25">
      <c r="A1199">
        <v>20200316</v>
      </c>
      <c r="B1199" s="1" t="s">
        <v>42</v>
      </c>
      <c r="C1199">
        <v>121</v>
      </c>
      <c r="M1199" s="1" t="s">
        <v>54</v>
      </c>
      <c r="N1199" s="2">
        <v>43906.638194444444</v>
      </c>
      <c r="O1199" s="2">
        <v>43906.47152777778</v>
      </c>
      <c r="P1199" s="1" t="s">
        <v>2222</v>
      </c>
      <c r="Q1199">
        <v>1</v>
      </c>
      <c r="S1199" s="2">
        <v>43906.47152777778</v>
      </c>
      <c r="T1199" s="1" t="s">
        <v>54</v>
      </c>
      <c r="U1199" s="1" t="s">
        <v>54</v>
      </c>
      <c r="V1199" s="1" t="s">
        <v>54</v>
      </c>
      <c r="X1199">
        <v>13</v>
      </c>
      <c r="Y1199">
        <v>22</v>
      </c>
      <c r="Z1199" s="1" t="s">
        <v>2527</v>
      </c>
      <c r="AA1199">
        <v>121</v>
      </c>
      <c r="AB1199">
        <v>121</v>
      </c>
      <c r="AC1199">
        <v>22</v>
      </c>
      <c r="AD1199">
        <v>121</v>
      </c>
      <c r="AE1199">
        <v>0</v>
      </c>
      <c r="AF1199">
        <v>0</v>
      </c>
      <c r="AG1199" s="1" t="s">
        <v>12774</v>
      </c>
      <c r="AH1199">
        <v>0</v>
      </c>
      <c r="AI1199">
        <v>0</v>
      </c>
      <c r="AJ1199" s="1">
        <f>Y1199/0.1</f>
        <v>220</v>
      </c>
      <c r="AK1199" s="1">
        <f>AC1199-AJ1199</f>
        <v>-198</v>
      </c>
      <c r="AL1199" s="28">
        <f>_xlfn.IFNA(INDEX($BD$2:$BD$53,MATCH(B1199,$BC$2:$BC$53,0)),1000)</f>
        <v>10736059</v>
      </c>
      <c r="AM1199" s="1">
        <f>C1199/AL1199*100000</f>
        <v>1.1270429866303826</v>
      </c>
      <c r="AN1199" s="17">
        <f>IF(B1200=B1199,IFERROR((C1199/C1200)-1,0),0)</f>
        <v>0.22222222222222232</v>
      </c>
      <c r="AO1199" s="26">
        <f>IFERROR(LOG(2)/LOG(1+(AN1199)),AN1199)</f>
        <v>3.4541524808273798</v>
      </c>
      <c r="AP1199" s="26">
        <f>AVERAGE(Y1199:Y1205)</f>
        <v>15.571428571428571</v>
      </c>
      <c r="AR1199" s="1">
        <f>Q1199/AL1199*100000</f>
        <v>9.3144048481849807E-3</v>
      </c>
      <c r="AS1199" s="25">
        <f>IF(B1200=B1199,IFERROR((AE1199/AE1200)-1,0),0)</f>
        <v>0</v>
      </c>
      <c r="AT1199" s="26">
        <f>IFERROR(LOG(2)/LOG(1+(AS1199)),AS1199)</f>
        <v>0</v>
      </c>
      <c r="AU1199" s="26">
        <f>AVERAGE(AE1199:AE1205)</f>
        <v>0.14285714285714285</v>
      </c>
      <c r="AV1199" s="19">
        <f>ROUNDDOWN(N1199,0)</f>
        <v>43906</v>
      </c>
      <c r="AW1199" s="29" cm="1">
        <f t="array" ref="AW1199">_xlfn.ANCHORARRAY(AV1199)-1</f>
        <v>43905</v>
      </c>
    </row>
    <row r="1200" spans="1:49" x14ac:dyDescent="0.25">
      <c r="A1200">
        <v>20200315</v>
      </c>
      <c r="B1200" s="1" t="s">
        <v>42</v>
      </c>
      <c r="C1200">
        <v>99</v>
      </c>
      <c r="M1200" s="1" t="s">
        <v>54</v>
      </c>
      <c r="N1200" s="2">
        <v>43905.488194444442</v>
      </c>
      <c r="O1200" s="2">
        <v>43905.321527777778</v>
      </c>
      <c r="P1200" s="1" t="s">
        <v>2252</v>
      </c>
      <c r="Q1200">
        <v>1</v>
      </c>
      <c r="S1200" s="2">
        <v>43905.321527777778</v>
      </c>
      <c r="T1200" s="1" t="s">
        <v>54</v>
      </c>
      <c r="U1200" s="1" t="s">
        <v>54</v>
      </c>
      <c r="V1200" s="1" t="s">
        <v>54</v>
      </c>
      <c r="X1200">
        <v>13</v>
      </c>
      <c r="Y1200">
        <v>33</v>
      </c>
      <c r="Z1200" s="1" t="s">
        <v>2527</v>
      </c>
      <c r="AA1200">
        <v>99</v>
      </c>
      <c r="AB1200">
        <v>99</v>
      </c>
      <c r="AC1200">
        <v>33</v>
      </c>
      <c r="AD1200">
        <v>99</v>
      </c>
      <c r="AE1200">
        <v>0</v>
      </c>
      <c r="AF1200">
        <v>0</v>
      </c>
      <c r="AG1200" s="1" t="s">
        <v>12838</v>
      </c>
      <c r="AH1200">
        <v>0</v>
      </c>
      <c r="AI1200">
        <v>0</v>
      </c>
      <c r="AJ1200" s="1">
        <f>Y1200/0.1</f>
        <v>330</v>
      </c>
      <c r="AK1200" s="1">
        <f>AC1200-AJ1200</f>
        <v>-297</v>
      </c>
      <c r="AL1200" s="28">
        <f>_xlfn.IFNA(INDEX($BD$2:$BD$53,MATCH(B1200,$BC$2:$BC$53,0)),1000)</f>
        <v>10736059</v>
      </c>
      <c r="AM1200" s="1">
        <f>C1200/AL1200*100000</f>
        <v>0.92212607997031315</v>
      </c>
      <c r="AN1200" s="17">
        <f>IF(B1201=B1200,IFERROR((C1200/C1201)-1,0),0)</f>
        <v>0.5</v>
      </c>
      <c r="AO1200" s="26">
        <f>IFERROR(LOG(2)/LOG(1+(AN1200)),AN1200)</f>
        <v>1.7095112913514547</v>
      </c>
      <c r="AP1200" s="26">
        <f>AVERAGE(Y1200:Y1206)</f>
        <v>13.142857142857142</v>
      </c>
      <c r="AR1200" s="1">
        <f>Q1200/AL1200*100000</f>
        <v>9.3144048481849807E-3</v>
      </c>
      <c r="AS1200" s="25">
        <f>IF(B1201=B1200,IFERROR((AE1200/AE1201)-1,0),0)</f>
        <v>0</v>
      </c>
      <c r="AT1200" s="26">
        <f>IFERROR(LOG(2)/LOG(1+(AS1200)),AS1200)</f>
        <v>0</v>
      </c>
      <c r="AU1200" s="26">
        <f>AVERAGE(AE1200:AE1206)</f>
        <v>0.14285714285714285</v>
      </c>
      <c r="AV1200" s="19">
        <f>ROUNDDOWN(N1200,0)</f>
        <v>43905</v>
      </c>
      <c r="AW1200" s="29" cm="1">
        <f t="array" ref="AW1200">_xlfn.ANCHORARRAY(AV1200)-1</f>
        <v>43904</v>
      </c>
    </row>
    <row r="1201" spans="1:49" x14ac:dyDescent="0.25">
      <c r="A1201">
        <v>20200314</v>
      </c>
      <c r="B1201" s="1" t="s">
        <v>42</v>
      </c>
      <c r="C1201">
        <v>66</v>
      </c>
      <c r="M1201" s="1" t="s">
        <v>54</v>
      </c>
      <c r="N1201" s="2">
        <v>43904.5</v>
      </c>
      <c r="O1201" s="2">
        <v>43904.333333333336</v>
      </c>
      <c r="P1201" s="1" t="s">
        <v>2268</v>
      </c>
      <c r="Q1201">
        <v>1</v>
      </c>
      <c r="S1201" s="2">
        <v>43904.333333333336</v>
      </c>
      <c r="T1201" s="1" t="s">
        <v>54</v>
      </c>
      <c r="U1201" s="1" t="s">
        <v>54</v>
      </c>
      <c r="V1201" s="1" t="s">
        <v>54</v>
      </c>
      <c r="X1201">
        <v>13</v>
      </c>
      <c r="Y1201">
        <v>24</v>
      </c>
      <c r="Z1201" s="1" t="s">
        <v>2527</v>
      </c>
      <c r="AA1201">
        <v>66</v>
      </c>
      <c r="AB1201">
        <v>66</v>
      </c>
      <c r="AC1201">
        <v>24</v>
      </c>
      <c r="AD1201">
        <v>66</v>
      </c>
      <c r="AE1201">
        <v>0</v>
      </c>
      <c r="AF1201">
        <v>0</v>
      </c>
      <c r="AG1201" s="1" t="s">
        <v>12894</v>
      </c>
      <c r="AH1201">
        <v>0</v>
      </c>
      <c r="AI1201">
        <v>0</v>
      </c>
      <c r="AJ1201" s="1">
        <f>Y1201/0.1</f>
        <v>240</v>
      </c>
      <c r="AK1201" s="1">
        <f>AC1201-AJ1201</f>
        <v>-216</v>
      </c>
      <c r="AL1201" s="28">
        <f>_xlfn.IFNA(INDEX($BD$2:$BD$53,MATCH(B1201,$BC$2:$BC$53,0)),1000)</f>
        <v>10736059</v>
      </c>
      <c r="AM1201" s="1">
        <f>C1201/AL1201*100000</f>
        <v>0.61475071998020869</v>
      </c>
      <c r="AN1201" s="17">
        <f>IF(B1202=B1201,IFERROR((C1201/C1202)-1,0),0)</f>
        <v>0.5714285714285714</v>
      </c>
      <c r="AO1201" s="26">
        <f>IFERROR(LOG(2)/LOG(1+(AN1201)),AN1201)</f>
        <v>1.5335619341179534</v>
      </c>
      <c r="AP1201" s="26">
        <f>AVERAGE(Y1201:Y1207)</f>
        <v>8.5714285714285712</v>
      </c>
      <c r="AR1201" s="1">
        <f>Q1201/AL1201*100000</f>
        <v>9.3144048481849807E-3</v>
      </c>
      <c r="AS1201" s="25">
        <f>IF(B1202=B1201,IFERROR((AE1201/AE1202)-1,0),0)</f>
        <v>-1</v>
      </c>
      <c r="AT1201" s="26">
        <f>IFERROR(LOG(2)/LOG(1+(AS1201)),AS1201)</f>
        <v>-1</v>
      </c>
      <c r="AU1201" s="26">
        <f>AVERAGE(AE1201:AE1207)</f>
        <v>0.14285714285714285</v>
      </c>
      <c r="AV1201" s="19">
        <f>ROUNDDOWN(N1201,0)</f>
        <v>43904</v>
      </c>
      <c r="AW1201" s="29" cm="1">
        <f t="array" ref="AW1201">_xlfn.ANCHORARRAY(AV1201)-1</f>
        <v>43903</v>
      </c>
    </row>
    <row r="1202" spans="1:49" x14ac:dyDescent="0.25">
      <c r="A1202">
        <v>20200313</v>
      </c>
      <c r="B1202" s="1" t="s">
        <v>42</v>
      </c>
      <c r="C1202">
        <v>42</v>
      </c>
      <c r="M1202" s="1" t="s">
        <v>54</v>
      </c>
      <c r="N1202" s="2">
        <v>43903</v>
      </c>
      <c r="O1202" s="2">
        <v>43902.833333333336</v>
      </c>
      <c r="P1202" s="1" t="s">
        <v>2251</v>
      </c>
      <c r="Q1202">
        <v>1</v>
      </c>
      <c r="S1202" s="2">
        <v>43902.833333333336</v>
      </c>
      <c r="T1202" s="1" t="s">
        <v>54</v>
      </c>
      <c r="U1202" s="1" t="s">
        <v>54</v>
      </c>
      <c r="V1202" s="1" t="s">
        <v>54</v>
      </c>
      <c r="X1202">
        <v>13</v>
      </c>
      <c r="Y1202">
        <v>11</v>
      </c>
      <c r="Z1202" s="1" t="s">
        <v>2527</v>
      </c>
      <c r="AA1202">
        <v>42</v>
      </c>
      <c r="AB1202">
        <v>42</v>
      </c>
      <c r="AC1202">
        <v>11</v>
      </c>
      <c r="AD1202">
        <v>42</v>
      </c>
      <c r="AE1202">
        <v>1</v>
      </c>
      <c r="AF1202">
        <v>0</v>
      </c>
      <c r="AG1202" s="1" t="s">
        <v>12950</v>
      </c>
      <c r="AH1202">
        <v>0</v>
      </c>
      <c r="AI1202">
        <v>0</v>
      </c>
      <c r="AJ1202" s="1">
        <f>Y1202/0.1</f>
        <v>110</v>
      </c>
      <c r="AK1202" s="1">
        <f>AC1202-AJ1202</f>
        <v>-99</v>
      </c>
      <c r="AL1202" s="28">
        <f>_xlfn.IFNA(INDEX($BD$2:$BD$53,MATCH(B1202,$BC$2:$BC$53,0)),1000)</f>
        <v>10736059</v>
      </c>
      <c r="AM1202" s="1">
        <f>C1202/AL1202*100000</f>
        <v>0.39120500362376914</v>
      </c>
      <c r="AN1202" s="17">
        <f>IF(B1203=B1202,IFERROR((C1202/C1203)-1,0),0)</f>
        <v>0.35483870967741926</v>
      </c>
      <c r="AO1202" s="26">
        <f>IFERROR(LOG(2)/LOG(1+(AN1202)),AN1202)</f>
        <v>2.2824738907024704</v>
      </c>
      <c r="AP1202" s="26">
        <f>AVERAGE(Y1202:Y1208)</f>
        <v>5.7142857142857144</v>
      </c>
      <c r="AR1202" s="1">
        <f>Q1202/AL1202*100000</f>
        <v>9.3144048481849807E-3</v>
      </c>
      <c r="AS1202" s="25">
        <f>IF(B1203=B1202,IFERROR((AE1202/AE1203)-1,0),0)</f>
        <v>0</v>
      </c>
      <c r="AT1202" s="26">
        <f>IFERROR(LOG(2)/LOG(1+(AS1202)),AS1202)</f>
        <v>0</v>
      </c>
      <c r="AU1202" s="26">
        <f>AVERAGE(AE1202:AE1208)</f>
        <v>0.14285714285714285</v>
      </c>
      <c r="AV1202" s="19">
        <f>ROUNDDOWN(N1202,0)</f>
        <v>43903</v>
      </c>
      <c r="AW1202" s="29" cm="1">
        <f t="array" ref="AW1202">_xlfn.ANCHORARRAY(AV1202)-1</f>
        <v>43902</v>
      </c>
    </row>
    <row r="1203" spans="1:49" x14ac:dyDescent="0.25">
      <c r="A1203">
        <v>20200312</v>
      </c>
      <c r="B1203" s="1" t="s">
        <v>42</v>
      </c>
      <c r="C1203">
        <v>31</v>
      </c>
      <c r="M1203" s="1" t="s">
        <v>54</v>
      </c>
      <c r="N1203" s="2">
        <v>43901.833333333336</v>
      </c>
      <c r="O1203" s="2">
        <v>43901.666666666664</v>
      </c>
      <c r="P1203" s="1" t="s">
        <v>2314</v>
      </c>
      <c r="S1203" s="2">
        <v>43901.666666666664</v>
      </c>
      <c r="T1203" s="1" t="s">
        <v>54</v>
      </c>
      <c r="U1203" s="1" t="s">
        <v>54</v>
      </c>
      <c r="V1203" s="1" t="s">
        <v>54</v>
      </c>
      <c r="X1203">
        <v>13</v>
      </c>
      <c r="Y1203">
        <v>9</v>
      </c>
      <c r="Z1203" s="1" t="s">
        <v>2527</v>
      </c>
      <c r="AA1203">
        <v>31</v>
      </c>
      <c r="AB1203">
        <v>31</v>
      </c>
      <c r="AC1203">
        <v>9</v>
      </c>
      <c r="AD1203">
        <v>31</v>
      </c>
      <c r="AE1203">
        <v>0</v>
      </c>
      <c r="AF1203">
        <v>0</v>
      </c>
      <c r="AG1203" s="1" t="s">
        <v>13008</v>
      </c>
      <c r="AH1203">
        <v>0</v>
      </c>
      <c r="AI1203">
        <v>0</v>
      </c>
      <c r="AJ1203" s="1">
        <f>Y1203/0.1</f>
        <v>90</v>
      </c>
      <c r="AK1203" s="1">
        <f>AC1203-AJ1203</f>
        <v>-81</v>
      </c>
      <c r="AL1203" s="28">
        <f>_xlfn.IFNA(INDEX($BD$2:$BD$53,MATCH(B1203,$BC$2:$BC$53,0)),1000)</f>
        <v>10736059</v>
      </c>
      <c r="AM1203" s="1">
        <f>C1203/AL1203*100000</f>
        <v>0.28874655029373442</v>
      </c>
      <c r="AN1203" s="17">
        <f>IF(B1204=B1203,IFERROR((C1203/C1204)-1,0),0)</f>
        <v>0.40909090909090917</v>
      </c>
      <c r="AO1203" s="26">
        <f>IFERROR(LOG(2)/LOG(1+(AN1203)),AN1203)</f>
        <v>2.0211628207821741</v>
      </c>
      <c r="AP1203" s="26">
        <f>AVERAGE(Y1203:Y1209)</f>
        <v>4.1428571428571432</v>
      </c>
      <c r="AR1203" s="1">
        <f>Q1203/AL1203*100000</f>
        <v>0</v>
      </c>
      <c r="AS1203" s="25">
        <f>IF(B1204=B1203,IFERROR((AE1203/AE1204)-1,0),0)</f>
        <v>0</v>
      </c>
      <c r="AT1203" s="26">
        <f>IFERROR(LOG(2)/LOG(1+(AS1203)),AS1203)</f>
        <v>0</v>
      </c>
      <c r="AU1203" s="26">
        <f>AVERAGE(AE1203:AE1209)</f>
        <v>0</v>
      </c>
      <c r="AV1203" s="19">
        <f>ROUNDDOWN(N1203,0)</f>
        <v>43901</v>
      </c>
      <c r="AW1203" s="29" cm="1">
        <f t="array" ref="AW1203">_xlfn.ANCHORARRAY(AV1203)-1</f>
        <v>43900</v>
      </c>
    </row>
    <row r="1204" spans="1:49" x14ac:dyDescent="0.25">
      <c r="A1204">
        <v>20200311</v>
      </c>
      <c r="B1204" s="1" t="s">
        <v>42</v>
      </c>
      <c r="C1204">
        <v>22</v>
      </c>
      <c r="M1204" s="1" t="s">
        <v>54</v>
      </c>
      <c r="N1204" s="2"/>
      <c r="O1204" s="2"/>
      <c r="P1204" s="1" t="s">
        <v>54</v>
      </c>
      <c r="S1204" s="2"/>
      <c r="T1204" s="1" t="s">
        <v>54</v>
      </c>
      <c r="U1204" s="1" t="s">
        <v>54</v>
      </c>
      <c r="V1204" s="1" t="s">
        <v>54</v>
      </c>
      <c r="X1204">
        <v>13</v>
      </c>
      <c r="Y1204">
        <v>5</v>
      </c>
      <c r="Z1204" s="1" t="s">
        <v>2527</v>
      </c>
      <c r="AA1204">
        <v>22</v>
      </c>
      <c r="AB1204">
        <v>22</v>
      </c>
      <c r="AC1204">
        <v>5</v>
      </c>
      <c r="AD1204">
        <v>22</v>
      </c>
      <c r="AE1204">
        <v>0</v>
      </c>
      <c r="AF1204">
        <v>0</v>
      </c>
      <c r="AG1204" s="1" t="s">
        <v>13064</v>
      </c>
      <c r="AH1204">
        <v>0</v>
      </c>
      <c r="AI1204">
        <v>0</v>
      </c>
      <c r="AJ1204" s="1">
        <f>Y1204/0.1</f>
        <v>50</v>
      </c>
      <c r="AK1204" s="1">
        <f>AC1204-AJ1204</f>
        <v>-45</v>
      </c>
      <c r="AL1204" s="28">
        <f>_xlfn.IFNA(INDEX($BD$2:$BD$53,MATCH(B1204,$BC$2:$BC$53,0)),1000)</f>
        <v>10736059</v>
      </c>
      <c r="AM1204" s="1">
        <f>C1204/AL1204*100000</f>
        <v>0.20491690666006959</v>
      </c>
      <c r="AN1204" s="17">
        <f>IF(B1205=B1204,IFERROR((C1204/C1205)-1,0),0)</f>
        <v>0.29411764705882359</v>
      </c>
      <c r="AO1204" s="26">
        <f>IFERROR(LOG(2)/LOG(1+(AN1204)),AN1204)</f>
        <v>2.6883976849479043</v>
      </c>
      <c r="AP1204" s="26">
        <f>AVERAGE(Y1204:Y1210)</f>
        <v>2.8571428571428572</v>
      </c>
      <c r="AR1204" s="1">
        <f>Q1204/AL1204*100000</f>
        <v>0</v>
      </c>
      <c r="AS1204" s="25">
        <f>IF(B1205=B1204,IFERROR((AE1204/AE1205)-1,0),0)</f>
        <v>0</v>
      </c>
      <c r="AT1204" s="26">
        <f>IFERROR(LOG(2)/LOG(1+(AS1204)),AS1204)</f>
        <v>0</v>
      </c>
      <c r="AU1204" s="26">
        <f>AVERAGE(AE1204:AE1210)</f>
        <v>0</v>
      </c>
      <c r="AV1204" s="19">
        <f>ROUNDDOWN(N1204,0)</f>
        <v>0</v>
      </c>
      <c r="AW1204" s="29" cm="1">
        <f t="array" ref="AW1204">_xlfn.ANCHORARRAY(AV1204)-1</f>
        <v>-1</v>
      </c>
    </row>
    <row r="1205" spans="1:49" x14ac:dyDescent="0.25">
      <c r="A1205">
        <v>20200310</v>
      </c>
      <c r="B1205" s="1" t="s">
        <v>42</v>
      </c>
      <c r="C1205">
        <v>17</v>
      </c>
      <c r="M1205" s="1" t="s">
        <v>54</v>
      </c>
      <c r="N1205" s="2"/>
      <c r="O1205" s="2"/>
      <c r="P1205" s="1" t="s">
        <v>54</v>
      </c>
      <c r="S1205" s="2"/>
      <c r="T1205" s="1" t="s">
        <v>54</v>
      </c>
      <c r="U1205" s="1" t="s">
        <v>54</v>
      </c>
      <c r="V1205" s="1" t="s">
        <v>54</v>
      </c>
      <c r="X1205">
        <v>13</v>
      </c>
      <c r="Y1205">
        <v>5</v>
      </c>
      <c r="Z1205" s="1" t="s">
        <v>2527</v>
      </c>
      <c r="AA1205">
        <v>17</v>
      </c>
      <c r="AB1205">
        <v>17</v>
      </c>
      <c r="AC1205">
        <v>5</v>
      </c>
      <c r="AD1205">
        <v>17</v>
      </c>
      <c r="AE1205">
        <v>0</v>
      </c>
      <c r="AF1205">
        <v>0</v>
      </c>
      <c r="AG1205" s="1" t="s">
        <v>13117</v>
      </c>
      <c r="AH1205">
        <v>0</v>
      </c>
      <c r="AI1205">
        <v>0</v>
      </c>
      <c r="AJ1205" s="1">
        <f>Y1205/0.1</f>
        <v>50</v>
      </c>
      <c r="AK1205" s="1">
        <f>AC1205-AJ1205</f>
        <v>-45</v>
      </c>
      <c r="AL1205" s="28">
        <f>_xlfn.IFNA(INDEX($BD$2:$BD$53,MATCH(B1205,$BC$2:$BC$53,0)),1000)</f>
        <v>10736059</v>
      </c>
      <c r="AM1205" s="1">
        <f>C1205/AL1205*100000</f>
        <v>0.15834488241914468</v>
      </c>
      <c r="AN1205" s="17">
        <f>IF(B1206=B1205,IFERROR((C1205/C1206)-1,0),0)</f>
        <v>0.41666666666666674</v>
      </c>
      <c r="AO1205" s="26">
        <f>IFERROR(LOG(2)/LOG(1+(AN1205)),AN1205)</f>
        <v>1.990048402647647</v>
      </c>
      <c r="AP1205" s="26">
        <f>AVERAGE(Y1205:Y1211)</f>
        <v>2.1428571428571428</v>
      </c>
      <c r="AR1205" s="1">
        <f>Q1205/AL1205*100000</f>
        <v>0</v>
      </c>
      <c r="AS1205" s="25">
        <f>IF(B1206=B1205,IFERROR((AE1205/AE1206)-1,0),0)</f>
        <v>0</v>
      </c>
      <c r="AT1205" s="26">
        <f>IFERROR(LOG(2)/LOG(1+(AS1205)),AS1205)</f>
        <v>0</v>
      </c>
      <c r="AU1205" s="26">
        <f>AVERAGE(AE1205:AE1211)</f>
        <v>0</v>
      </c>
      <c r="AV1205" s="19">
        <f>ROUNDDOWN(N1205,0)</f>
        <v>0</v>
      </c>
      <c r="AW1205" s="29" cm="1">
        <f t="array" ref="AW1205">_xlfn.ANCHORARRAY(AV1205)-1</f>
        <v>-1</v>
      </c>
    </row>
    <row r="1206" spans="1:49" x14ac:dyDescent="0.25">
      <c r="A1206">
        <v>20200309</v>
      </c>
      <c r="B1206" s="1" t="s">
        <v>42</v>
      </c>
      <c r="C1206">
        <v>12</v>
      </c>
      <c r="M1206" s="1" t="s">
        <v>54</v>
      </c>
      <c r="N1206" s="2"/>
      <c r="O1206" s="2"/>
      <c r="P1206" s="1" t="s">
        <v>54</v>
      </c>
      <c r="S1206" s="2"/>
      <c r="T1206" s="1" t="s">
        <v>54</v>
      </c>
      <c r="U1206" s="1" t="s">
        <v>54</v>
      </c>
      <c r="V1206" s="1" t="s">
        <v>54</v>
      </c>
      <c r="X1206">
        <v>13</v>
      </c>
      <c r="Y1206">
        <v>5</v>
      </c>
      <c r="Z1206" s="1" t="s">
        <v>2527</v>
      </c>
      <c r="AA1206">
        <v>12</v>
      </c>
      <c r="AB1206">
        <v>12</v>
      </c>
      <c r="AC1206">
        <v>5</v>
      </c>
      <c r="AD1206">
        <v>12</v>
      </c>
      <c r="AE1206">
        <v>0</v>
      </c>
      <c r="AF1206">
        <v>0</v>
      </c>
      <c r="AG1206" s="1" t="s">
        <v>13171</v>
      </c>
      <c r="AH1206">
        <v>0</v>
      </c>
      <c r="AI1206">
        <v>0</v>
      </c>
      <c r="AJ1206" s="1">
        <f>Y1206/0.1</f>
        <v>50</v>
      </c>
      <c r="AK1206" s="1">
        <f>AC1206-AJ1206</f>
        <v>-45</v>
      </c>
      <c r="AL1206" s="28">
        <f>_xlfn.IFNA(INDEX($BD$2:$BD$53,MATCH(B1206,$BC$2:$BC$53,0)),1000)</f>
        <v>10736059</v>
      </c>
      <c r="AM1206" s="1">
        <f>C1206/AL1206*100000</f>
        <v>0.11177285817821977</v>
      </c>
      <c r="AN1206" s="17">
        <f>IF(B1207=B1206,IFERROR((C1206/C1207)-1,0),0)</f>
        <v>0.71428571428571419</v>
      </c>
      <c r="AO1206" s="26">
        <f>IFERROR(LOG(2)/LOG(1+(AN1206)),AN1206)</f>
        <v>1.2859956968509314</v>
      </c>
      <c r="AP1206" s="26">
        <f>AVERAGE(Y1206:Y1212)</f>
        <v>1.4285714285714286</v>
      </c>
      <c r="AR1206" s="1">
        <f>Q1206/AL1206*100000</f>
        <v>0</v>
      </c>
      <c r="AS1206" s="25">
        <f>IF(B1207=B1206,IFERROR((AE1206/AE1207)-1,0),0)</f>
        <v>0</v>
      </c>
      <c r="AT1206" s="26">
        <f>IFERROR(LOG(2)/LOG(1+(AS1206)),AS1206)</f>
        <v>0</v>
      </c>
      <c r="AU1206" s="26">
        <f>AVERAGE(AE1206:AE1212)</f>
        <v>0</v>
      </c>
      <c r="AV1206" s="19">
        <f>ROUNDDOWN(N1206,0)</f>
        <v>0</v>
      </c>
      <c r="AW1206" s="29" cm="1">
        <f t="array" ref="AW1206">_xlfn.ANCHORARRAY(AV1206)-1</f>
        <v>-1</v>
      </c>
    </row>
    <row r="1207" spans="1:49" x14ac:dyDescent="0.25">
      <c r="A1207">
        <v>20200308</v>
      </c>
      <c r="B1207" s="1" t="s">
        <v>42</v>
      </c>
      <c r="C1207">
        <v>7</v>
      </c>
      <c r="M1207" s="1" t="s">
        <v>54</v>
      </c>
      <c r="N1207" s="2"/>
      <c r="O1207" s="2"/>
      <c r="P1207" s="1" t="s">
        <v>54</v>
      </c>
      <c r="S1207" s="2"/>
      <c r="T1207" s="1" t="s">
        <v>54</v>
      </c>
      <c r="U1207" s="1" t="s">
        <v>54</v>
      </c>
      <c r="V1207" s="1" t="s">
        <v>54</v>
      </c>
      <c r="X1207">
        <v>13</v>
      </c>
      <c r="Y1207">
        <v>1</v>
      </c>
      <c r="Z1207" s="1" t="s">
        <v>2527</v>
      </c>
      <c r="AA1207">
        <v>7</v>
      </c>
      <c r="AB1207">
        <v>7</v>
      </c>
      <c r="AC1207">
        <v>1</v>
      </c>
      <c r="AD1207">
        <v>7</v>
      </c>
      <c r="AE1207">
        <v>0</v>
      </c>
      <c r="AF1207">
        <v>0</v>
      </c>
      <c r="AG1207" s="1" t="s">
        <v>13223</v>
      </c>
      <c r="AH1207">
        <v>0</v>
      </c>
      <c r="AI1207">
        <v>0</v>
      </c>
      <c r="AJ1207" s="1">
        <f>Y1207/0.1</f>
        <v>10</v>
      </c>
      <c r="AK1207" s="1">
        <f>AC1207-AJ1207</f>
        <v>-9</v>
      </c>
      <c r="AL1207" s="28">
        <f>_xlfn.IFNA(INDEX($BD$2:$BD$53,MATCH(B1207,$BC$2:$BC$53,0)),1000)</f>
        <v>10736059</v>
      </c>
      <c r="AM1207" s="1">
        <f>C1207/AL1207*100000</f>
        <v>6.5200833937294866E-2</v>
      </c>
      <c r="AN1207" s="17">
        <f>IF(B1208=B1207,IFERROR((C1207/C1208)-1,0),0)</f>
        <v>0.16666666666666674</v>
      </c>
      <c r="AO1207" s="26">
        <f>IFERROR(LOG(2)/LOG(1+(AN1207)),AN1207)</f>
        <v>4.4965561056019201</v>
      </c>
      <c r="AP1207" s="26">
        <f>AVERAGE(Y1207:Y1213)</f>
        <v>0.8571428571428571</v>
      </c>
      <c r="AR1207" s="1">
        <f>Q1207/AL1207*100000</f>
        <v>0</v>
      </c>
      <c r="AS1207" s="25">
        <f>IF(B1208=B1207,IFERROR((AE1207/AE1208)-1,0),0)</f>
        <v>0</v>
      </c>
      <c r="AT1207" s="26">
        <f>IFERROR(LOG(2)/LOG(1+(AS1207)),AS1207)</f>
        <v>0</v>
      </c>
      <c r="AU1207" s="26">
        <f>AVERAGE(AE1207:AE1213)</f>
        <v>0</v>
      </c>
      <c r="AV1207" s="19">
        <f>ROUNDDOWN(N1207,0)</f>
        <v>0</v>
      </c>
      <c r="AW1207" s="29" cm="1">
        <f t="array" ref="AW1207">_xlfn.ANCHORARRAY(AV1207)-1</f>
        <v>-1</v>
      </c>
    </row>
    <row r="1208" spans="1:49" x14ac:dyDescent="0.25">
      <c r="A1208">
        <v>20200307</v>
      </c>
      <c r="B1208" s="1" t="s">
        <v>42</v>
      </c>
      <c r="C1208">
        <v>6</v>
      </c>
      <c r="M1208" s="1" t="s">
        <v>54</v>
      </c>
      <c r="N1208" s="2"/>
      <c r="O1208" s="2"/>
      <c r="P1208" s="1" t="s">
        <v>54</v>
      </c>
      <c r="S1208" s="2"/>
      <c r="T1208" s="1" t="s">
        <v>54</v>
      </c>
      <c r="U1208" s="1" t="s">
        <v>54</v>
      </c>
      <c r="V1208" s="1" t="s">
        <v>54</v>
      </c>
      <c r="X1208">
        <v>13</v>
      </c>
      <c r="Y1208">
        <v>4</v>
      </c>
      <c r="Z1208" s="1" t="s">
        <v>2527</v>
      </c>
      <c r="AA1208">
        <v>6</v>
      </c>
      <c r="AB1208">
        <v>6</v>
      </c>
      <c r="AC1208">
        <v>4</v>
      </c>
      <c r="AD1208">
        <v>6</v>
      </c>
      <c r="AE1208">
        <v>0</v>
      </c>
      <c r="AF1208">
        <v>0</v>
      </c>
      <c r="AG1208" s="1" t="s">
        <v>13274</v>
      </c>
      <c r="AH1208">
        <v>0</v>
      </c>
      <c r="AI1208">
        <v>0</v>
      </c>
      <c r="AJ1208" s="1">
        <f>Y1208/0.1</f>
        <v>40</v>
      </c>
      <c r="AK1208" s="1">
        <f>AC1208-AJ1208</f>
        <v>-36</v>
      </c>
      <c r="AL1208" s="28">
        <f>_xlfn.IFNA(INDEX($BD$2:$BD$53,MATCH(B1208,$BC$2:$BC$53,0)),1000)</f>
        <v>10736059</v>
      </c>
      <c r="AM1208" s="1">
        <f>C1208/AL1208*100000</f>
        <v>5.5886429089109887E-2</v>
      </c>
      <c r="AN1208" s="17">
        <f>IF(B1209=B1208,IFERROR((C1208/C1209)-1,0),0)</f>
        <v>2</v>
      </c>
      <c r="AO1208" s="26">
        <f>IFERROR(LOG(2)/LOG(1+(AN1208)),AN1208)</f>
        <v>0.63092975357145742</v>
      </c>
      <c r="AP1208" s="26">
        <f>AVERAGE(Y1208:Y1214)</f>
        <v>0.8571428571428571</v>
      </c>
      <c r="AR1208" s="1">
        <f>Q1208/AL1208*100000</f>
        <v>0</v>
      </c>
      <c r="AS1208" s="25">
        <f>IF(B1209=B1208,IFERROR((AE1208/AE1209)-1,0),0)</f>
        <v>0</v>
      </c>
      <c r="AT1208" s="26">
        <f>IFERROR(LOG(2)/LOG(1+(AS1208)),AS1208)</f>
        <v>0</v>
      </c>
      <c r="AU1208" s="26">
        <f>AVERAGE(AE1208:AE1214)</f>
        <v>0</v>
      </c>
      <c r="AV1208" s="19">
        <f>ROUNDDOWN(N1208,0)</f>
        <v>0</v>
      </c>
      <c r="AW1208" s="29" cm="1">
        <f t="array" ref="AW1208">_xlfn.ANCHORARRAY(AV1208)-1</f>
        <v>-1</v>
      </c>
    </row>
    <row r="1209" spans="1:49" x14ac:dyDescent="0.25">
      <c r="A1209">
        <v>20200306</v>
      </c>
      <c r="B1209" s="1" t="s">
        <v>42</v>
      </c>
      <c r="C1209">
        <v>2</v>
      </c>
      <c r="M1209" s="1" t="s">
        <v>54</v>
      </c>
      <c r="N1209" s="2"/>
      <c r="O1209" s="2"/>
      <c r="P1209" s="1" t="s">
        <v>54</v>
      </c>
      <c r="S1209" s="2"/>
      <c r="T1209" s="1" t="s">
        <v>54</v>
      </c>
      <c r="U1209" s="1" t="s">
        <v>54</v>
      </c>
      <c r="V1209" s="1" t="s">
        <v>54</v>
      </c>
      <c r="X1209">
        <v>13</v>
      </c>
      <c r="Y1209">
        <v>0</v>
      </c>
      <c r="Z1209" s="1" t="s">
        <v>2527</v>
      </c>
      <c r="AA1209">
        <v>2</v>
      </c>
      <c r="AB1209">
        <v>2</v>
      </c>
      <c r="AC1209">
        <v>0</v>
      </c>
      <c r="AD1209">
        <v>2</v>
      </c>
      <c r="AE1209">
        <v>0</v>
      </c>
      <c r="AF1209">
        <v>0</v>
      </c>
      <c r="AG1209" s="1" t="s">
        <v>13323</v>
      </c>
      <c r="AH1209">
        <v>0</v>
      </c>
      <c r="AI1209">
        <v>0</v>
      </c>
      <c r="AJ1209" s="1">
        <f>Y1209/0.1</f>
        <v>0</v>
      </c>
      <c r="AK1209" s="1">
        <f>AC1209-AJ1209</f>
        <v>0</v>
      </c>
      <c r="AL1209" s="28">
        <f>_xlfn.IFNA(INDEX($BD$2:$BD$53,MATCH(B1209,$BC$2:$BC$53,0)),1000)</f>
        <v>10736059</v>
      </c>
      <c r="AM1209" s="1">
        <f>C1209/AL1209*100000</f>
        <v>1.8628809696369961E-2</v>
      </c>
      <c r="AN1209" s="17">
        <f>IF(B1210=B1209,IFERROR((C1209/C1210)-1,0),0)</f>
        <v>0</v>
      </c>
      <c r="AO1209" s="26">
        <f>IFERROR(LOG(2)/LOG(1+(AN1209)),AN1209)</f>
        <v>0</v>
      </c>
      <c r="AP1209" s="26">
        <f>AVERAGE(Y1209:Y1215)</f>
        <v>0.42857142857142855</v>
      </c>
      <c r="AR1209" s="1">
        <f>Q1209/AL1209*100000</f>
        <v>0</v>
      </c>
      <c r="AS1209" s="25">
        <f>IF(B1210=B1209,IFERROR((AE1209/AE1210)-1,0),0)</f>
        <v>0</v>
      </c>
      <c r="AT1209" s="26">
        <f>IFERROR(LOG(2)/LOG(1+(AS1209)),AS1209)</f>
        <v>0</v>
      </c>
      <c r="AU1209" s="26">
        <f>AVERAGE(AE1209:AE1215)</f>
        <v>0</v>
      </c>
      <c r="AV1209" s="19">
        <f>ROUNDDOWN(N1209,0)</f>
        <v>0</v>
      </c>
      <c r="AW1209" s="29" cm="1">
        <f t="array" ref="AW1209">_xlfn.ANCHORARRAY(AV1209)-1</f>
        <v>-1</v>
      </c>
    </row>
    <row r="1210" spans="1:49" x14ac:dyDescent="0.25">
      <c r="A1210">
        <v>20200305</v>
      </c>
      <c r="B1210" s="1" t="s">
        <v>42</v>
      </c>
      <c r="C1210">
        <v>2</v>
      </c>
      <c r="M1210" s="1" t="s">
        <v>54</v>
      </c>
      <c r="N1210" s="2"/>
      <c r="O1210" s="2"/>
      <c r="P1210" s="1" t="s">
        <v>54</v>
      </c>
      <c r="S1210" s="2"/>
      <c r="T1210" s="1" t="s">
        <v>54</v>
      </c>
      <c r="U1210" s="1" t="s">
        <v>54</v>
      </c>
      <c r="V1210" s="1" t="s">
        <v>54</v>
      </c>
      <c r="X1210">
        <v>13</v>
      </c>
      <c r="Y1210">
        <v>0</v>
      </c>
      <c r="Z1210" s="1" t="s">
        <v>2527</v>
      </c>
      <c r="AA1210">
        <v>2</v>
      </c>
      <c r="AB1210">
        <v>2</v>
      </c>
      <c r="AC1210">
        <v>0</v>
      </c>
      <c r="AD1210">
        <v>2</v>
      </c>
      <c r="AE1210">
        <v>0</v>
      </c>
      <c r="AF1210">
        <v>0</v>
      </c>
      <c r="AG1210" s="1" t="s">
        <v>13358</v>
      </c>
      <c r="AH1210">
        <v>0</v>
      </c>
      <c r="AI1210">
        <v>0</v>
      </c>
      <c r="AJ1210" s="1">
        <f>Y1210/0.1</f>
        <v>0</v>
      </c>
      <c r="AK1210" s="1">
        <f>AC1210-AJ1210</f>
        <v>0</v>
      </c>
      <c r="AL1210" s="28">
        <f>_xlfn.IFNA(INDEX($BD$2:$BD$53,MATCH(B1210,$BC$2:$BC$53,0)),1000)</f>
        <v>10736059</v>
      </c>
      <c r="AM1210" s="1">
        <f>C1210/AL1210*100000</f>
        <v>1.8628809696369961E-2</v>
      </c>
      <c r="AN1210" s="17">
        <f>IF(B1211=B1210,IFERROR((C1210/C1211)-1,0),0)</f>
        <v>0</v>
      </c>
      <c r="AO1210" s="26">
        <f>IFERROR(LOG(2)/LOG(1+(AN1210)),AN1210)</f>
        <v>0</v>
      </c>
      <c r="AP1210" s="26">
        <f>AVERAGE(Y1210:Y1216)</f>
        <v>0.7142857142857143</v>
      </c>
      <c r="AR1210" s="1">
        <f>Q1210/AL1210*100000</f>
        <v>0</v>
      </c>
      <c r="AS1210" s="25">
        <f>IF(B1211=B1210,IFERROR((AE1210/AE1211)-1,0),0)</f>
        <v>0</v>
      </c>
      <c r="AT1210" s="26">
        <f>IFERROR(LOG(2)/LOG(1+(AS1210)),AS1210)</f>
        <v>0</v>
      </c>
      <c r="AU1210" s="26">
        <f>AVERAGE(AE1210:AE1216)</f>
        <v>0</v>
      </c>
      <c r="AV1210" s="19">
        <f>ROUNDDOWN(N1210,0)</f>
        <v>0</v>
      </c>
      <c r="AW1210" s="29" cm="1">
        <f t="array" ref="AW1210">_xlfn.ANCHORARRAY(AV1210)-1</f>
        <v>-1</v>
      </c>
    </row>
    <row r="1211" spans="1:49" x14ac:dyDescent="0.25">
      <c r="A1211">
        <v>20200304</v>
      </c>
      <c r="B1211" s="1" t="s">
        <v>42</v>
      </c>
      <c r="C1211">
        <v>2</v>
      </c>
      <c r="M1211" s="1" t="s">
        <v>54</v>
      </c>
      <c r="N1211" s="2"/>
      <c r="O1211" s="2"/>
      <c r="P1211" s="1" t="s">
        <v>54</v>
      </c>
      <c r="S1211" s="2"/>
      <c r="T1211" s="1" t="s">
        <v>54</v>
      </c>
      <c r="U1211" s="1" t="s">
        <v>54</v>
      </c>
      <c r="V1211" s="1" t="s">
        <v>54</v>
      </c>
      <c r="X1211">
        <v>13</v>
      </c>
      <c r="Y1211">
        <v>0</v>
      </c>
      <c r="Z1211" s="1" t="s">
        <v>2527</v>
      </c>
      <c r="AA1211">
        <v>2</v>
      </c>
      <c r="AB1211">
        <v>2</v>
      </c>
      <c r="AC1211">
        <v>0</v>
      </c>
      <c r="AD1211">
        <v>2</v>
      </c>
      <c r="AE1211">
        <v>0</v>
      </c>
      <c r="AF1211">
        <v>0</v>
      </c>
      <c r="AG1211" s="1" t="s">
        <v>13381</v>
      </c>
      <c r="AH1211">
        <v>0</v>
      </c>
      <c r="AI1211">
        <v>0</v>
      </c>
      <c r="AJ1211" s="1">
        <f>Y1211/0.1</f>
        <v>0</v>
      </c>
      <c r="AK1211" s="1">
        <f>AC1211-AJ1211</f>
        <v>0</v>
      </c>
      <c r="AL1211" s="28">
        <f>_xlfn.IFNA(INDEX($BD$2:$BD$53,MATCH(B1211,$BC$2:$BC$53,0)),1000)</f>
        <v>10736059</v>
      </c>
      <c r="AM1211" s="1">
        <f>C1211/AL1211*100000</f>
        <v>1.8628809696369961E-2</v>
      </c>
      <c r="AN1211" s="17">
        <f>IF(B1212=B1211,IFERROR((C1211/C1212)-1,0),0)</f>
        <v>0</v>
      </c>
      <c r="AO1211" s="26">
        <f>IFERROR(LOG(2)/LOG(1+(AN1211)),AN1211)</f>
        <v>0</v>
      </c>
      <c r="AP1211" s="26">
        <f>AVERAGE(Y1211:Y1217)</f>
        <v>0.8571428571428571</v>
      </c>
      <c r="AR1211" s="1">
        <f>Q1211/AL1211*100000</f>
        <v>0</v>
      </c>
      <c r="AS1211" s="25">
        <f>IF(B1212=B1211,IFERROR((AE1211/AE1212)-1,0),0)</f>
        <v>0</v>
      </c>
      <c r="AT1211" s="26">
        <f>IFERROR(LOG(2)/LOG(1+(AS1211)),AS1211)</f>
        <v>0</v>
      </c>
      <c r="AU1211" s="26">
        <f>AVERAGE(AE1211:AE1217)</f>
        <v>0</v>
      </c>
      <c r="AV1211" s="19">
        <f>ROUNDDOWN(N1211,0)</f>
        <v>0</v>
      </c>
      <c r="AW1211" s="29" cm="1">
        <f t="array" ref="AW1211">_xlfn.ANCHORARRAY(AV1211)-1</f>
        <v>-1</v>
      </c>
    </row>
    <row r="1212" spans="1:49" x14ac:dyDescent="0.25">
      <c r="A1212">
        <v>20200614</v>
      </c>
      <c r="B1212" s="1" t="s">
        <v>43</v>
      </c>
      <c r="C1212">
        <v>185</v>
      </c>
      <c r="D1212">
        <v>8358</v>
      </c>
      <c r="L1212">
        <v>168</v>
      </c>
      <c r="M1212" s="1" t="s">
        <v>28</v>
      </c>
      <c r="N1212" s="2">
        <v>43996.059027777781</v>
      </c>
      <c r="O1212" s="2">
        <v>43995.892361111109</v>
      </c>
      <c r="P1212" s="1" t="s">
        <v>2559</v>
      </c>
      <c r="Q1212">
        <v>5</v>
      </c>
      <c r="S1212" s="2">
        <v>43995.892361111109</v>
      </c>
      <c r="T1212" s="1" t="s">
        <v>2560</v>
      </c>
      <c r="U1212" s="1" t="s">
        <v>2561</v>
      </c>
      <c r="V1212" s="1" t="s">
        <v>2562</v>
      </c>
      <c r="W1212">
        <v>177</v>
      </c>
      <c r="X1212">
        <v>66</v>
      </c>
      <c r="Y1212">
        <v>0</v>
      </c>
      <c r="Z1212" s="1" t="s">
        <v>2527</v>
      </c>
      <c r="AA1212">
        <v>8543</v>
      </c>
      <c r="AB1212">
        <v>8543</v>
      </c>
      <c r="AC1212">
        <v>0</v>
      </c>
      <c r="AD1212">
        <v>8543</v>
      </c>
      <c r="AE1212">
        <v>0</v>
      </c>
      <c r="AF1212">
        <v>0</v>
      </c>
      <c r="AG1212" s="1" t="s">
        <v>2563</v>
      </c>
      <c r="AH1212">
        <v>0</v>
      </c>
      <c r="AI1212">
        <v>0</v>
      </c>
      <c r="AJ1212" s="1">
        <f>Y1212/0.1</f>
        <v>0</v>
      </c>
      <c r="AK1212" s="1">
        <f>AC1212-AJ1212</f>
        <v>0</v>
      </c>
      <c r="AL1212" s="28">
        <f>_xlfn.IFNA(INDEX($BD$2:$BD$53,MATCH(B1212,$BC$2:$BC$53,0)),1000)</f>
        <v>1000</v>
      </c>
      <c r="AM1212" s="1">
        <f>C1212/AL1212*100000</f>
        <v>18500</v>
      </c>
      <c r="AN1212" s="17">
        <f>IF(B1213=B1212,IFERROR((C1212/C1213)-1,0),0)</f>
        <v>0</v>
      </c>
      <c r="AO1212" s="26">
        <f>IFERROR(LOG(2)/LOG(1+(AN1212)),AN1212)</f>
        <v>0</v>
      </c>
      <c r="AP1212" s="26">
        <f>AVERAGE(Y1212:Y1218)</f>
        <v>0.8571428571428571</v>
      </c>
      <c r="AR1212" s="1">
        <f>Q1212/AL1212*100000</f>
        <v>500</v>
      </c>
      <c r="AS1212" s="25">
        <f>IF(B1213=B1212,IFERROR((AE1212/AE1213)-1,0),0)</f>
        <v>0</v>
      </c>
      <c r="AT1212" s="26">
        <f>IFERROR(LOG(2)/LOG(1+(AS1212)),AS1212)</f>
        <v>0</v>
      </c>
      <c r="AU1212" s="26">
        <f>AVERAGE(AE1212:AE1218)</f>
        <v>0</v>
      </c>
      <c r="AV1212" s="19">
        <f>ROUNDDOWN(N1212,0)</f>
        <v>43996</v>
      </c>
      <c r="AW1212" s="29" cm="1">
        <f t="array" ref="AW1212">_xlfn.ANCHORARRAY(AV1212)-1</f>
        <v>43995</v>
      </c>
    </row>
    <row r="1213" spans="1:49" x14ac:dyDescent="0.25">
      <c r="A1213">
        <v>20200613</v>
      </c>
      <c r="B1213" s="1" t="s">
        <v>43</v>
      </c>
      <c r="C1213">
        <v>185</v>
      </c>
      <c r="D1213">
        <v>8358</v>
      </c>
      <c r="L1213">
        <v>168</v>
      </c>
      <c r="M1213" s="1" t="s">
        <v>28</v>
      </c>
      <c r="N1213" s="2">
        <v>43995.020833333336</v>
      </c>
      <c r="O1213" s="2">
        <v>43994.854166666664</v>
      </c>
      <c r="P1213" s="1" t="s">
        <v>2738</v>
      </c>
      <c r="Q1213">
        <v>5</v>
      </c>
      <c r="S1213" s="2">
        <v>43994.854166666664</v>
      </c>
      <c r="T1213" s="1" t="s">
        <v>2560</v>
      </c>
      <c r="U1213" s="1" t="s">
        <v>2739</v>
      </c>
      <c r="V1213" s="1" t="s">
        <v>2562</v>
      </c>
      <c r="W1213">
        <v>185</v>
      </c>
      <c r="X1213">
        <v>66</v>
      </c>
      <c r="Y1213">
        <v>1</v>
      </c>
      <c r="Z1213" s="1" t="s">
        <v>2740</v>
      </c>
      <c r="AA1213">
        <v>8543</v>
      </c>
      <c r="AB1213">
        <v>8543</v>
      </c>
      <c r="AC1213">
        <v>16</v>
      </c>
      <c r="AD1213">
        <v>8543</v>
      </c>
      <c r="AE1213">
        <v>0</v>
      </c>
      <c r="AF1213">
        <v>0</v>
      </c>
      <c r="AG1213" s="1" t="s">
        <v>2741</v>
      </c>
      <c r="AH1213">
        <v>0</v>
      </c>
      <c r="AI1213">
        <v>0</v>
      </c>
      <c r="AJ1213" s="1">
        <f>Y1213/0.1</f>
        <v>10</v>
      </c>
      <c r="AK1213" s="1">
        <f>AC1213-AJ1213</f>
        <v>6</v>
      </c>
      <c r="AL1213" s="28">
        <f>_xlfn.IFNA(INDEX($BD$2:$BD$53,MATCH(B1213,$BC$2:$BC$53,0)),1000)</f>
        <v>1000</v>
      </c>
      <c r="AM1213" s="1">
        <f>C1213/AL1213*100000</f>
        <v>18500</v>
      </c>
      <c r="AN1213" s="17">
        <f>IF(B1214=B1213,IFERROR((C1213/C1214)-1,0),0)</f>
        <v>5.4347826086955653E-3</v>
      </c>
      <c r="AO1213" s="26">
        <f>IFERROR(LOG(2)/LOG(1+(AN1213)),AN1213)</f>
        <v>127.8853417380915</v>
      </c>
      <c r="AP1213" s="26">
        <f>AVERAGE(Y1213:Y1219)</f>
        <v>0.8571428571428571</v>
      </c>
      <c r="AR1213" s="1">
        <f>Q1213/AL1213*100000</f>
        <v>500</v>
      </c>
      <c r="AS1213" s="25">
        <f>IF(B1214=B1213,IFERROR((AE1213/AE1214)-1,0),0)</f>
        <v>0</v>
      </c>
      <c r="AT1213" s="26">
        <f>IFERROR(LOG(2)/LOG(1+(AS1213)),AS1213)</f>
        <v>0</v>
      </c>
      <c r="AU1213" s="26">
        <f>AVERAGE(AE1213:AE1219)</f>
        <v>0</v>
      </c>
      <c r="AV1213" s="19">
        <f>ROUNDDOWN(N1213,0)</f>
        <v>43995</v>
      </c>
      <c r="AW1213" s="29" cm="1">
        <f t="array" ref="AW1213">_xlfn.ANCHORARRAY(AV1213)-1</f>
        <v>43994</v>
      </c>
    </row>
    <row r="1214" spans="1:49" x14ac:dyDescent="0.25">
      <c r="A1214">
        <v>20200612</v>
      </c>
      <c r="B1214" s="1" t="s">
        <v>43</v>
      </c>
      <c r="C1214">
        <v>184</v>
      </c>
      <c r="D1214">
        <v>8343</v>
      </c>
      <c r="L1214">
        <v>168</v>
      </c>
      <c r="M1214" s="1" t="s">
        <v>28</v>
      </c>
      <c r="N1214" s="2">
        <v>43994.208333333336</v>
      </c>
      <c r="O1214" s="2">
        <v>43994.041666666664</v>
      </c>
      <c r="P1214" s="1" t="s">
        <v>2903</v>
      </c>
      <c r="Q1214">
        <v>5</v>
      </c>
      <c r="S1214" s="2">
        <v>43994.041666666664</v>
      </c>
      <c r="T1214" s="1" t="s">
        <v>2560</v>
      </c>
      <c r="U1214" s="1" t="s">
        <v>2739</v>
      </c>
      <c r="V1214" s="1" t="s">
        <v>2562</v>
      </c>
      <c r="W1214">
        <v>174</v>
      </c>
      <c r="X1214">
        <v>66</v>
      </c>
      <c r="Y1214">
        <v>1</v>
      </c>
      <c r="Z1214" s="1" t="s">
        <v>2904</v>
      </c>
      <c r="AA1214">
        <v>8527</v>
      </c>
      <c r="AB1214">
        <v>8527</v>
      </c>
      <c r="AC1214">
        <v>147</v>
      </c>
      <c r="AD1214">
        <v>8527</v>
      </c>
      <c r="AE1214">
        <v>0</v>
      </c>
      <c r="AF1214">
        <v>0</v>
      </c>
      <c r="AG1214" s="1" t="s">
        <v>2905</v>
      </c>
      <c r="AH1214">
        <v>0</v>
      </c>
      <c r="AI1214">
        <v>0</v>
      </c>
      <c r="AJ1214" s="1">
        <f>Y1214/0.1</f>
        <v>10</v>
      </c>
      <c r="AK1214" s="1">
        <f>AC1214-AJ1214</f>
        <v>137</v>
      </c>
      <c r="AL1214" s="28">
        <f>_xlfn.IFNA(INDEX($BD$2:$BD$53,MATCH(B1214,$BC$2:$BC$53,0)),1000)</f>
        <v>1000</v>
      </c>
      <c r="AM1214" s="1">
        <f>C1214/AL1214*100000</f>
        <v>18400</v>
      </c>
      <c r="AN1214" s="17">
        <f>IF(B1215=B1214,IFERROR((C1214/C1215)-1,0),0)</f>
        <v>5.464480874316946E-3</v>
      </c>
      <c r="AO1214" s="26">
        <f>IFERROR(LOG(2)/LOG(1+(AN1214)),AN1214)</f>
        <v>127.19219285139064</v>
      </c>
      <c r="AP1214" s="26">
        <f>AVERAGE(Y1214:Y1220)</f>
        <v>0.7142857142857143</v>
      </c>
      <c r="AR1214" s="1">
        <f>Q1214/AL1214*100000</f>
        <v>500</v>
      </c>
      <c r="AS1214" s="25">
        <f>IF(B1215=B1214,IFERROR((AE1214/AE1215)-1,0),0)</f>
        <v>0</v>
      </c>
      <c r="AT1214" s="26">
        <f>IFERROR(LOG(2)/LOG(1+(AS1214)),AS1214)</f>
        <v>0</v>
      </c>
      <c r="AU1214" s="26">
        <f>AVERAGE(AE1214:AE1220)</f>
        <v>0</v>
      </c>
      <c r="AV1214" s="19">
        <f>ROUNDDOWN(N1214,0)</f>
        <v>43994</v>
      </c>
      <c r="AW1214" s="29" cm="1">
        <f t="array" ref="AW1214">_xlfn.ANCHORARRAY(AV1214)-1</f>
        <v>43993</v>
      </c>
    </row>
    <row r="1215" spans="1:49" x14ac:dyDescent="0.25">
      <c r="A1215">
        <v>20200611</v>
      </c>
      <c r="B1215" s="1" t="s">
        <v>43</v>
      </c>
      <c r="C1215">
        <v>183</v>
      </c>
      <c r="D1215">
        <v>8197</v>
      </c>
      <c r="L1215">
        <v>168</v>
      </c>
      <c r="M1215" s="1" t="s">
        <v>28</v>
      </c>
      <c r="N1215" s="2">
        <v>43993.333333333336</v>
      </c>
      <c r="O1215" s="2">
        <v>43993.166666666664</v>
      </c>
      <c r="P1215" s="1" t="s">
        <v>3071</v>
      </c>
      <c r="Q1215">
        <v>5</v>
      </c>
      <c r="S1215" s="2">
        <v>43993.166666666664</v>
      </c>
      <c r="T1215" s="1" t="s">
        <v>3072</v>
      </c>
      <c r="U1215" s="1" t="s">
        <v>3073</v>
      </c>
      <c r="V1215" s="1" t="s">
        <v>3074</v>
      </c>
      <c r="W1215">
        <v>175</v>
      </c>
      <c r="X1215">
        <v>66</v>
      </c>
      <c r="Y1215">
        <v>1</v>
      </c>
      <c r="Z1215" s="1" t="s">
        <v>3075</v>
      </c>
      <c r="AA1215">
        <v>8380</v>
      </c>
      <c r="AB1215">
        <v>8380</v>
      </c>
      <c r="AC1215">
        <v>98</v>
      </c>
      <c r="AD1215">
        <v>8380</v>
      </c>
      <c r="AE1215">
        <v>0</v>
      </c>
      <c r="AF1215">
        <v>0</v>
      </c>
      <c r="AG1215" s="1" t="s">
        <v>3076</v>
      </c>
      <c r="AH1215">
        <v>0</v>
      </c>
      <c r="AI1215">
        <v>0</v>
      </c>
      <c r="AJ1215" s="1">
        <f>Y1215/0.1</f>
        <v>10</v>
      </c>
      <c r="AK1215" s="1">
        <f>AC1215-AJ1215</f>
        <v>88</v>
      </c>
      <c r="AL1215" s="28">
        <f>_xlfn.IFNA(INDEX($BD$2:$BD$53,MATCH(B1215,$BC$2:$BC$53,0)),1000)</f>
        <v>1000</v>
      </c>
      <c r="AM1215" s="1">
        <f>C1215/AL1215*100000</f>
        <v>18300</v>
      </c>
      <c r="AN1215" s="17">
        <f>IF(B1216=B1215,IFERROR((C1215/C1216)-1,0),0)</f>
        <v>5.494505494505475E-3</v>
      </c>
      <c r="AO1215" s="26">
        <f>IFERROR(LOG(2)/LOG(1+(AN1215)),AN1215)</f>
        <v>126.49904394599506</v>
      </c>
      <c r="AP1215" s="26">
        <f>AVERAGE(Y1215:Y1221)</f>
        <v>0.5714285714285714</v>
      </c>
      <c r="AR1215" s="1">
        <f>Q1215/AL1215*100000</f>
        <v>500</v>
      </c>
      <c r="AS1215" s="25">
        <f>IF(B1216=B1215,IFERROR((AE1215/AE1216)-1,0),0)</f>
        <v>0</v>
      </c>
      <c r="AT1215" s="26">
        <f>IFERROR(LOG(2)/LOG(1+(AS1215)),AS1215)</f>
        <v>0</v>
      </c>
      <c r="AU1215" s="26">
        <f>AVERAGE(AE1215:AE1221)</f>
        <v>0</v>
      </c>
      <c r="AV1215" s="19">
        <f>ROUNDDOWN(N1215,0)</f>
        <v>43993</v>
      </c>
      <c r="AW1215" s="29" cm="1">
        <f t="array" ref="AW1215">_xlfn.ANCHORARRAY(AV1215)-1</f>
        <v>43992</v>
      </c>
    </row>
    <row r="1216" spans="1:49" x14ac:dyDescent="0.25">
      <c r="A1216">
        <v>20200610</v>
      </c>
      <c r="B1216" s="1" t="s">
        <v>43</v>
      </c>
      <c r="C1216">
        <v>182</v>
      </c>
      <c r="D1216">
        <v>8100</v>
      </c>
      <c r="L1216">
        <v>164</v>
      </c>
      <c r="M1216" s="1" t="s">
        <v>28</v>
      </c>
      <c r="N1216" s="2">
        <v>43992.291666666664</v>
      </c>
      <c r="O1216" s="2">
        <v>43992.125</v>
      </c>
      <c r="P1216" s="1" t="s">
        <v>3243</v>
      </c>
      <c r="Q1216">
        <v>5</v>
      </c>
      <c r="S1216" s="2">
        <v>43992.125</v>
      </c>
      <c r="T1216" s="1" t="s">
        <v>3244</v>
      </c>
      <c r="U1216" s="1" t="s">
        <v>3245</v>
      </c>
      <c r="V1216" s="1" t="s">
        <v>3246</v>
      </c>
      <c r="W1216">
        <v>174</v>
      </c>
      <c r="X1216">
        <v>66</v>
      </c>
      <c r="Y1216">
        <v>2</v>
      </c>
      <c r="Z1216" s="1" t="s">
        <v>3247</v>
      </c>
      <c r="AA1216">
        <v>8282</v>
      </c>
      <c r="AB1216">
        <v>8282</v>
      </c>
      <c r="AC1216">
        <v>306</v>
      </c>
      <c r="AD1216">
        <v>8282</v>
      </c>
      <c r="AE1216">
        <v>0</v>
      </c>
      <c r="AF1216">
        <v>0</v>
      </c>
      <c r="AG1216" s="1" t="s">
        <v>3248</v>
      </c>
      <c r="AH1216">
        <v>0</v>
      </c>
      <c r="AI1216">
        <v>0</v>
      </c>
      <c r="AJ1216" s="1">
        <f>Y1216/0.1</f>
        <v>20</v>
      </c>
      <c r="AK1216" s="1">
        <f>AC1216-AJ1216</f>
        <v>286</v>
      </c>
      <c r="AL1216" s="28">
        <f>_xlfn.IFNA(INDEX($BD$2:$BD$53,MATCH(B1216,$BC$2:$BC$53,0)),1000)</f>
        <v>1000</v>
      </c>
      <c r="AM1216" s="1">
        <f>C1216/AL1216*100000</f>
        <v>18200</v>
      </c>
      <c r="AN1216" s="17">
        <f>IF(B1217=B1216,IFERROR((C1216/C1217)-1,0),0)</f>
        <v>1.1111111111111072E-2</v>
      </c>
      <c r="AO1216" s="26">
        <f>IFERROR(LOG(2)/LOG(1+(AN1216)),AN1216)</f>
        <v>62.729181578407591</v>
      </c>
      <c r="AP1216" s="26">
        <f>AVERAGE(Y1216:Y1222)</f>
        <v>0.5714285714285714</v>
      </c>
      <c r="AR1216" s="1">
        <f>Q1216/AL1216*100000</f>
        <v>500</v>
      </c>
      <c r="AS1216" s="25">
        <f>IF(B1217=B1216,IFERROR((AE1216/AE1217)-1,0),0)</f>
        <v>0</v>
      </c>
      <c r="AT1216" s="26">
        <f>IFERROR(LOG(2)/LOG(1+(AS1216)),AS1216)</f>
        <v>0</v>
      </c>
      <c r="AU1216" s="26">
        <f>AVERAGE(AE1216:AE1222)</f>
        <v>0</v>
      </c>
      <c r="AV1216" s="19">
        <f>ROUNDDOWN(N1216,0)</f>
        <v>43992</v>
      </c>
      <c r="AW1216" s="29" cm="1">
        <f t="array" ref="AW1216">_xlfn.ANCHORARRAY(AV1216)-1</f>
        <v>43991</v>
      </c>
    </row>
    <row r="1217" spans="1:49" x14ac:dyDescent="0.25">
      <c r="A1217">
        <v>20200609</v>
      </c>
      <c r="B1217" s="1" t="s">
        <v>43</v>
      </c>
      <c r="C1217">
        <v>180</v>
      </c>
      <c r="D1217">
        <v>7796</v>
      </c>
      <c r="L1217">
        <v>163</v>
      </c>
      <c r="M1217" s="1" t="s">
        <v>28</v>
      </c>
      <c r="N1217" s="2">
        <v>43991.291666666664</v>
      </c>
      <c r="O1217" s="2">
        <v>43991.125</v>
      </c>
      <c r="P1217" s="1" t="s">
        <v>2338</v>
      </c>
      <c r="Q1217">
        <v>5</v>
      </c>
      <c r="S1217" s="2">
        <v>43991.125</v>
      </c>
      <c r="T1217" s="1" t="s">
        <v>3410</v>
      </c>
      <c r="U1217" s="1" t="s">
        <v>3245</v>
      </c>
      <c r="V1217" s="1" t="s">
        <v>3411</v>
      </c>
      <c r="W1217">
        <v>172</v>
      </c>
      <c r="X1217">
        <v>66</v>
      </c>
      <c r="Y1217">
        <v>1</v>
      </c>
      <c r="Z1217" s="1" t="s">
        <v>3412</v>
      </c>
      <c r="AA1217">
        <v>7976</v>
      </c>
      <c r="AB1217">
        <v>7976</v>
      </c>
      <c r="AC1217">
        <v>247</v>
      </c>
      <c r="AD1217">
        <v>7976</v>
      </c>
      <c r="AE1217">
        <v>0</v>
      </c>
      <c r="AF1217">
        <v>0</v>
      </c>
      <c r="AG1217" s="1" t="s">
        <v>3413</v>
      </c>
      <c r="AH1217">
        <v>0</v>
      </c>
      <c r="AI1217">
        <v>0</v>
      </c>
      <c r="AJ1217" s="1">
        <f>Y1217/0.1</f>
        <v>10</v>
      </c>
      <c r="AK1217" s="1">
        <f>AC1217-AJ1217</f>
        <v>237</v>
      </c>
      <c r="AL1217" s="28">
        <f>_xlfn.IFNA(INDEX($BD$2:$BD$53,MATCH(B1217,$BC$2:$BC$53,0)),1000)</f>
        <v>1000</v>
      </c>
      <c r="AM1217" s="1">
        <f>C1217/AL1217*100000</f>
        <v>18000</v>
      </c>
      <c r="AN1217" s="17">
        <f>IF(B1218=B1217,IFERROR((C1217/C1218)-1,0),0)</f>
        <v>5.5865921787709993E-3</v>
      </c>
      <c r="AO1217" s="26">
        <f>IFERROR(LOG(2)/LOG(1+(AN1217)),AN1217)</f>
        <v>124.41959711449479</v>
      </c>
      <c r="AP1217" s="26">
        <f>AVERAGE(Y1217:Y1223)</f>
        <v>0.42857142857142855</v>
      </c>
      <c r="AR1217" s="1">
        <f>Q1217/AL1217*100000</f>
        <v>500</v>
      </c>
      <c r="AS1217" s="25">
        <f>IF(B1218=B1217,IFERROR((AE1217/AE1218)-1,0),0)</f>
        <v>0</v>
      </c>
      <c r="AT1217" s="26">
        <f>IFERROR(LOG(2)/LOG(1+(AS1217)),AS1217)</f>
        <v>0</v>
      </c>
      <c r="AU1217" s="26">
        <f>AVERAGE(AE1217:AE1223)</f>
        <v>0</v>
      </c>
      <c r="AV1217" s="19">
        <f>ROUNDDOWN(N1217,0)</f>
        <v>43991</v>
      </c>
      <c r="AW1217" s="29" cm="1">
        <f t="array" ref="AW1217">_xlfn.ANCHORARRAY(AV1217)-1</f>
        <v>43990</v>
      </c>
    </row>
    <row r="1218" spans="1:49" x14ac:dyDescent="0.25">
      <c r="A1218">
        <v>20200608</v>
      </c>
      <c r="B1218" s="1" t="s">
        <v>43</v>
      </c>
      <c r="C1218">
        <v>179</v>
      </c>
      <c r="D1218">
        <v>7550</v>
      </c>
      <c r="L1218">
        <v>163</v>
      </c>
      <c r="M1218" s="1" t="s">
        <v>28</v>
      </c>
      <c r="N1218" s="2">
        <v>43990.291666666664</v>
      </c>
      <c r="O1218" s="2">
        <v>43990.125</v>
      </c>
      <c r="P1218" s="1" t="s">
        <v>2364</v>
      </c>
      <c r="Q1218">
        <v>5</v>
      </c>
      <c r="S1218" s="2">
        <v>43990.125</v>
      </c>
      <c r="T1218" s="1" t="s">
        <v>3553</v>
      </c>
      <c r="U1218" s="1" t="s">
        <v>3554</v>
      </c>
      <c r="V1218" s="1" t="s">
        <v>3555</v>
      </c>
      <c r="W1218">
        <v>171</v>
      </c>
      <c r="X1218">
        <v>66</v>
      </c>
      <c r="Y1218">
        <v>0</v>
      </c>
      <c r="Z1218" s="1" t="s">
        <v>3556</v>
      </c>
      <c r="AA1218">
        <v>7729</v>
      </c>
      <c r="AB1218">
        <v>7729</v>
      </c>
      <c r="AC1218">
        <v>266</v>
      </c>
      <c r="AD1218">
        <v>7729</v>
      </c>
      <c r="AE1218">
        <v>0</v>
      </c>
      <c r="AF1218">
        <v>0</v>
      </c>
      <c r="AG1218" s="1" t="s">
        <v>3557</v>
      </c>
      <c r="AH1218">
        <v>0</v>
      </c>
      <c r="AI1218">
        <v>0</v>
      </c>
      <c r="AJ1218" s="1">
        <f>Y1218/0.1</f>
        <v>0</v>
      </c>
      <c r="AK1218" s="1">
        <f>AC1218-AJ1218</f>
        <v>266</v>
      </c>
      <c r="AL1218" s="28">
        <f>_xlfn.IFNA(INDEX($BD$2:$BD$53,MATCH(B1218,$BC$2:$BC$53,0)),1000)</f>
        <v>1000</v>
      </c>
      <c r="AM1218" s="1">
        <f>C1218/AL1218*100000</f>
        <v>17900</v>
      </c>
      <c r="AN1218" s="17">
        <f>IF(B1219=B1218,IFERROR((C1218/C1219)-1,0),0)</f>
        <v>0</v>
      </c>
      <c r="AO1218" s="26">
        <f>IFERROR(LOG(2)/LOG(1+(AN1218)),AN1218)</f>
        <v>0</v>
      </c>
      <c r="AP1218" s="26">
        <f>AVERAGE(Y1218:Y1224)</f>
        <v>0.5714285714285714</v>
      </c>
      <c r="AR1218" s="1">
        <f>Q1218/AL1218*100000</f>
        <v>500</v>
      </c>
      <c r="AS1218" s="25">
        <f>IF(B1219=B1218,IFERROR((AE1218/AE1219)-1,0),0)</f>
        <v>0</v>
      </c>
      <c r="AT1218" s="26">
        <f>IFERROR(LOG(2)/LOG(1+(AS1218)),AS1218)</f>
        <v>0</v>
      </c>
      <c r="AU1218" s="26">
        <f>AVERAGE(AE1218:AE1224)</f>
        <v>0</v>
      </c>
      <c r="AV1218" s="19">
        <f>ROUNDDOWN(N1218,0)</f>
        <v>43990</v>
      </c>
      <c r="AW1218" s="29" cm="1">
        <f t="array" ref="AW1218">_xlfn.ANCHORARRAY(AV1218)-1</f>
        <v>43989</v>
      </c>
    </row>
    <row r="1219" spans="1:49" x14ac:dyDescent="0.25">
      <c r="A1219">
        <v>20200607</v>
      </c>
      <c r="B1219" s="1" t="s">
        <v>43</v>
      </c>
      <c r="C1219">
        <v>179</v>
      </c>
      <c r="D1219">
        <v>7284</v>
      </c>
      <c r="L1219">
        <v>162</v>
      </c>
      <c r="M1219" s="1" t="s">
        <v>28</v>
      </c>
      <c r="N1219" s="2">
        <v>43988.072916666664</v>
      </c>
      <c r="O1219" s="2">
        <v>43987.90625</v>
      </c>
      <c r="P1219" s="1" t="s">
        <v>2390</v>
      </c>
      <c r="Q1219">
        <v>5</v>
      </c>
      <c r="S1219" s="2">
        <v>43987.90625</v>
      </c>
      <c r="T1219" s="1" t="s">
        <v>3702</v>
      </c>
      <c r="U1219" s="1" t="s">
        <v>3703</v>
      </c>
      <c r="V1219" s="1" t="s">
        <v>3704</v>
      </c>
      <c r="W1219">
        <v>171</v>
      </c>
      <c r="X1219">
        <v>66</v>
      </c>
      <c r="Y1219">
        <v>0</v>
      </c>
      <c r="Z1219" s="1" t="s">
        <v>2527</v>
      </c>
      <c r="AA1219">
        <v>7463</v>
      </c>
      <c r="AB1219">
        <v>7463</v>
      </c>
      <c r="AC1219">
        <v>0</v>
      </c>
      <c r="AD1219">
        <v>7463</v>
      </c>
      <c r="AE1219">
        <v>0</v>
      </c>
      <c r="AF1219">
        <v>0</v>
      </c>
      <c r="AG1219" s="1" t="s">
        <v>3705</v>
      </c>
      <c r="AH1219">
        <v>0</v>
      </c>
      <c r="AI1219">
        <v>0</v>
      </c>
      <c r="AJ1219" s="1">
        <f>Y1219/0.1</f>
        <v>0</v>
      </c>
      <c r="AK1219" s="1">
        <f>AC1219-AJ1219</f>
        <v>0</v>
      </c>
      <c r="AL1219" s="28">
        <f>_xlfn.IFNA(INDEX($BD$2:$BD$53,MATCH(B1219,$BC$2:$BC$53,0)),1000)</f>
        <v>1000</v>
      </c>
      <c r="AM1219" s="1">
        <f>C1219/AL1219*100000</f>
        <v>17900</v>
      </c>
      <c r="AN1219" s="17">
        <f>IF(B1220=B1219,IFERROR((C1219/C1220)-1,0),0)</f>
        <v>0</v>
      </c>
      <c r="AO1219" s="26">
        <f>IFERROR(LOG(2)/LOG(1+(AN1219)),AN1219)</f>
        <v>0</v>
      </c>
      <c r="AP1219" s="26">
        <f>AVERAGE(Y1219:Y1225)</f>
        <v>0.8571428571428571</v>
      </c>
      <c r="AR1219" s="1">
        <f>Q1219/AL1219*100000</f>
        <v>500</v>
      </c>
      <c r="AS1219" s="25">
        <f>IF(B1220=B1219,IFERROR((AE1219/AE1220)-1,0),0)</f>
        <v>0</v>
      </c>
      <c r="AT1219" s="26">
        <f>IFERROR(LOG(2)/LOG(1+(AS1219)),AS1219)</f>
        <v>0</v>
      </c>
      <c r="AU1219" s="26">
        <f>AVERAGE(AE1219:AE1225)</f>
        <v>0</v>
      </c>
      <c r="AV1219" s="19">
        <f>ROUNDDOWN(N1219,0)</f>
        <v>43988</v>
      </c>
      <c r="AW1219" s="29" cm="1">
        <f t="array" ref="AW1219">_xlfn.ANCHORARRAY(AV1219)-1</f>
        <v>43987</v>
      </c>
    </row>
    <row r="1220" spans="1:49" x14ac:dyDescent="0.25">
      <c r="A1220">
        <v>20200606</v>
      </c>
      <c r="B1220" s="1" t="s">
        <v>43</v>
      </c>
      <c r="C1220">
        <v>179</v>
      </c>
      <c r="D1220">
        <v>7284</v>
      </c>
      <c r="L1220">
        <v>162</v>
      </c>
      <c r="M1220" s="1" t="s">
        <v>28</v>
      </c>
      <c r="N1220" s="2">
        <v>43988.072916666664</v>
      </c>
      <c r="O1220" s="2">
        <v>43987.90625</v>
      </c>
      <c r="P1220" s="1" t="s">
        <v>2390</v>
      </c>
      <c r="Q1220">
        <v>5</v>
      </c>
      <c r="S1220" s="2">
        <v>43987.90625</v>
      </c>
      <c r="T1220" s="1" t="s">
        <v>3702</v>
      </c>
      <c r="U1220" s="1" t="s">
        <v>3703</v>
      </c>
      <c r="V1220" s="1" t="s">
        <v>3704</v>
      </c>
      <c r="W1220">
        <v>171</v>
      </c>
      <c r="X1220">
        <v>66</v>
      </c>
      <c r="Y1220">
        <v>0</v>
      </c>
      <c r="Z1220" s="1" t="s">
        <v>3842</v>
      </c>
      <c r="AA1220">
        <v>7463</v>
      </c>
      <c r="AB1220">
        <v>7463</v>
      </c>
      <c r="AC1220">
        <v>89</v>
      </c>
      <c r="AD1220">
        <v>7463</v>
      </c>
      <c r="AE1220">
        <v>0</v>
      </c>
      <c r="AF1220">
        <v>0</v>
      </c>
      <c r="AG1220" s="1" t="s">
        <v>3843</v>
      </c>
      <c r="AH1220">
        <v>0</v>
      </c>
      <c r="AI1220">
        <v>0</v>
      </c>
      <c r="AJ1220" s="1">
        <f>Y1220/0.1</f>
        <v>0</v>
      </c>
      <c r="AK1220" s="1">
        <f>AC1220-AJ1220</f>
        <v>89</v>
      </c>
      <c r="AL1220" s="28">
        <f>_xlfn.IFNA(INDEX($BD$2:$BD$53,MATCH(B1220,$BC$2:$BC$53,0)),1000)</f>
        <v>1000</v>
      </c>
      <c r="AM1220" s="1">
        <f>C1220/AL1220*100000</f>
        <v>17900</v>
      </c>
      <c r="AN1220" s="17">
        <f>IF(B1221=B1220,IFERROR((C1220/C1221)-1,0),0)</f>
        <v>0</v>
      </c>
      <c r="AO1220" s="26">
        <f>IFERROR(LOG(2)/LOG(1+(AN1220)),AN1220)</f>
        <v>0</v>
      </c>
      <c r="AP1220" s="26">
        <f>AVERAGE(Y1220:Y1226)</f>
        <v>0.8571428571428571</v>
      </c>
      <c r="AR1220" s="1">
        <f>Q1220/AL1220*100000</f>
        <v>500</v>
      </c>
      <c r="AS1220" s="25">
        <f>IF(B1221=B1220,IFERROR((AE1220/AE1221)-1,0),0)</f>
        <v>0</v>
      </c>
      <c r="AT1220" s="26">
        <f>IFERROR(LOG(2)/LOG(1+(AS1220)),AS1220)</f>
        <v>0</v>
      </c>
      <c r="AU1220" s="26">
        <f>AVERAGE(AE1220:AE1226)</f>
        <v>0</v>
      </c>
      <c r="AV1220" s="19">
        <f>ROUNDDOWN(N1220,0)</f>
        <v>43988</v>
      </c>
      <c r="AW1220" s="29" cm="1">
        <f t="array" ref="AW1220">_xlfn.ANCHORARRAY(AV1220)-1</f>
        <v>43987</v>
      </c>
    </row>
    <row r="1221" spans="1:49" x14ac:dyDescent="0.25">
      <c r="A1221">
        <v>20200605</v>
      </c>
      <c r="B1221" s="1" t="s">
        <v>43</v>
      </c>
      <c r="C1221">
        <v>179</v>
      </c>
      <c r="D1221">
        <v>7195</v>
      </c>
      <c r="L1221">
        <v>162</v>
      </c>
      <c r="M1221" s="1" t="s">
        <v>28</v>
      </c>
      <c r="N1221" s="2">
        <v>43987.3125</v>
      </c>
      <c r="O1221" s="2">
        <v>43987.145833333336</v>
      </c>
      <c r="P1221" s="1" t="s">
        <v>2434</v>
      </c>
      <c r="Q1221">
        <v>5</v>
      </c>
      <c r="S1221" s="2">
        <v>43987.145833333336</v>
      </c>
      <c r="T1221" s="1" t="s">
        <v>3702</v>
      </c>
      <c r="U1221" s="1" t="s">
        <v>3703</v>
      </c>
      <c r="V1221" s="1" t="s">
        <v>3704</v>
      </c>
      <c r="W1221">
        <v>171</v>
      </c>
      <c r="X1221">
        <v>66</v>
      </c>
      <c r="Y1221">
        <v>0</v>
      </c>
      <c r="Z1221" s="1" t="s">
        <v>3972</v>
      </c>
      <c r="AA1221">
        <v>7374</v>
      </c>
      <c r="AB1221">
        <v>7374</v>
      </c>
      <c r="AC1221">
        <v>390</v>
      </c>
      <c r="AD1221">
        <v>7374</v>
      </c>
      <c r="AE1221">
        <v>0</v>
      </c>
      <c r="AF1221">
        <v>0</v>
      </c>
      <c r="AG1221" s="1" t="s">
        <v>3973</v>
      </c>
      <c r="AH1221">
        <v>0</v>
      </c>
      <c r="AI1221">
        <v>0</v>
      </c>
      <c r="AJ1221" s="1">
        <f>Y1221/0.1</f>
        <v>0</v>
      </c>
      <c r="AK1221" s="1">
        <f>AC1221-AJ1221</f>
        <v>390</v>
      </c>
      <c r="AL1221" s="28">
        <f>_xlfn.IFNA(INDEX($BD$2:$BD$53,MATCH(B1221,$BC$2:$BC$53,0)),1000)</f>
        <v>1000</v>
      </c>
      <c r="AM1221" s="1">
        <f>C1221/AL1221*100000</f>
        <v>17900</v>
      </c>
      <c r="AN1221" s="17">
        <f>IF(B1222=B1221,IFERROR((C1221/C1222)-1,0),0)</f>
        <v>0</v>
      </c>
      <c r="AO1221" s="26">
        <f>IFERROR(LOG(2)/LOG(1+(AN1221)),AN1221)</f>
        <v>0</v>
      </c>
      <c r="AP1221" s="26">
        <f>AVERAGE(Y1221:Y1227)</f>
        <v>1</v>
      </c>
      <c r="AR1221" s="1">
        <f>Q1221/AL1221*100000</f>
        <v>500</v>
      </c>
      <c r="AS1221" s="25">
        <f>IF(B1222=B1221,IFERROR((AE1221/AE1222)-1,0),0)</f>
        <v>0</v>
      </c>
      <c r="AT1221" s="26">
        <f>IFERROR(LOG(2)/LOG(1+(AS1221)),AS1221)</f>
        <v>0</v>
      </c>
      <c r="AU1221" s="26">
        <f>AVERAGE(AE1221:AE1227)</f>
        <v>0</v>
      </c>
      <c r="AV1221" s="19">
        <f>ROUNDDOWN(N1221,0)</f>
        <v>43987</v>
      </c>
      <c r="AW1221" s="29" cm="1">
        <f t="array" ref="AW1221">_xlfn.ANCHORARRAY(AV1221)-1</f>
        <v>43986</v>
      </c>
    </row>
    <row r="1222" spans="1:49" x14ac:dyDescent="0.25">
      <c r="A1222">
        <v>20200604</v>
      </c>
      <c r="B1222" s="1" t="s">
        <v>43</v>
      </c>
      <c r="C1222">
        <v>179</v>
      </c>
      <c r="D1222">
        <v>6805</v>
      </c>
      <c r="L1222">
        <v>162</v>
      </c>
      <c r="M1222" s="1" t="s">
        <v>28</v>
      </c>
      <c r="N1222" s="2">
        <v>43986.28125</v>
      </c>
      <c r="O1222" s="2">
        <v>43986.114583333336</v>
      </c>
      <c r="P1222" s="1" t="s">
        <v>2450</v>
      </c>
      <c r="Q1222">
        <v>5</v>
      </c>
      <c r="S1222" s="2">
        <v>43986.114583333336</v>
      </c>
      <c r="T1222" s="1" t="s">
        <v>4117</v>
      </c>
      <c r="U1222" s="1" t="s">
        <v>3554</v>
      </c>
      <c r="V1222" s="1" t="s">
        <v>54</v>
      </c>
      <c r="X1222">
        <v>66</v>
      </c>
      <c r="Y1222">
        <v>1</v>
      </c>
      <c r="Z1222" s="1" t="s">
        <v>4118</v>
      </c>
      <c r="AA1222">
        <v>6984</v>
      </c>
      <c r="AB1222">
        <v>6984</v>
      </c>
      <c r="AC1222">
        <v>257</v>
      </c>
      <c r="AD1222">
        <v>6984</v>
      </c>
      <c r="AE1222">
        <v>0</v>
      </c>
      <c r="AF1222">
        <v>0</v>
      </c>
      <c r="AG1222" s="1" t="s">
        <v>4119</v>
      </c>
      <c r="AH1222">
        <v>0</v>
      </c>
      <c r="AI1222">
        <v>0</v>
      </c>
      <c r="AJ1222" s="1">
        <f>Y1222/0.1</f>
        <v>10</v>
      </c>
      <c r="AK1222" s="1">
        <f>AC1222-AJ1222</f>
        <v>247</v>
      </c>
      <c r="AL1222" s="28">
        <f>_xlfn.IFNA(INDEX($BD$2:$BD$53,MATCH(B1222,$BC$2:$BC$53,0)),1000)</f>
        <v>1000</v>
      </c>
      <c r="AM1222" s="1">
        <f>C1222/AL1222*100000</f>
        <v>17900</v>
      </c>
      <c r="AN1222" s="17">
        <f>IF(B1223=B1222,IFERROR((C1222/C1223)-1,0),0)</f>
        <v>5.6179775280897903E-3</v>
      </c>
      <c r="AO1222" s="26">
        <f>IFERROR(LOG(2)/LOG(1+(AN1222)),AN1222)</f>
        <v>123.72644813115178</v>
      </c>
      <c r="AP1222" s="26">
        <f>AVERAGE(Y1222:Y1228)</f>
        <v>1</v>
      </c>
      <c r="AR1222" s="1">
        <f>Q1222/AL1222*100000</f>
        <v>500</v>
      </c>
      <c r="AS1222" s="25">
        <f>IF(B1223=B1222,IFERROR((AE1222/AE1223)-1,0),0)</f>
        <v>0</v>
      </c>
      <c r="AT1222" s="26">
        <f>IFERROR(LOG(2)/LOG(1+(AS1222)),AS1222)</f>
        <v>0</v>
      </c>
      <c r="AU1222" s="26">
        <f>AVERAGE(AE1222:AE1228)</f>
        <v>0</v>
      </c>
      <c r="AV1222" s="19">
        <f>ROUNDDOWN(N1222,0)</f>
        <v>43986</v>
      </c>
      <c r="AW1222" s="29" cm="1">
        <f t="array" ref="AW1222">_xlfn.ANCHORARRAY(AV1222)-1</f>
        <v>43985</v>
      </c>
    </row>
    <row r="1223" spans="1:49" x14ac:dyDescent="0.25">
      <c r="A1223">
        <v>20200603</v>
      </c>
      <c r="B1223" s="1" t="s">
        <v>43</v>
      </c>
      <c r="C1223">
        <v>178</v>
      </c>
      <c r="D1223">
        <v>6549</v>
      </c>
      <c r="L1223">
        <v>151</v>
      </c>
      <c r="M1223" s="1" t="s">
        <v>28</v>
      </c>
      <c r="N1223" s="2">
        <v>43985.333333333336</v>
      </c>
      <c r="O1223" s="2">
        <v>43985.166666666664</v>
      </c>
      <c r="P1223" s="1" t="s">
        <v>2476</v>
      </c>
      <c r="Q1223">
        <v>5</v>
      </c>
      <c r="S1223" s="2">
        <v>43985.166666666664</v>
      </c>
      <c r="T1223" s="1" t="s">
        <v>4265</v>
      </c>
      <c r="U1223" s="1" t="s">
        <v>3703</v>
      </c>
      <c r="V1223" s="1" t="s">
        <v>54</v>
      </c>
      <c r="X1223">
        <v>66</v>
      </c>
      <c r="Y1223">
        <v>1</v>
      </c>
      <c r="Z1223" s="1" t="s">
        <v>4266</v>
      </c>
      <c r="AA1223">
        <v>6727</v>
      </c>
      <c r="AB1223">
        <v>6727</v>
      </c>
      <c r="AC1223">
        <v>336</v>
      </c>
      <c r="AD1223">
        <v>6727</v>
      </c>
      <c r="AE1223">
        <v>0</v>
      </c>
      <c r="AF1223">
        <v>0</v>
      </c>
      <c r="AG1223" s="1" t="s">
        <v>4267</v>
      </c>
      <c r="AH1223">
        <v>0</v>
      </c>
      <c r="AI1223">
        <v>0</v>
      </c>
      <c r="AJ1223" s="1">
        <f>Y1223/0.1</f>
        <v>10</v>
      </c>
      <c r="AK1223" s="1">
        <f>AC1223-AJ1223</f>
        <v>326</v>
      </c>
      <c r="AL1223" s="28">
        <f>_xlfn.IFNA(INDEX($BD$2:$BD$53,MATCH(B1223,$BC$2:$BC$53,0)),1000)</f>
        <v>1000</v>
      </c>
      <c r="AM1223" s="1">
        <f>C1223/AL1223*100000</f>
        <v>17800</v>
      </c>
      <c r="AN1223" s="17">
        <f>IF(B1224=B1223,IFERROR((C1223/C1224)-1,0),0)</f>
        <v>5.6497175141243527E-3</v>
      </c>
      <c r="AO1223" s="26">
        <f>IFERROR(LOG(2)/LOG(1+(AN1223)),AN1223)</f>
        <v>123.03329912748889</v>
      </c>
      <c r="AP1223" s="26">
        <f>AVERAGE(Y1223:Y1229)</f>
        <v>1.1428571428571428</v>
      </c>
      <c r="AR1223" s="1">
        <f>Q1223/AL1223*100000</f>
        <v>500</v>
      </c>
      <c r="AS1223" s="25">
        <f>IF(B1224=B1223,IFERROR((AE1223/AE1224)-1,0),0)</f>
        <v>0</v>
      </c>
      <c r="AT1223" s="26">
        <f>IFERROR(LOG(2)/LOG(1+(AS1223)),AS1223)</f>
        <v>0</v>
      </c>
      <c r="AU1223" s="26">
        <f>AVERAGE(AE1223:AE1229)</f>
        <v>0</v>
      </c>
      <c r="AV1223" s="19">
        <f>ROUNDDOWN(N1223,0)</f>
        <v>43985</v>
      </c>
      <c r="AW1223" s="29" cm="1">
        <f t="array" ref="AW1223">_xlfn.ANCHORARRAY(AV1223)-1</f>
        <v>43984</v>
      </c>
    </row>
    <row r="1224" spans="1:49" x14ac:dyDescent="0.25">
      <c r="A1224">
        <v>20200602</v>
      </c>
      <c r="B1224" s="1" t="s">
        <v>43</v>
      </c>
      <c r="C1224">
        <v>177</v>
      </c>
      <c r="D1224">
        <v>6214</v>
      </c>
      <c r="L1224">
        <v>148</v>
      </c>
      <c r="M1224" s="1" t="s">
        <v>28</v>
      </c>
      <c r="N1224" s="2">
        <v>43984.260416666664</v>
      </c>
      <c r="O1224" s="2">
        <v>43984.09375</v>
      </c>
      <c r="P1224" s="1" t="s">
        <v>2497</v>
      </c>
      <c r="Q1224">
        <v>5</v>
      </c>
      <c r="S1224" s="2">
        <v>43984.09375</v>
      </c>
      <c r="T1224" s="1" t="s">
        <v>4408</v>
      </c>
      <c r="U1224" s="1" t="s">
        <v>54</v>
      </c>
      <c r="V1224" s="1" t="s">
        <v>54</v>
      </c>
      <c r="W1224">
        <v>167</v>
      </c>
      <c r="X1224">
        <v>66</v>
      </c>
      <c r="Y1224">
        <v>2</v>
      </c>
      <c r="Z1224" s="1" t="s">
        <v>4409</v>
      </c>
      <c r="AA1224">
        <v>6391</v>
      </c>
      <c r="AB1224">
        <v>6391</v>
      </c>
      <c r="AC1224">
        <v>75</v>
      </c>
      <c r="AD1224">
        <v>6391</v>
      </c>
      <c r="AE1224">
        <v>0</v>
      </c>
      <c r="AF1224">
        <v>0</v>
      </c>
      <c r="AG1224" s="1" t="s">
        <v>4410</v>
      </c>
      <c r="AH1224">
        <v>0</v>
      </c>
      <c r="AI1224">
        <v>0</v>
      </c>
      <c r="AJ1224" s="1">
        <f>Y1224/0.1</f>
        <v>20</v>
      </c>
      <c r="AK1224" s="1">
        <f>AC1224-AJ1224</f>
        <v>55</v>
      </c>
      <c r="AL1224" s="28">
        <f>_xlfn.IFNA(INDEX($BD$2:$BD$53,MATCH(B1224,$BC$2:$BC$53,0)),1000)</f>
        <v>1000</v>
      </c>
      <c r="AM1224" s="1">
        <f>C1224/AL1224*100000</f>
        <v>17700</v>
      </c>
      <c r="AN1224" s="17">
        <f>IF(B1225=B1224,IFERROR((C1224/C1225)-1,0),0)</f>
        <v>1.1428571428571344E-2</v>
      </c>
      <c r="AO1224" s="26">
        <f>IFERROR(LOG(2)/LOG(1+(AN1224)),AN1224)</f>
        <v>60.996295494249274</v>
      </c>
      <c r="AP1224" s="26">
        <f>AVERAGE(Y1224:Y1230)</f>
        <v>1.1428571428571428</v>
      </c>
      <c r="AR1224" s="1">
        <f>Q1224/AL1224*100000</f>
        <v>500</v>
      </c>
      <c r="AS1224" s="25">
        <f>IF(B1225=B1224,IFERROR((AE1224/AE1225)-1,0),0)</f>
        <v>0</v>
      </c>
      <c r="AT1224" s="26">
        <f>IFERROR(LOG(2)/LOG(1+(AS1224)),AS1224)</f>
        <v>0</v>
      </c>
      <c r="AU1224" s="26">
        <f>AVERAGE(AE1224:AE1230)</f>
        <v>0</v>
      </c>
      <c r="AV1224" s="19">
        <f>ROUNDDOWN(N1224,0)</f>
        <v>43984</v>
      </c>
      <c r="AW1224" s="29" cm="1">
        <f t="array" ref="AW1224">_xlfn.ANCHORARRAY(AV1224)-1</f>
        <v>43983</v>
      </c>
    </row>
    <row r="1225" spans="1:49" x14ac:dyDescent="0.25">
      <c r="A1225">
        <v>20200601</v>
      </c>
      <c r="B1225" s="1" t="s">
        <v>43</v>
      </c>
      <c r="C1225">
        <v>175</v>
      </c>
      <c r="D1225">
        <v>6141</v>
      </c>
      <c r="L1225">
        <v>145</v>
      </c>
      <c r="M1225" s="1" t="s">
        <v>28</v>
      </c>
      <c r="N1225" s="2">
        <v>43983.274305555555</v>
      </c>
      <c r="O1225" s="2">
        <v>43983.107638888891</v>
      </c>
      <c r="P1225" s="1" t="s">
        <v>209</v>
      </c>
      <c r="Q1225">
        <v>5</v>
      </c>
      <c r="S1225" s="2">
        <v>43983.107638888891</v>
      </c>
      <c r="T1225" s="1" t="s">
        <v>4552</v>
      </c>
      <c r="U1225" s="1" t="s">
        <v>54</v>
      </c>
      <c r="V1225" s="1" t="s">
        <v>54</v>
      </c>
      <c r="W1225">
        <v>167</v>
      </c>
      <c r="X1225">
        <v>66</v>
      </c>
      <c r="Y1225">
        <v>2</v>
      </c>
      <c r="Z1225" s="1" t="s">
        <v>4553</v>
      </c>
      <c r="AA1225">
        <v>6316</v>
      </c>
      <c r="AB1225">
        <v>6316</v>
      </c>
      <c r="AC1225">
        <v>214</v>
      </c>
      <c r="AD1225">
        <v>6316</v>
      </c>
      <c r="AE1225">
        <v>0</v>
      </c>
      <c r="AF1225">
        <v>0</v>
      </c>
      <c r="AG1225" s="1" t="s">
        <v>4554</v>
      </c>
      <c r="AH1225">
        <v>0</v>
      </c>
      <c r="AI1225">
        <v>0</v>
      </c>
      <c r="AJ1225" s="1">
        <f>Y1225/0.1</f>
        <v>20</v>
      </c>
      <c r="AK1225" s="1">
        <f>AC1225-AJ1225</f>
        <v>194</v>
      </c>
      <c r="AL1225" s="28">
        <f>_xlfn.IFNA(INDEX($BD$2:$BD$53,MATCH(B1225,$BC$2:$BC$53,0)),1000)</f>
        <v>1000</v>
      </c>
      <c r="AM1225" s="1">
        <f>C1225/AL1225*100000</f>
        <v>17500</v>
      </c>
      <c r="AN1225" s="17">
        <f>IF(B1226=B1225,IFERROR((C1225/C1226)-1,0),0)</f>
        <v>1.1560693641618602E-2</v>
      </c>
      <c r="AO1225" s="26">
        <f>IFERROR(LOG(2)/LOG(1+(AN1225)),AN1225)</f>
        <v>60.303140768785767</v>
      </c>
      <c r="AP1225" s="26">
        <f>AVERAGE(Y1225:Y1231)</f>
        <v>1.2857142857142858</v>
      </c>
      <c r="AR1225" s="1">
        <f>Q1225/AL1225*100000</f>
        <v>500</v>
      </c>
      <c r="AS1225" s="25">
        <f>IF(B1226=B1225,IFERROR((AE1225/AE1226)-1,0),0)</f>
        <v>0</v>
      </c>
      <c r="AT1225" s="26">
        <f>IFERROR(LOG(2)/LOG(1+(AS1225)),AS1225)</f>
        <v>0</v>
      </c>
      <c r="AU1225" s="26">
        <f>AVERAGE(AE1225:AE1231)</f>
        <v>0</v>
      </c>
      <c r="AV1225" s="19">
        <f>ROUNDDOWN(N1225,0)</f>
        <v>43983</v>
      </c>
      <c r="AW1225" s="29" cm="1">
        <f t="array" ref="AW1225">_xlfn.ANCHORARRAY(AV1225)-1</f>
        <v>43982</v>
      </c>
    </row>
    <row r="1226" spans="1:49" x14ac:dyDescent="0.25">
      <c r="A1226">
        <v>20200531</v>
      </c>
      <c r="B1226" s="1" t="s">
        <v>43</v>
      </c>
      <c r="C1226">
        <v>173</v>
      </c>
      <c r="D1226">
        <v>5929</v>
      </c>
      <c r="L1226">
        <v>144</v>
      </c>
      <c r="M1226" s="1" t="s">
        <v>33</v>
      </c>
      <c r="N1226" s="2">
        <v>43981.128472222219</v>
      </c>
      <c r="O1226" s="2">
        <v>43980.961805555555</v>
      </c>
      <c r="P1226" s="1" t="s">
        <v>234</v>
      </c>
      <c r="Q1226">
        <v>5</v>
      </c>
      <c r="S1226" s="2">
        <v>43980.961805555555</v>
      </c>
      <c r="T1226" s="1" t="s">
        <v>4693</v>
      </c>
      <c r="U1226" s="1" t="s">
        <v>54</v>
      </c>
      <c r="V1226" s="1" t="s">
        <v>54</v>
      </c>
      <c r="W1226">
        <v>166</v>
      </c>
      <c r="X1226">
        <v>66</v>
      </c>
      <c r="Y1226">
        <v>0</v>
      </c>
      <c r="Z1226" s="1" t="s">
        <v>2527</v>
      </c>
      <c r="AA1226">
        <v>6102</v>
      </c>
      <c r="AB1226">
        <v>6102</v>
      </c>
      <c r="AC1226">
        <v>0</v>
      </c>
      <c r="AD1226">
        <v>6102</v>
      </c>
      <c r="AE1226">
        <v>0</v>
      </c>
      <c r="AF1226">
        <v>0</v>
      </c>
      <c r="AG1226" s="1" t="s">
        <v>4694</v>
      </c>
      <c r="AH1226">
        <v>0</v>
      </c>
      <c r="AI1226">
        <v>0</v>
      </c>
      <c r="AJ1226" s="1">
        <f>Y1226/0.1</f>
        <v>0</v>
      </c>
      <c r="AK1226" s="1">
        <f>AC1226-AJ1226</f>
        <v>0</v>
      </c>
      <c r="AL1226" s="28">
        <f>_xlfn.IFNA(INDEX($BD$2:$BD$53,MATCH(B1226,$BC$2:$BC$53,0)),1000)</f>
        <v>1000</v>
      </c>
      <c r="AM1226" s="1">
        <f>C1226/AL1226*100000</f>
        <v>17300</v>
      </c>
      <c r="AN1226" s="17">
        <f>IF(B1227=B1226,IFERROR((C1226/C1227)-1,0),0)</f>
        <v>0</v>
      </c>
      <c r="AO1226" s="26">
        <f>IFERROR(LOG(2)/LOG(1+(AN1226)),AN1226)</f>
        <v>0</v>
      </c>
      <c r="AP1226" s="26">
        <f>AVERAGE(Y1226:Y1232)</f>
        <v>1</v>
      </c>
      <c r="AR1226" s="1">
        <f>Q1226/AL1226*100000</f>
        <v>500</v>
      </c>
      <c r="AS1226" s="25">
        <f>IF(B1227=B1226,IFERROR((AE1226/AE1227)-1,0),0)</f>
        <v>0</v>
      </c>
      <c r="AT1226" s="26">
        <f>IFERROR(LOG(2)/LOG(1+(AS1226)),AS1226)</f>
        <v>0</v>
      </c>
      <c r="AU1226" s="26">
        <f>AVERAGE(AE1226:AE1232)</f>
        <v>0</v>
      </c>
      <c r="AV1226" s="19">
        <f>ROUNDDOWN(N1226,0)</f>
        <v>43981</v>
      </c>
      <c r="AW1226" s="29" cm="1">
        <f t="array" ref="AW1226">_xlfn.ANCHORARRAY(AV1226)-1</f>
        <v>43980</v>
      </c>
    </row>
    <row r="1227" spans="1:49" x14ac:dyDescent="0.25">
      <c r="A1227">
        <v>20200530</v>
      </c>
      <c r="B1227" s="1" t="s">
        <v>43</v>
      </c>
      <c r="C1227">
        <v>173</v>
      </c>
      <c r="D1227">
        <v>5929</v>
      </c>
      <c r="L1227">
        <v>144</v>
      </c>
      <c r="M1227" s="1" t="s">
        <v>33</v>
      </c>
      <c r="N1227" s="2">
        <v>43981.128472222219</v>
      </c>
      <c r="O1227" s="2">
        <v>43980.961805555555</v>
      </c>
      <c r="P1227" s="1" t="s">
        <v>234</v>
      </c>
      <c r="Q1227">
        <v>5</v>
      </c>
      <c r="S1227" s="2">
        <v>43980.961805555555</v>
      </c>
      <c r="T1227" s="1" t="s">
        <v>4693</v>
      </c>
      <c r="U1227" s="1" t="s">
        <v>54</v>
      </c>
      <c r="V1227" s="1" t="s">
        <v>54</v>
      </c>
      <c r="W1227">
        <v>166</v>
      </c>
      <c r="X1227">
        <v>66</v>
      </c>
      <c r="Y1227">
        <v>1</v>
      </c>
      <c r="Z1227" s="1" t="s">
        <v>4824</v>
      </c>
      <c r="AA1227">
        <v>6102</v>
      </c>
      <c r="AB1227">
        <v>6102</v>
      </c>
      <c r="AC1227">
        <v>7</v>
      </c>
      <c r="AD1227">
        <v>6102</v>
      </c>
      <c r="AE1227">
        <v>0</v>
      </c>
      <c r="AF1227">
        <v>0</v>
      </c>
      <c r="AG1227" s="1" t="s">
        <v>4825</v>
      </c>
      <c r="AH1227">
        <v>0</v>
      </c>
      <c r="AI1227">
        <v>0</v>
      </c>
      <c r="AJ1227" s="1">
        <f>Y1227/0.1</f>
        <v>10</v>
      </c>
      <c r="AK1227" s="1">
        <f>AC1227-AJ1227</f>
        <v>-3</v>
      </c>
      <c r="AL1227" s="28">
        <f>_xlfn.IFNA(INDEX($BD$2:$BD$53,MATCH(B1227,$BC$2:$BC$53,0)),1000)</f>
        <v>1000</v>
      </c>
      <c r="AM1227" s="1">
        <f>C1227/AL1227*100000</f>
        <v>17300</v>
      </c>
      <c r="AN1227" s="17">
        <f>IF(B1228=B1227,IFERROR((C1227/C1228)-1,0),0)</f>
        <v>5.8139534883721034E-3</v>
      </c>
      <c r="AO1227" s="26">
        <f>IFERROR(LOG(2)/LOG(1+(AN1227)),AN1227)</f>
        <v>119.56755379212973</v>
      </c>
      <c r="AP1227" s="26">
        <f>AVERAGE(Y1227:Y1233)</f>
        <v>1.1428571428571428</v>
      </c>
      <c r="AR1227" s="1">
        <f>Q1227/AL1227*100000</f>
        <v>500</v>
      </c>
      <c r="AS1227" s="25">
        <f>IF(B1228=B1227,IFERROR((AE1227/AE1228)-1,0),0)</f>
        <v>0</v>
      </c>
      <c r="AT1227" s="26">
        <f>IFERROR(LOG(2)/LOG(1+(AS1227)),AS1227)</f>
        <v>0</v>
      </c>
      <c r="AU1227" s="26">
        <f>AVERAGE(AE1227:AE1233)</f>
        <v>0</v>
      </c>
      <c r="AV1227" s="19">
        <f>ROUNDDOWN(N1227,0)</f>
        <v>43981</v>
      </c>
      <c r="AW1227" s="29" cm="1">
        <f t="array" ref="AW1227">_xlfn.ANCHORARRAY(AV1227)-1</f>
        <v>43980</v>
      </c>
    </row>
    <row r="1228" spans="1:49" x14ac:dyDescent="0.25">
      <c r="A1228">
        <v>20200529</v>
      </c>
      <c r="B1228" s="1" t="s">
        <v>43</v>
      </c>
      <c r="C1228">
        <v>172</v>
      </c>
      <c r="D1228">
        <v>5923</v>
      </c>
      <c r="L1228">
        <v>144</v>
      </c>
      <c r="M1228" s="1" t="s">
        <v>33</v>
      </c>
      <c r="N1228" s="2">
        <v>43980.239583333336</v>
      </c>
      <c r="O1228" s="2">
        <v>43980.072916666664</v>
      </c>
      <c r="P1228" s="1" t="s">
        <v>286</v>
      </c>
      <c r="Q1228">
        <v>5</v>
      </c>
      <c r="S1228" s="2">
        <v>43980.072916666664</v>
      </c>
      <c r="T1228" s="1" t="s">
        <v>4693</v>
      </c>
      <c r="U1228" s="1" t="s">
        <v>54</v>
      </c>
      <c r="V1228" s="1" t="s">
        <v>54</v>
      </c>
      <c r="W1228">
        <v>165</v>
      </c>
      <c r="X1228">
        <v>66</v>
      </c>
      <c r="Y1228">
        <v>0</v>
      </c>
      <c r="Z1228" s="1" t="s">
        <v>4963</v>
      </c>
      <c r="AA1228">
        <v>6095</v>
      </c>
      <c r="AB1228">
        <v>6095</v>
      </c>
      <c r="AC1228">
        <v>133</v>
      </c>
      <c r="AD1228">
        <v>6095</v>
      </c>
      <c r="AE1228">
        <v>0</v>
      </c>
      <c r="AF1228">
        <v>0</v>
      </c>
      <c r="AG1228" s="1" t="s">
        <v>4964</v>
      </c>
      <c r="AH1228">
        <v>0</v>
      </c>
      <c r="AI1228">
        <v>0</v>
      </c>
      <c r="AJ1228" s="1">
        <f>Y1228/0.1</f>
        <v>0</v>
      </c>
      <c r="AK1228" s="1">
        <f>AC1228-AJ1228</f>
        <v>133</v>
      </c>
      <c r="AL1228" s="28">
        <f>_xlfn.IFNA(INDEX($BD$2:$BD$53,MATCH(B1228,$BC$2:$BC$53,0)),1000)</f>
        <v>1000</v>
      </c>
      <c r="AM1228" s="1">
        <f>C1228/AL1228*100000</f>
        <v>17200</v>
      </c>
      <c r="AN1228" s="17">
        <f>IF(B1229=B1228,IFERROR((C1228/C1229)-1,0),0)</f>
        <v>0</v>
      </c>
      <c r="AO1228" s="26">
        <f>IFERROR(LOG(2)/LOG(1+(AN1228)),AN1228)</f>
        <v>0</v>
      </c>
      <c r="AP1228" s="26">
        <f>AVERAGE(Y1228:Y1234)</f>
        <v>1</v>
      </c>
      <c r="AR1228" s="1">
        <f>Q1228/AL1228*100000</f>
        <v>500</v>
      </c>
      <c r="AS1228" s="25">
        <f>IF(B1229=B1228,IFERROR((AE1228/AE1229)-1,0),0)</f>
        <v>0</v>
      </c>
      <c r="AT1228" s="26">
        <f>IFERROR(LOG(2)/LOG(1+(AS1228)),AS1228)</f>
        <v>0</v>
      </c>
      <c r="AU1228" s="26">
        <f>AVERAGE(AE1228:AE1234)</f>
        <v>0</v>
      </c>
      <c r="AV1228" s="19">
        <f>ROUNDDOWN(N1228,0)</f>
        <v>43980</v>
      </c>
      <c r="AW1228" s="29" cm="1">
        <f t="array" ref="AW1228">_xlfn.ANCHORARRAY(AV1228)-1</f>
        <v>43979</v>
      </c>
    </row>
    <row r="1229" spans="1:49" x14ac:dyDescent="0.25">
      <c r="A1229">
        <v>20200528</v>
      </c>
      <c r="B1229" s="1" t="s">
        <v>43</v>
      </c>
      <c r="C1229">
        <v>172</v>
      </c>
      <c r="D1229">
        <v>5790</v>
      </c>
      <c r="L1229">
        <v>143</v>
      </c>
      <c r="M1229" s="1" t="s">
        <v>33</v>
      </c>
      <c r="N1229" s="2">
        <v>43979.322916666664</v>
      </c>
      <c r="O1229" s="2">
        <v>43979.15625</v>
      </c>
      <c r="P1229" s="1" t="s">
        <v>313</v>
      </c>
      <c r="Q1229">
        <v>5</v>
      </c>
      <c r="S1229" s="2">
        <v>43979.15625</v>
      </c>
      <c r="T1229" s="1" t="s">
        <v>5108</v>
      </c>
      <c r="U1229" s="1" t="s">
        <v>54</v>
      </c>
      <c r="V1229" s="1" t="s">
        <v>54</v>
      </c>
      <c r="W1229">
        <v>164</v>
      </c>
      <c r="X1229">
        <v>66</v>
      </c>
      <c r="Y1229">
        <v>2</v>
      </c>
      <c r="Z1229" s="1" t="s">
        <v>5109</v>
      </c>
      <c r="AA1229">
        <v>5962</v>
      </c>
      <c r="AB1229">
        <v>5962</v>
      </c>
      <c r="AC1229">
        <v>277</v>
      </c>
      <c r="AD1229">
        <v>5962</v>
      </c>
      <c r="AE1229">
        <v>0</v>
      </c>
      <c r="AF1229">
        <v>0</v>
      </c>
      <c r="AG1229" s="1" t="s">
        <v>5110</v>
      </c>
      <c r="AH1229">
        <v>0</v>
      </c>
      <c r="AI1229">
        <v>0</v>
      </c>
      <c r="AJ1229" s="1">
        <f>Y1229/0.1</f>
        <v>20</v>
      </c>
      <c r="AK1229" s="1">
        <f>AC1229-AJ1229</f>
        <v>257</v>
      </c>
      <c r="AL1229" s="28">
        <f>_xlfn.IFNA(INDEX($BD$2:$BD$53,MATCH(B1229,$BC$2:$BC$53,0)),1000)</f>
        <v>1000</v>
      </c>
      <c r="AM1229" s="1">
        <f>C1229/AL1229*100000</f>
        <v>17200</v>
      </c>
      <c r="AN1229" s="17">
        <f>IF(B1230=B1229,IFERROR((C1229/C1230)-1,0),0)</f>
        <v>1.1764705882352899E-2</v>
      </c>
      <c r="AO1229" s="26">
        <f>IFERROR(LOG(2)/LOG(1+(AN1229)),AN1229)</f>
        <v>59.263408349667039</v>
      </c>
      <c r="AP1229" s="26">
        <f>AVERAGE(Y1229:Y1235)</f>
        <v>1</v>
      </c>
      <c r="AR1229" s="1">
        <f>Q1229/AL1229*100000</f>
        <v>500</v>
      </c>
      <c r="AS1229" s="25">
        <f>IF(B1230=B1229,IFERROR((AE1229/AE1230)-1,0),0)</f>
        <v>0</v>
      </c>
      <c r="AT1229" s="26">
        <f>IFERROR(LOG(2)/LOG(1+(AS1229)),AS1229)</f>
        <v>0</v>
      </c>
      <c r="AU1229" s="26">
        <f>AVERAGE(AE1229:AE1235)</f>
        <v>0</v>
      </c>
      <c r="AV1229" s="19">
        <f>ROUNDDOWN(N1229,0)</f>
        <v>43979</v>
      </c>
      <c r="AW1229" s="29" cm="1">
        <f t="array" ref="AW1229">_xlfn.ANCHORARRAY(AV1229)-1</f>
        <v>43978</v>
      </c>
    </row>
    <row r="1230" spans="1:49" x14ac:dyDescent="0.25">
      <c r="A1230">
        <v>20200527</v>
      </c>
      <c r="B1230" s="1" t="s">
        <v>43</v>
      </c>
      <c r="C1230">
        <v>170</v>
      </c>
      <c r="D1230">
        <v>5515</v>
      </c>
      <c r="F1230">
        <v>1</v>
      </c>
      <c r="L1230">
        <v>143</v>
      </c>
      <c r="M1230" s="1" t="s">
        <v>33</v>
      </c>
      <c r="N1230" s="2">
        <v>43978.34375</v>
      </c>
      <c r="O1230" s="2">
        <v>43978.177083333336</v>
      </c>
      <c r="P1230" s="1" t="s">
        <v>337</v>
      </c>
      <c r="Q1230">
        <v>5</v>
      </c>
      <c r="S1230" s="2">
        <v>43978.177083333336</v>
      </c>
      <c r="T1230" s="1" t="s">
        <v>5244</v>
      </c>
      <c r="U1230" s="1" t="s">
        <v>54</v>
      </c>
      <c r="V1230" s="1" t="s">
        <v>54</v>
      </c>
      <c r="W1230">
        <v>163</v>
      </c>
      <c r="X1230">
        <v>66</v>
      </c>
      <c r="Y1230">
        <v>1</v>
      </c>
      <c r="Z1230" s="1" t="s">
        <v>2527</v>
      </c>
      <c r="AA1230">
        <v>5685</v>
      </c>
      <c r="AB1230">
        <v>5685</v>
      </c>
      <c r="AC1230">
        <v>1</v>
      </c>
      <c r="AD1230">
        <v>5685</v>
      </c>
      <c r="AE1230">
        <v>0</v>
      </c>
      <c r="AF1230">
        <v>0</v>
      </c>
      <c r="AG1230" s="1" t="s">
        <v>5245</v>
      </c>
      <c r="AH1230">
        <v>0</v>
      </c>
      <c r="AI1230">
        <v>0</v>
      </c>
      <c r="AJ1230" s="1">
        <f>Y1230/0.1</f>
        <v>10</v>
      </c>
      <c r="AK1230" s="1">
        <f>AC1230-AJ1230</f>
        <v>-9</v>
      </c>
      <c r="AL1230" s="28">
        <f>_xlfn.IFNA(INDEX($BD$2:$BD$53,MATCH(B1230,$BC$2:$BC$53,0)),1000)</f>
        <v>1000</v>
      </c>
      <c r="AM1230" s="1">
        <f>C1230/AL1230*100000</f>
        <v>17000</v>
      </c>
      <c r="AN1230" s="17">
        <f>IF(B1231=B1230,IFERROR((C1230/C1231)-1,0),0)</f>
        <v>5.9171597633136397E-3</v>
      </c>
      <c r="AO1230" s="26">
        <f>IFERROR(LOG(2)/LOG(1+(AN1230)),AN1230)</f>
        <v>117.4881063237946</v>
      </c>
      <c r="AP1230" s="26">
        <f>AVERAGE(Y1230:Y1236)</f>
        <v>0.7142857142857143</v>
      </c>
      <c r="AR1230" s="1">
        <f>Q1230/AL1230*100000</f>
        <v>500</v>
      </c>
      <c r="AS1230" s="25">
        <f>IF(B1231=B1230,IFERROR((AE1230/AE1231)-1,0),0)</f>
        <v>0</v>
      </c>
      <c r="AT1230" s="26">
        <f>IFERROR(LOG(2)/LOG(1+(AS1230)),AS1230)</f>
        <v>0</v>
      </c>
      <c r="AU1230" s="26">
        <f>AVERAGE(AE1230:AE1236)</f>
        <v>0</v>
      </c>
      <c r="AV1230" s="19">
        <f>ROUNDDOWN(N1230,0)</f>
        <v>43978</v>
      </c>
      <c r="AW1230" s="29" cm="1">
        <f t="array" ref="AW1230">_xlfn.ANCHORARRAY(AV1230)-1</f>
        <v>43977</v>
      </c>
    </row>
    <row r="1231" spans="1:49" x14ac:dyDescent="0.25">
      <c r="A1231">
        <v>20200526</v>
      </c>
      <c r="B1231" s="1" t="s">
        <v>43</v>
      </c>
      <c r="C1231">
        <v>169</v>
      </c>
      <c r="D1231">
        <v>5515</v>
      </c>
      <c r="L1231">
        <v>139</v>
      </c>
      <c r="M1231" s="1" t="s">
        <v>33</v>
      </c>
      <c r="N1231" s="2">
        <v>43977.270833333336</v>
      </c>
      <c r="O1231" s="2">
        <v>43977.104166666664</v>
      </c>
      <c r="P1231" s="1" t="s">
        <v>364</v>
      </c>
      <c r="Q1231">
        <v>5</v>
      </c>
      <c r="S1231" s="2">
        <v>43977.104166666664</v>
      </c>
      <c r="T1231" s="1" t="s">
        <v>54</v>
      </c>
      <c r="U1231" s="1" t="s">
        <v>54</v>
      </c>
      <c r="V1231" s="1" t="s">
        <v>54</v>
      </c>
      <c r="W1231">
        <v>161</v>
      </c>
      <c r="X1231">
        <v>66</v>
      </c>
      <c r="Y1231">
        <v>3</v>
      </c>
      <c r="Z1231" s="1" t="s">
        <v>5380</v>
      </c>
      <c r="AA1231">
        <v>5684</v>
      </c>
      <c r="AB1231">
        <v>5684</v>
      </c>
      <c r="AC1231">
        <v>115</v>
      </c>
      <c r="AD1231">
        <v>5684</v>
      </c>
      <c r="AE1231">
        <v>0</v>
      </c>
      <c r="AF1231">
        <v>0</v>
      </c>
      <c r="AG1231" s="1" t="s">
        <v>5381</v>
      </c>
      <c r="AH1231">
        <v>0</v>
      </c>
      <c r="AI1231">
        <v>0</v>
      </c>
      <c r="AJ1231" s="1">
        <f>Y1231/0.1</f>
        <v>30</v>
      </c>
      <c r="AK1231" s="1">
        <f>AC1231-AJ1231</f>
        <v>85</v>
      </c>
      <c r="AL1231" s="28">
        <f>_xlfn.IFNA(INDEX($BD$2:$BD$53,MATCH(B1231,$BC$2:$BC$53,0)),1000)</f>
        <v>1000</v>
      </c>
      <c r="AM1231" s="1">
        <f>C1231/AL1231*100000</f>
        <v>16900</v>
      </c>
      <c r="AN1231" s="17">
        <f>IF(B1232=B1231,IFERROR((C1231/C1232)-1,0),0)</f>
        <v>1.8072289156626509E-2</v>
      </c>
      <c r="AO1231" s="26">
        <f>IFERROR(LOG(2)/LOG(1+(AN1231)),AN1231)</f>
        <v>38.699683011107552</v>
      </c>
      <c r="AP1231" s="26">
        <f>AVERAGE(Y1231:Y1237)</f>
        <v>2.1428571428571428</v>
      </c>
      <c r="AR1231" s="1">
        <f>Q1231/AL1231*100000</f>
        <v>500</v>
      </c>
      <c r="AS1231" s="25">
        <f>IF(B1232=B1231,IFERROR((AE1231/AE1232)-1,0),0)</f>
        <v>0</v>
      </c>
      <c r="AT1231" s="26">
        <f>IFERROR(LOG(2)/LOG(1+(AS1231)),AS1231)</f>
        <v>0</v>
      </c>
      <c r="AU1231" s="26">
        <f>AVERAGE(AE1231:AE1237)</f>
        <v>0</v>
      </c>
      <c r="AV1231" s="19">
        <f>ROUNDDOWN(N1231,0)</f>
        <v>43977</v>
      </c>
      <c r="AW1231" s="29" cm="1">
        <f t="array" ref="AW1231">_xlfn.ANCHORARRAY(AV1231)-1</f>
        <v>43976</v>
      </c>
    </row>
    <row r="1232" spans="1:49" x14ac:dyDescent="0.25">
      <c r="A1232">
        <v>20200525</v>
      </c>
      <c r="B1232" s="1" t="s">
        <v>43</v>
      </c>
      <c r="C1232">
        <v>166</v>
      </c>
      <c r="D1232">
        <v>5403</v>
      </c>
      <c r="L1232">
        <v>138</v>
      </c>
      <c r="M1232" s="1" t="s">
        <v>33</v>
      </c>
      <c r="N1232" s="2">
        <v>43976.010416666664</v>
      </c>
      <c r="O1232" s="2">
        <v>43975.84375</v>
      </c>
      <c r="P1232" s="1" t="s">
        <v>396</v>
      </c>
      <c r="Q1232">
        <v>5</v>
      </c>
      <c r="S1232" s="2">
        <v>43975.84375</v>
      </c>
      <c r="T1232" s="1" t="s">
        <v>54</v>
      </c>
      <c r="U1232" s="1" t="s">
        <v>54</v>
      </c>
      <c r="V1232" s="1" t="s">
        <v>54</v>
      </c>
      <c r="W1232">
        <v>161</v>
      </c>
      <c r="X1232">
        <v>66</v>
      </c>
      <c r="Y1232">
        <v>0</v>
      </c>
      <c r="Z1232" s="1" t="s">
        <v>2527</v>
      </c>
      <c r="AA1232">
        <v>5569</v>
      </c>
      <c r="AB1232">
        <v>5569</v>
      </c>
      <c r="AC1232">
        <v>0</v>
      </c>
      <c r="AD1232">
        <v>5569</v>
      </c>
      <c r="AE1232">
        <v>0</v>
      </c>
      <c r="AF1232">
        <v>0</v>
      </c>
      <c r="AG1232" s="1" t="s">
        <v>5520</v>
      </c>
      <c r="AH1232">
        <v>0</v>
      </c>
      <c r="AI1232">
        <v>0</v>
      </c>
      <c r="AJ1232" s="1">
        <f>Y1232/0.1</f>
        <v>0</v>
      </c>
      <c r="AK1232" s="1">
        <f>AC1232-AJ1232</f>
        <v>0</v>
      </c>
      <c r="AL1232" s="28">
        <f>_xlfn.IFNA(INDEX($BD$2:$BD$53,MATCH(B1232,$BC$2:$BC$53,0)),1000)</f>
        <v>1000</v>
      </c>
      <c r="AM1232" s="1">
        <f>C1232/AL1232*100000</f>
        <v>16600</v>
      </c>
      <c r="AN1232" s="17">
        <f>IF(B1233=B1232,IFERROR((C1232/C1233)-1,0),0)</f>
        <v>0</v>
      </c>
      <c r="AO1232" s="26">
        <f>IFERROR(LOG(2)/LOG(1+(AN1232)),AN1232)</f>
        <v>0</v>
      </c>
      <c r="AP1232" s="26">
        <f>AVERAGE(Y1232:Y1238)</f>
        <v>1.7142857142857142</v>
      </c>
      <c r="AR1232" s="1">
        <f>Q1232/AL1232*100000</f>
        <v>500</v>
      </c>
      <c r="AS1232" s="25">
        <f>IF(B1233=B1232,IFERROR((AE1232/AE1233)-1,0),0)</f>
        <v>0</v>
      </c>
      <c r="AT1232" s="26">
        <f>IFERROR(LOG(2)/LOG(1+(AS1232)),AS1232)</f>
        <v>0</v>
      </c>
      <c r="AU1232" s="26">
        <f>AVERAGE(AE1232:AE1238)</f>
        <v>0</v>
      </c>
      <c r="AV1232" s="19">
        <f>ROUNDDOWN(N1232,0)</f>
        <v>43976</v>
      </c>
      <c r="AW1232" s="29" cm="1">
        <f t="array" ref="AW1232">_xlfn.ANCHORARRAY(AV1232)-1</f>
        <v>43975</v>
      </c>
    </row>
    <row r="1233" spans="1:49" x14ac:dyDescent="0.25">
      <c r="A1233">
        <v>20200524</v>
      </c>
      <c r="B1233" s="1" t="s">
        <v>43</v>
      </c>
      <c r="C1233">
        <v>166</v>
      </c>
      <c r="D1233">
        <v>5403</v>
      </c>
      <c r="L1233">
        <v>138</v>
      </c>
      <c r="M1233" s="1" t="s">
        <v>33</v>
      </c>
      <c r="N1233" s="2">
        <v>43974.75</v>
      </c>
      <c r="O1233" s="2">
        <v>43974.583333333336</v>
      </c>
      <c r="P1233" s="1" t="s">
        <v>404</v>
      </c>
      <c r="Q1233">
        <v>5</v>
      </c>
      <c r="S1233" s="2">
        <v>43974.583333333336</v>
      </c>
      <c r="T1233" s="1" t="s">
        <v>5647</v>
      </c>
      <c r="U1233" s="1" t="s">
        <v>4590</v>
      </c>
      <c r="V1233" s="1" t="s">
        <v>5648</v>
      </c>
      <c r="W1233">
        <v>161</v>
      </c>
      <c r="X1233">
        <v>66</v>
      </c>
      <c r="Y1233">
        <v>1</v>
      </c>
      <c r="Z1233" s="1" t="s">
        <v>5649</v>
      </c>
      <c r="AA1233">
        <v>5569</v>
      </c>
      <c r="AB1233">
        <v>5569</v>
      </c>
      <c r="AC1233">
        <v>210</v>
      </c>
      <c r="AD1233">
        <v>5569</v>
      </c>
      <c r="AE1233">
        <v>0</v>
      </c>
      <c r="AF1233">
        <v>0</v>
      </c>
      <c r="AG1233" s="1" t="s">
        <v>5650</v>
      </c>
      <c r="AH1233">
        <v>0</v>
      </c>
      <c r="AI1233">
        <v>0</v>
      </c>
      <c r="AJ1233" s="1">
        <f>Y1233/0.1</f>
        <v>10</v>
      </c>
      <c r="AK1233" s="1">
        <f>AC1233-AJ1233</f>
        <v>200</v>
      </c>
      <c r="AL1233" s="28">
        <f>_xlfn.IFNA(INDEX($BD$2:$BD$53,MATCH(B1233,$BC$2:$BC$53,0)),1000)</f>
        <v>1000</v>
      </c>
      <c r="AM1233" s="1">
        <f>C1233/AL1233*100000</f>
        <v>16600</v>
      </c>
      <c r="AN1233" s="17">
        <f>IF(B1234=B1233,IFERROR((C1233/C1234)-1,0),0)</f>
        <v>6.0606060606060996E-3</v>
      </c>
      <c r="AO1233" s="26">
        <f>IFERROR(LOG(2)/LOG(1+(AN1233)),AN1233)</f>
        <v>114.71550936511348</v>
      </c>
      <c r="AP1233" s="26">
        <f>AVERAGE(Y1233:Y1239)</f>
        <v>1.7142857142857142</v>
      </c>
      <c r="AR1233" s="1">
        <f>Q1233/AL1233*100000</f>
        <v>500</v>
      </c>
      <c r="AS1233" s="25">
        <f>IF(B1234=B1233,IFERROR((AE1233/AE1234)-1,0),0)</f>
        <v>0</v>
      </c>
      <c r="AT1233" s="26">
        <f>IFERROR(LOG(2)/LOG(1+(AS1233)),AS1233)</f>
        <v>0</v>
      </c>
      <c r="AU1233" s="26">
        <f>AVERAGE(AE1233:AE1239)</f>
        <v>0</v>
      </c>
      <c r="AV1233" s="19">
        <f>ROUNDDOWN(N1233,0)</f>
        <v>43974</v>
      </c>
      <c r="AW1233" s="29" cm="1">
        <f t="array" ref="AW1233">_xlfn.ANCHORARRAY(AV1233)-1</f>
        <v>43973</v>
      </c>
    </row>
    <row r="1234" spans="1:49" x14ac:dyDescent="0.25">
      <c r="A1234">
        <v>20200523</v>
      </c>
      <c r="B1234" s="1" t="s">
        <v>43</v>
      </c>
      <c r="C1234">
        <v>165</v>
      </c>
      <c r="D1234">
        <v>5194</v>
      </c>
      <c r="L1234">
        <v>134</v>
      </c>
      <c r="M1234" s="1" t="s">
        <v>33</v>
      </c>
      <c r="N1234" s="2">
        <v>43974.107638888891</v>
      </c>
      <c r="O1234" s="2">
        <v>43973.940972222219</v>
      </c>
      <c r="P1234" s="1" t="s">
        <v>437</v>
      </c>
      <c r="Q1234">
        <v>5</v>
      </c>
      <c r="S1234" s="2">
        <v>43973.940972222219</v>
      </c>
      <c r="T1234" s="1" t="s">
        <v>5779</v>
      </c>
      <c r="U1234" s="1" t="s">
        <v>54</v>
      </c>
      <c r="V1234" s="1" t="s">
        <v>5780</v>
      </c>
      <c r="W1234">
        <v>160</v>
      </c>
      <c r="X1234">
        <v>66</v>
      </c>
      <c r="Y1234">
        <v>0</v>
      </c>
      <c r="Z1234" s="1" t="s">
        <v>5781</v>
      </c>
      <c r="AA1234">
        <v>5359</v>
      </c>
      <c r="AB1234">
        <v>5359</v>
      </c>
      <c r="AC1234">
        <v>80</v>
      </c>
      <c r="AD1234">
        <v>5359</v>
      </c>
      <c r="AE1234">
        <v>0</v>
      </c>
      <c r="AF1234">
        <v>0</v>
      </c>
      <c r="AG1234" s="1" t="s">
        <v>5782</v>
      </c>
      <c r="AH1234">
        <v>0</v>
      </c>
      <c r="AI1234">
        <v>0</v>
      </c>
      <c r="AJ1234" s="1">
        <f>Y1234/0.1</f>
        <v>0</v>
      </c>
      <c r="AK1234" s="1">
        <f>AC1234-AJ1234</f>
        <v>80</v>
      </c>
      <c r="AL1234" s="28">
        <f>_xlfn.IFNA(INDEX($BD$2:$BD$53,MATCH(B1234,$BC$2:$BC$53,0)),1000)</f>
        <v>1000</v>
      </c>
      <c r="AM1234" s="1">
        <f>C1234/AL1234*100000</f>
        <v>16500</v>
      </c>
      <c r="AN1234" s="17">
        <f>IF(B1235=B1234,IFERROR((C1234/C1235)-1,0),0)</f>
        <v>0</v>
      </c>
      <c r="AO1234" s="26">
        <f>IFERROR(LOG(2)/LOG(1+(AN1234)),AN1234)</f>
        <v>0</v>
      </c>
      <c r="AP1234" s="26">
        <f>AVERAGE(Y1234:Y1240)</f>
        <v>1.5714285714285714</v>
      </c>
      <c r="AR1234" s="1">
        <f>Q1234/AL1234*100000</f>
        <v>500</v>
      </c>
      <c r="AS1234" s="25">
        <f>IF(B1235=B1234,IFERROR((AE1234/AE1235)-1,0),0)</f>
        <v>0</v>
      </c>
      <c r="AT1234" s="26">
        <f>IFERROR(LOG(2)/LOG(1+(AS1234)),AS1234)</f>
        <v>0</v>
      </c>
      <c r="AU1234" s="26">
        <f>AVERAGE(AE1234:AE1240)</f>
        <v>0</v>
      </c>
      <c r="AV1234" s="19">
        <f>ROUNDDOWN(N1234,0)</f>
        <v>43974</v>
      </c>
      <c r="AW1234" s="29" cm="1">
        <f t="array" ref="AW1234">_xlfn.ANCHORARRAY(AV1234)-1</f>
        <v>43973</v>
      </c>
    </row>
    <row r="1235" spans="1:49" x14ac:dyDescent="0.25">
      <c r="A1235">
        <v>20200522</v>
      </c>
      <c r="B1235" s="1" t="s">
        <v>43</v>
      </c>
      <c r="C1235">
        <v>165</v>
      </c>
      <c r="D1235">
        <v>5114</v>
      </c>
      <c r="L1235">
        <v>125</v>
      </c>
      <c r="M1235" s="1" t="s">
        <v>33</v>
      </c>
      <c r="N1235" s="2">
        <v>43973.232638888891</v>
      </c>
      <c r="O1235" s="2">
        <v>43973.065972222219</v>
      </c>
      <c r="P1235" s="1" t="s">
        <v>458</v>
      </c>
      <c r="Q1235">
        <v>5</v>
      </c>
      <c r="S1235" s="2">
        <v>43973.065972222219</v>
      </c>
      <c r="T1235" s="1" t="s">
        <v>5911</v>
      </c>
      <c r="U1235" s="1" t="s">
        <v>54</v>
      </c>
      <c r="V1235" s="1" t="s">
        <v>5912</v>
      </c>
      <c r="W1235">
        <v>160</v>
      </c>
      <c r="X1235">
        <v>66</v>
      </c>
      <c r="Y1235">
        <v>0</v>
      </c>
      <c r="Z1235" s="1" t="s">
        <v>5913</v>
      </c>
      <c r="AA1235">
        <v>5279</v>
      </c>
      <c r="AB1235">
        <v>5279</v>
      </c>
      <c r="AC1235">
        <v>215</v>
      </c>
      <c r="AD1235">
        <v>5279</v>
      </c>
      <c r="AE1235">
        <v>0</v>
      </c>
      <c r="AF1235">
        <v>0</v>
      </c>
      <c r="AG1235" s="1" t="s">
        <v>5914</v>
      </c>
      <c r="AH1235">
        <v>0</v>
      </c>
      <c r="AI1235">
        <v>0</v>
      </c>
      <c r="AJ1235" s="1">
        <f>Y1235/0.1</f>
        <v>0</v>
      </c>
      <c r="AK1235" s="1">
        <f>AC1235-AJ1235</f>
        <v>215</v>
      </c>
      <c r="AL1235" s="28">
        <f>_xlfn.IFNA(INDEX($BD$2:$BD$53,MATCH(B1235,$BC$2:$BC$53,0)),1000)</f>
        <v>1000</v>
      </c>
      <c r="AM1235" s="1">
        <f>C1235/AL1235*100000</f>
        <v>16500</v>
      </c>
      <c r="AN1235" s="17">
        <f>IF(B1236=B1235,IFERROR((C1235/C1236)-1,0),0)</f>
        <v>0</v>
      </c>
      <c r="AO1235" s="26">
        <f>IFERROR(LOG(2)/LOG(1+(AN1235)),AN1235)</f>
        <v>0</v>
      </c>
      <c r="AP1235" s="26">
        <f>AVERAGE(Y1235:Y1241)</f>
        <v>1.5714285714285714</v>
      </c>
      <c r="AR1235" s="1">
        <f>Q1235/AL1235*100000</f>
        <v>500</v>
      </c>
      <c r="AS1235" s="25">
        <f>IF(B1236=B1235,IFERROR((AE1235/AE1236)-1,0),0)</f>
        <v>0</v>
      </c>
      <c r="AT1235" s="26">
        <f>IFERROR(LOG(2)/LOG(1+(AS1235)),AS1235)</f>
        <v>0</v>
      </c>
      <c r="AU1235" s="26">
        <f>AVERAGE(AE1235:AE1241)</f>
        <v>0</v>
      </c>
      <c r="AV1235" s="19">
        <f>ROUNDDOWN(N1235,0)</f>
        <v>43973</v>
      </c>
      <c r="AW1235" s="29" cm="1">
        <f t="array" ref="AW1235">_xlfn.ANCHORARRAY(AV1235)-1</f>
        <v>43972</v>
      </c>
    </row>
    <row r="1236" spans="1:49" x14ac:dyDescent="0.25">
      <c r="A1236">
        <v>20200521</v>
      </c>
      <c r="B1236" s="1" t="s">
        <v>43</v>
      </c>
      <c r="C1236">
        <v>165</v>
      </c>
      <c r="D1236">
        <v>4899</v>
      </c>
      <c r="L1236">
        <v>125</v>
      </c>
      <c r="M1236" s="1" t="s">
        <v>33</v>
      </c>
      <c r="N1236" s="2">
        <v>43972.333333333336</v>
      </c>
      <c r="O1236" s="2">
        <v>43972.166666666664</v>
      </c>
      <c r="P1236" s="1" t="s">
        <v>486</v>
      </c>
      <c r="Q1236">
        <v>5</v>
      </c>
      <c r="S1236" s="2">
        <v>43972.166666666664</v>
      </c>
      <c r="T1236" s="1" t="s">
        <v>6046</v>
      </c>
      <c r="U1236" s="1" t="s">
        <v>6047</v>
      </c>
      <c r="V1236" s="1" t="s">
        <v>6048</v>
      </c>
      <c r="W1236">
        <v>160</v>
      </c>
      <c r="X1236">
        <v>66</v>
      </c>
      <c r="Y1236">
        <v>0</v>
      </c>
      <c r="Z1236" s="1" t="s">
        <v>5075</v>
      </c>
      <c r="AA1236">
        <v>5064</v>
      </c>
      <c r="AB1236">
        <v>5064</v>
      </c>
      <c r="AC1236">
        <v>92</v>
      </c>
      <c r="AD1236">
        <v>5064</v>
      </c>
      <c r="AE1236">
        <v>0</v>
      </c>
      <c r="AF1236">
        <v>0</v>
      </c>
      <c r="AG1236" s="1" t="s">
        <v>6049</v>
      </c>
      <c r="AH1236">
        <v>0</v>
      </c>
      <c r="AI1236">
        <v>0</v>
      </c>
      <c r="AJ1236" s="1">
        <f>Y1236/0.1</f>
        <v>0</v>
      </c>
      <c r="AK1236" s="1">
        <f>AC1236-AJ1236</f>
        <v>92</v>
      </c>
      <c r="AL1236" s="28">
        <f>_xlfn.IFNA(INDEX($BD$2:$BD$53,MATCH(B1236,$BC$2:$BC$53,0)),1000)</f>
        <v>1000</v>
      </c>
      <c r="AM1236" s="1">
        <f>C1236/AL1236*100000</f>
        <v>16500</v>
      </c>
      <c r="AN1236" s="17">
        <f>IF(B1237=B1236,IFERROR((C1236/C1237)-1,0),0)</f>
        <v>0</v>
      </c>
      <c r="AO1236" s="26">
        <f>IFERROR(LOG(2)/LOG(1+(AN1236)),AN1236)</f>
        <v>0</v>
      </c>
      <c r="AP1236" s="26">
        <f>AVERAGE(Y1236:Y1242)</f>
        <v>1.7142857142857142</v>
      </c>
      <c r="AR1236" s="1">
        <f>Q1236/AL1236*100000</f>
        <v>500</v>
      </c>
      <c r="AS1236" s="25">
        <f>IF(B1237=B1236,IFERROR((AE1236/AE1237)-1,0),0)</f>
        <v>0</v>
      </c>
      <c r="AT1236" s="26">
        <f>IFERROR(LOG(2)/LOG(1+(AS1236)),AS1236)</f>
        <v>0</v>
      </c>
      <c r="AU1236" s="26">
        <f>AVERAGE(AE1236:AE1242)</f>
        <v>0</v>
      </c>
      <c r="AV1236" s="19">
        <f>ROUNDDOWN(N1236,0)</f>
        <v>43972</v>
      </c>
      <c r="AW1236" s="29" cm="1">
        <f t="array" ref="AW1236">_xlfn.ANCHORARRAY(AV1236)-1</f>
        <v>43971</v>
      </c>
    </row>
    <row r="1237" spans="1:49" x14ac:dyDescent="0.25">
      <c r="A1237">
        <v>20200520</v>
      </c>
      <c r="B1237" s="1" t="s">
        <v>43</v>
      </c>
      <c r="C1237">
        <v>165</v>
      </c>
      <c r="D1237">
        <v>4807</v>
      </c>
      <c r="L1237">
        <v>125</v>
      </c>
      <c r="M1237" s="1" t="s">
        <v>33</v>
      </c>
      <c r="N1237" s="2">
        <v>43971.270833333336</v>
      </c>
      <c r="O1237" s="2">
        <v>43971.104166666664</v>
      </c>
      <c r="P1237" s="1" t="s">
        <v>499</v>
      </c>
      <c r="Q1237">
        <v>5</v>
      </c>
      <c r="S1237" s="2">
        <v>43971.104166666664</v>
      </c>
      <c r="T1237" s="1" t="s">
        <v>6086</v>
      </c>
      <c r="U1237" s="1" t="s">
        <v>6178</v>
      </c>
      <c r="V1237" s="1" t="s">
        <v>6179</v>
      </c>
      <c r="W1237">
        <v>160</v>
      </c>
      <c r="X1237">
        <v>66</v>
      </c>
      <c r="Y1237">
        <v>11</v>
      </c>
      <c r="Z1237" s="1" t="s">
        <v>6180</v>
      </c>
      <c r="AA1237">
        <v>4972</v>
      </c>
      <c r="AB1237">
        <v>4972</v>
      </c>
      <c r="AC1237">
        <v>145</v>
      </c>
      <c r="AD1237">
        <v>4972</v>
      </c>
      <c r="AE1237">
        <v>0</v>
      </c>
      <c r="AF1237">
        <v>0</v>
      </c>
      <c r="AG1237" s="1" t="s">
        <v>6181</v>
      </c>
      <c r="AH1237">
        <v>0</v>
      </c>
      <c r="AI1237">
        <v>0</v>
      </c>
      <c r="AJ1237" s="1">
        <f>Y1237/0.1</f>
        <v>110</v>
      </c>
      <c r="AK1237" s="1">
        <f>AC1237-AJ1237</f>
        <v>35</v>
      </c>
      <c r="AL1237" s="28">
        <f>_xlfn.IFNA(INDEX($BD$2:$BD$53,MATCH(B1237,$BC$2:$BC$53,0)),1000)</f>
        <v>1000</v>
      </c>
      <c r="AM1237" s="1">
        <f>C1237/AL1237*100000</f>
        <v>16500</v>
      </c>
      <c r="AN1237" s="17">
        <f>IF(B1238=B1237,IFERROR((C1237/C1238)-1,0),0)</f>
        <v>7.1428571428571397E-2</v>
      </c>
      <c r="AO1237" s="26">
        <f>IFERROR(LOG(2)/LOG(1+(AN1237)),AN1237)</f>
        <v>10.046649249713282</v>
      </c>
      <c r="AP1237" s="26">
        <f>AVERAGE(Y1237:Y1243)</f>
        <v>1.8571428571428572</v>
      </c>
      <c r="AR1237" s="1">
        <f>Q1237/AL1237*100000</f>
        <v>500</v>
      </c>
      <c r="AS1237" s="25">
        <f>IF(B1238=B1237,IFERROR((AE1237/AE1238)-1,0),0)</f>
        <v>0</v>
      </c>
      <c r="AT1237" s="26">
        <f>IFERROR(LOG(2)/LOG(1+(AS1237)),AS1237)</f>
        <v>0</v>
      </c>
      <c r="AU1237" s="26">
        <f>AVERAGE(AE1237:AE1243)</f>
        <v>0</v>
      </c>
      <c r="AV1237" s="19">
        <f>ROUNDDOWN(N1237,0)</f>
        <v>43971</v>
      </c>
      <c r="AW1237" s="29" cm="1">
        <f t="array" ref="AW1237">_xlfn.ANCHORARRAY(AV1237)-1</f>
        <v>43970</v>
      </c>
    </row>
    <row r="1238" spans="1:49" x14ac:dyDescent="0.25">
      <c r="A1238">
        <v>20200519</v>
      </c>
      <c r="B1238" s="1" t="s">
        <v>43</v>
      </c>
      <c r="C1238">
        <v>154</v>
      </c>
      <c r="D1238">
        <v>4673</v>
      </c>
      <c r="L1238">
        <v>126</v>
      </c>
      <c r="M1238" s="1" t="s">
        <v>33</v>
      </c>
      <c r="N1238" s="2">
        <v>43970.239583333336</v>
      </c>
      <c r="O1238" s="2">
        <v>43970.072916666664</v>
      </c>
      <c r="P1238" s="1" t="s">
        <v>533</v>
      </c>
      <c r="Q1238">
        <v>5</v>
      </c>
      <c r="S1238" s="2">
        <v>43970.072916666664</v>
      </c>
      <c r="T1238" s="1" t="s">
        <v>6306</v>
      </c>
      <c r="U1238" s="1" t="s">
        <v>6178</v>
      </c>
      <c r="V1238" s="1" t="s">
        <v>6307</v>
      </c>
      <c r="W1238">
        <v>149</v>
      </c>
      <c r="X1238">
        <v>66</v>
      </c>
      <c r="Y1238">
        <v>0</v>
      </c>
      <c r="Z1238" s="1" t="s">
        <v>6308</v>
      </c>
      <c r="AA1238">
        <v>4827</v>
      </c>
      <c r="AB1238">
        <v>4827</v>
      </c>
      <c r="AC1238">
        <v>104</v>
      </c>
      <c r="AD1238">
        <v>4827</v>
      </c>
      <c r="AE1238">
        <v>0</v>
      </c>
      <c r="AF1238">
        <v>0</v>
      </c>
      <c r="AG1238" s="1" t="s">
        <v>6309</v>
      </c>
      <c r="AH1238">
        <v>0</v>
      </c>
      <c r="AI1238">
        <v>0</v>
      </c>
      <c r="AJ1238" s="1">
        <f>Y1238/0.1</f>
        <v>0</v>
      </c>
      <c r="AK1238" s="1">
        <f>AC1238-AJ1238</f>
        <v>104</v>
      </c>
      <c r="AL1238" s="28">
        <f>_xlfn.IFNA(INDEX($BD$2:$BD$53,MATCH(B1238,$BC$2:$BC$53,0)),1000)</f>
        <v>1000</v>
      </c>
      <c r="AM1238" s="1">
        <f>C1238/AL1238*100000</f>
        <v>15400</v>
      </c>
      <c r="AN1238" s="17">
        <f>IF(B1239=B1238,IFERROR((C1238/C1239)-1,0),0)</f>
        <v>0</v>
      </c>
      <c r="AO1238" s="26">
        <f>IFERROR(LOG(2)/LOG(1+(AN1238)),AN1238)</f>
        <v>0</v>
      </c>
      <c r="AP1238" s="26">
        <f>AVERAGE(Y1238:Y1244)</f>
        <v>0.2857142857142857</v>
      </c>
      <c r="AR1238" s="1">
        <f>Q1238/AL1238*100000</f>
        <v>500</v>
      </c>
      <c r="AS1238" s="25">
        <f>IF(B1239=B1238,IFERROR((AE1238/AE1239)-1,0),0)</f>
        <v>0</v>
      </c>
      <c r="AT1238" s="26">
        <f>IFERROR(LOG(2)/LOG(1+(AS1238)),AS1238)</f>
        <v>0</v>
      </c>
      <c r="AU1238" s="26">
        <f>AVERAGE(AE1238:AE1244)</f>
        <v>0</v>
      </c>
      <c r="AV1238" s="19">
        <f>ROUNDDOWN(N1238,0)</f>
        <v>43970</v>
      </c>
      <c r="AW1238" s="29" cm="1">
        <f t="array" ref="AW1238">_xlfn.ANCHORARRAY(AV1238)-1</f>
        <v>43969</v>
      </c>
    </row>
    <row r="1239" spans="1:49" x14ac:dyDescent="0.25">
      <c r="A1239">
        <v>20200518</v>
      </c>
      <c r="B1239" s="1" t="s">
        <v>43</v>
      </c>
      <c r="C1239">
        <v>154</v>
      </c>
      <c r="D1239">
        <v>4569</v>
      </c>
      <c r="L1239">
        <v>126</v>
      </c>
      <c r="M1239" s="1" t="s">
        <v>33</v>
      </c>
      <c r="N1239" s="2">
        <v>43967.1875</v>
      </c>
      <c r="O1239" s="2">
        <v>43967.020833333336</v>
      </c>
      <c r="P1239" s="1" t="s">
        <v>557</v>
      </c>
      <c r="Q1239">
        <v>5</v>
      </c>
      <c r="S1239" s="2">
        <v>43967.020833333336</v>
      </c>
      <c r="T1239" s="1" t="s">
        <v>54</v>
      </c>
      <c r="U1239" s="1" t="s">
        <v>54</v>
      </c>
      <c r="V1239" s="1" t="s">
        <v>54</v>
      </c>
      <c r="W1239">
        <v>149</v>
      </c>
      <c r="X1239">
        <v>66</v>
      </c>
      <c r="Y1239">
        <v>0</v>
      </c>
      <c r="Z1239" s="1" t="s">
        <v>6440</v>
      </c>
      <c r="AA1239">
        <v>4723</v>
      </c>
      <c r="AB1239">
        <v>4723</v>
      </c>
      <c r="AC1239">
        <v>119</v>
      </c>
      <c r="AD1239">
        <v>4723</v>
      </c>
      <c r="AE1239">
        <v>0</v>
      </c>
      <c r="AF1239">
        <v>0</v>
      </c>
      <c r="AG1239" s="1" t="s">
        <v>6441</v>
      </c>
      <c r="AH1239">
        <v>0</v>
      </c>
      <c r="AI1239">
        <v>0</v>
      </c>
      <c r="AJ1239" s="1">
        <f>Y1239/0.1</f>
        <v>0</v>
      </c>
      <c r="AK1239" s="1">
        <f>AC1239-AJ1239</f>
        <v>119</v>
      </c>
      <c r="AL1239" s="28">
        <f>_xlfn.IFNA(INDEX($BD$2:$BD$53,MATCH(B1239,$BC$2:$BC$53,0)),1000)</f>
        <v>1000</v>
      </c>
      <c r="AM1239" s="1">
        <f>C1239/AL1239*100000</f>
        <v>15400</v>
      </c>
      <c r="AN1239" s="17">
        <f>IF(B1240=B1239,IFERROR((C1239/C1240)-1,0),0)</f>
        <v>0</v>
      </c>
      <c r="AO1239" s="26">
        <f>IFERROR(LOG(2)/LOG(1+(AN1239)),AN1239)</f>
        <v>0</v>
      </c>
      <c r="AP1239" s="26">
        <f>AVERAGE(Y1239:Y1245)</f>
        <v>0.42857142857142855</v>
      </c>
      <c r="AR1239" s="1">
        <f>Q1239/AL1239*100000</f>
        <v>500</v>
      </c>
      <c r="AS1239" s="25">
        <f>IF(B1240=B1239,IFERROR((AE1239/AE1240)-1,0),0)</f>
        <v>0</v>
      </c>
      <c r="AT1239" s="26">
        <f>IFERROR(LOG(2)/LOG(1+(AS1239)),AS1239)</f>
        <v>0</v>
      </c>
      <c r="AU1239" s="26">
        <f>AVERAGE(AE1239:AE1245)</f>
        <v>0</v>
      </c>
      <c r="AV1239" s="19">
        <f>ROUNDDOWN(N1239,0)</f>
        <v>43967</v>
      </c>
      <c r="AW1239" s="29" cm="1">
        <f t="array" ref="AW1239">_xlfn.ANCHORARRAY(AV1239)-1</f>
        <v>43966</v>
      </c>
    </row>
    <row r="1240" spans="1:49" x14ac:dyDescent="0.25">
      <c r="A1240">
        <v>20200517</v>
      </c>
      <c r="B1240" s="1" t="s">
        <v>43</v>
      </c>
      <c r="C1240">
        <v>154</v>
      </c>
      <c r="D1240">
        <v>4450</v>
      </c>
      <c r="L1240">
        <v>126</v>
      </c>
      <c r="M1240" s="1" t="s">
        <v>33</v>
      </c>
      <c r="N1240" s="2">
        <v>43967.1875</v>
      </c>
      <c r="O1240" s="2">
        <v>43967.020833333336</v>
      </c>
      <c r="P1240" s="1" t="s">
        <v>557</v>
      </c>
      <c r="Q1240">
        <v>5</v>
      </c>
      <c r="S1240" s="2">
        <v>43967.020833333336</v>
      </c>
      <c r="T1240" s="1" t="s">
        <v>2678</v>
      </c>
      <c r="U1240" s="1" t="s">
        <v>54</v>
      </c>
      <c r="V1240" s="1" t="s">
        <v>54</v>
      </c>
      <c r="W1240">
        <v>149</v>
      </c>
      <c r="X1240">
        <v>66</v>
      </c>
      <c r="Y1240">
        <v>0</v>
      </c>
      <c r="Z1240" s="1" t="s">
        <v>6566</v>
      </c>
      <c r="AA1240">
        <v>4604</v>
      </c>
      <c r="AB1240">
        <v>4604</v>
      </c>
      <c r="AC1240">
        <v>85</v>
      </c>
      <c r="AD1240">
        <v>4604</v>
      </c>
      <c r="AE1240">
        <v>0</v>
      </c>
      <c r="AF1240">
        <v>0</v>
      </c>
      <c r="AG1240" s="1" t="s">
        <v>6567</v>
      </c>
      <c r="AH1240">
        <v>0</v>
      </c>
      <c r="AI1240">
        <v>0</v>
      </c>
      <c r="AJ1240" s="1">
        <f>Y1240/0.1</f>
        <v>0</v>
      </c>
      <c r="AK1240" s="1">
        <f>AC1240-AJ1240</f>
        <v>85</v>
      </c>
      <c r="AL1240" s="28">
        <f>_xlfn.IFNA(INDEX($BD$2:$BD$53,MATCH(B1240,$BC$2:$BC$53,0)),1000)</f>
        <v>1000</v>
      </c>
      <c r="AM1240" s="1">
        <f>C1240/AL1240*100000</f>
        <v>15400</v>
      </c>
      <c r="AN1240" s="17">
        <f>IF(B1241=B1240,IFERROR((C1240/C1241)-1,0),0)</f>
        <v>0</v>
      </c>
      <c r="AO1240" s="26">
        <f>IFERROR(LOG(2)/LOG(1+(AN1240)),AN1240)</f>
        <v>0</v>
      </c>
      <c r="AP1240" s="26">
        <f>AVERAGE(Y1240:Y1246)</f>
        <v>0.42857142857142855</v>
      </c>
      <c r="AR1240" s="1">
        <f>Q1240/AL1240*100000</f>
        <v>500</v>
      </c>
      <c r="AS1240" s="25">
        <f>IF(B1241=B1240,IFERROR((AE1240/AE1241)-1,0),0)</f>
        <v>0</v>
      </c>
      <c r="AT1240" s="26">
        <f>IFERROR(LOG(2)/LOG(1+(AS1240)),AS1240)</f>
        <v>0</v>
      </c>
      <c r="AU1240" s="26">
        <f>AVERAGE(AE1240:AE1246)</f>
        <v>0</v>
      </c>
      <c r="AV1240" s="19">
        <f>ROUNDDOWN(N1240,0)</f>
        <v>43967</v>
      </c>
      <c r="AW1240" s="29" cm="1">
        <f t="array" ref="AW1240">_xlfn.ANCHORARRAY(AV1240)-1</f>
        <v>43966</v>
      </c>
    </row>
    <row r="1241" spans="1:49" x14ac:dyDescent="0.25">
      <c r="A1241">
        <v>20200516</v>
      </c>
      <c r="B1241" s="1" t="s">
        <v>43</v>
      </c>
      <c r="C1241">
        <v>154</v>
      </c>
      <c r="D1241">
        <v>4365</v>
      </c>
      <c r="L1241">
        <v>126</v>
      </c>
      <c r="M1241" s="1" t="s">
        <v>33</v>
      </c>
      <c r="N1241" s="2">
        <v>43967.1875</v>
      </c>
      <c r="O1241" s="2">
        <v>43967.020833333336</v>
      </c>
      <c r="P1241" s="1" t="s">
        <v>557</v>
      </c>
      <c r="Q1241">
        <v>5</v>
      </c>
      <c r="S1241" s="2">
        <v>43967.020833333336</v>
      </c>
      <c r="T1241" s="1" t="s">
        <v>54</v>
      </c>
      <c r="U1241" s="1" t="s">
        <v>54</v>
      </c>
      <c r="V1241" s="1" t="s">
        <v>54</v>
      </c>
      <c r="W1241">
        <v>149</v>
      </c>
      <c r="X1241">
        <v>66</v>
      </c>
      <c r="Y1241">
        <v>0</v>
      </c>
      <c r="Z1241" s="1" t="s">
        <v>6706</v>
      </c>
      <c r="AA1241">
        <v>4519</v>
      </c>
      <c r="AB1241">
        <v>4519</v>
      </c>
      <c r="AC1241">
        <v>4</v>
      </c>
      <c r="AD1241">
        <v>4519</v>
      </c>
      <c r="AE1241">
        <v>0</v>
      </c>
      <c r="AF1241">
        <v>0</v>
      </c>
      <c r="AG1241" s="1" t="s">
        <v>6707</v>
      </c>
      <c r="AH1241">
        <v>0</v>
      </c>
      <c r="AI1241">
        <v>0</v>
      </c>
      <c r="AJ1241" s="1">
        <f>Y1241/0.1</f>
        <v>0</v>
      </c>
      <c r="AK1241" s="1">
        <f>AC1241-AJ1241</f>
        <v>4</v>
      </c>
      <c r="AL1241" s="28">
        <f>_xlfn.IFNA(INDEX($BD$2:$BD$53,MATCH(B1241,$BC$2:$BC$53,0)),1000)</f>
        <v>1000</v>
      </c>
      <c r="AM1241" s="1">
        <f>C1241/AL1241*100000</f>
        <v>15400</v>
      </c>
      <c r="AN1241" s="17">
        <f>IF(B1242=B1241,IFERROR((C1241/C1242)-1,0),0)</f>
        <v>0</v>
      </c>
      <c r="AO1241" s="26">
        <f>IFERROR(LOG(2)/LOG(1+(AN1241)),AN1241)</f>
        <v>0</v>
      </c>
      <c r="AP1241" s="26">
        <f>AVERAGE(Y1241:Y1247)</f>
        <v>0.42857142857142855</v>
      </c>
      <c r="AR1241" s="1">
        <f>Q1241/AL1241*100000</f>
        <v>500</v>
      </c>
      <c r="AS1241" s="25">
        <f>IF(B1242=B1241,IFERROR((AE1241/AE1242)-1,0),0)</f>
        <v>0</v>
      </c>
      <c r="AT1241" s="26">
        <f>IFERROR(LOG(2)/LOG(1+(AS1241)),AS1241)</f>
        <v>0</v>
      </c>
      <c r="AU1241" s="26">
        <f>AVERAGE(AE1241:AE1247)</f>
        <v>0</v>
      </c>
      <c r="AV1241" s="19">
        <f>ROUNDDOWN(N1241,0)</f>
        <v>43967</v>
      </c>
      <c r="AW1241" s="29" cm="1">
        <f t="array" ref="AW1241">_xlfn.ANCHORARRAY(AV1241)-1</f>
        <v>43966</v>
      </c>
    </row>
    <row r="1242" spans="1:49" x14ac:dyDescent="0.25">
      <c r="A1242">
        <v>20200515</v>
      </c>
      <c r="B1242" s="1" t="s">
        <v>43</v>
      </c>
      <c r="C1242">
        <v>154</v>
      </c>
      <c r="D1242">
        <v>4361</v>
      </c>
      <c r="L1242">
        <v>124</v>
      </c>
      <c r="M1242" s="1" t="s">
        <v>33</v>
      </c>
      <c r="N1242" s="2">
        <v>43966.197916666664</v>
      </c>
      <c r="O1242" s="2">
        <v>43966.03125</v>
      </c>
      <c r="P1242" s="1" t="s">
        <v>623</v>
      </c>
      <c r="Q1242">
        <v>5</v>
      </c>
      <c r="S1242" s="2">
        <v>43966.03125</v>
      </c>
      <c r="T1242" s="1" t="s">
        <v>54</v>
      </c>
      <c r="U1242" s="1" t="s">
        <v>54</v>
      </c>
      <c r="V1242" s="1" t="s">
        <v>54</v>
      </c>
      <c r="W1242">
        <v>150</v>
      </c>
      <c r="X1242">
        <v>66</v>
      </c>
      <c r="Y1242">
        <v>1</v>
      </c>
      <c r="Z1242" s="1" t="s">
        <v>4162</v>
      </c>
      <c r="AA1242">
        <v>4515</v>
      </c>
      <c r="AB1242">
        <v>4515</v>
      </c>
      <c r="AC1242">
        <v>136</v>
      </c>
      <c r="AD1242">
        <v>4515</v>
      </c>
      <c r="AE1242">
        <v>0</v>
      </c>
      <c r="AF1242">
        <v>0</v>
      </c>
      <c r="AG1242" s="1" t="s">
        <v>6827</v>
      </c>
      <c r="AH1242">
        <v>0</v>
      </c>
      <c r="AI1242">
        <v>0</v>
      </c>
      <c r="AJ1242" s="1">
        <f>Y1242/0.1</f>
        <v>10</v>
      </c>
      <c r="AK1242" s="1">
        <f>AC1242-AJ1242</f>
        <v>126</v>
      </c>
      <c r="AL1242" s="28">
        <f>_xlfn.IFNA(INDEX($BD$2:$BD$53,MATCH(B1242,$BC$2:$BC$53,0)),1000)</f>
        <v>1000</v>
      </c>
      <c r="AM1242" s="1">
        <f>C1242/AL1242*100000</f>
        <v>15400</v>
      </c>
      <c r="AN1242" s="17">
        <f>IF(B1243=B1242,IFERROR((C1242/C1243)-1,0),0)</f>
        <v>6.5359477124182774E-3</v>
      </c>
      <c r="AO1242" s="26">
        <f>IFERROR(LOG(2)/LOG(1+(AN1242)),AN1242)</f>
        <v>106.39771591348632</v>
      </c>
      <c r="AP1242" s="26">
        <f>AVERAGE(Y1242:Y1248)</f>
        <v>0.42857142857142855</v>
      </c>
      <c r="AR1242" s="1">
        <f>Q1242/AL1242*100000</f>
        <v>500</v>
      </c>
      <c r="AS1242" s="25">
        <f>IF(B1243=B1242,IFERROR((AE1242/AE1243)-1,0),0)</f>
        <v>0</v>
      </c>
      <c r="AT1242" s="26">
        <f>IFERROR(LOG(2)/LOG(1+(AS1242)),AS1242)</f>
        <v>0</v>
      </c>
      <c r="AU1242" s="26">
        <f>AVERAGE(AE1242:AE1248)</f>
        <v>0</v>
      </c>
      <c r="AV1242" s="19">
        <f>ROUNDDOWN(N1242,0)</f>
        <v>43966</v>
      </c>
      <c r="AW1242" s="29" cm="1">
        <f t="array" ref="AW1242">_xlfn.ANCHORARRAY(AV1242)-1</f>
        <v>43965</v>
      </c>
    </row>
    <row r="1243" spans="1:49" x14ac:dyDescent="0.25">
      <c r="A1243">
        <v>20200514</v>
      </c>
      <c r="B1243" s="1" t="s">
        <v>43</v>
      </c>
      <c r="C1243">
        <v>153</v>
      </c>
      <c r="D1243">
        <v>4226</v>
      </c>
      <c r="L1243">
        <v>124</v>
      </c>
      <c r="M1243" s="1" t="s">
        <v>33</v>
      </c>
      <c r="N1243" s="2">
        <v>43965.239583333336</v>
      </c>
      <c r="O1243" s="2">
        <v>43965.072916666664</v>
      </c>
      <c r="P1243" s="1" t="s">
        <v>645</v>
      </c>
      <c r="Q1243">
        <v>5</v>
      </c>
      <c r="S1243" s="2">
        <v>43965.072916666664</v>
      </c>
      <c r="T1243" s="1" t="s">
        <v>54</v>
      </c>
      <c r="U1243" s="1" t="s">
        <v>54</v>
      </c>
      <c r="V1243" s="1" t="s">
        <v>54</v>
      </c>
      <c r="W1243">
        <v>149</v>
      </c>
      <c r="X1243">
        <v>66</v>
      </c>
      <c r="Y1243">
        <v>1</v>
      </c>
      <c r="Z1243" s="1" t="s">
        <v>6952</v>
      </c>
      <c r="AA1243">
        <v>4379</v>
      </c>
      <c r="AB1243">
        <v>4379</v>
      </c>
      <c r="AC1243">
        <v>117</v>
      </c>
      <c r="AD1243">
        <v>4379</v>
      </c>
      <c r="AE1243">
        <v>0</v>
      </c>
      <c r="AF1243">
        <v>0</v>
      </c>
      <c r="AG1243" s="1" t="s">
        <v>6953</v>
      </c>
      <c r="AH1243">
        <v>0</v>
      </c>
      <c r="AI1243">
        <v>0</v>
      </c>
      <c r="AJ1243" s="1">
        <f>Y1243/0.1</f>
        <v>10</v>
      </c>
      <c r="AK1243" s="1">
        <f>AC1243-AJ1243</f>
        <v>107</v>
      </c>
      <c r="AL1243" s="28">
        <f>_xlfn.IFNA(INDEX($BD$2:$BD$53,MATCH(B1243,$BC$2:$BC$53,0)),1000)</f>
        <v>1000</v>
      </c>
      <c r="AM1243" s="1">
        <f>C1243/AL1243*100000</f>
        <v>15300</v>
      </c>
      <c r="AN1243" s="17">
        <f>IF(B1244=B1243,IFERROR((C1243/C1244)-1,0),0)</f>
        <v>6.5789473684210176E-3</v>
      </c>
      <c r="AO1243" s="26">
        <f>IFERROR(LOG(2)/LOG(1+(AN1243)),AN1243)</f>
        <v>105.70456626535531</v>
      </c>
      <c r="AP1243" s="26">
        <f>AVERAGE(Y1243:Y1249)</f>
        <v>0.2857142857142857</v>
      </c>
      <c r="AR1243" s="1">
        <f>Q1243/AL1243*100000</f>
        <v>500</v>
      </c>
      <c r="AS1243" s="25">
        <f>IF(B1244=B1243,IFERROR((AE1243/AE1244)-1,0),0)</f>
        <v>0</v>
      </c>
      <c r="AT1243" s="26">
        <f>IFERROR(LOG(2)/LOG(1+(AS1243)),AS1243)</f>
        <v>0</v>
      </c>
      <c r="AU1243" s="26">
        <f>AVERAGE(AE1243:AE1249)</f>
        <v>0</v>
      </c>
      <c r="AV1243" s="19">
        <f>ROUNDDOWN(N1243,0)</f>
        <v>43965</v>
      </c>
      <c r="AW1243" s="29" cm="1">
        <f t="array" ref="AW1243">_xlfn.ANCHORARRAY(AV1243)-1</f>
        <v>43964</v>
      </c>
    </row>
    <row r="1244" spans="1:49" x14ac:dyDescent="0.25">
      <c r="A1244">
        <v>20200513</v>
      </c>
      <c r="B1244" s="1" t="s">
        <v>43</v>
      </c>
      <c r="C1244">
        <v>152</v>
      </c>
      <c r="D1244">
        <v>4110</v>
      </c>
      <c r="L1244">
        <v>124</v>
      </c>
      <c r="M1244" s="1" t="s">
        <v>33</v>
      </c>
      <c r="N1244" s="2">
        <v>43964.329861111109</v>
      </c>
      <c r="O1244" s="2">
        <v>43964.163194444445</v>
      </c>
      <c r="P1244" s="1" t="s">
        <v>670</v>
      </c>
      <c r="Q1244">
        <v>5</v>
      </c>
      <c r="S1244" s="2">
        <v>43964.163194444445</v>
      </c>
      <c r="T1244" s="1" t="s">
        <v>54</v>
      </c>
      <c r="U1244" s="1" t="s">
        <v>54</v>
      </c>
      <c r="V1244" s="1" t="s">
        <v>54</v>
      </c>
      <c r="W1244">
        <v>148</v>
      </c>
      <c r="X1244">
        <v>66</v>
      </c>
      <c r="Y1244">
        <v>0</v>
      </c>
      <c r="Z1244" s="1" t="s">
        <v>3554</v>
      </c>
      <c r="AA1244">
        <v>4262</v>
      </c>
      <c r="AB1244">
        <v>4262</v>
      </c>
      <c r="AC1244">
        <v>171</v>
      </c>
      <c r="AD1244">
        <v>4262</v>
      </c>
      <c r="AE1244">
        <v>0</v>
      </c>
      <c r="AF1244">
        <v>0</v>
      </c>
      <c r="AG1244" s="1" t="s">
        <v>7073</v>
      </c>
      <c r="AH1244">
        <v>0</v>
      </c>
      <c r="AI1244">
        <v>0</v>
      </c>
      <c r="AJ1244" s="1">
        <f>Y1244/0.1</f>
        <v>0</v>
      </c>
      <c r="AK1244" s="1">
        <f>AC1244-AJ1244</f>
        <v>171</v>
      </c>
      <c r="AL1244" s="28">
        <f>_xlfn.IFNA(INDEX($BD$2:$BD$53,MATCH(B1244,$BC$2:$BC$53,0)),1000)</f>
        <v>1000</v>
      </c>
      <c r="AM1244" s="1">
        <f>C1244/AL1244*100000</f>
        <v>15200</v>
      </c>
      <c r="AN1244" s="17">
        <f>IF(B1245=B1244,IFERROR((C1244/C1245)-1,0),0)</f>
        <v>0</v>
      </c>
      <c r="AO1244" s="26">
        <f>IFERROR(LOG(2)/LOG(1+(AN1244)),AN1244)</f>
        <v>0</v>
      </c>
      <c r="AP1244" s="26">
        <f>AVERAGE(Y1244:Y1250)</f>
        <v>0.14285714285714285</v>
      </c>
      <c r="AR1244" s="1">
        <f>Q1244/AL1244*100000</f>
        <v>500</v>
      </c>
      <c r="AS1244" s="25">
        <f>IF(B1245=B1244,IFERROR((AE1244/AE1245)-1,0),0)</f>
        <v>0</v>
      </c>
      <c r="AT1244" s="26">
        <f>IFERROR(LOG(2)/LOG(1+(AS1244)),AS1244)</f>
        <v>0</v>
      </c>
      <c r="AU1244" s="26">
        <f>AVERAGE(AE1244:AE1250)</f>
        <v>0</v>
      </c>
      <c r="AV1244" s="19">
        <f>ROUNDDOWN(N1244,0)</f>
        <v>43964</v>
      </c>
      <c r="AW1244" s="29" cm="1">
        <f t="array" ref="AW1244">_xlfn.ANCHORARRAY(AV1244)-1</f>
        <v>43963</v>
      </c>
    </row>
    <row r="1245" spans="1:49" x14ac:dyDescent="0.25">
      <c r="A1245">
        <v>20200512</v>
      </c>
      <c r="B1245" s="1" t="s">
        <v>43</v>
      </c>
      <c r="C1245">
        <v>152</v>
      </c>
      <c r="D1245">
        <v>3939</v>
      </c>
      <c r="L1245">
        <v>124</v>
      </c>
      <c r="M1245" s="1" t="s">
        <v>33</v>
      </c>
      <c r="N1245" s="2">
        <v>43962.75</v>
      </c>
      <c r="O1245" s="2">
        <v>43962.583333333336</v>
      </c>
      <c r="P1245" s="1" t="s">
        <v>696</v>
      </c>
      <c r="Q1245">
        <v>5</v>
      </c>
      <c r="S1245" s="2">
        <v>43962.583333333336</v>
      </c>
      <c r="T1245" s="1" t="s">
        <v>54</v>
      </c>
      <c r="U1245" s="1" t="s">
        <v>54</v>
      </c>
      <c r="V1245" s="1" t="s">
        <v>54</v>
      </c>
      <c r="W1245">
        <v>148</v>
      </c>
      <c r="X1245">
        <v>66</v>
      </c>
      <c r="Y1245">
        <v>1</v>
      </c>
      <c r="Z1245" s="1" t="s">
        <v>7196</v>
      </c>
      <c r="AA1245">
        <v>4091</v>
      </c>
      <c r="AB1245">
        <v>4091</v>
      </c>
      <c r="AC1245">
        <v>102</v>
      </c>
      <c r="AD1245">
        <v>4091</v>
      </c>
      <c r="AE1245">
        <v>0</v>
      </c>
      <c r="AF1245">
        <v>0</v>
      </c>
      <c r="AG1245" s="1" t="s">
        <v>7197</v>
      </c>
      <c r="AH1245">
        <v>0</v>
      </c>
      <c r="AI1245">
        <v>0</v>
      </c>
      <c r="AJ1245" s="1">
        <f>Y1245/0.1</f>
        <v>10</v>
      </c>
      <c r="AK1245" s="1">
        <f>AC1245-AJ1245</f>
        <v>92</v>
      </c>
      <c r="AL1245" s="28">
        <f>_xlfn.IFNA(INDEX($BD$2:$BD$53,MATCH(B1245,$BC$2:$BC$53,0)),1000)</f>
        <v>1000</v>
      </c>
      <c r="AM1245" s="1">
        <f>C1245/AL1245*100000</f>
        <v>15200</v>
      </c>
      <c r="AN1245" s="17">
        <f>IF(B1246=B1245,IFERROR((C1245/C1246)-1,0),0)</f>
        <v>6.6225165562914245E-3</v>
      </c>
      <c r="AO1245" s="26">
        <f>IFERROR(LOG(2)/LOG(1+(AN1245)),AN1245)</f>
        <v>105.01141658464753</v>
      </c>
      <c r="AP1245" s="26">
        <f>AVERAGE(Y1245:Y1251)</f>
        <v>0.42857142857142855</v>
      </c>
      <c r="AR1245" s="1">
        <f>Q1245/AL1245*100000</f>
        <v>500</v>
      </c>
      <c r="AS1245" s="25">
        <f>IF(B1246=B1245,IFERROR((AE1245/AE1246)-1,0),0)</f>
        <v>0</v>
      </c>
      <c r="AT1245" s="26">
        <f>IFERROR(LOG(2)/LOG(1+(AS1245)),AS1245)</f>
        <v>0</v>
      </c>
      <c r="AU1245" s="26">
        <f>AVERAGE(AE1245:AE1251)</f>
        <v>0</v>
      </c>
      <c r="AV1245" s="19">
        <f>ROUNDDOWN(N1245,0)</f>
        <v>43962</v>
      </c>
      <c r="AW1245" s="29" cm="1">
        <f t="array" ref="AW1245">_xlfn.ANCHORARRAY(AV1245)-1</f>
        <v>43961</v>
      </c>
    </row>
    <row r="1246" spans="1:49" x14ac:dyDescent="0.25">
      <c r="A1246">
        <v>20200511</v>
      </c>
      <c r="B1246" s="1" t="s">
        <v>43</v>
      </c>
      <c r="C1246">
        <v>151</v>
      </c>
      <c r="D1246">
        <v>3838</v>
      </c>
      <c r="L1246">
        <v>124</v>
      </c>
      <c r="M1246" s="1" t="s">
        <v>33</v>
      </c>
      <c r="N1246" s="2">
        <v>43962.28125</v>
      </c>
      <c r="O1246" s="2">
        <v>43962.114583333336</v>
      </c>
      <c r="P1246" s="1" t="s">
        <v>720</v>
      </c>
      <c r="Q1246">
        <v>5</v>
      </c>
      <c r="S1246" s="2">
        <v>43962.114583333336</v>
      </c>
      <c r="T1246" s="1" t="s">
        <v>54</v>
      </c>
      <c r="U1246" s="1" t="s">
        <v>54</v>
      </c>
      <c r="V1246" s="1" t="s">
        <v>54</v>
      </c>
      <c r="W1246">
        <v>147</v>
      </c>
      <c r="X1246">
        <v>66</v>
      </c>
      <c r="Y1246">
        <v>0</v>
      </c>
      <c r="Z1246" s="1" t="s">
        <v>4510</v>
      </c>
      <c r="AA1246">
        <v>3989</v>
      </c>
      <c r="AB1246">
        <v>3989</v>
      </c>
      <c r="AC1246">
        <v>195</v>
      </c>
      <c r="AD1246">
        <v>3989</v>
      </c>
      <c r="AE1246">
        <v>0</v>
      </c>
      <c r="AF1246">
        <v>0</v>
      </c>
      <c r="AG1246" s="1" t="s">
        <v>7321</v>
      </c>
      <c r="AH1246">
        <v>0</v>
      </c>
      <c r="AI1246">
        <v>0</v>
      </c>
      <c r="AJ1246" s="1">
        <f>Y1246/0.1</f>
        <v>0</v>
      </c>
      <c r="AK1246" s="1">
        <f>AC1246-AJ1246</f>
        <v>195</v>
      </c>
      <c r="AL1246" s="28">
        <f>_xlfn.IFNA(INDEX($BD$2:$BD$53,MATCH(B1246,$BC$2:$BC$53,0)),1000)</f>
        <v>1000</v>
      </c>
      <c r="AM1246" s="1">
        <f>C1246/AL1246*100000</f>
        <v>15100</v>
      </c>
      <c r="AN1246" s="17">
        <f>IF(B1247=B1246,IFERROR((C1246/C1247)-1,0),0)</f>
        <v>0</v>
      </c>
      <c r="AO1246" s="26">
        <f>IFERROR(LOG(2)/LOG(1+(AN1246)),AN1246)</f>
        <v>0</v>
      </c>
      <c r="AP1246" s="26">
        <f>AVERAGE(Y1246:Y1252)</f>
        <v>0.2857142857142857</v>
      </c>
      <c r="AR1246" s="1">
        <f>Q1246/AL1246*100000</f>
        <v>500</v>
      </c>
      <c r="AS1246" s="25">
        <f>IF(B1247=B1246,IFERROR((AE1246/AE1247)-1,0),0)</f>
        <v>0</v>
      </c>
      <c r="AT1246" s="26">
        <f>IFERROR(LOG(2)/LOG(1+(AS1246)),AS1246)</f>
        <v>0</v>
      </c>
      <c r="AU1246" s="26">
        <f>AVERAGE(AE1246:AE1252)</f>
        <v>0</v>
      </c>
      <c r="AV1246" s="19">
        <f>ROUNDDOWN(N1246,0)</f>
        <v>43962</v>
      </c>
      <c r="AW1246" s="29" cm="1">
        <f t="array" ref="AW1246">_xlfn.ANCHORARRAY(AV1246)-1</f>
        <v>43961</v>
      </c>
    </row>
    <row r="1247" spans="1:49" x14ac:dyDescent="0.25">
      <c r="A1247">
        <v>20200510</v>
      </c>
      <c r="B1247" s="1" t="s">
        <v>43</v>
      </c>
      <c r="C1247">
        <v>151</v>
      </c>
      <c r="D1247">
        <v>3643</v>
      </c>
      <c r="L1247">
        <v>124</v>
      </c>
      <c r="M1247" s="1" t="s">
        <v>33</v>
      </c>
      <c r="N1247" s="2">
        <v>43960.159722222219</v>
      </c>
      <c r="O1247" s="2">
        <v>43959.993055555555</v>
      </c>
      <c r="P1247" s="1" t="s">
        <v>742</v>
      </c>
      <c r="Q1247">
        <v>5</v>
      </c>
      <c r="S1247" s="2">
        <v>43959.993055555555</v>
      </c>
      <c r="T1247" s="1" t="s">
        <v>54</v>
      </c>
      <c r="U1247" s="1" t="s">
        <v>54</v>
      </c>
      <c r="V1247" s="1" t="s">
        <v>54</v>
      </c>
      <c r="W1247">
        <v>147</v>
      </c>
      <c r="X1247">
        <v>66</v>
      </c>
      <c r="Y1247">
        <v>0</v>
      </c>
      <c r="Z1247" s="1" t="s">
        <v>2527</v>
      </c>
      <c r="AA1247">
        <v>3794</v>
      </c>
      <c r="AB1247">
        <v>3794</v>
      </c>
      <c r="AC1247">
        <v>0</v>
      </c>
      <c r="AD1247">
        <v>3794</v>
      </c>
      <c r="AE1247">
        <v>0</v>
      </c>
      <c r="AF1247">
        <v>0</v>
      </c>
      <c r="AG1247" s="1" t="s">
        <v>7437</v>
      </c>
      <c r="AH1247">
        <v>0</v>
      </c>
      <c r="AI1247">
        <v>0</v>
      </c>
      <c r="AJ1247" s="1">
        <f>Y1247/0.1</f>
        <v>0</v>
      </c>
      <c r="AK1247" s="1">
        <f>AC1247-AJ1247</f>
        <v>0</v>
      </c>
      <c r="AL1247" s="28">
        <f>_xlfn.IFNA(INDEX($BD$2:$BD$53,MATCH(B1247,$BC$2:$BC$53,0)),1000)</f>
        <v>1000</v>
      </c>
      <c r="AM1247" s="1">
        <f>C1247/AL1247*100000</f>
        <v>15100</v>
      </c>
      <c r="AN1247" s="17">
        <f>IF(B1248=B1247,IFERROR((C1247/C1248)-1,0),0)</f>
        <v>0</v>
      </c>
      <c r="AO1247" s="26">
        <f>IFERROR(LOG(2)/LOG(1+(AN1247)),AN1247)</f>
        <v>0</v>
      </c>
      <c r="AP1247" s="26">
        <f>AVERAGE(Y1247:Y1253)</f>
        <v>0.14285714285714285</v>
      </c>
      <c r="AR1247" s="1">
        <f>Q1247/AL1247*100000</f>
        <v>500</v>
      </c>
      <c r="AS1247" s="25">
        <f>IF(B1248=B1247,IFERROR((AE1247/AE1248)-1,0),0)</f>
        <v>0</v>
      </c>
      <c r="AT1247" s="26">
        <f>IFERROR(LOG(2)/LOG(1+(AS1247)),AS1247)</f>
        <v>0</v>
      </c>
      <c r="AU1247" s="26">
        <f>AVERAGE(AE1247:AE1253)</f>
        <v>0</v>
      </c>
      <c r="AV1247" s="19">
        <f>ROUNDDOWN(N1247,0)</f>
        <v>43960</v>
      </c>
      <c r="AW1247" s="29" cm="1">
        <f t="array" ref="AW1247">_xlfn.ANCHORARRAY(AV1247)-1</f>
        <v>43959</v>
      </c>
    </row>
    <row r="1248" spans="1:49" x14ac:dyDescent="0.25">
      <c r="A1248">
        <v>20200509</v>
      </c>
      <c r="B1248" s="1" t="s">
        <v>43</v>
      </c>
      <c r="C1248">
        <v>151</v>
      </c>
      <c r="D1248">
        <v>3643</v>
      </c>
      <c r="L1248">
        <v>124</v>
      </c>
      <c r="M1248" s="1" t="s">
        <v>33</v>
      </c>
      <c r="N1248" s="2">
        <v>43960</v>
      </c>
      <c r="O1248" s="2">
        <v>43959.833333333336</v>
      </c>
      <c r="P1248" s="1" t="s">
        <v>722</v>
      </c>
      <c r="Q1248">
        <v>5</v>
      </c>
      <c r="S1248" s="2">
        <v>43959.833333333336</v>
      </c>
      <c r="T1248" s="1" t="s">
        <v>54</v>
      </c>
      <c r="U1248" s="1" t="s">
        <v>54</v>
      </c>
      <c r="V1248" s="1" t="s">
        <v>54</v>
      </c>
      <c r="W1248">
        <v>147</v>
      </c>
      <c r="X1248">
        <v>66</v>
      </c>
      <c r="Y1248">
        <v>0</v>
      </c>
      <c r="Z1248" s="1" t="s">
        <v>5338</v>
      </c>
      <c r="AA1248">
        <v>3794</v>
      </c>
      <c r="AB1248">
        <v>3794</v>
      </c>
      <c r="AC1248">
        <v>17</v>
      </c>
      <c r="AD1248">
        <v>3794</v>
      </c>
      <c r="AE1248">
        <v>0</v>
      </c>
      <c r="AF1248">
        <v>0</v>
      </c>
      <c r="AG1248" s="1" t="s">
        <v>7549</v>
      </c>
      <c r="AH1248">
        <v>0</v>
      </c>
      <c r="AI1248">
        <v>0</v>
      </c>
      <c r="AJ1248" s="1">
        <f>Y1248/0.1</f>
        <v>0</v>
      </c>
      <c r="AK1248" s="1">
        <f>AC1248-AJ1248</f>
        <v>17</v>
      </c>
      <c r="AL1248" s="28">
        <f>_xlfn.IFNA(INDEX($BD$2:$BD$53,MATCH(B1248,$BC$2:$BC$53,0)),1000)</f>
        <v>1000</v>
      </c>
      <c r="AM1248" s="1">
        <f>C1248/AL1248*100000</f>
        <v>15100</v>
      </c>
      <c r="AN1248" s="17">
        <f>IF(B1249=B1248,IFERROR((C1248/C1249)-1,0),0)</f>
        <v>0</v>
      </c>
      <c r="AO1248" s="26">
        <f>IFERROR(LOG(2)/LOG(1+(AN1248)),AN1248)</f>
        <v>0</v>
      </c>
      <c r="AP1248" s="26">
        <f>AVERAGE(Y1248:Y1254)</f>
        <v>0.42857142857142855</v>
      </c>
      <c r="AR1248" s="1">
        <f>Q1248/AL1248*100000</f>
        <v>500</v>
      </c>
      <c r="AS1248" s="25">
        <f>IF(B1249=B1248,IFERROR((AE1248/AE1249)-1,0),0)</f>
        <v>0</v>
      </c>
      <c r="AT1248" s="26">
        <f>IFERROR(LOG(2)/LOG(1+(AS1248)),AS1248)</f>
        <v>0</v>
      </c>
      <c r="AU1248" s="26">
        <f>AVERAGE(AE1248:AE1254)</f>
        <v>0</v>
      </c>
      <c r="AV1248" s="19">
        <f>ROUNDDOWN(N1248,0)</f>
        <v>43960</v>
      </c>
      <c r="AW1248" s="29" cm="1">
        <f t="array" ref="AW1248">_xlfn.ANCHORARRAY(AV1248)-1</f>
        <v>43959</v>
      </c>
    </row>
    <row r="1249" spans="1:49" x14ac:dyDescent="0.25">
      <c r="A1249">
        <v>20200508</v>
      </c>
      <c r="B1249" s="1" t="s">
        <v>43</v>
      </c>
      <c r="C1249">
        <v>151</v>
      </c>
      <c r="D1249">
        <v>3626</v>
      </c>
      <c r="L1249">
        <v>122</v>
      </c>
      <c r="M1249" s="1" t="s">
        <v>60</v>
      </c>
      <c r="N1249" s="2">
        <v>43959</v>
      </c>
      <c r="O1249" s="2">
        <v>43958.833333333336</v>
      </c>
      <c r="P1249" s="1" t="s">
        <v>746</v>
      </c>
      <c r="Q1249">
        <v>5</v>
      </c>
      <c r="S1249" s="2">
        <v>43958.833333333336</v>
      </c>
      <c r="T1249" s="1" t="s">
        <v>54</v>
      </c>
      <c r="U1249" s="1" t="s">
        <v>54</v>
      </c>
      <c r="V1249" s="1" t="s">
        <v>54</v>
      </c>
      <c r="W1249">
        <v>147</v>
      </c>
      <c r="X1249">
        <v>66</v>
      </c>
      <c r="Y1249">
        <v>0</v>
      </c>
      <c r="Z1249" s="1" t="s">
        <v>7662</v>
      </c>
      <c r="AA1249">
        <v>3777</v>
      </c>
      <c r="AB1249">
        <v>3777</v>
      </c>
      <c r="AC1249">
        <v>62</v>
      </c>
      <c r="AD1249">
        <v>3777</v>
      </c>
      <c r="AE1249">
        <v>0</v>
      </c>
      <c r="AF1249">
        <v>0</v>
      </c>
      <c r="AG1249" s="1" t="s">
        <v>7663</v>
      </c>
      <c r="AH1249">
        <v>0</v>
      </c>
      <c r="AI1249">
        <v>0</v>
      </c>
      <c r="AJ1249" s="1">
        <f>Y1249/0.1</f>
        <v>0</v>
      </c>
      <c r="AK1249" s="1">
        <f>AC1249-AJ1249</f>
        <v>62</v>
      </c>
      <c r="AL1249" s="28">
        <f>_xlfn.IFNA(INDEX($BD$2:$BD$53,MATCH(B1249,$BC$2:$BC$53,0)),1000)</f>
        <v>1000</v>
      </c>
      <c r="AM1249" s="1">
        <f>C1249/AL1249*100000</f>
        <v>15100</v>
      </c>
      <c r="AN1249" s="17">
        <f>IF(B1250=B1249,IFERROR((C1249/C1250)-1,0),0)</f>
        <v>0</v>
      </c>
      <c r="AO1249" s="26">
        <f>IFERROR(LOG(2)/LOG(1+(AN1249)),AN1249)</f>
        <v>0</v>
      </c>
      <c r="AP1249" s="26">
        <f>AVERAGE(Y1249:Y1255)</f>
        <v>0.7142857142857143</v>
      </c>
      <c r="AR1249" s="1">
        <f>Q1249/AL1249*100000</f>
        <v>500</v>
      </c>
      <c r="AS1249" s="25">
        <f>IF(B1250=B1249,IFERROR((AE1249/AE1250)-1,0),0)</f>
        <v>0</v>
      </c>
      <c r="AT1249" s="26">
        <f>IFERROR(LOG(2)/LOG(1+(AS1249)),AS1249)</f>
        <v>0</v>
      </c>
      <c r="AU1249" s="26">
        <f>AVERAGE(AE1249:AE1255)</f>
        <v>0</v>
      </c>
      <c r="AV1249" s="19">
        <f>ROUNDDOWN(N1249,0)</f>
        <v>43959</v>
      </c>
      <c r="AW1249" s="29" cm="1">
        <f t="array" ref="AW1249">_xlfn.ANCHORARRAY(AV1249)-1</f>
        <v>43958</v>
      </c>
    </row>
    <row r="1250" spans="1:49" x14ac:dyDescent="0.25">
      <c r="A1250">
        <v>20200507</v>
      </c>
      <c r="B1250" s="1" t="s">
        <v>43</v>
      </c>
      <c r="C1250">
        <v>151</v>
      </c>
      <c r="D1250">
        <v>3564</v>
      </c>
      <c r="L1250">
        <v>123</v>
      </c>
      <c r="M1250" s="1" t="s">
        <v>89</v>
      </c>
      <c r="N1250" s="2">
        <v>43958</v>
      </c>
      <c r="O1250" s="2">
        <v>43957.833333333336</v>
      </c>
      <c r="P1250" s="1" t="s">
        <v>771</v>
      </c>
      <c r="Q1250">
        <v>5</v>
      </c>
      <c r="S1250" s="2">
        <v>43957.833333333336</v>
      </c>
      <c r="T1250" s="1" t="s">
        <v>54</v>
      </c>
      <c r="U1250" s="1" t="s">
        <v>54</v>
      </c>
      <c r="V1250" s="1" t="s">
        <v>54</v>
      </c>
      <c r="W1250">
        <v>147</v>
      </c>
      <c r="X1250">
        <v>66</v>
      </c>
      <c r="Y1250">
        <v>0</v>
      </c>
      <c r="Z1250" s="1" t="s">
        <v>7783</v>
      </c>
      <c r="AA1250">
        <v>3715</v>
      </c>
      <c r="AB1250">
        <v>3715</v>
      </c>
      <c r="AC1250">
        <v>88</v>
      </c>
      <c r="AD1250">
        <v>3715</v>
      </c>
      <c r="AE1250">
        <v>0</v>
      </c>
      <c r="AF1250">
        <v>0</v>
      </c>
      <c r="AG1250" s="1" t="s">
        <v>7784</v>
      </c>
      <c r="AH1250">
        <v>0</v>
      </c>
      <c r="AI1250">
        <v>0</v>
      </c>
      <c r="AJ1250" s="1">
        <f>Y1250/0.1</f>
        <v>0</v>
      </c>
      <c r="AK1250" s="1">
        <f>AC1250-AJ1250</f>
        <v>88</v>
      </c>
      <c r="AL1250" s="28">
        <f>_xlfn.IFNA(INDEX($BD$2:$BD$53,MATCH(B1250,$BC$2:$BC$53,0)),1000)</f>
        <v>1000</v>
      </c>
      <c r="AM1250" s="1">
        <f>C1250/AL1250*100000</f>
        <v>15100</v>
      </c>
      <c r="AN1250" s="17">
        <f>IF(B1251=B1250,IFERROR((C1250/C1251)-1,0),0)</f>
        <v>0</v>
      </c>
      <c r="AO1250" s="26">
        <f>IFERROR(LOG(2)/LOG(1+(AN1250)),AN1250)</f>
        <v>0</v>
      </c>
      <c r="AP1250" s="26">
        <f>AVERAGE(Y1250:Y1256)</f>
        <v>0.7142857142857143</v>
      </c>
      <c r="AR1250" s="1">
        <f>Q1250/AL1250*100000</f>
        <v>500</v>
      </c>
      <c r="AS1250" s="25">
        <f>IF(B1251=B1250,IFERROR((AE1250/AE1251)-1,0),0)</f>
        <v>0</v>
      </c>
      <c r="AT1250" s="26">
        <f>IFERROR(LOG(2)/LOG(1+(AS1250)),AS1250)</f>
        <v>0</v>
      </c>
      <c r="AU1250" s="26">
        <f>AVERAGE(AE1250:AE1256)</f>
        <v>0</v>
      </c>
      <c r="AV1250" s="19">
        <f>ROUNDDOWN(N1250,0)</f>
        <v>43958</v>
      </c>
      <c r="AW1250" s="29" cm="1">
        <f t="array" ref="AW1250">_xlfn.ANCHORARRAY(AV1250)-1</f>
        <v>43957</v>
      </c>
    </row>
    <row r="1251" spans="1:49" x14ac:dyDescent="0.25">
      <c r="A1251">
        <v>20200506</v>
      </c>
      <c r="B1251" s="1" t="s">
        <v>43</v>
      </c>
      <c r="C1251">
        <v>151</v>
      </c>
      <c r="D1251">
        <v>3476</v>
      </c>
      <c r="L1251">
        <v>123</v>
      </c>
      <c r="M1251" s="1" t="s">
        <v>89</v>
      </c>
      <c r="N1251" s="2">
        <v>43957</v>
      </c>
      <c r="O1251" s="2">
        <v>43956.833333333336</v>
      </c>
      <c r="P1251" s="1" t="s">
        <v>794</v>
      </c>
      <c r="Q1251">
        <v>5</v>
      </c>
      <c r="S1251" s="2">
        <v>43956.833333333336</v>
      </c>
      <c r="T1251" s="1" t="s">
        <v>54</v>
      </c>
      <c r="U1251" s="1" t="s">
        <v>54</v>
      </c>
      <c r="V1251" s="1" t="s">
        <v>54</v>
      </c>
      <c r="W1251">
        <v>147</v>
      </c>
      <c r="X1251">
        <v>66</v>
      </c>
      <c r="Y1251">
        <v>2</v>
      </c>
      <c r="Z1251" s="1" t="s">
        <v>4162</v>
      </c>
      <c r="AA1251">
        <v>3627</v>
      </c>
      <c r="AB1251">
        <v>3627</v>
      </c>
      <c r="AC1251">
        <v>137</v>
      </c>
      <c r="AD1251">
        <v>3627</v>
      </c>
      <c r="AE1251">
        <v>0</v>
      </c>
      <c r="AF1251">
        <v>0</v>
      </c>
      <c r="AG1251" s="1" t="s">
        <v>7898</v>
      </c>
      <c r="AH1251">
        <v>0</v>
      </c>
      <c r="AI1251">
        <v>0</v>
      </c>
      <c r="AJ1251" s="1">
        <f>Y1251/0.1</f>
        <v>20</v>
      </c>
      <c r="AK1251" s="1">
        <f>AC1251-AJ1251</f>
        <v>117</v>
      </c>
      <c r="AL1251" s="28">
        <f>_xlfn.IFNA(INDEX($BD$2:$BD$53,MATCH(B1251,$BC$2:$BC$53,0)),1000)</f>
        <v>1000</v>
      </c>
      <c r="AM1251" s="1">
        <f>C1251/AL1251*100000</f>
        <v>15100</v>
      </c>
      <c r="AN1251" s="17">
        <f>IF(B1252=B1251,IFERROR((C1251/C1252)-1,0),0)</f>
        <v>1.3422818791946289E-2</v>
      </c>
      <c r="AO1251" s="26">
        <f>IFERROR(LOG(2)/LOG(1+(AN1251)),AN1251)</f>
        <v>51.985268369333944</v>
      </c>
      <c r="AP1251" s="26">
        <f>AVERAGE(Y1251:Y1257)</f>
        <v>0.8571428571428571</v>
      </c>
      <c r="AR1251" s="1">
        <f>Q1251/AL1251*100000</f>
        <v>500</v>
      </c>
      <c r="AS1251" s="25">
        <f>IF(B1252=B1251,IFERROR((AE1251/AE1252)-1,0),0)</f>
        <v>0</v>
      </c>
      <c r="AT1251" s="26">
        <f>IFERROR(LOG(2)/LOG(1+(AS1251)),AS1251)</f>
        <v>0</v>
      </c>
      <c r="AU1251" s="26">
        <f>AVERAGE(AE1251:AE1257)</f>
        <v>0</v>
      </c>
      <c r="AV1251" s="19">
        <f>ROUNDDOWN(N1251,0)</f>
        <v>43957</v>
      </c>
      <c r="AW1251" s="29" cm="1">
        <f t="array" ref="AW1251">_xlfn.ANCHORARRAY(AV1251)-1</f>
        <v>43956</v>
      </c>
    </row>
    <row r="1252" spans="1:49" x14ac:dyDescent="0.25">
      <c r="A1252">
        <v>20200505</v>
      </c>
      <c r="B1252" s="1" t="s">
        <v>43</v>
      </c>
      <c r="C1252">
        <v>149</v>
      </c>
      <c r="D1252">
        <v>3341</v>
      </c>
      <c r="L1252">
        <v>124</v>
      </c>
      <c r="M1252" s="1" t="s">
        <v>89</v>
      </c>
      <c r="N1252" s="2">
        <v>43956.375</v>
      </c>
      <c r="O1252" s="2">
        <v>43956.208333333336</v>
      </c>
      <c r="P1252" s="1" t="s">
        <v>834</v>
      </c>
      <c r="Q1252">
        <v>5</v>
      </c>
      <c r="S1252" s="2">
        <v>43956.208333333336</v>
      </c>
      <c r="T1252" s="1" t="s">
        <v>54</v>
      </c>
      <c r="U1252" s="1" t="s">
        <v>54</v>
      </c>
      <c r="V1252" s="1" t="s">
        <v>54</v>
      </c>
      <c r="W1252">
        <v>145</v>
      </c>
      <c r="X1252">
        <v>66</v>
      </c>
      <c r="Y1252">
        <v>0</v>
      </c>
      <c r="Z1252" s="1" t="s">
        <v>8014</v>
      </c>
      <c r="AA1252">
        <v>3490</v>
      </c>
      <c r="AB1252">
        <v>3490</v>
      </c>
      <c r="AC1252">
        <v>99</v>
      </c>
      <c r="AD1252">
        <v>3490</v>
      </c>
      <c r="AE1252">
        <v>0</v>
      </c>
      <c r="AF1252">
        <v>0</v>
      </c>
      <c r="AG1252" s="1" t="s">
        <v>8015</v>
      </c>
      <c r="AH1252">
        <v>0</v>
      </c>
      <c r="AI1252">
        <v>0</v>
      </c>
      <c r="AJ1252" s="1">
        <f>Y1252/0.1</f>
        <v>0</v>
      </c>
      <c r="AK1252" s="1">
        <f>AC1252-AJ1252</f>
        <v>99</v>
      </c>
      <c r="AL1252" s="28">
        <f>_xlfn.IFNA(INDEX($BD$2:$BD$53,MATCH(B1252,$BC$2:$BC$53,0)),1000)</f>
        <v>1000</v>
      </c>
      <c r="AM1252" s="1">
        <f>C1252/AL1252*100000</f>
        <v>14900</v>
      </c>
      <c r="AN1252" s="17">
        <f>IF(B1253=B1252,IFERROR((C1252/C1253)-1,0),0)</f>
        <v>0</v>
      </c>
      <c r="AO1252" s="26">
        <f>IFERROR(LOG(2)/LOG(1+(AN1252)),AN1252)</f>
        <v>0</v>
      </c>
      <c r="AP1252" s="26">
        <f>AVERAGE(Y1252:Y1258)</f>
        <v>0.5714285714285714</v>
      </c>
      <c r="AR1252" s="1">
        <f>Q1252/AL1252*100000</f>
        <v>500</v>
      </c>
      <c r="AS1252" s="25">
        <f>IF(B1253=B1252,IFERROR((AE1252/AE1253)-1,0),0)</f>
        <v>0</v>
      </c>
      <c r="AT1252" s="26">
        <f>IFERROR(LOG(2)/LOG(1+(AS1252)),AS1252)</f>
        <v>0</v>
      </c>
      <c r="AU1252" s="26">
        <f>AVERAGE(AE1252:AE1258)</f>
        <v>0</v>
      </c>
      <c r="AV1252" s="19">
        <f>ROUNDDOWN(N1252,0)</f>
        <v>43956</v>
      </c>
      <c r="AW1252" s="29" cm="1">
        <f t="array" ref="AW1252">_xlfn.ANCHORARRAY(AV1252)-1</f>
        <v>43955</v>
      </c>
    </row>
    <row r="1253" spans="1:49" x14ac:dyDescent="0.25">
      <c r="A1253">
        <v>20200504</v>
      </c>
      <c r="B1253" s="1" t="s">
        <v>43</v>
      </c>
      <c r="C1253">
        <v>149</v>
      </c>
      <c r="D1253">
        <v>3242</v>
      </c>
      <c r="L1253">
        <v>125</v>
      </c>
      <c r="M1253" s="1" t="s">
        <v>89</v>
      </c>
      <c r="N1253" s="2">
        <v>43955.319444444445</v>
      </c>
      <c r="O1253" s="2">
        <v>43955.152777777781</v>
      </c>
      <c r="P1253" s="1" t="s">
        <v>892</v>
      </c>
      <c r="Q1253">
        <v>5</v>
      </c>
      <c r="S1253" s="2">
        <v>43955.152777777781</v>
      </c>
      <c r="T1253" s="1" t="s">
        <v>54</v>
      </c>
      <c r="U1253" s="1" t="s">
        <v>54</v>
      </c>
      <c r="V1253" s="1" t="s">
        <v>54</v>
      </c>
      <c r="W1253">
        <v>145</v>
      </c>
      <c r="X1253">
        <v>66</v>
      </c>
      <c r="Y1253">
        <v>-1</v>
      </c>
      <c r="Z1253" s="1" t="s">
        <v>8132</v>
      </c>
      <c r="AA1253">
        <v>3391</v>
      </c>
      <c r="AB1253">
        <v>3391</v>
      </c>
      <c r="AC1253">
        <v>89</v>
      </c>
      <c r="AD1253">
        <v>3391</v>
      </c>
      <c r="AE1253">
        <v>0</v>
      </c>
      <c r="AF1253">
        <v>0</v>
      </c>
      <c r="AG1253" s="1" t="s">
        <v>8133</v>
      </c>
      <c r="AH1253">
        <v>0</v>
      </c>
      <c r="AI1253">
        <v>0</v>
      </c>
      <c r="AJ1253" s="1">
        <f>Y1253/0.1</f>
        <v>-10</v>
      </c>
      <c r="AK1253" s="1">
        <f>AC1253-AJ1253</f>
        <v>99</v>
      </c>
      <c r="AL1253" s="28">
        <f>_xlfn.IFNA(INDEX($BD$2:$BD$53,MATCH(B1253,$BC$2:$BC$53,0)),1000)</f>
        <v>1000</v>
      </c>
      <c r="AM1253" s="1">
        <f>C1253/AL1253*100000</f>
        <v>14900</v>
      </c>
      <c r="AN1253" s="17">
        <f>IF(B1254=B1253,IFERROR((C1253/C1254)-1,0),0)</f>
        <v>-6.6666666666667096E-3</v>
      </c>
      <c r="AO1253" s="26">
        <f>IFERROR(LOG(2)/LOG(1+(AN1253)),AN1253)</f>
        <v>-103.62511712289282</v>
      </c>
      <c r="AP1253" s="26">
        <f>AVERAGE(Y1253:Y1259)</f>
        <v>0.7142857142857143</v>
      </c>
      <c r="AR1253" s="1">
        <f>Q1253/AL1253*100000</f>
        <v>500</v>
      </c>
      <c r="AS1253" s="25">
        <f>IF(B1254=B1253,IFERROR((AE1253/AE1254)-1,0),0)</f>
        <v>0</v>
      </c>
      <c r="AT1253" s="26">
        <f>IFERROR(LOG(2)/LOG(1+(AS1253)),AS1253)</f>
        <v>0</v>
      </c>
      <c r="AU1253" s="26">
        <f>AVERAGE(AE1253:AE1259)</f>
        <v>0</v>
      </c>
      <c r="AV1253" s="19">
        <f>ROUNDDOWN(N1253,0)</f>
        <v>43955</v>
      </c>
      <c r="AW1253" s="29" cm="1">
        <f t="array" ref="AW1253">_xlfn.ANCHORARRAY(AV1253)-1</f>
        <v>43954</v>
      </c>
    </row>
    <row r="1254" spans="1:49" x14ac:dyDescent="0.25">
      <c r="A1254">
        <v>20200503</v>
      </c>
      <c r="B1254" s="1" t="s">
        <v>43</v>
      </c>
      <c r="C1254">
        <v>150</v>
      </c>
      <c r="D1254">
        <v>3152</v>
      </c>
      <c r="L1254">
        <v>126</v>
      </c>
      <c r="M1254" s="1" t="s">
        <v>89</v>
      </c>
      <c r="N1254" s="2">
        <v>43954.263888888891</v>
      </c>
      <c r="O1254" s="2">
        <v>43954.097222222219</v>
      </c>
      <c r="P1254" s="1" t="s">
        <v>912</v>
      </c>
      <c r="Q1254">
        <v>5</v>
      </c>
      <c r="S1254" s="2">
        <v>43954.097222222219</v>
      </c>
      <c r="T1254" s="1" t="s">
        <v>54</v>
      </c>
      <c r="U1254" s="1" t="s">
        <v>54</v>
      </c>
      <c r="V1254" s="1" t="s">
        <v>54</v>
      </c>
      <c r="W1254">
        <v>146</v>
      </c>
      <c r="X1254">
        <v>66</v>
      </c>
      <c r="Y1254">
        <v>2</v>
      </c>
      <c r="Z1254" s="1" t="s">
        <v>5380</v>
      </c>
      <c r="AA1254">
        <v>3302</v>
      </c>
      <c r="AB1254">
        <v>3302</v>
      </c>
      <c r="AC1254">
        <v>114</v>
      </c>
      <c r="AD1254">
        <v>3302</v>
      </c>
      <c r="AE1254">
        <v>0</v>
      </c>
      <c r="AF1254">
        <v>0</v>
      </c>
      <c r="AG1254" s="1" t="s">
        <v>8245</v>
      </c>
      <c r="AH1254">
        <v>0</v>
      </c>
      <c r="AI1254">
        <v>0</v>
      </c>
      <c r="AJ1254" s="1">
        <f>Y1254/0.1</f>
        <v>20</v>
      </c>
      <c r="AK1254" s="1">
        <f>AC1254-AJ1254</f>
        <v>94</v>
      </c>
      <c r="AL1254" s="28">
        <f>_xlfn.IFNA(INDEX($BD$2:$BD$53,MATCH(B1254,$BC$2:$BC$53,0)),1000)</f>
        <v>1000</v>
      </c>
      <c r="AM1254" s="1">
        <f>C1254/AL1254*100000</f>
        <v>15000</v>
      </c>
      <c r="AN1254" s="17">
        <f>IF(B1255=B1254,IFERROR((C1254/C1255)-1,0),0)</f>
        <v>1.3513513513513598E-2</v>
      </c>
      <c r="AO1254" s="26">
        <f>IFERROR(LOG(2)/LOG(1+(AN1254)),AN1254)</f>
        <v>51.638689609985768</v>
      </c>
      <c r="AP1254" s="26">
        <f>AVERAGE(Y1254:Y1260)</f>
        <v>1.2857142857142858</v>
      </c>
      <c r="AR1254" s="1">
        <f>Q1254/AL1254*100000</f>
        <v>500</v>
      </c>
      <c r="AS1254" s="25">
        <f>IF(B1255=B1254,IFERROR((AE1254/AE1255)-1,0),0)</f>
        <v>0</v>
      </c>
      <c r="AT1254" s="26">
        <f>IFERROR(LOG(2)/LOG(1+(AS1254)),AS1254)</f>
        <v>0</v>
      </c>
      <c r="AU1254" s="26">
        <f>AVERAGE(AE1254:AE1260)</f>
        <v>0</v>
      </c>
      <c r="AV1254" s="19">
        <f>ROUNDDOWN(N1254,0)</f>
        <v>43954</v>
      </c>
      <c r="AW1254" s="29" cm="1">
        <f t="array" ref="AW1254">_xlfn.ANCHORARRAY(AV1254)-1</f>
        <v>43953</v>
      </c>
    </row>
    <row r="1255" spans="1:49" x14ac:dyDescent="0.25">
      <c r="A1255">
        <v>20200502</v>
      </c>
      <c r="B1255" s="1" t="s">
        <v>43</v>
      </c>
      <c r="C1255">
        <v>148</v>
      </c>
      <c r="D1255">
        <v>3040</v>
      </c>
      <c r="L1255">
        <v>131</v>
      </c>
      <c r="M1255" s="1" t="s">
        <v>89</v>
      </c>
      <c r="N1255" s="2">
        <v>43953.34375</v>
      </c>
      <c r="O1255" s="2">
        <v>43953.177083333336</v>
      </c>
      <c r="P1255" s="1" t="s">
        <v>938</v>
      </c>
      <c r="Q1255">
        <v>5</v>
      </c>
      <c r="S1255" s="2">
        <v>43953.177083333336</v>
      </c>
      <c r="T1255" s="1" t="s">
        <v>54</v>
      </c>
      <c r="U1255" s="1" t="s">
        <v>54</v>
      </c>
      <c r="V1255" s="1" t="s">
        <v>54</v>
      </c>
      <c r="W1255">
        <v>144</v>
      </c>
      <c r="X1255">
        <v>66</v>
      </c>
      <c r="Y1255">
        <v>2</v>
      </c>
      <c r="Z1255" s="1" t="s">
        <v>2954</v>
      </c>
      <c r="AA1255">
        <v>3188</v>
      </c>
      <c r="AB1255">
        <v>3188</v>
      </c>
      <c r="AC1255">
        <v>183</v>
      </c>
      <c r="AD1255">
        <v>3188</v>
      </c>
      <c r="AE1255">
        <v>0</v>
      </c>
      <c r="AF1255">
        <v>0</v>
      </c>
      <c r="AG1255" s="1" t="s">
        <v>8350</v>
      </c>
      <c r="AH1255">
        <v>0</v>
      </c>
      <c r="AI1255">
        <v>0</v>
      </c>
      <c r="AJ1255" s="1">
        <f>Y1255/0.1</f>
        <v>20</v>
      </c>
      <c r="AK1255" s="1">
        <f>AC1255-AJ1255</f>
        <v>163</v>
      </c>
      <c r="AL1255" s="28">
        <f>_xlfn.IFNA(INDEX($BD$2:$BD$53,MATCH(B1255,$BC$2:$BC$53,0)),1000)</f>
        <v>1000</v>
      </c>
      <c r="AM1255" s="1">
        <f>C1255/AL1255*100000</f>
        <v>14800</v>
      </c>
      <c r="AN1255" s="17">
        <f>IF(B1256=B1255,IFERROR((C1255/C1256)-1,0),0)</f>
        <v>1.3698630136986356E-2</v>
      </c>
      <c r="AO1255" s="26">
        <f>IFERROR(LOG(2)/LOG(1+(AN1255)),AN1255)</f>
        <v>50.945531880300251</v>
      </c>
      <c r="AP1255" s="26">
        <f>AVERAGE(Y1255:Y1261)</f>
        <v>1</v>
      </c>
      <c r="AR1255" s="1">
        <f>Q1255/AL1255*100000</f>
        <v>500</v>
      </c>
      <c r="AS1255" s="25">
        <f>IF(B1256=B1255,IFERROR((AE1255/AE1256)-1,0),0)</f>
        <v>0</v>
      </c>
      <c r="AT1255" s="26">
        <f>IFERROR(LOG(2)/LOG(1+(AS1255)),AS1255)</f>
        <v>0</v>
      </c>
      <c r="AU1255" s="26">
        <f>AVERAGE(AE1255:AE1261)</f>
        <v>0</v>
      </c>
      <c r="AV1255" s="19">
        <f>ROUNDDOWN(N1255,0)</f>
        <v>43953</v>
      </c>
      <c r="AW1255" s="29" cm="1">
        <f t="array" ref="AW1255">_xlfn.ANCHORARRAY(AV1255)-1</f>
        <v>43952</v>
      </c>
    </row>
    <row r="1256" spans="1:49" x14ac:dyDescent="0.25">
      <c r="A1256">
        <v>20200501</v>
      </c>
      <c r="B1256" s="1" t="s">
        <v>43</v>
      </c>
      <c r="C1256">
        <v>146</v>
      </c>
      <c r="D1256">
        <v>2859</v>
      </c>
      <c r="L1256">
        <v>131</v>
      </c>
      <c r="M1256" s="1" t="s">
        <v>89</v>
      </c>
      <c r="N1256" s="2">
        <v>43952.34375</v>
      </c>
      <c r="O1256" s="2">
        <v>43952.177083333336</v>
      </c>
      <c r="P1256" s="1" t="s">
        <v>962</v>
      </c>
      <c r="Q1256">
        <v>5</v>
      </c>
      <c r="S1256" s="2">
        <v>43952.177083333336</v>
      </c>
      <c r="T1256" s="1" t="s">
        <v>54</v>
      </c>
      <c r="U1256" s="1" t="s">
        <v>54</v>
      </c>
      <c r="V1256" s="1" t="s">
        <v>54</v>
      </c>
      <c r="W1256">
        <v>142</v>
      </c>
      <c r="X1256">
        <v>66</v>
      </c>
      <c r="Y1256">
        <v>0</v>
      </c>
      <c r="Z1256" s="1" t="s">
        <v>8462</v>
      </c>
      <c r="AA1256">
        <v>3005</v>
      </c>
      <c r="AB1256">
        <v>3005</v>
      </c>
      <c r="AC1256">
        <v>897</v>
      </c>
      <c r="AD1256">
        <v>3005</v>
      </c>
      <c r="AE1256">
        <v>0</v>
      </c>
      <c r="AF1256">
        <v>0</v>
      </c>
      <c r="AG1256" s="1" t="s">
        <v>8463</v>
      </c>
      <c r="AH1256">
        <v>0</v>
      </c>
      <c r="AI1256">
        <v>0</v>
      </c>
      <c r="AJ1256" s="1">
        <f>Y1256/0.1</f>
        <v>0</v>
      </c>
      <c r="AK1256" s="1">
        <f>AC1256-AJ1256</f>
        <v>897</v>
      </c>
      <c r="AL1256" s="28">
        <f>_xlfn.IFNA(INDEX($BD$2:$BD$53,MATCH(B1256,$BC$2:$BC$53,0)),1000)</f>
        <v>1000</v>
      </c>
      <c r="AM1256" s="1">
        <f>C1256/AL1256*100000</f>
        <v>14599.999999999998</v>
      </c>
      <c r="AN1256" s="17">
        <f>IF(B1257=B1256,IFERROR((C1256/C1257)-1,0),0)</f>
        <v>0</v>
      </c>
      <c r="AO1256" s="26">
        <f>IFERROR(LOG(2)/LOG(1+(AN1256)),AN1256)</f>
        <v>0</v>
      </c>
      <c r="AP1256" s="26">
        <f>AVERAGE(Y1256:Y1262)</f>
        <v>0.7142857142857143</v>
      </c>
      <c r="AR1256" s="1">
        <f>Q1256/AL1256*100000</f>
        <v>500</v>
      </c>
      <c r="AS1256" s="25">
        <f>IF(B1257=B1256,IFERROR((AE1256/AE1257)-1,0),0)</f>
        <v>0</v>
      </c>
      <c r="AT1256" s="26">
        <f>IFERROR(LOG(2)/LOG(1+(AS1256)),AS1256)</f>
        <v>0</v>
      </c>
      <c r="AU1256" s="26">
        <f>AVERAGE(AE1256:AE1262)</f>
        <v>0</v>
      </c>
      <c r="AV1256" s="19">
        <f>ROUNDDOWN(N1256,0)</f>
        <v>43952</v>
      </c>
      <c r="AW1256" s="29" cm="1">
        <f t="array" ref="AW1256">_xlfn.ANCHORARRAY(AV1256)-1</f>
        <v>43951</v>
      </c>
    </row>
    <row r="1257" spans="1:49" x14ac:dyDescent="0.25">
      <c r="A1257">
        <v>20200430</v>
      </c>
      <c r="B1257" s="1" t="s">
        <v>43</v>
      </c>
      <c r="C1257">
        <v>146</v>
      </c>
      <c r="D1257">
        <v>1962</v>
      </c>
      <c r="L1257">
        <v>131</v>
      </c>
      <c r="M1257" s="1" t="s">
        <v>89</v>
      </c>
      <c r="N1257" s="2">
        <v>43951.385416666664</v>
      </c>
      <c r="O1257" s="2">
        <v>43951.21875</v>
      </c>
      <c r="P1257" s="1" t="s">
        <v>990</v>
      </c>
      <c r="Q1257">
        <v>5</v>
      </c>
      <c r="S1257" s="2">
        <v>43951.21875</v>
      </c>
      <c r="T1257" s="1" t="s">
        <v>54</v>
      </c>
      <c r="U1257" s="1" t="s">
        <v>54</v>
      </c>
      <c r="V1257" s="1" t="s">
        <v>54</v>
      </c>
      <c r="W1257">
        <v>142</v>
      </c>
      <c r="X1257">
        <v>66</v>
      </c>
      <c r="Y1257">
        <v>1</v>
      </c>
      <c r="Z1257" s="1" t="s">
        <v>5282</v>
      </c>
      <c r="AA1257">
        <v>2108</v>
      </c>
      <c r="AB1257">
        <v>2108</v>
      </c>
      <c r="AC1257">
        <v>261</v>
      </c>
      <c r="AD1257">
        <v>2108</v>
      </c>
      <c r="AE1257">
        <v>0</v>
      </c>
      <c r="AF1257">
        <v>0</v>
      </c>
      <c r="AG1257" s="1" t="s">
        <v>8579</v>
      </c>
      <c r="AH1257">
        <v>0</v>
      </c>
      <c r="AI1257">
        <v>0</v>
      </c>
      <c r="AJ1257" s="1">
        <f>Y1257/0.1</f>
        <v>10</v>
      </c>
      <c r="AK1257" s="1">
        <f>AC1257-AJ1257</f>
        <v>251</v>
      </c>
      <c r="AL1257" s="28">
        <f>_xlfn.IFNA(INDEX($BD$2:$BD$53,MATCH(B1257,$BC$2:$BC$53,0)),1000)</f>
        <v>1000</v>
      </c>
      <c r="AM1257" s="1">
        <f>C1257/AL1257*100000</f>
        <v>14599.999999999998</v>
      </c>
      <c r="AN1257" s="17">
        <f>IF(B1258=B1257,IFERROR((C1257/C1258)-1,0),0)</f>
        <v>6.8965517241379448E-3</v>
      </c>
      <c r="AO1257" s="26">
        <f>IFERROR(LOG(2)/LOG(1+(AN1257)),AN1257)</f>
        <v>100.85251777870933</v>
      </c>
      <c r="AP1257" s="26">
        <f>AVERAGE(Y1257:Y1263)</f>
        <v>1.5714285714285714</v>
      </c>
      <c r="AR1257" s="1">
        <f>Q1257/AL1257*100000</f>
        <v>500</v>
      </c>
      <c r="AS1257" s="25">
        <f>IF(B1258=B1257,IFERROR((AE1257/AE1258)-1,0),0)</f>
        <v>0</v>
      </c>
      <c r="AT1257" s="26">
        <f>IFERROR(LOG(2)/LOG(1+(AS1257)),AS1257)</f>
        <v>0</v>
      </c>
      <c r="AU1257" s="26">
        <f>AVERAGE(AE1257:AE1263)</f>
        <v>0</v>
      </c>
      <c r="AV1257" s="19">
        <f>ROUNDDOWN(N1257,0)</f>
        <v>43951</v>
      </c>
      <c r="AW1257" s="29" cm="1">
        <f t="array" ref="AW1257">_xlfn.ANCHORARRAY(AV1257)-1</f>
        <v>43950</v>
      </c>
    </row>
    <row r="1258" spans="1:49" x14ac:dyDescent="0.25">
      <c r="A1258">
        <v>20200429</v>
      </c>
      <c r="B1258" s="1" t="s">
        <v>43</v>
      </c>
      <c r="C1258">
        <v>145</v>
      </c>
      <c r="D1258">
        <v>1702</v>
      </c>
      <c r="L1258">
        <v>130</v>
      </c>
      <c r="M1258" s="1" t="s">
        <v>60</v>
      </c>
      <c r="N1258" s="2">
        <v>43950.399305555555</v>
      </c>
      <c r="O1258" s="2">
        <v>43950.232638888891</v>
      </c>
      <c r="P1258" s="1" t="s">
        <v>1013</v>
      </c>
      <c r="Q1258">
        <v>5</v>
      </c>
      <c r="S1258" s="2">
        <v>43950.232638888891</v>
      </c>
      <c r="T1258" s="1" t="s">
        <v>54</v>
      </c>
      <c r="U1258" s="1" t="s">
        <v>54</v>
      </c>
      <c r="V1258" s="1" t="s">
        <v>54</v>
      </c>
      <c r="W1258">
        <v>141</v>
      </c>
      <c r="X1258">
        <v>66</v>
      </c>
      <c r="Y1258">
        <v>0</v>
      </c>
      <c r="Z1258" s="1" t="s">
        <v>8496</v>
      </c>
      <c r="AA1258">
        <v>1847</v>
      </c>
      <c r="AB1258">
        <v>1847</v>
      </c>
      <c r="AC1258">
        <v>164</v>
      </c>
      <c r="AD1258">
        <v>1847</v>
      </c>
      <c r="AE1258">
        <v>0</v>
      </c>
      <c r="AF1258">
        <v>0</v>
      </c>
      <c r="AG1258" s="1" t="s">
        <v>8691</v>
      </c>
      <c r="AH1258">
        <v>0</v>
      </c>
      <c r="AI1258">
        <v>0</v>
      </c>
      <c r="AJ1258" s="1">
        <f>Y1258/0.1</f>
        <v>0</v>
      </c>
      <c r="AK1258" s="1">
        <f>AC1258-AJ1258</f>
        <v>164</v>
      </c>
      <c r="AL1258" s="28">
        <f>_xlfn.IFNA(INDEX($BD$2:$BD$53,MATCH(B1258,$BC$2:$BC$53,0)),1000)</f>
        <v>1000</v>
      </c>
      <c r="AM1258" s="1">
        <f>C1258/AL1258*100000</f>
        <v>14499.999999999998</v>
      </c>
      <c r="AN1258" s="17">
        <f>IF(B1259=B1258,IFERROR((C1258/C1259)-1,0),0)</f>
        <v>0</v>
      </c>
      <c r="AO1258" s="26">
        <f>IFERROR(LOG(2)/LOG(1+(AN1258)),AN1258)</f>
        <v>0</v>
      </c>
      <c r="AP1258" s="26">
        <f>AVERAGE(Y1258:Y1264)</f>
        <v>1.5714285714285714</v>
      </c>
      <c r="AR1258" s="1">
        <f>Q1258/AL1258*100000</f>
        <v>500</v>
      </c>
      <c r="AS1258" s="25">
        <f>IF(B1259=B1258,IFERROR((AE1258/AE1259)-1,0),0)</f>
        <v>0</v>
      </c>
      <c r="AT1258" s="26">
        <f>IFERROR(LOG(2)/LOG(1+(AS1258)),AS1258)</f>
        <v>0</v>
      </c>
      <c r="AU1258" s="26">
        <f>AVERAGE(AE1258:AE1264)</f>
        <v>0</v>
      </c>
      <c r="AV1258" s="19">
        <f>ROUNDDOWN(N1258,0)</f>
        <v>43950</v>
      </c>
      <c r="AW1258" s="29" cm="1">
        <f t="array" ref="AW1258">_xlfn.ANCHORARRAY(AV1258)-1</f>
        <v>43949</v>
      </c>
    </row>
    <row r="1259" spans="1:49" x14ac:dyDescent="0.25">
      <c r="A1259">
        <v>20200428</v>
      </c>
      <c r="B1259" s="1" t="s">
        <v>43</v>
      </c>
      <c r="C1259">
        <v>145</v>
      </c>
      <c r="D1259">
        <v>1538</v>
      </c>
      <c r="F1259">
        <v>3</v>
      </c>
      <c r="L1259">
        <v>129</v>
      </c>
      <c r="M1259" s="1" t="s">
        <v>60</v>
      </c>
      <c r="N1259" s="2">
        <v>43949.385416666664</v>
      </c>
      <c r="O1259" s="2">
        <v>43949.21875</v>
      </c>
      <c r="P1259" s="1" t="s">
        <v>1036</v>
      </c>
      <c r="Q1259">
        <v>5</v>
      </c>
      <c r="S1259" s="2">
        <v>43949.21875</v>
      </c>
      <c r="T1259" s="1" t="s">
        <v>54</v>
      </c>
      <c r="U1259" s="1" t="s">
        <v>54</v>
      </c>
      <c r="V1259" s="1" t="s">
        <v>54</v>
      </c>
      <c r="X1259">
        <v>66</v>
      </c>
      <c r="Y1259">
        <v>1</v>
      </c>
      <c r="Z1259" s="1" t="s">
        <v>8811</v>
      </c>
      <c r="AA1259">
        <v>1683</v>
      </c>
      <c r="AB1259">
        <v>1683</v>
      </c>
      <c r="AC1259">
        <v>115</v>
      </c>
      <c r="AD1259">
        <v>1683</v>
      </c>
      <c r="AE1259">
        <v>0</v>
      </c>
      <c r="AF1259">
        <v>0</v>
      </c>
      <c r="AG1259" s="1" t="s">
        <v>8812</v>
      </c>
      <c r="AH1259">
        <v>0</v>
      </c>
      <c r="AI1259">
        <v>0</v>
      </c>
      <c r="AJ1259" s="1">
        <f>Y1259/0.1</f>
        <v>10</v>
      </c>
      <c r="AK1259" s="1">
        <f>AC1259-AJ1259</f>
        <v>105</v>
      </c>
      <c r="AL1259" s="28">
        <f>_xlfn.IFNA(INDEX($BD$2:$BD$53,MATCH(B1259,$BC$2:$BC$53,0)),1000)</f>
        <v>1000</v>
      </c>
      <c r="AM1259" s="1">
        <f>C1259/AL1259*100000</f>
        <v>14499.999999999998</v>
      </c>
      <c r="AN1259" s="17">
        <f>IF(B1260=B1259,IFERROR((C1259/C1260)-1,0),0)</f>
        <v>6.9444444444444198E-3</v>
      </c>
      <c r="AO1259" s="26">
        <f>IFERROR(LOG(2)/LOG(1+(AN1259)),AN1259)</f>
        <v>100.1593678507777</v>
      </c>
      <c r="AP1259" s="26">
        <f>AVERAGE(Y1259:Y1265)</f>
        <v>1.7142857142857142</v>
      </c>
      <c r="AR1259" s="1">
        <f>Q1259/AL1259*100000</f>
        <v>500</v>
      </c>
      <c r="AS1259" s="25">
        <f>IF(B1260=B1259,IFERROR((AE1259/AE1260)-1,0),0)</f>
        <v>0</v>
      </c>
      <c r="AT1259" s="26">
        <f>IFERROR(LOG(2)/LOG(1+(AS1259)),AS1259)</f>
        <v>0</v>
      </c>
      <c r="AU1259" s="26">
        <f>AVERAGE(AE1259:AE1265)</f>
        <v>0</v>
      </c>
      <c r="AV1259" s="19">
        <f>ROUNDDOWN(N1259,0)</f>
        <v>43949</v>
      </c>
      <c r="AW1259" s="29" cm="1">
        <f t="array" ref="AW1259">_xlfn.ANCHORARRAY(AV1259)-1</f>
        <v>43948</v>
      </c>
    </row>
    <row r="1260" spans="1:49" x14ac:dyDescent="0.25">
      <c r="A1260">
        <v>20200427</v>
      </c>
      <c r="B1260" s="1" t="s">
        <v>43</v>
      </c>
      <c r="C1260">
        <v>144</v>
      </c>
      <c r="D1260">
        <v>1424</v>
      </c>
      <c r="F1260">
        <v>3</v>
      </c>
      <c r="L1260">
        <v>128</v>
      </c>
      <c r="M1260" s="1" t="s">
        <v>60</v>
      </c>
      <c r="N1260" s="2">
        <v>43948.305555555555</v>
      </c>
      <c r="O1260" s="2">
        <v>43948.138888888891</v>
      </c>
      <c r="P1260" s="1" t="s">
        <v>1060</v>
      </c>
      <c r="Q1260">
        <v>5</v>
      </c>
      <c r="S1260" s="2">
        <v>43948.138888888891</v>
      </c>
      <c r="T1260" s="1" t="s">
        <v>54</v>
      </c>
      <c r="U1260" s="1" t="s">
        <v>54</v>
      </c>
      <c r="V1260" s="1" t="s">
        <v>54</v>
      </c>
      <c r="X1260">
        <v>66</v>
      </c>
      <c r="Y1260">
        <v>3</v>
      </c>
      <c r="Z1260" s="1" t="s">
        <v>8915</v>
      </c>
      <c r="AA1260">
        <v>1568</v>
      </c>
      <c r="AB1260">
        <v>1568</v>
      </c>
      <c r="AC1260">
        <v>40</v>
      </c>
      <c r="AD1260">
        <v>1568</v>
      </c>
      <c r="AE1260">
        <v>0</v>
      </c>
      <c r="AF1260">
        <v>0</v>
      </c>
      <c r="AG1260" s="1" t="s">
        <v>8916</v>
      </c>
      <c r="AH1260">
        <v>0</v>
      </c>
      <c r="AI1260">
        <v>0</v>
      </c>
      <c r="AJ1260" s="1">
        <f>Y1260/0.1</f>
        <v>30</v>
      </c>
      <c r="AK1260" s="1">
        <f>AC1260-AJ1260</f>
        <v>10</v>
      </c>
      <c r="AL1260" s="28">
        <f>_xlfn.IFNA(INDEX($BD$2:$BD$53,MATCH(B1260,$BC$2:$BC$53,0)),1000)</f>
        <v>1000</v>
      </c>
      <c r="AM1260" s="1">
        <f>C1260/AL1260*100000</f>
        <v>14399.999999999998</v>
      </c>
      <c r="AN1260" s="17">
        <f>IF(B1261=B1260,IFERROR((C1260/C1261)-1,0),0)</f>
        <v>2.1276595744680771E-2</v>
      </c>
      <c r="AO1260" s="26">
        <f>IFERROR(LOG(2)/LOG(1+(AN1260)),AN1260)</f>
        <v>32.923274992979017</v>
      </c>
      <c r="AP1260" s="26">
        <f>AVERAGE(Y1260:Y1266)</f>
        <v>1.5714285714285714</v>
      </c>
      <c r="AR1260" s="1">
        <f>Q1260/AL1260*100000</f>
        <v>500</v>
      </c>
      <c r="AS1260" s="25">
        <f>IF(B1261=B1260,IFERROR((AE1260/AE1261)-1,0),0)</f>
        <v>0</v>
      </c>
      <c r="AT1260" s="26">
        <f>IFERROR(LOG(2)/LOG(1+(AS1260)),AS1260)</f>
        <v>0</v>
      </c>
      <c r="AU1260" s="26">
        <f>AVERAGE(AE1260:AE1266)</f>
        <v>0</v>
      </c>
      <c r="AV1260" s="19">
        <f>ROUNDDOWN(N1260,0)</f>
        <v>43948</v>
      </c>
      <c r="AW1260" s="29" cm="1">
        <f t="array" ref="AW1260">_xlfn.ANCHORARRAY(AV1260)-1</f>
        <v>43947</v>
      </c>
    </row>
    <row r="1261" spans="1:49" x14ac:dyDescent="0.25">
      <c r="A1261">
        <v>20200426</v>
      </c>
      <c r="B1261" s="1" t="s">
        <v>43</v>
      </c>
      <c r="C1261">
        <v>141</v>
      </c>
      <c r="D1261">
        <v>1387</v>
      </c>
      <c r="F1261">
        <v>2</v>
      </c>
      <c r="L1261">
        <v>128</v>
      </c>
      <c r="M1261" s="1" t="s">
        <v>60</v>
      </c>
      <c r="N1261" s="2">
        <v>43947.3125</v>
      </c>
      <c r="O1261" s="2">
        <v>43947.145833333336</v>
      </c>
      <c r="P1261" s="1" t="s">
        <v>1082</v>
      </c>
      <c r="Q1261">
        <v>5</v>
      </c>
      <c r="S1261" s="2">
        <v>43947.145833333336</v>
      </c>
      <c r="T1261" s="1" t="s">
        <v>54</v>
      </c>
      <c r="U1261" s="1" t="s">
        <v>54</v>
      </c>
      <c r="V1261" s="1" t="s">
        <v>54</v>
      </c>
      <c r="X1261">
        <v>66</v>
      </c>
      <c r="Y1261">
        <v>0</v>
      </c>
      <c r="Z1261" s="1" t="s">
        <v>8168</v>
      </c>
      <c r="AA1261">
        <v>1528</v>
      </c>
      <c r="AB1261">
        <v>1528</v>
      </c>
      <c r="AC1261">
        <v>79</v>
      </c>
      <c r="AD1261">
        <v>1528</v>
      </c>
      <c r="AE1261">
        <v>0</v>
      </c>
      <c r="AF1261">
        <v>0</v>
      </c>
      <c r="AG1261" s="1" t="s">
        <v>9019</v>
      </c>
      <c r="AH1261">
        <v>0</v>
      </c>
      <c r="AI1261">
        <v>0</v>
      </c>
      <c r="AJ1261" s="1">
        <f>Y1261/0.1</f>
        <v>0</v>
      </c>
      <c r="AK1261" s="1">
        <f>AC1261-AJ1261</f>
        <v>79</v>
      </c>
      <c r="AL1261" s="28">
        <f>_xlfn.IFNA(INDEX($BD$2:$BD$53,MATCH(B1261,$BC$2:$BC$53,0)),1000)</f>
        <v>1000</v>
      </c>
      <c r="AM1261" s="1">
        <f>C1261/AL1261*100000</f>
        <v>14099.999999999998</v>
      </c>
      <c r="AN1261" s="17">
        <f>IF(B1262=B1261,IFERROR((C1261/C1262)-1,0),0)</f>
        <v>0</v>
      </c>
      <c r="AO1261" s="26">
        <f>IFERROR(LOG(2)/LOG(1+(AN1261)),AN1261)</f>
        <v>0</v>
      </c>
      <c r="AP1261" s="26">
        <f>AVERAGE(Y1261:Y1267)</f>
        <v>1.1428571428571428</v>
      </c>
      <c r="AR1261" s="1">
        <f>Q1261/AL1261*100000</f>
        <v>500</v>
      </c>
      <c r="AS1261" s="25">
        <f>IF(B1262=B1261,IFERROR((AE1261/AE1262)-1,0),0)</f>
        <v>0</v>
      </c>
      <c r="AT1261" s="26">
        <f>IFERROR(LOG(2)/LOG(1+(AS1261)),AS1261)</f>
        <v>0</v>
      </c>
      <c r="AU1261" s="26">
        <f>AVERAGE(AE1261:AE1267)</f>
        <v>0</v>
      </c>
      <c r="AV1261" s="19">
        <f>ROUNDDOWN(N1261,0)</f>
        <v>43947</v>
      </c>
      <c r="AW1261" s="29" cm="1">
        <f t="array" ref="AW1261">_xlfn.ANCHORARRAY(AV1261)-1</f>
        <v>43946</v>
      </c>
    </row>
    <row r="1262" spans="1:49" x14ac:dyDescent="0.25">
      <c r="A1262">
        <v>20200425</v>
      </c>
      <c r="B1262" s="1" t="s">
        <v>43</v>
      </c>
      <c r="C1262">
        <v>141</v>
      </c>
      <c r="D1262">
        <v>1308</v>
      </c>
      <c r="F1262">
        <v>2</v>
      </c>
      <c r="L1262">
        <v>128</v>
      </c>
      <c r="M1262" s="1" t="s">
        <v>60</v>
      </c>
      <c r="N1262" s="2">
        <v>43946.3125</v>
      </c>
      <c r="O1262" s="2">
        <v>43946.145833333336</v>
      </c>
      <c r="P1262" s="1" t="s">
        <v>1104</v>
      </c>
      <c r="Q1262">
        <v>5</v>
      </c>
      <c r="S1262" s="2">
        <v>43946.145833333336</v>
      </c>
      <c r="T1262" s="1" t="s">
        <v>54</v>
      </c>
      <c r="U1262" s="1" t="s">
        <v>54</v>
      </c>
      <c r="V1262" s="1" t="s">
        <v>54</v>
      </c>
      <c r="X1262">
        <v>66</v>
      </c>
      <c r="Y1262">
        <v>0</v>
      </c>
      <c r="Z1262" s="1" t="s">
        <v>8651</v>
      </c>
      <c r="AA1262">
        <v>1449</v>
      </c>
      <c r="AB1262">
        <v>1449</v>
      </c>
      <c r="AC1262">
        <v>75</v>
      </c>
      <c r="AD1262">
        <v>1449</v>
      </c>
      <c r="AE1262">
        <v>0</v>
      </c>
      <c r="AF1262">
        <v>0</v>
      </c>
      <c r="AG1262" s="1" t="s">
        <v>9125</v>
      </c>
      <c r="AH1262">
        <v>0</v>
      </c>
      <c r="AI1262">
        <v>0</v>
      </c>
      <c r="AJ1262" s="1">
        <f>Y1262/0.1</f>
        <v>0</v>
      </c>
      <c r="AK1262" s="1">
        <f>AC1262-AJ1262</f>
        <v>75</v>
      </c>
      <c r="AL1262" s="28">
        <f>_xlfn.IFNA(INDEX($BD$2:$BD$53,MATCH(B1262,$BC$2:$BC$53,0)),1000)</f>
        <v>1000</v>
      </c>
      <c r="AM1262" s="1">
        <f>C1262/AL1262*100000</f>
        <v>14099.999999999998</v>
      </c>
      <c r="AN1262" s="17">
        <f>IF(B1263=B1262,IFERROR((C1262/C1263)-1,0),0)</f>
        <v>0</v>
      </c>
      <c r="AO1262" s="26">
        <f>IFERROR(LOG(2)/LOG(1+(AN1262)),AN1262)</f>
        <v>0</v>
      </c>
      <c r="AP1262" s="26">
        <f>AVERAGE(Y1262:Y1268)</f>
        <v>1.1428571428571428</v>
      </c>
      <c r="AR1262" s="1">
        <f>Q1262/AL1262*100000</f>
        <v>500</v>
      </c>
      <c r="AS1262" s="25">
        <f>IF(B1263=B1262,IFERROR((AE1262/AE1263)-1,0),0)</f>
        <v>0</v>
      </c>
      <c r="AT1262" s="26">
        <f>IFERROR(LOG(2)/LOG(1+(AS1262)),AS1262)</f>
        <v>0</v>
      </c>
      <c r="AU1262" s="26">
        <f>AVERAGE(AE1262:AE1268)</f>
        <v>0</v>
      </c>
      <c r="AV1262" s="19">
        <f>ROUNDDOWN(N1262,0)</f>
        <v>43946</v>
      </c>
      <c r="AW1262" s="29" cm="1">
        <f t="array" ref="AW1262">_xlfn.ANCHORARRAY(AV1262)-1</f>
        <v>43945</v>
      </c>
    </row>
    <row r="1263" spans="1:49" x14ac:dyDescent="0.25">
      <c r="A1263">
        <v>20200424</v>
      </c>
      <c r="B1263" s="1" t="s">
        <v>43</v>
      </c>
      <c r="C1263">
        <v>141</v>
      </c>
      <c r="D1263">
        <v>1233</v>
      </c>
      <c r="F1263">
        <v>2</v>
      </c>
      <c r="L1263">
        <v>126</v>
      </c>
      <c r="M1263" s="1" t="s">
        <v>54</v>
      </c>
      <c r="N1263" s="2">
        <v>43945.319444444445</v>
      </c>
      <c r="O1263" s="2">
        <v>43945.152777777781</v>
      </c>
      <c r="P1263" s="1" t="s">
        <v>1126</v>
      </c>
      <c r="Q1263">
        <v>5</v>
      </c>
      <c r="S1263" s="2">
        <v>43945.152777777781</v>
      </c>
      <c r="T1263" s="1" t="s">
        <v>54</v>
      </c>
      <c r="U1263" s="1" t="s">
        <v>54</v>
      </c>
      <c r="V1263" s="1" t="s">
        <v>54</v>
      </c>
      <c r="X1263">
        <v>66</v>
      </c>
      <c r="Y1263">
        <v>6</v>
      </c>
      <c r="Z1263" s="1" t="s">
        <v>9233</v>
      </c>
      <c r="AA1263">
        <v>1374</v>
      </c>
      <c r="AB1263">
        <v>1374</v>
      </c>
      <c r="AC1263">
        <v>59</v>
      </c>
      <c r="AD1263">
        <v>1374</v>
      </c>
      <c r="AE1263">
        <v>0</v>
      </c>
      <c r="AF1263">
        <v>0</v>
      </c>
      <c r="AG1263" s="1" t="s">
        <v>9234</v>
      </c>
      <c r="AH1263">
        <v>0</v>
      </c>
      <c r="AI1263">
        <v>0</v>
      </c>
      <c r="AJ1263" s="1">
        <f>Y1263/0.1</f>
        <v>60</v>
      </c>
      <c r="AK1263" s="1">
        <f>AC1263-AJ1263</f>
        <v>-1</v>
      </c>
      <c r="AL1263" s="28">
        <f>_xlfn.IFNA(INDEX($BD$2:$BD$53,MATCH(B1263,$BC$2:$BC$53,0)),1000)</f>
        <v>1000</v>
      </c>
      <c r="AM1263" s="1">
        <f>C1263/AL1263*100000</f>
        <v>14099.999999999998</v>
      </c>
      <c r="AN1263" s="17">
        <f>IF(B1264=B1263,IFERROR((C1263/C1264)-1,0),0)</f>
        <v>4.4444444444444509E-2</v>
      </c>
      <c r="AO1263" s="26">
        <f>IFERROR(LOG(2)/LOG(1+(AN1263)),AN1263)</f>
        <v>15.93987343347534</v>
      </c>
      <c r="AP1263" s="26">
        <f>AVERAGE(Y1263:Y1269)</f>
        <v>1.1428571428571428</v>
      </c>
      <c r="AR1263" s="1">
        <f>Q1263/AL1263*100000</f>
        <v>500</v>
      </c>
      <c r="AS1263" s="25">
        <f>IF(B1264=B1263,IFERROR((AE1263/AE1264)-1,0),0)</f>
        <v>0</v>
      </c>
      <c r="AT1263" s="26">
        <f>IFERROR(LOG(2)/LOG(1+(AS1263)),AS1263)</f>
        <v>0</v>
      </c>
      <c r="AU1263" s="26">
        <f>AVERAGE(AE1263:AE1269)</f>
        <v>0</v>
      </c>
      <c r="AV1263" s="19">
        <f>ROUNDDOWN(N1263,0)</f>
        <v>43945</v>
      </c>
      <c r="AW1263" s="29" cm="1">
        <f t="array" ref="AW1263">_xlfn.ANCHORARRAY(AV1263)-1</f>
        <v>43944</v>
      </c>
    </row>
    <row r="1264" spans="1:49" x14ac:dyDescent="0.25">
      <c r="A1264">
        <v>20200423</v>
      </c>
      <c r="B1264" s="1" t="s">
        <v>43</v>
      </c>
      <c r="C1264">
        <v>135</v>
      </c>
      <c r="D1264">
        <v>1180</v>
      </c>
      <c r="F1264">
        <v>2</v>
      </c>
      <c r="L1264">
        <v>126</v>
      </c>
      <c r="M1264" s="1" t="s">
        <v>54</v>
      </c>
      <c r="N1264" s="2">
        <v>43944.322916666664</v>
      </c>
      <c r="O1264" s="2">
        <v>43944.15625</v>
      </c>
      <c r="P1264" s="1" t="s">
        <v>1153</v>
      </c>
      <c r="Q1264">
        <v>5</v>
      </c>
      <c r="S1264" s="2">
        <v>43944.15625</v>
      </c>
      <c r="T1264" s="1" t="s">
        <v>54</v>
      </c>
      <c r="U1264" s="1" t="s">
        <v>54</v>
      </c>
      <c r="V1264" s="1" t="s">
        <v>54</v>
      </c>
      <c r="X1264">
        <v>66</v>
      </c>
      <c r="Y1264">
        <v>1</v>
      </c>
      <c r="Z1264" s="1" t="s">
        <v>9335</v>
      </c>
      <c r="AA1264">
        <v>1315</v>
      </c>
      <c r="AB1264">
        <v>1315</v>
      </c>
      <c r="AC1264">
        <v>95</v>
      </c>
      <c r="AD1264">
        <v>1315</v>
      </c>
      <c r="AE1264">
        <v>0</v>
      </c>
      <c r="AF1264">
        <v>0</v>
      </c>
      <c r="AG1264" s="1" t="s">
        <v>9336</v>
      </c>
      <c r="AH1264">
        <v>0</v>
      </c>
      <c r="AI1264">
        <v>0</v>
      </c>
      <c r="AJ1264" s="1">
        <f>Y1264/0.1</f>
        <v>10</v>
      </c>
      <c r="AK1264" s="1">
        <f>AC1264-AJ1264</f>
        <v>85</v>
      </c>
      <c r="AL1264" s="28">
        <f>_xlfn.IFNA(INDEX($BD$2:$BD$53,MATCH(B1264,$BC$2:$BC$53,0)),1000)</f>
        <v>1000</v>
      </c>
      <c r="AM1264" s="1">
        <f>C1264/AL1264*100000</f>
        <v>13500</v>
      </c>
      <c r="AN1264" s="17">
        <f>IF(B1265=B1264,IFERROR((C1264/C1265)-1,0),0)</f>
        <v>7.4626865671640896E-3</v>
      </c>
      <c r="AO1264" s="26">
        <f>IFERROR(LOG(2)/LOG(1+(AN1264)),AN1264)</f>
        <v>93.22786632451141</v>
      </c>
      <c r="AP1264" s="26">
        <f>AVERAGE(Y1264:Y1270)</f>
        <v>0.2857142857142857</v>
      </c>
      <c r="AR1264" s="1">
        <f>Q1264/AL1264*100000</f>
        <v>500</v>
      </c>
      <c r="AS1264" s="25">
        <f>IF(B1265=B1264,IFERROR((AE1264/AE1265)-1,0),0)</f>
        <v>0</v>
      </c>
      <c r="AT1264" s="26">
        <f>IFERROR(LOG(2)/LOG(1+(AS1264)),AS1264)</f>
        <v>0</v>
      </c>
      <c r="AU1264" s="26">
        <f>AVERAGE(AE1264:AE1270)</f>
        <v>0</v>
      </c>
      <c r="AV1264" s="19">
        <f>ROUNDDOWN(N1264,0)</f>
        <v>43944</v>
      </c>
      <c r="AW1264" s="29" cm="1">
        <f t="array" ref="AW1264">_xlfn.ANCHORARRAY(AV1264)-1</f>
        <v>43943</v>
      </c>
    </row>
    <row r="1265" spans="1:49" x14ac:dyDescent="0.25">
      <c r="A1265">
        <v>20200422</v>
      </c>
      <c r="B1265" s="1" t="s">
        <v>43</v>
      </c>
      <c r="C1265">
        <v>134</v>
      </c>
      <c r="D1265">
        <v>1086</v>
      </c>
      <c r="F1265">
        <v>3</v>
      </c>
      <c r="H1265">
        <v>2</v>
      </c>
      <c r="L1265">
        <v>119</v>
      </c>
      <c r="M1265" s="1" t="s">
        <v>54</v>
      </c>
      <c r="N1265" s="2">
        <v>43943.322916666664</v>
      </c>
      <c r="O1265" s="2">
        <v>43943.15625</v>
      </c>
      <c r="P1265" s="1" t="s">
        <v>1179</v>
      </c>
      <c r="Q1265">
        <v>5</v>
      </c>
      <c r="S1265" s="2">
        <v>43943.15625</v>
      </c>
      <c r="T1265" s="1" t="s">
        <v>54</v>
      </c>
      <c r="U1265" s="1" t="s">
        <v>54</v>
      </c>
      <c r="V1265" s="1" t="s">
        <v>54</v>
      </c>
      <c r="X1265">
        <v>66</v>
      </c>
      <c r="Y1265">
        <v>1</v>
      </c>
      <c r="Z1265" s="1" t="s">
        <v>9233</v>
      </c>
      <c r="AA1265">
        <v>1220</v>
      </c>
      <c r="AB1265">
        <v>1220</v>
      </c>
      <c r="AC1265">
        <v>54</v>
      </c>
      <c r="AD1265">
        <v>1220</v>
      </c>
      <c r="AE1265">
        <v>0</v>
      </c>
      <c r="AF1265">
        <v>0</v>
      </c>
      <c r="AG1265" s="1" t="s">
        <v>9439</v>
      </c>
      <c r="AH1265">
        <v>0</v>
      </c>
      <c r="AI1265">
        <v>0</v>
      </c>
      <c r="AJ1265" s="1">
        <f>Y1265/0.1</f>
        <v>10</v>
      </c>
      <c r="AK1265" s="1">
        <f>AC1265-AJ1265</f>
        <v>44</v>
      </c>
      <c r="AL1265" s="28">
        <f>_xlfn.IFNA(INDEX($BD$2:$BD$53,MATCH(B1265,$BC$2:$BC$53,0)),1000)</f>
        <v>1000</v>
      </c>
      <c r="AM1265" s="1">
        <f>C1265/AL1265*100000</f>
        <v>13400</v>
      </c>
      <c r="AN1265" s="17">
        <f>IF(B1266=B1265,IFERROR((C1265/C1266)-1,0),0)</f>
        <v>7.5187969924812581E-3</v>
      </c>
      <c r="AO1265" s="26">
        <f>IFERROR(LOG(2)/LOG(1+(AN1265)),AN1265)</f>
        <v>92.534715926990856</v>
      </c>
      <c r="AP1265" s="26">
        <f>AVERAGE(Y1265:Y1271)</f>
        <v>0.14285714285714285</v>
      </c>
      <c r="AR1265" s="1">
        <f>Q1265/AL1265*100000</f>
        <v>500</v>
      </c>
      <c r="AS1265" s="25">
        <f>IF(B1266=B1265,IFERROR((AE1265/AE1266)-1,0),0)</f>
        <v>0</v>
      </c>
      <c r="AT1265" s="26">
        <f>IFERROR(LOG(2)/LOG(1+(AS1265)),AS1265)</f>
        <v>0</v>
      </c>
      <c r="AU1265" s="26">
        <f>AVERAGE(AE1265:AE1271)</f>
        <v>0</v>
      </c>
      <c r="AV1265" s="19">
        <f>ROUNDDOWN(N1265,0)</f>
        <v>43943</v>
      </c>
      <c r="AW1265" s="29" cm="1">
        <f t="array" ref="AW1265">_xlfn.ANCHORARRAY(AV1265)-1</f>
        <v>43942</v>
      </c>
    </row>
    <row r="1266" spans="1:49" x14ac:dyDescent="0.25">
      <c r="A1266">
        <v>20200421</v>
      </c>
      <c r="B1266" s="1" t="s">
        <v>43</v>
      </c>
      <c r="C1266">
        <v>133</v>
      </c>
      <c r="D1266">
        <v>1033</v>
      </c>
      <c r="F1266">
        <v>3</v>
      </c>
      <c r="H1266">
        <v>2</v>
      </c>
      <c r="L1266">
        <v>114</v>
      </c>
      <c r="M1266" s="1" t="s">
        <v>54</v>
      </c>
      <c r="N1266" s="2">
        <v>43942.336805555555</v>
      </c>
      <c r="O1266" s="2">
        <v>43942.170138888891</v>
      </c>
      <c r="P1266" s="1" t="s">
        <v>1208</v>
      </c>
      <c r="Q1266">
        <v>5</v>
      </c>
      <c r="S1266" s="2">
        <v>43942.170138888891</v>
      </c>
      <c r="T1266" s="1" t="s">
        <v>54</v>
      </c>
      <c r="U1266" s="1" t="s">
        <v>54</v>
      </c>
      <c r="V1266" s="1" t="s">
        <v>54</v>
      </c>
      <c r="X1266">
        <v>66</v>
      </c>
      <c r="Y1266">
        <v>0</v>
      </c>
      <c r="Z1266" s="1" t="s">
        <v>9539</v>
      </c>
      <c r="AA1266">
        <v>1166</v>
      </c>
      <c r="AB1266">
        <v>1166</v>
      </c>
      <c r="AC1266">
        <v>42</v>
      </c>
      <c r="AD1266">
        <v>1166</v>
      </c>
      <c r="AE1266">
        <v>0</v>
      </c>
      <c r="AF1266">
        <v>0</v>
      </c>
      <c r="AG1266" s="1" t="s">
        <v>9540</v>
      </c>
      <c r="AH1266">
        <v>0</v>
      </c>
      <c r="AI1266">
        <v>0</v>
      </c>
      <c r="AJ1266" s="1">
        <f>Y1266/0.1</f>
        <v>0</v>
      </c>
      <c r="AK1266" s="1">
        <f>AC1266-AJ1266</f>
        <v>42</v>
      </c>
      <c r="AL1266" s="28">
        <f>_xlfn.IFNA(INDEX($BD$2:$BD$53,MATCH(B1266,$BC$2:$BC$53,0)),1000)</f>
        <v>1000</v>
      </c>
      <c r="AM1266" s="1">
        <f>C1266/AL1266*100000</f>
        <v>13300</v>
      </c>
      <c r="AN1266" s="17">
        <f>IF(B1267=B1266,IFERROR((C1266/C1267)-1,0),0)</f>
        <v>0</v>
      </c>
      <c r="AO1266" s="26">
        <f>IFERROR(LOG(2)/LOG(1+(AN1266)),AN1266)</f>
        <v>0</v>
      </c>
      <c r="AP1266" s="26">
        <f>AVERAGE(Y1266:Y1272)</f>
        <v>0</v>
      </c>
      <c r="AR1266" s="1">
        <f>Q1266/AL1266*100000</f>
        <v>500</v>
      </c>
      <c r="AS1266" s="25">
        <f>IF(B1267=B1266,IFERROR((AE1266/AE1267)-1,0),0)</f>
        <v>0</v>
      </c>
      <c r="AT1266" s="26">
        <f>IFERROR(LOG(2)/LOG(1+(AS1266)),AS1266)</f>
        <v>0</v>
      </c>
      <c r="AU1266" s="26">
        <f>AVERAGE(AE1266:AE1272)</f>
        <v>0</v>
      </c>
      <c r="AV1266" s="19">
        <f>ROUNDDOWN(N1266,0)</f>
        <v>43942</v>
      </c>
      <c r="AW1266" s="29" cm="1">
        <f t="array" ref="AW1266">_xlfn.ANCHORARRAY(AV1266)-1</f>
        <v>43941</v>
      </c>
    </row>
    <row r="1267" spans="1:49" x14ac:dyDescent="0.25">
      <c r="A1267">
        <v>20200420</v>
      </c>
      <c r="B1267" s="1" t="s">
        <v>43</v>
      </c>
      <c r="C1267">
        <v>133</v>
      </c>
      <c r="D1267">
        <v>991</v>
      </c>
      <c r="F1267">
        <v>3</v>
      </c>
      <c r="H1267">
        <v>2</v>
      </c>
      <c r="L1267">
        <v>112</v>
      </c>
      <c r="M1267" s="1" t="s">
        <v>54</v>
      </c>
      <c r="N1267" s="2">
        <v>43941.284722222219</v>
      </c>
      <c r="O1267" s="2">
        <v>43941.118055555555</v>
      </c>
      <c r="P1267" s="1" t="s">
        <v>1233</v>
      </c>
      <c r="Q1267">
        <v>5</v>
      </c>
      <c r="S1267" s="2">
        <v>43941.118055555555</v>
      </c>
      <c r="T1267" s="1" t="s">
        <v>54</v>
      </c>
      <c r="U1267" s="1" t="s">
        <v>54</v>
      </c>
      <c r="V1267" s="1" t="s">
        <v>54</v>
      </c>
      <c r="X1267">
        <v>66</v>
      </c>
      <c r="Y1267">
        <v>0</v>
      </c>
      <c r="Z1267" s="1" t="s">
        <v>9638</v>
      </c>
      <c r="AA1267">
        <v>1124</v>
      </c>
      <c r="AB1267">
        <v>1124</v>
      </c>
      <c r="AC1267">
        <v>48</v>
      </c>
      <c r="AD1267">
        <v>1124</v>
      </c>
      <c r="AE1267">
        <v>0</v>
      </c>
      <c r="AF1267">
        <v>0</v>
      </c>
      <c r="AG1267" s="1" t="s">
        <v>9639</v>
      </c>
      <c r="AH1267">
        <v>0</v>
      </c>
      <c r="AI1267">
        <v>0</v>
      </c>
      <c r="AJ1267" s="1">
        <f>Y1267/0.1</f>
        <v>0</v>
      </c>
      <c r="AK1267" s="1">
        <f>AC1267-AJ1267</f>
        <v>48</v>
      </c>
      <c r="AL1267" s="28">
        <f>_xlfn.IFNA(INDEX($BD$2:$BD$53,MATCH(B1267,$BC$2:$BC$53,0)),1000)</f>
        <v>1000</v>
      </c>
      <c r="AM1267" s="1">
        <f>C1267/AL1267*100000</f>
        <v>13300</v>
      </c>
      <c r="AN1267" s="17">
        <f>IF(B1268=B1267,IFERROR((C1267/C1268)-1,0),0)</f>
        <v>0</v>
      </c>
      <c r="AO1267" s="26">
        <f>IFERROR(LOG(2)/LOG(1+(AN1267)),AN1267)</f>
        <v>0</v>
      </c>
      <c r="AP1267" s="26">
        <f>AVERAGE(Y1267:Y1273)</f>
        <v>0</v>
      </c>
      <c r="AR1267" s="1">
        <f>Q1267/AL1267*100000</f>
        <v>500</v>
      </c>
      <c r="AS1267" s="25">
        <f>IF(B1268=B1267,IFERROR((AE1267/AE1268)-1,0),0)</f>
        <v>0</v>
      </c>
      <c r="AT1267" s="26">
        <f>IFERROR(LOG(2)/LOG(1+(AS1267)),AS1267)</f>
        <v>0</v>
      </c>
      <c r="AU1267" s="26">
        <f>AVERAGE(AE1267:AE1273)</f>
        <v>0</v>
      </c>
      <c r="AV1267" s="19">
        <f>ROUNDDOWN(N1267,0)</f>
        <v>43941</v>
      </c>
      <c r="AW1267" s="29" cm="1">
        <f t="array" ref="AW1267">_xlfn.ANCHORARRAY(AV1267)-1</f>
        <v>43940</v>
      </c>
    </row>
    <row r="1268" spans="1:49" x14ac:dyDescent="0.25">
      <c r="A1268">
        <v>20200419</v>
      </c>
      <c r="B1268" s="1" t="s">
        <v>43</v>
      </c>
      <c r="C1268">
        <v>133</v>
      </c>
      <c r="D1268">
        <v>943</v>
      </c>
      <c r="F1268">
        <v>6</v>
      </c>
      <c r="H1268">
        <v>2</v>
      </c>
      <c r="L1268">
        <v>112</v>
      </c>
      <c r="M1268" s="1" t="s">
        <v>54</v>
      </c>
      <c r="N1268" s="2">
        <v>43940.208333333336</v>
      </c>
      <c r="O1268" s="2">
        <v>43940.041666666664</v>
      </c>
      <c r="P1268" s="1" t="s">
        <v>1252</v>
      </c>
      <c r="Q1268">
        <v>5</v>
      </c>
      <c r="S1268" s="2">
        <v>43940.041666666664</v>
      </c>
      <c r="T1268" s="1" t="s">
        <v>54</v>
      </c>
      <c r="U1268" s="1" t="s">
        <v>54</v>
      </c>
      <c r="V1268" s="1" t="s">
        <v>54</v>
      </c>
      <c r="X1268">
        <v>66</v>
      </c>
      <c r="Y1268">
        <v>0</v>
      </c>
      <c r="Z1268" s="1" t="s">
        <v>2527</v>
      </c>
      <c r="AA1268">
        <v>1076</v>
      </c>
      <c r="AB1268">
        <v>1076</v>
      </c>
      <c r="AC1268">
        <v>0</v>
      </c>
      <c r="AD1268">
        <v>1076</v>
      </c>
      <c r="AE1268">
        <v>0</v>
      </c>
      <c r="AF1268">
        <v>0</v>
      </c>
      <c r="AG1268" s="1" t="s">
        <v>9734</v>
      </c>
      <c r="AH1268">
        <v>0</v>
      </c>
      <c r="AI1268">
        <v>0</v>
      </c>
      <c r="AJ1268" s="1">
        <f>Y1268/0.1</f>
        <v>0</v>
      </c>
      <c r="AK1268" s="1">
        <f>AC1268-AJ1268</f>
        <v>0</v>
      </c>
      <c r="AL1268" s="28">
        <f>_xlfn.IFNA(INDEX($BD$2:$BD$53,MATCH(B1268,$BC$2:$BC$53,0)),1000)</f>
        <v>1000</v>
      </c>
      <c r="AM1268" s="1">
        <f>C1268/AL1268*100000</f>
        <v>13300</v>
      </c>
      <c r="AN1268" s="17">
        <f>IF(B1269=B1268,IFERROR((C1268/C1269)-1,0),0)</f>
        <v>0</v>
      </c>
      <c r="AO1268" s="26">
        <f>IFERROR(LOG(2)/LOG(1+(AN1268)),AN1268)</f>
        <v>0</v>
      </c>
      <c r="AP1268" s="26">
        <f>AVERAGE(Y1268:Y1274)</f>
        <v>0</v>
      </c>
      <c r="AR1268" s="1">
        <f>Q1268/AL1268*100000</f>
        <v>500</v>
      </c>
      <c r="AS1268" s="25">
        <f>IF(B1269=B1268,IFERROR((AE1268/AE1269)-1,0),0)</f>
        <v>0</v>
      </c>
      <c r="AT1268" s="26">
        <f>IFERROR(LOG(2)/LOG(1+(AS1268)),AS1268)</f>
        <v>0</v>
      </c>
      <c r="AU1268" s="26">
        <f>AVERAGE(AE1268:AE1274)</f>
        <v>0</v>
      </c>
      <c r="AV1268" s="19">
        <f>ROUNDDOWN(N1268,0)</f>
        <v>43940</v>
      </c>
      <c r="AW1268" s="29" cm="1">
        <f t="array" ref="AW1268">_xlfn.ANCHORARRAY(AV1268)-1</f>
        <v>43939</v>
      </c>
    </row>
    <row r="1269" spans="1:49" x14ac:dyDescent="0.25">
      <c r="A1269">
        <v>20200418</v>
      </c>
      <c r="B1269" s="1" t="s">
        <v>43</v>
      </c>
      <c r="C1269">
        <v>133</v>
      </c>
      <c r="D1269">
        <v>943</v>
      </c>
      <c r="F1269">
        <v>6</v>
      </c>
      <c r="H1269">
        <v>2</v>
      </c>
      <c r="L1269">
        <v>110</v>
      </c>
      <c r="M1269" s="1" t="s">
        <v>54</v>
      </c>
      <c r="N1269" s="2">
        <v>43939.284722222219</v>
      </c>
      <c r="O1269" s="2">
        <v>43939.118055555555</v>
      </c>
      <c r="P1269" s="1" t="s">
        <v>1284</v>
      </c>
      <c r="Q1269">
        <v>5</v>
      </c>
      <c r="S1269" s="2">
        <v>43939.118055555555</v>
      </c>
      <c r="T1269" s="1" t="s">
        <v>54</v>
      </c>
      <c r="U1269" s="1" t="s">
        <v>54</v>
      </c>
      <c r="V1269" s="1" t="s">
        <v>54</v>
      </c>
      <c r="X1269">
        <v>66</v>
      </c>
      <c r="Y1269">
        <v>0</v>
      </c>
      <c r="Z1269" s="1" t="s">
        <v>3654</v>
      </c>
      <c r="AA1269">
        <v>1076</v>
      </c>
      <c r="AB1269">
        <v>1076</v>
      </c>
      <c r="AC1269">
        <v>3</v>
      </c>
      <c r="AD1269">
        <v>1076</v>
      </c>
      <c r="AE1269">
        <v>0</v>
      </c>
      <c r="AF1269">
        <v>0</v>
      </c>
      <c r="AG1269" s="1" t="s">
        <v>9836</v>
      </c>
      <c r="AH1269">
        <v>0</v>
      </c>
      <c r="AI1269">
        <v>0</v>
      </c>
      <c r="AJ1269" s="1">
        <f>Y1269/0.1</f>
        <v>0</v>
      </c>
      <c r="AK1269" s="1">
        <f>AC1269-AJ1269</f>
        <v>3</v>
      </c>
      <c r="AL1269" s="28">
        <f>_xlfn.IFNA(INDEX($BD$2:$BD$53,MATCH(B1269,$BC$2:$BC$53,0)),1000)</f>
        <v>1000</v>
      </c>
      <c r="AM1269" s="1">
        <f>C1269/AL1269*100000</f>
        <v>13300</v>
      </c>
      <c r="AN1269" s="17">
        <f>IF(B1270=B1269,IFERROR((C1269/C1270)-1,0),0)</f>
        <v>0</v>
      </c>
      <c r="AO1269" s="26">
        <f>IFERROR(LOG(2)/LOG(1+(AN1269)),AN1269)</f>
        <v>0</v>
      </c>
      <c r="AP1269" s="26">
        <f>AVERAGE(Y1269:Y1275)</f>
        <v>0</v>
      </c>
      <c r="AR1269" s="1">
        <f>Q1269/AL1269*100000</f>
        <v>500</v>
      </c>
      <c r="AS1269" s="25">
        <f>IF(B1270=B1269,IFERROR((AE1269/AE1270)-1,0),0)</f>
        <v>0</v>
      </c>
      <c r="AT1269" s="26">
        <f>IFERROR(LOG(2)/LOG(1+(AS1269)),AS1269)</f>
        <v>0</v>
      </c>
      <c r="AU1269" s="26">
        <f>AVERAGE(AE1269:AE1275)</f>
        <v>0</v>
      </c>
      <c r="AV1269" s="19">
        <f>ROUNDDOWN(N1269,0)</f>
        <v>43939</v>
      </c>
      <c r="AW1269" s="29" cm="1">
        <f t="array" ref="AW1269">_xlfn.ANCHORARRAY(AV1269)-1</f>
        <v>43938</v>
      </c>
    </row>
    <row r="1270" spans="1:49" x14ac:dyDescent="0.25">
      <c r="A1270">
        <v>20200417</v>
      </c>
      <c r="B1270" s="1" t="s">
        <v>43</v>
      </c>
      <c r="C1270">
        <v>133</v>
      </c>
      <c r="D1270">
        <v>940</v>
      </c>
      <c r="F1270">
        <v>6</v>
      </c>
      <c r="H1270">
        <v>2</v>
      </c>
      <c r="L1270">
        <v>97</v>
      </c>
      <c r="M1270" s="1" t="s">
        <v>54</v>
      </c>
      <c r="N1270" s="2">
        <v>43938.291666666664</v>
      </c>
      <c r="O1270" s="2">
        <v>43938.125</v>
      </c>
      <c r="P1270" s="1" t="s">
        <v>1309</v>
      </c>
      <c r="Q1270">
        <v>5</v>
      </c>
      <c r="S1270" s="2">
        <v>43938.125</v>
      </c>
      <c r="T1270" s="1" t="s">
        <v>54</v>
      </c>
      <c r="U1270" s="1" t="s">
        <v>54</v>
      </c>
      <c r="V1270" s="1" t="s">
        <v>54</v>
      </c>
      <c r="X1270">
        <v>66</v>
      </c>
      <c r="Y1270">
        <v>0</v>
      </c>
      <c r="Z1270" s="1" t="s">
        <v>9938</v>
      </c>
      <c r="AA1270">
        <v>1073</v>
      </c>
      <c r="AB1270">
        <v>1073</v>
      </c>
      <c r="AC1270">
        <v>70</v>
      </c>
      <c r="AD1270">
        <v>1073</v>
      </c>
      <c r="AE1270">
        <v>0</v>
      </c>
      <c r="AF1270">
        <v>0</v>
      </c>
      <c r="AG1270" s="1" t="s">
        <v>9939</v>
      </c>
      <c r="AH1270">
        <v>0</v>
      </c>
      <c r="AI1270">
        <v>0</v>
      </c>
      <c r="AJ1270" s="1">
        <f>Y1270/0.1</f>
        <v>0</v>
      </c>
      <c r="AK1270" s="1">
        <f>AC1270-AJ1270</f>
        <v>70</v>
      </c>
      <c r="AL1270" s="28">
        <f>_xlfn.IFNA(INDEX($BD$2:$BD$53,MATCH(B1270,$BC$2:$BC$53,0)),1000)</f>
        <v>1000</v>
      </c>
      <c r="AM1270" s="1">
        <f>C1270/AL1270*100000</f>
        <v>13300</v>
      </c>
      <c r="AN1270" s="17">
        <f>IF(B1271=B1270,IFERROR((C1270/C1271)-1,0),0)</f>
        <v>0</v>
      </c>
      <c r="AO1270" s="26">
        <f>IFERROR(LOG(2)/LOG(1+(AN1270)),AN1270)</f>
        <v>0</v>
      </c>
      <c r="AP1270" s="26">
        <f>AVERAGE(Y1270:Y1276)</f>
        <v>0.42857142857142855</v>
      </c>
      <c r="AR1270" s="1">
        <f>Q1270/AL1270*100000</f>
        <v>500</v>
      </c>
      <c r="AS1270" s="25">
        <f>IF(B1271=B1270,IFERROR((AE1270/AE1271)-1,0),0)</f>
        <v>0</v>
      </c>
      <c r="AT1270" s="26">
        <f>IFERROR(LOG(2)/LOG(1+(AS1270)),AS1270)</f>
        <v>0</v>
      </c>
      <c r="AU1270" s="26">
        <f>AVERAGE(AE1270:AE1276)</f>
        <v>0.14285714285714285</v>
      </c>
      <c r="AV1270" s="19">
        <f>ROUNDDOWN(N1270,0)</f>
        <v>43938</v>
      </c>
      <c r="AW1270" s="29" cm="1">
        <f t="array" ref="AW1270">_xlfn.ANCHORARRAY(AV1270)-1</f>
        <v>43937</v>
      </c>
    </row>
    <row r="1271" spans="1:49" x14ac:dyDescent="0.25">
      <c r="A1271">
        <v>20200416</v>
      </c>
      <c r="B1271" s="1" t="s">
        <v>43</v>
      </c>
      <c r="C1271">
        <v>133</v>
      </c>
      <c r="D1271">
        <v>870</v>
      </c>
      <c r="F1271">
        <v>9</v>
      </c>
      <c r="L1271">
        <v>86</v>
      </c>
      <c r="M1271" s="1" t="s">
        <v>54</v>
      </c>
      <c r="N1271" s="2">
        <v>43937.322916666664</v>
      </c>
      <c r="O1271" s="2">
        <v>43937.15625</v>
      </c>
      <c r="P1271" s="1" t="s">
        <v>1334</v>
      </c>
      <c r="Q1271">
        <v>5</v>
      </c>
      <c r="S1271" s="2">
        <v>43937.15625</v>
      </c>
      <c r="T1271" s="1" t="s">
        <v>54</v>
      </c>
      <c r="U1271" s="1" t="s">
        <v>54</v>
      </c>
      <c r="V1271" s="1" t="s">
        <v>54</v>
      </c>
      <c r="X1271">
        <v>66</v>
      </c>
      <c r="Y1271">
        <v>0</v>
      </c>
      <c r="Z1271" s="1" t="s">
        <v>10037</v>
      </c>
      <c r="AA1271">
        <v>1003</v>
      </c>
      <c r="AB1271">
        <v>1003</v>
      </c>
      <c r="AC1271">
        <v>27</v>
      </c>
      <c r="AD1271">
        <v>1003</v>
      </c>
      <c r="AE1271">
        <v>0</v>
      </c>
      <c r="AF1271">
        <v>0</v>
      </c>
      <c r="AG1271" s="1" t="s">
        <v>10038</v>
      </c>
      <c r="AH1271">
        <v>0</v>
      </c>
      <c r="AI1271">
        <v>0</v>
      </c>
      <c r="AJ1271" s="1">
        <f>Y1271/0.1</f>
        <v>0</v>
      </c>
      <c r="AK1271" s="1">
        <f>AC1271-AJ1271</f>
        <v>27</v>
      </c>
      <c r="AL1271" s="28">
        <f>_xlfn.IFNA(INDEX($BD$2:$BD$53,MATCH(B1271,$BC$2:$BC$53,0)),1000)</f>
        <v>1000</v>
      </c>
      <c r="AM1271" s="1">
        <f>C1271/AL1271*100000</f>
        <v>13300</v>
      </c>
      <c r="AN1271" s="17">
        <f>IF(B1272=B1271,IFERROR((C1271/C1272)-1,0),0)</f>
        <v>0</v>
      </c>
      <c r="AO1271" s="26">
        <f>IFERROR(LOG(2)/LOG(1+(AN1271)),AN1271)</f>
        <v>0</v>
      </c>
      <c r="AP1271" s="26">
        <f>AVERAGE(Y1271:Y1277)</f>
        <v>0.7142857142857143</v>
      </c>
      <c r="AR1271" s="1">
        <f>Q1271/AL1271*100000</f>
        <v>500</v>
      </c>
      <c r="AS1271" s="25">
        <f>IF(B1272=B1271,IFERROR((AE1271/AE1272)-1,0),0)</f>
        <v>0</v>
      </c>
      <c r="AT1271" s="26">
        <f>IFERROR(LOG(2)/LOG(1+(AS1271)),AS1271)</f>
        <v>0</v>
      </c>
      <c r="AU1271" s="26">
        <f>AVERAGE(AE1271:AE1277)</f>
        <v>0.14285714285714285</v>
      </c>
      <c r="AV1271" s="19">
        <f>ROUNDDOWN(N1271,0)</f>
        <v>43937</v>
      </c>
      <c r="AW1271" s="29" cm="1">
        <f t="array" ref="AW1271">_xlfn.ANCHORARRAY(AV1271)-1</f>
        <v>43936</v>
      </c>
    </row>
    <row r="1272" spans="1:49" x14ac:dyDescent="0.25">
      <c r="A1272">
        <v>20200415</v>
      </c>
      <c r="B1272" s="1" t="s">
        <v>43</v>
      </c>
      <c r="C1272">
        <v>133</v>
      </c>
      <c r="D1272">
        <v>843</v>
      </c>
      <c r="F1272">
        <v>9</v>
      </c>
      <c r="H1272">
        <v>2</v>
      </c>
      <c r="J1272">
        <v>2</v>
      </c>
      <c r="L1272">
        <v>73</v>
      </c>
      <c r="M1272" s="1" t="s">
        <v>54</v>
      </c>
      <c r="N1272" s="2">
        <v>43936.322916666664</v>
      </c>
      <c r="O1272" s="2">
        <v>43936.15625</v>
      </c>
      <c r="P1272" s="1" t="s">
        <v>1361</v>
      </c>
      <c r="Q1272">
        <v>5</v>
      </c>
      <c r="S1272" s="2">
        <v>43936.15625</v>
      </c>
      <c r="T1272" s="1" t="s">
        <v>54</v>
      </c>
      <c r="U1272" s="1" t="s">
        <v>54</v>
      </c>
      <c r="V1272" s="1" t="s">
        <v>54</v>
      </c>
      <c r="X1272">
        <v>66</v>
      </c>
      <c r="Y1272">
        <v>0</v>
      </c>
      <c r="Z1272" s="1" t="s">
        <v>3362</v>
      </c>
      <c r="AA1272">
        <v>976</v>
      </c>
      <c r="AB1272">
        <v>976</v>
      </c>
      <c r="AC1272">
        <v>32</v>
      </c>
      <c r="AD1272">
        <v>976</v>
      </c>
      <c r="AE1272">
        <v>0</v>
      </c>
      <c r="AF1272">
        <v>0</v>
      </c>
      <c r="AG1272" s="1" t="s">
        <v>10136</v>
      </c>
      <c r="AH1272">
        <v>0</v>
      </c>
      <c r="AI1272">
        <v>0</v>
      </c>
      <c r="AJ1272" s="1">
        <f>Y1272/0.1</f>
        <v>0</v>
      </c>
      <c r="AK1272" s="1">
        <f>AC1272-AJ1272</f>
        <v>32</v>
      </c>
      <c r="AL1272" s="28">
        <f>_xlfn.IFNA(INDEX($BD$2:$BD$53,MATCH(B1272,$BC$2:$BC$53,0)),1000)</f>
        <v>1000</v>
      </c>
      <c r="AM1272" s="1">
        <f>C1272/AL1272*100000</f>
        <v>13300</v>
      </c>
      <c r="AN1272" s="17">
        <f>IF(B1273=B1272,IFERROR((C1272/C1273)-1,0),0)</f>
        <v>0</v>
      </c>
      <c r="AO1272" s="26">
        <f>IFERROR(LOG(2)/LOG(1+(AN1272)),AN1272)</f>
        <v>0</v>
      </c>
      <c r="AP1272" s="26">
        <f>AVERAGE(Y1272:Y1278)</f>
        <v>1.1428571428571428</v>
      </c>
      <c r="AR1272" s="1">
        <f>Q1272/AL1272*100000</f>
        <v>500</v>
      </c>
      <c r="AS1272" s="25">
        <f>IF(B1273=B1272,IFERROR((AE1272/AE1273)-1,0),0)</f>
        <v>0</v>
      </c>
      <c r="AT1272" s="26">
        <f>IFERROR(LOG(2)/LOG(1+(AS1272)),AS1272)</f>
        <v>0</v>
      </c>
      <c r="AU1272" s="26">
        <f>AVERAGE(AE1272:AE1278)</f>
        <v>0.14285714285714285</v>
      </c>
      <c r="AV1272" s="19">
        <f>ROUNDDOWN(N1272,0)</f>
        <v>43936</v>
      </c>
      <c r="AW1272" s="29" cm="1">
        <f t="array" ref="AW1272">_xlfn.ANCHORARRAY(AV1272)-1</f>
        <v>43935</v>
      </c>
    </row>
    <row r="1273" spans="1:49" x14ac:dyDescent="0.25">
      <c r="A1273">
        <v>20200414</v>
      </c>
      <c r="B1273" s="1" t="s">
        <v>43</v>
      </c>
      <c r="C1273">
        <v>133</v>
      </c>
      <c r="D1273">
        <v>811</v>
      </c>
      <c r="F1273">
        <v>13</v>
      </c>
      <c r="H1273">
        <v>2</v>
      </c>
      <c r="J1273">
        <v>2</v>
      </c>
      <c r="L1273">
        <v>66</v>
      </c>
      <c r="M1273" s="1" t="s">
        <v>54</v>
      </c>
      <c r="N1273" s="2">
        <v>43935.34375</v>
      </c>
      <c r="O1273" s="2">
        <v>43935.177083333336</v>
      </c>
      <c r="P1273" s="1" t="s">
        <v>1388</v>
      </c>
      <c r="Q1273">
        <v>5</v>
      </c>
      <c r="S1273" s="2">
        <v>43935.177083333336</v>
      </c>
      <c r="T1273" s="1" t="s">
        <v>54</v>
      </c>
      <c r="U1273" s="1" t="s">
        <v>54</v>
      </c>
      <c r="V1273" s="1" t="s">
        <v>54</v>
      </c>
      <c r="X1273">
        <v>66</v>
      </c>
      <c r="Y1273">
        <v>0</v>
      </c>
      <c r="Z1273" s="1" t="s">
        <v>3020</v>
      </c>
      <c r="AA1273">
        <v>944</v>
      </c>
      <c r="AB1273">
        <v>944</v>
      </c>
      <c r="AC1273">
        <v>41</v>
      </c>
      <c r="AD1273">
        <v>944</v>
      </c>
      <c r="AE1273">
        <v>0</v>
      </c>
      <c r="AF1273">
        <v>0</v>
      </c>
      <c r="AG1273" s="1" t="s">
        <v>10236</v>
      </c>
      <c r="AH1273">
        <v>0</v>
      </c>
      <c r="AI1273">
        <v>0</v>
      </c>
      <c r="AJ1273" s="1">
        <f>Y1273/0.1</f>
        <v>0</v>
      </c>
      <c r="AK1273" s="1">
        <f>AC1273-AJ1273</f>
        <v>41</v>
      </c>
      <c r="AL1273" s="28">
        <f>_xlfn.IFNA(INDEX($BD$2:$BD$53,MATCH(B1273,$BC$2:$BC$53,0)),1000)</f>
        <v>1000</v>
      </c>
      <c r="AM1273" s="1">
        <f>C1273/AL1273*100000</f>
        <v>13300</v>
      </c>
      <c r="AN1273" s="17">
        <f>IF(B1274=B1273,IFERROR((C1273/C1274)-1,0),0)</f>
        <v>0</v>
      </c>
      <c r="AO1273" s="26">
        <f>IFERROR(LOG(2)/LOG(1+(AN1273)),AN1273)</f>
        <v>0</v>
      </c>
      <c r="AP1273" s="26">
        <f>AVERAGE(Y1273:Y1279)</f>
        <v>1.7142857142857142</v>
      </c>
      <c r="AR1273" s="1">
        <f>Q1273/AL1273*100000</f>
        <v>500</v>
      </c>
      <c r="AS1273" s="25">
        <f>IF(B1274=B1273,IFERROR((AE1273/AE1274)-1,0),0)</f>
        <v>0</v>
      </c>
      <c r="AT1273" s="26">
        <f>IFERROR(LOG(2)/LOG(1+(AS1273)),AS1273)</f>
        <v>0</v>
      </c>
      <c r="AU1273" s="26">
        <f>AVERAGE(AE1273:AE1279)</f>
        <v>0.14285714285714285</v>
      </c>
      <c r="AV1273" s="19">
        <f>ROUNDDOWN(N1273,0)</f>
        <v>43935</v>
      </c>
      <c r="AW1273" s="29" cm="1">
        <f t="array" ref="AW1273">_xlfn.ANCHORARRAY(AV1273)-1</f>
        <v>43934</v>
      </c>
    </row>
    <row r="1274" spans="1:49" x14ac:dyDescent="0.25">
      <c r="A1274">
        <v>20200413</v>
      </c>
      <c r="B1274" s="1" t="s">
        <v>43</v>
      </c>
      <c r="C1274">
        <v>133</v>
      </c>
      <c r="D1274">
        <v>770</v>
      </c>
      <c r="F1274">
        <v>12</v>
      </c>
      <c r="H1274">
        <v>2</v>
      </c>
      <c r="J1274">
        <v>2</v>
      </c>
      <c r="L1274">
        <v>58</v>
      </c>
      <c r="M1274" s="1" t="s">
        <v>54</v>
      </c>
      <c r="N1274" s="2">
        <v>43934.333333333336</v>
      </c>
      <c r="O1274" s="2">
        <v>43934.166666666664</v>
      </c>
      <c r="P1274" s="1" t="s">
        <v>1405</v>
      </c>
      <c r="Q1274">
        <v>5</v>
      </c>
      <c r="S1274" s="2">
        <v>43934.166666666664</v>
      </c>
      <c r="T1274" s="1" t="s">
        <v>54</v>
      </c>
      <c r="U1274" s="1" t="s">
        <v>54</v>
      </c>
      <c r="V1274" s="1" t="s">
        <v>54</v>
      </c>
      <c r="X1274">
        <v>66</v>
      </c>
      <c r="Y1274">
        <v>0</v>
      </c>
      <c r="Z1274" s="1" t="s">
        <v>10327</v>
      </c>
      <c r="AA1274">
        <v>903</v>
      </c>
      <c r="AB1274">
        <v>903</v>
      </c>
      <c r="AC1274">
        <v>77</v>
      </c>
      <c r="AD1274">
        <v>903</v>
      </c>
      <c r="AE1274">
        <v>0</v>
      </c>
      <c r="AF1274">
        <v>0</v>
      </c>
      <c r="AG1274" s="1" t="s">
        <v>10328</v>
      </c>
      <c r="AH1274">
        <v>0</v>
      </c>
      <c r="AI1274">
        <v>0</v>
      </c>
      <c r="AJ1274" s="1">
        <f>Y1274/0.1</f>
        <v>0</v>
      </c>
      <c r="AK1274" s="1">
        <f>AC1274-AJ1274</f>
        <v>77</v>
      </c>
      <c r="AL1274" s="28">
        <f>_xlfn.IFNA(INDEX($BD$2:$BD$53,MATCH(B1274,$BC$2:$BC$53,0)),1000)</f>
        <v>1000</v>
      </c>
      <c r="AM1274" s="1">
        <f>C1274/AL1274*100000</f>
        <v>13300</v>
      </c>
      <c r="AN1274" s="17">
        <f>IF(B1275=B1274,IFERROR((C1274/C1275)-1,0),0)</f>
        <v>0</v>
      </c>
      <c r="AO1274" s="26">
        <f>IFERROR(LOG(2)/LOG(1+(AN1274)),AN1274)</f>
        <v>0</v>
      </c>
      <c r="AP1274" s="26">
        <f>AVERAGE(Y1274:Y1280)</f>
        <v>2.8571428571428572</v>
      </c>
      <c r="AR1274" s="1">
        <f>Q1274/AL1274*100000</f>
        <v>500</v>
      </c>
      <c r="AS1274" s="25">
        <f>IF(B1275=B1274,IFERROR((AE1274/AE1275)-1,0),0)</f>
        <v>0</v>
      </c>
      <c r="AT1274" s="26">
        <f>IFERROR(LOG(2)/LOG(1+(AS1274)),AS1274)</f>
        <v>0</v>
      </c>
      <c r="AU1274" s="26">
        <f>AVERAGE(AE1274:AE1280)</f>
        <v>0.14285714285714285</v>
      </c>
      <c r="AV1274" s="19">
        <f>ROUNDDOWN(N1274,0)</f>
        <v>43934</v>
      </c>
      <c r="AW1274" s="29" cm="1">
        <f t="array" ref="AW1274">_xlfn.ANCHORARRAY(AV1274)-1</f>
        <v>43933</v>
      </c>
    </row>
    <row r="1275" spans="1:49" x14ac:dyDescent="0.25">
      <c r="A1275">
        <v>20200412</v>
      </c>
      <c r="B1275" s="1" t="s">
        <v>43</v>
      </c>
      <c r="C1275">
        <v>133</v>
      </c>
      <c r="D1275">
        <v>693</v>
      </c>
      <c r="F1275">
        <v>13</v>
      </c>
      <c r="H1275">
        <v>2</v>
      </c>
      <c r="J1275">
        <v>2</v>
      </c>
      <c r="L1275">
        <v>58</v>
      </c>
      <c r="M1275" s="1" t="s">
        <v>54</v>
      </c>
      <c r="N1275" s="2">
        <v>43932.319444444445</v>
      </c>
      <c r="O1275" s="2">
        <v>43932.152777777781</v>
      </c>
      <c r="P1275" s="1" t="s">
        <v>1443</v>
      </c>
      <c r="Q1275">
        <v>5</v>
      </c>
      <c r="S1275" s="2">
        <v>43932.152777777781</v>
      </c>
      <c r="T1275" s="1" t="s">
        <v>54</v>
      </c>
      <c r="U1275" s="1" t="s">
        <v>54</v>
      </c>
      <c r="V1275" s="1" t="s">
        <v>54</v>
      </c>
      <c r="X1275">
        <v>66</v>
      </c>
      <c r="Y1275">
        <v>0</v>
      </c>
      <c r="Z1275" s="1" t="s">
        <v>2527</v>
      </c>
      <c r="AA1275">
        <v>826</v>
      </c>
      <c r="AB1275">
        <v>826</v>
      </c>
      <c r="AC1275">
        <v>0</v>
      </c>
      <c r="AD1275">
        <v>826</v>
      </c>
      <c r="AE1275">
        <v>0</v>
      </c>
      <c r="AF1275">
        <v>0</v>
      </c>
      <c r="AG1275" s="1" t="s">
        <v>10423</v>
      </c>
      <c r="AH1275">
        <v>0</v>
      </c>
      <c r="AI1275">
        <v>0</v>
      </c>
      <c r="AJ1275" s="1">
        <f>Y1275/0.1</f>
        <v>0</v>
      </c>
      <c r="AK1275" s="1">
        <f>AC1275-AJ1275</f>
        <v>0</v>
      </c>
      <c r="AL1275" s="28">
        <f>_xlfn.IFNA(INDEX($BD$2:$BD$53,MATCH(B1275,$BC$2:$BC$53,0)),1000)</f>
        <v>1000</v>
      </c>
      <c r="AM1275" s="1">
        <f>C1275/AL1275*100000</f>
        <v>13300</v>
      </c>
      <c r="AN1275" s="17">
        <f>IF(B1276=B1275,IFERROR((C1275/C1276)-1,0),0)</f>
        <v>0</v>
      </c>
      <c r="AO1275" s="26">
        <f>IFERROR(LOG(2)/LOG(1+(AN1275)),AN1275)</f>
        <v>0</v>
      </c>
      <c r="AP1275" s="26">
        <f>AVERAGE(Y1275:Y1281)</f>
        <v>3</v>
      </c>
      <c r="AR1275" s="1">
        <f>Q1275/AL1275*100000</f>
        <v>500</v>
      </c>
      <c r="AS1275" s="25">
        <f>IF(B1276=B1275,IFERROR((AE1275/AE1276)-1,0),0)</f>
        <v>-1</v>
      </c>
      <c r="AT1275" s="26">
        <f>IFERROR(LOG(2)/LOG(1+(AS1275)),AS1275)</f>
        <v>-1</v>
      </c>
      <c r="AU1275" s="26">
        <f>AVERAGE(AE1275:AE1281)</f>
        <v>0.14285714285714285</v>
      </c>
      <c r="AV1275" s="19">
        <f>ROUNDDOWN(N1275,0)</f>
        <v>43932</v>
      </c>
      <c r="AW1275" s="29" cm="1">
        <f t="array" ref="AW1275">_xlfn.ANCHORARRAY(AV1275)-1</f>
        <v>43931</v>
      </c>
    </row>
    <row r="1276" spans="1:49" x14ac:dyDescent="0.25">
      <c r="A1276">
        <v>20200411</v>
      </c>
      <c r="B1276" s="1" t="s">
        <v>43</v>
      </c>
      <c r="C1276">
        <v>133</v>
      </c>
      <c r="D1276">
        <v>693</v>
      </c>
      <c r="F1276">
        <v>14</v>
      </c>
      <c r="H1276">
        <v>2</v>
      </c>
      <c r="J1276">
        <v>2</v>
      </c>
      <c r="L1276">
        <v>58</v>
      </c>
      <c r="M1276" s="1" t="s">
        <v>54</v>
      </c>
      <c r="N1276" s="2">
        <v>43932.319444444445</v>
      </c>
      <c r="O1276" s="2">
        <v>43932.152777777781</v>
      </c>
      <c r="P1276" s="1" t="s">
        <v>1443</v>
      </c>
      <c r="Q1276">
        <v>5</v>
      </c>
      <c r="S1276" s="2">
        <v>43932.152777777781</v>
      </c>
      <c r="T1276" s="1" t="s">
        <v>54</v>
      </c>
      <c r="U1276" s="1" t="s">
        <v>54</v>
      </c>
      <c r="V1276" s="1" t="s">
        <v>54</v>
      </c>
      <c r="X1276">
        <v>66</v>
      </c>
      <c r="Y1276">
        <v>3</v>
      </c>
      <c r="Z1276" s="1" t="s">
        <v>10518</v>
      </c>
      <c r="AA1276">
        <v>826</v>
      </c>
      <c r="AB1276">
        <v>826</v>
      </c>
      <c r="AC1276">
        <v>34</v>
      </c>
      <c r="AD1276">
        <v>826</v>
      </c>
      <c r="AE1276">
        <v>1</v>
      </c>
      <c r="AF1276">
        <v>0</v>
      </c>
      <c r="AG1276" s="1" t="s">
        <v>10519</v>
      </c>
      <c r="AH1276">
        <v>0</v>
      </c>
      <c r="AI1276">
        <v>0</v>
      </c>
      <c r="AJ1276" s="1">
        <f>Y1276/0.1</f>
        <v>30</v>
      </c>
      <c r="AK1276" s="1">
        <f>AC1276-AJ1276</f>
        <v>4</v>
      </c>
      <c r="AL1276" s="28">
        <f>_xlfn.IFNA(INDEX($BD$2:$BD$53,MATCH(B1276,$BC$2:$BC$53,0)),1000)</f>
        <v>1000</v>
      </c>
      <c r="AM1276" s="1">
        <f>C1276/AL1276*100000</f>
        <v>13300</v>
      </c>
      <c r="AN1276" s="17">
        <f>IF(B1277=B1276,IFERROR((C1276/C1277)-1,0),0)</f>
        <v>2.3076923076922995E-2</v>
      </c>
      <c r="AO1276" s="26">
        <f>IFERROR(LOG(2)/LOG(1+(AN1276)),AN1276)</f>
        <v>30.381633598512511</v>
      </c>
      <c r="AP1276" s="26">
        <f>AVERAGE(Y1276:Y1282)</f>
        <v>5.7142857142857144</v>
      </c>
      <c r="AR1276" s="1">
        <f>Q1276/AL1276*100000</f>
        <v>500</v>
      </c>
      <c r="AS1276" s="25">
        <f>IF(B1277=B1276,IFERROR((AE1276/AE1277)-1,0),0)</f>
        <v>0</v>
      </c>
      <c r="AT1276" s="26">
        <f>IFERROR(LOG(2)/LOG(1+(AS1276)),AS1276)</f>
        <v>0</v>
      </c>
      <c r="AU1276" s="26">
        <f>AVERAGE(AE1276:AE1282)</f>
        <v>0.14285714285714285</v>
      </c>
      <c r="AV1276" s="19">
        <f>ROUNDDOWN(N1276,0)</f>
        <v>43932</v>
      </c>
      <c r="AW1276" s="29" cm="1">
        <f t="array" ref="AW1276">_xlfn.ANCHORARRAY(AV1276)-1</f>
        <v>43931</v>
      </c>
    </row>
    <row r="1277" spans="1:49" x14ac:dyDescent="0.25">
      <c r="A1277">
        <v>20200410</v>
      </c>
      <c r="B1277" s="1" t="s">
        <v>43</v>
      </c>
      <c r="C1277">
        <v>130</v>
      </c>
      <c r="D1277">
        <v>662</v>
      </c>
      <c r="F1277">
        <v>14</v>
      </c>
      <c r="H1277">
        <v>2</v>
      </c>
      <c r="J1277">
        <v>2</v>
      </c>
      <c r="L1277">
        <v>41</v>
      </c>
      <c r="M1277" s="1" t="s">
        <v>54</v>
      </c>
      <c r="N1277" s="2">
        <v>43930.864583333336</v>
      </c>
      <c r="O1277" s="2">
        <v>43930.697916666664</v>
      </c>
      <c r="P1277" s="1" t="s">
        <v>1495</v>
      </c>
      <c r="Q1277">
        <v>4</v>
      </c>
      <c r="S1277" s="2">
        <v>43930.697916666664</v>
      </c>
      <c r="T1277" s="1" t="s">
        <v>54</v>
      </c>
      <c r="U1277" s="1" t="s">
        <v>54</v>
      </c>
      <c r="V1277" s="1" t="s">
        <v>54</v>
      </c>
      <c r="X1277">
        <v>66</v>
      </c>
      <c r="Y1277">
        <v>2</v>
      </c>
      <c r="Z1277" s="1" t="s">
        <v>10611</v>
      </c>
      <c r="AA1277">
        <v>792</v>
      </c>
      <c r="AB1277">
        <v>792</v>
      </c>
      <c r="AC1277">
        <v>71</v>
      </c>
      <c r="AD1277">
        <v>792</v>
      </c>
      <c r="AE1277">
        <v>0</v>
      </c>
      <c r="AF1277">
        <v>0</v>
      </c>
      <c r="AG1277" s="1" t="s">
        <v>10612</v>
      </c>
      <c r="AH1277">
        <v>0</v>
      </c>
      <c r="AI1277">
        <v>0</v>
      </c>
      <c r="AJ1277" s="1">
        <f>Y1277/0.1</f>
        <v>20</v>
      </c>
      <c r="AK1277" s="1">
        <f>AC1277-AJ1277</f>
        <v>51</v>
      </c>
      <c r="AL1277" s="28">
        <f>_xlfn.IFNA(INDEX($BD$2:$BD$53,MATCH(B1277,$BC$2:$BC$53,0)),1000)</f>
        <v>1000</v>
      </c>
      <c r="AM1277" s="1">
        <f>C1277/AL1277*100000</f>
        <v>13000</v>
      </c>
      <c r="AN1277" s="17">
        <f>IF(B1278=B1277,IFERROR((C1277/C1278)-1,0),0)</f>
        <v>1.5625E-2</v>
      </c>
      <c r="AO1277" s="26">
        <f>IFERROR(LOG(2)/LOG(1+(AN1277)),AN1277)</f>
        <v>44.707097592772328</v>
      </c>
      <c r="AP1277" s="26">
        <f>AVERAGE(Y1277:Y1283)</f>
        <v>6.5714285714285712</v>
      </c>
      <c r="AR1277" s="1">
        <f>Q1277/AL1277*100000</f>
        <v>400</v>
      </c>
      <c r="AS1277" s="25">
        <f>IF(B1278=B1277,IFERROR((AE1277/AE1278)-1,0),0)</f>
        <v>0</v>
      </c>
      <c r="AT1277" s="26">
        <f>IFERROR(LOG(2)/LOG(1+(AS1277)),AS1277)</f>
        <v>0</v>
      </c>
      <c r="AU1277" s="26">
        <f>AVERAGE(AE1277:AE1283)</f>
        <v>0</v>
      </c>
      <c r="AV1277" s="19">
        <f>ROUNDDOWN(N1277,0)</f>
        <v>43930</v>
      </c>
      <c r="AW1277" s="29" cm="1">
        <f t="array" ref="AW1277">_xlfn.ANCHORARRAY(AV1277)-1</f>
        <v>43929</v>
      </c>
    </row>
    <row r="1278" spans="1:49" x14ac:dyDescent="0.25">
      <c r="A1278">
        <v>20200409</v>
      </c>
      <c r="B1278" s="1" t="s">
        <v>43</v>
      </c>
      <c r="C1278">
        <v>128</v>
      </c>
      <c r="D1278">
        <v>593</v>
      </c>
      <c r="F1278">
        <v>14</v>
      </c>
      <c r="H1278">
        <v>2</v>
      </c>
      <c r="J1278">
        <v>2</v>
      </c>
      <c r="L1278">
        <v>33</v>
      </c>
      <c r="M1278" s="1" t="s">
        <v>54</v>
      </c>
      <c r="N1278" s="2">
        <v>43930.333333333336</v>
      </c>
      <c r="O1278" s="2">
        <v>43930.166666666664</v>
      </c>
      <c r="P1278" s="1" t="s">
        <v>1511</v>
      </c>
      <c r="Q1278">
        <v>4</v>
      </c>
      <c r="S1278" s="2">
        <v>43930.166666666664</v>
      </c>
      <c r="T1278" s="1" t="s">
        <v>54</v>
      </c>
      <c r="U1278" s="1" t="s">
        <v>54</v>
      </c>
      <c r="V1278" s="1" t="s">
        <v>54</v>
      </c>
      <c r="X1278">
        <v>66</v>
      </c>
      <c r="Y1278">
        <v>3</v>
      </c>
      <c r="Z1278" s="1" t="s">
        <v>10518</v>
      </c>
      <c r="AA1278">
        <v>721</v>
      </c>
      <c r="AB1278">
        <v>721</v>
      </c>
      <c r="AC1278">
        <v>34</v>
      </c>
      <c r="AD1278">
        <v>721</v>
      </c>
      <c r="AE1278">
        <v>0</v>
      </c>
      <c r="AF1278">
        <v>0</v>
      </c>
      <c r="AG1278" s="1" t="s">
        <v>10714</v>
      </c>
      <c r="AH1278">
        <v>0</v>
      </c>
      <c r="AI1278">
        <v>0</v>
      </c>
      <c r="AJ1278" s="1">
        <f>Y1278/0.1</f>
        <v>30</v>
      </c>
      <c r="AK1278" s="1">
        <f>AC1278-AJ1278</f>
        <v>4</v>
      </c>
      <c r="AL1278" s="28">
        <f>_xlfn.IFNA(INDEX($BD$2:$BD$53,MATCH(B1278,$BC$2:$BC$53,0)),1000)</f>
        <v>1000</v>
      </c>
      <c r="AM1278" s="1">
        <f>C1278/AL1278*100000</f>
        <v>12800</v>
      </c>
      <c r="AN1278" s="17">
        <f>IF(B1279=B1278,IFERROR((C1278/C1279)-1,0),0)</f>
        <v>2.4000000000000021E-2</v>
      </c>
      <c r="AO1278" s="26">
        <f>IFERROR(LOG(2)/LOG(1+(AN1278)),AN1278)</f>
        <v>29.226336206156777</v>
      </c>
      <c r="AP1278" s="26">
        <f>AVERAGE(Y1278:Y1284)</f>
        <v>6.5714285714285712</v>
      </c>
      <c r="AR1278" s="1">
        <f>Q1278/AL1278*100000</f>
        <v>400</v>
      </c>
      <c r="AS1278" s="25">
        <f>IF(B1279=B1278,IFERROR((AE1278/AE1279)-1,0),0)</f>
        <v>0</v>
      </c>
      <c r="AT1278" s="26">
        <f>IFERROR(LOG(2)/LOG(1+(AS1278)),AS1278)</f>
        <v>0</v>
      </c>
      <c r="AU1278" s="26">
        <f>AVERAGE(AE1278:AE1284)</f>
        <v>0.14285714285714285</v>
      </c>
      <c r="AV1278" s="19">
        <f>ROUNDDOWN(N1278,0)</f>
        <v>43930</v>
      </c>
      <c r="AW1278" s="29" cm="1">
        <f t="array" ref="AW1278">_xlfn.ANCHORARRAY(AV1278)-1</f>
        <v>43929</v>
      </c>
    </row>
    <row r="1279" spans="1:49" x14ac:dyDescent="0.25">
      <c r="A1279">
        <v>20200408</v>
      </c>
      <c r="B1279" s="1" t="s">
        <v>43</v>
      </c>
      <c r="C1279">
        <v>125</v>
      </c>
      <c r="D1279">
        <v>562</v>
      </c>
      <c r="F1279">
        <v>21</v>
      </c>
      <c r="H1279">
        <v>2</v>
      </c>
      <c r="J1279">
        <v>2</v>
      </c>
      <c r="L1279">
        <v>31</v>
      </c>
      <c r="M1279" s="1" t="s">
        <v>54</v>
      </c>
      <c r="N1279" s="2">
        <v>43929.3125</v>
      </c>
      <c r="O1279" s="2">
        <v>43929.145833333336</v>
      </c>
      <c r="P1279" s="1" t="s">
        <v>1548</v>
      </c>
      <c r="Q1279">
        <v>4</v>
      </c>
      <c r="S1279" s="2">
        <v>43929.145833333336</v>
      </c>
      <c r="T1279" s="1" t="s">
        <v>54</v>
      </c>
      <c r="U1279" s="1" t="s">
        <v>54</v>
      </c>
      <c r="V1279" s="1" t="s">
        <v>54</v>
      </c>
      <c r="X1279">
        <v>66</v>
      </c>
      <c r="Y1279">
        <v>4</v>
      </c>
      <c r="Z1279" s="1" t="s">
        <v>10812</v>
      </c>
      <c r="AA1279">
        <v>687</v>
      </c>
      <c r="AB1279">
        <v>687</v>
      </c>
      <c r="AC1279">
        <v>37</v>
      </c>
      <c r="AD1279">
        <v>687</v>
      </c>
      <c r="AE1279">
        <v>0</v>
      </c>
      <c r="AF1279">
        <v>0</v>
      </c>
      <c r="AG1279" s="1" t="s">
        <v>10813</v>
      </c>
      <c r="AH1279">
        <v>0</v>
      </c>
      <c r="AI1279">
        <v>0</v>
      </c>
      <c r="AJ1279" s="1">
        <f>Y1279/0.1</f>
        <v>40</v>
      </c>
      <c r="AK1279" s="1">
        <f>AC1279-AJ1279</f>
        <v>-3</v>
      </c>
      <c r="AL1279" s="28">
        <f>_xlfn.IFNA(INDEX($BD$2:$BD$53,MATCH(B1279,$BC$2:$BC$53,0)),1000)</f>
        <v>1000</v>
      </c>
      <c r="AM1279" s="1">
        <f>C1279/AL1279*100000</f>
        <v>12500</v>
      </c>
      <c r="AN1279" s="17">
        <f>IF(B1280=B1279,IFERROR((C1279/C1280)-1,0),0)</f>
        <v>3.3057851239669311E-2</v>
      </c>
      <c r="AO1279" s="26">
        <f>IFERROR(LOG(2)/LOG(1+(AN1279)),AN1279)</f>
        <v>21.312397222116733</v>
      </c>
      <c r="AP1279" s="26">
        <f>AVERAGE(Y1279:Y1285)</f>
        <v>6.8571428571428568</v>
      </c>
      <c r="AR1279" s="1">
        <f>Q1279/AL1279*100000</f>
        <v>400</v>
      </c>
      <c r="AS1279" s="25">
        <f>IF(B1280=B1279,IFERROR((AE1279/AE1280)-1,0),0)</f>
        <v>0</v>
      </c>
      <c r="AT1279" s="26">
        <f>IFERROR(LOG(2)/LOG(1+(AS1279)),AS1279)</f>
        <v>0</v>
      </c>
      <c r="AU1279" s="26">
        <f>AVERAGE(AE1279:AE1285)</f>
        <v>0.14285714285714285</v>
      </c>
      <c r="AV1279" s="19">
        <f>ROUNDDOWN(N1279,0)</f>
        <v>43929</v>
      </c>
      <c r="AW1279" s="29" cm="1">
        <f t="array" ref="AW1279">_xlfn.ANCHORARRAY(AV1279)-1</f>
        <v>43928</v>
      </c>
    </row>
    <row r="1280" spans="1:49" x14ac:dyDescent="0.25">
      <c r="A1280">
        <v>20200407</v>
      </c>
      <c r="B1280" s="1" t="s">
        <v>43</v>
      </c>
      <c r="C1280">
        <v>121</v>
      </c>
      <c r="D1280">
        <v>529</v>
      </c>
      <c r="F1280">
        <v>21</v>
      </c>
      <c r="H1280">
        <v>2</v>
      </c>
      <c r="J1280">
        <v>2</v>
      </c>
      <c r="L1280">
        <v>27</v>
      </c>
      <c r="M1280" s="1" t="s">
        <v>54</v>
      </c>
      <c r="N1280" s="2">
        <v>43928.291666666664</v>
      </c>
      <c r="O1280" s="2">
        <v>43928.125</v>
      </c>
      <c r="P1280" s="1" t="s">
        <v>1562</v>
      </c>
      <c r="Q1280">
        <v>4</v>
      </c>
      <c r="S1280" s="2">
        <v>43928.125</v>
      </c>
      <c r="T1280" s="1" t="s">
        <v>54</v>
      </c>
      <c r="U1280" s="1" t="s">
        <v>54</v>
      </c>
      <c r="V1280" s="1" t="s">
        <v>54</v>
      </c>
      <c r="X1280">
        <v>66</v>
      </c>
      <c r="Y1280">
        <v>8</v>
      </c>
      <c r="Z1280" s="1" t="s">
        <v>10907</v>
      </c>
      <c r="AA1280">
        <v>650</v>
      </c>
      <c r="AB1280">
        <v>650</v>
      </c>
      <c r="AC1280">
        <v>32</v>
      </c>
      <c r="AD1280">
        <v>650</v>
      </c>
      <c r="AE1280">
        <v>0</v>
      </c>
      <c r="AF1280">
        <v>0</v>
      </c>
      <c r="AG1280" s="1" t="s">
        <v>10908</v>
      </c>
      <c r="AH1280">
        <v>0</v>
      </c>
      <c r="AI1280">
        <v>0</v>
      </c>
      <c r="AJ1280" s="1">
        <f>Y1280/0.1</f>
        <v>80</v>
      </c>
      <c r="AK1280" s="1">
        <f>AC1280-AJ1280</f>
        <v>-48</v>
      </c>
      <c r="AL1280" s="28">
        <f>_xlfn.IFNA(INDEX($BD$2:$BD$53,MATCH(B1280,$BC$2:$BC$53,0)),1000)</f>
        <v>1000</v>
      </c>
      <c r="AM1280" s="1">
        <f>C1280/AL1280*100000</f>
        <v>12100</v>
      </c>
      <c r="AN1280" s="17">
        <f>IF(B1281=B1280,IFERROR((C1280/C1281)-1,0),0)</f>
        <v>7.079646017699126E-2</v>
      </c>
      <c r="AO1280" s="26">
        <f>IFERROR(LOG(2)/LOG(1+(AN1280)),AN1280)</f>
        <v>10.133326727329914</v>
      </c>
      <c r="AP1280" s="26">
        <f>AVERAGE(Y1280:Y1286)</f>
        <v>7.4285714285714288</v>
      </c>
      <c r="AR1280" s="1">
        <f>Q1280/AL1280*100000</f>
        <v>400</v>
      </c>
      <c r="AS1280" s="25">
        <f>IF(B1281=B1280,IFERROR((AE1280/AE1281)-1,0),0)</f>
        <v>0</v>
      </c>
      <c r="AT1280" s="26">
        <f>IFERROR(LOG(2)/LOG(1+(AS1280)),AS1280)</f>
        <v>0</v>
      </c>
      <c r="AU1280" s="26">
        <f>AVERAGE(AE1280:AE1286)</f>
        <v>0.2857142857142857</v>
      </c>
      <c r="AV1280" s="19">
        <f>ROUNDDOWN(N1280,0)</f>
        <v>43928</v>
      </c>
      <c r="AW1280" s="29" cm="1">
        <f t="array" ref="AW1280">_xlfn.ANCHORARRAY(AV1280)-1</f>
        <v>43927</v>
      </c>
    </row>
    <row r="1281" spans="1:49" x14ac:dyDescent="0.25">
      <c r="A1281">
        <v>20200406</v>
      </c>
      <c r="B1281" s="1" t="s">
        <v>43</v>
      </c>
      <c r="C1281">
        <v>113</v>
      </c>
      <c r="D1281">
        <v>505</v>
      </c>
      <c r="F1281">
        <v>21</v>
      </c>
      <c r="H1281">
        <v>2</v>
      </c>
      <c r="L1281">
        <v>25</v>
      </c>
      <c r="M1281" s="1" t="s">
        <v>54</v>
      </c>
      <c r="N1281" s="2">
        <v>43927.25</v>
      </c>
      <c r="O1281" s="2">
        <v>43927.083333333336</v>
      </c>
      <c r="P1281" s="1" t="s">
        <v>1606</v>
      </c>
      <c r="Q1281">
        <v>4</v>
      </c>
      <c r="S1281" s="2">
        <v>43927.083333333336</v>
      </c>
      <c r="T1281" s="1" t="s">
        <v>54</v>
      </c>
      <c r="U1281" s="1" t="s">
        <v>54</v>
      </c>
      <c r="V1281" s="1" t="s">
        <v>54</v>
      </c>
      <c r="X1281">
        <v>66</v>
      </c>
      <c r="Y1281">
        <v>1</v>
      </c>
      <c r="Z1281" s="1" t="s">
        <v>6742</v>
      </c>
      <c r="AA1281">
        <v>618</v>
      </c>
      <c r="AB1281">
        <v>618</v>
      </c>
      <c r="AC1281">
        <v>13</v>
      </c>
      <c r="AD1281">
        <v>618</v>
      </c>
      <c r="AE1281">
        <v>0</v>
      </c>
      <c r="AF1281">
        <v>0</v>
      </c>
      <c r="AG1281" s="1" t="s">
        <v>11010</v>
      </c>
      <c r="AH1281">
        <v>0</v>
      </c>
      <c r="AI1281">
        <v>0</v>
      </c>
      <c r="AJ1281" s="1">
        <f>Y1281/0.1</f>
        <v>10</v>
      </c>
      <c r="AK1281" s="1">
        <f>AC1281-AJ1281</f>
        <v>3</v>
      </c>
      <c r="AL1281" s="28">
        <f>_xlfn.IFNA(INDEX($BD$2:$BD$53,MATCH(B1281,$BC$2:$BC$53,0)),1000)</f>
        <v>1000</v>
      </c>
      <c r="AM1281" s="1">
        <f>C1281/AL1281*100000</f>
        <v>11300</v>
      </c>
      <c r="AN1281" s="17">
        <f>IF(B1282=B1281,IFERROR((C1281/C1282)-1,0),0)</f>
        <v>8.9285714285713969E-3</v>
      </c>
      <c r="AO1281" s="26">
        <f>IFERROR(LOG(2)/LOG(1+(AN1281)),AN1281)</f>
        <v>77.978544367933566</v>
      </c>
      <c r="AP1281" s="26">
        <f>AVERAGE(Y1281:Y1287)</f>
        <v>7.8571428571428568</v>
      </c>
      <c r="AR1281" s="1">
        <f>Q1281/AL1281*100000</f>
        <v>400</v>
      </c>
      <c r="AS1281" s="25">
        <f>IF(B1282=B1281,IFERROR((AE1281/AE1282)-1,0),0)</f>
        <v>0</v>
      </c>
      <c r="AT1281" s="26">
        <f>IFERROR(LOG(2)/LOG(1+(AS1281)),AS1281)</f>
        <v>0</v>
      </c>
      <c r="AU1281" s="26">
        <f>AVERAGE(AE1281:AE1287)</f>
        <v>0.42857142857142855</v>
      </c>
      <c r="AV1281" s="19">
        <f>ROUNDDOWN(N1281,0)</f>
        <v>43927</v>
      </c>
      <c r="AW1281" s="29" cm="1">
        <f t="array" ref="AW1281">_xlfn.ANCHORARRAY(AV1281)-1</f>
        <v>43926</v>
      </c>
    </row>
    <row r="1282" spans="1:49" x14ac:dyDescent="0.25">
      <c r="A1282">
        <v>20200405</v>
      </c>
      <c r="B1282" s="1" t="s">
        <v>43</v>
      </c>
      <c r="C1282">
        <v>112</v>
      </c>
      <c r="D1282">
        <v>493</v>
      </c>
      <c r="F1282">
        <v>21</v>
      </c>
      <c r="H1282">
        <v>2</v>
      </c>
      <c r="L1282">
        <v>23</v>
      </c>
      <c r="M1282" s="1" t="s">
        <v>54</v>
      </c>
      <c r="N1282" s="2">
        <v>43926.378472222219</v>
      </c>
      <c r="O1282" s="2">
        <v>43926.211805555555</v>
      </c>
      <c r="P1282" s="1" t="s">
        <v>1634</v>
      </c>
      <c r="Q1282">
        <v>4</v>
      </c>
      <c r="S1282" s="2">
        <v>43926.211805555555</v>
      </c>
      <c r="T1282" s="1" t="s">
        <v>54</v>
      </c>
      <c r="U1282" s="1" t="s">
        <v>54</v>
      </c>
      <c r="V1282" s="1" t="s">
        <v>54</v>
      </c>
      <c r="X1282">
        <v>66</v>
      </c>
      <c r="Y1282">
        <v>19</v>
      </c>
      <c r="Z1282" s="1" t="s">
        <v>2684</v>
      </c>
      <c r="AA1282">
        <v>605</v>
      </c>
      <c r="AB1282">
        <v>605</v>
      </c>
      <c r="AC1282">
        <v>40</v>
      </c>
      <c r="AD1282">
        <v>605</v>
      </c>
      <c r="AE1282">
        <v>0</v>
      </c>
      <c r="AF1282">
        <v>0</v>
      </c>
      <c r="AG1282" s="1" t="s">
        <v>11110</v>
      </c>
      <c r="AH1282">
        <v>0</v>
      </c>
      <c r="AI1282">
        <v>0</v>
      </c>
      <c r="AJ1282" s="1">
        <f>Y1282/0.1</f>
        <v>190</v>
      </c>
      <c r="AK1282" s="1">
        <f>AC1282-AJ1282</f>
        <v>-150</v>
      </c>
      <c r="AL1282" s="28">
        <f>_xlfn.IFNA(INDEX($BD$2:$BD$53,MATCH(B1282,$BC$2:$BC$53,0)),1000)</f>
        <v>1000</v>
      </c>
      <c r="AM1282" s="1">
        <f>C1282/AL1282*100000</f>
        <v>11200</v>
      </c>
      <c r="AN1282" s="17">
        <f>IF(B1283=B1282,IFERROR((C1282/C1283)-1,0),0)</f>
        <v>0.20430107526881724</v>
      </c>
      <c r="AO1282" s="26">
        <f>IFERROR(LOG(2)/LOG(1+(AN1282)),AN1282)</f>
        <v>3.7286148425471533</v>
      </c>
      <c r="AP1282" s="26">
        <f>AVERAGE(Y1282:Y1288)</f>
        <v>8</v>
      </c>
      <c r="AR1282" s="1">
        <f>Q1282/AL1282*100000</f>
        <v>400</v>
      </c>
      <c r="AS1282" s="25">
        <f>IF(B1283=B1282,IFERROR((AE1282/AE1283)-1,0),0)</f>
        <v>0</v>
      </c>
      <c r="AT1282" s="26">
        <f>IFERROR(LOG(2)/LOG(1+(AS1282)),AS1282)</f>
        <v>0</v>
      </c>
      <c r="AU1282" s="26">
        <f>AVERAGE(AE1282:AE1288)</f>
        <v>0.42857142857142855</v>
      </c>
      <c r="AV1282" s="19">
        <f>ROUNDDOWN(N1282,0)</f>
        <v>43926</v>
      </c>
      <c r="AW1282" s="29" cm="1">
        <f t="array" ref="AW1282">_xlfn.ANCHORARRAY(AV1282)-1</f>
        <v>43925</v>
      </c>
    </row>
    <row r="1283" spans="1:49" x14ac:dyDescent="0.25">
      <c r="A1283">
        <v>20200404</v>
      </c>
      <c r="B1283" s="1" t="s">
        <v>43</v>
      </c>
      <c r="C1283">
        <v>93</v>
      </c>
      <c r="D1283">
        <v>472</v>
      </c>
      <c r="F1283">
        <v>20</v>
      </c>
      <c r="H1283">
        <v>2</v>
      </c>
      <c r="L1283">
        <v>20</v>
      </c>
      <c r="M1283" s="1" t="s">
        <v>54</v>
      </c>
      <c r="N1283" s="2">
        <v>43925.28125</v>
      </c>
      <c r="O1283" s="2">
        <v>43925.114583333336</v>
      </c>
      <c r="P1283" s="1" t="s">
        <v>1663</v>
      </c>
      <c r="Q1283">
        <v>4</v>
      </c>
      <c r="S1283" s="2">
        <v>43925.114583333336</v>
      </c>
      <c r="T1283" s="1" t="s">
        <v>54</v>
      </c>
      <c r="U1283" s="1" t="s">
        <v>54</v>
      </c>
      <c r="V1283" s="1" t="s">
        <v>54</v>
      </c>
      <c r="X1283">
        <v>66</v>
      </c>
      <c r="Y1283">
        <v>9</v>
      </c>
      <c r="Z1283" s="1" t="s">
        <v>7156</v>
      </c>
      <c r="AA1283">
        <v>565</v>
      </c>
      <c r="AB1283">
        <v>565</v>
      </c>
      <c r="AC1283">
        <v>22</v>
      </c>
      <c r="AD1283">
        <v>565</v>
      </c>
      <c r="AE1283">
        <v>0</v>
      </c>
      <c r="AF1283">
        <v>0</v>
      </c>
      <c r="AG1283" s="1" t="s">
        <v>11206</v>
      </c>
      <c r="AH1283">
        <v>0</v>
      </c>
      <c r="AI1283">
        <v>0</v>
      </c>
      <c r="AJ1283" s="1">
        <f>Y1283/0.1</f>
        <v>90</v>
      </c>
      <c r="AK1283" s="1">
        <f>AC1283-AJ1283</f>
        <v>-68</v>
      </c>
      <c r="AL1283" s="28">
        <f>_xlfn.IFNA(INDEX($BD$2:$BD$53,MATCH(B1283,$BC$2:$BC$53,0)),1000)</f>
        <v>1000</v>
      </c>
      <c r="AM1283" s="1">
        <f>C1283/AL1283*100000</f>
        <v>9300</v>
      </c>
      <c r="AN1283" s="17">
        <f>IF(B1284=B1283,IFERROR((C1283/C1284)-1,0),0)</f>
        <v>0.10714285714285721</v>
      </c>
      <c r="AO1283" s="26">
        <f>IFERROR(LOG(2)/LOG(1+(AN1283)),AN1283)</f>
        <v>6.810069091403852</v>
      </c>
      <c r="AP1283" s="26">
        <f>AVERAGE(Y1283:Y1289)</f>
        <v>5.4285714285714288</v>
      </c>
      <c r="AR1283" s="1">
        <f>Q1283/AL1283*100000</f>
        <v>400</v>
      </c>
      <c r="AS1283" s="25">
        <f>IF(B1284=B1283,IFERROR((AE1283/AE1284)-1,0),0)</f>
        <v>-1</v>
      </c>
      <c r="AT1283" s="26">
        <f>IFERROR(LOG(2)/LOG(1+(AS1283)),AS1283)</f>
        <v>-1</v>
      </c>
      <c r="AU1283" s="26">
        <f>AVERAGE(AE1283:AE1289)</f>
        <v>0.42857142857142855</v>
      </c>
      <c r="AV1283" s="19">
        <f>ROUNDDOWN(N1283,0)</f>
        <v>43925</v>
      </c>
      <c r="AW1283" s="29" cm="1">
        <f t="array" ref="AW1283">_xlfn.ANCHORARRAY(AV1283)-1</f>
        <v>43924</v>
      </c>
    </row>
    <row r="1284" spans="1:49" x14ac:dyDescent="0.25">
      <c r="A1284">
        <v>20200403</v>
      </c>
      <c r="B1284" s="1" t="s">
        <v>43</v>
      </c>
      <c r="C1284">
        <v>84</v>
      </c>
      <c r="D1284">
        <v>459</v>
      </c>
      <c r="F1284">
        <v>19</v>
      </c>
      <c r="H1284">
        <v>2</v>
      </c>
      <c r="L1284">
        <v>14</v>
      </c>
      <c r="M1284" s="1" t="s">
        <v>54</v>
      </c>
      <c r="N1284" s="2">
        <v>43924.40625</v>
      </c>
      <c r="O1284" s="2">
        <v>43924.239583333336</v>
      </c>
      <c r="P1284" s="1" t="s">
        <v>1692</v>
      </c>
      <c r="Q1284">
        <v>4</v>
      </c>
      <c r="S1284" s="2">
        <v>43924.239583333336</v>
      </c>
      <c r="T1284" s="1" t="s">
        <v>54</v>
      </c>
      <c r="U1284" s="1" t="s">
        <v>54</v>
      </c>
      <c r="V1284" s="1" t="s">
        <v>54</v>
      </c>
      <c r="X1284">
        <v>66</v>
      </c>
      <c r="Y1284">
        <v>2</v>
      </c>
      <c r="Z1284" s="1" t="s">
        <v>5338</v>
      </c>
      <c r="AA1284">
        <v>543</v>
      </c>
      <c r="AB1284">
        <v>543</v>
      </c>
      <c r="AC1284">
        <v>19</v>
      </c>
      <c r="AD1284">
        <v>543</v>
      </c>
      <c r="AE1284">
        <v>1</v>
      </c>
      <c r="AF1284">
        <v>0</v>
      </c>
      <c r="AG1284" s="1" t="s">
        <v>11299</v>
      </c>
      <c r="AH1284">
        <v>0</v>
      </c>
      <c r="AI1284">
        <v>0</v>
      </c>
      <c r="AJ1284" s="1">
        <f>Y1284/0.1</f>
        <v>20</v>
      </c>
      <c r="AK1284" s="1">
        <f>AC1284-AJ1284</f>
        <v>-1</v>
      </c>
      <c r="AL1284" s="28">
        <f>_xlfn.IFNA(INDEX($BD$2:$BD$53,MATCH(B1284,$BC$2:$BC$53,0)),1000)</f>
        <v>1000</v>
      </c>
      <c r="AM1284" s="1">
        <f>C1284/AL1284*100000</f>
        <v>8400</v>
      </c>
      <c r="AN1284" s="17">
        <f>IF(B1285=B1284,IFERROR((C1284/C1285)-1,0),0)</f>
        <v>2.4390243902439046E-2</v>
      </c>
      <c r="AO1284" s="26">
        <f>IFERROR(LOG(2)/LOG(1+(AN1284)),AN1284)</f>
        <v>28.764216077547601</v>
      </c>
      <c r="AP1284" s="26">
        <f>AVERAGE(Y1284:Y1290)</f>
        <v>4.7142857142857144</v>
      </c>
      <c r="AR1284" s="1">
        <f>Q1284/AL1284*100000</f>
        <v>400</v>
      </c>
      <c r="AS1284" s="25">
        <f>IF(B1285=B1284,IFERROR((AE1284/AE1285)-1,0),0)</f>
        <v>0</v>
      </c>
      <c r="AT1284" s="26">
        <f>IFERROR(LOG(2)/LOG(1+(AS1284)),AS1284)</f>
        <v>0</v>
      </c>
      <c r="AU1284" s="26">
        <f>AVERAGE(AE1284:AE1290)</f>
        <v>0.42857142857142855</v>
      </c>
      <c r="AV1284" s="19">
        <f>ROUNDDOWN(N1284,0)</f>
        <v>43924</v>
      </c>
      <c r="AW1284" s="29" cm="1">
        <f t="array" ref="AW1284">_xlfn.ANCHORARRAY(AV1284)-1</f>
        <v>43923</v>
      </c>
    </row>
    <row r="1285" spans="1:49" x14ac:dyDescent="0.25">
      <c r="A1285">
        <v>20200402</v>
      </c>
      <c r="B1285" s="1" t="s">
        <v>43</v>
      </c>
      <c r="C1285">
        <v>82</v>
      </c>
      <c r="D1285">
        <v>442</v>
      </c>
      <c r="F1285">
        <v>19</v>
      </c>
      <c r="H1285">
        <v>2</v>
      </c>
      <c r="L1285">
        <v>12</v>
      </c>
      <c r="M1285" s="1" t="s">
        <v>54</v>
      </c>
      <c r="N1285" s="2">
        <v>43923.354166666664</v>
      </c>
      <c r="O1285" s="2">
        <v>43923.1875</v>
      </c>
      <c r="P1285" s="1" t="s">
        <v>1720</v>
      </c>
      <c r="Q1285">
        <v>3</v>
      </c>
      <c r="S1285" s="2">
        <v>43923.1875</v>
      </c>
      <c r="T1285" s="1" t="s">
        <v>54</v>
      </c>
      <c r="U1285" s="1" t="s">
        <v>54</v>
      </c>
      <c r="V1285" s="1" t="s">
        <v>54</v>
      </c>
      <c r="X1285">
        <v>66</v>
      </c>
      <c r="Y1285">
        <v>5</v>
      </c>
      <c r="Z1285" s="1" t="s">
        <v>7033</v>
      </c>
      <c r="AA1285">
        <v>524</v>
      </c>
      <c r="AB1285">
        <v>524</v>
      </c>
      <c r="AC1285">
        <v>41</v>
      </c>
      <c r="AD1285">
        <v>524</v>
      </c>
      <c r="AE1285">
        <v>0</v>
      </c>
      <c r="AF1285">
        <v>0</v>
      </c>
      <c r="AG1285" s="1" t="s">
        <v>11384</v>
      </c>
      <c r="AH1285">
        <v>0</v>
      </c>
      <c r="AI1285">
        <v>0</v>
      </c>
      <c r="AJ1285" s="1">
        <f>Y1285/0.1</f>
        <v>50</v>
      </c>
      <c r="AK1285" s="1">
        <f>AC1285-AJ1285</f>
        <v>-9</v>
      </c>
      <c r="AL1285" s="28">
        <f>_xlfn.IFNA(INDEX($BD$2:$BD$53,MATCH(B1285,$BC$2:$BC$53,0)),1000)</f>
        <v>1000</v>
      </c>
      <c r="AM1285" s="1">
        <f>C1285/AL1285*100000</f>
        <v>8200</v>
      </c>
      <c r="AN1285" s="17">
        <f>IF(B1286=B1285,IFERROR((C1285/C1286)-1,0),0)</f>
        <v>6.4935064935064846E-2</v>
      </c>
      <c r="AO1285" s="26">
        <f>IFERROR(LOG(2)/LOG(1+(AN1285)),AN1285)</f>
        <v>11.01740636555698</v>
      </c>
      <c r="AP1285" s="26">
        <f>AVERAGE(Y1285:Y1291)</f>
        <v>5.2857142857142856</v>
      </c>
      <c r="AR1285" s="1">
        <f>Q1285/AL1285*100000</f>
        <v>300</v>
      </c>
      <c r="AS1285" s="25">
        <f>IF(B1286=B1285,IFERROR((AE1285/AE1286)-1,0),0)</f>
        <v>-1</v>
      </c>
      <c r="AT1285" s="26">
        <f>IFERROR(LOG(2)/LOG(1+(AS1285)),AS1285)</f>
        <v>-1</v>
      </c>
      <c r="AU1285" s="26">
        <f>AVERAGE(AE1285:AE1291)</f>
        <v>0.2857142857142857</v>
      </c>
      <c r="AV1285" s="19">
        <f>ROUNDDOWN(N1285,0)</f>
        <v>43923</v>
      </c>
      <c r="AW1285" s="29" cm="1">
        <f t="array" ref="AW1285">_xlfn.ANCHORARRAY(AV1285)-1</f>
        <v>43922</v>
      </c>
    </row>
    <row r="1286" spans="1:49" x14ac:dyDescent="0.25">
      <c r="A1286">
        <v>20200401</v>
      </c>
      <c r="B1286" s="1" t="s">
        <v>43</v>
      </c>
      <c r="C1286">
        <v>77</v>
      </c>
      <c r="D1286">
        <v>406</v>
      </c>
      <c r="F1286">
        <v>19</v>
      </c>
      <c r="H1286">
        <v>2</v>
      </c>
      <c r="L1286">
        <v>9</v>
      </c>
      <c r="M1286" s="1" t="s">
        <v>54</v>
      </c>
      <c r="N1286" s="2">
        <v>43922.354166666664</v>
      </c>
      <c r="O1286" s="2">
        <v>43922.1875</v>
      </c>
      <c r="P1286" s="1" t="s">
        <v>1750</v>
      </c>
      <c r="Q1286">
        <v>3</v>
      </c>
      <c r="S1286" s="2">
        <v>43922.1875</v>
      </c>
      <c r="T1286" s="1" t="s">
        <v>54</v>
      </c>
      <c r="U1286" s="1" t="s">
        <v>54</v>
      </c>
      <c r="V1286" s="1" t="s">
        <v>54</v>
      </c>
      <c r="X1286">
        <v>66</v>
      </c>
      <c r="Y1286">
        <v>8</v>
      </c>
      <c r="Z1286" s="1" t="s">
        <v>11470</v>
      </c>
      <c r="AA1286">
        <v>483</v>
      </c>
      <c r="AB1286">
        <v>483</v>
      </c>
      <c r="AC1286">
        <v>43</v>
      </c>
      <c r="AD1286">
        <v>483</v>
      </c>
      <c r="AE1286">
        <v>1</v>
      </c>
      <c r="AF1286">
        <v>0</v>
      </c>
      <c r="AG1286" s="1" t="s">
        <v>11471</v>
      </c>
      <c r="AH1286">
        <v>0</v>
      </c>
      <c r="AI1286">
        <v>0</v>
      </c>
      <c r="AJ1286" s="1">
        <f>Y1286/0.1</f>
        <v>80</v>
      </c>
      <c r="AK1286" s="1">
        <f>AC1286-AJ1286</f>
        <v>-37</v>
      </c>
      <c r="AL1286" s="28">
        <f>_xlfn.IFNA(INDEX($BD$2:$BD$53,MATCH(B1286,$BC$2:$BC$53,0)),1000)</f>
        <v>1000</v>
      </c>
      <c r="AM1286" s="1">
        <f>C1286/AL1286*100000</f>
        <v>7700</v>
      </c>
      <c r="AN1286" s="17">
        <f>IF(B1287=B1286,IFERROR((C1286/C1287)-1,0),0)</f>
        <v>0.11594202898550732</v>
      </c>
      <c r="AO1286" s="26">
        <f>IFERROR(LOG(2)/LOG(1+(AN1286)),AN1286)</f>
        <v>6.318632835178243</v>
      </c>
      <c r="AP1286" s="26">
        <f>AVERAGE(Y1286:Y1292)</f>
        <v>5.7142857142857144</v>
      </c>
      <c r="AR1286" s="1">
        <f>Q1286/AL1286*100000</f>
        <v>300</v>
      </c>
      <c r="AS1286" s="25">
        <f>IF(B1287=B1286,IFERROR((AE1286/AE1287)-1,0),0)</f>
        <v>0</v>
      </c>
      <c r="AT1286" s="26">
        <f>IFERROR(LOG(2)/LOG(1+(AS1286)),AS1286)</f>
        <v>0</v>
      </c>
      <c r="AU1286" s="26">
        <f>AVERAGE(AE1286:AE1292)</f>
        <v>0.2857142857142857</v>
      </c>
      <c r="AV1286" s="19">
        <f>ROUNDDOWN(N1286,0)</f>
        <v>43922</v>
      </c>
      <c r="AW1286" s="29" cm="1">
        <f t="array" ref="AW1286">_xlfn.ANCHORARRAY(AV1286)-1</f>
        <v>43921</v>
      </c>
    </row>
    <row r="1287" spans="1:49" x14ac:dyDescent="0.25">
      <c r="A1287">
        <v>20200331</v>
      </c>
      <c r="B1287" s="1" t="s">
        <v>43</v>
      </c>
      <c r="C1287">
        <v>69</v>
      </c>
      <c r="D1287">
        <v>371</v>
      </c>
      <c r="F1287">
        <v>19</v>
      </c>
      <c r="H1287">
        <v>2</v>
      </c>
      <c r="L1287">
        <v>7</v>
      </c>
      <c r="M1287" s="1" t="s">
        <v>54</v>
      </c>
      <c r="N1287" s="2">
        <v>43921.329861111109</v>
      </c>
      <c r="O1287" s="2">
        <v>43921.163194444445</v>
      </c>
      <c r="P1287" s="1" t="s">
        <v>1778</v>
      </c>
      <c r="Q1287">
        <v>2</v>
      </c>
      <c r="S1287" s="2">
        <v>43921.163194444445</v>
      </c>
      <c r="T1287" s="1" t="s">
        <v>54</v>
      </c>
      <c r="U1287" s="1" t="s">
        <v>54</v>
      </c>
      <c r="V1287" s="1" t="s">
        <v>54</v>
      </c>
      <c r="X1287">
        <v>66</v>
      </c>
      <c r="Y1287">
        <v>11</v>
      </c>
      <c r="Z1287" s="1" t="s">
        <v>4216</v>
      </c>
      <c r="AA1287">
        <v>440</v>
      </c>
      <c r="AB1287">
        <v>440</v>
      </c>
      <c r="AC1287">
        <v>30</v>
      </c>
      <c r="AD1287">
        <v>440</v>
      </c>
      <c r="AE1287">
        <v>1</v>
      </c>
      <c r="AF1287">
        <v>0</v>
      </c>
      <c r="AG1287" s="1" t="s">
        <v>11568</v>
      </c>
      <c r="AH1287">
        <v>0</v>
      </c>
      <c r="AI1287">
        <v>0</v>
      </c>
      <c r="AJ1287" s="1">
        <f>Y1287/0.1</f>
        <v>110</v>
      </c>
      <c r="AK1287" s="1">
        <f>AC1287-AJ1287</f>
        <v>-80</v>
      </c>
      <c r="AL1287" s="28">
        <f>_xlfn.IFNA(INDEX($BD$2:$BD$53,MATCH(B1287,$BC$2:$BC$53,0)),1000)</f>
        <v>1000</v>
      </c>
      <c r="AM1287" s="1">
        <f>C1287/AL1287*100000</f>
        <v>6900.0000000000009</v>
      </c>
      <c r="AN1287" s="17">
        <f>IF(B1288=B1287,IFERROR((C1287/C1288)-1,0),0)</f>
        <v>0.18965517241379315</v>
      </c>
      <c r="AO1287" s="26">
        <f>IFERROR(LOG(2)/LOG(1+(AN1287)),AN1287)</f>
        <v>3.9913234750247861</v>
      </c>
      <c r="AP1287" s="26">
        <f>AVERAGE(Y1287:Y1293)</f>
        <v>5.2857142857142856</v>
      </c>
      <c r="AR1287" s="1">
        <f>Q1287/AL1287*100000</f>
        <v>200</v>
      </c>
      <c r="AS1287" s="25">
        <f>IF(B1288=B1287,IFERROR((AE1287/AE1288)-1,0),0)</f>
        <v>0</v>
      </c>
      <c r="AT1287" s="26">
        <f>IFERROR(LOG(2)/LOG(1+(AS1287)),AS1287)</f>
        <v>0</v>
      </c>
      <c r="AU1287" s="26">
        <f>AVERAGE(AE1287:AE1293)</f>
        <v>0.14285714285714285</v>
      </c>
      <c r="AV1287" s="19">
        <f>ROUNDDOWN(N1287,0)</f>
        <v>43921</v>
      </c>
      <c r="AW1287" s="29" cm="1">
        <f t="array" ref="AW1287">_xlfn.ANCHORARRAY(AV1287)-1</f>
        <v>43920</v>
      </c>
    </row>
    <row r="1288" spans="1:49" x14ac:dyDescent="0.25">
      <c r="A1288">
        <v>20200330</v>
      </c>
      <c r="B1288" s="1" t="s">
        <v>43</v>
      </c>
      <c r="C1288">
        <v>58</v>
      </c>
      <c r="D1288">
        <v>352</v>
      </c>
      <c r="F1288">
        <v>19</v>
      </c>
      <c r="H1288">
        <v>2</v>
      </c>
      <c r="L1288">
        <v>7</v>
      </c>
      <c r="M1288" s="1" t="s">
        <v>54</v>
      </c>
      <c r="N1288" s="2">
        <v>43920.1875</v>
      </c>
      <c r="O1288" s="2">
        <v>43920.020833333336</v>
      </c>
      <c r="P1288" s="1" t="s">
        <v>1804</v>
      </c>
      <c r="Q1288">
        <v>1</v>
      </c>
      <c r="S1288" s="2">
        <v>43920.020833333336</v>
      </c>
      <c r="T1288" s="1" t="s">
        <v>54</v>
      </c>
      <c r="U1288" s="1" t="s">
        <v>54</v>
      </c>
      <c r="V1288" s="1" t="s">
        <v>54</v>
      </c>
      <c r="X1288">
        <v>66</v>
      </c>
      <c r="Y1288">
        <v>2</v>
      </c>
      <c r="Z1288" s="1" t="s">
        <v>11656</v>
      </c>
      <c r="AA1288">
        <v>410</v>
      </c>
      <c r="AB1288">
        <v>410</v>
      </c>
      <c r="AC1288">
        <v>20</v>
      </c>
      <c r="AD1288">
        <v>410</v>
      </c>
      <c r="AE1288">
        <v>0</v>
      </c>
      <c r="AF1288">
        <v>0</v>
      </c>
      <c r="AG1288" s="1" t="s">
        <v>11657</v>
      </c>
      <c r="AH1288">
        <v>0</v>
      </c>
      <c r="AI1288">
        <v>0</v>
      </c>
      <c r="AJ1288" s="1">
        <f>Y1288/0.1</f>
        <v>20</v>
      </c>
      <c r="AK1288" s="1">
        <f>AC1288-AJ1288</f>
        <v>0</v>
      </c>
      <c r="AL1288" s="28">
        <f>_xlfn.IFNA(INDEX($BD$2:$BD$53,MATCH(B1288,$BC$2:$BC$53,0)),1000)</f>
        <v>1000</v>
      </c>
      <c r="AM1288" s="1">
        <f>C1288/AL1288*100000</f>
        <v>5800</v>
      </c>
      <c r="AN1288" s="17">
        <f>IF(B1289=B1288,IFERROR((C1288/C1289)-1,0),0)</f>
        <v>3.5714285714285809E-2</v>
      </c>
      <c r="AO1288" s="26">
        <f>IFERROR(LOG(2)/LOG(1+(AN1288)),AN1288)</f>
        <v>19.752667733441275</v>
      </c>
      <c r="AP1288" s="26">
        <f>AVERAGE(Y1288:Y1294)</f>
        <v>4.1428571428571432</v>
      </c>
      <c r="AR1288" s="1">
        <f>Q1288/AL1288*100000</f>
        <v>100</v>
      </c>
      <c r="AS1288" s="25">
        <f>IF(B1289=B1288,IFERROR((AE1288/AE1289)-1,0),0)</f>
        <v>0</v>
      </c>
      <c r="AT1288" s="26">
        <f>IFERROR(LOG(2)/LOG(1+(AS1288)),AS1288)</f>
        <v>0</v>
      </c>
      <c r="AU1288" s="26">
        <f>AVERAGE(AE1288:AE1294)</f>
        <v>0</v>
      </c>
      <c r="AV1288" s="19">
        <f>ROUNDDOWN(N1288,0)</f>
        <v>43920</v>
      </c>
      <c r="AW1288" s="29" cm="1">
        <f t="array" ref="AW1288">_xlfn.ANCHORARRAY(AV1288)-1</f>
        <v>43919</v>
      </c>
    </row>
    <row r="1289" spans="1:49" x14ac:dyDescent="0.25">
      <c r="A1289">
        <v>20200329</v>
      </c>
      <c r="B1289" s="1" t="s">
        <v>43</v>
      </c>
      <c r="C1289">
        <v>56</v>
      </c>
      <c r="D1289">
        <v>334</v>
      </c>
      <c r="F1289">
        <v>15</v>
      </c>
      <c r="L1289">
        <v>7</v>
      </c>
      <c r="M1289" s="1" t="s">
        <v>54</v>
      </c>
      <c r="N1289" s="2">
        <v>43919.166666666664</v>
      </c>
      <c r="O1289" s="2">
        <v>43919</v>
      </c>
      <c r="P1289" s="1" t="s">
        <v>1835</v>
      </c>
      <c r="Q1289">
        <v>1</v>
      </c>
      <c r="S1289" s="2">
        <v>43919</v>
      </c>
      <c r="T1289" s="1" t="s">
        <v>54</v>
      </c>
      <c r="U1289" s="1" t="s">
        <v>54</v>
      </c>
      <c r="V1289" s="1" t="s">
        <v>54</v>
      </c>
      <c r="X1289">
        <v>66</v>
      </c>
      <c r="Y1289">
        <v>1</v>
      </c>
      <c r="Z1289" s="1" t="s">
        <v>11470</v>
      </c>
      <c r="AA1289">
        <v>390</v>
      </c>
      <c r="AB1289">
        <v>390</v>
      </c>
      <c r="AC1289">
        <v>36</v>
      </c>
      <c r="AD1289">
        <v>390</v>
      </c>
      <c r="AE1289">
        <v>0</v>
      </c>
      <c r="AF1289">
        <v>0</v>
      </c>
      <c r="AG1289" s="1" t="s">
        <v>11745</v>
      </c>
      <c r="AH1289">
        <v>0</v>
      </c>
      <c r="AI1289">
        <v>0</v>
      </c>
      <c r="AJ1289" s="1">
        <f>Y1289/0.1</f>
        <v>10</v>
      </c>
      <c r="AK1289" s="1">
        <f>AC1289-AJ1289</f>
        <v>26</v>
      </c>
      <c r="AL1289" s="28">
        <f>_xlfn.IFNA(INDEX($BD$2:$BD$53,MATCH(B1289,$BC$2:$BC$53,0)),1000)</f>
        <v>1000</v>
      </c>
      <c r="AM1289" s="1">
        <f>C1289/AL1289*100000</f>
        <v>5600</v>
      </c>
      <c r="AN1289" s="17">
        <f>IF(B1290=B1289,IFERROR((C1289/C1290)-1,0),0)</f>
        <v>1.8181818181818077E-2</v>
      </c>
      <c r="AO1289" s="26">
        <f>IFERROR(LOG(2)/LOG(1+(AN1289)),AN1289)</f>
        <v>38.46862773701838</v>
      </c>
      <c r="AP1289" s="26">
        <f>AVERAGE(Y1289:Y1295)</f>
        <v>4.1428571428571432</v>
      </c>
      <c r="AR1289" s="1">
        <f>Q1289/AL1289*100000</f>
        <v>100</v>
      </c>
      <c r="AS1289" s="25">
        <f>IF(B1290=B1289,IFERROR((AE1289/AE1290)-1,0),0)</f>
        <v>0</v>
      </c>
      <c r="AT1289" s="26">
        <f>IFERROR(LOG(2)/LOG(1+(AS1289)),AS1289)</f>
        <v>0</v>
      </c>
      <c r="AU1289" s="26">
        <f>AVERAGE(AE1289:AE1295)</f>
        <v>0</v>
      </c>
      <c r="AV1289" s="19">
        <f>ROUNDDOWN(N1289,0)</f>
        <v>43919</v>
      </c>
      <c r="AW1289" s="29" cm="1">
        <f t="array" ref="AW1289">_xlfn.ANCHORARRAY(AV1289)-1</f>
        <v>43918</v>
      </c>
    </row>
    <row r="1290" spans="1:49" x14ac:dyDescent="0.25">
      <c r="A1290">
        <v>20200328</v>
      </c>
      <c r="B1290" s="1" t="s">
        <v>43</v>
      </c>
      <c r="C1290">
        <v>55</v>
      </c>
      <c r="D1290">
        <v>299</v>
      </c>
      <c r="F1290">
        <v>15</v>
      </c>
      <c r="L1290">
        <v>7</v>
      </c>
      <c r="M1290" s="1" t="s">
        <v>54</v>
      </c>
      <c r="N1290" s="2">
        <v>43918.125</v>
      </c>
      <c r="O1290" s="2">
        <v>43917.958333333336</v>
      </c>
      <c r="P1290" s="1" t="s">
        <v>1865</v>
      </c>
      <c r="Q1290">
        <v>1</v>
      </c>
      <c r="S1290" s="2">
        <v>43917.958333333336</v>
      </c>
      <c r="T1290" s="1" t="s">
        <v>54</v>
      </c>
      <c r="U1290" s="1" t="s">
        <v>54</v>
      </c>
      <c r="V1290" s="1" t="s">
        <v>54</v>
      </c>
      <c r="X1290">
        <v>66</v>
      </c>
      <c r="Y1290">
        <v>4</v>
      </c>
      <c r="Z1290" s="1" t="s">
        <v>2527</v>
      </c>
      <c r="AA1290">
        <v>354</v>
      </c>
      <c r="AB1290">
        <v>354</v>
      </c>
      <c r="AC1290">
        <v>4</v>
      </c>
      <c r="AD1290">
        <v>354</v>
      </c>
      <c r="AE1290">
        <v>0</v>
      </c>
      <c r="AF1290">
        <v>0</v>
      </c>
      <c r="AG1290" s="1" t="s">
        <v>11832</v>
      </c>
      <c r="AH1290">
        <v>0</v>
      </c>
      <c r="AI1290">
        <v>0</v>
      </c>
      <c r="AJ1290" s="1">
        <f>Y1290/0.1</f>
        <v>40</v>
      </c>
      <c r="AK1290" s="1">
        <f>AC1290-AJ1290</f>
        <v>-36</v>
      </c>
      <c r="AL1290" s="28">
        <f>_xlfn.IFNA(INDEX($BD$2:$BD$53,MATCH(B1290,$BC$2:$BC$53,0)),1000)</f>
        <v>1000</v>
      </c>
      <c r="AM1290" s="1">
        <f>C1290/AL1290*100000</f>
        <v>5500</v>
      </c>
      <c r="AN1290" s="17">
        <f>IF(B1291=B1290,IFERROR((C1290/C1291)-1,0),0)</f>
        <v>7.8431372549019551E-2</v>
      </c>
      <c r="AO1290" s="26">
        <f>IFERROR(LOG(2)/LOG(1+(AN1290)),AN1290)</f>
        <v>9.1798390695443963</v>
      </c>
      <c r="AP1290" s="26">
        <f>AVERAGE(Y1290:Y1296)</f>
        <v>5.7142857142857144</v>
      </c>
      <c r="AR1290" s="1">
        <f>Q1290/AL1290*100000</f>
        <v>100</v>
      </c>
      <c r="AS1290" s="25">
        <f>IF(B1291=B1290,IFERROR((AE1290/AE1291)-1,0),0)</f>
        <v>0</v>
      </c>
      <c r="AT1290" s="26">
        <f>IFERROR(LOG(2)/LOG(1+(AS1290)),AS1290)</f>
        <v>0</v>
      </c>
      <c r="AU1290" s="26">
        <f>AVERAGE(AE1290:AE1296)</f>
        <v>0.14285714285714285</v>
      </c>
      <c r="AV1290" s="19">
        <f>ROUNDDOWN(N1290,0)</f>
        <v>43918</v>
      </c>
      <c r="AW1290" s="29" cm="1">
        <f t="array" ref="AW1290">_xlfn.ANCHORARRAY(AV1290)-1</f>
        <v>43917</v>
      </c>
    </row>
    <row r="1291" spans="1:49" x14ac:dyDescent="0.25">
      <c r="A1291">
        <v>20200327</v>
      </c>
      <c r="B1291" s="1" t="s">
        <v>43</v>
      </c>
      <c r="C1291">
        <v>51</v>
      </c>
      <c r="D1291">
        <v>299</v>
      </c>
      <c r="F1291">
        <v>13</v>
      </c>
      <c r="M1291" s="1" t="s">
        <v>54</v>
      </c>
      <c r="N1291" s="2">
        <v>43917.291666666664</v>
      </c>
      <c r="O1291" s="2">
        <v>43917.125</v>
      </c>
      <c r="P1291" s="1" t="s">
        <v>1874</v>
      </c>
      <c r="Q1291">
        <v>1</v>
      </c>
      <c r="S1291" s="2">
        <v>43917.125</v>
      </c>
      <c r="T1291" s="1" t="s">
        <v>54</v>
      </c>
      <c r="U1291" s="1" t="s">
        <v>54</v>
      </c>
      <c r="V1291" s="1" t="s">
        <v>54</v>
      </c>
      <c r="X1291">
        <v>66</v>
      </c>
      <c r="Y1291">
        <v>6</v>
      </c>
      <c r="Z1291" s="1" t="s">
        <v>7033</v>
      </c>
      <c r="AA1291">
        <v>350</v>
      </c>
      <c r="AB1291">
        <v>350</v>
      </c>
      <c r="AC1291">
        <v>42</v>
      </c>
      <c r="AD1291">
        <v>350</v>
      </c>
      <c r="AE1291">
        <v>0</v>
      </c>
      <c r="AF1291">
        <v>0</v>
      </c>
      <c r="AG1291" s="1" t="s">
        <v>11922</v>
      </c>
      <c r="AH1291">
        <v>0</v>
      </c>
      <c r="AI1291">
        <v>0</v>
      </c>
      <c r="AJ1291" s="1">
        <f>Y1291/0.1</f>
        <v>60</v>
      </c>
      <c r="AK1291" s="1">
        <f>AC1291-AJ1291</f>
        <v>-18</v>
      </c>
      <c r="AL1291" s="28">
        <f>_xlfn.IFNA(INDEX($BD$2:$BD$53,MATCH(B1291,$BC$2:$BC$53,0)),1000)</f>
        <v>1000</v>
      </c>
      <c r="AM1291" s="1">
        <f>C1291/AL1291*100000</f>
        <v>5100</v>
      </c>
      <c r="AN1291" s="17">
        <f>IF(B1292=B1291,IFERROR((C1291/C1292)-1,0),0)</f>
        <v>0.1333333333333333</v>
      </c>
      <c r="AO1291" s="26">
        <f>IFERROR(LOG(2)/LOG(1+(AN1291)),AN1291)</f>
        <v>5.5379496247921631</v>
      </c>
      <c r="AP1291" s="26">
        <f>AVERAGE(Y1291:Y1297)</f>
        <v>5.2857142857142856</v>
      </c>
      <c r="AR1291" s="1">
        <f>Q1291/AL1291*100000</f>
        <v>100</v>
      </c>
      <c r="AS1291" s="25">
        <f>IF(B1292=B1291,IFERROR((AE1291/AE1292)-1,0),0)</f>
        <v>0</v>
      </c>
      <c r="AT1291" s="26">
        <f>IFERROR(LOG(2)/LOG(1+(AS1291)),AS1291)</f>
        <v>0</v>
      </c>
      <c r="AU1291" s="26">
        <f>AVERAGE(AE1291:AE1297)</f>
        <v>0.14285714285714285</v>
      </c>
      <c r="AV1291" s="19">
        <f>ROUNDDOWN(N1291,0)</f>
        <v>43917</v>
      </c>
      <c r="AW1291" s="29" cm="1">
        <f t="array" ref="AW1291">_xlfn.ANCHORARRAY(AV1291)-1</f>
        <v>43916</v>
      </c>
    </row>
    <row r="1292" spans="1:49" x14ac:dyDescent="0.25">
      <c r="A1292">
        <v>20200326</v>
      </c>
      <c r="B1292" s="1" t="s">
        <v>43</v>
      </c>
      <c r="C1292">
        <v>45</v>
      </c>
      <c r="D1292">
        <v>263</v>
      </c>
      <c r="F1292">
        <v>11</v>
      </c>
      <c r="M1292" s="1" t="s">
        <v>54</v>
      </c>
      <c r="N1292" s="2">
        <v>43916.270833333336</v>
      </c>
      <c r="O1292" s="2">
        <v>43916.104166666664</v>
      </c>
      <c r="P1292" s="1" t="s">
        <v>1919</v>
      </c>
      <c r="Q1292">
        <v>1</v>
      </c>
      <c r="S1292" s="2">
        <v>43916.104166666664</v>
      </c>
      <c r="T1292" s="1" t="s">
        <v>54</v>
      </c>
      <c r="U1292" s="1" t="s">
        <v>54</v>
      </c>
      <c r="V1292" s="1" t="s">
        <v>54</v>
      </c>
      <c r="X1292">
        <v>66</v>
      </c>
      <c r="Y1292">
        <v>8</v>
      </c>
      <c r="Z1292" s="1" t="s">
        <v>6005</v>
      </c>
      <c r="AA1292">
        <v>308</v>
      </c>
      <c r="AB1292">
        <v>308</v>
      </c>
      <c r="AC1292">
        <v>38</v>
      </c>
      <c r="AD1292">
        <v>308</v>
      </c>
      <c r="AE1292">
        <v>0</v>
      </c>
      <c r="AF1292">
        <v>0</v>
      </c>
      <c r="AG1292" s="1" t="s">
        <v>12007</v>
      </c>
      <c r="AH1292">
        <v>0</v>
      </c>
      <c r="AI1292">
        <v>0</v>
      </c>
      <c r="AJ1292" s="1">
        <f>Y1292/0.1</f>
        <v>80</v>
      </c>
      <c r="AK1292" s="1">
        <f>AC1292-AJ1292</f>
        <v>-42</v>
      </c>
      <c r="AL1292" s="28">
        <f>_xlfn.IFNA(INDEX($BD$2:$BD$53,MATCH(B1292,$BC$2:$BC$53,0)),1000)</f>
        <v>1000</v>
      </c>
      <c r="AM1292" s="1">
        <f>C1292/AL1292*100000</f>
        <v>4500</v>
      </c>
      <c r="AN1292" s="17">
        <f>IF(B1293=B1292,IFERROR((C1292/C1293)-1,0),0)</f>
        <v>0.21621621621621623</v>
      </c>
      <c r="AO1292" s="26">
        <f>IFERROR(LOG(2)/LOG(1+(AN1292)),AN1292)</f>
        <v>3.5410798640589247</v>
      </c>
      <c r="AP1292" s="26">
        <f>AVERAGE(Y1292:Y1298)</f>
        <v>4.7142857142857144</v>
      </c>
      <c r="AR1292" s="1">
        <f>Q1292/AL1292*100000</f>
        <v>100</v>
      </c>
      <c r="AS1292" s="25">
        <f>IF(B1293=B1292,IFERROR((AE1292/AE1293)-1,0),0)</f>
        <v>0</v>
      </c>
      <c r="AT1292" s="26">
        <f>IFERROR(LOG(2)/LOG(1+(AS1292)),AS1292)</f>
        <v>0</v>
      </c>
      <c r="AU1292" s="26">
        <f>AVERAGE(AE1292:AE1298)</f>
        <v>0.14285714285714285</v>
      </c>
      <c r="AV1292" s="19">
        <f>ROUNDDOWN(N1292,0)</f>
        <v>43916</v>
      </c>
      <c r="AW1292" s="29" cm="1">
        <f t="array" ref="AW1292">_xlfn.ANCHORARRAY(AV1292)-1</f>
        <v>43915</v>
      </c>
    </row>
    <row r="1293" spans="1:49" x14ac:dyDescent="0.25">
      <c r="A1293">
        <v>20200325</v>
      </c>
      <c r="B1293" s="1" t="s">
        <v>43</v>
      </c>
      <c r="C1293">
        <v>37</v>
      </c>
      <c r="D1293">
        <v>233</v>
      </c>
      <c r="F1293">
        <v>10</v>
      </c>
      <c r="M1293" s="1" t="s">
        <v>54</v>
      </c>
      <c r="N1293" s="2">
        <v>43915.28125</v>
      </c>
      <c r="O1293" s="2">
        <v>43915.114583333336</v>
      </c>
      <c r="P1293" s="1" t="s">
        <v>1947</v>
      </c>
      <c r="Q1293">
        <v>1</v>
      </c>
      <c r="S1293" s="2">
        <v>43915.114583333336</v>
      </c>
      <c r="T1293" s="1" t="s">
        <v>54</v>
      </c>
      <c r="U1293" s="1" t="s">
        <v>54</v>
      </c>
      <c r="V1293" s="1" t="s">
        <v>54</v>
      </c>
      <c r="X1293">
        <v>66</v>
      </c>
      <c r="Y1293">
        <v>5</v>
      </c>
      <c r="Z1293" s="1" t="s">
        <v>3362</v>
      </c>
      <c r="AA1293">
        <v>270</v>
      </c>
      <c r="AB1293">
        <v>270</v>
      </c>
      <c r="AC1293">
        <v>37</v>
      </c>
      <c r="AD1293">
        <v>270</v>
      </c>
      <c r="AE1293">
        <v>0</v>
      </c>
      <c r="AF1293">
        <v>0</v>
      </c>
      <c r="AG1293" s="1" t="s">
        <v>12090</v>
      </c>
      <c r="AH1293">
        <v>0</v>
      </c>
      <c r="AI1293">
        <v>0</v>
      </c>
      <c r="AJ1293" s="1">
        <f>Y1293/0.1</f>
        <v>50</v>
      </c>
      <c r="AK1293" s="1">
        <f>AC1293-AJ1293</f>
        <v>-13</v>
      </c>
      <c r="AL1293" s="28">
        <f>_xlfn.IFNA(INDEX($BD$2:$BD$53,MATCH(B1293,$BC$2:$BC$53,0)),1000)</f>
        <v>1000</v>
      </c>
      <c r="AM1293" s="1">
        <f>C1293/AL1293*100000</f>
        <v>3700</v>
      </c>
      <c r="AN1293" s="17">
        <f>IF(B1294=B1293,IFERROR((C1293/C1294)-1,0),0)</f>
        <v>0.15625</v>
      </c>
      <c r="AO1293" s="26">
        <f>IFERROR(LOG(2)/LOG(1+(AN1293)),AN1293)</f>
        <v>4.7743324486440439</v>
      </c>
      <c r="AP1293" s="26">
        <f>AVERAGE(Y1293:Y1299)</f>
        <v>4.1428571428571432</v>
      </c>
      <c r="AR1293" s="1">
        <f>Q1293/AL1293*100000</f>
        <v>100</v>
      </c>
      <c r="AS1293" s="25">
        <f>IF(B1294=B1293,IFERROR((AE1293/AE1294)-1,0),0)</f>
        <v>0</v>
      </c>
      <c r="AT1293" s="26">
        <f>IFERROR(LOG(2)/LOG(1+(AS1293)),AS1293)</f>
        <v>0</v>
      </c>
      <c r="AU1293" s="26">
        <f>AVERAGE(AE1293:AE1299)</f>
        <v>0.14285714285714285</v>
      </c>
      <c r="AV1293" s="19">
        <f>ROUNDDOWN(N1293,0)</f>
        <v>43915</v>
      </c>
      <c r="AW1293" s="29" cm="1">
        <f t="array" ref="AW1293">_xlfn.ANCHORARRAY(AV1293)-1</f>
        <v>43914</v>
      </c>
    </row>
    <row r="1294" spans="1:49" x14ac:dyDescent="0.25">
      <c r="A1294">
        <v>20200324</v>
      </c>
      <c r="B1294" s="1" t="s">
        <v>43</v>
      </c>
      <c r="C1294">
        <v>32</v>
      </c>
      <c r="D1294">
        <v>201</v>
      </c>
      <c r="F1294">
        <v>5</v>
      </c>
      <c r="M1294" s="1" t="s">
        <v>54</v>
      </c>
      <c r="N1294" s="2">
        <v>43914.28125</v>
      </c>
      <c r="O1294" s="2">
        <v>43914.114583333336</v>
      </c>
      <c r="P1294" s="1" t="s">
        <v>1973</v>
      </c>
      <c r="Q1294">
        <v>1</v>
      </c>
      <c r="S1294" s="2">
        <v>43914.114583333336</v>
      </c>
      <c r="T1294" s="1" t="s">
        <v>54</v>
      </c>
      <c r="U1294" s="1" t="s">
        <v>54</v>
      </c>
      <c r="V1294" s="1" t="s">
        <v>54</v>
      </c>
      <c r="X1294">
        <v>66</v>
      </c>
      <c r="Y1294">
        <v>3</v>
      </c>
      <c r="Z1294" s="1" t="s">
        <v>12159</v>
      </c>
      <c r="AA1294">
        <v>233</v>
      </c>
      <c r="AB1294">
        <v>233</v>
      </c>
      <c r="AC1294">
        <v>43</v>
      </c>
      <c r="AD1294">
        <v>233</v>
      </c>
      <c r="AE1294">
        <v>0</v>
      </c>
      <c r="AF1294">
        <v>0</v>
      </c>
      <c r="AG1294" s="1" t="s">
        <v>12175</v>
      </c>
      <c r="AH1294">
        <v>0</v>
      </c>
      <c r="AI1294">
        <v>0</v>
      </c>
      <c r="AJ1294" s="1">
        <f>Y1294/0.1</f>
        <v>30</v>
      </c>
      <c r="AK1294" s="1">
        <f>AC1294-AJ1294</f>
        <v>13</v>
      </c>
      <c r="AL1294" s="28">
        <f>_xlfn.IFNA(INDEX($BD$2:$BD$53,MATCH(B1294,$BC$2:$BC$53,0)),1000)</f>
        <v>1000</v>
      </c>
      <c r="AM1294" s="1">
        <f>C1294/AL1294*100000</f>
        <v>3200</v>
      </c>
      <c r="AN1294" s="17">
        <f>IF(B1295=B1294,IFERROR((C1294/C1295)-1,0),0)</f>
        <v>0.10344827586206895</v>
      </c>
      <c r="AO1294" s="26">
        <f>IFERROR(LOG(2)/LOG(1+(AN1294)),AN1294)</f>
        <v>7.0413111322549762</v>
      </c>
      <c r="AP1294" s="26">
        <f>AVERAGE(Y1294:Y1300)</f>
        <v>3.8571428571428572</v>
      </c>
      <c r="AR1294" s="1">
        <f>Q1294/AL1294*100000</f>
        <v>100</v>
      </c>
      <c r="AS1294" s="25">
        <f>IF(B1295=B1294,IFERROR((AE1294/AE1295)-1,0),0)</f>
        <v>0</v>
      </c>
      <c r="AT1294" s="26">
        <f>IFERROR(LOG(2)/LOG(1+(AS1294)),AS1294)</f>
        <v>0</v>
      </c>
      <c r="AU1294" s="26">
        <f>AVERAGE(AE1294:AE1300)</f>
        <v>0.14285714285714285</v>
      </c>
      <c r="AV1294" s="19">
        <f>ROUNDDOWN(N1294,0)</f>
        <v>43914</v>
      </c>
      <c r="AW1294" s="29" cm="1">
        <f t="array" ref="AW1294">_xlfn.ANCHORARRAY(AV1294)-1</f>
        <v>43913</v>
      </c>
    </row>
    <row r="1295" spans="1:49" x14ac:dyDescent="0.25">
      <c r="A1295">
        <v>20200323</v>
      </c>
      <c r="B1295" s="1" t="s">
        <v>43</v>
      </c>
      <c r="C1295">
        <v>29</v>
      </c>
      <c r="D1295">
        <v>161</v>
      </c>
      <c r="M1295" s="1" t="s">
        <v>54</v>
      </c>
      <c r="N1295" s="2">
        <v>43913.28125</v>
      </c>
      <c r="O1295" s="2">
        <v>43913.114583333336</v>
      </c>
      <c r="P1295" s="1" t="s">
        <v>1996</v>
      </c>
      <c r="Q1295">
        <v>1</v>
      </c>
      <c r="S1295" s="2">
        <v>43913.114583333336</v>
      </c>
      <c r="T1295" s="1" t="s">
        <v>54</v>
      </c>
      <c r="U1295" s="1" t="s">
        <v>54</v>
      </c>
      <c r="V1295" s="1" t="s">
        <v>54</v>
      </c>
      <c r="X1295">
        <v>66</v>
      </c>
      <c r="Y1295">
        <v>2</v>
      </c>
      <c r="Z1295" s="1" t="s">
        <v>11470</v>
      </c>
      <c r="AA1295">
        <v>190</v>
      </c>
      <c r="AB1295">
        <v>190</v>
      </c>
      <c r="AC1295">
        <v>37</v>
      </c>
      <c r="AD1295">
        <v>190</v>
      </c>
      <c r="AE1295">
        <v>0</v>
      </c>
      <c r="AF1295">
        <v>0</v>
      </c>
      <c r="AG1295" s="1" t="s">
        <v>12254</v>
      </c>
      <c r="AH1295">
        <v>0</v>
      </c>
      <c r="AI1295">
        <v>0</v>
      </c>
      <c r="AJ1295" s="1">
        <f>Y1295/0.1</f>
        <v>20</v>
      </c>
      <c r="AK1295" s="1">
        <f>AC1295-AJ1295</f>
        <v>17</v>
      </c>
      <c r="AL1295" s="28">
        <f>_xlfn.IFNA(INDEX($BD$2:$BD$53,MATCH(B1295,$BC$2:$BC$53,0)),1000)</f>
        <v>1000</v>
      </c>
      <c r="AM1295" s="1">
        <f>C1295/AL1295*100000</f>
        <v>2900</v>
      </c>
      <c r="AN1295" s="17">
        <f>IF(B1296=B1295,IFERROR((C1295/C1296)-1,0),0)</f>
        <v>7.4074074074074181E-2</v>
      </c>
      <c r="AO1295" s="26">
        <f>IFERROR(LOG(2)/LOG(1+(AN1295)),AN1295)</f>
        <v>9.6999332474668556</v>
      </c>
      <c r="AP1295" s="26">
        <f>AVERAGE(Y1295:Y1301)</f>
        <v>3.7142857142857144</v>
      </c>
      <c r="AR1295" s="1">
        <f>Q1295/AL1295*100000</f>
        <v>100</v>
      </c>
      <c r="AS1295" s="25">
        <f>IF(B1296=B1295,IFERROR((AE1295/AE1296)-1,0),0)</f>
        <v>-1</v>
      </c>
      <c r="AT1295" s="26">
        <f>IFERROR(LOG(2)/LOG(1+(AS1295)),AS1295)</f>
        <v>-1</v>
      </c>
      <c r="AU1295" s="26">
        <f>AVERAGE(AE1295:AE1301)</f>
        <v>0.14285714285714285</v>
      </c>
      <c r="AV1295" s="19">
        <f>ROUNDDOWN(N1295,0)</f>
        <v>43913</v>
      </c>
      <c r="AW1295" s="29" cm="1">
        <f t="array" ref="AW1295">_xlfn.ANCHORARRAY(AV1295)-1</f>
        <v>43912</v>
      </c>
    </row>
    <row r="1296" spans="1:49" x14ac:dyDescent="0.25">
      <c r="A1296">
        <v>20200322</v>
      </c>
      <c r="B1296" s="1" t="s">
        <v>43</v>
      </c>
      <c r="C1296">
        <v>27</v>
      </c>
      <c r="D1296">
        <v>126</v>
      </c>
      <c r="M1296" s="1" t="s">
        <v>54</v>
      </c>
      <c r="N1296" s="2">
        <v>43912.291666666664</v>
      </c>
      <c r="O1296" s="2">
        <v>43912.125</v>
      </c>
      <c r="P1296" s="1" t="s">
        <v>2010</v>
      </c>
      <c r="Q1296">
        <v>1</v>
      </c>
      <c r="S1296" s="2">
        <v>43912.125</v>
      </c>
      <c r="T1296" s="1" t="s">
        <v>54</v>
      </c>
      <c r="U1296" s="1" t="s">
        <v>54</v>
      </c>
      <c r="V1296" s="1" t="s">
        <v>54</v>
      </c>
      <c r="X1296">
        <v>66</v>
      </c>
      <c r="Y1296">
        <v>12</v>
      </c>
      <c r="Z1296" s="1" t="s">
        <v>11656</v>
      </c>
      <c r="AA1296">
        <v>153</v>
      </c>
      <c r="AB1296">
        <v>153</v>
      </c>
      <c r="AC1296">
        <v>30</v>
      </c>
      <c r="AD1296">
        <v>153</v>
      </c>
      <c r="AE1296">
        <v>1</v>
      </c>
      <c r="AF1296">
        <v>0</v>
      </c>
      <c r="AG1296" s="1" t="s">
        <v>12334</v>
      </c>
      <c r="AH1296">
        <v>0</v>
      </c>
      <c r="AI1296">
        <v>0</v>
      </c>
      <c r="AJ1296" s="1">
        <f>Y1296/0.1</f>
        <v>120</v>
      </c>
      <c r="AK1296" s="1">
        <f>AC1296-AJ1296</f>
        <v>-90</v>
      </c>
      <c r="AL1296" s="28">
        <f>_xlfn.IFNA(INDEX($BD$2:$BD$53,MATCH(B1296,$BC$2:$BC$53,0)),1000)</f>
        <v>1000</v>
      </c>
      <c r="AM1296" s="1">
        <f>C1296/AL1296*100000</f>
        <v>2700</v>
      </c>
      <c r="AN1296" s="17">
        <f>IF(B1297=B1296,IFERROR((C1296/C1297)-1,0),0)</f>
        <v>0.8</v>
      </c>
      <c r="AO1296" s="26">
        <f>IFERROR(LOG(2)/LOG(1+(AN1296)),AN1296)</f>
        <v>1.179249584839376</v>
      </c>
      <c r="AP1296" s="26">
        <f>AVERAGE(Y1296:Y1302)</f>
        <v>3.4285714285714284</v>
      </c>
      <c r="AR1296" s="1">
        <f>Q1296/AL1296*100000</f>
        <v>100</v>
      </c>
      <c r="AS1296" s="25">
        <f>IF(B1297=B1296,IFERROR((AE1296/AE1297)-1,0),0)</f>
        <v>0</v>
      </c>
      <c r="AT1296" s="26">
        <f>IFERROR(LOG(2)/LOG(1+(AS1296)),AS1296)</f>
        <v>0</v>
      </c>
      <c r="AU1296" s="26">
        <f>AVERAGE(AE1296:AE1302)</f>
        <v>0.14285714285714285</v>
      </c>
      <c r="AV1296" s="19">
        <f>ROUNDDOWN(N1296,0)</f>
        <v>43912</v>
      </c>
      <c r="AW1296" s="29" cm="1">
        <f t="array" ref="AW1296">_xlfn.ANCHORARRAY(AV1296)-1</f>
        <v>43911</v>
      </c>
    </row>
    <row r="1297" spans="1:49" x14ac:dyDescent="0.25">
      <c r="A1297">
        <v>20200321</v>
      </c>
      <c r="B1297" s="1" t="s">
        <v>43</v>
      </c>
      <c r="C1297">
        <v>15</v>
      </c>
      <c r="D1297">
        <v>108</v>
      </c>
      <c r="M1297" s="1" t="s">
        <v>54</v>
      </c>
      <c r="N1297" s="2">
        <v>43911.302083333336</v>
      </c>
      <c r="O1297" s="2">
        <v>43911.135416666664</v>
      </c>
      <c r="P1297" s="1" t="s">
        <v>2061</v>
      </c>
      <c r="S1297" s="2">
        <v>43911.135416666664</v>
      </c>
      <c r="T1297" s="1" t="s">
        <v>54</v>
      </c>
      <c r="U1297" s="1" t="s">
        <v>54</v>
      </c>
      <c r="V1297" s="1" t="s">
        <v>54</v>
      </c>
      <c r="X1297">
        <v>66</v>
      </c>
      <c r="Y1297">
        <v>1</v>
      </c>
      <c r="Z1297" s="1" t="s">
        <v>7301</v>
      </c>
      <c r="AA1297">
        <v>123</v>
      </c>
      <c r="AB1297">
        <v>123</v>
      </c>
      <c r="AC1297">
        <v>23</v>
      </c>
      <c r="AD1297">
        <v>123</v>
      </c>
      <c r="AE1297">
        <v>0</v>
      </c>
      <c r="AF1297">
        <v>0</v>
      </c>
      <c r="AG1297" s="1" t="s">
        <v>12411</v>
      </c>
      <c r="AH1297">
        <v>0</v>
      </c>
      <c r="AI1297">
        <v>0</v>
      </c>
      <c r="AJ1297" s="1">
        <f>Y1297/0.1</f>
        <v>10</v>
      </c>
      <c r="AK1297" s="1">
        <f>AC1297-AJ1297</f>
        <v>13</v>
      </c>
      <c r="AL1297" s="28">
        <f>_xlfn.IFNA(INDEX($BD$2:$BD$53,MATCH(B1297,$BC$2:$BC$53,0)),1000)</f>
        <v>1000</v>
      </c>
      <c r="AM1297" s="1">
        <f>C1297/AL1297*100000</f>
        <v>1500</v>
      </c>
      <c r="AN1297" s="17">
        <f>IF(B1298=B1297,IFERROR((C1297/C1298)-1,0),0)</f>
        <v>7.1428571428571397E-2</v>
      </c>
      <c r="AO1297" s="26">
        <f>IFERROR(LOG(2)/LOG(1+(AN1297)),AN1297)</f>
        <v>10.046649249713282</v>
      </c>
      <c r="AP1297" s="26">
        <f>AVERAGE(Y1297:Y1303)</f>
        <v>4.1428571428571432</v>
      </c>
      <c r="AR1297" s="1">
        <f>Q1297/AL1297*100000</f>
        <v>0</v>
      </c>
      <c r="AS1297" s="25">
        <f>IF(B1298=B1297,IFERROR((AE1297/AE1298)-1,0),0)</f>
        <v>0</v>
      </c>
      <c r="AT1297" s="26">
        <f>IFERROR(LOG(2)/LOG(1+(AS1297)),AS1297)</f>
        <v>0</v>
      </c>
      <c r="AU1297" s="26">
        <f>AVERAGE(AE1297:AE1303)</f>
        <v>0</v>
      </c>
      <c r="AV1297" s="19">
        <f>ROUNDDOWN(N1297,0)</f>
        <v>43911</v>
      </c>
      <c r="AW1297" s="29" cm="1">
        <f t="array" ref="AW1297">_xlfn.ANCHORARRAY(AV1297)-1</f>
        <v>43910</v>
      </c>
    </row>
    <row r="1298" spans="1:49" x14ac:dyDescent="0.25">
      <c r="A1298">
        <v>20200320</v>
      </c>
      <c r="B1298" s="1" t="s">
        <v>43</v>
      </c>
      <c r="C1298">
        <v>14</v>
      </c>
      <c r="D1298">
        <v>86</v>
      </c>
      <c r="M1298" s="1" t="s">
        <v>54</v>
      </c>
      <c r="N1298" s="2">
        <v>43910.21875</v>
      </c>
      <c r="O1298" s="2">
        <v>43910.052083333336</v>
      </c>
      <c r="P1298" s="1" t="s">
        <v>2090</v>
      </c>
      <c r="S1298" s="2">
        <v>43910.052083333336</v>
      </c>
      <c r="T1298" s="1" t="s">
        <v>54</v>
      </c>
      <c r="U1298" s="1" t="s">
        <v>54</v>
      </c>
      <c r="V1298" s="1" t="s">
        <v>54</v>
      </c>
      <c r="X1298">
        <v>66</v>
      </c>
      <c r="Y1298">
        <v>2</v>
      </c>
      <c r="Z1298" s="1" t="s">
        <v>5338</v>
      </c>
      <c r="AA1298">
        <v>100</v>
      </c>
      <c r="AB1298">
        <v>100</v>
      </c>
      <c r="AC1298">
        <v>19</v>
      </c>
      <c r="AD1298">
        <v>100</v>
      </c>
      <c r="AE1298">
        <v>0</v>
      </c>
      <c r="AF1298">
        <v>0</v>
      </c>
      <c r="AG1298" s="1" t="s">
        <v>12490</v>
      </c>
      <c r="AH1298">
        <v>0</v>
      </c>
      <c r="AI1298">
        <v>0</v>
      </c>
      <c r="AJ1298" s="1">
        <f>Y1298/0.1</f>
        <v>20</v>
      </c>
      <c r="AK1298" s="1">
        <f>AC1298-AJ1298</f>
        <v>-1</v>
      </c>
      <c r="AL1298" s="28">
        <f>_xlfn.IFNA(INDEX($BD$2:$BD$53,MATCH(B1298,$BC$2:$BC$53,0)),1000)</f>
        <v>1000</v>
      </c>
      <c r="AM1298" s="1">
        <f>C1298/AL1298*100000</f>
        <v>1400</v>
      </c>
      <c r="AN1298" s="17">
        <f>IF(B1299=B1298,IFERROR((C1298/C1299)-1,0),0)</f>
        <v>0.16666666666666674</v>
      </c>
      <c r="AO1298" s="26">
        <f>IFERROR(LOG(2)/LOG(1+(AN1298)),AN1298)</f>
        <v>4.4965561056019201</v>
      </c>
      <c r="AP1298" s="26">
        <f>AVERAGE(Y1298:Y1304)</f>
        <v>6</v>
      </c>
      <c r="AR1298" s="1">
        <f>Q1298/AL1298*100000</f>
        <v>0</v>
      </c>
      <c r="AS1298" s="25">
        <f>IF(B1299=B1298,IFERROR((AE1298/AE1299)-1,0),0)</f>
        <v>0</v>
      </c>
      <c r="AT1298" s="26">
        <f>IFERROR(LOG(2)/LOG(1+(AS1298)),AS1298)</f>
        <v>0</v>
      </c>
      <c r="AU1298" s="26">
        <f>AVERAGE(AE1298:AE1304)</f>
        <v>0</v>
      </c>
      <c r="AV1298" s="19">
        <f>ROUNDDOWN(N1298,0)</f>
        <v>43910</v>
      </c>
      <c r="AW1298" s="29" cm="1">
        <f t="array" ref="AW1298">_xlfn.ANCHORARRAY(AV1298)-1</f>
        <v>43909</v>
      </c>
    </row>
    <row r="1299" spans="1:49" x14ac:dyDescent="0.25">
      <c r="A1299">
        <v>20200319</v>
      </c>
      <c r="B1299" s="1" t="s">
        <v>43</v>
      </c>
      <c r="C1299">
        <v>12</v>
      </c>
      <c r="D1299">
        <v>69</v>
      </c>
      <c r="M1299" s="1" t="s">
        <v>54</v>
      </c>
      <c r="N1299" s="2">
        <v>43909.21875</v>
      </c>
      <c r="O1299" s="2">
        <v>43909.052083333336</v>
      </c>
      <c r="P1299" s="1" t="s">
        <v>2122</v>
      </c>
      <c r="S1299" s="2">
        <v>43909.052083333336</v>
      </c>
      <c r="T1299" s="1" t="s">
        <v>54</v>
      </c>
      <c r="U1299" s="1" t="s">
        <v>54</v>
      </c>
      <c r="V1299" s="1" t="s">
        <v>54</v>
      </c>
      <c r="X1299">
        <v>66</v>
      </c>
      <c r="Y1299">
        <v>4</v>
      </c>
      <c r="Z1299" s="1" t="s">
        <v>6742</v>
      </c>
      <c r="AA1299">
        <v>81</v>
      </c>
      <c r="AB1299">
        <v>81</v>
      </c>
      <c r="AC1299">
        <v>16</v>
      </c>
      <c r="AD1299">
        <v>81</v>
      </c>
      <c r="AE1299">
        <v>0</v>
      </c>
      <c r="AF1299">
        <v>0</v>
      </c>
      <c r="AG1299" s="1" t="s">
        <v>12566</v>
      </c>
      <c r="AH1299">
        <v>0</v>
      </c>
      <c r="AI1299">
        <v>0</v>
      </c>
      <c r="AJ1299" s="1">
        <f>Y1299/0.1</f>
        <v>40</v>
      </c>
      <c r="AK1299" s="1">
        <f>AC1299-AJ1299</f>
        <v>-24</v>
      </c>
      <c r="AL1299" s="28">
        <f>_xlfn.IFNA(INDEX($BD$2:$BD$53,MATCH(B1299,$BC$2:$BC$53,0)),1000)</f>
        <v>1000</v>
      </c>
      <c r="AM1299" s="1">
        <f>C1299/AL1299*100000</f>
        <v>1200</v>
      </c>
      <c r="AN1299" s="17">
        <f>IF(B1300=B1299,IFERROR((C1299/C1300)-1,0),0)</f>
        <v>0.5</v>
      </c>
      <c r="AO1299" s="26">
        <f>IFERROR(LOG(2)/LOG(1+(AN1299)),AN1299)</f>
        <v>1.7095112913514547</v>
      </c>
      <c r="AP1299" s="26">
        <f>AVERAGE(Y1299:Y1305)</f>
        <v>6.7142857142857144</v>
      </c>
      <c r="AR1299" s="1">
        <f>Q1299/AL1299*100000</f>
        <v>0</v>
      </c>
      <c r="AS1299" s="25">
        <f>IF(B1300=B1299,IFERROR((AE1299/AE1300)-1,0),0)</f>
        <v>0</v>
      </c>
      <c r="AT1299" s="26">
        <f>IFERROR(LOG(2)/LOG(1+(AS1299)),AS1299)</f>
        <v>0</v>
      </c>
      <c r="AU1299" s="26">
        <f>AVERAGE(AE1299:AE1305)</f>
        <v>0</v>
      </c>
      <c r="AV1299" s="19">
        <f>ROUNDDOWN(N1299,0)</f>
        <v>43909</v>
      </c>
      <c r="AW1299" s="29" cm="1">
        <f t="array" ref="AW1299">_xlfn.ANCHORARRAY(AV1299)-1</f>
        <v>43908</v>
      </c>
    </row>
    <row r="1300" spans="1:49" x14ac:dyDescent="0.25">
      <c r="A1300">
        <v>20200318</v>
      </c>
      <c r="B1300" s="1" t="s">
        <v>43</v>
      </c>
      <c r="C1300">
        <v>8</v>
      </c>
      <c r="D1300">
        <v>57</v>
      </c>
      <c r="M1300" s="1" t="s">
        <v>54</v>
      </c>
      <c r="N1300" s="2">
        <v>43908.239583333336</v>
      </c>
      <c r="O1300" s="2">
        <v>43908.072916666664</v>
      </c>
      <c r="P1300" s="1" t="s">
        <v>2151</v>
      </c>
      <c r="S1300" s="2">
        <v>43908.072916666664</v>
      </c>
      <c r="T1300" s="1" t="s">
        <v>54</v>
      </c>
      <c r="U1300" s="1" t="s">
        <v>54</v>
      </c>
      <c r="V1300" s="1" t="s">
        <v>54</v>
      </c>
      <c r="X1300">
        <v>66</v>
      </c>
      <c r="Y1300">
        <v>3</v>
      </c>
      <c r="Z1300" s="1" t="s">
        <v>5059</v>
      </c>
      <c r="AA1300">
        <v>65</v>
      </c>
      <c r="AB1300">
        <v>65</v>
      </c>
      <c r="AC1300">
        <v>19</v>
      </c>
      <c r="AD1300">
        <v>65</v>
      </c>
      <c r="AE1300">
        <v>0</v>
      </c>
      <c r="AF1300">
        <v>0</v>
      </c>
      <c r="AG1300" s="1" t="s">
        <v>12637</v>
      </c>
      <c r="AH1300">
        <v>0</v>
      </c>
      <c r="AI1300">
        <v>0</v>
      </c>
      <c r="AJ1300" s="1">
        <f>Y1300/0.1</f>
        <v>30</v>
      </c>
      <c r="AK1300" s="1">
        <f>AC1300-AJ1300</f>
        <v>-11</v>
      </c>
      <c r="AL1300" s="28">
        <f>_xlfn.IFNA(INDEX($BD$2:$BD$53,MATCH(B1300,$BC$2:$BC$53,0)),1000)</f>
        <v>1000</v>
      </c>
      <c r="AM1300" s="1">
        <f>C1300/AL1300*100000</f>
        <v>800</v>
      </c>
      <c r="AN1300" s="17">
        <f>IF(B1301=B1300,IFERROR((C1300/C1301)-1,0),0)</f>
        <v>0.60000000000000009</v>
      </c>
      <c r="AO1300" s="26">
        <f>IFERROR(LOG(2)/LOG(1+(AN1300)),AN1300)</f>
        <v>1.4747698473569486</v>
      </c>
      <c r="AP1300" s="26">
        <f>AVERAGE(Y1300:Y1306)</f>
        <v>6.5714285714285712</v>
      </c>
      <c r="AR1300" s="1">
        <f>Q1300/AL1300*100000</f>
        <v>0</v>
      </c>
      <c r="AS1300" s="25">
        <f>IF(B1301=B1300,IFERROR((AE1300/AE1301)-1,0),0)</f>
        <v>0</v>
      </c>
      <c r="AT1300" s="26">
        <f>IFERROR(LOG(2)/LOG(1+(AS1300)),AS1300)</f>
        <v>0</v>
      </c>
      <c r="AU1300" s="26">
        <f>AVERAGE(AE1300:AE1306)</f>
        <v>0</v>
      </c>
      <c r="AV1300" s="19">
        <f>ROUNDDOWN(N1300,0)</f>
        <v>43908</v>
      </c>
      <c r="AW1300" s="29" cm="1">
        <f t="array" ref="AW1300">_xlfn.ANCHORARRAY(AV1300)-1</f>
        <v>43907</v>
      </c>
    </row>
    <row r="1301" spans="1:49" x14ac:dyDescent="0.25">
      <c r="A1301">
        <v>20200317</v>
      </c>
      <c r="B1301" s="1" t="s">
        <v>43</v>
      </c>
      <c r="C1301">
        <v>5</v>
      </c>
      <c r="D1301">
        <v>41</v>
      </c>
      <c r="M1301" s="1" t="s">
        <v>54</v>
      </c>
      <c r="N1301" s="2">
        <v>43907.177083333336</v>
      </c>
      <c r="O1301" s="2">
        <v>43907.010416666664</v>
      </c>
      <c r="P1301" s="1" t="s">
        <v>2180</v>
      </c>
      <c r="S1301" s="2">
        <v>43907.010416666664</v>
      </c>
      <c r="T1301" s="1" t="s">
        <v>54</v>
      </c>
      <c r="U1301" s="1" t="s">
        <v>54</v>
      </c>
      <c r="V1301" s="1" t="s">
        <v>54</v>
      </c>
      <c r="X1301">
        <v>66</v>
      </c>
      <c r="Y1301">
        <v>2</v>
      </c>
      <c r="Z1301" s="1" t="s">
        <v>11656</v>
      </c>
      <c r="AA1301">
        <v>46</v>
      </c>
      <c r="AB1301">
        <v>46</v>
      </c>
      <c r="AC1301">
        <v>20</v>
      </c>
      <c r="AD1301">
        <v>46</v>
      </c>
      <c r="AE1301">
        <v>0</v>
      </c>
      <c r="AF1301">
        <v>0</v>
      </c>
      <c r="AG1301" s="1" t="s">
        <v>12708</v>
      </c>
      <c r="AH1301">
        <v>0</v>
      </c>
      <c r="AI1301">
        <v>0</v>
      </c>
      <c r="AJ1301" s="1">
        <f>Y1301/0.1</f>
        <v>20</v>
      </c>
      <c r="AK1301" s="1">
        <f>AC1301-AJ1301</f>
        <v>0</v>
      </c>
      <c r="AL1301" s="28">
        <f>_xlfn.IFNA(INDEX($BD$2:$BD$53,MATCH(B1301,$BC$2:$BC$53,0)),1000)</f>
        <v>1000</v>
      </c>
      <c r="AM1301" s="1">
        <f>C1301/AL1301*100000</f>
        <v>500</v>
      </c>
      <c r="AN1301" s="17">
        <f>IF(B1302=B1301,IFERROR((C1301/C1302)-1,0),0)</f>
        <v>0.66666666666666674</v>
      </c>
      <c r="AO1301" s="26">
        <f>IFERROR(LOG(2)/LOG(1+(AN1301)),AN1301)</f>
        <v>1.3569154488567239</v>
      </c>
      <c r="AP1301" s="26">
        <f>AVERAGE(Y1301:Y1307)</f>
        <v>7</v>
      </c>
      <c r="AR1301" s="1">
        <f>Q1301/AL1301*100000</f>
        <v>0</v>
      </c>
      <c r="AS1301" s="25">
        <f>IF(B1302=B1301,IFERROR((AE1301/AE1302)-1,0),0)</f>
        <v>0</v>
      </c>
      <c r="AT1301" s="26">
        <f>IFERROR(LOG(2)/LOG(1+(AS1301)),AS1301)</f>
        <v>0</v>
      </c>
      <c r="AU1301" s="26">
        <f>AVERAGE(AE1301:AE1307)</f>
        <v>0</v>
      </c>
      <c r="AV1301" s="19">
        <f>ROUNDDOWN(N1301,0)</f>
        <v>43907</v>
      </c>
      <c r="AW1301" s="29" cm="1">
        <f t="array" ref="AW1301">_xlfn.ANCHORARRAY(AV1301)-1</f>
        <v>43906</v>
      </c>
    </row>
    <row r="1302" spans="1:49" x14ac:dyDescent="0.25">
      <c r="A1302">
        <v>20200316</v>
      </c>
      <c r="B1302" s="1" t="s">
        <v>43</v>
      </c>
      <c r="C1302">
        <v>3</v>
      </c>
      <c r="D1302">
        <v>23</v>
      </c>
      <c r="M1302" s="1" t="s">
        <v>54</v>
      </c>
      <c r="N1302" s="2">
        <v>43906.665277777778</v>
      </c>
      <c r="O1302" s="2">
        <v>43906.498611111114</v>
      </c>
      <c r="P1302" s="1" t="s">
        <v>2191</v>
      </c>
      <c r="S1302" s="2">
        <v>43906.498611111114</v>
      </c>
      <c r="T1302" s="1" t="s">
        <v>54</v>
      </c>
      <c r="U1302" s="1" t="s">
        <v>54</v>
      </c>
      <c r="V1302" s="1" t="s">
        <v>54</v>
      </c>
      <c r="X1302">
        <v>66</v>
      </c>
      <c r="Y1302">
        <v>0</v>
      </c>
      <c r="Z1302" s="1" t="s">
        <v>2527</v>
      </c>
      <c r="AA1302">
        <v>26</v>
      </c>
      <c r="AB1302">
        <v>26</v>
      </c>
      <c r="AC1302">
        <v>0</v>
      </c>
      <c r="AD1302">
        <v>26</v>
      </c>
      <c r="AE1302">
        <v>0</v>
      </c>
      <c r="AF1302">
        <v>0</v>
      </c>
      <c r="AG1302" s="1" t="s">
        <v>12775</v>
      </c>
      <c r="AH1302">
        <v>0</v>
      </c>
      <c r="AI1302">
        <v>0</v>
      </c>
      <c r="AJ1302" s="1">
        <f>Y1302/0.1</f>
        <v>0</v>
      </c>
      <c r="AK1302" s="1">
        <f>AC1302-AJ1302</f>
        <v>0</v>
      </c>
      <c r="AL1302" s="28">
        <f>_xlfn.IFNA(INDEX($BD$2:$BD$53,MATCH(B1302,$BC$2:$BC$53,0)),1000)</f>
        <v>1000</v>
      </c>
      <c r="AM1302" s="1">
        <f>C1302/AL1302*100000</f>
        <v>300</v>
      </c>
      <c r="AN1302" s="17">
        <f>IF(B1303=B1302,IFERROR((C1302/C1303)-1,0),0)</f>
        <v>0</v>
      </c>
      <c r="AO1302" s="26">
        <f>IFERROR(LOG(2)/LOG(1+(AN1302)),AN1302)</f>
        <v>0</v>
      </c>
      <c r="AP1302" s="26">
        <f>AVERAGE(Y1302:Y1308)</f>
        <v>6.8571428571428568</v>
      </c>
      <c r="AR1302" s="1">
        <f>Q1302/AL1302*100000</f>
        <v>0</v>
      </c>
      <c r="AS1302" s="25">
        <f>IF(B1303=B1302,IFERROR((AE1302/AE1303)-1,0),0)</f>
        <v>0</v>
      </c>
      <c r="AT1302" s="26">
        <f>IFERROR(LOG(2)/LOG(1+(AS1302)),AS1302)</f>
        <v>0</v>
      </c>
      <c r="AU1302" s="26">
        <f>AVERAGE(AE1302:AE1308)</f>
        <v>0</v>
      </c>
      <c r="AV1302" s="19">
        <f>ROUNDDOWN(N1302,0)</f>
        <v>43906</v>
      </c>
      <c r="AW1302" s="29" cm="1">
        <f t="array" ref="AW1302">_xlfn.ANCHORARRAY(AV1302)-1</f>
        <v>43905</v>
      </c>
    </row>
    <row r="1303" spans="1:49" x14ac:dyDescent="0.25">
      <c r="A1303">
        <v>20200614</v>
      </c>
      <c r="B1303" s="1" t="s">
        <v>44</v>
      </c>
      <c r="C1303">
        <v>723</v>
      </c>
      <c r="D1303">
        <v>59599</v>
      </c>
      <c r="G1303">
        <v>89</v>
      </c>
      <c r="L1303">
        <v>628</v>
      </c>
      <c r="M1303" s="1" t="s">
        <v>60</v>
      </c>
      <c r="N1303" s="2">
        <v>43995.75</v>
      </c>
      <c r="O1303" s="2">
        <v>43995.583333333336</v>
      </c>
      <c r="P1303" s="1" t="s">
        <v>2544</v>
      </c>
      <c r="Q1303">
        <v>17</v>
      </c>
      <c r="R1303">
        <v>89</v>
      </c>
      <c r="S1303" s="2">
        <v>43995.583333333336</v>
      </c>
      <c r="T1303" s="1" t="s">
        <v>2564</v>
      </c>
      <c r="U1303" s="1" t="s">
        <v>2565</v>
      </c>
      <c r="V1303" s="1" t="s">
        <v>2566</v>
      </c>
      <c r="W1303">
        <v>723</v>
      </c>
      <c r="X1303">
        <v>15</v>
      </c>
      <c r="Y1303">
        <v>17</v>
      </c>
      <c r="Z1303" s="1" t="s">
        <v>2567</v>
      </c>
      <c r="AA1303">
        <v>60322</v>
      </c>
      <c r="AB1303">
        <v>60322</v>
      </c>
      <c r="AC1303">
        <v>984</v>
      </c>
      <c r="AD1303">
        <v>60322</v>
      </c>
      <c r="AE1303">
        <v>0</v>
      </c>
      <c r="AF1303">
        <v>2</v>
      </c>
      <c r="AG1303" s="1" t="s">
        <v>2568</v>
      </c>
      <c r="AH1303">
        <v>0</v>
      </c>
      <c r="AI1303">
        <v>0</v>
      </c>
      <c r="AJ1303" s="1">
        <f>Y1303/0.1</f>
        <v>170</v>
      </c>
      <c r="AK1303" s="1">
        <f>AC1303-AJ1303</f>
        <v>814</v>
      </c>
      <c r="AL1303" s="28">
        <f>_xlfn.IFNA(INDEX($BD$2:$BD$53,MATCH(B1303,$BC$2:$BC$53,0)),1000)</f>
        <v>1412687</v>
      </c>
      <c r="AM1303" s="1">
        <f>C1303/AL1303*100000</f>
        <v>51.179065143234133</v>
      </c>
      <c r="AN1303" s="17">
        <f>IF(B1304=B1303,IFERROR((C1303/C1304)-1,0),0)</f>
        <v>2.4079320113314484E-2</v>
      </c>
      <c r="AO1303" s="26">
        <f>IFERROR(LOG(2)/LOG(1+(AN1303)),AN1303)</f>
        <v>29.131193883818533</v>
      </c>
      <c r="AP1303" s="26">
        <f>AVERAGE(Y1303:Y1309)</f>
        <v>7.1428571428571432</v>
      </c>
      <c r="AR1303" s="1">
        <f>Q1303/AL1303*100000</f>
        <v>1.2033805082088247</v>
      </c>
      <c r="AS1303" s="25">
        <f>IF(B1304=B1303,IFERROR((AE1303/AE1304)-1,0),0)</f>
        <v>0</v>
      </c>
      <c r="AT1303" s="26">
        <f>IFERROR(LOG(2)/LOG(1+(AS1303)),AS1303)</f>
        <v>0</v>
      </c>
      <c r="AU1303" s="26">
        <f>AVERAGE(AE1303:AE1309)</f>
        <v>0</v>
      </c>
      <c r="AV1303" s="19">
        <f>ROUNDDOWN(N1303,0)</f>
        <v>43995</v>
      </c>
      <c r="AW1303" s="29" cm="1">
        <f t="array" ref="AW1303">_xlfn.ANCHORARRAY(AV1303)-1</f>
        <v>43994</v>
      </c>
    </row>
    <row r="1304" spans="1:49" x14ac:dyDescent="0.25">
      <c r="A1304">
        <v>20200613</v>
      </c>
      <c r="B1304" s="1" t="s">
        <v>44</v>
      </c>
      <c r="C1304">
        <v>706</v>
      </c>
      <c r="D1304">
        <v>58632</v>
      </c>
      <c r="G1304">
        <v>87</v>
      </c>
      <c r="L1304">
        <v>627</v>
      </c>
      <c r="M1304" s="1" t="s">
        <v>60</v>
      </c>
      <c r="N1304" s="2">
        <v>43994.75</v>
      </c>
      <c r="O1304" s="2">
        <v>43994.583333333336</v>
      </c>
      <c r="P1304" s="1" t="s">
        <v>2723</v>
      </c>
      <c r="Q1304">
        <v>17</v>
      </c>
      <c r="R1304">
        <v>87</v>
      </c>
      <c r="S1304" s="2">
        <v>43994.583333333336</v>
      </c>
      <c r="T1304" s="1" t="s">
        <v>2742</v>
      </c>
      <c r="U1304" s="1" t="s">
        <v>2743</v>
      </c>
      <c r="V1304" s="1" t="s">
        <v>2744</v>
      </c>
      <c r="W1304">
        <v>706</v>
      </c>
      <c r="X1304">
        <v>15</v>
      </c>
      <c r="Y1304">
        <v>14</v>
      </c>
      <c r="Z1304" s="1" t="s">
        <v>2745</v>
      </c>
      <c r="AA1304">
        <v>59338</v>
      </c>
      <c r="AB1304">
        <v>59338</v>
      </c>
      <c r="AC1304">
        <v>759</v>
      </c>
      <c r="AD1304">
        <v>59338</v>
      </c>
      <c r="AE1304">
        <v>0</v>
      </c>
      <c r="AF1304">
        <v>1</v>
      </c>
      <c r="AG1304" s="1" t="s">
        <v>2746</v>
      </c>
      <c r="AH1304">
        <v>0</v>
      </c>
      <c r="AI1304">
        <v>0</v>
      </c>
      <c r="AJ1304" s="1">
        <f>Y1304/0.1</f>
        <v>140</v>
      </c>
      <c r="AK1304" s="1">
        <f>AC1304-AJ1304</f>
        <v>619</v>
      </c>
      <c r="AL1304" s="28">
        <f>_xlfn.IFNA(INDEX($BD$2:$BD$53,MATCH(B1304,$BC$2:$BC$53,0)),1000)</f>
        <v>1412687</v>
      </c>
      <c r="AM1304" s="1">
        <f>C1304/AL1304*100000</f>
        <v>49.97568463502531</v>
      </c>
      <c r="AN1304" s="17">
        <f>IF(B1305=B1304,IFERROR((C1304/C1305)-1,0),0)</f>
        <v>2.0231213872832443E-2</v>
      </c>
      <c r="AO1304" s="26">
        <f>IFERROR(LOG(2)/LOG(1+(AN1304)),AN1304)</f>
        <v>34.606691586147051</v>
      </c>
      <c r="AP1304" s="26">
        <f>AVERAGE(Y1304:Y1310)</f>
        <v>6</v>
      </c>
      <c r="AR1304" s="1">
        <f>Q1304/AL1304*100000</f>
        <v>1.2033805082088247</v>
      </c>
      <c r="AS1304" s="25">
        <f>IF(B1305=B1304,IFERROR((AE1304/AE1305)-1,0),0)</f>
        <v>0</v>
      </c>
      <c r="AT1304" s="26">
        <f>IFERROR(LOG(2)/LOG(1+(AS1304)),AS1304)</f>
        <v>0</v>
      </c>
      <c r="AU1304" s="26">
        <f>AVERAGE(AE1304:AE1310)</f>
        <v>0</v>
      </c>
      <c r="AV1304" s="19">
        <f>ROUNDDOWN(N1304,0)</f>
        <v>43994</v>
      </c>
      <c r="AW1304" s="29" cm="1">
        <f t="array" ref="AW1304">_xlfn.ANCHORARRAY(AV1304)-1</f>
        <v>43993</v>
      </c>
    </row>
    <row r="1305" spans="1:49" x14ac:dyDescent="0.25">
      <c r="A1305">
        <v>20200612</v>
      </c>
      <c r="B1305" s="1" t="s">
        <v>44</v>
      </c>
      <c r="C1305">
        <v>692</v>
      </c>
      <c r="D1305">
        <v>57887</v>
      </c>
      <c r="G1305">
        <v>86</v>
      </c>
      <c r="L1305">
        <v>623</v>
      </c>
      <c r="M1305" s="1" t="s">
        <v>60</v>
      </c>
      <c r="N1305" s="2">
        <v>43993.75</v>
      </c>
      <c r="O1305" s="2">
        <v>43993.583333333336</v>
      </c>
      <c r="P1305" s="1" t="s">
        <v>2888</v>
      </c>
      <c r="Q1305">
        <v>17</v>
      </c>
      <c r="R1305">
        <v>86</v>
      </c>
      <c r="S1305" s="2">
        <v>43993.583333333336</v>
      </c>
      <c r="T1305" s="1" t="s">
        <v>2906</v>
      </c>
      <c r="U1305" s="1" t="s">
        <v>2907</v>
      </c>
      <c r="V1305" s="1" t="s">
        <v>2908</v>
      </c>
      <c r="W1305">
        <v>692</v>
      </c>
      <c r="X1305">
        <v>15</v>
      </c>
      <c r="Y1305">
        <v>7</v>
      </c>
      <c r="Z1305" s="1" t="s">
        <v>2909</v>
      </c>
      <c r="AA1305">
        <v>58579</v>
      </c>
      <c r="AB1305">
        <v>58579</v>
      </c>
      <c r="AC1305">
        <v>1284</v>
      </c>
      <c r="AD1305">
        <v>58579</v>
      </c>
      <c r="AE1305">
        <v>0</v>
      </c>
      <c r="AF1305">
        <v>1</v>
      </c>
      <c r="AG1305" s="1" t="s">
        <v>2910</v>
      </c>
      <c r="AH1305">
        <v>0</v>
      </c>
      <c r="AI1305">
        <v>0</v>
      </c>
      <c r="AJ1305" s="1">
        <f>Y1305/0.1</f>
        <v>70</v>
      </c>
      <c r="AK1305" s="1">
        <f>AC1305-AJ1305</f>
        <v>1214</v>
      </c>
      <c r="AL1305" s="28">
        <f>_xlfn.IFNA(INDEX($BD$2:$BD$53,MATCH(B1305,$BC$2:$BC$53,0)),1000)</f>
        <v>1412687</v>
      </c>
      <c r="AM1305" s="1">
        <f>C1305/AL1305*100000</f>
        <v>48.984665392970982</v>
      </c>
      <c r="AN1305" s="17">
        <f>IF(B1306=B1305,IFERROR((C1305/C1306)-1,0),0)</f>
        <v>1.0218978102189746E-2</v>
      </c>
      <c r="AO1305" s="26">
        <f>IFERROR(LOG(2)/LOG(1+(AN1305)),AN1305)</f>
        <v>68.175388984644911</v>
      </c>
      <c r="AP1305" s="26">
        <f>AVERAGE(Y1305:Y1311)</f>
        <v>5.2857142857142856</v>
      </c>
      <c r="AR1305" s="1">
        <f>Q1305/AL1305*100000</f>
        <v>1.2033805082088247</v>
      </c>
      <c r="AS1305" s="25">
        <f>IF(B1306=B1305,IFERROR((AE1305/AE1306)-1,0),0)</f>
        <v>0</v>
      </c>
      <c r="AT1305" s="26">
        <f>IFERROR(LOG(2)/LOG(1+(AS1305)),AS1305)</f>
        <v>0</v>
      </c>
      <c r="AU1305" s="26">
        <f>AVERAGE(AE1305:AE1311)</f>
        <v>0</v>
      </c>
      <c r="AV1305" s="19">
        <f>ROUNDDOWN(N1305,0)</f>
        <v>43993</v>
      </c>
      <c r="AW1305" s="29" cm="1">
        <f t="array" ref="AW1305">_xlfn.ANCHORARRAY(AV1305)-1</f>
        <v>43992</v>
      </c>
    </row>
    <row r="1306" spans="1:49" x14ac:dyDescent="0.25">
      <c r="A1306">
        <v>20200611</v>
      </c>
      <c r="B1306" s="1" t="s">
        <v>44</v>
      </c>
      <c r="C1306">
        <v>685</v>
      </c>
      <c r="D1306">
        <v>56610</v>
      </c>
      <c r="G1306">
        <v>85</v>
      </c>
      <c r="L1306">
        <v>622</v>
      </c>
      <c r="M1306" s="1" t="s">
        <v>60</v>
      </c>
      <c r="N1306" s="2">
        <v>43992.75</v>
      </c>
      <c r="O1306" s="2">
        <v>43992.583333333336</v>
      </c>
      <c r="P1306" s="1" t="s">
        <v>3057</v>
      </c>
      <c r="Q1306">
        <v>17</v>
      </c>
      <c r="R1306">
        <v>85</v>
      </c>
      <c r="S1306" s="2">
        <v>43992.583333333336</v>
      </c>
      <c r="T1306" s="1" t="s">
        <v>3077</v>
      </c>
      <c r="U1306" s="1" t="s">
        <v>3078</v>
      </c>
      <c r="V1306" s="1" t="s">
        <v>3079</v>
      </c>
      <c r="W1306">
        <v>685</v>
      </c>
      <c r="X1306">
        <v>15</v>
      </c>
      <c r="Y1306">
        <v>3</v>
      </c>
      <c r="Z1306" s="1" t="s">
        <v>3080</v>
      </c>
      <c r="AA1306">
        <v>57295</v>
      </c>
      <c r="AB1306">
        <v>57295</v>
      </c>
      <c r="AC1306">
        <v>1122</v>
      </c>
      <c r="AD1306">
        <v>57295</v>
      </c>
      <c r="AE1306">
        <v>0</v>
      </c>
      <c r="AF1306">
        <v>1</v>
      </c>
      <c r="AG1306" s="1" t="s">
        <v>3081</v>
      </c>
      <c r="AH1306">
        <v>0</v>
      </c>
      <c r="AI1306">
        <v>0</v>
      </c>
      <c r="AJ1306" s="1">
        <f>Y1306/0.1</f>
        <v>30</v>
      </c>
      <c r="AK1306" s="1">
        <f>AC1306-AJ1306</f>
        <v>1092</v>
      </c>
      <c r="AL1306" s="28">
        <f>_xlfn.IFNA(INDEX($BD$2:$BD$53,MATCH(B1306,$BC$2:$BC$53,0)),1000)</f>
        <v>1412687</v>
      </c>
      <c r="AM1306" s="1">
        <f>C1306/AL1306*100000</f>
        <v>48.489155771943821</v>
      </c>
      <c r="AN1306" s="17">
        <f>IF(B1307=B1306,IFERROR((C1306/C1307)-1,0),0)</f>
        <v>4.3988269794721369E-3</v>
      </c>
      <c r="AO1306" s="26">
        <f>IFERROR(LOG(2)/LOG(1+(AN1306)),AN1306)</f>
        <v>157.92177910865306</v>
      </c>
      <c r="AP1306" s="26">
        <f>AVERAGE(Y1306:Y1312)</f>
        <v>4.5714285714285712</v>
      </c>
      <c r="AR1306" s="1">
        <f>Q1306/AL1306*100000</f>
        <v>1.2033805082088247</v>
      </c>
      <c r="AS1306" s="25">
        <f>IF(B1307=B1306,IFERROR((AE1306/AE1307)-1,0),0)</f>
        <v>0</v>
      </c>
      <c r="AT1306" s="26">
        <f>IFERROR(LOG(2)/LOG(1+(AS1306)),AS1306)</f>
        <v>0</v>
      </c>
      <c r="AU1306" s="26">
        <f>AVERAGE(AE1306:AE1312)</f>
        <v>0</v>
      </c>
      <c r="AV1306" s="19">
        <f>ROUNDDOWN(N1306,0)</f>
        <v>43992</v>
      </c>
      <c r="AW1306" s="29" cm="1">
        <f t="array" ref="AW1306">_xlfn.ANCHORARRAY(AV1306)-1</f>
        <v>43991</v>
      </c>
    </row>
    <row r="1307" spans="1:49" x14ac:dyDescent="0.25">
      <c r="A1307">
        <v>20200610</v>
      </c>
      <c r="B1307" s="1" t="s">
        <v>44</v>
      </c>
      <c r="C1307">
        <v>682</v>
      </c>
      <c r="D1307">
        <v>55491</v>
      </c>
      <c r="G1307">
        <v>84</v>
      </c>
      <c r="L1307">
        <v>621</v>
      </c>
      <c r="M1307" s="1" t="s">
        <v>60</v>
      </c>
      <c r="N1307" s="2">
        <v>43991.75</v>
      </c>
      <c r="O1307" s="2">
        <v>43991.583333333336</v>
      </c>
      <c r="P1307" s="1" t="s">
        <v>3229</v>
      </c>
      <c r="Q1307">
        <v>17</v>
      </c>
      <c r="R1307">
        <v>84</v>
      </c>
      <c r="S1307" s="2">
        <v>43991.583333333336</v>
      </c>
      <c r="T1307" s="1" t="s">
        <v>3249</v>
      </c>
      <c r="U1307" s="1" t="s">
        <v>3250</v>
      </c>
      <c r="V1307" s="1" t="s">
        <v>3251</v>
      </c>
      <c r="W1307">
        <v>682</v>
      </c>
      <c r="X1307">
        <v>15</v>
      </c>
      <c r="Y1307">
        <v>6</v>
      </c>
      <c r="Z1307" s="1" t="s">
        <v>3252</v>
      </c>
      <c r="AA1307">
        <v>56173</v>
      </c>
      <c r="AB1307">
        <v>56173</v>
      </c>
      <c r="AC1307">
        <v>699</v>
      </c>
      <c r="AD1307">
        <v>56173</v>
      </c>
      <c r="AE1307">
        <v>0</v>
      </c>
      <c r="AF1307">
        <v>0</v>
      </c>
      <c r="AG1307" s="1" t="s">
        <v>3253</v>
      </c>
      <c r="AH1307">
        <v>0</v>
      </c>
      <c r="AI1307">
        <v>0</v>
      </c>
      <c r="AJ1307" s="1">
        <f>Y1307/0.1</f>
        <v>60</v>
      </c>
      <c r="AK1307" s="1">
        <f>AC1307-AJ1307</f>
        <v>639</v>
      </c>
      <c r="AL1307" s="28">
        <f>_xlfn.IFNA(INDEX($BD$2:$BD$53,MATCH(B1307,$BC$2:$BC$53,0)),1000)</f>
        <v>1412687</v>
      </c>
      <c r="AM1307" s="1">
        <f>C1307/AL1307*100000</f>
        <v>48.276794505789319</v>
      </c>
      <c r="AN1307" s="17">
        <f>IF(B1308=B1307,IFERROR((C1307/C1308)-1,0),0)</f>
        <v>8.8757396449703485E-3</v>
      </c>
      <c r="AO1307" s="26">
        <f>IFERROR(LOG(2)/LOG(1+(AN1307)),AN1307)</f>
        <v>78.440645513051933</v>
      </c>
      <c r="AP1307" s="26">
        <f>AVERAGE(Y1307:Y1313)</f>
        <v>4.1428571428571432</v>
      </c>
      <c r="AR1307" s="1">
        <f>Q1307/AL1307*100000</f>
        <v>1.2033805082088247</v>
      </c>
      <c r="AS1307" s="25">
        <f>IF(B1308=B1307,IFERROR((AE1307/AE1308)-1,0),0)</f>
        <v>0</v>
      </c>
      <c r="AT1307" s="26">
        <f>IFERROR(LOG(2)/LOG(1+(AS1307)),AS1307)</f>
        <v>0</v>
      </c>
      <c r="AU1307" s="26">
        <f>AVERAGE(AE1307:AE1313)</f>
        <v>0</v>
      </c>
      <c r="AV1307" s="19">
        <f>ROUNDDOWN(N1307,0)</f>
        <v>43991</v>
      </c>
      <c r="AW1307" s="29" cm="1">
        <f t="array" ref="AW1307">_xlfn.ANCHORARRAY(AV1307)-1</f>
        <v>43990</v>
      </c>
    </row>
    <row r="1308" spans="1:49" x14ac:dyDescent="0.25">
      <c r="A1308">
        <v>20200609</v>
      </c>
      <c r="B1308" s="1" t="s">
        <v>44</v>
      </c>
      <c r="C1308">
        <v>676</v>
      </c>
      <c r="D1308">
        <v>54798</v>
      </c>
      <c r="G1308">
        <v>84</v>
      </c>
      <c r="L1308">
        <v>618</v>
      </c>
      <c r="M1308" s="1" t="s">
        <v>60</v>
      </c>
      <c r="N1308" s="2">
        <v>43990.75</v>
      </c>
      <c r="O1308" s="2">
        <v>43990.583333333336</v>
      </c>
      <c r="P1308" s="1" t="s">
        <v>2335</v>
      </c>
      <c r="Q1308">
        <v>17</v>
      </c>
      <c r="R1308">
        <v>84</v>
      </c>
      <c r="S1308" s="2">
        <v>43990.583333333336</v>
      </c>
      <c r="T1308" s="1" t="s">
        <v>3414</v>
      </c>
      <c r="U1308" s="1" t="s">
        <v>3415</v>
      </c>
      <c r="V1308" s="1" t="s">
        <v>3416</v>
      </c>
      <c r="W1308">
        <v>676</v>
      </c>
      <c r="X1308">
        <v>15</v>
      </c>
      <c r="Y1308">
        <v>1</v>
      </c>
      <c r="Z1308" s="1" t="s">
        <v>3417</v>
      </c>
      <c r="AA1308">
        <v>55474</v>
      </c>
      <c r="AB1308">
        <v>55474</v>
      </c>
      <c r="AC1308">
        <v>327</v>
      </c>
      <c r="AD1308">
        <v>55474</v>
      </c>
      <c r="AE1308">
        <v>0</v>
      </c>
      <c r="AF1308">
        <v>0</v>
      </c>
      <c r="AG1308" s="1" t="s">
        <v>3418</v>
      </c>
      <c r="AH1308">
        <v>0</v>
      </c>
      <c r="AI1308">
        <v>0</v>
      </c>
      <c r="AJ1308" s="1">
        <f>Y1308/0.1</f>
        <v>10</v>
      </c>
      <c r="AK1308" s="1">
        <f>AC1308-AJ1308</f>
        <v>317</v>
      </c>
      <c r="AL1308" s="28">
        <f>_xlfn.IFNA(INDEX($BD$2:$BD$53,MATCH(B1308,$BC$2:$BC$53,0)),1000)</f>
        <v>1412687</v>
      </c>
      <c r="AM1308" s="1">
        <f>C1308/AL1308*100000</f>
        <v>47.852071973480321</v>
      </c>
      <c r="AN1308" s="17">
        <f>IF(B1309=B1308,IFERROR((C1308/C1309)-1,0),0)</f>
        <v>1.481481481481417E-3</v>
      </c>
      <c r="AO1308" s="26">
        <f>IFERROR(LOG(2)/LOG(1+(AN1308)),AN1308)</f>
        <v>468.22083495786592</v>
      </c>
      <c r="AP1308" s="26">
        <f>AVERAGE(Y1308:Y1314)</f>
        <v>3.4285714285714284</v>
      </c>
      <c r="AR1308" s="1">
        <f>Q1308/AL1308*100000</f>
        <v>1.2033805082088247</v>
      </c>
      <c r="AS1308" s="25">
        <f>IF(B1309=B1308,IFERROR((AE1308/AE1309)-1,0),0)</f>
        <v>0</v>
      </c>
      <c r="AT1308" s="26">
        <f>IFERROR(LOG(2)/LOG(1+(AS1308)),AS1308)</f>
        <v>0</v>
      </c>
      <c r="AU1308" s="26">
        <f>AVERAGE(AE1308:AE1314)</f>
        <v>0</v>
      </c>
      <c r="AV1308" s="19">
        <f>ROUNDDOWN(N1308,0)</f>
        <v>43990</v>
      </c>
      <c r="AW1308" s="29" cm="1">
        <f t="array" ref="AW1308">_xlfn.ANCHORARRAY(AV1308)-1</f>
        <v>43989</v>
      </c>
    </row>
    <row r="1309" spans="1:49" x14ac:dyDescent="0.25">
      <c r="A1309">
        <v>20200608</v>
      </c>
      <c r="B1309" s="1" t="s">
        <v>44</v>
      </c>
      <c r="C1309">
        <v>675</v>
      </c>
      <c r="D1309">
        <v>54472</v>
      </c>
      <c r="G1309">
        <v>84</v>
      </c>
      <c r="L1309">
        <v>617</v>
      </c>
      <c r="M1309" s="1" t="s">
        <v>60</v>
      </c>
      <c r="N1309" s="2">
        <v>43989.75</v>
      </c>
      <c r="O1309" s="2">
        <v>43989.583333333336</v>
      </c>
      <c r="P1309" s="1" t="s">
        <v>2362</v>
      </c>
      <c r="Q1309">
        <v>17</v>
      </c>
      <c r="R1309">
        <v>84</v>
      </c>
      <c r="S1309" s="2">
        <v>43989.583333333336</v>
      </c>
      <c r="T1309" s="1" t="s">
        <v>3558</v>
      </c>
      <c r="U1309" s="1" t="s">
        <v>3559</v>
      </c>
      <c r="V1309" s="1" t="s">
        <v>3560</v>
      </c>
      <c r="W1309">
        <v>675</v>
      </c>
      <c r="X1309">
        <v>15</v>
      </c>
      <c r="Y1309">
        <v>2</v>
      </c>
      <c r="Z1309" s="1" t="s">
        <v>3561</v>
      </c>
      <c r="AA1309">
        <v>55147</v>
      </c>
      <c r="AB1309">
        <v>55147</v>
      </c>
      <c r="AC1309">
        <v>1092</v>
      </c>
      <c r="AD1309">
        <v>55147</v>
      </c>
      <c r="AE1309">
        <v>0</v>
      </c>
      <c r="AF1309">
        <v>1</v>
      </c>
      <c r="AG1309" s="1" t="s">
        <v>3562</v>
      </c>
      <c r="AH1309">
        <v>0</v>
      </c>
      <c r="AI1309">
        <v>0</v>
      </c>
      <c r="AJ1309" s="1">
        <f>Y1309/0.1</f>
        <v>20</v>
      </c>
      <c r="AK1309" s="1">
        <f>AC1309-AJ1309</f>
        <v>1072</v>
      </c>
      <c r="AL1309" s="28">
        <f>_xlfn.IFNA(INDEX($BD$2:$BD$53,MATCH(B1309,$BC$2:$BC$53,0)),1000)</f>
        <v>1412687</v>
      </c>
      <c r="AM1309" s="1">
        <f>C1309/AL1309*100000</f>
        <v>47.781284884762158</v>
      </c>
      <c r="AN1309" s="17">
        <f>IF(B1310=B1309,IFERROR((C1309/C1310)-1,0),0)</f>
        <v>2.9717682020802272E-3</v>
      </c>
      <c r="AO1309" s="26">
        <f>IFERROR(LOG(2)/LOG(1+(AN1309)),AN1309)</f>
        <v>233.59042844722183</v>
      </c>
      <c r="AP1309" s="26">
        <f>AVERAGE(Y1309:Y1315)</f>
        <v>3.2857142857142856</v>
      </c>
      <c r="AR1309" s="1">
        <f>Q1309/AL1309*100000</f>
        <v>1.2033805082088247</v>
      </c>
      <c r="AS1309" s="25">
        <f>IF(B1310=B1309,IFERROR((AE1309/AE1310)-1,0),0)</f>
        <v>0</v>
      </c>
      <c r="AT1309" s="26">
        <f>IFERROR(LOG(2)/LOG(1+(AS1309)),AS1309)</f>
        <v>0</v>
      </c>
      <c r="AU1309" s="26">
        <f>AVERAGE(AE1309:AE1315)</f>
        <v>0</v>
      </c>
      <c r="AV1309" s="19">
        <f>ROUNDDOWN(N1309,0)</f>
        <v>43989</v>
      </c>
      <c r="AW1309" s="29" cm="1">
        <f t="array" ref="AW1309">_xlfn.ANCHORARRAY(AV1309)-1</f>
        <v>43988</v>
      </c>
    </row>
    <row r="1310" spans="1:49" x14ac:dyDescent="0.25">
      <c r="A1310">
        <v>20200607</v>
      </c>
      <c r="B1310" s="1" t="s">
        <v>44</v>
      </c>
      <c r="C1310">
        <v>673</v>
      </c>
      <c r="D1310">
        <v>53382</v>
      </c>
      <c r="G1310">
        <v>83</v>
      </c>
      <c r="L1310">
        <v>616</v>
      </c>
      <c r="M1310" s="1" t="s">
        <v>60</v>
      </c>
      <c r="N1310" s="2">
        <v>43988.75</v>
      </c>
      <c r="O1310" s="2">
        <v>43988.583333333336</v>
      </c>
      <c r="P1310" s="1" t="s">
        <v>2387</v>
      </c>
      <c r="Q1310">
        <v>17</v>
      </c>
      <c r="R1310">
        <v>83</v>
      </c>
      <c r="S1310" s="2">
        <v>43988.583333333336</v>
      </c>
      <c r="T1310" s="1" t="s">
        <v>3706</v>
      </c>
      <c r="U1310" s="1" t="s">
        <v>3707</v>
      </c>
      <c r="V1310" s="1" t="s">
        <v>3708</v>
      </c>
      <c r="W1310">
        <v>673</v>
      </c>
      <c r="X1310">
        <v>15</v>
      </c>
      <c r="Y1310">
        <v>9</v>
      </c>
      <c r="Z1310" s="1" t="s">
        <v>3709</v>
      </c>
      <c r="AA1310">
        <v>54055</v>
      </c>
      <c r="AB1310">
        <v>54055</v>
      </c>
      <c r="AC1310">
        <v>798</v>
      </c>
      <c r="AD1310">
        <v>54055</v>
      </c>
      <c r="AE1310">
        <v>0</v>
      </c>
      <c r="AF1310">
        <v>0</v>
      </c>
      <c r="AG1310" s="1" t="s">
        <v>3710</v>
      </c>
      <c r="AH1310">
        <v>0</v>
      </c>
      <c r="AI1310">
        <v>0</v>
      </c>
      <c r="AJ1310" s="1">
        <f>Y1310/0.1</f>
        <v>90</v>
      </c>
      <c r="AK1310" s="1">
        <f>AC1310-AJ1310</f>
        <v>708</v>
      </c>
      <c r="AL1310" s="28">
        <f>_xlfn.IFNA(INDEX($BD$2:$BD$53,MATCH(B1310,$BC$2:$BC$53,0)),1000)</f>
        <v>1412687</v>
      </c>
      <c r="AM1310" s="1">
        <f>C1310/AL1310*100000</f>
        <v>47.639710707325825</v>
      </c>
      <c r="AN1310" s="17">
        <f>IF(B1311=B1310,IFERROR((C1310/C1311)-1,0),0)</f>
        <v>1.3554216867469826E-2</v>
      </c>
      <c r="AO1310" s="26">
        <f>IFERROR(LOG(2)/LOG(1+(AN1310)),AN1310)</f>
        <v>51.484654583493054</v>
      </c>
      <c r="AP1310" s="26">
        <f>AVERAGE(Y1310:Y1316)</f>
        <v>3.1428571428571428</v>
      </c>
      <c r="AR1310" s="1">
        <f>Q1310/AL1310*100000</f>
        <v>1.2033805082088247</v>
      </c>
      <c r="AS1310" s="25">
        <f>IF(B1311=B1310,IFERROR((AE1310/AE1311)-1,0),0)</f>
        <v>0</v>
      </c>
      <c r="AT1310" s="26">
        <f>IFERROR(LOG(2)/LOG(1+(AS1310)),AS1310)</f>
        <v>0</v>
      </c>
      <c r="AU1310" s="26">
        <f>AVERAGE(AE1310:AE1316)</f>
        <v>0</v>
      </c>
      <c r="AV1310" s="19">
        <f>ROUNDDOWN(N1310,0)</f>
        <v>43988</v>
      </c>
      <c r="AW1310" s="29" cm="1">
        <f t="array" ref="AW1310">_xlfn.ANCHORARRAY(AV1310)-1</f>
        <v>43987</v>
      </c>
    </row>
    <row r="1311" spans="1:49" x14ac:dyDescent="0.25">
      <c r="A1311">
        <v>20200606</v>
      </c>
      <c r="B1311" s="1" t="s">
        <v>44</v>
      </c>
      <c r="C1311">
        <v>664</v>
      </c>
      <c r="D1311">
        <v>52593</v>
      </c>
      <c r="G1311">
        <v>83</v>
      </c>
      <c r="L1311">
        <v>614</v>
      </c>
      <c r="M1311" s="1" t="s">
        <v>60</v>
      </c>
      <c r="N1311" s="2">
        <v>43987.75</v>
      </c>
      <c r="O1311" s="2">
        <v>43987.583333333336</v>
      </c>
      <c r="P1311" s="1" t="s">
        <v>2415</v>
      </c>
      <c r="Q1311">
        <v>17</v>
      </c>
      <c r="R1311">
        <v>83</v>
      </c>
      <c r="S1311" s="2">
        <v>43987.583333333336</v>
      </c>
      <c r="T1311" s="1" t="s">
        <v>3844</v>
      </c>
      <c r="U1311" s="1" t="s">
        <v>3845</v>
      </c>
      <c r="V1311" s="1" t="s">
        <v>3846</v>
      </c>
      <c r="W1311">
        <v>664</v>
      </c>
      <c r="X1311">
        <v>15</v>
      </c>
      <c r="Y1311">
        <v>9</v>
      </c>
      <c r="Z1311" s="1" t="s">
        <v>3847</v>
      </c>
      <c r="AA1311">
        <v>53257</v>
      </c>
      <c r="AB1311">
        <v>53257</v>
      </c>
      <c r="AC1311">
        <v>921</v>
      </c>
      <c r="AD1311">
        <v>53257</v>
      </c>
      <c r="AE1311">
        <v>0</v>
      </c>
      <c r="AF1311">
        <v>0</v>
      </c>
      <c r="AG1311" s="1" t="s">
        <v>3848</v>
      </c>
      <c r="AH1311">
        <v>0</v>
      </c>
      <c r="AI1311">
        <v>0</v>
      </c>
      <c r="AJ1311" s="1">
        <f>Y1311/0.1</f>
        <v>90</v>
      </c>
      <c r="AK1311" s="1">
        <f>AC1311-AJ1311</f>
        <v>831</v>
      </c>
      <c r="AL1311" s="28">
        <f>_xlfn.IFNA(INDEX($BD$2:$BD$53,MATCH(B1311,$BC$2:$BC$53,0)),1000)</f>
        <v>1412687</v>
      </c>
      <c r="AM1311" s="1">
        <f>C1311/AL1311*100000</f>
        <v>47.002626908862332</v>
      </c>
      <c r="AN1311" s="17">
        <f>IF(B1312=B1311,IFERROR((C1311/C1312)-1,0),0)</f>
        <v>1.3740458015267132E-2</v>
      </c>
      <c r="AO1311" s="26">
        <f>IFERROR(LOG(2)/LOG(1+(AN1311)),AN1311)</f>
        <v>50.79149679015746</v>
      </c>
      <c r="AP1311" s="26">
        <f>AVERAGE(Y1311:Y1317)</f>
        <v>2.1428571428571428</v>
      </c>
      <c r="AR1311" s="1">
        <f>Q1311/AL1311*100000</f>
        <v>1.2033805082088247</v>
      </c>
      <c r="AS1311" s="25">
        <f>IF(B1312=B1311,IFERROR((AE1311/AE1312)-1,0),0)</f>
        <v>0</v>
      </c>
      <c r="AT1311" s="26">
        <f>IFERROR(LOG(2)/LOG(1+(AS1311)),AS1311)</f>
        <v>0</v>
      </c>
      <c r="AU1311" s="26">
        <f>AVERAGE(AE1311:AE1317)</f>
        <v>0</v>
      </c>
      <c r="AV1311" s="19">
        <f>ROUNDDOWN(N1311,0)</f>
        <v>43987</v>
      </c>
      <c r="AW1311" s="29" cm="1">
        <f t="array" ref="AW1311">_xlfn.ANCHORARRAY(AV1311)-1</f>
        <v>43986</v>
      </c>
    </row>
    <row r="1312" spans="1:49" x14ac:dyDescent="0.25">
      <c r="A1312">
        <v>20200605</v>
      </c>
      <c r="B1312" s="1" t="s">
        <v>44</v>
      </c>
      <c r="C1312">
        <v>655</v>
      </c>
      <c r="D1312">
        <v>51681</v>
      </c>
      <c r="G1312">
        <v>83</v>
      </c>
      <c r="L1312">
        <v>611</v>
      </c>
      <c r="M1312" s="1" t="s">
        <v>60</v>
      </c>
      <c r="N1312" s="2">
        <v>43986.75</v>
      </c>
      <c r="O1312" s="2">
        <v>43986.583333333336</v>
      </c>
      <c r="P1312" s="1" t="s">
        <v>2431</v>
      </c>
      <c r="Q1312">
        <v>17</v>
      </c>
      <c r="R1312">
        <v>83</v>
      </c>
      <c r="S1312" s="2">
        <v>43986.583333333336</v>
      </c>
      <c r="T1312" s="1" t="s">
        <v>3974</v>
      </c>
      <c r="U1312" s="1" t="s">
        <v>3975</v>
      </c>
      <c r="V1312" s="1" t="s">
        <v>3976</v>
      </c>
      <c r="W1312">
        <v>655</v>
      </c>
      <c r="X1312">
        <v>15</v>
      </c>
      <c r="Y1312">
        <v>2</v>
      </c>
      <c r="Z1312" s="1" t="s">
        <v>3977</v>
      </c>
      <c r="AA1312">
        <v>52336</v>
      </c>
      <c r="AB1312">
        <v>52336</v>
      </c>
      <c r="AC1312">
        <v>1698</v>
      </c>
      <c r="AD1312">
        <v>52336</v>
      </c>
      <c r="AE1312">
        <v>0</v>
      </c>
      <c r="AF1312">
        <v>0</v>
      </c>
      <c r="AG1312" s="1" t="s">
        <v>3978</v>
      </c>
      <c r="AH1312">
        <v>0</v>
      </c>
      <c r="AI1312">
        <v>0</v>
      </c>
      <c r="AJ1312" s="1">
        <f>Y1312/0.1</f>
        <v>20</v>
      </c>
      <c r="AK1312" s="1">
        <f>AC1312-AJ1312</f>
        <v>1678</v>
      </c>
      <c r="AL1312" s="28">
        <f>_xlfn.IFNA(INDEX($BD$2:$BD$53,MATCH(B1312,$BC$2:$BC$53,0)),1000)</f>
        <v>1412687</v>
      </c>
      <c r="AM1312" s="1">
        <f>C1312/AL1312*100000</f>
        <v>46.365543110398839</v>
      </c>
      <c r="AN1312" s="17">
        <f>IF(B1313=B1312,IFERROR((C1312/C1313)-1,0),0)</f>
        <v>3.0627871362940429E-3</v>
      </c>
      <c r="AO1312" s="26">
        <f>IFERROR(LOG(2)/LOG(1+(AN1312)),AN1312)</f>
        <v>226.65895139997846</v>
      </c>
      <c r="AP1312" s="26">
        <f>AVERAGE(Y1312:Y1318)</f>
        <v>1.1428571428571428</v>
      </c>
      <c r="AR1312" s="1">
        <f>Q1312/AL1312*100000</f>
        <v>1.2033805082088247</v>
      </c>
      <c r="AS1312" s="25">
        <f>IF(B1313=B1312,IFERROR((AE1312/AE1313)-1,0),0)</f>
        <v>0</v>
      </c>
      <c r="AT1312" s="26">
        <f>IFERROR(LOG(2)/LOG(1+(AS1312)),AS1312)</f>
        <v>0</v>
      </c>
      <c r="AU1312" s="26">
        <f>AVERAGE(AE1312:AE1318)</f>
        <v>0</v>
      </c>
      <c r="AV1312" s="19">
        <f>ROUNDDOWN(N1312,0)</f>
        <v>43986</v>
      </c>
      <c r="AW1312" s="29" cm="1">
        <f t="array" ref="AW1312">_xlfn.ANCHORARRAY(AV1312)-1</f>
        <v>43985</v>
      </c>
    </row>
    <row r="1313" spans="1:49" x14ac:dyDescent="0.25">
      <c r="A1313">
        <v>20200604</v>
      </c>
      <c r="B1313" s="1" t="s">
        <v>44</v>
      </c>
      <c r="C1313">
        <v>653</v>
      </c>
      <c r="D1313">
        <v>49985</v>
      </c>
      <c r="G1313">
        <v>83</v>
      </c>
      <c r="L1313">
        <v>612</v>
      </c>
      <c r="M1313" s="1" t="s">
        <v>60</v>
      </c>
      <c r="N1313" s="2">
        <v>43985.75</v>
      </c>
      <c r="O1313" s="2">
        <v>43985.583333333336</v>
      </c>
      <c r="P1313" s="1" t="s">
        <v>2447</v>
      </c>
      <c r="Q1313">
        <v>17</v>
      </c>
      <c r="R1313">
        <v>83</v>
      </c>
      <c r="S1313" s="2">
        <v>43985.583333333336</v>
      </c>
      <c r="T1313" s="1" t="s">
        <v>4120</v>
      </c>
      <c r="U1313" s="1" t="s">
        <v>4121</v>
      </c>
      <c r="V1313" s="1" t="s">
        <v>4122</v>
      </c>
      <c r="W1313">
        <v>653</v>
      </c>
      <c r="X1313">
        <v>15</v>
      </c>
      <c r="Y1313">
        <v>0</v>
      </c>
      <c r="Z1313" s="1" t="s">
        <v>4123</v>
      </c>
      <c r="AA1313">
        <v>50638</v>
      </c>
      <c r="AB1313">
        <v>50638</v>
      </c>
      <c r="AC1313">
        <v>1130</v>
      </c>
      <c r="AD1313">
        <v>50638</v>
      </c>
      <c r="AE1313">
        <v>0</v>
      </c>
      <c r="AF1313">
        <v>0</v>
      </c>
      <c r="AG1313" s="1" t="s">
        <v>4124</v>
      </c>
      <c r="AH1313">
        <v>0</v>
      </c>
      <c r="AI1313">
        <v>0</v>
      </c>
      <c r="AJ1313" s="1">
        <f>Y1313/0.1</f>
        <v>0</v>
      </c>
      <c r="AK1313" s="1">
        <f>AC1313-AJ1313</f>
        <v>1130</v>
      </c>
      <c r="AL1313" s="28">
        <f>_xlfn.IFNA(INDEX($BD$2:$BD$53,MATCH(B1313,$BC$2:$BC$53,0)),1000)</f>
        <v>1412687</v>
      </c>
      <c r="AM1313" s="1">
        <f>C1313/AL1313*100000</f>
        <v>46.223968932962507</v>
      </c>
      <c r="AN1313" s="17">
        <f>IF(B1314=B1313,IFERROR((C1313/C1314)-1,0),0)</f>
        <v>0</v>
      </c>
      <c r="AO1313" s="26">
        <f>IFERROR(LOG(2)/LOG(1+(AN1313)),AN1313)</f>
        <v>0</v>
      </c>
      <c r="AP1313" s="26">
        <f>AVERAGE(Y1313:Y1319)</f>
        <v>1.2857142857142858</v>
      </c>
      <c r="AR1313" s="1">
        <f>Q1313/AL1313*100000</f>
        <v>1.2033805082088247</v>
      </c>
      <c r="AS1313" s="25">
        <f>IF(B1314=B1313,IFERROR((AE1313/AE1314)-1,0),0)</f>
        <v>0</v>
      </c>
      <c r="AT1313" s="26">
        <f>IFERROR(LOG(2)/LOG(1+(AS1313)),AS1313)</f>
        <v>0</v>
      </c>
      <c r="AU1313" s="26">
        <f>AVERAGE(AE1313:AE1319)</f>
        <v>0</v>
      </c>
      <c r="AV1313" s="19">
        <f>ROUNDDOWN(N1313,0)</f>
        <v>43985</v>
      </c>
      <c r="AW1313" s="29" cm="1">
        <f t="array" ref="AW1313">_xlfn.ANCHORARRAY(AV1313)-1</f>
        <v>43984</v>
      </c>
    </row>
    <row r="1314" spans="1:49" x14ac:dyDescent="0.25">
      <c r="A1314">
        <v>20200603</v>
      </c>
      <c r="B1314" s="1" t="s">
        <v>44</v>
      </c>
      <c r="C1314">
        <v>653</v>
      </c>
      <c r="D1314">
        <v>48855</v>
      </c>
      <c r="G1314">
        <v>83</v>
      </c>
      <c r="L1314">
        <v>609</v>
      </c>
      <c r="M1314" s="1" t="s">
        <v>60</v>
      </c>
      <c r="N1314" s="2">
        <v>43984.75</v>
      </c>
      <c r="O1314" s="2">
        <v>43984.583333333336</v>
      </c>
      <c r="P1314" s="1" t="s">
        <v>2473</v>
      </c>
      <c r="Q1314">
        <v>17</v>
      </c>
      <c r="R1314">
        <v>83</v>
      </c>
      <c r="S1314" s="2">
        <v>43984.583333333336</v>
      </c>
      <c r="T1314" s="1" t="s">
        <v>4268</v>
      </c>
      <c r="U1314" s="1" t="s">
        <v>4121</v>
      </c>
      <c r="V1314" s="1" t="s">
        <v>4269</v>
      </c>
      <c r="W1314">
        <v>653</v>
      </c>
      <c r="X1314">
        <v>15</v>
      </c>
      <c r="Y1314">
        <v>1</v>
      </c>
      <c r="Z1314" s="1" t="s">
        <v>4270</v>
      </c>
      <c r="AA1314">
        <v>49508</v>
      </c>
      <c r="AB1314">
        <v>49508</v>
      </c>
      <c r="AC1314">
        <v>587</v>
      </c>
      <c r="AD1314">
        <v>49508</v>
      </c>
      <c r="AE1314">
        <v>0</v>
      </c>
      <c r="AF1314">
        <v>0</v>
      </c>
      <c r="AG1314" s="1" t="s">
        <v>4271</v>
      </c>
      <c r="AH1314">
        <v>0</v>
      </c>
      <c r="AI1314">
        <v>0</v>
      </c>
      <c r="AJ1314" s="1">
        <f>Y1314/0.1</f>
        <v>10</v>
      </c>
      <c r="AK1314" s="1">
        <f>AC1314-AJ1314</f>
        <v>577</v>
      </c>
      <c r="AL1314" s="28">
        <f>_xlfn.IFNA(INDEX($BD$2:$BD$53,MATCH(B1314,$BC$2:$BC$53,0)),1000)</f>
        <v>1412687</v>
      </c>
      <c r="AM1314" s="1">
        <f>C1314/AL1314*100000</f>
        <v>46.223968932962507</v>
      </c>
      <c r="AN1314" s="17">
        <f>IF(B1315=B1314,IFERROR((C1314/C1315)-1,0),0)</f>
        <v>1.5337423312884457E-3</v>
      </c>
      <c r="AO1314" s="26">
        <f>IFERROR(LOG(2)/LOG(1+(AN1314)),AN1314)</f>
        <v>452.27844679077623</v>
      </c>
      <c r="AP1314" s="26">
        <f>AVERAGE(Y1314:Y1320)</f>
        <v>1.4285714285714286</v>
      </c>
      <c r="AR1314" s="1">
        <f>Q1314/AL1314*100000</f>
        <v>1.2033805082088247</v>
      </c>
      <c r="AS1314" s="25">
        <f>IF(B1315=B1314,IFERROR((AE1314/AE1315)-1,0),0)</f>
        <v>0</v>
      </c>
      <c r="AT1314" s="26">
        <f>IFERROR(LOG(2)/LOG(1+(AS1314)),AS1314)</f>
        <v>0</v>
      </c>
      <c r="AU1314" s="26">
        <f>AVERAGE(AE1314:AE1320)</f>
        <v>0</v>
      </c>
      <c r="AV1314" s="19">
        <f>ROUNDDOWN(N1314,0)</f>
        <v>43984</v>
      </c>
      <c r="AW1314" s="29" cm="1">
        <f t="array" ref="AW1314">_xlfn.ANCHORARRAY(AV1314)-1</f>
        <v>43983</v>
      </c>
    </row>
    <row r="1315" spans="1:49" x14ac:dyDescent="0.25">
      <c r="A1315">
        <v>20200602</v>
      </c>
      <c r="B1315" s="1" t="s">
        <v>44</v>
      </c>
      <c r="C1315">
        <v>652</v>
      </c>
      <c r="D1315">
        <v>48269</v>
      </c>
      <c r="G1315">
        <v>83</v>
      </c>
      <c r="L1315">
        <v>608</v>
      </c>
      <c r="M1315" s="1" t="s">
        <v>60</v>
      </c>
      <c r="N1315" s="2">
        <v>43983.75</v>
      </c>
      <c r="O1315" s="2">
        <v>43983.583333333336</v>
      </c>
      <c r="P1315" s="1" t="s">
        <v>2495</v>
      </c>
      <c r="Q1315">
        <v>17</v>
      </c>
      <c r="R1315">
        <v>83</v>
      </c>
      <c r="S1315" s="2">
        <v>43983.583333333336</v>
      </c>
      <c r="T1315" s="1" t="s">
        <v>4411</v>
      </c>
      <c r="U1315" s="1" t="s">
        <v>4412</v>
      </c>
      <c r="V1315" s="1" t="s">
        <v>4413</v>
      </c>
      <c r="W1315">
        <v>652</v>
      </c>
      <c r="X1315">
        <v>15</v>
      </c>
      <c r="Y1315">
        <v>0</v>
      </c>
      <c r="Z1315" s="1" t="s">
        <v>4414</v>
      </c>
      <c r="AA1315">
        <v>48921</v>
      </c>
      <c r="AB1315">
        <v>48921</v>
      </c>
      <c r="AC1315">
        <v>434</v>
      </c>
      <c r="AD1315">
        <v>48921</v>
      </c>
      <c r="AE1315">
        <v>0</v>
      </c>
      <c r="AF1315">
        <v>0</v>
      </c>
      <c r="AG1315" s="1" t="s">
        <v>4415</v>
      </c>
      <c r="AH1315">
        <v>0</v>
      </c>
      <c r="AI1315">
        <v>0</v>
      </c>
      <c r="AJ1315" s="1">
        <f>Y1315/0.1</f>
        <v>0</v>
      </c>
      <c r="AK1315" s="1">
        <f>AC1315-AJ1315</f>
        <v>434</v>
      </c>
      <c r="AL1315" s="28">
        <f>_xlfn.IFNA(INDEX($BD$2:$BD$53,MATCH(B1315,$BC$2:$BC$53,0)),1000)</f>
        <v>1412687</v>
      </c>
      <c r="AM1315" s="1">
        <f>C1315/AL1315*100000</f>
        <v>46.153181844244337</v>
      </c>
      <c r="AN1315" s="17">
        <f>IF(B1316=B1315,IFERROR((C1315/C1316)-1,0),0)</f>
        <v>0</v>
      </c>
      <c r="AO1315" s="26">
        <f>IFERROR(LOG(2)/LOG(1+(AN1315)),AN1315)</f>
        <v>0</v>
      </c>
      <c r="AP1315" s="26">
        <f>AVERAGE(Y1315:Y1321)</f>
        <v>1.2857142857142858</v>
      </c>
      <c r="AR1315" s="1">
        <f>Q1315/AL1315*100000</f>
        <v>1.2033805082088247</v>
      </c>
      <c r="AS1315" s="25">
        <f>IF(B1316=B1315,IFERROR((AE1315/AE1316)-1,0),0)</f>
        <v>0</v>
      </c>
      <c r="AT1315" s="26">
        <f>IFERROR(LOG(2)/LOG(1+(AS1315)),AS1315)</f>
        <v>0</v>
      </c>
      <c r="AU1315" s="26">
        <f>AVERAGE(AE1315:AE1321)</f>
        <v>0</v>
      </c>
      <c r="AV1315" s="19">
        <f>ROUNDDOWN(N1315,0)</f>
        <v>43983</v>
      </c>
      <c r="AW1315" s="29" cm="1">
        <f t="array" ref="AW1315">_xlfn.ANCHORARRAY(AV1315)-1</f>
        <v>43982</v>
      </c>
    </row>
    <row r="1316" spans="1:49" x14ac:dyDescent="0.25">
      <c r="A1316">
        <v>20200601</v>
      </c>
      <c r="B1316" s="1" t="s">
        <v>44</v>
      </c>
      <c r="C1316">
        <v>652</v>
      </c>
      <c r="D1316">
        <v>47835</v>
      </c>
      <c r="G1316">
        <v>83</v>
      </c>
      <c r="L1316">
        <v>608</v>
      </c>
      <c r="M1316" s="1" t="s">
        <v>60</v>
      </c>
      <c r="N1316" s="2">
        <v>43982.75</v>
      </c>
      <c r="O1316" s="2">
        <v>43982.583333333336</v>
      </c>
      <c r="P1316" s="1" t="s">
        <v>208</v>
      </c>
      <c r="Q1316">
        <v>17</v>
      </c>
      <c r="R1316">
        <v>83</v>
      </c>
      <c r="S1316" s="2">
        <v>43982.583333333336</v>
      </c>
      <c r="T1316" s="1" t="s">
        <v>4555</v>
      </c>
      <c r="U1316" s="1" t="s">
        <v>4412</v>
      </c>
      <c r="V1316" s="1" t="s">
        <v>4556</v>
      </c>
      <c r="W1316">
        <v>652</v>
      </c>
      <c r="X1316">
        <v>15</v>
      </c>
      <c r="Y1316">
        <v>1</v>
      </c>
      <c r="Z1316" s="1" t="s">
        <v>4557</v>
      </c>
      <c r="AA1316">
        <v>48487</v>
      </c>
      <c r="AB1316">
        <v>48487</v>
      </c>
      <c r="AC1316">
        <v>-6133</v>
      </c>
      <c r="AD1316">
        <v>48487</v>
      </c>
      <c r="AE1316">
        <v>0</v>
      </c>
      <c r="AF1316">
        <v>0</v>
      </c>
      <c r="AG1316" s="1" t="s">
        <v>4558</v>
      </c>
      <c r="AH1316">
        <v>0</v>
      </c>
      <c r="AI1316">
        <v>0</v>
      </c>
      <c r="AJ1316" s="1">
        <f>Y1316/0.1</f>
        <v>10</v>
      </c>
      <c r="AK1316" s="1">
        <f>AC1316-AJ1316</f>
        <v>-6143</v>
      </c>
      <c r="AL1316" s="28">
        <f>_xlfn.IFNA(INDEX($BD$2:$BD$53,MATCH(B1316,$BC$2:$BC$53,0)),1000)</f>
        <v>1412687</v>
      </c>
      <c r="AM1316" s="1">
        <f>C1316/AL1316*100000</f>
        <v>46.153181844244337</v>
      </c>
      <c r="AN1316" s="17">
        <f>IF(B1317=B1316,IFERROR((C1316/C1317)-1,0),0)</f>
        <v>1.536098310291889E-3</v>
      </c>
      <c r="AO1316" s="26">
        <f>IFERROR(LOG(2)/LOG(1+(AN1316)),AN1316)</f>
        <v>451.58529947435937</v>
      </c>
      <c r="AP1316" s="26">
        <f>AVERAGE(Y1316:Y1322)</f>
        <v>1.2857142857142858</v>
      </c>
      <c r="AR1316" s="1">
        <f>Q1316/AL1316*100000</f>
        <v>1.2033805082088247</v>
      </c>
      <c r="AS1316" s="25">
        <f>IF(B1317=B1316,IFERROR((AE1316/AE1317)-1,0),0)</f>
        <v>0</v>
      </c>
      <c r="AT1316" s="26">
        <f>IFERROR(LOG(2)/LOG(1+(AS1316)),AS1316)</f>
        <v>0</v>
      </c>
      <c r="AU1316" s="26">
        <f>AVERAGE(AE1316:AE1322)</f>
        <v>0</v>
      </c>
      <c r="AV1316" s="19">
        <f>ROUNDDOWN(N1316,0)</f>
        <v>43982</v>
      </c>
      <c r="AW1316" s="29" cm="1">
        <f t="array" ref="AW1316">_xlfn.ANCHORARRAY(AV1316)-1</f>
        <v>43981</v>
      </c>
    </row>
    <row r="1317" spans="1:49" x14ac:dyDescent="0.25">
      <c r="A1317">
        <v>20200531</v>
      </c>
      <c r="B1317" s="1" t="s">
        <v>44</v>
      </c>
      <c r="C1317">
        <v>651</v>
      </c>
      <c r="D1317">
        <v>53969</v>
      </c>
      <c r="G1317">
        <v>83</v>
      </c>
      <c r="L1317">
        <v>606</v>
      </c>
      <c r="M1317" s="1" t="s">
        <v>60</v>
      </c>
      <c r="N1317" s="2">
        <v>43981.75</v>
      </c>
      <c r="O1317" s="2">
        <v>43981.583333333336</v>
      </c>
      <c r="P1317" s="1" t="s">
        <v>219</v>
      </c>
      <c r="Q1317">
        <v>17</v>
      </c>
      <c r="R1317">
        <v>83</v>
      </c>
      <c r="S1317" s="2">
        <v>43981.583333333336</v>
      </c>
      <c r="T1317" s="1" t="s">
        <v>4695</v>
      </c>
      <c r="U1317" s="1" t="s">
        <v>4696</v>
      </c>
      <c r="V1317" s="1" t="s">
        <v>4697</v>
      </c>
      <c r="W1317">
        <v>651</v>
      </c>
      <c r="X1317">
        <v>15</v>
      </c>
      <c r="Y1317">
        <v>2</v>
      </c>
      <c r="Z1317" s="1" t="s">
        <v>4698</v>
      </c>
      <c r="AA1317">
        <v>54620</v>
      </c>
      <c r="AB1317">
        <v>54620</v>
      </c>
      <c r="AC1317">
        <v>606</v>
      </c>
      <c r="AD1317">
        <v>54620</v>
      </c>
      <c r="AE1317">
        <v>0</v>
      </c>
      <c r="AF1317">
        <v>0</v>
      </c>
      <c r="AG1317" s="1" t="s">
        <v>4699</v>
      </c>
      <c r="AH1317">
        <v>0</v>
      </c>
      <c r="AI1317">
        <v>0</v>
      </c>
      <c r="AJ1317" s="1">
        <f>Y1317/0.1</f>
        <v>20</v>
      </c>
      <c r="AK1317" s="1">
        <f>AC1317-AJ1317</f>
        <v>586</v>
      </c>
      <c r="AL1317" s="28">
        <f>_xlfn.IFNA(INDEX($BD$2:$BD$53,MATCH(B1317,$BC$2:$BC$53,0)),1000)</f>
        <v>1412687</v>
      </c>
      <c r="AM1317" s="1">
        <f>C1317/AL1317*100000</f>
        <v>46.082394755526167</v>
      </c>
      <c r="AN1317" s="17">
        <f>IF(B1318=B1317,IFERROR((C1317/C1318)-1,0),0)</f>
        <v>3.0816640986133237E-3</v>
      </c>
      <c r="AO1317" s="26">
        <f>IFERROR(LOG(2)/LOG(1+(AN1317)),AN1317)</f>
        <v>225.27265595181848</v>
      </c>
      <c r="AP1317" s="26">
        <f>AVERAGE(Y1317:Y1323)</f>
        <v>1.1428571428571428</v>
      </c>
      <c r="AR1317" s="1">
        <f>Q1317/AL1317*100000</f>
        <v>1.2033805082088247</v>
      </c>
      <c r="AS1317" s="25">
        <f>IF(B1318=B1317,IFERROR((AE1317/AE1318)-1,0),0)</f>
        <v>0</v>
      </c>
      <c r="AT1317" s="26">
        <f>IFERROR(LOG(2)/LOG(1+(AS1317)),AS1317)</f>
        <v>0</v>
      </c>
      <c r="AU1317" s="26">
        <f>AVERAGE(AE1317:AE1323)</f>
        <v>0</v>
      </c>
      <c r="AV1317" s="19">
        <f>ROUNDDOWN(N1317,0)</f>
        <v>43981</v>
      </c>
      <c r="AW1317" s="29" cm="1">
        <f t="array" ref="AW1317">_xlfn.ANCHORARRAY(AV1317)-1</f>
        <v>43980</v>
      </c>
    </row>
    <row r="1318" spans="1:49" x14ac:dyDescent="0.25">
      <c r="A1318">
        <v>20200530</v>
      </c>
      <c r="B1318" s="1" t="s">
        <v>44</v>
      </c>
      <c r="C1318">
        <v>649</v>
      </c>
      <c r="D1318">
        <v>53365</v>
      </c>
      <c r="G1318">
        <v>83</v>
      </c>
      <c r="L1318">
        <v>605</v>
      </c>
      <c r="M1318" s="1" t="s">
        <v>60</v>
      </c>
      <c r="N1318" s="2">
        <v>43980.75</v>
      </c>
      <c r="O1318" s="2">
        <v>43980.583333333336</v>
      </c>
      <c r="P1318" s="1" t="s">
        <v>244</v>
      </c>
      <c r="Q1318">
        <v>17</v>
      </c>
      <c r="R1318">
        <v>83</v>
      </c>
      <c r="S1318" s="2">
        <v>43980.583333333336</v>
      </c>
      <c r="T1318" s="1" t="s">
        <v>4826</v>
      </c>
      <c r="U1318" s="1" t="s">
        <v>4827</v>
      </c>
      <c r="V1318" s="1" t="s">
        <v>4828</v>
      </c>
      <c r="W1318">
        <v>649</v>
      </c>
      <c r="X1318">
        <v>15</v>
      </c>
      <c r="Y1318">
        <v>2</v>
      </c>
      <c r="Z1318" s="1" t="s">
        <v>4829</v>
      </c>
      <c r="AA1318">
        <v>54014</v>
      </c>
      <c r="AB1318">
        <v>54014</v>
      </c>
      <c r="AC1318">
        <v>1190</v>
      </c>
      <c r="AD1318">
        <v>54014</v>
      </c>
      <c r="AE1318">
        <v>0</v>
      </c>
      <c r="AF1318">
        <v>0</v>
      </c>
      <c r="AG1318" s="1" t="s">
        <v>4830</v>
      </c>
      <c r="AH1318">
        <v>0</v>
      </c>
      <c r="AI1318">
        <v>0</v>
      </c>
      <c r="AJ1318" s="1">
        <f>Y1318/0.1</f>
        <v>20</v>
      </c>
      <c r="AK1318" s="1">
        <f>AC1318-AJ1318</f>
        <v>1170</v>
      </c>
      <c r="AL1318" s="28">
        <f>_xlfn.IFNA(INDEX($BD$2:$BD$53,MATCH(B1318,$BC$2:$BC$53,0)),1000)</f>
        <v>1412687</v>
      </c>
      <c r="AM1318" s="1">
        <f>C1318/AL1318*100000</f>
        <v>45.940820578089834</v>
      </c>
      <c r="AN1318" s="17">
        <f>IF(B1319=B1318,IFERROR((C1318/C1319)-1,0),0)</f>
        <v>3.0911901081915882E-3</v>
      </c>
      <c r="AO1318" s="26">
        <f>IFERROR(LOG(2)/LOG(1+(AN1318)),AN1318)</f>
        <v>224.579508222718</v>
      </c>
      <c r="AP1318" s="26">
        <f>AVERAGE(Y1318:Y1324)</f>
        <v>1</v>
      </c>
      <c r="AR1318" s="1">
        <f>Q1318/AL1318*100000</f>
        <v>1.2033805082088247</v>
      </c>
      <c r="AS1318" s="25">
        <f>IF(B1319=B1318,IFERROR((AE1318/AE1319)-1,0),0)</f>
        <v>0</v>
      </c>
      <c r="AT1318" s="26">
        <f>IFERROR(LOG(2)/LOG(1+(AS1318)),AS1318)</f>
        <v>0</v>
      </c>
      <c r="AU1318" s="26">
        <f>AVERAGE(AE1318:AE1324)</f>
        <v>0</v>
      </c>
      <c r="AV1318" s="19">
        <f>ROUNDDOWN(N1318,0)</f>
        <v>43980</v>
      </c>
      <c r="AW1318" s="29" cm="1">
        <f t="array" ref="AW1318">_xlfn.ANCHORARRAY(AV1318)-1</f>
        <v>43979</v>
      </c>
    </row>
    <row r="1319" spans="1:49" x14ac:dyDescent="0.25">
      <c r="A1319">
        <v>20200529</v>
      </c>
      <c r="B1319" s="1" t="s">
        <v>44</v>
      </c>
      <c r="C1319">
        <v>647</v>
      </c>
      <c r="D1319">
        <v>52177</v>
      </c>
      <c r="G1319">
        <v>83</v>
      </c>
      <c r="L1319">
        <v>604</v>
      </c>
      <c r="M1319" s="1" t="s">
        <v>60</v>
      </c>
      <c r="N1319" s="2">
        <v>43979</v>
      </c>
      <c r="O1319" s="2">
        <v>43978.833333333336</v>
      </c>
      <c r="P1319" s="1" t="s">
        <v>264</v>
      </c>
      <c r="Q1319">
        <v>17</v>
      </c>
      <c r="R1319">
        <v>83</v>
      </c>
      <c r="S1319" s="2">
        <v>43978.833333333336</v>
      </c>
      <c r="T1319" s="1" t="s">
        <v>4965</v>
      </c>
      <c r="U1319" s="1" t="s">
        <v>4827</v>
      </c>
      <c r="V1319" s="1" t="s">
        <v>4828</v>
      </c>
      <c r="W1319">
        <v>647</v>
      </c>
      <c r="X1319">
        <v>15</v>
      </c>
      <c r="Y1319">
        <v>3</v>
      </c>
      <c r="Z1319" s="1" t="s">
        <v>4966</v>
      </c>
      <c r="AA1319">
        <v>52824</v>
      </c>
      <c r="AB1319">
        <v>52824</v>
      </c>
      <c r="AC1319">
        <v>985</v>
      </c>
      <c r="AD1319">
        <v>52824</v>
      </c>
      <c r="AE1319">
        <v>0</v>
      </c>
      <c r="AF1319">
        <v>0</v>
      </c>
      <c r="AG1319" s="1" t="s">
        <v>4967</v>
      </c>
      <c r="AH1319">
        <v>0</v>
      </c>
      <c r="AI1319">
        <v>0</v>
      </c>
      <c r="AJ1319" s="1">
        <f>Y1319/0.1</f>
        <v>30</v>
      </c>
      <c r="AK1319" s="1">
        <f>AC1319-AJ1319</f>
        <v>955</v>
      </c>
      <c r="AL1319" s="28">
        <f>_xlfn.IFNA(INDEX($BD$2:$BD$53,MATCH(B1319,$BC$2:$BC$53,0)),1000)</f>
        <v>1412687</v>
      </c>
      <c r="AM1319" s="1">
        <f>C1319/AL1319*100000</f>
        <v>45.799246400653509</v>
      </c>
      <c r="AN1319" s="17">
        <f>IF(B1320=B1319,IFERROR((C1319/C1320)-1,0),0)</f>
        <v>4.6583850931676274E-3</v>
      </c>
      <c r="AO1319" s="26">
        <f>IFERROR(LOG(2)/LOG(1+(AN1319)),AN1319)</f>
        <v>149.14189989650305</v>
      </c>
      <c r="AP1319" s="26">
        <f>AVERAGE(Y1319:Y1325)</f>
        <v>0</v>
      </c>
      <c r="AR1319" s="1">
        <f>Q1319/AL1319*100000</f>
        <v>1.2033805082088247</v>
      </c>
      <c r="AS1319" s="25">
        <f>IF(B1320=B1319,IFERROR((AE1319/AE1320)-1,0),0)</f>
        <v>0</v>
      </c>
      <c r="AT1319" s="26">
        <f>IFERROR(LOG(2)/LOG(1+(AS1319)),AS1319)</f>
        <v>0</v>
      </c>
      <c r="AU1319" s="26">
        <f>AVERAGE(AE1319:AE1325)</f>
        <v>0</v>
      </c>
      <c r="AV1319" s="19">
        <f>ROUNDDOWN(N1319,0)</f>
        <v>43979</v>
      </c>
      <c r="AW1319" s="29" cm="1">
        <f t="array" ref="AW1319">_xlfn.ANCHORARRAY(AV1319)-1</f>
        <v>43978</v>
      </c>
    </row>
    <row r="1320" spans="1:49" x14ac:dyDescent="0.25">
      <c r="A1320">
        <v>20200528</v>
      </c>
      <c r="B1320" s="1" t="s">
        <v>44</v>
      </c>
      <c r="C1320">
        <v>644</v>
      </c>
      <c r="D1320">
        <v>51195</v>
      </c>
      <c r="G1320">
        <v>83</v>
      </c>
      <c r="L1320">
        <v>600</v>
      </c>
      <c r="M1320" s="1" t="s">
        <v>60</v>
      </c>
      <c r="N1320" s="2">
        <v>43978.75</v>
      </c>
      <c r="O1320" s="2">
        <v>43978.583333333336</v>
      </c>
      <c r="P1320" s="1" t="s">
        <v>297</v>
      </c>
      <c r="Q1320">
        <v>17</v>
      </c>
      <c r="R1320">
        <v>83</v>
      </c>
      <c r="S1320" s="2">
        <v>43978.583333333336</v>
      </c>
      <c r="T1320" s="1" t="s">
        <v>5111</v>
      </c>
      <c r="U1320" s="1" t="s">
        <v>5112</v>
      </c>
      <c r="V1320" s="1" t="s">
        <v>5113</v>
      </c>
      <c r="W1320">
        <v>644</v>
      </c>
      <c r="X1320">
        <v>15</v>
      </c>
      <c r="Y1320">
        <v>1</v>
      </c>
      <c r="Z1320" s="1" t="s">
        <v>5114</v>
      </c>
      <c r="AA1320">
        <v>51839</v>
      </c>
      <c r="AB1320">
        <v>51839</v>
      </c>
      <c r="AC1320">
        <v>637</v>
      </c>
      <c r="AD1320">
        <v>51839</v>
      </c>
      <c r="AE1320">
        <v>0</v>
      </c>
      <c r="AF1320">
        <v>0</v>
      </c>
      <c r="AG1320" s="1" t="s">
        <v>5115</v>
      </c>
      <c r="AH1320">
        <v>0</v>
      </c>
      <c r="AI1320">
        <v>0</v>
      </c>
      <c r="AJ1320" s="1">
        <f>Y1320/0.1</f>
        <v>10</v>
      </c>
      <c r="AK1320" s="1">
        <f>AC1320-AJ1320</f>
        <v>627</v>
      </c>
      <c r="AL1320" s="28">
        <f>_xlfn.IFNA(INDEX($BD$2:$BD$53,MATCH(B1320,$BC$2:$BC$53,0)),1000)</f>
        <v>1412687</v>
      </c>
      <c r="AM1320" s="1">
        <f>C1320/AL1320*100000</f>
        <v>45.586885134499006</v>
      </c>
      <c r="AN1320" s="17">
        <f>IF(B1321=B1320,IFERROR((C1320/C1321)-1,0),0)</f>
        <v>1.5552099533437946E-3</v>
      </c>
      <c r="AO1320" s="26">
        <f>IFERROR(LOG(2)/LOG(1+(AN1320)),AN1320)</f>
        <v>446.04012092763401</v>
      </c>
      <c r="AP1320" s="26">
        <f>AVERAGE(Y1320:Y1326)</f>
        <v>0.14285714285714285</v>
      </c>
      <c r="AR1320" s="1">
        <f>Q1320/AL1320*100000</f>
        <v>1.2033805082088247</v>
      </c>
      <c r="AS1320" s="25">
        <f>IF(B1321=B1320,IFERROR((AE1320/AE1321)-1,0),0)</f>
        <v>0</v>
      </c>
      <c r="AT1320" s="26">
        <f>IFERROR(LOG(2)/LOG(1+(AS1320)),AS1320)</f>
        <v>0</v>
      </c>
      <c r="AU1320" s="26">
        <f>AVERAGE(AE1320:AE1326)</f>
        <v>0</v>
      </c>
      <c r="AV1320" s="19">
        <f>ROUNDDOWN(N1320,0)</f>
        <v>43978</v>
      </c>
      <c r="AW1320" s="29" cm="1">
        <f t="array" ref="AW1320">_xlfn.ANCHORARRAY(AV1320)-1</f>
        <v>43977</v>
      </c>
    </row>
    <row r="1321" spans="1:49" x14ac:dyDescent="0.25">
      <c r="A1321">
        <v>20200527</v>
      </c>
      <c r="B1321" s="1" t="s">
        <v>44</v>
      </c>
      <c r="C1321">
        <v>643</v>
      </c>
      <c r="D1321">
        <v>50559</v>
      </c>
      <c r="G1321">
        <v>83</v>
      </c>
      <c r="L1321">
        <v>593</v>
      </c>
      <c r="M1321" s="1" t="s">
        <v>60</v>
      </c>
      <c r="N1321" s="2">
        <v>43977</v>
      </c>
      <c r="O1321" s="2">
        <v>43976.833333333336</v>
      </c>
      <c r="P1321" s="1" t="s">
        <v>336</v>
      </c>
      <c r="Q1321">
        <v>17</v>
      </c>
      <c r="R1321">
        <v>83</v>
      </c>
      <c r="S1321" s="2">
        <v>43976.833333333336</v>
      </c>
      <c r="T1321" s="1" t="s">
        <v>5246</v>
      </c>
      <c r="U1321" s="1" t="s">
        <v>5247</v>
      </c>
      <c r="V1321" s="1" t="s">
        <v>5248</v>
      </c>
      <c r="W1321">
        <v>643</v>
      </c>
      <c r="X1321">
        <v>15</v>
      </c>
      <c r="Y1321">
        <v>0</v>
      </c>
      <c r="Z1321" s="1" t="s">
        <v>4253</v>
      </c>
      <c r="AA1321">
        <v>51202</v>
      </c>
      <c r="AB1321">
        <v>51202</v>
      </c>
      <c r="AC1321">
        <v>831</v>
      </c>
      <c r="AD1321">
        <v>51202</v>
      </c>
      <c r="AE1321">
        <v>0</v>
      </c>
      <c r="AF1321">
        <v>-1</v>
      </c>
      <c r="AG1321" s="1" t="s">
        <v>5249</v>
      </c>
      <c r="AH1321">
        <v>0</v>
      </c>
      <c r="AI1321">
        <v>0</v>
      </c>
      <c r="AJ1321" s="1">
        <f>Y1321/0.1</f>
        <v>0</v>
      </c>
      <c r="AK1321" s="1">
        <f>AC1321-AJ1321</f>
        <v>831</v>
      </c>
      <c r="AL1321" s="28">
        <f>_xlfn.IFNA(INDEX($BD$2:$BD$53,MATCH(B1321,$BC$2:$BC$53,0)),1000)</f>
        <v>1412687</v>
      </c>
      <c r="AM1321" s="1">
        <f>C1321/AL1321*100000</f>
        <v>45.516098045780836</v>
      </c>
      <c r="AN1321" s="17">
        <f>IF(B1322=B1321,IFERROR((C1321/C1322)-1,0),0)</f>
        <v>0</v>
      </c>
      <c r="AO1321" s="26">
        <f>IFERROR(LOG(2)/LOG(1+(AN1321)),AN1321)</f>
        <v>0</v>
      </c>
      <c r="AP1321" s="26">
        <f>AVERAGE(Y1321:Y1327)</f>
        <v>0.2857142857142857</v>
      </c>
      <c r="AR1321" s="1">
        <f>Q1321/AL1321*100000</f>
        <v>1.2033805082088247</v>
      </c>
      <c r="AS1321" s="25">
        <f>IF(B1322=B1321,IFERROR((AE1321/AE1322)-1,0),0)</f>
        <v>0</v>
      </c>
      <c r="AT1321" s="26">
        <f>IFERROR(LOG(2)/LOG(1+(AS1321)),AS1321)</f>
        <v>0</v>
      </c>
      <c r="AU1321" s="26">
        <f>AVERAGE(AE1321:AE1327)</f>
        <v>0</v>
      </c>
      <c r="AV1321" s="19">
        <f>ROUNDDOWN(N1321,0)</f>
        <v>43977</v>
      </c>
      <c r="AW1321" s="29" cm="1">
        <f t="array" ref="AW1321">_xlfn.ANCHORARRAY(AV1321)-1</f>
        <v>43976</v>
      </c>
    </row>
    <row r="1322" spans="1:49" x14ac:dyDescent="0.25">
      <c r="A1322">
        <v>20200526</v>
      </c>
      <c r="B1322" s="1" t="s">
        <v>44</v>
      </c>
      <c r="C1322">
        <v>643</v>
      </c>
      <c r="D1322">
        <v>49728</v>
      </c>
      <c r="G1322">
        <v>84</v>
      </c>
      <c r="L1322">
        <v>592</v>
      </c>
      <c r="M1322" s="1" t="s">
        <v>33</v>
      </c>
      <c r="N1322" s="2">
        <v>43976.75</v>
      </c>
      <c r="O1322" s="2">
        <v>43976.583333333336</v>
      </c>
      <c r="P1322" s="1" t="s">
        <v>346</v>
      </c>
      <c r="Q1322">
        <v>17</v>
      </c>
      <c r="R1322">
        <v>84</v>
      </c>
      <c r="S1322" s="2">
        <v>43976.583333333336</v>
      </c>
      <c r="T1322" s="1" t="s">
        <v>5382</v>
      </c>
      <c r="U1322" s="1" t="s">
        <v>5247</v>
      </c>
      <c r="V1322" s="1" t="s">
        <v>5383</v>
      </c>
      <c r="W1322">
        <v>643</v>
      </c>
      <c r="X1322">
        <v>15</v>
      </c>
      <c r="Y1322">
        <v>0</v>
      </c>
      <c r="Z1322" s="1" t="s">
        <v>2527</v>
      </c>
      <c r="AA1322">
        <v>50371</v>
      </c>
      <c r="AB1322">
        <v>50371</v>
      </c>
      <c r="AC1322">
        <v>0</v>
      </c>
      <c r="AD1322">
        <v>50371</v>
      </c>
      <c r="AE1322">
        <v>0</v>
      </c>
      <c r="AF1322">
        <v>0</v>
      </c>
      <c r="AG1322" s="1" t="s">
        <v>5384</v>
      </c>
      <c r="AH1322">
        <v>0</v>
      </c>
      <c r="AI1322">
        <v>0</v>
      </c>
      <c r="AJ1322" s="1">
        <f>Y1322/0.1</f>
        <v>0</v>
      </c>
      <c r="AK1322" s="1">
        <f>AC1322-AJ1322</f>
        <v>0</v>
      </c>
      <c r="AL1322" s="28">
        <f>_xlfn.IFNA(INDEX($BD$2:$BD$53,MATCH(B1322,$BC$2:$BC$53,0)),1000)</f>
        <v>1412687</v>
      </c>
      <c r="AM1322" s="1">
        <f>C1322/AL1322*100000</f>
        <v>45.516098045780836</v>
      </c>
      <c r="AN1322" s="17">
        <f>IF(B1323=B1322,IFERROR((C1322/C1323)-1,0),0)</f>
        <v>0</v>
      </c>
      <c r="AO1322" s="26">
        <f>IFERROR(LOG(2)/LOG(1+(AN1322)),AN1322)</f>
        <v>0</v>
      </c>
      <c r="AP1322" s="26">
        <f>AVERAGE(Y1322:Y1328)</f>
        <v>0.42857142857142855</v>
      </c>
      <c r="AR1322" s="1">
        <f>Q1322/AL1322*100000</f>
        <v>1.2033805082088247</v>
      </c>
      <c r="AS1322" s="25">
        <f>IF(B1323=B1322,IFERROR((AE1322/AE1323)-1,0),0)</f>
        <v>0</v>
      </c>
      <c r="AT1322" s="26">
        <f>IFERROR(LOG(2)/LOG(1+(AS1322)),AS1322)</f>
        <v>0</v>
      </c>
      <c r="AU1322" s="26">
        <f>AVERAGE(AE1322:AE1328)</f>
        <v>0</v>
      </c>
      <c r="AV1322" s="19">
        <f>ROUNDDOWN(N1322,0)</f>
        <v>43976</v>
      </c>
      <c r="AW1322" s="29" cm="1">
        <f t="array" ref="AW1322">_xlfn.ANCHORARRAY(AV1322)-1</f>
        <v>43975</v>
      </c>
    </row>
    <row r="1323" spans="1:49" x14ac:dyDescent="0.25">
      <c r="A1323">
        <v>20200525</v>
      </c>
      <c r="B1323" s="1" t="s">
        <v>44</v>
      </c>
      <c r="C1323">
        <v>643</v>
      </c>
      <c r="D1323">
        <v>49728</v>
      </c>
      <c r="G1323">
        <v>84</v>
      </c>
      <c r="L1323">
        <v>591</v>
      </c>
      <c r="M1323" s="1" t="s">
        <v>33</v>
      </c>
      <c r="N1323" s="2">
        <v>43975.75</v>
      </c>
      <c r="O1323" s="2">
        <v>43975.583333333336</v>
      </c>
      <c r="P1323" s="1" t="s">
        <v>376</v>
      </c>
      <c r="Q1323">
        <v>17</v>
      </c>
      <c r="R1323">
        <v>84</v>
      </c>
      <c r="S1323" s="2">
        <v>43975.583333333336</v>
      </c>
      <c r="T1323" s="1" t="s">
        <v>5382</v>
      </c>
      <c r="U1323" s="1" t="s">
        <v>5247</v>
      </c>
      <c r="V1323" s="1" t="s">
        <v>5383</v>
      </c>
      <c r="W1323">
        <v>643</v>
      </c>
      <c r="X1323">
        <v>15</v>
      </c>
      <c r="Y1323">
        <v>0</v>
      </c>
      <c r="Z1323" s="1" t="s">
        <v>5521</v>
      </c>
      <c r="AA1323">
        <v>50371</v>
      </c>
      <c r="AB1323">
        <v>50371</v>
      </c>
      <c r="AC1323">
        <v>799</v>
      </c>
      <c r="AD1323">
        <v>50371</v>
      </c>
      <c r="AE1323">
        <v>0</v>
      </c>
      <c r="AF1323">
        <v>0</v>
      </c>
      <c r="AG1323" s="1" t="s">
        <v>5522</v>
      </c>
      <c r="AH1323">
        <v>0</v>
      </c>
      <c r="AI1323">
        <v>0</v>
      </c>
      <c r="AJ1323" s="1">
        <f>Y1323/0.1</f>
        <v>0</v>
      </c>
      <c r="AK1323" s="1">
        <f>AC1323-AJ1323</f>
        <v>799</v>
      </c>
      <c r="AL1323" s="28">
        <f>_xlfn.IFNA(INDEX($BD$2:$BD$53,MATCH(B1323,$BC$2:$BC$53,0)),1000)</f>
        <v>1412687</v>
      </c>
      <c r="AM1323" s="1">
        <f>C1323/AL1323*100000</f>
        <v>45.516098045780836</v>
      </c>
      <c r="AN1323" s="17">
        <f>IF(B1324=B1323,IFERROR((C1323/C1324)-1,0),0)</f>
        <v>0</v>
      </c>
      <c r="AO1323" s="26">
        <f>IFERROR(LOG(2)/LOG(1+(AN1323)),AN1323)</f>
        <v>0</v>
      </c>
      <c r="AP1323" s="26">
        <f>AVERAGE(Y1323:Y1329)</f>
        <v>0.42857142857142855</v>
      </c>
      <c r="AR1323" s="1">
        <f>Q1323/AL1323*100000</f>
        <v>1.2033805082088247</v>
      </c>
      <c r="AS1323" s="25">
        <f>IF(B1324=B1323,IFERROR((AE1323/AE1324)-1,0),0)</f>
        <v>0</v>
      </c>
      <c r="AT1323" s="26">
        <f>IFERROR(LOG(2)/LOG(1+(AS1323)),AS1323)</f>
        <v>0</v>
      </c>
      <c r="AU1323" s="26">
        <f>AVERAGE(AE1323:AE1329)</f>
        <v>0</v>
      </c>
      <c r="AV1323" s="19">
        <f>ROUNDDOWN(N1323,0)</f>
        <v>43975</v>
      </c>
      <c r="AW1323" s="29" cm="1">
        <f t="array" ref="AW1323">_xlfn.ANCHORARRAY(AV1323)-1</f>
        <v>43974</v>
      </c>
    </row>
    <row r="1324" spans="1:49" x14ac:dyDescent="0.25">
      <c r="A1324">
        <v>20200524</v>
      </c>
      <c r="B1324" s="1" t="s">
        <v>44</v>
      </c>
      <c r="C1324">
        <v>643</v>
      </c>
      <c r="D1324">
        <v>48929</v>
      </c>
      <c r="G1324">
        <v>84</v>
      </c>
      <c r="L1324">
        <v>589</v>
      </c>
      <c r="M1324" s="1" t="s">
        <v>33</v>
      </c>
      <c r="N1324" s="2">
        <v>43974.75</v>
      </c>
      <c r="O1324" s="2">
        <v>43974.583333333336</v>
      </c>
      <c r="P1324" s="1" t="s">
        <v>404</v>
      </c>
      <c r="Q1324">
        <v>17</v>
      </c>
      <c r="R1324">
        <v>84</v>
      </c>
      <c r="S1324" s="2">
        <v>43974.583333333336</v>
      </c>
      <c r="T1324" s="1" t="s">
        <v>5651</v>
      </c>
      <c r="U1324" s="1" t="s">
        <v>5247</v>
      </c>
      <c r="V1324" s="1" t="s">
        <v>5652</v>
      </c>
      <c r="W1324">
        <v>643</v>
      </c>
      <c r="X1324">
        <v>15</v>
      </c>
      <c r="Y1324">
        <v>1</v>
      </c>
      <c r="Z1324" s="1" t="s">
        <v>5653</v>
      </c>
      <c r="AA1324">
        <v>49572</v>
      </c>
      <c r="AB1324">
        <v>49572</v>
      </c>
      <c r="AC1324">
        <v>751</v>
      </c>
      <c r="AD1324">
        <v>49572</v>
      </c>
      <c r="AE1324">
        <v>0</v>
      </c>
      <c r="AF1324">
        <v>0</v>
      </c>
      <c r="AG1324" s="1" t="s">
        <v>5654</v>
      </c>
      <c r="AH1324">
        <v>0</v>
      </c>
      <c r="AI1324">
        <v>0</v>
      </c>
      <c r="AJ1324" s="1">
        <f>Y1324/0.1</f>
        <v>10</v>
      </c>
      <c r="AK1324" s="1">
        <f>AC1324-AJ1324</f>
        <v>741</v>
      </c>
      <c r="AL1324" s="28">
        <f>_xlfn.IFNA(INDEX($BD$2:$BD$53,MATCH(B1324,$BC$2:$BC$53,0)),1000)</f>
        <v>1412687</v>
      </c>
      <c r="AM1324" s="1">
        <f>C1324/AL1324*100000</f>
        <v>45.516098045780836</v>
      </c>
      <c r="AN1324" s="17">
        <f>IF(B1325=B1324,IFERROR((C1324/C1325)-1,0),0)</f>
        <v>1.5576323987538387E-3</v>
      </c>
      <c r="AO1324" s="26">
        <f>IFERROR(LOG(2)/LOG(1+(AN1324)),AN1324)</f>
        <v>445.34697360740807</v>
      </c>
      <c r="AP1324" s="26">
        <f>AVERAGE(Y1324:Y1330)</f>
        <v>0.5714285714285714</v>
      </c>
      <c r="AR1324" s="1">
        <f>Q1324/AL1324*100000</f>
        <v>1.2033805082088247</v>
      </c>
      <c r="AS1324" s="25">
        <f>IF(B1325=B1324,IFERROR((AE1324/AE1325)-1,0),0)</f>
        <v>0</v>
      </c>
      <c r="AT1324" s="26">
        <f>IFERROR(LOG(2)/LOG(1+(AS1324)),AS1324)</f>
        <v>0</v>
      </c>
      <c r="AU1324" s="26">
        <f>AVERAGE(AE1324:AE1330)</f>
        <v>0</v>
      </c>
      <c r="AV1324" s="19">
        <f>ROUNDDOWN(N1324,0)</f>
        <v>43974</v>
      </c>
      <c r="AW1324" s="29" cm="1">
        <f t="array" ref="AW1324">_xlfn.ANCHORARRAY(AV1324)-1</f>
        <v>43973</v>
      </c>
    </row>
    <row r="1325" spans="1:49" x14ac:dyDescent="0.25">
      <c r="A1325">
        <v>20200523</v>
      </c>
      <c r="B1325" s="1" t="s">
        <v>44</v>
      </c>
      <c r="C1325">
        <v>642</v>
      </c>
      <c r="D1325">
        <v>48179</v>
      </c>
      <c r="G1325">
        <v>84</v>
      </c>
      <c r="L1325">
        <v>585</v>
      </c>
      <c r="M1325" s="1" t="s">
        <v>33</v>
      </c>
      <c r="N1325" s="2">
        <v>43973.75</v>
      </c>
      <c r="O1325" s="2">
        <v>43973.583333333336</v>
      </c>
      <c r="P1325" s="1" t="s">
        <v>425</v>
      </c>
      <c r="Q1325">
        <v>17</v>
      </c>
      <c r="R1325">
        <v>84</v>
      </c>
      <c r="S1325" s="2">
        <v>43973.583333333336</v>
      </c>
      <c r="T1325" s="1" t="s">
        <v>5783</v>
      </c>
      <c r="U1325" s="1" t="s">
        <v>5784</v>
      </c>
      <c r="V1325" s="1" t="s">
        <v>5785</v>
      </c>
      <c r="W1325">
        <v>642</v>
      </c>
      <c r="X1325">
        <v>15</v>
      </c>
      <c r="Y1325">
        <v>-5</v>
      </c>
      <c r="Z1325" s="1" t="s">
        <v>5786</v>
      </c>
      <c r="AA1325">
        <v>48821</v>
      </c>
      <c r="AB1325">
        <v>48821</v>
      </c>
      <c r="AC1325">
        <v>836</v>
      </c>
      <c r="AD1325">
        <v>48821</v>
      </c>
      <c r="AE1325">
        <v>0</v>
      </c>
      <c r="AF1325">
        <v>1</v>
      </c>
      <c r="AG1325" s="1" t="s">
        <v>5787</v>
      </c>
      <c r="AH1325">
        <v>0</v>
      </c>
      <c r="AI1325">
        <v>0</v>
      </c>
      <c r="AJ1325" s="1">
        <f>Y1325/0.1</f>
        <v>-50</v>
      </c>
      <c r="AK1325" s="1">
        <f>AC1325-AJ1325</f>
        <v>886</v>
      </c>
      <c r="AL1325" s="28">
        <f>_xlfn.IFNA(INDEX($BD$2:$BD$53,MATCH(B1325,$BC$2:$BC$53,0)),1000)</f>
        <v>1412687</v>
      </c>
      <c r="AM1325" s="1">
        <f>C1325/AL1325*100000</f>
        <v>45.445310957062681</v>
      </c>
      <c r="AN1325" s="17">
        <f>IF(B1326=B1325,IFERROR((C1325/C1326)-1,0),0)</f>
        <v>-7.7279752704790816E-3</v>
      </c>
      <c r="AO1325" s="26">
        <f>IFERROR(LOG(2)/LOG(1+(AN1325)),AN1325)</f>
        <v>-89.346223455505623</v>
      </c>
      <c r="AP1325" s="26">
        <f>AVERAGE(Y1325:Y1331)</f>
        <v>0.5714285714285714</v>
      </c>
      <c r="AR1325" s="1">
        <f>Q1325/AL1325*100000</f>
        <v>1.2033805082088247</v>
      </c>
      <c r="AS1325" s="25">
        <f>IF(B1326=B1325,IFERROR((AE1325/AE1326)-1,0),0)</f>
        <v>0</v>
      </c>
      <c r="AT1325" s="26">
        <f>IFERROR(LOG(2)/LOG(1+(AS1325)),AS1325)</f>
        <v>0</v>
      </c>
      <c r="AU1325" s="26">
        <f>AVERAGE(AE1325:AE1331)</f>
        <v>0</v>
      </c>
      <c r="AV1325" s="19">
        <f>ROUNDDOWN(N1325,0)</f>
        <v>43973</v>
      </c>
      <c r="AW1325" s="29" cm="1">
        <f t="array" ref="AW1325">_xlfn.ANCHORARRAY(AV1325)-1</f>
        <v>43972</v>
      </c>
    </row>
    <row r="1326" spans="1:49" x14ac:dyDescent="0.25">
      <c r="A1326">
        <v>20200522</v>
      </c>
      <c r="B1326" s="1" t="s">
        <v>44</v>
      </c>
      <c r="C1326">
        <v>647</v>
      </c>
      <c r="D1326">
        <v>47338</v>
      </c>
      <c r="G1326">
        <v>83</v>
      </c>
      <c r="L1326">
        <v>579</v>
      </c>
      <c r="M1326" s="1" t="s">
        <v>33</v>
      </c>
      <c r="N1326" s="2">
        <v>43972</v>
      </c>
      <c r="O1326" s="2">
        <v>43971.833333333336</v>
      </c>
      <c r="P1326" s="1" t="s">
        <v>457</v>
      </c>
      <c r="Q1326">
        <v>17</v>
      </c>
      <c r="R1326">
        <v>83</v>
      </c>
      <c r="S1326" s="2">
        <v>43971.833333333336</v>
      </c>
      <c r="T1326" s="1" t="s">
        <v>54</v>
      </c>
      <c r="U1326" s="1" t="s">
        <v>54</v>
      </c>
      <c r="V1326" s="1" t="s">
        <v>54</v>
      </c>
      <c r="W1326">
        <v>647</v>
      </c>
      <c r="X1326">
        <v>15</v>
      </c>
      <c r="Y1326">
        <v>4</v>
      </c>
      <c r="Z1326" s="1" t="s">
        <v>5915</v>
      </c>
      <c r="AA1326">
        <v>47985</v>
      </c>
      <c r="AB1326">
        <v>47985</v>
      </c>
      <c r="AC1326">
        <v>836</v>
      </c>
      <c r="AD1326">
        <v>47985</v>
      </c>
      <c r="AE1326">
        <v>0</v>
      </c>
      <c r="AF1326">
        <v>1</v>
      </c>
      <c r="AG1326" s="1" t="s">
        <v>5916</v>
      </c>
      <c r="AH1326">
        <v>0</v>
      </c>
      <c r="AI1326">
        <v>0</v>
      </c>
      <c r="AJ1326" s="1">
        <f>Y1326/0.1</f>
        <v>40</v>
      </c>
      <c r="AK1326" s="1">
        <f>AC1326-AJ1326</f>
        <v>796</v>
      </c>
      <c r="AL1326" s="28">
        <f>_xlfn.IFNA(INDEX($BD$2:$BD$53,MATCH(B1326,$BC$2:$BC$53,0)),1000)</f>
        <v>1412687</v>
      </c>
      <c r="AM1326" s="1">
        <f>C1326/AL1326*100000</f>
        <v>45.799246400653509</v>
      </c>
      <c r="AN1326" s="17">
        <f>IF(B1327=B1326,IFERROR((C1326/C1327)-1,0),0)</f>
        <v>6.2208398133747345E-3</v>
      </c>
      <c r="AO1326" s="26">
        <f>IFERROR(LOG(2)/LOG(1+(AN1326)),AN1326)</f>
        <v>111.76962464877681</v>
      </c>
      <c r="AP1326" s="26">
        <f>AVERAGE(Y1326:Y1332)</f>
        <v>1.4285714285714286</v>
      </c>
      <c r="AR1326" s="1">
        <f>Q1326/AL1326*100000</f>
        <v>1.2033805082088247</v>
      </c>
      <c r="AS1326" s="25">
        <f>IF(B1327=B1326,IFERROR((AE1326/AE1327)-1,0),0)</f>
        <v>0</v>
      </c>
      <c r="AT1326" s="26">
        <f>IFERROR(LOG(2)/LOG(1+(AS1326)),AS1326)</f>
        <v>0</v>
      </c>
      <c r="AU1326" s="26">
        <f>AVERAGE(AE1326:AE1332)</f>
        <v>0</v>
      </c>
      <c r="AV1326" s="19">
        <f>ROUNDDOWN(N1326,0)</f>
        <v>43972</v>
      </c>
      <c r="AW1326" s="29" cm="1">
        <f t="array" ref="AW1326">_xlfn.ANCHORARRAY(AV1326)-1</f>
        <v>43971</v>
      </c>
    </row>
    <row r="1327" spans="1:49" x14ac:dyDescent="0.25">
      <c r="A1327">
        <v>20200521</v>
      </c>
      <c r="B1327" s="1" t="s">
        <v>44</v>
      </c>
      <c r="C1327">
        <v>643</v>
      </c>
      <c r="D1327">
        <v>46506</v>
      </c>
      <c r="G1327">
        <v>82</v>
      </c>
      <c r="L1327">
        <v>578</v>
      </c>
      <c r="M1327" s="1" t="s">
        <v>33</v>
      </c>
      <c r="N1327" s="2">
        <v>43971.75</v>
      </c>
      <c r="O1327" s="2">
        <v>43971.583333333336</v>
      </c>
      <c r="P1327" s="1" t="s">
        <v>485</v>
      </c>
      <c r="Q1327">
        <v>17</v>
      </c>
      <c r="R1327">
        <v>82</v>
      </c>
      <c r="S1327" s="2">
        <v>43971.583333333336</v>
      </c>
      <c r="T1327" s="1" t="s">
        <v>54</v>
      </c>
      <c r="U1327" s="1" t="s">
        <v>54</v>
      </c>
      <c r="V1327" s="1" t="s">
        <v>54</v>
      </c>
      <c r="W1327">
        <v>643</v>
      </c>
      <c r="X1327">
        <v>15</v>
      </c>
      <c r="Y1327">
        <v>2</v>
      </c>
      <c r="Z1327" s="1" t="s">
        <v>6050</v>
      </c>
      <c r="AA1327">
        <v>47149</v>
      </c>
      <c r="AB1327">
        <v>47149</v>
      </c>
      <c r="AC1327">
        <v>845</v>
      </c>
      <c r="AD1327">
        <v>47149</v>
      </c>
      <c r="AE1327">
        <v>0</v>
      </c>
      <c r="AF1327">
        <v>0</v>
      </c>
      <c r="AG1327" s="1" t="s">
        <v>6051</v>
      </c>
      <c r="AH1327">
        <v>0</v>
      </c>
      <c r="AI1327">
        <v>0</v>
      </c>
      <c r="AJ1327" s="1">
        <f>Y1327/0.1</f>
        <v>20</v>
      </c>
      <c r="AK1327" s="1">
        <f>AC1327-AJ1327</f>
        <v>825</v>
      </c>
      <c r="AL1327" s="28">
        <f>_xlfn.IFNA(INDEX($BD$2:$BD$53,MATCH(B1327,$BC$2:$BC$53,0)),1000)</f>
        <v>1412687</v>
      </c>
      <c r="AM1327" s="1">
        <f>C1327/AL1327*100000</f>
        <v>45.516098045780836</v>
      </c>
      <c r="AN1327" s="17">
        <f>IF(B1328=B1327,IFERROR((C1327/C1328)-1,0),0)</f>
        <v>3.1201248049921304E-3</v>
      </c>
      <c r="AO1327" s="26">
        <f>IFERROR(LOG(2)/LOG(1+(AN1327)),AN1327)</f>
        <v>222.50006501488005</v>
      </c>
      <c r="AP1327" s="26">
        <f>AVERAGE(Y1327:Y1333)</f>
        <v>0.7142857142857143</v>
      </c>
      <c r="AR1327" s="1">
        <f>Q1327/AL1327*100000</f>
        <v>1.2033805082088247</v>
      </c>
      <c r="AS1327" s="25">
        <f>IF(B1328=B1327,IFERROR((AE1327/AE1328)-1,0),0)</f>
        <v>0</v>
      </c>
      <c r="AT1327" s="26">
        <f>IFERROR(LOG(2)/LOG(1+(AS1327)),AS1327)</f>
        <v>0</v>
      </c>
      <c r="AU1327" s="26">
        <f>AVERAGE(AE1327:AE1333)</f>
        <v>0</v>
      </c>
      <c r="AV1327" s="19">
        <f>ROUNDDOWN(N1327,0)</f>
        <v>43971</v>
      </c>
      <c r="AW1327" s="29" cm="1">
        <f t="array" ref="AW1327">_xlfn.ANCHORARRAY(AV1327)-1</f>
        <v>43970</v>
      </c>
    </row>
    <row r="1328" spans="1:49" x14ac:dyDescent="0.25">
      <c r="A1328">
        <v>20200520</v>
      </c>
      <c r="B1328" s="1" t="s">
        <v>44</v>
      </c>
      <c r="C1328">
        <v>641</v>
      </c>
      <c r="D1328">
        <v>45663</v>
      </c>
      <c r="G1328">
        <v>82</v>
      </c>
      <c r="L1328">
        <v>578</v>
      </c>
      <c r="M1328" s="1" t="s">
        <v>33</v>
      </c>
      <c r="N1328" s="2">
        <v>43970.75</v>
      </c>
      <c r="O1328" s="2">
        <v>43970.583333333336</v>
      </c>
      <c r="P1328" s="1" t="s">
        <v>496</v>
      </c>
      <c r="Q1328">
        <v>17</v>
      </c>
      <c r="R1328">
        <v>82</v>
      </c>
      <c r="S1328" s="2">
        <v>43970.583333333336</v>
      </c>
      <c r="T1328" s="1" t="s">
        <v>54</v>
      </c>
      <c r="U1328" s="1" t="s">
        <v>54</v>
      </c>
      <c r="V1328" s="1" t="s">
        <v>54</v>
      </c>
      <c r="W1328">
        <v>641</v>
      </c>
      <c r="X1328">
        <v>15</v>
      </c>
      <c r="Y1328">
        <v>1</v>
      </c>
      <c r="Z1328" s="1" t="s">
        <v>6182</v>
      </c>
      <c r="AA1328">
        <v>46304</v>
      </c>
      <c r="AB1328">
        <v>46304</v>
      </c>
      <c r="AC1328">
        <v>1281</v>
      </c>
      <c r="AD1328">
        <v>46304</v>
      </c>
      <c r="AE1328">
        <v>0</v>
      </c>
      <c r="AF1328">
        <v>0</v>
      </c>
      <c r="AG1328" s="1" t="s">
        <v>6183</v>
      </c>
      <c r="AH1328">
        <v>0</v>
      </c>
      <c r="AI1328">
        <v>0</v>
      </c>
      <c r="AJ1328" s="1">
        <f>Y1328/0.1</f>
        <v>10</v>
      </c>
      <c r="AK1328" s="1">
        <f>AC1328-AJ1328</f>
        <v>1271</v>
      </c>
      <c r="AL1328" s="28">
        <f>_xlfn.IFNA(INDEX($BD$2:$BD$53,MATCH(B1328,$BC$2:$BC$53,0)),1000)</f>
        <v>1412687</v>
      </c>
      <c r="AM1328" s="1">
        <f>C1328/AL1328*100000</f>
        <v>45.374523868344511</v>
      </c>
      <c r="AN1328" s="17">
        <f>IF(B1329=B1328,IFERROR((C1328/C1329)-1,0),0)</f>
        <v>1.5624999999999112E-3</v>
      </c>
      <c r="AO1328" s="26">
        <f>IFERROR(LOG(2)/LOG(1+(AN1328)),AN1328)</f>
        <v>443.96067896557196</v>
      </c>
      <c r="AP1328" s="26">
        <f>AVERAGE(Y1328:Y1334)</f>
        <v>0.8571428571428571</v>
      </c>
      <c r="AR1328" s="1">
        <f>Q1328/AL1328*100000</f>
        <v>1.2033805082088247</v>
      </c>
      <c r="AS1328" s="25">
        <f>IF(B1329=B1328,IFERROR((AE1328/AE1329)-1,0),0)</f>
        <v>0</v>
      </c>
      <c r="AT1328" s="26">
        <f>IFERROR(LOG(2)/LOG(1+(AS1328)),AS1328)</f>
        <v>0</v>
      </c>
      <c r="AU1328" s="26">
        <f>AVERAGE(AE1328:AE1334)</f>
        <v>0</v>
      </c>
      <c r="AV1328" s="19">
        <f>ROUNDDOWN(N1328,0)</f>
        <v>43970</v>
      </c>
      <c r="AW1328" s="29" cm="1">
        <f t="array" ref="AW1328">_xlfn.ANCHORARRAY(AV1328)-1</f>
        <v>43969</v>
      </c>
    </row>
    <row r="1329" spans="1:49" x14ac:dyDescent="0.25">
      <c r="A1329">
        <v>20200519</v>
      </c>
      <c r="B1329" s="1" t="s">
        <v>44</v>
      </c>
      <c r="C1329">
        <v>640</v>
      </c>
      <c r="D1329">
        <v>44383</v>
      </c>
      <c r="G1329">
        <v>82</v>
      </c>
      <c r="L1329">
        <v>574</v>
      </c>
      <c r="M1329" s="1" t="s">
        <v>28</v>
      </c>
      <c r="N1329" s="2">
        <v>43968</v>
      </c>
      <c r="O1329" s="2">
        <v>43967.833333333336</v>
      </c>
      <c r="P1329" s="1" t="s">
        <v>532</v>
      </c>
      <c r="Q1329">
        <v>17</v>
      </c>
      <c r="R1329">
        <v>82</v>
      </c>
      <c r="S1329" s="2">
        <v>43967.833333333336</v>
      </c>
      <c r="T1329" s="1" t="s">
        <v>54</v>
      </c>
      <c r="U1329" s="1" t="s">
        <v>54</v>
      </c>
      <c r="V1329" s="1" t="s">
        <v>54</v>
      </c>
      <c r="W1329">
        <v>640</v>
      </c>
      <c r="X1329">
        <v>15</v>
      </c>
      <c r="Y1329">
        <v>0</v>
      </c>
      <c r="Z1329" s="1" t="s">
        <v>6310</v>
      </c>
      <c r="AA1329">
        <v>45023</v>
      </c>
      <c r="AB1329">
        <v>45023</v>
      </c>
      <c r="AC1329">
        <v>2978</v>
      </c>
      <c r="AD1329">
        <v>45023</v>
      </c>
      <c r="AE1329">
        <v>0</v>
      </c>
      <c r="AF1329">
        <v>0</v>
      </c>
      <c r="AG1329" s="1" t="s">
        <v>6311</v>
      </c>
      <c r="AH1329">
        <v>0</v>
      </c>
      <c r="AI1329">
        <v>0</v>
      </c>
      <c r="AJ1329" s="1">
        <f>Y1329/0.1</f>
        <v>0</v>
      </c>
      <c r="AK1329" s="1">
        <f>AC1329-AJ1329</f>
        <v>2978</v>
      </c>
      <c r="AL1329" s="28">
        <f>_xlfn.IFNA(INDEX($BD$2:$BD$53,MATCH(B1329,$BC$2:$BC$53,0)),1000)</f>
        <v>1412687</v>
      </c>
      <c r="AM1329" s="1">
        <f>C1329/AL1329*100000</f>
        <v>45.303736779626341</v>
      </c>
      <c r="AN1329" s="17">
        <f>IF(B1330=B1329,IFERROR((C1329/C1330)-1,0),0)</f>
        <v>0</v>
      </c>
      <c r="AO1329" s="26">
        <f>IFERROR(LOG(2)/LOG(1+(AN1329)),AN1329)</f>
        <v>0</v>
      </c>
      <c r="AP1329" s="26">
        <f>AVERAGE(Y1329:Y1335)</f>
        <v>0.8571428571428571</v>
      </c>
      <c r="AR1329" s="1">
        <f>Q1329/AL1329*100000</f>
        <v>1.2033805082088247</v>
      </c>
      <c r="AS1329" s="25">
        <f>IF(B1330=B1329,IFERROR((AE1329/AE1330)-1,0),0)</f>
        <v>0</v>
      </c>
      <c r="AT1329" s="26">
        <f>IFERROR(LOG(2)/LOG(1+(AS1329)),AS1329)</f>
        <v>0</v>
      </c>
      <c r="AU1329" s="26">
        <f>AVERAGE(AE1329:AE1335)</f>
        <v>0</v>
      </c>
      <c r="AV1329" s="19">
        <f>ROUNDDOWN(N1329,0)</f>
        <v>43968</v>
      </c>
      <c r="AW1329" s="29" cm="1">
        <f t="array" ref="AW1329">_xlfn.ANCHORARRAY(AV1329)-1</f>
        <v>43967</v>
      </c>
    </row>
    <row r="1330" spans="1:49" x14ac:dyDescent="0.25">
      <c r="A1330">
        <v>20200518</v>
      </c>
      <c r="B1330" s="1" t="s">
        <v>44</v>
      </c>
      <c r="C1330">
        <v>640</v>
      </c>
      <c r="D1330">
        <v>41405</v>
      </c>
      <c r="G1330">
        <v>82</v>
      </c>
      <c r="L1330">
        <v>573</v>
      </c>
      <c r="M1330" s="1" t="s">
        <v>28</v>
      </c>
      <c r="N1330" s="2">
        <v>43968</v>
      </c>
      <c r="O1330" s="2">
        <v>43967.833333333336</v>
      </c>
      <c r="P1330" s="1" t="s">
        <v>532</v>
      </c>
      <c r="Q1330">
        <v>17</v>
      </c>
      <c r="R1330">
        <v>82</v>
      </c>
      <c r="S1330" s="2">
        <v>43967.833333333336</v>
      </c>
      <c r="T1330" s="1" t="s">
        <v>54</v>
      </c>
      <c r="U1330" s="1" t="s">
        <v>54</v>
      </c>
      <c r="V1330" s="1" t="s">
        <v>54</v>
      </c>
      <c r="W1330">
        <v>640</v>
      </c>
      <c r="X1330">
        <v>15</v>
      </c>
      <c r="Y1330">
        <v>1</v>
      </c>
      <c r="Z1330" s="1" t="s">
        <v>6442</v>
      </c>
      <c r="AA1330">
        <v>42045</v>
      </c>
      <c r="AB1330">
        <v>42045</v>
      </c>
      <c r="AC1330">
        <v>371</v>
      </c>
      <c r="AD1330">
        <v>42045</v>
      </c>
      <c r="AE1330">
        <v>0</v>
      </c>
      <c r="AF1330">
        <v>0</v>
      </c>
      <c r="AG1330" s="1" t="s">
        <v>6443</v>
      </c>
      <c r="AH1330">
        <v>0</v>
      </c>
      <c r="AI1330">
        <v>0</v>
      </c>
      <c r="AJ1330" s="1">
        <f>Y1330/0.1</f>
        <v>10</v>
      </c>
      <c r="AK1330" s="1">
        <f>AC1330-AJ1330</f>
        <v>361</v>
      </c>
      <c r="AL1330" s="28">
        <f>_xlfn.IFNA(INDEX($BD$2:$BD$53,MATCH(B1330,$BC$2:$BC$53,0)),1000)</f>
        <v>1412687</v>
      </c>
      <c r="AM1330" s="1">
        <f>C1330/AL1330*100000</f>
        <v>45.303736779626341</v>
      </c>
      <c r="AN1330" s="17">
        <f>IF(B1331=B1330,IFERROR((C1330/C1331)-1,0),0)</f>
        <v>1.5649452269170805E-3</v>
      </c>
      <c r="AO1330" s="26">
        <f>IFERROR(LOG(2)/LOG(1+(AN1330)),AN1330)</f>
        <v>443.26753164395905</v>
      </c>
      <c r="AP1330" s="26">
        <f>AVERAGE(Y1330:Y1336)</f>
        <v>1.1428571428571428</v>
      </c>
      <c r="AR1330" s="1">
        <f>Q1330/AL1330*100000</f>
        <v>1.2033805082088247</v>
      </c>
      <c r="AS1330" s="25">
        <f>IF(B1331=B1330,IFERROR((AE1330/AE1331)-1,0),0)</f>
        <v>0</v>
      </c>
      <c r="AT1330" s="26">
        <f>IFERROR(LOG(2)/LOG(1+(AS1330)),AS1330)</f>
        <v>0</v>
      </c>
      <c r="AU1330" s="26">
        <f>AVERAGE(AE1330:AE1336)</f>
        <v>0</v>
      </c>
      <c r="AV1330" s="19">
        <f>ROUNDDOWN(N1330,0)</f>
        <v>43968</v>
      </c>
      <c r="AW1330" s="29" cm="1">
        <f t="array" ref="AW1330">_xlfn.ANCHORARRAY(AV1330)-1</f>
        <v>43967</v>
      </c>
    </row>
    <row r="1331" spans="1:49" x14ac:dyDescent="0.25">
      <c r="A1331">
        <v>20200517</v>
      </c>
      <c r="B1331" s="1" t="s">
        <v>44</v>
      </c>
      <c r="C1331">
        <v>639</v>
      </c>
      <c r="D1331">
        <v>41035</v>
      </c>
      <c r="G1331">
        <v>82</v>
      </c>
      <c r="L1331">
        <v>572</v>
      </c>
      <c r="M1331" s="1" t="s">
        <v>28</v>
      </c>
      <c r="N1331" s="2">
        <v>43967.75</v>
      </c>
      <c r="O1331" s="2">
        <v>43967.583333333336</v>
      </c>
      <c r="P1331" s="1" t="s">
        <v>569</v>
      </c>
      <c r="Q1331">
        <v>17</v>
      </c>
      <c r="R1331">
        <v>82</v>
      </c>
      <c r="S1331" s="2">
        <v>43967.583333333336</v>
      </c>
      <c r="T1331" s="1" t="s">
        <v>6568</v>
      </c>
      <c r="U1331" s="1" t="s">
        <v>54</v>
      </c>
      <c r="V1331" s="1" t="s">
        <v>54</v>
      </c>
      <c r="W1331">
        <v>639</v>
      </c>
      <c r="X1331">
        <v>15</v>
      </c>
      <c r="Y1331">
        <v>1</v>
      </c>
      <c r="Z1331" s="1" t="s">
        <v>6569</v>
      </c>
      <c r="AA1331">
        <v>41674</v>
      </c>
      <c r="AB1331">
        <v>41674</v>
      </c>
      <c r="AC1331">
        <v>791</v>
      </c>
      <c r="AD1331">
        <v>41674</v>
      </c>
      <c r="AE1331">
        <v>0</v>
      </c>
      <c r="AF1331">
        <v>1</v>
      </c>
      <c r="AG1331" s="1" t="s">
        <v>6570</v>
      </c>
      <c r="AH1331">
        <v>0</v>
      </c>
      <c r="AI1331">
        <v>0</v>
      </c>
      <c r="AJ1331" s="1">
        <f>Y1331/0.1</f>
        <v>10</v>
      </c>
      <c r="AK1331" s="1">
        <f>AC1331-AJ1331</f>
        <v>781</v>
      </c>
      <c r="AL1331" s="28">
        <f>_xlfn.IFNA(INDEX($BD$2:$BD$53,MATCH(B1331,$BC$2:$BC$53,0)),1000)</f>
        <v>1412687</v>
      </c>
      <c r="AM1331" s="1">
        <f>C1331/AL1331*100000</f>
        <v>45.232949690908178</v>
      </c>
      <c r="AN1331" s="17">
        <f>IF(B1332=B1331,IFERROR((C1331/C1332)-1,0),0)</f>
        <v>1.5673981191222097E-3</v>
      </c>
      <c r="AO1331" s="26">
        <f>IFERROR(LOG(2)/LOG(1+(AN1331)),AN1331)</f>
        <v>442.57438432195585</v>
      </c>
      <c r="AP1331" s="26">
        <f>AVERAGE(Y1331:Y1337)</f>
        <v>1.1428571428571428</v>
      </c>
      <c r="AR1331" s="1">
        <f>Q1331/AL1331*100000</f>
        <v>1.2033805082088247</v>
      </c>
      <c r="AS1331" s="25">
        <f>IF(B1332=B1331,IFERROR((AE1331/AE1332)-1,0),0)</f>
        <v>0</v>
      </c>
      <c r="AT1331" s="26">
        <f>IFERROR(LOG(2)/LOG(1+(AS1331)),AS1331)</f>
        <v>0</v>
      </c>
      <c r="AU1331" s="26">
        <f>AVERAGE(AE1331:AE1337)</f>
        <v>0</v>
      </c>
      <c r="AV1331" s="19">
        <f>ROUNDDOWN(N1331,0)</f>
        <v>43967</v>
      </c>
      <c r="AW1331" s="29" cm="1">
        <f t="array" ref="AW1331">_xlfn.ANCHORARRAY(AV1331)-1</f>
        <v>43966</v>
      </c>
    </row>
    <row r="1332" spans="1:49" x14ac:dyDescent="0.25">
      <c r="A1332">
        <v>20200516</v>
      </c>
      <c r="B1332" s="1" t="s">
        <v>44</v>
      </c>
      <c r="C1332">
        <v>638</v>
      </c>
      <c r="D1332">
        <v>40245</v>
      </c>
      <c r="G1332">
        <v>81</v>
      </c>
      <c r="L1332">
        <v>565</v>
      </c>
      <c r="M1332" s="1" t="s">
        <v>28</v>
      </c>
      <c r="N1332" s="2">
        <v>43966.75</v>
      </c>
      <c r="O1332" s="2">
        <v>43966.583333333336</v>
      </c>
      <c r="P1332" s="1" t="s">
        <v>594</v>
      </c>
      <c r="Q1332">
        <v>17</v>
      </c>
      <c r="R1332">
        <v>81</v>
      </c>
      <c r="S1332" s="2">
        <v>43966.583333333336</v>
      </c>
      <c r="T1332" s="1" t="s">
        <v>54</v>
      </c>
      <c r="U1332" s="1" t="s">
        <v>54</v>
      </c>
      <c r="V1332" s="1" t="s">
        <v>54</v>
      </c>
      <c r="W1332">
        <v>638</v>
      </c>
      <c r="X1332">
        <v>15</v>
      </c>
      <c r="Y1332">
        <v>1</v>
      </c>
      <c r="Z1332" s="1" t="s">
        <v>6708</v>
      </c>
      <c r="AA1332">
        <v>40883</v>
      </c>
      <c r="AB1332">
        <v>40883</v>
      </c>
      <c r="AC1332">
        <v>2107</v>
      </c>
      <c r="AD1332">
        <v>40883</v>
      </c>
      <c r="AE1332">
        <v>0</v>
      </c>
      <c r="AF1332">
        <v>0</v>
      </c>
      <c r="AG1332" s="1" t="s">
        <v>6709</v>
      </c>
      <c r="AH1332">
        <v>0</v>
      </c>
      <c r="AI1332">
        <v>0</v>
      </c>
      <c r="AJ1332" s="1">
        <f>Y1332/0.1</f>
        <v>10</v>
      </c>
      <c r="AK1332" s="1">
        <f>AC1332-AJ1332</f>
        <v>2097</v>
      </c>
      <c r="AL1332" s="28">
        <f>_xlfn.IFNA(INDEX($BD$2:$BD$53,MATCH(B1332,$BC$2:$BC$53,0)),1000)</f>
        <v>1412687</v>
      </c>
      <c r="AM1332" s="1">
        <f>C1332/AL1332*100000</f>
        <v>45.162162602190008</v>
      </c>
      <c r="AN1332" s="17">
        <f>IF(B1333=B1332,IFERROR((C1332/C1333)-1,0),0)</f>
        <v>1.5698587127157548E-3</v>
      </c>
      <c r="AO1332" s="26">
        <f>IFERROR(LOG(2)/LOG(1+(AN1332)),AN1332)</f>
        <v>441.88123699950404</v>
      </c>
      <c r="AP1332" s="26">
        <f>AVERAGE(Y1332:Y1338)</f>
        <v>1.2857142857142858</v>
      </c>
      <c r="AR1332" s="1">
        <f>Q1332/AL1332*100000</f>
        <v>1.2033805082088247</v>
      </c>
      <c r="AS1332" s="25">
        <f>IF(B1333=B1332,IFERROR((AE1332/AE1333)-1,0),0)</f>
        <v>0</v>
      </c>
      <c r="AT1332" s="26">
        <f>IFERROR(LOG(2)/LOG(1+(AS1332)),AS1332)</f>
        <v>0</v>
      </c>
      <c r="AU1332" s="26">
        <f>AVERAGE(AE1332:AE1338)</f>
        <v>0</v>
      </c>
      <c r="AV1332" s="19">
        <f>ROUNDDOWN(N1332,0)</f>
        <v>43966</v>
      </c>
      <c r="AW1332" s="29" cm="1">
        <f t="array" ref="AW1332">_xlfn.ANCHORARRAY(AV1332)-1</f>
        <v>43965</v>
      </c>
    </row>
    <row r="1333" spans="1:49" x14ac:dyDescent="0.25">
      <c r="A1333">
        <v>20200515</v>
      </c>
      <c r="B1333" s="1" t="s">
        <v>44</v>
      </c>
      <c r="C1333">
        <v>637</v>
      </c>
      <c r="D1333">
        <v>38139</v>
      </c>
      <c r="G1333">
        <v>81</v>
      </c>
      <c r="L1333">
        <v>564</v>
      </c>
      <c r="M1333" s="1" t="s">
        <v>28</v>
      </c>
      <c r="N1333" s="2">
        <v>43965.75</v>
      </c>
      <c r="O1333" s="2">
        <v>43965.583333333336</v>
      </c>
      <c r="P1333" s="1" t="s">
        <v>610</v>
      </c>
      <c r="Q1333">
        <v>17</v>
      </c>
      <c r="R1333">
        <v>81</v>
      </c>
      <c r="S1333" s="2">
        <v>43965.583333333336</v>
      </c>
      <c r="T1333" s="1" t="s">
        <v>54</v>
      </c>
      <c r="U1333" s="1" t="s">
        <v>54</v>
      </c>
      <c r="V1333" s="1" t="s">
        <v>54</v>
      </c>
      <c r="W1333">
        <v>637</v>
      </c>
      <c r="X1333">
        <v>15</v>
      </c>
      <c r="Y1333">
        <v>-1</v>
      </c>
      <c r="Z1333" s="1" t="s">
        <v>6828</v>
      </c>
      <c r="AA1333">
        <v>38776</v>
      </c>
      <c r="AB1333">
        <v>38776</v>
      </c>
      <c r="AC1333">
        <v>-105</v>
      </c>
      <c r="AD1333">
        <v>38776</v>
      </c>
      <c r="AE1333">
        <v>0</v>
      </c>
      <c r="AF1333">
        <v>0</v>
      </c>
      <c r="AG1333" s="1" t="s">
        <v>6829</v>
      </c>
      <c r="AH1333">
        <v>0</v>
      </c>
      <c r="AI1333">
        <v>0</v>
      </c>
      <c r="AJ1333" s="1">
        <f>Y1333/0.1</f>
        <v>-10</v>
      </c>
      <c r="AK1333" s="1">
        <f>AC1333-AJ1333</f>
        <v>-95</v>
      </c>
      <c r="AL1333" s="28">
        <f>_xlfn.IFNA(INDEX($BD$2:$BD$53,MATCH(B1333,$BC$2:$BC$53,0)),1000)</f>
        <v>1412687</v>
      </c>
      <c r="AM1333" s="1">
        <f>C1333/AL1333*100000</f>
        <v>45.091375513471846</v>
      </c>
      <c r="AN1333" s="17">
        <f>IF(B1334=B1333,IFERROR((C1333/C1334)-1,0),0)</f>
        <v>-1.5673981191222097E-3</v>
      </c>
      <c r="AO1333" s="26">
        <f>IFERROR(LOG(2)/LOG(1+(AN1333)),AN1333)</f>
        <v>-441.88123699948903</v>
      </c>
      <c r="AP1333" s="26">
        <f>AVERAGE(Y1333:Y1339)</f>
        <v>1.1428571428571428</v>
      </c>
      <c r="AR1333" s="1">
        <f>Q1333/AL1333*100000</f>
        <v>1.2033805082088247</v>
      </c>
      <c r="AS1333" s="25">
        <f>IF(B1334=B1333,IFERROR((AE1333/AE1334)-1,0),0)</f>
        <v>0</v>
      </c>
      <c r="AT1333" s="26">
        <f>IFERROR(LOG(2)/LOG(1+(AS1333)),AS1333)</f>
        <v>0</v>
      </c>
      <c r="AU1333" s="26">
        <f>AVERAGE(AE1333:AE1339)</f>
        <v>0</v>
      </c>
      <c r="AV1333" s="19">
        <f>ROUNDDOWN(N1333,0)</f>
        <v>43965</v>
      </c>
      <c r="AW1333" s="29" cm="1">
        <f t="array" ref="AW1333">_xlfn.ANCHORARRAY(AV1333)-1</f>
        <v>43964</v>
      </c>
    </row>
    <row r="1334" spans="1:49" x14ac:dyDescent="0.25">
      <c r="A1334">
        <v>20200514</v>
      </c>
      <c r="B1334" s="1" t="s">
        <v>44</v>
      </c>
      <c r="C1334">
        <v>638</v>
      </c>
      <c r="D1334">
        <v>38243</v>
      </c>
      <c r="G1334">
        <v>81</v>
      </c>
      <c r="L1334">
        <v>563</v>
      </c>
      <c r="M1334" s="1" t="s">
        <v>28</v>
      </c>
      <c r="N1334" s="2">
        <v>43964.75</v>
      </c>
      <c r="O1334" s="2">
        <v>43964.583333333336</v>
      </c>
      <c r="P1334" s="1" t="s">
        <v>632</v>
      </c>
      <c r="Q1334">
        <v>17</v>
      </c>
      <c r="R1334">
        <v>81</v>
      </c>
      <c r="S1334" s="2">
        <v>43964.583333333336</v>
      </c>
      <c r="T1334" s="1" t="s">
        <v>54</v>
      </c>
      <c r="U1334" s="1" t="s">
        <v>54</v>
      </c>
      <c r="V1334" s="1" t="s">
        <v>54</v>
      </c>
      <c r="W1334">
        <v>638</v>
      </c>
      <c r="X1334">
        <v>15</v>
      </c>
      <c r="Y1334">
        <v>3</v>
      </c>
      <c r="Z1334" s="1" t="s">
        <v>6954</v>
      </c>
      <c r="AA1334">
        <v>38881</v>
      </c>
      <c r="AB1334">
        <v>38881</v>
      </c>
      <c r="AC1334">
        <v>516</v>
      </c>
      <c r="AD1334">
        <v>38881</v>
      </c>
      <c r="AE1334">
        <v>0</v>
      </c>
      <c r="AF1334">
        <v>0</v>
      </c>
      <c r="AG1334" s="1" t="s">
        <v>6955</v>
      </c>
      <c r="AH1334">
        <v>0</v>
      </c>
      <c r="AI1334">
        <v>0</v>
      </c>
      <c r="AJ1334" s="1">
        <f>Y1334/0.1</f>
        <v>30</v>
      </c>
      <c r="AK1334" s="1">
        <f>AC1334-AJ1334</f>
        <v>486</v>
      </c>
      <c r="AL1334" s="28">
        <f>_xlfn.IFNA(INDEX($BD$2:$BD$53,MATCH(B1334,$BC$2:$BC$53,0)),1000)</f>
        <v>1412687</v>
      </c>
      <c r="AM1334" s="1">
        <f>C1334/AL1334*100000</f>
        <v>45.162162602190008</v>
      </c>
      <c r="AN1334" s="17">
        <f>IF(B1335=B1334,IFERROR((C1334/C1335)-1,0),0)</f>
        <v>4.7244094488188004E-3</v>
      </c>
      <c r="AO1334" s="26">
        <f>IFERROR(LOG(2)/LOG(1+(AN1334)),AN1334)</f>
        <v>147.0624545589198</v>
      </c>
      <c r="AP1334" s="26">
        <f>AVERAGE(Y1334:Y1340)</f>
        <v>1.7142857142857142</v>
      </c>
      <c r="AR1334" s="1">
        <f>Q1334/AL1334*100000</f>
        <v>1.2033805082088247</v>
      </c>
      <c r="AS1334" s="25">
        <f>IF(B1335=B1334,IFERROR((AE1334/AE1335)-1,0),0)</f>
        <v>0</v>
      </c>
      <c r="AT1334" s="26">
        <f>IFERROR(LOG(2)/LOG(1+(AS1334)),AS1334)</f>
        <v>0</v>
      </c>
      <c r="AU1334" s="26">
        <f>AVERAGE(AE1334:AE1340)</f>
        <v>0</v>
      </c>
      <c r="AV1334" s="19">
        <f>ROUNDDOWN(N1334,0)</f>
        <v>43964</v>
      </c>
      <c r="AW1334" s="29" cm="1">
        <f t="array" ref="AW1334">_xlfn.ANCHORARRAY(AV1334)-1</f>
        <v>43963</v>
      </c>
    </row>
    <row r="1335" spans="1:49" x14ac:dyDescent="0.25">
      <c r="A1335">
        <v>20200513</v>
      </c>
      <c r="B1335" s="1" t="s">
        <v>44</v>
      </c>
      <c r="C1335">
        <v>635</v>
      </c>
      <c r="D1335">
        <v>37730</v>
      </c>
      <c r="G1335">
        <v>81</v>
      </c>
      <c r="L1335">
        <v>563</v>
      </c>
      <c r="M1335" s="1" t="s">
        <v>28</v>
      </c>
      <c r="N1335" s="2">
        <v>43963.75</v>
      </c>
      <c r="O1335" s="2">
        <v>43963.583333333336</v>
      </c>
      <c r="P1335" s="1" t="s">
        <v>669</v>
      </c>
      <c r="Q1335">
        <v>17</v>
      </c>
      <c r="R1335">
        <v>81</v>
      </c>
      <c r="S1335" s="2">
        <v>43963.583333333336</v>
      </c>
      <c r="T1335" s="1" t="s">
        <v>54</v>
      </c>
      <c r="U1335" s="1" t="s">
        <v>54</v>
      </c>
      <c r="V1335" s="1" t="s">
        <v>54</v>
      </c>
      <c r="W1335">
        <v>635</v>
      </c>
      <c r="X1335">
        <v>15</v>
      </c>
      <c r="Y1335">
        <v>1</v>
      </c>
      <c r="Z1335" s="1" t="s">
        <v>7074</v>
      </c>
      <c r="AA1335">
        <v>38365</v>
      </c>
      <c r="AB1335">
        <v>38365</v>
      </c>
      <c r="AC1335">
        <v>426</v>
      </c>
      <c r="AD1335">
        <v>38365</v>
      </c>
      <c r="AE1335">
        <v>0</v>
      </c>
      <c r="AF1335">
        <v>0</v>
      </c>
      <c r="AG1335" s="1" t="s">
        <v>7075</v>
      </c>
      <c r="AH1335">
        <v>0</v>
      </c>
      <c r="AI1335">
        <v>0</v>
      </c>
      <c r="AJ1335" s="1">
        <f>Y1335/0.1</f>
        <v>10</v>
      </c>
      <c r="AK1335" s="1">
        <f>AC1335-AJ1335</f>
        <v>416</v>
      </c>
      <c r="AL1335" s="28">
        <f>_xlfn.IFNA(INDEX($BD$2:$BD$53,MATCH(B1335,$BC$2:$BC$53,0)),1000)</f>
        <v>1412687</v>
      </c>
      <c r="AM1335" s="1">
        <f>C1335/AL1335*100000</f>
        <v>44.949801336035513</v>
      </c>
      <c r="AN1335" s="17">
        <f>IF(B1336=B1335,IFERROR((C1335/C1336)-1,0),0)</f>
        <v>1.577287066246047E-3</v>
      </c>
      <c r="AO1335" s="26">
        <f>IFERROR(LOG(2)/LOG(1+(AN1335)),AN1335)</f>
        <v>439.80179502939421</v>
      </c>
      <c r="AP1335" s="26">
        <f>AVERAGE(Y1335:Y1341)</f>
        <v>1.4285714285714286</v>
      </c>
      <c r="AR1335" s="1">
        <f>Q1335/AL1335*100000</f>
        <v>1.2033805082088247</v>
      </c>
      <c r="AS1335" s="25">
        <f>IF(B1336=B1335,IFERROR((AE1335/AE1336)-1,0),0)</f>
        <v>0</v>
      </c>
      <c r="AT1335" s="26">
        <f>IFERROR(LOG(2)/LOG(1+(AS1335)),AS1335)</f>
        <v>0</v>
      </c>
      <c r="AU1335" s="26">
        <f>AVERAGE(AE1335:AE1341)</f>
        <v>0</v>
      </c>
      <c r="AV1335" s="19">
        <f>ROUNDDOWN(N1335,0)</f>
        <v>43963</v>
      </c>
      <c r="AW1335" s="29" cm="1">
        <f t="array" ref="AW1335">_xlfn.ANCHORARRAY(AV1335)-1</f>
        <v>43962</v>
      </c>
    </row>
    <row r="1336" spans="1:49" x14ac:dyDescent="0.25">
      <c r="A1336">
        <v>20200512</v>
      </c>
      <c r="B1336" s="1" t="s">
        <v>44</v>
      </c>
      <c r="C1336">
        <v>634</v>
      </c>
      <c r="D1336">
        <v>37305</v>
      </c>
      <c r="G1336">
        <v>81</v>
      </c>
      <c r="L1336">
        <v>561</v>
      </c>
      <c r="M1336" s="1" t="s">
        <v>28</v>
      </c>
      <c r="N1336" s="2">
        <v>43962.75</v>
      </c>
      <c r="O1336" s="2">
        <v>43962.583333333336</v>
      </c>
      <c r="P1336" s="1" t="s">
        <v>696</v>
      </c>
      <c r="Q1336">
        <v>17</v>
      </c>
      <c r="R1336">
        <v>81</v>
      </c>
      <c r="S1336" s="2">
        <v>43962.583333333336</v>
      </c>
      <c r="T1336" s="1" t="s">
        <v>54</v>
      </c>
      <c r="U1336" s="1" t="s">
        <v>54</v>
      </c>
      <c r="V1336" s="1" t="s">
        <v>54</v>
      </c>
      <c r="W1336">
        <v>634</v>
      </c>
      <c r="X1336">
        <v>15</v>
      </c>
      <c r="Y1336">
        <v>2</v>
      </c>
      <c r="Z1336" s="1" t="s">
        <v>7198</v>
      </c>
      <c r="AA1336">
        <v>37939</v>
      </c>
      <c r="AB1336">
        <v>37939</v>
      </c>
      <c r="AC1336">
        <v>256</v>
      </c>
      <c r="AD1336">
        <v>37939</v>
      </c>
      <c r="AE1336">
        <v>0</v>
      </c>
      <c r="AF1336">
        <v>0</v>
      </c>
      <c r="AG1336" s="1" t="s">
        <v>7199</v>
      </c>
      <c r="AH1336">
        <v>0</v>
      </c>
      <c r="AI1336">
        <v>0</v>
      </c>
      <c r="AJ1336" s="1">
        <f>Y1336/0.1</f>
        <v>20</v>
      </c>
      <c r="AK1336" s="1">
        <f>AC1336-AJ1336</f>
        <v>236</v>
      </c>
      <c r="AL1336" s="28">
        <f>_xlfn.IFNA(INDEX($BD$2:$BD$53,MATCH(B1336,$BC$2:$BC$53,0)),1000)</f>
        <v>1412687</v>
      </c>
      <c r="AM1336" s="1">
        <f>C1336/AL1336*100000</f>
        <v>44.879014247317343</v>
      </c>
      <c r="AN1336" s="17">
        <f>IF(B1337=B1336,IFERROR((C1336/C1337)-1,0),0)</f>
        <v>3.1645569620253333E-3</v>
      </c>
      <c r="AO1336" s="26">
        <f>IFERROR(LOG(2)/LOG(1+(AN1336)),AN1336)</f>
        <v>219.38090014389294</v>
      </c>
      <c r="AP1336" s="26">
        <f>AVERAGE(Y1336:Y1342)</f>
        <v>1.8571428571428572</v>
      </c>
      <c r="AR1336" s="1">
        <f>Q1336/AL1336*100000</f>
        <v>1.2033805082088247</v>
      </c>
      <c r="AS1336" s="25">
        <f>IF(B1337=B1336,IFERROR((AE1336/AE1337)-1,0),0)</f>
        <v>0</v>
      </c>
      <c r="AT1336" s="26">
        <f>IFERROR(LOG(2)/LOG(1+(AS1336)),AS1336)</f>
        <v>0</v>
      </c>
      <c r="AU1336" s="26">
        <f>AVERAGE(AE1336:AE1342)</f>
        <v>0</v>
      </c>
      <c r="AV1336" s="19">
        <f>ROUNDDOWN(N1336,0)</f>
        <v>43962</v>
      </c>
      <c r="AW1336" s="29" cm="1">
        <f t="array" ref="AW1336">_xlfn.ANCHORARRAY(AV1336)-1</f>
        <v>43961</v>
      </c>
    </row>
    <row r="1337" spans="1:49" x14ac:dyDescent="0.25">
      <c r="A1337">
        <v>20200511</v>
      </c>
      <c r="B1337" s="1" t="s">
        <v>44</v>
      </c>
      <c r="C1337">
        <v>632</v>
      </c>
      <c r="D1337">
        <v>37051</v>
      </c>
      <c r="G1337">
        <v>81</v>
      </c>
      <c r="L1337">
        <v>561</v>
      </c>
      <c r="M1337" s="1" t="s">
        <v>28</v>
      </c>
      <c r="N1337" s="2">
        <v>43961.75</v>
      </c>
      <c r="O1337" s="2">
        <v>43961.583333333336</v>
      </c>
      <c r="P1337" s="1" t="s">
        <v>705</v>
      </c>
      <c r="Q1337">
        <v>17</v>
      </c>
      <c r="R1337">
        <v>81</v>
      </c>
      <c r="S1337" s="2">
        <v>43961.583333333336</v>
      </c>
      <c r="T1337" s="1" t="s">
        <v>54</v>
      </c>
      <c r="U1337" s="1" t="s">
        <v>54</v>
      </c>
      <c r="V1337" s="1" t="s">
        <v>54</v>
      </c>
      <c r="W1337">
        <v>632</v>
      </c>
      <c r="X1337">
        <v>15</v>
      </c>
      <c r="Y1337">
        <v>1</v>
      </c>
      <c r="Z1337" s="1" t="s">
        <v>7322</v>
      </c>
      <c r="AA1337">
        <v>37683</v>
      </c>
      <c r="AB1337">
        <v>37683</v>
      </c>
      <c r="AC1337">
        <v>413</v>
      </c>
      <c r="AD1337">
        <v>37683</v>
      </c>
      <c r="AE1337">
        <v>0</v>
      </c>
      <c r="AF1337">
        <v>0</v>
      </c>
      <c r="AG1337" s="1" t="s">
        <v>7323</v>
      </c>
      <c r="AH1337">
        <v>0</v>
      </c>
      <c r="AI1337">
        <v>0</v>
      </c>
      <c r="AJ1337" s="1">
        <f>Y1337/0.1</f>
        <v>10</v>
      </c>
      <c r="AK1337" s="1">
        <f>AC1337-AJ1337</f>
        <v>403</v>
      </c>
      <c r="AL1337" s="28">
        <f>_xlfn.IFNA(INDEX($BD$2:$BD$53,MATCH(B1337,$BC$2:$BC$53,0)),1000)</f>
        <v>1412687</v>
      </c>
      <c r="AM1337" s="1">
        <f>C1337/AL1337*100000</f>
        <v>44.737440069881011</v>
      </c>
      <c r="AN1337" s="17">
        <f>IF(B1338=B1337,IFERROR((C1337/C1338)-1,0),0)</f>
        <v>1.5847860538826808E-3</v>
      </c>
      <c r="AO1337" s="26">
        <f>IFERROR(LOG(2)/LOG(1+(AN1337)),AN1337)</f>
        <v>437.72235305524941</v>
      </c>
      <c r="AP1337" s="26">
        <f>AVERAGE(Y1337:Y1343)</f>
        <v>1.7142857142857142</v>
      </c>
      <c r="AR1337" s="1">
        <f>Q1337/AL1337*100000</f>
        <v>1.2033805082088247</v>
      </c>
      <c r="AS1337" s="25">
        <f>IF(B1338=B1337,IFERROR((AE1337/AE1338)-1,0),0)</f>
        <v>0</v>
      </c>
      <c r="AT1337" s="26">
        <f>IFERROR(LOG(2)/LOG(1+(AS1337)),AS1337)</f>
        <v>0</v>
      </c>
      <c r="AU1337" s="26">
        <f>AVERAGE(AE1337:AE1343)</f>
        <v>0</v>
      </c>
      <c r="AV1337" s="19">
        <f>ROUNDDOWN(N1337,0)</f>
        <v>43961</v>
      </c>
      <c r="AW1337" s="29" cm="1">
        <f t="array" ref="AW1337">_xlfn.ANCHORARRAY(AV1337)-1</f>
        <v>43960</v>
      </c>
    </row>
    <row r="1338" spans="1:49" x14ac:dyDescent="0.25">
      <c r="A1338">
        <v>20200510</v>
      </c>
      <c r="B1338" s="1" t="s">
        <v>44</v>
      </c>
      <c r="C1338">
        <v>631</v>
      </c>
      <c r="D1338">
        <v>36639</v>
      </c>
      <c r="G1338">
        <v>81</v>
      </c>
      <c r="L1338">
        <v>551</v>
      </c>
      <c r="M1338" s="1" t="s">
        <v>28</v>
      </c>
      <c r="N1338" s="2">
        <v>43960.75</v>
      </c>
      <c r="O1338" s="2">
        <v>43960.583333333336</v>
      </c>
      <c r="P1338" s="1" t="s">
        <v>728</v>
      </c>
      <c r="Q1338">
        <v>17</v>
      </c>
      <c r="R1338">
        <v>81</v>
      </c>
      <c r="S1338" s="2">
        <v>43960.583333333336</v>
      </c>
      <c r="T1338" s="1" t="s">
        <v>54</v>
      </c>
      <c r="U1338" s="1" t="s">
        <v>54</v>
      </c>
      <c r="V1338" s="1" t="s">
        <v>54</v>
      </c>
      <c r="W1338">
        <v>631</v>
      </c>
      <c r="X1338">
        <v>15</v>
      </c>
      <c r="Y1338">
        <v>2</v>
      </c>
      <c r="Z1338" s="1" t="s">
        <v>7438</v>
      </c>
      <c r="AA1338">
        <v>37270</v>
      </c>
      <c r="AB1338">
        <v>37270</v>
      </c>
      <c r="AC1338">
        <v>1008</v>
      </c>
      <c r="AD1338">
        <v>37270</v>
      </c>
      <c r="AE1338">
        <v>0</v>
      </c>
      <c r="AF1338">
        <v>0</v>
      </c>
      <c r="AG1338" s="1" t="s">
        <v>7439</v>
      </c>
      <c r="AH1338">
        <v>0</v>
      </c>
      <c r="AI1338">
        <v>0</v>
      </c>
      <c r="AJ1338" s="1">
        <f>Y1338/0.1</f>
        <v>20</v>
      </c>
      <c r="AK1338" s="1">
        <f>AC1338-AJ1338</f>
        <v>988</v>
      </c>
      <c r="AL1338" s="28">
        <f>_xlfn.IFNA(INDEX($BD$2:$BD$53,MATCH(B1338,$BC$2:$BC$53,0)),1000)</f>
        <v>1412687</v>
      </c>
      <c r="AM1338" s="1">
        <f>C1338/AL1338*100000</f>
        <v>44.666652981162848</v>
      </c>
      <c r="AN1338" s="17">
        <f>IF(B1339=B1338,IFERROR((C1338/C1339)-1,0),0)</f>
        <v>3.1796502384737746E-3</v>
      </c>
      <c r="AO1338" s="26">
        <f>IFERROR(LOG(2)/LOG(1+(AN1338)),AN1338)</f>
        <v>218.34117850398911</v>
      </c>
      <c r="AP1338" s="26">
        <f>AVERAGE(Y1338:Y1344)</f>
        <v>1.5714285714285714</v>
      </c>
      <c r="AR1338" s="1">
        <f>Q1338/AL1338*100000</f>
        <v>1.2033805082088247</v>
      </c>
      <c r="AS1338" s="25">
        <f>IF(B1339=B1338,IFERROR((AE1338/AE1339)-1,0),0)</f>
        <v>0</v>
      </c>
      <c r="AT1338" s="26">
        <f>IFERROR(LOG(2)/LOG(1+(AS1338)),AS1338)</f>
        <v>0</v>
      </c>
      <c r="AU1338" s="26">
        <f>AVERAGE(AE1338:AE1344)</f>
        <v>0.14285714285714285</v>
      </c>
      <c r="AV1338" s="19">
        <f>ROUNDDOWN(N1338,0)</f>
        <v>43960</v>
      </c>
      <c r="AW1338" s="29" cm="1">
        <f t="array" ref="AW1338">_xlfn.ANCHORARRAY(AV1338)-1</f>
        <v>43959</v>
      </c>
    </row>
    <row r="1339" spans="1:49" x14ac:dyDescent="0.25">
      <c r="A1339">
        <v>20200509</v>
      </c>
      <c r="B1339" s="1" t="s">
        <v>44</v>
      </c>
      <c r="C1339">
        <v>629</v>
      </c>
      <c r="D1339">
        <v>35633</v>
      </c>
      <c r="G1339">
        <v>81</v>
      </c>
      <c r="L1339">
        <v>566</v>
      </c>
      <c r="M1339" s="1" t="s">
        <v>33</v>
      </c>
      <c r="N1339" s="2">
        <v>43959</v>
      </c>
      <c r="O1339" s="2">
        <v>43958.833333333336</v>
      </c>
      <c r="P1339" s="1" t="s">
        <v>746</v>
      </c>
      <c r="Q1339">
        <v>17</v>
      </c>
      <c r="R1339">
        <v>81</v>
      </c>
      <c r="S1339" s="2">
        <v>43958.833333333336</v>
      </c>
      <c r="T1339" s="1" t="s">
        <v>54</v>
      </c>
      <c r="U1339" s="1" t="s">
        <v>54</v>
      </c>
      <c r="V1339" s="1" t="s">
        <v>54</v>
      </c>
      <c r="W1339">
        <v>629</v>
      </c>
      <c r="X1339">
        <v>15</v>
      </c>
      <c r="Y1339">
        <v>0</v>
      </c>
      <c r="Z1339" s="1" t="s">
        <v>7550</v>
      </c>
      <c r="AA1339">
        <v>36262</v>
      </c>
      <c r="AB1339">
        <v>36262</v>
      </c>
      <c r="AC1339">
        <v>-356</v>
      </c>
      <c r="AD1339">
        <v>36262</v>
      </c>
      <c r="AE1339">
        <v>0</v>
      </c>
      <c r="AF1339">
        <v>7</v>
      </c>
      <c r="AG1339" s="1" t="s">
        <v>7551</v>
      </c>
      <c r="AH1339">
        <v>0</v>
      </c>
      <c r="AI1339">
        <v>0</v>
      </c>
      <c r="AJ1339" s="1">
        <f>Y1339/0.1</f>
        <v>0</v>
      </c>
      <c r="AK1339" s="1">
        <f>AC1339-AJ1339</f>
        <v>-356</v>
      </c>
      <c r="AL1339" s="28">
        <f>_xlfn.IFNA(INDEX($BD$2:$BD$53,MATCH(B1339,$BC$2:$BC$53,0)),1000)</f>
        <v>1412687</v>
      </c>
      <c r="AM1339" s="1">
        <f>C1339/AL1339*100000</f>
        <v>44.525078803726515</v>
      </c>
      <c r="AN1339" s="17">
        <f>IF(B1340=B1339,IFERROR((C1339/C1340)-1,0),0)</f>
        <v>0</v>
      </c>
      <c r="AO1339" s="26">
        <f>IFERROR(LOG(2)/LOG(1+(AN1339)),AN1339)</f>
        <v>0</v>
      </c>
      <c r="AP1339" s="26">
        <f>AVERAGE(Y1339:Y1345)</f>
        <v>1.4285714285714286</v>
      </c>
      <c r="AR1339" s="1">
        <f>Q1339/AL1339*100000</f>
        <v>1.2033805082088247</v>
      </c>
      <c r="AS1339" s="25">
        <f>IF(B1340=B1339,IFERROR((AE1339/AE1340)-1,0),0)</f>
        <v>0</v>
      </c>
      <c r="AT1339" s="26">
        <f>IFERROR(LOG(2)/LOG(1+(AS1339)),AS1339)</f>
        <v>0</v>
      </c>
      <c r="AU1339" s="26">
        <f>AVERAGE(AE1339:AE1345)</f>
        <v>0.14285714285714285</v>
      </c>
      <c r="AV1339" s="19">
        <f>ROUNDDOWN(N1339,0)</f>
        <v>43959</v>
      </c>
      <c r="AW1339" s="29" cm="1">
        <f t="array" ref="AW1339">_xlfn.ANCHORARRAY(AV1339)-1</f>
        <v>43958</v>
      </c>
    </row>
    <row r="1340" spans="1:49" x14ac:dyDescent="0.25">
      <c r="A1340">
        <v>20200508</v>
      </c>
      <c r="B1340" s="1" t="s">
        <v>44</v>
      </c>
      <c r="C1340">
        <v>629</v>
      </c>
      <c r="D1340">
        <v>35989</v>
      </c>
      <c r="G1340">
        <v>74</v>
      </c>
      <c r="L1340">
        <v>565</v>
      </c>
      <c r="M1340" s="1" t="s">
        <v>28</v>
      </c>
      <c r="N1340" s="2">
        <v>43958</v>
      </c>
      <c r="O1340" s="2">
        <v>43957.833333333336</v>
      </c>
      <c r="P1340" s="1" t="s">
        <v>771</v>
      </c>
      <c r="Q1340">
        <v>17</v>
      </c>
      <c r="R1340">
        <v>74</v>
      </c>
      <c r="S1340" s="2">
        <v>43957.833333333336</v>
      </c>
      <c r="T1340" s="1" t="s">
        <v>54</v>
      </c>
      <c r="U1340" s="1" t="s">
        <v>54</v>
      </c>
      <c r="V1340" s="1" t="s">
        <v>54</v>
      </c>
      <c r="W1340">
        <v>602</v>
      </c>
      <c r="X1340">
        <v>15</v>
      </c>
      <c r="Y1340">
        <v>3</v>
      </c>
      <c r="Z1340" s="1" t="s">
        <v>7664</v>
      </c>
      <c r="AA1340">
        <v>36618</v>
      </c>
      <c r="AB1340">
        <v>36618</v>
      </c>
      <c r="AC1340">
        <v>1077</v>
      </c>
      <c r="AD1340">
        <v>36618</v>
      </c>
      <c r="AE1340">
        <v>0</v>
      </c>
      <c r="AF1340">
        <v>0</v>
      </c>
      <c r="AG1340" s="1" t="s">
        <v>7665</v>
      </c>
      <c r="AH1340">
        <v>0</v>
      </c>
      <c r="AI1340">
        <v>0</v>
      </c>
      <c r="AJ1340" s="1">
        <f>Y1340/0.1</f>
        <v>30</v>
      </c>
      <c r="AK1340" s="1">
        <f>AC1340-AJ1340</f>
        <v>1047</v>
      </c>
      <c r="AL1340" s="28">
        <f>_xlfn.IFNA(INDEX($BD$2:$BD$53,MATCH(B1340,$BC$2:$BC$53,0)),1000)</f>
        <v>1412687</v>
      </c>
      <c r="AM1340" s="1">
        <f>C1340/AL1340*100000</f>
        <v>44.525078803726515</v>
      </c>
      <c r="AN1340" s="17">
        <f>IF(B1341=B1340,IFERROR((C1340/C1341)-1,0),0)</f>
        <v>4.7923322683705027E-3</v>
      </c>
      <c r="AO1340" s="26">
        <f>IFERROR(LOG(2)/LOG(1+(AN1340)),AN1340)</f>
        <v>144.98300911244903</v>
      </c>
      <c r="AP1340" s="26">
        <f>AVERAGE(Y1340:Y1346)</f>
        <v>1.5714285714285714</v>
      </c>
      <c r="AR1340" s="1">
        <f>Q1340/AL1340*100000</f>
        <v>1.2033805082088247</v>
      </c>
      <c r="AS1340" s="25">
        <f>IF(B1341=B1340,IFERROR((AE1340/AE1341)-1,0),0)</f>
        <v>0</v>
      </c>
      <c r="AT1340" s="26">
        <f>IFERROR(LOG(2)/LOG(1+(AS1340)),AS1340)</f>
        <v>0</v>
      </c>
      <c r="AU1340" s="26">
        <f>AVERAGE(AE1340:AE1346)</f>
        <v>0.14285714285714285</v>
      </c>
      <c r="AV1340" s="19">
        <f>ROUNDDOWN(N1340,0)</f>
        <v>43958</v>
      </c>
      <c r="AW1340" s="29" cm="1">
        <f t="array" ref="AW1340">_xlfn.ANCHORARRAY(AV1340)-1</f>
        <v>43957</v>
      </c>
    </row>
    <row r="1341" spans="1:49" x14ac:dyDescent="0.25">
      <c r="A1341">
        <v>20200507</v>
      </c>
      <c r="B1341" s="1" t="s">
        <v>44</v>
      </c>
      <c r="C1341">
        <v>626</v>
      </c>
      <c r="D1341">
        <v>34915</v>
      </c>
      <c r="G1341">
        <v>74</v>
      </c>
      <c r="L1341">
        <v>558</v>
      </c>
      <c r="M1341" s="1" t="s">
        <v>28</v>
      </c>
      <c r="N1341" s="2">
        <v>43957.75</v>
      </c>
      <c r="O1341" s="2">
        <v>43957.583333333336</v>
      </c>
      <c r="P1341" s="1" t="s">
        <v>802</v>
      </c>
      <c r="Q1341">
        <v>17</v>
      </c>
      <c r="R1341">
        <v>74</v>
      </c>
      <c r="S1341" s="2">
        <v>43957.583333333336</v>
      </c>
      <c r="T1341" s="1" t="s">
        <v>54</v>
      </c>
      <c r="U1341" s="1" t="s">
        <v>54</v>
      </c>
      <c r="V1341" s="1" t="s">
        <v>54</v>
      </c>
      <c r="W1341">
        <v>599</v>
      </c>
      <c r="X1341">
        <v>15</v>
      </c>
      <c r="Y1341">
        <v>1</v>
      </c>
      <c r="Z1341" s="1" t="s">
        <v>7785</v>
      </c>
      <c r="AA1341">
        <v>35541</v>
      </c>
      <c r="AB1341">
        <v>35541</v>
      </c>
      <c r="AC1341">
        <v>342</v>
      </c>
      <c r="AD1341">
        <v>35541</v>
      </c>
      <c r="AE1341">
        <v>0</v>
      </c>
      <c r="AF1341">
        <v>1</v>
      </c>
      <c r="AG1341" s="1" t="s">
        <v>7786</v>
      </c>
      <c r="AH1341">
        <v>0</v>
      </c>
      <c r="AI1341">
        <v>0</v>
      </c>
      <c r="AJ1341" s="1">
        <f>Y1341/0.1</f>
        <v>10</v>
      </c>
      <c r="AK1341" s="1">
        <f>AC1341-AJ1341</f>
        <v>332</v>
      </c>
      <c r="AL1341" s="28">
        <f>_xlfn.IFNA(INDEX($BD$2:$BD$53,MATCH(B1341,$BC$2:$BC$53,0)),1000)</f>
        <v>1412687</v>
      </c>
      <c r="AM1341" s="1">
        <f>C1341/AL1341*100000</f>
        <v>44.312717537572013</v>
      </c>
      <c r="AN1341" s="17">
        <f>IF(B1342=B1341,IFERROR((C1341/C1342)-1,0),0)</f>
        <v>1.6000000000000458E-3</v>
      </c>
      <c r="AO1341" s="26">
        <f>IFERROR(LOG(2)/LOG(1+(AN1341)),AN1341)</f>
        <v>433.56346909447018</v>
      </c>
      <c r="AP1341" s="26">
        <f>AVERAGE(Y1341:Y1347)</f>
        <v>1.8571428571428572</v>
      </c>
      <c r="AR1341" s="1">
        <f>Q1341/AL1341*100000</f>
        <v>1.2033805082088247</v>
      </c>
      <c r="AS1341" s="25">
        <f>IF(B1342=B1341,IFERROR((AE1341/AE1342)-1,0),0)</f>
        <v>0</v>
      </c>
      <c r="AT1341" s="26">
        <f>IFERROR(LOG(2)/LOG(1+(AS1341)),AS1341)</f>
        <v>0</v>
      </c>
      <c r="AU1341" s="26">
        <f>AVERAGE(AE1341:AE1347)</f>
        <v>0.14285714285714285</v>
      </c>
      <c r="AV1341" s="19">
        <f>ROUNDDOWN(N1341,0)</f>
        <v>43957</v>
      </c>
      <c r="AW1341" s="29" cm="1">
        <f t="array" ref="AW1341">_xlfn.ANCHORARRAY(AV1341)-1</f>
        <v>43956</v>
      </c>
    </row>
    <row r="1342" spans="1:49" x14ac:dyDescent="0.25">
      <c r="A1342">
        <v>20200506</v>
      </c>
      <c r="B1342" s="1" t="s">
        <v>44</v>
      </c>
      <c r="C1342">
        <v>625</v>
      </c>
      <c r="D1342">
        <v>34574</v>
      </c>
      <c r="G1342">
        <v>73</v>
      </c>
      <c r="L1342">
        <v>551</v>
      </c>
      <c r="M1342" s="1" t="s">
        <v>28</v>
      </c>
      <c r="N1342" s="2">
        <v>43956.75</v>
      </c>
      <c r="O1342" s="2">
        <v>43956.583333333336</v>
      </c>
      <c r="P1342" s="1" t="s">
        <v>827</v>
      </c>
      <c r="Q1342">
        <v>17</v>
      </c>
      <c r="R1342">
        <v>73</v>
      </c>
      <c r="S1342" s="2">
        <v>43956.583333333336</v>
      </c>
      <c r="T1342" s="1" t="s">
        <v>54</v>
      </c>
      <c r="U1342" s="1" t="s">
        <v>54</v>
      </c>
      <c r="V1342" s="1" t="s">
        <v>54</v>
      </c>
      <c r="W1342">
        <v>604</v>
      </c>
      <c r="X1342">
        <v>15</v>
      </c>
      <c r="Y1342">
        <v>4</v>
      </c>
      <c r="Z1342" s="1" t="s">
        <v>7899</v>
      </c>
      <c r="AA1342">
        <v>35199</v>
      </c>
      <c r="AB1342">
        <v>35199</v>
      </c>
      <c r="AC1342">
        <v>1200</v>
      </c>
      <c r="AD1342">
        <v>35199</v>
      </c>
      <c r="AE1342">
        <v>0</v>
      </c>
      <c r="AF1342">
        <v>0</v>
      </c>
      <c r="AG1342" s="1" t="s">
        <v>7900</v>
      </c>
      <c r="AH1342">
        <v>0</v>
      </c>
      <c r="AI1342">
        <v>0</v>
      </c>
      <c r="AJ1342" s="1">
        <f>Y1342/0.1</f>
        <v>40</v>
      </c>
      <c r="AK1342" s="1">
        <f>AC1342-AJ1342</f>
        <v>1160</v>
      </c>
      <c r="AL1342" s="28">
        <f>_xlfn.IFNA(INDEX($BD$2:$BD$53,MATCH(B1342,$BC$2:$BC$53,0)),1000)</f>
        <v>1412687</v>
      </c>
      <c r="AM1342" s="1">
        <f>C1342/AL1342*100000</f>
        <v>44.24193044885385</v>
      </c>
      <c r="AN1342" s="17">
        <f>IF(B1343=B1342,IFERROR((C1342/C1343)-1,0),0)</f>
        <v>6.441223832528209E-3</v>
      </c>
      <c r="AO1342" s="26">
        <f>IFERROR(LOG(2)/LOG(1+(AN1342)),AN1342)</f>
        <v>107.95730250592662</v>
      </c>
      <c r="AP1342" s="26">
        <f>AVERAGE(Y1342:Y1348)</f>
        <v>2.2857142857142856</v>
      </c>
      <c r="AR1342" s="1">
        <f>Q1342/AL1342*100000</f>
        <v>1.2033805082088247</v>
      </c>
      <c r="AS1342" s="25">
        <f>IF(B1343=B1342,IFERROR((AE1342/AE1343)-1,0),0)</f>
        <v>0</v>
      </c>
      <c r="AT1342" s="26">
        <f>IFERROR(LOG(2)/LOG(1+(AS1342)),AS1342)</f>
        <v>0</v>
      </c>
      <c r="AU1342" s="26">
        <f>AVERAGE(AE1342:AE1348)</f>
        <v>0.14285714285714285</v>
      </c>
      <c r="AV1342" s="19">
        <f>ROUNDDOWN(N1342,0)</f>
        <v>43956</v>
      </c>
      <c r="AW1342" s="29" cm="1">
        <f t="array" ref="AW1342">_xlfn.ANCHORARRAY(AV1342)-1</f>
        <v>43955</v>
      </c>
    </row>
    <row r="1343" spans="1:49" x14ac:dyDescent="0.25">
      <c r="A1343">
        <v>20200505</v>
      </c>
      <c r="B1343" s="1" t="s">
        <v>44</v>
      </c>
      <c r="C1343">
        <v>621</v>
      </c>
      <c r="D1343">
        <v>33378</v>
      </c>
      <c r="G1343">
        <v>73</v>
      </c>
      <c r="L1343">
        <v>548</v>
      </c>
      <c r="M1343" s="1" t="s">
        <v>28</v>
      </c>
      <c r="N1343" s="2">
        <v>43955.75</v>
      </c>
      <c r="O1343" s="2">
        <v>43955.583333333336</v>
      </c>
      <c r="P1343" s="1" t="s">
        <v>854</v>
      </c>
      <c r="Q1343">
        <v>17</v>
      </c>
      <c r="R1343">
        <v>73</v>
      </c>
      <c r="S1343" s="2">
        <v>43955.583333333336</v>
      </c>
      <c r="T1343" s="1" t="s">
        <v>54</v>
      </c>
      <c r="U1343" s="1" t="s">
        <v>54</v>
      </c>
      <c r="V1343" s="1" t="s">
        <v>54</v>
      </c>
      <c r="W1343">
        <v>600</v>
      </c>
      <c r="X1343">
        <v>15</v>
      </c>
      <c r="Y1343">
        <v>1</v>
      </c>
      <c r="Z1343" s="1" t="s">
        <v>8016</v>
      </c>
      <c r="AA1343">
        <v>33999</v>
      </c>
      <c r="AB1343">
        <v>33999</v>
      </c>
      <c r="AC1343">
        <v>133</v>
      </c>
      <c r="AD1343">
        <v>33999</v>
      </c>
      <c r="AE1343">
        <v>0</v>
      </c>
      <c r="AF1343">
        <v>0</v>
      </c>
      <c r="AG1343" s="1" t="s">
        <v>8017</v>
      </c>
      <c r="AH1343">
        <v>0</v>
      </c>
      <c r="AI1343">
        <v>0</v>
      </c>
      <c r="AJ1343" s="1">
        <f>Y1343/0.1</f>
        <v>10</v>
      </c>
      <c r="AK1343" s="1">
        <f>AC1343-AJ1343</f>
        <v>123</v>
      </c>
      <c r="AL1343" s="28">
        <f>_xlfn.IFNA(INDEX($BD$2:$BD$53,MATCH(B1343,$BC$2:$BC$53,0)),1000)</f>
        <v>1412687</v>
      </c>
      <c r="AM1343" s="1">
        <f>C1343/AL1343*100000</f>
        <v>43.958782093981185</v>
      </c>
      <c r="AN1343" s="17">
        <f>IF(B1344=B1343,IFERROR((C1343/C1344)-1,0),0)</f>
        <v>1.612903225806539E-3</v>
      </c>
      <c r="AO1343" s="26">
        <f>IFERROR(LOG(2)/LOG(1+(AN1343)),AN1343)</f>
        <v>430.09773244753552</v>
      </c>
      <c r="AP1343" s="26">
        <f>AVERAGE(Y1343:Y1349)</f>
        <v>2</v>
      </c>
      <c r="AR1343" s="1">
        <f>Q1343/AL1343*100000</f>
        <v>1.2033805082088247</v>
      </c>
      <c r="AS1343" s="25">
        <f>IF(B1344=B1343,IFERROR((AE1343/AE1344)-1,0),0)</f>
        <v>-1</v>
      </c>
      <c r="AT1343" s="26">
        <f>IFERROR(LOG(2)/LOG(1+(AS1343)),AS1343)</f>
        <v>-1</v>
      </c>
      <c r="AU1343" s="26">
        <f>AVERAGE(AE1343:AE1349)</f>
        <v>0.14285714285714285</v>
      </c>
      <c r="AV1343" s="19">
        <f>ROUNDDOWN(N1343,0)</f>
        <v>43955</v>
      </c>
      <c r="AW1343" s="29" cm="1">
        <f t="array" ref="AW1343">_xlfn.ANCHORARRAY(AV1343)-1</f>
        <v>43954</v>
      </c>
    </row>
    <row r="1344" spans="1:49" x14ac:dyDescent="0.25">
      <c r="A1344">
        <v>20200504</v>
      </c>
      <c r="B1344" s="1" t="s">
        <v>44</v>
      </c>
      <c r="C1344">
        <v>620</v>
      </c>
      <c r="D1344">
        <v>33246</v>
      </c>
      <c r="G1344">
        <v>73</v>
      </c>
      <c r="L1344">
        <v>544</v>
      </c>
      <c r="M1344" s="1" t="s">
        <v>28</v>
      </c>
      <c r="N1344" s="2">
        <v>43954.75</v>
      </c>
      <c r="O1344" s="2">
        <v>43954.583333333336</v>
      </c>
      <c r="P1344" s="1" t="s">
        <v>877</v>
      </c>
      <c r="Q1344">
        <v>17</v>
      </c>
      <c r="R1344">
        <v>73</v>
      </c>
      <c r="S1344" s="2">
        <v>43954.583333333336</v>
      </c>
      <c r="T1344" s="1" t="s">
        <v>54</v>
      </c>
      <c r="U1344" s="1" t="s">
        <v>54</v>
      </c>
      <c r="V1344" s="1" t="s">
        <v>54</v>
      </c>
      <c r="W1344">
        <v>611</v>
      </c>
      <c r="X1344">
        <v>15</v>
      </c>
      <c r="Y1344">
        <v>0</v>
      </c>
      <c r="Z1344" s="1" t="s">
        <v>8134</v>
      </c>
      <c r="AA1344">
        <v>33866</v>
      </c>
      <c r="AB1344">
        <v>33866</v>
      </c>
      <c r="AC1344">
        <v>916</v>
      </c>
      <c r="AD1344">
        <v>33866</v>
      </c>
      <c r="AE1344">
        <v>1</v>
      </c>
      <c r="AF1344">
        <v>1</v>
      </c>
      <c r="AG1344" s="1" t="s">
        <v>8135</v>
      </c>
      <c r="AH1344">
        <v>0</v>
      </c>
      <c r="AI1344">
        <v>0</v>
      </c>
      <c r="AJ1344" s="1">
        <f>Y1344/0.1</f>
        <v>0</v>
      </c>
      <c r="AK1344" s="1">
        <f>AC1344-AJ1344</f>
        <v>916</v>
      </c>
      <c r="AL1344" s="28">
        <f>_xlfn.IFNA(INDEX($BD$2:$BD$53,MATCH(B1344,$BC$2:$BC$53,0)),1000)</f>
        <v>1412687</v>
      </c>
      <c r="AM1344" s="1">
        <f>C1344/AL1344*100000</f>
        <v>43.887995005263022</v>
      </c>
      <c r="AN1344" s="17">
        <f>IF(B1345=B1344,IFERROR((C1344/C1345)-1,0),0)</f>
        <v>0</v>
      </c>
      <c r="AO1344" s="26">
        <f>IFERROR(LOG(2)/LOG(1+(AN1344)),AN1344)</f>
        <v>0</v>
      </c>
      <c r="AP1344" s="26">
        <f>AVERAGE(Y1344:Y1350)</f>
        <v>2</v>
      </c>
      <c r="AR1344" s="1">
        <f>Q1344/AL1344*100000</f>
        <v>1.2033805082088247</v>
      </c>
      <c r="AS1344" s="25">
        <f>IF(B1345=B1344,IFERROR((AE1344/AE1345)-1,0),0)</f>
        <v>0</v>
      </c>
      <c r="AT1344" s="26">
        <f>IFERROR(LOG(2)/LOG(1+(AS1344)),AS1344)</f>
        <v>0</v>
      </c>
      <c r="AU1344" s="26">
        <f>AVERAGE(AE1344:AE1350)</f>
        <v>0.42857142857142855</v>
      </c>
      <c r="AV1344" s="19">
        <f>ROUNDDOWN(N1344,0)</f>
        <v>43954</v>
      </c>
      <c r="AW1344" s="29" cm="1">
        <f t="array" ref="AW1344">_xlfn.ANCHORARRAY(AV1344)-1</f>
        <v>43953</v>
      </c>
    </row>
    <row r="1345" spans="1:49" x14ac:dyDescent="0.25">
      <c r="A1345">
        <v>20200503</v>
      </c>
      <c r="B1345" s="1" t="s">
        <v>44</v>
      </c>
      <c r="C1345">
        <v>620</v>
      </c>
      <c r="D1345">
        <v>32330</v>
      </c>
      <c r="G1345">
        <v>72</v>
      </c>
      <c r="L1345">
        <v>541</v>
      </c>
      <c r="M1345" s="1" t="s">
        <v>28</v>
      </c>
      <c r="N1345" s="2">
        <v>43953</v>
      </c>
      <c r="O1345" s="2">
        <v>43952.833333333336</v>
      </c>
      <c r="P1345" s="1" t="s">
        <v>896</v>
      </c>
      <c r="Q1345">
        <v>16</v>
      </c>
      <c r="R1345">
        <v>72</v>
      </c>
      <c r="S1345" s="2">
        <v>43952.833333333336</v>
      </c>
      <c r="T1345" s="1" t="s">
        <v>54</v>
      </c>
      <c r="U1345" s="1" t="s">
        <v>54</v>
      </c>
      <c r="V1345" s="1" t="s">
        <v>54</v>
      </c>
      <c r="W1345">
        <v>611</v>
      </c>
      <c r="X1345">
        <v>15</v>
      </c>
      <c r="Y1345">
        <v>1</v>
      </c>
      <c r="Z1345" s="1" t="s">
        <v>5491</v>
      </c>
      <c r="AA1345">
        <v>32950</v>
      </c>
      <c r="AB1345">
        <v>32950</v>
      </c>
      <c r="AC1345">
        <v>965</v>
      </c>
      <c r="AD1345">
        <v>32950</v>
      </c>
      <c r="AE1345">
        <v>0</v>
      </c>
      <c r="AF1345">
        <v>0</v>
      </c>
      <c r="AG1345" s="1" t="s">
        <v>8246</v>
      </c>
      <c r="AH1345">
        <v>0</v>
      </c>
      <c r="AI1345">
        <v>0</v>
      </c>
      <c r="AJ1345" s="1">
        <f>Y1345/0.1</f>
        <v>10</v>
      </c>
      <c r="AK1345" s="1">
        <f>AC1345-AJ1345</f>
        <v>955</v>
      </c>
      <c r="AL1345" s="28">
        <f>_xlfn.IFNA(INDEX($BD$2:$BD$53,MATCH(B1345,$BC$2:$BC$53,0)),1000)</f>
        <v>1412687</v>
      </c>
      <c r="AM1345" s="1">
        <f>C1345/AL1345*100000</f>
        <v>43.887995005263022</v>
      </c>
      <c r="AN1345" s="17">
        <f>IF(B1346=B1345,IFERROR((C1345/C1346)-1,0),0)</f>
        <v>1.615508885298933E-3</v>
      </c>
      <c r="AO1345" s="26">
        <f>IFERROR(LOG(2)/LOG(1+(AN1345)),AN1345)</f>
        <v>429.40458511671568</v>
      </c>
      <c r="AP1345" s="26">
        <f>AVERAGE(Y1345:Y1351)</f>
        <v>2.4285714285714284</v>
      </c>
      <c r="AR1345" s="1">
        <f>Q1345/AL1345*100000</f>
        <v>1.1325934194906586</v>
      </c>
      <c r="AS1345" s="25">
        <f>IF(B1346=B1345,IFERROR((AE1345/AE1346)-1,0),0)</f>
        <v>0</v>
      </c>
      <c r="AT1345" s="26">
        <f>IFERROR(LOG(2)/LOG(1+(AS1345)),AS1345)</f>
        <v>0</v>
      </c>
      <c r="AU1345" s="26">
        <f>AVERAGE(AE1345:AE1351)</f>
        <v>0.2857142857142857</v>
      </c>
      <c r="AV1345" s="19">
        <f>ROUNDDOWN(N1345,0)</f>
        <v>43953</v>
      </c>
      <c r="AW1345" s="29" cm="1">
        <f t="array" ref="AW1345">_xlfn.ANCHORARRAY(AV1345)-1</f>
        <v>43952</v>
      </c>
    </row>
    <row r="1346" spans="1:49" x14ac:dyDescent="0.25">
      <c r="A1346">
        <v>20200502</v>
      </c>
      <c r="B1346" s="1" t="s">
        <v>44</v>
      </c>
      <c r="C1346">
        <v>619</v>
      </c>
      <c r="D1346">
        <v>31366</v>
      </c>
      <c r="G1346">
        <v>72</v>
      </c>
      <c r="L1346">
        <v>532</v>
      </c>
      <c r="M1346" s="1" t="s">
        <v>28</v>
      </c>
      <c r="N1346" s="2">
        <v>43952</v>
      </c>
      <c r="O1346" s="2">
        <v>43951.833333333336</v>
      </c>
      <c r="P1346" s="1" t="s">
        <v>915</v>
      </c>
      <c r="Q1346">
        <v>16</v>
      </c>
      <c r="R1346">
        <v>72</v>
      </c>
      <c r="S1346" s="2">
        <v>43951.833333333336</v>
      </c>
      <c r="T1346" s="1" t="s">
        <v>54</v>
      </c>
      <c r="U1346" s="1" t="s">
        <v>54</v>
      </c>
      <c r="V1346" s="1" t="s">
        <v>54</v>
      </c>
      <c r="W1346">
        <v>609</v>
      </c>
      <c r="X1346">
        <v>15</v>
      </c>
      <c r="Y1346">
        <v>1</v>
      </c>
      <c r="Z1346" s="1" t="s">
        <v>2619</v>
      </c>
      <c r="AA1346">
        <v>31985</v>
      </c>
      <c r="AB1346">
        <v>31985</v>
      </c>
      <c r="AC1346">
        <v>891</v>
      </c>
      <c r="AD1346">
        <v>31985</v>
      </c>
      <c r="AE1346">
        <v>0</v>
      </c>
      <c r="AF1346">
        <v>2</v>
      </c>
      <c r="AG1346" s="1" t="s">
        <v>8351</v>
      </c>
      <c r="AH1346">
        <v>0</v>
      </c>
      <c r="AI1346">
        <v>0</v>
      </c>
      <c r="AJ1346" s="1">
        <f>Y1346/0.1</f>
        <v>10</v>
      </c>
      <c r="AK1346" s="1">
        <f>AC1346-AJ1346</f>
        <v>881</v>
      </c>
      <c r="AL1346" s="28">
        <f>_xlfn.IFNA(INDEX($BD$2:$BD$53,MATCH(B1346,$BC$2:$BC$53,0)),1000)</f>
        <v>1412687</v>
      </c>
      <c r="AM1346" s="1">
        <f>C1346/AL1346*100000</f>
        <v>43.817207916544852</v>
      </c>
      <c r="AN1346" s="17">
        <f>IF(B1347=B1346,IFERROR((C1346/C1347)-1,0),0)</f>
        <v>1.6181229773462036E-3</v>
      </c>
      <c r="AO1346" s="26">
        <f>IFERROR(LOG(2)/LOG(1+(AN1346)),AN1346)</f>
        <v>428.71143778544041</v>
      </c>
      <c r="AP1346" s="26">
        <f>AVERAGE(Y1346:Y1352)</f>
        <v>2.5714285714285716</v>
      </c>
      <c r="AR1346" s="1">
        <f>Q1346/AL1346*100000</f>
        <v>1.1325934194906586</v>
      </c>
      <c r="AS1346" s="25">
        <f>IF(B1347=B1346,IFERROR((AE1346/AE1347)-1,0),0)</f>
        <v>0</v>
      </c>
      <c r="AT1346" s="26">
        <f>IFERROR(LOG(2)/LOG(1+(AS1346)),AS1346)</f>
        <v>0</v>
      </c>
      <c r="AU1346" s="26">
        <f>AVERAGE(AE1346:AE1352)</f>
        <v>0.42857142857142855</v>
      </c>
      <c r="AV1346" s="19">
        <f>ROUNDDOWN(N1346,0)</f>
        <v>43952</v>
      </c>
      <c r="AW1346" s="29" cm="1">
        <f t="array" ref="AW1346">_xlfn.ANCHORARRAY(AV1346)-1</f>
        <v>43951</v>
      </c>
    </row>
    <row r="1347" spans="1:49" x14ac:dyDescent="0.25">
      <c r="A1347">
        <v>20200501</v>
      </c>
      <c r="B1347" s="1" t="s">
        <v>44</v>
      </c>
      <c r="C1347">
        <v>618</v>
      </c>
      <c r="D1347">
        <v>30476</v>
      </c>
      <c r="G1347">
        <v>70</v>
      </c>
      <c r="L1347">
        <v>526</v>
      </c>
      <c r="M1347" s="1" t="s">
        <v>28</v>
      </c>
      <c r="N1347" s="2">
        <v>43951</v>
      </c>
      <c r="O1347" s="2">
        <v>43950.833333333336</v>
      </c>
      <c r="P1347" s="1" t="s">
        <v>941</v>
      </c>
      <c r="Q1347">
        <v>16</v>
      </c>
      <c r="R1347">
        <v>70</v>
      </c>
      <c r="S1347" s="2">
        <v>43950.833333333336</v>
      </c>
      <c r="T1347" s="1" t="s">
        <v>54</v>
      </c>
      <c r="U1347" s="1" t="s">
        <v>54</v>
      </c>
      <c r="V1347" s="1" t="s">
        <v>54</v>
      </c>
      <c r="W1347">
        <v>608</v>
      </c>
      <c r="X1347">
        <v>15</v>
      </c>
      <c r="Y1347">
        <v>5</v>
      </c>
      <c r="Z1347" s="1" t="s">
        <v>8464</v>
      </c>
      <c r="AA1347">
        <v>31094</v>
      </c>
      <c r="AB1347">
        <v>31094</v>
      </c>
      <c r="AC1347">
        <v>454</v>
      </c>
      <c r="AD1347">
        <v>31094</v>
      </c>
      <c r="AE1347">
        <v>0</v>
      </c>
      <c r="AF1347">
        <v>1</v>
      </c>
      <c r="AG1347" s="1" t="s">
        <v>8465</v>
      </c>
      <c r="AH1347">
        <v>0</v>
      </c>
      <c r="AI1347">
        <v>0</v>
      </c>
      <c r="AJ1347" s="1">
        <f>Y1347/0.1</f>
        <v>50</v>
      </c>
      <c r="AK1347" s="1">
        <f>AC1347-AJ1347</f>
        <v>404</v>
      </c>
      <c r="AL1347" s="28">
        <f>_xlfn.IFNA(INDEX($BD$2:$BD$53,MATCH(B1347,$BC$2:$BC$53,0)),1000)</f>
        <v>1412687</v>
      </c>
      <c r="AM1347" s="1">
        <f>C1347/AL1347*100000</f>
        <v>43.746420827826682</v>
      </c>
      <c r="AN1347" s="17">
        <f>IF(B1348=B1347,IFERROR((C1347/C1348)-1,0),0)</f>
        <v>8.1566068515497303E-3</v>
      </c>
      <c r="AO1347" s="26">
        <f>IFERROR(LOG(2)/LOG(1+(AN1347)),AN1347)</f>
        <v>85.325948694442388</v>
      </c>
      <c r="AP1347" s="26">
        <f>AVERAGE(Y1347:Y1353)</f>
        <v>3.1428571428571428</v>
      </c>
      <c r="AR1347" s="1">
        <f>Q1347/AL1347*100000</f>
        <v>1.1325934194906586</v>
      </c>
      <c r="AS1347" s="25">
        <f>IF(B1348=B1347,IFERROR((AE1347/AE1348)-1,0),0)</f>
        <v>0</v>
      </c>
      <c r="AT1347" s="26">
        <f>IFERROR(LOG(2)/LOG(1+(AS1347)),AS1347)</f>
        <v>0</v>
      </c>
      <c r="AU1347" s="26">
        <f>AVERAGE(AE1347:AE1353)</f>
        <v>0.5714285714285714</v>
      </c>
      <c r="AV1347" s="19">
        <f>ROUNDDOWN(N1347,0)</f>
        <v>43951</v>
      </c>
      <c r="AW1347" s="29" cm="1">
        <f t="array" ref="AW1347">_xlfn.ANCHORARRAY(AV1347)-1</f>
        <v>43950</v>
      </c>
    </row>
    <row r="1348" spans="1:49" x14ac:dyDescent="0.25">
      <c r="A1348">
        <v>20200430</v>
      </c>
      <c r="B1348" s="1" t="s">
        <v>44</v>
      </c>
      <c r="C1348">
        <v>613</v>
      </c>
      <c r="D1348">
        <v>30027</v>
      </c>
      <c r="G1348">
        <v>69</v>
      </c>
      <c r="L1348">
        <v>516</v>
      </c>
      <c r="M1348" s="1" t="s">
        <v>28</v>
      </c>
      <c r="N1348" s="2">
        <v>43950.75</v>
      </c>
      <c r="O1348" s="2">
        <v>43950.583333333336</v>
      </c>
      <c r="P1348" s="1" t="s">
        <v>989</v>
      </c>
      <c r="Q1348">
        <v>16</v>
      </c>
      <c r="R1348">
        <v>69</v>
      </c>
      <c r="S1348" s="2">
        <v>43950.583333333336</v>
      </c>
      <c r="T1348" s="1" t="s">
        <v>54</v>
      </c>
      <c r="U1348" s="1" t="s">
        <v>54</v>
      </c>
      <c r="V1348" s="1" t="s">
        <v>54</v>
      </c>
      <c r="W1348">
        <v>612</v>
      </c>
      <c r="X1348">
        <v>15</v>
      </c>
      <c r="Y1348">
        <v>4</v>
      </c>
      <c r="Z1348" s="1" t="s">
        <v>8580</v>
      </c>
      <c r="AA1348">
        <v>30640</v>
      </c>
      <c r="AB1348">
        <v>30640</v>
      </c>
      <c r="AC1348">
        <v>1022</v>
      </c>
      <c r="AD1348">
        <v>30640</v>
      </c>
      <c r="AE1348">
        <v>0</v>
      </c>
      <c r="AF1348">
        <v>0</v>
      </c>
      <c r="AG1348" s="1" t="s">
        <v>8581</v>
      </c>
      <c r="AH1348">
        <v>0</v>
      </c>
      <c r="AI1348">
        <v>0</v>
      </c>
      <c r="AJ1348" s="1">
        <f>Y1348/0.1</f>
        <v>40</v>
      </c>
      <c r="AK1348" s="1">
        <f>AC1348-AJ1348</f>
        <v>982</v>
      </c>
      <c r="AL1348" s="28">
        <f>_xlfn.IFNA(INDEX($BD$2:$BD$53,MATCH(B1348,$BC$2:$BC$53,0)),1000)</f>
        <v>1412687</v>
      </c>
      <c r="AM1348" s="1">
        <f>C1348/AL1348*100000</f>
        <v>43.392485384235854</v>
      </c>
      <c r="AN1348" s="17">
        <f>IF(B1349=B1348,IFERROR((C1348/C1349)-1,0),0)</f>
        <v>6.5681444991789739E-3</v>
      </c>
      <c r="AO1348" s="26">
        <f>IFERROR(LOG(2)/LOG(1+(AN1348)),AN1348)</f>
        <v>105.87785368041662</v>
      </c>
      <c r="AP1348" s="26">
        <f>AVERAGE(Y1348:Y1354)</f>
        <v>3</v>
      </c>
      <c r="AR1348" s="1">
        <f>Q1348/AL1348*100000</f>
        <v>1.1325934194906586</v>
      </c>
      <c r="AS1348" s="25">
        <f>IF(B1349=B1348,IFERROR((AE1348/AE1349)-1,0),0)</f>
        <v>0</v>
      </c>
      <c r="AT1348" s="26">
        <f>IFERROR(LOG(2)/LOG(1+(AS1348)),AS1348)</f>
        <v>0</v>
      </c>
      <c r="AU1348" s="26">
        <f>AVERAGE(AE1348:AE1354)</f>
        <v>0.5714285714285714</v>
      </c>
      <c r="AV1348" s="19">
        <f>ROUNDDOWN(N1348,0)</f>
        <v>43950</v>
      </c>
      <c r="AW1348" s="29" cm="1">
        <f t="array" ref="AW1348">_xlfn.ANCHORARRAY(AV1348)-1</f>
        <v>43949</v>
      </c>
    </row>
    <row r="1349" spans="1:49" x14ac:dyDescent="0.25">
      <c r="A1349">
        <v>20200429</v>
      </c>
      <c r="B1349" s="1" t="s">
        <v>44</v>
      </c>
      <c r="C1349">
        <v>609</v>
      </c>
      <c r="D1349">
        <v>29009</v>
      </c>
      <c r="G1349">
        <v>69</v>
      </c>
      <c r="L1349">
        <v>505</v>
      </c>
      <c r="M1349" s="1" t="s">
        <v>28</v>
      </c>
      <c r="N1349" s="2">
        <v>43949.75</v>
      </c>
      <c r="O1349" s="2">
        <v>43949.583333333336</v>
      </c>
      <c r="P1349" s="1" t="s">
        <v>1000</v>
      </c>
      <c r="Q1349">
        <v>16</v>
      </c>
      <c r="R1349">
        <v>69</v>
      </c>
      <c r="S1349" s="2">
        <v>43949.583333333336</v>
      </c>
      <c r="T1349" s="1" t="s">
        <v>54</v>
      </c>
      <c r="U1349" s="1" t="s">
        <v>8692</v>
      </c>
      <c r="V1349" s="1" t="s">
        <v>8693</v>
      </c>
      <c r="W1349">
        <v>609</v>
      </c>
      <c r="X1349">
        <v>15</v>
      </c>
      <c r="Y1349">
        <v>2</v>
      </c>
      <c r="Z1349" s="1" t="s">
        <v>8694</v>
      </c>
      <c r="AA1349">
        <v>29618</v>
      </c>
      <c r="AB1349">
        <v>29618</v>
      </c>
      <c r="AC1349">
        <v>435</v>
      </c>
      <c r="AD1349">
        <v>29618</v>
      </c>
      <c r="AE1349">
        <v>0</v>
      </c>
      <c r="AF1349">
        <v>1</v>
      </c>
      <c r="AG1349" s="1" t="s">
        <v>8695</v>
      </c>
      <c r="AH1349">
        <v>0</v>
      </c>
      <c r="AI1349">
        <v>0</v>
      </c>
      <c r="AJ1349" s="1">
        <f>Y1349/0.1</f>
        <v>20</v>
      </c>
      <c r="AK1349" s="1">
        <f>AC1349-AJ1349</f>
        <v>415</v>
      </c>
      <c r="AL1349" s="28">
        <f>_xlfn.IFNA(INDEX($BD$2:$BD$53,MATCH(B1349,$BC$2:$BC$53,0)),1000)</f>
        <v>1412687</v>
      </c>
      <c r="AM1349" s="1">
        <f>C1349/AL1349*100000</f>
        <v>43.109337029363189</v>
      </c>
      <c r="AN1349" s="17">
        <f>IF(B1350=B1349,IFERROR((C1349/C1350)-1,0),0)</f>
        <v>3.2948929159801743E-3</v>
      </c>
      <c r="AO1349" s="26">
        <f>IFERROR(LOG(2)/LOG(1+(AN1349)),AN1349)</f>
        <v>210.71655288263909</v>
      </c>
      <c r="AP1349" s="26">
        <f>AVERAGE(Y1349:Y1355)</f>
        <v>3.8571428571428572</v>
      </c>
      <c r="AR1349" s="1">
        <f>Q1349/AL1349*100000</f>
        <v>1.1325934194906586</v>
      </c>
      <c r="AS1349" s="25">
        <f>IF(B1350=B1349,IFERROR((AE1349/AE1350)-1,0),0)</f>
        <v>-1</v>
      </c>
      <c r="AT1349" s="26">
        <f>IFERROR(LOG(2)/LOG(1+(AS1349)),AS1349)</f>
        <v>-1</v>
      </c>
      <c r="AU1349" s="26">
        <f>AVERAGE(AE1349:AE1355)</f>
        <v>0.5714285714285714</v>
      </c>
      <c r="AV1349" s="19">
        <f>ROUNDDOWN(N1349,0)</f>
        <v>43949</v>
      </c>
      <c r="AW1349" s="29" cm="1">
        <f t="array" ref="AW1349">_xlfn.ANCHORARRAY(AV1349)-1</f>
        <v>43948</v>
      </c>
    </row>
    <row r="1350" spans="1:49" x14ac:dyDescent="0.25">
      <c r="A1350">
        <v>20200428</v>
      </c>
      <c r="B1350" s="1" t="s">
        <v>44</v>
      </c>
      <c r="C1350">
        <v>607</v>
      </c>
      <c r="D1350">
        <v>28576</v>
      </c>
      <c r="G1350">
        <v>68</v>
      </c>
      <c r="L1350">
        <v>493</v>
      </c>
      <c r="M1350" s="1" t="s">
        <v>33</v>
      </c>
      <c r="N1350" s="2">
        <v>43948.75</v>
      </c>
      <c r="O1350" s="2">
        <v>43948.583333333336</v>
      </c>
      <c r="P1350" s="1" t="s">
        <v>1023</v>
      </c>
      <c r="Q1350">
        <v>16</v>
      </c>
      <c r="R1350">
        <v>68</v>
      </c>
      <c r="S1350" s="2">
        <v>43948.583333333336</v>
      </c>
      <c r="T1350" s="1" t="s">
        <v>54</v>
      </c>
      <c r="U1350" s="1" t="s">
        <v>54</v>
      </c>
      <c r="V1350" s="1" t="s">
        <v>54</v>
      </c>
      <c r="X1350">
        <v>15</v>
      </c>
      <c r="Y1350">
        <v>1</v>
      </c>
      <c r="Z1350" s="1" t="s">
        <v>3245</v>
      </c>
      <c r="AA1350">
        <v>29183</v>
      </c>
      <c r="AB1350">
        <v>29183</v>
      </c>
      <c r="AC1350">
        <v>173</v>
      </c>
      <c r="AD1350">
        <v>29183</v>
      </c>
      <c r="AE1350">
        <v>2</v>
      </c>
      <c r="AF1350">
        <v>0</v>
      </c>
      <c r="AG1350" s="1" t="s">
        <v>8813</v>
      </c>
      <c r="AH1350">
        <v>0</v>
      </c>
      <c r="AI1350">
        <v>0</v>
      </c>
      <c r="AJ1350" s="1">
        <f>Y1350/0.1</f>
        <v>10</v>
      </c>
      <c r="AK1350" s="1">
        <f>AC1350-AJ1350</f>
        <v>163</v>
      </c>
      <c r="AL1350" s="28">
        <f>_xlfn.IFNA(INDEX($BD$2:$BD$53,MATCH(B1350,$BC$2:$BC$53,0)),1000)</f>
        <v>1412687</v>
      </c>
      <c r="AM1350" s="1">
        <f>C1350/AL1350*100000</f>
        <v>42.967762851926857</v>
      </c>
      <c r="AN1350" s="17">
        <f>IF(B1351=B1350,IFERROR((C1350/C1351)-1,0),0)</f>
        <v>1.6501650165017256E-3</v>
      </c>
      <c r="AO1350" s="26">
        <f>IFERROR(LOG(2)/LOG(1+(AN1350)),AN1350)</f>
        <v>420.39366977088105</v>
      </c>
      <c r="AP1350" s="26">
        <f>AVERAGE(Y1350:Y1356)</f>
        <v>3.2857142857142856</v>
      </c>
      <c r="AR1350" s="1">
        <f>Q1350/AL1350*100000</f>
        <v>1.1325934194906586</v>
      </c>
      <c r="AS1350" s="25">
        <f>IF(B1351=B1350,IFERROR((AE1350/AE1351)-1,0),0)</f>
        <v>0</v>
      </c>
      <c r="AT1350" s="26">
        <f>IFERROR(LOG(2)/LOG(1+(AS1350)),AS1350)</f>
        <v>0</v>
      </c>
      <c r="AU1350" s="26">
        <f>AVERAGE(AE1350:AE1356)</f>
        <v>0.8571428571428571</v>
      </c>
      <c r="AV1350" s="19">
        <f>ROUNDDOWN(N1350,0)</f>
        <v>43948</v>
      </c>
      <c r="AW1350" s="29" cm="1">
        <f t="array" ref="AW1350">_xlfn.ANCHORARRAY(AV1350)-1</f>
        <v>43947</v>
      </c>
    </row>
    <row r="1351" spans="1:49" x14ac:dyDescent="0.25">
      <c r="A1351">
        <v>20200427</v>
      </c>
      <c r="B1351" s="1" t="s">
        <v>44</v>
      </c>
      <c r="C1351">
        <v>606</v>
      </c>
      <c r="D1351">
        <v>28404</v>
      </c>
      <c r="G1351">
        <v>68</v>
      </c>
      <c r="L1351">
        <v>488</v>
      </c>
      <c r="M1351" s="1" t="s">
        <v>33</v>
      </c>
      <c r="N1351" s="2">
        <v>43947.75</v>
      </c>
      <c r="O1351" s="2">
        <v>43947.583333333336</v>
      </c>
      <c r="P1351" s="1" t="s">
        <v>1045</v>
      </c>
      <c r="Q1351">
        <v>14</v>
      </c>
      <c r="R1351">
        <v>68</v>
      </c>
      <c r="S1351" s="2">
        <v>43947.583333333336</v>
      </c>
      <c r="T1351" s="1" t="s">
        <v>54</v>
      </c>
      <c r="U1351" s="1" t="s">
        <v>54</v>
      </c>
      <c r="V1351" s="1" t="s">
        <v>54</v>
      </c>
      <c r="X1351">
        <v>15</v>
      </c>
      <c r="Y1351">
        <v>3</v>
      </c>
      <c r="Z1351" s="1" t="s">
        <v>8917</v>
      </c>
      <c r="AA1351">
        <v>29010</v>
      </c>
      <c r="AB1351">
        <v>29010</v>
      </c>
      <c r="AC1351">
        <v>527</v>
      </c>
      <c r="AD1351">
        <v>29010</v>
      </c>
      <c r="AE1351">
        <v>0</v>
      </c>
      <c r="AF1351">
        <v>0</v>
      </c>
      <c r="AG1351" s="1" t="s">
        <v>8918</v>
      </c>
      <c r="AH1351">
        <v>0</v>
      </c>
      <c r="AI1351">
        <v>0</v>
      </c>
      <c r="AJ1351" s="1">
        <f>Y1351/0.1</f>
        <v>30</v>
      </c>
      <c r="AK1351" s="1">
        <f>AC1351-AJ1351</f>
        <v>497</v>
      </c>
      <c r="AL1351" s="28">
        <f>_xlfn.IFNA(INDEX($BD$2:$BD$53,MATCH(B1351,$BC$2:$BC$53,0)),1000)</f>
        <v>1412687</v>
      </c>
      <c r="AM1351" s="1">
        <f>C1351/AL1351*100000</f>
        <v>42.896975763208694</v>
      </c>
      <c r="AN1351" s="17">
        <f>IF(B1352=B1351,IFERROR((C1351/C1352)-1,0),0)</f>
        <v>4.9751243781095411E-3</v>
      </c>
      <c r="AO1351" s="26">
        <f>IFERROR(LOG(2)/LOG(1+(AN1351)),AN1351)</f>
        <v>139.66887022099084</v>
      </c>
      <c r="AP1351" s="26">
        <f>AVERAGE(Y1351:Y1357)</f>
        <v>3.7142857142857144</v>
      </c>
      <c r="AR1351" s="1">
        <f>Q1351/AL1351*100000</f>
        <v>0.99101924205432623</v>
      </c>
      <c r="AS1351" s="25">
        <f>IF(B1352=B1351,IFERROR((AE1351/AE1352)-1,0),0)</f>
        <v>-1</v>
      </c>
      <c r="AT1351" s="26">
        <f>IFERROR(LOG(2)/LOG(1+(AS1351)),AS1351)</f>
        <v>-1</v>
      </c>
      <c r="AU1351" s="26">
        <f>AVERAGE(AE1351:AE1357)</f>
        <v>0.5714285714285714</v>
      </c>
      <c r="AV1351" s="19">
        <f>ROUNDDOWN(N1351,0)</f>
        <v>43947</v>
      </c>
      <c r="AW1351" s="29" cm="1">
        <f t="array" ref="AW1351">_xlfn.ANCHORARRAY(AV1351)-1</f>
        <v>43946</v>
      </c>
    </row>
    <row r="1352" spans="1:49" x14ac:dyDescent="0.25">
      <c r="A1352">
        <v>20200426</v>
      </c>
      <c r="B1352" s="1" t="s">
        <v>44</v>
      </c>
      <c r="C1352">
        <v>603</v>
      </c>
      <c r="D1352">
        <v>27880</v>
      </c>
      <c r="G1352">
        <v>68</v>
      </c>
      <c r="L1352">
        <v>482</v>
      </c>
      <c r="M1352" s="1" t="s">
        <v>33</v>
      </c>
      <c r="N1352" s="2">
        <v>43946.75</v>
      </c>
      <c r="O1352" s="2">
        <v>43946.583333333336</v>
      </c>
      <c r="P1352" s="1" t="s">
        <v>1070</v>
      </c>
      <c r="Q1352">
        <v>14</v>
      </c>
      <c r="R1352">
        <v>68</v>
      </c>
      <c r="S1352" s="2">
        <v>43946.583333333336</v>
      </c>
      <c r="T1352" s="1" t="s">
        <v>54</v>
      </c>
      <c r="U1352" s="1" t="s">
        <v>54</v>
      </c>
      <c r="V1352" s="1" t="s">
        <v>54</v>
      </c>
      <c r="X1352">
        <v>15</v>
      </c>
      <c r="Y1352">
        <v>2</v>
      </c>
      <c r="Z1352" s="1" t="s">
        <v>9020</v>
      </c>
      <c r="AA1352">
        <v>28483</v>
      </c>
      <c r="AB1352">
        <v>28483</v>
      </c>
      <c r="AC1352">
        <v>443</v>
      </c>
      <c r="AD1352">
        <v>28483</v>
      </c>
      <c r="AE1352">
        <v>1</v>
      </c>
      <c r="AF1352">
        <v>1</v>
      </c>
      <c r="AG1352" s="1" t="s">
        <v>9021</v>
      </c>
      <c r="AH1352">
        <v>0</v>
      </c>
      <c r="AI1352">
        <v>0</v>
      </c>
      <c r="AJ1352" s="1">
        <f>Y1352/0.1</f>
        <v>20</v>
      </c>
      <c r="AK1352" s="1">
        <f>AC1352-AJ1352</f>
        <v>423</v>
      </c>
      <c r="AL1352" s="28">
        <f>_xlfn.IFNA(INDEX($BD$2:$BD$53,MATCH(B1352,$BC$2:$BC$53,0)),1000)</f>
        <v>1412687</v>
      </c>
      <c r="AM1352" s="1">
        <f>C1352/AL1352*100000</f>
        <v>42.684614497054199</v>
      </c>
      <c r="AN1352" s="17">
        <f>IF(B1353=B1352,IFERROR((C1352/C1353)-1,0),0)</f>
        <v>3.3277870216306127E-3</v>
      </c>
      <c r="AO1352" s="26">
        <f>IFERROR(LOG(2)/LOG(1+(AN1352)),AN1352)</f>
        <v>208.63710944718974</v>
      </c>
      <c r="AP1352" s="26">
        <f>AVERAGE(Y1352:Y1358)</f>
        <v>4.1428571428571432</v>
      </c>
      <c r="AR1352" s="1">
        <f>Q1352/AL1352*100000</f>
        <v>0.99101924205432623</v>
      </c>
      <c r="AS1352" s="25">
        <f>IF(B1353=B1352,IFERROR((AE1352/AE1353)-1,0),0)</f>
        <v>0</v>
      </c>
      <c r="AT1352" s="26">
        <f>IFERROR(LOG(2)/LOG(1+(AS1352)),AS1352)</f>
        <v>0</v>
      </c>
      <c r="AU1352" s="26">
        <f>AVERAGE(AE1352:AE1358)</f>
        <v>0.7142857142857143</v>
      </c>
      <c r="AV1352" s="19">
        <f>ROUNDDOWN(N1352,0)</f>
        <v>43946</v>
      </c>
      <c r="AW1352" s="29" cm="1">
        <f t="array" ref="AW1352">_xlfn.ANCHORARRAY(AV1352)-1</f>
        <v>43945</v>
      </c>
    </row>
    <row r="1353" spans="1:49" x14ac:dyDescent="0.25">
      <c r="A1353">
        <v>20200425</v>
      </c>
      <c r="B1353" s="1" t="s">
        <v>44</v>
      </c>
      <c r="C1353">
        <v>601</v>
      </c>
      <c r="D1353">
        <v>27439</v>
      </c>
      <c r="G1353">
        <v>67</v>
      </c>
      <c r="L1353">
        <v>463</v>
      </c>
      <c r="M1353" s="1" t="s">
        <v>33</v>
      </c>
      <c r="N1353" s="2">
        <v>43945.75</v>
      </c>
      <c r="O1353" s="2">
        <v>43945.583333333336</v>
      </c>
      <c r="P1353" s="1" t="s">
        <v>1092</v>
      </c>
      <c r="Q1353">
        <v>13</v>
      </c>
      <c r="R1353">
        <v>67</v>
      </c>
      <c r="S1353" s="2">
        <v>43945.583333333336</v>
      </c>
      <c r="T1353" s="1" t="s">
        <v>54</v>
      </c>
      <c r="U1353" s="1" t="s">
        <v>54</v>
      </c>
      <c r="V1353" s="1" t="s">
        <v>54</v>
      </c>
      <c r="X1353">
        <v>15</v>
      </c>
      <c r="Y1353">
        <v>5</v>
      </c>
      <c r="Z1353" s="1" t="s">
        <v>9126</v>
      </c>
      <c r="AA1353">
        <v>28040</v>
      </c>
      <c r="AB1353">
        <v>28040</v>
      </c>
      <c r="AC1353">
        <v>1153</v>
      </c>
      <c r="AD1353">
        <v>28040</v>
      </c>
      <c r="AE1353">
        <v>1</v>
      </c>
      <c r="AF1353">
        <v>4</v>
      </c>
      <c r="AG1353" s="1" t="s">
        <v>9127</v>
      </c>
      <c r="AH1353">
        <v>0</v>
      </c>
      <c r="AI1353">
        <v>0</v>
      </c>
      <c r="AJ1353" s="1">
        <f>Y1353/0.1</f>
        <v>50</v>
      </c>
      <c r="AK1353" s="1">
        <f>AC1353-AJ1353</f>
        <v>1103</v>
      </c>
      <c r="AL1353" s="28">
        <f>_xlfn.IFNA(INDEX($BD$2:$BD$53,MATCH(B1353,$BC$2:$BC$53,0)),1000)</f>
        <v>1412687</v>
      </c>
      <c r="AM1353" s="1">
        <f>C1353/AL1353*100000</f>
        <v>42.543040319617859</v>
      </c>
      <c r="AN1353" s="17">
        <f>IF(B1354=B1353,IFERROR((C1353/C1354)-1,0),0)</f>
        <v>8.3892617449663476E-3</v>
      </c>
      <c r="AO1353" s="26">
        <f>IFERROR(LOG(2)/LOG(1+(AN1353)),AN1353)</f>
        <v>82.969234952175867</v>
      </c>
      <c r="AP1353" s="26">
        <f>AVERAGE(Y1353:Y1359)</f>
        <v>6.8571428571428568</v>
      </c>
      <c r="AR1353" s="1">
        <f>Q1353/AL1353*100000</f>
        <v>0.92023215333616004</v>
      </c>
      <c r="AS1353" s="25">
        <f>IF(B1354=B1353,IFERROR((AE1353/AE1354)-1,0),0)</f>
        <v>0</v>
      </c>
      <c r="AT1353" s="26">
        <f>IFERROR(LOG(2)/LOG(1+(AS1353)),AS1353)</f>
        <v>0</v>
      </c>
      <c r="AU1353" s="26">
        <f>AVERAGE(AE1353:AE1359)</f>
        <v>0.5714285714285714</v>
      </c>
      <c r="AV1353" s="19">
        <f>ROUNDDOWN(N1353,0)</f>
        <v>43945</v>
      </c>
      <c r="AW1353" s="29" cm="1">
        <f t="array" ref="AW1353">_xlfn.ANCHORARRAY(AV1353)-1</f>
        <v>43944</v>
      </c>
    </row>
    <row r="1354" spans="1:49" x14ac:dyDescent="0.25">
      <c r="A1354">
        <v>20200424</v>
      </c>
      <c r="B1354" s="1" t="s">
        <v>44</v>
      </c>
      <c r="C1354">
        <v>596</v>
      </c>
      <c r="D1354">
        <v>26291</v>
      </c>
      <c r="G1354">
        <v>63</v>
      </c>
      <c r="L1354">
        <v>455</v>
      </c>
      <c r="M1354" s="1" t="s">
        <v>31</v>
      </c>
      <c r="N1354" s="2">
        <v>43945.75</v>
      </c>
      <c r="O1354" s="2">
        <v>43945.583333333336</v>
      </c>
      <c r="P1354" s="1" t="s">
        <v>1092</v>
      </c>
      <c r="Q1354">
        <v>12</v>
      </c>
      <c r="R1354">
        <v>63</v>
      </c>
      <c r="S1354" s="2">
        <v>43945.583333333336</v>
      </c>
      <c r="T1354" s="1" t="s">
        <v>54</v>
      </c>
      <c r="U1354" s="1" t="s">
        <v>54</v>
      </c>
      <c r="V1354" s="1" t="s">
        <v>54</v>
      </c>
      <c r="X1354">
        <v>15</v>
      </c>
      <c r="Y1354">
        <v>4</v>
      </c>
      <c r="Z1354" s="1" t="s">
        <v>9235</v>
      </c>
      <c r="AA1354">
        <v>26887</v>
      </c>
      <c r="AB1354">
        <v>26887</v>
      </c>
      <c r="AC1354">
        <v>759</v>
      </c>
      <c r="AD1354">
        <v>26887</v>
      </c>
      <c r="AE1354">
        <v>0</v>
      </c>
      <c r="AF1354">
        <v>0</v>
      </c>
      <c r="AG1354" s="1" t="s">
        <v>9236</v>
      </c>
      <c r="AH1354">
        <v>0</v>
      </c>
      <c r="AI1354">
        <v>0</v>
      </c>
      <c r="AJ1354" s="1">
        <f>Y1354/0.1</f>
        <v>40</v>
      </c>
      <c r="AK1354" s="1">
        <f>AC1354-AJ1354</f>
        <v>719</v>
      </c>
      <c r="AL1354" s="28">
        <f>_xlfn.IFNA(INDEX($BD$2:$BD$53,MATCH(B1354,$BC$2:$BC$53,0)),1000)</f>
        <v>1412687</v>
      </c>
      <c r="AM1354" s="1">
        <f>C1354/AL1354*100000</f>
        <v>42.189104876027031</v>
      </c>
      <c r="AN1354" s="17">
        <f>IF(B1355=B1354,IFERROR((C1354/C1355)-1,0),0)</f>
        <v>6.7567567567567988E-3</v>
      </c>
      <c r="AO1354" s="26">
        <f>IFERROR(LOG(2)/LOG(1+(AN1354)),AN1354)</f>
        <v>102.93196734049353</v>
      </c>
      <c r="AP1354" s="26">
        <f>AVERAGE(Y1354:Y1360)</f>
        <v>7.8571428571428568</v>
      </c>
      <c r="AR1354" s="1">
        <f>Q1354/AL1354*100000</f>
        <v>0.84944506461799396</v>
      </c>
      <c r="AS1354" s="25">
        <f>IF(B1355=B1354,IFERROR((AE1354/AE1355)-1,0),0)</f>
        <v>0</v>
      </c>
      <c r="AT1354" s="26">
        <f>IFERROR(LOG(2)/LOG(1+(AS1354)),AS1354)</f>
        <v>0</v>
      </c>
      <c r="AU1354" s="26">
        <f>AVERAGE(AE1354:AE1360)</f>
        <v>0.42857142857142855</v>
      </c>
      <c r="AV1354" s="19">
        <f>ROUNDDOWN(N1354,0)</f>
        <v>43945</v>
      </c>
      <c r="AW1354" s="29" cm="1">
        <f t="array" ref="AW1354">_xlfn.ANCHORARRAY(AV1354)-1</f>
        <v>43944</v>
      </c>
    </row>
    <row r="1355" spans="1:49" x14ac:dyDescent="0.25">
      <c r="A1355">
        <v>20200423</v>
      </c>
      <c r="B1355" s="1" t="s">
        <v>44</v>
      </c>
      <c r="C1355">
        <v>592</v>
      </c>
      <c r="D1355">
        <v>25536</v>
      </c>
      <c r="G1355">
        <v>63</v>
      </c>
      <c r="L1355">
        <v>444</v>
      </c>
      <c r="M1355" s="1" t="s">
        <v>31</v>
      </c>
      <c r="N1355" s="2">
        <v>43943.75</v>
      </c>
      <c r="O1355" s="2">
        <v>43943.583333333336</v>
      </c>
      <c r="P1355" s="1" t="s">
        <v>1135</v>
      </c>
      <c r="Q1355">
        <v>12</v>
      </c>
      <c r="R1355">
        <v>63</v>
      </c>
      <c r="S1355" s="2">
        <v>43943.583333333336</v>
      </c>
      <c r="T1355" s="1" t="s">
        <v>54</v>
      </c>
      <c r="U1355" s="1" t="s">
        <v>54</v>
      </c>
      <c r="V1355" s="1" t="s">
        <v>54</v>
      </c>
      <c r="X1355">
        <v>15</v>
      </c>
      <c r="Y1355">
        <v>10</v>
      </c>
      <c r="Z1355" s="1" t="s">
        <v>9337</v>
      </c>
      <c r="AA1355">
        <v>26128</v>
      </c>
      <c r="AB1355">
        <v>26128</v>
      </c>
      <c r="AC1355">
        <v>786</v>
      </c>
      <c r="AD1355">
        <v>26128</v>
      </c>
      <c r="AE1355">
        <v>0</v>
      </c>
      <c r="AF1355">
        <v>7</v>
      </c>
      <c r="AG1355" s="1" t="s">
        <v>9338</v>
      </c>
      <c r="AH1355">
        <v>0</v>
      </c>
      <c r="AI1355">
        <v>0</v>
      </c>
      <c r="AJ1355" s="1">
        <f>Y1355/0.1</f>
        <v>100</v>
      </c>
      <c r="AK1355" s="1">
        <f>AC1355-AJ1355</f>
        <v>686</v>
      </c>
      <c r="AL1355" s="28">
        <f>_xlfn.IFNA(INDEX($BD$2:$BD$53,MATCH(B1355,$BC$2:$BC$53,0)),1000)</f>
        <v>1412687</v>
      </c>
      <c r="AM1355" s="1">
        <f>C1355/AL1355*100000</f>
        <v>41.905956521154373</v>
      </c>
      <c r="AN1355" s="17">
        <f>IF(B1356=B1355,IFERROR((C1355/C1356)-1,0),0)</f>
        <v>1.7182130584192379E-2</v>
      </c>
      <c r="AO1355" s="26">
        <f>IFERROR(LOG(2)/LOG(1+(AN1355)),AN1355)</f>
        <v>40.686755454871246</v>
      </c>
      <c r="AP1355" s="26">
        <f>AVERAGE(Y1355:Y1361)</f>
        <v>8.8571428571428577</v>
      </c>
      <c r="AR1355" s="1">
        <f>Q1355/AL1355*100000</f>
        <v>0.84944506461799396</v>
      </c>
      <c r="AS1355" s="25">
        <f>IF(B1356=B1355,IFERROR((AE1355/AE1356)-1,0),0)</f>
        <v>-1</v>
      </c>
      <c r="AT1355" s="26">
        <f>IFERROR(LOG(2)/LOG(1+(AS1355)),AS1355)</f>
        <v>-1</v>
      </c>
      <c r="AU1355" s="26">
        <f>AVERAGE(AE1355:AE1361)</f>
        <v>0.42857142857142855</v>
      </c>
      <c r="AV1355" s="19">
        <f>ROUNDDOWN(N1355,0)</f>
        <v>43943</v>
      </c>
      <c r="AW1355" s="29" cm="1">
        <f t="array" ref="AW1355">_xlfn.ANCHORARRAY(AV1355)-1</f>
        <v>43942</v>
      </c>
    </row>
    <row r="1356" spans="1:49" x14ac:dyDescent="0.25">
      <c r="A1356">
        <v>20200422</v>
      </c>
      <c r="B1356" s="1" t="s">
        <v>44</v>
      </c>
      <c r="C1356">
        <v>582</v>
      </c>
      <c r="D1356">
        <v>24760</v>
      </c>
      <c r="G1356">
        <v>56</v>
      </c>
      <c r="L1356">
        <v>437</v>
      </c>
      <c r="M1356" s="1" t="s">
        <v>31</v>
      </c>
      <c r="N1356" s="2">
        <v>43943.75</v>
      </c>
      <c r="O1356" s="2">
        <v>43943.583333333336</v>
      </c>
      <c r="P1356" s="1" t="s">
        <v>1135</v>
      </c>
      <c r="Q1356">
        <v>12</v>
      </c>
      <c r="R1356">
        <v>56</v>
      </c>
      <c r="S1356" s="2">
        <v>43943.583333333336</v>
      </c>
      <c r="T1356" s="1" t="s">
        <v>54</v>
      </c>
      <c r="U1356" s="1" t="s">
        <v>54</v>
      </c>
      <c r="V1356" s="1" t="s">
        <v>54</v>
      </c>
      <c r="X1356">
        <v>15</v>
      </c>
      <c r="Y1356">
        <v>-2</v>
      </c>
      <c r="Z1356" s="1" t="s">
        <v>9440</v>
      </c>
      <c r="AA1356">
        <v>25342</v>
      </c>
      <c r="AB1356">
        <v>25342</v>
      </c>
      <c r="AC1356">
        <v>646</v>
      </c>
      <c r="AD1356">
        <v>25342</v>
      </c>
      <c r="AE1356">
        <v>2</v>
      </c>
      <c r="AF1356">
        <v>1</v>
      </c>
      <c r="AG1356" s="1" t="s">
        <v>9441</v>
      </c>
      <c r="AH1356">
        <v>0</v>
      </c>
      <c r="AI1356">
        <v>0</v>
      </c>
      <c r="AJ1356" s="1">
        <f>Y1356/0.1</f>
        <v>-20</v>
      </c>
      <c r="AK1356" s="1">
        <f>AC1356-AJ1356</f>
        <v>666</v>
      </c>
      <c r="AL1356" s="28">
        <f>_xlfn.IFNA(INDEX($BD$2:$BD$53,MATCH(B1356,$BC$2:$BC$53,0)),1000)</f>
        <v>1412687</v>
      </c>
      <c r="AM1356" s="1">
        <f>C1356/AL1356*100000</f>
        <v>41.198085633972703</v>
      </c>
      <c r="AN1356" s="17">
        <f>IF(B1357=B1356,IFERROR((C1356/C1357)-1,0),0)</f>
        <v>-3.424657534246589E-3</v>
      </c>
      <c r="AO1356" s="26">
        <f>IFERROR(LOG(2)/LOG(1+(AN1356)),AN1356)</f>
        <v>-202.05220497778458</v>
      </c>
      <c r="AP1356" s="26">
        <f>AVERAGE(Y1356:Y1362)</f>
        <v>9.2857142857142865</v>
      </c>
      <c r="AR1356" s="1">
        <f>Q1356/AL1356*100000</f>
        <v>0.84944506461799396</v>
      </c>
      <c r="AS1356" s="25">
        <f>IF(B1357=B1356,IFERROR((AE1356/AE1357)-1,0),0)</f>
        <v>0</v>
      </c>
      <c r="AT1356" s="26">
        <f>IFERROR(LOG(2)/LOG(1+(AS1356)),AS1356)</f>
        <v>0</v>
      </c>
      <c r="AU1356" s="26">
        <f>AVERAGE(AE1356:AE1362)</f>
        <v>0.42857142857142855</v>
      </c>
      <c r="AV1356" s="19">
        <f>ROUNDDOWN(N1356,0)</f>
        <v>43943</v>
      </c>
      <c r="AW1356" s="29" cm="1">
        <f t="array" ref="AW1356">_xlfn.ANCHORARRAY(AV1356)-1</f>
        <v>43942</v>
      </c>
    </row>
    <row r="1357" spans="1:49" x14ac:dyDescent="0.25">
      <c r="A1357">
        <v>20200421</v>
      </c>
      <c r="B1357" s="1" t="s">
        <v>44</v>
      </c>
      <c r="C1357">
        <v>584</v>
      </c>
      <c r="D1357">
        <v>24112</v>
      </c>
      <c r="G1357">
        <v>55</v>
      </c>
      <c r="L1357">
        <v>423</v>
      </c>
      <c r="M1357" s="1" t="s">
        <v>31</v>
      </c>
      <c r="N1357" s="2">
        <v>43942.8125</v>
      </c>
      <c r="O1357" s="2">
        <v>43942.645833333336</v>
      </c>
      <c r="P1357" s="1" t="s">
        <v>1207</v>
      </c>
      <c r="Q1357">
        <v>10</v>
      </c>
      <c r="R1357">
        <v>55</v>
      </c>
      <c r="S1357" s="2">
        <v>43942.645833333336</v>
      </c>
      <c r="T1357" s="1" t="s">
        <v>54</v>
      </c>
      <c r="U1357" s="1" t="s">
        <v>54</v>
      </c>
      <c r="V1357" s="1" t="s">
        <v>54</v>
      </c>
      <c r="X1357">
        <v>15</v>
      </c>
      <c r="Y1357">
        <v>4</v>
      </c>
      <c r="Z1357" s="1" t="s">
        <v>9541</v>
      </c>
      <c r="AA1357">
        <v>24696</v>
      </c>
      <c r="AB1357">
        <v>24696</v>
      </c>
      <c r="AC1357">
        <v>521</v>
      </c>
      <c r="AD1357">
        <v>24696</v>
      </c>
      <c r="AE1357">
        <v>0</v>
      </c>
      <c r="AF1357">
        <v>3</v>
      </c>
      <c r="AG1357" s="1" t="s">
        <v>9542</v>
      </c>
      <c r="AH1357">
        <v>0</v>
      </c>
      <c r="AI1357">
        <v>0</v>
      </c>
      <c r="AJ1357" s="1">
        <f>Y1357/0.1</f>
        <v>40</v>
      </c>
      <c r="AK1357" s="1">
        <f>AC1357-AJ1357</f>
        <v>481</v>
      </c>
      <c r="AL1357" s="28">
        <f>_xlfn.IFNA(INDEX($BD$2:$BD$53,MATCH(B1357,$BC$2:$BC$53,0)),1000)</f>
        <v>1412687</v>
      </c>
      <c r="AM1357" s="1">
        <f>C1357/AL1357*100000</f>
        <v>41.339659811409035</v>
      </c>
      <c r="AN1357" s="17">
        <f>IF(B1358=B1357,IFERROR((C1357/C1358)-1,0),0)</f>
        <v>6.8965517241379448E-3</v>
      </c>
      <c r="AO1357" s="26">
        <f>IFERROR(LOG(2)/LOG(1+(AN1357)),AN1357)</f>
        <v>100.85251777870933</v>
      </c>
      <c r="AP1357" s="26">
        <f>AVERAGE(Y1357:Y1363)</f>
        <v>11.428571428571429</v>
      </c>
      <c r="AR1357" s="1">
        <f>Q1357/AL1357*100000</f>
        <v>0.70787088718166158</v>
      </c>
      <c r="AS1357" s="25">
        <f>IF(B1358=B1357,IFERROR((AE1357/AE1358)-1,0),0)</f>
        <v>-1</v>
      </c>
      <c r="AT1357" s="26">
        <f>IFERROR(LOG(2)/LOG(1+(AS1357)),AS1357)</f>
        <v>-1</v>
      </c>
      <c r="AU1357" s="26">
        <f>AVERAGE(AE1357:AE1363)</f>
        <v>0.14285714285714285</v>
      </c>
      <c r="AV1357" s="19">
        <f>ROUNDDOWN(N1357,0)</f>
        <v>43942</v>
      </c>
      <c r="AW1357" s="29" cm="1">
        <f t="array" ref="AW1357">_xlfn.ANCHORARRAY(AV1357)-1</f>
        <v>43941</v>
      </c>
    </row>
    <row r="1358" spans="1:49" x14ac:dyDescent="0.25">
      <c r="A1358">
        <v>20200420</v>
      </c>
      <c r="B1358" s="1" t="s">
        <v>44</v>
      </c>
      <c r="C1358">
        <v>580</v>
      </c>
      <c r="D1358">
        <v>23595</v>
      </c>
      <c r="G1358">
        <v>52</v>
      </c>
      <c r="L1358">
        <v>414</v>
      </c>
      <c r="M1358" s="1" t="s">
        <v>31</v>
      </c>
      <c r="N1358" s="2">
        <v>43940.75</v>
      </c>
      <c r="O1358" s="2">
        <v>43940.583333333336</v>
      </c>
      <c r="P1358" s="1" t="s">
        <v>1217</v>
      </c>
      <c r="Q1358">
        <v>10</v>
      </c>
      <c r="R1358">
        <v>52</v>
      </c>
      <c r="S1358" s="2">
        <v>43940.583333333336</v>
      </c>
      <c r="T1358" s="1" t="s">
        <v>54</v>
      </c>
      <c r="U1358" s="1" t="s">
        <v>54</v>
      </c>
      <c r="V1358" s="1" t="s">
        <v>54</v>
      </c>
      <c r="X1358">
        <v>15</v>
      </c>
      <c r="Y1358">
        <v>6</v>
      </c>
      <c r="Z1358" s="1" t="s">
        <v>6017</v>
      </c>
      <c r="AA1358">
        <v>24175</v>
      </c>
      <c r="AB1358">
        <v>24175</v>
      </c>
      <c r="AC1358">
        <v>705</v>
      </c>
      <c r="AD1358">
        <v>24175</v>
      </c>
      <c r="AE1358">
        <v>1</v>
      </c>
      <c r="AF1358">
        <v>1</v>
      </c>
      <c r="AG1358" s="1" t="s">
        <v>9640</v>
      </c>
      <c r="AH1358">
        <v>0</v>
      </c>
      <c r="AI1358">
        <v>0</v>
      </c>
      <c r="AJ1358" s="1">
        <f>Y1358/0.1</f>
        <v>60</v>
      </c>
      <c r="AK1358" s="1">
        <f>AC1358-AJ1358</f>
        <v>645</v>
      </c>
      <c r="AL1358" s="28">
        <f>_xlfn.IFNA(INDEX($BD$2:$BD$53,MATCH(B1358,$BC$2:$BC$53,0)),1000)</f>
        <v>1412687</v>
      </c>
      <c r="AM1358" s="1">
        <f>C1358/AL1358*100000</f>
        <v>41.056511456536377</v>
      </c>
      <c r="AN1358" s="17">
        <f>IF(B1359=B1358,IFERROR((C1358/C1359)-1,0),0)</f>
        <v>1.0452961672473782E-2</v>
      </c>
      <c r="AO1358" s="26">
        <f>IFERROR(LOG(2)/LOG(1+(AN1358)),AN1358)</f>
        <v>66.657053212048496</v>
      </c>
      <c r="AP1358" s="26">
        <f>AVERAGE(Y1358:Y1364)</f>
        <v>11.571428571428571</v>
      </c>
      <c r="AR1358" s="1">
        <f>Q1358/AL1358*100000</f>
        <v>0.70787088718166158</v>
      </c>
      <c r="AS1358" s="25">
        <f>IF(B1359=B1358,IFERROR((AE1358/AE1359)-1,0),0)</f>
        <v>0</v>
      </c>
      <c r="AT1358" s="26">
        <f>IFERROR(LOG(2)/LOG(1+(AS1358)),AS1358)</f>
        <v>0</v>
      </c>
      <c r="AU1358" s="26">
        <f>AVERAGE(AE1358:AE1364)</f>
        <v>0.14285714285714285</v>
      </c>
      <c r="AV1358" s="19">
        <f>ROUNDDOWN(N1358,0)</f>
        <v>43940</v>
      </c>
      <c r="AW1358" s="29" cm="1">
        <f t="array" ref="AW1358">_xlfn.ANCHORARRAY(AV1358)-1</f>
        <v>43939</v>
      </c>
    </row>
    <row r="1359" spans="1:49" x14ac:dyDescent="0.25">
      <c r="A1359">
        <v>20200419</v>
      </c>
      <c r="B1359" s="1" t="s">
        <v>44</v>
      </c>
      <c r="C1359">
        <v>574</v>
      </c>
      <c r="D1359">
        <v>22896</v>
      </c>
      <c r="G1359">
        <v>51</v>
      </c>
      <c r="L1359">
        <v>410</v>
      </c>
      <c r="M1359" s="1" t="s">
        <v>31</v>
      </c>
      <c r="N1359" s="2">
        <v>43940.75</v>
      </c>
      <c r="O1359" s="2">
        <v>43940.583333333336</v>
      </c>
      <c r="P1359" s="1" t="s">
        <v>1217</v>
      </c>
      <c r="Q1359">
        <v>9</v>
      </c>
      <c r="R1359">
        <v>51</v>
      </c>
      <c r="S1359" s="2">
        <v>43940.583333333336</v>
      </c>
      <c r="T1359" s="1" t="s">
        <v>54</v>
      </c>
      <c r="U1359" s="1" t="s">
        <v>54</v>
      </c>
      <c r="V1359" s="1" t="s">
        <v>54</v>
      </c>
      <c r="X1359">
        <v>15</v>
      </c>
      <c r="Y1359">
        <v>21</v>
      </c>
      <c r="Z1359" s="1" t="s">
        <v>9735</v>
      </c>
      <c r="AA1359">
        <v>23470</v>
      </c>
      <c r="AB1359">
        <v>23470</v>
      </c>
      <c r="AC1359">
        <v>1127</v>
      </c>
      <c r="AD1359">
        <v>23470</v>
      </c>
      <c r="AE1359">
        <v>0</v>
      </c>
      <c r="AF1359">
        <v>3</v>
      </c>
      <c r="AG1359" s="1" t="s">
        <v>9736</v>
      </c>
      <c r="AH1359">
        <v>0</v>
      </c>
      <c r="AI1359">
        <v>0</v>
      </c>
      <c r="AJ1359" s="1">
        <f>Y1359/0.1</f>
        <v>210</v>
      </c>
      <c r="AK1359" s="1">
        <f>AC1359-AJ1359</f>
        <v>917</v>
      </c>
      <c r="AL1359" s="28">
        <f>_xlfn.IFNA(INDEX($BD$2:$BD$53,MATCH(B1359,$BC$2:$BC$53,0)),1000)</f>
        <v>1412687</v>
      </c>
      <c r="AM1359" s="1">
        <f>C1359/AL1359*100000</f>
        <v>40.631788924227379</v>
      </c>
      <c r="AN1359" s="17">
        <f>IF(B1360=B1359,IFERROR((C1359/C1360)-1,0),0)</f>
        <v>3.7974683544303778E-2</v>
      </c>
      <c r="AO1359" s="26">
        <f>IFERROR(LOG(2)/LOG(1+(AN1359)),AN1359)</f>
        <v>18.597296514683428</v>
      </c>
      <c r="AP1359" s="26">
        <f>AVERAGE(Y1359:Y1365)</f>
        <v>12.571428571428571</v>
      </c>
      <c r="AR1359" s="1">
        <f>Q1359/AL1359*100000</f>
        <v>0.63708379846349539</v>
      </c>
      <c r="AS1359" s="25">
        <f>IF(B1360=B1359,IFERROR((AE1359/AE1360)-1,0),0)</f>
        <v>0</v>
      </c>
      <c r="AT1359" s="26">
        <f>IFERROR(LOG(2)/LOG(1+(AS1359)),AS1359)</f>
        <v>0</v>
      </c>
      <c r="AU1359" s="26">
        <f>AVERAGE(AE1359:AE1365)</f>
        <v>0.14285714285714285</v>
      </c>
      <c r="AV1359" s="19">
        <f>ROUNDDOWN(N1359,0)</f>
        <v>43940</v>
      </c>
      <c r="AW1359" s="29" cm="1">
        <f t="array" ref="AW1359">_xlfn.ANCHORARRAY(AV1359)-1</f>
        <v>43939</v>
      </c>
    </row>
    <row r="1360" spans="1:49" x14ac:dyDescent="0.25">
      <c r="A1360">
        <v>20200418</v>
      </c>
      <c r="B1360" s="1" t="s">
        <v>44</v>
      </c>
      <c r="C1360">
        <v>553</v>
      </c>
      <c r="D1360">
        <v>21790</v>
      </c>
      <c r="G1360">
        <v>48</v>
      </c>
      <c r="L1360">
        <v>390</v>
      </c>
      <c r="M1360" s="1" t="s">
        <v>31</v>
      </c>
      <c r="N1360" s="2">
        <v>43938.770833333336</v>
      </c>
      <c r="O1360" s="2">
        <v>43938.604166666664</v>
      </c>
      <c r="P1360" s="1" t="s">
        <v>1283</v>
      </c>
      <c r="Q1360">
        <v>9</v>
      </c>
      <c r="R1360">
        <v>48</v>
      </c>
      <c r="S1360" s="2">
        <v>43938.604166666664</v>
      </c>
      <c r="T1360" s="1" t="s">
        <v>54</v>
      </c>
      <c r="U1360" s="1" t="s">
        <v>54</v>
      </c>
      <c r="V1360" s="1" t="s">
        <v>54</v>
      </c>
      <c r="X1360">
        <v>15</v>
      </c>
      <c r="Y1360">
        <v>12</v>
      </c>
      <c r="Z1360" s="1" t="s">
        <v>9837</v>
      </c>
      <c r="AA1360">
        <v>22343</v>
      </c>
      <c r="AB1360">
        <v>22343</v>
      </c>
      <c r="AC1360">
        <v>486</v>
      </c>
      <c r="AD1360">
        <v>22343</v>
      </c>
      <c r="AE1360">
        <v>0</v>
      </c>
      <c r="AF1360">
        <v>3</v>
      </c>
      <c r="AG1360" s="1" t="s">
        <v>9838</v>
      </c>
      <c r="AH1360">
        <v>0</v>
      </c>
      <c r="AI1360">
        <v>0</v>
      </c>
      <c r="AJ1360" s="1">
        <f>Y1360/0.1</f>
        <v>120</v>
      </c>
      <c r="AK1360" s="1">
        <f>AC1360-AJ1360</f>
        <v>366</v>
      </c>
      <c r="AL1360" s="28">
        <f>_xlfn.IFNA(INDEX($BD$2:$BD$53,MATCH(B1360,$BC$2:$BC$53,0)),1000)</f>
        <v>1412687</v>
      </c>
      <c r="AM1360" s="1">
        <f>C1360/AL1360*100000</f>
        <v>39.145260061145891</v>
      </c>
      <c r="AN1360" s="17">
        <f>IF(B1361=B1360,IFERROR((C1360/C1361)-1,0),0)</f>
        <v>2.2181146025878062E-2</v>
      </c>
      <c r="AO1360" s="26">
        <f>IFERROR(LOG(2)/LOG(1+(AN1360)),AN1360)</f>
        <v>31.594691760375447</v>
      </c>
      <c r="AP1360" s="26">
        <f>AVERAGE(Y1360:Y1366)</f>
        <v>12.571428571428571</v>
      </c>
      <c r="AR1360" s="1">
        <f>Q1360/AL1360*100000</f>
        <v>0.63708379846349539</v>
      </c>
      <c r="AS1360" s="25">
        <f>IF(B1361=B1360,IFERROR((AE1360/AE1361)-1,0),0)</f>
        <v>0</v>
      </c>
      <c r="AT1360" s="26">
        <f>IFERROR(LOG(2)/LOG(1+(AS1360)),AS1360)</f>
        <v>0</v>
      </c>
      <c r="AU1360" s="26">
        <f>AVERAGE(AE1360:AE1366)</f>
        <v>0.14285714285714285</v>
      </c>
      <c r="AV1360" s="19">
        <f>ROUNDDOWN(N1360,0)</f>
        <v>43938</v>
      </c>
      <c r="AW1360" s="29" cm="1">
        <f t="array" ref="AW1360">_xlfn.ANCHORARRAY(AV1360)-1</f>
        <v>43937</v>
      </c>
    </row>
    <row r="1361" spans="1:49" x14ac:dyDescent="0.25">
      <c r="A1361">
        <v>20200417</v>
      </c>
      <c r="B1361" s="1" t="s">
        <v>44</v>
      </c>
      <c r="C1361">
        <v>541</v>
      </c>
      <c r="D1361">
        <v>21316</v>
      </c>
      <c r="G1361">
        <v>45</v>
      </c>
      <c r="L1361">
        <v>374</v>
      </c>
      <c r="M1361" s="1" t="s">
        <v>31</v>
      </c>
      <c r="N1361" s="2">
        <v>43938.770833333336</v>
      </c>
      <c r="O1361" s="2">
        <v>43938.604166666664</v>
      </c>
      <c r="P1361" s="1" t="s">
        <v>1283</v>
      </c>
      <c r="Q1361">
        <v>9</v>
      </c>
      <c r="R1361">
        <v>45</v>
      </c>
      <c r="S1361" s="2">
        <v>43938.604166666664</v>
      </c>
      <c r="T1361" s="1" t="s">
        <v>54</v>
      </c>
      <c r="U1361" s="1" t="s">
        <v>54</v>
      </c>
      <c r="V1361" s="1" t="s">
        <v>54</v>
      </c>
      <c r="X1361">
        <v>15</v>
      </c>
      <c r="Y1361">
        <v>11</v>
      </c>
      <c r="Z1361" s="1" t="s">
        <v>5150</v>
      </c>
      <c r="AA1361">
        <v>21857</v>
      </c>
      <c r="AB1361">
        <v>21857</v>
      </c>
      <c r="AC1361">
        <v>1157</v>
      </c>
      <c r="AD1361">
        <v>21857</v>
      </c>
      <c r="AE1361">
        <v>0</v>
      </c>
      <c r="AF1361">
        <v>0</v>
      </c>
      <c r="AG1361" s="1" t="s">
        <v>9940</v>
      </c>
      <c r="AH1361">
        <v>0</v>
      </c>
      <c r="AI1361">
        <v>0</v>
      </c>
      <c r="AJ1361" s="1">
        <f>Y1361/0.1</f>
        <v>110</v>
      </c>
      <c r="AK1361" s="1">
        <f>AC1361-AJ1361</f>
        <v>1047</v>
      </c>
      <c r="AL1361" s="28">
        <f>_xlfn.IFNA(INDEX($BD$2:$BD$53,MATCH(B1361,$BC$2:$BC$53,0)),1000)</f>
        <v>1412687</v>
      </c>
      <c r="AM1361" s="1">
        <f>C1361/AL1361*100000</f>
        <v>38.295814996527895</v>
      </c>
      <c r="AN1361" s="17">
        <f>IF(B1362=B1361,IFERROR((C1361/C1362)-1,0),0)</f>
        <v>2.0754716981132182E-2</v>
      </c>
      <c r="AO1361" s="26">
        <f>IFERROR(LOG(2)/LOG(1+(AN1361)),AN1361)</f>
        <v>33.742478457426863</v>
      </c>
      <c r="AP1361" s="26">
        <f>AVERAGE(Y1361:Y1367)</f>
        <v>14.142857142857142</v>
      </c>
      <c r="AR1361" s="1">
        <f>Q1361/AL1361*100000</f>
        <v>0.63708379846349539</v>
      </c>
      <c r="AS1361" s="25">
        <f>IF(B1362=B1361,IFERROR((AE1361/AE1362)-1,0),0)</f>
        <v>0</v>
      </c>
      <c r="AT1361" s="26">
        <f>IFERROR(LOG(2)/LOG(1+(AS1361)),AS1361)</f>
        <v>0</v>
      </c>
      <c r="AU1361" s="26">
        <f>AVERAGE(AE1361:AE1367)</f>
        <v>0.42857142857142855</v>
      </c>
      <c r="AV1361" s="19">
        <f>ROUNDDOWN(N1361,0)</f>
        <v>43938</v>
      </c>
      <c r="AW1361" s="29" cm="1">
        <f t="array" ref="AW1361">_xlfn.ANCHORARRAY(AV1361)-1</f>
        <v>43937</v>
      </c>
    </row>
    <row r="1362" spans="1:49" x14ac:dyDescent="0.25">
      <c r="A1362">
        <v>20200416</v>
      </c>
      <c r="B1362" s="1" t="s">
        <v>44</v>
      </c>
      <c r="C1362">
        <v>530</v>
      </c>
      <c r="D1362">
        <v>20170</v>
      </c>
      <c r="G1362">
        <v>45</v>
      </c>
      <c r="L1362">
        <v>359</v>
      </c>
      <c r="M1362" s="1" t="s">
        <v>31</v>
      </c>
      <c r="N1362" s="2">
        <v>43937.75</v>
      </c>
      <c r="O1362" s="2">
        <v>43937.583333333336</v>
      </c>
      <c r="P1362" s="1" t="s">
        <v>1294</v>
      </c>
      <c r="Q1362">
        <v>9</v>
      </c>
      <c r="R1362">
        <v>45</v>
      </c>
      <c r="S1362" s="2">
        <v>43937.583333333336</v>
      </c>
      <c r="T1362" s="1" t="s">
        <v>54</v>
      </c>
      <c r="U1362" s="1" t="s">
        <v>54</v>
      </c>
      <c r="V1362" s="1" t="s">
        <v>54</v>
      </c>
      <c r="X1362">
        <v>15</v>
      </c>
      <c r="Y1362">
        <v>13</v>
      </c>
      <c r="Z1362" s="1" t="s">
        <v>10039</v>
      </c>
      <c r="AA1362">
        <v>20700</v>
      </c>
      <c r="AB1362">
        <v>20700</v>
      </c>
      <c r="AC1362">
        <v>897</v>
      </c>
      <c r="AD1362">
        <v>20700</v>
      </c>
      <c r="AE1362">
        <v>0</v>
      </c>
      <c r="AF1362">
        <v>0</v>
      </c>
      <c r="AG1362" s="1" t="s">
        <v>10040</v>
      </c>
      <c r="AH1362">
        <v>0</v>
      </c>
      <c r="AI1362">
        <v>0</v>
      </c>
      <c r="AJ1362" s="1">
        <f>Y1362/0.1</f>
        <v>130</v>
      </c>
      <c r="AK1362" s="1">
        <f>AC1362-AJ1362</f>
        <v>767</v>
      </c>
      <c r="AL1362" s="28">
        <f>_xlfn.IFNA(INDEX($BD$2:$BD$53,MATCH(B1362,$BC$2:$BC$53,0)),1000)</f>
        <v>1412687</v>
      </c>
      <c r="AM1362" s="1">
        <f>C1362/AL1362*100000</f>
        <v>37.517157020628069</v>
      </c>
      <c r="AN1362" s="17">
        <f>IF(B1363=B1362,IFERROR((C1362/C1363)-1,0),0)</f>
        <v>2.5145067698259194E-2</v>
      </c>
      <c r="AO1362" s="26">
        <f>IFERROR(LOG(2)/LOG(1+(AN1362)),AN1362)</f>
        <v>27.91106931003775</v>
      </c>
      <c r="AP1362" s="26">
        <f>AVERAGE(Y1362:Y1368)</f>
        <v>13.571428571428571</v>
      </c>
      <c r="AR1362" s="1">
        <f>Q1362/AL1362*100000</f>
        <v>0.63708379846349539</v>
      </c>
      <c r="AS1362" s="25">
        <f>IF(B1363=B1362,IFERROR((AE1362/AE1363)-1,0),0)</f>
        <v>0</v>
      </c>
      <c r="AT1362" s="26">
        <f>IFERROR(LOG(2)/LOG(1+(AS1362)),AS1362)</f>
        <v>0</v>
      </c>
      <c r="AU1362" s="26">
        <f>AVERAGE(AE1362:AE1368)</f>
        <v>0.5714285714285714</v>
      </c>
      <c r="AV1362" s="19">
        <f>ROUNDDOWN(N1362,0)</f>
        <v>43937</v>
      </c>
      <c r="AW1362" s="29" cm="1">
        <f t="array" ref="AW1362">_xlfn.ANCHORARRAY(AV1362)-1</f>
        <v>43936</v>
      </c>
    </row>
    <row r="1363" spans="1:49" x14ac:dyDescent="0.25">
      <c r="A1363">
        <v>20200415</v>
      </c>
      <c r="B1363" s="1" t="s">
        <v>44</v>
      </c>
      <c r="C1363">
        <v>517</v>
      </c>
      <c r="D1363">
        <v>19286</v>
      </c>
      <c r="G1363">
        <v>45</v>
      </c>
      <c r="L1363">
        <v>333</v>
      </c>
      <c r="M1363" s="1" t="s">
        <v>31</v>
      </c>
      <c r="N1363" s="2">
        <v>43935.75</v>
      </c>
      <c r="O1363" s="2">
        <v>43935.583333333336</v>
      </c>
      <c r="P1363" s="1" t="s">
        <v>1360</v>
      </c>
      <c r="Q1363">
        <v>9</v>
      </c>
      <c r="R1363">
        <v>45</v>
      </c>
      <c r="S1363" s="2">
        <v>43935.583333333336</v>
      </c>
      <c r="T1363" s="1" t="s">
        <v>54</v>
      </c>
      <c r="U1363" s="1" t="s">
        <v>54</v>
      </c>
      <c r="V1363" s="1" t="s">
        <v>54</v>
      </c>
      <c r="X1363">
        <v>15</v>
      </c>
      <c r="Y1363">
        <v>13</v>
      </c>
      <c r="Z1363" s="1" t="s">
        <v>6442</v>
      </c>
      <c r="AA1363">
        <v>19803</v>
      </c>
      <c r="AB1363">
        <v>19803</v>
      </c>
      <c r="AC1363">
        <v>383</v>
      </c>
      <c r="AD1363">
        <v>19803</v>
      </c>
      <c r="AE1363">
        <v>0</v>
      </c>
      <c r="AF1363">
        <v>1</v>
      </c>
      <c r="AG1363" s="1" t="s">
        <v>10137</v>
      </c>
      <c r="AH1363">
        <v>0</v>
      </c>
      <c r="AI1363">
        <v>0</v>
      </c>
      <c r="AJ1363" s="1">
        <f>Y1363/0.1</f>
        <v>130</v>
      </c>
      <c r="AK1363" s="1">
        <f>AC1363-AJ1363</f>
        <v>253</v>
      </c>
      <c r="AL1363" s="28">
        <f>_xlfn.IFNA(INDEX($BD$2:$BD$53,MATCH(B1363,$BC$2:$BC$53,0)),1000)</f>
        <v>1412687</v>
      </c>
      <c r="AM1363" s="1">
        <f>C1363/AL1363*100000</f>
        <v>36.596924867291904</v>
      </c>
      <c r="AN1363" s="17">
        <f>IF(B1364=B1363,IFERROR((C1363/C1364)-1,0),0)</f>
        <v>2.5793650793650702E-2</v>
      </c>
      <c r="AO1363" s="26">
        <f>IFERROR(LOG(2)/LOG(1+(AN1363)),AN1363)</f>
        <v>27.217885597479487</v>
      </c>
      <c r="AP1363" s="26">
        <f>AVERAGE(Y1363:Y1369)</f>
        <v>15.285714285714286</v>
      </c>
      <c r="AR1363" s="1">
        <f>Q1363/AL1363*100000</f>
        <v>0.63708379846349539</v>
      </c>
      <c r="AS1363" s="25">
        <f>IF(B1364=B1363,IFERROR((AE1363/AE1364)-1,0),0)</f>
        <v>0</v>
      </c>
      <c r="AT1363" s="26">
        <f>IFERROR(LOG(2)/LOG(1+(AS1363)),AS1363)</f>
        <v>0</v>
      </c>
      <c r="AU1363" s="26">
        <f>AVERAGE(AE1363:AE1369)</f>
        <v>0.5714285714285714</v>
      </c>
      <c r="AV1363" s="19">
        <f>ROUNDDOWN(N1363,0)</f>
        <v>43935</v>
      </c>
      <c r="AW1363" s="29" cm="1">
        <f t="array" ref="AW1363">_xlfn.ANCHORARRAY(AV1363)-1</f>
        <v>43934</v>
      </c>
    </row>
    <row r="1364" spans="1:49" x14ac:dyDescent="0.25">
      <c r="A1364">
        <v>20200414</v>
      </c>
      <c r="B1364" s="1" t="s">
        <v>44</v>
      </c>
      <c r="C1364">
        <v>504</v>
      </c>
      <c r="D1364">
        <v>18916</v>
      </c>
      <c r="G1364">
        <v>44</v>
      </c>
      <c r="L1364">
        <v>315</v>
      </c>
      <c r="M1364" s="1" t="s">
        <v>31</v>
      </c>
      <c r="N1364" s="2">
        <v>43935.75</v>
      </c>
      <c r="O1364" s="2">
        <v>43935.583333333336</v>
      </c>
      <c r="P1364" s="1" t="s">
        <v>1360</v>
      </c>
      <c r="Q1364">
        <v>9</v>
      </c>
      <c r="R1364">
        <v>44</v>
      </c>
      <c r="S1364" s="2">
        <v>43935.583333333336</v>
      </c>
      <c r="T1364" s="1" t="s">
        <v>54</v>
      </c>
      <c r="U1364" s="1" t="s">
        <v>54</v>
      </c>
      <c r="V1364" s="1" t="s">
        <v>54</v>
      </c>
      <c r="X1364">
        <v>15</v>
      </c>
      <c r="Y1364">
        <v>5</v>
      </c>
      <c r="Z1364" s="1" t="s">
        <v>10237</v>
      </c>
      <c r="AA1364">
        <v>19420</v>
      </c>
      <c r="AB1364">
        <v>19420</v>
      </c>
      <c r="AC1364">
        <v>576</v>
      </c>
      <c r="AD1364">
        <v>19420</v>
      </c>
      <c r="AE1364">
        <v>0</v>
      </c>
      <c r="AF1364">
        <v>0</v>
      </c>
      <c r="AG1364" s="1" t="s">
        <v>10238</v>
      </c>
      <c r="AH1364">
        <v>0</v>
      </c>
      <c r="AI1364">
        <v>0</v>
      </c>
      <c r="AJ1364" s="1">
        <f>Y1364/0.1</f>
        <v>50</v>
      </c>
      <c r="AK1364" s="1">
        <f>AC1364-AJ1364</f>
        <v>526</v>
      </c>
      <c r="AL1364" s="28">
        <f>_xlfn.IFNA(INDEX($BD$2:$BD$53,MATCH(B1364,$BC$2:$BC$53,0)),1000)</f>
        <v>1412687</v>
      </c>
      <c r="AM1364" s="1">
        <f>C1364/AL1364*100000</f>
        <v>35.676692713955745</v>
      </c>
      <c r="AN1364" s="17">
        <f>IF(B1365=B1364,IFERROR((C1364/C1365)-1,0),0)</f>
        <v>1.002004008016022E-2</v>
      </c>
      <c r="AO1364" s="26">
        <f>IFERROR(LOG(2)/LOG(1+(AN1364)),AN1364)</f>
        <v>69.52208631138123</v>
      </c>
      <c r="AP1364" s="26">
        <f>AVERAGE(Y1364:Y1370)</f>
        <v>16.714285714285715</v>
      </c>
      <c r="AR1364" s="1">
        <f>Q1364/AL1364*100000</f>
        <v>0.63708379846349539</v>
      </c>
      <c r="AS1364" s="25">
        <f>IF(B1365=B1364,IFERROR((AE1364/AE1365)-1,0),0)</f>
        <v>-1</v>
      </c>
      <c r="AT1364" s="26">
        <f>IFERROR(LOG(2)/LOG(1+(AS1364)),AS1364)</f>
        <v>-1</v>
      </c>
      <c r="AU1364" s="26">
        <f>AVERAGE(AE1364:AE1370)</f>
        <v>0.5714285714285714</v>
      </c>
      <c r="AV1364" s="19">
        <f>ROUNDDOWN(N1364,0)</f>
        <v>43935</v>
      </c>
      <c r="AW1364" s="29" cm="1">
        <f t="array" ref="AW1364">_xlfn.ANCHORARRAY(AV1364)-1</f>
        <v>43934</v>
      </c>
    </row>
    <row r="1365" spans="1:49" x14ac:dyDescent="0.25">
      <c r="A1365">
        <v>20200413</v>
      </c>
      <c r="B1365" s="1" t="s">
        <v>44</v>
      </c>
      <c r="C1365">
        <v>499</v>
      </c>
      <c r="D1365">
        <v>18345</v>
      </c>
      <c r="G1365">
        <v>44</v>
      </c>
      <c r="I1365">
        <v>6</v>
      </c>
      <c r="K1365">
        <v>2</v>
      </c>
      <c r="L1365">
        <v>310</v>
      </c>
      <c r="M1365" s="1" t="s">
        <v>31</v>
      </c>
      <c r="N1365" s="2">
        <v>43934.75</v>
      </c>
      <c r="O1365" s="2">
        <v>43934.583333333336</v>
      </c>
      <c r="P1365" s="1" t="s">
        <v>1374</v>
      </c>
      <c r="Q1365">
        <v>9</v>
      </c>
      <c r="R1365">
        <v>44</v>
      </c>
      <c r="S1365" s="2">
        <v>43934.583333333336</v>
      </c>
      <c r="T1365" s="1" t="s">
        <v>54</v>
      </c>
      <c r="U1365" s="1" t="s">
        <v>54</v>
      </c>
      <c r="V1365" s="1" t="s">
        <v>54</v>
      </c>
      <c r="X1365">
        <v>15</v>
      </c>
      <c r="Y1365">
        <v>13</v>
      </c>
      <c r="Z1365" s="1" t="s">
        <v>10329</v>
      </c>
      <c r="AA1365">
        <v>18844</v>
      </c>
      <c r="AB1365">
        <v>18844</v>
      </c>
      <c r="AC1365">
        <v>876</v>
      </c>
      <c r="AD1365">
        <v>18844</v>
      </c>
      <c r="AE1365">
        <v>1</v>
      </c>
      <c r="AF1365">
        <v>0</v>
      </c>
      <c r="AG1365" s="1" t="s">
        <v>10330</v>
      </c>
      <c r="AH1365">
        <v>0</v>
      </c>
      <c r="AI1365">
        <v>0</v>
      </c>
      <c r="AJ1365" s="1">
        <f>Y1365/0.1</f>
        <v>130</v>
      </c>
      <c r="AK1365" s="1">
        <f>AC1365-AJ1365</f>
        <v>746</v>
      </c>
      <c r="AL1365" s="28">
        <f>_xlfn.IFNA(INDEX($BD$2:$BD$53,MATCH(B1365,$BC$2:$BC$53,0)),1000)</f>
        <v>1412687</v>
      </c>
      <c r="AM1365" s="1">
        <f>C1365/AL1365*100000</f>
        <v>35.322757270364917</v>
      </c>
      <c r="AN1365" s="17">
        <f>IF(B1366=B1365,IFERROR((C1365/C1366)-1,0),0)</f>
        <v>2.6748971193415683E-2</v>
      </c>
      <c r="AO1365" s="26">
        <f>IFERROR(LOG(2)/LOG(1+(AN1365)),AN1365)</f>
        <v>26.258089580386553</v>
      </c>
      <c r="AP1365" s="26">
        <f>AVERAGE(Y1365:Y1371)</f>
        <v>18.285714285714285</v>
      </c>
      <c r="AR1365" s="1">
        <f>Q1365/AL1365*100000</f>
        <v>0.63708379846349539</v>
      </c>
      <c r="AS1365" s="25">
        <f>IF(B1366=B1365,IFERROR((AE1365/AE1366)-1,0),0)</f>
        <v>0</v>
      </c>
      <c r="AT1365" s="26">
        <f>IFERROR(LOG(2)/LOG(1+(AS1365)),AS1365)</f>
        <v>0</v>
      </c>
      <c r="AU1365" s="26">
        <f>AVERAGE(AE1365:AE1371)</f>
        <v>0.7142857142857143</v>
      </c>
      <c r="AV1365" s="19">
        <f>ROUNDDOWN(N1365,0)</f>
        <v>43934</v>
      </c>
      <c r="AW1365" s="29" cm="1">
        <f t="array" ref="AW1365">_xlfn.ANCHORARRAY(AV1365)-1</f>
        <v>43933</v>
      </c>
    </row>
    <row r="1366" spans="1:49" x14ac:dyDescent="0.25">
      <c r="A1366">
        <v>20200412</v>
      </c>
      <c r="B1366" s="1" t="s">
        <v>44</v>
      </c>
      <c r="C1366">
        <v>486</v>
      </c>
      <c r="D1366">
        <v>17482</v>
      </c>
      <c r="G1366">
        <v>44</v>
      </c>
      <c r="I1366">
        <v>6</v>
      </c>
      <c r="K1366">
        <v>2</v>
      </c>
      <c r="L1366">
        <v>300</v>
      </c>
      <c r="M1366" s="1" t="s">
        <v>31</v>
      </c>
      <c r="N1366" s="2">
        <v>43932.75</v>
      </c>
      <c r="O1366" s="2">
        <v>43932.583333333336</v>
      </c>
      <c r="P1366" s="1" t="s">
        <v>1419</v>
      </c>
      <c r="Q1366">
        <v>8</v>
      </c>
      <c r="R1366">
        <v>44</v>
      </c>
      <c r="S1366" s="2">
        <v>43932.583333333336</v>
      </c>
      <c r="T1366" s="1" t="s">
        <v>54</v>
      </c>
      <c r="U1366" s="1" t="s">
        <v>54</v>
      </c>
      <c r="V1366" s="1" t="s">
        <v>54</v>
      </c>
      <c r="X1366">
        <v>15</v>
      </c>
      <c r="Y1366">
        <v>21</v>
      </c>
      <c r="Z1366" s="1" t="s">
        <v>10424</v>
      </c>
      <c r="AA1366">
        <v>17968</v>
      </c>
      <c r="AB1366">
        <v>17968</v>
      </c>
      <c r="AC1366">
        <v>437</v>
      </c>
      <c r="AD1366">
        <v>17968</v>
      </c>
      <c r="AE1366">
        <v>0</v>
      </c>
      <c r="AF1366">
        <v>1</v>
      </c>
      <c r="AG1366" s="1" t="s">
        <v>10425</v>
      </c>
      <c r="AH1366">
        <v>0</v>
      </c>
      <c r="AI1366">
        <v>0</v>
      </c>
      <c r="AJ1366" s="1">
        <f>Y1366/0.1</f>
        <v>210</v>
      </c>
      <c r="AK1366" s="1">
        <f>AC1366-AJ1366</f>
        <v>227</v>
      </c>
      <c r="AL1366" s="28">
        <f>_xlfn.IFNA(INDEX($BD$2:$BD$53,MATCH(B1366,$BC$2:$BC$53,0)),1000)</f>
        <v>1412687</v>
      </c>
      <c r="AM1366" s="1">
        <f>C1366/AL1366*100000</f>
        <v>34.402525117028759</v>
      </c>
      <c r="AN1366" s="17">
        <f>IF(B1367=B1366,IFERROR((C1366/C1367)-1,0),0)</f>
        <v>4.5161290322580649E-2</v>
      </c>
      <c r="AO1366" s="26">
        <f>IFERROR(LOG(2)/LOG(1+(AN1366)),AN1366)</f>
        <v>15.692281241737646</v>
      </c>
      <c r="AP1366" s="26">
        <f>AVERAGE(Y1366:Y1372)</f>
        <v>19.285714285714285</v>
      </c>
      <c r="AR1366" s="1">
        <f>Q1366/AL1366*100000</f>
        <v>0.56629670974532931</v>
      </c>
      <c r="AS1366" s="25">
        <f>IF(B1367=B1366,IFERROR((AE1366/AE1367)-1,0),0)</f>
        <v>-1</v>
      </c>
      <c r="AT1366" s="26">
        <f>IFERROR(LOG(2)/LOG(1+(AS1366)),AS1366)</f>
        <v>-1</v>
      </c>
      <c r="AU1366" s="26">
        <f>AVERAGE(AE1366:AE1372)</f>
        <v>0.5714285714285714</v>
      </c>
      <c r="AV1366" s="19">
        <f>ROUNDDOWN(N1366,0)</f>
        <v>43932</v>
      </c>
      <c r="AW1366" s="29" cm="1">
        <f t="array" ref="AW1366">_xlfn.ANCHORARRAY(AV1366)-1</f>
        <v>43931</v>
      </c>
    </row>
    <row r="1367" spans="1:49" x14ac:dyDescent="0.25">
      <c r="A1367">
        <v>20200411</v>
      </c>
      <c r="B1367" s="1" t="s">
        <v>44</v>
      </c>
      <c r="C1367">
        <v>465</v>
      </c>
      <c r="D1367">
        <v>17066</v>
      </c>
      <c r="G1367">
        <v>43</v>
      </c>
      <c r="I1367">
        <v>6</v>
      </c>
      <c r="K1367">
        <v>2</v>
      </c>
      <c r="L1367">
        <v>284</v>
      </c>
      <c r="M1367" s="1" t="s">
        <v>31</v>
      </c>
      <c r="N1367" s="2">
        <v>43931.75</v>
      </c>
      <c r="O1367" s="2">
        <v>43931.583333333336</v>
      </c>
      <c r="P1367" s="1" t="s">
        <v>1455</v>
      </c>
      <c r="Q1367">
        <v>8</v>
      </c>
      <c r="R1367">
        <v>43</v>
      </c>
      <c r="S1367" s="2">
        <v>43931.583333333336</v>
      </c>
      <c r="T1367" s="1" t="s">
        <v>54</v>
      </c>
      <c r="U1367" s="1" t="s">
        <v>54</v>
      </c>
      <c r="V1367" s="1" t="s">
        <v>54</v>
      </c>
      <c r="X1367">
        <v>15</v>
      </c>
      <c r="Y1367">
        <v>23</v>
      </c>
      <c r="Z1367" s="1" t="s">
        <v>10520</v>
      </c>
      <c r="AA1367">
        <v>17531</v>
      </c>
      <c r="AB1367">
        <v>17531</v>
      </c>
      <c r="AC1367">
        <v>1382</v>
      </c>
      <c r="AD1367">
        <v>17531</v>
      </c>
      <c r="AE1367">
        <v>2</v>
      </c>
      <c r="AF1367">
        <v>1</v>
      </c>
      <c r="AG1367" s="1" t="s">
        <v>10521</v>
      </c>
      <c r="AH1367">
        <v>0</v>
      </c>
      <c r="AI1367">
        <v>0</v>
      </c>
      <c r="AJ1367" s="1">
        <f>Y1367/0.1</f>
        <v>230</v>
      </c>
      <c r="AK1367" s="1">
        <f>AC1367-AJ1367</f>
        <v>1152</v>
      </c>
      <c r="AL1367" s="28">
        <f>_xlfn.IFNA(INDEX($BD$2:$BD$53,MATCH(B1367,$BC$2:$BC$53,0)),1000)</f>
        <v>1412687</v>
      </c>
      <c r="AM1367" s="1">
        <f>C1367/AL1367*100000</f>
        <v>32.915996253947263</v>
      </c>
      <c r="AN1367" s="17">
        <f>IF(B1368=B1367,IFERROR((C1367/C1368)-1,0),0)</f>
        <v>5.2036199095022662E-2</v>
      </c>
      <c r="AO1367" s="26">
        <f>IFERROR(LOG(2)/LOG(1+(AN1367)),AN1367)</f>
        <v>13.664124179607825</v>
      </c>
      <c r="AP1367" s="26">
        <f>AVERAGE(Y1367:Y1373)</f>
        <v>20.857142857142858</v>
      </c>
      <c r="AR1367" s="1">
        <f>Q1367/AL1367*100000</f>
        <v>0.56629670974532931</v>
      </c>
      <c r="AS1367" s="25">
        <f>IF(B1368=B1367,IFERROR((AE1367/AE1368)-1,0),0)</f>
        <v>1</v>
      </c>
      <c r="AT1367" s="26">
        <f>IFERROR(LOG(2)/LOG(1+(AS1367)),AS1367)</f>
        <v>1</v>
      </c>
      <c r="AU1367" s="26">
        <f>AVERAGE(AE1367:AE1373)</f>
        <v>0.7142857142857143</v>
      </c>
      <c r="AV1367" s="19">
        <f>ROUNDDOWN(N1367,0)</f>
        <v>43931</v>
      </c>
      <c r="AW1367" s="29" cm="1">
        <f t="array" ref="AW1367">_xlfn.ANCHORARRAY(AV1367)-1</f>
        <v>43930</v>
      </c>
    </row>
    <row r="1368" spans="1:49" x14ac:dyDescent="0.25">
      <c r="A1368">
        <v>20200410</v>
      </c>
      <c r="B1368" s="1" t="s">
        <v>44</v>
      </c>
      <c r="C1368">
        <v>442</v>
      </c>
      <c r="D1368">
        <v>15707</v>
      </c>
      <c r="G1368">
        <v>42</v>
      </c>
      <c r="I1368">
        <v>6</v>
      </c>
      <c r="K1368">
        <v>2</v>
      </c>
      <c r="L1368">
        <v>251</v>
      </c>
      <c r="M1368" s="1" t="s">
        <v>31</v>
      </c>
      <c r="N1368" s="2">
        <v>43930.75</v>
      </c>
      <c r="O1368" s="2">
        <v>43930.583333333336</v>
      </c>
      <c r="P1368" s="1" t="s">
        <v>1476</v>
      </c>
      <c r="Q1368">
        <v>6</v>
      </c>
      <c r="R1368">
        <v>42</v>
      </c>
      <c r="S1368" s="2">
        <v>43930.583333333336</v>
      </c>
      <c r="T1368" s="1" t="s">
        <v>54</v>
      </c>
      <c r="U1368" s="1" t="s">
        <v>54</v>
      </c>
      <c r="V1368" s="1" t="s">
        <v>54</v>
      </c>
      <c r="X1368">
        <v>15</v>
      </c>
      <c r="Y1368">
        <v>7</v>
      </c>
      <c r="Z1368" s="1" t="s">
        <v>10613</v>
      </c>
      <c r="AA1368">
        <v>16149</v>
      </c>
      <c r="AB1368">
        <v>16149</v>
      </c>
      <c r="AC1368">
        <v>398</v>
      </c>
      <c r="AD1368">
        <v>16149</v>
      </c>
      <c r="AE1368">
        <v>1</v>
      </c>
      <c r="AF1368">
        <v>0</v>
      </c>
      <c r="AG1368" s="1" t="s">
        <v>10614</v>
      </c>
      <c r="AH1368">
        <v>0</v>
      </c>
      <c r="AI1368">
        <v>0</v>
      </c>
      <c r="AJ1368" s="1">
        <f>Y1368/0.1</f>
        <v>70</v>
      </c>
      <c r="AK1368" s="1">
        <f>AC1368-AJ1368</f>
        <v>328</v>
      </c>
      <c r="AL1368" s="28">
        <f>_xlfn.IFNA(INDEX($BD$2:$BD$53,MATCH(B1368,$BC$2:$BC$53,0)),1000)</f>
        <v>1412687</v>
      </c>
      <c r="AM1368" s="1">
        <f>C1368/AL1368*100000</f>
        <v>31.287893213429445</v>
      </c>
      <c r="AN1368" s="17">
        <f>IF(B1369=B1368,IFERROR((C1368/C1369)-1,0),0)</f>
        <v>1.6091954022988464E-2</v>
      </c>
      <c r="AO1368" s="26">
        <f>IFERROR(LOG(2)/LOG(1+(AN1368)),AN1368)</f>
        <v>43.419797706515524</v>
      </c>
      <c r="AP1368" s="26">
        <f>AVERAGE(Y1368:Y1374)</f>
        <v>22.428571428571427</v>
      </c>
      <c r="AR1368" s="1">
        <f>Q1368/AL1368*100000</f>
        <v>0.42472253230899698</v>
      </c>
      <c r="AS1368" s="25">
        <f>IF(B1369=B1368,IFERROR((AE1368/AE1369)-1,0),0)</f>
        <v>0</v>
      </c>
      <c r="AT1368" s="26">
        <f>IFERROR(LOG(2)/LOG(1+(AS1368)),AS1368)</f>
        <v>0</v>
      </c>
      <c r="AU1368" s="26">
        <f>AVERAGE(AE1368:AE1374)</f>
        <v>0.5714285714285714</v>
      </c>
      <c r="AV1368" s="19">
        <f>ROUNDDOWN(N1368,0)</f>
        <v>43930</v>
      </c>
      <c r="AW1368" s="29" cm="1">
        <f t="array" ref="AW1368">_xlfn.ANCHORARRAY(AV1368)-1</f>
        <v>43929</v>
      </c>
    </row>
    <row r="1369" spans="1:49" x14ac:dyDescent="0.25">
      <c r="A1369">
        <v>20200409</v>
      </c>
      <c r="B1369" s="1" t="s">
        <v>44</v>
      </c>
      <c r="C1369">
        <v>435</v>
      </c>
      <c r="D1369">
        <v>15316</v>
      </c>
      <c r="G1369">
        <v>42</v>
      </c>
      <c r="I1369">
        <v>6</v>
      </c>
      <c r="L1369">
        <v>113</v>
      </c>
      <c r="M1369" s="1" t="s">
        <v>31</v>
      </c>
      <c r="N1369" s="2">
        <v>43929.75</v>
      </c>
      <c r="O1369" s="2">
        <v>43929.583333333336</v>
      </c>
      <c r="P1369" s="1" t="s">
        <v>1507</v>
      </c>
      <c r="Q1369">
        <v>5</v>
      </c>
      <c r="R1369">
        <v>42</v>
      </c>
      <c r="S1369" s="2">
        <v>43929.583333333336</v>
      </c>
      <c r="T1369" s="1" t="s">
        <v>54</v>
      </c>
      <c r="U1369" s="1" t="s">
        <v>54</v>
      </c>
      <c r="V1369" s="1" t="s">
        <v>54</v>
      </c>
      <c r="X1369">
        <v>15</v>
      </c>
      <c r="Y1369">
        <v>25</v>
      </c>
      <c r="Z1369" s="1" t="s">
        <v>10715</v>
      </c>
      <c r="AA1369">
        <v>15751</v>
      </c>
      <c r="AB1369">
        <v>15751</v>
      </c>
      <c r="AC1369">
        <v>602</v>
      </c>
      <c r="AD1369">
        <v>15751</v>
      </c>
      <c r="AE1369">
        <v>0</v>
      </c>
      <c r="AF1369">
        <v>0</v>
      </c>
      <c r="AG1369" s="1" t="s">
        <v>10716</v>
      </c>
      <c r="AH1369">
        <v>0</v>
      </c>
      <c r="AI1369">
        <v>0</v>
      </c>
      <c r="AJ1369" s="1">
        <f>Y1369/0.1</f>
        <v>250</v>
      </c>
      <c r="AK1369" s="1">
        <f>AC1369-AJ1369</f>
        <v>352</v>
      </c>
      <c r="AL1369" s="28">
        <f>_xlfn.IFNA(INDEX($BD$2:$BD$53,MATCH(B1369,$BC$2:$BC$53,0)),1000)</f>
        <v>1412687</v>
      </c>
      <c r="AM1369" s="1">
        <f>C1369/AL1369*100000</f>
        <v>30.792383592402281</v>
      </c>
      <c r="AN1369" s="17">
        <f>IF(B1370=B1369,IFERROR((C1369/C1370)-1,0),0)</f>
        <v>6.0975609756097615E-2</v>
      </c>
      <c r="AO1369" s="26">
        <f>IFERROR(LOG(2)/LOG(1+(AN1369)),AN1369)</f>
        <v>11.710768667793532</v>
      </c>
      <c r="AP1369" s="26">
        <f>AVERAGE(Y1369:Y1375)</f>
        <v>25.285714285714285</v>
      </c>
      <c r="AR1369" s="1">
        <f>Q1369/AL1369*100000</f>
        <v>0.35393544359083079</v>
      </c>
      <c r="AS1369" s="25">
        <f>IF(B1370=B1369,IFERROR((AE1369/AE1370)-1,0),0)</f>
        <v>0</v>
      </c>
      <c r="AT1369" s="26">
        <f>IFERROR(LOG(2)/LOG(1+(AS1369)),AS1369)</f>
        <v>0</v>
      </c>
      <c r="AU1369" s="26">
        <f>AVERAGE(AE1369:AE1375)</f>
        <v>0.5714285714285714</v>
      </c>
      <c r="AV1369" s="19">
        <f>ROUNDDOWN(N1369,0)</f>
        <v>43929</v>
      </c>
      <c r="AW1369" s="29" cm="1">
        <f t="array" ref="AW1369">_xlfn.ANCHORARRAY(AV1369)-1</f>
        <v>43928</v>
      </c>
    </row>
    <row r="1370" spans="1:49" x14ac:dyDescent="0.25">
      <c r="A1370">
        <v>20200408</v>
      </c>
      <c r="B1370" s="1" t="s">
        <v>44</v>
      </c>
      <c r="C1370">
        <v>410</v>
      </c>
      <c r="D1370">
        <v>14739</v>
      </c>
      <c r="G1370">
        <v>42</v>
      </c>
      <c r="I1370">
        <v>6</v>
      </c>
      <c r="L1370">
        <v>113</v>
      </c>
      <c r="M1370" s="1" t="s">
        <v>31</v>
      </c>
      <c r="N1370" s="2">
        <v>43928.75</v>
      </c>
      <c r="O1370" s="2">
        <v>43928.583333333336</v>
      </c>
      <c r="P1370" s="1" t="s">
        <v>1547</v>
      </c>
      <c r="Q1370">
        <v>5</v>
      </c>
      <c r="R1370">
        <v>42</v>
      </c>
      <c r="S1370" s="2">
        <v>43928.583333333336</v>
      </c>
      <c r="T1370" s="1" t="s">
        <v>54</v>
      </c>
      <c r="U1370" s="1" t="s">
        <v>54</v>
      </c>
      <c r="V1370" s="1" t="s">
        <v>54</v>
      </c>
      <c r="X1370">
        <v>15</v>
      </c>
      <c r="Y1370">
        <v>23</v>
      </c>
      <c r="Z1370" s="1" t="s">
        <v>7167</v>
      </c>
      <c r="AA1370">
        <v>15149</v>
      </c>
      <c r="AB1370">
        <v>15149</v>
      </c>
      <c r="AC1370">
        <v>1607</v>
      </c>
      <c r="AD1370">
        <v>15149</v>
      </c>
      <c r="AE1370">
        <v>0</v>
      </c>
      <c r="AF1370">
        <v>16</v>
      </c>
      <c r="AG1370" s="1" t="s">
        <v>10814</v>
      </c>
      <c r="AH1370">
        <v>0</v>
      </c>
      <c r="AI1370">
        <v>0</v>
      </c>
      <c r="AJ1370" s="1">
        <f>Y1370/0.1</f>
        <v>230</v>
      </c>
      <c r="AK1370" s="1">
        <f>AC1370-AJ1370</f>
        <v>1377</v>
      </c>
      <c r="AL1370" s="28">
        <f>_xlfn.IFNA(INDEX($BD$2:$BD$53,MATCH(B1370,$BC$2:$BC$53,0)),1000)</f>
        <v>1412687</v>
      </c>
      <c r="AM1370" s="1">
        <f>C1370/AL1370*100000</f>
        <v>29.022706374448127</v>
      </c>
      <c r="AN1370" s="17">
        <f>IF(B1371=B1370,IFERROR((C1370/C1371)-1,0),0)</f>
        <v>5.9431524547803649E-2</v>
      </c>
      <c r="AO1370" s="26">
        <f>IFERROR(LOG(2)/LOG(1+(AN1370)),AN1370)</f>
        <v>12.006193751241179</v>
      </c>
      <c r="AP1370" s="26">
        <f>AVERAGE(Y1370:Y1376)</f>
        <v>28.857142857142858</v>
      </c>
      <c r="AR1370" s="1">
        <f>Q1370/AL1370*100000</f>
        <v>0.35393544359083079</v>
      </c>
      <c r="AS1370" s="25">
        <f>IF(B1371=B1370,IFERROR((AE1370/AE1371)-1,0),0)</f>
        <v>-1</v>
      </c>
      <c r="AT1370" s="26">
        <f>IFERROR(LOG(2)/LOG(1+(AS1370)),AS1370)</f>
        <v>-1</v>
      </c>
      <c r="AU1370" s="26">
        <f>AVERAGE(AE1370:AE1376)</f>
        <v>0.5714285714285714</v>
      </c>
      <c r="AV1370" s="19">
        <f>ROUNDDOWN(N1370,0)</f>
        <v>43928</v>
      </c>
      <c r="AW1370" s="29" cm="1">
        <f t="array" ref="AW1370">_xlfn.ANCHORARRAY(AV1370)-1</f>
        <v>43927</v>
      </c>
    </row>
    <row r="1371" spans="1:49" x14ac:dyDescent="0.25">
      <c r="A1371">
        <v>20200407</v>
      </c>
      <c r="B1371" s="1" t="s">
        <v>44</v>
      </c>
      <c r="C1371">
        <v>387</v>
      </c>
      <c r="D1371">
        <v>13155</v>
      </c>
      <c r="G1371">
        <v>26</v>
      </c>
      <c r="I1371">
        <v>6</v>
      </c>
      <c r="L1371">
        <v>89</v>
      </c>
      <c r="M1371" s="1" t="s">
        <v>31</v>
      </c>
      <c r="N1371" s="2">
        <v>43927.75</v>
      </c>
      <c r="O1371" s="2">
        <v>43927.583333333336</v>
      </c>
      <c r="P1371" s="1" t="s">
        <v>1560</v>
      </c>
      <c r="Q1371">
        <v>5</v>
      </c>
      <c r="R1371">
        <v>26</v>
      </c>
      <c r="S1371" s="2">
        <v>43927.583333333336</v>
      </c>
      <c r="T1371" s="1" t="s">
        <v>54</v>
      </c>
      <c r="U1371" s="1" t="s">
        <v>54</v>
      </c>
      <c r="V1371" s="1" t="s">
        <v>54</v>
      </c>
      <c r="X1371">
        <v>15</v>
      </c>
      <c r="Y1371">
        <v>16</v>
      </c>
      <c r="Z1371" s="1" t="s">
        <v>2527</v>
      </c>
      <c r="AA1371">
        <v>13542</v>
      </c>
      <c r="AB1371">
        <v>13542</v>
      </c>
      <c r="AC1371">
        <v>16</v>
      </c>
      <c r="AD1371">
        <v>13542</v>
      </c>
      <c r="AE1371">
        <v>1</v>
      </c>
      <c r="AF1371">
        <v>5</v>
      </c>
      <c r="AG1371" s="1" t="s">
        <v>10909</v>
      </c>
      <c r="AH1371">
        <v>0</v>
      </c>
      <c r="AI1371">
        <v>0</v>
      </c>
      <c r="AJ1371" s="1">
        <f>Y1371/0.1</f>
        <v>160</v>
      </c>
      <c r="AK1371" s="1">
        <f>AC1371-AJ1371</f>
        <v>-144</v>
      </c>
      <c r="AL1371" s="28">
        <f>_xlfn.IFNA(INDEX($BD$2:$BD$53,MATCH(B1371,$BC$2:$BC$53,0)),1000)</f>
        <v>1412687</v>
      </c>
      <c r="AM1371" s="1">
        <f>C1371/AL1371*100000</f>
        <v>27.394603333930306</v>
      </c>
      <c r="AN1371" s="17">
        <f>IF(B1372=B1371,IFERROR((C1371/C1372)-1,0),0)</f>
        <v>4.3126684636118684E-2</v>
      </c>
      <c r="AO1371" s="26">
        <f>IFERROR(LOG(2)/LOG(1+(AN1371)),AN1371)</f>
        <v>16.416485037206261</v>
      </c>
      <c r="AP1371" s="26">
        <f>AVERAGE(Y1371:Y1377)</f>
        <v>26.142857142857142</v>
      </c>
      <c r="AR1371" s="1">
        <f>Q1371/AL1371*100000</f>
        <v>0.35393544359083079</v>
      </c>
      <c r="AS1371" s="25">
        <f>IF(B1372=B1371,IFERROR((AE1371/AE1372)-1,0),0)</f>
        <v>0</v>
      </c>
      <c r="AT1371" s="26">
        <f>IFERROR(LOG(2)/LOG(1+(AS1371)),AS1371)</f>
        <v>0</v>
      </c>
      <c r="AU1371" s="26">
        <f>AVERAGE(AE1371:AE1377)</f>
        <v>0.7142857142857143</v>
      </c>
      <c r="AV1371" s="19">
        <f>ROUNDDOWN(N1371,0)</f>
        <v>43927</v>
      </c>
      <c r="AW1371" s="29" cm="1">
        <f t="array" ref="AW1371">_xlfn.ANCHORARRAY(AV1371)-1</f>
        <v>43926</v>
      </c>
    </row>
    <row r="1372" spans="1:49" x14ac:dyDescent="0.25">
      <c r="A1372">
        <v>20200406</v>
      </c>
      <c r="B1372" s="1" t="s">
        <v>44</v>
      </c>
      <c r="C1372">
        <v>371</v>
      </c>
      <c r="D1372">
        <v>13155</v>
      </c>
      <c r="G1372">
        <v>21</v>
      </c>
      <c r="I1372">
        <v>6</v>
      </c>
      <c r="L1372">
        <v>85</v>
      </c>
      <c r="M1372" s="1" t="s">
        <v>31</v>
      </c>
      <c r="N1372" s="2">
        <v>43926.75</v>
      </c>
      <c r="O1372" s="2">
        <v>43926.583333333336</v>
      </c>
      <c r="P1372" s="1" t="s">
        <v>1605</v>
      </c>
      <c r="Q1372">
        <v>4</v>
      </c>
      <c r="R1372">
        <v>21</v>
      </c>
      <c r="S1372" s="2">
        <v>43926.583333333336</v>
      </c>
      <c r="T1372" s="1" t="s">
        <v>54</v>
      </c>
      <c r="U1372" s="1" t="s">
        <v>54</v>
      </c>
      <c r="V1372" s="1" t="s">
        <v>54</v>
      </c>
      <c r="X1372">
        <v>15</v>
      </c>
      <c r="Y1372">
        <v>20</v>
      </c>
      <c r="Z1372" s="1" t="s">
        <v>10394</v>
      </c>
      <c r="AA1372">
        <v>13526</v>
      </c>
      <c r="AB1372">
        <v>13526</v>
      </c>
      <c r="AC1372">
        <v>571</v>
      </c>
      <c r="AD1372">
        <v>13526</v>
      </c>
      <c r="AE1372">
        <v>0</v>
      </c>
      <c r="AF1372">
        <v>2</v>
      </c>
      <c r="AG1372" s="1" t="s">
        <v>11011</v>
      </c>
      <c r="AH1372">
        <v>0</v>
      </c>
      <c r="AI1372">
        <v>0</v>
      </c>
      <c r="AJ1372" s="1">
        <f>Y1372/0.1</f>
        <v>200</v>
      </c>
      <c r="AK1372" s="1">
        <f>AC1372-AJ1372</f>
        <v>371</v>
      </c>
      <c r="AL1372" s="28">
        <f>_xlfn.IFNA(INDEX($BD$2:$BD$53,MATCH(B1372,$BC$2:$BC$53,0)),1000)</f>
        <v>1412687</v>
      </c>
      <c r="AM1372" s="1">
        <f>C1372/AL1372*100000</f>
        <v>26.262009914439645</v>
      </c>
      <c r="AN1372" s="17">
        <f>IF(B1373=B1372,IFERROR((C1372/C1373)-1,0),0)</f>
        <v>5.6980056980056926E-2</v>
      </c>
      <c r="AO1372" s="26">
        <f>IFERROR(LOG(2)/LOG(1+(AN1372)),AN1372)</f>
        <v>12.508105828537248</v>
      </c>
      <c r="AP1372" s="26">
        <f>AVERAGE(Y1372:Y1378)</f>
        <v>28</v>
      </c>
      <c r="AR1372" s="1">
        <f>Q1372/AL1372*100000</f>
        <v>0.28314835487266465</v>
      </c>
      <c r="AS1372" s="25">
        <f>IF(B1373=B1372,IFERROR((AE1372/AE1373)-1,0),0)</f>
        <v>-1</v>
      </c>
      <c r="AT1372" s="26">
        <f>IFERROR(LOG(2)/LOG(1+(AS1372)),AS1372)</f>
        <v>-1</v>
      </c>
      <c r="AU1372" s="26">
        <f>AVERAGE(AE1372:AE1378)</f>
        <v>0.5714285714285714</v>
      </c>
      <c r="AV1372" s="19">
        <f>ROUNDDOWN(N1372,0)</f>
        <v>43926</v>
      </c>
      <c r="AW1372" s="29" cm="1">
        <f t="array" ref="AW1372">_xlfn.ANCHORARRAY(AV1372)-1</f>
        <v>43925</v>
      </c>
    </row>
    <row r="1373" spans="1:49" x14ac:dyDescent="0.25">
      <c r="A1373">
        <v>20200405</v>
      </c>
      <c r="B1373" s="1" t="s">
        <v>44</v>
      </c>
      <c r="C1373">
        <v>351</v>
      </c>
      <c r="D1373">
        <v>12604</v>
      </c>
      <c r="G1373">
        <v>19</v>
      </c>
      <c r="I1373">
        <v>6</v>
      </c>
      <c r="L1373">
        <v>82</v>
      </c>
      <c r="M1373" s="1" t="s">
        <v>31</v>
      </c>
      <c r="N1373" s="2">
        <v>43925.75</v>
      </c>
      <c r="O1373" s="2">
        <v>43925.583333333336</v>
      </c>
      <c r="P1373" s="1" t="s">
        <v>1620</v>
      </c>
      <c r="Q1373">
        <v>4</v>
      </c>
      <c r="R1373">
        <v>19</v>
      </c>
      <c r="S1373" s="2">
        <v>43925.583333333336</v>
      </c>
      <c r="T1373" s="1" t="s">
        <v>54</v>
      </c>
      <c r="U1373" s="1" t="s">
        <v>54</v>
      </c>
      <c r="V1373" s="1" t="s">
        <v>54</v>
      </c>
      <c r="X1373">
        <v>15</v>
      </c>
      <c r="Y1373">
        <v>32</v>
      </c>
      <c r="Z1373" s="1" t="s">
        <v>10222</v>
      </c>
      <c r="AA1373">
        <v>12955</v>
      </c>
      <c r="AB1373">
        <v>12955</v>
      </c>
      <c r="AC1373">
        <v>677</v>
      </c>
      <c r="AD1373">
        <v>12955</v>
      </c>
      <c r="AE1373">
        <v>1</v>
      </c>
      <c r="AF1373">
        <v>1</v>
      </c>
      <c r="AG1373" s="1" t="s">
        <v>11111</v>
      </c>
      <c r="AH1373">
        <v>0</v>
      </c>
      <c r="AI1373">
        <v>0</v>
      </c>
      <c r="AJ1373" s="1">
        <f>Y1373/0.1</f>
        <v>320</v>
      </c>
      <c r="AK1373" s="1">
        <f>AC1373-AJ1373</f>
        <v>357</v>
      </c>
      <c r="AL1373" s="28">
        <f>_xlfn.IFNA(INDEX($BD$2:$BD$53,MATCH(B1373,$BC$2:$BC$53,0)),1000)</f>
        <v>1412687</v>
      </c>
      <c r="AM1373" s="1">
        <f>C1373/AL1373*100000</f>
        <v>24.846268140076319</v>
      </c>
      <c r="AN1373" s="17">
        <f>IF(B1374=B1373,IFERROR((C1373/C1374)-1,0),0)</f>
        <v>0.10031347962382453</v>
      </c>
      <c r="AO1373" s="26">
        <f>IFERROR(LOG(2)/LOG(1+(AN1373)),AN1373)</f>
        <v>7.2508635966140602</v>
      </c>
      <c r="AP1373" s="26">
        <f>AVERAGE(Y1373:Y1379)</f>
        <v>28.571428571428573</v>
      </c>
      <c r="AR1373" s="1">
        <f>Q1373/AL1373*100000</f>
        <v>0.28314835487266465</v>
      </c>
      <c r="AS1373" s="25">
        <f>IF(B1374=B1373,IFERROR((AE1373/AE1374)-1,0),0)</f>
        <v>0</v>
      </c>
      <c r="AT1373" s="26">
        <f>IFERROR(LOG(2)/LOG(1+(AS1373)),AS1373)</f>
        <v>0</v>
      </c>
      <c r="AU1373" s="26">
        <f>AVERAGE(AE1373:AE1379)</f>
        <v>0.5714285714285714</v>
      </c>
      <c r="AV1373" s="19">
        <f>ROUNDDOWN(N1373,0)</f>
        <v>43925</v>
      </c>
      <c r="AW1373" s="29" cm="1">
        <f t="array" ref="AW1373">_xlfn.ANCHORARRAY(AV1373)-1</f>
        <v>43924</v>
      </c>
    </row>
    <row r="1374" spans="1:49" x14ac:dyDescent="0.25">
      <c r="A1374">
        <v>20200404</v>
      </c>
      <c r="B1374" s="1" t="s">
        <v>44</v>
      </c>
      <c r="C1374">
        <v>319</v>
      </c>
      <c r="D1374">
        <v>11959</v>
      </c>
      <c r="G1374">
        <v>18</v>
      </c>
      <c r="I1374">
        <v>6</v>
      </c>
      <c r="L1374">
        <v>78</v>
      </c>
      <c r="M1374" s="1" t="s">
        <v>31</v>
      </c>
      <c r="N1374" s="2">
        <v>43924.75</v>
      </c>
      <c r="O1374" s="2">
        <v>43924.583333333336</v>
      </c>
      <c r="P1374" s="1" t="s">
        <v>1646</v>
      </c>
      <c r="Q1374">
        <v>3</v>
      </c>
      <c r="R1374">
        <v>18</v>
      </c>
      <c r="S1374" s="2">
        <v>43924.583333333336</v>
      </c>
      <c r="T1374" s="1" t="s">
        <v>54</v>
      </c>
      <c r="U1374" s="1" t="s">
        <v>54</v>
      </c>
      <c r="V1374" s="1" t="s">
        <v>54</v>
      </c>
      <c r="X1374">
        <v>15</v>
      </c>
      <c r="Y1374">
        <v>34</v>
      </c>
      <c r="Z1374" s="1" t="s">
        <v>11207</v>
      </c>
      <c r="AA1374">
        <v>12278</v>
      </c>
      <c r="AB1374">
        <v>12278</v>
      </c>
      <c r="AC1374">
        <v>1787</v>
      </c>
      <c r="AD1374">
        <v>12278</v>
      </c>
      <c r="AE1374">
        <v>1</v>
      </c>
      <c r="AF1374">
        <v>3</v>
      </c>
      <c r="AG1374" s="1" t="s">
        <v>11208</v>
      </c>
      <c r="AH1374">
        <v>0</v>
      </c>
      <c r="AI1374">
        <v>0</v>
      </c>
      <c r="AJ1374" s="1">
        <f>Y1374/0.1</f>
        <v>340</v>
      </c>
      <c r="AK1374" s="1">
        <f>AC1374-AJ1374</f>
        <v>1447</v>
      </c>
      <c r="AL1374" s="28">
        <f>_xlfn.IFNA(INDEX($BD$2:$BD$53,MATCH(B1374,$BC$2:$BC$53,0)),1000)</f>
        <v>1412687</v>
      </c>
      <c r="AM1374" s="1">
        <f>C1374/AL1374*100000</f>
        <v>22.581081301095004</v>
      </c>
      <c r="AN1374" s="17">
        <f>IF(B1375=B1374,IFERROR((C1374/C1375)-1,0),0)</f>
        <v>0.11929824561403501</v>
      </c>
      <c r="AO1374" s="26">
        <f>IFERROR(LOG(2)/LOG(1+(AN1374)),AN1374)</f>
        <v>6.150269357298213</v>
      </c>
      <c r="AP1374" s="26">
        <f>AVERAGE(Y1374:Y1380)</f>
        <v>28.428571428571427</v>
      </c>
      <c r="AR1374" s="1">
        <f>Q1374/AL1374*100000</f>
        <v>0.21236126615449849</v>
      </c>
      <c r="AS1374" s="25">
        <f>IF(B1375=B1374,IFERROR((AE1374/AE1375)-1,0),0)</f>
        <v>0</v>
      </c>
      <c r="AT1374" s="26">
        <f>IFERROR(LOG(2)/LOG(1+(AS1374)),AS1374)</f>
        <v>0</v>
      </c>
      <c r="AU1374" s="26">
        <f>AVERAGE(AE1374:AE1380)</f>
        <v>0.42857142857142855</v>
      </c>
      <c r="AV1374" s="19">
        <f>ROUNDDOWN(N1374,0)</f>
        <v>43924</v>
      </c>
      <c r="AW1374" s="29" cm="1">
        <f t="array" ref="AW1374">_xlfn.ANCHORARRAY(AV1374)-1</f>
        <v>43923</v>
      </c>
    </row>
    <row r="1375" spans="1:49" x14ac:dyDescent="0.25">
      <c r="A1375">
        <v>20200403</v>
      </c>
      <c r="B1375" s="1" t="s">
        <v>44</v>
      </c>
      <c r="C1375">
        <v>285</v>
      </c>
      <c r="D1375">
        <v>10206</v>
      </c>
      <c r="G1375">
        <v>15</v>
      </c>
      <c r="I1375">
        <v>6</v>
      </c>
      <c r="L1375">
        <v>72</v>
      </c>
      <c r="M1375" s="1" t="s">
        <v>31</v>
      </c>
      <c r="N1375" s="2">
        <v>43923.75</v>
      </c>
      <c r="O1375" s="2">
        <v>43923.583333333336</v>
      </c>
      <c r="P1375" s="1" t="s">
        <v>1691</v>
      </c>
      <c r="Q1375">
        <v>2</v>
      </c>
      <c r="R1375">
        <v>15</v>
      </c>
      <c r="S1375" s="2">
        <v>43923.583333333336</v>
      </c>
      <c r="T1375" s="1" t="s">
        <v>54</v>
      </c>
      <c r="U1375" s="1" t="s">
        <v>54</v>
      </c>
      <c r="V1375" s="1" t="s">
        <v>54</v>
      </c>
      <c r="X1375">
        <v>15</v>
      </c>
      <c r="Y1375">
        <v>27</v>
      </c>
      <c r="Z1375" s="1" t="s">
        <v>2527</v>
      </c>
      <c r="AA1375">
        <v>10491</v>
      </c>
      <c r="AB1375">
        <v>10491</v>
      </c>
      <c r="AC1375">
        <v>27</v>
      </c>
      <c r="AD1375">
        <v>10491</v>
      </c>
      <c r="AE1375">
        <v>1</v>
      </c>
      <c r="AF1375">
        <v>0</v>
      </c>
      <c r="AG1375" s="1" t="s">
        <v>11300</v>
      </c>
      <c r="AH1375">
        <v>0</v>
      </c>
      <c r="AI1375">
        <v>0</v>
      </c>
      <c r="AJ1375" s="1">
        <f>Y1375/0.1</f>
        <v>270</v>
      </c>
      <c r="AK1375" s="1">
        <f>AC1375-AJ1375</f>
        <v>-243</v>
      </c>
      <c r="AL1375" s="28">
        <f>_xlfn.IFNA(INDEX($BD$2:$BD$53,MATCH(B1375,$BC$2:$BC$53,0)),1000)</f>
        <v>1412687</v>
      </c>
      <c r="AM1375" s="1">
        <f>C1375/AL1375*100000</f>
        <v>20.174320284677357</v>
      </c>
      <c r="AN1375" s="17">
        <f>IF(B1376=B1375,IFERROR((C1375/C1376)-1,0),0)</f>
        <v>0.10465116279069764</v>
      </c>
      <c r="AO1375" s="26">
        <f>IFERROR(LOG(2)/LOG(1+(AN1375)),AN1375)</f>
        <v>6.9642318763893947</v>
      </c>
      <c r="AP1375" s="26">
        <f>AVERAGE(Y1375:Y1381)</f>
        <v>25.571428571428573</v>
      </c>
      <c r="AR1375" s="1">
        <f>Q1375/AL1375*100000</f>
        <v>0.14157417743633233</v>
      </c>
      <c r="AS1375" s="25">
        <f>IF(B1376=B1375,IFERROR((AE1375/AE1376)-1,0),0)</f>
        <v>0</v>
      </c>
      <c r="AT1375" s="26">
        <f>IFERROR(LOG(2)/LOG(1+(AS1375)),AS1375)</f>
        <v>0</v>
      </c>
      <c r="AU1375" s="26">
        <f>AVERAGE(AE1375:AE1381)</f>
        <v>0.2857142857142857</v>
      </c>
      <c r="AV1375" s="19">
        <f>ROUNDDOWN(N1375,0)</f>
        <v>43923</v>
      </c>
      <c r="AW1375" s="29" cm="1">
        <f t="array" ref="AW1375">_xlfn.ANCHORARRAY(AV1375)-1</f>
        <v>43922</v>
      </c>
    </row>
    <row r="1376" spans="1:49" x14ac:dyDescent="0.25">
      <c r="A1376">
        <v>20200402</v>
      </c>
      <c r="B1376" s="1" t="s">
        <v>44</v>
      </c>
      <c r="C1376">
        <v>258</v>
      </c>
      <c r="D1376">
        <v>10206</v>
      </c>
      <c r="G1376">
        <v>15</v>
      </c>
      <c r="I1376">
        <v>6</v>
      </c>
      <c r="L1376">
        <v>69</v>
      </c>
      <c r="M1376" s="1" t="s">
        <v>31</v>
      </c>
      <c r="N1376" s="2">
        <v>43922.75</v>
      </c>
      <c r="O1376" s="2">
        <v>43922.583333333336</v>
      </c>
      <c r="P1376" s="1" t="s">
        <v>1705</v>
      </c>
      <c r="Q1376">
        <v>1</v>
      </c>
      <c r="R1376">
        <v>15</v>
      </c>
      <c r="S1376" s="2">
        <v>43922.583333333336</v>
      </c>
      <c r="T1376" s="1" t="s">
        <v>54</v>
      </c>
      <c r="U1376" s="1" t="s">
        <v>54</v>
      </c>
      <c r="V1376" s="1" t="s">
        <v>54</v>
      </c>
      <c r="X1376">
        <v>15</v>
      </c>
      <c r="Y1376">
        <v>50</v>
      </c>
      <c r="Z1376" s="1" t="s">
        <v>11385</v>
      </c>
      <c r="AA1376">
        <v>10464</v>
      </c>
      <c r="AB1376">
        <v>10464</v>
      </c>
      <c r="AC1376">
        <v>1535</v>
      </c>
      <c r="AD1376">
        <v>10464</v>
      </c>
      <c r="AE1376">
        <v>0</v>
      </c>
      <c r="AF1376">
        <v>2</v>
      </c>
      <c r="AG1376" s="1" t="s">
        <v>11386</v>
      </c>
      <c r="AH1376">
        <v>0</v>
      </c>
      <c r="AI1376">
        <v>0</v>
      </c>
      <c r="AJ1376" s="1">
        <f>Y1376/0.1</f>
        <v>500</v>
      </c>
      <c r="AK1376" s="1">
        <f>AC1376-AJ1376</f>
        <v>1035</v>
      </c>
      <c r="AL1376" s="28">
        <f>_xlfn.IFNA(INDEX($BD$2:$BD$53,MATCH(B1376,$BC$2:$BC$53,0)),1000)</f>
        <v>1412687</v>
      </c>
      <c r="AM1376" s="1">
        <f>C1376/AL1376*100000</f>
        <v>18.26306888928687</v>
      </c>
      <c r="AN1376" s="17">
        <f>IF(B1377=B1376,IFERROR((C1376/C1377)-1,0),0)</f>
        <v>0.24038461538461542</v>
      </c>
      <c r="AO1376" s="26">
        <f>IFERROR(LOG(2)/LOG(1+(AN1376)),AN1376)</f>
        <v>3.217632240806704</v>
      </c>
      <c r="AP1376" s="26">
        <f>AVERAGE(Y1376:Y1382)</f>
        <v>23.285714285714285</v>
      </c>
      <c r="AR1376" s="1">
        <f>Q1376/AL1376*100000</f>
        <v>7.0787088718166163E-2</v>
      </c>
      <c r="AS1376" s="25">
        <f>IF(B1377=B1376,IFERROR((AE1376/AE1377)-1,0),0)</f>
        <v>-1</v>
      </c>
      <c r="AT1376" s="26">
        <f>IFERROR(LOG(2)/LOG(1+(AS1376)),AS1376)</f>
        <v>-1</v>
      </c>
      <c r="AU1376" s="26">
        <f>AVERAGE(AE1376:AE1382)</f>
        <v>0.14285714285714285</v>
      </c>
      <c r="AV1376" s="19">
        <f>ROUNDDOWN(N1376,0)</f>
        <v>43922</v>
      </c>
      <c r="AW1376" s="29" cm="1">
        <f t="array" ref="AW1376">_xlfn.ANCHORARRAY(AV1376)-1</f>
        <v>43921</v>
      </c>
    </row>
    <row r="1377" spans="1:49" x14ac:dyDescent="0.25">
      <c r="A1377">
        <v>20200401</v>
      </c>
      <c r="B1377" s="1" t="s">
        <v>44</v>
      </c>
      <c r="C1377">
        <v>208</v>
      </c>
      <c r="D1377">
        <v>8721</v>
      </c>
      <c r="G1377">
        <v>13</v>
      </c>
      <c r="I1377">
        <v>6</v>
      </c>
      <c r="L1377">
        <v>58</v>
      </c>
      <c r="M1377" s="1" t="s">
        <v>31</v>
      </c>
      <c r="N1377" s="2">
        <v>43921.75</v>
      </c>
      <c r="O1377" s="2">
        <v>43921.583333333336</v>
      </c>
      <c r="P1377" s="1" t="s">
        <v>1749</v>
      </c>
      <c r="Q1377">
        <v>1</v>
      </c>
      <c r="R1377">
        <v>13</v>
      </c>
      <c r="S1377" s="2">
        <v>43921.583333333336</v>
      </c>
      <c r="T1377" s="1" t="s">
        <v>54</v>
      </c>
      <c r="U1377" s="1" t="s">
        <v>54</v>
      </c>
      <c r="V1377" s="1" t="s">
        <v>54</v>
      </c>
      <c r="X1377">
        <v>15</v>
      </c>
      <c r="Y1377">
        <v>4</v>
      </c>
      <c r="Z1377" s="1" t="s">
        <v>9267</v>
      </c>
      <c r="AA1377">
        <v>8929</v>
      </c>
      <c r="AB1377">
        <v>8929</v>
      </c>
      <c r="AC1377">
        <v>254</v>
      </c>
      <c r="AD1377">
        <v>8929</v>
      </c>
      <c r="AE1377">
        <v>1</v>
      </c>
      <c r="AF1377">
        <v>1</v>
      </c>
      <c r="AG1377" s="1" t="s">
        <v>11472</v>
      </c>
      <c r="AH1377">
        <v>0</v>
      </c>
      <c r="AI1377">
        <v>0</v>
      </c>
      <c r="AJ1377" s="1">
        <f>Y1377/0.1</f>
        <v>40</v>
      </c>
      <c r="AK1377" s="1">
        <f>AC1377-AJ1377</f>
        <v>214</v>
      </c>
      <c r="AL1377" s="28">
        <f>_xlfn.IFNA(INDEX($BD$2:$BD$53,MATCH(B1377,$BC$2:$BC$53,0)),1000)</f>
        <v>1412687</v>
      </c>
      <c r="AM1377" s="1">
        <f>C1377/AL1377*100000</f>
        <v>14.723714453378561</v>
      </c>
      <c r="AN1377" s="17">
        <f>IF(B1378=B1377,IFERROR((C1377/C1378)-1,0),0)</f>
        <v>1.9607843137254832E-2</v>
      </c>
      <c r="AO1377" s="26">
        <f>IFERROR(LOG(2)/LOG(1+(AN1377)),AN1377)</f>
        <v>35.695958173264017</v>
      </c>
      <c r="AP1377" s="26">
        <f>AVERAGE(Y1377:Y1383)</f>
        <v>16.857142857142858</v>
      </c>
      <c r="AR1377" s="1">
        <f>Q1377/AL1377*100000</f>
        <v>7.0787088718166163E-2</v>
      </c>
      <c r="AS1377" s="25">
        <f>IF(B1378=B1377,IFERROR((AE1377/AE1378)-1,0),0)</f>
        <v>0</v>
      </c>
      <c r="AT1377" s="26">
        <f>IFERROR(LOG(2)/LOG(1+(AS1377)),AS1377)</f>
        <v>0</v>
      </c>
      <c r="AU1377" s="26">
        <f>AVERAGE(AE1377:AE1383)</f>
        <v>0.14285714285714285</v>
      </c>
      <c r="AV1377" s="19">
        <f>ROUNDDOWN(N1377,0)</f>
        <v>43921</v>
      </c>
      <c r="AW1377" s="29" cm="1">
        <f t="array" ref="AW1377">_xlfn.ANCHORARRAY(AV1377)-1</f>
        <v>43920</v>
      </c>
    </row>
    <row r="1378" spans="1:49" x14ac:dyDescent="0.25">
      <c r="A1378">
        <v>20200331</v>
      </c>
      <c r="B1378" s="1" t="s">
        <v>44</v>
      </c>
      <c r="C1378">
        <v>204</v>
      </c>
      <c r="D1378">
        <v>8471</v>
      </c>
      <c r="G1378">
        <v>12</v>
      </c>
      <c r="I1378">
        <v>6</v>
      </c>
      <c r="L1378">
        <v>49</v>
      </c>
      <c r="M1378" s="1" t="s">
        <v>31</v>
      </c>
      <c r="N1378" s="2">
        <v>43920.75</v>
      </c>
      <c r="O1378" s="2">
        <v>43920.583333333336</v>
      </c>
      <c r="P1378" s="1" t="s">
        <v>1777</v>
      </c>
      <c r="R1378">
        <v>12</v>
      </c>
      <c r="S1378" s="2">
        <v>43920.583333333336</v>
      </c>
      <c r="T1378" s="1" t="s">
        <v>54</v>
      </c>
      <c r="U1378" s="1" t="s">
        <v>54</v>
      </c>
      <c r="V1378" s="1" t="s">
        <v>54</v>
      </c>
      <c r="X1378">
        <v>15</v>
      </c>
      <c r="Y1378">
        <v>29</v>
      </c>
      <c r="Z1378" s="1" t="s">
        <v>11569</v>
      </c>
      <c r="AA1378">
        <v>8675</v>
      </c>
      <c r="AB1378">
        <v>8675</v>
      </c>
      <c r="AC1378">
        <v>675</v>
      </c>
      <c r="AD1378">
        <v>8675</v>
      </c>
      <c r="AE1378">
        <v>0</v>
      </c>
      <c r="AF1378">
        <v>0</v>
      </c>
      <c r="AG1378" s="1" t="s">
        <v>11570</v>
      </c>
      <c r="AH1378">
        <v>0</v>
      </c>
      <c r="AI1378">
        <v>0</v>
      </c>
      <c r="AJ1378" s="1">
        <f>Y1378/0.1</f>
        <v>290</v>
      </c>
      <c r="AK1378" s="1">
        <f>AC1378-AJ1378</f>
        <v>385</v>
      </c>
      <c r="AL1378" s="28">
        <f>_xlfn.IFNA(INDEX($BD$2:$BD$53,MATCH(B1378,$BC$2:$BC$53,0)),1000)</f>
        <v>1412687</v>
      </c>
      <c r="AM1378" s="1">
        <f>C1378/AL1378*100000</f>
        <v>14.440566098505895</v>
      </c>
      <c r="AN1378" s="17">
        <f>IF(B1379=B1378,IFERROR((C1378/C1379)-1,0),0)</f>
        <v>0.1657142857142857</v>
      </c>
      <c r="AO1378" s="26">
        <f>IFERROR(LOG(2)/LOG(1+(AN1378)),AN1378)</f>
        <v>4.5205048489461817</v>
      </c>
      <c r="AP1378" s="26">
        <f>AVERAGE(Y1378:Y1384)</f>
        <v>18.142857142857142</v>
      </c>
      <c r="AR1378" s="1">
        <f>Q1378/AL1378*100000</f>
        <v>0</v>
      </c>
      <c r="AS1378" s="25">
        <f>IF(B1379=B1378,IFERROR((AE1378/AE1379)-1,0),0)</f>
        <v>0</v>
      </c>
      <c r="AT1378" s="26">
        <f>IFERROR(LOG(2)/LOG(1+(AS1378)),AS1378)</f>
        <v>0</v>
      </c>
      <c r="AU1378" s="26">
        <f>AVERAGE(AE1378:AE1384)</f>
        <v>0</v>
      </c>
      <c r="AV1378" s="19">
        <f>ROUNDDOWN(N1378,0)</f>
        <v>43920</v>
      </c>
      <c r="AW1378" s="29" cm="1">
        <f t="array" ref="AW1378">_xlfn.ANCHORARRAY(AV1378)-1</f>
        <v>43919</v>
      </c>
    </row>
    <row r="1379" spans="1:49" x14ac:dyDescent="0.25">
      <c r="A1379">
        <v>20200330</v>
      </c>
      <c r="B1379" s="1" t="s">
        <v>44</v>
      </c>
      <c r="C1379">
        <v>175</v>
      </c>
      <c r="D1379">
        <v>7825</v>
      </c>
      <c r="G1379">
        <v>12</v>
      </c>
      <c r="M1379" s="1" t="s">
        <v>31</v>
      </c>
      <c r="N1379" s="2">
        <v>43919.75</v>
      </c>
      <c r="O1379" s="2">
        <v>43919.583333333336</v>
      </c>
      <c r="P1379" s="1" t="s">
        <v>1803</v>
      </c>
      <c r="R1379">
        <v>12</v>
      </c>
      <c r="S1379" s="2">
        <v>43919.583333333336</v>
      </c>
      <c r="T1379" s="1" t="s">
        <v>54</v>
      </c>
      <c r="U1379" s="1" t="s">
        <v>54</v>
      </c>
      <c r="V1379" s="1" t="s">
        <v>54</v>
      </c>
      <c r="X1379">
        <v>15</v>
      </c>
      <c r="Y1379">
        <v>24</v>
      </c>
      <c r="Z1379" s="1" t="s">
        <v>11658</v>
      </c>
      <c r="AA1379">
        <v>8000</v>
      </c>
      <c r="AB1379">
        <v>8000</v>
      </c>
      <c r="AC1379">
        <v>1000</v>
      </c>
      <c r="AD1379">
        <v>8000</v>
      </c>
      <c r="AE1379">
        <v>0</v>
      </c>
      <c r="AF1379">
        <v>0</v>
      </c>
      <c r="AG1379" s="1" t="s">
        <v>11659</v>
      </c>
      <c r="AH1379">
        <v>0</v>
      </c>
      <c r="AI1379">
        <v>0</v>
      </c>
      <c r="AJ1379" s="1">
        <f>Y1379/0.1</f>
        <v>240</v>
      </c>
      <c r="AK1379" s="1">
        <f>AC1379-AJ1379</f>
        <v>760</v>
      </c>
      <c r="AL1379" s="28">
        <f>_xlfn.IFNA(INDEX($BD$2:$BD$53,MATCH(B1379,$BC$2:$BC$53,0)),1000)</f>
        <v>1412687</v>
      </c>
      <c r="AM1379" s="1">
        <f>C1379/AL1379*100000</f>
        <v>12.38774052567908</v>
      </c>
      <c r="AN1379" s="17">
        <f>IF(B1380=B1379,IFERROR((C1379/C1380)-1,0),0)</f>
        <v>0.1589403973509933</v>
      </c>
      <c r="AO1379" s="26">
        <f>IFERROR(LOG(2)/LOG(1+(AN1379)),AN1379)</f>
        <v>4.699107400864758</v>
      </c>
      <c r="AP1379" s="26">
        <f>AVERAGE(Y1379:Y1385)</f>
        <v>17</v>
      </c>
      <c r="AR1379" s="1">
        <f>Q1379/AL1379*100000</f>
        <v>0</v>
      </c>
      <c r="AS1379" s="25">
        <f>IF(B1380=B1379,IFERROR((AE1379/AE1380)-1,0),0)</f>
        <v>0</v>
      </c>
      <c r="AT1379" s="26">
        <f>IFERROR(LOG(2)/LOG(1+(AS1379)),AS1379)</f>
        <v>0</v>
      </c>
      <c r="AU1379" s="26">
        <f>AVERAGE(AE1379:AE1385)</f>
        <v>0</v>
      </c>
      <c r="AV1379" s="19">
        <f>ROUNDDOWN(N1379,0)</f>
        <v>43919</v>
      </c>
      <c r="AW1379" s="29" cm="1">
        <f t="array" ref="AW1379">_xlfn.ANCHORARRAY(AV1379)-1</f>
        <v>43918</v>
      </c>
    </row>
    <row r="1380" spans="1:49" x14ac:dyDescent="0.25">
      <c r="A1380">
        <v>20200329</v>
      </c>
      <c r="B1380" s="1" t="s">
        <v>44</v>
      </c>
      <c r="C1380">
        <v>151</v>
      </c>
      <c r="D1380">
        <v>6849</v>
      </c>
      <c r="G1380">
        <v>12</v>
      </c>
      <c r="M1380" s="1" t="s">
        <v>31</v>
      </c>
      <c r="N1380" s="2">
        <v>43918.75</v>
      </c>
      <c r="O1380" s="2">
        <v>43918.583333333336</v>
      </c>
      <c r="P1380" s="1" t="s">
        <v>1834</v>
      </c>
      <c r="R1380">
        <v>12</v>
      </c>
      <c r="S1380" s="2">
        <v>43918.583333333336</v>
      </c>
      <c r="T1380" s="1" t="s">
        <v>54</v>
      </c>
      <c r="U1380" s="1" t="s">
        <v>54</v>
      </c>
      <c r="V1380" s="1" t="s">
        <v>54</v>
      </c>
      <c r="X1380">
        <v>15</v>
      </c>
      <c r="Y1380">
        <v>31</v>
      </c>
      <c r="Z1380" s="1" t="s">
        <v>11746</v>
      </c>
      <c r="AA1380">
        <v>7000</v>
      </c>
      <c r="AB1380">
        <v>7000</v>
      </c>
      <c r="AC1380">
        <v>2523</v>
      </c>
      <c r="AD1380">
        <v>7000</v>
      </c>
      <c r="AE1380">
        <v>0</v>
      </c>
      <c r="AF1380">
        <v>4</v>
      </c>
      <c r="AG1380" s="1" t="s">
        <v>11747</v>
      </c>
      <c r="AH1380">
        <v>0</v>
      </c>
      <c r="AI1380">
        <v>0</v>
      </c>
      <c r="AJ1380" s="1">
        <f>Y1380/0.1</f>
        <v>310</v>
      </c>
      <c r="AK1380" s="1">
        <f>AC1380-AJ1380</f>
        <v>2213</v>
      </c>
      <c r="AL1380" s="28">
        <f>_xlfn.IFNA(INDEX($BD$2:$BD$53,MATCH(B1380,$BC$2:$BC$53,0)),1000)</f>
        <v>1412687</v>
      </c>
      <c r="AM1380" s="1">
        <f>C1380/AL1380*100000</f>
        <v>10.68885039644309</v>
      </c>
      <c r="AN1380" s="17">
        <f>IF(B1381=B1380,IFERROR((C1380/C1381)-1,0),0)</f>
        <v>0.2583333333333333</v>
      </c>
      <c r="AO1380" s="26">
        <f>IFERROR(LOG(2)/LOG(1+(AN1380)),AN1380)</f>
        <v>3.016462552062289</v>
      </c>
      <c r="AP1380" s="26">
        <f>AVERAGE(Y1380:Y1386)</f>
        <v>14.714285714285714</v>
      </c>
      <c r="AR1380" s="1">
        <f>Q1380/AL1380*100000</f>
        <v>0</v>
      </c>
      <c r="AS1380" s="25">
        <f>IF(B1381=B1380,IFERROR((AE1380/AE1381)-1,0),0)</f>
        <v>0</v>
      </c>
      <c r="AT1380" s="26">
        <f>IFERROR(LOG(2)/LOG(1+(AS1380)),AS1380)</f>
        <v>0</v>
      </c>
      <c r="AU1380" s="26">
        <f>AVERAGE(AE1380:AE1386)</f>
        <v>0</v>
      </c>
      <c r="AV1380" s="19">
        <f>ROUNDDOWN(N1380,0)</f>
        <v>43918</v>
      </c>
      <c r="AW1380" s="29" cm="1">
        <f t="array" ref="AW1380">_xlfn.ANCHORARRAY(AV1380)-1</f>
        <v>43917</v>
      </c>
    </row>
    <row r="1381" spans="1:49" x14ac:dyDescent="0.25">
      <c r="A1381">
        <v>20200328</v>
      </c>
      <c r="B1381" s="1" t="s">
        <v>44</v>
      </c>
      <c r="C1381">
        <v>120</v>
      </c>
      <c r="D1381">
        <v>4357</v>
      </c>
      <c r="G1381">
        <v>8</v>
      </c>
      <c r="M1381" s="1" t="s">
        <v>31</v>
      </c>
      <c r="N1381" s="2">
        <v>43917.75</v>
      </c>
      <c r="O1381" s="2">
        <v>43917.583333333336</v>
      </c>
      <c r="P1381" s="1" t="s">
        <v>1864</v>
      </c>
      <c r="R1381">
        <v>8</v>
      </c>
      <c r="S1381" s="2">
        <v>43917.583333333336</v>
      </c>
      <c r="T1381" s="1" t="s">
        <v>54</v>
      </c>
      <c r="U1381" s="1" t="s">
        <v>54</v>
      </c>
      <c r="V1381" s="1" t="s">
        <v>54</v>
      </c>
      <c r="X1381">
        <v>15</v>
      </c>
      <c r="Y1381">
        <v>14</v>
      </c>
      <c r="Z1381" s="1" t="s">
        <v>2527</v>
      </c>
      <c r="AA1381">
        <v>4477</v>
      </c>
      <c r="AB1381">
        <v>4477</v>
      </c>
      <c r="AC1381">
        <v>14</v>
      </c>
      <c r="AD1381">
        <v>4477</v>
      </c>
      <c r="AE1381">
        <v>0</v>
      </c>
      <c r="AF1381">
        <v>1</v>
      </c>
      <c r="AG1381" s="1" t="s">
        <v>11833</v>
      </c>
      <c r="AH1381">
        <v>0</v>
      </c>
      <c r="AI1381">
        <v>0</v>
      </c>
      <c r="AJ1381" s="1">
        <f>Y1381/0.1</f>
        <v>140</v>
      </c>
      <c r="AK1381" s="1">
        <f>AC1381-AJ1381</f>
        <v>-126</v>
      </c>
      <c r="AL1381" s="28">
        <f>_xlfn.IFNA(INDEX($BD$2:$BD$53,MATCH(B1381,$BC$2:$BC$53,0)),1000)</f>
        <v>1412687</v>
      </c>
      <c r="AM1381" s="1">
        <f>C1381/AL1381*100000</f>
        <v>8.4944506461799403</v>
      </c>
      <c r="AN1381" s="17">
        <f>IF(B1382=B1381,IFERROR((C1381/C1382)-1,0),0)</f>
        <v>0.13207547169811318</v>
      </c>
      <c r="AO1381" s="26">
        <f>IFERROR(LOG(2)/LOG(1+(AN1381)),AN1381)</f>
        <v>5.5875242325856878</v>
      </c>
      <c r="AP1381" s="26">
        <f>AVERAGE(Y1381:Y1387)</f>
        <v>11.857142857142858</v>
      </c>
      <c r="AR1381" s="1">
        <f>Q1381/AL1381*100000</f>
        <v>0</v>
      </c>
      <c r="AS1381" s="25">
        <f>IF(B1382=B1381,IFERROR((AE1381/AE1382)-1,0),0)</f>
        <v>0</v>
      </c>
      <c r="AT1381" s="26">
        <f>IFERROR(LOG(2)/LOG(1+(AS1381)),AS1381)</f>
        <v>0</v>
      </c>
      <c r="AU1381" s="26">
        <f>AVERAGE(AE1381:AE1387)</f>
        <v>0</v>
      </c>
      <c r="AV1381" s="19">
        <f>ROUNDDOWN(N1381,0)</f>
        <v>43917</v>
      </c>
      <c r="AW1381" s="29" cm="1">
        <f t="array" ref="AW1381">_xlfn.ANCHORARRAY(AV1381)-1</f>
        <v>43916</v>
      </c>
    </row>
    <row r="1382" spans="1:49" x14ac:dyDescent="0.25">
      <c r="A1382">
        <v>20200327</v>
      </c>
      <c r="B1382" s="1" t="s">
        <v>44</v>
      </c>
      <c r="C1382">
        <v>106</v>
      </c>
      <c r="D1382">
        <v>4357</v>
      </c>
      <c r="G1382">
        <v>7</v>
      </c>
      <c r="M1382" s="1" t="s">
        <v>31</v>
      </c>
      <c r="N1382" s="2">
        <v>43916.75</v>
      </c>
      <c r="O1382" s="2">
        <v>43916.583333333336</v>
      </c>
      <c r="P1382" s="1" t="s">
        <v>1891</v>
      </c>
      <c r="R1382">
        <v>7</v>
      </c>
      <c r="S1382" s="2">
        <v>43916.583333333336</v>
      </c>
      <c r="T1382" s="1" t="s">
        <v>54</v>
      </c>
      <c r="U1382" s="1" t="s">
        <v>54</v>
      </c>
      <c r="V1382" s="1" t="s">
        <v>54</v>
      </c>
      <c r="X1382">
        <v>15</v>
      </c>
      <c r="Y1382">
        <v>11</v>
      </c>
      <c r="Z1382" s="1" t="s">
        <v>2527</v>
      </c>
      <c r="AA1382">
        <v>4463</v>
      </c>
      <c r="AB1382">
        <v>4463</v>
      </c>
      <c r="AC1382">
        <v>11</v>
      </c>
      <c r="AD1382">
        <v>4463</v>
      </c>
      <c r="AE1382">
        <v>0</v>
      </c>
      <c r="AF1382">
        <v>2</v>
      </c>
      <c r="AG1382" s="1" t="s">
        <v>11923</v>
      </c>
      <c r="AH1382">
        <v>0</v>
      </c>
      <c r="AI1382">
        <v>0</v>
      </c>
      <c r="AJ1382" s="1">
        <f>Y1382/0.1</f>
        <v>110</v>
      </c>
      <c r="AK1382" s="1">
        <f>AC1382-AJ1382</f>
        <v>-99</v>
      </c>
      <c r="AL1382" s="28">
        <f>_xlfn.IFNA(INDEX($BD$2:$BD$53,MATCH(B1382,$BC$2:$BC$53,0)),1000)</f>
        <v>1412687</v>
      </c>
      <c r="AM1382" s="1">
        <f>C1382/AL1382*100000</f>
        <v>7.5034314041256138</v>
      </c>
      <c r="AN1382" s="17">
        <f>IF(B1383=B1382,IFERROR((C1382/C1383)-1,0),0)</f>
        <v>0.11578947368421044</v>
      </c>
      <c r="AO1382" s="26">
        <f>IFERROR(LOG(2)/LOG(1+(AN1382)),AN1382)</f>
        <v>6.3265173998945885</v>
      </c>
      <c r="AP1382" s="26">
        <f>AVERAGE(Y1382:Y1388)</f>
        <v>11.428571428571429</v>
      </c>
      <c r="AR1382" s="1">
        <f>Q1382/AL1382*100000</f>
        <v>0</v>
      </c>
      <c r="AS1382" s="25">
        <f>IF(B1383=B1382,IFERROR((AE1382/AE1383)-1,0),0)</f>
        <v>0</v>
      </c>
      <c r="AT1382" s="26">
        <f>IFERROR(LOG(2)/LOG(1+(AS1382)),AS1382)</f>
        <v>0</v>
      </c>
      <c r="AU1382" s="26">
        <f>AVERAGE(AE1382:AE1388)</f>
        <v>0</v>
      </c>
      <c r="AV1382" s="19">
        <f>ROUNDDOWN(N1382,0)</f>
        <v>43916</v>
      </c>
      <c r="AW1382" s="29" cm="1">
        <f t="array" ref="AW1382">_xlfn.ANCHORARRAY(AV1382)-1</f>
        <v>43915</v>
      </c>
    </row>
    <row r="1383" spans="1:49" x14ac:dyDescent="0.25">
      <c r="A1383">
        <v>20200326</v>
      </c>
      <c r="B1383" s="1" t="s">
        <v>44</v>
      </c>
      <c r="C1383">
        <v>95</v>
      </c>
      <c r="D1383">
        <v>4357</v>
      </c>
      <c r="G1383">
        <v>5</v>
      </c>
      <c r="M1383" s="1" t="s">
        <v>31</v>
      </c>
      <c r="N1383" s="2">
        <v>43915.75</v>
      </c>
      <c r="O1383" s="2">
        <v>43915.583333333336</v>
      </c>
      <c r="P1383" s="1" t="s">
        <v>1918</v>
      </c>
      <c r="R1383">
        <v>5</v>
      </c>
      <c r="S1383" s="2">
        <v>43915.583333333336</v>
      </c>
      <c r="T1383" s="1" t="s">
        <v>54</v>
      </c>
      <c r="U1383" s="1" t="s">
        <v>54</v>
      </c>
      <c r="V1383" s="1" t="s">
        <v>54</v>
      </c>
      <c r="X1383">
        <v>15</v>
      </c>
      <c r="Y1383">
        <v>5</v>
      </c>
      <c r="Z1383" s="1" t="s">
        <v>2527</v>
      </c>
      <c r="AA1383">
        <v>4452</v>
      </c>
      <c r="AB1383">
        <v>4452</v>
      </c>
      <c r="AC1383">
        <v>5</v>
      </c>
      <c r="AD1383">
        <v>4452</v>
      </c>
      <c r="AE1383">
        <v>0</v>
      </c>
      <c r="AF1383">
        <v>-1</v>
      </c>
      <c r="AG1383" s="1" t="s">
        <v>12008</v>
      </c>
      <c r="AH1383">
        <v>0</v>
      </c>
      <c r="AI1383">
        <v>0</v>
      </c>
      <c r="AJ1383" s="1">
        <f>Y1383/0.1</f>
        <v>50</v>
      </c>
      <c r="AK1383" s="1">
        <f>AC1383-AJ1383</f>
        <v>-45</v>
      </c>
      <c r="AL1383" s="28">
        <f>_xlfn.IFNA(INDEX($BD$2:$BD$53,MATCH(B1383,$BC$2:$BC$53,0)),1000)</f>
        <v>1412687</v>
      </c>
      <c r="AM1383" s="1">
        <f>C1383/AL1383*100000</f>
        <v>6.7247734282257854</v>
      </c>
      <c r="AN1383" s="17">
        <f>IF(B1384=B1383,IFERROR((C1383/C1384)-1,0),0)</f>
        <v>5.555555555555558E-2</v>
      </c>
      <c r="AO1383" s="26">
        <f>IFERROR(LOG(2)/LOG(1+(AN1383)),AN1383)</f>
        <v>12.820099947341157</v>
      </c>
      <c r="AP1383" s="26">
        <f>AVERAGE(Y1383:Y1389)</f>
        <v>11.285714285714286</v>
      </c>
      <c r="AR1383" s="1">
        <f>Q1383/AL1383*100000</f>
        <v>0</v>
      </c>
      <c r="AS1383" s="25">
        <f>IF(B1384=B1383,IFERROR((AE1383/AE1384)-1,0),0)</f>
        <v>0</v>
      </c>
      <c r="AT1383" s="26">
        <f>IFERROR(LOG(2)/LOG(1+(AS1383)),AS1383)</f>
        <v>0</v>
      </c>
      <c r="AU1383" s="26">
        <f>AVERAGE(AE1383:AE1389)</f>
        <v>0</v>
      </c>
      <c r="AV1383" s="19">
        <f>ROUNDDOWN(N1383,0)</f>
        <v>43915</v>
      </c>
      <c r="AW1383" s="29" cm="1">
        <f t="array" ref="AW1383">_xlfn.ANCHORARRAY(AV1383)-1</f>
        <v>43914</v>
      </c>
    </row>
    <row r="1384" spans="1:49" x14ac:dyDescent="0.25">
      <c r="A1384">
        <v>20200325</v>
      </c>
      <c r="B1384" s="1" t="s">
        <v>44</v>
      </c>
      <c r="C1384">
        <v>90</v>
      </c>
      <c r="D1384">
        <v>4357</v>
      </c>
      <c r="G1384">
        <v>6</v>
      </c>
      <c r="M1384" s="1" t="s">
        <v>31</v>
      </c>
      <c r="N1384" s="2">
        <v>43914.75</v>
      </c>
      <c r="O1384" s="2">
        <v>43914.583333333336</v>
      </c>
      <c r="P1384" s="1" t="s">
        <v>1946</v>
      </c>
      <c r="R1384">
        <v>6</v>
      </c>
      <c r="S1384" s="2">
        <v>43914.583333333336</v>
      </c>
      <c r="T1384" s="1" t="s">
        <v>54</v>
      </c>
      <c r="U1384" s="1" t="s">
        <v>54</v>
      </c>
      <c r="V1384" s="1" t="s">
        <v>54</v>
      </c>
      <c r="X1384">
        <v>15</v>
      </c>
      <c r="Y1384">
        <v>13</v>
      </c>
      <c r="Z1384" s="1" t="s">
        <v>12091</v>
      </c>
      <c r="AA1384">
        <v>4447</v>
      </c>
      <c r="AB1384">
        <v>4447</v>
      </c>
      <c r="AC1384">
        <v>781</v>
      </c>
      <c r="AD1384">
        <v>4447</v>
      </c>
      <c r="AE1384">
        <v>0</v>
      </c>
      <c r="AF1384">
        <v>2</v>
      </c>
      <c r="AG1384" s="1" t="s">
        <v>12092</v>
      </c>
      <c r="AH1384">
        <v>0</v>
      </c>
      <c r="AI1384">
        <v>0</v>
      </c>
      <c r="AJ1384" s="1">
        <f>Y1384/0.1</f>
        <v>130</v>
      </c>
      <c r="AK1384" s="1">
        <f>AC1384-AJ1384</f>
        <v>651</v>
      </c>
      <c r="AL1384" s="28">
        <f>_xlfn.IFNA(INDEX($BD$2:$BD$53,MATCH(B1384,$BC$2:$BC$53,0)),1000)</f>
        <v>1412687</v>
      </c>
      <c r="AM1384" s="1">
        <f>C1384/AL1384*100000</f>
        <v>6.3708379846349548</v>
      </c>
      <c r="AN1384" s="17">
        <f>IF(B1385=B1384,IFERROR((C1384/C1385)-1,0),0)</f>
        <v>0.16883116883116878</v>
      </c>
      <c r="AO1384" s="26">
        <f>IFERROR(LOG(2)/LOG(1+(AN1384)),AN1384)</f>
        <v>4.4431301540098644</v>
      </c>
      <c r="AP1384" s="26">
        <f>AVERAGE(Y1384:Y1390)</f>
        <v>10.857142857142858</v>
      </c>
      <c r="AR1384" s="1">
        <f>Q1384/AL1384*100000</f>
        <v>0</v>
      </c>
      <c r="AS1384" s="25">
        <f>IF(B1385=B1384,IFERROR((AE1384/AE1385)-1,0),0)</f>
        <v>0</v>
      </c>
      <c r="AT1384" s="26">
        <f>IFERROR(LOG(2)/LOG(1+(AS1384)),AS1384)</f>
        <v>0</v>
      </c>
      <c r="AU1384" s="26">
        <f>AVERAGE(AE1384:AE1390)</f>
        <v>0</v>
      </c>
      <c r="AV1384" s="19">
        <f>ROUNDDOWN(N1384,0)</f>
        <v>43914</v>
      </c>
      <c r="AW1384" s="29" cm="1">
        <f t="array" ref="AW1384">_xlfn.ANCHORARRAY(AV1384)-1</f>
        <v>43913</v>
      </c>
    </row>
    <row r="1385" spans="1:49" x14ac:dyDescent="0.25">
      <c r="A1385">
        <v>20200324</v>
      </c>
      <c r="B1385" s="1" t="s">
        <v>44</v>
      </c>
      <c r="C1385">
        <v>77</v>
      </c>
      <c r="D1385">
        <v>3589</v>
      </c>
      <c r="G1385">
        <v>4</v>
      </c>
      <c r="M1385" s="1" t="s">
        <v>31</v>
      </c>
      <c r="N1385" s="2">
        <v>43913.75</v>
      </c>
      <c r="O1385" s="2">
        <v>43913.583333333336</v>
      </c>
      <c r="P1385" s="1" t="s">
        <v>1972</v>
      </c>
      <c r="R1385">
        <v>4</v>
      </c>
      <c r="S1385" s="2">
        <v>43913.583333333336</v>
      </c>
      <c r="T1385" s="1" t="s">
        <v>54</v>
      </c>
      <c r="U1385" s="1" t="s">
        <v>54</v>
      </c>
      <c r="V1385" s="1" t="s">
        <v>54</v>
      </c>
      <c r="X1385">
        <v>15</v>
      </c>
      <c r="Y1385">
        <v>21</v>
      </c>
      <c r="Z1385" s="1" t="s">
        <v>12176</v>
      </c>
      <c r="AA1385">
        <v>3666</v>
      </c>
      <c r="AB1385">
        <v>3666</v>
      </c>
      <c r="AC1385">
        <v>655</v>
      </c>
      <c r="AD1385">
        <v>3666</v>
      </c>
      <c r="AE1385">
        <v>0</v>
      </c>
      <c r="AF1385">
        <v>4</v>
      </c>
      <c r="AG1385" s="1" t="s">
        <v>12177</v>
      </c>
      <c r="AH1385">
        <v>0</v>
      </c>
      <c r="AI1385">
        <v>0</v>
      </c>
      <c r="AJ1385" s="1">
        <f>Y1385/0.1</f>
        <v>210</v>
      </c>
      <c r="AK1385" s="1">
        <f>AC1385-AJ1385</f>
        <v>445</v>
      </c>
      <c r="AL1385" s="28">
        <f>_xlfn.IFNA(INDEX($BD$2:$BD$53,MATCH(B1385,$BC$2:$BC$53,0)),1000)</f>
        <v>1412687</v>
      </c>
      <c r="AM1385" s="1">
        <f>C1385/AL1385*100000</f>
        <v>5.4506058312987946</v>
      </c>
      <c r="AN1385" s="17">
        <f>IF(B1386=B1385,IFERROR((C1385/C1386)-1,0),0)</f>
        <v>0.375</v>
      </c>
      <c r="AO1385" s="26">
        <f>IFERROR(LOG(2)/LOG(1+(AN1385)),AN1385)</f>
        <v>2.1766024788760996</v>
      </c>
      <c r="AP1385" s="26">
        <f>AVERAGE(Y1385:Y1391)</f>
        <v>9.5714285714285712</v>
      </c>
      <c r="AR1385" s="1">
        <f>Q1385/AL1385*100000</f>
        <v>0</v>
      </c>
      <c r="AS1385" s="25">
        <f>IF(B1386=B1385,IFERROR((AE1385/AE1386)-1,0),0)</f>
        <v>0</v>
      </c>
      <c r="AT1385" s="26">
        <f>IFERROR(LOG(2)/LOG(1+(AS1385)),AS1385)</f>
        <v>0</v>
      </c>
      <c r="AU1385" s="26">
        <f>AVERAGE(AE1385:AE1391)</f>
        <v>0</v>
      </c>
      <c r="AV1385" s="19">
        <f>ROUNDDOWN(N1385,0)</f>
        <v>43913</v>
      </c>
      <c r="AW1385" s="29" cm="1">
        <f t="array" ref="AW1385">_xlfn.ANCHORARRAY(AV1385)-1</f>
        <v>43912</v>
      </c>
    </row>
    <row r="1386" spans="1:49" x14ac:dyDescent="0.25">
      <c r="A1386">
        <v>20200323</v>
      </c>
      <c r="B1386" s="1" t="s">
        <v>44</v>
      </c>
      <c r="C1386">
        <v>56</v>
      </c>
      <c r="D1386">
        <v>2955</v>
      </c>
      <c r="M1386" s="1" t="s">
        <v>31</v>
      </c>
      <c r="N1386" s="2">
        <v>43912.75</v>
      </c>
      <c r="O1386" s="2">
        <v>43912.583333333336</v>
      </c>
      <c r="P1386" s="1" t="s">
        <v>1995</v>
      </c>
      <c r="S1386" s="2">
        <v>43912.583333333336</v>
      </c>
      <c r="T1386" s="1" t="s">
        <v>54</v>
      </c>
      <c r="U1386" s="1" t="s">
        <v>54</v>
      </c>
      <c r="V1386" s="1" t="s">
        <v>54</v>
      </c>
      <c r="X1386">
        <v>15</v>
      </c>
      <c r="Y1386">
        <v>8</v>
      </c>
      <c r="Z1386" s="1" t="s">
        <v>12255</v>
      </c>
      <c r="AA1386">
        <v>3011</v>
      </c>
      <c r="AB1386">
        <v>3011</v>
      </c>
      <c r="AC1386">
        <v>2700</v>
      </c>
      <c r="AD1386">
        <v>3011</v>
      </c>
      <c r="AE1386">
        <v>0</v>
      </c>
      <c r="AF1386">
        <v>0</v>
      </c>
      <c r="AG1386" s="1" t="s">
        <v>12256</v>
      </c>
      <c r="AH1386">
        <v>0</v>
      </c>
      <c r="AI1386">
        <v>0</v>
      </c>
      <c r="AJ1386" s="1">
        <f>Y1386/0.1</f>
        <v>80</v>
      </c>
      <c r="AK1386" s="1">
        <f>AC1386-AJ1386</f>
        <v>2620</v>
      </c>
      <c r="AL1386" s="28">
        <f>_xlfn.IFNA(INDEX($BD$2:$BD$53,MATCH(B1386,$BC$2:$BC$53,0)),1000)</f>
        <v>1412687</v>
      </c>
      <c r="AM1386" s="1">
        <f>C1386/AL1386*100000</f>
        <v>3.9640769682173049</v>
      </c>
      <c r="AN1386" s="17">
        <f>IF(B1387=B1386,IFERROR((C1386/C1387)-1,0),0)</f>
        <v>0.16666666666666674</v>
      </c>
      <c r="AO1386" s="26">
        <f>IFERROR(LOG(2)/LOG(1+(AN1386)),AN1386)</f>
        <v>4.4965561056019201</v>
      </c>
      <c r="AP1386" s="26">
        <f>AVERAGE(Y1386:Y1392)</f>
        <v>7</v>
      </c>
      <c r="AR1386" s="1">
        <f>Q1386/AL1386*100000</f>
        <v>0</v>
      </c>
      <c r="AS1386" s="25">
        <f>IF(B1387=B1386,IFERROR((AE1386/AE1387)-1,0),0)</f>
        <v>0</v>
      </c>
      <c r="AT1386" s="26">
        <f>IFERROR(LOG(2)/LOG(1+(AS1386)),AS1386)</f>
        <v>0</v>
      </c>
      <c r="AU1386" s="26">
        <f>AVERAGE(AE1386:AE1392)</f>
        <v>0</v>
      </c>
      <c r="AV1386" s="19">
        <f>ROUNDDOWN(N1386,0)</f>
        <v>43912</v>
      </c>
      <c r="AW1386" s="29" cm="1">
        <f t="array" ref="AW1386">_xlfn.ANCHORARRAY(AV1386)-1</f>
        <v>43911</v>
      </c>
    </row>
    <row r="1387" spans="1:49" x14ac:dyDescent="0.25">
      <c r="A1387">
        <v>20200322</v>
      </c>
      <c r="B1387" s="1" t="s">
        <v>44</v>
      </c>
      <c r="C1387">
        <v>48</v>
      </c>
      <c r="D1387">
        <v>263</v>
      </c>
      <c r="M1387" s="1" t="s">
        <v>54</v>
      </c>
      <c r="N1387" s="2">
        <v>43911.75</v>
      </c>
      <c r="O1387" s="2">
        <v>43911.583333333336</v>
      </c>
      <c r="P1387" s="1" t="s">
        <v>2030</v>
      </c>
      <c r="S1387" s="2">
        <v>43911.583333333336</v>
      </c>
      <c r="T1387" s="1" t="s">
        <v>54</v>
      </c>
      <c r="U1387" s="1" t="s">
        <v>54</v>
      </c>
      <c r="V1387" s="1" t="s">
        <v>54</v>
      </c>
      <c r="X1387">
        <v>15</v>
      </c>
      <c r="Y1387">
        <v>11</v>
      </c>
      <c r="Z1387" s="1" t="s">
        <v>12335</v>
      </c>
      <c r="AA1387">
        <v>311</v>
      </c>
      <c r="AB1387">
        <v>311</v>
      </c>
      <c r="AC1387">
        <v>150</v>
      </c>
      <c r="AD1387">
        <v>311</v>
      </c>
      <c r="AE1387">
        <v>0</v>
      </c>
      <c r="AF1387">
        <v>0</v>
      </c>
      <c r="AG1387" s="1" t="s">
        <v>12336</v>
      </c>
      <c r="AH1387">
        <v>0</v>
      </c>
      <c r="AI1387">
        <v>0</v>
      </c>
      <c r="AJ1387" s="1">
        <f>Y1387/0.1</f>
        <v>110</v>
      </c>
      <c r="AK1387" s="1">
        <f>AC1387-AJ1387</f>
        <v>40</v>
      </c>
      <c r="AL1387" s="28">
        <f>_xlfn.IFNA(INDEX($BD$2:$BD$53,MATCH(B1387,$BC$2:$BC$53,0)),1000)</f>
        <v>1412687</v>
      </c>
      <c r="AM1387" s="1">
        <f>C1387/AL1387*100000</f>
        <v>3.3977802584719758</v>
      </c>
      <c r="AN1387" s="17">
        <f>IF(B1388=B1387,IFERROR((C1387/C1388)-1,0),0)</f>
        <v>0.29729729729729737</v>
      </c>
      <c r="AO1387" s="26">
        <f>IFERROR(LOG(2)/LOG(1+(AN1387)),AN1387)</f>
        <v>2.66305105934227</v>
      </c>
      <c r="AP1387" s="26">
        <f>AVERAGE(Y1387:Y1393)</f>
        <v>6.5714285714285712</v>
      </c>
      <c r="AR1387" s="1">
        <f>Q1387/AL1387*100000</f>
        <v>0</v>
      </c>
      <c r="AS1387" s="25">
        <f>IF(B1388=B1387,IFERROR((AE1387/AE1388)-1,0),0)</f>
        <v>0</v>
      </c>
      <c r="AT1387" s="26">
        <f>IFERROR(LOG(2)/LOG(1+(AS1387)),AS1387)</f>
        <v>0</v>
      </c>
      <c r="AU1387" s="26">
        <f>AVERAGE(AE1387:AE1393)</f>
        <v>0</v>
      </c>
      <c r="AV1387" s="19">
        <f>ROUNDDOWN(N1387,0)</f>
        <v>43911</v>
      </c>
      <c r="AW1387" s="29" cm="1">
        <f t="array" ref="AW1387">_xlfn.ANCHORARRAY(AV1387)-1</f>
        <v>43910</v>
      </c>
    </row>
    <row r="1388" spans="1:49" x14ac:dyDescent="0.25">
      <c r="A1388">
        <v>20200321</v>
      </c>
      <c r="B1388" s="1" t="s">
        <v>44</v>
      </c>
      <c r="C1388">
        <v>37</v>
      </c>
      <c r="D1388">
        <v>124</v>
      </c>
      <c r="M1388" s="1" t="s">
        <v>54</v>
      </c>
      <c r="N1388" s="2">
        <v>43910.75</v>
      </c>
      <c r="O1388" s="2">
        <v>43910.583333333336</v>
      </c>
      <c r="P1388" s="1" t="s">
        <v>2060</v>
      </c>
      <c r="S1388" s="2">
        <v>43910.583333333336</v>
      </c>
      <c r="T1388" s="1" t="s">
        <v>54</v>
      </c>
      <c r="U1388" s="1" t="s">
        <v>54</v>
      </c>
      <c r="V1388" s="1" t="s">
        <v>54</v>
      </c>
      <c r="X1388">
        <v>15</v>
      </c>
      <c r="Y1388">
        <v>11</v>
      </c>
      <c r="Z1388" s="1" t="s">
        <v>2527</v>
      </c>
      <c r="AA1388">
        <v>161</v>
      </c>
      <c r="AB1388">
        <v>161</v>
      </c>
      <c r="AC1388">
        <v>11</v>
      </c>
      <c r="AD1388">
        <v>161</v>
      </c>
      <c r="AE1388">
        <v>0</v>
      </c>
      <c r="AF1388">
        <v>0</v>
      </c>
      <c r="AG1388" s="1" t="s">
        <v>12412</v>
      </c>
      <c r="AH1388">
        <v>0</v>
      </c>
      <c r="AI1388">
        <v>0</v>
      </c>
      <c r="AJ1388" s="1">
        <f>Y1388/0.1</f>
        <v>110</v>
      </c>
      <c r="AK1388" s="1">
        <f>AC1388-AJ1388</f>
        <v>-99</v>
      </c>
      <c r="AL1388" s="28">
        <f>_xlfn.IFNA(INDEX($BD$2:$BD$53,MATCH(B1388,$BC$2:$BC$53,0)),1000)</f>
        <v>1412687</v>
      </c>
      <c r="AM1388" s="1">
        <f>C1388/AL1388*100000</f>
        <v>2.6191222825721483</v>
      </c>
      <c r="AN1388" s="17">
        <f>IF(B1389=B1388,IFERROR((C1388/C1389)-1,0),0)</f>
        <v>0.42307692307692313</v>
      </c>
      <c r="AO1388" s="26">
        <f>IFERROR(LOG(2)/LOG(1+(AN1388)),AN1388)</f>
        <v>1.9645838671228451</v>
      </c>
      <c r="AP1388" s="26">
        <f>AVERAGE(Y1388:Y1394)</f>
        <v>5</v>
      </c>
      <c r="AR1388" s="1">
        <f>Q1388/AL1388*100000</f>
        <v>0</v>
      </c>
      <c r="AS1388" s="25">
        <f>IF(B1389=B1388,IFERROR((AE1388/AE1389)-1,0),0)</f>
        <v>0</v>
      </c>
      <c r="AT1388" s="26">
        <f>IFERROR(LOG(2)/LOG(1+(AS1388)),AS1388)</f>
        <v>0</v>
      </c>
      <c r="AU1388" s="26">
        <f>AVERAGE(AE1388:AE1394)</f>
        <v>0</v>
      </c>
      <c r="AV1388" s="19">
        <f>ROUNDDOWN(N1388,0)</f>
        <v>43910</v>
      </c>
      <c r="AW1388" s="29" cm="1">
        <f t="array" ref="AW1388">_xlfn.ANCHORARRAY(AV1388)-1</f>
        <v>43909</v>
      </c>
    </row>
    <row r="1389" spans="1:49" x14ac:dyDescent="0.25">
      <c r="A1389">
        <v>20200320</v>
      </c>
      <c r="B1389" s="1" t="s">
        <v>44</v>
      </c>
      <c r="C1389">
        <v>26</v>
      </c>
      <c r="D1389">
        <v>124</v>
      </c>
      <c r="M1389" s="1" t="s">
        <v>54</v>
      </c>
      <c r="N1389" s="2">
        <v>43909.75</v>
      </c>
      <c r="O1389" s="2">
        <v>43909.583333333336</v>
      </c>
      <c r="P1389" s="1" t="s">
        <v>2089</v>
      </c>
      <c r="S1389" s="2">
        <v>43909.583333333336</v>
      </c>
      <c r="T1389" s="1" t="s">
        <v>54</v>
      </c>
      <c r="U1389" s="1" t="s">
        <v>54</v>
      </c>
      <c r="V1389" s="1" t="s">
        <v>54</v>
      </c>
      <c r="X1389">
        <v>15</v>
      </c>
      <c r="Y1389">
        <v>10</v>
      </c>
      <c r="Z1389" s="1" t="s">
        <v>10518</v>
      </c>
      <c r="AA1389">
        <v>150</v>
      </c>
      <c r="AB1389">
        <v>150</v>
      </c>
      <c r="AC1389">
        <v>41</v>
      </c>
      <c r="AD1389">
        <v>150</v>
      </c>
      <c r="AE1389">
        <v>0</v>
      </c>
      <c r="AF1389">
        <v>0</v>
      </c>
      <c r="AG1389" s="1" t="s">
        <v>12491</v>
      </c>
      <c r="AH1389">
        <v>0</v>
      </c>
      <c r="AI1389">
        <v>0</v>
      </c>
      <c r="AJ1389" s="1">
        <f>Y1389/0.1</f>
        <v>100</v>
      </c>
      <c r="AK1389" s="1">
        <f>AC1389-AJ1389</f>
        <v>-59</v>
      </c>
      <c r="AL1389" s="28">
        <f>_xlfn.IFNA(INDEX($BD$2:$BD$53,MATCH(B1389,$BC$2:$BC$53,0)),1000)</f>
        <v>1412687</v>
      </c>
      <c r="AM1389" s="1">
        <f>C1389/AL1389*100000</f>
        <v>1.8404643066723201</v>
      </c>
      <c r="AN1389" s="17">
        <f>IF(B1390=B1389,IFERROR((C1389/C1390)-1,0),0)</f>
        <v>0.625</v>
      </c>
      <c r="AO1389" s="26">
        <f>IFERROR(LOG(2)/LOG(1+(AN1389)),AN1389)</f>
        <v>1.4276746079647162</v>
      </c>
      <c r="AP1389" s="26">
        <f>AVERAGE(Y1389:Y1395)</f>
        <v>3.4285714285714284</v>
      </c>
      <c r="AR1389" s="1">
        <f>Q1389/AL1389*100000</f>
        <v>0</v>
      </c>
      <c r="AS1389" s="25">
        <f>IF(B1390=B1389,IFERROR((AE1389/AE1390)-1,0),0)</f>
        <v>0</v>
      </c>
      <c r="AT1389" s="26">
        <f>IFERROR(LOG(2)/LOG(1+(AS1389)),AS1389)</f>
        <v>0</v>
      </c>
      <c r="AU1389" s="26">
        <f>AVERAGE(AE1389:AE1395)</f>
        <v>0</v>
      </c>
      <c r="AV1389" s="19">
        <f>ROUNDDOWN(N1389,0)</f>
        <v>43909</v>
      </c>
      <c r="AW1389" s="29" cm="1">
        <f t="array" ref="AW1389">_xlfn.ANCHORARRAY(AV1389)-1</f>
        <v>43908</v>
      </c>
    </row>
    <row r="1390" spans="1:49" x14ac:dyDescent="0.25">
      <c r="A1390">
        <v>20200319</v>
      </c>
      <c r="B1390" s="1" t="s">
        <v>44</v>
      </c>
      <c r="C1390">
        <v>16</v>
      </c>
      <c r="D1390">
        <v>93</v>
      </c>
      <c r="M1390" s="1" t="s">
        <v>54</v>
      </c>
      <c r="N1390" s="2">
        <v>43908.75</v>
      </c>
      <c r="O1390" s="2">
        <v>43908.583333333336</v>
      </c>
      <c r="P1390" s="1" t="s">
        <v>2121</v>
      </c>
      <c r="S1390" s="2">
        <v>43908.583333333336</v>
      </c>
      <c r="T1390" s="1" t="s">
        <v>54</v>
      </c>
      <c r="U1390" s="1" t="s">
        <v>54</v>
      </c>
      <c r="V1390" s="1" t="s">
        <v>54</v>
      </c>
      <c r="X1390">
        <v>15</v>
      </c>
      <c r="Y1390">
        <v>2</v>
      </c>
      <c r="Z1390" s="1" t="s">
        <v>2527</v>
      </c>
      <c r="AA1390">
        <v>109</v>
      </c>
      <c r="AB1390">
        <v>109</v>
      </c>
      <c r="AC1390">
        <v>2</v>
      </c>
      <c r="AD1390">
        <v>109</v>
      </c>
      <c r="AE1390">
        <v>0</v>
      </c>
      <c r="AF1390">
        <v>0</v>
      </c>
      <c r="AG1390" s="1" t="s">
        <v>12567</v>
      </c>
      <c r="AH1390">
        <v>0</v>
      </c>
      <c r="AI1390">
        <v>0</v>
      </c>
      <c r="AJ1390" s="1">
        <f>Y1390/0.1</f>
        <v>20</v>
      </c>
      <c r="AK1390" s="1">
        <f>AC1390-AJ1390</f>
        <v>-18</v>
      </c>
      <c r="AL1390" s="28">
        <f>_xlfn.IFNA(INDEX($BD$2:$BD$53,MATCH(B1390,$BC$2:$BC$53,0)),1000)</f>
        <v>1412687</v>
      </c>
      <c r="AM1390" s="1">
        <f>C1390/AL1390*100000</f>
        <v>1.1325934194906586</v>
      </c>
      <c r="AN1390" s="17">
        <f>IF(B1391=B1390,IFERROR((C1390/C1391)-1,0),0)</f>
        <v>0.14285714285714279</v>
      </c>
      <c r="AO1390" s="26">
        <f>IFERROR(LOG(2)/LOG(1+(AN1390)),AN1390)</f>
        <v>5.1908930696844333</v>
      </c>
      <c r="AP1390" s="26">
        <f>AVERAGE(Y1390:Y1396)</f>
        <v>2</v>
      </c>
      <c r="AR1390" s="1">
        <f>Q1390/AL1390*100000</f>
        <v>0</v>
      </c>
      <c r="AS1390" s="25">
        <f>IF(B1391=B1390,IFERROR((AE1390/AE1391)-1,0),0)</f>
        <v>0</v>
      </c>
      <c r="AT1390" s="26">
        <f>IFERROR(LOG(2)/LOG(1+(AS1390)),AS1390)</f>
        <v>0</v>
      </c>
      <c r="AU1390" s="26">
        <f>AVERAGE(AE1390:AE1396)</f>
        <v>0</v>
      </c>
      <c r="AV1390" s="19">
        <f>ROUNDDOWN(N1390,0)</f>
        <v>43908</v>
      </c>
      <c r="AW1390" s="29" cm="1">
        <f t="array" ref="AW1390">_xlfn.ANCHORARRAY(AV1390)-1</f>
        <v>43907</v>
      </c>
    </row>
    <row r="1391" spans="1:49" x14ac:dyDescent="0.25">
      <c r="A1391">
        <v>20200318</v>
      </c>
      <c r="B1391" s="1" t="s">
        <v>44</v>
      </c>
      <c r="C1391">
        <v>14</v>
      </c>
      <c r="D1391">
        <v>93</v>
      </c>
      <c r="M1391" s="1" t="s">
        <v>54</v>
      </c>
      <c r="N1391" s="2">
        <v>43907.833333333336</v>
      </c>
      <c r="O1391" s="2">
        <v>43907.666666666664</v>
      </c>
      <c r="P1391" s="1" t="s">
        <v>2150</v>
      </c>
      <c r="S1391" s="2">
        <v>43907.666666666664</v>
      </c>
      <c r="T1391" s="1" t="s">
        <v>54</v>
      </c>
      <c r="U1391" s="1" t="s">
        <v>54</v>
      </c>
      <c r="V1391" s="1" t="s">
        <v>54</v>
      </c>
      <c r="X1391">
        <v>15</v>
      </c>
      <c r="Y1391">
        <v>4</v>
      </c>
      <c r="Z1391" s="1" t="s">
        <v>11421</v>
      </c>
      <c r="AA1391">
        <v>107</v>
      </c>
      <c r="AB1391">
        <v>107</v>
      </c>
      <c r="AC1391">
        <v>97</v>
      </c>
      <c r="AD1391">
        <v>107</v>
      </c>
      <c r="AE1391">
        <v>0</v>
      </c>
      <c r="AF1391">
        <v>0</v>
      </c>
      <c r="AG1391" s="1" t="s">
        <v>12638</v>
      </c>
      <c r="AH1391">
        <v>0</v>
      </c>
      <c r="AI1391">
        <v>0</v>
      </c>
      <c r="AJ1391" s="1">
        <f>Y1391/0.1</f>
        <v>40</v>
      </c>
      <c r="AK1391" s="1">
        <f>AC1391-AJ1391</f>
        <v>57</v>
      </c>
      <c r="AL1391" s="28">
        <f>_xlfn.IFNA(INDEX($BD$2:$BD$53,MATCH(B1391,$BC$2:$BC$53,0)),1000)</f>
        <v>1412687</v>
      </c>
      <c r="AM1391" s="1">
        <f>C1391/AL1391*100000</f>
        <v>0.99101924205432623</v>
      </c>
      <c r="AN1391" s="17">
        <f>IF(B1392=B1391,IFERROR((C1391/C1392)-1,0),0)</f>
        <v>0.39999999999999991</v>
      </c>
      <c r="AO1391" s="26">
        <f>IFERROR(LOG(2)/LOG(1+(AN1391)),AN1391)</f>
        <v>2.0600427171061453</v>
      </c>
      <c r="AP1391" s="26">
        <f>AVERAGE(Y1391:Y1397)</f>
        <v>1.7142857142857142</v>
      </c>
      <c r="AR1391" s="1">
        <f>Q1391/AL1391*100000</f>
        <v>0</v>
      </c>
      <c r="AS1391" s="25">
        <f>IF(B1392=B1391,IFERROR((AE1391/AE1392)-1,0),0)</f>
        <v>0</v>
      </c>
      <c r="AT1391" s="26">
        <f>IFERROR(LOG(2)/LOG(1+(AS1391)),AS1391)</f>
        <v>0</v>
      </c>
      <c r="AU1391" s="26">
        <f>AVERAGE(AE1391:AE1397)</f>
        <v>0</v>
      </c>
      <c r="AV1391" s="19">
        <f>ROUNDDOWN(N1391,0)</f>
        <v>43907</v>
      </c>
      <c r="AW1391" s="29" cm="1">
        <f t="array" ref="AW1391">_xlfn.ANCHORARRAY(AV1391)-1</f>
        <v>43906</v>
      </c>
    </row>
    <row r="1392" spans="1:49" x14ac:dyDescent="0.25">
      <c r="A1392">
        <v>20200317</v>
      </c>
      <c r="B1392" s="1" t="s">
        <v>44</v>
      </c>
      <c r="C1392">
        <v>10</v>
      </c>
      <c r="M1392" s="1" t="s">
        <v>54</v>
      </c>
      <c r="N1392" s="2">
        <v>43906.75</v>
      </c>
      <c r="O1392" s="2">
        <v>43906.583333333336</v>
      </c>
      <c r="P1392" s="1" t="s">
        <v>2179</v>
      </c>
      <c r="S1392" s="2">
        <v>43906.583333333336</v>
      </c>
      <c r="T1392" s="1" t="s">
        <v>54</v>
      </c>
      <c r="U1392" s="1" t="s">
        <v>54</v>
      </c>
      <c r="V1392" s="1" t="s">
        <v>54</v>
      </c>
      <c r="X1392">
        <v>15</v>
      </c>
      <c r="Y1392">
        <v>3</v>
      </c>
      <c r="Z1392" s="1" t="s">
        <v>2527</v>
      </c>
      <c r="AA1392">
        <v>10</v>
      </c>
      <c r="AB1392">
        <v>10</v>
      </c>
      <c r="AC1392">
        <v>3</v>
      </c>
      <c r="AD1392">
        <v>10</v>
      </c>
      <c r="AE1392">
        <v>0</v>
      </c>
      <c r="AF1392">
        <v>0</v>
      </c>
      <c r="AG1392" s="1" t="s">
        <v>12709</v>
      </c>
      <c r="AH1392">
        <v>0</v>
      </c>
      <c r="AI1392">
        <v>0</v>
      </c>
      <c r="AJ1392" s="1">
        <f>Y1392/0.1</f>
        <v>30</v>
      </c>
      <c r="AK1392" s="1">
        <f>AC1392-AJ1392</f>
        <v>-27</v>
      </c>
      <c r="AL1392" s="28">
        <f>_xlfn.IFNA(INDEX($BD$2:$BD$53,MATCH(B1392,$BC$2:$BC$53,0)),1000)</f>
        <v>1412687</v>
      </c>
      <c r="AM1392" s="1">
        <f>C1392/AL1392*100000</f>
        <v>0.70787088718166158</v>
      </c>
      <c r="AN1392" s="17">
        <f>IF(B1393=B1392,IFERROR((C1392/C1393)-1,0),0)</f>
        <v>0.4285714285714286</v>
      </c>
      <c r="AO1392" s="26">
        <f>IFERROR(LOG(2)/LOG(1+(AN1392)),AN1392)</f>
        <v>1.9433582098747317</v>
      </c>
      <c r="AP1392" s="26">
        <f>AVERAGE(Y1392:Y1398)</f>
        <v>1.1428571428571428</v>
      </c>
      <c r="AR1392" s="1">
        <f>Q1392/AL1392*100000</f>
        <v>0</v>
      </c>
      <c r="AS1392" s="25">
        <f>IF(B1393=B1392,IFERROR((AE1392/AE1393)-1,0),0)</f>
        <v>0</v>
      </c>
      <c r="AT1392" s="26">
        <f>IFERROR(LOG(2)/LOG(1+(AS1392)),AS1392)</f>
        <v>0</v>
      </c>
      <c r="AU1392" s="26">
        <f>AVERAGE(AE1392:AE1398)</f>
        <v>0</v>
      </c>
      <c r="AV1392" s="19">
        <f>ROUNDDOWN(N1392,0)</f>
        <v>43906</v>
      </c>
      <c r="AW1392" s="29" cm="1">
        <f t="array" ref="AW1392">_xlfn.ANCHORARRAY(AV1392)-1</f>
        <v>43905</v>
      </c>
    </row>
    <row r="1393" spans="1:49" x14ac:dyDescent="0.25">
      <c r="A1393">
        <v>20200316</v>
      </c>
      <c r="B1393" s="1" t="s">
        <v>44</v>
      </c>
      <c r="C1393">
        <v>7</v>
      </c>
      <c r="M1393" s="1" t="s">
        <v>54</v>
      </c>
      <c r="N1393" s="2">
        <v>43906.652083333334</v>
      </c>
      <c r="O1393" s="2">
        <v>43906.48541666667</v>
      </c>
      <c r="P1393" s="1" t="s">
        <v>2221</v>
      </c>
      <c r="S1393" s="2">
        <v>43906.48541666667</v>
      </c>
      <c r="T1393" s="1" t="s">
        <v>54</v>
      </c>
      <c r="U1393" s="1" t="s">
        <v>54</v>
      </c>
      <c r="V1393" s="1" t="s">
        <v>54</v>
      </c>
      <c r="X1393">
        <v>15</v>
      </c>
      <c r="Y1393">
        <v>5</v>
      </c>
      <c r="Z1393" s="1" t="s">
        <v>2527</v>
      </c>
      <c r="AA1393">
        <v>7</v>
      </c>
      <c r="AB1393">
        <v>7</v>
      </c>
      <c r="AC1393">
        <v>5</v>
      </c>
      <c r="AD1393">
        <v>7</v>
      </c>
      <c r="AE1393">
        <v>0</v>
      </c>
      <c r="AF1393">
        <v>0</v>
      </c>
      <c r="AG1393" s="1" t="s">
        <v>12776</v>
      </c>
      <c r="AH1393">
        <v>0</v>
      </c>
      <c r="AI1393">
        <v>0</v>
      </c>
      <c r="AJ1393" s="1">
        <f>Y1393/0.1</f>
        <v>50</v>
      </c>
      <c r="AK1393" s="1">
        <f>AC1393-AJ1393</f>
        <v>-45</v>
      </c>
      <c r="AL1393" s="28">
        <f>_xlfn.IFNA(INDEX($BD$2:$BD$53,MATCH(B1393,$BC$2:$BC$53,0)),1000)</f>
        <v>1412687</v>
      </c>
      <c r="AM1393" s="1">
        <f>C1393/AL1393*100000</f>
        <v>0.49550962102716312</v>
      </c>
      <c r="AN1393" s="17">
        <f>IF(B1394=B1393,IFERROR((C1393/C1394)-1,0),0)</f>
        <v>2.5</v>
      </c>
      <c r="AO1393" s="26">
        <f>IFERROR(LOG(2)/LOG(1+(AN1393)),AN1393)</f>
        <v>0.55329475566511221</v>
      </c>
      <c r="AP1393" s="26">
        <f>AVERAGE(Y1393:Y1399)</f>
        <v>0.7142857142857143</v>
      </c>
      <c r="AR1393" s="1">
        <f>Q1393/AL1393*100000</f>
        <v>0</v>
      </c>
      <c r="AS1393" s="25">
        <f>IF(B1394=B1393,IFERROR((AE1393/AE1394)-1,0),0)</f>
        <v>0</v>
      </c>
      <c r="AT1393" s="26">
        <f>IFERROR(LOG(2)/LOG(1+(AS1393)),AS1393)</f>
        <v>0</v>
      </c>
      <c r="AU1393" s="26">
        <f>AVERAGE(AE1393:AE1399)</f>
        <v>0</v>
      </c>
      <c r="AV1393" s="19">
        <f>ROUNDDOWN(N1393,0)</f>
        <v>43906</v>
      </c>
      <c r="AW1393" s="29" cm="1">
        <f t="array" ref="AW1393">_xlfn.ANCHORARRAY(AV1393)-1</f>
        <v>43905</v>
      </c>
    </row>
    <row r="1394" spans="1:49" x14ac:dyDescent="0.25">
      <c r="A1394">
        <v>20200315</v>
      </c>
      <c r="B1394" s="1" t="s">
        <v>44</v>
      </c>
      <c r="C1394">
        <v>2</v>
      </c>
      <c r="M1394" s="1" t="s">
        <v>54</v>
      </c>
      <c r="N1394" s="2">
        <v>43903</v>
      </c>
      <c r="O1394" s="2">
        <v>43902.833333333336</v>
      </c>
      <c r="P1394" s="1" t="s">
        <v>2251</v>
      </c>
      <c r="S1394" s="2">
        <v>43902.833333333336</v>
      </c>
      <c r="T1394" s="1" t="s">
        <v>54</v>
      </c>
      <c r="U1394" s="1" t="s">
        <v>54</v>
      </c>
      <c r="V1394" s="1" t="s">
        <v>54</v>
      </c>
      <c r="X1394">
        <v>15</v>
      </c>
      <c r="Y1394">
        <v>0</v>
      </c>
      <c r="Z1394" s="1" t="s">
        <v>2527</v>
      </c>
      <c r="AA1394">
        <v>2</v>
      </c>
      <c r="AB1394">
        <v>2</v>
      </c>
      <c r="AC1394">
        <v>0</v>
      </c>
      <c r="AD1394">
        <v>2</v>
      </c>
      <c r="AE1394">
        <v>0</v>
      </c>
      <c r="AF1394">
        <v>0</v>
      </c>
      <c r="AG1394" s="1" t="s">
        <v>12839</v>
      </c>
      <c r="AH1394">
        <v>0</v>
      </c>
      <c r="AI1394">
        <v>0</v>
      </c>
      <c r="AJ1394" s="1">
        <f>Y1394/0.1</f>
        <v>0</v>
      </c>
      <c r="AK1394" s="1">
        <f>AC1394-AJ1394</f>
        <v>0</v>
      </c>
      <c r="AL1394" s="28">
        <f>_xlfn.IFNA(INDEX($BD$2:$BD$53,MATCH(B1394,$BC$2:$BC$53,0)),1000)</f>
        <v>1412687</v>
      </c>
      <c r="AM1394" s="1">
        <f>C1394/AL1394*100000</f>
        <v>0.14157417743633233</v>
      </c>
      <c r="AN1394" s="17">
        <f>IF(B1395=B1394,IFERROR((C1394/C1395)-1,0),0)</f>
        <v>0</v>
      </c>
      <c r="AO1394" s="26">
        <f>IFERROR(LOG(2)/LOG(1+(AN1394)),AN1394)</f>
        <v>0</v>
      </c>
      <c r="AP1394" s="26">
        <f>AVERAGE(Y1394:Y1400)</f>
        <v>0.14285714285714285</v>
      </c>
      <c r="AR1394" s="1">
        <f>Q1394/AL1394*100000</f>
        <v>0</v>
      </c>
      <c r="AS1394" s="25">
        <f>IF(B1395=B1394,IFERROR((AE1394/AE1395)-1,0),0)</f>
        <v>0</v>
      </c>
      <c r="AT1394" s="26">
        <f>IFERROR(LOG(2)/LOG(1+(AS1394)),AS1394)</f>
        <v>0</v>
      </c>
      <c r="AU1394" s="26">
        <f>AVERAGE(AE1394:AE1400)</f>
        <v>0</v>
      </c>
      <c r="AV1394" s="19">
        <f>ROUNDDOWN(N1394,0)</f>
        <v>43903</v>
      </c>
      <c r="AW1394" s="29" cm="1">
        <f t="array" ref="AW1394">_xlfn.ANCHORARRAY(AV1394)-1</f>
        <v>43902</v>
      </c>
    </row>
    <row r="1395" spans="1:49" x14ac:dyDescent="0.25">
      <c r="A1395">
        <v>20200314</v>
      </c>
      <c r="B1395" s="1" t="s">
        <v>44</v>
      </c>
      <c r="C1395">
        <v>2</v>
      </c>
      <c r="M1395" s="1" t="s">
        <v>54</v>
      </c>
      <c r="N1395" s="2">
        <v>43903</v>
      </c>
      <c r="O1395" s="2">
        <v>43902.833333333336</v>
      </c>
      <c r="P1395" s="1" t="s">
        <v>2251</v>
      </c>
      <c r="S1395" s="2">
        <v>43902.833333333336</v>
      </c>
      <c r="T1395" s="1" t="s">
        <v>54</v>
      </c>
      <c r="U1395" s="1" t="s">
        <v>54</v>
      </c>
      <c r="V1395" s="1" t="s">
        <v>54</v>
      </c>
      <c r="X1395">
        <v>15</v>
      </c>
      <c r="Y1395">
        <v>0</v>
      </c>
      <c r="Z1395" s="1" t="s">
        <v>2527</v>
      </c>
      <c r="AA1395">
        <v>2</v>
      </c>
      <c r="AB1395">
        <v>2</v>
      </c>
      <c r="AC1395">
        <v>0</v>
      </c>
      <c r="AD1395">
        <v>2</v>
      </c>
      <c r="AE1395">
        <v>0</v>
      </c>
      <c r="AF1395">
        <v>0</v>
      </c>
      <c r="AG1395" s="1" t="s">
        <v>12895</v>
      </c>
      <c r="AH1395">
        <v>0</v>
      </c>
      <c r="AI1395">
        <v>0</v>
      </c>
      <c r="AJ1395" s="1">
        <f>Y1395/0.1</f>
        <v>0</v>
      </c>
      <c r="AK1395" s="1">
        <f>AC1395-AJ1395</f>
        <v>0</v>
      </c>
      <c r="AL1395" s="28">
        <f>_xlfn.IFNA(INDEX($BD$2:$BD$53,MATCH(B1395,$BC$2:$BC$53,0)),1000)</f>
        <v>1412687</v>
      </c>
      <c r="AM1395" s="1">
        <f>C1395/AL1395*100000</f>
        <v>0.14157417743633233</v>
      </c>
      <c r="AN1395" s="17">
        <f>IF(B1396=B1395,IFERROR((C1395/C1396)-1,0),0)</f>
        <v>0</v>
      </c>
      <c r="AO1395" s="26">
        <f>IFERROR(LOG(2)/LOG(1+(AN1395)),AN1395)</f>
        <v>0</v>
      </c>
      <c r="AP1395" s="26">
        <f>AVERAGE(Y1395:Y1401)</f>
        <v>0.14285714285714285</v>
      </c>
      <c r="AR1395" s="1">
        <f>Q1395/AL1395*100000</f>
        <v>0</v>
      </c>
      <c r="AS1395" s="25">
        <f>IF(B1396=B1395,IFERROR((AE1395/AE1396)-1,0),0)</f>
        <v>0</v>
      </c>
      <c r="AT1395" s="26">
        <f>IFERROR(LOG(2)/LOG(1+(AS1395)),AS1395)</f>
        <v>0</v>
      </c>
      <c r="AU1395" s="26">
        <f>AVERAGE(AE1395:AE1401)</f>
        <v>0</v>
      </c>
      <c r="AV1395" s="19">
        <f>ROUNDDOWN(N1395,0)</f>
        <v>43903</v>
      </c>
      <c r="AW1395" s="29" cm="1">
        <f t="array" ref="AW1395">_xlfn.ANCHORARRAY(AV1395)-1</f>
        <v>43902</v>
      </c>
    </row>
    <row r="1396" spans="1:49" x14ac:dyDescent="0.25">
      <c r="A1396">
        <v>20200313</v>
      </c>
      <c r="B1396" s="1" t="s">
        <v>44</v>
      </c>
      <c r="C1396">
        <v>2</v>
      </c>
      <c r="M1396" s="1" t="s">
        <v>54</v>
      </c>
      <c r="N1396" s="2">
        <v>43902</v>
      </c>
      <c r="O1396" s="2">
        <v>43901.833333333336</v>
      </c>
      <c r="P1396" s="1" t="s">
        <v>2278</v>
      </c>
      <c r="S1396" s="2">
        <v>43901.833333333336</v>
      </c>
      <c r="T1396" s="1" t="s">
        <v>54</v>
      </c>
      <c r="U1396" s="1" t="s">
        <v>54</v>
      </c>
      <c r="V1396" s="1" t="s">
        <v>54</v>
      </c>
      <c r="X1396">
        <v>15</v>
      </c>
      <c r="Y1396">
        <v>0</v>
      </c>
      <c r="Z1396" s="1" t="s">
        <v>2527</v>
      </c>
      <c r="AA1396">
        <v>2</v>
      </c>
      <c r="AB1396">
        <v>2</v>
      </c>
      <c r="AC1396">
        <v>0</v>
      </c>
      <c r="AD1396">
        <v>2</v>
      </c>
      <c r="AE1396">
        <v>0</v>
      </c>
      <c r="AF1396">
        <v>0</v>
      </c>
      <c r="AG1396" s="1" t="s">
        <v>12951</v>
      </c>
      <c r="AH1396">
        <v>0</v>
      </c>
      <c r="AI1396">
        <v>0</v>
      </c>
      <c r="AJ1396" s="1">
        <f>Y1396/0.1</f>
        <v>0</v>
      </c>
      <c r="AK1396" s="1">
        <f>AC1396-AJ1396</f>
        <v>0</v>
      </c>
      <c r="AL1396" s="28">
        <f>_xlfn.IFNA(INDEX($BD$2:$BD$53,MATCH(B1396,$BC$2:$BC$53,0)),1000)</f>
        <v>1412687</v>
      </c>
      <c r="AM1396" s="1">
        <f>C1396/AL1396*100000</f>
        <v>0.14157417743633233</v>
      </c>
      <c r="AN1396" s="17">
        <f>IF(B1397=B1396,IFERROR((C1396/C1397)-1,0),0)</f>
        <v>0</v>
      </c>
      <c r="AO1396" s="26">
        <f>IFERROR(LOG(2)/LOG(1+(AN1396)),AN1396)</f>
        <v>0</v>
      </c>
      <c r="AP1396" s="26">
        <f>AVERAGE(Y1396:Y1402)</f>
        <v>0.14285714285714285</v>
      </c>
      <c r="AR1396" s="1">
        <f>Q1396/AL1396*100000</f>
        <v>0</v>
      </c>
      <c r="AS1396" s="25">
        <f>IF(B1397=B1396,IFERROR((AE1396/AE1397)-1,0),0)</f>
        <v>0</v>
      </c>
      <c r="AT1396" s="26">
        <f>IFERROR(LOG(2)/LOG(1+(AS1396)),AS1396)</f>
        <v>0</v>
      </c>
      <c r="AU1396" s="26">
        <f>AVERAGE(AE1396:AE1402)</f>
        <v>0</v>
      </c>
      <c r="AV1396" s="19">
        <f>ROUNDDOWN(N1396,0)</f>
        <v>43902</v>
      </c>
      <c r="AW1396" s="29" cm="1">
        <f t="array" ref="AW1396">_xlfn.ANCHORARRAY(AV1396)-1</f>
        <v>43901</v>
      </c>
    </row>
    <row r="1397" spans="1:49" x14ac:dyDescent="0.25">
      <c r="A1397">
        <v>20200312</v>
      </c>
      <c r="B1397" s="1" t="s">
        <v>44</v>
      </c>
      <c r="C1397">
        <v>2</v>
      </c>
      <c r="M1397" s="1" t="s">
        <v>54</v>
      </c>
      <c r="N1397" s="2">
        <v>43901</v>
      </c>
      <c r="O1397" s="2">
        <v>43900.833333333336</v>
      </c>
      <c r="P1397" s="1" t="s">
        <v>2294</v>
      </c>
      <c r="S1397" s="2">
        <v>43900.833333333336</v>
      </c>
      <c r="T1397" s="1" t="s">
        <v>54</v>
      </c>
      <c r="U1397" s="1" t="s">
        <v>54</v>
      </c>
      <c r="V1397" s="1" t="s">
        <v>54</v>
      </c>
      <c r="X1397">
        <v>15</v>
      </c>
      <c r="Y1397">
        <v>0</v>
      </c>
      <c r="Z1397" s="1" t="s">
        <v>2527</v>
      </c>
      <c r="AA1397">
        <v>2</v>
      </c>
      <c r="AB1397">
        <v>2</v>
      </c>
      <c r="AC1397">
        <v>0</v>
      </c>
      <c r="AD1397">
        <v>2</v>
      </c>
      <c r="AE1397">
        <v>0</v>
      </c>
      <c r="AF1397">
        <v>0</v>
      </c>
      <c r="AG1397" s="1" t="s">
        <v>13009</v>
      </c>
      <c r="AH1397">
        <v>0</v>
      </c>
      <c r="AI1397">
        <v>0</v>
      </c>
      <c r="AJ1397" s="1">
        <f>Y1397/0.1</f>
        <v>0</v>
      </c>
      <c r="AK1397" s="1">
        <f>AC1397-AJ1397</f>
        <v>0</v>
      </c>
      <c r="AL1397" s="28">
        <f>_xlfn.IFNA(INDEX($BD$2:$BD$53,MATCH(B1397,$BC$2:$BC$53,0)),1000)</f>
        <v>1412687</v>
      </c>
      <c r="AM1397" s="1">
        <f>C1397/AL1397*100000</f>
        <v>0.14157417743633233</v>
      </c>
      <c r="AN1397" s="17">
        <f>IF(B1398=B1397,IFERROR((C1397/C1398)-1,0),0)</f>
        <v>0</v>
      </c>
      <c r="AO1397" s="26">
        <f>IFERROR(LOG(2)/LOG(1+(AN1397)),AN1397)</f>
        <v>0</v>
      </c>
      <c r="AP1397" s="26">
        <f>AVERAGE(Y1397:Y1403)</f>
        <v>30</v>
      </c>
      <c r="AR1397" s="1">
        <f>Q1397/AL1397*100000</f>
        <v>0</v>
      </c>
      <c r="AS1397" s="25">
        <f>IF(B1398=B1397,IFERROR((AE1397/AE1398)-1,0),0)</f>
        <v>0</v>
      </c>
      <c r="AT1397" s="26">
        <f>IFERROR(LOG(2)/LOG(1+(AS1397)),AS1397)</f>
        <v>0</v>
      </c>
      <c r="AU1397" s="26">
        <f>AVERAGE(AE1397:AE1403)</f>
        <v>0.2857142857142857</v>
      </c>
      <c r="AV1397" s="19">
        <f>ROUNDDOWN(N1397,0)</f>
        <v>43901</v>
      </c>
      <c r="AW1397" s="29" cm="1">
        <f t="array" ref="AW1397">_xlfn.ANCHORARRAY(AV1397)-1</f>
        <v>43900</v>
      </c>
    </row>
    <row r="1398" spans="1:49" x14ac:dyDescent="0.25">
      <c r="A1398">
        <v>20200311</v>
      </c>
      <c r="B1398" s="1" t="s">
        <v>44</v>
      </c>
      <c r="C1398">
        <v>2</v>
      </c>
      <c r="M1398" s="1" t="s">
        <v>54</v>
      </c>
      <c r="N1398" s="2"/>
      <c r="O1398" s="2"/>
      <c r="P1398" s="1" t="s">
        <v>54</v>
      </c>
      <c r="S1398" s="2"/>
      <c r="T1398" s="1" t="s">
        <v>54</v>
      </c>
      <c r="U1398" s="1" t="s">
        <v>54</v>
      </c>
      <c r="V1398" s="1" t="s">
        <v>54</v>
      </c>
      <c r="X1398">
        <v>15</v>
      </c>
      <c r="Y1398">
        <v>0</v>
      </c>
      <c r="Z1398" s="1" t="s">
        <v>2527</v>
      </c>
      <c r="AA1398">
        <v>2</v>
      </c>
      <c r="AB1398">
        <v>2</v>
      </c>
      <c r="AC1398">
        <v>0</v>
      </c>
      <c r="AD1398">
        <v>2</v>
      </c>
      <c r="AE1398">
        <v>0</v>
      </c>
      <c r="AF1398">
        <v>0</v>
      </c>
      <c r="AG1398" s="1" t="s">
        <v>13065</v>
      </c>
      <c r="AH1398">
        <v>0</v>
      </c>
      <c r="AI1398">
        <v>0</v>
      </c>
      <c r="AJ1398" s="1">
        <f>Y1398/0.1</f>
        <v>0</v>
      </c>
      <c r="AK1398" s="1">
        <f>AC1398-AJ1398</f>
        <v>0</v>
      </c>
      <c r="AL1398" s="28">
        <f>_xlfn.IFNA(INDEX($BD$2:$BD$53,MATCH(B1398,$BC$2:$BC$53,0)),1000)</f>
        <v>1412687</v>
      </c>
      <c r="AM1398" s="1">
        <f>C1398/AL1398*100000</f>
        <v>0.14157417743633233</v>
      </c>
      <c r="AN1398" s="17">
        <f>IF(B1399=B1398,IFERROR((C1398/C1399)-1,0),0)</f>
        <v>0</v>
      </c>
      <c r="AO1398" s="26">
        <f>IFERROR(LOG(2)/LOG(1+(AN1398)),AN1398)</f>
        <v>0</v>
      </c>
      <c r="AP1398" s="26">
        <f>AVERAGE(Y1398:Y1404)</f>
        <v>84.285714285714292</v>
      </c>
      <c r="AR1398" s="1">
        <f>Q1398/AL1398*100000</f>
        <v>0</v>
      </c>
      <c r="AS1398" s="25">
        <f>IF(B1399=B1398,IFERROR((AE1398/AE1399)-1,0),0)</f>
        <v>0</v>
      </c>
      <c r="AT1398" s="26">
        <f>IFERROR(LOG(2)/LOG(1+(AS1398)),AS1398)</f>
        <v>0</v>
      </c>
      <c r="AU1398" s="26">
        <f>AVERAGE(AE1398:AE1404)</f>
        <v>1.2857142857142858</v>
      </c>
      <c r="AV1398" s="19">
        <f>ROUNDDOWN(N1398,0)</f>
        <v>0</v>
      </c>
      <c r="AW1398" s="29" cm="1">
        <f t="array" ref="AW1398">_xlfn.ANCHORARRAY(AV1398)-1</f>
        <v>-1</v>
      </c>
    </row>
    <row r="1399" spans="1:49" x14ac:dyDescent="0.25">
      <c r="A1399">
        <v>20200310</v>
      </c>
      <c r="B1399" s="1" t="s">
        <v>44</v>
      </c>
      <c r="C1399">
        <v>2</v>
      </c>
      <c r="M1399" s="1" t="s">
        <v>54</v>
      </c>
      <c r="N1399" s="2"/>
      <c r="O1399" s="2"/>
      <c r="P1399" s="1" t="s">
        <v>54</v>
      </c>
      <c r="S1399" s="2"/>
      <c r="T1399" s="1" t="s">
        <v>54</v>
      </c>
      <c r="U1399" s="1" t="s">
        <v>54</v>
      </c>
      <c r="V1399" s="1" t="s">
        <v>54</v>
      </c>
      <c r="X1399">
        <v>15</v>
      </c>
      <c r="Y1399">
        <v>0</v>
      </c>
      <c r="Z1399" s="1" t="s">
        <v>2527</v>
      </c>
      <c r="AA1399">
        <v>2</v>
      </c>
      <c r="AB1399">
        <v>2</v>
      </c>
      <c r="AC1399">
        <v>0</v>
      </c>
      <c r="AD1399">
        <v>2</v>
      </c>
      <c r="AE1399">
        <v>0</v>
      </c>
      <c r="AF1399">
        <v>0</v>
      </c>
      <c r="AG1399" s="1" t="s">
        <v>13118</v>
      </c>
      <c r="AH1399">
        <v>0</v>
      </c>
      <c r="AI1399">
        <v>0</v>
      </c>
      <c r="AJ1399" s="1">
        <f>Y1399/0.1</f>
        <v>0</v>
      </c>
      <c r="AK1399" s="1">
        <f>AC1399-AJ1399</f>
        <v>0</v>
      </c>
      <c r="AL1399" s="28">
        <f>_xlfn.IFNA(INDEX($BD$2:$BD$53,MATCH(B1399,$BC$2:$BC$53,0)),1000)</f>
        <v>1412687</v>
      </c>
      <c r="AM1399" s="1">
        <f>C1399/AL1399*100000</f>
        <v>0.14157417743633233</v>
      </c>
      <c r="AN1399" s="17">
        <f>IF(B1400=B1399,IFERROR((C1399/C1400)-1,0),0)</f>
        <v>0</v>
      </c>
      <c r="AO1399" s="26">
        <f>IFERROR(LOG(2)/LOG(1+(AN1399)),AN1399)</f>
        <v>0</v>
      </c>
      <c r="AP1399" s="26">
        <f>AVERAGE(Y1399:Y1405)</f>
        <v>141.28571428571428</v>
      </c>
      <c r="AR1399" s="1">
        <f>Q1399/AL1399*100000</f>
        <v>0</v>
      </c>
      <c r="AS1399" s="25">
        <f>IF(B1400=B1399,IFERROR((AE1399/AE1400)-1,0),0)</f>
        <v>0</v>
      </c>
      <c r="AT1399" s="26">
        <f>IFERROR(LOG(2)/LOG(1+(AS1399)),AS1399)</f>
        <v>0</v>
      </c>
      <c r="AU1399" s="26">
        <f>AVERAGE(AE1399:AE1405)</f>
        <v>1.8571428571428572</v>
      </c>
      <c r="AV1399" s="19">
        <f>ROUNDDOWN(N1399,0)</f>
        <v>0</v>
      </c>
      <c r="AW1399" s="29" cm="1">
        <f t="array" ref="AW1399">_xlfn.ANCHORARRAY(AV1399)-1</f>
        <v>-1</v>
      </c>
    </row>
    <row r="1400" spans="1:49" x14ac:dyDescent="0.25">
      <c r="A1400">
        <v>20200309</v>
      </c>
      <c r="B1400" s="1" t="s">
        <v>44</v>
      </c>
      <c r="C1400">
        <v>2</v>
      </c>
      <c r="M1400" s="1" t="s">
        <v>54</v>
      </c>
      <c r="N1400" s="2"/>
      <c r="O1400" s="2"/>
      <c r="P1400" s="1" t="s">
        <v>54</v>
      </c>
      <c r="S1400" s="2"/>
      <c r="T1400" s="1" t="s">
        <v>54</v>
      </c>
      <c r="U1400" s="1" t="s">
        <v>54</v>
      </c>
      <c r="V1400" s="1" t="s">
        <v>54</v>
      </c>
      <c r="X1400">
        <v>15</v>
      </c>
      <c r="Y1400">
        <v>1</v>
      </c>
      <c r="Z1400" s="1" t="s">
        <v>2527</v>
      </c>
      <c r="AA1400">
        <v>2</v>
      </c>
      <c r="AB1400">
        <v>2</v>
      </c>
      <c r="AC1400">
        <v>1</v>
      </c>
      <c r="AD1400">
        <v>2</v>
      </c>
      <c r="AE1400">
        <v>0</v>
      </c>
      <c r="AF1400">
        <v>0</v>
      </c>
      <c r="AG1400" s="1" t="s">
        <v>13172</v>
      </c>
      <c r="AH1400">
        <v>0</v>
      </c>
      <c r="AI1400">
        <v>0</v>
      </c>
      <c r="AJ1400" s="1">
        <f>Y1400/0.1</f>
        <v>10</v>
      </c>
      <c r="AK1400" s="1">
        <f>AC1400-AJ1400</f>
        <v>-9</v>
      </c>
      <c r="AL1400" s="28">
        <f>_xlfn.IFNA(INDEX($BD$2:$BD$53,MATCH(B1400,$BC$2:$BC$53,0)),1000)</f>
        <v>1412687</v>
      </c>
      <c r="AM1400" s="1">
        <f>C1400/AL1400*100000</f>
        <v>0.14157417743633233</v>
      </c>
      <c r="AN1400" s="17">
        <f>IF(B1401=B1400,IFERROR((C1400/C1401)-1,0),0)</f>
        <v>1</v>
      </c>
      <c r="AO1400" s="26">
        <f>IFERROR(LOG(2)/LOG(1+(AN1400)),AN1400)</f>
        <v>1</v>
      </c>
      <c r="AP1400" s="26">
        <f>AVERAGE(Y1400:Y1406)</f>
        <v>196.57142857142858</v>
      </c>
      <c r="AR1400" s="1">
        <f>Q1400/AL1400*100000</f>
        <v>0</v>
      </c>
      <c r="AS1400" s="25">
        <f>IF(B1401=B1400,IFERROR((AE1400/AE1401)-1,0),0)</f>
        <v>0</v>
      </c>
      <c r="AT1400" s="26">
        <f>IFERROR(LOG(2)/LOG(1+(AS1400)),AS1400)</f>
        <v>0</v>
      </c>
      <c r="AU1400" s="26">
        <f>AVERAGE(AE1400:AE1406)</f>
        <v>3.1428571428571428</v>
      </c>
      <c r="AV1400" s="19">
        <f>ROUNDDOWN(N1400,0)</f>
        <v>0</v>
      </c>
      <c r="AW1400" s="29" cm="1">
        <f t="array" ref="AW1400">_xlfn.ANCHORARRAY(AV1400)-1</f>
        <v>-1</v>
      </c>
    </row>
    <row r="1401" spans="1:49" x14ac:dyDescent="0.25">
      <c r="A1401">
        <v>20200308</v>
      </c>
      <c r="B1401" s="1" t="s">
        <v>44</v>
      </c>
      <c r="C1401">
        <v>1</v>
      </c>
      <c r="M1401" s="1" t="s">
        <v>54</v>
      </c>
      <c r="N1401" s="2"/>
      <c r="O1401" s="2"/>
      <c r="P1401" s="1" t="s">
        <v>54</v>
      </c>
      <c r="S1401" s="2"/>
      <c r="T1401" s="1" t="s">
        <v>54</v>
      </c>
      <c r="U1401" s="1" t="s">
        <v>54</v>
      </c>
      <c r="V1401" s="1" t="s">
        <v>54</v>
      </c>
      <c r="X1401">
        <v>15</v>
      </c>
      <c r="Y1401">
        <v>0</v>
      </c>
      <c r="Z1401" s="1" t="s">
        <v>2527</v>
      </c>
      <c r="AA1401">
        <v>1</v>
      </c>
      <c r="AB1401">
        <v>1</v>
      </c>
      <c r="AC1401">
        <v>0</v>
      </c>
      <c r="AD1401">
        <v>1</v>
      </c>
      <c r="AE1401">
        <v>0</v>
      </c>
      <c r="AF1401">
        <v>0</v>
      </c>
      <c r="AG1401" s="1" t="s">
        <v>13224</v>
      </c>
      <c r="AH1401">
        <v>0</v>
      </c>
      <c r="AI1401">
        <v>0</v>
      </c>
      <c r="AJ1401" s="1">
        <f>Y1401/0.1</f>
        <v>0</v>
      </c>
      <c r="AK1401" s="1">
        <f>AC1401-AJ1401</f>
        <v>0</v>
      </c>
      <c r="AL1401" s="28">
        <f>_xlfn.IFNA(INDEX($BD$2:$BD$53,MATCH(B1401,$BC$2:$BC$53,0)),1000)</f>
        <v>1412687</v>
      </c>
      <c r="AM1401" s="1">
        <f>C1401/AL1401*100000</f>
        <v>7.0787088718166163E-2</v>
      </c>
      <c r="AN1401" s="17">
        <f>IF(B1402=B1401,IFERROR((C1401/C1402)-1,0),0)</f>
        <v>0</v>
      </c>
      <c r="AO1401" s="26">
        <f>IFERROR(LOG(2)/LOG(1+(AN1401)),AN1401)</f>
        <v>0</v>
      </c>
      <c r="AP1401" s="26">
        <f>AVERAGE(Y1401:Y1407)</f>
        <v>241.42857142857142</v>
      </c>
      <c r="AR1401" s="1">
        <f>Q1401/AL1401*100000</f>
        <v>0</v>
      </c>
      <c r="AS1401" s="25">
        <f>IF(B1402=B1401,IFERROR((AE1401/AE1402)-1,0),0)</f>
        <v>0</v>
      </c>
      <c r="AT1401" s="26">
        <f>IFERROR(LOG(2)/LOG(1+(AS1401)),AS1401)</f>
        <v>0</v>
      </c>
      <c r="AU1401" s="26">
        <f>AVERAGE(AE1401:AE1407)</f>
        <v>4</v>
      </c>
      <c r="AV1401" s="19">
        <f>ROUNDDOWN(N1401,0)</f>
        <v>0</v>
      </c>
      <c r="AW1401" s="29" cm="1">
        <f t="array" ref="AW1401">_xlfn.ANCHORARRAY(AV1401)-1</f>
        <v>-1</v>
      </c>
    </row>
    <row r="1402" spans="1:49" x14ac:dyDescent="0.25">
      <c r="A1402">
        <v>20200307</v>
      </c>
      <c r="B1402" s="1" t="s">
        <v>44</v>
      </c>
      <c r="C1402">
        <v>1</v>
      </c>
      <c r="M1402" s="1" t="s">
        <v>54</v>
      </c>
      <c r="N1402" s="2"/>
      <c r="O1402" s="2"/>
      <c r="P1402" s="1" t="s">
        <v>54</v>
      </c>
      <c r="S1402" s="2"/>
      <c r="T1402" s="1" t="s">
        <v>54</v>
      </c>
      <c r="U1402" s="1" t="s">
        <v>54</v>
      </c>
      <c r="V1402" s="1" t="s">
        <v>54</v>
      </c>
      <c r="X1402">
        <v>15</v>
      </c>
      <c r="Y1402">
        <v>0</v>
      </c>
      <c r="Z1402" s="1" t="s">
        <v>2527</v>
      </c>
      <c r="AA1402">
        <v>1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 s="1" t="s">
        <v>13275</v>
      </c>
      <c r="AH1402">
        <v>0</v>
      </c>
      <c r="AI1402">
        <v>0</v>
      </c>
      <c r="AJ1402" s="1">
        <f>Y1402/0.1</f>
        <v>0</v>
      </c>
      <c r="AK1402" s="1">
        <f>AC1402-AJ1402</f>
        <v>0</v>
      </c>
      <c r="AL1402" s="28">
        <f>_xlfn.IFNA(INDEX($BD$2:$BD$53,MATCH(B1402,$BC$2:$BC$53,0)),1000)</f>
        <v>1412687</v>
      </c>
      <c r="AM1402" s="1">
        <f>C1402/AL1402*100000</f>
        <v>7.0787088718166163E-2</v>
      </c>
      <c r="AN1402" s="17">
        <f>IF(B1403=B1402,IFERROR((C1402/C1403)-1,0),0)</f>
        <v>0</v>
      </c>
      <c r="AO1402" s="26">
        <f>IFERROR(LOG(2)/LOG(1+(AN1402)),AN1402)</f>
        <v>0</v>
      </c>
      <c r="AP1402" s="26">
        <f>AVERAGE(Y1402:Y1408)</f>
        <v>277</v>
      </c>
      <c r="AR1402" s="1">
        <f>Q1402/AL1402*100000</f>
        <v>0</v>
      </c>
      <c r="AS1402" s="25">
        <f>IF(B1403=B1402,IFERROR((AE1402/AE1403)-1,0),0)</f>
        <v>0</v>
      </c>
      <c r="AT1402" s="26">
        <f>IFERROR(LOG(2)/LOG(1+(AS1402)),AS1402)</f>
        <v>0</v>
      </c>
      <c r="AU1402" s="26">
        <f>AVERAGE(AE1402:AE1408)</f>
        <v>5.7142857142857144</v>
      </c>
      <c r="AV1402" s="19">
        <f>ROUNDDOWN(N1402,0)</f>
        <v>0</v>
      </c>
      <c r="AW1402" s="29" cm="1">
        <f t="array" ref="AW1402">_xlfn.ANCHORARRAY(AV1402)-1</f>
        <v>-1</v>
      </c>
    </row>
    <row r="1403" spans="1:49" x14ac:dyDescent="0.25">
      <c r="A1403">
        <v>20200614</v>
      </c>
      <c r="B1403" s="1" t="s">
        <v>45</v>
      </c>
      <c r="C1403">
        <v>23926</v>
      </c>
      <c r="D1403">
        <v>200708</v>
      </c>
      <c r="F1403">
        <v>203</v>
      </c>
      <c r="H1403">
        <v>77</v>
      </c>
      <c r="J1403">
        <v>47</v>
      </c>
      <c r="L1403">
        <v>14383</v>
      </c>
      <c r="M1403" s="1" t="s">
        <v>35</v>
      </c>
      <c r="N1403" s="2">
        <v>43996</v>
      </c>
      <c r="O1403" s="2">
        <v>43995.833333333336</v>
      </c>
      <c r="P1403" s="1" t="s">
        <v>2518</v>
      </c>
      <c r="Q1403">
        <v>652</v>
      </c>
      <c r="S1403" s="2">
        <v>43995.833333333336</v>
      </c>
      <c r="T1403" s="1" t="s">
        <v>54</v>
      </c>
      <c r="U1403" s="1" t="s">
        <v>54</v>
      </c>
      <c r="V1403" s="1" t="s">
        <v>54</v>
      </c>
      <c r="W1403">
        <v>23926</v>
      </c>
      <c r="X1403">
        <v>19</v>
      </c>
      <c r="Y1403">
        <v>209</v>
      </c>
      <c r="Z1403" s="1" t="s">
        <v>2569</v>
      </c>
      <c r="AA1403">
        <v>224634</v>
      </c>
      <c r="AB1403">
        <v>224634</v>
      </c>
      <c r="AC1403">
        <v>5026</v>
      </c>
      <c r="AD1403">
        <v>224634</v>
      </c>
      <c r="AE1403">
        <v>2</v>
      </c>
      <c r="AF1403">
        <v>0</v>
      </c>
      <c r="AG1403" s="1" t="s">
        <v>2570</v>
      </c>
      <c r="AH1403">
        <v>0</v>
      </c>
      <c r="AI1403">
        <v>0</v>
      </c>
      <c r="AJ1403" s="1">
        <f>Y1403/0.1</f>
        <v>2090</v>
      </c>
      <c r="AK1403" s="1">
        <f>AC1403-AJ1403</f>
        <v>2936</v>
      </c>
      <c r="AL1403" s="28">
        <f>_xlfn.IFNA(INDEX($BD$2:$BD$53,MATCH(B1403,$BC$2:$BC$53,0)),1000)</f>
        <v>3179849</v>
      </c>
      <c r="AM1403" s="1">
        <f>C1403/AL1403*100000</f>
        <v>752.42566549543699</v>
      </c>
      <c r="AN1403" s="17">
        <f>IF(B1404=B1403,IFERROR((C1403/C1404)-1,0),0)</f>
        <v>8.8122443816671669E-3</v>
      </c>
      <c r="AO1403" s="26">
        <f>IFERROR(LOG(2)/LOG(1+(AN1403)),AN1403)</f>
        <v>79.003347577390883</v>
      </c>
      <c r="AP1403" s="26">
        <f>AVERAGE(Y1403:Y1409)</f>
        <v>322.71428571428572</v>
      </c>
      <c r="AR1403" s="1">
        <f>Q1403/AL1403*100000</f>
        <v>20.504118277314426</v>
      </c>
      <c r="AS1403" s="25">
        <f>IF(B1404=B1403,IFERROR((AE1403/AE1404)-1,0),0)</f>
        <v>-0.7142857142857143</v>
      </c>
      <c r="AT1403" s="26">
        <f>IFERROR(LOG(2)/LOG(1+(AS1403)),AS1403)</f>
        <v>-0.55329475566511221</v>
      </c>
      <c r="AU1403" s="26">
        <f>AVERAGE(AE1403:AE1409)</f>
        <v>6.8571428571428568</v>
      </c>
      <c r="AV1403" s="19">
        <f>ROUNDDOWN(N1403,0)</f>
        <v>43996</v>
      </c>
      <c r="AW1403" s="29" cm="1">
        <f t="array" ref="AW1403">_xlfn.ANCHORARRAY(AV1403)-1</f>
        <v>43995</v>
      </c>
    </row>
    <row r="1404" spans="1:49" x14ac:dyDescent="0.25">
      <c r="A1404">
        <v>20200613</v>
      </c>
      <c r="B1404" s="1" t="s">
        <v>45</v>
      </c>
      <c r="C1404">
        <v>23717</v>
      </c>
      <c r="D1404">
        <v>195891</v>
      </c>
      <c r="F1404">
        <v>200</v>
      </c>
      <c r="H1404">
        <v>76</v>
      </c>
      <c r="J1404">
        <v>43</v>
      </c>
      <c r="L1404">
        <v>14326</v>
      </c>
      <c r="M1404" s="1" t="s">
        <v>35</v>
      </c>
      <c r="N1404" s="2">
        <v>43995</v>
      </c>
      <c r="O1404" s="2">
        <v>43994.833333333336</v>
      </c>
      <c r="P1404" s="1" t="s">
        <v>2535</v>
      </c>
      <c r="Q1404">
        <v>650</v>
      </c>
      <c r="S1404" s="2">
        <v>43994.833333333336</v>
      </c>
      <c r="T1404" s="1" t="s">
        <v>54</v>
      </c>
      <c r="U1404" s="1" t="s">
        <v>54</v>
      </c>
      <c r="V1404" s="1" t="s">
        <v>54</v>
      </c>
      <c r="W1404">
        <v>23717</v>
      </c>
      <c r="X1404">
        <v>19</v>
      </c>
      <c r="Y1404">
        <v>380</v>
      </c>
      <c r="Z1404" s="1" t="s">
        <v>2747</v>
      </c>
      <c r="AA1404">
        <v>219608</v>
      </c>
      <c r="AB1404">
        <v>219608</v>
      </c>
      <c r="AC1404">
        <v>5064</v>
      </c>
      <c r="AD1404">
        <v>219608</v>
      </c>
      <c r="AE1404">
        <v>7</v>
      </c>
      <c r="AF1404">
        <v>0</v>
      </c>
      <c r="AG1404" s="1" t="s">
        <v>2748</v>
      </c>
      <c r="AH1404">
        <v>0</v>
      </c>
      <c r="AI1404">
        <v>0</v>
      </c>
      <c r="AJ1404" s="1">
        <f>Y1404/0.1</f>
        <v>3800</v>
      </c>
      <c r="AK1404" s="1">
        <f>AC1404-AJ1404</f>
        <v>1264</v>
      </c>
      <c r="AL1404" s="28">
        <f>_xlfn.IFNA(INDEX($BD$2:$BD$53,MATCH(B1404,$BC$2:$BC$53,0)),1000)</f>
        <v>3179849</v>
      </c>
      <c r="AM1404" s="1">
        <f>C1404/AL1404*100000</f>
        <v>745.85302635439609</v>
      </c>
      <c r="AN1404" s="17">
        <f>IF(B1405=B1404,IFERROR((C1404/C1405)-1,0),0)</f>
        <v>1.6283155504135172E-2</v>
      </c>
      <c r="AO1404" s="26">
        <f>IFERROR(LOG(2)/LOG(1+(AN1404)),AN1404)</f>
        <v>42.913997861864488</v>
      </c>
      <c r="AP1404" s="26">
        <f>AVERAGE(Y1404:Y1410)</f>
        <v>319.85714285714283</v>
      </c>
      <c r="AR1404" s="1">
        <f>Q1404/AL1404*100000</f>
        <v>20.441222208979106</v>
      </c>
      <c r="AS1404" s="25">
        <f>IF(B1405=B1404,IFERROR((AE1404/AE1405)-1,0),0)</f>
        <v>0.75</v>
      </c>
      <c r="AT1404" s="26">
        <f>IFERROR(LOG(2)/LOG(1+(AS1404)),AS1404)</f>
        <v>1.2386126258466668</v>
      </c>
      <c r="AU1404" s="26">
        <f>AVERAGE(AE1404:AE1410)</f>
        <v>7.4285714285714288</v>
      </c>
      <c r="AV1404" s="19">
        <f>ROUNDDOWN(N1404,0)</f>
        <v>43995</v>
      </c>
      <c r="AW1404" s="29" cm="1">
        <f t="array" ref="AW1404">_xlfn.ANCHORARRAY(AV1404)-1</f>
        <v>43994</v>
      </c>
    </row>
    <row r="1405" spans="1:49" x14ac:dyDescent="0.25">
      <c r="A1405">
        <v>20200612</v>
      </c>
      <c r="B1405" s="1" t="s">
        <v>45</v>
      </c>
      <c r="C1405">
        <v>23337</v>
      </c>
      <c r="D1405">
        <v>191207</v>
      </c>
      <c r="F1405">
        <v>225</v>
      </c>
      <c r="H1405">
        <v>81</v>
      </c>
      <c r="J1405">
        <v>47</v>
      </c>
      <c r="L1405">
        <v>14227</v>
      </c>
      <c r="M1405" s="1" t="s">
        <v>35</v>
      </c>
      <c r="N1405" s="2">
        <v>43994</v>
      </c>
      <c r="O1405" s="2">
        <v>43993.833333333336</v>
      </c>
      <c r="P1405" s="1" t="s">
        <v>2714</v>
      </c>
      <c r="Q1405">
        <v>643</v>
      </c>
      <c r="S1405" s="2">
        <v>43993.833333333336</v>
      </c>
      <c r="T1405" s="1" t="s">
        <v>54</v>
      </c>
      <c r="U1405" s="1" t="s">
        <v>54</v>
      </c>
      <c r="V1405" s="1" t="s">
        <v>54</v>
      </c>
      <c r="W1405">
        <v>23337</v>
      </c>
      <c r="X1405">
        <v>19</v>
      </c>
      <c r="Y1405">
        <v>399</v>
      </c>
      <c r="Z1405" s="1" t="s">
        <v>2911</v>
      </c>
      <c r="AA1405">
        <v>214544</v>
      </c>
      <c r="AB1405">
        <v>214544</v>
      </c>
      <c r="AC1405">
        <v>6005</v>
      </c>
      <c r="AD1405">
        <v>214544</v>
      </c>
      <c r="AE1405">
        <v>4</v>
      </c>
      <c r="AF1405">
        <v>0</v>
      </c>
      <c r="AG1405" s="1" t="s">
        <v>2912</v>
      </c>
      <c r="AH1405">
        <v>0</v>
      </c>
      <c r="AI1405">
        <v>0</v>
      </c>
      <c r="AJ1405" s="1">
        <f>Y1405/0.1</f>
        <v>3990</v>
      </c>
      <c r="AK1405" s="1">
        <f>AC1405-AJ1405</f>
        <v>2015</v>
      </c>
      <c r="AL1405" s="28">
        <f>_xlfn.IFNA(INDEX($BD$2:$BD$53,MATCH(B1405,$BC$2:$BC$53,0)),1000)</f>
        <v>3179849</v>
      </c>
      <c r="AM1405" s="1">
        <f>C1405/AL1405*100000</f>
        <v>733.90277337068517</v>
      </c>
      <c r="AN1405" s="17">
        <f>IF(B1406=B1405,IFERROR((C1405/C1406)-1,0),0)</f>
        <v>1.7394716191472703E-2</v>
      </c>
      <c r="AO1405" s="26">
        <f>IFERROR(LOG(2)/LOG(1+(AN1405)),AN1405)</f>
        <v>40.193722908509422</v>
      </c>
      <c r="AP1405" s="26">
        <f>AVERAGE(Y1405:Y1411)</f>
        <v>312.14285714285717</v>
      </c>
      <c r="AR1405" s="1">
        <f>Q1405/AL1405*100000</f>
        <v>20.221085969805486</v>
      </c>
      <c r="AS1405" s="25">
        <f>IF(B1406=B1405,IFERROR((AE1405/AE1406)-1,0),0)</f>
        <v>-0.55555555555555558</v>
      </c>
      <c r="AT1405" s="26">
        <f>IFERROR(LOG(2)/LOG(1+(AS1405)),AS1405)</f>
        <v>-0.85475564567572726</v>
      </c>
      <c r="AU1405" s="26">
        <f>AVERAGE(AE1405:AE1411)</f>
        <v>7.2857142857142856</v>
      </c>
      <c r="AV1405" s="19">
        <f>ROUNDDOWN(N1405,0)</f>
        <v>43994</v>
      </c>
      <c r="AW1405" s="29" cm="1">
        <f t="array" ref="AW1405">_xlfn.ANCHORARRAY(AV1405)-1</f>
        <v>43993</v>
      </c>
    </row>
    <row r="1406" spans="1:49" x14ac:dyDescent="0.25">
      <c r="A1406">
        <v>20200611</v>
      </c>
      <c r="B1406" s="1" t="s">
        <v>45</v>
      </c>
      <c r="C1406">
        <v>22938</v>
      </c>
      <c r="D1406">
        <v>185601</v>
      </c>
      <c r="F1406">
        <v>242</v>
      </c>
      <c r="H1406">
        <v>75</v>
      </c>
      <c r="J1406">
        <v>48</v>
      </c>
      <c r="L1406">
        <v>13956</v>
      </c>
      <c r="M1406" s="1" t="s">
        <v>35</v>
      </c>
      <c r="N1406" s="2">
        <v>43993</v>
      </c>
      <c r="O1406" s="2">
        <v>43992.833333333336</v>
      </c>
      <c r="P1406" s="1" t="s">
        <v>2885</v>
      </c>
      <c r="Q1406">
        <v>639</v>
      </c>
      <c r="S1406" s="2">
        <v>43992.833333333336</v>
      </c>
      <c r="T1406" s="1" t="s">
        <v>54</v>
      </c>
      <c r="U1406" s="1" t="s">
        <v>54</v>
      </c>
      <c r="V1406" s="1" t="s">
        <v>54</v>
      </c>
      <c r="W1406">
        <v>22938</v>
      </c>
      <c r="X1406">
        <v>19</v>
      </c>
      <c r="Y1406">
        <v>387</v>
      </c>
      <c r="Z1406" s="1" t="s">
        <v>3082</v>
      </c>
      <c r="AA1406">
        <v>208539</v>
      </c>
      <c r="AB1406">
        <v>208539</v>
      </c>
      <c r="AC1406">
        <v>5710</v>
      </c>
      <c r="AD1406">
        <v>208539</v>
      </c>
      <c r="AE1406">
        <v>9</v>
      </c>
      <c r="AF1406">
        <v>0</v>
      </c>
      <c r="AG1406" s="1" t="s">
        <v>3083</v>
      </c>
      <c r="AH1406">
        <v>0</v>
      </c>
      <c r="AI1406">
        <v>0</v>
      </c>
      <c r="AJ1406" s="1">
        <f>Y1406/0.1</f>
        <v>3870</v>
      </c>
      <c r="AK1406" s="1">
        <f>AC1406-AJ1406</f>
        <v>1840</v>
      </c>
      <c r="AL1406" s="28">
        <f>_xlfn.IFNA(INDEX($BD$2:$BD$53,MATCH(B1406,$BC$2:$BC$53,0)),1000)</f>
        <v>3179849</v>
      </c>
      <c r="AM1406" s="1">
        <f>C1406/AL1406*100000</f>
        <v>721.35500773778881</v>
      </c>
      <c r="AN1406" s="17">
        <f>IF(B1407=B1406,IFERROR((C1406/C1407)-1,0),0)</f>
        <v>1.7161101503259335E-2</v>
      </c>
      <c r="AO1406" s="26">
        <f>IFERROR(LOG(2)/LOG(1+(AN1406)),AN1406)</f>
        <v>40.736190401447011</v>
      </c>
      <c r="AP1406" s="26">
        <f>AVERAGE(Y1406:Y1412)</f>
        <v>304.71428571428572</v>
      </c>
      <c r="AR1406" s="1">
        <f>Q1406/AL1406*100000</f>
        <v>20.095293833134846</v>
      </c>
      <c r="AS1406" s="25">
        <f>IF(B1407=B1406,IFERROR((AE1406/AE1407)-1,0),0)</f>
        <v>0.5</v>
      </c>
      <c r="AT1406" s="26">
        <f>IFERROR(LOG(2)/LOG(1+(AS1406)),AS1406)</f>
        <v>1.7095112913514547</v>
      </c>
      <c r="AU1406" s="26">
        <f>AVERAGE(AE1406:AE1412)</f>
        <v>8.4285714285714288</v>
      </c>
      <c r="AV1406" s="19">
        <f>ROUNDDOWN(N1406,0)</f>
        <v>43993</v>
      </c>
      <c r="AW1406" s="29" cm="1">
        <f t="array" ref="AW1406">_xlfn.ANCHORARRAY(AV1406)-1</f>
        <v>43992</v>
      </c>
    </row>
    <row r="1407" spans="1:49" x14ac:dyDescent="0.25">
      <c r="A1407">
        <v>20200610</v>
      </c>
      <c r="B1407" s="1" t="s">
        <v>45</v>
      </c>
      <c r="C1407">
        <v>22551</v>
      </c>
      <c r="D1407">
        <v>180278</v>
      </c>
      <c r="F1407">
        <v>245</v>
      </c>
      <c r="H1407">
        <v>73</v>
      </c>
      <c r="J1407">
        <v>49</v>
      </c>
      <c r="L1407">
        <v>13628</v>
      </c>
      <c r="M1407" s="1" t="s">
        <v>35</v>
      </c>
      <c r="N1407" s="2">
        <v>43992</v>
      </c>
      <c r="O1407" s="2">
        <v>43991.833333333336</v>
      </c>
      <c r="P1407" s="1" t="s">
        <v>3048</v>
      </c>
      <c r="Q1407">
        <v>630</v>
      </c>
      <c r="S1407" s="2">
        <v>43991.833333333336</v>
      </c>
      <c r="T1407" s="1" t="s">
        <v>54</v>
      </c>
      <c r="U1407" s="1" t="s">
        <v>54</v>
      </c>
      <c r="V1407" s="1" t="s">
        <v>54</v>
      </c>
      <c r="W1407">
        <v>22551</v>
      </c>
      <c r="X1407">
        <v>19</v>
      </c>
      <c r="Y1407">
        <v>315</v>
      </c>
      <c r="Z1407" s="1" t="s">
        <v>3254</v>
      </c>
      <c r="AA1407">
        <v>202829</v>
      </c>
      <c r="AB1407">
        <v>202829</v>
      </c>
      <c r="AC1407">
        <v>5106</v>
      </c>
      <c r="AD1407">
        <v>202829</v>
      </c>
      <c r="AE1407">
        <v>6</v>
      </c>
      <c r="AF1407">
        <v>0</v>
      </c>
      <c r="AG1407" s="1" t="s">
        <v>3255</v>
      </c>
      <c r="AH1407">
        <v>0</v>
      </c>
      <c r="AI1407">
        <v>0</v>
      </c>
      <c r="AJ1407" s="1">
        <f>Y1407/0.1</f>
        <v>3150</v>
      </c>
      <c r="AK1407" s="1">
        <f>AC1407-AJ1407</f>
        <v>1956</v>
      </c>
      <c r="AL1407" s="28">
        <f>_xlfn.IFNA(INDEX($BD$2:$BD$53,MATCH(B1407,$BC$2:$BC$53,0)),1000)</f>
        <v>3179849</v>
      </c>
      <c r="AM1407" s="1">
        <f>C1407/AL1407*100000</f>
        <v>709.18461851490429</v>
      </c>
      <c r="AN1407" s="17">
        <f>IF(B1408=B1407,IFERROR((C1407/C1408)-1,0),0)</f>
        <v>1.4166216945493693E-2</v>
      </c>
      <c r="AO1407" s="26">
        <f>IFERROR(LOG(2)/LOG(1+(AN1407)),AN1407)</f>
        <v>49.275350607747022</v>
      </c>
      <c r="AP1407" s="26">
        <f>AVERAGE(Y1407:Y1413)</f>
        <v>356.57142857142856</v>
      </c>
      <c r="AR1407" s="1">
        <f>Q1407/AL1407*100000</f>
        <v>19.8122615256259</v>
      </c>
      <c r="AS1407" s="25">
        <f>IF(B1408=B1407,IFERROR((AE1407/AE1408)-1,0),0)</f>
        <v>-0.5</v>
      </c>
      <c r="AT1407" s="26">
        <f>IFERROR(LOG(2)/LOG(1+(AS1407)),AS1407)</f>
        <v>-1</v>
      </c>
      <c r="AU1407" s="26">
        <f>AVERAGE(AE1407:AE1413)</f>
        <v>8</v>
      </c>
      <c r="AV1407" s="19">
        <f>ROUNDDOWN(N1407,0)</f>
        <v>43992</v>
      </c>
      <c r="AW1407" s="29" cm="1">
        <f t="array" ref="AW1407">_xlfn.ANCHORARRAY(AV1407)-1</f>
        <v>43991</v>
      </c>
    </row>
    <row r="1408" spans="1:49" x14ac:dyDescent="0.25">
      <c r="A1408">
        <v>20200609</v>
      </c>
      <c r="B1408" s="1" t="s">
        <v>45</v>
      </c>
      <c r="C1408">
        <v>22236</v>
      </c>
      <c r="D1408">
        <v>175487</v>
      </c>
      <c r="F1408">
        <v>255</v>
      </c>
      <c r="H1408">
        <v>82</v>
      </c>
      <c r="J1408">
        <v>51</v>
      </c>
      <c r="L1408">
        <v>13411</v>
      </c>
      <c r="M1408" s="1" t="s">
        <v>35</v>
      </c>
      <c r="N1408" s="2">
        <v>43991</v>
      </c>
      <c r="O1408" s="2">
        <v>43990.833333333336</v>
      </c>
      <c r="P1408" s="1" t="s">
        <v>2330</v>
      </c>
      <c r="Q1408">
        <v>624</v>
      </c>
      <c r="S1408" s="2">
        <v>43990.833333333336</v>
      </c>
      <c r="T1408" s="1" t="s">
        <v>54</v>
      </c>
      <c r="U1408" s="1" t="s">
        <v>54</v>
      </c>
      <c r="V1408" s="1" t="s">
        <v>54</v>
      </c>
      <c r="W1408">
        <v>22236</v>
      </c>
      <c r="X1408">
        <v>19</v>
      </c>
      <c r="Y1408">
        <v>249</v>
      </c>
      <c r="Z1408" s="1" t="s">
        <v>3419</v>
      </c>
      <c r="AA1408">
        <v>197723</v>
      </c>
      <c r="AB1408">
        <v>197723</v>
      </c>
      <c r="AC1408">
        <v>4101</v>
      </c>
      <c r="AD1408">
        <v>197723</v>
      </c>
      <c r="AE1408">
        <v>12</v>
      </c>
      <c r="AF1408">
        <v>0</v>
      </c>
      <c r="AG1408" s="1" t="s">
        <v>3420</v>
      </c>
      <c r="AH1408">
        <v>0</v>
      </c>
      <c r="AI1408">
        <v>0</v>
      </c>
      <c r="AJ1408" s="1">
        <f>Y1408/0.1</f>
        <v>2490</v>
      </c>
      <c r="AK1408" s="1">
        <f>AC1408-AJ1408</f>
        <v>1611</v>
      </c>
      <c r="AL1408" s="28">
        <f>_xlfn.IFNA(INDEX($BD$2:$BD$53,MATCH(B1408,$BC$2:$BC$53,0)),1000)</f>
        <v>3179849</v>
      </c>
      <c r="AM1408" s="1">
        <f>C1408/AL1408*100000</f>
        <v>699.27848775209134</v>
      </c>
      <c r="AN1408" s="17">
        <f>IF(B1409=B1408,IFERROR((C1408/C1409)-1,0),0)</f>
        <v>1.1324873789057222E-2</v>
      </c>
      <c r="AO1408" s="26">
        <f>IFERROR(LOG(2)/LOG(1+(AN1408)),AN1408)</f>
        <v>61.551654278176294</v>
      </c>
      <c r="AP1408" s="26">
        <f>AVERAGE(Y1408:Y1414)</f>
        <v>317.14285714285717</v>
      </c>
      <c r="AR1408" s="1">
        <f>Q1408/AL1408*100000</f>
        <v>19.62357332061994</v>
      </c>
      <c r="AS1408" s="25">
        <f>IF(B1409=B1408,IFERROR((AE1408/AE1409)-1,0),0)</f>
        <v>0.5</v>
      </c>
      <c r="AT1408" s="26">
        <f>IFERROR(LOG(2)/LOG(1+(AS1408)),AS1408)</f>
        <v>1.7095112913514547</v>
      </c>
      <c r="AU1408" s="26">
        <f>AVERAGE(AE1408:AE1414)</f>
        <v>9</v>
      </c>
      <c r="AV1408" s="19">
        <f>ROUNDDOWN(N1408,0)</f>
        <v>43991</v>
      </c>
      <c r="AW1408" s="29" cm="1">
        <f t="array" ref="AW1408">_xlfn.ANCHORARRAY(AV1408)-1</f>
        <v>43990</v>
      </c>
    </row>
    <row r="1409" spans="1:49" x14ac:dyDescent="0.25">
      <c r="A1409">
        <v>20200608</v>
      </c>
      <c r="B1409" s="1" t="s">
        <v>45</v>
      </c>
      <c r="C1409">
        <v>21987</v>
      </c>
      <c r="D1409">
        <v>171635</v>
      </c>
      <c r="F1409">
        <v>265</v>
      </c>
      <c r="H1409">
        <v>85</v>
      </c>
      <c r="J1409">
        <v>53</v>
      </c>
      <c r="L1409">
        <v>13028</v>
      </c>
      <c r="M1409" s="1" t="s">
        <v>35</v>
      </c>
      <c r="N1409" s="2">
        <v>43990</v>
      </c>
      <c r="O1409" s="2">
        <v>43989.833333333336</v>
      </c>
      <c r="P1409" s="1" t="s">
        <v>2334</v>
      </c>
      <c r="Q1409">
        <v>612</v>
      </c>
      <c r="S1409" s="2">
        <v>43989.833333333336</v>
      </c>
      <c r="T1409" s="1" t="s">
        <v>54</v>
      </c>
      <c r="U1409" s="1" t="s">
        <v>54</v>
      </c>
      <c r="V1409" s="1" t="s">
        <v>54</v>
      </c>
      <c r="W1409">
        <v>21987</v>
      </c>
      <c r="X1409">
        <v>19</v>
      </c>
      <c r="Y1409">
        <v>320</v>
      </c>
      <c r="Z1409" s="1" t="s">
        <v>3563</v>
      </c>
      <c r="AA1409">
        <v>193622</v>
      </c>
      <c r="AB1409">
        <v>193622</v>
      </c>
      <c r="AC1409">
        <v>5430</v>
      </c>
      <c r="AD1409">
        <v>193622</v>
      </c>
      <c r="AE1409">
        <v>8</v>
      </c>
      <c r="AF1409">
        <v>0</v>
      </c>
      <c r="AG1409" s="1" t="s">
        <v>3564</v>
      </c>
      <c r="AH1409">
        <v>0</v>
      </c>
      <c r="AI1409">
        <v>0</v>
      </c>
      <c r="AJ1409" s="1">
        <f>Y1409/0.1</f>
        <v>3200</v>
      </c>
      <c r="AK1409" s="1">
        <f>AC1409-AJ1409</f>
        <v>2230</v>
      </c>
      <c r="AL1409" s="28">
        <f>_xlfn.IFNA(INDEX($BD$2:$BD$53,MATCH(B1409,$BC$2:$BC$53,0)),1000)</f>
        <v>3179849</v>
      </c>
      <c r="AM1409" s="1">
        <f>C1409/AL1409*100000</f>
        <v>691.44792724434399</v>
      </c>
      <c r="AN1409" s="17">
        <f>IF(B1410=B1409,IFERROR((C1409/C1410)-1,0),0)</f>
        <v>1.4769003553791515E-2</v>
      </c>
      <c r="AO1409" s="26">
        <f>IFERROR(LOG(2)/LOG(1+(AN1409)),AN1409)</f>
        <v>47.27828911924729</v>
      </c>
      <c r="AP1409" s="26">
        <f>AVERAGE(Y1409:Y1415)</f>
        <v>327.14285714285717</v>
      </c>
      <c r="AR1409" s="1">
        <f>Q1409/AL1409*100000</f>
        <v>19.24619691060802</v>
      </c>
      <c r="AS1409" s="25">
        <f>IF(B1410=B1409,IFERROR((AE1409/AE1410)-1,0),0)</f>
        <v>0.33333333333333326</v>
      </c>
      <c r="AT1409" s="26">
        <f>IFERROR(LOG(2)/LOG(1+(AS1409)),AS1409)</f>
        <v>2.4094208396532095</v>
      </c>
      <c r="AU1409" s="26">
        <f>AVERAGE(AE1409:AE1415)</f>
        <v>8.7142857142857135</v>
      </c>
      <c r="AV1409" s="19">
        <f>ROUNDDOWN(N1409,0)</f>
        <v>43990</v>
      </c>
      <c r="AW1409" s="29" cm="1">
        <f t="array" ref="AW1409">_xlfn.ANCHORARRAY(AV1409)-1</f>
        <v>43989</v>
      </c>
    </row>
    <row r="1410" spans="1:49" x14ac:dyDescent="0.25">
      <c r="A1410">
        <v>20200607</v>
      </c>
      <c r="B1410" s="1" t="s">
        <v>45</v>
      </c>
      <c r="C1410">
        <v>21667</v>
      </c>
      <c r="D1410">
        <v>166525</v>
      </c>
      <c r="F1410">
        <v>269</v>
      </c>
      <c r="H1410">
        <v>86</v>
      </c>
      <c r="J1410">
        <v>54</v>
      </c>
      <c r="L1410">
        <v>12805</v>
      </c>
      <c r="M1410" s="1" t="s">
        <v>35</v>
      </c>
      <c r="N1410" s="2">
        <v>43989</v>
      </c>
      <c r="O1410" s="2">
        <v>43988.833333333336</v>
      </c>
      <c r="P1410" s="1" t="s">
        <v>2361</v>
      </c>
      <c r="Q1410">
        <v>604</v>
      </c>
      <c r="S1410" s="2">
        <v>43988.833333333336</v>
      </c>
      <c r="T1410" s="1" t="s">
        <v>54</v>
      </c>
      <c r="U1410" s="1" t="s">
        <v>54</v>
      </c>
      <c r="V1410" s="1" t="s">
        <v>54</v>
      </c>
      <c r="W1410">
        <v>21667</v>
      </c>
      <c r="X1410">
        <v>19</v>
      </c>
      <c r="Y1410">
        <v>189</v>
      </c>
      <c r="Z1410" s="1" t="s">
        <v>3711</v>
      </c>
      <c r="AA1410">
        <v>188192</v>
      </c>
      <c r="AB1410">
        <v>188192</v>
      </c>
      <c r="AC1410">
        <v>3478</v>
      </c>
      <c r="AD1410">
        <v>188192</v>
      </c>
      <c r="AE1410">
        <v>6</v>
      </c>
      <c r="AF1410">
        <v>0</v>
      </c>
      <c r="AG1410" s="1" t="s">
        <v>3712</v>
      </c>
      <c r="AH1410">
        <v>0</v>
      </c>
      <c r="AI1410">
        <v>0</v>
      </c>
      <c r="AJ1410" s="1">
        <f>Y1410/0.1</f>
        <v>1890</v>
      </c>
      <c r="AK1410" s="1">
        <f>AC1410-AJ1410</f>
        <v>1588</v>
      </c>
      <c r="AL1410" s="28">
        <f>_xlfn.IFNA(INDEX($BD$2:$BD$53,MATCH(B1410,$BC$2:$BC$53,0)),1000)</f>
        <v>3179849</v>
      </c>
      <c r="AM1410" s="1">
        <f>C1410/AL1410*100000</f>
        <v>681.38455631069269</v>
      </c>
      <c r="AN1410" s="17">
        <f>IF(B1411=B1410,IFERROR((C1410/C1411)-1,0),0)</f>
        <v>8.799702020672262E-3</v>
      </c>
      <c r="AO1410" s="26">
        <f>IFERROR(LOG(2)/LOG(1+(AN1410)),AN1410)</f>
        <v>79.11545982022524</v>
      </c>
      <c r="AP1410" s="26">
        <f>AVERAGE(Y1410:Y1416)</f>
        <v>302.14285714285717</v>
      </c>
      <c r="AR1410" s="1">
        <f>Q1410/AL1410*100000</f>
        <v>18.994612637266737</v>
      </c>
      <c r="AS1410" s="25">
        <f>IF(B1411=B1410,IFERROR((AE1410/AE1411)-1,0),0)</f>
        <v>0</v>
      </c>
      <c r="AT1410" s="26">
        <f>IFERROR(LOG(2)/LOG(1+(AS1410)),AS1410)</f>
        <v>0</v>
      </c>
      <c r="AU1410" s="26">
        <f>AVERAGE(AE1410:AE1416)</f>
        <v>10</v>
      </c>
      <c r="AV1410" s="19">
        <f>ROUNDDOWN(N1410,0)</f>
        <v>43989</v>
      </c>
      <c r="AW1410" s="29" cm="1">
        <f t="array" ref="AW1410">_xlfn.ANCHORARRAY(AV1410)-1</f>
        <v>43988</v>
      </c>
    </row>
    <row r="1411" spans="1:49" x14ac:dyDescent="0.25">
      <c r="A1411">
        <v>20200606</v>
      </c>
      <c r="B1411" s="1" t="s">
        <v>45</v>
      </c>
      <c r="C1411">
        <v>21478</v>
      </c>
      <c r="D1411">
        <v>163236</v>
      </c>
      <c r="F1411">
        <v>299</v>
      </c>
      <c r="H1411">
        <v>102</v>
      </c>
      <c r="J1411">
        <v>62</v>
      </c>
      <c r="L1411">
        <v>12715</v>
      </c>
      <c r="M1411" s="1" t="s">
        <v>35</v>
      </c>
      <c r="N1411" s="2">
        <v>43988</v>
      </c>
      <c r="O1411" s="2">
        <v>43987.833333333336</v>
      </c>
      <c r="P1411" s="1" t="s">
        <v>2386</v>
      </c>
      <c r="Q1411">
        <v>598</v>
      </c>
      <c r="S1411" s="2">
        <v>43987.833333333336</v>
      </c>
      <c r="T1411" s="1" t="s">
        <v>54</v>
      </c>
      <c r="U1411" s="1" t="s">
        <v>54</v>
      </c>
      <c r="V1411" s="1" t="s">
        <v>54</v>
      </c>
      <c r="W1411">
        <v>21478</v>
      </c>
      <c r="X1411">
        <v>19</v>
      </c>
      <c r="Y1411">
        <v>326</v>
      </c>
      <c r="Z1411" s="1" t="s">
        <v>3849</v>
      </c>
      <c r="AA1411">
        <v>184714</v>
      </c>
      <c r="AB1411">
        <v>184714</v>
      </c>
      <c r="AC1411">
        <v>4051</v>
      </c>
      <c r="AD1411">
        <v>184714</v>
      </c>
      <c r="AE1411">
        <v>6</v>
      </c>
      <c r="AF1411">
        <v>0</v>
      </c>
      <c r="AG1411" s="1" t="s">
        <v>3850</v>
      </c>
      <c r="AH1411">
        <v>0</v>
      </c>
      <c r="AI1411">
        <v>0</v>
      </c>
      <c r="AJ1411" s="1">
        <f>Y1411/0.1</f>
        <v>3260</v>
      </c>
      <c r="AK1411" s="1">
        <f>AC1411-AJ1411</f>
        <v>791</v>
      </c>
      <c r="AL1411" s="28">
        <f>_xlfn.IFNA(INDEX($BD$2:$BD$53,MATCH(B1411,$BC$2:$BC$53,0)),1000)</f>
        <v>3179849</v>
      </c>
      <c r="AM1411" s="1">
        <f>C1411/AL1411*100000</f>
        <v>675.44087785300496</v>
      </c>
      <c r="AN1411" s="17">
        <f>IF(B1412=B1411,IFERROR((C1411/C1412)-1,0),0)</f>
        <v>1.5412254160363181E-2</v>
      </c>
      <c r="AO1411" s="26">
        <f>IFERROR(LOG(2)/LOG(1+(AN1411)),AN1411)</f>
        <v>45.31946057696041</v>
      </c>
      <c r="AP1411" s="26">
        <f>AVERAGE(Y1411:Y1417)</f>
        <v>319.14285714285717</v>
      </c>
      <c r="AR1411" s="1">
        <f>Q1411/AL1411*100000</f>
        <v>18.805924432260777</v>
      </c>
      <c r="AS1411" s="25">
        <f>IF(B1412=B1411,IFERROR((AE1411/AE1412)-1,0),0)</f>
        <v>-0.5</v>
      </c>
      <c r="AT1411" s="26">
        <f>IFERROR(LOG(2)/LOG(1+(AS1411)),AS1411)</f>
        <v>-1</v>
      </c>
      <c r="AU1411" s="26">
        <f>AVERAGE(AE1411:AE1417)</f>
        <v>9.5714285714285712</v>
      </c>
      <c r="AV1411" s="19">
        <f>ROUNDDOWN(N1411,0)</f>
        <v>43988</v>
      </c>
      <c r="AW1411" s="29" cm="1">
        <f t="array" ref="AW1411">_xlfn.ANCHORARRAY(AV1411)-1</f>
        <v>43987</v>
      </c>
    </row>
    <row r="1412" spans="1:49" x14ac:dyDescent="0.25">
      <c r="A1412">
        <v>20200605</v>
      </c>
      <c r="B1412" s="1" t="s">
        <v>45</v>
      </c>
      <c r="C1412">
        <v>21152</v>
      </c>
      <c r="D1412">
        <v>159511</v>
      </c>
      <c r="F1412">
        <v>299</v>
      </c>
      <c r="H1412">
        <v>102</v>
      </c>
      <c r="J1412">
        <v>62</v>
      </c>
      <c r="L1412">
        <v>12585</v>
      </c>
      <c r="M1412" s="1" t="s">
        <v>35</v>
      </c>
      <c r="N1412" s="2">
        <v>43987</v>
      </c>
      <c r="O1412" s="2">
        <v>43986.833333333336</v>
      </c>
      <c r="P1412" s="1" t="s">
        <v>2414</v>
      </c>
      <c r="Q1412">
        <v>592</v>
      </c>
      <c r="S1412" s="2">
        <v>43986.833333333336</v>
      </c>
      <c r="T1412" s="1" t="s">
        <v>54</v>
      </c>
      <c r="U1412" s="1" t="s">
        <v>54</v>
      </c>
      <c r="V1412" s="1" t="s">
        <v>54</v>
      </c>
      <c r="W1412">
        <v>21152</v>
      </c>
      <c r="X1412">
        <v>19</v>
      </c>
      <c r="Y1412">
        <v>347</v>
      </c>
      <c r="Z1412" s="1" t="s">
        <v>3979</v>
      </c>
      <c r="AA1412">
        <v>180663</v>
      </c>
      <c r="AB1412">
        <v>180663</v>
      </c>
      <c r="AC1412">
        <v>5728</v>
      </c>
      <c r="AD1412">
        <v>180663</v>
      </c>
      <c r="AE1412">
        <v>12</v>
      </c>
      <c r="AF1412">
        <v>0</v>
      </c>
      <c r="AG1412" s="1" t="s">
        <v>3980</v>
      </c>
      <c r="AH1412">
        <v>0</v>
      </c>
      <c r="AI1412">
        <v>0</v>
      </c>
      <c r="AJ1412" s="1">
        <f>Y1412/0.1</f>
        <v>3470</v>
      </c>
      <c r="AK1412" s="1">
        <f>AC1412-AJ1412</f>
        <v>2258</v>
      </c>
      <c r="AL1412" s="28">
        <f>_xlfn.IFNA(INDEX($BD$2:$BD$53,MATCH(B1412,$BC$2:$BC$53,0)),1000)</f>
        <v>3179849</v>
      </c>
      <c r="AM1412" s="1">
        <f>C1412/AL1412*100000</f>
        <v>665.1888187143478</v>
      </c>
      <c r="AN1412" s="17">
        <f>IF(B1413=B1412,IFERROR((C1412/C1413)-1,0),0)</f>
        <v>1.6678683008892081E-2</v>
      </c>
      <c r="AO1412" s="26">
        <f>IFERROR(LOG(2)/LOG(1+(AN1412)),AN1412)</f>
        <v>41.904485840998447</v>
      </c>
      <c r="AP1412" s="26">
        <f>AVERAGE(Y1412:Y1418)</f>
        <v>318</v>
      </c>
      <c r="AR1412" s="1">
        <f>Q1412/AL1412*100000</f>
        <v>18.617236227254818</v>
      </c>
      <c r="AS1412" s="25">
        <f>IF(B1413=B1412,IFERROR((AE1412/AE1413)-1,0),0)</f>
        <v>1</v>
      </c>
      <c r="AT1412" s="26">
        <f>IFERROR(LOG(2)/LOG(1+(AS1412)),AS1412)</f>
        <v>1</v>
      </c>
      <c r="AU1412" s="26">
        <f>AVERAGE(AE1412:AE1418)</f>
        <v>10</v>
      </c>
      <c r="AV1412" s="19">
        <f>ROUNDDOWN(N1412,0)</f>
        <v>43987</v>
      </c>
      <c r="AW1412" s="29" cm="1">
        <f t="array" ref="AW1412">_xlfn.ANCHORARRAY(AV1412)-1</f>
        <v>43986</v>
      </c>
    </row>
    <row r="1413" spans="1:49" x14ac:dyDescent="0.25">
      <c r="A1413">
        <v>20200604</v>
      </c>
      <c r="B1413" s="1" t="s">
        <v>45</v>
      </c>
      <c r="C1413">
        <v>20805</v>
      </c>
      <c r="D1413">
        <v>154130</v>
      </c>
      <c r="F1413">
        <v>310</v>
      </c>
      <c r="H1413">
        <v>105</v>
      </c>
      <c r="J1413">
        <v>70</v>
      </c>
      <c r="L1413">
        <v>12333</v>
      </c>
      <c r="M1413" s="1" t="s">
        <v>35</v>
      </c>
      <c r="N1413" s="2">
        <v>43985</v>
      </c>
      <c r="O1413" s="2">
        <v>43984.833333333336</v>
      </c>
      <c r="P1413" s="1" t="s">
        <v>2446</v>
      </c>
      <c r="Q1413">
        <v>580</v>
      </c>
      <c r="S1413" s="2">
        <v>43984.833333333336</v>
      </c>
      <c r="T1413" s="1" t="s">
        <v>54</v>
      </c>
      <c r="U1413" s="1" t="s">
        <v>54</v>
      </c>
      <c r="V1413" s="1" t="s">
        <v>54</v>
      </c>
      <c r="W1413">
        <v>20805</v>
      </c>
      <c r="X1413">
        <v>19</v>
      </c>
      <c r="Y1413">
        <v>750</v>
      </c>
      <c r="Z1413" s="1" t="s">
        <v>4125</v>
      </c>
      <c r="AA1413">
        <v>174935</v>
      </c>
      <c r="AB1413">
        <v>174935</v>
      </c>
      <c r="AC1413">
        <v>10490</v>
      </c>
      <c r="AD1413">
        <v>174935</v>
      </c>
      <c r="AE1413">
        <v>6</v>
      </c>
      <c r="AF1413">
        <v>0</v>
      </c>
      <c r="AG1413" s="1" t="s">
        <v>4126</v>
      </c>
      <c r="AH1413">
        <v>0</v>
      </c>
      <c r="AI1413">
        <v>0</v>
      </c>
      <c r="AJ1413" s="1">
        <f>Y1413/0.1</f>
        <v>7500</v>
      </c>
      <c r="AK1413" s="1">
        <f>AC1413-AJ1413</f>
        <v>2990</v>
      </c>
      <c r="AL1413" s="28">
        <f>_xlfn.IFNA(INDEX($BD$2:$BD$53,MATCH(B1413,$BC$2:$BC$53,0)),1000)</f>
        <v>3179849</v>
      </c>
      <c r="AM1413" s="1">
        <f>C1413/AL1413*100000</f>
        <v>654.27635085816962</v>
      </c>
      <c r="AN1413" s="17">
        <f>IF(B1414=B1413,IFERROR((C1413/C1414)-1,0),0)</f>
        <v>3.7397157816005944E-2</v>
      </c>
      <c r="AO1413" s="26">
        <f>IFERROR(LOG(2)/LOG(1+(AN1413)),AN1413)</f>
        <v>18.879208513591664</v>
      </c>
      <c r="AP1413" s="26">
        <f>AVERAGE(Y1413:Y1419)</f>
        <v>318.85714285714283</v>
      </c>
      <c r="AR1413" s="1">
        <f>Q1413/AL1413*100000</f>
        <v>18.239859817242895</v>
      </c>
      <c r="AS1413" s="25">
        <f>IF(B1414=B1413,IFERROR((AE1413/AE1414)-1,0),0)</f>
        <v>-0.53846153846153844</v>
      </c>
      <c r="AT1413" s="26">
        <f>IFERROR(LOG(2)/LOG(1+(AS1413)),AS1413)</f>
        <v>-0.89647729633866391</v>
      </c>
      <c r="AU1413" s="26">
        <f>AVERAGE(AE1413:AE1419)</f>
        <v>10.857142857142858</v>
      </c>
      <c r="AV1413" s="19">
        <f>ROUNDDOWN(N1413,0)</f>
        <v>43985</v>
      </c>
      <c r="AW1413" s="29" cm="1">
        <f t="array" ref="AW1413">_xlfn.ANCHORARRAY(AV1413)-1</f>
        <v>43984</v>
      </c>
    </row>
    <row r="1414" spans="1:49" x14ac:dyDescent="0.25">
      <c r="A1414">
        <v>20200603</v>
      </c>
      <c r="B1414" s="1" t="s">
        <v>45</v>
      </c>
      <c r="C1414">
        <v>20055</v>
      </c>
      <c r="D1414">
        <v>144390</v>
      </c>
      <c r="F1414">
        <v>314</v>
      </c>
      <c r="H1414">
        <v>116</v>
      </c>
      <c r="J1414">
        <v>76</v>
      </c>
      <c r="L1414">
        <v>12064</v>
      </c>
      <c r="M1414" s="1" t="s">
        <v>35</v>
      </c>
      <c r="N1414" s="2">
        <v>43985</v>
      </c>
      <c r="O1414" s="2">
        <v>43984.833333333336</v>
      </c>
      <c r="P1414" s="1" t="s">
        <v>2446</v>
      </c>
      <c r="Q1414">
        <v>574</v>
      </c>
      <c r="S1414" s="2">
        <v>43984.833333333336</v>
      </c>
      <c r="T1414" s="1" t="s">
        <v>54</v>
      </c>
      <c r="U1414" s="1" t="s">
        <v>54</v>
      </c>
      <c r="V1414" s="1" t="s">
        <v>54</v>
      </c>
      <c r="W1414">
        <v>20055</v>
      </c>
      <c r="X1414">
        <v>19</v>
      </c>
      <c r="Y1414">
        <v>39</v>
      </c>
      <c r="Z1414" s="1" t="s">
        <v>4272</v>
      </c>
      <c r="AA1414">
        <v>164445</v>
      </c>
      <c r="AB1414">
        <v>164445</v>
      </c>
      <c r="AC1414">
        <v>755</v>
      </c>
      <c r="AD1414">
        <v>164445</v>
      </c>
      <c r="AE1414">
        <v>13</v>
      </c>
      <c r="AF1414">
        <v>0</v>
      </c>
      <c r="AG1414" s="1" t="s">
        <v>4273</v>
      </c>
      <c r="AH1414">
        <v>0</v>
      </c>
      <c r="AI1414">
        <v>0</v>
      </c>
      <c r="AJ1414" s="1">
        <f>Y1414/0.1</f>
        <v>390</v>
      </c>
      <c r="AK1414" s="1">
        <f>AC1414-AJ1414</f>
        <v>365</v>
      </c>
      <c r="AL1414" s="28">
        <f>_xlfn.IFNA(INDEX($BD$2:$BD$53,MATCH(B1414,$BC$2:$BC$53,0)),1000)</f>
        <v>3179849</v>
      </c>
      <c r="AM1414" s="1">
        <f>C1414/AL1414*100000</f>
        <v>630.69032523242458</v>
      </c>
      <c r="AN1414" s="17">
        <f>IF(B1415=B1414,IFERROR((C1414/C1415)-1,0),0)</f>
        <v>1.9484412470023305E-3</v>
      </c>
      <c r="AO1414" s="26">
        <f>IFERROR(LOG(2)/LOG(1+(AN1414)),AN1414)</f>
        <v>356.09092182234207</v>
      </c>
      <c r="AP1414" s="26">
        <f>AVERAGE(Y1414:Y1420)</f>
        <v>242.14285714285714</v>
      </c>
      <c r="AR1414" s="1">
        <f>Q1414/AL1414*100000</f>
        <v>18.051171612236935</v>
      </c>
      <c r="AS1414" s="25">
        <f>IF(B1415=B1414,IFERROR((AE1414/AE1415)-1,0),0)</f>
        <v>0.30000000000000004</v>
      </c>
      <c r="AT1414" s="26">
        <f>IFERROR(LOG(2)/LOG(1+(AS1414)),AS1414)</f>
        <v>2.6419267958111399</v>
      </c>
      <c r="AU1414" s="26">
        <f>AVERAGE(AE1414:AE1420)</f>
        <v>11.857142857142858</v>
      </c>
      <c r="AV1414" s="19">
        <f>ROUNDDOWN(N1414,0)</f>
        <v>43985</v>
      </c>
      <c r="AW1414" s="29" cm="1">
        <f t="array" ref="AW1414">_xlfn.ANCHORARRAY(AV1414)-1</f>
        <v>43984</v>
      </c>
    </row>
    <row r="1415" spans="1:49" x14ac:dyDescent="0.25">
      <c r="A1415">
        <v>20200602</v>
      </c>
      <c r="B1415" s="1" t="s">
        <v>45</v>
      </c>
      <c r="C1415">
        <v>20016</v>
      </c>
      <c r="D1415">
        <v>143674</v>
      </c>
      <c r="F1415">
        <v>327</v>
      </c>
      <c r="H1415">
        <v>114</v>
      </c>
      <c r="J1415">
        <v>76</v>
      </c>
      <c r="L1415">
        <v>11742</v>
      </c>
      <c r="M1415" s="1" t="s">
        <v>35</v>
      </c>
      <c r="N1415" s="2">
        <v>43984</v>
      </c>
      <c r="O1415" s="2">
        <v>43983.833333333336</v>
      </c>
      <c r="P1415" s="1" t="s">
        <v>2472</v>
      </c>
      <c r="Q1415">
        <v>561</v>
      </c>
      <c r="S1415" s="2">
        <v>43983.833333333336</v>
      </c>
      <c r="T1415" s="1" t="s">
        <v>54</v>
      </c>
      <c r="U1415" s="1" t="s">
        <v>54</v>
      </c>
      <c r="V1415" s="1" t="s">
        <v>54</v>
      </c>
      <c r="W1415">
        <v>20016</v>
      </c>
      <c r="X1415">
        <v>19</v>
      </c>
      <c r="Y1415">
        <v>319</v>
      </c>
      <c r="Z1415" s="1" t="s">
        <v>4416</v>
      </c>
      <c r="AA1415">
        <v>163690</v>
      </c>
      <c r="AB1415">
        <v>163690</v>
      </c>
      <c r="AC1415">
        <v>4609</v>
      </c>
      <c r="AD1415">
        <v>163690</v>
      </c>
      <c r="AE1415">
        <v>10</v>
      </c>
      <c r="AF1415">
        <v>0</v>
      </c>
      <c r="AG1415" s="1" t="s">
        <v>4417</v>
      </c>
      <c r="AH1415">
        <v>0</v>
      </c>
      <c r="AI1415">
        <v>0</v>
      </c>
      <c r="AJ1415" s="1">
        <f>Y1415/0.1</f>
        <v>3190</v>
      </c>
      <c r="AK1415" s="1">
        <f>AC1415-AJ1415</f>
        <v>1419</v>
      </c>
      <c r="AL1415" s="28">
        <f>_xlfn.IFNA(INDEX($BD$2:$BD$53,MATCH(B1415,$BC$2:$BC$53,0)),1000)</f>
        <v>3179849</v>
      </c>
      <c r="AM1415" s="1">
        <f>C1415/AL1415*100000</f>
        <v>629.46385189988575</v>
      </c>
      <c r="AN1415" s="17">
        <f>IF(B1416=B1415,IFERROR((C1415/C1416)-1,0),0)</f>
        <v>1.6195359699446632E-2</v>
      </c>
      <c r="AO1415" s="26">
        <f>IFERROR(LOG(2)/LOG(1+(AN1415)),AN1415)</f>
        <v>43.144767913635945</v>
      </c>
      <c r="AP1415" s="26">
        <f>AVERAGE(Y1415:Y1421)</f>
        <v>330.42857142857144</v>
      </c>
      <c r="AR1415" s="1">
        <f>Q1415/AL1415*100000</f>
        <v>17.642347168057352</v>
      </c>
      <c r="AS1415" s="25">
        <f>IF(B1416=B1415,IFERROR((AE1415/AE1416)-1,0),0)</f>
        <v>-0.41176470588235292</v>
      </c>
      <c r="AT1415" s="26">
        <f>IFERROR(LOG(2)/LOG(1+(AS1415)),AS1415)</f>
        <v>-1.3062764358521379</v>
      </c>
      <c r="AU1415" s="26">
        <f>AVERAGE(AE1415:AE1421)</f>
        <v>11.857142857142858</v>
      </c>
      <c r="AV1415" s="19">
        <f>ROUNDDOWN(N1415,0)</f>
        <v>43984</v>
      </c>
      <c r="AW1415" s="29" cm="1">
        <f t="array" ref="AW1415">_xlfn.ANCHORARRAY(AV1415)-1</f>
        <v>43983</v>
      </c>
    </row>
    <row r="1416" spans="1:49" x14ac:dyDescent="0.25">
      <c r="A1416">
        <v>20200601</v>
      </c>
      <c r="B1416" s="1" t="s">
        <v>45</v>
      </c>
      <c r="C1416">
        <v>19697</v>
      </c>
      <c r="D1416">
        <v>139384</v>
      </c>
      <c r="F1416">
        <v>339</v>
      </c>
      <c r="H1416">
        <v>125</v>
      </c>
      <c r="J1416">
        <v>73</v>
      </c>
      <c r="L1416">
        <v>11440</v>
      </c>
      <c r="M1416" s="1" t="s">
        <v>35</v>
      </c>
      <c r="N1416" s="2">
        <v>43983</v>
      </c>
      <c r="O1416" s="2">
        <v>43982.833333333336</v>
      </c>
      <c r="P1416" s="1" t="s">
        <v>185</v>
      </c>
      <c r="Q1416">
        <v>551</v>
      </c>
      <c r="S1416" s="2">
        <v>43982.833333333336</v>
      </c>
      <c r="T1416" s="1" t="s">
        <v>54</v>
      </c>
      <c r="U1416" s="1" t="s">
        <v>54</v>
      </c>
      <c r="V1416" s="1" t="s">
        <v>54</v>
      </c>
      <c r="W1416">
        <v>19697</v>
      </c>
      <c r="X1416">
        <v>19</v>
      </c>
      <c r="Y1416">
        <v>145</v>
      </c>
      <c r="Z1416" s="1" t="s">
        <v>4559</v>
      </c>
      <c r="AA1416">
        <v>159081</v>
      </c>
      <c r="AB1416">
        <v>159081</v>
      </c>
      <c r="AC1416">
        <v>2785</v>
      </c>
      <c r="AD1416">
        <v>159081</v>
      </c>
      <c r="AE1416">
        <v>17</v>
      </c>
      <c r="AF1416">
        <v>0</v>
      </c>
      <c r="AG1416" s="1" t="s">
        <v>4560</v>
      </c>
      <c r="AH1416">
        <v>0</v>
      </c>
      <c r="AI1416">
        <v>0</v>
      </c>
      <c r="AJ1416" s="1">
        <f>Y1416/0.1</f>
        <v>1450</v>
      </c>
      <c r="AK1416" s="1">
        <f>AC1416-AJ1416</f>
        <v>1335</v>
      </c>
      <c r="AL1416" s="28">
        <f>_xlfn.IFNA(INDEX($BD$2:$BD$53,MATCH(B1416,$BC$2:$BC$53,0)),1000)</f>
        <v>3179849</v>
      </c>
      <c r="AM1416" s="1">
        <f>C1416/AL1416*100000</f>
        <v>619.43192900040219</v>
      </c>
      <c r="AN1416" s="17">
        <f>IF(B1417=B1416,IFERROR((C1416/C1417)-1,0),0)</f>
        <v>7.4161211129295523E-3</v>
      </c>
      <c r="AO1416" s="26">
        <f>IFERROR(LOG(2)/LOG(1+(AN1416)),AN1416)</f>
        <v>93.81106869111477</v>
      </c>
      <c r="AP1416" s="26">
        <f>AVERAGE(Y1416:Y1422)</f>
        <v>302.85714285714283</v>
      </c>
      <c r="AR1416" s="1">
        <f>Q1416/AL1416*100000</f>
        <v>17.327866826380752</v>
      </c>
      <c r="AS1416" s="25">
        <f>IF(B1417=B1416,IFERROR((AE1416/AE1417)-1,0),0)</f>
        <v>4.666666666666667</v>
      </c>
      <c r="AT1416" s="26">
        <f>IFERROR(LOG(2)/LOG(1+(AS1416)),AS1416)</f>
        <v>0.3996003452245438</v>
      </c>
      <c r="AU1416" s="26">
        <f>AVERAGE(AE1416:AE1422)</f>
        <v>13.142857142857142</v>
      </c>
      <c r="AV1416" s="19">
        <f>ROUNDDOWN(N1416,0)</f>
        <v>43983</v>
      </c>
      <c r="AW1416" s="29" cm="1">
        <f t="array" ref="AW1416">_xlfn.ANCHORARRAY(AV1416)-1</f>
        <v>43982</v>
      </c>
    </row>
    <row r="1417" spans="1:49" x14ac:dyDescent="0.25">
      <c r="A1417">
        <v>20200531</v>
      </c>
      <c r="B1417" s="1" t="s">
        <v>45</v>
      </c>
      <c r="C1417">
        <v>19552</v>
      </c>
      <c r="D1417">
        <v>136744</v>
      </c>
      <c r="F1417">
        <v>341</v>
      </c>
      <c r="H1417">
        <v>116</v>
      </c>
      <c r="J1417">
        <v>70</v>
      </c>
      <c r="L1417">
        <v>11147</v>
      </c>
      <c r="M1417" s="1" t="s">
        <v>35</v>
      </c>
      <c r="N1417" s="2">
        <v>43982</v>
      </c>
      <c r="O1417" s="2">
        <v>43981.833333333336</v>
      </c>
      <c r="P1417" s="1" t="s">
        <v>183</v>
      </c>
      <c r="Q1417">
        <v>534</v>
      </c>
      <c r="S1417" s="2">
        <v>43981.833333333336</v>
      </c>
      <c r="T1417" s="1" t="s">
        <v>54</v>
      </c>
      <c r="U1417" s="1" t="s">
        <v>54</v>
      </c>
      <c r="V1417" s="1" t="s">
        <v>54</v>
      </c>
      <c r="W1417">
        <v>19552</v>
      </c>
      <c r="X1417">
        <v>19</v>
      </c>
      <c r="Y1417">
        <v>308</v>
      </c>
      <c r="Z1417" s="1" t="s">
        <v>4700</v>
      </c>
      <c r="AA1417">
        <v>156296</v>
      </c>
      <c r="AB1417">
        <v>156296</v>
      </c>
      <c r="AC1417">
        <v>5873</v>
      </c>
      <c r="AD1417">
        <v>156296</v>
      </c>
      <c r="AE1417">
        <v>3</v>
      </c>
      <c r="AF1417">
        <v>0</v>
      </c>
      <c r="AG1417" s="1" t="s">
        <v>4701</v>
      </c>
      <c r="AH1417">
        <v>0</v>
      </c>
      <c r="AI1417">
        <v>0</v>
      </c>
      <c r="AJ1417" s="1">
        <f>Y1417/0.1</f>
        <v>3080</v>
      </c>
      <c r="AK1417" s="1">
        <f>AC1417-AJ1417</f>
        <v>2793</v>
      </c>
      <c r="AL1417" s="28">
        <f>_xlfn.IFNA(INDEX($BD$2:$BD$53,MATCH(B1417,$BC$2:$BC$53,0)),1000)</f>
        <v>3179849</v>
      </c>
      <c r="AM1417" s="1">
        <f>C1417/AL1417*100000</f>
        <v>614.87196404609142</v>
      </c>
      <c r="AN1417" s="17">
        <f>IF(B1418=B1417,IFERROR((C1417/C1418)-1,0),0)</f>
        <v>1.6004988567865253E-2</v>
      </c>
      <c r="AO1417" s="26">
        <f>IFERROR(LOG(2)/LOG(1+(AN1417)),AN1417)</f>
        <v>43.653852347763213</v>
      </c>
      <c r="AP1417" s="26">
        <f>AVERAGE(Y1417:Y1423)</f>
        <v>328.57142857142856</v>
      </c>
      <c r="AR1417" s="1">
        <f>Q1417/AL1417*100000</f>
        <v>16.793250245530526</v>
      </c>
      <c r="AS1417" s="25">
        <f>IF(B1418=B1417,IFERROR((AE1417/AE1418)-1,0),0)</f>
        <v>-0.66666666666666674</v>
      </c>
      <c r="AT1417" s="26">
        <f>IFERROR(LOG(2)/LOG(1+(AS1417)),AS1417)</f>
        <v>-0.63092975357145731</v>
      </c>
      <c r="AU1417" s="26">
        <f>AVERAGE(AE1417:AE1423)</f>
        <v>11.428571428571429</v>
      </c>
      <c r="AV1417" s="19">
        <f>ROUNDDOWN(N1417,0)</f>
        <v>43982</v>
      </c>
      <c r="AW1417" s="29" cm="1">
        <f t="array" ref="AW1417">_xlfn.ANCHORARRAY(AV1417)-1</f>
        <v>43981</v>
      </c>
    </row>
    <row r="1418" spans="1:49" x14ac:dyDescent="0.25">
      <c r="A1418">
        <v>20200530</v>
      </c>
      <c r="B1418" s="1" t="s">
        <v>45</v>
      </c>
      <c r="C1418">
        <v>19244</v>
      </c>
      <c r="D1418">
        <v>131179</v>
      </c>
      <c r="F1418">
        <v>368</v>
      </c>
      <c r="H1418">
        <v>118</v>
      </c>
      <c r="J1418">
        <v>69</v>
      </c>
      <c r="L1418">
        <v>11019</v>
      </c>
      <c r="M1418" s="1" t="s">
        <v>35</v>
      </c>
      <c r="N1418" s="2">
        <v>43981</v>
      </c>
      <c r="O1418" s="2">
        <v>43980.833333333336</v>
      </c>
      <c r="P1418" s="1" t="s">
        <v>230</v>
      </c>
      <c r="Q1418">
        <v>531</v>
      </c>
      <c r="S1418" s="2">
        <v>43980.833333333336</v>
      </c>
      <c r="T1418" s="1" t="s">
        <v>54</v>
      </c>
      <c r="U1418" s="1" t="s">
        <v>54</v>
      </c>
      <c r="V1418" s="1" t="s">
        <v>54</v>
      </c>
      <c r="W1418">
        <v>19244</v>
      </c>
      <c r="X1418">
        <v>19</v>
      </c>
      <c r="Y1418">
        <v>318</v>
      </c>
      <c r="Z1418" s="1" t="s">
        <v>4831</v>
      </c>
      <c r="AA1418">
        <v>150423</v>
      </c>
      <c r="AB1418">
        <v>150423</v>
      </c>
      <c r="AC1418">
        <v>3103</v>
      </c>
      <c r="AD1418">
        <v>150423</v>
      </c>
      <c r="AE1418">
        <v>9</v>
      </c>
      <c r="AF1418">
        <v>0</v>
      </c>
      <c r="AG1418" s="1" t="s">
        <v>4832</v>
      </c>
      <c r="AH1418">
        <v>0</v>
      </c>
      <c r="AI1418">
        <v>0</v>
      </c>
      <c r="AJ1418" s="1">
        <f>Y1418/0.1</f>
        <v>3180</v>
      </c>
      <c r="AK1418" s="1">
        <f>AC1418-AJ1418</f>
        <v>-77</v>
      </c>
      <c r="AL1418" s="28">
        <f>_xlfn.IFNA(INDEX($BD$2:$BD$53,MATCH(B1418,$BC$2:$BC$53,0)),1000)</f>
        <v>3179849</v>
      </c>
      <c r="AM1418" s="1">
        <f>C1418/AL1418*100000</f>
        <v>605.18596952245218</v>
      </c>
      <c r="AN1418" s="17">
        <f>IF(B1419=B1418,IFERROR((C1418/C1419)-1,0),0)</f>
        <v>1.6802282574236438E-2</v>
      </c>
      <c r="AO1418" s="26">
        <f>IFERROR(LOG(2)/LOG(1+(AN1418)),AN1418)</f>
        <v>41.598766904154708</v>
      </c>
      <c r="AP1418" s="26">
        <f>AVERAGE(Y1418:Y1424)</f>
        <v>335.85714285714283</v>
      </c>
      <c r="AR1418" s="1">
        <f>Q1418/AL1418*100000</f>
        <v>16.698906143027546</v>
      </c>
      <c r="AS1418" s="25">
        <f>IF(B1419=B1418,IFERROR((AE1418/AE1419)-1,0),0)</f>
        <v>-0.5</v>
      </c>
      <c r="AT1418" s="26">
        <f>IFERROR(LOG(2)/LOG(1+(AS1418)),AS1418)</f>
        <v>-1</v>
      </c>
      <c r="AU1418" s="26">
        <f>AVERAGE(AE1418:AE1424)</f>
        <v>12.428571428571429</v>
      </c>
      <c r="AV1418" s="19">
        <f>ROUNDDOWN(N1418,0)</f>
        <v>43981</v>
      </c>
      <c r="AW1418" s="29" cm="1">
        <f t="array" ref="AW1418">_xlfn.ANCHORARRAY(AV1418)-1</f>
        <v>43980</v>
      </c>
    </row>
    <row r="1419" spans="1:49" x14ac:dyDescent="0.25">
      <c r="A1419">
        <v>20200529</v>
      </c>
      <c r="B1419" s="1" t="s">
        <v>45</v>
      </c>
      <c r="C1419">
        <v>18926</v>
      </c>
      <c r="D1419">
        <v>128394</v>
      </c>
      <c r="F1419">
        <v>376</v>
      </c>
      <c r="H1419">
        <v>117</v>
      </c>
      <c r="J1419">
        <v>78</v>
      </c>
      <c r="L1419">
        <v>10753</v>
      </c>
      <c r="M1419" s="1" t="s">
        <v>35</v>
      </c>
      <c r="N1419" s="2">
        <v>43980</v>
      </c>
      <c r="O1419" s="2">
        <v>43979.833333333336</v>
      </c>
      <c r="P1419" s="1" t="s">
        <v>212</v>
      </c>
      <c r="Q1419">
        <v>522</v>
      </c>
      <c r="S1419" s="2">
        <v>43979.833333333336</v>
      </c>
      <c r="T1419" s="1" t="s">
        <v>54</v>
      </c>
      <c r="U1419" s="1" t="s">
        <v>54</v>
      </c>
      <c r="V1419" s="1" t="s">
        <v>54</v>
      </c>
      <c r="W1419">
        <v>18926</v>
      </c>
      <c r="X1419">
        <v>19</v>
      </c>
      <c r="Y1419">
        <v>353</v>
      </c>
      <c r="Z1419" s="1" t="s">
        <v>4968</v>
      </c>
      <c r="AA1419">
        <v>147320</v>
      </c>
      <c r="AB1419">
        <v>147320</v>
      </c>
      <c r="AC1419">
        <v>4387</v>
      </c>
      <c r="AD1419">
        <v>147320</v>
      </c>
      <c r="AE1419">
        <v>18</v>
      </c>
      <c r="AF1419">
        <v>0</v>
      </c>
      <c r="AG1419" s="1" t="s">
        <v>4969</v>
      </c>
      <c r="AH1419">
        <v>0</v>
      </c>
      <c r="AI1419">
        <v>0</v>
      </c>
      <c r="AJ1419" s="1">
        <f>Y1419/0.1</f>
        <v>3530</v>
      </c>
      <c r="AK1419" s="1">
        <f>AC1419-AJ1419</f>
        <v>857</v>
      </c>
      <c r="AL1419" s="28">
        <f>_xlfn.IFNA(INDEX($BD$2:$BD$53,MATCH(B1419,$BC$2:$BC$53,0)),1000)</f>
        <v>3179849</v>
      </c>
      <c r="AM1419" s="1">
        <f>C1419/AL1419*100000</f>
        <v>595.18549465713625</v>
      </c>
      <c r="AN1419" s="17">
        <f>IF(B1420=B1419,IFERROR((C1419/C1420)-1,0),0)</f>
        <v>1.9006084100576137E-2</v>
      </c>
      <c r="AO1419" s="26">
        <f>IFERROR(LOG(2)/LOG(1+(AN1419)),AN1419)</f>
        <v>36.815238428805856</v>
      </c>
      <c r="AP1419" s="26">
        <f>AVERAGE(Y1419:Y1425)</f>
        <v>346</v>
      </c>
      <c r="AR1419" s="1">
        <f>Q1419/AL1419*100000</f>
        <v>16.415873835518603</v>
      </c>
      <c r="AS1419" s="25">
        <f>IF(B1420=B1419,IFERROR((AE1419/AE1420)-1,0),0)</f>
        <v>0.38461538461538458</v>
      </c>
      <c r="AT1419" s="26">
        <f>IFERROR(LOG(2)/LOG(1+(AS1419)),AS1419)</f>
        <v>2.1299922182191242</v>
      </c>
      <c r="AU1419" s="26">
        <f>AVERAGE(AE1419:AE1425)</f>
        <v>13.857142857142858</v>
      </c>
      <c r="AV1419" s="19">
        <f>ROUNDDOWN(N1419,0)</f>
        <v>43980</v>
      </c>
      <c r="AW1419" s="29" cm="1">
        <f t="array" ref="AW1419">_xlfn.ANCHORARRAY(AV1419)-1</f>
        <v>43979</v>
      </c>
    </row>
    <row r="1420" spans="1:49" x14ac:dyDescent="0.25">
      <c r="A1420">
        <v>20200528</v>
      </c>
      <c r="B1420" s="1" t="s">
        <v>45</v>
      </c>
      <c r="C1420">
        <v>18573</v>
      </c>
      <c r="D1420">
        <v>124360</v>
      </c>
      <c r="F1420">
        <v>383</v>
      </c>
      <c r="H1420">
        <v>112</v>
      </c>
      <c r="J1420">
        <v>67</v>
      </c>
      <c r="L1420">
        <v>10359</v>
      </c>
      <c r="M1420" s="1" t="s">
        <v>35</v>
      </c>
      <c r="N1420" s="2">
        <v>43979</v>
      </c>
      <c r="O1420" s="2">
        <v>43978.833333333336</v>
      </c>
      <c r="P1420" s="1" t="s">
        <v>264</v>
      </c>
      <c r="Q1420">
        <v>504</v>
      </c>
      <c r="S1420" s="2">
        <v>43978.833333333336</v>
      </c>
      <c r="T1420" s="1" t="s">
        <v>54</v>
      </c>
      <c r="U1420" s="1" t="s">
        <v>54</v>
      </c>
      <c r="V1420" s="1" t="s">
        <v>54</v>
      </c>
      <c r="W1420">
        <v>18573</v>
      </c>
      <c r="X1420">
        <v>19</v>
      </c>
      <c r="Y1420">
        <v>213</v>
      </c>
      <c r="Z1420" s="1" t="s">
        <v>5116</v>
      </c>
      <c r="AA1420">
        <v>142933</v>
      </c>
      <c r="AB1420">
        <v>142933</v>
      </c>
      <c r="AC1420">
        <v>3407</v>
      </c>
      <c r="AD1420">
        <v>142933</v>
      </c>
      <c r="AE1420">
        <v>13</v>
      </c>
      <c r="AF1420">
        <v>0</v>
      </c>
      <c r="AG1420" s="1" t="s">
        <v>5117</v>
      </c>
      <c r="AH1420">
        <v>0</v>
      </c>
      <c r="AI1420">
        <v>0</v>
      </c>
      <c r="AJ1420" s="1">
        <f>Y1420/0.1</f>
        <v>2130</v>
      </c>
      <c r="AK1420" s="1">
        <f>AC1420-AJ1420</f>
        <v>1277</v>
      </c>
      <c r="AL1420" s="28">
        <f>_xlfn.IFNA(INDEX($BD$2:$BD$53,MATCH(B1420,$BC$2:$BC$53,0)),1000)</f>
        <v>3179849</v>
      </c>
      <c r="AM1420" s="1">
        <f>C1420/AL1420*100000</f>
        <v>584.0843385959522</v>
      </c>
      <c r="AN1420" s="17">
        <f>IF(B1421=B1420,IFERROR((C1420/C1421)-1,0),0)</f>
        <v>1.1601307189542442E-2</v>
      </c>
      <c r="AO1420" s="26">
        <f>IFERROR(LOG(2)/LOG(1+(AN1420)),AN1420)</f>
        <v>60.093241768291392</v>
      </c>
      <c r="AP1420" s="26">
        <f>AVERAGE(Y1420:Y1426)</f>
        <v>343.28571428571428</v>
      </c>
      <c r="AR1420" s="1">
        <f>Q1420/AL1420*100000</f>
        <v>15.849809220500722</v>
      </c>
      <c r="AS1420" s="25">
        <f>IF(B1421=B1420,IFERROR((AE1420/AE1421)-1,0),0)</f>
        <v>0</v>
      </c>
      <c r="AT1420" s="26">
        <f>IFERROR(LOG(2)/LOG(1+(AS1420)),AS1420)</f>
        <v>0</v>
      </c>
      <c r="AU1420" s="26">
        <f>AVERAGE(AE1420:AE1426)</f>
        <v>14</v>
      </c>
      <c r="AV1420" s="19">
        <f>ROUNDDOWN(N1420,0)</f>
        <v>43979</v>
      </c>
      <c r="AW1420" s="29" cm="1">
        <f t="array" ref="AW1420">_xlfn.ANCHORARRAY(AV1420)-1</f>
        <v>43978</v>
      </c>
    </row>
    <row r="1421" spans="1:49" x14ac:dyDescent="0.25">
      <c r="A1421">
        <v>20200527</v>
      </c>
      <c r="B1421" s="1" t="s">
        <v>45</v>
      </c>
      <c r="C1421">
        <v>18360</v>
      </c>
      <c r="D1421">
        <v>121166</v>
      </c>
      <c r="F1421">
        <v>393</v>
      </c>
      <c r="H1421">
        <v>109</v>
      </c>
      <c r="J1421">
        <v>66</v>
      </c>
      <c r="L1421">
        <v>10016</v>
      </c>
      <c r="M1421" s="1" t="s">
        <v>35</v>
      </c>
      <c r="N1421" s="2">
        <v>43978</v>
      </c>
      <c r="O1421" s="2">
        <v>43977.833333333336</v>
      </c>
      <c r="P1421" s="1" t="s">
        <v>315</v>
      </c>
      <c r="Q1421">
        <v>491</v>
      </c>
      <c r="S1421" s="2">
        <v>43977.833333333336</v>
      </c>
      <c r="T1421" s="1" t="s">
        <v>54</v>
      </c>
      <c r="U1421" s="1" t="s">
        <v>54</v>
      </c>
      <c r="V1421" s="1" t="s">
        <v>54</v>
      </c>
      <c r="W1421">
        <v>18360</v>
      </c>
      <c r="X1421">
        <v>19</v>
      </c>
      <c r="Y1421">
        <v>657</v>
      </c>
      <c r="Z1421" s="1" t="s">
        <v>5250</v>
      </c>
      <c r="AA1421">
        <v>139526</v>
      </c>
      <c r="AB1421">
        <v>139526</v>
      </c>
      <c r="AC1421">
        <v>4522</v>
      </c>
      <c r="AD1421">
        <v>139526</v>
      </c>
      <c r="AE1421">
        <v>13</v>
      </c>
      <c r="AF1421">
        <v>0</v>
      </c>
      <c r="AG1421" s="1" t="s">
        <v>5251</v>
      </c>
      <c r="AH1421">
        <v>0</v>
      </c>
      <c r="AI1421">
        <v>0</v>
      </c>
      <c r="AJ1421" s="1">
        <f>Y1421/0.1</f>
        <v>6570</v>
      </c>
      <c r="AK1421" s="1">
        <f>AC1421-AJ1421</f>
        <v>-2048</v>
      </c>
      <c r="AL1421" s="28">
        <f>_xlfn.IFNA(INDEX($BD$2:$BD$53,MATCH(B1421,$BC$2:$BC$53,0)),1000)</f>
        <v>3179849</v>
      </c>
      <c r="AM1421" s="1">
        <f>C1421/AL1421*100000</f>
        <v>577.38590731824058</v>
      </c>
      <c r="AN1421" s="17">
        <f>IF(B1422=B1421,IFERROR((C1421/C1422)-1,0),0)</f>
        <v>3.7112353838332446E-2</v>
      </c>
      <c r="AO1421" s="26">
        <f>IFERROR(LOG(2)/LOG(1+(AN1421)),AN1421)</f>
        <v>19.021461972108664</v>
      </c>
      <c r="AP1421" s="26">
        <f>AVERAGE(Y1421:Y1427)</f>
        <v>392.28571428571428</v>
      </c>
      <c r="AR1421" s="1">
        <f>Q1421/AL1421*100000</f>
        <v>15.440984776321141</v>
      </c>
      <c r="AS1421" s="25">
        <f>IF(B1422=B1421,IFERROR((AE1421/AE1422)-1,0),0)</f>
        <v>-0.31578947368421051</v>
      </c>
      <c r="AT1421" s="26">
        <f>IFERROR(LOG(2)/LOG(1+(AS1421)),AS1421)</f>
        <v>-1.8265247345787656</v>
      </c>
      <c r="AU1421" s="26">
        <f>AVERAGE(AE1421:AE1427)</f>
        <v>14.714285714285714</v>
      </c>
      <c r="AV1421" s="19">
        <f>ROUNDDOWN(N1421,0)</f>
        <v>43978</v>
      </c>
      <c r="AW1421" s="29" cm="1">
        <f t="array" ref="AW1421">_xlfn.ANCHORARRAY(AV1421)-1</f>
        <v>43977</v>
      </c>
    </row>
    <row r="1422" spans="1:49" x14ac:dyDescent="0.25">
      <c r="A1422">
        <v>20200526</v>
      </c>
      <c r="B1422" s="1" t="s">
        <v>45</v>
      </c>
      <c r="C1422">
        <v>17703</v>
      </c>
      <c r="D1422">
        <v>117301</v>
      </c>
      <c r="F1422">
        <v>379</v>
      </c>
      <c r="H1422">
        <v>115</v>
      </c>
      <c r="J1422">
        <v>65</v>
      </c>
      <c r="L1422">
        <v>9791</v>
      </c>
      <c r="M1422" s="1" t="s">
        <v>35</v>
      </c>
      <c r="N1422" s="2">
        <v>43977</v>
      </c>
      <c r="O1422" s="2">
        <v>43976.833333333336</v>
      </c>
      <c r="P1422" s="1" t="s">
        <v>336</v>
      </c>
      <c r="Q1422">
        <v>478</v>
      </c>
      <c r="S1422" s="2">
        <v>43976.833333333336</v>
      </c>
      <c r="T1422" s="1" t="s">
        <v>54</v>
      </c>
      <c r="U1422" s="1" t="s">
        <v>54</v>
      </c>
      <c r="V1422" s="1" t="s">
        <v>54</v>
      </c>
      <c r="W1422">
        <v>17703</v>
      </c>
      <c r="X1422">
        <v>19</v>
      </c>
      <c r="Y1422">
        <v>126</v>
      </c>
      <c r="Z1422" s="1" t="s">
        <v>5385</v>
      </c>
      <c r="AA1422">
        <v>135004</v>
      </c>
      <c r="AB1422">
        <v>135004</v>
      </c>
      <c r="AC1422">
        <v>2289</v>
      </c>
      <c r="AD1422">
        <v>135004</v>
      </c>
      <c r="AE1422">
        <v>19</v>
      </c>
      <c r="AF1422">
        <v>0</v>
      </c>
      <c r="AG1422" s="1" t="s">
        <v>5386</v>
      </c>
      <c r="AH1422">
        <v>0</v>
      </c>
      <c r="AI1422">
        <v>0</v>
      </c>
      <c r="AJ1422" s="1">
        <f>Y1422/0.1</f>
        <v>1260</v>
      </c>
      <c r="AK1422" s="1">
        <f>AC1422-AJ1422</f>
        <v>1029</v>
      </c>
      <c r="AL1422" s="28">
        <f>_xlfn.IFNA(INDEX($BD$2:$BD$53,MATCH(B1422,$BC$2:$BC$53,0)),1000)</f>
        <v>3179849</v>
      </c>
      <c r="AM1422" s="1">
        <f>C1422/AL1422*100000</f>
        <v>556.7245488700878</v>
      </c>
      <c r="AN1422" s="17">
        <f>IF(B1423=B1422,IFERROR((C1422/C1423)-1,0),0)</f>
        <v>7.1684587813620748E-3</v>
      </c>
      <c r="AO1422" s="26">
        <f>IFERROR(LOG(2)/LOG(1+(AN1422)),AN1422)</f>
        <v>97.040192689380575</v>
      </c>
      <c r="AP1422" s="26">
        <f>AVERAGE(Y1422:Y1428)</f>
        <v>336.28571428571428</v>
      </c>
      <c r="AR1422" s="1">
        <f>Q1422/AL1422*100000</f>
        <v>15.032160332141558</v>
      </c>
      <c r="AS1422" s="25">
        <f>IF(B1423=B1422,IFERROR((AE1422/AE1423)-1,0),0)</f>
        <v>2.8</v>
      </c>
      <c r="AT1422" s="26">
        <f>IFERROR(LOG(2)/LOG(1+(AS1422)),AS1422)</f>
        <v>0.51921095633020742</v>
      </c>
      <c r="AU1422" s="26">
        <f>AVERAGE(AE1422:AE1428)</f>
        <v>15.142857142857142</v>
      </c>
      <c r="AV1422" s="19">
        <f>ROUNDDOWN(N1422,0)</f>
        <v>43977</v>
      </c>
      <c r="AW1422" s="29" cm="1">
        <f t="array" ref="AW1422">_xlfn.ANCHORARRAY(AV1422)-1</f>
        <v>43976</v>
      </c>
    </row>
    <row r="1423" spans="1:49" x14ac:dyDescent="0.25">
      <c r="A1423">
        <v>20200525</v>
      </c>
      <c r="B1423" s="1" t="s">
        <v>45</v>
      </c>
      <c r="C1423">
        <v>17577</v>
      </c>
      <c r="D1423">
        <v>115138</v>
      </c>
      <c r="F1423">
        <v>377</v>
      </c>
      <c r="H1423">
        <v>118</v>
      </c>
      <c r="J1423">
        <v>66</v>
      </c>
      <c r="L1423">
        <v>9377</v>
      </c>
      <c r="M1423" s="1" t="s">
        <v>35</v>
      </c>
      <c r="N1423" s="2">
        <v>43976</v>
      </c>
      <c r="O1423" s="2">
        <v>43975.833333333336</v>
      </c>
      <c r="P1423" s="1" t="s">
        <v>366</v>
      </c>
      <c r="Q1423">
        <v>459</v>
      </c>
      <c r="S1423" s="2">
        <v>43975.833333333336</v>
      </c>
      <c r="T1423" s="1" t="s">
        <v>54</v>
      </c>
      <c r="U1423" s="1" t="s">
        <v>54</v>
      </c>
      <c r="V1423" s="1" t="s">
        <v>54</v>
      </c>
      <c r="W1423">
        <v>17252</v>
      </c>
      <c r="X1423">
        <v>19</v>
      </c>
      <c r="Y1423">
        <v>325</v>
      </c>
      <c r="Z1423" s="1" t="s">
        <v>5523</v>
      </c>
      <c r="AA1423">
        <v>132715</v>
      </c>
      <c r="AB1423">
        <v>132715</v>
      </c>
      <c r="AC1423">
        <v>4959</v>
      </c>
      <c r="AD1423">
        <v>132715</v>
      </c>
      <c r="AE1423">
        <v>5</v>
      </c>
      <c r="AF1423">
        <v>0</v>
      </c>
      <c r="AG1423" s="1" t="s">
        <v>5524</v>
      </c>
      <c r="AH1423">
        <v>0</v>
      </c>
      <c r="AI1423">
        <v>0</v>
      </c>
      <c r="AJ1423" s="1">
        <f>Y1423/0.1</f>
        <v>3250</v>
      </c>
      <c r="AK1423" s="1">
        <f>AC1423-AJ1423</f>
        <v>1709</v>
      </c>
      <c r="AL1423" s="28">
        <f>_xlfn.IFNA(INDEX($BD$2:$BD$53,MATCH(B1423,$BC$2:$BC$53,0)),1000)</f>
        <v>3179849</v>
      </c>
      <c r="AM1423" s="1">
        <f>C1423/AL1423*100000</f>
        <v>552.76209656496269</v>
      </c>
      <c r="AN1423" s="17">
        <f>IF(B1424=B1423,IFERROR((C1423/C1424)-1,0),0)</f>
        <v>1.8838395548342213E-2</v>
      </c>
      <c r="AO1423" s="26">
        <f>IFERROR(LOG(2)/LOG(1+(AN1423)),AN1423)</f>
        <v>37.139880675372957</v>
      </c>
      <c r="AP1423" s="26">
        <f>AVERAGE(Y1423:Y1429)</f>
        <v>374.57142857142856</v>
      </c>
      <c r="AR1423" s="1">
        <f>Q1423/AL1423*100000</f>
        <v>14.434647682956014</v>
      </c>
      <c r="AS1423" s="25">
        <f>IF(B1424=B1423,IFERROR((AE1423/AE1424)-1,0),0)</f>
        <v>-0.5</v>
      </c>
      <c r="AT1423" s="26">
        <f>IFERROR(LOG(2)/LOG(1+(AS1423)),AS1423)</f>
        <v>-1</v>
      </c>
      <c r="AU1423" s="26">
        <f>AVERAGE(AE1423:AE1429)</f>
        <v>14.857142857142858</v>
      </c>
      <c r="AV1423" s="19">
        <f>ROUNDDOWN(N1423,0)</f>
        <v>43976</v>
      </c>
      <c r="AW1423" s="29" cm="1">
        <f t="array" ref="AW1423">_xlfn.ANCHORARRAY(AV1423)-1</f>
        <v>43975</v>
      </c>
    </row>
    <row r="1424" spans="1:49" x14ac:dyDescent="0.25">
      <c r="A1424">
        <v>20200524</v>
      </c>
      <c r="B1424" s="1" t="s">
        <v>45</v>
      </c>
      <c r="C1424">
        <v>17252</v>
      </c>
      <c r="D1424">
        <v>110504</v>
      </c>
      <c r="F1424">
        <v>363</v>
      </c>
      <c r="H1424">
        <v>114</v>
      </c>
      <c r="J1424">
        <v>61</v>
      </c>
      <c r="L1424">
        <v>9318</v>
      </c>
      <c r="M1424" s="1" t="s">
        <v>35</v>
      </c>
      <c r="N1424" s="2">
        <v>43975</v>
      </c>
      <c r="O1424" s="2">
        <v>43974.833333333336</v>
      </c>
      <c r="P1424" s="1" t="s">
        <v>369</v>
      </c>
      <c r="Q1424">
        <v>454</v>
      </c>
      <c r="S1424" s="2">
        <v>43974.833333333336</v>
      </c>
      <c r="T1424" s="1" t="s">
        <v>54</v>
      </c>
      <c r="U1424" s="1" t="s">
        <v>54</v>
      </c>
      <c r="V1424" s="1" t="s">
        <v>54</v>
      </c>
      <c r="W1424">
        <v>17252</v>
      </c>
      <c r="X1424">
        <v>19</v>
      </c>
      <c r="Y1424">
        <v>359</v>
      </c>
      <c r="Z1424" s="1" t="s">
        <v>5655</v>
      </c>
      <c r="AA1424">
        <v>127756</v>
      </c>
      <c r="AB1424">
        <v>127756</v>
      </c>
      <c r="AC1424">
        <v>3815</v>
      </c>
      <c r="AD1424">
        <v>127756</v>
      </c>
      <c r="AE1424">
        <v>10</v>
      </c>
      <c r="AF1424">
        <v>0</v>
      </c>
      <c r="AG1424" s="1" t="s">
        <v>5656</v>
      </c>
      <c r="AH1424">
        <v>0</v>
      </c>
      <c r="AI1424">
        <v>0</v>
      </c>
      <c r="AJ1424" s="1">
        <f>Y1424/0.1</f>
        <v>3590</v>
      </c>
      <c r="AK1424" s="1">
        <f>AC1424-AJ1424</f>
        <v>225</v>
      </c>
      <c r="AL1424" s="28">
        <f>_xlfn.IFNA(INDEX($BD$2:$BD$53,MATCH(B1424,$BC$2:$BC$53,0)),1000)</f>
        <v>3179849</v>
      </c>
      <c r="AM1424" s="1">
        <f>C1424/AL1424*100000</f>
        <v>542.54148546047315</v>
      </c>
      <c r="AN1424" s="17">
        <f>IF(B1425=B1424,IFERROR((C1424/C1425)-1,0),0)</f>
        <v>2.1251405907772414E-2</v>
      </c>
      <c r="AO1424" s="26">
        <f>IFERROR(LOG(2)/LOG(1+(AN1424)),AN1424)</f>
        <v>32.961891859487984</v>
      </c>
      <c r="AP1424" s="26">
        <f>AVERAGE(Y1424:Y1430)</f>
        <v>371.57142857142856</v>
      </c>
      <c r="AR1424" s="1">
        <f>Q1424/AL1424*100000</f>
        <v>14.277407512117712</v>
      </c>
      <c r="AS1424" s="25">
        <f>IF(B1425=B1424,IFERROR((AE1424/AE1425)-1,0),0)</f>
        <v>-0.47368421052631582</v>
      </c>
      <c r="AT1424" s="26">
        <f>IFERROR(LOG(2)/LOG(1+(AS1424)),AS1424)</f>
        <v>-1.0799142849993959</v>
      </c>
      <c r="AU1424" s="26">
        <f>AVERAGE(AE1424:AE1430)</f>
        <v>14.714285714285714</v>
      </c>
      <c r="AV1424" s="19">
        <f>ROUNDDOWN(N1424,0)</f>
        <v>43975</v>
      </c>
      <c r="AW1424" s="29" cm="1">
        <f t="array" ref="AW1424">_xlfn.ANCHORARRAY(AV1424)-1</f>
        <v>43974</v>
      </c>
    </row>
    <row r="1425" spans="1:49" x14ac:dyDescent="0.25">
      <c r="A1425">
        <v>20200523</v>
      </c>
      <c r="B1425" s="1" t="s">
        <v>45</v>
      </c>
      <c r="C1425">
        <v>16893</v>
      </c>
      <c r="D1425">
        <v>107048</v>
      </c>
      <c r="F1425">
        <v>362</v>
      </c>
      <c r="H1425">
        <v>111</v>
      </c>
      <c r="J1425">
        <v>70</v>
      </c>
      <c r="L1425">
        <v>9254</v>
      </c>
      <c r="M1425" s="1" t="s">
        <v>35</v>
      </c>
      <c r="N1425" s="2">
        <v>43974</v>
      </c>
      <c r="O1425" s="2">
        <v>43973.833333333336</v>
      </c>
      <c r="P1425" s="1" t="s">
        <v>394</v>
      </c>
      <c r="Q1425">
        <v>444</v>
      </c>
      <c r="S1425" s="2">
        <v>43973.833333333336</v>
      </c>
      <c r="T1425" s="1" t="s">
        <v>54</v>
      </c>
      <c r="U1425" s="1" t="s">
        <v>54</v>
      </c>
      <c r="V1425" s="1" t="s">
        <v>54</v>
      </c>
      <c r="W1425">
        <v>16893</v>
      </c>
      <c r="X1425">
        <v>19</v>
      </c>
      <c r="Y1425">
        <v>389</v>
      </c>
      <c r="Z1425" s="1" t="s">
        <v>5788</v>
      </c>
      <c r="AA1425">
        <v>123941</v>
      </c>
      <c r="AB1425">
        <v>123941</v>
      </c>
      <c r="AC1425">
        <v>3691</v>
      </c>
      <c r="AD1425">
        <v>123941</v>
      </c>
      <c r="AE1425">
        <v>19</v>
      </c>
      <c r="AF1425">
        <v>0</v>
      </c>
      <c r="AG1425" s="1" t="s">
        <v>5789</v>
      </c>
      <c r="AH1425">
        <v>0</v>
      </c>
      <c r="AI1425">
        <v>0</v>
      </c>
      <c r="AJ1425" s="1">
        <f>Y1425/0.1</f>
        <v>3890</v>
      </c>
      <c r="AK1425" s="1">
        <f>AC1425-AJ1425</f>
        <v>-199</v>
      </c>
      <c r="AL1425" s="28">
        <f>_xlfn.IFNA(INDEX($BD$2:$BD$53,MATCH(B1425,$BC$2:$BC$53,0)),1000)</f>
        <v>3179849</v>
      </c>
      <c r="AM1425" s="1">
        <f>C1425/AL1425*100000</f>
        <v>531.25164119428314</v>
      </c>
      <c r="AN1425" s="17">
        <f>IF(B1426=B1425,IFERROR((C1425/C1426)-1,0),0)</f>
        <v>2.357004362578774E-2</v>
      </c>
      <c r="AO1425" s="26">
        <f>IFERROR(LOG(2)/LOG(1+(AN1425)),AN1425)</f>
        <v>29.753199837499224</v>
      </c>
      <c r="AP1425" s="26">
        <f>AVERAGE(Y1425:Y1431)</f>
        <v>366.42857142857144</v>
      </c>
      <c r="AR1425" s="1">
        <f>Q1425/AL1425*100000</f>
        <v>13.962927170441111</v>
      </c>
      <c r="AS1425" s="25">
        <f>IF(B1426=B1425,IFERROR((AE1425/AE1426)-1,0),0)</f>
        <v>0</v>
      </c>
      <c r="AT1425" s="26">
        <f>IFERROR(LOG(2)/LOG(1+(AS1425)),AS1425)</f>
        <v>0</v>
      </c>
      <c r="AU1425" s="26">
        <f>AVERAGE(AE1425:AE1431)</f>
        <v>14</v>
      </c>
      <c r="AV1425" s="19">
        <f>ROUNDDOWN(N1425,0)</f>
        <v>43974</v>
      </c>
      <c r="AW1425" s="29" cm="1">
        <f t="array" ref="AW1425">_xlfn.ANCHORARRAY(AV1425)-1</f>
        <v>43973</v>
      </c>
    </row>
    <row r="1426" spans="1:49" x14ac:dyDescent="0.25">
      <c r="A1426">
        <v>20200522</v>
      </c>
      <c r="B1426" s="1" t="s">
        <v>45</v>
      </c>
      <c r="C1426">
        <v>16504</v>
      </c>
      <c r="D1426">
        <v>103746</v>
      </c>
      <c r="F1426">
        <v>362</v>
      </c>
      <c r="H1426">
        <v>123</v>
      </c>
      <c r="J1426">
        <v>79</v>
      </c>
      <c r="L1426">
        <v>9079</v>
      </c>
      <c r="M1426" s="1" t="s">
        <v>35</v>
      </c>
      <c r="N1426" s="2">
        <v>43973</v>
      </c>
      <c r="O1426" s="2">
        <v>43972.833333333336</v>
      </c>
      <c r="P1426" s="1" t="s">
        <v>418</v>
      </c>
      <c r="Q1426">
        <v>425</v>
      </c>
      <c r="S1426" s="2">
        <v>43972.833333333336</v>
      </c>
      <c r="T1426" s="1" t="s">
        <v>54</v>
      </c>
      <c r="U1426" s="1" t="s">
        <v>54</v>
      </c>
      <c r="V1426" s="1" t="s">
        <v>54</v>
      </c>
      <c r="W1426">
        <v>16504</v>
      </c>
      <c r="X1426">
        <v>19</v>
      </c>
      <c r="Y1426">
        <v>334</v>
      </c>
      <c r="Z1426" s="1" t="s">
        <v>5917</v>
      </c>
      <c r="AA1426">
        <v>120250</v>
      </c>
      <c r="AB1426">
        <v>120250</v>
      </c>
      <c r="AC1426">
        <v>3685</v>
      </c>
      <c r="AD1426">
        <v>120250</v>
      </c>
      <c r="AE1426">
        <v>19</v>
      </c>
      <c r="AF1426">
        <v>0</v>
      </c>
      <c r="AG1426" s="1" t="s">
        <v>5918</v>
      </c>
      <c r="AH1426">
        <v>0</v>
      </c>
      <c r="AI1426">
        <v>0</v>
      </c>
      <c r="AJ1426" s="1">
        <f>Y1426/0.1</f>
        <v>3340</v>
      </c>
      <c r="AK1426" s="1">
        <f>AC1426-AJ1426</f>
        <v>345</v>
      </c>
      <c r="AL1426" s="28">
        <f>_xlfn.IFNA(INDEX($BD$2:$BD$53,MATCH(B1426,$BC$2:$BC$53,0)),1000)</f>
        <v>3179849</v>
      </c>
      <c r="AM1426" s="1">
        <f>C1426/AL1426*100000</f>
        <v>519.01835590306337</v>
      </c>
      <c r="AN1426" s="17">
        <f>IF(B1427=B1426,IFERROR((C1426/C1427)-1,0),0)</f>
        <v>2.0655534941249165E-2</v>
      </c>
      <c r="AO1426" s="26">
        <f>IFERROR(LOG(2)/LOG(1+(AN1426)),AN1426)</f>
        <v>33.902847462420631</v>
      </c>
      <c r="AP1426" s="26">
        <f>AVERAGE(Y1426:Y1432)</f>
        <v>350.71428571428572</v>
      </c>
      <c r="AR1426" s="1">
        <f>Q1426/AL1426*100000</f>
        <v>13.36541452125557</v>
      </c>
      <c r="AS1426" s="25">
        <f>IF(B1427=B1426,IFERROR((AE1426/AE1427)-1,0),0)</f>
        <v>5.555555555555558E-2</v>
      </c>
      <c r="AT1426" s="26">
        <f>IFERROR(LOG(2)/LOG(1+(AS1426)),AS1426)</f>
        <v>12.820099947341157</v>
      </c>
      <c r="AU1426" s="26">
        <f>AVERAGE(AE1426:AE1432)</f>
        <v>12.714285714285714</v>
      </c>
      <c r="AV1426" s="19">
        <f>ROUNDDOWN(N1426,0)</f>
        <v>43973</v>
      </c>
      <c r="AW1426" s="29" cm="1">
        <f t="array" ref="AW1426">_xlfn.ANCHORARRAY(AV1426)-1</f>
        <v>43972</v>
      </c>
    </row>
    <row r="1427" spans="1:49" x14ac:dyDescent="0.25">
      <c r="A1427">
        <v>20200521</v>
      </c>
      <c r="B1427" s="1" t="s">
        <v>45</v>
      </c>
      <c r="C1427">
        <v>16170</v>
      </c>
      <c r="D1427">
        <v>100395</v>
      </c>
      <c r="F1427">
        <v>376</v>
      </c>
      <c r="H1427">
        <v>125</v>
      </c>
      <c r="J1427">
        <v>80</v>
      </c>
      <c r="L1427">
        <v>8672</v>
      </c>
      <c r="M1427" s="1" t="s">
        <v>35</v>
      </c>
      <c r="N1427" s="2">
        <v>43972</v>
      </c>
      <c r="O1427" s="2">
        <v>43971.833333333336</v>
      </c>
      <c r="P1427" s="1" t="s">
        <v>457</v>
      </c>
      <c r="Q1427">
        <v>406</v>
      </c>
      <c r="S1427" s="2">
        <v>43971.833333333336</v>
      </c>
      <c r="T1427" s="1" t="s">
        <v>54</v>
      </c>
      <c r="U1427" s="1" t="s">
        <v>54</v>
      </c>
      <c r="V1427" s="1" t="s">
        <v>54</v>
      </c>
      <c r="W1427">
        <v>16170</v>
      </c>
      <c r="X1427">
        <v>19</v>
      </c>
      <c r="Y1427">
        <v>556</v>
      </c>
      <c r="Z1427" s="1" t="s">
        <v>6052</v>
      </c>
      <c r="AA1427">
        <v>116565</v>
      </c>
      <c r="AB1427">
        <v>116565</v>
      </c>
      <c r="AC1427">
        <v>5817</v>
      </c>
      <c r="AD1427">
        <v>116565</v>
      </c>
      <c r="AE1427">
        <v>18</v>
      </c>
      <c r="AF1427">
        <v>0</v>
      </c>
      <c r="AG1427" s="1" t="s">
        <v>6053</v>
      </c>
      <c r="AH1427">
        <v>0</v>
      </c>
      <c r="AI1427">
        <v>0</v>
      </c>
      <c r="AJ1427" s="1">
        <f>Y1427/0.1</f>
        <v>5560</v>
      </c>
      <c r="AK1427" s="1">
        <f>AC1427-AJ1427</f>
        <v>257</v>
      </c>
      <c r="AL1427" s="28">
        <f>_xlfn.IFNA(INDEX($BD$2:$BD$53,MATCH(B1427,$BC$2:$BC$53,0)),1000)</f>
        <v>3179849</v>
      </c>
      <c r="AM1427" s="1">
        <f>C1427/AL1427*100000</f>
        <v>508.51471249106487</v>
      </c>
      <c r="AN1427" s="17">
        <f>IF(B1428=B1427,IFERROR((C1427/C1428)-1,0),0)</f>
        <v>3.5609068784424158E-2</v>
      </c>
      <c r="AO1427" s="26">
        <f>IFERROR(LOG(2)/LOG(1+(AN1427)),AN1427)</f>
        <v>19.810020310559093</v>
      </c>
      <c r="AP1427" s="26">
        <f>AVERAGE(Y1427:Y1433)</f>
        <v>356.42857142857144</v>
      </c>
      <c r="AR1427" s="1">
        <f>Q1427/AL1427*100000</f>
        <v>12.767901872070027</v>
      </c>
      <c r="AS1427" s="25">
        <f>IF(B1428=B1427,IFERROR((AE1427/AE1428)-1,0),0)</f>
        <v>0.125</v>
      </c>
      <c r="AT1427" s="26">
        <f>IFERROR(LOG(2)/LOG(1+(AS1427)),AS1427)</f>
        <v>5.8849491923617183</v>
      </c>
      <c r="AU1427" s="26">
        <f>AVERAGE(AE1427:AE1433)</f>
        <v>12.571428571428571</v>
      </c>
      <c r="AV1427" s="19">
        <f>ROUNDDOWN(N1427,0)</f>
        <v>43972</v>
      </c>
      <c r="AW1427" s="29" cm="1">
        <f t="array" ref="AW1427">_xlfn.ANCHORARRAY(AV1427)-1</f>
        <v>43971</v>
      </c>
    </row>
    <row r="1428" spans="1:49" x14ac:dyDescent="0.25">
      <c r="A1428">
        <v>20200520</v>
      </c>
      <c r="B1428" s="1" t="s">
        <v>45</v>
      </c>
      <c r="C1428">
        <v>15614</v>
      </c>
      <c r="D1428">
        <v>95134</v>
      </c>
      <c r="F1428">
        <v>381</v>
      </c>
      <c r="H1428">
        <v>126</v>
      </c>
      <c r="J1428">
        <v>84</v>
      </c>
      <c r="L1428">
        <v>8362</v>
      </c>
      <c r="M1428" s="1" t="s">
        <v>35</v>
      </c>
      <c r="N1428" s="2">
        <v>43971</v>
      </c>
      <c r="O1428" s="2">
        <v>43970.833333333336</v>
      </c>
      <c r="P1428" s="1" t="s">
        <v>488</v>
      </c>
      <c r="Q1428">
        <v>388</v>
      </c>
      <c r="S1428" s="2">
        <v>43970.833333333336</v>
      </c>
      <c r="T1428" s="1" t="s">
        <v>54</v>
      </c>
      <c r="U1428" s="1" t="s">
        <v>54</v>
      </c>
      <c r="V1428" s="1" t="s">
        <v>54</v>
      </c>
      <c r="W1428">
        <v>15614</v>
      </c>
      <c r="X1428">
        <v>19</v>
      </c>
      <c r="Y1428">
        <v>265</v>
      </c>
      <c r="Z1428" s="1" t="s">
        <v>6184</v>
      </c>
      <c r="AA1428">
        <v>110748</v>
      </c>
      <c r="AB1428">
        <v>110748</v>
      </c>
      <c r="AC1428">
        <v>3100</v>
      </c>
      <c r="AD1428">
        <v>110748</v>
      </c>
      <c r="AE1428">
        <v>16</v>
      </c>
      <c r="AF1428">
        <v>0</v>
      </c>
      <c r="AG1428" s="1" t="s">
        <v>6185</v>
      </c>
      <c r="AH1428">
        <v>0</v>
      </c>
      <c r="AI1428">
        <v>0</v>
      </c>
      <c r="AJ1428" s="1">
        <f>Y1428/0.1</f>
        <v>2650</v>
      </c>
      <c r="AK1428" s="1">
        <f>AC1428-AJ1428</f>
        <v>450</v>
      </c>
      <c r="AL1428" s="28">
        <f>_xlfn.IFNA(INDEX($BD$2:$BD$53,MATCH(B1428,$BC$2:$BC$53,0)),1000)</f>
        <v>3179849</v>
      </c>
      <c r="AM1428" s="1">
        <f>C1428/AL1428*100000</f>
        <v>491.02960549384579</v>
      </c>
      <c r="AN1428" s="17">
        <f>IF(B1429=B1428,IFERROR((C1428/C1429)-1,0),0)</f>
        <v>1.7264968401850211E-2</v>
      </c>
      <c r="AO1428" s="26">
        <f>IFERROR(LOG(2)/LOG(1+(AN1428)),AN1428)</f>
        <v>40.493192670448231</v>
      </c>
      <c r="AP1428" s="26">
        <f>AVERAGE(Y1428:Y1434)</f>
        <v>332.14285714285717</v>
      </c>
      <c r="AR1428" s="1">
        <f>Q1428/AL1428*100000</f>
        <v>12.201837257052143</v>
      </c>
      <c r="AS1428" s="25">
        <f>IF(B1429=B1428,IFERROR((AE1428/AE1429)-1,0),0)</f>
        <v>-5.8823529411764719E-2</v>
      </c>
      <c r="AT1428" s="26">
        <f>IFERROR(LOG(2)/LOG(1+(AS1428)),AS1428)</f>
        <v>-11.433426878252932</v>
      </c>
      <c r="AU1428" s="26">
        <f>AVERAGE(AE1428:AE1434)</f>
        <v>11.714285714285714</v>
      </c>
      <c r="AV1428" s="19">
        <f>ROUNDDOWN(N1428,0)</f>
        <v>43971</v>
      </c>
      <c r="AW1428" s="29" cm="1">
        <f t="array" ref="AW1428">_xlfn.ANCHORARRAY(AV1428)-1</f>
        <v>43970</v>
      </c>
    </row>
    <row r="1429" spans="1:49" x14ac:dyDescent="0.25">
      <c r="A1429">
        <v>20200519</v>
      </c>
      <c r="B1429" s="1" t="s">
        <v>45</v>
      </c>
      <c r="C1429">
        <v>15349</v>
      </c>
      <c r="D1429">
        <v>92299</v>
      </c>
      <c r="F1429">
        <v>383</v>
      </c>
      <c r="H1429">
        <v>126</v>
      </c>
      <c r="J1429">
        <v>83</v>
      </c>
      <c r="L1429">
        <v>8130</v>
      </c>
      <c r="M1429" s="1" t="s">
        <v>35</v>
      </c>
      <c r="N1429" s="2">
        <v>43970</v>
      </c>
      <c r="O1429" s="2">
        <v>43969.833333333336</v>
      </c>
      <c r="P1429" s="1" t="s">
        <v>367</v>
      </c>
      <c r="Q1429">
        <v>372</v>
      </c>
      <c r="S1429" s="2">
        <v>43969.833333333336</v>
      </c>
      <c r="T1429" s="1" t="s">
        <v>54</v>
      </c>
      <c r="U1429" s="1" t="s">
        <v>54</v>
      </c>
      <c r="V1429" s="1" t="s">
        <v>54</v>
      </c>
      <c r="W1429">
        <v>15349</v>
      </c>
      <c r="X1429">
        <v>19</v>
      </c>
      <c r="Y1429">
        <v>394</v>
      </c>
      <c r="Z1429" s="1" t="s">
        <v>6312</v>
      </c>
      <c r="AA1429">
        <v>107648</v>
      </c>
      <c r="AB1429">
        <v>107648</v>
      </c>
      <c r="AC1429">
        <v>4500</v>
      </c>
      <c r="AD1429">
        <v>107648</v>
      </c>
      <c r="AE1429">
        <v>17</v>
      </c>
      <c r="AF1429">
        <v>0</v>
      </c>
      <c r="AG1429" s="1" t="s">
        <v>6313</v>
      </c>
      <c r="AH1429">
        <v>0</v>
      </c>
      <c r="AI1429">
        <v>0</v>
      </c>
      <c r="AJ1429" s="1">
        <f>Y1429/0.1</f>
        <v>3940</v>
      </c>
      <c r="AK1429" s="1">
        <f>AC1429-AJ1429</f>
        <v>560</v>
      </c>
      <c r="AL1429" s="28">
        <f>_xlfn.IFNA(INDEX($BD$2:$BD$53,MATCH(B1429,$BC$2:$BC$53,0)),1000)</f>
        <v>3179849</v>
      </c>
      <c r="AM1429" s="1">
        <f>C1429/AL1429*100000</f>
        <v>482.69587643941583</v>
      </c>
      <c r="AN1429" s="17">
        <f>IF(B1430=B1429,IFERROR((C1429/C1430)-1,0),0)</f>
        <v>2.6345703778000606E-2</v>
      </c>
      <c r="AO1429" s="26">
        <f>IFERROR(LOG(2)/LOG(1+(AN1429)),AN1429)</f>
        <v>26.654757016310359</v>
      </c>
      <c r="AP1429" s="26">
        <f>AVERAGE(Y1429:Y1435)</f>
        <v>348.14285714285717</v>
      </c>
      <c r="AR1429" s="1">
        <f>Q1429/AL1429*100000</f>
        <v>11.698668710369581</v>
      </c>
      <c r="AS1429" s="25">
        <f>IF(B1430=B1429,IFERROR((AE1429/AE1430)-1,0),0)</f>
        <v>3.25</v>
      </c>
      <c r="AT1429" s="26">
        <f>IFERROR(LOG(2)/LOG(1+(AS1429)),AS1429)</f>
        <v>0.47905044355233861</v>
      </c>
      <c r="AU1429" s="26">
        <f>AVERAGE(AE1429:AE1435)</f>
        <v>11.857142857142858</v>
      </c>
      <c r="AV1429" s="19">
        <f>ROUNDDOWN(N1429,0)</f>
        <v>43970</v>
      </c>
      <c r="AW1429" s="29" cm="1">
        <f t="array" ref="AW1429">_xlfn.ANCHORARRAY(AV1429)-1</f>
        <v>43969</v>
      </c>
    </row>
    <row r="1430" spans="1:49" x14ac:dyDescent="0.25">
      <c r="A1430">
        <v>20200518</v>
      </c>
      <c r="B1430" s="1" t="s">
        <v>45</v>
      </c>
      <c r="C1430">
        <v>14955</v>
      </c>
      <c r="D1430">
        <v>88193</v>
      </c>
      <c r="F1430">
        <v>382</v>
      </c>
      <c r="H1430">
        <v>121</v>
      </c>
      <c r="J1430">
        <v>85</v>
      </c>
      <c r="L1430">
        <v>7324</v>
      </c>
      <c r="M1430" s="1" t="s">
        <v>35</v>
      </c>
      <c r="N1430" s="2">
        <v>43968.541666666664</v>
      </c>
      <c r="O1430" s="2">
        <v>43968.375</v>
      </c>
      <c r="P1430" s="1" t="s">
        <v>556</v>
      </c>
      <c r="Q1430">
        <v>355</v>
      </c>
      <c r="S1430" s="2">
        <v>43968.375</v>
      </c>
      <c r="T1430" s="1" t="s">
        <v>54</v>
      </c>
      <c r="U1430" s="1" t="s">
        <v>54</v>
      </c>
      <c r="V1430" s="1" t="s">
        <v>54</v>
      </c>
      <c r="W1430">
        <v>14955</v>
      </c>
      <c r="X1430">
        <v>19</v>
      </c>
      <c r="Y1430">
        <v>304</v>
      </c>
      <c r="Z1430" s="1" t="s">
        <v>6444</v>
      </c>
      <c r="AA1430">
        <v>103148</v>
      </c>
      <c r="AB1430">
        <v>103148</v>
      </c>
      <c r="AC1430">
        <v>2907</v>
      </c>
      <c r="AD1430">
        <v>103148</v>
      </c>
      <c r="AE1430">
        <v>4</v>
      </c>
      <c r="AF1430">
        <v>0</v>
      </c>
      <c r="AG1430" s="1" t="s">
        <v>6445</v>
      </c>
      <c r="AH1430">
        <v>0</v>
      </c>
      <c r="AI1430">
        <v>0</v>
      </c>
      <c r="AJ1430" s="1">
        <f>Y1430/0.1</f>
        <v>3040</v>
      </c>
      <c r="AK1430" s="1">
        <f>AC1430-AJ1430</f>
        <v>-133</v>
      </c>
      <c r="AL1430" s="28">
        <f>_xlfn.IFNA(INDEX($BD$2:$BD$53,MATCH(B1430,$BC$2:$BC$53,0)),1000)</f>
        <v>3179849</v>
      </c>
      <c r="AM1430" s="1">
        <f>C1430/AL1430*100000</f>
        <v>470.3053509773577</v>
      </c>
      <c r="AN1430" s="17">
        <f>IF(B1431=B1430,IFERROR((C1430/C1431)-1,0),0)</f>
        <v>2.074943689850528E-2</v>
      </c>
      <c r="AO1430" s="26">
        <f>IFERROR(LOG(2)/LOG(1+(AN1430)),AN1430)</f>
        <v>33.750977271282331</v>
      </c>
      <c r="AP1430" s="26">
        <f>AVERAGE(Y1430:Y1436)</f>
        <v>368.85714285714283</v>
      </c>
      <c r="AR1430" s="1">
        <f>Q1430/AL1430*100000</f>
        <v>11.164052129519357</v>
      </c>
      <c r="AS1430" s="25">
        <f>IF(B1431=B1430,IFERROR((AE1430/AE1431)-1,0),0)</f>
        <v>-0.19999999999999996</v>
      </c>
      <c r="AT1430" s="26">
        <f>IFERROR(LOG(2)/LOG(1+(AS1430)),AS1430)</f>
        <v>-3.1062837195053907</v>
      </c>
      <c r="AU1430" s="26">
        <f>AVERAGE(AE1430:AE1436)</f>
        <v>12</v>
      </c>
      <c r="AV1430" s="19">
        <f>ROUNDDOWN(N1430,0)</f>
        <v>43968</v>
      </c>
      <c r="AW1430" s="29" cm="1">
        <f t="array" ref="AW1430">_xlfn.ANCHORARRAY(AV1430)-1</f>
        <v>43967</v>
      </c>
    </row>
    <row r="1431" spans="1:49" x14ac:dyDescent="0.25">
      <c r="A1431">
        <v>20200517</v>
      </c>
      <c r="B1431" s="1" t="s">
        <v>45</v>
      </c>
      <c r="C1431">
        <v>14651</v>
      </c>
      <c r="D1431">
        <v>85590</v>
      </c>
      <c r="F1431">
        <v>376</v>
      </c>
      <c r="H1431">
        <v>124</v>
      </c>
      <c r="J1431">
        <v>85</v>
      </c>
      <c r="L1431">
        <v>7154</v>
      </c>
      <c r="M1431" s="1" t="s">
        <v>35</v>
      </c>
      <c r="N1431" s="2">
        <v>43967.541666666664</v>
      </c>
      <c r="O1431" s="2">
        <v>43967.375</v>
      </c>
      <c r="P1431" s="1" t="s">
        <v>582</v>
      </c>
      <c r="Q1431">
        <v>351</v>
      </c>
      <c r="S1431" s="2">
        <v>43967.375</v>
      </c>
      <c r="T1431" s="1" t="s">
        <v>6571</v>
      </c>
      <c r="U1431" s="1" t="s">
        <v>54</v>
      </c>
      <c r="V1431" s="1" t="s">
        <v>54</v>
      </c>
      <c r="W1431">
        <v>14651</v>
      </c>
      <c r="X1431">
        <v>19</v>
      </c>
      <c r="Y1431">
        <v>323</v>
      </c>
      <c r="Z1431" s="1" t="s">
        <v>6572</v>
      </c>
      <c r="AA1431">
        <v>100241</v>
      </c>
      <c r="AB1431">
        <v>100241</v>
      </c>
      <c r="AC1431">
        <v>3941</v>
      </c>
      <c r="AD1431">
        <v>100241</v>
      </c>
      <c r="AE1431">
        <v>5</v>
      </c>
      <c r="AF1431">
        <v>0</v>
      </c>
      <c r="AG1431" s="1" t="s">
        <v>6573</v>
      </c>
      <c r="AH1431">
        <v>0</v>
      </c>
      <c r="AI1431">
        <v>0</v>
      </c>
      <c r="AJ1431" s="1">
        <f>Y1431/0.1</f>
        <v>3230</v>
      </c>
      <c r="AK1431" s="1">
        <f>AC1431-AJ1431</f>
        <v>711</v>
      </c>
      <c r="AL1431" s="28">
        <f>_xlfn.IFNA(INDEX($BD$2:$BD$53,MATCH(B1431,$BC$2:$BC$53,0)),1000)</f>
        <v>3179849</v>
      </c>
      <c r="AM1431" s="1">
        <f>C1431/AL1431*100000</f>
        <v>460.74514859038902</v>
      </c>
      <c r="AN1431" s="17">
        <f>IF(B1432=B1431,IFERROR((C1431/C1432)-1,0),0)</f>
        <v>2.254327191513128E-2</v>
      </c>
      <c r="AO1431" s="26">
        <f>IFERROR(LOG(2)/LOG(1+(AN1431)),AN1431)</f>
        <v>31.092693969961843</v>
      </c>
      <c r="AP1431" s="26">
        <f>AVERAGE(Y1431:Y1437)</f>
        <v>384.57142857142856</v>
      </c>
      <c r="AR1431" s="1">
        <f>Q1431/AL1431*100000</f>
        <v>11.038259992848717</v>
      </c>
      <c r="AS1431" s="25">
        <f>IF(B1432=B1431,IFERROR((AE1431/AE1432)-1,0),0)</f>
        <v>-0.5</v>
      </c>
      <c r="AT1431" s="26">
        <f>IFERROR(LOG(2)/LOG(1+(AS1431)),AS1431)</f>
        <v>-1</v>
      </c>
      <c r="AU1431" s="26">
        <f>AVERAGE(AE1431:AE1437)</f>
        <v>12.285714285714286</v>
      </c>
      <c r="AV1431" s="19">
        <f>ROUNDDOWN(N1431,0)</f>
        <v>43967</v>
      </c>
      <c r="AW1431" s="29" cm="1">
        <f t="array" ref="AW1431">_xlfn.ANCHORARRAY(AV1431)-1</f>
        <v>43966</v>
      </c>
    </row>
    <row r="1432" spans="1:49" x14ac:dyDescent="0.25">
      <c r="A1432">
        <v>20200516</v>
      </c>
      <c r="B1432" s="1" t="s">
        <v>45</v>
      </c>
      <c r="C1432">
        <v>14328</v>
      </c>
      <c r="D1432">
        <v>81972</v>
      </c>
      <c r="F1432">
        <v>387</v>
      </c>
      <c r="H1432">
        <v>128</v>
      </c>
      <c r="J1432">
        <v>83</v>
      </c>
      <c r="L1432">
        <v>6927</v>
      </c>
      <c r="M1432" s="1" t="s">
        <v>35</v>
      </c>
      <c r="N1432" s="2">
        <v>43966</v>
      </c>
      <c r="O1432" s="2">
        <v>43965.833333333336</v>
      </c>
      <c r="P1432" s="1" t="s">
        <v>586</v>
      </c>
      <c r="Q1432">
        <v>346</v>
      </c>
      <c r="S1432" s="2">
        <v>43965.833333333336</v>
      </c>
      <c r="T1432" s="1" t="s">
        <v>54</v>
      </c>
      <c r="U1432" s="1" t="s">
        <v>54</v>
      </c>
      <c r="V1432" s="1" t="s">
        <v>54</v>
      </c>
      <c r="W1432">
        <v>14328</v>
      </c>
      <c r="X1432">
        <v>19</v>
      </c>
      <c r="Y1432">
        <v>279</v>
      </c>
      <c r="Z1432" s="1" t="s">
        <v>6710</v>
      </c>
      <c r="AA1432">
        <v>96300</v>
      </c>
      <c r="AB1432">
        <v>96300</v>
      </c>
      <c r="AC1432">
        <v>2734</v>
      </c>
      <c r="AD1432">
        <v>96300</v>
      </c>
      <c r="AE1432">
        <v>10</v>
      </c>
      <c r="AF1432">
        <v>0</v>
      </c>
      <c r="AG1432" s="1" t="s">
        <v>6711</v>
      </c>
      <c r="AH1432">
        <v>0</v>
      </c>
      <c r="AI1432">
        <v>0</v>
      </c>
      <c r="AJ1432" s="1">
        <f>Y1432/0.1</f>
        <v>2790</v>
      </c>
      <c r="AK1432" s="1">
        <f>AC1432-AJ1432</f>
        <v>-56</v>
      </c>
      <c r="AL1432" s="28">
        <f>_xlfn.IFNA(INDEX($BD$2:$BD$53,MATCH(B1432,$BC$2:$BC$53,0)),1000)</f>
        <v>3179849</v>
      </c>
      <c r="AM1432" s="1">
        <f>C1432/AL1432*100000</f>
        <v>450.58743355423485</v>
      </c>
      <c r="AN1432" s="17">
        <f>IF(B1433=B1432,IFERROR((C1432/C1433)-1,0),0)</f>
        <v>1.985906470211396E-2</v>
      </c>
      <c r="AO1432" s="26">
        <f>IFERROR(LOG(2)/LOG(1+(AN1432)),AN1432)</f>
        <v>35.248752213828752</v>
      </c>
      <c r="AP1432" s="26">
        <f>AVERAGE(Y1432:Y1438)</f>
        <v>379.57142857142856</v>
      </c>
      <c r="AR1432" s="1">
        <f>Q1432/AL1432*100000</f>
        <v>10.881019822010416</v>
      </c>
      <c r="AS1432" s="25">
        <f>IF(B1433=B1432,IFERROR((AE1432/AE1433)-1,0),0)</f>
        <v>-0.44444444444444442</v>
      </c>
      <c r="AT1432" s="26">
        <f>IFERROR(LOG(2)/LOG(1+(AS1432)),AS1432)</f>
        <v>-1.179249584839376</v>
      </c>
      <c r="AU1432" s="26">
        <f>AVERAGE(AE1432:AE1438)</f>
        <v>13.428571428571429</v>
      </c>
      <c r="AV1432" s="19">
        <f>ROUNDDOWN(N1432,0)</f>
        <v>43966</v>
      </c>
      <c r="AW1432" s="29" cm="1">
        <f t="array" ref="AW1432">_xlfn.ANCHORARRAY(AV1432)-1</f>
        <v>43965</v>
      </c>
    </row>
    <row r="1433" spans="1:49" x14ac:dyDescent="0.25">
      <c r="A1433">
        <v>20200515</v>
      </c>
      <c r="B1433" s="1" t="s">
        <v>45</v>
      </c>
      <c r="C1433">
        <v>14049</v>
      </c>
      <c r="D1433">
        <v>79517</v>
      </c>
      <c r="F1433">
        <v>387</v>
      </c>
      <c r="H1433">
        <v>130</v>
      </c>
      <c r="J1433">
        <v>87</v>
      </c>
      <c r="L1433">
        <v>6561</v>
      </c>
      <c r="M1433" s="1" t="s">
        <v>35</v>
      </c>
      <c r="N1433" s="2">
        <v>43965</v>
      </c>
      <c r="O1433" s="2">
        <v>43964.833333333336</v>
      </c>
      <c r="P1433" s="1" t="s">
        <v>606</v>
      </c>
      <c r="Q1433">
        <v>336</v>
      </c>
      <c r="S1433" s="2">
        <v>43964.833333333336</v>
      </c>
      <c r="T1433" s="1" t="s">
        <v>54</v>
      </c>
      <c r="U1433" s="1" t="s">
        <v>54</v>
      </c>
      <c r="V1433" s="1" t="s">
        <v>54</v>
      </c>
      <c r="W1433">
        <v>14049</v>
      </c>
      <c r="X1433">
        <v>19</v>
      </c>
      <c r="Y1433">
        <v>374</v>
      </c>
      <c r="Z1433" s="1" t="s">
        <v>6830</v>
      </c>
      <c r="AA1433">
        <v>93566</v>
      </c>
      <c r="AB1433">
        <v>93566</v>
      </c>
      <c r="AC1433">
        <v>4272</v>
      </c>
      <c r="AD1433">
        <v>93566</v>
      </c>
      <c r="AE1433">
        <v>18</v>
      </c>
      <c r="AF1433">
        <v>0</v>
      </c>
      <c r="AG1433" s="1" t="s">
        <v>6831</v>
      </c>
      <c r="AH1433">
        <v>0</v>
      </c>
      <c r="AI1433">
        <v>0</v>
      </c>
      <c r="AJ1433" s="1">
        <f>Y1433/0.1</f>
        <v>3740</v>
      </c>
      <c r="AK1433" s="1">
        <f>AC1433-AJ1433</f>
        <v>532</v>
      </c>
      <c r="AL1433" s="28">
        <f>_xlfn.IFNA(INDEX($BD$2:$BD$53,MATCH(B1433,$BC$2:$BC$53,0)),1000)</f>
        <v>3179849</v>
      </c>
      <c r="AM1433" s="1">
        <f>C1433/AL1433*100000</f>
        <v>441.81343202145757</v>
      </c>
      <c r="AN1433" s="17">
        <f>IF(B1434=B1433,IFERROR((C1433/C1434)-1,0),0)</f>
        <v>2.7349177330895813E-2</v>
      </c>
      <c r="AO1433" s="26">
        <f>IFERROR(LOG(2)/LOG(1+(AN1433)),AN1433)</f>
        <v>25.689367198646682</v>
      </c>
      <c r="AP1433" s="26">
        <f>AVERAGE(Y1433:Y1439)</f>
        <v>370.28571428571428</v>
      </c>
      <c r="AR1433" s="1">
        <f>Q1433/AL1433*100000</f>
        <v>10.566539480333814</v>
      </c>
      <c r="AS1433" s="25">
        <f>IF(B1434=B1433,IFERROR((AE1433/AE1434)-1,0),0)</f>
        <v>0.5</v>
      </c>
      <c r="AT1433" s="26">
        <f>IFERROR(LOG(2)/LOG(1+(AS1433)),AS1433)</f>
        <v>1.7095112913514547</v>
      </c>
      <c r="AU1433" s="26">
        <f>AVERAGE(AE1433:AE1439)</f>
        <v>13.285714285714286</v>
      </c>
      <c r="AV1433" s="19">
        <f>ROUNDDOWN(N1433,0)</f>
        <v>43965</v>
      </c>
      <c r="AW1433" s="29" cm="1">
        <f t="array" ref="AW1433">_xlfn.ANCHORARRAY(AV1433)-1</f>
        <v>43964</v>
      </c>
    </row>
    <row r="1434" spans="1:49" x14ac:dyDescent="0.25">
      <c r="A1434">
        <v>20200514</v>
      </c>
      <c r="B1434" s="1" t="s">
        <v>45</v>
      </c>
      <c r="C1434">
        <v>13675</v>
      </c>
      <c r="D1434">
        <v>75619</v>
      </c>
      <c r="F1434">
        <v>405</v>
      </c>
      <c r="H1434">
        <v>134</v>
      </c>
      <c r="J1434">
        <v>93</v>
      </c>
      <c r="L1434">
        <v>6231</v>
      </c>
      <c r="M1434" s="1" t="s">
        <v>35</v>
      </c>
      <c r="N1434" s="2">
        <v>43964</v>
      </c>
      <c r="O1434" s="2">
        <v>43963.833333333336</v>
      </c>
      <c r="P1434" s="1" t="s">
        <v>626</v>
      </c>
      <c r="Q1434">
        <v>318</v>
      </c>
      <c r="S1434" s="2">
        <v>43963.833333333336</v>
      </c>
      <c r="T1434" s="1" t="s">
        <v>54</v>
      </c>
      <c r="U1434" s="1" t="s">
        <v>54</v>
      </c>
      <c r="V1434" s="1" t="s">
        <v>54</v>
      </c>
      <c r="W1434">
        <v>13675</v>
      </c>
      <c r="X1434">
        <v>19</v>
      </c>
      <c r="Y1434">
        <v>386</v>
      </c>
      <c r="Z1434" s="1" t="s">
        <v>2523</v>
      </c>
      <c r="AA1434">
        <v>89294</v>
      </c>
      <c r="AB1434">
        <v>89294</v>
      </c>
      <c r="AC1434">
        <v>3575</v>
      </c>
      <c r="AD1434">
        <v>89294</v>
      </c>
      <c r="AE1434">
        <v>12</v>
      </c>
      <c r="AF1434">
        <v>0</v>
      </c>
      <c r="AG1434" s="1" t="s">
        <v>6956</v>
      </c>
      <c r="AH1434">
        <v>0</v>
      </c>
      <c r="AI1434">
        <v>0</v>
      </c>
      <c r="AJ1434" s="1">
        <f>Y1434/0.1</f>
        <v>3860</v>
      </c>
      <c r="AK1434" s="1">
        <f>AC1434-AJ1434</f>
        <v>-285</v>
      </c>
      <c r="AL1434" s="28">
        <f>_xlfn.IFNA(INDEX($BD$2:$BD$53,MATCH(B1434,$BC$2:$BC$53,0)),1000)</f>
        <v>3179849</v>
      </c>
      <c r="AM1434" s="1">
        <f>C1434/AL1434*100000</f>
        <v>430.05186724275273</v>
      </c>
      <c r="AN1434" s="17">
        <f>IF(B1435=B1434,IFERROR((C1434/C1435)-1,0),0)</f>
        <v>2.9046579878094558E-2</v>
      </c>
      <c r="AO1434" s="26">
        <f>IFERROR(LOG(2)/LOG(1+(AN1434)),AN1434)</f>
        <v>24.208217344901893</v>
      </c>
      <c r="AP1434" s="26">
        <f>AVERAGE(Y1434:Y1440)</f>
        <v>373.71428571428572</v>
      </c>
      <c r="AR1434" s="1">
        <f>Q1434/AL1434*100000</f>
        <v>10.000474865315931</v>
      </c>
      <c r="AS1434" s="25">
        <f>IF(B1435=B1434,IFERROR((AE1434/AE1435)-1,0),0)</f>
        <v>-0.29411764705882348</v>
      </c>
      <c r="AT1434" s="26">
        <f>IFERROR(LOG(2)/LOG(1+(AS1434)),AS1434)</f>
        <v>-1.9900484026476477</v>
      </c>
      <c r="AU1434" s="26">
        <f>AVERAGE(AE1434:AE1440)</f>
        <v>12.428571428571429</v>
      </c>
      <c r="AV1434" s="19">
        <f>ROUNDDOWN(N1434,0)</f>
        <v>43964</v>
      </c>
      <c r="AW1434" s="29" cm="1">
        <f t="array" ref="AW1434">_xlfn.ANCHORARRAY(AV1434)-1</f>
        <v>43963</v>
      </c>
    </row>
    <row r="1435" spans="1:49" x14ac:dyDescent="0.25">
      <c r="A1435">
        <v>20200513</v>
      </c>
      <c r="B1435" s="1" t="s">
        <v>45</v>
      </c>
      <c r="C1435">
        <v>13289</v>
      </c>
      <c r="D1435">
        <v>72430</v>
      </c>
      <c r="F1435">
        <v>388</v>
      </c>
      <c r="H1435">
        <v>133</v>
      </c>
      <c r="J1435">
        <v>101</v>
      </c>
      <c r="L1435">
        <v>5954</v>
      </c>
      <c r="M1435" s="1" t="s">
        <v>35</v>
      </c>
      <c r="N1435" s="2">
        <v>43963</v>
      </c>
      <c r="O1435" s="2">
        <v>43962.833333333336</v>
      </c>
      <c r="P1435" s="1" t="s">
        <v>648</v>
      </c>
      <c r="Q1435">
        <v>306</v>
      </c>
      <c r="S1435" s="2">
        <v>43962.833333333336</v>
      </c>
      <c r="T1435" s="1" t="s">
        <v>54</v>
      </c>
      <c r="U1435" s="1" t="s">
        <v>54</v>
      </c>
      <c r="V1435" s="1" t="s">
        <v>54</v>
      </c>
      <c r="W1435">
        <v>13289</v>
      </c>
      <c r="X1435">
        <v>19</v>
      </c>
      <c r="Y1435">
        <v>377</v>
      </c>
      <c r="Z1435" s="1" t="s">
        <v>7076</v>
      </c>
      <c r="AA1435">
        <v>85719</v>
      </c>
      <c r="AB1435">
        <v>85719</v>
      </c>
      <c r="AC1435">
        <v>4431</v>
      </c>
      <c r="AD1435">
        <v>85719</v>
      </c>
      <c r="AE1435">
        <v>17</v>
      </c>
      <c r="AF1435">
        <v>0</v>
      </c>
      <c r="AG1435" s="1" t="s">
        <v>7077</v>
      </c>
      <c r="AH1435">
        <v>0</v>
      </c>
      <c r="AI1435">
        <v>0</v>
      </c>
      <c r="AJ1435" s="1">
        <f>Y1435/0.1</f>
        <v>3770</v>
      </c>
      <c r="AK1435" s="1">
        <f>AC1435-AJ1435</f>
        <v>661</v>
      </c>
      <c r="AL1435" s="28">
        <f>_xlfn.IFNA(INDEX($BD$2:$BD$53,MATCH(B1435,$BC$2:$BC$53,0)),1000)</f>
        <v>3179849</v>
      </c>
      <c r="AM1435" s="1">
        <f>C1435/AL1435*100000</f>
        <v>417.91292605403584</v>
      </c>
      <c r="AN1435" s="17">
        <f>IF(B1436=B1435,IFERROR((C1435/C1436)-1,0),0)</f>
        <v>2.9197645600991251E-2</v>
      </c>
      <c r="AO1435" s="26">
        <f>IFERROR(LOG(2)/LOG(1+(AN1435)),AN1435)</f>
        <v>24.084742530828883</v>
      </c>
      <c r="AP1435" s="26">
        <f>AVERAGE(Y1435:Y1441)</f>
        <v>412.14285714285717</v>
      </c>
      <c r="AR1435" s="1">
        <f>Q1435/AL1435*100000</f>
        <v>9.6230984553040102</v>
      </c>
      <c r="AS1435" s="25">
        <f>IF(B1436=B1435,IFERROR((AE1435/AE1436)-1,0),0)</f>
        <v>-5.555555555555558E-2</v>
      </c>
      <c r="AT1435" s="26">
        <f>IFERROR(LOG(2)/LOG(1+(AS1435)),AS1435)</f>
        <v>-12.126774240111912</v>
      </c>
      <c r="AU1435" s="26">
        <f>AVERAGE(AE1435:AE1441)</f>
        <v>12.428571428571429</v>
      </c>
      <c r="AV1435" s="19">
        <f>ROUNDDOWN(N1435,0)</f>
        <v>43963</v>
      </c>
      <c r="AW1435" s="29" cm="1">
        <f t="array" ref="AW1435">_xlfn.ANCHORARRAY(AV1435)-1</f>
        <v>43962</v>
      </c>
    </row>
    <row r="1436" spans="1:49" x14ac:dyDescent="0.25">
      <c r="A1436">
        <v>20200512</v>
      </c>
      <c r="B1436" s="1" t="s">
        <v>45</v>
      </c>
      <c r="C1436">
        <v>12912</v>
      </c>
      <c r="D1436">
        <v>68376</v>
      </c>
      <c r="F1436">
        <v>385</v>
      </c>
      <c r="H1436">
        <v>143</v>
      </c>
      <c r="J1436">
        <v>101</v>
      </c>
      <c r="L1436">
        <v>5618</v>
      </c>
      <c r="M1436" s="1" t="s">
        <v>35</v>
      </c>
      <c r="N1436" s="2">
        <v>43963</v>
      </c>
      <c r="O1436" s="2">
        <v>43962.833333333336</v>
      </c>
      <c r="P1436" s="1" t="s">
        <v>648</v>
      </c>
      <c r="Q1436">
        <v>289</v>
      </c>
      <c r="S1436" s="2">
        <v>43962.833333333336</v>
      </c>
      <c r="T1436" s="1" t="s">
        <v>54</v>
      </c>
      <c r="U1436" s="1" t="s">
        <v>54</v>
      </c>
      <c r="V1436" s="1" t="s">
        <v>54</v>
      </c>
      <c r="W1436">
        <v>12912</v>
      </c>
      <c r="X1436">
        <v>19</v>
      </c>
      <c r="Y1436">
        <v>539</v>
      </c>
      <c r="Z1436" s="1" t="s">
        <v>7200</v>
      </c>
      <c r="AA1436">
        <v>81288</v>
      </c>
      <c r="AB1436">
        <v>81288</v>
      </c>
      <c r="AC1436">
        <v>3496</v>
      </c>
      <c r="AD1436">
        <v>81288</v>
      </c>
      <c r="AE1436">
        <v>18</v>
      </c>
      <c r="AF1436">
        <v>0</v>
      </c>
      <c r="AG1436" s="1" t="s">
        <v>7201</v>
      </c>
      <c r="AH1436">
        <v>0</v>
      </c>
      <c r="AI1436">
        <v>0</v>
      </c>
      <c r="AJ1436" s="1">
        <f>Y1436/0.1</f>
        <v>5390</v>
      </c>
      <c r="AK1436" s="1">
        <f>AC1436-AJ1436</f>
        <v>-1894</v>
      </c>
      <c r="AL1436" s="28">
        <f>_xlfn.IFNA(INDEX($BD$2:$BD$53,MATCH(B1436,$BC$2:$BC$53,0)),1000)</f>
        <v>3179849</v>
      </c>
      <c r="AM1436" s="1">
        <f>C1436/AL1436*100000</f>
        <v>406.05701717282801</v>
      </c>
      <c r="AN1436" s="17">
        <f>IF(B1437=B1436,IFERROR((C1436/C1437)-1,0),0)</f>
        <v>4.3562595975107143E-2</v>
      </c>
      <c r="AO1436" s="26">
        <f>IFERROR(LOG(2)/LOG(1+(AN1436)),AN1436)</f>
        <v>16.255632113489646</v>
      </c>
      <c r="AP1436" s="26">
        <f>AVERAGE(Y1436:Y1442)</f>
        <v>400.14285714285717</v>
      </c>
      <c r="AR1436" s="1">
        <f>Q1436/AL1436*100000</f>
        <v>9.0884818744537874</v>
      </c>
      <c r="AS1436" s="25">
        <f>IF(B1437=B1436,IFERROR((AE1436/AE1437)-1,0),0)</f>
        <v>2</v>
      </c>
      <c r="AT1436" s="26">
        <f>IFERROR(LOG(2)/LOG(1+(AS1436)),AS1436)</f>
        <v>0.63092975357145742</v>
      </c>
      <c r="AU1436" s="26">
        <f>AVERAGE(AE1436:AE1442)</f>
        <v>11.714285714285714</v>
      </c>
      <c r="AV1436" s="19">
        <f>ROUNDDOWN(N1436,0)</f>
        <v>43963</v>
      </c>
      <c r="AW1436" s="29" cm="1">
        <f t="array" ref="AW1436">_xlfn.ANCHORARRAY(AV1436)-1</f>
        <v>43962</v>
      </c>
    </row>
    <row r="1437" spans="1:49" x14ac:dyDescent="0.25">
      <c r="A1437">
        <v>20200511</v>
      </c>
      <c r="B1437" s="1" t="s">
        <v>45</v>
      </c>
      <c r="C1437">
        <v>12373</v>
      </c>
      <c r="D1437">
        <v>65419</v>
      </c>
      <c r="F1437">
        <v>394</v>
      </c>
      <c r="H1437">
        <v>152</v>
      </c>
      <c r="J1437">
        <v>107</v>
      </c>
      <c r="L1437">
        <v>5249</v>
      </c>
      <c r="M1437" s="1" t="s">
        <v>35</v>
      </c>
      <c r="N1437" s="2">
        <v>43962</v>
      </c>
      <c r="O1437" s="2">
        <v>43961.833333333336</v>
      </c>
      <c r="P1437" s="1" t="s">
        <v>673</v>
      </c>
      <c r="Q1437">
        <v>271</v>
      </c>
      <c r="S1437" s="2">
        <v>43961.833333333336</v>
      </c>
      <c r="T1437" s="1" t="s">
        <v>54</v>
      </c>
      <c r="U1437" s="1" t="s">
        <v>54</v>
      </c>
      <c r="V1437" s="1" t="s">
        <v>54</v>
      </c>
      <c r="W1437">
        <v>12373</v>
      </c>
      <c r="X1437">
        <v>19</v>
      </c>
      <c r="Y1437">
        <v>414</v>
      </c>
      <c r="Z1437" s="1" t="s">
        <v>3279</v>
      </c>
      <c r="AA1437">
        <v>77792</v>
      </c>
      <c r="AB1437">
        <v>77792</v>
      </c>
      <c r="AC1437">
        <v>3618</v>
      </c>
      <c r="AD1437">
        <v>77792</v>
      </c>
      <c r="AE1437">
        <v>6</v>
      </c>
      <c r="AF1437">
        <v>0</v>
      </c>
      <c r="AG1437" s="1" t="s">
        <v>7324</v>
      </c>
      <c r="AH1437">
        <v>0</v>
      </c>
      <c r="AI1437">
        <v>0</v>
      </c>
      <c r="AJ1437" s="1">
        <f>Y1437/0.1</f>
        <v>4140</v>
      </c>
      <c r="AK1437" s="1">
        <f>AC1437-AJ1437</f>
        <v>-522</v>
      </c>
      <c r="AL1437" s="28">
        <f>_xlfn.IFNA(INDEX($BD$2:$BD$53,MATCH(B1437,$BC$2:$BC$53,0)),1000)</f>
        <v>3179849</v>
      </c>
      <c r="AM1437" s="1">
        <f>C1437/AL1437*100000</f>
        <v>389.10652675645917</v>
      </c>
      <c r="AN1437" s="17">
        <f>IF(B1438=B1437,IFERROR((C1437/C1438)-1,0),0)</f>
        <v>3.4618279120327777E-2</v>
      </c>
      <c r="AO1437" s="26">
        <f>IFERROR(LOG(2)/LOG(1+(AN1437)),AN1437)</f>
        <v>20.367185445560192</v>
      </c>
      <c r="AP1437" s="26">
        <f>AVERAGE(Y1437:Y1443)</f>
        <v>381.42857142857144</v>
      </c>
      <c r="AR1437" s="1">
        <f>Q1437/AL1437*100000</f>
        <v>8.5224172594359029</v>
      </c>
      <c r="AS1437" s="25">
        <f>IF(B1438=B1437,IFERROR((AE1437/AE1438)-1,0),0)</f>
        <v>-0.53846153846153844</v>
      </c>
      <c r="AT1437" s="26">
        <f>IFERROR(LOG(2)/LOG(1+(AS1437)),AS1437)</f>
        <v>-0.89647729633866391</v>
      </c>
      <c r="AU1437" s="26">
        <f>AVERAGE(AE1437:AE1443)</f>
        <v>11.857142857142858</v>
      </c>
      <c r="AV1437" s="19">
        <f>ROUNDDOWN(N1437,0)</f>
        <v>43962</v>
      </c>
      <c r="AW1437" s="29" cm="1">
        <f t="array" ref="AW1437">_xlfn.ANCHORARRAY(AV1437)-1</f>
        <v>43961</v>
      </c>
    </row>
    <row r="1438" spans="1:49" x14ac:dyDescent="0.25">
      <c r="A1438">
        <v>20200510</v>
      </c>
      <c r="B1438" s="1" t="s">
        <v>45</v>
      </c>
      <c r="C1438">
        <v>11959</v>
      </c>
      <c r="D1438">
        <v>62215</v>
      </c>
      <c r="F1438">
        <v>413</v>
      </c>
      <c r="H1438">
        <v>157</v>
      </c>
      <c r="J1438">
        <v>105</v>
      </c>
      <c r="L1438">
        <v>5154</v>
      </c>
      <c r="M1438" s="1" t="s">
        <v>35</v>
      </c>
      <c r="N1438" s="2">
        <v>43961</v>
      </c>
      <c r="O1438" s="2">
        <v>43960.833333333336</v>
      </c>
      <c r="P1438" s="1" t="s">
        <v>562</v>
      </c>
      <c r="Q1438">
        <v>265</v>
      </c>
      <c r="S1438" s="2">
        <v>43960.833333333336</v>
      </c>
      <c r="T1438" s="1" t="s">
        <v>54</v>
      </c>
      <c r="U1438" s="1" t="s">
        <v>54</v>
      </c>
      <c r="V1438" s="1" t="s">
        <v>54</v>
      </c>
      <c r="W1438">
        <v>11959</v>
      </c>
      <c r="X1438">
        <v>19</v>
      </c>
      <c r="Y1438">
        <v>288</v>
      </c>
      <c r="Z1438" s="1" t="s">
        <v>7440</v>
      </c>
      <c r="AA1438">
        <v>74174</v>
      </c>
      <c r="AB1438">
        <v>74174</v>
      </c>
      <c r="AC1438">
        <v>2698</v>
      </c>
      <c r="AD1438">
        <v>74174</v>
      </c>
      <c r="AE1438">
        <v>13</v>
      </c>
      <c r="AF1438">
        <v>0</v>
      </c>
      <c r="AG1438" s="1" t="s">
        <v>7441</v>
      </c>
      <c r="AH1438">
        <v>0</v>
      </c>
      <c r="AI1438">
        <v>0</v>
      </c>
      <c r="AJ1438" s="1">
        <f>Y1438/0.1</f>
        <v>2880</v>
      </c>
      <c r="AK1438" s="1">
        <f>AC1438-AJ1438</f>
        <v>-182</v>
      </c>
      <c r="AL1438" s="28">
        <f>_xlfn.IFNA(INDEX($BD$2:$BD$53,MATCH(B1438,$BC$2:$BC$53,0)),1000)</f>
        <v>3179849</v>
      </c>
      <c r="AM1438" s="1">
        <f>C1438/AL1438*100000</f>
        <v>376.08704061104788</v>
      </c>
      <c r="AN1438" s="17">
        <f>IF(B1439=B1438,IFERROR((C1438/C1439)-1,0),0)</f>
        <v>2.4676548710478974E-2</v>
      </c>
      <c r="AO1438" s="26">
        <f>IFERROR(LOG(2)/LOG(1+(AN1438)),AN1438)</f>
        <v>28.434473673441133</v>
      </c>
      <c r="AP1438" s="26">
        <f>AVERAGE(Y1438:Y1444)</f>
        <v>398.57142857142856</v>
      </c>
      <c r="AR1438" s="1">
        <f>Q1438/AL1438*100000</f>
        <v>8.3337290544299432</v>
      </c>
      <c r="AS1438" s="25">
        <f>IF(B1439=B1438,IFERROR((AE1438/AE1439)-1,0),0)</f>
        <v>0.44444444444444442</v>
      </c>
      <c r="AT1438" s="26">
        <f>IFERROR(LOG(2)/LOG(1+(AS1438)),AS1438)</f>
        <v>1.8849618465302418</v>
      </c>
      <c r="AU1438" s="26">
        <f>AVERAGE(AE1438:AE1444)</f>
        <v>11.571428571428571</v>
      </c>
      <c r="AV1438" s="19">
        <f>ROUNDDOWN(N1438,0)</f>
        <v>43961</v>
      </c>
      <c r="AW1438" s="29" cm="1">
        <f t="array" ref="AW1438">_xlfn.ANCHORARRAY(AV1438)-1</f>
        <v>43960</v>
      </c>
    </row>
    <row r="1439" spans="1:49" x14ac:dyDescent="0.25">
      <c r="A1439">
        <v>20200509</v>
      </c>
      <c r="B1439" s="1" t="s">
        <v>45</v>
      </c>
      <c r="C1439">
        <v>11671</v>
      </c>
      <c r="D1439">
        <v>59805</v>
      </c>
      <c r="F1439">
        <v>402</v>
      </c>
      <c r="H1439">
        <v>161</v>
      </c>
      <c r="J1439">
        <v>106</v>
      </c>
      <c r="L1439">
        <v>5011</v>
      </c>
      <c r="M1439" s="1" t="s">
        <v>35</v>
      </c>
      <c r="N1439" s="2">
        <v>43959</v>
      </c>
      <c r="O1439" s="2">
        <v>43958.833333333336</v>
      </c>
      <c r="P1439" s="1" t="s">
        <v>746</v>
      </c>
      <c r="Q1439">
        <v>252</v>
      </c>
      <c r="S1439" s="2">
        <v>43958.833333333336</v>
      </c>
      <c r="T1439" s="1" t="s">
        <v>54</v>
      </c>
      <c r="U1439" s="1" t="s">
        <v>54</v>
      </c>
      <c r="V1439" s="1" t="s">
        <v>54</v>
      </c>
      <c r="W1439">
        <v>11671</v>
      </c>
      <c r="X1439">
        <v>19</v>
      </c>
      <c r="Y1439">
        <v>214</v>
      </c>
      <c r="Z1439" s="1" t="s">
        <v>7552</v>
      </c>
      <c r="AA1439">
        <v>71476</v>
      </c>
      <c r="AB1439">
        <v>71476</v>
      </c>
      <c r="AC1439">
        <v>1215</v>
      </c>
      <c r="AD1439">
        <v>71476</v>
      </c>
      <c r="AE1439">
        <v>9</v>
      </c>
      <c r="AF1439">
        <v>0</v>
      </c>
      <c r="AG1439" s="1" t="s">
        <v>7553</v>
      </c>
      <c r="AH1439">
        <v>0</v>
      </c>
      <c r="AI1439">
        <v>0</v>
      </c>
      <c r="AJ1439" s="1">
        <f>Y1439/0.1</f>
        <v>2140</v>
      </c>
      <c r="AK1439" s="1">
        <f>AC1439-AJ1439</f>
        <v>-925</v>
      </c>
      <c r="AL1439" s="28">
        <f>_xlfn.IFNA(INDEX($BD$2:$BD$53,MATCH(B1439,$BC$2:$BC$53,0)),1000)</f>
        <v>3179849</v>
      </c>
      <c r="AM1439" s="1">
        <f>C1439/AL1439*100000</f>
        <v>367.03000677076176</v>
      </c>
      <c r="AN1439" s="17">
        <f>IF(B1440=B1439,IFERROR((C1439/C1440)-1,0),0)</f>
        <v>1.8678537138867135E-2</v>
      </c>
      <c r="AO1439" s="26">
        <f>IFERROR(LOG(2)/LOG(1+(AN1439)),AN1439)</f>
        <v>37.454790838390544</v>
      </c>
      <c r="AP1439" s="26">
        <f>AVERAGE(Y1439:Y1445)</f>
        <v>432.85714285714283</v>
      </c>
      <c r="AR1439" s="1">
        <f>Q1439/AL1439*100000</f>
        <v>7.9249046102503611</v>
      </c>
      <c r="AS1439" s="25">
        <f>IF(B1440=B1439,IFERROR((AE1439/AE1440)-1,0),0)</f>
        <v>-0.25</v>
      </c>
      <c r="AT1439" s="26">
        <f>IFERROR(LOG(2)/LOG(1+(AS1439)),AS1439)</f>
        <v>-2.4094208396532091</v>
      </c>
      <c r="AU1439" s="26">
        <f>AVERAGE(AE1439:AE1445)</f>
        <v>11</v>
      </c>
      <c r="AV1439" s="19">
        <f>ROUNDDOWN(N1439,0)</f>
        <v>43959</v>
      </c>
      <c r="AW1439" s="29" cm="1">
        <f t="array" ref="AW1439">_xlfn.ANCHORARRAY(AV1439)-1</f>
        <v>43958</v>
      </c>
    </row>
    <row r="1440" spans="1:49" x14ac:dyDescent="0.25">
      <c r="A1440">
        <v>20200508</v>
      </c>
      <c r="B1440" s="1" t="s">
        <v>45</v>
      </c>
      <c r="C1440">
        <v>11457</v>
      </c>
      <c r="D1440">
        <v>58804</v>
      </c>
      <c r="F1440">
        <v>407</v>
      </c>
      <c r="H1440">
        <v>164</v>
      </c>
      <c r="J1440">
        <v>109</v>
      </c>
      <c r="L1440">
        <v>4685</v>
      </c>
      <c r="M1440" s="1" t="s">
        <v>35</v>
      </c>
      <c r="N1440" s="2">
        <v>43958</v>
      </c>
      <c r="O1440" s="2">
        <v>43957.833333333336</v>
      </c>
      <c r="P1440" s="1" t="s">
        <v>771</v>
      </c>
      <c r="Q1440">
        <v>243</v>
      </c>
      <c r="S1440" s="2">
        <v>43957.833333333336</v>
      </c>
      <c r="T1440" s="1" t="s">
        <v>54</v>
      </c>
      <c r="U1440" s="1" t="s">
        <v>54</v>
      </c>
      <c r="V1440" s="1" t="s">
        <v>54</v>
      </c>
      <c r="W1440">
        <v>11457</v>
      </c>
      <c r="X1440">
        <v>19</v>
      </c>
      <c r="Y1440">
        <v>398</v>
      </c>
      <c r="Z1440" s="1" t="s">
        <v>7666</v>
      </c>
      <c r="AA1440">
        <v>70261</v>
      </c>
      <c r="AB1440">
        <v>70261</v>
      </c>
      <c r="AC1440">
        <v>3834</v>
      </c>
      <c r="AD1440">
        <v>70261</v>
      </c>
      <c r="AE1440">
        <v>12</v>
      </c>
      <c r="AF1440">
        <v>0</v>
      </c>
      <c r="AG1440" s="1" t="s">
        <v>7667</v>
      </c>
      <c r="AH1440">
        <v>0</v>
      </c>
      <c r="AI1440">
        <v>0</v>
      </c>
      <c r="AJ1440" s="1">
        <f>Y1440/0.1</f>
        <v>3980</v>
      </c>
      <c r="AK1440" s="1">
        <f>AC1440-AJ1440</f>
        <v>-146</v>
      </c>
      <c r="AL1440" s="28">
        <f>_xlfn.IFNA(INDEX($BD$2:$BD$53,MATCH(B1440,$BC$2:$BC$53,0)),1000)</f>
        <v>3179849</v>
      </c>
      <c r="AM1440" s="1">
        <f>C1440/AL1440*100000</f>
        <v>360.30012745888251</v>
      </c>
      <c r="AN1440" s="17">
        <f>IF(B1441=B1440,IFERROR((C1440/C1441)-1,0),0)</f>
        <v>3.5988787412966738E-2</v>
      </c>
      <c r="AO1440" s="26">
        <f>IFERROR(LOG(2)/LOG(1+(AN1440)),AN1440)</f>
        <v>19.604618481735535</v>
      </c>
      <c r="AP1440" s="26">
        <f>AVERAGE(Y1440:Y1446)</f>
        <v>510.42857142857144</v>
      </c>
      <c r="AR1440" s="1">
        <f>Q1440/AL1440*100000</f>
        <v>7.6418723027414197</v>
      </c>
      <c r="AS1440" s="25">
        <f>IF(B1441=B1440,IFERROR((AE1440/AE1441)-1,0),0)</f>
        <v>0</v>
      </c>
      <c r="AT1440" s="26">
        <f>IFERROR(LOG(2)/LOG(1+(AS1440)),AS1440)</f>
        <v>0</v>
      </c>
      <c r="AU1440" s="26">
        <f>AVERAGE(AE1440:AE1446)</f>
        <v>10.428571428571429</v>
      </c>
      <c r="AV1440" s="19">
        <f>ROUNDDOWN(N1440,0)</f>
        <v>43958</v>
      </c>
      <c r="AW1440" s="29" cm="1">
        <f t="array" ref="AW1440">_xlfn.ANCHORARRAY(AV1440)-1</f>
        <v>43957</v>
      </c>
    </row>
    <row r="1441" spans="1:49" x14ac:dyDescent="0.25">
      <c r="A1441">
        <v>20200507</v>
      </c>
      <c r="B1441" s="1" t="s">
        <v>45</v>
      </c>
      <c r="C1441">
        <v>11059</v>
      </c>
      <c r="D1441">
        <v>55368</v>
      </c>
      <c r="F1441">
        <v>417</v>
      </c>
      <c r="H1441">
        <v>151</v>
      </c>
      <c r="J1441">
        <v>107</v>
      </c>
      <c r="L1441">
        <v>4266</v>
      </c>
      <c r="M1441" s="1" t="s">
        <v>35</v>
      </c>
      <c r="N1441" s="2">
        <v>43957.5</v>
      </c>
      <c r="O1441" s="2">
        <v>43957.333333333336</v>
      </c>
      <c r="P1441" s="1" t="s">
        <v>804</v>
      </c>
      <c r="Q1441">
        <v>231</v>
      </c>
      <c r="S1441" s="2">
        <v>43957.333333333336</v>
      </c>
      <c r="T1441" s="1" t="s">
        <v>54</v>
      </c>
      <c r="U1441" s="1" t="s">
        <v>54</v>
      </c>
      <c r="V1441" s="1" t="s">
        <v>54</v>
      </c>
      <c r="W1441">
        <v>11059</v>
      </c>
      <c r="X1441">
        <v>19</v>
      </c>
      <c r="Y1441">
        <v>655</v>
      </c>
      <c r="Z1441" s="1" t="s">
        <v>7787</v>
      </c>
      <c r="AA1441">
        <v>66427</v>
      </c>
      <c r="AB1441">
        <v>66427</v>
      </c>
      <c r="AC1441">
        <v>3256</v>
      </c>
      <c r="AD1441">
        <v>66427</v>
      </c>
      <c r="AE1441">
        <v>12</v>
      </c>
      <c r="AF1441">
        <v>0</v>
      </c>
      <c r="AG1441" s="1" t="s">
        <v>7788</v>
      </c>
      <c r="AH1441">
        <v>0</v>
      </c>
      <c r="AI1441">
        <v>0</v>
      </c>
      <c r="AJ1441" s="1">
        <f>Y1441/0.1</f>
        <v>6550</v>
      </c>
      <c r="AK1441" s="1">
        <f>AC1441-AJ1441</f>
        <v>-3294</v>
      </c>
      <c r="AL1441" s="28">
        <f>_xlfn.IFNA(INDEX($BD$2:$BD$53,MATCH(B1441,$BC$2:$BC$53,0)),1000)</f>
        <v>3179849</v>
      </c>
      <c r="AM1441" s="1">
        <f>C1441/AL1441*100000</f>
        <v>347.78380986015378</v>
      </c>
      <c r="AN1441" s="17">
        <f>IF(B1442=B1441,IFERROR((C1441/C1442)-1,0),0)</f>
        <v>6.2956555171088002E-2</v>
      </c>
      <c r="AO1441" s="26">
        <f>IFERROR(LOG(2)/LOG(1+(AN1441)),AN1441)</f>
        <v>11.352975830044976</v>
      </c>
      <c r="AP1441" s="26">
        <f>AVERAGE(Y1441:Y1447)</f>
        <v>559.14285714285711</v>
      </c>
      <c r="AR1441" s="1">
        <f>Q1441/AL1441*100000</f>
        <v>7.2644958927294967</v>
      </c>
      <c r="AS1441" s="25">
        <f>IF(B1442=B1441,IFERROR((AE1441/AE1442)-1,0),0)</f>
        <v>0</v>
      </c>
      <c r="AT1441" s="26">
        <f>IFERROR(LOG(2)/LOG(1+(AS1441)),AS1441)</f>
        <v>0</v>
      </c>
      <c r="AU1441" s="26">
        <f>AVERAGE(AE1441:AE1447)</f>
        <v>9.8571428571428577</v>
      </c>
      <c r="AV1441" s="19">
        <f>ROUNDDOWN(N1441,0)</f>
        <v>43957</v>
      </c>
      <c r="AW1441" s="29" cm="1">
        <f t="array" ref="AW1441">_xlfn.ANCHORARRAY(AV1441)-1</f>
        <v>43956</v>
      </c>
    </row>
    <row r="1442" spans="1:49" x14ac:dyDescent="0.25">
      <c r="A1442">
        <v>20200506</v>
      </c>
      <c r="B1442" s="1" t="s">
        <v>45</v>
      </c>
      <c r="C1442">
        <v>10404</v>
      </c>
      <c r="D1442">
        <v>52767</v>
      </c>
      <c r="F1442">
        <v>414</v>
      </c>
      <c r="H1442">
        <v>151</v>
      </c>
      <c r="J1442">
        <v>103</v>
      </c>
      <c r="L1442">
        <v>3803</v>
      </c>
      <c r="M1442" s="1" t="s">
        <v>28</v>
      </c>
      <c r="N1442" s="2">
        <v>43956.5</v>
      </c>
      <c r="O1442" s="2">
        <v>43956.333333333336</v>
      </c>
      <c r="P1442" s="1" t="s">
        <v>843</v>
      </c>
      <c r="Q1442">
        <v>219</v>
      </c>
      <c r="S1442" s="2">
        <v>43956.333333333336</v>
      </c>
      <c r="T1442" s="1" t="s">
        <v>54</v>
      </c>
      <c r="U1442" s="1" t="s">
        <v>54</v>
      </c>
      <c r="V1442" s="1" t="s">
        <v>54</v>
      </c>
      <c r="W1442">
        <v>10404</v>
      </c>
      <c r="X1442">
        <v>19</v>
      </c>
      <c r="Y1442">
        <v>293</v>
      </c>
      <c r="Z1442" s="1" t="s">
        <v>7901</v>
      </c>
      <c r="AA1442">
        <v>63171</v>
      </c>
      <c r="AB1442">
        <v>63171</v>
      </c>
      <c r="AC1442">
        <v>2602</v>
      </c>
      <c r="AD1442">
        <v>63171</v>
      </c>
      <c r="AE1442">
        <v>12</v>
      </c>
      <c r="AF1442">
        <v>0</v>
      </c>
      <c r="AG1442" s="1" t="s">
        <v>7902</v>
      </c>
      <c r="AH1442">
        <v>0</v>
      </c>
      <c r="AI1442">
        <v>0</v>
      </c>
      <c r="AJ1442" s="1">
        <f>Y1442/0.1</f>
        <v>2930</v>
      </c>
      <c r="AK1442" s="1">
        <f>AC1442-AJ1442</f>
        <v>-328</v>
      </c>
      <c r="AL1442" s="28">
        <f>_xlfn.IFNA(INDEX($BD$2:$BD$53,MATCH(B1442,$BC$2:$BC$53,0)),1000)</f>
        <v>3179849</v>
      </c>
      <c r="AM1442" s="1">
        <f>C1442/AL1442*100000</f>
        <v>327.1853474803363</v>
      </c>
      <c r="AN1442" s="17">
        <f>IF(B1443=B1442,IFERROR((C1442/C1443)-1,0),0)</f>
        <v>2.8978340421323301E-2</v>
      </c>
      <c r="AO1442" s="26">
        <f>IFERROR(LOG(2)/LOG(1+(AN1442)),AN1442)</f>
        <v>24.264415506729545</v>
      </c>
      <c r="AP1442" s="26">
        <f>AVERAGE(Y1442:Y1448)</f>
        <v>508.71428571428572</v>
      </c>
      <c r="AR1442" s="1">
        <f>Q1442/AL1442*100000</f>
        <v>6.8871194827175755</v>
      </c>
      <c r="AS1442" s="25">
        <f>IF(B1443=B1442,IFERROR((AE1442/AE1443)-1,0),0)</f>
        <v>-0.36842105263157898</v>
      </c>
      <c r="AT1442" s="26">
        <f>IFERROR(LOG(2)/LOG(1+(AS1442)),AS1442)</f>
        <v>-1.5083752246495707</v>
      </c>
      <c r="AU1442" s="26">
        <f>AVERAGE(AE1442:AE1448)</f>
        <v>10.142857142857142</v>
      </c>
      <c r="AV1442" s="19">
        <f>ROUNDDOWN(N1442,0)</f>
        <v>43956</v>
      </c>
      <c r="AW1442" s="29" cm="1">
        <f t="array" ref="AW1442">_xlfn.ANCHORARRAY(AV1442)-1</f>
        <v>43955</v>
      </c>
    </row>
    <row r="1443" spans="1:49" x14ac:dyDescent="0.25">
      <c r="A1443">
        <v>20200505</v>
      </c>
      <c r="B1443" s="1" t="s">
        <v>45</v>
      </c>
      <c r="C1443">
        <v>10111</v>
      </c>
      <c r="D1443">
        <v>50458</v>
      </c>
      <c r="F1443">
        <v>407</v>
      </c>
      <c r="H1443">
        <v>152</v>
      </c>
      <c r="J1443">
        <v>94</v>
      </c>
      <c r="L1443">
        <v>3572</v>
      </c>
      <c r="M1443" s="1" t="s">
        <v>28</v>
      </c>
      <c r="N1443" s="2">
        <v>43955.5</v>
      </c>
      <c r="O1443" s="2">
        <v>43955.333333333336</v>
      </c>
      <c r="P1443" s="1" t="s">
        <v>865</v>
      </c>
      <c r="Q1443">
        <v>207</v>
      </c>
      <c r="S1443" s="2">
        <v>43955.333333333336</v>
      </c>
      <c r="T1443" s="1" t="s">
        <v>54</v>
      </c>
      <c r="U1443" s="1" t="s">
        <v>54</v>
      </c>
      <c r="V1443" s="1" t="s">
        <v>54</v>
      </c>
      <c r="W1443">
        <v>10111</v>
      </c>
      <c r="X1443">
        <v>19</v>
      </c>
      <c r="Y1443">
        <v>408</v>
      </c>
      <c r="Z1443" s="1" t="s">
        <v>8018</v>
      </c>
      <c r="AA1443">
        <v>60569</v>
      </c>
      <c r="AB1443">
        <v>60569</v>
      </c>
      <c r="AC1443">
        <v>3408</v>
      </c>
      <c r="AD1443">
        <v>60569</v>
      </c>
      <c r="AE1443">
        <v>19</v>
      </c>
      <c r="AF1443">
        <v>0</v>
      </c>
      <c r="AG1443" s="1" t="s">
        <v>8019</v>
      </c>
      <c r="AH1443">
        <v>0</v>
      </c>
      <c r="AI1443">
        <v>0</v>
      </c>
      <c r="AJ1443" s="1">
        <f>Y1443/0.1</f>
        <v>4080</v>
      </c>
      <c r="AK1443" s="1">
        <f>AC1443-AJ1443</f>
        <v>-672</v>
      </c>
      <c r="AL1443" s="28">
        <f>_xlfn.IFNA(INDEX($BD$2:$BD$53,MATCH(B1443,$BC$2:$BC$53,0)),1000)</f>
        <v>3179849</v>
      </c>
      <c r="AM1443" s="1">
        <f>C1443/AL1443*100000</f>
        <v>317.97107346921189</v>
      </c>
      <c r="AN1443" s="17">
        <f>IF(B1444=B1443,IFERROR((C1443/C1444)-1,0),0)</f>
        <v>4.204885087086474E-2</v>
      </c>
      <c r="AO1443" s="26">
        <f>IFERROR(LOG(2)/LOG(1+(AN1443)),AN1443)</f>
        <v>16.82852560800438</v>
      </c>
      <c r="AP1443" s="26">
        <f>AVERAGE(Y1443:Y1449)</f>
        <v>533.57142857142856</v>
      </c>
      <c r="AR1443" s="1">
        <f>Q1443/AL1443*100000</f>
        <v>6.5097430727056533</v>
      </c>
      <c r="AS1443" s="25">
        <f>IF(B1444=B1443,IFERROR((AE1443/AE1444)-1,0),0)</f>
        <v>3.75</v>
      </c>
      <c r="AT1443" s="26">
        <f>IFERROR(LOG(2)/LOG(1+(AS1443)),AS1443)</f>
        <v>0.44485420193469966</v>
      </c>
      <c r="AU1443" s="26">
        <f>AVERAGE(AE1443:AE1449)</f>
        <v>10.142857142857142</v>
      </c>
      <c r="AV1443" s="19">
        <f>ROUNDDOWN(N1443,0)</f>
        <v>43955</v>
      </c>
      <c r="AW1443" s="29" cm="1">
        <f t="array" ref="AW1443">_xlfn.ANCHORARRAY(AV1443)-1</f>
        <v>43954</v>
      </c>
    </row>
    <row r="1444" spans="1:49" x14ac:dyDescent="0.25">
      <c r="A1444">
        <v>20200504</v>
      </c>
      <c r="B1444" s="1" t="s">
        <v>45</v>
      </c>
      <c r="C1444">
        <v>9703</v>
      </c>
      <c r="D1444">
        <v>47458</v>
      </c>
      <c r="F1444">
        <v>389</v>
      </c>
      <c r="H1444">
        <v>143</v>
      </c>
      <c r="J1444">
        <v>93</v>
      </c>
      <c r="L1444">
        <v>3486</v>
      </c>
      <c r="M1444" s="1" t="s">
        <v>28</v>
      </c>
      <c r="N1444" s="2">
        <v>43954.5</v>
      </c>
      <c r="O1444" s="2">
        <v>43954.333333333336</v>
      </c>
      <c r="P1444" s="1" t="s">
        <v>891</v>
      </c>
      <c r="Q1444">
        <v>188</v>
      </c>
      <c r="S1444" s="2">
        <v>43954.333333333336</v>
      </c>
      <c r="T1444" s="1" t="s">
        <v>54</v>
      </c>
      <c r="U1444" s="1" t="s">
        <v>54</v>
      </c>
      <c r="V1444" s="1" t="s">
        <v>54</v>
      </c>
      <c r="W1444">
        <v>9703</v>
      </c>
      <c r="X1444">
        <v>19</v>
      </c>
      <c r="Y1444">
        <v>534</v>
      </c>
      <c r="Z1444" s="1" t="s">
        <v>8136</v>
      </c>
      <c r="AA1444">
        <v>57161</v>
      </c>
      <c r="AB1444">
        <v>57161</v>
      </c>
      <c r="AC1444">
        <v>3975</v>
      </c>
      <c r="AD1444">
        <v>57161</v>
      </c>
      <c r="AE1444">
        <v>4</v>
      </c>
      <c r="AF1444">
        <v>0</v>
      </c>
      <c r="AG1444" s="1" t="s">
        <v>8137</v>
      </c>
      <c r="AH1444">
        <v>0</v>
      </c>
      <c r="AI1444">
        <v>0</v>
      </c>
      <c r="AJ1444" s="1">
        <f>Y1444/0.1</f>
        <v>5340</v>
      </c>
      <c r="AK1444" s="1">
        <f>AC1444-AJ1444</f>
        <v>-1365</v>
      </c>
      <c r="AL1444" s="28">
        <f>_xlfn.IFNA(INDEX($BD$2:$BD$53,MATCH(B1444,$BC$2:$BC$53,0)),1000)</f>
        <v>3179849</v>
      </c>
      <c r="AM1444" s="1">
        <f>C1444/AL1444*100000</f>
        <v>305.14027552880657</v>
      </c>
      <c r="AN1444" s="17">
        <f>IF(B1445=B1444,IFERROR((C1444/C1445)-1,0),0)</f>
        <v>5.8239720798342276E-2</v>
      </c>
      <c r="AO1444" s="26">
        <f>IFERROR(LOG(2)/LOG(1+(AN1444)),AN1444)</f>
        <v>12.244926679348861</v>
      </c>
      <c r="AP1444" s="26">
        <f>AVERAGE(Y1444:Y1450)</f>
        <v>547.85714285714289</v>
      </c>
      <c r="AR1444" s="1">
        <f>Q1444/AL1444*100000</f>
        <v>5.9122304235201106</v>
      </c>
      <c r="AS1444" s="25">
        <f>IF(B1445=B1444,IFERROR((AE1444/AE1445)-1,0),0)</f>
        <v>-0.55555555555555558</v>
      </c>
      <c r="AT1444" s="26">
        <f>IFERROR(LOG(2)/LOG(1+(AS1444)),AS1444)</f>
        <v>-0.85475564567572726</v>
      </c>
      <c r="AU1444" s="26">
        <f>AVERAGE(AE1444:AE1450)</f>
        <v>8.7142857142857135</v>
      </c>
      <c r="AV1444" s="19">
        <f>ROUNDDOWN(N1444,0)</f>
        <v>43954</v>
      </c>
      <c r="AW1444" s="29" cm="1">
        <f t="array" ref="AW1444">_xlfn.ANCHORARRAY(AV1444)-1</f>
        <v>43953</v>
      </c>
    </row>
    <row r="1445" spans="1:49" x14ac:dyDescent="0.25">
      <c r="A1445">
        <v>20200503</v>
      </c>
      <c r="B1445" s="1" t="s">
        <v>45</v>
      </c>
      <c r="C1445">
        <v>9169</v>
      </c>
      <c r="D1445">
        <v>44017</v>
      </c>
      <c r="F1445">
        <v>378</v>
      </c>
      <c r="H1445">
        <v>133</v>
      </c>
      <c r="J1445">
        <v>93</v>
      </c>
      <c r="L1445">
        <v>3325</v>
      </c>
      <c r="M1445" s="1" t="s">
        <v>28</v>
      </c>
      <c r="N1445" s="2">
        <v>43953.5</v>
      </c>
      <c r="O1445" s="2">
        <v>43953.333333333336</v>
      </c>
      <c r="P1445" s="1" t="s">
        <v>911</v>
      </c>
      <c r="Q1445">
        <v>184</v>
      </c>
      <c r="S1445" s="2">
        <v>43953.333333333336</v>
      </c>
      <c r="T1445" s="1" t="s">
        <v>54</v>
      </c>
      <c r="U1445" s="1" t="s">
        <v>54</v>
      </c>
      <c r="V1445" s="1" t="s">
        <v>54</v>
      </c>
      <c r="W1445">
        <v>9169</v>
      </c>
      <c r="X1445">
        <v>19</v>
      </c>
      <c r="Y1445">
        <v>528</v>
      </c>
      <c r="Z1445" s="1" t="s">
        <v>8247</v>
      </c>
      <c r="AA1445">
        <v>53186</v>
      </c>
      <c r="AB1445">
        <v>53186</v>
      </c>
      <c r="AC1445">
        <v>6837</v>
      </c>
      <c r="AD1445">
        <v>53186</v>
      </c>
      <c r="AE1445">
        <v>9</v>
      </c>
      <c r="AF1445">
        <v>0</v>
      </c>
      <c r="AG1445" s="1" t="s">
        <v>8248</v>
      </c>
      <c r="AH1445">
        <v>0</v>
      </c>
      <c r="AI1445">
        <v>0</v>
      </c>
      <c r="AJ1445" s="1">
        <f>Y1445/0.1</f>
        <v>5280</v>
      </c>
      <c r="AK1445" s="1">
        <f>AC1445-AJ1445</f>
        <v>1557</v>
      </c>
      <c r="AL1445" s="28">
        <f>_xlfn.IFNA(INDEX($BD$2:$BD$53,MATCH(B1445,$BC$2:$BC$53,0)),1000)</f>
        <v>3179849</v>
      </c>
      <c r="AM1445" s="1">
        <f>C1445/AL1445*100000</f>
        <v>288.34702528327603</v>
      </c>
      <c r="AN1445" s="17">
        <f>IF(B1446=B1445,IFERROR((C1445/C1446)-1,0),0)</f>
        <v>6.1104038884388423E-2</v>
      </c>
      <c r="AO1445" s="26">
        <f>IFERROR(LOG(2)/LOG(1+(AN1445)),AN1445)</f>
        <v>11.68686910415944</v>
      </c>
      <c r="AP1445" s="26">
        <f>AVERAGE(Y1445:Y1451)</f>
        <v>527.57142857142856</v>
      </c>
      <c r="AR1445" s="1">
        <f>Q1445/AL1445*100000</f>
        <v>5.7864382868494699</v>
      </c>
      <c r="AS1445" s="25">
        <f>IF(B1446=B1445,IFERROR((AE1445/AE1446)-1,0),0)</f>
        <v>0.8</v>
      </c>
      <c r="AT1445" s="26">
        <f>IFERROR(LOG(2)/LOG(1+(AS1445)),AS1445)</f>
        <v>1.179249584839376</v>
      </c>
      <c r="AU1445" s="26">
        <f>AVERAGE(AE1445:AE1451)</f>
        <v>9.4285714285714288</v>
      </c>
      <c r="AV1445" s="19">
        <f>ROUNDDOWN(N1445,0)</f>
        <v>43953</v>
      </c>
      <c r="AW1445" s="29" cm="1">
        <f t="array" ref="AW1445">_xlfn.ANCHORARRAY(AV1445)-1</f>
        <v>43952</v>
      </c>
    </row>
    <row r="1446" spans="1:49" x14ac:dyDescent="0.25">
      <c r="A1446">
        <v>20200502</v>
      </c>
      <c r="B1446" s="1" t="s">
        <v>45</v>
      </c>
      <c r="C1446">
        <v>8641</v>
      </c>
      <c r="D1446">
        <v>37708</v>
      </c>
      <c r="F1446">
        <v>353</v>
      </c>
      <c r="H1446">
        <v>131</v>
      </c>
      <c r="J1446">
        <v>90</v>
      </c>
      <c r="L1446">
        <v>3156</v>
      </c>
      <c r="M1446" s="1" t="s">
        <v>31</v>
      </c>
      <c r="N1446" s="2">
        <v>43952.5</v>
      </c>
      <c r="O1446" s="2">
        <v>43952.333333333336</v>
      </c>
      <c r="P1446" s="1" t="s">
        <v>937</v>
      </c>
      <c r="Q1446">
        <v>175</v>
      </c>
      <c r="S1446" s="2">
        <v>43952.333333333336</v>
      </c>
      <c r="T1446" s="1" t="s">
        <v>54</v>
      </c>
      <c r="U1446" s="1" t="s">
        <v>54</v>
      </c>
      <c r="V1446" s="1" t="s">
        <v>54</v>
      </c>
      <c r="W1446">
        <v>8641</v>
      </c>
      <c r="X1446">
        <v>19</v>
      </c>
      <c r="Y1446">
        <v>757</v>
      </c>
      <c r="Z1446" s="1" t="s">
        <v>2527</v>
      </c>
      <c r="AA1446">
        <v>46349</v>
      </c>
      <c r="AB1446">
        <v>46349</v>
      </c>
      <c r="AC1446">
        <v>757</v>
      </c>
      <c r="AD1446">
        <v>46349</v>
      </c>
      <c r="AE1446">
        <v>5</v>
      </c>
      <c r="AF1446">
        <v>0</v>
      </c>
      <c r="AG1446" s="1" t="s">
        <v>8352</v>
      </c>
      <c r="AH1446">
        <v>0</v>
      </c>
      <c r="AI1446">
        <v>0</v>
      </c>
      <c r="AJ1446" s="1">
        <f>Y1446/0.1</f>
        <v>7570</v>
      </c>
      <c r="AK1446" s="1">
        <f>AC1446-AJ1446</f>
        <v>-6813</v>
      </c>
      <c r="AL1446" s="28">
        <f>_xlfn.IFNA(INDEX($BD$2:$BD$53,MATCH(B1446,$BC$2:$BC$53,0)),1000)</f>
        <v>3179849</v>
      </c>
      <c r="AM1446" s="1">
        <f>C1446/AL1446*100000</f>
        <v>271.74246324275151</v>
      </c>
      <c r="AN1446" s="17">
        <f>IF(B1447=B1446,IFERROR((C1446/C1447)-1,0),0)</f>
        <v>9.601725012683926E-2</v>
      </c>
      <c r="AO1446" s="26">
        <f>IFERROR(LOG(2)/LOG(1+(AN1446)),AN1446)</f>
        <v>7.5602644782463519</v>
      </c>
      <c r="AP1446" s="26">
        <f>AVERAGE(Y1446:Y1452)</f>
        <v>507</v>
      </c>
      <c r="AR1446" s="1">
        <f>Q1446/AL1446*100000</f>
        <v>5.5034059793405286</v>
      </c>
      <c r="AS1446" s="25">
        <f>IF(B1447=B1446,IFERROR((AE1446/AE1447)-1,0),0)</f>
        <v>-0.375</v>
      </c>
      <c r="AT1446" s="26">
        <f>IFERROR(LOG(2)/LOG(1+(AS1446)),AS1446)</f>
        <v>-1.4747698473569486</v>
      </c>
      <c r="AU1446" s="26">
        <f>AVERAGE(AE1446:AE1452)</f>
        <v>9</v>
      </c>
      <c r="AV1446" s="19">
        <f>ROUNDDOWN(N1446,0)</f>
        <v>43952</v>
      </c>
      <c r="AW1446" s="29" cm="1">
        <f t="array" ref="AW1446">_xlfn.ANCHORARRAY(AV1446)-1</f>
        <v>43951</v>
      </c>
    </row>
    <row r="1447" spans="1:49" x14ac:dyDescent="0.25">
      <c r="A1447">
        <v>20200501</v>
      </c>
      <c r="B1447" s="1" t="s">
        <v>45</v>
      </c>
      <c r="C1447">
        <v>7884</v>
      </c>
      <c r="D1447">
        <v>37708</v>
      </c>
      <c r="F1447">
        <v>345</v>
      </c>
      <c r="H1447">
        <v>121</v>
      </c>
      <c r="J1447">
        <v>91</v>
      </c>
      <c r="L1447">
        <v>2899</v>
      </c>
      <c r="M1447" s="1" t="s">
        <v>31</v>
      </c>
      <c r="N1447" s="2">
        <v>43951.5</v>
      </c>
      <c r="O1447" s="2">
        <v>43951.333333333336</v>
      </c>
      <c r="P1447" s="1" t="s">
        <v>961</v>
      </c>
      <c r="Q1447">
        <v>170</v>
      </c>
      <c r="S1447" s="2">
        <v>43951.333333333336</v>
      </c>
      <c r="T1447" s="1" t="s">
        <v>54</v>
      </c>
      <c r="U1447" s="1" t="s">
        <v>54</v>
      </c>
      <c r="V1447" s="1" t="s">
        <v>54</v>
      </c>
      <c r="W1447">
        <v>7884</v>
      </c>
      <c r="X1447">
        <v>19</v>
      </c>
      <c r="Y1447">
        <v>739</v>
      </c>
      <c r="Z1447" s="1" t="s">
        <v>8466</v>
      </c>
      <c r="AA1447">
        <v>45592</v>
      </c>
      <c r="AB1447">
        <v>45592</v>
      </c>
      <c r="AC1447">
        <v>2925</v>
      </c>
      <c r="AD1447">
        <v>45592</v>
      </c>
      <c r="AE1447">
        <v>8</v>
      </c>
      <c r="AF1447">
        <v>0</v>
      </c>
      <c r="AG1447" s="1" t="s">
        <v>8467</v>
      </c>
      <c r="AH1447">
        <v>0</v>
      </c>
      <c r="AI1447">
        <v>0</v>
      </c>
      <c r="AJ1447" s="1">
        <f>Y1447/0.1</f>
        <v>7390</v>
      </c>
      <c r="AK1447" s="1">
        <f>AC1447-AJ1447</f>
        <v>-4465</v>
      </c>
      <c r="AL1447" s="28">
        <f>_xlfn.IFNA(INDEX($BD$2:$BD$53,MATCH(B1447,$BC$2:$BC$53,0)),1000)</f>
        <v>3179849</v>
      </c>
      <c r="AM1447" s="1">
        <f>C1447/AL1447*100000</f>
        <v>247.93630137783271</v>
      </c>
      <c r="AN1447" s="17">
        <f>IF(B1448=B1447,IFERROR((C1447/C1448)-1,0),0)</f>
        <v>0.1034289713086074</v>
      </c>
      <c r="AO1447" s="26">
        <f>IFERROR(LOG(2)/LOG(1+(AN1447)),AN1447)</f>
        <v>7.0425627461549789</v>
      </c>
      <c r="AP1447" s="26">
        <f>AVERAGE(Y1447:Y1453)</f>
        <v>491.28571428571428</v>
      </c>
      <c r="AR1447" s="1">
        <f>Q1447/AL1447*100000</f>
        <v>5.3461658085022279</v>
      </c>
      <c r="AS1447" s="25">
        <f>IF(B1448=B1447,IFERROR((AE1447/AE1448)-1,0),0)</f>
        <v>-0.4285714285714286</v>
      </c>
      <c r="AT1447" s="26">
        <f>IFERROR(LOG(2)/LOG(1+(AS1447)),AS1447)</f>
        <v>-1.2386126258466665</v>
      </c>
      <c r="AU1447" s="26">
        <f>AVERAGE(AE1447:AE1453)</f>
        <v>9</v>
      </c>
      <c r="AV1447" s="19">
        <f>ROUNDDOWN(N1447,0)</f>
        <v>43951</v>
      </c>
      <c r="AW1447" s="29" cm="1">
        <f t="array" ref="AW1447">_xlfn.ANCHORARRAY(AV1447)-1</f>
        <v>43950</v>
      </c>
    </row>
    <row r="1448" spans="1:49" x14ac:dyDescent="0.25">
      <c r="A1448">
        <v>20200430</v>
      </c>
      <c r="B1448" s="1" t="s">
        <v>45</v>
      </c>
      <c r="C1448">
        <v>7145</v>
      </c>
      <c r="D1448">
        <v>35522</v>
      </c>
      <c r="F1448">
        <v>335</v>
      </c>
      <c r="H1448">
        <v>121</v>
      </c>
      <c r="J1448">
        <v>86</v>
      </c>
      <c r="L1448">
        <v>2697</v>
      </c>
      <c r="M1448" s="1" t="s">
        <v>28</v>
      </c>
      <c r="N1448" s="2">
        <v>43950.5</v>
      </c>
      <c r="O1448" s="2">
        <v>43950.333333333336</v>
      </c>
      <c r="P1448" s="1" t="s">
        <v>988</v>
      </c>
      <c r="Q1448">
        <v>162</v>
      </c>
      <c r="S1448" s="2">
        <v>43950.333333333336</v>
      </c>
      <c r="T1448" s="1" t="s">
        <v>54</v>
      </c>
      <c r="U1448" s="1" t="s">
        <v>54</v>
      </c>
      <c r="V1448" s="1" t="s">
        <v>54</v>
      </c>
      <c r="W1448">
        <v>7145</v>
      </c>
      <c r="X1448">
        <v>19</v>
      </c>
      <c r="Y1448">
        <v>302</v>
      </c>
      <c r="Z1448" s="1" t="s">
        <v>2721</v>
      </c>
      <c r="AA1448">
        <v>42667</v>
      </c>
      <c r="AB1448">
        <v>42667</v>
      </c>
      <c r="AC1448">
        <v>1330</v>
      </c>
      <c r="AD1448">
        <v>42667</v>
      </c>
      <c r="AE1448">
        <v>14</v>
      </c>
      <c r="AF1448">
        <v>0</v>
      </c>
      <c r="AG1448" s="1" t="s">
        <v>8582</v>
      </c>
      <c r="AH1448">
        <v>0</v>
      </c>
      <c r="AI1448">
        <v>0</v>
      </c>
      <c r="AJ1448" s="1">
        <f>Y1448/0.1</f>
        <v>3020</v>
      </c>
      <c r="AK1448" s="1">
        <f>AC1448-AJ1448</f>
        <v>-1690</v>
      </c>
      <c r="AL1448" s="28">
        <f>_xlfn.IFNA(INDEX($BD$2:$BD$53,MATCH(B1448,$BC$2:$BC$53,0)),1000)</f>
        <v>3179849</v>
      </c>
      <c r="AM1448" s="1">
        <f>C1448/AL1448*100000</f>
        <v>224.69620412793185</v>
      </c>
      <c r="AN1448" s="17">
        <f>IF(B1449=B1448,IFERROR((C1448/C1449)-1,0),0)</f>
        <v>4.4132690340493941E-2</v>
      </c>
      <c r="AO1448" s="26">
        <f>IFERROR(LOG(2)/LOG(1+(AN1448)),AN1448)</f>
        <v>16.050059764072216</v>
      </c>
      <c r="AP1448" s="26">
        <f>AVERAGE(Y1448:Y1454)</f>
        <v>460.14285714285717</v>
      </c>
      <c r="AR1448" s="1">
        <f>Q1448/AL1448*100000</f>
        <v>5.0945815351609465</v>
      </c>
      <c r="AS1448" s="25">
        <f>IF(B1449=B1448,IFERROR((AE1448/AE1449)-1,0),0)</f>
        <v>0.16666666666666674</v>
      </c>
      <c r="AT1448" s="26">
        <f>IFERROR(LOG(2)/LOG(1+(AS1448)),AS1448)</f>
        <v>4.4965561056019201</v>
      </c>
      <c r="AU1448" s="26">
        <f>AVERAGE(AE1448:AE1454)</f>
        <v>9.4285714285714288</v>
      </c>
      <c r="AV1448" s="19">
        <f>ROUNDDOWN(N1448,0)</f>
        <v>43950</v>
      </c>
      <c r="AW1448" s="29" cm="1">
        <f t="array" ref="AW1448">_xlfn.ANCHORARRAY(AV1448)-1</f>
        <v>43949</v>
      </c>
    </row>
    <row r="1449" spans="1:49" x14ac:dyDescent="0.25">
      <c r="A1449">
        <v>20200429</v>
      </c>
      <c r="B1449" s="1" t="s">
        <v>45</v>
      </c>
      <c r="C1449">
        <v>6843</v>
      </c>
      <c r="D1449">
        <v>34494</v>
      </c>
      <c r="F1449">
        <v>323</v>
      </c>
      <c r="H1449">
        <v>100</v>
      </c>
      <c r="J1449">
        <v>74</v>
      </c>
      <c r="L1449">
        <v>2428</v>
      </c>
      <c r="M1449" s="1" t="s">
        <v>28</v>
      </c>
      <c r="N1449" s="2">
        <v>43949.5</v>
      </c>
      <c r="O1449" s="2">
        <v>43949.333333333336</v>
      </c>
      <c r="P1449" s="1" t="s">
        <v>1012</v>
      </c>
      <c r="Q1449">
        <v>148</v>
      </c>
      <c r="S1449" s="2">
        <v>43949.333333333336</v>
      </c>
      <c r="T1449" s="1" t="s">
        <v>54</v>
      </c>
      <c r="U1449" s="1" t="s">
        <v>54</v>
      </c>
      <c r="V1449" s="1" t="s">
        <v>54</v>
      </c>
      <c r="W1449">
        <v>6843</v>
      </c>
      <c r="X1449">
        <v>19</v>
      </c>
      <c r="Y1449">
        <v>467</v>
      </c>
      <c r="Z1449" s="1" t="s">
        <v>2686</v>
      </c>
      <c r="AA1449">
        <v>41337</v>
      </c>
      <c r="AB1449">
        <v>41337</v>
      </c>
      <c r="AC1449">
        <v>1514</v>
      </c>
      <c r="AD1449">
        <v>41337</v>
      </c>
      <c r="AE1449">
        <v>12</v>
      </c>
      <c r="AF1449">
        <v>0</v>
      </c>
      <c r="AG1449" s="1" t="s">
        <v>8696</v>
      </c>
      <c r="AH1449">
        <v>0</v>
      </c>
      <c r="AI1449">
        <v>0</v>
      </c>
      <c r="AJ1449" s="1">
        <f>Y1449/0.1</f>
        <v>4670</v>
      </c>
      <c r="AK1449" s="1">
        <f>AC1449-AJ1449</f>
        <v>-3156</v>
      </c>
      <c r="AL1449" s="28">
        <f>_xlfn.IFNA(INDEX($BD$2:$BD$53,MATCH(B1449,$BC$2:$BC$53,0)),1000)</f>
        <v>3179849</v>
      </c>
      <c r="AM1449" s="1">
        <f>C1449/AL1449*100000</f>
        <v>215.19889780929847</v>
      </c>
      <c r="AN1449" s="17">
        <f>IF(B1450=B1449,IFERROR((C1449/C1450)-1,0),0)</f>
        <v>7.3243412797992402E-2</v>
      </c>
      <c r="AO1449" s="26">
        <f>IFERROR(LOG(2)/LOG(1+(AN1449)),AN1449)</f>
        <v>9.8061021724466819</v>
      </c>
      <c r="AP1449" s="26">
        <f>AVERAGE(Y1449:Y1455)</f>
        <v>442.14285714285717</v>
      </c>
      <c r="AR1449" s="1">
        <f>Q1449/AL1449*100000</f>
        <v>4.6543090568137044</v>
      </c>
      <c r="AS1449" s="25">
        <f>IF(B1450=B1449,IFERROR((AE1449/AE1450)-1,0),0)</f>
        <v>0.33333333333333326</v>
      </c>
      <c r="AT1449" s="26">
        <f>IFERROR(LOG(2)/LOG(1+(AS1449)),AS1449)</f>
        <v>2.4094208396532095</v>
      </c>
      <c r="AU1449" s="26">
        <f>AVERAGE(AE1449:AE1455)</f>
        <v>8.2857142857142865</v>
      </c>
      <c r="AV1449" s="19">
        <f>ROUNDDOWN(N1449,0)</f>
        <v>43949</v>
      </c>
      <c r="AW1449" s="29" cm="1">
        <f t="array" ref="AW1449">_xlfn.ANCHORARRAY(AV1449)-1</f>
        <v>43948</v>
      </c>
    </row>
    <row r="1450" spans="1:49" x14ac:dyDescent="0.25">
      <c r="A1450">
        <v>20200428</v>
      </c>
      <c r="B1450" s="1" t="s">
        <v>45</v>
      </c>
      <c r="C1450">
        <v>6376</v>
      </c>
      <c r="D1450">
        <v>33447</v>
      </c>
      <c r="F1450">
        <v>304</v>
      </c>
      <c r="H1450">
        <v>98</v>
      </c>
      <c r="J1450">
        <v>64</v>
      </c>
      <c r="L1450">
        <v>2164</v>
      </c>
      <c r="M1450" s="1" t="s">
        <v>28</v>
      </c>
      <c r="N1450" s="2">
        <v>43948.5</v>
      </c>
      <c r="O1450" s="2">
        <v>43948.333333333336</v>
      </c>
      <c r="P1450" s="1" t="s">
        <v>1035</v>
      </c>
      <c r="Q1450">
        <v>136</v>
      </c>
      <c r="S1450" s="2">
        <v>43948.333333333336</v>
      </c>
      <c r="T1450" s="1" t="s">
        <v>54</v>
      </c>
      <c r="U1450" s="1" t="s">
        <v>54</v>
      </c>
      <c r="V1450" s="1" t="s">
        <v>54</v>
      </c>
      <c r="X1450">
        <v>19</v>
      </c>
      <c r="Y1450">
        <v>508</v>
      </c>
      <c r="Z1450" s="1" t="s">
        <v>8814</v>
      </c>
      <c r="AA1450">
        <v>39823</v>
      </c>
      <c r="AB1450">
        <v>39823</v>
      </c>
      <c r="AC1450">
        <v>1673</v>
      </c>
      <c r="AD1450">
        <v>39823</v>
      </c>
      <c r="AE1450">
        <v>9</v>
      </c>
      <c r="AF1450">
        <v>0</v>
      </c>
      <c r="AG1450" s="1" t="s">
        <v>8815</v>
      </c>
      <c r="AH1450">
        <v>0</v>
      </c>
      <c r="AI1450">
        <v>0</v>
      </c>
      <c r="AJ1450" s="1">
        <f>Y1450/0.1</f>
        <v>5080</v>
      </c>
      <c r="AK1450" s="1">
        <f>AC1450-AJ1450</f>
        <v>-3407</v>
      </c>
      <c r="AL1450" s="28">
        <f>_xlfn.IFNA(INDEX($BD$2:$BD$53,MATCH(B1450,$BC$2:$BC$53,0)),1000)</f>
        <v>3179849</v>
      </c>
      <c r="AM1450" s="1">
        <f>C1450/AL1450*100000</f>
        <v>200.51266585300121</v>
      </c>
      <c r="AN1450" s="17">
        <f>IF(B1451=B1450,IFERROR((C1450/C1451)-1,0),0)</f>
        <v>8.6571233810497583E-2</v>
      </c>
      <c r="AO1450" s="26">
        <f>IFERROR(LOG(2)/LOG(1+(AN1450)),AN1450)</f>
        <v>8.3484469221593578</v>
      </c>
      <c r="AP1450" s="26">
        <f>AVERAGE(Y1450:Y1456)</f>
        <v>390.71428571428572</v>
      </c>
      <c r="AR1450" s="1">
        <f>Q1450/AL1450*100000</f>
        <v>4.2769326468017814</v>
      </c>
      <c r="AS1450" s="25">
        <f>IF(B1451=B1450,IFERROR((AE1450/AE1451)-1,0),0)</f>
        <v>0</v>
      </c>
      <c r="AT1450" s="26">
        <f>IFERROR(LOG(2)/LOG(1+(AS1450)),AS1450)</f>
        <v>0</v>
      </c>
      <c r="AU1450" s="26">
        <f>AVERAGE(AE1450:AE1456)</f>
        <v>7.5714285714285712</v>
      </c>
      <c r="AV1450" s="19">
        <f>ROUNDDOWN(N1450,0)</f>
        <v>43948</v>
      </c>
      <c r="AW1450" s="29" cm="1">
        <f t="array" ref="AW1450">_xlfn.ANCHORARRAY(AV1450)-1</f>
        <v>43947</v>
      </c>
    </row>
    <row r="1451" spans="1:49" x14ac:dyDescent="0.25">
      <c r="A1451">
        <v>20200427</v>
      </c>
      <c r="B1451" s="1" t="s">
        <v>45</v>
      </c>
      <c r="C1451">
        <v>5868</v>
      </c>
      <c r="D1451">
        <v>32282</v>
      </c>
      <c r="F1451">
        <v>300</v>
      </c>
      <c r="H1451">
        <v>100</v>
      </c>
      <c r="J1451">
        <v>58</v>
      </c>
      <c r="L1451">
        <v>2021</v>
      </c>
      <c r="M1451" s="1" t="s">
        <v>28</v>
      </c>
      <c r="N1451" s="2">
        <v>43946.5</v>
      </c>
      <c r="O1451" s="2">
        <v>43946.333333333336</v>
      </c>
      <c r="P1451" s="1" t="s">
        <v>1059</v>
      </c>
      <c r="Q1451">
        <v>127</v>
      </c>
      <c r="S1451" s="2">
        <v>43946.333333333336</v>
      </c>
      <c r="T1451" s="1" t="s">
        <v>54</v>
      </c>
      <c r="U1451" s="1" t="s">
        <v>54</v>
      </c>
      <c r="V1451" s="1" t="s">
        <v>54</v>
      </c>
      <c r="X1451">
        <v>19</v>
      </c>
      <c r="Y1451">
        <v>392</v>
      </c>
      <c r="Z1451" s="1" t="s">
        <v>8589</v>
      </c>
      <c r="AA1451">
        <v>38150</v>
      </c>
      <c r="AB1451">
        <v>38150</v>
      </c>
      <c r="AC1451">
        <v>2060</v>
      </c>
      <c r="AD1451">
        <v>38150</v>
      </c>
      <c r="AE1451">
        <v>9</v>
      </c>
      <c r="AF1451">
        <v>0</v>
      </c>
      <c r="AG1451" s="1" t="s">
        <v>8919</v>
      </c>
      <c r="AH1451">
        <v>0</v>
      </c>
      <c r="AI1451">
        <v>0</v>
      </c>
      <c r="AJ1451" s="1">
        <f>Y1451/0.1</f>
        <v>3920</v>
      </c>
      <c r="AK1451" s="1">
        <f>AC1451-AJ1451</f>
        <v>-1860</v>
      </c>
      <c r="AL1451" s="28">
        <f>_xlfn.IFNA(INDEX($BD$2:$BD$53,MATCH(B1451,$BC$2:$BC$53,0)),1000)</f>
        <v>3179849</v>
      </c>
      <c r="AM1451" s="1">
        <f>C1451/AL1451*100000</f>
        <v>184.53706449582984</v>
      </c>
      <c r="AN1451" s="17">
        <f>IF(B1452=B1451,IFERROR((C1451/C1452)-1,0),0)</f>
        <v>7.1585098612125586E-2</v>
      </c>
      <c r="AO1451" s="26">
        <f>IFERROR(LOG(2)/LOG(1+(AN1451)),AN1451)</f>
        <v>10.025422022493103</v>
      </c>
      <c r="AP1451" s="26">
        <f>AVERAGE(Y1451:Y1457)</f>
        <v>387</v>
      </c>
      <c r="AR1451" s="1">
        <f>Q1451/AL1451*100000</f>
        <v>3.9939003392928405</v>
      </c>
      <c r="AS1451" s="25">
        <f>IF(B1452=B1451,IFERROR((AE1451/AE1452)-1,0),0)</f>
        <v>0.5</v>
      </c>
      <c r="AT1451" s="26">
        <f>IFERROR(LOG(2)/LOG(1+(AS1451)),AS1451)</f>
        <v>1.7095112913514547</v>
      </c>
      <c r="AU1451" s="26">
        <f>AVERAGE(AE1451:AE1457)</f>
        <v>6.8571428571428568</v>
      </c>
      <c r="AV1451" s="19">
        <f>ROUNDDOWN(N1451,0)</f>
        <v>43946</v>
      </c>
      <c r="AW1451" s="29" cm="1">
        <f t="array" ref="AW1451">_xlfn.ANCHORARRAY(AV1451)-1</f>
        <v>43945</v>
      </c>
    </row>
    <row r="1452" spans="1:49" x14ac:dyDescent="0.25">
      <c r="A1452">
        <v>20200426</v>
      </c>
      <c r="B1452" s="1" t="s">
        <v>45</v>
      </c>
      <c r="C1452">
        <v>5476</v>
      </c>
      <c r="D1452">
        <v>30614</v>
      </c>
      <c r="F1452">
        <v>286</v>
      </c>
      <c r="H1452">
        <v>99</v>
      </c>
      <c r="J1452">
        <v>55</v>
      </c>
      <c r="L1452">
        <v>1900</v>
      </c>
      <c r="M1452" s="1" t="s">
        <v>28</v>
      </c>
      <c r="N1452" s="2">
        <v>43946.5</v>
      </c>
      <c r="O1452" s="2">
        <v>43946.333333333336</v>
      </c>
      <c r="P1452" s="1" t="s">
        <v>1059</v>
      </c>
      <c r="Q1452">
        <v>118</v>
      </c>
      <c r="S1452" s="2">
        <v>43946.333333333336</v>
      </c>
      <c r="T1452" s="1" t="s">
        <v>54</v>
      </c>
      <c r="U1452" s="1" t="s">
        <v>54</v>
      </c>
      <c r="V1452" s="1" t="s">
        <v>54</v>
      </c>
      <c r="X1452">
        <v>19</v>
      </c>
      <c r="Y1452">
        <v>384</v>
      </c>
      <c r="Z1452" s="1" t="s">
        <v>9022</v>
      </c>
      <c r="AA1452">
        <v>36090</v>
      </c>
      <c r="AB1452">
        <v>36090</v>
      </c>
      <c r="AC1452">
        <v>1740</v>
      </c>
      <c r="AD1452">
        <v>36090</v>
      </c>
      <c r="AE1452">
        <v>6</v>
      </c>
      <c r="AF1452">
        <v>0</v>
      </c>
      <c r="AG1452" s="1" t="s">
        <v>9023</v>
      </c>
      <c r="AH1452">
        <v>0</v>
      </c>
      <c r="AI1452">
        <v>0</v>
      </c>
      <c r="AJ1452" s="1">
        <f>Y1452/0.1</f>
        <v>3840</v>
      </c>
      <c r="AK1452" s="1">
        <f>AC1452-AJ1452</f>
        <v>-2100</v>
      </c>
      <c r="AL1452" s="28">
        <f>_xlfn.IFNA(INDEX($BD$2:$BD$53,MATCH(B1452,$BC$2:$BC$53,0)),1000)</f>
        <v>3179849</v>
      </c>
      <c r="AM1452" s="1">
        <f>C1452/AL1452*100000</f>
        <v>172.20943510210705</v>
      </c>
      <c r="AN1452" s="17">
        <f>IF(B1453=B1452,IFERROR((C1452/C1453)-1,0),0)</f>
        <v>7.5412411626080145E-2</v>
      </c>
      <c r="AO1452" s="26">
        <f>IFERROR(LOG(2)/LOG(1+(AN1452)),AN1452)</f>
        <v>9.5337948249436995</v>
      </c>
      <c r="AP1452" s="26">
        <f>AVERAGE(Y1452:Y1458)</f>
        <v>367.71428571428572</v>
      </c>
      <c r="AR1452" s="1">
        <f>Q1452/AL1452*100000</f>
        <v>3.7108680317838996</v>
      </c>
      <c r="AS1452" s="25">
        <f>IF(B1453=B1452,IFERROR((AE1452/AE1453)-1,0),0)</f>
        <v>0.19999999999999996</v>
      </c>
      <c r="AT1452" s="26">
        <f>IFERROR(LOG(2)/LOG(1+(AS1452)),AS1452)</f>
        <v>3.8017840169239308</v>
      </c>
      <c r="AU1452" s="26">
        <f>AVERAGE(AE1452:AE1458)</f>
        <v>6.1428571428571432</v>
      </c>
      <c r="AV1452" s="19">
        <f>ROUNDDOWN(N1452,0)</f>
        <v>43946</v>
      </c>
      <c r="AW1452" s="29" cm="1">
        <f t="array" ref="AW1452">_xlfn.ANCHORARRAY(AV1452)-1</f>
        <v>43945</v>
      </c>
    </row>
    <row r="1453" spans="1:49" x14ac:dyDescent="0.25">
      <c r="A1453">
        <v>20200425</v>
      </c>
      <c r="B1453" s="1" t="s">
        <v>45</v>
      </c>
      <c r="C1453">
        <v>5092</v>
      </c>
      <c r="D1453">
        <v>29258</v>
      </c>
      <c r="F1453">
        <v>293</v>
      </c>
      <c r="H1453">
        <v>108</v>
      </c>
      <c r="J1453">
        <v>60</v>
      </c>
      <c r="L1453">
        <v>1723</v>
      </c>
      <c r="M1453" s="1" t="s">
        <v>28</v>
      </c>
      <c r="N1453" s="2">
        <v>43945.5</v>
      </c>
      <c r="O1453" s="2">
        <v>43945.333333333336</v>
      </c>
      <c r="P1453" s="1" t="s">
        <v>1103</v>
      </c>
      <c r="Q1453">
        <v>112</v>
      </c>
      <c r="S1453" s="2">
        <v>43945.333333333336</v>
      </c>
      <c r="T1453" s="1" t="s">
        <v>54</v>
      </c>
      <c r="U1453" s="1" t="s">
        <v>54</v>
      </c>
      <c r="V1453" s="1" t="s">
        <v>54</v>
      </c>
      <c r="X1453">
        <v>19</v>
      </c>
      <c r="Y1453">
        <v>647</v>
      </c>
      <c r="Z1453" s="1" t="s">
        <v>9128</v>
      </c>
      <c r="AA1453">
        <v>34350</v>
      </c>
      <c r="AB1453">
        <v>34350</v>
      </c>
      <c r="AC1453">
        <v>2377</v>
      </c>
      <c r="AD1453">
        <v>34350</v>
      </c>
      <c r="AE1453">
        <v>5</v>
      </c>
      <c r="AF1453">
        <v>0</v>
      </c>
      <c r="AG1453" s="1" t="s">
        <v>9129</v>
      </c>
      <c r="AH1453">
        <v>0</v>
      </c>
      <c r="AI1453">
        <v>0</v>
      </c>
      <c r="AJ1453" s="1">
        <f>Y1453/0.1</f>
        <v>6470</v>
      </c>
      <c r="AK1453" s="1">
        <f>AC1453-AJ1453</f>
        <v>-4093</v>
      </c>
      <c r="AL1453" s="28">
        <f>_xlfn.IFNA(INDEX($BD$2:$BD$53,MATCH(B1453,$BC$2:$BC$53,0)),1000)</f>
        <v>3179849</v>
      </c>
      <c r="AM1453" s="1">
        <f>C1453/AL1453*100000</f>
        <v>160.13338998172554</v>
      </c>
      <c r="AN1453" s="17">
        <f>IF(B1454=B1453,IFERROR((C1453/C1454)-1,0),0)</f>
        <v>0.14555680539932503</v>
      </c>
      <c r="AO1453" s="26">
        <f>IFERROR(LOG(2)/LOG(1+(AN1453)),AN1453)</f>
        <v>5.1007656201271558</v>
      </c>
      <c r="AP1453" s="26">
        <f>AVERAGE(Y1453:Y1459)</f>
        <v>368.42857142857144</v>
      </c>
      <c r="AR1453" s="1">
        <f>Q1453/AL1453*100000</f>
        <v>3.5221798267779381</v>
      </c>
      <c r="AS1453" s="25">
        <f>IF(B1454=B1453,IFERROR((AE1453/AE1454)-1,0),0)</f>
        <v>-0.54545454545454541</v>
      </c>
      <c r="AT1453" s="26">
        <f>IFERROR(LOG(2)/LOG(1+(AS1453)),AS1453)</f>
        <v>-0.87911815578677444</v>
      </c>
      <c r="AU1453" s="26">
        <f>AVERAGE(AE1453:AE1459)</f>
        <v>5.4285714285714288</v>
      </c>
      <c r="AV1453" s="19">
        <f>ROUNDDOWN(N1453,0)</f>
        <v>43945</v>
      </c>
      <c r="AW1453" s="29" cm="1">
        <f t="array" ref="AW1453">_xlfn.ANCHORARRAY(AV1453)-1</f>
        <v>43944</v>
      </c>
    </row>
    <row r="1454" spans="1:49" x14ac:dyDescent="0.25">
      <c r="A1454">
        <v>20200424</v>
      </c>
      <c r="B1454" s="1" t="s">
        <v>45</v>
      </c>
      <c r="C1454">
        <v>4445</v>
      </c>
      <c r="D1454">
        <v>27528</v>
      </c>
      <c r="F1454">
        <v>278</v>
      </c>
      <c r="H1454">
        <v>104</v>
      </c>
      <c r="J1454">
        <v>60</v>
      </c>
      <c r="L1454">
        <v>1604</v>
      </c>
      <c r="M1454" s="1" t="s">
        <v>31</v>
      </c>
      <c r="N1454" s="2">
        <v>43944.5</v>
      </c>
      <c r="O1454" s="2">
        <v>43944.333333333336</v>
      </c>
      <c r="P1454" s="1" t="s">
        <v>1125</v>
      </c>
      <c r="Q1454">
        <v>107</v>
      </c>
      <c r="S1454" s="2">
        <v>43944.333333333336</v>
      </c>
      <c r="T1454" s="1" t="s">
        <v>54</v>
      </c>
      <c r="U1454" s="1" t="s">
        <v>54</v>
      </c>
      <c r="V1454" s="1" t="s">
        <v>54</v>
      </c>
      <c r="X1454">
        <v>19</v>
      </c>
      <c r="Y1454">
        <v>521</v>
      </c>
      <c r="Z1454" s="1" t="s">
        <v>7480</v>
      </c>
      <c r="AA1454">
        <v>31973</v>
      </c>
      <c r="AB1454">
        <v>31973</v>
      </c>
      <c r="AC1454">
        <v>2711</v>
      </c>
      <c r="AD1454">
        <v>31973</v>
      </c>
      <c r="AE1454">
        <v>11</v>
      </c>
      <c r="AF1454">
        <v>0</v>
      </c>
      <c r="AG1454" s="1" t="s">
        <v>9237</v>
      </c>
      <c r="AH1454">
        <v>0</v>
      </c>
      <c r="AI1454">
        <v>0</v>
      </c>
      <c r="AJ1454" s="1">
        <f>Y1454/0.1</f>
        <v>5210</v>
      </c>
      <c r="AK1454" s="1">
        <f>AC1454-AJ1454</f>
        <v>-2499</v>
      </c>
      <c r="AL1454" s="28">
        <f>_xlfn.IFNA(INDEX($BD$2:$BD$53,MATCH(B1454,$BC$2:$BC$53,0)),1000)</f>
        <v>3179849</v>
      </c>
      <c r="AM1454" s="1">
        <f>C1454/AL1454*100000</f>
        <v>139.78651187524943</v>
      </c>
      <c r="AN1454" s="17">
        <f>IF(B1455=B1454,IFERROR((C1454/C1455)-1,0),0)</f>
        <v>0.13277268093781847</v>
      </c>
      <c r="AO1454" s="26">
        <f>IFERROR(LOG(2)/LOG(1+(AN1454)),AN1454)</f>
        <v>5.5599300622608592</v>
      </c>
      <c r="AP1454" s="26">
        <f>AVERAGE(Y1454:Y1460)</f>
        <v>301.85714285714283</v>
      </c>
      <c r="AR1454" s="1">
        <f>Q1454/AL1454*100000</f>
        <v>3.3649396559396374</v>
      </c>
      <c r="AS1454" s="25">
        <f>IF(B1455=B1454,IFERROR((AE1454/AE1455)-1,0),0)</f>
        <v>0.83333333333333326</v>
      </c>
      <c r="AT1454" s="26">
        <f>IFERROR(LOG(2)/LOG(1+(AS1454)),AS1454)</f>
        <v>1.1435509608195187</v>
      </c>
      <c r="AU1454" s="26">
        <f>AVERAGE(AE1454:AE1460)</f>
        <v>6.1428571428571432</v>
      </c>
      <c r="AV1454" s="19">
        <f>ROUNDDOWN(N1454,0)</f>
        <v>43944</v>
      </c>
      <c r="AW1454" s="29" cm="1">
        <f t="array" ref="AW1454">_xlfn.ANCHORARRAY(AV1454)-1</f>
        <v>43943</v>
      </c>
    </row>
    <row r="1455" spans="1:49" x14ac:dyDescent="0.25">
      <c r="A1455">
        <v>20200423</v>
      </c>
      <c r="B1455" s="1" t="s">
        <v>45</v>
      </c>
      <c r="C1455">
        <v>3924</v>
      </c>
      <c r="D1455">
        <v>25338</v>
      </c>
      <c r="F1455">
        <v>282</v>
      </c>
      <c r="H1455">
        <v>102</v>
      </c>
      <c r="J1455">
        <v>55</v>
      </c>
      <c r="L1455">
        <v>1492</v>
      </c>
      <c r="M1455" s="1" t="s">
        <v>31</v>
      </c>
      <c r="N1455" s="2">
        <v>43943.5</v>
      </c>
      <c r="O1455" s="2">
        <v>43943.333333333336</v>
      </c>
      <c r="P1455" s="1" t="s">
        <v>1152</v>
      </c>
      <c r="Q1455">
        <v>96</v>
      </c>
      <c r="S1455" s="2">
        <v>43943.333333333336</v>
      </c>
      <c r="T1455" s="1" t="s">
        <v>54</v>
      </c>
      <c r="U1455" s="1" t="s">
        <v>54</v>
      </c>
      <c r="V1455" s="1" t="s">
        <v>54</v>
      </c>
      <c r="X1455">
        <v>19</v>
      </c>
      <c r="Y1455">
        <v>176</v>
      </c>
      <c r="Z1455" s="1" t="s">
        <v>9339</v>
      </c>
      <c r="AA1455">
        <v>29262</v>
      </c>
      <c r="AB1455">
        <v>29262</v>
      </c>
      <c r="AC1455">
        <v>1018</v>
      </c>
      <c r="AD1455">
        <v>29262</v>
      </c>
      <c r="AE1455">
        <v>6</v>
      </c>
      <c r="AF1455">
        <v>0</v>
      </c>
      <c r="AG1455" s="1" t="s">
        <v>9340</v>
      </c>
      <c r="AH1455">
        <v>0</v>
      </c>
      <c r="AI1455">
        <v>0</v>
      </c>
      <c r="AJ1455" s="1">
        <f>Y1455/0.1</f>
        <v>1760</v>
      </c>
      <c r="AK1455" s="1">
        <f>AC1455-AJ1455</f>
        <v>-742</v>
      </c>
      <c r="AL1455" s="28">
        <f>_xlfn.IFNA(INDEX($BD$2:$BD$53,MATCH(B1455,$BC$2:$BC$53,0)),1000)</f>
        <v>3179849</v>
      </c>
      <c r="AM1455" s="1">
        <f>C1455/AL1455*100000</f>
        <v>123.40208607389849</v>
      </c>
      <c r="AN1455" s="17">
        <f>IF(B1456=B1455,IFERROR((C1455/C1456)-1,0),0)</f>
        <v>4.6958377801494144E-2</v>
      </c>
      <c r="AO1455" s="26">
        <f>IFERROR(LOG(2)/LOG(1+(AN1455)),AN1455)</f>
        <v>15.104807297406223</v>
      </c>
      <c r="AP1455" s="26">
        <f>AVERAGE(Y1455:Y1461)</f>
        <v>254.71428571428572</v>
      </c>
      <c r="AR1455" s="1">
        <f>Q1455/AL1455*100000</f>
        <v>3.0190112800953757</v>
      </c>
      <c r="AS1455" s="25">
        <f>IF(B1456=B1455,IFERROR((AE1455/AE1456)-1,0),0)</f>
        <v>-0.1428571428571429</v>
      </c>
      <c r="AT1455" s="26">
        <f>IFERROR(LOG(2)/LOG(1+(AS1455)),AS1455)</f>
        <v>-4.4965561056019201</v>
      </c>
      <c r="AU1455" s="26">
        <f>AVERAGE(AE1455:AE1461)</f>
        <v>5.1428571428571432</v>
      </c>
      <c r="AV1455" s="19">
        <f>ROUNDDOWN(N1455,0)</f>
        <v>43943</v>
      </c>
      <c r="AW1455" s="29" cm="1">
        <f t="array" ref="AW1455">_xlfn.ANCHORARRAY(AV1455)-1</f>
        <v>43942</v>
      </c>
    </row>
    <row r="1456" spans="1:49" x14ac:dyDescent="0.25">
      <c r="A1456">
        <v>20200422</v>
      </c>
      <c r="B1456" s="1" t="s">
        <v>45</v>
      </c>
      <c r="C1456">
        <v>3748</v>
      </c>
      <c r="D1456">
        <v>24496</v>
      </c>
      <c r="F1456">
        <v>272</v>
      </c>
      <c r="H1456">
        <v>92</v>
      </c>
      <c r="J1456">
        <v>57</v>
      </c>
      <c r="L1456">
        <v>1428</v>
      </c>
      <c r="M1456" s="1" t="s">
        <v>31</v>
      </c>
      <c r="N1456" s="2">
        <v>43942.5</v>
      </c>
      <c r="O1456" s="2">
        <v>43942.333333333336</v>
      </c>
      <c r="P1456" s="1" t="s">
        <v>1178</v>
      </c>
      <c r="Q1456">
        <v>90</v>
      </c>
      <c r="S1456" s="2">
        <v>43942.333333333336</v>
      </c>
      <c r="T1456" s="1" t="s">
        <v>54</v>
      </c>
      <c r="U1456" s="1" t="s">
        <v>54</v>
      </c>
      <c r="V1456" s="1" t="s">
        <v>54</v>
      </c>
      <c r="X1456">
        <v>19</v>
      </c>
      <c r="Y1456">
        <v>107</v>
      </c>
      <c r="Z1456" s="1" t="s">
        <v>9442</v>
      </c>
      <c r="AA1456">
        <v>28244</v>
      </c>
      <c r="AB1456">
        <v>28244</v>
      </c>
      <c r="AC1456">
        <v>629</v>
      </c>
      <c r="AD1456">
        <v>28244</v>
      </c>
      <c r="AE1456">
        <v>7</v>
      </c>
      <c r="AF1456">
        <v>0</v>
      </c>
      <c r="AG1456" s="1" t="s">
        <v>9443</v>
      </c>
      <c r="AH1456">
        <v>0</v>
      </c>
      <c r="AI1456">
        <v>0</v>
      </c>
      <c r="AJ1456" s="1">
        <f>Y1456/0.1</f>
        <v>1070</v>
      </c>
      <c r="AK1456" s="1">
        <f>AC1456-AJ1456</f>
        <v>-441</v>
      </c>
      <c r="AL1456" s="28">
        <f>_xlfn.IFNA(INDEX($BD$2:$BD$53,MATCH(B1456,$BC$2:$BC$53,0)),1000)</f>
        <v>3179849</v>
      </c>
      <c r="AM1456" s="1">
        <f>C1456/AL1456*100000</f>
        <v>117.86723206039029</v>
      </c>
      <c r="AN1456" s="17">
        <f>IF(B1457=B1456,IFERROR((C1456/C1457)-1,0),0)</f>
        <v>2.9387530898104863E-2</v>
      </c>
      <c r="AO1456" s="26">
        <f>IFERROR(LOG(2)/LOG(1+(AN1456)),AN1456)</f>
        <v>23.931338759842991</v>
      </c>
      <c r="AP1456" s="26">
        <f>AVERAGE(Y1456:Y1462)</f>
        <v>250.42857142857142</v>
      </c>
      <c r="AR1456" s="1">
        <f>Q1456/AL1456*100000</f>
        <v>2.8303230750894146</v>
      </c>
      <c r="AS1456" s="25">
        <f>IF(B1457=B1456,IFERROR((AE1456/AE1457)-1,0),0)</f>
        <v>0.75</v>
      </c>
      <c r="AT1456" s="26">
        <f>IFERROR(LOG(2)/LOG(1+(AS1456)),AS1456)</f>
        <v>1.2386126258466668</v>
      </c>
      <c r="AU1456" s="26">
        <f>AVERAGE(AE1456:AE1462)</f>
        <v>5.2857142857142856</v>
      </c>
      <c r="AV1456" s="19">
        <f>ROUNDDOWN(N1456,0)</f>
        <v>43942</v>
      </c>
      <c r="AW1456" s="29" cm="1">
        <f t="array" ref="AW1456">_xlfn.ANCHORARRAY(AV1456)-1</f>
        <v>43941</v>
      </c>
    </row>
    <row r="1457" spans="1:49" x14ac:dyDescent="0.25">
      <c r="A1457">
        <v>20200421</v>
      </c>
      <c r="B1457" s="1" t="s">
        <v>45</v>
      </c>
      <c r="C1457">
        <v>3641</v>
      </c>
      <c r="D1457">
        <v>23974</v>
      </c>
      <c r="F1457">
        <v>214</v>
      </c>
      <c r="H1457">
        <v>89</v>
      </c>
      <c r="J1457">
        <v>60</v>
      </c>
      <c r="L1457">
        <v>1293</v>
      </c>
      <c r="M1457" s="1" t="s">
        <v>31</v>
      </c>
      <c r="N1457" s="2">
        <v>43941.5</v>
      </c>
      <c r="O1457" s="2">
        <v>43941.333333333336</v>
      </c>
      <c r="P1457" s="1" t="s">
        <v>1206</v>
      </c>
      <c r="Q1457">
        <v>83</v>
      </c>
      <c r="S1457" s="2">
        <v>43941.333333333336</v>
      </c>
      <c r="T1457" s="1" t="s">
        <v>54</v>
      </c>
      <c r="U1457" s="1" t="s">
        <v>54</v>
      </c>
      <c r="V1457" s="1" t="s">
        <v>54</v>
      </c>
      <c r="X1457">
        <v>19</v>
      </c>
      <c r="Y1457">
        <v>482</v>
      </c>
      <c r="Z1457" s="1" t="s">
        <v>9543</v>
      </c>
      <c r="AA1457">
        <v>27615</v>
      </c>
      <c r="AB1457">
        <v>27615</v>
      </c>
      <c r="AC1457">
        <v>1795</v>
      </c>
      <c r="AD1457">
        <v>27615</v>
      </c>
      <c r="AE1457">
        <v>4</v>
      </c>
      <c r="AF1457">
        <v>0</v>
      </c>
      <c r="AG1457" s="1" t="s">
        <v>9544</v>
      </c>
      <c r="AH1457">
        <v>0</v>
      </c>
      <c r="AI1457">
        <v>0</v>
      </c>
      <c r="AJ1457" s="1">
        <f>Y1457/0.1</f>
        <v>4820</v>
      </c>
      <c r="AK1457" s="1">
        <f>AC1457-AJ1457</f>
        <v>-3025</v>
      </c>
      <c r="AL1457" s="28">
        <f>_xlfn.IFNA(INDEX($BD$2:$BD$53,MATCH(B1457,$BC$2:$BC$53,0)),1000)</f>
        <v>3179849</v>
      </c>
      <c r="AM1457" s="1">
        <f>C1457/AL1457*100000</f>
        <v>114.50229240445066</v>
      </c>
      <c r="AN1457" s="17">
        <f>IF(B1458=B1457,IFERROR((C1457/C1458)-1,0),0)</f>
        <v>0.15257993035770823</v>
      </c>
      <c r="AO1457" s="26">
        <f>IFERROR(LOG(2)/LOG(1+(AN1457)),AN1457)</f>
        <v>4.8812202950941526</v>
      </c>
      <c r="AP1457" s="26">
        <f>AVERAGE(Y1457:Y1463)</f>
        <v>248.85714285714286</v>
      </c>
      <c r="AR1457" s="1">
        <f>Q1457/AL1457*100000</f>
        <v>2.6101868359157936</v>
      </c>
      <c r="AS1457" s="25">
        <f>IF(B1458=B1457,IFERROR((AE1457/AE1458)-1,0),0)</f>
        <v>0</v>
      </c>
      <c r="AT1457" s="26">
        <f>IFERROR(LOG(2)/LOG(1+(AS1457)),AS1457)</f>
        <v>0</v>
      </c>
      <c r="AU1457" s="26">
        <f>AVERAGE(AE1457:AE1463)</f>
        <v>4.8571428571428568</v>
      </c>
      <c r="AV1457" s="19">
        <f>ROUNDDOWN(N1457,0)</f>
        <v>43941</v>
      </c>
      <c r="AW1457" s="29" cm="1">
        <f t="array" ref="AW1457">_xlfn.ANCHORARRAY(AV1457)-1</f>
        <v>43940</v>
      </c>
    </row>
    <row r="1458" spans="1:49" x14ac:dyDescent="0.25">
      <c r="A1458">
        <v>20200420</v>
      </c>
      <c r="B1458" s="1" t="s">
        <v>45</v>
      </c>
      <c r="C1458">
        <v>3159</v>
      </c>
      <c r="D1458">
        <v>22661</v>
      </c>
      <c r="F1458">
        <v>214</v>
      </c>
      <c r="H1458">
        <v>91</v>
      </c>
      <c r="J1458">
        <v>58</v>
      </c>
      <c r="L1458">
        <v>1235</v>
      </c>
      <c r="M1458" s="1" t="s">
        <v>31</v>
      </c>
      <c r="N1458" s="2">
        <v>43940.5</v>
      </c>
      <c r="O1458" s="2">
        <v>43940.333333333336</v>
      </c>
      <c r="P1458" s="1" t="s">
        <v>1232</v>
      </c>
      <c r="Q1458">
        <v>79</v>
      </c>
      <c r="S1458" s="2">
        <v>43940.333333333336</v>
      </c>
      <c r="T1458" s="1" t="s">
        <v>54</v>
      </c>
      <c r="U1458" s="1" t="s">
        <v>54</v>
      </c>
      <c r="V1458" s="1" t="s">
        <v>54</v>
      </c>
      <c r="X1458">
        <v>19</v>
      </c>
      <c r="Y1458">
        <v>257</v>
      </c>
      <c r="Z1458" s="1" t="s">
        <v>4074</v>
      </c>
      <c r="AA1458">
        <v>25820</v>
      </c>
      <c r="AB1458">
        <v>25820</v>
      </c>
      <c r="AC1458">
        <v>1270</v>
      </c>
      <c r="AD1458">
        <v>25820</v>
      </c>
      <c r="AE1458">
        <v>4</v>
      </c>
      <c r="AF1458">
        <v>0</v>
      </c>
      <c r="AG1458" s="1" t="s">
        <v>9641</v>
      </c>
      <c r="AH1458">
        <v>0</v>
      </c>
      <c r="AI1458">
        <v>0</v>
      </c>
      <c r="AJ1458" s="1">
        <f>Y1458/0.1</f>
        <v>2570</v>
      </c>
      <c r="AK1458" s="1">
        <f>AC1458-AJ1458</f>
        <v>-1300</v>
      </c>
      <c r="AL1458" s="28">
        <f>_xlfn.IFNA(INDEX($BD$2:$BD$53,MATCH(B1458,$BC$2:$BC$53,0)),1000)</f>
        <v>3179849</v>
      </c>
      <c r="AM1458" s="1">
        <f>C1458/AL1458*100000</f>
        <v>99.344339935638445</v>
      </c>
      <c r="AN1458" s="17">
        <f>IF(B1459=B1458,IFERROR((C1458/C1459)-1,0),0)</f>
        <v>8.8559614059269487E-2</v>
      </c>
      <c r="AO1458" s="26">
        <f>IFERROR(LOG(2)/LOG(1+(AN1458)),AN1458)</f>
        <v>8.1685720319374511</v>
      </c>
      <c r="AP1458" s="26">
        <f>AVERAGE(Y1458:Y1464)</f>
        <v>207</v>
      </c>
      <c r="AR1458" s="1">
        <f>Q1458/AL1458*100000</f>
        <v>2.4843946992451529</v>
      </c>
      <c r="AS1458" s="25">
        <f>IF(B1459=B1458,IFERROR((AE1458/AE1459)-1,0),0)</f>
        <v>3</v>
      </c>
      <c r="AT1458" s="26">
        <f>IFERROR(LOG(2)/LOG(1+(AS1458)),AS1458)</f>
        <v>0.5</v>
      </c>
      <c r="AU1458" s="26">
        <f>AVERAGE(AE1458:AE1464)</f>
        <v>5.1428571428571432</v>
      </c>
      <c r="AV1458" s="19">
        <f>ROUNDDOWN(N1458,0)</f>
        <v>43940</v>
      </c>
      <c r="AW1458" s="29" cm="1">
        <f t="array" ref="AW1458">_xlfn.ANCHORARRAY(AV1458)-1</f>
        <v>43939</v>
      </c>
    </row>
    <row r="1459" spans="1:49" x14ac:dyDescent="0.25">
      <c r="A1459">
        <v>20200419</v>
      </c>
      <c r="B1459" s="1" t="s">
        <v>45</v>
      </c>
      <c r="C1459">
        <v>2902</v>
      </c>
      <c r="D1459">
        <v>21648</v>
      </c>
      <c r="F1459">
        <v>198</v>
      </c>
      <c r="H1459">
        <v>86</v>
      </c>
      <c r="J1459">
        <v>54</v>
      </c>
      <c r="L1459">
        <v>1171</v>
      </c>
      <c r="M1459" s="1" t="s">
        <v>31</v>
      </c>
      <c r="N1459" s="2">
        <v>43939.5</v>
      </c>
      <c r="O1459" s="2">
        <v>43939.333333333336</v>
      </c>
      <c r="P1459" s="1" t="s">
        <v>1251</v>
      </c>
      <c r="Q1459">
        <v>75</v>
      </c>
      <c r="S1459" s="2">
        <v>43939.333333333336</v>
      </c>
      <c r="T1459" s="1" t="s">
        <v>54</v>
      </c>
      <c r="U1459" s="1" t="s">
        <v>54</v>
      </c>
      <c r="V1459" s="1" t="s">
        <v>54</v>
      </c>
      <c r="X1459">
        <v>19</v>
      </c>
      <c r="Y1459">
        <v>389</v>
      </c>
      <c r="Z1459" s="1" t="s">
        <v>3142</v>
      </c>
      <c r="AA1459">
        <v>24550</v>
      </c>
      <c r="AB1459">
        <v>24550</v>
      </c>
      <c r="AC1459">
        <v>1603</v>
      </c>
      <c r="AD1459">
        <v>24550</v>
      </c>
      <c r="AE1459">
        <v>1</v>
      </c>
      <c r="AF1459">
        <v>0</v>
      </c>
      <c r="AG1459" s="1" t="s">
        <v>9737</v>
      </c>
      <c r="AH1459">
        <v>0</v>
      </c>
      <c r="AI1459">
        <v>0</v>
      </c>
      <c r="AJ1459" s="1">
        <f>Y1459/0.1</f>
        <v>3890</v>
      </c>
      <c r="AK1459" s="1">
        <f>AC1459-AJ1459</f>
        <v>-2287</v>
      </c>
      <c r="AL1459" s="28">
        <f>_xlfn.IFNA(INDEX($BD$2:$BD$53,MATCH(B1459,$BC$2:$BC$53,0)),1000)</f>
        <v>3179849</v>
      </c>
      <c r="AM1459" s="1">
        <f>C1459/AL1459*100000</f>
        <v>91.262195154549801</v>
      </c>
      <c r="AN1459" s="17">
        <f>IF(B1460=B1459,IFERROR((C1459/C1460)-1,0),0)</f>
        <v>0.15479506565857548</v>
      </c>
      <c r="AO1459" s="26">
        <f>IFERROR(LOG(2)/LOG(1+(AN1459)),AN1459)</f>
        <v>4.8161008449895952</v>
      </c>
      <c r="AP1459" s="26">
        <f>AVERAGE(Y1459:Y1465)</f>
        <v>187.85714285714286</v>
      </c>
      <c r="AR1459" s="1">
        <f>Q1459/AL1459*100000</f>
        <v>2.3586025625745122</v>
      </c>
      <c r="AS1459" s="25">
        <f>IF(B1460=B1459,IFERROR((AE1459/AE1460)-1,0),0)</f>
        <v>-0.9</v>
      </c>
      <c r="AT1459" s="26">
        <f>IFERROR(LOG(2)/LOG(1+(AS1459)),AS1459)</f>
        <v>-0.3010299956639812</v>
      </c>
      <c r="AU1459" s="26">
        <f>AVERAGE(AE1459:AE1465)</f>
        <v>4.8571428571428568</v>
      </c>
      <c r="AV1459" s="19">
        <f>ROUNDDOWN(N1459,0)</f>
        <v>43939</v>
      </c>
      <c r="AW1459" s="29" cm="1">
        <f t="array" ref="AW1459">_xlfn.ANCHORARRAY(AV1459)-1</f>
        <v>43938</v>
      </c>
    </row>
    <row r="1460" spans="1:49" x14ac:dyDescent="0.25">
      <c r="A1460">
        <v>20200418</v>
      </c>
      <c r="B1460" s="1" t="s">
        <v>45</v>
      </c>
      <c r="C1460">
        <v>2513</v>
      </c>
      <c r="D1460">
        <v>20434</v>
      </c>
      <c r="F1460">
        <v>193</v>
      </c>
      <c r="H1460">
        <v>84</v>
      </c>
      <c r="J1460">
        <v>51</v>
      </c>
      <c r="L1460">
        <v>1095</v>
      </c>
      <c r="M1460" s="1" t="s">
        <v>31</v>
      </c>
      <c r="N1460" s="2">
        <v>43938.5</v>
      </c>
      <c r="O1460" s="2">
        <v>43938.333333333336</v>
      </c>
      <c r="P1460" s="1" t="s">
        <v>1282</v>
      </c>
      <c r="Q1460">
        <v>74</v>
      </c>
      <c r="S1460" s="2">
        <v>43938.333333333336</v>
      </c>
      <c r="T1460" s="1" t="s">
        <v>54</v>
      </c>
      <c r="U1460" s="1" t="s">
        <v>54</v>
      </c>
      <c r="V1460" s="1" t="s">
        <v>54</v>
      </c>
      <c r="X1460">
        <v>19</v>
      </c>
      <c r="Y1460">
        <v>181</v>
      </c>
      <c r="Z1460" s="1" t="s">
        <v>9839</v>
      </c>
      <c r="AA1460">
        <v>22947</v>
      </c>
      <c r="AB1460">
        <v>22947</v>
      </c>
      <c r="AC1460">
        <v>1155</v>
      </c>
      <c r="AD1460">
        <v>22947</v>
      </c>
      <c r="AE1460">
        <v>10</v>
      </c>
      <c r="AF1460">
        <v>0</v>
      </c>
      <c r="AG1460" s="1" t="s">
        <v>9840</v>
      </c>
      <c r="AH1460">
        <v>0</v>
      </c>
      <c r="AI1460">
        <v>0</v>
      </c>
      <c r="AJ1460" s="1">
        <f>Y1460/0.1</f>
        <v>1810</v>
      </c>
      <c r="AK1460" s="1">
        <f>AC1460-AJ1460</f>
        <v>-655</v>
      </c>
      <c r="AL1460" s="28">
        <f>_xlfn.IFNA(INDEX($BD$2:$BD$53,MATCH(B1460,$BC$2:$BC$53,0)),1000)</f>
        <v>3179849</v>
      </c>
      <c r="AM1460" s="1">
        <f>C1460/AL1460*100000</f>
        <v>79.028909863329986</v>
      </c>
      <c r="AN1460" s="17">
        <f>IF(B1461=B1460,IFERROR((C1460/C1461)-1,0),0)</f>
        <v>7.7615780445969174E-2</v>
      </c>
      <c r="AO1460" s="26">
        <f>IFERROR(LOG(2)/LOG(1+(AN1460)),AN1460)</f>
        <v>9.2727491619989841</v>
      </c>
      <c r="AP1460" s="26">
        <f>AVERAGE(Y1460:Y1466)</f>
        <v>143.28571428571428</v>
      </c>
      <c r="AR1460" s="1">
        <f>Q1460/AL1460*100000</f>
        <v>2.3271545284068522</v>
      </c>
      <c r="AS1460" s="25">
        <f>IF(B1461=B1460,IFERROR((AE1460/AE1461)-1,0),0)</f>
        <v>1.5</v>
      </c>
      <c r="AT1460" s="26">
        <f>IFERROR(LOG(2)/LOG(1+(AS1460)),AS1460)</f>
        <v>0.75647079736603007</v>
      </c>
      <c r="AU1460" s="26">
        <f>AVERAGE(AE1460:AE1466)</f>
        <v>5.7142857142857144</v>
      </c>
      <c r="AV1460" s="19">
        <f>ROUNDDOWN(N1460,0)</f>
        <v>43938</v>
      </c>
      <c r="AW1460" s="29" cm="1">
        <f t="array" ref="AW1460">_xlfn.ANCHORARRAY(AV1460)-1</f>
        <v>43937</v>
      </c>
    </row>
    <row r="1461" spans="1:49" x14ac:dyDescent="0.25">
      <c r="A1461">
        <v>20200417</v>
      </c>
      <c r="B1461" s="1" t="s">
        <v>45</v>
      </c>
      <c r="C1461">
        <v>2332</v>
      </c>
      <c r="D1461">
        <v>19460</v>
      </c>
      <c r="F1461">
        <v>183</v>
      </c>
      <c r="H1461">
        <v>88</v>
      </c>
      <c r="J1461">
        <v>52</v>
      </c>
      <c r="L1461">
        <v>1007</v>
      </c>
      <c r="M1461" s="1" t="s">
        <v>31</v>
      </c>
      <c r="N1461" s="2">
        <v>43937.5</v>
      </c>
      <c r="O1461" s="2">
        <v>43937.333333333336</v>
      </c>
      <c r="P1461" s="1" t="s">
        <v>1308</v>
      </c>
      <c r="Q1461">
        <v>64</v>
      </c>
      <c r="S1461" s="2">
        <v>43937.333333333336</v>
      </c>
      <c r="T1461" s="1" t="s">
        <v>54</v>
      </c>
      <c r="U1461" s="1" t="s">
        <v>54</v>
      </c>
      <c r="V1461" s="1" t="s">
        <v>54</v>
      </c>
      <c r="X1461">
        <v>19</v>
      </c>
      <c r="Y1461">
        <v>191</v>
      </c>
      <c r="Z1461" s="1" t="s">
        <v>9941</v>
      </c>
      <c r="AA1461">
        <v>21792</v>
      </c>
      <c r="AB1461">
        <v>21792</v>
      </c>
      <c r="AC1461">
        <v>1117</v>
      </c>
      <c r="AD1461">
        <v>21792</v>
      </c>
      <c r="AE1461">
        <v>4</v>
      </c>
      <c r="AF1461">
        <v>0</v>
      </c>
      <c r="AG1461" s="1" t="s">
        <v>9942</v>
      </c>
      <c r="AH1461">
        <v>0</v>
      </c>
      <c r="AI1461">
        <v>0</v>
      </c>
      <c r="AJ1461" s="1">
        <f>Y1461/0.1</f>
        <v>1910</v>
      </c>
      <c r="AK1461" s="1">
        <f>AC1461-AJ1461</f>
        <v>-793</v>
      </c>
      <c r="AL1461" s="28">
        <f>_xlfn.IFNA(INDEX($BD$2:$BD$53,MATCH(B1461,$BC$2:$BC$53,0)),1000)</f>
        <v>3179849</v>
      </c>
      <c r="AM1461" s="1">
        <f>C1461/AL1461*100000</f>
        <v>73.336815678983498</v>
      </c>
      <c r="AN1461" s="17">
        <f>IF(B1462=B1461,IFERROR((C1461/C1462)-1,0),0)</f>
        <v>8.9210649229332084E-2</v>
      </c>
      <c r="AO1461" s="26">
        <f>IFERROR(LOG(2)/LOG(1+(AN1461)),AN1461)</f>
        <v>8.1114189164820036</v>
      </c>
      <c r="AP1461" s="26">
        <f>AVERAGE(Y1461:Y1467)</f>
        <v>134.85714285714286</v>
      </c>
      <c r="AR1461" s="1">
        <f>Q1461/AL1461*100000</f>
        <v>2.0126741867302504</v>
      </c>
      <c r="AS1461" s="25">
        <f>IF(B1462=B1461,IFERROR((AE1461/AE1462)-1,0),0)</f>
        <v>-0.4285714285714286</v>
      </c>
      <c r="AT1461" s="26">
        <f>IFERROR(LOG(2)/LOG(1+(AS1461)),AS1461)</f>
        <v>-1.2386126258466665</v>
      </c>
      <c r="AU1461" s="26">
        <f>AVERAGE(AE1461:AE1467)</f>
        <v>4.7142857142857144</v>
      </c>
      <c r="AV1461" s="19">
        <f>ROUNDDOWN(N1461,0)</f>
        <v>43937</v>
      </c>
      <c r="AW1461" s="29" cm="1">
        <f t="array" ref="AW1461">_xlfn.ANCHORARRAY(AV1461)-1</f>
        <v>43936</v>
      </c>
    </row>
    <row r="1462" spans="1:49" x14ac:dyDescent="0.25">
      <c r="A1462">
        <v>20200416</v>
      </c>
      <c r="B1462" s="1" t="s">
        <v>45</v>
      </c>
      <c r="C1462">
        <v>2141</v>
      </c>
      <c r="D1462">
        <v>18534</v>
      </c>
      <c r="F1462">
        <v>175</v>
      </c>
      <c r="H1462">
        <v>84</v>
      </c>
      <c r="J1462">
        <v>48</v>
      </c>
      <c r="L1462">
        <v>987</v>
      </c>
      <c r="M1462" s="1" t="s">
        <v>31</v>
      </c>
      <c r="N1462" s="2">
        <v>43936.5</v>
      </c>
      <c r="O1462" s="2">
        <v>43936.333333333336</v>
      </c>
      <c r="P1462" s="1" t="s">
        <v>1333</v>
      </c>
      <c r="Q1462">
        <v>60</v>
      </c>
      <c r="S1462" s="2">
        <v>43936.333333333336</v>
      </c>
      <c r="T1462" s="1" t="s">
        <v>54</v>
      </c>
      <c r="U1462" s="1" t="s">
        <v>54</v>
      </c>
      <c r="V1462" s="1" t="s">
        <v>54</v>
      </c>
      <c r="X1462">
        <v>19</v>
      </c>
      <c r="Y1462">
        <v>146</v>
      </c>
      <c r="Z1462" s="1" t="s">
        <v>10041</v>
      </c>
      <c r="AA1462">
        <v>20675</v>
      </c>
      <c r="AB1462">
        <v>20675</v>
      </c>
      <c r="AC1462">
        <v>806</v>
      </c>
      <c r="AD1462">
        <v>20675</v>
      </c>
      <c r="AE1462">
        <v>7</v>
      </c>
      <c r="AF1462">
        <v>0</v>
      </c>
      <c r="AG1462" s="1" t="s">
        <v>10042</v>
      </c>
      <c r="AH1462">
        <v>0</v>
      </c>
      <c r="AI1462">
        <v>0</v>
      </c>
      <c r="AJ1462" s="1">
        <f>Y1462/0.1</f>
        <v>1460</v>
      </c>
      <c r="AK1462" s="1">
        <f>AC1462-AJ1462</f>
        <v>-654</v>
      </c>
      <c r="AL1462" s="28">
        <f>_xlfn.IFNA(INDEX($BD$2:$BD$53,MATCH(B1462,$BC$2:$BC$53,0)),1000)</f>
        <v>3179849</v>
      </c>
      <c r="AM1462" s="1">
        <f>C1462/AL1462*100000</f>
        <v>67.330241152960411</v>
      </c>
      <c r="AN1462" s="17">
        <f>IF(B1463=B1462,IFERROR((C1462/C1463)-1,0),0)</f>
        <v>7.3182957393483683E-2</v>
      </c>
      <c r="AO1462" s="26">
        <f>IFERROR(LOG(2)/LOG(1+(AN1462)),AN1462)</f>
        <v>9.8139231806064142</v>
      </c>
      <c r="AP1462" s="26">
        <f>AVERAGE(Y1462:Y1468)</f>
        <v>124.42857142857143</v>
      </c>
      <c r="AR1462" s="1">
        <f>Q1462/AL1462*100000</f>
        <v>1.8868820500596097</v>
      </c>
      <c r="AS1462" s="25">
        <f>IF(B1463=B1462,IFERROR((AE1462/AE1463)-1,0),0)</f>
        <v>0.75</v>
      </c>
      <c r="AT1462" s="26">
        <f>IFERROR(LOG(2)/LOG(1+(AS1462)),AS1462)</f>
        <v>1.2386126258466668</v>
      </c>
      <c r="AU1462" s="26">
        <f>AVERAGE(AE1462:AE1468)</f>
        <v>4.4285714285714288</v>
      </c>
      <c r="AV1462" s="19">
        <f>ROUNDDOWN(N1462,0)</f>
        <v>43936</v>
      </c>
      <c r="AW1462" s="29" cm="1">
        <f t="array" ref="AW1462">_xlfn.ANCHORARRAY(AV1462)-1</f>
        <v>43935</v>
      </c>
    </row>
    <row r="1463" spans="1:49" x14ac:dyDescent="0.25">
      <c r="A1463">
        <v>20200415</v>
      </c>
      <c r="B1463" s="1" t="s">
        <v>45</v>
      </c>
      <c r="C1463">
        <v>1995</v>
      </c>
      <c r="D1463">
        <v>17874</v>
      </c>
      <c r="F1463">
        <v>171</v>
      </c>
      <c r="H1463">
        <v>78</v>
      </c>
      <c r="J1463">
        <v>43</v>
      </c>
      <c r="L1463">
        <v>908</v>
      </c>
      <c r="M1463" s="1" t="s">
        <v>31</v>
      </c>
      <c r="N1463" s="2">
        <v>43935.5</v>
      </c>
      <c r="O1463" s="2">
        <v>43935.333333333336</v>
      </c>
      <c r="P1463" s="1" t="s">
        <v>1359</v>
      </c>
      <c r="Q1463">
        <v>53</v>
      </c>
      <c r="S1463" s="2">
        <v>43935.333333333336</v>
      </c>
      <c r="T1463" s="1" t="s">
        <v>54</v>
      </c>
      <c r="U1463" s="1" t="s">
        <v>54</v>
      </c>
      <c r="V1463" s="1" t="s">
        <v>54</v>
      </c>
      <c r="X1463">
        <v>19</v>
      </c>
      <c r="Y1463">
        <v>96</v>
      </c>
      <c r="Z1463" s="1" t="s">
        <v>10138</v>
      </c>
      <c r="AA1463">
        <v>19869</v>
      </c>
      <c r="AB1463">
        <v>19869</v>
      </c>
      <c r="AC1463">
        <v>984</v>
      </c>
      <c r="AD1463">
        <v>19869</v>
      </c>
      <c r="AE1463">
        <v>4</v>
      </c>
      <c r="AF1463">
        <v>0</v>
      </c>
      <c r="AG1463" s="1" t="s">
        <v>10139</v>
      </c>
      <c r="AH1463">
        <v>0</v>
      </c>
      <c r="AI1463">
        <v>0</v>
      </c>
      <c r="AJ1463" s="1">
        <f>Y1463/0.1</f>
        <v>960</v>
      </c>
      <c r="AK1463" s="1">
        <f>AC1463-AJ1463</f>
        <v>24</v>
      </c>
      <c r="AL1463" s="28">
        <f>_xlfn.IFNA(INDEX($BD$2:$BD$53,MATCH(B1463,$BC$2:$BC$53,0)),1000)</f>
        <v>3179849</v>
      </c>
      <c r="AM1463" s="1">
        <f>C1463/AL1463*100000</f>
        <v>62.738828164482022</v>
      </c>
      <c r="AN1463" s="17">
        <f>IF(B1464=B1463,IFERROR((C1463/C1464)-1,0),0)</f>
        <v>5.0552922590837213E-2</v>
      </c>
      <c r="AO1463" s="26">
        <f>IFERROR(LOG(2)/LOG(1+(AN1463)),AN1463)</f>
        <v>14.055042731606024</v>
      </c>
      <c r="AP1463" s="26">
        <f>AVERAGE(Y1463:Y1469)</f>
        <v>121.42857142857143</v>
      </c>
      <c r="AR1463" s="1">
        <f>Q1463/AL1463*100000</f>
        <v>1.6667458108859885</v>
      </c>
      <c r="AS1463" s="25">
        <f>IF(B1464=B1463,IFERROR((AE1463/AE1464)-1,0),0)</f>
        <v>-0.33333333333333337</v>
      </c>
      <c r="AT1463" s="26">
        <f>IFERROR(LOG(2)/LOG(1+(AS1463)),AS1463)</f>
        <v>-1.7095112913514545</v>
      </c>
      <c r="AU1463" s="26">
        <f>AVERAGE(AE1463:AE1469)</f>
        <v>3.7142857142857144</v>
      </c>
      <c r="AV1463" s="19">
        <f>ROUNDDOWN(N1463,0)</f>
        <v>43935</v>
      </c>
      <c r="AW1463" s="29" cm="1">
        <f t="array" ref="AW1463">_xlfn.ANCHORARRAY(AV1463)-1</f>
        <v>43934</v>
      </c>
    </row>
    <row r="1464" spans="1:49" x14ac:dyDescent="0.25">
      <c r="A1464">
        <v>20200414</v>
      </c>
      <c r="B1464" s="1" t="s">
        <v>45</v>
      </c>
      <c r="C1464">
        <v>1899</v>
      </c>
      <c r="D1464">
        <v>16986</v>
      </c>
      <c r="F1464">
        <v>163</v>
      </c>
      <c r="H1464">
        <v>73</v>
      </c>
      <c r="J1464">
        <v>41</v>
      </c>
      <c r="L1464">
        <v>741</v>
      </c>
      <c r="M1464" s="1" t="s">
        <v>31</v>
      </c>
      <c r="N1464" s="2">
        <v>43935</v>
      </c>
      <c r="O1464" s="2">
        <v>43934.833333333336</v>
      </c>
      <c r="P1464" s="1" t="s">
        <v>1338</v>
      </c>
      <c r="Q1464">
        <v>49</v>
      </c>
      <c r="S1464" s="2">
        <v>43934.833333333336</v>
      </c>
      <c r="T1464" s="1" t="s">
        <v>54</v>
      </c>
      <c r="U1464" s="1" t="s">
        <v>54</v>
      </c>
      <c r="V1464" s="1" t="s">
        <v>54</v>
      </c>
      <c r="X1464">
        <v>19</v>
      </c>
      <c r="Y1464">
        <v>189</v>
      </c>
      <c r="Z1464" s="1" t="s">
        <v>2527</v>
      </c>
      <c r="AA1464">
        <v>18885</v>
      </c>
      <c r="AB1464">
        <v>18885</v>
      </c>
      <c r="AC1464">
        <v>189</v>
      </c>
      <c r="AD1464">
        <v>18885</v>
      </c>
      <c r="AE1464">
        <v>6</v>
      </c>
      <c r="AF1464">
        <v>0</v>
      </c>
      <c r="AG1464" s="1" t="s">
        <v>10239</v>
      </c>
      <c r="AH1464">
        <v>0</v>
      </c>
      <c r="AI1464">
        <v>0</v>
      </c>
      <c r="AJ1464" s="1">
        <f>Y1464/0.1</f>
        <v>1890</v>
      </c>
      <c r="AK1464" s="1">
        <f>AC1464-AJ1464</f>
        <v>-1701</v>
      </c>
      <c r="AL1464" s="28">
        <f>_xlfn.IFNA(INDEX($BD$2:$BD$53,MATCH(B1464,$BC$2:$BC$53,0)),1000)</f>
        <v>3179849</v>
      </c>
      <c r="AM1464" s="1">
        <f>C1464/AL1464*100000</f>
        <v>59.719816884386645</v>
      </c>
      <c r="AN1464" s="17">
        <f>IF(B1465=B1464,IFERROR((C1464/C1465)-1,0),0)</f>
        <v>0.11052631578947358</v>
      </c>
      <c r="AO1464" s="26">
        <f>IFERROR(LOG(2)/LOG(1+(AN1464)),AN1464)</f>
        <v>6.6118508799671094</v>
      </c>
      <c r="AP1464" s="26">
        <f>AVERAGE(Y1464:Y1470)</f>
        <v>121.57142857142857</v>
      </c>
      <c r="AR1464" s="1">
        <f>Q1464/AL1464*100000</f>
        <v>1.540953674215348</v>
      </c>
      <c r="AS1464" s="25">
        <f>IF(B1465=B1464,IFERROR((AE1464/AE1465)-1,0),0)</f>
        <v>2</v>
      </c>
      <c r="AT1464" s="26">
        <f>IFERROR(LOG(2)/LOG(1+(AS1464)),AS1464)</f>
        <v>0.63092975357145742</v>
      </c>
      <c r="AU1464" s="26">
        <f>AVERAGE(AE1464:AE1470)</f>
        <v>3.2857142857142856</v>
      </c>
      <c r="AV1464" s="19">
        <f>ROUNDDOWN(N1464,0)</f>
        <v>43935</v>
      </c>
      <c r="AW1464" s="29" cm="1">
        <f t="array" ref="AW1464">_xlfn.ANCHORARRAY(AV1464)-1</f>
        <v>43934</v>
      </c>
    </row>
    <row r="1465" spans="1:49" x14ac:dyDescent="0.25">
      <c r="A1465">
        <v>20200413</v>
      </c>
      <c r="B1465" s="1" t="s">
        <v>45</v>
      </c>
      <c r="C1465">
        <v>1710</v>
      </c>
      <c r="D1465">
        <v>16986</v>
      </c>
      <c r="F1465">
        <v>142</v>
      </c>
      <c r="H1465">
        <v>70</v>
      </c>
      <c r="J1465">
        <v>41</v>
      </c>
      <c r="L1465">
        <v>741</v>
      </c>
      <c r="M1465" s="1" t="s">
        <v>31</v>
      </c>
      <c r="N1465" s="2">
        <v>43933</v>
      </c>
      <c r="O1465" s="2">
        <v>43932.833333333336</v>
      </c>
      <c r="P1465" s="1" t="s">
        <v>1392</v>
      </c>
      <c r="Q1465">
        <v>43</v>
      </c>
      <c r="S1465" s="2">
        <v>43932.833333333336</v>
      </c>
      <c r="T1465" s="1" t="s">
        <v>54</v>
      </c>
      <c r="U1465" s="1" t="s">
        <v>54</v>
      </c>
      <c r="V1465" s="1" t="s">
        <v>54</v>
      </c>
      <c r="X1465">
        <v>19</v>
      </c>
      <c r="Y1465">
        <v>123</v>
      </c>
      <c r="Z1465" s="1" t="s">
        <v>9980</v>
      </c>
      <c r="AA1465">
        <v>18696</v>
      </c>
      <c r="AB1465">
        <v>18696</v>
      </c>
      <c r="AC1465">
        <v>1104</v>
      </c>
      <c r="AD1465">
        <v>18696</v>
      </c>
      <c r="AE1465">
        <v>2</v>
      </c>
      <c r="AF1465">
        <v>0</v>
      </c>
      <c r="AG1465" s="1" t="s">
        <v>10331</v>
      </c>
      <c r="AH1465">
        <v>0</v>
      </c>
      <c r="AI1465">
        <v>0</v>
      </c>
      <c r="AJ1465" s="1">
        <f>Y1465/0.1</f>
        <v>1230</v>
      </c>
      <c r="AK1465" s="1">
        <f>AC1465-AJ1465</f>
        <v>-126</v>
      </c>
      <c r="AL1465" s="28">
        <f>_xlfn.IFNA(INDEX($BD$2:$BD$53,MATCH(B1465,$BC$2:$BC$53,0)),1000)</f>
        <v>3179849</v>
      </c>
      <c r="AM1465" s="1">
        <f>C1465/AL1465*100000</f>
        <v>53.776138426698878</v>
      </c>
      <c r="AN1465" s="17">
        <f>IF(B1466=B1465,IFERROR((C1465/C1466)-1,0),0)</f>
        <v>7.7504725897920679E-2</v>
      </c>
      <c r="AO1465" s="26">
        <f>IFERROR(LOG(2)/LOG(1+(AN1465)),AN1465)</f>
        <v>9.2855513893193002</v>
      </c>
      <c r="AP1465" s="26">
        <f>AVERAGE(Y1465:Y1471)</f>
        <v>109.14285714285714</v>
      </c>
      <c r="AR1465" s="1">
        <f>Q1465/AL1465*100000</f>
        <v>1.3522654692093869</v>
      </c>
      <c r="AS1465" s="25">
        <f>IF(B1466=B1465,IFERROR((AE1465/AE1466)-1,0),0)</f>
        <v>-0.7142857142857143</v>
      </c>
      <c r="AT1465" s="26">
        <f>IFERROR(LOG(2)/LOG(1+(AS1465)),AS1465)</f>
        <v>-0.55329475566511221</v>
      </c>
      <c r="AU1465" s="26">
        <f>AVERAGE(AE1465:AE1471)</f>
        <v>2.5714285714285716</v>
      </c>
      <c r="AV1465" s="19">
        <f>ROUNDDOWN(N1465,0)</f>
        <v>43933</v>
      </c>
      <c r="AW1465" s="29" cm="1">
        <f t="array" ref="AW1465">_xlfn.ANCHORARRAY(AV1465)-1</f>
        <v>43932</v>
      </c>
    </row>
    <row r="1466" spans="1:49" x14ac:dyDescent="0.25">
      <c r="A1466">
        <v>20200412</v>
      </c>
      <c r="B1466" s="1" t="s">
        <v>45</v>
      </c>
      <c r="C1466">
        <v>1587</v>
      </c>
      <c r="D1466">
        <v>16005</v>
      </c>
      <c r="F1466">
        <v>129</v>
      </c>
      <c r="H1466">
        <v>55</v>
      </c>
      <c r="J1466">
        <v>30</v>
      </c>
      <c r="L1466">
        <v>674</v>
      </c>
      <c r="M1466" s="1" t="s">
        <v>31</v>
      </c>
      <c r="N1466" s="2">
        <v>43933</v>
      </c>
      <c r="O1466" s="2">
        <v>43932.833333333336</v>
      </c>
      <c r="P1466" s="1" t="s">
        <v>1392</v>
      </c>
      <c r="Q1466">
        <v>41</v>
      </c>
      <c r="S1466" s="2">
        <v>43932.833333333336</v>
      </c>
      <c r="T1466" s="1" t="s">
        <v>54</v>
      </c>
      <c r="U1466" s="1" t="s">
        <v>54</v>
      </c>
      <c r="V1466" s="1" t="s">
        <v>54</v>
      </c>
      <c r="X1466">
        <v>19</v>
      </c>
      <c r="Y1466">
        <v>77</v>
      </c>
      <c r="Z1466" s="1" t="s">
        <v>10194</v>
      </c>
      <c r="AA1466">
        <v>17592</v>
      </c>
      <c r="AB1466">
        <v>17592</v>
      </c>
      <c r="AC1466">
        <v>460</v>
      </c>
      <c r="AD1466">
        <v>17592</v>
      </c>
      <c r="AE1466">
        <v>7</v>
      </c>
      <c r="AF1466">
        <v>0</v>
      </c>
      <c r="AG1466" s="1" t="s">
        <v>10426</v>
      </c>
      <c r="AH1466">
        <v>0</v>
      </c>
      <c r="AI1466">
        <v>0</v>
      </c>
      <c r="AJ1466" s="1">
        <f>Y1466/0.1</f>
        <v>770</v>
      </c>
      <c r="AK1466" s="1">
        <f>AC1466-AJ1466</f>
        <v>-310</v>
      </c>
      <c r="AL1466" s="28">
        <f>_xlfn.IFNA(INDEX($BD$2:$BD$53,MATCH(B1466,$BC$2:$BC$53,0)),1000)</f>
        <v>3179849</v>
      </c>
      <c r="AM1466" s="1">
        <f>C1466/AL1466*100000</f>
        <v>49.908030224076676</v>
      </c>
      <c r="AN1466" s="17">
        <f>IF(B1467=B1466,IFERROR((C1466/C1467)-1,0),0)</f>
        <v>5.099337748344368E-2</v>
      </c>
      <c r="AO1466" s="26">
        <f>IFERROR(LOG(2)/LOG(1+(AN1466)),AN1466)</f>
        <v>13.936587124911332</v>
      </c>
      <c r="AP1466" s="26">
        <f>AVERAGE(Y1466:Y1472)</f>
        <v>102.71428571428571</v>
      </c>
      <c r="AR1466" s="1">
        <f>Q1466/AL1466*100000</f>
        <v>1.2893694008740666</v>
      </c>
      <c r="AS1466" s="25">
        <f>IF(B1467=B1466,IFERROR((AE1466/AE1467)-1,0),0)</f>
        <v>1.3333333333333335</v>
      </c>
      <c r="AT1466" s="26">
        <f>IFERROR(LOG(2)/LOG(1+(AS1466)),AS1466)</f>
        <v>0.81806789910125155</v>
      </c>
      <c r="AU1466" s="26">
        <f>AVERAGE(AE1466:AE1472)</f>
        <v>2.7142857142857144</v>
      </c>
      <c r="AV1466" s="19">
        <f>ROUNDDOWN(N1466,0)</f>
        <v>43933</v>
      </c>
      <c r="AW1466" s="29" cm="1">
        <f t="array" ref="AW1466">_xlfn.ANCHORARRAY(AV1466)-1</f>
        <v>43932</v>
      </c>
    </row>
    <row r="1467" spans="1:49" x14ac:dyDescent="0.25">
      <c r="A1467">
        <v>20200411</v>
      </c>
      <c r="B1467" s="1" t="s">
        <v>45</v>
      </c>
      <c r="C1467">
        <v>1510</v>
      </c>
      <c r="D1467">
        <v>15622</v>
      </c>
      <c r="F1467">
        <v>118</v>
      </c>
      <c r="H1467">
        <v>55</v>
      </c>
      <c r="J1467">
        <v>30</v>
      </c>
      <c r="L1467">
        <v>585</v>
      </c>
      <c r="M1467" s="1" t="s">
        <v>31</v>
      </c>
      <c r="N1467" s="2">
        <v>43932</v>
      </c>
      <c r="O1467" s="2">
        <v>43931.833333333336</v>
      </c>
      <c r="P1467" s="1" t="s">
        <v>1417</v>
      </c>
      <c r="Q1467">
        <v>34</v>
      </c>
      <c r="S1467" s="2">
        <v>43931.833333333336</v>
      </c>
      <c r="T1467" s="1" t="s">
        <v>54</v>
      </c>
      <c r="U1467" s="1" t="s">
        <v>54</v>
      </c>
      <c r="V1467" s="1" t="s">
        <v>54</v>
      </c>
      <c r="X1467">
        <v>19</v>
      </c>
      <c r="Y1467">
        <v>122</v>
      </c>
      <c r="Z1467" s="1" t="s">
        <v>10522</v>
      </c>
      <c r="AA1467">
        <v>17132</v>
      </c>
      <c r="AB1467">
        <v>17132</v>
      </c>
      <c r="AC1467">
        <v>1179</v>
      </c>
      <c r="AD1467">
        <v>17132</v>
      </c>
      <c r="AE1467">
        <v>3</v>
      </c>
      <c r="AF1467">
        <v>0</v>
      </c>
      <c r="AG1467" s="1" t="s">
        <v>10523</v>
      </c>
      <c r="AH1467">
        <v>0</v>
      </c>
      <c r="AI1467">
        <v>0</v>
      </c>
      <c r="AJ1467" s="1">
        <f>Y1467/0.1</f>
        <v>1220</v>
      </c>
      <c r="AK1467" s="1">
        <f>AC1467-AJ1467</f>
        <v>-41</v>
      </c>
      <c r="AL1467" s="28">
        <f>_xlfn.IFNA(INDEX($BD$2:$BD$53,MATCH(B1467,$BC$2:$BC$53,0)),1000)</f>
        <v>3179849</v>
      </c>
      <c r="AM1467" s="1">
        <f>C1467/AL1467*100000</f>
        <v>47.486531593166845</v>
      </c>
      <c r="AN1467" s="17">
        <f>IF(B1468=B1467,IFERROR((C1467/C1468)-1,0),0)</f>
        <v>8.7896253602305574E-2</v>
      </c>
      <c r="AO1467" s="26">
        <f>IFERROR(LOG(2)/LOG(1+(AN1467)),AN1467)</f>
        <v>8.2276775006626579</v>
      </c>
      <c r="AP1467" s="26">
        <f>AVERAGE(Y1467:Y1473)</f>
        <v>103.42857142857143</v>
      </c>
      <c r="AR1467" s="1">
        <f>Q1467/AL1467*100000</f>
        <v>1.0692331617004454</v>
      </c>
      <c r="AS1467" s="25">
        <f>IF(B1468=B1467,IFERROR((AE1467/AE1468)-1,0),0)</f>
        <v>0.5</v>
      </c>
      <c r="AT1467" s="26">
        <f>IFERROR(LOG(2)/LOG(1+(AS1467)),AS1467)</f>
        <v>1.7095112913514547</v>
      </c>
      <c r="AU1467" s="26">
        <f>AVERAGE(AE1467:AE1473)</f>
        <v>2.8571428571428572</v>
      </c>
      <c r="AV1467" s="19">
        <f>ROUNDDOWN(N1467,0)</f>
        <v>43932</v>
      </c>
      <c r="AW1467" s="29" cm="1">
        <f t="array" ref="AW1467">_xlfn.ANCHORARRAY(AV1467)-1</f>
        <v>43931</v>
      </c>
    </row>
    <row r="1468" spans="1:49" x14ac:dyDescent="0.25">
      <c r="A1468">
        <v>20200410</v>
      </c>
      <c r="B1468" s="1" t="s">
        <v>45</v>
      </c>
      <c r="C1468">
        <v>1388</v>
      </c>
      <c r="D1468">
        <v>14565</v>
      </c>
      <c r="F1468">
        <v>125</v>
      </c>
      <c r="H1468">
        <v>55</v>
      </c>
      <c r="J1468">
        <v>30</v>
      </c>
      <c r="L1468">
        <v>506</v>
      </c>
      <c r="M1468" s="1" t="s">
        <v>31</v>
      </c>
      <c r="N1468" s="2">
        <v>43931</v>
      </c>
      <c r="O1468" s="2">
        <v>43930.833333333336</v>
      </c>
      <c r="P1468" s="1" t="s">
        <v>1421</v>
      </c>
      <c r="Q1468">
        <v>31</v>
      </c>
      <c r="S1468" s="2">
        <v>43930.833333333336</v>
      </c>
      <c r="T1468" s="1" t="s">
        <v>54</v>
      </c>
      <c r="U1468" s="1" t="s">
        <v>54</v>
      </c>
      <c r="V1468" s="1" t="s">
        <v>54</v>
      </c>
      <c r="X1468">
        <v>19</v>
      </c>
      <c r="Y1468">
        <v>118</v>
      </c>
      <c r="Z1468" s="1" t="s">
        <v>10615</v>
      </c>
      <c r="AA1468">
        <v>15953</v>
      </c>
      <c r="AB1468">
        <v>15953</v>
      </c>
      <c r="AC1468">
        <v>980</v>
      </c>
      <c r="AD1468">
        <v>15953</v>
      </c>
      <c r="AE1468">
        <v>2</v>
      </c>
      <c r="AF1468">
        <v>0</v>
      </c>
      <c r="AG1468" s="1" t="s">
        <v>10616</v>
      </c>
      <c r="AH1468">
        <v>0</v>
      </c>
      <c r="AI1468">
        <v>0</v>
      </c>
      <c r="AJ1468" s="1">
        <f>Y1468/0.1</f>
        <v>1180</v>
      </c>
      <c r="AK1468" s="1">
        <f>AC1468-AJ1468</f>
        <v>-200</v>
      </c>
      <c r="AL1468" s="28">
        <f>_xlfn.IFNA(INDEX($BD$2:$BD$53,MATCH(B1468,$BC$2:$BC$53,0)),1000)</f>
        <v>3179849</v>
      </c>
      <c r="AM1468" s="1">
        <f>C1468/AL1468*100000</f>
        <v>43.649871424712302</v>
      </c>
      <c r="AN1468" s="17">
        <f>IF(B1469=B1468,IFERROR((C1468/C1469)-1,0),0)</f>
        <v>9.2913385826771666E-2</v>
      </c>
      <c r="AO1468" s="26">
        <f>IFERROR(LOG(2)/LOG(1+(AN1468)),AN1468)</f>
        <v>7.8015856475821517</v>
      </c>
      <c r="AP1468" s="26">
        <f>AVERAGE(Y1468:Y1474)</f>
        <v>98.428571428571431</v>
      </c>
      <c r="AR1468" s="1">
        <f>Q1468/AL1468*100000</f>
        <v>0.97488905919746505</v>
      </c>
      <c r="AS1468" s="25">
        <f>IF(B1469=B1468,IFERROR((AE1468/AE1469)-1,0),0)</f>
        <v>0</v>
      </c>
      <c r="AT1468" s="26">
        <f>IFERROR(LOG(2)/LOG(1+(AS1468)),AS1468)</f>
        <v>0</v>
      </c>
      <c r="AU1468" s="26">
        <f>AVERAGE(AE1468:AE1474)</f>
        <v>2.8571428571428572</v>
      </c>
      <c r="AV1468" s="19">
        <f>ROUNDDOWN(N1468,0)</f>
        <v>43931</v>
      </c>
      <c r="AW1468" s="29" cm="1">
        <f t="array" ref="AW1468">_xlfn.ANCHORARRAY(AV1468)-1</f>
        <v>43930</v>
      </c>
    </row>
    <row r="1469" spans="1:49" x14ac:dyDescent="0.25">
      <c r="A1469">
        <v>20200409</v>
      </c>
      <c r="B1469" s="1" t="s">
        <v>45</v>
      </c>
      <c r="C1469">
        <v>1270</v>
      </c>
      <c r="D1469">
        <v>13703</v>
      </c>
      <c r="F1469">
        <v>122</v>
      </c>
      <c r="L1469">
        <v>476</v>
      </c>
      <c r="M1469" s="1" t="s">
        <v>31</v>
      </c>
      <c r="N1469" s="2">
        <v>43930</v>
      </c>
      <c r="O1469" s="2">
        <v>43929.833333333336</v>
      </c>
      <c r="P1469" s="1" t="s">
        <v>1473</v>
      </c>
      <c r="Q1469">
        <v>29</v>
      </c>
      <c r="S1469" s="2">
        <v>43929.833333333336</v>
      </c>
      <c r="T1469" s="1" t="s">
        <v>54</v>
      </c>
      <c r="U1469" s="1" t="s">
        <v>54</v>
      </c>
      <c r="V1469" s="1" t="s">
        <v>54</v>
      </c>
      <c r="X1469">
        <v>19</v>
      </c>
      <c r="Y1469">
        <v>125</v>
      </c>
      <c r="Z1469" s="1" t="s">
        <v>3941</v>
      </c>
      <c r="AA1469">
        <v>14973</v>
      </c>
      <c r="AB1469">
        <v>14973</v>
      </c>
      <c r="AC1469">
        <v>1007</v>
      </c>
      <c r="AD1469">
        <v>14973</v>
      </c>
      <c r="AE1469">
        <v>2</v>
      </c>
      <c r="AF1469">
        <v>-193</v>
      </c>
      <c r="AG1469" s="1" t="s">
        <v>10717</v>
      </c>
      <c r="AH1469">
        <v>0</v>
      </c>
      <c r="AI1469">
        <v>0</v>
      </c>
      <c r="AJ1469" s="1">
        <f>Y1469/0.1</f>
        <v>1250</v>
      </c>
      <c r="AK1469" s="1">
        <f>AC1469-AJ1469</f>
        <v>-243</v>
      </c>
      <c r="AL1469" s="28">
        <f>_xlfn.IFNA(INDEX($BD$2:$BD$53,MATCH(B1469,$BC$2:$BC$53,0)),1000)</f>
        <v>3179849</v>
      </c>
      <c r="AM1469" s="1">
        <f>C1469/AL1469*100000</f>
        <v>39.939003392928406</v>
      </c>
      <c r="AN1469" s="17">
        <f>IF(B1470=B1469,IFERROR((C1469/C1470)-1,0),0)</f>
        <v>0.10917030567685582</v>
      </c>
      <c r="AO1469" s="26">
        <f>IFERROR(LOG(2)/LOG(1+(AN1469)),AN1469)</f>
        <v>6.6898179557557178</v>
      </c>
      <c r="AP1469" s="26">
        <f>AVERAGE(Y1469:Y1475)</f>
        <v>93.714285714285708</v>
      </c>
      <c r="AR1469" s="1">
        <f>Q1469/AL1469*100000</f>
        <v>0.9119929908621448</v>
      </c>
      <c r="AS1469" s="25">
        <f>IF(B1470=B1469,IFERROR((AE1469/AE1470)-1,0),0)</f>
        <v>1</v>
      </c>
      <c r="AT1469" s="26">
        <f>IFERROR(LOG(2)/LOG(1+(AS1469)),AS1469)</f>
        <v>1</v>
      </c>
      <c r="AU1469" s="26">
        <f>AVERAGE(AE1469:AE1475)</f>
        <v>2.5714285714285716</v>
      </c>
      <c r="AV1469" s="19">
        <f>ROUNDDOWN(N1469,0)</f>
        <v>43930</v>
      </c>
      <c r="AW1469" s="29" cm="1">
        <f t="array" ref="AW1469">_xlfn.ANCHORARRAY(AV1469)-1</f>
        <v>43929</v>
      </c>
    </row>
    <row r="1470" spans="1:49" x14ac:dyDescent="0.25">
      <c r="A1470">
        <v>20200408</v>
      </c>
      <c r="B1470" s="1" t="s">
        <v>45</v>
      </c>
      <c r="C1470">
        <v>1145</v>
      </c>
      <c r="D1470">
        <v>12821</v>
      </c>
      <c r="F1470">
        <v>122</v>
      </c>
      <c r="G1470">
        <v>193</v>
      </c>
      <c r="L1470">
        <v>431</v>
      </c>
      <c r="M1470" s="1" t="s">
        <v>31</v>
      </c>
      <c r="N1470" s="2">
        <v>43929.541666666664</v>
      </c>
      <c r="O1470" s="2">
        <v>43929.375</v>
      </c>
      <c r="P1470" s="1" t="s">
        <v>1544</v>
      </c>
      <c r="Q1470">
        <v>27</v>
      </c>
      <c r="R1470">
        <v>193</v>
      </c>
      <c r="S1470" s="2">
        <v>43929.375</v>
      </c>
      <c r="T1470" s="1" t="s">
        <v>54</v>
      </c>
      <c r="U1470" s="1" t="s">
        <v>54</v>
      </c>
      <c r="V1470" s="1" t="s">
        <v>54</v>
      </c>
      <c r="X1470">
        <v>19</v>
      </c>
      <c r="Y1470">
        <v>97</v>
      </c>
      <c r="Z1470" s="1" t="s">
        <v>8805</v>
      </c>
      <c r="AA1470">
        <v>13966</v>
      </c>
      <c r="AB1470">
        <v>13966</v>
      </c>
      <c r="AC1470">
        <v>1248</v>
      </c>
      <c r="AD1470">
        <v>13966</v>
      </c>
      <c r="AE1470">
        <v>1</v>
      </c>
      <c r="AF1470">
        <v>0</v>
      </c>
      <c r="AG1470" s="1" t="s">
        <v>10815</v>
      </c>
      <c r="AH1470">
        <v>0</v>
      </c>
      <c r="AI1470">
        <v>0</v>
      </c>
      <c r="AJ1470" s="1">
        <f>Y1470/0.1</f>
        <v>970</v>
      </c>
      <c r="AK1470" s="1">
        <f>AC1470-AJ1470</f>
        <v>278</v>
      </c>
      <c r="AL1470" s="28">
        <f>_xlfn.IFNA(INDEX($BD$2:$BD$53,MATCH(B1470,$BC$2:$BC$53,0)),1000)</f>
        <v>3179849</v>
      </c>
      <c r="AM1470" s="1">
        <f>C1470/AL1470*100000</f>
        <v>36.00799912197089</v>
      </c>
      <c r="AN1470" s="17">
        <f>IF(B1471=B1470,IFERROR((C1470/C1471)-1,0),0)</f>
        <v>9.2557251908397031E-2</v>
      </c>
      <c r="AO1470" s="26">
        <f>IFERROR(LOG(2)/LOG(1+(AN1470)),AN1470)</f>
        <v>7.8303089704542828</v>
      </c>
      <c r="AP1470" s="26">
        <f>AVERAGE(Y1470:Y1476)</f>
        <v>85.142857142857139</v>
      </c>
      <c r="AR1470" s="1">
        <f>Q1470/AL1470*100000</f>
        <v>0.84909692252682434</v>
      </c>
      <c r="AS1470" s="25">
        <f>IF(B1471=B1470,IFERROR((AE1470/AE1471)-1,0),0)</f>
        <v>0</v>
      </c>
      <c r="AT1470" s="26">
        <f>IFERROR(LOG(2)/LOG(1+(AS1470)),AS1470)</f>
        <v>0</v>
      </c>
      <c r="AU1470" s="26">
        <f>AVERAGE(AE1470:AE1476)</f>
        <v>2.5714285714285716</v>
      </c>
      <c r="AV1470" s="19">
        <f>ROUNDDOWN(N1470,0)</f>
        <v>43929</v>
      </c>
      <c r="AW1470" s="29" cm="1">
        <f t="array" ref="AW1470">_xlfn.ANCHORARRAY(AV1470)-1</f>
        <v>43928</v>
      </c>
    </row>
    <row r="1471" spans="1:49" x14ac:dyDescent="0.25">
      <c r="A1471">
        <v>20200407</v>
      </c>
      <c r="B1471" s="1" t="s">
        <v>45</v>
      </c>
      <c r="C1471">
        <v>1048</v>
      </c>
      <c r="D1471">
        <v>11670</v>
      </c>
      <c r="F1471">
        <v>104</v>
      </c>
      <c r="G1471">
        <v>193</v>
      </c>
      <c r="L1471">
        <v>341</v>
      </c>
      <c r="M1471" s="1" t="s">
        <v>31</v>
      </c>
      <c r="N1471" s="2">
        <v>43928</v>
      </c>
      <c r="O1471" s="2">
        <v>43927.833333333336</v>
      </c>
      <c r="P1471" s="1" t="s">
        <v>1524</v>
      </c>
      <c r="Q1471">
        <v>26</v>
      </c>
      <c r="R1471">
        <v>193</v>
      </c>
      <c r="S1471" s="2">
        <v>43927.833333333336</v>
      </c>
      <c r="T1471" s="1" t="s">
        <v>54</v>
      </c>
      <c r="U1471" s="1" t="s">
        <v>54</v>
      </c>
      <c r="V1471" s="1" t="s">
        <v>54</v>
      </c>
      <c r="X1471">
        <v>19</v>
      </c>
      <c r="Y1471">
        <v>102</v>
      </c>
      <c r="Z1471" s="1" t="s">
        <v>10910</v>
      </c>
      <c r="AA1471">
        <v>12718</v>
      </c>
      <c r="AB1471">
        <v>12718</v>
      </c>
      <c r="AC1471">
        <v>1119</v>
      </c>
      <c r="AD1471">
        <v>12718</v>
      </c>
      <c r="AE1471">
        <v>1</v>
      </c>
      <c r="AF1471">
        <v>14</v>
      </c>
      <c r="AG1471" s="1" t="s">
        <v>10911</v>
      </c>
      <c r="AH1471">
        <v>0</v>
      </c>
      <c r="AI1471">
        <v>0</v>
      </c>
      <c r="AJ1471" s="1">
        <f>Y1471/0.1</f>
        <v>1020</v>
      </c>
      <c r="AK1471" s="1">
        <f>AC1471-AJ1471</f>
        <v>99</v>
      </c>
      <c r="AL1471" s="28">
        <f>_xlfn.IFNA(INDEX($BD$2:$BD$53,MATCH(B1471,$BC$2:$BC$53,0)),1000)</f>
        <v>3179849</v>
      </c>
      <c r="AM1471" s="1">
        <f>C1471/AL1471*100000</f>
        <v>32.957539807707846</v>
      </c>
      <c r="AN1471" s="17">
        <f>IF(B1472=B1471,IFERROR((C1471/C1472)-1,0),0)</f>
        <v>0.10782241014799165</v>
      </c>
      <c r="AO1471" s="26">
        <f>IFERROR(LOG(2)/LOG(1+(AN1471)),AN1471)</f>
        <v>6.7692603032901593</v>
      </c>
      <c r="AP1471" s="26">
        <f>AVERAGE(Y1471:Y1477)</f>
        <v>78.714285714285708</v>
      </c>
      <c r="AR1471" s="1">
        <f>Q1471/AL1471*100000</f>
        <v>0.81764888835916427</v>
      </c>
      <c r="AS1471" s="25">
        <f>IF(B1472=B1471,IFERROR((AE1471/AE1472)-1,0),0)</f>
        <v>-0.66666666666666674</v>
      </c>
      <c r="AT1471" s="26">
        <f>IFERROR(LOG(2)/LOG(1+(AS1471)),AS1471)</f>
        <v>-0.63092975357145731</v>
      </c>
      <c r="AU1471" s="26">
        <f>AVERAGE(AE1471:AE1477)</f>
        <v>2.7142857142857144</v>
      </c>
      <c r="AV1471" s="19">
        <f>ROUNDDOWN(N1471,0)</f>
        <v>43928</v>
      </c>
      <c r="AW1471" s="29" cm="1">
        <f t="array" ref="AW1471">_xlfn.ANCHORARRAY(AV1471)-1</f>
        <v>43927</v>
      </c>
    </row>
    <row r="1472" spans="1:49" x14ac:dyDescent="0.25">
      <c r="A1472">
        <v>20200406</v>
      </c>
      <c r="B1472" s="1" t="s">
        <v>45</v>
      </c>
      <c r="C1472">
        <v>946</v>
      </c>
      <c r="D1472">
        <v>10653</v>
      </c>
      <c r="F1472">
        <v>99</v>
      </c>
      <c r="G1472">
        <v>179</v>
      </c>
      <c r="L1472">
        <v>284</v>
      </c>
      <c r="M1472" s="1" t="s">
        <v>31</v>
      </c>
      <c r="N1472" s="2">
        <v>43927</v>
      </c>
      <c r="O1472" s="2">
        <v>43926.833333333336</v>
      </c>
      <c r="P1472" s="1" t="s">
        <v>1157</v>
      </c>
      <c r="Q1472">
        <v>25</v>
      </c>
      <c r="R1472">
        <v>179</v>
      </c>
      <c r="S1472" s="2">
        <v>43926.833333333336</v>
      </c>
      <c r="T1472" s="1" t="s">
        <v>54</v>
      </c>
      <c r="U1472" s="1" t="s">
        <v>54</v>
      </c>
      <c r="V1472" s="1" t="s">
        <v>54</v>
      </c>
      <c r="X1472">
        <v>19</v>
      </c>
      <c r="Y1472">
        <v>78</v>
      </c>
      <c r="Z1472" s="1" t="s">
        <v>11012</v>
      </c>
      <c r="AA1472">
        <v>11599</v>
      </c>
      <c r="AB1472">
        <v>11599</v>
      </c>
      <c r="AC1472">
        <v>758</v>
      </c>
      <c r="AD1472">
        <v>11599</v>
      </c>
      <c r="AE1472">
        <v>3</v>
      </c>
      <c r="AF1472">
        <v>14</v>
      </c>
      <c r="AG1472" s="1" t="s">
        <v>11013</v>
      </c>
      <c r="AH1472">
        <v>0</v>
      </c>
      <c r="AI1472">
        <v>0</v>
      </c>
      <c r="AJ1472" s="1">
        <f>Y1472/0.1</f>
        <v>780</v>
      </c>
      <c r="AK1472" s="1">
        <f>AC1472-AJ1472</f>
        <v>-22</v>
      </c>
      <c r="AL1472" s="28">
        <f>_xlfn.IFNA(INDEX($BD$2:$BD$53,MATCH(B1472,$BC$2:$BC$53,0)),1000)</f>
        <v>3179849</v>
      </c>
      <c r="AM1472" s="1">
        <f>C1472/AL1472*100000</f>
        <v>29.749840322606516</v>
      </c>
      <c r="AN1472" s="17">
        <f>IF(B1473=B1472,IFERROR((C1472/C1473)-1,0),0)</f>
        <v>8.9861751152073843E-2</v>
      </c>
      <c r="AO1472" s="26">
        <f>IFERROR(LOG(2)/LOG(1+(AN1472)),AN1472)</f>
        <v>8.0550877206419269</v>
      </c>
      <c r="AP1472" s="26">
        <f>AVERAGE(Y1472:Y1478)</f>
        <v>74.571428571428569</v>
      </c>
      <c r="AR1472" s="1">
        <f>Q1472/AL1472*100000</f>
        <v>0.78620085419150409</v>
      </c>
      <c r="AS1472" s="25">
        <f>IF(B1473=B1472,IFERROR((AE1472/AE1473)-1,0),0)</f>
        <v>-0.625</v>
      </c>
      <c r="AT1472" s="26">
        <f>IFERROR(LOG(2)/LOG(1+(AS1472)),AS1472)</f>
        <v>-0.70669505261142374</v>
      </c>
      <c r="AU1472" s="26">
        <f>AVERAGE(AE1472:AE1478)</f>
        <v>2.7142857142857144</v>
      </c>
      <c r="AV1472" s="19">
        <f>ROUNDDOWN(N1472,0)</f>
        <v>43927</v>
      </c>
      <c r="AW1472" s="29" cm="1">
        <f t="array" ref="AW1472">_xlfn.ANCHORARRAY(AV1472)-1</f>
        <v>43926</v>
      </c>
    </row>
    <row r="1473" spans="1:49" x14ac:dyDescent="0.25">
      <c r="A1473">
        <v>20200405</v>
      </c>
      <c r="B1473" s="1" t="s">
        <v>45</v>
      </c>
      <c r="C1473">
        <v>868</v>
      </c>
      <c r="D1473">
        <v>9973</v>
      </c>
      <c r="F1473">
        <v>91</v>
      </c>
      <c r="G1473">
        <v>165</v>
      </c>
      <c r="L1473">
        <v>188</v>
      </c>
      <c r="M1473" s="1" t="s">
        <v>33</v>
      </c>
      <c r="N1473" s="2">
        <v>43926</v>
      </c>
      <c r="O1473" s="2">
        <v>43925.833333333336</v>
      </c>
      <c r="P1473" s="1" t="s">
        <v>1579</v>
      </c>
      <c r="Q1473">
        <v>22</v>
      </c>
      <c r="R1473">
        <v>165</v>
      </c>
      <c r="S1473" s="2">
        <v>43925.833333333336</v>
      </c>
      <c r="T1473" s="1" t="s">
        <v>54</v>
      </c>
      <c r="U1473" s="1" t="s">
        <v>54</v>
      </c>
      <c r="V1473" s="1" t="s">
        <v>54</v>
      </c>
      <c r="X1473">
        <v>19</v>
      </c>
      <c r="Y1473">
        <v>82</v>
      </c>
      <c r="Z1473" s="1" t="s">
        <v>11112</v>
      </c>
      <c r="AA1473">
        <v>10841</v>
      </c>
      <c r="AB1473">
        <v>10841</v>
      </c>
      <c r="AC1473">
        <v>601</v>
      </c>
      <c r="AD1473">
        <v>10841</v>
      </c>
      <c r="AE1473">
        <v>8</v>
      </c>
      <c r="AF1473">
        <v>12</v>
      </c>
      <c r="AG1473" s="1" t="s">
        <v>11113</v>
      </c>
      <c r="AH1473">
        <v>0</v>
      </c>
      <c r="AI1473">
        <v>0</v>
      </c>
      <c r="AJ1473" s="1">
        <f>Y1473/0.1</f>
        <v>820</v>
      </c>
      <c r="AK1473" s="1">
        <f>AC1473-AJ1473</f>
        <v>-219</v>
      </c>
      <c r="AL1473" s="28">
        <f>_xlfn.IFNA(INDEX($BD$2:$BD$53,MATCH(B1473,$BC$2:$BC$53,0)),1000)</f>
        <v>3179849</v>
      </c>
      <c r="AM1473" s="1">
        <f>C1473/AL1473*100000</f>
        <v>27.296893657529019</v>
      </c>
      <c r="AN1473" s="17">
        <f>IF(B1474=B1473,IFERROR((C1473/C1474)-1,0),0)</f>
        <v>0.10432569974554706</v>
      </c>
      <c r="AO1473" s="26">
        <f>IFERROR(LOG(2)/LOG(1+(AN1473)),AN1473)</f>
        <v>6.9849118130553629</v>
      </c>
      <c r="AP1473" s="26">
        <f>AVERAGE(Y1473:Y1479)</f>
        <v>76</v>
      </c>
      <c r="AR1473" s="1">
        <f>Q1473/AL1473*100000</f>
        <v>0.69185675168852356</v>
      </c>
      <c r="AS1473" s="25">
        <f>IF(B1474=B1473,IFERROR((AE1473/AE1474)-1,0),0)</f>
        <v>1.6666666666666665</v>
      </c>
      <c r="AT1473" s="26">
        <f>IFERROR(LOG(2)/LOG(1+(AS1473)),AS1473)</f>
        <v>0.70669505261142385</v>
      </c>
      <c r="AU1473" s="26">
        <f>AVERAGE(AE1473:AE1479)</f>
        <v>2.5714285714285716</v>
      </c>
      <c r="AV1473" s="19">
        <f>ROUNDDOWN(N1473,0)</f>
        <v>43926</v>
      </c>
      <c r="AW1473" s="29" cm="1">
        <f t="array" ref="AW1473">_xlfn.ANCHORARRAY(AV1473)-1</f>
        <v>43925</v>
      </c>
    </row>
    <row r="1474" spans="1:49" x14ac:dyDescent="0.25">
      <c r="A1474">
        <v>20200404</v>
      </c>
      <c r="B1474" s="1" t="s">
        <v>45</v>
      </c>
      <c r="C1474">
        <v>786</v>
      </c>
      <c r="D1474">
        <v>9454</v>
      </c>
      <c r="F1474">
        <v>85</v>
      </c>
      <c r="G1474">
        <v>153</v>
      </c>
      <c r="L1474">
        <v>188</v>
      </c>
      <c r="M1474" s="1" t="s">
        <v>33</v>
      </c>
      <c r="N1474" s="2">
        <v>43925</v>
      </c>
      <c r="O1474" s="2">
        <v>43924.833333333336</v>
      </c>
      <c r="P1474" s="1" t="s">
        <v>1611</v>
      </c>
      <c r="Q1474">
        <v>14</v>
      </c>
      <c r="R1474">
        <v>153</v>
      </c>
      <c r="S1474" s="2">
        <v>43924.833333333336</v>
      </c>
      <c r="T1474" s="1" t="s">
        <v>54</v>
      </c>
      <c r="U1474" s="1" t="s">
        <v>54</v>
      </c>
      <c r="V1474" s="1" t="s">
        <v>54</v>
      </c>
      <c r="X1474">
        <v>19</v>
      </c>
      <c r="Y1474">
        <v>87</v>
      </c>
      <c r="Z1474" s="1" t="s">
        <v>11204</v>
      </c>
      <c r="AA1474">
        <v>10240</v>
      </c>
      <c r="AB1474">
        <v>10240</v>
      </c>
      <c r="AC1474">
        <v>787</v>
      </c>
      <c r="AD1474">
        <v>10240</v>
      </c>
      <c r="AE1474">
        <v>3</v>
      </c>
      <c r="AF1474">
        <v>15</v>
      </c>
      <c r="AG1474" s="1" t="s">
        <v>11209</v>
      </c>
      <c r="AH1474">
        <v>0</v>
      </c>
      <c r="AI1474">
        <v>0</v>
      </c>
      <c r="AJ1474" s="1">
        <f>Y1474/0.1</f>
        <v>870</v>
      </c>
      <c r="AK1474" s="1">
        <f>AC1474-AJ1474</f>
        <v>-83</v>
      </c>
      <c r="AL1474" s="28">
        <f>_xlfn.IFNA(INDEX($BD$2:$BD$53,MATCH(B1474,$BC$2:$BC$53,0)),1000)</f>
        <v>3179849</v>
      </c>
      <c r="AM1474" s="1">
        <f>C1474/AL1474*100000</f>
        <v>24.718154855780888</v>
      </c>
      <c r="AN1474" s="17">
        <f>IF(B1475=B1474,IFERROR((C1474/C1475)-1,0),0)</f>
        <v>0.12446351931330479</v>
      </c>
      <c r="AO1474" s="26">
        <f>IFERROR(LOG(2)/LOG(1+(AN1474)),AN1474)</f>
        <v>5.9088783520148533</v>
      </c>
      <c r="AP1474" s="26">
        <f>AVERAGE(Y1474:Y1480)</f>
        <v>69.714285714285708</v>
      </c>
      <c r="AR1474" s="1">
        <f>Q1474/AL1474*100000</f>
        <v>0.44027247834724226</v>
      </c>
      <c r="AS1474" s="25">
        <f>IF(B1475=B1474,IFERROR((AE1474/AE1475)-1,0),0)</f>
        <v>0</v>
      </c>
      <c r="AT1474" s="26">
        <f>IFERROR(LOG(2)/LOG(1+(AS1474)),AS1474)</f>
        <v>0</v>
      </c>
      <c r="AU1474" s="26">
        <f>AVERAGE(AE1474:AE1480)</f>
        <v>1.5714285714285714</v>
      </c>
      <c r="AV1474" s="19">
        <f>ROUNDDOWN(N1474,0)</f>
        <v>43925</v>
      </c>
      <c r="AW1474" s="29" cm="1">
        <f t="array" ref="AW1474">_xlfn.ANCHORARRAY(AV1474)-1</f>
        <v>43924</v>
      </c>
    </row>
    <row r="1475" spans="1:49" x14ac:dyDescent="0.25">
      <c r="A1475">
        <v>20200403</v>
      </c>
      <c r="B1475" s="1" t="s">
        <v>45</v>
      </c>
      <c r="C1475">
        <v>699</v>
      </c>
      <c r="D1475">
        <v>8754</v>
      </c>
      <c r="F1475">
        <v>80</v>
      </c>
      <c r="G1475">
        <v>138</v>
      </c>
      <c r="L1475">
        <v>188</v>
      </c>
      <c r="M1475" s="1" t="s">
        <v>33</v>
      </c>
      <c r="N1475" s="2">
        <v>43924.6875</v>
      </c>
      <c r="O1475" s="2">
        <v>43924.520833333336</v>
      </c>
      <c r="P1475" s="1" t="s">
        <v>1690</v>
      </c>
      <c r="Q1475">
        <v>11</v>
      </c>
      <c r="R1475">
        <v>138</v>
      </c>
      <c r="S1475" s="2">
        <v>43924.520833333336</v>
      </c>
      <c r="T1475" s="1" t="s">
        <v>54</v>
      </c>
      <c r="U1475" s="1" t="s">
        <v>54</v>
      </c>
      <c r="V1475" s="1" t="s">
        <v>54</v>
      </c>
      <c r="X1475">
        <v>19</v>
      </c>
      <c r="Y1475">
        <v>85</v>
      </c>
      <c r="Z1475" s="1" t="s">
        <v>11204</v>
      </c>
      <c r="AA1475">
        <v>9453</v>
      </c>
      <c r="AB1475">
        <v>9453</v>
      </c>
      <c r="AC1475">
        <v>785</v>
      </c>
      <c r="AD1475">
        <v>9453</v>
      </c>
      <c r="AE1475">
        <v>0</v>
      </c>
      <c r="AF1475">
        <v>18</v>
      </c>
      <c r="AG1475" s="1" t="s">
        <v>11301</v>
      </c>
      <c r="AH1475">
        <v>0</v>
      </c>
      <c r="AI1475">
        <v>0</v>
      </c>
      <c r="AJ1475" s="1">
        <f>Y1475/0.1</f>
        <v>850</v>
      </c>
      <c r="AK1475" s="1">
        <f>AC1475-AJ1475</f>
        <v>-65</v>
      </c>
      <c r="AL1475" s="28">
        <f>_xlfn.IFNA(INDEX($BD$2:$BD$53,MATCH(B1475,$BC$2:$BC$53,0)),1000)</f>
        <v>3179849</v>
      </c>
      <c r="AM1475" s="1">
        <f>C1475/AL1475*100000</f>
        <v>21.982175883194454</v>
      </c>
      <c r="AN1475" s="17">
        <f>IF(B1476=B1475,IFERROR((C1475/C1476)-1,0),0)</f>
        <v>0.13843648208469062</v>
      </c>
      <c r="AO1475" s="26">
        <f>IFERROR(LOG(2)/LOG(1+(AN1475)),AN1475)</f>
        <v>5.3460555197055353</v>
      </c>
      <c r="AP1475" s="26">
        <f>AVERAGE(Y1475:Y1481)</f>
        <v>66.285714285714292</v>
      </c>
      <c r="AR1475" s="1">
        <f>Q1475/AL1475*100000</f>
        <v>0.34592837584426178</v>
      </c>
      <c r="AS1475" s="25">
        <f>IF(B1476=B1475,IFERROR((AE1475/AE1476)-1,0),0)</f>
        <v>-1</v>
      </c>
      <c r="AT1475" s="26">
        <f>IFERROR(LOG(2)/LOG(1+(AS1475)),AS1475)</f>
        <v>-1</v>
      </c>
      <c r="AU1475" s="26">
        <f>AVERAGE(AE1475:AE1481)</f>
        <v>1.1428571428571428</v>
      </c>
      <c r="AV1475" s="19">
        <f>ROUNDDOWN(N1475,0)</f>
        <v>43924</v>
      </c>
      <c r="AW1475" s="29" cm="1">
        <f t="array" ref="AW1475">_xlfn.ANCHORARRAY(AV1475)-1</f>
        <v>43923</v>
      </c>
    </row>
    <row r="1476" spans="1:49" x14ac:dyDescent="0.25">
      <c r="A1476">
        <v>20200402</v>
      </c>
      <c r="B1476" s="1" t="s">
        <v>45</v>
      </c>
      <c r="C1476">
        <v>614</v>
      </c>
      <c r="D1476">
        <v>8054</v>
      </c>
      <c r="F1476">
        <v>74</v>
      </c>
      <c r="G1476">
        <v>120</v>
      </c>
      <c r="L1476">
        <v>46</v>
      </c>
      <c r="M1476" s="1" t="s">
        <v>33</v>
      </c>
      <c r="N1476" s="2">
        <v>43923</v>
      </c>
      <c r="O1476" s="2">
        <v>43922.833333333336</v>
      </c>
      <c r="P1476" s="1" t="s">
        <v>1667</v>
      </c>
      <c r="Q1476">
        <v>11</v>
      </c>
      <c r="R1476">
        <v>120</v>
      </c>
      <c r="S1476" s="2">
        <v>43922.833333333336</v>
      </c>
      <c r="T1476" s="1" t="s">
        <v>54</v>
      </c>
      <c r="U1476" s="1" t="s">
        <v>54</v>
      </c>
      <c r="V1476" s="1" t="s">
        <v>54</v>
      </c>
      <c r="X1476">
        <v>19</v>
      </c>
      <c r="Y1476">
        <v>65</v>
      </c>
      <c r="Z1476" s="1" t="s">
        <v>5653</v>
      </c>
      <c r="AA1476">
        <v>8668</v>
      </c>
      <c r="AB1476">
        <v>8668</v>
      </c>
      <c r="AC1476">
        <v>815</v>
      </c>
      <c r="AD1476">
        <v>8668</v>
      </c>
      <c r="AE1476">
        <v>2</v>
      </c>
      <c r="AF1476">
        <v>21</v>
      </c>
      <c r="AG1476" s="1" t="s">
        <v>11387</v>
      </c>
      <c r="AH1476">
        <v>0</v>
      </c>
      <c r="AI1476">
        <v>0</v>
      </c>
      <c r="AJ1476" s="1">
        <f>Y1476/0.1</f>
        <v>650</v>
      </c>
      <c r="AK1476" s="1">
        <f>AC1476-AJ1476</f>
        <v>165</v>
      </c>
      <c r="AL1476" s="28">
        <f>_xlfn.IFNA(INDEX($BD$2:$BD$53,MATCH(B1476,$BC$2:$BC$53,0)),1000)</f>
        <v>3179849</v>
      </c>
      <c r="AM1476" s="1">
        <f>C1476/AL1476*100000</f>
        <v>19.30909297894334</v>
      </c>
      <c r="AN1476" s="17">
        <f>IF(B1477=B1476,IFERROR((C1476/C1477)-1,0),0)</f>
        <v>0.11839708561020035</v>
      </c>
      <c r="AO1476" s="26">
        <f>IFERROR(LOG(2)/LOG(1+(AN1476)),AN1476)</f>
        <v>6.1945392691798551</v>
      </c>
      <c r="AP1476" s="26">
        <f>AVERAGE(Y1476:Y1482)</f>
        <v>62.142857142857146</v>
      </c>
      <c r="AR1476" s="1">
        <f>Q1476/AL1476*100000</f>
        <v>0.34592837584426178</v>
      </c>
      <c r="AS1476" s="25">
        <f>IF(B1477=B1476,IFERROR((AE1476/AE1477)-1,0),0)</f>
        <v>0</v>
      </c>
      <c r="AT1476" s="26">
        <f>IFERROR(LOG(2)/LOG(1+(AS1476)),AS1476)</f>
        <v>0</v>
      </c>
      <c r="AU1476" s="26">
        <f>AVERAGE(AE1476:AE1482)</f>
        <v>1.4285714285714286</v>
      </c>
      <c r="AV1476" s="19">
        <f>ROUNDDOWN(N1476,0)</f>
        <v>43923</v>
      </c>
      <c r="AW1476" s="29" cm="1">
        <f t="array" ref="AW1476">_xlfn.ANCHORARRAY(AV1476)-1</f>
        <v>43922</v>
      </c>
    </row>
    <row r="1477" spans="1:49" x14ac:dyDescent="0.25">
      <c r="A1477">
        <v>20200401</v>
      </c>
      <c r="B1477" s="1" t="s">
        <v>45</v>
      </c>
      <c r="C1477">
        <v>549</v>
      </c>
      <c r="D1477">
        <v>7304</v>
      </c>
      <c r="F1477">
        <v>63</v>
      </c>
      <c r="G1477">
        <v>99</v>
      </c>
      <c r="L1477">
        <v>118</v>
      </c>
      <c r="M1477" s="1" t="s">
        <v>33</v>
      </c>
      <c r="N1477" s="2">
        <v>43922.611111111109</v>
      </c>
      <c r="O1477" s="2">
        <v>43922.444444444445</v>
      </c>
      <c r="P1477" s="1" t="s">
        <v>1748</v>
      </c>
      <c r="Q1477">
        <v>9</v>
      </c>
      <c r="R1477">
        <v>99</v>
      </c>
      <c r="S1477" s="2">
        <v>43922.444444444445</v>
      </c>
      <c r="T1477" s="1" t="s">
        <v>54</v>
      </c>
      <c r="U1477" s="1" t="s">
        <v>54</v>
      </c>
      <c r="V1477" s="1" t="s">
        <v>54</v>
      </c>
      <c r="X1477">
        <v>19</v>
      </c>
      <c r="Y1477">
        <v>52</v>
      </c>
      <c r="Z1477" s="1" t="s">
        <v>10424</v>
      </c>
      <c r="AA1477">
        <v>7853</v>
      </c>
      <c r="AB1477">
        <v>7853</v>
      </c>
      <c r="AC1477">
        <v>468</v>
      </c>
      <c r="AD1477">
        <v>7853</v>
      </c>
      <c r="AE1477">
        <v>2</v>
      </c>
      <c r="AF1477">
        <v>5</v>
      </c>
      <c r="AG1477" s="1" t="s">
        <v>11473</v>
      </c>
      <c r="AH1477">
        <v>0</v>
      </c>
      <c r="AI1477">
        <v>0</v>
      </c>
      <c r="AJ1477" s="1">
        <f>Y1477/0.1</f>
        <v>520</v>
      </c>
      <c r="AK1477" s="1">
        <f>AC1477-AJ1477</f>
        <v>-52</v>
      </c>
      <c r="AL1477" s="28">
        <f>_xlfn.IFNA(INDEX($BD$2:$BD$53,MATCH(B1477,$BC$2:$BC$53,0)),1000)</f>
        <v>3179849</v>
      </c>
      <c r="AM1477" s="1">
        <f>C1477/AL1477*100000</f>
        <v>17.264970758045429</v>
      </c>
      <c r="AN1477" s="17">
        <f>IF(B1478=B1477,IFERROR((C1477/C1478)-1,0),0)</f>
        <v>0.1046277665995976</v>
      </c>
      <c r="AO1477" s="26">
        <f>IFERROR(LOG(2)/LOG(1+(AN1477)),AN1477)</f>
        <v>6.9657141829039135</v>
      </c>
      <c r="AP1477" s="26">
        <f>AVERAGE(Y1477:Y1483)</f>
        <v>57.714285714285715</v>
      </c>
      <c r="AR1477" s="1">
        <f>Q1477/AL1477*100000</f>
        <v>0.28303230750894148</v>
      </c>
      <c r="AS1477" s="25">
        <f>IF(B1478=B1477,IFERROR((AE1477/AE1478)-1,0),0)</f>
        <v>1</v>
      </c>
      <c r="AT1477" s="26">
        <f>IFERROR(LOG(2)/LOG(1+(AS1477)),AS1477)</f>
        <v>1</v>
      </c>
      <c r="AU1477" s="26">
        <f>AVERAGE(AE1477:AE1483)</f>
        <v>1.1428571428571428</v>
      </c>
      <c r="AV1477" s="19">
        <f>ROUNDDOWN(N1477,0)</f>
        <v>43922</v>
      </c>
      <c r="AW1477" s="29" cm="1">
        <f t="array" ref="AW1477">_xlfn.ANCHORARRAY(AV1477)-1</f>
        <v>43921</v>
      </c>
    </row>
    <row r="1478" spans="1:49" x14ac:dyDescent="0.25">
      <c r="A1478">
        <v>20200331</v>
      </c>
      <c r="B1478" s="1" t="s">
        <v>45</v>
      </c>
      <c r="C1478">
        <v>497</v>
      </c>
      <c r="D1478">
        <v>6888</v>
      </c>
      <c r="F1478">
        <v>61</v>
      </c>
      <c r="G1478">
        <v>94</v>
      </c>
      <c r="L1478">
        <v>33</v>
      </c>
      <c r="M1478" s="1" t="s">
        <v>33</v>
      </c>
      <c r="N1478" s="2">
        <v>43921</v>
      </c>
      <c r="O1478" s="2">
        <v>43920.833333333336</v>
      </c>
      <c r="P1478" s="1" t="s">
        <v>1725</v>
      </c>
      <c r="Q1478">
        <v>7</v>
      </c>
      <c r="R1478">
        <v>94</v>
      </c>
      <c r="S1478" s="2">
        <v>43920.833333333336</v>
      </c>
      <c r="T1478" s="1" t="s">
        <v>54</v>
      </c>
      <c r="U1478" s="1" t="s">
        <v>54</v>
      </c>
      <c r="V1478" s="1" t="s">
        <v>54</v>
      </c>
      <c r="X1478">
        <v>19</v>
      </c>
      <c r="Y1478">
        <v>73</v>
      </c>
      <c r="Z1478" s="1" t="s">
        <v>3642</v>
      </c>
      <c r="AA1478">
        <v>7385</v>
      </c>
      <c r="AB1478">
        <v>7385</v>
      </c>
      <c r="AC1478">
        <v>799</v>
      </c>
      <c r="AD1478">
        <v>7385</v>
      </c>
      <c r="AE1478">
        <v>1</v>
      </c>
      <c r="AF1478">
        <v>20</v>
      </c>
      <c r="AG1478" s="1" t="s">
        <v>11571</v>
      </c>
      <c r="AH1478">
        <v>0</v>
      </c>
      <c r="AI1478">
        <v>0</v>
      </c>
      <c r="AJ1478" s="1">
        <f>Y1478/0.1</f>
        <v>730</v>
      </c>
      <c r="AK1478" s="1">
        <f>AC1478-AJ1478</f>
        <v>69</v>
      </c>
      <c r="AL1478" s="28">
        <f>_xlfn.IFNA(INDEX($BD$2:$BD$53,MATCH(B1478,$BC$2:$BC$53,0)),1000)</f>
        <v>3179849</v>
      </c>
      <c r="AM1478" s="1">
        <f>C1478/AL1478*100000</f>
        <v>15.629672981327101</v>
      </c>
      <c r="AN1478" s="17">
        <f>IF(B1479=B1478,IFERROR((C1478/C1479)-1,0),0)</f>
        <v>0.17216981132075482</v>
      </c>
      <c r="AO1478" s="26">
        <f>IFERROR(LOG(2)/LOG(1+(AN1478)),AN1478)</f>
        <v>4.3633522792735668</v>
      </c>
      <c r="AP1478" s="26">
        <f>AVERAGE(Y1478:Y1484)</f>
        <v>53.285714285714285</v>
      </c>
      <c r="AR1478" s="1">
        <f>Q1478/AL1478*100000</f>
        <v>0.22013623917362113</v>
      </c>
      <c r="AS1478" s="25">
        <f>IF(B1479=B1478,IFERROR((AE1478/AE1479)-1,0),0)</f>
        <v>-0.5</v>
      </c>
      <c r="AT1478" s="26">
        <f>IFERROR(LOG(2)/LOG(1+(AS1478)),AS1478)</f>
        <v>-1</v>
      </c>
      <c r="AU1478" s="26">
        <f>AVERAGE(AE1478:AE1484)</f>
        <v>1</v>
      </c>
      <c r="AV1478" s="19">
        <f>ROUNDDOWN(N1478,0)</f>
        <v>43921</v>
      </c>
      <c r="AW1478" s="29" cm="1">
        <f t="array" ref="AW1478">_xlfn.ANCHORARRAY(AV1478)-1</f>
        <v>43920</v>
      </c>
    </row>
    <row r="1479" spans="1:49" x14ac:dyDescent="0.25">
      <c r="A1479">
        <v>20200330</v>
      </c>
      <c r="B1479" s="1" t="s">
        <v>45</v>
      </c>
      <c r="C1479">
        <v>424</v>
      </c>
      <c r="D1479">
        <v>6162</v>
      </c>
      <c r="F1479">
        <v>51</v>
      </c>
      <c r="G1479">
        <v>74</v>
      </c>
      <c r="L1479">
        <v>23</v>
      </c>
      <c r="M1479" s="1" t="s">
        <v>33</v>
      </c>
      <c r="N1479" s="2">
        <v>43920</v>
      </c>
      <c r="O1479" s="2">
        <v>43919.833333333336</v>
      </c>
      <c r="P1479" s="1" t="s">
        <v>1755</v>
      </c>
      <c r="Q1479">
        <v>6</v>
      </c>
      <c r="R1479">
        <v>74</v>
      </c>
      <c r="S1479" s="2">
        <v>43919.833333333336</v>
      </c>
      <c r="T1479" s="1" t="s">
        <v>54</v>
      </c>
      <c r="U1479" s="1" t="s">
        <v>54</v>
      </c>
      <c r="V1479" s="1" t="s">
        <v>54</v>
      </c>
      <c r="X1479">
        <v>19</v>
      </c>
      <c r="Y1479">
        <v>88</v>
      </c>
      <c r="Z1479" s="1" t="s">
        <v>11660</v>
      </c>
      <c r="AA1479">
        <v>6586</v>
      </c>
      <c r="AB1479">
        <v>6586</v>
      </c>
      <c r="AC1479">
        <v>1237</v>
      </c>
      <c r="AD1479">
        <v>6586</v>
      </c>
      <c r="AE1479">
        <v>2</v>
      </c>
      <c r="AF1479">
        <v>6</v>
      </c>
      <c r="AG1479" s="1" t="s">
        <v>11661</v>
      </c>
      <c r="AH1479">
        <v>0</v>
      </c>
      <c r="AI1479">
        <v>0</v>
      </c>
      <c r="AJ1479" s="1">
        <f>Y1479/0.1</f>
        <v>880</v>
      </c>
      <c r="AK1479" s="1">
        <f>AC1479-AJ1479</f>
        <v>357</v>
      </c>
      <c r="AL1479" s="28">
        <f>_xlfn.IFNA(INDEX($BD$2:$BD$53,MATCH(B1479,$BC$2:$BC$53,0)),1000)</f>
        <v>3179849</v>
      </c>
      <c r="AM1479" s="1">
        <f>C1479/AL1479*100000</f>
        <v>13.333966487087908</v>
      </c>
      <c r="AN1479" s="17">
        <f>IF(B1480=B1479,IFERROR((C1479/C1480)-1,0),0)</f>
        <v>0.26190476190476186</v>
      </c>
      <c r="AO1479" s="26">
        <f>IFERROR(LOG(2)/LOG(1+(AN1479)),AN1479)</f>
        <v>2.9797108645976413</v>
      </c>
      <c r="AP1479" s="26">
        <f>AVERAGE(Y1479:Y1485)</f>
        <v>45.571428571428569</v>
      </c>
      <c r="AR1479" s="1">
        <f>Q1479/AL1479*100000</f>
        <v>0.18868820500596098</v>
      </c>
      <c r="AS1479" s="25">
        <f>IF(B1480=B1479,IFERROR((AE1479/AE1480)-1,0),0)</f>
        <v>1</v>
      </c>
      <c r="AT1479" s="26">
        <f>IFERROR(LOG(2)/LOG(1+(AS1479)),AS1479)</f>
        <v>1</v>
      </c>
      <c r="AU1479" s="26">
        <f>AVERAGE(AE1479:AE1485)</f>
        <v>0.8571428571428571</v>
      </c>
      <c r="AV1479" s="19">
        <f>ROUNDDOWN(N1479,0)</f>
        <v>43920</v>
      </c>
      <c r="AW1479" s="29" cm="1">
        <f t="array" ref="AW1479">_xlfn.ANCHORARRAY(AV1479)-1</f>
        <v>43919</v>
      </c>
    </row>
    <row r="1480" spans="1:49" x14ac:dyDescent="0.25">
      <c r="A1480">
        <v>20200329</v>
      </c>
      <c r="B1480" s="1" t="s">
        <v>45</v>
      </c>
      <c r="C1480">
        <v>336</v>
      </c>
      <c r="D1480">
        <v>5013</v>
      </c>
      <c r="F1480">
        <v>51</v>
      </c>
      <c r="G1480">
        <v>68</v>
      </c>
      <c r="L1480">
        <v>17</v>
      </c>
      <c r="M1480" s="1" t="s">
        <v>33</v>
      </c>
      <c r="N1480" s="2">
        <v>43919</v>
      </c>
      <c r="O1480" s="2">
        <v>43918.833333333336</v>
      </c>
      <c r="P1480" s="1" t="s">
        <v>1782</v>
      </c>
      <c r="Q1480">
        <v>4</v>
      </c>
      <c r="R1480">
        <v>68</v>
      </c>
      <c r="S1480" s="2">
        <v>43918.833333333336</v>
      </c>
      <c r="T1480" s="1" t="s">
        <v>54</v>
      </c>
      <c r="U1480" s="1" t="s">
        <v>54</v>
      </c>
      <c r="V1480" s="1" t="s">
        <v>54</v>
      </c>
      <c r="X1480">
        <v>19</v>
      </c>
      <c r="Y1480">
        <v>38</v>
      </c>
      <c r="Z1480" s="1" t="s">
        <v>11748</v>
      </c>
      <c r="AA1480">
        <v>5349</v>
      </c>
      <c r="AB1480">
        <v>5349</v>
      </c>
      <c r="AC1480">
        <v>676</v>
      </c>
      <c r="AD1480">
        <v>5349</v>
      </c>
      <c r="AE1480">
        <v>1</v>
      </c>
      <c r="AF1480">
        <v>7</v>
      </c>
      <c r="AG1480" s="1" t="s">
        <v>11749</v>
      </c>
      <c r="AH1480">
        <v>0</v>
      </c>
      <c r="AI1480">
        <v>0</v>
      </c>
      <c r="AJ1480" s="1">
        <f>Y1480/0.1</f>
        <v>380</v>
      </c>
      <c r="AK1480" s="1">
        <f>AC1480-AJ1480</f>
        <v>296</v>
      </c>
      <c r="AL1480" s="28">
        <f>_xlfn.IFNA(INDEX($BD$2:$BD$53,MATCH(B1480,$BC$2:$BC$53,0)),1000)</f>
        <v>3179849</v>
      </c>
      <c r="AM1480" s="1">
        <f>C1480/AL1480*100000</f>
        <v>10.566539480333814</v>
      </c>
      <c r="AN1480" s="17">
        <f>IF(B1481=B1480,IFERROR((C1480/C1481)-1,0),0)</f>
        <v>0.12751677852348986</v>
      </c>
      <c r="AO1480" s="26">
        <f>IFERROR(LOG(2)/LOG(1+(AN1480)),AN1480)</f>
        <v>5.7753759141454095</v>
      </c>
      <c r="AP1480" s="26">
        <f>AVERAGE(Y1480:Y1486)</f>
        <v>35.142857142857146</v>
      </c>
      <c r="AR1480" s="1">
        <f>Q1480/AL1480*100000</f>
        <v>0.12579213667064065</v>
      </c>
      <c r="AS1480" s="25">
        <f>IF(B1481=B1480,IFERROR((AE1480/AE1481)-1,0),0)</f>
        <v>0</v>
      </c>
      <c r="AT1480" s="26">
        <f>IFERROR(LOG(2)/LOG(1+(AS1480)),AS1480)</f>
        <v>0</v>
      </c>
      <c r="AU1480" s="26">
        <f>AVERAGE(AE1480:AE1486)</f>
        <v>0.5714285714285714</v>
      </c>
      <c r="AV1480" s="19">
        <f>ROUNDDOWN(N1480,0)</f>
        <v>43919</v>
      </c>
      <c r="AW1480" s="29" cm="1">
        <f t="array" ref="AW1480">_xlfn.ANCHORARRAY(AV1480)-1</f>
        <v>43918</v>
      </c>
    </row>
    <row r="1481" spans="1:49" x14ac:dyDescent="0.25">
      <c r="A1481">
        <v>20200328</v>
      </c>
      <c r="B1481" s="1" t="s">
        <v>45</v>
      </c>
      <c r="C1481">
        <v>298</v>
      </c>
      <c r="D1481">
        <v>4375</v>
      </c>
      <c r="F1481">
        <v>46</v>
      </c>
      <c r="G1481">
        <v>61</v>
      </c>
      <c r="L1481">
        <v>15</v>
      </c>
      <c r="M1481" s="1" t="s">
        <v>33</v>
      </c>
      <c r="N1481" s="2">
        <v>43918</v>
      </c>
      <c r="O1481" s="2">
        <v>43917.833333333336</v>
      </c>
      <c r="P1481" s="1" t="s">
        <v>1808</v>
      </c>
      <c r="Q1481">
        <v>3</v>
      </c>
      <c r="R1481">
        <v>61</v>
      </c>
      <c r="S1481" s="2">
        <v>43917.833333333336</v>
      </c>
      <c r="T1481" s="1" t="s">
        <v>54</v>
      </c>
      <c r="U1481" s="1" t="s">
        <v>54</v>
      </c>
      <c r="V1481" s="1" t="s">
        <v>54</v>
      </c>
      <c r="X1481">
        <v>19</v>
      </c>
      <c r="Y1481">
        <v>63</v>
      </c>
      <c r="Z1481" s="1" t="s">
        <v>11481</v>
      </c>
      <c r="AA1481">
        <v>4673</v>
      </c>
      <c r="AB1481">
        <v>4673</v>
      </c>
      <c r="AC1481">
        <v>698</v>
      </c>
      <c r="AD1481">
        <v>4673</v>
      </c>
      <c r="AE1481">
        <v>0</v>
      </c>
      <c r="AF1481">
        <v>11</v>
      </c>
      <c r="AG1481" s="1" t="s">
        <v>11834</v>
      </c>
      <c r="AH1481">
        <v>0</v>
      </c>
      <c r="AI1481">
        <v>0</v>
      </c>
      <c r="AJ1481" s="1">
        <f>Y1481/0.1</f>
        <v>630</v>
      </c>
      <c r="AK1481" s="1">
        <f>AC1481-AJ1481</f>
        <v>68</v>
      </c>
      <c r="AL1481" s="28">
        <f>_xlfn.IFNA(INDEX($BD$2:$BD$53,MATCH(B1481,$BC$2:$BC$53,0)),1000)</f>
        <v>3179849</v>
      </c>
      <c r="AM1481" s="1">
        <f>C1481/AL1481*100000</f>
        <v>9.3715141819627288</v>
      </c>
      <c r="AN1481" s="17">
        <f>IF(B1482=B1481,IFERROR((C1481/C1482)-1,0),0)</f>
        <v>0.26808510638297878</v>
      </c>
      <c r="AO1481" s="26">
        <f>IFERROR(LOG(2)/LOG(1+(AN1481)),AN1481)</f>
        <v>2.9184164795347605</v>
      </c>
      <c r="AP1481" s="26">
        <f>AVERAGE(Y1481:Y1487)</f>
        <v>32.857142857142854</v>
      </c>
      <c r="AR1481" s="1">
        <f>Q1481/AL1481*100000</f>
        <v>9.434410250298049E-2</v>
      </c>
      <c r="AS1481" s="25">
        <f>IF(B1482=B1481,IFERROR((AE1481/AE1482)-1,0),0)</f>
        <v>-1</v>
      </c>
      <c r="AT1481" s="26">
        <f>IFERROR(LOG(2)/LOG(1+(AS1481)),AS1481)</f>
        <v>-1</v>
      </c>
      <c r="AU1481" s="26">
        <f>AVERAGE(AE1481:AE1487)</f>
        <v>0.42857142857142855</v>
      </c>
      <c r="AV1481" s="19">
        <f>ROUNDDOWN(N1481,0)</f>
        <v>43918</v>
      </c>
      <c r="AW1481" s="29" cm="1">
        <f t="array" ref="AW1481">_xlfn.ANCHORARRAY(AV1481)-1</f>
        <v>43917</v>
      </c>
    </row>
    <row r="1482" spans="1:49" x14ac:dyDescent="0.25">
      <c r="A1482">
        <v>20200327</v>
      </c>
      <c r="B1482" s="1" t="s">
        <v>45</v>
      </c>
      <c r="C1482">
        <v>235</v>
      </c>
      <c r="D1482">
        <v>3740</v>
      </c>
      <c r="F1482">
        <v>32</v>
      </c>
      <c r="G1482">
        <v>50</v>
      </c>
      <c r="L1482">
        <v>18</v>
      </c>
      <c r="M1482" s="1" t="s">
        <v>33</v>
      </c>
      <c r="N1482" s="2">
        <v>43917.652777777781</v>
      </c>
      <c r="O1482" s="2">
        <v>43917.486111111109</v>
      </c>
      <c r="P1482" s="1" t="s">
        <v>1890</v>
      </c>
      <c r="Q1482">
        <v>3</v>
      </c>
      <c r="R1482">
        <v>50</v>
      </c>
      <c r="S1482" s="2">
        <v>43917.486111111109</v>
      </c>
      <c r="T1482" s="1" t="s">
        <v>54</v>
      </c>
      <c r="U1482" s="1" t="s">
        <v>54</v>
      </c>
      <c r="V1482" s="1" t="s">
        <v>54</v>
      </c>
      <c r="X1482">
        <v>19</v>
      </c>
      <c r="Y1482">
        <v>56</v>
      </c>
      <c r="Z1482" s="1" t="s">
        <v>3539</v>
      </c>
      <c r="AA1482">
        <v>3975</v>
      </c>
      <c r="AB1482">
        <v>3975</v>
      </c>
      <c r="AC1482">
        <v>1218</v>
      </c>
      <c r="AD1482">
        <v>3975</v>
      </c>
      <c r="AE1482">
        <v>2</v>
      </c>
      <c r="AF1482">
        <v>4</v>
      </c>
      <c r="AG1482" s="1" t="s">
        <v>11924</v>
      </c>
      <c r="AH1482">
        <v>0</v>
      </c>
      <c r="AI1482">
        <v>0</v>
      </c>
      <c r="AJ1482" s="1">
        <f>Y1482/0.1</f>
        <v>560</v>
      </c>
      <c r="AK1482" s="1">
        <f>AC1482-AJ1482</f>
        <v>658</v>
      </c>
      <c r="AL1482" s="28">
        <f>_xlfn.IFNA(INDEX($BD$2:$BD$53,MATCH(B1482,$BC$2:$BC$53,0)),1000)</f>
        <v>3179849</v>
      </c>
      <c r="AM1482" s="1">
        <f>C1482/AL1482*100000</f>
        <v>7.3902880294001392</v>
      </c>
      <c r="AN1482" s="17">
        <f>IF(B1483=B1482,IFERROR((C1482/C1483)-1,0),0)</f>
        <v>0.31284916201117308</v>
      </c>
      <c r="AO1482" s="26">
        <f>IFERROR(LOG(2)/LOG(1+(AN1482)),AN1482)</f>
        <v>2.5464655523706061</v>
      </c>
      <c r="AP1482" s="26">
        <f>AVERAGE(Y1482:Y1488)</f>
        <v>27.142857142857142</v>
      </c>
      <c r="AR1482" s="1">
        <f>Q1482/AL1482*100000</f>
        <v>9.434410250298049E-2</v>
      </c>
      <c r="AS1482" s="25">
        <f>IF(B1483=B1482,IFERROR((AE1482/AE1483)-1,0),0)</f>
        <v>0</v>
      </c>
      <c r="AT1482" s="26">
        <f>IFERROR(LOG(2)/LOG(1+(AS1482)),AS1482)</f>
        <v>0</v>
      </c>
      <c r="AU1482" s="26">
        <f>AVERAGE(AE1482:AE1488)</f>
        <v>0.42857142857142855</v>
      </c>
      <c r="AV1482" s="19">
        <f>ROUNDDOWN(N1482,0)</f>
        <v>43917</v>
      </c>
      <c r="AW1482" s="29" cm="1">
        <f t="array" ref="AW1482">_xlfn.ANCHORARRAY(AV1482)-1</f>
        <v>43916</v>
      </c>
    </row>
    <row r="1483" spans="1:49" x14ac:dyDescent="0.25">
      <c r="A1483">
        <v>20200326</v>
      </c>
      <c r="B1483" s="1" t="s">
        <v>45</v>
      </c>
      <c r="C1483">
        <v>179</v>
      </c>
      <c r="D1483">
        <v>2578</v>
      </c>
      <c r="F1483">
        <v>31</v>
      </c>
      <c r="G1483">
        <v>46</v>
      </c>
      <c r="L1483">
        <v>15</v>
      </c>
      <c r="M1483" s="1" t="s">
        <v>33</v>
      </c>
      <c r="N1483" s="2">
        <v>43916</v>
      </c>
      <c r="O1483" s="2">
        <v>43915.833333333336</v>
      </c>
      <c r="P1483" s="1" t="s">
        <v>1870</v>
      </c>
      <c r="Q1483">
        <v>1</v>
      </c>
      <c r="R1483">
        <v>46</v>
      </c>
      <c r="S1483" s="2">
        <v>43915.833333333336</v>
      </c>
      <c r="T1483" s="1" t="s">
        <v>54</v>
      </c>
      <c r="U1483" s="1" t="s">
        <v>54</v>
      </c>
      <c r="V1483" s="1" t="s">
        <v>54</v>
      </c>
      <c r="X1483">
        <v>19</v>
      </c>
      <c r="Y1483">
        <v>34</v>
      </c>
      <c r="Z1483" s="1" t="s">
        <v>2527</v>
      </c>
      <c r="AA1483">
        <v>2757</v>
      </c>
      <c r="AB1483">
        <v>2757</v>
      </c>
      <c r="AC1483">
        <v>34</v>
      </c>
      <c r="AD1483">
        <v>2757</v>
      </c>
      <c r="AE1483">
        <v>0</v>
      </c>
      <c r="AF1483">
        <v>10</v>
      </c>
      <c r="AG1483" s="1" t="s">
        <v>12009</v>
      </c>
      <c r="AH1483">
        <v>0</v>
      </c>
      <c r="AI1483">
        <v>0</v>
      </c>
      <c r="AJ1483" s="1">
        <f>Y1483/0.1</f>
        <v>340</v>
      </c>
      <c r="AK1483" s="1">
        <f>AC1483-AJ1483</f>
        <v>-306</v>
      </c>
      <c r="AL1483" s="28">
        <f>_xlfn.IFNA(INDEX($BD$2:$BD$53,MATCH(B1483,$BC$2:$BC$53,0)),1000)</f>
        <v>3179849</v>
      </c>
      <c r="AM1483" s="1">
        <f>C1483/AL1483*100000</f>
        <v>5.6291981160111693</v>
      </c>
      <c r="AN1483" s="17">
        <f>IF(B1484=B1483,IFERROR((C1483/C1484)-1,0),0)</f>
        <v>0.23448275862068968</v>
      </c>
      <c r="AO1483" s="26">
        <f>IFERROR(LOG(2)/LOG(1+(AN1483)),AN1483)</f>
        <v>3.2904836976476601</v>
      </c>
      <c r="AP1483" s="26">
        <f>AVERAGE(Y1483:Y1489)</f>
        <v>20.142857142857142</v>
      </c>
      <c r="AR1483" s="1">
        <f>Q1483/AL1483*100000</f>
        <v>3.1448034167660163E-2</v>
      </c>
      <c r="AS1483" s="25">
        <f>IF(B1484=B1483,IFERROR((AE1483/AE1484)-1,0),0)</f>
        <v>-1</v>
      </c>
      <c r="AT1483" s="26">
        <f>IFERROR(LOG(2)/LOG(1+(AS1483)),AS1483)</f>
        <v>-1</v>
      </c>
      <c r="AU1483" s="26">
        <f>AVERAGE(AE1483:AE1489)</f>
        <v>0.14285714285714285</v>
      </c>
      <c r="AV1483" s="19">
        <f>ROUNDDOWN(N1483,0)</f>
        <v>43916</v>
      </c>
      <c r="AW1483" s="29" cm="1">
        <f t="array" ref="AW1483">_xlfn.ANCHORARRAY(AV1483)-1</f>
        <v>43915</v>
      </c>
    </row>
    <row r="1484" spans="1:49" x14ac:dyDescent="0.25">
      <c r="A1484">
        <v>20200325</v>
      </c>
      <c r="B1484" s="1" t="s">
        <v>45</v>
      </c>
      <c r="C1484">
        <v>145</v>
      </c>
      <c r="D1484">
        <v>2578</v>
      </c>
      <c r="F1484">
        <v>23</v>
      </c>
      <c r="G1484">
        <v>36</v>
      </c>
      <c r="M1484" s="1" t="s">
        <v>33</v>
      </c>
      <c r="N1484" s="2">
        <v>43915</v>
      </c>
      <c r="O1484" s="2">
        <v>43914.833333333336</v>
      </c>
      <c r="P1484" s="1" t="s">
        <v>1894</v>
      </c>
      <c r="Q1484">
        <v>1</v>
      </c>
      <c r="R1484">
        <v>36</v>
      </c>
      <c r="S1484" s="2">
        <v>43914.833333333336</v>
      </c>
      <c r="T1484" s="1" t="s">
        <v>54</v>
      </c>
      <c r="U1484" s="1" t="s">
        <v>54</v>
      </c>
      <c r="V1484" s="1" t="s">
        <v>54</v>
      </c>
      <c r="X1484">
        <v>19</v>
      </c>
      <c r="Y1484">
        <v>21</v>
      </c>
      <c r="Z1484" s="1" t="s">
        <v>12093</v>
      </c>
      <c r="AA1484">
        <v>2723</v>
      </c>
      <c r="AB1484">
        <v>2723</v>
      </c>
      <c r="AC1484">
        <v>284</v>
      </c>
      <c r="AD1484">
        <v>2723</v>
      </c>
      <c r="AE1484">
        <v>1</v>
      </c>
      <c r="AF1484">
        <v>9</v>
      </c>
      <c r="AG1484" s="1" t="s">
        <v>12094</v>
      </c>
      <c r="AH1484">
        <v>0</v>
      </c>
      <c r="AI1484">
        <v>0</v>
      </c>
      <c r="AJ1484" s="1">
        <f>Y1484/0.1</f>
        <v>210</v>
      </c>
      <c r="AK1484" s="1">
        <f>AC1484-AJ1484</f>
        <v>74</v>
      </c>
      <c r="AL1484" s="28">
        <f>_xlfn.IFNA(INDEX($BD$2:$BD$53,MATCH(B1484,$BC$2:$BC$53,0)),1000)</f>
        <v>3179849</v>
      </c>
      <c r="AM1484" s="1">
        <f>C1484/AL1484*100000</f>
        <v>4.5599649543107237</v>
      </c>
      <c r="AN1484" s="17">
        <f>IF(B1485=B1484,IFERROR((C1484/C1485)-1,0),0)</f>
        <v>0.16935483870967749</v>
      </c>
      <c r="AO1484" s="26">
        <f>IFERROR(LOG(2)/LOG(1+(AN1484)),AN1484)</f>
        <v>4.4304093088918108</v>
      </c>
      <c r="AP1484" s="26">
        <f>AVERAGE(Y1484:Y1490)</f>
        <v>16.571428571428573</v>
      </c>
      <c r="AR1484" s="1">
        <f>Q1484/AL1484*100000</f>
        <v>3.1448034167660163E-2</v>
      </c>
      <c r="AS1484" s="25">
        <f>IF(B1485=B1484,IFERROR((AE1484/AE1485)-1,0),0)</f>
        <v>0</v>
      </c>
      <c r="AT1484" s="26">
        <f>IFERROR(LOG(2)/LOG(1+(AS1484)),AS1484)</f>
        <v>0</v>
      </c>
      <c r="AU1484" s="26">
        <f>AVERAGE(AE1484:AE1490)</f>
        <v>0.14285714285714285</v>
      </c>
      <c r="AV1484" s="19">
        <f>ROUNDDOWN(N1484,0)</f>
        <v>43915</v>
      </c>
      <c r="AW1484" s="29" cm="1">
        <f t="array" ref="AW1484">_xlfn.ANCHORARRAY(AV1484)-1</f>
        <v>43914</v>
      </c>
    </row>
    <row r="1485" spans="1:49" x14ac:dyDescent="0.25">
      <c r="A1485">
        <v>20200324</v>
      </c>
      <c r="B1485" s="1" t="s">
        <v>45</v>
      </c>
      <c r="C1485">
        <v>124</v>
      </c>
      <c r="D1485">
        <v>2315</v>
      </c>
      <c r="G1485">
        <v>27</v>
      </c>
      <c r="M1485" s="1" t="s">
        <v>33</v>
      </c>
      <c r="N1485" s="2">
        <v>43914</v>
      </c>
      <c r="O1485" s="2">
        <v>43913.833333333336</v>
      </c>
      <c r="P1485" s="1" t="s">
        <v>1922</v>
      </c>
      <c r="R1485">
        <v>27</v>
      </c>
      <c r="S1485" s="2">
        <v>43913.833333333336</v>
      </c>
      <c r="T1485" s="1" t="s">
        <v>54</v>
      </c>
      <c r="U1485" s="1" t="s">
        <v>54</v>
      </c>
      <c r="V1485" s="1" t="s">
        <v>54</v>
      </c>
      <c r="X1485">
        <v>19</v>
      </c>
      <c r="Y1485">
        <v>19</v>
      </c>
      <c r="Z1485" s="1" t="s">
        <v>10549</v>
      </c>
      <c r="AA1485">
        <v>2439</v>
      </c>
      <c r="AB1485">
        <v>2439</v>
      </c>
      <c r="AC1485">
        <v>291</v>
      </c>
      <c r="AD1485">
        <v>2439</v>
      </c>
      <c r="AE1485">
        <v>0</v>
      </c>
      <c r="AF1485">
        <v>27</v>
      </c>
      <c r="AG1485" s="1" t="s">
        <v>12178</v>
      </c>
      <c r="AH1485">
        <v>0</v>
      </c>
      <c r="AI1485">
        <v>0</v>
      </c>
      <c r="AJ1485" s="1">
        <f>Y1485/0.1</f>
        <v>190</v>
      </c>
      <c r="AK1485" s="1">
        <f>AC1485-AJ1485</f>
        <v>101</v>
      </c>
      <c r="AL1485" s="28">
        <f>_xlfn.IFNA(INDEX($BD$2:$BD$53,MATCH(B1485,$BC$2:$BC$53,0)),1000)</f>
        <v>3179849</v>
      </c>
      <c r="AM1485" s="1">
        <f>C1485/AL1485*100000</f>
        <v>3.8995562367898602</v>
      </c>
      <c r="AN1485" s="17">
        <f>IF(B1486=B1485,IFERROR((C1485/C1486)-1,0),0)</f>
        <v>0.18095238095238098</v>
      </c>
      <c r="AO1485" s="26">
        <f>IFERROR(LOG(2)/LOG(1+(AN1485)),AN1485)</f>
        <v>4.1675211349010608</v>
      </c>
      <c r="AP1485" s="26">
        <f>AVERAGE(Y1485:Y1491)</f>
        <v>14.428571428571429</v>
      </c>
      <c r="AR1485" s="1">
        <f>Q1485/AL1485*100000</f>
        <v>0</v>
      </c>
      <c r="AS1485" s="25">
        <f>IF(B1486=B1485,IFERROR((AE1485/AE1486)-1,0),0)</f>
        <v>0</v>
      </c>
      <c r="AT1485" s="26">
        <f>IFERROR(LOG(2)/LOG(1+(AS1485)),AS1485)</f>
        <v>0</v>
      </c>
      <c r="AU1485" s="26">
        <f>AVERAGE(AE1485:AE1491)</f>
        <v>0</v>
      </c>
      <c r="AV1485" s="19">
        <f>ROUNDDOWN(N1485,0)</f>
        <v>43914</v>
      </c>
      <c r="AW1485" s="29" cm="1">
        <f t="array" ref="AW1485">_xlfn.ANCHORARRAY(AV1485)-1</f>
        <v>43913</v>
      </c>
    </row>
    <row r="1486" spans="1:49" x14ac:dyDescent="0.25">
      <c r="A1486">
        <v>20200323</v>
      </c>
      <c r="B1486" s="1" t="s">
        <v>45</v>
      </c>
      <c r="C1486">
        <v>105</v>
      </c>
      <c r="D1486">
        <v>2043</v>
      </c>
      <c r="M1486" s="1" t="s">
        <v>33</v>
      </c>
      <c r="N1486" s="2">
        <v>43913</v>
      </c>
      <c r="O1486" s="2">
        <v>43912.833333333336</v>
      </c>
      <c r="P1486" s="1" t="s">
        <v>1951</v>
      </c>
      <c r="S1486" s="2">
        <v>43912.833333333336</v>
      </c>
      <c r="T1486" s="1" t="s">
        <v>54</v>
      </c>
      <c r="U1486" s="1" t="s">
        <v>54</v>
      </c>
      <c r="V1486" s="1" t="s">
        <v>54</v>
      </c>
      <c r="X1486">
        <v>19</v>
      </c>
      <c r="Y1486">
        <v>15</v>
      </c>
      <c r="Z1486" s="1" t="s">
        <v>12257</v>
      </c>
      <c r="AA1486">
        <v>2148</v>
      </c>
      <c r="AB1486">
        <v>2148</v>
      </c>
      <c r="AC1486">
        <v>843</v>
      </c>
      <c r="AD1486">
        <v>2148</v>
      </c>
      <c r="AE1486">
        <v>0</v>
      </c>
      <c r="AF1486">
        <v>0</v>
      </c>
      <c r="AG1486" s="1" t="s">
        <v>12258</v>
      </c>
      <c r="AH1486">
        <v>0</v>
      </c>
      <c r="AI1486">
        <v>0</v>
      </c>
      <c r="AJ1486" s="1">
        <f>Y1486/0.1</f>
        <v>150</v>
      </c>
      <c r="AK1486" s="1">
        <f>AC1486-AJ1486</f>
        <v>693</v>
      </c>
      <c r="AL1486" s="28">
        <f>_xlfn.IFNA(INDEX($BD$2:$BD$53,MATCH(B1486,$BC$2:$BC$53,0)),1000)</f>
        <v>3179849</v>
      </c>
      <c r="AM1486" s="1">
        <f>C1486/AL1486*100000</f>
        <v>3.302043587604317</v>
      </c>
      <c r="AN1486" s="17">
        <f>IF(B1487=B1486,IFERROR((C1486/C1487)-1,0),0)</f>
        <v>0.16666666666666674</v>
      </c>
      <c r="AO1486" s="26">
        <f>IFERROR(LOG(2)/LOG(1+(AN1486)),AN1486)</f>
        <v>4.4965561056019201</v>
      </c>
      <c r="AP1486" s="26">
        <f>AVERAGE(Y1486:Y1492)</f>
        <v>11.857142857142858</v>
      </c>
      <c r="AR1486" s="1">
        <f>Q1486/AL1486*100000</f>
        <v>0</v>
      </c>
      <c r="AS1486" s="25">
        <f>IF(B1487=B1486,IFERROR((AE1486/AE1487)-1,0),0)</f>
        <v>0</v>
      </c>
      <c r="AT1486" s="26">
        <f>IFERROR(LOG(2)/LOG(1+(AS1486)),AS1486)</f>
        <v>0</v>
      </c>
      <c r="AU1486" s="26">
        <f>AVERAGE(AE1486:AE1492)</f>
        <v>0</v>
      </c>
      <c r="AV1486" s="19">
        <f>ROUNDDOWN(N1486,0)</f>
        <v>43913</v>
      </c>
      <c r="AW1486" s="29" cm="1">
        <f t="array" ref="AW1486">_xlfn.ANCHORARRAY(AV1486)-1</f>
        <v>43912</v>
      </c>
    </row>
    <row r="1487" spans="1:49" x14ac:dyDescent="0.25">
      <c r="A1487">
        <v>20200322</v>
      </c>
      <c r="B1487" s="1" t="s">
        <v>45</v>
      </c>
      <c r="C1487">
        <v>90</v>
      </c>
      <c r="D1487">
        <v>1215</v>
      </c>
      <c r="M1487" s="1" t="s">
        <v>54</v>
      </c>
      <c r="N1487" s="2">
        <v>43912</v>
      </c>
      <c r="O1487" s="2">
        <v>43911.833333333336</v>
      </c>
      <c r="P1487" s="1" t="s">
        <v>1988</v>
      </c>
      <c r="S1487" s="2">
        <v>43911.833333333336</v>
      </c>
      <c r="T1487" s="1" t="s">
        <v>54</v>
      </c>
      <c r="U1487" s="1" t="s">
        <v>54</v>
      </c>
      <c r="V1487" s="1" t="s">
        <v>54</v>
      </c>
      <c r="X1487">
        <v>19</v>
      </c>
      <c r="Y1487">
        <v>22</v>
      </c>
      <c r="Z1487" s="1" t="s">
        <v>12235</v>
      </c>
      <c r="AA1487">
        <v>1305</v>
      </c>
      <c r="AB1487">
        <v>1305</v>
      </c>
      <c r="AC1487">
        <v>188</v>
      </c>
      <c r="AD1487">
        <v>1305</v>
      </c>
      <c r="AE1487">
        <v>0</v>
      </c>
      <c r="AF1487">
        <v>0</v>
      </c>
      <c r="AG1487" s="1" t="s">
        <v>12337</v>
      </c>
      <c r="AH1487">
        <v>0</v>
      </c>
      <c r="AI1487">
        <v>0</v>
      </c>
      <c r="AJ1487" s="1">
        <f>Y1487/0.1</f>
        <v>220</v>
      </c>
      <c r="AK1487" s="1">
        <f>AC1487-AJ1487</f>
        <v>-32</v>
      </c>
      <c r="AL1487" s="28">
        <f>_xlfn.IFNA(INDEX($BD$2:$BD$53,MATCH(B1487,$BC$2:$BC$53,0)),1000)</f>
        <v>3179849</v>
      </c>
      <c r="AM1487" s="1">
        <f>C1487/AL1487*100000</f>
        <v>2.8303230750894146</v>
      </c>
      <c r="AN1487" s="17">
        <f>IF(B1488=B1487,IFERROR((C1487/C1488)-1,0),0)</f>
        <v>0.32352941176470584</v>
      </c>
      <c r="AO1487" s="26">
        <f>IFERROR(LOG(2)/LOG(1+(AN1487)),AN1487)</f>
        <v>2.4728587977566745</v>
      </c>
      <c r="AP1487" s="26">
        <f>AVERAGE(Y1487:Y1493)</f>
        <v>10.285714285714286</v>
      </c>
      <c r="AR1487" s="1">
        <f>Q1487/AL1487*100000</f>
        <v>0</v>
      </c>
      <c r="AS1487" s="25">
        <f>IF(B1488=B1487,IFERROR((AE1487/AE1488)-1,0),0)</f>
        <v>0</v>
      </c>
      <c r="AT1487" s="26">
        <f>IFERROR(LOG(2)/LOG(1+(AS1487)),AS1487)</f>
        <v>0</v>
      </c>
      <c r="AU1487" s="26">
        <f>AVERAGE(AE1487:AE1493)</f>
        <v>0</v>
      </c>
      <c r="AV1487" s="19">
        <f>ROUNDDOWN(N1487,0)</f>
        <v>43912</v>
      </c>
      <c r="AW1487" s="29" cm="1">
        <f t="array" ref="AW1487">_xlfn.ANCHORARRAY(AV1487)-1</f>
        <v>43911</v>
      </c>
    </row>
    <row r="1488" spans="1:49" x14ac:dyDescent="0.25">
      <c r="A1488">
        <v>20200321</v>
      </c>
      <c r="B1488" s="1" t="s">
        <v>45</v>
      </c>
      <c r="C1488">
        <v>68</v>
      </c>
      <c r="D1488">
        <v>1049</v>
      </c>
      <c r="M1488" s="1" t="s">
        <v>54</v>
      </c>
      <c r="N1488" s="2">
        <v>43911.597222222219</v>
      </c>
      <c r="O1488" s="2">
        <v>43911.430555555555</v>
      </c>
      <c r="P1488" s="1" t="s">
        <v>2059</v>
      </c>
      <c r="S1488" s="2">
        <v>43911.430555555555</v>
      </c>
      <c r="T1488" s="1" t="s">
        <v>54</v>
      </c>
      <c r="U1488" s="1" t="s">
        <v>54</v>
      </c>
      <c r="V1488" s="1" t="s">
        <v>54</v>
      </c>
      <c r="X1488">
        <v>19</v>
      </c>
      <c r="Y1488">
        <v>23</v>
      </c>
      <c r="Z1488" s="1" t="s">
        <v>8344</v>
      </c>
      <c r="AA1488">
        <v>1117</v>
      </c>
      <c r="AB1488">
        <v>1117</v>
      </c>
      <c r="AC1488">
        <v>430</v>
      </c>
      <c r="AD1488">
        <v>1117</v>
      </c>
      <c r="AE1488">
        <v>0</v>
      </c>
      <c r="AF1488">
        <v>0</v>
      </c>
      <c r="AG1488" s="1" t="s">
        <v>12413</v>
      </c>
      <c r="AH1488">
        <v>0</v>
      </c>
      <c r="AI1488">
        <v>0</v>
      </c>
      <c r="AJ1488" s="1">
        <f>Y1488/0.1</f>
        <v>230</v>
      </c>
      <c r="AK1488" s="1">
        <f>AC1488-AJ1488</f>
        <v>200</v>
      </c>
      <c r="AL1488" s="28">
        <f>_xlfn.IFNA(INDEX($BD$2:$BD$53,MATCH(B1488,$BC$2:$BC$53,0)),1000)</f>
        <v>3179849</v>
      </c>
      <c r="AM1488" s="1">
        <f>C1488/AL1488*100000</f>
        <v>2.1384663234008907</v>
      </c>
      <c r="AN1488" s="17">
        <f>IF(B1489=B1488,IFERROR((C1488/C1489)-1,0),0)</f>
        <v>0.51111111111111107</v>
      </c>
      <c r="AO1488" s="26">
        <f>IFERROR(LOG(2)/LOG(1+(AN1488)),AN1488)</f>
        <v>1.678951710457995</v>
      </c>
      <c r="AP1488" s="26">
        <f>AVERAGE(Y1488:Y1494)</f>
        <v>7.2857142857142856</v>
      </c>
      <c r="AR1488" s="1">
        <f>Q1488/AL1488*100000</f>
        <v>0</v>
      </c>
      <c r="AS1488" s="25">
        <f>IF(B1489=B1488,IFERROR((AE1488/AE1489)-1,0),0)</f>
        <v>0</v>
      </c>
      <c r="AT1488" s="26">
        <f>IFERROR(LOG(2)/LOG(1+(AS1488)),AS1488)</f>
        <v>0</v>
      </c>
      <c r="AU1488" s="26">
        <f>AVERAGE(AE1488:AE1494)</f>
        <v>0</v>
      </c>
      <c r="AV1488" s="19">
        <f>ROUNDDOWN(N1488,0)</f>
        <v>43911</v>
      </c>
      <c r="AW1488" s="29" cm="1">
        <f t="array" ref="AW1488">_xlfn.ANCHORARRAY(AV1488)-1</f>
        <v>43910</v>
      </c>
    </row>
    <row r="1489" spans="1:49" x14ac:dyDescent="0.25">
      <c r="A1489">
        <v>20200320</v>
      </c>
      <c r="B1489" s="1" t="s">
        <v>45</v>
      </c>
      <c r="C1489">
        <v>45</v>
      </c>
      <c r="D1489">
        <v>642</v>
      </c>
      <c r="M1489" s="1" t="s">
        <v>54</v>
      </c>
      <c r="N1489" s="2">
        <v>43910.677083333336</v>
      </c>
      <c r="O1489" s="2">
        <v>43910.510416666664</v>
      </c>
      <c r="P1489" s="1" t="s">
        <v>2088</v>
      </c>
      <c r="S1489" s="2">
        <v>43910.510416666664</v>
      </c>
      <c r="T1489" s="1" t="s">
        <v>54</v>
      </c>
      <c r="U1489" s="1" t="s">
        <v>54</v>
      </c>
      <c r="V1489" s="1" t="s">
        <v>54</v>
      </c>
      <c r="X1489">
        <v>19</v>
      </c>
      <c r="Y1489">
        <v>7</v>
      </c>
      <c r="Z1489" s="1" t="s">
        <v>11144</v>
      </c>
      <c r="AA1489">
        <v>687</v>
      </c>
      <c r="AB1489">
        <v>687</v>
      </c>
      <c r="AC1489">
        <v>566</v>
      </c>
      <c r="AD1489">
        <v>687</v>
      </c>
      <c r="AE1489">
        <v>0</v>
      </c>
      <c r="AF1489">
        <v>0</v>
      </c>
      <c r="AG1489" s="1" t="s">
        <v>12492</v>
      </c>
      <c r="AH1489">
        <v>0</v>
      </c>
      <c r="AI1489">
        <v>0</v>
      </c>
      <c r="AJ1489" s="1">
        <f>Y1489/0.1</f>
        <v>70</v>
      </c>
      <c r="AK1489" s="1">
        <f>AC1489-AJ1489</f>
        <v>496</v>
      </c>
      <c r="AL1489" s="28">
        <f>_xlfn.IFNA(INDEX($BD$2:$BD$53,MATCH(B1489,$BC$2:$BC$53,0)),1000)</f>
        <v>3179849</v>
      </c>
      <c r="AM1489" s="1">
        <f>C1489/AL1489*100000</f>
        <v>1.4151615375447073</v>
      </c>
      <c r="AN1489" s="17">
        <f>IF(B1490=B1489,IFERROR((C1489/C1490)-1,0),0)</f>
        <v>0.18421052631578938</v>
      </c>
      <c r="AO1489" s="26">
        <f>IFERROR(LOG(2)/LOG(1+(AN1489)),AN1489)</f>
        <v>4.0996109885980694</v>
      </c>
      <c r="AP1489" s="26">
        <f>AVERAGE(Y1489:Y1495)</f>
        <v>4.1428571428571432</v>
      </c>
      <c r="AR1489" s="1">
        <f>Q1489/AL1489*100000</f>
        <v>0</v>
      </c>
      <c r="AS1489" s="25">
        <f>IF(B1490=B1489,IFERROR((AE1489/AE1490)-1,0),0)</f>
        <v>0</v>
      </c>
      <c r="AT1489" s="26">
        <f>IFERROR(LOG(2)/LOG(1+(AS1489)),AS1489)</f>
        <v>0</v>
      </c>
      <c r="AU1489" s="26">
        <f>AVERAGE(AE1489:AE1495)</f>
        <v>0</v>
      </c>
      <c r="AV1489" s="19">
        <f>ROUNDDOWN(N1489,0)</f>
        <v>43910</v>
      </c>
      <c r="AW1489" s="29" cm="1">
        <f t="array" ref="AW1489">_xlfn.ANCHORARRAY(AV1489)-1</f>
        <v>43909</v>
      </c>
    </row>
    <row r="1490" spans="1:49" x14ac:dyDescent="0.25">
      <c r="A1490">
        <v>20200319</v>
      </c>
      <c r="B1490" s="1" t="s">
        <v>45</v>
      </c>
      <c r="C1490">
        <v>38</v>
      </c>
      <c r="D1490">
        <v>83</v>
      </c>
      <c r="M1490" s="1" t="s">
        <v>54</v>
      </c>
      <c r="N1490" s="2">
        <v>43908.818749999999</v>
      </c>
      <c r="O1490" s="2">
        <v>43908.652083333334</v>
      </c>
      <c r="P1490" s="1" t="s">
        <v>2120</v>
      </c>
      <c r="S1490" s="2">
        <v>43908.652083333334</v>
      </c>
      <c r="T1490" s="1" t="s">
        <v>54</v>
      </c>
      <c r="U1490" s="1" t="s">
        <v>54</v>
      </c>
      <c r="V1490" s="1" t="s">
        <v>54</v>
      </c>
      <c r="X1490">
        <v>19</v>
      </c>
      <c r="Y1490">
        <v>9</v>
      </c>
      <c r="Z1490" s="1" t="s">
        <v>2527</v>
      </c>
      <c r="AA1490">
        <v>121</v>
      </c>
      <c r="AB1490">
        <v>121</v>
      </c>
      <c r="AC1490">
        <v>9</v>
      </c>
      <c r="AD1490">
        <v>121</v>
      </c>
      <c r="AE1490">
        <v>0</v>
      </c>
      <c r="AF1490">
        <v>0</v>
      </c>
      <c r="AG1490" s="1" t="s">
        <v>12568</v>
      </c>
      <c r="AH1490">
        <v>0</v>
      </c>
      <c r="AI1490">
        <v>0</v>
      </c>
      <c r="AJ1490" s="1">
        <f>Y1490/0.1</f>
        <v>90</v>
      </c>
      <c r="AK1490" s="1">
        <f>AC1490-AJ1490</f>
        <v>-81</v>
      </c>
      <c r="AL1490" s="28">
        <f>_xlfn.IFNA(INDEX($BD$2:$BD$53,MATCH(B1490,$BC$2:$BC$53,0)),1000)</f>
        <v>3179849</v>
      </c>
      <c r="AM1490" s="1">
        <f>C1490/AL1490*100000</f>
        <v>1.1950252983710861</v>
      </c>
      <c r="AN1490" s="17">
        <f>IF(B1491=B1490,IFERROR((C1490/C1491)-1,0),0)</f>
        <v>0.31034482758620685</v>
      </c>
      <c r="AO1490" s="26">
        <f>IFERROR(LOG(2)/LOG(1+(AN1490)),AN1490)</f>
        <v>2.5644542341819254</v>
      </c>
      <c r="AP1490" s="26">
        <f>AVERAGE(Y1490:Y1496)</f>
        <v>3.4285714285714284</v>
      </c>
      <c r="AR1490" s="1">
        <f>Q1490/AL1490*100000</f>
        <v>0</v>
      </c>
      <c r="AS1490" s="25">
        <f>IF(B1491=B1490,IFERROR((AE1490/AE1491)-1,0),0)</f>
        <v>0</v>
      </c>
      <c r="AT1490" s="26">
        <f>IFERROR(LOG(2)/LOG(1+(AS1490)),AS1490)</f>
        <v>0</v>
      </c>
      <c r="AU1490" s="26">
        <f>AVERAGE(AE1490:AE1496)</f>
        <v>0</v>
      </c>
      <c r="AV1490" s="19">
        <f>ROUNDDOWN(N1490,0)</f>
        <v>43908</v>
      </c>
      <c r="AW1490" s="29" cm="1">
        <f t="array" ref="AW1490">_xlfn.ANCHORARRAY(AV1490)-1</f>
        <v>43907</v>
      </c>
    </row>
    <row r="1491" spans="1:49" x14ac:dyDescent="0.25">
      <c r="A1491">
        <v>20200318</v>
      </c>
      <c r="B1491" s="1" t="s">
        <v>45</v>
      </c>
      <c r="C1491">
        <v>29</v>
      </c>
      <c r="D1491">
        <v>83</v>
      </c>
      <c r="M1491" s="1" t="s">
        <v>54</v>
      </c>
      <c r="N1491" s="2">
        <v>43907.831944444442</v>
      </c>
      <c r="O1491" s="2">
        <v>43907.665277777778</v>
      </c>
      <c r="P1491" s="1" t="s">
        <v>2149</v>
      </c>
      <c r="S1491" s="2">
        <v>43907.665277777778</v>
      </c>
      <c r="T1491" s="1" t="s">
        <v>54</v>
      </c>
      <c r="U1491" s="1" t="s">
        <v>54</v>
      </c>
      <c r="V1491" s="1" t="s">
        <v>54</v>
      </c>
      <c r="X1491">
        <v>19</v>
      </c>
      <c r="Y1491">
        <v>6</v>
      </c>
      <c r="Z1491" s="1" t="s">
        <v>2527</v>
      </c>
      <c r="AA1491">
        <v>112</v>
      </c>
      <c r="AB1491">
        <v>112</v>
      </c>
      <c r="AC1491">
        <v>6</v>
      </c>
      <c r="AD1491">
        <v>112</v>
      </c>
      <c r="AE1491">
        <v>0</v>
      </c>
      <c r="AF1491">
        <v>0</v>
      </c>
      <c r="AG1491" s="1" t="s">
        <v>12639</v>
      </c>
      <c r="AH1491">
        <v>0</v>
      </c>
      <c r="AI1491">
        <v>0</v>
      </c>
      <c r="AJ1491" s="1">
        <f>Y1491/0.1</f>
        <v>60</v>
      </c>
      <c r="AK1491" s="1">
        <f>AC1491-AJ1491</f>
        <v>-54</v>
      </c>
      <c r="AL1491" s="28">
        <f>_xlfn.IFNA(INDEX($BD$2:$BD$53,MATCH(B1491,$BC$2:$BC$53,0)),1000)</f>
        <v>3179849</v>
      </c>
      <c r="AM1491" s="1">
        <f>C1491/AL1491*100000</f>
        <v>0.9119929908621448</v>
      </c>
      <c r="AN1491" s="17">
        <f>IF(B1492=B1491,IFERROR((C1491/C1492)-1,0),0)</f>
        <v>0.26086956521739135</v>
      </c>
      <c r="AO1491" s="26">
        <f>IFERROR(LOG(2)/LOG(1+(AN1491)),AN1491)</f>
        <v>2.9902603714766651</v>
      </c>
      <c r="AP1491" s="26">
        <f>AVERAGE(Y1491:Y1497)</f>
        <v>2.2857142857142856</v>
      </c>
      <c r="AR1491" s="1">
        <f>Q1491/AL1491*100000</f>
        <v>0</v>
      </c>
      <c r="AS1491" s="25">
        <f>IF(B1492=B1491,IFERROR((AE1491/AE1492)-1,0),0)</f>
        <v>0</v>
      </c>
      <c r="AT1491" s="26">
        <f>IFERROR(LOG(2)/LOG(1+(AS1491)),AS1491)</f>
        <v>0</v>
      </c>
      <c r="AU1491" s="26">
        <f>AVERAGE(AE1491:AE1497)</f>
        <v>0</v>
      </c>
      <c r="AV1491" s="19">
        <f>ROUNDDOWN(N1491,0)</f>
        <v>43907</v>
      </c>
      <c r="AW1491" s="29" cm="1">
        <f t="array" ref="AW1491">_xlfn.ANCHORARRAY(AV1491)-1</f>
        <v>43906</v>
      </c>
    </row>
    <row r="1492" spans="1:49" x14ac:dyDescent="0.25">
      <c r="A1492">
        <v>20200317</v>
      </c>
      <c r="B1492" s="1" t="s">
        <v>45</v>
      </c>
      <c r="C1492">
        <v>23</v>
      </c>
      <c r="D1492">
        <v>83</v>
      </c>
      <c r="M1492" s="1" t="s">
        <v>54</v>
      </c>
      <c r="N1492" s="2">
        <v>43907</v>
      </c>
      <c r="O1492" s="2">
        <v>43906.833333333336</v>
      </c>
      <c r="P1492" s="1" t="s">
        <v>2129</v>
      </c>
      <c r="S1492" s="2">
        <v>43906.833333333336</v>
      </c>
      <c r="T1492" s="1" t="s">
        <v>54</v>
      </c>
      <c r="U1492" s="1" t="s">
        <v>54</v>
      </c>
      <c r="V1492" s="1" t="s">
        <v>54</v>
      </c>
      <c r="X1492">
        <v>19</v>
      </c>
      <c r="Y1492">
        <v>1</v>
      </c>
      <c r="Z1492" s="1" t="s">
        <v>2527</v>
      </c>
      <c r="AA1492">
        <v>106</v>
      </c>
      <c r="AB1492">
        <v>106</v>
      </c>
      <c r="AC1492">
        <v>1</v>
      </c>
      <c r="AD1492">
        <v>106</v>
      </c>
      <c r="AE1492">
        <v>0</v>
      </c>
      <c r="AF1492">
        <v>0</v>
      </c>
      <c r="AG1492" s="1" t="s">
        <v>12710</v>
      </c>
      <c r="AH1492">
        <v>0</v>
      </c>
      <c r="AI1492">
        <v>0</v>
      </c>
      <c r="AJ1492" s="1">
        <f>Y1492/0.1</f>
        <v>10</v>
      </c>
      <c r="AK1492" s="1">
        <f>AC1492-AJ1492</f>
        <v>-9</v>
      </c>
      <c r="AL1492" s="28">
        <f>_xlfn.IFNA(INDEX($BD$2:$BD$53,MATCH(B1492,$BC$2:$BC$53,0)),1000)</f>
        <v>3179849</v>
      </c>
      <c r="AM1492" s="1">
        <f>C1492/AL1492*100000</f>
        <v>0.72330478585618374</v>
      </c>
      <c r="AN1492" s="17">
        <f>IF(B1493=B1492,IFERROR((C1492/C1493)-1,0),0)</f>
        <v>4.5454545454545414E-2</v>
      </c>
      <c r="AO1492" s="26">
        <f>IFERROR(LOG(2)/LOG(1+(AN1492)),AN1492)</f>
        <v>15.593244012662415</v>
      </c>
      <c r="AP1492" s="26">
        <f>AVERAGE(Y1492:Y1498)</f>
        <v>2.1428571428571428</v>
      </c>
      <c r="AR1492" s="1">
        <f>Q1492/AL1492*100000</f>
        <v>0</v>
      </c>
      <c r="AS1492" s="25">
        <f>IF(B1493=B1492,IFERROR((AE1492/AE1493)-1,0),0)</f>
        <v>0</v>
      </c>
      <c r="AT1492" s="26">
        <f>IFERROR(LOG(2)/LOG(1+(AS1492)),AS1492)</f>
        <v>0</v>
      </c>
      <c r="AU1492" s="26">
        <f>AVERAGE(AE1492:AE1498)</f>
        <v>0</v>
      </c>
      <c r="AV1492" s="19">
        <f>ROUNDDOWN(N1492,0)</f>
        <v>43907</v>
      </c>
      <c r="AW1492" s="29" cm="1">
        <f t="array" ref="AW1492">_xlfn.ANCHORARRAY(AV1492)-1</f>
        <v>43906</v>
      </c>
    </row>
    <row r="1493" spans="1:49" x14ac:dyDescent="0.25">
      <c r="A1493">
        <v>20200316</v>
      </c>
      <c r="B1493" s="1" t="s">
        <v>45</v>
      </c>
      <c r="C1493">
        <v>22</v>
      </c>
      <c r="D1493">
        <v>83</v>
      </c>
      <c r="M1493" s="1" t="s">
        <v>54</v>
      </c>
      <c r="N1493" s="2">
        <v>43906.65347222222</v>
      </c>
      <c r="O1493" s="2">
        <v>43906.486805555556</v>
      </c>
      <c r="P1493" s="1" t="s">
        <v>2220</v>
      </c>
      <c r="S1493" s="2">
        <v>43906.486805555556</v>
      </c>
      <c r="T1493" s="1" t="s">
        <v>54</v>
      </c>
      <c r="U1493" s="1" t="s">
        <v>54</v>
      </c>
      <c r="V1493" s="1" t="s">
        <v>54</v>
      </c>
      <c r="X1493">
        <v>19</v>
      </c>
      <c r="Y1493">
        <v>4</v>
      </c>
      <c r="Z1493" s="1" t="s">
        <v>2527</v>
      </c>
      <c r="AA1493">
        <v>105</v>
      </c>
      <c r="AB1493">
        <v>105</v>
      </c>
      <c r="AC1493">
        <v>4</v>
      </c>
      <c r="AD1493">
        <v>105</v>
      </c>
      <c r="AE1493">
        <v>0</v>
      </c>
      <c r="AF1493">
        <v>0</v>
      </c>
      <c r="AG1493" s="1" t="s">
        <v>12777</v>
      </c>
      <c r="AH1493">
        <v>0</v>
      </c>
      <c r="AI1493">
        <v>0</v>
      </c>
      <c r="AJ1493" s="1">
        <f>Y1493/0.1</f>
        <v>40</v>
      </c>
      <c r="AK1493" s="1">
        <f>AC1493-AJ1493</f>
        <v>-36</v>
      </c>
      <c r="AL1493" s="28">
        <f>_xlfn.IFNA(INDEX($BD$2:$BD$53,MATCH(B1493,$BC$2:$BC$53,0)),1000)</f>
        <v>3179849</v>
      </c>
      <c r="AM1493" s="1">
        <f>C1493/AL1493*100000</f>
        <v>0.69185675168852356</v>
      </c>
      <c r="AN1493" s="17">
        <f>IF(B1494=B1493,IFERROR((C1493/C1494)-1,0),0)</f>
        <v>0.22222222222222232</v>
      </c>
      <c r="AO1493" s="26">
        <f>IFERROR(LOG(2)/LOG(1+(AN1493)),AN1493)</f>
        <v>3.4541524808273798</v>
      </c>
      <c r="AP1493" s="26">
        <f>AVERAGE(Y1493:Y1499)</f>
        <v>2.7142857142857144</v>
      </c>
      <c r="AR1493" s="1">
        <f>Q1493/AL1493*100000</f>
        <v>0</v>
      </c>
      <c r="AS1493" s="25">
        <f>IF(B1494=B1493,IFERROR((AE1493/AE1494)-1,0),0)</f>
        <v>0</v>
      </c>
      <c r="AT1493" s="26">
        <f>IFERROR(LOG(2)/LOG(1+(AS1493)),AS1493)</f>
        <v>0</v>
      </c>
      <c r="AU1493" s="26">
        <f>AVERAGE(AE1493:AE1499)</f>
        <v>0</v>
      </c>
      <c r="AV1493" s="19">
        <f>ROUNDDOWN(N1493,0)</f>
        <v>43906</v>
      </c>
      <c r="AW1493" s="29" cm="1">
        <f t="array" ref="AW1493">_xlfn.ANCHORARRAY(AV1493)-1</f>
        <v>43905</v>
      </c>
    </row>
    <row r="1494" spans="1:49" x14ac:dyDescent="0.25">
      <c r="A1494">
        <v>20200315</v>
      </c>
      <c r="B1494" s="1" t="s">
        <v>45</v>
      </c>
      <c r="C1494">
        <v>18</v>
      </c>
      <c r="D1494">
        <v>83</v>
      </c>
      <c r="M1494" s="1" t="s">
        <v>54</v>
      </c>
      <c r="N1494" s="2">
        <v>43904</v>
      </c>
      <c r="O1494" s="2">
        <v>43903.833333333336</v>
      </c>
      <c r="P1494" s="1" t="s">
        <v>2126</v>
      </c>
      <c r="S1494" s="2">
        <v>43903.833333333336</v>
      </c>
      <c r="T1494" s="1" t="s">
        <v>54</v>
      </c>
      <c r="U1494" s="1" t="s">
        <v>54</v>
      </c>
      <c r="V1494" s="1" t="s">
        <v>54</v>
      </c>
      <c r="X1494">
        <v>19</v>
      </c>
      <c r="Y1494">
        <v>1</v>
      </c>
      <c r="Z1494" s="1" t="s">
        <v>2527</v>
      </c>
      <c r="AA1494">
        <v>101</v>
      </c>
      <c r="AB1494">
        <v>101</v>
      </c>
      <c r="AC1494">
        <v>1</v>
      </c>
      <c r="AD1494">
        <v>101</v>
      </c>
      <c r="AE1494">
        <v>0</v>
      </c>
      <c r="AF1494">
        <v>0</v>
      </c>
      <c r="AG1494" s="1" t="s">
        <v>12840</v>
      </c>
      <c r="AH1494">
        <v>0</v>
      </c>
      <c r="AI1494">
        <v>0</v>
      </c>
      <c r="AJ1494" s="1">
        <f>Y1494/0.1</f>
        <v>10</v>
      </c>
      <c r="AK1494" s="1">
        <f>AC1494-AJ1494</f>
        <v>-9</v>
      </c>
      <c r="AL1494" s="28">
        <f>_xlfn.IFNA(INDEX($BD$2:$BD$53,MATCH(B1494,$BC$2:$BC$53,0)),1000)</f>
        <v>3179849</v>
      </c>
      <c r="AM1494" s="1">
        <f>C1494/AL1494*100000</f>
        <v>0.56606461501788297</v>
      </c>
      <c r="AN1494" s="17">
        <f>IF(B1495=B1494,IFERROR((C1494/C1495)-1,0),0)</f>
        <v>5.8823529411764719E-2</v>
      </c>
      <c r="AO1494" s="26">
        <f>IFERROR(LOG(2)/LOG(1+(AN1494)),AN1494)</f>
        <v>12.126774240111915</v>
      </c>
      <c r="AP1494" s="26">
        <f>AVERAGE(Y1494:Y1500)</f>
        <v>2.5714285714285716</v>
      </c>
      <c r="AR1494" s="1">
        <f>Q1494/AL1494*100000</f>
        <v>0</v>
      </c>
      <c r="AS1494" s="25">
        <f>IF(B1495=B1494,IFERROR((AE1494/AE1495)-1,0),0)</f>
        <v>0</v>
      </c>
      <c r="AT1494" s="26">
        <f>IFERROR(LOG(2)/LOG(1+(AS1494)),AS1494)</f>
        <v>0</v>
      </c>
      <c r="AU1494" s="26">
        <f>AVERAGE(AE1494:AE1500)</f>
        <v>0</v>
      </c>
      <c r="AV1494" s="19">
        <f>ROUNDDOWN(N1494,0)</f>
        <v>43904</v>
      </c>
      <c r="AW1494" s="29" cm="1">
        <f t="array" ref="AW1494">_xlfn.ANCHORARRAY(AV1494)-1</f>
        <v>43903</v>
      </c>
    </row>
    <row r="1495" spans="1:49" x14ac:dyDescent="0.25">
      <c r="A1495">
        <v>20200314</v>
      </c>
      <c r="B1495" s="1" t="s">
        <v>45</v>
      </c>
      <c r="C1495">
        <v>17</v>
      </c>
      <c r="D1495">
        <v>83</v>
      </c>
      <c r="M1495" s="1" t="s">
        <v>54</v>
      </c>
      <c r="N1495" s="2">
        <v>43903</v>
      </c>
      <c r="O1495" s="2">
        <v>43902.833333333336</v>
      </c>
      <c r="P1495" s="1" t="s">
        <v>2251</v>
      </c>
      <c r="S1495" s="2">
        <v>43902.833333333336</v>
      </c>
      <c r="T1495" s="1" t="s">
        <v>54</v>
      </c>
      <c r="U1495" s="1" t="s">
        <v>54</v>
      </c>
      <c r="V1495" s="1" t="s">
        <v>54</v>
      </c>
      <c r="X1495">
        <v>19</v>
      </c>
      <c r="Y1495">
        <v>1</v>
      </c>
      <c r="Z1495" s="1" t="s">
        <v>2527</v>
      </c>
      <c r="AA1495">
        <v>100</v>
      </c>
      <c r="AB1495">
        <v>100</v>
      </c>
      <c r="AC1495">
        <v>1</v>
      </c>
      <c r="AD1495">
        <v>100</v>
      </c>
      <c r="AE1495">
        <v>0</v>
      </c>
      <c r="AF1495">
        <v>0</v>
      </c>
      <c r="AG1495" s="1" t="s">
        <v>12896</v>
      </c>
      <c r="AH1495">
        <v>0</v>
      </c>
      <c r="AI1495">
        <v>0</v>
      </c>
      <c r="AJ1495" s="1">
        <f>Y1495/0.1</f>
        <v>10</v>
      </c>
      <c r="AK1495" s="1">
        <f>AC1495-AJ1495</f>
        <v>-9</v>
      </c>
      <c r="AL1495" s="28">
        <f>_xlfn.IFNA(INDEX($BD$2:$BD$53,MATCH(B1495,$BC$2:$BC$53,0)),1000)</f>
        <v>3179849</v>
      </c>
      <c r="AM1495" s="1">
        <f>C1495/AL1495*100000</f>
        <v>0.53461658085022268</v>
      </c>
      <c r="AN1495" s="17">
        <f>IF(B1496=B1495,IFERROR((C1495/C1496)-1,0),0)</f>
        <v>6.25E-2</v>
      </c>
      <c r="AO1495" s="26">
        <f>IFERROR(LOG(2)/LOG(1+(AN1495)),AN1495)</f>
        <v>11.433426878252932</v>
      </c>
      <c r="AP1495" s="26">
        <f>AVERAGE(Y1495:Y1501)</f>
        <v>2.4285714285714284</v>
      </c>
      <c r="AR1495" s="1">
        <f>Q1495/AL1495*100000</f>
        <v>0</v>
      </c>
      <c r="AS1495" s="25">
        <f>IF(B1496=B1495,IFERROR((AE1495/AE1496)-1,0),0)</f>
        <v>0</v>
      </c>
      <c r="AT1495" s="26">
        <f>IFERROR(LOG(2)/LOG(1+(AS1495)),AS1495)</f>
        <v>0</v>
      </c>
      <c r="AU1495" s="26">
        <f>AVERAGE(AE1495:AE1501)</f>
        <v>0</v>
      </c>
      <c r="AV1495" s="19">
        <f>ROUNDDOWN(N1495,0)</f>
        <v>43903</v>
      </c>
      <c r="AW1495" s="29" cm="1">
        <f t="array" ref="AW1495">_xlfn.ANCHORARRAY(AV1495)-1</f>
        <v>43902</v>
      </c>
    </row>
    <row r="1496" spans="1:49" x14ac:dyDescent="0.25">
      <c r="A1496">
        <v>20200313</v>
      </c>
      <c r="B1496" s="1" t="s">
        <v>45</v>
      </c>
      <c r="C1496">
        <v>16</v>
      </c>
      <c r="D1496">
        <v>83</v>
      </c>
      <c r="E1496">
        <v>29</v>
      </c>
      <c r="M1496" s="1" t="s">
        <v>54</v>
      </c>
      <c r="N1496" s="2">
        <v>43902</v>
      </c>
      <c r="O1496" s="2">
        <v>43901.833333333336</v>
      </c>
      <c r="P1496" s="1" t="s">
        <v>2278</v>
      </c>
      <c r="S1496" s="2">
        <v>43901.833333333336</v>
      </c>
      <c r="T1496" s="1" t="s">
        <v>54</v>
      </c>
      <c r="U1496" s="1" t="s">
        <v>54</v>
      </c>
      <c r="V1496" s="1" t="s">
        <v>54</v>
      </c>
      <c r="X1496">
        <v>19</v>
      </c>
      <c r="Y1496">
        <v>2</v>
      </c>
      <c r="Z1496" s="1" t="s">
        <v>5059</v>
      </c>
      <c r="AA1496">
        <v>128</v>
      </c>
      <c r="AB1496">
        <v>99</v>
      </c>
      <c r="AC1496">
        <v>18</v>
      </c>
      <c r="AD1496">
        <v>99</v>
      </c>
      <c r="AE1496">
        <v>0</v>
      </c>
      <c r="AF1496">
        <v>0</v>
      </c>
      <c r="AG1496" s="1" t="s">
        <v>12952</v>
      </c>
      <c r="AH1496">
        <v>0</v>
      </c>
      <c r="AI1496">
        <v>0</v>
      </c>
      <c r="AJ1496" s="1">
        <f>Y1496/0.1</f>
        <v>20</v>
      </c>
      <c r="AK1496" s="1">
        <f>AC1496-AJ1496</f>
        <v>-2</v>
      </c>
      <c r="AL1496" s="28">
        <f>_xlfn.IFNA(INDEX($BD$2:$BD$53,MATCH(B1496,$BC$2:$BC$53,0)),1000)</f>
        <v>3179849</v>
      </c>
      <c r="AM1496" s="1">
        <f>C1496/AL1496*100000</f>
        <v>0.50316854668256261</v>
      </c>
      <c r="AN1496" s="17">
        <f>IF(B1497=B1496,IFERROR((C1496/C1497)-1,0),0)</f>
        <v>0.14285714285714279</v>
      </c>
      <c r="AO1496" s="26">
        <f>IFERROR(LOG(2)/LOG(1+(AN1496)),AN1496)</f>
        <v>5.1908930696844333</v>
      </c>
      <c r="AP1496" s="26">
        <f>AVERAGE(Y1496:Y1502)</f>
        <v>-12</v>
      </c>
      <c r="AR1496" s="1">
        <f>Q1496/AL1496*100000</f>
        <v>0</v>
      </c>
      <c r="AS1496" s="25">
        <f>IF(B1497=B1496,IFERROR((AE1496/AE1497)-1,0),0)</f>
        <v>0</v>
      </c>
      <c r="AT1496" s="26">
        <f>IFERROR(LOG(2)/LOG(1+(AS1496)),AS1496)</f>
        <v>0</v>
      </c>
      <c r="AU1496" s="26">
        <f>AVERAGE(AE1496:AE1502)</f>
        <v>0</v>
      </c>
      <c r="AV1496" s="19">
        <f>ROUNDDOWN(N1496,0)</f>
        <v>43902</v>
      </c>
      <c r="AW1496" s="29" cm="1">
        <f t="array" ref="AW1496">_xlfn.ANCHORARRAY(AV1496)-1</f>
        <v>43901</v>
      </c>
    </row>
    <row r="1497" spans="1:49" x14ac:dyDescent="0.25">
      <c r="A1497">
        <v>20200312</v>
      </c>
      <c r="B1497" s="1" t="s">
        <v>45</v>
      </c>
      <c r="C1497">
        <v>14</v>
      </c>
      <c r="D1497">
        <v>67</v>
      </c>
      <c r="E1497">
        <v>24</v>
      </c>
      <c r="M1497" s="1" t="s">
        <v>54</v>
      </c>
      <c r="N1497" s="2">
        <v>43901</v>
      </c>
      <c r="O1497" s="2">
        <v>43900.833333333336</v>
      </c>
      <c r="P1497" s="1" t="s">
        <v>2294</v>
      </c>
      <c r="S1497" s="2">
        <v>43900.833333333336</v>
      </c>
      <c r="T1497" s="1" t="s">
        <v>54</v>
      </c>
      <c r="U1497" s="1" t="s">
        <v>54</v>
      </c>
      <c r="V1497" s="1" t="s">
        <v>54</v>
      </c>
      <c r="X1497">
        <v>19</v>
      </c>
      <c r="Y1497">
        <v>1</v>
      </c>
      <c r="Z1497" s="1" t="s">
        <v>2684</v>
      </c>
      <c r="AA1497">
        <v>105</v>
      </c>
      <c r="AB1497">
        <v>81</v>
      </c>
      <c r="AC1497">
        <v>22</v>
      </c>
      <c r="AD1497">
        <v>81</v>
      </c>
      <c r="AE1497">
        <v>0</v>
      </c>
      <c r="AF1497">
        <v>0</v>
      </c>
      <c r="AG1497" s="1" t="s">
        <v>13010</v>
      </c>
      <c r="AH1497">
        <v>0</v>
      </c>
      <c r="AI1497">
        <v>0</v>
      </c>
      <c r="AJ1497" s="1">
        <f>Y1497/0.1</f>
        <v>10</v>
      </c>
      <c r="AK1497" s="1">
        <f>AC1497-AJ1497</f>
        <v>12</v>
      </c>
      <c r="AL1497" s="28">
        <f>_xlfn.IFNA(INDEX($BD$2:$BD$53,MATCH(B1497,$BC$2:$BC$53,0)),1000)</f>
        <v>3179849</v>
      </c>
      <c r="AM1497" s="1">
        <f>C1497/AL1497*100000</f>
        <v>0.44027247834724226</v>
      </c>
      <c r="AN1497" s="17">
        <f>IF(B1498=B1497,IFERROR((C1497/C1498)-1,0),0)</f>
        <v>7.6923076923076872E-2</v>
      </c>
      <c r="AO1497" s="26">
        <f>IFERROR(LOG(2)/LOG(1+(AN1497)),AN1497)</f>
        <v>9.3532066849994671</v>
      </c>
      <c r="AP1497" s="26">
        <f>AVERAGE(Y1497:Y1503)</f>
        <v>-12.285714285714286</v>
      </c>
      <c r="AR1497" s="1">
        <f>Q1497/AL1497*100000</f>
        <v>0</v>
      </c>
      <c r="AS1497" s="25">
        <f>IF(B1498=B1497,IFERROR((AE1497/AE1498)-1,0),0)</f>
        <v>0</v>
      </c>
      <c r="AT1497" s="26">
        <f>IFERROR(LOG(2)/LOG(1+(AS1497)),AS1497)</f>
        <v>0</v>
      </c>
      <c r="AU1497" s="26">
        <f>AVERAGE(AE1497:AE1503)</f>
        <v>0</v>
      </c>
      <c r="AV1497" s="19">
        <f>ROUNDDOWN(N1497,0)</f>
        <v>43901</v>
      </c>
      <c r="AW1497" s="29" cm="1">
        <f t="array" ref="AW1497">_xlfn.ANCHORARRAY(AV1497)-1</f>
        <v>43900</v>
      </c>
    </row>
    <row r="1498" spans="1:49" x14ac:dyDescent="0.25">
      <c r="A1498">
        <v>20200311</v>
      </c>
      <c r="B1498" s="1" t="s">
        <v>45</v>
      </c>
      <c r="C1498">
        <v>13</v>
      </c>
      <c r="D1498">
        <v>46</v>
      </c>
      <c r="E1498">
        <v>27</v>
      </c>
      <c r="M1498" s="1" t="s">
        <v>54</v>
      </c>
      <c r="N1498" s="2"/>
      <c r="O1498" s="2"/>
      <c r="P1498" s="1" t="s">
        <v>54</v>
      </c>
      <c r="S1498" s="2"/>
      <c r="T1498" s="1" t="s">
        <v>54</v>
      </c>
      <c r="U1498" s="1" t="s">
        <v>54</v>
      </c>
      <c r="V1498" s="1" t="s">
        <v>54</v>
      </c>
      <c r="X1498">
        <v>19</v>
      </c>
      <c r="Y1498">
        <v>5</v>
      </c>
      <c r="Z1498" s="1" t="s">
        <v>8207</v>
      </c>
      <c r="AA1498">
        <v>86</v>
      </c>
      <c r="AB1498">
        <v>59</v>
      </c>
      <c r="AC1498">
        <v>19</v>
      </c>
      <c r="AD1498">
        <v>59</v>
      </c>
      <c r="AE1498">
        <v>0</v>
      </c>
      <c r="AF1498">
        <v>0</v>
      </c>
      <c r="AG1498" s="1" t="s">
        <v>13066</v>
      </c>
      <c r="AH1498">
        <v>0</v>
      </c>
      <c r="AI1498">
        <v>0</v>
      </c>
      <c r="AJ1498" s="1">
        <f>Y1498/0.1</f>
        <v>50</v>
      </c>
      <c r="AK1498" s="1">
        <f>AC1498-AJ1498</f>
        <v>-31</v>
      </c>
      <c r="AL1498" s="28">
        <f>_xlfn.IFNA(INDEX($BD$2:$BD$53,MATCH(B1498,$BC$2:$BC$53,0)),1000)</f>
        <v>3179849</v>
      </c>
      <c r="AM1498" s="1">
        <f>C1498/AL1498*100000</f>
        <v>0.40882444417958214</v>
      </c>
      <c r="AN1498" s="17">
        <f>IF(B1499=B1498,IFERROR((C1498/C1499)-1,0),0)</f>
        <v>0.625</v>
      </c>
      <c r="AO1498" s="26">
        <f>IFERROR(LOG(2)/LOG(1+(AN1498)),AN1498)</f>
        <v>1.4276746079647162</v>
      </c>
      <c r="AP1498" s="26">
        <f>AVERAGE(Y1498:Y1504)</f>
        <v>-5.8571428571428568</v>
      </c>
      <c r="AR1498" s="1">
        <f>Q1498/AL1498*100000</f>
        <v>0</v>
      </c>
      <c r="AS1498" s="25">
        <f>IF(B1499=B1498,IFERROR((AE1498/AE1499)-1,0),0)</f>
        <v>0</v>
      </c>
      <c r="AT1498" s="26">
        <f>IFERROR(LOG(2)/LOG(1+(AS1498)),AS1498)</f>
        <v>0</v>
      </c>
      <c r="AU1498" s="26">
        <f>AVERAGE(AE1498:AE1504)</f>
        <v>0</v>
      </c>
      <c r="AV1498" s="19">
        <f>ROUNDDOWN(N1498,0)</f>
        <v>0</v>
      </c>
      <c r="AW1498" s="29" cm="1">
        <f t="array" ref="AW1498">_xlfn.ANCHORARRAY(AV1498)-1</f>
        <v>-1</v>
      </c>
    </row>
    <row r="1499" spans="1:49" x14ac:dyDescent="0.25">
      <c r="A1499">
        <v>20200310</v>
      </c>
      <c r="B1499" s="1" t="s">
        <v>45</v>
      </c>
      <c r="C1499">
        <v>8</v>
      </c>
      <c r="D1499">
        <v>32</v>
      </c>
      <c r="E1499">
        <v>11</v>
      </c>
      <c r="M1499" s="1" t="s">
        <v>54</v>
      </c>
      <c r="N1499" s="2"/>
      <c r="O1499" s="2"/>
      <c r="P1499" s="1" t="s">
        <v>54</v>
      </c>
      <c r="S1499" s="2"/>
      <c r="T1499" s="1" t="s">
        <v>54</v>
      </c>
      <c r="U1499" s="1" t="s">
        <v>54</v>
      </c>
      <c r="V1499" s="1" t="s">
        <v>54</v>
      </c>
      <c r="X1499">
        <v>19</v>
      </c>
      <c r="Y1499">
        <v>5</v>
      </c>
      <c r="Z1499" s="1" t="s">
        <v>4824</v>
      </c>
      <c r="AA1499">
        <v>51</v>
      </c>
      <c r="AB1499">
        <v>40</v>
      </c>
      <c r="AC1499">
        <v>11</v>
      </c>
      <c r="AD1499">
        <v>40</v>
      </c>
      <c r="AE1499">
        <v>0</v>
      </c>
      <c r="AF1499">
        <v>0</v>
      </c>
      <c r="AG1499" s="1" t="s">
        <v>13119</v>
      </c>
      <c r="AH1499">
        <v>0</v>
      </c>
      <c r="AI1499">
        <v>0</v>
      </c>
      <c r="AJ1499" s="1">
        <f>Y1499/0.1</f>
        <v>50</v>
      </c>
      <c r="AK1499" s="1">
        <f>AC1499-AJ1499</f>
        <v>-39</v>
      </c>
      <c r="AL1499" s="28">
        <f>_xlfn.IFNA(INDEX($BD$2:$BD$53,MATCH(B1499,$BC$2:$BC$53,0)),1000)</f>
        <v>3179849</v>
      </c>
      <c r="AM1499" s="1">
        <f>C1499/AL1499*100000</f>
        <v>0.25158427334128131</v>
      </c>
      <c r="AN1499" s="17">
        <f>IF(B1500=B1499,IFERROR((C1499/C1500)-1,0),0)</f>
        <v>1.6666666666666665</v>
      </c>
      <c r="AO1499" s="26">
        <f>IFERROR(LOG(2)/LOG(1+(AN1499)),AN1499)</f>
        <v>0.70669505261142385</v>
      </c>
      <c r="AP1499" s="26">
        <f>AVERAGE(Y1499:Y1505)</f>
        <v>0.7142857142857143</v>
      </c>
      <c r="AR1499" s="1">
        <f>Q1499/AL1499*100000</f>
        <v>0</v>
      </c>
      <c r="AS1499" s="25">
        <f>IF(B1500=B1499,IFERROR((AE1499/AE1500)-1,0),0)</f>
        <v>0</v>
      </c>
      <c r="AT1499" s="26">
        <f>IFERROR(LOG(2)/LOG(1+(AS1499)),AS1499)</f>
        <v>0</v>
      </c>
      <c r="AU1499" s="26">
        <f>AVERAGE(AE1499:AE1505)</f>
        <v>0.14285714285714285</v>
      </c>
      <c r="AV1499" s="19">
        <f>ROUNDDOWN(N1499,0)</f>
        <v>0</v>
      </c>
      <c r="AW1499" s="29" cm="1">
        <f t="array" ref="AW1499">_xlfn.ANCHORARRAY(AV1499)-1</f>
        <v>-1</v>
      </c>
    </row>
    <row r="1500" spans="1:49" x14ac:dyDescent="0.25">
      <c r="A1500">
        <v>20200309</v>
      </c>
      <c r="B1500" s="1" t="s">
        <v>45</v>
      </c>
      <c r="C1500">
        <v>3</v>
      </c>
      <c r="D1500">
        <v>26</v>
      </c>
      <c r="E1500">
        <v>8</v>
      </c>
      <c r="M1500" s="1" t="s">
        <v>54</v>
      </c>
      <c r="N1500" s="2"/>
      <c r="O1500" s="2"/>
      <c r="P1500" s="1" t="s">
        <v>54</v>
      </c>
      <c r="S1500" s="2"/>
      <c r="T1500" s="1" t="s">
        <v>54</v>
      </c>
      <c r="U1500" s="1" t="s">
        <v>54</v>
      </c>
      <c r="V1500" s="1" t="s">
        <v>54</v>
      </c>
      <c r="X1500">
        <v>19</v>
      </c>
      <c r="Y1500">
        <v>3</v>
      </c>
      <c r="Z1500" s="1" t="s">
        <v>3191</v>
      </c>
      <c r="AA1500">
        <v>37</v>
      </c>
      <c r="AB1500">
        <v>29</v>
      </c>
      <c r="AC1500">
        <v>14</v>
      </c>
      <c r="AD1500">
        <v>29</v>
      </c>
      <c r="AE1500">
        <v>0</v>
      </c>
      <c r="AF1500">
        <v>0</v>
      </c>
      <c r="AG1500" s="1" t="s">
        <v>13173</v>
      </c>
      <c r="AH1500">
        <v>0</v>
      </c>
      <c r="AI1500">
        <v>0</v>
      </c>
      <c r="AJ1500" s="1">
        <f>Y1500/0.1</f>
        <v>30</v>
      </c>
      <c r="AK1500" s="1">
        <f>AC1500-AJ1500</f>
        <v>-16</v>
      </c>
      <c r="AL1500" s="28">
        <f>_xlfn.IFNA(INDEX($BD$2:$BD$53,MATCH(B1500,$BC$2:$BC$53,0)),1000)</f>
        <v>3179849</v>
      </c>
      <c r="AM1500" s="1">
        <f>C1500/AL1500*100000</f>
        <v>9.434410250298049E-2</v>
      </c>
      <c r="AN1500" s="17">
        <f>IF(B1501=B1500,IFERROR((C1500/C1501)-1,0),0)</f>
        <v>0</v>
      </c>
      <c r="AO1500" s="26">
        <f>IFERROR(LOG(2)/LOG(1+(AN1500)),AN1500)</f>
        <v>0</v>
      </c>
      <c r="AP1500" s="26">
        <f>AVERAGE(Y1500:Y1506)</f>
        <v>6</v>
      </c>
      <c r="AR1500" s="1">
        <f>Q1500/AL1500*100000</f>
        <v>0</v>
      </c>
      <c r="AS1500" s="25">
        <f>IF(B1501=B1500,IFERROR((AE1500/AE1501)-1,0),0)</f>
        <v>0</v>
      </c>
      <c r="AT1500" s="26">
        <f>IFERROR(LOG(2)/LOG(1+(AS1500)),AS1500)</f>
        <v>0</v>
      </c>
      <c r="AU1500" s="26">
        <f>AVERAGE(AE1500:AE1506)</f>
        <v>0.2857142857142857</v>
      </c>
      <c r="AV1500" s="19">
        <f>ROUNDDOWN(N1500,0)</f>
        <v>0</v>
      </c>
      <c r="AW1500" s="29" cm="1">
        <f t="array" ref="AW1500">_xlfn.ANCHORARRAY(AV1500)-1</f>
        <v>-1</v>
      </c>
    </row>
    <row r="1501" spans="1:49" x14ac:dyDescent="0.25">
      <c r="A1501">
        <v>20200308</v>
      </c>
      <c r="B1501" s="1" t="s">
        <v>45</v>
      </c>
      <c r="C1501">
        <v>0</v>
      </c>
      <c r="D1501">
        <v>15</v>
      </c>
      <c r="E1501">
        <v>2</v>
      </c>
      <c r="M1501" s="1" t="s">
        <v>54</v>
      </c>
      <c r="N1501" s="2"/>
      <c r="O1501" s="2"/>
      <c r="P1501" s="1" t="s">
        <v>54</v>
      </c>
      <c r="S1501" s="2"/>
      <c r="T1501" s="1" t="s">
        <v>54</v>
      </c>
      <c r="U1501" s="1" t="s">
        <v>54</v>
      </c>
      <c r="V1501" s="1" t="s">
        <v>54</v>
      </c>
      <c r="X1501">
        <v>19</v>
      </c>
      <c r="Y1501">
        <v>0</v>
      </c>
      <c r="Z1501" s="1" t="s">
        <v>2527</v>
      </c>
      <c r="AA1501">
        <v>17</v>
      </c>
      <c r="AB1501">
        <v>15</v>
      </c>
      <c r="AC1501">
        <v>0</v>
      </c>
      <c r="AD1501">
        <v>15</v>
      </c>
      <c r="AE1501">
        <v>0</v>
      </c>
      <c r="AF1501">
        <v>0</v>
      </c>
      <c r="AG1501" s="1" t="s">
        <v>13225</v>
      </c>
      <c r="AH1501">
        <v>0</v>
      </c>
      <c r="AI1501">
        <v>0</v>
      </c>
      <c r="AJ1501" s="1">
        <f>Y1501/0.1</f>
        <v>0</v>
      </c>
      <c r="AK1501" s="1">
        <f>AC1501-AJ1501</f>
        <v>0</v>
      </c>
      <c r="AL1501" s="28">
        <f>_xlfn.IFNA(INDEX($BD$2:$BD$53,MATCH(B1501,$BC$2:$BC$53,0)),1000)</f>
        <v>3179849</v>
      </c>
      <c r="AM1501" s="1">
        <f>C1501/AL1501*100000</f>
        <v>0</v>
      </c>
      <c r="AN1501" s="17">
        <f>IF(B1502=B1501,IFERROR((C1501/C1502)-1,0),0)</f>
        <v>0</v>
      </c>
      <c r="AO1501" s="26">
        <f>IFERROR(LOG(2)/LOG(1+(AN1501)),AN1501)</f>
        <v>0</v>
      </c>
      <c r="AP1501" s="26">
        <f>AVERAGE(Y1501:Y1507)</f>
        <v>11.285714285714286</v>
      </c>
      <c r="AR1501" s="1">
        <f>Q1501/AL1501*100000</f>
        <v>0</v>
      </c>
      <c r="AS1501" s="25">
        <f>IF(B1502=B1501,IFERROR((AE1501/AE1502)-1,0),0)</f>
        <v>0</v>
      </c>
      <c r="AT1501" s="26">
        <f>IFERROR(LOG(2)/LOG(1+(AS1501)),AS1501)</f>
        <v>0</v>
      </c>
      <c r="AU1501" s="26">
        <f>AVERAGE(AE1501:AE1507)</f>
        <v>0.2857142857142857</v>
      </c>
      <c r="AV1501" s="19">
        <f>ROUNDDOWN(N1501,0)</f>
        <v>0</v>
      </c>
      <c r="AW1501" s="29" cm="1">
        <f t="array" ref="AW1501">_xlfn.ANCHORARRAY(AV1501)-1</f>
        <v>-1</v>
      </c>
    </row>
    <row r="1502" spans="1:49" x14ac:dyDescent="0.25">
      <c r="A1502">
        <v>20200307</v>
      </c>
      <c r="B1502" s="1" t="s">
        <v>45</v>
      </c>
      <c r="C1502">
        <v>0</v>
      </c>
      <c r="D1502">
        <v>15</v>
      </c>
      <c r="E1502">
        <v>2</v>
      </c>
      <c r="M1502" s="1" t="s">
        <v>54</v>
      </c>
      <c r="N1502" s="2"/>
      <c r="O1502" s="2"/>
      <c r="P1502" s="1" t="s">
        <v>54</v>
      </c>
      <c r="S1502" s="2"/>
      <c r="T1502" s="1" t="s">
        <v>54</v>
      </c>
      <c r="U1502" s="1" t="s">
        <v>54</v>
      </c>
      <c r="V1502" s="1" t="s">
        <v>54</v>
      </c>
      <c r="X1502">
        <v>19</v>
      </c>
      <c r="Y1502">
        <v>-100</v>
      </c>
      <c r="Z1502" s="1" t="s">
        <v>9089</v>
      </c>
      <c r="AA1502">
        <v>17</v>
      </c>
      <c r="AB1502">
        <v>15</v>
      </c>
      <c r="AC1502">
        <v>-93</v>
      </c>
      <c r="AD1502">
        <v>15</v>
      </c>
      <c r="AE1502">
        <v>0</v>
      </c>
      <c r="AF1502">
        <v>0</v>
      </c>
      <c r="AG1502" s="1" t="s">
        <v>13276</v>
      </c>
      <c r="AH1502">
        <v>0</v>
      </c>
      <c r="AI1502">
        <v>0</v>
      </c>
      <c r="AJ1502" s="1">
        <f>Y1502/0.1</f>
        <v>-1000</v>
      </c>
      <c r="AK1502" s="1">
        <f>AC1502-AJ1502</f>
        <v>907</v>
      </c>
      <c r="AL1502" s="28">
        <f>_xlfn.IFNA(INDEX($BD$2:$BD$53,MATCH(B1502,$BC$2:$BC$53,0)),1000)</f>
        <v>3179849</v>
      </c>
      <c r="AM1502" s="1">
        <f>C1502/AL1502*100000</f>
        <v>0</v>
      </c>
      <c r="AN1502" s="17">
        <f>IF(B1503=B1502,IFERROR((C1502/C1503)-1,0),0)</f>
        <v>-1</v>
      </c>
      <c r="AO1502" s="26">
        <f>IFERROR(LOG(2)/LOG(1+(AN1502)),AN1502)</f>
        <v>-1</v>
      </c>
      <c r="AP1502" s="26">
        <f>AVERAGE(Y1502:Y1508)</f>
        <v>15.714285714285714</v>
      </c>
      <c r="AR1502" s="1">
        <f>Q1502/AL1502*100000</f>
        <v>0</v>
      </c>
      <c r="AS1502" s="25">
        <f>IF(B1503=B1502,IFERROR((AE1502/AE1503)-1,0),0)</f>
        <v>0</v>
      </c>
      <c r="AT1502" s="26">
        <f>IFERROR(LOG(2)/LOG(1+(AS1502)),AS1502)</f>
        <v>0</v>
      </c>
      <c r="AU1502" s="26">
        <f>AVERAGE(AE1502:AE1508)</f>
        <v>0.5714285714285714</v>
      </c>
      <c r="AV1502" s="19">
        <f>ROUNDDOWN(N1502,0)</f>
        <v>0</v>
      </c>
      <c r="AW1502" s="29" cm="1">
        <f t="array" ref="AW1502">_xlfn.ANCHORARRAY(AV1502)-1</f>
        <v>-1</v>
      </c>
    </row>
    <row r="1503" spans="1:49" x14ac:dyDescent="0.25">
      <c r="A1503">
        <v>20200306</v>
      </c>
      <c r="B1503" s="1" t="s">
        <v>45</v>
      </c>
      <c r="C1503">
        <v>100</v>
      </c>
      <c r="D1503">
        <v>8</v>
      </c>
      <c r="E1503">
        <v>2</v>
      </c>
      <c r="M1503" s="1" t="s">
        <v>54</v>
      </c>
      <c r="N1503" s="2"/>
      <c r="O1503" s="2"/>
      <c r="P1503" s="1" t="s">
        <v>54</v>
      </c>
      <c r="S1503" s="2"/>
      <c r="T1503" s="1" t="s">
        <v>54</v>
      </c>
      <c r="U1503" s="1" t="s">
        <v>54</v>
      </c>
      <c r="V1503" s="1" t="s">
        <v>54</v>
      </c>
      <c r="W1503">
        <v>140</v>
      </c>
      <c r="X1503">
        <v>19</v>
      </c>
      <c r="Y1503">
        <v>0</v>
      </c>
      <c r="Z1503" s="1" t="s">
        <v>2527</v>
      </c>
      <c r="AA1503">
        <v>110</v>
      </c>
      <c r="AB1503">
        <v>108</v>
      </c>
      <c r="AC1503">
        <v>0</v>
      </c>
      <c r="AD1503">
        <v>108</v>
      </c>
      <c r="AE1503">
        <v>0</v>
      </c>
      <c r="AF1503">
        <v>0</v>
      </c>
      <c r="AG1503" s="1" t="s">
        <v>13324</v>
      </c>
      <c r="AH1503">
        <v>0</v>
      </c>
      <c r="AI1503">
        <v>0</v>
      </c>
      <c r="AJ1503" s="1">
        <f>Y1503/0.1</f>
        <v>0</v>
      </c>
      <c r="AK1503" s="1">
        <f>AC1503-AJ1503</f>
        <v>0</v>
      </c>
      <c r="AL1503" s="28">
        <f>_xlfn.IFNA(INDEX($BD$2:$BD$53,MATCH(B1503,$BC$2:$BC$53,0)),1000)</f>
        <v>3179849</v>
      </c>
      <c r="AM1503" s="1">
        <f>C1503/AL1503*100000</f>
        <v>3.1448034167660164</v>
      </c>
      <c r="AN1503" s="17">
        <f>IF(B1504=B1503,IFERROR((C1503/C1504)-1,0),0)</f>
        <v>0</v>
      </c>
      <c r="AO1503" s="26">
        <f>IFERROR(LOG(2)/LOG(1+(AN1503)),AN1503)</f>
        <v>0</v>
      </c>
      <c r="AP1503" s="26">
        <f>AVERAGE(Y1503:Y1509)</f>
        <v>37.142857142857146</v>
      </c>
      <c r="AR1503" s="1">
        <f>Q1503/AL1503*100000</f>
        <v>0</v>
      </c>
      <c r="AS1503" s="25">
        <f>IF(B1504=B1503,IFERROR((AE1503/AE1504)-1,0),0)</f>
        <v>0</v>
      </c>
      <c r="AT1503" s="26">
        <f>IFERROR(LOG(2)/LOG(1+(AS1503)),AS1503)</f>
        <v>0</v>
      </c>
      <c r="AU1503" s="26">
        <f>AVERAGE(AE1503:AE1509)</f>
        <v>0.5714285714285714</v>
      </c>
      <c r="AV1503" s="19">
        <f>ROUNDDOWN(N1503,0)</f>
        <v>0</v>
      </c>
      <c r="AW1503" s="29" cm="1">
        <f t="array" ref="AW1503">_xlfn.ANCHORARRAY(AV1503)-1</f>
        <v>-1</v>
      </c>
    </row>
    <row r="1504" spans="1:49" x14ac:dyDescent="0.25">
      <c r="A1504">
        <v>20200614</v>
      </c>
      <c r="B1504" s="1" t="s">
        <v>46</v>
      </c>
      <c r="C1504">
        <v>3399</v>
      </c>
      <c r="D1504">
        <v>59581</v>
      </c>
      <c r="G1504">
        <v>266</v>
      </c>
      <c r="I1504">
        <v>98</v>
      </c>
      <c r="L1504">
        <v>2837</v>
      </c>
      <c r="M1504" s="1" t="s">
        <v>31</v>
      </c>
      <c r="N1504" s="2">
        <v>43995.791666666664</v>
      </c>
      <c r="O1504" s="2">
        <v>43995.625</v>
      </c>
      <c r="P1504" s="1" t="s">
        <v>2571</v>
      </c>
      <c r="Q1504">
        <v>87</v>
      </c>
      <c r="R1504">
        <v>266</v>
      </c>
      <c r="S1504" s="2">
        <v>43995.625</v>
      </c>
      <c r="T1504" s="1" t="s">
        <v>2572</v>
      </c>
      <c r="U1504" s="1" t="s">
        <v>54</v>
      </c>
      <c r="V1504" s="1" t="s">
        <v>54</v>
      </c>
      <c r="W1504">
        <v>3061</v>
      </c>
      <c r="X1504">
        <v>16</v>
      </c>
      <c r="Y1504">
        <v>46</v>
      </c>
      <c r="Z1504" s="1" t="s">
        <v>2573</v>
      </c>
      <c r="AA1504">
        <v>62980</v>
      </c>
      <c r="AB1504">
        <v>62980</v>
      </c>
      <c r="AC1504">
        <v>322</v>
      </c>
      <c r="AD1504">
        <v>62980</v>
      </c>
      <c r="AE1504">
        <v>0</v>
      </c>
      <c r="AF1504">
        <v>1</v>
      </c>
      <c r="AG1504" s="1" t="s">
        <v>2574</v>
      </c>
      <c r="AH1504">
        <v>0</v>
      </c>
      <c r="AI1504">
        <v>0</v>
      </c>
      <c r="AJ1504" s="1">
        <f>Y1504/0.1</f>
        <v>460</v>
      </c>
      <c r="AK1504" s="1">
        <f>AC1504-AJ1504</f>
        <v>-138</v>
      </c>
      <c r="AL1504" s="28">
        <f>_xlfn.IFNA(INDEX($BD$2:$BD$53,MATCH(B1504,$BC$2:$BC$53,0)),1000)</f>
        <v>1826156</v>
      </c>
      <c r="AM1504" s="1">
        <f>C1504/AL1504*100000</f>
        <v>186.12867684907533</v>
      </c>
      <c r="AN1504" s="17">
        <f>IF(B1505=B1504,IFERROR((C1504/C1505)-1,0),0)</f>
        <v>1.3719057560393599E-2</v>
      </c>
      <c r="AO1504" s="26">
        <f>IFERROR(LOG(2)/LOG(1+(AN1504)),AN1504)</f>
        <v>50.870188631490599</v>
      </c>
      <c r="AP1504" s="26">
        <f>AVERAGE(Y1504:Y1510)</f>
        <v>37.142857142857146</v>
      </c>
      <c r="AR1504" s="1">
        <f>Q1504/AL1504*100000</f>
        <v>4.7641055857221399</v>
      </c>
      <c r="AS1504" s="25">
        <f>IF(B1505=B1504,IFERROR((AE1504/AE1505)-1,0),0)</f>
        <v>-1</v>
      </c>
      <c r="AT1504" s="26">
        <f>IFERROR(LOG(2)/LOG(1+(AS1504)),AS1504)</f>
        <v>-1</v>
      </c>
      <c r="AU1504" s="26">
        <f>AVERAGE(AE1504:AE1510)</f>
        <v>0.5714285714285714</v>
      </c>
      <c r="AV1504" s="19">
        <f>ROUNDDOWN(N1504,0)</f>
        <v>43995</v>
      </c>
      <c r="AW1504" s="29" cm="1">
        <f t="array" ref="AW1504">_xlfn.ANCHORARRAY(AV1504)-1</f>
        <v>43994</v>
      </c>
    </row>
    <row r="1505" spans="1:49" x14ac:dyDescent="0.25">
      <c r="A1505">
        <v>20200613</v>
      </c>
      <c r="B1505" s="1" t="s">
        <v>46</v>
      </c>
      <c r="C1505">
        <v>3353</v>
      </c>
      <c r="D1505">
        <v>59305</v>
      </c>
      <c r="G1505">
        <v>265</v>
      </c>
      <c r="I1505">
        <v>98</v>
      </c>
      <c r="L1505">
        <v>2776</v>
      </c>
      <c r="M1505" s="1" t="s">
        <v>31</v>
      </c>
      <c r="N1505" s="2">
        <v>43994.791666666664</v>
      </c>
      <c r="O1505" s="2">
        <v>43994.625</v>
      </c>
      <c r="P1505" s="1" t="s">
        <v>2749</v>
      </c>
      <c r="Q1505">
        <v>87</v>
      </c>
      <c r="R1505">
        <v>265</v>
      </c>
      <c r="S1505" s="2">
        <v>43994.625</v>
      </c>
      <c r="T1505" s="1" t="s">
        <v>2750</v>
      </c>
      <c r="U1505" s="1" t="s">
        <v>54</v>
      </c>
      <c r="V1505" s="1" t="s">
        <v>54</v>
      </c>
      <c r="W1505">
        <v>3023</v>
      </c>
      <c r="X1505">
        <v>16</v>
      </c>
      <c r="Y1505">
        <v>51</v>
      </c>
      <c r="Z1505" s="1" t="s">
        <v>2751</v>
      </c>
      <c r="AA1505">
        <v>62658</v>
      </c>
      <c r="AB1505">
        <v>62658</v>
      </c>
      <c r="AC1505">
        <v>1226</v>
      </c>
      <c r="AD1505">
        <v>62658</v>
      </c>
      <c r="AE1505">
        <v>1</v>
      </c>
      <c r="AF1505">
        <v>0</v>
      </c>
      <c r="AG1505" s="1" t="s">
        <v>2752</v>
      </c>
      <c r="AH1505">
        <v>0</v>
      </c>
      <c r="AI1505">
        <v>0</v>
      </c>
      <c r="AJ1505" s="1">
        <f>Y1505/0.1</f>
        <v>510</v>
      </c>
      <c r="AK1505" s="1">
        <f>AC1505-AJ1505</f>
        <v>716</v>
      </c>
      <c r="AL1505" s="28">
        <f>_xlfn.IFNA(INDEX($BD$2:$BD$53,MATCH(B1505,$BC$2:$BC$53,0)),1000)</f>
        <v>1826156</v>
      </c>
      <c r="AM1505" s="1">
        <f>C1505/AL1505*100000</f>
        <v>183.60972447041766</v>
      </c>
      <c r="AN1505" s="17">
        <f>IF(B1506=B1505,IFERROR((C1505/C1506)-1,0),0)</f>
        <v>1.5445184736523343E-2</v>
      </c>
      <c r="AO1505" s="26">
        <f>IFERROR(LOG(2)/LOG(1+(AN1505)),AN1505)</f>
        <v>45.223570425423283</v>
      </c>
      <c r="AP1505" s="26">
        <f>AVERAGE(Y1505:Y1511)</f>
        <v>34.571428571428569</v>
      </c>
      <c r="AR1505" s="1">
        <f>Q1505/AL1505*100000</f>
        <v>4.7641055857221399</v>
      </c>
      <c r="AS1505" s="25">
        <f>IF(B1506=B1505,IFERROR((AE1505/AE1506)-1,0),0)</f>
        <v>0</v>
      </c>
      <c r="AT1505" s="26">
        <f>IFERROR(LOG(2)/LOG(1+(AS1505)),AS1505)</f>
        <v>0</v>
      </c>
      <c r="AU1505" s="26">
        <f>AVERAGE(AE1505:AE1511)</f>
        <v>0.5714285714285714</v>
      </c>
      <c r="AV1505" s="19">
        <f>ROUNDDOWN(N1505,0)</f>
        <v>43994</v>
      </c>
      <c r="AW1505" s="29" cm="1">
        <f t="array" ref="AW1505">_xlfn.ANCHORARRAY(AV1505)-1</f>
        <v>43993</v>
      </c>
    </row>
    <row r="1506" spans="1:49" x14ac:dyDescent="0.25">
      <c r="A1506">
        <v>20200612</v>
      </c>
      <c r="B1506" s="1" t="s">
        <v>46</v>
      </c>
      <c r="C1506">
        <v>3302</v>
      </c>
      <c r="D1506">
        <v>58130</v>
      </c>
      <c r="G1506">
        <v>265</v>
      </c>
      <c r="I1506">
        <v>98</v>
      </c>
      <c r="L1506">
        <v>2684</v>
      </c>
      <c r="M1506" s="1" t="s">
        <v>31</v>
      </c>
      <c r="N1506" s="2">
        <v>43993.791666666664</v>
      </c>
      <c r="O1506" s="2">
        <v>43993.625</v>
      </c>
      <c r="P1506" s="1" t="s">
        <v>2913</v>
      </c>
      <c r="Q1506">
        <v>86</v>
      </c>
      <c r="R1506">
        <v>265</v>
      </c>
      <c r="S1506" s="2">
        <v>43993.625</v>
      </c>
      <c r="T1506" s="1" t="s">
        <v>2914</v>
      </c>
      <c r="U1506" s="1" t="s">
        <v>54</v>
      </c>
      <c r="V1506" s="1" t="s">
        <v>54</v>
      </c>
      <c r="W1506">
        <v>2984</v>
      </c>
      <c r="X1506">
        <v>16</v>
      </c>
      <c r="Y1506">
        <v>42</v>
      </c>
      <c r="Z1506" s="1" t="s">
        <v>2915</v>
      </c>
      <c r="AA1506">
        <v>61432</v>
      </c>
      <c r="AB1506">
        <v>61432</v>
      </c>
      <c r="AC1506">
        <v>1317</v>
      </c>
      <c r="AD1506">
        <v>61432</v>
      </c>
      <c r="AE1506">
        <v>1</v>
      </c>
      <c r="AF1506">
        <v>3</v>
      </c>
      <c r="AG1506" s="1" t="s">
        <v>2916</v>
      </c>
      <c r="AH1506">
        <v>0</v>
      </c>
      <c r="AI1506">
        <v>0</v>
      </c>
      <c r="AJ1506" s="1">
        <f>Y1506/0.1</f>
        <v>420</v>
      </c>
      <c r="AK1506" s="1">
        <f>AC1506-AJ1506</f>
        <v>897</v>
      </c>
      <c r="AL1506" s="28">
        <f>_xlfn.IFNA(INDEX($BD$2:$BD$53,MATCH(B1506,$BC$2:$BC$53,0)),1000)</f>
        <v>1826156</v>
      </c>
      <c r="AM1506" s="1">
        <f>C1506/AL1506*100000</f>
        <v>180.81697292016673</v>
      </c>
      <c r="AN1506" s="17">
        <f>IF(B1507=B1506,IFERROR((C1506/C1507)-1,0),0)</f>
        <v>1.2883435582822012E-2</v>
      </c>
      <c r="AO1506" s="26">
        <f>IFERROR(LOG(2)/LOG(1+(AN1506)),AN1506)</f>
        <v>54.147258183764656</v>
      </c>
      <c r="AP1506" s="26">
        <f>AVERAGE(Y1506:Y1512)</f>
        <v>35.428571428571431</v>
      </c>
      <c r="AR1506" s="1">
        <f>Q1506/AL1506*100000</f>
        <v>4.709345751403494</v>
      </c>
      <c r="AS1506" s="25">
        <f>IF(B1507=B1506,IFERROR((AE1506/AE1507)-1,0),0)</f>
        <v>0</v>
      </c>
      <c r="AT1506" s="26">
        <f>IFERROR(LOG(2)/LOG(1+(AS1506)),AS1506)</f>
        <v>0</v>
      </c>
      <c r="AU1506" s="26">
        <f>AVERAGE(AE1506:AE1512)</f>
        <v>0.42857142857142855</v>
      </c>
      <c r="AV1506" s="19">
        <f>ROUNDDOWN(N1506,0)</f>
        <v>43993</v>
      </c>
      <c r="AW1506" s="29" cm="1">
        <f t="array" ref="AW1506">_xlfn.ANCHORARRAY(AV1506)-1</f>
        <v>43992</v>
      </c>
    </row>
    <row r="1507" spans="1:49" x14ac:dyDescent="0.25">
      <c r="A1507">
        <v>20200611</v>
      </c>
      <c r="B1507" s="1" t="s">
        <v>46</v>
      </c>
      <c r="C1507">
        <v>3260</v>
      </c>
      <c r="D1507">
        <v>56855</v>
      </c>
      <c r="G1507">
        <v>262</v>
      </c>
      <c r="I1507">
        <v>99</v>
      </c>
      <c r="L1507">
        <v>2628</v>
      </c>
      <c r="M1507" s="1" t="s">
        <v>31</v>
      </c>
      <c r="N1507" s="2">
        <v>43992.791666666664</v>
      </c>
      <c r="O1507" s="2">
        <v>43992.625</v>
      </c>
      <c r="P1507" s="1" t="s">
        <v>3084</v>
      </c>
      <c r="Q1507">
        <v>85</v>
      </c>
      <c r="R1507">
        <v>262</v>
      </c>
      <c r="S1507" s="2">
        <v>43992.625</v>
      </c>
      <c r="T1507" s="1" t="s">
        <v>3085</v>
      </c>
      <c r="U1507" s="1" t="s">
        <v>54</v>
      </c>
      <c r="V1507" s="1" t="s">
        <v>54</v>
      </c>
      <c r="W1507">
        <v>2947</v>
      </c>
      <c r="X1507">
        <v>16</v>
      </c>
      <c r="Y1507">
        <v>40</v>
      </c>
      <c r="Z1507" s="1" t="s">
        <v>3086</v>
      </c>
      <c r="AA1507">
        <v>60115</v>
      </c>
      <c r="AB1507">
        <v>60115</v>
      </c>
      <c r="AC1507">
        <v>1063</v>
      </c>
      <c r="AD1507">
        <v>60115</v>
      </c>
      <c r="AE1507">
        <v>0</v>
      </c>
      <c r="AF1507">
        <v>0</v>
      </c>
      <c r="AG1507" s="1" t="s">
        <v>3087</v>
      </c>
      <c r="AH1507">
        <v>0</v>
      </c>
      <c r="AI1507">
        <v>0</v>
      </c>
      <c r="AJ1507" s="1">
        <f>Y1507/0.1</f>
        <v>400</v>
      </c>
      <c r="AK1507" s="1">
        <f>AC1507-AJ1507</f>
        <v>663</v>
      </c>
      <c r="AL1507" s="28">
        <f>_xlfn.IFNA(INDEX($BD$2:$BD$53,MATCH(B1507,$BC$2:$BC$53,0)),1000)</f>
        <v>1826156</v>
      </c>
      <c r="AM1507" s="1">
        <f>C1507/AL1507*100000</f>
        <v>178.51705987878364</v>
      </c>
      <c r="AN1507" s="17">
        <f>IF(B1508=B1507,IFERROR((C1507/C1508)-1,0),0)</f>
        <v>1.2422360248447228E-2</v>
      </c>
      <c r="AO1507" s="26">
        <f>IFERROR(LOG(2)/LOG(1+(AN1507)),AN1507)</f>
        <v>56.144208503726041</v>
      </c>
      <c r="AP1507" s="26">
        <f>AVERAGE(Y1507:Y1513)</f>
        <v>38.571428571428569</v>
      </c>
      <c r="AR1507" s="1">
        <f>Q1507/AL1507*100000</f>
        <v>4.6545859170848498</v>
      </c>
      <c r="AS1507" s="25">
        <f>IF(B1508=B1507,IFERROR((AE1507/AE1508)-1,0),0)</f>
        <v>-1</v>
      </c>
      <c r="AT1507" s="26">
        <f>IFERROR(LOG(2)/LOG(1+(AS1507)),AS1507)</f>
        <v>-1</v>
      </c>
      <c r="AU1507" s="26">
        <f>AVERAGE(AE1507:AE1513)</f>
        <v>0.2857142857142857</v>
      </c>
      <c r="AV1507" s="19">
        <f>ROUNDDOWN(N1507,0)</f>
        <v>43992</v>
      </c>
      <c r="AW1507" s="29" cm="1">
        <f t="array" ref="AW1507">_xlfn.ANCHORARRAY(AV1507)-1</f>
        <v>43991</v>
      </c>
    </row>
    <row r="1508" spans="1:49" x14ac:dyDescent="0.25">
      <c r="A1508">
        <v>20200610</v>
      </c>
      <c r="B1508" s="1" t="s">
        <v>46</v>
      </c>
      <c r="C1508">
        <v>3220</v>
      </c>
      <c r="D1508">
        <v>55832</v>
      </c>
      <c r="G1508">
        <v>262</v>
      </c>
      <c r="I1508">
        <v>99</v>
      </c>
      <c r="L1508">
        <v>2554</v>
      </c>
      <c r="M1508" s="1" t="s">
        <v>31</v>
      </c>
      <c r="N1508" s="2">
        <v>43991.791666666664</v>
      </c>
      <c r="O1508" s="2">
        <v>43991.625</v>
      </c>
      <c r="P1508" s="1" t="s">
        <v>3127</v>
      </c>
      <c r="Q1508">
        <v>85</v>
      </c>
      <c r="R1508">
        <v>262</v>
      </c>
      <c r="S1508" s="2">
        <v>43991.625</v>
      </c>
      <c r="T1508" s="1" t="s">
        <v>3256</v>
      </c>
      <c r="U1508" s="1" t="s">
        <v>54</v>
      </c>
      <c r="V1508" s="1" t="s">
        <v>54</v>
      </c>
      <c r="W1508">
        <v>2914</v>
      </c>
      <c r="X1508">
        <v>16</v>
      </c>
      <c r="Y1508">
        <v>31</v>
      </c>
      <c r="Z1508" s="1" t="s">
        <v>3257</v>
      </c>
      <c r="AA1508">
        <v>59052</v>
      </c>
      <c r="AB1508">
        <v>59052</v>
      </c>
      <c r="AC1508">
        <v>1375</v>
      </c>
      <c r="AD1508">
        <v>59052</v>
      </c>
      <c r="AE1508">
        <v>2</v>
      </c>
      <c r="AF1508">
        <v>2</v>
      </c>
      <c r="AG1508" s="1" t="s">
        <v>3258</v>
      </c>
      <c r="AH1508">
        <v>0</v>
      </c>
      <c r="AI1508">
        <v>0</v>
      </c>
      <c r="AJ1508" s="1">
        <f>Y1508/0.1</f>
        <v>310</v>
      </c>
      <c r="AK1508" s="1">
        <f>AC1508-AJ1508</f>
        <v>1065</v>
      </c>
      <c r="AL1508" s="28">
        <f>_xlfn.IFNA(INDEX($BD$2:$BD$53,MATCH(B1508,$BC$2:$BC$53,0)),1000)</f>
        <v>1826156</v>
      </c>
      <c r="AM1508" s="1">
        <f>C1508/AL1508*100000</f>
        <v>176.32666650603781</v>
      </c>
      <c r="AN1508" s="17">
        <f>IF(B1509=B1508,IFERROR((C1508/C1509)-1,0),0)</f>
        <v>9.7209156475384084E-3</v>
      </c>
      <c r="AO1508" s="26">
        <f>IFERROR(LOG(2)/LOG(1+(AN1508)),AN1508)</f>
        <v>71.650736052439782</v>
      </c>
      <c r="AP1508" s="26">
        <f>AVERAGE(Y1508:Y1514)</f>
        <v>41</v>
      </c>
      <c r="AR1508" s="1">
        <f>Q1508/AL1508*100000</f>
        <v>4.6545859170848498</v>
      </c>
      <c r="AS1508" s="25">
        <f>IF(B1509=B1508,IFERROR((AE1508/AE1509)-1,0),0)</f>
        <v>0</v>
      </c>
      <c r="AT1508" s="26">
        <f>IFERROR(LOG(2)/LOG(1+(AS1508)),AS1508)</f>
        <v>0</v>
      </c>
      <c r="AU1508" s="26">
        <f>AVERAGE(AE1508:AE1514)</f>
        <v>0.2857142857142857</v>
      </c>
      <c r="AV1508" s="19">
        <f>ROUNDDOWN(N1508,0)</f>
        <v>43991</v>
      </c>
      <c r="AW1508" s="29" cm="1">
        <f t="array" ref="AW1508">_xlfn.ANCHORARRAY(AV1508)-1</f>
        <v>43990</v>
      </c>
    </row>
    <row r="1509" spans="1:49" x14ac:dyDescent="0.25">
      <c r="A1509">
        <v>20200609</v>
      </c>
      <c r="B1509" s="1" t="s">
        <v>46</v>
      </c>
      <c r="C1509">
        <v>3189</v>
      </c>
      <c r="D1509">
        <v>54488</v>
      </c>
      <c r="G1509">
        <v>260</v>
      </c>
      <c r="I1509">
        <v>99</v>
      </c>
      <c r="L1509">
        <v>2509</v>
      </c>
      <c r="M1509" s="1" t="s">
        <v>31</v>
      </c>
      <c r="N1509" s="2">
        <v>43990.791666666664</v>
      </c>
      <c r="O1509" s="2">
        <v>43990.625</v>
      </c>
      <c r="P1509" s="1" t="s">
        <v>2339</v>
      </c>
      <c r="Q1509">
        <v>83</v>
      </c>
      <c r="R1509">
        <v>260</v>
      </c>
      <c r="S1509" s="2">
        <v>43990.625</v>
      </c>
      <c r="T1509" s="1" t="s">
        <v>3421</v>
      </c>
      <c r="U1509" s="1" t="s">
        <v>54</v>
      </c>
      <c r="V1509" s="1" t="s">
        <v>54</v>
      </c>
      <c r="W1509">
        <v>2888</v>
      </c>
      <c r="X1509">
        <v>16</v>
      </c>
      <c r="Y1509">
        <v>50</v>
      </c>
      <c r="Z1509" s="1" t="s">
        <v>3422</v>
      </c>
      <c r="AA1509">
        <v>57677</v>
      </c>
      <c r="AB1509">
        <v>57677</v>
      </c>
      <c r="AC1509">
        <v>1636</v>
      </c>
      <c r="AD1509">
        <v>57677</v>
      </c>
      <c r="AE1509">
        <v>0</v>
      </c>
      <c r="AF1509">
        <v>0</v>
      </c>
      <c r="AG1509" s="1" t="s">
        <v>3423</v>
      </c>
      <c r="AH1509">
        <v>0</v>
      </c>
      <c r="AI1509">
        <v>0</v>
      </c>
      <c r="AJ1509" s="1">
        <f>Y1509/0.1</f>
        <v>500</v>
      </c>
      <c r="AK1509" s="1">
        <f>AC1509-AJ1509</f>
        <v>1136</v>
      </c>
      <c r="AL1509" s="28">
        <f>_xlfn.IFNA(INDEX($BD$2:$BD$53,MATCH(B1509,$BC$2:$BC$53,0)),1000)</f>
        <v>1826156</v>
      </c>
      <c r="AM1509" s="1">
        <f>C1509/AL1509*100000</f>
        <v>174.62911164215981</v>
      </c>
      <c r="AN1509" s="17">
        <f>IF(B1510=B1509,IFERROR((C1509/C1510)-1,0),0)</f>
        <v>1.5928639694170021E-2</v>
      </c>
      <c r="AO1509" s="26">
        <f>IFERROR(LOG(2)/LOG(1+(AN1509)),AN1509)</f>
        <v>43.861440766194939</v>
      </c>
      <c r="AP1509" s="26">
        <f>AVERAGE(Y1509:Y1515)</f>
        <v>40.428571428571431</v>
      </c>
      <c r="AR1509" s="1">
        <f>Q1509/AL1509*100000</f>
        <v>4.5450662484475588</v>
      </c>
      <c r="AS1509" s="25">
        <f>IF(B1510=B1509,IFERROR((AE1509/AE1510)-1,0),0)</f>
        <v>0</v>
      </c>
      <c r="AT1509" s="26">
        <f>IFERROR(LOG(2)/LOG(1+(AS1509)),AS1509)</f>
        <v>0</v>
      </c>
      <c r="AU1509" s="26">
        <f>AVERAGE(AE1509:AE1515)</f>
        <v>0</v>
      </c>
      <c r="AV1509" s="19">
        <f>ROUNDDOWN(N1509,0)</f>
        <v>43990</v>
      </c>
      <c r="AW1509" s="29" cm="1">
        <f t="array" ref="AW1509">_xlfn.ANCHORARRAY(AV1509)-1</f>
        <v>43989</v>
      </c>
    </row>
    <row r="1510" spans="1:49" x14ac:dyDescent="0.25">
      <c r="A1510">
        <v>20200608</v>
      </c>
      <c r="B1510" s="1" t="s">
        <v>46</v>
      </c>
      <c r="C1510">
        <v>3139</v>
      </c>
      <c r="D1510">
        <v>52902</v>
      </c>
      <c r="G1510">
        <v>260</v>
      </c>
      <c r="I1510">
        <v>99</v>
      </c>
      <c r="L1510">
        <v>2461</v>
      </c>
      <c r="M1510" s="1" t="s">
        <v>31</v>
      </c>
      <c r="N1510" s="2">
        <v>43988.791666666664</v>
      </c>
      <c r="O1510" s="2">
        <v>43988.625</v>
      </c>
      <c r="P1510" s="1" t="s">
        <v>2365</v>
      </c>
      <c r="Q1510">
        <v>83</v>
      </c>
      <c r="R1510">
        <v>260</v>
      </c>
      <c r="S1510" s="2">
        <v>43988.625</v>
      </c>
      <c r="T1510" s="1" t="s">
        <v>3565</v>
      </c>
      <c r="U1510" s="1" t="s">
        <v>54</v>
      </c>
      <c r="V1510" s="1" t="s">
        <v>54</v>
      </c>
      <c r="W1510">
        <v>2840</v>
      </c>
      <c r="X1510">
        <v>16</v>
      </c>
      <c r="Y1510">
        <v>0</v>
      </c>
      <c r="Z1510" s="1" t="s">
        <v>2527</v>
      </c>
      <c r="AA1510">
        <v>56041</v>
      </c>
      <c r="AB1510">
        <v>56041</v>
      </c>
      <c r="AC1510">
        <v>0</v>
      </c>
      <c r="AD1510">
        <v>56041</v>
      </c>
      <c r="AE1510">
        <v>0</v>
      </c>
      <c r="AF1510">
        <v>0</v>
      </c>
      <c r="AG1510" s="1" t="s">
        <v>3566</v>
      </c>
      <c r="AH1510">
        <v>0</v>
      </c>
      <c r="AI1510">
        <v>0</v>
      </c>
      <c r="AJ1510" s="1">
        <f>Y1510/0.1</f>
        <v>0</v>
      </c>
      <c r="AK1510" s="1">
        <f>AC1510-AJ1510</f>
        <v>0</v>
      </c>
      <c r="AL1510" s="28">
        <f>_xlfn.IFNA(INDEX($BD$2:$BD$53,MATCH(B1510,$BC$2:$BC$53,0)),1000)</f>
        <v>1826156</v>
      </c>
      <c r="AM1510" s="1">
        <f>C1510/AL1510*100000</f>
        <v>171.89111992622756</v>
      </c>
      <c r="AN1510" s="17">
        <f>IF(B1511=B1510,IFERROR((C1510/C1511)-1,0),0)</f>
        <v>0</v>
      </c>
      <c r="AO1510" s="26">
        <f>IFERROR(LOG(2)/LOG(1+(AN1510)),AN1510)</f>
        <v>0</v>
      </c>
      <c r="AP1510" s="26">
        <f>AVERAGE(Y1510:Y1516)</f>
        <v>42.857142857142854</v>
      </c>
      <c r="AR1510" s="1">
        <f>Q1510/AL1510*100000</f>
        <v>4.5450662484475588</v>
      </c>
      <c r="AS1510" s="25">
        <f>IF(B1511=B1510,IFERROR((AE1510/AE1511)-1,0),0)</f>
        <v>0</v>
      </c>
      <c r="AT1510" s="26">
        <f>IFERROR(LOG(2)/LOG(1+(AS1510)),AS1510)</f>
        <v>0</v>
      </c>
      <c r="AU1510" s="26">
        <f>AVERAGE(AE1510:AE1516)</f>
        <v>0.14285714285714285</v>
      </c>
      <c r="AV1510" s="19">
        <f>ROUNDDOWN(N1510,0)</f>
        <v>43988</v>
      </c>
      <c r="AW1510" s="29" cm="1">
        <f t="array" ref="AW1510">_xlfn.ANCHORARRAY(AV1510)-1</f>
        <v>43987</v>
      </c>
    </row>
    <row r="1511" spans="1:49" x14ac:dyDescent="0.25">
      <c r="A1511">
        <v>20200607</v>
      </c>
      <c r="B1511" s="1" t="s">
        <v>46</v>
      </c>
      <c r="C1511">
        <v>3139</v>
      </c>
      <c r="D1511">
        <v>52902</v>
      </c>
      <c r="G1511">
        <v>260</v>
      </c>
      <c r="I1511">
        <v>99</v>
      </c>
      <c r="L1511">
        <v>2461</v>
      </c>
      <c r="M1511" s="1" t="s">
        <v>31</v>
      </c>
      <c r="N1511" s="2">
        <v>43988.791666666664</v>
      </c>
      <c r="O1511" s="2">
        <v>43988.625</v>
      </c>
      <c r="P1511" s="1" t="s">
        <v>2365</v>
      </c>
      <c r="Q1511">
        <v>83</v>
      </c>
      <c r="R1511">
        <v>260</v>
      </c>
      <c r="S1511" s="2">
        <v>43988.625</v>
      </c>
      <c r="T1511" s="1" t="s">
        <v>3565</v>
      </c>
      <c r="U1511" s="1" t="s">
        <v>54</v>
      </c>
      <c r="V1511" s="1" t="s">
        <v>54</v>
      </c>
      <c r="W1511">
        <v>2840</v>
      </c>
      <c r="X1511">
        <v>16</v>
      </c>
      <c r="Y1511">
        <v>28</v>
      </c>
      <c r="Z1511" s="1" t="s">
        <v>3713</v>
      </c>
      <c r="AA1511">
        <v>56041</v>
      </c>
      <c r="AB1511">
        <v>56041</v>
      </c>
      <c r="AC1511">
        <v>802</v>
      </c>
      <c r="AD1511">
        <v>56041</v>
      </c>
      <c r="AE1511">
        <v>0</v>
      </c>
      <c r="AF1511">
        <v>3</v>
      </c>
      <c r="AG1511" s="1" t="s">
        <v>3714</v>
      </c>
      <c r="AH1511">
        <v>0</v>
      </c>
      <c r="AI1511">
        <v>0</v>
      </c>
      <c r="AJ1511" s="1">
        <f>Y1511/0.1</f>
        <v>280</v>
      </c>
      <c r="AK1511" s="1">
        <f>AC1511-AJ1511</f>
        <v>522</v>
      </c>
      <c r="AL1511" s="28">
        <f>_xlfn.IFNA(INDEX($BD$2:$BD$53,MATCH(B1511,$BC$2:$BC$53,0)),1000)</f>
        <v>1826156</v>
      </c>
      <c r="AM1511" s="1">
        <f>C1511/AL1511*100000</f>
        <v>171.89111992622756</v>
      </c>
      <c r="AN1511" s="17">
        <f>IF(B1512=B1511,IFERROR((C1511/C1512)-1,0),0)</f>
        <v>9.000321440051362E-3</v>
      </c>
      <c r="AO1511" s="26">
        <f>IFERROR(LOG(2)/LOG(1+(AN1511)),AN1511)</f>
        <v>77.359658849115363</v>
      </c>
      <c r="AP1511" s="26">
        <f>AVERAGE(Y1511:Y1517)</f>
        <v>42.857142857142854</v>
      </c>
      <c r="AR1511" s="1">
        <f>Q1511/AL1511*100000</f>
        <v>4.5450662484475588</v>
      </c>
      <c r="AS1511" s="25">
        <f>IF(B1512=B1511,IFERROR((AE1511/AE1512)-1,0),0)</f>
        <v>0</v>
      </c>
      <c r="AT1511" s="26">
        <f>IFERROR(LOG(2)/LOG(1+(AS1511)),AS1511)</f>
        <v>0</v>
      </c>
      <c r="AU1511" s="26">
        <f>AVERAGE(AE1511:AE1517)</f>
        <v>0.14285714285714285</v>
      </c>
      <c r="AV1511" s="19">
        <f>ROUNDDOWN(N1511,0)</f>
        <v>43988</v>
      </c>
      <c r="AW1511" s="29" cm="1">
        <f t="array" ref="AW1511">_xlfn.ANCHORARRAY(AV1511)-1</f>
        <v>43987</v>
      </c>
    </row>
    <row r="1512" spans="1:49" x14ac:dyDescent="0.25">
      <c r="A1512">
        <v>20200606</v>
      </c>
      <c r="B1512" s="1" t="s">
        <v>46</v>
      </c>
      <c r="C1512">
        <v>3111</v>
      </c>
      <c r="D1512">
        <v>52128</v>
      </c>
      <c r="G1512">
        <v>257</v>
      </c>
      <c r="I1512">
        <v>98</v>
      </c>
      <c r="L1512">
        <v>2408</v>
      </c>
      <c r="M1512" s="1" t="s">
        <v>31</v>
      </c>
      <c r="N1512" s="2">
        <v>43987.791666666664</v>
      </c>
      <c r="O1512" s="2">
        <v>43987.625</v>
      </c>
      <c r="P1512" s="1" t="s">
        <v>2417</v>
      </c>
      <c r="Q1512">
        <v>83</v>
      </c>
      <c r="R1512">
        <v>257</v>
      </c>
      <c r="S1512" s="2">
        <v>43987.625</v>
      </c>
      <c r="T1512" s="1" t="s">
        <v>3851</v>
      </c>
      <c r="U1512" s="1" t="s">
        <v>54</v>
      </c>
      <c r="V1512" s="1" t="s">
        <v>54</v>
      </c>
      <c r="W1512">
        <v>2821</v>
      </c>
      <c r="X1512">
        <v>16</v>
      </c>
      <c r="Y1512">
        <v>57</v>
      </c>
      <c r="Z1512" s="1" t="s">
        <v>3852</v>
      </c>
      <c r="AA1512">
        <v>55239</v>
      </c>
      <c r="AB1512">
        <v>55239</v>
      </c>
      <c r="AC1512">
        <v>1615</v>
      </c>
      <c r="AD1512">
        <v>55239</v>
      </c>
      <c r="AE1512">
        <v>0</v>
      </c>
      <c r="AF1512">
        <v>2</v>
      </c>
      <c r="AG1512" s="1" t="s">
        <v>3853</v>
      </c>
      <c r="AH1512">
        <v>0</v>
      </c>
      <c r="AI1512">
        <v>0</v>
      </c>
      <c r="AJ1512" s="1">
        <f>Y1512/0.1</f>
        <v>570</v>
      </c>
      <c r="AK1512" s="1">
        <f>AC1512-AJ1512</f>
        <v>1045</v>
      </c>
      <c r="AL1512" s="28">
        <f>_xlfn.IFNA(INDEX($BD$2:$BD$53,MATCH(B1512,$BC$2:$BC$53,0)),1000)</f>
        <v>1826156</v>
      </c>
      <c r="AM1512" s="1">
        <f>C1512/AL1512*100000</f>
        <v>170.3578445653055</v>
      </c>
      <c r="AN1512" s="17">
        <f>IF(B1513=B1512,IFERROR((C1512/C1513)-1,0),0)</f>
        <v>1.8664047151277119E-2</v>
      </c>
      <c r="AO1512" s="26">
        <f>IFERROR(LOG(2)/LOG(1+(AN1512)),AN1512)</f>
        <v>37.483601761710553</v>
      </c>
      <c r="AP1512" s="26">
        <f>AVERAGE(Y1512:Y1518)</f>
        <v>44</v>
      </c>
      <c r="AR1512" s="1">
        <f>Q1512/AL1512*100000</f>
        <v>4.5450662484475588</v>
      </c>
      <c r="AS1512" s="25">
        <f>IF(B1513=B1512,IFERROR((AE1512/AE1513)-1,0),0)</f>
        <v>0</v>
      </c>
      <c r="AT1512" s="26">
        <f>IFERROR(LOG(2)/LOG(1+(AS1512)),AS1512)</f>
        <v>0</v>
      </c>
      <c r="AU1512" s="26">
        <f>AVERAGE(AE1512:AE1518)</f>
        <v>0.14285714285714285</v>
      </c>
      <c r="AV1512" s="19">
        <f>ROUNDDOWN(N1512,0)</f>
        <v>43987</v>
      </c>
      <c r="AW1512" s="29" cm="1">
        <f t="array" ref="AW1512">_xlfn.ANCHORARRAY(AV1512)-1</f>
        <v>43986</v>
      </c>
    </row>
    <row r="1513" spans="1:49" x14ac:dyDescent="0.25">
      <c r="A1513">
        <v>20200605</v>
      </c>
      <c r="B1513" s="1" t="s">
        <v>46</v>
      </c>
      <c r="C1513">
        <v>3054</v>
      </c>
      <c r="D1513">
        <v>50570</v>
      </c>
      <c r="G1513">
        <v>255</v>
      </c>
      <c r="I1513">
        <v>98</v>
      </c>
      <c r="L1513">
        <v>2362</v>
      </c>
      <c r="M1513" s="1" t="s">
        <v>31</v>
      </c>
      <c r="N1513" s="2">
        <v>43986.791666666664</v>
      </c>
      <c r="O1513" s="2">
        <v>43986.625</v>
      </c>
      <c r="P1513" s="1" t="s">
        <v>2422</v>
      </c>
      <c r="Q1513">
        <v>83</v>
      </c>
      <c r="R1513">
        <v>255</v>
      </c>
      <c r="S1513" s="2">
        <v>43986.625</v>
      </c>
      <c r="T1513" s="1" t="s">
        <v>3981</v>
      </c>
      <c r="U1513" s="1" t="s">
        <v>54</v>
      </c>
      <c r="V1513" s="1" t="s">
        <v>54</v>
      </c>
      <c r="W1513">
        <v>2763</v>
      </c>
      <c r="X1513">
        <v>16</v>
      </c>
      <c r="Y1513">
        <v>64</v>
      </c>
      <c r="Z1513" s="1" t="s">
        <v>3146</v>
      </c>
      <c r="AA1513">
        <v>53624</v>
      </c>
      <c r="AB1513">
        <v>53624</v>
      </c>
      <c r="AC1513">
        <v>3819</v>
      </c>
      <c r="AD1513">
        <v>53624</v>
      </c>
      <c r="AE1513">
        <v>0</v>
      </c>
      <c r="AF1513">
        <v>2</v>
      </c>
      <c r="AG1513" s="1" t="s">
        <v>3982</v>
      </c>
      <c r="AH1513">
        <v>0</v>
      </c>
      <c r="AI1513">
        <v>0</v>
      </c>
      <c r="AJ1513" s="1">
        <f>Y1513/0.1</f>
        <v>640</v>
      </c>
      <c r="AK1513" s="1">
        <f>AC1513-AJ1513</f>
        <v>3179</v>
      </c>
      <c r="AL1513" s="28">
        <f>_xlfn.IFNA(INDEX($BD$2:$BD$53,MATCH(B1513,$BC$2:$BC$53,0)),1000)</f>
        <v>1826156</v>
      </c>
      <c r="AM1513" s="1">
        <f>C1513/AL1513*100000</f>
        <v>167.2365340091427</v>
      </c>
      <c r="AN1513" s="17">
        <f>IF(B1514=B1513,IFERROR((C1513/C1514)-1,0),0)</f>
        <v>2.1404682274247522E-2</v>
      </c>
      <c r="AO1513" s="26">
        <f>IFERROR(LOG(2)/LOG(1+(AN1513)),AN1513)</f>
        <v>32.728320104630875</v>
      </c>
      <c r="AP1513" s="26">
        <f>AVERAGE(Y1513:Y1519)</f>
        <v>40.714285714285715</v>
      </c>
      <c r="AR1513" s="1">
        <f>Q1513/AL1513*100000</f>
        <v>4.5450662484475588</v>
      </c>
      <c r="AS1513" s="25">
        <f>IF(B1514=B1513,IFERROR((AE1513/AE1514)-1,0),0)</f>
        <v>0</v>
      </c>
      <c r="AT1513" s="26">
        <f>IFERROR(LOG(2)/LOG(1+(AS1513)),AS1513)</f>
        <v>0</v>
      </c>
      <c r="AU1513" s="26">
        <f>AVERAGE(AE1513:AE1519)</f>
        <v>0.14285714285714285</v>
      </c>
      <c r="AV1513" s="19">
        <f>ROUNDDOWN(N1513,0)</f>
        <v>43986</v>
      </c>
      <c r="AW1513" s="29" cm="1">
        <f t="array" ref="AW1513">_xlfn.ANCHORARRAY(AV1513)-1</f>
        <v>43985</v>
      </c>
    </row>
    <row r="1514" spans="1:49" x14ac:dyDescent="0.25">
      <c r="A1514">
        <v>20200604</v>
      </c>
      <c r="B1514" s="1" t="s">
        <v>46</v>
      </c>
      <c r="C1514">
        <v>2990</v>
      </c>
      <c r="D1514">
        <v>46815</v>
      </c>
      <c r="G1514">
        <v>253</v>
      </c>
      <c r="I1514">
        <v>98</v>
      </c>
      <c r="L1514">
        <v>2311</v>
      </c>
      <c r="M1514" s="1" t="s">
        <v>31</v>
      </c>
      <c r="N1514" s="2">
        <v>43985.791666666664</v>
      </c>
      <c r="O1514" s="2">
        <v>43985.625</v>
      </c>
      <c r="P1514" s="1" t="s">
        <v>2451</v>
      </c>
      <c r="Q1514">
        <v>83</v>
      </c>
      <c r="R1514">
        <v>253</v>
      </c>
      <c r="S1514" s="2">
        <v>43985.625</v>
      </c>
      <c r="T1514" s="1" t="s">
        <v>4127</v>
      </c>
      <c r="U1514" s="1" t="s">
        <v>54</v>
      </c>
      <c r="V1514" s="1" t="s">
        <v>54</v>
      </c>
      <c r="W1514">
        <v>2709</v>
      </c>
      <c r="X1514">
        <v>16</v>
      </c>
      <c r="Y1514">
        <v>57</v>
      </c>
      <c r="Z1514" s="1" t="s">
        <v>3688</v>
      </c>
      <c r="AA1514">
        <v>49805</v>
      </c>
      <c r="AB1514">
        <v>49805</v>
      </c>
      <c r="AC1514">
        <v>863</v>
      </c>
      <c r="AD1514">
        <v>49805</v>
      </c>
      <c r="AE1514">
        <v>0</v>
      </c>
      <c r="AF1514">
        <v>2</v>
      </c>
      <c r="AG1514" s="1" t="s">
        <v>4128</v>
      </c>
      <c r="AH1514">
        <v>0</v>
      </c>
      <c r="AI1514">
        <v>0</v>
      </c>
      <c r="AJ1514" s="1">
        <f>Y1514/0.1</f>
        <v>570</v>
      </c>
      <c r="AK1514" s="1">
        <f>AC1514-AJ1514</f>
        <v>293</v>
      </c>
      <c r="AL1514" s="28">
        <f>_xlfn.IFNA(INDEX($BD$2:$BD$53,MATCH(B1514,$BC$2:$BC$53,0)),1000)</f>
        <v>1826156</v>
      </c>
      <c r="AM1514" s="1">
        <f>C1514/AL1514*100000</f>
        <v>163.73190461274942</v>
      </c>
      <c r="AN1514" s="17">
        <f>IF(B1515=B1514,IFERROR((C1514/C1515)-1,0),0)</f>
        <v>1.9434026593931231E-2</v>
      </c>
      <c r="AO1514" s="26">
        <f>IFERROR(LOG(2)/LOG(1+(AN1514)),AN1514)</f>
        <v>36.012140419028846</v>
      </c>
      <c r="AP1514" s="26">
        <f>AVERAGE(Y1514:Y1520)</f>
        <v>37</v>
      </c>
      <c r="AR1514" s="1">
        <f>Q1514/AL1514*100000</f>
        <v>4.5450662484475588</v>
      </c>
      <c r="AS1514" s="25">
        <f>IF(B1515=B1514,IFERROR((AE1514/AE1515)-1,0),0)</f>
        <v>0</v>
      </c>
      <c r="AT1514" s="26">
        <f>IFERROR(LOG(2)/LOG(1+(AS1514)),AS1514)</f>
        <v>0</v>
      </c>
      <c r="AU1514" s="26">
        <f>AVERAGE(AE1514:AE1520)</f>
        <v>0.14285714285714285</v>
      </c>
      <c r="AV1514" s="19">
        <f>ROUNDDOWN(N1514,0)</f>
        <v>43985</v>
      </c>
      <c r="AW1514" s="29" cm="1">
        <f t="array" ref="AW1514">_xlfn.ANCHORARRAY(AV1514)-1</f>
        <v>43984</v>
      </c>
    </row>
    <row r="1515" spans="1:49" x14ac:dyDescent="0.25">
      <c r="A1515">
        <v>20200603</v>
      </c>
      <c r="B1515" s="1" t="s">
        <v>46</v>
      </c>
      <c r="C1515">
        <v>2933</v>
      </c>
      <c r="D1515">
        <v>46009</v>
      </c>
      <c r="G1515">
        <v>251</v>
      </c>
      <c r="I1515">
        <v>98</v>
      </c>
      <c r="L1515">
        <v>2282</v>
      </c>
      <c r="M1515" s="1" t="s">
        <v>31</v>
      </c>
      <c r="N1515" s="2">
        <v>43984.791666666664</v>
      </c>
      <c r="O1515" s="2">
        <v>43984.625</v>
      </c>
      <c r="P1515" s="1" t="s">
        <v>2477</v>
      </c>
      <c r="Q1515">
        <v>83</v>
      </c>
      <c r="R1515">
        <v>251</v>
      </c>
      <c r="S1515" s="2">
        <v>43984.625</v>
      </c>
      <c r="T1515" s="1" t="s">
        <v>4274</v>
      </c>
      <c r="U1515" s="1" t="s">
        <v>54</v>
      </c>
      <c r="V1515" s="1" t="s">
        <v>54</v>
      </c>
      <c r="W1515">
        <v>2660</v>
      </c>
      <c r="X1515">
        <v>16</v>
      </c>
      <c r="Y1515">
        <v>27</v>
      </c>
      <c r="Z1515" s="1" t="s">
        <v>4275</v>
      </c>
      <c r="AA1515">
        <v>48942</v>
      </c>
      <c r="AB1515">
        <v>48942</v>
      </c>
      <c r="AC1515">
        <v>809</v>
      </c>
      <c r="AD1515">
        <v>48942</v>
      </c>
      <c r="AE1515">
        <v>0</v>
      </c>
      <c r="AF1515">
        <v>4</v>
      </c>
      <c r="AG1515" s="1" t="s">
        <v>4276</v>
      </c>
      <c r="AH1515">
        <v>0</v>
      </c>
      <c r="AI1515">
        <v>0</v>
      </c>
      <c r="AJ1515" s="1">
        <f>Y1515/0.1</f>
        <v>270</v>
      </c>
      <c r="AK1515" s="1">
        <f>AC1515-AJ1515</f>
        <v>539</v>
      </c>
      <c r="AL1515" s="28">
        <f>_xlfn.IFNA(INDEX($BD$2:$BD$53,MATCH(B1515,$BC$2:$BC$53,0)),1000)</f>
        <v>1826156</v>
      </c>
      <c r="AM1515" s="1">
        <f>C1515/AL1515*100000</f>
        <v>160.61059405658662</v>
      </c>
      <c r="AN1515" s="17">
        <f>IF(B1516=B1515,IFERROR((C1515/C1516)-1,0),0)</f>
        <v>9.291121816930481E-3</v>
      </c>
      <c r="AO1515" s="26">
        <f>IFERROR(LOG(2)/LOG(1+(AN1515)),AN1515)</f>
        <v>74.949213715115633</v>
      </c>
      <c r="AP1515" s="26">
        <f>AVERAGE(Y1515:Y1521)</f>
        <v>33.428571428571431</v>
      </c>
      <c r="AR1515" s="1">
        <f>Q1515/AL1515*100000</f>
        <v>4.5450662484475588</v>
      </c>
      <c r="AS1515" s="25">
        <f>IF(B1516=B1515,IFERROR((AE1515/AE1516)-1,0),0)</f>
        <v>-1</v>
      </c>
      <c r="AT1515" s="26">
        <f>IFERROR(LOG(2)/LOG(1+(AS1515)),AS1515)</f>
        <v>-1</v>
      </c>
      <c r="AU1515" s="26">
        <f>AVERAGE(AE1515:AE1521)</f>
        <v>0.2857142857142857</v>
      </c>
      <c r="AV1515" s="19">
        <f>ROUNDDOWN(N1515,0)</f>
        <v>43984</v>
      </c>
      <c r="AW1515" s="29" cm="1">
        <f t="array" ref="AW1515">_xlfn.ANCHORARRAY(AV1515)-1</f>
        <v>43983</v>
      </c>
    </row>
    <row r="1516" spans="1:49" x14ac:dyDescent="0.25">
      <c r="A1516">
        <v>20200602</v>
      </c>
      <c r="B1516" s="1" t="s">
        <v>46</v>
      </c>
      <c r="C1516">
        <v>2906</v>
      </c>
      <c r="D1516">
        <v>45227</v>
      </c>
      <c r="G1516">
        <v>247</v>
      </c>
      <c r="I1516">
        <v>98</v>
      </c>
      <c r="L1516">
        <v>2266</v>
      </c>
      <c r="M1516" s="1" t="s">
        <v>31</v>
      </c>
      <c r="N1516" s="2">
        <v>43983.791666666664</v>
      </c>
      <c r="O1516" s="2">
        <v>43983.625</v>
      </c>
      <c r="P1516" s="1" t="s">
        <v>2498</v>
      </c>
      <c r="Q1516">
        <v>83</v>
      </c>
      <c r="R1516">
        <v>247</v>
      </c>
      <c r="S1516" s="2">
        <v>43983.625</v>
      </c>
      <c r="T1516" s="1" t="s">
        <v>4418</v>
      </c>
      <c r="U1516" s="1" t="s">
        <v>54</v>
      </c>
      <c r="V1516" s="1" t="s">
        <v>54</v>
      </c>
      <c r="W1516">
        <v>2643</v>
      </c>
      <c r="X1516">
        <v>16</v>
      </c>
      <c r="Y1516">
        <v>67</v>
      </c>
      <c r="Z1516" s="1" t="s">
        <v>4419</v>
      </c>
      <c r="AA1516">
        <v>48133</v>
      </c>
      <c r="AB1516">
        <v>48133</v>
      </c>
      <c r="AC1516">
        <v>1436</v>
      </c>
      <c r="AD1516">
        <v>48133</v>
      </c>
      <c r="AE1516">
        <v>1</v>
      </c>
      <c r="AF1516">
        <v>5</v>
      </c>
      <c r="AG1516" s="1" t="s">
        <v>4420</v>
      </c>
      <c r="AH1516">
        <v>0</v>
      </c>
      <c r="AI1516">
        <v>0</v>
      </c>
      <c r="AJ1516" s="1">
        <f>Y1516/0.1</f>
        <v>670</v>
      </c>
      <c r="AK1516" s="1">
        <f>AC1516-AJ1516</f>
        <v>766</v>
      </c>
      <c r="AL1516" s="28">
        <f>_xlfn.IFNA(INDEX($BD$2:$BD$53,MATCH(B1516,$BC$2:$BC$53,0)),1000)</f>
        <v>1826156</v>
      </c>
      <c r="AM1516" s="1">
        <f>C1516/AL1516*100000</f>
        <v>159.1320785299832</v>
      </c>
      <c r="AN1516" s="17">
        <f>IF(B1517=B1516,IFERROR((C1516/C1517)-1,0),0)</f>
        <v>2.359985910531881E-2</v>
      </c>
      <c r="AO1516" s="26">
        <f>IFERROR(LOG(2)/LOG(1+(AN1516)),AN1516)</f>
        <v>29.716044849134132</v>
      </c>
      <c r="AP1516" s="26">
        <f>AVERAGE(Y1516:Y1522)</f>
        <v>40</v>
      </c>
      <c r="AR1516" s="1">
        <f>Q1516/AL1516*100000</f>
        <v>4.5450662484475588</v>
      </c>
      <c r="AS1516" s="25">
        <f>IF(B1517=B1516,IFERROR((AE1516/AE1517)-1,0),0)</f>
        <v>0</v>
      </c>
      <c r="AT1516" s="26">
        <f>IFERROR(LOG(2)/LOG(1+(AS1516)),AS1516)</f>
        <v>0</v>
      </c>
      <c r="AU1516" s="26">
        <f>AVERAGE(AE1516:AE1522)</f>
        <v>0.5714285714285714</v>
      </c>
      <c r="AV1516" s="19">
        <f>ROUNDDOWN(N1516,0)</f>
        <v>43983</v>
      </c>
      <c r="AW1516" s="29" cm="1">
        <f t="array" ref="AW1516">_xlfn.ANCHORARRAY(AV1516)-1</f>
        <v>43982</v>
      </c>
    </row>
    <row r="1517" spans="1:49" x14ac:dyDescent="0.25">
      <c r="A1517">
        <v>20200601</v>
      </c>
      <c r="B1517" s="1" t="s">
        <v>46</v>
      </c>
      <c r="C1517">
        <v>2839</v>
      </c>
      <c r="D1517">
        <v>43858</v>
      </c>
      <c r="G1517">
        <v>242</v>
      </c>
      <c r="I1517">
        <v>96</v>
      </c>
      <c r="L1517">
        <v>2248</v>
      </c>
      <c r="M1517" s="1" t="s">
        <v>31</v>
      </c>
      <c r="N1517" s="2">
        <v>43981.791666666664</v>
      </c>
      <c r="O1517" s="2">
        <v>43981.625</v>
      </c>
      <c r="P1517" s="1" t="s">
        <v>207</v>
      </c>
      <c r="Q1517">
        <v>82</v>
      </c>
      <c r="R1517">
        <v>242</v>
      </c>
      <c r="S1517" s="2">
        <v>43981.625</v>
      </c>
      <c r="T1517" s="1" t="s">
        <v>4561</v>
      </c>
      <c r="U1517" s="1" t="s">
        <v>54</v>
      </c>
      <c r="V1517" s="1" t="s">
        <v>54</v>
      </c>
      <c r="W1517">
        <v>2578</v>
      </c>
      <c r="X1517">
        <v>16</v>
      </c>
      <c r="Y1517">
        <v>0</v>
      </c>
      <c r="Z1517" s="1" t="s">
        <v>2527</v>
      </c>
      <c r="AA1517">
        <v>46697</v>
      </c>
      <c r="AB1517">
        <v>46697</v>
      </c>
      <c r="AC1517">
        <v>0</v>
      </c>
      <c r="AD1517">
        <v>46697</v>
      </c>
      <c r="AE1517">
        <v>0</v>
      </c>
      <c r="AF1517">
        <v>0</v>
      </c>
      <c r="AG1517" s="1" t="s">
        <v>4562</v>
      </c>
      <c r="AH1517">
        <v>0</v>
      </c>
      <c r="AI1517">
        <v>0</v>
      </c>
      <c r="AJ1517" s="1">
        <f>Y1517/0.1</f>
        <v>0</v>
      </c>
      <c r="AK1517" s="1">
        <f>AC1517-AJ1517</f>
        <v>0</v>
      </c>
      <c r="AL1517" s="28">
        <f>_xlfn.IFNA(INDEX($BD$2:$BD$53,MATCH(B1517,$BC$2:$BC$53,0)),1000)</f>
        <v>1826156</v>
      </c>
      <c r="AM1517" s="1">
        <f>C1517/AL1517*100000</f>
        <v>155.46316963063398</v>
      </c>
      <c r="AN1517" s="17">
        <f>IF(B1518=B1517,IFERROR((C1517/C1518)-1,0),0)</f>
        <v>0</v>
      </c>
      <c r="AO1517" s="26">
        <f>IFERROR(LOG(2)/LOG(1+(AN1517)),AN1517)</f>
        <v>0</v>
      </c>
      <c r="AP1517" s="26">
        <f>AVERAGE(Y1517:Y1523)</f>
        <v>30.428571428571427</v>
      </c>
      <c r="AR1517" s="1">
        <f>Q1517/AL1517*100000</f>
        <v>4.4903064141289137</v>
      </c>
      <c r="AS1517" s="25">
        <f>IF(B1518=B1517,IFERROR((AE1517/AE1518)-1,0),0)</f>
        <v>0</v>
      </c>
      <c r="AT1517" s="26">
        <f>IFERROR(LOG(2)/LOG(1+(AS1517)),AS1517)</f>
        <v>0</v>
      </c>
      <c r="AU1517" s="26">
        <f>AVERAGE(AE1517:AE1523)</f>
        <v>0.42857142857142855</v>
      </c>
      <c r="AV1517" s="19">
        <f>ROUNDDOWN(N1517,0)</f>
        <v>43981</v>
      </c>
      <c r="AW1517" s="29" cm="1">
        <f t="array" ref="AW1517">_xlfn.ANCHORARRAY(AV1517)-1</f>
        <v>43980</v>
      </c>
    </row>
    <row r="1518" spans="1:49" x14ac:dyDescent="0.25">
      <c r="A1518">
        <v>20200531</v>
      </c>
      <c r="B1518" s="1" t="s">
        <v>46</v>
      </c>
      <c r="C1518">
        <v>2839</v>
      </c>
      <c r="D1518">
        <v>43858</v>
      </c>
      <c r="G1518">
        <v>242</v>
      </c>
      <c r="I1518">
        <v>96</v>
      </c>
      <c r="L1518">
        <v>2248</v>
      </c>
      <c r="M1518" s="1" t="s">
        <v>31</v>
      </c>
      <c r="N1518" s="2">
        <v>43981.791666666664</v>
      </c>
      <c r="O1518" s="2">
        <v>43981.625</v>
      </c>
      <c r="P1518" s="1" t="s">
        <v>207</v>
      </c>
      <c r="Q1518">
        <v>82</v>
      </c>
      <c r="R1518">
        <v>242</v>
      </c>
      <c r="S1518" s="2">
        <v>43981.625</v>
      </c>
      <c r="T1518" s="1" t="s">
        <v>4561</v>
      </c>
      <c r="U1518" s="1" t="s">
        <v>54</v>
      </c>
      <c r="V1518" s="1" t="s">
        <v>54</v>
      </c>
      <c r="W1518">
        <v>2578</v>
      </c>
      <c r="X1518">
        <v>16</v>
      </c>
      <c r="Y1518">
        <v>36</v>
      </c>
      <c r="Z1518" s="1" t="s">
        <v>4702</v>
      </c>
      <c r="AA1518">
        <v>46697</v>
      </c>
      <c r="AB1518">
        <v>46697</v>
      </c>
      <c r="AC1518">
        <v>1273</v>
      </c>
      <c r="AD1518">
        <v>46697</v>
      </c>
      <c r="AE1518">
        <v>0</v>
      </c>
      <c r="AF1518">
        <v>2</v>
      </c>
      <c r="AG1518" s="1" t="s">
        <v>4703</v>
      </c>
      <c r="AH1518">
        <v>0</v>
      </c>
      <c r="AI1518">
        <v>0</v>
      </c>
      <c r="AJ1518" s="1">
        <f>Y1518/0.1</f>
        <v>360</v>
      </c>
      <c r="AK1518" s="1">
        <f>AC1518-AJ1518</f>
        <v>913</v>
      </c>
      <c r="AL1518" s="28">
        <f>_xlfn.IFNA(INDEX($BD$2:$BD$53,MATCH(B1518,$BC$2:$BC$53,0)),1000)</f>
        <v>1826156</v>
      </c>
      <c r="AM1518" s="1">
        <f>C1518/AL1518*100000</f>
        <v>155.46316963063398</v>
      </c>
      <c r="AN1518" s="17">
        <f>IF(B1519=B1518,IFERROR((C1518/C1519)-1,0),0)</f>
        <v>1.2843382090617306E-2</v>
      </c>
      <c r="AO1518" s="26">
        <f>IFERROR(LOG(2)/LOG(1+(AN1518)),AN1518)</f>
        <v>54.315046094983394</v>
      </c>
      <c r="AP1518" s="26">
        <f>AVERAGE(Y1518:Y1524)</f>
        <v>30.428571428571427</v>
      </c>
      <c r="AR1518" s="1">
        <f>Q1518/AL1518*100000</f>
        <v>4.4903064141289137</v>
      </c>
      <c r="AS1518" s="25">
        <f>IF(B1519=B1518,IFERROR((AE1518/AE1519)-1,0),0)</f>
        <v>0</v>
      </c>
      <c r="AT1518" s="26">
        <f>IFERROR(LOG(2)/LOG(1+(AS1518)),AS1518)</f>
        <v>0</v>
      </c>
      <c r="AU1518" s="26">
        <f>AVERAGE(AE1518:AE1524)</f>
        <v>0.42857142857142855</v>
      </c>
      <c r="AV1518" s="19">
        <f>ROUNDDOWN(N1518,0)</f>
        <v>43981</v>
      </c>
      <c r="AW1518" s="29" cm="1">
        <f t="array" ref="AW1518">_xlfn.ANCHORARRAY(AV1518)-1</f>
        <v>43980</v>
      </c>
    </row>
    <row r="1519" spans="1:49" x14ac:dyDescent="0.25">
      <c r="A1519">
        <v>20200530</v>
      </c>
      <c r="B1519" s="1" t="s">
        <v>46</v>
      </c>
      <c r="C1519">
        <v>2803</v>
      </c>
      <c r="D1519">
        <v>42621</v>
      </c>
      <c r="G1519">
        <v>240</v>
      </c>
      <c r="I1519">
        <v>96</v>
      </c>
      <c r="L1519">
        <v>2225</v>
      </c>
      <c r="M1519" s="1" t="s">
        <v>31</v>
      </c>
      <c r="N1519" s="2">
        <v>43980.791666666664</v>
      </c>
      <c r="O1519" s="2">
        <v>43980.625</v>
      </c>
      <c r="P1519" s="1" t="s">
        <v>258</v>
      </c>
      <c r="Q1519">
        <v>82</v>
      </c>
      <c r="R1519">
        <v>240</v>
      </c>
      <c r="S1519" s="2">
        <v>43980.625</v>
      </c>
      <c r="T1519" s="1" t="s">
        <v>4833</v>
      </c>
      <c r="U1519" s="1" t="s">
        <v>54</v>
      </c>
      <c r="V1519" s="1" t="s">
        <v>54</v>
      </c>
      <c r="W1519">
        <v>2551</v>
      </c>
      <c r="X1519">
        <v>16</v>
      </c>
      <c r="Y1519">
        <v>34</v>
      </c>
      <c r="Z1519" s="1" t="s">
        <v>4834</v>
      </c>
      <c r="AA1519">
        <v>45424</v>
      </c>
      <c r="AB1519">
        <v>45424</v>
      </c>
      <c r="AC1519">
        <v>663</v>
      </c>
      <c r="AD1519">
        <v>45424</v>
      </c>
      <c r="AE1519">
        <v>0</v>
      </c>
      <c r="AF1519">
        <v>2</v>
      </c>
      <c r="AG1519" s="1" t="s">
        <v>4835</v>
      </c>
      <c r="AH1519">
        <v>0</v>
      </c>
      <c r="AI1519">
        <v>0</v>
      </c>
      <c r="AJ1519" s="1">
        <f>Y1519/0.1</f>
        <v>340</v>
      </c>
      <c r="AK1519" s="1">
        <f>AC1519-AJ1519</f>
        <v>323</v>
      </c>
      <c r="AL1519" s="28">
        <f>_xlfn.IFNA(INDEX($BD$2:$BD$53,MATCH(B1519,$BC$2:$BC$53,0)),1000)</f>
        <v>1826156</v>
      </c>
      <c r="AM1519" s="1">
        <f>C1519/AL1519*100000</f>
        <v>153.49181559516273</v>
      </c>
      <c r="AN1519" s="17">
        <f>IF(B1520=B1519,IFERROR((C1519/C1520)-1,0),0)</f>
        <v>1.2278801011195384E-2</v>
      </c>
      <c r="AO1519" s="26">
        <f>IFERROR(LOG(2)/LOG(1+(AN1519)),AN1519)</f>
        <v>56.796590511803373</v>
      </c>
      <c r="AP1519" s="26">
        <f>AVERAGE(Y1519:Y1525)</f>
        <v>29.714285714285715</v>
      </c>
      <c r="AR1519" s="1">
        <f>Q1519/AL1519*100000</f>
        <v>4.4903064141289137</v>
      </c>
      <c r="AS1519" s="25">
        <f>IF(B1520=B1519,IFERROR((AE1519/AE1520)-1,0),0)</f>
        <v>0</v>
      </c>
      <c r="AT1519" s="26">
        <f>IFERROR(LOG(2)/LOG(1+(AS1519)),AS1519)</f>
        <v>0</v>
      </c>
      <c r="AU1519" s="26">
        <f>AVERAGE(AE1519:AE1525)</f>
        <v>0.42857142857142855</v>
      </c>
      <c r="AV1519" s="19">
        <f>ROUNDDOWN(N1519,0)</f>
        <v>43980</v>
      </c>
      <c r="AW1519" s="29" cm="1">
        <f t="array" ref="AW1519">_xlfn.ANCHORARRAY(AV1519)-1</f>
        <v>43979</v>
      </c>
    </row>
    <row r="1520" spans="1:49" x14ac:dyDescent="0.25">
      <c r="A1520">
        <v>20200529</v>
      </c>
      <c r="B1520" s="1" t="s">
        <v>46</v>
      </c>
      <c r="C1520">
        <v>2769</v>
      </c>
      <c r="D1520">
        <v>41992</v>
      </c>
      <c r="G1520">
        <v>238</v>
      </c>
      <c r="I1520">
        <v>96</v>
      </c>
      <c r="L1520">
        <v>2195</v>
      </c>
      <c r="M1520" s="1" t="s">
        <v>31</v>
      </c>
      <c r="N1520" s="2">
        <v>43979.791666666664</v>
      </c>
      <c r="O1520" s="2">
        <v>43979.625</v>
      </c>
      <c r="P1520" s="1" t="s">
        <v>281</v>
      </c>
      <c r="Q1520">
        <v>82</v>
      </c>
      <c r="R1520">
        <v>238</v>
      </c>
      <c r="S1520" s="2">
        <v>43979.625</v>
      </c>
      <c r="T1520" s="1" t="s">
        <v>4970</v>
      </c>
      <c r="U1520" s="1" t="s">
        <v>54</v>
      </c>
      <c r="V1520" s="1" t="s">
        <v>54</v>
      </c>
      <c r="W1520">
        <v>2519</v>
      </c>
      <c r="X1520">
        <v>16</v>
      </c>
      <c r="Y1520">
        <v>38</v>
      </c>
      <c r="Z1520" s="1" t="s">
        <v>4971</v>
      </c>
      <c r="AA1520">
        <v>44761</v>
      </c>
      <c r="AB1520">
        <v>44761</v>
      </c>
      <c r="AC1520">
        <v>886</v>
      </c>
      <c r="AD1520">
        <v>44761</v>
      </c>
      <c r="AE1520">
        <v>0</v>
      </c>
      <c r="AF1520">
        <v>4</v>
      </c>
      <c r="AG1520" s="1" t="s">
        <v>4972</v>
      </c>
      <c r="AH1520">
        <v>0</v>
      </c>
      <c r="AI1520">
        <v>0</v>
      </c>
      <c r="AJ1520" s="1">
        <f>Y1520/0.1</f>
        <v>380</v>
      </c>
      <c r="AK1520" s="1">
        <f>AC1520-AJ1520</f>
        <v>506</v>
      </c>
      <c r="AL1520" s="28">
        <f>_xlfn.IFNA(INDEX($BD$2:$BD$53,MATCH(B1520,$BC$2:$BC$53,0)),1000)</f>
        <v>1826156</v>
      </c>
      <c r="AM1520" s="1">
        <f>C1520/AL1520*100000</f>
        <v>151.6299812283288</v>
      </c>
      <c r="AN1520" s="17">
        <f>IF(B1521=B1520,IFERROR((C1520/C1521)-1,0),0)</f>
        <v>1.391431709996338E-2</v>
      </c>
      <c r="AO1520" s="26">
        <f>IFERROR(LOG(2)/LOG(1+(AN1520)),AN1520)</f>
        <v>50.161168834565402</v>
      </c>
      <c r="AP1520" s="26">
        <f>AVERAGE(Y1520:Y1526)</f>
        <v>33.571428571428569</v>
      </c>
      <c r="AR1520" s="1">
        <f>Q1520/AL1520*100000</f>
        <v>4.4903064141289137</v>
      </c>
      <c r="AS1520" s="25">
        <f>IF(B1521=B1520,IFERROR((AE1520/AE1521)-1,0),0)</f>
        <v>-1</v>
      </c>
      <c r="AT1520" s="26">
        <f>IFERROR(LOG(2)/LOG(1+(AS1520)),AS1520)</f>
        <v>-1</v>
      </c>
      <c r="AU1520" s="26">
        <f>AVERAGE(AE1520:AE1526)</f>
        <v>0.7142857142857143</v>
      </c>
      <c r="AV1520" s="19">
        <f>ROUNDDOWN(N1520,0)</f>
        <v>43979</v>
      </c>
      <c r="AW1520" s="29" cm="1">
        <f t="array" ref="AW1520">_xlfn.ANCHORARRAY(AV1520)-1</f>
        <v>43978</v>
      </c>
    </row>
    <row r="1521" spans="1:49" x14ac:dyDescent="0.25">
      <c r="A1521">
        <v>20200528</v>
      </c>
      <c r="B1521" s="1" t="s">
        <v>46</v>
      </c>
      <c r="C1521">
        <v>2731</v>
      </c>
      <c r="D1521">
        <v>41144</v>
      </c>
      <c r="G1521">
        <v>234</v>
      </c>
      <c r="I1521">
        <v>95</v>
      </c>
      <c r="L1521">
        <v>2185</v>
      </c>
      <c r="M1521" s="1" t="s">
        <v>31</v>
      </c>
      <c r="N1521" s="2">
        <v>43978.791666666664</v>
      </c>
      <c r="O1521" s="2">
        <v>43978.625</v>
      </c>
      <c r="P1521" s="1" t="s">
        <v>309</v>
      </c>
      <c r="Q1521">
        <v>82</v>
      </c>
      <c r="R1521">
        <v>234</v>
      </c>
      <c r="S1521" s="2">
        <v>43978.625</v>
      </c>
      <c r="T1521" s="1" t="s">
        <v>5118</v>
      </c>
      <c r="U1521" s="1" t="s">
        <v>54</v>
      </c>
      <c r="V1521" s="1" t="s">
        <v>54</v>
      </c>
      <c r="W1521">
        <v>2485</v>
      </c>
      <c r="X1521">
        <v>16</v>
      </c>
      <c r="Y1521">
        <v>32</v>
      </c>
      <c r="Z1521" s="1" t="s">
        <v>4228</v>
      </c>
      <c r="AA1521">
        <v>43875</v>
      </c>
      <c r="AB1521">
        <v>43875</v>
      </c>
      <c r="AC1521">
        <v>858</v>
      </c>
      <c r="AD1521">
        <v>43875</v>
      </c>
      <c r="AE1521">
        <v>1</v>
      </c>
      <c r="AF1521">
        <v>3</v>
      </c>
      <c r="AG1521" s="1" t="s">
        <v>5119</v>
      </c>
      <c r="AH1521">
        <v>0</v>
      </c>
      <c r="AI1521">
        <v>0</v>
      </c>
      <c r="AJ1521" s="1">
        <f>Y1521/0.1</f>
        <v>320</v>
      </c>
      <c r="AK1521" s="1">
        <f>AC1521-AJ1521</f>
        <v>538</v>
      </c>
      <c r="AL1521" s="28">
        <f>_xlfn.IFNA(INDEX($BD$2:$BD$53,MATCH(B1521,$BC$2:$BC$53,0)),1000)</f>
        <v>1826156</v>
      </c>
      <c r="AM1521" s="1">
        <f>C1521/AL1521*100000</f>
        <v>149.54910752422026</v>
      </c>
      <c r="AN1521" s="17">
        <f>IF(B1522=B1521,IFERROR((C1521/C1522)-1,0),0)</f>
        <v>1.1856243052982496E-2</v>
      </c>
      <c r="AO1521" s="26">
        <f>IFERROR(LOG(2)/LOG(1+(AN1521)),AN1521)</f>
        <v>58.808525286784246</v>
      </c>
      <c r="AP1521" s="26">
        <f>AVERAGE(Y1521:Y1527)</f>
        <v>32.142857142857146</v>
      </c>
      <c r="AR1521" s="1">
        <f>Q1521/AL1521*100000</f>
        <v>4.4903064141289137</v>
      </c>
      <c r="AS1521" s="25">
        <f>IF(B1522=B1521,IFERROR((AE1521/AE1522)-1,0),0)</f>
        <v>-0.5</v>
      </c>
      <c r="AT1521" s="26">
        <f>IFERROR(LOG(2)/LOG(1+(AS1521)),AS1521)</f>
        <v>-1</v>
      </c>
      <c r="AU1521" s="26">
        <f>AVERAGE(AE1521:AE1527)</f>
        <v>0.7142857142857143</v>
      </c>
      <c r="AV1521" s="19">
        <f>ROUNDDOWN(N1521,0)</f>
        <v>43978</v>
      </c>
      <c r="AW1521" s="29" cm="1">
        <f t="array" ref="AW1521">_xlfn.ANCHORARRAY(AV1521)-1</f>
        <v>43977</v>
      </c>
    </row>
    <row r="1522" spans="1:49" x14ac:dyDescent="0.25">
      <c r="A1522">
        <v>20200527</v>
      </c>
      <c r="B1522" s="1" t="s">
        <v>46</v>
      </c>
      <c r="C1522">
        <v>2699</v>
      </c>
      <c r="D1522">
        <v>40318</v>
      </c>
      <c r="G1522">
        <v>231</v>
      </c>
      <c r="I1522">
        <v>95</v>
      </c>
      <c r="L1522">
        <v>2100</v>
      </c>
      <c r="M1522" s="1" t="s">
        <v>31</v>
      </c>
      <c r="N1522" s="2">
        <v>43977.791666666664</v>
      </c>
      <c r="O1522" s="2">
        <v>43977.625</v>
      </c>
      <c r="P1522" s="1" t="s">
        <v>333</v>
      </c>
      <c r="Q1522">
        <v>81</v>
      </c>
      <c r="R1522">
        <v>231</v>
      </c>
      <c r="S1522" s="2">
        <v>43977.625</v>
      </c>
      <c r="T1522" s="1" t="s">
        <v>5252</v>
      </c>
      <c r="U1522" s="1" t="s">
        <v>54</v>
      </c>
      <c r="V1522" s="1" t="s">
        <v>54</v>
      </c>
      <c r="W1522">
        <v>2458</v>
      </c>
      <c r="X1522">
        <v>16</v>
      </c>
      <c r="Y1522">
        <v>73</v>
      </c>
      <c r="Z1522" s="1" t="s">
        <v>5015</v>
      </c>
      <c r="AA1522">
        <v>43017</v>
      </c>
      <c r="AB1522">
        <v>43017</v>
      </c>
      <c r="AC1522">
        <v>1611</v>
      </c>
      <c r="AD1522">
        <v>43017</v>
      </c>
      <c r="AE1522">
        <v>2</v>
      </c>
      <c r="AF1522">
        <v>6</v>
      </c>
      <c r="AG1522" s="1" t="s">
        <v>5253</v>
      </c>
      <c r="AH1522">
        <v>0</v>
      </c>
      <c r="AI1522">
        <v>0</v>
      </c>
      <c r="AJ1522" s="1">
        <f>Y1522/0.1</f>
        <v>730</v>
      </c>
      <c r="AK1522" s="1">
        <f>AC1522-AJ1522</f>
        <v>881</v>
      </c>
      <c r="AL1522" s="28">
        <f>_xlfn.IFNA(INDEX($BD$2:$BD$53,MATCH(B1522,$BC$2:$BC$53,0)),1000)</f>
        <v>1826156</v>
      </c>
      <c r="AM1522" s="1">
        <f>C1522/AL1522*100000</f>
        <v>147.79679282602362</v>
      </c>
      <c r="AN1522" s="17">
        <f>IF(B1523=B1522,IFERROR((C1522/C1523)-1,0),0)</f>
        <v>2.7798933739527909E-2</v>
      </c>
      <c r="AO1522" s="26">
        <f>IFERROR(LOG(2)/LOG(1+(AN1522)),AN1522)</f>
        <v>25.279297960784014</v>
      </c>
      <c r="AP1522" s="26">
        <f>AVERAGE(Y1522:Y1528)</f>
        <v>31.857142857142858</v>
      </c>
      <c r="AR1522" s="1">
        <f>Q1522/AL1522*100000</f>
        <v>4.4355465798102687</v>
      </c>
      <c r="AS1522" s="25">
        <f>IF(B1523=B1522,IFERROR((AE1522/AE1523)-1,0),0)</f>
        <v>0</v>
      </c>
      <c r="AT1522" s="26">
        <f>IFERROR(LOG(2)/LOG(1+(AS1522)),AS1522)</f>
        <v>0</v>
      </c>
      <c r="AU1522" s="26">
        <f>AVERAGE(AE1522:AE1528)</f>
        <v>0.5714285714285714</v>
      </c>
      <c r="AV1522" s="19">
        <f>ROUNDDOWN(N1522,0)</f>
        <v>43977</v>
      </c>
      <c r="AW1522" s="29" cm="1">
        <f t="array" ref="AW1522">_xlfn.ANCHORARRAY(AV1522)-1</f>
        <v>43976</v>
      </c>
    </row>
    <row r="1523" spans="1:49" x14ac:dyDescent="0.25">
      <c r="A1523">
        <v>20200526</v>
      </c>
      <c r="B1523" s="1" t="s">
        <v>46</v>
      </c>
      <c r="C1523">
        <v>2626</v>
      </c>
      <c r="D1523">
        <v>38780</v>
      </c>
      <c r="G1523">
        <v>225</v>
      </c>
      <c r="I1523">
        <v>94</v>
      </c>
      <c r="L1523">
        <v>1755</v>
      </c>
      <c r="M1523" s="1" t="s">
        <v>31</v>
      </c>
      <c r="N1523" s="2">
        <v>43974.791666666664</v>
      </c>
      <c r="O1523" s="2">
        <v>43974.625</v>
      </c>
      <c r="P1523" s="1" t="s">
        <v>363</v>
      </c>
      <c r="Q1523">
        <v>79</v>
      </c>
      <c r="R1523">
        <v>225</v>
      </c>
      <c r="S1523" s="2">
        <v>43974.625</v>
      </c>
      <c r="T1523" s="1" t="s">
        <v>5387</v>
      </c>
      <c r="U1523" s="1" t="s">
        <v>54</v>
      </c>
      <c r="V1523" s="1" t="s">
        <v>54</v>
      </c>
      <c r="W1523">
        <v>2387</v>
      </c>
      <c r="X1523">
        <v>16</v>
      </c>
      <c r="Y1523">
        <v>0</v>
      </c>
      <c r="Z1523" s="1" t="s">
        <v>2527</v>
      </c>
      <c r="AA1523">
        <v>41406</v>
      </c>
      <c r="AB1523">
        <v>41406</v>
      </c>
      <c r="AC1523">
        <v>0</v>
      </c>
      <c r="AD1523">
        <v>41406</v>
      </c>
      <c r="AE1523">
        <v>0</v>
      </c>
      <c r="AF1523">
        <v>0</v>
      </c>
      <c r="AG1523" s="1" t="s">
        <v>5388</v>
      </c>
      <c r="AH1523">
        <v>0</v>
      </c>
      <c r="AI1523">
        <v>0</v>
      </c>
      <c r="AJ1523" s="1">
        <f>Y1523/0.1</f>
        <v>0</v>
      </c>
      <c r="AK1523" s="1">
        <f>AC1523-AJ1523</f>
        <v>0</v>
      </c>
      <c r="AL1523" s="28">
        <f>_xlfn.IFNA(INDEX($BD$2:$BD$53,MATCH(B1523,$BC$2:$BC$53,0)),1000)</f>
        <v>1826156</v>
      </c>
      <c r="AM1523" s="1">
        <f>C1523/AL1523*100000</f>
        <v>143.79932492076253</v>
      </c>
      <c r="AN1523" s="17">
        <f>IF(B1524=B1523,IFERROR((C1523/C1524)-1,0),0)</f>
        <v>0</v>
      </c>
      <c r="AO1523" s="26">
        <f>IFERROR(LOG(2)/LOG(1+(AN1523)),AN1523)</f>
        <v>0</v>
      </c>
      <c r="AP1523" s="26">
        <f>AVERAGE(Y1523:Y1529)</f>
        <v>24.428571428571427</v>
      </c>
      <c r="AR1523" s="1">
        <f>Q1523/AL1523*100000</f>
        <v>4.3260269111729777</v>
      </c>
      <c r="AS1523" s="25">
        <f>IF(B1524=B1523,IFERROR((AE1523/AE1524)-1,0),0)</f>
        <v>0</v>
      </c>
      <c r="AT1523" s="26">
        <f>IFERROR(LOG(2)/LOG(1+(AS1523)),AS1523)</f>
        <v>0</v>
      </c>
      <c r="AU1523" s="26">
        <f>AVERAGE(AE1523:AE1529)</f>
        <v>0.7142857142857143</v>
      </c>
      <c r="AV1523" s="19">
        <f>ROUNDDOWN(N1523,0)</f>
        <v>43974</v>
      </c>
      <c r="AW1523" s="29" cm="1">
        <f t="array" ref="AW1523">_xlfn.ANCHORARRAY(AV1523)-1</f>
        <v>43973</v>
      </c>
    </row>
    <row r="1524" spans="1:49" x14ac:dyDescent="0.25">
      <c r="A1524">
        <v>20200525</v>
      </c>
      <c r="B1524" s="1" t="s">
        <v>46</v>
      </c>
      <c r="C1524">
        <v>2626</v>
      </c>
      <c r="D1524">
        <v>38780</v>
      </c>
      <c r="G1524">
        <v>225</v>
      </c>
      <c r="I1524">
        <v>94</v>
      </c>
      <c r="L1524">
        <v>1755</v>
      </c>
      <c r="M1524" s="1" t="s">
        <v>31</v>
      </c>
      <c r="N1524" s="2">
        <v>43974.791666666664</v>
      </c>
      <c r="O1524" s="2">
        <v>43974.625</v>
      </c>
      <c r="P1524" s="1" t="s">
        <v>363</v>
      </c>
      <c r="Q1524">
        <v>79</v>
      </c>
      <c r="R1524">
        <v>225</v>
      </c>
      <c r="S1524" s="2">
        <v>43974.625</v>
      </c>
      <c r="T1524" s="1" t="s">
        <v>5387</v>
      </c>
      <c r="U1524" s="1" t="s">
        <v>54</v>
      </c>
      <c r="V1524" s="1" t="s">
        <v>54</v>
      </c>
      <c r="W1524">
        <v>2387</v>
      </c>
      <c r="X1524">
        <v>16</v>
      </c>
      <c r="Y1524">
        <v>0</v>
      </c>
      <c r="Z1524" s="1" t="s">
        <v>2527</v>
      </c>
      <c r="AA1524">
        <v>41406</v>
      </c>
      <c r="AB1524">
        <v>41406</v>
      </c>
      <c r="AC1524">
        <v>0</v>
      </c>
      <c r="AD1524">
        <v>41406</v>
      </c>
      <c r="AE1524">
        <v>0</v>
      </c>
      <c r="AF1524">
        <v>0</v>
      </c>
      <c r="AG1524" s="1" t="s">
        <v>5525</v>
      </c>
      <c r="AH1524">
        <v>0</v>
      </c>
      <c r="AI1524">
        <v>0</v>
      </c>
      <c r="AJ1524" s="1">
        <f>Y1524/0.1</f>
        <v>0</v>
      </c>
      <c r="AK1524" s="1">
        <f>AC1524-AJ1524</f>
        <v>0</v>
      </c>
      <c r="AL1524" s="28">
        <f>_xlfn.IFNA(INDEX($BD$2:$BD$53,MATCH(B1524,$BC$2:$BC$53,0)),1000)</f>
        <v>1826156</v>
      </c>
      <c r="AM1524" s="1">
        <f>C1524/AL1524*100000</f>
        <v>143.79932492076253</v>
      </c>
      <c r="AN1524" s="17">
        <f>IF(B1525=B1524,IFERROR((C1524/C1525)-1,0),0)</f>
        <v>0</v>
      </c>
      <c r="AO1524" s="26">
        <f>IFERROR(LOG(2)/LOG(1+(AN1524)),AN1524)</f>
        <v>0</v>
      </c>
      <c r="AP1524" s="26">
        <f>AVERAGE(Y1524:Y1530)</f>
        <v>29.571428571428573</v>
      </c>
      <c r="AR1524" s="1">
        <f>Q1524/AL1524*100000</f>
        <v>4.3260269111729777</v>
      </c>
      <c r="AS1524" s="25">
        <f>IF(B1525=B1524,IFERROR((AE1524/AE1525)-1,0),0)</f>
        <v>0</v>
      </c>
      <c r="AT1524" s="26">
        <f>IFERROR(LOG(2)/LOG(1+(AS1524)),AS1524)</f>
        <v>0</v>
      </c>
      <c r="AU1524" s="26">
        <f>AVERAGE(AE1524:AE1530)</f>
        <v>0.8571428571428571</v>
      </c>
      <c r="AV1524" s="19">
        <f>ROUNDDOWN(N1524,0)</f>
        <v>43974</v>
      </c>
      <c r="AW1524" s="29" cm="1">
        <f t="array" ref="AW1524">_xlfn.ANCHORARRAY(AV1524)-1</f>
        <v>43973</v>
      </c>
    </row>
    <row r="1525" spans="1:49" x14ac:dyDescent="0.25">
      <c r="A1525">
        <v>20200524</v>
      </c>
      <c r="B1525" s="1" t="s">
        <v>46</v>
      </c>
      <c r="C1525">
        <v>2626</v>
      </c>
      <c r="D1525">
        <v>38780</v>
      </c>
      <c r="G1525">
        <v>225</v>
      </c>
      <c r="I1525">
        <v>94</v>
      </c>
      <c r="L1525">
        <v>1755</v>
      </c>
      <c r="M1525" s="1" t="s">
        <v>31</v>
      </c>
      <c r="N1525" s="2">
        <v>43974.791666666664</v>
      </c>
      <c r="O1525" s="2">
        <v>43974.625</v>
      </c>
      <c r="P1525" s="1" t="s">
        <v>363</v>
      </c>
      <c r="Q1525">
        <v>79</v>
      </c>
      <c r="R1525">
        <v>225</v>
      </c>
      <c r="S1525" s="2">
        <v>43974.625</v>
      </c>
      <c r="T1525" s="1" t="s">
        <v>5387</v>
      </c>
      <c r="U1525" s="1" t="s">
        <v>54</v>
      </c>
      <c r="V1525" s="1" t="s">
        <v>54</v>
      </c>
      <c r="W1525">
        <v>2387</v>
      </c>
      <c r="X1525">
        <v>16</v>
      </c>
      <c r="Y1525">
        <v>31</v>
      </c>
      <c r="Z1525" s="1" t="s">
        <v>5657</v>
      </c>
      <c r="AA1525">
        <v>41406</v>
      </c>
      <c r="AB1525">
        <v>41406</v>
      </c>
      <c r="AC1525">
        <v>797</v>
      </c>
      <c r="AD1525">
        <v>41406</v>
      </c>
      <c r="AE1525">
        <v>0</v>
      </c>
      <c r="AF1525">
        <v>0</v>
      </c>
      <c r="AG1525" s="1" t="s">
        <v>5658</v>
      </c>
      <c r="AH1525">
        <v>0</v>
      </c>
      <c r="AI1525">
        <v>0</v>
      </c>
      <c r="AJ1525" s="1">
        <f>Y1525/0.1</f>
        <v>310</v>
      </c>
      <c r="AK1525" s="1">
        <f>AC1525-AJ1525</f>
        <v>487</v>
      </c>
      <c r="AL1525" s="28">
        <f>_xlfn.IFNA(INDEX($BD$2:$BD$53,MATCH(B1525,$BC$2:$BC$53,0)),1000)</f>
        <v>1826156</v>
      </c>
      <c r="AM1525" s="1">
        <f>C1525/AL1525*100000</f>
        <v>143.79932492076253</v>
      </c>
      <c r="AN1525" s="17">
        <f>IF(B1526=B1525,IFERROR((C1525/C1526)-1,0),0)</f>
        <v>1.1946050096339089E-2</v>
      </c>
      <c r="AO1525" s="26">
        <f>IFERROR(LOG(2)/LOG(1+(AN1525)),AN1525)</f>
        <v>58.369014538827592</v>
      </c>
      <c r="AP1525" s="26">
        <f>AVERAGE(Y1525:Y1531)</f>
        <v>29.571428571428573</v>
      </c>
      <c r="AR1525" s="1">
        <f>Q1525/AL1525*100000</f>
        <v>4.3260269111729777</v>
      </c>
      <c r="AS1525" s="25">
        <f>IF(B1526=B1525,IFERROR((AE1525/AE1526)-1,0),0)</f>
        <v>-1</v>
      </c>
      <c r="AT1525" s="26">
        <f>IFERROR(LOG(2)/LOG(1+(AS1525)),AS1525)</f>
        <v>-1</v>
      </c>
      <c r="AU1525" s="26">
        <f>AVERAGE(AE1525:AE1531)</f>
        <v>0.8571428571428571</v>
      </c>
      <c r="AV1525" s="19">
        <f>ROUNDDOWN(N1525,0)</f>
        <v>43974</v>
      </c>
      <c r="AW1525" s="29" cm="1">
        <f t="array" ref="AW1525">_xlfn.ANCHORARRAY(AV1525)-1</f>
        <v>43973</v>
      </c>
    </row>
    <row r="1526" spans="1:49" x14ac:dyDescent="0.25">
      <c r="A1526">
        <v>20200523</v>
      </c>
      <c r="B1526" s="1" t="s">
        <v>46</v>
      </c>
      <c r="C1526">
        <v>2595</v>
      </c>
      <c r="D1526">
        <v>38014</v>
      </c>
      <c r="G1526">
        <v>225</v>
      </c>
      <c r="I1526">
        <v>94</v>
      </c>
      <c r="L1526">
        <v>1735</v>
      </c>
      <c r="M1526" s="1" t="s">
        <v>31</v>
      </c>
      <c r="N1526" s="2">
        <v>43973.791666666664</v>
      </c>
      <c r="O1526" s="2">
        <v>43973.625</v>
      </c>
      <c r="P1526" s="1" t="s">
        <v>433</v>
      </c>
      <c r="Q1526">
        <v>79</v>
      </c>
      <c r="R1526">
        <v>225</v>
      </c>
      <c r="S1526" s="2">
        <v>43973.625</v>
      </c>
      <c r="T1526" s="1" t="s">
        <v>5790</v>
      </c>
      <c r="U1526" s="1" t="s">
        <v>54</v>
      </c>
      <c r="V1526" s="1" t="s">
        <v>54</v>
      </c>
      <c r="W1526">
        <v>2356</v>
      </c>
      <c r="X1526">
        <v>16</v>
      </c>
      <c r="Y1526">
        <v>61</v>
      </c>
      <c r="Z1526" s="1" t="s">
        <v>5791</v>
      </c>
      <c r="AA1526">
        <v>40609</v>
      </c>
      <c r="AB1526">
        <v>40609</v>
      </c>
      <c r="AC1526">
        <v>1014</v>
      </c>
      <c r="AD1526">
        <v>40609</v>
      </c>
      <c r="AE1526">
        <v>2</v>
      </c>
      <c r="AF1526">
        <v>2</v>
      </c>
      <c r="AG1526" s="1" t="s">
        <v>5792</v>
      </c>
      <c r="AH1526">
        <v>0</v>
      </c>
      <c r="AI1526">
        <v>0</v>
      </c>
      <c r="AJ1526" s="1">
        <f>Y1526/0.1</f>
        <v>610</v>
      </c>
      <c r="AK1526" s="1">
        <f>AC1526-AJ1526</f>
        <v>404</v>
      </c>
      <c r="AL1526" s="28">
        <f>_xlfn.IFNA(INDEX($BD$2:$BD$53,MATCH(B1526,$BC$2:$BC$53,0)),1000)</f>
        <v>1826156</v>
      </c>
      <c r="AM1526" s="1">
        <f>C1526/AL1526*100000</f>
        <v>142.10177005688453</v>
      </c>
      <c r="AN1526" s="17">
        <f>IF(B1527=B1526,IFERROR((C1526/C1527)-1,0),0)</f>
        <v>2.4072612470402488E-2</v>
      </c>
      <c r="AO1526" s="26">
        <f>IFERROR(LOG(2)/LOG(1+(AN1526)),AN1526)</f>
        <v>29.139215251700918</v>
      </c>
      <c r="AP1526" s="26">
        <f>AVERAGE(Y1526:Y1532)</f>
        <v>29.428571428571427</v>
      </c>
      <c r="AR1526" s="1">
        <f>Q1526/AL1526*100000</f>
        <v>4.3260269111729777</v>
      </c>
      <c r="AS1526" s="25">
        <f>IF(B1527=B1526,IFERROR((AE1526/AE1527)-1,0),0)</f>
        <v>0</v>
      </c>
      <c r="AT1526" s="26">
        <f>IFERROR(LOG(2)/LOG(1+(AS1526)),AS1526)</f>
        <v>0</v>
      </c>
      <c r="AU1526" s="26">
        <f>AVERAGE(AE1526:AE1532)</f>
        <v>0.8571428571428571</v>
      </c>
      <c r="AV1526" s="19">
        <f>ROUNDDOWN(N1526,0)</f>
        <v>43973</v>
      </c>
      <c r="AW1526" s="29" cm="1">
        <f t="array" ref="AW1526">_xlfn.ANCHORARRAY(AV1526)-1</f>
        <v>43972</v>
      </c>
    </row>
    <row r="1527" spans="1:49" x14ac:dyDescent="0.25">
      <c r="A1527">
        <v>20200522</v>
      </c>
      <c r="B1527" s="1" t="s">
        <v>46</v>
      </c>
      <c r="C1527">
        <v>2534</v>
      </c>
      <c r="D1527">
        <v>37061</v>
      </c>
      <c r="G1527">
        <v>223</v>
      </c>
      <c r="I1527">
        <v>92</v>
      </c>
      <c r="L1527">
        <v>1720</v>
      </c>
      <c r="M1527" s="1" t="s">
        <v>31</v>
      </c>
      <c r="N1527" s="2">
        <v>43972.791666666664</v>
      </c>
      <c r="O1527" s="2">
        <v>43972.625</v>
      </c>
      <c r="P1527" s="1" t="s">
        <v>454</v>
      </c>
      <c r="Q1527">
        <v>77</v>
      </c>
      <c r="R1527">
        <v>223</v>
      </c>
      <c r="S1527" s="2">
        <v>43972.625</v>
      </c>
      <c r="T1527" s="1" t="s">
        <v>5919</v>
      </c>
      <c r="U1527" s="1" t="s">
        <v>54</v>
      </c>
      <c r="V1527" s="1" t="s">
        <v>54</v>
      </c>
      <c r="W1527">
        <v>2301</v>
      </c>
      <c r="X1527">
        <v>16</v>
      </c>
      <c r="Y1527">
        <v>28</v>
      </c>
      <c r="Z1527" s="1" t="s">
        <v>5920</v>
      </c>
      <c r="AA1527">
        <v>39595</v>
      </c>
      <c r="AB1527">
        <v>39595</v>
      </c>
      <c r="AC1527">
        <v>707</v>
      </c>
      <c r="AD1527">
        <v>39595</v>
      </c>
      <c r="AE1527">
        <v>0</v>
      </c>
      <c r="AF1527">
        <v>2</v>
      </c>
      <c r="AG1527" s="1" t="s">
        <v>5921</v>
      </c>
      <c r="AH1527">
        <v>0</v>
      </c>
      <c r="AI1527">
        <v>0</v>
      </c>
      <c r="AJ1527" s="1">
        <f>Y1527/0.1</f>
        <v>280</v>
      </c>
      <c r="AK1527" s="1">
        <f>AC1527-AJ1527</f>
        <v>427</v>
      </c>
      <c r="AL1527" s="28">
        <f>_xlfn.IFNA(INDEX($BD$2:$BD$53,MATCH(B1527,$BC$2:$BC$53,0)),1000)</f>
        <v>1826156</v>
      </c>
      <c r="AM1527" s="1">
        <f>C1527/AL1527*100000</f>
        <v>138.76142016344716</v>
      </c>
      <c r="AN1527" s="17">
        <f>IF(B1528=B1527,IFERROR((C1527/C1528)-1,0),0)</f>
        <v>1.1173184357541999E-2</v>
      </c>
      <c r="AO1527" s="26">
        <f>IFERROR(LOG(2)/LOG(1+(AN1527)),AN1527)</f>
        <v>62.38260444216715</v>
      </c>
      <c r="AP1527" s="26">
        <f>AVERAGE(Y1527:Y1533)</f>
        <v>26.142857142857142</v>
      </c>
      <c r="AR1527" s="1">
        <f>Q1527/AL1527*100000</f>
        <v>4.2165072425356867</v>
      </c>
      <c r="AS1527" s="25">
        <f>IF(B1528=B1527,IFERROR((AE1527/AE1528)-1,0),0)</f>
        <v>0</v>
      </c>
      <c r="AT1527" s="26">
        <f>IFERROR(LOG(2)/LOG(1+(AS1527)),AS1527)</f>
        <v>0</v>
      </c>
      <c r="AU1527" s="26">
        <f>AVERAGE(AE1527:AE1533)</f>
        <v>0.7142857142857143</v>
      </c>
      <c r="AV1527" s="19">
        <f>ROUNDDOWN(N1527,0)</f>
        <v>43972</v>
      </c>
      <c r="AW1527" s="29" cm="1">
        <f t="array" ref="AW1527">_xlfn.ANCHORARRAY(AV1527)-1</f>
        <v>43971</v>
      </c>
    </row>
    <row r="1528" spans="1:49" x14ac:dyDescent="0.25">
      <c r="A1528">
        <v>20200521</v>
      </c>
      <c r="B1528" s="1" t="s">
        <v>46</v>
      </c>
      <c r="C1528">
        <v>2506</v>
      </c>
      <c r="D1528">
        <v>36382</v>
      </c>
      <c r="G1528">
        <v>221</v>
      </c>
      <c r="I1528">
        <v>91</v>
      </c>
      <c r="L1528">
        <v>1688</v>
      </c>
      <c r="M1528" s="1" t="s">
        <v>28</v>
      </c>
      <c r="N1528" s="2">
        <v>43971.791666666664</v>
      </c>
      <c r="O1528" s="2">
        <v>43971.625</v>
      </c>
      <c r="P1528" s="1" t="s">
        <v>481</v>
      </c>
      <c r="Q1528">
        <v>77</v>
      </c>
      <c r="R1528">
        <v>221</v>
      </c>
      <c r="S1528" s="2">
        <v>43971.625</v>
      </c>
      <c r="T1528" s="1" t="s">
        <v>6054</v>
      </c>
      <c r="U1528" s="1" t="s">
        <v>54</v>
      </c>
      <c r="V1528" s="1" t="s">
        <v>54</v>
      </c>
      <c r="W1528">
        <v>2278</v>
      </c>
      <c r="X1528">
        <v>16</v>
      </c>
      <c r="Y1528">
        <v>30</v>
      </c>
      <c r="Z1528" s="1" t="s">
        <v>6055</v>
      </c>
      <c r="AA1528">
        <v>38888</v>
      </c>
      <c r="AB1528">
        <v>38888</v>
      </c>
      <c r="AC1528">
        <v>321</v>
      </c>
      <c r="AD1528">
        <v>38888</v>
      </c>
      <c r="AE1528">
        <v>0</v>
      </c>
      <c r="AF1528">
        <v>6</v>
      </c>
      <c r="AG1528" s="1" t="s">
        <v>6056</v>
      </c>
      <c r="AH1528">
        <v>0</v>
      </c>
      <c r="AI1528">
        <v>0</v>
      </c>
      <c r="AJ1528" s="1">
        <f>Y1528/0.1</f>
        <v>300</v>
      </c>
      <c r="AK1528" s="1">
        <f>AC1528-AJ1528</f>
        <v>21</v>
      </c>
      <c r="AL1528" s="28">
        <f>_xlfn.IFNA(INDEX($BD$2:$BD$53,MATCH(B1528,$BC$2:$BC$53,0)),1000)</f>
        <v>1826156</v>
      </c>
      <c r="AM1528" s="1">
        <f>C1528/AL1528*100000</f>
        <v>137.22814480252509</v>
      </c>
      <c r="AN1528" s="17">
        <f>IF(B1529=B1528,IFERROR((C1528/C1529)-1,0),0)</f>
        <v>1.2116316639741553E-2</v>
      </c>
      <c r="AO1528" s="26">
        <f>IFERROR(LOG(2)/LOG(1+(AN1528)),AN1528)</f>
        <v>57.553625234241181</v>
      </c>
      <c r="AP1528" s="26">
        <f>AVERAGE(Y1528:Y1534)</f>
        <v>26</v>
      </c>
      <c r="AR1528" s="1">
        <f>Q1528/AL1528*100000</f>
        <v>4.2165072425356867</v>
      </c>
      <c r="AS1528" s="25">
        <f>IF(B1529=B1528,IFERROR((AE1528/AE1529)-1,0),0)</f>
        <v>-1</v>
      </c>
      <c r="AT1528" s="26">
        <f>IFERROR(LOG(2)/LOG(1+(AS1528)),AS1528)</f>
        <v>-1</v>
      </c>
      <c r="AU1528" s="26">
        <f>AVERAGE(AE1528:AE1534)</f>
        <v>1.1428571428571428</v>
      </c>
      <c r="AV1528" s="19">
        <f>ROUNDDOWN(N1528,0)</f>
        <v>43971</v>
      </c>
      <c r="AW1528" s="29" cm="1">
        <f t="array" ref="AW1528">_xlfn.ANCHORARRAY(AV1528)-1</f>
        <v>43970</v>
      </c>
    </row>
    <row r="1529" spans="1:49" x14ac:dyDescent="0.25">
      <c r="A1529">
        <v>20200520</v>
      </c>
      <c r="B1529" s="1" t="s">
        <v>46</v>
      </c>
      <c r="C1529">
        <v>2476</v>
      </c>
      <c r="D1529">
        <v>36091</v>
      </c>
      <c r="G1529">
        <v>215</v>
      </c>
      <c r="I1529">
        <v>89</v>
      </c>
      <c r="L1529">
        <v>1668</v>
      </c>
      <c r="M1529" s="1" t="s">
        <v>28</v>
      </c>
      <c r="N1529" s="2">
        <v>43970.791666666664</v>
      </c>
      <c r="O1529" s="2">
        <v>43970.625</v>
      </c>
      <c r="P1529" s="1" t="s">
        <v>505</v>
      </c>
      <c r="Q1529">
        <v>77</v>
      </c>
      <c r="R1529">
        <v>215</v>
      </c>
      <c r="S1529" s="2">
        <v>43970.625</v>
      </c>
      <c r="T1529" s="1" t="s">
        <v>6186</v>
      </c>
      <c r="U1529" s="1" t="s">
        <v>54</v>
      </c>
      <c r="V1529" s="1" t="s">
        <v>54</v>
      </c>
      <c r="W1529">
        <v>2253</v>
      </c>
      <c r="X1529">
        <v>16</v>
      </c>
      <c r="Y1529">
        <v>21</v>
      </c>
      <c r="Z1529" s="1" t="s">
        <v>5237</v>
      </c>
      <c r="AA1529">
        <v>38567</v>
      </c>
      <c r="AB1529">
        <v>38567</v>
      </c>
      <c r="AC1529">
        <v>498</v>
      </c>
      <c r="AD1529">
        <v>38567</v>
      </c>
      <c r="AE1529">
        <v>3</v>
      </c>
      <c r="AF1529">
        <v>2</v>
      </c>
      <c r="AG1529" s="1" t="s">
        <v>6187</v>
      </c>
      <c r="AH1529">
        <v>0</v>
      </c>
      <c r="AI1529">
        <v>0</v>
      </c>
      <c r="AJ1529" s="1">
        <f>Y1529/0.1</f>
        <v>210</v>
      </c>
      <c r="AK1529" s="1">
        <f>AC1529-AJ1529</f>
        <v>288</v>
      </c>
      <c r="AL1529" s="28">
        <f>_xlfn.IFNA(INDEX($BD$2:$BD$53,MATCH(B1529,$BC$2:$BC$53,0)),1000)</f>
        <v>1826156</v>
      </c>
      <c r="AM1529" s="1">
        <f>C1529/AL1529*100000</f>
        <v>135.58534977296574</v>
      </c>
      <c r="AN1529" s="17">
        <f>IF(B1530=B1529,IFERROR((C1529/C1530)-1,0),0)</f>
        <v>8.5539714867617356E-3</v>
      </c>
      <c r="AO1529" s="26">
        <f>IFERROR(LOG(2)/LOG(1+(AN1529)),AN1529)</f>
        <v>81.378287703694369</v>
      </c>
      <c r="AP1529" s="26">
        <f>AVERAGE(Y1529:Y1535)</f>
        <v>26.142857142857142</v>
      </c>
      <c r="AR1529" s="1">
        <f>Q1529/AL1529*100000</f>
        <v>4.2165072425356867</v>
      </c>
      <c r="AS1529" s="25">
        <f>IF(B1530=B1529,IFERROR((AE1529/AE1530)-1,0),0)</f>
        <v>2</v>
      </c>
      <c r="AT1529" s="26">
        <f>IFERROR(LOG(2)/LOG(1+(AS1529)),AS1529)</f>
        <v>0.63092975357145742</v>
      </c>
      <c r="AU1529" s="26">
        <f>AVERAGE(AE1529:AE1535)</f>
        <v>1.1428571428571428</v>
      </c>
      <c r="AV1529" s="19">
        <f>ROUNDDOWN(N1529,0)</f>
        <v>43970</v>
      </c>
      <c r="AW1529" s="29" cm="1">
        <f t="array" ref="AW1529">_xlfn.ANCHORARRAY(AV1529)-1</f>
        <v>43969</v>
      </c>
    </row>
    <row r="1530" spans="1:49" x14ac:dyDescent="0.25">
      <c r="A1530">
        <v>20200519</v>
      </c>
      <c r="B1530" s="1" t="s">
        <v>46</v>
      </c>
      <c r="C1530">
        <v>2455</v>
      </c>
      <c r="D1530">
        <v>35614</v>
      </c>
      <c r="G1530">
        <v>213</v>
      </c>
      <c r="I1530">
        <v>89</v>
      </c>
      <c r="L1530">
        <v>1649</v>
      </c>
      <c r="M1530" s="1" t="s">
        <v>28</v>
      </c>
      <c r="N1530" s="2">
        <v>43969.791666666664</v>
      </c>
      <c r="O1530" s="2">
        <v>43969.625</v>
      </c>
      <c r="P1530" s="1" t="s">
        <v>528</v>
      </c>
      <c r="Q1530">
        <v>74</v>
      </c>
      <c r="R1530">
        <v>213</v>
      </c>
      <c r="S1530" s="2">
        <v>43969.625</v>
      </c>
      <c r="T1530" s="1" t="s">
        <v>6314</v>
      </c>
      <c r="U1530" s="1" t="s">
        <v>54</v>
      </c>
      <c r="V1530" s="1" t="s">
        <v>54</v>
      </c>
      <c r="W1530">
        <v>2233</v>
      </c>
      <c r="X1530">
        <v>16</v>
      </c>
      <c r="Y1530">
        <v>36</v>
      </c>
      <c r="Z1530" s="1" t="s">
        <v>6315</v>
      </c>
      <c r="AA1530">
        <v>38069</v>
      </c>
      <c r="AB1530">
        <v>38069</v>
      </c>
      <c r="AC1530">
        <v>1397</v>
      </c>
      <c r="AD1530">
        <v>38069</v>
      </c>
      <c r="AE1530">
        <v>1</v>
      </c>
      <c r="AF1530">
        <v>0</v>
      </c>
      <c r="AG1530" s="1" t="s">
        <v>6316</v>
      </c>
      <c r="AH1530">
        <v>0</v>
      </c>
      <c r="AI1530">
        <v>0</v>
      </c>
      <c r="AJ1530" s="1">
        <f>Y1530/0.1</f>
        <v>360</v>
      </c>
      <c r="AK1530" s="1">
        <f>AC1530-AJ1530</f>
        <v>1037</v>
      </c>
      <c r="AL1530" s="28">
        <f>_xlfn.IFNA(INDEX($BD$2:$BD$53,MATCH(B1530,$BC$2:$BC$53,0)),1000)</f>
        <v>1826156</v>
      </c>
      <c r="AM1530" s="1">
        <f>C1530/AL1530*100000</f>
        <v>134.43539325227417</v>
      </c>
      <c r="AN1530" s="17">
        <f>IF(B1531=B1530,IFERROR((C1530/C1531)-1,0),0)</f>
        <v>1.4882182720132198E-2</v>
      </c>
      <c r="AO1530" s="26">
        <f>IFERROR(LOG(2)/LOG(1+(AN1530)),AN1530)</f>
        <v>46.921360014571086</v>
      </c>
      <c r="AP1530" s="26">
        <f>AVERAGE(Y1530:Y1536)</f>
        <v>27.857142857142858</v>
      </c>
      <c r="AR1530" s="1">
        <f>Q1530/AL1530*100000</f>
        <v>4.0522277395797515</v>
      </c>
      <c r="AS1530" s="25">
        <f>IF(B1531=B1530,IFERROR((AE1530/AE1531)-1,0),0)</f>
        <v>0</v>
      </c>
      <c r="AT1530" s="26">
        <f>IFERROR(LOG(2)/LOG(1+(AS1530)),AS1530)</f>
        <v>0</v>
      </c>
      <c r="AU1530" s="26">
        <f>AVERAGE(AE1530:AE1536)</f>
        <v>0.5714285714285714</v>
      </c>
      <c r="AV1530" s="19">
        <f>ROUNDDOWN(N1530,0)</f>
        <v>43969</v>
      </c>
      <c r="AW1530" s="29" cm="1">
        <f t="array" ref="AW1530">_xlfn.ANCHORARRAY(AV1530)-1</f>
        <v>43968</v>
      </c>
    </row>
    <row r="1531" spans="1:49" x14ac:dyDescent="0.25">
      <c r="A1531">
        <v>20200518</v>
      </c>
      <c r="B1531" s="1" t="s">
        <v>46</v>
      </c>
      <c r="C1531">
        <v>2419</v>
      </c>
      <c r="D1531">
        <v>34253</v>
      </c>
      <c r="G1531">
        <v>213</v>
      </c>
      <c r="I1531">
        <v>89</v>
      </c>
      <c r="L1531">
        <v>1612</v>
      </c>
      <c r="M1531" s="1" t="s">
        <v>28</v>
      </c>
      <c r="N1531" s="2">
        <v>43967.791666666664</v>
      </c>
      <c r="O1531" s="2">
        <v>43967.625</v>
      </c>
      <c r="P1531" s="1" t="s">
        <v>555</v>
      </c>
      <c r="Q1531">
        <v>73</v>
      </c>
      <c r="R1531">
        <v>213</v>
      </c>
      <c r="S1531" s="2">
        <v>43967.625</v>
      </c>
      <c r="T1531" s="1" t="s">
        <v>6446</v>
      </c>
      <c r="U1531" s="1" t="s">
        <v>54</v>
      </c>
      <c r="V1531" s="1" t="s">
        <v>54</v>
      </c>
      <c r="W1531">
        <v>2203</v>
      </c>
      <c r="X1531">
        <v>16</v>
      </c>
      <c r="Y1531">
        <v>0</v>
      </c>
      <c r="Z1531" s="1" t="s">
        <v>2527</v>
      </c>
      <c r="AA1531">
        <v>36672</v>
      </c>
      <c r="AB1531">
        <v>36672</v>
      </c>
      <c r="AC1531">
        <v>0</v>
      </c>
      <c r="AD1531">
        <v>36672</v>
      </c>
      <c r="AE1531">
        <v>0</v>
      </c>
      <c r="AF1531">
        <v>0</v>
      </c>
      <c r="AG1531" s="1" t="s">
        <v>6447</v>
      </c>
      <c r="AH1531">
        <v>0</v>
      </c>
      <c r="AI1531">
        <v>0</v>
      </c>
      <c r="AJ1531" s="1">
        <f>Y1531/0.1</f>
        <v>0</v>
      </c>
      <c r="AK1531" s="1">
        <f>AC1531-AJ1531</f>
        <v>0</v>
      </c>
      <c r="AL1531" s="28">
        <f>_xlfn.IFNA(INDEX($BD$2:$BD$53,MATCH(B1531,$BC$2:$BC$53,0)),1000)</f>
        <v>1826156</v>
      </c>
      <c r="AM1531" s="1">
        <f>C1531/AL1531*100000</f>
        <v>132.46403921680295</v>
      </c>
      <c r="AN1531" s="17">
        <f>IF(B1532=B1531,IFERROR((C1531/C1532)-1,0),0)</f>
        <v>0</v>
      </c>
      <c r="AO1531" s="26">
        <f>IFERROR(LOG(2)/LOG(1+(AN1531)),AN1531)</f>
        <v>0</v>
      </c>
      <c r="AP1531" s="26">
        <f>AVERAGE(Y1531:Y1537)</f>
        <v>27</v>
      </c>
      <c r="AR1531" s="1">
        <f>Q1531/AL1531*100000</f>
        <v>3.9974679052611055</v>
      </c>
      <c r="AS1531" s="25">
        <f>IF(B1532=B1531,IFERROR((AE1531/AE1532)-1,0),0)</f>
        <v>0</v>
      </c>
      <c r="AT1531" s="26">
        <f>IFERROR(LOG(2)/LOG(1+(AS1531)),AS1531)</f>
        <v>0</v>
      </c>
      <c r="AU1531" s="26">
        <f>AVERAGE(AE1531:AE1537)</f>
        <v>0.8571428571428571</v>
      </c>
      <c r="AV1531" s="19">
        <f>ROUNDDOWN(N1531,0)</f>
        <v>43967</v>
      </c>
      <c r="AW1531" s="29" cm="1">
        <f t="array" ref="AW1531">_xlfn.ANCHORARRAY(AV1531)-1</f>
        <v>43966</v>
      </c>
    </row>
    <row r="1532" spans="1:49" x14ac:dyDescent="0.25">
      <c r="A1532">
        <v>20200517</v>
      </c>
      <c r="B1532" s="1" t="s">
        <v>46</v>
      </c>
      <c r="C1532">
        <v>2419</v>
      </c>
      <c r="D1532">
        <v>34253</v>
      </c>
      <c r="G1532">
        <v>213</v>
      </c>
      <c r="I1532">
        <v>89</v>
      </c>
      <c r="L1532">
        <v>1612</v>
      </c>
      <c r="M1532" s="1" t="s">
        <v>28</v>
      </c>
      <c r="N1532" s="2">
        <v>43967.791666666664</v>
      </c>
      <c r="O1532" s="2">
        <v>43967.625</v>
      </c>
      <c r="P1532" s="1" t="s">
        <v>555</v>
      </c>
      <c r="Q1532">
        <v>73</v>
      </c>
      <c r="R1532">
        <v>213</v>
      </c>
      <c r="S1532" s="2">
        <v>43967.625</v>
      </c>
      <c r="T1532" s="1" t="s">
        <v>54</v>
      </c>
      <c r="U1532" s="1" t="s">
        <v>54</v>
      </c>
      <c r="V1532" s="1" t="s">
        <v>54</v>
      </c>
      <c r="W1532">
        <v>2203</v>
      </c>
      <c r="X1532">
        <v>16</v>
      </c>
      <c r="Y1532">
        <v>30</v>
      </c>
      <c r="Z1532" s="1" t="s">
        <v>3304</v>
      </c>
      <c r="AA1532">
        <v>36672</v>
      </c>
      <c r="AB1532">
        <v>36672</v>
      </c>
      <c r="AC1532">
        <v>984</v>
      </c>
      <c r="AD1532">
        <v>36672</v>
      </c>
      <c r="AE1532">
        <v>0</v>
      </c>
      <c r="AF1532">
        <v>0</v>
      </c>
      <c r="AG1532" s="1" t="s">
        <v>6574</v>
      </c>
      <c r="AH1532">
        <v>0</v>
      </c>
      <c r="AI1532">
        <v>0</v>
      </c>
      <c r="AJ1532" s="1">
        <f>Y1532/0.1</f>
        <v>300</v>
      </c>
      <c r="AK1532" s="1">
        <f>AC1532-AJ1532</f>
        <v>684</v>
      </c>
      <c r="AL1532" s="28">
        <f>_xlfn.IFNA(INDEX($BD$2:$BD$53,MATCH(B1532,$BC$2:$BC$53,0)),1000)</f>
        <v>1826156</v>
      </c>
      <c r="AM1532" s="1">
        <f>C1532/AL1532*100000</f>
        <v>132.46403921680295</v>
      </c>
      <c r="AN1532" s="17">
        <f>IF(B1533=B1532,IFERROR((C1532/C1533)-1,0),0)</f>
        <v>1.2557555462536563E-2</v>
      </c>
      <c r="AO1532" s="26">
        <f>IFERROR(LOG(2)/LOG(1+(AN1532)),AN1532)</f>
        <v>55.543473234451909</v>
      </c>
      <c r="AP1532" s="26">
        <f>AVERAGE(Y1532:Y1538)</f>
        <v>27</v>
      </c>
      <c r="AR1532" s="1">
        <f>Q1532/AL1532*100000</f>
        <v>3.9974679052611055</v>
      </c>
      <c r="AS1532" s="25">
        <f>IF(B1533=B1532,IFERROR((AE1532/AE1533)-1,0),0)</f>
        <v>-1</v>
      </c>
      <c r="AT1532" s="26">
        <f>IFERROR(LOG(2)/LOG(1+(AS1532)),AS1532)</f>
        <v>-1</v>
      </c>
      <c r="AU1532" s="26">
        <f>AVERAGE(AE1532:AE1538)</f>
        <v>0.8571428571428571</v>
      </c>
      <c r="AV1532" s="19">
        <f>ROUNDDOWN(N1532,0)</f>
        <v>43967</v>
      </c>
      <c r="AW1532" s="29" cm="1">
        <f t="array" ref="AW1532">_xlfn.ANCHORARRAY(AV1532)-1</f>
        <v>43966</v>
      </c>
    </row>
    <row r="1533" spans="1:49" x14ac:dyDescent="0.25">
      <c r="A1533">
        <v>20200516</v>
      </c>
      <c r="B1533" s="1" t="s">
        <v>46</v>
      </c>
      <c r="C1533">
        <v>2389</v>
      </c>
      <c r="D1533">
        <v>33299</v>
      </c>
      <c r="G1533">
        <v>213</v>
      </c>
      <c r="I1533">
        <v>89</v>
      </c>
      <c r="L1533">
        <v>1588</v>
      </c>
      <c r="M1533" s="1" t="s">
        <v>28</v>
      </c>
      <c r="N1533" s="2">
        <v>43966.791666666664</v>
      </c>
      <c r="O1533" s="2">
        <v>43966.625</v>
      </c>
      <c r="P1533" s="1" t="s">
        <v>602</v>
      </c>
      <c r="Q1533">
        <v>73</v>
      </c>
      <c r="R1533">
        <v>213</v>
      </c>
      <c r="S1533" s="2">
        <v>43966.625</v>
      </c>
      <c r="T1533" s="1" t="s">
        <v>6712</v>
      </c>
      <c r="U1533" s="1" t="s">
        <v>54</v>
      </c>
      <c r="V1533" s="1" t="s">
        <v>54</v>
      </c>
      <c r="W1533">
        <v>2186</v>
      </c>
      <c r="X1533">
        <v>16</v>
      </c>
      <c r="Y1533">
        <v>38</v>
      </c>
      <c r="Z1533" s="1" t="s">
        <v>6713</v>
      </c>
      <c r="AA1533">
        <v>35688</v>
      </c>
      <c r="AB1533">
        <v>35688</v>
      </c>
      <c r="AC1533">
        <v>943</v>
      </c>
      <c r="AD1533">
        <v>35688</v>
      </c>
      <c r="AE1533">
        <v>1</v>
      </c>
      <c r="AF1533">
        <v>1</v>
      </c>
      <c r="AG1533" s="1" t="s">
        <v>6714</v>
      </c>
      <c r="AH1533">
        <v>0</v>
      </c>
      <c r="AI1533">
        <v>0</v>
      </c>
      <c r="AJ1533" s="1">
        <f>Y1533/0.1</f>
        <v>380</v>
      </c>
      <c r="AK1533" s="1">
        <f>AC1533-AJ1533</f>
        <v>563</v>
      </c>
      <c r="AL1533" s="28">
        <f>_xlfn.IFNA(INDEX($BD$2:$BD$53,MATCH(B1533,$BC$2:$BC$53,0)),1000)</f>
        <v>1826156</v>
      </c>
      <c r="AM1533" s="1">
        <f>C1533/AL1533*100000</f>
        <v>130.82124418724356</v>
      </c>
      <c r="AN1533" s="17">
        <f>IF(B1534=B1533,IFERROR((C1533/C1534)-1,0),0)</f>
        <v>1.6163334751169822E-2</v>
      </c>
      <c r="AO1533" s="26">
        <f>IFERROR(LOG(2)/LOG(1+(AN1533)),AN1533)</f>
        <v>43.229569046711461</v>
      </c>
      <c r="AP1533" s="26">
        <f>AVERAGE(Y1533:Y1539)</f>
        <v>26.285714285714285</v>
      </c>
      <c r="AR1533" s="1">
        <f>Q1533/AL1533*100000</f>
        <v>3.9974679052611055</v>
      </c>
      <c r="AS1533" s="25">
        <f>IF(B1534=B1533,IFERROR((AE1533/AE1534)-1,0),0)</f>
        <v>-0.66666666666666674</v>
      </c>
      <c r="AT1533" s="26">
        <f>IFERROR(LOG(2)/LOG(1+(AS1533)),AS1533)</f>
        <v>-0.63092975357145731</v>
      </c>
      <c r="AU1533" s="26">
        <f>AVERAGE(AE1533:AE1539)</f>
        <v>0.8571428571428571</v>
      </c>
      <c r="AV1533" s="19">
        <f>ROUNDDOWN(N1533,0)</f>
        <v>43966</v>
      </c>
      <c r="AW1533" s="29" cm="1">
        <f t="array" ref="AW1533">_xlfn.ANCHORARRAY(AV1533)-1</f>
        <v>43965</v>
      </c>
    </row>
    <row r="1534" spans="1:49" x14ac:dyDescent="0.25">
      <c r="A1534">
        <v>20200515</v>
      </c>
      <c r="B1534" s="1" t="s">
        <v>46</v>
      </c>
      <c r="C1534">
        <v>2351</v>
      </c>
      <c r="D1534">
        <v>32394</v>
      </c>
      <c r="G1534">
        <v>212</v>
      </c>
      <c r="I1534">
        <v>89</v>
      </c>
      <c r="L1534">
        <v>1573</v>
      </c>
      <c r="M1534" s="1" t="s">
        <v>28</v>
      </c>
      <c r="N1534" s="2">
        <v>43965.791666666664</v>
      </c>
      <c r="O1534" s="2">
        <v>43965.625</v>
      </c>
      <c r="P1534" s="1" t="s">
        <v>619</v>
      </c>
      <c r="Q1534">
        <v>72</v>
      </c>
      <c r="R1534">
        <v>212</v>
      </c>
      <c r="S1534" s="2">
        <v>43965.625</v>
      </c>
      <c r="T1534" s="1" t="s">
        <v>6832</v>
      </c>
      <c r="U1534" s="1" t="s">
        <v>54</v>
      </c>
      <c r="V1534" s="1" t="s">
        <v>54</v>
      </c>
      <c r="W1534">
        <v>2152</v>
      </c>
      <c r="X1534">
        <v>16</v>
      </c>
      <c r="Y1534">
        <v>27</v>
      </c>
      <c r="Z1534" s="1" t="s">
        <v>5491</v>
      </c>
      <c r="AA1534">
        <v>34745</v>
      </c>
      <c r="AB1534">
        <v>34745</v>
      </c>
      <c r="AC1534">
        <v>991</v>
      </c>
      <c r="AD1534">
        <v>34745</v>
      </c>
      <c r="AE1534">
        <v>3</v>
      </c>
      <c r="AF1534">
        <v>0</v>
      </c>
      <c r="AG1534" s="1" t="s">
        <v>6833</v>
      </c>
      <c r="AH1534">
        <v>0</v>
      </c>
      <c r="AI1534">
        <v>0</v>
      </c>
      <c r="AJ1534" s="1">
        <f>Y1534/0.1</f>
        <v>270</v>
      </c>
      <c r="AK1534" s="1">
        <f>AC1534-AJ1534</f>
        <v>721</v>
      </c>
      <c r="AL1534" s="28">
        <f>_xlfn.IFNA(INDEX($BD$2:$BD$53,MATCH(B1534,$BC$2:$BC$53,0)),1000)</f>
        <v>1826156</v>
      </c>
      <c r="AM1534" s="1">
        <f>C1534/AL1534*100000</f>
        <v>128.74037048313508</v>
      </c>
      <c r="AN1534" s="17">
        <f>IF(B1535=B1534,IFERROR((C1534/C1535)-1,0),0)</f>
        <v>1.1617900172117057E-2</v>
      </c>
      <c r="AO1534" s="26">
        <f>IFERROR(LOG(2)/LOG(1+(AN1534)),AN1534)</f>
        <v>60.007908147602883</v>
      </c>
      <c r="AP1534" s="26">
        <f>AVERAGE(Y1534:Y1540)</f>
        <v>24.714285714285715</v>
      </c>
      <c r="AR1534" s="1">
        <f>Q1534/AL1534*100000</f>
        <v>3.9427080709424605</v>
      </c>
      <c r="AS1534" s="25">
        <f>IF(B1535=B1534,IFERROR((AE1534/AE1535)-1,0),0)</f>
        <v>0</v>
      </c>
      <c r="AT1534" s="26">
        <f>IFERROR(LOG(2)/LOG(1+(AS1534)),AS1534)</f>
        <v>0</v>
      </c>
      <c r="AU1534" s="26">
        <f>AVERAGE(AE1534:AE1540)</f>
        <v>0.7142857142857143</v>
      </c>
      <c r="AV1534" s="19">
        <f>ROUNDDOWN(N1534,0)</f>
        <v>43965</v>
      </c>
      <c r="AW1534" s="29" cm="1">
        <f t="array" ref="AW1534">_xlfn.ANCHORARRAY(AV1534)-1</f>
        <v>43964</v>
      </c>
    </row>
    <row r="1535" spans="1:49" x14ac:dyDescent="0.25">
      <c r="A1535">
        <v>20200514</v>
      </c>
      <c r="B1535" s="1" t="s">
        <v>46</v>
      </c>
      <c r="C1535">
        <v>2324</v>
      </c>
      <c r="D1535">
        <v>31430</v>
      </c>
      <c r="G1535">
        <v>212</v>
      </c>
      <c r="I1535">
        <v>88</v>
      </c>
      <c r="L1535">
        <v>1557</v>
      </c>
      <c r="M1535" s="1" t="s">
        <v>28</v>
      </c>
      <c r="N1535" s="2">
        <v>43964.791666666664</v>
      </c>
      <c r="O1535" s="2">
        <v>43964.625</v>
      </c>
      <c r="P1535" s="1" t="s">
        <v>641</v>
      </c>
      <c r="Q1535">
        <v>69</v>
      </c>
      <c r="R1535">
        <v>212</v>
      </c>
      <c r="S1535" s="2">
        <v>43964.625</v>
      </c>
      <c r="T1535" s="1" t="s">
        <v>6957</v>
      </c>
      <c r="U1535" s="1" t="s">
        <v>54</v>
      </c>
      <c r="V1535" s="1" t="s">
        <v>54</v>
      </c>
      <c r="W1535">
        <v>2126</v>
      </c>
      <c r="X1535">
        <v>16</v>
      </c>
      <c r="Y1535">
        <v>31</v>
      </c>
      <c r="Z1535" s="1" t="s">
        <v>4524</v>
      </c>
      <c r="AA1535">
        <v>33754</v>
      </c>
      <c r="AB1535">
        <v>33754</v>
      </c>
      <c r="AC1535">
        <v>626</v>
      </c>
      <c r="AD1535">
        <v>33754</v>
      </c>
      <c r="AE1535">
        <v>0</v>
      </c>
      <c r="AF1535">
        <v>-2</v>
      </c>
      <c r="AG1535" s="1" t="s">
        <v>6958</v>
      </c>
      <c r="AH1535">
        <v>0</v>
      </c>
      <c r="AI1535">
        <v>0</v>
      </c>
      <c r="AJ1535" s="1">
        <f>Y1535/0.1</f>
        <v>310</v>
      </c>
      <c r="AK1535" s="1">
        <f>AC1535-AJ1535</f>
        <v>316</v>
      </c>
      <c r="AL1535" s="28">
        <f>_xlfn.IFNA(INDEX($BD$2:$BD$53,MATCH(B1535,$BC$2:$BC$53,0)),1000)</f>
        <v>1826156</v>
      </c>
      <c r="AM1535" s="1">
        <f>C1535/AL1535*100000</f>
        <v>127.26185495653165</v>
      </c>
      <c r="AN1535" s="17">
        <f>IF(B1536=B1535,IFERROR((C1535/C1536)-1,0),0)</f>
        <v>1.3519406890536434E-2</v>
      </c>
      <c r="AO1535" s="26">
        <f>IFERROR(LOG(2)/LOG(1+(AN1535)),AN1535)</f>
        <v>51.616329687644409</v>
      </c>
      <c r="AP1535" s="26">
        <f>AVERAGE(Y1535:Y1541)</f>
        <v>23.714285714285715</v>
      </c>
      <c r="AR1535" s="1">
        <f>Q1535/AL1535*100000</f>
        <v>3.7784285679865244</v>
      </c>
      <c r="AS1535" s="25">
        <f>IF(B1536=B1535,IFERROR((AE1535/AE1536)-1,0),0)</f>
        <v>-1</v>
      </c>
      <c r="AT1535" s="26">
        <f>IFERROR(LOG(2)/LOG(1+(AS1535)),AS1535)</f>
        <v>-1</v>
      </c>
      <c r="AU1535" s="26">
        <f>AVERAGE(AE1535:AE1541)</f>
        <v>0.42857142857142855</v>
      </c>
      <c r="AV1535" s="19">
        <f>ROUNDDOWN(N1535,0)</f>
        <v>43964</v>
      </c>
      <c r="AW1535" s="29" cm="1">
        <f t="array" ref="AW1535">_xlfn.ANCHORARRAY(AV1535)-1</f>
        <v>43963</v>
      </c>
    </row>
    <row r="1536" spans="1:49" x14ac:dyDescent="0.25">
      <c r="A1536">
        <v>20200513</v>
      </c>
      <c r="B1536" s="1" t="s">
        <v>46</v>
      </c>
      <c r="C1536">
        <v>2293</v>
      </c>
      <c r="D1536">
        <v>30835</v>
      </c>
      <c r="G1536">
        <v>214</v>
      </c>
      <c r="I1536">
        <v>88</v>
      </c>
      <c r="L1536">
        <v>1536</v>
      </c>
      <c r="M1536" s="1" t="s">
        <v>28</v>
      </c>
      <c r="N1536" s="2">
        <v>43963.791666666664</v>
      </c>
      <c r="O1536" s="2">
        <v>43963.625</v>
      </c>
      <c r="P1536" s="1" t="s">
        <v>667</v>
      </c>
      <c r="Q1536">
        <v>69</v>
      </c>
      <c r="R1536">
        <v>214</v>
      </c>
      <c r="S1536" s="2">
        <v>43963.625</v>
      </c>
      <c r="T1536" s="1" t="s">
        <v>7078</v>
      </c>
      <c r="U1536" s="1" t="s">
        <v>54</v>
      </c>
      <c r="V1536" s="1" t="s">
        <v>54</v>
      </c>
      <c r="W1536">
        <v>2099</v>
      </c>
      <c r="X1536">
        <v>16</v>
      </c>
      <c r="Y1536">
        <v>33</v>
      </c>
      <c r="Z1536" s="1" t="s">
        <v>3972</v>
      </c>
      <c r="AA1536">
        <v>33128</v>
      </c>
      <c r="AB1536">
        <v>33128</v>
      </c>
      <c r="AC1536">
        <v>423</v>
      </c>
      <c r="AD1536">
        <v>33128</v>
      </c>
      <c r="AE1536">
        <v>-1</v>
      </c>
      <c r="AF1536">
        <v>4</v>
      </c>
      <c r="AG1536" s="1" t="s">
        <v>7079</v>
      </c>
      <c r="AH1536">
        <v>0</v>
      </c>
      <c r="AI1536">
        <v>0</v>
      </c>
      <c r="AJ1536" s="1">
        <f>Y1536/0.1</f>
        <v>330</v>
      </c>
      <c r="AK1536" s="1">
        <f>AC1536-AJ1536</f>
        <v>93</v>
      </c>
      <c r="AL1536" s="28">
        <f>_xlfn.IFNA(INDEX($BD$2:$BD$53,MATCH(B1536,$BC$2:$BC$53,0)),1000)</f>
        <v>1826156</v>
      </c>
      <c r="AM1536" s="1">
        <f>C1536/AL1536*100000</f>
        <v>125.56430009265365</v>
      </c>
      <c r="AN1536" s="17">
        <f>IF(B1537=B1536,IFERROR((C1536/C1537)-1,0),0)</f>
        <v>1.4601769911504414E-2</v>
      </c>
      <c r="AO1536" s="26">
        <f>IFERROR(LOG(2)/LOG(1+(AN1536)),AN1536)</f>
        <v>47.815815898757258</v>
      </c>
      <c r="AP1536" s="26">
        <f>AVERAGE(Y1536:Y1542)</f>
        <v>23.714285714285715</v>
      </c>
      <c r="AR1536" s="1">
        <f>Q1536/AL1536*100000</f>
        <v>3.7784285679865244</v>
      </c>
      <c r="AS1536" s="25">
        <f>IF(B1537=B1536,IFERROR((AE1536/AE1537)-1,0),0)</f>
        <v>-1.3333333333333333</v>
      </c>
      <c r="AT1536" s="26">
        <f>IFERROR(LOG(2)/LOG(1+(AS1536)),AS1536)</f>
        <v>-1.3333333333333333</v>
      </c>
      <c r="AU1536" s="26">
        <f>AVERAGE(AE1536:AE1542)</f>
        <v>0.5714285714285714</v>
      </c>
      <c r="AV1536" s="19">
        <f>ROUNDDOWN(N1536,0)</f>
        <v>43963</v>
      </c>
      <c r="AW1536" s="29" cm="1">
        <f t="array" ref="AW1536">_xlfn.ANCHORARRAY(AV1536)-1</f>
        <v>43962</v>
      </c>
    </row>
    <row r="1537" spans="1:49" x14ac:dyDescent="0.25">
      <c r="A1537">
        <v>20200512</v>
      </c>
      <c r="B1537" s="1" t="s">
        <v>46</v>
      </c>
      <c r="C1537">
        <v>2260</v>
      </c>
      <c r="D1537">
        <v>30445</v>
      </c>
      <c r="G1537">
        <v>210</v>
      </c>
      <c r="I1537">
        <v>87</v>
      </c>
      <c r="L1537">
        <v>1508</v>
      </c>
      <c r="M1537" s="1" t="s">
        <v>28</v>
      </c>
      <c r="N1537" s="2">
        <v>43962.791666666664</v>
      </c>
      <c r="O1537" s="2">
        <v>43962.625</v>
      </c>
      <c r="P1537" s="1" t="s">
        <v>692</v>
      </c>
      <c r="Q1537">
        <v>70</v>
      </c>
      <c r="R1537">
        <v>210</v>
      </c>
      <c r="S1537" s="2">
        <v>43962.625</v>
      </c>
      <c r="T1537" s="1" t="s">
        <v>7202</v>
      </c>
      <c r="U1537" s="1" t="s">
        <v>54</v>
      </c>
      <c r="V1537" s="1" t="s">
        <v>54</v>
      </c>
      <c r="W1537">
        <v>2073</v>
      </c>
      <c r="X1537">
        <v>16</v>
      </c>
      <c r="Y1537">
        <v>30</v>
      </c>
      <c r="Z1537" s="1" t="s">
        <v>7203</v>
      </c>
      <c r="AA1537">
        <v>32705</v>
      </c>
      <c r="AB1537">
        <v>32705</v>
      </c>
      <c r="AC1537">
        <v>563</v>
      </c>
      <c r="AD1537">
        <v>32705</v>
      </c>
      <c r="AE1537">
        <v>3</v>
      </c>
      <c r="AF1537">
        <v>3</v>
      </c>
      <c r="AG1537" s="1" t="s">
        <v>7204</v>
      </c>
      <c r="AH1537">
        <v>0</v>
      </c>
      <c r="AI1537">
        <v>0</v>
      </c>
      <c r="AJ1537" s="1">
        <f>Y1537/0.1</f>
        <v>300</v>
      </c>
      <c r="AK1537" s="1">
        <f>AC1537-AJ1537</f>
        <v>263</v>
      </c>
      <c r="AL1537" s="28">
        <f>_xlfn.IFNA(INDEX($BD$2:$BD$53,MATCH(B1537,$BC$2:$BC$53,0)),1000)</f>
        <v>1826156</v>
      </c>
      <c r="AM1537" s="1">
        <f>C1537/AL1537*100000</f>
        <v>123.75722556013835</v>
      </c>
      <c r="AN1537" s="17">
        <f>IF(B1538=B1537,IFERROR((C1537/C1538)-1,0),0)</f>
        <v>1.3452914798206317E-2</v>
      </c>
      <c r="AO1537" s="26">
        <f>IFERROR(LOG(2)/LOG(1+(AN1537)),AN1537)</f>
        <v>51.869742123892998</v>
      </c>
      <c r="AP1537" s="26">
        <f>AVERAGE(Y1537:Y1543)</f>
        <v>22</v>
      </c>
      <c r="AR1537" s="1">
        <f>Q1537/AL1537*100000</f>
        <v>3.8331884023051699</v>
      </c>
      <c r="AS1537" s="25">
        <f>IF(B1538=B1537,IFERROR((AE1537/AE1538)-1,0),0)</f>
        <v>0</v>
      </c>
      <c r="AT1537" s="26">
        <f>IFERROR(LOG(2)/LOG(1+(AS1537)),AS1537)</f>
        <v>0</v>
      </c>
      <c r="AU1537" s="26">
        <f>AVERAGE(AE1537:AE1543)</f>
        <v>0.8571428571428571</v>
      </c>
      <c r="AV1537" s="19">
        <f>ROUNDDOWN(N1537,0)</f>
        <v>43962</v>
      </c>
      <c r="AW1537" s="29" cm="1">
        <f t="array" ref="AW1537">_xlfn.ANCHORARRAY(AV1537)-1</f>
        <v>43961</v>
      </c>
    </row>
    <row r="1538" spans="1:49" x14ac:dyDescent="0.25">
      <c r="A1538">
        <v>20200511</v>
      </c>
      <c r="B1538" s="1" t="s">
        <v>46</v>
      </c>
      <c r="C1538">
        <v>2230</v>
      </c>
      <c r="D1538">
        <v>29912</v>
      </c>
      <c r="G1538">
        <v>207</v>
      </c>
      <c r="I1538">
        <v>87</v>
      </c>
      <c r="L1538">
        <v>1473</v>
      </c>
      <c r="M1538" s="1" t="s">
        <v>28</v>
      </c>
      <c r="N1538" s="2">
        <v>43960.791666666664</v>
      </c>
      <c r="O1538" s="2">
        <v>43960.625</v>
      </c>
      <c r="P1538" s="1" t="s">
        <v>719</v>
      </c>
      <c r="Q1538">
        <v>67</v>
      </c>
      <c r="R1538">
        <v>207</v>
      </c>
      <c r="S1538" s="2">
        <v>43960.625</v>
      </c>
      <c r="T1538" s="1" t="s">
        <v>54</v>
      </c>
      <c r="U1538" s="1" t="s">
        <v>54</v>
      </c>
      <c r="V1538" s="1" t="s">
        <v>54</v>
      </c>
      <c r="W1538">
        <v>2049</v>
      </c>
      <c r="X1538">
        <v>16</v>
      </c>
      <c r="Y1538">
        <v>0</v>
      </c>
      <c r="Z1538" s="1" t="s">
        <v>2527</v>
      </c>
      <c r="AA1538">
        <v>32142</v>
      </c>
      <c r="AB1538">
        <v>32142</v>
      </c>
      <c r="AC1538">
        <v>0</v>
      </c>
      <c r="AD1538">
        <v>32142</v>
      </c>
      <c r="AE1538">
        <v>0</v>
      </c>
      <c r="AF1538">
        <v>0</v>
      </c>
      <c r="AG1538" s="1" t="s">
        <v>7325</v>
      </c>
      <c r="AH1538">
        <v>0</v>
      </c>
      <c r="AI1538">
        <v>0</v>
      </c>
      <c r="AJ1538" s="1">
        <f>Y1538/0.1</f>
        <v>0</v>
      </c>
      <c r="AK1538" s="1">
        <f>AC1538-AJ1538</f>
        <v>0</v>
      </c>
      <c r="AL1538" s="28">
        <f>_xlfn.IFNA(INDEX($BD$2:$BD$53,MATCH(B1538,$BC$2:$BC$53,0)),1000)</f>
        <v>1826156</v>
      </c>
      <c r="AM1538" s="1">
        <f>C1538/AL1538*100000</f>
        <v>122.114430530579</v>
      </c>
      <c r="AN1538" s="17">
        <f>IF(B1539=B1538,IFERROR((C1538/C1539)-1,0),0)</f>
        <v>0</v>
      </c>
      <c r="AO1538" s="26">
        <f>IFERROR(LOG(2)/LOG(1+(AN1538)),AN1538)</f>
        <v>0</v>
      </c>
      <c r="AP1538" s="26">
        <f>AVERAGE(Y1538:Y1544)</f>
        <v>24.142857142857142</v>
      </c>
      <c r="AR1538" s="1">
        <f>Q1538/AL1538*100000</f>
        <v>3.6689088993492338</v>
      </c>
      <c r="AS1538" s="25">
        <f>IF(B1539=B1538,IFERROR((AE1538/AE1539)-1,0),0)</f>
        <v>0</v>
      </c>
      <c r="AT1538" s="26">
        <f>IFERROR(LOG(2)/LOG(1+(AS1538)),AS1538)</f>
        <v>0</v>
      </c>
      <c r="AU1538" s="26">
        <f>AVERAGE(AE1538:AE1544)</f>
        <v>0.42857142857142855</v>
      </c>
      <c r="AV1538" s="19">
        <f>ROUNDDOWN(N1538,0)</f>
        <v>43960</v>
      </c>
      <c r="AW1538" s="29" cm="1">
        <f t="array" ref="AW1538">_xlfn.ANCHORARRAY(AV1538)-1</f>
        <v>43959</v>
      </c>
    </row>
    <row r="1539" spans="1:49" x14ac:dyDescent="0.25">
      <c r="A1539">
        <v>20200510</v>
      </c>
      <c r="B1539" s="1" t="s">
        <v>46</v>
      </c>
      <c r="C1539">
        <v>2230</v>
      </c>
      <c r="D1539">
        <v>29912</v>
      </c>
      <c r="G1539">
        <v>207</v>
      </c>
      <c r="I1539">
        <v>87</v>
      </c>
      <c r="L1539">
        <v>1473</v>
      </c>
      <c r="M1539" s="1" t="s">
        <v>28</v>
      </c>
      <c r="N1539" s="2">
        <v>43960.791666666664</v>
      </c>
      <c r="O1539" s="2">
        <v>43960.625</v>
      </c>
      <c r="P1539" s="1" t="s">
        <v>719</v>
      </c>
      <c r="Q1539">
        <v>67</v>
      </c>
      <c r="R1539">
        <v>207</v>
      </c>
      <c r="S1539" s="2">
        <v>43960.625</v>
      </c>
      <c r="T1539" s="1" t="s">
        <v>54</v>
      </c>
      <c r="U1539" s="1" t="s">
        <v>54</v>
      </c>
      <c r="V1539" s="1" t="s">
        <v>54</v>
      </c>
      <c r="W1539">
        <v>2049</v>
      </c>
      <c r="X1539">
        <v>16</v>
      </c>
      <c r="Y1539">
        <v>25</v>
      </c>
      <c r="Z1539" s="1" t="s">
        <v>7442</v>
      </c>
      <c r="AA1539">
        <v>32142</v>
      </c>
      <c r="AB1539">
        <v>32142</v>
      </c>
      <c r="AC1539">
        <v>336</v>
      </c>
      <c r="AD1539">
        <v>32142</v>
      </c>
      <c r="AE1539">
        <v>0</v>
      </c>
      <c r="AF1539">
        <v>1</v>
      </c>
      <c r="AG1539" s="1" t="s">
        <v>7443</v>
      </c>
      <c r="AH1539">
        <v>0</v>
      </c>
      <c r="AI1539">
        <v>0</v>
      </c>
      <c r="AJ1539" s="1">
        <f>Y1539/0.1</f>
        <v>250</v>
      </c>
      <c r="AK1539" s="1">
        <f>AC1539-AJ1539</f>
        <v>86</v>
      </c>
      <c r="AL1539" s="28">
        <f>_xlfn.IFNA(INDEX($BD$2:$BD$53,MATCH(B1539,$BC$2:$BC$53,0)),1000)</f>
        <v>1826156</v>
      </c>
      <c r="AM1539" s="1">
        <f>C1539/AL1539*100000</f>
        <v>122.114430530579</v>
      </c>
      <c r="AN1539" s="17">
        <f>IF(B1540=B1539,IFERROR((C1539/C1540)-1,0),0)</f>
        <v>1.133786848072571E-2</v>
      </c>
      <c r="AO1539" s="26">
        <f>IFERROR(LOG(2)/LOG(1+(AN1539)),AN1539)</f>
        <v>61.481503700847043</v>
      </c>
      <c r="AP1539" s="26">
        <f>AVERAGE(Y1539:Y1545)</f>
        <v>24.142857142857142</v>
      </c>
      <c r="AR1539" s="1">
        <f>Q1539/AL1539*100000</f>
        <v>3.6689088993492338</v>
      </c>
      <c r="AS1539" s="25">
        <f>IF(B1540=B1539,IFERROR((AE1539/AE1540)-1,0),0)</f>
        <v>0</v>
      </c>
      <c r="AT1539" s="26">
        <f>IFERROR(LOG(2)/LOG(1+(AS1539)),AS1539)</f>
        <v>0</v>
      </c>
      <c r="AU1539" s="26">
        <f>AVERAGE(AE1539:AE1545)</f>
        <v>0.5714285714285714</v>
      </c>
      <c r="AV1539" s="19">
        <f>ROUNDDOWN(N1539,0)</f>
        <v>43960</v>
      </c>
      <c r="AW1539" s="29" cm="1">
        <f t="array" ref="AW1539">_xlfn.ANCHORARRAY(AV1539)-1</f>
        <v>43959</v>
      </c>
    </row>
    <row r="1540" spans="1:49" x14ac:dyDescent="0.25">
      <c r="A1540">
        <v>20200509</v>
      </c>
      <c r="B1540" s="1" t="s">
        <v>46</v>
      </c>
      <c r="C1540">
        <v>2205</v>
      </c>
      <c r="D1540">
        <v>29601</v>
      </c>
      <c r="G1540">
        <v>206</v>
      </c>
      <c r="I1540">
        <v>86</v>
      </c>
      <c r="L1540">
        <v>1442</v>
      </c>
      <c r="M1540" s="1" t="s">
        <v>28</v>
      </c>
      <c r="N1540" s="2">
        <v>43959.791666666664</v>
      </c>
      <c r="O1540" s="2">
        <v>43959.625</v>
      </c>
      <c r="P1540" s="1" t="s">
        <v>766</v>
      </c>
      <c r="Q1540">
        <v>67</v>
      </c>
      <c r="R1540">
        <v>206</v>
      </c>
      <c r="S1540" s="2">
        <v>43959.625</v>
      </c>
      <c r="T1540" s="1" t="s">
        <v>54</v>
      </c>
      <c r="U1540" s="1" t="s">
        <v>54</v>
      </c>
      <c r="V1540" s="1" t="s">
        <v>54</v>
      </c>
      <c r="W1540">
        <v>2027</v>
      </c>
      <c r="X1540">
        <v>16</v>
      </c>
      <c r="Y1540">
        <v>27</v>
      </c>
      <c r="Z1540" s="1" t="s">
        <v>7064</v>
      </c>
      <c r="AA1540">
        <v>31806</v>
      </c>
      <c r="AB1540">
        <v>31806</v>
      </c>
      <c r="AC1540">
        <v>536</v>
      </c>
      <c r="AD1540">
        <v>31806</v>
      </c>
      <c r="AE1540">
        <v>0</v>
      </c>
      <c r="AF1540">
        <v>0</v>
      </c>
      <c r="AG1540" s="1" t="s">
        <v>7554</v>
      </c>
      <c r="AH1540">
        <v>0</v>
      </c>
      <c r="AI1540">
        <v>0</v>
      </c>
      <c r="AJ1540" s="1">
        <f>Y1540/0.1</f>
        <v>270</v>
      </c>
      <c r="AK1540" s="1">
        <f>AC1540-AJ1540</f>
        <v>266</v>
      </c>
      <c r="AL1540" s="28">
        <f>_xlfn.IFNA(INDEX($BD$2:$BD$53,MATCH(B1540,$BC$2:$BC$53,0)),1000)</f>
        <v>1826156</v>
      </c>
      <c r="AM1540" s="1">
        <f>C1540/AL1540*100000</f>
        <v>120.74543467261284</v>
      </c>
      <c r="AN1540" s="17">
        <f>IF(B1541=B1540,IFERROR((C1540/C1541)-1,0),0)</f>
        <v>1.2396694214876103E-2</v>
      </c>
      <c r="AO1540" s="26">
        <f>IFERROR(LOG(2)/LOG(1+(AN1540)),AN1540)</f>
        <v>56.259734498164278</v>
      </c>
      <c r="AP1540" s="26">
        <f>AVERAGE(Y1540:Y1546)</f>
        <v>24.285714285714285</v>
      </c>
      <c r="AR1540" s="1">
        <f>Q1540/AL1540*100000</f>
        <v>3.6689088993492338</v>
      </c>
      <c r="AS1540" s="25">
        <f>IF(B1541=B1540,IFERROR((AE1540/AE1541)-1,0),0)</f>
        <v>-1</v>
      </c>
      <c r="AT1540" s="26">
        <f>IFERROR(LOG(2)/LOG(1+(AS1540)),AS1540)</f>
        <v>-1</v>
      </c>
      <c r="AU1540" s="26">
        <f>AVERAGE(AE1540:AE1546)</f>
        <v>0.5714285714285714</v>
      </c>
      <c r="AV1540" s="19">
        <f>ROUNDDOWN(N1540,0)</f>
        <v>43959</v>
      </c>
      <c r="AW1540" s="29" cm="1">
        <f t="array" ref="AW1540">_xlfn.ANCHORARRAY(AV1540)-1</f>
        <v>43958</v>
      </c>
    </row>
    <row r="1541" spans="1:49" x14ac:dyDescent="0.25">
      <c r="A1541">
        <v>20200508</v>
      </c>
      <c r="B1541" s="1" t="s">
        <v>46</v>
      </c>
      <c r="C1541">
        <v>2178</v>
      </c>
      <c r="D1541">
        <v>29092</v>
      </c>
      <c r="G1541">
        <v>206</v>
      </c>
      <c r="I1541">
        <v>86</v>
      </c>
      <c r="L1541">
        <v>1420</v>
      </c>
      <c r="M1541" s="1" t="s">
        <v>28</v>
      </c>
      <c r="N1541" s="2">
        <v>43958.791666666664</v>
      </c>
      <c r="O1541" s="2">
        <v>43958.625</v>
      </c>
      <c r="P1541" s="1" t="s">
        <v>789</v>
      </c>
      <c r="Q1541">
        <v>67</v>
      </c>
      <c r="R1541">
        <v>206</v>
      </c>
      <c r="S1541" s="2">
        <v>43958.625</v>
      </c>
      <c r="T1541" s="1" t="s">
        <v>54</v>
      </c>
      <c r="U1541" s="1" t="s">
        <v>54</v>
      </c>
      <c r="V1541" s="1" t="s">
        <v>54</v>
      </c>
      <c r="W1541">
        <v>2007</v>
      </c>
      <c r="X1541">
        <v>16</v>
      </c>
      <c r="Y1541">
        <v>20</v>
      </c>
      <c r="Z1541" s="1" t="s">
        <v>7668</v>
      </c>
      <c r="AA1541">
        <v>31270</v>
      </c>
      <c r="AB1541">
        <v>31270</v>
      </c>
      <c r="AC1541">
        <v>380</v>
      </c>
      <c r="AD1541">
        <v>31270</v>
      </c>
      <c r="AE1541">
        <v>1</v>
      </c>
      <c r="AF1541">
        <v>1</v>
      </c>
      <c r="AG1541" s="1" t="s">
        <v>7669</v>
      </c>
      <c r="AH1541">
        <v>0</v>
      </c>
      <c r="AI1541">
        <v>0</v>
      </c>
      <c r="AJ1541" s="1">
        <f>Y1541/0.1</f>
        <v>200</v>
      </c>
      <c r="AK1541" s="1">
        <f>AC1541-AJ1541</f>
        <v>180</v>
      </c>
      <c r="AL1541" s="28">
        <f>_xlfn.IFNA(INDEX($BD$2:$BD$53,MATCH(B1541,$BC$2:$BC$53,0)),1000)</f>
        <v>1826156</v>
      </c>
      <c r="AM1541" s="1">
        <f>C1541/AL1541*100000</f>
        <v>119.26691914600943</v>
      </c>
      <c r="AN1541" s="17">
        <f>IF(B1542=B1541,IFERROR((C1541/C1542)-1,0),0)</f>
        <v>9.2678405931418961E-3</v>
      </c>
      <c r="AO1541" s="26">
        <f>IFERROR(LOG(2)/LOG(1+(AN1541)),AN1541)</f>
        <v>75.136621507450371</v>
      </c>
      <c r="AP1541" s="26">
        <f>AVERAGE(Y1541:Y1547)</f>
        <v>23.285714285714285</v>
      </c>
      <c r="AR1541" s="1">
        <f>Q1541/AL1541*100000</f>
        <v>3.6689088993492338</v>
      </c>
      <c r="AS1541" s="25">
        <f>IF(B1542=B1541,IFERROR((AE1541/AE1542)-1,0),0)</f>
        <v>0</v>
      </c>
      <c r="AT1541" s="26">
        <f>IFERROR(LOG(2)/LOG(1+(AS1541)),AS1541)</f>
        <v>0</v>
      </c>
      <c r="AU1541" s="26">
        <f>AVERAGE(AE1541:AE1547)</f>
        <v>0.5714285714285714</v>
      </c>
      <c r="AV1541" s="19">
        <f>ROUNDDOWN(N1541,0)</f>
        <v>43958</v>
      </c>
      <c r="AW1541" s="29" cm="1">
        <f t="array" ref="AW1541">_xlfn.ANCHORARRAY(AV1541)-1</f>
        <v>43957</v>
      </c>
    </row>
    <row r="1542" spans="1:49" x14ac:dyDescent="0.25">
      <c r="A1542">
        <v>20200507</v>
      </c>
      <c r="B1542" s="1" t="s">
        <v>46</v>
      </c>
      <c r="C1542">
        <v>2158</v>
      </c>
      <c r="D1542">
        <v>28732</v>
      </c>
      <c r="G1542">
        <v>205</v>
      </c>
      <c r="I1542">
        <v>86</v>
      </c>
      <c r="L1542">
        <v>1399</v>
      </c>
      <c r="M1542" s="1" t="s">
        <v>28</v>
      </c>
      <c r="N1542" s="2">
        <v>43957.791666666664</v>
      </c>
      <c r="O1542" s="2">
        <v>43957.625</v>
      </c>
      <c r="P1542" s="1" t="s">
        <v>812</v>
      </c>
      <c r="Q1542">
        <v>66</v>
      </c>
      <c r="R1542">
        <v>205</v>
      </c>
      <c r="S1542" s="2">
        <v>43957.625</v>
      </c>
      <c r="T1542" s="1" t="s">
        <v>54</v>
      </c>
      <c r="U1542" s="1" t="s">
        <v>54</v>
      </c>
      <c r="V1542" s="1" t="s">
        <v>54</v>
      </c>
      <c r="W1542">
        <v>1986</v>
      </c>
      <c r="X1542">
        <v>16</v>
      </c>
      <c r="Y1542">
        <v>31</v>
      </c>
      <c r="Z1542" s="1" t="s">
        <v>7789</v>
      </c>
      <c r="AA1542">
        <v>30890</v>
      </c>
      <c r="AB1542">
        <v>30890</v>
      </c>
      <c r="AC1542">
        <v>345</v>
      </c>
      <c r="AD1542">
        <v>30890</v>
      </c>
      <c r="AE1542">
        <v>1</v>
      </c>
      <c r="AF1542">
        <v>2</v>
      </c>
      <c r="AG1542" s="1" t="s">
        <v>7790</v>
      </c>
      <c r="AH1542">
        <v>0</v>
      </c>
      <c r="AI1542">
        <v>0</v>
      </c>
      <c r="AJ1542" s="1">
        <f>Y1542/0.1</f>
        <v>310</v>
      </c>
      <c r="AK1542" s="1">
        <f>AC1542-AJ1542</f>
        <v>35</v>
      </c>
      <c r="AL1542" s="28">
        <f>_xlfn.IFNA(INDEX($BD$2:$BD$53,MATCH(B1542,$BC$2:$BC$53,0)),1000)</f>
        <v>1826156</v>
      </c>
      <c r="AM1542" s="1">
        <f>C1542/AL1542*100000</f>
        <v>118.17172245963653</v>
      </c>
      <c r="AN1542" s="17">
        <f>IF(B1543=B1542,IFERROR((C1542/C1543)-1,0),0)</f>
        <v>1.4574518100611167E-2</v>
      </c>
      <c r="AO1542" s="26">
        <f>IFERROR(LOG(2)/LOG(1+(AN1542)),AN1542)</f>
        <v>47.904578232886294</v>
      </c>
      <c r="AP1542" s="26">
        <f>AVERAGE(Y1542:Y1548)</f>
        <v>24.857142857142858</v>
      </c>
      <c r="AR1542" s="1">
        <f>Q1542/AL1542*100000</f>
        <v>3.6141490650305892</v>
      </c>
      <c r="AS1542" s="25">
        <f>IF(B1543=B1542,IFERROR((AE1542/AE1543)-1,0),0)</f>
        <v>0</v>
      </c>
      <c r="AT1542" s="26">
        <f>IFERROR(LOG(2)/LOG(1+(AS1542)),AS1542)</f>
        <v>0</v>
      </c>
      <c r="AU1542" s="26">
        <f>AVERAGE(AE1542:AE1548)</f>
        <v>0.8571428571428571</v>
      </c>
      <c r="AV1542" s="19">
        <f>ROUNDDOWN(N1542,0)</f>
        <v>43957</v>
      </c>
      <c r="AW1542" s="29" cm="1">
        <f t="array" ref="AW1542">_xlfn.ANCHORARRAY(AV1542)-1</f>
        <v>43956</v>
      </c>
    </row>
    <row r="1543" spans="1:49" x14ac:dyDescent="0.25">
      <c r="A1543">
        <v>20200506</v>
      </c>
      <c r="B1543" s="1" t="s">
        <v>46</v>
      </c>
      <c r="C1543">
        <v>2127</v>
      </c>
      <c r="D1543">
        <v>28418</v>
      </c>
      <c r="G1543">
        <v>203</v>
      </c>
      <c r="I1543">
        <v>84</v>
      </c>
      <c r="L1543">
        <v>1379</v>
      </c>
      <c r="M1543" s="1" t="s">
        <v>33</v>
      </c>
      <c r="N1543" s="2">
        <v>43955.791666666664</v>
      </c>
      <c r="O1543" s="2">
        <v>43955.625</v>
      </c>
      <c r="P1543" s="1" t="s">
        <v>842</v>
      </c>
      <c r="Q1543">
        <v>65</v>
      </c>
      <c r="R1543">
        <v>203</v>
      </c>
      <c r="S1543" s="2">
        <v>43955.625</v>
      </c>
      <c r="T1543" s="1" t="s">
        <v>54</v>
      </c>
      <c r="U1543" s="1" t="s">
        <v>54</v>
      </c>
      <c r="V1543" s="1" t="s">
        <v>54</v>
      </c>
      <c r="W1543">
        <v>1957</v>
      </c>
      <c r="X1543">
        <v>16</v>
      </c>
      <c r="Y1543">
        <v>21</v>
      </c>
      <c r="Z1543" s="1" t="s">
        <v>7903</v>
      </c>
      <c r="AA1543">
        <v>30545</v>
      </c>
      <c r="AB1543">
        <v>30545</v>
      </c>
      <c r="AC1543">
        <v>237</v>
      </c>
      <c r="AD1543">
        <v>30545</v>
      </c>
      <c r="AE1543">
        <v>1</v>
      </c>
      <c r="AF1543">
        <v>2</v>
      </c>
      <c r="AG1543" s="1" t="s">
        <v>7904</v>
      </c>
      <c r="AH1543">
        <v>0</v>
      </c>
      <c r="AI1543">
        <v>0</v>
      </c>
      <c r="AJ1543" s="1">
        <f>Y1543/0.1</f>
        <v>210</v>
      </c>
      <c r="AK1543" s="1">
        <f>AC1543-AJ1543</f>
        <v>27</v>
      </c>
      <c r="AL1543" s="28">
        <f>_xlfn.IFNA(INDEX($BD$2:$BD$53,MATCH(B1543,$BC$2:$BC$53,0)),1000)</f>
        <v>1826156</v>
      </c>
      <c r="AM1543" s="1">
        <f>C1543/AL1543*100000</f>
        <v>116.47416759575852</v>
      </c>
      <c r="AN1543" s="17">
        <f>IF(B1544=B1543,IFERROR((C1543/C1544)-1,0),0)</f>
        <v>9.9715099715098621E-3</v>
      </c>
      <c r="AO1543" s="26">
        <f>IFERROR(LOG(2)/LOG(1+(AN1543)),AN1543)</f>
        <v>69.858760574534173</v>
      </c>
      <c r="AP1543" s="26">
        <f>AVERAGE(Y1543:Y1549)</f>
        <v>25</v>
      </c>
      <c r="AR1543" s="1">
        <f>Q1543/AL1543*100000</f>
        <v>3.5593892307119437</v>
      </c>
      <c r="AS1543" s="25">
        <f>IF(B1544=B1543,IFERROR((AE1543/AE1544)-1,0),0)</f>
        <v>0</v>
      </c>
      <c r="AT1543" s="26">
        <f>IFERROR(LOG(2)/LOG(1+(AS1543)),AS1543)</f>
        <v>0</v>
      </c>
      <c r="AU1543" s="26">
        <f>AVERAGE(AE1543:AE1549)</f>
        <v>0.7142857142857143</v>
      </c>
      <c r="AV1543" s="19">
        <f>ROUNDDOWN(N1543,0)</f>
        <v>43955</v>
      </c>
      <c r="AW1543" s="29" cm="1">
        <f t="array" ref="AW1543">_xlfn.ANCHORARRAY(AV1543)-1</f>
        <v>43954</v>
      </c>
    </row>
    <row r="1544" spans="1:49" x14ac:dyDescent="0.25">
      <c r="A1544">
        <v>20200505</v>
      </c>
      <c r="B1544" s="1" t="s">
        <v>46</v>
      </c>
      <c r="C1544">
        <v>2106</v>
      </c>
      <c r="D1544">
        <v>28202</v>
      </c>
      <c r="G1544">
        <v>201</v>
      </c>
      <c r="I1544">
        <v>83</v>
      </c>
      <c r="L1544">
        <v>1358</v>
      </c>
      <c r="M1544" s="1" t="s">
        <v>33</v>
      </c>
      <c r="N1544" s="2">
        <v>43954.791666666664</v>
      </c>
      <c r="O1544" s="2">
        <v>43954.625</v>
      </c>
      <c r="P1544" s="1" t="s">
        <v>864</v>
      </c>
      <c r="Q1544">
        <v>64</v>
      </c>
      <c r="R1544">
        <v>201</v>
      </c>
      <c r="S1544" s="2">
        <v>43954.625</v>
      </c>
      <c r="T1544" s="1" t="s">
        <v>54</v>
      </c>
      <c r="U1544" s="1" t="s">
        <v>54</v>
      </c>
      <c r="V1544" s="1" t="s">
        <v>54</v>
      </c>
      <c r="W1544">
        <v>1944</v>
      </c>
      <c r="X1544">
        <v>16</v>
      </c>
      <c r="Y1544">
        <v>45</v>
      </c>
      <c r="Z1544" s="1" t="s">
        <v>8020</v>
      </c>
      <c r="AA1544">
        <v>30308</v>
      </c>
      <c r="AB1544">
        <v>30308</v>
      </c>
      <c r="AC1544">
        <v>501</v>
      </c>
      <c r="AD1544">
        <v>30308</v>
      </c>
      <c r="AE1544">
        <v>0</v>
      </c>
      <c r="AF1544">
        <v>1</v>
      </c>
      <c r="AG1544" s="1" t="s">
        <v>8021</v>
      </c>
      <c r="AH1544">
        <v>0</v>
      </c>
      <c r="AI1544">
        <v>0</v>
      </c>
      <c r="AJ1544" s="1">
        <f>Y1544/0.1</f>
        <v>450</v>
      </c>
      <c r="AK1544" s="1">
        <f>AC1544-AJ1544</f>
        <v>51</v>
      </c>
      <c r="AL1544" s="28">
        <f>_xlfn.IFNA(INDEX($BD$2:$BD$53,MATCH(B1544,$BC$2:$BC$53,0)),1000)</f>
        <v>1826156</v>
      </c>
      <c r="AM1544" s="1">
        <f>C1544/AL1544*100000</f>
        <v>115.32421107506698</v>
      </c>
      <c r="AN1544" s="17">
        <f>IF(B1545=B1544,IFERROR((C1544/C1545)-1,0),0)</f>
        <v>2.1834061135371119E-2</v>
      </c>
      <c r="AO1544" s="26">
        <f>IFERROR(LOG(2)/LOG(1+(AN1544)),AN1544)</f>
        <v>32.091466856005333</v>
      </c>
      <c r="AP1544" s="26">
        <f>AVERAGE(Y1544:Y1550)</f>
        <v>27</v>
      </c>
      <c r="AR1544" s="1">
        <f>Q1544/AL1544*100000</f>
        <v>3.5046293963932986</v>
      </c>
      <c r="AS1544" s="25">
        <f>IF(B1545=B1544,IFERROR((AE1544/AE1545)-1,0),0)</f>
        <v>-1</v>
      </c>
      <c r="AT1544" s="26">
        <f>IFERROR(LOG(2)/LOG(1+(AS1544)),AS1544)</f>
        <v>-1</v>
      </c>
      <c r="AU1544" s="26">
        <f>AVERAGE(AE1544:AE1550)</f>
        <v>0.8571428571428571</v>
      </c>
      <c r="AV1544" s="19">
        <f>ROUNDDOWN(N1544,0)</f>
        <v>43954</v>
      </c>
      <c r="AW1544" s="29" cm="1">
        <f t="array" ref="AW1544">_xlfn.ANCHORARRAY(AV1544)-1</f>
        <v>43953</v>
      </c>
    </row>
    <row r="1545" spans="1:49" x14ac:dyDescent="0.25">
      <c r="A1545">
        <v>20200504</v>
      </c>
      <c r="B1545" s="1" t="s">
        <v>46</v>
      </c>
      <c r="C1545">
        <v>2061</v>
      </c>
      <c r="D1545">
        <v>27746</v>
      </c>
      <c r="G1545">
        <v>200</v>
      </c>
      <c r="I1545">
        <v>83</v>
      </c>
      <c r="L1545">
        <v>1267</v>
      </c>
      <c r="M1545" s="1" t="s">
        <v>33</v>
      </c>
      <c r="N1545" s="2">
        <v>43953.791666666664</v>
      </c>
      <c r="O1545" s="2">
        <v>43953.625</v>
      </c>
      <c r="P1545" s="1" t="s">
        <v>890</v>
      </c>
      <c r="Q1545">
        <v>64</v>
      </c>
      <c r="R1545">
        <v>200</v>
      </c>
      <c r="S1545" s="2">
        <v>43953.625</v>
      </c>
      <c r="T1545" s="1" t="s">
        <v>54</v>
      </c>
      <c r="U1545" s="1" t="s">
        <v>54</v>
      </c>
      <c r="V1545" s="1" t="s">
        <v>54</v>
      </c>
      <c r="W1545">
        <v>1905</v>
      </c>
      <c r="X1545">
        <v>16</v>
      </c>
      <c r="Y1545">
        <v>0</v>
      </c>
      <c r="Z1545" s="1" t="s">
        <v>2527</v>
      </c>
      <c r="AA1545">
        <v>29807</v>
      </c>
      <c r="AB1545">
        <v>29807</v>
      </c>
      <c r="AC1545">
        <v>0</v>
      </c>
      <c r="AD1545">
        <v>29807</v>
      </c>
      <c r="AE1545">
        <v>1</v>
      </c>
      <c r="AF1545">
        <v>0</v>
      </c>
      <c r="AG1545" s="1" t="s">
        <v>8138</v>
      </c>
      <c r="AH1545">
        <v>0</v>
      </c>
      <c r="AI1545">
        <v>0</v>
      </c>
      <c r="AJ1545" s="1">
        <f>Y1545/0.1</f>
        <v>0</v>
      </c>
      <c r="AK1545" s="1">
        <f>AC1545-AJ1545</f>
        <v>0</v>
      </c>
      <c r="AL1545" s="28">
        <f>_xlfn.IFNA(INDEX($BD$2:$BD$53,MATCH(B1545,$BC$2:$BC$53,0)),1000)</f>
        <v>1826156</v>
      </c>
      <c r="AM1545" s="1">
        <f>C1545/AL1545*100000</f>
        <v>112.86001853072793</v>
      </c>
      <c r="AN1545" s="17">
        <f>IF(B1546=B1545,IFERROR((C1545/C1546)-1,0),0)</f>
        <v>0</v>
      </c>
      <c r="AO1545" s="26">
        <f>IFERROR(LOG(2)/LOG(1+(AN1545)),AN1545)</f>
        <v>0</v>
      </c>
      <c r="AP1545" s="26">
        <f>AVERAGE(Y1545:Y1551)</f>
        <v>23.428571428571427</v>
      </c>
      <c r="AR1545" s="1">
        <f>Q1545/AL1545*100000</f>
        <v>3.5046293963932986</v>
      </c>
      <c r="AS1545" s="25">
        <f>IF(B1546=B1545,IFERROR((AE1545/AE1546)-1,0),0)</f>
        <v>0</v>
      </c>
      <c r="AT1545" s="26">
        <f>IFERROR(LOG(2)/LOG(1+(AS1545)),AS1545)</f>
        <v>0</v>
      </c>
      <c r="AU1545" s="26">
        <f>AVERAGE(AE1545:AE1551)</f>
        <v>1.1428571428571428</v>
      </c>
      <c r="AV1545" s="19">
        <f>ROUNDDOWN(N1545,0)</f>
        <v>43953</v>
      </c>
      <c r="AW1545" s="29" cm="1">
        <f t="array" ref="AW1545">_xlfn.ANCHORARRAY(AV1545)-1</f>
        <v>43952</v>
      </c>
    </row>
    <row r="1546" spans="1:49" x14ac:dyDescent="0.25">
      <c r="A1546">
        <v>20200503</v>
      </c>
      <c r="B1546" s="1" t="s">
        <v>46</v>
      </c>
      <c r="C1546">
        <v>2061</v>
      </c>
      <c r="D1546">
        <v>27746</v>
      </c>
      <c r="G1546">
        <v>200</v>
      </c>
      <c r="I1546">
        <v>83</v>
      </c>
      <c r="L1546">
        <v>1267</v>
      </c>
      <c r="M1546" s="1" t="s">
        <v>33</v>
      </c>
      <c r="N1546" s="2">
        <v>43953.791666666664</v>
      </c>
      <c r="O1546" s="2">
        <v>43953.625</v>
      </c>
      <c r="P1546" s="1" t="s">
        <v>890</v>
      </c>
      <c r="Q1546">
        <v>63</v>
      </c>
      <c r="R1546">
        <v>200</v>
      </c>
      <c r="S1546" s="2">
        <v>43953.625</v>
      </c>
      <c r="T1546" s="1" t="s">
        <v>54</v>
      </c>
      <c r="U1546" s="1" t="s">
        <v>54</v>
      </c>
      <c r="V1546" s="1" t="s">
        <v>54</v>
      </c>
      <c r="W1546">
        <v>1905</v>
      </c>
      <c r="X1546">
        <v>16</v>
      </c>
      <c r="Y1546">
        <v>26</v>
      </c>
      <c r="Z1546" s="1" t="s">
        <v>6055</v>
      </c>
      <c r="AA1546">
        <v>29807</v>
      </c>
      <c r="AB1546">
        <v>29807</v>
      </c>
      <c r="AC1546">
        <v>317</v>
      </c>
      <c r="AD1546">
        <v>29807</v>
      </c>
      <c r="AE1546">
        <v>0</v>
      </c>
      <c r="AF1546">
        <v>22</v>
      </c>
      <c r="AG1546" s="1" t="s">
        <v>8249</v>
      </c>
      <c r="AH1546">
        <v>0</v>
      </c>
      <c r="AI1546">
        <v>0</v>
      </c>
      <c r="AJ1546" s="1">
        <f>Y1546/0.1</f>
        <v>260</v>
      </c>
      <c r="AK1546" s="1">
        <f>AC1546-AJ1546</f>
        <v>57</v>
      </c>
      <c r="AL1546" s="28">
        <f>_xlfn.IFNA(INDEX($BD$2:$BD$53,MATCH(B1546,$BC$2:$BC$53,0)),1000)</f>
        <v>1826156</v>
      </c>
      <c r="AM1546" s="1">
        <f>C1546/AL1546*100000</f>
        <v>112.86001853072793</v>
      </c>
      <c r="AN1546" s="17">
        <f>IF(B1547=B1546,IFERROR((C1546/C1547)-1,0),0)</f>
        <v>1.2776412776412727E-2</v>
      </c>
      <c r="AO1546" s="26">
        <f>IFERROR(LOG(2)/LOG(1+(AN1546)),AN1546)</f>
        <v>54.597936904683351</v>
      </c>
      <c r="AP1546" s="26">
        <f>AVERAGE(Y1546:Y1552)</f>
        <v>24.857142857142858</v>
      </c>
      <c r="AR1546" s="1">
        <f>Q1546/AL1546*100000</f>
        <v>3.4498695620746531</v>
      </c>
      <c r="AS1546" s="25">
        <f>IF(B1547=B1546,IFERROR((AE1546/AE1547)-1,0),0)</f>
        <v>0</v>
      </c>
      <c r="AT1546" s="26">
        <f>IFERROR(LOG(2)/LOG(1+(AS1546)),AS1546)</f>
        <v>0</v>
      </c>
      <c r="AU1546" s="26">
        <f>AVERAGE(AE1546:AE1552)</f>
        <v>1</v>
      </c>
      <c r="AV1546" s="19">
        <f>ROUNDDOWN(N1546,0)</f>
        <v>43953</v>
      </c>
      <c r="AW1546" s="29" cm="1">
        <f t="array" ref="AW1546">_xlfn.ANCHORARRAY(AV1546)-1</f>
        <v>43952</v>
      </c>
    </row>
    <row r="1547" spans="1:49" x14ac:dyDescent="0.25">
      <c r="A1547">
        <v>20200502</v>
      </c>
      <c r="B1547" s="1" t="s">
        <v>46</v>
      </c>
      <c r="C1547">
        <v>2035</v>
      </c>
      <c r="D1547">
        <v>27455</v>
      </c>
      <c r="G1547">
        <v>178</v>
      </c>
      <c r="I1547">
        <v>76</v>
      </c>
      <c r="L1547">
        <v>1215</v>
      </c>
      <c r="M1547" s="1" t="s">
        <v>33</v>
      </c>
      <c r="N1547" s="2">
        <v>43952.791666666664</v>
      </c>
      <c r="O1547" s="2">
        <v>43952.625</v>
      </c>
      <c r="P1547" s="1" t="s">
        <v>932</v>
      </c>
      <c r="Q1547">
        <v>63</v>
      </c>
      <c r="R1547">
        <v>178</v>
      </c>
      <c r="S1547" s="2">
        <v>43952.625</v>
      </c>
      <c r="T1547" s="1" t="s">
        <v>54</v>
      </c>
      <c r="U1547" s="1" t="s">
        <v>54</v>
      </c>
      <c r="V1547" s="1" t="s">
        <v>54</v>
      </c>
      <c r="W1547">
        <v>1880</v>
      </c>
      <c r="X1547">
        <v>16</v>
      </c>
      <c r="Y1547">
        <v>20</v>
      </c>
      <c r="Z1547" s="1" t="s">
        <v>8353</v>
      </c>
      <c r="AA1547">
        <v>29490</v>
      </c>
      <c r="AB1547">
        <v>29490</v>
      </c>
      <c r="AC1547">
        <v>265</v>
      </c>
      <c r="AD1547">
        <v>29490</v>
      </c>
      <c r="AE1547">
        <v>0</v>
      </c>
      <c r="AF1547">
        <v>0</v>
      </c>
      <c r="AG1547" s="1" t="s">
        <v>8354</v>
      </c>
      <c r="AH1547">
        <v>0</v>
      </c>
      <c r="AI1547">
        <v>0</v>
      </c>
      <c r="AJ1547" s="1">
        <f>Y1547/0.1</f>
        <v>200</v>
      </c>
      <c r="AK1547" s="1">
        <f>AC1547-AJ1547</f>
        <v>65</v>
      </c>
      <c r="AL1547" s="28">
        <f>_xlfn.IFNA(INDEX($BD$2:$BD$53,MATCH(B1547,$BC$2:$BC$53,0)),1000)</f>
        <v>1826156</v>
      </c>
      <c r="AM1547" s="1">
        <f>C1547/AL1547*100000</f>
        <v>111.43626283844316</v>
      </c>
      <c r="AN1547" s="17">
        <f>IF(B1548=B1547,IFERROR((C1547/C1548)-1,0),0)</f>
        <v>9.9255583126551805E-3</v>
      </c>
      <c r="AO1547" s="26">
        <f>IFERROR(LOG(2)/LOG(1+(AN1547)),AN1547)</f>
        <v>70.180581536477177</v>
      </c>
      <c r="AP1547" s="26">
        <f>AVERAGE(Y1547:Y1553)</f>
        <v>23.571428571428573</v>
      </c>
      <c r="AR1547" s="1">
        <f>Q1547/AL1547*100000</f>
        <v>3.4498695620746531</v>
      </c>
      <c r="AS1547" s="25">
        <f>IF(B1548=B1547,IFERROR((AE1547/AE1548)-1,0),0)</f>
        <v>-1</v>
      </c>
      <c r="AT1547" s="26">
        <f>IFERROR(LOG(2)/LOG(1+(AS1547)),AS1547)</f>
        <v>-1</v>
      </c>
      <c r="AU1547" s="26">
        <f>AVERAGE(AE1547:AE1553)</f>
        <v>1.2857142857142858</v>
      </c>
      <c r="AV1547" s="19">
        <f>ROUNDDOWN(N1547,0)</f>
        <v>43952</v>
      </c>
      <c r="AW1547" s="29" cm="1">
        <f t="array" ref="AW1547">_xlfn.ANCHORARRAY(AV1547)-1</f>
        <v>43951</v>
      </c>
    </row>
    <row r="1548" spans="1:49" x14ac:dyDescent="0.25">
      <c r="A1548">
        <v>20200501</v>
      </c>
      <c r="B1548" s="1" t="s">
        <v>46</v>
      </c>
      <c r="C1548">
        <v>2015</v>
      </c>
      <c r="D1548">
        <v>27210</v>
      </c>
      <c r="G1548">
        <v>178</v>
      </c>
      <c r="I1548">
        <v>75</v>
      </c>
      <c r="L1548">
        <v>1175</v>
      </c>
      <c r="M1548" s="1" t="s">
        <v>33</v>
      </c>
      <c r="N1548" s="2">
        <v>43951.791666666664</v>
      </c>
      <c r="O1548" s="2">
        <v>43951.625</v>
      </c>
      <c r="P1548" s="1" t="s">
        <v>960</v>
      </c>
      <c r="Q1548">
        <v>63</v>
      </c>
      <c r="R1548">
        <v>178</v>
      </c>
      <c r="S1548" s="2">
        <v>43951.625</v>
      </c>
      <c r="T1548" s="1" t="s">
        <v>54</v>
      </c>
      <c r="U1548" s="1" t="s">
        <v>54</v>
      </c>
      <c r="V1548" s="1" t="s">
        <v>54</v>
      </c>
      <c r="W1548">
        <v>1860</v>
      </c>
      <c r="X1548">
        <v>16</v>
      </c>
      <c r="Y1548">
        <v>31</v>
      </c>
      <c r="Z1548" s="1" t="s">
        <v>8468</v>
      </c>
      <c r="AA1548">
        <v>29225</v>
      </c>
      <c r="AB1548">
        <v>29225</v>
      </c>
      <c r="AC1548">
        <v>379</v>
      </c>
      <c r="AD1548">
        <v>29225</v>
      </c>
      <c r="AE1548">
        <v>3</v>
      </c>
      <c r="AF1548">
        <v>3</v>
      </c>
      <c r="AG1548" s="1" t="s">
        <v>8469</v>
      </c>
      <c r="AH1548">
        <v>0</v>
      </c>
      <c r="AI1548">
        <v>0</v>
      </c>
      <c r="AJ1548" s="1">
        <f>Y1548/0.1</f>
        <v>310</v>
      </c>
      <c r="AK1548" s="1">
        <f>AC1548-AJ1548</f>
        <v>69</v>
      </c>
      <c r="AL1548" s="28">
        <f>_xlfn.IFNA(INDEX($BD$2:$BD$53,MATCH(B1548,$BC$2:$BC$53,0)),1000)</f>
        <v>1826156</v>
      </c>
      <c r="AM1548" s="1">
        <f>C1548/AL1548*100000</f>
        <v>110.34106615207025</v>
      </c>
      <c r="AN1548" s="17">
        <f>IF(B1549=B1548,IFERROR((C1548/C1549)-1,0),0)</f>
        <v>1.5625E-2</v>
      </c>
      <c r="AO1548" s="26">
        <f>IFERROR(LOG(2)/LOG(1+(AN1548)),AN1548)</f>
        <v>44.707097592772328</v>
      </c>
      <c r="AP1548" s="26">
        <f>AVERAGE(Y1548:Y1554)</f>
        <v>25.571428571428573</v>
      </c>
      <c r="AR1548" s="1">
        <f>Q1548/AL1548*100000</f>
        <v>3.4498695620746531</v>
      </c>
      <c r="AS1548" s="25">
        <f>IF(B1549=B1548,IFERROR((AE1548/AE1549)-1,0),0)</f>
        <v>0</v>
      </c>
      <c r="AT1548" s="26">
        <f>IFERROR(LOG(2)/LOG(1+(AS1548)),AS1548)</f>
        <v>0</v>
      </c>
      <c r="AU1548" s="26">
        <f>AVERAGE(AE1548:AE1554)</f>
        <v>1.2857142857142858</v>
      </c>
      <c r="AV1548" s="19">
        <f>ROUNDDOWN(N1548,0)</f>
        <v>43951</v>
      </c>
      <c r="AW1548" s="29" cm="1">
        <f t="array" ref="AW1548">_xlfn.ANCHORARRAY(AV1548)-1</f>
        <v>43950</v>
      </c>
    </row>
    <row r="1549" spans="1:49" x14ac:dyDescent="0.25">
      <c r="A1549">
        <v>20200430</v>
      </c>
      <c r="B1549" s="1" t="s">
        <v>46</v>
      </c>
      <c r="C1549">
        <v>1984</v>
      </c>
      <c r="D1549">
        <v>26862</v>
      </c>
      <c r="G1549">
        <v>175</v>
      </c>
      <c r="I1549">
        <v>74</v>
      </c>
      <c r="L1549">
        <v>1121</v>
      </c>
      <c r="M1549" s="1" t="s">
        <v>33</v>
      </c>
      <c r="N1549" s="2">
        <v>43950.791666666664</v>
      </c>
      <c r="O1549" s="2">
        <v>43950.625</v>
      </c>
      <c r="P1549" s="1" t="s">
        <v>983</v>
      </c>
      <c r="Q1549">
        <v>60</v>
      </c>
      <c r="R1549">
        <v>175</v>
      </c>
      <c r="S1549" s="2">
        <v>43950.625</v>
      </c>
      <c r="T1549" s="1" t="s">
        <v>54</v>
      </c>
      <c r="U1549" s="1" t="s">
        <v>54</v>
      </c>
      <c r="V1549" s="1" t="s">
        <v>54</v>
      </c>
      <c r="W1549">
        <v>1831</v>
      </c>
      <c r="X1549">
        <v>16</v>
      </c>
      <c r="Y1549">
        <v>32</v>
      </c>
      <c r="Z1549" s="1" t="s">
        <v>8583</v>
      </c>
      <c r="AA1549">
        <v>28846</v>
      </c>
      <c r="AB1549">
        <v>28846</v>
      </c>
      <c r="AC1549">
        <v>464</v>
      </c>
      <c r="AD1549">
        <v>28846</v>
      </c>
      <c r="AE1549">
        <v>0</v>
      </c>
      <c r="AF1549">
        <v>2</v>
      </c>
      <c r="AG1549" s="1" t="s">
        <v>8584</v>
      </c>
      <c r="AH1549">
        <v>0</v>
      </c>
      <c r="AI1549">
        <v>0</v>
      </c>
      <c r="AJ1549" s="1">
        <f>Y1549/0.1</f>
        <v>320</v>
      </c>
      <c r="AK1549" s="1">
        <f>AC1549-AJ1549</f>
        <v>144</v>
      </c>
      <c r="AL1549" s="28">
        <f>_xlfn.IFNA(INDEX($BD$2:$BD$53,MATCH(B1549,$BC$2:$BC$53,0)),1000)</f>
        <v>1826156</v>
      </c>
      <c r="AM1549" s="1">
        <f>C1549/AL1549*100000</f>
        <v>108.64351128819226</v>
      </c>
      <c r="AN1549" s="17">
        <f>IF(B1550=B1549,IFERROR((C1549/C1550)-1,0),0)</f>
        <v>1.6393442622950838E-2</v>
      </c>
      <c r="AO1549" s="26">
        <f>IFERROR(LOG(2)/LOG(1+(AN1549)),AN1549)</f>
        <v>42.627612364059182</v>
      </c>
      <c r="AP1549" s="26">
        <f>AVERAGE(Y1549:Y1555)</f>
        <v>26</v>
      </c>
      <c r="AR1549" s="1">
        <f>Q1549/AL1549*100000</f>
        <v>3.285590059118717</v>
      </c>
      <c r="AS1549" s="25">
        <f>IF(B1550=B1549,IFERROR((AE1549/AE1550)-1,0),0)</f>
        <v>-1</v>
      </c>
      <c r="AT1549" s="26">
        <f>IFERROR(LOG(2)/LOG(1+(AS1549)),AS1549)</f>
        <v>-1</v>
      </c>
      <c r="AU1549" s="26">
        <f>AVERAGE(AE1549:AE1555)</f>
        <v>0.8571428571428571</v>
      </c>
      <c r="AV1549" s="19">
        <f>ROUNDDOWN(N1549,0)</f>
        <v>43950</v>
      </c>
      <c r="AW1549" s="29" cm="1">
        <f t="array" ref="AW1549">_xlfn.ANCHORARRAY(AV1549)-1</f>
        <v>43949</v>
      </c>
    </row>
    <row r="1550" spans="1:49" x14ac:dyDescent="0.25">
      <c r="A1550">
        <v>20200429</v>
      </c>
      <c r="B1550" s="1" t="s">
        <v>46</v>
      </c>
      <c r="C1550">
        <v>1952</v>
      </c>
      <c r="D1550">
        <v>26430</v>
      </c>
      <c r="G1550">
        <v>173</v>
      </c>
      <c r="I1550">
        <v>73</v>
      </c>
      <c r="L1550">
        <v>1087</v>
      </c>
      <c r="M1550" s="1" t="s">
        <v>33</v>
      </c>
      <c r="N1550" s="2">
        <v>43949.791666666664</v>
      </c>
      <c r="O1550" s="2">
        <v>43949.625</v>
      </c>
      <c r="P1550" s="1" t="s">
        <v>1007</v>
      </c>
      <c r="Q1550">
        <v>60</v>
      </c>
      <c r="R1550">
        <v>173</v>
      </c>
      <c r="S1550" s="2">
        <v>43949.625</v>
      </c>
      <c r="T1550" s="1" t="s">
        <v>54</v>
      </c>
      <c r="U1550" s="1" t="s">
        <v>54</v>
      </c>
      <c r="V1550" s="1" t="s">
        <v>54</v>
      </c>
      <c r="W1550">
        <v>1810</v>
      </c>
      <c r="X1550">
        <v>16</v>
      </c>
      <c r="Y1550">
        <v>35</v>
      </c>
      <c r="Z1550" s="1" t="s">
        <v>8697</v>
      </c>
      <c r="AA1550">
        <v>28382</v>
      </c>
      <c r="AB1550">
        <v>28382</v>
      </c>
      <c r="AC1550">
        <v>8330</v>
      </c>
      <c r="AD1550">
        <v>28382</v>
      </c>
      <c r="AE1550">
        <v>2</v>
      </c>
      <c r="AF1550">
        <v>1</v>
      </c>
      <c r="AG1550" s="1" t="s">
        <v>8698</v>
      </c>
      <c r="AH1550">
        <v>0</v>
      </c>
      <c r="AI1550">
        <v>0</v>
      </c>
      <c r="AJ1550" s="1">
        <f>Y1550/0.1</f>
        <v>350</v>
      </c>
      <c r="AK1550" s="1">
        <f>AC1550-AJ1550</f>
        <v>7980</v>
      </c>
      <c r="AL1550" s="28">
        <f>_xlfn.IFNA(INDEX($BD$2:$BD$53,MATCH(B1550,$BC$2:$BC$53,0)),1000)</f>
        <v>1826156</v>
      </c>
      <c r="AM1550" s="1">
        <f>C1550/AL1550*100000</f>
        <v>106.8911965899956</v>
      </c>
      <c r="AN1550" s="17">
        <f>IF(B1551=B1550,IFERROR((C1550/C1551)-1,0),0)</f>
        <v>1.8257694314032236E-2</v>
      </c>
      <c r="AO1550" s="26">
        <f>IFERROR(LOG(2)/LOG(1+(AN1550)),AN1550)</f>
        <v>38.310189791464701</v>
      </c>
      <c r="AP1550" s="26">
        <f>AVERAGE(Y1550:Y1556)</f>
        <v>26.571428571428573</v>
      </c>
      <c r="AR1550" s="1">
        <f>Q1550/AL1550*100000</f>
        <v>3.285590059118717</v>
      </c>
      <c r="AS1550" s="25">
        <f>IF(B1551=B1550,IFERROR((AE1550/AE1551)-1,0),0)</f>
        <v>0</v>
      </c>
      <c r="AT1550" s="26">
        <f>IFERROR(LOG(2)/LOG(1+(AS1550)),AS1550)</f>
        <v>0</v>
      </c>
      <c r="AU1550" s="26">
        <f>AVERAGE(AE1550:AE1556)</f>
        <v>1.2857142857142858</v>
      </c>
      <c r="AV1550" s="19">
        <f>ROUNDDOWN(N1550,0)</f>
        <v>43949</v>
      </c>
      <c r="AW1550" s="29" cm="1">
        <f t="array" ref="AW1550">_xlfn.ANCHORARRAY(AV1550)-1</f>
        <v>43948</v>
      </c>
    </row>
    <row r="1551" spans="1:49" x14ac:dyDescent="0.25">
      <c r="A1551">
        <v>20200428</v>
      </c>
      <c r="B1551" s="1" t="s">
        <v>46</v>
      </c>
      <c r="C1551">
        <v>1917</v>
      </c>
      <c r="D1551">
        <v>18135</v>
      </c>
      <c r="G1551">
        <v>172</v>
      </c>
      <c r="I1551">
        <v>73</v>
      </c>
      <c r="L1551">
        <v>1039</v>
      </c>
      <c r="M1551" s="1" t="s">
        <v>33</v>
      </c>
      <c r="N1551" s="2">
        <v>43948.791666666664</v>
      </c>
      <c r="O1551" s="2">
        <v>43948.625</v>
      </c>
      <c r="P1551" s="1" t="s">
        <v>1032</v>
      </c>
      <c r="Q1551">
        <v>58</v>
      </c>
      <c r="R1551">
        <v>172</v>
      </c>
      <c r="S1551" s="2">
        <v>43948.625</v>
      </c>
      <c r="T1551" s="1" t="s">
        <v>54</v>
      </c>
      <c r="U1551" s="1" t="s">
        <v>54</v>
      </c>
      <c r="V1551" s="1" t="s">
        <v>54</v>
      </c>
      <c r="X1551">
        <v>16</v>
      </c>
      <c r="Y1551">
        <v>20</v>
      </c>
      <c r="Z1551" s="1" t="s">
        <v>7398</v>
      </c>
      <c r="AA1551">
        <v>20052</v>
      </c>
      <c r="AB1551">
        <v>20052</v>
      </c>
      <c r="AC1551">
        <v>28</v>
      </c>
      <c r="AD1551">
        <v>20052</v>
      </c>
      <c r="AE1551">
        <v>2</v>
      </c>
      <c r="AF1551">
        <v>3</v>
      </c>
      <c r="AG1551" s="1" t="s">
        <v>8816</v>
      </c>
      <c r="AH1551">
        <v>0</v>
      </c>
      <c r="AI1551">
        <v>0</v>
      </c>
      <c r="AJ1551" s="1">
        <f>Y1551/0.1</f>
        <v>200</v>
      </c>
      <c r="AK1551" s="1">
        <f>AC1551-AJ1551</f>
        <v>-172</v>
      </c>
      <c r="AL1551" s="28">
        <f>_xlfn.IFNA(INDEX($BD$2:$BD$53,MATCH(B1551,$BC$2:$BC$53,0)),1000)</f>
        <v>1826156</v>
      </c>
      <c r="AM1551" s="1">
        <f>C1551/AL1551*100000</f>
        <v>104.97460238884301</v>
      </c>
      <c r="AN1551" s="17">
        <f>IF(B1552=B1551,IFERROR((C1551/C1552)-1,0),0)</f>
        <v>1.0542962572482883E-2</v>
      </c>
      <c r="AO1551" s="26">
        <f>IFERROR(LOG(2)/LOG(1+(AN1551)),AN1551)</f>
        <v>66.090977869971084</v>
      </c>
      <c r="AP1551" s="26">
        <f>AVERAGE(Y1551:Y1557)</f>
        <v>25.857142857142858</v>
      </c>
      <c r="AR1551" s="1">
        <f>Q1551/AL1551*100000</f>
        <v>3.1760703904814265</v>
      </c>
      <c r="AS1551" s="25">
        <f>IF(B1552=B1551,IFERROR((AE1551/AE1552)-1,0),0)</f>
        <v>0</v>
      </c>
      <c r="AT1551" s="26">
        <f>IFERROR(LOG(2)/LOG(1+(AS1551)),AS1551)</f>
        <v>0</v>
      </c>
      <c r="AU1551" s="26">
        <f>AVERAGE(AE1551:AE1557)</f>
        <v>1.4285714285714286</v>
      </c>
      <c r="AV1551" s="19">
        <f>ROUNDDOWN(N1551,0)</f>
        <v>43948</v>
      </c>
      <c r="AW1551" s="29" cm="1">
        <f t="array" ref="AW1551">_xlfn.ANCHORARRAY(AV1551)-1</f>
        <v>43947</v>
      </c>
    </row>
    <row r="1552" spans="1:49" x14ac:dyDescent="0.25">
      <c r="A1552">
        <v>20200427</v>
      </c>
      <c r="B1552" s="1" t="s">
        <v>46</v>
      </c>
      <c r="C1552">
        <v>1897</v>
      </c>
      <c r="D1552">
        <v>18127</v>
      </c>
      <c r="G1552">
        <v>169</v>
      </c>
      <c r="I1552">
        <v>71</v>
      </c>
      <c r="L1552">
        <v>983</v>
      </c>
      <c r="M1552" s="1" t="s">
        <v>33</v>
      </c>
      <c r="N1552" s="2">
        <v>43947.791666666664</v>
      </c>
      <c r="O1552" s="2">
        <v>43947.625</v>
      </c>
      <c r="P1552" s="1" t="s">
        <v>1055</v>
      </c>
      <c r="Q1552">
        <v>56</v>
      </c>
      <c r="R1552">
        <v>169</v>
      </c>
      <c r="S1552" s="2">
        <v>43947.625</v>
      </c>
      <c r="T1552" s="1" t="s">
        <v>54</v>
      </c>
      <c r="U1552" s="1" t="s">
        <v>54</v>
      </c>
      <c r="V1552" s="1" t="s">
        <v>54</v>
      </c>
      <c r="X1552">
        <v>16</v>
      </c>
      <c r="Y1552">
        <v>10</v>
      </c>
      <c r="Z1552" s="1" t="s">
        <v>7891</v>
      </c>
      <c r="AA1552">
        <v>20024</v>
      </c>
      <c r="AB1552">
        <v>20024</v>
      </c>
      <c r="AC1552">
        <v>526</v>
      </c>
      <c r="AD1552">
        <v>20024</v>
      </c>
      <c r="AE1552">
        <v>0</v>
      </c>
      <c r="AF1552">
        <v>0</v>
      </c>
      <c r="AG1552" s="1" t="s">
        <v>8920</v>
      </c>
      <c r="AH1552">
        <v>0</v>
      </c>
      <c r="AI1552">
        <v>0</v>
      </c>
      <c r="AJ1552" s="1">
        <f>Y1552/0.1</f>
        <v>100</v>
      </c>
      <c r="AK1552" s="1">
        <f>AC1552-AJ1552</f>
        <v>426</v>
      </c>
      <c r="AL1552" s="28">
        <f>_xlfn.IFNA(INDEX($BD$2:$BD$53,MATCH(B1552,$BC$2:$BC$53,0)),1000)</f>
        <v>1826156</v>
      </c>
      <c r="AM1552" s="1">
        <f>C1552/AL1552*100000</f>
        <v>103.87940570247011</v>
      </c>
      <c r="AN1552" s="17">
        <f>IF(B1553=B1552,IFERROR((C1552/C1553)-1,0),0)</f>
        <v>5.2994170641229577E-3</v>
      </c>
      <c r="AO1552" s="26">
        <f>IFERROR(LOG(2)/LOG(1+(AN1552)),AN1552)</f>
        <v>131.14314126398884</v>
      </c>
      <c r="AP1552" s="26">
        <f>AVERAGE(Y1552:Y1558)</f>
        <v>32.142857142857146</v>
      </c>
      <c r="AR1552" s="1">
        <f>Q1552/AL1552*100000</f>
        <v>3.0665507218441359</v>
      </c>
      <c r="AS1552" s="25">
        <f>IF(B1553=B1552,IFERROR((AE1552/AE1553)-1,0),0)</f>
        <v>-1</v>
      </c>
      <c r="AT1552" s="26">
        <f>IFERROR(LOG(2)/LOG(1+(AS1552)),AS1552)</f>
        <v>-1</v>
      </c>
      <c r="AU1552" s="26">
        <f>AVERAGE(AE1552:AE1558)</f>
        <v>1.5714285714285714</v>
      </c>
      <c r="AV1552" s="19">
        <f>ROUNDDOWN(N1552,0)</f>
        <v>43947</v>
      </c>
      <c r="AW1552" s="29" cm="1">
        <f t="array" ref="AW1552">_xlfn.ANCHORARRAY(AV1552)-1</f>
        <v>43946</v>
      </c>
    </row>
    <row r="1553" spans="1:49" x14ac:dyDescent="0.25">
      <c r="A1553">
        <v>20200426</v>
      </c>
      <c r="B1553" s="1" t="s">
        <v>46</v>
      </c>
      <c r="C1553">
        <v>1887</v>
      </c>
      <c r="D1553">
        <v>17611</v>
      </c>
      <c r="G1553">
        <v>169</v>
      </c>
      <c r="I1553">
        <v>72</v>
      </c>
      <c r="L1553">
        <v>938</v>
      </c>
      <c r="M1553" s="1" t="s">
        <v>33</v>
      </c>
      <c r="N1553" s="2">
        <v>43946.791666666664</v>
      </c>
      <c r="O1553" s="2">
        <v>43946.625</v>
      </c>
      <c r="P1553" s="1" t="s">
        <v>1081</v>
      </c>
      <c r="Q1553">
        <v>56</v>
      </c>
      <c r="R1553">
        <v>169</v>
      </c>
      <c r="S1553" s="2">
        <v>43946.625</v>
      </c>
      <c r="T1553" s="1" t="s">
        <v>54</v>
      </c>
      <c r="U1553" s="1" t="s">
        <v>54</v>
      </c>
      <c r="V1553" s="1" t="s">
        <v>54</v>
      </c>
      <c r="X1553">
        <v>16</v>
      </c>
      <c r="Y1553">
        <v>17</v>
      </c>
      <c r="Z1553" s="1" t="s">
        <v>2527</v>
      </c>
      <c r="AA1553">
        <v>19498</v>
      </c>
      <c r="AB1553">
        <v>19498</v>
      </c>
      <c r="AC1553">
        <v>17</v>
      </c>
      <c r="AD1553">
        <v>19498</v>
      </c>
      <c r="AE1553">
        <v>2</v>
      </c>
      <c r="AF1553">
        <v>1</v>
      </c>
      <c r="AG1553" s="1" t="s">
        <v>9024</v>
      </c>
      <c r="AH1553">
        <v>0</v>
      </c>
      <c r="AI1553">
        <v>0</v>
      </c>
      <c r="AJ1553" s="1">
        <f>Y1553/0.1</f>
        <v>170</v>
      </c>
      <c r="AK1553" s="1">
        <f>AC1553-AJ1553</f>
        <v>-153</v>
      </c>
      <c r="AL1553" s="28">
        <f>_xlfn.IFNA(INDEX($BD$2:$BD$53,MATCH(B1553,$BC$2:$BC$53,0)),1000)</f>
        <v>1826156</v>
      </c>
      <c r="AM1553" s="1">
        <f>C1553/AL1553*100000</f>
        <v>103.33180735928366</v>
      </c>
      <c r="AN1553" s="17">
        <f>IF(B1554=B1553,IFERROR((C1553/C1554)-1,0),0)</f>
        <v>9.0909090909090384E-3</v>
      </c>
      <c r="AO1553" s="26">
        <f>IFERROR(LOG(2)/LOG(1+(AN1553)),AN1553)</f>
        <v>76.592240713590002</v>
      </c>
      <c r="AP1553" s="26">
        <f>AVERAGE(Y1553:Y1559)</f>
        <v>31.285714285714285</v>
      </c>
      <c r="AR1553" s="1">
        <f>Q1553/AL1553*100000</f>
        <v>3.0665507218441359</v>
      </c>
      <c r="AS1553" s="25">
        <f>IF(B1554=B1553,IFERROR((AE1553/AE1554)-1,0),0)</f>
        <v>0</v>
      </c>
      <c r="AT1553" s="26">
        <f>IFERROR(LOG(2)/LOG(1+(AS1553)),AS1553)</f>
        <v>0</v>
      </c>
      <c r="AU1553" s="26">
        <f>AVERAGE(AE1553:AE1559)</f>
        <v>1.7142857142857142</v>
      </c>
      <c r="AV1553" s="19">
        <f>ROUNDDOWN(N1553,0)</f>
        <v>43946</v>
      </c>
      <c r="AW1553" s="29" cm="1">
        <f t="array" ref="AW1553">_xlfn.ANCHORARRAY(AV1553)-1</f>
        <v>43945</v>
      </c>
    </row>
    <row r="1554" spans="1:49" x14ac:dyDescent="0.25">
      <c r="A1554">
        <v>20200425</v>
      </c>
      <c r="B1554" s="1" t="s">
        <v>46</v>
      </c>
      <c r="C1554">
        <v>1870</v>
      </c>
      <c r="D1554">
        <v>17611</v>
      </c>
      <c r="G1554">
        <v>168</v>
      </c>
      <c r="I1554">
        <v>71</v>
      </c>
      <c r="L1554">
        <v>867</v>
      </c>
      <c r="M1554" s="1" t="s">
        <v>33</v>
      </c>
      <c r="N1554" s="2">
        <v>43945.791666666664</v>
      </c>
      <c r="O1554" s="2">
        <v>43945.625</v>
      </c>
      <c r="P1554" s="1" t="s">
        <v>1100</v>
      </c>
      <c r="Q1554">
        <v>54</v>
      </c>
      <c r="R1554">
        <v>168</v>
      </c>
      <c r="S1554" s="2">
        <v>43945.625</v>
      </c>
      <c r="T1554" s="1" t="s">
        <v>54</v>
      </c>
      <c r="U1554" s="1" t="s">
        <v>54</v>
      </c>
      <c r="V1554" s="1" t="s">
        <v>54</v>
      </c>
      <c r="X1554">
        <v>16</v>
      </c>
      <c r="Y1554">
        <v>34</v>
      </c>
      <c r="Z1554" s="1" t="s">
        <v>2527</v>
      </c>
      <c r="AA1554">
        <v>19481</v>
      </c>
      <c r="AB1554">
        <v>19481</v>
      </c>
      <c r="AC1554">
        <v>34</v>
      </c>
      <c r="AD1554">
        <v>19481</v>
      </c>
      <c r="AE1554">
        <v>0</v>
      </c>
      <c r="AF1554">
        <v>2</v>
      </c>
      <c r="AG1554" s="1" t="s">
        <v>9130</v>
      </c>
      <c r="AH1554">
        <v>0</v>
      </c>
      <c r="AI1554">
        <v>0</v>
      </c>
      <c r="AJ1554" s="1">
        <f>Y1554/0.1</f>
        <v>340</v>
      </c>
      <c r="AK1554" s="1">
        <f>AC1554-AJ1554</f>
        <v>-306</v>
      </c>
      <c r="AL1554" s="28">
        <f>_xlfn.IFNA(INDEX($BD$2:$BD$53,MATCH(B1554,$BC$2:$BC$53,0)),1000)</f>
        <v>1826156</v>
      </c>
      <c r="AM1554" s="1">
        <f>C1554/AL1554*100000</f>
        <v>102.40089017586668</v>
      </c>
      <c r="AN1554" s="17">
        <f>IF(B1555=B1554,IFERROR((C1554/C1555)-1,0),0)</f>
        <v>1.8518518518518601E-2</v>
      </c>
      <c r="AO1554" s="26">
        <f>IFERROR(LOG(2)/LOG(1+(AN1554)),AN1554)</f>
        <v>37.775461458653254</v>
      </c>
      <c r="AP1554" s="26">
        <f>AVERAGE(Y1554:Y1560)</f>
        <v>30.714285714285715</v>
      </c>
      <c r="AR1554" s="1">
        <f>Q1554/AL1554*100000</f>
        <v>2.9570310532068453</v>
      </c>
      <c r="AS1554" s="25">
        <f>IF(B1555=B1554,IFERROR((AE1554/AE1555)-1,0),0)</f>
        <v>0</v>
      </c>
      <c r="AT1554" s="26">
        <f>IFERROR(LOG(2)/LOG(1+(AS1554)),AS1554)</f>
        <v>0</v>
      </c>
      <c r="AU1554" s="26">
        <f>AVERAGE(AE1554:AE1560)</f>
        <v>1.5714285714285714</v>
      </c>
      <c r="AV1554" s="19">
        <f>ROUNDDOWN(N1554,0)</f>
        <v>43945</v>
      </c>
      <c r="AW1554" s="29" cm="1">
        <f t="array" ref="AW1554">_xlfn.ANCHORARRAY(AV1554)-1</f>
        <v>43944</v>
      </c>
    </row>
    <row r="1555" spans="1:49" x14ac:dyDescent="0.25">
      <c r="A1555">
        <v>20200424</v>
      </c>
      <c r="B1555" s="1" t="s">
        <v>46</v>
      </c>
      <c r="C1555">
        <v>1836</v>
      </c>
      <c r="D1555">
        <v>17611</v>
      </c>
      <c r="G1555">
        <v>166</v>
      </c>
      <c r="I1555">
        <v>63</v>
      </c>
      <c r="L1555">
        <v>822</v>
      </c>
      <c r="M1555" s="1" t="s">
        <v>31</v>
      </c>
      <c r="N1555" s="2">
        <v>43945.791666666664</v>
      </c>
      <c r="O1555" s="2">
        <v>43945.625</v>
      </c>
      <c r="P1555" s="1" t="s">
        <v>1100</v>
      </c>
      <c r="Q1555">
        <v>54</v>
      </c>
      <c r="R1555">
        <v>166</v>
      </c>
      <c r="S1555" s="2">
        <v>43945.625</v>
      </c>
      <c r="T1555" s="1" t="s">
        <v>54</v>
      </c>
      <c r="U1555" s="1" t="s">
        <v>54</v>
      </c>
      <c r="V1555" s="1" t="s">
        <v>54</v>
      </c>
      <c r="X1555">
        <v>16</v>
      </c>
      <c r="Y1555">
        <v>34</v>
      </c>
      <c r="Z1555" s="1" t="s">
        <v>9238</v>
      </c>
      <c r="AA1555">
        <v>19447</v>
      </c>
      <c r="AB1555">
        <v>19447</v>
      </c>
      <c r="AC1555">
        <v>275</v>
      </c>
      <c r="AD1555">
        <v>19447</v>
      </c>
      <c r="AE1555">
        <v>0</v>
      </c>
      <c r="AF1555">
        <v>4</v>
      </c>
      <c r="AG1555" s="1" t="s">
        <v>9239</v>
      </c>
      <c r="AH1555">
        <v>0</v>
      </c>
      <c r="AI1555">
        <v>0</v>
      </c>
      <c r="AJ1555" s="1">
        <f>Y1555/0.1</f>
        <v>340</v>
      </c>
      <c r="AK1555" s="1">
        <f>AC1555-AJ1555</f>
        <v>-65</v>
      </c>
      <c r="AL1555" s="28">
        <f>_xlfn.IFNA(INDEX($BD$2:$BD$53,MATCH(B1555,$BC$2:$BC$53,0)),1000)</f>
        <v>1826156</v>
      </c>
      <c r="AM1555" s="1">
        <f>C1555/AL1555*100000</f>
        <v>100.53905580903275</v>
      </c>
      <c r="AN1555" s="17">
        <f>IF(B1556=B1555,IFERROR((C1555/C1556)-1,0),0)</f>
        <v>1.8867924528301883E-2</v>
      </c>
      <c r="AO1555" s="26">
        <f>IFERROR(LOG(2)/LOG(1+(AN1555)),AN1555)</f>
        <v>37.082294466303075</v>
      </c>
      <c r="AP1555" s="26">
        <f>AVERAGE(Y1555:Y1561)</f>
        <v>32.428571428571431</v>
      </c>
      <c r="AR1555" s="1">
        <f>Q1555/AL1555*100000</f>
        <v>2.9570310532068453</v>
      </c>
      <c r="AS1555" s="25">
        <f>IF(B1556=B1555,IFERROR((AE1555/AE1556)-1,0),0)</f>
        <v>-1</v>
      </c>
      <c r="AT1555" s="26">
        <f>IFERROR(LOG(2)/LOG(1+(AS1555)),AS1555)</f>
        <v>-1</v>
      </c>
      <c r="AU1555" s="26">
        <f>AVERAGE(AE1555:AE1561)</f>
        <v>1.8571428571428572</v>
      </c>
      <c r="AV1555" s="19">
        <f>ROUNDDOWN(N1555,0)</f>
        <v>43945</v>
      </c>
      <c r="AW1555" s="29" cm="1">
        <f t="array" ref="AW1555">_xlfn.ANCHORARRAY(AV1555)-1</f>
        <v>43944</v>
      </c>
    </row>
    <row r="1556" spans="1:49" x14ac:dyDescent="0.25">
      <c r="A1556">
        <v>20200423</v>
      </c>
      <c r="B1556" s="1" t="s">
        <v>46</v>
      </c>
      <c r="C1556">
        <v>1802</v>
      </c>
      <c r="D1556">
        <v>17370</v>
      </c>
      <c r="G1556">
        <v>162</v>
      </c>
      <c r="I1556">
        <v>60</v>
      </c>
      <c r="L1556">
        <v>767</v>
      </c>
      <c r="M1556" s="1" t="s">
        <v>31</v>
      </c>
      <c r="N1556" s="2">
        <v>43944.791666666664</v>
      </c>
      <c r="O1556" s="2">
        <v>43944.625</v>
      </c>
      <c r="P1556" s="1" t="s">
        <v>1122</v>
      </c>
      <c r="Q1556">
        <v>54</v>
      </c>
      <c r="R1556">
        <v>162</v>
      </c>
      <c r="S1556" s="2">
        <v>43944.625</v>
      </c>
      <c r="T1556" s="1" t="s">
        <v>54</v>
      </c>
      <c r="U1556" s="1" t="s">
        <v>54</v>
      </c>
      <c r="V1556" s="1" t="s">
        <v>54</v>
      </c>
      <c r="X1556">
        <v>16</v>
      </c>
      <c r="Y1556">
        <v>36</v>
      </c>
      <c r="Z1556" s="1" t="s">
        <v>9341</v>
      </c>
      <c r="AA1556">
        <v>19172</v>
      </c>
      <c r="AB1556">
        <v>19172</v>
      </c>
      <c r="AC1556">
        <v>1002</v>
      </c>
      <c r="AD1556">
        <v>19172</v>
      </c>
      <c r="AE1556">
        <v>3</v>
      </c>
      <c r="AF1556">
        <v>4</v>
      </c>
      <c r="AG1556" s="1" t="s">
        <v>9342</v>
      </c>
      <c r="AH1556">
        <v>0</v>
      </c>
      <c r="AI1556">
        <v>0</v>
      </c>
      <c r="AJ1556" s="1">
        <f>Y1556/0.1</f>
        <v>360</v>
      </c>
      <c r="AK1556" s="1">
        <f>AC1556-AJ1556</f>
        <v>642</v>
      </c>
      <c r="AL1556" s="28">
        <f>_xlfn.IFNA(INDEX($BD$2:$BD$53,MATCH(B1556,$BC$2:$BC$53,0)),1000)</f>
        <v>1826156</v>
      </c>
      <c r="AM1556" s="1">
        <f>C1556/AL1556*100000</f>
        <v>98.677221442198814</v>
      </c>
      <c r="AN1556" s="17">
        <f>IF(B1557=B1556,IFERROR((C1556/C1557)-1,0),0)</f>
        <v>2.0385050962627327E-2</v>
      </c>
      <c r="AO1556" s="26">
        <f>IFERROR(LOG(2)/LOG(1+(AN1556)),AN1556)</f>
        <v>34.348127976525298</v>
      </c>
      <c r="AP1556" s="26">
        <f>AVERAGE(Y1556:Y1562)</f>
        <v>30.714285714285715</v>
      </c>
      <c r="AR1556" s="1">
        <f>Q1556/AL1556*100000</f>
        <v>2.9570310532068453</v>
      </c>
      <c r="AS1556" s="25">
        <f>IF(B1557=B1556,IFERROR((AE1556/AE1557)-1,0),0)</f>
        <v>0</v>
      </c>
      <c r="AT1556" s="26">
        <f>IFERROR(LOG(2)/LOG(1+(AS1556)),AS1556)</f>
        <v>0</v>
      </c>
      <c r="AU1556" s="26">
        <f>AVERAGE(AE1556:AE1562)</f>
        <v>1.8571428571428572</v>
      </c>
      <c r="AV1556" s="19">
        <f>ROUNDDOWN(N1556,0)</f>
        <v>43944</v>
      </c>
      <c r="AW1556" s="29" cm="1">
        <f t="array" ref="AW1556">_xlfn.ANCHORARRAY(AV1556)-1</f>
        <v>43943</v>
      </c>
    </row>
    <row r="1557" spans="1:49" x14ac:dyDescent="0.25">
      <c r="A1557">
        <v>20200422</v>
      </c>
      <c r="B1557" s="1" t="s">
        <v>46</v>
      </c>
      <c r="C1557">
        <v>1766</v>
      </c>
      <c r="D1557">
        <v>16404</v>
      </c>
      <c r="G1557">
        <v>158</v>
      </c>
      <c r="I1557">
        <v>58</v>
      </c>
      <c r="L1557">
        <v>710</v>
      </c>
      <c r="M1557" s="1" t="s">
        <v>31</v>
      </c>
      <c r="N1557" s="2">
        <v>43943.791666666664</v>
      </c>
      <c r="O1557" s="2">
        <v>43943.625</v>
      </c>
      <c r="P1557" s="1" t="s">
        <v>1145</v>
      </c>
      <c r="Q1557">
        <v>51</v>
      </c>
      <c r="R1557">
        <v>158</v>
      </c>
      <c r="S1557" s="2">
        <v>43943.625</v>
      </c>
      <c r="T1557" s="1" t="s">
        <v>54</v>
      </c>
      <c r="U1557" s="1" t="s">
        <v>54</v>
      </c>
      <c r="V1557" s="1" t="s">
        <v>54</v>
      </c>
      <c r="X1557">
        <v>16</v>
      </c>
      <c r="Y1557">
        <v>30</v>
      </c>
      <c r="Z1557" s="1" t="s">
        <v>9227</v>
      </c>
      <c r="AA1557">
        <v>18170</v>
      </c>
      <c r="AB1557">
        <v>18170</v>
      </c>
      <c r="AC1557">
        <v>363</v>
      </c>
      <c r="AD1557">
        <v>18170</v>
      </c>
      <c r="AE1557">
        <v>3</v>
      </c>
      <c r="AF1557">
        <v>1</v>
      </c>
      <c r="AG1557" s="1" t="s">
        <v>9444</v>
      </c>
      <c r="AH1557">
        <v>0</v>
      </c>
      <c r="AI1557">
        <v>0</v>
      </c>
      <c r="AJ1557" s="1">
        <f>Y1557/0.1</f>
        <v>300</v>
      </c>
      <c r="AK1557" s="1">
        <f>AC1557-AJ1557</f>
        <v>63</v>
      </c>
      <c r="AL1557" s="28">
        <f>_xlfn.IFNA(INDEX($BD$2:$BD$53,MATCH(B1557,$BC$2:$BC$53,0)),1000)</f>
        <v>1826156</v>
      </c>
      <c r="AM1557" s="1">
        <f>C1557/AL1557*100000</f>
        <v>96.705867406727577</v>
      </c>
      <c r="AN1557" s="17">
        <f>IF(B1558=B1557,IFERROR((C1557/C1558)-1,0),0)</f>
        <v>1.7281105990783363E-2</v>
      </c>
      <c r="AO1557" s="26">
        <f>IFERROR(LOG(2)/LOG(1+(AN1557)),AN1557)</f>
        <v>40.455700774568029</v>
      </c>
      <c r="AP1557" s="26">
        <f>AVERAGE(Y1557:Y1563)</f>
        <v>43.142857142857146</v>
      </c>
      <c r="AR1557" s="1">
        <f>Q1557/AL1557*100000</f>
        <v>2.7927515502509097</v>
      </c>
      <c r="AS1557" s="25">
        <f>IF(B1558=B1557,IFERROR((AE1557/AE1558)-1,0),0)</f>
        <v>0</v>
      </c>
      <c r="AT1557" s="26">
        <f>IFERROR(LOG(2)/LOG(1+(AS1557)),AS1557)</f>
        <v>0</v>
      </c>
      <c r="AU1557" s="26">
        <f>AVERAGE(AE1557:AE1563)</f>
        <v>1.7142857142857142</v>
      </c>
      <c r="AV1557" s="19">
        <f>ROUNDDOWN(N1557,0)</f>
        <v>43943</v>
      </c>
      <c r="AW1557" s="29" cm="1">
        <f t="array" ref="AW1557">_xlfn.ANCHORARRAY(AV1557)-1</f>
        <v>43942</v>
      </c>
    </row>
    <row r="1558" spans="1:49" x14ac:dyDescent="0.25">
      <c r="A1558">
        <v>20200421</v>
      </c>
      <c r="B1558" s="1" t="s">
        <v>46</v>
      </c>
      <c r="C1558">
        <v>1736</v>
      </c>
      <c r="D1558">
        <v>16071</v>
      </c>
      <c r="G1558">
        <v>157</v>
      </c>
      <c r="I1558">
        <v>58</v>
      </c>
      <c r="L1558">
        <v>660</v>
      </c>
      <c r="M1558" s="1" t="s">
        <v>31</v>
      </c>
      <c r="N1558" s="2">
        <v>43942.791666666664</v>
      </c>
      <c r="O1558" s="2">
        <v>43942.625</v>
      </c>
      <c r="P1558" s="1" t="s">
        <v>1174</v>
      </c>
      <c r="Q1558">
        <v>48</v>
      </c>
      <c r="R1558">
        <v>157</v>
      </c>
      <c r="S1558" s="2">
        <v>43942.625</v>
      </c>
      <c r="T1558" s="1" t="s">
        <v>54</v>
      </c>
      <c r="U1558" s="1" t="s">
        <v>54</v>
      </c>
      <c r="V1558" s="1" t="s">
        <v>54</v>
      </c>
      <c r="X1558">
        <v>16</v>
      </c>
      <c r="Y1558">
        <v>64</v>
      </c>
      <c r="Z1558" s="1" t="s">
        <v>4951</v>
      </c>
      <c r="AA1558">
        <v>17807</v>
      </c>
      <c r="AB1558">
        <v>17807</v>
      </c>
      <c r="AC1558">
        <v>362</v>
      </c>
      <c r="AD1558">
        <v>17807</v>
      </c>
      <c r="AE1558">
        <v>3</v>
      </c>
      <c r="AF1558">
        <v>6</v>
      </c>
      <c r="AG1558" s="1" t="s">
        <v>9545</v>
      </c>
      <c r="AH1558">
        <v>0</v>
      </c>
      <c r="AI1558">
        <v>0</v>
      </c>
      <c r="AJ1558" s="1">
        <f>Y1558/0.1</f>
        <v>640</v>
      </c>
      <c r="AK1558" s="1">
        <f>AC1558-AJ1558</f>
        <v>-278</v>
      </c>
      <c r="AL1558" s="28">
        <f>_xlfn.IFNA(INDEX($BD$2:$BD$53,MATCH(B1558,$BC$2:$BC$53,0)),1000)</f>
        <v>1826156</v>
      </c>
      <c r="AM1558" s="1">
        <f>C1558/AL1558*100000</f>
        <v>95.063072377168211</v>
      </c>
      <c r="AN1558" s="17">
        <f>IF(B1559=B1558,IFERROR((C1558/C1559)-1,0),0)</f>
        <v>3.8277511961722466E-2</v>
      </c>
      <c r="AO1558" s="26">
        <f>IFERROR(LOG(2)/LOG(1+(AN1558)),AN1558)</f>
        <v>18.45287400360198</v>
      </c>
      <c r="AP1558" s="26">
        <f>AVERAGE(Y1558:Y1564)</f>
        <v>40.428571428571431</v>
      </c>
      <c r="AR1558" s="1">
        <f>Q1558/AL1558*100000</f>
        <v>2.6284720472949736</v>
      </c>
      <c r="AS1558" s="25">
        <f>IF(B1559=B1558,IFERROR((AE1558/AE1559)-1,0),0)</f>
        <v>2</v>
      </c>
      <c r="AT1558" s="26">
        <f>IFERROR(LOG(2)/LOG(1+(AS1558)),AS1558)</f>
        <v>0.63092975357145742</v>
      </c>
      <c r="AU1558" s="26">
        <f>AVERAGE(AE1558:AE1564)</f>
        <v>2.1428571428571428</v>
      </c>
      <c r="AV1558" s="19">
        <f>ROUNDDOWN(N1558,0)</f>
        <v>43942</v>
      </c>
      <c r="AW1558" s="29" cm="1">
        <f t="array" ref="AW1558">_xlfn.ANCHORARRAY(AV1558)-1</f>
        <v>43941</v>
      </c>
    </row>
    <row r="1559" spans="1:49" x14ac:dyDescent="0.25">
      <c r="A1559">
        <v>20200420</v>
      </c>
      <c r="B1559" s="1" t="s">
        <v>46</v>
      </c>
      <c r="C1559">
        <v>1672</v>
      </c>
      <c r="D1559">
        <v>15773</v>
      </c>
      <c r="G1559">
        <v>151</v>
      </c>
      <c r="I1559">
        <v>53</v>
      </c>
      <c r="L1559">
        <v>585</v>
      </c>
      <c r="M1559" s="1" t="s">
        <v>31</v>
      </c>
      <c r="N1559" s="2">
        <v>43940.791666666664</v>
      </c>
      <c r="O1559" s="2">
        <v>43940.625</v>
      </c>
      <c r="P1559" s="1" t="s">
        <v>1227</v>
      </c>
      <c r="Q1559">
        <v>45</v>
      </c>
      <c r="R1559">
        <v>151</v>
      </c>
      <c r="S1559" s="2">
        <v>43940.625</v>
      </c>
      <c r="T1559" s="1" t="s">
        <v>54</v>
      </c>
      <c r="U1559" s="1" t="s">
        <v>54</v>
      </c>
      <c r="V1559" s="1" t="s">
        <v>54</v>
      </c>
      <c r="X1559">
        <v>16</v>
      </c>
      <c r="Y1559">
        <v>4</v>
      </c>
      <c r="Z1559" s="1" t="s">
        <v>2527</v>
      </c>
      <c r="AA1559">
        <v>17445</v>
      </c>
      <c r="AB1559">
        <v>17445</v>
      </c>
      <c r="AC1559">
        <v>4</v>
      </c>
      <c r="AD1559">
        <v>17445</v>
      </c>
      <c r="AE1559">
        <v>1</v>
      </c>
      <c r="AF1559">
        <v>0</v>
      </c>
      <c r="AG1559" s="1" t="s">
        <v>9642</v>
      </c>
      <c r="AH1559">
        <v>0</v>
      </c>
      <c r="AI1559">
        <v>0</v>
      </c>
      <c r="AJ1559" s="1">
        <f>Y1559/0.1</f>
        <v>40</v>
      </c>
      <c r="AK1559" s="1">
        <f>AC1559-AJ1559</f>
        <v>-36</v>
      </c>
      <c r="AL1559" s="28">
        <f>_xlfn.IFNA(INDEX($BD$2:$BD$53,MATCH(B1559,$BC$2:$BC$53,0)),1000)</f>
        <v>1826156</v>
      </c>
      <c r="AM1559" s="1">
        <f>C1559/AL1559*100000</f>
        <v>91.558442980774913</v>
      </c>
      <c r="AN1559" s="17">
        <f>IF(B1560=B1559,IFERROR((C1559/C1560)-1,0),0)</f>
        <v>2.3980815347721673E-3</v>
      </c>
      <c r="AO1559" s="26">
        <f>IFERROR(LOG(2)/LOG(1+(AN1559)),AN1559)</f>
        <v>289.38880953099539</v>
      </c>
      <c r="AP1559" s="26">
        <f>AVERAGE(Y1559:Y1565)</f>
        <v>35.142857142857146</v>
      </c>
      <c r="AR1559" s="1">
        <f>Q1559/AL1559*100000</f>
        <v>2.4641925443390376</v>
      </c>
      <c r="AS1559" s="25">
        <f>IF(B1560=B1559,IFERROR((AE1559/AE1560)-1,0),0)</f>
        <v>0</v>
      </c>
      <c r="AT1559" s="26">
        <f>IFERROR(LOG(2)/LOG(1+(AS1559)),AS1559)</f>
        <v>0</v>
      </c>
      <c r="AU1559" s="26">
        <f>AVERAGE(AE1559:AE1565)</f>
        <v>2.5714285714285716</v>
      </c>
      <c r="AV1559" s="19">
        <f>ROUNDDOWN(N1559,0)</f>
        <v>43940</v>
      </c>
      <c r="AW1559" s="29" cm="1">
        <f t="array" ref="AW1559">_xlfn.ANCHORARRAY(AV1559)-1</f>
        <v>43939</v>
      </c>
    </row>
    <row r="1560" spans="1:49" x14ac:dyDescent="0.25">
      <c r="A1560">
        <v>20200419</v>
      </c>
      <c r="B1560" s="1" t="s">
        <v>46</v>
      </c>
      <c r="C1560">
        <v>1668</v>
      </c>
      <c r="D1560">
        <v>15773</v>
      </c>
      <c r="G1560">
        <v>151</v>
      </c>
      <c r="I1560">
        <v>53</v>
      </c>
      <c r="L1560">
        <v>520</v>
      </c>
      <c r="M1560" s="1" t="s">
        <v>31</v>
      </c>
      <c r="N1560" s="2">
        <v>43940.791666666664</v>
      </c>
      <c r="O1560" s="2">
        <v>43940.625</v>
      </c>
      <c r="P1560" s="1" t="s">
        <v>1227</v>
      </c>
      <c r="Q1560">
        <v>44</v>
      </c>
      <c r="R1560">
        <v>151</v>
      </c>
      <c r="S1560" s="2">
        <v>43940.625</v>
      </c>
      <c r="T1560" s="1" t="s">
        <v>54</v>
      </c>
      <c r="U1560" s="1" t="s">
        <v>54</v>
      </c>
      <c r="V1560" s="1" t="s">
        <v>54</v>
      </c>
      <c r="X1560">
        <v>16</v>
      </c>
      <c r="Y1560">
        <v>13</v>
      </c>
      <c r="Z1560" s="1" t="s">
        <v>9738</v>
      </c>
      <c r="AA1560">
        <v>17441</v>
      </c>
      <c r="AB1560">
        <v>17441</v>
      </c>
      <c r="AC1560">
        <v>494</v>
      </c>
      <c r="AD1560">
        <v>17441</v>
      </c>
      <c r="AE1560">
        <v>1</v>
      </c>
      <c r="AF1560">
        <v>0</v>
      </c>
      <c r="AG1560" s="1" t="s">
        <v>9739</v>
      </c>
      <c r="AH1560">
        <v>0</v>
      </c>
      <c r="AI1560">
        <v>0</v>
      </c>
      <c r="AJ1560" s="1">
        <f>Y1560/0.1</f>
        <v>130</v>
      </c>
      <c r="AK1560" s="1">
        <f>AC1560-AJ1560</f>
        <v>364</v>
      </c>
      <c r="AL1560" s="28">
        <f>_xlfn.IFNA(INDEX($BD$2:$BD$53,MATCH(B1560,$BC$2:$BC$53,0)),1000)</f>
        <v>1826156</v>
      </c>
      <c r="AM1560" s="1">
        <f>C1560/AL1560*100000</f>
        <v>91.339403643500333</v>
      </c>
      <c r="AN1560" s="17">
        <f>IF(B1561=B1560,IFERROR((C1560/C1561)-1,0),0)</f>
        <v>7.8549848942597311E-3</v>
      </c>
      <c r="AO1560" s="26">
        <f>IFERROR(LOG(2)/LOG(1+(AN1560)),AN1560)</f>
        <v>88.589089628404253</v>
      </c>
      <c r="AP1560" s="26">
        <f>AVERAGE(Y1560:Y1566)</f>
        <v>37.285714285714285</v>
      </c>
      <c r="AR1560" s="1">
        <f>Q1560/AL1560*100000</f>
        <v>2.4094327100203925</v>
      </c>
      <c r="AS1560" s="25">
        <f>IF(B1561=B1560,IFERROR((AE1560/AE1561)-1,0),0)</f>
        <v>-0.5</v>
      </c>
      <c r="AT1560" s="26">
        <f>IFERROR(LOG(2)/LOG(1+(AS1560)),AS1560)</f>
        <v>-1</v>
      </c>
      <c r="AU1560" s="26">
        <f>AVERAGE(AE1560:AE1566)</f>
        <v>2.4285714285714284</v>
      </c>
      <c r="AV1560" s="19">
        <f>ROUNDDOWN(N1560,0)</f>
        <v>43940</v>
      </c>
      <c r="AW1560" s="29" cm="1">
        <f t="array" ref="AW1560">_xlfn.ANCHORARRAY(AV1560)-1</f>
        <v>43939</v>
      </c>
    </row>
    <row r="1561" spans="1:49" x14ac:dyDescent="0.25">
      <c r="A1561">
        <v>20200418</v>
      </c>
      <c r="B1561" s="1" t="s">
        <v>46</v>
      </c>
      <c r="C1561">
        <v>1655</v>
      </c>
      <c r="D1561">
        <v>15292</v>
      </c>
      <c r="G1561">
        <v>151</v>
      </c>
      <c r="I1561">
        <v>53</v>
      </c>
      <c r="L1561">
        <v>453</v>
      </c>
      <c r="M1561" s="1" t="s">
        <v>31</v>
      </c>
      <c r="N1561" s="2">
        <v>43938.791666666664</v>
      </c>
      <c r="O1561" s="2">
        <v>43938.625</v>
      </c>
      <c r="P1561" s="1" t="s">
        <v>1277</v>
      </c>
      <c r="Q1561">
        <v>43</v>
      </c>
      <c r="R1561">
        <v>151</v>
      </c>
      <c r="S1561" s="2">
        <v>43938.625</v>
      </c>
      <c r="T1561" s="1" t="s">
        <v>54</v>
      </c>
      <c r="U1561" s="1" t="s">
        <v>54</v>
      </c>
      <c r="V1561" s="1" t="s">
        <v>54</v>
      </c>
      <c r="X1561">
        <v>16</v>
      </c>
      <c r="Y1561">
        <v>46</v>
      </c>
      <c r="Z1561" s="1" t="s">
        <v>9841</v>
      </c>
      <c r="AA1561">
        <v>16947</v>
      </c>
      <c r="AB1561">
        <v>16947</v>
      </c>
      <c r="AC1561">
        <v>295</v>
      </c>
      <c r="AD1561">
        <v>16947</v>
      </c>
      <c r="AE1561">
        <v>2</v>
      </c>
      <c r="AF1561">
        <v>3</v>
      </c>
      <c r="AG1561" s="1" t="s">
        <v>9842</v>
      </c>
      <c r="AH1561">
        <v>0</v>
      </c>
      <c r="AI1561">
        <v>0</v>
      </c>
      <c r="AJ1561" s="1">
        <f>Y1561/0.1</f>
        <v>460</v>
      </c>
      <c r="AK1561" s="1">
        <f>AC1561-AJ1561</f>
        <v>-165</v>
      </c>
      <c r="AL1561" s="28">
        <f>_xlfn.IFNA(INDEX($BD$2:$BD$53,MATCH(B1561,$BC$2:$BC$53,0)),1000)</f>
        <v>1826156</v>
      </c>
      <c r="AM1561" s="1">
        <f>C1561/AL1561*100000</f>
        <v>90.627525797357947</v>
      </c>
      <c r="AN1561" s="17">
        <f>IF(B1562=B1561,IFERROR((C1561/C1562)-1,0),0)</f>
        <v>2.8589185829707819E-2</v>
      </c>
      <c r="AO1561" s="26">
        <f>IFERROR(LOG(2)/LOG(1+(AN1561)),AN1561)</f>
        <v>24.590028303610033</v>
      </c>
      <c r="AP1561" s="26">
        <f>AVERAGE(Y1561:Y1567)</f>
        <v>37</v>
      </c>
      <c r="AR1561" s="1">
        <f>Q1561/AL1561*100000</f>
        <v>2.354672875701747</v>
      </c>
      <c r="AS1561" s="25">
        <f>IF(B1562=B1561,IFERROR((AE1561/AE1562)-1,0),0)</f>
        <v>0</v>
      </c>
      <c r="AT1561" s="26">
        <f>IFERROR(LOG(2)/LOG(1+(AS1561)),AS1561)</f>
        <v>0</v>
      </c>
      <c r="AU1561" s="26">
        <f>AVERAGE(AE1561:AE1567)</f>
        <v>2.5714285714285716</v>
      </c>
      <c r="AV1561" s="19">
        <f>ROUNDDOWN(N1561,0)</f>
        <v>43938</v>
      </c>
      <c r="AW1561" s="29" cm="1">
        <f t="array" ref="AW1561">_xlfn.ANCHORARRAY(AV1561)-1</f>
        <v>43937</v>
      </c>
    </row>
    <row r="1562" spans="1:49" x14ac:dyDescent="0.25">
      <c r="A1562">
        <v>20200417</v>
      </c>
      <c r="B1562" s="1" t="s">
        <v>46</v>
      </c>
      <c r="C1562">
        <v>1609</v>
      </c>
      <c r="D1562">
        <v>15043</v>
      </c>
      <c r="G1562">
        <v>148</v>
      </c>
      <c r="I1562">
        <v>51</v>
      </c>
      <c r="L1562">
        <v>390</v>
      </c>
      <c r="M1562" s="1" t="s">
        <v>31</v>
      </c>
      <c r="N1562" s="2">
        <v>43938.791666666664</v>
      </c>
      <c r="O1562" s="2">
        <v>43938.625</v>
      </c>
      <c r="P1562" s="1" t="s">
        <v>1277</v>
      </c>
      <c r="Q1562">
        <v>41</v>
      </c>
      <c r="R1562">
        <v>148</v>
      </c>
      <c r="S1562" s="2">
        <v>43938.625</v>
      </c>
      <c r="T1562" s="1" t="s">
        <v>54</v>
      </c>
      <c r="U1562" s="1" t="s">
        <v>54</v>
      </c>
      <c r="V1562" s="1" t="s">
        <v>54</v>
      </c>
      <c r="X1562">
        <v>16</v>
      </c>
      <c r="Y1562">
        <v>22</v>
      </c>
      <c r="Z1562" s="1" t="s">
        <v>9303</v>
      </c>
      <c r="AA1562">
        <v>16652</v>
      </c>
      <c r="AB1562">
        <v>16652</v>
      </c>
      <c r="AC1562">
        <v>410</v>
      </c>
      <c r="AD1562">
        <v>16652</v>
      </c>
      <c r="AE1562">
        <v>0</v>
      </c>
      <c r="AF1562">
        <v>5</v>
      </c>
      <c r="AG1562" s="1" t="s">
        <v>9943</v>
      </c>
      <c r="AH1562">
        <v>0</v>
      </c>
      <c r="AI1562">
        <v>0</v>
      </c>
      <c r="AJ1562" s="1">
        <f>Y1562/0.1</f>
        <v>220</v>
      </c>
      <c r="AK1562" s="1">
        <f>AC1562-AJ1562</f>
        <v>190</v>
      </c>
      <c r="AL1562" s="28">
        <f>_xlfn.IFNA(INDEX($BD$2:$BD$53,MATCH(B1562,$BC$2:$BC$53,0)),1000)</f>
        <v>1826156</v>
      </c>
      <c r="AM1562" s="1">
        <f>C1562/AL1562*100000</f>
        <v>88.10857341870026</v>
      </c>
      <c r="AN1562" s="17">
        <f>IF(B1563=B1562,IFERROR((C1562/C1563)-1,0),0)</f>
        <v>1.3862633900441068E-2</v>
      </c>
      <c r="AO1562" s="26">
        <f>IFERROR(LOG(2)/LOG(1+(AN1562)),AN1562)</f>
        <v>50.346895425448082</v>
      </c>
      <c r="AP1562" s="26">
        <f>AVERAGE(Y1562:Y1568)</f>
        <v>36.571428571428569</v>
      </c>
      <c r="AR1562" s="1">
        <f>Q1562/AL1562*100000</f>
        <v>2.2451532070644569</v>
      </c>
      <c r="AS1562" s="25">
        <f>IF(B1563=B1562,IFERROR((AE1562/AE1563)-1,0),0)</f>
        <v>-1</v>
      </c>
      <c r="AT1562" s="26">
        <f>IFERROR(LOG(2)/LOG(1+(AS1562)),AS1562)</f>
        <v>-1</v>
      </c>
      <c r="AU1562" s="26">
        <f>AVERAGE(AE1562:AE1568)</f>
        <v>2.4285714285714284</v>
      </c>
      <c r="AV1562" s="19">
        <f>ROUNDDOWN(N1562,0)</f>
        <v>43938</v>
      </c>
      <c r="AW1562" s="29" cm="1">
        <f t="array" ref="AW1562">_xlfn.ANCHORARRAY(AV1562)-1</f>
        <v>43937</v>
      </c>
    </row>
    <row r="1563" spans="1:49" x14ac:dyDescent="0.25">
      <c r="A1563">
        <v>20200416</v>
      </c>
      <c r="B1563" s="1" t="s">
        <v>46</v>
      </c>
      <c r="C1563">
        <v>1587</v>
      </c>
      <c r="D1563">
        <v>14655</v>
      </c>
      <c r="G1563">
        <v>143</v>
      </c>
      <c r="I1563">
        <v>46</v>
      </c>
      <c r="M1563" s="1" t="s">
        <v>31</v>
      </c>
      <c r="N1563" s="2">
        <v>43937.791666666664</v>
      </c>
      <c r="O1563" s="2">
        <v>43937.625</v>
      </c>
      <c r="P1563" s="1" t="s">
        <v>1304</v>
      </c>
      <c r="Q1563">
        <v>41</v>
      </c>
      <c r="R1563">
        <v>143</v>
      </c>
      <c r="S1563" s="2">
        <v>43937.625</v>
      </c>
      <c r="T1563" s="1" t="s">
        <v>54</v>
      </c>
      <c r="U1563" s="1" t="s">
        <v>54</v>
      </c>
      <c r="V1563" s="1" t="s">
        <v>54</v>
      </c>
      <c r="X1563">
        <v>16</v>
      </c>
      <c r="Y1563">
        <v>123</v>
      </c>
      <c r="Z1563" s="1" t="s">
        <v>8454</v>
      </c>
      <c r="AA1563">
        <v>16242</v>
      </c>
      <c r="AB1563">
        <v>16242</v>
      </c>
      <c r="AC1563">
        <v>844</v>
      </c>
      <c r="AD1563">
        <v>16242</v>
      </c>
      <c r="AE1563">
        <v>2</v>
      </c>
      <c r="AF1563">
        <v>2</v>
      </c>
      <c r="AG1563" s="1" t="s">
        <v>10043</v>
      </c>
      <c r="AH1563">
        <v>0</v>
      </c>
      <c r="AI1563">
        <v>0</v>
      </c>
      <c r="AJ1563" s="1">
        <f>Y1563/0.1</f>
        <v>1230</v>
      </c>
      <c r="AK1563" s="1">
        <f>AC1563-AJ1563</f>
        <v>-386</v>
      </c>
      <c r="AL1563" s="28">
        <f>_xlfn.IFNA(INDEX($BD$2:$BD$53,MATCH(B1563,$BC$2:$BC$53,0)),1000)</f>
        <v>1826156</v>
      </c>
      <c r="AM1563" s="1">
        <f>C1563/AL1563*100000</f>
        <v>86.903857063690069</v>
      </c>
      <c r="AN1563" s="17">
        <f>IF(B1564=B1563,IFERROR((C1563/C1564)-1,0),0)</f>
        <v>8.4016393442623016E-2</v>
      </c>
      <c r="AO1563" s="26">
        <f>IFERROR(LOG(2)/LOG(1+(AN1563)),AN1563)</f>
        <v>8.5920562904839688</v>
      </c>
      <c r="AP1563" s="26">
        <f>AVERAGE(Y1563:Y1569)</f>
        <v>50.714285714285715</v>
      </c>
      <c r="AR1563" s="1">
        <f>Q1563/AL1563*100000</f>
        <v>2.2451532070644569</v>
      </c>
      <c r="AS1563" s="25">
        <f>IF(B1564=B1563,IFERROR((AE1563/AE1564)-1,0),0)</f>
        <v>-0.66666666666666674</v>
      </c>
      <c r="AT1563" s="26">
        <f>IFERROR(LOG(2)/LOG(1+(AS1563)),AS1563)</f>
        <v>-0.63092975357145731</v>
      </c>
      <c r="AU1563" s="26">
        <f>AVERAGE(AE1563:AE1569)</f>
        <v>3.2857142857142856</v>
      </c>
      <c r="AV1563" s="19">
        <f>ROUNDDOWN(N1563,0)</f>
        <v>43937</v>
      </c>
      <c r="AW1563" s="29" cm="1">
        <f t="array" ref="AW1563">_xlfn.ANCHORARRAY(AV1563)-1</f>
        <v>43936</v>
      </c>
    </row>
    <row r="1564" spans="1:49" x14ac:dyDescent="0.25">
      <c r="A1564">
        <v>20200415</v>
      </c>
      <c r="B1564" s="1" t="s">
        <v>46</v>
      </c>
      <c r="C1564">
        <v>1464</v>
      </c>
      <c r="D1564">
        <v>13934</v>
      </c>
      <c r="G1564">
        <v>141</v>
      </c>
      <c r="I1564">
        <v>43</v>
      </c>
      <c r="M1564" s="1" t="s">
        <v>31</v>
      </c>
      <c r="N1564" s="2">
        <v>43935.791666666664</v>
      </c>
      <c r="O1564" s="2">
        <v>43935.625</v>
      </c>
      <c r="P1564" s="1" t="s">
        <v>1355</v>
      </c>
      <c r="Q1564">
        <v>39</v>
      </c>
      <c r="R1564">
        <v>141</v>
      </c>
      <c r="S1564" s="2">
        <v>43935.625</v>
      </c>
      <c r="T1564" s="1" t="s">
        <v>54</v>
      </c>
      <c r="U1564" s="1" t="s">
        <v>54</v>
      </c>
      <c r="V1564" s="1" t="s">
        <v>54</v>
      </c>
      <c r="X1564">
        <v>16</v>
      </c>
      <c r="Y1564">
        <v>11</v>
      </c>
      <c r="Z1564" s="1" t="s">
        <v>9327</v>
      </c>
      <c r="AA1564">
        <v>15398</v>
      </c>
      <c r="AB1564">
        <v>15398</v>
      </c>
      <c r="AC1564">
        <v>284</v>
      </c>
      <c r="AD1564">
        <v>15398</v>
      </c>
      <c r="AE1564">
        <v>6</v>
      </c>
      <c r="AF1564">
        <v>6</v>
      </c>
      <c r="AG1564" s="1" t="s">
        <v>10140</v>
      </c>
      <c r="AH1564">
        <v>0</v>
      </c>
      <c r="AI1564">
        <v>0</v>
      </c>
      <c r="AJ1564" s="1">
        <f>Y1564/0.1</f>
        <v>110</v>
      </c>
      <c r="AK1564" s="1">
        <f>AC1564-AJ1564</f>
        <v>174</v>
      </c>
      <c r="AL1564" s="28">
        <f>_xlfn.IFNA(INDEX($BD$2:$BD$53,MATCH(B1564,$BC$2:$BC$53,0)),1000)</f>
        <v>1826156</v>
      </c>
      <c r="AM1564" s="1">
        <f>C1564/AL1564*100000</f>
        <v>80.168397442496698</v>
      </c>
      <c r="AN1564" s="17">
        <f>IF(B1565=B1564,IFERROR((C1564/C1565)-1,0),0)</f>
        <v>7.5705437026840627E-3</v>
      </c>
      <c r="AO1564" s="26">
        <f>IFERROR(LOG(2)/LOG(1+(AN1564)),AN1564)</f>
        <v>91.904579159866358</v>
      </c>
      <c r="AP1564" s="26">
        <f>AVERAGE(Y1564:Y1570)</f>
        <v>36.285714285714285</v>
      </c>
      <c r="AR1564" s="1">
        <f>Q1564/AL1564*100000</f>
        <v>2.1356335384271663</v>
      </c>
      <c r="AS1564" s="25">
        <f>IF(B1565=B1564,IFERROR((AE1564/AE1565)-1,0),0)</f>
        <v>0</v>
      </c>
      <c r="AT1564" s="26">
        <f>IFERROR(LOG(2)/LOG(1+(AS1564)),AS1564)</f>
        <v>0</v>
      </c>
      <c r="AU1564" s="26">
        <f>AVERAGE(AE1564:AE1570)</f>
        <v>3.4285714285714284</v>
      </c>
      <c r="AV1564" s="19">
        <f>ROUNDDOWN(N1564,0)</f>
        <v>43935</v>
      </c>
      <c r="AW1564" s="29" cm="1">
        <f t="array" ref="AW1564">_xlfn.ANCHORARRAY(AV1564)-1</f>
        <v>43934</v>
      </c>
    </row>
    <row r="1565" spans="1:49" x14ac:dyDescent="0.25">
      <c r="A1565">
        <v>20200414</v>
      </c>
      <c r="B1565" s="1" t="s">
        <v>46</v>
      </c>
      <c r="C1565">
        <v>1453</v>
      </c>
      <c r="D1565">
        <v>13661</v>
      </c>
      <c r="G1565">
        <v>135</v>
      </c>
      <c r="I1565">
        <v>38</v>
      </c>
      <c r="M1565" s="1" t="s">
        <v>31</v>
      </c>
      <c r="N1565" s="2">
        <v>43935.791666666664</v>
      </c>
      <c r="O1565" s="2">
        <v>43935.625</v>
      </c>
      <c r="P1565" s="1" t="s">
        <v>1355</v>
      </c>
      <c r="Q1565">
        <v>33</v>
      </c>
      <c r="R1565">
        <v>135</v>
      </c>
      <c r="S1565" s="2">
        <v>43935.625</v>
      </c>
      <c r="T1565" s="1" t="s">
        <v>54</v>
      </c>
      <c r="U1565" s="1" t="s">
        <v>54</v>
      </c>
      <c r="V1565" s="1" t="s">
        <v>54</v>
      </c>
      <c r="X1565">
        <v>16</v>
      </c>
      <c r="Y1565">
        <v>27</v>
      </c>
      <c r="Z1565" s="1" t="s">
        <v>9691</v>
      </c>
      <c r="AA1565">
        <v>15114</v>
      </c>
      <c r="AB1565">
        <v>15114</v>
      </c>
      <c r="AC1565">
        <v>233</v>
      </c>
      <c r="AD1565">
        <v>15114</v>
      </c>
      <c r="AE1565">
        <v>6</v>
      </c>
      <c r="AF1565">
        <v>3</v>
      </c>
      <c r="AG1565" s="1" t="s">
        <v>10240</v>
      </c>
      <c r="AH1565">
        <v>0</v>
      </c>
      <c r="AI1565">
        <v>0</v>
      </c>
      <c r="AJ1565" s="1">
        <f>Y1565/0.1</f>
        <v>270</v>
      </c>
      <c r="AK1565" s="1">
        <f>AC1565-AJ1565</f>
        <v>-37</v>
      </c>
      <c r="AL1565" s="28">
        <f>_xlfn.IFNA(INDEX($BD$2:$BD$53,MATCH(B1565,$BC$2:$BC$53,0)),1000)</f>
        <v>1826156</v>
      </c>
      <c r="AM1565" s="1">
        <f>C1565/AL1565*100000</f>
        <v>79.566039264991602</v>
      </c>
      <c r="AN1565" s="17">
        <f>IF(B1566=B1565,IFERROR((C1565/C1566)-1,0),0)</f>
        <v>1.8934081346423604E-2</v>
      </c>
      <c r="AO1565" s="26">
        <f>IFERROR(LOG(2)/LOG(1+(AN1565)),AN1565)</f>
        <v>36.953930126896317</v>
      </c>
      <c r="AP1565" s="26">
        <f>AVERAGE(Y1565:Y1571)</f>
        <v>40.428571428571431</v>
      </c>
      <c r="AR1565" s="1">
        <f>Q1565/AL1565*100000</f>
        <v>1.8070745325152946</v>
      </c>
      <c r="AS1565" s="25">
        <f>IF(B1566=B1565,IFERROR((AE1565/AE1566)-1,0),0)</f>
        <v>0</v>
      </c>
      <c r="AT1565" s="26">
        <f>IFERROR(LOG(2)/LOG(1+(AS1565)),AS1565)</f>
        <v>0</v>
      </c>
      <c r="AU1565" s="26">
        <f>AVERAGE(AE1565:AE1571)</f>
        <v>2.8571428571428572</v>
      </c>
      <c r="AV1565" s="19">
        <f>ROUNDDOWN(N1565,0)</f>
        <v>43935</v>
      </c>
      <c r="AW1565" s="29" cm="1">
        <f t="array" ref="AW1565">_xlfn.ANCHORARRAY(AV1565)-1</f>
        <v>43934</v>
      </c>
    </row>
    <row r="1566" spans="1:49" x14ac:dyDescent="0.25">
      <c r="A1566">
        <v>20200413</v>
      </c>
      <c r="B1566" s="1" t="s">
        <v>46</v>
      </c>
      <c r="C1566">
        <v>1426</v>
      </c>
      <c r="D1566">
        <v>13455</v>
      </c>
      <c r="G1566">
        <v>132</v>
      </c>
      <c r="I1566">
        <v>38</v>
      </c>
      <c r="M1566" s="1" t="s">
        <v>31</v>
      </c>
      <c r="N1566" s="2">
        <v>43934.791666666664</v>
      </c>
      <c r="O1566" s="2">
        <v>43934.625</v>
      </c>
      <c r="P1566" s="1" t="s">
        <v>1384</v>
      </c>
      <c r="Q1566">
        <v>27</v>
      </c>
      <c r="R1566">
        <v>132</v>
      </c>
      <c r="S1566" s="2">
        <v>43934.625</v>
      </c>
      <c r="T1566" s="1" t="s">
        <v>54</v>
      </c>
      <c r="U1566" s="1" t="s">
        <v>54</v>
      </c>
      <c r="V1566" s="1" t="s">
        <v>54</v>
      </c>
      <c r="X1566">
        <v>16</v>
      </c>
      <c r="Y1566">
        <v>19</v>
      </c>
      <c r="Z1566" s="1" t="s">
        <v>10006</v>
      </c>
      <c r="AA1566">
        <v>14881</v>
      </c>
      <c r="AB1566">
        <v>14881</v>
      </c>
      <c r="AC1566">
        <v>573</v>
      </c>
      <c r="AD1566">
        <v>14881</v>
      </c>
      <c r="AE1566">
        <v>0</v>
      </c>
      <c r="AF1566">
        <v>1</v>
      </c>
      <c r="AG1566" s="1" t="s">
        <v>10332</v>
      </c>
      <c r="AH1566">
        <v>0</v>
      </c>
      <c r="AI1566">
        <v>0</v>
      </c>
      <c r="AJ1566" s="1">
        <f>Y1566/0.1</f>
        <v>190</v>
      </c>
      <c r="AK1566" s="1">
        <f>AC1566-AJ1566</f>
        <v>383</v>
      </c>
      <c r="AL1566" s="28">
        <f>_xlfn.IFNA(INDEX($BD$2:$BD$53,MATCH(B1566,$BC$2:$BC$53,0)),1000)</f>
        <v>1826156</v>
      </c>
      <c r="AM1566" s="1">
        <f>C1566/AL1566*100000</f>
        <v>78.087523738388171</v>
      </c>
      <c r="AN1566" s="17">
        <f>IF(B1567=B1566,IFERROR((C1566/C1567)-1,0),0)</f>
        <v>1.3503909026297167E-2</v>
      </c>
      <c r="AO1566" s="26">
        <f>IFERROR(LOG(2)/LOG(1+(AN1566)),AN1566)</f>
        <v>51.675171587919145</v>
      </c>
      <c r="AP1566" s="26">
        <f>AVERAGE(Y1566:Y1572)</f>
        <v>46.428571428571431</v>
      </c>
      <c r="AR1566" s="1">
        <f>Q1566/AL1566*100000</f>
        <v>1.4785155266034227</v>
      </c>
      <c r="AS1566" s="25">
        <f>IF(B1567=B1566,IFERROR((AE1566/AE1567)-1,0),0)</f>
        <v>-1</v>
      </c>
      <c r="AT1566" s="26">
        <f>IFERROR(LOG(2)/LOG(1+(AS1566)),AS1566)</f>
        <v>-1</v>
      </c>
      <c r="AU1566" s="26">
        <f>AVERAGE(AE1566:AE1572)</f>
        <v>2.4285714285714284</v>
      </c>
      <c r="AV1566" s="19">
        <f>ROUNDDOWN(N1566,0)</f>
        <v>43934</v>
      </c>
      <c r="AW1566" s="29" cm="1">
        <f t="array" ref="AW1566">_xlfn.ANCHORARRAY(AV1566)-1</f>
        <v>43933</v>
      </c>
    </row>
    <row r="1567" spans="1:49" x14ac:dyDescent="0.25">
      <c r="A1567">
        <v>20200412</v>
      </c>
      <c r="B1567" s="1" t="s">
        <v>46</v>
      </c>
      <c r="C1567">
        <v>1407</v>
      </c>
      <c r="D1567">
        <v>12901</v>
      </c>
      <c r="G1567">
        <v>131</v>
      </c>
      <c r="I1567">
        <v>38</v>
      </c>
      <c r="M1567" s="1" t="s">
        <v>31</v>
      </c>
      <c r="N1567" s="2">
        <v>43932.791666666664</v>
      </c>
      <c r="O1567" s="2">
        <v>43932.625</v>
      </c>
      <c r="P1567" s="1" t="s">
        <v>1439</v>
      </c>
      <c r="Q1567">
        <v>27</v>
      </c>
      <c r="R1567">
        <v>131</v>
      </c>
      <c r="S1567" s="2">
        <v>43932.625</v>
      </c>
      <c r="T1567" s="1" t="s">
        <v>54</v>
      </c>
      <c r="U1567" s="1" t="s">
        <v>54</v>
      </c>
      <c r="V1567" s="1" t="s">
        <v>54</v>
      </c>
      <c r="X1567">
        <v>16</v>
      </c>
      <c r="Y1567">
        <v>11</v>
      </c>
      <c r="Z1567" s="1" t="s">
        <v>7203</v>
      </c>
      <c r="AA1567">
        <v>14308</v>
      </c>
      <c r="AB1567">
        <v>14308</v>
      </c>
      <c r="AC1567">
        <v>544</v>
      </c>
      <c r="AD1567">
        <v>14308</v>
      </c>
      <c r="AE1567">
        <v>2</v>
      </c>
      <c r="AF1567">
        <v>3</v>
      </c>
      <c r="AG1567" s="1" t="s">
        <v>10427</v>
      </c>
      <c r="AH1567">
        <v>0</v>
      </c>
      <c r="AI1567">
        <v>0</v>
      </c>
      <c r="AJ1567" s="1">
        <f>Y1567/0.1</f>
        <v>110</v>
      </c>
      <c r="AK1567" s="1">
        <f>AC1567-AJ1567</f>
        <v>434</v>
      </c>
      <c r="AL1567" s="28">
        <f>_xlfn.IFNA(INDEX($BD$2:$BD$53,MATCH(B1567,$BC$2:$BC$53,0)),1000)</f>
        <v>1826156</v>
      </c>
      <c r="AM1567" s="1">
        <f>C1567/AL1567*100000</f>
        <v>77.047086886333915</v>
      </c>
      <c r="AN1567" s="17">
        <f>IF(B1568=B1567,IFERROR((C1567/C1568)-1,0),0)</f>
        <v>7.8796561604583815E-3</v>
      </c>
      <c r="AO1567" s="26">
        <f>IFERROR(LOG(2)/LOG(1+(AN1567)),AN1567)</f>
        <v>88.312798778856333</v>
      </c>
      <c r="AP1567" s="26">
        <f>AVERAGE(Y1567:Y1573)</f>
        <v>47.142857142857146</v>
      </c>
      <c r="AR1567" s="1">
        <f>Q1567/AL1567*100000</f>
        <v>1.4785155266034227</v>
      </c>
      <c r="AS1567" s="25">
        <f>IF(B1568=B1567,IFERROR((AE1567/AE1568)-1,0),0)</f>
        <v>1</v>
      </c>
      <c r="AT1567" s="26">
        <f>IFERROR(LOG(2)/LOG(1+(AS1567)),AS1567)</f>
        <v>1</v>
      </c>
      <c r="AU1567" s="26">
        <f>AVERAGE(AE1567:AE1573)</f>
        <v>2.4285714285714284</v>
      </c>
      <c r="AV1567" s="19">
        <f>ROUNDDOWN(N1567,0)</f>
        <v>43932</v>
      </c>
      <c r="AW1567" s="29" cm="1">
        <f t="array" ref="AW1567">_xlfn.ANCHORARRAY(AV1567)-1</f>
        <v>43931</v>
      </c>
    </row>
    <row r="1568" spans="1:49" x14ac:dyDescent="0.25">
      <c r="A1568">
        <v>20200411</v>
      </c>
      <c r="B1568" s="1" t="s">
        <v>46</v>
      </c>
      <c r="C1568">
        <v>1396</v>
      </c>
      <c r="D1568">
        <v>12368</v>
      </c>
      <c r="G1568">
        <v>128</v>
      </c>
      <c r="I1568">
        <v>35</v>
      </c>
      <c r="M1568" s="1" t="s">
        <v>31</v>
      </c>
      <c r="N1568" s="2">
        <v>43931.791666666664</v>
      </c>
      <c r="O1568" s="2">
        <v>43931.625</v>
      </c>
      <c r="P1568" s="1" t="s">
        <v>1466</v>
      </c>
      <c r="Q1568">
        <v>25</v>
      </c>
      <c r="R1568">
        <v>128</v>
      </c>
      <c r="S1568" s="2">
        <v>43931.625</v>
      </c>
      <c r="T1568" s="1" t="s">
        <v>54</v>
      </c>
      <c r="U1568" s="1" t="s">
        <v>54</v>
      </c>
      <c r="V1568" s="1" t="s">
        <v>54</v>
      </c>
      <c r="X1568">
        <v>16</v>
      </c>
      <c r="Y1568">
        <v>43</v>
      </c>
      <c r="Z1568" s="1" t="s">
        <v>10524</v>
      </c>
      <c r="AA1568">
        <v>13764</v>
      </c>
      <c r="AB1568">
        <v>13764</v>
      </c>
      <c r="AC1568">
        <v>670</v>
      </c>
      <c r="AD1568">
        <v>13764</v>
      </c>
      <c r="AE1568">
        <v>1</v>
      </c>
      <c r="AF1568">
        <v>1</v>
      </c>
      <c r="AG1568" s="1" t="s">
        <v>10525</v>
      </c>
      <c r="AH1568">
        <v>0</v>
      </c>
      <c r="AI1568">
        <v>0</v>
      </c>
      <c r="AJ1568" s="1">
        <f>Y1568/0.1</f>
        <v>430</v>
      </c>
      <c r="AK1568" s="1">
        <f>AC1568-AJ1568</f>
        <v>240</v>
      </c>
      <c r="AL1568" s="28">
        <f>_xlfn.IFNA(INDEX($BD$2:$BD$53,MATCH(B1568,$BC$2:$BC$53,0)),1000)</f>
        <v>1826156</v>
      </c>
      <c r="AM1568" s="1">
        <f>C1568/AL1568*100000</f>
        <v>76.444728708828819</v>
      </c>
      <c r="AN1568" s="17">
        <f>IF(B1569=B1568,IFERROR((C1568/C1569)-1,0),0)</f>
        <v>3.1781226903178084E-2</v>
      </c>
      <c r="AO1568" s="26">
        <f>IFERROR(LOG(2)/LOG(1+(AN1568)),AN1568)</f>
        <v>22.154723066522983</v>
      </c>
      <c r="AP1568" s="26">
        <f>AVERAGE(Y1568:Y1574)</f>
        <v>54.714285714285715</v>
      </c>
      <c r="AR1568" s="1">
        <f>Q1568/AL1568*100000</f>
        <v>1.3689958579661321</v>
      </c>
      <c r="AS1568" s="25">
        <f>IF(B1569=B1568,IFERROR((AE1568/AE1569)-1,0),0)</f>
        <v>-0.83333333333333337</v>
      </c>
      <c r="AT1568" s="26">
        <f>IFERROR(LOG(2)/LOG(1+(AS1568)),AS1568)</f>
        <v>-0.38685280723454152</v>
      </c>
      <c r="AU1568" s="26">
        <f>AVERAGE(AE1568:AE1574)</f>
        <v>2.1428571428571428</v>
      </c>
      <c r="AV1568" s="19">
        <f>ROUNDDOWN(N1568,0)</f>
        <v>43931</v>
      </c>
      <c r="AW1568" s="29" cm="1">
        <f t="array" ref="AW1568">_xlfn.ANCHORARRAY(AV1568)-1</f>
        <v>43930</v>
      </c>
    </row>
    <row r="1569" spans="1:49" x14ac:dyDescent="0.25">
      <c r="A1569">
        <v>20200410</v>
      </c>
      <c r="B1569" s="1" t="s">
        <v>46</v>
      </c>
      <c r="C1569">
        <v>1353</v>
      </c>
      <c r="D1569">
        <v>11741</v>
      </c>
      <c r="G1569">
        <v>127</v>
      </c>
      <c r="I1569">
        <v>33</v>
      </c>
      <c r="M1569" s="1" t="s">
        <v>31</v>
      </c>
      <c r="N1569" s="2">
        <v>43930.791666666664</v>
      </c>
      <c r="O1569" s="2">
        <v>43930.625</v>
      </c>
      <c r="P1569" s="1" t="s">
        <v>1491</v>
      </c>
      <c r="Q1569">
        <v>24</v>
      </c>
      <c r="R1569">
        <v>127</v>
      </c>
      <c r="S1569" s="2">
        <v>43930.625</v>
      </c>
      <c r="T1569" s="1" t="s">
        <v>54</v>
      </c>
      <c r="U1569" s="1" t="s">
        <v>54</v>
      </c>
      <c r="V1569" s="1" t="s">
        <v>54</v>
      </c>
      <c r="X1569">
        <v>16</v>
      </c>
      <c r="Y1569">
        <v>121</v>
      </c>
      <c r="Z1569" s="1" t="s">
        <v>10617</v>
      </c>
      <c r="AA1569">
        <v>13094</v>
      </c>
      <c r="AB1569">
        <v>13094</v>
      </c>
      <c r="AC1569">
        <v>563</v>
      </c>
      <c r="AD1569">
        <v>13094</v>
      </c>
      <c r="AE1569">
        <v>6</v>
      </c>
      <c r="AF1569">
        <v>14</v>
      </c>
      <c r="AG1569" s="1" t="s">
        <v>10618</v>
      </c>
      <c r="AH1569">
        <v>0</v>
      </c>
      <c r="AI1569">
        <v>0</v>
      </c>
      <c r="AJ1569" s="1">
        <f>Y1569/0.1</f>
        <v>1210</v>
      </c>
      <c r="AK1569" s="1">
        <f>AC1569-AJ1569</f>
        <v>-647</v>
      </c>
      <c r="AL1569" s="28">
        <f>_xlfn.IFNA(INDEX($BD$2:$BD$53,MATCH(B1569,$BC$2:$BC$53,0)),1000)</f>
        <v>1826156</v>
      </c>
      <c r="AM1569" s="1">
        <f>C1569/AL1569*100000</f>
        <v>74.090055833127067</v>
      </c>
      <c r="AN1569" s="17">
        <f>IF(B1570=B1569,IFERROR((C1569/C1570)-1,0),0)</f>
        <v>9.8214285714285809E-2</v>
      </c>
      <c r="AO1569" s="26">
        <f>IFERROR(LOG(2)/LOG(1+(AN1569)),AN1569)</f>
        <v>7.3986614616610007</v>
      </c>
      <c r="AP1569" s="26">
        <f>AVERAGE(Y1569:Y1575)</f>
        <v>66</v>
      </c>
      <c r="AR1569" s="1">
        <f>Q1569/AL1569*100000</f>
        <v>1.3142360236474868</v>
      </c>
      <c r="AS1569" s="25">
        <f>IF(B1570=B1569,IFERROR((AE1569/AE1570)-1,0),0)</f>
        <v>1</v>
      </c>
      <c r="AT1569" s="26">
        <f>IFERROR(LOG(2)/LOG(1+(AS1569)),AS1569)</f>
        <v>1</v>
      </c>
      <c r="AU1569" s="26">
        <f>AVERAGE(AE1569:AE1575)</f>
        <v>2.1428571428571428</v>
      </c>
      <c r="AV1569" s="19">
        <f>ROUNDDOWN(N1569,0)</f>
        <v>43930</v>
      </c>
      <c r="AW1569" s="29" cm="1">
        <f t="array" ref="AW1569">_xlfn.ANCHORARRAY(AV1569)-1</f>
        <v>43929</v>
      </c>
    </row>
    <row r="1570" spans="1:49" x14ac:dyDescent="0.25">
      <c r="A1570">
        <v>20200409</v>
      </c>
      <c r="B1570" s="1" t="s">
        <v>46</v>
      </c>
      <c r="C1570">
        <v>1232</v>
      </c>
      <c r="D1570">
        <v>11299</v>
      </c>
      <c r="G1570">
        <v>113</v>
      </c>
      <c r="I1570">
        <v>29</v>
      </c>
      <c r="M1570" s="1" t="s">
        <v>31</v>
      </c>
      <c r="N1570" s="2">
        <v>43929.791666666664</v>
      </c>
      <c r="O1570" s="2">
        <v>43929.625</v>
      </c>
      <c r="P1570" s="1" t="s">
        <v>1522</v>
      </c>
      <c r="Q1570">
        <v>18</v>
      </c>
      <c r="R1570">
        <v>113</v>
      </c>
      <c r="S1570" s="2">
        <v>43929.625</v>
      </c>
      <c r="T1570" s="1" t="s">
        <v>54</v>
      </c>
      <c r="U1570" s="1" t="s">
        <v>54</v>
      </c>
      <c r="V1570" s="1" t="s">
        <v>54</v>
      </c>
      <c r="X1570">
        <v>16</v>
      </c>
      <c r="Y1570">
        <v>22</v>
      </c>
      <c r="Z1570" s="1" t="s">
        <v>10718</v>
      </c>
      <c r="AA1570">
        <v>12531</v>
      </c>
      <c r="AB1570">
        <v>12531</v>
      </c>
      <c r="AC1570">
        <v>633</v>
      </c>
      <c r="AD1570">
        <v>12531</v>
      </c>
      <c r="AE1570">
        <v>3</v>
      </c>
      <c r="AF1570">
        <v>20</v>
      </c>
      <c r="AG1570" s="1" t="s">
        <v>10719</v>
      </c>
      <c r="AH1570">
        <v>0</v>
      </c>
      <c r="AI1570">
        <v>0</v>
      </c>
      <c r="AJ1570" s="1">
        <f>Y1570/0.1</f>
        <v>220</v>
      </c>
      <c r="AK1570" s="1">
        <f>AC1570-AJ1570</f>
        <v>413</v>
      </c>
      <c r="AL1570" s="28">
        <f>_xlfn.IFNA(INDEX($BD$2:$BD$53,MATCH(B1570,$BC$2:$BC$53,0)),1000)</f>
        <v>1826156</v>
      </c>
      <c r="AM1570" s="1">
        <f>C1570/AL1570*100000</f>
        <v>67.464115880570986</v>
      </c>
      <c r="AN1570" s="17">
        <f>IF(B1571=B1570,IFERROR((C1570/C1571)-1,0),0)</f>
        <v>1.8181818181818077E-2</v>
      </c>
      <c r="AO1570" s="26">
        <f>IFERROR(LOG(2)/LOG(1+(AN1570)),AN1570)</f>
        <v>38.46862773701838</v>
      </c>
      <c r="AP1570" s="26">
        <f>AVERAGE(Y1570:Y1576)</f>
        <v>80.428571428571431</v>
      </c>
      <c r="AR1570" s="1">
        <f>Q1570/AL1570*100000</f>
        <v>0.98567701773561511</v>
      </c>
      <c r="AS1570" s="25">
        <f>IF(B1571=B1570,IFERROR((AE1570/AE1571)-1,0),0)</f>
        <v>0.5</v>
      </c>
      <c r="AT1570" s="26">
        <f>IFERROR(LOG(2)/LOG(1+(AS1570)),AS1570)</f>
        <v>1.7095112913514547</v>
      </c>
      <c r="AU1570" s="26">
        <f>AVERAGE(AE1570:AE1576)</f>
        <v>1.2857142857142858</v>
      </c>
      <c r="AV1570" s="19">
        <f>ROUNDDOWN(N1570,0)</f>
        <v>43929</v>
      </c>
      <c r="AW1570" s="29" cm="1">
        <f t="array" ref="AW1570">_xlfn.ANCHORARRAY(AV1570)-1</f>
        <v>43928</v>
      </c>
    </row>
    <row r="1571" spans="1:49" x14ac:dyDescent="0.25">
      <c r="A1571">
        <v>20200408</v>
      </c>
      <c r="B1571" s="1" t="s">
        <v>46</v>
      </c>
      <c r="C1571">
        <v>1210</v>
      </c>
      <c r="D1571">
        <v>10688</v>
      </c>
      <c r="G1571">
        <v>93</v>
      </c>
      <c r="I1571">
        <v>24</v>
      </c>
      <c r="M1571" s="1" t="s">
        <v>31</v>
      </c>
      <c r="N1571" s="2">
        <v>43928.791666666664</v>
      </c>
      <c r="O1571" s="2">
        <v>43928.625</v>
      </c>
      <c r="P1571" s="1" t="s">
        <v>1529</v>
      </c>
      <c r="Q1571">
        <v>15</v>
      </c>
      <c r="R1571">
        <v>93</v>
      </c>
      <c r="S1571" s="2">
        <v>43928.625</v>
      </c>
      <c r="T1571" s="1" t="s">
        <v>54</v>
      </c>
      <c r="U1571" s="1" t="s">
        <v>54</v>
      </c>
      <c r="V1571" s="1" t="s">
        <v>54</v>
      </c>
      <c r="X1571">
        <v>16</v>
      </c>
      <c r="Y1571">
        <v>40</v>
      </c>
      <c r="Z1571" s="1" t="s">
        <v>10816</v>
      </c>
      <c r="AA1571">
        <v>11898</v>
      </c>
      <c r="AB1571">
        <v>11898</v>
      </c>
      <c r="AC1571">
        <v>652</v>
      </c>
      <c r="AD1571">
        <v>11898</v>
      </c>
      <c r="AE1571">
        <v>2</v>
      </c>
      <c r="AF1571">
        <v>10</v>
      </c>
      <c r="AG1571" s="1" t="s">
        <v>10817</v>
      </c>
      <c r="AH1571">
        <v>0</v>
      </c>
      <c r="AI1571">
        <v>0</v>
      </c>
      <c r="AJ1571" s="1">
        <f>Y1571/0.1</f>
        <v>400</v>
      </c>
      <c r="AK1571" s="1">
        <f>AC1571-AJ1571</f>
        <v>252</v>
      </c>
      <c r="AL1571" s="28">
        <f>_xlfn.IFNA(INDEX($BD$2:$BD$53,MATCH(B1571,$BC$2:$BC$53,0)),1000)</f>
        <v>1826156</v>
      </c>
      <c r="AM1571" s="1">
        <f>C1571/AL1571*100000</f>
        <v>66.259399525560795</v>
      </c>
      <c r="AN1571" s="17">
        <f>IF(B1572=B1571,IFERROR((C1571/C1572)-1,0),0)</f>
        <v>3.4188034188034289E-2</v>
      </c>
      <c r="AO1571" s="26">
        <f>IFERROR(LOG(2)/LOG(1+(AN1571)),AN1571)</f>
        <v>20.619186886646897</v>
      </c>
      <c r="AP1571" s="26">
        <f>AVERAGE(Y1571:Y1577)</f>
        <v>97.857142857142861</v>
      </c>
      <c r="AR1571" s="1">
        <f>Q1571/AL1571*100000</f>
        <v>0.82139751477967926</v>
      </c>
      <c r="AS1571" s="25">
        <f>IF(B1572=B1571,IFERROR((AE1571/AE1572)-1,0),0)</f>
        <v>-0.33333333333333337</v>
      </c>
      <c r="AT1571" s="26">
        <f>IFERROR(LOG(2)/LOG(1+(AS1571)),AS1571)</f>
        <v>-1.7095112913514545</v>
      </c>
      <c r="AU1571" s="26">
        <f>AVERAGE(AE1571:AE1577)</f>
        <v>0.8571428571428571</v>
      </c>
      <c r="AV1571" s="19">
        <f>ROUNDDOWN(N1571,0)</f>
        <v>43928</v>
      </c>
      <c r="AW1571" s="29" cm="1">
        <f t="array" ref="AW1571">_xlfn.ANCHORARRAY(AV1571)-1</f>
        <v>43927</v>
      </c>
    </row>
    <row r="1572" spans="1:49" x14ac:dyDescent="0.25">
      <c r="A1572">
        <v>20200407</v>
      </c>
      <c r="B1572" s="1" t="s">
        <v>46</v>
      </c>
      <c r="C1572">
        <v>1170</v>
      </c>
      <c r="D1572">
        <v>10076</v>
      </c>
      <c r="G1572">
        <v>83</v>
      </c>
      <c r="I1572">
        <v>21</v>
      </c>
      <c r="M1572" s="1" t="s">
        <v>31</v>
      </c>
      <c r="N1572" s="2">
        <v>43927.791666666664</v>
      </c>
      <c r="O1572" s="2">
        <v>43927.625</v>
      </c>
      <c r="P1572" s="1" t="s">
        <v>1575</v>
      </c>
      <c r="Q1572">
        <v>13</v>
      </c>
      <c r="R1572">
        <v>83</v>
      </c>
      <c r="S1572" s="2">
        <v>43927.625</v>
      </c>
      <c r="T1572" s="1" t="s">
        <v>54</v>
      </c>
      <c r="U1572" s="1" t="s">
        <v>54</v>
      </c>
      <c r="V1572" s="1" t="s">
        <v>54</v>
      </c>
      <c r="X1572">
        <v>16</v>
      </c>
      <c r="Y1572">
        <v>69</v>
      </c>
      <c r="Z1572" s="1" t="s">
        <v>10912</v>
      </c>
      <c r="AA1572">
        <v>11246</v>
      </c>
      <c r="AB1572">
        <v>11246</v>
      </c>
      <c r="AC1572">
        <v>251</v>
      </c>
      <c r="AD1572">
        <v>11246</v>
      </c>
      <c r="AE1572">
        <v>3</v>
      </c>
      <c r="AF1572">
        <v>6</v>
      </c>
      <c r="AG1572" s="1" t="s">
        <v>10913</v>
      </c>
      <c r="AH1572">
        <v>0</v>
      </c>
      <c r="AI1572">
        <v>0</v>
      </c>
      <c r="AJ1572" s="1">
        <f>Y1572/0.1</f>
        <v>690</v>
      </c>
      <c r="AK1572" s="1">
        <f>AC1572-AJ1572</f>
        <v>-439</v>
      </c>
      <c r="AL1572" s="28">
        <f>_xlfn.IFNA(INDEX($BD$2:$BD$53,MATCH(B1572,$BC$2:$BC$53,0)),1000)</f>
        <v>1826156</v>
      </c>
      <c r="AM1572" s="1">
        <f>C1572/AL1572*100000</f>
        <v>64.069006152814978</v>
      </c>
      <c r="AN1572" s="17">
        <f>IF(B1573=B1572,IFERROR((C1572/C1573)-1,0),0)</f>
        <v>6.2670299727520362E-2</v>
      </c>
      <c r="AO1572" s="26">
        <f>IFERROR(LOG(2)/LOG(1+(AN1572)),AN1572)</f>
        <v>11.403280788505985</v>
      </c>
      <c r="AP1572" s="26">
        <f>AVERAGE(Y1572:Y1578)</f>
        <v>107.85714285714286</v>
      </c>
      <c r="AR1572" s="1">
        <f>Q1572/AL1572*100000</f>
        <v>0.7118778461423888</v>
      </c>
      <c r="AS1572" s="25">
        <f>IF(B1573=B1572,IFERROR((AE1572/AE1573)-1,0),0)</f>
        <v>0</v>
      </c>
      <c r="AT1572" s="26">
        <f>IFERROR(LOG(2)/LOG(1+(AS1572)),AS1572)</f>
        <v>0</v>
      </c>
      <c r="AU1572" s="26">
        <f>AVERAGE(AE1572:AE1578)</f>
        <v>0.8571428571428571</v>
      </c>
      <c r="AV1572" s="19">
        <f>ROUNDDOWN(N1572,0)</f>
        <v>43927</v>
      </c>
      <c r="AW1572" s="29" cm="1">
        <f t="array" ref="AW1572">_xlfn.ANCHORARRAY(AV1572)-1</f>
        <v>43926</v>
      </c>
    </row>
    <row r="1573" spans="1:49" x14ac:dyDescent="0.25">
      <c r="A1573">
        <v>20200406</v>
      </c>
      <c r="B1573" s="1" t="s">
        <v>46</v>
      </c>
      <c r="C1573">
        <v>1101</v>
      </c>
      <c r="D1573">
        <v>9894</v>
      </c>
      <c r="G1573">
        <v>77</v>
      </c>
      <c r="I1573">
        <v>16</v>
      </c>
      <c r="M1573" s="1" t="s">
        <v>31</v>
      </c>
      <c r="N1573" s="2">
        <v>43926.791666666664</v>
      </c>
      <c r="O1573" s="2">
        <v>43926.625</v>
      </c>
      <c r="P1573" s="1" t="s">
        <v>1604</v>
      </c>
      <c r="Q1573">
        <v>10</v>
      </c>
      <c r="R1573">
        <v>77</v>
      </c>
      <c r="S1573" s="2">
        <v>43926.625</v>
      </c>
      <c r="T1573" s="1" t="s">
        <v>54</v>
      </c>
      <c r="U1573" s="1" t="s">
        <v>54</v>
      </c>
      <c r="V1573" s="1" t="s">
        <v>54</v>
      </c>
      <c r="X1573">
        <v>16</v>
      </c>
      <c r="Y1573">
        <v>24</v>
      </c>
      <c r="Z1573" s="1" t="s">
        <v>11014</v>
      </c>
      <c r="AA1573">
        <v>10995</v>
      </c>
      <c r="AB1573">
        <v>10995</v>
      </c>
      <c r="AC1573">
        <v>734</v>
      </c>
      <c r="AD1573">
        <v>10995</v>
      </c>
      <c r="AE1573">
        <v>0</v>
      </c>
      <c r="AF1573">
        <v>11</v>
      </c>
      <c r="AG1573" s="1" t="s">
        <v>11015</v>
      </c>
      <c r="AH1573">
        <v>0</v>
      </c>
      <c r="AI1573">
        <v>0</v>
      </c>
      <c r="AJ1573" s="1">
        <f>Y1573/0.1</f>
        <v>240</v>
      </c>
      <c r="AK1573" s="1">
        <f>AC1573-AJ1573</f>
        <v>494</v>
      </c>
      <c r="AL1573" s="28">
        <f>_xlfn.IFNA(INDEX($BD$2:$BD$53,MATCH(B1573,$BC$2:$BC$53,0)),1000)</f>
        <v>1826156</v>
      </c>
      <c r="AM1573" s="1">
        <f>C1573/AL1573*100000</f>
        <v>60.290577584828462</v>
      </c>
      <c r="AN1573" s="17">
        <f>IF(B1574=B1573,IFERROR((C1573/C1574)-1,0),0)</f>
        <v>2.2284122562674202E-2</v>
      </c>
      <c r="AO1573" s="26">
        <f>IFERROR(LOG(2)/LOG(1+(AN1573)),AN1573)</f>
        <v>31.45028027910843</v>
      </c>
      <c r="AP1573" s="26">
        <f>AVERAGE(Y1573:Y1579)</f>
        <v>113</v>
      </c>
      <c r="AR1573" s="1">
        <f>Q1573/AL1573*100000</f>
        <v>0.54759834318645284</v>
      </c>
      <c r="AS1573" s="25">
        <f>IF(B1574=B1573,IFERROR((AE1573/AE1574)-1,0),0)</f>
        <v>0</v>
      </c>
      <c r="AT1573" s="26">
        <f>IFERROR(LOG(2)/LOG(1+(AS1573)),AS1573)</f>
        <v>0</v>
      </c>
      <c r="AU1573" s="26">
        <f>AVERAGE(AE1573:AE1579)</f>
        <v>0.5714285714285714</v>
      </c>
      <c r="AV1573" s="19">
        <f>ROUNDDOWN(N1573,0)</f>
        <v>43926</v>
      </c>
      <c r="AW1573" s="29" cm="1">
        <f t="array" ref="AW1573">_xlfn.ANCHORARRAY(AV1573)-1</f>
        <v>43925</v>
      </c>
    </row>
    <row r="1574" spans="1:49" x14ac:dyDescent="0.25">
      <c r="A1574">
        <v>20200405</v>
      </c>
      <c r="B1574" s="1" t="s">
        <v>46</v>
      </c>
      <c r="C1574">
        <v>1077</v>
      </c>
      <c r="D1574">
        <v>9184</v>
      </c>
      <c r="G1574">
        <v>66</v>
      </c>
      <c r="I1574">
        <v>11</v>
      </c>
      <c r="M1574" s="1" t="s">
        <v>31</v>
      </c>
      <c r="N1574" s="2">
        <v>43925.791666666664</v>
      </c>
      <c r="O1574" s="2">
        <v>43925.625</v>
      </c>
      <c r="P1574" s="1" t="s">
        <v>1630</v>
      </c>
      <c r="Q1574">
        <v>10</v>
      </c>
      <c r="R1574">
        <v>66</v>
      </c>
      <c r="S1574" s="2">
        <v>43925.625</v>
      </c>
      <c r="T1574" s="1" t="s">
        <v>54</v>
      </c>
      <c r="U1574" s="1" t="s">
        <v>54</v>
      </c>
      <c r="V1574" s="1" t="s">
        <v>54</v>
      </c>
      <c r="X1574">
        <v>16</v>
      </c>
      <c r="Y1574">
        <v>64</v>
      </c>
      <c r="Z1574" s="1" t="s">
        <v>11114</v>
      </c>
      <c r="AA1574">
        <v>10261</v>
      </c>
      <c r="AB1574">
        <v>10261</v>
      </c>
      <c r="AC1574">
        <v>1391</v>
      </c>
      <c r="AD1574">
        <v>10261</v>
      </c>
      <c r="AE1574">
        <v>0</v>
      </c>
      <c r="AF1574">
        <v>4</v>
      </c>
      <c r="AG1574" s="1" t="s">
        <v>11115</v>
      </c>
      <c r="AH1574">
        <v>0</v>
      </c>
      <c r="AI1574">
        <v>0</v>
      </c>
      <c r="AJ1574" s="1">
        <f>Y1574/0.1</f>
        <v>640</v>
      </c>
      <c r="AK1574" s="1">
        <f>AC1574-AJ1574</f>
        <v>751</v>
      </c>
      <c r="AL1574" s="28">
        <f>_xlfn.IFNA(INDEX($BD$2:$BD$53,MATCH(B1574,$BC$2:$BC$53,0)),1000)</f>
        <v>1826156</v>
      </c>
      <c r="AM1574" s="1">
        <f>C1574/AL1574*100000</f>
        <v>58.976341561180973</v>
      </c>
      <c r="AN1574" s="17">
        <f>IF(B1575=B1574,IFERROR((C1574/C1575)-1,0),0)</f>
        <v>6.3178677196446209E-2</v>
      </c>
      <c r="AO1574" s="26">
        <f>IFERROR(LOG(2)/LOG(1+(AN1574)),AN1574)</f>
        <v>11.314255329285546</v>
      </c>
      <c r="AP1574" s="26">
        <f>AVERAGE(Y1574:Y1580)</f>
        <v>116.57142857142857</v>
      </c>
      <c r="AR1574" s="1">
        <f>Q1574/AL1574*100000</f>
        <v>0.54759834318645284</v>
      </c>
      <c r="AS1574" s="25">
        <f>IF(B1575=B1574,IFERROR((AE1574/AE1575)-1,0),0)</f>
        <v>-1</v>
      </c>
      <c r="AT1574" s="26">
        <f>IFERROR(LOG(2)/LOG(1+(AS1574)),AS1574)</f>
        <v>-1</v>
      </c>
      <c r="AU1574" s="26">
        <f>AVERAGE(AE1574:AE1580)</f>
        <v>0.7142857142857143</v>
      </c>
      <c r="AV1574" s="19">
        <f>ROUNDDOWN(N1574,0)</f>
        <v>43925</v>
      </c>
      <c r="AW1574" s="29" cm="1">
        <f t="array" ref="AW1574">_xlfn.ANCHORARRAY(AV1574)-1</f>
        <v>43924</v>
      </c>
    </row>
    <row r="1575" spans="1:49" x14ac:dyDescent="0.25">
      <c r="A1575">
        <v>20200404</v>
      </c>
      <c r="B1575" s="1" t="s">
        <v>46</v>
      </c>
      <c r="C1575">
        <v>1013</v>
      </c>
      <c r="D1575">
        <v>7857</v>
      </c>
      <c r="G1575">
        <v>62</v>
      </c>
      <c r="I1575">
        <v>8</v>
      </c>
      <c r="M1575" s="1" t="s">
        <v>31</v>
      </c>
      <c r="N1575" s="2">
        <v>43924.791666666664</v>
      </c>
      <c r="O1575" s="2">
        <v>43924.625</v>
      </c>
      <c r="P1575" s="1" t="s">
        <v>1658</v>
      </c>
      <c r="Q1575">
        <v>10</v>
      </c>
      <c r="R1575">
        <v>62</v>
      </c>
      <c r="S1575" s="2">
        <v>43924.625</v>
      </c>
      <c r="T1575" s="1" t="s">
        <v>54</v>
      </c>
      <c r="U1575" s="1" t="s">
        <v>54</v>
      </c>
      <c r="V1575" s="1" t="s">
        <v>54</v>
      </c>
      <c r="X1575">
        <v>16</v>
      </c>
      <c r="Y1575">
        <v>122</v>
      </c>
      <c r="Z1575" s="1" t="s">
        <v>11210</v>
      </c>
      <c r="AA1575">
        <v>8870</v>
      </c>
      <c r="AB1575">
        <v>8870</v>
      </c>
      <c r="AC1575">
        <v>925</v>
      </c>
      <c r="AD1575">
        <v>8870</v>
      </c>
      <c r="AE1575">
        <v>1</v>
      </c>
      <c r="AF1575">
        <v>6</v>
      </c>
      <c r="AG1575" s="1" t="s">
        <v>11211</v>
      </c>
      <c r="AH1575">
        <v>0</v>
      </c>
      <c r="AI1575">
        <v>0</v>
      </c>
      <c r="AJ1575" s="1">
        <f>Y1575/0.1</f>
        <v>1220</v>
      </c>
      <c r="AK1575" s="1">
        <f>AC1575-AJ1575</f>
        <v>-295</v>
      </c>
      <c r="AL1575" s="28">
        <f>_xlfn.IFNA(INDEX($BD$2:$BD$53,MATCH(B1575,$BC$2:$BC$53,0)),1000)</f>
        <v>1826156</v>
      </c>
      <c r="AM1575" s="1">
        <f>C1575/AL1575*100000</f>
        <v>55.471712164787668</v>
      </c>
      <c r="AN1575" s="17">
        <f>IF(B1576=B1575,IFERROR((C1575/C1576)-1,0),0)</f>
        <v>0.1369248035914703</v>
      </c>
      <c r="AO1575" s="26">
        <f>IFERROR(LOG(2)/LOG(1+(AN1575)),AN1575)</f>
        <v>5.4014101931094274</v>
      </c>
      <c r="AP1575" s="26">
        <f>AVERAGE(Y1575:Y1581)</f>
        <v>111.85714285714286</v>
      </c>
      <c r="AR1575" s="1">
        <f>Q1575/AL1575*100000</f>
        <v>0.54759834318645284</v>
      </c>
      <c r="AS1575" s="25">
        <f>IF(B1576=B1575,IFERROR((AE1575/AE1576)-1,0),0)</f>
        <v>0</v>
      </c>
      <c r="AT1575" s="26">
        <f>IFERROR(LOG(2)/LOG(1+(AS1575)),AS1575)</f>
        <v>0</v>
      </c>
      <c r="AU1575" s="26">
        <f>AVERAGE(AE1575:AE1581)</f>
        <v>0.8571428571428571</v>
      </c>
      <c r="AV1575" s="19">
        <f>ROUNDDOWN(N1575,0)</f>
        <v>43924</v>
      </c>
      <c r="AW1575" s="29" cm="1">
        <f t="array" ref="AW1575">_xlfn.ANCHORARRAY(AV1575)-1</f>
        <v>43923</v>
      </c>
    </row>
    <row r="1576" spans="1:49" x14ac:dyDescent="0.25">
      <c r="A1576">
        <v>20200403</v>
      </c>
      <c r="B1576" s="1" t="s">
        <v>46</v>
      </c>
      <c r="C1576">
        <v>891</v>
      </c>
      <c r="D1576">
        <v>7054</v>
      </c>
      <c r="G1576">
        <v>56</v>
      </c>
      <c r="I1576">
        <v>7</v>
      </c>
      <c r="M1576" s="1" t="s">
        <v>31</v>
      </c>
      <c r="N1576" s="2">
        <v>43923.791666666664</v>
      </c>
      <c r="O1576" s="2">
        <v>43923.625</v>
      </c>
      <c r="P1576" s="1" t="s">
        <v>1686</v>
      </c>
      <c r="Q1576">
        <v>9</v>
      </c>
      <c r="R1576">
        <v>56</v>
      </c>
      <c r="S1576" s="2">
        <v>43923.625</v>
      </c>
      <c r="T1576" s="1" t="s">
        <v>54</v>
      </c>
      <c r="U1576" s="1" t="s">
        <v>54</v>
      </c>
      <c r="V1576" s="1" t="s">
        <v>54</v>
      </c>
      <c r="X1576">
        <v>16</v>
      </c>
      <c r="Y1576">
        <v>222</v>
      </c>
      <c r="Z1576" s="1" t="s">
        <v>9020</v>
      </c>
      <c r="AA1576">
        <v>7945</v>
      </c>
      <c r="AB1576">
        <v>7945</v>
      </c>
      <c r="AC1576">
        <v>663</v>
      </c>
      <c r="AD1576">
        <v>7945</v>
      </c>
      <c r="AE1576">
        <v>0</v>
      </c>
      <c r="AF1576">
        <v>7</v>
      </c>
      <c r="AG1576" s="1" t="s">
        <v>11302</v>
      </c>
      <c r="AH1576">
        <v>0</v>
      </c>
      <c r="AI1576">
        <v>0</v>
      </c>
      <c r="AJ1576" s="1">
        <f>Y1576/0.1</f>
        <v>2220</v>
      </c>
      <c r="AK1576" s="1">
        <f>AC1576-AJ1576</f>
        <v>-1557</v>
      </c>
      <c r="AL1576" s="28">
        <f>_xlfn.IFNA(INDEX($BD$2:$BD$53,MATCH(B1576,$BC$2:$BC$53,0)),1000)</f>
        <v>1826156</v>
      </c>
      <c r="AM1576" s="1">
        <f>C1576/AL1576*100000</f>
        <v>48.791012377912949</v>
      </c>
      <c r="AN1576" s="17">
        <f>IF(B1577=B1576,IFERROR((C1576/C1577)-1,0),0)</f>
        <v>0.33183856502242159</v>
      </c>
      <c r="AO1576" s="26">
        <f>IFERROR(LOG(2)/LOG(1+(AN1576)),AN1576)</f>
        <v>2.4188522194742048</v>
      </c>
      <c r="AP1576" s="26">
        <f>AVERAGE(Y1576:Y1582)</f>
        <v>100.28571428571429</v>
      </c>
      <c r="AR1576" s="1">
        <f>Q1576/AL1576*100000</f>
        <v>0.49283850886780756</v>
      </c>
      <c r="AS1576" s="25">
        <f>IF(B1577=B1576,IFERROR((AE1576/AE1577)-1,0),0)</f>
        <v>0</v>
      </c>
      <c r="AT1576" s="26">
        <f>IFERROR(LOG(2)/LOG(1+(AS1576)),AS1576)</f>
        <v>0</v>
      </c>
      <c r="AU1576" s="26">
        <f>AVERAGE(AE1576:AE1582)</f>
        <v>0.8571428571428571</v>
      </c>
      <c r="AV1576" s="19">
        <f>ROUNDDOWN(N1576,0)</f>
        <v>43923</v>
      </c>
      <c r="AW1576" s="29" cm="1">
        <f t="array" ref="AW1576">_xlfn.ANCHORARRAY(AV1576)-1</f>
        <v>43922</v>
      </c>
    </row>
    <row r="1577" spans="1:49" x14ac:dyDescent="0.25">
      <c r="A1577">
        <v>20200402</v>
      </c>
      <c r="B1577" s="1" t="s">
        <v>46</v>
      </c>
      <c r="C1577">
        <v>669</v>
      </c>
      <c r="D1577">
        <v>6613</v>
      </c>
      <c r="G1577">
        <v>49</v>
      </c>
      <c r="I1577">
        <v>7</v>
      </c>
      <c r="M1577" s="1" t="s">
        <v>31</v>
      </c>
      <c r="N1577" s="2">
        <v>43922.791666666664</v>
      </c>
      <c r="O1577" s="2">
        <v>43922.625</v>
      </c>
      <c r="P1577" s="1" t="s">
        <v>1716</v>
      </c>
      <c r="Q1577">
        <v>9</v>
      </c>
      <c r="R1577">
        <v>49</v>
      </c>
      <c r="S1577" s="2">
        <v>43922.625</v>
      </c>
      <c r="T1577" s="1" t="s">
        <v>54</v>
      </c>
      <c r="U1577" s="1" t="s">
        <v>54</v>
      </c>
      <c r="V1577" s="1" t="s">
        <v>54</v>
      </c>
      <c r="X1577">
        <v>16</v>
      </c>
      <c r="Y1577">
        <v>144</v>
      </c>
      <c r="Z1577" s="1" t="s">
        <v>11388</v>
      </c>
      <c r="AA1577">
        <v>7282</v>
      </c>
      <c r="AB1577">
        <v>7282</v>
      </c>
      <c r="AC1577">
        <v>681</v>
      </c>
      <c r="AD1577">
        <v>7282</v>
      </c>
      <c r="AE1577">
        <v>0</v>
      </c>
      <c r="AF1577">
        <v>3</v>
      </c>
      <c r="AG1577" s="1" t="s">
        <v>11389</v>
      </c>
      <c r="AH1577">
        <v>0</v>
      </c>
      <c r="AI1577">
        <v>0</v>
      </c>
      <c r="AJ1577" s="1">
        <f>Y1577/0.1</f>
        <v>1440</v>
      </c>
      <c r="AK1577" s="1">
        <f>AC1577-AJ1577</f>
        <v>-759</v>
      </c>
      <c r="AL1577" s="28">
        <f>_xlfn.IFNA(INDEX($BD$2:$BD$53,MATCH(B1577,$BC$2:$BC$53,0)),1000)</f>
        <v>1826156</v>
      </c>
      <c r="AM1577" s="1">
        <f>C1577/AL1577*100000</f>
        <v>36.634329159173696</v>
      </c>
      <c r="AN1577" s="17">
        <f>IF(B1578=B1577,IFERROR((C1577/C1578)-1,0),0)</f>
        <v>0.27428571428571424</v>
      </c>
      <c r="AO1577" s="26">
        <f>IFERROR(LOG(2)/LOG(1+(AN1577)),AN1577)</f>
        <v>2.8596856235162353</v>
      </c>
      <c r="AP1577" s="26">
        <f>AVERAGE(Y1577:Y1583)</f>
        <v>78</v>
      </c>
      <c r="AR1577" s="1">
        <f>Q1577/AL1577*100000</f>
        <v>0.49283850886780756</v>
      </c>
      <c r="AS1577" s="25">
        <f>IF(B1578=B1577,IFERROR((AE1577/AE1578)-1,0),0)</f>
        <v>-1</v>
      </c>
      <c r="AT1577" s="26">
        <f>IFERROR(LOG(2)/LOG(1+(AS1577)),AS1577)</f>
        <v>-1</v>
      </c>
      <c r="AU1577" s="26">
        <f>AVERAGE(AE1577:AE1583)</f>
        <v>1.2857142857142858</v>
      </c>
      <c r="AV1577" s="19">
        <f>ROUNDDOWN(N1577,0)</f>
        <v>43922</v>
      </c>
      <c r="AW1577" s="29" cm="1">
        <f t="array" ref="AW1577">_xlfn.ANCHORARRAY(AV1577)-1</f>
        <v>43921</v>
      </c>
    </row>
    <row r="1578" spans="1:49" x14ac:dyDescent="0.25">
      <c r="A1578">
        <v>20200401</v>
      </c>
      <c r="B1578" s="1" t="s">
        <v>46</v>
      </c>
      <c r="C1578">
        <v>525</v>
      </c>
      <c r="D1578">
        <v>6076</v>
      </c>
      <c r="G1578">
        <v>46</v>
      </c>
      <c r="I1578">
        <v>7</v>
      </c>
      <c r="M1578" s="1" t="s">
        <v>31</v>
      </c>
      <c r="N1578" s="2">
        <v>43921.791666666664</v>
      </c>
      <c r="O1578" s="2">
        <v>43921.625</v>
      </c>
      <c r="P1578" s="1" t="s">
        <v>1743</v>
      </c>
      <c r="Q1578">
        <v>9</v>
      </c>
      <c r="R1578">
        <v>46</v>
      </c>
      <c r="S1578" s="2">
        <v>43921.625</v>
      </c>
      <c r="T1578" s="1" t="s">
        <v>54</v>
      </c>
      <c r="U1578" s="1" t="s">
        <v>54</v>
      </c>
      <c r="V1578" s="1" t="s">
        <v>54</v>
      </c>
      <c r="X1578">
        <v>16</v>
      </c>
      <c r="Y1578">
        <v>110</v>
      </c>
      <c r="Z1578" s="1" t="s">
        <v>11474</v>
      </c>
      <c r="AA1578">
        <v>6601</v>
      </c>
      <c r="AB1578">
        <v>6601</v>
      </c>
      <c r="AC1578">
        <v>889</v>
      </c>
      <c r="AD1578">
        <v>6601</v>
      </c>
      <c r="AE1578">
        <v>2</v>
      </c>
      <c r="AF1578">
        <v>1</v>
      </c>
      <c r="AG1578" s="1" t="s">
        <v>11475</v>
      </c>
      <c r="AH1578">
        <v>0</v>
      </c>
      <c r="AI1578">
        <v>0</v>
      </c>
      <c r="AJ1578" s="1">
        <f>Y1578/0.1</f>
        <v>1100</v>
      </c>
      <c r="AK1578" s="1">
        <f>AC1578-AJ1578</f>
        <v>-211</v>
      </c>
      <c r="AL1578" s="28">
        <f>_xlfn.IFNA(INDEX($BD$2:$BD$53,MATCH(B1578,$BC$2:$BC$53,0)),1000)</f>
        <v>1826156</v>
      </c>
      <c r="AM1578" s="1">
        <f>C1578/AL1578*100000</f>
        <v>28.748913017288775</v>
      </c>
      <c r="AN1578" s="17">
        <f>IF(B1579=B1578,IFERROR((C1578/C1579)-1,0),0)</f>
        <v>0.26506024096385539</v>
      </c>
      <c r="AO1578" s="26">
        <f>IFERROR(LOG(2)/LOG(1+(AN1578)),AN1578)</f>
        <v>2.9480603100351965</v>
      </c>
      <c r="AP1578" s="26">
        <f>AVERAGE(Y1578:Y1584)</f>
        <v>64.571428571428569</v>
      </c>
      <c r="AR1578" s="1">
        <f>Q1578/AL1578*100000</f>
        <v>0.49283850886780756</v>
      </c>
      <c r="AS1578" s="25">
        <f>IF(B1579=B1578,IFERROR((AE1578/AE1579)-1,0),0)</f>
        <v>1</v>
      </c>
      <c r="AT1578" s="26">
        <f>IFERROR(LOG(2)/LOG(1+(AS1578)),AS1578)</f>
        <v>1</v>
      </c>
      <c r="AU1578" s="26">
        <f>AVERAGE(AE1578:AE1584)</f>
        <v>1.2857142857142858</v>
      </c>
      <c r="AV1578" s="19">
        <f>ROUNDDOWN(N1578,0)</f>
        <v>43921</v>
      </c>
      <c r="AW1578" s="29" cm="1">
        <f t="array" ref="AW1578">_xlfn.ANCHORARRAY(AV1578)-1</f>
        <v>43920</v>
      </c>
    </row>
    <row r="1579" spans="1:49" x14ac:dyDescent="0.25">
      <c r="A1579">
        <v>20200331</v>
      </c>
      <c r="B1579" s="1" t="s">
        <v>46</v>
      </c>
      <c r="C1579">
        <v>415</v>
      </c>
      <c r="D1579">
        <v>5297</v>
      </c>
      <c r="G1579">
        <v>45</v>
      </c>
      <c r="I1579">
        <v>6</v>
      </c>
      <c r="M1579" s="1" t="s">
        <v>31</v>
      </c>
      <c r="N1579" s="2">
        <v>43920.791666666664</v>
      </c>
      <c r="O1579" s="2">
        <v>43920.625</v>
      </c>
      <c r="P1579" s="1" t="s">
        <v>1773</v>
      </c>
      <c r="Q1579">
        <v>7</v>
      </c>
      <c r="R1579">
        <v>45</v>
      </c>
      <c r="S1579" s="2">
        <v>43920.625</v>
      </c>
      <c r="T1579" s="1" t="s">
        <v>54</v>
      </c>
      <c r="U1579" s="1" t="s">
        <v>54</v>
      </c>
      <c r="V1579" s="1" t="s">
        <v>54</v>
      </c>
      <c r="X1579">
        <v>16</v>
      </c>
      <c r="Y1579">
        <v>105</v>
      </c>
      <c r="Z1579" s="1" t="s">
        <v>5750</v>
      </c>
      <c r="AA1579">
        <v>5712</v>
      </c>
      <c r="AB1579">
        <v>5712</v>
      </c>
      <c r="AC1579">
        <v>1006</v>
      </c>
      <c r="AD1579">
        <v>5712</v>
      </c>
      <c r="AE1579">
        <v>1</v>
      </c>
      <c r="AF1579">
        <v>6</v>
      </c>
      <c r="AG1579" s="1" t="s">
        <v>11572</v>
      </c>
      <c r="AH1579">
        <v>0</v>
      </c>
      <c r="AI1579">
        <v>0</v>
      </c>
      <c r="AJ1579" s="1">
        <f>Y1579/0.1</f>
        <v>1050</v>
      </c>
      <c r="AK1579" s="1">
        <f>AC1579-AJ1579</f>
        <v>-44</v>
      </c>
      <c r="AL1579" s="28">
        <f>_xlfn.IFNA(INDEX($BD$2:$BD$53,MATCH(B1579,$BC$2:$BC$53,0)),1000)</f>
        <v>1826156</v>
      </c>
      <c r="AM1579" s="1">
        <f>C1579/AL1579*100000</f>
        <v>22.725331242237793</v>
      </c>
      <c r="AN1579" s="17">
        <f>IF(B1580=B1579,IFERROR((C1579/C1580)-1,0),0)</f>
        <v>0.33870967741935476</v>
      </c>
      <c r="AO1579" s="26">
        <f>IFERROR(LOG(2)/LOG(1+(AN1579)),AN1579)</f>
        <v>2.3761823591621205</v>
      </c>
      <c r="AP1579" s="26">
        <f>AVERAGE(Y1579:Y1585)</f>
        <v>52.142857142857146</v>
      </c>
      <c r="AR1579" s="1">
        <f>Q1579/AL1579*100000</f>
        <v>0.38331884023051699</v>
      </c>
      <c r="AS1579" s="25">
        <f>IF(B1580=B1579,IFERROR((AE1579/AE1580)-1,0),0)</f>
        <v>0</v>
      </c>
      <c r="AT1579" s="26">
        <f>IFERROR(LOG(2)/LOG(1+(AS1579)),AS1579)</f>
        <v>0</v>
      </c>
      <c r="AU1579" s="26">
        <f>AVERAGE(AE1579:AE1585)</f>
        <v>1</v>
      </c>
      <c r="AV1579" s="19">
        <f>ROUNDDOWN(N1579,0)</f>
        <v>43920</v>
      </c>
      <c r="AW1579" s="29" cm="1">
        <f t="array" ref="AW1579">_xlfn.ANCHORARRAY(AV1579)-1</f>
        <v>43919</v>
      </c>
    </row>
    <row r="1580" spans="1:49" x14ac:dyDescent="0.25">
      <c r="A1580">
        <v>20200330</v>
      </c>
      <c r="B1580" s="1" t="s">
        <v>46</v>
      </c>
      <c r="C1580">
        <v>310</v>
      </c>
      <c r="D1580">
        <v>4396</v>
      </c>
      <c r="G1580">
        <v>39</v>
      </c>
      <c r="M1580" s="1" t="s">
        <v>31</v>
      </c>
      <c r="N1580" s="2">
        <v>43919.791666666664</v>
      </c>
      <c r="O1580" s="2">
        <v>43919.625</v>
      </c>
      <c r="P1580" s="1" t="s">
        <v>1797</v>
      </c>
      <c r="Q1580">
        <v>6</v>
      </c>
      <c r="R1580">
        <v>39</v>
      </c>
      <c r="S1580" s="2">
        <v>43919.625</v>
      </c>
      <c r="T1580" s="1" t="s">
        <v>54</v>
      </c>
      <c r="U1580" s="1" t="s">
        <v>54</v>
      </c>
      <c r="V1580" s="1" t="s">
        <v>54</v>
      </c>
      <c r="X1580">
        <v>16</v>
      </c>
      <c r="Y1580">
        <v>49</v>
      </c>
      <c r="Z1580" s="1" t="s">
        <v>7474</v>
      </c>
      <c r="AA1580">
        <v>4706</v>
      </c>
      <c r="AB1580">
        <v>4706</v>
      </c>
      <c r="AC1580">
        <v>424</v>
      </c>
      <c r="AD1580">
        <v>4706</v>
      </c>
      <c r="AE1580">
        <v>1</v>
      </c>
      <c r="AF1580">
        <v>3</v>
      </c>
      <c r="AG1580" s="1" t="s">
        <v>11662</v>
      </c>
      <c r="AH1580">
        <v>0</v>
      </c>
      <c r="AI1580">
        <v>0</v>
      </c>
      <c r="AJ1580" s="1">
        <f>Y1580/0.1</f>
        <v>490</v>
      </c>
      <c r="AK1580" s="1">
        <f>AC1580-AJ1580</f>
        <v>-66</v>
      </c>
      <c r="AL1580" s="28">
        <f>_xlfn.IFNA(INDEX($BD$2:$BD$53,MATCH(B1580,$BC$2:$BC$53,0)),1000)</f>
        <v>1826156</v>
      </c>
      <c r="AM1580" s="1">
        <f>C1580/AL1580*100000</f>
        <v>16.975548638780037</v>
      </c>
      <c r="AN1580" s="17">
        <f>IF(B1581=B1580,IFERROR((C1580/C1581)-1,0),0)</f>
        <v>0.1877394636015326</v>
      </c>
      <c r="AO1580" s="26">
        <f>IFERROR(LOG(2)/LOG(1+(AN1580)),AN1580)</f>
        <v>4.0287100590958813</v>
      </c>
      <c r="AP1580" s="26">
        <f>AVERAGE(Y1580:Y1586)</f>
        <v>37.571428571428569</v>
      </c>
      <c r="AR1580" s="1">
        <f>Q1580/AL1580*100000</f>
        <v>0.3285590059118717</v>
      </c>
      <c r="AS1580" s="25">
        <f>IF(B1581=B1580,IFERROR((AE1580/AE1581)-1,0),0)</f>
        <v>0</v>
      </c>
      <c r="AT1580" s="26">
        <f>IFERROR(LOG(2)/LOG(1+(AS1580)),AS1580)</f>
        <v>0</v>
      </c>
      <c r="AU1580" s="26">
        <f>AVERAGE(AE1580:AE1586)</f>
        <v>0.8571428571428571</v>
      </c>
      <c r="AV1580" s="19">
        <f>ROUNDDOWN(N1580,0)</f>
        <v>43919</v>
      </c>
      <c r="AW1580" s="29" cm="1">
        <f t="array" ref="AW1580">_xlfn.ANCHORARRAY(AV1580)-1</f>
        <v>43918</v>
      </c>
    </row>
    <row r="1581" spans="1:49" x14ac:dyDescent="0.25">
      <c r="A1581">
        <v>20200329</v>
      </c>
      <c r="B1581" s="1" t="s">
        <v>46</v>
      </c>
      <c r="C1581">
        <v>261</v>
      </c>
      <c r="D1581">
        <v>4021</v>
      </c>
      <c r="G1581">
        <v>36</v>
      </c>
      <c r="M1581" s="1" t="s">
        <v>31</v>
      </c>
      <c r="N1581" s="2">
        <v>43918.788194444445</v>
      </c>
      <c r="O1581" s="2">
        <v>43918.621527777781</v>
      </c>
      <c r="P1581" s="1" t="s">
        <v>1833</v>
      </c>
      <c r="Q1581">
        <v>5</v>
      </c>
      <c r="R1581">
        <v>36</v>
      </c>
      <c r="S1581" s="2">
        <v>43918.621527777781</v>
      </c>
      <c r="T1581" s="1" t="s">
        <v>54</v>
      </c>
      <c r="U1581" s="1" t="s">
        <v>54</v>
      </c>
      <c r="V1581" s="1" t="s">
        <v>54</v>
      </c>
      <c r="X1581">
        <v>16</v>
      </c>
      <c r="Y1581">
        <v>31</v>
      </c>
      <c r="Z1581" s="1" t="s">
        <v>5920</v>
      </c>
      <c r="AA1581">
        <v>4282</v>
      </c>
      <c r="AB1581">
        <v>4282</v>
      </c>
      <c r="AC1581">
        <v>710</v>
      </c>
      <c r="AD1581">
        <v>4282</v>
      </c>
      <c r="AE1581">
        <v>1</v>
      </c>
      <c r="AF1581">
        <v>11</v>
      </c>
      <c r="AG1581" s="1" t="s">
        <v>11750</v>
      </c>
      <c r="AH1581">
        <v>0</v>
      </c>
      <c r="AI1581">
        <v>0</v>
      </c>
      <c r="AJ1581" s="1">
        <f>Y1581/0.1</f>
        <v>310</v>
      </c>
      <c r="AK1581" s="1">
        <f>AC1581-AJ1581</f>
        <v>400</v>
      </c>
      <c r="AL1581" s="28">
        <f>_xlfn.IFNA(INDEX($BD$2:$BD$53,MATCH(B1581,$BC$2:$BC$53,0)),1000)</f>
        <v>1826156</v>
      </c>
      <c r="AM1581" s="1">
        <f>C1581/AL1581*100000</f>
        <v>14.292316757166418</v>
      </c>
      <c r="AN1581" s="17">
        <f>IF(B1582=B1581,IFERROR((C1581/C1582)-1,0),0)</f>
        <v>0.13478260869565228</v>
      </c>
      <c r="AO1581" s="26">
        <f>IFERROR(LOG(2)/LOG(1+(AN1581)),AN1581)</f>
        <v>5.4819768993931532</v>
      </c>
      <c r="AP1581" s="26">
        <f>AVERAGE(Y1581:Y1587)</f>
        <v>31.285714285714285</v>
      </c>
      <c r="AR1581" s="1">
        <f>Q1581/AL1581*100000</f>
        <v>0.27379917159322642</v>
      </c>
      <c r="AS1581" s="25">
        <f>IF(B1582=B1581,IFERROR((AE1581/AE1582)-1,0),0)</f>
        <v>0</v>
      </c>
      <c r="AT1581" s="26">
        <f>IFERROR(LOG(2)/LOG(1+(AS1581)),AS1581)</f>
        <v>0</v>
      </c>
      <c r="AU1581" s="26">
        <f>AVERAGE(AE1581:AE1587)</f>
        <v>0.7142857142857143</v>
      </c>
      <c r="AV1581" s="19">
        <f>ROUNDDOWN(N1581,0)</f>
        <v>43918</v>
      </c>
      <c r="AW1581" s="29" cm="1">
        <f t="array" ref="AW1581">_xlfn.ANCHORARRAY(AV1581)-1</f>
        <v>43917</v>
      </c>
    </row>
    <row r="1582" spans="1:49" x14ac:dyDescent="0.25">
      <c r="A1582">
        <v>20200328</v>
      </c>
      <c r="B1582" s="1" t="s">
        <v>46</v>
      </c>
      <c r="C1582">
        <v>230</v>
      </c>
      <c r="D1582">
        <v>3342</v>
      </c>
      <c r="G1582">
        <v>25</v>
      </c>
      <c r="M1582" s="1" t="s">
        <v>31</v>
      </c>
      <c r="N1582" s="2">
        <v>43917.791666666664</v>
      </c>
      <c r="O1582" s="2">
        <v>43917.625</v>
      </c>
      <c r="P1582" s="1" t="s">
        <v>1863</v>
      </c>
      <c r="Q1582">
        <v>4</v>
      </c>
      <c r="R1582">
        <v>25</v>
      </c>
      <c r="S1582" s="2">
        <v>43917.625</v>
      </c>
      <c r="T1582" s="1" t="s">
        <v>54</v>
      </c>
      <c r="U1582" s="1" t="s">
        <v>54</v>
      </c>
      <c r="V1582" s="1" t="s">
        <v>54</v>
      </c>
      <c r="X1582">
        <v>16</v>
      </c>
      <c r="Y1582">
        <v>41</v>
      </c>
      <c r="Z1582" s="1" t="s">
        <v>10752</v>
      </c>
      <c r="AA1582">
        <v>3572</v>
      </c>
      <c r="AB1582">
        <v>3572</v>
      </c>
      <c r="AC1582">
        <v>715</v>
      </c>
      <c r="AD1582">
        <v>3572</v>
      </c>
      <c r="AE1582">
        <v>1</v>
      </c>
      <c r="AF1582">
        <v>25</v>
      </c>
      <c r="AG1582" s="1" t="s">
        <v>11835</v>
      </c>
      <c r="AH1582">
        <v>0</v>
      </c>
      <c r="AI1582">
        <v>0</v>
      </c>
      <c r="AJ1582" s="1">
        <f>Y1582/0.1</f>
        <v>410</v>
      </c>
      <c r="AK1582" s="1">
        <f>AC1582-AJ1582</f>
        <v>305</v>
      </c>
      <c r="AL1582" s="28">
        <f>_xlfn.IFNA(INDEX($BD$2:$BD$53,MATCH(B1582,$BC$2:$BC$53,0)),1000)</f>
        <v>1826156</v>
      </c>
      <c r="AM1582" s="1">
        <f>C1582/AL1582*100000</f>
        <v>12.594761893288414</v>
      </c>
      <c r="AN1582" s="17">
        <f>IF(B1583=B1582,IFERROR((C1582/C1583)-1,0),0)</f>
        <v>0.21693121693121697</v>
      </c>
      <c r="AO1582" s="26">
        <f>IFERROR(LOG(2)/LOG(1+(AN1582)),AN1582)</f>
        <v>3.5304797133459287</v>
      </c>
      <c r="AP1582" s="26">
        <f>AVERAGE(Y1582:Y1588)</f>
        <v>28.428571428571427</v>
      </c>
      <c r="AR1582" s="1">
        <f>Q1582/AL1582*100000</f>
        <v>0.21903933727458116</v>
      </c>
      <c r="AS1582" s="25">
        <f>IF(B1583=B1582,IFERROR((AE1582/AE1583)-1,0),0)</f>
        <v>-0.66666666666666674</v>
      </c>
      <c r="AT1582" s="26">
        <f>IFERROR(LOG(2)/LOG(1+(AS1582)),AS1582)</f>
        <v>-0.63092975357145731</v>
      </c>
      <c r="AU1582" s="26">
        <f>AVERAGE(AE1582:AE1588)</f>
        <v>0.5714285714285714</v>
      </c>
      <c r="AV1582" s="19">
        <f>ROUNDDOWN(N1582,0)</f>
        <v>43917</v>
      </c>
      <c r="AW1582" s="29" cm="1">
        <f t="array" ref="AW1582">_xlfn.ANCHORARRAY(AV1582)-1</f>
        <v>43916</v>
      </c>
    </row>
    <row r="1583" spans="1:49" x14ac:dyDescent="0.25">
      <c r="A1583">
        <v>20200327</v>
      </c>
      <c r="B1583" s="1" t="s">
        <v>46</v>
      </c>
      <c r="C1583">
        <v>189</v>
      </c>
      <c r="D1583">
        <v>2668</v>
      </c>
      <c r="M1583" s="1" t="s">
        <v>31</v>
      </c>
      <c r="N1583" s="2">
        <v>43916.833333333336</v>
      </c>
      <c r="O1583" s="2">
        <v>43916.666666666664</v>
      </c>
      <c r="P1583" s="1" t="s">
        <v>1889</v>
      </c>
      <c r="Q1583">
        <v>3</v>
      </c>
      <c r="S1583" s="2">
        <v>43916.666666666664</v>
      </c>
      <c r="T1583" s="1" t="s">
        <v>54</v>
      </c>
      <c r="U1583" s="1" t="s">
        <v>54</v>
      </c>
      <c r="V1583" s="1" t="s">
        <v>54</v>
      </c>
      <c r="X1583">
        <v>16</v>
      </c>
      <c r="Y1583">
        <v>66</v>
      </c>
      <c r="Z1583" s="1" t="s">
        <v>4218</v>
      </c>
      <c r="AA1583">
        <v>2857</v>
      </c>
      <c r="AB1583">
        <v>2857</v>
      </c>
      <c r="AC1583">
        <v>669</v>
      </c>
      <c r="AD1583">
        <v>2857</v>
      </c>
      <c r="AE1583">
        <v>3</v>
      </c>
      <c r="AF1583">
        <v>0</v>
      </c>
      <c r="AG1583" s="1" t="s">
        <v>11925</v>
      </c>
      <c r="AH1583">
        <v>0</v>
      </c>
      <c r="AI1583">
        <v>0</v>
      </c>
      <c r="AJ1583" s="1">
        <f>Y1583/0.1</f>
        <v>660</v>
      </c>
      <c r="AK1583" s="1">
        <f>AC1583-AJ1583</f>
        <v>9</v>
      </c>
      <c r="AL1583" s="28">
        <f>_xlfn.IFNA(INDEX($BD$2:$BD$53,MATCH(B1583,$BC$2:$BC$53,0)),1000)</f>
        <v>1826156</v>
      </c>
      <c r="AM1583" s="1">
        <f>C1583/AL1583*100000</f>
        <v>10.349608686223959</v>
      </c>
      <c r="AN1583" s="17">
        <f>IF(B1584=B1583,IFERROR((C1583/C1584)-1,0),0)</f>
        <v>0.53658536585365857</v>
      </c>
      <c r="AO1583" s="26">
        <f>IFERROR(LOG(2)/LOG(1+(AN1583)),AN1583)</f>
        <v>1.6136113438366424</v>
      </c>
      <c r="AP1583" s="26">
        <f>AVERAGE(Y1583:Y1589)</f>
        <v>23.714285714285715</v>
      </c>
      <c r="AR1583" s="1">
        <f>Q1583/AL1583*100000</f>
        <v>0.16427950295593585</v>
      </c>
      <c r="AS1583" s="25">
        <f>IF(B1584=B1583,IFERROR((AE1583/AE1584)-1,0),0)</f>
        <v>0</v>
      </c>
      <c r="AT1583" s="26">
        <f>IFERROR(LOG(2)/LOG(1+(AS1583)),AS1583)</f>
        <v>0</v>
      </c>
      <c r="AU1583" s="26">
        <f>AVERAGE(AE1583:AE1589)</f>
        <v>0.42857142857142855</v>
      </c>
      <c r="AV1583" s="19">
        <f>ROUNDDOWN(N1583,0)</f>
        <v>43916</v>
      </c>
      <c r="AW1583" s="29" cm="1">
        <f t="array" ref="AW1583">_xlfn.ANCHORARRAY(AV1583)-1</f>
        <v>43915</v>
      </c>
    </row>
    <row r="1584" spans="1:49" x14ac:dyDescent="0.25">
      <c r="A1584">
        <v>20200326</v>
      </c>
      <c r="B1584" s="1" t="s">
        <v>46</v>
      </c>
      <c r="C1584">
        <v>123</v>
      </c>
      <c r="D1584">
        <v>2065</v>
      </c>
      <c r="M1584" s="1" t="s">
        <v>31</v>
      </c>
      <c r="N1584" s="2">
        <v>43915.791666666664</v>
      </c>
      <c r="O1584" s="2">
        <v>43915.625</v>
      </c>
      <c r="P1584" s="1" t="s">
        <v>1917</v>
      </c>
      <c r="Q1584">
        <v>0</v>
      </c>
      <c r="S1584" s="2">
        <v>43915.625</v>
      </c>
      <c r="T1584" s="1" t="s">
        <v>54</v>
      </c>
      <c r="U1584" s="1" t="s">
        <v>54</v>
      </c>
      <c r="V1584" s="1" t="s">
        <v>54</v>
      </c>
      <c r="X1584">
        <v>16</v>
      </c>
      <c r="Y1584">
        <v>50</v>
      </c>
      <c r="Z1584" s="1" t="s">
        <v>7232</v>
      </c>
      <c r="AA1584">
        <v>2188</v>
      </c>
      <c r="AB1584">
        <v>2188</v>
      </c>
      <c r="AC1584">
        <v>228</v>
      </c>
      <c r="AD1584">
        <v>2188</v>
      </c>
      <c r="AE1584">
        <v>0</v>
      </c>
      <c r="AF1584">
        <v>0</v>
      </c>
      <c r="AG1584" s="1" t="s">
        <v>12010</v>
      </c>
      <c r="AH1584">
        <v>0</v>
      </c>
      <c r="AI1584">
        <v>0</v>
      </c>
      <c r="AJ1584" s="1">
        <f>Y1584/0.1</f>
        <v>500</v>
      </c>
      <c r="AK1584" s="1">
        <f>AC1584-AJ1584</f>
        <v>-272</v>
      </c>
      <c r="AL1584" s="28">
        <f>_xlfn.IFNA(INDEX($BD$2:$BD$53,MATCH(B1584,$BC$2:$BC$53,0)),1000)</f>
        <v>1826156</v>
      </c>
      <c r="AM1584" s="1">
        <f>C1584/AL1584*100000</f>
        <v>6.7354596211933702</v>
      </c>
      <c r="AN1584" s="17">
        <f>IF(B1585=B1584,IFERROR((C1584/C1585)-1,0),0)</f>
        <v>0.68493150684931514</v>
      </c>
      <c r="AO1584" s="26">
        <f>IFERROR(LOG(2)/LOG(1+(AN1584)),AN1584)</f>
        <v>1.3285682965531351</v>
      </c>
      <c r="AP1584" s="26">
        <f>AVERAGE(Y1584:Y1590)</f>
        <v>16</v>
      </c>
      <c r="AR1584" s="1">
        <f>Q1584/AL1584*100000</f>
        <v>0</v>
      </c>
      <c r="AS1584" s="25">
        <f>IF(B1585=B1584,IFERROR((AE1584/AE1585)-1,0),0)</f>
        <v>0</v>
      </c>
      <c r="AT1584" s="26">
        <f>IFERROR(LOG(2)/LOG(1+(AS1584)),AS1584)</f>
        <v>0</v>
      </c>
      <c r="AU1584" s="26">
        <f>AVERAGE(AE1584:AE1590)</f>
        <v>0</v>
      </c>
      <c r="AV1584" s="19">
        <f>ROUNDDOWN(N1584,0)</f>
        <v>43915</v>
      </c>
      <c r="AW1584" s="29" cm="1">
        <f t="array" ref="AW1584">_xlfn.ANCHORARRAY(AV1584)-1</f>
        <v>43914</v>
      </c>
    </row>
    <row r="1585" spans="1:49" x14ac:dyDescent="0.25">
      <c r="A1585">
        <v>20200325</v>
      </c>
      <c r="B1585" s="1" t="s">
        <v>46</v>
      </c>
      <c r="C1585">
        <v>73</v>
      </c>
      <c r="D1585">
        <v>1887</v>
      </c>
      <c r="M1585" s="1" t="s">
        <v>31</v>
      </c>
      <c r="N1585" s="2">
        <v>43914.791666666664</v>
      </c>
      <c r="O1585" s="2">
        <v>43914.625</v>
      </c>
      <c r="P1585" s="1" t="s">
        <v>1945</v>
      </c>
      <c r="Q1585">
        <v>0</v>
      </c>
      <c r="S1585" s="2">
        <v>43914.625</v>
      </c>
      <c r="T1585" s="1" t="s">
        <v>54</v>
      </c>
      <c r="U1585" s="1" t="s">
        <v>54</v>
      </c>
      <c r="V1585" s="1" t="s">
        <v>54</v>
      </c>
      <c r="X1585">
        <v>16</v>
      </c>
      <c r="Y1585">
        <v>23</v>
      </c>
      <c r="Z1585" s="1" t="s">
        <v>2527</v>
      </c>
      <c r="AA1585">
        <v>1960</v>
      </c>
      <c r="AB1585">
        <v>1960</v>
      </c>
      <c r="AC1585">
        <v>23</v>
      </c>
      <c r="AD1585">
        <v>1960</v>
      </c>
      <c r="AE1585">
        <v>0</v>
      </c>
      <c r="AF1585">
        <v>0</v>
      </c>
      <c r="AG1585" s="1" t="s">
        <v>12095</v>
      </c>
      <c r="AH1585">
        <v>0</v>
      </c>
      <c r="AI1585">
        <v>0</v>
      </c>
      <c r="AJ1585" s="1">
        <f>Y1585/0.1</f>
        <v>230</v>
      </c>
      <c r="AK1585" s="1">
        <f>AC1585-AJ1585</f>
        <v>-207</v>
      </c>
      <c r="AL1585" s="28">
        <f>_xlfn.IFNA(INDEX($BD$2:$BD$53,MATCH(B1585,$BC$2:$BC$53,0)),1000)</f>
        <v>1826156</v>
      </c>
      <c r="AM1585" s="1">
        <f>C1585/AL1585*100000</f>
        <v>3.9974679052611055</v>
      </c>
      <c r="AN1585" s="17">
        <f>IF(B1586=B1585,IFERROR((C1585/C1586)-1,0),0)</f>
        <v>0.45999999999999996</v>
      </c>
      <c r="AO1585" s="26">
        <f>IFERROR(LOG(2)/LOG(1+(AN1585)),AN1585)</f>
        <v>1.8316079402892027</v>
      </c>
      <c r="AP1585" s="26">
        <f>AVERAGE(Y1585:Y1591)</f>
        <v>9.1428571428571423</v>
      </c>
      <c r="AR1585" s="1">
        <f>Q1585/AL1585*100000</f>
        <v>0</v>
      </c>
      <c r="AS1585" s="25">
        <f>IF(B1586=B1585,IFERROR((AE1585/AE1586)-1,0),0)</f>
        <v>0</v>
      </c>
      <c r="AT1585" s="26">
        <f>IFERROR(LOG(2)/LOG(1+(AS1585)),AS1585)</f>
        <v>0</v>
      </c>
      <c r="AU1585" s="26">
        <f>AVERAGE(AE1585:AE1591)</f>
        <v>0</v>
      </c>
      <c r="AV1585" s="19">
        <f>ROUNDDOWN(N1585,0)</f>
        <v>43914</v>
      </c>
      <c r="AW1585" s="29" cm="1">
        <f t="array" ref="AW1585">_xlfn.ANCHORARRAY(AV1585)-1</f>
        <v>43913</v>
      </c>
    </row>
    <row r="1586" spans="1:49" x14ac:dyDescent="0.25">
      <c r="A1586">
        <v>20200324</v>
      </c>
      <c r="B1586" s="1" t="s">
        <v>46</v>
      </c>
      <c r="C1586">
        <v>50</v>
      </c>
      <c r="D1586">
        <v>1887</v>
      </c>
      <c r="M1586" s="1" t="s">
        <v>31</v>
      </c>
      <c r="N1586" s="2">
        <v>43913.791666666664</v>
      </c>
      <c r="O1586" s="2">
        <v>43913.625</v>
      </c>
      <c r="P1586" s="1" t="s">
        <v>1967</v>
      </c>
      <c r="Q1586">
        <v>0</v>
      </c>
      <c r="S1586" s="2">
        <v>43913.625</v>
      </c>
      <c r="T1586" s="1" t="s">
        <v>54</v>
      </c>
      <c r="U1586" s="1" t="s">
        <v>54</v>
      </c>
      <c r="V1586" s="1" t="s">
        <v>54</v>
      </c>
      <c r="X1586">
        <v>16</v>
      </c>
      <c r="Y1586">
        <v>3</v>
      </c>
      <c r="Z1586" s="1" t="s">
        <v>6923</v>
      </c>
      <c r="AA1586">
        <v>1937</v>
      </c>
      <c r="AB1586">
        <v>1937</v>
      </c>
      <c r="AC1586">
        <v>581</v>
      </c>
      <c r="AD1586">
        <v>1937</v>
      </c>
      <c r="AE1586">
        <v>0</v>
      </c>
      <c r="AF1586">
        <v>0</v>
      </c>
      <c r="AG1586" s="1" t="s">
        <v>12179</v>
      </c>
      <c r="AH1586">
        <v>0</v>
      </c>
      <c r="AI1586">
        <v>0</v>
      </c>
      <c r="AJ1586" s="1">
        <f>Y1586/0.1</f>
        <v>30</v>
      </c>
      <c r="AK1586" s="1">
        <f>AC1586-AJ1586</f>
        <v>551</v>
      </c>
      <c r="AL1586" s="28">
        <f>_xlfn.IFNA(INDEX($BD$2:$BD$53,MATCH(B1586,$BC$2:$BC$53,0)),1000)</f>
        <v>1826156</v>
      </c>
      <c r="AM1586" s="1">
        <f>C1586/AL1586*100000</f>
        <v>2.7379917159322642</v>
      </c>
      <c r="AN1586" s="17">
        <f>IF(B1587=B1586,IFERROR((C1586/C1587)-1,0),0)</f>
        <v>6.3829787234042534E-2</v>
      </c>
      <c r="AO1586" s="26">
        <f>IFERROR(LOG(2)/LOG(1+(AN1586)),AN1586)</f>
        <v>11.202305583621172</v>
      </c>
      <c r="AP1586" s="26">
        <f>AVERAGE(Y1586:Y1592)</f>
        <v>6.1428571428571432</v>
      </c>
      <c r="AR1586" s="1">
        <f>Q1586/AL1586*100000</f>
        <v>0</v>
      </c>
      <c r="AS1586" s="25">
        <f>IF(B1587=B1586,IFERROR((AE1586/AE1587)-1,0),0)</f>
        <v>0</v>
      </c>
      <c r="AT1586" s="26">
        <f>IFERROR(LOG(2)/LOG(1+(AS1586)),AS1586)</f>
        <v>0</v>
      </c>
      <c r="AU1586" s="26">
        <f>AVERAGE(AE1586:AE1592)</f>
        <v>0</v>
      </c>
      <c r="AV1586" s="19">
        <f>ROUNDDOWN(N1586,0)</f>
        <v>43913</v>
      </c>
      <c r="AW1586" s="29" cm="1">
        <f t="array" ref="AW1586">_xlfn.ANCHORARRAY(AV1586)-1</f>
        <v>43912</v>
      </c>
    </row>
    <row r="1587" spans="1:49" x14ac:dyDescent="0.25">
      <c r="A1587">
        <v>20200323</v>
      </c>
      <c r="B1587" s="1" t="s">
        <v>46</v>
      </c>
      <c r="C1587">
        <v>47</v>
      </c>
      <c r="D1587">
        <v>1309</v>
      </c>
      <c r="M1587" s="1" t="s">
        <v>31</v>
      </c>
      <c r="N1587" s="2">
        <v>43912.791666666664</v>
      </c>
      <c r="O1587" s="2">
        <v>43912.625</v>
      </c>
      <c r="P1587" s="1" t="s">
        <v>1978</v>
      </c>
      <c r="Q1587">
        <v>0</v>
      </c>
      <c r="S1587" s="2">
        <v>43912.625</v>
      </c>
      <c r="T1587" s="1" t="s">
        <v>54</v>
      </c>
      <c r="U1587" s="1" t="s">
        <v>54</v>
      </c>
      <c r="V1587" s="1" t="s">
        <v>54</v>
      </c>
      <c r="X1587">
        <v>16</v>
      </c>
      <c r="Y1587">
        <v>5</v>
      </c>
      <c r="Z1587" s="1" t="s">
        <v>6180</v>
      </c>
      <c r="AA1587">
        <v>1356</v>
      </c>
      <c r="AB1587">
        <v>1356</v>
      </c>
      <c r="AC1587">
        <v>139</v>
      </c>
      <c r="AD1587">
        <v>1356</v>
      </c>
      <c r="AE1587">
        <v>0</v>
      </c>
      <c r="AF1587">
        <v>0</v>
      </c>
      <c r="AG1587" s="1" t="s">
        <v>12259</v>
      </c>
      <c r="AH1587">
        <v>0</v>
      </c>
      <c r="AI1587">
        <v>0</v>
      </c>
      <c r="AJ1587" s="1">
        <f>Y1587/0.1</f>
        <v>50</v>
      </c>
      <c r="AK1587" s="1">
        <f>AC1587-AJ1587</f>
        <v>89</v>
      </c>
      <c r="AL1587" s="28">
        <f>_xlfn.IFNA(INDEX($BD$2:$BD$53,MATCH(B1587,$BC$2:$BC$53,0)),1000)</f>
        <v>1826156</v>
      </c>
      <c r="AM1587" s="1">
        <f>C1587/AL1587*100000</f>
        <v>2.5737122129763286</v>
      </c>
      <c r="AN1587" s="17">
        <f>IF(B1588=B1587,IFERROR((C1587/C1588)-1,0),0)</f>
        <v>0.11904761904761907</v>
      </c>
      <c r="AO1587" s="26">
        <f>IFERROR(LOG(2)/LOG(1+(AN1587)),AN1587)</f>
        <v>6.1625142934014052</v>
      </c>
      <c r="AP1587" s="26">
        <f>AVERAGE(Y1587:Y1593)</f>
        <v>6</v>
      </c>
      <c r="AR1587" s="1">
        <f>Q1587/AL1587*100000</f>
        <v>0</v>
      </c>
      <c r="AS1587" s="25">
        <f>IF(B1588=B1587,IFERROR((AE1587/AE1588)-1,0),0)</f>
        <v>0</v>
      </c>
      <c r="AT1587" s="26">
        <f>IFERROR(LOG(2)/LOG(1+(AS1587)),AS1587)</f>
        <v>0</v>
      </c>
      <c r="AU1587" s="26">
        <f>AVERAGE(AE1587:AE1593)</f>
        <v>0</v>
      </c>
      <c r="AV1587" s="19">
        <f>ROUNDDOWN(N1587,0)</f>
        <v>43912</v>
      </c>
      <c r="AW1587" s="29" cm="1">
        <f t="array" ref="AW1587">_xlfn.ANCHORARRAY(AV1587)-1</f>
        <v>43911</v>
      </c>
    </row>
    <row r="1588" spans="1:49" x14ac:dyDescent="0.25">
      <c r="A1588">
        <v>20200322</v>
      </c>
      <c r="B1588" s="1" t="s">
        <v>46</v>
      </c>
      <c r="C1588">
        <v>42</v>
      </c>
      <c r="D1588">
        <v>1175</v>
      </c>
      <c r="M1588" s="1" t="s">
        <v>54</v>
      </c>
      <c r="N1588" s="2">
        <v>43911.829861111109</v>
      </c>
      <c r="O1588" s="2">
        <v>43911.663194444445</v>
      </c>
      <c r="P1588" s="1" t="s">
        <v>2029</v>
      </c>
      <c r="Q1588">
        <v>0</v>
      </c>
      <c r="S1588" s="2">
        <v>43911.663194444445</v>
      </c>
      <c r="T1588" s="1" t="s">
        <v>54</v>
      </c>
      <c r="U1588" s="1" t="s">
        <v>54</v>
      </c>
      <c r="V1588" s="1" t="s">
        <v>54</v>
      </c>
      <c r="X1588">
        <v>16</v>
      </c>
      <c r="Y1588">
        <v>11</v>
      </c>
      <c r="Z1588" s="1" t="s">
        <v>12338</v>
      </c>
      <c r="AA1588">
        <v>1217</v>
      </c>
      <c r="AB1588">
        <v>1217</v>
      </c>
      <c r="AC1588">
        <v>306</v>
      </c>
      <c r="AD1588">
        <v>1217</v>
      </c>
      <c r="AE1588">
        <v>0</v>
      </c>
      <c r="AF1588">
        <v>0</v>
      </c>
      <c r="AG1588" s="1" t="s">
        <v>12339</v>
      </c>
      <c r="AH1588">
        <v>0</v>
      </c>
      <c r="AI1588">
        <v>0</v>
      </c>
      <c r="AJ1588" s="1">
        <f>Y1588/0.1</f>
        <v>110</v>
      </c>
      <c r="AK1588" s="1">
        <f>AC1588-AJ1588</f>
        <v>196</v>
      </c>
      <c r="AL1588" s="28">
        <f>_xlfn.IFNA(INDEX($BD$2:$BD$53,MATCH(B1588,$BC$2:$BC$53,0)),1000)</f>
        <v>1826156</v>
      </c>
      <c r="AM1588" s="1">
        <f>C1588/AL1588*100000</f>
        <v>2.2999130413831019</v>
      </c>
      <c r="AN1588" s="17">
        <f>IF(B1589=B1588,IFERROR((C1588/C1589)-1,0),0)</f>
        <v>0.35483870967741926</v>
      </c>
      <c r="AO1588" s="26">
        <f>IFERROR(LOG(2)/LOG(1+(AN1588)),AN1588)</f>
        <v>2.2824738907024704</v>
      </c>
      <c r="AP1588" s="26">
        <f>AVERAGE(Y1588:Y1594)</f>
        <v>5.2857142857142856</v>
      </c>
      <c r="AR1588" s="1">
        <f>Q1588/AL1588*100000</f>
        <v>0</v>
      </c>
      <c r="AS1588" s="25">
        <f>IF(B1589=B1588,IFERROR((AE1588/AE1589)-1,0),0)</f>
        <v>0</v>
      </c>
      <c r="AT1588" s="26">
        <f>IFERROR(LOG(2)/LOG(1+(AS1588)),AS1588)</f>
        <v>0</v>
      </c>
      <c r="AU1588" s="26">
        <f>AVERAGE(AE1588:AE1594)</f>
        <v>0</v>
      </c>
      <c r="AV1588" s="19">
        <f>ROUNDDOWN(N1588,0)</f>
        <v>43911</v>
      </c>
      <c r="AW1588" s="29" cm="1">
        <f t="array" ref="AW1588">_xlfn.ANCHORARRAY(AV1588)-1</f>
        <v>43910</v>
      </c>
    </row>
    <row r="1589" spans="1:49" x14ac:dyDescent="0.25">
      <c r="A1589">
        <v>20200321</v>
      </c>
      <c r="B1589" s="1" t="s">
        <v>46</v>
      </c>
      <c r="C1589">
        <v>31</v>
      </c>
      <c r="D1589">
        <v>880</v>
      </c>
      <c r="M1589" s="1" t="s">
        <v>54</v>
      </c>
      <c r="N1589" s="2">
        <v>43910.791666666664</v>
      </c>
      <c r="O1589" s="2">
        <v>43910.625</v>
      </c>
      <c r="P1589" s="1" t="s">
        <v>2052</v>
      </c>
      <c r="S1589" s="2">
        <v>43910.625</v>
      </c>
      <c r="T1589" s="1" t="s">
        <v>54</v>
      </c>
      <c r="U1589" s="1" t="s">
        <v>54</v>
      </c>
      <c r="V1589" s="1" t="s">
        <v>54</v>
      </c>
      <c r="X1589">
        <v>16</v>
      </c>
      <c r="Y1589">
        <v>8</v>
      </c>
      <c r="Z1589" s="1" t="s">
        <v>11050</v>
      </c>
      <c r="AA1589">
        <v>911</v>
      </c>
      <c r="AB1589">
        <v>911</v>
      </c>
      <c r="AC1589">
        <v>298</v>
      </c>
      <c r="AD1589">
        <v>911</v>
      </c>
      <c r="AE1589">
        <v>0</v>
      </c>
      <c r="AF1589">
        <v>0</v>
      </c>
      <c r="AG1589" s="1" t="s">
        <v>12414</v>
      </c>
      <c r="AH1589">
        <v>0</v>
      </c>
      <c r="AI1589">
        <v>0</v>
      </c>
      <c r="AJ1589" s="1">
        <f>Y1589/0.1</f>
        <v>80</v>
      </c>
      <c r="AK1589" s="1">
        <f>AC1589-AJ1589</f>
        <v>218</v>
      </c>
      <c r="AL1589" s="28">
        <f>_xlfn.IFNA(INDEX($BD$2:$BD$53,MATCH(B1589,$BC$2:$BC$53,0)),1000)</f>
        <v>1826156</v>
      </c>
      <c r="AM1589" s="1">
        <f>C1589/AL1589*100000</f>
        <v>1.697554863878004</v>
      </c>
      <c r="AN1589" s="17">
        <f>IF(B1590=B1589,IFERROR((C1589/C1590)-1,0),0)</f>
        <v>0.34782608695652173</v>
      </c>
      <c r="AO1589" s="26">
        <f>IFERROR(LOG(2)/LOG(1+(AN1589)),AN1589)</f>
        <v>2.3221556523426097</v>
      </c>
      <c r="AP1589" s="26">
        <f>AVERAGE(Y1589:Y1595)</f>
        <v>4.1428571428571432</v>
      </c>
      <c r="AR1589" s="1">
        <f>Q1589/AL1589*100000</f>
        <v>0</v>
      </c>
      <c r="AS1589" s="25">
        <f>IF(B1590=B1589,IFERROR((AE1589/AE1590)-1,0),0)</f>
        <v>0</v>
      </c>
      <c r="AT1589" s="26">
        <f>IFERROR(LOG(2)/LOG(1+(AS1589)),AS1589)</f>
        <v>0</v>
      </c>
      <c r="AU1589" s="26">
        <f>AVERAGE(AE1589:AE1595)</f>
        <v>0</v>
      </c>
      <c r="AV1589" s="19">
        <f>ROUNDDOWN(N1589,0)</f>
        <v>43910</v>
      </c>
      <c r="AW1589" s="29" cm="1">
        <f t="array" ref="AW1589">_xlfn.ANCHORARRAY(AV1589)-1</f>
        <v>43909</v>
      </c>
    </row>
    <row r="1590" spans="1:49" x14ac:dyDescent="0.25">
      <c r="A1590">
        <v>20200320</v>
      </c>
      <c r="B1590" s="1" t="s">
        <v>46</v>
      </c>
      <c r="C1590">
        <v>23</v>
      </c>
      <c r="D1590">
        <v>590</v>
      </c>
      <c r="M1590" s="1" t="s">
        <v>54</v>
      </c>
      <c r="N1590" s="2">
        <v>43909.791666666664</v>
      </c>
      <c r="O1590" s="2">
        <v>43909.625</v>
      </c>
      <c r="P1590" s="1" t="s">
        <v>2087</v>
      </c>
      <c r="S1590" s="2">
        <v>43909.625</v>
      </c>
      <c r="T1590" s="1" t="s">
        <v>54</v>
      </c>
      <c r="U1590" s="1" t="s">
        <v>54</v>
      </c>
      <c r="V1590" s="1" t="s">
        <v>54</v>
      </c>
      <c r="X1590">
        <v>16</v>
      </c>
      <c r="Y1590">
        <v>12</v>
      </c>
      <c r="Z1590" s="1" t="s">
        <v>10265</v>
      </c>
      <c r="AA1590">
        <v>613</v>
      </c>
      <c r="AB1590">
        <v>613</v>
      </c>
      <c r="AC1590">
        <v>143</v>
      </c>
      <c r="AD1590">
        <v>613</v>
      </c>
      <c r="AE1590">
        <v>0</v>
      </c>
      <c r="AF1590">
        <v>0</v>
      </c>
      <c r="AG1590" s="1" t="s">
        <v>12493</v>
      </c>
      <c r="AH1590">
        <v>0</v>
      </c>
      <c r="AI1590">
        <v>0</v>
      </c>
      <c r="AJ1590" s="1">
        <f>Y1590/0.1</f>
        <v>120</v>
      </c>
      <c r="AK1590" s="1">
        <f>AC1590-AJ1590</f>
        <v>23</v>
      </c>
      <c r="AL1590" s="28">
        <f>_xlfn.IFNA(INDEX($BD$2:$BD$53,MATCH(B1590,$BC$2:$BC$53,0)),1000)</f>
        <v>1826156</v>
      </c>
      <c r="AM1590" s="1">
        <f>C1590/AL1590*100000</f>
        <v>1.2594761893288415</v>
      </c>
      <c r="AN1590" s="17">
        <f>IF(B1591=B1590,IFERROR((C1590/C1591)-1,0),0)</f>
        <v>1.0909090909090908</v>
      </c>
      <c r="AO1590" s="26">
        <f>IFERROR(LOG(2)/LOG(1+(AN1590)),AN1590)</f>
        <v>0.93973450886174559</v>
      </c>
      <c r="AP1590" s="26">
        <f>AVERAGE(Y1590:Y1596)</f>
        <v>3.2857142857142856</v>
      </c>
      <c r="AR1590" s="1">
        <f>Q1590/AL1590*100000</f>
        <v>0</v>
      </c>
      <c r="AS1590" s="25">
        <f>IF(B1591=B1590,IFERROR((AE1590/AE1591)-1,0),0)</f>
        <v>0</v>
      </c>
      <c r="AT1590" s="26">
        <f>IFERROR(LOG(2)/LOG(1+(AS1590)),AS1590)</f>
        <v>0</v>
      </c>
      <c r="AU1590" s="26">
        <f>AVERAGE(AE1590:AE1596)</f>
        <v>0</v>
      </c>
      <c r="AV1590" s="19">
        <f>ROUNDDOWN(N1590,0)</f>
        <v>43909</v>
      </c>
      <c r="AW1590" s="29" cm="1">
        <f t="array" ref="AW1590">_xlfn.ANCHORARRAY(AV1590)-1</f>
        <v>43908</v>
      </c>
    </row>
    <row r="1591" spans="1:49" x14ac:dyDescent="0.25">
      <c r="A1591">
        <v>20200319</v>
      </c>
      <c r="B1591" s="1" t="s">
        <v>46</v>
      </c>
      <c r="C1591">
        <v>11</v>
      </c>
      <c r="D1591">
        <v>459</v>
      </c>
      <c r="M1591" s="1" t="s">
        <v>54</v>
      </c>
      <c r="N1591" s="2">
        <v>43908.4375</v>
      </c>
      <c r="O1591" s="2">
        <v>43908.270833333336</v>
      </c>
      <c r="P1591" s="1" t="s">
        <v>2119</v>
      </c>
      <c r="S1591" s="2">
        <v>43908.270833333336</v>
      </c>
      <c r="T1591" s="1" t="s">
        <v>54</v>
      </c>
      <c r="U1591" s="1" t="s">
        <v>54</v>
      </c>
      <c r="V1591" s="1" t="s">
        <v>54</v>
      </c>
      <c r="X1591">
        <v>16</v>
      </c>
      <c r="Y1591">
        <v>2</v>
      </c>
      <c r="Z1591" s="1" t="s">
        <v>2527</v>
      </c>
      <c r="AA1591">
        <v>470</v>
      </c>
      <c r="AB1591">
        <v>470</v>
      </c>
      <c r="AC1591">
        <v>2</v>
      </c>
      <c r="AD1591">
        <v>470</v>
      </c>
      <c r="AE1591">
        <v>0</v>
      </c>
      <c r="AF1591">
        <v>0</v>
      </c>
      <c r="AG1591" s="1" t="s">
        <v>12569</v>
      </c>
      <c r="AH1591">
        <v>0</v>
      </c>
      <c r="AI1591">
        <v>0</v>
      </c>
      <c r="AJ1591" s="1">
        <f>Y1591/0.1</f>
        <v>20</v>
      </c>
      <c r="AK1591" s="1">
        <f>AC1591-AJ1591</f>
        <v>-18</v>
      </c>
      <c r="AL1591" s="28">
        <f>_xlfn.IFNA(INDEX($BD$2:$BD$53,MATCH(B1591,$BC$2:$BC$53,0)),1000)</f>
        <v>1826156</v>
      </c>
      <c r="AM1591" s="1">
        <f>C1591/AL1591*100000</f>
        <v>0.60235817750509812</v>
      </c>
      <c r="AN1591" s="17">
        <f>IF(B1592=B1591,IFERROR((C1591/C1592)-1,0),0)</f>
        <v>0.22222222222222232</v>
      </c>
      <c r="AO1591" s="26">
        <f>IFERROR(LOG(2)/LOG(1+(AN1591)),AN1591)</f>
        <v>3.4541524808273798</v>
      </c>
      <c r="AP1591" s="26">
        <f>AVERAGE(Y1591:Y1597)</f>
        <v>1.5714285714285714</v>
      </c>
      <c r="AR1591" s="1">
        <f>Q1591/AL1591*100000</f>
        <v>0</v>
      </c>
      <c r="AS1591" s="25">
        <f>IF(B1592=B1591,IFERROR((AE1591/AE1592)-1,0),0)</f>
        <v>0</v>
      </c>
      <c r="AT1591" s="26">
        <f>IFERROR(LOG(2)/LOG(1+(AS1591)),AS1591)</f>
        <v>0</v>
      </c>
      <c r="AU1591" s="26">
        <f>AVERAGE(AE1591:AE1597)</f>
        <v>0</v>
      </c>
      <c r="AV1591" s="19">
        <f>ROUNDDOWN(N1591,0)</f>
        <v>43908</v>
      </c>
      <c r="AW1591" s="29" cm="1">
        <f t="array" ref="AW1591">_xlfn.ANCHORARRAY(AV1591)-1</f>
        <v>43907</v>
      </c>
    </row>
    <row r="1592" spans="1:49" x14ac:dyDescent="0.25">
      <c r="A1592">
        <v>20200318</v>
      </c>
      <c r="B1592" s="1" t="s">
        <v>46</v>
      </c>
      <c r="C1592">
        <v>9</v>
      </c>
      <c r="D1592">
        <v>459</v>
      </c>
      <c r="M1592" s="1" t="s">
        <v>54</v>
      </c>
      <c r="N1592" s="2">
        <v>43908.4375</v>
      </c>
      <c r="O1592" s="2">
        <v>43908.270833333336</v>
      </c>
      <c r="P1592" s="1" t="s">
        <v>2119</v>
      </c>
      <c r="S1592" s="2">
        <v>43908.270833333336</v>
      </c>
      <c r="T1592" s="1" t="s">
        <v>54</v>
      </c>
      <c r="U1592" s="1" t="s">
        <v>54</v>
      </c>
      <c r="V1592" s="1" t="s">
        <v>54</v>
      </c>
      <c r="X1592">
        <v>16</v>
      </c>
      <c r="Y1592">
        <v>2</v>
      </c>
      <c r="Z1592" s="1" t="s">
        <v>12640</v>
      </c>
      <c r="AA1592">
        <v>468</v>
      </c>
      <c r="AB1592">
        <v>468</v>
      </c>
      <c r="AC1592">
        <v>115</v>
      </c>
      <c r="AD1592">
        <v>468</v>
      </c>
      <c r="AE1592">
        <v>0</v>
      </c>
      <c r="AF1592">
        <v>0</v>
      </c>
      <c r="AG1592" s="1" t="s">
        <v>12641</v>
      </c>
      <c r="AH1592">
        <v>0</v>
      </c>
      <c r="AI1592">
        <v>0</v>
      </c>
      <c r="AJ1592" s="1">
        <f>Y1592/0.1</f>
        <v>20</v>
      </c>
      <c r="AK1592" s="1">
        <f>AC1592-AJ1592</f>
        <v>95</v>
      </c>
      <c r="AL1592" s="28">
        <f>_xlfn.IFNA(INDEX($BD$2:$BD$53,MATCH(B1592,$BC$2:$BC$53,0)),1000)</f>
        <v>1826156</v>
      </c>
      <c r="AM1592" s="1">
        <f>C1592/AL1592*100000</f>
        <v>0.49283850886780756</v>
      </c>
      <c r="AN1592" s="17">
        <f>IF(B1593=B1592,IFERROR((C1592/C1593)-1,0),0)</f>
        <v>0.28571428571428581</v>
      </c>
      <c r="AO1592" s="26">
        <f>IFERROR(LOG(2)/LOG(1+(AN1592)),AN1592)</f>
        <v>2.7580874894503933</v>
      </c>
      <c r="AP1592" s="26">
        <f>AVERAGE(Y1592:Y1598)</f>
        <v>1.2857142857142858</v>
      </c>
      <c r="AR1592" s="1">
        <f>Q1592/AL1592*100000</f>
        <v>0</v>
      </c>
      <c r="AS1592" s="25">
        <f>IF(B1593=B1592,IFERROR((AE1592/AE1593)-1,0),0)</f>
        <v>0</v>
      </c>
      <c r="AT1592" s="26">
        <f>IFERROR(LOG(2)/LOG(1+(AS1592)),AS1592)</f>
        <v>0</v>
      </c>
      <c r="AU1592" s="26">
        <f>AVERAGE(AE1592:AE1598)</f>
        <v>0</v>
      </c>
      <c r="AV1592" s="19">
        <f>ROUNDDOWN(N1592,0)</f>
        <v>43908</v>
      </c>
      <c r="AW1592" s="29" cm="1">
        <f t="array" ref="AW1592">_xlfn.ANCHORARRAY(AV1592)-1</f>
        <v>43907</v>
      </c>
    </row>
    <row r="1593" spans="1:49" x14ac:dyDescent="0.25">
      <c r="A1593">
        <v>20200317</v>
      </c>
      <c r="B1593" s="1" t="s">
        <v>46</v>
      </c>
      <c r="C1593">
        <v>7</v>
      </c>
      <c r="D1593">
        <v>346</v>
      </c>
      <c r="M1593" s="1" t="s">
        <v>54</v>
      </c>
      <c r="N1593" s="2">
        <v>43907.489583333336</v>
      </c>
      <c r="O1593" s="2">
        <v>43907.322916666664</v>
      </c>
      <c r="P1593" s="1" t="s">
        <v>2178</v>
      </c>
      <c r="S1593" s="2">
        <v>43907.322916666664</v>
      </c>
      <c r="T1593" s="1" t="s">
        <v>54</v>
      </c>
      <c r="U1593" s="1" t="s">
        <v>54</v>
      </c>
      <c r="V1593" s="1" t="s">
        <v>54</v>
      </c>
      <c r="X1593">
        <v>16</v>
      </c>
      <c r="Y1593">
        <v>2</v>
      </c>
      <c r="Z1593" s="1" t="s">
        <v>6475</v>
      </c>
      <c r="AA1593">
        <v>353</v>
      </c>
      <c r="AB1593">
        <v>353</v>
      </c>
      <c r="AC1593">
        <v>83</v>
      </c>
      <c r="AD1593">
        <v>353</v>
      </c>
      <c r="AE1593">
        <v>0</v>
      </c>
      <c r="AF1593">
        <v>0</v>
      </c>
      <c r="AG1593" s="1" t="s">
        <v>12711</v>
      </c>
      <c r="AH1593">
        <v>0</v>
      </c>
      <c r="AI1593">
        <v>0</v>
      </c>
      <c r="AJ1593" s="1">
        <f>Y1593/0.1</f>
        <v>20</v>
      </c>
      <c r="AK1593" s="1">
        <f>AC1593-AJ1593</f>
        <v>63</v>
      </c>
      <c r="AL1593" s="28">
        <f>_xlfn.IFNA(INDEX($BD$2:$BD$53,MATCH(B1593,$BC$2:$BC$53,0)),1000)</f>
        <v>1826156</v>
      </c>
      <c r="AM1593" s="1">
        <f>C1593/AL1593*100000</f>
        <v>0.38331884023051699</v>
      </c>
      <c r="AN1593" s="17">
        <f>IF(B1594=B1593,IFERROR((C1593/C1594)-1,0),0)</f>
        <v>0.39999999999999991</v>
      </c>
      <c r="AO1593" s="26">
        <f>IFERROR(LOG(2)/LOG(1+(AN1593)),AN1593)</f>
        <v>2.0600427171061453</v>
      </c>
      <c r="AP1593" s="26">
        <f>AVERAGE(Y1593:Y1599)</f>
        <v>1</v>
      </c>
      <c r="AR1593" s="1">
        <f>Q1593/AL1593*100000</f>
        <v>0</v>
      </c>
      <c r="AS1593" s="25">
        <f>IF(B1594=B1593,IFERROR((AE1593/AE1594)-1,0),0)</f>
        <v>0</v>
      </c>
      <c r="AT1593" s="26">
        <f>IFERROR(LOG(2)/LOG(1+(AS1593)),AS1593)</f>
        <v>0</v>
      </c>
      <c r="AU1593" s="26">
        <f>AVERAGE(AE1593:AE1599)</f>
        <v>0</v>
      </c>
      <c r="AV1593" s="19">
        <f>ROUNDDOWN(N1593,0)</f>
        <v>43907</v>
      </c>
      <c r="AW1593" s="29" cm="1">
        <f t="array" ref="AW1593">_xlfn.ANCHORARRAY(AV1593)-1</f>
        <v>43906</v>
      </c>
    </row>
    <row r="1594" spans="1:49" x14ac:dyDescent="0.25">
      <c r="A1594">
        <v>20200316</v>
      </c>
      <c r="B1594" s="1" t="s">
        <v>46</v>
      </c>
      <c r="C1594">
        <v>5</v>
      </c>
      <c r="D1594">
        <v>265</v>
      </c>
      <c r="M1594" s="1" t="s">
        <v>54</v>
      </c>
      <c r="N1594" s="2">
        <v>43906.654166666667</v>
      </c>
      <c r="O1594" s="2">
        <v>43906.487500000003</v>
      </c>
      <c r="P1594" s="1" t="s">
        <v>2219</v>
      </c>
      <c r="S1594" s="2">
        <v>43906.487500000003</v>
      </c>
      <c r="T1594" s="1" t="s">
        <v>54</v>
      </c>
      <c r="U1594" s="1" t="s">
        <v>54</v>
      </c>
      <c r="V1594" s="1" t="s">
        <v>54</v>
      </c>
      <c r="X1594">
        <v>16</v>
      </c>
      <c r="Y1594">
        <v>0</v>
      </c>
      <c r="Z1594" s="1" t="s">
        <v>11599</v>
      </c>
      <c r="AA1594">
        <v>270</v>
      </c>
      <c r="AB1594">
        <v>270</v>
      </c>
      <c r="AC1594">
        <v>91</v>
      </c>
      <c r="AD1594">
        <v>270</v>
      </c>
      <c r="AE1594">
        <v>0</v>
      </c>
      <c r="AF1594">
        <v>0</v>
      </c>
      <c r="AG1594" s="1" t="s">
        <v>12778</v>
      </c>
      <c r="AH1594">
        <v>0</v>
      </c>
      <c r="AI1594">
        <v>0</v>
      </c>
      <c r="AJ1594" s="1">
        <f>Y1594/0.1</f>
        <v>0</v>
      </c>
      <c r="AK1594" s="1">
        <f>AC1594-AJ1594</f>
        <v>91</v>
      </c>
      <c r="AL1594" s="28">
        <f>_xlfn.IFNA(INDEX($BD$2:$BD$53,MATCH(B1594,$BC$2:$BC$53,0)),1000)</f>
        <v>1826156</v>
      </c>
      <c r="AM1594" s="1">
        <f>C1594/AL1594*100000</f>
        <v>0.27379917159322642</v>
      </c>
      <c r="AN1594" s="17">
        <f>IF(B1595=B1594,IFERROR((C1594/C1595)-1,0),0)</f>
        <v>0</v>
      </c>
      <c r="AO1594" s="26">
        <f>IFERROR(LOG(2)/LOG(1+(AN1594)),AN1594)</f>
        <v>0</v>
      </c>
      <c r="AP1594" s="26">
        <f>AVERAGE(Y1594:Y1600)</f>
        <v>0.7142857142857143</v>
      </c>
      <c r="AR1594" s="1">
        <f>Q1594/AL1594*100000</f>
        <v>0</v>
      </c>
      <c r="AS1594" s="25">
        <f>IF(B1595=B1594,IFERROR((AE1594/AE1595)-1,0),0)</f>
        <v>0</v>
      </c>
      <c r="AT1594" s="26">
        <f>IFERROR(LOG(2)/LOG(1+(AS1594)),AS1594)</f>
        <v>0</v>
      </c>
      <c r="AU1594" s="26">
        <f>AVERAGE(AE1594:AE1600)</f>
        <v>0</v>
      </c>
      <c r="AV1594" s="19">
        <f>ROUNDDOWN(N1594,0)</f>
        <v>43906</v>
      </c>
      <c r="AW1594" s="29" cm="1">
        <f t="array" ref="AW1594">_xlfn.ANCHORARRAY(AV1594)-1</f>
        <v>43905</v>
      </c>
    </row>
    <row r="1595" spans="1:49" x14ac:dyDescent="0.25">
      <c r="A1595">
        <v>20200315</v>
      </c>
      <c r="B1595" s="1" t="s">
        <v>46</v>
      </c>
      <c r="C1595">
        <v>5</v>
      </c>
      <c r="D1595">
        <v>174</v>
      </c>
      <c r="M1595" s="1" t="s">
        <v>54</v>
      </c>
      <c r="N1595" s="2">
        <v>43903.947916666664</v>
      </c>
      <c r="O1595" s="2">
        <v>43903.78125</v>
      </c>
      <c r="P1595" s="1" t="s">
        <v>2250</v>
      </c>
      <c r="S1595" s="2">
        <v>43903.78125</v>
      </c>
      <c r="T1595" s="1" t="s">
        <v>54</v>
      </c>
      <c r="U1595" s="1" t="s">
        <v>54</v>
      </c>
      <c r="V1595" s="1" t="s">
        <v>54</v>
      </c>
      <c r="X1595">
        <v>16</v>
      </c>
      <c r="Y1595">
        <v>3</v>
      </c>
      <c r="Z1595" s="1" t="s">
        <v>2527</v>
      </c>
      <c r="AA1595">
        <v>179</v>
      </c>
      <c r="AB1595">
        <v>179</v>
      </c>
      <c r="AC1595">
        <v>3</v>
      </c>
      <c r="AD1595">
        <v>179</v>
      </c>
      <c r="AE1595">
        <v>0</v>
      </c>
      <c r="AF1595">
        <v>0</v>
      </c>
      <c r="AG1595" s="1" t="s">
        <v>12841</v>
      </c>
      <c r="AH1595">
        <v>0</v>
      </c>
      <c r="AI1595">
        <v>0</v>
      </c>
      <c r="AJ1595" s="1">
        <f>Y1595/0.1</f>
        <v>30</v>
      </c>
      <c r="AK1595" s="1">
        <f>AC1595-AJ1595</f>
        <v>-27</v>
      </c>
      <c r="AL1595" s="28">
        <f>_xlfn.IFNA(INDEX($BD$2:$BD$53,MATCH(B1595,$BC$2:$BC$53,0)),1000)</f>
        <v>1826156</v>
      </c>
      <c r="AM1595" s="1">
        <f>C1595/AL1595*100000</f>
        <v>0.27379917159322642</v>
      </c>
      <c r="AN1595" s="17">
        <f>IF(B1596=B1595,IFERROR((C1595/C1596)-1,0),0)</f>
        <v>1.5</v>
      </c>
      <c r="AO1595" s="26">
        <f>IFERROR(LOG(2)/LOG(1+(AN1595)),AN1595)</f>
        <v>0.75647079736603007</v>
      </c>
      <c r="AP1595" s="26">
        <f>AVERAGE(Y1595:Y1601)</f>
        <v>0.7142857142857143</v>
      </c>
      <c r="AR1595" s="1">
        <f>Q1595/AL1595*100000</f>
        <v>0</v>
      </c>
      <c r="AS1595" s="25">
        <f>IF(B1596=B1595,IFERROR((AE1595/AE1596)-1,0),0)</f>
        <v>0</v>
      </c>
      <c r="AT1595" s="26">
        <f>IFERROR(LOG(2)/LOG(1+(AS1595)),AS1595)</f>
        <v>0</v>
      </c>
      <c r="AU1595" s="26">
        <f>AVERAGE(AE1595:AE1601)</f>
        <v>0</v>
      </c>
      <c r="AV1595" s="19">
        <f>ROUNDDOWN(N1595,0)</f>
        <v>43903</v>
      </c>
      <c r="AW1595" s="29" cm="1">
        <f t="array" ref="AW1595">_xlfn.ANCHORARRAY(AV1595)-1</f>
        <v>43902</v>
      </c>
    </row>
    <row r="1596" spans="1:49" x14ac:dyDescent="0.25">
      <c r="A1596">
        <v>20200314</v>
      </c>
      <c r="B1596" s="1" t="s">
        <v>46</v>
      </c>
      <c r="C1596">
        <v>2</v>
      </c>
      <c r="D1596">
        <v>174</v>
      </c>
      <c r="M1596" s="1" t="s">
        <v>54</v>
      </c>
      <c r="N1596" s="2">
        <v>43903.947916666664</v>
      </c>
      <c r="O1596" s="2">
        <v>43903.78125</v>
      </c>
      <c r="P1596" s="1" t="s">
        <v>2250</v>
      </c>
      <c r="S1596" s="2">
        <v>43903.78125</v>
      </c>
      <c r="T1596" s="1" t="s">
        <v>54</v>
      </c>
      <c r="U1596" s="1" t="s">
        <v>54</v>
      </c>
      <c r="V1596" s="1" t="s">
        <v>54</v>
      </c>
      <c r="X1596">
        <v>16</v>
      </c>
      <c r="Y1596">
        <v>2</v>
      </c>
      <c r="Z1596" s="1" t="s">
        <v>12724</v>
      </c>
      <c r="AA1596">
        <v>176</v>
      </c>
      <c r="AB1596">
        <v>176</v>
      </c>
      <c r="AC1596">
        <v>45</v>
      </c>
      <c r="AD1596">
        <v>176</v>
      </c>
      <c r="AE1596">
        <v>0</v>
      </c>
      <c r="AF1596">
        <v>0</v>
      </c>
      <c r="AG1596" s="1" t="s">
        <v>12897</v>
      </c>
      <c r="AH1596">
        <v>0</v>
      </c>
      <c r="AI1596">
        <v>0</v>
      </c>
      <c r="AJ1596" s="1">
        <f>Y1596/0.1</f>
        <v>20</v>
      </c>
      <c r="AK1596" s="1">
        <f>AC1596-AJ1596</f>
        <v>25</v>
      </c>
      <c r="AL1596" s="28">
        <f>_xlfn.IFNA(INDEX($BD$2:$BD$53,MATCH(B1596,$BC$2:$BC$53,0)),1000)</f>
        <v>1826156</v>
      </c>
      <c r="AM1596" s="1">
        <f>C1596/AL1596*100000</f>
        <v>0.10951966863729058</v>
      </c>
      <c r="AN1596" s="17">
        <f>IF(B1597=B1596,IFERROR((C1596/C1597)-1,0),0)</f>
        <v>0</v>
      </c>
      <c r="AO1596" s="26">
        <f>IFERROR(LOG(2)/LOG(1+(AN1596)),AN1596)</f>
        <v>0</v>
      </c>
      <c r="AP1596" s="26">
        <f>AVERAGE(Y1596:Y1602)</f>
        <v>0.2857142857142857</v>
      </c>
      <c r="AR1596" s="1">
        <f>Q1596/AL1596*100000</f>
        <v>0</v>
      </c>
      <c r="AS1596" s="25">
        <f>IF(B1597=B1596,IFERROR((AE1596/AE1597)-1,0),0)</f>
        <v>0</v>
      </c>
      <c r="AT1596" s="26">
        <f>IFERROR(LOG(2)/LOG(1+(AS1596)),AS1596)</f>
        <v>0</v>
      </c>
      <c r="AU1596" s="26">
        <f>AVERAGE(AE1596:AE1602)</f>
        <v>0</v>
      </c>
      <c r="AV1596" s="19">
        <f>ROUNDDOWN(N1596,0)</f>
        <v>43903</v>
      </c>
      <c r="AW1596" s="29" cm="1">
        <f t="array" ref="AW1596">_xlfn.ANCHORARRAY(AV1596)-1</f>
        <v>43902</v>
      </c>
    </row>
    <row r="1597" spans="1:49" x14ac:dyDescent="0.25">
      <c r="A1597">
        <v>20200313</v>
      </c>
      <c r="B1597" s="1" t="s">
        <v>46</v>
      </c>
      <c r="C1597">
        <v>0</v>
      </c>
      <c r="D1597">
        <v>131</v>
      </c>
      <c r="M1597" s="1" t="s">
        <v>54</v>
      </c>
      <c r="N1597" s="2">
        <v>43903.333333333336</v>
      </c>
      <c r="O1597" s="2">
        <v>43903.166666666664</v>
      </c>
      <c r="P1597" s="1" t="s">
        <v>2289</v>
      </c>
      <c r="S1597" s="2">
        <v>43903.166666666664</v>
      </c>
      <c r="T1597" s="1" t="s">
        <v>54</v>
      </c>
      <c r="U1597" s="1" t="s">
        <v>54</v>
      </c>
      <c r="V1597" s="1" t="s">
        <v>54</v>
      </c>
      <c r="X1597">
        <v>16</v>
      </c>
      <c r="Y1597">
        <v>0</v>
      </c>
      <c r="Z1597" s="1" t="s">
        <v>12829</v>
      </c>
      <c r="AA1597">
        <v>131</v>
      </c>
      <c r="AB1597">
        <v>131</v>
      </c>
      <c r="AC1597">
        <v>38</v>
      </c>
      <c r="AD1597">
        <v>131</v>
      </c>
      <c r="AE1597">
        <v>0</v>
      </c>
      <c r="AF1597">
        <v>0</v>
      </c>
      <c r="AG1597" s="1" t="s">
        <v>12953</v>
      </c>
      <c r="AH1597">
        <v>0</v>
      </c>
      <c r="AI1597">
        <v>0</v>
      </c>
      <c r="AJ1597" s="1">
        <f>Y1597/0.1</f>
        <v>0</v>
      </c>
      <c r="AK1597" s="1">
        <f>AC1597-AJ1597</f>
        <v>38</v>
      </c>
      <c r="AL1597" s="28">
        <f>_xlfn.IFNA(INDEX($BD$2:$BD$53,MATCH(B1597,$BC$2:$BC$53,0)),1000)</f>
        <v>1826156</v>
      </c>
      <c r="AM1597" s="1">
        <f>C1597/AL1597*100000</f>
        <v>0</v>
      </c>
      <c r="AN1597" s="17">
        <f>IF(B1598=B1597,IFERROR((C1597/C1598)-1,0),0)</f>
        <v>0</v>
      </c>
      <c r="AO1597" s="26">
        <f>IFERROR(LOG(2)/LOG(1+(AN1597)),AN1597)</f>
        <v>0</v>
      </c>
      <c r="AP1597" s="26">
        <f>AVERAGE(Y1597:Y1603)</f>
        <v>0</v>
      </c>
      <c r="AR1597" s="1">
        <f>Q1597/AL1597*100000</f>
        <v>0</v>
      </c>
      <c r="AS1597" s="25">
        <f>IF(B1598=B1597,IFERROR((AE1597/AE1598)-1,0),0)</f>
        <v>0</v>
      </c>
      <c r="AT1597" s="26">
        <f>IFERROR(LOG(2)/LOG(1+(AS1597)),AS1597)</f>
        <v>0</v>
      </c>
      <c r="AU1597" s="26">
        <f>AVERAGE(AE1597:AE1603)</f>
        <v>0</v>
      </c>
      <c r="AV1597" s="19">
        <f>ROUNDDOWN(N1597,0)</f>
        <v>43903</v>
      </c>
      <c r="AW1597" s="29" cm="1">
        <f t="array" ref="AW1597">_xlfn.ANCHORARRAY(AV1597)-1</f>
        <v>43902</v>
      </c>
    </row>
    <row r="1598" spans="1:49" x14ac:dyDescent="0.25">
      <c r="A1598">
        <v>20200312</v>
      </c>
      <c r="B1598" s="1" t="s">
        <v>46</v>
      </c>
      <c r="C1598">
        <v>0</v>
      </c>
      <c r="D1598">
        <v>93</v>
      </c>
      <c r="M1598" s="1" t="s">
        <v>54</v>
      </c>
      <c r="N1598" s="2">
        <v>43902.40625</v>
      </c>
      <c r="O1598" s="2">
        <v>43902.239583333336</v>
      </c>
      <c r="P1598" s="1" t="s">
        <v>2313</v>
      </c>
      <c r="S1598" s="2">
        <v>43902.239583333336</v>
      </c>
      <c r="T1598" s="1" t="s">
        <v>54</v>
      </c>
      <c r="U1598" s="1" t="s">
        <v>54</v>
      </c>
      <c r="V1598" s="1" t="s">
        <v>54</v>
      </c>
      <c r="X1598">
        <v>16</v>
      </c>
      <c r="Y1598">
        <v>0</v>
      </c>
      <c r="Z1598" s="1" t="s">
        <v>8114</v>
      </c>
      <c r="AA1598">
        <v>93</v>
      </c>
      <c r="AB1598">
        <v>93</v>
      </c>
      <c r="AC1598">
        <v>26</v>
      </c>
      <c r="AD1598">
        <v>93</v>
      </c>
      <c r="AE1598">
        <v>0</v>
      </c>
      <c r="AF1598">
        <v>0</v>
      </c>
      <c r="AG1598" s="1" t="s">
        <v>13011</v>
      </c>
      <c r="AH1598">
        <v>0</v>
      </c>
      <c r="AI1598">
        <v>0</v>
      </c>
      <c r="AJ1598" s="1">
        <f>Y1598/0.1</f>
        <v>0</v>
      </c>
      <c r="AK1598" s="1">
        <f>AC1598-AJ1598</f>
        <v>26</v>
      </c>
      <c r="AL1598" s="28">
        <f>_xlfn.IFNA(INDEX($BD$2:$BD$53,MATCH(B1598,$BC$2:$BC$53,0)),1000)</f>
        <v>1826156</v>
      </c>
      <c r="AM1598" s="1">
        <f>C1598/AL1598*100000</f>
        <v>0</v>
      </c>
      <c r="AN1598" s="17">
        <f>IF(B1599=B1598,IFERROR((C1598/C1599)-1,0),0)</f>
        <v>0</v>
      </c>
      <c r="AO1598" s="26">
        <f>IFERROR(LOG(2)/LOG(1+(AN1598)),AN1598)</f>
        <v>0</v>
      </c>
      <c r="AP1598" s="26">
        <f>AVERAGE(Y1598:Y1604)</f>
        <v>96</v>
      </c>
      <c r="AR1598" s="1">
        <f>Q1598/AL1598*100000</f>
        <v>0</v>
      </c>
      <c r="AS1598" s="25">
        <f>IF(B1599=B1598,IFERROR((AE1598/AE1599)-1,0),0)</f>
        <v>0</v>
      </c>
      <c r="AT1598" s="26">
        <f>IFERROR(LOG(2)/LOG(1+(AS1598)),AS1598)</f>
        <v>0</v>
      </c>
      <c r="AU1598" s="26">
        <f>AVERAGE(AE1598:AE1604)</f>
        <v>2.7142857142857144</v>
      </c>
      <c r="AV1598" s="19">
        <f>ROUNDDOWN(N1598,0)</f>
        <v>43902</v>
      </c>
      <c r="AW1598" s="29" cm="1">
        <f t="array" ref="AW1598">_xlfn.ANCHORARRAY(AV1598)-1</f>
        <v>43901</v>
      </c>
    </row>
    <row r="1599" spans="1:49" x14ac:dyDescent="0.25">
      <c r="A1599">
        <v>20200311</v>
      </c>
      <c r="B1599" s="1" t="s">
        <v>46</v>
      </c>
      <c r="C1599">
        <v>0</v>
      </c>
      <c r="D1599">
        <v>67</v>
      </c>
      <c r="M1599" s="1" t="s">
        <v>54</v>
      </c>
      <c r="N1599" s="2"/>
      <c r="O1599" s="2"/>
      <c r="P1599" s="1" t="s">
        <v>54</v>
      </c>
      <c r="S1599" s="2"/>
      <c r="T1599" s="1" t="s">
        <v>54</v>
      </c>
      <c r="U1599" s="1" t="s">
        <v>54</v>
      </c>
      <c r="V1599" s="1" t="s">
        <v>54</v>
      </c>
      <c r="X1599">
        <v>16</v>
      </c>
      <c r="Y1599">
        <v>0</v>
      </c>
      <c r="Z1599" s="1" t="s">
        <v>8114</v>
      </c>
      <c r="AA1599">
        <v>67</v>
      </c>
      <c r="AB1599">
        <v>67</v>
      </c>
      <c r="AC1599">
        <v>26</v>
      </c>
      <c r="AD1599">
        <v>67</v>
      </c>
      <c r="AE1599">
        <v>0</v>
      </c>
      <c r="AF1599">
        <v>0</v>
      </c>
      <c r="AG1599" s="1" t="s">
        <v>13067</v>
      </c>
      <c r="AH1599">
        <v>0</v>
      </c>
      <c r="AI1599">
        <v>0</v>
      </c>
      <c r="AJ1599" s="1">
        <f>Y1599/0.1</f>
        <v>0</v>
      </c>
      <c r="AK1599" s="1">
        <f>AC1599-AJ1599</f>
        <v>26</v>
      </c>
      <c r="AL1599" s="28">
        <f>_xlfn.IFNA(INDEX($BD$2:$BD$53,MATCH(B1599,$BC$2:$BC$53,0)),1000)</f>
        <v>1826156</v>
      </c>
      <c r="AM1599" s="1">
        <f>C1599/AL1599*100000</f>
        <v>0</v>
      </c>
      <c r="AN1599" s="17">
        <f>IF(B1600=B1599,IFERROR((C1599/C1600)-1,0),0)</f>
        <v>0</v>
      </c>
      <c r="AO1599" s="26">
        <f>IFERROR(LOG(2)/LOG(1+(AN1599)),AN1599)</f>
        <v>0</v>
      </c>
      <c r="AP1599" s="26">
        <f>AVERAGE(Y1599:Y1605)</f>
        <v>192.14285714285714</v>
      </c>
      <c r="AR1599" s="1">
        <f>Q1599/AL1599*100000</f>
        <v>0</v>
      </c>
      <c r="AS1599" s="25">
        <f>IF(B1600=B1599,IFERROR((AE1599/AE1600)-1,0),0)</f>
        <v>0</v>
      </c>
      <c r="AT1599" s="26">
        <f>IFERROR(LOG(2)/LOG(1+(AS1599)),AS1599)</f>
        <v>0</v>
      </c>
      <c r="AU1599" s="26">
        <f>AVERAGE(AE1599:AE1605)</f>
        <v>6.8571428571428568</v>
      </c>
      <c r="AV1599" s="19">
        <f>ROUNDDOWN(N1599,0)</f>
        <v>0</v>
      </c>
      <c r="AW1599" s="29" cm="1">
        <f t="array" ref="AW1599">_xlfn.ANCHORARRAY(AV1599)-1</f>
        <v>-1</v>
      </c>
    </row>
    <row r="1600" spans="1:49" x14ac:dyDescent="0.25">
      <c r="A1600">
        <v>20200310</v>
      </c>
      <c r="B1600" s="1" t="s">
        <v>46</v>
      </c>
      <c r="C1600">
        <v>0</v>
      </c>
      <c r="D1600">
        <v>41</v>
      </c>
      <c r="M1600" s="1" t="s">
        <v>54</v>
      </c>
      <c r="N1600" s="2"/>
      <c r="O1600" s="2"/>
      <c r="P1600" s="1" t="s">
        <v>54</v>
      </c>
      <c r="S1600" s="2"/>
      <c r="T1600" s="1" t="s">
        <v>54</v>
      </c>
      <c r="U1600" s="1" t="s">
        <v>54</v>
      </c>
      <c r="V1600" s="1" t="s">
        <v>54</v>
      </c>
      <c r="X1600">
        <v>16</v>
      </c>
      <c r="Y1600">
        <v>0</v>
      </c>
      <c r="Z1600" s="1" t="s">
        <v>2527</v>
      </c>
      <c r="AA1600">
        <v>41</v>
      </c>
      <c r="AB1600">
        <v>41</v>
      </c>
      <c r="AC1600">
        <v>0</v>
      </c>
      <c r="AD1600">
        <v>41</v>
      </c>
      <c r="AE1600">
        <v>0</v>
      </c>
      <c r="AF1600">
        <v>0</v>
      </c>
      <c r="AG1600" s="1" t="s">
        <v>13120</v>
      </c>
      <c r="AH1600">
        <v>0</v>
      </c>
      <c r="AI1600">
        <v>0</v>
      </c>
      <c r="AJ1600" s="1">
        <f>Y1600/0.1</f>
        <v>0</v>
      </c>
      <c r="AK1600" s="1">
        <f>AC1600-AJ1600</f>
        <v>0</v>
      </c>
      <c r="AL1600" s="28">
        <f>_xlfn.IFNA(INDEX($BD$2:$BD$53,MATCH(B1600,$BC$2:$BC$53,0)),1000)</f>
        <v>1826156</v>
      </c>
      <c r="AM1600" s="1">
        <f>C1600/AL1600*100000</f>
        <v>0</v>
      </c>
      <c r="AN1600" s="17">
        <f>IF(B1601=B1600,IFERROR((C1600/C1601)-1,0),0)</f>
        <v>0</v>
      </c>
      <c r="AO1600" s="26">
        <f>IFERROR(LOG(2)/LOG(1+(AN1600)),AN1600)</f>
        <v>0</v>
      </c>
      <c r="AP1600" s="26">
        <f>AVERAGE(Y1600:Y1606)</f>
        <v>296.71428571428572</v>
      </c>
      <c r="AR1600" s="1">
        <f>Q1600/AL1600*100000</f>
        <v>0</v>
      </c>
      <c r="AS1600" s="25">
        <f>IF(B1601=B1600,IFERROR((AE1600/AE1601)-1,0),0)</f>
        <v>0</v>
      </c>
      <c r="AT1600" s="26">
        <f>IFERROR(LOG(2)/LOG(1+(AS1600)),AS1600)</f>
        <v>0</v>
      </c>
      <c r="AU1600" s="26">
        <f>AVERAGE(AE1600:AE1606)</f>
        <v>18</v>
      </c>
      <c r="AV1600" s="19">
        <f>ROUNDDOWN(N1600,0)</f>
        <v>0</v>
      </c>
      <c r="AW1600" s="29" cm="1">
        <f t="array" ref="AW1600">_xlfn.ANCHORARRAY(AV1600)-1</f>
        <v>-1</v>
      </c>
    </row>
    <row r="1601" spans="1:49" x14ac:dyDescent="0.25">
      <c r="A1601">
        <v>20200309</v>
      </c>
      <c r="B1601" s="1" t="s">
        <v>46</v>
      </c>
      <c r="C1601">
        <v>0</v>
      </c>
      <c r="D1601">
        <v>41</v>
      </c>
      <c r="M1601" s="1" t="s">
        <v>54</v>
      </c>
      <c r="N1601" s="2"/>
      <c r="O1601" s="2"/>
      <c r="P1601" s="1" t="s">
        <v>54</v>
      </c>
      <c r="S1601" s="2"/>
      <c r="T1601" s="1" t="s">
        <v>54</v>
      </c>
      <c r="U1601" s="1" t="s">
        <v>54</v>
      </c>
      <c r="V1601" s="1" t="s">
        <v>54</v>
      </c>
      <c r="X1601">
        <v>16</v>
      </c>
      <c r="Y1601">
        <v>0</v>
      </c>
      <c r="Z1601" s="1" t="s">
        <v>8207</v>
      </c>
      <c r="AA1601">
        <v>41</v>
      </c>
      <c r="AB1601">
        <v>41</v>
      </c>
      <c r="AC1601">
        <v>14</v>
      </c>
      <c r="AD1601">
        <v>41</v>
      </c>
      <c r="AE1601">
        <v>0</v>
      </c>
      <c r="AF1601">
        <v>0</v>
      </c>
      <c r="AG1601" s="1" t="s">
        <v>13174</v>
      </c>
      <c r="AH1601">
        <v>0</v>
      </c>
      <c r="AI1601">
        <v>0</v>
      </c>
      <c r="AJ1601" s="1">
        <f>Y1601/0.1</f>
        <v>0</v>
      </c>
      <c r="AK1601" s="1">
        <f>AC1601-AJ1601</f>
        <v>14</v>
      </c>
      <c r="AL1601" s="28">
        <f>_xlfn.IFNA(INDEX($BD$2:$BD$53,MATCH(B1601,$BC$2:$BC$53,0)),1000)</f>
        <v>1826156</v>
      </c>
      <c r="AM1601" s="1">
        <f>C1601/AL1601*100000</f>
        <v>0</v>
      </c>
      <c r="AN1601" s="17">
        <f>IF(B1602=B1601,IFERROR((C1601/C1602)-1,0),0)</f>
        <v>0</v>
      </c>
      <c r="AO1601" s="26">
        <f>IFERROR(LOG(2)/LOG(1+(AN1601)),AN1601)</f>
        <v>0</v>
      </c>
      <c r="AP1601" s="26">
        <f>AVERAGE(Y1601:Y1607)</f>
        <v>406.14285714285717</v>
      </c>
      <c r="AR1601" s="1">
        <f>Q1601/AL1601*100000</f>
        <v>0</v>
      </c>
      <c r="AS1601" s="25">
        <f>IF(B1602=B1601,IFERROR((AE1601/AE1602)-1,0),0)</f>
        <v>0</v>
      </c>
      <c r="AT1601" s="26">
        <f>IFERROR(LOG(2)/LOG(1+(AS1601)),AS1601)</f>
        <v>0</v>
      </c>
      <c r="AU1601" s="26">
        <f>AVERAGE(AE1601:AE1607)</f>
        <v>30.857142857142858</v>
      </c>
      <c r="AV1601" s="19">
        <f>ROUNDDOWN(N1601,0)</f>
        <v>0</v>
      </c>
      <c r="AW1601" s="29" cm="1">
        <f t="array" ref="AW1601">_xlfn.ANCHORARRAY(AV1601)-1</f>
        <v>-1</v>
      </c>
    </row>
    <row r="1602" spans="1:49" x14ac:dyDescent="0.25">
      <c r="A1602">
        <v>20200308</v>
      </c>
      <c r="B1602" s="1" t="s">
        <v>46</v>
      </c>
      <c r="C1602">
        <v>0</v>
      </c>
      <c r="D1602">
        <v>27</v>
      </c>
      <c r="M1602" s="1" t="s">
        <v>54</v>
      </c>
      <c r="N1602" s="2"/>
      <c r="O1602" s="2"/>
      <c r="P1602" s="1" t="s">
        <v>54</v>
      </c>
      <c r="S1602" s="2"/>
      <c r="T1602" s="1" t="s">
        <v>54</v>
      </c>
      <c r="U1602" s="1" t="s">
        <v>54</v>
      </c>
      <c r="V1602" s="1" t="s">
        <v>54</v>
      </c>
      <c r="X1602">
        <v>16</v>
      </c>
      <c r="Y1602">
        <v>0</v>
      </c>
      <c r="Z1602" s="1" t="s">
        <v>2527</v>
      </c>
      <c r="AA1602">
        <v>27</v>
      </c>
      <c r="AB1602">
        <v>27</v>
      </c>
      <c r="AC1602">
        <v>0</v>
      </c>
      <c r="AD1602">
        <v>27</v>
      </c>
      <c r="AE1602">
        <v>0</v>
      </c>
      <c r="AF1602">
        <v>0</v>
      </c>
      <c r="AG1602" s="1" t="s">
        <v>13226</v>
      </c>
      <c r="AH1602">
        <v>0</v>
      </c>
      <c r="AI1602">
        <v>0</v>
      </c>
      <c r="AJ1602" s="1">
        <f>Y1602/0.1</f>
        <v>0</v>
      </c>
      <c r="AK1602" s="1">
        <f>AC1602-AJ1602</f>
        <v>0</v>
      </c>
      <c r="AL1602" s="28">
        <f>_xlfn.IFNA(INDEX($BD$2:$BD$53,MATCH(B1602,$BC$2:$BC$53,0)),1000)</f>
        <v>1826156</v>
      </c>
      <c r="AM1602" s="1">
        <f>C1602/AL1602*100000</f>
        <v>0</v>
      </c>
      <c r="AN1602" s="17">
        <f>IF(B1603=B1602,IFERROR((C1602/C1603)-1,0),0)</f>
        <v>0</v>
      </c>
      <c r="AO1602" s="26">
        <f>IFERROR(LOG(2)/LOG(1+(AN1602)),AN1602)</f>
        <v>0</v>
      </c>
      <c r="AP1602" s="26">
        <f>AVERAGE(Y1602:Y1608)</f>
        <v>495.42857142857144</v>
      </c>
      <c r="AR1602" s="1">
        <f>Q1602/AL1602*100000</f>
        <v>0</v>
      </c>
      <c r="AS1602" s="25">
        <f>IF(B1603=B1602,IFERROR((AE1602/AE1603)-1,0),0)</f>
        <v>0</v>
      </c>
      <c r="AT1602" s="26">
        <f>IFERROR(LOG(2)/LOG(1+(AS1602)),AS1602)</f>
        <v>0</v>
      </c>
      <c r="AU1602" s="26">
        <f>AVERAGE(AE1602:AE1608)</f>
        <v>41.857142857142854</v>
      </c>
      <c r="AV1602" s="19">
        <f>ROUNDDOWN(N1602,0)</f>
        <v>0</v>
      </c>
      <c r="AW1602" s="29" cm="1">
        <f t="array" ref="AW1602">_xlfn.ANCHORARRAY(AV1602)-1</f>
        <v>-1</v>
      </c>
    </row>
    <row r="1603" spans="1:49" x14ac:dyDescent="0.25">
      <c r="A1603">
        <v>20200307</v>
      </c>
      <c r="B1603" s="1" t="s">
        <v>46</v>
      </c>
      <c r="C1603">
        <v>0</v>
      </c>
      <c r="D1603">
        <v>27</v>
      </c>
      <c r="M1603" s="1" t="s">
        <v>54</v>
      </c>
      <c r="N1603" s="2"/>
      <c r="O1603" s="2"/>
      <c r="P1603" s="1" t="s">
        <v>54</v>
      </c>
      <c r="S1603" s="2"/>
      <c r="T1603" s="1" t="s">
        <v>54</v>
      </c>
      <c r="U1603" s="1" t="s">
        <v>54</v>
      </c>
      <c r="V1603" s="1" t="s">
        <v>54</v>
      </c>
      <c r="X1603">
        <v>16</v>
      </c>
      <c r="Y1603">
        <v>0</v>
      </c>
      <c r="Z1603" s="1" t="s">
        <v>2527</v>
      </c>
      <c r="AA1603">
        <v>27</v>
      </c>
      <c r="AB1603">
        <v>27</v>
      </c>
      <c r="AC1603">
        <v>0</v>
      </c>
      <c r="AD1603">
        <v>27</v>
      </c>
      <c r="AE1603">
        <v>0</v>
      </c>
      <c r="AF1603">
        <v>0</v>
      </c>
      <c r="AG1603" s="1" t="s">
        <v>13277</v>
      </c>
      <c r="AH1603">
        <v>0</v>
      </c>
      <c r="AI1603">
        <v>0</v>
      </c>
      <c r="AJ1603" s="1">
        <f>Y1603/0.1</f>
        <v>0</v>
      </c>
      <c r="AK1603" s="1">
        <f>AC1603-AJ1603</f>
        <v>0</v>
      </c>
      <c r="AL1603" s="28">
        <f>_xlfn.IFNA(INDEX($BD$2:$BD$53,MATCH(B1603,$BC$2:$BC$53,0)),1000)</f>
        <v>1826156</v>
      </c>
      <c r="AM1603" s="1">
        <f>C1603/AL1603*100000</f>
        <v>0</v>
      </c>
      <c r="AN1603" s="17">
        <f>IF(B1604=B1603,IFERROR((C1603/C1604)-1,0),0)</f>
        <v>0</v>
      </c>
      <c r="AO1603" s="26">
        <f>IFERROR(LOG(2)/LOG(1+(AN1603)),AN1603)</f>
        <v>0</v>
      </c>
      <c r="AP1603" s="26">
        <f>AVERAGE(Y1603:Y1609)</f>
        <v>609.28571428571433</v>
      </c>
      <c r="AR1603" s="1">
        <f>Q1603/AL1603*100000</f>
        <v>0</v>
      </c>
      <c r="AS1603" s="25">
        <f>IF(B1604=B1603,IFERROR((AE1603/AE1604)-1,0),0)</f>
        <v>0</v>
      </c>
      <c r="AT1603" s="26">
        <f>IFERROR(LOG(2)/LOG(1+(AS1603)),AS1603)</f>
        <v>0</v>
      </c>
      <c r="AU1603" s="26">
        <f>AVERAGE(AE1603:AE1609)</f>
        <v>55.285714285714285</v>
      </c>
      <c r="AV1603" s="19">
        <f>ROUNDDOWN(N1603,0)</f>
        <v>0</v>
      </c>
      <c r="AW1603" s="29" cm="1">
        <f t="array" ref="AW1603">_xlfn.ANCHORARRAY(AV1603)-1</f>
        <v>-1</v>
      </c>
    </row>
    <row r="1604" spans="1:49" x14ac:dyDescent="0.25">
      <c r="A1604">
        <v>20200614</v>
      </c>
      <c r="B1604" s="1" t="s">
        <v>47</v>
      </c>
      <c r="C1604">
        <v>133404</v>
      </c>
      <c r="D1604">
        <v>1058442</v>
      </c>
      <c r="F1604">
        <v>1914</v>
      </c>
      <c r="H1604">
        <v>562</v>
      </c>
      <c r="J1604">
        <v>328</v>
      </c>
      <c r="M1604" s="1" t="s">
        <v>31</v>
      </c>
      <c r="N1604" s="2">
        <v>43996</v>
      </c>
      <c r="O1604" s="2">
        <v>43995.833333333336</v>
      </c>
      <c r="P1604" s="1" t="s">
        <v>2518</v>
      </c>
      <c r="Q1604">
        <v>6489</v>
      </c>
      <c r="S1604" s="2">
        <v>43995.833333333336</v>
      </c>
      <c r="T1604" s="1" t="s">
        <v>2575</v>
      </c>
      <c r="U1604" s="1" t="s">
        <v>54</v>
      </c>
      <c r="V1604" s="1" t="s">
        <v>54</v>
      </c>
      <c r="W1604">
        <v>132543</v>
      </c>
      <c r="X1604">
        <v>17</v>
      </c>
      <c r="Y1604">
        <v>672</v>
      </c>
      <c r="Z1604" s="1" t="s">
        <v>2576</v>
      </c>
      <c r="AA1604">
        <v>1191846</v>
      </c>
      <c r="AB1604">
        <v>1191846</v>
      </c>
      <c r="AC1604">
        <v>22040</v>
      </c>
      <c r="AD1604">
        <v>1191846</v>
      </c>
      <c r="AE1604">
        <v>19</v>
      </c>
      <c r="AF1604">
        <v>0</v>
      </c>
      <c r="AG1604" s="1" t="s">
        <v>2577</v>
      </c>
      <c r="AH1604">
        <v>0</v>
      </c>
      <c r="AI1604">
        <v>0</v>
      </c>
      <c r="AJ1604" s="1">
        <f>Y1604/0.1</f>
        <v>6720</v>
      </c>
      <c r="AK1604" s="1">
        <f>AC1604-AJ1604</f>
        <v>15320</v>
      </c>
      <c r="AL1604" s="28">
        <f>_xlfn.IFNA(INDEX($BD$2:$BD$53,MATCH(B1604,$BC$2:$BC$53,0)),1000)</f>
        <v>12659682</v>
      </c>
      <c r="AM1604" s="1">
        <f>C1604/AL1604*100000</f>
        <v>1053.7705449473374</v>
      </c>
      <c r="AN1604" s="17">
        <f>IF(B1605=B1604,IFERROR((C1604/C1605)-1,0),0)</f>
        <v>5.0628333785371904E-3</v>
      </c>
      <c r="AO1604" s="26">
        <f>IFERROR(LOG(2)/LOG(1+(AN1604)),AN1604)</f>
        <v>137.25522767629442</v>
      </c>
      <c r="AP1604" s="26">
        <f>AVERAGE(Y1604:Y1610)</f>
        <v>806.71428571428567</v>
      </c>
      <c r="AR1604" s="1">
        <f>Q1604/AL1604*100000</f>
        <v>51.257211674037308</v>
      </c>
      <c r="AS1604" s="25">
        <f>IF(B1605=B1604,IFERROR((AE1604/AE1605)-1,0),0)</f>
        <v>-0.34482758620689657</v>
      </c>
      <c r="AT1604" s="26">
        <f>IFERROR(LOG(2)/LOG(1+(AS1604)),AS1604)</f>
        <v>-1.6392005455646417</v>
      </c>
      <c r="AU1604" s="26">
        <f>AVERAGE(AE1604:AE1610)</f>
        <v>83.571428571428569</v>
      </c>
      <c r="AV1604" s="19">
        <f>ROUNDDOWN(N1604,0)</f>
        <v>43996</v>
      </c>
      <c r="AW1604" s="29" cm="1">
        <f t="array" ref="AW1604">_xlfn.ANCHORARRAY(AV1604)-1</f>
        <v>43995</v>
      </c>
    </row>
    <row r="1605" spans="1:49" x14ac:dyDescent="0.25">
      <c r="A1605">
        <v>20200613</v>
      </c>
      <c r="B1605" s="1" t="s">
        <v>47</v>
      </c>
      <c r="C1605">
        <v>132732</v>
      </c>
      <c r="D1605">
        <v>1037074</v>
      </c>
      <c r="F1605">
        <v>2117</v>
      </c>
      <c r="H1605">
        <v>610</v>
      </c>
      <c r="J1605">
        <v>352</v>
      </c>
      <c r="M1605" s="1" t="s">
        <v>31</v>
      </c>
      <c r="N1605" s="2">
        <v>43995</v>
      </c>
      <c r="O1605" s="2">
        <v>43994.833333333336</v>
      </c>
      <c r="P1605" s="1" t="s">
        <v>2535</v>
      </c>
      <c r="Q1605">
        <v>6470</v>
      </c>
      <c r="S1605" s="2">
        <v>43994.833333333336</v>
      </c>
      <c r="T1605" s="1" t="s">
        <v>2753</v>
      </c>
      <c r="U1605" s="1" t="s">
        <v>54</v>
      </c>
      <c r="V1605" s="1" t="s">
        <v>54</v>
      </c>
      <c r="W1605">
        <v>131871</v>
      </c>
      <c r="X1605">
        <v>17</v>
      </c>
      <c r="Y1605">
        <v>673</v>
      </c>
      <c r="Z1605" s="1" t="s">
        <v>2754</v>
      </c>
      <c r="AA1605">
        <v>1169806</v>
      </c>
      <c r="AB1605">
        <v>1169806</v>
      </c>
      <c r="AC1605">
        <v>21844</v>
      </c>
      <c r="AD1605">
        <v>1169806</v>
      </c>
      <c r="AE1605">
        <v>29</v>
      </c>
      <c r="AF1605">
        <v>0</v>
      </c>
      <c r="AG1605" s="1" t="s">
        <v>2755</v>
      </c>
      <c r="AH1605">
        <v>0</v>
      </c>
      <c r="AI1605">
        <v>0</v>
      </c>
      <c r="AJ1605" s="1">
        <f>Y1605/0.1</f>
        <v>6730</v>
      </c>
      <c r="AK1605" s="1">
        <f>AC1605-AJ1605</f>
        <v>15114</v>
      </c>
      <c r="AL1605" s="28">
        <f>_xlfn.IFNA(INDEX($BD$2:$BD$53,MATCH(B1605,$BC$2:$BC$53,0)),1000)</f>
        <v>12659682</v>
      </c>
      <c r="AM1605" s="1">
        <f>C1605/AL1605*100000</f>
        <v>1048.462354741612</v>
      </c>
      <c r="AN1605" s="17">
        <f>IF(B1606=B1605,IFERROR((C1605/C1606)-1,0),0)</f>
        <v>5.0962069983870872E-3</v>
      </c>
      <c r="AO1605" s="26">
        <f>IFERROR(LOG(2)/LOG(1+(AN1605)),AN1605)</f>
        <v>136.35864775190538</v>
      </c>
      <c r="AP1605" s="26">
        <f>AVERAGE(Y1605:Y1611)</f>
        <v>834.57142857142856</v>
      </c>
      <c r="AR1605" s="1">
        <f>Q1605/AL1605*100000</f>
        <v>51.107128915244473</v>
      </c>
      <c r="AS1605" s="25">
        <f>IF(B1606=B1605,IFERROR((AE1605/AE1606)-1,0),0)</f>
        <v>-0.62820512820512819</v>
      </c>
      <c r="AT1605" s="26">
        <f>IFERROR(LOG(2)/LOG(1+(AS1605)),AS1605)</f>
        <v>-0.70056405451477044</v>
      </c>
      <c r="AU1605" s="26">
        <f>AVERAGE(AE1605:AE1611)</f>
        <v>86.571428571428569</v>
      </c>
      <c r="AV1605" s="19">
        <f>ROUNDDOWN(N1605,0)</f>
        <v>43995</v>
      </c>
      <c r="AW1605" s="29" cm="1">
        <f t="array" ref="AW1605">_xlfn.ANCHORARRAY(AV1605)-1</f>
        <v>43994</v>
      </c>
    </row>
    <row r="1606" spans="1:49" x14ac:dyDescent="0.25">
      <c r="A1606">
        <v>20200612</v>
      </c>
      <c r="B1606" s="1" t="s">
        <v>47</v>
      </c>
      <c r="C1606">
        <v>132059</v>
      </c>
      <c r="D1606">
        <v>1015903</v>
      </c>
      <c r="F1606">
        <v>2209</v>
      </c>
      <c r="H1606">
        <v>648</v>
      </c>
      <c r="J1606">
        <v>375</v>
      </c>
      <c r="M1606" s="1" t="s">
        <v>31</v>
      </c>
      <c r="N1606" s="2">
        <v>43994</v>
      </c>
      <c r="O1606" s="2">
        <v>43993.833333333336</v>
      </c>
      <c r="P1606" s="1" t="s">
        <v>2714</v>
      </c>
      <c r="Q1606">
        <v>6441</v>
      </c>
      <c r="S1606" s="2">
        <v>43993.833333333336</v>
      </c>
      <c r="T1606" s="1" t="s">
        <v>2917</v>
      </c>
      <c r="U1606" s="1" t="s">
        <v>54</v>
      </c>
      <c r="V1606" s="1" t="s">
        <v>54</v>
      </c>
      <c r="W1606">
        <v>131198</v>
      </c>
      <c r="X1606">
        <v>17</v>
      </c>
      <c r="Y1606">
        <v>732</v>
      </c>
      <c r="Z1606" s="1" t="s">
        <v>2918</v>
      </c>
      <c r="AA1606">
        <v>1147962</v>
      </c>
      <c r="AB1606">
        <v>1147962</v>
      </c>
      <c r="AC1606">
        <v>24911</v>
      </c>
      <c r="AD1606">
        <v>1147962</v>
      </c>
      <c r="AE1606">
        <v>78</v>
      </c>
      <c r="AF1606">
        <v>0</v>
      </c>
      <c r="AG1606" s="1" t="s">
        <v>2919</v>
      </c>
      <c r="AH1606">
        <v>0</v>
      </c>
      <c r="AI1606">
        <v>0</v>
      </c>
      <c r="AJ1606" s="1">
        <f>Y1606/0.1</f>
        <v>7320</v>
      </c>
      <c r="AK1606" s="1">
        <f>AC1606-AJ1606</f>
        <v>17591</v>
      </c>
      <c r="AL1606" s="28">
        <f>_xlfn.IFNA(INDEX($BD$2:$BD$53,MATCH(B1606,$BC$2:$BC$53,0)),1000)</f>
        <v>12659682</v>
      </c>
      <c r="AM1606" s="1">
        <f>C1606/AL1606*100000</f>
        <v>1043.1462654433183</v>
      </c>
      <c r="AN1606" s="17">
        <f>IF(B1607=B1606,IFERROR((C1606/C1607)-1,0),0)</f>
        <v>5.5738728517364944E-3</v>
      </c>
      <c r="AO1606" s="26">
        <f>IFERROR(LOG(2)/LOG(1+(AN1606)),AN1606)</f>
        <v>124.70272763608155</v>
      </c>
      <c r="AP1606" s="26">
        <f>AVERAGE(Y1606:Y1612)</f>
        <v>877.71428571428567</v>
      </c>
      <c r="AR1606" s="1">
        <f>Q1606/AL1606*100000</f>
        <v>50.878055230771196</v>
      </c>
      <c r="AS1606" s="25">
        <f>IF(B1607=B1606,IFERROR((AE1606/AE1607)-1,0),0)</f>
        <v>-0.1333333333333333</v>
      </c>
      <c r="AT1606" s="26">
        <f>IFERROR(LOG(2)/LOG(1+(AS1606)),AS1606)</f>
        <v>-4.8437672547929917</v>
      </c>
      <c r="AU1606" s="26">
        <f>AVERAGE(AE1606:AE1612)</f>
        <v>92.285714285714292</v>
      </c>
      <c r="AV1606" s="19">
        <f>ROUNDDOWN(N1606,0)</f>
        <v>43994</v>
      </c>
      <c r="AW1606" s="29" cm="1">
        <f t="array" ref="AW1606">_xlfn.ANCHORARRAY(AV1606)-1</f>
        <v>43993</v>
      </c>
    </row>
    <row r="1607" spans="1:49" x14ac:dyDescent="0.25">
      <c r="A1607">
        <v>20200611</v>
      </c>
      <c r="B1607" s="1" t="s">
        <v>47</v>
      </c>
      <c r="C1607">
        <v>131327</v>
      </c>
      <c r="D1607">
        <v>991724</v>
      </c>
      <c r="F1607">
        <v>2365</v>
      </c>
      <c r="H1607">
        <v>638</v>
      </c>
      <c r="J1607">
        <v>379</v>
      </c>
      <c r="M1607" s="1" t="s">
        <v>28</v>
      </c>
      <c r="N1607" s="2">
        <v>43993</v>
      </c>
      <c r="O1607" s="2">
        <v>43992.833333333336</v>
      </c>
      <c r="P1607" s="1" t="s">
        <v>2885</v>
      </c>
      <c r="Q1607">
        <v>6363</v>
      </c>
      <c r="S1607" s="2">
        <v>43992.833333333336</v>
      </c>
      <c r="T1607" s="1" t="s">
        <v>3088</v>
      </c>
      <c r="U1607" s="1" t="s">
        <v>54</v>
      </c>
      <c r="V1607" s="1" t="s">
        <v>54</v>
      </c>
      <c r="W1607">
        <v>130603</v>
      </c>
      <c r="X1607">
        <v>17</v>
      </c>
      <c r="Y1607">
        <v>766</v>
      </c>
      <c r="Z1607" s="1" t="s">
        <v>3089</v>
      </c>
      <c r="AA1607">
        <v>1123051</v>
      </c>
      <c r="AB1607">
        <v>1123051</v>
      </c>
      <c r="AC1607">
        <v>22325</v>
      </c>
      <c r="AD1607">
        <v>1123051</v>
      </c>
      <c r="AE1607">
        <v>90</v>
      </c>
      <c r="AF1607">
        <v>0</v>
      </c>
      <c r="AG1607" s="1" t="s">
        <v>3090</v>
      </c>
      <c r="AH1607">
        <v>0</v>
      </c>
      <c r="AI1607">
        <v>0</v>
      </c>
      <c r="AJ1607" s="1">
        <f>Y1607/0.1</f>
        <v>7660</v>
      </c>
      <c r="AK1607" s="1">
        <f>AC1607-AJ1607</f>
        <v>14665</v>
      </c>
      <c r="AL1607" s="28">
        <f>_xlfn.IFNA(INDEX($BD$2:$BD$53,MATCH(B1607,$BC$2:$BC$53,0)),1000)</f>
        <v>12659682</v>
      </c>
      <c r="AM1607" s="1">
        <f>C1607/AL1607*100000</f>
        <v>1037.3641296835103</v>
      </c>
      <c r="AN1607" s="17">
        <f>IF(B1608=B1607,IFERROR((C1607/C1608)-1,0),0)</f>
        <v>5.8669893766132297E-3</v>
      </c>
      <c r="AO1607" s="26">
        <f>IFERROR(LOG(2)/LOG(1+(AN1607)),AN1607)</f>
        <v>118.48982451662408</v>
      </c>
      <c r="AP1607" s="26">
        <f>AVERAGE(Y1607:Y1613)</f>
        <v>938.28571428571433</v>
      </c>
      <c r="AR1607" s="1">
        <f>Q1607/AL1607*100000</f>
        <v>50.261926010463775</v>
      </c>
      <c r="AS1607" s="25">
        <f>IF(B1608=B1607,IFERROR((AE1607/AE1608)-1,0),0)</f>
        <v>0.16883116883116878</v>
      </c>
      <c r="AT1607" s="26">
        <f>IFERROR(LOG(2)/LOG(1+(AS1607)),AS1607)</f>
        <v>4.4431301540098644</v>
      </c>
      <c r="AU1607" s="26">
        <f>AVERAGE(AE1607:AE1613)</f>
        <v>89.571428571428569</v>
      </c>
      <c r="AV1607" s="19">
        <f>ROUNDDOWN(N1607,0)</f>
        <v>43993</v>
      </c>
      <c r="AW1607" s="29" cm="1">
        <f t="array" ref="AW1607">_xlfn.ANCHORARRAY(AV1607)-1</f>
        <v>43992</v>
      </c>
    </row>
    <row r="1608" spans="1:49" x14ac:dyDescent="0.25">
      <c r="A1608">
        <v>20200610</v>
      </c>
      <c r="B1608" s="1" t="s">
        <v>47</v>
      </c>
      <c r="C1608">
        <v>130561</v>
      </c>
      <c r="D1608">
        <v>970165</v>
      </c>
      <c r="F1608">
        <v>2458</v>
      </c>
      <c r="H1608">
        <v>706</v>
      </c>
      <c r="J1608">
        <v>394</v>
      </c>
      <c r="M1608" s="1" t="s">
        <v>31</v>
      </c>
      <c r="N1608" s="2">
        <v>43992.040972222225</v>
      </c>
      <c r="O1608" s="2">
        <v>43991.874305555553</v>
      </c>
      <c r="P1608" s="1" t="s">
        <v>3259</v>
      </c>
      <c r="Q1608">
        <v>6273</v>
      </c>
      <c r="S1608" s="2">
        <v>43991.874305555553</v>
      </c>
      <c r="T1608" s="1" t="s">
        <v>3260</v>
      </c>
      <c r="U1608" s="1" t="s">
        <v>54</v>
      </c>
      <c r="V1608" s="1" t="s">
        <v>54</v>
      </c>
      <c r="W1608">
        <v>129837</v>
      </c>
      <c r="X1608">
        <v>17</v>
      </c>
      <c r="Y1608">
        <v>625</v>
      </c>
      <c r="Z1608" s="1" t="s">
        <v>3261</v>
      </c>
      <c r="AA1608">
        <v>1100726</v>
      </c>
      <c r="AB1608">
        <v>1100726</v>
      </c>
      <c r="AC1608">
        <v>20820</v>
      </c>
      <c r="AD1608">
        <v>1100726</v>
      </c>
      <c r="AE1608">
        <v>77</v>
      </c>
      <c r="AF1608">
        <v>0</v>
      </c>
      <c r="AG1608" s="1" t="s">
        <v>3262</v>
      </c>
      <c r="AH1608">
        <v>0</v>
      </c>
      <c r="AI1608">
        <v>0</v>
      </c>
      <c r="AJ1608" s="1">
        <f>Y1608/0.1</f>
        <v>6250</v>
      </c>
      <c r="AK1608" s="1">
        <f>AC1608-AJ1608</f>
        <v>14570</v>
      </c>
      <c r="AL1608" s="28">
        <f>_xlfn.IFNA(INDEX($BD$2:$BD$53,MATCH(B1608,$BC$2:$BC$53,0)),1000)</f>
        <v>12659682</v>
      </c>
      <c r="AM1608" s="1">
        <f>C1608/AL1608*100000</f>
        <v>1031.3134247763885</v>
      </c>
      <c r="AN1608" s="17">
        <f>IF(B1609=B1608,IFERROR((C1608/C1609)-1,0),0)</f>
        <v>4.8100603373968376E-3</v>
      </c>
      <c r="AO1608" s="26">
        <f>IFERROR(LOG(2)/LOG(1+(AN1608)),AN1608)</f>
        <v>144.44993170166507</v>
      </c>
      <c r="AP1608" s="26">
        <f>AVERAGE(Y1608:Y1614)</f>
        <v>961.57142857142856</v>
      </c>
      <c r="AR1608" s="1">
        <f>Q1608/AL1608*100000</f>
        <v>49.551007679339811</v>
      </c>
      <c r="AS1608" s="25">
        <f>IF(B1609=B1608,IFERROR((AE1608/AE1609)-1,0),0)</f>
        <v>-0.18085106382978722</v>
      </c>
      <c r="AT1608" s="26">
        <f>IFERROR(LOG(2)/LOG(1+(AS1608)),AS1608)</f>
        <v>-3.4746072628304421</v>
      </c>
      <c r="AU1608" s="26">
        <f>AVERAGE(AE1608:AE1614)</f>
        <v>93.142857142857139</v>
      </c>
      <c r="AV1608" s="19">
        <f>ROUNDDOWN(N1608,0)</f>
        <v>43992</v>
      </c>
      <c r="AW1608" s="29" cm="1">
        <f t="array" ref="AW1608">_xlfn.ANCHORARRAY(AV1608)-1</f>
        <v>43991</v>
      </c>
    </row>
    <row r="1609" spans="1:49" x14ac:dyDescent="0.25">
      <c r="A1609">
        <v>20200609</v>
      </c>
      <c r="B1609" s="1" t="s">
        <v>47</v>
      </c>
      <c r="C1609">
        <v>129936</v>
      </c>
      <c r="D1609">
        <v>949970</v>
      </c>
      <c r="F1609">
        <v>2573</v>
      </c>
      <c r="H1609">
        <v>726</v>
      </c>
      <c r="J1609">
        <v>437</v>
      </c>
      <c r="M1609" s="1" t="s">
        <v>31</v>
      </c>
      <c r="N1609" s="2">
        <v>43991.040972222225</v>
      </c>
      <c r="O1609" s="2">
        <v>43990.874305555553</v>
      </c>
      <c r="P1609" s="1" t="s">
        <v>2340</v>
      </c>
      <c r="Q1609">
        <v>6196</v>
      </c>
      <c r="S1609" s="2">
        <v>43990.874305555553</v>
      </c>
      <c r="T1609" s="1" t="s">
        <v>3424</v>
      </c>
      <c r="U1609" s="1" t="s">
        <v>54</v>
      </c>
      <c r="V1609" s="1" t="s">
        <v>54</v>
      </c>
      <c r="W1609">
        <v>129212</v>
      </c>
      <c r="X1609">
        <v>17</v>
      </c>
      <c r="Y1609">
        <v>797</v>
      </c>
      <c r="Z1609" s="1" t="s">
        <v>3425</v>
      </c>
      <c r="AA1609">
        <v>1079906</v>
      </c>
      <c r="AB1609">
        <v>1079906</v>
      </c>
      <c r="AC1609">
        <v>20309</v>
      </c>
      <c r="AD1609">
        <v>1079906</v>
      </c>
      <c r="AE1609">
        <v>94</v>
      </c>
      <c r="AF1609">
        <v>0</v>
      </c>
      <c r="AG1609" s="1" t="s">
        <v>3426</v>
      </c>
      <c r="AH1609">
        <v>0</v>
      </c>
      <c r="AI1609">
        <v>0</v>
      </c>
      <c r="AJ1609" s="1">
        <f>Y1609/0.1</f>
        <v>7970</v>
      </c>
      <c r="AK1609" s="1">
        <f>AC1609-AJ1609</f>
        <v>12339</v>
      </c>
      <c r="AL1609" s="28">
        <f>_xlfn.IFNA(INDEX($BD$2:$BD$53,MATCH(B1609,$BC$2:$BC$53,0)),1000)</f>
        <v>12659682</v>
      </c>
      <c r="AM1609" s="1">
        <f>C1609/AL1609*100000</f>
        <v>1026.3764919213611</v>
      </c>
      <c r="AN1609" s="17">
        <f>IF(B1610=B1609,IFERROR((C1609/C1610)-1,0),0)</f>
        <v>6.1716445070814085E-3</v>
      </c>
      <c r="AO1609" s="26">
        <f>IFERROR(LOG(2)/LOG(1+(AN1609)),AN1609)</f>
        <v>112.65780383193535</v>
      </c>
      <c r="AP1609" s="26">
        <f>AVERAGE(Y1609:Y1615)</f>
        <v>1012.5714285714286</v>
      </c>
      <c r="AR1609" s="1">
        <f>Q1609/AL1609*100000</f>
        <v>48.942777551600422</v>
      </c>
      <c r="AS1609" s="25">
        <f>IF(B1610=B1609,IFERROR((AE1609/AE1610)-1,0),0)</f>
        <v>-0.5252525252525253</v>
      </c>
      <c r="AT1609" s="26">
        <f>IFERROR(LOG(2)/LOG(1+(AS1609)),AS1609)</f>
        <v>-0.93043355913702042</v>
      </c>
      <c r="AU1609" s="26">
        <f>AVERAGE(AE1609:AE1615)</f>
        <v>95.857142857142861</v>
      </c>
      <c r="AV1609" s="19">
        <f>ROUNDDOWN(N1609,0)</f>
        <v>43991</v>
      </c>
      <c r="AW1609" s="29" cm="1">
        <f t="array" ref="AW1609">_xlfn.ANCHORARRAY(AV1609)-1</f>
        <v>43990</v>
      </c>
    </row>
    <row r="1610" spans="1:49" x14ac:dyDescent="0.25">
      <c r="A1610">
        <v>20200608</v>
      </c>
      <c r="B1610" s="1" t="s">
        <v>47</v>
      </c>
      <c r="C1610">
        <v>129139</v>
      </c>
      <c r="D1610">
        <v>930458</v>
      </c>
      <c r="F1610">
        <v>2496</v>
      </c>
      <c r="H1610">
        <v>713</v>
      </c>
      <c r="J1610">
        <v>443</v>
      </c>
      <c r="M1610" s="1" t="s">
        <v>31</v>
      </c>
      <c r="N1610" s="2">
        <v>43990.040972222225</v>
      </c>
      <c r="O1610" s="2">
        <v>43989.874305555553</v>
      </c>
      <c r="P1610" s="1" t="s">
        <v>2366</v>
      </c>
      <c r="Q1610">
        <v>6102</v>
      </c>
      <c r="S1610" s="2">
        <v>43989.874305555553</v>
      </c>
      <c r="T1610" s="1" t="s">
        <v>3567</v>
      </c>
      <c r="U1610" s="1" t="s">
        <v>54</v>
      </c>
      <c r="V1610" s="1" t="s">
        <v>54</v>
      </c>
      <c r="W1610">
        <v>128415</v>
      </c>
      <c r="X1610">
        <v>17</v>
      </c>
      <c r="Y1610">
        <v>1382</v>
      </c>
      <c r="Z1610" s="1" t="s">
        <v>3568</v>
      </c>
      <c r="AA1610">
        <v>1059597</v>
      </c>
      <c r="AB1610">
        <v>1059597</v>
      </c>
      <c r="AC1610">
        <v>16823</v>
      </c>
      <c r="AD1610">
        <v>1059597</v>
      </c>
      <c r="AE1610">
        <v>198</v>
      </c>
      <c r="AF1610">
        <v>0</v>
      </c>
      <c r="AG1610" s="1" t="s">
        <v>3569</v>
      </c>
      <c r="AH1610">
        <v>0</v>
      </c>
      <c r="AI1610">
        <v>0</v>
      </c>
      <c r="AJ1610" s="1">
        <f>Y1610/0.1</f>
        <v>13820</v>
      </c>
      <c r="AK1610" s="1">
        <f>AC1610-AJ1610</f>
        <v>3003</v>
      </c>
      <c r="AL1610" s="28">
        <f>_xlfn.IFNA(INDEX($BD$2:$BD$53,MATCH(B1610,$BC$2:$BC$53,0)),1000)</f>
        <v>12659682</v>
      </c>
      <c r="AM1610" s="1">
        <f>C1610/AL1610*100000</f>
        <v>1020.08091514463</v>
      </c>
      <c r="AN1610" s="17">
        <f>IF(B1611=B1610,IFERROR((C1610/C1611)-1,0),0)</f>
        <v>1.0817411179035119E-2</v>
      </c>
      <c r="AO1610" s="26">
        <f>IFERROR(LOG(2)/LOG(1+(AN1610)),AN1610)</f>
        <v>64.422945123745961</v>
      </c>
      <c r="AP1610" s="26">
        <f>AVERAGE(Y1610:Y1616)</f>
        <v>1129.2857142857142</v>
      </c>
      <c r="AR1610" s="1">
        <f>Q1610/AL1610*100000</f>
        <v>48.20026285020429</v>
      </c>
      <c r="AS1610" s="25">
        <f>IF(B1611=B1610,IFERROR((AE1610/AE1611)-1,0),0)</f>
        <v>3.95</v>
      </c>
      <c r="AT1610" s="26">
        <f>IFERROR(LOG(2)/LOG(1+(AS1610)),AS1610)</f>
        <v>0.4333828714875072</v>
      </c>
      <c r="AU1610" s="26">
        <f>AVERAGE(AE1610:AE1616)</f>
        <v>98.571428571428569</v>
      </c>
      <c r="AV1610" s="19">
        <f>ROUNDDOWN(N1610,0)</f>
        <v>43990</v>
      </c>
      <c r="AW1610" s="29" cm="1">
        <f t="array" ref="AW1610">_xlfn.ANCHORARRAY(AV1610)-1</f>
        <v>43989</v>
      </c>
    </row>
    <row r="1611" spans="1:49" x14ac:dyDescent="0.25">
      <c r="A1611">
        <v>20200607</v>
      </c>
      <c r="B1611" s="1" t="s">
        <v>47</v>
      </c>
      <c r="C1611">
        <v>127757</v>
      </c>
      <c r="D1611">
        <v>915017</v>
      </c>
      <c r="F1611">
        <v>2550</v>
      </c>
      <c r="H1611">
        <v>720</v>
      </c>
      <c r="J1611">
        <v>438</v>
      </c>
      <c r="M1611" s="1" t="s">
        <v>31</v>
      </c>
      <c r="N1611" s="2">
        <v>43989.040972222225</v>
      </c>
      <c r="O1611" s="2">
        <v>43988.874305555553</v>
      </c>
      <c r="P1611" s="1" t="s">
        <v>2391</v>
      </c>
      <c r="Q1611">
        <v>5904</v>
      </c>
      <c r="S1611" s="2">
        <v>43988.874305555553</v>
      </c>
      <c r="T1611" s="1" t="s">
        <v>3715</v>
      </c>
      <c r="U1611" s="1" t="s">
        <v>54</v>
      </c>
      <c r="V1611" s="1" t="s">
        <v>54</v>
      </c>
      <c r="W1611">
        <v>127757</v>
      </c>
      <c r="X1611">
        <v>17</v>
      </c>
      <c r="Y1611">
        <v>867</v>
      </c>
      <c r="Z1611" s="1" t="s">
        <v>3716</v>
      </c>
      <c r="AA1611">
        <v>1042774</v>
      </c>
      <c r="AB1611">
        <v>1042774</v>
      </c>
      <c r="AC1611">
        <v>20700</v>
      </c>
      <c r="AD1611">
        <v>1042774</v>
      </c>
      <c r="AE1611">
        <v>40</v>
      </c>
      <c r="AF1611">
        <v>0</v>
      </c>
      <c r="AG1611" s="1" t="s">
        <v>3717</v>
      </c>
      <c r="AH1611">
        <v>0</v>
      </c>
      <c r="AI1611">
        <v>0</v>
      </c>
      <c r="AJ1611" s="1">
        <f>Y1611/0.1</f>
        <v>8670</v>
      </c>
      <c r="AK1611" s="1">
        <f>AC1611-AJ1611</f>
        <v>12030</v>
      </c>
      <c r="AL1611" s="28">
        <f>_xlfn.IFNA(INDEX($BD$2:$BD$53,MATCH(B1611,$BC$2:$BC$53,0)),1000)</f>
        <v>12659682</v>
      </c>
      <c r="AM1611" s="1">
        <f>C1611/AL1611*100000</f>
        <v>1009.1643692155932</v>
      </c>
      <c r="AN1611" s="17">
        <f>IF(B1612=B1611,IFERROR((C1611/C1612)-1,0),0)</f>
        <v>6.8326897312633861E-3</v>
      </c>
      <c r="AO1611" s="26">
        <f>IFERROR(LOG(2)/LOG(1+(AN1611)),AN1611)</f>
        <v>101.79190775973123</v>
      </c>
      <c r="AP1611" s="26">
        <f>AVERAGE(Y1611:Y1617)</f>
        <v>1071</v>
      </c>
      <c r="AR1611" s="1">
        <f>Q1611/AL1611*100000</f>
        <v>46.636242521731589</v>
      </c>
      <c r="AS1611" s="25">
        <f>IF(B1612=B1611,IFERROR((AE1611/AE1612)-1,0),0)</f>
        <v>-0.42028985507246375</v>
      </c>
      <c r="AT1611" s="26">
        <f>IFERROR(LOG(2)/LOG(1+(AS1611)),AS1611)</f>
        <v>-1.2713000573715054</v>
      </c>
      <c r="AU1611" s="26">
        <f>AVERAGE(AE1611:AE1617)</f>
        <v>73.428571428571431</v>
      </c>
      <c r="AV1611" s="19">
        <f>ROUNDDOWN(N1611,0)</f>
        <v>43989</v>
      </c>
      <c r="AW1611" s="29" cm="1">
        <f t="array" ref="AW1611">_xlfn.ANCHORARRAY(AV1611)-1</f>
        <v>43988</v>
      </c>
    </row>
    <row r="1612" spans="1:49" x14ac:dyDescent="0.25">
      <c r="A1612">
        <v>20200606</v>
      </c>
      <c r="B1612" s="1" t="s">
        <v>47</v>
      </c>
      <c r="C1612">
        <v>126890</v>
      </c>
      <c r="D1612">
        <v>895184</v>
      </c>
      <c r="F1612">
        <v>2702</v>
      </c>
      <c r="H1612">
        <v>770</v>
      </c>
      <c r="J1612">
        <v>476</v>
      </c>
      <c r="M1612" s="1" t="s">
        <v>31</v>
      </c>
      <c r="N1612" s="2">
        <v>43988</v>
      </c>
      <c r="O1612" s="2">
        <v>43987.833333333336</v>
      </c>
      <c r="P1612" s="1" t="s">
        <v>2386</v>
      </c>
      <c r="Q1612">
        <v>5864</v>
      </c>
      <c r="S1612" s="2">
        <v>43987.833333333336</v>
      </c>
      <c r="T1612" s="1" t="s">
        <v>54</v>
      </c>
      <c r="U1612" s="1" t="s">
        <v>54</v>
      </c>
      <c r="V1612" s="1" t="s">
        <v>54</v>
      </c>
      <c r="W1612">
        <v>126890</v>
      </c>
      <c r="X1612">
        <v>17</v>
      </c>
      <c r="Y1612">
        <v>975</v>
      </c>
      <c r="Z1612" s="1" t="s">
        <v>3854</v>
      </c>
      <c r="AA1612">
        <v>1022074</v>
      </c>
      <c r="AB1612">
        <v>1022074</v>
      </c>
      <c r="AC1612">
        <v>21155</v>
      </c>
      <c r="AD1612">
        <v>1022074</v>
      </c>
      <c r="AE1612">
        <v>69</v>
      </c>
      <c r="AF1612">
        <v>0</v>
      </c>
      <c r="AG1612" s="1" t="s">
        <v>3855</v>
      </c>
      <c r="AH1612">
        <v>0</v>
      </c>
      <c r="AI1612">
        <v>0</v>
      </c>
      <c r="AJ1612" s="1">
        <f>Y1612/0.1</f>
        <v>9750</v>
      </c>
      <c r="AK1612" s="1">
        <f>AC1612-AJ1612</f>
        <v>11405</v>
      </c>
      <c r="AL1612" s="28">
        <f>_xlfn.IFNA(INDEX($BD$2:$BD$53,MATCH(B1612,$BC$2:$BC$53,0)),1000)</f>
        <v>12659682</v>
      </c>
      <c r="AM1612" s="1">
        <f>C1612/AL1612*100000</f>
        <v>1002.3158559590991</v>
      </c>
      <c r="AN1612" s="17">
        <f>IF(B1613=B1612,IFERROR((C1612/C1613)-1,0),0)</f>
        <v>7.7433189056108631E-3</v>
      </c>
      <c r="AO1612" s="26">
        <f>IFERROR(LOG(2)/LOG(1+(AN1612)),AN1612)</f>
        <v>89.861643160038824</v>
      </c>
      <c r="AP1612" s="26">
        <f>AVERAGE(Y1612:Y1618)</f>
        <v>1139</v>
      </c>
      <c r="AR1612" s="1">
        <f>Q1612/AL1612*100000</f>
        <v>46.320278819009829</v>
      </c>
      <c r="AS1612" s="25">
        <f>IF(B1613=B1612,IFERROR((AE1612/AE1613)-1,0),0)</f>
        <v>0.16949152542372881</v>
      </c>
      <c r="AT1612" s="26">
        <f>IFERROR(LOG(2)/LOG(1+(AS1612)),AS1612)</f>
        <v>4.4271018648156124</v>
      </c>
      <c r="AU1612" s="26">
        <f>AVERAGE(AE1612:AE1618)</f>
        <v>76.285714285714292</v>
      </c>
      <c r="AV1612" s="19">
        <f>ROUNDDOWN(N1612,0)</f>
        <v>43988</v>
      </c>
      <c r="AW1612" s="29" cm="1">
        <f t="array" ref="AW1612">_xlfn.ANCHORARRAY(AV1612)-1</f>
        <v>43987</v>
      </c>
    </row>
    <row r="1613" spans="1:49" x14ac:dyDescent="0.25">
      <c r="A1613">
        <v>20200605</v>
      </c>
      <c r="B1613" s="1" t="s">
        <v>47</v>
      </c>
      <c r="C1613">
        <v>125915</v>
      </c>
      <c r="D1613">
        <v>875004</v>
      </c>
      <c r="F1613">
        <v>2911</v>
      </c>
      <c r="H1613">
        <v>817</v>
      </c>
      <c r="J1613">
        <v>500</v>
      </c>
      <c r="M1613" s="1" t="s">
        <v>31</v>
      </c>
      <c r="N1613" s="2">
        <v>43987</v>
      </c>
      <c r="O1613" s="2">
        <v>43986.833333333336</v>
      </c>
      <c r="P1613" s="1" t="s">
        <v>2414</v>
      </c>
      <c r="Q1613">
        <v>5795</v>
      </c>
      <c r="S1613" s="2">
        <v>43986.833333333336</v>
      </c>
      <c r="T1613" s="1" t="s">
        <v>54</v>
      </c>
      <c r="U1613" s="1" t="s">
        <v>54</v>
      </c>
      <c r="V1613" s="1" t="s">
        <v>54</v>
      </c>
      <c r="W1613">
        <v>125915</v>
      </c>
      <c r="X1613">
        <v>17</v>
      </c>
      <c r="Y1613">
        <v>1156</v>
      </c>
      <c r="Z1613" s="1" t="s">
        <v>3983</v>
      </c>
      <c r="AA1613">
        <v>1000919</v>
      </c>
      <c r="AB1613">
        <v>1000919</v>
      </c>
      <c r="AC1613">
        <v>18903</v>
      </c>
      <c r="AD1613">
        <v>1000919</v>
      </c>
      <c r="AE1613">
        <v>59</v>
      </c>
      <c r="AF1613">
        <v>0</v>
      </c>
      <c r="AG1613" s="1" t="s">
        <v>3984</v>
      </c>
      <c r="AH1613">
        <v>0</v>
      </c>
      <c r="AI1613">
        <v>0</v>
      </c>
      <c r="AJ1613" s="1">
        <f>Y1613/0.1</f>
        <v>11560</v>
      </c>
      <c r="AK1613" s="1">
        <f>AC1613-AJ1613</f>
        <v>7343</v>
      </c>
      <c r="AL1613" s="28">
        <f>_xlfn.IFNA(INDEX($BD$2:$BD$53,MATCH(B1613,$BC$2:$BC$53,0)),1000)</f>
        <v>12659682</v>
      </c>
      <c r="AM1613" s="1">
        <f>C1613/AL1613*100000</f>
        <v>994.61424070525629</v>
      </c>
      <c r="AN1613" s="17">
        <f>IF(B1614=B1613,IFERROR((C1613/C1614)-1,0),0)</f>
        <v>9.2658645869236889E-3</v>
      </c>
      <c r="AO1613" s="26">
        <f>IFERROR(LOG(2)/LOG(1+(AN1613)),AN1613)</f>
        <v>75.15257120099281</v>
      </c>
      <c r="AP1613" s="26">
        <f>AVERAGE(Y1613:Y1619)</f>
        <v>1208.5714285714287</v>
      </c>
      <c r="AR1613" s="1">
        <f>Q1613/AL1613*100000</f>
        <v>45.775241431814798</v>
      </c>
      <c r="AS1613" s="25">
        <f>IF(B1614=B1613,IFERROR((AE1613/AE1614)-1,0),0)</f>
        <v>-0.4869565217391304</v>
      </c>
      <c r="AT1613" s="26">
        <f>IFERROR(LOG(2)/LOG(1+(AS1613)),AS1613)</f>
        <v>-1.0385866065495364</v>
      </c>
      <c r="AU1613" s="26">
        <f>AVERAGE(AE1613:AE1619)</f>
        <v>75</v>
      </c>
      <c r="AV1613" s="19">
        <f>ROUNDDOWN(N1613,0)</f>
        <v>43987</v>
      </c>
      <c r="AW1613" s="29" cm="1">
        <f t="array" ref="AW1613">_xlfn.ANCHORARRAY(AV1613)-1</f>
        <v>43986</v>
      </c>
    </row>
    <row r="1614" spans="1:49" x14ac:dyDescent="0.25">
      <c r="A1614">
        <v>20200604</v>
      </c>
      <c r="B1614" s="1" t="s">
        <v>47</v>
      </c>
      <c r="C1614">
        <v>124759</v>
      </c>
      <c r="D1614">
        <v>857257</v>
      </c>
      <c r="F1614">
        <v>3044</v>
      </c>
      <c r="H1614">
        <v>853</v>
      </c>
      <c r="J1614">
        <v>516</v>
      </c>
      <c r="M1614" s="1" t="s">
        <v>31</v>
      </c>
      <c r="N1614" s="2">
        <v>43986</v>
      </c>
      <c r="O1614" s="2">
        <v>43985.833333333336</v>
      </c>
      <c r="P1614" s="1" t="s">
        <v>2430</v>
      </c>
      <c r="Q1614">
        <v>5736</v>
      </c>
      <c r="S1614" s="2">
        <v>43985.833333333336</v>
      </c>
      <c r="T1614" s="1" t="s">
        <v>4129</v>
      </c>
      <c r="U1614" s="1" t="s">
        <v>54</v>
      </c>
      <c r="V1614" s="1" t="s">
        <v>54</v>
      </c>
      <c r="X1614">
        <v>17</v>
      </c>
      <c r="Y1614">
        <v>929</v>
      </c>
      <c r="Z1614" s="1" t="s">
        <v>4130</v>
      </c>
      <c r="AA1614">
        <v>982016</v>
      </c>
      <c r="AB1614">
        <v>982016</v>
      </c>
      <c r="AC1614">
        <v>22841</v>
      </c>
      <c r="AD1614">
        <v>982016</v>
      </c>
      <c r="AE1614">
        <v>115</v>
      </c>
      <c r="AF1614">
        <v>0</v>
      </c>
      <c r="AG1614" s="1" t="s">
        <v>4131</v>
      </c>
      <c r="AH1614">
        <v>0</v>
      </c>
      <c r="AI1614">
        <v>0</v>
      </c>
      <c r="AJ1614" s="1">
        <f>Y1614/0.1</f>
        <v>9290</v>
      </c>
      <c r="AK1614" s="1">
        <f>AC1614-AJ1614</f>
        <v>13551</v>
      </c>
      <c r="AL1614" s="28">
        <f>_xlfn.IFNA(INDEX($BD$2:$BD$53,MATCH(B1614,$BC$2:$BC$53,0)),1000)</f>
        <v>12659682</v>
      </c>
      <c r="AM1614" s="1">
        <f>C1614/AL1614*100000</f>
        <v>985.48288969659745</v>
      </c>
      <c r="AN1614" s="17">
        <f>IF(B1615=B1614,IFERROR((C1614/C1615)-1,0),0)</f>
        <v>7.5022207865622637E-3</v>
      </c>
      <c r="AO1614" s="26">
        <f>IFERROR(LOG(2)/LOG(1+(AN1614)),AN1614)</f>
        <v>92.738408137063985</v>
      </c>
      <c r="AP1614" s="26">
        <f>AVERAGE(Y1614:Y1620)</f>
        <v>1275.1428571428571</v>
      </c>
      <c r="AR1614" s="1">
        <f>Q1614/AL1614*100000</f>
        <v>45.309194970300204</v>
      </c>
      <c r="AS1614" s="25">
        <f>IF(B1615=B1614,IFERROR((AE1614/AE1615)-1,0),0)</f>
        <v>0.19791666666666674</v>
      </c>
      <c r="AT1614" s="26">
        <f>IFERROR(LOG(2)/LOG(1+(AS1614)),AS1614)</f>
        <v>3.8383656513224929</v>
      </c>
      <c r="AU1614" s="26">
        <f>AVERAGE(AE1614:AE1620)</f>
        <v>78.571428571428569</v>
      </c>
      <c r="AV1614" s="19">
        <f>ROUNDDOWN(N1614,0)</f>
        <v>43986</v>
      </c>
      <c r="AW1614" s="29" cm="1">
        <f t="array" ref="AW1614">_xlfn.ANCHORARRAY(AV1614)-1</f>
        <v>43985</v>
      </c>
    </row>
    <row r="1615" spans="1:49" x14ac:dyDescent="0.25">
      <c r="A1615">
        <v>20200603</v>
      </c>
      <c r="B1615" s="1" t="s">
        <v>47</v>
      </c>
      <c r="C1615">
        <v>123830</v>
      </c>
      <c r="D1615">
        <v>835345</v>
      </c>
      <c r="F1615">
        <v>3173</v>
      </c>
      <c r="H1615">
        <v>844</v>
      </c>
      <c r="J1615">
        <v>508</v>
      </c>
      <c r="M1615" s="1" t="s">
        <v>31</v>
      </c>
      <c r="N1615" s="2">
        <v>43985</v>
      </c>
      <c r="O1615" s="2">
        <v>43984.833333333336</v>
      </c>
      <c r="P1615" s="1" t="s">
        <v>2446</v>
      </c>
      <c r="Q1615">
        <v>5621</v>
      </c>
      <c r="S1615" s="2">
        <v>43984.833333333336</v>
      </c>
      <c r="T1615" s="1" t="s">
        <v>4277</v>
      </c>
      <c r="U1615" s="1" t="s">
        <v>54</v>
      </c>
      <c r="V1615" s="1" t="s">
        <v>54</v>
      </c>
      <c r="X1615">
        <v>17</v>
      </c>
      <c r="Y1615">
        <v>982</v>
      </c>
      <c r="Z1615" s="1" t="s">
        <v>4278</v>
      </c>
      <c r="AA1615">
        <v>959175</v>
      </c>
      <c r="AB1615">
        <v>959175</v>
      </c>
      <c r="AC1615">
        <v>24471</v>
      </c>
      <c r="AD1615">
        <v>959175</v>
      </c>
      <c r="AE1615">
        <v>96</v>
      </c>
      <c r="AF1615">
        <v>0</v>
      </c>
      <c r="AG1615" s="1" t="s">
        <v>4279</v>
      </c>
      <c r="AH1615">
        <v>0</v>
      </c>
      <c r="AI1615">
        <v>0</v>
      </c>
      <c r="AJ1615" s="1">
        <f>Y1615/0.1</f>
        <v>9820</v>
      </c>
      <c r="AK1615" s="1">
        <f>AC1615-AJ1615</f>
        <v>14651</v>
      </c>
      <c r="AL1615" s="28">
        <f>_xlfn.IFNA(INDEX($BD$2:$BD$53,MATCH(B1615,$BC$2:$BC$53,0)),1000)</f>
        <v>12659682</v>
      </c>
      <c r="AM1615" s="1">
        <f>C1615/AL1615*100000</f>
        <v>978.14463270088459</v>
      </c>
      <c r="AN1615" s="17">
        <f>IF(B1616=B1615,IFERROR((C1615/C1616)-1,0),0)</f>
        <v>7.9936181297213249E-3</v>
      </c>
      <c r="AO1615" s="26">
        <f>IFERROR(LOG(2)/LOG(1+(AN1615)),AN1615)</f>
        <v>87.058684814488913</v>
      </c>
      <c r="AP1615" s="26">
        <f>AVERAGE(Y1615:Y1621)</f>
        <v>1360.5714285714287</v>
      </c>
      <c r="AR1615" s="1">
        <f>Q1615/AL1615*100000</f>
        <v>44.400799324975146</v>
      </c>
      <c r="AS1615" s="25">
        <f>IF(B1616=B1615,IFERROR((AE1615/AE1616)-1,0),0)</f>
        <v>-0.15044247787610621</v>
      </c>
      <c r="AT1615" s="26">
        <f>IFERROR(LOG(2)/LOG(1+(AS1615)),AS1615)</f>
        <v>-4.2514031237354271</v>
      </c>
      <c r="AU1615" s="26">
        <f>AVERAGE(AE1615:AE1621)</f>
        <v>76.857142857142861</v>
      </c>
      <c r="AV1615" s="19">
        <f>ROUNDDOWN(N1615,0)</f>
        <v>43985</v>
      </c>
      <c r="AW1615" s="29" cm="1">
        <f t="array" ref="AW1615">_xlfn.ANCHORARRAY(AV1615)-1</f>
        <v>43984</v>
      </c>
    </row>
    <row r="1616" spans="1:49" x14ac:dyDescent="0.25">
      <c r="A1616">
        <v>20200602</v>
      </c>
      <c r="B1616" s="1" t="s">
        <v>47</v>
      </c>
      <c r="C1616">
        <v>122848</v>
      </c>
      <c r="D1616">
        <v>811856</v>
      </c>
      <c r="F1616">
        <v>3238</v>
      </c>
      <c r="H1616">
        <v>874</v>
      </c>
      <c r="J1616">
        <v>548</v>
      </c>
      <c r="M1616" s="1" t="s">
        <v>31</v>
      </c>
      <c r="N1616" s="2">
        <v>43984</v>
      </c>
      <c r="O1616" s="2">
        <v>43983.833333333336</v>
      </c>
      <c r="P1616" s="1" t="s">
        <v>2472</v>
      </c>
      <c r="Q1616">
        <v>5525</v>
      </c>
      <c r="S1616" s="2">
        <v>43983.833333333336</v>
      </c>
      <c r="T1616" s="1" t="s">
        <v>4421</v>
      </c>
      <c r="U1616" s="1" t="s">
        <v>54</v>
      </c>
      <c r="V1616" s="1" t="s">
        <v>54</v>
      </c>
      <c r="X1616">
        <v>17</v>
      </c>
      <c r="Y1616">
        <v>1614</v>
      </c>
      <c r="Z1616" s="1" t="s">
        <v>4422</v>
      </c>
      <c r="AA1616">
        <v>934704</v>
      </c>
      <c r="AB1616">
        <v>934704</v>
      </c>
      <c r="AC1616">
        <v>16431</v>
      </c>
      <c r="AD1616">
        <v>934704</v>
      </c>
      <c r="AE1616">
        <v>113</v>
      </c>
      <c r="AF1616">
        <v>0</v>
      </c>
      <c r="AG1616" s="1" t="s">
        <v>4423</v>
      </c>
      <c r="AH1616">
        <v>0</v>
      </c>
      <c r="AI1616">
        <v>0</v>
      </c>
      <c r="AJ1616" s="1">
        <f>Y1616/0.1</f>
        <v>16140</v>
      </c>
      <c r="AK1616" s="1">
        <f>AC1616-AJ1616</f>
        <v>291</v>
      </c>
      <c r="AL1616" s="28">
        <f>_xlfn.IFNA(INDEX($BD$2:$BD$53,MATCH(B1616,$BC$2:$BC$53,0)),1000)</f>
        <v>12659682</v>
      </c>
      <c r="AM1616" s="1">
        <f>C1616/AL1616*100000</f>
        <v>970.3877237990655</v>
      </c>
      <c r="AN1616" s="17">
        <f>IF(B1617=B1616,IFERROR((C1616/C1617)-1,0),0)</f>
        <v>1.3313096985994033E-2</v>
      </c>
      <c r="AO1616" s="26">
        <f>IFERROR(LOG(2)/LOG(1+(AN1616)),AN1616)</f>
        <v>52.410868710153892</v>
      </c>
      <c r="AP1616" s="26">
        <f>AVERAGE(Y1616:Y1622)</f>
        <v>1379</v>
      </c>
      <c r="AR1616" s="1">
        <f>Q1616/AL1616*100000</f>
        <v>43.642486438442923</v>
      </c>
      <c r="AS1616" s="25">
        <f>IF(B1617=B1616,IFERROR((AE1616/AE1617)-1,0),0)</f>
        <v>4.1363636363636367</v>
      </c>
      <c r="AT1616" s="26">
        <f>IFERROR(LOG(2)/LOG(1+(AS1616)),AS1616)</f>
        <v>0.42359467337140183</v>
      </c>
      <c r="AU1616" s="26">
        <f>AVERAGE(AE1616:AE1622)</f>
        <v>86</v>
      </c>
      <c r="AV1616" s="19">
        <f>ROUNDDOWN(N1616,0)</f>
        <v>43984</v>
      </c>
      <c r="AW1616" s="29" cm="1">
        <f t="array" ref="AW1616">_xlfn.ANCHORARRAY(AV1616)-1</f>
        <v>43983</v>
      </c>
    </row>
    <row r="1617" spans="1:49" x14ac:dyDescent="0.25">
      <c r="A1617">
        <v>20200601</v>
      </c>
      <c r="B1617" s="1" t="s">
        <v>47</v>
      </c>
      <c r="C1617">
        <v>121234</v>
      </c>
      <c r="D1617">
        <v>797039</v>
      </c>
      <c r="F1617">
        <v>3215</v>
      </c>
      <c r="H1617">
        <v>902</v>
      </c>
      <c r="J1617">
        <v>547</v>
      </c>
      <c r="M1617" s="1" t="s">
        <v>31</v>
      </c>
      <c r="N1617" s="2">
        <v>43983.040972222225</v>
      </c>
      <c r="O1617" s="2">
        <v>43982.874305555553</v>
      </c>
      <c r="P1617" s="1" t="s">
        <v>206</v>
      </c>
      <c r="Q1617">
        <v>5412</v>
      </c>
      <c r="S1617" s="2">
        <v>43982.874305555553</v>
      </c>
      <c r="T1617" s="1" t="s">
        <v>4563</v>
      </c>
      <c r="U1617" s="1" t="s">
        <v>54</v>
      </c>
      <c r="V1617" s="1" t="s">
        <v>54</v>
      </c>
      <c r="X1617">
        <v>17</v>
      </c>
      <c r="Y1617">
        <v>974</v>
      </c>
      <c r="Z1617" s="1" t="s">
        <v>4564</v>
      </c>
      <c r="AA1617">
        <v>918273</v>
      </c>
      <c r="AB1617">
        <v>918273</v>
      </c>
      <c r="AC1617">
        <v>20014</v>
      </c>
      <c r="AD1617">
        <v>918273</v>
      </c>
      <c r="AE1617">
        <v>22</v>
      </c>
      <c r="AF1617">
        <v>0</v>
      </c>
      <c r="AG1617" s="1" t="s">
        <v>4565</v>
      </c>
      <c r="AH1617">
        <v>0</v>
      </c>
      <c r="AI1617">
        <v>0</v>
      </c>
      <c r="AJ1617" s="1">
        <f>Y1617/0.1</f>
        <v>9740</v>
      </c>
      <c r="AK1617" s="1">
        <f>AC1617-AJ1617</f>
        <v>10274</v>
      </c>
      <c r="AL1617" s="28">
        <f>_xlfn.IFNA(INDEX($BD$2:$BD$53,MATCH(B1617,$BC$2:$BC$53,0)),1000)</f>
        <v>12659682</v>
      </c>
      <c r="AM1617" s="1">
        <f>C1617/AL1617*100000</f>
        <v>957.63858839424245</v>
      </c>
      <c r="AN1617" s="17">
        <f>IF(B1618=B1617,IFERROR((C1617/C1618)-1,0),0)</f>
        <v>8.0991185764176521E-3</v>
      </c>
      <c r="AO1617" s="26">
        <f>IFERROR(LOG(2)/LOG(1+(AN1617)),AN1617)</f>
        <v>85.929146598418612</v>
      </c>
      <c r="AP1617" s="26">
        <f>AVERAGE(Y1617:Y1623)</f>
        <v>1316.7142857142858</v>
      </c>
      <c r="AR1617" s="1">
        <f>Q1617/AL1617*100000</f>
        <v>42.749888978253956</v>
      </c>
      <c r="AS1617" s="25">
        <f>IF(B1618=B1617,IFERROR((AE1617/AE1618)-1,0),0)</f>
        <v>-0.6333333333333333</v>
      </c>
      <c r="AT1617" s="26">
        <f>IFERROR(LOG(2)/LOG(1+(AS1617)),AS1617)</f>
        <v>-0.69086586625928426</v>
      </c>
      <c r="AU1617" s="26">
        <f>AVERAGE(AE1617:AE1623)</f>
        <v>75.428571428571431</v>
      </c>
      <c r="AV1617" s="19">
        <f>ROUNDDOWN(N1617,0)</f>
        <v>43983</v>
      </c>
      <c r="AW1617" s="29" cm="1">
        <f t="array" ref="AW1617">_xlfn.ANCHORARRAY(AV1617)-1</f>
        <v>43982</v>
      </c>
    </row>
    <row r="1618" spans="1:49" x14ac:dyDescent="0.25">
      <c r="A1618">
        <v>20200531</v>
      </c>
      <c r="B1618" s="1" t="s">
        <v>47</v>
      </c>
      <c r="C1618">
        <v>120260</v>
      </c>
      <c r="D1618">
        <v>777999</v>
      </c>
      <c r="F1618">
        <v>3296</v>
      </c>
      <c r="H1618">
        <v>941</v>
      </c>
      <c r="J1618">
        <v>550</v>
      </c>
      <c r="M1618" s="1" t="s">
        <v>31</v>
      </c>
      <c r="N1618" s="2">
        <v>43982</v>
      </c>
      <c r="O1618" s="2">
        <v>43981.833333333336</v>
      </c>
      <c r="P1618" s="1" t="s">
        <v>183</v>
      </c>
      <c r="Q1618">
        <v>5390</v>
      </c>
      <c r="S1618" s="2">
        <v>43981.833333333336</v>
      </c>
      <c r="T1618" s="1" t="s">
        <v>4704</v>
      </c>
      <c r="U1618" s="1" t="s">
        <v>54</v>
      </c>
      <c r="V1618" s="1" t="s">
        <v>54</v>
      </c>
      <c r="X1618">
        <v>17</v>
      </c>
      <c r="Y1618">
        <v>1343</v>
      </c>
      <c r="Z1618" s="1" t="s">
        <v>4705</v>
      </c>
      <c r="AA1618">
        <v>898259</v>
      </c>
      <c r="AB1618">
        <v>898259</v>
      </c>
      <c r="AC1618">
        <v>21154</v>
      </c>
      <c r="AD1618">
        <v>898259</v>
      </c>
      <c r="AE1618">
        <v>60</v>
      </c>
      <c r="AF1618">
        <v>0</v>
      </c>
      <c r="AG1618" s="1" t="s">
        <v>4706</v>
      </c>
      <c r="AH1618">
        <v>0</v>
      </c>
      <c r="AI1618">
        <v>0</v>
      </c>
      <c r="AJ1618" s="1">
        <f>Y1618/0.1</f>
        <v>13430</v>
      </c>
      <c r="AK1618" s="1">
        <f>AC1618-AJ1618</f>
        <v>7724</v>
      </c>
      <c r="AL1618" s="28">
        <f>_xlfn.IFNA(INDEX($BD$2:$BD$53,MATCH(B1618,$BC$2:$BC$53,0)),1000)</f>
        <v>12659682</v>
      </c>
      <c r="AM1618" s="1">
        <f>C1618/AL1618*100000</f>
        <v>949.94487223296755</v>
      </c>
      <c r="AN1618" s="17">
        <f>IF(B1619=B1618,IFERROR((C1618/C1619)-1,0),0)</f>
        <v>1.1293591328405572E-2</v>
      </c>
      <c r="AO1618" s="26">
        <f>IFERROR(LOG(2)/LOG(1+(AN1618)),AN1618)</f>
        <v>61.72119167328664</v>
      </c>
      <c r="AP1618" s="26">
        <f>AVERAGE(Y1618:Y1624)</f>
        <v>1422.2857142857142</v>
      </c>
      <c r="AR1618" s="1">
        <f>Q1618/AL1618*100000</f>
        <v>42.576108941756992</v>
      </c>
      <c r="AS1618" s="25">
        <f>IF(B1619=B1618,IFERROR((AE1618/AE1619)-1,0),0)</f>
        <v>0</v>
      </c>
      <c r="AT1618" s="26">
        <f>IFERROR(LOG(2)/LOG(1+(AS1618)),AS1618)</f>
        <v>0</v>
      </c>
      <c r="AU1618" s="26">
        <f>AVERAGE(AE1618:AE1624)</f>
        <v>76.285714285714292</v>
      </c>
      <c r="AV1618" s="19">
        <f>ROUNDDOWN(N1618,0)</f>
        <v>43982</v>
      </c>
      <c r="AW1618" s="29" cm="1">
        <f t="array" ref="AW1618">_xlfn.ANCHORARRAY(AV1618)-1</f>
        <v>43981</v>
      </c>
    </row>
    <row r="1619" spans="1:49" x14ac:dyDescent="0.25">
      <c r="A1619">
        <v>20200530</v>
      </c>
      <c r="B1619" s="1" t="s">
        <v>47</v>
      </c>
      <c r="C1619">
        <v>118917</v>
      </c>
      <c r="D1619">
        <v>758188</v>
      </c>
      <c r="F1619">
        <v>3336</v>
      </c>
      <c r="H1619">
        <v>925</v>
      </c>
      <c r="J1619">
        <v>661</v>
      </c>
      <c r="M1619" s="1" t="s">
        <v>31</v>
      </c>
      <c r="N1619" s="2">
        <v>43981</v>
      </c>
      <c r="O1619" s="2">
        <v>43980.833333333336</v>
      </c>
      <c r="P1619" s="1" t="s">
        <v>230</v>
      </c>
      <c r="Q1619">
        <v>5330</v>
      </c>
      <c r="S1619" s="2">
        <v>43980.833333333336</v>
      </c>
      <c r="T1619" s="1" t="s">
        <v>4836</v>
      </c>
      <c r="U1619" s="1" t="s">
        <v>54</v>
      </c>
      <c r="V1619" s="1" t="s">
        <v>54</v>
      </c>
      <c r="X1619">
        <v>17</v>
      </c>
      <c r="Y1619">
        <v>1462</v>
      </c>
      <c r="Z1619" s="1" t="s">
        <v>4837</v>
      </c>
      <c r="AA1619">
        <v>877105</v>
      </c>
      <c r="AB1619">
        <v>877105</v>
      </c>
      <c r="AC1619">
        <v>25343</v>
      </c>
      <c r="AD1619">
        <v>877105</v>
      </c>
      <c r="AE1619">
        <v>60</v>
      </c>
      <c r="AF1619">
        <v>0</v>
      </c>
      <c r="AG1619" s="1" t="s">
        <v>4838</v>
      </c>
      <c r="AH1619">
        <v>0</v>
      </c>
      <c r="AI1619">
        <v>0</v>
      </c>
      <c r="AJ1619" s="1">
        <f>Y1619/0.1</f>
        <v>14620</v>
      </c>
      <c r="AK1619" s="1">
        <f>AC1619-AJ1619</f>
        <v>10723</v>
      </c>
      <c r="AL1619" s="28">
        <f>_xlfn.IFNA(INDEX($BD$2:$BD$53,MATCH(B1619,$BC$2:$BC$53,0)),1000)</f>
        <v>12659682</v>
      </c>
      <c r="AM1619" s="1">
        <f>C1619/AL1619*100000</f>
        <v>939.33639091408463</v>
      </c>
      <c r="AN1619" s="17">
        <f>IF(B1620=B1619,IFERROR((C1619/C1620)-1,0),0)</f>
        <v>1.2447320250308591E-2</v>
      </c>
      <c r="AO1619" s="26">
        <f>IFERROR(LOG(2)/LOG(1+(AN1619)),AN1619)</f>
        <v>56.032317384341489</v>
      </c>
      <c r="AP1619" s="26">
        <f>AVERAGE(Y1619:Y1625)</f>
        <v>1588.7142857142858</v>
      </c>
      <c r="AR1619" s="1">
        <f>Q1619/AL1619*100000</f>
        <v>42.102163387674352</v>
      </c>
      <c r="AS1619" s="25">
        <f>IF(B1620=B1619,IFERROR((AE1619/AE1620)-1,0),0)</f>
        <v>-0.2857142857142857</v>
      </c>
      <c r="AT1619" s="26">
        <f>IFERROR(LOG(2)/LOG(1+(AS1619)),AS1619)</f>
        <v>-2.0600427171061453</v>
      </c>
      <c r="AU1619" s="26">
        <f>AVERAGE(AE1619:AE1625)</f>
        <v>77.142857142857139</v>
      </c>
      <c r="AV1619" s="19">
        <f>ROUNDDOWN(N1619,0)</f>
        <v>43981</v>
      </c>
      <c r="AW1619" s="29" cm="1">
        <f t="array" ref="AW1619">_xlfn.ANCHORARRAY(AV1619)-1</f>
        <v>43980</v>
      </c>
    </row>
    <row r="1620" spans="1:49" x14ac:dyDescent="0.25">
      <c r="A1620">
        <v>20200529</v>
      </c>
      <c r="B1620" s="1" t="s">
        <v>47</v>
      </c>
      <c r="C1620">
        <v>117455</v>
      </c>
      <c r="D1620">
        <v>734307</v>
      </c>
      <c r="F1620">
        <v>3599</v>
      </c>
      <c r="H1620">
        <v>980</v>
      </c>
      <c r="J1620">
        <v>593</v>
      </c>
      <c r="M1620" s="1" t="s">
        <v>31</v>
      </c>
      <c r="N1620" s="2">
        <v>43980.040972222225</v>
      </c>
      <c r="O1620" s="2">
        <v>43979.874305555553</v>
      </c>
      <c r="P1620" s="1" t="s">
        <v>285</v>
      </c>
      <c r="Q1620">
        <v>5270</v>
      </c>
      <c r="S1620" s="2">
        <v>43979.874305555553</v>
      </c>
      <c r="T1620" s="1" t="s">
        <v>4973</v>
      </c>
      <c r="U1620" s="1" t="s">
        <v>54</v>
      </c>
      <c r="V1620" s="1" t="s">
        <v>54</v>
      </c>
      <c r="X1620">
        <v>17</v>
      </c>
      <c r="Y1620">
        <v>1622</v>
      </c>
      <c r="Z1620" s="1" t="s">
        <v>4974</v>
      </c>
      <c r="AA1620">
        <v>851762</v>
      </c>
      <c r="AB1620">
        <v>851762</v>
      </c>
      <c r="AC1620">
        <v>21796</v>
      </c>
      <c r="AD1620">
        <v>851762</v>
      </c>
      <c r="AE1620">
        <v>84</v>
      </c>
      <c r="AF1620">
        <v>0</v>
      </c>
      <c r="AG1620" s="1" t="s">
        <v>4975</v>
      </c>
      <c r="AH1620">
        <v>0</v>
      </c>
      <c r="AI1620">
        <v>0</v>
      </c>
      <c r="AJ1620" s="1">
        <f>Y1620/0.1</f>
        <v>16220</v>
      </c>
      <c r="AK1620" s="1">
        <f>AC1620-AJ1620</f>
        <v>5576</v>
      </c>
      <c r="AL1620" s="28">
        <f>_xlfn.IFNA(INDEX($BD$2:$BD$53,MATCH(B1620,$BC$2:$BC$53,0)),1000)</f>
        <v>12659682</v>
      </c>
      <c r="AM1620" s="1">
        <f>C1620/AL1620*100000</f>
        <v>927.78791757960437</v>
      </c>
      <c r="AN1620" s="17">
        <f>IF(B1621=B1620,IFERROR((C1620/C1621)-1,0),0)</f>
        <v>1.4002917994008657E-2</v>
      </c>
      <c r="AO1620" s="26">
        <f>IFERROR(LOG(2)/LOG(1+(AN1620)),AN1620)</f>
        <v>49.845966026607961</v>
      </c>
      <c r="AP1620" s="26">
        <f>AVERAGE(Y1620:Y1626)</f>
        <v>1715.8571428571429</v>
      </c>
      <c r="AR1620" s="1">
        <f>Q1620/AL1620*100000</f>
        <v>41.628217833591712</v>
      </c>
      <c r="AS1620" s="25">
        <f>IF(B1621=B1620,IFERROR((AE1620/AE1621)-1,0),0)</f>
        <v>-0.18446601941747576</v>
      </c>
      <c r="AT1620" s="26">
        <f>IFERROR(LOG(2)/LOG(1+(AS1620)),AS1620)</f>
        <v>-3.3992434814514305</v>
      </c>
      <c r="AU1620" s="26">
        <f>AVERAGE(AE1620:AE1626)</f>
        <v>79.285714285714292</v>
      </c>
      <c r="AV1620" s="19">
        <f>ROUNDDOWN(N1620,0)</f>
        <v>43980</v>
      </c>
      <c r="AW1620" s="29" cm="1">
        <f t="array" ref="AW1620">_xlfn.ANCHORARRAY(AV1620)-1</f>
        <v>43979</v>
      </c>
    </row>
    <row r="1621" spans="1:49" x14ac:dyDescent="0.25">
      <c r="A1621">
        <v>20200528</v>
      </c>
      <c r="B1621" s="1" t="s">
        <v>47</v>
      </c>
      <c r="C1621">
        <v>115833</v>
      </c>
      <c r="D1621">
        <v>714133</v>
      </c>
      <c r="F1621">
        <v>3649</v>
      </c>
      <c r="H1621">
        <v>1009</v>
      </c>
      <c r="J1621">
        <v>576</v>
      </c>
      <c r="M1621" s="1" t="s">
        <v>31</v>
      </c>
      <c r="N1621" s="2">
        <v>43979</v>
      </c>
      <c r="O1621" s="2">
        <v>43978.833333333336</v>
      </c>
      <c r="P1621" s="1" t="s">
        <v>264</v>
      </c>
      <c r="Q1621">
        <v>5186</v>
      </c>
      <c r="S1621" s="2">
        <v>43978.833333333336</v>
      </c>
      <c r="T1621" s="1" t="s">
        <v>5120</v>
      </c>
      <c r="U1621" s="1" t="s">
        <v>54</v>
      </c>
      <c r="V1621" s="1" t="s">
        <v>54</v>
      </c>
      <c r="X1621">
        <v>17</v>
      </c>
      <c r="Y1621">
        <v>1527</v>
      </c>
      <c r="Z1621" s="1" t="s">
        <v>5121</v>
      </c>
      <c r="AA1621">
        <v>829966</v>
      </c>
      <c r="AB1621">
        <v>829966</v>
      </c>
      <c r="AC1621">
        <v>25993</v>
      </c>
      <c r="AD1621">
        <v>829966</v>
      </c>
      <c r="AE1621">
        <v>103</v>
      </c>
      <c r="AF1621">
        <v>0</v>
      </c>
      <c r="AG1621" s="1" t="s">
        <v>5122</v>
      </c>
      <c r="AH1621">
        <v>0</v>
      </c>
      <c r="AI1621">
        <v>0</v>
      </c>
      <c r="AJ1621" s="1">
        <f>Y1621/0.1</f>
        <v>15270</v>
      </c>
      <c r="AK1621" s="1">
        <f>AC1621-AJ1621</f>
        <v>10723</v>
      </c>
      <c r="AL1621" s="28">
        <f>_xlfn.IFNA(INDEX($BD$2:$BD$53,MATCH(B1621,$BC$2:$BC$53,0)),1000)</f>
        <v>12659682</v>
      </c>
      <c r="AM1621" s="1">
        <f>C1621/AL1621*100000</f>
        <v>914.97558943423701</v>
      </c>
      <c r="AN1621" s="17">
        <f>IF(B1622=B1621,IFERROR((C1621/C1622)-1,0),0)</f>
        <v>1.3358878799013096E-2</v>
      </c>
      <c r="AO1621" s="26">
        <f>IFERROR(LOG(2)/LOG(1+(AN1621)),AN1621)</f>
        <v>52.232435497651835</v>
      </c>
      <c r="AP1621" s="26">
        <f>AVERAGE(Y1621:Y1627)</f>
        <v>1878.1428571428571</v>
      </c>
      <c r="AR1621" s="1">
        <f>Q1621/AL1621*100000</f>
        <v>40.964694057876017</v>
      </c>
      <c r="AS1621" s="25">
        <f>IF(B1622=B1621,IFERROR((AE1621/AE1622)-1,0),0)</f>
        <v>-0.35624999999999996</v>
      </c>
      <c r="AT1621" s="26">
        <f>IFERROR(LOG(2)/LOG(1+(AS1621)),AS1621)</f>
        <v>-1.5737434930830725</v>
      </c>
      <c r="AU1621" s="26">
        <f>AVERAGE(AE1621:AE1627)</f>
        <v>82.714285714285708</v>
      </c>
      <c r="AV1621" s="19">
        <f>ROUNDDOWN(N1621,0)</f>
        <v>43979</v>
      </c>
      <c r="AW1621" s="29" cm="1">
        <f t="array" ref="AW1621">_xlfn.ANCHORARRAY(AV1621)-1</f>
        <v>43978</v>
      </c>
    </row>
    <row r="1622" spans="1:49" x14ac:dyDescent="0.25">
      <c r="A1622">
        <v>20200527</v>
      </c>
      <c r="B1622" s="1" t="s">
        <v>47</v>
      </c>
      <c r="C1622">
        <v>114306</v>
      </c>
      <c r="D1622">
        <v>689667</v>
      </c>
      <c r="F1622">
        <v>3826</v>
      </c>
      <c r="H1622">
        <v>1031</v>
      </c>
      <c r="J1622">
        <v>592</v>
      </c>
      <c r="M1622" s="1" t="s">
        <v>31</v>
      </c>
      <c r="N1622" s="2">
        <v>43978</v>
      </c>
      <c r="O1622" s="2">
        <v>43977.833333333336</v>
      </c>
      <c r="P1622" s="1" t="s">
        <v>315</v>
      </c>
      <c r="Q1622">
        <v>5083</v>
      </c>
      <c r="S1622" s="2">
        <v>43977.833333333336</v>
      </c>
      <c r="T1622" s="1" t="s">
        <v>5254</v>
      </c>
      <c r="U1622" s="1" t="s">
        <v>54</v>
      </c>
      <c r="V1622" s="1" t="s">
        <v>54</v>
      </c>
      <c r="X1622">
        <v>17</v>
      </c>
      <c r="Y1622">
        <v>1111</v>
      </c>
      <c r="Z1622" s="1" t="s">
        <v>5255</v>
      </c>
      <c r="AA1622">
        <v>803973</v>
      </c>
      <c r="AB1622">
        <v>803973</v>
      </c>
      <c r="AC1622">
        <v>17179</v>
      </c>
      <c r="AD1622">
        <v>803973</v>
      </c>
      <c r="AE1622">
        <v>160</v>
      </c>
      <c r="AF1622">
        <v>0</v>
      </c>
      <c r="AG1622" s="1" t="s">
        <v>5256</v>
      </c>
      <c r="AH1622">
        <v>0</v>
      </c>
      <c r="AI1622">
        <v>0</v>
      </c>
      <c r="AJ1622" s="1">
        <f>Y1622/0.1</f>
        <v>11110</v>
      </c>
      <c r="AK1622" s="1">
        <f>AC1622-AJ1622</f>
        <v>6069</v>
      </c>
      <c r="AL1622" s="28">
        <f>_xlfn.IFNA(INDEX($BD$2:$BD$53,MATCH(B1622,$BC$2:$BC$53,0)),1000)</f>
        <v>12659682</v>
      </c>
      <c r="AM1622" s="1">
        <f>C1622/AL1622*100000</f>
        <v>902.91367508283383</v>
      </c>
      <c r="AN1622" s="17">
        <f>IF(B1623=B1622,IFERROR((C1622/C1623)-1,0),0)</f>
        <v>9.814921153761258E-3</v>
      </c>
      <c r="AO1622" s="26">
        <f>IFERROR(LOG(2)/LOG(1+(AN1622)),AN1622)</f>
        <v>70.967787194136392</v>
      </c>
      <c r="AP1622" s="26">
        <f>AVERAGE(Y1622:Y1628)</f>
        <v>1984</v>
      </c>
      <c r="AR1622" s="1">
        <f>Q1622/AL1622*100000</f>
        <v>40.151087523367494</v>
      </c>
      <c r="AS1622" s="25">
        <f>IF(B1623=B1622,IFERROR((AE1622/AE1623)-1,0),0)</f>
        <v>3.1025641025641022</v>
      </c>
      <c r="AT1622" s="26">
        <f>IFERROR(LOG(2)/LOG(1+(AS1622)),AS1622)</f>
        <v>0.49103230740765125</v>
      </c>
      <c r="AU1622" s="26">
        <f>AVERAGE(AE1622:AE1628)</f>
        <v>79.714285714285708</v>
      </c>
      <c r="AV1622" s="19">
        <f>ROUNDDOWN(N1622,0)</f>
        <v>43978</v>
      </c>
      <c r="AW1622" s="29" cm="1">
        <f t="array" ref="AW1622">_xlfn.ANCHORARRAY(AV1622)-1</f>
        <v>43977</v>
      </c>
    </row>
    <row r="1623" spans="1:49" x14ac:dyDescent="0.25">
      <c r="A1623">
        <v>20200526</v>
      </c>
      <c r="B1623" s="1" t="s">
        <v>47</v>
      </c>
      <c r="C1623">
        <v>113195</v>
      </c>
      <c r="D1623">
        <v>673599</v>
      </c>
      <c r="F1623">
        <v>3788</v>
      </c>
      <c r="H1623">
        <v>1035</v>
      </c>
      <c r="J1623">
        <v>590</v>
      </c>
      <c r="M1623" s="1" t="s">
        <v>31</v>
      </c>
      <c r="N1623" s="2">
        <v>43977</v>
      </c>
      <c r="O1623" s="2">
        <v>43976.833333333336</v>
      </c>
      <c r="P1623" s="1" t="s">
        <v>336</v>
      </c>
      <c r="Q1623">
        <v>4923</v>
      </c>
      <c r="S1623" s="2">
        <v>43976.833333333336</v>
      </c>
      <c r="T1623" s="1" t="s">
        <v>5389</v>
      </c>
      <c r="U1623" s="1" t="s">
        <v>54</v>
      </c>
      <c r="V1623" s="1" t="s">
        <v>54</v>
      </c>
      <c r="X1623">
        <v>17</v>
      </c>
      <c r="Y1623">
        <v>1178</v>
      </c>
      <c r="Z1623" s="1" t="s">
        <v>5390</v>
      </c>
      <c r="AA1623">
        <v>786794</v>
      </c>
      <c r="AB1623">
        <v>786794</v>
      </c>
      <c r="AC1623">
        <v>17230</v>
      </c>
      <c r="AD1623">
        <v>786794</v>
      </c>
      <c r="AE1623">
        <v>39</v>
      </c>
      <c r="AF1623">
        <v>0</v>
      </c>
      <c r="AG1623" s="1" t="s">
        <v>5391</v>
      </c>
      <c r="AH1623">
        <v>0</v>
      </c>
      <c r="AI1623">
        <v>0</v>
      </c>
      <c r="AJ1623" s="1">
        <f>Y1623/0.1</f>
        <v>11780</v>
      </c>
      <c r="AK1623" s="1">
        <f>AC1623-AJ1623</f>
        <v>5450</v>
      </c>
      <c r="AL1623" s="28">
        <f>_xlfn.IFNA(INDEX($BD$2:$BD$53,MATCH(B1623,$BC$2:$BC$53,0)),1000)</f>
        <v>12659682</v>
      </c>
      <c r="AM1623" s="1">
        <f>C1623/AL1623*100000</f>
        <v>894.13778323973702</v>
      </c>
      <c r="AN1623" s="17">
        <f>IF(B1624=B1623,IFERROR((C1623/C1624)-1,0),0)</f>
        <v>1.0516260924681164E-2</v>
      </c>
      <c r="AO1623" s="26">
        <f>IFERROR(LOG(2)/LOG(1+(AN1623)),AN1623)</f>
        <v>66.257911361540039</v>
      </c>
      <c r="AP1623" s="26">
        <f>AVERAGE(Y1623:Y1629)</f>
        <v>2166.4285714285716</v>
      </c>
      <c r="AR1623" s="1">
        <f>Q1623/AL1623*100000</f>
        <v>38.887232712480461</v>
      </c>
      <c r="AS1623" s="25">
        <f>IF(B1624=B1623,IFERROR((AE1623/AE1624)-1,0),0)</f>
        <v>0.39285714285714279</v>
      </c>
      <c r="AT1623" s="26">
        <f>IFERROR(LOG(2)/LOG(1+(AS1623)),AS1623)</f>
        <v>2.0918432269864997</v>
      </c>
      <c r="AU1623" s="26">
        <f>AVERAGE(AE1623:AE1629)</f>
        <v>77.714285714285708</v>
      </c>
      <c r="AV1623" s="19">
        <f>ROUNDDOWN(N1623,0)</f>
        <v>43977</v>
      </c>
      <c r="AW1623" s="29" cm="1">
        <f t="array" ref="AW1623">_xlfn.ANCHORARRAY(AV1623)-1</f>
        <v>43976</v>
      </c>
    </row>
    <row r="1624" spans="1:49" x14ac:dyDescent="0.25">
      <c r="A1624">
        <v>20200525</v>
      </c>
      <c r="B1624" s="1" t="s">
        <v>47</v>
      </c>
      <c r="C1624">
        <v>112017</v>
      </c>
      <c r="D1624">
        <v>657547</v>
      </c>
      <c r="F1624">
        <v>3762</v>
      </c>
      <c r="H1624">
        <v>1025</v>
      </c>
      <c r="J1624">
        <v>605</v>
      </c>
      <c r="M1624" s="1" t="s">
        <v>31</v>
      </c>
      <c r="N1624" s="2">
        <v>43976</v>
      </c>
      <c r="O1624" s="2">
        <v>43975.833333333336</v>
      </c>
      <c r="P1624" s="1" t="s">
        <v>366</v>
      </c>
      <c r="Q1624">
        <v>4884</v>
      </c>
      <c r="S1624" s="2">
        <v>43975.833333333336</v>
      </c>
      <c r="T1624" s="1" t="s">
        <v>5526</v>
      </c>
      <c r="U1624" s="1" t="s">
        <v>54</v>
      </c>
      <c r="V1624" s="1" t="s">
        <v>54</v>
      </c>
      <c r="X1624">
        <v>17</v>
      </c>
      <c r="Y1624">
        <v>1713</v>
      </c>
      <c r="Z1624" s="1" t="s">
        <v>5527</v>
      </c>
      <c r="AA1624">
        <v>769564</v>
      </c>
      <c r="AB1624">
        <v>769564</v>
      </c>
      <c r="AC1624">
        <v>21643</v>
      </c>
      <c r="AD1624">
        <v>769564</v>
      </c>
      <c r="AE1624">
        <v>28</v>
      </c>
      <c r="AF1624">
        <v>0</v>
      </c>
      <c r="AG1624" s="1" t="s">
        <v>5528</v>
      </c>
      <c r="AH1624">
        <v>0</v>
      </c>
      <c r="AI1624">
        <v>0</v>
      </c>
      <c r="AJ1624" s="1">
        <f>Y1624/0.1</f>
        <v>17130</v>
      </c>
      <c r="AK1624" s="1">
        <f>AC1624-AJ1624</f>
        <v>4513</v>
      </c>
      <c r="AL1624" s="28">
        <f>_xlfn.IFNA(INDEX($BD$2:$BD$53,MATCH(B1624,$BC$2:$BC$53,0)),1000)</f>
        <v>12659682</v>
      </c>
      <c r="AM1624" s="1">
        <f>C1624/AL1624*100000</f>
        <v>884.8326521945811</v>
      </c>
      <c r="AN1624" s="17">
        <f>IF(B1625=B1624,IFERROR((C1624/C1625)-1,0),0)</f>
        <v>1.5529808529155753E-2</v>
      </c>
      <c r="AO1624" s="26">
        <f>IFERROR(LOG(2)/LOG(1+(AN1624)),AN1624)</f>
        <v>44.97902063984877</v>
      </c>
      <c r="AP1624" s="26">
        <f>AVERAGE(Y1624:Y1630)</f>
        <v>2218.8571428571427</v>
      </c>
      <c r="AR1624" s="1">
        <f>Q1624/AL1624*100000</f>
        <v>38.57916810232674</v>
      </c>
      <c r="AS1624" s="25">
        <f>IF(B1625=B1624,IFERROR((AE1624/AE1625)-1,0),0)</f>
        <v>-0.57575757575757569</v>
      </c>
      <c r="AT1624" s="26">
        <f>IFERROR(LOG(2)/LOG(1+(AS1624)),AS1624)</f>
        <v>-0.80838182183874574</v>
      </c>
      <c r="AU1624" s="26">
        <f>AVERAGE(AE1624:AE1630)</f>
        <v>92.857142857142861</v>
      </c>
      <c r="AV1624" s="19">
        <f>ROUNDDOWN(N1624,0)</f>
        <v>43976</v>
      </c>
      <c r="AW1624" s="29" cm="1">
        <f t="array" ref="AW1624">_xlfn.ANCHORARRAY(AV1624)-1</f>
        <v>43975</v>
      </c>
    </row>
    <row r="1625" spans="1:49" x14ac:dyDescent="0.25">
      <c r="A1625">
        <v>20200524</v>
      </c>
      <c r="B1625" s="1" t="s">
        <v>47</v>
      </c>
      <c r="C1625">
        <v>110304</v>
      </c>
      <c r="D1625">
        <v>637617</v>
      </c>
      <c r="F1625">
        <v>3667</v>
      </c>
      <c r="H1625">
        <v>1007</v>
      </c>
      <c r="J1625">
        <v>632</v>
      </c>
      <c r="M1625" s="1" t="s">
        <v>31</v>
      </c>
      <c r="N1625" s="2">
        <v>43975</v>
      </c>
      <c r="O1625" s="2">
        <v>43974.833333333336</v>
      </c>
      <c r="P1625" s="1" t="s">
        <v>369</v>
      </c>
      <c r="Q1625">
        <v>4856</v>
      </c>
      <c r="S1625" s="2">
        <v>43974.833333333336</v>
      </c>
      <c r="T1625" s="1" t="s">
        <v>54</v>
      </c>
      <c r="U1625" s="1" t="s">
        <v>54</v>
      </c>
      <c r="V1625" s="1" t="s">
        <v>54</v>
      </c>
      <c r="W1625">
        <v>110304</v>
      </c>
      <c r="X1625">
        <v>17</v>
      </c>
      <c r="Y1625">
        <v>2508</v>
      </c>
      <c r="Z1625" s="1" t="s">
        <v>5659</v>
      </c>
      <c r="AA1625">
        <v>747921</v>
      </c>
      <c r="AB1625">
        <v>747921</v>
      </c>
      <c r="AC1625">
        <v>25674</v>
      </c>
      <c r="AD1625">
        <v>747921</v>
      </c>
      <c r="AE1625">
        <v>66</v>
      </c>
      <c r="AF1625">
        <v>0</v>
      </c>
      <c r="AG1625" s="1" t="s">
        <v>5660</v>
      </c>
      <c r="AH1625">
        <v>0</v>
      </c>
      <c r="AI1625">
        <v>0</v>
      </c>
      <c r="AJ1625" s="1">
        <f>Y1625/0.1</f>
        <v>25080</v>
      </c>
      <c r="AK1625" s="1">
        <f>AC1625-AJ1625</f>
        <v>594</v>
      </c>
      <c r="AL1625" s="28">
        <f>_xlfn.IFNA(INDEX($BD$2:$BD$53,MATCH(B1625,$BC$2:$BC$53,0)),1000)</f>
        <v>12659682</v>
      </c>
      <c r="AM1625" s="1">
        <f>C1625/AL1625*100000</f>
        <v>871.30150662552194</v>
      </c>
      <c r="AN1625" s="17">
        <f>IF(B1626=B1625,IFERROR((C1625/C1626)-1,0),0)</f>
        <v>2.3266169431147787E-2</v>
      </c>
      <c r="AO1625" s="26">
        <f>IFERROR(LOG(2)/LOG(1+(AN1625)),AN1625)</f>
        <v>30.137307880119078</v>
      </c>
      <c r="AP1625" s="26">
        <f>AVERAGE(Y1625:Y1631)</f>
        <v>2301.8571428571427</v>
      </c>
      <c r="AR1625" s="1">
        <f>Q1625/AL1625*100000</f>
        <v>38.357993510421508</v>
      </c>
      <c r="AS1625" s="25">
        <f>IF(B1626=B1625,IFERROR((AE1625/AE1626)-1,0),0)</f>
        <v>-0.12</v>
      </c>
      <c r="AT1625" s="26">
        <f>IFERROR(LOG(2)/LOG(1+(AS1625)),AS1625)</f>
        <v>-5.4222709795802171</v>
      </c>
      <c r="AU1625" s="26">
        <f>AVERAGE(AE1625:AE1631)</f>
        <v>97</v>
      </c>
      <c r="AV1625" s="19">
        <f>ROUNDDOWN(N1625,0)</f>
        <v>43975</v>
      </c>
      <c r="AW1625" s="29" cm="1">
        <f t="array" ref="AW1625">_xlfn.ANCHORARRAY(AV1625)-1</f>
        <v>43974</v>
      </c>
    </row>
    <row r="1626" spans="1:49" x14ac:dyDescent="0.25">
      <c r="A1626">
        <v>20200523</v>
      </c>
      <c r="B1626" s="1" t="s">
        <v>47</v>
      </c>
      <c r="C1626">
        <v>107796</v>
      </c>
      <c r="D1626">
        <v>614451</v>
      </c>
      <c r="F1626">
        <v>3753</v>
      </c>
      <c r="H1626">
        <v>1027</v>
      </c>
      <c r="J1626">
        <v>607</v>
      </c>
      <c r="M1626" s="1" t="s">
        <v>31</v>
      </c>
      <c r="N1626" s="2">
        <v>43973</v>
      </c>
      <c r="O1626" s="2">
        <v>43972.833333333336</v>
      </c>
      <c r="P1626" s="1" t="s">
        <v>418</v>
      </c>
      <c r="Q1626">
        <v>4790</v>
      </c>
      <c r="S1626" s="2">
        <v>43972.833333333336</v>
      </c>
      <c r="T1626" s="1" t="s">
        <v>54</v>
      </c>
      <c r="U1626" s="1" t="s">
        <v>54</v>
      </c>
      <c r="V1626" s="1" t="s">
        <v>54</v>
      </c>
      <c r="W1626">
        <v>107796</v>
      </c>
      <c r="X1626">
        <v>17</v>
      </c>
      <c r="Y1626">
        <v>2352</v>
      </c>
      <c r="Z1626" s="1" t="s">
        <v>5793</v>
      </c>
      <c r="AA1626">
        <v>722247</v>
      </c>
      <c r="AB1626">
        <v>722247</v>
      </c>
      <c r="AC1626">
        <v>25114</v>
      </c>
      <c r="AD1626">
        <v>722247</v>
      </c>
      <c r="AE1626">
        <v>75</v>
      </c>
      <c r="AF1626">
        <v>0</v>
      </c>
      <c r="AG1626" s="1" t="s">
        <v>5794</v>
      </c>
      <c r="AH1626">
        <v>0</v>
      </c>
      <c r="AI1626">
        <v>0</v>
      </c>
      <c r="AJ1626" s="1">
        <f>Y1626/0.1</f>
        <v>23520</v>
      </c>
      <c r="AK1626" s="1">
        <f>AC1626-AJ1626</f>
        <v>1594</v>
      </c>
      <c r="AL1626" s="28">
        <f>_xlfn.IFNA(INDEX($BD$2:$BD$53,MATCH(B1626,$BC$2:$BC$53,0)),1000)</f>
        <v>12659682</v>
      </c>
      <c r="AM1626" s="1">
        <f>C1626/AL1626*100000</f>
        <v>851.49058246486754</v>
      </c>
      <c r="AN1626" s="17">
        <f>IF(B1627=B1626,IFERROR((C1626/C1627)-1,0),0)</f>
        <v>2.2305678843746346E-2</v>
      </c>
      <c r="AO1626" s="26">
        <f>IFERROR(LOG(2)/LOG(1+(AN1626)),AN1626)</f>
        <v>31.420219106894578</v>
      </c>
      <c r="AP1626" s="26">
        <f>AVERAGE(Y1626:Y1632)</f>
        <v>2191.2857142857142</v>
      </c>
      <c r="AR1626" s="1">
        <f>Q1626/AL1626*100000</f>
        <v>37.836653400930608</v>
      </c>
      <c r="AS1626" s="25">
        <f>IF(B1627=B1626,IFERROR((AE1626/AE1627)-1,0),0)</f>
        <v>-0.30555555555555558</v>
      </c>
      <c r="AT1626" s="26">
        <f>IFERROR(LOG(2)/LOG(1+(AS1626)),AS1626)</f>
        <v>-1.9008920084619652</v>
      </c>
      <c r="AU1626" s="26">
        <f>AVERAGE(AE1626:AE1632)</f>
        <v>94.428571428571431</v>
      </c>
      <c r="AV1626" s="19">
        <f>ROUNDDOWN(N1626,0)</f>
        <v>43973</v>
      </c>
      <c r="AW1626" s="29" cm="1">
        <f t="array" ref="AW1626">_xlfn.ANCHORARRAY(AV1626)-1</f>
        <v>43972</v>
      </c>
    </row>
    <row r="1627" spans="1:49" x14ac:dyDescent="0.25">
      <c r="A1627">
        <v>20200522</v>
      </c>
      <c r="B1627" s="1" t="s">
        <v>47</v>
      </c>
      <c r="C1627">
        <v>105444</v>
      </c>
      <c r="D1627">
        <v>591689</v>
      </c>
      <c r="F1627">
        <v>3928</v>
      </c>
      <c r="H1627">
        <v>1060</v>
      </c>
      <c r="J1627">
        <v>589</v>
      </c>
      <c r="M1627" s="1" t="s">
        <v>31</v>
      </c>
      <c r="N1627" s="2">
        <v>43973</v>
      </c>
      <c r="O1627" s="2">
        <v>43972.833333333336</v>
      </c>
      <c r="P1627" s="1" t="s">
        <v>418</v>
      </c>
      <c r="Q1627">
        <v>4715</v>
      </c>
      <c r="S1627" s="2">
        <v>43972.833333333336</v>
      </c>
      <c r="T1627" s="1" t="s">
        <v>54</v>
      </c>
      <c r="U1627" s="1" t="s">
        <v>54</v>
      </c>
      <c r="V1627" s="1" t="s">
        <v>54</v>
      </c>
      <c r="W1627">
        <v>105444</v>
      </c>
      <c r="X1627">
        <v>17</v>
      </c>
      <c r="Y1627">
        <v>2758</v>
      </c>
      <c r="Z1627" s="1" t="s">
        <v>5922</v>
      </c>
      <c r="AA1627">
        <v>697133</v>
      </c>
      <c r="AB1627">
        <v>697133</v>
      </c>
      <c r="AC1627">
        <v>25113</v>
      </c>
      <c r="AD1627">
        <v>697133</v>
      </c>
      <c r="AE1627">
        <v>108</v>
      </c>
      <c r="AF1627">
        <v>0</v>
      </c>
      <c r="AG1627" s="1" t="s">
        <v>5923</v>
      </c>
      <c r="AH1627">
        <v>0</v>
      </c>
      <c r="AI1627">
        <v>0</v>
      </c>
      <c r="AJ1627" s="1">
        <f>Y1627/0.1</f>
        <v>27580</v>
      </c>
      <c r="AK1627" s="1">
        <f>AC1627-AJ1627</f>
        <v>-2467</v>
      </c>
      <c r="AL1627" s="28">
        <f>_xlfn.IFNA(INDEX($BD$2:$BD$53,MATCH(B1627,$BC$2:$BC$53,0)),1000)</f>
        <v>12659682</v>
      </c>
      <c r="AM1627" s="1">
        <f>C1627/AL1627*100000</f>
        <v>832.9119167448282</v>
      </c>
      <c r="AN1627" s="17">
        <f>IF(B1628=B1627,IFERROR((C1627/C1628)-1,0),0)</f>
        <v>2.6858578579358472E-2</v>
      </c>
      <c r="AO1627" s="26">
        <f>IFERROR(LOG(2)/LOG(1+(AN1627)),AN1627)</f>
        <v>26.152334681570245</v>
      </c>
      <c r="AP1627" s="26">
        <f>AVERAGE(Y1627:Y1633)</f>
        <v>2153.5714285714284</v>
      </c>
      <c r="AR1627" s="1">
        <f>Q1627/AL1627*100000</f>
        <v>37.24422145832731</v>
      </c>
      <c r="AS1627" s="25">
        <f>IF(B1628=B1627,IFERROR((AE1627/AE1628)-1,0),0)</f>
        <v>0.31707317073170738</v>
      </c>
      <c r="AT1627" s="26">
        <f>IFERROR(LOG(2)/LOG(1+(AS1627)),AS1627)</f>
        <v>2.5167648150685977</v>
      </c>
      <c r="AU1627" s="26">
        <f>AVERAGE(AE1627:AE1633)</f>
        <v>93.857142857142861</v>
      </c>
      <c r="AV1627" s="19">
        <f>ROUNDDOWN(N1627,0)</f>
        <v>43973</v>
      </c>
      <c r="AW1627" s="29" cm="1">
        <f t="array" ref="AW1627">_xlfn.ANCHORARRAY(AV1627)-1</f>
        <v>43972</v>
      </c>
    </row>
    <row r="1628" spans="1:49" x14ac:dyDescent="0.25">
      <c r="A1628">
        <v>20200521</v>
      </c>
      <c r="B1628" s="1" t="s">
        <v>47</v>
      </c>
      <c r="C1628">
        <v>102686</v>
      </c>
      <c r="D1628">
        <v>569334</v>
      </c>
      <c r="F1628">
        <v>4107</v>
      </c>
      <c r="H1628">
        <v>1088</v>
      </c>
      <c r="J1628">
        <v>609</v>
      </c>
      <c r="M1628" s="1" t="s">
        <v>31</v>
      </c>
      <c r="N1628" s="2">
        <v>43972</v>
      </c>
      <c r="O1628" s="2">
        <v>43971.833333333336</v>
      </c>
      <c r="P1628" s="1" t="s">
        <v>457</v>
      </c>
      <c r="Q1628">
        <v>4607</v>
      </c>
      <c r="S1628" s="2">
        <v>43971.833333333336</v>
      </c>
      <c r="T1628" s="1" t="s">
        <v>54</v>
      </c>
      <c r="U1628" s="1" t="s">
        <v>54</v>
      </c>
      <c r="V1628" s="1" t="s">
        <v>54</v>
      </c>
      <c r="W1628">
        <v>102686</v>
      </c>
      <c r="X1628">
        <v>17</v>
      </c>
      <c r="Y1628">
        <v>2268</v>
      </c>
      <c r="Z1628" s="1" t="s">
        <v>6057</v>
      </c>
      <c r="AA1628">
        <v>672020</v>
      </c>
      <c r="AB1628">
        <v>672020</v>
      </c>
      <c r="AC1628">
        <v>29307</v>
      </c>
      <c r="AD1628">
        <v>672020</v>
      </c>
      <c r="AE1628">
        <v>82</v>
      </c>
      <c r="AF1628">
        <v>0</v>
      </c>
      <c r="AG1628" s="1" t="s">
        <v>6058</v>
      </c>
      <c r="AH1628">
        <v>0</v>
      </c>
      <c r="AI1628">
        <v>0</v>
      </c>
      <c r="AJ1628" s="1">
        <f>Y1628/0.1</f>
        <v>22680</v>
      </c>
      <c r="AK1628" s="1">
        <f>AC1628-AJ1628</f>
        <v>6627</v>
      </c>
      <c r="AL1628" s="28">
        <f>_xlfn.IFNA(INDEX($BD$2:$BD$53,MATCH(B1628,$BC$2:$BC$53,0)),1000)</f>
        <v>12659682</v>
      </c>
      <c r="AM1628" s="1">
        <f>C1628/AL1628*100000</f>
        <v>811.12621944216289</v>
      </c>
      <c r="AN1628" s="17">
        <f>IF(B1629=B1628,IFERROR((C1628/C1629)-1,0),0)</f>
        <v>2.2585592224501516E-2</v>
      </c>
      <c r="AO1628" s="26">
        <f>IFERROR(LOG(2)/LOG(1+(AN1628)),AN1628)</f>
        <v>31.035077866754865</v>
      </c>
      <c r="AP1628" s="26">
        <f>AVERAGE(Y1628:Y1634)</f>
        <v>2107</v>
      </c>
      <c r="AR1628" s="1">
        <f>Q1628/AL1628*100000</f>
        <v>36.391119460978558</v>
      </c>
      <c r="AS1628" s="25">
        <f>IF(B1629=B1628,IFERROR((AE1628/AE1629)-1,0),0)</f>
        <v>-0.43835616438356162</v>
      </c>
      <c r="AT1628" s="26">
        <f>IFERROR(LOG(2)/LOG(1+(AS1628)),AS1628)</f>
        <v>-1.2015294687769786</v>
      </c>
      <c r="AU1628" s="26">
        <f>AVERAGE(AE1628:AE1634)</f>
        <v>97</v>
      </c>
      <c r="AV1628" s="19">
        <f>ROUNDDOWN(N1628,0)</f>
        <v>43972</v>
      </c>
      <c r="AW1628" s="29" cm="1">
        <f t="array" ref="AW1628">_xlfn.ANCHORARRAY(AV1628)-1</f>
        <v>43971</v>
      </c>
    </row>
    <row r="1629" spans="1:49" x14ac:dyDescent="0.25">
      <c r="A1629">
        <v>20200520</v>
      </c>
      <c r="B1629" s="1" t="s">
        <v>47</v>
      </c>
      <c r="C1629">
        <v>100418</v>
      </c>
      <c r="D1629">
        <v>542295</v>
      </c>
      <c r="F1629">
        <v>3914</v>
      </c>
      <c r="H1629">
        <v>1005</v>
      </c>
      <c r="J1629">
        <v>554</v>
      </c>
      <c r="M1629" s="1" t="s">
        <v>31</v>
      </c>
      <c r="N1629" s="2">
        <v>43971</v>
      </c>
      <c r="O1629" s="2">
        <v>43970.833333333336</v>
      </c>
      <c r="P1629" s="1" t="s">
        <v>488</v>
      </c>
      <c r="Q1629">
        <v>4525</v>
      </c>
      <c r="S1629" s="2">
        <v>43970.833333333336</v>
      </c>
      <c r="T1629" s="1" t="s">
        <v>54</v>
      </c>
      <c r="U1629" s="1" t="s">
        <v>54</v>
      </c>
      <c r="V1629" s="1" t="s">
        <v>54</v>
      </c>
      <c r="W1629">
        <v>100418</v>
      </c>
      <c r="X1629">
        <v>17</v>
      </c>
      <c r="Y1629">
        <v>2388</v>
      </c>
      <c r="Z1629" s="1" t="s">
        <v>6188</v>
      </c>
      <c r="AA1629">
        <v>642713</v>
      </c>
      <c r="AB1629">
        <v>642713</v>
      </c>
      <c r="AC1629">
        <v>21029</v>
      </c>
      <c r="AD1629">
        <v>642713</v>
      </c>
      <c r="AE1629">
        <v>146</v>
      </c>
      <c r="AF1629">
        <v>0</v>
      </c>
      <c r="AG1629" s="1" t="s">
        <v>6189</v>
      </c>
      <c r="AH1629">
        <v>0</v>
      </c>
      <c r="AI1629">
        <v>0</v>
      </c>
      <c r="AJ1629" s="1">
        <f>Y1629/0.1</f>
        <v>23880</v>
      </c>
      <c r="AK1629" s="1">
        <f>AC1629-AJ1629</f>
        <v>-2851</v>
      </c>
      <c r="AL1629" s="28">
        <f>_xlfn.IFNA(INDEX($BD$2:$BD$53,MATCH(B1629,$BC$2:$BC$53,0)),1000)</f>
        <v>12659682</v>
      </c>
      <c r="AM1629" s="1">
        <f>C1629/AL1629*100000</f>
        <v>793.21107749783914</v>
      </c>
      <c r="AN1629" s="17">
        <f>IF(B1630=B1629,IFERROR((C1629/C1630)-1,0),0)</f>
        <v>2.4359889829643988E-2</v>
      </c>
      <c r="AO1629" s="26">
        <f>IFERROR(LOG(2)/LOG(1+(AN1629)),AN1629)</f>
        <v>28.799629830985538</v>
      </c>
      <c r="AP1629" s="26">
        <f>AVERAGE(Y1629:Y1635)</f>
        <v>2245.7142857142858</v>
      </c>
      <c r="AR1629" s="1">
        <f>Q1629/AL1629*100000</f>
        <v>35.743393870398961</v>
      </c>
      <c r="AS1629" s="25">
        <f>IF(B1630=B1629,IFERROR((AE1629/AE1630)-1,0),0)</f>
        <v>6.8965517241379448E-3</v>
      </c>
      <c r="AT1629" s="26">
        <f>IFERROR(LOG(2)/LOG(1+(AS1629)),AS1629)</f>
        <v>100.85251777870933</v>
      </c>
      <c r="AU1629" s="26">
        <f>AVERAGE(AE1629:AE1635)</f>
        <v>104.71428571428571</v>
      </c>
      <c r="AV1629" s="19">
        <f>ROUNDDOWN(N1629,0)</f>
        <v>43971</v>
      </c>
      <c r="AW1629" s="29" cm="1">
        <f t="array" ref="AW1629">_xlfn.ANCHORARRAY(AV1629)-1</f>
        <v>43970</v>
      </c>
    </row>
    <row r="1630" spans="1:49" x14ac:dyDescent="0.25">
      <c r="A1630">
        <v>20200519</v>
      </c>
      <c r="B1630" s="1" t="s">
        <v>47</v>
      </c>
      <c r="C1630">
        <v>98030</v>
      </c>
      <c r="D1630">
        <v>523654</v>
      </c>
      <c r="F1630">
        <v>4002</v>
      </c>
      <c r="H1630">
        <v>993</v>
      </c>
      <c r="J1630">
        <v>576</v>
      </c>
      <c r="M1630" s="1" t="s">
        <v>31</v>
      </c>
      <c r="N1630" s="2">
        <v>43970</v>
      </c>
      <c r="O1630" s="2">
        <v>43969.833333333336</v>
      </c>
      <c r="P1630" s="1" t="s">
        <v>367</v>
      </c>
      <c r="Q1630">
        <v>4379</v>
      </c>
      <c r="S1630" s="2">
        <v>43969.833333333336</v>
      </c>
      <c r="T1630" s="1" t="s">
        <v>54</v>
      </c>
      <c r="U1630" s="1" t="s">
        <v>54</v>
      </c>
      <c r="V1630" s="1" t="s">
        <v>54</v>
      </c>
      <c r="W1630">
        <v>98030</v>
      </c>
      <c r="X1630">
        <v>17</v>
      </c>
      <c r="Y1630">
        <v>1545</v>
      </c>
      <c r="Z1630" s="1" t="s">
        <v>6317</v>
      </c>
      <c r="AA1630">
        <v>621684</v>
      </c>
      <c r="AB1630">
        <v>621684</v>
      </c>
      <c r="AC1630">
        <v>18443</v>
      </c>
      <c r="AD1630">
        <v>621684</v>
      </c>
      <c r="AE1630">
        <v>145</v>
      </c>
      <c r="AF1630">
        <v>0</v>
      </c>
      <c r="AG1630" s="1" t="s">
        <v>6318</v>
      </c>
      <c r="AH1630">
        <v>0</v>
      </c>
      <c r="AI1630">
        <v>0</v>
      </c>
      <c r="AJ1630" s="1">
        <f>Y1630/0.1</f>
        <v>15450</v>
      </c>
      <c r="AK1630" s="1">
        <f>AC1630-AJ1630</f>
        <v>2993</v>
      </c>
      <c r="AL1630" s="28">
        <f>_xlfn.IFNA(INDEX($BD$2:$BD$53,MATCH(B1630,$BC$2:$BC$53,0)),1000)</f>
        <v>12659682</v>
      </c>
      <c r="AM1630" s="1">
        <f>C1630/AL1630*100000</f>
        <v>774.34804444535018</v>
      </c>
      <c r="AN1630" s="17">
        <f>IF(B1631=B1630,IFERROR((C1630/C1631)-1,0),0)</f>
        <v>1.6012851738612222E-2</v>
      </c>
      <c r="AO1630" s="26">
        <f>IFERROR(LOG(2)/LOG(1+(AN1630)),AN1630)</f>
        <v>43.632585249118549</v>
      </c>
      <c r="AP1630" s="26">
        <f>AVERAGE(Y1630:Y1636)</f>
        <v>2144.1428571428573</v>
      </c>
      <c r="AR1630" s="1">
        <f>Q1630/AL1630*100000</f>
        <v>34.590126355464534</v>
      </c>
      <c r="AS1630" s="25">
        <f>IF(B1631=B1630,IFERROR((AE1630/AE1631)-1,0),0)</f>
        <v>1.5438596491228069</v>
      </c>
      <c r="AT1630" s="26">
        <f>IFERROR(LOG(2)/LOG(1+(AS1630)),AS1630)</f>
        <v>0.74237998401680683</v>
      </c>
      <c r="AU1630" s="26">
        <f>AVERAGE(AE1630:AE1636)</f>
        <v>111.14285714285714</v>
      </c>
      <c r="AV1630" s="19">
        <f>ROUNDDOWN(N1630,0)</f>
        <v>43970</v>
      </c>
      <c r="AW1630" s="29" cm="1">
        <f t="array" ref="AW1630">_xlfn.ANCHORARRAY(AV1630)-1</f>
        <v>43969</v>
      </c>
    </row>
    <row r="1631" spans="1:49" x14ac:dyDescent="0.25">
      <c r="A1631">
        <v>20200518</v>
      </c>
      <c r="B1631" s="1" t="s">
        <v>47</v>
      </c>
      <c r="C1631">
        <v>96485</v>
      </c>
      <c r="D1631">
        <v>506756</v>
      </c>
      <c r="F1631">
        <v>4120</v>
      </c>
      <c r="H1631">
        <v>1096</v>
      </c>
      <c r="J1631">
        <v>636</v>
      </c>
      <c r="M1631" s="1" t="s">
        <v>31</v>
      </c>
      <c r="N1631" s="2">
        <v>43969.040972222225</v>
      </c>
      <c r="O1631" s="2">
        <v>43968.874305555553</v>
      </c>
      <c r="P1631" s="1" t="s">
        <v>554</v>
      </c>
      <c r="Q1631">
        <v>4234</v>
      </c>
      <c r="S1631" s="2">
        <v>43968.874305555553</v>
      </c>
      <c r="T1631" s="1" t="s">
        <v>54</v>
      </c>
      <c r="U1631" s="1" t="s">
        <v>54</v>
      </c>
      <c r="V1631" s="1" t="s">
        <v>54</v>
      </c>
      <c r="W1631">
        <v>96485</v>
      </c>
      <c r="X1631">
        <v>17</v>
      </c>
      <c r="Y1631">
        <v>2294</v>
      </c>
      <c r="Z1631" s="1" t="s">
        <v>6448</v>
      </c>
      <c r="AA1631">
        <v>603241</v>
      </c>
      <c r="AB1631">
        <v>603241</v>
      </c>
      <c r="AC1631">
        <v>21297</v>
      </c>
      <c r="AD1631">
        <v>603241</v>
      </c>
      <c r="AE1631">
        <v>57</v>
      </c>
      <c r="AF1631">
        <v>0</v>
      </c>
      <c r="AG1631" s="1" t="s">
        <v>6449</v>
      </c>
      <c r="AH1631">
        <v>0</v>
      </c>
      <c r="AI1631">
        <v>0</v>
      </c>
      <c r="AJ1631" s="1">
        <f>Y1631/0.1</f>
        <v>22940</v>
      </c>
      <c r="AK1631" s="1">
        <f>AC1631-AJ1631</f>
        <v>-1643</v>
      </c>
      <c r="AL1631" s="28">
        <f>_xlfn.IFNA(INDEX($BD$2:$BD$53,MATCH(B1631,$BC$2:$BC$53,0)),1000)</f>
        <v>12659682</v>
      </c>
      <c r="AM1631" s="1">
        <f>C1631/AL1631*100000</f>
        <v>762.1439464277222</v>
      </c>
      <c r="AN1631" s="17">
        <f>IF(B1632=B1631,IFERROR((C1631/C1632)-1,0),0)</f>
        <v>2.4354768502298452E-2</v>
      </c>
      <c r="AO1631" s="26">
        <f>IFERROR(LOG(2)/LOG(1+(AN1631)),AN1631)</f>
        <v>28.805613528501073</v>
      </c>
      <c r="AP1631" s="26">
        <f>AVERAGE(Y1631:Y1637)</f>
        <v>2496.8571428571427</v>
      </c>
      <c r="AR1631" s="1">
        <f>Q1631/AL1631*100000</f>
        <v>33.44475793309816</v>
      </c>
      <c r="AS1631" s="25">
        <f>IF(B1632=B1631,IFERROR((AE1631/AE1632)-1,0),0)</f>
        <v>0.1875</v>
      </c>
      <c r="AT1631" s="26">
        <f>IFERROR(LOG(2)/LOG(1+(AS1631)),AS1631)</f>
        <v>4.0334369756325748</v>
      </c>
      <c r="AU1631" s="26">
        <f>AVERAGE(AE1631:AE1637)</f>
        <v>110.71428571428571</v>
      </c>
      <c r="AV1631" s="19">
        <f>ROUNDDOWN(N1631,0)</f>
        <v>43969</v>
      </c>
      <c r="AW1631" s="29" cm="1">
        <f t="array" ref="AW1631">_xlfn.ANCHORARRAY(AV1631)-1</f>
        <v>43968</v>
      </c>
    </row>
    <row r="1632" spans="1:49" x14ac:dyDescent="0.25">
      <c r="A1632">
        <v>20200517</v>
      </c>
      <c r="B1632" s="1" t="s">
        <v>47</v>
      </c>
      <c r="C1632">
        <v>94191</v>
      </c>
      <c r="D1632">
        <v>487753</v>
      </c>
      <c r="F1632">
        <v>4190</v>
      </c>
      <c r="H1632">
        <v>1144</v>
      </c>
      <c r="J1632">
        <v>735</v>
      </c>
      <c r="M1632" s="1" t="s">
        <v>31</v>
      </c>
      <c r="N1632" s="2">
        <v>43968</v>
      </c>
      <c r="O1632" s="2">
        <v>43967.833333333336</v>
      </c>
      <c r="P1632" s="1" t="s">
        <v>532</v>
      </c>
      <c r="Q1632">
        <v>4177</v>
      </c>
      <c r="S1632" s="2">
        <v>43967.833333333336</v>
      </c>
      <c r="T1632" s="1" t="s">
        <v>6575</v>
      </c>
      <c r="U1632" s="1" t="s">
        <v>54</v>
      </c>
      <c r="V1632" s="1" t="s">
        <v>54</v>
      </c>
      <c r="W1632">
        <v>94191</v>
      </c>
      <c r="X1632">
        <v>17</v>
      </c>
      <c r="Y1632">
        <v>1734</v>
      </c>
      <c r="Z1632" s="1" t="s">
        <v>6576</v>
      </c>
      <c r="AA1632">
        <v>581944</v>
      </c>
      <c r="AB1632">
        <v>581944</v>
      </c>
      <c r="AC1632">
        <v>20295</v>
      </c>
      <c r="AD1632">
        <v>581944</v>
      </c>
      <c r="AE1632">
        <v>48</v>
      </c>
      <c r="AF1632">
        <v>0</v>
      </c>
      <c r="AG1632" s="1" t="s">
        <v>6577</v>
      </c>
      <c r="AH1632">
        <v>0</v>
      </c>
      <c r="AI1632">
        <v>0</v>
      </c>
      <c r="AJ1632" s="1">
        <f>Y1632/0.1</f>
        <v>17340</v>
      </c>
      <c r="AK1632" s="1">
        <f>AC1632-AJ1632</f>
        <v>2955</v>
      </c>
      <c r="AL1632" s="28">
        <f>_xlfn.IFNA(INDEX($BD$2:$BD$53,MATCH(B1632,$BC$2:$BC$53,0)),1000)</f>
        <v>12659682</v>
      </c>
      <c r="AM1632" s="1">
        <f>C1632/AL1632*100000</f>
        <v>744.02342807662944</v>
      </c>
      <c r="AN1632" s="17">
        <f>IF(B1633=B1632,IFERROR((C1632/C1633)-1,0),0)</f>
        <v>1.8754664330445481E-2</v>
      </c>
      <c r="AO1632" s="26">
        <f>IFERROR(LOG(2)/LOG(1+(AN1632)),AN1632)</f>
        <v>37.304155954005068</v>
      </c>
      <c r="AP1632" s="26">
        <f>AVERAGE(Y1632:Y1638)</f>
        <v>2350</v>
      </c>
      <c r="AR1632" s="1">
        <f>Q1632/AL1632*100000</f>
        <v>32.994509656719657</v>
      </c>
      <c r="AS1632" s="25">
        <f>IF(B1633=B1632,IFERROR((AE1632/AE1633)-1,0),0)</f>
        <v>-0.323943661971831</v>
      </c>
      <c r="AT1632" s="26">
        <f>IFERROR(LOG(2)/LOG(1+(AS1632)),AS1632)</f>
        <v>-1.7705864620638441</v>
      </c>
      <c r="AU1632" s="26">
        <f>AVERAGE(AE1632:AE1638)</f>
        <v>110.14285714285714</v>
      </c>
      <c r="AV1632" s="19">
        <f>ROUNDDOWN(N1632,0)</f>
        <v>43968</v>
      </c>
      <c r="AW1632" s="29" cm="1">
        <f t="array" ref="AW1632">_xlfn.ANCHORARRAY(AV1632)-1</f>
        <v>43967</v>
      </c>
    </row>
    <row r="1633" spans="1:49" x14ac:dyDescent="0.25">
      <c r="A1633">
        <v>20200516</v>
      </c>
      <c r="B1633" s="1" t="s">
        <v>47</v>
      </c>
      <c r="C1633">
        <v>92457</v>
      </c>
      <c r="D1633">
        <v>469192</v>
      </c>
      <c r="F1633">
        <v>4306</v>
      </c>
      <c r="H1633">
        <v>1135</v>
      </c>
      <c r="J1633">
        <v>653</v>
      </c>
      <c r="M1633" s="1" t="s">
        <v>31</v>
      </c>
      <c r="N1633" s="2">
        <v>43967</v>
      </c>
      <c r="O1633" s="2">
        <v>43966.833333333336</v>
      </c>
      <c r="P1633" s="1" t="s">
        <v>561</v>
      </c>
      <c r="Q1633">
        <v>4129</v>
      </c>
      <c r="S1633" s="2">
        <v>43966.833333333336</v>
      </c>
      <c r="T1633" s="1" t="s">
        <v>54</v>
      </c>
      <c r="U1633" s="1" t="s">
        <v>54</v>
      </c>
      <c r="V1633" s="1" t="s">
        <v>54</v>
      </c>
      <c r="W1633">
        <v>92457</v>
      </c>
      <c r="X1633">
        <v>17</v>
      </c>
      <c r="Y1633">
        <v>2088</v>
      </c>
      <c r="Z1633" s="1" t="s">
        <v>6715</v>
      </c>
      <c r="AA1633">
        <v>561649</v>
      </c>
      <c r="AB1633">
        <v>561649</v>
      </c>
      <c r="AC1633">
        <v>23047</v>
      </c>
      <c r="AD1633">
        <v>561649</v>
      </c>
      <c r="AE1633">
        <v>71</v>
      </c>
      <c r="AF1633">
        <v>0</v>
      </c>
      <c r="AG1633" s="1" t="s">
        <v>6716</v>
      </c>
      <c r="AH1633">
        <v>0</v>
      </c>
      <c r="AI1633">
        <v>0</v>
      </c>
      <c r="AJ1633" s="1">
        <f>Y1633/0.1</f>
        <v>20880</v>
      </c>
      <c r="AK1633" s="1">
        <f>AC1633-AJ1633</f>
        <v>2167</v>
      </c>
      <c r="AL1633" s="28">
        <f>_xlfn.IFNA(INDEX($BD$2:$BD$53,MATCH(B1633,$BC$2:$BC$53,0)),1000)</f>
        <v>12659682</v>
      </c>
      <c r="AM1633" s="1">
        <f>C1633/AL1633*100000</f>
        <v>730.32640156364118</v>
      </c>
      <c r="AN1633" s="17">
        <f>IF(B1634=B1633,IFERROR((C1633/C1634)-1,0),0)</f>
        <v>2.310526839956184E-2</v>
      </c>
      <c r="AO1633" s="26">
        <f>IFERROR(LOG(2)/LOG(1+(AN1633)),AN1633)</f>
        <v>30.34478365672225</v>
      </c>
      <c r="AP1633" s="26">
        <f>AVERAGE(Y1633:Y1639)</f>
        <v>2338.8571428571427</v>
      </c>
      <c r="AR1633" s="1">
        <f>Q1633/AL1633*100000</f>
        <v>32.615353213453545</v>
      </c>
      <c r="AS1633" s="25">
        <f>IF(B1634=B1633,IFERROR((AE1633/AE1634)-1,0),0)</f>
        <v>-0.4538461538461539</v>
      </c>
      <c r="AT1633" s="26">
        <f>IFERROR(LOG(2)/LOG(1+(AS1633)),AS1633)</f>
        <v>-1.1459732818870598</v>
      </c>
      <c r="AU1633" s="26">
        <f>AVERAGE(AE1633:AE1639)</f>
        <v>111.42857142857143</v>
      </c>
      <c r="AV1633" s="19">
        <f>ROUNDDOWN(N1633,0)</f>
        <v>43967</v>
      </c>
      <c r="AW1633" s="29" cm="1">
        <f t="array" ref="AW1633">_xlfn.ANCHORARRAY(AV1633)-1</f>
        <v>43966</v>
      </c>
    </row>
    <row r="1634" spans="1:49" x14ac:dyDescent="0.25">
      <c r="A1634">
        <v>20200515</v>
      </c>
      <c r="B1634" s="1" t="s">
        <v>47</v>
      </c>
      <c r="C1634">
        <v>90369</v>
      </c>
      <c r="D1634">
        <v>448233</v>
      </c>
      <c r="F1634">
        <v>4367</v>
      </c>
      <c r="H1634">
        <v>1129</v>
      </c>
      <c r="J1634">
        <v>675</v>
      </c>
      <c r="M1634" s="1" t="s">
        <v>31</v>
      </c>
      <c r="N1634" s="2">
        <v>43966</v>
      </c>
      <c r="O1634" s="2">
        <v>43965.833333333336</v>
      </c>
      <c r="P1634" s="1" t="s">
        <v>586</v>
      </c>
      <c r="Q1634">
        <v>4058</v>
      </c>
      <c r="S1634" s="2">
        <v>43965.833333333336</v>
      </c>
      <c r="T1634" s="1" t="s">
        <v>54</v>
      </c>
      <c r="U1634" s="1" t="s">
        <v>54</v>
      </c>
      <c r="V1634" s="1" t="s">
        <v>54</v>
      </c>
      <c r="W1634">
        <v>90369</v>
      </c>
      <c r="X1634">
        <v>17</v>
      </c>
      <c r="Y1634">
        <v>2432</v>
      </c>
      <c r="Z1634" s="1" t="s">
        <v>6834</v>
      </c>
      <c r="AA1634">
        <v>538602</v>
      </c>
      <c r="AB1634">
        <v>538602</v>
      </c>
      <c r="AC1634">
        <v>26565</v>
      </c>
      <c r="AD1634">
        <v>538602</v>
      </c>
      <c r="AE1634">
        <v>130</v>
      </c>
      <c r="AF1634">
        <v>0</v>
      </c>
      <c r="AG1634" s="1" t="s">
        <v>6835</v>
      </c>
      <c r="AH1634">
        <v>0</v>
      </c>
      <c r="AI1634">
        <v>0</v>
      </c>
      <c r="AJ1634" s="1">
        <f>Y1634/0.1</f>
        <v>24320</v>
      </c>
      <c r="AK1634" s="1">
        <f>AC1634-AJ1634</f>
        <v>2245</v>
      </c>
      <c r="AL1634" s="28">
        <f>_xlfn.IFNA(INDEX($BD$2:$BD$53,MATCH(B1634,$BC$2:$BC$53,0)),1000)</f>
        <v>12659682</v>
      </c>
      <c r="AM1634" s="1">
        <f>C1634/AL1634*100000</f>
        <v>713.83309628156542</v>
      </c>
      <c r="AN1634" s="17">
        <f>IF(B1635=B1634,IFERROR((C1634/C1635)-1,0),0)</f>
        <v>2.7656162934828421E-2</v>
      </c>
      <c r="AO1634" s="26">
        <f>IFERROR(LOG(2)/LOG(1+(AN1634)),AN1634)</f>
        <v>25.408025621313172</v>
      </c>
      <c r="AP1634" s="26">
        <f>AVERAGE(Y1634:Y1640)</f>
        <v>2372.7142857142858</v>
      </c>
      <c r="AR1634" s="1">
        <f>Q1634/AL1634*100000</f>
        <v>32.054517641122423</v>
      </c>
      <c r="AS1634" s="25">
        <f>IF(B1635=B1634,IFERROR((AE1634/AE1635)-1,0),0)</f>
        <v>-4.4117647058823484E-2</v>
      </c>
      <c r="AT1634" s="26">
        <f>IFERROR(LOG(2)/LOG(1+(AS1634)),AS1634)</f>
        <v>-15.362156332298843</v>
      </c>
      <c r="AU1634" s="26">
        <f>AVERAGE(AE1634:AE1640)</f>
        <v>116.71428571428571</v>
      </c>
      <c r="AV1634" s="19">
        <f>ROUNDDOWN(N1634,0)</f>
        <v>43966</v>
      </c>
      <c r="AW1634" s="29" cm="1">
        <f t="array" ref="AW1634">_xlfn.ANCHORARRAY(AV1634)-1</f>
        <v>43965</v>
      </c>
    </row>
    <row r="1635" spans="1:49" x14ac:dyDescent="0.25">
      <c r="A1635">
        <v>20200514</v>
      </c>
      <c r="B1635" s="1" t="s">
        <v>47</v>
      </c>
      <c r="C1635">
        <v>87937</v>
      </c>
      <c r="D1635">
        <v>424100</v>
      </c>
      <c r="F1635">
        <v>4473</v>
      </c>
      <c r="H1635">
        <v>1132</v>
      </c>
      <c r="J1635">
        <v>689</v>
      </c>
      <c r="M1635" s="1" t="s">
        <v>31</v>
      </c>
      <c r="N1635" s="2">
        <v>43965</v>
      </c>
      <c r="O1635" s="2">
        <v>43964.833333333336</v>
      </c>
      <c r="P1635" s="1" t="s">
        <v>606</v>
      </c>
      <c r="Q1635">
        <v>3928</v>
      </c>
      <c r="S1635" s="2">
        <v>43964.833333333336</v>
      </c>
      <c r="T1635" s="1" t="s">
        <v>54</v>
      </c>
      <c r="U1635" s="1" t="s">
        <v>54</v>
      </c>
      <c r="V1635" s="1" t="s">
        <v>54</v>
      </c>
      <c r="W1635">
        <v>87937</v>
      </c>
      <c r="X1635">
        <v>17</v>
      </c>
      <c r="Y1635">
        <v>3239</v>
      </c>
      <c r="Z1635" s="1" t="s">
        <v>6959</v>
      </c>
      <c r="AA1635">
        <v>512037</v>
      </c>
      <c r="AB1635">
        <v>512037</v>
      </c>
      <c r="AC1635">
        <v>22678</v>
      </c>
      <c r="AD1635">
        <v>512037</v>
      </c>
      <c r="AE1635">
        <v>136</v>
      </c>
      <c r="AF1635">
        <v>0</v>
      </c>
      <c r="AG1635" s="1" t="s">
        <v>6960</v>
      </c>
      <c r="AH1635">
        <v>0</v>
      </c>
      <c r="AI1635">
        <v>0</v>
      </c>
      <c r="AJ1635" s="1">
        <f>Y1635/0.1</f>
        <v>32390</v>
      </c>
      <c r="AK1635" s="1">
        <f>AC1635-AJ1635</f>
        <v>-9712</v>
      </c>
      <c r="AL1635" s="28">
        <f>_xlfn.IFNA(INDEX($BD$2:$BD$53,MATCH(B1635,$BC$2:$BC$53,0)),1000)</f>
        <v>12659682</v>
      </c>
      <c r="AM1635" s="1">
        <f>C1635/AL1635*100000</f>
        <v>694.62250315608242</v>
      </c>
      <c r="AN1635" s="17">
        <f>IF(B1636=B1635,IFERROR((C1635/C1636)-1,0),0)</f>
        <v>3.8241753052020044E-2</v>
      </c>
      <c r="AO1635" s="26">
        <f>IFERROR(LOG(2)/LOG(1+(AN1635)),AN1635)</f>
        <v>18.469808771703335</v>
      </c>
      <c r="AP1635" s="26">
        <f>AVERAGE(Y1635:Y1641)</f>
        <v>2437.7142857142858</v>
      </c>
      <c r="AR1635" s="1">
        <f>Q1635/AL1635*100000</f>
        <v>31.027635607276711</v>
      </c>
      <c r="AS1635" s="25">
        <f>IF(B1636=B1635,IFERROR((AE1635/AE1636)-1,0),0)</f>
        <v>-0.2879581151832461</v>
      </c>
      <c r="AT1635" s="26">
        <f>IFERROR(LOG(2)/LOG(1+(AS1635)),AS1635)</f>
        <v>-2.0409579990661078</v>
      </c>
      <c r="AU1635" s="26">
        <f>AVERAGE(AE1635:AE1641)</f>
        <v>116.71428571428571</v>
      </c>
      <c r="AV1635" s="19">
        <f>ROUNDDOWN(N1635,0)</f>
        <v>43965</v>
      </c>
      <c r="AW1635" s="29" cm="1">
        <f t="array" ref="AW1635">_xlfn.ANCHORARRAY(AV1635)-1</f>
        <v>43964</v>
      </c>
    </row>
    <row r="1636" spans="1:49" x14ac:dyDescent="0.25">
      <c r="A1636">
        <v>20200513</v>
      </c>
      <c r="B1636" s="1" t="s">
        <v>47</v>
      </c>
      <c r="C1636">
        <v>84698</v>
      </c>
      <c r="D1636">
        <v>404661</v>
      </c>
      <c r="F1636">
        <v>4563</v>
      </c>
      <c r="H1636">
        <v>1208</v>
      </c>
      <c r="J1636">
        <v>714</v>
      </c>
      <c r="M1636" s="1" t="s">
        <v>31</v>
      </c>
      <c r="N1636" s="2">
        <v>43964</v>
      </c>
      <c r="O1636" s="2">
        <v>43963.833333333336</v>
      </c>
      <c r="P1636" s="1" t="s">
        <v>626</v>
      </c>
      <c r="Q1636">
        <v>3792</v>
      </c>
      <c r="S1636" s="2">
        <v>43963.833333333336</v>
      </c>
      <c r="T1636" s="1" t="s">
        <v>54</v>
      </c>
      <c r="U1636" s="1" t="s">
        <v>54</v>
      </c>
      <c r="V1636" s="1" t="s">
        <v>54</v>
      </c>
      <c r="W1636">
        <v>84698</v>
      </c>
      <c r="X1636">
        <v>17</v>
      </c>
      <c r="Y1636">
        <v>1677</v>
      </c>
      <c r="Z1636" s="1" t="s">
        <v>7080</v>
      </c>
      <c r="AA1636">
        <v>489359</v>
      </c>
      <c r="AB1636">
        <v>489359</v>
      </c>
      <c r="AC1636">
        <v>17668</v>
      </c>
      <c r="AD1636">
        <v>489359</v>
      </c>
      <c r="AE1636">
        <v>191</v>
      </c>
      <c r="AF1636">
        <v>0</v>
      </c>
      <c r="AG1636" s="1" t="s">
        <v>7081</v>
      </c>
      <c r="AH1636">
        <v>0</v>
      </c>
      <c r="AI1636">
        <v>0</v>
      </c>
      <c r="AJ1636" s="1">
        <f>Y1636/0.1</f>
        <v>16770</v>
      </c>
      <c r="AK1636" s="1">
        <f>AC1636-AJ1636</f>
        <v>898</v>
      </c>
      <c r="AL1636" s="28">
        <f>_xlfn.IFNA(INDEX($BD$2:$BD$53,MATCH(B1636,$BC$2:$BC$53,0)),1000)</f>
        <v>12659682</v>
      </c>
      <c r="AM1636" s="1">
        <f>C1636/AL1636*100000</f>
        <v>669.03734232818806</v>
      </c>
      <c r="AN1636" s="17">
        <f>IF(B1637=B1636,IFERROR((C1636/C1637)-1,0),0)</f>
        <v>2.0199708507486092E-2</v>
      </c>
      <c r="AO1636" s="26">
        <f>IFERROR(LOG(2)/LOG(1+(AN1636)),AN1636)</f>
        <v>34.660130476816335</v>
      </c>
      <c r="AP1636" s="26">
        <f>AVERAGE(Y1636:Y1642)</f>
        <v>2352.2857142857142</v>
      </c>
      <c r="AR1636" s="1">
        <f>Q1636/AL1636*100000</f>
        <v>29.953359018022727</v>
      </c>
      <c r="AS1636" s="25">
        <f>IF(B1637=B1636,IFERROR((AE1636/AE1637)-1,0),0)</f>
        <v>0.34507042253521125</v>
      </c>
      <c r="AT1636" s="26">
        <f>IFERROR(LOG(2)/LOG(1+(AS1636)),AS1636)</f>
        <v>2.3381874418586701</v>
      </c>
      <c r="AU1636" s="26">
        <f>AVERAGE(AE1636:AE1642)</f>
        <v>116.85714285714286</v>
      </c>
      <c r="AV1636" s="19">
        <f>ROUNDDOWN(N1636,0)</f>
        <v>43964</v>
      </c>
      <c r="AW1636" s="29" cm="1">
        <f t="array" ref="AW1636">_xlfn.ANCHORARRAY(AV1636)-1</f>
        <v>43963</v>
      </c>
    </row>
    <row r="1637" spans="1:49" x14ac:dyDescent="0.25">
      <c r="A1637">
        <v>20200512</v>
      </c>
      <c r="B1637" s="1" t="s">
        <v>47</v>
      </c>
      <c r="C1637">
        <v>83021</v>
      </c>
      <c r="D1637">
        <v>388670</v>
      </c>
      <c r="F1637">
        <v>4626</v>
      </c>
      <c r="H1637">
        <v>1215</v>
      </c>
      <c r="J1637">
        <v>730</v>
      </c>
      <c r="M1637" s="1" t="s">
        <v>31</v>
      </c>
      <c r="N1637" s="2">
        <v>43963</v>
      </c>
      <c r="O1637" s="2">
        <v>43962.833333333336</v>
      </c>
      <c r="P1637" s="1" t="s">
        <v>648</v>
      </c>
      <c r="Q1637">
        <v>3601</v>
      </c>
      <c r="S1637" s="2">
        <v>43962.833333333336</v>
      </c>
      <c r="T1637" s="1" t="s">
        <v>54</v>
      </c>
      <c r="U1637" s="1" t="s">
        <v>54</v>
      </c>
      <c r="V1637" s="1" t="s">
        <v>54</v>
      </c>
      <c r="W1637">
        <v>83021</v>
      </c>
      <c r="X1637">
        <v>17</v>
      </c>
      <c r="Y1637">
        <v>4014</v>
      </c>
      <c r="Z1637" s="1" t="s">
        <v>7205</v>
      </c>
      <c r="AA1637">
        <v>471691</v>
      </c>
      <c r="AB1637">
        <v>471691</v>
      </c>
      <c r="AC1637">
        <v>29266</v>
      </c>
      <c r="AD1637">
        <v>471691</v>
      </c>
      <c r="AE1637">
        <v>142</v>
      </c>
      <c r="AF1637">
        <v>0</v>
      </c>
      <c r="AG1637" s="1" t="s">
        <v>7206</v>
      </c>
      <c r="AH1637">
        <v>0</v>
      </c>
      <c r="AI1637">
        <v>0</v>
      </c>
      <c r="AJ1637" s="1">
        <f>Y1637/0.1</f>
        <v>40140</v>
      </c>
      <c r="AK1637" s="1">
        <f>AC1637-AJ1637</f>
        <v>-10874</v>
      </c>
      <c r="AL1637" s="28">
        <f>_xlfn.IFNA(INDEX($BD$2:$BD$53,MATCH(B1637,$BC$2:$BC$53,0)),1000)</f>
        <v>12659682</v>
      </c>
      <c r="AM1637" s="1">
        <f>C1637/AL1637*100000</f>
        <v>655.79056409157829</v>
      </c>
      <c r="AN1637" s="17">
        <f>IF(B1638=B1637,IFERROR((C1637/C1638)-1,0),0)</f>
        <v>5.0805624818054174E-2</v>
      </c>
      <c r="AO1637" s="26">
        <f>IFERROR(LOG(2)/LOG(1+(AN1637)),AN1637)</f>
        <v>13.986830082714027</v>
      </c>
      <c r="AP1637" s="26">
        <f>AVERAGE(Y1637:Y1643)</f>
        <v>2437</v>
      </c>
      <c r="AR1637" s="1">
        <f>Q1637/AL1637*100000</f>
        <v>28.444632337526329</v>
      </c>
      <c r="AS1637" s="25">
        <f>IF(B1638=B1637,IFERROR((AE1637/AE1638)-1,0),0)</f>
        <v>1.6792452830188678</v>
      </c>
      <c r="AT1637" s="26">
        <f>IFERROR(LOG(2)/LOG(1+(AS1637)),AS1637)</f>
        <v>0.70332061189832618</v>
      </c>
      <c r="AU1637" s="26">
        <f>AVERAGE(AE1637:AE1643)</f>
        <v>109</v>
      </c>
      <c r="AV1637" s="19">
        <f>ROUNDDOWN(N1637,0)</f>
        <v>43963</v>
      </c>
      <c r="AW1637" s="29" cm="1">
        <f t="array" ref="AW1637">_xlfn.ANCHORARRAY(AV1637)-1</f>
        <v>43962</v>
      </c>
    </row>
    <row r="1638" spans="1:49" x14ac:dyDescent="0.25">
      <c r="A1638">
        <v>20200511</v>
      </c>
      <c r="B1638" s="1" t="s">
        <v>47</v>
      </c>
      <c r="C1638">
        <v>79007</v>
      </c>
      <c r="D1638">
        <v>363418</v>
      </c>
      <c r="F1638">
        <v>4319</v>
      </c>
      <c r="H1638">
        <v>1248</v>
      </c>
      <c r="J1638">
        <v>730</v>
      </c>
      <c r="M1638" s="1" t="s">
        <v>31</v>
      </c>
      <c r="N1638" s="2">
        <v>43962</v>
      </c>
      <c r="O1638" s="2">
        <v>43961.833333333336</v>
      </c>
      <c r="P1638" s="1" t="s">
        <v>673</v>
      </c>
      <c r="Q1638">
        <v>3459</v>
      </c>
      <c r="S1638" s="2">
        <v>43961.833333333336</v>
      </c>
      <c r="T1638" s="1" t="s">
        <v>54</v>
      </c>
      <c r="U1638" s="1" t="s">
        <v>54</v>
      </c>
      <c r="V1638" s="1" t="s">
        <v>54</v>
      </c>
      <c r="W1638">
        <v>79007</v>
      </c>
      <c r="X1638">
        <v>17</v>
      </c>
      <c r="Y1638">
        <v>1266</v>
      </c>
      <c r="Z1638" s="1" t="s">
        <v>7326</v>
      </c>
      <c r="AA1638">
        <v>442425</v>
      </c>
      <c r="AB1638">
        <v>442425</v>
      </c>
      <c r="AC1638">
        <v>12441</v>
      </c>
      <c r="AD1638">
        <v>442425</v>
      </c>
      <c r="AE1638">
        <v>53</v>
      </c>
      <c r="AF1638">
        <v>0</v>
      </c>
      <c r="AG1638" s="1" t="s">
        <v>7327</v>
      </c>
      <c r="AH1638">
        <v>0</v>
      </c>
      <c r="AI1638">
        <v>0</v>
      </c>
      <c r="AJ1638" s="1">
        <f>Y1638/0.1</f>
        <v>12660</v>
      </c>
      <c r="AK1638" s="1">
        <f>AC1638-AJ1638</f>
        <v>-219</v>
      </c>
      <c r="AL1638" s="28">
        <f>_xlfn.IFNA(INDEX($BD$2:$BD$53,MATCH(B1638,$BC$2:$BC$53,0)),1000)</f>
        <v>12659682</v>
      </c>
      <c r="AM1638" s="1">
        <f>C1638/AL1638*100000</f>
        <v>624.08360652344982</v>
      </c>
      <c r="AN1638" s="17">
        <f>IF(B1639=B1638,IFERROR((C1638/C1639)-1,0),0)</f>
        <v>1.6284843261599402E-2</v>
      </c>
      <c r="AO1638" s="26">
        <f>IFERROR(LOG(2)/LOG(1+(AN1638)),AN1638)</f>
        <v>42.90958599104362</v>
      </c>
      <c r="AP1638" s="26">
        <f>AVERAGE(Y1638:Y1644)</f>
        <v>2166.7142857142858</v>
      </c>
      <c r="AR1638" s="1">
        <f>Q1638/AL1638*100000</f>
        <v>27.322961192864085</v>
      </c>
      <c r="AS1638" s="25">
        <f>IF(B1639=B1638,IFERROR((AE1638/AE1639)-1,0),0)</f>
        <v>-7.0175438596491224E-2</v>
      </c>
      <c r="AT1638" s="26">
        <f>IFERROR(LOG(2)/LOG(1+(AS1638)),AS1638)</f>
        <v>-9.5265713583626912</v>
      </c>
      <c r="AU1638" s="26">
        <f>AVERAGE(AE1638:AE1644)</f>
        <v>113.85714285714286</v>
      </c>
      <c r="AV1638" s="19">
        <f>ROUNDDOWN(N1638,0)</f>
        <v>43962</v>
      </c>
      <c r="AW1638" s="29" cm="1">
        <f t="array" ref="AW1638">_xlfn.ANCHORARRAY(AV1638)-1</f>
        <v>43961</v>
      </c>
    </row>
    <row r="1639" spans="1:49" x14ac:dyDescent="0.25">
      <c r="A1639">
        <v>20200510</v>
      </c>
      <c r="B1639" s="1" t="s">
        <v>47</v>
      </c>
      <c r="C1639">
        <v>77741</v>
      </c>
      <c r="D1639">
        <v>352243</v>
      </c>
      <c r="F1639">
        <v>4293</v>
      </c>
      <c r="H1639">
        <v>1232</v>
      </c>
      <c r="J1639">
        <v>709</v>
      </c>
      <c r="M1639" s="1" t="s">
        <v>31</v>
      </c>
      <c r="N1639" s="2">
        <v>43961</v>
      </c>
      <c r="O1639" s="2">
        <v>43960.833333333336</v>
      </c>
      <c r="P1639" s="1" t="s">
        <v>562</v>
      </c>
      <c r="Q1639">
        <v>3406</v>
      </c>
      <c r="S1639" s="2">
        <v>43960.833333333336</v>
      </c>
      <c r="T1639" s="1" t="s">
        <v>54</v>
      </c>
      <c r="U1639" s="1" t="s">
        <v>54</v>
      </c>
      <c r="V1639" s="1" t="s">
        <v>54</v>
      </c>
      <c r="W1639">
        <v>77741</v>
      </c>
      <c r="X1639">
        <v>17</v>
      </c>
      <c r="Y1639">
        <v>1656</v>
      </c>
      <c r="Z1639" s="1" t="s">
        <v>7444</v>
      </c>
      <c r="AA1639">
        <v>429984</v>
      </c>
      <c r="AB1639">
        <v>429984</v>
      </c>
      <c r="AC1639">
        <v>13653</v>
      </c>
      <c r="AD1639">
        <v>429984</v>
      </c>
      <c r="AE1639">
        <v>57</v>
      </c>
      <c r="AF1639">
        <v>0</v>
      </c>
      <c r="AG1639" s="1" t="s">
        <v>7445</v>
      </c>
      <c r="AH1639">
        <v>0</v>
      </c>
      <c r="AI1639">
        <v>0</v>
      </c>
      <c r="AJ1639" s="1">
        <f>Y1639/0.1</f>
        <v>16560</v>
      </c>
      <c r="AK1639" s="1">
        <f>AC1639-AJ1639</f>
        <v>-2907</v>
      </c>
      <c r="AL1639" s="28">
        <f>_xlfn.IFNA(INDEX($BD$2:$BD$53,MATCH(B1639,$BC$2:$BC$53,0)),1000)</f>
        <v>12659682</v>
      </c>
      <c r="AM1639" s="1">
        <f>C1639/AL1639*100000</f>
        <v>614.08335533230616</v>
      </c>
      <c r="AN1639" s="17">
        <f>IF(B1640=B1639,IFERROR((C1639/C1640)-1,0),0)</f>
        <v>2.1765131103371305E-2</v>
      </c>
      <c r="AO1639" s="26">
        <f>IFERROR(LOG(2)/LOG(1+(AN1639)),AN1639)</f>
        <v>32.192010579077014</v>
      </c>
      <c r="AP1639" s="26">
        <f>AVERAGE(Y1639:Y1645)</f>
        <v>2320.2857142857142</v>
      </c>
      <c r="AR1639" s="1">
        <f>Q1639/AL1639*100000</f>
        <v>26.904309286757755</v>
      </c>
      <c r="AS1639" s="25">
        <f>IF(B1640=B1639,IFERROR((AE1639/AE1640)-1,0),0)</f>
        <v>-0.47222222222222221</v>
      </c>
      <c r="AT1639" s="26">
        <f>IFERROR(LOG(2)/LOG(1+(AS1639)),AS1639)</f>
        <v>-1.0846016534932044</v>
      </c>
      <c r="AU1639" s="26">
        <f>AVERAGE(AE1639:AE1645)</f>
        <v>112.57142857142857</v>
      </c>
      <c r="AV1639" s="19">
        <f>ROUNDDOWN(N1639,0)</f>
        <v>43961</v>
      </c>
      <c r="AW1639" s="29" cm="1">
        <f t="array" ref="AW1639">_xlfn.ANCHORARRAY(AV1639)-1</f>
        <v>43960</v>
      </c>
    </row>
    <row r="1640" spans="1:49" x14ac:dyDescent="0.25">
      <c r="A1640">
        <v>20200509</v>
      </c>
      <c r="B1640" s="1" t="s">
        <v>47</v>
      </c>
      <c r="C1640">
        <v>76085</v>
      </c>
      <c r="D1640">
        <v>340246</v>
      </c>
      <c r="F1640">
        <v>4739</v>
      </c>
      <c r="H1640">
        <v>1215</v>
      </c>
      <c r="J1640">
        <v>739</v>
      </c>
      <c r="M1640" s="1" t="s">
        <v>31</v>
      </c>
      <c r="N1640" s="2">
        <v>43960</v>
      </c>
      <c r="O1640" s="2">
        <v>43959.833333333336</v>
      </c>
      <c r="P1640" s="1" t="s">
        <v>722</v>
      </c>
      <c r="Q1640">
        <v>3349</v>
      </c>
      <c r="S1640" s="2">
        <v>43959.833333333336</v>
      </c>
      <c r="T1640" s="1" t="s">
        <v>54</v>
      </c>
      <c r="U1640" s="1" t="s">
        <v>54</v>
      </c>
      <c r="V1640" s="1" t="s">
        <v>54</v>
      </c>
      <c r="W1640">
        <v>76085</v>
      </c>
      <c r="X1640">
        <v>17</v>
      </c>
      <c r="Y1640">
        <v>2325</v>
      </c>
      <c r="Z1640" s="1" t="s">
        <v>7555</v>
      </c>
      <c r="AA1640">
        <v>416331</v>
      </c>
      <c r="AB1640">
        <v>416331</v>
      </c>
      <c r="AC1640">
        <v>16617</v>
      </c>
      <c r="AD1640">
        <v>416331</v>
      </c>
      <c r="AE1640">
        <v>108</v>
      </c>
      <c r="AF1640">
        <v>0</v>
      </c>
      <c r="AG1640" s="1" t="s">
        <v>7556</v>
      </c>
      <c r="AH1640">
        <v>0</v>
      </c>
      <c r="AI1640">
        <v>0</v>
      </c>
      <c r="AJ1640" s="1">
        <f>Y1640/0.1</f>
        <v>23250</v>
      </c>
      <c r="AK1640" s="1">
        <f>AC1640-AJ1640</f>
        <v>-6633</v>
      </c>
      <c r="AL1640" s="28">
        <f>_xlfn.IFNA(INDEX($BD$2:$BD$53,MATCH(B1640,$BC$2:$BC$53,0)),1000)</f>
        <v>12659682</v>
      </c>
      <c r="AM1640" s="1">
        <f>C1640/AL1640*100000</f>
        <v>601.00245803962525</v>
      </c>
      <c r="AN1640" s="17">
        <f>IF(B1641=B1640,IFERROR((C1640/C1641)-1,0),0)</f>
        <v>3.1521149674620386E-2</v>
      </c>
      <c r="AO1640" s="26">
        <f>IFERROR(LOG(2)/LOG(1+(AN1640)),AN1640)</f>
        <v>22.334688966118094</v>
      </c>
      <c r="AP1640" s="26">
        <f>AVERAGE(Y1640:Y1646)</f>
        <v>2511.4285714285716</v>
      </c>
      <c r="AR1640" s="1">
        <f>Q1640/AL1640*100000</f>
        <v>26.454061010379249</v>
      </c>
      <c r="AS1640" s="25">
        <f>IF(B1641=B1640,IFERROR((AE1640/AE1641)-1,0),0)</f>
        <v>-0.16923076923076918</v>
      </c>
      <c r="AT1640" s="26">
        <f>IFERROR(LOG(2)/LOG(1+(AS1640)),AS1640)</f>
        <v>-3.7385929333122498</v>
      </c>
      <c r="AU1640" s="26">
        <f>AVERAGE(AE1640:AE1646)</f>
        <v>112.85714285714286</v>
      </c>
      <c r="AV1640" s="19">
        <f>ROUNDDOWN(N1640,0)</f>
        <v>43960</v>
      </c>
      <c r="AW1640" s="29" cm="1">
        <f t="array" ref="AW1640">_xlfn.ANCHORARRAY(AV1640)-1</f>
        <v>43959</v>
      </c>
    </row>
    <row r="1641" spans="1:49" x14ac:dyDescent="0.25">
      <c r="A1641">
        <v>20200508</v>
      </c>
      <c r="B1641" s="1" t="s">
        <v>47</v>
      </c>
      <c r="C1641">
        <v>73760</v>
      </c>
      <c r="D1641">
        <v>325954</v>
      </c>
      <c r="F1641">
        <v>4750</v>
      </c>
      <c r="H1641">
        <v>1222</v>
      </c>
      <c r="J1641">
        <v>727</v>
      </c>
      <c r="M1641" s="1" t="s">
        <v>31</v>
      </c>
      <c r="N1641" s="2">
        <v>43959</v>
      </c>
      <c r="O1641" s="2">
        <v>43958.833333333336</v>
      </c>
      <c r="P1641" s="1" t="s">
        <v>746</v>
      </c>
      <c r="Q1641">
        <v>3241</v>
      </c>
      <c r="S1641" s="2">
        <v>43958.833333333336</v>
      </c>
      <c r="T1641" s="1" t="s">
        <v>54</v>
      </c>
      <c r="U1641" s="1" t="s">
        <v>54</v>
      </c>
      <c r="V1641" s="1" t="s">
        <v>54</v>
      </c>
      <c r="W1641">
        <v>73760</v>
      </c>
      <c r="X1641">
        <v>17</v>
      </c>
      <c r="Y1641">
        <v>2887</v>
      </c>
      <c r="Z1641" s="1" t="s">
        <v>7670</v>
      </c>
      <c r="AA1641">
        <v>399714</v>
      </c>
      <c r="AB1641">
        <v>399714</v>
      </c>
      <c r="AC1641">
        <v>20671</v>
      </c>
      <c r="AD1641">
        <v>399714</v>
      </c>
      <c r="AE1641">
        <v>130</v>
      </c>
      <c r="AF1641">
        <v>0</v>
      </c>
      <c r="AG1641" s="1" t="s">
        <v>7671</v>
      </c>
      <c r="AH1641">
        <v>0</v>
      </c>
      <c r="AI1641">
        <v>0</v>
      </c>
      <c r="AJ1641" s="1">
        <f>Y1641/0.1</f>
        <v>28870</v>
      </c>
      <c r="AK1641" s="1">
        <f>AC1641-AJ1641</f>
        <v>-8199</v>
      </c>
      <c r="AL1641" s="28">
        <f>_xlfn.IFNA(INDEX($BD$2:$BD$53,MATCH(B1641,$BC$2:$BC$53,0)),1000)</f>
        <v>12659682</v>
      </c>
      <c r="AM1641" s="1">
        <f>C1641/AL1641*100000</f>
        <v>582.63706781892313</v>
      </c>
      <c r="AN1641" s="17">
        <f>IF(B1642=B1641,IFERROR((C1641/C1642)-1,0),0)</f>
        <v>4.073483555091495E-2</v>
      </c>
      <c r="AO1641" s="26">
        <f>IFERROR(LOG(2)/LOG(1+(AN1641)),AN1641)</f>
        <v>17.3603463944916</v>
      </c>
      <c r="AP1641" s="26">
        <f>AVERAGE(Y1641:Y1647)</f>
        <v>2529.2857142857142</v>
      </c>
      <c r="AR1641" s="1">
        <f>Q1641/AL1641*100000</f>
        <v>25.600959013030501</v>
      </c>
      <c r="AS1641" s="25">
        <f>IF(B1642=B1641,IFERROR((AE1641/AE1642)-1,0),0)</f>
        <v>-5.1094890510948954E-2</v>
      </c>
      <c r="AT1641" s="26">
        <f>IFERROR(LOG(2)/LOG(1+(AS1641)),AS1641)</f>
        <v>-13.216277655196457</v>
      </c>
      <c r="AU1641" s="26">
        <f>AVERAGE(AE1641:AE1647)</f>
        <v>112</v>
      </c>
      <c r="AV1641" s="19">
        <f>ROUNDDOWN(N1641,0)</f>
        <v>43959</v>
      </c>
      <c r="AW1641" s="29" cm="1">
        <f t="array" ref="AW1641">_xlfn.ANCHORARRAY(AV1641)-1</f>
        <v>43958</v>
      </c>
    </row>
    <row r="1642" spans="1:49" x14ac:dyDescent="0.25">
      <c r="A1642">
        <v>20200507</v>
      </c>
      <c r="B1642" s="1" t="s">
        <v>47</v>
      </c>
      <c r="C1642">
        <v>70873</v>
      </c>
      <c r="D1642">
        <v>308170</v>
      </c>
      <c r="F1642">
        <v>4862</v>
      </c>
      <c r="H1642">
        <v>1253</v>
      </c>
      <c r="J1642">
        <v>766</v>
      </c>
      <c r="M1642" s="1" t="s">
        <v>31</v>
      </c>
      <c r="N1642" s="2">
        <v>43958</v>
      </c>
      <c r="O1642" s="2">
        <v>43957.833333333336</v>
      </c>
      <c r="P1642" s="1" t="s">
        <v>771</v>
      </c>
      <c r="Q1642">
        <v>3111</v>
      </c>
      <c r="S1642" s="2">
        <v>43957.833333333336</v>
      </c>
      <c r="T1642" s="1" t="s">
        <v>54</v>
      </c>
      <c r="U1642" s="1" t="s">
        <v>54</v>
      </c>
      <c r="V1642" s="1" t="s">
        <v>54</v>
      </c>
      <c r="W1642">
        <v>70873</v>
      </c>
      <c r="X1642">
        <v>17</v>
      </c>
      <c r="Y1642">
        <v>2641</v>
      </c>
      <c r="Z1642" s="1" t="s">
        <v>7791</v>
      </c>
      <c r="AA1642">
        <v>379043</v>
      </c>
      <c r="AB1642">
        <v>379043</v>
      </c>
      <c r="AC1642">
        <v>17783</v>
      </c>
      <c r="AD1642">
        <v>379043</v>
      </c>
      <c r="AE1642">
        <v>137</v>
      </c>
      <c r="AF1642">
        <v>0</v>
      </c>
      <c r="AG1642" s="1" t="s">
        <v>7792</v>
      </c>
      <c r="AH1642">
        <v>0</v>
      </c>
      <c r="AI1642">
        <v>0</v>
      </c>
      <c r="AJ1642" s="1">
        <f>Y1642/0.1</f>
        <v>26410</v>
      </c>
      <c r="AK1642" s="1">
        <f>AC1642-AJ1642</f>
        <v>-8627</v>
      </c>
      <c r="AL1642" s="28">
        <f>_xlfn.IFNA(INDEX($BD$2:$BD$53,MATCH(B1642,$BC$2:$BC$53,0)),1000)</f>
        <v>12659682</v>
      </c>
      <c r="AM1642" s="1">
        <f>C1642/AL1642*100000</f>
        <v>559.83238757498009</v>
      </c>
      <c r="AN1642" s="17">
        <f>IF(B1643=B1642,IFERROR((C1642/C1643)-1,0),0)</f>
        <v>3.8706178918982204E-2</v>
      </c>
      <c r="AO1642" s="26">
        <f>IFERROR(LOG(2)/LOG(1+(AN1642)),AN1642)</f>
        <v>18.252300715358174</v>
      </c>
      <c r="AP1642" s="26">
        <f>AVERAGE(Y1642:Y1648)</f>
        <v>2565</v>
      </c>
      <c r="AR1642" s="1">
        <f>Q1642/AL1642*100000</f>
        <v>24.574076979184788</v>
      </c>
      <c r="AS1642" s="25">
        <f>IF(B1643=B1642,IFERROR((AE1642/AE1643)-1,0),0)</f>
        <v>7.3529411764705621E-3</v>
      </c>
      <c r="AT1642" s="26">
        <f>IFERROR(LOG(2)/LOG(1+(AS1642)),AS1642)</f>
        <v>94.614166978141867</v>
      </c>
      <c r="AU1642" s="26">
        <f>AVERAGE(AE1642:AE1648)</f>
        <v>108</v>
      </c>
      <c r="AV1642" s="19">
        <f>ROUNDDOWN(N1642,0)</f>
        <v>43958</v>
      </c>
      <c r="AW1642" s="29" cm="1">
        <f t="array" ref="AW1642">_xlfn.ANCHORARRAY(AV1642)-1</f>
        <v>43957</v>
      </c>
    </row>
    <row r="1643" spans="1:49" x14ac:dyDescent="0.25">
      <c r="A1643">
        <v>20200506</v>
      </c>
      <c r="B1643" s="1" t="s">
        <v>47</v>
      </c>
      <c r="C1643">
        <v>68232</v>
      </c>
      <c r="D1643">
        <v>293028</v>
      </c>
      <c r="F1643">
        <v>4832</v>
      </c>
      <c r="H1643">
        <v>1231</v>
      </c>
      <c r="J1643">
        <v>780</v>
      </c>
      <c r="M1643" s="1" t="s">
        <v>31</v>
      </c>
      <c r="N1643" s="2">
        <v>43957</v>
      </c>
      <c r="O1643" s="2">
        <v>43956.833333333336</v>
      </c>
      <c r="P1643" s="1" t="s">
        <v>794</v>
      </c>
      <c r="Q1643">
        <v>2974</v>
      </c>
      <c r="S1643" s="2">
        <v>43956.833333333336</v>
      </c>
      <c r="T1643" s="1" t="s">
        <v>54</v>
      </c>
      <c r="U1643" s="1" t="s">
        <v>54</v>
      </c>
      <c r="V1643" s="1" t="s">
        <v>54</v>
      </c>
      <c r="W1643">
        <v>68232</v>
      </c>
      <c r="X1643">
        <v>17</v>
      </c>
      <c r="Y1643">
        <v>2270</v>
      </c>
      <c r="Z1643" s="1" t="s">
        <v>7905</v>
      </c>
      <c r="AA1643">
        <v>361260</v>
      </c>
      <c r="AB1643">
        <v>361260</v>
      </c>
      <c r="AC1643">
        <v>14974</v>
      </c>
      <c r="AD1643">
        <v>361260</v>
      </c>
      <c r="AE1643">
        <v>136</v>
      </c>
      <c r="AF1643">
        <v>0</v>
      </c>
      <c r="AG1643" s="1" t="s">
        <v>7906</v>
      </c>
      <c r="AH1643">
        <v>0</v>
      </c>
      <c r="AI1643">
        <v>0</v>
      </c>
      <c r="AJ1643" s="1">
        <f>Y1643/0.1</f>
        <v>22700</v>
      </c>
      <c r="AK1643" s="1">
        <f>AC1643-AJ1643</f>
        <v>-7726</v>
      </c>
      <c r="AL1643" s="28">
        <f>_xlfn.IFNA(INDEX($BD$2:$BD$53,MATCH(B1643,$BC$2:$BC$53,0)),1000)</f>
        <v>12659682</v>
      </c>
      <c r="AM1643" s="1">
        <f>C1643/AL1643*100000</f>
        <v>538.97088410277604</v>
      </c>
      <c r="AN1643" s="17">
        <f>IF(B1644=B1643,IFERROR((C1643/C1644)-1,0),0)</f>
        <v>3.4413753373154332E-2</v>
      </c>
      <c r="AO1643" s="26">
        <f>IFERROR(LOG(2)/LOG(1+(AN1643)),AN1643)</f>
        <v>20.486193842431913</v>
      </c>
      <c r="AP1643" s="26">
        <f>AVERAGE(Y1643:Y1649)</f>
        <v>2553.8571428571427</v>
      </c>
      <c r="AR1643" s="1">
        <f>Q1643/AL1643*100000</f>
        <v>23.491901297362762</v>
      </c>
      <c r="AS1643" s="25">
        <f>IF(B1644=B1643,IFERROR((AE1643/AE1644)-1,0),0)</f>
        <v>-0.22727272727272729</v>
      </c>
      <c r="AT1643" s="26">
        <f>IFERROR(LOG(2)/LOG(1+(AS1643)),AS1643)</f>
        <v>-2.6883976849479048</v>
      </c>
      <c r="AU1643" s="26">
        <f>AVERAGE(AE1643:AE1649)</f>
        <v>108.42857142857143</v>
      </c>
      <c r="AV1643" s="19">
        <f>ROUNDDOWN(N1643,0)</f>
        <v>43957</v>
      </c>
      <c r="AW1643" s="29" cm="1">
        <f t="array" ref="AW1643">_xlfn.ANCHORARRAY(AV1643)-1</f>
        <v>43956</v>
      </c>
    </row>
    <row r="1644" spans="1:49" x14ac:dyDescent="0.25">
      <c r="A1644">
        <v>20200505</v>
      </c>
      <c r="B1644" s="1" t="s">
        <v>47</v>
      </c>
      <c r="C1644">
        <v>65962</v>
      </c>
      <c r="D1644">
        <v>280324</v>
      </c>
      <c r="F1644">
        <v>4780</v>
      </c>
      <c r="H1644">
        <v>1266</v>
      </c>
      <c r="J1644">
        <v>780</v>
      </c>
      <c r="M1644" s="1" t="s">
        <v>31</v>
      </c>
      <c r="N1644" s="2">
        <v>43956</v>
      </c>
      <c r="O1644" s="2">
        <v>43955.833333333336</v>
      </c>
      <c r="P1644" s="1" t="s">
        <v>819</v>
      </c>
      <c r="Q1644">
        <v>2838</v>
      </c>
      <c r="S1644" s="2">
        <v>43955.833333333336</v>
      </c>
      <c r="T1644" s="1" t="s">
        <v>54</v>
      </c>
      <c r="U1644" s="1" t="s">
        <v>54</v>
      </c>
      <c r="V1644" s="1" t="s">
        <v>54</v>
      </c>
      <c r="W1644">
        <v>65962</v>
      </c>
      <c r="X1644">
        <v>17</v>
      </c>
      <c r="Y1644">
        <v>2122</v>
      </c>
      <c r="Z1644" s="1" t="s">
        <v>8022</v>
      </c>
      <c r="AA1644">
        <v>346286</v>
      </c>
      <c r="AB1644">
        <v>346286</v>
      </c>
      <c r="AC1644">
        <v>13139</v>
      </c>
      <c r="AD1644">
        <v>346286</v>
      </c>
      <c r="AE1644">
        <v>176</v>
      </c>
      <c r="AF1644">
        <v>0</v>
      </c>
      <c r="AG1644" s="1" t="s">
        <v>8023</v>
      </c>
      <c r="AH1644">
        <v>0</v>
      </c>
      <c r="AI1644">
        <v>0</v>
      </c>
      <c r="AJ1644" s="1">
        <f>Y1644/0.1</f>
        <v>21220</v>
      </c>
      <c r="AK1644" s="1">
        <f>AC1644-AJ1644</f>
        <v>-8081</v>
      </c>
      <c r="AL1644" s="28">
        <f>_xlfn.IFNA(INDEX($BD$2:$BD$53,MATCH(B1644,$BC$2:$BC$53,0)),1000)</f>
        <v>12659682</v>
      </c>
      <c r="AM1644" s="1">
        <f>C1644/AL1644*100000</f>
        <v>521.03994397331621</v>
      </c>
      <c r="AN1644" s="17">
        <f>IF(B1645=B1644,IFERROR((C1644/C1645)-1,0),0)</f>
        <v>3.3239348370927235E-2</v>
      </c>
      <c r="AO1644" s="26">
        <f>IFERROR(LOG(2)/LOG(1+(AN1644)),AN1644)</f>
        <v>21.197896930766046</v>
      </c>
      <c r="AP1644" s="26">
        <f>AVERAGE(Y1644:Y1650)</f>
        <v>2551.4285714285716</v>
      </c>
      <c r="AR1644" s="1">
        <f>Q1644/AL1644*100000</f>
        <v>22.417624708108782</v>
      </c>
      <c r="AS1644" s="25">
        <f>IF(B1645=B1644,IFERROR((AE1644/AE1645)-1,0),0)</f>
        <v>3</v>
      </c>
      <c r="AT1644" s="26">
        <f>IFERROR(LOG(2)/LOG(1+(AS1644)),AS1644)</f>
        <v>0.5</v>
      </c>
      <c r="AU1644" s="26">
        <f>AVERAGE(AE1644:AE1650)</f>
        <v>101.85714285714286</v>
      </c>
      <c r="AV1644" s="19">
        <f>ROUNDDOWN(N1644,0)</f>
        <v>43956</v>
      </c>
      <c r="AW1644" s="29" cm="1">
        <f t="array" ref="AW1644">_xlfn.ANCHORARRAY(AV1644)-1</f>
        <v>43955</v>
      </c>
    </row>
    <row r="1645" spans="1:49" x14ac:dyDescent="0.25">
      <c r="A1645">
        <v>20200504</v>
      </c>
      <c r="B1645" s="1" t="s">
        <v>47</v>
      </c>
      <c r="C1645">
        <v>63840</v>
      </c>
      <c r="D1645">
        <v>269307</v>
      </c>
      <c r="F1645">
        <v>4493</v>
      </c>
      <c r="H1645">
        <v>1232</v>
      </c>
      <c r="J1645">
        <v>763</v>
      </c>
      <c r="M1645" s="1" t="s">
        <v>31</v>
      </c>
      <c r="N1645" s="2">
        <v>43955</v>
      </c>
      <c r="O1645" s="2">
        <v>43954.833333333336</v>
      </c>
      <c r="P1645" s="1" t="s">
        <v>846</v>
      </c>
      <c r="Q1645">
        <v>2662</v>
      </c>
      <c r="S1645" s="2">
        <v>43954.833333333336</v>
      </c>
      <c r="T1645" s="1" t="s">
        <v>54</v>
      </c>
      <c r="U1645" s="1" t="s">
        <v>54</v>
      </c>
      <c r="V1645" s="1" t="s">
        <v>54</v>
      </c>
      <c r="W1645">
        <v>63840</v>
      </c>
      <c r="X1645">
        <v>17</v>
      </c>
      <c r="Y1645">
        <v>2341</v>
      </c>
      <c r="Z1645" s="1" t="s">
        <v>8139</v>
      </c>
      <c r="AA1645">
        <v>333147</v>
      </c>
      <c r="AB1645">
        <v>333147</v>
      </c>
      <c r="AC1645">
        <v>13834</v>
      </c>
      <c r="AD1645">
        <v>333147</v>
      </c>
      <c r="AE1645">
        <v>44</v>
      </c>
      <c r="AF1645">
        <v>0</v>
      </c>
      <c r="AG1645" s="1" t="s">
        <v>8140</v>
      </c>
      <c r="AH1645">
        <v>0</v>
      </c>
      <c r="AI1645">
        <v>0</v>
      </c>
      <c r="AJ1645" s="1">
        <f>Y1645/0.1</f>
        <v>23410</v>
      </c>
      <c r="AK1645" s="1">
        <f>AC1645-AJ1645</f>
        <v>-9576</v>
      </c>
      <c r="AL1645" s="28">
        <f>_xlfn.IFNA(INDEX($BD$2:$BD$53,MATCH(B1645,$BC$2:$BC$53,0)),1000)</f>
        <v>12659682</v>
      </c>
      <c r="AM1645" s="1">
        <f>C1645/AL1645*100000</f>
        <v>504.27806954392696</v>
      </c>
      <c r="AN1645" s="17">
        <f>IF(B1646=B1645,IFERROR((C1645/C1646)-1,0),0)</f>
        <v>3.8065659604221258E-2</v>
      </c>
      <c r="AO1645" s="26">
        <f>IFERROR(LOG(2)/LOG(1+(AN1645)),AN1645)</f>
        <v>18.553667494989309</v>
      </c>
      <c r="AP1645" s="26">
        <f>AVERAGE(Y1645:Y1651)</f>
        <v>2565.2857142857142</v>
      </c>
      <c r="AR1645" s="1">
        <f>Q1645/AL1645*100000</f>
        <v>21.027384416133042</v>
      </c>
      <c r="AS1645" s="25">
        <f>IF(B1646=B1645,IFERROR((AE1645/AE1646)-1,0),0)</f>
        <v>-0.25423728813559321</v>
      </c>
      <c r="AT1645" s="26">
        <f>IFERROR(LOG(2)/LOG(1+(AS1645)),AS1645)</f>
        <v>-2.3628851382581653</v>
      </c>
      <c r="AU1645" s="26">
        <f>AVERAGE(AE1645:AE1651)</f>
        <v>97</v>
      </c>
      <c r="AV1645" s="19">
        <f>ROUNDDOWN(N1645,0)</f>
        <v>43955</v>
      </c>
      <c r="AW1645" s="29" cm="1">
        <f t="array" ref="AW1645">_xlfn.ANCHORARRAY(AV1645)-1</f>
        <v>43954</v>
      </c>
    </row>
    <row r="1646" spans="1:49" x14ac:dyDescent="0.25">
      <c r="A1646">
        <v>20200503</v>
      </c>
      <c r="B1646" s="1" t="s">
        <v>47</v>
      </c>
      <c r="C1646">
        <v>61499</v>
      </c>
      <c r="D1646">
        <v>257814</v>
      </c>
      <c r="F1646">
        <v>4701</v>
      </c>
      <c r="H1646">
        <v>1232</v>
      </c>
      <c r="J1646">
        <v>759</v>
      </c>
      <c r="M1646" s="1" t="s">
        <v>31</v>
      </c>
      <c r="N1646" s="2">
        <v>43953</v>
      </c>
      <c r="O1646" s="2">
        <v>43952.833333333336</v>
      </c>
      <c r="P1646" s="1" t="s">
        <v>896</v>
      </c>
      <c r="Q1646">
        <v>2618</v>
      </c>
      <c r="S1646" s="2">
        <v>43952.833333333336</v>
      </c>
      <c r="T1646" s="1" t="s">
        <v>54</v>
      </c>
      <c r="U1646" s="1" t="s">
        <v>54</v>
      </c>
      <c r="V1646" s="1" t="s">
        <v>54</v>
      </c>
      <c r="W1646">
        <v>61499</v>
      </c>
      <c r="X1646">
        <v>17</v>
      </c>
      <c r="Y1646">
        <v>2994</v>
      </c>
      <c r="Z1646" s="1" t="s">
        <v>8250</v>
      </c>
      <c r="AA1646">
        <v>319313</v>
      </c>
      <c r="AB1646">
        <v>319313</v>
      </c>
      <c r="AC1646">
        <v>19417</v>
      </c>
      <c r="AD1646">
        <v>319313</v>
      </c>
      <c r="AE1646">
        <v>59</v>
      </c>
      <c r="AF1646">
        <v>0</v>
      </c>
      <c r="AG1646" s="1" t="s">
        <v>8251</v>
      </c>
      <c r="AH1646">
        <v>0</v>
      </c>
      <c r="AI1646">
        <v>0</v>
      </c>
      <c r="AJ1646" s="1">
        <f>Y1646/0.1</f>
        <v>29940</v>
      </c>
      <c r="AK1646" s="1">
        <f>AC1646-AJ1646</f>
        <v>-10523</v>
      </c>
      <c r="AL1646" s="28">
        <f>_xlfn.IFNA(INDEX($BD$2:$BD$53,MATCH(B1646,$BC$2:$BC$53,0)),1000)</f>
        <v>12659682</v>
      </c>
      <c r="AM1646" s="1">
        <f>C1646/AL1646*100000</f>
        <v>485.78629384213599</v>
      </c>
      <c r="AN1646" s="17">
        <f>IF(B1647=B1646,IFERROR((C1646/C1647)-1,0),0)</f>
        <v>5.11751132381848E-2</v>
      </c>
      <c r="AO1646" s="26">
        <f>IFERROR(LOG(2)/LOG(1+(AN1646)),AN1646)</f>
        <v>13.888305365961045</v>
      </c>
      <c r="AP1646" s="26">
        <f>AVERAGE(Y1646:Y1652)</f>
        <v>2513.7142857142858</v>
      </c>
      <c r="AR1646" s="1">
        <f>Q1646/AL1646*100000</f>
        <v>20.67982434313911</v>
      </c>
      <c r="AS1646" s="25">
        <f>IF(B1647=B1646,IFERROR((AE1646/AE1647)-1,0),0)</f>
        <v>-0.42156862745098034</v>
      </c>
      <c r="AT1646" s="26">
        <f>IFERROR(LOG(2)/LOG(1+(AS1646)),AS1646)</f>
        <v>-1.2661717151137053</v>
      </c>
      <c r="AU1646" s="26">
        <f>AVERAGE(AE1646:AE1652)</f>
        <v>97.857142857142861</v>
      </c>
      <c r="AV1646" s="19">
        <f>ROUNDDOWN(N1646,0)</f>
        <v>43953</v>
      </c>
      <c r="AW1646" s="29" cm="1">
        <f t="array" ref="AW1646">_xlfn.ANCHORARRAY(AV1646)-1</f>
        <v>43952</v>
      </c>
    </row>
    <row r="1647" spans="1:49" x14ac:dyDescent="0.25">
      <c r="A1647">
        <v>20200502</v>
      </c>
      <c r="B1647" s="1" t="s">
        <v>47</v>
      </c>
      <c r="C1647">
        <v>58505</v>
      </c>
      <c r="D1647">
        <v>241391</v>
      </c>
      <c r="F1647">
        <v>4717</v>
      </c>
      <c r="H1647">
        <v>1250</v>
      </c>
      <c r="J1647">
        <v>789</v>
      </c>
      <c r="M1647" s="1" t="s">
        <v>31</v>
      </c>
      <c r="N1647" s="2">
        <v>43953</v>
      </c>
      <c r="O1647" s="2">
        <v>43952.833333333336</v>
      </c>
      <c r="P1647" s="1" t="s">
        <v>896</v>
      </c>
      <c r="Q1647">
        <v>2559</v>
      </c>
      <c r="S1647" s="2">
        <v>43952.833333333336</v>
      </c>
      <c r="T1647" s="1" t="s">
        <v>54</v>
      </c>
      <c r="U1647" s="1" t="s">
        <v>54</v>
      </c>
      <c r="V1647" s="1" t="s">
        <v>54</v>
      </c>
      <c r="W1647">
        <v>58505</v>
      </c>
      <c r="X1647">
        <v>17</v>
      </c>
      <c r="Y1647">
        <v>2450</v>
      </c>
      <c r="Z1647" s="1" t="s">
        <v>8355</v>
      </c>
      <c r="AA1647">
        <v>299896</v>
      </c>
      <c r="AB1647">
        <v>299896</v>
      </c>
      <c r="AC1647">
        <v>15208</v>
      </c>
      <c r="AD1647">
        <v>299896</v>
      </c>
      <c r="AE1647">
        <v>102</v>
      </c>
      <c r="AF1647">
        <v>0</v>
      </c>
      <c r="AG1647" s="1" t="s">
        <v>8356</v>
      </c>
      <c r="AH1647">
        <v>0</v>
      </c>
      <c r="AI1647">
        <v>0</v>
      </c>
      <c r="AJ1647" s="1">
        <f>Y1647/0.1</f>
        <v>24500</v>
      </c>
      <c r="AK1647" s="1">
        <f>AC1647-AJ1647</f>
        <v>-9292</v>
      </c>
      <c r="AL1647" s="28">
        <f>_xlfn.IFNA(INDEX($BD$2:$BD$53,MATCH(B1647,$BC$2:$BC$53,0)),1000)</f>
        <v>12659682</v>
      </c>
      <c r="AM1647" s="1">
        <f>C1647/AL1647*100000</f>
        <v>462.1364106934123</v>
      </c>
      <c r="AN1647" s="17">
        <f>IF(B1648=B1647,IFERROR((C1647/C1648)-1,0),0)</f>
        <v>4.3707073410043762E-2</v>
      </c>
      <c r="AO1647" s="26">
        <f>IFERROR(LOG(2)/LOG(1+(AN1647)),AN1647)</f>
        <v>16.203027235265246</v>
      </c>
      <c r="AP1647" s="26">
        <f>AVERAGE(Y1647:Y1653)</f>
        <v>2389.7142857142858</v>
      </c>
      <c r="AR1647" s="1">
        <f>Q1647/AL1647*100000</f>
        <v>20.213777881624516</v>
      </c>
      <c r="AS1647" s="25">
        <f>IF(B1648=B1647,IFERROR((AE1647/AE1648)-1,0),0)</f>
        <v>0</v>
      </c>
      <c r="AT1647" s="26">
        <f>IFERROR(LOG(2)/LOG(1+(AS1647)),AS1647)</f>
        <v>0</v>
      </c>
      <c r="AU1647" s="26">
        <f>AVERAGE(AE1647:AE1653)</f>
        <v>97.857142857142861</v>
      </c>
      <c r="AV1647" s="19">
        <f>ROUNDDOWN(N1647,0)</f>
        <v>43953</v>
      </c>
      <c r="AW1647" s="29" cm="1">
        <f t="array" ref="AW1647">_xlfn.ANCHORARRAY(AV1647)-1</f>
        <v>43952</v>
      </c>
    </row>
    <row r="1648" spans="1:49" x14ac:dyDescent="0.25">
      <c r="A1648">
        <v>20200501</v>
      </c>
      <c r="B1648" s="1" t="s">
        <v>47</v>
      </c>
      <c r="C1648">
        <v>56055</v>
      </c>
      <c r="D1648">
        <v>228633</v>
      </c>
      <c r="F1648">
        <v>4900</v>
      </c>
      <c r="H1648">
        <v>1263</v>
      </c>
      <c r="J1648">
        <v>777</v>
      </c>
      <c r="M1648" s="1" t="s">
        <v>31</v>
      </c>
      <c r="N1648" s="2">
        <v>43952</v>
      </c>
      <c r="O1648" s="2">
        <v>43951.833333333336</v>
      </c>
      <c r="P1648" s="1" t="s">
        <v>915</v>
      </c>
      <c r="Q1648">
        <v>2457</v>
      </c>
      <c r="S1648" s="2">
        <v>43951.833333333336</v>
      </c>
      <c r="T1648" s="1" t="s">
        <v>54</v>
      </c>
      <c r="U1648" s="1" t="s">
        <v>54</v>
      </c>
      <c r="V1648" s="1" t="s">
        <v>54</v>
      </c>
      <c r="W1648">
        <v>56055</v>
      </c>
      <c r="X1648">
        <v>17</v>
      </c>
      <c r="Y1648">
        <v>3137</v>
      </c>
      <c r="Z1648" s="1" t="s">
        <v>8470</v>
      </c>
      <c r="AA1648">
        <v>284688</v>
      </c>
      <c r="AB1648">
        <v>284688</v>
      </c>
      <c r="AC1648">
        <v>14821</v>
      </c>
      <c r="AD1648">
        <v>284688</v>
      </c>
      <c r="AE1648">
        <v>102</v>
      </c>
      <c r="AF1648">
        <v>0</v>
      </c>
      <c r="AG1648" s="1" t="s">
        <v>8471</v>
      </c>
      <c r="AH1648">
        <v>0</v>
      </c>
      <c r="AI1648">
        <v>0</v>
      </c>
      <c r="AJ1648" s="1">
        <f>Y1648/0.1</f>
        <v>31370</v>
      </c>
      <c r="AK1648" s="1">
        <f>AC1648-AJ1648</f>
        <v>-16549</v>
      </c>
      <c r="AL1648" s="28">
        <f>_xlfn.IFNA(INDEX($BD$2:$BD$53,MATCH(B1648,$BC$2:$BC$53,0)),1000)</f>
        <v>12659682</v>
      </c>
      <c r="AM1648" s="1">
        <f>C1648/AL1648*100000</f>
        <v>442.7836339017046</v>
      </c>
      <c r="AN1648" s="17">
        <f>IF(B1649=B1648,IFERROR((C1648/C1649)-1,0),0)</f>
        <v>5.928039608450808E-2</v>
      </c>
      <c r="AO1648" s="26">
        <f>IFERROR(LOG(2)/LOG(1+(AN1648)),AN1648)</f>
        <v>12.035935334566204</v>
      </c>
      <c r="AP1648" s="26">
        <f>AVERAGE(Y1648:Y1654)</f>
        <v>2342.4285714285716</v>
      </c>
      <c r="AR1648" s="1">
        <f>Q1648/AL1648*100000</f>
        <v>19.408070439684028</v>
      </c>
      <c r="AS1648" s="25">
        <f>IF(B1649=B1648,IFERROR((AE1648/AE1649)-1,0),0)</f>
        <v>-0.27142857142857146</v>
      </c>
      <c r="AT1648" s="26">
        <f>IFERROR(LOG(2)/LOG(1+(AS1648)),AS1648)</f>
        <v>-2.1888654930839642</v>
      </c>
      <c r="AU1648" s="26">
        <f>AVERAGE(AE1648:AE1654)</f>
        <v>94.571428571428569</v>
      </c>
      <c r="AV1648" s="19">
        <f>ROUNDDOWN(N1648,0)</f>
        <v>43952</v>
      </c>
      <c r="AW1648" s="29" cm="1">
        <f t="array" ref="AW1648">_xlfn.ANCHORARRAY(AV1648)-1</f>
        <v>43951</v>
      </c>
    </row>
    <row r="1649" spans="1:49" x14ac:dyDescent="0.25">
      <c r="A1649">
        <v>20200430</v>
      </c>
      <c r="B1649" s="1" t="s">
        <v>47</v>
      </c>
      <c r="C1649">
        <v>52918</v>
      </c>
      <c r="D1649">
        <v>216949</v>
      </c>
      <c r="F1649">
        <v>4953</v>
      </c>
      <c r="H1649">
        <v>1289</v>
      </c>
      <c r="J1649">
        <v>785</v>
      </c>
      <c r="M1649" s="1" t="s">
        <v>31</v>
      </c>
      <c r="N1649" s="2">
        <v>43951</v>
      </c>
      <c r="O1649" s="2">
        <v>43950.833333333336</v>
      </c>
      <c r="P1649" s="1" t="s">
        <v>941</v>
      </c>
      <c r="Q1649">
        <v>2355</v>
      </c>
      <c r="S1649" s="2">
        <v>43950.833333333336</v>
      </c>
      <c r="T1649" s="1" t="s">
        <v>54</v>
      </c>
      <c r="U1649" s="1" t="s">
        <v>54</v>
      </c>
      <c r="V1649" s="1" t="s">
        <v>54</v>
      </c>
      <c r="W1649">
        <v>52918</v>
      </c>
      <c r="X1649">
        <v>17</v>
      </c>
      <c r="Y1649">
        <v>2563</v>
      </c>
      <c r="Z1649" s="1" t="s">
        <v>8585</v>
      </c>
      <c r="AA1649">
        <v>269867</v>
      </c>
      <c r="AB1649">
        <v>269867</v>
      </c>
      <c r="AC1649">
        <v>13200</v>
      </c>
      <c r="AD1649">
        <v>269867</v>
      </c>
      <c r="AE1649">
        <v>140</v>
      </c>
      <c r="AF1649">
        <v>0</v>
      </c>
      <c r="AG1649" s="1" t="s">
        <v>8586</v>
      </c>
      <c r="AH1649">
        <v>0</v>
      </c>
      <c r="AI1649">
        <v>0</v>
      </c>
      <c r="AJ1649" s="1">
        <f>Y1649/0.1</f>
        <v>25630</v>
      </c>
      <c r="AK1649" s="1">
        <f>AC1649-AJ1649</f>
        <v>-12430</v>
      </c>
      <c r="AL1649" s="28">
        <f>_xlfn.IFNA(INDEX($BD$2:$BD$53,MATCH(B1649,$BC$2:$BC$53,0)),1000)</f>
        <v>12659682</v>
      </c>
      <c r="AM1649" s="1">
        <f>C1649/AL1649*100000</f>
        <v>418.0041805157507</v>
      </c>
      <c r="AN1649" s="17">
        <f>IF(B1650=B1649,IFERROR((C1649/C1650)-1,0),0)</f>
        <v>5.0898619799424116E-2</v>
      </c>
      <c r="AO1649" s="26">
        <f>IFERROR(LOG(2)/LOG(1+(AN1649)),AN1649)</f>
        <v>13.961898134889893</v>
      </c>
      <c r="AP1649" s="26">
        <f>AVERAGE(Y1649:Y1655)</f>
        <v>2283.4285714285716</v>
      </c>
      <c r="AR1649" s="1">
        <f>Q1649/AL1649*100000</f>
        <v>18.602362997743544</v>
      </c>
      <c r="AS1649" s="25">
        <f>IF(B1650=B1649,IFERROR((AE1649/AE1650)-1,0),0)</f>
        <v>0.55555555555555558</v>
      </c>
      <c r="AT1649" s="26">
        <f>IFERROR(LOG(2)/LOG(1+(AS1649)),AS1649)</f>
        <v>1.5687999067171656</v>
      </c>
      <c r="AU1649" s="26">
        <f>AVERAGE(AE1649:AE1655)</f>
        <v>95.285714285714292</v>
      </c>
      <c r="AV1649" s="19">
        <f>ROUNDDOWN(N1649,0)</f>
        <v>43951</v>
      </c>
      <c r="AW1649" s="29" cm="1">
        <f t="array" ref="AW1649">_xlfn.ANCHORARRAY(AV1649)-1</f>
        <v>43950</v>
      </c>
    </row>
    <row r="1650" spans="1:49" x14ac:dyDescent="0.25">
      <c r="A1650">
        <v>20200429</v>
      </c>
      <c r="B1650" s="1" t="s">
        <v>47</v>
      </c>
      <c r="C1650">
        <v>50355</v>
      </c>
      <c r="D1650">
        <v>206312</v>
      </c>
      <c r="F1650">
        <v>5036</v>
      </c>
      <c r="H1650">
        <v>1290</v>
      </c>
      <c r="J1650">
        <v>777</v>
      </c>
      <c r="M1650" s="1" t="s">
        <v>31</v>
      </c>
      <c r="N1650" s="2">
        <v>43950</v>
      </c>
      <c r="O1650" s="2">
        <v>43949.833333333336</v>
      </c>
      <c r="P1650" s="1" t="s">
        <v>966</v>
      </c>
      <c r="Q1650">
        <v>2215</v>
      </c>
      <c r="S1650" s="2">
        <v>43949.833333333336</v>
      </c>
      <c r="T1650" s="1" t="s">
        <v>54</v>
      </c>
      <c r="U1650" s="1" t="s">
        <v>54</v>
      </c>
      <c r="V1650" s="1" t="s">
        <v>54</v>
      </c>
      <c r="W1650">
        <v>50355</v>
      </c>
      <c r="X1650">
        <v>17</v>
      </c>
      <c r="Y1650">
        <v>2253</v>
      </c>
      <c r="Z1650" s="1" t="s">
        <v>8699</v>
      </c>
      <c r="AA1650">
        <v>256667</v>
      </c>
      <c r="AB1650">
        <v>256667</v>
      </c>
      <c r="AC1650">
        <v>14478</v>
      </c>
      <c r="AD1650">
        <v>256667</v>
      </c>
      <c r="AE1650">
        <v>90</v>
      </c>
      <c r="AF1650">
        <v>0</v>
      </c>
      <c r="AG1650" s="1" t="s">
        <v>8700</v>
      </c>
      <c r="AH1650">
        <v>0</v>
      </c>
      <c r="AI1650">
        <v>0</v>
      </c>
      <c r="AJ1650" s="1">
        <f>Y1650/0.1</f>
        <v>22530</v>
      </c>
      <c r="AK1650" s="1">
        <f>AC1650-AJ1650</f>
        <v>-8052</v>
      </c>
      <c r="AL1650" s="28">
        <f>_xlfn.IFNA(INDEX($BD$2:$BD$53,MATCH(B1650,$BC$2:$BC$53,0)),1000)</f>
        <v>12659682</v>
      </c>
      <c r="AM1650" s="1">
        <f>C1650/AL1650*100000</f>
        <v>397.75880626385401</v>
      </c>
      <c r="AN1650" s="17">
        <f>IF(B1651=B1650,IFERROR((C1650/C1651)-1,0),0)</f>
        <v>4.683796931520523E-2</v>
      </c>
      <c r="AO1650" s="26">
        <f>IFERROR(LOG(2)/LOG(1+(AN1650)),AN1650)</f>
        <v>15.142760413080996</v>
      </c>
      <c r="AP1650" s="26">
        <f>AVERAGE(Y1650:Y1656)</f>
        <v>2178.1428571428573</v>
      </c>
      <c r="AR1650" s="1">
        <f>Q1650/AL1650*100000</f>
        <v>17.496490038217392</v>
      </c>
      <c r="AS1650" s="25">
        <f>IF(B1651=B1650,IFERROR((AE1650/AE1651)-1,0),0)</f>
        <v>-0.36619718309859151</v>
      </c>
      <c r="AT1650" s="26">
        <f>IFERROR(LOG(2)/LOG(1+(AS1650)),AS1650)</f>
        <v>-1.520001648858252</v>
      </c>
      <c r="AU1650" s="26">
        <f>AVERAGE(AE1650:AE1656)</f>
        <v>92.857142857142861</v>
      </c>
      <c r="AV1650" s="19">
        <f>ROUNDDOWN(N1650,0)</f>
        <v>43950</v>
      </c>
      <c r="AW1650" s="29" cm="1">
        <f t="array" ref="AW1650">_xlfn.ANCHORARRAY(AV1650)-1</f>
        <v>43949</v>
      </c>
    </row>
    <row r="1651" spans="1:49" x14ac:dyDescent="0.25">
      <c r="A1651">
        <v>20200428</v>
      </c>
      <c r="B1651" s="1" t="s">
        <v>47</v>
      </c>
      <c r="C1651">
        <v>48102</v>
      </c>
      <c r="D1651">
        <v>194087</v>
      </c>
      <c r="F1651">
        <v>4738</v>
      </c>
      <c r="H1651">
        <v>1245</v>
      </c>
      <c r="J1651">
        <v>778</v>
      </c>
      <c r="M1651" s="1" t="s">
        <v>31</v>
      </c>
      <c r="N1651" s="2">
        <v>43949</v>
      </c>
      <c r="O1651" s="2">
        <v>43948.833333333336</v>
      </c>
      <c r="P1651" s="1" t="s">
        <v>994</v>
      </c>
      <c r="Q1651">
        <v>2125</v>
      </c>
      <c r="S1651" s="2">
        <v>43948.833333333336</v>
      </c>
      <c r="T1651" s="1" t="s">
        <v>54</v>
      </c>
      <c r="U1651" s="1" t="s">
        <v>54</v>
      </c>
      <c r="V1651" s="1" t="s">
        <v>54</v>
      </c>
      <c r="X1651">
        <v>17</v>
      </c>
      <c r="Y1651">
        <v>2219</v>
      </c>
      <c r="Z1651" s="1" t="s">
        <v>8817</v>
      </c>
      <c r="AA1651">
        <v>242189</v>
      </c>
      <c r="AB1651">
        <v>242189</v>
      </c>
      <c r="AC1651">
        <v>14561</v>
      </c>
      <c r="AD1651">
        <v>242189</v>
      </c>
      <c r="AE1651">
        <v>142</v>
      </c>
      <c r="AF1651">
        <v>0</v>
      </c>
      <c r="AG1651" s="1" t="s">
        <v>8818</v>
      </c>
      <c r="AH1651">
        <v>0</v>
      </c>
      <c r="AI1651">
        <v>0</v>
      </c>
      <c r="AJ1651" s="1">
        <f>Y1651/0.1</f>
        <v>22190</v>
      </c>
      <c r="AK1651" s="1">
        <f>AC1651-AJ1651</f>
        <v>-7629</v>
      </c>
      <c r="AL1651" s="28">
        <f>_xlfn.IFNA(INDEX($BD$2:$BD$53,MATCH(B1651,$BC$2:$BC$53,0)),1000)</f>
        <v>12659682</v>
      </c>
      <c r="AM1651" s="1">
        <f>C1651/AL1651*100000</f>
        <v>379.96215070805096</v>
      </c>
      <c r="AN1651" s="17">
        <f>IF(B1652=B1651,IFERROR((C1651/C1652)-1,0),0)</f>
        <v>4.8362138482662465E-2</v>
      </c>
      <c r="AO1651" s="26">
        <f>IFERROR(LOG(2)/LOG(1+(AN1651)),AN1651)</f>
        <v>14.676280101675072</v>
      </c>
      <c r="AP1651" s="26">
        <f>AVERAGE(Y1651:Y1657)</f>
        <v>2149</v>
      </c>
      <c r="AR1651" s="1">
        <f>Q1651/AL1651*100000</f>
        <v>16.785571707093432</v>
      </c>
      <c r="AS1651" s="25">
        <f>IF(B1652=B1651,IFERROR((AE1651/AE1652)-1,0),0)</f>
        <v>1.8399999999999999</v>
      </c>
      <c r="AT1651" s="26">
        <f>IFERROR(LOG(2)/LOG(1+(AS1651)),AS1651)</f>
        <v>0.66405871783776815</v>
      </c>
      <c r="AU1651" s="26">
        <f>AVERAGE(AE1651:AE1657)</f>
        <v>93.857142857142861</v>
      </c>
      <c r="AV1651" s="19">
        <f>ROUNDDOWN(N1651,0)</f>
        <v>43949</v>
      </c>
      <c r="AW1651" s="29" cm="1">
        <f t="array" ref="AW1651">_xlfn.ANCHORARRAY(AV1651)-1</f>
        <v>43948</v>
      </c>
    </row>
    <row r="1652" spans="1:49" x14ac:dyDescent="0.25">
      <c r="A1652">
        <v>20200427</v>
      </c>
      <c r="B1652" s="1" t="s">
        <v>47</v>
      </c>
      <c r="C1652">
        <v>45883</v>
      </c>
      <c r="D1652">
        <v>181745</v>
      </c>
      <c r="F1652">
        <v>4672</v>
      </c>
      <c r="H1652">
        <v>1249</v>
      </c>
      <c r="J1652">
        <v>763</v>
      </c>
      <c r="M1652" s="1" t="s">
        <v>31</v>
      </c>
      <c r="N1652" s="2">
        <v>43948</v>
      </c>
      <c r="O1652" s="2">
        <v>43947.833333333336</v>
      </c>
      <c r="P1652" s="1" t="s">
        <v>1016</v>
      </c>
      <c r="Q1652">
        <v>1983</v>
      </c>
      <c r="S1652" s="2">
        <v>43947.833333333336</v>
      </c>
      <c r="T1652" s="1" t="s">
        <v>54</v>
      </c>
      <c r="U1652" s="1" t="s">
        <v>54</v>
      </c>
      <c r="V1652" s="1" t="s">
        <v>54</v>
      </c>
      <c r="X1652">
        <v>17</v>
      </c>
      <c r="Y1652">
        <v>1980</v>
      </c>
      <c r="Z1652" s="1" t="s">
        <v>8921</v>
      </c>
      <c r="AA1652">
        <v>227628</v>
      </c>
      <c r="AB1652">
        <v>227628</v>
      </c>
      <c r="AC1652">
        <v>12676</v>
      </c>
      <c r="AD1652">
        <v>227628</v>
      </c>
      <c r="AE1652">
        <v>50</v>
      </c>
      <c r="AF1652">
        <v>0</v>
      </c>
      <c r="AG1652" s="1" t="s">
        <v>8922</v>
      </c>
      <c r="AH1652">
        <v>0</v>
      </c>
      <c r="AI1652">
        <v>0</v>
      </c>
      <c r="AJ1652" s="1">
        <f>Y1652/0.1</f>
        <v>19800</v>
      </c>
      <c r="AK1652" s="1">
        <f>AC1652-AJ1652</f>
        <v>-7124</v>
      </c>
      <c r="AL1652" s="28">
        <f>_xlfn.IFNA(INDEX($BD$2:$BD$53,MATCH(B1652,$BC$2:$BC$53,0)),1000)</f>
        <v>12659682</v>
      </c>
      <c r="AM1652" s="1">
        <f>C1652/AL1652*100000</f>
        <v>362.43406429956138</v>
      </c>
      <c r="AN1652" s="17">
        <f>IF(B1653=B1652,IFERROR((C1652/C1653)-1,0),0)</f>
        <v>4.5099423729585641E-2</v>
      </c>
      <c r="AO1652" s="26">
        <f>IFERROR(LOG(2)/LOG(1+(AN1652)),AN1652)</f>
        <v>15.713339131283515</v>
      </c>
      <c r="AP1652" s="26">
        <f>AVERAGE(Y1652:Y1658)</f>
        <v>2053.5714285714284</v>
      </c>
      <c r="AR1652" s="1">
        <f>Q1652/AL1652*100000</f>
        <v>15.66390056243119</v>
      </c>
      <c r="AS1652" s="25">
        <f>IF(B1653=B1652,IFERROR((AE1652/AE1653)-1,0),0)</f>
        <v>-0.15254237288135597</v>
      </c>
      <c r="AT1652" s="26">
        <f>IFERROR(LOG(2)/LOG(1+(AS1652)),AS1652)</f>
        <v>-4.1878351335123192</v>
      </c>
      <c r="AU1652" s="26">
        <f>AVERAGE(AE1652:AE1658)</f>
        <v>90.571428571428569</v>
      </c>
      <c r="AV1652" s="19">
        <f>ROUNDDOWN(N1652,0)</f>
        <v>43948</v>
      </c>
      <c r="AW1652" s="29" cm="1">
        <f t="array" ref="AW1652">_xlfn.ANCHORARRAY(AV1652)-1</f>
        <v>43947</v>
      </c>
    </row>
    <row r="1653" spans="1:49" x14ac:dyDescent="0.25">
      <c r="A1653">
        <v>20200426</v>
      </c>
      <c r="B1653" s="1" t="s">
        <v>47</v>
      </c>
      <c r="C1653">
        <v>43903</v>
      </c>
      <c r="D1653">
        <v>171049</v>
      </c>
      <c r="F1653">
        <v>4595</v>
      </c>
      <c r="H1653">
        <v>1267</v>
      </c>
      <c r="J1653">
        <v>772</v>
      </c>
      <c r="M1653" s="1" t="s">
        <v>31</v>
      </c>
      <c r="N1653" s="2">
        <v>43947</v>
      </c>
      <c r="O1653" s="2">
        <v>43946.833333333336</v>
      </c>
      <c r="P1653" s="1" t="s">
        <v>1039</v>
      </c>
      <c r="Q1653">
        <v>1933</v>
      </c>
      <c r="S1653" s="2">
        <v>43946.833333333336</v>
      </c>
      <c r="T1653" s="1" t="s">
        <v>54</v>
      </c>
      <c r="U1653" s="1" t="s">
        <v>54</v>
      </c>
      <c r="V1653" s="1" t="s">
        <v>54</v>
      </c>
      <c r="X1653">
        <v>17</v>
      </c>
      <c r="Y1653">
        <v>2126</v>
      </c>
      <c r="Z1653" s="1" t="s">
        <v>9025</v>
      </c>
      <c r="AA1653">
        <v>214952</v>
      </c>
      <c r="AB1653">
        <v>214952</v>
      </c>
      <c r="AC1653">
        <v>13335</v>
      </c>
      <c r="AD1653">
        <v>214952</v>
      </c>
      <c r="AE1653">
        <v>59</v>
      </c>
      <c r="AF1653">
        <v>0</v>
      </c>
      <c r="AG1653" s="1" t="s">
        <v>9026</v>
      </c>
      <c r="AH1653">
        <v>0</v>
      </c>
      <c r="AI1653">
        <v>0</v>
      </c>
      <c r="AJ1653" s="1">
        <f>Y1653/0.1</f>
        <v>21260</v>
      </c>
      <c r="AK1653" s="1">
        <f>AC1653-AJ1653</f>
        <v>-7925</v>
      </c>
      <c r="AL1653" s="28">
        <f>_xlfn.IFNA(INDEX($BD$2:$BD$53,MATCH(B1653,$BC$2:$BC$53,0)),1000)</f>
        <v>12659682</v>
      </c>
      <c r="AM1653" s="1">
        <f>C1653/AL1653*100000</f>
        <v>346.79386101483436</v>
      </c>
      <c r="AN1653" s="17">
        <f>IF(B1654=B1653,IFERROR((C1653/C1654)-1,0),0)</f>
        <v>5.0889245278502582E-2</v>
      </c>
      <c r="AO1653" s="26">
        <f>IFERROR(LOG(2)/LOG(1+(AN1653)),AN1653)</f>
        <v>13.964407314270035</v>
      </c>
      <c r="AP1653" s="26">
        <f>AVERAGE(Y1653:Y1659)</f>
        <v>1935.1428571428571</v>
      </c>
      <c r="AR1653" s="1">
        <f>Q1653/AL1653*100000</f>
        <v>15.268945934028991</v>
      </c>
      <c r="AS1653" s="25">
        <f>IF(B1654=B1653,IFERROR((AE1653/AE1654)-1,0),0)</f>
        <v>-0.25316455696202533</v>
      </c>
      <c r="AT1653" s="26">
        <f>IFERROR(LOG(2)/LOG(1+(AS1653)),AS1653)</f>
        <v>-2.3745202645433672</v>
      </c>
      <c r="AU1653" s="26">
        <f>AVERAGE(AE1653:AE1659)</f>
        <v>91.857142857142861</v>
      </c>
      <c r="AV1653" s="19">
        <f>ROUNDDOWN(N1653,0)</f>
        <v>43947</v>
      </c>
      <c r="AW1653" s="29" cm="1">
        <f t="array" ref="AW1653">_xlfn.ANCHORARRAY(AV1653)-1</f>
        <v>43946</v>
      </c>
    </row>
    <row r="1654" spans="1:49" x14ac:dyDescent="0.25">
      <c r="A1654">
        <v>20200425</v>
      </c>
      <c r="B1654" s="1" t="s">
        <v>47</v>
      </c>
      <c r="C1654">
        <v>41777</v>
      </c>
      <c r="D1654">
        <v>159840</v>
      </c>
      <c r="F1654">
        <v>4699</v>
      </c>
      <c r="H1654">
        <v>1244</v>
      </c>
      <c r="J1654">
        <v>763</v>
      </c>
      <c r="M1654" s="1" t="s">
        <v>31</v>
      </c>
      <c r="N1654" s="2">
        <v>43946</v>
      </c>
      <c r="O1654" s="2">
        <v>43945.833333333336</v>
      </c>
      <c r="P1654" s="1" t="s">
        <v>1064</v>
      </c>
      <c r="Q1654">
        <v>1874</v>
      </c>
      <c r="S1654" s="2">
        <v>43945.833333333336</v>
      </c>
      <c r="T1654" s="1" t="s">
        <v>54</v>
      </c>
      <c r="U1654" s="1" t="s">
        <v>54</v>
      </c>
      <c r="V1654" s="1" t="s">
        <v>54</v>
      </c>
      <c r="X1654">
        <v>17</v>
      </c>
      <c r="Y1654">
        <v>2119</v>
      </c>
      <c r="Z1654" s="1" t="s">
        <v>9131</v>
      </c>
      <c r="AA1654">
        <v>201617</v>
      </c>
      <c r="AB1654">
        <v>201617</v>
      </c>
      <c r="AC1654">
        <v>11985</v>
      </c>
      <c r="AD1654">
        <v>201617</v>
      </c>
      <c r="AE1654">
        <v>79</v>
      </c>
      <c r="AF1654">
        <v>0</v>
      </c>
      <c r="AG1654" s="1" t="s">
        <v>9132</v>
      </c>
      <c r="AH1654">
        <v>0</v>
      </c>
      <c r="AI1654">
        <v>0</v>
      </c>
      <c r="AJ1654" s="1">
        <f>Y1654/0.1</f>
        <v>21190</v>
      </c>
      <c r="AK1654" s="1">
        <f>AC1654-AJ1654</f>
        <v>-9205</v>
      </c>
      <c r="AL1654" s="28">
        <f>_xlfn.IFNA(INDEX($BD$2:$BD$53,MATCH(B1654,$BC$2:$BC$53,0)),1000)</f>
        <v>12659682</v>
      </c>
      <c r="AM1654" s="1">
        <f>C1654/AL1654*100000</f>
        <v>330.00039021517284</v>
      </c>
      <c r="AN1654" s="17">
        <f>IF(B1655=B1654,IFERROR((C1654/C1655)-1,0),0)</f>
        <v>5.3431842251248085E-2</v>
      </c>
      <c r="AO1654" s="26">
        <f>IFERROR(LOG(2)/LOG(1+(AN1654)),AN1654)</f>
        <v>13.316115802400518</v>
      </c>
      <c r="AP1654" s="26">
        <f>AVERAGE(Y1654:Y1660)</f>
        <v>1802.4285714285713</v>
      </c>
      <c r="AR1654" s="1">
        <f>Q1654/AL1654*100000</f>
        <v>14.802899472514397</v>
      </c>
      <c r="AS1654" s="25">
        <f>IF(B1655=B1654,IFERROR((AE1654/AE1655)-1,0),0)</f>
        <v>-0.26168224299065423</v>
      </c>
      <c r="AT1654" s="26">
        <f>IFERROR(LOG(2)/LOG(1+(AS1654)),AS1654)</f>
        <v>-2.2847417000305987</v>
      </c>
      <c r="AU1654" s="26">
        <f>AVERAGE(AE1654:AE1660)</f>
        <v>87.857142857142861</v>
      </c>
      <c r="AV1654" s="19">
        <f>ROUNDDOWN(N1654,0)</f>
        <v>43946</v>
      </c>
      <c r="AW1654" s="29" cm="1">
        <f t="array" ref="AW1654">_xlfn.ANCHORARRAY(AV1654)-1</f>
        <v>43945</v>
      </c>
    </row>
    <row r="1655" spans="1:49" x14ac:dyDescent="0.25">
      <c r="A1655">
        <v>20200424</v>
      </c>
      <c r="B1655" s="1" t="s">
        <v>47</v>
      </c>
      <c r="C1655">
        <v>39658</v>
      </c>
      <c r="D1655">
        <v>149974</v>
      </c>
      <c r="F1655">
        <v>4828</v>
      </c>
      <c r="H1655">
        <v>1225</v>
      </c>
      <c r="J1655">
        <v>709</v>
      </c>
      <c r="M1655" s="1" t="s">
        <v>31</v>
      </c>
      <c r="N1655" s="2">
        <v>43945</v>
      </c>
      <c r="O1655" s="2">
        <v>43944.833333333336</v>
      </c>
      <c r="P1655" s="1" t="s">
        <v>1085</v>
      </c>
      <c r="Q1655">
        <v>1795</v>
      </c>
      <c r="S1655" s="2">
        <v>43944.833333333336</v>
      </c>
      <c r="T1655" s="1" t="s">
        <v>54</v>
      </c>
      <c r="U1655" s="1" t="s">
        <v>54</v>
      </c>
      <c r="V1655" s="1" t="s">
        <v>54</v>
      </c>
      <c r="X1655">
        <v>17</v>
      </c>
      <c r="Y1655">
        <v>2724</v>
      </c>
      <c r="Z1655" s="1" t="s">
        <v>9240</v>
      </c>
      <c r="AA1655">
        <v>189632</v>
      </c>
      <c r="AB1655">
        <v>189632</v>
      </c>
      <c r="AC1655">
        <v>16316</v>
      </c>
      <c r="AD1655">
        <v>189632</v>
      </c>
      <c r="AE1655">
        <v>107</v>
      </c>
      <c r="AF1655">
        <v>0</v>
      </c>
      <c r="AG1655" s="1" t="s">
        <v>9241</v>
      </c>
      <c r="AH1655">
        <v>0</v>
      </c>
      <c r="AI1655">
        <v>0</v>
      </c>
      <c r="AJ1655" s="1">
        <f>Y1655/0.1</f>
        <v>27240</v>
      </c>
      <c r="AK1655" s="1">
        <f>AC1655-AJ1655</f>
        <v>-10924</v>
      </c>
      <c r="AL1655" s="28">
        <f>_xlfn.IFNA(INDEX($BD$2:$BD$53,MATCH(B1655,$BC$2:$BC$53,0)),1000)</f>
        <v>12659682</v>
      </c>
      <c r="AM1655" s="1">
        <f>C1655/AL1655*100000</f>
        <v>313.26221306348771</v>
      </c>
      <c r="AN1655" s="17">
        <f>IF(B1656=B1655,IFERROR((C1655/C1656)-1,0),0)</f>
        <v>7.3753181350517227E-2</v>
      </c>
      <c r="AO1655" s="26">
        <f>IFERROR(LOG(2)/LOG(1+(AN1655)),AN1655)</f>
        <v>9.7406639936204513</v>
      </c>
      <c r="AP1655" s="26">
        <f>AVERAGE(Y1655:Y1661)</f>
        <v>1726.1428571428571</v>
      </c>
      <c r="AR1655" s="1">
        <f>Q1655/AL1655*100000</f>
        <v>14.178871159638923</v>
      </c>
      <c r="AS1655" s="25">
        <f>IF(B1656=B1655,IFERROR((AE1655/AE1656)-1,0),0)</f>
        <v>-0.13008130081300817</v>
      </c>
      <c r="AT1655" s="26">
        <f>IFERROR(LOG(2)/LOG(1+(AS1655)),AS1655)</f>
        <v>-4.9739484738825466</v>
      </c>
      <c r="AU1655" s="26">
        <f>AVERAGE(AE1655:AE1661)</f>
        <v>94.428571428571431</v>
      </c>
      <c r="AV1655" s="19">
        <f>ROUNDDOWN(N1655,0)</f>
        <v>43945</v>
      </c>
      <c r="AW1655" s="29" cm="1">
        <f t="array" ref="AW1655">_xlfn.ANCHORARRAY(AV1655)-1</f>
        <v>43944</v>
      </c>
    </row>
    <row r="1656" spans="1:49" x14ac:dyDescent="0.25">
      <c r="A1656">
        <v>20200423</v>
      </c>
      <c r="B1656" s="1" t="s">
        <v>47</v>
      </c>
      <c r="C1656">
        <v>36934</v>
      </c>
      <c r="D1656">
        <v>136382</v>
      </c>
      <c r="F1656">
        <v>4877</v>
      </c>
      <c r="H1656">
        <v>1268</v>
      </c>
      <c r="J1656">
        <v>766</v>
      </c>
      <c r="M1656" s="1" t="s">
        <v>31</v>
      </c>
      <c r="N1656" s="2">
        <v>43944</v>
      </c>
      <c r="O1656" s="2">
        <v>43943.833333333336</v>
      </c>
      <c r="P1656" s="1" t="s">
        <v>1107</v>
      </c>
      <c r="Q1656">
        <v>1688</v>
      </c>
      <c r="S1656" s="2">
        <v>43943.833333333336</v>
      </c>
      <c r="T1656" s="1" t="s">
        <v>54</v>
      </c>
      <c r="U1656" s="1" t="s">
        <v>54</v>
      </c>
      <c r="V1656" s="1" t="s">
        <v>54</v>
      </c>
      <c r="X1656">
        <v>17</v>
      </c>
      <c r="Y1656">
        <v>1826</v>
      </c>
      <c r="Z1656" s="1" t="s">
        <v>3349</v>
      </c>
      <c r="AA1656">
        <v>173316</v>
      </c>
      <c r="AB1656">
        <v>173316</v>
      </c>
      <c r="AC1656">
        <v>8970</v>
      </c>
      <c r="AD1656">
        <v>173316</v>
      </c>
      <c r="AE1656">
        <v>123</v>
      </c>
      <c r="AF1656">
        <v>0</v>
      </c>
      <c r="AG1656" s="1" t="s">
        <v>9343</v>
      </c>
      <c r="AH1656">
        <v>0</v>
      </c>
      <c r="AI1656">
        <v>0</v>
      </c>
      <c r="AJ1656" s="1">
        <f>Y1656/0.1</f>
        <v>18260</v>
      </c>
      <c r="AK1656" s="1">
        <f>AC1656-AJ1656</f>
        <v>-9290</v>
      </c>
      <c r="AL1656" s="28">
        <f>_xlfn.IFNA(INDEX($BD$2:$BD$53,MATCH(B1656,$BC$2:$BC$53,0)),1000)</f>
        <v>12659682</v>
      </c>
      <c r="AM1656" s="1">
        <f>C1656/AL1656*100000</f>
        <v>291.74508490813594</v>
      </c>
      <c r="AN1656" s="17">
        <f>IF(B1657=B1656,IFERROR((C1656/C1657)-1,0),0)</f>
        <v>5.2010937678022007E-2</v>
      </c>
      <c r="AO1656" s="26">
        <f>IFERROR(LOG(2)/LOG(1+(AN1656)),AN1656)</f>
        <v>13.670595248194791</v>
      </c>
      <c r="AP1656" s="26">
        <f>AVERAGE(Y1656:Y1662)</f>
        <v>1600.1428571428571</v>
      </c>
      <c r="AR1656" s="1">
        <f>Q1656/AL1656*100000</f>
        <v>13.333668254858217</v>
      </c>
      <c r="AS1656" s="25">
        <f>IF(B1657=B1656,IFERROR((AE1656/AE1657)-1,0),0)</f>
        <v>0.268041237113402</v>
      </c>
      <c r="AT1656" s="26">
        <f>IFERROR(LOG(2)/LOG(1+(AS1656)),AS1656)</f>
        <v>2.9188416390028111</v>
      </c>
      <c r="AU1656" s="26">
        <f>AVERAGE(AE1656:AE1662)</f>
        <v>88</v>
      </c>
      <c r="AV1656" s="19">
        <f>ROUNDDOWN(N1656,0)</f>
        <v>43944</v>
      </c>
      <c r="AW1656" s="29" cm="1">
        <f t="array" ref="AW1656">_xlfn.ANCHORARRAY(AV1656)-1</f>
        <v>43943</v>
      </c>
    </row>
    <row r="1657" spans="1:49" x14ac:dyDescent="0.25">
      <c r="A1657">
        <v>20200422</v>
      </c>
      <c r="B1657" s="1" t="s">
        <v>47</v>
      </c>
      <c r="C1657">
        <v>35108</v>
      </c>
      <c r="D1657">
        <v>129238</v>
      </c>
      <c r="F1657">
        <v>4665</v>
      </c>
      <c r="H1657">
        <v>1220</v>
      </c>
      <c r="J1657">
        <v>747</v>
      </c>
      <c r="M1657" s="1" t="s">
        <v>31</v>
      </c>
      <c r="N1657" s="2">
        <v>43943</v>
      </c>
      <c r="O1657" s="2">
        <v>43942.833333333336</v>
      </c>
      <c r="P1657" s="1" t="s">
        <v>1129</v>
      </c>
      <c r="Q1657">
        <v>1565</v>
      </c>
      <c r="S1657" s="2">
        <v>43942.833333333336</v>
      </c>
      <c r="T1657" s="1" t="s">
        <v>54</v>
      </c>
      <c r="U1657" s="1" t="s">
        <v>54</v>
      </c>
      <c r="V1657" s="1" t="s">
        <v>54</v>
      </c>
      <c r="X1657">
        <v>17</v>
      </c>
      <c r="Y1657">
        <v>2049</v>
      </c>
      <c r="Z1657" s="1" t="s">
        <v>8086</v>
      </c>
      <c r="AA1657">
        <v>164346</v>
      </c>
      <c r="AB1657">
        <v>164346</v>
      </c>
      <c r="AC1657">
        <v>9349</v>
      </c>
      <c r="AD1657">
        <v>164346</v>
      </c>
      <c r="AE1657">
        <v>97</v>
      </c>
      <c r="AF1657">
        <v>0</v>
      </c>
      <c r="AG1657" s="1" t="s">
        <v>9445</v>
      </c>
      <c r="AH1657">
        <v>0</v>
      </c>
      <c r="AI1657">
        <v>0</v>
      </c>
      <c r="AJ1657" s="1">
        <f>Y1657/0.1</f>
        <v>20490</v>
      </c>
      <c r="AK1657" s="1">
        <f>AC1657-AJ1657</f>
        <v>-11141</v>
      </c>
      <c r="AL1657" s="28">
        <f>_xlfn.IFNA(INDEX($BD$2:$BD$53,MATCH(B1657,$BC$2:$BC$53,0)),1000)</f>
        <v>12659682</v>
      </c>
      <c r="AM1657" s="1">
        <f>C1657/AL1657*100000</f>
        <v>277.32134187888767</v>
      </c>
      <c r="AN1657" s="17">
        <f>IF(B1658=B1657,IFERROR((C1657/C1658)-1,0),0)</f>
        <v>6.198009619165723E-2</v>
      </c>
      <c r="AO1657" s="26">
        <f>IFERROR(LOG(2)/LOG(1+(AN1657)),AN1657)</f>
        <v>11.526483682462786</v>
      </c>
      <c r="AP1657" s="26">
        <f>AVERAGE(Y1657:Y1663)</f>
        <v>1502.1428571428571</v>
      </c>
      <c r="AR1657" s="1">
        <f>Q1657/AL1657*100000</f>
        <v>12.362079868988811</v>
      </c>
      <c r="AS1657" s="25">
        <f>IF(B1658=B1657,IFERROR((AE1657/AE1658)-1,0),0)</f>
        <v>-0.18487394957983194</v>
      </c>
      <c r="AT1657" s="26">
        <f>IFERROR(LOG(2)/LOG(1+(AS1657)),AS1657)</f>
        <v>-3.3909234074473877</v>
      </c>
      <c r="AU1657" s="26">
        <f>AVERAGE(AE1657:AE1663)</f>
        <v>88.142857142857139</v>
      </c>
      <c r="AV1657" s="19">
        <f>ROUNDDOWN(N1657,0)</f>
        <v>43943</v>
      </c>
      <c r="AW1657" s="29" cm="1">
        <f t="array" ref="AW1657">_xlfn.ANCHORARRAY(AV1657)-1</f>
        <v>43942</v>
      </c>
    </row>
    <row r="1658" spans="1:49" x14ac:dyDescent="0.25">
      <c r="A1658">
        <v>20200421</v>
      </c>
      <c r="B1658" s="1" t="s">
        <v>47</v>
      </c>
      <c r="C1658">
        <v>33059</v>
      </c>
      <c r="D1658">
        <v>121938</v>
      </c>
      <c r="F1658">
        <v>4776</v>
      </c>
      <c r="H1658">
        <v>1226</v>
      </c>
      <c r="J1658">
        <v>781</v>
      </c>
      <c r="M1658" s="1" t="s">
        <v>31</v>
      </c>
      <c r="N1658" s="2">
        <v>43942</v>
      </c>
      <c r="O1658" s="2">
        <v>43941.833333333336</v>
      </c>
      <c r="P1658" s="1" t="s">
        <v>1156</v>
      </c>
      <c r="Q1658">
        <v>1468</v>
      </c>
      <c r="S1658" s="2">
        <v>43941.833333333336</v>
      </c>
      <c r="T1658" s="1" t="s">
        <v>54</v>
      </c>
      <c r="U1658" s="1" t="s">
        <v>54</v>
      </c>
      <c r="V1658" s="1" t="s">
        <v>54</v>
      </c>
      <c r="X1658">
        <v>17</v>
      </c>
      <c r="Y1658">
        <v>1551</v>
      </c>
      <c r="Z1658" s="1" t="s">
        <v>3617</v>
      </c>
      <c r="AA1658">
        <v>154997</v>
      </c>
      <c r="AB1658">
        <v>154997</v>
      </c>
      <c r="AC1658">
        <v>6639</v>
      </c>
      <c r="AD1658">
        <v>154997</v>
      </c>
      <c r="AE1658">
        <v>119</v>
      </c>
      <c r="AF1658">
        <v>0</v>
      </c>
      <c r="AG1658" s="1" t="s">
        <v>9546</v>
      </c>
      <c r="AH1658">
        <v>0</v>
      </c>
      <c r="AI1658">
        <v>0</v>
      </c>
      <c r="AJ1658" s="1">
        <f>Y1658/0.1</f>
        <v>15510</v>
      </c>
      <c r="AK1658" s="1">
        <f>AC1658-AJ1658</f>
        <v>-8871</v>
      </c>
      <c r="AL1658" s="28">
        <f>_xlfn.IFNA(INDEX($BD$2:$BD$53,MATCH(B1658,$BC$2:$BC$53,0)),1000)</f>
        <v>12659682</v>
      </c>
      <c r="AM1658" s="1">
        <f>C1658/AL1658*100000</f>
        <v>261.13610120696558</v>
      </c>
      <c r="AN1658" s="17">
        <f>IF(B1659=B1658,IFERROR((C1658/C1659)-1,0),0)</f>
        <v>4.9225593500063392E-2</v>
      </c>
      <c r="AO1658" s="26">
        <f>IFERROR(LOG(2)/LOG(1+(AN1658)),AN1658)</f>
        <v>14.424830556468567</v>
      </c>
      <c r="AP1658" s="26">
        <f>AVERAGE(Y1658:Y1664)</f>
        <v>1401.7142857142858</v>
      </c>
      <c r="AR1658" s="1">
        <f>Q1658/AL1658*100000</f>
        <v>11.595867889888545</v>
      </c>
      <c r="AS1658" s="25">
        <f>IF(B1659=B1658,IFERROR((AE1658/AE1659)-1,0),0)</f>
        <v>1.0169491525423728</v>
      </c>
      <c r="AT1658" s="26">
        <f>IFERROR(LOG(2)/LOG(1+(AS1658)),AS1658)</f>
        <v>0.98797172683889967</v>
      </c>
      <c r="AU1658" s="26">
        <f>AVERAGE(AE1658:AE1664)</f>
        <v>85.714285714285708</v>
      </c>
      <c r="AV1658" s="19">
        <f>ROUNDDOWN(N1658,0)</f>
        <v>43942</v>
      </c>
      <c r="AW1658" s="29" cm="1">
        <f t="array" ref="AW1658">_xlfn.ANCHORARRAY(AV1658)-1</f>
        <v>43941</v>
      </c>
    </row>
    <row r="1659" spans="1:49" x14ac:dyDescent="0.25">
      <c r="A1659">
        <v>20200420</v>
      </c>
      <c r="B1659" s="1" t="s">
        <v>47</v>
      </c>
      <c r="C1659">
        <v>31508</v>
      </c>
      <c r="D1659">
        <v>116850</v>
      </c>
      <c r="F1659">
        <v>4599</v>
      </c>
      <c r="H1659">
        <v>1239</v>
      </c>
      <c r="J1659">
        <v>757</v>
      </c>
      <c r="M1659" s="1" t="s">
        <v>31</v>
      </c>
      <c r="N1659" s="2">
        <v>43941</v>
      </c>
      <c r="O1659" s="2">
        <v>43940.833333333336</v>
      </c>
      <c r="P1659" s="1" t="s">
        <v>1183</v>
      </c>
      <c r="Q1659">
        <v>1349</v>
      </c>
      <c r="S1659" s="2">
        <v>43940.833333333336</v>
      </c>
      <c r="T1659" s="1" t="s">
        <v>54</v>
      </c>
      <c r="U1659" s="1" t="s">
        <v>54</v>
      </c>
      <c r="V1659" s="1" t="s">
        <v>54</v>
      </c>
      <c r="X1659">
        <v>17</v>
      </c>
      <c r="Y1659">
        <v>1151</v>
      </c>
      <c r="Z1659" s="1" t="s">
        <v>5023</v>
      </c>
      <c r="AA1659">
        <v>148358</v>
      </c>
      <c r="AB1659">
        <v>148358</v>
      </c>
      <c r="AC1659">
        <v>5040</v>
      </c>
      <c r="AD1659">
        <v>148358</v>
      </c>
      <c r="AE1659">
        <v>59</v>
      </c>
      <c r="AF1659">
        <v>0</v>
      </c>
      <c r="AG1659" s="1" t="s">
        <v>9643</v>
      </c>
      <c r="AH1659">
        <v>0</v>
      </c>
      <c r="AI1659">
        <v>0</v>
      </c>
      <c r="AJ1659" s="1">
        <f>Y1659/0.1</f>
        <v>11510</v>
      </c>
      <c r="AK1659" s="1">
        <f>AC1659-AJ1659</f>
        <v>-6470</v>
      </c>
      <c r="AL1659" s="28">
        <f>_xlfn.IFNA(INDEX($BD$2:$BD$53,MATCH(B1659,$BC$2:$BC$53,0)),1000)</f>
        <v>12659682</v>
      </c>
      <c r="AM1659" s="1">
        <f>C1659/AL1659*100000</f>
        <v>248.88460863392936</v>
      </c>
      <c r="AN1659" s="17">
        <f>IF(B1660=B1659,IFERROR((C1659/C1660)-1,0),0)</f>
        <v>3.7915472543400108E-2</v>
      </c>
      <c r="AO1659" s="26">
        <f>IFERROR(LOG(2)/LOG(1+(AN1659)),AN1659)</f>
        <v>18.625804558971407</v>
      </c>
      <c r="AP1659" s="26">
        <f>AVERAGE(Y1659:Y1665)</f>
        <v>1354.7142857142858</v>
      </c>
      <c r="AR1659" s="1">
        <f>Q1659/AL1659*100000</f>
        <v>10.655875874291313</v>
      </c>
      <c r="AS1659" s="25">
        <f>IF(B1660=B1659,IFERROR((AE1659/AE1660)-1,0),0)</f>
        <v>0.90322580645161299</v>
      </c>
      <c r="AT1659" s="26">
        <f>IFERROR(LOG(2)/LOG(1+(AS1659)),AS1659)</f>
        <v>1.0770677067636976</v>
      </c>
      <c r="AU1659" s="26">
        <f>AVERAGE(AE1659:AE1665)</f>
        <v>79.285714285714292</v>
      </c>
      <c r="AV1659" s="19">
        <f>ROUNDDOWN(N1659,0)</f>
        <v>43941</v>
      </c>
      <c r="AW1659" s="29" cm="1">
        <f t="array" ref="AW1659">_xlfn.ANCHORARRAY(AV1659)-1</f>
        <v>43940</v>
      </c>
    </row>
    <row r="1660" spans="1:49" x14ac:dyDescent="0.25">
      <c r="A1660">
        <v>20200419</v>
      </c>
      <c r="B1660" s="1" t="s">
        <v>47</v>
      </c>
      <c r="C1660">
        <v>30357</v>
      </c>
      <c r="D1660">
        <v>112961</v>
      </c>
      <c r="F1660">
        <v>4314</v>
      </c>
      <c r="H1660">
        <v>1196</v>
      </c>
      <c r="J1660">
        <v>749</v>
      </c>
      <c r="M1660" s="1" t="s">
        <v>31</v>
      </c>
      <c r="N1660" s="2">
        <v>43940</v>
      </c>
      <c r="O1660" s="2">
        <v>43939.833333333336</v>
      </c>
      <c r="P1660" s="1" t="s">
        <v>995</v>
      </c>
      <c r="Q1660">
        <v>1290</v>
      </c>
      <c r="S1660" s="2">
        <v>43939.833333333336</v>
      </c>
      <c r="T1660" s="1" t="s">
        <v>54</v>
      </c>
      <c r="U1660" s="1" t="s">
        <v>54</v>
      </c>
      <c r="V1660" s="1" t="s">
        <v>54</v>
      </c>
      <c r="X1660">
        <v>17</v>
      </c>
      <c r="Y1660">
        <v>1197</v>
      </c>
      <c r="Z1660" s="1" t="s">
        <v>9740</v>
      </c>
      <c r="AA1660">
        <v>143318</v>
      </c>
      <c r="AB1660">
        <v>143318</v>
      </c>
      <c r="AC1660">
        <v>5914</v>
      </c>
      <c r="AD1660">
        <v>143318</v>
      </c>
      <c r="AE1660">
        <v>31</v>
      </c>
      <c r="AF1660">
        <v>0</v>
      </c>
      <c r="AG1660" s="1" t="s">
        <v>9741</v>
      </c>
      <c r="AH1660">
        <v>0</v>
      </c>
      <c r="AI1660">
        <v>0</v>
      </c>
      <c r="AJ1660" s="1">
        <f>Y1660/0.1</f>
        <v>11970</v>
      </c>
      <c r="AK1660" s="1">
        <f>AC1660-AJ1660</f>
        <v>-6056</v>
      </c>
      <c r="AL1660" s="28">
        <f>_xlfn.IFNA(INDEX($BD$2:$BD$53,MATCH(B1660,$BC$2:$BC$53,0)),1000)</f>
        <v>12659682</v>
      </c>
      <c r="AM1660" s="1">
        <f>C1660/AL1660*100000</f>
        <v>239.79275308811074</v>
      </c>
      <c r="AN1660" s="17">
        <f>IF(B1661=B1660,IFERROR((C1660/C1661)-1,0),0)</f>
        <v>4.104938271604941E-2</v>
      </c>
      <c r="AO1660" s="26">
        <f>IFERROR(LOG(2)/LOG(1+(AN1660)),AN1660)</f>
        <v>17.229940636117878</v>
      </c>
      <c r="AP1660" s="26">
        <f>AVERAGE(Y1660:Y1666)</f>
        <v>1357.8571428571429</v>
      </c>
      <c r="AR1660" s="1">
        <f>Q1660/AL1660*100000</f>
        <v>10.189829412776719</v>
      </c>
      <c r="AS1660" s="25">
        <f>IF(B1661=B1660,IFERROR((AE1660/AE1661)-1,0),0)</f>
        <v>-0.752</v>
      </c>
      <c r="AT1660" s="26">
        <f>IFERROR(LOG(2)/LOG(1+(AS1660)),AS1660)</f>
        <v>-0.49711969488200314</v>
      </c>
      <c r="AU1660" s="26">
        <f>AVERAGE(AE1660:AE1666)</f>
        <v>81.428571428571431</v>
      </c>
      <c r="AV1660" s="19">
        <f>ROUNDDOWN(N1660,0)</f>
        <v>43940</v>
      </c>
      <c r="AW1660" s="29" cm="1">
        <f t="array" ref="AW1660">_xlfn.ANCHORARRAY(AV1660)-1</f>
        <v>43939</v>
      </c>
    </row>
    <row r="1661" spans="1:49" x14ac:dyDescent="0.25">
      <c r="A1661">
        <v>20200418</v>
      </c>
      <c r="B1661" s="1" t="s">
        <v>47</v>
      </c>
      <c r="C1661">
        <v>29160</v>
      </c>
      <c r="D1661">
        <v>108244</v>
      </c>
      <c r="F1661">
        <v>4340</v>
      </c>
      <c r="H1661">
        <v>1192</v>
      </c>
      <c r="J1661">
        <v>740</v>
      </c>
      <c r="M1661" s="1" t="s">
        <v>31</v>
      </c>
      <c r="N1661" s="2">
        <v>43939</v>
      </c>
      <c r="O1661" s="2">
        <v>43938.833333333336</v>
      </c>
      <c r="P1661" s="1" t="s">
        <v>1236</v>
      </c>
      <c r="Q1661">
        <v>1259</v>
      </c>
      <c r="S1661" s="2">
        <v>43938.833333333336</v>
      </c>
      <c r="T1661" s="1" t="s">
        <v>54</v>
      </c>
      <c r="U1661" s="1" t="s">
        <v>54</v>
      </c>
      <c r="V1661" s="1" t="s">
        <v>54</v>
      </c>
      <c r="X1661">
        <v>17</v>
      </c>
      <c r="Y1661">
        <v>1585</v>
      </c>
      <c r="Z1661" s="1" t="s">
        <v>9843</v>
      </c>
      <c r="AA1661">
        <v>137404</v>
      </c>
      <c r="AB1661">
        <v>137404</v>
      </c>
      <c r="AC1661">
        <v>7241</v>
      </c>
      <c r="AD1661">
        <v>137404</v>
      </c>
      <c r="AE1661">
        <v>125</v>
      </c>
      <c r="AF1661">
        <v>0</v>
      </c>
      <c r="AG1661" s="1" t="s">
        <v>9844</v>
      </c>
      <c r="AH1661">
        <v>0</v>
      </c>
      <c r="AI1661">
        <v>0</v>
      </c>
      <c r="AJ1661" s="1">
        <f>Y1661/0.1</f>
        <v>15850</v>
      </c>
      <c r="AK1661" s="1">
        <f>AC1661-AJ1661</f>
        <v>-8609</v>
      </c>
      <c r="AL1661" s="28">
        <f>_xlfn.IFNA(INDEX($BD$2:$BD$53,MATCH(B1661,$BC$2:$BC$53,0)),1000)</f>
        <v>12659682</v>
      </c>
      <c r="AM1661" s="1">
        <f>C1661/AL1661*100000</f>
        <v>230.33753928416212</v>
      </c>
      <c r="AN1661" s="17">
        <f>IF(B1662=B1661,IFERROR((C1661/C1662)-1,0),0)</f>
        <v>5.7479601087941923E-2</v>
      </c>
      <c r="AO1661" s="26">
        <f>IFERROR(LOG(2)/LOG(1+(AN1661)),AN1661)</f>
        <v>12.402357195511231</v>
      </c>
      <c r="AP1661" s="26">
        <f>AVERAGE(Y1661:Y1667)</f>
        <v>1425.7142857142858</v>
      </c>
      <c r="AR1661" s="1">
        <f>Q1661/AL1661*100000</f>
        <v>9.9449575431673551</v>
      </c>
      <c r="AS1661" s="25">
        <f>IF(B1662=B1661,IFERROR((AE1661/AE1662)-1,0),0)</f>
        <v>1.0161290322580645</v>
      </c>
      <c r="AT1661" s="26">
        <f>IFERROR(LOG(2)/LOG(1+(AS1661)),AS1661)</f>
        <v>0.98854476865097729</v>
      </c>
      <c r="AU1661" s="26">
        <f>AVERAGE(AE1661:AE1667)</f>
        <v>83.142857142857139</v>
      </c>
      <c r="AV1661" s="19">
        <f>ROUNDDOWN(N1661,0)</f>
        <v>43939</v>
      </c>
      <c r="AW1661" s="29" cm="1">
        <f t="array" ref="AW1661">_xlfn.ANCHORARRAY(AV1661)-1</f>
        <v>43938</v>
      </c>
    </row>
    <row r="1662" spans="1:49" x14ac:dyDescent="0.25">
      <c r="A1662">
        <v>20200417</v>
      </c>
      <c r="B1662" s="1" t="s">
        <v>47</v>
      </c>
      <c r="C1662">
        <v>27575</v>
      </c>
      <c r="D1662">
        <v>102588</v>
      </c>
      <c r="F1662">
        <v>4454</v>
      </c>
      <c r="H1662">
        <v>1196</v>
      </c>
      <c r="J1662">
        <v>777</v>
      </c>
      <c r="M1662" s="1" t="s">
        <v>31</v>
      </c>
      <c r="N1662" s="2">
        <v>43938</v>
      </c>
      <c r="O1662" s="2">
        <v>43937.833333333336</v>
      </c>
      <c r="P1662" s="1" t="s">
        <v>1256</v>
      </c>
      <c r="Q1662">
        <v>1134</v>
      </c>
      <c r="S1662" s="2">
        <v>43937.833333333336</v>
      </c>
      <c r="T1662" s="1" t="s">
        <v>54</v>
      </c>
      <c r="U1662" s="1" t="s">
        <v>54</v>
      </c>
      <c r="V1662" s="1" t="s">
        <v>54</v>
      </c>
      <c r="X1662">
        <v>17</v>
      </c>
      <c r="Y1662">
        <v>1842</v>
      </c>
      <c r="Z1662" s="1" t="s">
        <v>9944</v>
      </c>
      <c r="AA1662">
        <v>130163</v>
      </c>
      <c r="AB1662">
        <v>130163</v>
      </c>
      <c r="AC1662">
        <v>7574</v>
      </c>
      <c r="AD1662">
        <v>130163</v>
      </c>
      <c r="AE1662">
        <v>62</v>
      </c>
      <c r="AF1662">
        <v>0</v>
      </c>
      <c r="AG1662" s="1" t="s">
        <v>9945</v>
      </c>
      <c r="AH1662">
        <v>0</v>
      </c>
      <c r="AI1662">
        <v>0</v>
      </c>
      <c r="AJ1662" s="1">
        <f>Y1662/0.1</f>
        <v>18420</v>
      </c>
      <c r="AK1662" s="1">
        <f>AC1662-AJ1662</f>
        <v>-10846</v>
      </c>
      <c r="AL1662" s="28">
        <f>_xlfn.IFNA(INDEX($BD$2:$BD$53,MATCH(B1662,$BC$2:$BC$53,0)),1000)</f>
        <v>12659682</v>
      </c>
      <c r="AM1662" s="1">
        <f>C1662/AL1662*100000</f>
        <v>217.81747756381242</v>
      </c>
      <c r="AN1662" s="17">
        <f>IF(B1663=B1662,IFERROR((C1662/C1663)-1,0),0)</f>
        <v>7.1581238098939126E-2</v>
      </c>
      <c r="AO1662" s="26">
        <f>IFERROR(LOG(2)/LOG(1+(AN1662)),AN1662)</f>
        <v>10.025944444728276</v>
      </c>
      <c r="AP1662" s="26">
        <f>AVERAGE(Y1662:Y1668)</f>
        <v>1384</v>
      </c>
      <c r="AR1662" s="1">
        <f>Q1662/AL1662*100000</f>
        <v>8.9575709721618608</v>
      </c>
      <c r="AS1662" s="25">
        <f>IF(B1663=B1662,IFERROR((AE1662/AE1663)-1,0),0)</f>
        <v>-0.5</v>
      </c>
      <c r="AT1662" s="26">
        <f>IFERROR(LOG(2)/LOG(1+(AS1662)),AS1662)</f>
        <v>-1</v>
      </c>
      <c r="AU1662" s="26">
        <f>AVERAGE(AE1662:AE1668)</f>
        <v>76.857142857142861</v>
      </c>
      <c r="AV1662" s="19">
        <f>ROUNDDOWN(N1662,0)</f>
        <v>43938</v>
      </c>
      <c r="AW1662" s="29" cm="1">
        <f t="array" ref="AW1662">_xlfn.ANCHORARRAY(AV1662)-1</f>
        <v>43937</v>
      </c>
    </row>
    <row r="1663" spans="1:49" x14ac:dyDescent="0.25">
      <c r="A1663">
        <v>20200416</v>
      </c>
      <c r="B1663" s="1" t="s">
        <v>47</v>
      </c>
      <c r="C1663">
        <v>25733</v>
      </c>
      <c r="D1663">
        <v>96856</v>
      </c>
      <c r="F1663">
        <v>4423</v>
      </c>
      <c r="H1663">
        <v>1248</v>
      </c>
      <c r="J1663">
        <v>797</v>
      </c>
      <c r="M1663" s="1" t="s">
        <v>31</v>
      </c>
      <c r="N1663" s="2">
        <v>43937</v>
      </c>
      <c r="O1663" s="2">
        <v>43936.833333333336</v>
      </c>
      <c r="P1663" s="1" t="s">
        <v>1287</v>
      </c>
      <c r="Q1663">
        <v>1072</v>
      </c>
      <c r="S1663" s="2">
        <v>43936.833333333336</v>
      </c>
      <c r="T1663" s="1" t="s">
        <v>54</v>
      </c>
      <c r="U1663" s="1" t="s">
        <v>54</v>
      </c>
      <c r="V1663" s="1" t="s">
        <v>54</v>
      </c>
      <c r="X1663">
        <v>17</v>
      </c>
      <c r="Y1663">
        <v>1140</v>
      </c>
      <c r="Z1663" s="1" t="s">
        <v>3185</v>
      </c>
      <c r="AA1663">
        <v>122589</v>
      </c>
      <c r="AB1663">
        <v>122589</v>
      </c>
      <c r="AC1663">
        <v>5660</v>
      </c>
      <c r="AD1663">
        <v>122589</v>
      </c>
      <c r="AE1663">
        <v>124</v>
      </c>
      <c r="AF1663">
        <v>0</v>
      </c>
      <c r="AG1663" s="1" t="s">
        <v>10044</v>
      </c>
      <c r="AH1663">
        <v>0</v>
      </c>
      <c r="AI1663">
        <v>0</v>
      </c>
      <c r="AJ1663" s="1">
        <f>Y1663/0.1</f>
        <v>11400</v>
      </c>
      <c r="AK1663" s="1">
        <f>AC1663-AJ1663</f>
        <v>-5740</v>
      </c>
      <c r="AL1663" s="28">
        <f>_xlfn.IFNA(INDEX($BD$2:$BD$53,MATCH(B1663,$BC$2:$BC$53,0)),1000)</f>
        <v>12659682</v>
      </c>
      <c r="AM1663" s="1">
        <f>C1663/AL1663*100000</f>
        <v>203.26734905347544</v>
      </c>
      <c r="AN1663" s="17">
        <f>IF(B1664=B1663,IFERROR((C1663/C1664)-1,0),0)</f>
        <v>4.6354653763265974E-2</v>
      </c>
      <c r="AO1663" s="26">
        <f>IFERROR(LOG(2)/LOG(1+(AN1663)),AN1663)</f>
        <v>15.297086695960941</v>
      </c>
      <c r="AP1663" s="26">
        <f>AVERAGE(Y1663:Y1669)</f>
        <v>1330.1428571428571</v>
      </c>
      <c r="AR1663" s="1">
        <f>Q1663/AL1663*100000</f>
        <v>8.467827232943133</v>
      </c>
      <c r="AS1663" s="25">
        <f>IF(B1664=B1663,IFERROR((AE1663/AE1664)-1,0),0)</f>
        <v>0.55000000000000004</v>
      </c>
      <c r="AT1663" s="26">
        <f>IFERROR(LOG(2)/LOG(1+(AS1663)),AS1663)</f>
        <v>1.5816072601561455</v>
      </c>
      <c r="AU1663" s="26">
        <f>AVERAGE(AE1663:AE1669)</f>
        <v>77.714285714285708</v>
      </c>
      <c r="AV1663" s="19">
        <f>ROUNDDOWN(N1663,0)</f>
        <v>43937</v>
      </c>
      <c r="AW1663" s="29" cm="1">
        <f t="array" ref="AW1663">_xlfn.ANCHORARRAY(AV1663)-1</f>
        <v>43936</v>
      </c>
    </row>
    <row r="1664" spans="1:49" x14ac:dyDescent="0.25">
      <c r="A1664">
        <v>20200415</v>
      </c>
      <c r="B1664" s="1" t="s">
        <v>47</v>
      </c>
      <c r="C1664">
        <v>24593</v>
      </c>
      <c r="D1664">
        <v>92336</v>
      </c>
      <c r="F1664">
        <v>4283</v>
      </c>
      <c r="H1664">
        <v>1189</v>
      </c>
      <c r="J1664">
        <v>796</v>
      </c>
      <c r="M1664" s="1" t="s">
        <v>31</v>
      </c>
      <c r="N1664" s="2">
        <v>43936</v>
      </c>
      <c r="O1664" s="2">
        <v>43935.833333333336</v>
      </c>
      <c r="P1664" s="1" t="s">
        <v>1312</v>
      </c>
      <c r="Q1664">
        <v>948</v>
      </c>
      <c r="S1664" s="2">
        <v>43935.833333333336</v>
      </c>
      <c r="T1664" s="1" t="s">
        <v>54</v>
      </c>
      <c r="U1664" s="1" t="s">
        <v>54</v>
      </c>
      <c r="V1664" s="1" t="s">
        <v>54</v>
      </c>
      <c r="X1664">
        <v>17</v>
      </c>
      <c r="Y1664">
        <v>1346</v>
      </c>
      <c r="Z1664" s="1" t="s">
        <v>10141</v>
      </c>
      <c r="AA1664">
        <v>116929</v>
      </c>
      <c r="AB1664">
        <v>116929</v>
      </c>
      <c r="AC1664">
        <v>6313</v>
      </c>
      <c r="AD1664">
        <v>116929</v>
      </c>
      <c r="AE1664">
        <v>80</v>
      </c>
      <c r="AF1664">
        <v>0</v>
      </c>
      <c r="AG1664" s="1" t="s">
        <v>10142</v>
      </c>
      <c r="AH1664">
        <v>0</v>
      </c>
      <c r="AI1664">
        <v>0</v>
      </c>
      <c r="AJ1664" s="1">
        <f>Y1664/0.1</f>
        <v>13460</v>
      </c>
      <c r="AK1664" s="1">
        <f>AC1664-AJ1664</f>
        <v>-7147</v>
      </c>
      <c r="AL1664" s="28">
        <f>_xlfn.IFNA(INDEX($BD$2:$BD$53,MATCH(B1664,$BC$2:$BC$53,0)),1000)</f>
        <v>12659682</v>
      </c>
      <c r="AM1664" s="1">
        <f>C1664/AL1664*100000</f>
        <v>194.26238352590531</v>
      </c>
      <c r="AN1664" s="17">
        <f>IF(B1665=B1664,IFERROR((C1664/C1665)-1,0),0)</f>
        <v>5.7899944078805943E-2</v>
      </c>
      <c r="AO1664" s="26">
        <f>IFERROR(LOG(2)/LOG(1+(AN1664)),AN1664)</f>
        <v>12.314788027060793</v>
      </c>
      <c r="AP1664" s="26">
        <f>AVERAGE(Y1664:Y1670)</f>
        <v>1359.2857142857142</v>
      </c>
      <c r="AR1664" s="1">
        <f>Q1664/AL1664*100000</f>
        <v>7.4883397545056818</v>
      </c>
      <c r="AS1664" s="25">
        <f>IF(B1665=B1664,IFERROR((AE1664/AE1665)-1,0),0)</f>
        <v>8.1081081081081141E-2</v>
      </c>
      <c r="AT1664" s="26">
        <f>IFERROR(LOG(2)/LOG(1+(AS1664)),AS1664)</f>
        <v>8.8908860380760064</v>
      </c>
      <c r="AU1664" s="26">
        <f>AVERAGE(AE1664:AE1670)</f>
        <v>69.428571428571431</v>
      </c>
      <c r="AV1664" s="19">
        <f>ROUNDDOWN(N1664,0)</f>
        <v>43936</v>
      </c>
      <c r="AW1664" s="29" cm="1">
        <f t="array" ref="AW1664">_xlfn.ANCHORARRAY(AV1664)-1</f>
        <v>43935</v>
      </c>
    </row>
    <row r="1665" spans="1:49" x14ac:dyDescent="0.25">
      <c r="A1665">
        <v>20200414</v>
      </c>
      <c r="B1665" s="1" t="s">
        <v>47</v>
      </c>
      <c r="C1665">
        <v>23247</v>
      </c>
      <c r="D1665">
        <v>87369</v>
      </c>
      <c r="F1665">
        <v>4283</v>
      </c>
      <c r="H1665">
        <v>1189</v>
      </c>
      <c r="J1665">
        <v>796</v>
      </c>
      <c r="M1665" s="1" t="s">
        <v>31</v>
      </c>
      <c r="N1665" s="2">
        <v>43935</v>
      </c>
      <c r="O1665" s="2">
        <v>43934.833333333336</v>
      </c>
      <c r="P1665" s="1" t="s">
        <v>1338</v>
      </c>
      <c r="Q1665">
        <v>868</v>
      </c>
      <c r="S1665" s="2">
        <v>43934.833333333336</v>
      </c>
      <c r="T1665" s="1" t="s">
        <v>54</v>
      </c>
      <c r="U1665" s="1" t="s">
        <v>54</v>
      </c>
      <c r="V1665" s="1" t="s">
        <v>54</v>
      </c>
      <c r="X1665">
        <v>17</v>
      </c>
      <c r="Y1665">
        <v>1222</v>
      </c>
      <c r="Z1665" s="1" t="s">
        <v>10241</v>
      </c>
      <c r="AA1665">
        <v>110616</v>
      </c>
      <c r="AB1665">
        <v>110616</v>
      </c>
      <c r="AC1665">
        <v>4848</v>
      </c>
      <c r="AD1665">
        <v>110616</v>
      </c>
      <c r="AE1665">
        <v>74</v>
      </c>
      <c r="AF1665">
        <v>0</v>
      </c>
      <c r="AG1665" s="1" t="s">
        <v>10242</v>
      </c>
      <c r="AH1665">
        <v>0</v>
      </c>
      <c r="AI1665">
        <v>0</v>
      </c>
      <c r="AJ1665" s="1">
        <f>Y1665/0.1</f>
        <v>12220</v>
      </c>
      <c r="AK1665" s="1">
        <f>AC1665-AJ1665</f>
        <v>-7372</v>
      </c>
      <c r="AL1665" s="28">
        <f>_xlfn.IFNA(INDEX($BD$2:$BD$53,MATCH(B1665,$BC$2:$BC$53,0)),1000)</f>
        <v>12659682</v>
      </c>
      <c r="AM1665" s="1">
        <f>C1665/AL1665*100000</f>
        <v>183.63020492931813</v>
      </c>
      <c r="AN1665" s="17">
        <f>IF(B1666=B1665,IFERROR((C1665/C1666)-1,0),0)</f>
        <v>5.5482406356413216E-2</v>
      </c>
      <c r="AO1665" s="26">
        <f>IFERROR(LOG(2)/LOG(1+(AN1665)),AN1665)</f>
        <v>12.836553432785099</v>
      </c>
      <c r="AP1665" s="26">
        <f>AVERAGE(Y1665:Y1671)</f>
        <v>1385.4285714285713</v>
      </c>
      <c r="AR1665" s="1">
        <f>Q1665/AL1665*100000</f>
        <v>6.8564123490621647</v>
      </c>
      <c r="AS1665" s="25">
        <f>IF(B1666=B1665,IFERROR((AE1665/AE1666)-1,0),0)</f>
        <v>0</v>
      </c>
      <c r="AT1665" s="26">
        <f>IFERROR(LOG(2)/LOG(1+(AS1665)),AS1665)</f>
        <v>0</v>
      </c>
      <c r="AU1665" s="26">
        <f>AVERAGE(AE1665:AE1671)</f>
        <v>69.714285714285708</v>
      </c>
      <c r="AV1665" s="19">
        <f>ROUNDDOWN(N1665,0)</f>
        <v>43935</v>
      </c>
      <c r="AW1665" s="29" cm="1">
        <f t="array" ref="AW1665">_xlfn.ANCHORARRAY(AV1665)-1</f>
        <v>43934</v>
      </c>
    </row>
    <row r="1666" spans="1:49" x14ac:dyDescent="0.25">
      <c r="A1666">
        <v>20200413</v>
      </c>
      <c r="B1666" s="1" t="s">
        <v>47</v>
      </c>
      <c r="C1666">
        <v>22025</v>
      </c>
      <c r="D1666">
        <v>83743</v>
      </c>
      <c r="F1666">
        <v>3680</v>
      </c>
      <c r="H1666">
        <v>1166</v>
      </c>
      <c r="J1666">
        <v>821</v>
      </c>
      <c r="M1666" s="1" t="s">
        <v>31</v>
      </c>
      <c r="N1666" s="2">
        <v>43934</v>
      </c>
      <c r="O1666" s="2">
        <v>43933.833333333336</v>
      </c>
      <c r="P1666" s="1" t="s">
        <v>1366</v>
      </c>
      <c r="Q1666">
        <v>794</v>
      </c>
      <c r="S1666" s="2">
        <v>43933.833333333336</v>
      </c>
      <c r="T1666" s="1" t="s">
        <v>54</v>
      </c>
      <c r="U1666" s="1" t="s">
        <v>54</v>
      </c>
      <c r="V1666" s="1" t="s">
        <v>54</v>
      </c>
      <c r="X1666">
        <v>17</v>
      </c>
      <c r="Y1666">
        <v>1173</v>
      </c>
      <c r="Z1666" s="1" t="s">
        <v>10333</v>
      </c>
      <c r="AA1666">
        <v>105768</v>
      </c>
      <c r="AB1666">
        <v>105768</v>
      </c>
      <c r="AC1666">
        <v>5033</v>
      </c>
      <c r="AD1666">
        <v>105768</v>
      </c>
      <c r="AE1666">
        <v>74</v>
      </c>
      <c r="AF1666">
        <v>0</v>
      </c>
      <c r="AG1666" s="1" t="s">
        <v>10334</v>
      </c>
      <c r="AH1666">
        <v>0</v>
      </c>
      <c r="AI1666">
        <v>0</v>
      </c>
      <c r="AJ1666" s="1">
        <f>Y1666/0.1</f>
        <v>11730</v>
      </c>
      <c r="AK1666" s="1">
        <f>AC1666-AJ1666</f>
        <v>-6697</v>
      </c>
      <c r="AL1666" s="28">
        <f>_xlfn.IFNA(INDEX($BD$2:$BD$53,MATCH(B1666,$BC$2:$BC$53,0)),1000)</f>
        <v>12659682</v>
      </c>
      <c r="AM1666" s="1">
        <f>C1666/AL1666*100000</f>
        <v>173.97751381116839</v>
      </c>
      <c r="AN1666" s="17">
        <f>IF(B1667=B1666,IFERROR((C1666/C1667)-1,0),0)</f>
        <v>5.6253596777287473E-2</v>
      </c>
      <c r="AO1666" s="26">
        <f>IFERROR(LOG(2)/LOG(1+(AN1666)),AN1666)</f>
        <v>12.665241169427166</v>
      </c>
      <c r="AP1666" s="26">
        <f>AVERAGE(Y1666:Y1672)</f>
        <v>1394.7142857142858</v>
      </c>
      <c r="AR1666" s="1">
        <f>Q1666/AL1666*100000</f>
        <v>6.2718794990269107</v>
      </c>
      <c r="AS1666" s="25">
        <f>IF(B1667=B1666,IFERROR((AE1666/AE1667)-1,0),0)</f>
        <v>0.72093023255813948</v>
      </c>
      <c r="AT1666" s="26">
        <f>IFERROR(LOG(2)/LOG(1+(AS1666)),AS1666)</f>
        <v>1.2768316418909187</v>
      </c>
      <c r="AU1666" s="26">
        <f>AVERAGE(AE1666:AE1672)</f>
        <v>69.571428571428569</v>
      </c>
      <c r="AV1666" s="19">
        <f>ROUNDDOWN(N1666,0)</f>
        <v>43934</v>
      </c>
      <c r="AW1666" s="29" cm="1">
        <f t="array" ref="AW1666">_xlfn.ANCHORARRAY(AV1666)-1</f>
        <v>43933</v>
      </c>
    </row>
    <row r="1667" spans="1:49" x14ac:dyDescent="0.25">
      <c r="A1667">
        <v>20200412</v>
      </c>
      <c r="B1667" s="1" t="s">
        <v>47</v>
      </c>
      <c r="C1667">
        <v>20852</v>
      </c>
      <c r="D1667">
        <v>79883</v>
      </c>
      <c r="F1667">
        <v>3680</v>
      </c>
      <c r="H1667">
        <v>1166</v>
      </c>
      <c r="J1667">
        <v>821</v>
      </c>
      <c r="M1667" s="1" t="s">
        <v>31</v>
      </c>
      <c r="N1667" s="2">
        <v>43933</v>
      </c>
      <c r="O1667" s="2">
        <v>43932.833333333336</v>
      </c>
      <c r="P1667" s="1" t="s">
        <v>1392</v>
      </c>
      <c r="Q1667">
        <v>720</v>
      </c>
      <c r="S1667" s="2">
        <v>43932.833333333336</v>
      </c>
      <c r="T1667" s="1" t="s">
        <v>54</v>
      </c>
      <c r="U1667" s="1" t="s">
        <v>54</v>
      </c>
      <c r="V1667" s="1" t="s">
        <v>54</v>
      </c>
      <c r="X1667">
        <v>17</v>
      </c>
      <c r="Y1667">
        <v>1672</v>
      </c>
      <c r="Z1667" s="1" t="s">
        <v>10428</v>
      </c>
      <c r="AA1667">
        <v>100735</v>
      </c>
      <c r="AB1667">
        <v>100735</v>
      </c>
      <c r="AC1667">
        <v>8586</v>
      </c>
      <c r="AD1667">
        <v>100735</v>
      </c>
      <c r="AE1667">
        <v>43</v>
      </c>
      <c r="AF1667">
        <v>0</v>
      </c>
      <c r="AG1667" s="1" t="s">
        <v>10429</v>
      </c>
      <c r="AH1667">
        <v>0</v>
      </c>
      <c r="AI1667">
        <v>0</v>
      </c>
      <c r="AJ1667" s="1">
        <f>Y1667/0.1</f>
        <v>16720</v>
      </c>
      <c r="AK1667" s="1">
        <f>AC1667-AJ1667</f>
        <v>-8134</v>
      </c>
      <c r="AL1667" s="28">
        <f>_xlfn.IFNA(INDEX($BD$2:$BD$53,MATCH(B1667,$BC$2:$BC$53,0)),1000)</f>
        <v>12659682</v>
      </c>
      <c r="AM1667" s="1">
        <f>C1667/AL1667*100000</f>
        <v>164.71187822885281</v>
      </c>
      <c r="AN1667" s="17">
        <f>IF(B1668=B1667,IFERROR((C1667/C1668)-1,0),0)</f>
        <v>8.7174139728884326E-2</v>
      </c>
      <c r="AO1667" s="26">
        <f>IFERROR(LOG(2)/LOG(1+(AN1667)),AN1667)</f>
        <v>8.2930398926858686</v>
      </c>
      <c r="AP1667" s="26">
        <f>AVERAGE(Y1667:Y1673)</f>
        <v>1370.8571428571429</v>
      </c>
      <c r="AR1667" s="1">
        <f>Q1667/AL1667*100000</f>
        <v>5.6873466489916567</v>
      </c>
      <c r="AS1667" s="25">
        <f>IF(B1668=B1667,IFERROR((AE1667/AE1668)-1,0),0)</f>
        <v>-0.46913580246913578</v>
      </c>
      <c r="AT1667" s="26">
        <f>IFERROR(LOG(2)/LOG(1+(AS1667)),AS1667)</f>
        <v>-1.0945886024203932</v>
      </c>
      <c r="AU1667" s="26">
        <f>AVERAGE(AE1667:AE1673)</f>
        <v>63.714285714285715</v>
      </c>
      <c r="AV1667" s="19">
        <f>ROUNDDOWN(N1667,0)</f>
        <v>43933</v>
      </c>
      <c r="AW1667" s="29" cm="1">
        <f t="array" ref="AW1667">_xlfn.ANCHORARRAY(AV1667)-1</f>
        <v>43932</v>
      </c>
    </row>
    <row r="1668" spans="1:49" x14ac:dyDescent="0.25">
      <c r="A1668">
        <v>20200411</v>
      </c>
      <c r="B1668" s="1" t="s">
        <v>47</v>
      </c>
      <c r="C1668">
        <v>19180</v>
      </c>
      <c r="D1668">
        <v>72969</v>
      </c>
      <c r="F1668">
        <v>3680</v>
      </c>
      <c r="H1668">
        <v>1166</v>
      </c>
      <c r="J1668">
        <v>821</v>
      </c>
      <c r="M1668" s="1" t="s">
        <v>31</v>
      </c>
      <c r="N1668" s="2">
        <v>43932</v>
      </c>
      <c r="O1668" s="2">
        <v>43931.833333333336</v>
      </c>
      <c r="P1668" s="1" t="s">
        <v>1417</v>
      </c>
      <c r="Q1668">
        <v>677</v>
      </c>
      <c r="S1668" s="2">
        <v>43931.833333333336</v>
      </c>
      <c r="T1668" s="1" t="s">
        <v>54</v>
      </c>
      <c r="U1668" s="1" t="s">
        <v>54</v>
      </c>
      <c r="V1668" s="1" t="s">
        <v>54</v>
      </c>
      <c r="X1668">
        <v>17</v>
      </c>
      <c r="Y1668">
        <v>1293</v>
      </c>
      <c r="Z1668" s="1" t="s">
        <v>4508</v>
      </c>
      <c r="AA1668">
        <v>92149</v>
      </c>
      <c r="AB1668">
        <v>92149</v>
      </c>
      <c r="AC1668">
        <v>4622</v>
      </c>
      <c r="AD1668">
        <v>92149</v>
      </c>
      <c r="AE1668">
        <v>81</v>
      </c>
      <c r="AF1668">
        <v>0</v>
      </c>
      <c r="AG1668" s="1" t="s">
        <v>10526</v>
      </c>
      <c r="AH1668">
        <v>0</v>
      </c>
      <c r="AI1668">
        <v>0</v>
      </c>
      <c r="AJ1668" s="1">
        <f>Y1668/0.1</f>
        <v>12930</v>
      </c>
      <c r="AK1668" s="1">
        <f>AC1668-AJ1668</f>
        <v>-8308</v>
      </c>
      <c r="AL1668" s="28">
        <f>_xlfn.IFNA(INDEX($BD$2:$BD$53,MATCH(B1668,$BC$2:$BC$53,0)),1000)</f>
        <v>12659682</v>
      </c>
      <c r="AM1668" s="1">
        <f>C1668/AL1668*100000</f>
        <v>151.50459545508332</v>
      </c>
      <c r="AN1668" s="17">
        <f>IF(B1669=B1668,IFERROR((C1668/C1669)-1,0),0)</f>
        <v>7.2287135908760458E-2</v>
      </c>
      <c r="AO1668" s="26">
        <f>IFERROR(LOG(2)/LOG(1+(AN1668)),AN1668)</f>
        <v>9.9313465011924595</v>
      </c>
      <c r="AP1668" s="26">
        <f>AVERAGE(Y1668:Y1674)</f>
        <v>1260.4285714285713</v>
      </c>
      <c r="AR1668" s="1">
        <f>Q1668/AL1668*100000</f>
        <v>5.3476856685657665</v>
      </c>
      <c r="AS1668" s="25">
        <f>IF(B1669=B1668,IFERROR((AE1668/AE1669)-1,0),0)</f>
        <v>0.19117647058823528</v>
      </c>
      <c r="AT1668" s="26">
        <f>IFERROR(LOG(2)/LOG(1+(AS1668)),AS1668)</f>
        <v>3.9621666709379717</v>
      </c>
      <c r="AU1668" s="26">
        <f>AVERAGE(AE1668:AE1674)</f>
        <v>62</v>
      </c>
      <c r="AV1668" s="19">
        <f>ROUNDDOWN(N1668,0)</f>
        <v>43932</v>
      </c>
      <c r="AW1668" s="29" cm="1">
        <f t="array" ref="AW1668">_xlfn.ANCHORARRAY(AV1668)-1</f>
        <v>43931</v>
      </c>
    </row>
    <row r="1669" spans="1:49" x14ac:dyDescent="0.25">
      <c r="A1669">
        <v>20200410</v>
      </c>
      <c r="B1669" s="1" t="s">
        <v>47</v>
      </c>
      <c r="C1669">
        <v>17887</v>
      </c>
      <c r="D1669">
        <v>69640</v>
      </c>
      <c r="F1669">
        <v>3680</v>
      </c>
      <c r="H1669">
        <v>1166</v>
      </c>
      <c r="J1669">
        <v>821</v>
      </c>
      <c r="M1669" s="1" t="s">
        <v>31</v>
      </c>
      <c r="N1669" s="2">
        <v>43931</v>
      </c>
      <c r="O1669" s="2">
        <v>43930.833333333336</v>
      </c>
      <c r="P1669" s="1" t="s">
        <v>1421</v>
      </c>
      <c r="Q1669">
        <v>596</v>
      </c>
      <c r="S1669" s="2">
        <v>43930.833333333336</v>
      </c>
      <c r="T1669" s="1" t="s">
        <v>54</v>
      </c>
      <c r="U1669" s="1" t="s">
        <v>54</v>
      </c>
      <c r="V1669" s="1" t="s">
        <v>54</v>
      </c>
      <c r="X1669">
        <v>17</v>
      </c>
      <c r="Y1669">
        <v>1465</v>
      </c>
      <c r="Z1669" s="1" t="s">
        <v>10619</v>
      </c>
      <c r="AA1669">
        <v>87527</v>
      </c>
      <c r="AB1669">
        <v>87527</v>
      </c>
      <c r="AC1669">
        <v>6670</v>
      </c>
      <c r="AD1669">
        <v>87527</v>
      </c>
      <c r="AE1669">
        <v>68</v>
      </c>
      <c r="AF1669">
        <v>0</v>
      </c>
      <c r="AG1669" s="1" t="s">
        <v>10620</v>
      </c>
      <c r="AH1669">
        <v>0</v>
      </c>
      <c r="AI1669">
        <v>0</v>
      </c>
      <c r="AJ1669" s="1">
        <f>Y1669/0.1</f>
        <v>14650</v>
      </c>
      <c r="AK1669" s="1">
        <f>AC1669-AJ1669</f>
        <v>-7980</v>
      </c>
      <c r="AL1669" s="28">
        <f>_xlfn.IFNA(INDEX($BD$2:$BD$53,MATCH(B1669,$BC$2:$BC$53,0)),1000)</f>
        <v>12659682</v>
      </c>
      <c r="AM1669" s="1">
        <f>C1669/AL1669*100000</f>
        <v>141.29106876460247</v>
      </c>
      <c r="AN1669" s="17">
        <f>IF(B1670=B1669,IFERROR((C1669/C1670)-1,0),0)</f>
        <v>8.9209596882231068E-2</v>
      </c>
      <c r="AO1669" s="26">
        <f>IFERROR(LOG(2)/LOG(1+(AN1669)),AN1669)</f>
        <v>8.1115106272756421</v>
      </c>
      <c r="AP1669" s="26">
        <f>AVERAGE(Y1669:Y1675)</f>
        <v>1283.2857142857142</v>
      </c>
      <c r="AR1669" s="1">
        <f>Q1669/AL1669*100000</f>
        <v>4.7078591705542054</v>
      </c>
      <c r="AS1669" s="25">
        <f>IF(B1670=B1669,IFERROR((AE1669/AE1670)-1,0),0)</f>
        <v>3.0303030303030276E-2</v>
      </c>
      <c r="AT1669" s="26">
        <f>IFERROR(LOG(2)/LOG(1+(AS1669)),AS1669)</f>
        <v>23.218706199600462</v>
      </c>
      <c r="AU1669" s="26">
        <f>AVERAGE(AE1669:AE1675)</f>
        <v>55.142857142857146</v>
      </c>
      <c r="AV1669" s="19">
        <f>ROUNDDOWN(N1669,0)</f>
        <v>43931</v>
      </c>
      <c r="AW1669" s="29" cm="1">
        <f t="array" ref="AW1669">_xlfn.ANCHORARRAY(AV1669)-1</f>
        <v>43930</v>
      </c>
    </row>
    <row r="1670" spans="1:49" x14ac:dyDescent="0.25">
      <c r="A1670">
        <v>20200409</v>
      </c>
      <c r="B1670" s="1" t="s">
        <v>47</v>
      </c>
      <c r="C1670">
        <v>16422</v>
      </c>
      <c r="D1670">
        <v>64435</v>
      </c>
      <c r="F1670">
        <v>3680</v>
      </c>
      <c r="H1670">
        <v>1166</v>
      </c>
      <c r="J1670">
        <v>821</v>
      </c>
      <c r="M1670" s="1" t="s">
        <v>31</v>
      </c>
      <c r="N1670" s="2">
        <v>43930</v>
      </c>
      <c r="O1670" s="2">
        <v>43929.833333333336</v>
      </c>
      <c r="P1670" s="1" t="s">
        <v>1473</v>
      </c>
      <c r="Q1670">
        <v>528</v>
      </c>
      <c r="S1670" s="2">
        <v>43929.833333333336</v>
      </c>
      <c r="T1670" s="1" t="s">
        <v>54</v>
      </c>
      <c r="U1670" s="1" t="s">
        <v>54</v>
      </c>
      <c r="V1670" s="1" t="s">
        <v>54</v>
      </c>
      <c r="X1670">
        <v>17</v>
      </c>
      <c r="Y1670">
        <v>1344</v>
      </c>
      <c r="Z1670" s="1" t="s">
        <v>10720</v>
      </c>
      <c r="AA1670">
        <v>80857</v>
      </c>
      <c r="AB1670">
        <v>80857</v>
      </c>
      <c r="AC1670">
        <v>5791</v>
      </c>
      <c r="AD1670">
        <v>80857</v>
      </c>
      <c r="AE1670">
        <v>66</v>
      </c>
      <c r="AF1670">
        <v>0</v>
      </c>
      <c r="AG1670" s="1" t="s">
        <v>10721</v>
      </c>
      <c r="AH1670">
        <v>0</v>
      </c>
      <c r="AI1670">
        <v>0</v>
      </c>
      <c r="AJ1670" s="1">
        <f>Y1670/0.1</f>
        <v>13440</v>
      </c>
      <c r="AK1670" s="1">
        <f>AC1670-AJ1670</f>
        <v>-7649</v>
      </c>
      <c r="AL1670" s="28">
        <f>_xlfn.IFNA(INDEX($BD$2:$BD$53,MATCH(B1670,$BC$2:$BC$53,0)),1000)</f>
        <v>12659682</v>
      </c>
      <c r="AM1670" s="1">
        <f>C1670/AL1670*100000</f>
        <v>129.71889815241803</v>
      </c>
      <c r="AN1670" s="17">
        <f>IF(B1671=B1670,IFERROR((C1670/C1671)-1,0),0)</f>
        <v>8.9136490250696365E-2</v>
      </c>
      <c r="AO1670" s="26">
        <f>IFERROR(LOG(2)/LOG(1+(AN1670)),AN1670)</f>
        <v>8.1178870804703323</v>
      </c>
      <c r="AP1670" s="26">
        <f>AVERAGE(Y1670:Y1676)</f>
        <v>1246.7142857142858</v>
      </c>
      <c r="AR1670" s="1">
        <f>Q1670/AL1670*100000</f>
        <v>4.1707208759272145</v>
      </c>
      <c r="AS1670" s="25">
        <f>IF(B1671=B1670,IFERROR((AE1670/AE1671)-1,0),0)</f>
        <v>-0.19512195121951215</v>
      </c>
      <c r="AT1670" s="26">
        <f>IFERROR(LOG(2)/LOG(1+(AS1670)),AS1670)</f>
        <v>-3.1932774075636923</v>
      </c>
      <c r="AU1670" s="26">
        <f>AVERAGE(AE1670:AE1676)</f>
        <v>53</v>
      </c>
      <c r="AV1670" s="19">
        <f>ROUNDDOWN(N1670,0)</f>
        <v>43930</v>
      </c>
      <c r="AW1670" s="29" cm="1">
        <f t="array" ref="AW1670">_xlfn.ANCHORARRAY(AV1670)-1</f>
        <v>43929</v>
      </c>
    </row>
    <row r="1671" spans="1:49" x14ac:dyDescent="0.25">
      <c r="A1671">
        <v>20200408</v>
      </c>
      <c r="B1671" s="1" t="s">
        <v>47</v>
      </c>
      <c r="C1671">
        <v>15078</v>
      </c>
      <c r="D1671">
        <v>59988</v>
      </c>
      <c r="F1671">
        <v>3680</v>
      </c>
      <c r="H1671">
        <v>1166</v>
      </c>
      <c r="J1671">
        <v>821</v>
      </c>
      <c r="M1671" s="1" t="s">
        <v>31</v>
      </c>
      <c r="N1671" s="2">
        <v>43929</v>
      </c>
      <c r="O1671" s="2">
        <v>43928.833333333336</v>
      </c>
      <c r="P1671" s="1" t="s">
        <v>1498</v>
      </c>
      <c r="Q1671">
        <v>462</v>
      </c>
      <c r="S1671" s="2">
        <v>43928.833333333336</v>
      </c>
      <c r="T1671" s="1" t="s">
        <v>54</v>
      </c>
      <c r="U1671" s="1" t="s">
        <v>54</v>
      </c>
      <c r="V1671" s="1" t="s">
        <v>54</v>
      </c>
      <c r="X1671">
        <v>17</v>
      </c>
      <c r="Y1671">
        <v>1529</v>
      </c>
      <c r="Z1671" s="1" t="s">
        <v>9173</v>
      </c>
      <c r="AA1671">
        <v>75066</v>
      </c>
      <c r="AB1671">
        <v>75066</v>
      </c>
      <c r="AC1671">
        <v>6334</v>
      </c>
      <c r="AD1671">
        <v>75066</v>
      </c>
      <c r="AE1671">
        <v>82</v>
      </c>
      <c r="AF1671">
        <v>0</v>
      </c>
      <c r="AG1671" s="1" t="s">
        <v>10818</v>
      </c>
      <c r="AH1671">
        <v>0</v>
      </c>
      <c r="AI1671">
        <v>0</v>
      </c>
      <c r="AJ1671" s="1">
        <f>Y1671/0.1</f>
        <v>15290</v>
      </c>
      <c r="AK1671" s="1">
        <f>AC1671-AJ1671</f>
        <v>-8956</v>
      </c>
      <c r="AL1671" s="28">
        <f>_xlfn.IFNA(INDEX($BD$2:$BD$53,MATCH(B1671,$BC$2:$BC$53,0)),1000)</f>
        <v>12659682</v>
      </c>
      <c r="AM1671" s="1">
        <f>C1671/AL1671*100000</f>
        <v>119.10251774096695</v>
      </c>
      <c r="AN1671" s="17">
        <f>IF(B1672=B1671,IFERROR((C1671/C1672)-1,0),0)</f>
        <v>0.11284965680124004</v>
      </c>
      <c r="AO1671" s="26">
        <f>IFERROR(LOG(2)/LOG(1+(AN1671)),AN1671)</f>
        <v>6.4826164824230679</v>
      </c>
      <c r="AP1671" s="26">
        <f>AVERAGE(Y1671:Y1677)</f>
        <v>1156.8571428571429</v>
      </c>
      <c r="AR1671" s="1">
        <f>Q1671/AL1671*100000</f>
        <v>3.6493807664363134</v>
      </c>
      <c r="AS1671" s="25">
        <f>IF(B1672=B1671,IFERROR((AE1671/AE1672)-1,0),0)</f>
        <v>0.12328767123287676</v>
      </c>
      <c r="AT1671" s="26">
        <f>IFERROR(LOG(2)/LOG(1+(AS1671)),AS1671)</f>
        <v>5.9620534707340704</v>
      </c>
      <c r="AU1671" s="26">
        <f>AVERAGE(AE1671:AE1677)</f>
        <v>45.857142857142854</v>
      </c>
      <c r="AV1671" s="19">
        <f>ROUNDDOWN(N1671,0)</f>
        <v>43929</v>
      </c>
      <c r="AW1671" s="29" cm="1">
        <f t="array" ref="AW1671">_xlfn.ANCHORARRAY(AV1671)-1</f>
        <v>43928</v>
      </c>
    </row>
    <row r="1672" spans="1:49" x14ac:dyDescent="0.25">
      <c r="A1672">
        <v>20200407</v>
      </c>
      <c r="B1672" s="1" t="s">
        <v>47</v>
      </c>
      <c r="C1672">
        <v>13549</v>
      </c>
      <c r="D1672">
        <v>55183</v>
      </c>
      <c r="F1672">
        <v>3680</v>
      </c>
      <c r="H1672">
        <v>1166</v>
      </c>
      <c r="J1672">
        <v>821</v>
      </c>
      <c r="M1672" s="1" t="s">
        <v>31</v>
      </c>
      <c r="N1672" s="2">
        <v>43928</v>
      </c>
      <c r="O1672" s="2">
        <v>43927.833333333336</v>
      </c>
      <c r="P1672" s="1" t="s">
        <v>1524</v>
      </c>
      <c r="Q1672">
        <v>380</v>
      </c>
      <c r="S1672" s="2">
        <v>43927.833333333336</v>
      </c>
      <c r="T1672" s="1" t="s">
        <v>54</v>
      </c>
      <c r="U1672" s="1" t="s">
        <v>54</v>
      </c>
      <c r="V1672" s="1" t="s">
        <v>54</v>
      </c>
      <c r="X1672">
        <v>17</v>
      </c>
      <c r="Y1672">
        <v>1287</v>
      </c>
      <c r="Z1672" s="1" t="s">
        <v>10914</v>
      </c>
      <c r="AA1672">
        <v>68732</v>
      </c>
      <c r="AB1672">
        <v>68732</v>
      </c>
      <c r="AC1672">
        <v>5790</v>
      </c>
      <c r="AD1672">
        <v>68732</v>
      </c>
      <c r="AE1672">
        <v>73</v>
      </c>
      <c r="AF1672">
        <v>0</v>
      </c>
      <c r="AG1672" s="1" t="s">
        <v>10915</v>
      </c>
      <c r="AH1672">
        <v>0</v>
      </c>
      <c r="AI1672">
        <v>0</v>
      </c>
      <c r="AJ1672" s="1">
        <f>Y1672/0.1</f>
        <v>12870</v>
      </c>
      <c r="AK1672" s="1">
        <f>AC1672-AJ1672</f>
        <v>-7080</v>
      </c>
      <c r="AL1672" s="28">
        <f>_xlfn.IFNA(INDEX($BD$2:$BD$53,MATCH(B1672,$BC$2:$BC$53,0)),1000)</f>
        <v>12659682</v>
      </c>
      <c r="AM1672" s="1">
        <f>C1672/AL1672*100000</f>
        <v>107.02480520442774</v>
      </c>
      <c r="AN1672" s="17">
        <f>IF(B1673=B1672,IFERROR((C1672/C1673)-1,0),0)</f>
        <v>0.10495840809003432</v>
      </c>
      <c r="AO1672" s="26">
        <f>IFERROR(LOG(2)/LOG(1+(AN1672)),AN1672)</f>
        <v>6.9448270884032173</v>
      </c>
      <c r="AP1672" s="26">
        <f>AVERAGE(Y1672:Y1678)</f>
        <v>1079.2857142857142</v>
      </c>
      <c r="AR1672" s="1">
        <f>Q1672/AL1672*100000</f>
        <v>3.0016551758567083</v>
      </c>
      <c r="AS1672" s="25">
        <f>IF(B1673=B1672,IFERROR((AE1672/AE1673)-1,0),0)</f>
        <v>1.2121212121212119</v>
      </c>
      <c r="AT1672" s="26">
        <f>IFERROR(LOG(2)/LOG(1+(AS1672)),AS1672)</f>
        <v>0.87303424590121015</v>
      </c>
      <c r="AU1672" s="26">
        <f>AVERAGE(AE1672:AE1678)</f>
        <v>40.142857142857146</v>
      </c>
      <c r="AV1672" s="19">
        <f>ROUNDDOWN(N1672,0)</f>
        <v>43928</v>
      </c>
      <c r="AW1672" s="29" cm="1">
        <f t="array" ref="AW1672">_xlfn.ANCHORARRAY(AV1672)-1</f>
        <v>43927</v>
      </c>
    </row>
    <row r="1673" spans="1:49" x14ac:dyDescent="0.25">
      <c r="A1673">
        <v>20200406</v>
      </c>
      <c r="B1673" s="1" t="s">
        <v>47</v>
      </c>
      <c r="C1673">
        <v>12262</v>
      </c>
      <c r="D1673">
        <v>50680</v>
      </c>
      <c r="M1673" s="1" t="s">
        <v>31</v>
      </c>
      <c r="N1673" s="2">
        <v>43927</v>
      </c>
      <c r="O1673" s="2">
        <v>43926.833333333336</v>
      </c>
      <c r="P1673" s="1" t="s">
        <v>1157</v>
      </c>
      <c r="Q1673">
        <v>307</v>
      </c>
      <c r="S1673" s="2">
        <v>43926.833333333336</v>
      </c>
      <c r="T1673" s="1" t="s">
        <v>54</v>
      </c>
      <c r="U1673" s="1" t="s">
        <v>54</v>
      </c>
      <c r="V1673" s="1" t="s">
        <v>54</v>
      </c>
      <c r="X1673">
        <v>17</v>
      </c>
      <c r="Y1673">
        <v>1006</v>
      </c>
      <c r="Z1673" s="1" t="s">
        <v>8410</v>
      </c>
      <c r="AA1673">
        <v>62942</v>
      </c>
      <c r="AB1673">
        <v>62942</v>
      </c>
      <c r="AC1673">
        <v>3959</v>
      </c>
      <c r="AD1673">
        <v>62942</v>
      </c>
      <c r="AE1673">
        <v>33</v>
      </c>
      <c r="AF1673">
        <v>0</v>
      </c>
      <c r="AG1673" s="1" t="s">
        <v>11016</v>
      </c>
      <c r="AH1673">
        <v>0</v>
      </c>
      <c r="AI1673">
        <v>0</v>
      </c>
      <c r="AJ1673" s="1">
        <f>Y1673/0.1</f>
        <v>10060</v>
      </c>
      <c r="AK1673" s="1">
        <f>AC1673-AJ1673</f>
        <v>-6101</v>
      </c>
      <c r="AL1673" s="28">
        <f>_xlfn.IFNA(INDEX($BD$2:$BD$53,MATCH(B1673,$BC$2:$BC$53,0)),1000)</f>
        <v>12659682</v>
      </c>
      <c r="AM1673" s="1">
        <f>C1673/AL1673*100000</f>
        <v>96.858673069355135</v>
      </c>
      <c r="AN1673" s="17">
        <f>IF(B1674=B1673,IFERROR((C1673/C1674)-1,0),0)</f>
        <v>8.9374555792466337E-2</v>
      </c>
      <c r="AO1673" s="26">
        <f>IFERROR(LOG(2)/LOG(1+(AN1673)),AN1673)</f>
        <v>8.0971610042985152</v>
      </c>
      <c r="AP1673" s="26">
        <f>AVERAGE(Y1673:Y1679)</f>
        <v>1029.2857142857142</v>
      </c>
      <c r="AR1673" s="1">
        <f>Q1673/AL1673*100000</f>
        <v>2.4250214183894983</v>
      </c>
      <c r="AS1673" s="25">
        <f>IF(B1674=B1673,IFERROR((AE1673/AE1674)-1,0),0)</f>
        <v>6.4516129032258007E-2</v>
      </c>
      <c r="AT1673" s="26">
        <f>IFERROR(LOG(2)/LOG(1+(AS1673)),AS1673)</f>
        <v>11.086743806771468</v>
      </c>
      <c r="AU1673" s="26">
        <f>AVERAGE(AE1673:AE1679)</f>
        <v>33.428571428571431</v>
      </c>
      <c r="AV1673" s="19">
        <f>ROUNDDOWN(N1673,0)</f>
        <v>43927</v>
      </c>
      <c r="AW1673" s="29" cm="1">
        <f t="array" ref="AW1673">_xlfn.ANCHORARRAY(AV1673)-1</f>
        <v>43926</v>
      </c>
    </row>
    <row r="1674" spans="1:49" x14ac:dyDescent="0.25">
      <c r="A1674">
        <v>20200405</v>
      </c>
      <c r="B1674" s="1" t="s">
        <v>47</v>
      </c>
      <c r="C1674">
        <v>11256</v>
      </c>
      <c r="D1674">
        <v>47727</v>
      </c>
      <c r="M1674" s="1" t="s">
        <v>31</v>
      </c>
      <c r="N1674" s="2">
        <v>43926</v>
      </c>
      <c r="O1674" s="2">
        <v>43925.833333333336</v>
      </c>
      <c r="P1674" s="1" t="s">
        <v>1579</v>
      </c>
      <c r="Q1674">
        <v>274</v>
      </c>
      <c r="S1674" s="2">
        <v>43925.833333333336</v>
      </c>
      <c r="T1674" s="1" t="s">
        <v>54</v>
      </c>
      <c r="U1674" s="1" t="s">
        <v>54</v>
      </c>
      <c r="V1674" s="1" t="s">
        <v>54</v>
      </c>
      <c r="X1674">
        <v>17</v>
      </c>
      <c r="Y1674">
        <v>899</v>
      </c>
      <c r="Z1674" s="1" t="s">
        <v>10914</v>
      </c>
      <c r="AA1674">
        <v>58983</v>
      </c>
      <c r="AB1674">
        <v>58983</v>
      </c>
      <c r="AC1674">
        <v>5402</v>
      </c>
      <c r="AD1674">
        <v>58983</v>
      </c>
      <c r="AE1674">
        <v>31</v>
      </c>
      <c r="AF1674">
        <v>0</v>
      </c>
      <c r="AG1674" s="1" t="s">
        <v>11116</v>
      </c>
      <c r="AH1674">
        <v>0</v>
      </c>
      <c r="AI1674">
        <v>0</v>
      </c>
      <c r="AJ1674" s="1">
        <f>Y1674/0.1</f>
        <v>8990</v>
      </c>
      <c r="AK1674" s="1">
        <f>AC1674-AJ1674</f>
        <v>-3588</v>
      </c>
      <c r="AL1674" s="28">
        <f>_xlfn.IFNA(INDEX($BD$2:$BD$53,MATCH(B1674,$BC$2:$BC$53,0)),1000)</f>
        <v>12659682</v>
      </c>
      <c r="AM1674" s="1">
        <f>C1674/AL1674*100000</f>
        <v>88.912185945902905</v>
      </c>
      <c r="AN1674" s="17">
        <f>IF(B1675=B1674,IFERROR((C1674/C1675)-1,0),0)</f>
        <v>8.6801197257893259E-2</v>
      </c>
      <c r="AO1674" s="26">
        <f>IFERROR(LOG(2)/LOG(1+(AN1674)),AN1674)</f>
        <v>8.3272225401163382</v>
      </c>
      <c r="AP1674" s="26">
        <f>AVERAGE(Y1674:Y1680)</f>
        <v>951.42857142857144</v>
      </c>
      <c r="AR1674" s="1">
        <f>Q1674/AL1674*100000</f>
        <v>2.1643513636440472</v>
      </c>
      <c r="AS1674" s="25">
        <f>IF(B1675=B1674,IFERROR((AE1674/AE1675)-1,0),0)</f>
        <v>-6.0606060606060552E-2</v>
      </c>
      <c r="AT1674" s="26">
        <f>IFERROR(LOG(2)/LOG(1+(AS1674)),AS1674)</f>
        <v>-11.086743806771469</v>
      </c>
      <c r="AU1674" s="26">
        <f>AVERAGE(AE1674:AE1680)</f>
        <v>29.857142857142858</v>
      </c>
      <c r="AV1674" s="19">
        <f>ROUNDDOWN(N1674,0)</f>
        <v>43926</v>
      </c>
      <c r="AW1674" s="29" cm="1">
        <f t="array" ref="AW1674">_xlfn.ANCHORARRAY(AV1674)-1</f>
        <v>43925</v>
      </c>
    </row>
    <row r="1675" spans="1:49" x14ac:dyDescent="0.25">
      <c r="A1675">
        <v>20200404</v>
      </c>
      <c r="B1675" s="1" t="s">
        <v>47</v>
      </c>
      <c r="C1675">
        <v>10357</v>
      </c>
      <c r="D1675">
        <v>43224</v>
      </c>
      <c r="M1675" s="1" t="s">
        <v>31</v>
      </c>
      <c r="N1675" s="2">
        <v>43925</v>
      </c>
      <c r="O1675" s="2">
        <v>43924.833333333336</v>
      </c>
      <c r="P1675" s="1" t="s">
        <v>1611</v>
      </c>
      <c r="Q1675">
        <v>243</v>
      </c>
      <c r="S1675" s="2">
        <v>43924.833333333336</v>
      </c>
      <c r="T1675" s="1" t="s">
        <v>54</v>
      </c>
      <c r="U1675" s="1" t="s">
        <v>54</v>
      </c>
      <c r="V1675" s="1" t="s">
        <v>54</v>
      </c>
      <c r="X1675">
        <v>17</v>
      </c>
      <c r="Y1675">
        <v>1453</v>
      </c>
      <c r="Z1675" s="1" t="s">
        <v>8252</v>
      </c>
      <c r="AA1675">
        <v>53581</v>
      </c>
      <c r="AB1675">
        <v>53581</v>
      </c>
      <c r="AC1675">
        <v>5533</v>
      </c>
      <c r="AD1675">
        <v>53581</v>
      </c>
      <c r="AE1675">
        <v>33</v>
      </c>
      <c r="AF1675">
        <v>0</v>
      </c>
      <c r="AG1675" s="1" t="s">
        <v>11212</v>
      </c>
      <c r="AH1675">
        <v>0</v>
      </c>
      <c r="AI1675">
        <v>0</v>
      </c>
      <c r="AJ1675" s="1">
        <f>Y1675/0.1</f>
        <v>14530</v>
      </c>
      <c r="AK1675" s="1">
        <f>AC1675-AJ1675</f>
        <v>-8997</v>
      </c>
      <c r="AL1675" s="28">
        <f>_xlfn.IFNA(INDEX($BD$2:$BD$53,MATCH(B1675,$BC$2:$BC$53,0)),1000)</f>
        <v>12659682</v>
      </c>
      <c r="AM1675" s="1">
        <f>C1675/AL1675*100000</f>
        <v>81.810901727231382</v>
      </c>
      <c r="AN1675" s="17">
        <f>IF(B1676=B1675,IFERROR((C1675/C1676)-1,0),0)</f>
        <v>0.16318508535489662</v>
      </c>
      <c r="AO1675" s="26">
        <f>IFERROR(LOG(2)/LOG(1+(AN1675)),AN1675)</f>
        <v>4.5854590090616103</v>
      </c>
      <c r="AP1675" s="26">
        <f>AVERAGE(Y1675:Y1681)</f>
        <v>980.85714285714289</v>
      </c>
      <c r="AR1675" s="1">
        <f>Q1675/AL1675*100000</f>
        <v>1.9194794940346842</v>
      </c>
      <c r="AS1675" s="25">
        <f>IF(B1676=B1675,IFERROR((AE1675/AE1676)-1,0),0)</f>
        <v>-0.37735849056603776</v>
      </c>
      <c r="AT1675" s="26">
        <f>IFERROR(LOG(2)/LOG(1+(AS1675)),AS1675)</f>
        <v>-1.4630014214455345</v>
      </c>
      <c r="AU1675" s="26">
        <f>AVERAGE(AE1675:AE1681)</f>
        <v>28</v>
      </c>
      <c r="AV1675" s="19">
        <f>ROUNDDOWN(N1675,0)</f>
        <v>43925</v>
      </c>
      <c r="AW1675" s="29" cm="1">
        <f t="array" ref="AW1675">_xlfn.ANCHORARRAY(AV1675)-1</f>
        <v>43924</v>
      </c>
    </row>
    <row r="1676" spans="1:49" x14ac:dyDescent="0.25">
      <c r="A1676">
        <v>20200403</v>
      </c>
      <c r="B1676" s="1" t="s">
        <v>47</v>
      </c>
      <c r="C1676">
        <v>8904</v>
      </c>
      <c r="D1676">
        <v>39144</v>
      </c>
      <c r="M1676" s="1" t="s">
        <v>31</v>
      </c>
      <c r="N1676" s="2">
        <v>43924</v>
      </c>
      <c r="O1676" s="2">
        <v>43923.833333333336</v>
      </c>
      <c r="P1676" s="1" t="s">
        <v>1637</v>
      </c>
      <c r="Q1676">
        <v>210</v>
      </c>
      <c r="S1676" s="2">
        <v>43923.833333333336</v>
      </c>
      <c r="T1676" s="1" t="s">
        <v>54</v>
      </c>
      <c r="U1676" s="1" t="s">
        <v>54</v>
      </c>
      <c r="V1676" s="1" t="s">
        <v>54</v>
      </c>
      <c r="X1676">
        <v>17</v>
      </c>
      <c r="Y1676">
        <v>1209</v>
      </c>
      <c r="Z1676" s="1" t="s">
        <v>11303</v>
      </c>
      <c r="AA1676">
        <v>48048</v>
      </c>
      <c r="AB1676">
        <v>48048</v>
      </c>
      <c r="AC1676">
        <v>4392</v>
      </c>
      <c r="AD1676">
        <v>48048</v>
      </c>
      <c r="AE1676">
        <v>53</v>
      </c>
      <c r="AF1676">
        <v>0</v>
      </c>
      <c r="AG1676" s="1" t="s">
        <v>11304</v>
      </c>
      <c r="AH1676">
        <v>0</v>
      </c>
      <c r="AI1676">
        <v>0</v>
      </c>
      <c r="AJ1676" s="1">
        <f>Y1676/0.1</f>
        <v>12090</v>
      </c>
      <c r="AK1676" s="1">
        <f>AC1676-AJ1676</f>
        <v>-7698</v>
      </c>
      <c r="AL1676" s="28">
        <f>_xlfn.IFNA(INDEX($BD$2:$BD$53,MATCH(B1676,$BC$2:$BC$53,0)),1000)</f>
        <v>12659682</v>
      </c>
      <c r="AM1676" s="1">
        <f>C1676/AL1676*100000</f>
        <v>70.333520225863495</v>
      </c>
      <c r="AN1676" s="17">
        <f>IF(B1677=B1676,IFERROR((C1676/C1677)-1,0),0)</f>
        <v>0.15711500974658876</v>
      </c>
      <c r="AO1676" s="26">
        <f>IFERROR(LOG(2)/LOG(1+(AN1676)),AN1676)</f>
        <v>4.749865749317868</v>
      </c>
      <c r="AP1676" s="26">
        <f>AVERAGE(Y1676:Y1682)</f>
        <v>839.71428571428567</v>
      </c>
      <c r="AR1676" s="1">
        <f>Q1676/AL1676*100000</f>
        <v>1.6588094392892334</v>
      </c>
      <c r="AS1676" s="25">
        <f>IF(B1677=B1676,IFERROR((AE1676/AE1677)-1,0),0)</f>
        <v>2.3125</v>
      </c>
      <c r="AT1676" s="26">
        <f>IFERROR(LOG(2)/LOG(1+(AS1676)),AS1676)</f>
        <v>0.57873034453590622</v>
      </c>
      <c r="AU1676" s="26">
        <f>AVERAGE(AE1676:AE1682)</f>
        <v>25.142857142857142</v>
      </c>
      <c r="AV1676" s="19">
        <f>ROUNDDOWN(N1676,0)</f>
        <v>43924</v>
      </c>
      <c r="AW1676" s="29" cm="1">
        <f t="array" ref="AW1676">_xlfn.ANCHORARRAY(AV1676)-1</f>
        <v>43923</v>
      </c>
    </row>
    <row r="1677" spans="1:49" x14ac:dyDescent="0.25">
      <c r="A1677">
        <v>20200402</v>
      </c>
      <c r="B1677" s="1" t="s">
        <v>47</v>
      </c>
      <c r="C1677">
        <v>7695</v>
      </c>
      <c r="D1677">
        <v>35961</v>
      </c>
      <c r="M1677" s="1" t="s">
        <v>31</v>
      </c>
      <c r="N1677" s="2">
        <v>43923</v>
      </c>
      <c r="O1677" s="2">
        <v>43922.833333333336</v>
      </c>
      <c r="P1677" s="1" t="s">
        <v>1667</v>
      </c>
      <c r="Q1677">
        <v>157</v>
      </c>
      <c r="S1677" s="2">
        <v>43922.833333333336</v>
      </c>
      <c r="T1677" s="1" t="s">
        <v>54</v>
      </c>
      <c r="U1677" s="1" t="s">
        <v>54</v>
      </c>
      <c r="V1677" s="1" t="s">
        <v>54</v>
      </c>
      <c r="X1677">
        <v>17</v>
      </c>
      <c r="Y1677">
        <v>715</v>
      </c>
      <c r="Z1677" s="1" t="s">
        <v>11390</v>
      </c>
      <c r="AA1677">
        <v>43656</v>
      </c>
      <c r="AB1677">
        <v>43656</v>
      </c>
      <c r="AC1677">
        <v>3272</v>
      </c>
      <c r="AD1677">
        <v>43656</v>
      </c>
      <c r="AE1677">
        <v>16</v>
      </c>
      <c r="AF1677">
        <v>0</v>
      </c>
      <c r="AG1677" s="1" t="s">
        <v>11391</v>
      </c>
      <c r="AH1677">
        <v>0</v>
      </c>
      <c r="AI1677">
        <v>0</v>
      </c>
      <c r="AJ1677" s="1">
        <f>Y1677/0.1</f>
        <v>7150</v>
      </c>
      <c r="AK1677" s="1">
        <f>AC1677-AJ1677</f>
        <v>-3878</v>
      </c>
      <c r="AL1677" s="28">
        <f>_xlfn.IFNA(INDEX($BD$2:$BD$53,MATCH(B1677,$BC$2:$BC$53,0)),1000)</f>
        <v>12659682</v>
      </c>
      <c r="AM1677" s="1">
        <f>C1677/AL1677*100000</f>
        <v>60.783517311098336</v>
      </c>
      <c r="AN1677" s="17">
        <f>IF(B1678=B1677,IFERROR((C1677/C1678)-1,0),0)</f>
        <v>0.10243553008595985</v>
      </c>
      <c r="AO1677" s="26">
        <f>IFERROR(LOG(2)/LOG(1+(AN1677)),AN1677)</f>
        <v>7.1076089808430503</v>
      </c>
      <c r="AP1677" s="26">
        <f>AVERAGE(Y1677:Y1683)</f>
        <v>736.71428571428567</v>
      </c>
      <c r="AR1677" s="1">
        <f>Q1677/AL1677*100000</f>
        <v>1.2401575331829029</v>
      </c>
      <c r="AS1677" s="25">
        <f>IF(B1678=B1677,IFERROR((AE1677/AE1678)-1,0),0)</f>
        <v>-0.61904761904761907</v>
      </c>
      <c r="AT1677" s="26">
        <f>IFERROR(LOG(2)/LOG(1+(AS1677)),AS1677)</f>
        <v>-0.71822702469974065</v>
      </c>
      <c r="AU1677" s="26">
        <f>AVERAGE(AE1677:AE1683)</f>
        <v>18.714285714285715</v>
      </c>
      <c r="AV1677" s="19">
        <f>ROUNDDOWN(N1677,0)</f>
        <v>43923</v>
      </c>
      <c r="AW1677" s="29" cm="1">
        <f t="array" ref="AW1677">_xlfn.ANCHORARRAY(AV1677)-1</f>
        <v>43922</v>
      </c>
    </row>
    <row r="1678" spans="1:49" x14ac:dyDescent="0.25">
      <c r="A1678">
        <v>20200401</v>
      </c>
      <c r="B1678" s="1" t="s">
        <v>47</v>
      </c>
      <c r="C1678">
        <v>6980</v>
      </c>
      <c r="D1678">
        <v>33404</v>
      </c>
      <c r="M1678" s="1" t="s">
        <v>31</v>
      </c>
      <c r="N1678" s="2">
        <v>43922.083333333336</v>
      </c>
      <c r="O1678" s="2">
        <v>43921.916666666664</v>
      </c>
      <c r="P1678" s="1" t="s">
        <v>1747</v>
      </c>
      <c r="Q1678">
        <v>141</v>
      </c>
      <c r="S1678" s="2">
        <v>43921.916666666664</v>
      </c>
      <c r="T1678" s="1" t="s">
        <v>54</v>
      </c>
      <c r="U1678" s="1" t="s">
        <v>54</v>
      </c>
      <c r="V1678" s="1" t="s">
        <v>54</v>
      </c>
      <c r="X1678">
        <v>17</v>
      </c>
      <c r="Y1678">
        <v>986</v>
      </c>
      <c r="Z1678" s="1" t="s">
        <v>11476</v>
      </c>
      <c r="AA1678">
        <v>40384</v>
      </c>
      <c r="AB1678">
        <v>40384</v>
      </c>
      <c r="AC1678">
        <v>5159</v>
      </c>
      <c r="AD1678">
        <v>40384</v>
      </c>
      <c r="AE1678">
        <v>42</v>
      </c>
      <c r="AF1678">
        <v>0</v>
      </c>
      <c r="AG1678" s="1" t="s">
        <v>11477</v>
      </c>
      <c r="AH1678">
        <v>0</v>
      </c>
      <c r="AI1678">
        <v>0</v>
      </c>
      <c r="AJ1678" s="1">
        <f>Y1678/0.1</f>
        <v>9860</v>
      </c>
      <c r="AK1678" s="1">
        <f>AC1678-AJ1678</f>
        <v>-4701</v>
      </c>
      <c r="AL1678" s="28">
        <f>_xlfn.IFNA(INDEX($BD$2:$BD$53,MATCH(B1678,$BC$2:$BC$53,0)),1000)</f>
        <v>12659682</v>
      </c>
      <c r="AM1678" s="1">
        <f>C1678/AL1678*100000</f>
        <v>55.135666124946894</v>
      </c>
      <c r="AN1678" s="17">
        <f>IF(B1679=B1678,IFERROR((C1678/C1679)-1,0),0)</f>
        <v>0.16449783116449779</v>
      </c>
      <c r="AO1678" s="26">
        <f>IFERROR(LOG(2)/LOG(1+(AN1678)),AN1678)</f>
        <v>4.5514966037482099</v>
      </c>
      <c r="AP1678" s="26">
        <f>AVERAGE(Y1678:Y1684)</f>
        <v>730.71428571428567</v>
      </c>
      <c r="AR1678" s="1">
        <f>Q1678/AL1678*100000</f>
        <v>1.1137720520941994</v>
      </c>
      <c r="AS1678" s="25">
        <f>IF(B1679=B1678,IFERROR((AE1678/AE1679)-1,0),0)</f>
        <v>0.61538461538461542</v>
      </c>
      <c r="AT1678" s="26">
        <f>IFERROR(LOG(2)/LOG(1+(AS1678)),AS1678)</f>
        <v>1.4453421367634522</v>
      </c>
      <c r="AU1678" s="26">
        <f>AVERAGE(AE1678:AE1684)</f>
        <v>17.428571428571427</v>
      </c>
      <c r="AV1678" s="19">
        <f>ROUNDDOWN(N1678,0)</f>
        <v>43922</v>
      </c>
      <c r="AW1678" s="29" cm="1">
        <f t="array" ref="AW1678">_xlfn.ANCHORARRAY(AV1678)-1</f>
        <v>43921</v>
      </c>
    </row>
    <row r="1679" spans="1:49" x14ac:dyDescent="0.25">
      <c r="A1679">
        <v>20200331</v>
      </c>
      <c r="B1679" s="1" t="s">
        <v>47</v>
      </c>
      <c r="C1679">
        <v>5994</v>
      </c>
      <c r="D1679">
        <v>29231</v>
      </c>
      <c r="M1679" s="1" t="s">
        <v>31</v>
      </c>
      <c r="N1679" s="2">
        <v>43921</v>
      </c>
      <c r="O1679" s="2">
        <v>43920.833333333336</v>
      </c>
      <c r="P1679" s="1" t="s">
        <v>1725</v>
      </c>
      <c r="Q1679">
        <v>99</v>
      </c>
      <c r="S1679" s="2">
        <v>43920.833333333336</v>
      </c>
      <c r="T1679" s="1" t="s">
        <v>54</v>
      </c>
      <c r="U1679" s="1" t="s">
        <v>54</v>
      </c>
      <c r="V1679" s="1" t="s">
        <v>54</v>
      </c>
      <c r="X1679">
        <v>17</v>
      </c>
      <c r="Y1679">
        <v>937</v>
      </c>
      <c r="Z1679" s="1" t="s">
        <v>11573</v>
      </c>
      <c r="AA1679">
        <v>35225</v>
      </c>
      <c r="AB1679">
        <v>35225</v>
      </c>
      <c r="AC1679">
        <v>4779</v>
      </c>
      <c r="AD1679">
        <v>35225</v>
      </c>
      <c r="AE1679">
        <v>26</v>
      </c>
      <c r="AF1679">
        <v>0</v>
      </c>
      <c r="AG1679" s="1" t="s">
        <v>11574</v>
      </c>
      <c r="AH1679">
        <v>0</v>
      </c>
      <c r="AI1679">
        <v>0</v>
      </c>
      <c r="AJ1679" s="1">
        <f>Y1679/0.1</f>
        <v>9370</v>
      </c>
      <c r="AK1679" s="1">
        <f>AC1679-AJ1679</f>
        <v>-4591</v>
      </c>
      <c r="AL1679" s="28">
        <f>_xlfn.IFNA(INDEX($BD$2:$BD$53,MATCH(B1679,$BC$2:$BC$53,0)),1000)</f>
        <v>12659682</v>
      </c>
      <c r="AM1679" s="1">
        <f>C1679/AL1679*100000</f>
        <v>47.347160852855545</v>
      </c>
      <c r="AN1679" s="17">
        <f>IF(B1680=B1679,IFERROR((C1679/C1680)-1,0),0)</f>
        <v>0.18528771999209015</v>
      </c>
      <c r="AO1679" s="26">
        <f>IFERROR(LOG(2)/LOG(1+(AN1679)),AN1679)</f>
        <v>4.0776830361303729</v>
      </c>
      <c r="AP1679" s="26">
        <f>AVERAGE(Y1679:Y1685)</f>
        <v>637</v>
      </c>
      <c r="AR1679" s="1">
        <f>Q1679/AL1679*100000</f>
        <v>0.78201016423635283</v>
      </c>
      <c r="AS1679" s="25">
        <f>IF(B1680=B1679,IFERROR((AE1679/AE1680)-1,0),0)</f>
        <v>2.25</v>
      </c>
      <c r="AT1679" s="26">
        <f>IFERROR(LOG(2)/LOG(1+(AS1679)),AS1679)</f>
        <v>0.58808318185674502</v>
      </c>
      <c r="AU1679" s="26">
        <f>AVERAGE(AE1679:AE1685)</f>
        <v>11.857142857142858</v>
      </c>
      <c r="AV1679" s="19">
        <f>ROUNDDOWN(N1679,0)</f>
        <v>43921</v>
      </c>
      <c r="AW1679" s="29" cm="1">
        <f t="array" ref="AW1679">_xlfn.ANCHORARRAY(AV1679)-1</f>
        <v>43920</v>
      </c>
    </row>
    <row r="1680" spans="1:49" x14ac:dyDescent="0.25">
      <c r="A1680">
        <v>20200330</v>
      </c>
      <c r="B1680" s="1" t="s">
        <v>47</v>
      </c>
      <c r="C1680">
        <v>5057</v>
      </c>
      <c r="D1680">
        <v>25389</v>
      </c>
      <c r="M1680" s="1" t="s">
        <v>31</v>
      </c>
      <c r="N1680" s="2">
        <v>43919</v>
      </c>
      <c r="O1680" s="2">
        <v>43918.833333333336</v>
      </c>
      <c r="P1680" s="1" t="s">
        <v>1782</v>
      </c>
      <c r="Q1680">
        <v>73</v>
      </c>
      <c r="S1680" s="2">
        <v>43918.833333333336</v>
      </c>
      <c r="T1680" s="1" t="s">
        <v>54</v>
      </c>
      <c r="U1680" s="1" t="s">
        <v>54</v>
      </c>
      <c r="V1680" s="1" t="s">
        <v>54</v>
      </c>
      <c r="X1680">
        <v>17</v>
      </c>
      <c r="Y1680">
        <v>461</v>
      </c>
      <c r="Z1680" s="1" t="s">
        <v>9424</v>
      </c>
      <c r="AA1680">
        <v>30446</v>
      </c>
      <c r="AB1680">
        <v>30446</v>
      </c>
      <c r="AC1680">
        <v>2684</v>
      </c>
      <c r="AD1680">
        <v>30446</v>
      </c>
      <c r="AE1680">
        <v>8</v>
      </c>
      <c r="AF1680">
        <v>0</v>
      </c>
      <c r="AG1680" s="1" t="s">
        <v>11663</v>
      </c>
      <c r="AH1680">
        <v>0</v>
      </c>
      <c r="AI1680">
        <v>0</v>
      </c>
      <c r="AJ1680" s="1">
        <f>Y1680/0.1</f>
        <v>4610</v>
      </c>
      <c r="AK1680" s="1">
        <f>AC1680-AJ1680</f>
        <v>-1926</v>
      </c>
      <c r="AL1680" s="28">
        <f>_xlfn.IFNA(INDEX($BD$2:$BD$53,MATCH(B1680,$BC$2:$BC$53,0)),1000)</f>
        <v>12659682</v>
      </c>
      <c r="AM1680" s="1">
        <f>C1680/AL1680*100000</f>
        <v>39.945711116598346</v>
      </c>
      <c r="AN1680" s="17">
        <f>IF(B1681=B1680,IFERROR((C1680/C1681)-1,0),0)</f>
        <v>0.10030461270670155</v>
      </c>
      <c r="AO1680" s="26">
        <f>IFERROR(LOG(2)/LOG(1+(AN1680)),AN1680)</f>
        <v>7.2514748884382421</v>
      </c>
      <c r="AP1680" s="26">
        <f>AVERAGE(Y1680:Y1686)</f>
        <v>540.57142857142856</v>
      </c>
      <c r="AR1680" s="1">
        <f>Q1680/AL1680*100000</f>
        <v>0.57663375746720968</v>
      </c>
      <c r="AS1680" s="25">
        <f>IF(B1681=B1680,IFERROR((AE1680/AE1681)-1,0),0)</f>
        <v>-0.55555555555555558</v>
      </c>
      <c r="AT1680" s="26">
        <f>IFERROR(LOG(2)/LOG(1+(AS1680)),AS1680)</f>
        <v>-0.85475564567572726</v>
      </c>
      <c r="AU1680" s="26">
        <f>AVERAGE(AE1680:AE1686)</f>
        <v>8.7142857142857135</v>
      </c>
      <c r="AV1680" s="19">
        <f>ROUNDDOWN(N1680,0)</f>
        <v>43919</v>
      </c>
      <c r="AW1680" s="29" cm="1">
        <f t="array" ref="AW1680">_xlfn.ANCHORARRAY(AV1680)-1</f>
        <v>43918</v>
      </c>
    </row>
    <row r="1681" spans="1:49" x14ac:dyDescent="0.25">
      <c r="A1681">
        <v>20200329</v>
      </c>
      <c r="B1681" s="1" t="s">
        <v>47</v>
      </c>
      <c r="C1681">
        <v>4596</v>
      </c>
      <c r="D1681">
        <v>23166</v>
      </c>
      <c r="M1681" s="1" t="s">
        <v>31</v>
      </c>
      <c r="N1681" s="2">
        <v>43919</v>
      </c>
      <c r="O1681" s="2">
        <v>43918.833333333336</v>
      </c>
      <c r="P1681" s="1" t="s">
        <v>1782</v>
      </c>
      <c r="Q1681">
        <v>65</v>
      </c>
      <c r="S1681" s="2">
        <v>43918.833333333336</v>
      </c>
      <c r="T1681" s="1" t="s">
        <v>54</v>
      </c>
      <c r="U1681" s="1" t="s">
        <v>54</v>
      </c>
      <c r="V1681" s="1" t="s">
        <v>54</v>
      </c>
      <c r="X1681">
        <v>17</v>
      </c>
      <c r="Y1681">
        <v>1105</v>
      </c>
      <c r="Z1681" s="1" t="s">
        <v>5018</v>
      </c>
      <c r="AA1681">
        <v>27762</v>
      </c>
      <c r="AB1681">
        <v>27762</v>
      </c>
      <c r="AC1681">
        <v>2271</v>
      </c>
      <c r="AD1681">
        <v>27762</v>
      </c>
      <c r="AE1681">
        <v>18</v>
      </c>
      <c r="AF1681">
        <v>0</v>
      </c>
      <c r="AG1681" s="1" t="s">
        <v>11751</v>
      </c>
      <c r="AH1681">
        <v>0</v>
      </c>
      <c r="AI1681">
        <v>0</v>
      </c>
      <c r="AJ1681" s="1">
        <f>Y1681/0.1</f>
        <v>11050</v>
      </c>
      <c r="AK1681" s="1">
        <f>AC1681-AJ1681</f>
        <v>-8779</v>
      </c>
      <c r="AL1681" s="28">
        <f>_xlfn.IFNA(INDEX($BD$2:$BD$53,MATCH(B1681,$BC$2:$BC$53,0)),1000)</f>
        <v>12659682</v>
      </c>
      <c r="AM1681" s="1">
        <f>C1681/AL1681*100000</f>
        <v>36.304229442730076</v>
      </c>
      <c r="AN1681" s="17">
        <f>IF(B1682=B1681,IFERROR((C1681/C1682)-1,0),0)</f>
        <v>0.31652821541105691</v>
      </c>
      <c r="AO1681" s="26">
        <f>IFERROR(LOG(2)/LOG(1+(AN1681)),AN1681)</f>
        <v>2.5205523247107835</v>
      </c>
      <c r="AP1681" s="26">
        <f>AVERAGE(Y1681:Y1687)</f>
        <v>506.71428571428572</v>
      </c>
      <c r="AR1681" s="1">
        <f>Q1681/AL1681*100000</f>
        <v>0.51344101692285793</v>
      </c>
      <c r="AS1681" s="25">
        <f>IF(B1682=B1681,IFERROR((AE1681/AE1682)-1,0),0)</f>
        <v>0.38461538461538458</v>
      </c>
      <c r="AT1681" s="26">
        <f>IFERROR(LOG(2)/LOG(1+(AS1681)),AS1681)</f>
        <v>2.1299922182191242</v>
      </c>
      <c r="AU1681" s="26">
        <f>AVERAGE(AE1681:AE1687)</f>
        <v>8</v>
      </c>
      <c r="AV1681" s="19">
        <f>ROUNDDOWN(N1681,0)</f>
        <v>43919</v>
      </c>
      <c r="AW1681" s="29" cm="1">
        <f t="array" ref="AW1681">_xlfn.ANCHORARRAY(AV1681)-1</f>
        <v>43918</v>
      </c>
    </row>
    <row r="1682" spans="1:49" x14ac:dyDescent="0.25">
      <c r="A1682">
        <v>20200328</v>
      </c>
      <c r="B1682" s="1" t="s">
        <v>47</v>
      </c>
      <c r="C1682">
        <v>3491</v>
      </c>
      <c r="D1682">
        <v>22000</v>
      </c>
      <c r="M1682" s="1" t="s">
        <v>31</v>
      </c>
      <c r="N1682" s="2">
        <v>43918</v>
      </c>
      <c r="O1682" s="2">
        <v>43917.833333333336</v>
      </c>
      <c r="P1682" s="1" t="s">
        <v>1808</v>
      </c>
      <c r="Q1682">
        <v>47</v>
      </c>
      <c r="S1682" s="2">
        <v>43917.833333333336</v>
      </c>
      <c r="T1682" s="1" t="s">
        <v>54</v>
      </c>
      <c r="U1682" s="1" t="s">
        <v>54</v>
      </c>
      <c r="V1682" s="1" t="s">
        <v>54</v>
      </c>
      <c r="X1682">
        <v>17</v>
      </c>
      <c r="Y1682">
        <v>465</v>
      </c>
      <c r="Z1682" s="1" t="s">
        <v>4088</v>
      </c>
      <c r="AA1682">
        <v>25491</v>
      </c>
      <c r="AB1682">
        <v>25491</v>
      </c>
      <c r="AC1682">
        <v>3949</v>
      </c>
      <c r="AD1682">
        <v>25491</v>
      </c>
      <c r="AE1682">
        <v>13</v>
      </c>
      <c r="AF1682">
        <v>0</v>
      </c>
      <c r="AG1682" s="1" t="s">
        <v>11836</v>
      </c>
      <c r="AH1682">
        <v>0</v>
      </c>
      <c r="AI1682">
        <v>0</v>
      </c>
      <c r="AJ1682" s="1">
        <f>Y1682/0.1</f>
        <v>4650</v>
      </c>
      <c r="AK1682" s="1">
        <f>AC1682-AJ1682</f>
        <v>-701</v>
      </c>
      <c r="AL1682" s="28">
        <f>_xlfn.IFNA(INDEX($BD$2:$BD$53,MATCH(B1682,$BC$2:$BC$53,0)),1000)</f>
        <v>12659682</v>
      </c>
      <c r="AM1682" s="1">
        <f>C1682/AL1682*100000</f>
        <v>27.575732155041493</v>
      </c>
      <c r="AN1682" s="17">
        <f>IF(B1683=B1682,IFERROR((C1682/C1683)-1,0),0)</f>
        <v>0.15366820885657639</v>
      </c>
      <c r="AO1682" s="26">
        <f>IFERROR(LOG(2)/LOG(1+(AN1682)),AN1682)</f>
        <v>4.8489933912567516</v>
      </c>
      <c r="AP1682" s="26">
        <f>AVERAGE(Y1682:Y1688)</f>
        <v>391.14285714285717</v>
      </c>
      <c r="AR1682" s="1">
        <f>Q1682/AL1682*100000</f>
        <v>0.37125735069806653</v>
      </c>
      <c r="AS1682" s="25">
        <f>IF(B1683=B1682,IFERROR((AE1682/AE1683)-1,0),0)</f>
        <v>0.625</v>
      </c>
      <c r="AT1682" s="26">
        <f>IFERROR(LOG(2)/LOG(1+(AS1682)),AS1682)</f>
        <v>1.4276746079647162</v>
      </c>
      <c r="AU1682" s="26">
        <f>AVERAGE(AE1682:AE1688)</f>
        <v>5.8571428571428568</v>
      </c>
      <c r="AV1682" s="19">
        <f>ROUNDDOWN(N1682,0)</f>
        <v>43918</v>
      </c>
      <c r="AW1682" s="29" cm="1">
        <f t="array" ref="AW1682">_xlfn.ANCHORARRAY(AV1682)-1</f>
        <v>43917</v>
      </c>
    </row>
    <row r="1683" spans="1:49" x14ac:dyDescent="0.25">
      <c r="A1683">
        <v>20200327</v>
      </c>
      <c r="B1683" s="1" t="s">
        <v>47</v>
      </c>
      <c r="C1683">
        <v>3026</v>
      </c>
      <c r="D1683">
        <v>18516</v>
      </c>
      <c r="M1683" s="1" t="s">
        <v>31</v>
      </c>
      <c r="N1683" s="2">
        <v>43917</v>
      </c>
      <c r="O1683" s="2">
        <v>43916.833333333336</v>
      </c>
      <c r="P1683" s="1" t="s">
        <v>1840</v>
      </c>
      <c r="Q1683">
        <v>34</v>
      </c>
      <c r="S1683" s="2">
        <v>43916.833333333336</v>
      </c>
      <c r="T1683" s="1" t="s">
        <v>54</v>
      </c>
      <c r="U1683" s="1" t="s">
        <v>54</v>
      </c>
      <c r="V1683" s="1" t="s">
        <v>54</v>
      </c>
      <c r="X1683">
        <v>17</v>
      </c>
      <c r="Y1683">
        <v>488</v>
      </c>
      <c r="Z1683" s="1" t="s">
        <v>11926</v>
      </c>
      <c r="AA1683">
        <v>21542</v>
      </c>
      <c r="AB1683">
        <v>21542</v>
      </c>
      <c r="AC1683">
        <v>4911</v>
      </c>
      <c r="AD1683">
        <v>21542</v>
      </c>
      <c r="AE1683">
        <v>8</v>
      </c>
      <c r="AF1683">
        <v>0</v>
      </c>
      <c r="AG1683" s="1" t="s">
        <v>11927</v>
      </c>
      <c r="AH1683">
        <v>0</v>
      </c>
      <c r="AI1683">
        <v>0</v>
      </c>
      <c r="AJ1683" s="1">
        <f>Y1683/0.1</f>
        <v>4880</v>
      </c>
      <c r="AK1683" s="1">
        <f>AC1683-AJ1683</f>
        <v>31</v>
      </c>
      <c r="AL1683" s="28">
        <f>_xlfn.IFNA(INDEX($BD$2:$BD$53,MATCH(B1683,$BC$2:$BC$53,0)),1000)</f>
        <v>12659682</v>
      </c>
      <c r="AM1683" s="1">
        <f>C1683/AL1683*100000</f>
        <v>23.902654110901047</v>
      </c>
      <c r="AN1683" s="17">
        <f>IF(B1684=B1683,IFERROR((C1683/C1684)-1,0),0)</f>
        <v>0.19227738376674552</v>
      </c>
      <c r="AO1683" s="26">
        <f>IFERROR(LOG(2)/LOG(1+(AN1683)),AN1683)</f>
        <v>3.9413539402117581</v>
      </c>
      <c r="AP1683" s="26">
        <f>AVERAGE(Y1683:Y1689)</f>
        <v>348.71428571428572</v>
      </c>
      <c r="AR1683" s="1">
        <f>Q1683/AL1683*100000</f>
        <v>0.2685691473134949</v>
      </c>
      <c r="AS1683" s="25">
        <f>IF(B1684=B1683,IFERROR((AE1683/AE1684)-1,0),0)</f>
        <v>0.14285714285714279</v>
      </c>
      <c r="AT1683" s="26">
        <f>IFERROR(LOG(2)/LOG(1+(AS1683)),AS1683)</f>
        <v>5.1908930696844333</v>
      </c>
      <c r="AU1683" s="26">
        <f>AVERAGE(AE1683:AE1689)</f>
        <v>4.1428571428571432</v>
      </c>
      <c r="AV1683" s="19">
        <f>ROUNDDOWN(N1683,0)</f>
        <v>43917</v>
      </c>
      <c r="AW1683" s="29" cm="1">
        <f t="array" ref="AW1683">_xlfn.ANCHORARRAY(AV1683)-1</f>
        <v>43916</v>
      </c>
    </row>
    <row r="1684" spans="1:49" x14ac:dyDescent="0.25">
      <c r="A1684">
        <v>20200326</v>
      </c>
      <c r="B1684" s="1" t="s">
        <v>47</v>
      </c>
      <c r="C1684">
        <v>2538</v>
      </c>
      <c r="D1684">
        <v>14093</v>
      </c>
      <c r="M1684" s="1" t="s">
        <v>31</v>
      </c>
      <c r="N1684" s="2">
        <v>43916</v>
      </c>
      <c r="O1684" s="2">
        <v>43915.833333333336</v>
      </c>
      <c r="P1684" s="1" t="s">
        <v>1870</v>
      </c>
      <c r="Q1684">
        <v>26</v>
      </c>
      <c r="S1684" s="2">
        <v>43915.833333333336</v>
      </c>
      <c r="T1684" s="1" t="s">
        <v>54</v>
      </c>
      <c r="U1684" s="1" t="s">
        <v>54</v>
      </c>
      <c r="V1684" s="1" t="s">
        <v>54</v>
      </c>
      <c r="X1684">
        <v>17</v>
      </c>
      <c r="Y1684">
        <v>673</v>
      </c>
      <c r="Z1684" s="1" t="s">
        <v>12011</v>
      </c>
      <c r="AA1684">
        <v>16631</v>
      </c>
      <c r="AB1684">
        <v>16631</v>
      </c>
      <c r="AC1684">
        <v>2422</v>
      </c>
      <c r="AD1684">
        <v>16631</v>
      </c>
      <c r="AE1684">
        <v>7</v>
      </c>
      <c r="AF1684">
        <v>0</v>
      </c>
      <c r="AG1684" s="1" t="s">
        <v>12012</v>
      </c>
      <c r="AH1684">
        <v>0</v>
      </c>
      <c r="AI1684">
        <v>0</v>
      </c>
      <c r="AJ1684" s="1">
        <f>Y1684/0.1</f>
        <v>6730</v>
      </c>
      <c r="AK1684" s="1">
        <f>AC1684-AJ1684</f>
        <v>-4308</v>
      </c>
      <c r="AL1684" s="28">
        <f>_xlfn.IFNA(INDEX($BD$2:$BD$53,MATCH(B1684,$BC$2:$BC$53,0)),1000)</f>
        <v>12659682</v>
      </c>
      <c r="AM1684" s="1">
        <f>C1684/AL1684*100000</f>
        <v>20.04789693769559</v>
      </c>
      <c r="AN1684" s="17">
        <f>IF(B1685=B1684,IFERROR((C1684/C1685)-1,0),0)</f>
        <v>0.36085790884718505</v>
      </c>
      <c r="AO1684" s="26">
        <f>IFERROR(LOG(2)/LOG(1+(AN1684)),AN1684)</f>
        <v>2.2496355881188275</v>
      </c>
      <c r="AP1684" s="26">
        <f>AVERAGE(Y1684:Y1690)</f>
        <v>302.28571428571428</v>
      </c>
      <c r="AR1684" s="1">
        <f>Q1684/AL1684*100000</f>
        <v>0.20537640676914318</v>
      </c>
      <c r="AS1684" s="25">
        <f>IF(B1685=B1684,IFERROR((AE1684/AE1685)-1,0),0)</f>
        <v>1.3333333333333335</v>
      </c>
      <c r="AT1684" s="26">
        <f>IFERROR(LOG(2)/LOG(1+(AS1684)),AS1684)</f>
        <v>0.81806789910125155</v>
      </c>
      <c r="AU1684" s="26">
        <f>AVERAGE(AE1684:AE1690)</f>
        <v>3.1428571428571428</v>
      </c>
      <c r="AV1684" s="19">
        <f>ROUNDDOWN(N1684,0)</f>
        <v>43916</v>
      </c>
      <c r="AW1684" s="29" cm="1">
        <f t="array" ref="AW1684">_xlfn.ANCHORARRAY(AV1684)-1</f>
        <v>43915</v>
      </c>
    </row>
    <row r="1685" spans="1:49" x14ac:dyDescent="0.25">
      <c r="A1685">
        <v>20200325</v>
      </c>
      <c r="B1685" s="1" t="s">
        <v>47</v>
      </c>
      <c r="C1685">
        <v>1865</v>
      </c>
      <c r="D1685">
        <v>12344</v>
      </c>
      <c r="M1685" s="1" t="s">
        <v>31</v>
      </c>
      <c r="N1685" s="2">
        <v>43915</v>
      </c>
      <c r="O1685" s="2">
        <v>43914.833333333336</v>
      </c>
      <c r="P1685" s="1" t="s">
        <v>1894</v>
      </c>
      <c r="Q1685">
        <v>19</v>
      </c>
      <c r="S1685" s="2">
        <v>43914.833333333336</v>
      </c>
      <c r="T1685" s="1" t="s">
        <v>54</v>
      </c>
      <c r="U1685" s="1" t="s">
        <v>54</v>
      </c>
      <c r="V1685" s="1" t="s">
        <v>54</v>
      </c>
      <c r="X1685">
        <v>17</v>
      </c>
      <c r="Y1685">
        <v>330</v>
      </c>
      <c r="Z1685" s="1" t="s">
        <v>7440</v>
      </c>
      <c r="AA1685">
        <v>14209</v>
      </c>
      <c r="AB1685">
        <v>14209</v>
      </c>
      <c r="AC1685">
        <v>2740</v>
      </c>
      <c r="AD1685">
        <v>14209</v>
      </c>
      <c r="AE1685">
        <v>3</v>
      </c>
      <c r="AF1685">
        <v>0</v>
      </c>
      <c r="AG1685" s="1" t="s">
        <v>12096</v>
      </c>
      <c r="AH1685">
        <v>0</v>
      </c>
      <c r="AI1685">
        <v>0</v>
      </c>
      <c r="AJ1685" s="1">
        <f>Y1685/0.1</f>
        <v>3300</v>
      </c>
      <c r="AK1685" s="1">
        <f>AC1685-AJ1685</f>
        <v>-560</v>
      </c>
      <c r="AL1685" s="28">
        <f>_xlfn.IFNA(INDEX($BD$2:$BD$53,MATCH(B1685,$BC$2:$BC$53,0)),1000)</f>
        <v>12659682</v>
      </c>
      <c r="AM1685" s="1">
        <f>C1685/AL1685*100000</f>
        <v>14.731807639402</v>
      </c>
      <c r="AN1685" s="17">
        <f>IF(B1686=B1685,IFERROR((C1685/C1686)-1,0),0)</f>
        <v>0.21498371335504896</v>
      </c>
      <c r="AO1685" s="26">
        <f>IFERROR(LOG(2)/LOG(1+(AN1685)),AN1685)</f>
        <v>3.5595172205763812</v>
      </c>
      <c r="AP1685" s="26">
        <f>AVERAGE(Y1685:Y1691)</f>
        <v>225.28571428571428</v>
      </c>
      <c r="AR1685" s="1">
        <f>Q1685/AL1685*100000</f>
        <v>0.15008275879283539</v>
      </c>
      <c r="AS1685" s="25">
        <f>IF(B1686=B1685,IFERROR((AE1685/AE1686)-1,0),0)</f>
        <v>-0.25</v>
      </c>
      <c r="AT1685" s="26">
        <f>IFERROR(LOG(2)/LOG(1+(AS1685)),AS1685)</f>
        <v>-2.4094208396532091</v>
      </c>
      <c r="AU1685" s="26">
        <f>AVERAGE(AE1685:AE1691)</f>
        <v>2.5714285714285716</v>
      </c>
      <c r="AV1685" s="19">
        <f>ROUNDDOWN(N1685,0)</f>
        <v>43915</v>
      </c>
      <c r="AW1685" s="29" cm="1">
        <f t="array" ref="AW1685">_xlfn.ANCHORARRAY(AV1685)-1</f>
        <v>43914</v>
      </c>
    </row>
    <row r="1686" spans="1:49" x14ac:dyDescent="0.25">
      <c r="A1686">
        <v>20200324</v>
      </c>
      <c r="B1686" s="1" t="s">
        <v>47</v>
      </c>
      <c r="C1686">
        <v>1535</v>
      </c>
      <c r="D1686">
        <v>9934</v>
      </c>
      <c r="M1686" s="1" t="s">
        <v>31</v>
      </c>
      <c r="N1686" s="2">
        <v>43914</v>
      </c>
      <c r="O1686" s="2">
        <v>43913.833333333336</v>
      </c>
      <c r="P1686" s="1" t="s">
        <v>1922</v>
      </c>
      <c r="Q1686">
        <v>16</v>
      </c>
      <c r="S1686" s="2">
        <v>43913.833333333336</v>
      </c>
      <c r="T1686" s="1" t="s">
        <v>54</v>
      </c>
      <c r="U1686" s="1" t="s">
        <v>54</v>
      </c>
      <c r="V1686" s="1" t="s">
        <v>54</v>
      </c>
      <c r="X1686">
        <v>17</v>
      </c>
      <c r="Y1686">
        <v>262</v>
      </c>
      <c r="Z1686" s="1" t="s">
        <v>10837</v>
      </c>
      <c r="AA1686">
        <v>11469</v>
      </c>
      <c r="AB1686">
        <v>11469</v>
      </c>
      <c r="AC1686">
        <v>1613</v>
      </c>
      <c r="AD1686">
        <v>11469</v>
      </c>
      <c r="AE1686">
        <v>4</v>
      </c>
      <c r="AF1686">
        <v>0</v>
      </c>
      <c r="AG1686" s="1" t="s">
        <v>12180</v>
      </c>
      <c r="AH1686">
        <v>0</v>
      </c>
      <c r="AI1686">
        <v>0</v>
      </c>
      <c r="AJ1686" s="1">
        <f>Y1686/0.1</f>
        <v>2620</v>
      </c>
      <c r="AK1686" s="1">
        <f>AC1686-AJ1686</f>
        <v>-1007</v>
      </c>
      <c r="AL1686" s="28">
        <f>_xlfn.IFNA(INDEX($BD$2:$BD$53,MATCH(B1686,$BC$2:$BC$53,0)),1000)</f>
        <v>12659682</v>
      </c>
      <c r="AM1686" s="1">
        <f>C1686/AL1686*100000</f>
        <v>12.125107091947491</v>
      </c>
      <c r="AN1686" s="17">
        <f>IF(B1687=B1686,IFERROR((C1686/C1687)-1,0),0)</f>
        <v>0.20581304006284373</v>
      </c>
      <c r="AO1686" s="26">
        <f>IFERROR(LOG(2)/LOG(1+(AN1686)),AN1686)</f>
        <v>3.7036181589555244</v>
      </c>
      <c r="AP1686" s="26">
        <f>AVERAGE(Y1686:Y1692)</f>
        <v>196.57142857142858</v>
      </c>
      <c r="AR1686" s="1">
        <f>Q1686/AL1686*100000</f>
        <v>0.12638548108870351</v>
      </c>
      <c r="AS1686" s="25">
        <f>IF(B1687=B1686,IFERROR((AE1686/AE1687)-1,0),0)</f>
        <v>0.33333333333333326</v>
      </c>
      <c r="AT1686" s="26">
        <f>IFERROR(LOG(2)/LOG(1+(AS1686)),AS1686)</f>
        <v>2.4094208396532095</v>
      </c>
      <c r="AU1686" s="26">
        <f>AVERAGE(AE1686:AE1692)</f>
        <v>2.1428571428571428</v>
      </c>
      <c r="AV1686" s="19">
        <f>ROUNDDOWN(N1686,0)</f>
        <v>43914</v>
      </c>
      <c r="AW1686" s="29" cm="1">
        <f t="array" ref="AW1686">_xlfn.ANCHORARRAY(AV1686)-1</f>
        <v>43913</v>
      </c>
    </row>
    <row r="1687" spans="1:49" x14ac:dyDescent="0.25">
      <c r="A1687">
        <v>20200323</v>
      </c>
      <c r="B1687" s="1" t="s">
        <v>47</v>
      </c>
      <c r="C1687">
        <v>1273</v>
      </c>
      <c r="D1687">
        <v>8583</v>
      </c>
      <c r="M1687" s="1" t="s">
        <v>31</v>
      </c>
      <c r="N1687" s="2">
        <v>43913</v>
      </c>
      <c r="O1687" s="2">
        <v>43912.833333333336</v>
      </c>
      <c r="P1687" s="1" t="s">
        <v>1951</v>
      </c>
      <c r="Q1687">
        <v>12</v>
      </c>
      <c r="S1687" s="2">
        <v>43912.833333333336</v>
      </c>
      <c r="T1687" s="1" t="s">
        <v>54</v>
      </c>
      <c r="U1687" s="1" t="s">
        <v>54</v>
      </c>
      <c r="V1687" s="1" t="s">
        <v>54</v>
      </c>
      <c r="X1687">
        <v>17</v>
      </c>
      <c r="Y1687">
        <v>224</v>
      </c>
      <c r="Z1687" s="1" t="s">
        <v>12260</v>
      </c>
      <c r="AA1687">
        <v>9856</v>
      </c>
      <c r="AB1687">
        <v>9856</v>
      </c>
      <c r="AC1687">
        <v>1536</v>
      </c>
      <c r="AD1687">
        <v>9856</v>
      </c>
      <c r="AE1687">
        <v>3</v>
      </c>
      <c r="AF1687">
        <v>0</v>
      </c>
      <c r="AG1687" s="1" t="s">
        <v>12261</v>
      </c>
      <c r="AH1687">
        <v>0</v>
      </c>
      <c r="AI1687">
        <v>0</v>
      </c>
      <c r="AJ1687" s="1">
        <f>Y1687/0.1</f>
        <v>2240</v>
      </c>
      <c r="AK1687" s="1">
        <f>AC1687-AJ1687</f>
        <v>-704</v>
      </c>
      <c r="AL1687" s="28">
        <f>_xlfn.IFNA(INDEX($BD$2:$BD$53,MATCH(B1687,$BC$2:$BC$53,0)),1000)</f>
        <v>12659682</v>
      </c>
      <c r="AM1687" s="1">
        <f>C1687/AL1687*100000</f>
        <v>10.055544839119971</v>
      </c>
      <c r="AN1687" s="17">
        <f>IF(B1688=B1687,IFERROR((C1687/C1688)-1,0),0)</f>
        <v>0.21353670162059113</v>
      </c>
      <c r="AO1687" s="26">
        <f>IFERROR(LOG(2)/LOG(1+(AN1687)),AN1687)</f>
        <v>3.5814343145168968</v>
      </c>
      <c r="AP1687" s="26">
        <f>AVERAGE(Y1687:Y1693)</f>
        <v>168.57142857142858</v>
      </c>
      <c r="AR1687" s="1">
        <f>Q1687/AL1687*100000</f>
        <v>9.4789110816527619E-2</v>
      </c>
      <c r="AS1687" s="25">
        <f>IF(B1688=B1687,IFERROR((AE1687/AE1688)-1,0),0)</f>
        <v>0</v>
      </c>
      <c r="AT1687" s="26">
        <f>IFERROR(LOG(2)/LOG(1+(AS1687)),AS1687)</f>
        <v>0</v>
      </c>
      <c r="AU1687" s="26">
        <f>AVERAGE(AE1687:AE1693)</f>
        <v>1.7142857142857142</v>
      </c>
      <c r="AV1687" s="19">
        <f>ROUNDDOWN(N1687,0)</f>
        <v>43913</v>
      </c>
      <c r="AW1687" s="29" cm="1">
        <f t="array" ref="AW1687">_xlfn.ANCHORARRAY(AV1687)-1</f>
        <v>43912</v>
      </c>
    </row>
    <row r="1688" spans="1:49" x14ac:dyDescent="0.25">
      <c r="A1688">
        <v>20200322</v>
      </c>
      <c r="B1688" s="1" t="s">
        <v>47</v>
      </c>
      <c r="C1688">
        <v>1049</v>
      </c>
      <c r="D1688">
        <v>7271</v>
      </c>
      <c r="M1688" s="1" t="s">
        <v>54</v>
      </c>
      <c r="N1688" s="2">
        <v>43912</v>
      </c>
      <c r="O1688" s="2">
        <v>43911.833333333336</v>
      </c>
      <c r="P1688" s="1" t="s">
        <v>1988</v>
      </c>
      <c r="Q1688">
        <v>9</v>
      </c>
      <c r="S1688" s="2">
        <v>43911.833333333336</v>
      </c>
      <c r="T1688" s="1" t="s">
        <v>54</v>
      </c>
      <c r="U1688" s="1" t="s">
        <v>54</v>
      </c>
      <c r="V1688" s="1" t="s">
        <v>54</v>
      </c>
      <c r="X1688">
        <v>17</v>
      </c>
      <c r="Y1688">
        <v>296</v>
      </c>
      <c r="Z1688" s="1" t="s">
        <v>12340</v>
      </c>
      <c r="AA1688">
        <v>8320</v>
      </c>
      <c r="AB1688">
        <v>8320</v>
      </c>
      <c r="AC1688">
        <v>2079</v>
      </c>
      <c r="AD1688">
        <v>8320</v>
      </c>
      <c r="AE1688">
        <v>3</v>
      </c>
      <c r="AF1688">
        <v>0</v>
      </c>
      <c r="AG1688" s="1" t="s">
        <v>12341</v>
      </c>
      <c r="AH1688">
        <v>0</v>
      </c>
      <c r="AI1688">
        <v>0</v>
      </c>
      <c r="AJ1688" s="1">
        <f>Y1688/0.1</f>
        <v>2960</v>
      </c>
      <c r="AK1688" s="1">
        <f>AC1688-AJ1688</f>
        <v>-881</v>
      </c>
      <c r="AL1688" s="28">
        <f>_xlfn.IFNA(INDEX($BD$2:$BD$53,MATCH(B1688,$BC$2:$BC$53,0)),1000)</f>
        <v>12659682</v>
      </c>
      <c r="AM1688" s="1">
        <f>C1688/AL1688*100000</f>
        <v>8.2861481038781228</v>
      </c>
      <c r="AN1688" s="17">
        <f>IF(B1689=B1688,IFERROR((C1688/C1689)-1,0),0)</f>
        <v>0.39309428950863223</v>
      </c>
      <c r="AO1688" s="26">
        <f>IFERROR(LOG(2)/LOG(1+(AN1688)),AN1688)</f>
        <v>2.0907690318458858</v>
      </c>
      <c r="AP1688" s="26">
        <f>AVERAGE(Y1688:Y1694)</f>
        <v>140.71428571428572</v>
      </c>
      <c r="AR1688" s="1">
        <f>Q1688/AL1688*100000</f>
        <v>7.1091833112395725E-2</v>
      </c>
      <c r="AS1688" s="25">
        <f>IF(B1689=B1688,IFERROR((AE1688/AE1689)-1,0),0)</f>
        <v>2</v>
      </c>
      <c r="AT1688" s="26">
        <f>IFERROR(LOG(2)/LOG(1+(AS1688)),AS1688)</f>
        <v>0.63092975357145742</v>
      </c>
      <c r="AU1688" s="26">
        <f>AVERAGE(AE1688:AE1694)</f>
        <v>1.2857142857142858</v>
      </c>
      <c r="AV1688" s="19">
        <f>ROUNDDOWN(N1688,0)</f>
        <v>43912</v>
      </c>
      <c r="AW1688" s="29" cm="1">
        <f t="array" ref="AW1688">_xlfn.ANCHORARRAY(AV1688)-1</f>
        <v>43911</v>
      </c>
    </row>
    <row r="1689" spans="1:49" x14ac:dyDescent="0.25">
      <c r="A1689">
        <v>20200321</v>
      </c>
      <c r="B1689" s="1" t="s">
        <v>47</v>
      </c>
      <c r="C1689">
        <v>753</v>
      </c>
      <c r="D1689">
        <v>5488</v>
      </c>
      <c r="M1689" s="1" t="s">
        <v>54</v>
      </c>
      <c r="N1689" s="2">
        <v>43911</v>
      </c>
      <c r="O1689" s="2">
        <v>43910.833333333336</v>
      </c>
      <c r="P1689" s="1" t="s">
        <v>1990</v>
      </c>
      <c r="Q1689">
        <v>6</v>
      </c>
      <c r="S1689" s="2">
        <v>43910.833333333336</v>
      </c>
      <c r="T1689" s="1" t="s">
        <v>54</v>
      </c>
      <c r="U1689" s="1" t="s">
        <v>54</v>
      </c>
      <c r="V1689" s="1" t="s">
        <v>54</v>
      </c>
      <c r="X1689">
        <v>17</v>
      </c>
      <c r="Y1689">
        <v>168</v>
      </c>
      <c r="Z1689" s="1" t="s">
        <v>12415</v>
      </c>
      <c r="AA1689">
        <v>6241</v>
      </c>
      <c r="AB1689">
        <v>6241</v>
      </c>
      <c r="AC1689">
        <v>1960</v>
      </c>
      <c r="AD1689">
        <v>6241</v>
      </c>
      <c r="AE1689">
        <v>1</v>
      </c>
      <c r="AF1689">
        <v>0</v>
      </c>
      <c r="AG1689" s="1" t="s">
        <v>12416</v>
      </c>
      <c r="AH1689">
        <v>0</v>
      </c>
      <c r="AI1689">
        <v>0</v>
      </c>
      <c r="AJ1689" s="1">
        <f>Y1689/0.1</f>
        <v>1680</v>
      </c>
      <c r="AK1689" s="1">
        <f>AC1689-AJ1689</f>
        <v>280</v>
      </c>
      <c r="AL1689" s="28">
        <f>_xlfn.IFNA(INDEX($BD$2:$BD$53,MATCH(B1689,$BC$2:$BC$53,0)),1000)</f>
        <v>12659682</v>
      </c>
      <c r="AM1689" s="1">
        <f>C1689/AL1689*100000</f>
        <v>5.9480167037371086</v>
      </c>
      <c r="AN1689" s="17">
        <f>IF(B1690=B1689,IFERROR((C1689/C1690)-1,0),0)</f>
        <v>0.28717948717948727</v>
      </c>
      <c r="AO1689" s="26">
        <f>IFERROR(LOG(2)/LOG(1+(AN1689)),AN1689)</f>
        <v>2.7456442809374044</v>
      </c>
      <c r="AP1689" s="26">
        <f>AVERAGE(Y1689:Y1695)</f>
        <v>101</v>
      </c>
      <c r="AR1689" s="1">
        <f>Q1689/AL1689*100000</f>
        <v>4.739455540826381E-2</v>
      </c>
      <c r="AS1689" s="25">
        <f>IF(B1690=B1689,IFERROR((AE1689/AE1690)-1,0),0)</f>
        <v>0</v>
      </c>
      <c r="AT1689" s="26">
        <f>IFERROR(LOG(2)/LOG(1+(AS1689)),AS1689)</f>
        <v>0</v>
      </c>
      <c r="AU1689" s="26">
        <f>AVERAGE(AE1689:AE1695)</f>
        <v>0.8571428571428571</v>
      </c>
      <c r="AV1689" s="19">
        <f>ROUNDDOWN(N1689,0)</f>
        <v>43911</v>
      </c>
      <c r="AW1689" s="29" cm="1">
        <f t="array" ref="AW1689">_xlfn.ANCHORARRAY(AV1689)-1</f>
        <v>43910</v>
      </c>
    </row>
    <row r="1690" spans="1:49" x14ac:dyDescent="0.25">
      <c r="A1690">
        <v>20200320</v>
      </c>
      <c r="B1690" s="1" t="s">
        <v>47</v>
      </c>
      <c r="C1690">
        <v>585</v>
      </c>
      <c r="D1690">
        <v>3696</v>
      </c>
      <c r="M1690" s="1" t="s">
        <v>54</v>
      </c>
      <c r="N1690" s="2">
        <v>43910</v>
      </c>
      <c r="O1690" s="2">
        <v>43909.833333333336</v>
      </c>
      <c r="P1690" s="1" t="s">
        <v>2048</v>
      </c>
      <c r="Q1690">
        <v>5</v>
      </c>
      <c r="S1690" s="2">
        <v>43909.833333333336</v>
      </c>
      <c r="T1690" s="1" t="s">
        <v>54</v>
      </c>
      <c r="U1690" s="1" t="s">
        <v>54</v>
      </c>
      <c r="V1690" s="1" t="s">
        <v>54</v>
      </c>
      <c r="X1690">
        <v>17</v>
      </c>
      <c r="Y1690">
        <v>163</v>
      </c>
      <c r="Z1690" s="1" t="s">
        <v>12494</v>
      </c>
      <c r="AA1690">
        <v>4281</v>
      </c>
      <c r="AB1690">
        <v>4281</v>
      </c>
      <c r="AC1690">
        <v>1134</v>
      </c>
      <c r="AD1690">
        <v>4281</v>
      </c>
      <c r="AE1690">
        <v>1</v>
      </c>
      <c r="AF1690">
        <v>0</v>
      </c>
      <c r="AG1690" s="1" t="s">
        <v>12495</v>
      </c>
      <c r="AH1690">
        <v>0</v>
      </c>
      <c r="AI1690">
        <v>0</v>
      </c>
      <c r="AJ1690" s="1">
        <f>Y1690/0.1</f>
        <v>1630</v>
      </c>
      <c r="AK1690" s="1">
        <f>AC1690-AJ1690</f>
        <v>-496</v>
      </c>
      <c r="AL1690" s="28">
        <f>_xlfn.IFNA(INDEX($BD$2:$BD$53,MATCH(B1690,$BC$2:$BC$53,0)),1000)</f>
        <v>12659682</v>
      </c>
      <c r="AM1690" s="1">
        <f>C1690/AL1690*100000</f>
        <v>4.6209691523057215</v>
      </c>
      <c r="AN1690" s="17">
        <f>IF(B1691=B1690,IFERROR((C1690/C1691)-1,0),0)</f>
        <v>0.38625592417061605</v>
      </c>
      <c r="AO1690" s="26">
        <f>IFERROR(LOG(2)/LOG(1+(AN1690)),AN1690)</f>
        <v>2.1222697959452947</v>
      </c>
      <c r="AP1690" s="26">
        <f>AVERAGE(Y1690:Y1696)</f>
        <v>79</v>
      </c>
      <c r="AR1690" s="1">
        <f>Q1690/AL1690*100000</f>
        <v>3.949546284021984E-2</v>
      </c>
      <c r="AS1690" s="25">
        <f>IF(B1691=B1690,IFERROR((AE1690/AE1691)-1,0),0)</f>
        <v>-0.66666666666666674</v>
      </c>
      <c r="AT1690" s="26">
        <f>IFERROR(LOG(2)/LOG(1+(AS1690)),AS1690)</f>
        <v>-0.63092975357145731</v>
      </c>
      <c r="AU1690" s="26">
        <f>AVERAGE(AE1690:AE1696)</f>
        <v>0.7142857142857143</v>
      </c>
      <c r="AV1690" s="19">
        <f>ROUNDDOWN(N1690,0)</f>
        <v>43910</v>
      </c>
      <c r="AW1690" s="29" cm="1">
        <f t="array" ref="AW1690">_xlfn.ANCHORARRAY(AV1690)-1</f>
        <v>43909</v>
      </c>
    </row>
    <row r="1691" spans="1:49" x14ac:dyDescent="0.25">
      <c r="A1691">
        <v>20200319</v>
      </c>
      <c r="B1691" s="1" t="s">
        <v>47</v>
      </c>
      <c r="C1691">
        <v>422</v>
      </c>
      <c r="D1691">
        <v>2725</v>
      </c>
      <c r="M1691" s="1" t="s">
        <v>54</v>
      </c>
      <c r="N1691" s="2">
        <v>43909</v>
      </c>
      <c r="O1691" s="2">
        <v>43908.833333333336</v>
      </c>
      <c r="P1691" s="1" t="s">
        <v>1999</v>
      </c>
      <c r="Q1691">
        <v>4</v>
      </c>
      <c r="S1691" s="2">
        <v>43908.833333333336</v>
      </c>
      <c r="T1691" s="1" t="s">
        <v>54</v>
      </c>
      <c r="U1691" s="1" t="s">
        <v>54</v>
      </c>
      <c r="V1691" s="1" t="s">
        <v>54</v>
      </c>
      <c r="X1691">
        <v>17</v>
      </c>
      <c r="Y1691">
        <v>134</v>
      </c>
      <c r="Z1691" s="1" t="s">
        <v>7875</v>
      </c>
      <c r="AA1691">
        <v>3147</v>
      </c>
      <c r="AB1691">
        <v>3147</v>
      </c>
      <c r="AC1691">
        <v>1096</v>
      </c>
      <c r="AD1691">
        <v>3147</v>
      </c>
      <c r="AE1691">
        <v>3</v>
      </c>
      <c r="AF1691">
        <v>0</v>
      </c>
      <c r="AG1691" s="1" t="s">
        <v>12570</v>
      </c>
      <c r="AH1691">
        <v>0</v>
      </c>
      <c r="AI1691">
        <v>0</v>
      </c>
      <c r="AJ1691" s="1">
        <f>Y1691/0.1</f>
        <v>1340</v>
      </c>
      <c r="AK1691" s="1">
        <f>AC1691-AJ1691</f>
        <v>-244</v>
      </c>
      <c r="AL1691" s="28">
        <f>_xlfn.IFNA(INDEX($BD$2:$BD$53,MATCH(B1691,$BC$2:$BC$53,0)),1000)</f>
        <v>12659682</v>
      </c>
      <c r="AM1691" s="1">
        <f>C1691/AL1691*100000</f>
        <v>3.3334170637145544</v>
      </c>
      <c r="AN1691" s="17">
        <f>IF(B1692=B1691,IFERROR((C1691/C1692)-1,0),0)</f>
        <v>0.46527777777777768</v>
      </c>
      <c r="AO1691" s="26">
        <f>IFERROR(LOG(2)/LOG(1+(AN1691)),AN1691)</f>
        <v>1.8143084765314659</v>
      </c>
      <c r="AP1691" s="26">
        <f>AVERAGE(Y1691:Y1697)</f>
        <v>56.714285714285715</v>
      </c>
      <c r="AR1691" s="1">
        <f>Q1691/AL1691*100000</f>
        <v>3.1596370272175878E-2</v>
      </c>
      <c r="AS1691" s="25">
        <f>IF(B1692=B1691,IFERROR((AE1691/AE1692)-1,0),0)</f>
        <v>0</v>
      </c>
      <c r="AT1691" s="26">
        <f>IFERROR(LOG(2)/LOG(1+(AS1691)),AS1691)</f>
        <v>0</v>
      </c>
      <c r="AU1691" s="26">
        <f>AVERAGE(AE1691:AE1697)</f>
        <v>0.5714285714285714</v>
      </c>
      <c r="AV1691" s="19">
        <f>ROUNDDOWN(N1691,0)</f>
        <v>43909</v>
      </c>
      <c r="AW1691" s="29" cm="1">
        <f t="array" ref="AW1691">_xlfn.ANCHORARRAY(AV1691)-1</f>
        <v>43908</v>
      </c>
    </row>
    <row r="1692" spans="1:49" x14ac:dyDescent="0.25">
      <c r="A1692">
        <v>20200318</v>
      </c>
      <c r="B1692" s="1" t="s">
        <v>47</v>
      </c>
      <c r="C1692">
        <v>288</v>
      </c>
      <c r="D1692">
        <v>1763</v>
      </c>
      <c r="M1692" s="1" t="s">
        <v>54</v>
      </c>
      <c r="N1692" s="2">
        <v>43908</v>
      </c>
      <c r="O1692" s="2">
        <v>43907.833333333336</v>
      </c>
      <c r="P1692" s="1" t="s">
        <v>2096</v>
      </c>
      <c r="Q1692">
        <v>1</v>
      </c>
      <c r="S1692" s="2">
        <v>43907.833333333336</v>
      </c>
      <c r="T1692" s="1" t="s">
        <v>54</v>
      </c>
      <c r="U1692" s="1" t="s">
        <v>54</v>
      </c>
      <c r="V1692" s="1" t="s">
        <v>54</v>
      </c>
      <c r="X1692">
        <v>17</v>
      </c>
      <c r="Y1692">
        <v>129</v>
      </c>
      <c r="Z1692" s="1" t="s">
        <v>12077</v>
      </c>
      <c r="AA1692">
        <v>2051</v>
      </c>
      <c r="AB1692">
        <v>2051</v>
      </c>
      <c r="AC1692">
        <v>552</v>
      </c>
      <c r="AD1692">
        <v>2051</v>
      </c>
      <c r="AE1692">
        <v>0</v>
      </c>
      <c r="AF1692">
        <v>0</v>
      </c>
      <c r="AG1692" s="1" t="s">
        <v>12642</v>
      </c>
      <c r="AH1692">
        <v>0</v>
      </c>
      <c r="AI1692">
        <v>0</v>
      </c>
      <c r="AJ1692" s="1">
        <f>Y1692/0.1</f>
        <v>1290</v>
      </c>
      <c r="AK1692" s="1">
        <f>AC1692-AJ1692</f>
        <v>-738</v>
      </c>
      <c r="AL1692" s="28">
        <f>_xlfn.IFNA(INDEX($BD$2:$BD$53,MATCH(B1692,$BC$2:$BC$53,0)),1000)</f>
        <v>12659682</v>
      </c>
      <c r="AM1692" s="1">
        <f>C1692/AL1692*100000</f>
        <v>2.2749386595966632</v>
      </c>
      <c r="AN1692" s="17">
        <f>IF(B1693=B1692,IFERROR((C1692/C1693)-1,0),0)</f>
        <v>0.81132075471698117</v>
      </c>
      <c r="AO1692" s="26">
        <f>IFERROR(LOG(2)/LOG(1+(AN1692)),AN1692)</f>
        <v>1.1668038977584714</v>
      </c>
      <c r="AP1692" s="26">
        <f>AVERAGE(Y1692:Y1698)</f>
        <v>38.428571428571431</v>
      </c>
      <c r="AR1692" s="1">
        <f>Q1692/AL1692*100000</f>
        <v>7.8990925680439694E-3</v>
      </c>
      <c r="AS1692" s="25">
        <f>IF(B1693=B1692,IFERROR((AE1692/AE1693)-1,0),0)</f>
        <v>-1</v>
      </c>
      <c r="AT1692" s="26">
        <f>IFERROR(LOG(2)/LOG(1+(AS1692)),AS1692)</f>
        <v>-1</v>
      </c>
      <c r="AU1692" s="26">
        <f>AVERAGE(AE1692:AE1698)</f>
        <v>0.14285714285714285</v>
      </c>
      <c r="AV1692" s="19">
        <f>ROUNDDOWN(N1692,0)</f>
        <v>43908</v>
      </c>
      <c r="AW1692" s="29" cm="1">
        <f t="array" ref="AW1692">_xlfn.ANCHORARRAY(AV1692)-1</f>
        <v>43907</v>
      </c>
    </row>
    <row r="1693" spans="1:49" x14ac:dyDescent="0.25">
      <c r="A1693">
        <v>20200317</v>
      </c>
      <c r="B1693" s="1" t="s">
        <v>47</v>
      </c>
      <c r="C1693">
        <v>159</v>
      </c>
      <c r="D1693">
        <v>1340</v>
      </c>
      <c r="M1693" s="1" t="s">
        <v>54</v>
      </c>
      <c r="N1693" s="2">
        <v>43906</v>
      </c>
      <c r="O1693" s="2">
        <v>43905.833333333336</v>
      </c>
      <c r="P1693" s="1" t="s">
        <v>2159</v>
      </c>
      <c r="Q1693">
        <v>1</v>
      </c>
      <c r="S1693" s="2">
        <v>43905.833333333336</v>
      </c>
      <c r="T1693" s="1" t="s">
        <v>54</v>
      </c>
      <c r="U1693" s="1" t="s">
        <v>54</v>
      </c>
      <c r="V1693" s="1" t="s">
        <v>54</v>
      </c>
      <c r="X1693">
        <v>17</v>
      </c>
      <c r="Y1693">
        <v>66</v>
      </c>
      <c r="Z1693" s="1" t="s">
        <v>10362</v>
      </c>
      <c r="AA1693">
        <v>1499</v>
      </c>
      <c r="AB1693">
        <v>1499</v>
      </c>
      <c r="AC1693">
        <v>474</v>
      </c>
      <c r="AD1693">
        <v>1499</v>
      </c>
      <c r="AE1693">
        <v>1</v>
      </c>
      <c r="AF1693">
        <v>0</v>
      </c>
      <c r="AG1693" s="1" t="s">
        <v>12712</v>
      </c>
      <c r="AH1693">
        <v>0</v>
      </c>
      <c r="AI1693">
        <v>0</v>
      </c>
      <c r="AJ1693" s="1">
        <f>Y1693/0.1</f>
        <v>660</v>
      </c>
      <c r="AK1693" s="1">
        <f>AC1693-AJ1693</f>
        <v>-186</v>
      </c>
      <c r="AL1693" s="28">
        <f>_xlfn.IFNA(INDEX($BD$2:$BD$53,MATCH(B1693,$BC$2:$BC$53,0)),1000)</f>
        <v>12659682</v>
      </c>
      <c r="AM1693" s="1">
        <f>C1693/AL1693*100000</f>
        <v>1.2559557183189909</v>
      </c>
      <c r="AN1693" s="17">
        <f>IF(B1694=B1693,IFERROR((C1693/C1694)-1,0),0)</f>
        <v>0.70967741935483875</v>
      </c>
      <c r="AO1693" s="26">
        <f>IFERROR(LOG(2)/LOG(1+(AN1693)),AN1693)</f>
        <v>1.2924502970817335</v>
      </c>
      <c r="AP1693" s="26">
        <f>AVERAGE(Y1693:Y1699)</f>
        <v>20</v>
      </c>
      <c r="AR1693" s="1">
        <f>Q1693/AL1693*100000</f>
        <v>7.8990925680439694E-3</v>
      </c>
      <c r="AS1693" s="25">
        <f>IF(B1694=B1693,IFERROR((AE1693/AE1694)-1,0),0)</f>
        <v>0</v>
      </c>
      <c r="AT1693" s="26">
        <f>IFERROR(LOG(2)/LOG(1+(AS1693)),AS1693)</f>
        <v>0</v>
      </c>
      <c r="AU1693" s="26">
        <f>AVERAGE(AE1693:AE1699)</f>
        <v>0.14285714285714285</v>
      </c>
      <c r="AV1693" s="19">
        <f>ROUNDDOWN(N1693,0)</f>
        <v>43906</v>
      </c>
      <c r="AW1693" s="29" cm="1">
        <f t="array" ref="AW1693">_xlfn.ANCHORARRAY(AV1693)-1</f>
        <v>43905</v>
      </c>
    </row>
    <row r="1694" spans="1:49" x14ac:dyDescent="0.25">
      <c r="A1694">
        <v>20200316</v>
      </c>
      <c r="B1694" s="1" t="s">
        <v>47</v>
      </c>
      <c r="C1694">
        <v>93</v>
      </c>
      <c r="D1694">
        <v>932</v>
      </c>
      <c r="M1694" s="1" t="s">
        <v>54</v>
      </c>
      <c r="N1694" s="2">
        <v>43906.654861111114</v>
      </c>
      <c r="O1694" s="2">
        <v>43906.488194444442</v>
      </c>
      <c r="P1694" s="1" t="s">
        <v>2218</v>
      </c>
      <c r="S1694" s="2">
        <v>43906.488194444442</v>
      </c>
      <c r="T1694" s="1" t="s">
        <v>54</v>
      </c>
      <c r="U1694" s="1" t="s">
        <v>54</v>
      </c>
      <c r="V1694" s="1" t="s">
        <v>54</v>
      </c>
      <c r="X1694">
        <v>17</v>
      </c>
      <c r="Y1694">
        <v>29</v>
      </c>
      <c r="Z1694" s="1" t="s">
        <v>12779</v>
      </c>
      <c r="AA1694">
        <v>1025</v>
      </c>
      <c r="AB1694">
        <v>1025</v>
      </c>
      <c r="AC1694">
        <v>512</v>
      </c>
      <c r="AD1694">
        <v>1025</v>
      </c>
      <c r="AE1694">
        <v>0</v>
      </c>
      <c r="AF1694">
        <v>0</v>
      </c>
      <c r="AG1694" s="1" t="s">
        <v>12780</v>
      </c>
      <c r="AH1694">
        <v>0</v>
      </c>
      <c r="AI1694">
        <v>0</v>
      </c>
      <c r="AJ1694" s="1">
        <f>Y1694/0.1</f>
        <v>290</v>
      </c>
      <c r="AK1694" s="1">
        <f>AC1694-AJ1694</f>
        <v>222</v>
      </c>
      <c r="AL1694" s="28">
        <f>_xlfn.IFNA(INDEX($BD$2:$BD$53,MATCH(B1694,$BC$2:$BC$53,0)),1000)</f>
        <v>12659682</v>
      </c>
      <c r="AM1694" s="1">
        <f>C1694/AL1694*100000</f>
        <v>0.73461560882808907</v>
      </c>
      <c r="AN1694" s="17">
        <f>IF(B1695=B1694,IFERROR((C1694/C1695)-1,0),0)</f>
        <v>0.453125</v>
      </c>
      <c r="AO1694" s="26">
        <f>IFERROR(LOG(2)/LOG(1+(AN1694)),AN1694)</f>
        <v>1.854741088149684</v>
      </c>
      <c r="AP1694" s="26">
        <f>AVERAGE(Y1694:Y1700)</f>
        <v>12.285714285714286</v>
      </c>
      <c r="AR1694" s="1">
        <f>Q1694/AL1694*100000</f>
        <v>0</v>
      </c>
      <c r="AS1694" s="25">
        <f>IF(B1695=B1694,IFERROR((AE1694/AE1695)-1,0),0)</f>
        <v>0</v>
      </c>
      <c r="AT1694" s="26">
        <f>IFERROR(LOG(2)/LOG(1+(AS1694)),AS1694)</f>
        <v>0</v>
      </c>
      <c r="AU1694" s="26">
        <f>AVERAGE(AE1694:AE1700)</f>
        <v>0</v>
      </c>
      <c r="AV1694" s="19">
        <f>ROUNDDOWN(N1694,0)</f>
        <v>43906</v>
      </c>
      <c r="AW1694" s="29" cm="1">
        <f t="array" ref="AW1694">_xlfn.ANCHORARRAY(AV1694)-1</f>
        <v>43905</v>
      </c>
    </row>
    <row r="1695" spans="1:49" x14ac:dyDescent="0.25">
      <c r="A1695">
        <v>20200315</v>
      </c>
      <c r="B1695" s="1" t="s">
        <v>47</v>
      </c>
      <c r="C1695">
        <v>64</v>
      </c>
      <c r="D1695">
        <v>449</v>
      </c>
      <c r="E1695">
        <v>195</v>
      </c>
      <c r="M1695" s="1" t="s">
        <v>54</v>
      </c>
      <c r="N1695" s="2">
        <v>43904</v>
      </c>
      <c r="O1695" s="2">
        <v>43903.833333333336</v>
      </c>
      <c r="P1695" s="1" t="s">
        <v>2126</v>
      </c>
      <c r="S1695" s="2">
        <v>43903.833333333336</v>
      </c>
      <c r="T1695" s="1" t="s">
        <v>54</v>
      </c>
      <c r="U1695" s="1" t="s">
        <v>54</v>
      </c>
      <c r="V1695" s="1" t="s">
        <v>54</v>
      </c>
      <c r="X1695">
        <v>17</v>
      </c>
      <c r="Y1695">
        <v>18</v>
      </c>
      <c r="Z1695" s="1" t="s">
        <v>4963</v>
      </c>
      <c r="AA1695">
        <v>708</v>
      </c>
      <c r="AB1695">
        <v>513</v>
      </c>
      <c r="AC1695">
        <v>151</v>
      </c>
      <c r="AD1695">
        <v>513</v>
      </c>
      <c r="AE1695">
        <v>0</v>
      </c>
      <c r="AF1695">
        <v>0</v>
      </c>
      <c r="AG1695" s="1" t="s">
        <v>12842</v>
      </c>
      <c r="AH1695">
        <v>0</v>
      </c>
      <c r="AI1695">
        <v>0</v>
      </c>
      <c r="AJ1695" s="1">
        <f>Y1695/0.1</f>
        <v>180</v>
      </c>
      <c r="AK1695" s="1">
        <f>AC1695-AJ1695</f>
        <v>-29</v>
      </c>
      <c r="AL1695" s="28">
        <f>_xlfn.IFNA(INDEX($BD$2:$BD$53,MATCH(B1695,$BC$2:$BC$53,0)),1000)</f>
        <v>12659682</v>
      </c>
      <c r="AM1695" s="1">
        <f>C1695/AL1695*100000</f>
        <v>0.50554192435481404</v>
      </c>
      <c r="AN1695" s="17">
        <f>IF(B1696=B1695,IFERROR((C1695/C1696)-1,0),0)</f>
        <v>0.39130434782608692</v>
      </c>
      <c r="AO1695" s="26">
        <f>IFERROR(LOG(2)/LOG(1+(AN1695)),AN1695)</f>
        <v>2.0989087935212511</v>
      </c>
      <c r="AP1695" s="26">
        <f>AVERAGE(Y1695:Y1701)</f>
        <v>8.2857142857142865</v>
      </c>
      <c r="AR1695" s="1">
        <f>Q1695/AL1695*100000</f>
        <v>0</v>
      </c>
      <c r="AS1695" s="25">
        <f>IF(B1696=B1695,IFERROR((AE1695/AE1696)-1,0),0)</f>
        <v>0</v>
      </c>
      <c r="AT1695" s="26">
        <f>IFERROR(LOG(2)/LOG(1+(AS1695)),AS1695)</f>
        <v>0</v>
      </c>
      <c r="AU1695" s="26">
        <f>AVERAGE(AE1695:AE1701)</f>
        <v>0</v>
      </c>
      <c r="AV1695" s="19">
        <f>ROUNDDOWN(N1695,0)</f>
        <v>43904</v>
      </c>
      <c r="AW1695" s="29" cm="1">
        <f t="array" ref="AW1695">_xlfn.ANCHORARRAY(AV1695)-1</f>
        <v>43903</v>
      </c>
    </row>
    <row r="1696" spans="1:49" x14ac:dyDescent="0.25">
      <c r="A1696">
        <v>20200314</v>
      </c>
      <c r="B1696" s="1" t="s">
        <v>47</v>
      </c>
      <c r="C1696">
        <v>46</v>
      </c>
      <c r="D1696">
        <v>316</v>
      </c>
      <c r="E1696">
        <v>82</v>
      </c>
      <c r="M1696" s="1" t="s">
        <v>54</v>
      </c>
      <c r="N1696" s="2">
        <v>43903</v>
      </c>
      <c r="O1696" s="2">
        <v>43902.833333333336</v>
      </c>
      <c r="P1696" s="1" t="s">
        <v>2251</v>
      </c>
      <c r="S1696" s="2">
        <v>43902.833333333336</v>
      </c>
      <c r="T1696" s="1" t="s">
        <v>54</v>
      </c>
      <c r="U1696" s="1" t="s">
        <v>54</v>
      </c>
      <c r="V1696" s="1" t="s">
        <v>54</v>
      </c>
      <c r="X1696">
        <v>17</v>
      </c>
      <c r="Y1696">
        <v>14</v>
      </c>
      <c r="Z1696" s="1" t="s">
        <v>7301</v>
      </c>
      <c r="AA1696">
        <v>444</v>
      </c>
      <c r="AB1696">
        <v>362</v>
      </c>
      <c r="AC1696">
        <v>36</v>
      </c>
      <c r="AD1696">
        <v>362</v>
      </c>
      <c r="AE1696">
        <v>0</v>
      </c>
      <c r="AF1696">
        <v>0</v>
      </c>
      <c r="AG1696" s="1" t="s">
        <v>12898</v>
      </c>
      <c r="AH1696">
        <v>0</v>
      </c>
      <c r="AI1696">
        <v>0</v>
      </c>
      <c r="AJ1696" s="1">
        <f>Y1696/0.1</f>
        <v>140</v>
      </c>
      <c r="AK1696" s="1">
        <f>AC1696-AJ1696</f>
        <v>-104</v>
      </c>
      <c r="AL1696" s="28">
        <f>_xlfn.IFNA(INDEX($BD$2:$BD$53,MATCH(B1696,$BC$2:$BC$53,0)),1000)</f>
        <v>12659682</v>
      </c>
      <c r="AM1696" s="1">
        <f>C1696/AL1696*100000</f>
        <v>0.36335825813002254</v>
      </c>
      <c r="AN1696" s="17">
        <f>IF(B1697=B1696,IFERROR((C1696/C1697)-1,0),0)</f>
        <v>0.4375</v>
      </c>
      <c r="AO1696" s="26">
        <f>IFERROR(LOG(2)/LOG(1+(AN1696)),AN1696)</f>
        <v>1.9099936281296683</v>
      </c>
      <c r="AP1696" s="26">
        <f>AVERAGE(Y1696:Y1702)</f>
        <v>5.7142857142857144</v>
      </c>
      <c r="AR1696" s="1">
        <f>Q1696/AL1696*100000</f>
        <v>0</v>
      </c>
      <c r="AS1696" s="25">
        <f>IF(B1697=B1696,IFERROR((AE1696/AE1697)-1,0),0)</f>
        <v>0</v>
      </c>
      <c r="AT1696" s="26">
        <f>IFERROR(LOG(2)/LOG(1+(AS1696)),AS1696)</f>
        <v>0</v>
      </c>
      <c r="AU1696" s="26">
        <f>AVERAGE(AE1696:AE1702)</f>
        <v>0</v>
      </c>
      <c r="AV1696" s="19">
        <f>ROUNDDOWN(N1696,0)</f>
        <v>43903</v>
      </c>
      <c r="AW1696" s="29" cm="1">
        <f t="array" ref="AW1696">_xlfn.ANCHORARRAY(AV1696)-1</f>
        <v>43902</v>
      </c>
    </row>
    <row r="1697" spans="1:49" x14ac:dyDescent="0.25">
      <c r="A1697">
        <v>20200313</v>
      </c>
      <c r="B1697" s="1" t="s">
        <v>47</v>
      </c>
      <c r="C1697">
        <v>32</v>
      </c>
      <c r="D1697">
        <v>294</v>
      </c>
      <c r="E1697">
        <v>92</v>
      </c>
      <c r="M1697" s="1" t="s">
        <v>54</v>
      </c>
      <c r="N1697" s="2">
        <v>43902</v>
      </c>
      <c r="O1697" s="2">
        <v>43901.833333333336</v>
      </c>
      <c r="P1697" s="1" t="s">
        <v>2278</v>
      </c>
      <c r="S1697" s="2">
        <v>43901.833333333336</v>
      </c>
      <c r="T1697" s="1" t="s">
        <v>54</v>
      </c>
      <c r="U1697" s="1" t="s">
        <v>54</v>
      </c>
      <c r="V1697" s="1" t="s">
        <v>54</v>
      </c>
      <c r="X1697">
        <v>17</v>
      </c>
      <c r="Y1697">
        <v>7</v>
      </c>
      <c r="Z1697" s="1" t="s">
        <v>12221</v>
      </c>
      <c r="AA1697">
        <v>418</v>
      </c>
      <c r="AB1697">
        <v>326</v>
      </c>
      <c r="AC1697">
        <v>35</v>
      </c>
      <c r="AD1697">
        <v>326</v>
      </c>
      <c r="AE1697">
        <v>0</v>
      </c>
      <c r="AF1697">
        <v>0</v>
      </c>
      <c r="AG1697" s="1" t="s">
        <v>12954</v>
      </c>
      <c r="AH1697">
        <v>0</v>
      </c>
      <c r="AI1697">
        <v>0</v>
      </c>
      <c r="AJ1697" s="1">
        <f>Y1697/0.1</f>
        <v>70</v>
      </c>
      <c r="AK1697" s="1">
        <f>AC1697-AJ1697</f>
        <v>-35</v>
      </c>
      <c r="AL1697" s="28">
        <f>_xlfn.IFNA(INDEX($BD$2:$BD$53,MATCH(B1697,$BC$2:$BC$53,0)),1000)</f>
        <v>12659682</v>
      </c>
      <c r="AM1697" s="1">
        <f>C1697/AL1697*100000</f>
        <v>0.25277096217740702</v>
      </c>
      <c r="AN1697" s="17">
        <f>IF(B1698=B1697,IFERROR((C1697/C1698)-1,0),0)</f>
        <v>0.28000000000000003</v>
      </c>
      <c r="AO1697" s="26">
        <f>IFERROR(LOG(2)/LOG(1+(AN1697)),AN1697)</f>
        <v>2.807854499471603</v>
      </c>
      <c r="AP1697" s="26">
        <f>AVERAGE(Y1697:Y1703)</f>
        <v>3.8571428571428572</v>
      </c>
      <c r="AR1697" s="1">
        <f>Q1697/AL1697*100000</f>
        <v>0</v>
      </c>
      <c r="AS1697" s="25">
        <f>IF(B1698=B1697,IFERROR((AE1697/AE1698)-1,0),0)</f>
        <v>0</v>
      </c>
      <c r="AT1697" s="26">
        <f>IFERROR(LOG(2)/LOG(1+(AS1697)),AS1697)</f>
        <v>0</v>
      </c>
      <c r="AU1697" s="26">
        <f>AVERAGE(AE1697:AE1703)</f>
        <v>0</v>
      </c>
      <c r="AV1697" s="19">
        <f>ROUNDDOWN(N1697,0)</f>
        <v>43902</v>
      </c>
      <c r="AW1697" s="29" cm="1">
        <f t="array" ref="AW1697">_xlfn.ANCHORARRAY(AV1697)-1</f>
        <v>43901</v>
      </c>
    </row>
    <row r="1698" spans="1:49" x14ac:dyDescent="0.25">
      <c r="A1698">
        <v>20200312</v>
      </c>
      <c r="B1698" s="1" t="s">
        <v>47</v>
      </c>
      <c r="C1698">
        <v>25</v>
      </c>
      <c r="D1698">
        <v>266</v>
      </c>
      <c r="E1698">
        <v>76</v>
      </c>
      <c r="M1698" s="1" t="s">
        <v>54</v>
      </c>
      <c r="N1698" s="2">
        <v>43901</v>
      </c>
      <c r="O1698" s="2">
        <v>43900.833333333336</v>
      </c>
      <c r="P1698" s="1" t="s">
        <v>2294</v>
      </c>
      <c r="S1698" s="2">
        <v>43900.833333333336</v>
      </c>
      <c r="T1698" s="1" t="s">
        <v>54</v>
      </c>
      <c r="U1698" s="1" t="s">
        <v>54</v>
      </c>
      <c r="V1698" s="1" t="s">
        <v>54</v>
      </c>
      <c r="X1698">
        <v>17</v>
      </c>
      <c r="Y1698">
        <v>6</v>
      </c>
      <c r="Z1698" s="1" t="s">
        <v>7301</v>
      </c>
      <c r="AA1698">
        <v>367</v>
      </c>
      <c r="AB1698">
        <v>291</v>
      </c>
      <c r="AC1698">
        <v>28</v>
      </c>
      <c r="AD1698">
        <v>291</v>
      </c>
      <c r="AE1698">
        <v>0</v>
      </c>
      <c r="AF1698">
        <v>0</v>
      </c>
      <c r="AG1698" s="1" t="s">
        <v>13012</v>
      </c>
      <c r="AH1698">
        <v>0</v>
      </c>
      <c r="AI1698">
        <v>0</v>
      </c>
      <c r="AJ1698" s="1">
        <f>Y1698/0.1</f>
        <v>60</v>
      </c>
      <c r="AK1698" s="1">
        <f>AC1698-AJ1698</f>
        <v>-32</v>
      </c>
      <c r="AL1698" s="28">
        <f>_xlfn.IFNA(INDEX($BD$2:$BD$53,MATCH(B1698,$BC$2:$BC$53,0)),1000)</f>
        <v>12659682</v>
      </c>
      <c r="AM1698" s="1">
        <f>C1698/AL1698*100000</f>
        <v>0.19747731420109918</v>
      </c>
      <c r="AN1698" s="17">
        <f>IF(B1699=B1698,IFERROR((C1698/C1699)-1,0),0)</f>
        <v>0.31578947368421062</v>
      </c>
      <c r="AO1698" s="26">
        <f>IFERROR(LOG(2)/LOG(1+(AN1698)),AN1698)</f>
        <v>2.525707431112262</v>
      </c>
      <c r="AP1698" s="26">
        <f>AVERAGE(Y1698:Y1704)</f>
        <v>2.8571428571428572</v>
      </c>
      <c r="AR1698" s="1">
        <f>Q1698/AL1698*100000</f>
        <v>0</v>
      </c>
      <c r="AS1698" s="25">
        <f>IF(B1699=B1698,IFERROR((AE1698/AE1699)-1,0),0)</f>
        <v>0</v>
      </c>
      <c r="AT1698" s="26">
        <f>IFERROR(LOG(2)/LOG(1+(AS1698)),AS1698)</f>
        <v>0</v>
      </c>
      <c r="AU1698" s="26">
        <f>AVERAGE(AE1698:AE1704)</f>
        <v>0</v>
      </c>
      <c r="AV1698" s="19">
        <f>ROUNDDOWN(N1698,0)</f>
        <v>43901</v>
      </c>
      <c r="AW1698" s="29" cm="1">
        <f t="array" ref="AW1698">_xlfn.ANCHORARRAY(AV1698)-1</f>
        <v>43900</v>
      </c>
    </row>
    <row r="1699" spans="1:49" x14ac:dyDescent="0.25">
      <c r="A1699">
        <v>20200311</v>
      </c>
      <c r="B1699" s="1" t="s">
        <v>47</v>
      </c>
      <c r="C1699">
        <v>19</v>
      </c>
      <c r="D1699">
        <v>244</v>
      </c>
      <c r="E1699">
        <v>63</v>
      </c>
      <c r="M1699" s="1" t="s">
        <v>54</v>
      </c>
      <c r="N1699" s="2"/>
      <c r="O1699" s="2"/>
      <c r="P1699" s="1" t="s">
        <v>54</v>
      </c>
      <c r="S1699" s="2"/>
      <c r="T1699" s="1" t="s">
        <v>54</v>
      </c>
      <c r="U1699" s="1" t="s">
        <v>54</v>
      </c>
      <c r="V1699" s="1" t="s">
        <v>54</v>
      </c>
      <c r="X1699">
        <v>17</v>
      </c>
      <c r="Y1699">
        <v>0</v>
      </c>
      <c r="Z1699" s="1" t="s">
        <v>2527</v>
      </c>
      <c r="AA1699">
        <v>326</v>
      </c>
      <c r="AB1699">
        <v>263</v>
      </c>
      <c r="AC1699">
        <v>0</v>
      </c>
      <c r="AD1699">
        <v>263</v>
      </c>
      <c r="AE1699">
        <v>0</v>
      </c>
      <c r="AF1699">
        <v>0</v>
      </c>
      <c r="AG1699" s="1" t="s">
        <v>13068</v>
      </c>
      <c r="AH1699">
        <v>0</v>
      </c>
      <c r="AI1699">
        <v>0</v>
      </c>
      <c r="AJ1699" s="1">
        <f>Y1699/0.1</f>
        <v>0</v>
      </c>
      <c r="AK1699" s="1">
        <f>AC1699-AJ1699</f>
        <v>0</v>
      </c>
      <c r="AL1699" s="28">
        <f>_xlfn.IFNA(INDEX($BD$2:$BD$53,MATCH(B1699,$BC$2:$BC$53,0)),1000)</f>
        <v>12659682</v>
      </c>
      <c r="AM1699" s="1">
        <f>C1699/AL1699*100000</f>
        <v>0.15008275879283539</v>
      </c>
      <c r="AN1699" s="17">
        <f>IF(B1700=B1699,IFERROR((C1699/C1700)-1,0),0)</f>
        <v>0</v>
      </c>
      <c r="AO1699" s="26">
        <f>IFERROR(LOG(2)/LOG(1+(AN1699)),AN1699)</f>
        <v>0</v>
      </c>
      <c r="AP1699" s="26">
        <f>AVERAGE(Y1699:Y1705)</f>
        <v>2.1428571428571428</v>
      </c>
      <c r="AR1699" s="1">
        <f>Q1699/AL1699*100000</f>
        <v>0</v>
      </c>
      <c r="AS1699" s="25">
        <f>IF(B1700=B1699,IFERROR((AE1699/AE1700)-1,0),0)</f>
        <v>0</v>
      </c>
      <c r="AT1699" s="26">
        <f>IFERROR(LOG(2)/LOG(1+(AS1699)),AS1699)</f>
        <v>0</v>
      </c>
      <c r="AU1699" s="26">
        <f>AVERAGE(AE1699:AE1705)</f>
        <v>0</v>
      </c>
      <c r="AV1699" s="19">
        <f>ROUNDDOWN(N1699,0)</f>
        <v>0</v>
      </c>
      <c r="AW1699" s="29" cm="1">
        <f t="array" ref="AW1699">_xlfn.ANCHORARRAY(AV1699)-1</f>
        <v>-1</v>
      </c>
    </row>
    <row r="1700" spans="1:49" x14ac:dyDescent="0.25">
      <c r="A1700">
        <v>20200310</v>
      </c>
      <c r="B1700" s="1" t="s">
        <v>47</v>
      </c>
      <c r="C1700">
        <v>19</v>
      </c>
      <c r="D1700">
        <v>244</v>
      </c>
      <c r="E1700">
        <v>63</v>
      </c>
      <c r="M1700" s="1" t="s">
        <v>54</v>
      </c>
      <c r="N1700" s="2"/>
      <c r="O1700" s="2"/>
      <c r="P1700" s="1" t="s">
        <v>54</v>
      </c>
      <c r="S1700" s="2"/>
      <c r="T1700" s="1" t="s">
        <v>54</v>
      </c>
      <c r="U1700" s="1" t="s">
        <v>54</v>
      </c>
      <c r="V1700" s="1" t="s">
        <v>54</v>
      </c>
      <c r="X1700">
        <v>17</v>
      </c>
      <c r="Y1700">
        <v>12</v>
      </c>
      <c r="Z1700" s="1" t="s">
        <v>9233</v>
      </c>
      <c r="AA1700">
        <v>326</v>
      </c>
      <c r="AB1700">
        <v>263</v>
      </c>
      <c r="AC1700">
        <v>65</v>
      </c>
      <c r="AD1700">
        <v>263</v>
      </c>
      <c r="AE1700">
        <v>0</v>
      </c>
      <c r="AF1700">
        <v>0</v>
      </c>
      <c r="AG1700" s="1" t="s">
        <v>13121</v>
      </c>
      <c r="AH1700">
        <v>0</v>
      </c>
      <c r="AI1700">
        <v>0</v>
      </c>
      <c r="AJ1700" s="1">
        <f>Y1700/0.1</f>
        <v>120</v>
      </c>
      <c r="AK1700" s="1">
        <f>AC1700-AJ1700</f>
        <v>-55</v>
      </c>
      <c r="AL1700" s="28">
        <f>_xlfn.IFNA(INDEX($BD$2:$BD$53,MATCH(B1700,$BC$2:$BC$53,0)),1000)</f>
        <v>12659682</v>
      </c>
      <c r="AM1700" s="1">
        <f>C1700/AL1700*100000</f>
        <v>0.15008275879283539</v>
      </c>
      <c r="AN1700" s="17">
        <f>IF(B1701=B1700,IFERROR((C1700/C1701)-1,0),0)</f>
        <v>1.7142857142857144</v>
      </c>
      <c r="AO1700" s="26">
        <f>IFERROR(LOG(2)/LOG(1+(AN1700)),AN1700)</f>
        <v>0.69416842023760528</v>
      </c>
      <c r="AP1700" s="26">
        <f>AVERAGE(Y1700:Y1706)</f>
        <v>2.1428571428571428</v>
      </c>
      <c r="AR1700" s="1">
        <f>Q1700/AL1700*100000</f>
        <v>0</v>
      </c>
      <c r="AS1700" s="25">
        <f>IF(B1701=B1700,IFERROR((AE1700/AE1701)-1,0),0)</f>
        <v>0</v>
      </c>
      <c r="AT1700" s="26">
        <f>IFERROR(LOG(2)/LOG(1+(AS1700)),AS1700)</f>
        <v>0</v>
      </c>
      <c r="AU1700" s="26">
        <f>AVERAGE(AE1700:AE1706)</f>
        <v>0</v>
      </c>
      <c r="AV1700" s="19">
        <f>ROUNDDOWN(N1700,0)</f>
        <v>0</v>
      </c>
      <c r="AW1700" s="29" cm="1">
        <f t="array" ref="AW1700">_xlfn.ANCHORARRAY(AV1700)-1</f>
        <v>-1</v>
      </c>
    </row>
    <row r="1701" spans="1:49" x14ac:dyDescent="0.25">
      <c r="A1701">
        <v>20200309</v>
      </c>
      <c r="B1701" s="1" t="s">
        <v>47</v>
      </c>
      <c r="C1701">
        <v>7</v>
      </c>
      <c r="D1701">
        <v>191</v>
      </c>
      <c r="E1701">
        <v>44</v>
      </c>
      <c r="M1701" s="1" t="s">
        <v>54</v>
      </c>
      <c r="N1701" s="2"/>
      <c r="O1701" s="2"/>
      <c r="P1701" s="1" t="s">
        <v>54</v>
      </c>
      <c r="S1701" s="2"/>
      <c r="T1701" s="1" t="s">
        <v>54</v>
      </c>
      <c r="U1701" s="1" t="s">
        <v>54</v>
      </c>
      <c r="V1701" s="1" t="s">
        <v>54</v>
      </c>
      <c r="X1701">
        <v>17</v>
      </c>
      <c r="Y1701">
        <v>1</v>
      </c>
      <c r="Z1701" s="1" t="s">
        <v>2527</v>
      </c>
      <c r="AA1701">
        <v>242</v>
      </c>
      <c r="AB1701">
        <v>198</v>
      </c>
      <c r="AC1701">
        <v>1</v>
      </c>
      <c r="AD1701">
        <v>198</v>
      </c>
      <c r="AE1701">
        <v>0</v>
      </c>
      <c r="AF1701">
        <v>0</v>
      </c>
      <c r="AG1701" s="1" t="s">
        <v>13175</v>
      </c>
      <c r="AH1701">
        <v>0</v>
      </c>
      <c r="AI1701">
        <v>0</v>
      </c>
      <c r="AJ1701" s="1">
        <f>Y1701/0.1</f>
        <v>10</v>
      </c>
      <c r="AK1701" s="1">
        <f>AC1701-AJ1701</f>
        <v>-9</v>
      </c>
      <c r="AL1701" s="28">
        <f>_xlfn.IFNA(INDEX($BD$2:$BD$53,MATCH(B1701,$BC$2:$BC$53,0)),1000)</f>
        <v>12659682</v>
      </c>
      <c r="AM1701" s="1">
        <f>C1701/AL1701*100000</f>
        <v>5.5293647976307779E-2</v>
      </c>
      <c r="AN1701" s="17">
        <f>IF(B1702=B1701,IFERROR((C1701/C1702)-1,0),0)</f>
        <v>0.16666666666666674</v>
      </c>
      <c r="AO1701" s="26">
        <f>IFERROR(LOG(2)/LOG(1+(AN1701)),AN1701)</f>
        <v>4.4965561056019201</v>
      </c>
      <c r="AP1701" s="26">
        <f>AVERAGE(Y1701:Y1707)</f>
        <v>52.714285714285715</v>
      </c>
      <c r="AR1701" s="1">
        <f>Q1701/AL1701*100000</f>
        <v>0</v>
      </c>
      <c r="AS1701" s="25">
        <f>IF(B1702=B1701,IFERROR((AE1701/AE1702)-1,0),0)</f>
        <v>0</v>
      </c>
      <c r="AT1701" s="26">
        <f>IFERROR(LOG(2)/LOG(1+(AS1701)),AS1701)</f>
        <v>0</v>
      </c>
      <c r="AU1701" s="26">
        <f>AVERAGE(AE1701:AE1707)</f>
        <v>1.2857142857142858</v>
      </c>
      <c r="AV1701" s="19">
        <f>ROUNDDOWN(N1701,0)</f>
        <v>0</v>
      </c>
      <c r="AW1701" s="29" cm="1">
        <f t="array" ref="AW1701">_xlfn.ANCHORARRAY(AV1701)-1</f>
        <v>-1</v>
      </c>
    </row>
    <row r="1702" spans="1:49" x14ac:dyDescent="0.25">
      <c r="A1702">
        <v>20200308</v>
      </c>
      <c r="B1702" s="1" t="s">
        <v>47</v>
      </c>
      <c r="C1702">
        <v>6</v>
      </c>
      <c r="D1702">
        <v>191</v>
      </c>
      <c r="E1702">
        <v>44</v>
      </c>
      <c r="M1702" s="1" t="s">
        <v>54</v>
      </c>
      <c r="N1702" s="2"/>
      <c r="O1702" s="2"/>
      <c r="P1702" s="1" t="s">
        <v>54</v>
      </c>
      <c r="S1702" s="2"/>
      <c r="T1702" s="1" t="s">
        <v>54</v>
      </c>
      <c r="U1702" s="1" t="s">
        <v>54</v>
      </c>
      <c r="V1702" s="1" t="s">
        <v>54</v>
      </c>
      <c r="X1702">
        <v>17</v>
      </c>
      <c r="Y1702">
        <v>0</v>
      </c>
      <c r="Z1702" s="1" t="s">
        <v>2527</v>
      </c>
      <c r="AA1702">
        <v>241</v>
      </c>
      <c r="AB1702">
        <v>197</v>
      </c>
      <c r="AC1702">
        <v>0</v>
      </c>
      <c r="AD1702">
        <v>197</v>
      </c>
      <c r="AE1702">
        <v>0</v>
      </c>
      <c r="AF1702">
        <v>0</v>
      </c>
      <c r="AG1702" s="1" t="s">
        <v>13227</v>
      </c>
      <c r="AH1702">
        <v>0</v>
      </c>
      <c r="AI1702">
        <v>0</v>
      </c>
      <c r="AJ1702" s="1">
        <f>Y1702/0.1</f>
        <v>0</v>
      </c>
      <c r="AK1702" s="1">
        <f>AC1702-AJ1702</f>
        <v>0</v>
      </c>
      <c r="AL1702" s="28">
        <f>_xlfn.IFNA(INDEX($BD$2:$BD$53,MATCH(B1702,$BC$2:$BC$53,0)),1000)</f>
        <v>12659682</v>
      </c>
      <c r="AM1702" s="1">
        <f>C1702/AL1702*100000</f>
        <v>4.739455540826381E-2</v>
      </c>
      <c r="AN1702" s="17">
        <f>IF(B1703=B1702,IFERROR((C1702/C1703)-1,0),0)</f>
        <v>0</v>
      </c>
      <c r="AO1702" s="26">
        <f>IFERROR(LOG(2)/LOG(1+(AN1702)),AN1702)</f>
        <v>0</v>
      </c>
      <c r="AP1702" s="26">
        <f>AVERAGE(Y1702:Y1708)</f>
        <v>109.28571428571429</v>
      </c>
      <c r="AR1702" s="1">
        <f>Q1702/AL1702*100000</f>
        <v>0</v>
      </c>
      <c r="AS1702" s="25">
        <f>IF(B1703=B1702,IFERROR((AE1702/AE1703)-1,0),0)</f>
        <v>0</v>
      </c>
      <c r="AT1702" s="26">
        <f>IFERROR(LOG(2)/LOG(1+(AS1702)),AS1702)</f>
        <v>0</v>
      </c>
      <c r="AU1702" s="26">
        <f>AVERAGE(AE1702:AE1708)</f>
        <v>3.7142857142857144</v>
      </c>
      <c r="AV1702" s="19">
        <f>ROUNDDOWN(N1702,0)</f>
        <v>0</v>
      </c>
      <c r="AW1702" s="29" cm="1">
        <f t="array" ref="AW1702">_xlfn.ANCHORARRAY(AV1702)-1</f>
        <v>-1</v>
      </c>
    </row>
    <row r="1703" spans="1:49" x14ac:dyDescent="0.25">
      <c r="A1703">
        <v>20200307</v>
      </c>
      <c r="B1703" s="1" t="s">
        <v>47</v>
      </c>
      <c r="C1703">
        <v>6</v>
      </c>
      <c r="D1703">
        <v>191</v>
      </c>
      <c r="E1703">
        <v>44</v>
      </c>
      <c r="M1703" s="1" t="s">
        <v>54</v>
      </c>
      <c r="N1703" s="2"/>
      <c r="O1703" s="2"/>
      <c r="P1703" s="1" t="s">
        <v>54</v>
      </c>
      <c r="S1703" s="2"/>
      <c r="T1703" s="1" t="s">
        <v>54</v>
      </c>
      <c r="U1703" s="1" t="s">
        <v>54</v>
      </c>
      <c r="V1703" s="1" t="s">
        <v>54</v>
      </c>
      <c r="X1703">
        <v>17</v>
      </c>
      <c r="Y1703">
        <v>1</v>
      </c>
      <c r="Z1703" s="1" t="s">
        <v>3191</v>
      </c>
      <c r="AA1703">
        <v>241</v>
      </c>
      <c r="AB1703">
        <v>197</v>
      </c>
      <c r="AC1703">
        <v>12</v>
      </c>
      <c r="AD1703">
        <v>197</v>
      </c>
      <c r="AE1703">
        <v>0</v>
      </c>
      <c r="AF1703">
        <v>0</v>
      </c>
      <c r="AG1703" s="1" t="s">
        <v>13278</v>
      </c>
      <c r="AH1703">
        <v>0</v>
      </c>
      <c r="AI1703">
        <v>0</v>
      </c>
      <c r="AJ1703" s="1">
        <f>Y1703/0.1</f>
        <v>10</v>
      </c>
      <c r="AK1703" s="1">
        <f>AC1703-AJ1703</f>
        <v>2</v>
      </c>
      <c r="AL1703" s="28">
        <f>_xlfn.IFNA(INDEX($BD$2:$BD$53,MATCH(B1703,$BC$2:$BC$53,0)),1000)</f>
        <v>12659682</v>
      </c>
      <c r="AM1703" s="1">
        <f>C1703/AL1703*100000</f>
        <v>4.739455540826381E-2</v>
      </c>
      <c r="AN1703" s="17">
        <f>IF(B1704=B1703,IFERROR((C1703/C1704)-1,0),0)</f>
        <v>0.19999999999999996</v>
      </c>
      <c r="AO1703" s="26">
        <f>IFERROR(LOG(2)/LOG(1+(AN1703)),AN1703)</f>
        <v>3.8017840169239308</v>
      </c>
      <c r="AP1703" s="26">
        <f>AVERAGE(Y1703:Y1709)</f>
        <v>166.14285714285714</v>
      </c>
      <c r="AR1703" s="1">
        <f>Q1703/AL1703*100000</f>
        <v>0</v>
      </c>
      <c r="AS1703" s="25">
        <f>IF(B1704=B1703,IFERROR((AE1703/AE1704)-1,0),0)</f>
        <v>0</v>
      </c>
      <c r="AT1703" s="26">
        <f>IFERROR(LOG(2)/LOG(1+(AS1703)),AS1703)</f>
        <v>0</v>
      </c>
      <c r="AU1703" s="26">
        <f>AVERAGE(AE1703:AE1709)</f>
        <v>6</v>
      </c>
      <c r="AV1703" s="19">
        <f>ROUNDDOWN(N1703,0)</f>
        <v>0</v>
      </c>
      <c r="AW1703" s="29" cm="1">
        <f t="array" ref="AW1703">_xlfn.ANCHORARRAY(AV1703)-1</f>
        <v>-1</v>
      </c>
    </row>
    <row r="1704" spans="1:49" x14ac:dyDescent="0.25">
      <c r="A1704">
        <v>20200306</v>
      </c>
      <c r="B1704" s="1" t="s">
        <v>47</v>
      </c>
      <c r="C1704">
        <v>5</v>
      </c>
      <c r="D1704">
        <v>180</v>
      </c>
      <c r="E1704">
        <v>35</v>
      </c>
      <c r="M1704" s="1" t="s">
        <v>54</v>
      </c>
      <c r="N1704" s="2"/>
      <c r="O1704" s="2"/>
      <c r="P1704" s="1" t="s">
        <v>54</v>
      </c>
      <c r="S1704" s="2"/>
      <c r="T1704" s="1" t="s">
        <v>54</v>
      </c>
      <c r="U1704" s="1" t="s">
        <v>54</v>
      </c>
      <c r="V1704" s="1" t="s">
        <v>54</v>
      </c>
      <c r="X1704">
        <v>17</v>
      </c>
      <c r="Y1704">
        <v>0</v>
      </c>
      <c r="Z1704" s="1" t="s">
        <v>2740</v>
      </c>
      <c r="AA1704">
        <v>220</v>
      </c>
      <c r="AB1704">
        <v>185</v>
      </c>
      <c r="AC1704">
        <v>15</v>
      </c>
      <c r="AD1704">
        <v>185</v>
      </c>
      <c r="AE1704">
        <v>0</v>
      </c>
      <c r="AF1704">
        <v>0</v>
      </c>
      <c r="AG1704" s="1" t="s">
        <v>13325</v>
      </c>
      <c r="AH1704">
        <v>0</v>
      </c>
      <c r="AI1704">
        <v>0</v>
      </c>
      <c r="AJ1704" s="1">
        <f>Y1704/0.1</f>
        <v>0</v>
      </c>
      <c r="AK1704" s="1">
        <f>AC1704-AJ1704</f>
        <v>15</v>
      </c>
      <c r="AL1704" s="28">
        <f>_xlfn.IFNA(INDEX($BD$2:$BD$53,MATCH(B1704,$BC$2:$BC$53,0)),1000)</f>
        <v>12659682</v>
      </c>
      <c r="AM1704" s="1">
        <f>C1704/AL1704*100000</f>
        <v>3.949546284021984E-2</v>
      </c>
      <c r="AN1704" s="17">
        <f>IF(B1705=B1704,IFERROR((C1704/C1705)-1,0),0)</f>
        <v>0</v>
      </c>
      <c r="AO1704" s="26">
        <f>IFERROR(LOG(2)/LOG(1+(AN1704)),AN1704)</f>
        <v>0</v>
      </c>
      <c r="AP1704" s="26">
        <f>AVERAGE(Y1704:Y1710)</f>
        <v>224.71428571428572</v>
      </c>
      <c r="AR1704" s="1">
        <f>Q1704/AL1704*100000</f>
        <v>0</v>
      </c>
      <c r="AS1704" s="25">
        <f>IF(B1705=B1704,IFERROR((AE1704/AE1705)-1,0),0)</f>
        <v>0</v>
      </c>
      <c r="AT1704" s="26">
        <f>IFERROR(LOG(2)/LOG(1+(AS1704)),AS1704)</f>
        <v>0</v>
      </c>
      <c r="AU1704" s="26">
        <f>AVERAGE(AE1704:AE1710)</f>
        <v>9.5714285714285712</v>
      </c>
      <c r="AV1704" s="19">
        <f>ROUNDDOWN(N1704,0)</f>
        <v>0</v>
      </c>
      <c r="AW1704" s="29" cm="1">
        <f t="array" ref="AW1704">_xlfn.ANCHORARRAY(AV1704)-1</f>
        <v>-1</v>
      </c>
    </row>
    <row r="1705" spans="1:49" x14ac:dyDescent="0.25">
      <c r="A1705">
        <v>20200305</v>
      </c>
      <c r="B1705" s="1" t="s">
        <v>47</v>
      </c>
      <c r="C1705">
        <v>5</v>
      </c>
      <c r="D1705">
        <v>165</v>
      </c>
      <c r="E1705">
        <v>27</v>
      </c>
      <c r="M1705" s="1" t="s">
        <v>54</v>
      </c>
      <c r="N1705" s="2"/>
      <c r="O1705" s="2"/>
      <c r="P1705" s="1" t="s">
        <v>54</v>
      </c>
      <c r="S1705" s="2"/>
      <c r="T1705" s="1" t="s">
        <v>54</v>
      </c>
      <c r="U1705" s="1" t="s">
        <v>54</v>
      </c>
      <c r="V1705" s="1" t="s">
        <v>54</v>
      </c>
      <c r="X1705">
        <v>17</v>
      </c>
      <c r="Y1705">
        <v>1</v>
      </c>
      <c r="Z1705" s="1" t="s">
        <v>3020</v>
      </c>
      <c r="AA1705">
        <v>197</v>
      </c>
      <c r="AB1705">
        <v>170</v>
      </c>
      <c r="AC1705">
        <v>42</v>
      </c>
      <c r="AD1705">
        <v>170</v>
      </c>
      <c r="AE1705">
        <v>0</v>
      </c>
      <c r="AF1705">
        <v>0</v>
      </c>
      <c r="AG1705" s="1" t="s">
        <v>13359</v>
      </c>
      <c r="AH1705">
        <v>0</v>
      </c>
      <c r="AI1705">
        <v>0</v>
      </c>
      <c r="AJ1705" s="1">
        <f>Y1705/0.1</f>
        <v>10</v>
      </c>
      <c r="AK1705" s="1">
        <f>AC1705-AJ1705</f>
        <v>32</v>
      </c>
      <c r="AL1705" s="28">
        <f>_xlfn.IFNA(INDEX($BD$2:$BD$53,MATCH(B1705,$BC$2:$BC$53,0)),1000)</f>
        <v>12659682</v>
      </c>
      <c r="AM1705" s="1">
        <f>C1705/AL1705*100000</f>
        <v>3.949546284021984E-2</v>
      </c>
      <c r="AN1705" s="17">
        <f>IF(B1706=B1705,IFERROR((C1705/C1706)-1,0),0)</f>
        <v>0.25</v>
      </c>
      <c r="AO1705" s="26">
        <f>IFERROR(LOG(2)/LOG(1+(AN1705)),AN1705)</f>
        <v>3.1062837195053898</v>
      </c>
      <c r="AP1705" s="26">
        <f>AVERAGE(Y1705:Y1711)</f>
        <v>268.14285714285717</v>
      </c>
      <c r="AR1705" s="1">
        <f>Q1705/AL1705*100000</f>
        <v>0</v>
      </c>
      <c r="AS1705" s="25">
        <f>IF(B1706=B1705,IFERROR((AE1705/AE1706)-1,0),0)</f>
        <v>0</v>
      </c>
      <c r="AT1705" s="26">
        <f>IFERROR(LOG(2)/LOG(1+(AS1705)),AS1705)</f>
        <v>0</v>
      </c>
      <c r="AU1705" s="26">
        <f>AVERAGE(AE1705:AE1711)</f>
        <v>11.857142857142858</v>
      </c>
      <c r="AV1705" s="19">
        <f>ROUNDDOWN(N1705,0)</f>
        <v>0</v>
      </c>
      <c r="AW1705" s="29" cm="1">
        <f t="array" ref="AW1705">_xlfn.ANCHORARRAY(AV1705)-1</f>
        <v>-1</v>
      </c>
    </row>
    <row r="1706" spans="1:49" x14ac:dyDescent="0.25">
      <c r="A1706">
        <v>20200304</v>
      </c>
      <c r="B1706" s="1" t="s">
        <v>47</v>
      </c>
      <c r="C1706">
        <v>4</v>
      </c>
      <c r="D1706">
        <v>124</v>
      </c>
      <c r="E1706">
        <v>27</v>
      </c>
      <c r="M1706" s="1" t="s">
        <v>54</v>
      </c>
      <c r="N1706" s="2"/>
      <c r="O1706" s="2"/>
      <c r="P1706" s="1" t="s">
        <v>54</v>
      </c>
      <c r="S1706" s="2"/>
      <c r="T1706" s="1" t="s">
        <v>54</v>
      </c>
      <c r="U1706" s="1" t="s">
        <v>54</v>
      </c>
      <c r="V1706" s="1" t="s">
        <v>54</v>
      </c>
      <c r="X1706">
        <v>17</v>
      </c>
      <c r="Y1706">
        <v>0</v>
      </c>
      <c r="Z1706" s="1" t="s">
        <v>2527</v>
      </c>
      <c r="AA1706">
        <v>155</v>
      </c>
      <c r="AB1706">
        <v>128</v>
      </c>
      <c r="AC1706">
        <v>0</v>
      </c>
      <c r="AD1706">
        <v>128</v>
      </c>
      <c r="AE1706">
        <v>0</v>
      </c>
      <c r="AF1706">
        <v>0</v>
      </c>
      <c r="AG1706" s="1" t="s">
        <v>13382</v>
      </c>
      <c r="AH1706">
        <v>0</v>
      </c>
      <c r="AI1706">
        <v>0</v>
      </c>
      <c r="AJ1706" s="1">
        <f>Y1706/0.1</f>
        <v>0</v>
      </c>
      <c r="AK1706" s="1">
        <f>AC1706-AJ1706</f>
        <v>0</v>
      </c>
      <c r="AL1706" s="28">
        <f>_xlfn.IFNA(INDEX($BD$2:$BD$53,MATCH(B1706,$BC$2:$BC$53,0)),1000)</f>
        <v>12659682</v>
      </c>
      <c r="AM1706" s="1">
        <f>C1706/AL1706*100000</f>
        <v>3.1596370272175878E-2</v>
      </c>
      <c r="AN1706" s="17">
        <f>IF(B1707=B1706,IFERROR((C1706/C1707)-1,0),0)</f>
        <v>0</v>
      </c>
      <c r="AO1706" s="26">
        <f>IFERROR(LOG(2)/LOG(1+(AN1706)),AN1706)</f>
        <v>0</v>
      </c>
      <c r="AP1706" s="26">
        <f>AVERAGE(Y1706:Y1712)</f>
        <v>326.57142857142856</v>
      </c>
      <c r="AR1706" s="1">
        <f>Q1706/AL1706*100000</f>
        <v>0</v>
      </c>
      <c r="AS1706" s="25">
        <f>IF(B1707=B1706,IFERROR((AE1706/AE1707)-1,0),0)</f>
        <v>0</v>
      </c>
      <c r="AT1706" s="26">
        <f>IFERROR(LOG(2)/LOG(1+(AS1706)),AS1706)</f>
        <v>0</v>
      </c>
      <c r="AU1706" s="26">
        <f>AVERAGE(AE1706:AE1712)</f>
        <v>15.142857142857142</v>
      </c>
      <c r="AV1706" s="19">
        <f>ROUNDDOWN(N1706,0)</f>
        <v>0</v>
      </c>
      <c r="AW1706" s="29" cm="1">
        <f t="array" ref="AW1706">_xlfn.ANCHORARRAY(AV1706)-1</f>
        <v>-1</v>
      </c>
    </row>
    <row r="1707" spans="1:49" x14ac:dyDescent="0.25">
      <c r="A1707">
        <v>20200614</v>
      </c>
      <c r="B1707" s="1" t="s">
        <v>48</v>
      </c>
      <c r="C1707">
        <v>39909</v>
      </c>
      <c r="D1707">
        <v>308482</v>
      </c>
      <c r="F1707">
        <v>869</v>
      </c>
      <c r="G1707">
        <v>6419</v>
      </c>
      <c r="H1707">
        <v>301</v>
      </c>
      <c r="I1707">
        <v>1360</v>
      </c>
      <c r="J1707">
        <v>113</v>
      </c>
      <c r="L1707">
        <v>28522</v>
      </c>
      <c r="M1707" s="1" t="s">
        <v>35</v>
      </c>
      <c r="N1707" s="2">
        <v>43995.999305555553</v>
      </c>
      <c r="O1707" s="2">
        <v>43995.832638888889</v>
      </c>
      <c r="P1707" s="1" t="s">
        <v>2578</v>
      </c>
      <c r="Q1707">
        <v>2422</v>
      </c>
      <c r="R1707">
        <v>6419</v>
      </c>
      <c r="S1707" s="2">
        <v>43995.832638888889</v>
      </c>
      <c r="T1707" s="1" t="s">
        <v>54</v>
      </c>
      <c r="U1707" s="1" t="s">
        <v>54</v>
      </c>
      <c r="V1707" s="1" t="s">
        <v>54</v>
      </c>
      <c r="W1707">
        <v>39909</v>
      </c>
      <c r="X1707">
        <v>18</v>
      </c>
      <c r="Y1707">
        <v>366</v>
      </c>
      <c r="Z1707" s="1" t="s">
        <v>2579</v>
      </c>
      <c r="AA1707">
        <v>348391</v>
      </c>
      <c r="AB1707">
        <v>348391</v>
      </c>
      <c r="AC1707">
        <v>7754</v>
      </c>
      <c r="AD1707">
        <v>348391</v>
      </c>
      <c r="AE1707">
        <v>9</v>
      </c>
      <c r="AF1707">
        <v>70</v>
      </c>
      <c r="AG1707" s="1" t="s">
        <v>2580</v>
      </c>
      <c r="AH1707">
        <v>0</v>
      </c>
      <c r="AI1707">
        <v>0</v>
      </c>
      <c r="AJ1707" s="1">
        <f>Y1707/0.1</f>
        <v>3660</v>
      </c>
      <c r="AK1707" s="1">
        <f>AC1707-AJ1707</f>
        <v>4094</v>
      </c>
      <c r="AL1707" s="28">
        <f>_xlfn.IFNA(INDEX($BD$2:$BD$53,MATCH(B1707,$BC$2:$BC$53,0)),1000)</f>
        <v>6745354</v>
      </c>
      <c r="AM1707" s="1">
        <f>C1707/AL1707*100000</f>
        <v>591.65167610180288</v>
      </c>
      <c r="AN1707" s="17">
        <f>IF(B1708=B1707,IFERROR((C1707/C1708)-1,0),0)</f>
        <v>9.2557469084288968E-3</v>
      </c>
      <c r="AO1707" s="26">
        <f>IFERROR(LOG(2)/LOG(1+(AN1707)),AN1707)</f>
        <v>75.234344588985948</v>
      </c>
      <c r="AP1707" s="26">
        <f>AVERAGE(Y1707:Y1713)</f>
        <v>358.85714285714283</v>
      </c>
      <c r="AR1707" s="1">
        <f>Q1707/AL1707*100000</f>
        <v>35.906195582915295</v>
      </c>
      <c r="AS1707" s="25">
        <f>IF(B1708=B1707,IFERROR((AE1707/AE1708)-1,0),0)</f>
        <v>-0.47058823529411764</v>
      </c>
      <c r="AT1707" s="26">
        <f>IFERROR(LOG(2)/LOG(1+(AS1707)),AS1707)</f>
        <v>-1.089873307251531</v>
      </c>
      <c r="AU1707" s="26">
        <f>AVERAGE(AE1707:AE1713)</f>
        <v>17</v>
      </c>
      <c r="AV1707" s="19">
        <f>ROUNDDOWN(N1707,0)</f>
        <v>43995</v>
      </c>
      <c r="AW1707" s="29" cm="1">
        <f t="array" ref="AW1707">_xlfn.ANCHORARRAY(AV1707)-1</f>
        <v>43994</v>
      </c>
    </row>
    <row r="1708" spans="1:49" x14ac:dyDescent="0.25">
      <c r="A1708">
        <v>20200613</v>
      </c>
      <c r="B1708" s="1" t="s">
        <v>48</v>
      </c>
      <c r="C1708">
        <v>39543</v>
      </c>
      <c r="D1708">
        <v>301094</v>
      </c>
      <c r="F1708">
        <v>871</v>
      </c>
      <c r="G1708">
        <v>6349</v>
      </c>
      <c r="H1708">
        <v>316</v>
      </c>
      <c r="I1708">
        <v>1354</v>
      </c>
      <c r="J1708">
        <v>118</v>
      </c>
      <c r="L1708">
        <v>28241</v>
      </c>
      <c r="M1708" s="1" t="s">
        <v>35</v>
      </c>
      <c r="N1708" s="2">
        <v>43994.999305555553</v>
      </c>
      <c r="O1708" s="2">
        <v>43994.832638888889</v>
      </c>
      <c r="P1708" s="1" t="s">
        <v>2756</v>
      </c>
      <c r="Q1708">
        <v>2413</v>
      </c>
      <c r="R1708">
        <v>6349</v>
      </c>
      <c r="S1708" s="2">
        <v>43994.832638888889</v>
      </c>
      <c r="T1708" s="1" t="s">
        <v>54</v>
      </c>
      <c r="U1708" s="1" t="s">
        <v>54</v>
      </c>
      <c r="V1708" s="1" t="s">
        <v>54</v>
      </c>
      <c r="W1708">
        <v>39543</v>
      </c>
      <c r="X1708">
        <v>18</v>
      </c>
      <c r="Y1708">
        <v>397</v>
      </c>
      <c r="Z1708" s="1" t="s">
        <v>2757</v>
      </c>
      <c r="AA1708">
        <v>340637</v>
      </c>
      <c r="AB1708">
        <v>340637</v>
      </c>
      <c r="AC1708">
        <v>5457</v>
      </c>
      <c r="AD1708">
        <v>340637</v>
      </c>
      <c r="AE1708">
        <v>17</v>
      </c>
      <c r="AF1708">
        <v>0</v>
      </c>
      <c r="AG1708" s="1" t="s">
        <v>2758</v>
      </c>
      <c r="AH1708">
        <v>0</v>
      </c>
      <c r="AI1708">
        <v>0</v>
      </c>
      <c r="AJ1708" s="1">
        <f>Y1708/0.1</f>
        <v>3970</v>
      </c>
      <c r="AK1708" s="1">
        <f>AC1708-AJ1708</f>
        <v>1487</v>
      </c>
      <c r="AL1708" s="28">
        <f>_xlfn.IFNA(INDEX($BD$2:$BD$53,MATCH(B1708,$BC$2:$BC$53,0)),1000)</f>
        <v>6745354</v>
      </c>
      <c r="AM1708" s="1">
        <f>C1708/AL1708*100000</f>
        <v>586.22571921355052</v>
      </c>
      <c r="AN1708" s="17">
        <f>IF(B1709=B1708,IFERROR((C1708/C1709)-1,0),0)</f>
        <v>1.0141521483676419E-2</v>
      </c>
      <c r="AO1708" s="26">
        <f>IFERROR(LOG(2)/LOG(1+(AN1708)),AN1708)</f>
        <v>68.693445480542863</v>
      </c>
      <c r="AP1708" s="26">
        <f>AVERAGE(Y1708:Y1714)</f>
        <v>363.71428571428572</v>
      </c>
      <c r="AR1708" s="1">
        <f>Q1708/AL1708*100000</f>
        <v>35.772770413532037</v>
      </c>
      <c r="AS1708" s="25">
        <f>IF(B1709=B1708,IFERROR((AE1708/AE1709)-1,0),0)</f>
        <v>6.25E-2</v>
      </c>
      <c r="AT1708" s="26">
        <f>IFERROR(LOG(2)/LOG(1+(AS1708)),AS1708)</f>
        <v>11.433426878252932</v>
      </c>
      <c r="AU1708" s="26">
        <f>AVERAGE(AE1708:AE1714)</f>
        <v>17.285714285714285</v>
      </c>
      <c r="AV1708" s="19">
        <f>ROUNDDOWN(N1708,0)</f>
        <v>43994</v>
      </c>
      <c r="AW1708" s="29" cm="1">
        <f t="array" ref="AW1708">_xlfn.ANCHORARRAY(AV1708)-1</f>
        <v>43993</v>
      </c>
    </row>
    <row r="1709" spans="1:49" x14ac:dyDescent="0.25">
      <c r="A1709">
        <v>20200612</v>
      </c>
      <c r="B1709" s="1" t="s">
        <v>48</v>
      </c>
      <c r="C1709">
        <v>39146</v>
      </c>
      <c r="D1709">
        <v>296034</v>
      </c>
      <c r="F1709">
        <v>906</v>
      </c>
      <c r="G1709">
        <v>6349</v>
      </c>
      <c r="H1709">
        <v>329</v>
      </c>
      <c r="I1709">
        <v>1354</v>
      </c>
      <c r="J1709">
        <v>116</v>
      </c>
      <c r="L1709">
        <v>27811</v>
      </c>
      <c r="M1709" s="1" t="s">
        <v>35</v>
      </c>
      <c r="N1709" s="2">
        <v>43993.999305555553</v>
      </c>
      <c r="O1709" s="2">
        <v>43993.832638888889</v>
      </c>
      <c r="P1709" s="1" t="s">
        <v>2920</v>
      </c>
      <c r="Q1709">
        <v>2396</v>
      </c>
      <c r="R1709">
        <v>6349</v>
      </c>
      <c r="S1709" s="2">
        <v>43993.832638888889</v>
      </c>
      <c r="T1709" s="1" t="s">
        <v>54</v>
      </c>
      <c r="U1709" s="1" t="s">
        <v>54</v>
      </c>
      <c r="V1709" s="1" t="s">
        <v>54</v>
      </c>
      <c r="W1709">
        <v>39146</v>
      </c>
      <c r="X1709">
        <v>18</v>
      </c>
      <c r="Y1709">
        <v>398</v>
      </c>
      <c r="Z1709" s="1" t="s">
        <v>2921</v>
      </c>
      <c r="AA1709">
        <v>335180</v>
      </c>
      <c r="AB1709">
        <v>335180</v>
      </c>
      <c r="AC1709">
        <v>7838</v>
      </c>
      <c r="AD1709">
        <v>335180</v>
      </c>
      <c r="AE1709">
        <v>16</v>
      </c>
      <c r="AF1709">
        <v>35</v>
      </c>
      <c r="AG1709" s="1" t="s">
        <v>2922</v>
      </c>
      <c r="AH1709">
        <v>0</v>
      </c>
      <c r="AI1709">
        <v>0</v>
      </c>
      <c r="AJ1709" s="1">
        <f>Y1709/0.1</f>
        <v>3980</v>
      </c>
      <c r="AK1709" s="1">
        <f>AC1709-AJ1709</f>
        <v>3858</v>
      </c>
      <c r="AL1709" s="28">
        <f>_xlfn.IFNA(INDEX($BD$2:$BD$53,MATCH(B1709,$BC$2:$BC$53,0)),1000)</f>
        <v>6745354</v>
      </c>
      <c r="AM1709" s="1">
        <f>C1709/AL1709*100000</f>
        <v>580.340186741867</v>
      </c>
      <c r="AN1709" s="17">
        <f>IF(B1710=B1709,IFERROR((C1709/C1710)-1,0),0)</f>
        <v>1.0271497883761693E-2</v>
      </c>
      <c r="AO1709" s="26">
        <f>IFERROR(LOG(2)/LOG(1+(AN1709)),AN1709)</f>
        <v>67.828563594937251</v>
      </c>
      <c r="AP1709" s="26">
        <f>AVERAGE(Y1709:Y1715)</f>
        <v>366.85714285714283</v>
      </c>
      <c r="AR1709" s="1">
        <f>Q1709/AL1709*100000</f>
        <v>35.520745093585901</v>
      </c>
      <c r="AS1709" s="25">
        <f>IF(B1710=B1709,IFERROR((AE1709/AE1710)-1,0),0)</f>
        <v>-0.36</v>
      </c>
      <c r="AT1709" s="26">
        <f>IFERROR(LOG(2)/LOG(1+(AS1709)),AS1709)</f>
        <v>-1.5531418597526951</v>
      </c>
      <c r="AU1709" s="26">
        <f>AVERAGE(AE1709:AE1715)</f>
        <v>19.714285714285715</v>
      </c>
      <c r="AV1709" s="19">
        <f>ROUNDDOWN(N1709,0)</f>
        <v>43993</v>
      </c>
      <c r="AW1709" s="29" cm="1">
        <f t="array" ref="AW1709">_xlfn.ANCHORARRAY(AV1709)-1</f>
        <v>43992</v>
      </c>
    </row>
    <row r="1710" spans="1:49" x14ac:dyDescent="0.25">
      <c r="A1710">
        <v>20200611</v>
      </c>
      <c r="B1710" s="1" t="s">
        <v>48</v>
      </c>
      <c r="C1710">
        <v>38748</v>
      </c>
      <c r="D1710">
        <v>288594</v>
      </c>
      <c r="F1710">
        <v>887</v>
      </c>
      <c r="G1710">
        <v>6314</v>
      </c>
      <c r="H1710">
        <v>331</v>
      </c>
      <c r="I1710">
        <v>1345</v>
      </c>
      <c r="J1710">
        <v>118</v>
      </c>
      <c r="L1710">
        <v>27321</v>
      </c>
      <c r="M1710" s="1" t="s">
        <v>35</v>
      </c>
      <c r="N1710" s="2">
        <v>43992.999305555553</v>
      </c>
      <c r="O1710" s="2">
        <v>43992.832638888889</v>
      </c>
      <c r="P1710" s="1" t="s">
        <v>3091</v>
      </c>
      <c r="Q1710">
        <v>2380</v>
      </c>
      <c r="R1710">
        <v>6314</v>
      </c>
      <c r="S1710" s="2">
        <v>43992.832638888889</v>
      </c>
      <c r="T1710" s="1" t="s">
        <v>54</v>
      </c>
      <c r="U1710" s="1" t="s">
        <v>54</v>
      </c>
      <c r="V1710" s="1" t="s">
        <v>54</v>
      </c>
      <c r="W1710">
        <v>38748</v>
      </c>
      <c r="X1710">
        <v>18</v>
      </c>
      <c r="Y1710">
        <v>411</v>
      </c>
      <c r="Z1710" s="1" t="s">
        <v>3092</v>
      </c>
      <c r="AA1710">
        <v>327342</v>
      </c>
      <c r="AB1710">
        <v>327342</v>
      </c>
      <c r="AC1710">
        <v>7248</v>
      </c>
      <c r="AD1710">
        <v>327342</v>
      </c>
      <c r="AE1710">
        <v>25</v>
      </c>
      <c r="AF1710">
        <v>53</v>
      </c>
      <c r="AG1710" s="1" t="s">
        <v>3093</v>
      </c>
      <c r="AH1710">
        <v>0</v>
      </c>
      <c r="AI1710">
        <v>0</v>
      </c>
      <c r="AJ1710" s="1">
        <f>Y1710/0.1</f>
        <v>4110</v>
      </c>
      <c r="AK1710" s="1">
        <f>AC1710-AJ1710</f>
        <v>3138</v>
      </c>
      <c r="AL1710" s="28">
        <f>_xlfn.IFNA(INDEX($BD$2:$BD$53,MATCH(B1710,$BC$2:$BC$53,0)),1000)</f>
        <v>6745354</v>
      </c>
      <c r="AM1710" s="1">
        <f>C1710/AL1710*100000</f>
        <v>574.43982925136322</v>
      </c>
      <c r="AN1710" s="17">
        <f>IF(B1711=B1710,IFERROR((C1710/C1711)-1,0),0)</f>
        <v>1.0720713670866244E-2</v>
      </c>
      <c r="AO1710" s="26">
        <f>IFERROR(LOG(2)/LOG(1+(AN1710)),AN1710)</f>
        <v>65.000905228605248</v>
      </c>
      <c r="AP1710" s="26">
        <f>AVERAGE(Y1710:Y1716)</f>
        <v>378.85714285714283</v>
      </c>
      <c r="AR1710" s="1">
        <f>Q1710/AL1710*100000</f>
        <v>35.283544792460113</v>
      </c>
      <c r="AS1710" s="25">
        <f>IF(B1711=B1710,IFERROR((AE1710/AE1711)-1,0),0)</f>
        <v>0.5625</v>
      </c>
      <c r="AT1710" s="26">
        <f>IFERROR(LOG(2)/LOG(1+(AS1710)),AS1710)</f>
        <v>1.5531418597526949</v>
      </c>
      <c r="AU1710" s="26">
        <f>AVERAGE(AE1710:AE1716)</f>
        <v>21.285714285714285</v>
      </c>
      <c r="AV1710" s="19">
        <f>ROUNDDOWN(N1710,0)</f>
        <v>43992</v>
      </c>
      <c r="AW1710" s="29" cm="1">
        <f t="array" ref="AW1710">_xlfn.ANCHORARRAY(AV1710)-1</f>
        <v>43991</v>
      </c>
    </row>
    <row r="1711" spans="1:49" x14ac:dyDescent="0.25">
      <c r="A1711">
        <v>20200610</v>
      </c>
      <c r="B1711" s="1" t="s">
        <v>48</v>
      </c>
      <c r="C1711">
        <v>38337</v>
      </c>
      <c r="D1711">
        <v>281757</v>
      </c>
      <c r="F1711">
        <v>894</v>
      </c>
      <c r="G1711">
        <v>6261</v>
      </c>
      <c r="H1711">
        <v>307</v>
      </c>
      <c r="I1711">
        <v>1334</v>
      </c>
      <c r="J1711">
        <v>113</v>
      </c>
      <c r="L1711">
        <v>26791</v>
      </c>
      <c r="M1711" s="1" t="s">
        <v>35</v>
      </c>
      <c r="N1711" s="2">
        <v>43991.999305555553</v>
      </c>
      <c r="O1711" s="2">
        <v>43991.832638888889</v>
      </c>
      <c r="P1711" s="1" t="s">
        <v>3263</v>
      </c>
      <c r="Q1711">
        <v>2355</v>
      </c>
      <c r="R1711">
        <v>6261</v>
      </c>
      <c r="S1711" s="2">
        <v>43991.832638888889</v>
      </c>
      <c r="T1711" s="1" t="s">
        <v>54</v>
      </c>
      <c r="U1711" s="1" t="s">
        <v>54</v>
      </c>
      <c r="V1711" s="1" t="s">
        <v>54</v>
      </c>
      <c r="W1711">
        <v>38337</v>
      </c>
      <c r="X1711">
        <v>18</v>
      </c>
      <c r="Y1711">
        <v>304</v>
      </c>
      <c r="Z1711" s="1" t="s">
        <v>3264</v>
      </c>
      <c r="AA1711">
        <v>320094</v>
      </c>
      <c r="AB1711">
        <v>320094</v>
      </c>
      <c r="AC1711">
        <v>4704</v>
      </c>
      <c r="AD1711">
        <v>320094</v>
      </c>
      <c r="AE1711">
        <v>16</v>
      </c>
      <c r="AF1711">
        <v>36</v>
      </c>
      <c r="AG1711" s="1" t="s">
        <v>3265</v>
      </c>
      <c r="AH1711">
        <v>0</v>
      </c>
      <c r="AI1711">
        <v>0</v>
      </c>
      <c r="AJ1711" s="1">
        <f>Y1711/0.1</f>
        <v>3040</v>
      </c>
      <c r="AK1711" s="1">
        <f>AC1711-AJ1711</f>
        <v>1664</v>
      </c>
      <c r="AL1711" s="28">
        <f>_xlfn.IFNA(INDEX($BD$2:$BD$53,MATCH(B1711,$BC$2:$BC$53,0)),1000)</f>
        <v>6745354</v>
      </c>
      <c r="AM1711" s="1">
        <f>C1711/AL1711*100000</f>
        <v>568.34674651619468</v>
      </c>
      <c r="AN1711" s="17">
        <f>IF(B1712=B1711,IFERROR((C1711/C1712)-1,0),0)</f>
        <v>7.9930586595851061E-3</v>
      </c>
      <c r="AO1711" s="26">
        <f>IFERROR(LOG(2)/LOG(1+(AN1711)),AN1711)</f>
        <v>87.064754249519709</v>
      </c>
      <c r="AP1711" s="26">
        <f>AVERAGE(Y1711:Y1717)</f>
        <v>375</v>
      </c>
      <c r="AR1711" s="1">
        <f>Q1711/AL1711*100000</f>
        <v>34.91291932195108</v>
      </c>
      <c r="AS1711" s="25">
        <f>IF(B1712=B1711,IFERROR((AE1711/AE1712)-1,0),0)</f>
        <v>-0.30434782608695654</v>
      </c>
      <c r="AT1711" s="26">
        <f>IFERROR(LOG(2)/LOG(1+(AS1711)),AS1711)</f>
        <v>-1.9099936281296683</v>
      </c>
      <c r="AU1711" s="26">
        <f>AVERAGE(AE1711:AE1717)</f>
        <v>21.142857142857142</v>
      </c>
      <c r="AV1711" s="19">
        <f>ROUNDDOWN(N1711,0)</f>
        <v>43991</v>
      </c>
      <c r="AW1711" s="29" cm="1">
        <f t="array" ref="AW1711">_xlfn.ANCHORARRAY(AV1711)-1</f>
        <v>43990</v>
      </c>
    </row>
    <row r="1712" spans="1:49" x14ac:dyDescent="0.25">
      <c r="A1712">
        <v>20200609</v>
      </c>
      <c r="B1712" s="1" t="s">
        <v>48</v>
      </c>
      <c r="C1712">
        <v>38033</v>
      </c>
      <c r="D1712">
        <v>277357</v>
      </c>
      <c r="F1712">
        <v>853</v>
      </c>
      <c r="G1712">
        <v>6225</v>
      </c>
      <c r="H1712">
        <v>307</v>
      </c>
      <c r="I1712">
        <v>1330</v>
      </c>
      <c r="J1712">
        <v>113</v>
      </c>
      <c r="L1712">
        <v>26205</v>
      </c>
      <c r="M1712" s="1" t="s">
        <v>35</v>
      </c>
      <c r="N1712" s="2">
        <v>43990.999305555553</v>
      </c>
      <c r="O1712" s="2">
        <v>43990.832638888889</v>
      </c>
      <c r="P1712" s="1" t="s">
        <v>2341</v>
      </c>
      <c r="Q1712">
        <v>2339</v>
      </c>
      <c r="R1712">
        <v>6225</v>
      </c>
      <c r="S1712" s="2">
        <v>43990.832638888889</v>
      </c>
      <c r="T1712" s="1" t="s">
        <v>54</v>
      </c>
      <c r="U1712" s="1" t="s">
        <v>54</v>
      </c>
      <c r="V1712" s="1" t="s">
        <v>54</v>
      </c>
      <c r="W1712">
        <v>38033</v>
      </c>
      <c r="X1712">
        <v>18</v>
      </c>
      <c r="Y1712">
        <v>410</v>
      </c>
      <c r="Z1712" s="1" t="s">
        <v>3427</v>
      </c>
      <c r="AA1712">
        <v>315390</v>
      </c>
      <c r="AB1712">
        <v>315390</v>
      </c>
      <c r="AC1712">
        <v>5887</v>
      </c>
      <c r="AD1712">
        <v>315390</v>
      </c>
      <c r="AE1712">
        <v>23</v>
      </c>
      <c r="AF1712">
        <v>46</v>
      </c>
      <c r="AG1712" s="1" t="s">
        <v>3428</v>
      </c>
      <c r="AH1712">
        <v>0</v>
      </c>
      <c r="AI1712">
        <v>0</v>
      </c>
      <c r="AJ1712" s="1">
        <f>Y1712/0.1</f>
        <v>4100</v>
      </c>
      <c r="AK1712" s="1">
        <f>AC1712-AJ1712</f>
        <v>1787</v>
      </c>
      <c r="AL1712" s="28">
        <f>_xlfn.IFNA(INDEX($BD$2:$BD$53,MATCH(B1712,$BC$2:$BC$53,0)),1000)</f>
        <v>6745354</v>
      </c>
      <c r="AM1712" s="1">
        <f>C1712/AL1712*100000</f>
        <v>563.83994079480487</v>
      </c>
      <c r="AN1712" s="17">
        <f>IF(B1713=B1712,IFERROR((C1712/C1713)-1,0),0)</f>
        <v>1.0897589240624006E-2</v>
      </c>
      <c r="AO1712" s="26">
        <f>IFERROR(LOG(2)/LOG(1+(AN1712)),AN1712)</f>
        <v>63.951499659413436</v>
      </c>
      <c r="AP1712" s="26">
        <f>AVERAGE(Y1712:Y1718)</f>
        <v>399.42857142857144</v>
      </c>
      <c r="AR1712" s="1">
        <f>Q1712/AL1712*100000</f>
        <v>34.675719020825298</v>
      </c>
      <c r="AS1712" s="25">
        <f>IF(B1713=B1712,IFERROR((AE1712/AE1713)-1,0),0)</f>
        <v>0.76923076923076916</v>
      </c>
      <c r="AT1712" s="26">
        <f>IFERROR(LOG(2)/LOG(1+(AS1712)),AS1712)</f>
        <v>1.2148863849577429</v>
      </c>
      <c r="AU1712" s="26">
        <f>AVERAGE(AE1712:AE1718)</f>
        <v>20.285714285714285</v>
      </c>
      <c r="AV1712" s="19">
        <f>ROUNDDOWN(N1712,0)</f>
        <v>43990</v>
      </c>
      <c r="AW1712" s="29" cm="1">
        <f t="array" ref="AW1712">_xlfn.ANCHORARRAY(AV1712)-1</f>
        <v>43989</v>
      </c>
    </row>
    <row r="1713" spans="1:49" x14ac:dyDescent="0.25">
      <c r="A1713">
        <v>20200608</v>
      </c>
      <c r="B1713" s="1" t="s">
        <v>48</v>
      </c>
      <c r="C1713">
        <v>37623</v>
      </c>
      <c r="D1713">
        <v>271880</v>
      </c>
      <c r="F1713">
        <v>902</v>
      </c>
      <c r="G1713">
        <v>6179</v>
      </c>
      <c r="H1713">
        <v>346</v>
      </c>
      <c r="I1713">
        <v>1325</v>
      </c>
      <c r="J1713">
        <v>130</v>
      </c>
      <c r="L1713">
        <v>25608</v>
      </c>
      <c r="M1713" s="1" t="s">
        <v>35</v>
      </c>
      <c r="N1713" s="2">
        <v>43989.999305555553</v>
      </c>
      <c r="O1713" s="2">
        <v>43989.832638888889</v>
      </c>
      <c r="P1713" s="1" t="s">
        <v>2367</v>
      </c>
      <c r="Q1713">
        <v>2316</v>
      </c>
      <c r="R1713">
        <v>6179</v>
      </c>
      <c r="S1713" s="2">
        <v>43989.832638888889</v>
      </c>
      <c r="T1713" s="1" t="s">
        <v>54</v>
      </c>
      <c r="U1713" s="1" t="s">
        <v>54</v>
      </c>
      <c r="V1713" s="1" t="s">
        <v>54</v>
      </c>
      <c r="W1713">
        <v>37623</v>
      </c>
      <c r="X1713">
        <v>18</v>
      </c>
      <c r="Y1713">
        <v>226</v>
      </c>
      <c r="Z1713" s="1" t="s">
        <v>3570</v>
      </c>
      <c r="AA1713">
        <v>309503</v>
      </c>
      <c r="AB1713">
        <v>309503</v>
      </c>
      <c r="AC1713">
        <v>5240</v>
      </c>
      <c r="AD1713">
        <v>309503</v>
      </c>
      <c r="AE1713">
        <v>13</v>
      </c>
      <c r="AF1713">
        <v>43</v>
      </c>
      <c r="AG1713" s="1" t="s">
        <v>3571</v>
      </c>
      <c r="AH1713">
        <v>0</v>
      </c>
      <c r="AI1713">
        <v>0</v>
      </c>
      <c r="AJ1713" s="1">
        <f>Y1713/0.1</f>
        <v>2260</v>
      </c>
      <c r="AK1713" s="1">
        <f>AC1713-AJ1713</f>
        <v>2980</v>
      </c>
      <c r="AL1713" s="28">
        <f>_xlfn.IFNA(INDEX($BD$2:$BD$53,MATCH(B1713,$BC$2:$BC$53,0)),1000)</f>
        <v>6745354</v>
      </c>
      <c r="AM1713" s="1">
        <f>C1713/AL1713*100000</f>
        <v>557.76168307845671</v>
      </c>
      <c r="AN1713" s="17">
        <f>IF(B1714=B1713,IFERROR((C1713/C1714)-1,0),0)</f>
        <v>6.0432655025803861E-3</v>
      </c>
      <c r="AO1713" s="26">
        <f>IFERROR(LOG(2)/LOG(1+(AN1713)),AN1713)</f>
        <v>115.04368181346062</v>
      </c>
      <c r="AP1713" s="26">
        <f>AVERAGE(Y1713:Y1719)</f>
        <v>399</v>
      </c>
      <c r="AR1713" s="1">
        <f>Q1713/AL1713*100000</f>
        <v>34.334743587956986</v>
      </c>
      <c r="AS1713" s="25">
        <f>IF(B1714=B1713,IFERROR((AE1713/AE1714)-1,0),0)</f>
        <v>0.18181818181818188</v>
      </c>
      <c r="AT1713" s="26">
        <f>IFERROR(LOG(2)/LOG(1+(AS1713)),AS1713)</f>
        <v>4.1492381461821113</v>
      </c>
      <c r="AU1713" s="26">
        <f>AVERAGE(AE1713:AE1719)</f>
        <v>24.857142857142858</v>
      </c>
      <c r="AV1713" s="19">
        <f>ROUNDDOWN(N1713,0)</f>
        <v>43989</v>
      </c>
      <c r="AW1713" s="29" cm="1">
        <f t="array" ref="AW1713">_xlfn.ANCHORARRAY(AV1713)-1</f>
        <v>43988</v>
      </c>
    </row>
    <row r="1714" spans="1:49" x14ac:dyDescent="0.25">
      <c r="A1714">
        <v>20200607</v>
      </c>
      <c r="B1714" s="1" t="s">
        <v>48</v>
      </c>
      <c r="C1714">
        <v>37397</v>
      </c>
      <c r="D1714">
        <v>266866</v>
      </c>
      <c r="F1714">
        <v>913</v>
      </c>
      <c r="G1714">
        <v>6136</v>
      </c>
      <c r="H1714">
        <v>335</v>
      </c>
      <c r="I1714">
        <v>1317</v>
      </c>
      <c r="J1714">
        <v>133</v>
      </c>
      <c r="L1714">
        <v>25138</v>
      </c>
      <c r="M1714" s="1" t="s">
        <v>35</v>
      </c>
      <c r="N1714" s="2">
        <v>43988.999305555553</v>
      </c>
      <c r="O1714" s="2">
        <v>43988.832638888889</v>
      </c>
      <c r="P1714" s="1" t="s">
        <v>2392</v>
      </c>
      <c r="Q1714">
        <v>2303</v>
      </c>
      <c r="R1714">
        <v>6136</v>
      </c>
      <c r="S1714" s="2">
        <v>43988.832638888889</v>
      </c>
      <c r="T1714" s="1" t="s">
        <v>54</v>
      </c>
      <c r="U1714" s="1" t="s">
        <v>54</v>
      </c>
      <c r="V1714" s="1" t="s">
        <v>54</v>
      </c>
      <c r="W1714">
        <v>37397</v>
      </c>
      <c r="X1714">
        <v>18</v>
      </c>
      <c r="Y1714">
        <v>400</v>
      </c>
      <c r="Z1714" s="1" t="s">
        <v>3718</v>
      </c>
      <c r="AA1714">
        <v>304263</v>
      </c>
      <c r="AB1714">
        <v>304263</v>
      </c>
      <c r="AC1714">
        <v>6733</v>
      </c>
      <c r="AD1714">
        <v>304263</v>
      </c>
      <c r="AE1714">
        <v>11</v>
      </c>
      <c r="AF1714">
        <v>45</v>
      </c>
      <c r="AG1714" s="1" t="s">
        <v>3719</v>
      </c>
      <c r="AH1714">
        <v>0</v>
      </c>
      <c r="AI1714">
        <v>0</v>
      </c>
      <c r="AJ1714" s="1">
        <f>Y1714/0.1</f>
        <v>4000</v>
      </c>
      <c r="AK1714" s="1">
        <f>AC1714-AJ1714</f>
        <v>2733</v>
      </c>
      <c r="AL1714" s="28">
        <f>_xlfn.IFNA(INDEX($BD$2:$BD$53,MATCH(B1714,$BC$2:$BC$53,0)),1000)</f>
        <v>6745354</v>
      </c>
      <c r="AM1714" s="1">
        <f>C1714/AL1714*100000</f>
        <v>554.41122882505499</v>
      </c>
      <c r="AN1714" s="17">
        <f>IF(B1715=B1714,IFERROR((C1714/C1715)-1,0),0)</f>
        <v>1.0811687434116202E-2</v>
      </c>
      <c r="AO1714" s="26">
        <f>IFERROR(LOG(2)/LOG(1+(AN1714)),AN1714)</f>
        <v>64.456868033715622</v>
      </c>
      <c r="AP1714" s="26">
        <f>AVERAGE(Y1714:Y1720)</f>
        <v>403.28571428571428</v>
      </c>
      <c r="AR1714" s="1">
        <f>Q1714/AL1714*100000</f>
        <v>34.142018343292285</v>
      </c>
      <c r="AS1714" s="25">
        <f>IF(B1715=B1714,IFERROR((AE1714/AE1715)-1,0),0)</f>
        <v>-0.67647058823529416</v>
      </c>
      <c r="AT1714" s="26">
        <f>IFERROR(LOG(2)/LOG(1+(AS1714)),AS1714)</f>
        <v>-0.61423883406545976</v>
      </c>
      <c r="AU1714" s="26">
        <f>AVERAGE(AE1714:AE1720)</f>
        <v>24.142857142857142</v>
      </c>
      <c r="AV1714" s="19">
        <f>ROUNDDOWN(N1714,0)</f>
        <v>43988</v>
      </c>
      <c r="AW1714" s="29" cm="1">
        <f t="array" ref="AW1714">_xlfn.ANCHORARRAY(AV1714)-1</f>
        <v>43987</v>
      </c>
    </row>
    <row r="1715" spans="1:49" x14ac:dyDescent="0.25">
      <c r="A1715">
        <v>20200606</v>
      </c>
      <c r="B1715" s="1" t="s">
        <v>48</v>
      </c>
      <c r="C1715">
        <v>36997</v>
      </c>
      <c r="D1715">
        <v>260533</v>
      </c>
      <c r="F1715">
        <v>926</v>
      </c>
      <c r="G1715">
        <v>6091</v>
      </c>
      <c r="H1715">
        <v>344</v>
      </c>
      <c r="I1715">
        <v>1304</v>
      </c>
      <c r="J1715">
        <v>133</v>
      </c>
      <c r="L1715">
        <v>24729</v>
      </c>
      <c r="M1715" s="1" t="s">
        <v>35</v>
      </c>
      <c r="N1715" s="2">
        <v>43987.999305555553</v>
      </c>
      <c r="O1715" s="2">
        <v>43987.832638888889</v>
      </c>
      <c r="P1715" s="1" t="s">
        <v>2418</v>
      </c>
      <c r="Q1715">
        <v>2292</v>
      </c>
      <c r="R1715">
        <v>6091</v>
      </c>
      <c r="S1715" s="2">
        <v>43987.832638888889</v>
      </c>
      <c r="T1715" s="1" t="s">
        <v>54</v>
      </c>
      <c r="U1715" s="1" t="s">
        <v>54</v>
      </c>
      <c r="V1715" s="1" t="s">
        <v>54</v>
      </c>
      <c r="W1715">
        <v>36997</v>
      </c>
      <c r="X1715">
        <v>18</v>
      </c>
      <c r="Y1715">
        <v>419</v>
      </c>
      <c r="Z1715" s="1" t="s">
        <v>3856</v>
      </c>
      <c r="AA1715">
        <v>297530</v>
      </c>
      <c r="AB1715">
        <v>297530</v>
      </c>
      <c r="AC1715">
        <v>5892</v>
      </c>
      <c r="AD1715">
        <v>297530</v>
      </c>
      <c r="AE1715">
        <v>34</v>
      </c>
      <c r="AF1715">
        <v>38</v>
      </c>
      <c r="AG1715" s="1" t="s">
        <v>3857</v>
      </c>
      <c r="AH1715">
        <v>0</v>
      </c>
      <c r="AI1715">
        <v>0</v>
      </c>
      <c r="AJ1715" s="1">
        <f>Y1715/0.1</f>
        <v>4190</v>
      </c>
      <c r="AK1715" s="1">
        <f>AC1715-AJ1715</f>
        <v>1702</v>
      </c>
      <c r="AL1715" s="28">
        <f>_xlfn.IFNA(INDEX($BD$2:$BD$53,MATCH(B1715,$BC$2:$BC$53,0)),1000)</f>
        <v>6745354</v>
      </c>
      <c r="AM1715" s="1">
        <f>C1715/AL1715*100000</f>
        <v>548.48122129691046</v>
      </c>
      <c r="AN1715" s="17">
        <f>IF(B1716=B1715,IFERROR((C1715/C1716)-1,0),0)</f>
        <v>1.1454972934550778E-2</v>
      </c>
      <c r="AO1715" s="26">
        <f>IFERROR(LOG(2)/LOG(1+(AN1715)),AN1715)</f>
        <v>60.856506547937869</v>
      </c>
      <c r="AP1715" s="26">
        <f>AVERAGE(Y1715:Y1721)</f>
        <v>398</v>
      </c>
      <c r="AR1715" s="1">
        <f>Q1715/AL1715*100000</f>
        <v>33.978943136268313</v>
      </c>
      <c r="AS1715" s="25">
        <f>IF(B1716=B1715,IFERROR((AE1715/AE1716)-1,0),0)</f>
        <v>0.2592592592592593</v>
      </c>
      <c r="AT1715" s="26">
        <f>IFERROR(LOG(2)/LOG(1+(AS1715)),AS1715)</f>
        <v>3.0068374965673366</v>
      </c>
      <c r="AU1715" s="26">
        <f>AVERAGE(AE1715:AE1721)</f>
        <v>23.857142857142858</v>
      </c>
      <c r="AV1715" s="19">
        <f>ROUNDDOWN(N1715,0)</f>
        <v>43987</v>
      </c>
      <c r="AW1715" s="29" cm="1">
        <f t="array" ref="AW1715">_xlfn.ANCHORARRAY(AV1715)-1</f>
        <v>43986</v>
      </c>
    </row>
    <row r="1716" spans="1:49" x14ac:dyDescent="0.25">
      <c r="A1716">
        <v>20200605</v>
      </c>
      <c r="B1716" s="1" t="s">
        <v>48</v>
      </c>
      <c r="C1716">
        <v>36578</v>
      </c>
      <c r="D1716">
        <v>255060</v>
      </c>
      <c r="F1716">
        <v>924</v>
      </c>
      <c r="G1716">
        <v>6053</v>
      </c>
      <c r="H1716">
        <v>368</v>
      </c>
      <c r="I1716">
        <v>1293</v>
      </c>
      <c r="J1716">
        <v>147</v>
      </c>
      <c r="L1716">
        <v>24317</v>
      </c>
      <c r="M1716" s="1" t="s">
        <v>35</v>
      </c>
      <c r="N1716" s="2">
        <v>43986.999305555553</v>
      </c>
      <c r="O1716" s="2">
        <v>43986.832638888889</v>
      </c>
      <c r="P1716" s="1" t="s">
        <v>2435</v>
      </c>
      <c r="Q1716">
        <v>2258</v>
      </c>
      <c r="R1716">
        <v>6053</v>
      </c>
      <c r="S1716" s="2">
        <v>43986.832638888889</v>
      </c>
      <c r="T1716" s="1" t="s">
        <v>54</v>
      </c>
      <c r="U1716" s="1" t="s">
        <v>54</v>
      </c>
      <c r="V1716" s="1" t="s">
        <v>54</v>
      </c>
      <c r="W1716">
        <v>36578</v>
      </c>
      <c r="X1716">
        <v>18</v>
      </c>
      <c r="Y1716">
        <v>482</v>
      </c>
      <c r="Z1716" s="1" t="s">
        <v>3985</v>
      </c>
      <c r="AA1716">
        <v>291638</v>
      </c>
      <c r="AB1716">
        <v>291638</v>
      </c>
      <c r="AC1716">
        <v>6404</v>
      </c>
      <c r="AD1716">
        <v>291638</v>
      </c>
      <c r="AE1716">
        <v>27</v>
      </c>
      <c r="AF1716">
        <v>54</v>
      </c>
      <c r="AG1716" s="1" t="s">
        <v>3986</v>
      </c>
      <c r="AH1716">
        <v>0</v>
      </c>
      <c r="AI1716">
        <v>0</v>
      </c>
      <c r="AJ1716" s="1">
        <f>Y1716/0.1</f>
        <v>4820</v>
      </c>
      <c r="AK1716" s="1">
        <f>AC1716-AJ1716</f>
        <v>1584</v>
      </c>
      <c r="AL1716" s="28">
        <f>_xlfn.IFNA(INDEX($BD$2:$BD$53,MATCH(B1716,$BC$2:$BC$53,0)),1000)</f>
        <v>6745354</v>
      </c>
      <c r="AM1716" s="1">
        <f>C1716/AL1716*100000</f>
        <v>542.26953841117904</v>
      </c>
      <c r="AN1716" s="17">
        <f>IF(B1717=B1716,IFERROR((C1716/C1717)-1,0),0)</f>
        <v>1.3353280141843893E-2</v>
      </c>
      <c r="AO1716" s="26">
        <f>IFERROR(LOG(2)/LOG(1+(AN1716)),AN1716)</f>
        <v>52.25419042996581</v>
      </c>
      <c r="AP1716" s="26">
        <f>AVERAGE(Y1716:Y1722)</f>
        <v>431.42857142857144</v>
      </c>
      <c r="AR1716" s="1">
        <f>Q1716/AL1716*100000</f>
        <v>33.474892496376029</v>
      </c>
      <c r="AS1716" s="25">
        <f>IF(B1717=B1716,IFERROR((AE1716/AE1717)-1,0),0)</f>
        <v>0.125</v>
      </c>
      <c r="AT1716" s="26">
        <f>IFERROR(LOG(2)/LOG(1+(AS1716)),AS1716)</f>
        <v>5.8849491923617183</v>
      </c>
      <c r="AU1716" s="26">
        <f>AVERAGE(AE1716:AE1722)</f>
        <v>21.142857142857142</v>
      </c>
      <c r="AV1716" s="19">
        <f>ROUNDDOWN(N1716,0)</f>
        <v>43986</v>
      </c>
      <c r="AW1716" s="29" cm="1">
        <f t="array" ref="AW1716">_xlfn.ANCHORARRAY(AV1716)-1</f>
        <v>43985</v>
      </c>
    </row>
    <row r="1717" spans="1:49" x14ac:dyDescent="0.25">
      <c r="A1717">
        <v>20200604</v>
      </c>
      <c r="B1717" s="1" t="s">
        <v>48</v>
      </c>
      <c r="C1717">
        <v>36096</v>
      </c>
      <c r="D1717">
        <v>249138</v>
      </c>
      <c r="F1717">
        <v>979</v>
      </c>
      <c r="G1717">
        <v>5999</v>
      </c>
      <c r="H1717">
        <v>372</v>
      </c>
      <c r="I1717">
        <v>1286</v>
      </c>
      <c r="J1717">
        <v>144</v>
      </c>
      <c r="L1717">
        <v>23707</v>
      </c>
      <c r="M1717" s="1" t="s">
        <v>35</v>
      </c>
      <c r="N1717" s="2">
        <v>43985.999305555553</v>
      </c>
      <c r="O1717" s="2">
        <v>43985.832638888889</v>
      </c>
      <c r="P1717" s="1" t="s">
        <v>2452</v>
      </c>
      <c r="Q1717">
        <v>2231</v>
      </c>
      <c r="R1717">
        <v>5999</v>
      </c>
      <c r="S1717" s="2">
        <v>43985.832638888889</v>
      </c>
      <c r="T1717" s="1" t="s">
        <v>54</v>
      </c>
      <c r="U1717" s="1" t="s">
        <v>54</v>
      </c>
      <c r="V1717" s="1" t="s">
        <v>54</v>
      </c>
      <c r="W1717">
        <v>36096</v>
      </c>
      <c r="X1717">
        <v>18</v>
      </c>
      <c r="Y1717">
        <v>384</v>
      </c>
      <c r="Z1717" s="1" t="s">
        <v>4132</v>
      </c>
      <c r="AA1717">
        <v>285234</v>
      </c>
      <c r="AB1717">
        <v>285234</v>
      </c>
      <c r="AC1717">
        <v>7419</v>
      </c>
      <c r="AD1717">
        <v>285234</v>
      </c>
      <c r="AE1717">
        <v>24</v>
      </c>
      <c r="AF1717">
        <v>47</v>
      </c>
      <c r="AG1717" s="1" t="s">
        <v>4133</v>
      </c>
      <c r="AH1717">
        <v>0</v>
      </c>
      <c r="AI1717">
        <v>0</v>
      </c>
      <c r="AJ1717" s="1">
        <f>Y1717/0.1</f>
        <v>3840</v>
      </c>
      <c r="AK1717" s="1">
        <f>AC1717-AJ1717</f>
        <v>3579</v>
      </c>
      <c r="AL1717" s="28">
        <f>_xlfn.IFNA(INDEX($BD$2:$BD$53,MATCH(B1717,$BC$2:$BC$53,0)),1000)</f>
        <v>6745354</v>
      </c>
      <c r="AM1717" s="1">
        <f>C1717/AL1717*100000</f>
        <v>535.12387933976481</v>
      </c>
      <c r="AN1717" s="17">
        <f>IF(B1718=B1717,IFERROR((C1717/C1718)-1,0),0)</f>
        <v>1.0752688172043001E-2</v>
      </c>
      <c r="AO1717" s="26">
        <f>IFERROR(LOG(2)/LOG(1+(AN1717)),AN1717)</f>
        <v>64.808643599408029</v>
      </c>
      <c r="AP1717" s="26">
        <f>AVERAGE(Y1717:Y1723)</f>
        <v>432.57142857142856</v>
      </c>
      <c r="AR1717" s="1">
        <f>Q1717/AL1717*100000</f>
        <v>33.074616988226268</v>
      </c>
      <c r="AS1717" s="25">
        <f>IF(B1718=B1717,IFERROR((AE1717/AE1718)-1,0),0)</f>
        <v>1.4</v>
      </c>
      <c r="AT1717" s="26">
        <f>IFERROR(LOG(2)/LOG(1+(AS1717)),AS1717)</f>
        <v>0.79174406918855755</v>
      </c>
      <c r="AU1717" s="26">
        <f>AVERAGE(AE1717:AE1723)</f>
        <v>23.285714285714285</v>
      </c>
      <c r="AV1717" s="19">
        <f>ROUNDDOWN(N1717,0)</f>
        <v>43985</v>
      </c>
      <c r="AW1717" s="29" cm="1">
        <f t="array" ref="AW1717">_xlfn.ANCHORARRAY(AV1717)-1</f>
        <v>43984</v>
      </c>
    </row>
    <row r="1718" spans="1:49" x14ac:dyDescent="0.25">
      <c r="A1718">
        <v>20200603</v>
      </c>
      <c r="B1718" s="1" t="s">
        <v>48</v>
      </c>
      <c r="C1718">
        <v>35712</v>
      </c>
      <c r="D1718">
        <v>242103</v>
      </c>
      <c r="F1718">
        <v>1017</v>
      </c>
      <c r="G1718">
        <v>5952</v>
      </c>
      <c r="H1718">
        <v>358</v>
      </c>
      <c r="I1718">
        <v>1282</v>
      </c>
      <c r="J1718">
        <v>138</v>
      </c>
      <c r="L1718">
        <v>23182</v>
      </c>
      <c r="M1718" s="1" t="s">
        <v>35</v>
      </c>
      <c r="N1718" s="2">
        <v>43984.999305555553</v>
      </c>
      <c r="O1718" s="2">
        <v>43984.832638888889</v>
      </c>
      <c r="P1718" s="1" t="s">
        <v>2478</v>
      </c>
      <c r="Q1718">
        <v>2207</v>
      </c>
      <c r="R1718">
        <v>5952</v>
      </c>
      <c r="S1718" s="2">
        <v>43984.832638888889</v>
      </c>
      <c r="T1718" s="1" t="s">
        <v>54</v>
      </c>
      <c r="U1718" s="1" t="s">
        <v>54</v>
      </c>
      <c r="V1718" s="1" t="s">
        <v>54</v>
      </c>
      <c r="W1718">
        <v>35712</v>
      </c>
      <c r="X1718">
        <v>18</v>
      </c>
      <c r="Y1718">
        <v>475</v>
      </c>
      <c r="Z1718" s="1" t="s">
        <v>4280</v>
      </c>
      <c r="AA1718">
        <v>277815</v>
      </c>
      <c r="AB1718">
        <v>277815</v>
      </c>
      <c r="AC1718">
        <v>5896</v>
      </c>
      <c r="AD1718">
        <v>277815</v>
      </c>
      <c r="AE1718">
        <v>10</v>
      </c>
      <c r="AF1718">
        <v>50</v>
      </c>
      <c r="AG1718" s="1" t="s">
        <v>4281</v>
      </c>
      <c r="AH1718">
        <v>0</v>
      </c>
      <c r="AI1718">
        <v>0</v>
      </c>
      <c r="AJ1718" s="1">
        <f>Y1718/0.1</f>
        <v>4750</v>
      </c>
      <c r="AK1718" s="1">
        <f>AC1718-AJ1718</f>
        <v>1146</v>
      </c>
      <c r="AL1718" s="28">
        <f>_xlfn.IFNA(INDEX($BD$2:$BD$53,MATCH(B1718,$BC$2:$BC$53,0)),1000)</f>
        <v>6745354</v>
      </c>
      <c r="AM1718" s="1">
        <f>C1718/AL1718*100000</f>
        <v>529.43107211274605</v>
      </c>
      <c r="AN1718" s="17">
        <f>IF(B1719=B1718,IFERROR((C1718/C1719)-1,0),0)</f>
        <v>1.3480148707324613E-2</v>
      </c>
      <c r="AO1718" s="26">
        <f>IFERROR(LOG(2)/LOG(1+(AN1718)),AN1718)</f>
        <v>51.765646889865145</v>
      </c>
      <c r="AP1718" s="26">
        <f>AVERAGE(Y1718:Y1724)</f>
        <v>467.85714285714283</v>
      </c>
      <c r="AR1718" s="1">
        <f>Q1718/AL1718*100000</f>
        <v>32.718816536537595</v>
      </c>
      <c r="AS1718" s="25">
        <f>IF(B1719=B1718,IFERROR((AE1718/AE1719)-1,0),0)</f>
        <v>-0.81818181818181812</v>
      </c>
      <c r="AT1718" s="26">
        <f>IFERROR(LOG(2)/LOG(1+(AS1718)),AS1718)</f>
        <v>-0.40659800924006678</v>
      </c>
      <c r="AU1718" s="26">
        <f>AVERAGE(AE1718:AE1724)</f>
        <v>25.285714285714285</v>
      </c>
      <c r="AV1718" s="19">
        <f>ROUNDDOWN(N1718,0)</f>
        <v>43984</v>
      </c>
      <c r="AW1718" s="29" cm="1">
        <f t="array" ref="AW1718">_xlfn.ANCHORARRAY(AV1718)-1</f>
        <v>43983</v>
      </c>
    </row>
    <row r="1719" spans="1:49" x14ac:dyDescent="0.25">
      <c r="A1719">
        <v>20200602</v>
      </c>
      <c r="B1719" s="1" t="s">
        <v>48</v>
      </c>
      <c r="C1719">
        <v>35237</v>
      </c>
      <c r="D1719">
        <v>236682</v>
      </c>
      <c r="F1719">
        <v>961</v>
      </c>
      <c r="G1719">
        <v>5902</v>
      </c>
      <c r="H1719">
        <v>358</v>
      </c>
      <c r="I1719">
        <v>1261</v>
      </c>
      <c r="J1719">
        <v>140</v>
      </c>
      <c r="L1719">
        <v>22623</v>
      </c>
      <c r="M1719" s="1" t="s">
        <v>35</v>
      </c>
      <c r="N1719" s="2">
        <v>43983.999305555553</v>
      </c>
      <c r="O1719" s="2">
        <v>43983.832638888889</v>
      </c>
      <c r="P1719" s="1" t="s">
        <v>2499</v>
      </c>
      <c r="Q1719">
        <v>2197</v>
      </c>
      <c r="R1719">
        <v>5902</v>
      </c>
      <c r="S1719" s="2">
        <v>43983.832638888889</v>
      </c>
      <c r="T1719" s="1" t="s">
        <v>54</v>
      </c>
      <c r="U1719" s="1" t="s">
        <v>54</v>
      </c>
      <c r="V1719" s="1" t="s">
        <v>54</v>
      </c>
      <c r="W1719">
        <v>35237</v>
      </c>
      <c r="X1719">
        <v>18</v>
      </c>
      <c r="Y1719">
        <v>407</v>
      </c>
      <c r="Z1719" s="1" t="s">
        <v>4424</v>
      </c>
      <c r="AA1719">
        <v>271919</v>
      </c>
      <c r="AB1719">
        <v>271919</v>
      </c>
      <c r="AC1719">
        <v>6023</v>
      </c>
      <c r="AD1719">
        <v>271919</v>
      </c>
      <c r="AE1719">
        <v>55</v>
      </c>
      <c r="AF1719">
        <v>42</v>
      </c>
      <c r="AG1719" s="1" t="s">
        <v>4425</v>
      </c>
      <c r="AH1719">
        <v>0</v>
      </c>
      <c r="AI1719">
        <v>0</v>
      </c>
      <c r="AJ1719" s="1">
        <f>Y1719/0.1</f>
        <v>4070</v>
      </c>
      <c r="AK1719" s="1">
        <f>AC1719-AJ1719</f>
        <v>1953</v>
      </c>
      <c r="AL1719" s="28">
        <f>_xlfn.IFNA(INDEX($BD$2:$BD$53,MATCH(B1719,$BC$2:$BC$53,0)),1000)</f>
        <v>6745354</v>
      </c>
      <c r="AM1719" s="1">
        <f>C1719/AL1719*100000</f>
        <v>522.38918817307433</v>
      </c>
      <c r="AN1719" s="17">
        <f>IF(B1720=B1719,IFERROR((C1719/C1720)-1,0),0)</f>
        <v>1.1685328739592382E-2</v>
      </c>
      <c r="AO1719" s="26">
        <f>IFERROR(LOG(2)/LOG(1+(AN1719)),AN1719)</f>
        <v>59.66363299804253</v>
      </c>
      <c r="AP1719" s="26">
        <f>AVERAGE(Y1719:Y1725)</f>
        <v>451.28571428571428</v>
      </c>
      <c r="AR1719" s="1">
        <f>Q1719/AL1719*100000</f>
        <v>32.570566348333983</v>
      </c>
      <c r="AS1719" s="25">
        <f>IF(B1720=B1719,IFERROR((AE1719/AE1720)-1,0),0)</f>
        <v>5.875</v>
      </c>
      <c r="AT1719" s="26">
        <f>IFERROR(LOG(2)/LOG(1+(AS1719)),AS1719)</f>
        <v>0.35953637896507701</v>
      </c>
      <c r="AU1719" s="26">
        <f>AVERAGE(AE1719:AE1725)</f>
        <v>27.571428571428573</v>
      </c>
      <c r="AV1719" s="19">
        <f>ROUNDDOWN(N1719,0)</f>
        <v>43983</v>
      </c>
      <c r="AW1719" s="29" cm="1">
        <f t="array" ref="AW1719">_xlfn.ANCHORARRAY(AV1719)-1</f>
        <v>43982</v>
      </c>
    </row>
    <row r="1720" spans="1:49" x14ac:dyDescent="0.25">
      <c r="A1720">
        <v>20200601</v>
      </c>
      <c r="B1720" s="1" t="s">
        <v>48</v>
      </c>
      <c r="C1720">
        <v>34830</v>
      </c>
      <c r="D1720">
        <v>231066</v>
      </c>
      <c r="F1720">
        <v>1041</v>
      </c>
      <c r="G1720">
        <v>5860</v>
      </c>
      <c r="H1720">
        <v>366</v>
      </c>
      <c r="I1720">
        <v>1255</v>
      </c>
      <c r="J1720">
        <v>148</v>
      </c>
      <c r="L1720">
        <v>22224</v>
      </c>
      <c r="M1720" s="1" t="s">
        <v>35</v>
      </c>
      <c r="N1720" s="2">
        <v>43982.999305555553</v>
      </c>
      <c r="O1720" s="2">
        <v>43982.832638888889</v>
      </c>
      <c r="P1720" s="1" t="s">
        <v>204</v>
      </c>
      <c r="Q1720">
        <v>2142</v>
      </c>
      <c r="R1720">
        <v>5860</v>
      </c>
      <c r="S1720" s="2">
        <v>43982.832638888889</v>
      </c>
      <c r="T1720" s="1" t="s">
        <v>54</v>
      </c>
      <c r="U1720" s="1" t="s">
        <v>54</v>
      </c>
      <c r="V1720" s="1" t="s">
        <v>54</v>
      </c>
      <c r="W1720">
        <v>34830</v>
      </c>
      <c r="X1720">
        <v>18</v>
      </c>
      <c r="Y1720">
        <v>256</v>
      </c>
      <c r="Z1720" s="1" t="s">
        <v>3225</v>
      </c>
      <c r="AA1720">
        <v>265896</v>
      </c>
      <c r="AB1720">
        <v>265896</v>
      </c>
      <c r="AC1720">
        <v>4350</v>
      </c>
      <c r="AD1720">
        <v>265896</v>
      </c>
      <c r="AE1720">
        <v>8</v>
      </c>
      <c r="AF1720">
        <v>575</v>
      </c>
      <c r="AG1720" s="1" t="s">
        <v>4566</v>
      </c>
      <c r="AH1720">
        <v>0</v>
      </c>
      <c r="AI1720">
        <v>0</v>
      </c>
      <c r="AJ1720" s="1">
        <f>Y1720/0.1</f>
        <v>2560</v>
      </c>
      <c r="AK1720" s="1">
        <f>AC1720-AJ1720</f>
        <v>1790</v>
      </c>
      <c r="AL1720" s="28">
        <f>_xlfn.IFNA(INDEX($BD$2:$BD$53,MATCH(B1720,$BC$2:$BC$53,0)),1000)</f>
        <v>6745354</v>
      </c>
      <c r="AM1720" s="1">
        <f>C1720/AL1720*100000</f>
        <v>516.35540551318729</v>
      </c>
      <c r="AN1720" s="17">
        <f>IF(B1721=B1720,IFERROR((C1720/C1721)-1,0),0)</f>
        <v>7.4044079365997995E-3</v>
      </c>
      <c r="AO1720" s="26">
        <f>IFERROR(LOG(2)/LOG(1+(AN1720)),AN1720)</f>
        <v>93.958923332964176</v>
      </c>
      <c r="AP1720" s="26">
        <f>AVERAGE(Y1720:Y1726)</f>
        <v>445</v>
      </c>
      <c r="AR1720" s="1">
        <f>Q1720/AL1720*100000</f>
        <v>31.755190313214101</v>
      </c>
      <c r="AS1720" s="25">
        <f>IF(B1721=B1720,IFERROR((AE1720/AE1721)-1,0),0)</f>
        <v>-0.11111111111111116</v>
      </c>
      <c r="AT1720" s="26">
        <f>IFERROR(LOG(2)/LOG(1+(AS1720)),AS1720)</f>
        <v>-5.8849491923617157</v>
      </c>
      <c r="AU1720" s="26">
        <f>AVERAGE(AE1720:AE1726)</f>
        <v>23.714285714285715</v>
      </c>
      <c r="AV1720" s="19">
        <f>ROUNDDOWN(N1720,0)</f>
        <v>43982</v>
      </c>
      <c r="AW1720" s="29" cm="1">
        <f t="array" ref="AW1720">_xlfn.ANCHORARRAY(AV1720)-1</f>
        <v>43981</v>
      </c>
    </row>
    <row r="1721" spans="1:49" x14ac:dyDescent="0.25">
      <c r="A1721">
        <v>20200531</v>
      </c>
      <c r="B1721" s="1" t="s">
        <v>48</v>
      </c>
      <c r="C1721">
        <v>34574</v>
      </c>
      <c r="D1721">
        <v>226972</v>
      </c>
      <c r="F1721">
        <v>1050</v>
      </c>
      <c r="G1721">
        <v>5285</v>
      </c>
      <c r="H1721">
        <v>372</v>
      </c>
      <c r="I1721">
        <v>1248</v>
      </c>
      <c r="J1721">
        <v>143</v>
      </c>
      <c r="L1721">
        <v>21704</v>
      </c>
      <c r="M1721" s="1" t="s">
        <v>35</v>
      </c>
      <c r="N1721" s="2">
        <v>43981.999305555553</v>
      </c>
      <c r="O1721" s="2">
        <v>43981.832638888889</v>
      </c>
      <c r="P1721" s="1" t="s">
        <v>232</v>
      </c>
      <c r="Q1721">
        <v>2134</v>
      </c>
      <c r="R1721">
        <v>5285</v>
      </c>
      <c r="S1721" s="2">
        <v>43981.832638888889</v>
      </c>
      <c r="T1721" s="1" t="s">
        <v>54</v>
      </c>
      <c r="U1721" s="1" t="s">
        <v>54</v>
      </c>
      <c r="V1721" s="1" t="s">
        <v>54</v>
      </c>
      <c r="W1721">
        <v>34574</v>
      </c>
      <c r="X1721">
        <v>18</v>
      </c>
      <c r="Y1721">
        <v>363</v>
      </c>
      <c r="Z1721" s="1" t="s">
        <v>4707</v>
      </c>
      <c r="AA1721">
        <v>261546</v>
      </c>
      <c r="AB1721">
        <v>261546</v>
      </c>
      <c r="AC1721">
        <v>5151</v>
      </c>
      <c r="AD1721">
        <v>261546</v>
      </c>
      <c r="AE1721">
        <v>9</v>
      </c>
      <c r="AF1721">
        <v>0</v>
      </c>
      <c r="AG1721" s="1" t="s">
        <v>4708</v>
      </c>
      <c r="AH1721">
        <v>0</v>
      </c>
      <c r="AI1721">
        <v>0</v>
      </c>
      <c r="AJ1721" s="1">
        <f>Y1721/0.1</f>
        <v>3630</v>
      </c>
      <c r="AK1721" s="1">
        <f>AC1721-AJ1721</f>
        <v>1521</v>
      </c>
      <c r="AL1721" s="28">
        <f>_xlfn.IFNA(INDEX($BD$2:$BD$53,MATCH(B1721,$BC$2:$BC$53,0)),1000)</f>
        <v>6745354</v>
      </c>
      <c r="AM1721" s="1">
        <f>C1721/AL1721*100000</f>
        <v>512.56020069517479</v>
      </c>
      <c r="AN1721" s="17">
        <f>IF(B1722=B1721,IFERROR((C1721/C1722)-1,0),0)</f>
        <v>1.0610622314460194E-2</v>
      </c>
      <c r="AO1721" s="26">
        <f>IFERROR(LOG(2)/LOG(1+(AN1721)),AN1721)</f>
        <v>65.671744075741401</v>
      </c>
      <c r="AP1721" s="26">
        <f>AVERAGE(Y1721:Y1727)</f>
        <v>456.85714285714283</v>
      </c>
      <c r="AR1721" s="1">
        <f>Q1721/AL1721*100000</f>
        <v>31.63659016265121</v>
      </c>
      <c r="AS1721" s="25">
        <f>IF(B1722=B1721,IFERROR((AE1721/AE1722)-1,0),0)</f>
        <v>-0.4</v>
      </c>
      <c r="AT1721" s="26">
        <f>IFERROR(LOG(2)/LOG(1+(AS1721)),AS1721)</f>
        <v>-1.3569154488567239</v>
      </c>
      <c r="AU1721" s="26">
        <f>AVERAGE(AE1721:AE1727)</f>
        <v>22.571428571428573</v>
      </c>
      <c r="AV1721" s="19">
        <f>ROUNDDOWN(N1721,0)</f>
        <v>43981</v>
      </c>
      <c r="AW1721" s="29" cm="1">
        <f t="array" ref="AW1721">_xlfn.ANCHORARRAY(AV1721)-1</f>
        <v>43980</v>
      </c>
    </row>
    <row r="1722" spans="1:49" x14ac:dyDescent="0.25">
      <c r="A1722">
        <v>20200530</v>
      </c>
      <c r="B1722" s="1" t="s">
        <v>48</v>
      </c>
      <c r="C1722">
        <v>34211</v>
      </c>
      <c r="D1722">
        <v>222184</v>
      </c>
      <c r="F1722">
        <v>1149</v>
      </c>
      <c r="G1722">
        <v>5285</v>
      </c>
      <c r="H1722">
        <v>412</v>
      </c>
      <c r="I1722">
        <v>1166</v>
      </c>
      <c r="J1722">
        <v>161</v>
      </c>
      <c r="M1722" s="1" t="s">
        <v>35</v>
      </c>
      <c r="N1722" s="2">
        <v>43980.999305555553</v>
      </c>
      <c r="O1722" s="2">
        <v>43980.832638888889</v>
      </c>
      <c r="P1722" s="1" t="s">
        <v>261</v>
      </c>
      <c r="Q1722">
        <v>2125</v>
      </c>
      <c r="R1722">
        <v>5285</v>
      </c>
      <c r="S1722" s="2">
        <v>43980.832638888889</v>
      </c>
      <c r="T1722" s="1" t="s">
        <v>54</v>
      </c>
      <c r="U1722" s="1" t="s">
        <v>54</v>
      </c>
      <c r="V1722" s="1" t="s">
        <v>54</v>
      </c>
      <c r="W1722">
        <v>34211</v>
      </c>
      <c r="X1722">
        <v>18</v>
      </c>
      <c r="Y1722">
        <v>653</v>
      </c>
      <c r="Z1722" s="1" t="s">
        <v>4839</v>
      </c>
      <c r="AA1722">
        <v>256395</v>
      </c>
      <c r="AB1722">
        <v>256395</v>
      </c>
      <c r="AC1722">
        <v>7682</v>
      </c>
      <c r="AD1722">
        <v>256395</v>
      </c>
      <c r="AE1722">
        <v>15</v>
      </c>
      <c r="AF1722">
        <v>0</v>
      </c>
      <c r="AG1722" s="1" t="s">
        <v>4840</v>
      </c>
      <c r="AH1722">
        <v>0</v>
      </c>
      <c r="AI1722">
        <v>0</v>
      </c>
      <c r="AJ1722" s="1">
        <f>Y1722/0.1</f>
        <v>6530</v>
      </c>
      <c r="AK1722" s="1">
        <f>AC1722-AJ1722</f>
        <v>1152</v>
      </c>
      <c r="AL1722" s="28">
        <f>_xlfn.IFNA(INDEX($BD$2:$BD$53,MATCH(B1722,$BC$2:$BC$53,0)),1000)</f>
        <v>6745354</v>
      </c>
      <c r="AM1722" s="1">
        <f>C1722/AL1722*100000</f>
        <v>507.17871886338361</v>
      </c>
      <c r="AN1722" s="17">
        <f>IF(B1723=B1722,IFERROR((C1722/C1723)-1,0),0)</f>
        <v>1.9458847368734711E-2</v>
      </c>
      <c r="AO1722" s="26">
        <f>IFERROR(LOG(2)/LOG(1+(AN1722)),AN1722)</f>
        <v>35.966644303742065</v>
      </c>
      <c r="AP1722" s="26">
        <f>AVERAGE(Y1722:Y1728)</f>
        <v>472.85714285714283</v>
      </c>
      <c r="AR1722" s="1">
        <f>Q1722/AL1722*100000</f>
        <v>31.503164993267958</v>
      </c>
      <c r="AS1722" s="25">
        <f>IF(B1723=B1722,IFERROR((AE1722/AE1723)-1,0),0)</f>
        <v>-0.64285714285714279</v>
      </c>
      <c r="AT1722" s="26">
        <f>IFERROR(LOG(2)/LOG(1+(AS1722)),AS1722)</f>
        <v>-0.67320717635416194</v>
      </c>
      <c r="AU1722" s="26">
        <f>AVERAGE(AE1722:AE1728)</f>
        <v>26</v>
      </c>
      <c r="AV1722" s="19">
        <f>ROUNDDOWN(N1722,0)</f>
        <v>43980</v>
      </c>
      <c r="AW1722" s="29" cm="1">
        <f t="array" ref="AW1722">_xlfn.ANCHORARRAY(AV1722)-1</f>
        <v>43979</v>
      </c>
    </row>
    <row r="1723" spans="1:49" x14ac:dyDescent="0.25">
      <c r="A1723">
        <v>20200529</v>
      </c>
      <c r="B1723" s="1" t="s">
        <v>48</v>
      </c>
      <c r="C1723">
        <v>33558</v>
      </c>
      <c r="D1723">
        <v>215155</v>
      </c>
      <c r="F1723">
        <v>1149</v>
      </c>
      <c r="G1723">
        <v>5285</v>
      </c>
      <c r="H1723">
        <v>412</v>
      </c>
      <c r="I1723">
        <v>1166</v>
      </c>
      <c r="J1723">
        <v>161</v>
      </c>
      <c r="M1723" s="1" t="s">
        <v>35</v>
      </c>
      <c r="N1723" s="2">
        <v>43979.999305555553</v>
      </c>
      <c r="O1723" s="2">
        <v>43979.832638888889</v>
      </c>
      <c r="P1723" s="1" t="s">
        <v>283</v>
      </c>
      <c r="Q1723">
        <v>2110</v>
      </c>
      <c r="R1723">
        <v>5285</v>
      </c>
      <c r="S1723" s="2">
        <v>43979.832638888889</v>
      </c>
      <c r="T1723" s="1" t="s">
        <v>54</v>
      </c>
      <c r="U1723" s="1" t="s">
        <v>54</v>
      </c>
      <c r="V1723" s="1" t="s">
        <v>54</v>
      </c>
      <c r="W1723">
        <v>33558</v>
      </c>
      <c r="X1723">
        <v>18</v>
      </c>
      <c r="Y1723">
        <v>490</v>
      </c>
      <c r="Z1723" s="1" t="s">
        <v>4976</v>
      </c>
      <c r="AA1723">
        <v>248713</v>
      </c>
      <c r="AB1723">
        <v>248713</v>
      </c>
      <c r="AC1723">
        <v>6426</v>
      </c>
      <c r="AD1723">
        <v>248713</v>
      </c>
      <c r="AE1723">
        <v>42</v>
      </c>
      <c r="AF1723">
        <v>0</v>
      </c>
      <c r="AG1723" s="1" t="s">
        <v>4977</v>
      </c>
      <c r="AH1723">
        <v>0</v>
      </c>
      <c r="AI1723">
        <v>0</v>
      </c>
      <c r="AJ1723" s="1">
        <f>Y1723/0.1</f>
        <v>4900</v>
      </c>
      <c r="AK1723" s="1">
        <f>AC1723-AJ1723</f>
        <v>1526</v>
      </c>
      <c r="AL1723" s="28">
        <f>_xlfn.IFNA(INDEX($BD$2:$BD$53,MATCH(B1723,$BC$2:$BC$53,0)),1000)</f>
        <v>6745354</v>
      </c>
      <c r="AM1723" s="1">
        <f>C1723/AL1723*100000</f>
        <v>497.49798157368758</v>
      </c>
      <c r="AN1723" s="17">
        <f>IF(B1724=B1723,IFERROR((C1723/C1724)-1,0),0)</f>
        <v>1.4817950889077114E-2</v>
      </c>
      <c r="AO1723" s="26">
        <f>IFERROR(LOG(2)/LOG(1+(AN1723)),AN1723)</f>
        <v>47.123256539675133</v>
      </c>
      <c r="AP1723" s="26">
        <f>AVERAGE(Y1723:Y1729)</f>
        <v>449.85714285714283</v>
      </c>
      <c r="AR1723" s="1">
        <f>Q1723/AL1723*100000</f>
        <v>31.280789710962537</v>
      </c>
      <c r="AS1723" s="25">
        <f>IF(B1724=B1723,IFERROR((AE1723/AE1724)-1,0),0)</f>
        <v>0.10526315789473695</v>
      </c>
      <c r="AT1723" s="26">
        <f>IFERROR(LOG(2)/LOG(1+(AS1723)),AS1723)</f>
        <v>6.9256917232261834</v>
      </c>
      <c r="AU1723" s="26">
        <f>AVERAGE(AE1723:AE1729)</f>
        <v>24.142857142857142</v>
      </c>
      <c r="AV1723" s="19">
        <f>ROUNDDOWN(N1723,0)</f>
        <v>43979</v>
      </c>
      <c r="AW1723" s="29" cm="1">
        <f t="array" ref="AW1723">_xlfn.ANCHORARRAY(AV1723)-1</f>
        <v>43978</v>
      </c>
    </row>
    <row r="1724" spans="1:49" x14ac:dyDescent="0.25">
      <c r="A1724">
        <v>20200528</v>
      </c>
      <c r="B1724" s="1" t="s">
        <v>48</v>
      </c>
      <c r="C1724">
        <v>33068</v>
      </c>
      <c r="D1724">
        <v>209219</v>
      </c>
      <c r="F1724">
        <v>1131</v>
      </c>
      <c r="G1724">
        <v>5285</v>
      </c>
      <c r="H1724">
        <v>411</v>
      </c>
      <c r="I1724">
        <v>1166</v>
      </c>
      <c r="J1724">
        <v>178</v>
      </c>
      <c r="M1724" s="1" t="s">
        <v>35</v>
      </c>
      <c r="N1724" s="2">
        <v>43978.999305555553</v>
      </c>
      <c r="O1724" s="2">
        <v>43978.832638888889</v>
      </c>
      <c r="P1724" s="1" t="s">
        <v>311</v>
      </c>
      <c r="Q1724">
        <v>2068</v>
      </c>
      <c r="R1724">
        <v>5285</v>
      </c>
      <c r="S1724" s="2">
        <v>43978.832638888889</v>
      </c>
      <c r="T1724" s="1" t="s">
        <v>54</v>
      </c>
      <c r="U1724" s="1" t="s">
        <v>54</v>
      </c>
      <c r="V1724" s="1" t="s">
        <v>54</v>
      </c>
      <c r="W1724">
        <v>33068</v>
      </c>
      <c r="X1724">
        <v>18</v>
      </c>
      <c r="Y1724">
        <v>631</v>
      </c>
      <c r="Z1724" s="1" t="s">
        <v>5123</v>
      </c>
      <c r="AA1724">
        <v>242287</v>
      </c>
      <c r="AB1724">
        <v>242287</v>
      </c>
      <c r="AC1724">
        <v>6954</v>
      </c>
      <c r="AD1724">
        <v>242287</v>
      </c>
      <c r="AE1724">
        <v>38</v>
      </c>
      <c r="AF1724">
        <v>0</v>
      </c>
      <c r="AG1724" s="1" t="s">
        <v>5124</v>
      </c>
      <c r="AH1724">
        <v>0</v>
      </c>
      <c r="AI1724">
        <v>0</v>
      </c>
      <c r="AJ1724" s="1">
        <f>Y1724/0.1</f>
        <v>6310</v>
      </c>
      <c r="AK1724" s="1">
        <f>AC1724-AJ1724</f>
        <v>644</v>
      </c>
      <c r="AL1724" s="28">
        <f>_xlfn.IFNA(INDEX($BD$2:$BD$53,MATCH(B1724,$BC$2:$BC$53,0)),1000)</f>
        <v>6745354</v>
      </c>
      <c r="AM1724" s="1">
        <f>C1724/AL1724*100000</f>
        <v>490.23372235171053</v>
      </c>
      <c r="AN1724" s="17">
        <f>IF(B1725=B1724,IFERROR((C1724/C1725)-1,0),0)</f>
        <v>1.9453093689305367E-2</v>
      </c>
      <c r="AO1724" s="26">
        <f>IFERROR(LOG(2)/LOG(1+(AN1724)),AN1724)</f>
        <v>35.977180376716426</v>
      </c>
      <c r="AP1724" s="26">
        <f>AVERAGE(Y1724:Y1730)</f>
        <v>447.42857142857144</v>
      </c>
      <c r="AR1724" s="1">
        <f>Q1724/AL1724*100000</f>
        <v>30.658138920507362</v>
      </c>
      <c r="AS1724" s="25">
        <f>IF(B1725=B1724,IFERROR((AE1724/AE1725)-1,0),0)</f>
        <v>0.46153846153846145</v>
      </c>
      <c r="AT1724" s="26">
        <f>IFERROR(LOG(2)/LOG(1+(AS1724)),AS1724)</f>
        <v>1.8265247345787656</v>
      </c>
      <c r="AU1724" s="26">
        <f>AVERAGE(AE1724:AE1730)</f>
        <v>22.142857142857142</v>
      </c>
      <c r="AV1724" s="19">
        <f>ROUNDDOWN(N1724,0)</f>
        <v>43978</v>
      </c>
      <c r="AW1724" s="29" cm="1">
        <f t="array" ref="AW1724">_xlfn.ANCHORARRAY(AV1724)-1</f>
        <v>43977</v>
      </c>
    </row>
    <row r="1725" spans="1:49" x14ac:dyDescent="0.25">
      <c r="A1725">
        <v>20200527</v>
      </c>
      <c r="B1725" s="1" t="s">
        <v>48</v>
      </c>
      <c r="C1725">
        <v>32437</v>
      </c>
      <c r="D1725">
        <v>202896</v>
      </c>
      <c r="F1725">
        <v>1122</v>
      </c>
      <c r="G1725">
        <v>5285</v>
      </c>
      <c r="H1725">
        <v>400</v>
      </c>
      <c r="I1725">
        <v>1166</v>
      </c>
      <c r="J1725">
        <v>182</v>
      </c>
      <c r="M1725" s="1" t="s">
        <v>35</v>
      </c>
      <c r="N1725" s="2">
        <v>43977.999305555553</v>
      </c>
      <c r="O1725" s="2">
        <v>43977.832638888889</v>
      </c>
      <c r="P1725" s="1" t="s">
        <v>334</v>
      </c>
      <c r="Q1725">
        <v>2030</v>
      </c>
      <c r="R1725">
        <v>5285</v>
      </c>
      <c r="S1725" s="2">
        <v>43977.832638888889</v>
      </c>
      <c r="T1725" s="1" t="s">
        <v>54</v>
      </c>
      <c r="U1725" s="1" t="s">
        <v>54</v>
      </c>
      <c r="V1725" s="1" t="s">
        <v>54</v>
      </c>
      <c r="W1725">
        <v>32437</v>
      </c>
      <c r="X1725">
        <v>18</v>
      </c>
      <c r="Y1725">
        <v>359</v>
      </c>
      <c r="Z1725" s="1" t="s">
        <v>5257</v>
      </c>
      <c r="AA1725">
        <v>235333</v>
      </c>
      <c r="AB1725">
        <v>235333</v>
      </c>
      <c r="AC1725">
        <v>4584</v>
      </c>
      <c r="AD1725">
        <v>235333</v>
      </c>
      <c r="AE1725">
        <v>26</v>
      </c>
      <c r="AF1725">
        <v>0</v>
      </c>
      <c r="AG1725" s="1" t="s">
        <v>5258</v>
      </c>
      <c r="AH1725">
        <v>0</v>
      </c>
      <c r="AI1725">
        <v>0</v>
      </c>
      <c r="AJ1725" s="1">
        <f>Y1725/0.1</f>
        <v>3590</v>
      </c>
      <c r="AK1725" s="1">
        <f>AC1725-AJ1725</f>
        <v>994</v>
      </c>
      <c r="AL1725" s="28">
        <f>_xlfn.IFNA(INDEX($BD$2:$BD$53,MATCH(B1725,$BC$2:$BC$53,0)),1000)</f>
        <v>6745354</v>
      </c>
      <c r="AM1725" s="1">
        <f>C1725/AL1725*100000</f>
        <v>480.87913547606252</v>
      </c>
      <c r="AN1725" s="17">
        <f>IF(B1726=B1725,IFERROR((C1725/C1726)-1,0),0)</f>
        <v>1.119147078994942E-2</v>
      </c>
      <c r="AO1725" s="26">
        <f>IFERROR(LOG(2)/LOG(1+(AN1725)),AN1725)</f>
        <v>62.281237862828178</v>
      </c>
      <c r="AP1725" s="26">
        <f>AVERAGE(Y1725:Y1731)</f>
        <v>451.85714285714283</v>
      </c>
      <c r="AR1725" s="1">
        <f>Q1725/AL1725*100000</f>
        <v>30.094788205333629</v>
      </c>
      <c r="AS1725" s="25">
        <f>IF(B1726=B1725,IFERROR((AE1725/AE1726)-1,0),0)</f>
        <v>-7.1428571428571397E-2</v>
      </c>
      <c r="AT1725" s="26">
        <f>IFERROR(LOG(2)/LOG(1+(AS1725)),AS1725)</f>
        <v>-9.3532066849994653</v>
      </c>
      <c r="AU1725" s="26">
        <f>AVERAGE(AE1725:AE1731)</f>
        <v>23.714285714285715</v>
      </c>
      <c r="AV1725" s="19">
        <f>ROUNDDOWN(N1725,0)</f>
        <v>43977</v>
      </c>
      <c r="AW1725" s="29" cm="1">
        <f t="array" ref="AW1725">_xlfn.ANCHORARRAY(AV1725)-1</f>
        <v>43976</v>
      </c>
    </row>
    <row r="1726" spans="1:49" x14ac:dyDescent="0.25">
      <c r="A1726">
        <v>20200526</v>
      </c>
      <c r="B1726" s="1" t="s">
        <v>48</v>
      </c>
      <c r="C1726">
        <v>32078</v>
      </c>
      <c r="D1726">
        <v>198671</v>
      </c>
      <c r="F1726">
        <v>1088</v>
      </c>
      <c r="G1726">
        <v>5285</v>
      </c>
      <c r="H1726">
        <v>365</v>
      </c>
      <c r="I1726">
        <v>1166</v>
      </c>
      <c r="J1726">
        <v>163</v>
      </c>
      <c r="M1726" s="1" t="s">
        <v>35</v>
      </c>
      <c r="N1726" s="2">
        <v>43977.611111111109</v>
      </c>
      <c r="O1726" s="2">
        <v>43977.444444444445</v>
      </c>
      <c r="P1726" s="1" t="s">
        <v>362</v>
      </c>
      <c r="Q1726">
        <v>2004</v>
      </c>
      <c r="R1726">
        <v>5285</v>
      </c>
      <c r="S1726" s="2">
        <v>43977.444444444445</v>
      </c>
      <c r="T1726" s="1" t="s">
        <v>54</v>
      </c>
      <c r="U1726" s="1" t="s">
        <v>54</v>
      </c>
      <c r="V1726" s="1" t="s">
        <v>54</v>
      </c>
      <c r="W1726">
        <v>32078</v>
      </c>
      <c r="X1726">
        <v>18</v>
      </c>
      <c r="Y1726">
        <v>363</v>
      </c>
      <c r="Z1726" s="1" t="s">
        <v>5392</v>
      </c>
      <c r="AA1726">
        <v>230749</v>
      </c>
      <c r="AB1726">
        <v>230749</v>
      </c>
      <c r="AC1726">
        <v>4498</v>
      </c>
      <c r="AD1726">
        <v>230749</v>
      </c>
      <c r="AE1726">
        <v>28</v>
      </c>
      <c r="AF1726">
        <v>0</v>
      </c>
      <c r="AG1726" s="1" t="s">
        <v>5393</v>
      </c>
      <c r="AH1726">
        <v>0</v>
      </c>
      <c r="AI1726">
        <v>0</v>
      </c>
      <c r="AJ1726" s="1">
        <f>Y1726/0.1</f>
        <v>3630</v>
      </c>
      <c r="AK1726" s="1">
        <f>AC1726-AJ1726</f>
        <v>868</v>
      </c>
      <c r="AL1726" s="28">
        <f>_xlfn.IFNA(INDEX($BD$2:$BD$53,MATCH(B1726,$BC$2:$BC$53,0)),1000)</f>
        <v>6745354</v>
      </c>
      <c r="AM1726" s="1">
        <f>C1726/AL1726*100000</f>
        <v>475.55695371955272</v>
      </c>
      <c r="AN1726" s="17">
        <f>IF(B1727=B1726,IFERROR((C1726/C1727)-1,0),0)</f>
        <v>1.1445688160176548E-2</v>
      </c>
      <c r="AO1726" s="26">
        <f>IFERROR(LOG(2)/LOG(1+(AN1726)),AN1726)</f>
        <v>60.905593439388134</v>
      </c>
      <c r="AP1726" s="26">
        <f>AVERAGE(Y1726:Y1732)</f>
        <v>481.85714285714283</v>
      </c>
      <c r="AR1726" s="1">
        <f>Q1726/AL1726*100000</f>
        <v>29.709337716004232</v>
      </c>
      <c r="AS1726" s="25">
        <f>IF(B1727=B1726,IFERROR((AE1726/AE1727)-1,0),0)</f>
        <v>0</v>
      </c>
      <c r="AT1726" s="26">
        <f>IFERROR(LOG(2)/LOG(1+(AS1726)),AS1726)</f>
        <v>0</v>
      </c>
      <c r="AU1726" s="26">
        <f>AVERAGE(AE1726:AE1732)</f>
        <v>25.714285714285715</v>
      </c>
      <c r="AV1726" s="19">
        <f>ROUNDDOWN(N1726,0)</f>
        <v>43977</v>
      </c>
      <c r="AW1726" s="29" cm="1">
        <f t="array" ref="AW1726">_xlfn.ANCHORARRAY(AV1726)-1</f>
        <v>43976</v>
      </c>
    </row>
    <row r="1727" spans="1:49" x14ac:dyDescent="0.25">
      <c r="A1727">
        <v>20200525</v>
      </c>
      <c r="B1727" s="1" t="s">
        <v>48</v>
      </c>
      <c r="C1727">
        <v>31715</v>
      </c>
      <c r="D1727">
        <v>194536</v>
      </c>
      <c r="F1727">
        <v>1102</v>
      </c>
      <c r="G1727">
        <v>5285</v>
      </c>
      <c r="H1727">
        <v>365</v>
      </c>
      <c r="I1727">
        <v>1166</v>
      </c>
      <c r="J1727">
        <v>169</v>
      </c>
      <c r="M1727" s="1" t="s">
        <v>35</v>
      </c>
      <c r="N1727" s="2">
        <v>43975.999305555553</v>
      </c>
      <c r="O1727" s="2">
        <v>43975.832638888889</v>
      </c>
      <c r="P1727" s="1" t="s">
        <v>395</v>
      </c>
      <c r="Q1727">
        <v>1976</v>
      </c>
      <c r="R1727">
        <v>5285</v>
      </c>
      <c r="S1727" s="2">
        <v>43975.832638888889</v>
      </c>
      <c r="T1727" s="1" t="s">
        <v>54</v>
      </c>
      <c r="U1727" s="1" t="s">
        <v>54</v>
      </c>
      <c r="V1727" s="1" t="s">
        <v>54</v>
      </c>
      <c r="W1727">
        <v>31715</v>
      </c>
      <c r="X1727">
        <v>18</v>
      </c>
      <c r="Y1727">
        <v>339</v>
      </c>
      <c r="Z1727" s="1" t="s">
        <v>5529</v>
      </c>
      <c r="AA1727">
        <v>226251</v>
      </c>
      <c r="AB1727">
        <v>226251</v>
      </c>
      <c r="AC1727">
        <v>5450</v>
      </c>
      <c r="AD1727">
        <v>226251</v>
      </c>
      <c r="AE1727">
        <v>0</v>
      </c>
      <c r="AF1727">
        <v>0</v>
      </c>
      <c r="AG1727" s="1" t="s">
        <v>5530</v>
      </c>
      <c r="AH1727">
        <v>0</v>
      </c>
      <c r="AI1727">
        <v>0</v>
      </c>
      <c r="AJ1727" s="1">
        <f>Y1727/0.1</f>
        <v>3390</v>
      </c>
      <c r="AK1727" s="1">
        <f>AC1727-AJ1727</f>
        <v>2060</v>
      </c>
      <c r="AL1727" s="28">
        <f>_xlfn.IFNA(INDEX($BD$2:$BD$53,MATCH(B1727,$BC$2:$BC$53,0)),1000)</f>
        <v>6745354</v>
      </c>
      <c r="AM1727" s="1">
        <f>C1727/AL1727*100000</f>
        <v>470.17547188776155</v>
      </c>
      <c r="AN1727" s="17">
        <f>IF(B1728=B1727,IFERROR((C1727/C1728)-1,0),0)</f>
        <v>1.0804436511983706E-2</v>
      </c>
      <c r="AO1727" s="26">
        <f>IFERROR(LOG(2)/LOG(1+(AN1727)),AN1727)</f>
        <v>64.499893667966433</v>
      </c>
      <c r="AP1727" s="26">
        <f>AVERAGE(Y1727:Y1733)</f>
        <v>494.28571428571428</v>
      </c>
      <c r="AR1727" s="1">
        <f>Q1727/AL1727*100000</f>
        <v>29.29423718903411</v>
      </c>
      <c r="AS1727" s="25">
        <f>IF(B1728=B1727,IFERROR((AE1727/AE1728)-1,0),0)</f>
        <v>-1</v>
      </c>
      <c r="AT1727" s="26">
        <f>IFERROR(LOG(2)/LOG(1+(AS1727)),AS1727)</f>
        <v>-1</v>
      </c>
      <c r="AU1727" s="26">
        <f>AVERAGE(AE1727:AE1733)</f>
        <v>30.142857142857142</v>
      </c>
      <c r="AV1727" s="19">
        <f>ROUNDDOWN(N1727,0)</f>
        <v>43975</v>
      </c>
      <c r="AW1727" s="29" cm="1">
        <f t="array" ref="AW1727">_xlfn.ANCHORARRAY(AV1727)-1</f>
        <v>43974</v>
      </c>
    </row>
    <row r="1728" spans="1:49" x14ac:dyDescent="0.25">
      <c r="A1728">
        <v>20200524</v>
      </c>
      <c r="B1728" s="1" t="s">
        <v>48</v>
      </c>
      <c r="C1728">
        <v>31376</v>
      </c>
      <c r="D1728">
        <v>189425</v>
      </c>
      <c r="F1728">
        <v>1112</v>
      </c>
      <c r="G1728">
        <v>5285</v>
      </c>
      <c r="H1728">
        <v>396</v>
      </c>
      <c r="I1728">
        <v>1166</v>
      </c>
      <c r="J1728">
        <v>173</v>
      </c>
      <c r="M1728" s="1" t="s">
        <v>35</v>
      </c>
      <c r="N1728" s="2">
        <v>43974.999305555553</v>
      </c>
      <c r="O1728" s="2">
        <v>43974.832638888889</v>
      </c>
      <c r="P1728" s="1" t="s">
        <v>416</v>
      </c>
      <c r="Q1728">
        <v>1976</v>
      </c>
      <c r="R1728">
        <v>5285</v>
      </c>
      <c r="S1728" s="2">
        <v>43974.832638888889</v>
      </c>
      <c r="T1728" s="1" t="s">
        <v>54</v>
      </c>
      <c r="U1728" s="1" t="s">
        <v>54</v>
      </c>
      <c r="V1728" s="1" t="s">
        <v>54</v>
      </c>
      <c r="W1728">
        <v>31376</v>
      </c>
      <c r="X1728">
        <v>18</v>
      </c>
      <c r="Y1728">
        <v>475</v>
      </c>
      <c r="Z1728" s="1" t="s">
        <v>5661</v>
      </c>
      <c r="AA1728">
        <v>220801</v>
      </c>
      <c r="AB1728">
        <v>220801</v>
      </c>
      <c r="AC1728">
        <v>5868</v>
      </c>
      <c r="AD1728">
        <v>220801</v>
      </c>
      <c r="AE1728">
        <v>33</v>
      </c>
      <c r="AF1728">
        <v>0</v>
      </c>
      <c r="AG1728" s="1" t="s">
        <v>5662</v>
      </c>
      <c r="AH1728">
        <v>0</v>
      </c>
      <c r="AI1728">
        <v>0</v>
      </c>
      <c r="AJ1728" s="1">
        <f>Y1728/0.1</f>
        <v>4750</v>
      </c>
      <c r="AK1728" s="1">
        <f>AC1728-AJ1728</f>
        <v>1118</v>
      </c>
      <c r="AL1728" s="28">
        <f>_xlfn.IFNA(INDEX($BD$2:$BD$53,MATCH(B1728,$BC$2:$BC$53,0)),1000)</f>
        <v>6745354</v>
      </c>
      <c r="AM1728" s="1">
        <f>C1728/AL1728*100000</f>
        <v>465.14979050765902</v>
      </c>
      <c r="AN1728" s="17">
        <f>IF(B1729=B1728,IFERROR((C1728/C1729)-1,0),0)</f>
        <v>1.5371670819714467E-2</v>
      </c>
      <c r="AO1728" s="26">
        <f>IFERROR(LOG(2)/LOG(1+(AN1728)),AN1728)</f>
        <v>45.438199870483579</v>
      </c>
      <c r="AP1728" s="26">
        <f>AVERAGE(Y1728:Y1734)</f>
        <v>514</v>
      </c>
      <c r="AR1728" s="1">
        <f>Q1728/AL1728*100000</f>
        <v>29.29423718903411</v>
      </c>
      <c r="AS1728" s="25">
        <f>IF(B1729=B1728,IFERROR((AE1728/AE1729)-1,0),0)</f>
        <v>15.5</v>
      </c>
      <c r="AT1728" s="26">
        <f>IFERROR(LOG(2)/LOG(1+(AS1728)),AS1728)</f>
        <v>0.24725582386086203</v>
      </c>
      <c r="AU1728" s="26">
        <f>AVERAGE(AE1728:AE1734)</f>
        <v>32.142857142857146</v>
      </c>
      <c r="AV1728" s="19">
        <f>ROUNDDOWN(N1728,0)</f>
        <v>43974</v>
      </c>
      <c r="AW1728" s="29" cm="1">
        <f t="array" ref="AW1728">_xlfn.ANCHORARRAY(AV1728)-1</f>
        <v>43973</v>
      </c>
    </row>
    <row r="1729" spans="1:49" x14ac:dyDescent="0.25">
      <c r="A1729">
        <v>20200523</v>
      </c>
      <c r="B1729" s="1" t="s">
        <v>48</v>
      </c>
      <c r="C1729">
        <v>30901</v>
      </c>
      <c r="D1729">
        <v>184032</v>
      </c>
      <c r="F1729">
        <v>1138</v>
      </c>
      <c r="G1729">
        <v>5285</v>
      </c>
      <c r="H1729">
        <v>403</v>
      </c>
      <c r="I1729">
        <v>1166</v>
      </c>
      <c r="J1729">
        <v>173</v>
      </c>
      <c r="M1729" s="1" t="s">
        <v>35</v>
      </c>
      <c r="N1729" s="2">
        <v>43973.999305555553</v>
      </c>
      <c r="O1729" s="2">
        <v>43973.832638888889</v>
      </c>
      <c r="P1729" s="1" t="s">
        <v>436</v>
      </c>
      <c r="Q1729">
        <v>1943</v>
      </c>
      <c r="R1729">
        <v>5285</v>
      </c>
      <c r="S1729" s="2">
        <v>43973.832638888889</v>
      </c>
      <c r="T1729" s="1" t="s">
        <v>54</v>
      </c>
      <c r="U1729" s="1" t="s">
        <v>54</v>
      </c>
      <c r="V1729" s="1" t="s">
        <v>54</v>
      </c>
      <c r="W1729">
        <v>30901</v>
      </c>
      <c r="X1729">
        <v>18</v>
      </c>
      <c r="Y1729">
        <v>492</v>
      </c>
      <c r="Z1729" s="1" t="s">
        <v>5795</v>
      </c>
      <c r="AA1729">
        <v>214933</v>
      </c>
      <c r="AB1729">
        <v>214933</v>
      </c>
      <c r="AC1729">
        <v>6372</v>
      </c>
      <c r="AD1729">
        <v>214933</v>
      </c>
      <c r="AE1729">
        <v>2</v>
      </c>
      <c r="AF1729">
        <v>0</v>
      </c>
      <c r="AG1729" s="1" t="s">
        <v>5796</v>
      </c>
      <c r="AH1729">
        <v>0</v>
      </c>
      <c r="AI1729">
        <v>0</v>
      </c>
      <c r="AJ1729" s="1">
        <f>Y1729/0.1</f>
        <v>4920</v>
      </c>
      <c r="AK1729" s="1">
        <f>AC1729-AJ1729</f>
        <v>1452</v>
      </c>
      <c r="AL1729" s="28">
        <f>_xlfn.IFNA(INDEX($BD$2:$BD$53,MATCH(B1729,$BC$2:$BC$53,0)),1000)</f>
        <v>6745354</v>
      </c>
      <c r="AM1729" s="1">
        <f>C1729/AL1729*100000</f>
        <v>458.10790656798741</v>
      </c>
      <c r="AN1729" s="17">
        <f>IF(B1730=B1729,IFERROR((C1729/C1730)-1,0),0)</f>
        <v>1.6179420566279745E-2</v>
      </c>
      <c r="AO1729" s="26">
        <f>IFERROR(LOG(2)/LOG(1+(AN1729)),AN1729)</f>
        <v>43.186932314126047</v>
      </c>
      <c r="AP1729" s="26">
        <f>AVERAGE(Y1729:Y1735)</f>
        <v>517.28571428571433</v>
      </c>
      <c r="AR1729" s="1">
        <f>Q1729/AL1729*100000</f>
        <v>28.805011567962183</v>
      </c>
      <c r="AS1729" s="25">
        <f>IF(B1730=B1729,IFERROR((AE1729/AE1730)-1,0),0)</f>
        <v>-0.9285714285714286</v>
      </c>
      <c r="AT1729" s="26">
        <f>IFERROR(LOG(2)/LOG(1+(AS1729)),AS1729)</f>
        <v>-0.26264953503719352</v>
      </c>
      <c r="AU1729" s="26">
        <f>AVERAGE(AE1729:AE1735)</f>
        <v>28.857142857142858</v>
      </c>
      <c r="AV1729" s="19">
        <f>ROUNDDOWN(N1729,0)</f>
        <v>43973</v>
      </c>
      <c r="AW1729" s="29" cm="1">
        <f t="array" ref="AW1729">_xlfn.ANCHORARRAY(AV1729)-1</f>
        <v>43972</v>
      </c>
    </row>
    <row r="1730" spans="1:49" x14ac:dyDescent="0.25">
      <c r="A1730">
        <v>20200522</v>
      </c>
      <c r="B1730" s="1" t="s">
        <v>48</v>
      </c>
      <c r="C1730">
        <v>30409</v>
      </c>
      <c r="D1730">
        <v>178152</v>
      </c>
      <c r="F1730">
        <v>1203</v>
      </c>
      <c r="G1730">
        <v>5285</v>
      </c>
      <c r="H1730">
        <v>416</v>
      </c>
      <c r="I1730">
        <v>1166</v>
      </c>
      <c r="J1730">
        <v>173</v>
      </c>
      <c r="M1730" s="1" t="s">
        <v>35</v>
      </c>
      <c r="N1730" s="2">
        <v>43972.999305555553</v>
      </c>
      <c r="O1730" s="2">
        <v>43972.832638888889</v>
      </c>
      <c r="P1730" s="1" t="s">
        <v>456</v>
      </c>
      <c r="Q1730">
        <v>1941</v>
      </c>
      <c r="R1730">
        <v>5285</v>
      </c>
      <c r="S1730" s="2">
        <v>43972.832638888889</v>
      </c>
      <c r="T1730" s="1" t="s">
        <v>54</v>
      </c>
      <c r="U1730" s="1" t="s">
        <v>54</v>
      </c>
      <c r="V1730" s="1" t="s">
        <v>54</v>
      </c>
      <c r="W1730">
        <v>30409</v>
      </c>
      <c r="X1730">
        <v>18</v>
      </c>
      <c r="Y1730">
        <v>473</v>
      </c>
      <c r="Z1730" s="1" t="s">
        <v>5924</v>
      </c>
      <c r="AA1730">
        <v>208561</v>
      </c>
      <c r="AB1730">
        <v>208561</v>
      </c>
      <c r="AC1730">
        <v>5566</v>
      </c>
      <c r="AD1730">
        <v>208561</v>
      </c>
      <c r="AE1730">
        <v>28</v>
      </c>
      <c r="AF1730">
        <v>896</v>
      </c>
      <c r="AG1730" s="1" t="s">
        <v>5925</v>
      </c>
      <c r="AH1730">
        <v>0</v>
      </c>
      <c r="AI1730">
        <v>0</v>
      </c>
      <c r="AJ1730" s="1">
        <f>Y1730/0.1</f>
        <v>4730</v>
      </c>
      <c r="AK1730" s="1">
        <f>AC1730-AJ1730</f>
        <v>836</v>
      </c>
      <c r="AL1730" s="28">
        <f>_xlfn.IFNA(INDEX($BD$2:$BD$53,MATCH(B1730,$BC$2:$BC$53,0)),1000)</f>
        <v>6745354</v>
      </c>
      <c r="AM1730" s="1">
        <f>C1730/AL1730*100000</f>
        <v>450.81399730836955</v>
      </c>
      <c r="AN1730" s="17">
        <f>IF(B1731=B1730,IFERROR((C1730/C1731)-1,0),0)</f>
        <v>1.5800374131480499E-2</v>
      </c>
      <c r="AO1730" s="26">
        <f>IFERROR(LOG(2)/LOG(1+(AN1730)),AN1730)</f>
        <v>44.214703998730883</v>
      </c>
      <c r="AP1730" s="26">
        <f>AVERAGE(Y1730:Y1736)</f>
        <v>536.28571428571433</v>
      </c>
      <c r="AR1730" s="1">
        <f>Q1730/AL1730*100000</f>
        <v>28.775361530321465</v>
      </c>
      <c r="AS1730" s="25">
        <f>IF(B1731=B1730,IFERROR((AE1730/AE1731)-1,0),0)</f>
        <v>-0.4285714285714286</v>
      </c>
      <c r="AT1730" s="26">
        <f>IFERROR(LOG(2)/LOG(1+(AS1730)),AS1730)</f>
        <v>-1.2386126258466665</v>
      </c>
      <c r="AU1730" s="26">
        <f>AVERAGE(AE1730:AE1736)</f>
        <v>35.714285714285715</v>
      </c>
      <c r="AV1730" s="19">
        <f>ROUNDDOWN(N1730,0)</f>
        <v>43972</v>
      </c>
      <c r="AW1730" s="29" cm="1">
        <f t="array" ref="AW1730">_xlfn.ANCHORARRAY(AV1730)-1</f>
        <v>43971</v>
      </c>
    </row>
    <row r="1731" spans="1:49" x14ac:dyDescent="0.25">
      <c r="A1731">
        <v>20200521</v>
      </c>
      <c r="B1731" s="1" t="s">
        <v>48</v>
      </c>
      <c r="C1731">
        <v>29936</v>
      </c>
      <c r="D1731">
        <v>173059</v>
      </c>
      <c r="F1731">
        <v>1166</v>
      </c>
      <c r="G1731">
        <v>4389</v>
      </c>
      <c r="H1731">
        <v>409</v>
      </c>
      <c r="I1731">
        <v>990</v>
      </c>
      <c r="J1731">
        <v>175</v>
      </c>
      <c r="M1731" s="1" t="s">
        <v>35</v>
      </c>
      <c r="N1731" s="2">
        <v>43971.999305555553</v>
      </c>
      <c r="O1731" s="2">
        <v>43971.832638888889</v>
      </c>
      <c r="P1731" s="1" t="s">
        <v>484</v>
      </c>
      <c r="Q1731">
        <v>1913</v>
      </c>
      <c r="R1731">
        <v>4389</v>
      </c>
      <c r="S1731" s="2">
        <v>43971.832638888889</v>
      </c>
      <c r="T1731" s="1" t="s">
        <v>54</v>
      </c>
      <c r="U1731" s="1" t="s">
        <v>54</v>
      </c>
      <c r="V1731" s="1" t="s">
        <v>54</v>
      </c>
      <c r="W1731">
        <v>29936</v>
      </c>
      <c r="X1731">
        <v>18</v>
      </c>
      <c r="Y1731">
        <v>662</v>
      </c>
      <c r="Z1731" s="1" t="s">
        <v>6059</v>
      </c>
      <c r="AA1731">
        <v>202995</v>
      </c>
      <c r="AB1731">
        <v>202995</v>
      </c>
      <c r="AC1731">
        <v>7257</v>
      </c>
      <c r="AD1731">
        <v>202995</v>
      </c>
      <c r="AE1731">
        <v>49</v>
      </c>
      <c r="AF1731">
        <v>0</v>
      </c>
      <c r="AG1731" s="1" t="s">
        <v>6060</v>
      </c>
      <c r="AH1731">
        <v>0</v>
      </c>
      <c r="AI1731">
        <v>0</v>
      </c>
      <c r="AJ1731" s="1">
        <f>Y1731/0.1</f>
        <v>6620</v>
      </c>
      <c r="AK1731" s="1">
        <f>AC1731-AJ1731</f>
        <v>637</v>
      </c>
      <c r="AL1731" s="28">
        <f>_xlfn.IFNA(INDEX($BD$2:$BD$53,MATCH(B1731,$BC$2:$BC$53,0)),1000)</f>
        <v>6745354</v>
      </c>
      <c r="AM1731" s="1">
        <f>C1731/AL1731*100000</f>
        <v>443.80176340633869</v>
      </c>
      <c r="AN1731" s="17">
        <f>IF(B1732=B1731,IFERROR((C1731/C1732)-1,0),0)</f>
        <v>2.2613923618227671E-2</v>
      </c>
      <c r="AO1731" s="26">
        <f>IFERROR(LOG(2)/LOG(1+(AN1731)),AN1731)</f>
        <v>30.996627182554278</v>
      </c>
      <c r="AP1731" s="26">
        <f>AVERAGE(Y1731:Y1737)</f>
        <v>554.71428571428567</v>
      </c>
      <c r="AR1731" s="1">
        <f>Q1731/AL1731*100000</f>
        <v>28.360261003351344</v>
      </c>
      <c r="AS1731" s="25">
        <f>IF(B1732=B1731,IFERROR((AE1731/AE1732)-1,0),0)</f>
        <v>0.22500000000000009</v>
      </c>
      <c r="AT1731" s="26">
        <f>IFERROR(LOG(2)/LOG(1+(AS1731)),AS1731)</f>
        <v>3.4155134417951341</v>
      </c>
      <c r="AU1731" s="26">
        <f>AVERAGE(AE1731:AE1737)</f>
        <v>38.142857142857146</v>
      </c>
      <c r="AV1731" s="19">
        <f>ROUNDDOWN(N1731,0)</f>
        <v>43971</v>
      </c>
      <c r="AW1731" s="29" cm="1">
        <f t="array" ref="AW1731">_xlfn.ANCHORARRAY(AV1731)-1</f>
        <v>43970</v>
      </c>
    </row>
    <row r="1732" spans="1:49" x14ac:dyDescent="0.25">
      <c r="A1732">
        <v>20200520</v>
      </c>
      <c r="B1732" s="1" t="s">
        <v>48</v>
      </c>
      <c r="C1732">
        <v>29274</v>
      </c>
      <c r="D1732">
        <v>166464</v>
      </c>
      <c r="F1732">
        <v>1288</v>
      </c>
      <c r="G1732">
        <v>4389</v>
      </c>
      <c r="H1732">
        <v>431</v>
      </c>
      <c r="I1732">
        <v>990</v>
      </c>
      <c r="J1732">
        <v>197</v>
      </c>
      <c r="M1732" s="1" t="s">
        <v>35</v>
      </c>
      <c r="N1732" s="2">
        <v>43970.999305555553</v>
      </c>
      <c r="O1732" s="2">
        <v>43970.832638888889</v>
      </c>
      <c r="P1732" s="1" t="s">
        <v>509</v>
      </c>
      <c r="Q1732">
        <v>1864</v>
      </c>
      <c r="R1732">
        <v>4389</v>
      </c>
      <c r="S1732" s="2">
        <v>43970.832638888889</v>
      </c>
      <c r="T1732" s="1" t="s">
        <v>54</v>
      </c>
      <c r="U1732" s="1" t="s">
        <v>54</v>
      </c>
      <c r="V1732" s="1" t="s">
        <v>54</v>
      </c>
      <c r="W1732">
        <v>29274</v>
      </c>
      <c r="X1732">
        <v>18</v>
      </c>
      <c r="Y1732">
        <v>569</v>
      </c>
      <c r="Z1732" s="1" t="s">
        <v>6190</v>
      </c>
      <c r="AA1732">
        <v>195738</v>
      </c>
      <c r="AB1732">
        <v>195738</v>
      </c>
      <c r="AC1732">
        <v>6408</v>
      </c>
      <c r="AD1732">
        <v>195738</v>
      </c>
      <c r="AE1732">
        <v>40</v>
      </c>
      <c r="AF1732">
        <v>0</v>
      </c>
      <c r="AG1732" s="1" t="s">
        <v>6191</v>
      </c>
      <c r="AH1732">
        <v>0</v>
      </c>
      <c r="AI1732">
        <v>0</v>
      </c>
      <c r="AJ1732" s="1">
        <f>Y1732/0.1</f>
        <v>5690</v>
      </c>
      <c r="AK1732" s="1">
        <f>AC1732-AJ1732</f>
        <v>718</v>
      </c>
      <c r="AL1732" s="28">
        <f>_xlfn.IFNA(INDEX($BD$2:$BD$53,MATCH(B1732,$BC$2:$BC$53,0)),1000)</f>
        <v>6745354</v>
      </c>
      <c r="AM1732" s="1">
        <f>C1732/AL1732*100000</f>
        <v>433.98760094725941</v>
      </c>
      <c r="AN1732" s="17">
        <f>IF(B1733=B1732,IFERROR((C1732/C1733)-1,0),0)</f>
        <v>1.9822330604424288E-2</v>
      </c>
      <c r="AO1732" s="26">
        <f>IFERROR(LOG(2)/LOG(1+(AN1732)),AN1732)</f>
        <v>35.313435980344721</v>
      </c>
      <c r="AP1732" s="26">
        <f>AVERAGE(Y1732:Y1738)</f>
        <v>543</v>
      </c>
      <c r="AR1732" s="1">
        <f>Q1732/AL1732*100000</f>
        <v>27.633835081153634</v>
      </c>
      <c r="AS1732" s="25">
        <f>IF(B1733=B1732,IFERROR((AE1732/AE1733)-1,0),0)</f>
        <v>-0.32203389830508478</v>
      </c>
      <c r="AT1732" s="26">
        <f>IFERROR(LOG(2)/LOG(1+(AS1732)),AS1732)</f>
        <v>-1.7834373633519975</v>
      </c>
      <c r="AU1732" s="26">
        <f>AVERAGE(AE1732:AE1738)</f>
        <v>35</v>
      </c>
      <c r="AV1732" s="19">
        <f>ROUNDDOWN(N1732,0)</f>
        <v>43970</v>
      </c>
      <c r="AW1732" s="29" cm="1">
        <f t="array" ref="AW1732">_xlfn.ANCHORARRAY(AV1732)-1</f>
        <v>43969</v>
      </c>
    </row>
    <row r="1733" spans="1:49" x14ac:dyDescent="0.25">
      <c r="A1733">
        <v>20200519</v>
      </c>
      <c r="B1733" s="1" t="s">
        <v>48</v>
      </c>
      <c r="C1733">
        <v>28705</v>
      </c>
      <c r="D1733">
        <v>160625</v>
      </c>
      <c r="F1733">
        <v>1268</v>
      </c>
      <c r="G1733">
        <v>4389</v>
      </c>
      <c r="H1733">
        <v>421</v>
      </c>
      <c r="I1733">
        <v>990</v>
      </c>
      <c r="J1733">
        <v>206</v>
      </c>
      <c r="M1733" s="1" t="s">
        <v>35</v>
      </c>
      <c r="N1733" s="2">
        <v>43969.999305555553</v>
      </c>
      <c r="O1733" s="2">
        <v>43969.832638888889</v>
      </c>
      <c r="P1733" s="1" t="s">
        <v>531</v>
      </c>
      <c r="Q1733">
        <v>1824</v>
      </c>
      <c r="R1733">
        <v>4389</v>
      </c>
      <c r="S1733" s="2">
        <v>43969.832638888889</v>
      </c>
      <c r="T1733" s="1" t="s">
        <v>54</v>
      </c>
      <c r="U1733" s="1" t="s">
        <v>54</v>
      </c>
      <c r="V1733" s="1" t="s">
        <v>54</v>
      </c>
      <c r="W1733">
        <v>28705</v>
      </c>
      <c r="X1733">
        <v>18</v>
      </c>
      <c r="Y1733">
        <v>450</v>
      </c>
      <c r="Z1733" s="1" t="s">
        <v>6319</v>
      </c>
      <c r="AA1733">
        <v>189330</v>
      </c>
      <c r="AB1733">
        <v>189330</v>
      </c>
      <c r="AC1733">
        <v>5418</v>
      </c>
      <c r="AD1733">
        <v>189330</v>
      </c>
      <c r="AE1733">
        <v>59</v>
      </c>
      <c r="AF1733">
        <v>0</v>
      </c>
      <c r="AG1733" s="1" t="s">
        <v>6320</v>
      </c>
      <c r="AH1733">
        <v>0</v>
      </c>
      <c r="AI1733">
        <v>0</v>
      </c>
      <c r="AJ1733" s="1">
        <f>Y1733/0.1</f>
        <v>4500</v>
      </c>
      <c r="AK1733" s="1">
        <f>AC1733-AJ1733</f>
        <v>918</v>
      </c>
      <c r="AL1733" s="28">
        <f>_xlfn.IFNA(INDEX($BD$2:$BD$53,MATCH(B1733,$BC$2:$BC$53,0)),1000)</f>
        <v>6745354</v>
      </c>
      <c r="AM1733" s="1">
        <f>C1733/AL1733*100000</f>
        <v>425.55216523847372</v>
      </c>
      <c r="AN1733" s="17">
        <f>IF(B1734=B1733,IFERROR((C1733/C1734)-1,0),0)</f>
        <v>1.592638471067076E-2</v>
      </c>
      <c r="AO1733" s="26">
        <f>IFERROR(LOG(2)/LOG(1+(AN1733)),AN1733)</f>
        <v>43.867602202675371</v>
      </c>
      <c r="AP1733" s="26">
        <f>AVERAGE(Y1733:Y1739)</f>
        <v>511.14285714285717</v>
      </c>
      <c r="AR1733" s="1">
        <f>Q1733/AL1733*100000</f>
        <v>27.04083432833918</v>
      </c>
      <c r="AS1733" s="25">
        <f>IF(B1734=B1733,IFERROR((AE1733/AE1734)-1,0),0)</f>
        <v>3.2142857142857144</v>
      </c>
      <c r="AT1733" s="26">
        <f>IFERROR(LOG(2)/LOG(1+(AS1733)),AS1733)</f>
        <v>0.48186080132351666</v>
      </c>
      <c r="AU1733" s="26">
        <f>AVERAGE(AE1733:AE1739)</f>
        <v>35.142857142857146</v>
      </c>
      <c r="AV1733" s="19">
        <f>ROUNDDOWN(N1733,0)</f>
        <v>43969</v>
      </c>
      <c r="AW1733" s="29" cm="1">
        <f t="array" ref="AW1733">_xlfn.ANCHORARRAY(AV1733)-1</f>
        <v>43968</v>
      </c>
    </row>
    <row r="1734" spans="1:49" x14ac:dyDescent="0.25">
      <c r="A1734">
        <v>20200518</v>
      </c>
      <c r="B1734" s="1" t="s">
        <v>48</v>
      </c>
      <c r="C1734">
        <v>28255</v>
      </c>
      <c r="D1734">
        <v>155657</v>
      </c>
      <c r="F1734">
        <v>1244</v>
      </c>
      <c r="G1734">
        <v>4389</v>
      </c>
      <c r="H1734">
        <v>426</v>
      </c>
      <c r="I1734">
        <v>990</v>
      </c>
      <c r="J1734">
        <v>212</v>
      </c>
      <c r="M1734" s="1" t="s">
        <v>35</v>
      </c>
      <c r="N1734" s="2">
        <v>43968.999305555553</v>
      </c>
      <c r="O1734" s="2">
        <v>43968.832638888889</v>
      </c>
      <c r="P1734" s="1" t="s">
        <v>553</v>
      </c>
      <c r="Q1734">
        <v>1765</v>
      </c>
      <c r="R1734">
        <v>4389</v>
      </c>
      <c r="S1734" s="2">
        <v>43968.832638888889</v>
      </c>
      <c r="T1734" s="1" t="s">
        <v>54</v>
      </c>
      <c r="U1734" s="1" t="s">
        <v>54</v>
      </c>
      <c r="V1734" s="1" t="s">
        <v>54</v>
      </c>
      <c r="W1734">
        <v>28255</v>
      </c>
      <c r="X1734">
        <v>18</v>
      </c>
      <c r="Y1734">
        <v>477</v>
      </c>
      <c r="Z1734" s="1" t="s">
        <v>6450</v>
      </c>
      <c r="AA1734">
        <v>183912</v>
      </c>
      <c r="AB1734">
        <v>183912</v>
      </c>
      <c r="AC1734">
        <v>6669</v>
      </c>
      <c r="AD1734">
        <v>183912</v>
      </c>
      <c r="AE1734">
        <v>14</v>
      </c>
      <c r="AF1734">
        <v>0</v>
      </c>
      <c r="AG1734" s="1" t="s">
        <v>6451</v>
      </c>
      <c r="AH1734">
        <v>0</v>
      </c>
      <c r="AI1734">
        <v>0</v>
      </c>
      <c r="AJ1734" s="1">
        <f>Y1734/0.1</f>
        <v>4770</v>
      </c>
      <c r="AK1734" s="1">
        <f>AC1734-AJ1734</f>
        <v>1899</v>
      </c>
      <c r="AL1734" s="28">
        <f>_xlfn.IFNA(INDEX($BD$2:$BD$53,MATCH(B1734,$BC$2:$BC$53,0)),1000)</f>
        <v>6745354</v>
      </c>
      <c r="AM1734" s="1">
        <f>C1734/AL1734*100000</f>
        <v>418.88090676931114</v>
      </c>
      <c r="AN1734" s="17">
        <f>IF(B1735=B1734,IFERROR((C1734/C1735)-1,0),0)</f>
        <v>1.7171862625098955E-2</v>
      </c>
      <c r="AO1734" s="26">
        <f>IFERROR(LOG(2)/LOG(1+(AN1734)),AN1734)</f>
        <v>40.71087814108666</v>
      </c>
      <c r="AP1734" s="26">
        <f>AVERAGE(Y1734:Y1740)</f>
        <v>518.28571428571433</v>
      </c>
      <c r="AR1734" s="1">
        <f>Q1734/AL1734*100000</f>
        <v>26.166158217937859</v>
      </c>
      <c r="AS1734" s="25">
        <f>IF(B1735=B1734,IFERROR((AE1734/AE1735)-1,0),0)</f>
        <v>0.39999999999999991</v>
      </c>
      <c r="AT1734" s="26">
        <f>IFERROR(LOG(2)/LOG(1+(AS1734)),AS1734)</f>
        <v>2.0600427171061453</v>
      </c>
      <c r="AU1734" s="26">
        <f>AVERAGE(AE1734:AE1740)</f>
        <v>32.142857142857146</v>
      </c>
      <c r="AV1734" s="19">
        <f>ROUNDDOWN(N1734,0)</f>
        <v>43968</v>
      </c>
      <c r="AW1734" s="29" cm="1">
        <f t="array" ref="AW1734">_xlfn.ANCHORARRAY(AV1734)-1</f>
        <v>43967</v>
      </c>
    </row>
    <row r="1735" spans="1:49" x14ac:dyDescent="0.25">
      <c r="A1735">
        <v>20200517</v>
      </c>
      <c r="B1735" s="1" t="s">
        <v>48</v>
      </c>
      <c r="C1735">
        <v>27778</v>
      </c>
      <c r="D1735">
        <v>149465</v>
      </c>
      <c r="F1735">
        <v>1246</v>
      </c>
      <c r="G1735">
        <v>4389</v>
      </c>
      <c r="H1735">
        <v>441</v>
      </c>
      <c r="I1735">
        <v>990</v>
      </c>
      <c r="J1735">
        <v>205</v>
      </c>
      <c r="M1735" s="1" t="s">
        <v>35</v>
      </c>
      <c r="N1735" s="2">
        <v>43967.999305555553</v>
      </c>
      <c r="O1735" s="2">
        <v>43967.832638888889</v>
      </c>
      <c r="P1735" s="1" t="s">
        <v>581</v>
      </c>
      <c r="Q1735">
        <v>1751</v>
      </c>
      <c r="R1735">
        <v>4389</v>
      </c>
      <c r="S1735" s="2">
        <v>43967.832638888889</v>
      </c>
      <c r="T1735" s="1" t="s">
        <v>6578</v>
      </c>
      <c r="U1735" s="1" t="s">
        <v>54</v>
      </c>
      <c r="V1735" s="1" t="s">
        <v>54</v>
      </c>
      <c r="W1735">
        <v>27778</v>
      </c>
      <c r="X1735">
        <v>18</v>
      </c>
      <c r="Y1735">
        <v>498</v>
      </c>
      <c r="Z1735" s="1" t="s">
        <v>6010</v>
      </c>
      <c r="AA1735">
        <v>177243</v>
      </c>
      <c r="AB1735">
        <v>177243</v>
      </c>
      <c r="AC1735">
        <v>5885</v>
      </c>
      <c r="AD1735">
        <v>177243</v>
      </c>
      <c r="AE1735">
        <v>10</v>
      </c>
      <c r="AF1735">
        <v>0</v>
      </c>
      <c r="AG1735" s="1" t="s">
        <v>6579</v>
      </c>
      <c r="AH1735">
        <v>0</v>
      </c>
      <c r="AI1735">
        <v>0</v>
      </c>
      <c r="AJ1735" s="1">
        <f>Y1735/0.1</f>
        <v>4980</v>
      </c>
      <c r="AK1735" s="1">
        <f>AC1735-AJ1735</f>
        <v>905</v>
      </c>
      <c r="AL1735" s="28">
        <f>_xlfn.IFNA(INDEX($BD$2:$BD$53,MATCH(B1735,$BC$2:$BC$53,0)),1000)</f>
        <v>6745354</v>
      </c>
      <c r="AM1735" s="1">
        <f>C1735/AL1735*100000</f>
        <v>411.80937279199878</v>
      </c>
      <c r="AN1735" s="17">
        <f>IF(B1736=B1735,IFERROR((C1735/C1736)-1,0),0)</f>
        <v>1.8255131964809435E-2</v>
      </c>
      <c r="AO1735" s="26">
        <f>IFERROR(LOG(2)/LOG(1+(AN1735)),AN1735)</f>
        <v>38.315518779167434</v>
      </c>
      <c r="AP1735" s="26">
        <f>AVERAGE(Y1735:Y1741)</f>
        <v>521.71428571428567</v>
      </c>
      <c r="AR1735" s="1">
        <f>Q1735/AL1735*100000</f>
        <v>25.958607954452798</v>
      </c>
      <c r="AS1735" s="25">
        <f>IF(B1736=B1735,IFERROR((AE1735/AE1736)-1,0),0)</f>
        <v>-0.8</v>
      </c>
      <c r="AT1735" s="26">
        <f>IFERROR(LOG(2)/LOG(1+(AS1735)),AS1735)</f>
        <v>-0.430676558073393</v>
      </c>
      <c r="AU1735" s="26">
        <f>AVERAGE(AE1735:AE1741)</f>
        <v>34.714285714285715</v>
      </c>
      <c r="AV1735" s="19">
        <f>ROUNDDOWN(N1735,0)</f>
        <v>43967</v>
      </c>
      <c r="AW1735" s="29" cm="1">
        <f t="array" ref="AW1735">_xlfn.ANCHORARRAY(AV1735)-1</f>
        <v>43966</v>
      </c>
    </row>
    <row r="1736" spans="1:49" x14ac:dyDescent="0.25">
      <c r="A1736">
        <v>20200516</v>
      </c>
      <c r="B1736" s="1" t="s">
        <v>48</v>
      </c>
      <c r="C1736">
        <v>27280</v>
      </c>
      <c r="D1736">
        <v>144078</v>
      </c>
      <c r="F1736">
        <v>1274</v>
      </c>
      <c r="G1736">
        <v>4389</v>
      </c>
      <c r="H1736">
        <v>426</v>
      </c>
      <c r="I1736">
        <v>990</v>
      </c>
      <c r="J1736">
        <v>199</v>
      </c>
      <c r="M1736" s="1" t="s">
        <v>35</v>
      </c>
      <c r="N1736" s="2">
        <v>43966.999305555553</v>
      </c>
      <c r="O1736" s="2">
        <v>43966.832638888889</v>
      </c>
      <c r="P1736" s="1" t="s">
        <v>603</v>
      </c>
      <c r="Q1736">
        <v>1741</v>
      </c>
      <c r="R1736">
        <v>4389</v>
      </c>
      <c r="S1736" s="2">
        <v>43966.832638888889</v>
      </c>
      <c r="T1736" s="1" t="s">
        <v>54</v>
      </c>
      <c r="U1736" s="1" t="s">
        <v>54</v>
      </c>
      <c r="V1736" s="1" t="s">
        <v>54</v>
      </c>
      <c r="W1736">
        <v>27280</v>
      </c>
      <c r="X1736">
        <v>18</v>
      </c>
      <c r="Y1736">
        <v>625</v>
      </c>
      <c r="Z1736" s="1" t="s">
        <v>6717</v>
      </c>
      <c r="AA1736">
        <v>171358</v>
      </c>
      <c r="AB1736">
        <v>171358</v>
      </c>
      <c r="AC1736">
        <v>5910</v>
      </c>
      <c r="AD1736">
        <v>171358</v>
      </c>
      <c r="AE1736">
        <v>50</v>
      </c>
      <c r="AF1736">
        <v>0</v>
      </c>
      <c r="AG1736" s="1" t="s">
        <v>6718</v>
      </c>
      <c r="AH1736">
        <v>0</v>
      </c>
      <c r="AI1736">
        <v>0</v>
      </c>
      <c r="AJ1736" s="1">
        <f>Y1736/0.1</f>
        <v>6250</v>
      </c>
      <c r="AK1736" s="1">
        <f>AC1736-AJ1736</f>
        <v>-340</v>
      </c>
      <c r="AL1736" s="28">
        <f>_xlfn.IFNA(INDEX($BD$2:$BD$53,MATCH(B1736,$BC$2:$BC$53,0)),1000)</f>
        <v>6745354</v>
      </c>
      <c r="AM1736" s="1">
        <f>C1736/AL1736*100000</f>
        <v>404.42651341945879</v>
      </c>
      <c r="AN1736" s="17">
        <f>IF(B1737=B1736,IFERROR((C1736/C1737)-1,0),0)</f>
        <v>2.344775839429758E-2</v>
      </c>
      <c r="AO1736" s="26">
        <f>IFERROR(LOG(2)/LOG(1+(AN1736)),AN1736)</f>
        <v>29.906575797992176</v>
      </c>
      <c r="AP1736" s="26">
        <f>AVERAGE(Y1736:Y1742)</f>
        <v>506.85714285714283</v>
      </c>
      <c r="AR1736" s="1">
        <f>Q1736/AL1736*100000</f>
        <v>25.810357766249183</v>
      </c>
      <c r="AS1736" s="25">
        <f>IF(B1737=B1736,IFERROR((AE1736/AE1737)-1,0),0)</f>
        <v>0.11111111111111116</v>
      </c>
      <c r="AT1736" s="26">
        <f>IFERROR(LOG(2)/LOG(1+(AS1736)),AS1736)</f>
        <v>6.5788134789605817</v>
      </c>
      <c r="AU1736" s="26">
        <f>AVERAGE(AE1736:AE1742)</f>
        <v>35.857142857142854</v>
      </c>
      <c r="AV1736" s="19">
        <f>ROUNDDOWN(N1736,0)</f>
        <v>43966</v>
      </c>
      <c r="AW1736" s="29" cm="1">
        <f t="array" ref="AW1736">_xlfn.ANCHORARRAY(AV1736)-1</f>
        <v>43965</v>
      </c>
    </row>
    <row r="1737" spans="1:49" x14ac:dyDescent="0.25">
      <c r="A1737">
        <v>20200515</v>
      </c>
      <c r="B1737" s="1" t="s">
        <v>48</v>
      </c>
      <c r="C1737">
        <v>26655</v>
      </c>
      <c r="D1737">
        <v>138793</v>
      </c>
      <c r="F1737">
        <v>1294</v>
      </c>
      <c r="G1737">
        <v>4389</v>
      </c>
      <c r="H1737">
        <v>492</v>
      </c>
      <c r="I1737">
        <v>990</v>
      </c>
      <c r="J1737">
        <v>213</v>
      </c>
      <c r="M1737" s="1" t="s">
        <v>35</v>
      </c>
      <c r="N1737" s="2">
        <v>43965.999305555553</v>
      </c>
      <c r="O1737" s="2">
        <v>43965.832638888889</v>
      </c>
      <c r="P1737" s="1" t="s">
        <v>622</v>
      </c>
      <c r="Q1737">
        <v>1691</v>
      </c>
      <c r="R1737">
        <v>4389</v>
      </c>
      <c r="S1737" s="2">
        <v>43965.832638888889</v>
      </c>
      <c r="T1737" s="1" t="s">
        <v>54</v>
      </c>
      <c r="U1737" s="1" t="s">
        <v>54</v>
      </c>
      <c r="V1737" s="1" t="s">
        <v>54</v>
      </c>
      <c r="W1737">
        <v>26655</v>
      </c>
      <c r="X1737">
        <v>18</v>
      </c>
      <c r="Y1737">
        <v>602</v>
      </c>
      <c r="Z1737" s="1" t="s">
        <v>6836</v>
      </c>
      <c r="AA1737">
        <v>165448</v>
      </c>
      <c r="AB1737">
        <v>165448</v>
      </c>
      <c r="AC1737">
        <v>5209</v>
      </c>
      <c r="AD1737">
        <v>165448</v>
      </c>
      <c r="AE1737">
        <v>45</v>
      </c>
      <c r="AF1737">
        <v>0</v>
      </c>
      <c r="AG1737" s="1" t="s">
        <v>6837</v>
      </c>
      <c r="AH1737">
        <v>0</v>
      </c>
      <c r="AI1737">
        <v>0</v>
      </c>
      <c r="AJ1737" s="1">
        <f>Y1737/0.1</f>
        <v>6020</v>
      </c>
      <c r="AK1737" s="1">
        <f>AC1737-AJ1737</f>
        <v>-811</v>
      </c>
      <c r="AL1737" s="28">
        <f>_xlfn.IFNA(INDEX($BD$2:$BD$53,MATCH(B1737,$BC$2:$BC$53,0)),1000)</f>
        <v>6745354</v>
      </c>
      <c r="AM1737" s="1">
        <f>C1737/AL1737*100000</f>
        <v>395.16087665673291</v>
      </c>
      <c r="AN1737" s="17">
        <f>IF(B1738=B1737,IFERROR((C1737/C1738)-1,0),0)</f>
        <v>2.3106743945035202E-2</v>
      </c>
      <c r="AO1737" s="26">
        <f>IFERROR(LOG(2)/LOG(1+(AN1737)),AN1737)</f>
        <v>30.342867869932199</v>
      </c>
      <c r="AP1737" s="26">
        <f>AVERAGE(Y1737:Y1743)</f>
        <v>501.28571428571428</v>
      </c>
      <c r="AR1737" s="1">
        <f>Q1737/AL1737*100000</f>
        <v>25.069106825231113</v>
      </c>
      <c r="AS1737" s="25">
        <f>IF(B1738=B1737,IFERROR((AE1737/AE1738)-1,0),0)</f>
        <v>0.66666666666666674</v>
      </c>
      <c r="AT1737" s="26">
        <f>IFERROR(LOG(2)/LOG(1+(AS1737)),AS1737)</f>
        <v>1.3569154488567239</v>
      </c>
      <c r="AU1737" s="26">
        <f>AVERAGE(AE1737:AE1743)</f>
        <v>34.857142857142854</v>
      </c>
      <c r="AV1737" s="19">
        <f>ROUNDDOWN(N1737,0)</f>
        <v>43965</v>
      </c>
      <c r="AW1737" s="29" cm="1">
        <f t="array" ref="AW1737">_xlfn.ANCHORARRAY(AV1737)-1</f>
        <v>43964</v>
      </c>
    </row>
    <row r="1738" spans="1:49" x14ac:dyDescent="0.25">
      <c r="A1738">
        <v>20200514</v>
      </c>
      <c r="B1738" s="1" t="s">
        <v>48</v>
      </c>
      <c r="C1738">
        <v>26053</v>
      </c>
      <c r="D1738">
        <v>134186</v>
      </c>
      <c r="F1738">
        <v>1381</v>
      </c>
      <c r="G1738">
        <v>4389</v>
      </c>
      <c r="H1738">
        <v>488</v>
      </c>
      <c r="I1738">
        <v>990</v>
      </c>
      <c r="J1738">
        <v>217</v>
      </c>
      <c r="M1738" s="1" t="s">
        <v>35</v>
      </c>
      <c r="N1738" s="2">
        <v>43964.999305555553</v>
      </c>
      <c r="O1738" s="2">
        <v>43964.832638888889</v>
      </c>
      <c r="P1738" s="1" t="s">
        <v>644</v>
      </c>
      <c r="Q1738">
        <v>1646</v>
      </c>
      <c r="R1738">
        <v>4389</v>
      </c>
      <c r="S1738" s="2">
        <v>43964.832638888889</v>
      </c>
      <c r="T1738" s="1" t="s">
        <v>54</v>
      </c>
      <c r="U1738" s="1" t="s">
        <v>54</v>
      </c>
      <c r="V1738" s="1" t="s">
        <v>54</v>
      </c>
      <c r="W1738">
        <v>26053</v>
      </c>
      <c r="X1738">
        <v>18</v>
      </c>
      <c r="Y1738">
        <v>580</v>
      </c>
      <c r="Z1738" s="1" t="s">
        <v>6961</v>
      </c>
      <c r="AA1738">
        <v>160239</v>
      </c>
      <c r="AB1738">
        <v>160239</v>
      </c>
      <c r="AC1738">
        <v>6156</v>
      </c>
      <c r="AD1738">
        <v>160239</v>
      </c>
      <c r="AE1738">
        <v>27</v>
      </c>
      <c r="AF1738">
        <v>0</v>
      </c>
      <c r="AG1738" s="1" t="s">
        <v>6962</v>
      </c>
      <c r="AH1738">
        <v>0</v>
      </c>
      <c r="AI1738">
        <v>0</v>
      </c>
      <c r="AJ1738" s="1">
        <f>Y1738/0.1</f>
        <v>5800</v>
      </c>
      <c r="AK1738" s="1">
        <f>AC1738-AJ1738</f>
        <v>356</v>
      </c>
      <c r="AL1738" s="28">
        <f>_xlfn.IFNA(INDEX($BD$2:$BD$53,MATCH(B1738,$BC$2:$BC$53,0)),1000)</f>
        <v>6745354</v>
      </c>
      <c r="AM1738" s="1">
        <f>C1738/AL1738*100000</f>
        <v>386.23621532687537</v>
      </c>
      <c r="AN1738" s="17">
        <f>IF(B1739=B1738,IFERROR((C1738/C1739)-1,0),0)</f>
        <v>2.27692066109213E-2</v>
      </c>
      <c r="AO1738" s="26">
        <f>IFERROR(LOG(2)/LOG(1+(AN1738)),AN1738)</f>
        <v>30.78758027127428</v>
      </c>
      <c r="AP1738" s="26">
        <f>AVERAGE(Y1738:Y1744)</f>
        <v>507.14285714285717</v>
      </c>
      <c r="AR1738" s="1">
        <f>Q1738/AL1738*100000</f>
        <v>24.401980978314853</v>
      </c>
      <c r="AS1738" s="25">
        <f>IF(B1739=B1738,IFERROR((AE1738/AE1739)-1,0),0)</f>
        <v>-0.34146341463414631</v>
      </c>
      <c r="AT1738" s="26">
        <f>IFERROR(LOG(2)/LOG(1+(AS1738)),AS1738)</f>
        <v>-1.659297994036586</v>
      </c>
      <c r="AU1738" s="26">
        <f>AVERAGE(AE1738:AE1744)</f>
        <v>33.142857142857146</v>
      </c>
      <c r="AV1738" s="19">
        <f>ROUNDDOWN(N1738,0)</f>
        <v>43964</v>
      </c>
      <c r="AW1738" s="29" cm="1">
        <f t="array" ref="AW1738">_xlfn.ANCHORARRAY(AV1738)-1</f>
        <v>43963</v>
      </c>
    </row>
    <row r="1739" spans="1:49" x14ac:dyDescent="0.25">
      <c r="A1739">
        <v>20200513</v>
      </c>
      <c r="B1739" s="1" t="s">
        <v>48</v>
      </c>
      <c r="C1739">
        <v>25473</v>
      </c>
      <c r="D1739">
        <v>128610</v>
      </c>
      <c r="F1739">
        <v>1336</v>
      </c>
      <c r="G1739">
        <v>4389</v>
      </c>
      <c r="H1739">
        <v>481</v>
      </c>
      <c r="I1739">
        <v>990</v>
      </c>
      <c r="J1739">
        <v>217</v>
      </c>
      <c r="M1739" s="1" t="s">
        <v>35</v>
      </c>
      <c r="N1739" s="2">
        <v>43963.999305555553</v>
      </c>
      <c r="O1739" s="2">
        <v>43963.832638888889</v>
      </c>
      <c r="P1739" s="1" t="s">
        <v>668</v>
      </c>
      <c r="Q1739">
        <v>1619</v>
      </c>
      <c r="R1739">
        <v>4389</v>
      </c>
      <c r="S1739" s="2">
        <v>43963.832638888889</v>
      </c>
      <c r="T1739" s="1" t="s">
        <v>54</v>
      </c>
      <c r="U1739" s="1" t="s">
        <v>54</v>
      </c>
      <c r="V1739" s="1" t="s">
        <v>54</v>
      </c>
      <c r="W1739">
        <v>25473</v>
      </c>
      <c r="X1739">
        <v>18</v>
      </c>
      <c r="Y1739">
        <v>346</v>
      </c>
      <c r="Z1739" s="1" t="s">
        <v>7082</v>
      </c>
      <c r="AA1739">
        <v>154083</v>
      </c>
      <c r="AB1739">
        <v>154083</v>
      </c>
      <c r="AC1739">
        <v>3573</v>
      </c>
      <c r="AD1739">
        <v>154083</v>
      </c>
      <c r="AE1739">
        <v>41</v>
      </c>
      <c r="AF1739">
        <v>0</v>
      </c>
      <c r="AG1739" s="1" t="s">
        <v>7083</v>
      </c>
      <c r="AH1739">
        <v>0</v>
      </c>
      <c r="AI1739">
        <v>0</v>
      </c>
      <c r="AJ1739" s="1">
        <f>Y1739/0.1</f>
        <v>3460</v>
      </c>
      <c r="AK1739" s="1">
        <f>AC1739-AJ1739</f>
        <v>113</v>
      </c>
      <c r="AL1739" s="28">
        <f>_xlfn.IFNA(INDEX($BD$2:$BD$53,MATCH(B1739,$BC$2:$BC$53,0)),1000)</f>
        <v>6745354</v>
      </c>
      <c r="AM1739" s="1">
        <f>C1739/AL1739*100000</f>
        <v>377.63770441106573</v>
      </c>
      <c r="AN1739" s="17">
        <f>IF(B1740=B1739,IFERROR((C1739/C1740)-1,0),0)</f>
        <v>1.377004815537064E-2</v>
      </c>
      <c r="AO1739" s="26">
        <f>IFERROR(LOG(2)/LOG(1+(AN1739)),AN1739)</f>
        <v>50.683093473813862</v>
      </c>
      <c r="AP1739" s="26">
        <f>AVERAGE(Y1739:Y1745)</f>
        <v>514.71428571428567</v>
      </c>
      <c r="AR1739" s="1">
        <f>Q1739/AL1739*100000</f>
        <v>24.001705470165096</v>
      </c>
      <c r="AS1739" s="25">
        <f>IF(B1740=B1739,IFERROR((AE1739/AE1740)-1,0),0)</f>
        <v>7.8947368421052655E-2</v>
      </c>
      <c r="AT1739" s="26">
        <f>IFERROR(LOG(2)/LOG(1+(AS1739)),AS1739)</f>
        <v>9.122049181584968</v>
      </c>
      <c r="AU1739" s="26">
        <f>AVERAGE(AE1739:AE1745)</f>
        <v>34.571428571428569</v>
      </c>
      <c r="AV1739" s="19">
        <f>ROUNDDOWN(N1739,0)</f>
        <v>43963</v>
      </c>
      <c r="AW1739" s="29" cm="1">
        <f t="array" ref="AW1739">_xlfn.ANCHORARRAY(AV1739)-1</f>
        <v>43962</v>
      </c>
    </row>
    <row r="1740" spans="1:49" x14ac:dyDescent="0.25">
      <c r="A1740">
        <v>20200512</v>
      </c>
      <c r="B1740" s="1" t="s">
        <v>48</v>
      </c>
      <c r="C1740">
        <v>25127</v>
      </c>
      <c r="D1740">
        <v>125383</v>
      </c>
      <c r="F1740">
        <v>1283</v>
      </c>
      <c r="G1740">
        <v>4389</v>
      </c>
      <c r="H1740">
        <v>472</v>
      </c>
      <c r="J1740">
        <v>212</v>
      </c>
      <c r="M1740" s="1" t="s">
        <v>35</v>
      </c>
      <c r="N1740" s="2">
        <v>43962.999305555553</v>
      </c>
      <c r="O1740" s="2">
        <v>43962.832638888889</v>
      </c>
      <c r="P1740" s="1" t="s">
        <v>695</v>
      </c>
      <c r="Q1740">
        <v>1578</v>
      </c>
      <c r="R1740">
        <v>4389</v>
      </c>
      <c r="S1740" s="2">
        <v>43962.832638888889</v>
      </c>
      <c r="T1740" s="1" t="s">
        <v>54</v>
      </c>
      <c r="U1740" s="1" t="s">
        <v>54</v>
      </c>
      <c r="V1740" s="1" t="s">
        <v>54</v>
      </c>
      <c r="W1740">
        <v>25127</v>
      </c>
      <c r="X1740">
        <v>18</v>
      </c>
      <c r="Y1740">
        <v>500</v>
      </c>
      <c r="Z1740" s="1" t="s">
        <v>7207</v>
      </c>
      <c r="AA1740">
        <v>150510</v>
      </c>
      <c r="AB1740">
        <v>150510</v>
      </c>
      <c r="AC1740">
        <v>3822</v>
      </c>
      <c r="AD1740">
        <v>150510</v>
      </c>
      <c r="AE1740">
        <v>38</v>
      </c>
      <c r="AF1740">
        <v>0</v>
      </c>
      <c r="AG1740" s="1" t="s">
        <v>7208</v>
      </c>
      <c r="AH1740">
        <v>0</v>
      </c>
      <c r="AI1740">
        <v>0</v>
      </c>
      <c r="AJ1740" s="1">
        <f>Y1740/0.1</f>
        <v>5000</v>
      </c>
      <c r="AK1740" s="1">
        <f>AC1740-AJ1740</f>
        <v>-1178</v>
      </c>
      <c r="AL1740" s="28">
        <f>_xlfn.IFNA(INDEX($BD$2:$BD$53,MATCH(B1740,$BC$2:$BC$53,0)),1000)</f>
        <v>6745354</v>
      </c>
      <c r="AM1740" s="1">
        <f>C1740/AL1740*100000</f>
        <v>372.50824789922075</v>
      </c>
      <c r="AN1740" s="17">
        <f>IF(B1741=B1740,IFERROR((C1740/C1741)-1,0),0)</f>
        <v>2.0302919559832766E-2</v>
      </c>
      <c r="AO1740" s="26">
        <f>IFERROR(LOG(2)/LOG(1+(AN1740)),AN1740)</f>
        <v>34.485683833101596</v>
      </c>
      <c r="AP1740" s="26">
        <f>AVERAGE(Y1740:Y1746)</f>
        <v>584.85714285714289</v>
      </c>
      <c r="AR1740" s="1">
        <f>Q1740/AL1740*100000</f>
        <v>23.393879698530277</v>
      </c>
      <c r="AS1740" s="25">
        <f>IF(B1741=B1740,IFERROR((AE1740/AE1741)-1,0),0)</f>
        <v>0.1875</v>
      </c>
      <c r="AT1740" s="26">
        <f>IFERROR(LOG(2)/LOG(1+(AS1740)),AS1740)</f>
        <v>4.0334369756325748</v>
      </c>
      <c r="AU1740" s="26">
        <f>AVERAGE(AE1740:AE1746)</f>
        <v>36</v>
      </c>
      <c r="AV1740" s="19">
        <f>ROUNDDOWN(N1740,0)</f>
        <v>43962</v>
      </c>
      <c r="AW1740" s="29" cm="1">
        <f t="array" ref="AW1740">_xlfn.ANCHORARRAY(AV1740)-1</f>
        <v>43961</v>
      </c>
    </row>
    <row r="1741" spans="1:49" x14ac:dyDescent="0.25">
      <c r="A1741">
        <v>20200511</v>
      </c>
      <c r="B1741" s="1" t="s">
        <v>48</v>
      </c>
      <c r="C1741">
        <v>24627</v>
      </c>
      <c r="D1741">
        <v>122061</v>
      </c>
      <c r="F1741">
        <v>1346</v>
      </c>
      <c r="G1741">
        <v>4389</v>
      </c>
      <c r="H1741">
        <v>452</v>
      </c>
      <c r="I1741">
        <v>990</v>
      </c>
      <c r="J1741">
        <v>213</v>
      </c>
      <c r="M1741" s="1" t="s">
        <v>35</v>
      </c>
      <c r="N1741" s="2">
        <v>43961.999305555553</v>
      </c>
      <c r="O1741" s="2">
        <v>43961.832638888889</v>
      </c>
      <c r="P1741" s="1" t="s">
        <v>718</v>
      </c>
      <c r="Q1741">
        <v>1540</v>
      </c>
      <c r="R1741">
        <v>4389</v>
      </c>
      <c r="S1741" s="2">
        <v>43961.832638888889</v>
      </c>
      <c r="T1741" s="1" t="s">
        <v>54</v>
      </c>
      <c r="U1741" s="1" t="s">
        <v>54</v>
      </c>
      <c r="V1741" s="1" t="s">
        <v>54</v>
      </c>
      <c r="W1741">
        <v>24627</v>
      </c>
      <c r="X1741">
        <v>18</v>
      </c>
      <c r="Y1741">
        <v>501</v>
      </c>
      <c r="Z1741" s="1" t="s">
        <v>5412</v>
      </c>
      <c r="AA1741">
        <v>146688</v>
      </c>
      <c r="AB1741">
        <v>146688</v>
      </c>
      <c r="AC1741">
        <v>6659</v>
      </c>
      <c r="AD1741">
        <v>146688</v>
      </c>
      <c r="AE1741">
        <v>32</v>
      </c>
      <c r="AF1741">
        <v>0</v>
      </c>
      <c r="AG1741" s="1" t="s">
        <v>7328</v>
      </c>
      <c r="AH1741">
        <v>0</v>
      </c>
      <c r="AI1741">
        <v>0</v>
      </c>
      <c r="AJ1741" s="1">
        <f>Y1741/0.1</f>
        <v>5010</v>
      </c>
      <c r="AK1741" s="1">
        <f>AC1741-AJ1741</f>
        <v>1649</v>
      </c>
      <c r="AL1741" s="28">
        <f>_xlfn.IFNA(INDEX($BD$2:$BD$53,MATCH(B1741,$BC$2:$BC$53,0)),1000)</f>
        <v>6745354</v>
      </c>
      <c r="AM1741" s="1">
        <f>C1741/AL1741*100000</f>
        <v>365.09573848904</v>
      </c>
      <c r="AN1741" s="17">
        <f>IF(B1742=B1741,IFERROR((C1741/C1742)-1,0),0)</f>
        <v>2.0765978612285574E-2</v>
      </c>
      <c r="AO1741" s="26">
        <f>IFERROR(LOG(2)/LOG(1+(AN1741)),AN1741)</f>
        <v>33.724366189978667</v>
      </c>
      <c r="AP1741" s="26">
        <f>AVERAGE(Y1741:Y1747)</f>
        <v>588.57142857142856</v>
      </c>
      <c r="AR1741" s="1">
        <f>Q1741/AL1741*100000</f>
        <v>22.830528983356544</v>
      </c>
      <c r="AS1741" s="25">
        <f>IF(B1742=B1741,IFERROR((AE1741/AE1742)-1,0),0)</f>
        <v>0.77777777777777768</v>
      </c>
      <c r="AT1741" s="26">
        <f>IFERROR(LOG(2)/LOG(1+(AS1741)),AS1741)</f>
        <v>1.2047104198266045</v>
      </c>
      <c r="AU1741" s="26">
        <f>AVERAGE(AE1741:AE1747)</f>
        <v>39.428571428571431</v>
      </c>
      <c r="AV1741" s="19">
        <f>ROUNDDOWN(N1741,0)</f>
        <v>43961</v>
      </c>
      <c r="AW1741" s="29" cm="1">
        <f t="array" ref="AW1741">_xlfn.ANCHORARRAY(AV1741)-1</f>
        <v>43960</v>
      </c>
    </row>
    <row r="1742" spans="1:49" x14ac:dyDescent="0.25">
      <c r="A1742">
        <v>20200510</v>
      </c>
      <c r="B1742" s="1" t="s">
        <v>48</v>
      </c>
      <c r="C1742">
        <v>24126</v>
      </c>
      <c r="D1742">
        <v>115903</v>
      </c>
      <c r="F1742">
        <v>1328</v>
      </c>
      <c r="G1742">
        <v>4389</v>
      </c>
      <c r="H1742">
        <v>462</v>
      </c>
      <c r="I1742">
        <v>990</v>
      </c>
      <c r="J1742">
        <v>205</v>
      </c>
      <c r="M1742" s="1" t="s">
        <v>35</v>
      </c>
      <c r="N1742" s="2">
        <v>43960.999305555553</v>
      </c>
      <c r="O1742" s="2">
        <v>43960.832638888889</v>
      </c>
      <c r="P1742" s="1" t="s">
        <v>741</v>
      </c>
      <c r="Q1742">
        <v>1508</v>
      </c>
      <c r="R1742">
        <v>4389</v>
      </c>
      <c r="S1742" s="2">
        <v>43960.832638888889</v>
      </c>
      <c r="T1742" s="1" t="s">
        <v>54</v>
      </c>
      <c r="U1742" s="1" t="s">
        <v>54</v>
      </c>
      <c r="V1742" s="1" t="s">
        <v>54</v>
      </c>
      <c r="W1742">
        <v>24126</v>
      </c>
      <c r="X1742">
        <v>18</v>
      </c>
      <c r="Y1742">
        <v>394</v>
      </c>
      <c r="Z1742" s="1" t="s">
        <v>7446</v>
      </c>
      <c r="AA1742">
        <v>140029</v>
      </c>
      <c r="AB1742">
        <v>140029</v>
      </c>
      <c r="AC1742">
        <v>4343</v>
      </c>
      <c r="AD1742">
        <v>140029</v>
      </c>
      <c r="AE1742">
        <v>18</v>
      </c>
      <c r="AF1742">
        <v>0</v>
      </c>
      <c r="AG1742" s="1" t="s">
        <v>7447</v>
      </c>
      <c r="AH1742">
        <v>0</v>
      </c>
      <c r="AI1742">
        <v>0</v>
      </c>
      <c r="AJ1742" s="1">
        <f>Y1742/0.1</f>
        <v>3940</v>
      </c>
      <c r="AK1742" s="1">
        <f>AC1742-AJ1742</f>
        <v>403</v>
      </c>
      <c r="AL1742" s="28">
        <f>_xlfn.IFNA(INDEX($BD$2:$BD$53,MATCH(B1742,$BC$2:$BC$53,0)),1000)</f>
        <v>6745354</v>
      </c>
      <c r="AM1742" s="1">
        <f>C1742/AL1742*100000</f>
        <v>357.66840406003894</v>
      </c>
      <c r="AN1742" s="17">
        <f>IF(B1743=B1742,IFERROR((C1742/C1743)-1,0),0)</f>
        <v>1.660205629529754E-2</v>
      </c>
      <c r="AO1742" s="26">
        <f>IFERROR(LOG(2)/LOG(1+(AN1742)),AN1742)</f>
        <v>42.096304955148497</v>
      </c>
      <c r="AP1742" s="26">
        <f>AVERAGE(Y1742:Y1748)</f>
        <v>599</v>
      </c>
      <c r="AR1742" s="1">
        <f>Q1742/AL1742*100000</f>
        <v>22.35612838110498</v>
      </c>
      <c r="AS1742" s="25">
        <f>IF(B1743=B1742,IFERROR((AE1742/AE1743)-1,0),0)</f>
        <v>-0.58139534883720922</v>
      </c>
      <c r="AT1742" s="26">
        <f>IFERROR(LOG(2)/LOG(1+(AS1742)),AS1742)</f>
        <v>-0.79596303261544621</v>
      </c>
      <c r="AU1742" s="26">
        <f>AVERAGE(AE1742:AE1748)</f>
        <v>37.428571428571431</v>
      </c>
      <c r="AV1742" s="19">
        <f>ROUNDDOWN(N1742,0)</f>
        <v>43960</v>
      </c>
      <c r="AW1742" s="29" cm="1">
        <f t="array" ref="AW1742">_xlfn.ANCHORARRAY(AV1742)-1</f>
        <v>43959</v>
      </c>
    </row>
    <row r="1743" spans="1:49" x14ac:dyDescent="0.25">
      <c r="A1743">
        <v>20200509</v>
      </c>
      <c r="B1743" s="1" t="s">
        <v>48</v>
      </c>
      <c r="C1743">
        <v>23732</v>
      </c>
      <c r="D1743">
        <v>111954</v>
      </c>
      <c r="F1743">
        <v>1361</v>
      </c>
      <c r="G1743">
        <v>4389</v>
      </c>
      <c r="H1743">
        <v>458</v>
      </c>
      <c r="I1743">
        <v>990</v>
      </c>
      <c r="J1743">
        <v>213</v>
      </c>
      <c r="M1743" s="1" t="s">
        <v>35</v>
      </c>
      <c r="N1743" s="2">
        <v>43959.999305555553</v>
      </c>
      <c r="O1743" s="2">
        <v>43959.832638888889</v>
      </c>
      <c r="P1743" s="1" t="s">
        <v>768</v>
      </c>
      <c r="Q1743">
        <v>1490</v>
      </c>
      <c r="R1743">
        <v>4389</v>
      </c>
      <c r="S1743" s="2">
        <v>43959.832638888889</v>
      </c>
      <c r="T1743" s="1" t="s">
        <v>54</v>
      </c>
      <c r="U1743" s="1" t="s">
        <v>54</v>
      </c>
      <c r="V1743" s="1" t="s">
        <v>54</v>
      </c>
      <c r="W1743">
        <v>23732</v>
      </c>
      <c r="X1743">
        <v>18</v>
      </c>
      <c r="Y1743">
        <v>586</v>
      </c>
      <c r="Z1743" s="1" t="s">
        <v>7373</v>
      </c>
      <c r="AA1743">
        <v>135686</v>
      </c>
      <c r="AB1743">
        <v>135686</v>
      </c>
      <c r="AC1743">
        <v>5558</v>
      </c>
      <c r="AD1743">
        <v>135686</v>
      </c>
      <c r="AE1743">
        <v>43</v>
      </c>
      <c r="AF1743">
        <v>0</v>
      </c>
      <c r="AG1743" s="1" t="s">
        <v>7557</v>
      </c>
      <c r="AH1743">
        <v>0</v>
      </c>
      <c r="AI1743">
        <v>0</v>
      </c>
      <c r="AJ1743" s="1">
        <f>Y1743/0.1</f>
        <v>5860</v>
      </c>
      <c r="AK1743" s="1">
        <f>AC1743-AJ1743</f>
        <v>-302</v>
      </c>
      <c r="AL1743" s="28">
        <f>_xlfn.IFNA(INDEX($BD$2:$BD$53,MATCH(B1743,$BC$2:$BC$53,0)),1000)</f>
        <v>6745354</v>
      </c>
      <c r="AM1743" s="1">
        <f>C1743/AL1743*100000</f>
        <v>351.8273466448166</v>
      </c>
      <c r="AN1743" s="17">
        <f>IF(B1744=B1743,IFERROR((C1743/C1744)-1,0),0)</f>
        <v>2.5317549468590661E-2</v>
      </c>
      <c r="AO1743" s="26">
        <f>IFERROR(LOG(2)/LOG(1+(AN1743)),AN1743)</f>
        <v>27.723260198962858</v>
      </c>
      <c r="AP1743" s="26">
        <f>AVERAGE(Y1743:Y1749)</f>
        <v>633.85714285714289</v>
      </c>
      <c r="AR1743" s="1">
        <f>Q1743/AL1743*100000</f>
        <v>22.089278042338474</v>
      </c>
      <c r="AS1743" s="25">
        <f>IF(B1744=B1743,IFERROR((AE1743/AE1744)-1,0),0)</f>
        <v>0.30303030303030298</v>
      </c>
      <c r="AT1743" s="26">
        <f>IFERROR(LOG(2)/LOG(1+(AS1743)),AS1743)</f>
        <v>2.6186878682098778</v>
      </c>
      <c r="AU1743" s="26">
        <f>AVERAGE(AE1743:AE1749)</f>
        <v>37.285714285714285</v>
      </c>
      <c r="AV1743" s="19">
        <f>ROUNDDOWN(N1743,0)</f>
        <v>43959</v>
      </c>
      <c r="AW1743" s="29" cm="1">
        <f t="array" ref="AW1743">_xlfn.ANCHORARRAY(AV1743)-1</f>
        <v>43958</v>
      </c>
    </row>
    <row r="1744" spans="1:49" x14ac:dyDescent="0.25">
      <c r="A1744">
        <v>20200508</v>
      </c>
      <c r="B1744" s="1" t="s">
        <v>48</v>
      </c>
      <c r="C1744">
        <v>23146</v>
      </c>
      <c r="D1744">
        <v>106982</v>
      </c>
      <c r="F1744">
        <v>1379</v>
      </c>
      <c r="G1744">
        <v>4389</v>
      </c>
      <c r="H1744">
        <v>481</v>
      </c>
      <c r="I1744">
        <v>990</v>
      </c>
      <c r="J1744">
        <v>219</v>
      </c>
      <c r="M1744" s="1" t="s">
        <v>35</v>
      </c>
      <c r="N1744" s="2">
        <v>43958.999305555553</v>
      </c>
      <c r="O1744" s="2">
        <v>43958.832638888889</v>
      </c>
      <c r="P1744" s="1" t="s">
        <v>790</v>
      </c>
      <c r="Q1744">
        <v>1447</v>
      </c>
      <c r="R1744">
        <v>4389</v>
      </c>
      <c r="S1744" s="2">
        <v>43958.832638888889</v>
      </c>
      <c r="T1744" s="1" t="s">
        <v>54</v>
      </c>
      <c r="U1744" s="1" t="s">
        <v>54</v>
      </c>
      <c r="V1744" s="1" t="s">
        <v>54</v>
      </c>
      <c r="W1744">
        <v>23146</v>
      </c>
      <c r="X1744">
        <v>18</v>
      </c>
      <c r="Y1744">
        <v>643</v>
      </c>
      <c r="Z1744" s="1" t="s">
        <v>4284</v>
      </c>
      <c r="AA1744">
        <v>130128</v>
      </c>
      <c r="AB1744">
        <v>130128</v>
      </c>
      <c r="AC1744">
        <v>5346</v>
      </c>
      <c r="AD1744">
        <v>130128</v>
      </c>
      <c r="AE1744">
        <v>33</v>
      </c>
      <c r="AF1744">
        <v>4389</v>
      </c>
      <c r="AG1744" s="1" t="s">
        <v>7672</v>
      </c>
      <c r="AH1744">
        <v>0</v>
      </c>
      <c r="AI1744">
        <v>0</v>
      </c>
      <c r="AJ1744" s="1">
        <f>Y1744/0.1</f>
        <v>6430</v>
      </c>
      <c r="AK1744" s="1">
        <f>AC1744-AJ1744</f>
        <v>-1084</v>
      </c>
      <c r="AL1744" s="28">
        <f>_xlfn.IFNA(INDEX($BD$2:$BD$53,MATCH(B1744,$BC$2:$BC$53,0)),1000)</f>
        <v>6745354</v>
      </c>
      <c r="AM1744" s="1">
        <f>C1744/AL1744*100000</f>
        <v>343.13988561608477</v>
      </c>
      <c r="AN1744" s="17">
        <f>IF(B1745=B1744,IFERROR((C1744/C1745)-1,0),0)</f>
        <v>2.8573967915389131E-2</v>
      </c>
      <c r="AO1744" s="26">
        <f>IFERROR(LOG(2)/LOG(1+(AN1744)),AN1744)</f>
        <v>24.602941596351506</v>
      </c>
      <c r="AP1744" s="26">
        <f>AVERAGE(Y1744:Y1750)</f>
        <v>645.14285714285711</v>
      </c>
      <c r="AR1744" s="1">
        <f>Q1744/AL1744*100000</f>
        <v>21.451802233062935</v>
      </c>
      <c r="AS1744" s="25">
        <f>IF(B1745=B1744,IFERROR((AE1744/AE1745)-1,0),0)</f>
        <v>-0.10810810810810811</v>
      </c>
      <c r="AT1744" s="26">
        <f>IFERROR(LOG(2)/LOG(1+(AS1744)),AS1744)</f>
        <v>-6.0584306701680717</v>
      </c>
      <c r="AU1744" s="26">
        <f>AVERAGE(AE1744:AE1750)</f>
        <v>38.857142857142854</v>
      </c>
      <c r="AV1744" s="19">
        <f>ROUNDDOWN(N1744,0)</f>
        <v>43958</v>
      </c>
      <c r="AW1744" s="29" cm="1">
        <f t="array" ref="AW1744">_xlfn.ANCHORARRAY(AV1744)-1</f>
        <v>43957</v>
      </c>
    </row>
    <row r="1745" spans="1:49" x14ac:dyDescent="0.25">
      <c r="A1745">
        <v>20200507</v>
      </c>
      <c r="B1745" s="1" t="s">
        <v>48</v>
      </c>
      <c r="C1745">
        <v>22503</v>
      </c>
      <c r="D1745">
        <v>102279</v>
      </c>
      <c r="F1745">
        <v>1457</v>
      </c>
      <c r="H1745">
        <v>487</v>
      </c>
      <c r="J1745">
        <v>228</v>
      </c>
      <c r="M1745" s="1" t="s">
        <v>35</v>
      </c>
      <c r="N1745" s="2">
        <v>43957.999305555553</v>
      </c>
      <c r="O1745" s="2">
        <v>43957.832638888889</v>
      </c>
      <c r="P1745" s="1" t="s">
        <v>815</v>
      </c>
      <c r="Q1745">
        <v>1414</v>
      </c>
      <c r="S1745" s="2">
        <v>43957.832638888889</v>
      </c>
      <c r="T1745" s="1" t="s">
        <v>54</v>
      </c>
      <c r="U1745" s="1" t="s">
        <v>54</v>
      </c>
      <c r="V1745" s="1" t="s">
        <v>54</v>
      </c>
      <c r="W1745">
        <v>22503</v>
      </c>
      <c r="X1745">
        <v>18</v>
      </c>
      <c r="Y1745">
        <v>633</v>
      </c>
      <c r="Z1745" s="1" t="s">
        <v>7793</v>
      </c>
      <c r="AA1745">
        <v>124782</v>
      </c>
      <c r="AB1745">
        <v>124782</v>
      </c>
      <c r="AC1745">
        <v>4286</v>
      </c>
      <c r="AD1745">
        <v>124782</v>
      </c>
      <c r="AE1745">
        <v>37</v>
      </c>
      <c r="AF1745">
        <v>0</v>
      </c>
      <c r="AG1745" s="1" t="s">
        <v>7794</v>
      </c>
      <c r="AH1745">
        <v>0</v>
      </c>
      <c r="AI1745">
        <v>0</v>
      </c>
      <c r="AJ1745" s="1">
        <f>Y1745/0.1</f>
        <v>6330</v>
      </c>
      <c r="AK1745" s="1">
        <f>AC1745-AJ1745</f>
        <v>-2044</v>
      </c>
      <c r="AL1745" s="28">
        <f>_xlfn.IFNA(INDEX($BD$2:$BD$53,MATCH(B1745,$BC$2:$BC$53,0)),1000)</f>
        <v>6745354</v>
      </c>
      <c r="AM1745" s="1">
        <f>C1745/AL1745*100000</f>
        <v>333.60739851459243</v>
      </c>
      <c r="AN1745" s="17">
        <f>IF(B1746=B1745,IFERROR((C1745/C1746)-1,0),0)</f>
        <v>2.8943758573388267E-2</v>
      </c>
      <c r="AO1745" s="26">
        <f>IFERROR(LOG(2)/LOG(1+(AN1745)),AN1745)</f>
        <v>24.29299632900555</v>
      </c>
      <c r="AP1745" s="26">
        <f>AVERAGE(Y1745:Y1751)</f>
        <v>666.85714285714289</v>
      </c>
      <c r="AR1745" s="1">
        <f>Q1745/AL1745*100000</f>
        <v>20.962576611991008</v>
      </c>
      <c r="AS1745" s="25">
        <f>IF(B1746=B1745,IFERROR((AE1745/AE1746)-1,0),0)</f>
        <v>-0.27450980392156865</v>
      </c>
      <c r="AT1745" s="26">
        <f>IFERROR(LOG(2)/LOG(1+(AS1745)),AS1745)</f>
        <v>-2.1599579479949242</v>
      </c>
      <c r="AU1745" s="26">
        <f>AVERAGE(AE1745:AE1751)</f>
        <v>42.857142857142854</v>
      </c>
      <c r="AV1745" s="19">
        <f>ROUNDDOWN(N1745,0)</f>
        <v>43957</v>
      </c>
      <c r="AW1745" s="29" cm="1">
        <f t="array" ref="AW1745">_xlfn.ANCHORARRAY(AV1745)-1</f>
        <v>43956</v>
      </c>
    </row>
    <row r="1746" spans="1:49" x14ac:dyDescent="0.25">
      <c r="A1746">
        <v>20200506</v>
      </c>
      <c r="B1746" s="1" t="s">
        <v>48</v>
      </c>
      <c r="C1746">
        <v>21870</v>
      </c>
      <c r="D1746">
        <v>98626</v>
      </c>
      <c r="F1746">
        <v>1558</v>
      </c>
      <c r="H1746">
        <v>526</v>
      </c>
      <c r="J1746">
        <v>281</v>
      </c>
      <c r="M1746" s="1" t="s">
        <v>35</v>
      </c>
      <c r="N1746" s="2">
        <v>43956.999305555553</v>
      </c>
      <c r="O1746" s="2">
        <v>43956.832638888889</v>
      </c>
      <c r="P1746" s="1" t="s">
        <v>841</v>
      </c>
      <c r="Q1746">
        <v>1377</v>
      </c>
      <c r="S1746" s="2">
        <v>43956.832638888889</v>
      </c>
      <c r="T1746" s="1" t="s">
        <v>54</v>
      </c>
      <c r="U1746" s="1" t="s">
        <v>54</v>
      </c>
      <c r="V1746" s="1" t="s">
        <v>54</v>
      </c>
      <c r="W1746">
        <v>21870</v>
      </c>
      <c r="X1746">
        <v>18</v>
      </c>
      <c r="Y1746">
        <v>837</v>
      </c>
      <c r="Z1746" s="1" t="s">
        <v>7907</v>
      </c>
      <c r="AA1746">
        <v>120496</v>
      </c>
      <c r="AB1746">
        <v>120496</v>
      </c>
      <c r="AC1746">
        <v>4662</v>
      </c>
      <c r="AD1746">
        <v>120496</v>
      </c>
      <c r="AE1746">
        <v>51</v>
      </c>
      <c r="AF1746">
        <v>0</v>
      </c>
      <c r="AG1746" s="1" t="s">
        <v>7908</v>
      </c>
      <c r="AH1746">
        <v>0</v>
      </c>
      <c r="AI1746">
        <v>0</v>
      </c>
      <c r="AJ1746" s="1">
        <f>Y1746/0.1</f>
        <v>8370</v>
      </c>
      <c r="AK1746" s="1">
        <f>AC1746-AJ1746</f>
        <v>-3708</v>
      </c>
      <c r="AL1746" s="28">
        <f>_xlfn.IFNA(INDEX($BD$2:$BD$53,MATCH(B1746,$BC$2:$BC$53,0)),1000)</f>
        <v>6745354</v>
      </c>
      <c r="AM1746" s="1">
        <f>C1746/AL1746*100000</f>
        <v>324.22316160130367</v>
      </c>
      <c r="AN1746" s="17">
        <f>IF(B1747=B1746,IFERROR((C1746/C1747)-1,0),0)</f>
        <v>3.9794608472400572E-2</v>
      </c>
      <c r="AO1746" s="26">
        <f>IFERROR(LOG(2)/LOG(1+(AN1746)),AN1746)</f>
        <v>17.762437438838759</v>
      </c>
      <c r="AP1746" s="26">
        <f>AVERAGE(Y1746:Y1752)</f>
        <v>669.71428571428567</v>
      </c>
      <c r="AR1746" s="1">
        <f>Q1746/AL1746*100000</f>
        <v>20.414050915637638</v>
      </c>
      <c r="AS1746" s="25">
        <f>IF(B1747=B1746,IFERROR((AE1746/AE1747)-1,0),0)</f>
        <v>-0.17741935483870963</v>
      </c>
      <c r="AT1746" s="26">
        <f>IFERROR(LOG(2)/LOG(1+(AS1746)),AS1746)</f>
        <v>-3.5489816627447071</v>
      </c>
      <c r="AU1746" s="26">
        <f>AVERAGE(AE1746:AE1752)</f>
        <v>44.571428571428569</v>
      </c>
      <c r="AV1746" s="19">
        <f>ROUNDDOWN(N1746,0)</f>
        <v>43956</v>
      </c>
      <c r="AW1746" s="29" cm="1">
        <f t="array" ref="AW1746">_xlfn.ANCHORARRAY(AV1746)-1</f>
        <v>43955</v>
      </c>
    </row>
    <row r="1747" spans="1:49" x14ac:dyDescent="0.25">
      <c r="A1747">
        <v>20200505</v>
      </c>
      <c r="B1747" s="1" t="s">
        <v>48</v>
      </c>
      <c r="C1747">
        <v>21033</v>
      </c>
      <c r="D1747">
        <v>94801</v>
      </c>
      <c r="F1747">
        <v>1537</v>
      </c>
      <c r="H1747">
        <v>480</v>
      </c>
      <c r="J1747">
        <v>272</v>
      </c>
      <c r="M1747" s="1" t="s">
        <v>35</v>
      </c>
      <c r="N1747" s="2">
        <v>43955.999305555553</v>
      </c>
      <c r="O1747" s="2">
        <v>43955.832638888889</v>
      </c>
      <c r="P1747" s="1" t="s">
        <v>863</v>
      </c>
      <c r="Q1747">
        <v>1326</v>
      </c>
      <c r="S1747" s="2">
        <v>43955.832638888889</v>
      </c>
      <c r="T1747" s="1" t="s">
        <v>54</v>
      </c>
      <c r="U1747" s="1" t="s">
        <v>54</v>
      </c>
      <c r="V1747" s="1" t="s">
        <v>54</v>
      </c>
      <c r="W1747">
        <v>21033</v>
      </c>
      <c r="X1747">
        <v>18</v>
      </c>
      <c r="Y1747">
        <v>526</v>
      </c>
      <c r="Z1747" s="1" t="s">
        <v>8024</v>
      </c>
      <c r="AA1747">
        <v>115834</v>
      </c>
      <c r="AB1747">
        <v>115834</v>
      </c>
      <c r="AC1747">
        <v>2537</v>
      </c>
      <c r="AD1747">
        <v>115834</v>
      </c>
      <c r="AE1747">
        <v>62</v>
      </c>
      <c r="AF1747">
        <v>0</v>
      </c>
      <c r="AG1747" s="1" t="s">
        <v>8025</v>
      </c>
      <c r="AH1747">
        <v>0</v>
      </c>
      <c r="AI1747">
        <v>0</v>
      </c>
      <c r="AJ1747" s="1">
        <f>Y1747/0.1</f>
        <v>5260</v>
      </c>
      <c r="AK1747" s="1">
        <f>AC1747-AJ1747</f>
        <v>-2723</v>
      </c>
      <c r="AL1747" s="28">
        <f>_xlfn.IFNA(INDEX($BD$2:$BD$53,MATCH(B1747,$BC$2:$BC$53,0)),1000)</f>
        <v>6745354</v>
      </c>
      <c r="AM1747" s="1">
        <f>C1747/AL1747*100000</f>
        <v>311.81462084866115</v>
      </c>
      <c r="AN1747" s="17">
        <f>IF(B1748=B1747,IFERROR((C1747/C1748)-1,0),0)</f>
        <v>2.5649778124542832E-2</v>
      </c>
      <c r="AO1747" s="26">
        <f>IFERROR(LOG(2)/LOG(1+(AN1747)),AN1747)</f>
        <v>27.368626348762653</v>
      </c>
      <c r="AP1747" s="26">
        <f>AVERAGE(Y1747:Y1753)</f>
        <v>635</v>
      </c>
      <c r="AR1747" s="1">
        <f>Q1747/AL1747*100000</f>
        <v>19.657974955799208</v>
      </c>
      <c r="AS1747" s="25">
        <f>IF(B1748=B1747,IFERROR((AE1747/AE1748)-1,0),0)</f>
        <v>2.4444444444444446</v>
      </c>
      <c r="AT1747" s="26">
        <f>IFERROR(LOG(2)/LOG(1+(AS1747)),AS1747)</f>
        <v>0.56045288347517208</v>
      </c>
      <c r="AU1747" s="26">
        <f>AVERAGE(AE1747:AE1753)</f>
        <v>60.714285714285715</v>
      </c>
      <c r="AV1747" s="19">
        <f>ROUNDDOWN(N1747,0)</f>
        <v>43955</v>
      </c>
      <c r="AW1747" s="29" cm="1">
        <f t="array" ref="AW1747">_xlfn.ANCHORARRAY(AV1747)-1</f>
        <v>43954</v>
      </c>
    </row>
    <row r="1748" spans="1:49" x14ac:dyDescent="0.25">
      <c r="A1748">
        <v>20200504</v>
      </c>
      <c r="B1748" s="1" t="s">
        <v>48</v>
      </c>
      <c r="C1748">
        <v>20507</v>
      </c>
      <c r="D1748">
        <v>92790</v>
      </c>
      <c r="F1748">
        <v>1449</v>
      </c>
      <c r="H1748">
        <v>483</v>
      </c>
      <c r="J1748">
        <v>249</v>
      </c>
      <c r="M1748" s="1" t="s">
        <v>35</v>
      </c>
      <c r="N1748" s="2">
        <v>43954.999305555553</v>
      </c>
      <c r="O1748" s="2">
        <v>43954.832638888889</v>
      </c>
      <c r="P1748" s="1" t="s">
        <v>889</v>
      </c>
      <c r="Q1748">
        <v>1264</v>
      </c>
      <c r="S1748" s="2">
        <v>43954.832638888889</v>
      </c>
      <c r="T1748" s="1" t="s">
        <v>54</v>
      </c>
      <c r="U1748" s="1" t="s">
        <v>54</v>
      </c>
      <c r="V1748" s="1" t="s">
        <v>54</v>
      </c>
      <c r="W1748">
        <v>20507</v>
      </c>
      <c r="X1748">
        <v>18</v>
      </c>
      <c r="Y1748">
        <v>574</v>
      </c>
      <c r="Z1748" s="1" t="s">
        <v>8141</v>
      </c>
      <c r="AA1748">
        <v>113297</v>
      </c>
      <c r="AB1748">
        <v>113297</v>
      </c>
      <c r="AC1748">
        <v>4438</v>
      </c>
      <c r="AD1748">
        <v>113297</v>
      </c>
      <c r="AE1748">
        <v>18</v>
      </c>
      <c r="AF1748">
        <v>0</v>
      </c>
      <c r="AG1748" s="1" t="s">
        <v>8142</v>
      </c>
      <c r="AH1748">
        <v>0</v>
      </c>
      <c r="AI1748">
        <v>0</v>
      </c>
      <c r="AJ1748" s="1">
        <f>Y1748/0.1</f>
        <v>5740</v>
      </c>
      <c r="AK1748" s="1">
        <f>AC1748-AJ1748</f>
        <v>-1302</v>
      </c>
      <c r="AL1748" s="28">
        <f>_xlfn.IFNA(INDEX($BD$2:$BD$53,MATCH(B1748,$BC$2:$BC$53,0)),1000)</f>
        <v>6745354</v>
      </c>
      <c r="AM1748" s="1">
        <f>C1748/AL1748*100000</f>
        <v>304.01666094915106</v>
      </c>
      <c r="AN1748" s="17">
        <f>IF(B1749=B1748,IFERROR((C1748/C1749)-1,0),0)</f>
        <v>2.879646816836412E-2</v>
      </c>
      <c r="AO1748" s="26">
        <f>IFERROR(LOG(2)/LOG(1+(AN1748)),AN1748)</f>
        <v>24.415496044715137</v>
      </c>
      <c r="AP1748" s="26">
        <f>AVERAGE(Y1748:Y1754)</f>
        <v>649.42857142857144</v>
      </c>
      <c r="AR1748" s="1">
        <f>Q1748/AL1748*100000</f>
        <v>18.738823788936802</v>
      </c>
      <c r="AS1748" s="25">
        <f>IF(B1749=B1748,IFERROR((AE1748/AE1749)-1,0),0)</f>
        <v>5.8823529411764719E-2</v>
      </c>
      <c r="AT1748" s="26">
        <f>IFERROR(LOG(2)/LOG(1+(AS1748)),AS1748)</f>
        <v>12.126774240111915</v>
      </c>
      <c r="AU1748" s="26">
        <f>AVERAGE(AE1748:AE1754)</f>
        <v>60</v>
      </c>
      <c r="AV1748" s="19">
        <f>ROUNDDOWN(N1748,0)</f>
        <v>43954</v>
      </c>
      <c r="AW1748" s="29" cm="1">
        <f t="array" ref="AW1748">_xlfn.ANCHORARRAY(AV1748)-1</f>
        <v>43953</v>
      </c>
    </row>
    <row r="1749" spans="1:49" x14ac:dyDescent="0.25">
      <c r="A1749">
        <v>20200503</v>
      </c>
      <c r="B1749" s="1" t="s">
        <v>48</v>
      </c>
      <c r="C1749">
        <v>19933</v>
      </c>
      <c r="D1749">
        <v>88926</v>
      </c>
      <c r="F1749">
        <v>1398</v>
      </c>
      <c r="H1749">
        <v>476</v>
      </c>
      <c r="J1749">
        <v>242</v>
      </c>
      <c r="M1749" s="1" t="s">
        <v>35</v>
      </c>
      <c r="N1749" s="2">
        <v>43953.999305555553</v>
      </c>
      <c r="O1749" s="2">
        <v>43953.832638888889</v>
      </c>
      <c r="P1749" s="1" t="s">
        <v>910</v>
      </c>
      <c r="Q1749">
        <v>1246</v>
      </c>
      <c r="S1749" s="2">
        <v>43953.832638888889</v>
      </c>
      <c r="T1749" s="1" t="s">
        <v>54</v>
      </c>
      <c r="U1749" s="1" t="s">
        <v>54</v>
      </c>
      <c r="V1749" s="1" t="s">
        <v>54</v>
      </c>
      <c r="W1749">
        <v>19933</v>
      </c>
      <c r="X1749">
        <v>18</v>
      </c>
      <c r="Y1749">
        <v>638</v>
      </c>
      <c r="Z1749" s="1" t="s">
        <v>8252</v>
      </c>
      <c r="AA1749">
        <v>108859</v>
      </c>
      <c r="AB1749">
        <v>108859</v>
      </c>
      <c r="AC1749">
        <v>4718</v>
      </c>
      <c r="AD1749">
        <v>108859</v>
      </c>
      <c r="AE1749">
        <v>17</v>
      </c>
      <c r="AF1749">
        <v>0</v>
      </c>
      <c r="AG1749" s="1" t="s">
        <v>8253</v>
      </c>
      <c r="AH1749">
        <v>0</v>
      </c>
      <c r="AI1749">
        <v>0</v>
      </c>
      <c r="AJ1749" s="1">
        <f>Y1749/0.1</f>
        <v>6380</v>
      </c>
      <c r="AK1749" s="1">
        <f>AC1749-AJ1749</f>
        <v>-1662</v>
      </c>
      <c r="AL1749" s="28">
        <f>_xlfn.IFNA(INDEX($BD$2:$BD$53,MATCH(B1749,$BC$2:$BC$53,0)),1000)</f>
        <v>6745354</v>
      </c>
      <c r="AM1749" s="1">
        <f>C1749/AL1749*100000</f>
        <v>295.50710014626367</v>
      </c>
      <c r="AN1749" s="17">
        <f>IF(B1750=B1749,IFERROR((C1749/C1750)-1,0),0)</f>
        <v>3.306556102617253E-2</v>
      </c>
      <c r="AO1749" s="26">
        <f>IFERROR(LOG(2)/LOG(1+(AN1749)),AN1749)</f>
        <v>21.307507821915205</v>
      </c>
      <c r="AP1749" s="26">
        <f>AVERAGE(Y1749:Y1755)</f>
        <v>703</v>
      </c>
      <c r="AR1749" s="1">
        <f>Q1749/AL1749*100000</f>
        <v>18.471973450170292</v>
      </c>
      <c r="AS1749" s="25">
        <f>IF(B1750=B1749,IFERROR((AE1749/AE1750)-1,0),0)</f>
        <v>-0.68518518518518512</v>
      </c>
      <c r="AT1749" s="26">
        <f>IFERROR(LOG(2)/LOG(1+(AS1749)),AS1749)</f>
        <v>-0.59972724611879724</v>
      </c>
      <c r="AU1749" s="26">
        <f>AVERAGE(AE1749:AE1755)</f>
        <v>61.857142857142854</v>
      </c>
      <c r="AV1749" s="19">
        <f>ROUNDDOWN(N1749,0)</f>
        <v>43953</v>
      </c>
      <c r="AW1749" s="29" cm="1">
        <f t="array" ref="AW1749">_xlfn.ANCHORARRAY(AV1749)-1</f>
        <v>43952</v>
      </c>
    </row>
    <row r="1750" spans="1:49" x14ac:dyDescent="0.25">
      <c r="A1750">
        <v>20200502</v>
      </c>
      <c r="B1750" s="1" t="s">
        <v>48</v>
      </c>
      <c r="C1750">
        <v>19295</v>
      </c>
      <c r="D1750">
        <v>84846</v>
      </c>
      <c r="F1750">
        <v>1456</v>
      </c>
      <c r="H1750">
        <v>487</v>
      </c>
      <c r="J1750">
        <v>244</v>
      </c>
      <c r="M1750" s="1" t="s">
        <v>35</v>
      </c>
      <c r="N1750" s="2">
        <v>43952.999305555553</v>
      </c>
      <c r="O1750" s="2">
        <v>43952.832638888889</v>
      </c>
      <c r="P1750" s="1" t="s">
        <v>936</v>
      </c>
      <c r="Q1750">
        <v>1229</v>
      </c>
      <c r="S1750" s="2">
        <v>43952.832638888889</v>
      </c>
      <c r="T1750" s="1" t="s">
        <v>54</v>
      </c>
      <c r="U1750" s="1" t="s">
        <v>54</v>
      </c>
      <c r="V1750" s="1" t="s">
        <v>54</v>
      </c>
      <c r="W1750">
        <v>19295</v>
      </c>
      <c r="X1750">
        <v>18</v>
      </c>
      <c r="Y1750">
        <v>665</v>
      </c>
      <c r="Z1750" s="1" t="s">
        <v>8357</v>
      </c>
      <c r="AA1750">
        <v>104141</v>
      </c>
      <c r="AB1750">
        <v>104141</v>
      </c>
      <c r="AC1750">
        <v>4502</v>
      </c>
      <c r="AD1750">
        <v>104141</v>
      </c>
      <c r="AE1750">
        <v>54</v>
      </c>
      <c r="AF1750">
        <v>0</v>
      </c>
      <c r="AG1750" s="1" t="s">
        <v>8358</v>
      </c>
      <c r="AH1750">
        <v>0</v>
      </c>
      <c r="AI1750">
        <v>0</v>
      </c>
      <c r="AJ1750" s="1">
        <f>Y1750/0.1</f>
        <v>6650</v>
      </c>
      <c r="AK1750" s="1">
        <f>AC1750-AJ1750</f>
        <v>-2148</v>
      </c>
      <c r="AL1750" s="28">
        <f>_xlfn.IFNA(INDEX($BD$2:$BD$53,MATCH(B1750,$BC$2:$BC$53,0)),1000)</f>
        <v>6745354</v>
      </c>
      <c r="AM1750" s="1">
        <f>C1750/AL1750*100000</f>
        <v>286.04873813887303</v>
      </c>
      <c r="AN1750" s="17">
        <f>IF(B1751=B1750,IFERROR((C1750/C1751)-1,0),0)</f>
        <v>3.5695115405260269E-2</v>
      </c>
      <c r="AO1750" s="26">
        <f>IFERROR(LOG(2)/LOG(1+(AN1750)),AN1750)</f>
        <v>19.763092068395554</v>
      </c>
      <c r="AP1750" s="26">
        <f>AVERAGE(Y1750:Y1756)</f>
        <v>700</v>
      </c>
      <c r="AR1750" s="1">
        <f>Q1750/AL1750*100000</f>
        <v>18.21994813022415</v>
      </c>
      <c r="AS1750" s="25">
        <f>IF(B1751=B1750,IFERROR((AE1750/AE1751)-1,0),0)</f>
        <v>-0.11475409836065575</v>
      </c>
      <c r="AT1750" s="26">
        <f>IFERROR(LOG(2)/LOG(1+(AS1750)),AS1750)</f>
        <v>-5.6866700939960682</v>
      </c>
      <c r="AU1750" s="26">
        <f>AVERAGE(AE1750:AE1756)</f>
        <v>63.428571428571431</v>
      </c>
      <c r="AV1750" s="19">
        <f>ROUNDDOWN(N1750,0)</f>
        <v>43952</v>
      </c>
      <c r="AW1750" s="29" cm="1">
        <f t="array" ref="AW1750">_xlfn.ANCHORARRAY(AV1750)-1</f>
        <v>43951</v>
      </c>
    </row>
    <row r="1751" spans="1:49" x14ac:dyDescent="0.25">
      <c r="A1751">
        <v>20200501</v>
      </c>
      <c r="B1751" s="1" t="s">
        <v>48</v>
      </c>
      <c r="C1751">
        <v>18630</v>
      </c>
      <c r="D1751">
        <v>81009</v>
      </c>
      <c r="F1751">
        <v>1431</v>
      </c>
      <c r="H1751">
        <v>514</v>
      </c>
      <c r="J1751">
        <v>257</v>
      </c>
      <c r="M1751" s="1" t="s">
        <v>35</v>
      </c>
      <c r="N1751" s="2">
        <v>43951.999305555553</v>
      </c>
      <c r="O1751" s="2">
        <v>43951.832638888889</v>
      </c>
      <c r="P1751" s="1" t="s">
        <v>959</v>
      </c>
      <c r="Q1751">
        <v>1175</v>
      </c>
      <c r="S1751" s="2">
        <v>43951.832638888889</v>
      </c>
      <c r="T1751" s="1" t="s">
        <v>54</v>
      </c>
      <c r="U1751" s="1" t="s">
        <v>54</v>
      </c>
      <c r="V1751" s="1" t="s">
        <v>54</v>
      </c>
      <c r="W1751">
        <v>18630</v>
      </c>
      <c r="X1751">
        <v>18</v>
      </c>
      <c r="Y1751">
        <v>795</v>
      </c>
      <c r="Z1751" s="1" t="s">
        <v>8472</v>
      </c>
      <c r="AA1751">
        <v>99639</v>
      </c>
      <c r="AB1751">
        <v>99639</v>
      </c>
      <c r="AC1751">
        <v>4641</v>
      </c>
      <c r="AD1751">
        <v>99639</v>
      </c>
      <c r="AE1751">
        <v>61</v>
      </c>
      <c r="AF1751">
        <v>0</v>
      </c>
      <c r="AG1751" s="1" t="s">
        <v>8473</v>
      </c>
      <c r="AH1751">
        <v>0</v>
      </c>
      <c r="AI1751">
        <v>0</v>
      </c>
      <c r="AJ1751" s="1">
        <f>Y1751/0.1</f>
        <v>7950</v>
      </c>
      <c r="AK1751" s="1">
        <f>AC1751-AJ1751</f>
        <v>-3309</v>
      </c>
      <c r="AL1751" s="28">
        <f>_xlfn.IFNA(INDEX($BD$2:$BD$53,MATCH(B1751,$BC$2:$BC$53,0)),1000)</f>
        <v>6745354</v>
      </c>
      <c r="AM1751" s="1">
        <f>C1751/AL1751*100000</f>
        <v>276.19010062333274</v>
      </c>
      <c r="AN1751" s="17">
        <f>IF(B1752=B1751,IFERROR((C1751/C1752)-1,0),0)</f>
        <v>4.457527333894018E-2</v>
      </c>
      <c r="AO1751" s="26">
        <f>IFERROR(LOG(2)/LOG(1+(AN1751)),AN1751)</f>
        <v>15.894092328800205</v>
      </c>
      <c r="AP1751" s="26">
        <f>AVERAGE(Y1751:Y1757)</f>
        <v>707.14285714285711</v>
      </c>
      <c r="AR1751" s="1">
        <f>Q1751/AL1751*100000</f>
        <v>17.419397113924635</v>
      </c>
      <c r="AS1751" s="25">
        <f>IF(B1752=B1751,IFERROR((AE1751/AE1752)-1,0),0)</f>
        <v>0.24489795918367352</v>
      </c>
      <c r="AT1751" s="26">
        <f>IFERROR(LOG(2)/LOG(1+(AS1751)),AS1751)</f>
        <v>3.1642816550249329</v>
      </c>
      <c r="AU1751" s="26">
        <f>AVERAGE(AE1751:AE1757)</f>
        <v>62</v>
      </c>
      <c r="AV1751" s="19">
        <f>ROUNDDOWN(N1751,0)</f>
        <v>43951</v>
      </c>
      <c r="AW1751" s="29" cm="1">
        <f t="array" ref="AW1751">_xlfn.ANCHORARRAY(AV1751)-1</f>
        <v>43950</v>
      </c>
    </row>
    <row r="1752" spans="1:49" x14ac:dyDescent="0.25">
      <c r="A1752">
        <v>20200430</v>
      </c>
      <c r="B1752" s="1" t="s">
        <v>48</v>
      </c>
      <c r="C1752">
        <v>17835</v>
      </c>
      <c r="D1752">
        <v>77163</v>
      </c>
      <c r="F1752">
        <v>1466</v>
      </c>
      <c r="H1752">
        <v>549</v>
      </c>
      <c r="J1752">
        <v>275</v>
      </c>
      <c r="M1752" s="1" t="s">
        <v>35</v>
      </c>
      <c r="N1752" s="2">
        <v>43950.999305555553</v>
      </c>
      <c r="O1752" s="2">
        <v>43950.832638888889</v>
      </c>
      <c r="P1752" s="1" t="s">
        <v>987</v>
      </c>
      <c r="Q1752">
        <v>1114</v>
      </c>
      <c r="S1752" s="2">
        <v>43950.832638888889</v>
      </c>
      <c r="T1752" s="1" t="s">
        <v>54</v>
      </c>
      <c r="U1752" s="1" t="s">
        <v>54</v>
      </c>
      <c r="V1752" s="1" t="s">
        <v>54</v>
      </c>
      <c r="W1752">
        <v>17835</v>
      </c>
      <c r="X1752">
        <v>18</v>
      </c>
      <c r="Y1752">
        <v>653</v>
      </c>
      <c r="Z1752" s="1" t="s">
        <v>8587</v>
      </c>
      <c r="AA1752">
        <v>94998</v>
      </c>
      <c r="AB1752">
        <v>94998</v>
      </c>
      <c r="AC1752">
        <v>3448</v>
      </c>
      <c r="AD1752">
        <v>94998</v>
      </c>
      <c r="AE1752">
        <v>49</v>
      </c>
      <c r="AF1752">
        <v>0</v>
      </c>
      <c r="AG1752" s="1" t="s">
        <v>8588</v>
      </c>
      <c r="AH1752">
        <v>0</v>
      </c>
      <c r="AI1752">
        <v>0</v>
      </c>
      <c r="AJ1752" s="1">
        <f>Y1752/0.1</f>
        <v>6530</v>
      </c>
      <c r="AK1752" s="1">
        <f>AC1752-AJ1752</f>
        <v>-3082</v>
      </c>
      <c r="AL1752" s="28">
        <f>_xlfn.IFNA(INDEX($BD$2:$BD$53,MATCH(B1752,$BC$2:$BC$53,0)),1000)</f>
        <v>6745354</v>
      </c>
      <c r="AM1752" s="1">
        <f>C1752/AL1752*100000</f>
        <v>264.40421066114544</v>
      </c>
      <c r="AN1752" s="17">
        <f>IF(B1753=B1752,IFERROR((C1752/C1753)-1,0),0)</f>
        <v>3.8004888837155137E-2</v>
      </c>
      <c r="AO1752" s="26">
        <f>IFERROR(LOG(2)/LOG(1+(AN1752)),AN1752)</f>
        <v>18.582787925097488</v>
      </c>
      <c r="AP1752" s="26">
        <f>AVERAGE(Y1752:Y1758)</f>
        <v>685.14285714285711</v>
      </c>
      <c r="AR1752" s="1">
        <f>Q1752/AL1752*100000</f>
        <v>16.51507096588259</v>
      </c>
      <c r="AS1752" s="25">
        <f>IF(B1753=B1752,IFERROR((AE1752/AE1753)-1,0),0)</f>
        <v>-0.70121951219512191</v>
      </c>
      <c r="AT1752" s="26">
        <f>IFERROR(LOG(2)/LOG(1+(AS1752)),AS1752)</f>
        <v>-0.57377542422514194</v>
      </c>
      <c r="AU1752" s="26">
        <f>AVERAGE(AE1752:AE1758)</f>
        <v>58.285714285714285</v>
      </c>
      <c r="AV1752" s="19">
        <f>ROUNDDOWN(N1752,0)</f>
        <v>43950</v>
      </c>
      <c r="AW1752" s="29" cm="1">
        <f t="array" ref="AW1752">_xlfn.ANCHORARRAY(AV1752)-1</f>
        <v>43949</v>
      </c>
    </row>
    <row r="1753" spans="1:49" x14ac:dyDescent="0.25">
      <c r="A1753">
        <v>20200429</v>
      </c>
      <c r="B1753" s="1" t="s">
        <v>48</v>
      </c>
      <c r="C1753">
        <v>17182</v>
      </c>
      <c r="D1753">
        <v>74368</v>
      </c>
      <c r="F1753">
        <v>1484</v>
      </c>
      <c r="H1753">
        <v>570</v>
      </c>
      <c r="J1753">
        <v>262</v>
      </c>
      <c r="M1753" s="1" t="s">
        <v>31</v>
      </c>
      <c r="N1753" s="2">
        <v>43949.999305555553</v>
      </c>
      <c r="O1753" s="2">
        <v>43949.832638888889</v>
      </c>
      <c r="P1753" s="1" t="s">
        <v>1011</v>
      </c>
      <c r="Q1753">
        <v>1065</v>
      </c>
      <c r="S1753" s="2">
        <v>43949.832638888889</v>
      </c>
      <c r="T1753" s="1" t="s">
        <v>54</v>
      </c>
      <c r="U1753" s="1" t="s">
        <v>54</v>
      </c>
      <c r="V1753" s="1" t="s">
        <v>54</v>
      </c>
      <c r="W1753">
        <v>17182</v>
      </c>
      <c r="X1753">
        <v>18</v>
      </c>
      <c r="Y1753">
        <v>594</v>
      </c>
      <c r="Z1753" s="1" t="s">
        <v>8701</v>
      </c>
      <c r="AA1753">
        <v>91550</v>
      </c>
      <c r="AB1753">
        <v>91550</v>
      </c>
      <c r="AC1753">
        <v>4369</v>
      </c>
      <c r="AD1753">
        <v>91550</v>
      </c>
      <c r="AE1753">
        <v>164</v>
      </c>
      <c r="AF1753">
        <v>0</v>
      </c>
      <c r="AG1753" s="1" t="s">
        <v>8702</v>
      </c>
      <c r="AH1753">
        <v>0</v>
      </c>
      <c r="AI1753">
        <v>0</v>
      </c>
      <c r="AJ1753" s="1">
        <f>Y1753/0.1</f>
        <v>5940</v>
      </c>
      <c r="AK1753" s="1">
        <f>AC1753-AJ1753</f>
        <v>-1571</v>
      </c>
      <c r="AL1753" s="28">
        <f>_xlfn.IFNA(INDEX($BD$2:$BD$53,MATCH(B1753,$BC$2:$BC$53,0)),1000)</f>
        <v>6745354</v>
      </c>
      <c r="AM1753" s="1">
        <f>C1753/AL1753*100000</f>
        <v>254.72347337144944</v>
      </c>
      <c r="AN1753" s="17">
        <f>IF(B1754=B1753,IFERROR((C1753/C1754)-1,0),0)</f>
        <v>3.5809018567639184E-2</v>
      </c>
      <c r="AO1753" s="26">
        <f>IFERROR(LOG(2)/LOG(1+(AN1753)),AN1753)</f>
        <v>19.701318215116974</v>
      </c>
      <c r="AP1753" s="26">
        <f>AVERAGE(Y1753:Y1759)</f>
        <v>677.71428571428567</v>
      </c>
      <c r="AR1753" s="1">
        <f>Q1753/AL1753*100000</f>
        <v>15.788645043684882</v>
      </c>
      <c r="AS1753" s="25">
        <f>IF(B1754=B1753,IFERROR((AE1753/AE1754)-1,0),0)</f>
        <v>1.8771929824561404</v>
      </c>
      <c r="AT1753" s="26">
        <f>IFERROR(LOG(2)/LOG(1+(AS1753)),AS1753)</f>
        <v>0.65588307851936456</v>
      </c>
      <c r="AU1753" s="26">
        <f>AVERAGE(AE1753:AE1759)</f>
        <v>57.714285714285715</v>
      </c>
      <c r="AV1753" s="19">
        <f>ROUNDDOWN(N1753,0)</f>
        <v>43949</v>
      </c>
      <c r="AW1753" s="29" cm="1">
        <f t="array" ref="AW1753">_xlfn.ANCHORARRAY(AV1753)-1</f>
        <v>43948</v>
      </c>
    </row>
    <row r="1754" spans="1:49" x14ac:dyDescent="0.25">
      <c r="A1754">
        <v>20200428</v>
      </c>
      <c r="B1754" s="1" t="s">
        <v>48</v>
      </c>
      <c r="C1754">
        <v>16588</v>
      </c>
      <c r="D1754">
        <v>70593</v>
      </c>
      <c r="F1754">
        <v>1518</v>
      </c>
      <c r="H1754">
        <v>546</v>
      </c>
      <c r="J1754">
        <v>275</v>
      </c>
      <c r="M1754" s="1" t="s">
        <v>28</v>
      </c>
      <c r="N1754" s="2">
        <v>43948.999305555553</v>
      </c>
      <c r="O1754" s="2">
        <v>43948.832638888889</v>
      </c>
      <c r="P1754" s="1" t="s">
        <v>1034</v>
      </c>
      <c r="Q1754">
        <v>901</v>
      </c>
      <c r="S1754" s="2">
        <v>43948.832638888889</v>
      </c>
      <c r="T1754" s="1" t="s">
        <v>54</v>
      </c>
      <c r="U1754" s="1" t="s">
        <v>54</v>
      </c>
      <c r="V1754" s="1" t="s">
        <v>54</v>
      </c>
      <c r="X1754">
        <v>18</v>
      </c>
      <c r="Y1754">
        <v>627</v>
      </c>
      <c r="Z1754" s="1" t="s">
        <v>8819</v>
      </c>
      <c r="AA1754">
        <v>87181</v>
      </c>
      <c r="AB1754">
        <v>87181</v>
      </c>
      <c r="AC1754">
        <v>2705</v>
      </c>
      <c r="AD1754">
        <v>87181</v>
      </c>
      <c r="AE1754">
        <v>57</v>
      </c>
      <c r="AF1754">
        <v>0</v>
      </c>
      <c r="AG1754" s="1" t="s">
        <v>8820</v>
      </c>
      <c r="AH1754">
        <v>0</v>
      </c>
      <c r="AI1754">
        <v>0</v>
      </c>
      <c r="AJ1754" s="1">
        <f>Y1754/0.1</f>
        <v>6270</v>
      </c>
      <c r="AK1754" s="1">
        <f>AC1754-AJ1754</f>
        <v>-3565</v>
      </c>
      <c r="AL1754" s="28">
        <f>_xlfn.IFNA(INDEX($BD$2:$BD$53,MATCH(B1754,$BC$2:$BC$53,0)),1000)</f>
        <v>6745354</v>
      </c>
      <c r="AM1754" s="1">
        <f>C1754/AL1754*100000</f>
        <v>245.91741219215476</v>
      </c>
      <c r="AN1754" s="17">
        <f>IF(B1755=B1754,IFERROR((C1754/C1755)-1,0),0)</f>
        <v>3.9283252929014578E-2</v>
      </c>
      <c r="AO1754" s="26">
        <f>IFERROR(LOG(2)/LOG(1+(AN1754)),AN1754)</f>
        <v>17.989199902585263</v>
      </c>
      <c r="AP1754" s="26">
        <f>AVERAGE(Y1754:Y1760)</f>
        <v>641.57142857142856</v>
      </c>
      <c r="AR1754" s="1">
        <f>Q1754/AL1754*100000</f>
        <v>13.357341957145614</v>
      </c>
      <c r="AS1754" s="25">
        <f>IF(B1755=B1754,IFERROR((AE1754/AE1755)-1,0),0)</f>
        <v>0.83870967741935476</v>
      </c>
      <c r="AT1754" s="26">
        <f>IFERROR(LOG(2)/LOG(1+(AS1754)),AS1754)</f>
        <v>1.1380529935523469</v>
      </c>
      <c r="AU1754" s="26">
        <f>AVERAGE(AE1754:AE1760)</f>
        <v>38.714285714285715</v>
      </c>
      <c r="AV1754" s="19">
        <f>ROUNDDOWN(N1754,0)</f>
        <v>43948</v>
      </c>
      <c r="AW1754" s="29" cm="1">
        <f t="array" ref="AW1754">_xlfn.ANCHORARRAY(AV1754)-1</f>
        <v>43947</v>
      </c>
    </row>
    <row r="1755" spans="1:49" x14ac:dyDescent="0.25">
      <c r="A1755">
        <v>20200427</v>
      </c>
      <c r="B1755" s="1" t="s">
        <v>48</v>
      </c>
      <c r="C1755">
        <v>15961</v>
      </c>
      <c r="D1755">
        <v>68515</v>
      </c>
      <c r="F1755">
        <v>1493</v>
      </c>
      <c r="H1755">
        <v>581</v>
      </c>
      <c r="J1755">
        <v>284</v>
      </c>
      <c r="M1755" s="1" t="s">
        <v>28</v>
      </c>
      <c r="N1755" s="2">
        <v>43947.999305555553</v>
      </c>
      <c r="O1755" s="2">
        <v>43947.832638888889</v>
      </c>
      <c r="P1755" s="1" t="s">
        <v>1058</v>
      </c>
      <c r="Q1755">
        <v>844</v>
      </c>
      <c r="S1755" s="2">
        <v>43947.832638888889</v>
      </c>
      <c r="T1755" s="1" t="s">
        <v>54</v>
      </c>
      <c r="U1755" s="1" t="s">
        <v>54</v>
      </c>
      <c r="V1755" s="1" t="s">
        <v>54</v>
      </c>
      <c r="X1755">
        <v>18</v>
      </c>
      <c r="Y1755">
        <v>949</v>
      </c>
      <c r="Z1755" s="1" t="s">
        <v>8923</v>
      </c>
      <c r="AA1755">
        <v>84476</v>
      </c>
      <c r="AB1755">
        <v>84476</v>
      </c>
      <c r="AC1755">
        <v>2768</v>
      </c>
      <c r="AD1755">
        <v>84476</v>
      </c>
      <c r="AE1755">
        <v>31</v>
      </c>
      <c r="AF1755">
        <v>0</v>
      </c>
      <c r="AG1755" s="1" t="s">
        <v>8924</v>
      </c>
      <c r="AH1755">
        <v>0</v>
      </c>
      <c r="AI1755">
        <v>0</v>
      </c>
      <c r="AJ1755" s="1">
        <f>Y1755/0.1</f>
        <v>9490</v>
      </c>
      <c r="AK1755" s="1">
        <f>AC1755-AJ1755</f>
        <v>-6722</v>
      </c>
      <c r="AL1755" s="28">
        <f>_xlfn.IFNA(INDEX($BD$2:$BD$53,MATCH(B1755,$BC$2:$BC$53,0)),1000)</f>
        <v>6745354</v>
      </c>
      <c r="AM1755" s="1">
        <f>C1755/AL1755*100000</f>
        <v>236.62212539178819</v>
      </c>
      <c r="AN1755" s="17">
        <f>IF(B1756=B1755,IFERROR((C1755/C1756)-1,0),0)</f>
        <v>6.3216093791633288E-2</v>
      </c>
      <c r="AO1755" s="26">
        <f>IFERROR(LOG(2)/LOG(1+(AN1755)),AN1755)</f>
        <v>11.307759607033846</v>
      </c>
      <c r="AP1755" s="26">
        <f>AVERAGE(Y1755:Y1761)</f>
        <v>610.71428571428567</v>
      </c>
      <c r="AR1755" s="1">
        <f>Q1755/AL1755*100000</f>
        <v>12.512315884385014</v>
      </c>
      <c r="AS1755" s="25">
        <f>IF(B1756=B1755,IFERROR((AE1755/AE1756)-1,0),0)</f>
        <v>0.10714285714285721</v>
      </c>
      <c r="AT1755" s="26">
        <f>IFERROR(LOG(2)/LOG(1+(AS1755)),AS1755)</f>
        <v>6.810069091403852</v>
      </c>
      <c r="AU1755" s="26">
        <f>AVERAGE(AE1755:AE1761)</f>
        <v>39.285714285714285</v>
      </c>
      <c r="AV1755" s="19">
        <f>ROUNDDOWN(N1755,0)</f>
        <v>43947</v>
      </c>
      <c r="AW1755" s="29" cm="1">
        <f t="array" ref="AW1755">_xlfn.ANCHORARRAY(AV1755)-1</f>
        <v>43946</v>
      </c>
    </row>
    <row r="1756" spans="1:49" x14ac:dyDescent="0.25">
      <c r="A1756">
        <v>20200426</v>
      </c>
      <c r="B1756" s="1" t="s">
        <v>48</v>
      </c>
      <c r="C1756">
        <v>15012</v>
      </c>
      <c r="D1756">
        <v>66696</v>
      </c>
      <c r="F1756">
        <v>1446</v>
      </c>
      <c r="H1756">
        <v>589</v>
      </c>
      <c r="J1756">
        <v>310</v>
      </c>
      <c r="M1756" s="1" t="s">
        <v>28</v>
      </c>
      <c r="N1756" s="2">
        <v>43946.999305555553</v>
      </c>
      <c r="O1756" s="2">
        <v>43946.832638888889</v>
      </c>
      <c r="P1756" s="1" t="s">
        <v>1080</v>
      </c>
      <c r="Q1756">
        <v>813</v>
      </c>
      <c r="S1756" s="2">
        <v>43946.832638888889</v>
      </c>
      <c r="T1756" s="1" t="s">
        <v>54</v>
      </c>
      <c r="U1756" s="1" t="s">
        <v>54</v>
      </c>
      <c r="V1756" s="1" t="s">
        <v>54</v>
      </c>
      <c r="X1756">
        <v>18</v>
      </c>
      <c r="Y1756">
        <v>617</v>
      </c>
      <c r="Z1756" s="1" t="s">
        <v>9027</v>
      </c>
      <c r="AA1756">
        <v>81708</v>
      </c>
      <c r="AB1756">
        <v>81708</v>
      </c>
      <c r="AC1756">
        <v>1934</v>
      </c>
      <c r="AD1756">
        <v>81708</v>
      </c>
      <c r="AE1756">
        <v>28</v>
      </c>
      <c r="AF1756">
        <v>0</v>
      </c>
      <c r="AG1756" s="1" t="s">
        <v>9028</v>
      </c>
      <c r="AH1756">
        <v>0</v>
      </c>
      <c r="AI1756">
        <v>0</v>
      </c>
      <c r="AJ1756" s="1">
        <f>Y1756/0.1</f>
        <v>6170</v>
      </c>
      <c r="AK1756" s="1">
        <f>AC1756-AJ1756</f>
        <v>-4236</v>
      </c>
      <c r="AL1756" s="28">
        <f>_xlfn.IFNA(INDEX($BD$2:$BD$53,MATCH(B1756,$BC$2:$BC$53,0)),1000)</f>
        <v>6745354</v>
      </c>
      <c r="AM1756" s="1">
        <f>C1756/AL1756*100000</f>
        <v>222.55318253126521</v>
      </c>
      <c r="AN1756" s="17">
        <f>IF(B1757=B1756,IFERROR((C1756/C1757)-1,0),0)</f>
        <v>4.2862104897533948E-2</v>
      </c>
      <c r="AO1756" s="26">
        <f>IFERROR(LOG(2)/LOG(1+(AN1756)),AN1756)</f>
        <v>16.515711293806639</v>
      </c>
      <c r="AP1756" s="26">
        <f>AVERAGE(Y1756:Y1762)</f>
        <v>543.14285714285711</v>
      </c>
      <c r="AR1756" s="1">
        <f>Q1756/AL1756*100000</f>
        <v>12.052740300953811</v>
      </c>
      <c r="AS1756" s="25">
        <f>IF(B1757=B1756,IFERROR((AE1756/AE1757)-1,0),0)</f>
        <v>-0.36363636363636365</v>
      </c>
      <c r="AT1756" s="26">
        <f>IFERROR(LOG(2)/LOG(1+(AS1756)),AS1756)</f>
        <v>-1.5335619341179532</v>
      </c>
      <c r="AU1756" s="26">
        <f>AVERAGE(AE1756:AE1762)</f>
        <v>35.857142857142854</v>
      </c>
      <c r="AV1756" s="19">
        <f>ROUNDDOWN(N1756,0)</f>
        <v>43946</v>
      </c>
      <c r="AW1756" s="29" cm="1">
        <f t="array" ref="AW1756">_xlfn.ANCHORARRAY(AV1756)-1</f>
        <v>43945</v>
      </c>
    </row>
    <row r="1757" spans="1:49" x14ac:dyDescent="0.25">
      <c r="A1757">
        <v>20200425</v>
      </c>
      <c r="B1757" s="1" t="s">
        <v>48</v>
      </c>
      <c r="C1757">
        <v>14395</v>
      </c>
      <c r="D1757">
        <v>65379</v>
      </c>
      <c r="F1757">
        <v>1515</v>
      </c>
      <c r="H1757">
        <v>598</v>
      </c>
      <c r="J1757">
        <v>324</v>
      </c>
      <c r="M1757" s="1" t="s">
        <v>28</v>
      </c>
      <c r="N1757" s="2">
        <v>43945.999305555553</v>
      </c>
      <c r="O1757" s="2">
        <v>43945.832638888889</v>
      </c>
      <c r="P1757" s="1" t="s">
        <v>1102</v>
      </c>
      <c r="Q1757">
        <v>785</v>
      </c>
      <c r="S1757" s="2">
        <v>43945.832638888889</v>
      </c>
      <c r="T1757" s="1" t="s">
        <v>54</v>
      </c>
      <c r="U1757" s="1" t="s">
        <v>54</v>
      </c>
      <c r="V1757" s="1" t="s">
        <v>54</v>
      </c>
      <c r="X1757">
        <v>18</v>
      </c>
      <c r="Y1757">
        <v>715</v>
      </c>
      <c r="Z1757" s="1" t="s">
        <v>9133</v>
      </c>
      <c r="AA1757">
        <v>79774</v>
      </c>
      <c r="AB1757">
        <v>79774</v>
      </c>
      <c r="AC1757">
        <v>4221</v>
      </c>
      <c r="AD1757">
        <v>79774</v>
      </c>
      <c r="AE1757">
        <v>44</v>
      </c>
      <c r="AF1757">
        <v>0</v>
      </c>
      <c r="AG1757" s="1" t="s">
        <v>9134</v>
      </c>
      <c r="AH1757">
        <v>0</v>
      </c>
      <c r="AI1757">
        <v>0</v>
      </c>
      <c r="AJ1757" s="1">
        <f>Y1757/0.1</f>
        <v>7150</v>
      </c>
      <c r="AK1757" s="1">
        <f>AC1757-AJ1757</f>
        <v>-2929</v>
      </c>
      <c r="AL1757" s="28">
        <f>_xlfn.IFNA(INDEX($BD$2:$BD$53,MATCH(B1757,$BC$2:$BC$53,0)),1000)</f>
        <v>6745354</v>
      </c>
      <c r="AM1757" s="1">
        <f>C1757/AL1757*100000</f>
        <v>213.40614591910224</v>
      </c>
      <c r="AN1757" s="17">
        <f>IF(B1758=B1757,IFERROR((C1757/C1758)-1,0),0)</f>
        <v>5.226608187134496E-2</v>
      </c>
      <c r="AO1757" s="26">
        <f>IFERROR(LOG(2)/LOG(1+(AN1757)),AN1757)</f>
        <v>13.605523869704907</v>
      </c>
      <c r="AP1757" s="26">
        <f>AVERAGE(Y1757:Y1763)</f>
        <v>536.28571428571433</v>
      </c>
      <c r="AR1757" s="1">
        <f>Q1757/AL1757*100000</f>
        <v>11.637639773983693</v>
      </c>
      <c r="AS1757" s="25">
        <f>IF(B1758=B1757,IFERROR((AE1757/AE1758)-1,0),0)</f>
        <v>0.25714285714285712</v>
      </c>
      <c r="AT1757" s="26">
        <f>IFERROR(LOG(2)/LOG(1+(AS1757)),AS1757)</f>
        <v>3.0289390743260256</v>
      </c>
      <c r="AU1757" s="26">
        <f>AVERAGE(AE1757:AE1763)</f>
        <v>34.285714285714285</v>
      </c>
      <c r="AV1757" s="19">
        <f>ROUNDDOWN(N1757,0)</f>
        <v>43945</v>
      </c>
      <c r="AW1757" s="29" cm="1">
        <f t="array" ref="AW1757">_xlfn.ANCHORARRAY(AV1757)-1</f>
        <v>43944</v>
      </c>
    </row>
    <row r="1758" spans="1:49" x14ac:dyDescent="0.25">
      <c r="A1758">
        <v>20200424</v>
      </c>
      <c r="B1758" s="1" t="s">
        <v>48</v>
      </c>
      <c r="C1758">
        <v>13680</v>
      </c>
      <c r="D1758">
        <v>61873</v>
      </c>
      <c r="H1758">
        <v>621</v>
      </c>
      <c r="J1758">
        <v>325</v>
      </c>
      <c r="M1758" s="1" t="s">
        <v>28</v>
      </c>
      <c r="N1758" s="2">
        <v>43944.999305555553</v>
      </c>
      <c r="O1758" s="2">
        <v>43944.832638888889</v>
      </c>
      <c r="P1758" s="1" t="s">
        <v>1124</v>
      </c>
      <c r="Q1758">
        <v>741</v>
      </c>
      <c r="S1758" s="2">
        <v>43944.832638888889</v>
      </c>
      <c r="T1758" s="1" t="s">
        <v>54</v>
      </c>
      <c r="U1758" s="1" t="s">
        <v>54</v>
      </c>
      <c r="V1758" s="1" t="s">
        <v>54</v>
      </c>
      <c r="X1758">
        <v>18</v>
      </c>
      <c r="Y1758">
        <v>641</v>
      </c>
      <c r="Z1758" s="1" t="s">
        <v>9242</v>
      </c>
      <c r="AA1758">
        <v>75553</v>
      </c>
      <c r="AB1758">
        <v>75553</v>
      </c>
      <c r="AC1758">
        <v>3513</v>
      </c>
      <c r="AD1758">
        <v>75553</v>
      </c>
      <c r="AE1758">
        <v>35</v>
      </c>
      <c r="AF1758">
        <v>0</v>
      </c>
      <c r="AG1758" s="1" t="s">
        <v>9243</v>
      </c>
      <c r="AH1758">
        <v>0</v>
      </c>
      <c r="AI1758">
        <v>0</v>
      </c>
      <c r="AJ1758" s="1">
        <f>Y1758/0.1</f>
        <v>6410</v>
      </c>
      <c r="AK1758" s="1">
        <f>AC1758-AJ1758</f>
        <v>-2897</v>
      </c>
      <c r="AL1758" s="28">
        <f>_xlfn.IFNA(INDEX($BD$2:$BD$53,MATCH(B1758,$BC$2:$BC$53,0)),1000)</f>
        <v>6745354</v>
      </c>
      <c r="AM1758" s="1">
        <f>C1758/AL1758*100000</f>
        <v>202.80625746254387</v>
      </c>
      <c r="AN1758" s="17">
        <f>IF(B1759=B1758,IFERROR((C1758/C1759)-1,0),0)</f>
        <v>4.916021167267437E-2</v>
      </c>
      <c r="AO1758" s="26">
        <f>IFERROR(LOG(2)/LOG(1+(AN1758)),AN1758)</f>
        <v>14.443561569549329</v>
      </c>
      <c r="AP1758" s="26">
        <f>AVERAGE(Y1758:Y1764)</f>
        <v>503.71428571428572</v>
      </c>
      <c r="AR1758" s="1">
        <f>Q1758/AL1758*100000</f>
        <v>10.985338945887792</v>
      </c>
      <c r="AS1758" s="25">
        <f>IF(B1759=B1758,IFERROR((AE1758/AE1759)-1,0),0)</f>
        <v>-0.22222222222222221</v>
      </c>
      <c r="AT1758" s="26">
        <f>IFERROR(LOG(2)/LOG(1+(AS1758)),AS1758)</f>
        <v>-2.7580874894503942</v>
      </c>
      <c r="AU1758" s="26">
        <f>AVERAGE(AE1758:AE1764)</f>
        <v>31.714285714285715</v>
      </c>
      <c r="AV1758" s="19">
        <f>ROUNDDOWN(N1758,0)</f>
        <v>43944</v>
      </c>
      <c r="AW1758" s="29" cm="1">
        <f t="array" ref="AW1758">_xlfn.ANCHORARRAY(AV1758)-1</f>
        <v>43943</v>
      </c>
    </row>
    <row r="1759" spans="1:49" x14ac:dyDescent="0.25">
      <c r="A1759">
        <v>20200423</v>
      </c>
      <c r="B1759" s="1" t="s">
        <v>48</v>
      </c>
      <c r="C1759">
        <v>13039</v>
      </c>
      <c r="D1759">
        <v>59001</v>
      </c>
      <c r="H1759">
        <v>652</v>
      </c>
      <c r="J1759">
        <v>333</v>
      </c>
      <c r="M1759" s="1" t="s">
        <v>28</v>
      </c>
      <c r="N1759" s="2">
        <v>43943.999305555553</v>
      </c>
      <c r="O1759" s="2">
        <v>43943.832638888889</v>
      </c>
      <c r="P1759" s="1" t="s">
        <v>1136</v>
      </c>
      <c r="Q1759">
        <v>706</v>
      </c>
      <c r="S1759" s="2">
        <v>43943.832638888889</v>
      </c>
      <c r="T1759" s="1" t="s">
        <v>54</v>
      </c>
      <c r="U1759" s="1" t="s">
        <v>54</v>
      </c>
      <c r="V1759" s="1" t="s">
        <v>54</v>
      </c>
      <c r="X1759">
        <v>18</v>
      </c>
      <c r="Y1759">
        <v>601</v>
      </c>
      <c r="Z1759" s="1" t="s">
        <v>9344</v>
      </c>
      <c r="AA1759">
        <v>72040</v>
      </c>
      <c r="AB1759">
        <v>72040</v>
      </c>
      <c r="AC1759">
        <v>2570</v>
      </c>
      <c r="AD1759">
        <v>72040</v>
      </c>
      <c r="AE1759">
        <v>45</v>
      </c>
      <c r="AF1759">
        <v>0</v>
      </c>
      <c r="AG1759" s="1" t="s">
        <v>9345</v>
      </c>
      <c r="AH1759">
        <v>0</v>
      </c>
      <c r="AI1759">
        <v>0</v>
      </c>
      <c r="AJ1759" s="1">
        <f>Y1759/0.1</f>
        <v>6010</v>
      </c>
      <c r="AK1759" s="1">
        <f>AC1759-AJ1759</f>
        <v>-3440</v>
      </c>
      <c r="AL1759" s="28">
        <f>_xlfn.IFNA(INDEX($BD$2:$BD$53,MATCH(B1759,$BC$2:$BC$53,0)),1000)</f>
        <v>6745354</v>
      </c>
      <c r="AM1759" s="1">
        <f>C1759/AL1759*100000</f>
        <v>193.3034203986922</v>
      </c>
      <c r="AN1759" s="17">
        <f>IF(B1760=B1759,IFERROR((C1759/C1760)-1,0),0)</f>
        <v>4.8319665541083801E-2</v>
      </c>
      <c r="AO1759" s="26">
        <f>IFERROR(LOG(2)/LOG(1+(AN1759)),AN1759)</f>
        <v>14.688880638338528</v>
      </c>
      <c r="AP1759" s="26">
        <f>AVERAGE(Y1759:Y1765)</f>
        <v>499.57142857142856</v>
      </c>
      <c r="AR1759" s="1">
        <f>Q1759/AL1759*100000</f>
        <v>10.466463287175143</v>
      </c>
      <c r="AS1759" s="25">
        <f>IF(B1760=B1759,IFERROR((AE1759/AE1760)-1,0),0)</f>
        <v>0.45161290322580649</v>
      </c>
      <c r="AT1759" s="26">
        <f>IFERROR(LOG(2)/LOG(1+(AS1759)),AS1759)</f>
        <v>1.8599225865743811</v>
      </c>
      <c r="AU1759" s="26">
        <f>AVERAGE(AE1759:AE1765)</f>
        <v>32.714285714285715</v>
      </c>
      <c r="AV1759" s="19">
        <f>ROUNDDOWN(N1759,0)</f>
        <v>43943</v>
      </c>
      <c r="AW1759" s="29" cm="1">
        <f t="array" ref="AW1759">_xlfn.ANCHORARRAY(AV1759)-1</f>
        <v>43942</v>
      </c>
    </row>
    <row r="1760" spans="1:49" x14ac:dyDescent="0.25">
      <c r="A1760">
        <v>20200422</v>
      </c>
      <c r="B1760" s="1" t="s">
        <v>48</v>
      </c>
      <c r="C1760">
        <v>12438</v>
      </c>
      <c r="D1760">
        <v>57032</v>
      </c>
      <c r="H1760">
        <v>633</v>
      </c>
      <c r="J1760">
        <v>334</v>
      </c>
      <c r="M1760" s="1" t="s">
        <v>28</v>
      </c>
      <c r="N1760" s="2">
        <v>43942.999305555553</v>
      </c>
      <c r="O1760" s="2">
        <v>43942.832638888889</v>
      </c>
      <c r="P1760" s="1" t="s">
        <v>1164</v>
      </c>
      <c r="Q1760">
        <v>661</v>
      </c>
      <c r="S1760" s="2">
        <v>43942.832638888889</v>
      </c>
      <c r="T1760" s="1" t="s">
        <v>54</v>
      </c>
      <c r="U1760" s="1" t="s">
        <v>54</v>
      </c>
      <c r="V1760" s="1" t="s">
        <v>54</v>
      </c>
      <c r="X1760">
        <v>18</v>
      </c>
      <c r="Y1760">
        <v>341</v>
      </c>
      <c r="Z1760" s="1" t="s">
        <v>9446</v>
      </c>
      <c r="AA1760">
        <v>69470</v>
      </c>
      <c r="AB1760">
        <v>69470</v>
      </c>
      <c r="AC1760">
        <v>2206</v>
      </c>
      <c r="AD1760">
        <v>69470</v>
      </c>
      <c r="AE1760">
        <v>31</v>
      </c>
      <c r="AF1760">
        <v>0</v>
      </c>
      <c r="AG1760" s="1" t="s">
        <v>9447</v>
      </c>
      <c r="AH1760">
        <v>0</v>
      </c>
      <c r="AI1760">
        <v>0</v>
      </c>
      <c r="AJ1760" s="1">
        <f>Y1760/0.1</f>
        <v>3410</v>
      </c>
      <c r="AK1760" s="1">
        <f>AC1760-AJ1760</f>
        <v>-1204</v>
      </c>
      <c r="AL1760" s="28">
        <f>_xlfn.IFNA(INDEX($BD$2:$BD$53,MATCH(B1760,$BC$2:$BC$53,0)),1000)</f>
        <v>6745354</v>
      </c>
      <c r="AM1760" s="1">
        <f>C1760/AL1760*100000</f>
        <v>184.393584087655</v>
      </c>
      <c r="AN1760" s="17">
        <f>IF(B1761=B1760,IFERROR((C1760/C1761)-1,0),0)</f>
        <v>2.8188807142266681E-2</v>
      </c>
      <c r="AO1760" s="26">
        <f>IFERROR(LOG(2)/LOG(1+(AN1760)),AN1760)</f>
        <v>24.934414936063725</v>
      </c>
      <c r="AP1760" s="26">
        <f>AVERAGE(Y1760:Y1766)</f>
        <v>497.57142857142856</v>
      </c>
      <c r="AR1760" s="1">
        <f>Q1760/AL1760*100000</f>
        <v>9.7993374402588795</v>
      </c>
      <c r="AS1760" s="25">
        <f>IF(B1761=B1760,IFERROR((AE1760/AE1761)-1,0),0)</f>
        <v>-0.49180327868852458</v>
      </c>
      <c r="AT1760" s="26">
        <f>IFERROR(LOG(2)/LOG(1+(AS1760)),AS1760)</f>
        <v>-1.0240225163829813</v>
      </c>
      <c r="AU1760" s="26">
        <f>AVERAGE(AE1760:AE1766)</f>
        <v>32.142857142857146</v>
      </c>
      <c r="AV1760" s="19">
        <f>ROUNDDOWN(N1760,0)</f>
        <v>43942</v>
      </c>
      <c r="AW1760" s="29" cm="1">
        <f t="array" ref="AW1760">_xlfn.ANCHORARRAY(AV1760)-1</f>
        <v>43941</v>
      </c>
    </row>
    <row r="1761" spans="1:49" x14ac:dyDescent="0.25">
      <c r="A1761">
        <v>20200421</v>
      </c>
      <c r="B1761" s="1" t="s">
        <v>48</v>
      </c>
      <c r="C1761">
        <v>12097</v>
      </c>
      <c r="D1761">
        <v>55167</v>
      </c>
      <c r="H1761">
        <v>676</v>
      </c>
      <c r="J1761">
        <v>368</v>
      </c>
      <c r="M1761" s="1" t="s">
        <v>28</v>
      </c>
      <c r="N1761" s="2">
        <v>43941.999305555553</v>
      </c>
      <c r="O1761" s="2">
        <v>43941.832638888889</v>
      </c>
      <c r="P1761" s="1" t="s">
        <v>1205</v>
      </c>
      <c r="Q1761">
        <v>630</v>
      </c>
      <c r="S1761" s="2">
        <v>43941.832638888889</v>
      </c>
      <c r="T1761" s="1" t="s">
        <v>54</v>
      </c>
      <c r="U1761" s="1" t="s">
        <v>54</v>
      </c>
      <c r="V1761" s="1" t="s">
        <v>54</v>
      </c>
      <c r="X1761">
        <v>18</v>
      </c>
      <c r="Y1761">
        <v>411</v>
      </c>
      <c r="Z1761" s="1" t="s">
        <v>9547</v>
      </c>
      <c r="AA1761">
        <v>67264</v>
      </c>
      <c r="AB1761">
        <v>67264</v>
      </c>
      <c r="AC1761">
        <v>2625</v>
      </c>
      <c r="AD1761">
        <v>67264</v>
      </c>
      <c r="AE1761">
        <v>61</v>
      </c>
      <c r="AF1761">
        <v>0</v>
      </c>
      <c r="AG1761" s="1" t="s">
        <v>9548</v>
      </c>
      <c r="AH1761">
        <v>0</v>
      </c>
      <c r="AI1761">
        <v>0</v>
      </c>
      <c r="AJ1761" s="1">
        <f>Y1761/0.1</f>
        <v>4110</v>
      </c>
      <c r="AK1761" s="1">
        <f>AC1761-AJ1761</f>
        <v>-1485</v>
      </c>
      <c r="AL1761" s="28">
        <f>_xlfn.IFNA(INDEX($BD$2:$BD$53,MATCH(B1761,$BC$2:$BC$53,0)),1000)</f>
        <v>6745354</v>
      </c>
      <c r="AM1761" s="1">
        <f>C1761/AL1761*100000</f>
        <v>179.33825266991178</v>
      </c>
      <c r="AN1761" s="17">
        <f>IF(B1762=B1761,IFERROR((C1761/C1762)-1,0),0)</f>
        <v>3.5170289234982111E-2</v>
      </c>
      <c r="AO1761" s="26">
        <f>IFERROR(LOG(2)/LOG(1+(AN1761)),AN1761)</f>
        <v>20.052893207800128</v>
      </c>
      <c r="AP1761" s="26">
        <f>AVERAGE(Y1761:Y1767)</f>
        <v>510</v>
      </c>
      <c r="AR1761" s="1">
        <f>Q1761/AL1761*100000</f>
        <v>9.3397618568276766</v>
      </c>
      <c r="AS1761" s="25">
        <f>IF(B1762=B1761,IFERROR((AE1761/AE1762)-1,0),0)</f>
        <v>7.7142857142857135</v>
      </c>
      <c r="AT1761" s="26">
        <f>IFERROR(LOG(2)/LOG(1+(AS1761)),AS1761)</f>
        <v>0.32016572643674374</v>
      </c>
      <c r="AU1761" s="26">
        <f>AVERAGE(AE1761:AE1767)</f>
        <v>34.571428571428569</v>
      </c>
      <c r="AV1761" s="19">
        <f>ROUNDDOWN(N1761,0)</f>
        <v>43941</v>
      </c>
      <c r="AW1761" s="29" cm="1">
        <f t="array" ref="AW1761">_xlfn.ANCHORARRAY(AV1761)-1</f>
        <v>43940</v>
      </c>
    </row>
    <row r="1762" spans="1:49" x14ac:dyDescent="0.25">
      <c r="A1762">
        <v>20200420</v>
      </c>
      <c r="B1762" s="1" t="s">
        <v>48</v>
      </c>
      <c r="C1762">
        <v>11686</v>
      </c>
      <c r="D1762">
        <v>52953</v>
      </c>
      <c r="H1762">
        <v>669</v>
      </c>
      <c r="J1762">
        <v>353</v>
      </c>
      <c r="M1762" s="1" t="s">
        <v>28</v>
      </c>
      <c r="N1762" s="2">
        <v>43940.999305555553</v>
      </c>
      <c r="O1762" s="2">
        <v>43940.832638888889</v>
      </c>
      <c r="P1762" s="1" t="s">
        <v>1231</v>
      </c>
      <c r="Q1762">
        <v>569</v>
      </c>
      <c r="S1762" s="2">
        <v>43940.832638888889</v>
      </c>
      <c r="T1762" s="1" t="s">
        <v>54</v>
      </c>
      <c r="U1762" s="1" t="s">
        <v>54</v>
      </c>
      <c r="V1762" s="1" t="s">
        <v>54</v>
      </c>
      <c r="X1762">
        <v>18</v>
      </c>
      <c r="Y1762">
        <v>476</v>
      </c>
      <c r="Z1762" s="1" t="s">
        <v>9644</v>
      </c>
      <c r="AA1762">
        <v>64639</v>
      </c>
      <c r="AB1762">
        <v>64639</v>
      </c>
      <c r="AC1762">
        <v>3497</v>
      </c>
      <c r="AD1762">
        <v>64639</v>
      </c>
      <c r="AE1762">
        <v>7</v>
      </c>
      <c r="AF1762">
        <v>0</v>
      </c>
      <c r="AG1762" s="1" t="s">
        <v>9645</v>
      </c>
      <c r="AH1762">
        <v>0</v>
      </c>
      <c r="AI1762">
        <v>0</v>
      </c>
      <c r="AJ1762" s="1">
        <f>Y1762/0.1</f>
        <v>4760</v>
      </c>
      <c r="AK1762" s="1">
        <f>AC1762-AJ1762</f>
        <v>-1263</v>
      </c>
      <c r="AL1762" s="28">
        <f>_xlfn.IFNA(INDEX($BD$2:$BD$53,MATCH(B1762,$BC$2:$BC$53,0)),1000)</f>
        <v>6745354</v>
      </c>
      <c r="AM1762" s="1">
        <f>C1762/AL1762*100000</f>
        <v>173.24516993474322</v>
      </c>
      <c r="AN1762" s="17">
        <f>IF(B1763=B1762,IFERROR((C1762/C1763)-1,0),0)</f>
        <v>4.2462087421944794E-2</v>
      </c>
      <c r="AO1762" s="26">
        <f>IFERROR(LOG(2)/LOG(1+(AN1762)),AN1762)</f>
        <v>16.668078938480122</v>
      </c>
      <c r="AP1762" s="26">
        <f>AVERAGE(Y1762:Y1768)</f>
        <v>492.85714285714283</v>
      </c>
      <c r="AR1762" s="1">
        <f>Q1762/AL1762*100000</f>
        <v>8.4354357087856329</v>
      </c>
      <c r="AS1762" s="25">
        <f>IF(B1763=B1762,IFERROR((AE1762/AE1763)-1,0),0)</f>
        <v>-0.58823529411764708</v>
      </c>
      <c r="AT1762" s="26">
        <f>IFERROR(LOG(2)/LOG(1+(AS1762)),AS1762)</f>
        <v>-0.78118413690513089</v>
      </c>
      <c r="AU1762" s="26">
        <f>AVERAGE(AE1762:AE1768)</f>
        <v>31.285714285714285</v>
      </c>
      <c r="AV1762" s="19">
        <f>ROUNDDOWN(N1762,0)</f>
        <v>43940</v>
      </c>
      <c r="AW1762" s="29" cm="1">
        <f t="array" ref="AW1762">_xlfn.ANCHORARRAY(AV1762)-1</f>
        <v>43939</v>
      </c>
    </row>
    <row r="1763" spans="1:49" x14ac:dyDescent="0.25">
      <c r="A1763">
        <v>20200419</v>
      </c>
      <c r="B1763" s="1" t="s">
        <v>48</v>
      </c>
      <c r="C1763">
        <v>11210</v>
      </c>
      <c r="D1763">
        <v>49932</v>
      </c>
      <c r="H1763">
        <v>649</v>
      </c>
      <c r="J1763">
        <v>342</v>
      </c>
      <c r="M1763" s="1" t="s">
        <v>28</v>
      </c>
      <c r="N1763" s="2">
        <v>43939.999305555553</v>
      </c>
      <c r="O1763" s="2">
        <v>43939.832638888889</v>
      </c>
      <c r="P1763" s="1" t="s">
        <v>1250</v>
      </c>
      <c r="Q1763">
        <v>562</v>
      </c>
      <c r="S1763" s="2">
        <v>43939.832638888889</v>
      </c>
      <c r="T1763" s="1" t="s">
        <v>54</v>
      </c>
      <c r="U1763" s="1" t="s">
        <v>54</v>
      </c>
      <c r="V1763" s="1" t="s">
        <v>54</v>
      </c>
      <c r="X1763">
        <v>18</v>
      </c>
      <c r="Y1763">
        <v>569</v>
      </c>
      <c r="Z1763" s="1" t="s">
        <v>9742</v>
      </c>
      <c r="AA1763">
        <v>61142</v>
      </c>
      <c r="AB1763">
        <v>61142</v>
      </c>
      <c r="AC1763">
        <v>4269</v>
      </c>
      <c r="AD1763">
        <v>61142</v>
      </c>
      <c r="AE1763">
        <v>17</v>
      </c>
      <c r="AF1763">
        <v>0</v>
      </c>
      <c r="AG1763" s="1" t="s">
        <v>9743</v>
      </c>
      <c r="AH1763">
        <v>0</v>
      </c>
      <c r="AI1763">
        <v>0</v>
      </c>
      <c r="AJ1763" s="1">
        <f>Y1763/0.1</f>
        <v>5690</v>
      </c>
      <c r="AK1763" s="1">
        <f>AC1763-AJ1763</f>
        <v>-1421</v>
      </c>
      <c r="AL1763" s="28">
        <f>_xlfn.IFNA(INDEX($BD$2:$BD$53,MATCH(B1763,$BC$2:$BC$53,0)),1000)</f>
        <v>6745354</v>
      </c>
      <c r="AM1763" s="1">
        <f>C1763/AL1763*100000</f>
        <v>166.18846097625121</v>
      </c>
      <c r="AN1763" s="17">
        <f>IF(B1764=B1763,IFERROR((C1763/C1764)-1,0),0)</f>
        <v>5.3472418005826583E-2</v>
      </c>
      <c r="AO1763" s="26">
        <f>IFERROR(LOG(2)/LOG(1+(AN1763)),AN1763)</f>
        <v>13.30626979344308</v>
      </c>
      <c r="AP1763" s="26">
        <f>AVERAGE(Y1763:Y1769)</f>
        <v>468.85714285714283</v>
      </c>
      <c r="AR1763" s="1">
        <f>Q1763/AL1763*100000</f>
        <v>8.3316605770431025</v>
      </c>
      <c r="AS1763" s="25">
        <f>IF(B1764=B1763,IFERROR((AE1763/AE1764)-1,0),0)</f>
        <v>-0.34615384615384615</v>
      </c>
      <c r="AT1763" s="26">
        <f>IFERROR(LOG(2)/LOG(1+(AS1763)),AS1763)</f>
        <v>-1.6313829080672224</v>
      </c>
      <c r="AU1763" s="26">
        <f>AVERAGE(AE1763:AE1769)</f>
        <v>31.285714285714285</v>
      </c>
      <c r="AV1763" s="19">
        <f>ROUNDDOWN(N1763,0)</f>
        <v>43939</v>
      </c>
      <c r="AW1763" s="29" cm="1">
        <f t="array" ref="AW1763">_xlfn.ANCHORARRAY(AV1763)-1</f>
        <v>43938</v>
      </c>
    </row>
    <row r="1764" spans="1:49" x14ac:dyDescent="0.25">
      <c r="A1764">
        <v>20200418</v>
      </c>
      <c r="B1764" s="1" t="s">
        <v>48</v>
      </c>
      <c r="C1764">
        <v>10641</v>
      </c>
      <c r="D1764">
        <v>46232</v>
      </c>
      <c r="H1764">
        <v>663</v>
      </c>
      <c r="J1764">
        <v>360</v>
      </c>
      <c r="M1764" s="1" t="s">
        <v>28</v>
      </c>
      <c r="N1764" s="2">
        <v>43938.999305555553</v>
      </c>
      <c r="O1764" s="2">
        <v>43938.832638888889</v>
      </c>
      <c r="P1764" s="1" t="s">
        <v>1281</v>
      </c>
      <c r="Q1764">
        <v>545</v>
      </c>
      <c r="S1764" s="2">
        <v>43938.832638888889</v>
      </c>
      <c r="T1764" s="1" t="s">
        <v>54</v>
      </c>
      <c r="U1764" s="1" t="s">
        <v>54</v>
      </c>
      <c r="V1764" s="1" t="s">
        <v>54</v>
      </c>
      <c r="X1764">
        <v>18</v>
      </c>
      <c r="Y1764">
        <v>487</v>
      </c>
      <c r="Z1764" s="1" t="s">
        <v>9845</v>
      </c>
      <c r="AA1764">
        <v>56873</v>
      </c>
      <c r="AB1764">
        <v>56873</v>
      </c>
      <c r="AC1764">
        <v>2088</v>
      </c>
      <c r="AD1764">
        <v>56873</v>
      </c>
      <c r="AE1764">
        <v>26</v>
      </c>
      <c r="AF1764">
        <v>0</v>
      </c>
      <c r="AG1764" s="1" t="s">
        <v>9846</v>
      </c>
      <c r="AH1764">
        <v>0</v>
      </c>
      <c r="AI1764">
        <v>0</v>
      </c>
      <c r="AJ1764" s="1">
        <f>Y1764/0.1</f>
        <v>4870</v>
      </c>
      <c r="AK1764" s="1">
        <f>AC1764-AJ1764</f>
        <v>-2782</v>
      </c>
      <c r="AL1764" s="28">
        <f>_xlfn.IFNA(INDEX($BD$2:$BD$53,MATCH(B1764,$BC$2:$BC$53,0)),1000)</f>
        <v>6745354</v>
      </c>
      <c r="AM1764" s="1">
        <f>C1764/AL1764*100000</f>
        <v>157.75302526746557</v>
      </c>
      <c r="AN1764" s="17">
        <f>IF(B1765=B1764,IFERROR((C1764/C1765)-1,0),0)</f>
        <v>4.7961394524325351E-2</v>
      </c>
      <c r="AO1764" s="26">
        <f>IFERROR(LOG(2)/LOG(1+(AN1764)),AN1764)</f>
        <v>14.796057594663504</v>
      </c>
      <c r="AP1764" s="26">
        <f>AVERAGE(Y1764:Y1770)</f>
        <v>458</v>
      </c>
      <c r="AR1764" s="1">
        <f>Q1764/AL1764*100000</f>
        <v>8.0796352570969585</v>
      </c>
      <c r="AS1764" s="25">
        <f>IF(B1765=B1764,IFERROR((AE1764/AE1765)-1,0),0)</f>
        <v>-0.38095238095238093</v>
      </c>
      <c r="AT1764" s="26">
        <f>IFERROR(LOG(2)/LOG(1+(AS1764)),AS1764)</f>
        <v>-1.4453421367634525</v>
      </c>
      <c r="AU1764" s="26">
        <f>AVERAGE(AE1764:AE1770)</f>
        <v>30.714285714285715</v>
      </c>
      <c r="AV1764" s="19">
        <f>ROUNDDOWN(N1764,0)</f>
        <v>43938</v>
      </c>
      <c r="AW1764" s="29" cm="1">
        <f t="array" ref="AW1764">_xlfn.ANCHORARRAY(AV1764)-1</f>
        <v>43937</v>
      </c>
    </row>
    <row r="1765" spans="1:49" x14ac:dyDescent="0.25">
      <c r="A1765">
        <v>20200417</v>
      </c>
      <c r="B1765" s="1" t="s">
        <v>48</v>
      </c>
      <c r="C1765">
        <v>10154</v>
      </c>
      <c r="D1765">
        <v>44631</v>
      </c>
      <c r="H1765">
        <v>638</v>
      </c>
      <c r="J1765">
        <v>417</v>
      </c>
      <c r="M1765" s="1" t="s">
        <v>28</v>
      </c>
      <c r="N1765" s="2">
        <v>43937.999305555553</v>
      </c>
      <c r="O1765" s="2">
        <v>43937.832638888889</v>
      </c>
      <c r="P1765" s="1" t="s">
        <v>1307</v>
      </c>
      <c r="Q1765">
        <v>519</v>
      </c>
      <c r="S1765" s="2">
        <v>43937.832638888889</v>
      </c>
      <c r="T1765" s="1" t="s">
        <v>54</v>
      </c>
      <c r="U1765" s="1" t="s">
        <v>54</v>
      </c>
      <c r="V1765" s="1" t="s">
        <v>54</v>
      </c>
      <c r="X1765">
        <v>18</v>
      </c>
      <c r="Y1765">
        <v>612</v>
      </c>
      <c r="Z1765" s="1" t="s">
        <v>9946</v>
      </c>
      <c r="AA1765">
        <v>54785</v>
      </c>
      <c r="AB1765">
        <v>54785</v>
      </c>
      <c r="AC1765">
        <v>3670</v>
      </c>
      <c r="AD1765">
        <v>54785</v>
      </c>
      <c r="AE1765">
        <v>42</v>
      </c>
      <c r="AF1765">
        <v>0</v>
      </c>
      <c r="AG1765" s="1" t="s">
        <v>9947</v>
      </c>
      <c r="AH1765">
        <v>0</v>
      </c>
      <c r="AI1765">
        <v>0</v>
      </c>
      <c r="AJ1765" s="1">
        <f>Y1765/0.1</f>
        <v>6120</v>
      </c>
      <c r="AK1765" s="1">
        <f>AC1765-AJ1765</f>
        <v>-2450</v>
      </c>
      <c r="AL1765" s="28">
        <f>_xlfn.IFNA(INDEX($BD$2:$BD$53,MATCH(B1765,$BC$2:$BC$53,0)),1000)</f>
        <v>6745354</v>
      </c>
      <c r="AM1765" s="1">
        <f>C1765/AL1765*100000</f>
        <v>150.53324110194959</v>
      </c>
      <c r="AN1765" s="17">
        <f>IF(B1766=B1765,IFERROR((C1765/C1766)-1,0),0)</f>
        <v>6.4137497380004183E-2</v>
      </c>
      <c r="AO1765" s="26">
        <f>IFERROR(LOG(2)/LOG(1+(AN1765)),AN1765)</f>
        <v>11.15018958377121</v>
      </c>
      <c r="AP1765" s="26">
        <f>AVERAGE(Y1765:Y1771)</f>
        <v>463.85714285714283</v>
      </c>
      <c r="AR1765" s="1">
        <f>Q1765/AL1765*100000</f>
        <v>7.6941847677675632</v>
      </c>
      <c r="AS1765" s="25">
        <f>IF(B1766=B1765,IFERROR((AE1765/AE1766)-1,0),0)</f>
        <v>2.4390243902439046E-2</v>
      </c>
      <c r="AT1765" s="26">
        <f>IFERROR(LOG(2)/LOG(1+(AS1765)),AS1765)</f>
        <v>28.764216077547601</v>
      </c>
      <c r="AU1765" s="26">
        <f>AVERAGE(AE1765:AE1771)</f>
        <v>31.285714285714285</v>
      </c>
      <c r="AV1765" s="19">
        <f>ROUNDDOWN(N1765,0)</f>
        <v>43937</v>
      </c>
      <c r="AW1765" s="29" cm="1">
        <f t="array" ref="AW1765">_xlfn.ANCHORARRAY(AV1765)-1</f>
        <v>43936</v>
      </c>
    </row>
    <row r="1766" spans="1:49" x14ac:dyDescent="0.25">
      <c r="A1766">
        <v>20200416</v>
      </c>
      <c r="B1766" s="1" t="s">
        <v>48</v>
      </c>
      <c r="C1766">
        <v>9542</v>
      </c>
      <c r="D1766">
        <v>41573</v>
      </c>
      <c r="H1766">
        <v>696</v>
      </c>
      <c r="J1766">
        <v>426</v>
      </c>
      <c r="M1766" s="1" t="s">
        <v>28</v>
      </c>
      <c r="N1766" s="2">
        <v>43936.999305555553</v>
      </c>
      <c r="O1766" s="2">
        <v>43936.832638888889</v>
      </c>
      <c r="P1766" s="1" t="s">
        <v>1332</v>
      </c>
      <c r="Q1766">
        <v>477</v>
      </c>
      <c r="S1766" s="2">
        <v>43936.832638888889</v>
      </c>
      <c r="T1766" s="1" t="s">
        <v>54</v>
      </c>
      <c r="U1766" s="1" t="s">
        <v>54</v>
      </c>
      <c r="V1766" s="1" t="s">
        <v>54</v>
      </c>
      <c r="X1766">
        <v>18</v>
      </c>
      <c r="Y1766">
        <v>587</v>
      </c>
      <c r="Z1766" s="1" t="s">
        <v>10045</v>
      </c>
      <c r="AA1766">
        <v>51115</v>
      </c>
      <c r="AB1766">
        <v>51115</v>
      </c>
      <c r="AC1766">
        <v>2719</v>
      </c>
      <c r="AD1766">
        <v>51115</v>
      </c>
      <c r="AE1766">
        <v>41</v>
      </c>
      <c r="AF1766">
        <v>0</v>
      </c>
      <c r="AG1766" s="1" t="s">
        <v>10046</v>
      </c>
      <c r="AH1766">
        <v>0</v>
      </c>
      <c r="AI1766">
        <v>0</v>
      </c>
      <c r="AJ1766" s="1">
        <f>Y1766/0.1</f>
        <v>5870</v>
      </c>
      <c r="AK1766" s="1">
        <f>AC1766-AJ1766</f>
        <v>-3151</v>
      </c>
      <c r="AL1766" s="28">
        <f>_xlfn.IFNA(INDEX($BD$2:$BD$53,MATCH(B1766,$BC$2:$BC$53,0)),1000)</f>
        <v>6745354</v>
      </c>
      <c r="AM1766" s="1">
        <f>C1766/AL1766*100000</f>
        <v>141.46032958388841</v>
      </c>
      <c r="AN1766" s="17">
        <f>IF(B1767=B1766,IFERROR((C1766/C1767)-1,0),0)</f>
        <v>6.5549972082635355E-2</v>
      </c>
      <c r="AO1766" s="26">
        <f>IFERROR(LOG(2)/LOG(1+(AN1766)),AN1766)</f>
        <v>10.917238649422186</v>
      </c>
      <c r="AP1766" s="26">
        <f>AVERAGE(Y1766:Y1772)</f>
        <v>455.85714285714283</v>
      </c>
      <c r="AR1766" s="1">
        <f>Q1766/AL1766*100000</f>
        <v>7.0715339773123835</v>
      </c>
      <c r="AS1766" s="25">
        <f>IF(B1767=B1766,IFERROR((AE1766/AE1767)-1,0),0)</f>
        <v>-0.14583333333333337</v>
      </c>
      <c r="AT1766" s="26">
        <f>IFERROR(LOG(2)/LOG(1+(AS1766)),AS1766)</f>
        <v>-4.3973344112786927</v>
      </c>
      <c r="AU1766" s="26">
        <f>AVERAGE(AE1766:AE1772)</f>
        <v>33.142857142857146</v>
      </c>
      <c r="AV1766" s="19">
        <f>ROUNDDOWN(N1766,0)</f>
        <v>43936</v>
      </c>
      <c r="AW1766" s="29" cm="1">
        <f t="array" ref="AW1766">_xlfn.ANCHORARRAY(AV1766)-1</f>
        <v>43935</v>
      </c>
    </row>
    <row r="1767" spans="1:49" x14ac:dyDescent="0.25">
      <c r="A1767">
        <v>20200415</v>
      </c>
      <c r="B1767" s="1" t="s">
        <v>48</v>
      </c>
      <c r="C1767">
        <v>8955</v>
      </c>
      <c r="D1767">
        <v>39441</v>
      </c>
      <c r="H1767">
        <v>737</v>
      </c>
      <c r="J1767">
        <v>422</v>
      </c>
      <c r="M1767" s="1" t="s">
        <v>28</v>
      </c>
      <c r="N1767" s="2">
        <v>43935.499305555553</v>
      </c>
      <c r="O1767" s="2">
        <v>43935.332638888889</v>
      </c>
      <c r="P1767" s="1" t="s">
        <v>1358</v>
      </c>
      <c r="Q1767">
        <v>436</v>
      </c>
      <c r="S1767" s="2">
        <v>43935.332638888889</v>
      </c>
      <c r="T1767" s="1" t="s">
        <v>54</v>
      </c>
      <c r="U1767" s="1" t="s">
        <v>54</v>
      </c>
      <c r="V1767" s="1" t="s">
        <v>54</v>
      </c>
      <c r="X1767">
        <v>18</v>
      </c>
      <c r="Y1767">
        <v>428</v>
      </c>
      <c r="Z1767" s="1" t="s">
        <v>4568</v>
      </c>
      <c r="AA1767">
        <v>48396</v>
      </c>
      <c r="AB1767">
        <v>48396</v>
      </c>
      <c r="AC1767">
        <v>2379</v>
      </c>
      <c r="AD1767">
        <v>48396</v>
      </c>
      <c r="AE1767">
        <v>48</v>
      </c>
      <c r="AF1767">
        <v>0</v>
      </c>
      <c r="AG1767" s="1" t="s">
        <v>10143</v>
      </c>
      <c r="AH1767">
        <v>0</v>
      </c>
      <c r="AI1767">
        <v>0</v>
      </c>
      <c r="AJ1767" s="1">
        <f>Y1767/0.1</f>
        <v>4280</v>
      </c>
      <c r="AK1767" s="1">
        <f>AC1767-AJ1767</f>
        <v>-1901</v>
      </c>
      <c r="AL1767" s="28">
        <f>_xlfn.IFNA(INDEX($BD$2:$BD$53,MATCH(B1767,$BC$2:$BC$53,0)),1000)</f>
        <v>6745354</v>
      </c>
      <c r="AM1767" s="1">
        <f>C1767/AL1767*100000</f>
        <v>132.75804353633626</v>
      </c>
      <c r="AN1767" s="17">
        <f>IF(B1768=B1767,IFERROR((C1767/C1768)-1,0),0)</f>
        <v>5.0193502990500738E-2</v>
      </c>
      <c r="AO1767" s="26">
        <f>IFERROR(LOG(2)/LOG(1+(AN1767)),AN1767)</f>
        <v>14.153244849193518</v>
      </c>
      <c r="AP1767" s="26">
        <f>AVERAGE(Y1767:Y1773)</f>
        <v>430.28571428571428</v>
      </c>
      <c r="AR1767" s="1">
        <f>Q1767/AL1767*100000</f>
        <v>6.4637082056775661</v>
      </c>
      <c r="AS1767" s="25">
        <f>IF(B1768=B1767,IFERROR((AE1767/AE1768)-1,0),0)</f>
        <v>0.26315789473684204</v>
      </c>
      <c r="AT1767" s="26">
        <f>IFERROR(LOG(2)/LOG(1+(AS1767)),AS1767)</f>
        <v>2.9670510117587106</v>
      </c>
      <c r="AU1767" s="26">
        <f>AVERAGE(AE1767:AE1773)</f>
        <v>33.285714285714285</v>
      </c>
      <c r="AV1767" s="19">
        <f>ROUNDDOWN(N1767,0)</f>
        <v>43935</v>
      </c>
      <c r="AW1767" s="29" cm="1">
        <f t="array" ref="AW1767">_xlfn.ANCHORARRAY(AV1767)-1</f>
        <v>43934</v>
      </c>
    </row>
    <row r="1768" spans="1:49" x14ac:dyDescent="0.25">
      <c r="A1768">
        <v>20200414</v>
      </c>
      <c r="B1768" s="1" t="s">
        <v>48</v>
      </c>
      <c r="C1768">
        <v>8527</v>
      </c>
      <c r="D1768">
        <v>37490</v>
      </c>
      <c r="H1768">
        <v>721</v>
      </c>
      <c r="J1768">
        <v>435</v>
      </c>
      <c r="M1768" s="1" t="s">
        <v>28</v>
      </c>
      <c r="N1768" s="2">
        <v>43935.541666666664</v>
      </c>
      <c r="O1768" s="2">
        <v>43935.375</v>
      </c>
      <c r="P1768" s="1" t="s">
        <v>1381</v>
      </c>
      <c r="Q1768">
        <v>388</v>
      </c>
      <c r="S1768" s="2">
        <v>43935.375</v>
      </c>
      <c r="T1768" s="1" t="s">
        <v>54</v>
      </c>
      <c r="U1768" s="1" t="s">
        <v>54</v>
      </c>
      <c r="V1768" s="1" t="s">
        <v>54</v>
      </c>
      <c r="X1768">
        <v>18</v>
      </c>
      <c r="Y1768">
        <v>291</v>
      </c>
      <c r="Z1768" s="1" t="s">
        <v>7189</v>
      </c>
      <c r="AA1768">
        <v>46017</v>
      </c>
      <c r="AB1768">
        <v>46017</v>
      </c>
      <c r="AC1768">
        <v>1478</v>
      </c>
      <c r="AD1768">
        <v>46017</v>
      </c>
      <c r="AE1768">
        <v>38</v>
      </c>
      <c r="AF1768">
        <v>0</v>
      </c>
      <c r="AG1768" s="1" t="s">
        <v>10243</v>
      </c>
      <c r="AH1768">
        <v>0</v>
      </c>
      <c r="AI1768">
        <v>0</v>
      </c>
      <c r="AJ1768" s="1">
        <f>Y1768/0.1</f>
        <v>2910</v>
      </c>
      <c r="AK1768" s="1">
        <f>AC1768-AJ1768</f>
        <v>-1432</v>
      </c>
      <c r="AL1768" s="28">
        <f>_xlfn.IFNA(INDEX($BD$2:$BD$53,MATCH(B1768,$BC$2:$BC$53,0)),1000)</f>
        <v>6745354</v>
      </c>
      <c r="AM1768" s="1">
        <f>C1768/AL1768*100000</f>
        <v>126.4129354812216</v>
      </c>
      <c r="AN1768" s="17">
        <f>IF(B1769=B1768,IFERROR((C1768/C1769)-1,0),0)</f>
        <v>3.5332685769791095E-2</v>
      </c>
      <c r="AO1768" s="26">
        <f>IFERROR(LOG(2)/LOG(1+(AN1768)),AN1768)</f>
        <v>19.962300536591467</v>
      </c>
      <c r="AP1768" s="26">
        <f>AVERAGE(Y1768:Y1774)</f>
        <v>431.42857142857144</v>
      </c>
      <c r="AR1768" s="1">
        <f>Q1768/AL1768*100000</f>
        <v>5.75210730230022</v>
      </c>
      <c r="AS1768" s="25">
        <f>IF(B1769=B1768,IFERROR((AE1768/AE1769)-1,0),0)</f>
        <v>4.4285714285714288</v>
      </c>
      <c r="AT1768" s="26">
        <f>IFERROR(LOG(2)/LOG(1+(AS1768)),AS1768)</f>
        <v>0.40973991248181157</v>
      </c>
      <c r="AU1768" s="26">
        <f>AVERAGE(AE1768:AE1774)</f>
        <v>30.714285714285715</v>
      </c>
      <c r="AV1768" s="19">
        <f>ROUNDDOWN(N1768,0)</f>
        <v>43935</v>
      </c>
      <c r="AW1768" s="29" cm="1">
        <f t="array" ref="AW1768">_xlfn.ANCHORARRAY(AV1768)-1</f>
        <v>43934</v>
      </c>
    </row>
    <row r="1769" spans="1:49" x14ac:dyDescent="0.25">
      <c r="A1769">
        <v>20200413</v>
      </c>
      <c r="B1769" s="1" t="s">
        <v>48</v>
      </c>
      <c r="C1769">
        <v>8236</v>
      </c>
      <c r="D1769">
        <v>36303</v>
      </c>
      <c r="H1769">
        <v>740</v>
      </c>
      <c r="J1769">
        <v>459</v>
      </c>
      <c r="M1769" s="1" t="s">
        <v>28</v>
      </c>
      <c r="N1769" s="2">
        <v>43933.999305555553</v>
      </c>
      <c r="O1769" s="2">
        <v>43933.832638888889</v>
      </c>
      <c r="P1769" s="1" t="s">
        <v>1413</v>
      </c>
      <c r="Q1769">
        <v>350</v>
      </c>
      <c r="S1769" s="2">
        <v>43933.832638888889</v>
      </c>
      <c r="T1769" s="1" t="s">
        <v>54</v>
      </c>
      <c r="U1769" s="1" t="s">
        <v>54</v>
      </c>
      <c r="V1769" s="1" t="s">
        <v>54</v>
      </c>
      <c r="X1769">
        <v>18</v>
      </c>
      <c r="Y1769">
        <v>308</v>
      </c>
      <c r="Z1769" s="1" t="s">
        <v>10335</v>
      </c>
      <c r="AA1769">
        <v>44539</v>
      </c>
      <c r="AB1769">
        <v>44539</v>
      </c>
      <c r="AC1769">
        <v>2050</v>
      </c>
      <c r="AD1769">
        <v>44539</v>
      </c>
      <c r="AE1769">
        <v>7</v>
      </c>
      <c r="AF1769">
        <v>0</v>
      </c>
      <c r="AG1769" s="1" t="s">
        <v>10336</v>
      </c>
      <c r="AH1769">
        <v>0</v>
      </c>
      <c r="AI1769">
        <v>0</v>
      </c>
      <c r="AJ1769" s="1">
        <f>Y1769/0.1</f>
        <v>3080</v>
      </c>
      <c r="AK1769" s="1">
        <f>AC1769-AJ1769</f>
        <v>-1030</v>
      </c>
      <c r="AL1769" s="28">
        <f>_xlfn.IFNA(INDEX($BD$2:$BD$53,MATCH(B1769,$BC$2:$BC$53,0)),1000)</f>
        <v>6745354</v>
      </c>
      <c r="AM1769" s="1">
        <f>C1769/AL1769*100000</f>
        <v>122.09885500449643</v>
      </c>
      <c r="AN1769" s="17">
        <f>IF(B1770=B1769,IFERROR((C1769/C1770)-1,0),0)</f>
        <v>3.8849646821392581E-2</v>
      </c>
      <c r="AO1769" s="26">
        <f>IFERROR(LOG(2)/LOG(1+(AN1769)),AN1769)</f>
        <v>18.186160558906305</v>
      </c>
      <c r="AP1769" s="26">
        <f>AVERAGE(Y1769:Y1775)</f>
        <v>470.28571428571428</v>
      </c>
      <c r="AR1769" s="1">
        <f>Q1769/AL1769*100000</f>
        <v>5.1887565871264867</v>
      </c>
      <c r="AS1769" s="25">
        <f>IF(B1770=B1769,IFERROR((AE1769/AE1770)-1,0),0)</f>
        <v>-0.46153846153846156</v>
      </c>
      <c r="AT1769" s="26">
        <f>IFERROR(LOG(2)/LOG(1+(AS1769)),AS1769)</f>
        <v>-1.1197145045860988</v>
      </c>
      <c r="AU1769" s="26">
        <f>AVERAGE(AE1769:AE1775)</f>
        <v>30.142857142857142</v>
      </c>
      <c r="AV1769" s="19">
        <f>ROUNDDOWN(N1769,0)</f>
        <v>43933</v>
      </c>
      <c r="AW1769" s="29" cm="1">
        <f t="array" ref="AW1769">_xlfn.ANCHORARRAY(AV1769)-1</f>
        <v>43932</v>
      </c>
    </row>
    <row r="1770" spans="1:49" x14ac:dyDescent="0.25">
      <c r="A1770">
        <v>20200412</v>
      </c>
      <c r="B1770" s="1" t="s">
        <v>48</v>
      </c>
      <c r="C1770">
        <v>7928</v>
      </c>
      <c r="D1770">
        <v>34561</v>
      </c>
      <c r="H1770">
        <v>820</v>
      </c>
      <c r="J1770">
        <v>497</v>
      </c>
      <c r="M1770" s="1" t="s">
        <v>28</v>
      </c>
      <c r="N1770" s="2">
        <v>43932.499305555553</v>
      </c>
      <c r="O1770" s="2">
        <v>43932.332638888889</v>
      </c>
      <c r="P1770" s="1" t="s">
        <v>1442</v>
      </c>
      <c r="Q1770">
        <v>343</v>
      </c>
      <c r="S1770" s="2">
        <v>43932.332638888889</v>
      </c>
      <c r="T1770" s="1" t="s">
        <v>54</v>
      </c>
      <c r="U1770" s="1" t="s">
        <v>54</v>
      </c>
      <c r="V1770" s="1" t="s">
        <v>54</v>
      </c>
      <c r="X1770">
        <v>18</v>
      </c>
      <c r="Y1770">
        <v>493</v>
      </c>
      <c r="Z1770" s="1" t="s">
        <v>10430</v>
      </c>
      <c r="AA1770">
        <v>42489</v>
      </c>
      <c r="AB1770">
        <v>42489</v>
      </c>
      <c r="AC1770">
        <v>3274</v>
      </c>
      <c r="AD1770">
        <v>42489</v>
      </c>
      <c r="AE1770">
        <v>13</v>
      </c>
      <c r="AF1770">
        <v>0</v>
      </c>
      <c r="AG1770" s="1" t="s">
        <v>10431</v>
      </c>
      <c r="AH1770">
        <v>0</v>
      </c>
      <c r="AI1770">
        <v>0</v>
      </c>
      <c r="AJ1770" s="1">
        <f>Y1770/0.1</f>
        <v>4930</v>
      </c>
      <c r="AK1770" s="1">
        <f>AC1770-AJ1770</f>
        <v>-1656</v>
      </c>
      <c r="AL1770" s="28">
        <f>_xlfn.IFNA(INDEX($BD$2:$BD$53,MATCH(B1770,$BC$2:$BC$53,0)),1000)</f>
        <v>6745354</v>
      </c>
      <c r="AM1770" s="1">
        <f>C1770/AL1770*100000</f>
        <v>117.53274920782513</v>
      </c>
      <c r="AN1770" s="17">
        <f>IF(B1771=B1770,IFERROR((C1770/C1771)-1,0),0)</f>
        <v>6.6308002689979828E-2</v>
      </c>
      <c r="AO1770" s="26">
        <f>IFERROR(LOG(2)/LOG(1+(AN1770)),AN1770)</f>
        <v>10.796312210094428</v>
      </c>
      <c r="AP1770" s="26">
        <f>AVERAGE(Y1770:Y1776)</f>
        <v>502.42857142857144</v>
      </c>
      <c r="AR1770" s="1">
        <f>Q1770/AL1770*100000</f>
        <v>5.0849814553839572</v>
      </c>
      <c r="AS1770" s="25">
        <f>IF(B1771=B1770,IFERROR((AE1770/AE1771)-1,0),0)</f>
        <v>-0.56666666666666665</v>
      </c>
      <c r="AT1770" s="26">
        <f>IFERROR(LOG(2)/LOG(1+(AS1770)),AS1770)</f>
        <v>-0.82887751061957315</v>
      </c>
      <c r="AU1770" s="26">
        <f>AVERAGE(AE1770:AE1776)</f>
        <v>30.857142857142858</v>
      </c>
      <c r="AV1770" s="19">
        <f>ROUNDDOWN(N1770,0)</f>
        <v>43932</v>
      </c>
      <c r="AW1770" s="29" cm="1">
        <f t="array" ref="AW1770">_xlfn.ANCHORARRAY(AV1770)-1</f>
        <v>43931</v>
      </c>
    </row>
    <row r="1771" spans="1:49" x14ac:dyDescent="0.25">
      <c r="A1771">
        <v>20200411</v>
      </c>
      <c r="B1771" s="1" t="s">
        <v>48</v>
      </c>
      <c r="C1771">
        <v>7435</v>
      </c>
      <c r="D1771">
        <v>31780</v>
      </c>
      <c r="H1771">
        <v>820</v>
      </c>
      <c r="J1771">
        <v>497</v>
      </c>
      <c r="M1771" s="1" t="s">
        <v>28</v>
      </c>
      <c r="N1771" s="2">
        <v>43931.999305555553</v>
      </c>
      <c r="O1771" s="2">
        <v>43931.832638888889</v>
      </c>
      <c r="P1771" s="1" t="s">
        <v>1468</v>
      </c>
      <c r="Q1771">
        <v>330</v>
      </c>
      <c r="S1771" s="2">
        <v>43931.832638888889</v>
      </c>
      <c r="T1771" s="1" t="s">
        <v>54</v>
      </c>
      <c r="U1771" s="1" t="s">
        <v>54</v>
      </c>
      <c r="V1771" s="1" t="s">
        <v>54</v>
      </c>
      <c r="X1771">
        <v>18</v>
      </c>
      <c r="Y1771">
        <v>528</v>
      </c>
      <c r="Z1771" s="1" t="s">
        <v>10527</v>
      </c>
      <c r="AA1771">
        <v>39215</v>
      </c>
      <c r="AB1771">
        <v>39215</v>
      </c>
      <c r="AC1771">
        <v>4175</v>
      </c>
      <c r="AD1771">
        <v>39215</v>
      </c>
      <c r="AE1771">
        <v>30</v>
      </c>
      <c r="AF1771">
        <v>0</v>
      </c>
      <c r="AG1771" s="1" t="s">
        <v>10528</v>
      </c>
      <c r="AH1771">
        <v>0</v>
      </c>
      <c r="AI1771">
        <v>0</v>
      </c>
      <c r="AJ1771" s="1">
        <f>Y1771/0.1</f>
        <v>5280</v>
      </c>
      <c r="AK1771" s="1">
        <f>AC1771-AJ1771</f>
        <v>-1105</v>
      </c>
      <c r="AL1771" s="28">
        <f>_xlfn.IFNA(INDEX($BD$2:$BD$53,MATCH(B1771,$BC$2:$BC$53,0)),1000)</f>
        <v>6745354</v>
      </c>
      <c r="AM1771" s="1">
        <f>C1771/AL1771*100000</f>
        <v>110.22401492938695</v>
      </c>
      <c r="AN1771" s="17">
        <f>IF(B1772=B1771,IFERROR((C1771/C1772)-1,0),0)</f>
        <v>7.644418705660927E-2</v>
      </c>
      <c r="AO1771" s="26">
        <f>IFERROR(LOG(2)/LOG(1+(AN1771)),AN1771)</f>
        <v>9.4096818559198212</v>
      </c>
      <c r="AP1771" s="26">
        <f>AVERAGE(Y1771:Y1777)</f>
        <v>497.42857142857144</v>
      </c>
      <c r="AR1771" s="1">
        <f>Q1771/AL1771*100000</f>
        <v>4.8922562107192595</v>
      </c>
      <c r="AS1771" s="25">
        <f>IF(B1772=B1771,IFERROR((AE1771/AE1772)-1,0),0)</f>
        <v>-0.45454545454545459</v>
      </c>
      <c r="AT1771" s="26">
        <f>IFERROR(LOG(2)/LOG(1+(AS1771)),AS1771)</f>
        <v>-1.1435509608195185</v>
      </c>
      <c r="AU1771" s="26">
        <f>AVERAGE(AE1771:AE1777)</f>
        <v>30.571428571428573</v>
      </c>
      <c r="AV1771" s="19">
        <f>ROUNDDOWN(N1771,0)</f>
        <v>43931</v>
      </c>
      <c r="AW1771" s="29" cm="1">
        <f t="array" ref="AW1771">_xlfn.ANCHORARRAY(AV1771)-1</f>
        <v>43930</v>
      </c>
    </row>
    <row r="1772" spans="1:49" x14ac:dyDescent="0.25">
      <c r="A1772">
        <v>20200410</v>
      </c>
      <c r="B1772" s="1" t="s">
        <v>48</v>
      </c>
      <c r="C1772">
        <v>6907</v>
      </c>
      <c r="D1772">
        <v>28133</v>
      </c>
      <c r="H1772">
        <v>820</v>
      </c>
      <c r="J1772">
        <v>497</v>
      </c>
      <c r="M1772" s="1" t="s">
        <v>28</v>
      </c>
      <c r="N1772" s="2">
        <v>43931.416666666664</v>
      </c>
      <c r="O1772" s="2">
        <v>43931.25</v>
      </c>
      <c r="P1772" s="1" t="s">
        <v>1471</v>
      </c>
      <c r="Q1772">
        <v>300</v>
      </c>
      <c r="S1772" s="2">
        <v>43931.25</v>
      </c>
      <c r="T1772" s="1" t="s">
        <v>54</v>
      </c>
      <c r="U1772" s="1" t="s">
        <v>54</v>
      </c>
      <c r="V1772" s="1" t="s">
        <v>54</v>
      </c>
      <c r="X1772">
        <v>18</v>
      </c>
      <c r="Y1772">
        <v>556</v>
      </c>
      <c r="Z1772" s="1" t="s">
        <v>10621</v>
      </c>
      <c r="AA1772">
        <v>35040</v>
      </c>
      <c r="AB1772">
        <v>35040</v>
      </c>
      <c r="AC1772">
        <v>2907</v>
      </c>
      <c r="AD1772">
        <v>35040</v>
      </c>
      <c r="AE1772">
        <v>55</v>
      </c>
      <c r="AF1772">
        <v>0</v>
      </c>
      <c r="AG1772" s="1" t="s">
        <v>10622</v>
      </c>
      <c r="AH1772">
        <v>0</v>
      </c>
      <c r="AI1772">
        <v>0</v>
      </c>
      <c r="AJ1772" s="1">
        <f>Y1772/0.1</f>
        <v>5560</v>
      </c>
      <c r="AK1772" s="1">
        <f>AC1772-AJ1772</f>
        <v>-2653</v>
      </c>
      <c r="AL1772" s="28">
        <f>_xlfn.IFNA(INDEX($BD$2:$BD$53,MATCH(B1772,$BC$2:$BC$53,0)),1000)</f>
        <v>6745354</v>
      </c>
      <c r="AM1772" s="1">
        <f>C1772/AL1772*100000</f>
        <v>102.39640499223614</v>
      </c>
      <c r="AN1772" s="17">
        <f>IF(B1773=B1772,IFERROR((C1772/C1773)-1,0),0)</f>
        <v>8.7545268461659553E-2</v>
      </c>
      <c r="AO1772" s="26">
        <f>IFERROR(LOG(2)/LOG(1+(AN1772)),AN1772)</f>
        <v>8.2593124403648854</v>
      </c>
      <c r="AP1772" s="26">
        <f>AVERAGE(Y1772:Y1778)</f>
        <v>495.71428571428572</v>
      </c>
      <c r="AR1772" s="1">
        <f>Q1772/AL1772*100000</f>
        <v>4.4475056461084179</v>
      </c>
      <c r="AS1772" s="25">
        <f>IF(B1773=B1772,IFERROR((AE1772/AE1773)-1,0),0)</f>
        <v>0.30952380952380953</v>
      </c>
      <c r="AT1772" s="26">
        <f>IFERROR(LOG(2)/LOG(1+(AS1772)),AS1772)</f>
        <v>2.5704146407392612</v>
      </c>
      <c r="AU1772" s="26">
        <f>AVERAGE(AE1772:AE1778)</f>
        <v>28.285714285714285</v>
      </c>
      <c r="AV1772" s="19">
        <f>ROUNDDOWN(N1772,0)</f>
        <v>43931</v>
      </c>
      <c r="AW1772" s="29" cm="1">
        <f t="array" ref="AW1772">_xlfn.ANCHORARRAY(AV1772)-1</f>
        <v>43930</v>
      </c>
    </row>
    <row r="1773" spans="1:49" x14ac:dyDescent="0.25">
      <c r="A1773">
        <v>20200409</v>
      </c>
      <c r="B1773" s="1" t="s">
        <v>48</v>
      </c>
      <c r="C1773">
        <v>6351</v>
      </c>
      <c r="D1773">
        <v>25782</v>
      </c>
      <c r="H1773">
        <v>924</v>
      </c>
      <c r="J1773">
        <v>507</v>
      </c>
      <c r="M1773" s="1" t="s">
        <v>28</v>
      </c>
      <c r="N1773" s="2">
        <v>43929.999305555553</v>
      </c>
      <c r="O1773" s="2">
        <v>43929.832638888889</v>
      </c>
      <c r="P1773" s="1" t="s">
        <v>1521</v>
      </c>
      <c r="Q1773">
        <v>245</v>
      </c>
      <c r="S1773" s="2">
        <v>43929.832638888889</v>
      </c>
      <c r="T1773" s="1" t="s">
        <v>54</v>
      </c>
      <c r="U1773" s="1" t="s">
        <v>54</v>
      </c>
      <c r="V1773" s="1" t="s">
        <v>54</v>
      </c>
      <c r="X1773">
        <v>18</v>
      </c>
      <c r="Y1773">
        <v>408</v>
      </c>
      <c r="Z1773" s="1" t="s">
        <v>10722</v>
      </c>
      <c r="AA1773">
        <v>32133</v>
      </c>
      <c r="AB1773">
        <v>32133</v>
      </c>
      <c r="AC1773">
        <v>1264</v>
      </c>
      <c r="AD1773">
        <v>32133</v>
      </c>
      <c r="AE1773">
        <v>42</v>
      </c>
      <c r="AF1773">
        <v>0</v>
      </c>
      <c r="AG1773" s="1" t="s">
        <v>10723</v>
      </c>
      <c r="AH1773">
        <v>0</v>
      </c>
      <c r="AI1773">
        <v>0</v>
      </c>
      <c r="AJ1773" s="1">
        <f>Y1773/0.1</f>
        <v>4080</v>
      </c>
      <c r="AK1773" s="1">
        <f>AC1773-AJ1773</f>
        <v>-2816</v>
      </c>
      <c r="AL1773" s="28">
        <f>_xlfn.IFNA(INDEX($BD$2:$BD$53,MATCH(B1773,$BC$2:$BC$53,0)),1000)</f>
        <v>6745354</v>
      </c>
      <c r="AM1773" s="1">
        <f>C1773/AL1773*100000</f>
        <v>94.15369452811521</v>
      </c>
      <c r="AN1773" s="17">
        <f>IF(B1774=B1773,IFERROR((C1773/C1774)-1,0),0)</f>
        <v>6.8652195860676501E-2</v>
      </c>
      <c r="AO1773" s="26">
        <f>IFERROR(LOG(2)/LOG(1+(AN1773)),AN1773)</f>
        <v>10.439242712352584</v>
      </c>
      <c r="AP1773" s="26">
        <f>AVERAGE(Y1773:Y1779)</f>
        <v>473.14285714285717</v>
      </c>
      <c r="AR1773" s="1">
        <f>Q1773/AL1773*100000</f>
        <v>3.632129610988541</v>
      </c>
      <c r="AS1773" s="25">
        <f>IF(B1774=B1773,IFERROR((AE1773/AE1774)-1,0),0)</f>
        <v>0.39999999999999991</v>
      </c>
      <c r="AT1773" s="26">
        <f>IFERROR(LOG(2)/LOG(1+(AS1773)),AS1773)</f>
        <v>2.0600427171061453</v>
      </c>
      <c r="AU1773" s="26">
        <f>AVERAGE(AE1773:AE1779)</f>
        <v>23.857142857142858</v>
      </c>
      <c r="AV1773" s="19">
        <f>ROUNDDOWN(N1773,0)</f>
        <v>43929</v>
      </c>
      <c r="AW1773" s="29" cm="1">
        <f t="array" ref="AW1773">_xlfn.ANCHORARRAY(AV1773)-1</f>
        <v>43928</v>
      </c>
    </row>
    <row r="1774" spans="1:49" x14ac:dyDescent="0.25">
      <c r="A1774">
        <v>20200408</v>
      </c>
      <c r="B1774" s="1" t="s">
        <v>48</v>
      </c>
      <c r="C1774">
        <v>5943</v>
      </c>
      <c r="D1774">
        <v>24926</v>
      </c>
      <c r="H1774">
        <v>924</v>
      </c>
      <c r="J1774">
        <v>507</v>
      </c>
      <c r="M1774" s="1" t="s">
        <v>28</v>
      </c>
      <c r="N1774" s="2">
        <v>43929.114583333336</v>
      </c>
      <c r="O1774" s="2">
        <v>43928.947916666664</v>
      </c>
      <c r="P1774" s="1" t="s">
        <v>1546</v>
      </c>
      <c r="Q1774">
        <v>203</v>
      </c>
      <c r="S1774" s="2">
        <v>43928.947916666664</v>
      </c>
      <c r="T1774" s="1" t="s">
        <v>54</v>
      </c>
      <c r="U1774" s="1" t="s">
        <v>54</v>
      </c>
      <c r="V1774" s="1" t="s">
        <v>54</v>
      </c>
      <c r="X1774">
        <v>18</v>
      </c>
      <c r="Y1774">
        <v>436</v>
      </c>
      <c r="Z1774" s="1" t="s">
        <v>3488</v>
      </c>
      <c r="AA1774">
        <v>30869</v>
      </c>
      <c r="AB1774">
        <v>30869</v>
      </c>
      <c r="AC1774">
        <v>2105</v>
      </c>
      <c r="AD1774">
        <v>30869</v>
      </c>
      <c r="AE1774">
        <v>30</v>
      </c>
      <c r="AF1774">
        <v>0</v>
      </c>
      <c r="AG1774" s="1" t="s">
        <v>10819</v>
      </c>
      <c r="AH1774">
        <v>0</v>
      </c>
      <c r="AI1774">
        <v>0</v>
      </c>
      <c r="AJ1774" s="1">
        <f>Y1774/0.1</f>
        <v>4360</v>
      </c>
      <c r="AK1774" s="1">
        <f>AC1774-AJ1774</f>
        <v>-2255</v>
      </c>
      <c r="AL1774" s="28">
        <f>_xlfn.IFNA(INDEX($BD$2:$BD$53,MATCH(B1774,$BC$2:$BC$53,0)),1000)</f>
        <v>6745354</v>
      </c>
      <c r="AM1774" s="1">
        <f>C1774/AL1774*100000</f>
        <v>88.105086849407755</v>
      </c>
      <c r="AN1774" s="17">
        <f>IF(B1775=B1774,IFERROR((C1774/C1775)-1,0),0)</f>
        <v>7.9171962956237518E-2</v>
      </c>
      <c r="AO1774" s="26">
        <f>IFERROR(LOG(2)/LOG(1+(AN1774)),AN1774)</f>
        <v>9.0971304977322536</v>
      </c>
      <c r="AP1774" s="26">
        <f>AVERAGE(Y1774:Y1780)</f>
        <v>482.57142857142856</v>
      </c>
      <c r="AR1774" s="1">
        <f>Q1774/AL1774*100000</f>
        <v>3.0094788205333627</v>
      </c>
      <c r="AS1774" s="25">
        <f>IF(B1775=B1774,IFERROR((AE1774/AE1775)-1,0),0)</f>
        <v>-0.11764705882352944</v>
      </c>
      <c r="AT1774" s="26">
        <f>IFERROR(LOG(2)/LOG(1+(AS1774)),AS1774)</f>
        <v>-5.5379496247921605</v>
      </c>
      <c r="AU1774" s="26">
        <f>AVERAGE(AE1774:AE1780)</f>
        <v>19.714285714285715</v>
      </c>
      <c r="AV1774" s="19">
        <f>ROUNDDOWN(N1774,0)</f>
        <v>43929</v>
      </c>
      <c r="AW1774" s="29" cm="1">
        <f t="array" ref="AW1774">_xlfn.ANCHORARRAY(AV1774)-1</f>
        <v>43928</v>
      </c>
    </row>
    <row r="1775" spans="1:49" x14ac:dyDescent="0.25">
      <c r="A1775">
        <v>20200407</v>
      </c>
      <c r="B1775" s="1" t="s">
        <v>48</v>
      </c>
      <c r="C1775">
        <v>5507</v>
      </c>
      <c r="D1775">
        <v>23257</v>
      </c>
      <c r="H1775">
        <v>924</v>
      </c>
      <c r="J1775">
        <v>507</v>
      </c>
      <c r="M1775" s="1" t="s">
        <v>28</v>
      </c>
      <c r="N1775" s="2">
        <v>43927.999305555553</v>
      </c>
      <c r="O1775" s="2">
        <v>43927.832638888889</v>
      </c>
      <c r="P1775" s="1" t="s">
        <v>1574</v>
      </c>
      <c r="Q1775">
        <v>173</v>
      </c>
      <c r="S1775" s="2">
        <v>43927.832638888889</v>
      </c>
      <c r="T1775" s="1" t="s">
        <v>54</v>
      </c>
      <c r="U1775" s="1" t="s">
        <v>54</v>
      </c>
      <c r="V1775" s="1" t="s">
        <v>54</v>
      </c>
      <c r="X1775">
        <v>18</v>
      </c>
      <c r="Y1775">
        <v>563</v>
      </c>
      <c r="Z1775" s="1" t="s">
        <v>8634</v>
      </c>
      <c r="AA1775">
        <v>28764</v>
      </c>
      <c r="AB1775">
        <v>28764</v>
      </c>
      <c r="AC1775">
        <v>2573</v>
      </c>
      <c r="AD1775">
        <v>28764</v>
      </c>
      <c r="AE1775">
        <v>34</v>
      </c>
      <c r="AF1775">
        <v>0</v>
      </c>
      <c r="AG1775" s="1" t="s">
        <v>10916</v>
      </c>
      <c r="AH1775">
        <v>0</v>
      </c>
      <c r="AI1775">
        <v>0</v>
      </c>
      <c r="AJ1775" s="1">
        <f>Y1775/0.1</f>
        <v>5630</v>
      </c>
      <c r="AK1775" s="1">
        <f>AC1775-AJ1775</f>
        <v>-3057</v>
      </c>
      <c r="AL1775" s="28">
        <f>_xlfn.IFNA(INDEX($BD$2:$BD$53,MATCH(B1775,$BC$2:$BC$53,0)),1000)</f>
        <v>6745354</v>
      </c>
      <c r="AM1775" s="1">
        <f>C1775/AL1775*100000</f>
        <v>81.641378643730192</v>
      </c>
      <c r="AN1775" s="17">
        <f>IF(B1776=B1775,IFERROR((C1775/C1776)-1,0),0)</f>
        <v>0.11387540453074441</v>
      </c>
      <c r="AO1775" s="26">
        <f>IFERROR(LOG(2)/LOG(1+(AN1775)),AN1775)</f>
        <v>6.4272364584195651</v>
      </c>
      <c r="AP1775" s="26">
        <f>AVERAGE(Y1775:Y1781)</f>
        <v>478.28571428571428</v>
      </c>
      <c r="AR1775" s="1">
        <f>Q1775/AL1775*100000</f>
        <v>2.5647282559225206</v>
      </c>
      <c r="AS1775" s="25">
        <f>IF(B1776=B1775,IFERROR((AE1775/AE1776)-1,0),0)</f>
        <v>1.8333333333333335</v>
      </c>
      <c r="AT1775" s="26">
        <f>IFERROR(LOG(2)/LOG(1+(AS1775)),AS1775)</f>
        <v>0.66555725348308292</v>
      </c>
      <c r="AU1775" s="26">
        <f>AVERAGE(AE1775:AE1781)</f>
        <v>17.714285714285715</v>
      </c>
      <c r="AV1775" s="19">
        <f>ROUNDDOWN(N1775,0)</f>
        <v>43927</v>
      </c>
      <c r="AW1775" s="29" cm="1">
        <f t="array" ref="AW1775">_xlfn.ANCHORARRAY(AV1775)-1</f>
        <v>43926</v>
      </c>
    </row>
    <row r="1776" spans="1:49" x14ac:dyDescent="0.25">
      <c r="A1776">
        <v>20200406</v>
      </c>
      <c r="B1776" s="1" t="s">
        <v>48</v>
      </c>
      <c r="C1776">
        <v>4944</v>
      </c>
      <c r="D1776">
        <v>21247</v>
      </c>
      <c r="H1776">
        <v>924</v>
      </c>
      <c r="J1776">
        <v>507</v>
      </c>
      <c r="M1776" s="1" t="s">
        <v>28</v>
      </c>
      <c r="N1776" s="2">
        <v>43927.583333333336</v>
      </c>
      <c r="O1776" s="2">
        <v>43927.416666666664</v>
      </c>
      <c r="P1776" s="1" t="s">
        <v>1595</v>
      </c>
      <c r="Q1776">
        <v>139</v>
      </c>
      <c r="S1776" s="2">
        <v>43927.416666666664</v>
      </c>
      <c r="T1776" s="1" t="s">
        <v>54</v>
      </c>
      <c r="U1776" s="1" t="s">
        <v>54</v>
      </c>
      <c r="V1776" s="1" t="s">
        <v>54</v>
      </c>
      <c r="X1776">
        <v>18</v>
      </c>
      <c r="Y1776">
        <v>533</v>
      </c>
      <c r="Z1776" s="1" t="s">
        <v>11017</v>
      </c>
      <c r="AA1776">
        <v>26191</v>
      </c>
      <c r="AB1776">
        <v>26191</v>
      </c>
      <c r="AC1776">
        <v>3539</v>
      </c>
      <c r="AD1776">
        <v>26191</v>
      </c>
      <c r="AE1776">
        <v>12</v>
      </c>
      <c r="AF1776">
        <v>0</v>
      </c>
      <c r="AG1776" s="1" t="s">
        <v>11018</v>
      </c>
      <c r="AH1776">
        <v>0</v>
      </c>
      <c r="AI1776">
        <v>0</v>
      </c>
      <c r="AJ1776" s="1">
        <f>Y1776/0.1</f>
        <v>5330</v>
      </c>
      <c r="AK1776" s="1">
        <f>AC1776-AJ1776</f>
        <v>-1791</v>
      </c>
      <c r="AL1776" s="28">
        <f>_xlfn.IFNA(INDEX($BD$2:$BD$53,MATCH(B1776,$BC$2:$BC$53,0)),1000)</f>
        <v>6745354</v>
      </c>
      <c r="AM1776" s="1">
        <f>C1776/AL1776*100000</f>
        <v>73.294893047866722</v>
      </c>
      <c r="AN1776" s="17">
        <f>IF(B1777=B1776,IFERROR((C1776/C1777)-1,0),0)</f>
        <v>0.12083427794150992</v>
      </c>
      <c r="AO1776" s="26">
        <f>IFERROR(LOG(2)/LOG(1+(AN1776)),AN1776)</f>
        <v>6.076331502974555</v>
      </c>
      <c r="AP1776" s="26">
        <f>AVERAGE(Y1776:Y1782)</f>
        <v>451.14285714285717</v>
      </c>
      <c r="AR1776" s="1">
        <f>Q1776/AL1776*100000</f>
        <v>2.0606776160302336</v>
      </c>
      <c r="AS1776" s="25">
        <f>IF(B1777=B1776,IFERROR((AE1776/AE1777)-1,0),0)</f>
        <v>9.0909090909090828E-2</v>
      </c>
      <c r="AT1776" s="26">
        <f>IFERROR(LOG(2)/LOG(1+(AS1776)),AS1776)</f>
        <v>7.9661672362978111</v>
      </c>
      <c r="AU1776" s="26">
        <f>AVERAGE(AE1776:AE1782)</f>
        <v>14.857142857142858</v>
      </c>
      <c r="AV1776" s="19">
        <f>ROUNDDOWN(N1776,0)</f>
        <v>43927</v>
      </c>
      <c r="AW1776" s="29" cm="1">
        <f t="array" ref="AW1776">_xlfn.ANCHORARRAY(AV1776)-1</f>
        <v>43926</v>
      </c>
    </row>
    <row r="1777" spans="1:49" x14ac:dyDescent="0.25">
      <c r="A1777">
        <v>20200405</v>
      </c>
      <c r="B1777" s="1" t="s">
        <v>48</v>
      </c>
      <c r="C1777">
        <v>4411</v>
      </c>
      <c r="D1777">
        <v>18241</v>
      </c>
      <c r="M1777" s="1" t="s">
        <v>28</v>
      </c>
      <c r="N1777" s="2">
        <v>43925.499305555553</v>
      </c>
      <c r="O1777" s="2">
        <v>43925.332638888889</v>
      </c>
      <c r="P1777" s="1" t="s">
        <v>1633</v>
      </c>
      <c r="Q1777">
        <v>127</v>
      </c>
      <c r="S1777" s="2">
        <v>43925.332638888889</v>
      </c>
      <c r="T1777" s="1" t="s">
        <v>54</v>
      </c>
      <c r="U1777" s="1" t="s">
        <v>54</v>
      </c>
      <c r="V1777" s="1" t="s">
        <v>54</v>
      </c>
      <c r="X1777">
        <v>18</v>
      </c>
      <c r="Y1777">
        <v>458</v>
      </c>
      <c r="Z1777" s="1" t="s">
        <v>11117</v>
      </c>
      <c r="AA1777">
        <v>22652</v>
      </c>
      <c r="AB1777">
        <v>22652</v>
      </c>
      <c r="AC1777">
        <v>2852</v>
      </c>
      <c r="AD1777">
        <v>22652</v>
      </c>
      <c r="AE1777">
        <v>11</v>
      </c>
      <c r="AF1777">
        <v>0</v>
      </c>
      <c r="AG1777" s="1" t="s">
        <v>11118</v>
      </c>
      <c r="AH1777">
        <v>0</v>
      </c>
      <c r="AI1777">
        <v>0</v>
      </c>
      <c r="AJ1777" s="1">
        <f>Y1777/0.1</f>
        <v>4580</v>
      </c>
      <c r="AK1777" s="1">
        <f>AC1777-AJ1777</f>
        <v>-1728</v>
      </c>
      <c r="AL1777" s="28">
        <f>_xlfn.IFNA(INDEX($BD$2:$BD$53,MATCH(B1777,$BC$2:$BC$53,0)),1000)</f>
        <v>6745354</v>
      </c>
      <c r="AM1777" s="1">
        <f>C1777/AL1777*100000</f>
        <v>65.393158016614095</v>
      </c>
      <c r="AN1777" s="17">
        <f>IF(B1778=B1777,IFERROR((C1777/C1778)-1,0),0)</f>
        <v>0.11586137111054895</v>
      </c>
      <c r="AO1777" s="26">
        <f>IFERROR(LOG(2)/LOG(1+(AN1777)),AN1777)</f>
        <v>6.3227989176783312</v>
      </c>
      <c r="AP1777" s="26">
        <f>AVERAGE(Y1777:Y1783)</f>
        <v>413.85714285714283</v>
      </c>
      <c r="AR1777" s="1">
        <f>Q1777/AL1777*100000</f>
        <v>1.8827773901858971</v>
      </c>
      <c r="AS1777" s="25">
        <f>IF(B1778=B1777,IFERROR((AE1777/AE1778)-1,0),0)</f>
        <v>-0.2142857142857143</v>
      </c>
      <c r="AT1777" s="26">
        <f>IFERROR(LOG(2)/LOG(1+(AS1777)),AS1777)</f>
        <v>-2.8741966696952042</v>
      </c>
      <c r="AU1777" s="26">
        <f>AVERAGE(AE1777:AE1783)</f>
        <v>13.571428571428571</v>
      </c>
      <c r="AV1777" s="19">
        <f>ROUNDDOWN(N1777,0)</f>
        <v>43925</v>
      </c>
      <c r="AW1777" s="29" cm="1">
        <f t="array" ref="AW1777">_xlfn.ANCHORARRAY(AV1777)-1</f>
        <v>43924</v>
      </c>
    </row>
    <row r="1778" spans="1:49" x14ac:dyDescent="0.25">
      <c r="A1778">
        <v>20200404</v>
      </c>
      <c r="B1778" s="1" t="s">
        <v>48</v>
      </c>
      <c r="C1778">
        <v>3953</v>
      </c>
      <c r="D1778">
        <v>15847</v>
      </c>
      <c r="M1778" s="1" t="s">
        <v>28</v>
      </c>
      <c r="N1778" s="2">
        <v>43923.999305555553</v>
      </c>
      <c r="O1778" s="2">
        <v>43923.832638888889</v>
      </c>
      <c r="P1778" s="1" t="s">
        <v>1662</v>
      </c>
      <c r="Q1778">
        <v>116</v>
      </c>
      <c r="S1778" s="2">
        <v>43923.832638888889</v>
      </c>
      <c r="T1778" s="1" t="s">
        <v>54</v>
      </c>
      <c r="U1778" s="1" t="s">
        <v>54</v>
      </c>
      <c r="V1778" s="1" t="s">
        <v>54</v>
      </c>
      <c r="X1778">
        <v>18</v>
      </c>
      <c r="Y1778">
        <v>516</v>
      </c>
      <c r="Z1778" s="1" t="s">
        <v>11213</v>
      </c>
      <c r="AA1778">
        <v>19800</v>
      </c>
      <c r="AB1778">
        <v>19800</v>
      </c>
      <c r="AC1778">
        <v>1965</v>
      </c>
      <c r="AD1778">
        <v>19800</v>
      </c>
      <c r="AE1778">
        <v>14</v>
      </c>
      <c r="AF1778">
        <v>0</v>
      </c>
      <c r="AG1778" s="1" t="s">
        <v>11214</v>
      </c>
      <c r="AH1778">
        <v>0</v>
      </c>
      <c r="AI1778">
        <v>0</v>
      </c>
      <c r="AJ1778" s="1">
        <f>Y1778/0.1</f>
        <v>5160</v>
      </c>
      <c r="AK1778" s="1">
        <f>AC1778-AJ1778</f>
        <v>-3195</v>
      </c>
      <c r="AL1778" s="28">
        <f>_xlfn.IFNA(INDEX($BD$2:$BD$53,MATCH(B1778,$BC$2:$BC$53,0)),1000)</f>
        <v>6745354</v>
      </c>
      <c r="AM1778" s="1">
        <f>C1778/AL1778*100000</f>
        <v>58.60329939688858</v>
      </c>
      <c r="AN1778" s="17">
        <f>IF(B1779=B1778,IFERROR((C1778/C1779)-1,0),0)</f>
        <v>0.1501309281350014</v>
      </c>
      <c r="AO1778" s="26">
        <f>IFERROR(LOG(2)/LOG(1+(AN1778)),AN1778)</f>
        <v>4.9554479597033012</v>
      </c>
      <c r="AP1778" s="26">
        <f>AVERAGE(Y1778:Y1784)</f>
        <v>388.71428571428572</v>
      </c>
      <c r="AR1778" s="1">
        <f>Q1778/AL1778*100000</f>
        <v>1.7197021831619217</v>
      </c>
      <c r="AS1778" s="25">
        <f>IF(B1779=B1778,IFERROR((AE1778/AE1779)-1,0),0)</f>
        <v>-0.41666666666666663</v>
      </c>
      <c r="AT1778" s="26">
        <f>IFERROR(LOG(2)/LOG(1+(AS1778)),AS1778)</f>
        <v>-1.2859956968509314</v>
      </c>
      <c r="AU1778" s="26">
        <f>AVERAGE(AE1778:AE1784)</f>
        <v>12.142857142857142</v>
      </c>
      <c r="AV1778" s="19">
        <f>ROUNDDOWN(N1778,0)</f>
        <v>43923</v>
      </c>
      <c r="AW1778" s="29" cm="1">
        <f t="array" ref="AW1778">_xlfn.ANCHORARRAY(AV1778)-1</f>
        <v>43922</v>
      </c>
    </row>
    <row r="1779" spans="1:49" x14ac:dyDescent="0.25">
      <c r="A1779">
        <v>20200403</v>
      </c>
      <c r="B1779" s="1" t="s">
        <v>48</v>
      </c>
      <c r="C1779">
        <v>3437</v>
      </c>
      <c r="D1779">
        <v>14398</v>
      </c>
      <c r="M1779" s="1" t="s">
        <v>28</v>
      </c>
      <c r="N1779" s="2">
        <v>43923.999305555553</v>
      </c>
      <c r="O1779" s="2">
        <v>43923.832638888889</v>
      </c>
      <c r="P1779" s="1" t="s">
        <v>1662</v>
      </c>
      <c r="Q1779">
        <v>102</v>
      </c>
      <c r="S1779" s="2">
        <v>43923.832638888889</v>
      </c>
      <c r="T1779" s="1" t="s">
        <v>54</v>
      </c>
      <c r="U1779" s="1" t="s">
        <v>54</v>
      </c>
      <c r="V1779" s="1" t="s">
        <v>54</v>
      </c>
      <c r="X1779">
        <v>18</v>
      </c>
      <c r="Y1779">
        <v>398</v>
      </c>
      <c r="Z1779" s="1" t="s">
        <v>4498</v>
      </c>
      <c r="AA1779">
        <v>17835</v>
      </c>
      <c r="AB1779">
        <v>17835</v>
      </c>
      <c r="AC1779">
        <v>1550</v>
      </c>
      <c r="AD1779">
        <v>17835</v>
      </c>
      <c r="AE1779">
        <v>24</v>
      </c>
      <c r="AF1779">
        <v>0</v>
      </c>
      <c r="AG1779" s="1" t="s">
        <v>11305</v>
      </c>
      <c r="AH1779">
        <v>0</v>
      </c>
      <c r="AI1779">
        <v>0</v>
      </c>
      <c r="AJ1779" s="1">
        <f>Y1779/0.1</f>
        <v>3980</v>
      </c>
      <c r="AK1779" s="1">
        <f>AC1779-AJ1779</f>
        <v>-2430</v>
      </c>
      <c r="AL1779" s="28">
        <f>_xlfn.IFNA(INDEX($BD$2:$BD$53,MATCH(B1779,$BC$2:$BC$53,0)),1000)</f>
        <v>6745354</v>
      </c>
      <c r="AM1779" s="1">
        <f>C1779/AL1779*100000</f>
        <v>50.953589685582102</v>
      </c>
      <c r="AN1779" s="17">
        <f>IF(B1780=B1779,IFERROR((C1779/C1780)-1,0),0)</f>
        <v>0.13096413293846654</v>
      </c>
      <c r="AO1779" s="26">
        <f>IFERROR(LOG(2)/LOG(1+(AN1779)),AN1779)</f>
        <v>5.632115503316518</v>
      </c>
      <c r="AP1779" s="26">
        <f>AVERAGE(Y1779:Y1785)</f>
        <v>350.85714285714283</v>
      </c>
      <c r="AR1779" s="1">
        <f>Q1779/AL1779*100000</f>
        <v>1.512151919676862</v>
      </c>
      <c r="AS1779" s="25">
        <f>IF(B1780=B1779,IFERROR((AE1779/AE1780)-1,0),0)</f>
        <v>0.84615384615384626</v>
      </c>
      <c r="AT1779" s="26">
        <f>IFERROR(LOG(2)/LOG(1+(AS1779)),AS1779)</f>
        <v>1.1305531295452906</v>
      </c>
      <c r="AU1779" s="26">
        <f>AVERAGE(AE1779:AE1785)</f>
        <v>11.142857142857142</v>
      </c>
      <c r="AV1779" s="19">
        <f>ROUNDDOWN(N1779,0)</f>
        <v>43923</v>
      </c>
      <c r="AW1779" s="29" cm="1">
        <f t="array" ref="AW1779">_xlfn.ANCHORARRAY(AV1779)-1</f>
        <v>43922</v>
      </c>
    </row>
    <row r="1780" spans="1:49" x14ac:dyDescent="0.25">
      <c r="A1780">
        <v>20200402</v>
      </c>
      <c r="B1780" s="1" t="s">
        <v>48</v>
      </c>
      <c r="C1780">
        <v>3039</v>
      </c>
      <c r="D1780">
        <v>13246</v>
      </c>
      <c r="M1780" s="1" t="s">
        <v>28</v>
      </c>
      <c r="N1780" s="2">
        <v>43922.999305555553</v>
      </c>
      <c r="O1780" s="2">
        <v>43922.832638888889</v>
      </c>
      <c r="P1780" s="1" t="s">
        <v>1719</v>
      </c>
      <c r="Q1780">
        <v>78</v>
      </c>
      <c r="S1780" s="2">
        <v>43922.832638888889</v>
      </c>
      <c r="T1780" s="1" t="s">
        <v>54</v>
      </c>
      <c r="U1780" s="1" t="s">
        <v>54</v>
      </c>
      <c r="V1780" s="1" t="s">
        <v>54</v>
      </c>
      <c r="X1780">
        <v>18</v>
      </c>
      <c r="Y1780">
        <v>474</v>
      </c>
      <c r="Z1780" s="1" t="s">
        <v>2542</v>
      </c>
      <c r="AA1780">
        <v>16285</v>
      </c>
      <c r="AB1780">
        <v>16285</v>
      </c>
      <c r="AC1780">
        <v>1910</v>
      </c>
      <c r="AD1780">
        <v>16285</v>
      </c>
      <c r="AE1780">
        <v>13</v>
      </c>
      <c r="AF1780">
        <v>0</v>
      </c>
      <c r="AG1780" s="1" t="s">
        <v>11392</v>
      </c>
      <c r="AH1780">
        <v>0</v>
      </c>
      <c r="AI1780">
        <v>0</v>
      </c>
      <c r="AJ1780" s="1">
        <f>Y1780/0.1</f>
        <v>4740</v>
      </c>
      <c r="AK1780" s="1">
        <f>AC1780-AJ1780</f>
        <v>-2830</v>
      </c>
      <c r="AL1780" s="28">
        <f>_xlfn.IFNA(INDEX($BD$2:$BD$53,MATCH(B1780,$BC$2:$BC$53,0)),1000)</f>
        <v>6745354</v>
      </c>
      <c r="AM1780" s="1">
        <f>C1780/AL1780*100000</f>
        <v>45.053232195078273</v>
      </c>
      <c r="AN1780" s="17">
        <f>IF(B1781=B1780,IFERROR((C1780/C1781)-1,0),0)</f>
        <v>0.18479532163742696</v>
      </c>
      <c r="AO1780" s="26">
        <f>IFERROR(LOG(2)/LOG(1+(AN1780)),AN1780)</f>
        <v>4.0876749201880198</v>
      </c>
      <c r="AP1780" s="26">
        <f>AVERAGE(Y1780:Y1786)</f>
        <v>342</v>
      </c>
      <c r="AR1780" s="1">
        <f>Q1780/AL1780*100000</f>
        <v>1.1563514679881886</v>
      </c>
      <c r="AS1780" s="25">
        <f>IF(B1781=B1780,IFERROR((AE1780/AE1781)-1,0),0)</f>
        <v>-0.1875</v>
      </c>
      <c r="AT1780" s="26">
        <f>IFERROR(LOG(2)/LOG(1+(AS1780)),AS1780)</f>
        <v>-3.3382262621551329</v>
      </c>
      <c r="AU1780" s="26">
        <f>AVERAGE(AE1780:AE1786)</f>
        <v>8.7142857142857135</v>
      </c>
      <c r="AV1780" s="19">
        <f>ROUNDDOWN(N1780,0)</f>
        <v>43922</v>
      </c>
      <c r="AW1780" s="29" cm="1">
        <f t="array" ref="AW1780">_xlfn.ANCHORARRAY(AV1780)-1</f>
        <v>43921</v>
      </c>
    </row>
    <row r="1781" spans="1:49" x14ac:dyDescent="0.25">
      <c r="A1781">
        <v>20200401</v>
      </c>
      <c r="B1781" s="1" t="s">
        <v>48</v>
      </c>
      <c r="C1781">
        <v>2565</v>
      </c>
      <c r="D1781">
        <v>11810</v>
      </c>
      <c r="M1781" s="1" t="s">
        <v>28</v>
      </c>
      <c r="N1781" s="2">
        <v>43922.040972222225</v>
      </c>
      <c r="O1781" s="2">
        <v>43921.874305555553</v>
      </c>
      <c r="P1781" s="1" t="s">
        <v>1746</v>
      </c>
      <c r="Q1781">
        <v>65</v>
      </c>
      <c r="S1781" s="2">
        <v>43921.874305555553</v>
      </c>
      <c r="T1781" s="1" t="s">
        <v>54</v>
      </c>
      <c r="U1781" s="1" t="s">
        <v>54</v>
      </c>
      <c r="V1781" s="1" t="s">
        <v>54</v>
      </c>
      <c r="X1781">
        <v>18</v>
      </c>
      <c r="Y1781">
        <v>406</v>
      </c>
      <c r="Z1781" s="1" t="s">
        <v>9613</v>
      </c>
      <c r="AA1781">
        <v>14375</v>
      </c>
      <c r="AB1781">
        <v>14375</v>
      </c>
      <c r="AC1781">
        <v>1002</v>
      </c>
      <c r="AD1781">
        <v>14375</v>
      </c>
      <c r="AE1781">
        <v>16</v>
      </c>
      <c r="AF1781">
        <v>0</v>
      </c>
      <c r="AG1781" s="1" t="s">
        <v>11478</v>
      </c>
      <c r="AH1781">
        <v>0</v>
      </c>
      <c r="AI1781">
        <v>0</v>
      </c>
      <c r="AJ1781" s="1">
        <f>Y1781/0.1</f>
        <v>4060</v>
      </c>
      <c r="AK1781" s="1">
        <f>AC1781-AJ1781</f>
        <v>-3058</v>
      </c>
      <c r="AL1781" s="28">
        <f>_xlfn.IFNA(INDEX($BD$2:$BD$53,MATCH(B1781,$BC$2:$BC$53,0)),1000)</f>
        <v>6745354</v>
      </c>
      <c r="AM1781" s="1">
        <f>C1781/AL1781*100000</f>
        <v>38.02617327422697</v>
      </c>
      <c r="AN1781" s="17">
        <f>IF(B1782=B1781,IFERROR((C1781/C1782)-1,0),0)</f>
        <v>0.18805002315886976</v>
      </c>
      <c r="AO1781" s="26">
        <f>IFERROR(LOG(2)/LOG(1+(AN1781)),AN1781)</f>
        <v>4.0225976264601995</v>
      </c>
      <c r="AP1781" s="26">
        <f>AVERAGE(Y1781:Y1787)</f>
        <v>298.28571428571428</v>
      </c>
      <c r="AR1781" s="1">
        <f>Q1781/AL1781*100000</f>
        <v>0.96362622332349057</v>
      </c>
      <c r="AS1781" s="25">
        <f>IF(B1782=B1781,IFERROR((AE1781/AE1782)-1,0),0)</f>
        <v>0.14285714285714279</v>
      </c>
      <c r="AT1781" s="26">
        <f>IFERROR(LOG(2)/LOG(1+(AS1781)),AS1781)</f>
        <v>5.1908930696844333</v>
      </c>
      <c r="AU1781" s="26">
        <f>AVERAGE(AE1781:AE1787)</f>
        <v>7.2857142857142856</v>
      </c>
      <c r="AV1781" s="19">
        <f>ROUNDDOWN(N1781,0)</f>
        <v>43922</v>
      </c>
      <c r="AW1781" s="29" cm="1">
        <f t="array" ref="AW1781">_xlfn.ANCHORARRAY(AV1781)-1</f>
        <v>43921</v>
      </c>
    </row>
    <row r="1782" spans="1:49" x14ac:dyDescent="0.25">
      <c r="A1782">
        <v>20200331</v>
      </c>
      <c r="B1782" s="1" t="s">
        <v>48</v>
      </c>
      <c r="C1782">
        <v>2159</v>
      </c>
      <c r="D1782">
        <v>11214</v>
      </c>
      <c r="M1782" s="1" t="s">
        <v>28</v>
      </c>
      <c r="N1782" s="2">
        <v>43920.540972222225</v>
      </c>
      <c r="O1782" s="2">
        <v>43920.374305555553</v>
      </c>
      <c r="P1782" s="1" t="s">
        <v>1776</v>
      </c>
      <c r="Q1782">
        <v>49</v>
      </c>
      <c r="S1782" s="2">
        <v>43920.374305555553</v>
      </c>
      <c r="T1782" s="1" t="s">
        <v>54</v>
      </c>
      <c r="U1782" s="1" t="s">
        <v>54</v>
      </c>
      <c r="V1782" s="1" t="s">
        <v>54</v>
      </c>
      <c r="X1782">
        <v>18</v>
      </c>
      <c r="Y1782">
        <v>373</v>
      </c>
      <c r="Z1782" s="1" t="s">
        <v>8941</v>
      </c>
      <c r="AA1782">
        <v>13373</v>
      </c>
      <c r="AB1782">
        <v>13373</v>
      </c>
      <c r="AC1782">
        <v>1715</v>
      </c>
      <c r="AD1782">
        <v>13373</v>
      </c>
      <c r="AE1782">
        <v>14</v>
      </c>
      <c r="AF1782">
        <v>0</v>
      </c>
      <c r="AG1782" s="1" t="s">
        <v>11575</v>
      </c>
      <c r="AH1782">
        <v>0</v>
      </c>
      <c r="AI1782">
        <v>0</v>
      </c>
      <c r="AJ1782" s="1">
        <f>Y1782/0.1</f>
        <v>3730</v>
      </c>
      <c r="AK1782" s="1">
        <f>AC1782-AJ1782</f>
        <v>-2015</v>
      </c>
      <c r="AL1782" s="28">
        <f>_xlfn.IFNA(INDEX($BD$2:$BD$53,MATCH(B1782,$BC$2:$BC$53,0)),1000)</f>
        <v>6745354</v>
      </c>
      <c r="AM1782" s="1">
        <f>C1782/AL1782*100000</f>
        <v>32.00721563316025</v>
      </c>
      <c r="AN1782" s="17">
        <f>IF(B1783=B1782,IFERROR((C1782/C1783)-1,0),0)</f>
        <v>0.20884658454647265</v>
      </c>
      <c r="AO1782" s="26">
        <f>IFERROR(LOG(2)/LOG(1+(AN1782)),AN1782)</f>
        <v>3.6545545083283097</v>
      </c>
      <c r="AP1782" s="26">
        <f>AVERAGE(Y1782:Y1788)</f>
        <v>256.28571428571428</v>
      </c>
      <c r="AR1782" s="1">
        <f>Q1782/AL1782*100000</f>
        <v>0.7264259221977083</v>
      </c>
      <c r="AS1782" s="25">
        <f>IF(B1783=B1782,IFERROR((AE1782/AE1783)-1,0),0)</f>
        <v>3.666666666666667</v>
      </c>
      <c r="AT1782" s="26">
        <f>IFERROR(LOG(2)/LOG(1+(AS1782)),AS1782)</f>
        <v>0.4499655373188523</v>
      </c>
      <c r="AU1782" s="26">
        <f>AVERAGE(AE1782:AE1788)</f>
        <v>5.2857142857142856</v>
      </c>
      <c r="AV1782" s="19">
        <f>ROUNDDOWN(N1782,0)</f>
        <v>43920</v>
      </c>
      <c r="AW1782" s="29" cm="1">
        <f t="array" ref="AW1782">_xlfn.ANCHORARRAY(AV1782)-1</f>
        <v>43919</v>
      </c>
    </row>
    <row r="1783" spans="1:49" x14ac:dyDescent="0.25">
      <c r="A1783">
        <v>20200330</v>
      </c>
      <c r="B1783" s="1" t="s">
        <v>48</v>
      </c>
      <c r="C1783">
        <v>1786</v>
      </c>
      <c r="D1783">
        <v>9872</v>
      </c>
      <c r="M1783" s="1" t="s">
        <v>28</v>
      </c>
      <c r="N1783" s="2">
        <v>43919.540972222225</v>
      </c>
      <c r="O1783" s="2">
        <v>43919.374305555553</v>
      </c>
      <c r="P1783" s="1" t="s">
        <v>1802</v>
      </c>
      <c r="Q1783">
        <v>35</v>
      </c>
      <c r="S1783" s="2">
        <v>43919.374305555553</v>
      </c>
      <c r="T1783" s="1" t="s">
        <v>54</v>
      </c>
      <c r="U1783" s="1" t="s">
        <v>54</v>
      </c>
      <c r="V1783" s="1" t="s">
        <v>54</v>
      </c>
      <c r="X1783">
        <v>18</v>
      </c>
      <c r="Y1783">
        <v>272</v>
      </c>
      <c r="Z1783" s="1" t="s">
        <v>11664</v>
      </c>
      <c r="AA1783">
        <v>11658</v>
      </c>
      <c r="AB1783">
        <v>11658</v>
      </c>
      <c r="AC1783">
        <v>1828</v>
      </c>
      <c r="AD1783">
        <v>11658</v>
      </c>
      <c r="AE1783">
        <v>3</v>
      </c>
      <c r="AF1783">
        <v>0</v>
      </c>
      <c r="AG1783" s="1" t="s">
        <v>11665</v>
      </c>
      <c r="AH1783">
        <v>0</v>
      </c>
      <c r="AI1783">
        <v>0</v>
      </c>
      <c r="AJ1783" s="1">
        <f>Y1783/0.1</f>
        <v>2720</v>
      </c>
      <c r="AK1783" s="1">
        <f>AC1783-AJ1783</f>
        <v>-892</v>
      </c>
      <c r="AL1783" s="28">
        <f>_xlfn.IFNA(INDEX($BD$2:$BD$53,MATCH(B1783,$BC$2:$BC$53,0)),1000)</f>
        <v>6745354</v>
      </c>
      <c r="AM1783" s="1">
        <f>C1783/AL1783*100000</f>
        <v>26.477483613165447</v>
      </c>
      <c r="AN1783" s="17">
        <f>IF(B1784=B1783,IFERROR((C1783/C1784)-1,0),0)</f>
        <v>0.17965653896961697</v>
      </c>
      <c r="AO1783" s="26">
        <f>IFERROR(LOG(2)/LOG(1+(AN1783)),AN1783)</f>
        <v>4.1952137830878762</v>
      </c>
      <c r="AP1783" s="26">
        <f>AVERAGE(Y1783:Y1789)</f>
        <v>218.14285714285714</v>
      </c>
      <c r="AR1783" s="1">
        <f>Q1783/AL1783*100000</f>
        <v>0.51887565871264874</v>
      </c>
      <c r="AS1783" s="25">
        <f>IF(B1784=B1783,IFERROR((AE1783/AE1784)-1,0),0)</f>
        <v>2</v>
      </c>
      <c r="AT1783" s="26">
        <f>IFERROR(LOG(2)/LOG(1+(AS1783)),AS1783)</f>
        <v>0.63092975357145742</v>
      </c>
      <c r="AU1783" s="26">
        <f>AVERAGE(AE1783:AE1789)</f>
        <v>4</v>
      </c>
      <c r="AV1783" s="19">
        <f>ROUNDDOWN(N1783,0)</f>
        <v>43919</v>
      </c>
      <c r="AW1783" s="29" cm="1">
        <f t="array" ref="AW1783">_xlfn.ANCHORARRAY(AV1783)-1</f>
        <v>43918</v>
      </c>
    </row>
    <row r="1784" spans="1:49" x14ac:dyDescent="0.25">
      <c r="A1784">
        <v>20200329</v>
      </c>
      <c r="B1784" s="1" t="s">
        <v>48</v>
      </c>
      <c r="C1784">
        <v>1514</v>
      </c>
      <c r="D1784">
        <v>8316</v>
      </c>
      <c r="M1784" s="1" t="s">
        <v>28</v>
      </c>
      <c r="N1784" s="2">
        <v>43919.458333333336</v>
      </c>
      <c r="O1784" s="2">
        <v>43919.291666666664</v>
      </c>
      <c r="P1784" s="1" t="s">
        <v>1818</v>
      </c>
      <c r="Q1784">
        <v>32</v>
      </c>
      <c r="S1784" s="2">
        <v>43919.291666666664</v>
      </c>
      <c r="T1784" s="1" t="s">
        <v>54</v>
      </c>
      <c r="U1784" s="1" t="s">
        <v>54</v>
      </c>
      <c r="V1784" s="1" t="s">
        <v>54</v>
      </c>
      <c r="X1784">
        <v>18</v>
      </c>
      <c r="Y1784">
        <v>282</v>
      </c>
      <c r="Z1784" s="1" t="s">
        <v>11752</v>
      </c>
      <c r="AA1784">
        <v>9830</v>
      </c>
      <c r="AB1784">
        <v>9830</v>
      </c>
      <c r="AC1784">
        <v>1423</v>
      </c>
      <c r="AD1784">
        <v>9830</v>
      </c>
      <c r="AE1784">
        <v>1</v>
      </c>
      <c r="AF1784">
        <v>0</v>
      </c>
      <c r="AG1784" s="1" t="s">
        <v>11753</v>
      </c>
      <c r="AH1784">
        <v>0</v>
      </c>
      <c r="AI1784">
        <v>0</v>
      </c>
      <c r="AJ1784" s="1">
        <f>Y1784/0.1</f>
        <v>2820</v>
      </c>
      <c r="AK1784" s="1">
        <f>AC1784-AJ1784</f>
        <v>-1397</v>
      </c>
      <c r="AL1784" s="28">
        <f>_xlfn.IFNA(INDEX($BD$2:$BD$53,MATCH(B1784,$BC$2:$BC$53,0)),1000)</f>
        <v>6745354</v>
      </c>
      <c r="AM1784" s="1">
        <f>C1784/AL1784*100000</f>
        <v>22.445078494027147</v>
      </c>
      <c r="AN1784" s="17">
        <f>IF(B1785=B1784,IFERROR((C1784/C1785)-1,0),0)</f>
        <v>0.22889610389610393</v>
      </c>
      <c r="AO1784" s="26">
        <f>IFERROR(LOG(2)/LOG(1+(AN1784)),AN1784)</f>
        <v>3.3628937377197206</v>
      </c>
      <c r="AP1784" s="26">
        <f>AVERAGE(Y1784:Y1790)</f>
        <v>187.57142857142858</v>
      </c>
      <c r="AR1784" s="1">
        <f>Q1784/AL1784*100000</f>
        <v>0.47440060225156455</v>
      </c>
      <c r="AS1784" s="25">
        <f>IF(B1785=B1784,IFERROR((AE1784/AE1785)-1,0),0)</f>
        <v>-0.85714285714285721</v>
      </c>
      <c r="AT1784" s="26">
        <f>IFERROR(LOG(2)/LOG(1+(AS1784)),AS1784)</f>
        <v>-0.35620718710802207</v>
      </c>
      <c r="AU1784" s="26">
        <f>AVERAGE(AE1784:AE1790)</f>
        <v>3.7142857142857144</v>
      </c>
      <c r="AV1784" s="19">
        <f>ROUNDDOWN(N1784,0)</f>
        <v>43919</v>
      </c>
      <c r="AW1784" s="29" cm="1">
        <f t="array" ref="AW1784">_xlfn.ANCHORARRAY(AV1784)-1</f>
        <v>43918</v>
      </c>
    </row>
    <row r="1785" spans="1:49" x14ac:dyDescent="0.25">
      <c r="A1785">
        <v>20200328</v>
      </c>
      <c r="B1785" s="1" t="s">
        <v>48</v>
      </c>
      <c r="C1785">
        <v>1232</v>
      </c>
      <c r="D1785">
        <v>7175</v>
      </c>
      <c r="M1785" s="1" t="s">
        <v>28</v>
      </c>
      <c r="N1785" s="2">
        <v>43918.458333333336</v>
      </c>
      <c r="O1785" s="2">
        <v>43918.291666666664</v>
      </c>
      <c r="P1785" s="1" t="s">
        <v>1862</v>
      </c>
      <c r="Q1785">
        <v>31</v>
      </c>
      <c r="S1785" s="2">
        <v>43918.291666666664</v>
      </c>
      <c r="T1785" s="1" t="s">
        <v>54</v>
      </c>
      <c r="U1785" s="1" t="s">
        <v>54</v>
      </c>
      <c r="V1785" s="1" t="s">
        <v>54</v>
      </c>
      <c r="X1785">
        <v>18</v>
      </c>
      <c r="Y1785">
        <v>251</v>
      </c>
      <c r="Z1785" s="1" t="s">
        <v>10476</v>
      </c>
      <c r="AA1785">
        <v>8407</v>
      </c>
      <c r="AB1785">
        <v>8407</v>
      </c>
      <c r="AC1785">
        <v>1471</v>
      </c>
      <c r="AD1785">
        <v>8407</v>
      </c>
      <c r="AE1785">
        <v>7</v>
      </c>
      <c r="AF1785">
        <v>0</v>
      </c>
      <c r="AG1785" s="1" t="s">
        <v>11837</v>
      </c>
      <c r="AH1785">
        <v>0</v>
      </c>
      <c r="AI1785">
        <v>0</v>
      </c>
      <c r="AJ1785" s="1">
        <f>Y1785/0.1</f>
        <v>2510</v>
      </c>
      <c r="AK1785" s="1">
        <f>AC1785-AJ1785</f>
        <v>-1039</v>
      </c>
      <c r="AL1785" s="28">
        <f>_xlfn.IFNA(INDEX($BD$2:$BD$53,MATCH(B1785,$BC$2:$BC$53,0)),1000)</f>
        <v>6745354</v>
      </c>
      <c r="AM1785" s="1">
        <f>C1785/AL1785*100000</f>
        <v>18.264423186685235</v>
      </c>
      <c r="AN1785" s="17">
        <f>IF(B1786=B1785,IFERROR((C1785/C1786)-1,0),0)</f>
        <v>0.25586136595310904</v>
      </c>
      <c r="AO1785" s="26">
        <f>IFERROR(LOG(2)/LOG(1+(AN1785)),AN1785)</f>
        <v>3.0424987068096452</v>
      </c>
      <c r="AP1785" s="26">
        <f>AVERAGE(Y1785:Y1791)</f>
        <v>158</v>
      </c>
      <c r="AR1785" s="1">
        <f>Q1785/AL1785*100000</f>
        <v>0.45957558343120314</v>
      </c>
      <c r="AS1785" s="25">
        <f>IF(B1786=B1785,IFERROR((AE1785/AE1786)-1,0),0)</f>
        <v>0</v>
      </c>
      <c r="AT1785" s="26">
        <f>IFERROR(LOG(2)/LOG(1+(AS1785)),AS1785)</f>
        <v>0</v>
      </c>
      <c r="AU1785" s="26">
        <f>AVERAGE(AE1785:AE1791)</f>
        <v>3.8571428571428572</v>
      </c>
      <c r="AV1785" s="19">
        <f>ROUNDDOWN(N1785,0)</f>
        <v>43918</v>
      </c>
      <c r="AW1785" s="29" cm="1">
        <f t="array" ref="AW1785">_xlfn.ANCHORARRAY(AV1785)-1</f>
        <v>43917</v>
      </c>
    </row>
    <row r="1786" spans="1:49" x14ac:dyDescent="0.25">
      <c r="A1786">
        <v>20200327</v>
      </c>
      <c r="B1786" s="1" t="s">
        <v>48</v>
      </c>
      <c r="C1786">
        <v>981</v>
      </c>
      <c r="D1786">
        <v>5955</v>
      </c>
      <c r="M1786" s="1" t="s">
        <v>28</v>
      </c>
      <c r="N1786" s="2">
        <v>43916.540972222225</v>
      </c>
      <c r="O1786" s="2">
        <v>43916.374305555553</v>
      </c>
      <c r="P1786" s="1" t="s">
        <v>1888</v>
      </c>
      <c r="Q1786">
        <v>24</v>
      </c>
      <c r="S1786" s="2">
        <v>43916.374305555553</v>
      </c>
      <c r="T1786" s="1" t="s">
        <v>54</v>
      </c>
      <c r="U1786" s="1" t="s">
        <v>54</v>
      </c>
      <c r="V1786" s="1" t="s">
        <v>54</v>
      </c>
      <c r="X1786">
        <v>18</v>
      </c>
      <c r="Y1786">
        <v>336</v>
      </c>
      <c r="Z1786" s="1" t="s">
        <v>5713</v>
      </c>
      <c r="AA1786">
        <v>6936</v>
      </c>
      <c r="AB1786">
        <v>6936</v>
      </c>
      <c r="AC1786">
        <v>2285</v>
      </c>
      <c r="AD1786">
        <v>6936</v>
      </c>
      <c r="AE1786">
        <v>7</v>
      </c>
      <c r="AF1786">
        <v>0</v>
      </c>
      <c r="AG1786" s="1" t="s">
        <v>11928</v>
      </c>
      <c r="AH1786">
        <v>0</v>
      </c>
      <c r="AI1786">
        <v>0</v>
      </c>
      <c r="AJ1786" s="1">
        <f>Y1786/0.1</f>
        <v>3360</v>
      </c>
      <c r="AK1786" s="1">
        <f>AC1786-AJ1786</f>
        <v>-1075</v>
      </c>
      <c r="AL1786" s="28">
        <f>_xlfn.IFNA(INDEX($BD$2:$BD$53,MATCH(B1786,$BC$2:$BC$53,0)),1000)</f>
        <v>6745354</v>
      </c>
      <c r="AM1786" s="1">
        <f>C1786/AL1786*100000</f>
        <v>14.543343462774526</v>
      </c>
      <c r="AN1786" s="17">
        <f>IF(B1787=B1786,IFERROR((C1786/C1787)-1,0),0)</f>
        <v>0.52093023255813953</v>
      </c>
      <c r="AO1786" s="26">
        <f>IFERROR(LOG(2)/LOG(1+(AN1786)),AN1786)</f>
        <v>1.6530183118443529</v>
      </c>
      <c r="AP1786" s="26">
        <f>AVERAGE(Y1786:Y1792)</f>
        <v>128.85714285714286</v>
      </c>
      <c r="AR1786" s="1">
        <f>Q1786/AL1786*100000</f>
        <v>0.35580045168867341</v>
      </c>
      <c r="AS1786" s="25">
        <f>IF(B1787=B1786,IFERROR((AE1786/AE1787)-1,0),0)</f>
        <v>1.3333333333333335</v>
      </c>
      <c r="AT1786" s="26">
        <f>IFERROR(LOG(2)/LOG(1+(AS1786)),AS1786)</f>
        <v>0.81806789910125155</v>
      </c>
      <c r="AU1786" s="26">
        <f>AVERAGE(AE1786:AE1792)</f>
        <v>3.1428571428571428</v>
      </c>
      <c r="AV1786" s="19">
        <f>ROUNDDOWN(N1786,0)</f>
        <v>43916</v>
      </c>
      <c r="AW1786" s="29" cm="1">
        <f t="array" ref="AW1786">_xlfn.ANCHORARRAY(AV1786)-1</f>
        <v>43915</v>
      </c>
    </row>
    <row r="1787" spans="1:49" x14ac:dyDescent="0.25">
      <c r="A1787">
        <v>20200326</v>
      </c>
      <c r="B1787" s="1" t="s">
        <v>48</v>
      </c>
      <c r="C1787">
        <v>645</v>
      </c>
      <c r="D1787">
        <v>4006</v>
      </c>
      <c r="M1787" s="1" t="s">
        <v>28</v>
      </c>
      <c r="N1787" s="2">
        <v>43915.540972222225</v>
      </c>
      <c r="O1787" s="2">
        <v>43915.374305555553</v>
      </c>
      <c r="P1787" s="1" t="s">
        <v>1916</v>
      </c>
      <c r="Q1787">
        <v>17</v>
      </c>
      <c r="S1787" s="2">
        <v>43915.374305555553</v>
      </c>
      <c r="T1787" s="1" t="s">
        <v>54</v>
      </c>
      <c r="U1787" s="1" t="s">
        <v>54</v>
      </c>
      <c r="V1787" s="1" t="s">
        <v>54</v>
      </c>
      <c r="X1787">
        <v>18</v>
      </c>
      <c r="Y1787">
        <v>168</v>
      </c>
      <c r="Z1787" s="1" t="s">
        <v>12013</v>
      </c>
      <c r="AA1787">
        <v>4651</v>
      </c>
      <c r="AB1787">
        <v>4651</v>
      </c>
      <c r="AC1787">
        <v>1295</v>
      </c>
      <c r="AD1787">
        <v>4651</v>
      </c>
      <c r="AE1787">
        <v>3</v>
      </c>
      <c r="AF1787">
        <v>-1</v>
      </c>
      <c r="AG1787" s="1" t="s">
        <v>12014</v>
      </c>
      <c r="AH1787">
        <v>0</v>
      </c>
      <c r="AI1787">
        <v>0</v>
      </c>
      <c r="AJ1787" s="1">
        <f>Y1787/0.1</f>
        <v>1680</v>
      </c>
      <c r="AK1787" s="1">
        <f>AC1787-AJ1787</f>
        <v>-385</v>
      </c>
      <c r="AL1787" s="28">
        <f>_xlfn.IFNA(INDEX($BD$2:$BD$53,MATCH(B1787,$BC$2:$BC$53,0)),1000)</f>
        <v>6745354</v>
      </c>
      <c r="AM1787" s="1">
        <f>C1787/AL1787*100000</f>
        <v>9.5621371391330978</v>
      </c>
      <c r="AN1787" s="17">
        <f>IF(B1788=B1787,IFERROR((C1787/C1788)-1,0),0)</f>
        <v>0.35220125786163514</v>
      </c>
      <c r="AO1787" s="26">
        <f>IFERROR(LOG(2)/LOG(1+(AN1787)),AN1787)</f>
        <v>2.2972140378208561</v>
      </c>
      <c r="AP1787" s="26">
        <f>AVERAGE(Y1787:Y1793)</f>
        <v>84.142857142857139</v>
      </c>
      <c r="AR1787" s="1">
        <f>Q1787/AL1787*100000</f>
        <v>0.25202531994614369</v>
      </c>
      <c r="AS1787" s="25">
        <f>IF(B1788=B1787,IFERROR((AE1787/AE1788)-1,0),0)</f>
        <v>0.5</v>
      </c>
      <c r="AT1787" s="26">
        <f>IFERROR(LOG(2)/LOG(1+(AS1787)),AS1787)</f>
        <v>1.7095112913514547</v>
      </c>
      <c r="AU1787" s="26">
        <f>AVERAGE(AE1787:AE1793)</f>
        <v>2.1428571428571428</v>
      </c>
      <c r="AV1787" s="19">
        <f>ROUNDDOWN(N1787,0)</f>
        <v>43915</v>
      </c>
      <c r="AW1787" s="29" cm="1">
        <f t="array" ref="AW1787">_xlfn.ANCHORARRAY(AV1787)-1</f>
        <v>43914</v>
      </c>
    </row>
    <row r="1788" spans="1:49" x14ac:dyDescent="0.25">
      <c r="A1788">
        <v>20200325</v>
      </c>
      <c r="B1788" s="1" t="s">
        <v>48</v>
      </c>
      <c r="C1788">
        <v>477</v>
      </c>
      <c r="D1788">
        <v>2879</v>
      </c>
      <c r="G1788">
        <v>1</v>
      </c>
      <c r="M1788" s="1" t="s">
        <v>28</v>
      </c>
      <c r="N1788" s="2">
        <v>43915.040972222225</v>
      </c>
      <c r="O1788" s="2">
        <v>43914.874305555553</v>
      </c>
      <c r="P1788" s="1" t="s">
        <v>1944</v>
      </c>
      <c r="Q1788">
        <v>14</v>
      </c>
      <c r="R1788">
        <v>1</v>
      </c>
      <c r="S1788" s="2">
        <v>43914.874305555553</v>
      </c>
      <c r="T1788" s="1" t="s">
        <v>54</v>
      </c>
      <c r="U1788" s="1" t="s">
        <v>54</v>
      </c>
      <c r="V1788" s="1" t="s">
        <v>54</v>
      </c>
      <c r="X1788">
        <v>18</v>
      </c>
      <c r="Y1788">
        <v>112</v>
      </c>
      <c r="Z1788" s="1" t="s">
        <v>12097</v>
      </c>
      <c r="AA1788">
        <v>3356</v>
      </c>
      <c r="AB1788">
        <v>3356</v>
      </c>
      <c r="AC1788">
        <v>425</v>
      </c>
      <c r="AD1788">
        <v>3356</v>
      </c>
      <c r="AE1788">
        <v>2</v>
      </c>
      <c r="AF1788">
        <v>0</v>
      </c>
      <c r="AG1788" s="1" t="s">
        <v>12098</v>
      </c>
      <c r="AH1788">
        <v>0</v>
      </c>
      <c r="AI1788">
        <v>0</v>
      </c>
      <c r="AJ1788" s="1">
        <f>Y1788/0.1</f>
        <v>1120</v>
      </c>
      <c r="AK1788" s="1">
        <f>AC1788-AJ1788</f>
        <v>-695</v>
      </c>
      <c r="AL1788" s="28">
        <f>_xlfn.IFNA(INDEX($BD$2:$BD$53,MATCH(B1788,$BC$2:$BC$53,0)),1000)</f>
        <v>6745354</v>
      </c>
      <c r="AM1788" s="1">
        <f>C1788/AL1788*100000</f>
        <v>7.0715339773123835</v>
      </c>
      <c r="AN1788" s="17">
        <f>IF(B1789=B1788,IFERROR((C1788/C1789)-1,0),0)</f>
        <v>0.30684931506849322</v>
      </c>
      <c r="AO1788" s="26">
        <f>IFERROR(LOG(2)/LOG(1+(AN1788)),AN1788)</f>
        <v>2.5900508743056698</v>
      </c>
      <c r="AP1788" s="26">
        <f>AVERAGE(Y1788:Y1794)</f>
        <v>62.571428571428569</v>
      </c>
      <c r="AR1788" s="1">
        <f>Q1788/AL1788*100000</f>
        <v>0.20755026348505951</v>
      </c>
      <c r="AS1788" s="25">
        <f>IF(B1789=B1788,IFERROR((AE1788/AE1789)-1,0),0)</f>
        <v>-0.6</v>
      </c>
      <c r="AT1788" s="26">
        <f>IFERROR(LOG(2)/LOG(1+(AS1788)),AS1788)</f>
        <v>-0.75647079736603007</v>
      </c>
      <c r="AU1788" s="26">
        <f>AVERAGE(AE1788:AE1794)</f>
        <v>1.7142857142857142</v>
      </c>
      <c r="AV1788" s="19">
        <f>ROUNDDOWN(N1788,0)</f>
        <v>43915</v>
      </c>
      <c r="AW1788" s="29" cm="1">
        <f t="array" ref="AW1788">_xlfn.ANCHORARRAY(AV1788)-1</f>
        <v>43914</v>
      </c>
    </row>
    <row r="1789" spans="1:49" x14ac:dyDescent="0.25">
      <c r="A1789">
        <v>20200324</v>
      </c>
      <c r="B1789" s="1" t="s">
        <v>48</v>
      </c>
      <c r="C1789">
        <v>365</v>
      </c>
      <c r="D1789">
        <v>2566</v>
      </c>
      <c r="G1789">
        <v>1</v>
      </c>
      <c r="M1789" s="1" t="s">
        <v>28</v>
      </c>
      <c r="N1789" s="2">
        <v>43914.458333333336</v>
      </c>
      <c r="O1789" s="2">
        <v>43914.291666666664</v>
      </c>
      <c r="P1789" s="1" t="s">
        <v>1930</v>
      </c>
      <c r="Q1789">
        <v>12</v>
      </c>
      <c r="R1789">
        <v>1</v>
      </c>
      <c r="S1789" s="2">
        <v>43914.291666666664</v>
      </c>
      <c r="T1789" s="1" t="s">
        <v>54</v>
      </c>
      <c r="U1789" s="1" t="s">
        <v>54</v>
      </c>
      <c r="V1789" s="1" t="s">
        <v>54</v>
      </c>
      <c r="X1789">
        <v>18</v>
      </c>
      <c r="Y1789">
        <v>106</v>
      </c>
      <c r="Z1789" s="1" t="s">
        <v>6864</v>
      </c>
      <c r="AA1789">
        <v>2931</v>
      </c>
      <c r="AB1789">
        <v>2931</v>
      </c>
      <c r="AC1789">
        <v>971</v>
      </c>
      <c r="AD1789">
        <v>2931</v>
      </c>
      <c r="AE1789">
        <v>5</v>
      </c>
      <c r="AF1789">
        <v>0</v>
      </c>
      <c r="AG1789" s="1" t="s">
        <v>12181</v>
      </c>
      <c r="AH1789">
        <v>0</v>
      </c>
      <c r="AI1789">
        <v>0</v>
      </c>
      <c r="AJ1789" s="1">
        <f>Y1789/0.1</f>
        <v>1060</v>
      </c>
      <c r="AK1789" s="1">
        <f>AC1789-AJ1789</f>
        <v>-89</v>
      </c>
      <c r="AL1789" s="28">
        <f>_xlfn.IFNA(INDEX($BD$2:$BD$53,MATCH(B1789,$BC$2:$BC$53,0)),1000)</f>
        <v>6745354</v>
      </c>
      <c r="AM1789" s="1">
        <f>C1789/AL1789*100000</f>
        <v>5.4111318694319079</v>
      </c>
      <c r="AN1789" s="17">
        <f>IF(B1790=B1789,IFERROR((C1789/C1790)-1,0),0)</f>
        <v>0.40926640926640934</v>
      </c>
      <c r="AO1789" s="26">
        <f>IFERROR(LOG(2)/LOG(1+(AN1789)),AN1789)</f>
        <v>2.0204290997762309</v>
      </c>
      <c r="AP1789" s="26">
        <f>AVERAGE(Y1789:Y1795)</f>
        <v>47.857142857142854</v>
      </c>
      <c r="AR1789" s="1">
        <f>Q1789/AL1789*100000</f>
        <v>0.17790022584433671</v>
      </c>
      <c r="AS1789" s="25">
        <f>IF(B1790=B1789,IFERROR((AE1789/AE1790)-1,0),0)</f>
        <v>4</v>
      </c>
      <c r="AT1789" s="26">
        <f>IFERROR(LOG(2)/LOG(1+(AS1789)),AS1789)</f>
        <v>0.430676558073393</v>
      </c>
      <c r="AU1789" s="26">
        <f>AVERAGE(AE1789:AE1795)</f>
        <v>1.4285714285714286</v>
      </c>
      <c r="AV1789" s="19">
        <f>ROUNDDOWN(N1789,0)</f>
        <v>43914</v>
      </c>
      <c r="AW1789" s="29" cm="1">
        <f t="array" ref="AW1789">_xlfn.ANCHORARRAY(AV1789)-1</f>
        <v>43913</v>
      </c>
    </row>
    <row r="1790" spans="1:49" x14ac:dyDescent="0.25">
      <c r="A1790">
        <v>20200323</v>
      </c>
      <c r="B1790" s="1" t="s">
        <v>48</v>
      </c>
      <c r="C1790">
        <v>259</v>
      </c>
      <c r="D1790">
        <v>1701</v>
      </c>
      <c r="G1790">
        <v>1</v>
      </c>
      <c r="M1790" s="1" t="s">
        <v>28</v>
      </c>
      <c r="N1790" s="2">
        <v>43913.458333333336</v>
      </c>
      <c r="O1790" s="2">
        <v>43913.291666666664</v>
      </c>
      <c r="P1790" s="1" t="s">
        <v>1984</v>
      </c>
      <c r="Q1790">
        <v>7</v>
      </c>
      <c r="R1790">
        <v>1</v>
      </c>
      <c r="S1790" s="2">
        <v>43913.291666666664</v>
      </c>
      <c r="T1790" s="1" t="s">
        <v>54</v>
      </c>
      <c r="U1790" s="1" t="s">
        <v>54</v>
      </c>
      <c r="V1790" s="1" t="s">
        <v>54</v>
      </c>
      <c r="X1790">
        <v>18</v>
      </c>
      <c r="Y1790">
        <v>58</v>
      </c>
      <c r="Z1790" s="1" t="s">
        <v>10362</v>
      </c>
      <c r="AA1790">
        <v>1960</v>
      </c>
      <c r="AB1790">
        <v>1960</v>
      </c>
      <c r="AC1790">
        <v>466</v>
      </c>
      <c r="AD1790">
        <v>1960</v>
      </c>
      <c r="AE1790">
        <v>1</v>
      </c>
      <c r="AF1790">
        <v>0</v>
      </c>
      <c r="AG1790" s="1" t="s">
        <v>12262</v>
      </c>
      <c r="AH1790">
        <v>0</v>
      </c>
      <c r="AI1790">
        <v>0</v>
      </c>
      <c r="AJ1790" s="1">
        <f>Y1790/0.1</f>
        <v>580</v>
      </c>
      <c r="AK1790" s="1">
        <f>AC1790-AJ1790</f>
        <v>-114</v>
      </c>
      <c r="AL1790" s="28">
        <f>_xlfn.IFNA(INDEX($BD$2:$BD$53,MATCH(B1790,$BC$2:$BC$53,0)),1000)</f>
        <v>6745354</v>
      </c>
      <c r="AM1790" s="1">
        <f>C1790/AL1790*100000</f>
        <v>3.8396798744736005</v>
      </c>
      <c r="AN1790" s="17">
        <f>IF(B1791=B1790,IFERROR((C1790/C1791)-1,0),0)</f>
        <v>0.28855721393034828</v>
      </c>
      <c r="AO1790" s="26">
        <f>IFERROR(LOG(2)/LOG(1+(AN1790)),AN1790)</f>
        <v>2.7340586869747732</v>
      </c>
      <c r="AP1790" s="26">
        <f>AVERAGE(Y1790:Y1796)</f>
        <v>33.571428571428569</v>
      </c>
      <c r="AR1790" s="1">
        <f>Q1790/AL1790*100000</f>
        <v>0.10377513174252975</v>
      </c>
      <c r="AS1790" s="25">
        <f>IF(B1791=B1790,IFERROR((AE1790/AE1791)-1,0),0)</f>
        <v>-0.5</v>
      </c>
      <c r="AT1790" s="26">
        <f>IFERROR(LOG(2)/LOG(1+(AS1790)),AS1790)</f>
        <v>-1</v>
      </c>
      <c r="AU1790" s="26">
        <f>AVERAGE(AE1790:AE1796)</f>
        <v>0.8571428571428571</v>
      </c>
      <c r="AV1790" s="19">
        <f>ROUNDDOWN(N1790,0)</f>
        <v>43913</v>
      </c>
      <c r="AW1790" s="29" cm="1">
        <f t="array" ref="AW1790">_xlfn.ANCHORARRAY(AV1790)-1</f>
        <v>43912</v>
      </c>
    </row>
    <row r="1791" spans="1:49" x14ac:dyDescent="0.25">
      <c r="A1791">
        <v>20200322</v>
      </c>
      <c r="B1791" s="1" t="s">
        <v>48</v>
      </c>
      <c r="C1791">
        <v>201</v>
      </c>
      <c r="D1791">
        <v>1293</v>
      </c>
      <c r="G1791">
        <v>1</v>
      </c>
      <c r="M1791" s="1" t="s">
        <v>54</v>
      </c>
      <c r="N1791" s="2">
        <v>43903.040972222225</v>
      </c>
      <c r="O1791" s="2">
        <v>43902.874305555553</v>
      </c>
      <c r="P1791" s="1" t="s">
        <v>2028</v>
      </c>
      <c r="Q1791">
        <v>6</v>
      </c>
      <c r="R1791">
        <v>1</v>
      </c>
      <c r="S1791" s="2">
        <v>43902.874305555553</v>
      </c>
      <c r="T1791" s="1" t="s">
        <v>54</v>
      </c>
      <c r="U1791" s="1" t="s">
        <v>54</v>
      </c>
      <c r="V1791" s="1" t="s">
        <v>54</v>
      </c>
      <c r="X1791">
        <v>18</v>
      </c>
      <c r="Y1791">
        <v>75</v>
      </c>
      <c r="Z1791" s="1" t="s">
        <v>4270</v>
      </c>
      <c r="AA1791">
        <v>1494</v>
      </c>
      <c r="AB1791">
        <v>1494</v>
      </c>
      <c r="AC1791">
        <v>661</v>
      </c>
      <c r="AD1791">
        <v>1494</v>
      </c>
      <c r="AE1791">
        <v>2</v>
      </c>
      <c r="AF1791">
        <v>0</v>
      </c>
      <c r="AG1791" s="1" t="s">
        <v>12342</v>
      </c>
      <c r="AH1791">
        <v>0</v>
      </c>
      <c r="AI1791">
        <v>0</v>
      </c>
      <c r="AJ1791" s="1">
        <f>Y1791/0.1</f>
        <v>750</v>
      </c>
      <c r="AK1791" s="1">
        <f>AC1791-AJ1791</f>
        <v>-89</v>
      </c>
      <c r="AL1791" s="28">
        <f>_xlfn.IFNA(INDEX($BD$2:$BD$53,MATCH(B1791,$BC$2:$BC$53,0)),1000)</f>
        <v>6745354</v>
      </c>
      <c r="AM1791" s="1">
        <f>C1791/AL1791*100000</f>
        <v>2.97982878289264</v>
      </c>
      <c r="AN1791" s="17">
        <f>IF(B1792=B1791,IFERROR((C1791/C1792)-1,0),0)</f>
        <v>0.59523809523809534</v>
      </c>
      <c r="AO1791" s="26">
        <f>IFERROR(LOG(2)/LOG(1+(AN1791)),AN1791)</f>
        <v>1.4841821043419028</v>
      </c>
      <c r="AP1791" s="26">
        <f>AVERAGE(Y1791:Y1797)</f>
        <v>26</v>
      </c>
      <c r="AR1791" s="1">
        <f>Q1791/AL1791*100000</f>
        <v>8.8950112922168353E-2</v>
      </c>
      <c r="AS1791" s="25">
        <f>IF(B1792=B1791,IFERROR((AE1791/AE1792)-1,0),0)</f>
        <v>0</v>
      </c>
      <c r="AT1791" s="26">
        <f>IFERROR(LOG(2)/LOG(1+(AS1791)),AS1791)</f>
        <v>0</v>
      </c>
      <c r="AU1791" s="26">
        <f>AVERAGE(AE1791:AE1797)</f>
        <v>0.8571428571428571</v>
      </c>
      <c r="AV1791" s="19">
        <f>ROUNDDOWN(N1791,0)</f>
        <v>43903</v>
      </c>
      <c r="AW1791" s="29" cm="1">
        <f t="array" ref="AW1791">_xlfn.ANCHORARRAY(AV1791)-1</f>
        <v>43902</v>
      </c>
    </row>
    <row r="1792" spans="1:49" x14ac:dyDescent="0.25">
      <c r="A1792">
        <v>20200321</v>
      </c>
      <c r="B1792" s="1" t="s">
        <v>48</v>
      </c>
      <c r="C1792">
        <v>126</v>
      </c>
      <c r="D1792">
        <v>707</v>
      </c>
      <c r="G1792">
        <v>1</v>
      </c>
      <c r="M1792" s="1" t="s">
        <v>54</v>
      </c>
      <c r="N1792" s="2">
        <v>43911.040972222225</v>
      </c>
      <c r="O1792" s="2">
        <v>43910.874305555553</v>
      </c>
      <c r="P1792" s="1" t="s">
        <v>2058</v>
      </c>
      <c r="Q1792">
        <v>4</v>
      </c>
      <c r="R1792">
        <v>1</v>
      </c>
      <c r="S1792" s="2">
        <v>43910.874305555553</v>
      </c>
      <c r="T1792" s="1" t="s">
        <v>54</v>
      </c>
      <c r="U1792" s="1" t="s">
        <v>54</v>
      </c>
      <c r="V1792" s="1" t="s">
        <v>54</v>
      </c>
      <c r="X1792">
        <v>18</v>
      </c>
      <c r="Y1792">
        <v>47</v>
      </c>
      <c r="Z1792" s="1" t="s">
        <v>8682</v>
      </c>
      <c r="AA1792">
        <v>833</v>
      </c>
      <c r="AB1792">
        <v>833</v>
      </c>
      <c r="AC1792">
        <v>279</v>
      </c>
      <c r="AD1792">
        <v>833</v>
      </c>
      <c r="AE1792">
        <v>2</v>
      </c>
      <c r="AF1792">
        <v>1</v>
      </c>
      <c r="AG1792" s="1" t="s">
        <v>12417</v>
      </c>
      <c r="AH1792">
        <v>0</v>
      </c>
      <c r="AI1792">
        <v>0</v>
      </c>
      <c r="AJ1792" s="1">
        <f>Y1792/0.1</f>
        <v>470</v>
      </c>
      <c r="AK1792" s="1">
        <f>AC1792-AJ1792</f>
        <v>-191</v>
      </c>
      <c r="AL1792" s="28">
        <f>_xlfn.IFNA(INDEX($BD$2:$BD$53,MATCH(B1792,$BC$2:$BC$53,0)),1000)</f>
        <v>6745354</v>
      </c>
      <c r="AM1792" s="1">
        <f>C1792/AL1792*100000</f>
        <v>1.8679523713655355</v>
      </c>
      <c r="AN1792" s="17">
        <f>IF(B1793=B1792,IFERROR((C1792/C1793)-1,0),0)</f>
        <v>0.59493670886075956</v>
      </c>
      <c r="AO1792" s="26">
        <f>IFERROR(LOG(2)/LOG(1+(AN1792)),AN1792)</f>
        <v>1.4847828128678731</v>
      </c>
      <c r="AP1792" s="26">
        <f>AVERAGE(Y1792:Y1798)</f>
        <v>15.857142857142858</v>
      </c>
      <c r="AR1792" s="1">
        <f>Q1792/AL1792*100000</f>
        <v>5.9300075281445569E-2</v>
      </c>
      <c r="AS1792" s="25">
        <f>IF(B1793=B1792,IFERROR((AE1792/AE1793)-1,0),0)</f>
        <v>0</v>
      </c>
      <c r="AT1792" s="26">
        <f>IFERROR(LOG(2)/LOG(1+(AS1792)),AS1792)</f>
        <v>0</v>
      </c>
      <c r="AU1792" s="26">
        <f>AVERAGE(AE1792:AE1798)</f>
        <v>0.5714285714285714</v>
      </c>
      <c r="AV1792" s="19">
        <f>ROUNDDOWN(N1792,0)</f>
        <v>43911</v>
      </c>
      <c r="AW1792" s="29" cm="1">
        <f t="array" ref="AW1792">_xlfn.ANCHORARRAY(AV1792)-1</f>
        <v>43910</v>
      </c>
    </row>
    <row r="1793" spans="1:49" x14ac:dyDescent="0.25">
      <c r="A1793">
        <v>20200320</v>
      </c>
      <c r="B1793" s="1" t="s">
        <v>48</v>
      </c>
      <c r="C1793">
        <v>79</v>
      </c>
      <c r="D1793">
        <v>475</v>
      </c>
      <c r="M1793" s="1" t="s">
        <v>54</v>
      </c>
      <c r="N1793" s="2">
        <v>43910.040972222225</v>
      </c>
      <c r="O1793" s="2">
        <v>43909.874305555553</v>
      </c>
      <c r="P1793" s="1" t="s">
        <v>2086</v>
      </c>
      <c r="Q1793">
        <v>2</v>
      </c>
      <c r="S1793" s="2">
        <v>43909.874305555553</v>
      </c>
      <c r="T1793" s="1" t="s">
        <v>54</v>
      </c>
      <c r="U1793" s="1" t="s">
        <v>54</v>
      </c>
      <c r="V1793" s="1" t="s">
        <v>54</v>
      </c>
      <c r="X1793">
        <v>18</v>
      </c>
      <c r="Y1793">
        <v>23</v>
      </c>
      <c r="Z1793" s="1" t="s">
        <v>12496</v>
      </c>
      <c r="AA1793">
        <v>554</v>
      </c>
      <c r="AB1793">
        <v>554</v>
      </c>
      <c r="AC1793">
        <v>174</v>
      </c>
      <c r="AD1793">
        <v>554</v>
      </c>
      <c r="AE1793">
        <v>0</v>
      </c>
      <c r="AF1793">
        <v>0</v>
      </c>
      <c r="AG1793" s="1" t="s">
        <v>12497</v>
      </c>
      <c r="AH1793">
        <v>0</v>
      </c>
      <c r="AI1793">
        <v>0</v>
      </c>
      <c r="AJ1793" s="1">
        <f>Y1793/0.1</f>
        <v>230</v>
      </c>
      <c r="AK1793" s="1">
        <f>AC1793-AJ1793</f>
        <v>-56</v>
      </c>
      <c r="AL1793" s="28">
        <f>_xlfn.IFNA(INDEX($BD$2:$BD$53,MATCH(B1793,$BC$2:$BC$53,0)),1000)</f>
        <v>6745354</v>
      </c>
      <c r="AM1793" s="1">
        <f>C1793/AL1793*100000</f>
        <v>1.1711764868085501</v>
      </c>
      <c r="AN1793" s="17">
        <f>IF(B1794=B1793,IFERROR((C1793/C1794)-1,0),0)</f>
        <v>0.41071428571428581</v>
      </c>
      <c r="AO1793" s="26">
        <f>IFERROR(LOG(2)/LOG(1+(AN1793)),AN1793)</f>
        <v>2.0143996290782855</v>
      </c>
      <c r="AP1793" s="26">
        <f>AVERAGE(Y1793:Y1799)</f>
        <v>9.5714285714285712</v>
      </c>
      <c r="AR1793" s="1">
        <f>Q1793/AL1793*100000</f>
        <v>2.9650037640722784E-2</v>
      </c>
      <c r="AS1793" s="25">
        <f>IF(B1794=B1793,IFERROR((AE1793/AE1794)-1,0),0)</f>
        <v>0</v>
      </c>
      <c r="AT1793" s="26">
        <f>IFERROR(LOG(2)/LOG(1+(AS1793)),AS1793)</f>
        <v>0</v>
      </c>
      <c r="AU1793" s="26">
        <f>AVERAGE(AE1793:AE1799)</f>
        <v>0.2857142857142857</v>
      </c>
      <c r="AV1793" s="19">
        <f>ROUNDDOWN(N1793,0)</f>
        <v>43910</v>
      </c>
      <c r="AW1793" s="29" cm="1">
        <f t="array" ref="AW1793">_xlfn.ANCHORARRAY(AV1793)-1</f>
        <v>43909</v>
      </c>
    </row>
    <row r="1794" spans="1:49" x14ac:dyDescent="0.25">
      <c r="A1794">
        <v>20200319</v>
      </c>
      <c r="B1794" s="1" t="s">
        <v>48</v>
      </c>
      <c r="C1794">
        <v>56</v>
      </c>
      <c r="D1794">
        <v>324</v>
      </c>
      <c r="M1794" s="1" t="s">
        <v>54</v>
      </c>
      <c r="N1794" s="2">
        <v>43909.040972222225</v>
      </c>
      <c r="O1794" s="2">
        <v>43908.874305555553</v>
      </c>
      <c r="P1794" s="1" t="s">
        <v>2118</v>
      </c>
      <c r="Q1794">
        <v>2</v>
      </c>
      <c r="S1794" s="2">
        <v>43908.874305555553</v>
      </c>
      <c r="T1794" s="1" t="s">
        <v>54</v>
      </c>
      <c r="U1794" s="1" t="s">
        <v>54</v>
      </c>
      <c r="V1794" s="1" t="s">
        <v>54</v>
      </c>
      <c r="X1794">
        <v>18</v>
      </c>
      <c r="Y1794">
        <v>17</v>
      </c>
      <c r="Z1794" s="1" t="s">
        <v>3703</v>
      </c>
      <c r="AA1794">
        <v>380</v>
      </c>
      <c r="AB1794">
        <v>380</v>
      </c>
      <c r="AC1794">
        <v>187</v>
      </c>
      <c r="AD1794">
        <v>380</v>
      </c>
      <c r="AE1794">
        <v>0</v>
      </c>
      <c r="AF1794">
        <v>0</v>
      </c>
      <c r="AG1794" s="1" t="s">
        <v>12571</v>
      </c>
      <c r="AH1794">
        <v>0</v>
      </c>
      <c r="AI1794">
        <v>0</v>
      </c>
      <c r="AJ1794" s="1">
        <f>Y1794/0.1</f>
        <v>170</v>
      </c>
      <c r="AK1794" s="1">
        <f>AC1794-AJ1794</f>
        <v>17</v>
      </c>
      <c r="AL1794" s="28">
        <f>_xlfn.IFNA(INDEX($BD$2:$BD$53,MATCH(B1794,$BC$2:$BC$53,0)),1000)</f>
        <v>6745354</v>
      </c>
      <c r="AM1794" s="1">
        <f>C1794/AL1794*100000</f>
        <v>0.83020105394023802</v>
      </c>
      <c r="AN1794" s="17">
        <f>IF(B1795=B1794,IFERROR((C1794/C1795)-1,0),0)</f>
        <v>0.4358974358974359</v>
      </c>
      <c r="AO1794" s="26">
        <f>IFERROR(LOG(2)/LOG(1+(AN1794)),AN1794)</f>
        <v>1.915882404436406</v>
      </c>
      <c r="AP1794" s="26">
        <f>AVERAGE(Y1794:Y1800)</f>
        <v>6.2857142857142856</v>
      </c>
      <c r="AR1794" s="1">
        <f>Q1794/AL1794*100000</f>
        <v>2.9650037640722784E-2</v>
      </c>
      <c r="AS1794" s="25">
        <f>IF(B1795=B1794,IFERROR((AE1794/AE1795)-1,0),0)</f>
        <v>0</v>
      </c>
      <c r="AT1794" s="26">
        <f>IFERROR(LOG(2)/LOG(1+(AS1794)),AS1794)</f>
        <v>0</v>
      </c>
      <c r="AU1794" s="26">
        <f>AVERAGE(AE1794:AE1800)</f>
        <v>0.2857142857142857</v>
      </c>
      <c r="AV1794" s="19">
        <f>ROUNDDOWN(N1794,0)</f>
        <v>43909</v>
      </c>
      <c r="AW1794" s="29" cm="1">
        <f t="array" ref="AW1794">_xlfn.ANCHORARRAY(AV1794)-1</f>
        <v>43908</v>
      </c>
    </row>
    <row r="1795" spans="1:49" x14ac:dyDescent="0.25">
      <c r="A1795">
        <v>20200318</v>
      </c>
      <c r="B1795" s="1" t="s">
        <v>48</v>
      </c>
      <c r="C1795">
        <v>39</v>
      </c>
      <c r="D1795">
        <v>154</v>
      </c>
      <c r="M1795" s="1" t="s">
        <v>54</v>
      </c>
      <c r="N1795" s="2">
        <v>43907.999305555553</v>
      </c>
      <c r="O1795" s="2">
        <v>43907.832638888889</v>
      </c>
      <c r="P1795" s="1" t="s">
        <v>2148</v>
      </c>
      <c r="Q1795">
        <v>2</v>
      </c>
      <c r="S1795" s="2">
        <v>43907.832638888889</v>
      </c>
      <c r="T1795" s="1" t="s">
        <v>54</v>
      </c>
      <c r="U1795" s="1" t="s">
        <v>54</v>
      </c>
      <c r="V1795" s="1" t="s">
        <v>54</v>
      </c>
      <c r="X1795">
        <v>18</v>
      </c>
      <c r="Y1795">
        <v>9</v>
      </c>
      <c r="Z1795" s="1" t="s">
        <v>11787</v>
      </c>
      <c r="AA1795">
        <v>193</v>
      </c>
      <c r="AB1795">
        <v>193</v>
      </c>
      <c r="AC1795">
        <v>34</v>
      </c>
      <c r="AD1795">
        <v>193</v>
      </c>
      <c r="AE1795">
        <v>0</v>
      </c>
      <c r="AF1795">
        <v>0</v>
      </c>
      <c r="AG1795" s="1" t="s">
        <v>12643</v>
      </c>
      <c r="AH1795">
        <v>0</v>
      </c>
      <c r="AI1795">
        <v>0</v>
      </c>
      <c r="AJ1795" s="1">
        <f>Y1795/0.1</f>
        <v>90</v>
      </c>
      <c r="AK1795" s="1">
        <f>AC1795-AJ1795</f>
        <v>-56</v>
      </c>
      <c r="AL1795" s="28">
        <f>_xlfn.IFNA(INDEX($BD$2:$BD$53,MATCH(B1795,$BC$2:$BC$53,0)),1000)</f>
        <v>6745354</v>
      </c>
      <c r="AM1795" s="1">
        <f>C1795/AL1795*100000</f>
        <v>0.57817573399409428</v>
      </c>
      <c r="AN1795" s="17">
        <f>IF(B1796=B1795,IFERROR((C1795/C1796)-1,0),0)</f>
        <v>0.30000000000000004</v>
      </c>
      <c r="AO1795" s="26">
        <f>IFERROR(LOG(2)/LOG(1+(AN1795)),AN1795)</f>
        <v>2.6419267958111399</v>
      </c>
      <c r="AP1795" s="26">
        <f>AVERAGE(Y1795:Y1801)</f>
        <v>-98.285714285714292</v>
      </c>
      <c r="AR1795" s="1">
        <f>Q1795/AL1795*100000</f>
        <v>2.9650037640722784E-2</v>
      </c>
      <c r="AS1795" s="25">
        <f>IF(B1796=B1795,IFERROR((AE1795/AE1796)-1,0),0)</f>
        <v>-1</v>
      </c>
      <c r="AT1795" s="26">
        <f>IFERROR(LOG(2)/LOG(1+(AS1795)),AS1795)</f>
        <v>-1</v>
      </c>
      <c r="AU1795" s="26">
        <f>AVERAGE(AE1795:AE1801)</f>
        <v>0.2857142857142857</v>
      </c>
      <c r="AV1795" s="19">
        <f>ROUNDDOWN(N1795,0)</f>
        <v>43907</v>
      </c>
      <c r="AW1795" s="29" cm="1">
        <f t="array" ref="AW1795">_xlfn.ANCHORARRAY(AV1795)-1</f>
        <v>43906</v>
      </c>
    </row>
    <row r="1796" spans="1:49" x14ac:dyDescent="0.25">
      <c r="A1796">
        <v>20200317</v>
      </c>
      <c r="B1796" s="1" t="s">
        <v>48</v>
      </c>
      <c r="C1796">
        <v>30</v>
      </c>
      <c r="D1796">
        <v>129</v>
      </c>
      <c r="M1796" s="1" t="s">
        <v>54</v>
      </c>
      <c r="N1796" s="2">
        <v>43906.999305555553</v>
      </c>
      <c r="O1796" s="2">
        <v>43906.832638888889</v>
      </c>
      <c r="P1796" s="1" t="s">
        <v>2177</v>
      </c>
      <c r="Q1796">
        <v>2</v>
      </c>
      <c r="S1796" s="2">
        <v>43906.832638888889</v>
      </c>
      <c r="T1796" s="1" t="s">
        <v>54</v>
      </c>
      <c r="U1796" s="1" t="s">
        <v>54</v>
      </c>
      <c r="V1796" s="1" t="s">
        <v>54</v>
      </c>
      <c r="X1796">
        <v>18</v>
      </c>
      <c r="Y1796">
        <v>6</v>
      </c>
      <c r="Z1796" s="1" t="s">
        <v>8207</v>
      </c>
      <c r="AA1796">
        <v>159</v>
      </c>
      <c r="AB1796">
        <v>159</v>
      </c>
      <c r="AC1796">
        <v>20</v>
      </c>
      <c r="AD1796">
        <v>159</v>
      </c>
      <c r="AE1796">
        <v>1</v>
      </c>
      <c r="AF1796">
        <v>0</v>
      </c>
      <c r="AG1796" s="1" t="s">
        <v>12713</v>
      </c>
      <c r="AH1796">
        <v>0</v>
      </c>
      <c r="AI1796">
        <v>0</v>
      </c>
      <c r="AJ1796" s="1">
        <f>Y1796/0.1</f>
        <v>60</v>
      </c>
      <c r="AK1796" s="1">
        <f>AC1796-AJ1796</f>
        <v>-40</v>
      </c>
      <c r="AL1796" s="28">
        <f>_xlfn.IFNA(INDEX($BD$2:$BD$53,MATCH(B1796,$BC$2:$BC$53,0)),1000)</f>
        <v>6745354</v>
      </c>
      <c r="AM1796" s="1">
        <f>C1796/AL1796*100000</f>
        <v>0.44475056461084173</v>
      </c>
      <c r="AN1796" s="17">
        <f>IF(B1797=B1796,IFERROR((C1796/C1797)-1,0),0)</f>
        <v>0.25</v>
      </c>
      <c r="AO1796" s="26">
        <f>IFERROR(LOG(2)/LOG(1+(AN1796)),AN1796)</f>
        <v>3.1062837195053898</v>
      </c>
      <c r="AP1796" s="26">
        <f>AVERAGE(Y1796:Y1802)</f>
        <v>-71.142857142857139</v>
      </c>
      <c r="AR1796" s="1">
        <f>Q1796/AL1796*100000</f>
        <v>2.9650037640722784E-2</v>
      </c>
      <c r="AS1796" s="25">
        <f>IF(B1797=B1796,IFERROR((AE1796/AE1797)-1,0),0)</f>
        <v>0</v>
      </c>
      <c r="AT1796" s="26">
        <f>IFERROR(LOG(2)/LOG(1+(AS1796)),AS1796)</f>
        <v>0</v>
      </c>
      <c r="AU1796" s="26">
        <f>AVERAGE(AE1796:AE1802)</f>
        <v>0.2857142857142857</v>
      </c>
      <c r="AV1796" s="19">
        <f>ROUNDDOWN(N1796,0)</f>
        <v>43906</v>
      </c>
      <c r="AW1796" s="29" cm="1">
        <f t="array" ref="AW1796">_xlfn.ANCHORARRAY(AV1796)-1</f>
        <v>43905</v>
      </c>
    </row>
    <row r="1797" spans="1:49" x14ac:dyDescent="0.25">
      <c r="A1797">
        <v>20200316</v>
      </c>
      <c r="B1797" s="1" t="s">
        <v>48</v>
      </c>
      <c r="C1797">
        <v>24</v>
      </c>
      <c r="D1797">
        <v>115</v>
      </c>
      <c r="M1797" s="1" t="s">
        <v>54</v>
      </c>
      <c r="N1797" s="2">
        <v>43906.655555555553</v>
      </c>
      <c r="O1797" s="2">
        <v>43906.488888888889</v>
      </c>
      <c r="P1797" s="1" t="s">
        <v>2198</v>
      </c>
      <c r="Q1797">
        <v>1</v>
      </c>
      <c r="S1797" s="2">
        <v>43906.488888888889</v>
      </c>
      <c r="T1797" s="1" t="s">
        <v>54</v>
      </c>
      <c r="U1797" s="1" t="s">
        <v>54</v>
      </c>
      <c r="V1797" s="1" t="s">
        <v>54</v>
      </c>
      <c r="X1797">
        <v>18</v>
      </c>
      <c r="Y1797">
        <v>5</v>
      </c>
      <c r="Z1797" s="1" t="s">
        <v>7156</v>
      </c>
      <c r="AA1797">
        <v>139</v>
      </c>
      <c r="AB1797">
        <v>139</v>
      </c>
      <c r="AC1797">
        <v>18</v>
      </c>
      <c r="AD1797">
        <v>139</v>
      </c>
      <c r="AE1797">
        <v>1</v>
      </c>
      <c r="AF1797">
        <v>0</v>
      </c>
      <c r="AG1797" s="1" t="s">
        <v>12781</v>
      </c>
      <c r="AH1797">
        <v>0</v>
      </c>
      <c r="AI1797">
        <v>0</v>
      </c>
      <c r="AJ1797" s="1">
        <f>Y1797/0.1</f>
        <v>50</v>
      </c>
      <c r="AK1797" s="1">
        <f>AC1797-AJ1797</f>
        <v>-32</v>
      </c>
      <c r="AL1797" s="28">
        <f>_xlfn.IFNA(INDEX($BD$2:$BD$53,MATCH(B1797,$BC$2:$BC$53,0)),1000)</f>
        <v>6745354</v>
      </c>
      <c r="AM1797" s="1">
        <f>C1797/AL1797*100000</f>
        <v>0.35580045168867341</v>
      </c>
      <c r="AN1797" s="17">
        <f>IF(B1798=B1797,IFERROR((C1797/C1798)-1,0),0)</f>
        <v>0.26315789473684204</v>
      </c>
      <c r="AO1797" s="26">
        <f>IFERROR(LOG(2)/LOG(1+(AN1797)),AN1797)</f>
        <v>2.9670510117587106</v>
      </c>
      <c r="AP1797" s="26">
        <f>AVERAGE(Y1797:Y1803)</f>
        <v>-49.714285714285715</v>
      </c>
      <c r="AR1797" s="1">
        <f>Q1797/AL1797*100000</f>
        <v>1.4825018820361392E-2</v>
      </c>
      <c r="AS1797" s="25">
        <f>IF(B1798=B1797,IFERROR((AE1797/AE1798)-1,0),0)</f>
        <v>0</v>
      </c>
      <c r="AT1797" s="26">
        <f>IFERROR(LOG(2)/LOG(1+(AS1797)),AS1797)</f>
        <v>0</v>
      </c>
      <c r="AU1797" s="26">
        <f>AVERAGE(AE1797:AE1803)</f>
        <v>0.14285714285714285</v>
      </c>
      <c r="AV1797" s="19">
        <f>ROUNDDOWN(N1797,0)</f>
        <v>43906</v>
      </c>
      <c r="AW1797" s="29" cm="1">
        <f t="array" ref="AW1797">_xlfn.ANCHORARRAY(AV1797)-1</f>
        <v>43905</v>
      </c>
    </row>
    <row r="1798" spans="1:49" x14ac:dyDescent="0.25">
      <c r="A1798">
        <v>20200315</v>
      </c>
      <c r="B1798" s="1" t="s">
        <v>48</v>
      </c>
      <c r="C1798">
        <v>19</v>
      </c>
      <c r="D1798">
        <v>102</v>
      </c>
      <c r="M1798" s="1" t="s">
        <v>54</v>
      </c>
      <c r="N1798" s="2">
        <v>43905.040972222225</v>
      </c>
      <c r="O1798" s="2">
        <v>43904.874305555553</v>
      </c>
      <c r="P1798" s="1" t="s">
        <v>2249</v>
      </c>
      <c r="Q1798">
        <v>0</v>
      </c>
      <c r="S1798" s="2">
        <v>43904.874305555553</v>
      </c>
      <c r="T1798" s="1" t="s">
        <v>54</v>
      </c>
      <c r="U1798" s="1" t="s">
        <v>54</v>
      </c>
      <c r="V1798" s="1" t="s">
        <v>54</v>
      </c>
      <c r="X1798">
        <v>18</v>
      </c>
      <c r="Y1798">
        <v>4</v>
      </c>
      <c r="Z1798" s="1" t="s">
        <v>12221</v>
      </c>
      <c r="AA1798">
        <v>121</v>
      </c>
      <c r="AB1798">
        <v>121</v>
      </c>
      <c r="AC1798">
        <v>32</v>
      </c>
      <c r="AD1798">
        <v>121</v>
      </c>
      <c r="AE1798">
        <v>0</v>
      </c>
      <c r="AF1798">
        <v>0</v>
      </c>
      <c r="AG1798" s="1" t="s">
        <v>12843</v>
      </c>
      <c r="AH1798">
        <v>0</v>
      </c>
      <c r="AI1798">
        <v>0</v>
      </c>
      <c r="AJ1798" s="1">
        <f>Y1798/0.1</f>
        <v>40</v>
      </c>
      <c r="AK1798" s="1">
        <f>AC1798-AJ1798</f>
        <v>-8</v>
      </c>
      <c r="AL1798" s="28">
        <f>_xlfn.IFNA(INDEX($BD$2:$BD$53,MATCH(B1798,$BC$2:$BC$53,0)),1000)</f>
        <v>6745354</v>
      </c>
      <c r="AM1798" s="1">
        <f>C1798/AL1798*100000</f>
        <v>0.28167535758686646</v>
      </c>
      <c r="AN1798" s="17">
        <f>IF(B1799=B1798,IFERROR((C1798/C1799)-1,0),0)</f>
        <v>0.26666666666666661</v>
      </c>
      <c r="AO1798" s="26">
        <f>IFERROR(LOG(2)/LOG(1+(AN1798)),AN1798)</f>
        <v>2.9322338659054576</v>
      </c>
      <c r="AP1798" s="26">
        <f>AVERAGE(Y1798:Y1804)</f>
        <v>-33.142857142857146</v>
      </c>
      <c r="AR1798" s="1">
        <f>Q1798/AL1798*100000</f>
        <v>0</v>
      </c>
      <c r="AS1798" s="25">
        <f>IF(B1799=B1798,IFERROR((AE1798/AE1799)-1,0),0)</f>
        <v>0</v>
      </c>
      <c r="AT1798" s="26">
        <f>IFERROR(LOG(2)/LOG(1+(AS1798)),AS1798)</f>
        <v>0</v>
      </c>
      <c r="AU1798" s="26">
        <f>AVERAGE(AE1798:AE1804)</f>
        <v>0</v>
      </c>
      <c r="AV1798" s="19">
        <f>ROUNDDOWN(N1798,0)</f>
        <v>43905</v>
      </c>
      <c r="AW1798" s="29" cm="1">
        <f t="array" ref="AW1798">_xlfn.ANCHORARRAY(AV1798)-1</f>
        <v>43904</v>
      </c>
    </row>
    <row r="1799" spans="1:49" x14ac:dyDescent="0.25">
      <c r="A1799">
        <v>20200314</v>
      </c>
      <c r="B1799" s="1" t="s">
        <v>48</v>
      </c>
      <c r="C1799">
        <v>15</v>
      </c>
      <c r="D1799">
        <v>74</v>
      </c>
      <c r="M1799" s="1" t="s">
        <v>54</v>
      </c>
      <c r="N1799" s="2">
        <v>43903.999305555553</v>
      </c>
      <c r="O1799" s="2">
        <v>43903.832638888889</v>
      </c>
      <c r="P1799" s="1" t="s">
        <v>2274</v>
      </c>
      <c r="Q1799">
        <v>0</v>
      </c>
      <c r="S1799" s="2">
        <v>43903.832638888889</v>
      </c>
      <c r="T1799" s="1" t="s">
        <v>54</v>
      </c>
      <c r="U1799" s="1" t="s">
        <v>54</v>
      </c>
      <c r="V1799" s="1" t="s">
        <v>54</v>
      </c>
      <c r="X1799">
        <v>18</v>
      </c>
      <c r="Y1799">
        <v>3</v>
      </c>
      <c r="Z1799" s="1" t="s">
        <v>7156</v>
      </c>
      <c r="AA1799">
        <v>89</v>
      </c>
      <c r="AB1799">
        <v>89</v>
      </c>
      <c r="AC1799">
        <v>16</v>
      </c>
      <c r="AD1799">
        <v>89</v>
      </c>
      <c r="AE1799">
        <v>0</v>
      </c>
      <c r="AF1799">
        <v>0</v>
      </c>
      <c r="AG1799" s="1" t="s">
        <v>12899</v>
      </c>
      <c r="AH1799">
        <v>0</v>
      </c>
      <c r="AI1799">
        <v>0</v>
      </c>
      <c r="AJ1799" s="1">
        <f>Y1799/0.1</f>
        <v>30</v>
      </c>
      <c r="AK1799" s="1">
        <f>AC1799-AJ1799</f>
        <v>-14</v>
      </c>
      <c r="AL1799" s="28">
        <f>_xlfn.IFNA(INDEX($BD$2:$BD$53,MATCH(B1799,$BC$2:$BC$53,0)),1000)</f>
        <v>6745354</v>
      </c>
      <c r="AM1799" s="1">
        <f>C1799/AL1799*100000</f>
        <v>0.22237528230542086</v>
      </c>
      <c r="AN1799" s="17">
        <f>IF(B1800=B1799,IFERROR((C1799/C1800)-1,0),0)</f>
        <v>0.25</v>
      </c>
      <c r="AO1799" s="26">
        <f>IFERROR(LOG(2)/LOG(1+(AN1799)),AN1799)</f>
        <v>3.1062837195053898</v>
      </c>
      <c r="AP1799" s="26">
        <f>AVERAGE(Y1799:Y1805)</f>
        <v>2</v>
      </c>
      <c r="AR1799" s="1">
        <f>Q1799/AL1799*100000</f>
        <v>0</v>
      </c>
      <c r="AS1799" s="25">
        <f>IF(B1800=B1799,IFERROR((AE1799/AE1800)-1,0),0)</f>
        <v>0</v>
      </c>
      <c r="AT1799" s="26">
        <f>IFERROR(LOG(2)/LOG(1+(AS1799)),AS1799)</f>
        <v>0</v>
      </c>
      <c r="AU1799" s="26">
        <f>AVERAGE(AE1799:AE1805)</f>
        <v>0</v>
      </c>
      <c r="AV1799" s="19">
        <f>ROUNDDOWN(N1799,0)</f>
        <v>43903</v>
      </c>
      <c r="AW1799" s="29" cm="1">
        <f t="array" ref="AW1799">_xlfn.ANCHORARRAY(AV1799)-1</f>
        <v>43902</v>
      </c>
    </row>
    <row r="1800" spans="1:49" x14ac:dyDescent="0.25">
      <c r="A1800">
        <v>20200313</v>
      </c>
      <c r="B1800" s="1" t="s">
        <v>48</v>
      </c>
      <c r="C1800">
        <v>12</v>
      </c>
      <c r="D1800">
        <v>61</v>
      </c>
      <c r="M1800" s="1" t="s">
        <v>54</v>
      </c>
      <c r="N1800" s="2">
        <v>43902.999305555553</v>
      </c>
      <c r="O1800" s="2">
        <v>43902.832638888889</v>
      </c>
      <c r="P1800" s="1" t="s">
        <v>2288</v>
      </c>
      <c r="S1800" s="2">
        <v>43902.832638888889</v>
      </c>
      <c r="T1800" s="1" t="s">
        <v>54</v>
      </c>
      <c r="U1800" s="1" t="s">
        <v>54</v>
      </c>
      <c r="V1800" s="1" t="s">
        <v>54</v>
      </c>
      <c r="X1800">
        <v>18</v>
      </c>
      <c r="Y1800">
        <v>0</v>
      </c>
      <c r="Z1800" s="1" t="s">
        <v>3507</v>
      </c>
      <c r="AA1800">
        <v>73</v>
      </c>
      <c r="AB1800">
        <v>73</v>
      </c>
      <c r="AC1800">
        <v>9</v>
      </c>
      <c r="AD1800">
        <v>73</v>
      </c>
      <c r="AE1800">
        <v>0</v>
      </c>
      <c r="AF1800">
        <v>0</v>
      </c>
      <c r="AG1800" s="1" t="s">
        <v>12955</v>
      </c>
      <c r="AH1800">
        <v>0</v>
      </c>
      <c r="AI1800">
        <v>0</v>
      </c>
      <c r="AJ1800" s="1">
        <f>Y1800/0.1</f>
        <v>0</v>
      </c>
      <c r="AK1800" s="1">
        <f>AC1800-AJ1800</f>
        <v>9</v>
      </c>
      <c r="AL1800" s="28">
        <f>_xlfn.IFNA(INDEX($BD$2:$BD$53,MATCH(B1800,$BC$2:$BC$53,0)),1000)</f>
        <v>6745354</v>
      </c>
      <c r="AM1800" s="1">
        <f>C1800/AL1800*100000</f>
        <v>0.17790022584433671</v>
      </c>
      <c r="AN1800" s="17">
        <f>IF(B1801=B1800,IFERROR((C1800/C1801)-1,0),0)</f>
        <v>0</v>
      </c>
      <c r="AO1800" s="26">
        <f>IFERROR(LOG(2)/LOG(1+(AN1800)),AN1800)</f>
        <v>0</v>
      </c>
      <c r="AP1800" s="26">
        <f>AVERAGE(Y1800:Y1806)</f>
        <v>1.5714285714285714</v>
      </c>
      <c r="AR1800" s="1">
        <f>Q1800/AL1800*100000</f>
        <v>0</v>
      </c>
      <c r="AS1800" s="25">
        <f>IF(B1801=B1800,IFERROR((AE1800/AE1801)-1,0),0)</f>
        <v>0</v>
      </c>
      <c r="AT1800" s="26">
        <f>IFERROR(LOG(2)/LOG(1+(AS1800)),AS1800)</f>
        <v>0</v>
      </c>
      <c r="AU1800" s="26">
        <f>AVERAGE(AE1800:AE1806)</f>
        <v>0</v>
      </c>
      <c r="AV1800" s="19">
        <f>ROUNDDOWN(N1800,0)</f>
        <v>43902</v>
      </c>
      <c r="AW1800" s="29" cm="1">
        <f t="array" ref="AW1800">_xlfn.ANCHORARRAY(AV1800)-1</f>
        <v>43901</v>
      </c>
    </row>
    <row r="1801" spans="1:49" x14ac:dyDescent="0.25">
      <c r="A1801">
        <v>20200312</v>
      </c>
      <c r="B1801" s="1" t="s">
        <v>48</v>
      </c>
      <c r="C1801">
        <v>12</v>
      </c>
      <c r="D1801">
        <v>52</v>
      </c>
      <c r="M1801" s="1" t="s">
        <v>54</v>
      </c>
      <c r="N1801" s="2">
        <v>43901.499305555553</v>
      </c>
      <c r="O1801" s="2">
        <v>43901.332638888889</v>
      </c>
      <c r="P1801" s="1" t="s">
        <v>2312</v>
      </c>
      <c r="S1801" s="2">
        <v>43901.332638888889</v>
      </c>
      <c r="T1801" s="1" t="s">
        <v>54</v>
      </c>
      <c r="U1801" s="1" t="s">
        <v>54</v>
      </c>
      <c r="V1801" s="1" t="s">
        <v>54</v>
      </c>
      <c r="X1801">
        <v>18</v>
      </c>
      <c r="Y1801">
        <v>-715</v>
      </c>
      <c r="Z1801" s="1" t="s">
        <v>5223</v>
      </c>
      <c r="AA1801">
        <v>64</v>
      </c>
      <c r="AB1801">
        <v>64</v>
      </c>
      <c r="AC1801">
        <v>-665</v>
      </c>
      <c r="AD1801">
        <v>64</v>
      </c>
      <c r="AE1801">
        <v>0</v>
      </c>
      <c r="AF1801">
        <v>0</v>
      </c>
      <c r="AG1801" s="1" t="s">
        <v>13013</v>
      </c>
      <c r="AH1801">
        <v>0</v>
      </c>
      <c r="AI1801">
        <v>0</v>
      </c>
      <c r="AJ1801" s="1">
        <f>Y1801/0.1</f>
        <v>-7150</v>
      </c>
      <c r="AK1801" s="1">
        <f>AC1801-AJ1801</f>
        <v>6485</v>
      </c>
      <c r="AL1801" s="28">
        <f>_xlfn.IFNA(INDEX($BD$2:$BD$53,MATCH(B1801,$BC$2:$BC$53,0)),1000)</f>
        <v>6745354</v>
      </c>
      <c r="AM1801" s="1">
        <f>C1801/AL1801*100000</f>
        <v>0.17790022584433671</v>
      </c>
      <c r="AN1801" s="17">
        <f>IF(B1802=B1801,IFERROR((C1801/C1802)-1,0),0)</f>
        <v>-0.9834938101788171</v>
      </c>
      <c r="AO1801" s="26">
        <f>IFERROR(LOG(2)/LOG(1+(AN1801)),AN1801)</f>
        <v>-0.16889469584768424</v>
      </c>
      <c r="AP1801" s="26">
        <f>AVERAGE(Y1801:Y1807)</f>
        <v>1.5714285714285714</v>
      </c>
      <c r="AR1801" s="1">
        <f>Q1801/AL1801*100000</f>
        <v>0</v>
      </c>
      <c r="AS1801" s="25">
        <f>IF(B1802=B1801,IFERROR((AE1801/AE1802)-1,0),0)</f>
        <v>0</v>
      </c>
      <c r="AT1801" s="26">
        <f>IFERROR(LOG(2)/LOG(1+(AS1801)),AS1801)</f>
        <v>0</v>
      </c>
      <c r="AU1801" s="26">
        <f>AVERAGE(AE1801:AE1807)</f>
        <v>0</v>
      </c>
      <c r="AV1801" s="19">
        <f>ROUNDDOWN(N1801,0)</f>
        <v>43901</v>
      </c>
      <c r="AW1801" s="29" cm="1">
        <f t="array" ref="AW1801">_xlfn.ANCHORARRAY(AV1801)-1</f>
        <v>43900</v>
      </c>
    </row>
    <row r="1802" spans="1:49" x14ac:dyDescent="0.25">
      <c r="A1802">
        <v>20200311</v>
      </c>
      <c r="B1802" s="1" t="s">
        <v>48</v>
      </c>
      <c r="C1802">
        <v>727</v>
      </c>
      <c r="D1802">
        <v>2</v>
      </c>
      <c r="M1802" s="1" t="s">
        <v>54</v>
      </c>
      <c r="N1802" s="2"/>
      <c r="O1802" s="2"/>
      <c r="P1802" s="1" t="s">
        <v>54</v>
      </c>
      <c r="S1802" s="2"/>
      <c r="T1802" s="1" t="s">
        <v>6706</v>
      </c>
      <c r="U1802" s="1" t="s">
        <v>10939</v>
      </c>
      <c r="V1802" s="1" t="s">
        <v>10939</v>
      </c>
      <c r="W1802">
        <v>996</v>
      </c>
      <c r="X1802">
        <v>18</v>
      </c>
      <c r="Y1802">
        <v>199</v>
      </c>
      <c r="Z1802" s="1" t="s">
        <v>12804</v>
      </c>
      <c r="AA1802">
        <v>729</v>
      </c>
      <c r="AB1802">
        <v>729</v>
      </c>
      <c r="AC1802">
        <v>200</v>
      </c>
      <c r="AD1802">
        <v>729</v>
      </c>
      <c r="AE1802">
        <v>0</v>
      </c>
      <c r="AF1802">
        <v>0</v>
      </c>
      <c r="AG1802" s="1" t="s">
        <v>13069</v>
      </c>
      <c r="AH1802">
        <v>0</v>
      </c>
      <c r="AI1802">
        <v>0</v>
      </c>
      <c r="AJ1802" s="1">
        <f>Y1802/0.1</f>
        <v>1990</v>
      </c>
      <c r="AK1802" s="1">
        <f>AC1802-AJ1802</f>
        <v>-1790</v>
      </c>
      <c r="AL1802" s="28">
        <f>_xlfn.IFNA(INDEX($BD$2:$BD$53,MATCH(B1802,$BC$2:$BC$53,0)),1000)</f>
        <v>6745354</v>
      </c>
      <c r="AM1802" s="1">
        <f>C1802/AL1802*100000</f>
        <v>10.777788682402733</v>
      </c>
      <c r="AN1802" s="17">
        <f>IF(B1803=B1802,IFERROR((C1802/C1803)-1,0),0)</f>
        <v>0.37689393939393945</v>
      </c>
      <c r="AO1802" s="26">
        <f>IFERROR(LOG(2)/LOG(1+(AN1802)),AN1802)</f>
        <v>2.1672349701114149</v>
      </c>
      <c r="AP1802" s="26">
        <f>AVERAGE(Y1802:Y1808)</f>
        <v>103.71428571428571</v>
      </c>
      <c r="AR1802" s="1">
        <f>Q1802/AL1802*100000</f>
        <v>0</v>
      </c>
      <c r="AS1802" s="25">
        <f>IF(B1803=B1802,IFERROR((AE1802/AE1803)-1,0),0)</f>
        <v>0</v>
      </c>
      <c r="AT1802" s="26">
        <f>IFERROR(LOG(2)/LOG(1+(AS1802)),AS1802)</f>
        <v>0</v>
      </c>
      <c r="AU1802" s="26">
        <f>AVERAGE(AE1802:AE1808)</f>
        <v>0</v>
      </c>
      <c r="AV1802" s="19">
        <f>ROUNDDOWN(N1802,0)</f>
        <v>0</v>
      </c>
      <c r="AW1802" s="29" cm="1">
        <f t="array" ref="AW1802">_xlfn.ANCHORARRAY(AV1802)-1</f>
        <v>-1</v>
      </c>
    </row>
    <row r="1803" spans="1:49" x14ac:dyDescent="0.25">
      <c r="A1803">
        <v>20200310</v>
      </c>
      <c r="B1803" s="1" t="s">
        <v>48</v>
      </c>
      <c r="C1803">
        <v>528</v>
      </c>
      <c r="D1803">
        <v>1</v>
      </c>
      <c r="M1803" s="1" t="s">
        <v>54</v>
      </c>
      <c r="N1803" s="2"/>
      <c r="O1803" s="2"/>
      <c r="P1803" s="1" t="s">
        <v>54</v>
      </c>
      <c r="S1803" s="2"/>
      <c r="T1803" s="1" t="s">
        <v>3654</v>
      </c>
      <c r="U1803" s="1" t="s">
        <v>10939</v>
      </c>
      <c r="V1803" s="1" t="s">
        <v>12804</v>
      </c>
      <c r="W1803">
        <v>727</v>
      </c>
      <c r="X1803">
        <v>18</v>
      </c>
      <c r="Y1803">
        <v>156</v>
      </c>
      <c r="Z1803" s="1" t="s">
        <v>13122</v>
      </c>
      <c r="AA1803">
        <v>529</v>
      </c>
      <c r="AB1803">
        <v>529</v>
      </c>
      <c r="AC1803">
        <v>121</v>
      </c>
      <c r="AD1803">
        <v>529</v>
      </c>
      <c r="AE1803">
        <v>0</v>
      </c>
      <c r="AF1803">
        <v>0</v>
      </c>
      <c r="AG1803" s="1" t="s">
        <v>13123</v>
      </c>
      <c r="AH1803">
        <v>0</v>
      </c>
      <c r="AI1803">
        <v>0</v>
      </c>
      <c r="AJ1803" s="1">
        <f>Y1803/0.1</f>
        <v>1560</v>
      </c>
      <c r="AK1803" s="1">
        <f>AC1803-AJ1803</f>
        <v>-1439</v>
      </c>
      <c r="AL1803" s="28">
        <f>_xlfn.IFNA(INDEX($BD$2:$BD$53,MATCH(B1803,$BC$2:$BC$53,0)),1000)</f>
        <v>6745354</v>
      </c>
      <c r="AM1803" s="1">
        <f>C1803/AL1803*100000</f>
        <v>7.8276099371508154</v>
      </c>
      <c r="AN1803" s="17">
        <f>IF(B1804=B1803,IFERROR((C1803/C1804)-1,0),0)</f>
        <v>0.41935483870967749</v>
      </c>
      <c r="AO1803" s="26">
        <f>IFERROR(LOG(2)/LOG(1+(AN1803)),AN1803)</f>
        <v>1.9792757625410169</v>
      </c>
      <c r="AP1803" s="26">
        <f>AVERAGE(Y1803:Y1809)</f>
        <v>75.285714285714292</v>
      </c>
      <c r="AR1803" s="1">
        <f>Q1803/AL1803*100000</f>
        <v>0</v>
      </c>
      <c r="AS1803" s="25">
        <f>IF(B1804=B1803,IFERROR((AE1803/AE1804)-1,0),0)</f>
        <v>0</v>
      </c>
      <c r="AT1803" s="26">
        <f>IFERROR(LOG(2)/LOG(1+(AS1803)),AS1803)</f>
        <v>0</v>
      </c>
      <c r="AU1803" s="26">
        <f>AVERAGE(AE1803:AE1809)</f>
        <v>0</v>
      </c>
      <c r="AV1803" s="19">
        <f>ROUNDDOWN(N1803,0)</f>
        <v>0</v>
      </c>
      <c r="AW1803" s="29" cm="1">
        <f t="array" ref="AW1803">_xlfn.ANCHORARRAY(AV1803)-1</f>
        <v>-1</v>
      </c>
    </row>
    <row r="1804" spans="1:49" x14ac:dyDescent="0.25">
      <c r="A1804">
        <v>20200309</v>
      </c>
      <c r="B1804" s="1" t="s">
        <v>48</v>
      </c>
      <c r="C1804">
        <v>372</v>
      </c>
      <c r="D1804">
        <v>36</v>
      </c>
      <c r="M1804" s="1" t="s">
        <v>54</v>
      </c>
      <c r="N1804" s="2"/>
      <c r="O1804" s="2"/>
      <c r="P1804" s="1" t="s">
        <v>54</v>
      </c>
      <c r="S1804" s="2"/>
      <c r="T1804" s="1" t="s">
        <v>54</v>
      </c>
      <c r="U1804" s="1" t="s">
        <v>54</v>
      </c>
      <c r="V1804" s="1" t="s">
        <v>54</v>
      </c>
      <c r="W1804">
        <v>528</v>
      </c>
      <c r="X1804">
        <v>18</v>
      </c>
      <c r="Y1804">
        <v>121</v>
      </c>
      <c r="Z1804" s="1" t="s">
        <v>8737</v>
      </c>
      <c r="AA1804">
        <v>408</v>
      </c>
      <c r="AB1804">
        <v>408</v>
      </c>
      <c r="AC1804">
        <v>131</v>
      </c>
      <c r="AD1804">
        <v>408</v>
      </c>
      <c r="AE1804">
        <v>0</v>
      </c>
      <c r="AF1804">
        <v>0</v>
      </c>
      <c r="AG1804" s="1" t="s">
        <v>13176</v>
      </c>
      <c r="AH1804">
        <v>0</v>
      </c>
      <c r="AI1804">
        <v>0</v>
      </c>
      <c r="AJ1804" s="1">
        <f>Y1804/0.1</f>
        <v>1210</v>
      </c>
      <c r="AK1804" s="1">
        <f>AC1804-AJ1804</f>
        <v>-1079</v>
      </c>
      <c r="AL1804" s="28">
        <f>_xlfn.IFNA(INDEX($BD$2:$BD$53,MATCH(B1804,$BC$2:$BC$53,0)),1000)</f>
        <v>6745354</v>
      </c>
      <c r="AM1804" s="1">
        <f>C1804/AL1804*100000</f>
        <v>5.5149070011744374</v>
      </c>
      <c r="AN1804" s="17">
        <f>IF(B1805=B1804,IFERROR((C1804/C1805)-1,0),0)</f>
        <v>0.48207171314741037</v>
      </c>
      <c r="AO1804" s="26">
        <f>IFERROR(LOG(2)/LOG(1+(AN1804)),AN1804)</f>
        <v>1.7617567311495774</v>
      </c>
      <c r="AP1804" s="26">
        <f>AVERAGE(Y1804:Y1810)</f>
        <v>86.571428571428569</v>
      </c>
      <c r="AR1804" s="1">
        <f>Q1804/AL1804*100000</f>
        <v>0</v>
      </c>
      <c r="AS1804" s="25">
        <f>IF(B1805=B1804,IFERROR((AE1804/AE1805)-1,0),0)</f>
        <v>0</v>
      </c>
      <c r="AT1804" s="26">
        <f>IFERROR(LOG(2)/LOG(1+(AS1804)),AS1804)</f>
        <v>0</v>
      </c>
      <c r="AU1804" s="26">
        <f>AVERAGE(AE1804:AE1810)</f>
        <v>0.42857142857142855</v>
      </c>
      <c r="AV1804" s="19">
        <f>ROUNDDOWN(N1804,0)</f>
        <v>0</v>
      </c>
      <c r="AW1804" s="29" cm="1">
        <f t="array" ref="AW1804">_xlfn.ANCHORARRAY(AV1804)-1</f>
        <v>-1</v>
      </c>
    </row>
    <row r="1805" spans="1:49" x14ac:dyDescent="0.25">
      <c r="A1805">
        <v>20200308</v>
      </c>
      <c r="B1805" s="1" t="s">
        <v>48</v>
      </c>
      <c r="C1805">
        <v>251</v>
      </c>
      <c r="D1805">
        <v>26</v>
      </c>
      <c r="M1805" s="1" t="s">
        <v>54</v>
      </c>
      <c r="N1805" s="2"/>
      <c r="O1805" s="2"/>
      <c r="P1805" s="1" t="s">
        <v>54</v>
      </c>
      <c r="S1805" s="2"/>
      <c r="T1805" s="1" t="s">
        <v>54</v>
      </c>
      <c r="U1805" s="1" t="s">
        <v>54</v>
      </c>
      <c r="V1805" s="1" t="s">
        <v>54</v>
      </c>
      <c r="W1805">
        <v>372</v>
      </c>
      <c r="X1805">
        <v>18</v>
      </c>
      <c r="Y1805">
        <v>250</v>
      </c>
      <c r="Z1805" s="1" t="s">
        <v>8114</v>
      </c>
      <c r="AA1805">
        <v>277</v>
      </c>
      <c r="AB1805">
        <v>277</v>
      </c>
      <c r="AC1805">
        <v>276</v>
      </c>
      <c r="AD1805">
        <v>277</v>
      </c>
      <c r="AE1805">
        <v>0</v>
      </c>
      <c r="AF1805">
        <v>0</v>
      </c>
      <c r="AG1805" s="1" t="s">
        <v>13228</v>
      </c>
      <c r="AH1805">
        <v>0</v>
      </c>
      <c r="AI1805">
        <v>0</v>
      </c>
      <c r="AJ1805" s="1">
        <f>Y1805/0.1</f>
        <v>2500</v>
      </c>
      <c r="AK1805" s="1">
        <f>AC1805-AJ1805</f>
        <v>-2224</v>
      </c>
      <c r="AL1805" s="28">
        <f>_xlfn.IFNA(INDEX($BD$2:$BD$53,MATCH(B1805,$BC$2:$BC$53,0)),1000)</f>
        <v>6745354</v>
      </c>
      <c r="AM1805" s="1">
        <f>C1805/AL1805*100000</f>
        <v>3.7210797239107092</v>
      </c>
      <c r="AN1805" s="17">
        <f>IF(B1806=B1805,IFERROR((C1805/C1806)-1,0),0)</f>
        <v>250</v>
      </c>
      <c r="AO1805" s="26">
        <f>IFERROR(LOG(2)/LOG(1+(AN1805)),AN1805)</f>
        <v>0.12544621919607912</v>
      </c>
      <c r="AP1805" s="26">
        <f>AVERAGE(Y1805:Y1811)</f>
        <v>69.285714285714292</v>
      </c>
      <c r="AR1805" s="1">
        <f>Q1805/AL1805*100000</f>
        <v>0</v>
      </c>
      <c r="AS1805" s="25">
        <f>IF(B1806=B1805,IFERROR((AE1805/AE1806)-1,0),0)</f>
        <v>0</v>
      </c>
      <c r="AT1805" s="26">
        <f>IFERROR(LOG(2)/LOG(1+(AS1805)),AS1805)</f>
        <v>0</v>
      </c>
      <c r="AU1805" s="26">
        <f>AVERAGE(AE1805:AE1811)</f>
        <v>0.42857142857142855</v>
      </c>
      <c r="AV1805" s="19">
        <f>ROUNDDOWN(N1805,0)</f>
        <v>0</v>
      </c>
      <c r="AW1805" s="29" cm="1">
        <f t="array" ref="AW1805">_xlfn.ANCHORARRAY(AV1805)-1</f>
        <v>-1</v>
      </c>
    </row>
    <row r="1806" spans="1:49" x14ac:dyDescent="0.25">
      <c r="A1806">
        <v>20200307</v>
      </c>
      <c r="B1806" s="1" t="s">
        <v>48</v>
      </c>
      <c r="C1806">
        <v>1</v>
      </c>
      <c r="M1806" s="1" t="s">
        <v>54</v>
      </c>
      <c r="N1806" s="2"/>
      <c r="O1806" s="2"/>
      <c r="P1806" s="1" t="s">
        <v>54</v>
      </c>
      <c r="S1806" s="2"/>
      <c r="T1806" s="1" t="s">
        <v>54</v>
      </c>
      <c r="U1806" s="1" t="s">
        <v>54</v>
      </c>
      <c r="V1806" s="1" t="s">
        <v>54</v>
      </c>
      <c r="X1806">
        <v>18</v>
      </c>
      <c r="Y1806">
        <v>0</v>
      </c>
      <c r="Z1806" s="1" t="s">
        <v>2527</v>
      </c>
      <c r="AA1806">
        <v>1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 s="1" t="s">
        <v>13279</v>
      </c>
      <c r="AH1806">
        <v>0</v>
      </c>
      <c r="AI1806">
        <v>0</v>
      </c>
      <c r="AJ1806" s="1">
        <f>Y1806/0.1</f>
        <v>0</v>
      </c>
      <c r="AK1806" s="1">
        <f>AC1806-AJ1806</f>
        <v>0</v>
      </c>
      <c r="AL1806" s="28">
        <f>_xlfn.IFNA(INDEX($BD$2:$BD$53,MATCH(B1806,$BC$2:$BC$53,0)),1000)</f>
        <v>6745354</v>
      </c>
      <c r="AM1806" s="1">
        <f>C1806/AL1806*100000</f>
        <v>1.4825018820361392E-2</v>
      </c>
      <c r="AN1806" s="17">
        <f>IF(B1807=B1806,IFERROR((C1806/C1807)-1,0),0)</f>
        <v>0</v>
      </c>
      <c r="AO1806" s="26">
        <f>IFERROR(LOG(2)/LOG(1+(AN1806)),AN1806)</f>
        <v>0</v>
      </c>
      <c r="AP1806" s="26">
        <f>AVERAGE(Y1806:Y1812)</f>
        <v>56.714285714285715</v>
      </c>
      <c r="AR1806" s="1">
        <f>Q1806/AL1806*100000</f>
        <v>0</v>
      </c>
      <c r="AS1806" s="25">
        <f>IF(B1807=B1806,IFERROR((AE1806/AE1807)-1,0),0)</f>
        <v>0</v>
      </c>
      <c r="AT1806" s="26">
        <f>IFERROR(LOG(2)/LOG(1+(AS1806)),AS1806)</f>
        <v>0</v>
      </c>
      <c r="AU1806" s="26">
        <f>AVERAGE(AE1806:AE1812)</f>
        <v>1</v>
      </c>
      <c r="AV1806" s="19">
        <f>ROUNDDOWN(N1806,0)</f>
        <v>0</v>
      </c>
      <c r="AW1806" s="29" cm="1">
        <f t="array" ref="AW1806">_xlfn.ANCHORARRAY(AV1806)-1</f>
        <v>-1</v>
      </c>
    </row>
    <row r="1807" spans="1:49" x14ac:dyDescent="0.25">
      <c r="A1807">
        <v>20200306</v>
      </c>
      <c r="B1807" s="1" t="s">
        <v>48</v>
      </c>
      <c r="C1807">
        <v>1</v>
      </c>
      <c r="M1807" s="1" t="s">
        <v>54</v>
      </c>
      <c r="N1807" s="2"/>
      <c r="O1807" s="2"/>
      <c r="P1807" s="1" t="s">
        <v>54</v>
      </c>
      <c r="S1807" s="2"/>
      <c r="T1807" s="1" t="s">
        <v>54</v>
      </c>
      <c r="U1807" s="1" t="s">
        <v>54</v>
      </c>
      <c r="V1807" s="1" t="s">
        <v>54</v>
      </c>
      <c r="X1807">
        <v>18</v>
      </c>
      <c r="Y1807">
        <v>0</v>
      </c>
      <c r="Z1807" s="1" t="s">
        <v>2527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 s="1" t="s">
        <v>13326</v>
      </c>
      <c r="AH1807">
        <v>0</v>
      </c>
      <c r="AI1807">
        <v>0</v>
      </c>
      <c r="AJ1807" s="1">
        <f>Y1807/0.1</f>
        <v>0</v>
      </c>
      <c r="AK1807" s="1">
        <f>AC1807-AJ1807</f>
        <v>0</v>
      </c>
      <c r="AL1807" s="28">
        <f>_xlfn.IFNA(INDEX($BD$2:$BD$53,MATCH(B1807,$BC$2:$BC$53,0)),1000)</f>
        <v>6745354</v>
      </c>
      <c r="AM1807" s="1">
        <f>C1807/AL1807*100000</f>
        <v>1.4825018820361392E-2</v>
      </c>
      <c r="AN1807" s="17">
        <f>IF(B1808=B1807,IFERROR((C1807/C1808)-1,0),0)</f>
        <v>0</v>
      </c>
      <c r="AO1807" s="26">
        <f>IFERROR(LOG(2)/LOG(1+(AN1807)),AN1807)</f>
        <v>0</v>
      </c>
      <c r="AP1807" s="26">
        <f>AVERAGE(Y1807:Y1813)</f>
        <v>56.714285714285715</v>
      </c>
      <c r="AR1807" s="1">
        <f>Q1807/AL1807*100000</f>
        <v>0</v>
      </c>
      <c r="AS1807" s="25">
        <f>IF(B1808=B1807,IFERROR((AE1807/AE1808)-1,0),0)</f>
        <v>0</v>
      </c>
      <c r="AT1807" s="26">
        <f>IFERROR(LOG(2)/LOG(1+(AS1807)),AS1807)</f>
        <v>0</v>
      </c>
      <c r="AU1807" s="26">
        <f>AVERAGE(AE1807:AE1813)</f>
        <v>1</v>
      </c>
      <c r="AV1807" s="19">
        <f>ROUNDDOWN(N1807,0)</f>
        <v>0</v>
      </c>
      <c r="AW1807" s="29" cm="1">
        <f t="array" ref="AW1807">_xlfn.ANCHORARRAY(AV1807)-1</f>
        <v>-1</v>
      </c>
    </row>
    <row r="1808" spans="1:49" x14ac:dyDescent="0.25">
      <c r="A1808">
        <v>20200614</v>
      </c>
      <c r="B1808" s="1" t="s">
        <v>49</v>
      </c>
      <c r="C1808">
        <v>11047</v>
      </c>
      <c r="D1808">
        <v>118105</v>
      </c>
      <c r="G1808">
        <v>973</v>
      </c>
      <c r="I1808">
        <v>324</v>
      </c>
      <c r="K1808">
        <v>143</v>
      </c>
      <c r="L1808">
        <v>667</v>
      </c>
      <c r="M1808" s="1" t="s">
        <v>31</v>
      </c>
      <c r="N1808" s="2">
        <v>43994.5625</v>
      </c>
      <c r="O1808" s="2">
        <v>43994.395833333336</v>
      </c>
      <c r="P1808" s="1" t="s">
        <v>2581</v>
      </c>
      <c r="Q1808">
        <v>243</v>
      </c>
      <c r="R1808">
        <v>973</v>
      </c>
      <c r="S1808" s="2">
        <v>43994.395833333336</v>
      </c>
      <c r="T1808" s="1" t="s">
        <v>54</v>
      </c>
      <c r="U1808" s="1" t="s">
        <v>54</v>
      </c>
      <c r="V1808" s="1" t="s">
        <v>54</v>
      </c>
      <c r="W1808">
        <v>11047</v>
      </c>
      <c r="X1808">
        <v>20</v>
      </c>
      <c r="Y1808">
        <v>0</v>
      </c>
      <c r="Z1808" s="1" t="s">
        <v>2527</v>
      </c>
      <c r="AA1808">
        <v>129152</v>
      </c>
      <c r="AB1808">
        <v>129152</v>
      </c>
      <c r="AC1808">
        <v>0</v>
      </c>
      <c r="AD1808">
        <v>129152</v>
      </c>
      <c r="AE1808">
        <v>0</v>
      </c>
      <c r="AF1808">
        <v>0</v>
      </c>
      <c r="AG1808" s="1" t="s">
        <v>2582</v>
      </c>
      <c r="AH1808">
        <v>0</v>
      </c>
      <c r="AI1808">
        <v>0</v>
      </c>
      <c r="AJ1808" s="1">
        <f>Y1808/0.1</f>
        <v>0</v>
      </c>
      <c r="AK1808" s="1">
        <f>AC1808-AJ1808</f>
        <v>0</v>
      </c>
      <c r="AL1808" s="28">
        <f>_xlfn.IFNA(INDEX($BD$2:$BD$53,MATCH(B1808,$BC$2:$BC$53,0)),1000)</f>
        <v>2910357</v>
      </c>
      <c r="AM1808" s="1">
        <f>C1808/AL1808*100000</f>
        <v>379.57542665727954</v>
      </c>
      <c r="AN1808" s="17">
        <f>IF(B1809=B1808,IFERROR((C1808/C1809)-1,0),0)</f>
        <v>0</v>
      </c>
      <c r="AO1808" s="26">
        <f>IFERROR(LOG(2)/LOG(1+(AN1808)),AN1808)</f>
        <v>0</v>
      </c>
      <c r="AP1808" s="26">
        <f>AVERAGE(Y1808:Y1814)</f>
        <v>93.428571428571431</v>
      </c>
      <c r="AR1808" s="1">
        <f>Q1808/AL1808*100000</f>
        <v>8.3494911449007798</v>
      </c>
      <c r="AS1808" s="25">
        <f>IF(B1809=B1808,IFERROR((AE1808/AE1809)-1,0),0)</f>
        <v>0</v>
      </c>
      <c r="AT1808" s="26">
        <f>IFERROR(LOG(2)/LOG(1+(AS1808)),AS1808)</f>
        <v>0</v>
      </c>
      <c r="AU1808" s="26">
        <f>AVERAGE(AE1808:AE1814)</f>
        <v>1.5714285714285714</v>
      </c>
      <c r="AV1808" s="19">
        <f>ROUNDDOWN(N1808,0)</f>
        <v>43994</v>
      </c>
      <c r="AW1808" s="29" cm="1">
        <f t="array" ref="AW1808">_xlfn.ANCHORARRAY(AV1808)-1</f>
        <v>43993</v>
      </c>
    </row>
    <row r="1809" spans="1:49" x14ac:dyDescent="0.25">
      <c r="A1809">
        <v>20200613</v>
      </c>
      <c r="B1809" s="1" t="s">
        <v>49</v>
      </c>
      <c r="C1809">
        <v>11047</v>
      </c>
      <c r="D1809">
        <v>118105</v>
      </c>
      <c r="G1809">
        <v>973</v>
      </c>
      <c r="I1809">
        <v>324</v>
      </c>
      <c r="K1809">
        <v>143</v>
      </c>
      <c r="L1809">
        <v>667</v>
      </c>
      <c r="M1809" s="1" t="s">
        <v>31</v>
      </c>
      <c r="N1809" s="2">
        <v>43994.5625</v>
      </c>
      <c r="O1809" s="2">
        <v>43994.395833333336</v>
      </c>
      <c r="P1809" s="1" t="s">
        <v>2581</v>
      </c>
      <c r="Q1809">
        <v>243</v>
      </c>
      <c r="R1809">
        <v>973</v>
      </c>
      <c r="S1809" s="2">
        <v>43994.395833333336</v>
      </c>
      <c r="T1809" s="1" t="s">
        <v>54</v>
      </c>
      <c r="U1809" s="1" t="s">
        <v>54</v>
      </c>
      <c r="V1809" s="1" t="s">
        <v>54</v>
      </c>
      <c r="W1809">
        <v>11047</v>
      </c>
      <c r="X1809">
        <v>20</v>
      </c>
      <c r="Y1809">
        <v>0</v>
      </c>
      <c r="Z1809" s="1" t="s">
        <v>2527</v>
      </c>
      <c r="AA1809">
        <v>129152</v>
      </c>
      <c r="AB1809">
        <v>129152</v>
      </c>
      <c r="AC1809">
        <v>0</v>
      </c>
      <c r="AD1809">
        <v>129152</v>
      </c>
      <c r="AE1809">
        <v>0</v>
      </c>
      <c r="AF1809">
        <v>0</v>
      </c>
      <c r="AG1809" s="1" t="s">
        <v>2759</v>
      </c>
      <c r="AH1809">
        <v>0</v>
      </c>
      <c r="AI1809">
        <v>0</v>
      </c>
      <c r="AJ1809" s="1">
        <f>Y1809/0.1</f>
        <v>0</v>
      </c>
      <c r="AK1809" s="1">
        <f>AC1809-AJ1809</f>
        <v>0</v>
      </c>
      <c r="AL1809" s="28">
        <f>_xlfn.IFNA(INDEX($BD$2:$BD$53,MATCH(B1809,$BC$2:$BC$53,0)),1000)</f>
        <v>2910357</v>
      </c>
      <c r="AM1809" s="1">
        <f>C1809/AL1809*100000</f>
        <v>379.57542665727954</v>
      </c>
      <c r="AN1809" s="17">
        <f>IF(B1810=B1809,IFERROR((C1809/C1810)-1,0),0)</f>
        <v>0</v>
      </c>
      <c r="AO1809" s="26">
        <f>IFERROR(LOG(2)/LOG(1+(AN1809)),AN1809)</f>
        <v>0</v>
      </c>
      <c r="AP1809" s="26">
        <f>AVERAGE(Y1809:Y1815)</f>
        <v>93.428571428571431</v>
      </c>
      <c r="AR1809" s="1">
        <f>Q1809/AL1809*100000</f>
        <v>8.3494911449007798</v>
      </c>
      <c r="AS1809" s="25">
        <f>IF(B1810=B1809,IFERROR((AE1809/AE1810)-1,0),0)</f>
        <v>-1</v>
      </c>
      <c r="AT1809" s="26">
        <f>IFERROR(LOG(2)/LOG(1+(AS1809)),AS1809)</f>
        <v>-1</v>
      </c>
      <c r="AU1809" s="26">
        <f>AVERAGE(AE1809:AE1815)</f>
        <v>1.5714285714285714</v>
      </c>
      <c r="AV1809" s="19">
        <f>ROUNDDOWN(N1809,0)</f>
        <v>43994</v>
      </c>
      <c r="AW1809" s="29" cm="1">
        <f t="array" ref="AW1809">_xlfn.ANCHORARRAY(AV1809)-1</f>
        <v>43993</v>
      </c>
    </row>
    <row r="1810" spans="1:49" x14ac:dyDescent="0.25">
      <c r="A1810">
        <v>20200612</v>
      </c>
      <c r="B1810" s="1" t="s">
        <v>49</v>
      </c>
      <c r="C1810">
        <v>11047</v>
      </c>
      <c r="D1810">
        <v>118105</v>
      </c>
      <c r="G1810">
        <v>973</v>
      </c>
      <c r="I1810">
        <v>324</v>
      </c>
      <c r="K1810">
        <v>143</v>
      </c>
      <c r="L1810">
        <v>667</v>
      </c>
      <c r="M1810" s="1" t="s">
        <v>31</v>
      </c>
      <c r="N1810" s="2">
        <v>43994.5625</v>
      </c>
      <c r="O1810" s="2">
        <v>43994.395833333336</v>
      </c>
      <c r="P1810" s="1" t="s">
        <v>2581</v>
      </c>
      <c r="Q1810">
        <v>243</v>
      </c>
      <c r="R1810">
        <v>973</v>
      </c>
      <c r="S1810" s="2">
        <v>43994.395833333336</v>
      </c>
      <c r="T1810" s="1" t="s">
        <v>54</v>
      </c>
      <c r="U1810" s="1" t="s">
        <v>54</v>
      </c>
      <c r="V1810" s="1" t="s">
        <v>54</v>
      </c>
      <c r="W1810">
        <v>11047</v>
      </c>
      <c r="X1810">
        <v>20</v>
      </c>
      <c r="Y1810">
        <v>235</v>
      </c>
      <c r="Z1810" s="1" t="s">
        <v>2923</v>
      </c>
      <c r="AA1810">
        <v>129152</v>
      </c>
      <c r="AB1810">
        <v>129152</v>
      </c>
      <c r="AC1810">
        <v>5410</v>
      </c>
      <c r="AD1810">
        <v>129152</v>
      </c>
      <c r="AE1810">
        <v>3</v>
      </c>
      <c r="AF1810">
        <v>19</v>
      </c>
      <c r="AG1810" s="1" t="s">
        <v>2924</v>
      </c>
      <c r="AH1810">
        <v>0</v>
      </c>
      <c r="AI1810">
        <v>0</v>
      </c>
      <c r="AJ1810" s="1">
        <f>Y1810/0.1</f>
        <v>2350</v>
      </c>
      <c r="AK1810" s="1">
        <f>AC1810-AJ1810</f>
        <v>3060</v>
      </c>
      <c r="AL1810" s="28">
        <f>_xlfn.IFNA(INDEX($BD$2:$BD$53,MATCH(B1810,$BC$2:$BC$53,0)),1000)</f>
        <v>2910357</v>
      </c>
      <c r="AM1810" s="1">
        <f>C1810/AL1810*100000</f>
        <v>379.57542665727954</v>
      </c>
      <c r="AN1810" s="17">
        <f>IF(B1811=B1810,IFERROR((C1810/C1811)-1,0),0)</f>
        <v>2.1735109137994924E-2</v>
      </c>
      <c r="AO1810" s="26">
        <f>IFERROR(LOG(2)/LOG(1+(AN1810)),AN1810)</f>
        <v>32.236001010760312</v>
      </c>
      <c r="AP1810" s="26">
        <f>AVERAGE(Y1810:Y1816)</f>
        <v>93.428571428571431</v>
      </c>
      <c r="AR1810" s="1">
        <f>Q1810/AL1810*100000</f>
        <v>8.3494911449007798</v>
      </c>
      <c r="AS1810" s="25">
        <f>IF(B1811=B1810,IFERROR((AE1810/AE1811)-1,0),0)</f>
        <v>0</v>
      </c>
      <c r="AT1810" s="26">
        <f>IFERROR(LOG(2)/LOG(1+(AS1810)),AS1810)</f>
        <v>0</v>
      </c>
      <c r="AU1810" s="26">
        <f>AVERAGE(AE1810:AE1816)</f>
        <v>1.5714285714285714</v>
      </c>
      <c r="AV1810" s="19">
        <f>ROUNDDOWN(N1810,0)</f>
        <v>43994</v>
      </c>
      <c r="AW1810" s="29" cm="1">
        <f t="array" ref="AW1810">_xlfn.ANCHORARRAY(AV1810)-1</f>
        <v>43993</v>
      </c>
    </row>
    <row r="1811" spans="1:49" x14ac:dyDescent="0.25">
      <c r="A1811">
        <v>20200611</v>
      </c>
      <c r="B1811" s="1" t="s">
        <v>49</v>
      </c>
      <c r="C1811">
        <v>10812</v>
      </c>
      <c r="D1811">
        <v>112930</v>
      </c>
      <c r="G1811">
        <v>954</v>
      </c>
      <c r="I1811">
        <v>316</v>
      </c>
      <c r="K1811">
        <v>139</v>
      </c>
      <c r="L1811">
        <v>657</v>
      </c>
      <c r="M1811" s="1" t="s">
        <v>31</v>
      </c>
      <c r="N1811" s="2">
        <v>43992.416666666664</v>
      </c>
      <c r="O1811" s="2">
        <v>43992.25</v>
      </c>
      <c r="P1811" s="1" t="s">
        <v>3094</v>
      </c>
      <c r="Q1811">
        <v>240</v>
      </c>
      <c r="R1811">
        <v>954</v>
      </c>
      <c r="S1811" s="2">
        <v>43992.25</v>
      </c>
      <c r="T1811" s="1" t="s">
        <v>54</v>
      </c>
      <c r="U1811" s="1" t="s">
        <v>54</v>
      </c>
      <c r="V1811" s="1" t="s">
        <v>54</v>
      </c>
      <c r="W1811">
        <v>10812</v>
      </c>
      <c r="X1811">
        <v>20</v>
      </c>
      <c r="Y1811">
        <v>0</v>
      </c>
      <c r="Z1811" s="1" t="s">
        <v>2527</v>
      </c>
      <c r="AA1811">
        <v>123742</v>
      </c>
      <c r="AB1811">
        <v>123742</v>
      </c>
      <c r="AC1811">
        <v>0</v>
      </c>
      <c r="AD1811">
        <v>123742</v>
      </c>
      <c r="AE1811">
        <v>0</v>
      </c>
      <c r="AF1811">
        <v>0</v>
      </c>
      <c r="AG1811" s="1" t="s">
        <v>3095</v>
      </c>
      <c r="AH1811">
        <v>0</v>
      </c>
      <c r="AI1811">
        <v>0</v>
      </c>
      <c r="AJ1811" s="1">
        <f>Y1811/0.1</f>
        <v>0</v>
      </c>
      <c r="AK1811" s="1">
        <f>AC1811-AJ1811</f>
        <v>0</v>
      </c>
      <c r="AL1811" s="28">
        <f>_xlfn.IFNA(INDEX($BD$2:$BD$53,MATCH(B1811,$BC$2:$BC$53,0)),1000)</f>
        <v>2910357</v>
      </c>
      <c r="AM1811" s="1">
        <f>C1811/AL1811*100000</f>
        <v>371.50081587928906</v>
      </c>
      <c r="AN1811" s="17">
        <f>IF(B1812=B1811,IFERROR((C1811/C1812)-1,0),0)</f>
        <v>0</v>
      </c>
      <c r="AO1811" s="26">
        <f>IFERROR(LOG(2)/LOG(1+(AN1811)),AN1811)</f>
        <v>0</v>
      </c>
      <c r="AP1811" s="26">
        <f>AVERAGE(Y1811:Y1817)</f>
        <v>91.714285714285708</v>
      </c>
      <c r="AR1811" s="1">
        <f>Q1811/AL1811*100000</f>
        <v>8.2464110073094137</v>
      </c>
      <c r="AS1811" s="25">
        <f>IF(B1812=B1811,IFERROR((AE1811/AE1812)-1,0),0)</f>
        <v>-1</v>
      </c>
      <c r="AT1811" s="26">
        <f>IFERROR(LOG(2)/LOG(1+(AS1811)),AS1811)</f>
        <v>-1</v>
      </c>
      <c r="AU1811" s="26">
        <f>AVERAGE(AE1811:AE1817)</f>
        <v>2.5714285714285716</v>
      </c>
      <c r="AV1811" s="19">
        <f>ROUNDDOWN(N1811,0)</f>
        <v>43992</v>
      </c>
      <c r="AW1811" s="29" cm="1">
        <f t="array" ref="AW1811">_xlfn.ANCHORARRAY(AV1811)-1</f>
        <v>43991</v>
      </c>
    </row>
    <row r="1812" spans="1:49" x14ac:dyDescent="0.25">
      <c r="A1812">
        <v>20200610</v>
      </c>
      <c r="B1812" s="1" t="s">
        <v>49</v>
      </c>
      <c r="C1812">
        <v>10812</v>
      </c>
      <c r="D1812">
        <v>112930</v>
      </c>
      <c r="G1812">
        <v>954</v>
      </c>
      <c r="I1812">
        <v>316</v>
      </c>
      <c r="K1812">
        <v>139</v>
      </c>
      <c r="L1812">
        <v>657</v>
      </c>
      <c r="M1812" s="1" t="s">
        <v>31</v>
      </c>
      <c r="N1812" s="2">
        <v>43992.416666666664</v>
      </c>
      <c r="O1812" s="2">
        <v>43992.25</v>
      </c>
      <c r="P1812" s="1" t="s">
        <v>3094</v>
      </c>
      <c r="Q1812">
        <v>240</v>
      </c>
      <c r="R1812">
        <v>954</v>
      </c>
      <c r="S1812" s="2">
        <v>43992.25</v>
      </c>
      <c r="T1812" s="1" t="s">
        <v>54</v>
      </c>
      <c r="U1812" s="1" t="s">
        <v>54</v>
      </c>
      <c r="V1812" s="1" t="s">
        <v>54</v>
      </c>
      <c r="W1812">
        <v>10812</v>
      </c>
      <c r="X1812">
        <v>20</v>
      </c>
      <c r="Y1812">
        <v>162</v>
      </c>
      <c r="Z1812" s="1" t="s">
        <v>3266</v>
      </c>
      <c r="AA1812">
        <v>123742</v>
      </c>
      <c r="AB1812">
        <v>123742</v>
      </c>
      <c r="AC1812">
        <v>4233</v>
      </c>
      <c r="AD1812">
        <v>123742</v>
      </c>
      <c r="AE1812">
        <v>4</v>
      </c>
      <c r="AF1812">
        <v>18</v>
      </c>
      <c r="AG1812" s="1" t="s">
        <v>3267</v>
      </c>
      <c r="AH1812">
        <v>0</v>
      </c>
      <c r="AI1812">
        <v>0</v>
      </c>
      <c r="AJ1812" s="1">
        <f>Y1812/0.1</f>
        <v>1620</v>
      </c>
      <c r="AK1812" s="1">
        <f>AC1812-AJ1812</f>
        <v>2613</v>
      </c>
      <c r="AL1812" s="28">
        <f>_xlfn.IFNA(INDEX($BD$2:$BD$53,MATCH(B1812,$BC$2:$BC$53,0)),1000)</f>
        <v>2910357</v>
      </c>
      <c r="AM1812" s="1">
        <f>C1812/AL1812*100000</f>
        <v>371.50081587928906</v>
      </c>
      <c r="AN1812" s="17">
        <f>IF(B1813=B1812,IFERROR((C1812/C1813)-1,0),0)</f>
        <v>1.5211267605633738E-2</v>
      </c>
      <c r="AO1812" s="26">
        <f>IFERROR(LOG(2)/LOG(1+(AN1812)),AN1812)</f>
        <v>45.913710664278206</v>
      </c>
      <c r="AP1812" s="26">
        <f>AVERAGE(Y1812:Y1818)</f>
        <v>91.714285714285708</v>
      </c>
      <c r="AR1812" s="1">
        <f>Q1812/AL1812*100000</f>
        <v>8.2464110073094137</v>
      </c>
      <c r="AS1812" s="25">
        <f>IF(B1813=B1812,IFERROR((AE1812/AE1813)-1,0),0)</f>
        <v>0</v>
      </c>
      <c r="AT1812" s="26">
        <f>IFERROR(LOG(2)/LOG(1+(AS1812)),AS1812)</f>
        <v>0</v>
      </c>
      <c r="AU1812" s="26">
        <f>AVERAGE(AE1812:AE1818)</f>
        <v>2.5714285714285716</v>
      </c>
      <c r="AV1812" s="19">
        <f>ROUNDDOWN(N1812,0)</f>
        <v>43992</v>
      </c>
      <c r="AW1812" s="29" cm="1">
        <f t="array" ref="AW1812">_xlfn.ANCHORARRAY(AV1812)-1</f>
        <v>43991</v>
      </c>
    </row>
    <row r="1813" spans="1:49" x14ac:dyDescent="0.25">
      <c r="A1813">
        <v>20200609</v>
      </c>
      <c r="B1813" s="1" t="s">
        <v>49</v>
      </c>
      <c r="C1813">
        <v>10650</v>
      </c>
      <c r="D1813">
        <v>108859</v>
      </c>
      <c r="G1813">
        <v>936</v>
      </c>
      <c r="I1813">
        <v>311</v>
      </c>
      <c r="K1813">
        <v>136</v>
      </c>
      <c r="L1813">
        <v>625</v>
      </c>
      <c r="M1813" s="1" t="s">
        <v>31</v>
      </c>
      <c r="N1813" s="2">
        <v>43990.416666666664</v>
      </c>
      <c r="O1813" s="2">
        <v>43990.25</v>
      </c>
      <c r="P1813" s="1" t="s">
        <v>2342</v>
      </c>
      <c r="Q1813">
        <v>236</v>
      </c>
      <c r="R1813">
        <v>936</v>
      </c>
      <c r="S1813" s="2">
        <v>43990.25</v>
      </c>
      <c r="T1813" s="1" t="s">
        <v>54</v>
      </c>
      <c r="U1813" s="1" t="s">
        <v>54</v>
      </c>
      <c r="V1813" s="1" t="s">
        <v>54</v>
      </c>
      <c r="W1813">
        <v>10650</v>
      </c>
      <c r="X1813">
        <v>20</v>
      </c>
      <c r="Y1813">
        <v>0</v>
      </c>
      <c r="Z1813" s="1" t="s">
        <v>2527</v>
      </c>
      <c r="AA1813">
        <v>119509</v>
      </c>
      <c r="AB1813">
        <v>119509</v>
      </c>
      <c r="AC1813">
        <v>0</v>
      </c>
      <c r="AD1813">
        <v>119509</v>
      </c>
      <c r="AE1813">
        <v>0</v>
      </c>
      <c r="AF1813">
        <v>0</v>
      </c>
      <c r="AG1813" s="1" t="s">
        <v>3429</v>
      </c>
      <c r="AH1813">
        <v>0</v>
      </c>
      <c r="AI1813">
        <v>0</v>
      </c>
      <c r="AJ1813" s="1">
        <f>Y1813/0.1</f>
        <v>0</v>
      </c>
      <c r="AK1813" s="1">
        <f>AC1813-AJ1813</f>
        <v>0</v>
      </c>
      <c r="AL1813" s="28">
        <f>_xlfn.IFNA(INDEX($BD$2:$BD$53,MATCH(B1813,$BC$2:$BC$53,0)),1000)</f>
        <v>2910357</v>
      </c>
      <c r="AM1813" s="1">
        <f>C1813/AL1813*100000</f>
        <v>365.93448844935517</v>
      </c>
      <c r="AN1813" s="17">
        <f>IF(B1814=B1813,IFERROR((C1813/C1814)-1,0),0)</f>
        <v>0</v>
      </c>
      <c r="AO1813" s="26">
        <f>IFERROR(LOG(2)/LOG(1+(AN1813)),AN1813)</f>
        <v>0</v>
      </c>
      <c r="AP1813" s="26">
        <f>AVERAGE(Y1813:Y1819)</f>
        <v>91.285714285714292</v>
      </c>
      <c r="AR1813" s="1">
        <f>Q1813/AL1813*100000</f>
        <v>8.1089708238542553</v>
      </c>
      <c r="AS1813" s="25">
        <f>IF(B1814=B1813,IFERROR((AE1813/AE1814)-1,0),0)</f>
        <v>-1</v>
      </c>
      <c r="AT1813" s="26">
        <f>IFERROR(LOG(2)/LOG(1+(AS1813)),AS1813)</f>
        <v>-1</v>
      </c>
      <c r="AU1813" s="26">
        <f>AVERAGE(AE1813:AE1819)</f>
        <v>2.7142857142857144</v>
      </c>
      <c r="AV1813" s="19">
        <f>ROUNDDOWN(N1813,0)</f>
        <v>43990</v>
      </c>
      <c r="AW1813" s="29" cm="1">
        <f t="array" ref="AW1813">_xlfn.ANCHORARRAY(AV1813)-1</f>
        <v>43989</v>
      </c>
    </row>
    <row r="1814" spans="1:49" x14ac:dyDescent="0.25">
      <c r="A1814">
        <v>20200608</v>
      </c>
      <c r="B1814" s="1" t="s">
        <v>49</v>
      </c>
      <c r="C1814">
        <v>10650</v>
      </c>
      <c r="D1814">
        <v>108859</v>
      </c>
      <c r="G1814">
        <v>936</v>
      </c>
      <c r="I1814">
        <v>311</v>
      </c>
      <c r="K1814">
        <v>136</v>
      </c>
      <c r="L1814">
        <v>625</v>
      </c>
      <c r="M1814" s="1" t="s">
        <v>31</v>
      </c>
      <c r="N1814" s="2">
        <v>43990.416666666664</v>
      </c>
      <c r="O1814" s="2">
        <v>43990.25</v>
      </c>
      <c r="P1814" s="1" t="s">
        <v>2342</v>
      </c>
      <c r="Q1814">
        <v>236</v>
      </c>
      <c r="R1814">
        <v>936</v>
      </c>
      <c r="S1814" s="2">
        <v>43990.25</v>
      </c>
      <c r="T1814" s="1" t="s">
        <v>54</v>
      </c>
      <c r="U1814" s="1" t="s">
        <v>54</v>
      </c>
      <c r="V1814" s="1" t="s">
        <v>54</v>
      </c>
      <c r="W1814">
        <v>10650</v>
      </c>
      <c r="X1814">
        <v>20</v>
      </c>
      <c r="Y1814">
        <v>257</v>
      </c>
      <c r="Z1814" s="1" t="s">
        <v>3572</v>
      </c>
      <c r="AA1814">
        <v>119509</v>
      </c>
      <c r="AB1814">
        <v>119509</v>
      </c>
      <c r="AC1814">
        <v>5856</v>
      </c>
      <c r="AD1814">
        <v>119509</v>
      </c>
      <c r="AE1814">
        <v>4</v>
      </c>
      <c r="AF1814">
        <v>19</v>
      </c>
      <c r="AG1814" s="1" t="s">
        <v>3573</v>
      </c>
      <c r="AH1814">
        <v>0</v>
      </c>
      <c r="AI1814">
        <v>0</v>
      </c>
      <c r="AJ1814" s="1">
        <f>Y1814/0.1</f>
        <v>2570</v>
      </c>
      <c r="AK1814" s="1">
        <f>AC1814-AJ1814</f>
        <v>3286</v>
      </c>
      <c r="AL1814" s="28">
        <f>_xlfn.IFNA(INDEX($BD$2:$BD$53,MATCH(B1814,$BC$2:$BC$53,0)),1000)</f>
        <v>2910357</v>
      </c>
      <c r="AM1814" s="1">
        <f>C1814/AL1814*100000</f>
        <v>365.93448844935517</v>
      </c>
      <c r="AN1814" s="17">
        <f>IF(B1815=B1814,IFERROR((C1814/C1815)-1,0),0)</f>
        <v>2.4728182430482137E-2</v>
      </c>
      <c r="AO1814" s="26">
        <f>IFERROR(LOG(2)/LOG(1+(AN1814)),AN1814)</f>
        <v>28.375818839147165</v>
      </c>
      <c r="AP1814" s="26">
        <f>AVERAGE(Y1814:Y1820)</f>
        <v>91.285714285714292</v>
      </c>
      <c r="AR1814" s="1">
        <f>Q1814/AL1814*100000</f>
        <v>8.1089708238542553</v>
      </c>
      <c r="AS1814" s="25">
        <f>IF(B1815=B1814,IFERROR((AE1814/AE1815)-1,0),0)</f>
        <v>0</v>
      </c>
      <c r="AT1814" s="26">
        <f>IFERROR(LOG(2)/LOG(1+(AS1814)),AS1814)</f>
        <v>0</v>
      </c>
      <c r="AU1814" s="26">
        <f>AVERAGE(AE1814:AE1820)</f>
        <v>2.7142857142857144</v>
      </c>
      <c r="AV1814" s="19">
        <f>ROUNDDOWN(N1814,0)</f>
        <v>43990</v>
      </c>
      <c r="AW1814" s="29" cm="1">
        <f t="array" ref="AW1814">_xlfn.ANCHORARRAY(AV1814)-1</f>
        <v>43989</v>
      </c>
    </row>
    <row r="1815" spans="1:49" x14ac:dyDescent="0.25">
      <c r="A1815">
        <v>20200607</v>
      </c>
      <c r="B1815" s="1" t="s">
        <v>49</v>
      </c>
      <c r="C1815">
        <v>10393</v>
      </c>
      <c r="D1815">
        <v>103260</v>
      </c>
      <c r="G1815">
        <v>917</v>
      </c>
      <c r="I1815">
        <v>306</v>
      </c>
      <c r="K1815">
        <v>135</v>
      </c>
      <c r="L1815">
        <v>612</v>
      </c>
      <c r="M1815" s="1" t="s">
        <v>31</v>
      </c>
      <c r="N1815" s="2">
        <v>43987.416666666664</v>
      </c>
      <c r="O1815" s="2">
        <v>43987.25</v>
      </c>
      <c r="P1815" s="1" t="s">
        <v>2393</v>
      </c>
      <c r="Q1815">
        <v>232</v>
      </c>
      <c r="R1815">
        <v>917</v>
      </c>
      <c r="S1815" s="2">
        <v>43987.25</v>
      </c>
      <c r="T1815" s="1" t="s">
        <v>54</v>
      </c>
      <c r="U1815" s="1" t="s">
        <v>54</v>
      </c>
      <c r="V1815" s="1" t="s">
        <v>54</v>
      </c>
      <c r="W1815">
        <v>10205</v>
      </c>
      <c r="X1815">
        <v>20</v>
      </c>
      <c r="Y1815">
        <v>0</v>
      </c>
      <c r="Z1815" s="1" t="s">
        <v>2527</v>
      </c>
      <c r="AA1815">
        <v>113653</v>
      </c>
      <c r="AB1815">
        <v>113653</v>
      </c>
      <c r="AC1815">
        <v>0</v>
      </c>
      <c r="AD1815">
        <v>113653</v>
      </c>
      <c r="AE1815">
        <v>0</v>
      </c>
      <c r="AF1815">
        <v>0</v>
      </c>
      <c r="AG1815" s="1" t="s">
        <v>3720</v>
      </c>
      <c r="AH1815">
        <v>0</v>
      </c>
      <c r="AI1815">
        <v>0</v>
      </c>
      <c r="AJ1815" s="1">
        <f>Y1815/0.1</f>
        <v>0</v>
      </c>
      <c r="AK1815" s="1">
        <f>AC1815-AJ1815</f>
        <v>0</v>
      </c>
      <c r="AL1815" s="28">
        <f>_xlfn.IFNA(INDEX($BD$2:$BD$53,MATCH(B1815,$BC$2:$BC$53,0)),1000)</f>
        <v>2910357</v>
      </c>
      <c r="AM1815" s="1">
        <f>C1815/AL1815*100000</f>
        <v>357.10395666236138</v>
      </c>
      <c r="AN1815" s="17">
        <f>IF(B1816=B1815,IFERROR((C1815/C1816)-1,0),0)</f>
        <v>0</v>
      </c>
      <c r="AO1815" s="26">
        <f>IFERROR(LOG(2)/LOG(1+(AN1815)),AN1815)</f>
        <v>0</v>
      </c>
      <c r="AP1815" s="26">
        <f>AVERAGE(Y1815:Y1821)</f>
        <v>96.285714285714292</v>
      </c>
      <c r="AR1815" s="1">
        <f>Q1815/AL1815*100000</f>
        <v>7.9715306403990986</v>
      </c>
      <c r="AS1815" s="25">
        <f>IF(B1816=B1815,IFERROR((AE1815/AE1816)-1,0),0)</f>
        <v>0</v>
      </c>
      <c r="AT1815" s="26">
        <f>IFERROR(LOG(2)/LOG(1+(AS1815)),AS1815)</f>
        <v>0</v>
      </c>
      <c r="AU1815" s="26">
        <f>AVERAGE(AE1815:AE1821)</f>
        <v>3.4285714285714284</v>
      </c>
      <c r="AV1815" s="19">
        <f>ROUNDDOWN(N1815,0)</f>
        <v>43987</v>
      </c>
      <c r="AW1815" s="29" cm="1">
        <f t="array" ref="AW1815">_xlfn.ANCHORARRAY(AV1815)-1</f>
        <v>43986</v>
      </c>
    </row>
    <row r="1816" spans="1:49" x14ac:dyDescent="0.25">
      <c r="A1816">
        <v>20200606</v>
      </c>
      <c r="B1816" s="1" t="s">
        <v>49</v>
      </c>
      <c r="C1816">
        <v>10393</v>
      </c>
      <c r="D1816">
        <v>103260</v>
      </c>
      <c r="G1816">
        <v>917</v>
      </c>
      <c r="I1816">
        <v>306</v>
      </c>
      <c r="K1816">
        <v>135</v>
      </c>
      <c r="L1816">
        <v>612</v>
      </c>
      <c r="M1816" s="1" t="s">
        <v>31</v>
      </c>
      <c r="N1816" s="2">
        <v>43987.416666666664</v>
      </c>
      <c r="O1816" s="2">
        <v>43987.25</v>
      </c>
      <c r="P1816" s="1" t="s">
        <v>2393</v>
      </c>
      <c r="Q1816">
        <v>232</v>
      </c>
      <c r="R1816">
        <v>917</v>
      </c>
      <c r="S1816" s="2">
        <v>43987.25</v>
      </c>
      <c r="T1816" s="1" t="s">
        <v>54</v>
      </c>
      <c r="U1816" s="1" t="s">
        <v>54</v>
      </c>
      <c r="V1816" s="1" t="s">
        <v>54</v>
      </c>
      <c r="W1816">
        <v>10205</v>
      </c>
      <c r="X1816">
        <v>20</v>
      </c>
      <c r="Y1816">
        <v>0</v>
      </c>
      <c r="Z1816" s="1" t="s">
        <v>2527</v>
      </c>
      <c r="AA1816">
        <v>113653</v>
      </c>
      <c r="AB1816">
        <v>113653</v>
      </c>
      <c r="AC1816">
        <v>0</v>
      </c>
      <c r="AD1816">
        <v>113653</v>
      </c>
      <c r="AE1816">
        <v>0</v>
      </c>
      <c r="AF1816">
        <v>0</v>
      </c>
      <c r="AG1816" s="1" t="s">
        <v>3858</v>
      </c>
      <c r="AH1816">
        <v>0</v>
      </c>
      <c r="AI1816">
        <v>0</v>
      </c>
      <c r="AJ1816" s="1">
        <f>Y1816/0.1</f>
        <v>0</v>
      </c>
      <c r="AK1816" s="1">
        <f>AC1816-AJ1816</f>
        <v>0</v>
      </c>
      <c r="AL1816" s="28">
        <f>_xlfn.IFNA(INDEX($BD$2:$BD$53,MATCH(B1816,$BC$2:$BC$53,0)),1000)</f>
        <v>2910357</v>
      </c>
      <c r="AM1816" s="1">
        <f>C1816/AL1816*100000</f>
        <v>357.10395666236138</v>
      </c>
      <c r="AN1816" s="17">
        <f>IF(B1817=B1816,IFERROR((C1816/C1817)-1,0),0)</f>
        <v>0</v>
      </c>
      <c r="AO1816" s="26">
        <f>IFERROR(LOG(2)/LOG(1+(AN1816)),AN1816)</f>
        <v>0</v>
      </c>
      <c r="AP1816" s="26">
        <f>AVERAGE(Y1816:Y1822)</f>
        <v>96.285714285714292</v>
      </c>
      <c r="AR1816" s="1">
        <f>Q1816/AL1816*100000</f>
        <v>7.9715306403990986</v>
      </c>
      <c r="AS1816" s="25">
        <f>IF(B1817=B1816,IFERROR((AE1816/AE1817)-1,0),0)</f>
        <v>-1</v>
      </c>
      <c r="AT1816" s="26">
        <f>IFERROR(LOG(2)/LOG(1+(AS1816)),AS1816)</f>
        <v>-1</v>
      </c>
      <c r="AU1816" s="26">
        <f>AVERAGE(AE1816:AE1822)</f>
        <v>3.4285714285714284</v>
      </c>
      <c r="AV1816" s="19">
        <f>ROUNDDOWN(N1816,0)</f>
        <v>43987</v>
      </c>
      <c r="AW1816" s="29" cm="1">
        <f t="array" ref="AW1816">_xlfn.ANCHORARRAY(AV1816)-1</f>
        <v>43986</v>
      </c>
    </row>
    <row r="1817" spans="1:49" x14ac:dyDescent="0.25">
      <c r="A1817">
        <v>20200605</v>
      </c>
      <c r="B1817" s="1" t="s">
        <v>49</v>
      </c>
      <c r="C1817">
        <v>10393</v>
      </c>
      <c r="D1817">
        <v>103260</v>
      </c>
      <c r="G1817">
        <v>917</v>
      </c>
      <c r="I1817">
        <v>306</v>
      </c>
      <c r="K1817">
        <v>135</v>
      </c>
      <c r="L1817">
        <v>612</v>
      </c>
      <c r="M1817" s="1" t="s">
        <v>31</v>
      </c>
      <c r="N1817" s="2">
        <v>43987.416666666664</v>
      </c>
      <c r="O1817" s="2">
        <v>43987.25</v>
      </c>
      <c r="P1817" s="1" t="s">
        <v>2393</v>
      </c>
      <c r="Q1817">
        <v>232</v>
      </c>
      <c r="R1817">
        <v>917</v>
      </c>
      <c r="S1817" s="2">
        <v>43987.25</v>
      </c>
      <c r="T1817" s="1" t="s">
        <v>54</v>
      </c>
      <c r="U1817" s="1" t="s">
        <v>54</v>
      </c>
      <c r="V1817" s="1" t="s">
        <v>54</v>
      </c>
      <c r="W1817">
        <v>10205</v>
      </c>
      <c r="X1817">
        <v>20</v>
      </c>
      <c r="Y1817">
        <v>223</v>
      </c>
      <c r="Z1817" s="1" t="s">
        <v>3987</v>
      </c>
      <c r="AA1817">
        <v>113653</v>
      </c>
      <c r="AB1817">
        <v>113653</v>
      </c>
      <c r="AC1817">
        <v>5600</v>
      </c>
      <c r="AD1817">
        <v>113653</v>
      </c>
      <c r="AE1817">
        <v>10</v>
      </c>
      <c r="AF1817">
        <v>27</v>
      </c>
      <c r="AG1817" s="1" t="s">
        <v>3988</v>
      </c>
      <c r="AH1817">
        <v>0</v>
      </c>
      <c r="AI1817">
        <v>0</v>
      </c>
      <c r="AJ1817" s="1">
        <f>Y1817/0.1</f>
        <v>2230</v>
      </c>
      <c r="AK1817" s="1">
        <f>AC1817-AJ1817</f>
        <v>3370</v>
      </c>
      <c r="AL1817" s="28">
        <f>_xlfn.IFNA(INDEX($BD$2:$BD$53,MATCH(B1817,$BC$2:$BC$53,0)),1000)</f>
        <v>2910357</v>
      </c>
      <c r="AM1817" s="1">
        <f>C1817/AL1817*100000</f>
        <v>357.10395666236138</v>
      </c>
      <c r="AN1817" s="17">
        <f>IF(B1818=B1817,IFERROR((C1817/C1818)-1,0),0)</f>
        <v>2.1927236971484687E-2</v>
      </c>
      <c r="AO1817" s="26">
        <f>IFERROR(LOG(2)/LOG(1+(AN1817)),AN1817)</f>
        <v>31.956562093195593</v>
      </c>
      <c r="AP1817" s="26">
        <f>AVERAGE(Y1817:Y1823)</f>
        <v>96.285714285714292</v>
      </c>
      <c r="AR1817" s="1">
        <f>Q1817/AL1817*100000</f>
        <v>7.9715306403990986</v>
      </c>
      <c r="AS1817" s="25">
        <f>IF(B1818=B1817,IFERROR((AE1817/AE1818)-1,0),0)</f>
        <v>0</v>
      </c>
      <c r="AT1817" s="26">
        <f>IFERROR(LOG(2)/LOG(1+(AS1817)),AS1817)</f>
        <v>0</v>
      </c>
      <c r="AU1817" s="26">
        <f>AVERAGE(AE1817:AE1823)</f>
        <v>3.4285714285714284</v>
      </c>
      <c r="AV1817" s="19">
        <f>ROUNDDOWN(N1817,0)</f>
        <v>43987</v>
      </c>
      <c r="AW1817" s="29" cm="1">
        <f t="array" ref="AW1817">_xlfn.ANCHORARRAY(AV1817)-1</f>
        <v>43986</v>
      </c>
    </row>
    <row r="1818" spans="1:49" x14ac:dyDescent="0.25">
      <c r="A1818">
        <v>20200604</v>
      </c>
      <c r="B1818" s="1" t="s">
        <v>49</v>
      </c>
      <c r="C1818">
        <v>10170</v>
      </c>
      <c r="D1818">
        <v>97883</v>
      </c>
      <c r="G1818">
        <v>890</v>
      </c>
      <c r="I1818">
        <v>302</v>
      </c>
      <c r="K1818">
        <v>131</v>
      </c>
      <c r="L1818">
        <v>592</v>
      </c>
      <c r="M1818" s="1" t="s">
        <v>31</v>
      </c>
      <c r="N1818" s="2">
        <v>43985.416666666664</v>
      </c>
      <c r="O1818" s="2">
        <v>43985.25</v>
      </c>
      <c r="P1818" s="1" t="s">
        <v>2453</v>
      </c>
      <c r="Q1818">
        <v>222</v>
      </c>
      <c r="R1818">
        <v>890</v>
      </c>
      <c r="S1818" s="2">
        <v>43985.25</v>
      </c>
      <c r="T1818" s="1" t="s">
        <v>54</v>
      </c>
      <c r="U1818" s="1" t="s">
        <v>54</v>
      </c>
      <c r="V1818" s="1" t="s">
        <v>54</v>
      </c>
      <c r="W1818">
        <v>9987</v>
      </c>
      <c r="X1818">
        <v>20</v>
      </c>
      <c r="Y1818">
        <v>0</v>
      </c>
      <c r="Z1818" s="1" t="s">
        <v>2527</v>
      </c>
      <c r="AA1818">
        <v>108053</v>
      </c>
      <c r="AB1818">
        <v>108053</v>
      </c>
      <c r="AC1818">
        <v>0</v>
      </c>
      <c r="AD1818">
        <v>108053</v>
      </c>
      <c r="AE1818">
        <v>0</v>
      </c>
      <c r="AF1818">
        <v>0</v>
      </c>
      <c r="AG1818" s="1" t="s">
        <v>4134</v>
      </c>
      <c r="AH1818">
        <v>0</v>
      </c>
      <c r="AI1818">
        <v>0</v>
      </c>
      <c r="AJ1818" s="1">
        <f>Y1818/0.1</f>
        <v>0</v>
      </c>
      <c r="AK1818" s="1">
        <f>AC1818-AJ1818</f>
        <v>0</v>
      </c>
      <c r="AL1818" s="28">
        <f>_xlfn.IFNA(INDEX($BD$2:$BD$53,MATCH(B1818,$BC$2:$BC$53,0)),1000)</f>
        <v>2910357</v>
      </c>
      <c r="AM1818" s="1">
        <f>C1818/AL1818*100000</f>
        <v>349.44166643473636</v>
      </c>
      <c r="AN1818" s="17">
        <f>IF(B1819=B1818,IFERROR((C1818/C1819)-1,0),0)</f>
        <v>0</v>
      </c>
      <c r="AO1818" s="26">
        <f>IFERROR(LOG(2)/LOG(1+(AN1818)),AN1818)</f>
        <v>0</v>
      </c>
      <c r="AP1818" s="26">
        <f>AVERAGE(Y1818:Y1824)</f>
        <v>119</v>
      </c>
      <c r="AR1818" s="1">
        <f>Q1818/AL1818*100000</f>
        <v>7.6279301817612062</v>
      </c>
      <c r="AS1818" s="25">
        <f>IF(B1819=B1818,IFERROR((AE1818/AE1819)-1,0),0)</f>
        <v>-1</v>
      </c>
      <c r="AT1818" s="26">
        <f>IFERROR(LOG(2)/LOG(1+(AS1818)),AS1818)</f>
        <v>-1</v>
      </c>
      <c r="AU1818" s="26">
        <f>AVERAGE(AE1818:AE1824)</f>
        <v>2.4285714285714284</v>
      </c>
      <c r="AV1818" s="19">
        <f>ROUNDDOWN(N1818,0)</f>
        <v>43985</v>
      </c>
      <c r="AW1818" s="29" cm="1">
        <f t="array" ref="AW1818">_xlfn.ANCHORARRAY(AV1818)-1</f>
        <v>43984</v>
      </c>
    </row>
    <row r="1819" spans="1:49" x14ac:dyDescent="0.25">
      <c r="A1819">
        <v>20200603</v>
      </c>
      <c r="B1819" s="1" t="s">
        <v>49</v>
      </c>
      <c r="C1819">
        <v>10170</v>
      </c>
      <c r="D1819">
        <v>97883</v>
      </c>
      <c r="G1819">
        <v>890</v>
      </c>
      <c r="I1819">
        <v>302</v>
      </c>
      <c r="K1819">
        <v>131</v>
      </c>
      <c r="L1819">
        <v>592</v>
      </c>
      <c r="M1819" s="1" t="s">
        <v>31</v>
      </c>
      <c r="N1819" s="2">
        <v>43985.416666666664</v>
      </c>
      <c r="O1819" s="2">
        <v>43985.25</v>
      </c>
      <c r="P1819" s="1" t="s">
        <v>2453</v>
      </c>
      <c r="Q1819">
        <v>222</v>
      </c>
      <c r="R1819">
        <v>890</v>
      </c>
      <c r="S1819" s="2">
        <v>43985.25</v>
      </c>
      <c r="T1819" s="1" t="s">
        <v>54</v>
      </c>
      <c r="U1819" s="1" t="s">
        <v>54</v>
      </c>
      <c r="V1819" s="1" t="s">
        <v>54</v>
      </c>
      <c r="W1819">
        <v>9987</v>
      </c>
      <c r="X1819">
        <v>20</v>
      </c>
      <c r="Y1819">
        <v>159</v>
      </c>
      <c r="Z1819" s="1" t="s">
        <v>4282</v>
      </c>
      <c r="AA1819">
        <v>108053</v>
      </c>
      <c r="AB1819">
        <v>108053</v>
      </c>
      <c r="AC1819">
        <v>4741</v>
      </c>
      <c r="AD1819">
        <v>108053</v>
      </c>
      <c r="AE1819">
        <v>5</v>
      </c>
      <c r="AF1819">
        <v>28</v>
      </c>
      <c r="AG1819" s="1" t="s">
        <v>4283</v>
      </c>
      <c r="AH1819">
        <v>0</v>
      </c>
      <c r="AI1819">
        <v>0</v>
      </c>
      <c r="AJ1819" s="1">
        <f>Y1819/0.1</f>
        <v>1590</v>
      </c>
      <c r="AK1819" s="1">
        <f>AC1819-AJ1819</f>
        <v>3151</v>
      </c>
      <c r="AL1819" s="28">
        <f>_xlfn.IFNA(INDEX($BD$2:$BD$53,MATCH(B1819,$BC$2:$BC$53,0)),1000)</f>
        <v>2910357</v>
      </c>
      <c r="AM1819" s="1">
        <f>C1819/AL1819*100000</f>
        <v>349.44166643473636</v>
      </c>
      <c r="AN1819" s="17">
        <f>IF(B1820=B1819,IFERROR((C1819/C1820)-1,0),0)</f>
        <v>1.5882529217860375E-2</v>
      </c>
      <c r="AO1819" s="26">
        <f>IFERROR(LOG(2)/LOG(1+(AN1819)),AN1819)</f>
        <v>43.987779270250705</v>
      </c>
      <c r="AP1819" s="26">
        <f>AVERAGE(Y1819:Y1825)</f>
        <v>119</v>
      </c>
      <c r="AR1819" s="1">
        <f>Q1819/AL1819*100000</f>
        <v>7.6279301817612062</v>
      </c>
      <c r="AS1819" s="25">
        <f>IF(B1820=B1819,IFERROR((AE1819/AE1820)-1,0),0)</f>
        <v>0</v>
      </c>
      <c r="AT1819" s="26">
        <f>IFERROR(LOG(2)/LOG(1+(AS1819)),AS1819)</f>
        <v>0</v>
      </c>
      <c r="AU1819" s="26">
        <f>AVERAGE(AE1819:AE1825)</f>
        <v>2.4285714285714284</v>
      </c>
      <c r="AV1819" s="19">
        <f>ROUNDDOWN(N1819,0)</f>
        <v>43985</v>
      </c>
      <c r="AW1819" s="29" cm="1">
        <f t="array" ref="AW1819">_xlfn.ANCHORARRAY(AV1819)-1</f>
        <v>43984</v>
      </c>
    </row>
    <row r="1820" spans="1:49" x14ac:dyDescent="0.25">
      <c r="A1820">
        <v>20200602</v>
      </c>
      <c r="B1820" s="1" t="s">
        <v>49</v>
      </c>
      <c r="C1820">
        <v>10011</v>
      </c>
      <c r="D1820">
        <v>93301</v>
      </c>
      <c r="G1820">
        <v>862</v>
      </c>
      <c r="I1820">
        <v>290</v>
      </c>
      <c r="K1820">
        <v>127</v>
      </c>
      <c r="L1820">
        <v>555</v>
      </c>
      <c r="M1820" s="1" t="s">
        <v>31</v>
      </c>
      <c r="N1820" s="2">
        <v>43983.416666666664</v>
      </c>
      <c r="O1820" s="2">
        <v>43983.25</v>
      </c>
      <c r="P1820" s="1" t="s">
        <v>184</v>
      </c>
      <c r="Q1820">
        <v>217</v>
      </c>
      <c r="R1820">
        <v>862</v>
      </c>
      <c r="S1820" s="2">
        <v>43983.25</v>
      </c>
      <c r="T1820" s="1" t="s">
        <v>54</v>
      </c>
      <c r="U1820" s="1" t="s">
        <v>54</v>
      </c>
      <c r="V1820" s="1" t="s">
        <v>54</v>
      </c>
      <c r="W1820">
        <v>9838</v>
      </c>
      <c r="X1820">
        <v>20</v>
      </c>
      <c r="Y1820">
        <v>0</v>
      </c>
      <c r="Z1820" s="1" t="s">
        <v>4426</v>
      </c>
      <c r="AA1820">
        <v>103312</v>
      </c>
      <c r="AB1820">
        <v>103312</v>
      </c>
      <c r="AC1820">
        <v>8071</v>
      </c>
      <c r="AD1820">
        <v>103312</v>
      </c>
      <c r="AE1820">
        <v>0</v>
      </c>
      <c r="AF1820">
        <v>20</v>
      </c>
      <c r="AG1820" s="1" t="s">
        <v>4427</v>
      </c>
      <c r="AH1820">
        <v>0</v>
      </c>
      <c r="AI1820">
        <v>0</v>
      </c>
      <c r="AJ1820" s="1">
        <f>Y1820/0.1</f>
        <v>0</v>
      </c>
      <c r="AK1820" s="1">
        <f>AC1820-AJ1820</f>
        <v>8071</v>
      </c>
      <c r="AL1820" s="28">
        <f>_xlfn.IFNA(INDEX($BD$2:$BD$53,MATCH(B1820,$BC$2:$BC$53,0)),1000)</f>
        <v>2910357</v>
      </c>
      <c r="AM1820" s="1">
        <f>C1820/AL1820*100000</f>
        <v>343.97841914239388</v>
      </c>
      <c r="AN1820" s="17">
        <f>IF(B1821=B1820,IFERROR((C1820/C1821)-1,0),0)</f>
        <v>0</v>
      </c>
      <c r="AO1820" s="26">
        <f>IFERROR(LOG(2)/LOG(1+(AN1820)),AN1820)</f>
        <v>0</v>
      </c>
      <c r="AP1820" s="26">
        <f>AVERAGE(Y1820:Y1826)</f>
        <v>113.28571428571429</v>
      </c>
      <c r="AR1820" s="1">
        <f>Q1820/AL1820*100000</f>
        <v>7.4561299524422608</v>
      </c>
      <c r="AS1820" s="25">
        <f>IF(B1821=B1820,IFERROR((AE1820/AE1821)-1,0),0)</f>
        <v>-1</v>
      </c>
      <c r="AT1820" s="26">
        <f>IFERROR(LOG(2)/LOG(1+(AS1820)),AS1820)</f>
        <v>-1</v>
      </c>
      <c r="AU1820" s="26">
        <f>AVERAGE(AE1820:AE1826)</f>
        <v>4.1428571428571432</v>
      </c>
      <c r="AV1820" s="19">
        <f>ROUNDDOWN(N1820,0)</f>
        <v>43983</v>
      </c>
      <c r="AW1820" s="29" cm="1">
        <f t="array" ref="AW1820">_xlfn.ANCHORARRAY(AV1820)-1</f>
        <v>43982</v>
      </c>
    </row>
    <row r="1821" spans="1:49" x14ac:dyDescent="0.25">
      <c r="A1821">
        <v>20200601</v>
      </c>
      <c r="B1821" s="1" t="s">
        <v>49</v>
      </c>
      <c r="C1821">
        <v>10011</v>
      </c>
      <c r="D1821">
        <v>85230</v>
      </c>
      <c r="G1821">
        <v>842</v>
      </c>
      <c r="I1821">
        <v>284</v>
      </c>
      <c r="K1821">
        <v>124</v>
      </c>
      <c r="L1821">
        <v>547</v>
      </c>
      <c r="M1821" s="1" t="s">
        <v>31</v>
      </c>
      <c r="N1821" s="2">
        <v>43983.416666666664</v>
      </c>
      <c r="O1821" s="2">
        <v>43983.25</v>
      </c>
      <c r="P1821" s="1" t="s">
        <v>184</v>
      </c>
      <c r="Q1821">
        <v>217</v>
      </c>
      <c r="R1821">
        <v>842</v>
      </c>
      <c r="S1821" s="2">
        <v>43983.25</v>
      </c>
      <c r="T1821" s="1" t="s">
        <v>54</v>
      </c>
      <c r="U1821" s="1" t="s">
        <v>54</v>
      </c>
      <c r="V1821" s="1" t="s">
        <v>54</v>
      </c>
      <c r="W1821">
        <v>10011</v>
      </c>
      <c r="X1821">
        <v>20</v>
      </c>
      <c r="Y1821">
        <v>292</v>
      </c>
      <c r="Z1821" s="1" t="s">
        <v>2527</v>
      </c>
      <c r="AA1821">
        <v>95241</v>
      </c>
      <c r="AB1821">
        <v>95241</v>
      </c>
      <c r="AC1821">
        <v>292</v>
      </c>
      <c r="AD1821">
        <v>95241</v>
      </c>
      <c r="AE1821">
        <v>9</v>
      </c>
      <c r="AF1821">
        <v>0</v>
      </c>
      <c r="AG1821" s="1" t="s">
        <v>4567</v>
      </c>
      <c r="AH1821">
        <v>0</v>
      </c>
      <c r="AI1821">
        <v>0</v>
      </c>
      <c r="AJ1821" s="1">
        <f>Y1821/0.1</f>
        <v>2920</v>
      </c>
      <c r="AK1821" s="1">
        <f>AC1821-AJ1821</f>
        <v>-2628</v>
      </c>
      <c r="AL1821" s="28">
        <f>_xlfn.IFNA(INDEX($BD$2:$BD$53,MATCH(B1821,$BC$2:$BC$53,0)),1000)</f>
        <v>2910357</v>
      </c>
      <c r="AM1821" s="1">
        <f>C1821/AL1821*100000</f>
        <v>343.97841914239388</v>
      </c>
      <c r="AN1821" s="17">
        <f>IF(B1822=B1821,IFERROR((C1821/C1822)-1,0),0)</f>
        <v>3.0044243234900625E-2</v>
      </c>
      <c r="AO1821" s="26">
        <f>IFERROR(LOG(2)/LOG(1+(AN1821)),AN1821)</f>
        <v>23.415745421540638</v>
      </c>
      <c r="AP1821" s="26">
        <f>AVERAGE(Y1821:Y1827)</f>
        <v>113.28571428571429</v>
      </c>
      <c r="AR1821" s="1">
        <f>Q1821/AL1821*100000</f>
        <v>7.4561299524422608</v>
      </c>
      <c r="AS1821" s="25">
        <f>IF(B1822=B1821,IFERROR((AE1821/AE1822)-1,0),0)</f>
        <v>0</v>
      </c>
      <c r="AT1821" s="26">
        <f>IFERROR(LOG(2)/LOG(1+(AS1821)),AS1821)</f>
        <v>0</v>
      </c>
      <c r="AU1821" s="26">
        <f>AVERAGE(AE1821:AE1827)</f>
        <v>4.1428571428571432</v>
      </c>
      <c r="AV1821" s="19">
        <f>ROUNDDOWN(N1821,0)</f>
        <v>43983</v>
      </c>
      <c r="AW1821" s="29" cm="1">
        <f t="array" ref="AW1821">_xlfn.ANCHORARRAY(AV1821)-1</f>
        <v>43982</v>
      </c>
    </row>
    <row r="1822" spans="1:49" x14ac:dyDescent="0.25">
      <c r="A1822">
        <v>20200531</v>
      </c>
      <c r="B1822" s="1" t="s">
        <v>49</v>
      </c>
      <c r="C1822">
        <v>9719</v>
      </c>
      <c r="D1822">
        <v>85230</v>
      </c>
      <c r="G1822">
        <v>842</v>
      </c>
      <c r="I1822">
        <v>284</v>
      </c>
      <c r="K1822">
        <v>124</v>
      </c>
      <c r="L1822">
        <v>547</v>
      </c>
      <c r="M1822" s="1" t="s">
        <v>31</v>
      </c>
      <c r="N1822" s="2">
        <v>43980.416666666664</v>
      </c>
      <c r="O1822" s="2">
        <v>43980.25</v>
      </c>
      <c r="P1822" s="1" t="s">
        <v>233</v>
      </c>
      <c r="Q1822">
        <v>208</v>
      </c>
      <c r="R1822">
        <v>842</v>
      </c>
      <c r="S1822" s="2">
        <v>43980.25</v>
      </c>
      <c r="T1822" s="1" t="s">
        <v>54</v>
      </c>
      <c r="U1822" s="1" t="s">
        <v>54</v>
      </c>
      <c r="V1822" s="1" t="s">
        <v>54</v>
      </c>
      <c r="W1822">
        <v>9719</v>
      </c>
      <c r="X1822">
        <v>20</v>
      </c>
      <c r="Y1822">
        <v>0</v>
      </c>
      <c r="Z1822" s="1" t="s">
        <v>2527</v>
      </c>
      <c r="AA1822">
        <v>94949</v>
      </c>
      <c r="AB1822">
        <v>94949</v>
      </c>
      <c r="AC1822">
        <v>0</v>
      </c>
      <c r="AD1822">
        <v>94949</v>
      </c>
      <c r="AE1822">
        <v>0</v>
      </c>
      <c r="AF1822">
        <v>0</v>
      </c>
      <c r="AG1822" s="1" t="s">
        <v>4709</v>
      </c>
      <c r="AH1822">
        <v>0</v>
      </c>
      <c r="AI1822">
        <v>0</v>
      </c>
      <c r="AJ1822" s="1">
        <f>Y1822/0.1</f>
        <v>0</v>
      </c>
      <c r="AK1822" s="1">
        <f>AC1822-AJ1822</f>
        <v>0</v>
      </c>
      <c r="AL1822" s="28">
        <f>_xlfn.IFNA(INDEX($BD$2:$BD$53,MATCH(B1822,$BC$2:$BC$53,0)),1000)</f>
        <v>2910357</v>
      </c>
      <c r="AM1822" s="1">
        <f>C1822/AL1822*100000</f>
        <v>333.94528575016744</v>
      </c>
      <c r="AN1822" s="17">
        <f>IF(B1823=B1822,IFERROR((C1822/C1823)-1,0),0)</f>
        <v>0</v>
      </c>
      <c r="AO1822" s="26">
        <f>IFERROR(LOG(2)/LOG(1+(AN1822)),AN1822)</f>
        <v>0</v>
      </c>
      <c r="AP1822" s="26">
        <f>AVERAGE(Y1822:Y1828)</f>
        <v>108.71428571428571</v>
      </c>
      <c r="AR1822" s="1">
        <f>Q1822/AL1822*100000</f>
        <v>7.146889539668158</v>
      </c>
      <c r="AS1822" s="25">
        <f>IF(B1823=B1822,IFERROR((AE1822/AE1823)-1,0),0)</f>
        <v>0</v>
      </c>
      <c r="AT1822" s="26">
        <f>IFERROR(LOG(2)/LOG(1+(AS1822)),AS1822)</f>
        <v>0</v>
      </c>
      <c r="AU1822" s="26">
        <f>AVERAGE(AE1822:AE1828)</f>
        <v>3.2857142857142856</v>
      </c>
      <c r="AV1822" s="19">
        <f>ROUNDDOWN(N1822,0)</f>
        <v>43980</v>
      </c>
      <c r="AW1822" s="29" cm="1">
        <f t="array" ref="AW1822">_xlfn.ANCHORARRAY(AV1822)-1</f>
        <v>43979</v>
      </c>
    </row>
    <row r="1823" spans="1:49" x14ac:dyDescent="0.25">
      <c r="A1823">
        <v>20200530</v>
      </c>
      <c r="B1823" s="1" t="s">
        <v>49</v>
      </c>
      <c r="C1823">
        <v>9719</v>
      </c>
      <c r="D1823">
        <v>85230</v>
      </c>
      <c r="G1823">
        <v>842</v>
      </c>
      <c r="I1823">
        <v>284</v>
      </c>
      <c r="K1823">
        <v>124</v>
      </c>
      <c r="L1823">
        <v>547</v>
      </c>
      <c r="M1823" s="1" t="s">
        <v>31</v>
      </c>
      <c r="N1823" s="2">
        <v>43980.416666666664</v>
      </c>
      <c r="O1823" s="2">
        <v>43980.25</v>
      </c>
      <c r="P1823" s="1" t="s">
        <v>233</v>
      </c>
      <c r="Q1823">
        <v>208</v>
      </c>
      <c r="R1823">
        <v>842</v>
      </c>
      <c r="S1823" s="2">
        <v>43980.25</v>
      </c>
      <c r="T1823" s="1" t="s">
        <v>54</v>
      </c>
      <c r="U1823" s="1" t="s">
        <v>54</v>
      </c>
      <c r="V1823" s="1" t="s">
        <v>54</v>
      </c>
      <c r="W1823">
        <v>9719</v>
      </c>
      <c r="X1823">
        <v>20</v>
      </c>
      <c r="Y1823">
        <v>0</v>
      </c>
      <c r="Z1823" s="1" t="s">
        <v>2527</v>
      </c>
      <c r="AA1823">
        <v>94949</v>
      </c>
      <c r="AB1823">
        <v>94949</v>
      </c>
      <c r="AC1823">
        <v>0</v>
      </c>
      <c r="AD1823">
        <v>94949</v>
      </c>
      <c r="AE1823">
        <v>0</v>
      </c>
      <c r="AF1823">
        <v>0</v>
      </c>
      <c r="AG1823" s="1" t="s">
        <v>4841</v>
      </c>
      <c r="AH1823">
        <v>0</v>
      </c>
      <c r="AI1823">
        <v>0</v>
      </c>
      <c r="AJ1823" s="1">
        <f>Y1823/0.1</f>
        <v>0</v>
      </c>
      <c r="AK1823" s="1">
        <f>AC1823-AJ1823</f>
        <v>0</v>
      </c>
      <c r="AL1823" s="28">
        <f>_xlfn.IFNA(INDEX($BD$2:$BD$53,MATCH(B1823,$BC$2:$BC$53,0)),1000)</f>
        <v>2910357</v>
      </c>
      <c r="AM1823" s="1">
        <f>C1823/AL1823*100000</f>
        <v>333.94528575016744</v>
      </c>
      <c r="AN1823" s="17">
        <f>IF(B1824=B1823,IFERROR((C1823/C1824)-1,0),0)</f>
        <v>0</v>
      </c>
      <c r="AO1823" s="26">
        <f>IFERROR(LOG(2)/LOG(1+(AN1823)),AN1823)</f>
        <v>0</v>
      </c>
      <c r="AP1823" s="26">
        <f>AVERAGE(Y1823:Y1829)</f>
        <v>108.71428571428571</v>
      </c>
      <c r="AR1823" s="1">
        <f>Q1823/AL1823*100000</f>
        <v>7.146889539668158</v>
      </c>
      <c r="AS1823" s="25">
        <f>IF(B1824=B1823,IFERROR((AE1823/AE1824)-1,0),0)</f>
        <v>-1</v>
      </c>
      <c r="AT1823" s="26">
        <f>IFERROR(LOG(2)/LOG(1+(AS1823)),AS1823)</f>
        <v>-1</v>
      </c>
      <c r="AU1823" s="26">
        <f>AVERAGE(AE1823:AE1829)</f>
        <v>3.2857142857142856</v>
      </c>
      <c r="AV1823" s="19">
        <f>ROUNDDOWN(N1823,0)</f>
        <v>43980</v>
      </c>
      <c r="AW1823" s="29" cm="1">
        <f t="array" ref="AW1823">_xlfn.ANCHORARRAY(AV1823)-1</f>
        <v>43979</v>
      </c>
    </row>
    <row r="1824" spans="1:49" x14ac:dyDescent="0.25">
      <c r="A1824">
        <v>20200529</v>
      </c>
      <c r="B1824" s="1" t="s">
        <v>49</v>
      </c>
      <c r="C1824">
        <v>9719</v>
      </c>
      <c r="D1824">
        <v>85230</v>
      </c>
      <c r="G1824">
        <v>842</v>
      </c>
      <c r="I1824">
        <v>284</v>
      </c>
      <c r="K1824">
        <v>124</v>
      </c>
      <c r="L1824">
        <v>547</v>
      </c>
      <c r="M1824" s="1" t="s">
        <v>31</v>
      </c>
      <c r="N1824" s="2">
        <v>43980.416666666664</v>
      </c>
      <c r="O1824" s="2">
        <v>43980.25</v>
      </c>
      <c r="P1824" s="1" t="s">
        <v>233</v>
      </c>
      <c r="Q1824">
        <v>208</v>
      </c>
      <c r="R1824">
        <v>842</v>
      </c>
      <c r="S1824" s="2">
        <v>43980.25</v>
      </c>
      <c r="T1824" s="1" t="s">
        <v>54</v>
      </c>
      <c r="U1824" s="1" t="s">
        <v>54</v>
      </c>
      <c r="V1824" s="1" t="s">
        <v>54</v>
      </c>
      <c r="W1824">
        <v>9719</v>
      </c>
      <c r="X1824">
        <v>20</v>
      </c>
      <c r="Y1824">
        <v>382</v>
      </c>
      <c r="Z1824" s="1" t="s">
        <v>4978</v>
      </c>
      <c r="AA1824">
        <v>94949</v>
      </c>
      <c r="AB1824">
        <v>94949</v>
      </c>
      <c r="AC1824">
        <v>10461</v>
      </c>
      <c r="AD1824">
        <v>94949</v>
      </c>
      <c r="AE1824">
        <v>3</v>
      </c>
      <c r="AF1824">
        <v>20</v>
      </c>
      <c r="AG1824" s="1" t="s">
        <v>4979</v>
      </c>
      <c r="AH1824">
        <v>0</v>
      </c>
      <c r="AI1824">
        <v>0</v>
      </c>
      <c r="AJ1824" s="1">
        <f>Y1824/0.1</f>
        <v>3820</v>
      </c>
      <c r="AK1824" s="1">
        <f>AC1824-AJ1824</f>
        <v>6641</v>
      </c>
      <c r="AL1824" s="28">
        <f>_xlfn.IFNA(INDEX($BD$2:$BD$53,MATCH(B1824,$BC$2:$BC$53,0)),1000)</f>
        <v>2910357</v>
      </c>
      <c r="AM1824" s="1">
        <f>C1824/AL1824*100000</f>
        <v>333.94528575016744</v>
      </c>
      <c r="AN1824" s="17">
        <f>IF(B1825=B1824,IFERROR((C1824/C1825)-1,0),0)</f>
        <v>4.0912498661240138E-2</v>
      </c>
      <c r="AO1824" s="26">
        <f>IFERROR(LOG(2)/LOG(1+(AN1824)),AN1824)</f>
        <v>17.28644396916345</v>
      </c>
      <c r="AP1824" s="26">
        <f>AVERAGE(Y1824:Y1830)</f>
        <v>108.71428571428571</v>
      </c>
      <c r="AR1824" s="1">
        <f>Q1824/AL1824*100000</f>
        <v>7.146889539668158</v>
      </c>
      <c r="AS1824" s="25">
        <f>IF(B1825=B1824,IFERROR((AE1824/AE1825)-1,0),0)</f>
        <v>0</v>
      </c>
      <c r="AT1824" s="26">
        <f>IFERROR(LOG(2)/LOG(1+(AS1824)),AS1824)</f>
        <v>0</v>
      </c>
      <c r="AU1824" s="26">
        <f>AVERAGE(AE1824:AE1830)</f>
        <v>3.2857142857142856</v>
      </c>
      <c r="AV1824" s="19">
        <f>ROUNDDOWN(N1824,0)</f>
        <v>43980</v>
      </c>
      <c r="AW1824" s="29" cm="1">
        <f t="array" ref="AW1824">_xlfn.ANCHORARRAY(AV1824)-1</f>
        <v>43979</v>
      </c>
    </row>
    <row r="1825" spans="1:49" x14ac:dyDescent="0.25">
      <c r="A1825">
        <v>20200528</v>
      </c>
      <c r="B1825" s="1" t="s">
        <v>49</v>
      </c>
      <c r="C1825">
        <v>9337</v>
      </c>
      <c r="D1825">
        <v>75151</v>
      </c>
      <c r="G1825">
        <v>822</v>
      </c>
      <c r="I1825">
        <v>275</v>
      </c>
      <c r="K1825">
        <v>122</v>
      </c>
      <c r="L1825">
        <v>534</v>
      </c>
      <c r="M1825" s="1" t="s">
        <v>31</v>
      </c>
      <c r="N1825" s="2">
        <v>43978.416666666664</v>
      </c>
      <c r="O1825" s="2">
        <v>43978.25</v>
      </c>
      <c r="P1825" s="1" t="s">
        <v>312</v>
      </c>
      <c r="Q1825">
        <v>205</v>
      </c>
      <c r="R1825">
        <v>822</v>
      </c>
      <c r="S1825" s="2">
        <v>43978.25</v>
      </c>
      <c r="T1825" s="1" t="s">
        <v>54</v>
      </c>
      <c r="U1825" s="1" t="s">
        <v>54</v>
      </c>
      <c r="V1825" s="1" t="s">
        <v>54</v>
      </c>
      <c r="W1825">
        <v>9337</v>
      </c>
      <c r="X1825">
        <v>20</v>
      </c>
      <c r="Y1825">
        <v>0</v>
      </c>
      <c r="Z1825" s="1" t="s">
        <v>2527</v>
      </c>
      <c r="AA1825">
        <v>84488</v>
      </c>
      <c r="AB1825">
        <v>84488</v>
      </c>
      <c r="AC1825">
        <v>0</v>
      </c>
      <c r="AD1825">
        <v>84488</v>
      </c>
      <c r="AE1825">
        <v>0</v>
      </c>
      <c r="AF1825">
        <v>0</v>
      </c>
      <c r="AG1825" s="1" t="s">
        <v>5125</v>
      </c>
      <c r="AH1825">
        <v>0</v>
      </c>
      <c r="AI1825">
        <v>0</v>
      </c>
      <c r="AJ1825" s="1">
        <f>Y1825/0.1</f>
        <v>0</v>
      </c>
      <c r="AK1825" s="1">
        <f>AC1825-AJ1825</f>
        <v>0</v>
      </c>
      <c r="AL1825" s="28">
        <f>_xlfn.IFNA(INDEX($BD$2:$BD$53,MATCH(B1825,$BC$2:$BC$53,0)),1000)</f>
        <v>2910357</v>
      </c>
      <c r="AM1825" s="1">
        <f>C1825/AL1825*100000</f>
        <v>320.81974823019993</v>
      </c>
      <c r="AN1825" s="17">
        <f>IF(B1826=B1825,IFERROR((C1825/C1826)-1,0),0)</f>
        <v>0</v>
      </c>
      <c r="AO1825" s="26">
        <f>IFERROR(LOG(2)/LOG(1+(AN1825)),AN1825)</f>
        <v>0</v>
      </c>
      <c r="AP1825" s="26">
        <f>AVERAGE(Y1825:Y1831)</f>
        <v>114</v>
      </c>
      <c r="AR1825" s="1">
        <f>Q1825/AL1825*100000</f>
        <v>7.0438094020767901</v>
      </c>
      <c r="AS1825" s="25">
        <f>IF(B1826=B1825,IFERROR((AE1825/AE1826)-1,0),0)</f>
        <v>-1</v>
      </c>
      <c r="AT1825" s="26">
        <f>IFERROR(LOG(2)/LOG(1+(AS1825)),AS1825)</f>
        <v>-1</v>
      </c>
      <c r="AU1825" s="26">
        <f>AVERAGE(AE1825:AE1831)</f>
        <v>3.8571428571428572</v>
      </c>
      <c r="AV1825" s="19">
        <f>ROUNDDOWN(N1825,0)</f>
        <v>43978</v>
      </c>
      <c r="AW1825" s="29" cm="1">
        <f t="array" ref="AW1825">_xlfn.ANCHORARRAY(AV1825)-1</f>
        <v>43977</v>
      </c>
    </row>
    <row r="1826" spans="1:49" x14ac:dyDescent="0.25">
      <c r="A1826">
        <v>20200527</v>
      </c>
      <c r="B1826" s="1" t="s">
        <v>49</v>
      </c>
      <c r="C1826">
        <v>9337</v>
      </c>
      <c r="D1826">
        <v>75151</v>
      </c>
      <c r="G1826">
        <v>822</v>
      </c>
      <c r="I1826">
        <v>275</v>
      </c>
      <c r="K1826">
        <v>122</v>
      </c>
      <c r="L1826">
        <v>534</v>
      </c>
      <c r="M1826" s="1" t="s">
        <v>31</v>
      </c>
      <c r="N1826" s="2">
        <v>43978.416666666664</v>
      </c>
      <c r="O1826" s="2">
        <v>43978.25</v>
      </c>
      <c r="P1826" s="1" t="s">
        <v>312</v>
      </c>
      <c r="Q1826">
        <v>205</v>
      </c>
      <c r="R1826">
        <v>822</v>
      </c>
      <c r="S1826" s="2">
        <v>43978.25</v>
      </c>
      <c r="T1826" s="1" t="s">
        <v>54</v>
      </c>
      <c r="U1826" s="1" t="s">
        <v>54</v>
      </c>
      <c r="V1826" s="1" t="s">
        <v>54</v>
      </c>
      <c r="W1826">
        <v>9337</v>
      </c>
      <c r="X1826">
        <v>20</v>
      </c>
      <c r="Y1826">
        <v>119</v>
      </c>
      <c r="Z1826" s="1" t="s">
        <v>5259</v>
      </c>
      <c r="AA1826">
        <v>84488</v>
      </c>
      <c r="AB1826">
        <v>84488</v>
      </c>
      <c r="AC1826">
        <v>3089</v>
      </c>
      <c r="AD1826">
        <v>84488</v>
      </c>
      <c r="AE1826">
        <v>17</v>
      </c>
      <c r="AF1826">
        <v>22</v>
      </c>
      <c r="AG1826" s="1" t="s">
        <v>5260</v>
      </c>
      <c r="AH1826">
        <v>0</v>
      </c>
      <c r="AI1826">
        <v>0</v>
      </c>
      <c r="AJ1826" s="1">
        <f>Y1826/0.1</f>
        <v>1190</v>
      </c>
      <c r="AK1826" s="1">
        <f>AC1826-AJ1826</f>
        <v>1899</v>
      </c>
      <c r="AL1826" s="28">
        <f>_xlfn.IFNA(INDEX($BD$2:$BD$53,MATCH(B1826,$BC$2:$BC$53,0)),1000)</f>
        <v>2910357</v>
      </c>
      <c r="AM1826" s="1">
        <f>C1826/AL1826*100000</f>
        <v>320.81974823019993</v>
      </c>
      <c r="AN1826" s="17">
        <f>IF(B1827=B1826,IFERROR((C1826/C1827)-1,0),0)</f>
        <v>1.2909524842699138E-2</v>
      </c>
      <c r="AO1826" s="26">
        <f>IFERROR(LOG(2)/LOG(1+(AN1826)),AN1826)</f>
        <v>54.038527726489143</v>
      </c>
      <c r="AP1826" s="26">
        <f>AVERAGE(Y1826:Y1832)</f>
        <v>114</v>
      </c>
      <c r="AR1826" s="1">
        <f>Q1826/AL1826*100000</f>
        <v>7.0438094020767901</v>
      </c>
      <c r="AS1826" s="25">
        <f>IF(B1827=B1826,IFERROR((AE1826/AE1827)-1,0),0)</f>
        <v>0</v>
      </c>
      <c r="AT1826" s="26">
        <f>IFERROR(LOG(2)/LOG(1+(AS1826)),AS1826)</f>
        <v>0</v>
      </c>
      <c r="AU1826" s="26">
        <f>AVERAGE(AE1826:AE1832)</f>
        <v>3.8571428571428572</v>
      </c>
      <c r="AV1826" s="19">
        <f>ROUNDDOWN(N1826,0)</f>
        <v>43978</v>
      </c>
      <c r="AW1826" s="29" cm="1">
        <f t="array" ref="AW1826">_xlfn.ANCHORARRAY(AV1826)-1</f>
        <v>43977</v>
      </c>
    </row>
    <row r="1827" spans="1:49" x14ac:dyDescent="0.25">
      <c r="A1827">
        <v>20200526</v>
      </c>
      <c r="B1827" s="1" t="s">
        <v>49</v>
      </c>
      <c r="C1827">
        <v>9218</v>
      </c>
      <c r="D1827">
        <v>72181</v>
      </c>
      <c r="G1827">
        <v>800</v>
      </c>
      <c r="I1827">
        <v>271</v>
      </c>
      <c r="K1827">
        <v>120</v>
      </c>
      <c r="L1827">
        <v>493</v>
      </c>
      <c r="M1827" s="1" t="s">
        <v>35</v>
      </c>
      <c r="N1827" s="2">
        <v>43976.416666666664</v>
      </c>
      <c r="O1827" s="2">
        <v>43976.25</v>
      </c>
      <c r="P1827" s="1" t="s">
        <v>361</v>
      </c>
      <c r="Q1827">
        <v>188</v>
      </c>
      <c r="R1827">
        <v>800</v>
      </c>
      <c r="S1827" s="2">
        <v>43976.25</v>
      </c>
      <c r="T1827" s="1" t="s">
        <v>54</v>
      </c>
      <c r="U1827" s="1" t="s">
        <v>54</v>
      </c>
      <c r="V1827" s="1" t="s">
        <v>54</v>
      </c>
      <c r="W1827">
        <v>9218</v>
      </c>
      <c r="X1827">
        <v>20</v>
      </c>
      <c r="Y1827">
        <v>0</v>
      </c>
      <c r="Z1827" s="1" t="s">
        <v>2527</v>
      </c>
      <c r="AA1827">
        <v>81399</v>
      </c>
      <c r="AB1827">
        <v>81399</v>
      </c>
      <c r="AC1827">
        <v>0</v>
      </c>
      <c r="AD1827">
        <v>81399</v>
      </c>
      <c r="AE1827">
        <v>0</v>
      </c>
      <c r="AF1827">
        <v>0</v>
      </c>
      <c r="AG1827" s="1" t="s">
        <v>5394</v>
      </c>
      <c r="AH1827">
        <v>0</v>
      </c>
      <c r="AI1827">
        <v>0</v>
      </c>
      <c r="AJ1827" s="1">
        <f>Y1827/0.1</f>
        <v>0</v>
      </c>
      <c r="AK1827" s="1">
        <f>AC1827-AJ1827</f>
        <v>0</v>
      </c>
      <c r="AL1827" s="28">
        <f>_xlfn.IFNA(INDEX($BD$2:$BD$53,MATCH(B1827,$BC$2:$BC$53,0)),1000)</f>
        <v>2910357</v>
      </c>
      <c r="AM1827" s="1">
        <f>C1827/AL1827*100000</f>
        <v>316.73090277240902</v>
      </c>
      <c r="AN1827" s="17">
        <f>IF(B1828=B1827,IFERROR((C1827/C1828)-1,0),0)</f>
        <v>0</v>
      </c>
      <c r="AO1827" s="26">
        <f>IFERROR(LOG(2)/LOG(1+(AN1827)),AN1827)</f>
        <v>0</v>
      </c>
      <c r="AP1827" s="26">
        <f>AVERAGE(Y1827:Y1833)</f>
        <v>125.42857142857143</v>
      </c>
      <c r="AR1827" s="1">
        <f>Q1827/AL1827*100000</f>
        <v>6.4596886223923731</v>
      </c>
      <c r="AS1827" s="25">
        <f>IF(B1828=B1827,IFERROR((AE1827/AE1828)-1,0),0)</f>
        <v>-1</v>
      </c>
      <c r="AT1827" s="26">
        <f>IFERROR(LOG(2)/LOG(1+(AS1827)),AS1827)</f>
        <v>-1</v>
      </c>
      <c r="AU1827" s="26">
        <f>AVERAGE(AE1827:AE1833)</f>
        <v>2.1428571428571428</v>
      </c>
      <c r="AV1827" s="19">
        <f>ROUNDDOWN(N1827,0)</f>
        <v>43976</v>
      </c>
      <c r="AW1827" s="29" cm="1">
        <f t="array" ref="AW1827">_xlfn.ANCHORARRAY(AV1827)-1</f>
        <v>43975</v>
      </c>
    </row>
    <row r="1828" spans="1:49" x14ac:dyDescent="0.25">
      <c r="A1828">
        <v>20200525</v>
      </c>
      <c r="B1828" s="1" t="s">
        <v>49</v>
      </c>
      <c r="C1828">
        <v>9218</v>
      </c>
      <c r="D1828">
        <v>72181</v>
      </c>
      <c r="G1828">
        <v>800</v>
      </c>
      <c r="I1828">
        <v>271</v>
      </c>
      <c r="K1828">
        <v>120</v>
      </c>
      <c r="L1828">
        <v>493</v>
      </c>
      <c r="M1828" s="1" t="s">
        <v>35</v>
      </c>
      <c r="N1828" s="2">
        <v>43976.416666666664</v>
      </c>
      <c r="O1828" s="2">
        <v>43976.25</v>
      </c>
      <c r="P1828" s="1" t="s">
        <v>361</v>
      </c>
      <c r="Q1828">
        <v>188</v>
      </c>
      <c r="R1828">
        <v>800</v>
      </c>
      <c r="S1828" s="2">
        <v>43976.25</v>
      </c>
      <c r="T1828" s="1" t="s">
        <v>54</v>
      </c>
      <c r="U1828" s="1" t="s">
        <v>54</v>
      </c>
      <c r="V1828" s="1" t="s">
        <v>54</v>
      </c>
      <c r="W1828">
        <v>9218</v>
      </c>
      <c r="X1828">
        <v>20</v>
      </c>
      <c r="Y1828">
        <v>260</v>
      </c>
      <c r="Z1828" s="1" t="s">
        <v>5531</v>
      </c>
      <c r="AA1828">
        <v>81399</v>
      </c>
      <c r="AB1828">
        <v>81399</v>
      </c>
      <c r="AC1828">
        <v>4965</v>
      </c>
      <c r="AD1828">
        <v>81399</v>
      </c>
      <c r="AE1828">
        <v>3</v>
      </c>
      <c r="AF1828">
        <v>13</v>
      </c>
      <c r="AG1828" s="1" t="s">
        <v>5532</v>
      </c>
      <c r="AH1828">
        <v>0</v>
      </c>
      <c r="AI1828">
        <v>0</v>
      </c>
      <c r="AJ1828" s="1">
        <f>Y1828/0.1</f>
        <v>2600</v>
      </c>
      <c r="AK1828" s="1">
        <f>AC1828-AJ1828</f>
        <v>2365</v>
      </c>
      <c r="AL1828" s="28">
        <f>_xlfn.IFNA(INDEX($BD$2:$BD$53,MATCH(B1828,$BC$2:$BC$53,0)),1000)</f>
        <v>2910357</v>
      </c>
      <c r="AM1828" s="1">
        <f>C1828/AL1828*100000</f>
        <v>316.73090277240902</v>
      </c>
      <c r="AN1828" s="17">
        <f>IF(B1829=B1828,IFERROR((C1828/C1829)-1,0),0)</f>
        <v>2.9024335789238576E-2</v>
      </c>
      <c r="AO1828" s="26">
        <f>IFERROR(LOG(2)/LOG(1+(AN1828)),AN1828)</f>
        <v>24.226507291493917</v>
      </c>
      <c r="AP1828" s="26">
        <f>AVERAGE(Y1828:Y1834)</f>
        <v>125.42857142857143</v>
      </c>
      <c r="AR1828" s="1">
        <f>Q1828/AL1828*100000</f>
        <v>6.4596886223923731</v>
      </c>
      <c r="AS1828" s="25">
        <f>IF(B1829=B1828,IFERROR((AE1828/AE1829)-1,0),0)</f>
        <v>0</v>
      </c>
      <c r="AT1828" s="26">
        <f>IFERROR(LOG(2)/LOG(1+(AS1828)),AS1828)</f>
        <v>0</v>
      </c>
      <c r="AU1828" s="26">
        <f>AVERAGE(AE1828:AE1834)</f>
        <v>2.1428571428571428</v>
      </c>
      <c r="AV1828" s="19">
        <f>ROUNDDOWN(N1828,0)</f>
        <v>43976</v>
      </c>
      <c r="AW1828" s="29" cm="1">
        <f t="array" ref="AW1828">_xlfn.ANCHORARRAY(AV1828)-1</f>
        <v>43975</v>
      </c>
    </row>
    <row r="1829" spans="1:49" x14ac:dyDescent="0.25">
      <c r="A1829">
        <v>20200524</v>
      </c>
      <c r="B1829" s="1" t="s">
        <v>49</v>
      </c>
      <c r="C1829">
        <v>8958</v>
      </c>
      <c r="D1829">
        <v>67476</v>
      </c>
      <c r="G1829">
        <v>787</v>
      </c>
      <c r="I1829">
        <v>269</v>
      </c>
      <c r="K1829">
        <v>120</v>
      </c>
      <c r="L1829">
        <v>485</v>
      </c>
      <c r="M1829" s="1" t="s">
        <v>35</v>
      </c>
      <c r="N1829" s="2">
        <v>43973.416666666664</v>
      </c>
      <c r="O1829" s="2">
        <v>43973.25</v>
      </c>
      <c r="P1829" s="1" t="s">
        <v>415</v>
      </c>
      <c r="Q1829">
        <v>185</v>
      </c>
      <c r="R1829">
        <v>787</v>
      </c>
      <c r="S1829" s="2">
        <v>43973.25</v>
      </c>
      <c r="T1829" s="1" t="s">
        <v>54</v>
      </c>
      <c r="U1829" s="1" t="s">
        <v>54</v>
      </c>
      <c r="V1829" s="1" t="s">
        <v>54</v>
      </c>
      <c r="W1829">
        <v>8958</v>
      </c>
      <c r="X1829">
        <v>20</v>
      </c>
      <c r="Y1829">
        <v>0</v>
      </c>
      <c r="Z1829" s="1" t="s">
        <v>2527</v>
      </c>
      <c r="AA1829">
        <v>76434</v>
      </c>
      <c r="AB1829">
        <v>76434</v>
      </c>
      <c r="AC1829">
        <v>0</v>
      </c>
      <c r="AD1829">
        <v>76434</v>
      </c>
      <c r="AE1829">
        <v>0</v>
      </c>
      <c r="AF1829">
        <v>0</v>
      </c>
      <c r="AG1829" s="1" t="s">
        <v>5663</v>
      </c>
      <c r="AH1829">
        <v>0</v>
      </c>
      <c r="AI1829">
        <v>0</v>
      </c>
      <c r="AJ1829" s="1">
        <f>Y1829/0.1</f>
        <v>0</v>
      </c>
      <c r="AK1829" s="1">
        <f>AC1829-AJ1829</f>
        <v>0</v>
      </c>
      <c r="AL1829" s="28">
        <f>_xlfn.IFNA(INDEX($BD$2:$BD$53,MATCH(B1829,$BC$2:$BC$53,0)),1000)</f>
        <v>2910357</v>
      </c>
      <c r="AM1829" s="1">
        <f>C1829/AL1829*100000</f>
        <v>307.79729084782383</v>
      </c>
      <c r="AN1829" s="17">
        <f>IF(B1830=B1829,IFERROR((C1829/C1830)-1,0),0)</f>
        <v>0</v>
      </c>
      <c r="AO1829" s="26">
        <f>IFERROR(LOG(2)/LOG(1+(AN1829)),AN1829)</f>
        <v>0</v>
      </c>
      <c r="AP1829" s="26">
        <f>AVERAGE(Y1829:Y1835)</f>
        <v>153.14285714285714</v>
      </c>
      <c r="AR1829" s="1">
        <f>Q1829/AL1829*100000</f>
        <v>6.3566084848010052</v>
      </c>
      <c r="AS1829" s="25">
        <f>IF(B1830=B1829,IFERROR((AE1829/AE1830)-1,0),0)</f>
        <v>0</v>
      </c>
      <c r="AT1829" s="26">
        <f>IFERROR(LOG(2)/LOG(1+(AS1829)),AS1829)</f>
        <v>0</v>
      </c>
      <c r="AU1829" s="26">
        <f>AVERAGE(AE1829:AE1835)</f>
        <v>1.8571428571428572</v>
      </c>
      <c r="AV1829" s="19">
        <f>ROUNDDOWN(N1829,0)</f>
        <v>43973</v>
      </c>
      <c r="AW1829" s="29" cm="1">
        <f t="array" ref="AW1829">_xlfn.ANCHORARRAY(AV1829)-1</f>
        <v>43972</v>
      </c>
    </row>
    <row r="1830" spans="1:49" x14ac:dyDescent="0.25">
      <c r="A1830">
        <v>20200523</v>
      </c>
      <c r="B1830" s="1" t="s">
        <v>49</v>
      </c>
      <c r="C1830">
        <v>8958</v>
      </c>
      <c r="D1830">
        <v>67476</v>
      </c>
      <c r="G1830">
        <v>787</v>
      </c>
      <c r="I1830">
        <v>269</v>
      </c>
      <c r="K1830">
        <v>120</v>
      </c>
      <c r="L1830">
        <v>485</v>
      </c>
      <c r="M1830" s="1" t="s">
        <v>35</v>
      </c>
      <c r="N1830" s="2">
        <v>43973.416666666664</v>
      </c>
      <c r="O1830" s="2">
        <v>43973.25</v>
      </c>
      <c r="P1830" s="1" t="s">
        <v>415</v>
      </c>
      <c r="Q1830">
        <v>185</v>
      </c>
      <c r="R1830">
        <v>787</v>
      </c>
      <c r="S1830" s="2">
        <v>43973.25</v>
      </c>
      <c r="T1830" s="1" t="s">
        <v>54</v>
      </c>
      <c r="U1830" s="1" t="s">
        <v>54</v>
      </c>
      <c r="V1830" s="1" t="s">
        <v>54</v>
      </c>
      <c r="W1830">
        <v>8958</v>
      </c>
      <c r="X1830">
        <v>20</v>
      </c>
      <c r="Y1830">
        <v>0</v>
      </c>
      <c r="Z1830" s="1" t="s">
        <v>2527</v>
      </c>
      <c r="AA1830">
        <v>76434</v>
      </c>
      <c r="AB1830">
        <v>76434</v>
      </c>
      <c r="AC1830">
        <v>0</v>
      </c>
      <c r="AD1830">
        <v>76434</v>
      </c>
      <c r="AE1830">
        <v>0</v>
      </c>
      <c r="AF1830">
        <v>0</v>
      </c>
      <c r="AG1830" s="1" t="s">
        <v>5797</v>
      </c>
      <c r="AH1830">
        <v>0</v>
      </c>
      <c r="AI1830">
        <v>0</v>
      </c>
      <c r="AJ1830" s="1">
        <f>Y1830/0.1</f>
        <v>0</v>
      </c>
      <c r="AK1830" s="1">
        <f>AC1830-AJ1830</f>
        <v>0</v>
      </c>
      <c r="AL1830" s="28">
        <f>_xlfn.IFNA(INDEX($BD$2:$BD$53,MATCH(B1830,$BC$2:$BC$53,0)),1000)</f>
        <v>2910357</v>
      </c>
      <c r="AM1830" s="1">
        <f>C1830/AL1830*100000</f>
        <v>307.79729084782383</v>
      </c>
      <c r="AN1830" s="17">
        <f>IF(B1831=B1830,IFERROR((C1830/C1831)-1,0),0)</f>
        <v>0</v>
      </c>
      <c r="AO1830" s="26">
        <f>IFERROR(LOG(2)/LOG(1+(AN1830)),AN1830)</f>
        <v>0</v>
      </c>
      <c r="AP1830" s="26">
        <f>AVERAGE(Y1830:Y1836)</f>
        <v>153.14285714285714</v>
      </c>
      <c r="AR1830" s="1">
        <f>Q1830/AL1830*100000</f>
        <v>6.3566084848010052</v>
      </c>
      <c r="AS1830" s="25">
        <f>IF(B1831=B1830,IFERROR((AE1830/AE1831)-1,0),0)</f>
        <v>-1</v>
      </c>
      <c r="AT1830" s="26">
        <f>IFERROR(LOG(2)/LOG(1+(AS1830)),AS1830)</f>
        <v>-1</v>
      </c>
      <c r="AU1830" s="26">
        <f>AVERAGE(AE1830:AE1836)</f>
        <v>1.8571428571428572</v>
      </c>
      <c r="AV1830" s="19">
        <f>ROUNDDOWN(N1830,0)</f>
        <v>43973</v>
      </c>
      <c r="AW1830" s="29" cm="1">
        <f t="array" ref="AW1830">_xlfn.ANCHORARRAY(AV1830)-1</f>
        <v>43972</v>
      </c>
    </row>
    <row r="1831" spans="1:49" x14ac:dyDescent="0.25">
      <c r="A1831">
        <v>20200522</v>
      </c>
      <c r="B1831" s="1" t="s">
        <v>49</v>
      </c>
      <c r="C1831">
        <v>8958</v>
      </c>
      <c r="D1831">
        <v>67476</v>
      </c>
      <c r="G1831">
        <v>787</v>
      </c>
      <c r="I1831">
        <v>269</v>
      </c>
      <c r="K1831">
        <v>120</v>
      </c>
      <c r="L1831">
        <v>485</v>
      </c>
      <c r="M1831" s="1" t="s">
        <v>35</v>
      </c>
      <c r="N1831" s="2">
        <v>43973.416666666664</v>
      </c>
      <c r="O1831" s="2">
        <v>43973.25</v>
      </c>
      <c r="P1831" s="1" t="s">
        <v>415</v>
      </c>
      <c r="Q1831">
        <v>185</v>
      </c>
      <c r="R1831">
        <v>787</v>
      </c>
      <c r="S1831" s="2">
        <v>43973.25</v>
      </c>
      <c r="T1831" s="1" t="s">
        <v>54</v>
      </c>
      <c r="U1831" s="1" t="s">
        <v>54</v>
      </c>
      <c r="V1831" s="1" t="s">
        <v>54</v>
      </c>
      <c r="W1831">
        <v>8958</v>
      </c>
      <c r="X1831">
        <v>20</v>
      </c>
      <c r="Y1831">
        <v>419</v>
      </c>
      <c r="Z1831" s="1" t="s">
        <v>5926</v>
      </c>
      <c r="AA1831">
        <v>76434</v>
      </c>
      <c r="AB1831">
        <v>76434</v>
      </c>
      <c r="AC1831">
        <v>5231</v>
      </c>
      <c r="AD1831">
        <v>76434</v>
      </c>
      <c r="AE1831">
        <v>7</v>
      </c>
      <c r="AF1831">
        <v>27</v>
      </c>
      <c r="AG1831" s="1" t="s">
        <v>5927</v>
      </c>
      <c r="AH1831">
        <v>0</v>
      </c>
      <c r="AI1831">
        <v>0</v>
      </c>
      <c r="AJ1831" s="1">
        <f>Y1831/0.1</f>
        <v>4190</v>
      </c>
      <c r="AK1831" s="1">
        <f>AC1831-AJ1831</f>
        <v>1041</v>
      </c>
      <c r="AL1831" s="28">
        <f>_xlfn.IFNA(INDEX($BD$2:$BD$53,MATCH(B1831,$BC$2:$BC$53,0)),1000)</f>
        <v>2910357</v>
      </c>
      <c r="AM1831" s="1">
        <f>C1831/AL1831*100000</f>
        <v>307.79729084782383</v>
      </c>
      <c r="AN1831" s="17">
        <f>IF(B1832=B1831,IFERROR((C1831/C1832)-1,0),0)</f>
        <v>4.9068977632041211E-2</v>
      </c>
      <c r="AO1831" s="26">
        <f>IFERROR(LOG(2)/LOG(1+(AN1831)),AN1831)</f>
        <v>14.469782301713966</v>
      </c>
      <c r="AP1831" s="26">
        <f>AVERAGE(Y1831:Y1837)</f>
        <v>153.14285714285714</v>
      </c>
      <c r="AR1831" s="1">
        <f>Q1831/AL1831*100000</f>
        <v>6.3566084848010052</v>
      </c>
      <c r="AS1831" s="25">
        <f>IF(B1832=B1831,IFERROR((AE1831/AE1832)-1,0),0)</f>
        <v>0</v>
      </c>
      <c r="AT1831" s="26">
        <f>IFERROR(LOG(2)/LOG(1+(AS1831)),AS1831)</f>
        <v>0</v>
      </c>
      <c r="AU1831" s="26">
        <f>AVERAGE(AE1831:AE1837)</f>
        <v>1.8571428571428572</v>
      </c>
      <c r="AV1831" s="19">
        <f>ROUNDDOWN(N1831,0)</f>
        <v>43973</v>
      </c>
      <c r="AW1831" s="29" cm="1">
        <f t="array" ref="AW1831">_xlfn.ANCHORARRAY(AV1831)-1</f>
        <v>43972</v>
      </c>
    </row>
    <row r="1832" spans="1:49" x14ac:dyDescent="0.25">
      <c r="A1832">
        <v>20200521</v>
      </c>
      <c r="B1832" s="1" t="s">
        <v>49</v>
      </c>
      <c r="C1832">
        <v>8539</v>
      </c>
      <c r="D1832">
        <v>62664</v>
      </c>
      <c r="G1832">
        <v>760</v>
      </c>
      <c r="I1832">
        <v>258</v>
      </c>
      <c r="K1832">
        <v>116</v>
      </c>
      <c r="L1832">
        <v>473</v>
      </c>
      <c r="M1832" s="1" t="s">
        <v>35</v>
      </c>
      <c r="N1832" s="2">
        <v>43971.416666666664</v>
      </c>
      <c r="O1832" s="2">
        <v>43971.25</v>
      </c>
      <c r="P1832" s="1" t="s">
        <v>483</v>
      </c>
      <c r="Q1832">
        <v>178</v>
      </c>
      <c r="R1832">
        <v>760</v>
      </c>
      <c r="S1832" s="2">
        <v>43971.25</v>
      </c>
      <c r="T1832" s="1" t="s">
        <v>54</v>
      </c>
      <c r="U1832" s="1" t="s">
        <v>54</v>
      </c>
      <c r="V1832" s="1" t="s">
        <v>54</v>
      </c>
      <c r="W1832">
        <v>8539</v>
      </c>
      <c r="X1832">
        <v>20</v>
      </c>
      <c r="Y1832">
        <v>0</v>
      </c>
      <c r="Z1832" s="1" t="s">
        <v>2527</v>
      </c>
      <c r="AA1832">
        <v>71203</v>
      </c>
      <c r="AB1832">
        <v>71203</v>
      </c>
      <c r="AC1832">
        <v>0</v>
      </c>
      <c r="AD1832">
        <v>71203</v>
      </c>
      <c r="AE1832">
        <v>0</v>
      </c>
      <c r="AF1832">
        <v>0</v>
      </c>
      <c r="AG1832" s="1" t="s">
        <v>6061</v>
      </c>
      <c r="AH1832">
        <v>0</v>
      </c>
      <c r="AI1832">
        <v>0</v>
      </c>
      <c r="AJ1832" s="1">
        <f>Y1832/0.1</f>
        <v>0</v>
      </c>
      <c r="AK1832" s="1">
        <f>AC1832-AJ1832</f>
        <v>0</v>
      </c>
      <c r="AL1832" s="28">
        <f>_xlfn.IFNA(INDEX($BD$2:$BD$53,MATCH(B1832,$BC$2:$BC$53,0)),1000)</f>
        <v>2910357</v>
      </c>
      <c r="AM1832" s="1">
        <f>C1832/AL1832*100000</f>
        <v>293.40043163089615</v>
      </c>
      <c r="AN1832" s="17">
        <f>IF(B1833=B1832,IFERROR((C1832/C1833)-1,0),0)</f>
        <v>0</v>
      </c>
      <c r="AO1832" s="26">
        <f>IFERROR(LOG(2)/LOG(1+(AN1832)),AN1832)</f>
        <v>0</v>
      </c>
      <c r="AP1832" s="26">
        <f>AVERAGE(Y1832:Y1838)</f>
        <v>153</v>
      </c>
      <c r="AR1832" s="1">
        <f>Q1832/AL1832*100000</f>
        <v>6.1160881637544806</v>
      </c>
      <c r="AS1832" s="25">
        <f>IF(B1833=B1832,IFERROR((AE1832/AE1833)-1,0),0)</f>
        <v>-1</v>
      </c>
      <c r="AT1832" s="26">
        <f>IFERROR(LOG(2)/LOG(1+(AS1832)),AS1832)</f>
        <v>-1</v>
      </c>
      <c r="AU1832" s="26">
        <f>AVERAGE(AE1832:AE1838)</f>
        <v>2</v>
      </c>
      <c r="AV1832" s="19">
        <f>ROUNDDOWN(N1832,0)</f>
        <v>43971</v>
      </c>
      <c r="AW1832" s="29" cm="1">
        <f t="array" ref="AW1832">_xlfn.ANCHORARRAY(AV1832)-1</f>
        <v>43970</v>
      </c>
    </row>
    <row r="1833" spans="1:49" x14ac:dyDescent="0.25">
      <c r="A1833">
        <v>20200520</v>
      </c>
      <c r="B1833" s="1" t="s">
        <v>49</v>
      </c>
      <c r="C1833">
        <v>8539</v>
      </c>
      <c r="D1833">
        <v>62664</v>
      </c>
      <c r="G1833">
        <v>760</v>
      </c>
      <c r="I1833">
        <v>258</v>
      </c>
      <c r="K1833">
        <v>116</v>
      </c>
      <c r="L1833">
        <v>473</v>
      </c>
      <c r="M1833" s="1" t="s">
        <v>35</v>
      </c>
      <c r="N1833" s="2">
        <v>43971.416666666664</v>
      </c>
      <c r="O1833" s="2">
        <v>43971.25</v>
      </c>
      <c r="P1833" s="1" t="s">
        <v>483</v>
      </c>
      <c r="Q1833">
        <v>178</v>
      </c>
      <c r="R1833">
        <v>760</v>
      </c>
      <c r="S1833" s="2">
        <v>43971.25</v>
      </c>
      <c r="T1833" s="1" t="s">
        <v>54</v>
      </c>
      <c r="U1833" s="1" t="s">
        <v>54</v>
      </c>
      <c r="V1833" s="1" t="s">
        <v>54</v>
      </c>
      <c r="W1833">
        <v>8539</v>
      </c>
      <c r="X1833">
        <v>20</v>
      </c>
      <c r="Y1833">
        <v>199</v>
      </c>
      <c r="Z1833" s="1" t="s">
        <v>6192</v>
      </c>
      <c r="AA1833">
        <v>71203</v>
      </c>
      <c r="AB1833">
        <v>71203</v>
      </c>
      <c r="AC1833">
        <v>4213</v>
      </c>
      <c r="AD1833">
        <v>71203</v>
      </c>
      <c r="AE1833">
        <v>5</v>
      </c>
      <c r="AF1833">
        <v>20</v>
      </c>
      <c r="AG1833" s="1" t="s">
        <v>6193</v>
      </c>
      <c r="AH1833">
        <v>0</v>
      </c>
      <c r="AI1833">
        <v>0</v>
      </c>
      <c r="AJ1833" s="1">
        <f>Y1833/0.1</f>
        <v>1990</v>
      </c>
      <c r="AK1833" s="1">
        <f>AC1833-AJ1833</f>
        <v>2223</v>
      </c>
      <c r="AL1833" s="28">
        <f>_xlfn.IFNA(INDEX($BD$2:$BD$53,MATCH(B1833,$BC$2:$BC$53,0)),1000)</f>
        <v>2910357</v>
      </c>
      <c r="AM1833" s="1">
        <f>C1833/AL1833*100000</f>
        <v>293.40043163089615</v>
      </c>
      <c r="AN1833" s="17">
        <f>IF(B1834=B1833,IFERROR((C1833/C1834)-1,0),0)</f>
        <v>2.3860911270983109E-2</v>
      </c>
      <c r="AO1833" s="26">
        <f>IFERROR(LOG(2)/LOG(1+(AN1833)),AN1833)</f>
        <v>29.394696382538452</v>
      </c>
      <c r="AP1833" s="26">
        <f>AVERAGE(Y1833:Y1839)</f>
        <v>153</v>
      </c>
      <c r="AR1833" s="1">
        <f>Q1833/AL1833*100000</f>
        <v>6.1160881637544806</v>
      </c>
      <c r="AS1833" s="25">
        <f>IF(B1834=B1833,IFERROR((AE1833/AE1834)-1,0),0)</f>
        <v>0</v>
      </c>
      <c r="AT1833" s="26">
        <f>IFERROR(LOG(2)/LOG(1+(AS1833)),AS1833)</f>
        <v>0</v>
      </c>
      <c r="AU1833" s="26">
        <f>AVERAGE(AE1833:AE1839)</f>
        <v>2</v>
      </c>
      <c r="AV1833" s="19">
        <f>ROUNDDOWN(N1833,0)</f>
        <v>43971</v>
      </c>
      <c r="AW1833" s="29" cm="1">
        <f t="array" ref="AW1833">_xlfn.ANCHORARRAY(AV1833)-1</f>
        <v>43970</v>
      </c>
    </row>
    <row r="1834" spans="1:49" x14ac:dyDescent="0.25">
      <c r="A1834">
        <v>20200519</v>
      </c>
      <c r="B1834" s="1" t="s">
        <v>49</v>
      </c>
      <c r="C1834">
        <v>8340</v>
      </c>
      <c r="D1834">
        <v>58650</v>
      </c>
      <c r="G1834">
        <v>740</v>
      </c>
      <c r="I1834">
        <v>250</v>
      </c>
      <c r="K1834">
        <v>115</v>
      </c>
      <c r="L1834">
        <v>465</v>
      </c>
      <c r="M1834" s="1" t="s">
        <v>31</v>
      </c>
      <c r="N1834" s="2">
        <v>43969.416666666664</v>
      </c>
      <c r="O1834" s="2">
        <v>43969.25</v>
      </c>
      <c r="P1834" s="1" t="s">
        <v>530</v>
      </c>
      <c r="Q1834">
        <v>173</v>
      </c>
      <c r="R1834">
        <v>740</v>
      </c>
      <c r="S1834" s="2">
        <v>43969.25</v>
      </c>
      <c r="T1834" s="1" t="s">
        <v>54</v>
      </c>
      <c r="U1834" s="1" t="s">
        <v>54</v>
      </c>
      <c r="V1834" s="1" t="s">
        <v>54</v>
      </c>
      <c r="W1834">
        <v>8340</v>
      </c>
      <c r="X1834">
        <v>20</v>
      </c>
      <c r="Y1834">
        <v>0</v>
      </c>
      <c r="Z1834" s="1" t="s">
        <v>2527</v>
      </c>
      <c r="AA1834">
        <v>66990</v>
      </c>
      <c r="AB1834">
        <v>66990</v>
      </c>
      <c r="AC1834">
        <v>0</v>
      </c>
      <c r="AD1834">
        <v>66990</v>
      </c>
      <c r="AE1834">
        <v>0</v>
      </c>
      <c r="AF1834">
        <v>0</v>
      </c>
      <c r="AG1834" s="1" t="s">
        <v>6321</v>
      </c>
      <c r="AH1834">
        <v>0</v>
      </c>
      <c r="AI1834">
        <v>0</v>
      </c>
      <c r="AJ1834" s="1">
        <f>Y1834/0.1</f>
        <v>0</v>
      </c>
      <c r="AK1834" s="1">
        <f>AC1834-AJ1834</f>
        <v>0</v>
      </c>
      <c r="AL1834" s="28">
        <f>_xlfn.IFNA(INDEX($BD$2:$BD$53,MATCH(B1834,$BC$2:$BC$53,0)),1000)</f>
        <v>2910357</v>
      </c>
      <c r="AM1834" s="1">
        <f>C1834/AL1834*100000</f>
        <v>286.56278250400209</v>
      </c>
      <c r="AN1834" s="17">
        <f>IF(B1835=B1834,IFERROR((C1834/C1835)-1,0),0)</f>
        <v>0</v>
      </c>
      <c r="AO1834" s="26">
        <f>IFERROR(LOG(2)/LOG(1+(AN1834)),AN1834)</f>
        <v>0</v>
      </c>
      <c r="AP1834" s="26">
        <f>AVERAGE(Y1834:Y1840)</f>
        <v>174.85714285714286</v>
      </c>
      <c r="AR1834" s="1">
        <f>Q1834/AL1834*100000</f>
        <v>5.9442879344355353</v>
      </c>
      <c r="AS1834" s="25">
        <f>IF(B1835=B1834,IFERROR((AE1834/AE1835)-1,0),0)</f>
        <v>-1</v>
      </c>
      <c r="AT1834" s="26">
        <f>IFERROR(LOG(2)/LOG(1+(AS1834)),AS1834)</f>
        <v>-1</v>
      </c>
      <c r="AU1834" s="26">
        <f>AVERAGE(AE1834:AE1840)</f>
        <v>2.1428571428571428</v>
      </c>
      <c r="AV1834" s="19">
        <f>ROUNDDOWN(N1834,0)</f>
        <v>43969</v>
      </c>
      <c r="AW1834" s="29" cm="1">
        <f t="array" ref="AW1834">_xlfn.ANCHORARRAY(AV1834)-1</f>
        <v>43968</v>
      </c>
    </row>
    <row r="1835" spans="1:49" x14ac:dyDescent="0.25">
      <c r="A1835">
        <v>20200518</v>
      </c>
      <c r="B1835" s="1" t="s">
        <v>49</v>
      </c>
      <c r="C1835">
        <v>8340</v>
      </c>
      <c r="D1835">
        <v>58650</v>
      </c>
      <c r="G1835">
        <v>740</v>
      </c>
      <c r="I1835">
        <v>250</v>
      </c>
      <c r="K1835">
        <v>115</v>
      </c>
      <c r="L1835">
        <v>465</v>
      </c>
      <c r="M1835" s="1" t="s">
        <v>31</v>
      </c>
      <c r="N1835" s="2">
        <v>43969.416666666664</v>
      </c>
      <c r="O1835" s="2">
        <v>43969.25</v>
      </c>
      <c r="P1835" s="1" t="s">
        <v>530</v>
      </c>
      <c r="Q1835">
        <v>173</v>
      </c>
      <c r="R1835">
        <v>740</v>
      </c>
      <c r="S1835" s="2">
        <v>43969.25</v>
      </c>
      <c r="T1835" s="1" t="s">
        <v>54</v>
      </c>
      <c r="U1835" s="1" t="s">
        <v>54</v>
      </c>
      <c r="V1835" s="1" t="s">
        <v>54</v>
      </c>
      <c r="W1835">
        <v>8232</v>
      </c>
      <c r="X1835">
        <v>20</v>
      </c>
      <c r="Y1835">
        <v>454</v>
      </c>
      <c r="Z1835" s="1" t="s">
        <v>6452</v>
      </c>
      <c r="AA1835">
        <v>66990</v>
      </c>
      <c r="AB1835">
        <v>66990</v>
      </c>
      <c r="AC1835">
        <v>5398</v>
      </c>
      <c r="AD1835">
        <v>66990</v>
      </c>
      <c r="AE1835">
        <v>1</v>
      </c>
      <c r="AF1835">
        <v>16</v>
      </c>
      <c r="AG1835" s="1" t="s">
        <v>6453</v>
      </c>
      <c r="AH1835">
        <v>0</v>
      </c>
      <c r="AI1835">
        <v>0</v>
      </c>
      <c r="AJ1835" s="1">
        <f>Y1835/0.1</f>
        <v>4540</v>
      </c>
      <c r="AK1835" s="1">
        <f>AC1835-AJ1835</f>
        <v>858</v>
      </c>
      <c r="AL1835" s="28">
        <f>_xlfn.IFNA(INDEX($BD$2:$BD$53,MATCH(B1835,$BC$2:$BC$53,0)),1000)</f>
        <v>2910357</v>
      </c>
      <c r="AM1835" s="1">
        <f>C1835/AL1835*100000</f>
        <v>286.56278250400209</v>
      </c>
      <c r="AN1835" s="17">
        <f>IF(B1836=B1835,IFERROR((C1835/C1836)-1,0),0)</f>
        <v>5.7570377884859303E-2</v>
      </c>
      <c r="AO1835" s="26">
        <f>IFERROR(LOG(2)/LOG(1+(AN1835)),AN1835)</f>
        <v>12.383337625070469</v>
      </c>
      <c r="AP1835" s="26">
        <f>AVERAGE(Y1835:Y1841)</f>
        <v>174.85714285714286</v>
      </c>
      <c r="AR1835" s="1">
        <f>Q1835/AL1835*100000</f>
        <v>5.9442879344355353</v>
      </c>
      <c r="AS1835" s="25">
        <f>IF(B1836=B1835,IFERROR((AE1835/AE1836)-1,0),0)</f>
        <v>0</v>
      </c>
      <c r="AT1835" s="26">
        <f>IFERROR(LOG(2)/LOG(1+(AS1835)),AS1835)</f>
        <v>0</v>
      </c>
      <c r="AU1835" s="26">
        <f>AVERAGE(AE1835:AE1841)</f>
        <v>2.1428571428571428</v>
      </c>
      <c r="AV1835" s="19">
        <f>ROUNDDOWN(N1835,0)</f>
        <v>43969</v>
      </c>
      <c r="AW1835" s="29" cm="1">
        <f t="array" ref="AW1835">_xlfn.ANCHORARRAY(AV1835)-1</f>
        <v>43968</v>
      </c>
    </row>
    <row r="1836" spans="1:49" x14ac:dyDescent="0.25">
      <c r="A1836">
        <v>20200517</v>
      </c>
      <c r="B1836" s="1" t="s">
        <v>49</v>
      </c>
      <c r="C1836">
        <v>7886</v>
      </c>
      <c r="D1836">
        <v>53706</v>
      </c>
      <c r="G1836">
        <v>724</v>
      </c>
      <c r="I1836">
        <v>246</v>
      </c>
      <c r="K1836">
        <v>112</v>
      </c>
      <c r="L1836">
        <v>443</v>
      </c>
      <c r="M1836" s="1" t="s">
        <v>31</v>
      </c>
      <c r="N1836" s="2">
        <v>43966.416666666664</v>
      </c>
      <c r="O1836" s="2">
        <v>43966.25</v>
      </c>
      <c r="P1836" s="1" t="s">
        <v>580</v>
      </c>
      <c r="Q1836">
        <v>172</v>
      </c>
      <c r="R1836">
        <v>724</v>
      </c>
      <c r="S1836" s="2">
        <v>43966.25</v>
      </c>
      <c r="T1836" s="1" t="s">
        <v>6580</v>
      </c>
      <c r="U1836" s="1" t="s">
        <v>54</v>
      </c>
      <c r="V1836" s="1" t="s">
        <v>54</v>
      </c>
      <c r="X1836">
        <v>20</v>
      </c>
      <c r="Y1836">
        <v>0</v>
      </c>
      <c r="Z1836" s="1" t="s">
        <v>2527</v>
      </c>
      <c r="AA1836">
        <v>61592</v>
      </c>
      <c r="AB1836">
        <v>61592</v>
      </c>
      <c r="AC1836">
        <v>0</v>
      </c>
      <c r="AD1836">
        <v>61592</v>
      </c>
      <c r="AE1836">
        <v>0</v>
      </c>
      <c r="AF1836">
        <v>0</v>
      </c>
      <c r="AG1836" s="1" t="s">
        <v>6581</v>
      </c>
      <c r="AH1836">
        <v>0</v>
      </c>
      <c r="AI1836">
        <v>0</v>
      </c>
      <c r="AJ1836" s="1">
        <f>Y1836/0.1</f>
        <v>0</v>
      </c>
      <c r="AK1836" s="1">
        <f>AC1836-AJ1836</f>
        <v>0</v>
      </c>
      <c r="AL1836" s="28">
        <f>_xlfn.IFNA(INDEX($BD$2:$BD$53,MATCH(B1836,$BC$2:$BC$53,0)),1000)</f>
        <v>2910357</v>
      </c>
      <c r="AM1836" s="1">
        <f>C1836/AL1836*100000</f>
        <v>270.96332168184176</v>
      </c>
      <c r="AN1836" s="17">
        <f>IF(B1837=B1836,IFERROR((C1836/C1837)-1,0),0)</f>
        <v>0</v>
      </c>
      <c r="AO1836" s="26">
        <f>IFERROR(LOG(2)/LOG(1+(AN1836)),AN1836)</f>
        <v>0</v>
      </c>
      <c r="AP1836" s="26">
        <f>AVERAGE(Y1836:Y1842)</f>
        <v>134</v>
      </c>
      <c r="AR1836" s="1">
        <f>Q1836/AL1836*100000</f>
        <v>5.9099278885717457</v>
      </c>
      <c r="AS1836" s="25">
        <f>IF(B1837=B1836,IFERROR((AE1836/AE1837)-1,0),0)</f>
        <v>0</v>
      </c>
      <c r="AT1836" s="26">
        <f>IFERROR(LOG(2)/LOG(1+(AS1836)),AS1836)</f>
        <v>0</v>
      </c>
      <c r="AU1836" s="26">
        <f>AVERAGE(AE1836:AE1842)</f>
        <v>2.1428571428571428</v>
      </c>
      <c r="AV1836" s="19">
        <f>ROUNDDOWN(N1836,0)</f>
        <v>43966</v>
      </c>
      <c r="AW1836" s="29" cm="1">
        <f t="array" ref="AW1836">_xlfn.ANCHORARRAY(AV1836)-1</f>
        <v>43965</v>
      </c>
    </row>
    <row r="1837" spans="1:49" x14ac:dyDescent="0.25">
      <c r="A1837">
        <v>20200516</v>
      </c>
      <c r="B1837" s="1" t="s">
        <v>49</v>
      </c>
      <c r="C1837">
        <v>7886</v>
      </c>
      <c r="D1837">
        <v>53706</v>
      </c>
      <c r="G1837">
        <v>724</v>
      </c>
      <c r="I1837">
        <v>246</v>
      </c>
      <c r="K1837">
        <v>112</v>
      </c>
      <c r="L1837">
        <v>443</v>
      </c>
      <c r="M1837" s="1" t="s">
        <v>31</v>
      </c>
      <c r="N1837" s="2">
        <v>43966.416666666664</v>
      </c>
      <c r="O1837" s="2">
        <v>43966.25</v>
      </c>
      <c r="P1837" s="1" t="s">
        <v>580</v>
      </c>
      <c r="Q1837">
        <v>172</v>
      </c>
      <c r="R1837">
        <v>724</v>
      </c>
      <c r="S1837" s="2">
        <v>43966.25</v>
      </c>
      <c r="T1837" s="1" t="s">
        <v>54</v>
      </c>
      <c r="U1837" s="1" t="s">
        <v>54</v>
      </c>
      <c r="V1837" s="1" t="s">
        <v>54</v>
      </c>
      <c r="X1837">
        <v>20</v>
      </c>
      <c r="Y1837">
        <v>0</v>
      </c>
      <c r="Z1837" s="1" t="s">
        <v>2527</v>
      </c>
      <c r="AA1837">
        <v>61592</v>
      </c>
      <c r="AB1837">
        <v>61592</v>
      </c>
      <c r="AC1837">
        <v>0</v>
      </c>
      <c r="AD1837">
        <v>61592</v>
      </c>
      <c r="AE1837">
        <v>0</v>
      </c>
      <c r="AF1837">
        <v>0</v>
      </c>
      <c r="AG1837" s="1" t="s">
        <v>6719</v>
      </c>
      <c r="AH1837">
        <v>0</v>
      </c>
      <c r="AI1837">
        <v>0</v>
      </c>
      <c r="AJ1837" s="1">
        <f>Y1837/0.1</f>
        <v>0</v>
      </c>
      <c r="AK1837" s="1">
        <f>AC1837-AJ1837</f>
        <v>0</v>
      </c>
      <c r="AL1837" s="28">
        <f>_xlfn.IFNA(INDEX($BD$2:$BD$53,MATCH(B1837,$BC$2:$BC$53,0)),1000)</f>
        <v>2910357</v>
      </c>
      <c r="AM1837" s="1">
        <f>C1837/AL1837*100000</f>
        <v>270.96332168184176</v>
      </c>
      <c r="AN1837" s="17">
        <f>IF(B1838=B1837,IFERROR((C1837/C1838)-1,0),0)</f>
        <v>0</v>
      </c>
      <c r="AO1837" s="26">
        <f>IFERROR(LOG(2)/LOG(1+(AN1837)),AN1837)</f>
        <v>0</v>
      </c>
      <c r="AP1837" s="26">
        <f>AVERAGE(Y1837:Y1843)</f>
        <v>162.14285714285714</v>
      </c>
      <c r="AR1837" s="1">
        <f>Q1837/AL1837*100000</f>
        <v>5.9099278885717457</v>
      </c>
      <c r="AS1837" s="25">
        <f>IF(B1838=B1837,IFERROR((AE1837/AE1838)-1,0),0)</f>
        <v>-1</v>
      </c>
      <c r="AT1837" s="26">
        <f>IFERROR(LOG(2)/LOG(1+(AS1837)),AS1837)</f>
        <v>-1</v>
      </c>
      <c r="AU1837" s="26">
        <f>AVERAGE(AE1837:AE1843)</f>
        <v>2.1428571428571428</v>
      </c>
      <c r="AV1837" s="19">
        <f>ROUNDDOWN(N1837,0)</f>
        <v>43966</v>
      </c>
      <c r="AW1837" s="29" cm="1">
        <f t="array" ref="AW1837">_xlfn.ANCHORARRAY(AV1837)-1</f>
        <v>43965</v>
      </c>
    </row>
    <row r="1838" spans="1:49" x14ac:dyDescent="0.25">
      <c r="A1838">
        <v>20200515</v>
      </c>
      <c r="B1838" s="1" t="s">
        <v>49</v>
      </c>
      <c r="C1838">
        <v>7886</v>
      </c>
      <c r="D1838">
        <v>53706</v>
      </c>
      <c r="G1838">
        <v>724</v>
      </c>
      <c r="I1838">
        <v>246</v>
      </c>
      <c r="K1838">
        <v>112</v>
      </c>
      <c r="L1838">
        <v>443</v>
      </c>
      <c r="M1838" s="1" t="s">
        <v>31</v>
      </c>
      <c r="N1838" s="2">
        <v>43966.416666666664</v>
      </c>
      <c r="O1838" s="2">
        <v>43966.25</v>
      </c>
      <c r="P1838" s="1" t="s">
        <v>580</v>
      </c>
      <c r="Q1838">
        <v>172</v>
      </c>
      <c r="R1838">
        <v>724</v>
      </c>
      <c r="S1838" s="2">
        <v>43966.25</v>
      </c>
      <c r="T1838" s="1" t="s">
        <v>54</v>
      </c>
      <c r="U1838" s="1" t="s">
        <v>54</v>
      </c>
      <c r="V1838" s="1" t="s">
        <v>54</v>
      </c>
      <c r="X1838">
        <v>20</v>
      </c>
      <c r="Y1838">
        <v>418</v>
      </c>
      <c r="Z1838" s="1" t="s">
        <v>6838</v>
      </c>
      <c r="AA1838">
        <v>61592</v>
      </c>
      <c r="AB1838">
        <v>61592</v>
      </c>
      <c r="AC1838">
        <v>3964</v>
      </c>
      <c r="AD1838">
        <v>61592</v>
      </c>
      <c r="AE1838">
        <v>8</v>
      </c>
      <c r="AF1838">
        <v>20</v>
      </c>
      <c r="AG1838" s="1" t="s">
        <v>6839</v>
      </c>
      <c r="AH1838">
        <v>0</v>
      </c>
      <c r="AI1838">
        <v>0</v>
      </c>
      <c r="AJ1838" s="1">
        <f>Y1838/0.1</f>
        <v>4180</v>
      </c>
      <c r="AK1838" s="1">
        <f>AC1838-AJ1838</f>
        <v>-216</v>
      </c>
      <c r="AL1838" s="28">
        <f>_xlfn.IFNA(INDEX($BD$2:$BD$53,MATCH(B1838,$BC$2:$BC$53,0)),1000)</f>
        <v>2910357</v>
      </c>
      <c r="AM1838" s="1">
        <f>C1838/AL1838*100000</f>
        <v>270.96332168184176</v>
      </c>
      <c r="AN1838" s="17">
        <f>IF(B1839=B1838,IFERROR((C1838/C1839)-1,0),0)</f>
        <v>5.5972147830744445E-2</v>
      </c>
      <c r="AO1838" s="26">
        <f>IFERROR(LOG(2)/LOG(1+(AN1838)),AN1838)</f>
        <v>12.727215335137796</v>
      </c>
      <c r="AP1838" s="26">
        <f>AVERAGE(Y1838:Y1844)</f>
        <v>197.85714285714286</v>
      </c>
      <c r="AR1838" s="1">
        <f>Q1838/AL1838*100000</f>
        <v>5.9099278885717457</v>
      </c>
      <c r="AS1838" s="25">
        <f>IF(B1839=B1838,IFERROR((AE1838/AE1839)-1,0),0)</f>
        <v>0</v>
      </c>
      <c r="AT1838" s="26">
        <f>IFERROR(LOG(2)/LOG(1+(AS1838)),AS1838)</f>
        <v>0</v>
      </c>
      <c r="AU1838" s="26">
        <f>AVERAGE(AE1838:AE1844)</f>
        <v>2.8571428571428572</v>
      </c>
      <c r="AV1838" s="19">
        <f>ROUNDDOWN(N1838,0)</f>
        <v>43966</v>
      </c>
      <c r="AW1838" s="29" cm="1">
        <f t="array" ref="AW1838">_xlfn.ANCHORARRAY(AV1838)-1</f>
        <v>43965</v>
      </c>
    </row>
    <row r="1839" spans="1:49" x14ac:dyDescent="0.25">
      <c r="A1839">
        <v>20200514</v>
      </c>
      <c r="B1839" s="1" t="s">
        <v>49</v>
      </c>
      <c r="C1839">
        <v>7468</v>
      </c>
      <c r="D1839">
        <v>50160</v>
      </c>
      <c r="G1839">
        <v>704</v>
      </c>
      <c r="I1839">
        <v>238</v>
      </c>
      <c r="K1839">
        <v>108</v>
      </c>
      <c r="L1839">
        <v>422</v>
      </c>
      <c r="M1839" s="1" t="s">
        <v>31</v>
      </c>
      <c r="N1839" s="2">
        <v>43964.416666666664</v>
      </c>
      <c r="O1839" s="2">
        <v>43964.25</v>
      </c>
      <c r="P1839" s="1" t="s">
        <v>643</v>
      </c>
      <c r="Q1839">
        <v>164</v>
      </c>
      <c r="R1839">
        <v>704</v>
      </c>
      <c r="S1839" s="2">
        <v>43964.25</v>
      </c>
      <c r="T1839" s="1" t="s">
        <v>54</v>
      </c>
      <c r="U1839" s="1" t="s">
        <v>54</v>
      </c>
      <c r="V1839" s="1" t="s">
        <v>54</v>
      </c>
      <c r="X1839">
        <v>20</v>
      </c>
      <c r="Y1839">
        <v>0</v>
      </c>
      <c r="Z1839" s="1" t="s">
        <v>2527</v>
      </c>
      <c r="AA1839">
        <v>57628</v>
      </c>
      <c r="AB1839">
        <v>57628</v>
      </c>
      <c r="AC1839">
        <v>0</v>
      </c>
      <c r="AD1839">
        <v>57628</v>
      </c>
      <c r="AE1839">
        <v>0</v>
      </c>
      <c r="AF1839">
        <v>0</v>
      </c>
      <c r="AG1839" s="1" t="s">
        <v>6963</v>
      </c>
      <c r="AH1839">
        <v>0</v>
      </c>
      <c r="AI1839">
        <v>0</v>
      </c>
      <c r="AJ1839" s="1">
        <f>Y1839/0.1</f>
        <v>0</v>
      </c>
      <c r="AK1839" s="1">
        <f>AC1839-AJ1839</f>
        <v>0</v>
      </c>
      <c r="AL1839" s="28">
        <f>_xlfn.IFNA(INDEX($BD$2:$BD$53,MATCH(B1839,$BC$2:$BC$53,0)),1000)</f>
        <v>2910357</v>
      </c>
      <c r="AM1839" s="1">
        <f>C1839/AL1839*100000</f>
        <v>256.6008225107779</v>
      </c>
      <c r="AN1839" s="17">
        <f>IF(B1840=B1839,IFERROR((C1839/C1840)-1,0),0)</f>
        <v>0</v>
      </c>
      <c r="AO1839" s="26">
        <f>IFERROR(LOG(2)/LOG(1+(AN1839)),AN1839)</f>
        <v>0</v>
      </c>
      <c r="AP1839" s="26">
        <f>AVERAGE(Y1839:Y1845)</f>
        <v>189.14285714285714</v>
      </c>
      <c r="AR1839" s="1">
        <f>Q1839/AL1839*100000</f>
        <v>5.6350475216614315</v>
      </c>
      <c r="AS1839" s="25">
        <f>IF(B1840=B1839,IFERROR((AE1839/AE1840)-1,0),0)</f>
        <v>-1</v>
      </c>
      <c r="AT1839" s="26">
        <f>IFERROR(LOG(2)/LOG(1+(AS1839)),AS1839)</f>
        <v>-1</v>
      </c>
      <c r="AU1839" s="26">
        <f>AVERAGE(AE1839:AE1845)</f>
        <v>2.4285714285714284</v>
      </c>
      <c r="AV1839" s="19">
        <f>ROUNDDOWN(N1839,0)</f>
        <v>43964</v>
      </c>
      <c r="AW1839" s="29" cm="1">
        <f t="array" ref="AW1839">_xlfn.ANCHORARRAY(AV1839)-1</f>
        <v>43963</v>
      </c>
    </row>
    <row r="1840" spans="1:49" x14ac:dyDescent="0.25">
      <c r="A1840">
        <v>20200513</v>
      </c>
      <c r="B1840" s="1" t="s">
        <v>49</v>
      </c>
      <c r="C1840">
        <v>7468</v>
      </c>
      <c r="D1840">
        <v>50160</v>
      </c>
      <c r="G1840">
        <v>704</v>
      </c>
      <c r="I1840">
        <v>238</v>
      </c>
      <c r="K1840">
        <v>108</v>
      </c>
      <c r="L1840">
        <v>422</v>
      </c>
      <c r="M1840" s="1" t="s">
        <v>31</v>
      </c>
      <c r="N1840" s="2">
        <v>43964.416666666664</v>
      </c>
      <c r="O1840" s="2">
        <v>43964.25</v>
      </c>
      <c r="P1840" s="1" t="s">
        <v>643</v>
      </c>
      <c r="Q1840">
        <v>164</v>
      </c>
      <c r="R1840">
        <v>704</v>
      </c>
      <c r="S1840" s="2">
        <v>43964.25</v>
      </c>
      <c r="T1840" s="1" t="s">
        <v>54</v>
      </c>
      <c r="U1840" s="1" t="s">
        <v>54</v>
      </c>
      <c r="V1840" s="1" t="s">
        <v>54</v>
      </c>
      <c r="X1840">
        <v>20</v>
      </c>
      <c r="Y1840">
        <v>352</v>
      </c>
      <c r="Z1840" s="1" t="s">
        <v>7084</v>
      </c>
      <c r="AA1840">
        <v>57628</v>
      </c>
      <c r="AB1840">
        <v>57628</v>
      </c>
      <c r="AC1840">
        <v>3519</v>
      </c>
      <c r="AD1840">
        <v>57628</v>
      </c>
      <c r="AE1840">
        <v>6</v>
      </c>
      <c r="AF1840">
        <v>44</v>
      </c>
      <c r="AG1840" s="1" t="s">
        <v>7085</v>
      </c>
      <c r="AH1840">
        <v>0</v>
      </c>
      <c r="AI1840">
        <v>0</v>
      </c>
      <c r="AJ1840" s="1">
        <f>Y1840/0.1</f>
        <v>3520</v>
      </c>
      <c r="AK1840" s="1">
        <f>AC1840-AJ1840</f>
        <v>-1</v>
      </c>
      <c r="AL1840" s="28">
        <f>_xlfn.IFNA(INDEX($BD$2:$BD$53,MATCH(B1840,$BC$2:$BC$53,0)),1000)</f>
        <v>2910357</v>
      </c>
      <c r="AM1840" s="1">
        <f>C1840/AL1840*100000</f>
        <v>256.6008225107779</v>
      </c>
      <c r="AN1840" s="17">
        <f>IF(B1841=B1840,IFERROR((C1840/C1841)-1,0),0)</f>
        <v>4.9465992130410363E-2</v>
      </c>
      <c r="AO1840" s="26">
        <f>IFERROR(LOG(2)/LOG(1+(AN1840)),AN1840)</f>
        <v>14.356385241193891</v>
      </c>
      <c r="AP1840" s="26">
        <f>AVERAGE(Y1840:Y1846)</f>
        <v>247.71428571428572</v>
      </c>
      <c r="AR1840" s="1">
        <f>Q1840/AL1840*100000</f>
        <v>5.6350475216614315</v>
      </c>
      <c r="AS1840" s="25">
        <f>IF(B1841=B1840,IFERROR((AE1840/AE1841)-1,0),0)</f>
        <v>0</v>
      </c>
      <c r="AT1840" s="26">
        <f>IFERROR(LOG(2)/LOG(1+(AS1840)),AS1840)</f>
        <v>0</v>
      </c>
      <c r="AU1840" s="26">
        <f>AVERAGE(AE1840:AE1846)</f>
        <v>2.8571428571428572</v>
      </c>
      <c r="AV1840" s="19">
        <f>ROUNDDOWN(N1840,0)</f>
        <v>43964</v>
      </c>
      <c r="AW1840" s="29" cm="1">
        <f t="array" ref="AW1840">_xlfn.ANCHORARRAY(AV1840)-1</f>
        <v>43963</v>
      </c>
    </row>
    <row r="1841" spans="1:49" x14ac:dyDescent="0.25">
      <c r="A1841">
        <v>20200512</v>
      </c>
      <c r="B1841" s="1" t="s">
        <v>49</v>
      </c>
      <c r="C1841">
        <v>7116</v>
      </c>
      <c r="D1841">
        <v>46993</v>
      </c>
      <c r="G1841">
        <v>660</v>
      </c>
      <c r="I1841">
        <v>233</v>
      </c>
      <c r="K1841">
        <v>101</v>
      </c>
      <c r="L1841">
        <v>376</v>
      </c>
      <c r="M1841" s="1" t="s">
        <v>31</v>
      </c>
      <c r="N1841" s="2">
        <v>43962.416666666664</v>
      </c>
      <c r="O1841" s="2">
        <v>43962.25</v>
      </c>
      <c r="P1841" s="1" t="s">
        <v>694</v>
      </c>
      <c r="Q1841">
        <v>158</v>
      </c>
      <c r="R1841">
        <v>660</v>
      </c>
      <c r="S1841" s="2">
        <v>43962.25</v>
      </c>
      <c r="T1841" s="1" t="s">
        <v>54</v>
      </c>
      <c r="U1841" s="1" t="s">
        <v>54</v>
      </c>
      <c r="V1841" s="1" t="s">
        <v>54</v>
      </c>
      <c r="X1841">
        <v>20</v>
      </c>
      <c r="Y1841">
        <v>0</v>
      </c>
      <c r="Z1841" s="1" t="s">
        <v>2527</v>
      </c>
      <c r="AA1841">
        <v>54109</v>
      </c>
      <c r="AB1841">
        <v>54109</v>
      </c>
      <c r="AC1841">
        <v>0</v>
      </c>
      <c r="AD1841">
        <v>54109</v>
      </c>
      <c r="AE1841">
        <v>0</v>
      </c>
      <c r="AF1841">
        <v>0</v>
      </c>
      <c r="AG1841" s="1" t="s">
        <v>7209</v>
      </c>
      <c r="AH1841">
        <v>0</v>
      </c>
      <c r="AI1841">
        <v>0</v>
      </c>
      <c r="AJ1841" s="1">
        <f>Y1841/0.1</f>
        <v>0</v>
      </c>
      <c r="AK1841" s="1">
        <f>AC1841-AJ1841</f>
        <v>0</v>
      </c>
      <c r="AL1841" s="28">
        <f>_xlfn.IFNA(INDEX($BD$2:$BD$53,MATCH(B1841,$BC$2:$BC$53,0)),1000)</f>
        <v>2910357</v>
      </c>
      <c r="AM1841" s="1">
        <f>C1841/AL1841*100000</f>
        <v>244.50608636672408</v>
      </c>
      <c r="AN1841" s="17">
        <f>IF(B1842=B1841,IFERROR((C1841/C1842)-1,0),0)</f>
        <v>0</v>
      </c>
      <c r="AO1841" s="26">
        <f>IFERROR(LOG(2)/LOG(1+(AN1841)),AN1841)</f>
        <v>0</v>
      </c>
      <c r="AP1841" s="26">
        <f>AVERAGE(Y1841:Y1847)</f>
        <v>236.85714285714286</v>
      </c>
      <c r="AR1841" s="1">
        <f>Q1841/AL1841*100000</f>
        <v>5.4288872464786966</v>
      </c>
      <c r="AS1841" s="25">
        <f>IF(B1842=B1841,IFERROR((AE1841/AE1842)-1,0),0)</f>
        <v>-1</v>
      </c>
      <c r="AT1841" s="26">
        <f>IFERROR(LOG(2)/LOG(1+(AS1841)),AS1841)</f>
        <v>-1</v>
      </c>
      <c r="AU1841" s="26">
        <f>AVERAGE(AE1841:AE1847)</f>
        <v>3</v>
      </c>
      <c r="AV1841" s="19">
        <f>ROUNDDOWN(N1841,0)</f>
        <v>43962</v>
      </c>
      <c r="AW1841" s="29" cm="1">
        <f t="array" ref="AW1841">_xlfn.ANCHORARRAY(AV1841)-1</f>
        <v>43961</v>
      </c>
    </row>
    <row r="1842" spans="1:49" x14ac:dyDescent="0.25">
      <c r="A1842">
        <v>20200511</v>
      </c>
      <c r="B1842" s="1" t="s">
        <v>49</v>
      </c>
      <c r="C1842">
        <v>7116</v>
      </c>
      <c r="D1842">
        <v>46993</v>
      </c>
      <c r="G1842">
        <v>660</v>
      </c>
      <c r="I1842">
        <v>233</v>
      </c>
      <c r="K1842">
        <v>101</v>
      </c>
      <c r="L1842">
        <v>376</v>
      </c>
      <c r="M1842" s="1" t="s">
        <v>31</v>
      </c>
      <c r="N1842" s="2">
        <v>43962.416666666664</v>
      </c>
      <c r="O1842" s="2">
        <v>43962.25</v>
      </c>
      <c r="P1842" s="1" t="s">
        <v>694</v>
      </c>
      <c r="Q1842">
        <v>158</v>
      </c>
      <c r="R1842">
        <v>660</v>
      </c>
      <c r="S1842" s="2">
        <v>43962.25</v>
      </c>
      <c r="T1842" s="1" t="s">
        <v>54</v>
      </c>
      <c r="U1842" s="1" t="s">
        <v>54</v>
      </c>
      <c r="V1842" s="1" t="s">
        <v>54</v>
      </c>
      <c r="X1842">
        <v>20</v>
      </c>
      <c r="Y1842">
        <v>168</v>
      </c>
      <c r="Z1842" s="1" t="s">
        <v>2542</v>
      </c>
      <c r="AA1842">
        <v>54109</v>
      </c>
      <c r="AB1842">
        <v>54109</v>
      </c>
      <c r="AC1842">
        <v>1604</v>
      </c>
      <c r="AD1842">
        <v>54109</v>
      </c>
      <c r="AE1842">
        <v>1</v>
      </c>
      <c r="AF1842">
        <v>3</v>
      </c>
      <c r="AG1842" s="1" t="s">
        <v>7329</v>
      </c>
      <c r="AH1842">
        <v>0</v>
      </c>
      <c r="AI1842">
        <v>0</v>
      </c>
      <c r="AJ1842" s="1">
        <f>Y1842/0.1</f>
        <v>1680</v>
      </c>
      <c r="AK1842" s="1">
        <f>AC1842-AJ1842</f>
        <v>-76</v>
      </c>
      <c r="AL1842" s="28">
        <f>_xlfn.IFNA(INDEX($BD$2:$BD$53,MATCH(B1842,$BC$2:$BC$53,0)),1000)</f>
        <v>2910357</v>
      </c>
      <c r="AM1842" s="1">
        <f>C1842/AL1842*100000</f>
        <v>244.50608636672408</v>
      </c>
      <c r="AN1842" s="17">
        <f>IF(B1843=B1842,IFERROR((C1842/C1843)-1,0),0)</f>
        <v>2.4179620034542326E-2</v>
      </c>
      <c r="AO1842" s="26">
        <f>IFERROR(LOG(2)/LOG(1+(AN1842)),AN1842)</f>
        <v>29.011780519354861</v>
      </c>
      <c r="AP1842" s="26">
        <f>AVERAGE(Y1842:Y1848)</f>
        <v>267.28571428571428</v>
      </c>
      <c r="AR1842" s="1">
        <f>Q1842/AL1842*100000</f>
        <v>5.4288872464786966</v>
      </c>
      <c r="AS1842" s="25">
        <f>IF(B1843=B1842,IFERROR((AE1842/AE1843)-1,0),0)</f>
        <v>0</v>
      </c>
      <c r="AT1842" s="26">
        <f>IFERROR(LOG(2)/LOG(1+(AS1842)),AS1842)</f>
        <v>0</v>
      </c>
      <c r="AU1842" s="26">
        <f>AVERAGE(AE1842:AE1848)</f>
        <v>3.1428571428571428</v>
      </c>
      <c r="AV1842" s="19">
        <f>ROUNDDOWN(N1842,0)</f>
        <v>43962</v>
      </c>
      <c r="AW1842" s="29" cm="1">
        <f t="array" ref="AW1842">_xlfn.ANCHORARRAY(AV1842)-1</f>
        <v>43961</v>
      </c>
    </row>
    <row r="1843" spans="1:49" x14ac:dyDescent="0.25">
      <c r="A1843">
        <v>20200510</v>
      </c>
      <c r="B1843" s="1" t="s">
        <v>49</v>
      </c>
      <c r="C1843">
        <v>6948</v>
      </c>
      <c r="D1843">
        <v>45557</v>
      </c>
      <c r="G1843">
        <v>657</v>
      </c>
      <c r="I1843">
        <v>231</v>
      </c>
      <c r="K1843">
        <v>101</v>
      </c>
      <c r="L1843">
        <v>371</v>
      </c>
      <c r="M1843" s="1" t="s">
        <v>31</v>
      </c>
      <c r="N1843" s="2">
        <v>43961.416666666664</v>
      </c>
      <c r="O1843" s="2">
        <v>43961.25</v>
      </c>
      <c r="P1843" s="1" t="s">
        <v>725</v>
      </c>
      <c r="Q1843">
        <v>157</v>
      </c>
      <c r="R1843">
        <v>657</v>
      </c>
      <c r="S1843" s="2">
        <v>43961.25</v>
      </c>
      <c r="T1843" s="1" t="s">
        <v>54</v>
      </c>
      <c r="U1843" s="1" t="s">
        <v>54</v>
      </c>
      <c r="V1843" s="1" t="s">
        <v>54</v>
      </c>
      <c r="X1843">
        <v>20</v>
      </c>
      <c r="Y1843">
        <v>197</v>
      </c>
      <c r="Z1843" s="1" t="s">
        <v>7448</v>
      </c>
      <c r="AA1843">
        <v>52505</v>
      </c>
      <c r="AB1843">
        <v>52505</v>
      </c>
      <c r="AC1843">
        <v>2572</v>
      </c>
      <c r="AD1843">
        <v>52505</v>
      </c>
      <c r="AE1843">
        <v>0</v>
      </c>
      <c r="AF1843">
        <v>22</v>
      </c>
      <c r="AG1843" s="1" t="s">
        <v>7449</v>
      </c>
      <c r="AH1843">
        <v>0</v>
      </c>
      <c r="AI1843">
        <v>0</v>
      </c>
      <c r="AJ1843" s="1">
        <f>Y1843/0.1</f>
        <v>1970</v>
      </c>
      <c r="AK1843" s="1">
        <f>AC1843-AJ1843</f>
        <v>602</v>
      </c>
      <c r="AL1843" s="28">
        <f>_xlfn.IFNA(INDEX($BD$2:$BD$53,MATCH(B1843,$BC$2:$BC$53,0)),1000)</f>
        <v>2910357</v>
      </c>
      <c r="AM1843" s="1">
        <f>C1843/AL1843*100000</f>
        <v>238.73359866160749</v>
      </c>
      <c r="AN1843" s="17">
        <f>IF(B1844=B1843,IFERROR((C1843/C1844)-1,0),0)</f>
        <v>2.9180862094504434E-2</v>
      </c>
      <c r="AO1843" s="26">
        <f>IFERROR(LOG(2)/LOG(1+(AN1843)),AN1843)</f>
        <v>24.09839754544554</v>
      </c>
      <c r="AP1843" s="26">
        <f>AVERAGE(Y1843:Y1849)</f>
        <v>274</v>
      </c>
      <c r="AR1843" s="1">
        <f>Q1843/AL1843*100000</f>
        <v>5.3945272006149079</v>
      </c>
      <c r="AS1843" s="25">
        <f>IF(B1844=B1843,IFERROR((AE1843/AE1844)-1,0),0)</f>
        <v>-1</v>
      </c>
      <c r="AT1843" s="26">
        <f>IFERROR(LOG(2)/LOG(1+(AS1843)),AS1843)</f>
        <v>-1</v>
      </c>
      <c r="AU1843" s="26">
        <f>AVERAGE(AE1843:AE1849)</f>
        <v>3.2857142857142856</v>
      </c>
      <c r="AV1843" s="19">
        <f>ROUNDDOWN(N1843,0)</f>
        <v>43961</v>
      </c>
      <c r="AW1843" s="29" cm="1">
        <f t="array" ref="AW1843">_xlfn.ANCHORARRAY(AV1843)-1</f>
        <v>43960</v>
      </c>
    </row>
    <row r="1844" spans="1:49" x14ac:dyDescent="0.25">
      <c r="A1844">
        <v>20200509</v>
      </c>
      <c r="B1844" s="1" t="s">
        <v>49</v>
      </c>
      <c r="C1844">
        <v>6751</v>
      </c>
      <c r="D1844">
        <v>43182</v>
      </c>
      <c r="G1844">
        <v>635</v>
      </c>
      <c r="I1844">
        <v>229</v>
      </c>
      <c r="K1844">
        <v>100</v>
      </c>
      <c r="L1844">
        <v>350</v>
      </c>
      <c r="M1844" s="1" t="s">
        <v>31</v>
      </c>
      <c r="N1844" s="2">
        <v>43960.416666666664</v>
      </c>
      <c r="O1844" s="2">
        <v>43960.25</v>
      </c>
      <c r="P1844" s="1" t="s">
        <v>750</v>
      </c>
      <c r="Q1844">
        <v>157</v>
      </c>
      <c r="R1844">
        <v>635</v>
      </c>
      <c r="S1844" s="2">
        <v>43960.25</v>
      </c>
      <c r="T1844" s="1" t="s">
        <v>54</v>
      </c>
      <c r="U1844" s="1" t="s">
        <v>54</v>
      </c>
      <c r="V1844" s="1" t="s">
        <v>54</v>
      </c>
      <c r="W1844">
        <v>6144</v>
      </c>
      <c r="X1844">
        <v>20</v>
      </c>
      <c r="Y1844">
        <v>250</v>
      </c>
      <c r="Z1844" s="1" t="s">
        <v>7558</v>
      </c>
      <c r="AA1844">
        <v>49933</v>
      </c>
      <c r="AB1844">
        <v>49933</v>
      </c>
      <c r="AC1844">
        <v>2225</v>
      </c>
      <c r="AD1844">
        <v>49933</v>
      </c>
      <c r="AE1844">
        <v>5</v>
      </c>
      <c r="AF1844">
        <v>27</v>
      </c>
      <c r="AG1844" s="1" t="s">
        <v>7559</v>
      </c>
      <c r="AH1844">
        <v>0</v>
      </c>
      <c r="AI1844">
        <v>0</v>
      </c>
      <c r="AJ1844" s="1">
        <f>Y1844/0.1</f>
        <v>2500</v>
      </c>
      <c r="AK1844" s="1">
        <f>AC1844-AJ1844</f>
        <v>-275</v>
      </c>
      <c r="AL1844" s="28">
        <f>_xlfn.IFNA(INDEX($BD$2:$BD$53,MATCH(B1844,$BC$2:$BC$53,0)),1000)</f>
        <v>2910357</v>
      </c>
      <c r="AM1844" s="1">
        <f>C1844/AL1844*100000</f>
        <v>231.96466962644101</v>
      </c>
      <c r="AN1844" s="17">
        <f>IF(B1845=B1844,IFERROR((C1844/C1845)-1,0),0)</f>
        <v>3.8455622211967411E-2</v>
      </c>
      <c r="AO1844" s="26">
        <f>IFERROR(LOG(2)/LOG(1+(AN1844)),AN1844)</f>
        <v>18.36899328753768</v>
      </c>
      <c r="AP1844" s="26">
        <f>AVERAGE(Y1844:Y1850)</f>
        <v>286.42857142857144</v>
      </c>
      <c r="AR1844" s="1">
        <f>Q1844/AL1844*100000</f>
        <v>5.3945272006149079</v>
      </c>
      <c r="AS1844" s="25">
        <f>IF(B1845=B1844,IFERROR((AE1844/AE1845)-1,0),0)</f>
        <v>0</v>
      </c>
      <c r="AT1844" s="26">
        <f>IFERROR(LOG(2)/LOG(1+(AS1844)),AS1844)</f>
        <v>0</v>
      </c>
      <c r="AU1844" s="26">
        <f>AVERAGE(AE1844:AE1850)</f>
        <v>3.7142857142857144</v>
      </c>
      <c r="AV1844" s="19">
        <f>ROUNDDOWN(N1844,0)</f>
        <v>43960</v>
      </c>
      <c r="AW1844" s="29" cm="1">
        <f t="array" ref="AW1844">_xlfn.ANCHORARRAY(AV1844)-1</f>
        <v>43959</v>
      </c>
    </row>
    <row r="1845" spans="1:49" x14ac:dyDescent="0.25">
      <c r="A1845">
        <v>20200508</v>
      </c>
      <c r="B1845" s="1" t="s">
        <v>49</v>
      </c>
      <c r="C1845">
        <v>6501</v>
      </c>
      <c r="D1845">
        <v>41207</v>
      </c>
      <c r="G1845">
        <v>608</v>
      </c>
      <c r="I1845">
        <v>223</v>
      </c>
      <c r="K1845">
        <v>99</v>
      </c>
      <c r="L1845">
        <v>332</v>
      </c>
      <c r="M1845" s="1" t="s">
        <v>31</v>
      </c>
      <c r="N1845" s="2">
        <v>43959.416666666664</v>
      </c>
      <c r="O1845" s="2">
        <v>43959.25</v>
      </c>
      <c r="P1845" s="1" t="s">
        <v>774</v>
      </c>
      <c r="Q1845">
        <v>152</v>
      </c>
      <c r="R1845">
        <v>608</v>
      </c>
      <c r="S1845" s="2">
        <v>43959.25</v>
      </c>
      <c r="T1845" s="1" t="s">
        <v>54</v>
      </c>
      <c r="U1845" s="1" t="s">
        <v>54</v>
      </c>
      <c r="V1845" s="1" t="s">
        <v>54</v>
      </c>
      <c r="W1845">
        <v>6144</v>
      </c>
      <c r="X1845">
        <v>20</v>
      </c>
      <c r="Y1845">
        <v>357</v>
      </c>
      <c r="Z1845" s="1" t="s">
        <v>7673</v>
      </c>
      <c r="AA1845">
        <v>47708</v>
      </c>
      <c r="AB1845">
        <v>47708</v>
      </c>
      <c r="AC1845">
        <v>2886</v>
      </c>
      <c r="AD1845">
        <v>47708</v>
      </c>
      <c r="AE1845">
        <v>5</v>
      </c>
      <c r="AF1845">
        <v>21</v>
      </c>
      <c r="AG1845" s="1" t="s">
        <v>7674</v>
      </c>
      <c r="AH1845">
        <v>0</v>
      </c>
      <c r="AI1845">
        <v>0</v>
      </c>
      <c r="AJ1845" s="1">
        <f>Y1845/0.1</f>
        <v>3570</v>
      </c>
      <c r="AK1845" s="1">
        <f>AC1845-AJ1845</f>
        <v>-684</v>
      </c>
      <c r="AL1845" s="28">
        <f>_xlfn.IFNA(INDEX($BD$2:$BD$53,MATCH(B1845,$BC$2:$BC$53,0)),1000)</f>
        <v>2910357</v>
      </c>
      <c r="AM1845" s="1">
        <f>C1845/AL1845*100000</f>
        <v>223.37465816049371</v>
      </c>
      <c r="AN1845" s="17">
        <f>IF(B1846=B1845,IFERROR((C1845/C1846)-1,0),0)</f>
        <v>5.810546875E-2</v>
      </c>
      <c r="AO1845" s="26">
        <f>IFERROR(LOG(2)/LOG(1+(AN1845)),AN1845)</f>
        <v>12.272432575198877</v>
      </c>
      <c r="AP1845" s="26">
        <f>AVERAGE(Y1845:Y1851)</f>
        <v>293.14285714285717</v>
      </c>
      <c r="AR1845" s="1">
        <f>Q1845/AL1845*100000</f>
        <v>5.2227269712959616</v>
      </c>
      <c r="AS1845" s="25">
        <f>IF(B1846=B1845,IFERROR((AE1845/AE1846)-1,0),0)</f>
        <v>0.66666666666666674</v>
      </c>
      <c r="AT1845" s="26">
        <f>IFERROR(LOG(2)/LOG(1+(AS1845)),AS1845)</f>
        <v>1.3569154488567239</v>
      </c>
      <c r="AU1845" s="26">
        <f>AVERAGE(AE1845:AE1851)</f>
        <v>3.1428571428571428</v>
      </c>
      <c r="AV1845" s="19">
        <f>ROUNDDOWN(N1845,0)</f>
        <v>43959</v>
      </c>
      <c r="AW1845" s="29" cm="1">
        <f t="array" ref="AW1845">_xlfn.ANCHORARRAY(AV1845)-1</f>
        <v>43958</v>
      </c>
    </row>
    <row r="1846" spans="1:49" x14ac:dyDescent="0.25">
      <c r="A1846">
        <v>20200507</v>
      </c>
      <c r="B1846" s="1" t="s">
        <v>49</v>
      </c>
      <c r="C1846">
        <v>6144</v>
      </c>
      <c r="D1846">
        <v>38678</v>
      </c>
      <c r="G1846">
        <v>587</v>
      </c>
      <c r="I1846">
        <v>218</v>
      </c>
      <c r="K1846">
        <v>97</v>
      </c>
      <c r="L1846">
        <v>323</v>
      </c>
      <c r="M1846" s="1" t="s">
        <v>31</v>
      </c>
      <c r="N1846" s="2">
        <v>43958.416666666664</v>
      </c>
      <c r="O1846" s="2">
        <v>43958.25</v>
      </c>
      <c r="P1846" s="1" t="s">
        <v>797</v>
      </c>
      <c r="Q1846">
        <v>147</v>
      </c>
      <c r="R1846">
        <v>587</v>
      </c>
      <c r="S1846" s="2">
        <v>43958.25</v>
      </c>
      <c r="T1846" s="1" t="s">
        <v>54</v>
      </c>
      <c r="U1846" s="1" t="s">
        <v>54</v>
      </c>
      <c r="V1846" s="1" t="s">
        <v>54</v>
      </c>
      <c r="W1846">
        <v>6144</v>
      </c>
      <c r="X1846">
        <v>20</v>
      </c>
      <c r="Y1846">
        <v>410</v>
      </c>
      <c r="Z1846" s="1" t="s">
        <v>7795</v>
      </c>
      <c r="AA1846">
        <v>44822</v>
      </c>
      <c r="AB1846">
        <v>44822</v>
      </c>
      <c r="AC1846">
        <v>2708</v>
      </c>
      <c r="AD1846">
        <v>44822</v>
      </c>
      <c r="AE1846">
        <v>3</v>
      </c>
      <c r="AF1846">
        <v>16</v>
      </c>
      <c r="AG1846" s="1" t="s">
        <v>7796</v>
      </c>
      <c r="AH1846">
        <v>0</v>
      </c>
      <c r="AI1846">
        <v>0</v>
      </c>
      <c r="AJ1846" s="1">
        <f>Y1846/0.1</f>
        <v>4100</v>
      </c>
      <c r="AK1846" s="1">
        <f>AC1846-AJ1846</f>
        <v>-1392</v>
      </c>
      <c r="AL1846" s="28">
        <f>_xlfn.IFNA(INDEX($BD$2:$BD$53,MATCH(B1846,$BC$2:$BC$53,0)),1000)</f>
        <v>2910357</v>
      </c>
      <c r="AM1846" s="1">
        <f>C1846/AL1846*100000</f>
        <v>211.10812178712098</v>
      </c>
      <c r="AN1846" s="17">
        <f>IF(B1847=B1846,IFERROR((C1846/C1847)-1,0),0)</f>
        <v>7.150331356818973E-2</v>
      </c>
      <c r="AO1846" s="26">
        <f>IFERROR(LOG(2)/LOG(1+(AN1846)),AN1846)</f>
        <v>10.036501604080174</v>
      </c>
      <c r="AP1846" s="26">
        <f>AVERAGE(Y1846:Y1852)</f>
        <v>272.28571428571428</v>
      </c>
      <c r="AR1846" s="1">
        <f>Q1846/AL1846*100000</f>
        <v>5.0509267419770154</v>
      </c>
      <c r="AS1846" s="25">
        <f>IF(B1847=B1846,IFERROR((AE1846/AE1847)-1,0),0)</f>
        <v>-0.5714285714285714</v>
      </c>
      <c r="AT1846" s="26">
        <f>IFERROR(LOG(2)/LOG(1+(AS1846)),AS1846)</f>
        <v>-0.81806789910125166</v>
      </c>
      <c r="AU1846" s="26">
        <f>AVERAGE(AE1846:AE1852)</f>
        <v>2.5714285714285716</v>
      </c>
      <c r="AV1846" s="19">
        <f>ROUNDDOWN(N1846,0)</f>
        <v>43958</v>
      </c>
      <c r="AW1846" s="29" cm="1">
        <f t="array" ref="AW1846">_xlfn.ANCHORARRAY(AV1846)-1</f>
        <v>43957</v>
      </c>
    </row>
    <row r="1847" spans="1:49" x14ac:dyDescent="0.25">
      <c r="A1847">
        <v>20200506</v>
      </c>
      <c r="B1847" s="1" t="s">
        <v>49</v>
      </c>
      <c r="C1847">
        <v>5734</v>
      </c>
      <c r="D1847">
        <v>36380</v>
      </c>
      <c r="G1847">
        <v>571</v>
      </c>
      <c r="I1847">
        <v>213</v>
      </c>
      <c r="K1847">
        <v>96</v>
      </c>
      <c r="L1847">
        <v>318</v>
      </c>
      <c r="M1847" s="1" t="s">
        <v>31</v>
      </c>
      <c r="N1847" s="2">
        <v>43957.416666666664</v>
      </c>
      <c r="O1847" s="2">
        <v>43957.25</v>
      </c>
      <c r="P1847" s="1" t="s">
        <v>822</v>
      </c>
      <c r="Q1847">
        <v>144</v>
      </c>
      <c r="R1847">
        <v>571</v>
      </c>
      <c r="S1847" s="2">
        <v>43957.25</v>
      </c>
      <c r="T1847" s="1" t="s">
        <v>54</v>
      </c>
      <c r="U1847" s="1" t="s">
        <v>54</v>
      </c>
      <c r="V1847" s="1" t="s">
        <v>54</v>
      </c>
      <c r="W1847">
        <v>5734</v>
      </c>
      <c r="X1847">
        <v>20</v>
      </c>
      <c r="Y1847">
        <v>276</v>
      </c>
      <c r="Z1847" s="1" t="s">
        <v>7909</v>
      </c>
      <c r="AA1847">
        <v>42114</v>
      </c>
      <c r="AB1847">
        <v>42114</v>
      </c>
      <c r="AC1847">
        <v>2022</v>
      </c>
      <c r="AD1847">
        <v>42114</v>
      </c>
      <c r="AE1847">
        <v>7</v>
      </c>
      <c r="AF1847">
        <v>5</v>
      </c>
      <c r="AG1847" s="1" t="s">
        <v>7910</v>
      </c>
      <c r="AH1847">
        <v>0</v>
      </c>
      <c r="AI1847">
        <v>0</v>
      </c>
      <c r="AJ1847" s="1">
        <f>Y1847/0.1</f>
        <v>2760</v>
      </c>
      <c r="AK1847" s="1">
        <f>AC1847-AJ1847</f>
        <v>-738</v>
      </c>
      <c r="AL1847" s="28">
        <f>_xlfn.IFNA(INDEX($BD$2:$BD$53,MATCH(B1847,$BC$2:$BC$53,0)),1000)</f>
        <v>2910357</v>
      </c>
      <c r="AM1847" s="1">
        <f>C1847/AL1847*100000</f>
        <v>197.0205029829674</v>
      </c>
      <c r="AN1847" s="17">
        <f>IF(B1848=B1847,IFERROR((C1847/C1848)-1,0),0)</f>
        <v>5.0567973616709505E-2</v>
      </c>
      <c r="AO1847" s="26">
        <f>IFERROR(LOG(2)/LOG(1+(AN1847)),AN1847)</f>
        <v>14.050960874570421</v>
      </c>
      <c r="AP1847" s="26">
        <f>AVERAGE(Y1847:Y1853)</f>
        <v>285.14285714285717</v>
      </c>
      <c r="AR1847" s="1">
        <f>Q1847/AL1847*100000</f>
        <v>4.9478466043856475</v>
      </c>
      <c r="AS1847" s="25">
        <f>IF(B1848=B1847,IFERROR((AE1847/AE1848)-1,0),0)</f>
        <v>6</v>
      </c>
      <c r="AT1847" s="26">
        <f>IFERROR(LOG(2)/LOG(1+(AS1847)),AS1847)</f>
        <v>0.35620718710802218</v>
      </c>
      <c r="AU1847" s="26">
        <f>AVERAGE(AE1847:AE1853)</f>
        <v>2.7142857142857144</v>
      </c>
      <c r="AV1847" s="19">
        <f>ROUNDDOWN(N1847,0)</f>
        <v>43957</v>
      </c>
      <c r="AW1847" s="29" cm="1">
        <f t="array" ref="AW1847">_xlfn.ANCHORARRAY(AV1847)-1</f>
        <v>43956</v>
      </c>
    </row>
    <row r="1848" spans="1:49" x14ac:dyDescent="0.25">
      <c r="A1848">
        <v>20200505</v>
      </c>
      <c r="B1848" s="1" t="s">
        <v>49</v>
      </c>
      <c r="C1848">
        <v>5458</v>
      </c>
      <c r="D1848">
        <v>34634</v>
      </c>
      <c r="G1848">
        <v>566</v>
      </c>
      <c r="I1848">
        <v>212</v>
      </c>
      <c r="K1848">
        <v>95</v>
      </c>
      <c r="L1848">
        <v>296</v>
      </c>
      <c r="M1848" s="1" t="s">
        <v>31</v>
      </c>
      <c r="N1848" s="2">
        <v>43956.416666666664</v>
      </c>
      <c r="O1848" s="2">
        <v>43956.25</v>
      </c>
      <c r="P1848" s="1" t="s">
        <v>850</v>
      </c>
      <c r="Q1848">
        <v>137</v>
      </c>
      <c r="R1848">
        <v>566</v>
      </c>
      <c r="S1848" s="2">
        <v>43956.25</v>
      </c>
      <c r="T1848" s="1" t="s">
        <v>54</v>
      </c>
      <c r="U1848" s="1" t="s">
        <v>54</v>
      </c>
      <c r="V1848" s="1" t="s">
        <v>54</v>
      </c>
      <c r="W1848">
        <v>5458</v>
      </c>
      <c r="X1848">
        <v>20</v>
      </c>
      <c r="Y1848">
        <v>213</v>
      </c>
      <c r="Z1848" s="1" t="s">
        <v>8026</v>
      </c>
      <c r="AA1848">
        <v>40092</v>
      </c>
      <c r="AB1848">
        <v>40092</v>
      </c>
      <c r="AC1848">
        <v>1489</v>
      </c>
      <c r="AD1848">
        <v>40092</v>
      </c>
      <c r="AE1848">
        <v>1</v>
      </c>
      <c r="AF1848">
        <v>13</v>
      </c>
      <c r="AG1848" s="1" t="s">
        <v>8027</v>
      </c>
      <c r="AH1848">
        <v>0</v>
      </c>
      <c r="AI1848">
        <v>0</v>
      </c>
      <c r="AJ1848" s="1">
        <f>Y1848/0.1</f>
        <v>2130</v>
      </c>
      <c r="AK1848" s="1">
        <f>AC1848-AJ1848</f>
        <v>-641</v>
      </c>
      <c r="AL1848" s="28">
        <f>_xlfn.IFNA(INDEX($BD$2:$BD$53,MATCH(B1848,$BC$2:$BC$53,0)),1000)</f>
        <v>2910357</v>
      </c>
      <c r="AM1848" s="1">
        <f>C1848/AL1848*100000</f>
        <v>187.53713032456156</v>
      </c>
      <c r="AN1848" s="17">
        <f>IF(B1849=B1848,IFERROR((C1848/C1849)-1,0),0)</f>
        <v>4.0610104861773078E-2</v>
      </c>
      <c r="AO1848" s="26">
        <f>IFERROR(LOG(2)/LOG(1+(AN1848)),AN1848)</f>
        <v>17.412616842871081</v>
      </c>
      <c r="AP1848" s="26">
        <f>AVERAGE(Y1848:Y1854)</f>
        <v>281</v>
      </c>
      <c r="AR1848" s="1">
        <f>Q1848/AL1848*100000</f>
        <v>4.707326283339123</v>
      </c>
      <c r="AS1848" s="25">
        <f>IF(B1849=B1848,IFERROR((AE1848/AE1849)-1,0),0)</f>
        <v>-0.5</v>
      </c>
      <c r="AT1848" s="26">
        <f>IFERROR(LOG(2)/LOG(1+(AS1848)),AS1848)</f>
        <v>-1</v>
      </c>
      <c r="AU1848" s="26">
        <f>AVERAGE(AE1848:AE1854)</f>
        <v>1.8571428571428572</v>
      </c>
      <c r="AV1848" s="19">
        <f>ROUNDDOWN(N1848,0)</f>
        <v>43956</v>
      </c>
      <c r="AW1848" s="29" cm="1">
        <f t="array" ref="AW1848">_xlfn.ANCHORARRAY(AV1848)-1</f>
        <v>43955</v>
      </c>
    </row>
    <row r="1849" spans="1:49" x14ac:dyDescent="0.25">
      <c r="A1849">
        <v>20200504</v>
      </c>
      <c r="B1849" s="1" t="s">
        <v>49</v>
      </c>
      <c r="C1849">
        <v>5245</v>
      </c>
      <c r="D1849">
        <v>33358</v>
      </c>
      <c r="G1849">
        <v>553</v>
      </c>
      <c r="I1849">
        <v>209</v>
      </c>
      <c r="K1849">
        <v>95</v>
      </c>
      <c r="L1849">
        <v>291</v>
      </c>
      <c r="M1849" s="1" t="s">
        <v>31</v>
      </c>
      <c r="N1849" s="2">
        <v>43954.416666666664</v>
      </c>
      <c r="O1849" s="2">
        <v>43954.25</v>
      </c>
      <c r="P1849" s="1" t="s">
        <v>888</v>
      </c>
      <c r="Q1849">
        <v>136</v>
      </c>
      <c r="R1849">
        <v>553</v>
      </c>
      <c r="S1849" s="2">
        <v>43954.25</v>
      </c>
      <c r="T1849" s="1" t="s">
        <v>54</v>
      </c>
      <c r="U1849" s="1" t="s">
        <v>54</v>
      </c>
      <c r="V1849" s="1" t="s">
        <v>54</v>
      </c>
      <c r="W1849">
        <v>5245</v>
      </c>
      <c r="X1849">
        <v>20</v>
      </c>
      <c r="Y1849">
        <v>215</v>
      </c>
      <c r="Z1849" s="1" t="s">
        <v>4817</v>
      </c>
      <c r="AA1849">
        <v>38603</v>
      </c>
      <c r="AB1849">
        <v>38603</v>
      </c>
      <c r="AC1849">
        <v>1825</v>
      </c>
      <c r="AD1849">
        <v>38603</v>
      </c>
      <c r="AE1849">
        <v>2</v>
      </c>
      <c r="AF1849">
        <v>6</v>
      </c>
      <c r="AG1849" s="1" t="s">
        <v>8143</v>
      </c>
      <c r="AH1849">
        <v>0</v>
      </c>
      <c r="AI1849">
        <v>0</v>
      </c>
      <c r="AJ1849" s="1">
        <f>Y1849/0.1</f>
        <v>2150</v>
      </c>
      <c r="AK1849" s="1">
        <f>AC1849-AJ1849</f>
        <v>-325</v>
      </c>
      <c r="AL1849" s="28">
        <f>_xlfn.IFNA(INDEX($BD$2:$BD$53,MATCH(B1849,$BC$2:$BC$53,0)),1000)</f>
        <v>2910357</v>
      </c>
      <c r="AM1849" s="1">
        <f>C1849/AL1849*100000</f>
        <v>180.21844055557443</v>
      </c>
      <c r="AN1849" s="17">
        <f>IF(B1850=B1849,IFERROR((C1849/C1850)-1,0),0)</f>
        <v>4.2743538767395561E-2</v>
      </c>
      <c r="AO1849" s="26">
        <f>IFERROR(LOG(2)/LOG(1+(AN1849)),AN1849)</f>
        <v>16.560576091104071</v>
      </c>
      <c r="AP1849" s="26">
        <f>AVERAGE(Y1849:Y1855)</f>
        <v>273.85714285714283</v>
      </c>
      <c r="AR1849" s="1">
        <f>Q1849/AL1849*100000</f>
        <v>4.6729662374753342</v>
      </c>
      <c r="AS1849" s="25">
        <f>IF(B1850=B1849,IFERROR((AE1849/AE1850)-1,0),0)</f>
        <v>-0.33333333333333337</v>
      </c>
      <c r="AT1849" s="26">
        <f>IFERROR(LOG(2)/LOG(1+(AS1849)),AS1849)</f>
        <v>-1.7095112913514545</v>
      </c>
      <c r="AU1849" s="26">
        <f>AVERAGE(AE1849:AE1855)</f>
        <v>2.2857142857142856</v>
      </c>
      <c r="AV1849" s="19">
        <f>ROUNDDOWN(N1849,0)</f>
        <v>43954</v>
      </c>
      <c r="AW1849" s="29" cm="1">
        <f t="array" ref="AW1849">_xlfn.ANCHORARRAY(AV1849)-1</f>
        <v>43953</v>
      </c>
    </row>
    <row r="1850" spans="1:49" x14ac:dyDescent="0.25">
      <c r="A1850">
        <v>20200503</v>
      </c>
      <c r="B1850" s="1" t="s">
        <v>49</v>
      </c>
      <c r="C1850">
        <v>5030</v>
      </c>
      <c r="D1850">
        <v>31748</v>
      </c>
      <c r="G1850">
        <v>547</v>
      </c>
      <c r="I1850">
        <v>209</v>
      </c>
      <c r="K1850">
        <v>95</v>
      </c>
      <c r="L1850">
        <v>286</v>
      </c>
      <c r="M1850" s="1" t="s">
        <v>31</v>
      </c>
      <c r="N1850" s="2">
        <v>43954.416666666664</v>
      </c>
      <c r="O1850" s="2">
        <v>43954.25</v>
      </c>
      <c r="P1850" s="1" t="s">
        <v>888</v>
      </c>
      <c r="Q1850">
        <v>134</v>
      </c>
      <c r="R1850">
        <v>547</v>
      </c>
      <c r="S1850" s="2">
        <v>43954.25</v>
      </c>
      <c r="T1850" s="1" t="s">
        <v>54</v>
      </c>
      <c r="U1850" s="1" t="s">
        <v>54</v>
      </c>
      <c r="V1850" s="1" t="s">
        <v>54</v>
      </c>
      <c r="W1850">
        <v>5030</v>
      </c>
      <c r="X1850">
        <v>20</v>
      </c>
      <c r="Y1850">
        <v>284</v>
      </c>
      <c r="Z1850" s="1" t="s">
        <v>8102</v>
      </c>
      <c r="AA1850">
        <v>36778</v>
      </c>
      <c r="AB1850">
        <v>36778</v>
      </c>
      <c r="AC1850">
        <v>1836</v>
      </c>
      <c r="AD1850">
        <v>36778</v>
      </c>
      <c r="AE1850">
        <v>3</v>
      </c>
      <c r="AF1850">
        <v>6</v>
      </c>
      <c r="AG1850" s="1" t="s">
        <v>8254</v>
      </c>
      <c r="AH1850">
        <v>0</v>
      </c>
      <c r="AI1850">
        <v>0</v>
      </c>
      <c r="AJ1850" s="1">
        <f>Y1850/0.1</f>
        <v>2840</v>
      </c>
      <c r="AK1850" s="1">
        <f>AC1850-AJ1850</f>
        <v>-1004</v>
      </c>
      <c r="AL1850" s="28">
        <f>_xlfn.IFNA(INDEX($BD$2:$BD$53,MATCH(B1850,$BC$2:$BC$53,0)),1000)</f>
        <v>2910357</v>
      </c>
      <c r="AM1850" s="1">
        <f>C1850/AL1850*100000</f>
        <v>172.83103069485978</v>
      </c>
      <c r="AN1850" s="17">
        <f>IF(B1851=B1850,IFERROR((C1850/C1851)-1,0),0)</f>
        <v>5.9839865149599714E-2</v>
      </c>
      <c r="AO1850" s="26">
        <f>IFERROR(LOG(2)/LOG(1+(AN1850)),AN1850)</f>
        <v>11.926584786399836</v>
      </c>
      <c r="AP1850" s="26">
        <f>AVERAGE(Y1850:Y1856)</f>
        <v>265.14285714285717</v>
      </c>
      <c r="AR1850" s="1">
        <f>Q1850/AL1850*100000</f>
        <v>4.604246145747755</v>
      </c>
      <c r="AS1850" s="25">
        <f>IF(B1851=B1850,IFERROR((AE1850/AE1851)-1,0),0)</f>
        <v>2</v>
      </c>
      <c r="AT1850" s="26">
        <f>IFERROR(LOG(2)/LOG(1+(AS1850)),AS1850)</f>
        <v>0.63092975357145742</v>
      </c>
      <c r="AU1850" s="26">
        <f>AVERAGE(AE1850:AE1856)</f>
        <v>2.2857142857142856</v>
      </c>
      <c r="AV1850" s="19">
        <f>ROUNDDOWN(N1850,0)</f>
        <v>43954</v>
      </c>
      <c r="AW1850" s="29" cm="1">
        <f t="array" ref="AW1850">_xlfn.ANCHORARRAY(AV1850)-1</f>
        <v>43953</v>
      </c>
    </row>
    <row r="1851" spans="1:49" x14ac:dyDescent="0.25">
      <c r="A1851">
        <v>20200502</v>
      </c>
      <c r="B1851" s="1" t="s">
        <v>49</v>
      </c>
      <c r="C1851">
        <v>4746</v>
      </c>
      <c r="D1851">
        <v>30196</v>
      </c>
      <c r="G1851">
        <v>541</v>
      </c>
      <c r="I1851">
        <v>206</v>
      </c>
      <c r="K1851">
        <v>95</v>
      </c>
      <c r="L1851">
        <v>286</v>
      </c>
      <c r="M1851" s="1" t="s">
        <v>31</v>
      </c>
      <c r="N1851" s="2">
        <v>43953.416666666664</v>
      </c>
      <c r="O1851" s="2">
        <v>43953.25</v>
      </c>
      <c r="P1851" s="1" t="s">
        <v>919</v>
      </c>
      <c r="Q1851">
        <v>131</v>
      </c>
      <c r="R1851">
        <v>541</v>
      </c>
      <c r="S1851" s="2">
        <v>43953.25</v>
      </c>
      <c r="T1851" s="1" t="s">
        <v>54</v>
      </c>
      <c r="U1851" s="1" t="s">
        <v>54</v>
      </c>
      <c r="V1851" s="1" t="s">
        <v>54</v>
      </c>
      <c r="W1851">
        <v>4746</v>
      </c>
      <c r="X1851">
        <v>20</v>
      </c>
      <c r="Y1851">
        <v>297</v>
      </c>
      <c r="Z1851" s="1" t="s">
        <v>8359</v>
      </c>
      <c r="AA1851">
        <v>34942</v>
      </c>
      <c r="AB1851">
        <v>34942</v>
      </c>
      <c r="AC1851">
        <v>1908</v>
      </c>
      <c r="AD1851">
        <v>34942</v>
      </c>
      <c r="AE1851">
        <v>1</v>
      </c>
      <c r="AF1851">
        <v>7</v>
      </c>
      <c r="AG1851" s="1" t="s">
        <v>8360</v>
      </c>
      <c r="AH1851">
        <v>0</v>
      </c>
      <c r="AI1851">
        <v>0</v>
      </c>
      <c r="AJ1851" s="1">
        <f>Y1851/0.1</f>
        <v>2970</v>
      </c>
      <c r="AK1851" s="1">
        <f>AC1851-AJ1851</f>
        <v>-1062</v>
      </c>
      <c r="AL1851" s="28">
        <f>_xlfn.IFNA(INDEX($BD$2:$BD$53,MATCH(B1851,$BC$2:$BC$53,0)),1000)</f>
        <v>2910357</v>
      </c>
      <c r="AM1851" s="1">
        <f>C1851/AL1851*100000</f>
        <v>163.07277766954363</v>
      </c>
      <c r="AN1851" s="17">
        <f>IF(B1852=B1851,IFERROR((C1851/C1852)-1,0),0)</f>
        <v>6.6756574511126043E-2</v>
      </c>
      <c r="AO1851" s="26">
        <f>IFERROR(LOG(2)/LOG(1+(AN1851)),AN1851)</f>
        <v>10.726045825456232</v>
      </c>
      <c r="AP1851" s="26">
        <f>AVERAGE(Y1851:Y1857)</f>
        <v>241.42857142857142</v>
      </c>
      <c r="AR1851" s="1">
        <f>Q1851/AL1851*100000</f>
        <v>4.501166008156388</v>
      </c>
      <c r="AS1851" s="25">
        <f>IF(B1852=B1851,IFERROR((AE1851/AE1852)-1,0),0)</f>
        <v>0</v>
      </c>
      <c r="AT1851" s="26">
        <f>IFERROR(LOG(2)/LOG(1+(AS1851)),AS1851)</f>
        <v>0</v>
      </c>
      <c r="AU1851" s="26">
        <f>AVERAGE(AE1851:AE1857)</f>
        <v>2</v>
      </c>
      <c r="AV1851" s="19">
        <f>ROUNDDOWN(N1851,0)</f>
        <v>43953</v>
      </c>
      <c r="AW1851" s="29" cm="1">
        <f t="array" ref="AW1851">_xlfn.ANCHORARRAY(AV1851)-1</f>
        <v>43952</v>
      </c>
    </row>
    <row r="1852" spans="1:49" x14ac:dyDescent="0.25">
      <c r="A1852">
        <v>20200501</v>
      </c>
      <c r="B1852" s="1" t="s">
        <v>49</v>
      </c>
      <c r="C1852">
        <v>4449</v>
      </c>
      <c r="D1852">
        <v>28585</v>
      </c>
      <c r="G1852">
        <v>534</v>
      </c>
      <c r="I1852">
        <v>206</v>
      </c>
      <c r="K1852">
        <v>96</v>
      </c>
      <c r="L1852">
        <v>280</v>
      </c>
      <c r="M1852" s="1" t="s">
        <v>31</v>
      </c>
      <c r="N1852" s="2">
        <v>43952.416666666664</v>
      </c>
      <c r="O1852" s="2">
        <v>43952.25</v>
      </c>
      <c r="P1852" s="1" t="s">
        <v>943</v>
      </c>
      <c r="Q1852">
        <v>130</v>
      </c>
      <c r="R1852">
        <v>534</v>
      </c>
      <c r="S1852" s="2">
        <v>43952.25</v>
      </c>
      <c r="T1852" s="1" t="s">
        <v>54</v>
      </c>
      <c r="U1852" s="1" t="s">
        <v>54</v>
      </c>
      <c r="V1852" s="1" t="s">
        <v>54</v>
      </c>
      <c r="W1852">
        <v>4449</v>
      </c>
      <c r="X1852">
        <v>20</v>
      </c>
      <c r="Y1852">
        <v>211</v>
      </c>
      <c r="Z1852" s="1" t="s">
        <v>8438</v>
      </c>
      <c r="AA1852">
        <v>33034</v>
      </c>
      <c r="AB1852">
        <v>33034</v>
      </c>
      <c r="AC1852">
        <v>1408</v>
      </c>
      <c r="AD1852">
        <v>33034</v>
      </c>
      <c r="AE1852">
        <v>1</v>
      </c>
      <c r="AF1852">
        <v>11</v>
      </c>
      <c r="AG1852" s="1" t="s">
        <v>8474</v>
      </c>
      <c r="AH1852">
        <v>0</v>
      </c>
      <c r="AI1852">
        <v>0</v>
      </c>
      <c r="AJ1852" s="1">
        <f>Y1852/0.1</f>
        <v>2110</v>
      </c>
      <c r="AK1852" s="1">
        <f>AC1852-AJ1852</f>
        <v>-702</v>
      </c>
      <c r="AL1852" s="28">
        <f>_xlfn.IFNA(INDEX($BD$2:$BD$53,MATCH(B1852,$BC$2:$BC$53,0)),1000)</f>
        <v>2910357</v>
      </c>
      <c r="AM1852" s="1">
        <f>C1852/AL1852*100000</f>
        <v>152.86784404799823</v>
      </c>
      <c r="AN1852" s="17">
        <f>IF(B1853=B1852,IFERROR((C1852/C1853)-1,0),0)</f>
        <v>4.9787635677206232E-2</v>
      </c>
      <c r="AO1852" s="26">
        <f>IFERROR(LOG(2)/LOG(1+(AN1852)),AN1852)</f>
        <v>14.265841804305564</v>
      </c>
      <c r="AP1852" s="26">
        <f>AVERAGE(Y1852:Y1858)</f>
        <v>238.85714285714286</v>
      </c>
      <c r="AR1852" s="1">
        <f>Q1852/AL1852*100000</f>
        <v>4.4668059622925984</v>
      </c>
      <c r="AS1852" s="25">
        <f>IF(B1853=B1852,IFERROR((AE1852/AE1853)-1,0),0)</f>
        <v>-0.75</v>
      </c>
      <c r="AT1852" s="26">
        <f>IFERROR(LOG(2)/LOG(1+(AS1852)),AS1852)</f>
        <v>-0.5</v>
      </c>
      <c r="AU1852" s="26">
        <f>AVERAGE(AE1852:AE1858)</f>
        <v>2.7142857142857144</v>
      </c>
      <c r="AV1852" s="19">
        <f>ROUNDDOWN(N1852,0)</f>
        <v>43952</v>
      </c>
      <c r="AW1852" s="29" cm="1">
        <f t="array" ref="AW1852">_xlfn.ANCHORARRAY(AV1852)-1</f>
        <v>43951</v>
      </c>
    </row>
    <row r="1853" spans="1:49" x14ac:dyDescent="0.25">
      <c r="A1853">
        <v>20200430</v>
      </c>
      <c r="B1853" s="1" t="s">
        <v>49</v>
      </c>
      <c r="C1853">
        <v>4238</v>
      </c>
      <c r="D1853">
        <v>27388</v>
      </c>
      <c r="G1853">
        <v>523</v>
      </c>
      <c r="I1853">
        <v>201</v>
      </c>
      <c r="K1853">
        <v>93</v>
      </c>
      <c r="L1853">
        <v>272</v>
      </c>
      <c r="M1853" s="1" t="s">
        <v>31</v>
      </c>
      <c r="N1853" s="2">
        <v>43951.416666666664</v>
      </c>
      <c r="O1853" s="2">
        <v>43951.25</v>
      </c>
      <c r="P1853" s="1" t="s">
        <v>968</v>
      </c>
      <c r="Q1853">
        <v>129</v>
      </c>
      <c r="R1853">
        <v>523</v>
      </c>
      <c r="S1853" s="2">
        <v>43951.25</v>
      </c>
      <c r="T1853" s="1" t="s">
        <v>54</v>
      </c>
      <c r="U1853" s="1" t="s">
        <v>54</v>
      </c>
      <c r="V1853" s="1" t="s">
        <v>54</v>
      </c>
      <c r="W1853">
        <v>4238</v>
      </c>
      <c r="X1853">
        <v>20</v>
      </c>
      <c r="Y1853">
        <v>500</v>
      </c>
      <c r="Z1853" s="1" t="s">
        <v>8589</v>
      </c>
      <c r="AA1853">
        <v>31626</v>
      </c>
      <c r="AB1853">
        <v>31626</v>
      </c>
      <c r="AC1853">
        <v>2168</v>
      </c>
      <c r="AD1853">
        <v>31626</v>
      </c>
      <c r="AE1853">
        <v>4</v>
      </c>
      <c r="AF1853">
        <v>8</v>
      </c>
      <c r="AG1853" s="1" t="s">
        <v>8590</v>
      </c>
      <c r="AH1853">
        <v>0</v>
      </c>
      <c r="AI1853">
        <v>0</v>
      </c>
      <c r="AJ1853" s="1">
        <f>Y1853/0.1</f>
        <v>5000</v>
      </c>
      <c r="AK1853" s="1">
        <f>AC1853-AJ1853</f>
        <v>-2832</v>
      </c>
      <c r="AL1853" s="28">
        <f>_xlfn.IFNA(INDEX($BD$2:$BD$53,MATCH(B1853,$BC$2:$BC$53,0)),1000)</f>
        <v>2910357</v>
      </c>
      <c r="AM1853" s="1">
        <f>C1853/AL1853*100000</f>
        <v>145.61787437073872</v>
      </c>
      <c r="AN1853" s="17">
        <f>IF(B1854=B1853,IFERROR((C1853/C1854)-1,0),0)</f>
        <v>0.13376136971642594</v>
      </c>
      <c r="AO1853" s="26">
        <f>IFERROR(LOG(2)/LOG(1+(AN1853)),AN1853)</f>
        <v>5.5212922980991488</v>
      </c>
      <c r="AP1853" s="26">
        <f>AVERAGE(Y1853:Y1859)</f>
        <v>250.85714285714286</v>
      </c>
      <c r="AR1853" s="1">
        <f>Q1853/AL1853*100000</f>
        <v>4.4324459164288088</v>
      </c>
      <c r="AS1853" s="25">
        <f>IF(B1854=B1853,IFERROR((AE1853/AE1854)-1,0),0)</f>
        <v>3</v>
      </c>
      <c r="AT1853" s="26">
        <f>IFERROR(LOG(2)/LOG(1+(AS1853)),AS1853)</f>
        <v>0.5</v>
      </c>
      <c r="AU1853" s="26">
        <f>AVERAGE(AE1853:AE1859)</f>
        <v>2.4285714285714284</v>
      </c>
      <c r="AV1853" s="19">
        <f>ROUNDDOWN(N1853,0)</f>
        <v>43951</v>
      </c>
      <c r="AW1853" s="29" cm="1">
        <f t="array" ref="AW1853">_xlfn.ANCHORARRAY(AV1853)-1</f>
        <v>43950</v>
      </c>
    </row>
    <row r="1854" spans="1:49" x14ac:dyDescent="0.25">
      <c r="A1854">
        <v>20200429</v>
      </c>
      <c r="B1854" s="1" t="s">
        <v>49</v>
      </c>
      <c r="C1854">
        <v>3738</v>
      </c>
      <c r="D1854">
        <v>25720</v>
      </c>
      <c r="G1854">
        <v>515</v>
      </c>
      <c r="I1854">
        <v>198</v>
      </c>
      <c r="K1854">
        <v>88</v>
      </c>
      <c r="L1854">
        <v>266</v>
      </c>
      <c r="M1854" s="1" t="s">
        <v>31</v>
      </c>
      <c r="N1854" s="2">
        <v>43950.416666666664</v>
      </c>
      <c r="O1854" s="2">
        <v>43950.25</v>
      </c>
      <c r="P1854" s="1" t="s">
        <v>997</v>
      </c>
      <c r="Q1854">
        <v>125</v>
      </c>
      <c r="R1854">
        <v>515</v>
      </c>
      <c r="S1854" s="2">
        <v>43950.25</v>
      </c>
      <c r="T1854" s="1" t="s">
        <v>54</v>
      </c>
      <c r="U1854" s="1" t="s">
        <v>54</v>
      </c>
      <c r="V1854" s="1" t="s">
        <v>54</v>
      </c>
      <c r="W1854">
        <v>3738</v>
      </c>
      <c r="X1854">
        <v>20</v>
      </c>
      <c r="Y1854">
        <v>247</v>
      </c>
      <c r="Z1854" s="1" t="s">
        <v>8675</v>
      </c>
      <c r="AA1854">
        <v>29458</v>
      </c>
      <c r="AB1854">
        <v>29458</v>
      </c>
      <c r="AC1854">
        <v>1368</v>
      </c>
      <c r="AD1854">
        <v>29458</v>
      </c>
      <c r="AE1854">
        <v>1</v>
      </c>
      <c r="AF1854">
        <v>11</v>
      </c>
      <c r="AG1854" s="1" t="s">
        <v>8703</v>
      </c>
      <c r="AH1854">
        <v>0</v>
      </c>
      <c r="AI1854">
        <v>0</v>
      </c>
      <c r="AJ1854" s="1">
        <f>Y1854/0.1</f>
        <v>2470</v>
      </c>
      <c r="AK1854" s="1">
        <f>AC1854-AJ1854</f>
        <v>-1102</v>
      </c>
      <c r="AL1854" s="28">
        <f>_xlfn.IFNA(INDEX($BD$2:$BD$53,MATCH(B1854,$BC$2:$BC$53,0)),1000)</f>
        <v>2910357</v>
      </c>
      <c r="AM1854" s="1">
        <f>C1854/AL1854*100000</f>
        <v>128.43785143884409</v>
      </c>
      <c r="AN1854" s="17">
        <f>IF(B1855=B1854,IFERROR((C1854/C1855)-1,0),0)</f>
        <v>7.0753365797765699E-2</v>
      </c>
      <c r="AO1854" s="26">
        <f>IFERROR(LOG(2)/LOG(1+(AN1854)),AN1854)</f>
        <v>10.139292362249034</v>
      </c>
      <c r="AP1854" s="26">
        <f>AVERAGE(Y1854:Y1860)</f>
        <v>218.14285714285714</v>
      </c>
      <c r="AR1854" s="1">
        <f>Q1854/AL1854*100000</f>
        <v>4.2950057329736522</v>
      </c>
      <c r="AS1854" s="25">
        <f>IF(B1855=B1854,IFERROR((AE1854/AE1855)-1,0),0)</f>
        <v>-0.75</v>
      </c>
      <c r="AT1854" s="26">
        <f>IFERROR(LOG(2)/LOG(1+(AS1854)),AS1854)</f>
        <v>-0.5</v>
      </c>
      <c r="AU1854" s="26">
        <f>AVERAGE(AE1854:AE1860)</f>
        <v>2.1428571428571428</v>
      </c>
      <c r="AV1854" s="19">
        <f>ROUNDDOWN(N1854,0)</f>
        <v>43950</v>
      </c>
      <c r="AW1854" s="29" cm="1">
        <f t="array" ref="AW1854">_xlfn.ANCHORARRAY(AV1854)-1</f>
        <v>43949</v>
      </c>
    </row>
    <row r="1855" spans="1:49" x14ac:dyDescent="0.25">
      <c r="A1855">
        <v>20200428</v>
      </c>
      <c r="B1855" s="1" t="s">
        <v>49</v>
      </c>
      <c r="C1855">
        <v>3491</v>
      </c>
      <c r="D1855">
        <v>24599</v>
      </c>
      <c r="G1855">
        <v>504</v>
      </c>
      <c r="M1855" s="1" t="s">
        <v>33</v>
      </c>
      <c r="N1855" s="2">
        <v>43949.416666666664</v>
      </c>
      <c r="O1855" s="2">
        <v>43949.25</v>
      </c>
      <c r="P1855" s="1" t="s">
        <v>1019</v>
      </c>
      <c r="Q1855">
        <v>124</v>
      </c>
      <c r="R1855">
        <v>504</v>
      </c>
      <c r="S1855" s="2">
        <v>43949.25</v>
      </c>
      <c r="T1855" s="1" t="s">
        <v>54</v>
      </c>
      <c r="U1855" s="1" t="s">
        <v>54</v>
      </c>
      <c r="V1855" s="1" t="s">
        <v>54</v>
      </c>
      <c r="X1855">
        <v>20</v>
      </c>
      <c r="Y1855">
        <v>163</v>
      </c>
      <c r="Z1855" s="1" t="s">
        <v>8821</v>
      </c>
      <c r="AA1855">
        <v>28090</v>
      </c>
      <c r="AB1855">
        <v>28090</v>
      </c>
      <c r="AC1855">
        <v>923</v>
      </c>
      <c r="AD1855">
        <v>28090</v>
      </c>
      <c r="AE1855">
        <v>4</v>
      </c>
      <c r="AF1855">
        <v>8</v>
      </c>
      <c r="AG1855" s="1" t="s">
        <v>8822</v>
      </c>
      <c r="AH1855">
        <v>0</v>
      </c>
      <c r="AI1855">
        <v>0</v>
      </c>
      <c r="AJ1855" s="1">
        <f>Y1855/0.1</f>
        <v>1630</v>
      </c>
      <c r="AK1855" s="1">
        <f>AC1855-AJ1855</f>
        <v>-707</v>
      </c>
      <c r="AL1855" s="28">
        <f>_xlfn.IFNA(INDEX($BD$2:$BD$53,MATCH(B1855,$BC$2:$BC$53,0)),1000)</f>
        <v>2910357</v>
      </c>
      <c r="AM1855" s="1">
        <f>C1855/AL1855*100000</f>
        <v>119.95092011048817</v>
      </c>
      <c r="AN1855" s="17">
        <f>IF(B1856=B1855,IFERROR((C1855/C1856)-1,0),0)</f>
        <v>4.8978365384615419E-2</v>
      </c>
      <c r="AO1855" s="26">
        <f>IFERROR(LOG(2)/LOG(1+(AN1855)),AN1855)</f>
        <v>14.495921000485701</v>
      </c>
      <c r="AP1855" s="26">
        <f>AVERAGE(Y1855:Y1861)</f>
        <v>209.42857142857142</v>
      </c>
      <c r="AR1855" s="1">
        <f>Q1855/AL1855*100000</f>
        <v>4.2606456871098626</v>
      </c>
      <c r="AS1855" s="25">
        <f>IF(B1856=B1855,IFERROR((AE1855/AE1856)-1,0),0)</f>
        <v>1</v>
      </c>
      <c r="AT1855" s="26">
        <f>IFERROR(LOG(2)/LOG(1+(AS1855)),AS1855)</f>
        <v>1</v>
      </c>
      <c r="AU1855" s="26">
        <f>AVERAGE(AE1855:AE1861)</f>
        <v>2.4285714285714284</v>
      </c>
      <c r="AV1855" s="19">
        <f>ROUNDDOWN(N1855,0)</f>
        <v>43949</v>
      </c>
      <c r="AW1855" s="29" cm="1">
        <f t="array" ref="AW1855">_xlfn.ANCHORARRAY(AV1855)-1</f>
        <v>43948</v>
      </c>
    </row>
    <row r="1856" spans="1:49" x14ac:dyDescent="0.25">
      <c r="A1856">
        <v>20200427</v>
      </c>
      <c r="B1856" s="1" t="s">
        <v>49</v>
      </c>
      <c r="C1856">
        <v>3328</v>
      </c>
      <c r="D1856">
        <v>23839</v>
      </c>
      <c r="G1856">
        <v>496</v>
      </c>
      <c r="M1856" s="1" t="s">
        <v>33</v>
      </c>
      <c r="N1856" s="2">
        <v>43947.458333333336</v>
      </c>
      <c r="O1856" s="2">
        <v>43947.291666666664</v>
      </c>
      <c r="P1856" s="1" t="s">
        <v>1050</v>
      </c>
      <c r="Q1856">
        <v>120</v>
      </c>
      <c r="R1856">
        <v>496</v>
      </c>
      <c r="S1856" s="2">
        <v>43947.291666666664</v>
      </c>
      <c r="T1856" s="1" t="s">
        <v>54</v>
      </c>
      <c r="U1856" s="1" t="s">
        <v>54</v>
      </c>
      <c r="V1856" s="1" t="s">
        <v>54</v>
      </c>
      <c r="X1856">
        <v>20</v>
      </c>
      <c r="Y1856">
        <v>154</v>
      </c>
      <c r="Z1856" s="1" t="s">
        <v>8925</v>
      </c>
      <c r="AA1856">
        <v>27167</v>
      </c>
      <c r="AB1856">
        <v>27167</v>
      </c>
      <c r="AC1856">
        <v>940</v>
      </c>
      <c r="AD1856">
        <v>27167</v>
      </c>
      <c r="AE1856">
        <v>2</v>
      </c>
      <c r="AF1856">
        <v>11</v>
      </c>
      <c r="AG1856" s="1" t="s">
        <v>8926</v>
      </c>
      <c r="AH1856">
        <v>0</v>
      </c>
      <c r="AI1856">
        <v>0</v>
      </c>
      <c r="AJ1856" s="1">
        <f>Y1856/0.1</f>
        <v>1540</v>
      </c>
      <c r="AK1856" s="1">
        <f>AC1856-AJ1856</f>
        <v>-600</v>
      </c>
      <c r="AL1856" s="28">
        <f>_xlfn.IFNA(INDEX($BD$2:$BD$53,MATCH(B1856,$BC$2:$BC$53,0)),1000)</f>
        <v>2910357</v>
      </c>
      <c r="AM1856" s="1">
        <f>C1856/AL1856*100000</f>
        <v>114.35023263469053</v>
      </c>
      <c r="AN1856" s="17">
        <f>IF(B1857=B1856,IFERROR((C1856/C1857)-1,0),0)</f>
        <v>4.8519218651543738E-2</v>
      </c>
      <c r="AO1856" s="26">
        <f>IFERROR(LOG(2)/LOG(1+(AN1856)),AN1856)</f>
        <v>14.629870428717004</v>
      </c>
      <c r="AP1856" s="26">
        <f>AVERAGE(Y1856:Y1862)</f>
        <v>191.71428571428572</v>
      </c>
      <c r="AR1856" s="1">
        <f>Q1856/AL1856*100000</f>
        <v>4.1232055036547068</v>
      </c>
      <c r="AS1856" s="25">
        <f>IF(B1857=B1856,IFERROR((AE1856/AE1857)-1,0),0)</f>
        <v>1</v>
      </c>
      <c r="AT1856" s="26">
        <f>IFERROR(LOG(2)/LOG(1+(AS1856)),AS1856)</f>
        <v>1</v>
      </c>
      <c r="AU1856" s="26">
        <f>AVERAGE(AE1856:AE1862)</f>
        <v>2.8571428571428572</v>
      </c>
      <c r="AV1856" s="19">
        <f>ROUNDDOWN(N1856,0)</f>
        <v>43947</v>
      </c>
      <c r="AW1856" s="29" cm="1">
        <f t="array" ref="AW1856">_xlfn.ANCHORARRAY(AV1856)-1</f>
        <v>43946</v>
      </c>
    </row>
    <row r="1857" spans="1:49" x14ac:dyDescent="0.25">
      <c r="A1857">
        <v>20200426</v>
      </c>
      <c r="B1857" s="1" t="s">
        <v>49</v>
      </c>
      <c r="C1857">
        <v>3174</v>
      </c>
      <c r="D1857">
        <v>23053</v>
      </c>
      <c r="G1857">
        <v>485</v>
      </c>
      <c r="M1857" s="1" t="s">
        <v>33</v>
      </c>
      <c r="N1857" s="2">
        <v>43947.458333333336</v>
      </c>
      <c r="O1857" s="2">
        <v>43947.291666666664</v>
      </c>
      <c r="P1857" s="1" t="s">
        <v>1050</v>
      </c>
      <c r="Q1857">
        <v>118</v>
      </c>
      <c r="R1857">
        <v>485</v>
      </c>
      <c r="S1857" s="2">
        <v>43947.291666666664</v>
      </c>
      <c r="T1857" s="1" t="s">
        <v>54</v>
      </c>
      <c r="U1857" s="1" t="s">
        <v>54</v>
      </c>
      <c r="V1857" s="1" t="s">
        <v>54</v>
      </c>
      <c r="X1857">
        <v>20</v>
      </c>
      <c r="Y1857">
        <v>118</v>
      </c>
      <c r="Z1857" s="1" t="s">
        <v>9029</v>
      </c>
      <c r="AA1857">
        <v>26227</v>
      </c>
      <c r="AB1857">
        <v>26227</v>
      </c>
      <c r="AC1857">
        <v>1028</v>
      </c>
      <c r="AD1857">
        <v>26227</v>
      </c>
      <c r="AE1857">
        <v>1</v>
      </c>
      <c r="AF1857">
        <v>11</v>
      </c>
      <c r="AG1857" s="1" t="s">
        <v>9030</v>
      </c>
      <c r="AH1857">
        <v>0</v>
      </c>
      <c r="AI1857">
        <v>0</v>
      </c>
      <c r="AJ1857" s="1">
        <f>Y1857/0.1</f>
        <v>1180</v>
      </c>
      <c r="AK1857" s="1">
        <f>AC1857-AJ1857</f>
        <v>-152</v>
      </c>
      <c r="AL1857" s="28">
        <f>_xlfn.IFNA(INDEX($BD$2:$BD$53,MATCH(B1857,$BC$2:$BC$53,0)),1000)</f>
        <v>2910357</v>
      </c>
      <c r="AM1857" s="1">
        <f>C1857/AL1857*100000</f>
        <v>109.05878557166699</v>
      </c>
      <c r="AN1857" s="17">
        <f>IF(B1858=B1857,IFERROR((C1857/C1858)-1,0),0)</f>
        <v>3.8612565445026226E-2</v>
      </c>
      <c r="AO1857" s="26">
        <f>IFERROR(LOG(2)/LOG(1+(AN1857)),AN1857)</f>
        <v>18.295722426622262</v>
      </c>
      <c r="AP1857" s="26">
        <f>AVERAGE(Y1857:Y1863)</f>
        <v>189.28571428571428</v>
      </c>
      <c r="AR1857" s="1">
        <f>Q1857/AL1857*100000</f>
        <v>4.0544854119271276</v>
      </c>
      <c r="AS1857" s="25">
        <f>IF(B1858=B1857,IFERROR((AE1857/AE1858)-1,0),0)</f>
        <v>-0.83333333333333337</v>
      </c>
      <c r="AT1857" s="26">
        <f>IFERROR(LOG(2)/LOG(1+(AS1857)),AS1857)</f>
        <v>-0.38685280723454152</v>
      </c>
      <c r="AU1857" s="26">
        <f>AVERAGE(AE1857:AE1863)</f>
        <v>3.7142857142857144</v>
      </c>
      <c r="AV1857" s="19">
        <f>ROUNDDOWN(N1857,0)</f>
        <v>43947</v>
      </c>
      <c r="AW1857" s="29" cm="1">
        <f t="array" ref="AW1857">_xlfn.ANCHORARRAY(AV1857)-1</f>
        <v>43946</v>
      </c>
    </row>
    <row r="1858" spans="1:49" x14ac:dyDescent="0.25">
      <c r="A1858">
        <v>20200425</v>
      </c>
      <c r="B1858" s="1" t="s">
        <v>49</v>
      </c>
      <c r="C1858">
        <v>3056</v>
      </c>
      <c r="D1858">
        <v>22143</v>
      </c>
      <c r="G1858">
        <v>474</v>
      </c>
      <c r="M1858" s="1" t="s">
        <v>33</v>
      </c>
      <c r="N1858" s="2">
        <v>43946.458333333336</v>
      </c>
      <c r="O1858" s="2">
        <v>43946.291666666664</v>
      </c>
      <c r="P1858" s="1" t="s">
        <v>1095</v>
      </c>
      <c r="Q1858">
        <v>117</v>
      </c>
      <c r="R1858">
        <v>474</v>
      </c>
      <c r="S1858" s="2">
        <v>43946.291666666664</v>
      </c>
      <c r="T1858" s="1" t="s">
        <v>54</v>
      </c>
      <c r="U1858" s="1" t="s">
        <v>54</v>
      </c>
      <c r="V1858" s="1" t="s">
        <v>54</v>
      </c>
      <c r="X1858">
        <v>20</v>
      </c>
      <c r="Y1858">
        <v>279</v>
      </c>
      <c r="Z1858" s="1" t="s">
        <v>9135</v>
      </c>
      <c r="AA1858">
        <v>25199</v>
      </c>
      <c r="AB1858">
        <v>25199</v>
      </c>
      <c r="AC1858">
        <v>1611</v>
      </c>
      <c r="AD1858">
        <v>25199</v>
      </c>
      <c r="AE1858">
        <v>6</v>
      </c>
      <c r="AF1858">
        <v>17</v>
      </c>
      <c r="AG1858" s="1" t="s">
        <v>9136</v>
      </c>
      <c r="AH1858">
        <v>0</v>
      </c>
      <c r="AI1858">
        <v>0</v>
      </c>
      <c r="AJ1858" s="1">
        <f>Y1858/0.1</f>
        <v>2790</v>
      </c>
      <c r="AK1858" s="1">
        <f>AC1858-AJ1858</f>
        <v>-1179</v>
      </c>
      <c r="AL1858" s="28">
        <f>_xlfn.IFNA(INDEX($BD$2:$BD$53,MATCH(B1858,$BC$2:$BC$53,0)),1000)</f>
        <v>2910357</v>
      </c>
      <c r="AM1858" s="1">
        <f>C1858/AL1858*100000</f>
        <v>105.00430015973986</v>
      </c>
      <c r="AN1858" s="17">
        <f>IF(B1859=B1858,IFERROR((C1858/C1859)-1,0),0)</f>
        <v>0.10046813107670149</v>
      </c>
      <c r="AO1858" s="26">
        <f>IFERROR(LOG(2)/LOG(1+(AN1858)),AN1858)</f>
        <v>7.2402191512222762</v>
      </c>
      <c r="AP1858" s="26">
        <f>AVERAGE(Y1858:Y1864)</f>
        <v>180.85714285714286</v>
      </c>
      <c r="AR1858" s="1">
        <f>Q1858/AL1858*100000</f>
        <v>4.0201253660633389</v>
      </c>
      <c r="AS1858" s="25">
        <f>IF(B1859=B1858,IFERROR((AE1858/AE1859)-1,0),0)</f>
        <v>-7</v>
      </c>
      <c r="AT1858" s="26">
        <f>IFERROR(LOG(2)/LOG(1+(AS1858)),AS1858)</f>
        <v>-7</v>
      </c>
      <c r="AU1858" s="26">
        <f>AVERAGE(AE1858:AE1864)</f>
        <v>4.4285714285714288</v>
      </c>
      <c r="AV1858" s="19">
        <f>ROUNDDOWN(N1858,0)</f>
        <v>43946</v>
      </c>
      <c r="AW1858" s="29" cm="1">
        <f t="array" ref="AW1858">_xlfn.ANCHORARRAY(AV1858)-1</f>
        <v>43945</v>
      </c>
    </row>
    <row r="1859" spans="1:49" x14ac:dyDescent="0.25">
      <c r="A1859">
        <v>20200424</v>
      </c>
      <c r="B1859" s="1" t="s">
        <v>49</v>
      </c>
      <c r="C1859">
        <v>2777</v>
      </c>
      <c r="D1859">
        <v>20811</v>
      </c>
      <c r="G1859">
        <v>457</v>
      </c>
      <c r="M1859" s="1" t="s">
        <v>28</v>
      </c>
      <c r="N1859" s="2">
        <v>43945.416666666664</v>
      </c>
      <c r="O1859" s="2">
        <v>43945.25</v>
      </c>
      <c r="P1859" s="1" t="s">
        <v>1109</v>
      </c>
      <c r="Q1859">
        <v>111</v>
      </c>
      <c r="R1859">
        <v>457</v>
      </c>
      <c r="S1859" s="2">
        <v>43945.25</v>
      </c>
      <c r="T1859" s="1" t="s">
        <v>54</v>
      </c>
      <c r="U1859" s="1" t="s">
        <v>54</v>
      </c>
      <c r="V1859" s="1" t="s">
        <v>54</v>
      </c>
      <c r="X1859">
        <v>20</v>
      </c>
      <c r="Y1859">
        <v>295</v>
      </c>
      <c r="Z1859" s="1" t="s">
        <v>7558</v>
      </c>
      <c r="AA1859">
        <v>23588</v>
      </c>
      <c r="AB1859">
        <v>23588</v>
      </c>
      <c r="AC1859">
        <v>2270</v>
      </c>
      <c r="AD1859">
        <v>23588</v>
      </c>
      <c r="AE1859">
        <v>-1</v>
      </c>
      <c r="AF1859">
        <v>15</v>
      </c>
      <c r="AG1859" s="1" t="s">
        <v>9244</v>
      </c>
      <c r="AH1859">
        <v>0</v>
      </c>
      <c r="AI1859">
        <v>0</v>
      </c>
      <c r="AJ1859" s="1">
        <f>Y1859/0.1</f>
        <v>2950</v>
      </c>
      <c r="AK1859" s="1">
        <f>AC1859-AJ1859</f>
        <v>-680</v>
      </c>
      <c r="AL1859" s="28">
        <f>_xlfn.IFNA(INDEX($BD$2:$BD$53,MATCH(B1859,$BC$2:$BC$53,0)),1000)</f>
        <v>2910357</v>
      </c>
      <c r="AM1859" s="1">
        <f>C1859/AL1859*100000</f>
        <v>95.417847363742652</v>
      </c>
      <c r="AN1859" s="17">
        <f>IF(B1860=B1859,IFERROR((C1859/C1860)-1,0),0)</f>
        <v>0.11885576148267529</v>
      </c>
      <c r="AO1859" s="26">
        <f>IFERROR(LOG(2)/LOG(1+(AN1859)),AN1859)</f>
        <v>6.1719227970140613</v>
      </c>
      <c r="AP1859" s="26">
        <f>AVERAGE(Y1859:Y1865)</f>
        <v>153.14285714285714</v>
      </c>
      <c r="AR1859" s="1">
        <f>Q1859/AL1859*100000</f>
        <v>3.8139650908806031</v>
      </c>
      <c r="AS1859" s="25">
        <f>IF(B1860=B1859,IFERROR((AE1859/AE1860)-1,0),0)</f>
        <v>-1.5</v>
      </c>
      <c r="AT1859" s="26">
        <f>IFERROR(LOG(2)/LOG(1+(AS1859)),AS1859)</f>
        <v>-1.5</v>
      </c>
      <c r="AU1859" s="26">
        <f>AVERAGE(AE1859:AE1865)</f>
        <v>3.8571428571428572</v>
      </c>
      <c r="AV1859" s="19">
        <f>ROUNDDOWN(N1859,0)</f>
        <v>43945</v>
      </c>
      <c r="AW1859" s="29" cm="1">
        <f t="array" ref="AW1859">_xlfn.ANCHORARRAY(AV1859)-1</f>
        <v>43944</v>
      </c>
    </row>
    <row r="1860" spans="1:49" x14ac:dyDescent="0.25">
      <c r="A1860">
        <v>20200423</v>
      </c>
      <c r="B1860" s="1" t="s">
        <v>49</v>
      </c>
      <c r="C1860">
        <v>2482</v>
      </c>
      <c r="D1860">
        <v>18836</v>
      </c>
      <c r="G1860">
        <v>442</v>
      </c>
      <c r="M1860" s="1" t="s">
        <v>28</v>
      </c>
      <c r="N1860" s="2">
        <v>43944.447916666664</v>
      </c>
      <c r="O1860" s="2">
        <v>43944.28125</v>
      </c>
      <c r="P1860" s="1" t="s">
        <v>1151</v>
      </c>
      <c r="Q1860">
        <v>112</v>
      </c>
      <c r="R1860">
        <v>442</v>
      </c>
      <c r="S1860" s="2">
        <v>43944.28125</v>
      </c>
      <c r="T1860" s="1" t="s">
        <v>54</v>
      </c>
      <c r="U1860" s="1" t="s">
        <v>54</v>
      </c>
      <c r="V1860" s="1" t="s">
        <v>54</v>
      </c>
      <c r="X1860">
        <v>20</v>
      </c>
      <c r="Y1860">
        <v>271</v>
      </c>
      <c r="Z1860" s="1" t="s">
        <v>9346</v>
      </c>
      <c r="AA1860">
        <v>21318</v>
      </c>
      <c r="AB1860">
        <v>21318</v>
      </c>
      <c r="AC1860">
        <v>1115</v>
      </c>
      <c r="AD1860">
        <v>21318</v>
      </c>
      <c r="AE1860">
        <v>2</v>
      </c>
      <c r="AF1860">
        <v>10</v>
      </c>
      <c r="AG1860" s="1" t="s">
        <v>9347</v>
      </c>
      <c r="AH1860">
        <v>0</v>
      </c>
      <c r="AI1860">
        <v>0</v>
      </c>
      <c r="AJ1860" s="1">
        <f>Y1860/0.1</f>
        <v>2710</v>
      </c>
      <c r="AK1860" s="1">
        <f>AC1860-AJ1860</f>
        <v>-1595</v>
      </c>
      <c r="AL1860" s="28">
        <f>_xlfn.IFNA(INDEX($BD$2:$BD$53,MATCH(B1860,$BC$2:$BC$53,0)),1000)</f>
        <v>2910357</v>
      </c>
      <c r="AM1860" s="1">
        <f>C1860/AL1860*100000</f>
        <v>85.281633833924843</v>
      </c>
      <c r="AN1860" s="17">
        <f>IF(B1861=B1860,IFERROR((C1860/C1861)-1,0),0)</f>
        <v>0.12256897331524197</v>
      </c>
      <c r="AO1860" s="26">
        <f>IFERROR(LOG(2)/LOG(1+(AN1860)),AN1860)</f>
        <v>5.9950568245464977</v>
      </c>
      <c r="AP1860" s="26">
        <f>AVERAGE(Y1860:Y1866)</f>
        <v>127.71428571428571</v>
      </c>
      <c r="AR1860" s="1">
        <f>Q1860/AL1860*100000</f>
        <v>3.8483251367443927</v>
      </c>
      <c r="AS1860" s="25">
        <f>IF(B1861=B1860,IFERROR((AE1860/AE1861)-1,0),0)</f>
        <v>-0.33333333333333337</v>
      </c>
      <c r="AT1860" s="26">
        <f>IFERROR(LOG(2)/LOG(1+(AS1860)),AS1860)</f>
        <v>-1.7095112913514545</v>
      </c>
      <c r="AU1860" s="26">
        <f>AVERAGE(AE1860:AE1866)</f>
        <v>4.5714285714285712</v>
      </c>
      <c r="AV1860" s="19">
        <f>ROUNDDOWN(N1860,0)</f>
        <v>43944</v>
      </c>
      <c r="AW1860" s="29" cm="1">
        <f t="array" ref="AW1860">_xlfn.ANCHORARRAY(AV1860)-1</f>
        <v>43943</v>
      </c>
    </row>
    <row r="1861" spans="1:49" x14ac:dyDescent="0.25">
      <c r="A1861">
        <v>20200422</v>
      </c>
      <c r="B1861" s="1" t="s">
        <v>49</v>
      </c>
      <c r="C1861">
        <v>2211</v>
      </c>
      <c r="D1861">
        <v>17992</v>
      </c>
      <c r="G1861">
        <v>432</v>
      </c>
      <c r="M1861" s="1" t="s">
        <v>28</v>
      </c>
      <c r="N1861" s="2">
        <v>43943.5</v>
      </c>
      <c r="O1861" s="2">
        <v>43943.333333333336</v>
      </c>
      <c r="P1861" s="1" t="s">
        <v>1152</v>
      </c>
      <c r="Q1861">
        <v>110</v>
      </c>
      <c r="R1861">
        <v>432</v>
      </c>
      <c r="S1861" s="2">
        <v>43943.333333333336</v>
      </c>
      <c r="T1861" s="1" t="s">
        <v>54</v>
      </c>
      <c r="U1861" s="1" t="s">
        <v>54</v>
      </c>
      <c r="V1861" s="1" t="s">
        <v>54</v>
      </c>
      <c r="X1861">
        <v>20</v>
      </c>
      <c r="Y1861">
        <v>186</v>
      </c>
      <c r="Z1861" s="1" t="s">
        <v>8134</v>
      </c>
      <c r="AA1861">
        <v>20203</v>
      </c>
      <c r="AB1861">
        <v>20203</v>
      </c>
      <c r="AC1861">
        <v>1102</v>
      </c>
      <c r="AD1861">
        <v>20203</v>
      </c>
      <c r="AE1861">
        <v>3</v>
      </c>
      <c r="AF1861">
        <v>13</v>
      </c>
      <c r="AG1861" s="1" t="s">
        <v>9448</v>
      </c>
      <c r="AH1861">
        <v>0</v>
      </c>
      <c r="AI1861">
        <v>0</v>
      </c>
      <c r="AJ1861" s="1">
        <f>Y1861/0.1</f>
        <v>1860</v>
      </c>
      <c r="AK1861" s="1">
        <f>AC1861-AJ1861</f>
        <v>-758</v>
      </c>
      <c r="AL1861" s="28">
        <f>_xlfn.IFNA(INDEX($BD$2:$BD$53,MATCH(B1861,$BC$2:$BC$53,0)),1000)</f>
        <v>2910357</v>
      </c>
      <c r="AM1861" s="1">
        <f>C1861/AL1861*100000</f>
        <v>75.970061404837963</v>
      </c>
      <c r="AN1861" s="17">
        <f>IF(B1862=B1861,IFERROR((C1861/C1862)-1,0),0)</f>
        <v>9.1851851851851851E-2</v>
      </c>
      <c r="AO1861" s="26">
        <f>IFERROR(LOG(2)/LOG(1+(AN1861)),AN1861)</f>
        <v>7.8878588062748003</v>
      </c>
      <c r="AP1861" s="26">
        <f>AVERAGE(Y1861:Y1867)</f>
        <v>102.42857142857143</v>
      </c>
      <c r="AR1861" s="1">
        <f>Q1861/AL1861*100000</f>
        <v>3.7796050450168139</v>
      </c>
      <c r="AS1861" s="25">
        <f>IF(B1862=B1861,IFERROR((AE1861/AE1862)-1,0),0)</f>
        <v>-0.5714285714285714</v>
      </c>
      <c r="AT1861" s="26">
        <f>IFERROR(LOG(2)/LOG(1+(AS1861)),AS1861)</f>
        <v>-0.81806789910125166</v>
      </c>
      <c r="AU1861" s="26">
        <f>AVERAGE(AE1861:AE1867)</f>
        <v>4.8571428571428568</v>
      </c>
      <c r="AV1861" s="19">
        <f>ROUNDDOWN(N1861,0)</f>
        <v>43943</v>
      </c>
      <c r="AW1861" s="29" cm="1">
        <f t="array" ref="AW1861">_xlfn.ANCHORARRAY(AV1861)-1</f>
        <v>43942</v>
      </c>
    </row>
    <row r="1862" spans="1:49" x14ac:dyDescent="0.25">
      <c r="A1862">
        <v>20200421</v>
      </c>
      <c r="B1862" s="1" t="s">
        <v>49</v>
      </c>
      <c r="C1862">
        <v>2025</v>
      </c>
      <c r="D1862">
        <v>17076</v>
      </c>
      <c r="G1862">
        <v>419</v>
      </c>
      <c r="M1862" s="1" t="s">
        <v>28</v>
      </c>
      <c r="N1862" s="2">
        <v>43942.5</v>
      </c>
      <c r="O1862" s="2">
        <v>43942.333333333336</v>
      </c>
      <c r="P1862" s="1" t="s">
        <v>1178</v>
      </c>
      <c r="Q1862">
        <v>107</v>
      </c>
      <c r="R1862">
        <v>419</v>
      </c>
      <c r="S1862" s="2">
        <v>43942.333333333336</v>
      </c>
      <c r="T1862" s="1" t="s">
        <v>54</v>
      </c>
      <c r="U1862" s="1" t="s">
        <v>54</v>
      </c>
      <c r="V1862" s="1" t="s">
        <v>54</v>
      </c>
      <c r="X1862">
        <v>20</v>
      </c>
      <c r="Y1862">
        <v>39</v>
      </c>
      <c r="Z1862" s="1" t="s">
        <v>5559</v>
      </c>
      <c r="AA1862">
        <v>19101</v>
      </c>
      <c r="AB1862">
        <v>19101</v>
      </c>
      <c r="AC1862">
        <v>340</v>
      </c>
      <c r="AD1862">
        <v>19101</v>
      </c>
      <c r="AE1862">
        <v>7</v>
      </c>
      <c r="AF1862">
        <v>14</v>
      </c>
      <c r="AG1862" s="1" t="s">
        <v>9549</v>
      </c>
      <c r="AH1862">
        <v>0</v>
      </c>
      <c r="AI1862">
        <v>0</v>
      </c>
      <c r="AJ1862" s="1">
        <f>Y1862/0.1</f>
        <v>390</v>
      </c>
      <c r="AK1862" s="1">
        <f>AC1862-AJ1862</f>
        <v>-50</v>
      </c>
      <c r="AL1862" s="28">
        <f>_xlfn.IFNA(INDEX($BD$2:$BD$53,MATCH(B1862,$BC$2:$BC$53,0)),1000)</f>
        <v>2910357</v>
      </c>
      <c r="AM1862" s="1">
        <f>C1862/AL1862*100000</f>
        <v>69.57909287417317</v>
      </c>
      <c r="AN1862" s="17">
        <f>IF(B1863=B1862,IFERROR((C1862/C1863)-1,0),0)</f>
        <v>1.9637462235649439E-2</v>
      </c>
      <c r="AO1862" s="26">
        <f>IFERROR(LOG(2)/LOG(1+(AN1862)),AN1862)</f>
        <v>35.642637481465975</v>
      </c>
      <c r="AP1862" s="26">
        <f>AVERAGE(Y1862:Y1868)</f>
        <v>85.571428571428569</v>
      </c>
      <c r="AR1862" s="1">
        <f>Q1862/AL1862*100000</f>
        <v>3.6765249074254465</v>
      </c>
      <c r="AS1862" s="25">
        <f>IF(B1863=B1862,IFERROR((AE1862/AE1863)-1,0),0)</f>
        <v>-0.125</v>
      </c>
      <c r="AT1862" s="26">
        <f>IFERROR(LOG(2)/LOG(1+(AS1862)),AS1862)</f>
        <v>-5.1908930696844315</v>
      </c>
      <c r="AU1862" s="26">
        <f>AVERAGE(AE1862:AE1868)</f>
        <v>5.4285714285714288</v>
      </c>
      <c r="AV1862" s="19">
        <f>ROUNDDOWN(N1862,0)</f>
        <v>43942</v>
      </c>
      <c r="AW1862" s="29" cm="1">
        <f t="array" ref="AW1862">_xlfn.ANCHORARRAY(AV1862)-1</f>
        <v>43941</v>
      </c>
    </row>
    <row r="1863" spans="1:49" x14ac:dyDescent="0.25">
      <c r="A1863">
        <v>20200420</v>
      </c>
      <c r="B1863" s="1" t="s">
        <v>49</v>
      </c>
      <c r="C1863">
        <v>1986</v>
      </c>
      <c r="D1863">
        <v>16775</v>
      </c>
      <c r="G1863">
        <v>405</v>
      </c>
      <c r="M1863" s="1" t="s">
        <v>28</v>
      </c>
      <c r="N1863" s="2">
        <v>43941.5</v>
      </c>
      <c r="O1863" s="2">
        <v>43941.333333333336</v>
      </c>
      <c r="P1863" s="1" t="s">
        <v>1206</v>
      </c>
      <c r="Q1863">
        <v>100</v>
      </c>
      <c r="R1863">
        <v>405</v>
      </c>
      <c r="S1863" s="2">
        <v>43941.333333333336</v>
      </c>
      <c r="T1863" s="1" t="s">
        <v>54</v>
      </c>
      <c r="U1863" s="1" t="s">
        <v>54</v>
      </c>
      <c r="V1863" s="1" t="s">
        <v>54</v>
      </c>
      <c r="X1863">
        <v>20</v>
      </c>
      <c r="Y1863">
        <v>137</v>
      </c>
      <c r="Z1863" s="1" t="s">
        <v>9646</v>
      </c>
      <c r="AA1863">
        <v>18761</v>
      </c>
      <c r="AB1863">
        <v>18761</v>
      </c>
      <c r="AC1863">
        <v>631</v>
      </c>
      <c r="AD1863">
        <v>18761</v>
      </c>
      <c r="AE1863">
        <v>8</v>
      </c>
      <c r="AF1863">
        <v>15</v>
      </c>
      <c r="AG1863" s="1" t="s">
        <v>9647</v>
      </c>
      <c r="AH1863">
        <v>0</v>
      </c>
      <c r="AI1863">
        <v>0</v>
      </c>
      <c r="AJ1863" s="1">
        <f>Y1863/0.1</f>
        <v>1370</v>
      </c>
      <c r="AK1863" s="1">
        <f>AC1863-AJ1863</f>
        <v>-739</v>
      </c>
      <c r="AL1863" s="28">
        <f>_xlfn.IFNA(INDEX($BD$2:$BD$53,MATCH(B1863,$BC$2:$BC$53,0)),1000)</f>
        <v>2910357</v>
      </c>
      <c r="AM1863" s="1">
        <f>C1863/AL1863*100000</f>
        <v>68.239051085485386</v>
      </c>
      <c r="AN1863" s="17">
        <f>IF(B1864=B1863,IFERROR((C1863/C1864)-1,0),0)</f>
        <v>7.4094104921579307E-2</v>
      </c>
      <c r="AO1863" s="26">
        <f>IFERROR(LOG(2)/LOG(1+(AN1863)),AN1863)</f>
        <v>9.6974024362841877</v>
      </c>
      <c r="AP1863" s="26">
        <f>AVERAGE(Y1863:Y1869)</f>
        <v>87.142857142857139</v>
      </c>
      <c r="AR1863" s="1">
        <f>Q1863/AL1863*100000</f>
        <v>3.4360045863789215</v>
      </c>
      <c r="AS1863" s="25">
        <f>IF(B1864=B1863,IFERROR((AE1863/AE1864)-1,0),0)</f>
        <v>0.33333333333333326</v>
      </c>
      <c r="AT1863" s="26">
        <f>IFERROR(LOG(2)/LOG(1+(AS1863)),AS1863)</f>
        <v>2.4094208396532095</v>
      </c>
      <c r="AU1863" s="26">
        <f>AVERAGE(AE1863:AE1869)</f>
        <v>5.4285714285714288</v>
      </c>
      <c r="AV1863" s="19">
        <f>ROUNDDOWN(N1863,0)</f>
        <v>43941</v>
      </c>
      <c r="AW1863" s="29" cm="1">
        <f t="array" ref="AW1863">_xlfn.ANCHORARRAY(AV1863)-1</f>
        <v>43940</v>
      </c>
    </row>
    <row r="1864" spans="1:49" x14ac:dyDescent="0.25">
      <c r="A1864">
        <v>20200419</v>
      </c>
      <c r="B1864" s="1" t="s">
        <v>49</v>
      </c>
      <c r="C1864">
        <v>1849</v>
      </c>
      <c r="D1864">
        <v>16281</v>
      </c>
      <c r="G1864">
        <v>390</v>
      </c>
      <c r="M1864" s="1" t="s">
        <v>28</v>
      </c>
      <c r="N1864" s="2">
        <v>43940.5</v>
      </c>
      <c r="O1864" s="2">
        <v>43940.333333333336</v>
      </c>
      <c r="P1864" s="1" t="s">
        <v>1232</v>
      </c>
      <c r="Q1864">
        <v>92</v>
      </c>
      <c r="R1864">
        <v>390</v>
      </c>
      <c r="S1864" s="2">
        <v>43940.333333333336</v>
      </c>
      <c r="T1864" s="1" t="s">
        <v>54</v>
      </c>
      <c r="U1864" s="1" t="s">
        <v>54</v>
      </c>
      <c r="V1864" s="1" t="s">
        <v>54</v>
      </c>
      <c r="X1864">
        <v>20</v>
      </c>
      <c r="Y1864">
        <v>59</v>
      </c>
      <c r="Z1864" s="1" t="s">
        <v>9744</v>
      </c>
      <c r="AA1864">
        <v>18130</v>
      </c>
      <c r="AB1864">
        <v>18130</v>
      </c>
      <c r="AC1864">
        <v>454</v>
      </c>
      <c r="AD1864">
        <v>18130</v>
      </c>
      <c r="AE1864">
        <v>6</v>
      </c>
      <c r="AF1864">
        <v>7</v>
      </c>
      <c r="AG1864" s="1" t="s">
        <v>9745</v>
      </c>
      <c r="AH1864">
        <v>0</v>
      </c>
      <c r="AI1864">
        <v>0</v>
      </c>
      <c r="AJ1864" s="1">
        <f>Y1864/0.1</f>
        <v>590</v>
      </c>
      <c r="AK1864" s="1">
        <f>AC1864-AJ1864</f>
        <v>-136</v>
      </c>
      <c r="AL1864" s="28">
        <f>_xlfn.IFNA(INDEX($BD$2:$BD$53,MATCH(B1864,$BC$2:$BC$53,0)),1000)</f>
        <v>2910357</v>
      </c>
      <c r="AM1864" s="1">
        <f>C1864/AL1864*100000</f>
        <v>63.531724802146265</v>
      </c>
      <c r="AN1864" s="17">
        <f>IF(B1865=B1864,IFERROR((C1864/C1865)-1,0),0)</f>
        <v>3.2960893854748541E-2</v>
      </c>
      <c r="AO1864" s="26">
        <f>IFERROR(LOG(2)/LOG(1+(AN1864)),AN1864)</f>
        <v>21.374080994160632</v>
      </c>
      <c r="AP1864" s="26">
        <f>AVERAGE(Y1864:Y1870)</f>
        <v>73.142857142857139</v>
      </c>
      <c r="AR1864" s="1">
        <f>Q1864/AL1864*100000</f>
        <v>3.1611242194686078</v>
      </c>
      <c r="AS1864" s="25">
        <f>IF(B1865=B1864,IFERROR((AE1864/AE1865)-1,0),0)</f>
        <v>2</v>
      </c>
      <c r="AT1864" s="26">
        <f>IFERROR(LOG(2)/LOG(1+(AS1864)),AS1864)</f>
        <v>0.63092975357145742</v>
      </c>
      <c r="AU1864" s="26">
        <f>AVERAGE(AE1864:AE1870)</f>
        <v>5.1428571428571432</v>
      </c>
      <c r="AV1864" s="19">
        <f>ROUNDDOWN(N1864,0)</f>
        <v>43940</v>
      </c>
      <c r="AW1864" s="29" cm="1">
        <f t="array" ref="AW1864">_xlfn.ANCHORARRAY(AV1864)-1</f>
        <v>43939</v>
      </c>
    </row>
    <row r="1865" spans="1:49" x14ac:dyDescent="0.25">
      <c r="A1865">
        <v>20200418</v>
      </c>
      <c r="B1865" s="1" t="s">
        <v>49</v>
      </c>
      <c r="C1865">
        <v>1790</v>
      </c>
      <c r="D1865">
        <v>15886</v>
      </c>
      <c r="G1865">
        <v>383</v>
      </c>
      <c r="M1865" s="1" t="s">
        <v>28</v>
      </c>
      <c r="N1865" s="2">
        <v>43939.5</v>
      </c>
      <c r="O1865" s="2">
        <v>43939.333333333336</v>
      </c>
      <c r="P1865" s="1" t="s">
        <v>1251</v>
      </c>
      <c r="Q1865">
        <v>86</v>
      </c>
      <c r="R1865">
        <v>383</v>
      </c>
      <c r="S1865" s="2">
        <v>43939.333333333336</v>
      </c>
      <c r="T1865" s="1" t="s">
        <v>54</v>
      </c>
      <c r="U1865" s="1" t="s">
        <v>54</v>
      </c>
      <c r="V1865" s="1" t="s">
        <v>54</v>
      </c>
      <c r="X1865">
        <v>20</v>
      </c>
      <c r="Y1865">
        <v>85</v>
      </c>
      <c r="Z1865" s="1" t="s">
        <v>6776</v>
      </c>
      <c r="AA1865">
        <v>17676</v>
      </c>
      <c r="AB1865">
        <v>17676</v>
      </c>
      <c r="AC1865">
        <v>775</v>
      </c>
      <c r="AD1865">
        <v>17676</v>
      </c>
      <c r="AE1865">
        <v>2</v>
      </c>
      <c r="AF1865">
        <v>8</v>
      </c>
      <c r="AG1865" s="1" t="s">
        <v>9847</v>
      </c>
      <c r="AH1865">
        <v>0</v>
      </c>
      <c r="AI1865">
        <v>0</v>
      </c>
      <c r="AJ1865" s="1">
        <f>Y1865/0.1</f>
        <v>850</v>
      </c>
      <c r="AK1865" s="1">
        <f>AC1865-AJ1865</f>
        <v>-75</v>
      </c>
      <c r="AL1865" s="28">
        <f>_xlfn.IFNA(INDEX($BD$2:$BD$53,MATCH(B1865,$BC$2:$BC$53,0)),1000)</f>
        <v>2910357</v>
      </c>
      <c r="AM1865" s="1">
        <f>C1865/AL1865*100000</f>
        <v>61.504482096182699</v>
      </c>
      <c r="AN1865" s="17">
        <f>IF(B1866=B1865,IFERROR((C1865/C1866)-1,0),0)</f>
        <v>4.9853372434017551E-2</v>
      </c>
      <c r="AO1865" s="26">
        <f>IFERROR(LOG(2)/LOG(1+(AN1865)),AN1865)</f>
        <v>14.247480512287673</v>
      </c>
      <c r="AP1865" s="26">
        <f>AVERAGE(Y1865:Y1871)</f>
        <v>74.571428571428569</v>
      </c>
      <c r="AR1865" s="1">
        <f>Q1865/AL1865*100000</f>
        <v>2.9549639442858728</v>
      </c>
      <c r="AS1865" s="25">
        <f>IF(B1866=B1865,IFERROR((AE1865/AE1866)-1,0),0)</f>
        <v>-0.5</v>
      </c>
      <c r="AT1865" s="26">
        <f>IFERROR(LOG(2)/LOG(1+(AS1865)),AS1865)</f>
        <v>-1</v>
      </c>
      <c r="AU1865" s="26">
        <f>AVERAGE(AE1865:AE1871)</f>
        <v>4.4285714285714288</v>
      </c>
      <c r="AV1865" s="19">
        <f>ROUNDDOWN(N1865,0)</f>
        <v>43939</v>
      </c>
      <c r="AW1865" s="29" cm="1">
        <f t="array" ref="AW1865">_xlfn.ANCHORARRAY(AV1865)-1</f>
        <v>43938</v>
      </c>
    </row>
    <row r="1866" spans="1:49" x14ac:dyDescent="0.25">
      <c r="A1866">
        <v>20200417</v>
      </c>
      <c r="B1866" s="1" t="s">
        <v>49</v>
      </c>
      <c r="C1866">
        <v>1705</v>
      </c>
      <c r="D1866">
        <v>15196</v>
      </c>
      <c r="G1866">
        <v>375</v>
      </c>
      <c r="M1866" s="1" t="s">
        <v>28</v>
      </c>
      <c r="N1866" s="2">
        <v>43938.5</v>
      </c>
      <c r="O1866" s="2">
        <v>43938.333333333336</v>
      </c>
      <c r="P1866" s="1" t="s">
        <v>1282</v>
      </c>
      <c r="Q1866">
        <v>84</v>
      </c>
      <c r="R1866">
        <v>375</v>
      </c>
      <c r="S1866" s="2">
        <v>43938.333333333336</v>
      </c>
      <c r="T1866" s="1" t="s">
        <v>54</v>
      </c>
      <c r="U1866" s="1" t="s">
        <v>54</v>
      </c>
      <c r="V1866" s="1" t="s">
        <v>54</v>
      </c>
      <c r="X1866">
        <v>20</v>
      </c>
      <c r="Y1866">
        <v>117</v>
      </c>
      <c r="Z1866" s="1" t="s">
        <v>6149</v>
      </c>
      <c r="AA1866">
        <v>16901</v>
      </c>
      <c r="AB1866">
        <v>16901</v>
      </c>
      <c r="AC1866">
        <v>779</v>
      </c>
      <c r="AD1866">
        <v>16901</v>
      </c>
      <c r="AE1866">
        <v>4</v>
      </c>
      <c r="AF1866">
        <v>16</v>
      </c>
      <c r="AG1866" s="1" t="s">
        <v>9948</v>
      </c>
      <c r="AH1866">
        <v>0</v>
      </c>
      <c r="AI1866">
        <v>0</v>
      </c>
      <c r="AJ1866" s="1">
        <f>Y1866/0.1</f>
        <v>1170</v>
      </c>
      <c r="AK1866" s="1">
        <f>AC1866-AJ1866</f>
        <v>-391</v>
      </c>
      <c r="AL1866" s="28">
        <f>_xlfn.IFNA(INDEX($BD$2:$BD$53,MATCH(B1866,$BC$2:$BC$53,0)),1000)</f>
        <v>2910357</v>
      </c>
      <c r="AM1866" s="1">
        <f>C1866/AL1866*100000</f>
        <v>58.583878197760612</v>
      </c>
      <c r="AN1866" s="17">
        <f>IF(B1867=B1866,IFERROR((C1866/C1867)-1,0),0)</f>
        <v>7.367758186397988E-2</v>
      </c>
      <c r="AO1866" s="26">
        <f>IFERROR(LOG(2)/LOG(1+(AN1866)),AN1866)</f>
        <v>9.7503114152584356</v>
      </c>
      <c r="AP1866" s="26">
        <f>AVERAGE(Y1866:Y1872)</f>
        <v>77</v>
      </c>
      <c r="AR1866" s="1">
        <f>Q1866/AL1866*100000</f>
        <v>2.8862438525582945</v>
      </c>
      <c r="AS1866" s="25">
        <f>IF(B1867=B1866,IFERROR((AE1866/AE1867)-1,0),0)</f>
        <v>0</v>
      </c>
      <c r="AT1866" s="26">
        <f>IFERROR(LOG(2)/LOG(1+(AS1866)),AS1866)</f>
        <v>0</v>
      </c>
      <c r="AU1866" s="26">
        <f>AVERAGE(AE1866:AE1872)</f>
        <v>4.8571428571428568</v>
      </c>
      <c r="AV1866" s="19">
        <f>ROUNDDOWN(N1866,0)</f>
        <v>43938</v>
      </c>
      <c r="AW1866" s="29" cm="1">
        <f t="array" ref="AW1866">_xlfn.ANCHORARRAY(AV1866)-1</f>
        <v>43937</v>
      </c>
    </row>
    <row r="1867" spans="1:49" x14ac:dyDescent="0.25">
      <c r="A1867">
        <v>20200416</v>
      </c>
      <c r="B1867" s="1" t="s">
        <v>49</v>
      </c>
      <c r="C1867">
        <v>1588</v>
      </c>
      <c r="D1867">
        <v>14534</v>
      </c>
      <c r="G1867">
        <v>359</v>
      </c>
      <c r="M1867" s="1" t="s">
        <v>28</v>
      </c>
      <c r="N1867" s="2">
        <v>43937.5</v>
      </c>
      <c r="O1867" s="2">
        <v>43937.333333333336</v>
      </c>
      <c r="P1867" s="1" t="s">
        <v>1308</v>
      </c>
      <c r="Q1867">
        <v>80</v>
      </c>
      <c r="R1867">
        <v>359</v>
      </c>
      <c r="S1867" s="2">
        <v>43937.333333333336</v>
      </c>
      <c r="T1867" s="1" t="s">
        <v>54</v>
      </c>
      <c r="U1867" s="1" t="s">
        <v>54</v>
      </c>
      <c r="V1867" s="1" t="s">
        <v>54</v>
      </c>
      <c r="X1867">
        <v>20</v>
      </c>
      <c r="Y1867">
        <v>94</v>
      </c>
      <c r="Z1867" s="1" t="s">
        <v>10047</v>
      </c>
      <c r="AA1867">
        <v>16122</v>
      </c>
      <c r="AB1867">
        <v>16122</v>
      </c>
      <c r="AC1867">
        <v>1454</v>
      </c>
      <c r="AD1867">
        <v>16122</v>
      </c>
      <c r="AE1867">
        <v>4</v>
      </c>
      <c r="AF1867">
        <v>17</v>
      </c>
      <c r="AG1867" s="1" t="s">
        <v>10048</v>
      </c>
      <c r="AH1867">
        <v>0</v>
      </c>
      <c r="AI1867">
        <v>0</v>
      </c>
      <c r="AJ1867" s="1">
        <f>Y1867/0.1</f>
        <v>940</v>
      </c>
      <c r="AK1867" s="1">
        <f>AC1867-AJ1867</f>
        <v>514</v>
      </c>
      <c r="AL1867" s="28">
        <f>_xlfn.IFNA(INDEX($BD$2:$BD$53,MATCH(B1867,$BC$2:$BC$53,0)),1000)</f>
        <v>2910357</v>
      </c>
      <c r="AM1867" s="1">
        <f>C1867/AL1867*100000</f>
        <v>54.563752831697279</v>
      </c>
      <c r="AN1867" s="17">
        <f>IF(B1868=B1867,IFERROR((C1867/C1868)-1,0),0)</f>
        <v>6.2918340026773656E-2</v>
      </c>
      <c r="AO1867" s="26">
        <f>IFERROR(LOG(2)/LOG(1+(AN1867)),AN1867)</f>
        <v>11.359665082332505</v>
      </c>
      <c r="AP1867" s="26">
        <f>AVERAGE(Y1867:Y1873)</f>
        <v>68.857142857142861</v>
      </c>
      <c r="AR1867" s="1">
        <f>Q1867/AL1867*100000</f>
        <v>2.7488036691031374</v>
      </c>
      <c r="AS1867" s="25">
        <f>IF(B1868=B1867,IFERROR((AE1867/AE1868)-1,0),0)</f>
        <v>-0.4285714285714286</v>
      </c>
      <c r="AT1867" s="26">
        <f>IFERROR(LOG(2)/LOG(1+(AS1867)),AS1867)</f>
        <v>-1.2386126258466665</v>
      </c>
      <c r="AU1867" s="26">
        <f>AVERAGE(AE1867:AE1873)</f>
        <v>5.4285714285714288</v>
      </c>
      <c r="AV1867" s="19">
        <f>ROUNDDOWN(N1867,0)</f>
        <v>43937</v>
      </c>
      <c r="AW1867" s="29" cm="1">
        <f t="array" ref="AW1867">_xlfn.ANCHORARRAY(AV1867)-1</f>
        <v>43936</v>
      </c>
    </row>
    <row r="1868" spans="1:49" x14ac:dyDescent="0.25">
      <c r="A1868">
        <v>20200415</v>
      </c>
      <c r="B1868" s="1" t="s">
        <v>49</v>
      </c>
      <c r="C1868">
        <v>1494</v>
      </c>
      <c r="D1868">
        <v>13174</v>
      </c>
      <c r="G1868">
        <v>342</v>
      </c>
      <c r="M1868" s="1" t="s">
        <v>28</v>
      </c>
      <c r="N1868" s="2">
        <v>43936.479166666664</v>
      </c>
      <c r="O1868" s="2">
        <v>43936.3125</v>
      </c>
      <c r="P1868" s="1" t="s">
        <v>1357</v>
      </c>
      <c r="Q1868">
        <v>76</v>
      </c>
      <c r="R1868">
        <v>342</v>
      </c>
      <c r="S1868" s="2">
        <v>43936.3125</v>
      </c>
      <c r="T1868" s="1" t="s">
        <v>54</v>
      </c>
      <c r="U1868" s="1" t="s">
        <v>54</v>
      </c>
      <c r="V1868" s="1" t="s">
        <v>54</v>
      </c>
      <c r="X1868">
        <v>20</v>
      </c>
      <c r="Y1868">
        <v>68</v>
      </c>
      <c r="Z1868" s="1" t="s">
        <v>10144</v>
      </c>
      <c r="AA1868">
        <v>14668</v>
      </c>
      <c r="AB1868">
        <v>14668</v>
      </c>
      <c r="AC1868">
        <v>521</v>
      </c>
      <c r="AD1868">
        <v>14668</v>
      </c>
      <c r="AE1868">
        <v>7</v>
      </c>
      <c r="AF1868">
        <v>15</v>
      </c>
      <c r="AG1868" s="1" t="s">
        <v>10145</v>
      </c>
      <c r="AH1868">
        <v>0</v>
      </c>
      <c r="AI1868">
        <v>0</v>
      </c>
      <c r="AJ1868" s="1">
        <f>Y1868/0.1</f>
        <v>680</v>
      </c>
      <c r="AK1868" s="1">
        <f>AC1868-AJ1868</f>
        <v>-159</v>
      </c>
      <c r="AL1868" s="28">
        <f>_xlfn.IFNA(INDEX($BD$2:$BD$53,MATCH(B1868,$BC$2:$BC$53,0)),1000)</f>
        <v>2910357</v>
      </c>
      <c r="AM1868" s="1">
        <f>C1868/AL1868*100000</f>
        <v>51.33390852050109</v>
      </c>
      <c r="AN1868" s="17">
        <f>IF(B1869=B1868,IFERROR((C1868/C1869)-1,0),0)</f>
        <v>4.7685834502103841E-2</v>
      </c>
      <c r="AO1868" s="26">
        <f>IFERROR(LOG(2)/LOG(1+(AN1868)),AN1868)</f>
        <v>14.879587013806855</v>
      </c>
      <c r="AP1868" s="26">
        <f>AVERAGE(Y1868:Y1874)</f>
        <v>64</v>
      </c>
      <c r="AR1868" s="1">
        <f>Q1868/AL1868*100000</f>
        <v>2.6113634856479808</v>
      </c>
      <c r="AS1868" s="25">
        <f>IF(B1869=B1868,IFERROR((AE1868/AE1869)-1,0),0)</f>
        <v>0</v>
      </c>
      <c r="AT1868" s="26">
        <f>IFERROR(LOG(2)/LOG(1+(AS1868)),AS1868)</f>
        <v>0</v>
      </c>
      <c r="AU1868" s="26">
        <f>AVERAGE(AE1868:AE1874)</f>
        <v>5.4285714285714288</v>
      </c>
      <c r="AV1868" s="19">
        <f>ROUNDDOWN(N1868,0)</f>
        <v>43936</v>
      </c>
      <c r="AW1868" s="29" cm="1">
        <f t="array" ref="AW1868">_xlfn.ANCHORARRAY(AV1868)-1</f>
        <v>43935</v>
      </c>
    </row>
    <row r="1869" spans="1:49" x14ac:dyDescent="0.25">
      <c r="A1869">
        <v>20200414</v>
      </c>
      <c r="B1869" s="1" t="s">
        <v>49</v>
      </c>
      <c r="C1869">
        <v>1426</v>
      </c>
      <c r="D1869">
        <v>12721</v>
      </c>
      <c r="G1869">
        <v>327</v>
      </c>
      <c r="M1869" s="1" t="s">
        <v>28</v>
      </c>
      <c r="N1869" s="2">
        <v>43935.5</v>
      </c>
      <c r="O1869" s="2">
        <v>43935.333333333336</v>
      </c>
      <c r="P1869" s="1" t="s">
        <v>1359</v>
      </c>
      <c r="Q1869">
        <v>69</v>
      </c>
      <c r="R1869">
        <v>327</v>
      </c>
      <c r="S1869" s="2">
        <v>43935.333333333336</v>
      </c>
      <c r="T1869" s="1" t="s">
        <v>54</v>
      </c>
      <c r="U1869" s="1" t="s">
        <v>54</v>
      </c>
      <c r="V1869" s="1" t="s">
        <v>54</v>
      </c>
      <c r="X1869">
        <v>20</v>
      </c>
      <c r="Y1869">
        <v>50</v>
      </c>
      <c r="Z1869" s="1" t="s">
        <v>2615</v>
      </c>
      <c r="AA1869">
        <v>14147</v>
      </c>
      <c r="AB1869">
        <v>14147</v>
      </c>
      <c r="AC1869">
        <v>283</v>
      </c>
      <c r="AD1869">
        <v>14147</v>
      </c>
      <c r="AE1869">
        <v>7</v>
      </c>
      <c r="AF1869">
        <v>18</v>
      </c>
      <c r="AG1869" s="1" t="s">
        <v>10244</v>
      </c>
      <c r="AH1869">
        <v>0</v>
      </c>
      <c r="AI1869">
        <v>0</v>
      </c>
      <c r="AJ1869" s="1">
        <f>Y1869/0.1</f>
        <v>500</v>
      </c>
      <c r="AK1869" s="1">
        <f>AC1869-AJ1869</f>
        <v>-217</v>
      </c>
      <c r="AL1869" s="28">
        <f>_xlfn.IFNA(INDEX($BD$2:$BD$53,MATCH(B1869,$BC$2:$BC$53,0)),1000)</f>
        <v>2910357</v>
      </c>
      <c r="AM1869" s="1">
        <f>C1869/AL1869*100000</f>
        <v>48.997425401763429</v>
      </c>
      <c r="AN1869" s="17">
        <f>IF(B1870=B1869,IFERROR((C1869/C1870)-1,0),0)</f>
        <v>3.6337209302325535E-2</v>
      </c>
      <c r="AO1869" s="26">
        <f>IFERROR(LOG(2)/LOG(1+(AN1869)),AN1869)</f>
        <v>19.419922358653974</v>
      </c>
      <c r="AP1869" s="26">
        <f>AVERAGE(Y1869:Y1875)</f>
        <v>75.142857142857139</v>
      </c>
      <c r="AR1869" s="1">
        <f>Q1869/AL1869*100000</f>
        <v>2.3708431646014563</v>
      </c>
      <c r="AS1869" s="25">
        <f>IF(B1870=B1869,IFERROR((AE1869/AE1870)-1,0),0)</f>
        <v>0.16666666666666674</v>
      </c>
      <c r="AT1869" s="26">
        <f>IFERROR(LOG(2)/LOG(1+(AS1869)),AS1869)</f>
        <v>4.4965561056019201</v>
      </c>
      <c r="AU1869" s="26">
        <f>AVERAGE(AE1869:AE1875)</f>
        <v>6</v>
      </c>
      <c r="AV1869" s="19">
        <f>ROUNDDOWN(N1869,0)</f>
        <v>43935</v>
      </c>
      <c r="AW1869" s="29" cm="1">
        <f t="array" ref="AW1869">_xlfn.ANCHORARRAY(AV1869)-1</f>
        <v>43934</v>
      </c>
    </row>
    <row r="1870" spans="1:49" x14ac:dyDescent="0.25">
      <c r="A1870">
        <v>20200413</v>
      </c>
      <c r="B1870" s="1" t="s">
        <v>49</v>
      </c>
      <c r="C1870">
        <v>1376</v>
      </c>
      <c r="D1870">
        <v>12488</v>
      </c>
      <c r="G1870">
        <v>309</v>
      </c>
      <c r="M1870" s="1" t="s">
        <v>28</v>
      </c>
      <c r="N1870" s="2">
        <v>43934.479166666664</v>
      </c>
      <c r="O1870" s="2">
        <v>43934.3125</v>
      </c>
      <c r="P1870" s="1" t="s">
        <v>1412</v>
      </c>
      <c r="Q1870">
        <v>62</v>
      </c>
      <c r="R1870">
        <v>309</v>
      </c>
      <c r="S1870" s="2">
        <v>43934.3125</v>
      </c>
      <c r="T1870" s="1" t="s">
        <v>54</v>
      </c>
      <c r="U1870" s="1" t="s">
        <v>54</v>
      </c>
      <c r="V1870" s="1" t="s">
        <v>54</v>
      </c>
      <c r="X1870">
        <v>20</v>
      </c>
      <c r="Y1870">
        <v>39</v>
      </c>
      <c r="Z1870" s="1" t="s">
        <v>5340</v>
      </c>
      <c r="AA1870">
        <v>13864</v>
      </c>
      <c r="AB1870">
        <v>13864</v>
      </c>
      <c r="AC1870">
        <v>611</v>
      </c>
      <c r="AD1870">
        <v>13864</v>
      </c>
      <c r="AE1870">
        <v>6</v>
      </c>
      <c r="AF1870">
        <v>11</v>
      </c>
      <c r="AG1870" s="1" t="s">
        <v>10337</v>
      </c>
      <c r="AH1870">
        <v>0</v>
      </c>
      <c r="AI1870">
        <v>0</v>
      </c>
      <c r="AJ1870" s="1">
        <f>Y1870/0.1</f>
        <v>390</v>
      </c>
      <c r="AK1870" s="1">
        <f>AC1870-AJ1870</f>
        <v>221</v>
      </c>
      <c r="AL1870" s="28">
        <f>_xlfn.IFNA(INDEX($BD$2:$BD$53,MATCH(B1870,$BC$2:$BC$53,0)),1000)</f>
        <v>2910357</v>
      </c>
      <c r="AM1870" s="1">
        <f>C1870/AL1870*100000</f>
        <v>47.279423108573965</v>
      </c>
      <c r="AN1870" s="17">
        <f>IF(B1871=B1870,IFERROR((C1870/C1871)-1,0),0)</f>
        <v>2.9169783096484769E-2</v>
      </c>
      <c r="AO1870" s="26">
        <f>IFERROR(LOG(2)/LOG(1+(AN1870)),AN1870)</f>
        <v>24.107419996987581</v>
      </c>
      <c r="AP1870" s="26">
        <f>AVERAGE(Y1870:Y1876)</f>
        <v>75.857142857142861</v>
      </c>
      <c r="AR1870" s="1">
        <f>Q1870/AL1870*100000</f>
        <v>2.1303228435549313</v>
      </c>
      <c r="AS1870" s="25">
        <f>IF(B1871=B1870,IFERROR((AE1870/AE1871)-1,0),0)</f>
        <v>5</v>
      </c>
      <c r="AT1870" s="26">
        <f>IFERROR(LOG(2)/LOG(1+(AS1870)),AS1870)</f>
        <v>0.38685280723454157</v>
      </c>
      <c r="AU1870" s="26">
        <f>AVERAGE(AE1870:AE1876)</f>
        <v>5.2857142857142856</v>
      </c>
      <c r="AV1870" s="19">
        <f>ROUNDDOWN(N1870,0)</f>
        <v>43934</v>
      </c>
      <c r="AW1870" s="29" cm="1">
        <f t="array" ref="AW1870">_xlfn.ANCHORARRAY(AV1870)-1</f>
        <v>43933</v>
      </c>
    </row>
    <row r="1871" spans="1:49" x14ac:dyDescent="0.25">
      <c r="A1871">
        <v>20200412</v>
      </c>
      <c r="B1871" s="1" t="s">
        <v>49</v>
      </c>
      <c r="C1871">
        <v>1337</v>
      </c>
      <c r="D1871">
        <v>11916</v>
      </c>
      <c r="G1871">
        <v>298</v>
      </c>
      <c r="M1871" s="1" t="s">
        <v>28</v>
      </c>
      <c r="N1871" s="2">
        <v>43933.5</v>
      </c>
      <c r="O1871" s="2">
        <v>43933.333333333336</v>
      </c>
      <c r="P1871" s="1" t="s">
        <v>1428</v>
      </c>
      <c r="Q1871">
        <v>56</v>
      </c>
      <c r="R1871">
        <v>298</v>
      </c>
      <c r="S1871" s="2">
        <v>43933.333333333336</v>
      </c>
      <c r="T1871" s="1" t="s">
        <v>54</v>
      </c>
      <c r="U1871" s="1" t="s">
        <v>54</v>
      </c>
      <c r="V1871" s="1" t="s">
        <v>54</v>
      </c>
      <c r="X1871">
        <v>20</v>
      </c>
      <c r="Y1871">
        <v>69</v>
      </c>
      <c r="Z1871" s="1" t="s">
        <v>5786</v>
      </c>
      <c r="AA1871">
        <v>13253</v>
      </c>
      <c r="AB1871">
        <v>13253</v>
      </c>
      <c r="AC1871">
        <v>910</v>
      </c>
      <c r="AD1871">
        <v>13253</v>
      </c>
      <c r="AE1871">
        <v>1</v>
      </c>
      <c r="AF1871">
        <v>5</v>
      </c>
      <c r="AG1871" s="1" t="s">
        <v>10432</v>
      </c>
      <c r="AH1871">
        <v>0</v>
      </c>
      <c r="AI1871">
        <v>0</v>
      </c>
      <c r="AJ1871" s="1">
        <f>Y1871/0.1</f>
        <v>690</v>
      </c>
      <c r="AK1871" s="1">
        <f>AC1871-AJ1871</f>
        <v>220</v>
      </c>
      <c r="AL1871" s="28">
        <f>_xlfn.IFNA(INDEX($BD$2:$BD$53,MATCH(B1871,$BC$2:$BC$53,0)),1000)</f>
        <v>2910357</v>
      </c>
      <c r="AM1871" s="1">
        <f>C1871/AL1871*100000</f>
        <v>45.939381319886188</v>
      </c>
      <c r="AN1871" s="17">
        <f>IF(B1872=B1871,IFERROR((C1871/C1872)-1,0),0)</f>
        <v>5.4416403785489065E-2</v>
      </c>
      <c r="AO1871" s="26">
        <f>IFERROR(LOG(2)/LOG(1+(AN1871)),AN1871)</f>
        <v>13.081348203021118</v>
      </c>
      <c r="AP1871" s="26">
        <f>AVERAGE(Y1871:Y1877)</f>
        <v>84.285714285714292</v>
      </c>
      <c r="AR1871" s="1">
        <f>Q1871/AL1871*100000</f>
        <v>1.9241625683721963</v>
      </c>
      <c r="AS1871" s="25">
        <f>IF(B1872=B1871,IFERROR((AE1871/AE1872)-1,0),0)</f>
        <v>-0.8</v>
      </c>
      <c r="AT1871" s="26">
        <f>IFERROR(LOG(2)/LOG(1+(AS1871)),AS1871)</f>
        <v>-0.430676558073393</v>
      </c>
      <c r="AU1871" s="26">
        <f>AVERAGE(AE1871:AE1877)</f>
        <v>4.8571428571428568</v>
      </c>
      <c r="AV1871" s="19">
        <f>ROUNDDOWN(N1871,0)</f>
        <v>43933</v>
      </c>
      <c r="AW1871" s="29" cm="1">
        <f t="array" ref="AW1871">_xlfn.ANCHORARRAY(AV1871)-1</f>
        <v>43932</v>
      </c>
    </row>
    <row r="1872" spans="1:49" x14ac:dyDescent="0.25">
      <c r="A1872">
        <v>20200411</v>
      </c>
      <c r="B1872" s="1" t="s">
        <v>49</v>
      </c>
      <c r="C1872">
        <v>1268</v>
      </c>
      <c r="D1872">
        <v>11075</v>
      </c>
      <c r="G1872">
        <v>293</v>
      </c>
      <c r="M1872" s="1" t="s">
        <v>28</v>
      </c>
      <c r="N1872" s="2">
        <v>43932.458333333336</v>
      </c>
      <c r="O1872" s="2">
        <v>43932.291666666664</v>
      </c>
      <c r="P1872" s="1" t="s">
        <v>1465</v>
      </c>
      <c r="Q1872">
        <v>55</v>
      </c>
      <c r="R1872">
        <v>293</v>
      </c>
      <c r="S1872" s="2">
        <v>43932.291666666664</v>
      </c>
      <c r="T1872" s="1" t="s">
        <v>54</v>
      </c>
      <c r="U1872" s="1" t="s">
        <v>54</v>
      </c>
      <c r="V1872" s="1" t="s">
        <v>54</v>
      </c>
      <c r="X1872">
        <v>20</v>
      </c>
      <c r="Y1872">
        <v>102</v>
      </c>
      <c r="Z1872" s="1" t="s">
        <v>8789</v>
      </c>
      <c r="AA1872">
        <v>12343</v>
      </c>
      <c r="AB1872">
        <v>12343</v>
      </c>
      <c r="AC1872">
        <v>929</v>
      </c>
      <c r="AD1872">
        <v>12343</v>
      </c>
      <c r="AE1872">
        <v>5</v>
      </c>
      <c r="AF1872">
        <v>19</v>
      </c>
      <c r="AG1872" s="1" t="s">
        <v>10529</v>
      </c>
      <c r="AH1872">
        <v>0</v>
      </c>
      <c r="AI1872">
        <v>0</v>
      </c>
      <c r="AJ1872" s="1">
        <f>Y1872/0.1</f>
        <v>1020</v>
      </c>
      <c r="AK1872" s="1">
        <f>AC1872-AJ1872</f>
        <v>-91</v>
      </c>
      <c r="AL1872" s="28">
        <f>_xlfn.IFNA(INDEX($BD$2:$BD$53,MATCH(B1872,$BC$2:$BC$53,0)),1000)</f>
        <v>2910357</v>
      </c>
      <c r="AM1872" s="1">
        <f>C1872/AL1872*100000</f>
        <v>43.568538155284735</v>
      </c>
      <c r="AN1872" s="17">
        <f>IF(B1873=B1872,IFERROR((C1872/C1873)-1,0),0)</f>
        <v>8.7478559176672466E-2</v>
      </c>
      <c r="AO1872" s="26">
        <f>IFERROR(LOG(2)/LOG(1+(AN1872)),AN1872)</f>
        <v>8.2653537645791264</v>
      </c>
      <c r="AP1872" s="26">
        <f>AVERAGE(Y1872:Y1878)</f>
        <v>81.428571428571431</v>
      </c>
      <c r="AR1872" s="1">
        <f>Q1872/AL1872*100000</f>
        <v>1.889802522508407</v>
      </c>
      <c r="AS1872" s="25">
        <f>IF(B1873=B1872,IFERROR((AE1872/AE1873)-1,0),0)</f>
        <v>-0.375</v>
      </c>
      <c r="AT1872" s="26">
        <f>IFERROR(LOG(2)/LOG(1+(AS1872)),AS1872)</f>
        <v>-1.4747698473569486</v>
      </c>
      <c r="AU1872" s="26">
        <f>AVERAGE(AE1872:AE1878)</f>
        <v>4.8571428571428568</v>
      </c>
      <c r="AV1872" s="19">
        <f>ROUNDDOWN(N1872,0)</f>
        <v>43932</v>
      </c>
      <c r="AW1872" s="29" cm="1">
        <f t="array" ref="AW1872">_xlfn.ANCHORARRAY(AV1872)-1</f>
        <v>43931</v>
      </c>
    </row>
    <row r="1873" spans="1:49" x14ac:dyDescent="0.25">
      <c r="A1873">
        <v>20200410</v>
      </c>
      <c r="B1873" s="1" t="s">
        <v>49</v>
      </c>
      <c r="C1873">
        <v>1166</v>
      </c>
      <c r="D1873">
        <v>10248</v>
      </c>
      <c r="G1873">
        <v>274</v>
      </c>
      <c r="M1873" s="1" t="s">
        <v>28</v>
      </c>
      <c r="N1873" s="2">
        <v>43931.395833333336</v>
      </c>
      <c r="O1873" s="2">
        <v>43931.229166666664</v>
      </c>
      <c r="P1873" s="1" t="s">
        <v>1494</v>
      </c>
      <c r="Q1873">
        <v>50</v>
      </c>
      <c r="R1873">
        <v>274</v>
      </c>
      <c r="S1873" s="2">
        <v>43931.229166666664</v>
      </c>
      <c r="T1873" s="1" t="s">
        <v>54</v>
      </c>
      <c r="U1873" s="1" t="s">
        <v>54</v>
      </c>
      <c r="V1873" s="1" t="s">
        <v>54</v>
      </c>
      <c r="X1873">
        <v>20</v>
      </c>
      <c r="Y1873">
        <v>60</v>
      </c>
      <c r="Z1873" s="1" t="s">
        <v>10623</v>
      </c>
      <c r="AA1873">
        <v>11414</v>
      </c>
      <c r="AB1873">
        <v>11414</v>
      </c>
      <c r="AC1873">
        <v>639</v>
      </c>
      <c r="AD1873">
        <v>11414</v>
      </c>
      <c r="AE1873">
        <v>8</v>
      </c>
      <c r="AF1873">
        <v>11</v>
      </c>
      <c r="AG1873" s="1" t="s">
        <v>10624</v>
      </c>
      <c r="AH1873">
        <v>0</v>
      </c>
      <c r="AI1873">
        <v>0</v>
      </c>
      <c r="AJ1873" s="1">
        <f>Y1873/0.1</f>
        <v>600</v>
      </c>
      <c r="AK1873" s="1">
        <f>AC1873-AJ1873</f>
        <v>39</v>
      </c>
      <c r="AL1873" s="28">
        <f>_xlfn.IFNA(INDEX($BD$2:$BD$53,MATCH(B1873,$BC$2:$BC$53,0)),1000)</f>
        <v>2910357</v>
      </c>
      <c r="AM1873" s="1">
        <f>C1873/AL1873*100000</f>
        <v>40.063813477178229</v>
      </c>
      <c r="AN1873" s="17">
        <f>IF(B1874=B1873,IFERROR((C1873/C1874)-1,0),0)</f>
        <v>5.4249547920433905E-2</v>
      </c>
      <c r="AO1873" s="26">
        <f>IFERROR(LOG(2)/LOG(1+(AN1873)),AN1873)</f>
        <v>13.120535227159211</v>
      </c>
      <c r="AP1873" s="26">
        <f>AVERAGE(Y1873:Y1879)</f>
        <v>78</v>
      </c>
      <c r="AR1873" s="1">
        <f>Q1873/AL1873*100000</f>
        <v>1.7180022931894607</v>
      </c>
      <c r="AS1873" s="25">
        <f>IF(B1874=B1873,IFERROR((AE1873/AE1874)-1,0),0)</f>
        <v>1</v>
      </c>
      <c r="AT1873" s="26">
        <f>IFERROR(LOG(2)/LOG(1+(AS1873)),AS1873)</f>
        <v>1</v>
      </c>
      <c r="AU1873" s="26">
        <f>AVERAGE(AE1873:AE1879)</f>
        <v>4.7142857142857144</v>
      </c>
      <c r="AV1873" s="19">
        <f>ROUNDDOWN(N1873,0)</f>
        <v>43931</v>
      </c>
      <c r="AW1873" s="29" cm="1">
        <f t="array" ref="AW1873">_xlfn.ANCHORARRAY(AV1873)-1</f>
        <v>43930</v>
      </c>
    </row>
    <row r="1874" spans="1:49" x14ac:dyDescent="0.25">
      <c r="A1874">
        <v>20200409</v>
      </c>
      <c r="B1874" s="1" t="s">
        <v>49</v>
      </c>
      <c r="C1874">
        <v>1106</v>
      </c>
      <c r="D1874">
        <v>9669</v>
      </c>
      <c r="G1874">
        <v>263</v>
      </c>
      <c r="M1874" s="1" t="s">
        <v>28</v>
      </c>
      <c r="N1874" s="2">
        <v>43930.5</v>
      </c>
      <c r="O1874" s="2">
        <v>43930.333333333336</v>
      </c>
      <c r="P1874" s="1" t="s">
        <v>1510</v>
      </c>
      <c r="Q1874">
        <v>42</v>
      </c>
      <c r="R1874">
        <v>263</v>
      </c>
      <c r="S1874" s="2">
        <v>43930.333333333336</v>
      </c>
      <c r="T1874" s="1" t="s">
        <v>54</v>
      </c>
      <c r="U1874" s="1" t="s">
        <v>54</v>
      </c>
      <c r="V1874" s="1" t="s">
        <v>54</v>
      </c>
      <c r="X1874">
        <v>20</v>
      </c>
      <c r="Y1874">
        <v>60</v>
      </c>
      <c r="Z1874" s="1" t="s">
        <v>7745</v>
      </c>
      <c r="AA1874">
        <v>10775</v>
      </c>
      <c r="AB1874">
        <v>10775</v>
      </c>
      <c r="AC1874">
        <v>592</v>
      </c>
      <c r="AD1874">
        <v>10775</v>
      </c>
      <c r="AE1874">
        <v>4</v>
      </c>
      <c r="AF1874">
        <v>40</v>
      </c>
      <c r="AG1874" s="1" t="s">
        <v>10724</v>
      </c>
      <c r="AH1874">
        <v>0</v>
      </c>
      <c r="AI1874">
        <v>0</v>
      </c>
      <c r="AJ1874" s="1">
        <f>Y1874/0.1</f>
        <v>600</v>
      </c>
      <c r="AK1874" s="1">
        <f>AC1874-AJ1874</f>
        <v>-8</v>
      </c>
      <c r="AL1874" s="28">
        <f>_xlfn.IFNA(INDEX($BD$2:$BD$53,MATCH(B1874,$BC$2:$BC$53,0)),1000)</f>
        <v>2910357</v>
      </c>
      <c r="AM1874" s="1">
        <f>C1874/AL1874*100000</f>
        <v>38.002210725350871</v>
      </c>
      <c r="AN1874" s="17">
        <f>IF(B1875=B1874,IFERROR((C1874/C1875)-1,0),0)</f>
        <v>5.7361376673040088E-2</v>
      </c>
      <c r="AO1874" s="26">
        <f>IFERROR(LOG(2)/LOG(1+(AN1874)),AN1874)</f>
        <v>12.427217825939763</v>
      </c>
      <c r="AP1874" s="26">
        <f>AVERAGE(Y1874:Y1880)</f>
        <v>79.142857142857139</v>
      </c>
      <c r="AR1874" s="1">
        <f>Q1874/AL1874*100000</f>
        <v>1.4431219262791473</v>
      </c>
      <c r="AS1874" s="25">
        <f>IF(B1875=B1874,IFERROR((AE1874/AE1875)-1,0),0)</f>
        <v>-0.63636363636363635</v>
      </c>
      <c r="AT1874" s="26">
        <f>IFERROR(LOG(2)/LOG(1+(AS1874)),AS1874)</f>
        <v>-0.68519825610858121</v>
      </c>
      <c r="AU1874" s="26">
        <f>AVERAGE(AE1874:AE1880)</f>
        <v>4.1428571428571432</v>
      </c>
      <c r="AV1874" s="19">
        <f>ROUNDDOWN(N1874,0)</f>
        <v>43930</v>
      </c>
      <c r="AW1874" s="29" cm="1">
        <f t="array" ref="AW1874">_xlfn.ANCHORARRAY(AV1874)-1</f>
        <v>43929</v>
      </c>
    </row>
    <row r="1875" spans="1:49" x14ac:dyDescent="0.25">
      <c r="A1875">
        <v>20200408</v>
      </c>
      <c r="B1875" s="1" t="s">
        <v>49</v>
      </c>
      <c r="C1875">
        <v>1046</v>
      </c>
      <c r="D1875">
        <v>9137</v>
      </c>
      <c r="G1875">
        <v>223</v>
      </c>
      <c r="M1875" s="1" t="s">
        <v>28</v>
      </c>
      <c r="N1875" s="2">
        <v>43928.5</v>
      </c>
      <c r="O1875" s="2">
        <v>43928.333333333336</v>
      </c>
      <c r="P1875" s="1" t="s">
        <v>1545</v>
      </c>
      <c r="Q1875">
        <v>38</v>
      </c>
      <c r="R1875">
        <v>223</v>
      </c>
      <c r="S1875" s="2">
        <v>43928.333333333336</v>
      </c>
      <c r="T1875" s="1" t="s">
        <v>54</v>
      </c>
      <c r="U1875" s="1" t="s">
        <v>54</v>
      </c>
      <c r="V1875" s="1" t="s">
        <v>54</v>
      </c>
      <c r="X1875">
        <v>20</v>
      </c>
      <c r="Y1875">
        <v>146</v>
      </c>
      <c r="Z1875" s="1" t="s">
        <v>10820</v>
      </c>
      <c r="AA1875">
        <v>10183</v>
      </c>
      <c r="AB1875">
        <v>10183</v>
      </c>
      <c r="AC1875">
        <v>669</v>
      </c>
      <c r="AD1875">
        <v>10183</v>
      </c>
      <c r="AE1875">
        <v>11</v>
      </c>
      <c r="AF1875">
        <v>0</v>
      </c>
      <c r="AG1875" s="1" t="s">
        <v>10821</v>
      </c>
      <c r="AH1875">
        <v>0</v>
      </c>
      <c r="AI1875">
        <v>0</v>
      </c>
      <c r="AJ1875" s="1">
        <f>Y1875/0.1</f>
        <v>1460</v>
      </c>
      <c r="AK1875" s="1">
        <f>AC1875-AJ1875</f>
        <v>-791</v>
      </c>
      <c r="AL1875" s="28">
        <f>_xlfn.IFNA(INDEX($BD$2:$BD$53,MATCH(B1875,$BC$2:$BC$53,0)),1000)</f>
        <v>2910357</v>
      </c>
      <c r="AM1875" s="1">
        <f>C1875/AL1875*100000</f>
        <v>35.94060797352352</v>
      </c>
      <c r="AN1875" s="17">
        <f>IF(B1876=B1875,IFERROR((C1875/C1876)-1,0),0)</f>
        <v>0.16222222222222227</v>
      </c>
      <c r="AO1875" s="26">
        <f>IFERROR(LOG(2)/LOG(1+(AN1875)),AN1875)</f>
        <v>4.610718319539421</v>
      </c>
      <c r="AP1875" s="26">
        <f>AVERAGE(Y1875:Y1881)</f>
        <v>80.571428571428569</v>
      </c>
      <c r="AR1875" s="1">
        <f>Q1875/AL1875*100000</f>
        <v>1.3056817428239904</v>
      </c>
      <c r="AS1875" s="25">
        <f>IF(B1876=B1875,IFERROR((AE1875/AE1876)-1,0),0)</f>
        <v>4.5</v>
      </c>
      <c r="AT1875" s="26">
        <f>IFERROR(LOG(2)/LOG(1+(AS1875)),AS1875)</f>
        <v>0.40659800924006667</v>
      </c>
      <c r="AU1875" s="26">
        <f>AVERAGE(AE1875:AE1881)</f>
        <v>4</v>
      </c>
      <c r="AV1875" s="19">
        <f>ROUNDDOWN(N1875,0)</f>
        <v>43928</v>
      </c>
      <c r="AW1875" s="29" cm="1">
        <f t="array" ref="AW1875">_xlfn.ANCHORARRAY(AV1875)-1</f>
        <v>43927</v>
      </c>
    </row>
    <row r="1876" spans="1:49" x14ac:dyDescent="0.25">
      <c r="A1876">
        <v>20200407</v>
      </c>
      <c r="B1876" s="1" t="s">
        <v>49</v>
      </c>
      <c r="C1876">
        <v>900</v>
      </c>
      <c r="D1876">
        <v>8614</v>
      </c>
      <c r="G1876">
        <v>223</v>
      </c>
      <c r="M1876" s="1" t="s">
        <v>28</v>
      </c>
      <c r="N1876" s="2">
        <v>43928.5</v>
      </c>
      <c r="O1876" s="2">
        <v>43928.333333333336</v>
      </c>
      <c r="P1876" s="1" t="s">
        <v>1545</v>
      </c>
      <c r="Q1876">
        <v>27</v>
      </c>
      <c r="R1876">
        <v>223</v>
      </c>
      <c r="S1876" s="2">
        <v>43928.333333333336</v>
      </c>
      <c r="T1876" s="1" t="s">
        <v>54</v>
      </c>
      <c r="U1876" s="1" t="s">
        <v>54</v>
      </c>
      <c r="V1876" s="1" t="s">
        <v>54</v>
      </c>
      <c r="X1876">
        <v>20</v>
      </c>
      <c r="Y1876">
        <v>55</v>
      </c>
      <c r="Z1876" s="1" t="s">
        <v>7474</v>
      </c>
      <c r="AA1876">
        <v>9514</v>
      </c>
      <c r="AB1876">
        <v>9514</v>
      </c>
      <c r="AC1876">
        <v>430</v>
      </c>
      <c r="AD1876">
        <v>9514</v>
      </c>
      <c r="AE1876">
        <v>2</v>
      </c>
      <c r="AF1876">
        <v>25</v>
      </c>
      <c r="AG1876" s="1" t="s">
        <v>10917</v>
      </c>
      <c r="AH1876">
        <v>0</v>
      </c>
      <c r="AI1876">
        <v>0</v>
      </c>
      <c r="AJ1876" s="1">
        <f>Y1876/0.1</f>
        <v>550</v>
      </c>
      <c r="AK1876" s="1">
        <f>AC1876-AJ1876</f>
        <v>-120</v>
      </c>
      <c r="AL1876" s="28">
        <f>_xlfn.IFNA(INDEX($BD$2:$BD$53,MATCH(B1876,$BC$2:$BC$53,0)),1000)</f>
        <v>2910357</v>
      </c>
      <c r="AM1876" s="1">
        <f>C1876/AL1876*100000</f>
        <v>30.9240412774103</v>
      </c>
      <c r="AN1876" s="17">
        <f>IF(B1877=B1876,IFERROR((C1876/C1877)-1,0),0)</f>
        <v>6.5088757396449815E-2</v>
      </c>
      <c r="AO1876" s="26">
        <f>IFERROR(LOG(2)/LOG(1+(AN1876)),AN1876)</f>
        <v>10.992192679485193</v>
      </c>
      <c r="AP1876" s="26">
        <f>AVERAGE(Y1876:Y1882)</f>
        <v>67.428571428571431</v>
      </c>
      <c r="AR1876" s="1">
        <f>Q1876/AL1876*100000</f>
        <v>0.92772123832230891</v>
      </c>
      <c r="AS1876" s="25">
        <f>IF(B1877=B1876,IFERROR((AE1876/AE1877)-1,0),0)</f>
        <v>-0.33333333333333337</v>
      </c>
      <c r="AT1876" s="26">
        <f>IFERROR(LOG(2)/LOG(1+(AS1876)),AS1876)</f>
        <v>-1.7095112913514545</v>
      </c>
      <c r="AU1876" s="26">
        <f>AVERAGE(AE1876:AE1882)</f>
        <v>2.5714285714285716</v>
      </c>
      <c r="AV1876" s="19">
        <f>ROUNDDOWN(N1876,0)</f>
        <v>43928</v>
      </c>
      <c r="AW1876" s="29" cm="1">
        <f t="array" ref="AW1876">_xlfn.ANCHORARRAY(AV1876)-1</f>
        <v>43927</v>
      </c>
    </row>
    <row r="1877" spans="1:49" x14ac:dyDescent="0.25">
      <c r="A1877">
        <v>20200406</v>
      </c>
      <c r="B1877" s="1" t="s">
        <v>49</v>
      </c>
      <c r="C1877">
        <v>845</v>
      </c>
      <c r="D1877">
        <v>8239</v>
      </c>
      <c r="G1877">
        <v>198</v>
      </c>
      <c r="M1877" s="1" t="s">
        <v>28</v>
      </c>
      <c r="N1877" s="2">
        <v>43927.5</v>
      </c>
      <c r="O1877" s="2">
        <v>43927.333333333336</v>
      </c>
      <c r="P1877" s="1" t="s">
        <v>1592</v>
      </c>
      <c r="Q1877">
        <v>25</v>
      </c>
      <c r="R1877">
        <v>198</v>
      </c>
      <c r="S1877" s="2">
        <v>43927.333333333336</v>
      </c>
      <c r="T1877" s="1" t="s">
        <v>54</v>
      </c>
      <c r="U1877" s="1" t="s">
        <v>54</v>
      </c>
      <c r="V1877" s="1" t="s">
        <v>54</v>
      </c>
      <c r="X1877">
        <v>20</v>
      </c>
      <c r="Y1877">
        <v>98</v>
      </c>
      <c r="Z1877" s="1" t="s">
        <v>11019</v>
      </c>
      <c r="AA1877">
        <v>9084</v>
      </c>
      <c r="AB1877">
        <v>9084</v>
      </c>
      <c r="AC1877">
        <v>861</v>
      </c>
      <c r="AD1877">
        <v>9084</v>
      </c>
      <c r="AE1877">
        <v>3</v>
      </c>
      <c r="AF1877">
        <v>15</v>
      </c>
      <c r="AG1877" s="1" t="s">
        <v>11020</v>
      </c>
      <c r="AH1877">
        <v>0</v>
      </c>
      <c r="AI1877">
        <v>0</v>
      </c>
      <c r="AJ1877" s="1">
        <f>Y1877/0.1</f>
        <v>980</v>
      </c>
      <c r="AK1877" s="1">
        <f>AC1877-AJ1877</f>
        <v>-119</v>
      </c>
      <c r="AL1877" s="28">
        <f>_xlfn.IFNA(INDEX($BD$2:$BD$53,MATCH(B1877,$BC$2:$BC$53,0)),1000)</f>
        <v>2910357</v>
      </c>
      <c r="AM1877" s="1">
        <f>C1877/AL1877*100000</f>
        <v>29.034238754901889</v>
      </c>
      <c r="AN1877" s="17">
        <f>IF(B1878=B1877,IFERROR((C1877/C1878)-1,0),0)</f>
        <v>0.13119143239625175</v>
      </c>
      <c r="AO1877" s="26">
        <f>IFERROR(LOG(2)/LOG(1+(AN1877)),AN1877)</f>
        <v>5.6229339744269637</v>
      </c>
      <c r="AP1877" s="26">
        <f>AVERAGE(Y1877:Y1883)</f>
        <v>68.142857142857139</v>
      </c>
      <c r="AR1877" s="1">
        <f>Q1877/AL1877*100000</f>
        <v>0.85900114659473037</v>
      </c>
      <c r="AS1877" s="25">
        <f>IF(B1878=B1877,IFERROR((AE1877/AE1878)-1,0),0)</f>
        <v>2</v>
      </c>
      <c r="AT1877" s="26">
        <f>IFERROR(LOG(2)/LOG(1+(AS1877)),AS1877)</f>
        <v>0.63092975357145742</v>
      </c>
      <c r="AU1877" s="26">
        <f>AVERAGE(AE1877:AE1883)</f>
        <v>2.4285714285714284</v>
      </c>
      <c r="AV1877" s="19">
        <f>ROUNDDOWN(N1877,0)</f>
        <v>43927</v>
      </c>
      <c r="AW1877" s="29" cm="1">
        <f t="array" ref="AW1877">_xlfn.ANCHORARRAY(AV1877)-1</f>
        <v>43926</v>
      </c>
    </row>
    <row r="1878" spans="1:49" x14ac:dyDescent="0.25">
      <c r="A1878">
        <v>20200405</v>
      </c>
      <c r="B1878" s="1" t="s">
        <v>49</v>
      </c>
      <c r="C1878">
        <v>747</v>
      </c>
      <c r="D1878">
        <v>7476</v>
      </c>
      <c r="G1878">
        <v>183</v>
      </c>
      <c r="M1878" s="1" t="s">
        <v>28</v>
      </c>
      <c r="N1878" s="2">
        <v>43926.5</v>
      </c>
      <c r="O1878" s="2">
        <v>43926.333333333336</v>
      </c>
      <c r="P1878" s="1" t="s">
        <v>1622</v>
      </c>
      <c r="Q1878">
        <v>22</v>
      </c>
      <c r="R1878">
        <v>183</v>
      </c>
      <c r="S1878" s="2">
        <v>43926.333333333336</v>
      </c>
      <c r="T1878" s="1" t="s">
        <v>54</v>
      </c>
      <c r="U1878" s="1" t="s">
        <v>54</v>
      </c>
      <c r="V1878" s="1" t="s">
        <v>54</v>
      </c>
      <c r="X1878">
        <v>20</v>
      </c>
      <c r="Y1878">
        <v>49</v>
      </c>
      <c r="Z1878" s="1" t="s">
        <v>9613</v>
      </c>
      <c r="AA1878">
        <v>8223</v>
      </c>
      <c r="AB1878">
        <v>8223</v>
      </c>
      <c r="AC1878">
        <v>645</v>
      </c>
      <c r="AD1878">
        <v>8223</v>
      </c>
      <c r="AE1878">
        <v>1</v>
      </c>
      <c r="AF1878">
        <v>11</v>
      </c>
      <c r="AG1878" s="1" t="s">
        <v>11119</v>
      </c>
      <c r="AH1878">
        <v>0</v>
      </c>
      <c r="AI1878">
        <v>0</v>
      </c>
      <c r="AJ1878" s="1">
        <f>Y1878/0.1</f>
        <v>490</v>
      </c>
      <c r="AK1878" s="1">
        <f>AC1878-AJ1878</f>
        <v>155</v>
      </c>
      <c r="AL1878" s="28">
        <f>_xlfn.IFNA(INDEX($BD$2:$BD$53,MATCH(B1878,$BC$2:$BC$53,0)),1000)</f>
        <v>2910357</v>
      </c>
      <c r="AM1878" s="1">
        <f>C1878/AL1878*100000</f>
        <v>25.666954260250545</v>
      </c>
      <c r="AN1878" s="17">
        <f>IF(B1879=B1878,IFERROR((C1878/C1879)-1,0),0)</f>
        <v>7.020057306590255E-2</v>
      </c>
      <c r="AO1878" s="26">
        <f>IFERROR(LOG(2)/LOG(1+(AN1878)),AN1878)</f>
        <v>10.216465805281263</v>
      </c>
      <c r="AP1878" s="26">
        <f>AVERAGE(Y1878:Y1884)</f>
        <v>61.142857142857146</v>
      </c>
      <c r="AR1878" s="1">
        <f>Q1878/AL1878*100000</f>
        <v>0.75592100900336279</v>
      </c>
      <c r="AS1878" s="25">
        <f>IF(B1879=B1878,IFERROR((AE1878/AE1879)-1,0),0)</f>
        <v>-0.75</v>
      </c>
      <c r="AT1878" s="26">
        <f>IFERROR(LOG(2)/LOG(1+(AS1878)),AS1878)</f>
        <v>-0.5</v>
      </c>
      <c r="AU1878" s="26">
        <f>AVERAGE(AE1878:AE1884)</f>
        <v>2.2857142857142856</v>
      </c>
      <c r="AV1878" s="19">
        <f>ROUNDDOWN(N1878,0)</f>
        <v>43926</v>
      </c>
      <c r="AW1878" s="29" cm="1">
        <f t="array" ref="AW1878">_xlfn.ANCHORARRAY(AV1878)-1</f>
        <v>43925</v>
      </c>
    </row>
    <row r="1879" spans="1:49" x14ac:dyDescent="0.25">
      <c r="A1879">
        <v>20200404</v>
      </c>
      <c r="B1879" s="1" t="s">
        <v>49</v>
      </c>
      <c r="C1879">
        <v>698</v>
      </c>
      <c r="D1879">
        <v>6880</v>
      </c>
      <c r="G1879">
        <v>172</v>
      </c>
      <c r="M1879" s="1" t="s">
        <v>28</v>
      </c>
      <c r="N1879" s="2">
        <v>43925.5</v>
      </c>
      <c r="O1879" s="2">
        <v>43925.333333333336</v>
      </c>
      <c r="P1879" s="1" t="s">
        <v>1649</v>
      </c>
      <c r="Q1879">
        <v>21</v>
      </c>
      <c r="R1879">
        <v>172</v>
      </c>
      <c r="S1879" s="2">
        <v>43925.333333333336</v>
      </c>
      <c r="T1879" s="1" t="s">
        <v>54</v>
      </c>
      <c r="U1879" s="1" t="s">
        <v>54</v>
      </c>
      <c r="V1879" s="1" t="s">
        <v>54</v>
      </c>
      <c r="X1879">
        <v>20</v>
      </c>
      <c r="Y1879">
        <v>78</v>
      </c>
      <c r="Z1879" s="1" t="s">
        <v>10646</v>
      </c>
      <c r="AA1879">
        <v>7578</v>
      </c>
      <c r="AB1879">
        <v>7578</v>
      </c>
      <c r="AC1879">
        <v>504</v>
      </c>
      <c r="AD1879">
        <v>7578</v>
      </c>
      <c r="AE1879">
        <v>4</v>
      </c>
      <c r="AF1879">
        <v>21</v>
      </c>
      <c r="AG1879" s="1" t="s">
        <v>11215</v>
      </c>
      <c r="AH1879">
        <v>0</v>
      </c>
      <c r="AI1879">
        <v>0</v>
      </c>
      <c r="AJ1879" s="1">
        <f>Y1879/0.1</f>
        <v>780</v>
      </c>
      <c r="AK1879" s="1">
        <f>AC1879-AJ1879</f>
        <v>-276</v>
      </c>
      <c r="AL1879" s="28">
        <f>_xlfn.IFNA(INDEX($BD$2:$BD$53,MATCH(B1879,$BC$2:$BC$53,0)),1000)</f>
        <v>2910357</v>
      </c>
      <c r="AM1879" s="1">
        <f>C1879/AL1879*100000</f>
        <v>23.983312012924877</v>
      </c>
      <c r="AN1879" s="17">
        <f>IF(B1880=B1879,IFERROR((C1879/C1880)-1,0),0)</f>
        <v>0.12580645161290316</v>
      </c>
      <c r="AO1879" s="26">
        <f>IFERROR(LOG(2)/LOG(1+(AN1879)),AN1879)</f>
        <v>5.8493618201647717</v>
      </c>
      <c r="AP1879" s="26">
        <f>AVERAGE(Y1879:Y1885)</f>
        <v>62.428571428571431</v>
      </c>
      <c r="AR1879" s="1">
        <f>Q1879/AL1879*100000</f>
        <v>0.72156096313957363</v>
      </c>
      <c r="AS1879" s="25">
        <f>IF(B1880=B1879,IFERROR((AE1879/AE1880)-1,0),0)</f>
        <v>0</v>
      </c>
      <c r="AT1879" s="26">
        <f>IFERROR(LOG(2)/LOG(1+(AS1879)),AS1879)</f>
        <v>0</v>
      </c>
      <c r="AU1879" s="26">
        <f>AVERAGE(AE1879:AE1885)</f>
        <v>2.2857142857142856</v>
      </c>
      <c r="AV1879" s="19">
        <f>ROUNDDOWN(N1879,0)</f>
        <v>43925</v>
      </c>
      <c r="AW1879" s="29" cm="1">
        <f t="array" ref="AW1879">_xlfn.ANCHORARRAY(AV1879)-1</f>
        <v>43924</v>
      </c>
    </row>
    <row r="1880" spans="1:49" x14ac:dyDescent="0.25">
      <c r="A1880">
        <v>20200403</v>
      </c>
      <c r="B1880" s="1" t="s">
        <v>49</v>
      </c>
      <c r="C1880">
        <v>620</v>
      </c>
      <c r="D1880">
        <v>6454</v>
      </c>
      <c r="G1880">
        <v>151</v>
      </c>
      <c r="M1880" s="1" t="s">
        <v>28</v>
      </c>
      <c r="N1880" s="2">
        <v>43924.5</v>
      </c>
      <c r="O1880" s="2">
        <v>43924.333333333336</v>
      </c>
      <c r="P1880" s="1" t="s">
        <v>1650</v>
      </c>
      <c r="Q1880">
        <v>17</v>
      </c>
      <c r="R1880">
        <v>151</v>
      </c>
      <c r="S1880" s="2">
        <v>43924.333333333336</v>
      </c>
      <c r="T1880" s="1" t="s">
        <v>54</v>
      </c>
      <c r="U1880" s="1" t="s">
        <v>54</v>
      </c>
      <c r="V1880" s="1" t="s">
        <v>54</v>
      </c>
      <c r="X1880">
        <v>20</v>
      </c>
      <c r="Y1880">
        <v>68</v>
      </c>
      <c r="Z1880" s="1" t="s">
        <v>9744</v>
      </c>
      <c r="AA1880">
        <v>7074</v>
      </c>
      <c r="AB1880">
        <v>7074</v>
      </c>
      <c r="AC1880">
        <v>463</v>
      </c>
      <c r="AD1880">
        <v>7074</v>
      </c>
      <c r="AE1880">
        <v>4</v>
      </c>
      <c r="AF1880">
        <v>13</v>
      </c>
      <c r="AG1880" s="1" t="s">
        <v>11306</v>
      </c>
      <c r="AH1880">
        <v>0</v>
      </c>
      <c r="AI1880">
        <v>0</v>
      </c>
      <c r="AJ1880" s="1">
        <f>Y1880/0.1</f>
        <v>680</v>
      </c>
      <c r="AK1880" s="1">
        <f>AC1880-AJ1880</f>
        <v>-217</v>
      </c>
      <c r="AL1880" s="28">
        <f>_xlfn.IFNA(INDEX($BD$2:$BD$53,MATCH(B1880,$BC$2:$BC$53,0)),1000)</f>
        <v>2910357</v>
      </c>
      <c r="AM1880" s="1">
        <f>C1880/AL1880*100000</f>
        <v>21.303228435549315</v>
      </c>
      <c r="AN1880" s="17">
        <f>IF(B1881=B1880,IFERROR((C1880/C1881)-1,0),0)</f>
        <v>0.12318840579710155</v>
      </c>
      <c r="AO1880" s="26">
        <f>IFERROR(LOG(2)/LOG(1+(AN1880)),AN1880)</f>
        <v>5.9665889457206891</v>
      </c>
      <c r="AP1880" s="26">
        <f>AVERAGE(Y1880:Y1886)</f>
        <v>59.714285714285715</v>
      </c>
      <c r="AR1880" s="1">
        <f>Q1880/AL1880*100000</f>
        <v>0.58412077968441678</v>
      </c>
      <c r="AS1880" s="25">
        <f>IF(B1881=B1880,IFERROR((AE1880/AE1881)-1,0),0)</f>
        <v>0.33333333333333326</v>
      </c>
      <c r="AT1880" s="26">
        <f>IFERROR(LOG(2)/LOG(1+(AS1880)),AS1880)</f>
        <v>2.4094208396532095</v>
      </c>
      <c r="AU1880" s="26">
        <f>AVERAGE(AE1880:AE1886)</f>
        <v>1.8571428571428572</v>
      </c>
      <c r="AV1880" s="19">
        <f>ROUNDDOWN(N1880,0)</f>
        <v>43924</v>
      </c>
      <c r="AW1880" s="29" cm="1">
        <f t="array" ref="AW1880">_xlfn.ANCHORARRAY(AV1880)-1</f>
        <v>43923</v>
      </c>
    </row>
    <row r="1881" spans="1:49" x14ac:dyDescent="0.25">
      <c r="A1881">
        <v>20200402</v>
      </c>
      <c r="B1881" s="1" t="s">
        <v>49</v>
      </c>
      <c r="C1881">
        <v>552</v>
      </c>
      <c r="D1881">
        <v>6059</v>
      </c>
      <c r="G1881">
        <v>138</v>
      </c>
      <c r="M1881" s="1" t="s">
        <v>28</v>
      </c>
      <c r="N1881" s="2">
        <v>43923.5</v>
      </c>
      <c r="O1881" s="2">
        <v>43923.333333333336</v>
      </c>
      <c r="P1881" s="1" t="s">
        <v>1707</v>
      </c>
      <c r="Q1881">
        <v>13</v>
      </c>
      <c r="R1881">
        <v>138</v>
      </c>
      <c r="S1881" s="2">
        <v>43923.333333333336</v>
      </c>
      <c r="T1881" s="1" t="s">
        <v>54</v>
      </c>
      <c r="U1881" s="1" t="s">
        <v>54</v>
      </c>
      <c r="V1881" s="1" t="s">
        <v>54</v>
      </c>
      <c r="X1881">
        <v>20</v>
      </c>
      <c r="Y1881">
        <v>70</v>
      </c>
      <c r="Z1881" s="1" t="s">
        <v>9440</v>
      </c>
      <c r="AA1881">
        <v>6611</v>
      </c>
      <c r="AB1881">
        <v>6611</v>
      </c>
      <c r="AC1881">
        <v>718</v>
      </c>
      <c r="AD1881">
        <v>6611</v>
      </c>
      <c r="AE1881">
        <v>3</v>
      </c>
      <c r="AF1881">
        <v>24</v>
      </c>
      <c r="AG1881" s="1" t="s">
        <v>11393</v>
      </c>
      <c r="AH1881">
        <v>0</v>
      </c>
      <c r="AI1881">
        <v>0</v>
      </c>
      <c r="AJ1881" s="1">
        <f>Y1881/0.1</f>
        <v>700</v>
      </c>
      <c r="AK1881" s="1">
        <f>AC1881-AJ1881</f>
        <v>18</v>
      </c>
      <c r="AL1881" s="28">
        <f>_xlfn.IFNA(INDEX($BD$2:$BD$53,MATCH(B1881,$BC$2:$BC$53,0)),1000)</f>
        <v>2910357</v>
      </c>
      <c r="AM1881" s="1">
        <f>C1881/AL1881*100000</f>
        <v>18.96674531681165</v>
      </c>
      <c r="AN1881" s="17">
        <f>IF(B1882=B1881,IFERROR((C1881/C1882)-1,0),0)</f>
        <v>0.14522821576763478</v>
      </c>
      <c r="AO1881" s="26">
        <f>IFERROR(LOG(2)/LOG(1+(AN1881)),AN1881)</f>
        <v>5.1115566427838068</v>
      </c>
      <c r="AP1881" s="26">
        <f>AVERAGE(Y1881:Y1887)</f>
        <v>54.857142857142854</v>
      </c>
      <c r="AR1881" s="1">
        <f>Q1881/AL1881*100000</f>
        <v>0.44668059622925987</v>
      </c>
      <c r="AS1881" s="25">
        <f>IF(B1882=B1881,IFERROR((AE1881/AE1882)-1,0),0)</f>
        <v>2</v>
      </c>
      <c r="AT1881" s="26">
        <f>IFERROR(LOG(2)/LOG(1+(AS1881)),AS1881)</f>
        <v>0.63092975357145742</v>
      </c>
      <c r="AU1881" s="26">
        <f>AVERAGE(AE1881:AE1887)</f>
        <v>1.4285714285714286</v>
      </c>
      <c r="AV1881" s="19">
        <f>ROUNDDOWN(N1881,0)</f>
        <v>43923</v>
      </c>
      <c r="AW1881" s="29" cm="1">
        <f t="array" ref="AW1881">_xlfn.ANCHORARRAY(AV1881)-1</f>
        <v>43922</v>
      </c>
    </row>
    <row r="1882" spans="1:49" x14ac:dyDescent="0.25">
      <c r="A1882">
        <v>20200401</v>
      </c>
      <c r="B1882" s="1" t="s">
        <v>49</v>
      </c>
      <c r="C1882">
        <v>482</v>
      </c>
      <c r="D1882">
        <v>5411</v>
      </c>
      <c r="G1882">
        <v>114</v>
      </c>
      <c r="M1882" s="1" t="s">
        <v>28</v>
      </c>
      <c r="N1882" s="2">
        <v>43922.458333333336</v>
      </c>
      <c r="O1882" s="2">
        <v>43922.291666666664</v>
      </c>
      <c r="P1882" s="1" t="s">
        <v>1708</v>
      </c>
      <c r="Q1882">
        <v>10</v>
      </c>
      <c r="R1882">
        <v>114</v>
      </c>
      <c r="S1882" s="2">
        <v>43922.291666666664</v>
      </c>
      <c r="T1882" s="1" t="s">
        <v>54</v>
      </c>
      <c r="U1882" s="1" t="s">
        <v>54</v>
      </c>
      <c r="V1882" s="1" t="s">
        <v>54</v>
      </c>
      <c r="X1882">
        <v>20</v>
      </c>
      <c r="Y1882">
        <v>54</v>
      </c>
      <c r="Z1882" s="1" t="s">
        <v>11479</v>
      </c>
      <c r="AA1882">
        <v>5893</v>
      </c>
      <c r="AB1882">
        <v>5893</v>
      </c>
      <c r="AC1882">
        <v>469</v>
      </c>
      <c r="AD1882">
        <v>5893</v>
      </c>
      <c r="AE1882">
        <v>1</v>
      </c>
      <c r="AF1882">
        <v>35</v>
      </c>
      <c r="AG1882" s="1" t="s">
        <v>11480</v>
      </c>
      <c r="AH1882">
        <v>0</v>
      </c>
      <c r="AI1882">
        <v>0</v>
      </c>
      <c r="AJ1882" s="1">
        <f>Y1882/0.1</f>
        <v>540</v>
      </c>
      <c r="AK1882" s="1">
        <f>AC1882-AJ1882</f>
        <v>-71</v>
      </c>
      <c r="AL1882" s="28">
        <f>_xlfn.IFNA(INDEX($BD$2:$BD$53,MATCH(B1882,$BC$2:$BC$53,0)),1000)</f>
        <v>2910357</v>
      </c>
      <c r="AM1882" s="1">
        <f>C1882/AL1882*100000</f>
        <v>16.561542106346401</v>
      </c>
      <c r="AN1882" s="17">
        <f>IF(B1883=B1882,IFERROR((C1882/C1883)-1,0),0)</f>
        <v>0.12616822429906538</v>
      </c>
      <c r="AO1882" s="26">
        <f>IFERROR(LOG(2)/LOG(1+(AN1882)),AN1882)</f>
        <v>5.8335450482309783</v>
      </c>
      <c r="AP1882" s="26">
        <f>AVERAGE(Y1882:Y1888)</f>
        <v>50.857142857142854</v>
      </c>
      <c r="AR1882" s="1">
        <f>Q1882/AL1882*100000</f>
        <v>0.34360045863789218</v>
      </c>
      <c r="AS1882" s="25">
        <f>IF(B1883=B1882,IFERROR((AE1882/AE1883)-1,0),0)</f>
        <v>0</v>
      </c>
      <c r="AT1882" s="26">
        <f>IFERROR(LOG(2)/LOG(1+(AS1882)),AS1882)</f>
        <v>0</v>
      </c>
      <c r="AU1882" s="26">
        <f>AVERAGE(AE1882:AE1888)</f>
        <v>1</v>
      </c>
      <c r="AV1882" s="19">
        <f>ROUNDDOWN(N1882,0)</f>
        <v>43922</v>
      </c>
      <c r="AW1882" s="29" cm="1">
        <f t="array" ref="AW1882">_xlfn.ANCHORARRAY(AV1882)-1</f>
        <v>43921</v>
      </c>
    </row>
    <row r="1883" spans="1:49" x14ac:dyDescent="0.25">
      <c r="A1883">
        <v>20200331</v>
      </c>
      <c r="B1883" s="1" t="s">
        <v>49</v>
      </c>
      <c r="C1883">
        <v>428</v>
      </c>
      <c r="D1883">
        <v>4996</v>
      </c>
      <c r="G1883">
        <v>79</v>
      </c>
      <c r="M1883" s="1" t="s">
        <v>28</v>
      </c>
      <c r="N1883" s="2">
        <v>43921.458333333336</v>
      </c>
      <c r="O1883" s="2">
        <v>43921.291666666664</v>
      </c>
      <c r="P1883" s="1" t="s">
        <v>1738</v>
      </c>
      <c r="Q1883">
        <v>9</v>
      </c>
      <c r="R1883">
        <v>79</v>
      </c>
      <c r="S1883" s="2">
        <v>43921.291666666664</v>
      </c>
      <c r="T1883" s="1" t="s">
        <v>54</v>
      </c>
      <c r="U1883" s="1" t="s">
        <v>54</v>
      </c>
      <c r="V1883" s="1" t="s">
        <v>54</v>
      </c>
      <c r="X1883">
        <v>20</v>
      </c>
      <c r="Y1883">
        <v>60</v>
      </c>
      <c r="Z1883" s="1" t="s">
        <v>10617</v>
      </c>
      <c r="AA1883">
        <v>5424</v>
      </c>
      <c r="AB1883">
        <v>5424</v>
      </c>
      <c r="AC1883">
        <v>502</v>
      </c>
      <c r="AD1883">
        <v>5424</v>
      </c>
      <c r="AE1883">
        <v>1</v>
      </c>
      <c r="AF1883">
        <v>13</v>
      </c>
      <c r="AG1883" s="1" t="s">
        <v>11576</v>
      </c>
      <c r="AH1883">
        <v>0</v>
      </c>
      <c r="AI1883">
        <v>0</v>
      </c>
      <c r="AJ1883" s="1">
        <f>Y1883/0.1</f>
        <v>600</v>
      </c>
      <c r="AK1883" s="1">
        <f>AC1883-AJ1883</f>
        <v>-98</v>
      </c>
      <c r="AL1883" s="28">
        <f>_xlfn.IFNA(INDEX($BD$2:$BD$53,MATCH(B1883,$BC$2:$BC$53,0)),1000)</f>
        <v>2910357</v>
      </c>
      <c r="AM1883" s="1">
        <f>C1883/AL1883*100000</f>
        <v>14.706099629701786</v>
      </c>
      <c r="AN1883" s="17">
        <f>IF(B1884=B1883,IFERROR((C1883/C1884)-1,0),0)</f>
        <v>0.16304347826086962</v>
      </c>
      <c r="AO1883" s="26">
        <f>IFERROR(LOG(2)/LOG(1+(AN1883)),AN1883)</f>
        <v>4.5891551857279982</v>
      </c>
      <c r="AP1883" s="26">
        <f>AVERAGE(Y1883:Y1889)</f>
        <v>47.142857142857146</v>
      </c>
      <c r="AR1883" s="1">
        <f>Q1883/AL1883*100000</f>
        <v>0.30924041277410297</v>
      </c>
      <c r="AS1883" s="25">
        <f>IF(B1884=B1883,IFERROR((AE1883/AE1884)-1,0),0)</f>
        <v>-0.5</v>
      </c>
      <c r="AT1883" s="26">
        <f>IFERROR(LOG(2)/LOG(1+(AS1883)),AS1883)</f>
        <v>-1</v>
      </c>
      <c r="AU1883" s="26">
        <f>AVERAGE(AE1883:AE1889)</f>
        <v>1</v>
      </c>
      <c r="AV1883" s="19">
        <f>ROUNDDOWN(N1883,0)</f>
        <v>43921</v>
      </c>
      <c r="AW1883" s="29" cm="1">
        <f t="array" ref="AW1883">_xlfn.ANCHORARRAY(AV1883)-1</f>
        <v>43920</v>
      </c>
    </row>
    <row r="1884" spans="1:49" x14ac:dyDescent="0.25">
      <c r="A1884">
        <v>20200330</v>
      </c>
      <c r="B1884" s="1" t="s">
        <v>49</v>
      </c>
      <c r="C1884">
        <v>368</v>
      </c>
      <c r="D1884">
        <v>4554</v>
      </c>
      <c r="G1884">
        <v>66</v>
      </c>
      <c r="M1884" s="1" t="s">
        <v>28</v>
      </c>
      <c r="N1884" s="2">
        <v>43920.458333333336</v>
      </c>
      <c r="O1884" s="2">
        <v>43920.291666666664</v>
      </c>
      <c r="P1884" s="1" t="s">
        <v>1786</v>
      </c>
      <c r="Q1884">
        <v>8</v>
      </c>
      <c r="R1884">
        <v>66</v>
      </c>
      <c r="S1884" s="2">
        <v>43920.291666666664</v>
      </c>
      <c r="T1884" s="1" t="s">
        <v>54</v>
      </c>
      <c r="U1884" s="1" t="s">
        <v>54</v>
      </c>
      <c r="V1884" s="1" t="s">
        <v>54</v>
      </c>
      <c r="X1884">
        <v>20</v>
      </c>
      <c r="Y1884">
        <v>49</v>
      </c>
      <c r="Z1884" s="1" t="s">
        <v>7668</v>
      </c>
      <c r="AA1884">
        <v>4922</v>
      </c>
      <c r="AB1884">
        <v>4922</v>
      </c>
      <c r="AC1884">
        <v>409</v>
      </c>
      <c r="AD1884">
        <v>4922</v>
      </c>
      <c r="AE1884">
        <v>2</v>
      </c>
      <c r="AF1884">
        <v>11</v>
      </c>
      <c r="AG1884" s="1" t="s">
        <v>11666</v>
      </c>
      <c r="AH1884">
        <v>0</v>
      </c>
      <c r="AI1884">
        <v>0</v>
      </c>
      <c r="AJ1884" s="1">
        <f>Y1884/0.1</f>
        <v>490</v>
      </c>
      <c r="AK1884" s="1">
        <f>AC1884-AJ1884</f>
        <v>-81</v>
      </c>
      <c r="AL1884" s="28">
        <f>_xlfn.IFNA(INDEX($BD$2:$BD$53,MATCH(B1884,$BC$2:$BC$53,0)),1000)</f>
        <v>2910357</v>
      </c>
      <c r="AM1884" s="1">
        <f>C1884/AL1884*100000</f>
        <v>12.644496877874431</v>
      </c>
      <c r="AN1884" s="17">
        <f>IF(B1885=B1884,IFERROR((C1884/C1885)-1,0),0)</f>
        <v>0.15360501567398122</v>
      </c>
      <c r="AO1884" s="26">
        <f>IFERROR(LOG(2)/LOG(1+(AN1884)),AN1884)</f>
        <v>4.8508522456639946</v>
      </c>
      <c r="AP1884" s="26">
        <f>AVERAGE(Y1884:Y1890)</f>
        <v>40.857142857142854</v>
      </c>
      <c r="AR1884" s="1">
        <f>Q1884/AL1884*100000</f>
        <v>0.27488036691031376</v>
      </c>
      <c r="AS1884" s="25">
        <f>IF(B1885=B1884,IFERROR((AE1884/AE1885)-1,0),0)</f>
        <v>1</v>
      </c>
      <c r="AT1884" s="26">
        <f>IFERROR(LOG(2)/LOG(1+(AS1884)),AS1884)</f>
        <v>1</v>
      </c>
      <c r="AU1884" s="26">
        <f>AVERAGE(AE1884:AE1890)</f>
        <v>0.8571428571428571</v>
      </c>
      <c r="AV1884" s="19">
        <f>ROUNDDOWN(N1884,0)</f>
        <v>43920</v>
      </c>
      <c r="AW1884" s="29" cm="1">
        <f t="array" ref="AW1884">_xlfn.ANCHORARRAY(AV1884)-1</f>
        <v>43919</v>
      </c>
    </row>
    <row r="1885" spans="1:49" x14ac:dyDescent="0.25">
      <c r="A1885">
        <v>20200329</v>
      </c>
      <c r="B1885" s="1" t="s">
        <v>49</v>
      </c>
      <c r="C1885">
        <v>319</v>
      </c>
      <c r="D1885">
        <v>4194</v>
      </c>
      <c r="G1885">
        <v>55</v>
      </c>
      <c r="M1885" s="1" t="s">
        <v>28</v>
      </c>
      <c r="N1885" s="2">
        <v>43919.458333333336</v>
      </c>
      <c r="O1885" s="2">
        <v>43919.291666666664</v>
      </c>
      <c r="P1885" s="1" t="s">
        <v>1818</v>
      </c>
      <c r="Q1885">
        <v>6</v>
      </c>
      <c r="R1885">
        <v>55</v>
      </c>
      <c r="S1885" s="2">
        <v>43919.291666666664</v>
      </c>
      <c r="T1885" s="1" t="s">
        <v>54</v>
      </c>
      <c r="U1885" s="1" t="s">
        <v>54</v>
      </c>
      <c r="V1885" s="1" t="s">
        <v>54</v>
      </c>
      <c r="X1885">
        <v>20</v>
      </c>
      <c r="Y1885">
        <v>58</v>
      </c>
      <c r="Z1885" s="1" t="s">
        <v>10820</v>
      </c>
      <c r="AA1885">
        <v>4513</v>
      </c>
      <c r="AB1885">
        <v>4513</v>
      </c>
      <c r="AC1885">
        <v>581</v>
      </c>
      <c r="AD1885">
        <v>4513</v>
      </c>
      <c r="AE1885">
        <v>1</v>
      </c>
      <c r="AF1885">
        <v>28</v>
      </c>
      <c r="AG1885" s="1" t="s">
        <v>11754</v>
      </c>
      <c r="AH1885">
        <v>0</v>
      </c>
      <c r="AI1885">
        <v>0</v>
      </c>
      <c r="AJ1885" s="1">
        <f>Y1885/0.1</f>
        <v>580</v>
      </c>
      <c r="AK1885" s="1">
        <f>AC1885-AJ1885</f>
        <v>1</v>
      </c>
      <c r="AL1885" s="28">
        <f>_xlfn.IFNA(INDEX($BD$2:$BD$53,MATCH(B1885,$BC$2:$BC$53,0)),1000)</f>
        <v>2910357</v>
      </c>
      <c r="AM1885" s="1">
        <f>C1885/AL1885*100000</f>
        <v>10.960854630548761</v>
      </c>
      <c r="AN1885" s="17">
        <f>IF(B1886=B1885,IFERROR((C1885/C1886)-1,0),0)</f>
        <v>0.22222222222222232</v>
      </c>
      <c r="AO1885" s="26">
        <f>IFERROR(LOG(2)/LOG(1+(AN1885)),AN1885)</f>
        <v>3.4541524808273798</v>
      </c>
      <c r="AP1885" s="26">
        <f>AVERAGE(Y1885:Y1891)</f>
        <v>36.428571428571431</v>
      </c>
      <c r="AR1885" s="1">
        <f>Q1885/AL1885*100000</f>
        <v>0.20616027518273533</v>
      </c>
      <c r="AS1885" s="25">
        <f>IF(B1886=B1885,IFERROR((AE1885/AE1886)-1,0),0)</f>
        <v>0</v>
      </c>
      <c r="AT1885" s="26">
        <f>IFERROR(LOG(2)/LOG(1+(AS1885)),AS1885)</f>
        <v>0</v>
      </c>
      <c r="AU1885" s="26">
        <f>AVERAGE(AE1885:AE1891)</f>
        <v>0.5714285714285714</v>
      </c>
      <c r="AV1885" s="19">
        <f>ROUNDDOWN(N1885,0)</f>
        <v>43919</v>
      </c>
      <c r="AW1885" s="29" cm="1">
        <f t="array" ref="AW1885">_xlfn.ANCHORARRAY(AV1885)-1</f>
        <v>43918</v>
      </c>
    </row>
    <row r="1886" spans="1:49" x14ac:dyDescent="0.25">
      <c r="A1886">
        <v>20200328</v>
      </c>
      <c r="B1886" s="1" t="s">
        <v>49</v>
      </c>
      <c r="C1886">
        <v>261</v>
      </c>
      <c r="D1886">
        <v>3671</v>
      </c>
      <c r="G1886">
        <v>27</v>
      </c>
      <c r="M1886" s="1" t="s">
        <v>28</v>
      </c>
      <c r="N1886" s="2">
        <v>43917.375</v>
      </c>
      <c r="O1886" s="2">
        <v>43917.208333333336</v>
      </c>
      <c r="P1886" s="1" t="s">
        <v>1853</v>
      </c>
      <c r="Q1886">
        <v>5</v>
      </c>
      <c r="R1886">
        <v>27</v>
      </c>
      <c r="S1886" s="2">
        <v>43917.208333333336</v>
      </c>
      <c r="T1886" s="1" t="s">
        <v>54</v>
      </c>
      <c r="U1886" s="1" t="s">
        <v>54</v>
      </c>
      <c r="V1886" s="1" t="s">
        <v>54</v>
      </c>
      <c r="X1886">
        <v>20</v>
      </c>
      <c r="Y1886">
        <v>59</v>
      </c>
      <c r="Z1886" s="1" t="s">
        <v>10617</v>
      </c>
      <c r="AA1886">
        <v>3932</v>
      </c>
      <c r="AB1886">
        <v>3932</v>
      </c>
      <c r="AC1886">
        <v>501</v>
      </c>
      <c r="AD1886">
        <v>3932</v>
      </c>
      <c r="AE1886">
        <v>1</v>
      </c>
      <c r="AF1886">
        <v>0</v>
      </c>
      <c r="AG1886" s="1" t="s">
        <v>11838</v>
      </c>
      <c r="AH1886">
        <v>0</v>
      </c>
      <c r="AI1886">
        <v>0</v>
      </c>
      <c r="AJ1886" s="1">
        <f>Y1886/0.1</f>
        <v>590</v>
      </c>
      <c r="AK1886" s="1">
        <f>AC1886-AJ1886</f>
        <v>-89</v>
      </c>
      <c r="AL1886" s="28">
        <f>_xlfn.IFNA(INDEX($BD$2:$BD$53,MATCH(B1886,$BC$2:$BC$53,0)),1000)</f>
        <v>2910357</v>
      </c>
      <c r="AM1886" s="1">
        <f>C1886/AL1886*100000</f>
        <v>8.9679719704489855</v>
      </c>
      <c r="AN1886" s="17">
        <f>IF(B1887=B1886,IFERROR((C1886/C1887)-1,0),0)</f>
        <v>0.29207920792079212</v>
      </c>
      <c r="AO1886" s="26">
        <f>IFERROR(LOG(2)/LOG(1+(AN1886)),AN1886)</f>
        <v>2.7049360015443873</v>
      </c>
      <c r="AP1886" s="26">
        <f>AVERAGE(Y1886:Y1892)</f>
        <v>29.428571428571427</v>
      </c>
      <c r="AR1886" s="1">
        <f>Q1886/AL1886*100000</f>
        <v>0.17180022931894609</v>
      </c>
      <c r="AS1886" s="25">
        <f>IF(B1887=B1886,IFERROR((AE1886/AE1887)-1,0),0)</f>
        <v>0</v>
      </c>
      <c r="AT1886" s="26">
        <f>IFERROR(LOG(2)/LOG(1+(AS1886)),AS1886)</f>
        <v>0</v>
      </c>
      <c r="AU1886" s="26">
        <f>AVERAGE(AE1886:AE1892)</f>
        <v>0.42857142857142855</v>
      </c>
      <c r="AV1886" s="19">
        <f>ROUNDDOWN(N1886,0)</f>
        <v>43917</v>
      </c>
      <c r="AW1886" s="29" cm="1">
        <f t="array" ref="AW1886">_xlfn.ANCHORARRAY(AV1886)-1</f>
        <v>43916</v>
      </c>
    </row>
    <row r="1887" spans="1:49" x14ac:dyDescent="0.25">
      <c r="A1887">
        <v>20200327</v>
      </c>
      <c r="B1887" s="1" t="s">
        <v>49</v>
      </c>
      <c r="C1887">
        <v>202</v>
      </c>
      <c r="D1887">
        <v>3229</v>
      </c>
      <c r="G1887">
        <v>27</v>
      </c>
      <c r="M1887" s="1" t="s">
        <v>28</v>
      </c>
      <c r="N1887" s="2">
        <v>43917.375</v>
      </c>
      <c r="O1887" s="2">
        <v>43917.208333333336</v>
      </c>
      <c r="P1887" s="1" t="s">
        <v>1853</v>
      </c>
      <c r="Q1887">
        <v>4</v>
      </c>
      <c r="R1887">
        <v>27</v>
      </c>
      <c r="S1887" s="2">
        <v>43917.208333333336</v>
      </c>
      <c r="T1887" s="1" t="s">
        <v>54</v>
      </c>
      <c r="U1887" s="1" t="s">
        <v>54</v>
      </c>
      <c r="V1887" s="1" t="s">
        <v>54</v>
      </c>
      <c r="X1887">
        <v>20</v>
      </c>
      <c r="Y1887">
        <v>34</v>
      </c>
      <c r="Z1887" s="1" t="s">
        <v>7668</v>
      </c>
      <c r="AA1887">
        <v>3431</v>
      </c>
      <c r="AB1887">
        <v>3431</v>
      </c>
      <c r="AC1887">
        <v>394</v>
      </c>
      <c r="AD1887">
        <v>3431</v>
      </c>
      <c r="AE1887">
        <v>1</v>
      </c>
      <c r="AF1887">
        <v>27</v>
      </c>
      <c r="AG1887" s="1" t="s">
        <v>11929</v>
      </c>
      <c r="AH1887">
        <v>0</v>
      </c>
      <c r="AI1887">
        <v>0</v>
      </c>
      <c r="AJ1887" s="1">
        <f>Y1887/0.1</f>
        <v>340</v>
      </c>
      <c r="AK1887" s="1">
        <f>AC1887-AJ1887</f>
        <v>54</v>
      </c>
      <c r="AL1887" s="28">
        <f>_xlfn.IFNA(INDEX($BD$2:$BD$53,MATCH(B1887,$BC$2:$BC$53,0)),1000)</f>
        <v>2910357</v>
      </c>
      <c r="AM1887" s="1">
        <f>C1887/AL1887*100000</f>
        <v>6.940729264485423</v>
      </c>
      <c r="AN1887" s="17">
        <f>IF(B1888=B1887,IFERROR((C1887/C1888)-1,0),0)</f>
        <v>0.20238095238095233</v>
      </c>
      <c r="AO1887" s="26">
        <f>IFERROR(LOG(2)/LOG(1+(AN1887)),AN1887)</f>
        <v>3.7608963513566831</v>
      </c>
      <c r="AP1887" s="26">
        <f>AVERAGE(Y1887:Y1893)</f>
        <v>22.571428571428573</v>
      </c>
      <c r="AR1887" s="1">
        <f>Q1887/AL1887*100000</f>
        <v>0.13744018345515688</v>
      </c>
      <c r="AS1887" s="25">
        <f>IF(B1888=B1887,IFERROR((AE1887/AE1888)-1,0),0)</f>
        <v>0</v>
      </c>
      <c r="AT1887" s="26">
        <f>IFERROR(LOG(2)/LOG(1+(AS1887)),AS1887)</f>
        <v>0</v>
      </c>
      <c r="AU1887" s="26">
        <f>AVERAGE(AE1887:AE1893)</f>
        <v>0.42857142857142855</v>
      </c>
      <c r="AV1887" s="19">
        <f>ROUNDDOWN(N1887,0)</f>
        <v>43917</v>
      </c>
      <c r="AW1887" s="29" cm="1">
        <f t="array" ref="AW1887">_xlfn.ANCHORARRAY(AV1887)-1</f>
        <v>43916</v>
      </c>
    </row>
    <row r="1888" spans="1:49" x14ac:dyDescent="0.25">
      <c r="A1888">
        <v>20200326</v>
      </c>
      <c r="B1888" s="1" t="s">
        <v>49</v>
      </c>
      <c r="C1888">
        <v>168</v>
      </c>
      <c r="D1888">
        <v>2869</v>
      </c>
      <c r="M1888" s="1" t="s">
        <v>28</v>
      </c>
      <c r="N1888" s="2">
        <v>43916.5</v>
      </c>
      <c r="O1888" s="2">
        <v>43916.333333333336</v>
      </c>
      <c r="P1888" s="1" t="s">
        <v>1902</v>
      </c>
      <c r="Q1888">
        <v>3</v>
      </c>
      <c r="S1888" s="2">
        <v>43916.333333333336</v>
      </c>
      <c r="T1888" s="1" t="s">
        <v>54</v>
      </c>
      <c r="U1888" s="1" t="s">
        <v>54</v>
      </c>
      <c r="V1888" s="1" t="s">
        <v>54</v>
      </c>
      <c r="X1888">
        <v>20</v>
      </c>
      <c r="Y1888">
        <v>42</v>
      </c>
      <c r="Z1888" s="1" t="s">
        <v>7064</v>
      </c>
      <c r="AA1888">
        <v>3037</v>
      </c>
      <c r="AB1888">
        <v>3037</v>
      </c>
      <c r="AC1888">
        <v>551</v>
      </c>
      <c r="AD1888">
        <v>3037</v>
      </c>
      <c r="AE1888">
        <v>0</v>
      </c>
      <c r="AF1888">
        <v>0</v>
      </c>
      <c r="AG1888" s="1" t="s">
        <v>12015</v>
      </c>
      <c r="AH1888">
        <v>0</v>
      </c>
      <c r="AI1888">
        <v>0</v>
      </c>
      <c r="AJ1888" s="1">
        <f>Y1888/0.1</f>
        <v>420</v>
      </c>
      <c r="AK1888" s="1">
        <f>AC1888-AJ1888</f>
        <v>131</v>
      </c>
      <c r="AL1888" s="28">
        <f>_xlfn.IFNA(INDEX($BD$2:$BD$53,MATCH(B1888,$BC$2:$BC$53,0)),1000)</f>
        <v>2910357</v>
      </c>
      <c r="AM1888" s="1">
        <f>C1888/AL1888*100000</f>
        <v>5.772487705116589</v>
      </c>
      <c r="AN1888" s="17">
        <f>IF(B1889=B1888,IFERROR((C1888/C1889)-1,0),0)</f>
        <v>0.33333333333333326</v>
      </c>
      <c r="AO1888" s="26">
        <f>IFERROR(LOG(2)/LOG(1+(AN1888)),AN1888)</f>
        <v>2.4094208396532095</v>
      </c>
      <c r="AP1888" s="26">
        <f>AVERAGE(Y1888:Y1894)</f>
        <v>19.142857142857142</v>
      </c>
      <c r="AR1888" s="1">
        <f>Q1888/AL1888*100000</f>
        <v>0.10308013759136767</v>
      </c>
      <c r="AS1888" s="25">
        <f>IF(B1889=B1888,IFERROR((AE1888/AE1889)-1,0),0)</f>
        <v>-1</v>
      </c>
      <c r="AT1888" s="26">
        <f>IFERROR(LOG(2)/LOG(1+(AS1888)),AS1888)</f>
        <v>-1</v>
      </c>
      <c r="AU1888" s="26">
        <f>AVERAGE(AE1888:AE1894)</f>
        <v>0.2857142857142857</v>
      </c>
      <c r="AV1888" s="19">
        <f>ROUNDDOWN(N1888,0)</f>
        <v>43916</v>
      </c>
      <c r="AW1888" s="29" cm="1">
        <f t="array" ref="AW1888">_xlfn.ANCHORARRAY(AV1888)-1</f>
        <v>43915</v>
      </c>
    </row>
    <row r="1889" spans="1:49" x14ac:dyDescent="0.25">
      <c r="A1889">
        <v>20200325</v>
      </c>
      <c r="B1889" s="1" t="s">
        <v>49</v>
      </c>
      <c r="C1889">
        <v>126</v>
      </c>
      <c r="D1889">
        <v>2360</v>
      </c>
      <c r="M1889" s="1" t="s">
        <v>28</v>
      </c>
      <c r="N1889" s="2">
        <v>43915.5</v>
      </c>
      <c r="O1889" s="2">
        <v>43915.333333333336</v>
      </c>
      <c r="P1889" s="1" t="s">
        <v>1929</v>
      </c>
      <c r="Q1889">
        <v>3</v>
      </c>
      <c r="S1889" s="2">
        <v>43915.333333333336</v>
      </c>
      <c r="T1889" s="1" t="s">
        <v>54</v>
      </c>
      <c r="U1889" s="1" t="s">
        <v>54</v>
      </c>
      <c r="V1889" s="1" t="s">
        <v>54</v>
      </c>
      <c r="X1889">
        <v>20</v>
      </c>
      <c r="Y1889">
        <v>28</v>
      </c>
      <c r="Z1889" s="1" t="s">
        <v>12099</v>
      </c>
      <c r="AA1889">
        <v>2486</v>
      </c>
      <c r="AB1889">
        <v>2486</v>
      </c>
      <c r="AC1889">
        <v>302</v>
      </c>
      <c r="AD1889">
        <v>2486</v>
      </c>
      <c r="AE1889">
        <v>1</v>
      </c>
      <c r="AF1889">
        <v>0</v>
      </c>
      <c r="AG1889" s="1" t="s">
        <v>12100</v>
      </c>
      <c r="AH1889">
        <v>0</v>
      </c>
      <c r="AI1889">
        <v>0</v>
      </c>
      <c r="AJ1889" s="1">
        <f>Y1889/0.1</f>
        <v>280</v>
      </c>
      <c r="AK1889" s="1">
        <f>AC1889-AJ1889</f>
        <v>22</v>
      </c>
      <c r="AL1889" s="28">
        <f>_xlfn.IFNA(INDEX($BD$2:$BD$53,MATCH(B1889,$BC$2:$BC$53,0)),1000)</f>
        <v>2910357</v>
      </c>
      <c r="AM1889" s="1">
        <f>C1889/AL1889*100000</f>
        <v>4.3293657788374418</v>
      </c>
      <c r="AN1889" s="17">
        <f>IF(B1890=B1889,IFERROR((C1889/C1890)-1,0),0)</f>
        <v>0.28571428571428581</v>
      </c>
      <c r="AO1889" s="26">
        <f>IFERROR(LOG(2)/LOG(1+(AN1889)),AN1889)</f>
        <v>2.7580874894503933</v>
      </c>
      <c r="AP1889" s="26">
        <f>AVERAGE(Y1889:Y1895)</f>
        <v>15.714285714285714</v>
      </c>
      <c r="AR1889" s="1">
        <f>Q1889/AL1889*100000</f>
        <v>0.10308013759136767</v>
      </c>
      <c r="AS1889" s="25">
        <f>IF(B1890=B1889,IFERROR((AE1889/AE1890)-1,0),0)</f>
        <v>0</v>
      </c>
      <c r="AT1889" s="26">
        <f>IFERROR(LOG(2)/LOG(1+(AS1889)),AS1889)</f>
        <v>0</v>
      </c>
      <c r="AU1889" s="26">
        <f>AVERAGE(AE1889:AE1895)</f>
        <v>0.2857142857142857</v>
      </c>
      <c r="AV1889" s="19">
        <f>ROUNDDOWN(N1889,0)</f>
        <v>43915</v>
      </c>
      <c r="AW1889" s="29" cm="1">
        <f t="array" ref="AW1889">_xlfn.ANCHORARRAY(AV1889)-1</f>
        <v>43914</v>
      </c>
    </row>
    <row r="1890" spans="1:49" x14ac:dyDescent="0.25">
      <c r="A1890">
        <v>20200324</v>
      </c>
      <c r="B1890" s="1" t="s">
        <v>49</v>
      </c>
      <c r="C1890">
        <v>98</v>
      </c>
      <c r="D1890">
        <v>2086</v>
      </c>
      <c r="M1890" s="1" t="s">
        <v>28</v>
      </c>
      <c r="N1890" s="2">
        <v>43914.5</v>
      </c>
      <c r="O1890" s="2">
        <v>43914.333333333336</v>
      </c>
      <c r="P1890" s="1" t="s">
        <v>1958</v>
      </c>
      <c r="Q1890">
        <v>2</v>
      </c>
      <c r="S1890" s="2">
        <v>43914.333333333336</v>
      </c>
      <c r="T1890" s="1" t="s">
        <v>54</v>
      </c>
      <c r="U1890" s="1" t="s">
        <v>54</v>
      </c>
      <c r="V1890" s="1" t="s">
        <v>54</v>
      </c>
      <c r="X1890">
        <v>20</v>
      </c>
      <c r="Y1890">
        <v>16</v>
      </c>
      <c r="Z1890" s="1" t="s">
        <v>3488</v>
      </c>
      <c r="AA1890">
        <v>2184</v>
      </c>
      <c r="AB1890">
        <v>2184</v>
      </c>
      <c r="AC1890">
        <v>1685</v>
      </c>
      <c r="AD1890">
        <v>2184</v>
      </c>
      <c r="AE1890">
        <v>0</v>
      </c>
      <c r="AF1890">
        <v>0</v>
      </c>
      <c r="AG1890" s="1" t="s">
        <v>12182</v>
      </c>
      <c r="AH1890">
        <v>0</v>
      </c>
      <c r="AI1890">
        <v>0</v>
      </c>
      <c r="AJ1890" s="1">
        <f>Y1890/0.1</f>
        <v>160</v>
      </c>
      <c r="AK1890" s="1">
        <f>AC1890-AJ1890</f>
        <v>1525</v>
      </c>
      <c r="AL1890" s="28">
        <f>_xlfn.IFNA(INDEX($BD$2:$BD$53,MATCH(B1890,$BC$2:$BC$53,0)),1000)</f>
        <v>2910357</v>
      </c>
      <c r="AM1890" s="1">
        <f>C1890/AL1890*100000</f>
        <v>3.3672844946513436</v>
      </c>
      <c r="AN1890" s="17">
        <f>IF(B1891=B1890,IFERROR((C1890/C1891)-1,0),0)</f>
        <v>0.19512195121951215</v>
      </c>
      <c r="AO1890" s="26">
        <f>IFERROR(LOG(2)/LOG(1+(AN1890)),AN1890)</f>
        <v>3.8886623171026526</v>
      </c>
      <c r="AP1890" s="26">
        <f>AVERAGE(Y1890:Y1896)</f>
        <v>11.857142857142858</v>
      </c>
      <c r="AR1890" s="1">
        <f>Q1890/AL1890*100000</f>
        <v>6.8720091727578439E-2</v>
      </c>
      <c r="AS1890" s="25">
        <f>IF(B1891=B1890,IFERROR((AE1890/AE1891)-1,0),0)</f>
        <v>0</v>
      </c>
      <c r="AT1890" s="26">
        <f>IFERROR(LOG(2)/LOG(1+(AS1890)),AS1890)</f>
        <v>0</v>
      </c>
      <c r="AU1890" s="26">
        <f>AVERAGE(AE1890:AE1896)</f>
        <v>0.14285714285714285</v>
      </c>
      <c r="AV1890" s="19">
        <f>ROUNDDOWN(N1890,0)</f>
        <v>43914</v>
      </c>
      <c r="AW1890" s="29" cm="1">
        <f t="array" ref="AW1890">_xlfn.ANCHORARRAY(AV1890)-1</f>
        <v>43913</v>
      </c>
    </row>
    <row r="1891" spans="1:49" x14ac:dyDescent="0.25">
      <c r="A1891">
        <v>20200323</v>
      </c>
      <c r="B1891" s="1" t="s">
        <v>49</v>
      </c>
      <c r="C1891">
        <v>82</v>
      </c>
      <c r="D1891">
        <v>417</v>
      </c>
      <c r="M1891" s="1" t="s">
        <v>28</v>
      </c>
      <c r="N1891" s="2">
        <v>43913.458333333336</v>
      </c>
      <c r="O1891" s="2">
        <v>43913.291666666664</v>
      </c>
      <c r="P1891" s="1" t="s">
        <v>1984</v>
      </c>
      <c r="Q1891">
        <v>2</v>
      </c>
      <c r="S1891" s="2">
        <v>43913.291666666664</v>
      </c>
      <c r="T1891" s="1" t="s">
        <v>54</v>
      </c>
      <c r="U1891" s="1" t="s">
        <v>54</v>
      </c>
      <c r="V1891" s="1" t="s">
        <v>54</v>
      </c>
      <c r="X1891">
        <v>20</v>
      </c>
      <c r="Y1891">
        <v>18</v>
      </c>
      <c r="Z1891" s="1" t="s">
        <v>2527</v>
      </c>
      <c r="AA1891">
        <v>499</v>
      </c>
      <c r="AB1891">
        <v>499</v>
      </c>
      <c r="AC1891">
        <v>18</v>
      </c>
      <c r="AD1891">
        <v>499</v>
      </c>
      <c r="AE1891">
        <v>0</v>
      </c>
      <c r="AF1891">
        <v>0</v>
      </c>
      <c r="AG1891" s="1" t="s">
        <v>12263</v>
      </c>
      <c r="AH1891">
        <v>0</v>
      </c>
      <c r="AI1891">
        <v>0</v>
      </c>
      <c r="AJ1891" s="1">
        <f>Y1891/0.1</f>
        <v>180</v>
      </c>
      <c r="AK1891" s="1">
        <f>AC1891-AJ1891</f>
        <v>-162</v>
      </c>
      <c r="AL1891" s="28">
        <f>_xlfn.IFNA(INDEX($BD$2:$BD$53,MATCH(B1891,$BC$2:$BC$53,0)),1000)</f>
        <v>2910357</v>
      </c>
      <c r="AM1891" s="1">
        <f>C1891/AL1891*100000</f>
        <v>2.8175237608307158</v>
      </c>
      <c r="AN1891" s="17">
        <f>IF(B1892=B1891,IFERROR((C1891/C1892)-1,0),0)</f>
        <v>0.28125</v>
      </c>
      <c r="AO1891" s="26">
        <f>IFERROR(LOG(2)/LOG(1+(AN1891)),AN1891)</f>
        <v>2.7967959543903045</v>
      </c>
      <c r="AP1891" s="26">
        <f>AVERAGE(Y1891:Y1897)</f>
        <v>10.142857142857142</v>
      </c>
      <c r="AR1891" s="1">
        <f>Q1891/AL1891*100000</f>
        <v>6.8720091727578439E-2</v>
      </c>
      <c r="AS1891" s="25">
        <f>IF(B1892=B1891,IFERROR((AE1891/AE1892)-1,0),0)</f>
        <v>0</v>
      </c>
      <c r="AT1891" s="26">
        <f>IFERROR(LOG(2)/LOG(1+(AS1891)),AS1891)</f>
        <v>0</v>
      </c>
      <c r="AU1891" s="26">
        <f>AVERAGE(AE1891:AE1897)</f>
        <v>0.14285714285714285</v>
      </c>
      <c r="AV1891" s="19">
        <f>ROUNDDOWN(N1891,0)</f>
        <v>43913</v>
      </c>
      <c r="AW1891" s="29" cm="1">
        <f t="array" ref="AW1891">_xlfn.ANCHORARRAY(AV1891)-1</f>
        <v>43912</v>
      </c>
    </row>
    <row r="1892" spans="1:49" x14ac:dyDescent="0.25">
      <c r="A1892">
        <v>20200322</v>
      </c>
      <c r="B1892" s="1" t="s">
        <v>49</v>
      </c>
      <c r="C1892">
        <v>64</v>
      </c>
      <c r="D1892">
        <v>417</v>
      </c>
      <c r="M1892" s="1" t="s">
        <v>54</v>
      </c>
      <c r="N1892" s="2">
        <v>43911.458333333336</v>
      </c>
      <c r="O1892" s="2">
        <v>43911.291666666664</v>
      </c>
      <c r="P1892" s="1" t="s">
        <v>2027</v>
      </c>
      <c r="Q1892">
        <v>2</v>
      </c>
      <c r="S1892" s="2">
        <v>43911.291666666664</v>
      </c>
      <c r="T1892" s="1" t="s">
        <v>54</v>
      </c>
      <c r="U1892" s="1" t="s">
        <v>54</v>
      </c>
      <c r="V1892" s="1" t="s">
        <v>54</v>
      </c>
      <c r="X1892">
        <v>20</v>
      </c>
      <c r="Y1892">
        <v>9</v>
      </c>
      <c r="Z1892" s="1" t="s">
        <v>2527</v>
      </c>
      <c r="AA1892">
        <v>481</v>
      </c>
      <c r="AB1892">
        <v>481</v>
      </c>
      <c r="AC1892">
        <v>9</v>
      </c>
      <c r="AD1892">
        <v>481</v>
      </c>
      <c r="AE1892">
        <v>0</v>
      </c>
      <c r="AF1892">
        <v>0</v>
      </c>
      <c r="AG1892" s="1" t="s">
        <v>12343</v>
      </c>
      <c r="AH1892">
        <v>0</v>
      </c>
      <c r="AI1892">
        <v>0</v>
      </c>
      <c r="AJ1892" s="1">
        <f>Y1892/0.1</f>
        <v>90</v>
      </c>
      <c r="AK1892" s="1">
        <f>AC1892-AJ1892</f>
        <v>-81</v>
      </c>
      <c r="AL1892" s="28">
        <f>_xlfn.IFNA(INDEX($BD$2:$BD$53,MATCH(B1892,$BC$2:$BC$53,0)),1000)</f>
        <v>2910357</v>
      </c>
      <c r="AM1892" s="1">
        <f>C1892/AL1892*100000</f>
        <v>2.19904293528251</v>
      </c>
      <c r="AN1892" s="17">
        <f>IF(B1893=B1892,IFERROR((C1892/C1893)-1,0),0)</f>
        <v>0.16363636363636358</v>
      </c>
      <c r="AO1892" s="26">
        <f>IFERROR(LOG(2)/LOG(1+(AN1892)),AN1892)</f>
        <v>4.5737225107084125</v>
      </c>
      <c r="AP1892" s="26">
        <f>AVERAGE(Y1892:Y1898)</f>
        <v>8</v>
      </c>
      <c r="AR1892" s="1">
        <f>Q1892/AL1892*100000</f>
        <v>6.8720091727578439E-2</v>
      </c>
      <c r="AS1892" s="25">
        <f>IF(B1893=B1892,IFERROR((AE1892/AE1893)-1,0),0)</f>
        <v>-1</v>
      </c>
      <c r="AT1892" s="26">
        <f>IFERROR(LOG(2)/LOG(1+(AS1892)),AS1892)</f>
        <v>-1</v>
      </c>
      <c r="AU1892" s="26">
        <f>AVERAGE(AE1892:AE1898)</f>
        <v>0.14285714285714285</v>
      </c>
      <c r="AV1892" s="19">
        <f>ROUNDDOWN(N1892,0)</f>
        <v>43911</v>
      </c>
      <c r="AW1892" s="29" cm="1">
        <f t="array" ref="AW1892">_xlfn.ANCHORARRAY(AV1892)-1</f>
        <v>43910</v>
      </c>
    </row>
    <row r="1893" spans="1:49" x14ac:dyDescent="0.25">
      <c r="A1893">
        <v>20200321</v>
      </c>
      <c r="B1893" s="1" t="s">
        <v>49</v>
      </c>
      <c r="C1893">
        <v>55</v>
      </c>
      <c r="D1893">
        <v>417</v>
      </c>
      <c r="M1893" s="1" t="s">
        <v>54</v>
      </c>
      <c r="N1893" s="2">
        <v>43911.458333333336</v>
      </c>
      <c r="O1893" s="2">
        <v>43911.291666666664</v>
      </c>
      <c r="P1893" s="1" t="s">
        <v>2027</v>
      </c>
      <c r="Q1893">
        <v>2</v>
      </c>
      <c r="S1893" s="2">
        <v>43911.291666666664</v>
      </c>
      <c r="T1893" s="1" t="s">
        <v>54</v>
      </c>
      <c r="U1893" s="1" t="s">
        <v>54</v>
      </c>
      <c r="V1893" s="1" t="s">
        <v>54</v>
      </c>
      <c r="X1893">
        <v>20</v>
      </c>
      <c r="Y1893">
        <v>11</v>
      </c>
      <c r="Z1893" s="1" t="s">
        <v>2527</v>
      </c>
      <c r="AA1893">
        <v>472</v>
      </c>
      <c r="AB1893">
        <v>472</v>
      </c>
      <c r="AC1893">
        <v>11</v>
      </c>
      <c r="AD1893">
        <v>472</v>
      </c>
      <c r="AE1893">
        <v>1</v>
      </c>
      <c r="AF1893">
        <v>0</v>
      </c>
      <c r="AG1893" s="1" t="s">
        <v>12418</v>
      </c>
      <c r="AH1893">
        <v>0</v>
      </c>
      <c r="AI1893">
        <v>0</v>
      </c>
      <c r="AJ1893" s="1">
        <f>Y1893/0.1</f>
        <v>110</v>
      </c>
      <c r="AK1893" s="1">
        <f>AC1893-AJ1893</f>
        <v>-99</v>
      </c>
      <c r="AL1893" s="28">
        <f>_xlfn.IFNA(INDEX($BD$2:$BD$53,MATCH(B1893,$BC$2:$BC$53,0)),1000)</f>
        <v>2910357</v>
      </c>
      <c r="AM1893" s="1">
        <f>C1893/AL1893*100000</f>
        <v>1.889802522508407</v>
      </c>
      <c r="AN1893" s="17">
        <f>IF(B1894=B1893,IFERROR((C1893/C1894)-1,0),0)</f>
        <v>0.25</v>
      </c>
      <c r="AO1893" s="26">
        <f>IFERROR(LOG(2)/LOG(1+(AN1893)),AN1893)</f>
        <v>3.1062837195053898</v>
      </c>
      <c r="AP1893" s="26">
        <f>AVERAGE(Y1893:Y1899)</f>
        <v>7</v>
      </c>
      <c r="AR1893" s="1">
        <f>Q1893/AL1893*100000</f>
        <v>6.8720091727578439E-2</v>
      </c>
      <c r="AS1893" s="25">
        <f>IF(B1894=B1893,IFERROR((AE1893/AE1894)-1,0),0)</f>
        <v>0</v>
      </c>
      <c r="AT1893" s="26">
        <f>IFERROR(LOG(2)/LOG(1+(AS1893)),AS1893)</f>
        <v>0</v>
      </c>
      <c r="AU1893" s="26">
        <f>AVERAGE(AE1893:AE1899)</f>
        <v>0.14285714285714285</v>
      </c>
      <c r="AV1893" s="19">
        <f>ROUNDDOWN(N1893,0)</f>
        <v>43911</v>
      </c>
      <c r="AW1893" s="29" cm="1">
        <f t="array" ref="AW1893">_xlfn.ANCHORARRAY(AV1893)-1</f>
        <v>43910</v>
      </c>
    </row>
    <row r="1894" spans="1:49" x14ac:dyDescent="0.25">
      <c r="A1894">
        <v>20200320</v>
      </c>
      <c r="B1894" s="1" t="s">
        <v>49</v>
      </c>
      <c r="C1894">
        <v>44</v>
      </c>
      <c r="D1894">
        <v>417</v>
      </c>
      <c r="M1894" s="1" t="s">
        <v>54</v>
      </c>
      <c r="N1894" s="2">
        <v>43910.458333333336</v>
      </c>
      <c r="O1894" s="2">
        <v>43910.291666666664</v>
      </c>
      <c r="P1894" s="1" t="s">
        <v>2043</v>
      </c>
      <c r="Q1894">
        <v>1</v>
      </c>
      <c r="S1894" s="2">
        <v>43910.291666666664</v>
      </c>
      <c r="T1894" s="1" t="s">
        <v>54</v>
      </c>
      <c r="U1894" s="1" t="s">
        <v>54</v>
      </c>
      <c r="V1894" s="1" t="s">
        <v>54</v>
      </c>
      <c r="X1894">
        <v>20</v>
      </c>
      <c r="Y1894">
        <v>10</v>
      </c>
      <c r="Z1894" s="1" t="s">
        <v>2527</v>
      </c>
      <c r="AA1894">
        <v>461</v>
      </c>
      <c r="AB1894">
        <v>461</v>
      </c>
      <c r="AC1894">
        <v>10</v>
      </c>
      <c r="AD1894">
        <v>461</v>
      </c>
      <c r="AE1894">
        <v>0</v>
      </c>
      <c r="AF1894">
        <v>0</v>
      </c>
      <c r="AG1894" s="1" t="s">
        <v>12498</v>
      </c>
      <c r="AH1894">
        <v>0</v>
      </c>
      <c r="AI1894">
        <v>0</v>
      </c>
      <c r="AJ1894" s="1">
        <f>Y1894/0.1</f>
        <v>100</v>
      </c>
      <c r="AK1894" s="1">
        <f>AC1894-AJ1894</f>
        <v>-90</v>
      </c>
      <c r="AL1894" s="28">
        <f>_xlfn.IFNA(INDEX($BD$2:$BD$53,MATCH(B1894,$BC$2:$BC$53,0)),1000)</f>
        <v>2910357</v>
      </c>
      <c r="AM1894" s="1">
        <f>C1894/AL1894*100000</f>
        <v>1.5118420180067256</v>
      </c>
      <c r="AN1894" s="17">
        <f>IF(B1895=B1894,IFERROR((C1894/C1895)-1,0),0)</f>
        <v>0.29411764705882359</v>
      </c>
      <c r="AO1894" s="26">
        <f>IFERROR(LOG(2)/LOG(1+(AN1894)),AN1894)</f>
        <v>2.6883976849479043</v>
      </c>
      <c r="AP1894" s="26">
        <f>AVERAGE(Y1894:Y1900)</f>
        <v>5.4285714285714288</v>
      </c>
      <c r="AR1894" s="1">
        <f>Q1894/AL1894*100000</f>
        <v>3.4360045863789219E-2</v>
      </c>
      <c r="AS1894" s="25">
        <f>IF(B1895=B1894,IFERROR((AE1894/AE1895)-1,0),0)</f>
        <v>0</v>
      </c>
      <c r="AT1894" s="26">
        <f>IFERROR(LOG(2)/LOG(1+(AS1894)),AS1894)</f>
        <v>0</v>
      </c>
      <c r="AU1894" s="26">
        <f>AVERAGE(AE1894:AE1900)</f>
        <v>0.14285714285714285</v>
      </c>
      <c r="AV1894" s="19">
        <f>ROUNDDOWN(N1894,0)</f>
        <v>43910</v>
      </c>
      <c r="AW1894" s="29" cm="1">
        <f t="array" ref="AW1894">_xlfn.ANCHORARRAY(AV1894)-1</f>
        <v>43909</v>
      </c>
    </row>
    <row r="1895" spans="1:49" x14ac:dyDescent="0.25">
      <c r="A1895">
        <v>20200319</v>
      </c>
      <c r="B1895" s="1" t="s">
        <v>49</v>
      </c>
      <c r="C1895">
        <v>34</v>
      </c>
      <c r="D1895">
        <v>417</v>
      </c>
      <c r="M1895" s="1" t="s">
        <v>54</v>
      </c>
      <c r="N1895" s="2">
        <v>43909.458333333336</v>
      </c>
      <c r="O1895" s="2">
        <v>43909.291666666664</v>
      </c>
      <c r="P1895" s="1" t="s">
        <v>2104</v>
      </c>
      <c r="Q1895">
        <v>1</v>
      </c>
      <c r="S1895" s="2">
        <v>43909.291666666664</v>
      </c>
      <c r="T1895" s="1" t="s">
        <v>54</v>
      </c>
      <c r="U1895" s="1" t="s">
        <v>54</v>
      </c>
      <c r="V1895" s="1" t="s">
        <v>54</v>
      </c>
      <c r="X1895">
        <v>20</v>
      </c>
      <c r="Y1895">
        <v>18</v>
      </c>
      <c r="Z1895" s="1" t="s">
        <v>2527</v>
      </c>
      <c r="AA1895">
        <v>451</v>
      </c>
      <c r="AB1895">
        <v>451</v>
      </c>
      <c r="AC1895">
        <v>18</v>
      </c>
      <c r="AD1895">
        <v>451</v>
      </c>
      <c r="AE1895">
        <v>0</v>
      </c>
      <c r="AF1895">
        <v>0</v>
      </c>
      <c r="AG1895" s="1" t="s">
        <v>12572</v>
      </c>
      <c r="AH1895">
        <v>0</v>
      </c>
      <c r="AI1895">
        <v>0</v>
      </c>
      <c r="AJ1895" s="1">
        <f>Y1895/0.1</f>
        <v>180</v>
      </c>
      <c r="AK1895" s="1">
        <f>AC1895-AJ1895</f>
        <v>-162</v>
      </c>
      <c r="AL1895" s="28">
        <f>_xlfn.IFNA(INDEX($BD$2:$BD$53,MATCH(B1895,$BC$2:$BC$53,0)),1000)</f>
        <v>2910357</v>
      </c>
      <c r="AM1895" s="1">
        <f>C1895/AL1895*100000</f>
        <v>1.1682415593688336</v>
      </c>
      <c r="AN1895" s="17">
        <f>IF(B1896=B1895,IFERROR((C1895/C1896)-1,0),0)</f>
        <v>1.125</v>
      </c>
      <c r="AO1895" s="26">
        <f>IFERROR(LOG(2)/LOG(1+(AN1895)),AN1895)</f>
        <v>0.91957165069679381</v>
      </c>
      <c r="AP1895" s="26">
        <f>AVERAGE(Y1895:Y1901)</f>
        <v>-137.57142857142858</v>
      </c>
      <c r="AR1895" s="1">
        <f>Q1895/AL1895*100000</f>
        <v>3.4360045863789219E-2</v>
      </c>
      <c r="AS1895" s="25">
        <f>IF(B1896=B1895,IFERROR((AE1895/AE1896)-1,0),0)</f>
        <v>0</v>
      </c>
      <c r="AT1895" s="26">
        <f>IFERROR(LOG(2)/LOG(1+(AS1895)),AS1895)</f>
        <v>0</v>
      </c>
      <c r="AU1895" s="26">
        <f>AVERAGE(AE1895:AE1901)</f>
        <v>0.14285714285714285</v>
      </c>
      <c r="AV1895" s="19">
        <f>ROUNDDOWN(N1895,0)</f>
        <v>43909</v>
      </c>
      <c r="AW1895" s="29" cm="1">
        <f t="array" ref="AW1895">_xlfn.ANCHORARRAY(AV1895)-1</f>
        <v>43908</v>
      </c>
    </row>
    <row r="1896" spans="1:49" x14ac:dyDescent="0.25">
      <c r="A1896">
        <v>20200318</v>
      </c>
      <c r="B1896" s="1" t="s">
        <v>49</v>
      </c>
      <c r="C1896">
        <v>16</v>
      </c>
      <c r="D1896">
        <v>417</v>
      </c>
      <c r="M1896" s="1" t="s">
        <v>54</v>
      </c>
      <c r="N1896" s="2">
        <v>43907.645833333336</v>
      </c>
      <c r="O1896" s="2">
        <v>43907.479166666664</v>
      </c>
      <c r="P1896" s="1" t="s">
        <v>2147</v>
      </c>
      <c r="Q1896">
        <v>1</v>
      </c>
      <c r="S1896" s="2">
        <v>43907.479166666664</v>
      </c>
      <c r="T1896" s="1" t="s">
        <v>54</v>
      </c>
      <c r="U1896" s="1" t="s">
        <v>54</v>
      </c>
      <c r="V1896" s="1" t="s">
        <v>54</v>
      </c>
      <c r="X1896">
        <v>20</v>
      </c>
      <c r="Y1896">
        <v>1</v>
      </c>
      <c r="Z1896" s="1" t="s">
        <v>11470</v>
      </c>
      <c r="AA1896">
        <v>433</v>
      </c>
      <c r="AB1896">
        <v>433</v>
      </c>
      <c r="AC1896">
        <v>36</v>
      </c>
      <c r="AD1896">
        <v>433</v>
      </c>
      <c r="AE1896">
        <v>0</v>
      </c>
      <c r="AF1896">
        <v>0</v>
      </c>
      <c r="AG1896" s="1" t="s">
        <v>12644</v>
      </c>
      <c r="AH1896">
        <v>0</v>
      </c>
      <c r="AI1896">
        <v>0</v>
      </c>
      <c r="AJ1896" s="1">
        <f>Y1896/0.1</f>
        <v>10</v>
      </c>
      <c r="AK1896" s="1">
        <f>AC1896-AJ1896</f>
        <v>26</v>
      </c>
      <c r="AL1896" s="28">
        <f>_xlfn.IFNA(INDEX($BD$2:$BD$53,MATCH(B1896,$BC$2:$BC$53,0)),1000)</f>
        <v>2910357</v>
      </c>
      <c r="AM1896" s="1">
        <f>C1896/AL1896*100000</f>
        <v>0.54976073382062751</v>
      </c>
      <c r="AN1896" s="17">
        <f>IF(B1897=B1896,IFERROR((C1896/C1897)-1,0),0)</f>
        <v>6.6666666666666652E-2</v>
      </c>
      <c r="AO1896" s="26">
        <f>IFERROR(LOG(2)/LOG(1+(AN1896)),AN1896)</f>
        <v>10.740053666281316</v>
      </c>
      <c r="AP1896" s="26">
        <f>AVERAGE(Y1896:Y1902)</f>
        <v>2.1428571428571428</v>
      </c>
      <c r="AR1896" s="1">
        <f>Q1896/AL1896*100000</f>
        <v>3.4360045863789219E-2</v>
      </c>
      <c r="AS1896" s="25">
        <f>IF(B1897=B1896,IFERROR((AE1896/AE1897)-1,0),0)</f>
        <v>0</v>
      </c>
      <c r="AT1896" s="26">
        <f>IFERROR(LOG(2)/LOG(1+(AS1896)),AS1896)</f>
        <v>0</v>
      </c>
      <c r="AU1896" s="26">
        <f>AVERAGE(AE1896:AE1902)</f>
        <v>0.14285714285714285</v>
      </c>
      <c r="AV1896" s="19">
        <f>ROUNDDOWN(N1896,0)</f>
        <v>43907</v>
      </c>
      <c r="AW1896" s="29" cm="1">
        <f t="array" ref="AW1896">_xlfn.ANCHORARRAY(AV1896)-1</f>
        <v>43906</v>
      </c>
    </row>
    <row r="1897" spans="1:49" x14ac:dyDescent="0.25">
      <c r="A1897">
        <v>20200317</v>
      </c>
      <c r="B1897" s="1" t="s">
        <v>49</v>
      </c>
      <c r="C1897">
        <v>15</v>
      </c>
      <c r="D1897">
        <v>382</v>
      </c>
      <c r="M1897" s="1" t="s">
        <v>54</v>
      </c>
      <c r="N1897" s="2">
        <v>43907.541666666664</v>
      </c>
      <c r="O1897" s="2">
        <v>43907.375</v>
      </c>
      <c r="P1897" s="1" t="s">
        <v>2139</v>
      </c>
      <c r="Q1897">
        <v>1</v>
      </c>
      <c r="S1897" s="2">
        <v>43907.375</v>
      </c>
      <c r="T1897" s="1" t="s">
        <v>54</v>
      </c>
      <c r="U1897" s="1" t="s">
        <v>54</v>
      </c>
      <c r="V1897" s="1" t="s">
        <v>54</v>
      </c>
      <c r="X1897">
        <v>20</v>
      </c>
      <c r="Y1897">
        <v>4</v>
      </c>
      <c r="Z1897" s="1" t="s">
        <v>7903</v>
      </c>
      <c r="AA1897">
        <v>397</v>
      </c>
      <c r="AB1897">
        <v>397</v>
      </c>
      <c r="AC1897">
        <v>220</v>
      </c>
      <c r="AD1897">
        <v>397</v>
      </c>
      <c r="AE1897">
        <v>0</v>
      </c>
      <c r="AF1897">
        <v>0</v>
      </c>
      <c r="AG1897" s="1" t="s">
        <v>12714</v>
      </c>
      <c r="AH1897">
        <v>0</v>
      </c>
      <c r="AI1897">
        <v>0</v>
      </c>
      <c r="AJ1897" s="1">
        <f>Y1897/0.1</f>
        <v>40</v>
      </c>
      <c r="AK1897" s="1">
        <f>AC1897-AJ1897</f>
        <v>180</v>
      </c>
      <c r="AL1897" s="28">
        <f>_xlfn.IFNA(INDEX($BD$2:$BD$53,MATCH(B1897,$BC$2:$BC$53,0)),1000)</f>
        <v>2910357</v>
      </c>
      <c r="AM1897" s="1">
        <f>C1897/AL1897*100000</f>
        <v>0.51540068795683835</v>
      </c>
      <c r="AN1897" s="17">
        <f>IF(B1898=B1897,IFERROR((C1897/C1898)-1,0),0)</f>
        <v>0.36363636363636354</v>
      </c>
      <c r="AO1897" s="26">
        <f>IFERROR(LOG(2)/LOG(1+(AN1897)),AN1897)</f>
        <v>2.2348417429656711</v>
      </c>
      <c r="AP1897" s="26">
        <f>AVERAGE(Y1897:Y1903)</f>
        <v>2</v>
      </c>
      <c r="AR1897" s="1">
        <f>Q1897/AL1897*100000</f>
        <v>3.4360045863789219E-2</v>
      </c>
      <c r="AS1897" s="25">
        <f>IF(B1898=B1897,IFERROR((AE1897/AE1898)-1,0),0)</f>
        <v>0</v>
      </c>
      <c r="AT1897" s="26">
        <f>IFERROR(LOG(2)/LOG(1+(AS1897)),AS1897)</f>
        <v>0</v>
      </c>
      <c r="AU1897" s="26">
        <f>AVERAGE(AE1897:AE1903)</f>
        <v>0.14285714285714285</v>
      </c>
      <c r="AV1897" s="19">
        <f>ROUNDDOWN(N1897,0)</f>
        <v>43907</v>
      </c>
      <c r="AW1897" s="29" cm="1">
        <f t="array" ref="AW1897">_xlfn.ANCHORARRAY(AV1897)-1</f>
        <v>43906</v>
      </c>
    </row>
    <row r="1898" spans="1:49" x14ac:dyDescent="0.25">
      <c r="A1898">
        <v>20200316</v>
      </c>
      <c r="B1898" s="1" t="s">
        <v>49</v>
      </c>
      <c r="C1898">
        <v>11</v>
      </c>
      <c r="D1898">
        <v>166</v>
      </c>
      <c r="M1898" s="1" t="s">
        <v>54</v>
      </c>
      <c r="N1898" s="2">
        <v>43906.678472222222</v>
      </c>
      <c r="O1898" s="2">
        <v>43906.511805555558</v>
      </c>
      <c r="P1898" s="1" t="s">
        <v>2217</v>
      </c>
      <c r="Q1898">
        <v>1</v>
      </c>
      <c r="S1898" s="2">
        <v>43906.511805555558</v>
      </c>
      <c r="T1898" s="1" t="s">
        <v>54</v>
      </c>
      <c r="U1898" s="1" t="s">
        <v>54</v>
      </c>
      <c r="V1898" s="1" t="s">
        <v>54</v>
      </c>
      <c r="X1898">
        <v>20</v>
      </c>
      <c r="Y1898">
        <v>3</v>
      </c>
      <c r="Z1898" s="1" t="s">
        <v>10518</v>
      </c>
      <c r="AA1898">
        <v>177</v>
      </c>
      <c r="AB1898">
        <v>177</v>
      </c>
      <c r="AC1898">
        <v>34</v>
      </c>
      <c r="AD1898">
        <v>177</v>
      </c>
      <c r="AE1898">
        <v>0</v>
      </c>
      <c r="AF1898">
        <v>0</v>
      </c>
      <c r="AG1898" s="1" t="s">
        <v>12782</v>
      </c>
      <c r="AH1898">
        <v>0</v>
      </c>
      <c r="AI1898">
        <v>0</v>
      </c>
      <c r="AJ1898" s="1">
        <f>Y1898/0.1</f>
        <v>30</v>
      </c>
      <c r="AK1898" s="1">
        <f>AC1898-AJ1898</f>
        <v>4</v>
      </c>
      <c r="AL1898" s="28">
        <f>_xlfn.IFNA(INDEX($BD$2:$BD$53,MATCH(B1898,$BC$2:$BC$53,0)),1000)</f>
        <v>2910357</v>
      </c>
      <c r="AM1898" s="1">
        <f>C1898/AL1898*100000</f>
        <v>0.37796050450168139</v>
      </c>
      <c r="AN1898" s="17">
        <f>IF(B1899=B1898,IFERROR((C1898/C1899)-1,0),0)</f>
        <v>0.375</v>
      </c>
      <c r="AO1898" s="26">
        <f>IFERROR(LOG(2)/LOG(1+(AN1898)),AN1898)</f>
        <v>2.1766024788760996</v>
      </c>
      <c r="AP1898" s="26">
        <f>AVERAGE(Y1898:Y1904)</f>
        <v>1.4285714285714286</v>
      </c>
      <c r="AR1898" s="1">
        <f>Q1898/AL1898*100000</f>
        <v>3.4360045863789219E-2</v>
      </c>
      <c r="AS1898" s="25">
        <f>IF(B1899=B1898,IFERROR((AE1898/AE1899)-1,0),0)</f>
        <v>0</v>
      </c>
      <c r="AT1898" s="26">
        <f>IFERROR(LOG(2)/LOG(1+(AS1898)),AS1898)</f>
        <v>0</v>
      </c>
      <c r="AU1898" s="26">
        <f>AVERAGE(AE1898:AE1904)</f>
        <v>0.14285714285714285</v>
      </c>
      <c r="AV1898" s="19">
        <f>ROUNDDOWN(N1898,0)</f>
        <v>43906</v>
      </c>
      <c r="AW1898" s="29" cm="1">
        <f t="array" ref="AW1898">_xlfn.ANCHORARRAY(AV1898)-1</f>
        <v>43905</v>
      </c>
    </row>
    <row r="1899" spans="1:49" x14ac:dyDescent="0.25">
      <c r="A1899">
        <v>20200315</v>
      </c>
      <c r="B1899" s="1" t="s">
        <v>49</v>
      </c>
      <c r="C1899">
        <v>8</v>
      </c>
      <c r="D1899">
        <v>135</v>
      </c>
      <c r="M1899" s="1" t="s">
        <v>54</v>
      </c>
      <c r="N1899" s="2">
        <v>43904.541666666664</v>
      </c>
      <c r="O1899" s="2">
        <v>43904.375</v>
      </c>
      <c r="P1899" s="1" t="s">
        <v>2248</v>
      </c>
      <c r="Q1899">
        <v>1</v>
      </c>
      <c r="S1899" s="2">
        <v>43904.375</v>
      </c>
      <c r="T1899" s="1" t="s">
        <v>54</v>
      </c>
      <c r="U1899" s="1" t="s">
        <v>54</v>
      </c>
      <c r="V1899" s="1" t="s">
        <v>54</v>
      </c>
      <c r="X1899">
        <v>20</v>
      </c>
      <c r="Y1899">
        <v>2</v>
      </c>
      <c r="Z1899" s="1" t="s">
        <v>9539</v>
      </c>
      <c r="AA1899">
        <v>143</v>
      </c>
      <c r="AB1899">
        <v>143</v>
      </c>
      <c r="AC1899">
        <v>44</v>
      </c>
      <c r="AD1899">
        <v>143</v>
      </c>
      <c r="AE1899">
        <v>0</v>
      </c>
      <c r="AF1899">
        <v>0</v>
      </c>
      <c r="AG1899" s="1" t="s">
        <v>12844</v>
      </c>
      <c r="AH1899">
        <v>0</v>
      </c>
      <c r="AI1899">
        <v>0</v>
      </c>
      <c r="AJ1899" s="1">
        <f>Y1899/0.1</f>
        <v>20</v>
      </c>
      <c r="AK1899" s="1">
        <f>AC1899-AJ1899</f>
        <v>24</v>
      </c>
      <c r="AL1899" s="28">
        <f>_xlfn.IFNA(INDEX($BD$2:$BD$53,MATCH(B1899,$BC$2:$BC$53,0)),1000)</f>
        <v>2910357</v>
      </c>
      <c r="AM1899" s="1">
        <f>C1899/AL1899*100000</f>
        <v>0.27488036691031376</v>
      </c>
      <c r="AN1899" s="17">
        <f>IF(B1900=B1899,IFERROR((C1899/C1900)-1,0),0)</f>
        <v>0.33333333333333326</v>
      </c>
      <c r="AO1899" s="26">
        <f>IFERROR(LOG(2)/LOG(1+(AN1899)),AN1899)</f>
        <v>2.4094208396532095</v>
      </c>
      <c r="AP1899" s="26">
        <f>AVERAGE(Y1899:Y1905)</f>
        <v>1</v>
      </c>
      <c r="AR1899" s="1">
        <f>Q1899/AL1899*100000</f>
        <v>3.4360045863789219E-2</v>
      </c>
      <c r="AS1899" s="25">
        <f>IF(B1900=B1899,IFERROR((AE1899/AE1900)-1,0),0)</f>
        <v>-1</v>
      </c>
      <c r="AT1899" s="26">
        <f>IFERROR(LOG(2)/LOG(1+(AS1899)),AS1899)</f>
        <v>-1</v>
      </c>
      <c r="AU1899" s="26">
        <f>AVERAGE(AE1899:AE1905)</f>
        <v>0.14285714285714285</v>
      </c>
      <c r="AV1899" s="19">
        <f>ROUNDDOWN(N1899,0)</f>
        <v>43904</v>
      </c>
      <c r="AW1899" s="29" cm="1">
        <f t="array" ref="AW1899">_xlfn.ANCHORARRAY(AV1899)-1</f>
        <v>43903</v>
      </c>
    </row>
    <row r="1900" spans="1:49" x14ac:dyDescent="0.25">
      <c r="A1900">
        <v>20200314</v>
      </c>
      <c r="B1900" s="1" t="s">
        <v>49</v>
      </c>
      <c r="C1900">
        <v>6</v>
      </c>
      <c r="D1900">
        <v>93</v>
      </c>
      <c r="M1900" s="1" t="s">
        <v>54</v>
      </c>
      <c r="N1900" s="2">
        <v>43903.458333333336</v>
      </c>
      <c r="O1900" s="2">
        <v>43903.291666666664</v>
      </c>
      <c r="P1900" s="1" t="s">
        <v>2262</v>
      </c>
      <c r="Q1900">
        <v>1</v>
      </c>
      <c r="S1900" s="2">
        <v>43903.291666666664</v>
      </c>
      <c r="T1900" s="1" t="s">
        <v>54</v>
      </c>
      <c r="U1900" s="1" t="s">
        <v>54</v>
      </c>
      <c r="V1900" s="1" t="s">
        <v>54</v>
      </c>
      <c r="X1900">
        <v>20</v>
      </c>
      <c r="Y1900">
        <v>0</v>
      </c>
      <c r="Z1900" s="1" t="s">
        <v>2527</v>
      </c>
      <c r="AA1900">
        <v>99</v>
      </c>
      <c r="AB1900">
        <v>99</v>
      </c>
      <c r="AC1900">
        <v>0</v>
      </c>
      <c r="AD1900">
        <v>99</v>
      </c>
      <c r="AE1900">
        <v>1</v>
      </c>
      <c r="AF1900">
        <v>0</v>
      </c>
      <c r="AG1900" s="1" t="s">
        <v>12900</v>
      </c>
      <c r="AH1900">
        <v>0</v>
      </c>
      <c r="AI1900">
        <v>0</v>
      </c>
      <c r="AJ1900" s="1">
        <f>Y1900/0.1</f>
        <v>0</v>
      </c>
      <c r="AK1900" s="1">
        <f>AC1900-AJ1900</f>
        <v>0</v>
      </c>
      <c r="AL1900" s="28">
        <f>_xlfn.IFNA(INDEX($BD$2:$BD$53,MATCH(B1900,$BC$2:$BC$53,0)),1000)</f>
        <v>2910357</v>
      </c>
      <c r="AM1900" s="1">
        <f>C1900/AL1900*100000</f>
        <v>0.20616027518273533</v>
      </c>
      <c r="AN1900" s="17">
        <f>IF(B1901=B1900,IFERROR((C1900/C1901)-1,0),0)</f>
        <v>0</v>
      </c>
      <c r="AO1900" s="26">
        <f>IFERROR(LOG(2)/LOG(1+(AN1900)),AN1900)</f>
        <v>0</v>
      </c>
      <c r="AP1900" s="26">
        <f>AVERAGE(Y1900:Y1906)</f>
        <v>0.8571428571428571</v>
      </c>
      <c r="AR1900" s="1">
        <f>Q1900/AL1900*100000</f>
        <v>3.4360045863789219E-2</v>
      </c>
      <c r="AS1900" s="25">
        <f>IF(B1901=B1900,IFERROR((AE1900/AE1901)-1,0),0)</f>
        <v>0</v>
      </c>
      <c r="AT1900" s="26">
        <f>IFERROR(LOG(2)/LOG(1+(AS1900)),AS1900)</f>
        <v>0</v>
      </c>
      <c r="AU1900" s="26">
        <f>AVERAGE(AE1900:AE1906)</f>
        <v>0.14285714285714285</v>
      </c>
      <c r="AV1900" s="19">
        <f>ROUNDDOWN(N1900,0)</f>
        <v>43903</v>
      </c>
      <c r="AW1900" s="29" cm="1">
        <f t="array" ref="AW1900">_xlfn.ANCHORARRAY(AV1900)-1</f>
        <v>43902</v>
      </c>
    </row>
    <row r="1901" spans="1:49" x14ac:dyDescent="0.25">
      <c r="A1901">
        <v>20200313</v>
      </c>
      <c r="B1901" s="1" t="s">
        <v>49</v>
      </c>
      <c r="C1901">
        <v>6</v>
      </c>
      <c r="D1901">
        <v>93</v>
      </c>
      <c r="M1901" s="1" t="s">
        <v>54</v>
      </c>
      <c r="N1901" s="2">
        <v>43903.458333333336</v>
      </c>
      <c r="O1901" s="2">
        <v>43903.291666666664</v>
      </c>
      <c r="P1901" s="1" t="s">
        <v>2262</v>
      </c>
      <c r="S1901" s="2">
        <v>43903.291666666664</v>
      </c>
      <c r="T1901" s="1" t="s">
        <v>54</v>
      </c>
      <c r="U1901" s="1" t="s">
        <v>54</v>
      </c>
      <c r="V1901" s="1" t="s">
        <v>54</v>
      </c>
      <c r="X1901">
        <v>20</v>
      </c>
      <c r="Y1901">
        <v>-991</v>
      </c>
      <c r="Z1901" s="1" t="s">
        <v>7514</v>
      </c>
      <c r="AA1901">
        <v>99</v>
      </c>
      <c r="AB1901">
        <v>99</v>
      </c>
      <c r="AC1901">
        <v>-913</v>
      </c>
      <c r="AD1901">
        <v>99</v>
      </c>
      <c r="AE1901">
        <v>0</v>
      </c>
      <c r="AF1901">
        <v>0</v>
      </c>
      <c r="AG1901" s="1" t="s">
        <v>12956</v>
      </c>
      <c r="AH1901">
        <v>0</v>
      </c>
      <c r="AI1901">
        <v>0</v>
      </c>
      <c r="AJ1901" s="1">
        <f>Y1901/0.1</f>
        <v>-9910</v>
      </c>
      <c r="AK1901" s="1">
        <f>AC1901-AJ1901</f>
        <v>8997</v>
      </c>
      <c r="AL1901" s="28">
        <f>_xlfn.IFNA(INDEX($BD$2:$BD$53,MATCH(B1901,$BC$2:$BC$53,0)),1000)</f>
        <v>2910357</v>
      </c>
      <c r="AM1901" s="1">
        <f>C1901/AL1901*100000</f>
        <v>0.20616027518273533</v>
      </c>
      <c r="AN1901" s="17">
        <f>IF(B1902=B1901,IFERROR((C1901/C1902)-1,0),0)</f>
        <v>-0.99398194583751254</v>
      </c>
      <c r="AO1901" s="26">
        <f>IFERROR(LOG(2)/LOG(1+(AN1901)),AN1901)</f>
        <v>-0.13556588302046776</v>
      </c>
      <c r="AP1901" s="26">
        <f>AVERAGE(Y1901:Y1907)</f>
        <v>0.8571428571428571</v>
      </c>
      <c r="AR1901" s="1">
        <f>Q1901/AL1901*100000</f>
        <v>0</v>
      </c>
      <c r="AS1901" s="25">
        <f>IF(B1902=B1901,IFERROR((AE1901/AE1902)-1,0),0)</f>
        <v>0</v>
      </c>
      <c r="AT1901" s="26">
        <f>IFERROR(LOG(2)/LOG(1+(AS1901)),AS1901)</f>
        <v>0</v>
      </c>
      <c r="AU1901" s="26">
        <f>AVERAGE(AE1901:AE1907)</f>
        <v>0</v>
      </c>
      <c r="AV1901" s="19">
        <f>ROUNDDOWN(N1901,0)</f>
        <v>43903</v>
      </c>
      <c r="AW1901" s="29" cm="1">
        <f t="array" ref="AW1901">_xlfn.ANCHORARRAY(AV1901)-1</f>
        <v>43902</v>
      </c>
    </row>
    <row r="1902" spans="1:49" x14ac:dyDescent="0.25">
      <c r="A1902">
        <v>20200312</v>
      </c>
      <c r="B1902" s="1" t="s">
        <v>49</v>
      </c>
      <c r="C1902">
        <v>997</v>
      </c>
      <c r="D1902">
        <v>15</v>
      </c>
      <c r="M1902" s="1" t="s">
        <v>54</v>
      </c>
      <c r="N1902" s="2">
        <v>43902</v>
      </c>
      <c r="O1902" s="2">
        <v>43901.833333333336</v>
      </c>
      <c r="P1902" s="1" t="s">
        <v>2278</v>
      </c>
      <c r="S1902" s="2">
        <v>43901.833333333336</v>
      </c>
      <c r="T1902" s="1" t="s">
        <v>12221</v>
      </c>
      <c r="U1902" s="1" t="s">
        <v>7156</v>
      </c>
      <c r="V1902" s="1" t="s">
        <v>2740</v>
      </c>
      <c r="W1902">
        <v>1353</v>
      </c>
      <c r="X1902">
        <v>20</v>
      </c>
      <c r="Y1902">
        <v>996</v>
      </c>
      <c r="Z1902" s="1" t="s">
        <v>13014</v>
      </c>
      <c r="AA1902">
        <v>1012</v>
      </c>
      <c r="AB1902">
        <v>1012</v>
      </c>
      <c r="AC1902">
        <v>970</v>
      </c>
      <c r="AD1902">
        <v>1012</v>
      </c>
      <c r="AE1902">
        <v>0</v>
      </c>
      <c r="AF1902">
        <v>0</v>
      </c>
      <c r="AG1902" s="1" t="s">
        <v>13015</v>
      </c>
      <c r="AH1902">
        <v>0</v>
      </c>
      <c r="AI1902">
        <v>0</v>
      </c>
      <c r="AJ1902" s="1">
        <f>Y1902/0.1</f>
        <v>9960</v>
      </c>
      <c r="AK1902" s="1">
        <f>AC1902-AJ1902</f>
        <v>-8990</v>
      </c>
      <c r="AL1902" s="28">
        <f>_xlfn.IFNA(INDEX($BD$2:$BD$53,MATCH(B1902,$BC$2:$BC$53,0)),1000)</f>
        <v>2910357</v>
      </c>
      <c r="AM1902" s="1">
        <f>C1902/AL1902*100000</f>
        <v>34.256965726197848</v>
      </c>
      <c r="AN1902" s="17">
        <f>IF(B1903=B1902,IFERROR((C1902/C1903)-1,0),0)</f>
        <v>996</v>
      </c>
      <c r="AO1902" s="26">
        <f>IFERROR(LOG(2)/LOG(1+(AN1902)),AN1902)</f>
        <v>0.10038699493331259</v>
      </c>
      <c r="AP1902" s="26">
        <f>AVERAGE(Y1902:Y1908)</f>
        <v>142.42857142857142</v>
      </c>
      <c r="AR1902" s="1">
        <f>Q1902/AL1902*100000</f>
        <v>0</v>
      </c>
      <c r="AS1902" s="25">
        <f>IF(B1903=B1902,IFERROR((AE1902/AE1903)-1,0),0)</f>
        <v>0</v>
      </c>
      <c r="AT1902" s="26">
        <f>IFERROR(LOG(2)/LOG(1+(AS1902)),AS1902)</f>
        <v>0</v>
      </c>
      <c r="AU1902" s="26">
        <f>AVERAGE(AE1902:AE1908)</f>
        <v>0</v>
      </c>
      <c r="AV1902" s="19">
        <f>ROUNDDOWN(N1902,0)</f>
        <v>43902</v>
      </c>
      <c r="AW1902" s="29" cm="1">
        <f t="array" ref="AW1902">_xlfn.ANCHORARRAY(AV1902)-1</f>
        <v>43901</v>
      </c>
    </row>
    <row r="1903" spans="1:49" x14ac:dyDescent="0.25">
      <c r="A1903">
        <v>20200311</v>
      </c>
      <c r="B1903" s="1" t="s">
        <v>49</v>
      </c>
      <c r="C1903">
        <v>1</v>
      </c>
      <c r="D1903">
        <v>41</v>
      </c>
      <c r="M1903" s="1" t="s">
        <v>54</v>
      </c>
      <c r="N1903" s="2"/>
      <c r="O1903" s="2"/>
      <c r="P1903" s="1" t="s">
        <v>54</v>
      </c>
      <c r="S1903" s="2"/>
      <c r="T1903" s="1" t="s">
        <v>54</v>
      </c>
      <c r="U1903" s="1" t="s">
        <v>54</v>
      </c>
      <c r="V1903" s="1" t="s">
        <v>54</v>
      </c>
      <c r="X1903">
        <v>20</v>
      </c>
      <c r="Y1903">
        <v>0</v>
      </c>
      <c r="Z1903" s="1" t="s">
        <v>10907</v>
      </c>
      <c r="AA1903">
        <v>42</v>
      </c>
      <c r="AB1903">
        <v>42</v>
      </c>
      <c r="AC1903">
        <v>24</v>
      </c>
      <c r="AD1903">
        <v>42</v>
      </c>
      <c r="AE1903">
        <v>0</v>
      </c>
      <c r="AF1903">
        <v>0</v>
      </c>
      <c r="AG1903" s="1" t="s">
        <v>13070</v>
      </c>
      <c r="AH1903">
        <v>0</v>
      </c>
      <c r="AI1903">
        <v>0</v>
      </c>
      <c r="AJ1903" s="1">
        <f>Y1903/0.1</f>
        <v>0</v>
      </c>
      <c r="AK1903" s="1">
        <f>AC1903-AJ1903</f>
        <v>24</v>
      </c>
      <c r="AL1903" s="28">
        <f>_xlfn.IFNA(INDEX($BD$2:$BD$53,MATCH(B1903,$BC$2:$BC$53,0)),1000)</f>
        <v>2910357</v>
      </c>
      <c r="AM1903" s="1">
        <f>C1903/AL1903*100000</f>
        <v>3.4360045863789219E-2</v>
      </c>
      <c r="AN1903" s="17">
        <f>IF(B1904=B1903,IFERROR((C1903/C1904)-1,0),0)</f>
        <v>0</v>
      </c>
      <c r="AO1903" s="26">
        <f>IFERROR(LOG(2)/LOG(1+(AN1903)),AN1903)</f>
        <v>0</v>
      </c>
      <c r="AP1903" s="26">
        <f>AVERAGE(Y1903:Y1909)</f>
        <v>0.14285714285714285</v>
      </c>
      <c r="AR1903" s="1">
        <f>Q1903/AL1903*100000</f>
        <v>0</v>
      </c>
      <c r="AS1903" s="25">
        <f>IF(B1904=B1903,IFERROR((AE1903/AE1904)-1,0),0)</f>
        <v>0</v>
      </c>
      <c r="AT1903" s="26">
        <f>IFERROR(LOG(2)/LOG(1+(AS1903)),AS1903)</f>
        <v>0</v>
      </c>
      <c r="AU1903" s="26">
        <f>AVERAGE(AE1903:AE1909)</f>
        <v>0</v>
      </c>
      <c r="AV1903" s="19">
        <f>ROUNDDOWN(N1903,0)</f>
        <v>0</v>
      </c>
      <c r="AW1903" s="29" cm="1">
        <f t="array" ref="AW1903">_xlfn.ANCHORARRAY(AV1903)-1</f>
        <v>-1</v>
      </c>
    </row>
    <row r="1904" spans="1:49" x14ac:dyDescent="0.25">
      <c r="A1904">
        <v>20200310</v>
      </c>
      <c r="B1904" s="1" t="s">
        <v>49</v>
      </c>
      <c r="C1904">
        <v>1</v>
      </c>
      <c r="D1904">
        <v>17</v>
      </c>
      <c r="E1904">
        <v>21</v>
      </c>
      <c r="M1904" s="1" t="s">
        <v>54</v>
      </c>
      <c r="N1904" s="2"/>
      <c r="O1904" s="2"/>
      <c r="P1904" s="1" t="s">
        <v>54</v>
      </c>
      <c r="S1904" s="2"/>
      <c r="T1904" s="1" t="s">
        <v>54</v>
      </c>
      <c r="U1904" s="1" t="s">
        <v>54</v>
      </c>
      <c r="V1904" s="1" t="s">
        <v>54</v>
      </c>
      <c r="X1904">
        <v>20</v>
      </c>
      <c r="Y1904">
        <v>0</v>
      </c>
      <c r="Z1904" s="1" t="s">
        <v>4824</v>
      </c>
      <c r="AA1904">
        <v>39</v>
      </c>
      <c r="AB1904">
        <v>18</v>
      </c>
      <c r="AC1904">
        <v>6</v>
      </c>
      <c r="AD1904">
        <v>18</v>
      </c>
      <c r="AE1904">
        <v>0</v>
      </c>
      <c r="AF1904">
        <v>0</v>
      </c>
      <c r="AG1904" s="1" t="s">
        <v>13124</v>
      </c>
      <c r="AH1904">
        <v>0</v>
      </c>
      <c r="AI1904">
        <v>0</v>
      </c>
      <c r="AJ1904" s="1">
        <f>Y1904/0.1</f>
        <v>0</v>
      </c>
      <c r="AK1904" s="1">
        <f>AC1904-AJ1904</f>
        <v>6</v>
      </c>
      <c r="AL1904" s="28">
        <f>_xlfn.IFNA(INDEX($BD$2:$BD$53,MATCH(B1904,$BC$2:$BC$53,0)),1000)</f>
        <v>2910357</v>
      </c>
      <c r="AM1904" s="1">
        <f>C1904/AL1904*100000</f>
        <v>3.4360045863789219E-2</v>
      </c>
      <c r="AN1904" s="17">
        <f>IF(B1905=B1904,IFERROR((C1904/C1905)-1,0),0)</f>
        <v>0</v>
      </c>
      <c r="AO1904" s="26">
        <f>IFERROR(LOG(2)/LOG(1+(AN1904)),AN1904)</f>
        <v>0</v>
      </c>
      <c r="AP1904" s="26">
        <f>AVERAGE(Y1904:Y1910)</f>
        <v>71.571428571428569</v>
      </c>
      <c r="AR1904" s="1">
        <f>Q1904/AL1904*100000</f>
        <v>0</v>
      </c>
      <c r="AS1904" s="25">
        <f>IF(B1905=B1904,IFERROR((AE1904/AE1905)-1,0),0)</f>
        <v>0</v>
      </c>
      <c r="AT1904" s="26">
        <f>IFERROR(LOG(2)/LOG(1+(AS1904)),AS1904)</f>
        <v>0</v>
      </c>
      <c r="AU1904" s="26">
        <f>AVERAGE(AE1904:AE1910)</f>
        <v>0.8571428571428571</v>
      </c>
      <c r="AV1904" s="19">
        <f>ROUNDDOWN(N1904,0)</f>
        <v>0</v>
      </c>
      <c r="AW1904" s="29" cm="1">
        <f t="array" ref="AW1904">_xlfn.ANCHORARRAY(AV1904)-1</f>
        <v>-1</v>
      </c>
    </row>
    <row r="1905" spans="1:49" x14ac:dyDescent="0.25">
      <c r="A1905">
        <v>20200309</v>
      </c>
      <c r="B1905" s="1" t="s">
        <v>49</v>
      </c>
      <c r="C1905">
        <v>1</v>
      </c>
      <c r="D1905">
        <v>11</v>
      </c>
      <c r="E1905">
        <v>0</v>
      </c>
      <c r="M1905" s="1" t="s">
        <v>54</v>
      </c>
      <c r="N1905" s="2"/>
      <c r="O1905" s="2"/>
      <c r="P1905" s="1" t="s">
        <v>54</v>
      </c>
      <c r="S1905" s="2"/>
      <c r="T1905" s="1" t="s">
        <v>54</v>
      </c>
      <c r="U1905" s="1" t="s">
        <v>54</v>
      </c>
      <c r="V1905" s="1" t="s">
        <v>54</v>
      </c>
      <c r="X1905">
        <v>20</v>
      </c>
      <c r="Y1905">
        <v>0</v>
      </c>
      <c r="Z1905" s="1" t="s">
        <v>2527</v>
      </c>
      <c r="AA1905">
        <v>12</v>
      </c>
      <c r="AB1905">
        <v>12</v>
      </c>
      <c r="AC1905">
        <v>0</v>
      </c>
      <c r="AD1905">
        <v>12</v>
      </c>
      <c r="AE1905">
        <v>0</v>
      </c>
      <c r="AF1905">
        <v>0</v>
      </c>
      <c r="AG1905" s="1" t="s">
        <v>13177</v>
      </c>
      <c r="AH1905">
        <v>0</v>
      </c>
      <c r="AI1905">
        <v>0</v>
      </c>
      <c r="AJ1905" s="1">
        <f>Y1905/0.1</f>
        <v>0</v>
      </c>
      <c r="AK1905" s="1">
        <f>AC1905-AJ1905</f>
        <v>0</v>
      </c>
      <c r="AL1905" s="28">
        <f>_xlfn.IFNA(INDEX($BD$2:$BD$53,MATCH(B1905,$BC$2:$BC$53,0)),1000)</f>
        <v>2910357</v>
      </c>
      <c r="AM1905" s="1">
        <f>C1905/AL1905*100000</f>
        <v>3.4360045863789219E-2</v>
      </c>
      <c r="AN1905" s="17">
        <f>IF(B1906=B1905,IFERROR((C1905/C1906)-1,0),0)</f>
        <v>0</v>
      </c>
      <c r="AO1905" s="26">
        <f>IFERROR(LOG(2)/LOG(1+(AN1905)),AN1905)</f>
        <v>0</v>
      </c>
      <c r="AP1905" s="26">
        <f>AVERAGE(Y1905:Y1911)</f>
        <v>71.571428571428569</v>
      </c>
      <c r="AR1905" s="1">
        <f>Q1905/AL1905*100000</f>
        <v>0</v>
      </c>
      <c r="AS1905" s="25">
        <f>IF(B1906=B1905,IFERROR((AE1905/AE1906)-1,0),0)</f>
        <v>0</v>
      </c>
      <c r="AT1905" s="26">
        <f>IFERROR(LOG(2)/LOG(1+(AS1905)),AS1905)</f>
        <v>0</v>
      </c>
      <c r="AU1905" s="26">
        <f>AVERAGE(AE1905:AE1911)</f>
        <v>0.8571428571428571</v>
      </c>
      <c r="AV1905" s="19">
        <f>ROUNDDOWN(N1905,0)</f>
        <v>0</v>
      </c>
      <c r="AW1905" s="29" cm="1">
        <f t="array" ref="AW1905">_xlfn.ANCHORARRAY(AV1905)-1</f>
        <v>-1</v>
      </c>
    </row>
    <row r="1906" spans="1:49" x14ac:dyDescent="0.25">
      <c r="A1906">
        <v>20200308</v>
      </c>
      <c r="B1906" s="1" t="s">
        <v>49</v>
      </c>
      <c r="C1906">
        <v>1</v>
      </c>
      <c r="D1906">
        <v>11</v>
      </c>
      <c r="E1906">
        <v>0</v>
      </c>
      <c r="M1906" s="1" t="s">
        <v>54</v>
      </c>
      <c r="N1906" s="2"/>
      <c r="O1906" s="2"/>
      <c r="P1906" s="1" t="s">
        <v>54</v>
      </c>
      <c r="S1906" s="2"/>
      <c r="T1906" s="1" t="s">
        <v>54</v>
      </c>
      <c r="U1906" s="1" t="s">
        <v>54</v>
      </c>
      <c r="V1906" s="1" t="s">
        <v>54</v>
      </c>
      <c r="X1906">
        <v>20</v>
      </c>
      <c r="Y1906">
        <v>1</v>
      </c>
      <c r="Z1906" s="1" t="s">
        <v>2527</v>
      </c>
      <c r="AA1906">
        <v>12</v>
      </c>
      <c r="AB1906">
        <v>12</v>
      </c>
      <c r="AC1906">
        <v>1</v>
      </c>
      <c r="AD1906">
        <v>12</v>
      </c>
      <c r="AE1906">
        <v>0</v>
      </c>
      <c r="AF1906">
        <v>0</v>
      </c>
      <c r="AG1906" s="1" t="s">
        <v>13229</v>
      </c>
      <c r="AH1906">
        <v>0</v>
      </c>
      <c r="AI1906">
        <v>0</v>
      </c>
      <c r="AJ1906" s="1">
        <f>Y1906/0.1</f>
        <v>10</v>
      </c>
      <c r="AK1906" s="1">
        <f>AC1906-AJ1906</f>
        <v>-9</v>
      </c>
      <c r="AL1906" s="28">
        <f>_xlfn.IFNA(INDEX($BD$2:$BD$53,MATCH(B1906,$BC$2:$BC$53,0)),1000)</f>
        <v>2910357</v>
      </c>
      <c r="AM1906" s="1">
        <f>C1906/AL1906*100000</f>
        <v>3.4360045863789219E-2</v>
      </c>
      <c r="AN1906" s="17">
        <f>IF(B1907=B1906,IFERROR((C1906/C1907)-1,0),0)</f>
        <v>0</v>
      </c>
      <c r="AO1906" s="26">
        <f>IFERROR(LOG(2)/LOG(1+(AN1906)),AN1906)</f>
        <v>0</v>
      </c>
      <c r="AP1906" s="26">
        <f>AVERAGE(Y1906:Y1912)</f>
        <v>80.428571428571431</v>
      </c>
      <c r="AR1906" s="1">
        <f>Q1906/AL1906*100000</f>
        <v>0</v>
      </c>
      <c r="AS1906" s="25">
        <f>IF(B1907=B1906,IFERROR((AE1906/AE1907)-1,0),0)</f>
        <v>0</v>
      </c>
      <c r="AT1906" s="26">
        <f>IFERROR(LOG(2)/LOG(1+(AS1906)),AS1906)</f>
        <v>0</v>
      </c>
      <c r="AU1906" s="26">
        <f>AVERAGE(AE1906:AE1912)</f>
        <v>2.1428571428571428</v>
      </c>
      <c r="AV1906" s="19">
        <f>ROUNDDOWN(N1906,0)</f>
        <v>0</v>
      </c>
      <c r="AW1906" s="29" cm="1">
        <f t="array" ref="AW1906">_xlfn.ANCHORARRAY(AV1906)-1</f>
        <v>-1</v>
      </c>
    </row>
    <row r="1907" spans="1:49" x14ac:dyDescent="0.25">
      <c r="A1907">
        <v>20200307</v>
      </c>
      <c r="B1907" s="1" t="s">
        <v>49</v>
      </c>
      <c r="C1907">
        <v>0</v>
      </c>
      <c r="D1907">
        <v>11</v>
      </c>
      <c r="E1907">
        <v>2</v>
      </c>
      <c r="M1907" s="1" t="s">
        <v>54</v>
      </c>
      <c r="N1907" s="2"/>
      <c r="O1907" s="2"/>
      <c r="P1907" s="1" t="s">
        <v>54</v>
      </c>
      <c r="S1907" s="2"/>
      <c r="T1907" s="1" t="s">
        <v>54</v>
      </c>
      <c r="U1907" s="1" t="s">
        <v>54</v>
      </c>
      <c r="V1907" s="1" t="s">
        <v>54</v>
      </c>
      <c r="X1907">
        <v>20</v>
      </c>
      <c r="Y1907">
        <v>0</v>
      </c>
      <c r="Z1907" s="1" t="s">
        <v>9089</v>
      </c>
      <c r="AA1907">
        <v>13</v>
      </c>
      <c r="AB1907">
        <v>11</v>
      </c>
      <c r="AC1907">
        <v>7</v>
      </c>
      <c r="AD1907">
        <v>11</v>
      </c>
      <c r="AE1907">
        <v>0</v>
      </c>
      <c r="AF1907">
        <v>0</v>
      </c>
      <c r="AG1907" s="1" t="s">
        <v>13280</v>
      </c>
      <c r="AH1907">
        <v>0</v>
      </c>
      <c r="AI1907">
        <v>0</v>
      </c>
      <c r="AJ1907" s="1">
        <f>Y1907/0.1</f>
        <v>0</v>
      </c>
      <c r="AK1907" s="1">
        <f>AC1907-AJ1907</f>
        <v>7</v>
      </c>
      <c r="AL1907" s="28">
        <f>_xlfn.IFNA(INDEX($BD$2:$BD$53,MATCH(B1907,$BC$2:$BC$53,0)),1000)</f>
        <v>2910357</v>
      </c>
      <c r="AM1907" s="1">
        <f>C1907/AL1907*100000</f>
        <v>0</v>
      </c>
      <c r="AN1907" s="17">
        <f>IF(B1908=B1907,IFERROR((C1907/C1908)-1,0),0)</f>
        <v>0</v>
      </c>
      <c r="AO1907" s="26">
        <f>IFERROR(LOG(2)/LOG(1+(AN1907)),AN1907)</f>
        <v>0</v>
      </c>
      <c r="AP1907" s="26">
        <f>AVERAGE(Y1907:Y1913)</f>
        <v>105.28571428571429</v>
      </c>
      <c r="AR1907" s="1">
        <f>Q1907/AL1907*100000</f>
        <v>0</v>
      </c>
      <c r="AS1907" s="25">
        <f>IF(B1908=B1907,IFERROR((AE1907/AE1908)-1,0),0)</f>
        <v>0</v>
      </c>
      <c r="AT1907" s="26">
        <f>IFERROR(LOG(2)/LOG(1+(AS1907)),AS1907)</f>
        <v>0</v>
      </c>
      <c r="AU1907" s="26">
        <f>AVERAGE(AE1907:AE1913)</f>
        <v>3.1428571428571428</v>
      </c>
      <c r="AV1907" s="19">
        <f>ROUNDDOWN(N1907,0)</f>
        <v>0</v>
      </c>
      <c r="AW1907" s="29" cm="1">
        <f t="array" ref="AW1907">_xlfn.ANCHORARRAY(AV1907)-1</f>
        <v>-1</v>
      </c>
    </row>
    <row r="1908" spans="1:49" x14ac:dyDescent="0.25">
      <c r="A1908">
        <v>20200306</v>
      </c>
      <c r="B1908" s="1" t="s">
        <v>49</v>
      </c>
      <c r="C1908">
        <v>0</v>
      </c>
      <c r="D1908">
        <v>4</v>
      </c>
      <c r="E1908">
        <v>0</v>
      </c>
      <c r="M1908" s="1" t="s">
        <v>54</v>
      </c>
      <c r="N1908" s="2"/>
      <c r="O1908" s="2"/>
      <c r="P1908" s="1" t="s">
        <v>54</v>
      </c>
      <c r="S1908" s="2"/>
      <c r="T1908" s="1" t="s">
        <v>54</v>
      </c>
      <c r="U1908" s="1" t="s">
        <v>54</v>
      </c>
      <c r="V1908" s="1" t="s">
        <v>54</v>
      </c>
      <c r="X1908">
        <v>20</v>
      </c>
      <c r="Y1908">
        <v>0</v>
      </c>
      <c r="Z1908" s="1" t="s">
        <v>2527</v>
      </c>
      <c r="AA1908">
        <v>4</v>
      </c>
      <c r="AB1908">
        <v>4</v>
      </c>
      <c r="AC1908">
        <v>0</v>
      </c>
      <c r="AD1908">
        <v>4</v>
      </c>
      <c r="AE1908">
        <v>0</v>
      </c>
      <c r="AF1908">
        <v>0</v>
      </c>
      <c r="AG1908" s="1" t="s">
        <v>13327</v>
      </c>
      <c r="AH1908">
        <v>0</v>
      </c>
      <c r="AI1908">
        <v>0</v>
      </c>
      <c r="AJ1908" s="1">
        <f>Y1908/0.1</f>
        <v>0</v>
      </c>
      <c r="AK1908" s="1">
        <f>AC1908-AJ1908</f>
        <v>0</v>
      </c>
      <c r="AL1908" s="28">
        <f>_xlfn.IFNA(INDEX($BD$2:$BD$53,MATCH(B1908,$BC$2:$BC$53,0)),1000)</f>
        <v>2910357</v>
      </c>
      <c r="AM1908" s="1">
        <f>C1908/AL1908*100000</f>
        <v>0</v>
      </c>
      <c r="AN1908" s="17">
        <f>IF(B1909=B1908,IFERROR((C1908/C1909)-1,0),0)</f>
        <v>0</v>
      </c>
      <c r="AO1908" s="26">
        <f>IFERROR(LOG(2)/LOG(1+(AN1908)),AN1908)</f>
        <v>0</v>
      </c>
      <c r="AP1908" s="26">
        <f>AVERAGE(Y1908:Y1914)</f>
        <v>138.42857142857142</v>
      </c>
      <c r="AR1908" s="1">
        <f>Q1908/AL1908*100000</f>
        <v>0</v>
      </c>
      <c r="AS1908" s="25">
        <f>IF(B1909=B1908,IFERROR((AE1908/AE1909)-1,0),0)</f>
        <v>0</v>
      </c>
      <c r="AT1908" s="26">
        <f>IFERROR(LOG(2)/LOG(1+(AS1908)),AS1908)</f>
        <v>0</v>
      </c>
      <c r="AU1908" s="26">
        <f>AVERAGE(AE1908:AE1914)</f>
        <v>3.8571428571428572</v>
      </c>
      <c r="AV1908" s="19">
        <f>ROUNDDOWN(N1908,0)</f>
        <v>0</v>
      </c>
      <c r="AW1908" s="29" cm="1">
        <f t="array" ref="AW1908">_xlfn.ANCHORARRAY(AV1908)-1</f>
        <v>-1</v>
      </c>
    </row>
    <row r="1909" spans="1:49" x14ac:dyDescent="0.25">
      <c r="A1909">
        <v>20200614</v>
      </c>
      <c r="B1909" s="1" t="s">
        <v>50</v>
      </c>
      <c r="C1909">
        <v>12445</v>
      </c>
      <c r="D1909">
        <v>282140</v>
      </c>
      <c r="F1909">
        <v>410</v>
      </c>
      <c r="G1909">
        <v>2433</v>
      </c>
      <c r="H1909">
        <v>68</v>
      </c>
      <c r="I1909">
        <v>969</v>
      </c>
      <c r="L1909">
        <v>3409</v>
      </c>
      <c r="M1909" s="1" t="s">
        <v>28</v>
      </c>
      <c r="N1909" s="2">
        <v>43995</v>
      </c>
      <c r="O1909" s="2">
        <v>43994.833333333336</v>
      </c>
      <c r="P1909" s="1" t="s">
        <v>2535</v>
      </c>
      <c r="Q1909">
        <v>499</v>
      </c>
      <c r="R1909">
        <v>2433</v>
      </c>
      <c r="S1909" s="2">
        <v>43994.833333333336</v>
      </c>
      <c r="T1909" s="1" t="s">
        <v>54</v>
      </c>
      <c r="U1909" s="1" t="s">
        <v>54</v>
      </c>
      <c r="V1909" s="1" t="s">
        <v>54</v>
      </c>
      <c r="W1909">
        <v>12125</v>
      </c>
      <c r="X1909">
        <v>21</v>
      </c>
      <c r="Y1909">
        <v>0</v>
      </c>
      <c r="Z1909" s="1" t="s">
        <v>2527</v>
      </c>
      <c r="AA1909">
        <v>294585</v>
      </c>
      <c r="AB1909">
        <v>294585</v>
      </c>
      <c r="AC1909">
        <v>0</v>
      </c>
      <c r="AD1909">
        <v>294585</v>
      </c>
      <c r="AE1909">
        <v>0</v>
      </c>
      <c r="AF1909">
        <v>0</v>
      </c>
      <c r="AG1909" s="1" t="s">
        <v>2583</v>
      </c>
      <c r="AH1909">
        <v>0</v>
      </c>
      <c r="AI1909">
        <v>0</v>
      </c>
      <c r="AJ1909" s="1">
        <f>Y1909/0.1</f>
        <v>0</v>
      </c>
      <c r="AK1909" s="1">
        <f>AC1909-AJ1909</f>
        <v>0</v>
      </c>
      <c r="AL1909" s="28">
        <f>_xlfn.IFNA(INDEX($BD$2:$BD$53,MATCH(B1909,$BC$2:$BC$53,0)),1000)</f>
        <v>4499692</v>
      </c>
      <c r="AM1909" s="1">
        <f>C1909/AL1909*100000</f>
        <v>276.57448554256604</v>
      </c>
      <c r="AN1909" s="17">
        <f>IF(B1910=B1909,IFERROR((C1909/C1910)-1,0),0)</f>
        <v>0</v>
      </c>
      <c r="AO1909" s="26">
        <f>IFERROR(LOG(2)/LOG(1+(AN1909)),AN1909)</f>
        <v>0</v>
      </c>
      <c r="AP1909" s="26">
        <f>AVERAGE(Y1909:Y1915)</f>
        <v>165.42857142857142</v>
      </c>
      <c r="AR1909" s="1">
        <f>Q1909/AL1909*100000</f>
        <v>11.089647913679425</v>
      </c>
      <c r="AS1909" s="25">
        <f>IF(B1910=B1909,IFERROR((AE1909/AE1910)-1,0),0)</f>
        <v>-1</v>
      </c>
      <c r="AT1909" s="26">
        <f>IFERROR(LOG(2)/LOG(1+(AS1909)),AS1909)</f>
        <v>-1</v>
      </c>
      <c r="AU1909" s="26">
        <f>AVERAGE(AE1909:AE1915)</f>
        <v>4.1428571428571432</v>
      </c>
      <c r="AV1909" s="19">
        <f>ROUNDDOWN(N1909,0)</f>
        <v>43995</v>
      </c>
      <c r="AW1909" s="29" cm="1">
        <f t="array" ref="AW1909">_xlfn.ANCHORARRAY(AV1909)-1</f>
        <v>43994</v>
      </c>
    </row>
    <row r="1910" spans="1:49" x14ac:dyDescent="0.25">
      <c r="A1910">
        <v>20200613</v>
      </c>
      <c r="B1910" s="1" t="s">
        <v>50</v>
      </c>
      <c r="C1910">
        <v>12445</v>
      </c>
      <c r="D1910">
        <v>282140</v>
      </c>
      <c r="F1910">
        <v>410</v>
      </c>
      <c r="G1910">
        <v>2433</v>
      </c>
      <c r="H1910">
        <v>68</v>
      </c>
      <c r="I1910">
        <v>969</v>
      </c>
      <c r="L1910">
        <v>3409</v>
      </c>
      <c r="M1910" s="1" t="s">
        <v>28</v>
      </c>
      <c r="N1910" s="2">
        <v>43995</v>
      </c>
      <c r="O1910" s="2">
        <v>43994.833333333336</v>
      </c>
      <c r="P1910" s="1" t="s">
        <v>2535</v>
      </c>
      <c r="Q1910">
        <v>499</v>
      </c>
      <c r="R1910">
        <v>2433</v>
      </c>
      <c r="S1910" s="2">
        <v>43994.833333333336</v>
      </c>
      <c r="T1910" s="1" t="s">
        <v>54</v>
      </c>
      <c r="U1910" s="1" t="s">
        <v>54</v>
      </c>
      <c r="V1910" s="1" t="s">
        <v>54</v>
      </c>
      <c r="W1910">
        <v>12125</v>
      </c>
      <c r="X1910">
        <v>21</v>
      </c>
      <c r="Y1910">
        <v>500</v>
      </c>
      <c r="Z1910" s="1" t="s">
        <v>2760</v>
      </c>
      <c r="AA1910">
        <v>294585</v>
      </c>
      <c r="AB1910">
        <v>294585</v>
      </c>
      <c r="AC1910">
        <v>13491</v>
      </c>
      <c r="AD1910">
        <v>294585</v>
      </c>
      <c r="AE1910">
        <v>6</v>
      </c>
      <c r="AF1910">
        <v>27</v>
      </c>
      <c r="AG1910" s="1" t="s">
        <v>2761</v>
      </c>
      <c r="AH1910">
        <v>0</v>
      </c>
      <c r="AI1910">
        <v>0</v>
      </c>
      <c r="AJ1910" s="1">
        <f>Y1910/0.1</f>
        <v>5000</v>
      </c>
      <c r="AK1910" s="1">
        <f>AC1910-AJ1910</f>
        <v>8491</v>
      </c>
      <c r="AL1910" s="28">
        <f>_xlfn.IFNA(INDEX($BD$2:$BD$53,MATCH(B1910,$BC$2:$BC$53,0)),1000)</f>
        <v>4499692</v>
      </c>
      <c r="AM1910" s="1">
        <f>C1910/AL1910*100000</f>
        <v>276.57448554256604</v>
      </c>
      <c r="AN1910" s="17">
        <f>IF(B1911=B1910,IFERROR((C1910/C1911)-1,0),0)</f>
        <v>4.1858518208455431E-2</v>
      </c>
      <c r="AO1910" s="26">
        <f>IFERROR(LOG(2)/LOG(1+(AN1910)),AN1910)</f>
        <v>16.903491191838775</v>
      </c>
      <c r="AP1910" s="26">
        <f>AVERAGE(Y1910:Y1916)</f>
        <v>165.42857142857142</v>
      </c>
      <c r="AR1910" s="1">
        <f>Q1910/AL1910*100000</f>
        <v>11.089647913679425</v>
      </c>
      <c r="AS1910" s="25">
        <f>IF(B1911=B1910,IFERROR((AE1910/AE1911)-1,0),0)</f>
        <v>0</v>
      </c>
      <c r="AT1910" s="26">
        <f>IFERROR(LOG(2)/LOG(1+(AS1910)),AS1910)</f>
        <v>0</v>
      </c>
      <c r="AU1910" s="26">
        <f>AVERAGE(AE1910:AE1916)</f>
        <v>4.1428571428571432</v>
      </c>
      <c r="AV1910" s="19">
        <f>ROUNDDOWN(N1910,0)</f>
        <v>43995</v>
      </c>
      <c r="AW1910" s="29" cm="1">
        <f t="array" ref="AW1910">_xlfn.ANCHORARRAY(AV1910)-1</f>
        <v>43994</v>
      </c>
    </row>
    <row r="1911" spans="1:49" x14ac:dyDescent="0.25">
      <c r="A1911">
        <v>20200612</v>
      </c>
      <c r="B1911" s="1" t="s">
        <v>50</v>
      </c>
      <c r="C1911">
        <v>11945</v>
      </c>
      <c r="D1911">
        <v>269149</v>
      </c>
      <c r="F1911">
        <v>514</v>
      </c>
      <c r="G1911">
        <v>2406</v>
      </c>
      <c r="H1911">
        <v>81</v>
      </c>
      <c r="I1911">
        <v>967</v>
      </c>
      <c r="L1911">
        <v>3379</v>
      </c>
      <c r="M1911" s="1" t="s">
        <v>28</v>
      </c>
      <c r="N1911" s="2">
        <v>43993</v>
      </c>
      <c r="O1911" s="2">
        <v>43992.833333333336</v>
      </c>
      <c r="P1911" s="1" t="s">
        <v>2885</v>
      </c>
      <c r="Q1911">
        <v>493</v>
      </c>
      <c r="R1911">
        <v>2406</v>
      </c>
      <c r="S1911" s="2">
        <v>43992.833333333336</v>
      </c>
      <c r="T1911" s="1" t="s">
        <v>54</v>
      </c>
      <c r="U1911" s="1" t="s">
        <v>54</v>
      </c>
      <c r="V1911" s="1" t="s">
        <v>54</v>
      </c>
      <c r="W1911">
        <v>11637</v>
      </c>
      <c r="X1911">
        <v>21</v>
      </c>
      <c r="Y1911">
        <v>0</v>
      </c>
      <c r="Z1911" s="1" t="s">
        <v>2527</v>
      </c>
      <c r="AA1911">
        <v>281094</v>
      </c>
      <c r="AB1911">
        <v>281094</v>
      </c>
      <c r="AC1911">
        <v>0</v>
      </c>
      <c r="AD1911">
        <v>281094</v>
      </c>
      <c r="AE1911">
        <v>0</v>
      </c>
      <c r="AF1911">
        <v>0</v>
      </c>
      <c r="AG1911" s="1" t="s">
        <v>2925</v>
      </c>
      <c r="AH1911">
        <v>0</v>
      </c>
      <c r="AI1911">
        <v>0</v>
      </c>
      <c r="AJ1911" s="1">
        <f>Y1911/0.1</f>
        <v>0</v>
      </c>
      <c r="AK1911" s="1">
        <f>AC1911-AJ1911</f>
        <v>0</v>
      </c>
      <c r="AL1911" s="28">
        <f>_xlfn.IFNA(INDEX($BD$2:$BD$53,MATCH(B1911,$BC$2:$BC$53,0)),1000)</f>
        <v>4499692</v>
      </c>
      <c r="AM1911" s="1">
        <f>C1911/AL1911*100000</f>
        <v>265.46261388557264</v>
      </c>
      <c r="AN1911" s="17">
        <f>IF(B1912=B1911,IFERROR((C1911/C1912)-1,0),0)</f>
        <v>0</v>
      </c>
      <c r="AO1911" s="26">
        <f>IFERROR(LOG(2)/LOG(1+(AN1911)),AN1911)</f>
        <v>0</v>
      </c>
      <c r="AP1911" s="26">
        <f>AVERAGE(Y1911:Y1917)</f>
        <v>138.28571428571428</v>
      </c>
      <c r="AR1911" s="1">
        <f>Q1911/AL1911*100000</f>
        <v>10.956305453795505</v>
      </c>
      <c r="AS1911" s="25">
        <f>IF(B1912=B1911,IFERROR((AE1911/AE1912)-1,0),0)</f>
        <v>-1</v>
      </c>
      <c r="AT1911" s="26">
        <f>IFERROR(LOG(2)/LOG(1+(AS1911)),AS1911)</f>
        <v>-1</v>
      </c>
      <c r="AU1911" s="26">
        <f>AVERAGE(AE1911:AE1917)</f>
        <v>3.8571428571428572</v>
      </c>
      <c r="AV1911" s="19">
        <f>ROUNDDOWN(N1911,0)</f>
        <v>43993</v>
      </c>
      <c r="AW1911" s="29" cm="1">
        <f t="array" ref="AW1911">_xlfn.ANCHORARRAY(AV1911)-1</f>
        <v>43992</v>
      </c>
    </row>
    <row r="1912" spans="1:49" x14ac:dyDescent="0.25">
      <c r="A1912">
        <v>20200611</v>
      </c>
      <c r="B1912" s="1" t="s">
        <v>50</v>
      </c>
      <c r="C1912">
        <v>11945</v>
      </c>
      <c r="D1912">
        <v>269149</v>
      </c>
      <c r="F1912">
        <v>514</v>
      </c>
      <c r="G1912">
        <v>2406</v>
      </c>
      <c r="H1912">
        <v>81</v>
      </c>
      <c r="I1912">
        <v>967</v>
      </c>
      <c r="L1912">
        <v>3379</v>
      </c>
      <c r="M1912" s="1" t="s">
        <v>28</v>
      </c>
      <c r="N1912" s="2">
        <v>43993</v>
      </c>
      <c r="O1912" s="2">
        <v>43992.833333333336</v>
      </c>
      <c r="P1912" s="1" t="s">
        <v>2885</v>
      </c>
      <c r="Q1912">
        <v>493</v>
      </c>
      <c r="R1912">
        <v>2406</v>
      </c>
      <c r="S1912" s="2">
        <v>43992.833333333336</v>
      </c>
      <c r="T1912" s="1" t="s">
        <v>54</v>
      </c>
      <c r="U1912" s="1" t="s">
        <v>54</v>
      </c>
      <c r="V1912" s="1" t="s">
        <v>54</v>
      </c>
      <c r="W1912">
        <v>11637</v>
      </c>
      <c r="X1912">
        <v>21</v>
      </c>
      <c r="Y1912">
        <v>62</v>
      </c>
      <c r="Z1912" s="1" t="s">
        <v>3096</v>
      </c>
      <c r="AA1912">
        <v>281094</v>
      </c>
      <c r="AB1912">
        <v>281094</v>
      </c>
      <c r="AC1912">
        <v>6680</v>
      </c>
      <c r="AD1912">
        <v>281094</v>
      </c>
      <c r="AE1912">
        <v>9</v>
      </c>
      <c r="AF1912">
        <v>10</v>
      </c>
      <c r="AG1912" s="1" t="s">
        <v>3097</v>
      </c>
      <c r="AH1912">
        <v>0</v>
      </c>
      <c r="AI1912">
        <v>0</v>
      </c>
      <c r="AJ1912" s="1">
        <f>Y1912/0.1</f>
        <v>620</v>
      </c>
      <c r="AK1912" s="1">
        <f>AC1912-AJ1912</f>
        <v>6060</v>
      </c>
      <c r="AL1912" s="28">
        <f>_xlfn.IFNA(INDEX($BD$2:$BD$53,MATCH(B1912,$BC$2:$BC$53,0)),1000)</f>
        <v>4499692</v>
      </c>
      <c r="AM1912" s="1">
        <f>C1912/AL1912*100000</f>
        <v>265.46261388557264</v>
      </c>
      <c r="AN1912" s="17">
        <f>IF(B1913=B1912,IFERROR((C1912/C1913)-1,0),0)</f>
        <v>5.2175376588403655E-3</v>
      </c>
      <c r="AO1912" s="26">
        <f>IFERROR(LOG(2)/LOG(1+(AN1912)),AN1912)</f>
        <v>133.19575600669856</v>
      </c>
      <c r="AP1912" s="26">
        <f>AVERAGE(Y1912:Y1918)</f>
        <v>177.14285714285714</v>
      </c>
      <c r="AR1912" s="1">
        <f>Q1912/AL1912*100000</f>
        <v>10.956305453795505</v>
      </c>
      <c r="AS1912" s="25">
        <f>IF(B1913=B1912,IFERROR((AE1912/AE1913)-1,0),0)</f>
        <v>0.28571428571428581</v>
      </c>
      <c r="AT1912" s="26">
        <f>IFERROR(LOG(2)/LOG(1+(AS1912)),AS1912)</f>
        <v>2.7580874894503933</v>
      </c>
      <c r="AU1912" s="26">
        <f>AVERAGE(AE1912:AE1918)</f>
        <v>5</v>
      </c>
      <c r="AV1912" s="19">
        <f>ROUNDDOWN(N1912,0)</f>
        <v>43993</v>
      </c>
      <c r="AW1912" s="29" cm="1">
        <f t="array" ref="AW1912">_xlfn.ANCHORARRAY(AV1912)-1</f>
        <v>43992</v>
      </c>
    </row>
    <row r="1913" spans="1:49" x14ac:dyDescent="0.25">
      <c r="A1913">
        <v>20200610</v>
      </c>
      <c r="B1913" s="1" t="s">
        <v>50</v>
      </c>
      <c r="C1913">
        <v>11883</v>
      </c>
      <c r="D1913">
        <v>262531</v>
      </c>
      <c r="F1913">
        <v>508</v>
      </c>
      <c r="G1913">
        <v>2396</v>
      </c>
      <c r="H1913">
        <v>68</v>
      </c>
      <c r="I1913">
        <v>966</v>
      </c>
      <c r="L1913">
        <v>3375</v>
      </c>
      <c r="M1913" s="1" t="s">
        <v>28</v>
      </c>
      <c r="N1913" s="2">
        <v>43992</v>
      </c>
      <c r="O1913" s="2">
        <v>43991.833333333336</v>
      </c>
      <c r="P1913" s="1" t="s">
        <v>3048</v>
      </c>
      <c r="Q1913">
        <v>484</v>
      </c>
      <c r="R1913">
        <v>2396</v>
      </c>
      <c r="S1913" s="2">
        <v>43991.833333333336</v>
      </c>
      <c r="T1913" s="1" t="s">
        <v>54</v>
      </c>
      <c r="U1913" s="1" t="s">
        <v>54</v>
      </c>
      <c r="V1913" s="1" t="s">
        <v>54</v>
      </c>
      <c r="W1913">
        <v>11576</v>
      </c>
      <c r="X1913">
        <v>21</v>
      </c>
      <c r="Y1913">
        <v>175</v>
      </c>
      <c r="Z1913" s="1" t="s">
        <v>3268</v>
      </c>
      <c r="AA1913">
        <v>274414</v>
      </c>
      <c r="AB1913">
        <v>274414</v>
      </c>
      <c r="AC1913">
        <v>14476</v>
      </c>
      <c r="AD1913">
        <v>274414</v>
      </c>
      <c r="AE1913">
        <v>7</v>
      </c>
      <c r="AF1913">
        <v>10</v>
      </c>
      <c r="AG1913" s="1" t="s">
        <v>3269</v>
      </c>
      <c r="AH1913">
        <v>0</v>
      </c>
      <c r="AI1913">
        <v>0</v>
      </c>
      <c r="AJ1913" s="1">
        <f>Y1913/0.1</f>
        <v>1750</v>
      </c>
      <c r="AK1913" s="1">
        <f>AC1913-AJ1913</f>
        <v>12726</v>
      </c>
      <c r="AL1913" s="28">
        <f>_xlfn.IFNA(INDEX($BD$2:$BD$53,MATCH(B1913,$BC$2:$BC$53,0)),1000)</f>
        <v>4499692</v>
      </c>
      <c r="AM1913" s="1">
        <f>C1913/AL1913*100000</f>
        <v>264.08474180010541</v>
      </c>
      <c r="AN1913" s="17">
        <f>IF(B1914=B1913,IFERROR((C1913/C1914)-1,0),0)</f>
        <v>1.4947044755722505E-2</v>
      </c>
      <c r="AO1913" s="26">
        <f>IFERROR(LOG(2)/LOG(1+(AN1913)),AN1913)</f>
        <v>46.719243407108692</v>
      </c>
      <c r="AP1913" s="26">
        <f>AVERAGE(Y1913:Y1919)</f>
        <v>210.42857142857142</v>
      </c>
      <c r="AR1913" s="1">
        <f>Q1913/AL1913*100000</f>
        <v>10.756291763969623</v>
      </c>
      <c r="AS1913" s="25">
        <f>IF(B1914=B1913,IFERROR((AE1913/AE1914)-1,0),0)</f>
        <v>0.39999999999999991</v>
      </c>
      <c r="AT1913" s="26">
        <f>IFERROR(LOG(2)/LOG(1+(AS1913)),AS1913)</f>
        <v>2.0600427171061453</v>
      </c>
      <c r="AU1913" s="26">
        <f>AVERAGE(AE1913:AE1919)</f>
        <v>4.8571428571428568</v>
      </c>
      <c r="AV1913" s="19">
        <f>ROUNDDOWN(N1913,0)</f>
        <v>43992</v>
      </c>
      <c r="AW1913" s="29" cm="1">
        <f t="array" ref="AW1913">_xlfn.ANCHORARRAY(AV1913)-1</f>
        <v>43991</v>
      </c>
    </row>
    <row r="1914" spans="1:49" x14ac:dyDescent="0.25">
      <c r="A1914">
        <v>20200609</v>
      </c>
      <c r="B1914" s="1" t="s">
        <v>50</v>
      </c>
      <c r="C1914">
        <v>11708</v>
      </c>
      <c r="D1914">
        <v>248230</v>
      </c>
      <c r="F1914">
        <v>525</v>
      </c>
      <c r="G1914">
        <v>2386</v>
      </c>
      <c r="H1914">
        <v>75</v>
      </c>
      <c r="I1914">
        <v>966</v>
      </c>
      <c r="L1914">
        <v>3365</v>
      </c>
      <c r="M1914" s="1" t="s">
        <v>28</v>
      </c>
      <c r="N1914" s="2">
        <v>43991</v>
      </c>
      <c r="O1914" s="2">
        <v>43990.833333333336</v>
      </c>
      <c r="P1914" s="1" t="s">
        <v>2330</v>
      </c>
      <c r="Q1914">
        <v>477</v>
      </c>
      <c r="R1914">
        <v>2386</v>
      </c>
      <c r="S1914" s="2">
        <v>43990.833333333336</v>
      </c>
      <c r="T1914" s="1" t="s">
        <v>54</v>
      </c>
      <c r="U1914" s="1" t="s">
        <v>54</v>
      </c>
      <c r="V1914" s="1" t="s">
        <v>54</v>
      </c>
      <c r="W1914">
        <v>11419</v>
      </c>
      <c r="X1914">
        <v>21</v>
      </c>
      <c r="Y1914">
        <v>232</v>
      </c>
      <c r="Z1914" s="1" t="s">
        <v>3430</v>
      </c>
      <c r="AA1914">
        <v>259938</v>
      </c>
      <c r="AB1914">
        <v>259938</v>
      </c>
      <c r="AC1914">
        <v>7081</v>
      </c>
      <c r="AD1914">
        <v>259938</v>
      </c>
      <c r="AE1914">
        <v>5</v>
      </c>
      <c r="AF1914">
        <v>18</v>
      </c>
      <c r="AG1914" s="1" t="s">
        <v>3431</v>
      </c>
      <c r="AH1914">
        <v>0</v>
      </c>
      <c r="AI1914">
        <v>0</v>
      </c>
      <c r="AJ1914" s="1">
        <f>Y1914/0.1</f>
        <v>2320</v>
      </c>
      <c r="AK1914" s="1">
        <f>AC1914-AJ1914</f>
        <v>4761</v>
      </c>
      <c r="AL1914" s="28">
        <f>_xlfn.IFNA(INDEX($BD$2:$BD$53,MATCH(B1914,$BC$2:$BC$53,0)),1000)</f>
        <v>4499692</v>
      </c>
      <c r="AM1914" s="1">
        <f>C1914/AL1914*100000</f>
        <v>260.19558672015773</v>
      </c>
      <c r="AN1914" s="17">
        <f>IF(B1915=B1914,IFERROR((C1914/C1915)-1,0),0)</f>
        <v>2.0216103171836863E-2</v>
      </c>
      <c r="AO1914" s="26">
        <f>IFERROR(LOG(2)/LOG(1+(AN1914)),AN1914)</f>
        <v>34.632301327637769</v>
      </c>
      <c r="AP1914" s="26">
        <f>AVERAGE(Y1914:Y1920)</f>
        <v>217.57142857142858</v>
      </c>
      <c r="AR1914" s="1">
        <f>Q1914/AL1914*100000</f>
        <v>10.600725560771716</v>
      </c>
      <c r="AS1914" s="25">
        <f>IF(B1915=B1914,IFERROR((AE1914/AE1915)-1,0),0)</f>
        <v>1.5</v>
      </c>
      <c r="AT1914" s="26">
        <f>IFERROR(LOG(2)/LOG(1+(AS1914)),AS1914)</f>
        <v>0.75647079736603007</v>
      </c>
      <c r="AU1914" s="26">
        <f>AVERAGE(AE1914:AE1920)</f>
        <v>5</v>
      </c>
      <c r="AV1914" s="19">
        <f>ROUNDDOWN(N1914,0)</f>
        <v>43991</v>
      </c>
      <c r="AW1914" s="29" cm="1">
        <f t="array" ref="AW1914">_xlfn.ANCHORARRAY(AV1914)-1</f>
        <v>43990</v>
      </c>
    </row>
    <row r="1915" spans="1:49" x14ac:dyDescent="0.25">
      <c r="A1915">
        <v>20200608</v>
      </c>
      <c r="B1915" s="1" t="s">
        <v>50</v>
      </c>
      <c r="C1915">
        <v>11476</v>
      </c>
      <c r="D1915">
        <v>241381</v>
      </c>
      <c r="F1915">
        <v>486</v>
      </c>
      <c r="G1915">
        <v>2368</v>
      </c>
      <c r="H1915">
        <v>76</v>
      </c>
      <c r="I1915">
        <v>958</v>
      </c>
      <c r="L1915">
        <v>3359</v>
      </c>
      <c r="M1915" s="1" t="s">
        <v>28</v>
      </c>
      <c r="N1915" s="2">
        <v>43990</v>
      </c>
      <c r="O1915" s="2">
        <v>43989.833333333336</v>
      </c>
      <c r="P1915" s="1" t="s">
        <v>2334</v>
      </c>
      <c r="Q1915">
        <v>472</v>
      </c>
      <c r="R1915">
        <v>2368</v>
      </c>
      <c r="S1915" s="2">
        <v>43989.833333333336</v>
      </c>
      <c r="T1915" s="1" t="s">
        <v>54</v>
      </c>
      <c r="U1915" s="1" t="s">
        <v>54</v>
      </c>
      <c r="V1915" s="1" t="s">
        <v>54</v>
      </c>
      <c r="W1915">
        <v>11212</v>
      </c>
      <c r="X1915">
        <v>21</v>
      </c>
      <c r="Y1915">
        <v>189</v>
      </c>
      <c r="Z1915" s="1" t="s">
        <v>3574</v>
      </c>
      <c r="AA1915">
        <v>252857</v>
      </c>
      <c r="AB1915">
        <v>252857</v>
      </c>
      <c r="AC1915">
        <v>3795</v>
      </c>
      <c r="AD1915">
        <v>252857</v>
      </c>
      <c r="AE1915">
        <v>2</v>
      </c>
      <c r="AF1915">
        <v>7</v>
      </c>
      <c r="AG1915" s="1" t="s">
        <v>3575</v>
      </c>
      <c r="AH1915">
        <v>0</v>
      </c>
      <c r="AI1915">
        <v>0</v>
      </c>
      <c r="AJ1915" s="1">
        <f>Y1915/0.1</f>
        <v>1890</v>
      </c>
      <c r="AK1915" s="1">
        <f>AC1915-AJ1915</f>
        <v>1905</v>
      </c>
      <c r="AL1915" s="28">
        <f>_xlfn.IFNA(INDEX($BD$2:$BD$53,MATCH(B1915,$BC$2:$BC$53,0)),1000)</f>
        <v>4499692</v>
      </c>
      <c r="AM1915" s="1">
        <f>C1915/AL1915*100000</f>
        <v>255.03967827131277</v>
      </c>
      <c r="AN1915" s="17">
        <f>IF(B1916=B1915,IFERROR((C1915/C1916)-1,0),0)</f>
        <v>1.6744927793036268E-2</v>
      </c>
      <c r="AO1915" s="26">
        <f>IFERROR(LOG(2)/LOG(1+(AN1915)),AN1915)</f>
        <v>41.740070605914582</v>
      </c>
      <c r="AP1915" s="26">
        <f>AVERAGE(Y1915:Y1921)</f>
        <v>204.28571428571428</v>
      </c>
      <c r="AR1915" s="1">
        <f>Q1915/AL1915*100000</f>
        <v>10.489606844201781</v>
      </c>
      <c r="AS1915" s="25">
        <f>IF(B1916=B1915,IFERROR((AE1915/AE1916)-1,0),0)</f>
        <v>0</v>
      </c>
      <c r="AT1915" s="26">
        <f>IFERROR(LOG(2)/LOG(1+(AS1915)),AS1915)</f>
        <v>0</v>
      </c>
      <c r="AU1915" s="26">
        <f>AVERAGE(AE1915:AE1921)</f>
        <v>4.7142857142857144</v>
      </c>
      <c r="AV1915" s="19">
        <f>ROUNDDOWN(N1915,0)</f>
        <v>43990</v>
      </c>
      <c r="AW1915" s="29" cm="1">
        <f t="array" ref="AW1915">_xlfn.ANCHORARRAY(AV1915)-1</f>
        <v>43989</v>
      </c>
    </row>
    <row r="1916" spans="1:49" x14ac:dyDescent="0.25">
      <c r="A1916">
        <v>20200607</v>
      </c>
      <c r="B1916" s="1" t="s">
        <v>50</v>
      </c>
      <c r="C1916">
        <v>11287</v>
      </c>
      <c r="D1916">
        <v>237775</v>
      </c>
      <c r="F1916">
        <v>495</v>
      </c>
      <c r="G1916">
        <v>2361</v>
      </c>
      <c r="H1916">
        <v>75</v>
      </c>
      <c r="I1916">
        <v>958</v>
      </c>
      <c r="L1916">
        <v>3344</v>
      </c>
      <c r="M1916" s="1" t="s">
        <v>28</v>
      </c>
      <c r="N1916" s="2">
        <v>43988</v>
      </c>
      <c r="O1916" s="2">
        <v>43987.833333333336</v>
      </c>
      <c r="P1916" s="1" t="s">
        <v>2386</v>
      </c>
      <c r="Q1916">
        <v>470</v>
      </c>
      <c r="R1916">
        <v>2361</v>
      </c>
      <c r="S1916" s="2">
        <v>43987.833333333336</v>
      </c>
      <c r="T1916" s="1" t="s">
        <v>54</v>
      </c>
      <c r="U1916" s="1" t="s">
        <v>54</v>
      </c>
      <c r="V1916" s="1" t="s">
        <v>54</v>
      </c>
      <c r="W1916">
        <v>11031</v>
      </c>
      <c r="X1916">
        <v>21</v>
      </c>
      <c r="Y1916">
        <v>0</v>
      </c>
      <c r="Z1916" s="1" t="s">
        <v>2527</v>
      </c>
      <c r="AA1916">
        <v>249062</v>
      </c>
      <c r="AB1916">
        <v>249062</v>
      </c>
      <c r="AC1916">
        <v>0</v>
      </c>
      <c r="AD1916">
        <v>249062</v>
      </c>
      <c r="AE1916">
        <v>0</v>
      </c>
      <c r="AF1916">
        <v>0</v>
      </c>
      <c r="AG1916" s="1" t="s">
        <v>3721</v>
      </c>
      <c r="AH1916">
        <v>0</v>
      </c>
      <c r="AI1916">
        <v>0</v>
      </c>
      <c r="AJ1916" s="1">
        <f>Y1916/0.1</f>
        <v>0</v>
      </c>
      <c r="AK1916" s="1">
        <f>AC1916-AJ1916</f>
        <v>0</v>
      </c>
      <c r="AL1916" s="28">
        <f>_xlfn.IFNA(INDEX($BD$2:$BD$53,MATCH(B1916,$BC$2:$BC$53,0)),1000)</f>
        <v>4499692</v>
      </c>
      <c r="AM1916" s="1">
        <f>C1916/AL1916*100000</f>
        <v>250.83939078496928</v>
      </c>
      <c r="AN1916" s="17">
        <f>IF(B1917=B1916,IFERROR((C1916/C1917)-1,0),0)</f>
        <v>0</v>
      </c>
      <c r="AO1916" s="26">
        <f>IFERROR(LOG(2)/LOG(1+(AN1916)),AN1916)</f>
        <v>0</v>
      </c>
      <c r="AP1916" s="26">
        <f>AVERAGE(Y1916:Y1922)</f>
        <v>226.14285714285714</v>
      </c>
      <c r="AR1916" s="1">
        <f>Q1916/AL1916*100000</f>
        <v>10.445159357573807</v>
      </c>
      <c r="AS1916" s="25">
        <f>IF(B1917=B1916,IFERROR((AE1916/AE1917)-1,0),0)</f>
        <v>-1</v>
      </c>
      <c r="AT1916" s="26">
        <f>IFERROR(LOG(2)/LOG(1+(AS1916)),AS1916)</f>
        <v>-1</v>
      </c>
      <c r="AU1916" s="26">
        <f>AVERAGE(AE1916:AE1922)</f>
        <v>5.5714285714285712</v>
      </c>
      <c r="AV1916" s="19">
        <f>ROUNDDOWN(N1916,0)</f>
        <v>43988</v>
      </c>
      <c r="AW1916" s="29" cm="1">
        <f t="array" ref="AW1916">_xlfn.ANCHORARRAY(AV1916)-1</f>
        <v>43987</v>
      </c>
    </row>
    <row r="1917" spans="1:49" x14ac:dyDescent="0.25">
      <c r="A1917">
        <v>20200606</v>
      </c>
      <c r="B1917" s="1" t="s">
        <v>50</v>
      </c>
      <c r="C1917">
        <v>11287</v>
      </c>
      <c r="D1917">
        <v>237775</v>
      </c>
      <c r="F1917">
        <v>495</v>
      </c>
      <c r="G1917">
        <v>2361</v>
      </c>
      <c r="H1917">
        <v>75</v>
      </c>
      <c r="I1917">
        <v>958</v>
      </c>
      <c r="L1917">
        <v>3344</v>
      </c>
      <c r="M1917" s="1" t="s">
        <v>28</v>
      </c>
      <c r="N1917" s="2">
        <v>43988</v>
      </c>
      <c r="O1917" s="2">
        <v>43987.833333333336</v>
      </c>
      <c r="P1917" s="1" t="s">
        <v>2386</v>
      </c>
      <c r="Q1917">
        <v>470</v>
      </c>
      <c r="R1917">
        <v>2361</v>
      </c>
      <c r="S1917" s="2">
        <v>43987.833333333336</v>
      </c>
      <c r="T1917" s="1" t="s">
        <v>54</v>
      </c>
      <c r="U1917" s="1" t="s">
        <v>54</v>
      </c>
      <c r="V1917" s="1" t="s">
        <v>54</v>
      </c>
      <c r="W1917">
        <v>11031</v>
      </c>
      <c r="X1917">
        <v>21</v>
      </c>
      <c r="Y1917">
        <v>310</v>
      </c>
      <c r="Z1917" s="1" t="s">
        <v>3859</v>
      </c>
      <c r="AA1917">
        <v>249062</v>
      </c>
      <c r="AB1917">
        <v>249062</v>
      </c>
      <c r="AC1917">
        <v>6645</v>
      </c>
      <c r="AD1917">
        <v>249062</v>
      </c>
      <c r="AE1917">
        <v>4</v>
      </c>
      <c r="AF1917">
        <v>16</v>
      </c>
      <c r="AG1917" s="1" t="s">
        <v>3860</v>
      </c>
      <c r="AH1917">
        <v>0</v>
      </c>
      <c r="AI1917">
        <v>0</v>
      </c>
      <c r="AJ1917" s="1">
        <f>Y1917/0.1</f>
        <v>3100</v>
      </c>
      <c r="AK1917" s="1">
        <f>AC1917-AJ1917</f>
        <v>3545</v>
      </c>
      <c r="AL1917" s="28">
        <f>_xlfn.IFNA(INDEX($BD$2:$BD$53,MATCH(B1917,$BC$2:$BC$53,0)),1000)</f>
        <v>4499692</v>
      </c>
      <c r="AM1917" s="1">
        <f>C1917/AL1917*100000</f>
        <v>250.83939078496928</v>
      </c>
      <c r="AN1917" s="17">
        <f>IF(B1918=B1917,IFERROR((C1917/C1918)-1,0),0)</f>
        <v>2.8240867267923742E-2</v>
      </c>
      <c r="AO1917" s="26">
        <f>IFERROR(LOG(2)/LOG(1+(AN1917)),AN1917)</f>
        <v>24.88908303174011</v>
      </c>
      <c r="AP1917" s="26">
        <f>AVERAGE(Y1917:Y1923)</f>
        <v>260.42857142857144</v>
      </c>
      <c r="AR1917" s="1">
        <f>Q1917/AL1917*100000</f>
        <v>10.445159357573807</v>
      </c>
      <c r="AS1917" s="25">
        <f>IF(B1918=B1917,IFERROR((AE1917/AE1918)-1,0),0)</f>
        <v>-0.5</v>
      </c>
      <c r="AT1917" s="26">
        <f>IFERROR(LOG(2)/LOG(1+(AS1917)),AS1917)</f>
        <v>-1</v>
      </c>
      <c r="AU1917" s="26">
        <f>AVERAGE(AE1917:AE1923)</f>
        <v>7.4285714285714288</v>
      </c>
      <c r="AV1917" s="19">
        <f>ROUNDDOWN(N1917,0)</f>
        <v>43988</v>
      </c>
      <c r="AW1917" s="29" cm="1">
        <f t="array" ref="AW1917">_xlfn.ANCHORARRAY(AV1917)-1</f>
        <v>43987</v>
      </c>
    </row>
    <row r="1918" spans="1:49" x14ac:dyDescent="0.25">
      <c r="A1918">
        <v>20200605</v>
      </c>
      <c r="B1918" s="1" t="s">
        <v>50</v>
      </c>
      <c r="C1918">
        <v>10977</v>
      </c>
      <c r="D1918">
        <v>231440</v>
      </c>
      <c r="F1918">
        <v>505</v>
      </c>
      <c r="G1918">
        <v>2345</v>
      </c>
      <c r="H1918">
        <v>73</v>
      </c>
      <c r="I1918">
        <v>958</v>
      </c>
      <c r="L1918">
        <v>3316</v>
      </c>
      <c r="M1918" s="1" t="s">
        <v>28</v>
      </c>
      <c r="N1918" s="2">
        <v>43987</v>
      </c>
      <c r="O1918" s="2">
        <v>43986.833333333336</v>
      </c>
      <c r="P1918" s="1" t="s">
        <v>2414</v>
      </c>
      <c r="Q1918">
        <v>466</v>
      </c>
      <c r="R1918">
        <v>2345</v>
      </c>
      <c r="S1918" s="2">
        <v>43986.833333333336</v>
      </c>
      <c r="T1918" s="1" t="s">
        <v>54</v>
      </c>
      <c r="U1918" s="1" t="s">
        <v>54</v>
      </c>
      <c r="V1918" s="1" t="s">
        <v>54</v>
      </c>
      <c r="W1918">
        <v>10734</v>
      </c>
      <c r="X1918">
        <v>21</v>
      </c>
      <c r="Y1918">
        <v>272</v>
      </c>
      <c r="Z1918" s="1" t="s">
        <v>3989</v>
      </c>
      <c r="AA1918">
        <v>242417</v>
      </c>
      <c r="AB1918">
        <v>242417</v>
      </c>
      <c r="AC1918">
        <v>6492</v>
      </c>
      <c r="AD1918">
        <v>242417</v>
      </c>
      <c r="AE1918">
        <v>8</v>
      </c>
      <c r="AF1918">
        <v>13</v>
      </c>
      <c r="AG1918" s="1" t="s">
        <v>3990</v>
      </c>
      <c r="AH1918">
        <v>0</v>
      </c>
      <c r="AI1918">
        <v>0</v>
      </c>
      <c r="AJ1918" s="1">
        <f>Y1918/0.1</f>
        <v>2720</v>
      </c>
      <c r="AK1918" s="1">
        <f>AC1918-AJ1918</f>
        <v>3772</v>
      </c>
      <c r="AL1918" s="28">
        <f>_xlfn.IFNA(INDEX($BD$2:$BD$53,MATCH(B1918,$BC$2:$BC$53,0)),1000)</f>
        <v>4499692</v>
      </c>
      <c r="AM1918" s="1">
        <f>C1918/AL1918*100000</f>
        <v>243.95003035763335</v>
      </c>
      <c r="AN1918" s="17">
        <f>IF(B1919=B1918,IFERROR((C1918/C1919)-1,0),0)</f>
        <v>2.5408687529191898E-2</v>
      </c>
      <c r="AO1918" s="26">
        <f>IFERROR(LOG(2)/LOG(1+(AN1918)),AN1918)</f>
        <v>27.625052836335303</v>
      </c>
      <c r="AP1918" s="26">
        <f>AVERAGE(Y1918:Y1924)</f>
        <v>256.14285714285717</v>
      </c>
      <c r="AR1918" s="1">
        <f>Q1918/AL1918*100000</f>
        <v>10.356264384317859</v>
      </c>
      <c r="AS1918" s="25">
        <f>IF(B1919=B1918,IFERROR((AE1918/AE1919)-1,0),0)</f>
        <v>0</v>
      </c>
      <c r="AT1918" s="26">
        <f>IFERROR(LOG(2)/LOG(1+(AS1918)),AS1918)</f>
        <v>0</v>
      </c>
      <c r="AU1918" s="26">
        <f>AVERAGE(AE1918:AE1924)</f>
        <v>8.1428571428571423</v>
      </c>
      <c r="AV1918" s="19">
        <f>ROUNDDOWN(N1918,0)</f>
        <v>43987</v>
      </c>
      <c r="AW1918" s="29" cm="1">
        <f t="array" ref="AW1918">_xlfn.ANCHORARRAY(AV1918)-1</f>
        <v>43986</v>
      </c>
    </row>
    <row r="1919" spans="1:49" x14ac:dyDescent="0.25">
      <c r="A1919">
        <v>20200604</v>
      </c>
      <c r="B1919" s="1" t="s">
        <v>50</v>
      </c>
      <c r="C1919">
        <v>10705</v>
      </c>
      <c r="D1919">
        <v>225220</v>
      </c>
      <c r="F1919">
        <v>518</v>
      </c>
      <c r="G1919">
        <v>2332</v>
      </c>
      <c r="H1919">
        <v>67</v>
      </c>
      <c r="I1919">
        <v>954</v>
      </c>
      <c r="L1919">
        <v>3303</v>
      </c>
      <c r="M1919" s="1" t="s">
        <v>28</v>
      </c>
      <c r="N1919" s="2">
        <v>43985</v>
      </c>
      <c r="O1919" s="2">
        <v>43984.833333333336</v>
      </c>
      <c r="P1919" s="1" t="s">
        <v>2446</v>
      </c>
      <c r="Q1919">
        <v>458</v>
      </c>
      <c r="R1919">
        <v>2332</v>
      </c>
      <c r="S1919" s="2">
        <v>43984.833333333336</v>
      </c>
      <c r="T1919" s="1" t="s">
        <v>54</v>
      </c>
      <c r="U1919" s="1" t="s">
        <v>54</v>
      </c>
      <c r="V1919" s="1" t="s">
        <v>54</v>
      </c>
      <c r="W1919">
        <v>10479</v>
      </c>
      <c r="X1919">
        <v>21</v>
      </c>
      <c r="Y1919">
        <v>295</v>
      </c>
      <c r="Z1919" s="1" t="s">
        <v>4135</v>
      </c>
      <c r="AA1919">
        <v>235925</v>
      </c>
      <c r="AB1919">
        <v>235925</v>
      </c>
      <c r="AC1919">
        <v>3726</v>
      </c>
      <c r="AD1919">
        <v>235925</v>
      </c>
      <c r="AE1919">
        <v>8</v>
      </c>
      <c r="AF1919">
        <v>15</v>
      </c>
      <c r="AG1919" s="1" t="s">
        <v>4136</v>
      </c>
      <c r="AH1919">
        <v>0</v>
      </c>
      <c r="AI1919">
        <v>0</v>
      </c>
      <c r="AJ1919" s="1">
        <f>Y1919/0.1</f>
        <v>2950</v>
      </c>
      <c r="AK1919" s="1">
        <f>AC1919-AJ1919</f>
        <v>776</v>
      </c>
      <c r="AL1919" s="28">
        <f>_xlfn.IFNA(INDEX($BD$2:$BD$53,MATCH(B1919,$BC$2:$BC$53,0)),1000)</f>
        <v>4499692</v>
      </c>
      <c r="AM1919" s="1">
        <f>C1919/AL1919*100000</f>
        <v>237.90517217622894</v>
      </c>
      <c r="AN1919" s="17">
        <f>IF(B1920=B1919,IFERROR((C1919/C1920)-1,0),0)</f>
        <v>2.8338136407300762E-2</v>
      </c>
      <c r="AO1919" s="26">
        <f>IFERROR(LOG(2)/LOG(1+(AN1919)),AN1919)</f>
        <v>24.804831193932912</v>
      </c>
      <c r="AP1919" s="26">
        <f>AVERAGE(Y1919:Y1925)</f>
        <v>232.57142857142858</v>
      </c>
      <c r="AR1919" s="1">
        <f>Q1919/AL1919*100000</f>
        <v>10.178474437805965</v>
      </c>
      <c r="AS1919" s="25">
        <f>IF(B1920=B1919,IFERROR((AE1919/AE1920)-1,0),0)</f>
        <v>0</v>
      </c>
      <c r="AT1919" s="26">
        <f>IFERROR(LOG(2)/LOG(1+(AS1919)),AS1919)</f>
        <v>0</v>
      </c>
      <c r="AU1919" s="26">
        <f>AVERAGE(AE1919:AE1925)</f>
        <v>8.2857142857142865</v>
      </c>
      <c r="AV1919" s="19">
        <f>ROUNDDOWN(N1919,0)</f>
        <v>43985</v>
      </c>
      <c r="AW1919" s="29" cm="1">
        <f t="array" ref="AW1919">_xlfn.ANCHORARRAY(AV1919)-1</f>
        <v>43984</v>
      </c>
    </row>
    <row r="1920" spans="1:49" x14ac:dyDescent="0.25">
      <c r="A1920">
        <v>20200603</v>
      </c>
      <c r="B1920" s="1" t="s">
        <v>50</v>
      </c>
      <c r="C1920">
        <v>10410</v>
      </c>
      <c r="D1920">
        <v>221789</v>
      </c>
      <c r="F1920">
        <v>488</v>
      </c>
      <c r="G1920">
        <v>2317</v>
      </c>
      <c r="H1920">
        <v>68</v>
      </c>
      <c r="I1920">
        <v>950</v>
      </c>
      <c r="L1920">
        <v>3283</v>
      </c>
      <c r="M1920" s="1" t="s">
        <v>28</v>
      </c>
      <c r="N1920" s="2">
        <v>43985</v>
      </c>
      <c r="O1920" s="2">
        <v>43984.833333333336</v>
      </c>
      <c r="P1920" s="1" t="s">
        <v>2446</v>
      </c>
      <c r="Q1920">
        <v>450</v>
      </c>
      <c r="R1920">
        <v>2317</v>
      </c>
      <c r="S1920" s="2">
        <v>43984.833333333336</v>
      </c>
      <c r="T1920" s="1" t="s">
        <v>54</v>
      </c>
      <c r="U1920" s="1" t="s">
        <v>54</v>
      </c>
      <c r="V1920" s="1" t="s">
        <v>54</v>
      </c>
      <c r="W1920">
        <v>10192</v>
      </c>
      <c r="X1920">
        <v>21</v>
      </c>
      <c r="Y1920">
        <v>225</v>
      </c>
      <c r="Z1920" s="1" t="s">
        <v>4284</v>
      </c>
      <c r="AA1920">
        <v>232199</v>
      </c>
      <c r="AB1920">
        <v>232199</v>
      </c>
      <c r="AC1920">
        <v>4928</v>
      </c>
      <c r="AD1920">
        <v>232199</v>
      </c>
      <c r="AE1920">
        <v>8</v>
      </c>
      <c r="AF1920">
        <v>10</v>
      </c>
      <c r="AG1920" s="1" t="s">
        <v>4285</v>
      </c>
      <c r="AH1920">
        <v>0</v>
      </c>
      <c r="AI1920">
        <v>0</v>
      </c>
      <c r="AJ1920" s="1">
        <f>Y1920/0.1</f>
        <v>2250</v>
      </c>
      <c r="AK1920" s="1">
        <f>AC1920-AJ1920</f>
        <v>2678</v>
      </c>
      <c r="AL1920" s="28">
        <f>_xlfn.IFNA(INDEX($BD$2:$BD$53,MATCH(B1920,$BC$2:$BC$53,0)),1000)</f>
        <v>4499692</v>
      </c>
      <c r="AM1920" s="1">
        <f>C1920/AL1920*100000</f>
        <v>231.34916789860284</v>
      </c>
      <c r="AN1920" s="17">
        <f>IF(B1921=B1920,IFERROR((C1920/C1921)-1,0),0)</f>
        <v>2.2091310751104487E-2</v>
      </c>
      <c r="AO1920" s="26">
        <f>IFERROR(LOG(2)/LOG(1+(AN1920)),AN1920)</f>
        <v>31.721773820066364</v>
      </c>
      <c r="AP1920" s="26">
        <f>AVERAGE(Y1920:Y1926)</f>
        <v>190.42857142857142</v>
      </c>
      <c r="AR1920" s="1">
        <f>Q1920/AL1920*100000</f>
        <v>10.000684491294072</v>
      </c>
      <c r="AS1920" s="25">
        <f>IF(B1921=B1920,IFERROR((AE1920/AE1921)-1,0),0)</f>
        <v>1.6666666666666665</v>
      </c>
      <c r="AT1920" s="26">
        <f>IFERROR(LOG(2)/LOG(1+(AS1920)),AS1920)</f>
        <v>0.70669505261142385</v>
      </c>
      <c r="AU1920" s="26">
        <f>AVERAGE(AE1920:AE1926)</f>
        <v>7.1428571428571432</v>
      </c>
      <c r="AV1920" s="19">
        <f>ROUNDDOWN(N1920,0)</f>
        <v>43985</v>
      </c>
      <c r="AW1920" s="29" cm="1">
        <f t="array" ref="AW1920">_xlfn.ANCHORARRAY(AV1920)-1</f>
        <v>43984</v>
      </c>
    </row>
    <row r="1921" spans="1:49" x14ac:dyDescent="0.25">
      <c r="A1921">
        <v>20200602</v>
      </c>
      <c r="B1921" s="1" t="s">
        <v>50</v>
      </c>
      <c r="C1921">
        <v>10185</v>
      </c>
      <c r="D1921">
        <v>217086</v>
      </c>
      <c r="F1921">
        <v>481</v>
      </c>
      <c r="G1921">
        <v>2307</v>
      </c>
      <c r="H1921">
        <v>85</v>
      </c>
      <c r="I1921">
        <v>941</v>
      </c>
      <c r="L1921">
        <v>3275</v>
      </c>
      <c r="M1921" s="1" t="s">
        <v>31</v>
      </c>
      <c r="N1921" s="2">
        <v>43984</v>
      </c>
      <c r="O1921" s="2">
        <v>43983.833333333336</v>
      </c>
      <c r="P1921" s="1" t="s">
        <v>2472</v>
      </c>
      <c r="Q1921">
        <v>442</v>
      </c>
      <c r="R1921">
        <v>2307</v>
      </c>
      <c r="S1921" s="2">
        <v>43983.833333333336</v>
      </c>
      <c r="T1921" s="1" t="s">
        <v>54</v>
      </c>
      <c r="U1921" s="1" t="s">
        <v>54</v>
      </c>
      <c r="V1921" s="1" t="s">
        <v>54</v>
      </c>
      <c r="W1921">
        <v>9970</v>
      </c>
      <c r="X1921">
        <v>21</v>
      </c>
      <c r="Y1921">
        <v>139</v>
      </c>
      <c r="Z1921" s="1" t="s">
        <v>4428</v>
      </c>
      <c r="AA1921">
        <v>227271</v>
      </c>
      <c r="AB1921">
        <v>227271</v>
      </c>
      <c r="AC1921">
        <v>11225</v>
      </c>
      <c r="AD1921">
        <v>227271</v>
      </c>
      <c r="AE1921">
        <v>3</v>
      </c>
      <c r="AF1921">
        <v>33</v>
      </c>
      <c r="AG1921" s="1" t="s">
        <v>4429</v>
      </c>
      <c r="AH1921">
        <v>0</v>
      </c>
      <c r="AI1921">
        <v>0</v>
      </c>
      <c r="AJ1921" s="1">
        <f>Y1921/0.1</f>
        <v>1390</v>
      </c>
      <c r="AK1921" s="1">
        <f>AC1921-AJ1921</f>
        <v>9835</v>
      </c>
      <c r="AL1921" s="28">
        <f>_xlfn.IFNA(INDEX($BD$2:$BD$53,MATCH(B1921,$BC$2:$BC$53,0)),1000)</f>
        <v>4499692</v>
      </c>
      <c r="AM1921" s="1">
        <f>C1921/AL1921*100000</f>
        <v>226.34882565295581</v>
      </c>
      <c r="AN1921" s="17">
        <f>IF(B1922=B1921,IFERROR((C1921/C1922)-1,0),0)</f>
        <v>1.3836352777224725E-2</v>
      </c>
      <c r="AO1921" s="26">
        <f>IFERROR(LOG(2)/LOG(1+(AN1921)),AN1921)</f>
        <v>50.441870326499881</v>
      </c>
      <c r="AP1921" s="26">
        <f>AVERAGE(Y1921:Y1927)</f>
        <v>230.57142857142858</v>
      </c>
      <c r="AR1921" s="1">
        <f>Q1921/AL1921*100000</f>
        <v>9.8228945447821765</v>
      </c>
      <c r="AS1921" s="25">
        <f>IF(B1922=B1921,IFERROR((AE1921/AE1922)-1,0),0)</f>
        <v>-0.625</v>
      </c>
      <c r="AT1921" s="26">
        <f>IFERROR(LOG(2)/LOG(1+(AS1921)),AS1921)</f>
        <v>-0.70669505261142374</v>
      </c>
      <c r="AU1921" s="26">
        <f>AVERAGE(AE1921:AE1927)</f>
        <v>7.2857142857142856</v>
      </c>
      <c r="AV1921" s="19">
        <f>ROUNDDOWN(N1921,0)</f>
        <v>43984</v>
      </c>
      <c r="AW1921" s="29" cm="1">
        <f t="array" ref="AW1921">_xlfn.ANCHORARRAY(AV1921)-1</f>
        <v>43983</v>
      </c>
    </row>
    <row r="1922" spans="1:49" x14ac:dyDescent="0.25">
      <c r="A1922">
        <v>20200601</v>
      </c>
      <c r="B1922" s="1" t="s">
        <v>50</v>
      </c>
      <c r="C1922">
        <v>10046</v>
      </c>
      <c r="D1922">
        <v>206000</v>
      </c>
      <c r="F1922">
        <v>457</v>
      </c>
      <c r="G1922">
        <v>2274</v>
      </c>
      <c r="H1922">
        <v>90</v>
      </c>
      <c r="I1922">
        <v>940</v>
      </c>
      <c r="L1922">
        <v>3232</v>
      </c>
      <c r="M1922" s="1" t="s">
        <v>31</v>
      </c>
      <c r="N1922" s="2">
        <v>43983.708333333336</v>
      </c>
      <c r="O1922" s="2">
        <v>43983.541666666664</v>
      </c>
      <c r="P1922" s="1" t="s">
        <v>190</v>
      </c>
      <c r="Q1922">
        <v>439</v>
      </c>
      <c r="R1922">
        <v>2274</v>
      </c>
      <c r="S1922" s="2">
        <v>43983.541666666664</v>
      </c>
      <c r="T1922" s="1" t="s">
        <v>54</v>
      </c>
      <c r="U1922" s="1" t="s">
        <v>54</v>
      </c>
      <c r="V1922" s="1" t="s">
        <v>54</v>
      </c>
      <c r="W1922">
        <v>9853</v>
      </c>
      <c r="X1922">
        <v>21</v>
      </c>
      <c r="Y1922">
        <v>342</v>
      </c>
      <c r="Z1922" s="1" t="s">
        <v>4568</v>
      </c>
      <c r="AA1922">
        <v>216046</v>
      </c>
      <c r="AB1922">
        <v>216046</v>
      </c>
      <c r="AC1922">
        <v>2293</v>
      </c>
      <c r="AD1922">
        <v>216046</v>
      </c>
      <c r="AE1922">
        <v>8</v>
      </c>
      <c r="AF1922">
        <v>2</v>
      </c>
      <c r="AG1922" s="1" t="s">
        <v>4569</v>
      </c>
      <c r="AH1922">
        <v>0</v>
      </c>
      <c r="AI1922">
        <v>0</v>
      </c>
      <c r="AJ1922" s="1">
        <f>Y1922/0.1</f>
        <v>3420</v>
      </c>
      <c r="AK1922" s="1">
        <f>AC1922-AJ1922</f>
        <v>-1127</v>
      </c>
      <c r="AL1922" s="28">
        <f>_xlfn.IFNA(INDEX($BD$2:$BD$53,MATCH(B1922,$BC$2:$BC$53,0)),1000)</f>
        <v>4499692</v>
      </c>
      <c r="AM1922" s="1">
        <f>C1922/AL1922*100000</f>
        <v>223.25972533231163</v>
      </c>
      <c r="AN1922" s="17">
        <f>IF(B1923=B1922,IFERROR((C1922/C1923)-1,0),0)</f>
        <v>3.5243198680956267E-2</v>
      </c>
      <c r="AO1922" s="26">
        <f>IFERROR(LOG(2)/LOG(1+(AN1922)),AN1922)</f>
        <v>20.012117516737476</v>
      </c>
      <c r="AP1922" s="26">
        <f>AVERAGE(Y1922:Y1928)</f>
        <v>210.71428571428572</v>
      </c>
      <c r="AR1922" s="1">
        <f>Q1922/AL1922*100000</f>
        <v>9.7562233148402147</v>
      </c>
      <c r="AS1922" s="25">
        <f>IF(B1923=B1922,IFERROR((AE1922/AE1923)-1,0),0)</f>
        <v>-0.38461538461538458</v>
      </c>
      <c r="AT1922" s="26">
        <f>IFERROR(LOG(2)/LOG(1+(AS1922)),AS1922)</f>
        <v>-1.4276746079647162</v>
      </c>
      <c r="AU1922" s="26">
        <f>AVERAGE(AE1922:AE1928)</f>
        <v>6.8571428571428568</v>
      </c>
      <c r="AV1922" s="19">
        <f>ROUNDDOWN(N1922,0)</f>
        <v>43983</v>
      </c>
      <c r="AW1922" s="29" cm="1">
        <f t="array" ref="AW1922">_xlfn.ANCHORARRAY(AV1922)-1</f>
        <v>43982</v>
      </c>
    </row>
    <row r="1923" spans="1:49" x14ac:dyDescent="0.25">
      <c r="A1923">
        <v>20200531</v>
      </c>
      <c r="B1923" s="1" t="s">
        <v>50</v>
      </c>
      <c r="C1923">
        <v>9704</v>
      </c>
      <c r="D1923">
        <v>204049</v>
      </c>
      <c r="F1923">
        <v>480</v>
      </c>
      <c r="G1923">
        <v>2272</v>
      </c>
      <c r="H1923">
        <v>87</v>
      </c>
      <c r="I1923">
        <v>940</v>
      </c>
      <c r="L1923">
        <v>3232</v>
      </c>
      <c r="M1923" s="1" t="s">
        <v>31</v>
      </c>
      <c r="N1923" s="2">
        <v>43981.708333333336</v>
      </c>
      <c r="O1923" s="2">
        <v>43981.541666666664</v>
      </c>
      <c r="P1923" s="1" t="s">
        <v>215</v>
      </c>
      <c r="Q1923">
        <v>431</v>
      </c>
      <c r="R1923">
        <v>2272</v>
      </c>
      <c r="S1923" s="2">
        <v>43981.541666666664</v>
      </c>
      <c r="T1923" s="1" t="s">
        <v>54</v>
      </c>
      <c r="U1923" s="1" t="s">
        <v>54</v>
      </c>
      <c r="V1923" s="1" t="s">
        <v>54</v>
      </c>
      <c r="W1923">
        <v>9537</v>
      </c>
      <c r="X1923">
        <v>21</v>
      </c>
      <c r="Y1923">
        <v>240</v>
      </c>
      <c r="Z1923" s="1" t="s">
        <v>4710</v>
      </c>
      <c r="AA1923">
        <v>213753</v>
      </c>
      <c r="AB1923">
        <v>213753</v>
      </c>
      <c r="AC1923">
        <v>5558</v>
      </c>
      <c r="AD1923">
        <v>213753</v>
      </c>
      <c r="AE1923">
        <v>13</v>
      </c>
      <c r="AF1923">
        <v>6</v>
      </c>
      <c r="AG1923" s="1" t="s">
        <v>4711</v>
      </c>
      <c r="AH1923">
        <v>0</v>
      </c>
      <c r="AI1923">
        <v>0</v>
      </c>
      <c r="AJ1923" s="1">
        <f>Y1923/0.1</f>
        <v>2400</v>
      </c>
      <c r="AK1923" s="1">
        <f>AC1923-AJ1923</f>
        <v>3158</v>
      </c>
      <c r="AL1923" s="28">
        <f>_xlfn.IFNA(INDEX($BD$2:$BD$53,MATCH(B1923,$BC$2:$BC$53,0)),1000)</f>
        <v>4499692</v>
      </c>
      <c r="AM1923" s="1">
        <f>C1923/AL1923*100000</f>
        <v>215.65920511892813</v>
      </c>
      <c r="AN1923" s="17">
        <f>IF(B1924=B1923,IFERROR((C1923/C1924)-1,0),0)</f>
        <v>2.5359256128486996E-2</v>
      </c>
      <c r="AO1923" s="26">
        <f>IFERROR(LOG(2)/LOG(1+(AN1923)),AN1923)</f>
        <v>27.678230882479362</v>
      </c>
      <c r="AP1923" s="26">
        <f>AVERAGE(Y1923:Y1929)</f>
        <v>161.85714285714286</v>
      </c>
      <c r="AR1923" s="1">
        <f>Q1923/AL1923*100000</f>
        <v>9.5784333683283212</v>
      </c>
      <c r="AS1923" s="25">
        <f>IF(B1924=B1923,IFERROR((AE1923/AE1924)-1,0),0)</f>
        <v>0.44444444444444442</v>
      </c>
      <c r="AT1923" s="26">
        <f>IFERROR(LOG(2)/LOG(1+(AS1923)),AS1923)</f>
        <v>1.8849618465302418</v>
      </c>
      <c r="AU1923" s="26">
        <f>AVERAGE(AE1923:AE1929)</f>
        <v>5.7142857142857144</v>
      </c>
      <c r="AV1923" s="19">
        <f>ROUNDDOWN(N1923,0)</f>
        <v>43981</v>
      </c>
      <c r="AW1923" s="29" cm="1">
        <f t="array" ref="AW1923">_xlfn.ANCHORARRAY(AV1923)-1</f>
        <v>43980</v>
      </c>
    </row>
    <row r="1924" spans="1:49" x14ac:dyDescent="0.25">
      <c r="A1924">
        <v>20200530</v>
      </c>
      <c r="B1924" s="1" t="s">
        <v>50</v>
      </c>
      <c r="C1924">
        <v>9464</v>
      </c>
      <c r="D1924">
        <v>198731</v>
      </c>
      <c r="F1924">
        <v>499</v>
      </c>
      <c r="G1924">
        <v>2266</v>
      </c>
      <c r="H1924">
        <v>81</v>
      </c>
      <c r="I1924">
        <v>940</v>
      </c>
      <c r="L1924">
        <v>3231</v>
      </c>
      <c r="M1924" s="1" t="s">
        <v>31</v>
      </c>
      <c r="N1924" s="2">
        <v>43980.708333333336</v>
      </c>
      <c r="O1924" s="2">
        <v>43980.541666666664</v>
      </c>
      <c r="P1924" s="1" t="s">
        <v>242</v>
      </c>
      <c r="Q1924">
        <v>418</v>
      </c>
      <c r="R1924">
        <v>2266</v>
      </c>
      <c r="S1924" s="2">
        <v>43980.541666666664</v>
      </c>
      <c r="T1924" s="1" t="s">
        <v>54</v>
      </c>
      <c r="U1924" s="1" t="s">
        <v>54</v>
      </c>
      <c r="V1924" s="1" t="s">
        <v>54</v>
      </c>
      <c r="W1924">
        <v>9303</v>
      </c>
      <c r="X1924">
        <v>21</v>
      </c>
      <c r="Y1924">
        <v>280</v>
      </c>
      <c r="Z1924" s="1" t="s">
        <v>4842</v>
      </c>
      <c r="AA1924">
        <v>208195</v>
      </c>
      <c r="AB1924">
        <v>208195</v>
      </c>
      <c r="AC1924">
        <v>-13079</v>
      </c>
      <c r="AD1924">
        <v>208195</v>
      </c>
      <c r="AE1924">
        <v>9</v>
      </c>
      <c r="AF1924">
        <v>86</v>
      </c>
      <c r="AG1924" s="1" t="s">
        <v>4843</v>
      </c>
      <c r="AH1924">
        <v>0</v>
      </c>
      <c r="AI1924">
        <v>0</v>
      </c>
      <c r="AJ1924" s="1">
        <f>Y1924/0.1</f>
        <v>2800</v>
      </c>
      <c r="AK1924" s="1">
        <f>AC1924-AJ1924</f>
        <v>-15879</v>
      </c>
      <c r="AL1924" s="28">
        <f>_xlfn.IFNA(INDEX($BD$2:$BD$53,MATCH(B1924,$BC$2:$BC$53,0)),1000)</f>
        <v>4499692</v>
      </c>
      <c r="AM1924" s="1">
        <f>C1924/AL1924*100000</f>
        <v>210.32550672357132</v>
      </c>
      <c r="AN1924" s="17">
        <f>IF(B1925=B1924,IFERROR((C1924/C1925)-1,0),0)</f>
        <v>3.0487804878048808E-2</v>
      </c>
      <c r="AO1924" s="26">
        <f>IFERROR(LOG(2)/LOG(1+(AN1924)),AN1924)</f>
        <v>23.080066405795272</v>
      </c>
      <c r="AP1924" s="26">
        <f>AVERAGE(Y1924:Y1930)</f>
        <v>148.28571428571428</v>
      </c>
      <c r="AR1924" s="1">
        <f>Q1924/AL1924*100000</f>
        <v>9.2895247052464924</v>
      </c>
      <c r="AS1924" s="25">
        <f>IF(B1925=B1924,IFERROR((AE1924/AE1925)-1,0),0)</f>
        <v>0</v>
      </c>
      <c r="AT1924" s="26">
        <f>IFERROR(LOG(2)/LOG(1+(AS1924)),AS1924)</f>
        <v>0</v>
      </c>
      <c r="AU1924" s="26">
        <f>AVERAGE(AE1924:AE1930)</f>
        <v>3.8571428571428572</v>
      </c>
      <c r="AV1924" s="19">
        <f>ROUNDDOWN(N1924,0)</f>
        <v>43980</v>
      </c>
      <c r="AW1924" s="29" cm="1">
        <f t="array" ref="AW1924">_xlfn.ANCHORARRAY(AV1924)-1</f>
        <v>43979</v>
      </c>
    </row>
    <row r="1925" spans="1:49" x14ac:dyDescent="0.25">
      <c r="A1925">
        <v>20200529</v>
      </c>
      <c r="B1925" s="1" t="s">
        <v>50</v>
      </c>
      <c r="C1925">
        <v>9184</v>
      </c>
      <c r="D1925">
        <v>212090</v>
      </c>
      <c r="F1925">
        <v>494</v>
      </c>
      <c r="G1925">
        <v>2180</v>
      </c>
      <c r="H1925">
        <v>88</v>
      </c>
      <c r="I1925">
        <v>937</v>
      </c>
      <c r="L1925">
        <v>3181</v>
      </c>
      <c r="M1925" s="1" t="s">
        <v>31</v>
      </c>
      <c r="N1925" s="2">
        <v>43979.708333333336</v>
      </c>
      <c r="O1925" s="2">
        <v>43979.541666666664</v>
      </c>
      <c r="P1925" s="1" t="s">
        <v>282</v>
      </c>
      <c r="Q1925">
        <v>409</v>
      </c>
      <c r="R1925">
        <v>2180</v>
      </c>
      <c r="S1925" s="2">
        <v>43979.541666666664</v>
      </c>
      <c r="T1925" s="1" t="s">
        <v>4980</v>
      </c>
      <c r="U1925" s="1" t="s">
        <v>54</v>
      </c>
      <c r="V1925" s="1" t="s">
        <v>54</v>
      </c>
      <c r="W1925">
        <v>9028</v>
      </c>
      <c r="X1925">
        <v>21</v>
      </c>
      <c r="Y1925">
        <v>107</v>
      </c>
      <c r="Z1925" s="1" t="s">
        <v>4981</v>
      </c>
      <c r="AA1925">
        <v>221274</v>
      </c>
      <c r="AB1925">
        <v>221274</v>
      </c>
      <c r="AC1925">
        <v>39173</v>
      </c>
      <c r="AD1925">
        <v>221274</v>
      </c>
      <c r="AE1925">
        <v>9</v>
      </c>
      <c r="AF1925">
        <v>38</v>
      </c>
      <c r="AG1925" s="1" t="s">
        <v>4982</v>
      </c>
      <c r="AH1925">
        <v>0</v>
      </c>
      <c r="AI1925">
        <v>0</v>
      </c>
      <c r="AJ1925" s="1">
        <f>Y1925/0.1</f>
        <v>1070</v>
      </c>
      <c r="AK1925" s="1">
        <f>AC1925-AJ1925</f>
        <v>38103</v>
      </c>
      <c r="AL1925" s="28">
        <f>_xlfn.IFNA(INDEX($BD$2:$BD$53,MATCH(B1925,$BC$2:$BC$53,0)),1000)</f>
        <v>4499692</v>
      </c>
      <c r="AM1925" s="1">
        <f>C1925/AL1925*100000</f>
        <v>204.10285859565499</v>
      </c>
      <c r="AN1925" s="17">
        <f>IF(B1926=B1925,IFERROR((C1925/C1926)-1,0),0)</f>
        <v>1.1788035694612731E-2</v>
      </c>
      <c r="AO1925" s="26">
        <f>IFERROR(LOG(2)/LOG(1+(AN1925)),AN1925)</f>
        <v>59.146802819179349</v>
      </c>
      <c r="AP1925" s="26">
        <f>AVERAGE(Y1925:Y1931)</f>
        <v>128.28571428571428</v>
      </c>
      <c r="AR1925" s="1">
        <f>Q1925/AL1925*100000</f>
        <v>9.0895110154206105</v>
      </c>
      <c r="AS1925" s="25">
        <f>IF(B1926=B1925,IFERROR((AE1925/AE1926)-1,0),0)</f>
        <v>0</v>
      </c>
      <c r="AT1925" s="26">
        <f>IFERROR(LOG(2)/LOG(1+(AS1925)),AS1925)</f>
        <v>0</v>
      </c>
      <c r="AU1925" s="26">
        <f>AVERAGE(AE1925:AE1931)</f>
        <v>3.2857142857142856</v>
      </c>
      <c r="AV1925" s="19">
        <f>ROUNDDOWN(N1925,0)</f>
        <v>43979</v>
      </c>
      <c r="AW1925" s="29" cm="1">
        <f t="array" ref="AW1925">_xlfn.ANCHORARRAY(AV1925)-1</f>
        <v>43978</v>
      </c>
    </row>
    <row r="1926" spans="1:49" x14ac:dyDescent="0.25">
      <c r="A1926">
        <v>20200528</v>
      </c>
      <c r="B1926" s="1" t="s">
        <v>50</v>
      </c>
      <c r="C1926">
        <v>9077</v>
      </c>
      <c r="D1926">
        <v>173024</v>
      </c>
      <c r="F1926">
        <v>512</v>
      </c>
      <c r="G1926">
        <v>2142</v>
      </c>
      <c r="H1926">
        <v>82</v>
      </c>
      <c r="I1926">
        <v>899</v>
      </c>
      <c r="L1926">
        <v>3124</v>
      </c>
      <c r="M1926" s="1" t="s">
        <v>31</v>
      </c>
      <c r="N1926" s="2">
        <v>43978.708333333336</v>
      </c>
      <c r="O1926" s="2">
        <v>43978.541666666664</v>
      </c>
      <c r="P1926" s="1" t="s">
        <v>294</v>
      </c>
      <c r="Q1926">
        <v>400</v>
      </c>
      <c r="R1926">
        <v>2142</v>
      </c>
      <c r="S1926" s="2">
        <v>43978.541666666664</v>
      </c>
      <c r="T1926" s="1" t="s">
        <v>5126</v>
      </c>
      <c r="U1926" s="1" t="s">
        <v>54</v>
      </c>
      <c r="V1926" s="1" t="s">
        <v>54</v>
      </c>
      <c r="W1926">
        <v>8924</v>
      </c>
      <c r="X1926">
        <v>21</v>
      </c>
      <c r="Y1926">
        <v>0</v>
      </c>
      <c r="Z1926" s="1" t="s">
        <v>2527</v>
      </c>
      <c r="AA1926">
        <v>182101</v>
      </c>
      <c r="AB1926">
        <v>182101</v>
      </c>
      <c r="AC1926">
        <v>0</v>
      </c>
      <c r="AD1926">
        <v>182101</v>
      </c>
      <c r="AE1926">
        <v>0</v>
      </c>
      <c r="AF1926">
        <v>6</v>
      </c>
      <c r="AG1926" s="1" t="s">
        <v>5127</v>
      </c>
      <c r="AH1926">
        <v>0</v>
      </c>
      <c r="AI1926">
        <v>0</v>
      </c>
      <c r="AJ1926" s="1">
        <f>Y1926/0.1</f>
        <v>0</v>
      </c>
      <c r="AK1926" s="1">
        <f>AC1926-AJ1926</f>
        <v>0</v>
      </c>
      <c r="AL1926" s="28">
        <f>_xlfn.IFNA(INDEX($BD$2:$BD$53,MATCH(B1926,$BC$2:$BC$53,0)),1000)</f>
        <v>4499692</v>
      </c>
      <c r="AM1926" s="1">
        <f>C1926/AL1926*100000</f>
        <v>201.72491806105839</v>
      </c>
      <c r="AN1926" s="17">
        <f>IF(B1927=B1926,IFERROR((C1926/C1927)-1,0),0)</f>
        <v>0</v>
      </c>
      <c r="AO1926" s="26">
        <f>IFERROR(LOG(2)/LOG(1+(AN1926)),AN1926)</f>
        <v>0</v>
      </c>
      <c r="AP1926" s="26">
        <f>AVERAGE(Y1926:Y1932)</f>
        <v>130</v>
      </c>
      <c r="AR1926" s="1">
        <f>Q1926/AL1926*100000</f>
        <v>8.8894973255947285</v>
      </c>
      <c r="AS1926" s="25">
        <f>IF(B1927=B1926,IFERROR((AE1926/AE1927)-1,0),0)</f>
        <v>-1</v>
      </c>
      <c r="AT1926" s="26">
        <f>IFERROR(LOG(2)/LOG(1+(AS1926)),AS1926)</f>
        <v>-1</v>
      </c>
      <c r="AU1926" s="26">
        <f>AVERAGE(AE1926:AE1932)</f>
        <v>3.4285714285714284</v>
      </c>
      <c r="AV1926" s="19">
        <f>ROUNDDOWN(N1926,0)</f>
        <v>43978</v>
      </c>
      <c r="AW1926" s="29" cm="1">
        <f t="array" ref="AW1926">_xlfn.ANCHORARRAY(AV1926)-1</f>
        <v>43977</v>
      </c>
    </row>
    <row r="1927" spans="1:49" x14ac:dyDescent="0.25">
      <c r="A1927">
        <v>20200527</v>
      </c>
      <c r="B1927" s="1" t="s">
        <v>50</v>
      </c>
      <c r="C1927">
        <v>9077</v>
      </c>
      <c r="D1927">
        <v>173024</v>
      </c>
      <c r="F1927">
        <v>489</v>
      </c>
      <c r="G1927">
        <v>2136</v>
      </c>
      <c r="H1927">
        <v>78</v>
      </c>
      <c r="I1927">
        <v>897</v>
      </c>
      <c r="L1927">
        <v>3124</v>
      </c>
      <c r="M1927" s="1" t="s">
        <v>31</v>
      </c>
      <c r="N1927" s="2">
        <v>43978.708333333336</v>
      </c>
      <c r="O1927" s="2">
        <v>43978.541666666664</v>
      </c>
      <c r="P1927" s="1" t="s">
        <v>294</v>
      </c>
      <c r="Q1927">
        <v>400</v>
      </c>
      <c r="R1927">
        <v>2136</v>
      </c>
      <c r="S1927" s="2">
        <v>43978.541666666664</v>
      </c>
      <c r="T1927" s="1" t="s">
        <v>5126</v>
      </c>
      <c r="U1927" s="1" t="s">
        <v>54</v>
      </c>
      <c r="V1927" s="1" t="s">
        <v>54</v>
      </c>
      <c r="W1927">
        <v>8924</v>
      </c>
      <c r="X1927">
        <v>21</v>
      </c>
      <c r="Y1927">
        <v>506</v>
      </c>
      <c r="Z1927" s="1" t="s">
        <v>5261</v>
      </c>
      <c r="AA1927">
        <v>182101</v>
      </c>
      <c r="AB1927">
        <v>182101</v>
      </c>
      <c r="AC1927">
        <v>12245</v>
      </c>
      <c r="AD1927">
        <v>182101</v>
      </c>
      <c r="AE1927">
        <v>9</v>
      </c>
      <c r="AF1927">
        <v>5</v>
      </c>
      <c r="AG1927" s="1" t="s">
        <v>5262</v>
      </c>
      <c r="AH1927">
        <v>0</v>
      </c>
      <c r="AI1927">
        <v>0</v>
      </c>
      <c r="AJ1927" s="1">
        <f>Y1927/0.1</f>
        <v>5060</v>
      </c>
      <c r="AK1927" s="1">
        <f>AC1927-AJ1927</f>
        <v>7185</v>
      </c>
      <c r="AL1927" s="28">
        <f>_xlfn.IFNA(INDEX($BD$2:$BD$53,MATCH(B1927,$BC$2:$BC$53,0)),1000)</f>
        <v>4499692</v>
      </c>
      <c r="AM1927" s="1">
        <f>C1927/AL1927*100000</f>
        <v>201.72491806105839</v>
      </c>
      <c r="AN1927" s="17">
        <f>IF(B1928=B1927,IFERROR((C1927/C1928)-1,0),0)</f>
        <v>5.9036285147590739E-2</v>
      </c>
      <c r="AO1927" s="26">
        <f>IFERROR(LOG(2)/LOG(1+(AN1927)),AN1927)</f>
        <v>12.084297097933176</v>
      </c>
      <c r="AP1927" s="26">
        <f>AVERAGE(Y1927:Y1933)</f>
        <v>144</v>
      </c>
      <c r="AR1927" s="1">
        <f>Q1927/AL1927*100000</f>
        <v>8.8894973255947285</v>
      </c>
      <c r="AS1927" s="25">
        <f>IF(B1928=B1927,IFERROR((AE1927/AE1928)-1,0),0)</f>
        <v>0</v>
      </c>
      <c r="AT1927" s="26">
        <f>IFERROR(LOG(2)/LOG(1+(AS1927)),AS1927)</f>
        <v>0</v>
      </c>
      <c r="AU1927" s="26">
        <f>AVERAGE(AE1927:AE1933)</f>
        <v>4.8571428571428568</v>
      </c>
      <c r="AV1927" s="19">
        <f>ROUNDDOWN(N1927,0)</f>
        <v>43978</v>
      </c>
      <c r="AW1927" s="29" cm="1">
        <f t="array" ref="AW1927">_xlfn.ANCHORARRAY(AV1927)-1</f>
        <v>43977</v>
      </c>
    </row>
    <row r="1928" spans="1:49" x14ac:dyDescent="0.25">
      <c r="A1928">
        <v>20200526</v>
      </c>
      <c r="B1928" s="1" t="s">
        <v>50</v>
      </c>
      <c r="C1928">
        <v>8571</v>
      </c>
      <c r="D1928">
        <v>161285</v>
      </c>
      <c r="F1928">
        <v>484</v>
      </c>
      <c r="G1928">
        <v>2131</v>
      </c>
      <c r="H1928">
        <v>89</v>
      </c>
      <c r="I1928">
        <v>897</v>
      </c>
      <c r="L1928">
        <v>3102</v>
      </c>
      <c r="M1928" s="1" t="s">
        <v>31</v>
      </c>
      <c r="N1928" s="2">
        <v>43974.708333333336</v>
      </c>
      <c r="O1928" s="2">
        <v>43974.541666666664</v>
      </c>
      <c r="P1928" s="1" t="s">
        <v>360</v>
      </c>
      <c r="Q1928">
        <v>391</v>
      </c>
      <c r="R1928">
        <v>2131</v>
      </c>
      <c r="S1928" s="2">
        <v>43974.541666666664</v>
      </c>
      <c r="T1928" s="1" t="s">
        <v>54</v>
      </c>
      <c r="U1928" s="1" t="s">
        <v>54</v>
      </c>
      <c r="V1928" s="1" t="s">
        <v>54</v>
      </c>
      <c r="W1928">
        <v>8451</v>
      </c>
      <c r="X1928">
        <v>21</v>
      </c>
      <c r="Y1928">
        <v>0</v>
      </c>
      <c r="Z1928" s="1" t="s">
        <v>2527</v>
      </c>
      <c r="AA1928">
        <v>169856</v>
      </c>
      <c r="AB1928">
        <v>169856</v>
      </c>
      <c r="AC1928">
        <v>0</v>
      </c>
      <c r="AD1928">
        <v>169856</v>
      </c>
      <c r="AE1928">
        <v>0</v>
      </c>
      <c r="AF1928">
        <v>0</v>
      </c>
      <c r="AG1928" s="1" t="s">
        <v>5395</v>
      </c>
      <c r="AH1928">
        <v>0</v>
      </c>
      <c r="AI1928">
        <v>0</v>
      </c>
      <c r="AJ1928" s="1">
        <f>Y1928/0.1</f>
        <v>0</v>
      </c>
      <c r="AK1928" s="1">
        <f>AC1928-AJ1928</f>
        <v>0</v>
      </c>
      <c r="AL1928" s="28">
        <f>_xlfn.IFNA(INDEX($BD$2:$BD$53,MATCH(B1928,$BC$2:$BC$53,0)),1000)</f>
        <v>4499692</v>
      </c>
      <c r="AM1928" s="1">
        <f>C1928/AL1928*100000</f>
        <v>190.47970394418107</v>
      </c>
      <c r="AN1928" s="17">
        <f>IF(B1929=B1928,IFERROR((C1928/C1929)-1,0),0)</f>
        <v>0</v>
      </c>
      <c r="AO1928" s="26">
        <f>IFERROR(LOG(2)/LOG(1+(AN1928)),AN1928)</f>
        <v>0</v>
      </c>
      <c r="AP1928" s="26">
        <f>AVERAGE(Y1928:Y1934)</f>
        <v>71.714285714285708</v>
      </c>
      <c r="AR1928" s="1">
        <f>Q1928/AL1928*100000</f>
        <v>8.6894836357688483</v>
      </c>
      <c r="AS1928" s="25">
        <f>IF(B1929=B1928,IFERROR((AE1928/AE1929)-1,0),0)</f>
        <v>0</v>
      </c>
      <c r="AT1928" s="26">
        <f>IFERROR(LOG(2)/LOG(1+(AS1928)),AS1928)</f>
        <v>0</v>
      </c>
      <c r="AU1928" s="26">
        <f>AVERAGE(AE1928:AE1934)</f>
        <v>3.5714285714285716</v>
      </c>
      <c r="AV1928" s="19">
        <f>ROUNDDOWN(N1928,0)</f>
        <v>43974</v>
      </c>
      <c r="AW1928" s="29" cm="1">
        <f t="array" ref="AW1928">_xlfn.ANCHORARRAY(AV1928)-1</f>
        <v>43973</v>
      </c>
    </row>
    <row r="1929" spans="1:49" x14ac:dyDescent="0.25">
      <c r="A1929">
        <v>20200525</v>
      </c>
      <c r="B1929" s="1" t="s">
        <v>50</v>
      </c>
      <c r="C1929">
        <v>8571</v>
      </c>
      <c r="D1929">
        <v>161285</v>
      </c>
      <c r="F1929">
        <v>484</v>
      </c>
      <c r="G1929">
        <v>2131</v>
      </c>
      <c r="H1929">
        <v>89</v>
      </c>
      <c r="I1929">
        <v>897</v>
      </c>
      <c r="L1929">
        <v>3102</v>
      </c>
      <c r="M1929" s="1" t="s">
        <v>31</v>
      </c>
      <c r="N1929" s="2">
        <v>43974</v>
      </c>
      <c r="O1929" s="2">
        <v>43973.833333333336</v>
      </c>
      <c r="P1929" s="1" t="s">
        <v>394</v>
      </c>
      <c r="Q1929">
        <v>391</v>
      </c>
      <c r="R1929">
        <v>2131</v>
      </c>
      <c r="S1929" s="2">
        <v>43973.833333333336</v>
      </c>
      <c r="T1929" s="1" t="s">
        <v>54</v>
      </c>
      <c r="U1929" s="1" t="s">
        <v>54</v>
      </c>
      <c r="V1929" s="1" t="s">
        <v>54</v>
      </c>
      <c r="W1929">
        <v>8451</v>
      </c>
      <c r="X1929">
        <v>21</v>
      </c>
      <c r="Y1929">
        <v>0</v>
      </c>
      <c r="Z1929" s="1" t="s">
        <v>2527</v>
      </c>
      <c r="AA1929">
        <v>169856</v>
      </c>
      <c r="AB1929">
        <v>169856</v>
      </c>
      <c r="AC1929">
        <v>0</v>
      </c>
      <c r="AD1929">
        <v>169856</v>
      </c>
      <c r="AE1929">
        <v>0</v>
      </c>
      <c r="AF1929">
        <v>0</v>
      </c>
      <c r="AG1929" s="1" t="s">
        <v>5533</v>
      </c>
      <c r="AH1929">
        <v>0</v>
      </c>
      <c r="AI1929">
        <v>0</v>
      </c>
      <c r="AJ1929" s="1">
        <f>Y1929/0.1</f>
        <v>0</v>
      </c>
      <c r="AK1929" s="1">
        <f>AC1929-AJ1929</f>
        <v>0</v>
      </c>
      <c r="AL1929" s="28">
        <f>_xlfn.IFNA(INDEX($BD$2:$BD$53,MATCH(B1929,$BC$2:$BC$53,0)),1000)</f>
        <v>4499692</v>
      </c>
      <c r="AM1929" s="1">
        <f>C1929/AL1929*100000</f>
        <v>190.47970394418107</v>
      </c>
      <c r="AN1929" s="17">
        <f>IF(B1930=B1929,IFERROR((C1929/C1930)-1,0),0)</f>
        <v>0</v>
      </c>
      <c r="AO1929" s="26">
        <f>IFERROR(LOG(2)/LOG(1+(AN1929)),AN1929)</f>
        <v>0</v>
      </c>
      <c r="AP1929" s="26">
        <f>AVERAGE(Y1929:Y1935)</f>
        <v>126.14285714285714</v>
      </c>
      <c r="AR1929" s="1">
        <f>Q1929/AL1929*100000</f>
        <v>8.6894836357688483</v>
      </c>
      <c r="AS1929" s="25">
        <f>IF(B1930=B1929,IFERROR((AE1929/AE1930)-1,0),0)</f>
        <v>0</v>
      </c>
      <c r="AT1929" s="26">
        <f>IFERROR(LOG(2)/LOG(1+(AS1929)),AS1929)</f>
        <v>0</v>
      </c>
      <c r="AU1929" s="26">
        <f>AVERAGE(AE1929:AE1935)</f>
        <v>8.1428571428571423</v>
      </c>
      <c r="AV1929" s="19">
        <f>ROUNDDOWN(N1929,0)</f>
        <v>43974</v>
      </c>
      <c r="AW1929" s="29" cm="1">
        <f t="array" ref="AW1929">_xlfn.ANCHORARRAY(AV1929)-1</f>
        <v>43973</v>
      </c>
    </row>
    <row r="1930" spans="1:49" x14ac:dyDescent="0.25">
      <c r="A1930">
        <v>20200524</v>
      </c>
      <c r="B1930" s="1" t="s">
        <v>50</v>
      </c>
      <c r="C1930">
        <v>8571</v>
      </c>
      <c r="D1930">
        <v>161285</v>
      </c>
      <c r="F1930">
        <v>484</v>
      </c>
      <c r="G1930">
        <v>2131</v>
      </c>
      <c r="H1930">
        <v>89</v>
      </c>
      <c r="I1930">
        <v>897</v>
      </c>
      <c r="L1930">
        <v>3102</v>
      </c>
      <c r="M1930" s="1" t="s">
        <v>31</v>
      </c>
      <c r="N1930" s="2">
        <v>43974</v>
      </c>
      <c r="O1930" s="2">
        <v>43973.833333333336</v>
      </c>
      <c r="P1930" s="1" t="s">
        <v>394</v>
      </c>
      <c r="Q1930">
        <v>391</v>
      </c>
      <c r="R1930">
        <v>2131</v>
      </c>
      <c r="S1930" s="2">
        <v>43973.833333333336</v>
      </c>
      <c r="T1930" s="1" t="s">
        <v>54</v>
      </c>
      <c r="U1930" s="1" t="s">
        <v>54</v>
      </c>
      <c r="V1930" s="1" t="s">
        <v>54</v>
      </c>
      <c r="W1930">
        <v>8451</v>
      </c>
      <c r="X1930">
        <v>21</v>
      </c>
      <c r="Y1930">
        <v>145</v>
      </c>
      <c r="Z1930" s="1" t="s">
        <v>5664</v>
      </c>
      <c r="AA1930">
        <v>169856</v>
      </c>
      <c r="AB1930">
        <v>169856</v>
      </c>
      <c r="AC1930">
        <v>-1603</v>
      </c>
      <c r="AD1930">
        <v>169856</v>
      </c>
      <c r="AE1930">
        <v>0</v>
      </c>
      <c r="AF1930">
        <v>55</v>
      </c>
      <c r="AG1930" s="1" t="s">
        <v>5665</v>
      </c>
      <c r="AH1930">
        <v>0</v>
      </c>
      <c r="AI1930">
        <v>0</v>
      </c>
      <c r="AJ1930" s="1">
        <f>Y1930/0.1</f>
        <v>1450</v>
      </c>
      <c r="AK1930" s="1">
        <f>AC1930-AJ1930</f>
        <v>-3053</v>
      </c>
      <c r="AL1930" s="28">
        <f>_xlfn.IFNA(INDEX($BD$2:$BD$53,MATCH(B1930,$BC$2:$BC$53,0)),1000)</f>
        <v>4499692</v>
      </c>
      <c r="AM1930" s="1">
        <f>C1930/AL1930*100000</f>
        <v>190.47970394418107</v>
      </c>
      <c r="AN1930" s="17">
        <f>IF(B1931=B1930,IFERROR((C1930/C1931)-1,0),0)</f>
        <v>1.7208639924044533E-2</v>
      </c>
      <c r="AO1930" s="26">
        <f>IFERROR(LOG(2)/LOG(1+(AN1930)),AN1930)</f>
        <v>40.62460971955759</v>
      </c>
      <c r="AP1930" s="26">
        <f>AVERAGE(Y1930:Y1936)</f>
        <v>126.14285714285714</v>
      </c>
      <c r="AR1930" s="1">
        <f>Q1930/AL1930*100000</f>
        <v>8.6894836357688483</v>
      </c>
      <c r="AS1930" s="25">
        <f>IF(B1931=B1930,IFERROR((AE1930/AE1931)-1,0),0)</f>
        <v>-1</v>
      </c>
      <c r="AT1930" s="26">
        <f>IFERROR(LOG(2)/LOG(1+(AS1930)),AS1930)</f>
        <v>-1</v>
      </c>
      <c r="AU1930" s="26">
        <f>AVERAGE(AE1930:AE1936)</f>
        <v>8.1428571428571423</v>
      </c>
      <c r="AV1930" s="19">
        <f>ROUNDDOWN(N1930,0)</f>
        <v>43974</v>
      </c>
      <c r="AW1930" s="29" cm="1">
        <f t="array" ref="AW1930">_xlfn.ANCHORARRAY(AV1930)-1</f>
        <v>43973</v>
      </c>
    </row>
    <row r="1931" spans="1:49" x14ac:dyDescent="0.25">
      <c r="A1931">
        <v>20200523</v>
      </c>
      <c r="B1931" s="1" t="s">
        <v>50</v>
      </c>
      <c r="C1931">
        <v>8426</v>
      </c>
      <c r="D1931">
        <v>163033</v>
      </c>
      <c r="F1931">
        <v>477</v>
      </c>
      <c r="G1931">
        <v>2076</v>
      </c>
      <c r="H1931">
        <v>90</v>
      </c>
      <c r="I1931">
        <v>889</v>
      </c>
      <c r="L1931">
        <v>3069</v>
      </c>
      <c r="M1931" s="1" t="s">
        <v>31</v>
      </c>
      <c r="N1931" s="2">
        <v>43973.708333333336</v>
      </c>
      <c r="O1931" s="2">
        <v>43973.541666666664</v>
      </c>
      <c r="P1931" s="1" t="s">
        <v>422</v>
      </c>
      <c r="Q1931">
        <v>391</v>
      </c>
      <c r="R1931">
        <v>2076</v>
      </c>
      <c r="S1931" s="2">
        <v>43973.541666666664</v>
      </c>
      <c r="T1931" s="1" t="s">
        <v>54</v>
      </c>
      <c r="U1931" s="1" t="s">
        <v>54</v>
      </c>
      <c r="V1931" s="1" t="s">
        <v>54</v>
      </c>
      <c r="W1931">
        <v>8305</v>
      </c>
      <c r="X1931">
        <v>21</v>
      </c>
      <c r="Y1931">
        <v>140</v>
      </c>
      <c r="Z1931" s="1" t="s">
        <v>5798</v>
      </c>
      <c r="AA1931">
        <v>171459</v>
      </c>
      <c r="AB1931">
        <v>171459</v>
      </c>
      <c r="AC1931">
        <v>5219</v>
      </c>
      <c r="AD1931">
        <v>171459</v>
      </c>
      <c r="AE1931">
        <v>5</v>
      </c>
      <c r="AF1931">
        <v>35</v>
      </c>
      <c r="AG1931" s="1" t="s">
        <v>5799</v>
      </c>
      <c r="AH1931">
        <v>0</v>
      </c>
      <c r="AI1931">
        <v>0</v>
      </c>
      <c r="AJ1931" s="1">
        <f>Y1931/0.1</f>
        <v>1400</v>
      </c>
      <c r="AK1931" s="1">
        <f>AC1931-AJ1931</f>
        <v>3819</v>
      </c>
      <c r="AL1931" s="28">
        <f>_xlfn.IFNA(INDEX($BD$2:$BD$53,MATCH(B1931,$BC$2:$BC$53,0)),1000)</f>
        <v>4499692</v>
      </c>
      <c r="AM1931" s="1">
        <f>C1931/AL1931*100000</f>
        <v>187.25726116365297</v>
      </c>
      <c r="AN1931" s="17">
        <f>IF(B1932=B1931,IFERROR((C1931/C1932)-1,0),0)</f>
        <v>1.6895969104513631E-2</v>
      </c>
      <c r="AO1931" s="26">
        <f>IFERROR(LOG(2)/LOG(1+(AN1931)),AN1931)</f>
        <v>41.370016785029385</v>
      </c>
      <c r="AP1931" s="26">
        <f>AVERAGE(Y1931:Y1937)</f>
        <v>140.28571428571428</v>
      </c>
      <c r="AR1931" s="1">
        <f>Q1931/AL1931*100000</f>
        <v>8.6894836357688483</v>
      </c>
      <c r="AS1931" s="25">
        <f>IF(B1932=B1931,IFERROR((AE1931/AE1932)-1,0),0)</f>
        <v>-0.5</v>
      </c>
      <c r="AT1931" s="26">
        <f>IFERROR(LOG(2)/LOG(1+(AS1931)),AS1931)</f>
        <v>-1</v>
      </c>
      <c r="AU1931" s="26">
        <f>AVERAGE(AE1931:AE1937)</f>
        <v>8.4285714285714288</v>
      </c>
      <c r="AV1931" s="19">
        <f>ROUNDDOWN(N1931,0)</f>
        <v>43973</v>
      </c>
      <c r="AW1931" s="29" cm="1">
        <f t="array" ref="AW1931">_xlfn.ANCHORARRAY(AV1931)-1</f>
        <v>43972</v>
      </c>
    </row>
    <row r="1932" spans="1:49" x14ac:dyDescent="0.25">
      <c r="A1932">
        <v>20200522</v>
      </c>
      <c r="B1932" s="1" t="s">
        <v>50</v>
      </c>
      <c r="C1932">
        <v>8286</v>
      </c>
      <c r="D1932">
        <v>157954</v>
      </c>
      <c r="F1932">
        <v>475</v>
      </c>
      <c r="G1932">
        <v>2041</v>
      </c>
      <c r="H1932">
        <v>92</v>
      </c>
      <c r="I1932">
        <v>886</v>
      </c>
      <c r="L1932">
        <v>3008</v>
      </c>
      <c r="M1932" s="1" t="s">
        <v>31</v>
      </c>
      <c r="N1932" s="2">
        <v>43972.708333333336</v>
      </c>
      <c r="O1932" s="2">
        <v>43972.541666666664</v>
      </c>
      <c r="P1932" s="1" t="s">
        <v>441</v>
      </c>
      <c r="Q1932">
        <v>386</v>
      </c>
      <c r="R1932">
        <v>2041</v>
      </c>
      <c r="S1932" s="2">
        <v>43972.541666666664</v>
      </c>
      <c r="T1932" s="1" t="s">
        <v>54</v>
      </c>
      <c r="U1932" s="1" t="s">
        <v>54</v>
      </c>
      <c r="V1932" s="1" t="s">
        <v>54</v>
      </c>
      <c r="W1932">
        <v>8175</v>
      </c>
      <c r="X1932">
        <v>21</v>
      </c>
      <c r="Y1932">
        <v>119</v>
      </c>
      <c r="Z1932" s="1" t="s">
        <v>5928</v>
      </c>
      <c r="AA1932">
        <v>166240</v>
      </c>
      <c r="AB1932">
        <v>166240</v>
      </c>
      <c r="AC1932">
        <v>7568</v>
      </c>
      <c r="AD1932">
        <v>166240</v>
      </c>
      <c r="AE1932">
        <v>10</v>
      </c>
      <c r="AF1932">
        <v>25</v>
      </c>
      <c r="AG1932" s="1" t="s">
        <v>5929</v>
      </c>
      <c r="AH1932">
        <v>0</v>
      </c>
      <c r="AI1932">
        <v>0</v>
      </c>
      <c r="AJ1932" s="1">
        <f>Y1932/0.1</f>
        <v>1190</v>
      </c>
      <c r="AK1932" s="1">
        <f>AC1932-AJ1932</f>
        <v>6378</v>
      </c>
      <c r="AL1932" s="28">
        <f>_xlfn.IFNA(INDEX($BD$2:$BD$53,MATCH(B1932,$BC$2:$BC$53,0)),1000)</f>
        <v>4499692</v>
      </c>
      <c r="AM1932" s="1">
        <f>C1932/AL1932*100000</f>
        <v>184.14593709969481</v>
      </c>
      <c r="AN1932" s="17">
        <f>IF(B1933=B1932,IFERROR((C1932/C1933)-1,0),0)</f>
        <v>1.4570833843516651E-2</v>
      </c>
      <c r="AO1932" s="26">
        <f>IFERROR(LOG(2)/LOG(1+(AN1932)),AN1932)</f>
        <v>47.916603766453811</v>
      </c>
      <c r="AP1932" s="26">
        <f>AVERAGE(Y1932:Y1938)</f>
        <v>151.57142857142858</v>
      </c>
      <c r="AR1932" s="1">
        <f>Q1932/AL1932*100000</f>
        <v>8.5783649191989131</v>
      </c>
      <c r="AS1932" s="25">
        <f>IF(B1933=B1932,IFERROR((AE1932/AE1933)-1,0),0)</f>
        <v>0</v>
      </c>
      <c r="AT1932" s="26">
        <f>IFERROR(LOG(2)/LOG(1+(AS1932)),AS1932)</f>
        <v>0</v>
      </c>
      <c r="AU1932" s="26">
        <f>AVERAGE(AE1932:AE1938)</f>
        <v>8.2857142857142865</v>
      </c>
      <c r="AV1932" s="19">
        <f>ROUNDDOWN(N1932,0)</f>
        <v>43972</v>
      </c>
      <c r="AW1932" s="29" cm="1">
        <f t="array" ref="AW1932">_xlfn.ANCHORARRAY(AV1932)-1</f>
        <v>43971</v>
      </c>
    </row>
    <row r="1933" spans="1:49" x14ac:dyDescent="0.25">
      <c r="A1933">
        <v>20200521</v>
      </c>
      <c r="B1933" s="1" t="s">
        <v>50</v>
      </c>
      <c r="C1933">
        <v>8167</v>
      </c>
      <c r="D1933">
        <v>150505</v>
      </c>
      <c r="F1933">
        <v>474</v>
      </c>
      <c r="G1933">
        <v>2016</v>
      </c>
      <c r="H1933">
        <v>98</v>
      </c>
      <c r="I1933">
        <v>879</v>
      </c>
      <c r="L1933">
        <v>2919</v>
      </c>
      <c r="M1933" s="1" t="s">
        <v>31</v>
      </c>
      <c r="N1933" s="2">
        <v>43971.708333333336</v>
      </c>
      <c r="O1933" s="2">
        <v>43971.541666666664</v>
      </c>
      <c r="P1933" s="1" t="s">
        <v>482</v>
      </c>
      <c r="Q1933">
        <v>376</v>
      </c>
      <c r="R1933">
        <v>2016</v>
      </c>
      <c r="S1933" s="2">
        <v>43971.541666666664</v>
      </c>
      <c r="T1933" s="1" t="s">
        <v>54</v>
      </c>
      <c r="U1933" s="1" t="s">
        <v>54</v>
      </c>
      <c r="V1933" s="1" t="s">
        <v>54</v>
      </c>
      <c r="W1933">
        <v>8059</v>
      </c>
      <c r="X1933">
        <v>21</v>
      </c>
      <c r="Y1933">
        <v>98</v>
      </c>
      <c r="Z1933" s="1" t="s">
        <v>4883</v>
      </c>
      <c r="AA1933">
        <v>158672</v>
      </c>
      <c r="AB1933">
        <v>158672</v>
      </c>
      <c r="AC1933">
        <v>4686</v>
      </c>
      <c r="AD1933">
        <v>158672</v>
      </c>
      <c r="AE1933">
        <v>10</v>
      </c>
      <c r="AF1933">
        <v>6</v>
      </c>
      <c r="AG1933" s="1" t="s">
        <v>6062</v>
      </c>
      <c r="AH1933">
        <v>0</v>
      </c>
      <c r="AI1933">
        <v>0</v>
      </c>
      <c r="AJ1933" s="1">
        <f>Y1933/0.1</f>
        <v>980</v>
      </c>
      <c r="AK1933" s="1">
        <f>AC1933-AJ1933</f>
        <v>3706</v>
      </c>
      <c r="AL1933" s="28">
        <f>_xlfn.IFNA(INDEX($BD$2:$BD$53,MATCH(B1933,$BC$2:$BC$53,0)),1000)</f>
        <v>4499692</v>
      </c>
      <c r="AM1933" s="1">
        <f>C1933/AL1933*100000</f>
        <v>181.50131164533039</v>
      </c>
      <c r="AN1933" s="17">
        <f>IF(B1934=B1933,IFERROR((C1933/C1934)-1,0),0)</f>
        <v>1.2145247242533186E-2</v>
      </c>
      <c r="AO1933" s="26">
        <f>IFERROR(LOG(2)/LOG(1+(AN1933)),AN1933)</f>
        <v>57.417351790544096</v>
      </c>
      <c r="AP1933" s="26">
        <f>AVERAGE(Y1933:Y1939)</f>
        <v>155.28571428571428</v>
      </c>
      <c r="AR1933" s="1">
        <f>Q1933/AL1933*100000</f>
        <v>8.3561274860590462</v>
      </c>
      <c r="AS1933" s="25">
        <f>IF(B1934=B1933,IFERROR((AE1933/AE1934)-1,0),0)</f>
        <v>0</v>
      </c>
      <c r="AT1933" s="26">
        <f>IFERROR(LOG(2)/LOG(1+(AS1933)),AS1933)</f>
        <v>0</v>
      </c>
      <c r="AU1933" s="26">
        <f>AVERAGE(AE1933:AE1939)</f>
        <v>7.1428571428571432</v>
      </c>
      <c r="AV1933" s="19">
        <f>ROUNDDOWN(N1933,0)</f>
        <v>43971</v>
      </c>
      <c r="AW1933" s="29" cm="1">
        <f t="array" ref="AW1933">_xlfn.ANCHORARRAY(AV1933)-1</f>
        <v>43970</v>
      </c>
    </row>
    <row r="1934" spans="1:49" x14ac:dyDescent="0.25">
      <c r="A1934">
        <v>20200520</v>
      </c>
      <c r="B1934" s="1" t="s">
        <v>50</v>
      </c>
      <c r="C1934">
        <v>8069</v>
      </c>
      <c r="D1934">
        <v>145917</v>
      </c>
      <c r="F1934">
        <v>443</v>
      </c>
      <c r="G1934">
        <v>2010</v>
      </c>
      <c r="H1934">
        <v>269</v>
      </c>
      <c r="I1934">
        <v>875</v>
      </c>
      <c r="L1934">
        <v>2826</v>
      </c>
      <c r="M1934" s="1" t="s">
        <v>31</v>
      </c>
      <c r="N1934" s="2">
        <v>43970.708333333336</v>
      </c>
      <c r="O1934" s="2">
        <v>43970.541666666664</v>
      </c>
      <c r="P1934" s="1" t="s">
        <v>492</v>
      </c>
      <c r="Q1934">
        <v>366</v>
      </c>
      <c r="R1934">
        <v>2010</v>
      </c>
      <c r="S1934" s="2">
        <v>43970.541666666664</v>
      </c>
      <c r="T1934" s="1" t="s">
        <v>54</v>
      </c>
      <c r="U1934" s="1" t="s">
        <v>54</v>
      </c>
      <c r="V1934" s="1" t="s">
        <v>54</v>
      </c>
      <c r="W1934">
        <v>7979</v>
      </c>
      <c r="X1934">
        <v>21</v>
      </c>
      <c r="Y1934">
        <v>0</v>
      </c>
      <c r="Z1934" s="1" t="s">
        <v>2527</v>
      </c>
      <c r="AA1934">
        <v>153986</v>
      </c>
      <c r="AB1934">
        <v>153986</v>
      </c>
      <c r="AC1934">
        <v>0</v>
      </c>
      <c r="AD1934">
        <v>153986</v>
      </c>
      <c r="AE1934">
        <v>0</v>
      </c>
      <c r="AF1934">
        <v>30</v>
      </c>
      <c r="AG1934" s="1" t="s">
        <v>6194</v>
      </c>
      <c r="AH1934">
        <v>0</v>
      </c>
      <c r="AI1934">
        <v>0</v>
      </c>
      <c r="AJ1934" s="1">
        <f>Y1934/0.1</f>
        <v>0</v>
      </c>
      <c r="AK1934" s="1">
        <f>AC1934-AJ1934</f>
        <v>0</v>
      </c>
      <c r="AL1934" s="28">
        <f>_xlfn.IFNA(INDEX($BD$2:$BD$53,MATCH(B1934,$BC$2:$BC$53,0)),1000)</f>
        <v>4499692</v>
      </c>
      <c r="AM1934" s="1">
        <f>C1934/AL1934*100000</f>
        <v>179.32338480055969</v>
      </c>
      <c r="AN1934" s="17">
        <f>IF(B1935=B1934,IFERROR((C1934/C1935)-1,0),0)</f>
        <v>0</v>
      </c>
      <c r="AO1934" s="26">
        <f>IFERROR(LOG(2)/LOG(1+(AN1934)),AN1934)</f>
        <v>0</v>
      </c>
      <c r="AP1934" s="26">
        <f>AVERAGE(Y1934:Y1940)</f>
        <v>173.71428571428572</v>
      </c>
      <c r="AR1934" s="1">
        <f>Q1934/AL1934*100000</f>
        <v>8.1338900529191775</v>
      </c>
      <c r="AS1934" s="25">
        <f>IF(B1935=B1934,IFERROR((AE1934/AE1935)-1,0),0)</f>
        <v>-1</v>
      </c>
      <c r="AT1934" s="26">
        <f>IFERROR(LOG(2)/LOG(1+(AS1934)),AS1934)</f>
        <v>-1</v>
      </c>
      <c r="AU1934" s="26">
        <f>AVERAGE(AE1934:AE1940)</f>
        <v>6.4285714285714288</v>
      </c>
      <c r="AV1934" s="19">
        <f>ROUNDDOWN(N1934,0)</f>
        <v>43970</v>
      </c>
      <c r="AW1934" s="29" cm="1">
        <f t="array" ref="AW1934">_xlfn.ANCHORARRAY(AV1934)-1</f>
        <v>43969</v>
      </c>
    </row>
    <row r="1935" spans="1:49" x14ac:dyDescent="0.25">
      <c r="A1935">
        <v>20200519</v>
      </c>
      <c r="B1935" s="1" t="s">
        <v>50</v>
      </c>
      <c r="C1935">
        <v>8069</v>
      </c>
      <c r="D1935">
        <v>145917</v>
      </c>
      <c r="F1935">
        <v>447</v>
      </c>
      <c r="G1935">
        <v>1980</v>
      </c>
      <c r="H1935">
        <v>277</v>
      </c>
      <c r="I1935">
        <v>866</v>
      </c>
      <c r="L1935">
        <v>2826</v>
      </c>
      <c r="M1935" s="1" t="s">
        <v>35</v>
      </c>
      <c r="N1935" s="2">
        <v>43970.708333333336</v>
      </c>
      <c r="O1935" s="2">
        <v>43970.541666666664</v>
      </c>
      <c r="P1935" s="1" t="s">
        <v>492</v>
      </c>
      <c r="Q1935">
        <v>366</v>
      </c>
      <c r="R1935">
        <v>1980</v>
      </c>
      <c r="S1935" s="2">
        <v>43970.541666666664</v>
      </c>
      <c r="T1935" s="1" t="s">
        <v>54</v>
      </c>
      <c r="U1935" s="1" t="s">
        <v>54</v>
      </c>
      <c r="V1935" s="1" t="s">
        <v>54</v>
      </c>
      <c r="W1935">
        <v>7883</v>
      </c>
      <c r="X1935">
        <v>21</v>
      </c>
      <c r="Y1935">
        <v>381</v>
      </c>
      <c r="Z1935" s="1" t="s">
        <v>6322</v>
      </c>
      <c r="AA1935">
        <v>153986</v>
      </c>
      <c r="AB1935">
        <v>153986</v>
      </c>
      <c r="AC1935">
        <v>24301</v>
      </c>
      <c r="AD1935">
        <v>153986</v>
      </c>
      <c r="AE1935">
        <v>32</v>
      </c>
      <c r="AF1935">
        <v>84</v>
      </c>
      <c r="AG1935" s="1" t="s">
        <v>6323</v>
      </c>
      <c r="AH1935">
        <v>0</v>
      </c>
      <c r="AI1935">
        <v>0</v>
      </c>
      <c r="AJ1935" s="1">
        <f>Y1935/0.1</f>
        <v>3810</v>
      </c>
      <c r="AK1935" s="1">
        <f>AC1935-AJ1935</f>
        <v>20491</v>
      </c>
      <c r="AL1935" s="28">
        <f>_xlfn.IFNA(INDEX($BD$2:$BD$53,MATCH(B1935,$BC$2:$BC$53,0)),1000)</f>
        <v>4499692</v>
      </c>
      <c r="AM1935" s="1">
        <f>C1935/AL1935*100000</f>
        <v>179.32338480055969</v>
      </c>
      <c r="AN1935" s="17">
        <f>IF(B1936=B1935,IFERROR((C1935/C1936)-1,0),0)</f>
        <v>4.9557752341311101E-2</v>
      </c>
      <c r="AO1935" s="26">
        <f>IFERROR(LOG(2)/LOG(1+(AN1935)),AN1935)</f>
        <v>14.330434721747903</v>
      </c>
      <c r="AP1935" s="26">
        <f>AVERAGE(Y1935:Y1941)</f>
        <v>198.85714285714286</v>
      </c>
      <c r="AR1935" s="1">
        <f>Q1935/AL1935*100000</f>
        <v>8.1338900529191775</v>
      </c>
      <c r="AS1935" s="25">
        <f>IF(B1936=B1935,IFERROR((AE1935/AE1936)-1,0),0)</f>
        <v>0</v>
      </c>
      <c r="AT1935" s="26">
        <f>IFERROR(LOG(2)/LOG(1+(AS1935)),AS1935)</f>
        <v>0</v>
      </c>
      <c r="AU1935" s="26">
        <f>AVERAGE(AE1935:AE1941)</f>
        <v>7.8571428571428568</v>
      </c>
      <c r="AV1935" s="19">
        <f>ROUNDDOWN(N1935,0)</f>
        <v>43970</v>
      </c>
      <c r="AW1935" s="29" cm="1">
        <f t="array" ref="AW1935">_xlfn.ANCHORARRAY(AV1935)-1</f>
        <v>43969</v>
      </c>
    </row>
    <row r="1936" spans="1:49" x14ac:dyDescent="0.25">
      <c r="A1936">
        <v>20200518</v>
      </c>
      <c r="B1936" s="1" t="s">
        <v>50</v>
      </c>
      <c r="C1936">
        <v>7688</v>
      </c>
      <c r="D1936">
        <v>121997</v>
      </c>
      <c r="F1936">
        <v>381</v>
      </c>
      <c r="G1936">
        <v>1896</v>
      </c>
      <c r="H1936">
        <v>218</v>
      </c>
      <c r="I1936">
        <v>797</v>
      </c>
      <c r="L1936">
        <v>2768</v>
      </c>
      <c r="M1936" s="1" t="s">
        <v>35</v>
      </c>
      <c r="N1936" s="2">
        <v>43967.72152777778</v>
      </c>
      <c r="O1936" s="2">
        <v>43967.554861111108</v>
      </c>
      <c r="P1936" s="1" t="s">
        <v>552</v>
      </c>
      <c r="Q1936">
        <v>334</v>
      </c>
      <c r="R1936">
        <v>1896</v>
      </c>
      <c r="S1936" s="2">
        <v>43967.554861111108</v>
      </c>
      <c r="T1936" s="1" t="s">
        <v>54</v>
      </c>
      <c r="U1936" s="1" t="s">
        <v>54</v>
      </c>
      <c r="V1936" s="1" t="s">
        <v>54</v>
      </c>
      <c r="W1936">
        <v>7408</v>
      </c>
      <c r="X1936">
        <v>21</v>
      </c>
      <c r="Y1936">
        <v>0</v>
      </c>
      <c r="Z1936" s="1" t="s">
        <v>2527</v>
      </c>
      <c r="AA1936">
        <v>129685</v>
      </c>
      <c r="AB1936">
        <v>129685</v>
      </c>
      <c r="AC1936">
        <v>0</v>
      </c>
      <c r="AD1936">
        <v>129685</v>
      </c>
      <c r="AE1936">
        <v>0</v>
      </c>
      <c r="AF1936">
        <v>0</v>
      </c>
      <c r="AG1936" s="1" t="s">
        <v>6454</v>
      </c>
      <c r="AH1936">
        <v>0</v>
      </c>
      <c r="AI1936">
        <v>0</v>
      </c>
      <c r="AJ1936" s="1">
        <f>Y1936/0.1</f>
        <v>0</v>
      </c>
      <c r="AK1936" s="1">
        <f>AC1936-AJ1936</f>
        <v>0</v>
      </c>
      <c r="AL1936" s="28">
        <f>_xlfn.IFNA(INDEX($BD$2:$BD$53,MATCH(B1936,$BC$2:$BC$53,0)),1000)</f>
        <v>4499692</v>
      </c>
      <c r="AM1936" s="1">
        <f>C1936/AL1936*100000</f>
        <v>170.85613859793071</v>
      </c>
      <c r="AN1936" s="17">
        <f>IF(B1937=B1936,IFERROR((C1936/C1937)-1,0),0)</f>
        <v>0</v>
      </c>
      <c r="AO1936" s="26">
        <f>IFERROR(LOG(2)/LOG(1+(AN1936)),AN1936)</f>
        <v>0</v>
      </c>
      <c r="AP1936" s="26">
        <f>AVERAGE(Y1936:Y1942)</f>
        <v>178.28571428571428</v>
      </c>
      <c r="AR1936" s="1">
        <f>Q1936/AL1936*100000</f>
        <v>7.4227302668716</v>
      </c>
      <c r="AS1936" s="25">
        <f>IF(B1937=B1936,IFERROR((AE1936/AE1937)-1,0),0)</f>
        <v>-1</v>
      </c>
      <c r="AT1936" s="26">
        <f>IFERROR(LOG(2)/LOG(1+(AS1936)),AS1936)</f>
        <v>-1</v>
      </c>
      <c r="AU1936" s="26">
        <f>AVERAGE(AE1936:AE1942)</f>
        <v>4.2857142857142856</v>
      </c>
      <c r="AV1936" s="19">
        <f>ROUNDDOWN(N1936,0)</f>
        <v>43967</v>
      </c>
      <c r="AW1936" s="29" cm="1">
        <f t="array" ref="AW1936">_xlfn.ANCHORARRAY(AV1936)-1</f>
        <v>43966</v>
      </c>
    </row>
    <row r="1937" spans="1:49" x14ac:dyDescent="0.25">
      <c r="A1937">
        <v>20200517</v>
      </c>
      <c r="B1937" s="1" t="s">
        <v>50</v>
      </c>
      <c r="C1937">
        <v>7688</v>
      </c>
      <c r="D1937">
        <v>121997</v>
      </c>
      <c r="F1937">
        <v>381</v>
      </c>
      <c r="G1937">
        <v>1896</v>
      </c>
      <c r="H1937">
        <v>218</v>
      </c>
      <c r="I1937">
        <v>797</v>
      </c>
      <c r="L1937">
        <v>2768</v>
      </c>
      <c r="M1937" s="1" t="s">
        <v>35</v>
      </c>
      <c r="N1937" s="2">
        <v>43967.72152777778</v>
      </c>
      <c r="O1937" s="2">
        <v>43967.554861111108</v>
      </c>
      <c r="P1937" s="1" t="s">
        <v>552</v>
      </c>
      <c r="Q1937">
        <v>334</v>
      </c>
      <c r="R1937">
        <v>1896</v>
      </c>
      <c r="S1937" s="2">
        <v>43967.554861111108</v>
      </c>
      <c r="T1937" s="1" t="s">
        <v>6582</v>
      </c>
      <c r="U1937" s="1" t="s">
        <v>54</v>
      </c>
      <c r="V1937" s="1" t="s">
        <v>54</v>
      </c>
      <c r="W1937">
        <v>7408</v>
      </c>
      <c r="X1937">
        <v>21</v>
      </c>
      <c r="Y1937">
        <v>244</v>
      </c>
      <c r="Z1937" s="1" t="s">
        <v>6583</v>
      </c>
      <c r="AA1937">
        <v>129685</v>
      </c>
      <c r="AB1937">
        <v>129685</v>
      </c>
      <c r="AC1937">
        <v>1951</v>
      </c>
      <c r="AD1937">
        <v>129685</v>
      </c>
      <c r="AE1937">
        <v>2</v>
      </c>
      <c r="AF1937">
        <v>0</v>
      </c>
      <c r="AG1937" s="1" t="s">
        <v>6584</v>
      </c>
      <c r="AH1937">
        <v>0</v>
      </c>
      <c r="AI1937">
        <v>0</v>
      </c>
      <c r="AJ1937" s="1">
        <f>Y1937/0.1</f>
        <v>2440</v>
      </c>
      <c r="AK1937" s="1">
        <f>AC1937-AJ1937</f>
        <v>-489</v>
      </c>
      <c r="AL1937" s="28">
        <f>_xlfn.IFNA(INDEX($BD$2:$BD$53,MATCH(B1937,$BC$2:$BC$53,0)),1000)</f>
        <v>4499692</v>
      </c>
      <c r="AM1937" s="1">
        <f>C1937/AL1937*100000</f>
        <v>170.85613859793071</v>
      </c>
      <c r="AN1937" s="17">
        <f>IF(B1938=B1937,IFERROR((C1937/C1938)-1,0),0)</f>
        <v>3.2778076303062953E-2</v>
      </c>
      <c r="AO1937" s="26">
        <f>IFERROR(LOG(2)/LOG(1+(AN1937)),AN1937)</f>
        <v>21.49138119612174</v>
      </c>
      <c r="AP1937" s="26">
        <f>AVERAGE(Y1937:Y1943)</f>
        <v>178.28571428571428</v>
      </c>
      <c r="AR1937" s="1">
        <f>Q1937/AL1937*100000</f>
        <v>7.4227302668716</v>
      </c>
      <c r="AS1937" s="25">
        <f>IF(B1938=B1937,IFERROR((AE1937/AE1938)-1,0),0)</f>
        <v>-0.5</v>
      </c>
      <c r="AT1937" s="26">
        <f>IFERROR(LOG(2)/LOG(1+(AS1937)),AS1937)</f>
        <v>-1</v>
      </c>
      <c r="AU1937" s="26">
        <f>AVERAGE(AE1937:AE1943)</f>
        <v>4.2857142857142856</v>
      </c>
      <c r="AV1937" s="19">
        <f>ROUNDDOWN(N1937,0)</f>
        <v>43967</v>
      </c>
      <c r="AW1937" s="29" cm="1">
        <f t="array" ref="AW1937">_xlfn.ANCHORARRAY(AV1937)-1</f>
        <v>43966</v>
      </c>
    </row>
    <row r="1938" spans="1:49" x14ac:dyDescent="0.25">
      <c r="A1938">
        <v>20200516</v>
      </c>
      <c r="B1938" s="1" t="s">
        <v>50</v>
      </c>
      <c r="C1938">
        <v>7444</v>
      </c>
      <c r="D1938">
        <v>120290</v>
      </c>
      <c r="F1938">
        <v>381</v>
      </c>
      <c r="G1938">
        <v>1896</v>
      </c>
      <c r="H1938">
        <v>218</v>
      </c>
      <c r="I1938">
        <v>797</v>
      </c>
      <c r="L1938">
        <v>2739</v>
      </c>
      <c r="M1938" s="1" t="s">
        <v>35</v>
      </c>
      <c r="N1938" s="2">
        <v>43966.708333333336</v>
      </c>
      <c r="O1938" s="2">
        <v>43966.541666666664</v>
      </c>
      <c r="P1938" s="1" t="s">
        <v>590</v>
      </c>
      <c r="Q1938">
        <v>332</v>
      </c>
      <c r="R1938">
        <v>1896</v>
      </c>
      <c r="S1938" s="2">
        <v>43966.541666666664</v>
      </c>
      <c r="T1938" s="1" t="s">
        <v>54</v>
      </c>
      <c r="U1938" s="1" t="s">
        <v>54</v>
      </c>
      <c r="V1938" s="1" t="s">
        <v>54</v>
      </c>
      <c r="W1938">
        <v>7408</v>
      </c>
      <c r="X1938">
        <v>21</v>
      </c>
      <c r="Y1938">
        <v>219</v>
      </c>
      <c r="Z1938" s="1" t="s">
        <v>4435</v>
      </c>
      <c r="AA1938">
        <v>127734</v>
      </c>
      <c r="AB1938">
        <v>127734</v>
      </c>
      <c r="AC1938">
        <v>6456</v>
      </c>
      <c r="AD1938">
        <v>127734</v>
      </c>
      <c r="AE1938">
        <v>4</v>
      </c>
      <c r="AF1938">
        <v>9</v>
      </c>
      <c r="AG1938" s="1" t="s">
        <v>6720</v>
      </c>
      <c r="AH1938">
        <v>0</v>
      </c>
      <c r="AI1938">
        <v>0</v>
      </c>
      <c r="AJ1938" s="1">
        <f>Y1938/0.1</f>
        <v>2190</v>
      </c>
      <c r="AK1938" s="1">
        <f>AC1938-AJ1938</f>
        <v>4266</v>
      </c>
      <c r="AL1938" s="28">
        <f>_xlfn.IFNA(INDEX($BD$2:$BD$53,MATCH(B1938,$BC$2:$BC$53,0)),1000)</f>
        <v>4499692</v>
      </c>
      <c r="AM1938" s="1">
        <f>C1938/AL1938*100000</f>
        <v>165.4335452293179</v>
      </c>
      <c r="AN1938" s="17">
        <f>IF(B1939=B1938,IFERROR((C1938/C1939)-1,0),0)</f>
        <v>3.0311418685121216E-2</v>
      </c>
      <c r="AO1938" s="26">
        <f>IFERROR(LOG(2)/LOG(1+(AN1938)),AN1938)</f>
        <v>23.212375618104232</v>
      </c>
      <c r="AP1938" s="26">
        <f>AVERAGE(Y1938:Y1944)</f>
        <v>165.14285714285714</v>
      </c>
      <c r="AR1938" s="1">
        <f>Q1938/AL1938*100000</f>
        <v>7.3782827802436248</v>
      </c>
      <c r="AS1938" s="25">
        <f>IF(B1939=B1938,IFERROR((AE1938/AE1939)-1,0),0)</f>
        <v>1</v>
      </c>
      <c r="AT1938" s="26">
        <f>IFERROR(LOG(2)/LOG(1+(AS1938)),AS1938)</f>
        <v>1</v>
      </c>
      <c r="AU1938" s="26">
        <f>AVERAGE(AE1938:AE1944)</f>
        <v>4.8571428571428568</v>
      </c>
      <c r="AV1938" s="19">
        <f>ROUNDDOWN(N1938,0)</f>
        <v>43966</v>
      </c>
      <c r="AW1938" s="29" cm="1">
        <f t="array" ref="AW1938">_xlfn.ANCHORARRAY(AV1938)-1</f>
        <v>43965</v>
      </c>
    </row>
    <row r="1939" spans="1:49" x14ac:dyDescent="0.25">
      <c r="A1939">
        <v>20200515</v>
      </c>
      <c r="B1939" s="1" t="s">
        <v>50</v>
      </c>
      <c r="C1939">
        <v>7225</v>
      </c>
      <c r="D1939">
        <v>114053</v>
      </c>
      <c r="F1939">
        <v>385</v>
      </c>
      <c r="G1939">
        <v>1887</v>
      </c>
      <c r="H1939">
        <v>220</v>
      </c>
      <c r="I1939">
        <v>794</v>
      </c>
      <c r="L1939">
        <v>2712</v>
      </c>
      <c r="M1939" s="1" t="s">
        <v>35</v>
      </c>
      <c r="N1939" s="2">
        <v>43965.708333333336</v>
      </c>
      <c r="O1939" s="2">
        <v>43965.541666666664</v>
      </c>
      <c r="P1939" s="1" t="s">
        <v>607</v>
      </c>
      <c r="Q1939">
        <v>328</v>
      </c>
      <c r="R1939">
        <v>1887</v>
      </c>
      <c r="S1939" s="2">
        <v>43965.541666666664</v>
      </c>
      <c r="T1939" s="1" t="s">
        <v>54</v>
      </c>
      <c r="U1939" s="1" t="s">
        <v>54</v>
      </c>
      <c r="V1939" s="1" t="s">
        <v>54</v>
      </c>
      <c r="W1939">
        <v>7193</v>
      </c>
      <c r="X1939">
        <v>21</v>
      </c>
      <c r="Y1939">
        <v>145</v>
      </c>
      <c r="Z1939" s="1" t="s">
        <v>6840</v>
      </c>
      <c r="AA1939">
        <v>121278</v>
      </c>
      <c r="AB1939">
        <v>121278</v>
      </c>
      <c r="AC1939">
        <v>3883</v>
      </c>
      <c r="AD1939">
        <v>121278</v>
      </c>
      <c r="AE1939">
        <v>2</v>
      </c>
      <c r="AF1939">
        <v>52</v>
      </c>
      <c r="AG1939" s="1" t="s">
        <v>6841</v>
      </c>
      <c r="AH1939">
        <v>0</v>
      </c>
      <c r="AI1939">
        <v>0</v>
      </c>
      <c r="AJ1939" s="1">
        <f>Y1939/0.1</f>
        <v>1450</v>
      </c>
      <c r="AK1939" s="1">
        <f>AC1939-AJ1939</f>
        <v>2433</v>
      </c>
      <c r="AL1939" s="28">
        <f>_xlfn.IFNA(INDEX($BD$2:$BD$53,MATCH(B1939,$BC$2:$BC$53,0)),1000)</f>
        <v>4499692</v>
      </c>
      <c r="AM1939" s="1">
        <f>C1939/AL1939*100000</f>
        <v>160.56654544355482</v>
      </c>
      <c r="AN1939" s="17">
        <f>IF(B1940=B1939,IFERROR((C1939/C1940)-1,0),0)</f>
        <v>2.0480225988700473E-2</v>
      </c>
      <c r="AO1939" s="26">
        <f>IFERROR(LOG(2)/LOG(1+(AN1939)),AN1939)</f>
        <v>34.190106277913088</v>
      </c>
      <c r="AP1939" s="26">
        <f>AVERAGE(Y1939:Y1945)</f>
        <v>156.57142857142858</v>
      </c>
      <c r="AR1939" s="1">
        <f>Q1939/AL1939*100000</f>
        <v>7.289387806987679</v>
      </c>
      <c r="AS1939" s="25">
        <f>IF(B1940=B1939,IFERROR((AE1939/AE1940)-1,0),0)</f>
        <v>-0.6</v>
      </c>
      <c r="AT1939" s="26">
        <f>IFERROR(LOG(2)/LOG(1+(AS1939)),AS1939)</f>
        <v>-0.75647079736603007</v>
      </c>
      <c r="AU1939" s="26">
        <f>AVERAGE(AE1939:AE1945)</f>
        <v>4.8571428571428568</v>
      </c>
      <c r="AV1939" s="19">
        <f>ROUNDDOWN(N1939,0)</f>
        <v>43965</v>
      </c>
      <c r="AW1939" s="29" cm="1">
        <f t="array" ref="AW1939">_xlfn.ANCHORARRAY(AV1939)-1</f>
        <v>43964</v>
      </c>
    </row>
    <row r="1940" spans="1:49" x14ac:dyDescent="0.25">
      <c r="A1940">
        <v>20200514</v>
      </c>
      <c r="B1940" s="1" t="s">
        <v>50</v>
      </c>
      <c r="C1940">
        <v>7080</v>
      </c>
      <c r="D1940">
        <v>110315</v>
      </c>
      <c r="F1940">
        <v>377</v>
      </c>
      <c r="G1940">
        <v>1835</v>
      </c>
      <c r="H1940">
        <v>215</v>
      </c>
      <c r="I1940">
        <v>784</v>
      </c>
      <c r="L1940">
        <v>2649</v>
      </c>
      <c r="M1940" s="1" t="s">
        <v>35</v>
      </c>
      <c r="N1940" s="2">
        <v>43964.708333333336</v>
      </c>
      <c r="O1940" s="2">
        <v>43964.541666666664</v>
      </c>
      <c r="P1940" s="1" t="s">
        <v>628</v>
      </c>
      <c r="Q1940">
        <v>326</v>
      </c>
      <c r="R1940">
        <v>1835</v>
      </c>
      <c r="S1940" s="2">
        <v>43964.541666666664</v>
      </c>
      <c r="T1940" s="1" t="s">
        <v>54</v>
      </c>
      <c r="U1940" s="1" t="s">
        <v>54</v>
      </c>
      <c r="V1940" s="1" t="s">
        <v>54</v>
      </c>
      <c r="W1940">
        <v>7049</v>
      </c>
      <c r="X1940">
        <v>21</v>
      </c>
      <c r="Y1940">
        <v>227</v>
      </c>
      <c r="Z1940" s="1" t="s">
        <v>6964</v>
      </c>
      <c r="AA1940">
        <v>117395</v>
      </c>
      <c r="AB1940">
        <v>117395</v>
      </c>
      <c r="AC1940">
        <v>6761</v>
      </c>
      <c r="AD1940">
        <v>117395</v>
      </c>
      <c r="AE1940">
        <v>5</v>
      </c>
      <c r="AF1940">
        <v>10</v>
      </c>
      <c r="AG1940" s="1" t="s">
        <v>6965</v>
      </c>
      <c r="AH1940">
        <v>0</v>
      </c>
      <c r="AI1940">
        <v>0</v>
      </c>
      <c r="AJ1940" s="1">
        <f>Y1940/0.1</f>
        <v>2270</v>
      </c>
      <c r="AK1940" s="1">
        <f>AC1940-AJ1940</f>
        <v>4491</v>
      </c>
      <c r="AL1940" s="28">
        <f>_xlfn.IFNA(INDEX($BD$2:$BD$53,MATCH(B1940,$BC$2:$BC$53,0)),1000)</f>
        <v>4499692</v>
      </c>
      <c r="AM1940" s="1">
        <f>C1940/AL1940*100000</f>
        <v>157.34410266302672</v>
      </c>
      <c r="AN1940" s="17">
        <f>IF(B1941=B1940,IFERROR((C1940/C1941)-1,0),0)</f>
        <v>3.3124179191594827E-2</v>
      </c>
      <c r="AO1940" s="26">
        <f>IFERROR(LOG(2)/LOG(1+(AN1940)),AN1940)</f>
        <v>21.270407726410919</v>
      </c>
      <c r="AP1940" s="26">
        <f>AVERAGE(Y1940:Y1946)</f>
        <v>163.71428571428572</v>
      </c>
      <c r="AR1940" s="1">
        <f>Q1940/AL1940*100000</f>
        <v>7.2449403203597038</v>
      </c>
      <c r="AS1940" s="25">
        <f>IF(B1941=B1940,IFERROR((AE1940/AE1941)-1,0),0)</f>
        <v>-0.5</v>
      </c>
      <c r="AT1940" s="26">
        <f>IFERROR(LOG(2)/LOG(1+(AS1940)),AS1940)</f>
        <v>-1</v>
      </c>
      <c r="AU1940" s="26">
        <f>AVERAGE(AE1940:AE1946)</f>
        <v>6.1428571428571432</v>
      </c>
      <c r="AV1940" s="19">
        <f>ROUNDDOWN(N1940,0)</f>
        <v>43964</v>
      </c>
      <c r="AW1940" s="29" cm="1">
        <f t="array" ref="AW1940">_xlfn.ANCHORARRAY(AV1940)-1</f>
        <v>43963</v>
      </c>
    </row>
    <row r="1941" spans="1:49" x14ac:dyDescent="0.25">
      <c r="A1941">
        <v>20200513</v>
      </c>
      <c r="B1941" s="1" t="s">
        <v>50</v>
      </c>
      <c r="C1941">
        <v>6853</v>
      </c>
      <c r="D1941">
        <v>103781</v>
      </c>
      <c r="F1941">
        <v>379</v>
      </c>
      <c r="G1941">
        <v>1825</v>
      </c>
      <c r="H1941">
        <v>215</v>
      </c>
      <c r="I1941">
        <v>783</v>
      </c>
      <c r="L1941">
        <v>2546</v>
      </c>
      <c r="M1941" s="1" t="s">
        <v>35</v>
      </c>
      <c r="N1941" s="2">
        <v>43963.708333333336</v>
      </c>
      <c r="O1941" s="2">
        <v>43963.541666666664</v>
      </c>
      <c r="P1941" s="1" t="s">
        <v>652</v>
      </c>
      <c r="Q1941">
        <v>321</v>
      </c>
      <c r="R1941">
        <v>1825</v>
      </c>
      <c r="S1941" s="2">
        <v>43963.541666666664</v>
      </c>
      <c r="T1941" s="1" t="s">
        <v>54</v>
      </c>
      <c r="U1941" s="1" t="s">
        <v>54</v>
      </c>
      <c r="V1941" s="1" t="s">
        <v>54</v>
      </c>
      <c r="W1941">
        <v>6828</v>
      </c>
      <c r="X1941">
        <v>21</v>
      </c>
      <c r="Y1941">
        <v>176</v>
      </c>
      <c r="Z1941" s="1" t="s">
        <v>7086</v>
      </c>
      <c r="AA1941">
        <v>110634</v>
      </c>
      <c r="AB1941">
        <v>110634</v>
      </c>
      <c r="AC1941">
        <v>6610</v>
      </c>
      <c r="AD1941">
        <v>110634</v>
      </c>
      <c r="AE1941">
        <v>10</v>
      </c>
      <c r="AF1941">
        <v>58</v>
      </c>
      <c r="AG1941" s="1" t="s">
        <v>7087</v>
      </c>
      <c r="AH1941">
        <v>0</v>
      </c>
      <c r="AI1941">
        <v>0</v>
      </c>
      <c r="AJ1941" s="1">
        <f>Y1941/0.1</f>
        <v>1760</v>
      </c>
      <c r="AK1941" s="1">
        <f>AC1941-AJ1941</f>
        <v>4850</v>
      </c>
      <c r="AL1941" s="28">
        <f>_xlfn.IFNA(INDEX($BD$2:$BD$53,MATCH(B1941,$BC$2:$BC$53,0)),1000)</f>
        <v>4499692</v>
      </c>
      <c r="AM1941" s="1">
        <f>C1941/AL1941*100000</f>
        <v>152.29931293075171</v>
      </c>
      <c r="AN1941" s="17">
        <f>IF(B1942=B1941,IFERROR((C1941/C1942)-1,0),0)</f>
        <v>2.6359143327841839E-2</v>
      </c>
      <c r="AO1941" s="26">
        <f>IFERROR(LOG(2)/LOG(1+(AN1941)),AN1941)</f>
        <v>26.641341926842824</v>
      </c>
      <c r="AP1941" s="26">
        <f>AVERAGE(Y1941:Y1947)</f>
        <v>147.28571428571428</v>
      </c>
      <c r="AR1941" s="1">
        <f>Q1941/AL1941*100000</f>
        <v>7.1338216037897713</v>
      </c>
      <c r="AS1941" s="25">
        <f>IF(B1942=B1941,IFERROR((AE1941/AE1942)-1,0),0)</f>
        <v>0.4285714285714286</v>
      </c>
      <c r="AT1941" s="26">
        <f>IFERROR(LOG(2)/LOG(1+(AS1941)),AS1941)</f>
        <v>1.9433582098747317</v>
      </c>
      <c r="AU1941" s="26">
        <f>AVERAGE(AE1941:AE1947)</f>
        <v>6.5714285714285712</v>
      </c>
      <c r="AV1941" s="19">
        <f>ROUNDDOWN(N1941,0)</f>
        <v>43963</v>
      </c>
      <c r="AW1941" s="29" cm="1">
        <f t="array" ref="AW1941">_xlfn.ANCHORARRAY(AV1941)-1</f>
        <v>43962</v>
      </c>
    </row>
    <row r="1942" spans="1:49" x14ac:dyDescent="0.25">
      <c r="A1942">
        <v>20200512</v>
      </c>
      <c r="B1942" s="1" t="s">
        <v>50</v>
      </c>
      <c r="C1942">
        <v>6677</v>
      </c>
      <c r="D1942">
        <v>97347</v>
      </c>
      <c r="F1942">
        <v>383</v>
      </c>
      <c r="G1942">
        <v>1767</v>
      </c>
      <c r="H1942">
        <v>220</v>
      </c>
      <c r="I1942">
        <v>768</v>
      </c>
      <c r="L1942">
        <v>2335</v>
      </c>
      <c r="M1942" s="1" t="s">
        <v>35</v>
      </c>
      <c r="N1942" s="2">
        <v>43962.708333333336</v>
      </c>
      <c r="O1942" s="2">
        <v>43962.541666666664</v>
      </c>
      <c r="P1942" s="1" t="s">
        <v>693</v>
      </c>
      <c r="Q1942">
        <v>311</v>
      </c>
      <c r="R1942">
        <v>1767</v>
      </c>
      <c r="S1942" s="2">
        <v>43962.541666666664</v>
      </c>
      <c r="T1942" s="1" t="s">
        <v>54</v>
      </c>
      <c r="U1942" s="1" t="s">
        <v>54</v>
      </c>
      <c r="V1942" s="1" t="s">
        <v>54</v>
      </c>
      <c r="W1942">
        <v>6654</v>
      </c>
      <c r="X1942">
        <v>21</v>
      </c>
      <c r="Y1942">
        <v>237</v>
      </c>
      <c r="Z1942" s="1" t="s">
        <v>7210</v>
      </c>
      <c r="AA1942">
        <v>104024</v>
      </c>
      <c r="AB1942">
        <v>104024</v>
      </c>
      <c r="AC1942">
        <v>17101</v>
      </c>
      <c r="AD1942">
        <v>104024</v>
      </c>
      <c r="AE1942">
        <v>7</v>
      </c>
      <c r="AF1942">
        <v>10</v>
      </c>
      <c r="AG1942" s="1" t="s">
        <v>7211</v>
      </c>
      <c r="AH1942">
        <v>0</v>
      </c>
      <c r="AI1942">
        <v>0</v>
      </c>
      <c r="AJ1942" s="1">
        <f>Y1942/0.1</f>
        <v>2370</v>
      </c>
      <c r="AK1942" s="1">
        <f>AC1942-AJ1942</f>
        <v>14731</v>
      </c>
      <c r="AL1942" s="28">
        <f>_xlfn.IFNA(INDEX($BD$2:$BD$53,MATCH(B1942,$BC$2:$BC$53,0)),1000)</f>
        <v>4499692</v>
      </c>
      <c r="AM1942" s="1">
        <f>C1942/AL1942*100000</f>
        <v>148.38793410749003</v>
      </c>
      <c r="AN1942" s="17">
        <f>IF(B1943=B1942,IFERROR((C1942/C1943)-1,0),0)</f>
        <v>3.6801242236024878E-2</v>
      </c>
      <c r="AO1942" s="26">
        <f>IFERROR(LOG(2)/LOG(1+(AN1942)),AN1942)</f>
        <v>19.179371506008561</v>
      </c>
      <c r="AP1942" s="26">
        <f>AVERAGE(Y1942:Y1948)</f>
        <v>204.57142857142858</v>
      </c>
      <c r="AR1942" s="1">
        <f>Q1942/AL1942*100000</f>
        <v>6.9115841706499017</v>
      </c>
      <c r="AS1942" s="25">
        <f>IF(B1943=B1942,IFERROR((AE1942/AE1943)-1,0),0)</f>
        <v>0</v>
      </c>
      <c r="AT1942" s="26">
        <f>IFERROR(LOG(2)/LOG(1+(AS1942)),AS1942)</f>
        <v>0</v>
      </c>
      <c r="AU1942" s="26">
        <f>AVERAGE(AE1942:AE1948)</f>
        <v>7.1428571428571432</v>
      </c>
      <c r="AV1942" s="19">
        <f>ROUNDDOWN(N1942,0)</f>
        <v>43962</v>
      </c>
      <c r="AW1942" s="29" cm="1">
        <f t="array" ref="AW1942">_xlfn.ANCHORARRAY(AV1942)-1</f>
        <v>43961</v>
      </c>
    </row>
    <row r="1943" spans="1:49" x14ac:dyDescent="0.25">
      <c r="A1943">
        <v>20200511</v>
      </c>
      <c r="B1943" s="1" t="s">
        <v>50</v>
      </c>
      <c r="C1943">
        <v>6440</v>
      </c>
      <c r="D1943">
        <v>80483</v>
      </c>
      <c r="F1943">
        <v>394</v>
      </c>
      <c r="G1943">
        <v>1757</v>
      </c>
      <c r="H1943">
        <v>226</v>
      </c>
      <c r="I1943">
        <v>758</v>
      </c>
      <c r="L1943">
        <v>2308</v>
      </c>
      <c r="M1943" s="1" t="s">
        <v>31</v>
      </c>
      <c r="N1943" s="2">
        <v>43960.708333333336</v>
      </c>
      <c r="O1943" s="2">
        <v>43960.541666666664</v>
      </c>
      <c r="P1943" s="1" t="s">
        <v>717</v>
      </c>
      <c r="Q1943">
        <v>304</v>
      </c>
      <c r="R1943">
        <v>1757</v>
      </c>
      <c r="S1943" s="2">
        <v>43960.541666666664</v>
      </c>
      <c r="T1943" s="1" t="s">
        <v>54</v>
      </c>
      <c r="U1943" s="1" t="s">
        <v>54</v>
      </c>
      <c r="V1943" s="1" t="s">
        <v>54</v>
      </c>
      <c r="W1943">
        <v>6417</v>
      </c>
      <c r="X1943">
        <v>21</v>
      </c>
      <c r="Y1943">
        <v>0</v>
      </c>
      <c r="Z1943" s="1" t="s">
        <v>2527</v>
      </c>
      <c r="AA1943">
        <v>86923</v>
      </c>
      <c r="AB1943">
        <v>86923</v>
      </c>
      <c r="AC1943">
        <v>0</v>
      </c>
      <c r="AD1943">
        <v>86923</v>
      </c>
      <c r="AE1943">
        <v>0</v>
      </c>
      <c r="AF1943">
        <v>0</v>
      </c>
      <c r="AG1943" s="1" t="s">
        <v>7330</v>
      </c>
      <c r="AH1943">
        <v>0</v>
      </c>
      <c r="AI1943">
        <v>0</v>
      </c>
      <c r="AJ1943" s="1">
        <f>Y1943/0.1</f>
        <v>0</v>
      </c>
      <c r="AK1943" s="1">
        <f>AC1943-AJ1943</f>
        <v>0</v>
      </c>
      <c r="AL1943" s="28">
        <f>_xlfn.IFNA(INDEX($BD$2:$BD$53,MATCH(B1943,$BC$2:$BC$53,0)),1000)</f>
        <v>4499692</v>
      </c>
      <c r="AM1943" s="1">
        <f>C1943/AL1943*100000</f>
        <v>143.12090694207515</v>
      </c>
      <c r="AN1943" s="17">
        <f>IF(B1944=B1943,IFERROR((C1943/C1944)-1,0),0)</f>
        <v>0</v>
      </c>
      <c r="AO1943" s="26">
        <f>IFERROR(LOG(2)/LOG(1+(AN1943)),AN1943)</f>
        <v>0</v>
      </c>
      <c r="AP1943" s="26">
        <f>AVERAGE(Y1943:Y1949)</f>
        <v>187.14285714285714</v>
      </c>
      <c r="AR1943" s="1">
        <f>Q1943/AL1943*100000</f>
        <v>6.756017967451994</v>
      </c>
      <c r="AS1943" s="25">
        <f>IF(B1944=B1943,IFERROR((AE1943/AE1944)-1,0),0)</f>
        <v>-1</v>
      </c>
      <c r="AT1943" s="26">
        <f>IFERROR(LOG(2)/LOG(1+(AS1943)),AS1943)</f>
        <v>-1</v>
      </c>
      <c r="AU1943" s="26">
        <f>AVERAGE(AE1943:AE1949)</f>
        <v>7.2857142857142856</v>
      </c>
      <c r="AV1943" s="19">
        <f>ROUNDDOWN(N1943,0)</f>
        <v>43960</v>
      </c>
      <c r="AW1943" s="29" cm="1">
        <f t="array" ref="AW1943">_xlfn.ANCHORARRAY(AV1943)-1</f>
        <v>43959</v>
      </c>
    </row>
    <row r="1944" spans="1:49" x14ac:dyDescent="0.25">
      <c r="A1944">
        <v>20200510</v>
      </c>
      <c r="B1944" s="1" t="s">
        <v>50</v>
      </c>
      <c r="C1944">
        <v>6440</v>
      </c>
      <c r="D1944">
        <v>80483</v>
      </c>
      <c r="F1944">
        <v>394</v>
      </c>
      <c r="G1944">
        <v>1757</v>
      </c>
      <c r="H1944">
        <v>226</v>
      </c>
      <c r="I1944">
        <v>758</v>
      </c>
      <c r="L1944">
        <v>2308</v>
      </c>
      <c r="M1944" s="1" t="s">
        <v>31</v>
      </c>
      <c r="N1944" s="2">
        <v>43960.708333333336</v>
      </c>
      <c r="O1944" s="2">
        <v>43960.541666666664</v>
      </c>
      <c r="P1944" s="1" t="s">
        <v>717</v>
      </c>
      <c r="Q1944">
        <v>304</v>
      </c>
      <c r="R1944">
        <v>1757</v>
      </c>
      <c r="S1944" s="2">
        <v>43960.541666666664</v>
      </c>
      <c r="T1944" s="1" t="s">
        <v>54</v>
      </c>
      <c r="U1944" s="1" t="s">
        <v>54</v>
      </c>
      <c r="V1944" s="1" t="s">
        <v>54</v>
      </c>
      <c r="W1944">
        <v>6417</v>
      </c>
      <c r="X1944">
        <v>21</v>
      </c>
      <c r="Y1944">
        <v>152</v>
      </c>
      <c r="Z1944" s="1" t="s">
        <v>4864</v>
      </c>
      <c r="AA1944">
        <v>86923</v>
      </c>
      <c r="AB1944">
        <v>86923</v>
      </c>
      <c r="AC1944">
        <v>476</v>
      </c>
      <c r="AD1944">
        <v>86923</v>
      </c>
      <c r="AE1944">
        <v>6</v>
      </c>
      <c r="AF1944">
        <v>61</v>
      </c>
      <c r="AG1944" s="1" t="s">
        <v>7450</v>
      </c>
      <c r="AH1944">
        <v>0</v>
      </c>
      <c r="AI1944">
        <v>0</v>
      </c>
      <c r="AJ1944" s="1">
        <f>Y1944/0.1</f>
        <v>1520</v>
      </c>
      <c r="AK1944" s="1">
        <f>AC1944-AJ1944</f>
        <v>-1044</v>
      </c>
      <c r="AL1944" s="28">
        <f>_xlfn.IFNA(INDEX($BD$2:$BD$53,MATCH(B1944,$BC$2:$BC$53,0)),1000)</f>
        <v>4499692</v>
      </c>
      <c r="AM1944" s="1">
        <f>C1944/AL1944*100000</f>
        <v>143.12090694207515</v>
      </c>
      <c r="AN1944" s="17">
        <f>IF(B1945=B1944,IFERROR((C1944/C1945)-1,0),0)</f>
        <v>2.4173027989821794E-2</v>
      </c>
      <c r="AO1944" s="26">
        <f>IFERROR(LOG(2)/LOG(1+(AN1944)),AN1944)</f>
        <v>29.019598340532273</v>
      </c>
      <c r="AP1944" s="26">
        <f>AVERAGE(Y1944:Y1950)</f>
        <v>223</v>
      </c>
      <c r="AR1944" s="1">
        <f>Q1944/AL1944*100000</f>
        <v>6.756017967451994</v>
      </c>
      <c r="AS1944" s="25">
        <f>IF(B1945=B1944,IFERROR((AE1944/AE1945)-1,0),0)</f>
        <v>0.5</v>
      </c>
      <c r="AT1944" s="26">
        <f>IFERROR(LOG(2)/LOG(1+(AS1944)),AS1944)</f>
        <v>1.7095112913514547</v>
      </c>
      <c r="AU1944" s="26">
        <f>AVERAGE(AE1944:AE1950)</f>
        <v>8</v>
      </c>
      <c r="AV1944" s="19">
        <f>ROUNDDOWN(N1944,0)</f>
        <v>43960</v>
      </c>
      <c r="AW1944" s="29" cm="1">
        <f t="array" ref="AW1944">_xlfn.ANCHORARRAY(AV1944)-1</f>
        <v>43959</v>
      </c>
    </row>
    <row r="1945" spans="1:49" x14ac:dyDescent="0.25">
      <c r="A1945">
        <v>20200509</v>
      </c>
      <c r="B1945" s="1" t="s">
        <v>50</v>
      </c>
      <c r="C1945">
        <v>6288</v>
      </c>
      <c r="D1945">
        <v>80159</v>
      </c>
      <c r="F1945">
        <v>369</v>
      </c>
      <c r="G1945">
        <v>1696</v>
      </c>
      <c r="H1945">
        <v>210</v>
      </c>
      <c r="I1945">
        <v>723</v>
      </c>
      <c r="L1945">
        <v>2266</v>
      </c>
      <c r="M1945" s="1" t="s">
        <v>31</v>
      </c>
      <c r="N1945" s="2">
        <v>43959.708333333336</v>
      </c>
      <c r="O1945" s="2">
        <v>43959.541666666664</v>
      </c>
      <c r="P1945" s="1" t="s">
        <v>752</v>
      </c>
      <c r="Q1945">
        <v>298</v>
      </c>
      <c r="R1945">
        <v>1696</v>
      </c>
      <c r="S1945" s="2">
        <v>43959.541666666664</v>
      </c>
      <c r="T1945" s="1" t="s">
        <v>54</v>
      </c>
      <c r="U1945" s="1" t="s">
        <v>54</v>
      </c>
      <c r="V1945" s="1" t="s">
        <v>54</v>
      </c>
      <c r="W1945">
        <v>6269</v>
      </c>
      <c r="X1945">
        <v>21</v>
      </c>
      <c r="Y1945">
        <v>159</v>
      </c>
      <c r="Z1945" s="1" t="s">
        <v>7560</v>
      </c>
      <c r="AA1945">
        <v>86447</v>
      </c>
      <c r="AB1945">
        <v>86447</v>
      </c>
      <c r="AC1945">
        <v>5046</v>
      </c>
      <c r="AD1945">
        <v>86447</v>
      </c>
      <c r="AE1945">
        <v>4</v>
      </c>
      <c r="AF1945">
        <v>12</v>
      </c>
      <c r="AG1945" s="1" t="s">
        <v>7561</v>
      </c>
      <c r="AH1945">
        <v>0</v>
      </c>
      <c r="AI1945">
        <v>0</v>
      </c>
      <c r="AJ1945" s="1">
        <f>Y1945/0.1</f>
        <v>1590</v>
      </c>
      <c r="AK1945" s="1">
        <f>AC1945-AJ1945</f>
        <v>3456</v>
      </c>
      <c r="AL1945" s="28">
        <f>_xlfn.IFNA(INDEX($BD$2:$BD$53,MATCH(B1945,$BC$2:$BC$53,0)),1000)</f>
        <v>4499692</v>
      </c>
      <c r="AM1945" s="1">
        <f>C1945/AL1945*100000</f>
        <v>139.74289795834915</v>
      </c>
      <c r="AN1945" s="17">
        <f>IF(B1946=B1945,IFERROR((C1945/C1946)-1,0),0)</f>
        <v>2.5942241801272692E-2</v>
      </c>
      <c r="AO1945" s="26">
        <f>IFERROR(LOG(2)/LOG(1+(AN1945)),AN1945)</f>
        <v>27.063956304336134</v>
      </c>
      <c r="AP1945" s="26">
        <f>AVERAGE(Y1945:Y1951)</f>
        <v>201.28571428571428</v>
      </c>
      <c r="AR1945" s="1">
        <f>Q1945/AL1945*100000</f>
        <v>6.622675507568073</v>
      </c>
      <c r="AS1945" s="25">
        <f>IF(B1946=B1945,IFERROR((AE1945/AE1946)-1,0),0)</f>
        <v>-0.63636363636363635</v>
      </c>
      <c r="AT1945" s="26">
        <f>IFERROR(LOG(2)/LOG(1+(AS1945)),AS1945)</f>
        <v>-0.68519825610858121</v>
      </c>
      <c r="AU1945" s="26">
        <f>AVERAGE(AE1945:AE1951)</f>
        <v>7.1428571428571432</v>
      </c>
      <c r="AV1945" s="19">
        <f>ROUNDDOWN(N1945,0)</f>
        <v>43959</v>
      </c>
      <c r="AW1945" s="29" cm="1">
        <f t="array" ref="AW1945">_xlfn.ANCHORARRAY(AV1945)-1</f>
        <v>43958</v>
      </c>
    </row>
    <row r="1946" spans="1:49" x14ac:dyDescent="0.25">
      <c r="A1946">
        <v>20200508</v>
      </c>
      <c r="B1946" s="1" t="s">
        <v>50</v>
      </c>
      <c r="C1946">
        <v>6129</v>
      </c>
      <c r="D1946">
        <v>75272</v>
      </c>
      <c r="F1946">
        <v>356</v>
      </c>
      <c r="G1946">
        <v>1684</v>
      </c>
      <c r="H1946">
        <v>199</v>
      </c>
      <c r="I1946">
        <v>714</v>
      </c>
      <c r="L1946">
        <v>2177</v>
      </c>
      <c r="M1946" s="1" t="s">
        <v>31</v>
      </c>
      <c r="N1946" s="2">
        <v>43958.708333333336</v>
      </c>
      <c r="O1946" s="2">
        <v>43958.541666666664</v>
      </c>
      <c r="P1946" s="1" t="s">
        <v>776</v>
      </c>
      <c r="Q1946">
        <v>294</v>
      </c>
      <c r="R1946">
        <v>1684</v>
      </c>
      <c r="S1946" s="2">
        <v>43958.541666666664</v>
      </c>
      <c r="T1946" s="1" t="s">
        <v>54</v>
      </c>
      <c r="U1946" s="1" t="s">
        <v>54</v>
      </c>
      <c r="V1946" s="1" t="s">
        <v>54</v>
      </c>
      <c r="W1946">
        <v>6119</v>
      </c>
      <c r="X1946">
        <v>21</v>
      </c>
      <c r="Y1946">
        <v>195</v>
      </c>
      <c r="Z1946" s="1" t="s">
        <v>2886</v>
      </c>
      <c r="AA1946">
        <v>81401</v>
      </c>
      <c r="AB1946">
        <v>81401</v>
      </c>
      <c r="AC1946">
        <v>2795</v>
      </c>
      <c r="AD1946">
        <v>81401</v>
      </c>
      <c r="AE1946">
        <v>11</v>
      </c>
      <c r="AF1946">
        <v>68</v>
      </c>
      <c r="AG1946" s="1" t="s">
        <v>7675</v>
      </c>
      <c r="AH1946">
        <v>0</v>
      </c>
      <c r="AI1946">
        <v>0</v>
      </c>
      <c r="AJ1946" s="1">
        <f>Y1946/0.1</f>
        <v>1950</v>
      </c>
      <c r="AK1946" s="1">
        <f>AC1946-AJ1946</f>
        <v>845</v>
      </c>
      <c r="AL1946" s="28">
        <f>_xlfn.IFNA(INDEX($BD$2:$BD$53,MATCH(B1946,$BC$2:$BC$53,0)),1000)</f>
        <v>4499692</v>
      </c>
      <c r="AM1946" s="1">
        <f>C1946/AL1946*100000</f>
        <v>136.20932277142524</v>
      </c>
      <c r="AN1946" s="17">
        <f>IF(B1947=B1946,IFERROR((C1946/C1947)-1,0),0)</f>
        <v>3.2861476238624787E-2</v>
      </c>
      <c r="AO1946" s="26">
        <f>IFERROR(LOG(2)/LOG(1+(AN1946)),AN1946)</f>
        <v>21.437707885309564</v>
      </c>
      <c r="AP1946" s="26">
        <f>AVERAGE(Y1946:Y1952)</f>
        <v>203</v>
      </c>
      <c r="AR1946" s="1">
        <f>Q1946/AL1946*100000</f>
        <v>6.5337805343121262</v>
      </c>
      <c r="AS1946" s="25">
        <f>IF(B1947=B1946,IFERROR((AE1946/AE1947)-1,0),0)</f>
        <v>0.375</v>
      </c>
      <c r="AT1946" s="26">
        <f>IFERROR(LOG(2)/LOG(1+(AS1946)),AS1946)</f>
        <v>2.1766024788760996</v>
      </c>
      <c r="AU1946" s="26">
        <f>AVERAGE(AE1946:AE1952)</f>
        <v>7.7142857142857144</v>
      </c>
      <c r="AV1946" s="19">
        <f>ROUNDDOWN(N1946,0)</f>
        <v>43958</v>
      </c>
      <c r="AW1946" s="29" cm="1">
        <f t="array" ref="AW1946">_xlfn.ANCHORARRAY(AV1946)-1</f>
        <v>43957</v>
      </c>
    </row>
    <row r="1947" spans="1:49" x14ac:dyDescent="0.25">
      <c r="A1947">
        <v>20200507</v>
      </c>
      <c r="B1947" s="1" t="s">
        <v>50</v>
      </c>
      <c r="C1947">
        <v>5934</v>
      </c>
      <c r="D1947">
        <v>72672</v>
      </c>
      <c r="F1947">
        <v>351</v>
      </c>
      <c r="G1947">
        <v>1616</v>
      </c>
      <c r="H1947">
        <v>190</v>
      </c>
      <c r="I1947">
        <v>693</v>
      </c>
      <c r="L1947">
        <v>2125</v>
      </c>
      <c r="M1947" s="1" t="s">
        <v>31</v>
      </c>
      <c r="N1947" s="2">
        <v>43957.708333333336</v>
      </c>
      <c r="O1947" s="2">
        <v>43957.541666666664</v>
      </c>
      <c r="P1947" s="1" t="s">
        <v>799</v>
      </c>
      <c r="Q1947">
        <v>283</v>
      </c>
      <c r="R1947">
        <v>1616</v>
      </c>
      <c r="S1947" s="2">
        <v>43957.541666666664</v>
      </c>
      <c r="T1947" s="1" t="s">
        <v>54</v>
      </c>
      <c r="U1947" s="1" t="s">
        <v>54</v>
      </c>
      <c r="V1947" s="1" t="s">
        <v>54</v>
      </c>
      <c r="W1947">
        <v>5931</v>
      </c>
      <c r="X1947">
        <v>21</v>
      </c>
      <c r="Y1947">
        <v>112</v>
      </c>
      <c r="Z1947" s="1" t="s">
        <v>6116</v>
      </c>
      <c r="AA1947">
        <v>78606</v>
      </c>
      <c r="AB1947">
        <v>78606</v>
      </c>
      <c r="AC1947">
        <v>17592</v>
      </c>
      <c r="AD1947">
        <v>78606</v>
      </c>
      <c r="AE1947">
        <v>8</v>
      </c>
      <c r="AF1947">
        <v>13</v>
      </c>
      <c r="AG1947" s="1" t="s">
        <v>7797</v>
      </c>
      <c r="AH1947">
        <v>0</v>
      </c>
      <c r="AI1947">
        <v>0</v>
      </c>
      <c r="AJ1947" s="1">
        <f>Y1947/0.1</f>
        <v>1120</v>
      </c>
      <c r="AK1947" s="1">
        <f>AC1947-AJ1947</f>
        <v>16472</v>
      </c>
      <c r="AL1947" s="28">
        <f>_xlfn.IFNA(INDEX($BD$2:$BD$53,MATCH(B1947,$BC$2:$BC$53,0)),1000)</f>
        <v>4499692</v>
      </c>
      <c r="AM1947" s="1">
        <f>C1947/AL1947*100000</f>
        <v>131.87569282519783</v>
      </c>
      <c r="AN1947" s="17">
        <f>IF(B1948=B1947,IFERROR((C1947/C1948)-1,0),0)</f>
        <v>1.9237375472346274E-2</v>
      </c>
      <c r="AO1947" s="26">
        <f>IFERROR(LOG(2)/LOG(1+(AN1947)),AN1947)</f>
        <v>36.376748716556165</v>
      </c>
      <c r="AP1947" s="26">
        <f>AVERAGE(Y1947:Y1953)</f>
        <v>199.28571428571428</v>
      </c>
      <c r="AR1947" s="1">
        <f>Q1947/AL1947*100000</f>
        <v>6.2893193578582709</v>
      </c>
      <c r="AS1947" s="25">
        <f>IF(B1948=B1947,IFERROR((AE1947/AE1948)-1,0),0)</f>
        <v>-0.4285714285714286</v>
      </c>
      <c r="AT1947" s="26">
        <f>IFERROR(LOG(2)/LOG(1+(AS1947)),AS1947)</f>
        <v>-1.2386126258466665</v>
      </c>
      <c r="AU1947" s="26">
        <f>AVERAGE(AE1947:AE1953)</f>
        <v>6.8571428571428568</v>
      </c>
      <c r="AV1947" s="19">
        <f>ROUNDDOWN(N1947,0)</f>
        <v>43957</v>
      </c>
      <c r="AW1947" s="29" cm="1">
        <f t="array" ref="AW1947">_xlfn.ANCHORARRAY(AV1947)-1</f>
        <v>43956</v>
      </c>
    </row>
    <row r="1948" spans="1:49" x14ac:dyDescent="0.25">
      <c r="A1948">
        <v>20200506</v>
      </c>
      <c r="B1948" s="1" t="s">
        <v>50</v>
      </c>
      <c r="C1948">
        <v>5822</v>
      </c>
      <c r="D1948">
        <v>55192</v>
      </c>
      <c r="F1948">
        <v>347</v>
      </c>
      <c r="G1948">
        <v>1603</v>
      </c>
      <c r="H1948">
        <v>189</v>
      </c>
      <c r="I1948">
        <v>685</v>
      </c>
      <c r="L1948">
        <v>2058</v>
      </c>
      <c r="M1948" s="1" t="s">
        <v>31</v>
      </c>
      <c r="N1948" s="2">
        <v>43956.708333333336</v>
      </c>
      <c r="O1948" s="2">
        <v>43956.541666666664</v>
      </c>
      <c r="P1948" s="1" t="s">
        <v>838</v>
      </c>
      <c r="Q1948">
        <v>275</v>
      </c>
      <c r="R1948">
        <v>1603</v>
      </c>
      <c r="S1948" s="2">
        <v>43956.541666666664</v>
      </c>
      <c r="T1948" s="1" t="s">
        <v>54</v>
      </c>
      <c r="U1948" s="1" t="s">
        <v>54</v>
      </c>
      <c r="V1948" s="1" t="s">
        <v>54</v>
      </c>
      <c r="W1948">
        <v>5821</v>
      </c>
      <c r="X1948">
        <v>21</v>
      </c>
      <c r="Y1948">
        <v>577</v>
      </c>
      <c r="Z1948" s="1" t="s">
        <v>3972</v>
      </c>
      <c r="AA1948">
        <v>61014</v>
      </c>
      <c r="AB1948">
        <v>61014</v>
      </c>
      <c r="AC1948">
        <v>967</v>
      </c>
      <c r="AD1948">
        <v>61014</v>
      </c>
      <c r="AE1948">
        <v>14</v>
      </c>
      <c r="AF1948">
        <v>74</v>
      </c>
      <c r="AG1948" s="1" t="s">
        <v>7911</v>
      </c>
      <c r="AH1948">
        <v>0</v>
      </c>
      <c r="AI1948">
        <v>0</v>
      </c>
      <c r="AJ1948" s="1">
        <f>Y1948/0.1</f>
        <v>5770</v>
      </c>
      <c r="AK1948" s="1">
        <f>AC1948-AJ1948</f>
        <v>-4803</v>
      </c>
      <c r="AL1948" s="28">
        <f>_xlfn.IFNA(INDEX($BD$2:$BD$53,MATCH(B1948,$BC$2:$BC$53,0)),1000)</f>
        <v>4499692</v>
      </c>
      <c r="AM1948" s="1">
        <f>C1948/AL1948*100000</f>
        <v>129.38663357403126</v>
      </c>
      <c r="AN1948" s="17">
        <f>IF(B1949=B1948,IFERROR((C1948/C1949)-1,0),0)</f>
        <v>0.11000953288846516</v>
      </c>
      <c r="AO1948" s="26">
        <f>IFERROR(LOG(2)/LOG(1+(AN1948)),AN1948)</f>
        <v>6.6413380794622157</v>
      </c>
      <c r="AP1948" s="26">
        <f>AVERAGE(Y1948:Y1954)</f>
        <v>206.71428571428572</v>
      </c>
      <c r="AR1948" s="1">
        <f>Q1948/AL1948*100000</f>
        <v>6.1115294113463765</v>
      </c>
      <c r="AS1948" s="25">
        <f>IF(B1949=B1948,IFERROR((AE1948/AE1949)-1,0),0)</f>
        <v>0.75</v>
      </c>
      <c r="AT1948" s="26">
        <f>IFERROR(LOG(2)/LOG(1+(AS1948)),AS1948)</f>
        <v>1.2386126258466668</v>
      </c>
      <c r="AU1948" s="26">
        <f>AVERAGE(AE1948:AE1954)</f>
        <v>7.1428571428571432</v>
      </c>
      <c r="AV1948" s="19">
        <f>ROUNDDOWN(N1948,0)</f>
        <v>43956</v>
      </c>
      <c r="AW1948" s="29" cm="1">
        <f t="array" ref="AW1948">_xlfn.ANCHORARRAY(AV1948)-1</f>
        <v>43955</v>
      </c>
    </row>
    <row r="1949" spans="1:49" x14ac:dyDescent="0.25">
      <c r="A1949">
        <v>20200505</v>
      </c>
      <c r="B1949" s="1" t="s">
        <v>50</v>
      </c>
      <c r="C1949">
        <v>5245</v>
      </c>
      <c r="D1949">
        <v>54802</v>
      </c>
      <c r="F1949">
        <v>333</v>
      </c>
      <c r="G1949">
        <v>1529</v>
      </c>
      <c r="H1949">
        <v>174</v>
      </c>
      <c r="I1949">
        <v>659</v>
      </c>
      <c r="L1949">
        <v>1892</v>
      </c>
      <c r="M1949" s="1" t="s">
        <v>31</v>
      </c>
      <c r="N1949" s="2">
        <v>43955.708333333336</v>
      </c>
      <c r="O1949" s="2">
        <v>43955.541666666664</v>
      </c>
      <c r="P1949" s="1" t="s">
        <v>824</v>
      </c>
      <c r="Q1949">
        <v>261</v>
      </c>
      <c r="R1949">
        <v>1529</v>
      </c>
      <c r="S1949" s="2">
        <v>43955.541666666664</v>
      </c>
      <c r="T1949" s="1" t="s">
        <v>54</v>
      </c>
      <c r="U1949" s="1" t="s">
        <v>54</v>
      </c>
      <c r="V1949" s="1" t="s">
        <v>54</v>
      </c>
      <c r="W1949">
        <v>5244</v>
      </c>
      <c r="X1949">
        <v>21</v>
      </c>
      <c r="Y1949">
        <v>115</v>
      </c>
      <c r="Z1949" s="1" t="s">
        <v>8028</v>
      </c>
      <c r="AA1949">
        <v>60047</v>
      </c>
      <c r="AB1949">
        <v>60047</v>
      </c>
      <c r="AC1949">
        <v>1638</v>
      </c>
      <c r="AD1949">
        <v>60047</v>
      </c>
      <c r="AE1949">
        <v>8</v>
      </c>
      <c r="AF1949">
        <v>10</v>
      </c>
      <c r="AG1949" s="1" t="s">
        <v>8029</v>
      </c>
      <c r="AH1949">
        <v>0</v>
      </c>
      <c r="AI1949">
        <v>0</v>
      </c>
      <c r="AJ1949" s="1">
        <f>Y1949/0.1</f>
        <v>1150</v>
      </c>
      <c r="AK1949" s="1">
        <f>AC1949-AJ1949</f>
        <v>488</v>
      </c>
      <c r="AL1949" s="28">
        <f>_xlfn.IFNA(INDEX($BD$2:$BD$53,MATCH(B1949,$BC$2:$BC$53,0)),1000)</f>
        <v>4499692</v>
      </c>
      <c r="AM1949" s="1">
        <f>C1949/AL1949*100000</f>
        <v>116.5635336818609</v>
      </c>
      <c r="AN1949" s="17">
        <f>IF(B1950=B1949,IFERROR((C1949/C1950)-1,0),0)</f>
        <v>2.2417153996101336E-2</v>
      </c>
      <c r="AO1949" s="26">
        <f>IFERROR(LOG(2)/LOG(1+(AN1949)),AN1949)</f>
        <v>31.265684655220785</v>
      </c>
      <c r="AP1949" s="26">
        <f>AVERAGE(Y1949:Y1955)</f>
        <v>157</v>
      </c>
      <c r="AR1949" s="1">
        <f>Q1949/AL1949*100000</f>
        <v>5.8003970049505611</v>
      </c>
      <c r="AS1949" s="25">
        <f>IF(B1950=B1949,IFERROR((AE1949/AE1950)-1,0),0)</f>
        <v>0.60000000000000009</v>
      </c>
      <c r="AT1949" s="26">
        <f>IFERROR(LOG(2)/LOG(1+(AS1949)),AS1949)</f>
        <v>1.4747698473569486</v>
      </c>
      <c r="AU1949" s="26">
        <f>AVERAGE(AE1949:AE1955)</f>
        <v>6.8571428571428568</v>
      </c>
      <c r="AV1949" s="19">
        <f>ROUNDDOWN(N1949,0)</f>
        <v>43955</v>
      </c>
      <c r="AW1949" s="29" cm="1">
        <f t="array" ref="AW1949">_xlfn.ANCHORARRAY(AV1949)-1</f>
        <v>43954</v>
      </c>
    </row>
    <row r="1950" spans="1:49" x14ac:dyDescent="0.25">
      <c r="A1950">
        <v>20200504</v>
      </c>
      <c r="B1950" s="1" t="s">
        <v>50</v>
      </c>
      <c r="C1950">
        <v>5130</v>
      </c>
      <c r="D1950">
        <v>53279</v>
      </c>
      <c r="F1950">
        <v>329</v>
      </c>
      <c r="G1950">
        <v>1519</v>
      </c>
      <c r="H1950">
        <v>170</v>
      </c>
      <c r="I1950">
        <v>654</v>
      </c>
      <c r="L1950">
        <v>1892</v>
      </c>
      <c r="M1950" s="1" t="s">
        <v>31</v>
      </c>
      <c r="N1950" s="2">
        <v>43954.708333333336</v>
      </c>
      <c r="O1950" s="2">
        <v>43954.541666666664</v>
      </c>
      <c r="P1950" s="1" t="s">
        <v>873</v>
      </c>
      <c r="Q1950">
        <v>253</v>
      </c>
      <c r="R1950">
        <v>1519</v>
      </c>
      <c r="S1950" s="2">
        <v>43954.541666666664</v>
      </c>
      <c r="T1950" s="1" t="s">
        <v>54</v>
      </c>
      <c r="U1950" s="1" t="s">
        <v>54</v>
      </c>
      <c r="V1950" s="1" t="s">
        <v>54</v>
      </c>
      <c r="W1950">
        <v>5129</v>
      </c>
      <c r="X1950">
        <v>21</v>
      </c>
      <c r="Y1950">
        <v>251</v>
      </c>
      <c r="Z1950" s="1" t="s">
        <v>7064</v>
      </c>
      <c r="AA1950">
        <v>58409</v>
      </c>
      <c r="AB1950">
        <v>58409</v>
      </c>
      <c r="AC1950">
        <v>760</v>
      </c>
      <c r="AD1950">
        <v>58409</v>
      </c>
      <c r="AE1950">
        <v>5</v>
      </c>
      <c r="AF1950">
        <v>108</v>
      </c>
      <c r="AG1950" s="1" t="s">
        <v>8144</v>
      </c>
      <c r="AH1950">
        <v>0</v>
      </c>
      <c r="AI1950">
        <v>0</v>
      </c>
      <c r="AJ1950" s="1">
        <f>Y1950/0.1</f>
        <v>2510</v>
      </c>
      <c r="AK1950" s="1">
        <f>AC1950-AJ1950</f>
        <v>-1750</v>
      </c>
      <c r="AL1950" s="28">
        <f>_xlfn.IFNA(INDEX($BD$2:$BD$53,MATCH(B1950,$BC$2:$BC$53,0)),1000)</f>
        <v>4499692</v>
      </c>
      <c r="AM1950" s="1">
        <f>C1950/AL1950*100000</f>
        <v>114.00780320075241</v>
      </c>
      <c r="AN1950" s="17">
        <f>IF(B1951=B1950,IFERROR((C1950/C1951)-1,0),0)</f>
        <v>5.1444968231194821E-2</v>
      </c>
      <c r="AO1950" s="26">
        <f>IFERROR(LOG(2)/LOG(1+(AN1950)),AN1950)</f>
        <v>13.817242157290883</v>
      </c>
      <c r="AP1950" s="26">
        <f>AVERAGE(Y1950:Y1956)</f>
        <v>150.85714285714286</v>
      </c>
      <c r="AR1950" s="1">
        <f>Q1950/AL1950*100000</f>
        <v>5.6226070584386667</v>
      </c>
      <c r="AS1950" s="25">
        <f>IF(B1951=B1950,IFERROR((AE1950/AE1951)-1,0),0)</f>
        <v>0</v>
      </c>
      <c r="AT1950" s="26">
        <f>IFERROR(LOG(2)/LOG(1+(AS1950)),AS1950)</f>
        <v>0</v>
      </c>
      <c r="AU1950" s="26">
        <f>AVERAGE(AE1950:AE1956)</f>
        <v>6.4285714285714288</v>
      </c>
      <c r="AV1950" s="19">
        <f>ROUNDDOWN(N1950,0)</f>
        <v>43954</v>
      </c>
      <c r="AW1950" s="29" cm="1">
        <f t="array" ref="AW1950">_xlfn.ANCHORARRAY(AV1950)-1</f>
        <v>43953</v>
      </c>
    </row>
    <row r="1951" spans="1:49" x14ac:dyDescent="0.25">
      <c r="A1951">
        <v>20200503</v>
      </c>
      <c r="B1951" s="1" t="s">
        <v>50</v>
      </c>
      <c r="C1951">
        <v>4879</v>
      </c>
      <c r="D1951">
        <v>52770</v>
      </c>
      <c r="F1951">
        <v>334</v>
      </c>
      <c r="G1951">
        <v>1411</v>
      </c>
      <c r="H1951">
        <v>178</v>
      </c>
      <c r="I1951">
        <v>652</v>
      </c>
      <c r="L1951">
        <v>1752</v>
      </c>
      <c r="M1951" s="1" t="s">
        <v>31</v>
      </c>
      <c r="N1951" s="2">
        <v>43952.708333333336</v>
      </c>
      <c r="O1951" s="2">
        <v>43952.541666666664</v>
      </c>
      <c r="P1951" s="1" t="s">
        <v>909</v>
      </c>
      <c r="Q1951">
        <v>248</v>
      </c>
      <c r="R1951">
        <v>1411</v>
      </c>
      <c r="S1951" s="2">
        <v>43952.541666666664</v>
      </c>
      <c r="T1951" s="1" t="s">
        <v>54</v>
      </c>
      <c r="U1951" s="1" t="s">
        <v>54</v>
      </c>
      <c r="V1951" s="1" t="s">
        <v>54</v>
      </c>
      <c r="W1951">
        <v>4878</v>
      </c>
      <c r="X1951">
        <v>21</v>
      </c>
      <c r="Y1951">
        <v>0</v>
      </c>
      <c r="Z1951" s="1" t="s">
        <v>2527</v>
      </c>
      <c r="AA1951">
        <v>57649</v>
      </c>
      <c r="AB1951">
        <v>57649</v>
      </c>
      <c r="AC1951">
        <v>0</v>
      </c>
      <c r="AD1951">
        <v>57649</v>
      </c>
      <c r="AE1951">
        <v>0</v>
      </c>
      <c r="AF1951">
        <v>0</v>
      </c>
      <c r="AG1951" s="1" t="s">
        <v>8255</v>
      </c>
      <c r="AH1951">
        <v>0</v>
      </c>
      <c r="AI1951">
        <v>0</v>
      </c>
      <c r="AJ1951" s="1">
        <f>Y1951/0.1</f>
        <v>0</v>
      </c>
      <c r="AK1951" s="1">
        <f>AC1951-AJ1951</f>
        <v>0</v>
      </c>
      <c r="AL1951" s="28">
        <f>_xlfn.IFNA(INDEX($BD$2:$BD$53,MATCH(B1951,$BC$2:$BC$53,0)),1000)</f>
        <v>4499692</v>
      </c>
      <c r="AM1951" s="1">
        <f>C1951/AL1951*100000</f>
        <v>108.42964362894172</v>
      </c>
      <c r="AN1951" s="17">
        <f>IF(B1952=B1951,IFERROR((C1951/C1952)-1,0),0)</f>
        <v>0</v>
      </c>
      <c r="AO1951" s="26">
        <f>IFERROR(LOG(2)/LOG(1+(AN1951)),AN1951)</f>
        <v>0</v>
      </c>
      <c r="AP1951" s="26">
        <f>AVERAGE(Y1951:Y1957)</f>
        <v>139.14285714285714</v>
      </c>
      <c r="AR1951" s="1">
        <f>Q1951/AL1951*100000</f>
        <v>5.5114883418687324</v>
      </c>
      <c r="AS1951" s="25">
        <f>IF(B1952=B1951,IFERROR((AE1951/AE1952)-1,0),0)</f>
        <v>-1</v>
      </c>
      <c r="AT1951" s="26">
        <f>IFERROR(LOG(2)/LOG(1+(AS1951)),AS1951)</f>
        <v>-1</v>
      </c>
      <c r="AU1951" s="26">
        <f>AVERAGE(AE1951:AE1957)</f>
        <v>6.1428571428571432</v>
      </c>
      <c r="AV1951" s="19">
        <f>ROUNDDOWN(N1951,0)</f>
        <v>43952</v>
      </c>
      <c r="AW1951" s="29" cm="1">
        <f t="array" ref="AW1951">_xlfn.ANCHORARRAY(AV1951)-1</f>
        <v>43951</v>
      </c>
    </row>
    <row r="1952" spans="1:49" x14ac:dyDescent="0.25">
      <c r="A1952">
        <v>20200502</v>
      </c>
      <c r="B1952" s="1" t="s">
        <v>50</v>
      </c>
      <c r="C1952">
        <v>4879</v>
      </c>
      <c r="D1952">
        <v>52770</v>
      </c>
      <c r="F1952">
        <v>334</v>
      </c>
      <c r="G1952">
        <v>1411</v>
      </c>
      <c r="H1952">
        <v>178</v>
      </c>
      <c r="I1952">
        <v>652</v>
      </c>
      <c r="L1952">
        <v>1752</v>
      </c>
      <c r="M1952" s="1" t="s">
        <v>31</v>
      </c>
      <c r="N1952" s="2">
        <v>43952.708333333336</v>
      </c>
      <c r="O1952" s="2">
        <v>43952.541666666664</v>
      </c>
      <c r="P1952" s="1" t="s">
        <v>909</v>
      </c>
      <c r="Q1952">
        <v>248</v>
      </c>
      <c r="R1952">
        <v>1411</v>
      </c>
      <c r="S1952" s="2">
        <v>43952.541666666664</v>
      </c>
      <c r="T1952" s="1" t="s">
        <v>54</v>
      </c>
      <c r="U1952" s="1" t="s">
        <v>54</v>
      </c>
      <c r="V1952" s="1" t="s">
        <v>54</v>
      </c>
      <c r="W1952">
        <v>4878</v>
      </c>
      <c r="X1952">
        <v>21</v>
      </c>
      <c r="Y1952">
        <v>171</v>
      </c>
      <c r="Z1952" s="1" t="s">
        <v>4937</v>
      </c>
      <c r="AA1952">
        <v>57649</v>
      </c>
      <c r="AB1952">
        <v>57649</v>
      </c>
      <c r="AC1952">
        <v>1037</v>
      </c>
      <c r="AD1952">
        <v>57649</v>
      </c>
      <c r="AE1952">
        <v>8</v>
      </c>
      <c r="AF1952">
        <v>36</v>
      </c>
      <c r="AG1952" s="1" t="s">
        <v>8361</v>
      </c>
      <c r="AH1952">
        <v>0</v>
      </c>
      <c r="AI1952">
        <v>0</v>
      </c>
      <c r="AJ1952" s="1">
        <f>Y1952/0.1</f>
        <v>1710</v>
      </c>
      <c r="AK1952" s="1">
        <f>AC1952-AJ1952</f>
        <v>-673</v>
      </c>
      <c r="AL1952" s="28">
        <f>_xlfn.IFNA(INDEX($BD$2:$BD$53,MATCH(B1952,$BC$2:$BC$53,0)),1000)</f>
        <v>4499692</v>
      </c>
      <c r="AM1952" s="1">
        <f>C1952/AL1952*100000</f>
        <v>108.42964362894172</v>
      </c>
      <c r="AN1952" s="17">
        <f>IF(B1953=B1952,IFERROR((C1952/C1953)-1,0),0)</f>
        <v>3.6321155480034006E-2</v>
      </c>
      <c r="AO1952" s="26">
        <f>IFERROR(LOG(2)/LOG(1+(AN1952)),AN1952)</f>
        <v>19.428354517345504</v>
      </c>
      <c r="AP1952" s="26">
        <f>AVERAGE(Y1952:Y1958)</f>
        <v>157.14285714285714</v>
      </c>
      <c r="AR1952" s="1">
        <f>Q1952/AL1952*100000</f>
        <v>5.5114883418687324</v>
      </c>
      <c r="AS1952" s="25">
        <f>IF(B1953=B1952,IFERROR((AE1952/AE1953)-1,0),0)</f>
        <v>0.60000000000000009</v>
      </c>
      <c r="AT1952" s="26">
        <f>IFERROR(LOG(2)/LOG(1+(AS1952)),AS1952)</f>
        <v>1.4747698473569486</v>
      </c>
      <c r="AU1952" s="26">
        <f>AVERAGE(AE1952:AE1958)</f>
        <v>6.8571428571428568</v>
      </c>
      <c r="AV1952" s="19">
        <f>ROUNDDOWN(N1952,0)</f>
        <v>43952</v>
      </c>
      <c r="AW1952" s="29" cm="1">
        <f t="array" ref="AW1952">_xlfn.ANCHORARRAY(AV1952)-1</f>
        <v>43951</v>
      </c>
    </row>
    <row r="1953" spans="1:49" x14ac:dyDescent="0.25">
      <c r="A1953">
        <v>20200501</v>
      </c>
      <c r="B1953" s="1" t="s">
        <v>50</v>
      </c>
      <c r="C1953">
        <v>4708</v>
      </c>
      <c r="D1953">
        <v>51904</v>
      </c>
      <c r="F1953">
        <v>330</v>
      </c>
      <c r="G1953">
        <v>1375</v>
      </c>
      <c r="H1953">
        <v>178</v>
      </c>
      <c r="I1953">
        <v>642</v>
      </c>
      <c r="L1953">
        <v>1675</v>
      </c>
      <c r="M1953" s="1" t="s">
        <v>31</v>
      </c>
      <c r="N1953" s="2">
        <v>43951.708333333336</v>
      </c>
      <c r="O1953" s="2">
        <v>43951.541666666664</v>
      </c>
      <c r="P1953" s="1" t="s">
        <v>946</v>
      </c>
      <c r="Q1953">
        <v>240</v>
      </c>
      <c r="R1953">
        <v>1375</v>
      </c>
      <c r="S1953" s="2">
        <v>43951.541666666664</v>
      </c>
      <c r="T1953" s="1" t="s">
        <v>54</v>
      </c>
      <c r="U1953" s="1" t="s">
        <v>54</v>
      </c>
      <c r="V1953" s="1" t="s">
        <v>54</v>
      </c>
      <c r="W1953">
        <v>4707</v>
      </c>
      <c r="X1953">
        <v>21</v>
      </c>
      <c r="Y1953">
        <v>169</v>
      </c>
      <c r="Z1953" s="1" t="s">
        <v>8475</v>
      </c>
      <c r="AA1953">
        <v>56612</v>
      </c>
      <c r="AB1953">
        <v>56612</v>
      </c>
      <c r="AC1953">
        <v>2511</v>
      </c>
      <c r="AD1953">
        <v>56612</v>
      </c>
      <c r="AE1953">
        <v>5</v>
      </c>
      <c r="AF1953">
        <v>16</v>
      </c>
      <c r="AG1953" s="1" t="s">
        <v>8476</v>
      </c>
      <c r="AH1953">
        <v>0</v>
      </c>
      <c r="AI1953">
        <v>0</v>
      </c>
      <c r="AJ1953" s="1">
        <f>Y1953/0.1</f>
        <v>1690</v>
      </c>
      <c r="AK1953" s="1">
        <f>AC1953-AJ1953</f>
        <v>821</v>
      </c>
      <c r="AL1953" s="28">
        <f>_xlfn.IFNA(INDEX($BD$2:$BD$53,MATCH(B1953,$BC$2:$BC$53,0)),1000)</f>
        <v>4499692</v>
      </c>
      <c r="AM1953" s="1">
        <f>C1953/AL1953*100000</f>
        <v>104.62938352224997</v>
      </c>
      <c r="AN1953" s="17">
        <f>IF(B1954=B1953,IFERROR((C1953/C1954)-1,0),0)</f>
        <v>3.7232870676360497E-2</v>
      </c>
      <c r="AO1953" s="26">
        <f>IFERROR(LOG(2)/LOG(1+(AN1953)),AN1953)</f>
        <v>18.961000825589537</v>
      </c>
      <c r="AP1953" s="26">
        <f>AVERAGE(Y1953:Y1959)</f>
        <v>175.28571428571428</v>
      </c>
      <c r="AR1953" s="1">
        <f>Q1953/AL1953*100000</f>
        <v>5.3336983953568371</v>
      </c>
      <c r="AS1953" s="25">
        <f>IF(B1954=B1953,IFERROR((AE1953/AE1954)-1,0),0)</f>
        <v>-0.5</v>
      </c>
      <c r="AT1953" s="26">
        <f>IFERROR(LOG(2)/LOG(1+(AS1953)),AS1953)</f>
        <v>-1</v>
      </c>
      <c r="AU1953" s="26">
        <f>AVERAGE(AE1953:AE1959)</f>
        <v>7</v>
      </c>
      <c r="AV1953" s="19">
        <f>ROUNDDOWN(N1953,0)</f>
        <v>43951</v>
      </c>
      <c r="AW1953" s="29" cm="1">
        <f t="array" ref="AW1953">_xlfn.ANCHORARRAY(AV1953)-1</f>
        <v>43950</v>
      </c>
    </row>
    <row r="1954" spans="1:49" x14ac:dyDescent="0.25">
      <c r="A1954">
        <v>20200430</v>
      </c>
      <c r="B1954" s="1" t="s">
        <v>50</v>
      </c>
      <c r="C1954">
        <v>4539</v>
      </c>
      <c r="D1954">
        <v>49562</v>
      </c>
      <c r="F1954">
        <v>325</v>
      </c>
      <c r="G1954">
        <v>1359</v>
      </c>
      <c r="H1954">
        <v>176</v>
      </c>
      <c r="I1954">
        <v>636</v>
      </c>
      <c r="L1954">
        <v>1668</v>
      </c>
      <c r="M1954" s="1" t="s">
        <v>31</v>
      </c>
      <c r="N1954" s="2">
        <v>43950.708333333336</v>
      </c>
      <c r="O1954" s="2">
        <v>43950.541666666664</v>
      </c>
      <c r="P1954" s="1" t="s">
        <v>985</v>
      </c>
      <c r="Q1954">
        <v>235</v>
      </c>
      <c r="R1954">
        <v>1359</v>
      </c>
      <c r="S1954" s="2">
        <v>43950.541666666664</v>
      </c>
      <c r="T1954" s="1" t="s">
        <v>54</v>
      </c>
      <c r="U1954" s="1" t="s">
        <v>54</v>
      </c>
      <c r="V1954" s="1" t="s">
        <v>54</v>
      </c>
      <c r="W1954">
        <v>4539</v>
      </c>
      <c r="X1954">
        <v>21</v>
      </c>
      <c r="Y1954">
        <v>164</v>
      </c>
      <c r="Z1954" s="1" t="s">
        <v>8591</v>
      </c>
      <c r="AA1954">
        <v>54101</v>
      </c>
      <c r="AB1954">
        <v>54101</v>
      </c>
      <c r="AC1954">
        <v>1690</v>
      </c>
      <c r="AD1954">
        <v>54101</v>
      </c>
      <c r="AE1954">
        <v>10</v>
      </c>
      <c r="AF1954">
        <v>28</v>
      </c>
      <c r="AG1954" s="1" t="s">
        <v>8592</v>
      </c>
      <c r="AH1954">
        <v>0</v>
      </c>
      <c r="AI1954">
        <v>0</v>
      </c>
      <c r="AJ1954" s="1">
        <f>Y1954/0.1</f>
        <v>1640</v>
      </c>
      <c r="AK1954" s="1">
        <f>AC1954-AJ1954</f>
        <v>50</v>
      </c>
      <c r="AL1954" s="28">
        <f>_xlfn.IFNA(INDEX($BD$2:$BD$53,MATCH(B1954,$BC$2:$BC$53,0)),1000)</f>
        <v>4499692</v>
      </c>
      <c r="AM1954" s="1">
        <f>C1954/AL1954*100000</f>
        <v>100.8735709021862</v>
      </c>
      <c r="AN1954" s="17">
        <f>IF(B1955=B1954,IFERROR((C1954/C1955)-1,0),0)</f>
        <v>3.7485714285714344E-2</v>
      </c>
      <c r="AO1954" s="26">
        <f>IFERROR(LOG(2)/LOG(1+(AN1954)),AN1954)</f>
        <v>18.835416968734808</v>
      </c>
      <c r="AP1954" s="26">
        <f>AVERAGE(Y1954:Y1960)</f>
        <v>166.57142857142858</v>
      </c>
      <c r="AR1954" s="1">
        <f>Q1954/AL1954*100000</f>
        <v>5.2225796787869037</v>
      </c>
      <c r="AS1954" s="25">
        <f>IF(B1955=B1954,IFERROR((AE1954/AE1955)-1,0),0)</f>
        <v>-0.16666666666666663</v>
      </c>
      <c r="AT1954" s="26">
        <f>IFERROR(LOG(2)/LOG(1+(AS1954)),AS1954)</f>
        <v>-3.8017840169239316</v>
      </c>
      <c r="AU1954" s="26">
        <f>AVERAGE(AE1954:AE1960)</f>
        <v>7.1428571428571432</v>
      </c>
      <c r="AV1954" s="19">
        <f>ROUNDDOWN(N1954,0)</f>
        <v>43950</v>
      </c>
      <c r="AW1954" s="29" cm="1">
        <f t="array" ref="AW1954">_xlfn.ANCHORARRAY(AV1954)-1</f>
        <v>43949</v>
      </c>
    </row>
    <row r="1955" spans="1:49" x14ac:dyDescent="0.25">
      <c r="A1955">
        <v>20200429</v>
      </c>
      <c r="B1955" s="1" t="s">
        <v>50</v>
      </c>
      <c r="C1955">
        <v>4375</v>
      </c>
      <c r="D1955">
        <v>48036</v>
      </c>
      <c r="F1955">
        <v>320</v>
      </c>
      <c r="G1955">
        <v>1331</v>
      </c>
      <c r="H1955">
        <v>170</v>
      </c>
      <c r="I1955">
        <v>625</v>
      </c>
      <c r="L1955">
        <v>1617</v>
      </c>
      <c r="M1955" s="1" t="s">
        <v>31</v>
      </c>
      <c r="N1955" s="2">
        <v>43949.708333333336</v>
      </c>
      <c r="O1955" s="2">
        <v>43949.541666666664</v>
      </c>
      <c r="P1955" s="1" t="s">
        <v>1009</v>
      </c>
      <c r="Q1955">
        <v>225</v>
      </c>
      <c r="R1955">
        <v>1331</v>
      </c>
      <c r="S1955" s="2">
        <v>43949.541666666664</v>
      </c>
      <c r="T1955" s="1" t="s">
        <v>54</v>
      </c>
      <c r="U1955" s="1" t="s">
        <v>54</v>
      </c>
      <c r="V1955" s="1" t="s">
        <v>54</v>
      </c>
      <c r="W1955">
        <v>4374</v>
      </c>
      <c r="X1955">
        <v>21</v>
      </c>
      <c r="Y1955">
        <v>229</v>
      </c>
      <c r="Z1955" s="1" t="s">
        <v>8704</v>
      </c>
      <c r="AA1955">
        <v>52411</v>
      </c>
      <c r="AB1955">
        <v>52411</v>
      </c>
      <c r="AC1955">
        <v>3612</v>
      </c>
      <c r="AD1955">
        <v>52411</v>
      </c>
      <c r="AE1955">
        <v>12</v>
      </c>
      <c r="AF1955">
        <v>50</v>
      </c>
      <c r="AG1955" s="1" t="s">
        <v>8705</v>
      </c>
      <c r="AH1955">
        <v>0</v>
      </c>
      <c r="AI1955">
        <v>0</v>
      </c>
      <c r="AJ1955" s="1">
        <f>Y1955/0.1</f>
        <v>2290</v>
      </c>
      <c r="AK1955" s="1">
        <f>AC1955-AJ1955</f>
        <v>1322</v>
      </c>
      <c r="AL1955" s="28">
        <f>_xlfn.IFNA(INDEX($BD$2:$BD$53,MATCH(B1955,$BC$2:$BC$53,0)),1000)</f>
        <v>4499692</v>
      </c>
      <c r="AM1955" s="1">
        <f>C1955/AL1955*100000</f>
        <v>97.228876998692357</v>
      </c>
      <c r="AN1955" s="17">
        <f>IF(B1956=B1955,IFERROR((C1955/C1956)-1,0),0)</f>
        <v>5.5233960443801244E-2</v>
      </c>
      <c r="AO1955" s="26">
        <f>IFERROR(LOG(2)/LOG(1+(AN1955)),AN1955)</f>
        <v>12.892761791836843</v>
      </c>
      <c r="AP1955" s="26">
        <f>AVERAGE(Y1955:Y1961)</f>
        <v>169</v>
      </c>
      <c r="AR1955" s="1">
        <f>Q1955/AL1955*100000</f>
        <v>5.0003422456470359</v>
      </c>
      <c r="AS1955" s="25">
        <f>IF(B1956=B1955,IFERROR((AE1955/AE1956)-1,0),0)</f>
        <v>1.4</v>
      </c>
      <c r="AT1955" s="26">
        <f>IFERROR(LOG(2)/LOG(1+(AS1955)),AS1955)</f>
        <v>0.79174406918855755</v>
      </c>
      <c r="AU1955" s="26">
        <f>AVERAGE(AE1955:AE1961)</f>
        <v>7.7142857142857144</v>
      </c>
      <c r="AV1955" s="19">
        <f>ROUNDDOWN(N1955,0)</f>
        <v>43949</v>
      </c>
      <c r="AW1955" s="29" cm="1">
        <f t="array" ref="AW1955">_xlfn.ANCHORARRAY(AV1955)-1</f>
        <v>43948</v>
      </c>
    </row>
    <row r="1956" spans="1:49" x14ac:dyDescent="0.25">
      <c r="A1956">
        <v>20200428</v>
      </c>
      <c r="B1956" s="1" t="s">
        <v>50</v>
      </c>
      <c r="C1956">
        <v>4146</v>
      </c>
      <c r="D1956">
        <v>44653</v>
      </c>
      <c r="F1956">
        <v>313</v>
      </c>
      <c r="G1956">
        <v>1281</v>
      </c>
      <c r="H1956">
        <v>165</v>
      </c>
      <c r="I1956">
        <v>612</v>
      </c>
      <c r="L1956">
        <v>1521</v>
      </c>
      <c r="M1956" s="1" t="s">
        <v>31</v>
      </c>
      <c r="N1956" s="2">
        <v>43948.708333333336</v>
      </c>
      <c r="O1956" s="2">
        <v>43948.541666666664</v>
      </c>
      <c r="P1956" s="1" t="s">
        <v>1021</v>
      </c>
      <c r="Q1956">
        <v>213</v>
      </c>
      <c r="R1956">
        <v>1281</v>
      </c>
      <c r="S1956" s="2">
        <v>43948.541666666664</v>
      </c>
      <c r="T1956" s="1" t="s">
        <v>54</v>
      </c>
      <c r="U1956" s="1" t="s">
        <v>54</v>
      </c>
      <c r="V1956" s="1" t="s">
        <v>54</v>
      </c>
      <c r="W1956">
        <v>4145</v>
      </c>
      <c r="X1956">
        <v>21</v>
      </c>
      <c r="Y1956">
        <v>72</v>
      </c>
      <c r="Z1956" s="1" t="s">
        <v>8823</v>
      </c>
      <c r="AA1956">
        <v>48799</v>
      </c>
      <c r="AB1956">
        <v>48799</v>
      </c>
      <c r="AC1956">
        <v>325</v>
      </c>
      <c r="AD1956">
        <v>48799</v>
      </c>
      <c r="AE1956">
        <v>5</v>
      </c>
      <c r="AF1956">
        <v>7</v>
      </c>
      <c r="AG1956" s="1" t="s">
        <v>8824</v>
      </c>
      <c r="AH1956">
        <v>0</v>
      </c>
      <c r="AI1956">
        <v>0</v>
      </c>
      <c r="AJ1956" s="1">
        <f>Y1956/0.1</f>
        <v>720</v>
      </c>
      <c r="AK1956" s="1">
        <f>AC1956-AJ1956</f>
        <v>-395</v>
      </c>
      <c r="AL1956" s="28">
        <f>_xlfn.IFNA(INDEX($BD$2:$BD$53,MATCH(B1956,$BC$2:$BC$53,0)),1000)</f>
        <v>4499692</v>
      </c>
      <c r="AM1956" s="1">
        <f>C1956/AL1956*100000</f>
        <v>92.139639779789363</v>
      </c>
      <c r="AN1956" s="17">
        <f>IF(B1957=B1956,IFERROR((C1956/C1957)-1,0),0)</f>
        <v>1.767304860088359E-2</v>
      </c>
      <c r="AO1956" s="26">
        <f>IFERROR(LOG(2)/LOG(1+(AN1956)),AN1956)</f>
        <v>39.566139642566</v>
      </c>
      <c r="AP1956" s="26">
        <f>AVERAGE(Y1956:Y1962)</f>
        <v>156.57142857142858</v>
      </c>
      <c r="AR1956" s="1">
        <f>Q1956/AL1956*100000</f>
        <v>4.733657325879193</v>
      </c>
      <c r="AS1956" s="25">
        <f>IF(B1957=B1956,IFERROR((AE1956/AE1957)-1,0),0)</f>
        <v>0.66666666666666674</v>
      </c>
      <c r="AT1956" s="26">
        <f>IFERROR(LOG(2)/LOG(1+(AS1956)),AS1956)</f>
        <v>1.3569154488567239</v>
      </c>
      <c r="AU1956" s="26">
        <f>AVERAGE(AE1956:AE1962)</f>
        <v>8.4285714285714288</v>
      </c>
      <c r="AV1956" s="19">
        <f>ROUNDDOWN(N1956,0)</f>
        <v>43948</v>
      </c>
      <c r="AW1956" s="29" cm="1">
        <f t="array" ref="AW1956">_xlfn.ANCHORARRAY(AV1956)-1</f>
        <v>43947</v>
      </c>
    </row>
    <row r="1957" spans="1:49" x14ac:dyDescent="0.25">
      <c r="A1957">
        <v>20200427</v>
      </c>
      <c r="B1957" s="1" t="s">
        <v>50</v>
      </c>
      <c r="C1957">
        <v>4074</v>
      </c>
      <c r="D1957">
        <v>44400</v>
      </c>
      <c r="F1957">
        <v>308</v>
      </c>
      <c r="G1957">
        <v>1274</v>
      </c>
      <c r="H1957">
        <v>166</v>
      </c>
      <c r="I1957">
        <v>608</v>
      </c>
      <c r="L1957">
        <v>1511</v>
      </c>
      <c r="M1957" s="1" t="s">
        <v>31</v>
      </c>
      <c r="N1957" s="2">
        <v>43947.708333333336</v>
      </c>
      <c r="O1957" s="2">
        <v>43947.541666666664</v>
      </c>
      <c r="P1957" s="1" t="s">
        <v>1056</v>
      </c>
      <c r="Q1957">
        <v>208</v>
      </c>
      <c r="R1957">
        <v>1274</v>
      </c>
      <c r="S1957" s="2">
        <v>43947.541666666664</v>
      </c>
      <c r="T1957" s="1" t="s">
        <v>54</v>
      </c>
      <c r="U1957" s="1" t="s">
        <v>54</v>
      </c>
      <c r="V1957" s="1" t="s">
        <v>54</v>
      </c>
      <c r="X1957">
        <v>21</v>
      </c>
      <c r="Y1957">
        <v>169</v>
      </c>
      <c r="Z1957" s="1" t="s">
        <v>3828</v>
      </c>
      <c r="AA1957">
        <v>48474</v>
      </c>
      <c r="AB1957">
        <v>48474</v>
      </c>
      <c r="AC1957">
        <v>1916</v>
      </c>
      <c r="AD1957">
        <v>48474</v>
      </c>
      <c r="AE1957">
        <v>3</v>
      </c>
      <c r="AF1957">
        <v>8</v>
      </c>
      <c r="AG1957" s="1" t="s">
        <v>8927</v>
      </c>
      <c r="AH1957">
        <v>0</v>
      </c>
      <c r="AI1957">
        <v>0</v>
      </c>
      <c r="AJ1957" s="1">
        <f>Y1957/0.1</f>
        <v>1690</v>
      </c>
      <c r="AK1957" s="1">
        <f>AC1957-AJ1957</f>
        <v>226</v>
      </c>
      <c r="AL1957" s="28">
        <f>_xlfn.IFNA(INDEX($BD$2:$BD$53,MATCH(B1957,$BC$2:$BC$53,0)),1000)</f>
        <v>4499692</v>
      </c>
      <c r="AM1957" s="1">
        <f>C1957/AL1957*100000</f>
        <v>90.539530261182321</v>
      </c>
      <c r="AN1957" s="17">
        <f>IF(B1958=B1957,IFERROR((C1957/C1958)-1,0),0)</f>
        <v>4.3277848911651651E-2</v>
      </c>
      <c r="AO1957" s="26">
        <f>IFERROR(LOG(2)/LOG(1+(AN1957)),AN1957)</f>
        <v>16.360337898534979</v>
      </c>
      <c r="AP1957" s="26">
        <f>AVERAGE(Y1957:Y1963)</f>
        <v>159.14285714285714</v>
      </c>
      <c r="AR1957" s="1">
        <f>Q1957/AL1957*100000</f>
        <v>4.6225386093092595</v>
      </c>
      <c r="AS1957" s="25">
        <f>IF(B1958=B1957,IFERROR((AE1957/AE1958)-1,0),0)</f>
        <v>-0.4</v>
      </c>
      <c r="AT1957" s="26">
        <f>IFERROR(LOG(2)/LOG(1+(AS1957)),AS1957)</f>
        <v>-1.3569154488567239</v>
      </c>
      <c r="AU1957" s="26">
        <f>AVERAGE(AE1957:AE1963)</f>
        <v>8.5714285714285712</v>
      </c>
      <c r="AV1957" s="19">
        <f>ROUNDDOWN(N1957,0)</f>
        <v>43947</v>
      </c>
      <c r="AW1957" s="29" cm="1">
        <f t="array" ref="AW1957">_xlfn.ANCHORARRAY(AV1957)-1</f>
        <v>43946</v>
      </c>
    </row>
    <row r="1958" spans="1:49" x14ac:dyDescent="0.25">
      <c r="A1958">
        <v>20200426</v>
      </c>
      <c r="B1958" s="1" t="s">
        <v>50</v>
      </c>
      <c r="C1958">
        <v>3905</v>
      </c>
      <c r="D1958">
        <v>42653</v>
      </c>
      <c r="F1958">
        <v>301</v>
      </c>
      <c r="G1958">
        <v>1266</v>
      </c>
      <c r="H1958">
        <v>164</v>
      </c>
      <c r="I1958">
        <v>605</v>
      </c>
      <c r="L1958">
        <v>1501</v>
      </c>
      <c r="M1958" s="1" t="s">
        <v>31</v>
      </c>
      <c r="N1958" s="2">
        <v>43946.708333333336</v>
      </c>
      <c r="O1958" s="2">
        <v>43946.541666666664</v>
      </c>
      <c r="P1958" s="1" t="s">
        <v>1079</v>
      </c>
      <c r="Q1958">
        <v>205</v>
      </c>
      <c r="R1958">
        <v>1266</v>
      </c>
      <c r="S1958" s="2">
        <v>43946.541666666664</v>
      </c>
      <c r="T1958" s="1" t="s">
        <v>54</v>
      </c>
      <c r="U1958" s="1" t="s">
        <v>54</v>
      </c>
      <c r="V1958" s="1" t="s">
        <v>54</v>
      </c>
      <c r="X1958">
        <v>21</v>
      </c>
      <c r="Y1958">
        <v>126</v>
      </c>
      <c r="Z1958" s="1" t="s">
        <v>6762</v>
      </c>
      <c r="AA1958">
        <v>46558</v>
      </c>
      <c r="AB1958">
        <v>46558</v>
      </c>
      <c r="AC1958">
        <v>1596</v>
      </c>
      <c r="AD1958">
        <v>46558</v>
      </c>
      <c r="AE1958">
        <v>5</v>
      </c>
      <c r="AF1958">
        <v>123</v>
      </c>
      <c r="AG1958" s="1" t="s">
        <v>9031</v>
      </c>
      <c r="AH1958">
        <v>0</v>
      </c>
      <c r="AI1958">
        <v>0</v>
      </c>
      <c r="AJ1958" s="1">
        <f>Y1958/0.1</f>
        <v>1260</v>
      </c>
      <c r="AK1958" s="1">
        <f>AC1958-AJ1958</f>
        <v>336</v>
      </c>
      <c r="AL1958" s="28">
        <f>_xlfn.IFNA(INDEX($BD$2:$BD$53,MATCH(B1958,$BC$2:$BC$53,0)),1000)</f>
        <v>4499692</v>
      </c>
      <c r="AM1958" s="1">
        <f>C1958/AL1958*100000</f>
        <v>86.783717641118542</v>
      </c>
      <c r="AN1958" s="17">
        <f>IF(B1959=B1958,IFERROR((C1958/C1959)-1,0),0)</f>
        <v>3.3342154008997094E-2</v>
      </c>
      <c r="AO1958" s="26">
        <f>IFERROR(LOG(2)/LOG(1+(AN1958)),AN1958)</f>
        <v>21.133593365442881</v>
      </c>
      <c r="AP1958" s="26">
        <f>AVERAGE(Y1958:Y1964)</f>
        <v>171.14285714285714</v>
      </c>
      <c r="AR1958" s="1">
        <f>Q1958/AL1958*100000</f>
        <v>4.5558673793672986</v>
      </c>
      <c r="AS1958" s="25">
        <f>IF(B1959=B1958,IFERROR((AE1958/AE1959)-1,0),0)</f>
        <v>-0.44444444444444442</v>
      </c>
      <c r="AT1958" s="26">
        <f>IFERROR(LOG(2)/LOG(1+(AS1958)),AS1958)</f>
        <v>-1.179249584839376</v>
      </c>
      <c r="AU1958" s="26">
        <f>AVERAGE(AE1958:AE1964)</f>
        <v>8.7142857142857135</v>
      </c>
      <c r="AV1958" s="19">
        <f>ROUNDDOWN(N1958,0)</f>
        <v>43946</v>
      </c>
      <c r="AW1958" s="29" cm="1">
        <f t="array" ref="AW1958">_xlfn.ANCHORARRAY(AV1958)-1</f>
        <v>43945</v>
      </c>
    </row>
    <row r="1959" spans="1:49" x14ac:dyDescent="0.25">
      <c r="A1959">
        <v>20200425</v>
      </c>
      <c r="B1959" s="1" t="s">
        <v>50</v>
      </c>
      <c r="C1959">
        <v>3779</v>
      </c>
      <c r="D1959">
        <v>41183</v>
      </c>
      <c r="F1959">
        <v>303</v>
      </c>
      <c r="G1959">
        <v>1143</v>
      </c>
      <c r="H1959">
        <v>164</v>
      </c>
      <c r="I1959">
        <v>575</v>
      </c>
      <c r="L1959">
        <v>1341</v>
      </c>
      <c r="M1959" s="1" t="s">
        <v>31</v>
      </c>
      <c r="N1959" s="2">
        <v>43945.708333333336</v>
      </c>
      <c r="O1959" s="2">
        <v>43945.541666666664</v>
      </c>
      <c r="P1959" s="1" t="s">
        <v>1101</v>
      </c>
      <c r="Q1959">
        <v>200</v>
      </c>
      <c r="R1959">
        <v>1143</v>
      </c>
      <c r="S1959" s="2">
        <v>43945.541666666664</v>
      </c>
      <c r="T1959" s="1" t="s">
        <v>54</v>
      </c>
      <c r="U1959" s="1" t="s">
        <v>54</v>
      </c>
      <c r="V1959" s="1" t="s">
        <v>54</v>
      </c>
      <c r="X1959">
        <v>21</v>
      </c>
      <c r="Y1959">
        <v>298</v>
      </c>
      <c r="Z1959" s="1" t="s">
        <v>9137</v>
      </c>
      <c r="AA1959">
        <v>44962</v>
      </c>
      <c r="AB1959">
        <v>44962</v>
      </c>
      <c r="AC1959">
        <v>2118</v>
      </c>
      <c r="AD1959">
        <v>44962</v>
      </c>
      <c r="AE1959">
        <v>9</v>
      </c>
      <c r="AF1959">
        <v>28</v>
      </c>
      <c r="AG1959" s="1" t="s">
        <v>9138</v>
      </c>
      <c r="AH1959">
        <v>0</v>
      </c>
      <c r="AI1959">
        <v>0</v>
      </c>
      <c r="AJ1959" s="1">
        <f>Y1959/0.1</f>
        <v>2980</v>
      </c>
      <c r="AK1959" s="1">
        <f>AC1959-AJ1959</f>
        <v>-862</v>
      </c>
      <c r="AL1959" s="28">
        <f>_xlfn.IFNA(INDEX($BD$2:$BD$53,MATCH(B1959,$BC$2:$BC$53,0)),1000)</f>
        <v>4499692</v>
      </c>
      <c r="AM1959" s="1">
        <f>C1959/AL1959*100000</f>
        <v>83.983525983556206</v>
      </c>
      <c r="AN1959" s="17">
        <f>IF(B1960=B1959,IFERROR((C1959/C1960)-1,0),0)</f>
        <v>8.5607584027578287E-2</v>
      </c>
      <c r="AO1959" s="26">
        <f>IFERROR(LOG(2)/LOG(1+(AN1959)),AN1959)</f>
        <v>8.4386259698727351</v>
      </c>
      <c r="AP1959" s="26">
        <f>AVERAGE(Y1959:Y1965)</f>
        <v>179.57142857142858</v>
      </c>
      <c r="AR1959" s="1">
        <f>Q1959/AL1959*100000</f>
        <v>4.4447486627973642</v>
      </c>
      <c r="AS1959" s="25">
        <f>IF(B1960=B1959,IFERROR((AE1959/AE1960)-1,0),0)</f>
        <v>0.5</v>
      </c>
      <c r="AT1959" s="26">
        <f>IFERROR(LOG(2)/LOG(1+(AS1959)),AS1959)</f>
        <v>1.7095112913514547</v>
      </c>
      <c r="AU1959" s="26">
        <f>AVERAGE(AE1959:AE1965)</f>
        <v>9</v>
      </c>
      <c r="AV1959" s="19">
        <f>ROUNDDOWN(N1959,0)</f>
        <v>43945</v>
      </c>
      <c r="AW1959" s="29" cm="1">
        <f t="array" ref="AW1959">_xlfn.ANCHORARRAY(AV1959)-1</f>
        <v>43944</v>
      </c>
    </row>
    <row r="1960" spans="1:49" x14ac:dyDescent="0.25">
      <c r="A1960">
        <v>20200424</v>
      </c>
      <c r="B1960" s="1" t="s">
        <v>50</v>
      </c>
      <c r="C1960">
        <v>3481</v>
      </c>
      <c r="D1960">
        <v>39363</v>
      </c>
      <c r="F1960">
        <v>302</v>
      </c>
      <c r="G1960">
        <v>1115</v>
      </c>
      <c r="H1960">
        <v>163</v>
      </c>
      <c r="I1960">
        <v>570</v>
      </c>
      <c r="L1960">
        <v>1335</v>
      </c>
      <c r="M1960" s="1" t="s">
        <v>31</v>
      </c>
      <c r="N1960" s="2">
        <v>43945.708333333336</v>
      </c>
      <c r="O1960" s="2">
        <v>43945.541666666664</v>
      </c>
      <c r="P1960" s="1" t="s">
        <v>1101</v>
      </c>
      <c r="Q1960">
        <v>191</v>
      </c>
      <c r="R1960">
        <v>1115</v>
      </c>
      <c r="S1960" s="2">
        <v>43945.541666666664</v>
      </c>
      <c r="T1960" s="1" t="s">
        <v>54</v>
      </c>
      <c r="U1960" s="1" t="s">
        <v>54</v>
      </c>
      <c r="V1960" s="1" t="s">
        <v>54</v>
      </c>
      <c r="X1960">
        <v>21</v>
      </c>
      <c r="Y1960">
        <v>108</v>
      </c>
      <c r="Z1960" s="1" t="s">
        <v>5000</v>
      </c>
      <c r="AA1960">
        <v>42844</v>
      </c>
      <c r="AB1960">
        <v>42844</v>
      </c>
      <c r="AC1960">
        <v>6769</v>
      </c>
      <c r="AD1960">
        <v>42844</v>
      </c>
      <c r="AE1960">
        <v>6</v>
      </c>
      <c r="AF1960">
        <v>10</v>
      </c>
      <c r="AG1960" s="1" t="s">
        <v>9245</v>
      </c>
      <c r="AH1960">
        <v>0</v>
      </c>
      <c r="AI1960">
        <v>0</v>
      </c>
      <c r="AJ1960" s="1">
        <f>Y1960/0.1</f>
        <v>1080</v>
      </c>
      <c r="AK1960" s="1">
        <f>AC1960-AJ1960</f>
        <v>5689</v>
      </c>
      <c r="AL1960" s="28">
        <f>_xlfn.IFNA(INDEX($BD$2:$BD$53,MATCH(B1960,$BC$2:$BC$53,0)),1000)</f>
        <v>4499692</v>
      </c>
      <c r="AM1960" s="1">
        <f>C1960/AL1960*100000</f>
        <v>77.36085047598813</v>
      </c>
      <c r="AN1960" s="17">
        <f>IF(B1961=B1960,IFERROR((C1960/C1961)-1,0),0)</f>
        <v>3.2018974206937445E-2</v>
      </c>
      <c r="AO1960" s="26">
        <f>IFERROR(LOG(2)/LOG(1+(AN1960)),AN1960)</f>
        <v>21.992766457662931</v>
      </c>
      <c r="AP1960" s="26">
        <f>AVERAGE(Y1960:Y1966)</f>
        <v>150.28571428571428</v>
      </c>
      <c r="AR1960" s="1">
        <f>Q1960/AL1960*100000</f>
        <v>4.2447349729714832</v>
      </c>
      <c r="AS1960" s="25">
        <f>IF(B1961=B1960,IFERROR((AE1960/AE1961)-1,0),0)</f>
        <v>-0.5714285714285714</v>
      </c>
      <c r="AT1960" s="26">
        <f>IFERROR(LOG(2)/LOG(1+(AS1960)),AS1960)</f>
        <v>-0.81806789910125166</v>
      </c>
      <c r="AU1960" s="26">
        <f>AVERAGE(AE1960:AE1966)</f>
        <v>8.8571428571428577</v>
      </c>
      <c r="AV1960" s="19">
        <f>ROUNDDOWN(N1960,0)</f>
        <v>43945</v>
      </c>
      <c r="AW1960" s="29" cm="1">
        <f t="array" ref="AW1960">_xlfn.ANCHORARRAY(AV1960)-1</f>
        <v>43944</v>
      </c>
    </row>
    <row r="1961" spans="1:49" x14ac:dyDescent="0.25">
      <c r="A1961">
        <v>20200423</v>
      </c>
      <c r="B1961" s="1" t="s">
        <v>50</v>
      </c>
      <c r="C1961">
        <v>3373</v>
      </c>
      <c r="D1961">
        <v>32702</v>
      </c>
      <c r="F1961">
        <v>301</v>
      </c>
      <c r="G1961">
        <v>1105</v>
      </c>
      <c r="H1961">
        <v>161</v>
      </c>
      <c r="I1961">
        <v>564</v>
      </c>
      <c r="L1961">
        <v>1311</v>
      </c>
      <c r="M1961" s="1" t="s">
        <v>31</v>
      </c>
      <c r="N1961" s="2">
        <v>43944.708333333336</v>
      </c>
      <c r="O1961" s="2">
        <v>43944.541666666664</v>
      </c>
      <c r="P1961" s="1" t="s">
        <v>1123</v>
      </c>
      <c r="Q1961">
        <v>185</v>
      </c>
      <c r="R1961">
        <v>1105</v>
      </c>
      <c r="S1961" s="2">
        <v>43944.541666666664</v>
      </c>
      <c r="T1961" s="1" t="s">
        <v>54</v>
      </c>
      <c r="U1961" s="1" t="s">
        <v>54</v>
      </c>
      <c r="V1961" s="1" t="s">
        <v>54</v>
      </c>
      <c r="X1961">
        <v>21</v>
      </c>
      <c r="Y1961">
        <v>181</v>
      </c>
      <c r="Z1961" s="1" t="s">
        <v>9348</v>
      </c>
      <c r="AA1961">
        <v>36075</v>
      </c>
      <c r="AB1961">
        <v>36075</v>
      </c>
      <c r="AC1961">
        <v>2747</v>
      </c>
      <c r="AD1961">
        <v>36075</v>
      </c>
      <c r="AE1961">
        <v>14</v>
      </c>
      <c r="AF1961">
        <v>29</v>
      </c>
      <c r="AG1961" s="1" t="s">
        <v>9349</v>
      </c>
      <c r="AH1961">
        <v>0</v>
      </c>
      <c r="AI1961">
        <v>0</v>
      </c>
      <c r="AJ1961" s="1">
        <f>Y1961/0.1</f>
        <v>1810</v>
      </c>
      <c r="AK1961" s="1">
        <f>AC1961-AJ1961</f>
        <v>937</v>
      </c>
      <c r="AL1961" s="28">
        <f>_xlfn.IFNA(INDEX($BD$2:$BD$53,MATCH(B1961,$BC$2:$BC$53,0)),1000)</f>
        <v>4499692</v>
      </c>
      <c r="AM1961" s="1">
        <f>C1961/AL1961*100000</f>
        <v>74.960686198077553</v>
      </c>
      <c r="AN1961" s="17">
        <f>IF(B1962=B1961,IFERROR((C1961/C1962)-1,0),0)</f>
        <v>5.6704260651629035E-2</v>
      </c>
      <c r="AO1961" s="26">
        <f>IFERROR(LOG(2)/LOG(1+(AN1961)),AN1961)</f>
        <v>12.567287330633432</v>
      </c>
      <c r="AP1961" s="26">
        <f>AVERAGE(Y1961:Y1967)</f>
        <v>154.57142857142858</v>
      </c>
      <c r="AR1961" s="1">
        <f>Q1961/AL1961*100000</f>
        <v>4.1113925130875622</v>
      </c>
      <c r="AS1961" s="25">
        <f>IF(B1962=B1961,IFERROR((AE1961/AE1962)-1,0),0)</f>
        <v>-0.17647058823529416</v>
      </c>
      <c r="AT1961" s="26">
        <f>IFERROR(LOG(2)/LOG(1+(AS1961)),AS1961)</f>
        <v>-3.5700525814549517</v>
      </c>
      <c r="AU1961" s="26">
        <f>AVERAGE(AE1961:AE1967)</f>
        <v>9</v>
      </c>
      <c r="AV1961" s="19">
        <f>ROUNDDOWN(N1961,0)</f>
        <v>43944</v>
      </c>
      <c r="AW1961" s="29" cm="1">
        <f t="array" ref="AW1961">_xlfn.ANCHORARRAY(AV1961)-1</f>
        <v>43943</v>
      </c>
    </row>
    <row r="1962" spans="1:49" x14ac:dyDescent="0.25">
      <c r="A1962">
        <v>20200422</v>
      </c>
      <c r="B1962" s="1" t="s">
        <v>50</v>
      </c>
      <c r="C1962">
        <v>3192</v>
      </c>
      <c r="D1962">
        <v>30136</v>
      </c>
      <c r="F1962">
        <v>286</v>
      </c>
      <c r="G1962">
        <v>1076</v>
      </c>
      <c r="H1962">
        <v>165</v>
      </c>
      <c r="I1962">
        <v>558</v>
      </c>
      <c r="L1962">
        <v>1266</v>
      </c>
      <c r="M1962" s="1" t="s">
        <v>31</v>
      </c>
      <c r="N1962" s="2">
        <v>43943.708333333336</v>
      </c>
      <c r="O1962" s="2">
        <v>43943.541666666664</v>
      </c>
      <c r="P1962" s="1" t="s">
        <v>1147</v>
      </c>
      <c r="Q1962">
        <v>171</v>
      </c>
      <c r="R1962">
        <v>1076</v>
      </c>
      <c r="S1962" s="2">
        <v>43943.541666666664</v>
      </c>
      <c r="T1962" s="1" t="s">
        <v>54</v>
      </c>
      <c r="U1962" s="1" t="s">
        <v>54</v>
      </c>
      <c r="V1962" s="1" t="s">
        <v>54</v>
      </c>
      <c r="X1962">
        <v>21</v>
      </c>
      <c r="Y1962">
        <v>142</v>
      </c>
      <c r="Z1962" s="1" t="s">
        <v>9449</v>
      </c>
      <c r="AA1962">
        <v>33328</v>
      </c>
      <c r="AB1962">
        <v>33328</v>
      </c>
      <c r="AC1962">
        <v>508</v>
      </c>
      <c r="AD1962">
        <v>33328</v>
      </c>
      <c r="AE1962">
        <v>17</v>
      </c>
      <c r="AF1962">
        <v>17</v>
      </c>
      <c r="AG1962" s="1" t="s">
        <v>9450</v>
      </c>
      <c r="AH1962">
        <v>0</v>
      </c>
      <c r="AI1962">
        <v>0</v>
      </c>
      <c r="AJ1962" s="1">
        <f>Y1962/0.1</f>
        <v>1420</v>
      </c>
      <c r="AK1962" s="1">
        <f>AC1962-AJ1962</f>
        <v>-912</v>
      </c>
      <c r="AL1962" s="28">
        <f>_xlfn.IFNA(INDEX($BD$2:$BD$53,MATCH(B1962,$BC$2:$BC$53,0)),1000)</f>
        <v>4499692</v>
      </c>
      <c r="AM1962" s="1">
        <f>C1962/AL1962*100000</f>
        <v>70.938188658245934</v>
      </c>
      <c r="AN1962" s="17">
        <f>IF(B1963=B1962,IFERROR((C1962/C1963)-1,0),0)</f>
        <v>4.6557377049180282E-2</v>
      </c>
      <c r="AO1962" s="26">
        <f>IFERROR(LOG(2)/LOG(1+(AN1962)),AN1962)</f>
        <v>15.231965573742924</v>
      </c>
      <c r="AP1962" s="26">
        <f>AVERAGE(Y1962:Y1968)</f>
        <v>140.28571428571428</v>
      </c>
      <c r="AR1962" s="1">
        <f>Q1962/AL1962*100000</f>
        <v>3.8002601066917472</v>
      </c>
      <c r="AS1962" s="25">
        <f>IF(B1963=B1962,IFERROR((AE1962/AE1963)-1,0),0)</f>
        <v>1.8333333333333335</v>
      </c>
      <c r="AT1962" s="26">
        <f>IFERROR(LOG(2)/LOG(1+(AS1962)),AS1962)</f>
        <v>0.66555725348308292</v>
      </c>
      <c r="AU1962" s="26">
        <f>AVERAGE(AE1962:AE1968)</f>
        <v>8</v>
      </c>
      <c r="AV1962" s="19">
        <f>ROUNDDOWN(N1962,0)</f>
        <v>43943</v>
      </c>
      <c r="AW1962" s="29" cm="1">
        <f t="array" ref="AW1962">_xlfn.ANCHORARRAY(AV1962)-1</f>
        <v>43942</v>
      </c>
    </row>
    <row r="1963" spans="1:49" x14ac:dyDescent="0.25">
      <c r="A1963">
        <v>20200421</v>
      </c>
      <c r="B1963" s="1" t="s">
        <v>50</v>
      </c>
      <c r="C1963">
        <v>3050</v>
      </c>
      <c r="D1963">
        <v>29770</v>
      </c>
      <c r="F1963">
        <v>263</v>
      </c>
      <c r="G1963">
        <v>1059</v>
      </c>
      <c r="H1963">
        <v>147</v>
      </c>
      <c r="I1963">
        <v>582</v>
      </c>
      <c r="L1963">
        <v>1174</v>
      </c>
      <c r="M1963" s="1" t="s">
        <v>31</v>
      </c>
      <c r="N1963" s="2">
        <v>43942.708333333336</v>
      </c>
      <c r="O1963" s="2">
        <v>43942.541666666664</v>
      </c>
      <c r="P1963" s="1" t="s">
        <v>1175</v>
      </c>
      <c r="Q1963">
        <v>154</v>
      </c>
      <c r="R1963">
        <v>1059</v>
      </c>
      <c r="S1963" s="2">
        <v>43942.541666666664</v>
      </c>
      <c r="T1963" s="1" t="s">
        <v>54</v>
      </c>
      <c r="U1963" s="1" t="s">
        <v>54</v>
      </c>
      <c r="V1963" s="1" t="s">
        <v>54</v>
      </c>
      <c r="X1963">
        <v>21</v>
      </c>
      <c r="Y1963">
        <v>90</v>
      </c>
      <c r="Z1963" s="1" t="s">
        <v>9550</v>
      </c>
      <c r="AA1963">
        <v>32820</v>
      </c>
      <c r="AB1963">
        <v>32820</v>
      </c>
      <c r="AC1963">
        <v>248</v>
      </c>
      <c r="AD1963">
        <v>32820</v>
      </c>
      <c r="AE1963">
        <v>6</v>
      </c>
      <c r="AF1963">
        <v>0</v>
      </c>
      <c r="AG1963" s="1" t="s">
        <v>9551</v>
      </c>
      <c r="AH1963">
        <v>0</v>
      </c>
      <c r="AI1963">
        <v>0</v>
      </c>
      <c r="AJ1963" s="1">
        <f>Y1963/0.1</f>
        <v>900</v>
      </c>
      <c r="AK1963" s="1">
        <f>AC1963-AJ1963</f>
        <v>-652</v>
      </c>
      <c r="AL1963" s="28">
        <f>_xlfn.IFNA(INDEX($BD$2:$BD$53,MATCH(B1963,$BC$2:$BC$53,0)),1000)</f>
        <v>4499692</v>
      </c>
      <c r="AM1963" s="1">
        <f>C1963/AL1963*100000</f>
        <v>67.782417107659811</v>
      </c>
      <c r="AN1963" s="17">
        <f>IF(B1964=B1963,IFERROR((C1963/C1964)-1,0),0)</f>
        <v>3.0405405405405483E-2</v>
      </c>
      <c r="AO1963" s="26">
        <f>IFERROR(LOG(2)/LOG(1+(AN1963)),AN1963)</f>
        <v>23.141684107252804</v>
      </c>
      <c r="AP1963" s="26">
        <f>AVERAGE(Y1963:Y1969)</f>
        <v>143.14285714285714</v>
      </c>
      <c r="AR1963" s="1">
        <f>Q1963/AL1963*100000</f>
        <v>3.4224564703539708</v>
      </c>
      <c r="AS1963" s="25">
        <f>IF(B1964=B1963,IFERROR((AE1963/AE1964)-1,0),0)</f>
        <v>0.5</v>
      </c>
      <c r="AT1963" s="26">
        <f>IFERROR(LOG(2)/LOG(1+(AS1963)),AS1963)</f>
        <v>1.7095112913514547</v>
      </c>
      <c r="AU1963" s="26">
        <f>AVERAGE(AE1963:AE1969)</f>
        <v>7.1428571428571432</v>
      </c>
      <c r="AV1963" s="19">
        <f>ROUNDDOWN(N1963,0)</f>
        <v>43942</v>
      </c>
      <c r="AW1963" s="29" cm="1">
        <f t="array" ref="AW1963">_xlfn.ANCHORARRAY(AV1963)-1</f>
        <v>43941</v>
      </c>
    </row>
    <row r="1964" spans="1:49" x14ac:dyDescent="0.25">
      <c r="A1964">
        <v>20200420</v>
      </c>
      <c r="B1964" s="1" t="s">
        <v>50</v>
      </c>
      <c r="C1964">
        <v>2960</v>
      </c>
      <c r="D1964">
        <v>29612</v>
      </c>
      <c r="F1964">
        <v>274</v>
      </c>
      <c r="G1964">
        <v>1059</v>
      </c>
      <c r="H1964">
        <v>155</v>
      </c>
      <c r="I1964">
        <v>534</v>
      </c>
      <c r="L1964">
        <v>1174</v>
      </c>
      <c r="M1964" s="1" t="s">
        <v>31</v>
      </c>
      <c r="N1964" s="2">
        <v>43940.708333333336</v>
      </c>
      <c r="O1964" s="2">
        <v>43940.541666666664</v>
      </c>
      <c r="P1964" s="1" t="s">
        <v>1230</v>
      </c>
      <c r="Q1964">
        <v>148</v>
      </c>
      <c r="R1964">
        <v>1059</v>
      </c>
      <c r="S1964" s="2">
        <v>43940.541666666664</v>
      </c>
      <c r="T1964" s="1" t="s">
        <v>54</v>
      </c>
      <c r="U1964" s="1" t="s">
        <v>54</v>
      </c>
      <c r="V1964" s="1" t="s">
        <v>54</v>
      </c>
      <c r="X1964">
        <v>21</v>
      </c>
      <c r="Y1964">
        <v>253</v>
      </c>
      <c r="Z1964" s="1" t="s">
        <v>9335</v>
      </c>
      <c r="AA1964">
        <v>32572</v>
      </c>
      <c r="AB1964">
        <v>32572</v>
      </c>
      <c r="AC1964">
        <v>347</v>
      </c>
      <c r="AD1964">
        <v>32572</v>
      </c>
      <c r="AE1964">
        <v>4</v>
      </c>
      <c r="AF1964">
        <v>0</v>
      </c>
      <c r="AG1964" s="1" t="s">
        <v>9648</v>
      </c>
      <c r="AH1964">
        <v>0</v>
      </c>
      <c r="AI1964">
        <v>0</v>
      </c>
      <c r="AJ1964" s="1">
        <f>Y1964/0.1</f>
        <v>2530</v>
      </c>
      <c r="AK1964" s="1">
        <f>AC1964-AJ1964</f>
        <v>-2183</v>
      </c>
      <c r="AL1964" s="28">
        <f>_xlfn.IFNA(INDEX($BD$2:$BD$53,MATCH(B1964,$BC$2:$BC$53,0)),1000)</f>
        <v>4499692</v>
      </c>
      <c r="AM1964" s="1">
        <f>C1964/AL1964*100000</f>
        <v>65.782280209400994</v>
      </c>
      <c r="AN1964" s="17">
        <f>IF(B1965=B1964,IFERROR((C1964/C1965)-1,0),0)</f>
        <v>9.3461396379756145E-2</v>
      </c>
      <c r="AO1964" s="26">
        <f>IFERROR(LOG(2)/LOG(1+(AN1964)),AN1964)</f>
        <v>7.7578141798553295</v>
      </c>
      <c r="AP1964" s="26">
        <f>AVERAGE(Y1964:Y1970)</f>
        <v>142.42857142857142</v>
      </c>
      <c r="AR1964" s="1">
        <f>Q1964/AL1964*100000</f>
        <v>3.2891140104700498</v>
      </c>
      <c r="AS1964" s="25">
        <f>IF(B1965=B1964,IFERROR((AE1964/AE1965)-1,0),0)</f>
        <v>-0.4285714285714286</v>
      </c>
      <c r="AT1964" s="26">
        <f>IFERROR(LOG(2)/LOG(1+(AS1964)),AS1964)</f>
        <v>-1.2386126258466665</v>
      </c>
      <c r="AU1964" s="26">
        <f>AVERAGE(AE1964:AE1970)</f>
        <v>7.2857142857142856</v>
      </c>
      <c r="AV1964" s="19">
        <f>ROUNDDOWN(N1964,0)</f>
        <v>43940</v>
      </c>
      <c r="AW1964" s="29" cm="1">
        <f t="array" ref="AW1964">_xlfn.ANCHORARRAY(AV1964)-1</f>
        <v>43939</v>
      </c>
    </row>
    <row r="1965" spans="1:49" x14ac:dyDescent="0.25">
      <c r="A1965">
        <v>20200419</v>
      </c>
      <c r="B1965" s="1" t="s">
        <v>50</v>
      </c>
      <c r="C1965">
        <v>2707</v>
      </c>
      <c r="D1965">
        <v>29518</v>
      </c>
      <c r="F1965">
        <v>274</v>
      </c>
      <c r="G1965">
        <v>1059</v>
      </c>
      <c r="H1965">
        <v>155</v>
      </c>
      <c r="I1965">
        <v>534</v>
      </c>
      <c r="L1965">
        <v>1174</v>
      </c>
      <c r="M1965" s="1" t="s">
        <v>31</v>
      </c>
      <c r="N1965" s="2">
        <v>43940.708333333336</v>
      </c>
      <c r="O1965" s="2">
        <v>43940.541666666664</v>
      </c>
      <c r="P1965" s="1" t="s">
        <v>1230</v>
      </c>
      <c r="Q1965">
        <v>144</v>
      </c>
      <c r="R1965">
        <v>1059</v>
      </c>
      <c r="S1965" s="2">
        <v>43940.541666666664</v>
      </c>
      <c r="T1965" s="1" t="s">
        <v>54</v>
      </c>
      <c r="U1965" s="1" t="s">
        <v>54</v>
      </c>
      <c r="V1965" s="1" t="s">
        <v>54</v>
      </c>
      <c r="X1965">
        <v>21</v>
      </c>
      <c r="Y1965">
        <v>185</v>
      </c>
      <c r="Z1965" s="1" t="s">
        <v>9746</v>
      </c>
      <c r="AA1965">
        <v>32225</v>
      </c>
      <c r="AB1965">
        <v>32225</v>
      </c>
      <c r="AC1965">
        <v>1629</v>
      </c>
      <c r="AD1965">
        <v>32225</v>
      </c>
      <c r="AE1965">
        <v>7</v>
      </c>
      <c r="AF1965">
        <v>51</v>
      </c>
      <c r="AG1965" s="1" t="s">
        <v>9747</v>
      </c>
      <c r="AH1965">
        <v>0</v>
      </c>
      <c r="AI1965">
        <v>0</v>
      </c>
      <c r="AJ1965" s="1">
        <f>Y1965/0.1</f>
        <v>1850</v>
      </c>
      <c r="AK1965" s="1">
        <f>AC1965-AJ1965</f>
        <v>-221</v>
      </c>
      <c r="AL1965" s="28">
        <f>_xlfn.IFNA(INDEX($BD$2:$BD$53,MATCH(B1965,$BC$2:$BC$53,0)),1000)</f>
        <v>4499692</v>
      </c>
      <c r="AM1965" s="1">
        <f>C1965/AL1965*100000</f>
        <v>60.159673150962334</v>
      </c>
      <c r="AN1965" s="17">
        <f>IF(B1966=B1965,IFERROR((C1965/C1966)-1,0),0)</f>
        <v>7.3354480570975378E-2</v>
      </c>
      <c r="AO1965" s="26">
        <f>IFERROR(LOG(2)/LOG(1+(AN1965)),AN1965)</f>
        <v>9.7917671165766098</v>
      </c>
      <c r="AP1965" s="26">
        <f>AVERAGE(Y1965:Y1971)</f>
        <v>123.85714285714286</v>
      </c>
      <c r="AR1965" s="1">
        <f>Q1965/AL1965*100000</f>
        <v>3.2002190372141026</v>
      </c>
      <c r="AS1965" s="25">
        <f>IF(B1966=B1965,IFERROR((AE1965/AE1966)-1,0),0)</f>
        <v>-0.125</v>
      </c>
      <c r="AT1965" s="26">
        <f>IFERROR(LOG(2)/LOG(1+(AS1965)),AS1965)</f>
        <v>-5.1908930696844315</v>
      </c>
      <c r="AU1965" s="26">
        <f>AVERAGE(AE1965:AE1971)</f>
        <v>7.1428571428571432</v>
      </c>
      <c r="AV1965" s="19">
        <f>ROUNDDOWN(N1965,0)</f>
        <v>43940</v>
      </c>
      <c r="AW1965" s="29" cm="1">
        <f t="array" ref="AW1965">_xlfn.ANCHORARRAY(AV1965)-1</f>
        <v>43939</v>
      </c>
    </row>
    <row r="1966" spans="1:49" x14ac:dyDescent="0.25">
      <c r="A1966">
        <v>20200418</v>
      </c>
      <c r="B1966" s="1" t="s">
        <v>50</v>
      </c>
      <c r="C1966">
        <v>2522</v>
      </c>
      <c r="D1966">
        <v>28074</v>
      </c>
      <c r="F1966">
        <v>360</v>
      </c>
      <c r="G1966">
        <v>1008</v>
      </c>
      <c r="H1966">
        <v>227</v>
      </c>
      <c r="I1966">
        <v>514</v>
      </c>
      <c r="L1966">
        <v>979</v>
      </c>
      <c r="M1966" s="1" t="s">
        <v>31</v>
      </c>
      <c r="N1966" s="2">
        <v>43938.708333333336</v>
      </c>
      <c r="O1966" s="2">
        <v>43938.541666666664</v>
      </c>
      <c r="P1966" s="1" t="s">
        <v>1260</v>
      </c>
      <c r="Q1966">
        <v>137</v>
      </c>
      <c r="R1966">
        <v>1008</v>
      </c>
      <c r="S1966" s="2">
        <v>43938.541666666664</v>
      </c>
      <c r="T1966" s="1" t="s">
        <v>54</v>
      </c>
      <c r="U1966" s="1" t="s">
        <v>54</v>
      </c>
      <c r="V1966" s="1" t="s">
        <v>54</v>
      </c>
      <c r="X1966">
        <v>21</v>
      </c>
      <c r="Y1966">
        <v>93</v>
      </c>
      <c r="Z1966" s="1" t="s">
        <v>9848</v>
      </c>
      <c r="AA1966">
        <v>30596</v>
      </c>
      <c r="AB1966">
        <v>30596</v>
      </c>
      <c r="AC1966">
        <v>849</v>
      </c>
      <c r="AD1966">
        <v>30596</v>
      </c>
      <c r="AE1966">
        <v>8</v>
      </c>
      <c r="AF1966">
        <v>37</v>
      </c>
      <c r="AG1966" s="1" t="s">
        <v>9849</v>
      </c>
      <c r="AH1966">
        <v>0</v>
      </c>
      <c r="AI1966">
        <v>0</v>
      </c>
      <c r="AJ1966" s="1">
        <f>Y1966/0.1</f>
        <v>930</v>
      </c>
      <c r="AK1966" s="1">
        <f>AC1966-AJ1966</f>
        <v>-81</v>
      </c>
      <c r="AL1966" s="28">
        <f>_xlfn.IFNA(INDEX($BD$2:$BD$53,MATCH(B1966,$BC$2:$BC$53,0)),1000)</f>
        <v>4499692</v>
      </c>
      <c r="AM1966" s="1">
        <f>C1966/AL1966*100000</f>
        <v>56.048280637874768</v>
      </c>
      <c r="AN1966" s="17">
        <f>IF(B1967=B1966,IFERROR((C1966/C1967)-1,0),0)</f>
        <v>3.8287361053931601E-2</v>
      </c>
      <c r="AO1966" s="26">
        <f>IFERROR(LOG(2)/LOG(1+(AN1966)),AN1966)</f>
        <v>18.448215208529692</v>
      </c>
      <c r="AP1966" s="26">
        <f>AVERAGE(Y1966:Y1972)</f>
        <v>118.42857142857143</v>
      </c>
      <c r="AR1966" s="1">
        <f>Q1966/AL1966*100000</f>
        <v>3.0446528340161949</v>
      </c>
      <c r="AS1966" s="25">
        <f>IF(B1967=B1966,IFERROR((AE1966/AE1967)-1,0),0)</f>
        <v>0.14285714285714279</v>
      </c>
      <c r="AT1966" s="26">
        <f>IFERROR(LOG(2)/LOG(1+(AS1966)),AS1966)</f>
        <v>5.1908930696844333</v>
      </c>
      <c r="AU1966" s="26">
        <f>AVERAGE(AE1966:AE1972)</f>
        <v>6.7142857142857144</v>
      </c>
      <c r="AV1966" s="19">
        <f>ROUNDDOWN(N1966,0)</f>
        <v>43938</v>
      </c>
      <c r="AW1966" s="29" cm="1">
        <f t="array" ref="AW1966">_xlfn.ANCHORARRAY(AV1966)-1</f>
        <v>43937</v>
      </c>
    </row>
    <row r="1967" spans="1:49" x14ac:dyDescent="0.25">
      <c r="A1967">
        <v>20200417</v>
      </c>
      <c r="B1967" s="1" t="s">
        <v>50</v>
      </c>
      <c r="C1967">
        <v>2429</v>
      </c>
      <c r="D1967">
        <v>27318</v>
      </c>
      <c r="F1967">
        <v>477</v>
      </c>
      <c r="G1967">
        <v>971</v>
      </c>
      <c r="H1967">
        <v>333</v>
      </c>
      <c r="I1967">
        <v>506</v>
      </c>
      <c r="L1967">
        <v>956</v>
      </c>
      <c r="M1967" s="1" t="s">
        <v>31</v>
      </c>
      <c r="N1967" s="2">
        <v>43938.708333333336</v>
      </c>
      <c r="O1967" s="2">
        <v>43938.541666666664</v>
      </c>
      <c r="P1967" s="1" t="s">
        <v>1260</v>
      </c>
      <c r="Q1967">
        <v>129</v>
      </c>
      <c r="R1967">
        <v>971</v>
      </c>
      <c r="S1967" s="2">
        <v>43938.541666666664</v>
      </c>
      <c r="T1967" s="1" t="s">
        <v>54</v>
      </c>
      <c r="U1967" s="1" t="s">
        <v>54</v>
      </c>
      <c r="V1967" s="1" t="s">
        <v>54</v>
      </c>
      <c r="X1967">
        <v>21</v>
      </c>
      <c r="Y1967">
        <v>138</v>
      </c>
      <c r="Z1967" s="1" t="s">
        <v>9949</v>
      </c>
      <c r="AA1967">
        <v>29747</v>
      </c>
      <c r="AB1967">
        <v>29747</v>
      </c>
      <c r="AC1967">
        <v>1423</v>
      </c>
      <c r="AD1967">
        <v>29747</v>
      </c>
      <c r="AE1967">
        <v>7</v>
      </c>
      <c r="AF1967">
        <v>164</v>
      </c>
      <c r="AG1967" s="1" t="s">
        <v>9950</v>
      </c>
      <c r="AH1967">
        <v>0</v>
      </c>
      <c r="AI1967">
        <v>0</v>
      </c>
      <c r="AJ1967" s="1">
        <f>Y1967/0.1</f>
        <v>1380</v>
      </c>
      <c r="AK1967" s="1">
        <f>AC1967-AJ1967</f>
        <v>43</v>
      </c>
      <c r="AL1967" s="28">
        <f>_xlfn.IFNA(INDEX($BD$2:$BD$53,MATCH(B1967,$BC$2:$BC$53,0)),1000)</f>
        <v>4499692</v>
      </c>
      <c r="AM1967" s="1">
        <f>C1967/AL1967*100000</f>
        <v>53.981472509673992</v>
      </c>
      <c r="AN1967" s="17">
        <f>IF(B1968=B1967,IFERROR((C1967/C1968)-1,0),0)</f>
        <v>6.023570493234387E-2</v>
      </c>
      <c r="AO1967" s="26">
        <f>IFERROR(LOG(2)/LOG(1+(AN1967)),AN1967)</f>
        <v>11.850442954453065</v>
      </c>
      <c r="AP1967" s="26">
        <f>AVERAGE(Y1967:Y1973)</f>
        <v>105.14285714285714</v>
      </c>
      <c r="AR1967" s="1">
        <f>Q1967/AL1967*100000</f>
        <v>2.8668628875043005</v>
      </c>
      <c r="AS1967" s="25">
        <f>IF(B1968=B1967,IFERROR((AE1967/AE1968)-1,0),0)</f>
        <v>0</v>
      </c>
      <c r="AT1967" s="26">
        <f>IFERROR(LOG(2)/LOG(1+(AS1967)),AS1967)</f>
        <v>0</v>
      </c>
      <c r="AU1967" s="26">
        <f>AVERAGE(AE1967:AE1973)</f>
        <v>5.5714285714285712</v>
      </c>
      <c r="AV1967" s="19">
        <f>ROUNDDOWN(N1967,0)</f>
        <v>43938</v>
      </c>
      <c r="AW1967" s="29" cm="1">
        <f t="array" ref="AW1967">_xlfn.ANCHORARRAY(AV1967)-1</f>
        <v>43937</v>
      </c>
    </row>
    <row r="1968" spans="1:49" x14ac:dyDescent="0.25">
      <c r="A1968">
        <v>20200416</v>
      </c>
      <c r="B1968" s="1" t="s">
        <v>50</v>
      </c>
      <c r="C1968">
        <v>2291</v>
      </c>
      <c r="D1968">
        <v>26033</v>
      </c>
      <c r="F1968">
        <v>412</v>
      </c>
      <c r="G1968">
        <v>807</v>
      </c>
      <c r="H1968">
        <v>252</v>
      </c>
      <c r="I1968">
        <v>367</v>
      </c>
      <c r="L1968">
        <v>862</v>
      </c>
      <c r="M1968" s="1" t="s">
        <v>31</v>
      </c>
      <c r="N1968" s="2">
        <v>43937.708333333336</v>
      </c>
      <c r="O1968" s="2">
        <v>43937.541666666664</v>
      </c>
      <c r="P1968" s="1" t="s">
        <v>1291</v>
      </c>
      <c r="Q1968">
        <v>122</v>
      </c>
      <c r="R1968">
        <v>807</v>
      </c>
      <c r="S1968" s="2">
        <v>43937.541666666664</v>
      </c>
      <c r="T1968" s="1" t="s">
        <v>54</v>
      </c>
      <c r="U1968" s="1" t="s">
        <v>54</v>
      </c>
      <c r="V1968" s="1" t="s">
        <v>54</v>
      </c>
      <c r="X1968">
        <v>21</v>
      </c>
      <c r="Y1968">
        <v>81</v>
      </c>
      <c r="Z1968" s="1" t="s">
        <v>10049</v>
      </c>
      <c r="AA1968">
        <v>28324</v>
      </c>
      <c r="AB1968">
        <v>28324</v>
      </c>
      <c r="AC1968">
        <v>627</v>
      </c>
      <c r="AD1968">
        <v>28324</v>
      </c>
      <c r="AE1968">
        <v>7</v>
      </c>
      <c r="AF1968">
        <v>120</v>
      </c>
      <c r="AG1968" s="1" t="s">
        <v>10050</v>
      </c>
      <c r="AH1968">
        <v>0</v>
      </c>
      <c r="AI1968">
        <v>0</v>
      </c>
      <c r="AJ1968" s="1">
        <f>Y1968/0.1</f>
        <v>810</v>
      </c>
      <c r="AK1968" s="1">
        <f>AC1968-AJ1968</f>
        <v>-183</v>
      </c>
      <c r="AL1968" s="28">
        <f>_xlfn.IFNA(INDEX($BD$2:$BD$53,MATCH(B1968,$BC$2:$BC$53,0)),1000)</f>
        <v>4499692</v>
      </c>
      <c r="AM1968" s="1">
        <f>C1968/AL1968*100000</f>
        <v>50.914595932343808</v>
      </c>
      <c r="AN1968" s="17">
        <f>IF(B1969=B1968,IFERROR((C1968/C1969)-1,0),0)</f>
        <v>3.6651583710407332E-2</v>
      </c>
      <c r="AO1968" s="26">
        <f>IFERROR(LOG(2)/LOG(1+(AN1968)),AN1968)</f>
        <v>19.256287876066359</v>
      </c>
      <c r="AP1968" s="26">
        <f>AVERAGE(Y1968:Y1974)</f>
        <v>135</v>
      </c>
      <c r="AR1968" s="1">
        <f>Q1968/AL1968*100000</f>
        <v>2.7112966843063928</v>
      </c>
      <c r="AS1968" s="25">
        <f>IF(B1969=B1968,IFERROR((AE1968/AE1969)-1,0),0)</f>
        <v>-0.36363636363636365</v>
      </c>
      <c r="AT1968" s="26">
        <f>IFERROR(LOG(2)/LOG(1+(AS1968)),AS1968)</f>
        <v>-1.5335619341179532</v>
      </c>
      <c r="AU1968" s="26">
        <f>AVERAGE(AE1968:AE1974)</f>
        <v>7</v>
      </c>
      <c r="AV1968" s="19">
        <f>ROUNDDOWN(N1968,0)</f>
        <v>43937</v>
      </c>
      <c r="AW1968" s="29" cm="1">
        <f t="array" ref="AW1968">_xlfn.ANCHORARRAY(AV1968)-1</f>
        <v>43936</v>
      </c>
    </row>
    <row r="1969" spans="1:49" x14ac:dyDescent="0.25">
      <c r="A1969">
        <v>20200415</v>
      </c>
      <c r="B1969" s="1" t="s">
        <v>50</v>
      </c>
      <c r="C1969">
        <v>2210</v>
      </c>
      <c r="D1969">
        <v>25487</v>
      </c>
      <c r="F1969">
        <v>305</v>
      </c>
      <c r="G1969">
        <v>687</v>
      </c>
      <c r="H1969">
        <v>137</v>
      </c>
      <c r="I1969">
        <v>263</v>
      </c>
      <c r="L1969">
        <v>653</v>
      </c>
      <c r="M1969" s="1" t="s">
        <v>31</v>
      </c>
      <c r="N1969" s="2">
        <v>43935.708333333336</v>
      </c>
      <c r="O1969" s="2">
        <v>43935.541666666664</v>
      </c>
      <c r="P1969" s="1" t="s">
        <v>1356</v>
      </c>
      <c r="Q1969">
        <v>115</v>
      </c>
      <c r="R1969">
        <v>687</v>
      </c>
      <c r="S1969" s="2">
        <v>43935.541666666664</v>
      </c>
      <c r="T1969" s="1" t="s">
        <v>54</v>
      </c>
      <c r="U1969" s="1" t="s">
        <v>54</v>
      </c>
      <c r="V1969" s="1" t="s">
        <v>54</v>
      </c>
      <c r="X1969">
        <v>21</v>
      </c>
      <c r="Y1969">
        <v>162</v>
      </c>
      <c r="Z1969" s="1" t="s">
        <v>10146</v>
      </c>
      <c r="AA1969">
        <v>27697</v>
      </c>
      <c r="AB1969">
        <v>27697</v>
      </c>
      <c r="AC1969">
        <v>1014</v>
      </c>
      <c r="AD1969">
        <v>27697</v>
      </c>
      <c r="AE1969">
        <v>11</v>
      </c>
      <c r="AF1969">
        <v>14</v>
      </c>
      <c r="AG1969" s="1" t="s">
        <v>10147</v>
      </c>
      <c r="AH1969">
        <v>0</v>
      </c>
      <c r="AI1969">
        <v>0</v>
      </c>
      <c r="AJ1969" s="1">
        <f>Y1969/0.1</f>
        <v>1620</v>
      </c>
      <c r="AK1969" s="1">
        <f>AC1969-AJ1969</f>
        <v>-606</v>
      </c>
      <c r="AL1969" s="28">
        <f>_xlfn.IFNA(INDEX($BD$2:$BD$53,MATCH(B1969,$BC$2:$BC$53,0)),1000)</f>
        <v>4499692</v>
      </c>
      <c r="AM1969" s="1">
        <f>C1969/AL1969*100000</f>
        <v>49.114472723910879</v>
      </c>
      <c r="AN1969" s="17">
        <f>IF(B1970=B1969,IFERROR((C1969/C1970)-1,0),0)</f>
        <v>7.91015625E-2</v>
      </c>
      <c r="AO1969" s="26">
        <f>IFERROR(LOG(2)/LOG(1+(AN1969)),AN1969)</f>
        <v>9.1049261844657856</v>
      </c>
      <c r="AP1969" s="26">
        <f>AVERAGE(Y1969:Y1975)</f>
        <v>151.57142857142858</v>
      </c>
      <c r="AR1969" s="1">
        <f>Q1969/AL1969*100000</f>
        <v>2.5557304811084847</v>
      </c>
      <c r="AS1969" s="25">
        <f>IF(B1970=B1969,IFERROR((AE1969/AE1970)-1,0),0)</f>
        <v>0.5714285714285714</v>
      </c>
      <c r="AT1969" s="26">
        <f>IFERROR(LOG(2)/LOG(1+(AS1969)),AS1969)</f>
        <v>1.5335619341179534</v>
      </c>
      <c r="AU1969" s="26">
        <f>AVERAGE(AE1969:AE1975)</f>
        <v>7.1428571428571432</v>
      </c>
      <c r="AV1969" s="19">
        <f>ROUNDDOWN(N1969,0)</f>
        <v>43935</v>
      </c>
      <c r="AW1969" s="29" cm="1">
        <f t="array" ref="AW1969">_xlfn.ANCHORARRAY(AV1969)-1</f>
        <v>43934</v>
      </c>
    </row>
    <row r="1970" spans="1:49" x14ac:dyDescent="0.25">
      <c r="A1970">
        <v>20200414</v>
      </c>
      <c r="B1970" s="1" t="s">
        <v>50</v>
      </c>
      <c r="C1970">
        <v>2048</v>
      </c>
      <c r="D1970">
        <v>24635</v>
      </c>
      <c r="F1970">
        <v>299</v>
      </c>
      <c r="G1970">
        <v>673</v>
      </c>
      <c r="H1970">
        <v>136</v>
      </c>
      <c r="I1970">
        <v>259</v>
      </c>
      <c r="L1970">
        <v>629</v>
      </c>
      <c r="M1970" s="1" t="s">
        <v>31</v>
      </c>
      <c r="N1970" s="2">
        <v>43935.708333333336</v>
      </c>
      <c r="O1970" s="2">
        <v>43935.541666666664</v>
      </c>
      <c r="P1970" s="1" t="s">
        <v>1356</v>
      </c>
      <c r="Q1970">
        <v>104</v>
      </c>
      <c r="R1970">
        <v>673</v>
      </c>
      <c r="S1970" s="2">
        <v>43935.541666666664</v>
      </c>
      <c r="T1970" s="1" t="s">
        <v>54</v>
      </c>
      <c r="U1970" s="1" t="s">
        <v>54</v>
      </c>
      <c r="V1970" s="1" t="s">
        <v>54</v>
      </c>
      <c r="X1970">
        <v>21</v>
      </c>
      <c r="Y1970">
        <v>85</v>
      </c>
      <c r="Z1970" s="1" t="s">
        <v>5061</v>
      </c>
      <c r="AA1970">
        <v>26683</v>
      </c>
      <c r="AB1970">
        <v>26683</v>
      </c>
      <c r="AC1970">
        <v>817</v>
      </c>
      <c r="AD1970">
        <v>26683</v>
      </c>
      <c r="AE1970">
        <v>7</v>
      </c>
      <c r="AF1970">
        <v>6</v>
      </c>
      <c r="AG1970" s="1" t="s">
        <v>10245</v>
      </c>
      <c r="AH1970">
        <v>0</v>
      </c>
      <c r="AI1970">
        <v>0</v>
      </c>
      <c r="AJ1970" s="1">
        <f>Y1970/0.1</f>
        <v>850</v>
      </c>
      <c r="AK1970" s="1">
        <f>AC1970-AJ1970</f>
        <v>-33</v>
      </c>
      <c r="AL1970" s="28">
        <f>_xlfn.IFNA(INDEX($BD$2:$BD$53,MATCH(B1970,$BC$2:$BC$53,0)),1000)</f>
        <v>4499692</v>
      </c>
      <c r="AM1970" s="1">
        <f>C1970/AL1970*100000</f>
        <v>45.514226307045014</v>
      </c>
      <c r="AN1970" s="17">
        <f>IF(B1971=B1970,IFERROR((C1970/C1971)-1,0),0)</f>
        <v>4.3301069791136015E-2</v>
      </c>
      <c r="AO1970" s="26">
        <f>IFERROR(LOG(2)/LOG(1+(AN1970)),AN1970)</f>
        <v>16.351747667790502</v>
      </c>
      <c r="AP1970" s="26">
        <f>AVERAGE(Y1970:Y1976)</f>
        <v>148.57142857142858</v>
      </c>
      <c r="AR1970" s="1">
        <f>Q1970/AL1970*100000</f>
        <v>2.3112693046546298</v>
      </c>
      <c r="AS1970" s="25">
        <f>IF(B1971=B1970,IFERROR((AE1970/AE1971)-1,0),0)</f>
        <v>1.3333333333333335</v>
      </c>
      <c r="AT1970" s="26">
        <f>IFERROR(LOG(2)/LOG(1+(AS1970)),AS1970)</f>
        <v>0.81806789910125155</v>
      </c>
      <c r="AU1970" s="26">
        <f>AVERAGE(AE1970:AE1976)</f>
        <v>6.4285714285714288</v>
      </c>
      <c r="AV1970" s="19">
        <f>ROUNDDOWN(N1970,0)</f>
        <v>43935</v>
      </c>
      <c r="AW1970" s="29" cm="1">
        <f t="array" ref="AW1970">_xlfn.ANCHORARRAY(AV1970)-1</f>
        <v>43934</v>
      </c>
    </row>
    <row r="1971" spans="1:49" x14ac:dyDescent="0.25">
      <c r="A1971">
        <v>20200413</v>
      </c>
      <c r="B1971" s="1" t="s">
        <v>50</v>
      </c>
      <c r="C1971">
        <v>1963</v>
      </c>
      <c r="D1971">
        <v>23903</v>
      </c>
      <c r="F1971">
        <v>289</v>
      </c>
      <c r="G1971">
        <v>667</v>
      </c>
      <c r="H1971">
        <v>136</v>
      </c>
      <c r="I1971">
        <v>256</v>
      </c>
      <c r="L1971">
        <v>607</v>
      </c>
      <c r="M1971" s="1" t="s">
        <v>31</v>
      </c>
      <c r="N1971" s="2">
        <v>43934.708333333336</v>
      </c>
      <c r="O1971" s="2">
        <v>43934.541666666664</v>
      </c>
      <c r="P1971" s="1" t="s">
        <v>1371</v>
      </c>
      <c r="Q1971">
        <v>97</v>
      </c>
      <c r="R1971">
        <v>667</v>
      </c>
      <c r="S1971" s="2">
        <v>43934.541666666664</v>
      </c>
      <c r="T1971" s="1" t="s">
        <v>54</v>
      </c>
      <c r="U1971" s="1" t="s">
        <v>54</v>
      </c>
      <c r="V1971" s="1" t="s">
        <v>54</v>
      </c>
      <c r="X1971">
        <v>21</v>
      </c>
      <c r="Y1971">
        <v>123</v>
      </c>
      <c r="Z1971" s="1" t="s">
        <v>10338</v>
      </c>
      <c r="AA1971">
        <v>25866</v>
      </c>
      <c r="AB1971">
        <v>25866</v>
      </c>
      <c r="AC1971">
        <v>1299</v>
      </c>
      <c r="AD1971">
        <v>25866</v>
      </c>
      <c r="AE1971">
        <v>3</v>
      </c>
      <c r="AF1971">
        <v>208</v>
      </c>
      <c r="AG1971" s="1" t="s">
        <v>10339</v>
      </c>
      <c r="AH1971">
        <v>0</v>
      </c>
      <c r="AI1971">
        <v>0</v>
      </c>
      <c r="AJ1971" s="1">
        <f>Y1971/0.1</f>
        <v>1230</v>
      </c>
      <c r="AK1971" s="1">
        <f>AC1971-AJ1971</f>
        <v>69</v>
      </c>
      <c r="AL1971" s="28">
        <f>_xlfn.IFNA(INDEX($BD$2:$BD$53,MATCH(B1971,$BC$2:$BC$53,0)),1000)</f>
        <v>4499692</v>
      </c>
      <c r="AM1971" s="1">
        <f>C1971/AL1971*100000</f>
        <v>43.625208125356139</v>
      </c>
      <c r="AN1971" s="17">
        <f>IF(B1972=B1971,IFERROR((C1971/C1972)-1,0),0)</f>
        <v>6.6847826086956497E-2</v>
      </c>
      <c r="AO1971" s="26">
        <f>IFERROR(LOG(2)/LOG(1+(AN1971)),AN1971)</f>
        <v>10.711867144338026</v>
      </c>
      <c r="AP1971" s="26">
        <f>AVERAGE(Y1971:Y1977)</f>
        <v>144</v>
      </c>
      <c r="AR1971" s="1">
        <f>Q1971/AL1971*100000</f>
        <v>2.1557031014567221</v>
      </c>
      <c r="AS1971" s="25">
        <f>IF(B1972=B1971,IFERROR((AE1971/AE1972)-1,0),0)</f>
        <v>-0.25</v>
      </c>
      <c r="AT1971" s="26">
        <f>IFERROR(LOG(2)/LOG(1+(AS1971)),AS1971)</f>
        <v>-2.4094208396532091</v>
      </c>
      <c r="AU1971" s="26">
        <f>AVERAGE(AE1971:AE1977)</f>
        <v>7.4285714285714288</v>
      </c>
      <c r="AV1971" s="19">
        <f>ROUNDDOWN(N1971,0)</f>
        <v>43934</v>
      </c>
      <c r="AW1971" s="29" cm="1">
        <f t="array" ref="AW1971">_xlfn.ANCHORARRAY(AV1971)-1</f>
        <v>43933</v>
      </c>
    </row>
    <row r="1972" spans="1:49" x14ac:dyDescent="0.25">
      <c r="A1972">
        <v>20200412</v>
      </c>
      <c r="B1972" s="1" t="s">
        <v>50</v>
      </c>
      <c r="C1972">
        <v>1840</v>
      </c>
      <c r="D1972">
        <v>22727</v>
      </c>
      <c r="F1972">
        <v>271</v>
      </c>
      <c r="G1972">
        <v>459</v>
      </c>
      <c r="H1972">
        <v>105</v>
      </c>
      <c r="I1972">
        <v>177</v>
      </c>
      <c r="L1972">
        <v>464</v>
      </c>
      <c r="M1972" s="1" t="s">
        <v>31</v>
      </c>
      <c r="N1972" s="2">
        <v>43932.708333333336</v>
      </c>
      <c r="O1972" s="2">
        <v>43932.541666666664</v>
      </c>
      <c r="P1972" s="1" t="s">
        <v>1422</v>
      </c>
      <c r="Q1972">
        <v>94</v>
      </c>
      <c r="R1972">
        <v>459</v>
      </c>
      <c r="S1972" s="2">
        <v>43932.541666666664</v>
      </c>
      <c r="T1972" s="1" t="s">
        <v>54</v>
      </c>
      <c r="U1972" s="1" t="s">
        <v>54</v>
      </c>
      <c r="V1972" s="1" t="s">
        <v>54</v>
      </c>
      <c r="X1972">
        <v>21</v>
      </c>
      <c r="Y1972">
        <v>147</v>
      </c>
      <c r="Z1972" s="1" t="s">
        <v>8016</v>
      </c>
      <c r="AA1972">
        <v>24567</v>
      </c>
      <c r="AB1972">
        <v>24567</v>
      </c>
      <c r="AC1972">
        <v>279</v>
      </c>
      <c r="AD1972">
        <v>24567</v>
      </c>
      <c r="AE1972">
        <v>4</v>
      </c>
      <c r="AF1972">
        <v>0</v>
      </c>
      <c r="AG1972" s="1" t="s">
        <v>10433</v>
      </c>
      <c r="AH1972">
        <v>0</v>
      </c>
      <c r="AI1972">
        <v>0</v>
      </c>
      <c r="AJ1972" s="1">
        <f>Y1972/0.1</f>
        <v>1470</v>
      </c>
      <c r="AK1972" s="1">
        <f>AC1972-AJ1972</f>
        <v>-1191</v>
      </c>
      <c r="AL1972" s="28">
        <f>_xlfn.IFNA(INDEX($BD$2:$BD$53,MATCH(B1972,$BC$2:$BC$53,0)),1000)</f>
        <v>4499692</v>
      </c>
      <c r="AM1972" s="1">
        <f>C1972/AL1972*100000</f>
        <v>40.891687697735755</v>
      </c>
      <c r="AN1972" s="17">
        <f>IF(B1973=B1972,IFERROR((C1972/C1973)-1,0),0)</f>
        <v>8.6828115770821057E-2</v>
      </c>
      <c r="AO1972" s="26">
        <f>IFERROR(LOG(2)/LOG(1+(AN1972)),AN1972)</f>
        <v>8.3247454531701788</v>
      </c>
      <c r="AP1972" s="26">
        <f>AVERAGE(Y1972:Y1978)</f>
        <v>131.85714285714286</v>
      </c>
      <c r="AR1972" s="1">
        <f>Q1972/AL1972*100000</f>
        <v>2.0890318715147616</v>
      </c>
      <c r="AS1972" s="25">
        <f>IF(B1973=B1972,IFERROR((AE1972/AE1973)-1,0),0)</f>
        <v>0</v>
      </c>
      <c r="AT1972" s="26">
        <f>IFERROR(LOG(2)/LOG(1+(AS1972)),AS1972)</f>
        <v>0</v>
      </c>
      <c r="AU1972" s="26">
        <f>AVERAGE(AE1972:AE1978)</f>
        <v>7.7142857142857144</v>
      </c>
      <c r="AV1972" s="19">
        <f>ROUNDDOWN(N1972,0)</f>
        <v>43932</v>
      </c>
      <c r="AW1972" s="29" cm="1">
        <f t="array" ref="AW1972">_xlfn.ANCHORARRAY(AV1972)-1</f>
        <v>43931</v>
      </c>
    </row>
    <row r="1973" spans="1:49" x14ac:dyDescent="0.25">
      <c r="A1973">
        <v>20200411</v>
      </c>
      <c r="B1973" s="1" t="s">
        <v>50</v>
      </c>
      <c r="C1973">
        <v>1693</v>
      </c>
      <c r="D1973">
        <v>22595</v>
      </c>
      <c r="F1973">
        <v>271</v>
      </c>
      <c r="G1973">
        <v>459</v>
      </c>
      <c r="H1973">
        <v>105</v>
      </c>
      <c r="I1973">
        <v>177</v>
      </c>
      <c r="L1973">
        <v>464</v>
      </c>
      <c r="M1973" s="1" t="s">
        <v>31</v>
      </c>
      <c r="N1973" s="2">
        <v>43931.708333333336</v>
      </c>
      <c r="O1973" s="2">
        <v>43931.541666666664</v>
      </c>
      <c r="P1973" s="1" t="s">
        <v>1453</v>
      </c>
      <c r="Q1973">
        <v>90</v>
      </c>
      <c r="R1973">
        <v>459</v>
      </c>
      <c r="S1973" s="2">
        <v>43931.541666666664</v>
      </c>
      <c r="T1973" s="1" t="s">
        <v>54</v>
      </c>
      <c r="U1973" s="1" t="s">
        <v>54</v>
      </c>
      <c r="V1973" s="1" t="s">
        <v>54</v>
      </c>
      <c r="X1973">
        <v>21</v>
      </c>
      <c r="Y1973">
        <v>0</v>
      </c>
      <c r="Z1973" s="1" t="s">
        <v>2527</v>
      </c>
      <c r="AA1973">
        <v>24288</v>
      </c>
      <c r="AB1973">
        <v>24288</v>
      </c>
      <c r="AC1973">
        <v>0</v>
      </c>
      <c r="AD1973">
        <v>24288</v>
      </c>
      <c r="AE1973">
        <v>0</v>
      </c>
      <c r="AF1973">
        <v>0</v>
      </c>
      <c r="AG1973" s="1" t="s">
        <v>10530</v>
      </c>
      <c r="AH1973">
        <v>0</v>
      </c>
      <c r="AI1973">
        <v>0</v>
      </c>
      <c r="AJ1973" s="1">
        <f>Y1973/0.1</f>
        <v>0</v>
      </c>
      <c r="AK1973" s="1">
        <f>AC1973-AJ1973</f>
        <v>0</v>
      </c>
      <c r="AL1973" s="28">
        <f>_xlfn.IFNA(INDEX($BD$2:$BD$53,MATCH(B1973,$BC$2:$BC$53,0)),1000)</f>
        <v>4499692</v>
      </c>
      <c r="AM1973" s="1">
        <f>C1973/AL1973*100000</f>
        <v>37.62479743057969</v>
      </c>
      <c r="AN1973" s="17">
        <f>IF(B1974=B1973,IFERROR((C1973/C1974)-1,0),0)</f>
        <v>0</v>
      </c>
      <c r="AO1973" s="26">
        <f>IFERROR(LOG(2)/LOG(1+(AN1973)),AN1973)</f>
        <v>0</v>
      </c>
      <c r="AP1973" s="26">
        <f>AVERAGE(Y1973:Y1979)</f>
        <v>123.14285714285714</v>
      </c>
      <c r="AR1973" s="1">
        <f>Q1973/AL1973*100000</f>
        <v>2.0001368982588144</v>
      </c>
      <c r="AS1973" s="25">
        <f>IF(B1974=B1973,IFERROR((AE1973/AE1974)-1,0),0)</f>
        <v>-1</v>
      </c>
      <c r="AT1973" s="26">
        <f>IFERROR(LOG(2)/LOG(1+(AS1973)),AS1973)</f>
        <v>-1</v>
      </c>
      <c r="AU1973" s="26">
        <f>AVERAGE(AE1973:AE1979)</f>
        <v>7.5714285714285712</v>
      </c>
      <c r="AV1973" s="19">
        <f>ROUNDDOWN(N1973,0)</f>
        <v>43931</v>
      </c>
      <c r="AW1973" s="29" cm="1">
        <f t="array" ref="AW1973">_xlfn.ANCHORARRAY(AV1973)-1</f>
        <v>43930</v>
      </c>
    </row>
    <row r="1974" spans="1:49" x14ac:dyDescent="0.25">
      <c r="A1974">
        <v>20200410</v>
      </c>
      <c r="B1974" s="1" t="s">
        <v>50</v>
      </c>
      <c r="C1974">
        <v>1693</v>
      </c>
      <c r="D1974">
        <v>22595</v>
      </c>
      <c r="F1974">
        <v>271</v>
      </c>
      <c r="G1974">
        <v>459</v>
      </c>
      <c r="H1974">
        <v>105</v>
      </c>
      <c r="I1974">
        <v>177</v>
      </c>
      <c r="L1974">
        <v>464</v>
      </c>
      <c r="M1974" s="1" t="s">
        <v>31</v>
      </c>
      <c r="N1974" s="2">
        <v>43931.708333333336</v>
      </c>
      <c r="O1974" s="2">
        <v>43931.541666666664</v>
      </c>
      <c r="P1974" s="1" t="s">
        <v>1453</v>
      </c>
      <c r="Q1974">
        <v>90</v>
      </c>
      <c r="R1974">
        <v>459</v>
      </c>
      <c r="S1974" s="2">
        <v>43931.541666666664</v>
      </c>
      <c r="T1974" s="1" t="s">
        <v>54</v>
      </c>
      <c r="U1974" s="1" t="s">
        <v>54</v>
      </c>
      <c r="V1974" s="1" t="s">
        <v>54</v>
      </c>
      <c r="X1974">
        <v>21</v>
      </c>
      <c r="Y1974">
        <v>347</v>
      </c>
      <c r="Z1974" s="1" t="s">
        <v>10625</v>
      </c>
      <c r="AA1974">
        <v>24288</v>
      </c>
      <c r="AB1974">
        <v>24288</v>
      </c>
      <c r="AC1974">
        <v>2487</v>
      </c>
      <c r="AD1974">
        <v>24288</v>
      </c>
      <c r="AE1974">
        <v>17</v>
      </c>
      <c r="AF1974">
        <v>459</v>
      </c>
      <c r="AG1974" s="1" t="s">
        <v>10626</v>
      </c>
      <c r="AH1974">
        <v>0</v>
      </c>
      <c r="AI1974">
        <v>0</v>
      </c>
      <c r="AJ1974" s="1">
        <f>Y1974/0.1</f>
        <v>3470</v>
      </c>
      <c r="AK1974" s="1">
        <f>AC1974-AJ1974</f>
        <v>-983</v>
      </c>
      <c r="AL1974" s="28">
        <f>_xlfn.IFNA(INDEX($BD$2:$BD$53,MATCH(B1974,$BC$2:$BC$53,0)),1000)</f>
        <v>4499692</v>
      </c>
      <c r="AM1974" s="1">
        <f>C1974/AL1974*100000</f>
        <v>37.62479743057969</v>
      </c>
      <c r="AN1974" s="17">
        <f>IF(B1975=B1974,IFERROR((C1974/C1975)-1,0),0)</f>
        <v>0.2578008915304606</v>
      </c>
      <c r="AO1974" s="26">
        <f>IFERROR(LOG(2)/LOG(1+(AN1974)),AN1974)</f>
        <v>3.0220285030226193</v>
      </c>
      <c r="AP1974" s="26">
        <f>AVERAGE(Y1974:Y1980)</f>
        <v>131.85714285714286</v>
      </c>
      <c r="AR1974" s="1">
        <f>Q1974/AL1974*100000</f>
        <v>2.0001368982588144</v>
      </c>
      <c r="AS1974" s="25">
        <f>IF(B1975=B1974,IFERROR((AE1974/AE1975)-1,0),0)</f>
        <v>1.125</v>
      </c>
      <c r="AT1974" s="26">
        <f>IFERROR(LOG(2)/LOG(1+(AS1974)),AS1974)</f>
        <v>0.91957165069679381</v>
      </c>
      <c r="AU1974" s="26">
        <f>AVERAGE(AE1974:AE1980)</f>
        <v>8.4285714285714288</v>
      </c>
      <c r="AV1974" s="19">
        <f>ROUNDDOWN(N1974,0)</f>
        <v>43931</v>
      </c>
      <c r="AW1974" s="29" cm="1">
        <f t="array" ref="AW1974">_xlfn.ANCHORARRAY(AV1974)-1</f>
        <v>43930</v>
      </c>
    </row>
    <row r="1975" spans="1:49" x14ac:dyDescent="0.25">
      <c r="A1975">
        <v>20200409</v>
      </c>
      <c r="B1975" s="1" t="s">
        <v>50</v>
      </c>
      <c r="C1975">
        <v>1346</v>
      </c>
      <c r="D1975">
        <v>20455</v>
      </c>
      <c r="M1975" s="1" t="s">
        <v>31</v>
      </c>
      <c r="N1975" s="2">
        <v>43929.708333333336</v>
      </c>
      <c r="O1975" s="2">
        <v>43929.541666666664</v>
      </c>
      <c r="P1975" s="1" t="s">
        <v>1520</v>
      </c>
      <c r="Q1975">
        <v>73</v>
      </c>
      <c r="S1975" s="2">
        <v>43929.541666666664</v>
      </c>
      <c r="T1975" s="1" t="s">
        <v>54</v>
      </c>
      <c r="U1975" s="1" t="s">
        <v>54</v>
      </c>
      <c r="V1975" s="1" t="s">
        <v>54</v>
      </c>
      <c r="X1975">
        <v>21</v>
      </c>
      <c r="Y1975">
        <v>197</v>
      </c>
      <c r="Z1975" s="1" t="s">
        <v>2527</v>
      </c>
      <c r="AA1975">
        <v>21801</v>
      </c>
      <c r="AB1975">
        <v>21801</v>
      </c>
      <c r="AC1975">
        <v>197</v>
      </c>
      <c r="AD1975">
        <v>21801</v>
      </c>
      <c r="AE1975">
        <v>8</v>
      </c>
      <c r="AF1975">
        <v>0</v>
      </c>
      <c r="AG1975" s="1" t="s">
        <v>10725</v>
      </c>
      <c r="AH1975">
        <v>0</v>
      </c>
      <c r="AI1975">
        <v>0</v>
      </c>
      <c r="AJ1975" s="1">
        <f>Y1975/0.1</f>
        <v>1970</v>
      </c>
      <c r="AK1975" s="1">
        <f>AC1975-AJ1975</f>
        <v>-1773</v>
      </c>
      <c r="AL1975" s="28">
        <f>_xlfn.IFNA(INDEX($BD$2:$BD$53,MATCH(B1975,$BC$2:$BC$53,0)),1000)</f>
        <v>4499692</v>
      </c>
      <c r="AM1975" s="1">
        <f>C1975/AL1975*100000</f>
        <v>29.913158500626267</v>
      </c>
      <c r="AN1975" s="17">
        <f>IF(B1976=B1975,IFERROR((C1975/C1976)-1,0),0)</f>
        <v>0.17145343777197564</v>
      </c>
      <c r="AO1975" s="26">
        <f>IFERROR(LOG(2)/LOG(1+(AN1975)),AN1975)</f>
        <v>4.380208934200005</v>
      </c>
      <c r="AP1975" s="26">
        <f>AVERAGE(Y1975:Y1981)</f>
        <v>95.142857142857139</v>
      </c>
      <c r="AR1975" s="1">
        <f>Q1975/AL1975*100000</f>
        <v>1.622333261921038</v>
      </c>
      <c r="AS1975" s="25">
        <f>IF(B1976=B1975,IFERROR((AE1975/AE1976)-1,0),0)</f>
        <v>0.33333333333333326</v>
      </c>
      <c r="AT1975" s="26">
        <f>IFERROR(LOG(2)/LOG(1+(AS1975)),AS1975)</f>
        <v>2.4094208396532095</v>
      </c>
      <c r="AU1975" s="26">
        <f>AVERAGE(AE1975:AE1981)</f>
        <v>7.5714285714285712</v>
      </c>
      <c r="AV1975" s="19">
        <f>ROUNDDOWN(N1975,0)</f>
        <v>43929</v>
      </c>
      <c r="AW1975" s="29" cm="1">
        <f t="array" ref="AW1975">_xlfn.ANCHORARRAY(AV1975)-1</f>
        <v>43928</v>
      </c>
    </row>
    <row r="1976" spans="1:49" x14ac:dyDescent="0.25">
      <c r="A1976">
        <v>20200408</v>
      </c>
      <c r="B1976" s="1" t="s">
        <v>50</v>
      </c>
      <c r="C1976">
        <v>1149</v>
      </c>
      <c r="D1976">
        <v>20455</v>
      </c>
      <c r="M1976" s="1" t="s">
        <v>31</v>
      </c>
      <c r="N1976" s="2">
        <v>43928.708333333336</v>
      </c>
      <c r="O1976" s="2">
        <v>43928.541666666664</v>
      </c>
      <c r="P1976" s="1" t="s">
        <v>1530</v>
      </c>
      <c r="Q1976">
        <v>65</v>
      </c>
      <c r="S1976" s="2">
        <v>43928.541666666664</v>
      </c>
      <c r="T1976" s="1" t="s">
        <v>54</v>
      </c>
      <c r="U1976" s="1" t="s">
        <v>54</v>
      </c>
      <c r="V1976" s="1" t="s">
        <v>54</v>
      </c>
      <c r="X1976">
        <v>21</v>
      </c>
      <c r="Y1976">
        <v>141</v>
      </c>
      <c r="Z1976" s="1" t="s">
        <v>10822</v>
      </c>
      <c r="AA1976">
        <v>21604</v>
      </c>
      <c r="AB1976">
        <v>21604</v>
      </c>
      <c r="AC1976">
        <v>1649</v>
      </c>
      <c r="AD1976">
        <v>21604</v>
      </c>
      <c r="AE1976">
        <v>6</v>
      </c>
      <c r="AF1976">
        <v>0</v>
      </c>
      <c r="AG1976" s="1" t="s">
        <v>10823</v>
      </c>
      <c r="AH1976">
        <v>0</v>
      </c>
      <c r="AI1976">
        <v>0</v>
      </c>
      <c r="AJ1976" s="1">
        <f>Y1976/0.1</f>
        <v>1410</v>
      </c>
      <c r="AK1976" s="1">
        <f>AC1976-AJ1976</f>
        <v>239</v>
      </c>
      <c r="AL1976" s="28">
        <f>_xlfn.IFNA(INDEX($BD$2:$BD$53,MATCH(B1976,$BC$2:$BC$53,0)),1000)</f>
        <v>4499692</v>
      </c>
      <c r="AM1976" s="1">
        <f>C1976/AL1976*100000</f>
        <v>25.535081067770861</v>
      </c>
      <c r="AN1976" s="17">
        <f>IF(B1977=B1976,IFERROR((C1976/C1977)-1,0),0)</f>
        <v>0.13988095238095233</v>
      </c>
      <c r="AO1976" s="26">
        <f>IFERROR(LOG(2)/LOG(1+(AN1976)),AN1976)</f>
        <v>5.2942782433345146</v>
      </c>
      <c r="AP1976" s="26">
        <f>AVERAGE(Y1976:Y1982)</f>
        <v>79.714285714285708</v>
      </c>
      <c r="AR1976" s="1">
        <f>Q1976/AL1976*100000</f>
        <v>1.4445433154091436</v>
      </c>
      <c r="AS1976" s="25">
        <f>IF(B1977=B1976,IFERROR((AE1976/AE1977)-1,0),0)</f>
        <v>-0.5714285714285714</v>
      </c>
      <c r="AT1976" s="26">
        <f>IFERROR(LOG(2)/LOG(1+(AS1976)),AS1976)</f>
        <v>-0.81806789910125166</v>
      </c>
      <c r="AU1976" s="26">
        <f>AVERAGE(AE1976:AE1982)</f>
        <v>6.8571428571428568</v>
      </c>
      <c r="AV1976" s="19">
        <f>ROUNDDOWN(N1976,0)</f>
        <v>43928</v>
      </c>
      <c r="AW1976" s="29" cm="1">
        <f t="array" ref="AW1976">_xlfn.ANCHORARRAY(AV1976)-1</f>
        <v>43927</v>
      </c>
    </row>
    <row r="1977" spans="1:49" x14ac:dyDescent="0.25">
      <c r="A1977">
        <v>20200407</v>
      </c>
      <c r="B1977" s="1" t="s">
        <v>50</v>
      </c>
      <c r="C1977">
        <v>1008</v>
      </c>
      <c r="D1977">
        <v>18947</v>
      </c>
      <c r="M1977" s="1" t="s">
        <v>31</v>
      </c>
      <c r="N1977" s="2">
        <v>43927.708333333336</v>
      </c>
      <c r="O1977" s="2">
        <v>43927.541666666664</v>
      </c>
      <c r="P1977" s="1" t="s">
        <v>1557</v>
      </c>
      <c r="Q1977">
        <v>59</v>
      </c>
      <c r="S1977" s="2">
        <v>43927.541666666664</v>
      </c>
      <c r="T1977" s="1" t="s">
        <v>54</v>
      </c>
      <c r="U1977" s="1" t="s">
        <v>54</v>
      </c>
      <c r="V1977" s="1" t="s">
        <v>54</v>
      </c>
      <c r="X1977">
        <v>21</v>
      </c>
      <c r="Y1977">
        <v>53</v>
      </c>
      <c r="Z1977" s="1" t="s">
        <v>10918</v>
      </c>
      <c r="AA1977">
        <v>19955</v>
      </c>
      <c r="AB1977">
        <v>19955</v>
      </c>
      <c r="AC1977">
        <v>1188</v>
      </c>
      <c r="AD1977">
        <v>19955</v>
      </c>
      <c r="AE1977">
        <v>14</v>
      </c>
      <c r="AF1977">
        <v>0</v>
      </c>
      <c r="AG1977" s="1" t="s">
        <v>10919</v>
      </c>
      <c r="AH1977">
        <v>0</v>
      </c>
      <c r="AI1977">
        <v>0</v>
      </c>
      <c r="AJ1977" s="1">
        <f>Y1977/0.1</f>
        <v>530</v>
      </c>
      <c r="AK1977" s="1">
        <f>AC1977-AJ1977</f>
        <v>658</v>
      </c>
      <c r="AL1977" s="28">
        <f>_xlfn.IFNA(INDEX($BD$2:$BD$53,MATCH(B1977,$BC$2:$BC$53,0)),1000)</f>
        <v>4499692</v>
      </c>
      <c r="AM1977" s="1">
        <f>C1977/AL1977*100000</f>
        <v>22.40153326049872</v>
      </c>
      <c r="AN1977" s="17">
        <f>IF(B1978=B1977,IFERROR((C1977/C1978)-1,0),0)</f>
        <v>5.5497382198952838E-2</v>
      </c>
      <c r="AO1977" s="26">
        <f>IFERROR(LOG(2)/LOG(1+(AN1977)),AN1977)</f>
        <v>12.833181379024831</v>
      </c>
      <c r="AP1977" s="26">
        <f>AVERAGE(Y1977:Y1983)</f>
        <v>75.428571428571431</v>
      </c>
      <c r="AR1977" s="1">
        <f>Q1977/AL1977*100000</f>
        <v>1.3112008555252226</v>
      </c>
      <c r="AS1977" s="25">
        <f>IF(B1978=B1977,IFERROR((AE1977/AE1978)-1,0),0)</f>
        <v>1.7999999999999998</v>
      </c>
      <c r="AT1977" s="26">
        <f>IFERROR(LOG(2)/LOG(1+(AS1977)),AS1977)</f>
        <v>0.67320717635416183</v>
      </c>
      <c r="AU1977" s="26">
        <f>AVERAGE(AE1977:AE1983)</f>
        <v>6.8571428571428568</v>
      </c>
      <c r="AV1977" s="19">
        <f>ROUNDDOWN(N1977,0)</f>
        <v>43927</v>
      </c>
      <c r="AW1977" s="29" cm="1">
        <f t="array" ref="AW1977">_xlfn.ANCHORARRAY(AV1977)-1</f>
        <v>43926</v>
      </c>
    </row>
    <row r="1978" spans="1:49" x14ac:dyDescent="0.25">
      <c r="A1978">
        <v>20200406</v>
      </c>
      <c r="B1978" s="1" t="s">
        <v>50</v>
      </c>
      <c r="C1978">
        <v>955</v>
      </c>
      <c r="D1978">
        <v>17812</v>
      </c>
      <c r="M1978" s="1" t="s">
        <v>31</v>
      </c>
      <c r="N1978" s="2">
        <v>43926.708333333336</v>
      </c>
      <c r="O1978" s="2">
        <v>43926.541666666664</v>
      </c>
      <c r="P1978" s="1" t="s">
        <v>1585</v>
      </c>
      <c r="Q1978">
        <v>45</v>
      </c>
      <c r="S1978" s="2">
        <v>43926.541666666664</v>
      </c>
      <c r="T1978" s="1" t="s">
        <v>54</v>
      </c>
      <c r="U1978" s="1" t="s">
        <v>54</v>
      </c>
      <c r="V1978" s="1" t="s">
        <v>54</v>
      </c>
      <c r="X1978">
        <v>21</v>
      </c>
      <c r="Y1978">
        <v>38</v>
      </c>
      <c r="Z1978" s="1" t="s">
        <v>11021</v>
      </c>
      <c r="AA1978">
        <v>18767</v>
      </c>
      <c r="AB1978">
        <v>18767</v>
      </c>
      <c r="AC1978">
        <v>2104</v>
      </c>
      <c r="AD1978">
        <v>18767</v>
      </c>
      <c r="AE1978">
        <v>5</v>
      </c>
      <c r="AF1978">
        <v>0</v>
      </c>
      <c r="AG1978" s="1" t="s">
        <v>11022</v>
      </c>
      <c r="AH1978">
        <v>0</v>
      </c>
      <c r="AI1978">
        <v>0</v>
      </c>
      <c r="AJ1978" s="1">
        <f>Y1978/0.1</f>
        <v>380</v>
      </c>
      <c r="AK1978" s="1">
        <f>AC1978-AJ1978</f>
        <v>1724</v>
      </c>
      <c r="AL1978" s="28">
        <f>_xlfn.IFNA(INDEX($BD$2:$BD$53,MATCH(B1978,$BC$2:$BC$53,0)),1000)</f>
        <v>4499692</v>
      </c>
      <c r="AM1978" s="1">
        <f>C1978/AL1978*100000</f>
        <v>21.223674864857415</v>
      </c>
      <c r="AN1978" s="17">
        <f>IF(B1979=B1978,IFERROR((C1978/C1979)-1,0),0)</f>
        <v>4.1439476553980281E-2</v>
      </c>
      <c r="AO1978" s="26">
        <f>IFERROR(LOG(2)/LOG(1+(AN1978)),AN1978)</f>
        <v>17.07096419315323</v>
      </c>
      <c r="AP1978" s="26">
        <f>AVERAGE(Y1978:Y1984)</f>
        <v>73.714285714285708</v>
      </c>
      <c r="AR1978" s="1">
        <f>Q1978/AL1978*100000</f>
        <v>1.0000684491294072</v>
      </c>
      <c r="AS1978" s="25">
        <f>IF(B1979=B1978,IFERROR((AE1978/AE1979)-1,0),0)</f>
        <v>0.66666666666666674</v>
      </c>
      <c r="AT1978" s="26">
        <f>IFERROR(LOG(2)/LOG(1+(AS1978)),AS1978)</f>
        <v>1.3569154488567239</v>
      </c>
      <c r="AU1978" s="26">
        <f>AVERAGE(AE1978:AE1984)</f>
        <v>5.1428571428571432</v>
      </c>
      <c r="AV1978" s="19">
        <f>ROUNDDOWN(N1978,0)</f>
        <v>43926</v>
      </c>
      <c r="AW1978" s="29" cm="1">
        <f t="array" ref="AW1978">_xlfn.ANCHORARRAY(AV1978)-1</f>
        <v>43925</v>
      </c>
    </row>
    <row r="1979" spans="1:49" x14ac:dyDescent="0.25">
      <c r="A1979">
        <v>20200405</v>
      </c>
      <c r="B1979" s="1" t="s">
        <v>50</v>
      </c>
      <c r="C1979">
        <v>917</v>
      </c>
      <c r="D1979">
        <v>15746</v>
      </c>
      <c r="M1979" s="1" t="s">
        <v>31</v>
      </c>
      <c r="N1979" s="2">
        <v>43925.708333333336</v>
      </c>
      <c r="O1979" s="2">
        <v>43925.541666666664</v>
      </c>
      <c r="P1979" s="1" t="s">
        <v>1617</v>
      </c>
      <c r="Q1979">
        <v>40</v>
      </c>
      <c r="S1979" s="2">
        <v>43925.541666666664</v>
      </c>
      <c r="T1979" s="1" t="s">
        <v>54</v>
      </c>
      <c r="U1979" s="1" t="s">
        <v>54</v>
      </c>
      <c r="V1979" s="1" t="s">
        <v>54</v>
      </c>
      <c r="X1979">
        <v>21</v>
      </c>
      <c r="Y1979">
        <v>86</v>
      </c>
      <c r="Z1979" s="1" t="s">
        <v>11120</v>
      </c>
      <c r="AA1979">
        <v>16663</v>
      </c>
      <c r="AB1979">
        <v>16663</v>
      </c>
      <c r="AC1979">
        <v>1091</v>
      </c>
      <c r="AD1979">
        <v>16663</v>
      </c>
      <c r="AE1979">
        <v>3</v>
      </c>
      <c r="AF1979">
        <v>0</v>
      </c>
      <c r="AG1979" s="1" t="s">
        <v>11121</v>
      </c>
      <c r="AH1979">
        <v>0</v>
      </c>
      <c r="AI1979">
        <v>0</v>
      </c>
      <c r="AJ1979" s="1">
        <f>Y1979/0.1</f>
        <v>860</v>
      </c>
      <c r="AK1979" s="1">
        <f>AC1979-AJ1979</f>
        <v>231</v>
      </c>
      <c r="AL1979" s="28">
        <f>_xlfn.IFNA(INDEX($BD$2:$BD$53,MATCH(B1979,$BC$2:$BC$53,0)),1000)</f>
        <v>4499692</v>
      </c>
      <c r="AM1979" s="1">
        <f>C1979/AL1979*100000</f>
        <v>20.379172618925917</v>
      </c>
      <c r="AN1979" s="17">
        <f>IF(B1980=B1979,IFERROR((C1979/C1980)-1,0),0)</f>
        <v>0.10348977135980753</v>
      </c>
      <c r="AO1979" s="26">
        <f>IFERROR(LOG(2)/LOG(1+(AN1979)),AN1979)</f>
        <v>7.0386223442023326</v>
      </c>
      <c r="AP1979" s="26">
        <f>AVERAGE(Y1979:Y1985)</f>
        <v>74.714285714285708</v>
      </c>
      <c r="AR1979" s="1">
        <f>Q1979/AL1979*100000</f>
        <v>0.88894973255947307</v>
      </c>
      <c r="AS1979" s="25">
        <f>IF(B1980=B1979,IFERROR((AE1979/AE1980)-1,0),0)</f>
        <v>-0.5</v>
      </c>
      <c r="AT1979" s="26">
        <f>IFERROR(LOG(2)/LOG(1+(AS1979)),AS1979)</f>
        <v>-1</v>
      </c>
      <c r="AU1979" s="26">
        <f>AVERAGE(AE1979:AE1985)</f>
        <v>4.4285714285714288</v>
      </c>
      <c r="AV1979" s="19">
        <f>ROUNDDOWN(N1979,0)</f>
        <v>43925</v>
      </c>
      <c r="AW1979" s="29" cm="1">
        <f t="array" ref="AW1979">_xlfn.ANCHORARRAY(AV1979)-1</f>
        <v>43924</v>
      </c>
    </row>
    <row r="1980" spans="1:49" x14ac:dyDescent="0.25">
      <c r="A1980">
        <v>20200404</v>
      </c>
      <c r="B1980" s="1" t="s">
        <v>50</v>
      </c>
      <c r="C1980">
        <v>831</v>
      </c>
      <c r="D1980">
        <v>14741</v>
      </c>
      <c r="M1980" s="1" t="s">
        <v>31</v>
      </c>
      <c r="N1980" s="2">
        <v>43924.708333333336</v>
      </c>
      <c r="O1980" s="2">
        <v>43924.541666666664</v>
      </c>
      <c r="P1980" s="1" t="s">
        <v>1644</v>
      </c>
      <c r="Q1980">
        <v>37</v>
      </c>
      <c r="S1980" s="2">
        <v>43924.541666666664</v>
      </c>
      <c r="T1980" s="1" t="s">
        <v>54</v>
      </c>
      <c r="U1980" s="1" t="s">
        <v>54</v>
      </c>
      <c r="V1980" s="1" t="s">
        <v>54</v>
      </c>
      <c r="X1980">
        <v>21</v>
      </c>
      <c r="Y1980">
        <v>61</v>
      </c>
      <c r="Z1980" s="1" t="s">
        <v>7005</v>
      </c>
      <c r="AA1980">
        <v>15572</v>
      </c>
      <c r="AB1980">
        <v>15572</v>
      </c>
      <c r="AC1980">
        <v>2768</v>
      </c>
      <c r="AD1980">
        <v>15572</v>
      </c>
      <c r="AE1980">
        <v>6</v>
      </c>
      <c r="AF1980">
        <v>0</v>
      </c>
      <c r="AG1980" s="1" t="s">
        <v>11216</v>
      </c>
      <c r="AH1980">
        <v>0</v>
      </c>
      <c r="AI1980">
        <v>0</v>
      </c>
      <c r="AJ1980" s="1">
        <f>Y1980/0.1</f>
        <v>610</v>
      </c>
      <c r="AK1980" s="1">
        <f>AC1980-AJ1980</f>
        <v>2158</v>
      </c>
      <c r="AL1980" s="28">
        <f>_xlfn.IFNA(INDEX($BD$2:$BD$53,MATCH(B1980,$BC$2:$BC$53,0)),1000)</f>
        <v>4499692</v>
      </c>
      <c r="AM1980" s="1">
        <f>C1980/AL1980*100000</f>
        <v>18.467930693923051</v>
      </c>
      <c r="AN1980" s="17">
        <f>IF(B1981=B1980,IFERROR((C1980/C1981)-1,0),0)</f>
        <v>7.9220779220779303E-2</v>
      </c>
      <c r="AO1980" s="26">
        <f>IFERROR(LOG(2)/LOG(1+(AN1980)),AN1980)</f>
        <v>9.0917330343330711</v>
      </c>
      <c r="AP1980" s="26">
        <f>AVERAGE(Y1980:Y1986)</f>
        <v>75.571428571428569</v>
      </c>
      <c r="AR1980" s="1">
        <f>Q1980/AL1980*100000</f>
        <v>0.82227850261751245</v>
      </c>
      <c r="AS1980" s="25">
        <f>IF(B1981=B1980,IFERROR((AE1980/AE1981)-1,0),0)</f>
        <v>-0.45454545454545459</v>
      </c>
      <c r="AT1980" s="26">
        <f>IFERROR(LOG(2)/LOG(1+(AS1980)),AS1980)</f>
        <v>-1.1435509608195185</v>
      </c>
      <c r="AU1980" s="26">
        <f>AVERAGE(AE1980:AE1986)</f>
        <v>4.1428571428571432</v>
      </c>
      <c r="AV1980" s="19">
        <f>ROUNDDOWN(N1980,0)</f>
        <v>43924</v>
      </c>
      <c r="AW1980" s="29" cm="1">
        <f t="array" ref="AW1980">_xlfn.ANCHORARRAY(AV1980)-1</f>
        <v>43923</v>
      </c>
    </row>
    <row r="1981" spans="1:49" x14ac:dyDescent="0.25">
      <c r="A1981">
        <v>20200403</v>
      </c>
      <c r="B1981" s="1" t="s">
        <v>50</v>
      </c>
      <c r="C1981">
        <v>770</v>
      </c>
      <c r="D1981">
        <v>12034</v>
      </c>
      <c r="M1981" s="1" t="s">
        <v>31</v>
      </c>
      <c r="N1981" s="2">
        <v>43923.708333333336</v>
      </c>
      <c r="O1981" s="2">
        <v>43923.541666666664</v>
      </c>
      <c r="P1981" s="1" t="s">
        <v>1688</v>
      </c>
      <c r="Q1981">
        <v>31</v>
      </c>
      <c r="S1981" s="2">
        <v>43923.541666666664</v>
      </c>
      <c r="T1981" s="1" t="s">
        <v>54</v>
      </c>
      <c r="U1981" s="1" t="s">
        <v>54</v>
      </c>
      <c r="V1981" s="1" t="s">
        <v>54</v>
      </c>
      <c r="X1981">
        <v>21</v>
      </c>
      <c r="Y1981">
        <v>90</v>
      </c>
      <c r="Z1981" s="1" t="s">
        <v>11307</v>
      </c>
      <c r="AA1981">
        <v>12804</v>
      </c>
      <c r="AB1981">
        <v>12804</v>
      </c>
      <c r="AC1981">
        <v>4904</v>
      </c>
      <c r="AD1981">
        <v>12804</v>
      </c>
      <c r="AE1981">
        <v>11</v>
      </c>
      <c r="AF1981">
        <v>0</v>
      </c>
      <c r="AG1981" s="1" t="s">
        <v>11308</v>
      </c>
      <c r="AH1981">
        <v>0</v>
      </c>
      <c r="AI1981">
        <v>0</v>
      </c>
      <c r="AJ1981" s="1">
        <f>Y1981/0.1</f>
        <v>900</v>
      </c>
      <c r="AK1981" s="1">
        <f>AC1981-AJ1981</f>
        <v>4004</v>
      </c>
      <c r="AL1981" s="28">
        <f>_xlfn.IFNA(INDEX($BD$2:$BD$53,MATCH(B1981,$BC$2:$BC$53,0)),1000)</f>
        <v>4499692</v>
      </c>
      <c r="AM1981" s="1">
        <f>C1981/AL1981*100000</f>
        <v>17.112282351769853</v>
      </c>
      <c r="AN1981" s="17">
        <f>IF(B1982=B1981,IFERROR((C1981/C1982)-1,0),0)</f>
        <v>0.13235294117647056</v>
      </c>
      <c r="AO1981" s="26">
        <f>IFERROR(LOG(2)/LOG(1+(AN1981)),AN1981)</f>
        <v>5.5765077516101043</v>
      </c>
      <c r="AP1981" s="26">
        <f>AVERAGE(Y1981:Y1987)</f>
        <v>74.571428571428569</v>
      </c>
      <c r="AR1981" s="1">
        <f>Q1981/AL1981*100000</f>
        <v>0.68893604273359155</v>
      </c>
      <c r="AS1981" s="25">
        <f>IF(B1982=B1981,IFERROR((AE1981/AE1982)-1,0),0)</f>
        <v>2.6666666666666665</v>
      </c>
      <c r="AT1981" s="26">
        <f>IFERROR(LOG(2)/LOG(1+(AS1981)),AS1981)</f>
        <v>0.533484382560384</v>
      </c>
      <c r="AU1981" s="26">
        <f>AVERAGE(AE1981:AE1987)</f>
        <v>3.5714285714285716</v>
      </c>
      <c r="AV1981" s="19">
        <f>ROUNDDOWN(N1981,0)</f>
        <v>43923</v>
      </c>
      <c r="AW1981" s="29" cm="1">
        <f t="array" ref="AW1981">_xlfn.ANCHORARRAY(AV1981)-1</f>
        <v>43922</v>
      </c>
    </row>
    <row r="1982" spans="1:49" x14ac:dyDescent="0.25">
      <c r="A1982">
        <v>20200402</v>
      </c>
      <c r="B1982" s="1" t="s">
        <v>50</v>
      </c>
      <c r="C1982">
        <v>680</v>
      </c>
      <c r="D1982">
        <v>7220</v>
      </c>
      <c r="M1982" s="1" t="s">
        <v>31</v>
      </c>
      <c r="N1982" s="2">
        <v>43922.708333333336</v>
      </c>
      <c r="O1982" s="2">
        <v>43922.541666666664</v>
      </c>
      <c r="P1982" s="1" t="s">
        <v>1718</v>
      </c>
      <c r="Q1982">
        <v>20</v>
      </c>
      <c r="S1982" s="2">
        <v>43922.541666666664</v>
      </c>
      <c r="T1982" s="1" t="s">
        <v>54</v>
      </c>
      <c r="U1982" s="1" t="s">
        <v>54</v>
      </c>
      <c r="V1982" s="1" t="s">
        <v>54</v>
      </c>
      <c r="X1982">
        <v>21</v>
      </c>
      <c r="Y1982">
        <v>89</v>
      </c>
      <c r="Z1982" s="1" t="s">
        <v>10454</v>
      </c>
      <c r="AA1982">
        <v>7900</v>
      </c>
      <c r="AB1982">
        <v>7900</v>
      </c>
      <c r="AC1982">
        <v>344</v>
      </c>
      <c r="AD1982">
        <v>7900</v>
      </c>
      <c r="AE1982">
        <v>3</v>
      </c>
      <c r="AF1982">
        <v>0</v>
      </c>
      <c r="AG1982" s="1" t="s">
        <v>11394</v>
      </c>
      <c r="AH1982">
        <v>0</v>
      </c>
      <c r="AI1982">
        <v>0</v>
      </c>
      <c r="AJ1982" s="1">
        <f>Y1982/0.1</f>
        <v>890</v>
      </c>
      <c r="AK1982" s="1">
        <f>AC1982-AJ1982</f>
        <v>-546</v>
      </c>
      <c r="AL1982" s="28">
        <f>_xlfn.IFNA(INDEX($BD$2:$BD$53,MATCH(B1982,$BC$2:$BC$53,0)),1000)</f>
        <v>4499692</v>
      </c>
      <c r="AM1982" s="1">
        <f>C1982/AL1982*100000</f>
        <v>15.112145453511042</v>
      </c>
      <c r="AN1982" s="17">
        <f>IF(B1983=B1982,IFERROR((C1982/C1983)-1,0),0)</f>
        <v>0.15059221658206434</v>
      </c>
      <c r="AO1982" s="26">
        <f>IFERROR(LOG(2)/LOG(1+(AN1982)),AN1982)</f>
        <v>4.9412823475455996</v>
      </c>
      <c r="AP1982" s="26">
        <f>AVERAGE(Y1982:Y1988)</f>
        <v>68.857142857142861</v>
      </c>
      <c r="AR1982" s="1">
        <f>Q1982/AL1982*100000</f>
        <v>0.44447486627973654</v>
      </c>
      <c r="AS1982" s="25">
        <f>IF(B1983=B1982,IFERROR((AE1982/AE1983)-1,0),0)</f>
        <v>-0.5</v>
      </c>
      <c r="AT1982" s="26">
        <f>IFERROR(LOG(2)/LOG(1+(AS1982)),AS1982)</f>
        <v>-1</v>
      </c>
      <c r="AU1982" s="26">
        <f>AVERAGE(AE1982:AE1988)</f>
        <v>2.2857142857142856</v>
      </c>
      <c r="AV1982" s="19">
        <f>ROUNDDOWN(N1982,0)</f>
        <v>43922</v>
      </c>
      <c r="AW1982" s="29" cm="1">
        <f t="array" ref="AW1982">_xlfn.ANCHORARRAY(AV1982)-1</f>
        <v>43921</v>
      </c>
    </row>
    <row r="1983" spans="1:49" x14ac:dyDescent="0.25">
      <c r="A1983">
        <v>20200401</v>
      </c>
      <c r="B1983" s="1" t="s">
        <v>50</v>
      </c>
      <c r="C1983">
        <v>591</v>
      </c>
      <c r="D1983">
        <v>6965</v>
      </c>
      <c r="M1983" s="1" t="s">
        <v>31</v>
      </c>
      <c r="N1983" s="2">
        <v>43921.708333333336</v>
      </c>
      <c r="O1983" s="2">
        <v>43921.541666666664</v>
      </c>
      <c r="P1983" s="1" t="s">
        <v>1730</v>
      </c>
      <c r="Q1983">
        <v>17</v>
      </c>
      <c r="S1983" s="2">
        <v>43921.541666666664</v>
      </c>
      <c r="T1983" s="1" t="s">
        <v>54</v>
      </c>
      <c r="U1983" s="1" t="s">
        <v>54</v>
      </c>
      <c r="V1983" s="1" t="s">
        <v>54</v>
      </c>
      <c r="X1983">
        <v>21</v>
      </c>
      <c r="Y1983">
        <v>111</v>
      </c>
      <c r="Z1983" s="1" t="s">
        <v>11481</v>
      </c>
      <c r="AA1983">
        <v>7556</v>
      </c>
      <c r="AB1983">
        <v>7556</v>
      </c>
      <c r="AC1983">
        <v>746</v>
      </c>
      <c r="AD1983">
        <v>7556</v>
      </c>
      <c r="AE1983">
        <v>6</v>
      </c>
      <c r="AF1983">
        <v>0</v>
      </c>
      <c r="AG1983" s="1" t="s">
        <v>11482</v>
      </c>
      <c r="AH1983">
        <v>0</v>
      </c>
      <c r="AI1983">
        <v>0</v>
      </c>
      <c r="AJ1983" s="1">
        <f>Y1983/0.1</f>
        <v>1110</v>
      </c>
      <c r="AK1983" s="1">
        <f>AC1983-AJ1983</f>
        <v>-364</v>
      </c>
      <c r="AL1983" s="28">
        <f>_xlfn.IFNA(INDEX($BD$2:$BD$53,MATCH(B1983,$BC$2:$BC$53,0)),1000)</f>
        <v>4499692</v>
      </c>
      <c r="AM1983" s="1">
        <f>C1983/AL1983*100000</f>
        <v>13.134232298566213</v>
      </c>
      <c r="AN1983" s="17">
        <f>IF(B1984=B1983,IFERROR((C1983/C1984)-1,0),0)</f>
        <v>0.23124999999999996</v>
      </c>
      <c r="AO1983" s="26">
        <f>IFERROR(LOG(2)/LOG(1+(AN1983)),AN1983)</f>
        <v>3.3319591826205284</v>
      </c>
      <c r="AP1983" s="26">
        <f>AVERAGE(Y1983:Y1989)</f>
        <v>62</v>
      </c>
      <c r="AR1983" s="1">
        <f>Q1983/AL1983*100000</f>
        <v>0.37780363633777603</v>
      </c>
      <c r="AS1983" s="25">
        <f>IF(B1984=B1983,IFERROR((AE1983/AE1984)-1,0),0)</f>
        <v>2</v>
      </c>
      <c r="AT1983" s="26">
        <f>IFERROR(LOG(2)/LOG(1+(AS1983)),AS1983)</f>
        <v>0.63092975357145742</v>
      </c>
      <c r="AU1983" s="26">
        <f>AVERAGE(AE1983:AE1989)</f>
        <v>1.8571428571428572</v>
      </c>
      <c r="AV1983" s="19">
        <f>ROUNDDOWN(N1983,0)</f>
        <v>43921</v>
      </c>
      <c r="AW1983" s="29" cm="1">
        <f t="array" ref="AW1983">_xlfn.ANCHORARRAY(AV1983)-1</f>
        <v>43920</v>
      </c>
    </row>
    <row r="1984" spans="1:49" x14ac:dyDescent="0.25">
      <c r="A1984">
        <v>20200331</v>
      </c>
      <c r="B1984" s="1" t="s">
        <v>50</v>
      </c>
      <c r="C1984">
        <v>480</v>
      </c>
      <c r="D1984">
        <v>6330</v>
      </c>
      <c r="M1984" s="1" t="s">
        <v>31</v>
      </c>
      <c r="N1984" s="2">
        <v>43920.708333333336</v>
      </c>
      <c r="O1984" s="2">
        <v>43920.541666666664</v>
      </c>
      <c r="P1984" s="1" t="s">
        <v>1759</v>
      </c>
      <c r="Q1984">
        <v>11</v>
      </c>
      <c r="S1984" s="2">
        <v>43920.541666666664</v>
      </c>
      <c r="T1984" s="1" t="s">
        <v>54</v>
      </c>
      <c r="U1984" s="1" t="s">
        <v>54</v>
      </c>
      <c r="V1984" s="1" t="s">
        <v>54</v>
      </c>
      <c r="X1984">
        <v>21</v>
      </c>
      <c r="Y1984">
        <v>41</v>
      </c>
      <c r="Z1984" s="1" t="s">
        <v>11577</v>
      </c>
      <c r="AA1984">
        <v>6810</v>
      </c>
      <c r="AB1984">
        <v>6810</v>
      </c>
      <c r="AC1984">
        <v>792</v>
      </c>
      <c r="AD1984">
        <v>6810</v>
      </c>
      <c r="AE1984">
        <v>2</v>
      </c>
      <c r="AF1984">
        <v>0</v>
      </c>
      <c r="AG1984" s="1" t="s">
        <v>11578</v>
      </c>
      <c r="AH1984">
        <v>0</v>
      </c>
      <c r="AI1984">
        <v>0</v>
      </c>
      <c r="AJ1984" s="1">
        <f>Y1984/0.1</f>
        <v>410</v>
      </c>
      <c r="AK1984" s="1">
        <f>AC1984-AJ1984</f>
        <v>382</v>
      </c>
      <c r="AL1984" s="28">
        <f>_xlfn.IFNA(INDEX($BD$2:$BD$53,MATCH(B1984,$BC$2:$BC$53,0)),1000)</f>
        <v>4499692</v>
      </c>
      <c r="AM1984" s="1">
        <f>C1984/AL1984*100000</f>
        <v>10.667396790713674</v>
      </c>
      <c r="AN1984" s="17">
        <f>IF(B1985=B1984,IFERROR((C1984/C1985)-1,0),0)</f>
        <v>9.339407744874717E-2</v>
      </c>
      <c r="AO1984" s="26">
        <f>IFERROR(LOG(2)/LOG(1+(AN1984)),AN1984)</f>
        <v>7.7631635145353837</v>
      </c>
      <c r="AP1984" s="26">
        <f>AVERAGE(Y1984:Y1990)</f>
        <v>50.857142857142854</v>
      </c>
      <c r="AR1984" s="1">
        <f>Q1984/AL1984*100000</f>
        <v>0.24446117645385504</v>
      </c>
      <c r="AS1984" s="25">
        <f>IF(B1985=B1984,IFERROR((AE1984/AE1985)-1,0),0)</f>
        <v>0</v>
      </c>
      <c r="AT1984" s="26">
        <f>IFERROR(LOG(2)/LOG(1+(AS1984)),AS1984)</f>
        <v>0</v>
      </c>
      <c r="AU1984" s="26">
        <f>AVERAGE(AE1984:AE1990)</f>
        <v>1</v>
      </c>
      <c r="AV1984" s="19">
        <f>ROUNDDOWN(N1984,0)</f>
        <v>43920</v>
      </c>
      <c r="AW1984" s="29" cm="1">
        <f t="array" ref="AW1984">_xlfn.ANCHORARRAY(AV1984)-1</f>
        <v>43919</v>
      </c>
    </row>
    <row r="1985" spans="1:49" x14ac:dyDescent="0.25">
      <c r="A1985">
        <v>20200330</v>
      </c>
      <c r="B1985" s="1" t="s">
        <v>50</v>
      </c>
      <c r="C1985">
        <v>439</v>
      </c>
      <c r="D1985">
        <v>5579</v>
      </c>
      <c r="M1985" s="1" t="s">
        <v>31</v>
      </c>
      <c r="N1985" s="2">
        <v>43919.708333333336</v>
      </c>
      <c r="O1985" s="2">
        <v>43919.541666666664</v>
      </c>
      <c r="P1985" s="1" t="s">
        <v>1801</v>
      </c>
      <c r="Q1985">
        <v>9</v>
      </c>
      <c r="S1985" s="2">
        <v>43919.541666666664</v>
      </c>
      <c r="T1985" s="1" t="s">
        <v>54</v>
      </c>
      <c r="U1985" s="1" t="s">
        <v>54</v>
      </c>
      <c r="V1985" s="1" t="s">
        <v>54</v>
      </c>
      <c r="X1985">
        <v>21</v>
      </c>
      <c r="Y1985">
        <v>45</v>
      </c>
      <c r="Z1985" s="1" t="s">
        <v>8583</v>
      </c>
      <c r="AA1985">
        <v>6018</v>
      </c>
      <c r="AB1985">
        <v>6018</v>
      </c>
      <c r="AC1985">
        <v>477</v>
      </c>
      <c r="AD1985">
        <v>6018</v>
      </c>
      <c r="AE1985">
        <v>0</v>
      </c>
      <c r="AF1985">
        <v>0</v>
      </c>
      <c r="AG1985" s="1" t="s">
        <v>11667</v>
      </c>
      <c r="AH1985">
        <v>0</v>
      </c>
      <c r="AI1985">
        <v>0</v>
      </c>
      <c r="AJ1985" s="1">
        <f>Y1985/0.1</f>
        <v>450</v>
      </c>
      <c r="AK1985" s="1">
        <f>AC1985-AJ1985</f>
        <v>27</v>
      </c>
      <c r="AL1985" s="28">
        <f>_xlfn.IFNA(INDEX($BD$2:$BD$53,MATCH(B1985,$BC$2:$BC$53,0)),1000)</f>
        <v>4499692</v>
      </c>
      <c r="AM1985" s="1">
        <f>C1985/AL1985*100000</f>
        <v>9.7562233148402147</v>
      </c>
      <c r="AN1985" s="17">
        <f>IF(B1986=B1985,IFERROR((C1985/C1986)-1,0),0)</f>
        <v>0.1142131979695431</v>
      </c>
      <c r="AO1985" s="26">
        <f>IFERROR(LOG(2)/LOG(1+(AN1985)),AN1985)</f>
        <v>6.4092165527105065</v>
      </c>
      <c r="AP1985" s="26">
        <f>AVERAGE(Y1985:Y1991)</f>
        <v>47.857142857142854</v>
      </c>
      <c r="AR1985" s="1">
        <f>Q1985/AL1985*100000</f>
        <v>0.20001368982588141</v>
      </c>
      <c r="AS1985" s="25">
        <f>IF(B1986=B1985,IFERROR((AE1985/AE1986)-1,0),0)</f>
        <v>-1</v>
      </c>
      <c r="AT1985" s="26">
        <f>IFERROR(LOG(2)/LOG(1+(AS1985)),AS1985)</f>
        <v>-1</v>
      </c>
      <c r="AU1985" s="26">
        <f>AVERAGE(AE1985:AE1991)</f>
        <v>0.8571428571428571</v>
      </c>
      <c r="AV1985" s="19">
        <f>ROUNDDOWN(N1985,0)</f>
        <v>43919</v>
      </c>
      <c r="AW1985" s="29" cm="1">
        <f t="array" ref="AW1985">_xlfn.ANCHORARRAY(AV1985)-1</f>
        <v>43918</v>
      </c>
    </row>
    <row r="1986" spans="1:49" x14ac:dyDescent="0.25">
      <c r="A1986">
        <v>20200329</v>
      </c>
      <c r="B1986" s="1" t="s">
        <v>50</v>
      </c>
      <c r="C1986">
        <v>394</v>
      </c>
      <c r="D1986">
        <v>5147</v>
      </c>
      <c r="M1986" s="1" t="s">
        <v>31</v>
      </c>
      <c r="N1986" s="2">
        <v>43918.708333333336</v>
      </c>
      <c r="O1986" s="2">
        <v>43918.541666666664</v>
      </c>
      <c r="P1986" s="1" t="s">
        <v>1832</v>
      </c>
      <c r="Q1986">
        <v>9</v>
      </c>
      <c r="S1986" s="2">
        <v>43918.541666666664</v>
      </c>
      <c r="T1986" s="1" t="s">
        <v>54</v>
      </c>
      <c r="U1986" s="1" t="s">
        <v>54</v>
      </c>
      <c r="V1986" s="1" t="s">
        <v>54</v>
      </c>
      <c r="X1986">
        <v>21</v>
      </c>
      <c r="Y1986">
        <v>92</v>
      </c>
      <c r="Z1986" s="1" t="s">
        <v>3417</v>
      </c>
      <c r="AA1986">
        <v>5541</v>
      </c>
      <c r="AB1986">
        <v>5541</v>
      </c>
      <c r="AC1986">
        <v>418</v>
      </c>
      <c r="AD1986">
        <v>5541</v>
      </c>
      <c r="AE1986">
        <v>1</v>
      </c>
      <c r="AF1986">
        <v>0</v>
      </c>
      <c r="AG1986" s="1" t="s">
        <v>11755</v>
      </c>
      <c r="AH1986">
        <v>0</v>
      </c>
      <c r="AI1986">
        <v>0</v>
      </c>
      <c r="AJ1986" s="1">
        <f>Y1986/0.1</f>
        <v>920</v>
      </c>
      <c r="AK1986" s="1">
        <f>AC1986-AJ1986</f>
        <v>-502</v>
      </c>
      <c r="AL1986" s="28">
        <f>_xlfn.IFNA(INDEX($BD$2:$BD$53,MATCH(B1986,$BC$2:$BC$53,0)),1000)</f>
        <v>4499692</v>
      </c>
      <c r="AM1986" s="1">
        <f>C1986/AL1986*100000</f>
        <v>8.7561548657108084</v>
      </c>
      <c r="AN1986" s="17">
        <f>IF(B1987=B1986,IFERROR((C1986/C1987)-1,0),0)</f>
        <v>0.30463576158940397</v>
      </c>
      <c r="AO1986" s="26">
        <f>IFERROR(LOG(2)/LOG(1+(AN1986)),AN1986)</f>
        <v>2.606562259401962</v>
      </c>
      <c r="AP1986" s="26">
        <f>AVERAGE(Y1986:Y1992)</f>
        <v>42.142857142857146</v>
      </c>
      <c r="AR1986" s="1">
        <f>Q1986/AL1986*100000</f>
        <v>0.20001368982588141</v>
      </c>
      <c r="AS1986" s="25">
        <f>IF(B1987=B1986,IFERROR((AE1986/AE1987)-1,0),0)</f>
        <v>-0.5</v>
      </c>
      <c r="AT1986" s="26">
        <f>IFERROR(LOG(2)/LOG(1+(AS1986)),AS1986)</f>
        <v>-1</v>
      </c>
      <c r="AU1986" s="26">
        <f>AVERAGE(AE1986:AE1992)</f>
        <v>0.8571428571428571</v>
      </c>
      <c r="AV1986" s="19">
        <f>ROUNDDOWN(N1986,0)</f>
        <v>43918</v>
      </c>
      <c r="AW1986" s="29" cm="1">
        <f t="array" ref="AW1986">_xlfn.ANCHORARRAY(AV1986)-1</f>
        <v>43917</v>
      </c>
    </row>
    <row r="1987" spans="1:49" x14ac:dyDescent="0.25">
      <c r="A1987">
        <v>20200328</v>
      </c>
      <c r="B1987" s="1" t="s">
        <v>50</v>
      </c>
      <c r="C1987">
        <v>302</v>
      </c>
      <c r="D1987">
        <v>4821</v>
      </c>
      <c r="M1987" s="1" t="s">
        <v>31</v>
      </c>
      <c r="N1987" s="2">
        <v>43917.708333333336</v>
      </c>
      <c r="O1987" s="2">
        <v>43917.541666666664</v>
      </c>
      <c r="P1987" s="1" t="s">
        <v>1861</v>
      </c>
      <c r="Q1987">
        <v>8</v>
      </c>
      <c r="S1987" s="2">
        <v>43917.541666666664</v>
      </c>
      <c r="T1987" s="1" t="s">
        <v>54</v>
      </c>
      <c r="U1987" s="1" t="s">
        <v>54</v>
      </c>
      <c r="V1987" s="1" t="s">
        <v>54</v>
      </c>
      <c r="X1987">
        <v>21</v>
      </c>
      <c r="Y1987">
        <v>54</v>
      </c>
      <c r="Z1987" s="1" t="s">
        <v>11839</v>
      </c>
      <c r="AA1987">
        <v>5123</v>
      </c>
      <c r="AB1987">
        <v>5123</v>
      </c>
      <c r="AC1987">
        <v>1107</v>
      </c>
      <c r="AD1987">
        <v>5123</v>
      </c>
      <c r="AE1987">
        <v>2</v>
      </c>
      <c r="AF1987">
        <v>0</v>
      </c>
      <c r="AG1987" s="1" t="s">
        <v>11840</v>
      </c>
      <c r="AH1987">
        <v>0</v>
      </c>
      <c r="AI1987">
        <v>0</v>
      </c>
      <c r="AJ1987" s="1">
        <f>Y1987/0.1</f>
        <v>540</v>
      </c>
      <c r="AK1987" s="1">
        <f>AC1987-AJ1987</f>
        <v>567</v>
      </c>
      <c r="AL1987" s="28">
        <f>_xlfn.IFNA(INDEX($BD$2:$BD$53,MATCH(B1987,$BC$2:$BC$53,0)),1000)</f>
        <v>4499692</v>
      </c>
      <c r="AM1987" s="1">
        <f>C1987/AL1987*100000</f>
        <v>6.7115704808240206</v>
      </c>
      <c r="AN1987" s="17">
        <f>IF(B1988=B1987,IFERROR((C1987/C1988)-1,0),0)</f>
        <v>0.217741935483871</v>
      </c>
      <c r="AO1987" s="26">
        <f>IFERROR(LOG(2)/LOG(1+(AN1987)),AN1987)</f>
        <v>3.5185444841871063</v>
      </c>
      <c r="AP1987" s="26">
        <f>AVERAGE(Y1987:Y1993)</f>
        <v>35.428571428571431</v>
      </c>
      <c r="AR1987" s="1">
        <f>Q1987/AL1987*100000</f>
        <v>0.17778994651189459</v>
      </c>
      <c r="AS1987" s="25">
        <f>IF(B1988=B1987,IFERROR((AE1987/AE1988)-1,0),0)</f>
        <v>0</v>
      </c>
      <c r="AT1987" s="26">
        <f>IFERROR(LOG(2)/LOG(1+(AS1987)),AS1987)</f>
        <v>0</v>
      </c>
      <c r="AU1987" s="26">
        <f>AVERAGE(AE1987:AE1993)</f>
        <v>0.8571428571428571</v>
      </c>
      <c r="AV1987" s="19">
        <f>ROUNDDOWN(N1987,0)</f>
        <v>43917</v>
      </c>
      <c r="AW1987" s="29" cm="1">
        <f t="array" ref="AW1987">_xlfn.ANCHORARRAY(AV1987)-1</f>
        <v>43916</v>
      </c>
    </row>
    <row r="1988" spans="1:49" x14ac:dyDescent="0.25">
      <c r="A1988">
        <v>20200327</v>
      </c>
      <c r="B1988" s="1" t="s">
        <v>50</v>
      </c>
      <c r="C1988">
        <v>248</v>
      </c>
      <c r="D1988">
        <v>3768</v>
      </c>
      <c r="M1988" s="1" t="s">
        <v>31</v>
      </c>
      <c r="N1988" s="2">
        <v>43916.708333333336</v>
      </c>
      <c r="O1988" s="2">
        <v>43916.541666666664</v>
      </c>
      <c r="P1988" s="1" t="s">
        <v>1887</v>
      </c>
      <c r="Q1988">
        <v>6</v>
      </c>
      <c r="S1988" s="2">
        <v>43916.541666666664</v>
      </c>
      <c r="T1988" s="1" t="s">
        <v>54</v>
      </c>
      <c r="U1988" s="1" t="s">
        <v>54</v>
      </c>
      <c r="V1988" s="1" t="s">
        <v>54</v>
      </c>
      <c r="X1988">
        <v>21</v>
      </c>
      <c r="Y1988">
        <v>50</v>
      </c>
      <c r="Z1988" s="1" t="s">
        <v>11861</v>
      </c>
      <c r="AA1988">
        <v>4016</v>
      </c>
      <c r="AB1988">
        <v>4016</v>
      </c>
      <c r="AC1988">
        <v>716</v>
      </c>
      <c r="AD1988">
        <v>4016</v>
      </c>
      <c r="AE1988">
        <v>2</v>
      </c>
      <c r="AF1988">
        <v>0</v>
      </c>
      <c r="AG1988" s="1" t="s">
        <v>11930</v>
      </c>
      <c r="AH1988">
        <v>0</v>
      </c>
      <c r="AI1988">
        <v>0</v>
      </c>
      <c r="AJ1988" s="1">
        <f>Y1988/0.1</f>
        <v>500</v>
      </c>
      <c r="AK1988" s="1">
        <f>AC1988-AJ1988</f>
        <v>216</v>
      </c>
      <c r="AL1988" s="28">
        <f>_xlfn.IFNA(INDEX($BD$2:$BD$53,MATCH(B1988,$BC$2:$BC$53,0)),1000)</f>
        <v>4499692</v>
      </c>
      <c r="AM1988" s="1">
        <f>C1988/AL1988*100000</f>
        <v>5.5114883418687324</v>
      </c>
      <c r="AN1988" s="17">
        <f>IF(B1989=B1988,IFERROR((C1988/C1989)-1,0),0)</f>
        <v>0.2525252525252526</v>
      </c>
      <c r="AO1988" s="26">
        <f>IFERROR(LOG(2)/LOG(1+(AN1988)),AN1988)</f>
        <v>3.0784415508280425</v>
      </c>
      <c r="AP1988" s="26">
        <f>AVERAGE(Y1988:Y1994)</f>
        <v>28.714285714285715</v>
      </c>
      <c r="AR1988" s="1">
        <f>Q1988/AL1988*100000</f>
        <v>0.13334245988392093</v>
      </c>
      <c r="AS1988" s="25">
        <f>IF(B1989=B1988,IFERROR((AE1988/AE1989)-1,0),0)</f>
        <v>0</v>
      </c>
      <c r="AT1988" s="26">
        <f>IFERROR(LOG(2)/LOG(1+(AS1988)),AS1988)</f>
        <v>0</v>
      </c>
      <c r="AU1988" s="26">
        <f>AVERAGE(AE1988:AE1994)</f>
        <v>0.7142857142857143</v>
      </c>
      <c r="AV1988" s="19">
        <f>ROUNDDOWN(N1988,0)</f>
        <v>43916</v>
      </c>
      <c r="AW1988" s="29" cm="1">
        <f t="array" ref="AW1988">_xlfn.ANCHORARRAY(AV1988)-1</f>
        <v>43915</v>
      </c>
    </row>
    <row r="1989" spans="1:49" x14ac:dyDescent="0.25">
      <c r="A1989">
        <v>20200326</v>
      </c>
      <c r="B1989" s="1" t="s">
        <v>50</v>
      </c>
      <c r="C1989">
        <v>198</v>
      </c>
      <c r="D1989">
        <v>3102</v>
      </c>
      <c r="M1989" s="1" t="s">
        <v>31</v>
      </c>
      <c r="N1989" s="2">
        <v>43915.708333333336</v>
      </c>
      <c r="O1989" s="2">
        <v>43915.541666666664</v>
      </c>
      <c r="P1989" s="1" t="s">
        <v>1915</v>
      </c>
      <c r="Q1989">
        <v>4</v>
      </c>
      <c r="S1989" s="2">
        <v>43915.541666666664</v>
      </c>
      <c r="T1989" s="1" t="s">
        <v>54</v>
      </c>
      <c r="U1989" s="1" t="s">
        <v>54</v>
      </c>
      <c r="V1989" s="1" t="s">
        <v>54</v>
      </c>
      <c r="X1989">
        <v>21</v>
      </c>
      <c r="Y1989">
        <v>41</v>
      </c>
      <c r="Z1989" s="1" t="s">
        <v>12016</v>
      </c>
      <c r="AA1989">
        <v>3300</v>
      </c>
      <c r="AB1989">
        <v>3300</v>
      </c>
      <c r="AC1989">
        <v>278</v>
      </c>
      <c r="AD1989">
        <v>3300</v>
      </c>
      <c r="AE1989">
        <v>0</v>
      </c>
      <c r="AF1989">
        <v>0</v>
      </c>
      <c r="AG1989" s="1" t="s">
        <v>12017</v>
      </c>
      <c r="AH1989">
        <v>0</v>
      </c>
      <c r="AI1989">
        <v>0</v>
      </c>
      <c r="AJ1989" s="1">
        <f>Y1989/0.1</f>
        <v>410</v>
      </c>
      <c r="AK1989" s="1">
        <f>AC1989-AJ1989</f>
        <v>-132</v>
      </c>
      <c r="AL1989" s="28">
        <f>_xlfn.IFNA(INDEX($BD$2:$BD$53,MATCH(B1989,$BC$2:$BC$53,0)),1000)</f>
        <v>4499692</v>
      </c>
      <c r="AM1989" s="1">
        <f>C1989/AL1989*100000</f>
        <v>4.4003011761693909</v>
      </c>
      <c r="AN1989" s="17">
        <f>IF(B1990=B1989,IFERROR((C1989/C1990)-1,0),0)</f>
        <v>0.26114649681528657</v>
      </c>
      <c r="AO1989" s="26">
        <f>IFERROR(LOG(2)/LOG(1+(AN1989)),AN1989)</f>
        <v>2.9874300488053018</v>
      </c>
      <c r="AP1989" s="26">
        <f>AVERAGE(Y1989:Y1995)</f>
        <v>23.285714285714285</v>
      </c>
      <c r="AR1989" s="1">
        <f>Q1989/AL1989*100000</f>
        <v>8.8894973255947293E-2</v>
      </c>
      <c r="AS1989" s="25">
        <f>IF(B1990=B1989,IFERROR((AE1989/AE1990)-1,0),0)</f>
        <v>0</v>
      </c>
      <c r="AT1989" s="26">
        <f>IFERROR(LOG(2)/LOG(1+(AS1989)),AS1989)</f>
        <v>0</v>
      </c>
      <c r="AU1989" s="26">
        <f>AVERAGE(AE1989:AE1995)</f>
        <v>0.42857142857142855</v>
      </c>
      <c r="AV1989" s="19">
        <f>ROUNDDOWN(N1989,0)</f>
        <v>43915</v>
      </c>
      <c r="AW1989" s="29" cm="1">
        <f t="array" ref="AW1989">_xlfn.ANCHORARRAY(AV1989)-1</f>
        <v>43914</v>
      </c>
    </row>
    <row r="1990" spans="1:49" x14ac:dyDescent="0.25">
      <c r="A1990">
        <v>20200325</v>
      </c>
      <c r="B1990" s="1" t="s">
        <v>50</v>
      </c>
      <c r="C1990">
        <v>157</v>
      </c>
      <c r="D1990">
        <v>2865</v>
      </c>
      <c r="M1990" s="1" t="s">
        <v>31</v>
      </c>
      <c r="N1990" s="2">
        <v>43914.708333333336</v>
      </c>
      <c r="O1990" s="2">
        <v>43914.541666666664</v>
      </c>
      <c r="P1990" s="1" t="s">
        <v>1943</v>
      </c>
      <c r="Q1990">
        <v>4</v>
      </c>
      <c r="S1990" s="2">
        <v>43914.541666666664</v>
      </c>
      <c r="T1990" s="1" t="s">
        <v>54</v>
      </c>
      <c r="U1990" s="1" t="s">
        <v>54</v>
      </c>
      <c r="V1990" s="1" t="s">
        <v>54</v>
      </c>
      <c r="X1990">
        <v>21</v>
      </c>
      <c r="Y1990">
        <v>33</v>
      </c>
      <c r="Z1990" s="1" t="s">
        <v>12101</v>
      </c>
      <c r="AA1990">
        <v>3022</v>
      </c>
      <c r="AB1990">
        <v>3022</v>
      </c>
      <c r="AC1990">
        <v>1136</v>
      </c>
      <c r="AD1990">
        <v>3022</v>
      </c>
      <c r="AE1990">
        <v>0</v>
      </c>
      <c r="AF1990">
        <v>0</v>
      </c>
      <c r="AG1990" s="1" t="s">
        <v>12102</v>
      </c>
      <c r="AH1990">
        <v>0</v>
      </c>
      <c r="AI1990">
        <v>0</v>
      </c>
      <c r="AJ1990" s="1">
        <f>Y1990/0.1</f>
        <v>330</v>
      </c>
      <c r="AK1990" s="1">
        <f>AC1990-AJ1990</f>
        <v>806</v>
      </c>
      <c r="AL1990" s="28">
        <f>_xlfn.IFNA(INDEX($BD$2:$BD$53,MATCH(B1990,$BC$2:$BC$53,0)),1000)</f>
        <v>4499692</v>
      </c>
      <c r="AM1990" s="1">
        <f>C1990/AL1990*100000</f>
        <v>3.4891277002959318</v>
      </c>
      <c r="AN1990" s="17">
        <f>IF(B1991=B1990,IFERROR((C1990/C1991)-1,0),0)</f>
        <v>0.2661290322580645</v>
      </c>
      <c r="AO1990" s="26">
        <f>IFERROR(LOG(2)/LOG(1+(AN1990)),AN1990)</f>
        <v>2.937509434963911</v>
      </c>
      <c r="AP1990" s="26">
        <f>AVERAGE(Y1990:Y1996)</f>
        <v>18.714285714285715</v>
      </c>
      <c r="AR1990" s="1">
        <f>Q1990/AL1990*100000</f>
        <v>8.8894973255947293E-2</v>
      </c>
      <c r="AS1990" s="25">
        <f>IF(B1991=B1990,IFERROR((AE1990/AE1991)-1,0),0)</f>
        <v>-1</v>
      </c>
      <c r="AT1990" s="26">
        <f>IFERROR(LOG(2)/LOG(1+(AS1990)),AS1990)</f>
        <v>-1</v>
      </c>
      <c r="AU1990" s="26">
        <f>AVERAGE(AE1990:AE1996)</f>
        <v>0.42857142857142855</v>
      </c>
      <c r="AV1990" s="19">
        <f>ROUNDDOWN(N1990,0)</f>
        <v>43914</v>
      </c>
      <c r="AW1990" s="29" cm="1">
        <f t="array" ref="AW1990">_xlfn.ANCHORARRAY(AV1990)-1</f>
        <v>43913</v>
      </c>
    </row>
    <row r="1991" spans="1:49" x14ac:dyDescent="0.25">
      <c r="A1991">
        <v>20200324</v>
      </c>
      <c r="B1991" s="1" t="s">
        <v>50</v>
      </c>
      <c r="C1991">
        <v>124</v>
      </c>
      <c r="D1991">
        <v>1762</v>
      </c>
      <c r="M1991" s="1" t="s">
        <v>31</v>
      </c>
      <c r="N1991" s="2">
        <v>43913.708333333336</v>
      </c>
      <c r="O1991" s="2">
        <v>43913.541666666664</v>
      </c>
      <c r="P1991" s="1" t="s">
        <v>1971</v>
      </c>
      <c r="Q1991">
        <v>4</v>
      </c>
      <c r="S1991" s="2">
        <v>43913.541666666664</v>
      </c>
      <c r="T1991" s="1" t="s">
        <v>54</v>
      </c>
      <c r="U1991" s="1" t="s">
        <v>54</v>
      </c>
      <c r="V1991" s="1" t="s">
        <v>54</v>
      </c>
      <c r="X1991">
        <v>21</v>
      </c>
      <c r="Y1991">
        <v>20</v>
      </c>
      <c r="Z1991" s="1" t="s">
        <v>2527</v>
      </c>
      <c r="AA1991">
        <v>1886</v>
      </c>
      <c r="AB1991">
        <v>1886</v>
      </c>
      <c r="AC1991">
        <v>20</v>
      </c>
      <c r="AD1991">
        <v>1886</v>
      </c>
      <c r="AE1991">
        <v>1</v>
      </c>
      <c r="AF1991">
        <v>0</v>
      </c>
      <c r="AG1991" s="1" t="s">
        <v>12183</v>
      </c>
      <c r="AH1991">
        <v>0</v>
      </c>
      <c r="AI1991">
        <v>0</v>
      </c>
      <c r="AJ1991" s="1">
        <f>Y1991/0.1</f>
        <v>200</v>
      </c>
      <c r="AK1991" s="1">
        <f>AC1991-AJ1991</f>
        <v>-180</v>
      </c>
      <c r="AL1991" s="28">
        <f>_xlfn.IFNA(INDEX($BD$2:$BD$53,MATCH(B1991,$BC$2:$BC$53,0)),1000)</f>
        <v>4499692</v>
      </c>
      <c r="AM1991" s="1">
        <f>C1991/AL1991*100000</f>
        <v>2.7557441709343662</v>
      </c>
      <c r="AN1991" s="17">
        <f>IF(B1992=B1991,IFERROR((C1991/C1992)-1,0),0)</f>
        <v>0.19230769230769229</v>
      </c>
      <c r="AO1991" s="26">
        <f>IFERROR(LOG(2)/LOG(1+(AN1991)),AN1991)</f>
        <v>3.9407843207140099</v>
      </c>
      <c r="AP1991" s="26">
        <f>AVERAGE(Y1991:Y1997)</f>
        <v>14.571428571428571</v>
      </c>
      <c r="AR1991" s="1">
        <f>Q1991/AL1991*100000</f>
        <v>8.8894973255947293E-2</v>
      </c>
      <c r="AS1991" s="25">
        <f>IF(B1992=B1991,IFERROR((AE1991/AE1992)-1,0),0)</f>
        <v>0</v>
      </c>
      <c r="AT1991" s="26">
        <f>IFERROR(LOG(2)/LOG(1+(AS1991)),AS1991)</f>
        <v>0</v>
      </c>
      <c r="AU1991" s="26">
        <f>AVERAGE(AE1991:AE1997)</f>
        <v>0.42857142857142855</v>
      </c>
      <c r="AV1991" s="19">
        <f>ROUNDDOWN(N1991,0)</f>
        <v>43913</v>
      </c>
      <c r="AW1991" s="29" cm="1">
        <f t="array" ref="AW1991">_xlfn.ANCHORARRAY(AV1991)-1</f>
        <v>43912</v>
      </c>
    </row>
    <row r="1992" spans="1:49" x14ac:dyDescent="0.25">
      <c r="A1992">
        <v>20200323</v>
      </c>
      <c r="B1992" s="1" t="s">
        <v>50</v>
      </c>
      <c r="C1992">
        <v>104</v>
      </c>
      <c r="D1992">
        <v>1762</v>
      </c>
      <c r="M1992" s="1" t="s">
        <v>31</v>
      </c>
      <c r="N1992" s="2">
        <v>43913.375</v>
      </c>
      <c r="O1992" s="2">
        <v>43913.208333333336</v>
      </c>
      <c r="P1992" s="1" t="s">
        <v>1963</v>
      </c>
      <c r="Q1992">
        <v>3</v>
      </c>
      <c r="S1992" s="2">
        <v>43913.208333333336</v>
      </c>
      <c r="T1992" s="1" t="s">
        <v>54</v>
      </c>
      <c r="U1992" s="1" t="s">
        <v>54</v>
      </c>
      <c r="V1992" s="1" t="s">
        <v>54</v>
      </c>
      <c r="X1992">
        <v>21</v>
      </c>
      <c r="Y1992">
        <v>5</v>
      </c>
      <c r="Z1992" s="1" t="s">
        <v>11050</v>
      </c>
      <c r="AA1992">
        <v>1866</v>
      </c>
      <c r="AB1992">
        <v>1866</v>
      </c>
      <c r="AC1992">
        <v>295</v>
      </c>
      <c r="AD1992">
        <v>1866</v>
      </c>
      <c r="AE1992">
        <v>0</v>
      </c>
      <c r="AF1992">
        <v>0</v>
      </c>
      <c r="AG1992" s="1" t="s">
        <v>12264</v>
      </c>
      <c r="AH1992">
        <v>0</v>
      </c>
      <c r="AI1992">
        <v>0</v>
      </c>
      <c r="AJ1992" s="1">
        <f>Y1992/0.1</f>
        <v>50</v>
      </c>
      <c r="AK1992" s="1">
        <f>AC1992-AJ1992</f>
        <v>245</v>
      </c>
      <c r="AL1992" s="28">
        <f>_xlfn.IFNA(INDEX($BD$2:$BD$53,MATCH(B1992,$BC$2:$BC$53,0)),1000)</f>
        <v>4499692</v>
      </c>
      <c r="AM1992" s="1">
        <f>C1992/AL1992*100000</f>
        <v>2.3112693046546298</v>
      </c>
      <c r="AN1992" s="17">
        <f>IF(B1993=B1992,IFERROR((C1992/C1993)-1,0),0)</f>
        <v>5.0505050505050608E-2</v>
      </c>
      <c r="AO1992" s="26">
        <f>IFERROR(LOG(2)/LOG(1+(AN1992)),AN1992)</f>
        <v>14.06804187311953</v>
      </c>
      <c r="AP1992" s="26">
        <f>AVERAGE(Y1992:Y1998)</f>
        <v>11.857142857142858</v>
      </c>
      <c r="AR1992" s="1">
        <f>Q1992/AL1992*100000</f>
        <v>6.6671229941960466E-2</v>
      </c>
      <c r="AS1992" s="25">
        <f>IF(B1993=B1992,IFERROR((AE1992/AE1993)-1,0),0)</f>
        <v>-1</v>
      </c>
      <c r="AT1992" s="26">
        <f>IFERROR(LOG(2)/LOG(1+(AS1992)),AS1992)</f>
        <v>-1</v>
      </c>
      <c r="AU1992" s="26">
        <f>AVERAGE(AE1992:AE1998)</f>
        <v>0.2857142857142857</v>
      </c>
      <c r="AV1992" s="19">
        <f>ROUNDDOWN(N1992,0)</f>
        <v>43913</v>
      </c>
      <c r="AW1992" s="29" cm="1">
        <f t="array" ref="AW1992">_xlfn.ANCHORARRAY(AV1992)-1</f>
        <v>43912</v>
      </c>
    </row>
    <row r="1993" spans="1:49" x14ac:dyDescent="0.25">
      <c r="A1993">
        <v>20200322</v>
      </c>
      <c r="B1993" s="1" t="s">
        <v>50</v>
      </c>
      <c r="C1993">
        <v>99</v>
      </c>
      <c r="D1993">
        <v>1472</v>
      </c>
      <c r="M1993" s="1" t="s">
        <v>54</v>
      </c>
      <c r="N1993" s="2">
        <v>43912.375</v>
      </c>
      <c r="O1993" s="2">
        <v>43912.208333333336</v>
      </c>
      <c r="P1993" s="1" t="s">
        <v>1989</v>
      </c>
      <c r="Q1993">
        <v>3</v>
      </c>
      <c r="S1993" s="2">
        <v>43912.208333333336</v>
      </c>
      <c r="T1993" s="1" t="s">
        <v>54</v>
      </c>
      <c r="U1993" s="1" t="s">
        <v>54</v>
      </c>
      <c r="V1993" s="1" t="s">
        <v>54</v>
      </c>
      <c r="X1993">
        <v>21</v>
      </c>
      <c r="Y1993">
        <v>45</v>
      </c>
      <c r="Z1993" s="1" t="s">
        <v>3398</v>
      </c>
      <c r="AA1993">
        <v>1571</v>
      </c>
      <c r="AB1993">
        <v>1571</v>
      </c>
      <c r="AC1993">
        <v>803</v>
      </c>
      <c r="AD1993">
        <v>1571</v>
      </c>
      <c r="AE1993">
        <v>1</v>
      </c>
      <c r="AF1993">
        <v>0</v>
      </c>
      <c r="AG1993" s="1" t="s">
        <v>12344</v>
      </c>
      <c r="AH1993">
        <v>0</v>
      </c>
      <c r="AI1993">
        <v>0</v>
      </c>
      <c r="AJ1993" s="1">
        <f>Y1993/0.1</f>
        <v>450</v>
      </c>
      <c r="AK1993" s="1">
        <f>AC1993-AJ1993</f>
        <v>353</v>
      </c>
      <c r="AL1993" s="28">
        <f>_xlfn.IFNA(INDEX($BD$2:$BD$53,MATCH(B1993,$BC$2:$BC$53,0)),1000)</f>
        <v>4499692</v>
      </c>
      <c r="AM1993" s="1">
        <f>C1993/AL1993*100000</f>
        <v>2.2001505880846954</v>
      </c>
      <c r="AN1993" s="17">
        <f>IF(B1994=B1993,IFERROR((C1993/C1994)-1,0),0)</f>
        <v>0.83333333333333326</v>
      </c>
      <c r="AO1993" s="26">
        <f>IFERROR(LOG(2)/LOG(1+(AN1993)),AN1993)</f>
        <v>1.1435509608195187</v>
      </c>
      <c r="AP1993" s="26">
        <f>AVERAGE(Y1993:Y1999)</f>
        <v>-298.42857142857144</v>
      </c>
      <c r="AR1993" s="1">
        <f>Q1993/AL1993*100000</f>
        <v>6.6671229941960466E-2</v>
      </c>
      <c r="AS1993" s="25">
        <f>IF(B1994=B1993,IFERROR((AE1993/AE1994)-1,0),0)</f>
        <v>0</v>
      </c>
      <c r="AT1993" s="26">
        <f>IFERROR(LOG(2)/LOG(1+(AS1993)),AS1993)</f>
        <v>0</v>
      </c>
      <c r="AU1993" s="26">
        <f>AVERAGE(AE1993:AE1999)</f>
        <v>0.2857142857142857</v>
      </c>
      <c r="AV1993" s="19">
        <f>ROUNDDOWN(N1993,0)</f>
        <v>43912</v>
      </c>
      <c r="AW1993" s="29" cm="1">
        <f t="array" ref="AW1993">_xlfn.ANCHORARRAY(AV1993)-1</f>
        <v>43911</v>
      </c>
    </row>
    <row r="1994" spans="1:49" x14ac:dyDescent="0.25">
      <c r="A1994">
        <v>20200321</v>
      </c>
      <c r="B1994" s="1" t="s">
        <v>50</v>
      </c>
      <c r="C1994">
        <v>54</v>
      </c>
      <c r="D1994">
        <v>714</v>
      </c>
      <c r="M1994" s="1" t="s">
        <v>54</v>
      </c>
      <c r="N1994" s="2">
        <v>43911.375</v>
      </c>
      <c r="O1994" s="2">
        <v>43911.208333333336</v>
      </c>
      <c r="P1994" s="1" t="s">
        <v>2017</v>
      </c>
      <c r="Q1994">
        <v>2</v>
      </c>
      <c r="S1994" s="2">
        <v>43911.208333333336</v>
      </c>
      <c r="T1994" s="1" t="s">
        <v>54</v>
      </c>
      <c r="U1994" s="1" t="s">
        <v>54</v>
      </c>
      <c r="V1994" s="1" t="s">
        <v>54</v>
      </c>
      <c r="X1994">
        <v>21</v>
      </c>
      <c r="Y1994">
        <v>7</v>
      </c>
      <c r="Z1994" s="1" t="s">
        <v>9576</v>
      </c>
      <c r="AA1994">
        <v>768</v>
      </c>
      <c r="AB1994">
        <v>768</v>
      </c>
      <c r="AC1994">
        <v>129</v>
      </c>
      <c r="AD1994">
        <v>768</v>
      </c>
      <c r="AE1994">
        <v>1</v>
      </c>
      <c r="AF1994">
        <v>0</v>
      </c>
      <c r="AG1994" s="1" t="s">
        <v>12419</v>
      </c>
      <c r="AH1994">
        <v>0</v>
      </c>
      <c r="AI1994">
        <v>0</v>
      </c>
      <c r="AJ1994" s="1">
        <f>Y1994/0.1</f>
        <v>70</v>
      </c>
      <c r="AK1994" s="1">
        <f>AC1994-AJ1994</f>
        <v>59</v>
      </c>
      <c r="AL1994" s="28">
        <f>_xlfn.IFNA(INDEX($BD$2:$BD$53,MATCH(B1994,$BC$2:$BC$53,0)),1000)</f>
        <v>4499692</v>
      </c>
      <c r="AM1994" s="1">
        <f>C1994/AL1994*100000</f>
        <v>1.2000821389552885</v>
      </c>
      <c r="AN1994" s="17">
        <f>IF(B1995=B1994,IFERROR((C1994/C1995)-1,0),0)</f>
        <v>0.14893617021276606</v>
      </c>
      <c r="AO1994" s="26">
        <f>IFERROR(LOG(2)/LOG(1+(AN1994)),AN1994)</f>
        <v>4.9925448702448341</v>
      </c>
      <c r="AP1994" s="26">
        <f>AVERAGE(Y1994:Y2000)</f>
        <v>-239.14285714285714</v>
      </c>
      <c r="AR1994" s="1">
        <f>Q1994/AL1994*100000</f>
        <v>4.4447486627973647E-2</v>
      </c>
      <c r="AS1994" s="25">
        <f>IF(B1995=B1994,IFERROR((AE1994/AE1995)-1,0),0)</f>
        <v>0</v>
      </c>
      <c r="AT1994" s="26">
        <f>IFERROR(LOG(2)/LOG(1+(AS1994)),AS1994)</f>
        <v>0</v>
      </c>
      <c r="AU1994" s="26">
        <f>AVERAGE(AE1994:AE2000)</f>
        <v>0.14285714285714285</v>
      </c>
      <c r="AV1994" s="19">
        <f>ROUNDDOWN(N1994,0)</f>
        <v>43911</v>
      </c>
      <c r="AW1994" s="29" cm="1">
        <f t="array" ref="AW1994">_xlfn.ANCHORARRAY(AV1994)-1</f>
        <v>43910</v>
      </c>
    </row>
    <row r="1995" spans="1:49" x14ac:dyDescent="0.25">
      <c r="A1995">
        <v>20200320</v>
      </c>
      <c r="B1995" s="1" t="s">
        <v>50</v>
      </c>
      <c r="C1995">
        <v>47</v>
      </c>
      <c r="D1995">
        <v>592</v>
      </c>
      <c r="M1995" s="1" t="s">
        <v>54</v>
      </c>
      <c r="N1995" s="2">
        <v>43909.708333333336</v>
      </c>
      <c r="O1995" s="2">
        <v>43909.541666666664</v>
      </c>
      <c r="P1995" s="1" t="s">
        <v>2085</v>
      </c>
      <c r="Q1995">
        <v>1</v>
      </c>
      <c r="S1995" s="2">
        <v>43909.541666666664</v>
      </c>
      <c r="T1995" s="1" t="s">
        <v>54</v>
      </c>
      <c r="U1995" s="1" t="s">
        <v>54</v>
      </c>
      <c r="V1995" s="1" t="s">
        <v>54</v>
      </c>
      <c r="X1995">
        <v>21</v>
      </c>
      <c r="Y1995">
        <v>12</v>
      </c>
      <c r="Z1995" s="1" t="s">
        <v>12499</v>
      </c>
      <c r="AA1995">
        <v>639</v>
      </c>
      <c r="AB1995">
        <v>639</v>
      </c>
      <c r="AC1995">
        <v>150</v>
      </c>
      <c r="AD1995">
        <v>639</v>
      </c>
      <c r="AE1995">
        <v>0</v>
      </c>
      <c r="AF1995">
        <v>0</v>
      </c>
      <c r="AG1995" s="1" t="s">
        <v>12500</v>
      </c>
      <c r="AH1995">
        <v>0</v>
      </c>
      <c r="AI1995">
        <v>0</v>
      </c>
      <c r="AJ1995" s="1">
        <f>Y1995/0.1</f>
        <v>120</v>
      </c>
      <c r="AK1995" s="1">
        <f>AC1995-AJ1995</f>
        <v>30</v>
      </c>
      <c r="AL1995" s="28">
        <f>_xlfn.IFNA(INDEX($BD$2:$BD$53,MATCH(B1995,$BC$2:$BC$53,0)),1000)</f>
        <v>4499692</v>
      </c>
      <c r="AM1995" s="1">
        <f>C1995/AL1995*100000</f>
        <v>1.0445159357573808</v>
      </c>
      <c r="AN1995" s="17">
        <f>IF(B1996=B1995,IFERROR((C1995/C1996)-1,0),0)</f>
        <v>0.34285714285714275</v>
      </c>
      <c r="AO1995" s="26">
        <f>IFERROR(LOG(2)/LOG(1+(AN1995)),AN1995)</f>
        <v>2.3512491913696825</v>
      </c>
      <c r="AP1995" s="26">
        <f>AVERAGE(Y1995:Y2001)</f>
        <v>-187.71428571428572</v>
      </c>
      <c r="AR1995" s="1">
        <f>Q1995/AL1995*100000</f>
        <v>2.2223743313986823E-2</v>
      </c>
      <c r="AS1995" s="25">
        <f>IF(B1996=B1995,IFERROR((AE1995/AE1996)-1,0),0)</f>
        <v>0</v>
      </c>
      <c r="AT1995" s="26">
        <f>IFERROR(LOG(2)/LOG(1+(AS1995)),AS1995)</f>
        <v>0</v>
      </c>
      <c r="AU1995" s="26">
        <f>AVERAGE(AE1995:AE2001)</f>
        <v>0.14285714285714285</v>
      </c>
      <c r="AV1995" s="19">
        <f>ROUNDDOWN(N1995,0)</f>
        <v>43909</v>
      </c>
      <c r="AW1995" s="29" cm="1">
        <f t="array" ref="AW1995">_xlfn.ANCHORARRAY(AV1995)-1</f>
        <v>43908</v>
      </c>
    </row>
    <row r="1996" spans="1:49" x14ac:dyDescent="0.25">
      <c r="A1996">
        <v>20200319</v>
      </c>
      <c r="B1996" s="1" t="s">
        <v>50</v>
      </c>
      <c r="C1996">
        <v>35</v>
      </c>
      <c r="D1996">
        <v>454</v>
      </c>
      <c r="M1996" s="1" t="s">
        <v>54</v>
      </c>
      <c r="N1996" s="2">
        <v>43908.708333333336</v>
      </c>
      <c r="O1996" s="2">
        <v>43908.541666666664</v>
      </c>
      <c r="P1996" s="1" t="s">
        <v>2117</v>
      </c>
      <c r="Q1996">
        <v>1</v>
      </c>
      <c r="S1996" s="2">
        <v>43908.541666666664</v>
      </c>
      <c r="T1996" s="1" t="s">
        <v>54</v>
      </c>
      <c r="U1996" s="1" t="s">
        <v>54</v>
      </c>
      <c r="V1996" s="1" t="s">
        <v>54</v>
      </c>
      <c r="X1996">
        <v>21</v>
      </c>
      <c r="Y1996">
        <v>9</v>
      </c>
      <c r="Z1996" s="1" t="s">
        <v>12573</v>
      </c>
      <c r="AA1996">
        <v>489</v>
      </c>
      <c r="AB1996">
        <v>489</v>
      </c>
      <c r="AC1996">
        <v>109</v>
      </c>
      <c r="AD1996">
        <v>489</v>
      </c>
      <c r="AE1996">
        <v>0</v>
      </c>
      <c r="AF1996">
        <v>0</v>
      </c>
      <c r="AG1996" s="1" t="s">
        <v>12574</v>
      </c>
      <c r="AH1996">
        <v>0</v>
      </c>
      <c r="AI1996">
        <v>0</v>
      </c>
      <c r="AJ1996" s="1">
        <f>Y1996/0.1</f>
        <v>90</v>
      </c>
      <c r="AK1996" s="1">
        <f>AC1996-AJ1996</f>
        <v>19</v>
      </c>
      <c r="AL1996" s="28">
        <f>_xlfn.IFNA(INDEX($BD$2:$BD$53,MATCH(B1996,$BC$2:$BC$53,0)),1000)</f>
        <v>4499692</v>
      </c>
      <c r="AM1996" s="1">
        <f>C1996/AL1996*100000</f>
        <v>0.77783101598953885</v>
      </c>
      <c r="AN1996" s="17">
        <f>IF(B1997=B1996,IFERROR((C1996/C1997)-1,0),0)</f>
        <v>0.34615384615384626</v>
      </c>
      <c r="AO1996" s="26">
        <f>IFERROR(LOG(2)/LOG(1+(AN1996)),AN1996)</f>
        <v>2.3318540893356396</v>
      </c>
      <c r="AP1996" s="26">
        <f>AVERAGE(Y1996:Y2002)</f>
        <v>3.8571428571428572</v>
      </c>
      <c r="AR1996" s="1">
        <f>Q1996/AL1996*100000</f>
        <v>2.2223743313986823E-2</v>
      </c>
      <c r="AS1996" s="25">
        <f>IF(B1997=B1996,IFERROR((AE1996/AE1997)-1,0),0)</f>
        <v>0</v>
      </c>
      <c r="AT1996" s="26">
        <f>IFERROR(LOG(2)/LOG(1+(AS1996)),AS1996)</f>
        <v>0</v>
      </c>
      <c r="AU1996" s="26">
        <f>AVERAGE(AE1996:AE2002)</f>
        <v>0.14285714285714285</v>
      </c>
      <c r="AV1996" s="19">
        <f>ROUNDDOWN(N1996,0)</f>
        <v>43908</v>
      </c>
      <c r="AW1996" s="29" cm="1">
        <f t="array" ref="AW1996">_xlfn.ANCHORARRAY(AV1996)-1</f>
        <v>43907</v>
      </c>
    </row>
    <row r="1997" spans="1:49" x14ac:dyDescent="0.25">
      <c r="A1997">
        <v>20200318</v>
      </c>
      <c r="B1997" s="1" t="s">
        <v>50</v>
      </c>
      <c r="C1997">
        <v>26</v>
      </c>
      <c r="D1997">
        <v>354</v>
      </c>
      <c r="M1997" s="1" t="s">
        <v>54</v>
      </c>
      <c r="N1997" s="2">
        <v>43907.666666666664</v>
      </c>
      <c r="O1997" s="2">
        <v>43907.5</v>
      </c>
      <c r="P1997" s="1" t="s">
        <v>2146</v>
      </c>
      <c r="Q1997">
        <v>1</v>
      </c>
      <c r="S1997" s="2">
        <v>43907.5</v>
      </c>
      <c r="T1997" s="1" t="s">
        <v>54</v>
      </c>
      <c r="U1997" s="1" t="s">
        <v>54</v>
      </c>
      <c r="V1997" s="1" t="s">
        <v>54</v>
      </c>
      <c r="X1997">
        <v>21</v>
      </c>
      <c r="Y1997">
        <v>4</v>
      </c>
      <c r="Z1997" s="1" t="s">
        <v>9301</v>
      </c>
      <c r="AA1997">
        <v>380</v>
      </c>
      <c r="AB1997">
        <v>380</v>
      </c>
      <c r="AC1997">
        <v>63</v>
      </c>
      <c r="AD1997">
        <v>380</v>
      </c>
      <c r="AE1997">
        <v>0</v>
      </c>
      <c r="AF1997">
        <v>0</v>
      </c>
      <c r="AG1997" s="1" t="s">
        <v>12645</v>
      </c>
      <c r="AH1997">
        <v>0</v>
      </c>
      <c r="AI1997">
        <v>0</v>
      </c>
      <c r="AJ1997" s="1">
        <f>Y1997/0.1</f>
        <v>40</v>
      </c>
      <c r="AK1997" s="1">
        <f>AC1997-AJ1997</f>
        <v>23</v>
      </c>
      <c r="AL1997" s="28">
        <f>_xlfn.IFNA(INDEX($BD$2:$BD$53,MATCH(B1997,$BC$2:$BC$53,0)),1000)</f>
        <v>4499692</v>
      </c>
      <c r="AM1997" s="1">
        <f>C1997/AL1997*100000</f>
        <v>0.57781732616365744</v>
      </c>
      <c r="AN1997" s="17">
        <f>IF(B1998=B1997,IFERROR((C1997/C1998)-1,0),0)</f>
        <v>0.18181818181818188</v>
      </c>
      <c r="AO1997" s="26">
        <f>IFERROR(LOG(2)/LOG(1+(AN1997)),AN1997)</f>
        <v>4.1492381461821113</v>
      </c>
      <c r="AP1997" s="26">
        <f>AVERAGE(Y1997:Y2003)</f>
        <v>2.5714285714285716</v>
      </c>
      <c r="AR1997" s="1">
        <f>Q1997/AL1997*100000</f>
        <v>2.2223743313986823E-2</v>
      </c>
      <c r="AS1997" s="25">
        <f>IF(B1998=B1997,IFERROR((AE1997/AE1998)-1,0),0)</f>
        <v>0</v>
      </c>
      <c r="AT1997" s="26">
        <f>IFERROR(LOG(2)/LOG(1+(AS1997)),AS1997)</f>
        <v>0</v>
      </c>
      <c r="AU1997" s="26">
        <f>AVERAGE(AE1997:AE2003)</f>
        <v>0.14285714285714285</v>
      </c>
      <c r="AV1997" s="19">
        <f>ROUNDDOWN(N1997,0)</f>
        <v>43907</v>
      </c>
      <c r="AW1997" s="29" cm="1">
        <f t="array" ref="AW1997">_xlfn.ANCHORARRAY(AV1997)-1</f>
        <v>43906</v>
      </c>
    </row>
    <row r="1998" spans="1:49" x14ac:dyDescent="0.25">
      <c r="A1998">
        <v>20200317</v>
      </c>
      <c r="B1998" s="1" t="s">
        <v>50</v>
      </c>
      <c r="C1998">
        <v>22</v>
      </c>
      <c r="D1998">
        <v>295</v>
      </c>
      <c r="M1998" s="1" t="s">
        <v>54</v>
      </c>
      <c r="N1998" s="2">
        <v>43906.666666666664</v>
      </c>
      <c r="O1998" s="2">
        <v>43906.5</v>
      </c>
      <c r="P1998" s="1" t="s">
        <v>2175</v>
      </c>
      <c r="Q1998">
        <v>1</v>
      </c>
      <c r="S1998" s="2">
        <v>43906.5</v>
      </c>
      <c r="T1998" s="1" t="s">
        <v>54</v>
      </c>
      <c r="U1998" s="1" t="s">
        <v>54</v>
      </c>
      <c r="V1998" s="1" t="s">
        <v>54</v>
      </c>
      <c r="X1998">
        <v>21</v>
      </c>
      <c r="Y1998">
        <v>1</v>
      </c>
      <c r="Z1998" s="1" t="s">
        <v>12512</v>
      </c>
      <c r="AA1998">
        <v>317</v>
      </c>
      <c r="AB1998">
        <v>317</v>
      </c>
      <c r="AC1998">
        <v>62</v>
      </c>
      <c r="AD1998">
        <v>317</v>
      </c>
      <c r="AE1998">
        <v>0</v>
      </c>
      <c r="AF1998">
        <v>0</v>
      </c>
      <c r="AG1998" s="1" t="s">
        <v>12715</v>
      </c>
      <c r="AH1998">
        <v>0</v>
      </c>
      <c r="AI1998">
        <v>0</v>
      </c>
      <c r="AJ1998" s="1">
        <f>Y1998/0.1</f>
        <v>10</v>
      </c>
      <c r="AK1998" s="1">
        <f>AC1998-AJ1998</f>
        <v>52</v>
      </c>
      <c r="AL1998" s="28">
        <f>_xlfn.IFNA(INDEX($BD$2:$BD$53,MATCH(B1998,$BC$2:$BC$53,0)),1000)</f>
        <v>4499692</v>
      </c>
      <c r="AM1998" s="1">
        <f>C1998/AL1998*100000</f>
        <v>0.48892235290771008</v>
      </c>
      <c r="AN1998" s="17">
        <f>IF(B1999=B1998,IFERROR((C1998/C1999)-1,0),0)</f>
        <v>4.7619047619047672E-2</v>
      </c>
      <c r="AO1998" s="26">
        <f>IFERROR(LOG(2)/LOG(1+(AN1998)),AN1998)</f>
        <v>14.899977377480541</v>
      </c>
      <c r="AP1998" s="26">
        <f>AVERAGE(Y1998:Y2004)</f>
        <v>2.2857142857142856</v>
      </c>
      <c r="AR1998" s="1">
        <f>Q1998/AL1998*100000</f>
        <v>2.2223743313986823E-2</v>
      </c>
      <c r="AS1998" s="25">
        <f>IF(B1999=B1998,IFERROR((AE1998/AE1999)-1,0),0)</f>
        <v>0</v>
      </c>
      <c r="AT1998" s="26">
        <f>IFERROR(LOG(2)/LOG(1+(AS1998)),AS1998)</f>
        <v>0</v>
      </c>
      <c r="AU1998" s="26">
        <f>AVERAGE(AE1998:AE2004)</f>
        <v>0.14285714285714285</v>
      </c>
      <c r="AV1998" s="19">
        <f>ROUNDDOWN(N1998,0)</f>
        <v>43906</v>
      </c>
      <c r="AW1998" s="29" cm="1">
        <f t="array" ref="AW1998">_xlfn.ANCHORARRAY(AV1998)-1</f>
        <v>43905</v>
      </c>
    </row>
    <row r="1999" spans="1:49" x14ac:dyDescent="0.25">
      <c r="A1999">
        <v>20200316</v>
      </c>
      <c r="B1999" s="1" t="s">
        <v>50</v>
      </c>
      <c r="C1999">
        <v>21</v>
      </c>
      <c r="D1999">
        <v>234</v>
      </c>
      <c r="M1999" s="1" t="s">
        <v>54</v>
      </c>
      <c r="N1999" s="2">
        <v>43906.65625</v>
      </c>
      <c r="O1999" s="2">
        <v>43906.489583333336</v>
      </c>
      <c r="P1999" s="1" t="s">
        <v>2209</v>
      </c>
      <c r="Q1999">
        <v>1</v>
      </c>
      <c r="S1999" s="2">
        <v>43906.489583333336</v>
      </c>
      <c r="T1999" s="1" t="s">
        <v>54</v>
      </c>
      <c r="U1999" s="1" t="s">
        <v>54</v>
      </c>
      <c r="V1999" s="1" t="s">
        <v>54</v>
      </c>
      <c r="X1999">
        <v>21</v>
      </c>
      <c r="Y1999">
        <v>-2167</v>
      </c>
      <c r="Z1999" s="1" t="s">
        <v>2954</v>
      </c>
      <c r="AA1999">
        <v>255</v>
      </c>
      <c r="AB1999">
        <v>255</v>
      </c>
      <c r="AC1999">
        <v>-1986</v>
      </c>
      <c r="AD1999">
        <v>255</v>
      </c>
      <c r="AE1999">
        <v>0</v>
      </c>
      <c r="AF1999">
        <v>0</v>
      </c>
      <c r="AG1999" s="1" t="s">
        <v>12783</v>
      </c>
      <c r="AH1999">
        <v>0</v>
      </c>
      <c r="AI1999">
        <v>0</v>
      </c>
      <c r="AJ1999" s="1">
        <f>Y1999/0.1</f>
        <v>-21670</v>
      </c>
      <c r="AK1999" s="1">
        <f>AC1999-AJ1999</f>
        <v>19684</v>
      </c>
      <c r="AL1999" s="28">
        <f>_xlfn.IFNA(INDEX($BD$2:$BD$53,MATCH(B1999,$BC$2:$BC$53,0)),1000)</f>
        <v>4499692</v>
      </c>
      <c r="AM1999" s="1">
        <f>C1999/AL1999*100000</f>
        <v>0.46669860959372333</v>
      </c>
      <c r="AN1999" s="17">
        <f>IF(B2000=B1999,IFERROR((C1999/C2000)-1,0),0)</f>
        <v>-0.99040219378427785</v>
      </c>
      <c r="AO1999" s="26">
        <f>IFERROR(LOG(2)/LOG(1+(AN1999)),AN1999)</f>
        <v>-0.14918515960901649</v>
      </c>
      <c r="AP1999" s="26">
        <f>AVERAGE(Y1999:Y2005)</f>
        <v>2.4285714285714284</v>
      </c>
      <c r="AR1999" s="1">
        <f>Q1999/AL1999*100000</f>
        <v>2.2223743313986823E-2</v>
      </c>
      <c r="AS1999" s="25">
        <f>IF(B2000=B1999,IFERROR((AE1999/AE2000)-1,0),0)</f>
        <v>0</v>
      </c>
      <c r="AT1999" s="26">
        <f>IFERROR(LOG(2)/LOG(1+(AS1999)),AS1999)</f>
        <v>0</v>
      </c>
      <c r="AU1999" s="26">
        <f>AVERAGE(AE1999:AE2005)</f>
        <v>0.14285714285714285</v>
      </c>
      <c r="AV1999" s="19">
        <f>ROUNDDOWN(N1999,0)</f>
        <v>43906</v>
      </c>
      <c r="AW1999" s="29" cm="1">
        <f t="array" ref="AW1999">_xlfn.ANCHORARRAY(AV1999)-1</f>
        <v>43905</v>
      </c>
    </row>
    <row r="2000" spans="1:49" x14ac:dyDescent="0.25">
      <c r="A2000">
        <v>20200315</v>
      </c>
      <c r="B2000" s="1" t="s">
        <v>50</v>
      </c>
      <c r="C2000">
        <v>2188</v>
      </c>
      <c r="D2000">
        <v>53</v>
      </c>
      <c r="M2000" s="1" t="s">
        <v>54</v>
      </c>
      <c r="N2000" s="2">
        <v>43904.666666666664</v>
      </c>
      <c r="O2000" s="2">
        <v>43904.5</v>
      </c>
      <c r="P2000" s="1" t="s">
        <v>2246</v>
      </c>
      <c r="Q2000">
        <v>1</v>
      </c>
      <c r="S2000" s="2">
        <v>43904.5</v>
      </c>
      <c r="T2000" s="1" t="s">
        <v>12370</v>
      </c>
      <c r="U2000" s="1" t="s">
        <v>12685</v>
      </c>
      <c r="V2000" s="1" t="s">
        <v>9233</v>
      </c>
      <c r="W2000">
        <v>2873</v>
      </c>
      <c r="X2000">
        <v>21</v>
      </c>
      <c r="Y2000">
        <v>460</v>
      </c>
      <c r="Z2000" s="1" t="s">
        <v>6742</v>
      </c>
      <c r="AA2000">
        <v>2241</v>
      </c>
      <c r="AB2000">
        <v>2241</v>
      </c>
      <c r="AC2000">
        <v>472</v>
      </c>
      <c r="AD2000">
        <v>2241</v>
      </c>
      <c r="AE2000">
        <v>0</v>
      </c>
      <c r="AF2000">
        <v>0</v>
      </c>
      <c r="AG2000" s="1" t="s">
        <v>12845</v>
      </c>
      <c r="AH2000">
        <v>0</v>
      </c>
      <c r="AI2000">
        <v>0</v>
      </c>
      <c r="AJ2000" s="1">
        <f>Y2000/0.1</f>
        <v>4600</v>
      </c>
      <c r="AK2000" s="1">
        <f>AC2000-AJ2000</f>
        <v>-4128</v>
      </c>
      <c r="AL2000" s="28">
        <f>_xlfn.IFNA(INDEX($BD$2:$BD$53,MATCH(B2000,$BC$2:$BC$53,0)),1000)</f>
        <v>4499692</v>
      </c>
      <c r="AM2000" s="1">
        <f>C2000/AL2000*100000</f>
        <v>48.625550371003172</v>
      </c>
      <c r="AN2000" s="17">
        <f>IF(B2001=B2000,IFERROR((C2000/C2001)-1,0),0)</f>
        <v>0.26620370370370372</v>
      </c>
      <c r="AO2000" s="26">
        <f>IFERROR(LOG(2)/LOG(1+(AN2000)),AN2000)</f>
        <v>2.9367754480183397</v>
      </c>
      <c r="AP2000" s="26">
        <f>AVERAGE(Y2000:Y2006)</f>
        <v>312.42857142857144</v>
      </c>
      <c r="AR2000" s="1">
        <f>Q2000/AL2000*100000</f>
        <v>2.2223743313986823E-2</v>
      </c>
      <c r="AS2000" s="25">
        <f>IF(B2001=B2000,IFERROR((AE2000/AE2001)-1,0),0)</f>
        <v>-1</v>
      </c>
      <c r="AT2000" s="26">
        <f>IFERROR(LOG(2)/LOG(1+(AS2000)),AS2000)</f>
        <v>-1</v>
      </c>
      <c r="AU2000" s="26">
        <f>AVERAGE(AE2000:AE2006)</f>
        <v>0.14285714285714285</v>
      </c>
      <c r="AV2000" s="19">
        <f>ROUNDDOWN(N2000,0)</f>
        <v>43904</v>
      </c>
      <c r="AW2000" s="29" cm="1">
        <f t="array" ref="AW2000">_xlfn.ANCHORARRAY(AV2000)-1</f>
        <v>43903</v>
      </c>
    </row>
    <row r="2001" spans="1:49" x14ac:dyDescent="0.25">
      <c r="A2001">
        <v>20200314</v>
      </c>
      <c r="B2001" s="1" t="s">
        <v>50</v>
      </c>
      <c r="C2001">
        <v>1728</v>
      </c>
      <c r="D2001">
        <v>41</v>
      </c>
      <c r="M2001" s="1" t="s">
        <v>54</v>
      </c>
      <c r="N2001" s="2">
        <v>43903.708333333336</v>
      </c>
      <c r="O2001" s="2">
        <v>43903.541666666664</v>
      </c>
      <c r="P2001" s="1" t="s">
        <v>2273</v>
      </c>
      <c r="Q2001">
        <v>1</v>
      </c>
      <c r="S2001" s="2">
        <v>43903.541666666664</v>
      </c>
      <c r="T2001" s="1" t="s">
        <v>12550</v>
      </c>
      <c r="U2001" s="1" t="s">
        <v>11470</v>
      </c>
      <c r="V2001" s="1" t="s">
        <v>3020</v>
      </c>
      <c r="W2001">
        <v>2175</v>
      </c>
      <c r="X2001">
        <v>21</v>
      </c>
      <c r="Y2001">
        <v>367</v>
      </c>
      <c r="Z2001" s="1" t="s">
        <v>11656</v>
      </c>
      <c r="AA2001">
        <v>1769</v>
      </c>
      <c r="AB2001">
        <v>1769</v>
      </c>
      <c r="AC2001">
        <v>385</v>
      </c>
      <c r="AD2001">
        <v>1769</v>
      </c>
      <c r="AE2001">
        <v>1</v>
      </c>
      <c r="AF2001">
        <v>0</v>
      </c>
      <c r="AG2001" s="1" t="s">
        <v>12901</v>
      </c>
      <c r="AH2001">
        <v>0</v>
      </c>
      <c r="AI2001">
        <v>0</v>
      </c>
      <c r="AJ2001" s="1">
        <f>Y2001/0.1</f>
        <v>3670</v>
      </c>
      <c r="AK2001" s="1">
        <f>AC2001-AJ2001</f>
        <v>-3285</v>
      </c>
      <c r="AL2001" s="28">
        <f>_xlfn.IFNA(INDEX($BD$2:$BD$53,MATCH(B2001,$BC$2:$BC$53,0)),1000)</f>
        <v>4499692</v>
      </c>
      <c r="AM2001" s="1">
        <f>C2001/AL2001*100000</f>
        <v>38.402628446569231</v>
      </c>
      <c r="AN2001" s="17">
        <f>IF(B2002=B2001,IFERROR((C2001/C2002)-1,0),0)</f>
        <v>0.26965466568699492</v>
      </c>
      <c r="AO2001" s="26">
        <f>IFERROR(LOG(2)/LOG(1+(AN2001)),AN2001)</f>
        <v>2.9032957141268478</v>
      </c>
      <c r="AP2001" s="26">
        <f>AVERAGE(Y2001:Y2007)</f>
        <v>246.71428571428572</v>
      </c>
      <c r="AR2001" s="1">
        <f>Q2001/AL2001*100000</f>
        <v>2.2223743313986823E-2</v>
      </c>
      <c r="AS2001" s="25">
        <f>IF(B2002=B2001,IFERROR((AE2001/AE2002)-1,0),0)</f>
        <v>0</v>
      </c>
      <c r="AT2001" s="26">
        <f>IFERROR(LOG(2)/LOG(1+(AS2001)),AS2001)</f>
        <v>0</v>
      </c>
      <c r="AU2001" s="26">
        <f>AVERAGE(AE2001:AE2007)</f>
        <v>0.14285714285714285</v>
      </c>
      <c r="AV2001" s="19">
        <f>ROUNDDOWN(N2001,0)</f>
        <v>43903</v>
      </c>
      <c r="AW2001" s="29" cm="1">
        <f t="array" ref="AW2001">_xlfn.ANCHORARRAY(AV2001)-1</f>
        <v>43902</v>
      </c>
    </row>
    <row r="2002" spans="1:49" x14ac:dyDescent="0.25">
      <c r="A2002">
        <v>20200313</v>
      </c>
      <c r="B2002" s="1" t="s">
        <v>50</v>
      </c>
      <c r="C2002">
        <v>1361</v>
      </c>
      <c r="D2002">
        <v>23</v>
      </c>
      <c r="M2002" s="1" t="s">
        <v>54</v>
      </c>
      <c r="N2002" s="2">
        <v>43902.854166666664</v>
      </c>
      <c r="O2002" s="2">
        <v>43902.6875</v>
      </c>
      <c r="P2002" s="1" t="s">
        <v>2287</v>
      </c>
      <c r="S2002" s="2">
        <v>43902.6875</v>
      </c>
      <c r="T2002" s="1" t="s">
        <v>12136</v>
      </c>
      <c r="U2002" s="1" t="s">
        <v>8114</v>
      </c>
      <c r="V2002" s="1" t="s">
        <v>10392</v>
      </c>
      <c r="W2002">
        <v>1717</v>
      </c>
      <c r="X2002">
        <v>21</v>
      </c>
      <c r="Y2002">
        <v>1353</v>
      </c>
      <c r="Z2002" s="1" t="s">
        <v>12957</v>
      </c>
      <c r="AA2002">
        <v>1384</v>
      </c>
      <c r="AB2002">
        <v>1384</v>
      </c>
      <c r="AC2002">
        <v>1320</v>
      </c>
      <c r="AD2002">
        <v>1384</v>
      </c>
      <c r="AE2002">
        <v>0</v>
      </c>
      <c r="AF2002">
        <v>0</v>
      </c>
      <c r="AG2002" s="1" t="s">
        <v>12958</v>
      </c>
      <c r="AH2002">
        <v>0</v>
      </c>
      <c r="AI2002">
        <v>0</v>
      </c>
      <c r="AJ2002" s="1">
        <f>Y2002/0.1</f>
        <v>13530</v>
      </c>
      <c r="AK2002" s="1">
        <f>AC2002-AJ2002</f>
        <v>-12210</v>
      </c>
      <c r="AL2002" s="28">
        <f>_xlfn.IFNA(INDEX($BD$2:$BD$53,MATCH(B2002,$BC$2:$BC$53,0)),1000)</f>
        <v>4499692</v>
      </c>
      <c r="AM2002" s="1">
        <f>C2002/AL2002*100000</f>
        <v>30.246514650336067</v>
      </c>
      <c r="AN2002" s="17">
        <f>IF(B2003=B2002,IFERROR((C2002/C2003)-1,0),0)</f>
        <v>169.125</v>
      </c>
      <c r="AO2002" s="26">
        <f>IFERROR(LOG(2)/LOG(1+(AN2002)),AN2002)</f>
        <v>0.13494454690631552</v>
      </c>
      <c r="AP2002" s="26">
        <f>AVERAGE(Y2002:Y2008)</f>
        <v>194.42857142857142</v>
      </c>
      <c r="AR2002" s="1">
        <f>Q2002/AL2002*100000</f>
        <v>0</v>
      </c>
      <c r="AS2002" s="25">
        <f>IF(B2003=B2002,IFERROR((AE2002/AE2003)-1,0),0)</f>
        <v>0</v>
      </c>
      <c r="AT2002" s="26">
        <f>IFERROR(LOG(2)/LOG(1+(AS2002)),AS2002)</f>
        <v>0</v>
      </c>
      <c r="AU2002" s="26">
        <f>AVERAGE(AE2002:AE2008)</f>
        <v>0</v>
      </c>
      <c r="AV2002" s="19">
        <f>ROUNDDOWN(N2002,0)</f>
        <v>43902</v>
      </c>
      <c r="AW2002" s="29" cm="1">
        <f t="array" ref="AW2002">_xlfn.ANCHORARRAY(AV2002)-1</f>
        <v>43901</v>
      </c>
    </row>
    <row r="2003" spans="1:49" x14ac:dyDescent="0.25">
      <c r="A2003">
        <v>20200312</v>
      </c>
      <c r="B2003" s="1" t="s">
        <v>50</v>
      </c>
      <c r="C2003">
        <v>8</v>
      </c>
      <c r="D2003">
        <v>56</v>
      </c>
      <c r="M2003" s="1" t="s">
        <v>54</v>
      </c>
      <c r="N2003" s="2">
        <v>43901.715277777781</v>
      </c>
      <c r="O2003" s="2">
        <v>43901.548611111109</v>
      </c>
      <c r="P2003" s="1" t="s">
        <v>2311</v>
      </c>
      <c r="S2003" s="2">
        <v>43901.548611111109</v>
      </c>
      <c r="T2003" s="1" t="s">
        <v>54</v>
      </c>
      <c r="U2003" s="1" t="s">
        <v>54</v>
      </c>
      <c r="V2003" s="1" t="s">
        <v>54</v>
      </c>
      <c r="X2003">
        <v>21</v>
      </c>
      <c r="Y2003">
        <v>0</v>
      </c>
      <c r="Z2003" s="1" t="s">
        <v>8737</v>
      </c>
      <c r="AA2003">
        <v>64</v>
      </c>
      <c r="AB2003">
        <v>64</v>
      </c>
      <c r="AC2003">
        <v>10</v>
      </c>
      <c r="AD2003">
        <v>64</v>
      </c>
      <c r="AE2003">
        <v>0</v>
      </c>
      <c r="AF2003">
        <v>0</v>
      </c>
      <c r="AG2003" s="1" t="s">
        <v>13016</v>
      </c>
      <c r="AH2003">
        <v>0</v>
      </c>
      <c r="AI2003">
        <v>0</v>
      </c>
      <c r="AJ2003" s="1">
        <f>Y2003/0.1</f>
        <v>0</v>
      </c>
      <c r="AK2003" s="1">
        <f>AC2003-AJ2003</f>
        <v>10</v>
      </c>
      <c r="AL2003" s="28">
        <f>_xlfn.IFNA(INDEX($BD$2:$BD$53,MATCH(B2003,$BC$2:$BC$53,0)),1000)</f>
        <v>4499692</v>
      </c>
      <c r="AM2003" s="1">
        <f>C2003/AL2003*100000</f>
        <v>0.17778994651189459</v>
      </c>
      <c r="AN2003" s="17">
        <f>IF(B2004=B2003,IFERROR((C2003/C2004)-1,0),0)</f>
        <v>0</v>
      </c>
      <c r="AO2003" s="26">
        <f>IFERROR(LOG(2)/LOG(1+(AN2003)),AN2003)</f>
        <v>0</v>
      </c>
      <c r="AP2003" s="26">
        <f>AVERAGE(Y2003:Y2009)</f>
        <v>1.1428571428571428</v>
      </c>
      <c r="AR2003" s="1">
        <f>Q2003/AL2003*100000</f>
        <v>0</v>
      </c>
      <c r="AS2003" s="25">
        <f>IF(B2004=B2003,IFERROR((AE2003/AE2004)-1,0),0)</f>
        <v>0</v>
      </c>
      <c r="AT2003" s="26">
        <f>IFERROR(LOG(2)/LOG(1+(AS2003)),AS2003)</f>
        <v>0</v>
      </c>
      <c r="AU2003" s="26">
        <f>AVERAGE(AE2003:AE2009)</f>
        <v>0</v>
      </c>
      <c r="AV2003" s="19">
        <f>ROUNDDOWN(N2003,0)</f>
        <v>43901</v>
      </c>
      <c r="AW2003" s="29" cm="1">
        <f t="array" ref="AW2003">_xlfn.ANCHORARRAY(AV2003)-1</f>
        <v>43900</v>
      </c>
    </row>
    <row r="2004" spans="1:49" x14ac:dyDescent="0.25">
      <c r="A2004">
        <v>20200311</v>
      </c>
      <c r="B2004" s="1" t="s">
        <v>50</v>
      </c>
      <c r="C2004">
        <v>8</v>
      </c>
      <c r="D2004">
        <v>46</v>
      </c>
      <c r="M2004" s="1" t="s">
        <v>54</v>
      </c>
      <c r="N2004" s="2"/>
      <c r="O2004" s="2"/>
      <c r="P2004" s="1" t="s">
        <v>54</v>
      </c>
      <c r="S2004" s="2"/>
      <c r="T2004" s="1" t="s">
        <v>54</v>
      </c>
      <c r="U2004" s="1" t="s">
        <v>54</v>
      </c>
      <c r="V2004" s="1" t="s">
        <v>54</v>
      </c>
      <c r="X2004">
        <v>21</v>
      </c>
      <c r="Y2004">
        <v>2</v>
      </c>
      <c r="Z2004" s="1" t="s">
        <v>11656</v>
      </c>
      <c r="AA2004">
        <v>54</v>
      </c>
      <c r="AB2004">
        <v>54</v>
      </c>
      <c r="AC2004">
        <v>20</v>
      </c>
      <c r="AD2004">
        <v>54</v>
      </c>
      <c r="AE2004">
        <v>0</v>
      </c>
      <c r="AF2004">
        <v>0</v>
      </c>
      <c r="AG2004" s="1" t="s">
        <v>13071</v>
      </c>
      <c r="AH2004">
        <v>0</v>
      </c>
      <c r="AI2004">
        <v>0</v>
      </c>
      <c r="AJ2004" s="1">
        <f>Y2004/0.1</f>
        <v>20</v>
      </c>
      <c r="AK2004" s="1">
        <f>AC2004-AJ2004</f>
        <v>0</v>
      </c>
      <c r="AL2004" s="28">
        <f>_xlfn.IFNA(INDEX($BD$2:$BD$53,MATCH(B2004,$BC$2:$BC$53,0)),1000)</f>
        <v>4499692</v>
      </c>
      <c r="AM2004" s="1">
        <f>C2004/AL2004*100000</f>
        <v>0.17778994651189459</v>
      </c>
      <c r="AN2004" s="17">
        <f>IF(B2005=B2004,IFERROR((C2004/C2005)-1,0),0)</f>
        <v>0.33333333333333326</v>
      </c>
      <c r="AO2004" s="26">
        <f>IFERROR(LOG(2)/LOG(1+(AN2004)),AN2004)</f>
        <v>2.4094208396532095</v>
      </c>
      <c r="AP2004" s="26">
        <f>AVERAGE(Y2004:Y2010)</f>
        <v>49.142857142857146</v>
      </c>
      <c r="AR2004" s="1">
        <f>Q2004/AL2004*100000</f>
        <v>0</v>
      </c>
      <c r="AS2004" s="25">
        <f>IF(B2005=B2004,IFERROR((AE2004/AE2005)-1,0),0)</f>
        <v>0</v>
      </c>
      <c r="AT2004" s="26">
        <f>IFERROR(LOG(2)/LOG(1+(AS2004)),AS2004)</f>
        <v>0</v>
      </c>
      <c r="AU2004" s="26">
        <f>AVERAGE(AE2004:AE2010)</f>
        <v>1.4285714285714286</v>
      </c>
      <c r="AV2004" s="19">
        <f>ROUNDDOWN(N2004,0)</f>
        <v>0</v>
      </c>
      <c r="AW2004" s="29" cm="1">
        <f t="array" ref="AW2004">_xlfn.ANCHORARRAY(AV2004)-1</f>
        <v>-1</v>
      </c>
    </row>
    <row r="2005" spans="1:49" x14ac:dyDescent="0.25">
      <c r="A2005">
        <v>20200310</v>
      </c>
      <c r="B2005" s="1" t="s">
        <v>50</v>
      </c>
      <c r="C2005">
        <v>6</v>
      </c>
      <c r="D2005">
        <v>28</v>
      </c>
      <c r="M2005" s="1" t="s">
        <v>54</v>
      </c>
      <c r="N2005" s="2"/>
      <c r="O2005" s="2"/>
      <c r="P2005" s="1" t="s">
        <v>54</v>
      </c>
      <c r="S2005" s="2"/>
      <c r="T2005" s="1" t="s">
        <v>54</v>
      </c>
      <c r="U2005" s="1" t="s">
        <v>54</v>
      </c>
      <c r="V2005" s="1" t="s">
        <v>54</v>
      </c>
      <c r="X2005">
        <v>21</v>
      </c>
      <c r="Y2005">
        <v>2</v>
      </c>
      <c r="Z2005" s="1" t="s">
        <v>3191</v>
      </c>
      <c r="AA2005">
        <v>34</v>
      </c>
      <c r="AB2005">
        <v>34</v>
      </c>
      <c r="AC2005">
        <v>13</v>
      </c>
      <c r="AD2005">
        <v>34</v>
      </c>
      <c r="AE2005">
        <v>0</v>
      </c>
      <c r="AF2005">
        <v>0</v>
      </c>
      <c r="AG2005" s="1" t="s">
        <v>13125</v>
      </c>
      <c r="AH2005">
        <v>0</v>
      </c>
      <c r="AI2005">
        <v>0</v>
      </c>
      <c r="AJ2005" s="1">
        <f>Y2005/0.1</f>
        <v>20</v>
      </c>
      <c r="AK2005" s="1">
        <f>AC2005-AJ2005</f>
        <v>-7</v>
      </c>
      <c r="AL2005" s="28">
        <f>_xlfn.IFNA(INDEX($BD$2:$BD$53,MATCH(B2005,$BC$2:$BC$53,0)),1000)</f>
        <v>4499692</v>
      </c>
      <c r="AM2005" s="1">
        <f>C2005/AL2005*100000</f>
        <v>0.13334245988392093</v>
      </c>
      <c r="AN2005" s="17">
        <f>IF(B2006=B2005,IFERROR((C2005/C2006)-1,0),0)</f>
        <v>0.5</v>
      </c>
      <c r="AO2005" s="26">
        <f>IFERROR(LOG(2)/LOG(1+(AN2005)),AN2005)</f>
        <v>1.7095112913514547</v>
      </c>
      <c r="AP2005" s="26">
        <f>AVERAGE(Y2005:Y2011)</f>
        <v>232.85714285714286</v>
      </c>
      <c r="AR2005" s="1">
        <f>Q2005/AL2005*100000</f>
        <v>0</v>
      </c>
      <c r="AS2005" s="25">
        <f>IF(B2006=B2005,IFERROR((AE2005/AE2006)-1,0),0)</f>
        <v>0</v>
      </c>
      <c r="AT2005" s="26">
        <f>IFERROR(LOG(2)/LOG(1+(AS2005)),AS2005)</f>
        <v>0</v>
      </c>
      <c r="AU2005" s="26">
        <f>AVERAGE(AE2005:AE2011)</f>
        <v>2.5714285714285716</v>
      </c>
      <c r="AV2005" s="19">
        <f>ROUNDDOWN(N2005,0)</f>
        <v>0</v>
      </c>
      <c r="AW2005" s="29" cm="1">
        <f t="array" ref="AW2005">_xlfn.ANCHORARRAY(AV2005)-1</f>
        <v>-1</v>
      </c>
    </row>
    <row r="2006" spans="1:49" x14ac:dyDescent="0.25">
      <c r="A2006">
        <v>20200309</v>
      </c>
      <c r="B2006" s="1" t="s">
        <v>50</v>
      </c>
      <c r="C2006">
        <v>4</v>
      </c>
      <c r="D2006">
        <v>17</v>
      </c>
      <c r="M2006" s="1" t="s">
        <v>54</v>
      </c>
      <c r="N2006" s="2"/>
      <c r="O2006" s="2"/>
      <c r="P2006" s="1" t="s">
        <v>54</v>
      </c>
      <c r="S2006" s="2"/>
      <c r="T2006" s="1" t="s">
        <v>54</v>
      </c>
      <c r="U2006" s="1" t="s">
        <v>54</v>
      </c>
      <c r="V2006" s="1" t="s">
        <v>54</v>
      </c>
      <c r="X2006">
        <v>21</v>
      </c>
      <c r="Y2006">
        <v>3</v>
      </c>
      <c r="Z2006" s="1" t="s">
        <v>6706</v>
      </c>
      <c r="AA2006">
        <v>21</v>
      </c>
      <c r="AB2006">
        <v>21</v>
      </c>
      <c r="AC2006">
        <v>7</v>
      </c>
      <c r="AD2006">
        <v>21</v>
      </c>
      <c r="AE2006">
        <v>0</v>
      </c>
      <c r="AF2006">
        <v>0</v>
      </c>
      <c r="AG2006" s="1" t="s">
        <v>13178</v>
      </c>
      <c r="AH2006">
        <v>0</v>
      </c>
      <c r="AI2006">
        <v>0</v>
      </c>
      <c r="AJ2006" s="1">
        <f>Y2006/0.1</f>
        <v>30</v>
      </c>
      <c r="AK2006" s="1">
        <f>AC2006-AJ2006</f>
        <v>-23</v>
      </c>
      <c r="AL2006" s="28">
        <f>_xlfn.IFNA(INDEX($BD$2:$BD$53,MATCH(B2006,$BC$2:$BC$53,0)),1000)</f>
        <v>4499692</v>
      </c>
      <c r="AM2006" s="1">
        <f>C2006/AL2006*100000</f>
        <v>8.8894973255947293E-2</v>
      </c>
      <c r="AN2006" s="17">
        <f>IF(B2007=B2006,IFERROR((C2006/C2007)-1,0),0)</f>
        <v>3</v>
      </c>
      <c r="AO2006" s="26">
        <f>IFERROR(LOG(2)/LOG(1+(AN2006)),AN2006)</f>
        <v>0.5</v>
      </c>
      <c r="AP2006" s="26">
        <f>AVERAGE(Y2006:Y2012)</f>
        <v>307.28571428571428</v>
      </c>
      <c r="AR2006" s="1">
        <f>Q2006/AL2006*100000</f>
        <v>0</v>
      </c>
      <c r="AS2006" s="25">
        <f>IF(B2007=B2006,IFERROR((AE2006/AE2007)-1,0),0)</f>
        <v>0</v>
      </c>
      <c r="AT2006" s="26">
        <f>IFERROR(LOG(2)/LOG(1+(AS2006)),AS2006)</f>
        <v>0</v>
      </c>
      <c r="AU2006" s="26">
        <f>AVERAGE(AE2006:AE2012)</f>
        <v>3.8571428571428572</v>
      </c>
      <c r="AV2006" s="19">
        <f>ROUNDDOWN(N2006,0)</f>
        <v>0</v>
      </c>
      <c r="AW2006" s="29" cm="1">
        <f t="array" ref="AW2006">_xlfn.ANCHORARRAY(AV2006)-1</f>
        <v>-1</v>
      </c>
    </row>
    <row r="2007" spans="1:49" x14ac:dyDescent="0.25">
      <c r="A2007">
        <v>20200308</v>
      </c>
      <c r="B2007" s="1" t="s">
        <v>50</v>
      </c>
      <c r="C2007">
        <v>1</v>
      </c>
      <c r="D2007">
        <v>13</v>
      </c>
      <c r="M2007" s="1" t="s">
        <v>54</v>
      </c>
      <c r="N2007" s="2"/>
      <c r="O2007" s="2"/>
      <c r="P2007" s="1" t="s">
        <v>54</v>
      </c>
      <c r="S2007" s="2"/>
      <c r="T2007" s="1" t="s">
        <v>54</v>
      </c>
      <c r="U2007" s="1" t="s">
        <v>54</v>
      </c>
      <c r="V2007" s="1" t="s">
        <v>54</v>
      </c>
      <c r="X2007">
        <v>21</v>
      </c>
      <c r="Y2007">
        <v>0</v>
      </c>
      <c r="Z2007" s="1" t="s">
        <v>6706</v>
      </c>
      <c r="AA2007">
        <v>14</v>
      </c>
      <c r="AB2007">
        <v>14</v>
      </c>
      <c r="AC2007">
        <v>4</v>
      </c>
      <c r="AD2007">
        <v>14</v>
      </c>
      <c r="AE2007">
        <v>0</v>
      </c>
      <c r="AF2007">
        <v>0</v>
      </c>
      <c r="AG2007" s="1" t="s">
        <v>13230</v>
      </c>
      <c r="AH2007">
        <v>0</v>
      </c>
      <c r="AI2007">
        <v>0</v>
      </c>
      <c r="AJ2007" s="1">
        <f>Y2007/0.1</f>
        <v>0</v>
      </c>
      <c r="AK2007" s="1">
        <f>AC2007-AJ2007</f>
        <v>4</v>
      </c>
      <c r="AL2007" s="28">
        <f>_xlfn.IFNA(INDEX($BD$2:$BD$53,MATCH(B2007,$BC$2:$BC$53,0)),1000)</f>
        <v>4499692</v>
      </c>
      <c r="AM2007" s="1">
        <f>C2007/AL2007*100000</f>
        <v>2.2223743313986823E-2</v>
      </c>
      <c r="AN2007" s="17">
        <f>IF(B2008=B2007,IFERROR((C2007/C2008)-1,0),0)</f>
        <v>0</v>
      </c>
      <c r="AO2007" s="26">
        <f>IFERROR(LOG(2)/LOG(1+(AN2007)),AN2007)</f>
        <v>0</v>
      </c>
      <c r="AP2007" s="26">
        <f>AVERAGE(Y2007:Y2013)</f>
        <v>370</v>
      </c>
      <c r="AR2007" s="1">
        <f>Q2007/AL2007*100000</f>
        <v>0</v>
      </c>
      <c r="AS2007" s="25">
        <f>IF(B2008=B2007,IFERROR((AE2007/AE2008)-1,0),0)</f>
        <v>0</v>
      </c>
      <c r="AT2007" s="26">
        <f>IFERROR(LOG(2)/LOG(1+(AS2007)),AS2007)</f>
        <v>0</v>
      </c>
      <c r="AU2007" s="26">
        <f>AVERAGE(AE2007:AE2013)</f>
        <v>6.5714285714285712</v>
      </c>
      <c r="AV2007" s="19">
        <f>ROUNDDOWN(N2007,0)</f>
        <v>0</v>
      </c>
      <c r="AW2007" s="29" cm="1">
        <f t="array" ref="AW2007">_xlfn.ANCHORARRAY(AV2007)-1</f>
        <v>-1</v>
      </c>
    </row>
    <row r="2008" spans="1:49" x14ac:dyDescent="0.25">
      <c r="A2008">
        <v>20200307</v>
      </c>
      <c r="B2008" s="1" t="s">
        <v>50</v>
      </c>
      <c r="C2008">
        <v>1</v>
      </c>
      <c r="D2008">
        <v>9</v>
      </c>
      <c r="M2008" s="1" t="s">
        <v>54</v>
      </c>
      <c r="N2008" s="2"/>
      <c r="O2008" s="2"/>
      <c r="P2008" s="1" t="s">
        <v>54</v>
      </c>
      <c r="S2008" s="2"/>
      <c r="T2008" s="1" t="s">
        <v>54</v>
      </c>
      <c r="U2008" s="1" t="s">
        <v>54</v>
      </c>
      <c r="V2008" s="1" t="s">
        <v>54</v>
      </c>
      <c r="X2008">
        <v>21</v>
      </c>
      <c r="Y2008">
        <v>1</v>
      </c>
      <c r="Z2008" s="1" t="s">
        <v>10939</v>
      </c>
      <c r="AA2008">
        <v>10</v>
      </c>
      <c r="AB2008">
        <v>10</v>
      </c>
      <c r="AC2008">
        <v>3</v>
      </c>
      <c r="AD2008">
        <v>10</v>
      </c>
      <c r="AE2008">
        <v>0</v>
      </c>
      <c r="AF2008">
        <v>0</v>
      </c>
      <c r="AG2008" s="1" t="s">
        <v>13281</v>
      </c>
      <c r="AH2008">
        <v>0</v>
      </c>
      <c r="AI2008">
        <v>0</v>
      </c>
      <c r="AJ2008" s="1">
        <f>Y2008/0.1</f>
        <v>10</v>
      </c>
      <c r="AK2008" s="1">
        <f>AC2008-AJ2008</f>
        <v>-7</v>
      </c>
      <c r="AL2008" s="28">
        <f>_xlfn.IFNA(INDEX($BD$2:$BD$53,MATCH(B2008,$BC$2:$BC$53,0)),1000)</f>
        <v>4499692</v>
      </c>
      <c r="AM2008" s="1">
        <f>C2008/AL2008*100000</f>
        <v>2.2223743313986823E-2</v>
      </c>
      <c r="AN2008" s="17">
        <f>IF(B2009=B2008,IFERROR((C2008/C2009)-1,0),0)</f>
        <v>0</v>
      </c>
      <c r="AO2008" s="26">
        <f>IFERROR(LOG(2)/LOG(1+(AN2008)),AN2008)</f>
        <v>0</v>
      </c>
      <c r="AP2008" s="26">
        <f>AVERAGE(Y2008:Y2014)</f>
        <v>429.71428571428572</v>
      </c>
      <c r="AR2008" s="1">
        <f>Q2008/AL2008*100000</f>
        <v>0</v>
      </c>
      <c r="AS2008" s="25">
        <f>IF(B2009=B2008,IFERROR((AE2008/AE2009)-1,0),0)</f>
        <v>0</v>
      </c>
      <c r="AT2008" s="26">
        <f>IFERROR(LOG(2)/LOG(1+(AS2008)),AS2008)</f>
        <v>0</v>
      </c>
      <c r="AU2008" s="26">
        <f>AVERAGE(AE2008:AE2014)</f>
        <v>8.1428571428571423</v>
      </c>
      <c r="AV2008" s="19">
        <f>ROUNDDOWN(N2008,0)</f>
        <v>0</v>
      </c>
      <c r="AW2008" s="29" cm="1">
        <f t="array" ref="AW2008">_xlfn.ANCHORARRAY(AV2008)-1</f>
        <v>-1</v>
      </c>
    </row>
    <row r="2009" spans="1:49" x14ac:dyDescent="0.25">
      <c r="A2009">
        <v>20200306</v>
      </c>
      <c r="B2009" s="1" t="s">
        <v>50</v>
      </c>
      <c r="C2009">
        <v>0</v>
      </c>
      <c r="D2009">
        <v>7</v>
      </c>
      <c r="E2009">
        <v>3</v>
      </c>
      <c r="M2009" s="1" t="s">
        <v>54</v>
      </c>
      <c r="N2009" s="2"/>
      <c r="O2009" s="2"/>
      <c r="P2009" s="1" t="s">
        <v>54</v>
      </c>
      <c r="S2009" s="2"/>
      <c r="T2009" s="1" t="s">
        <v>54</v>
      </c>
      <c r="U2009" s="1" t="s">
        <v>54</v>
      </c>
      <c r="V2009" s="1" t="s">
        <v>54</v>
      </c>
      <c r="X2009">
        <v>21</v>
      </c>
      <c r="Y2009">
        <v>0</v>
      </c>
      <c r="Z2009" s="1" t="s">
        <v>2527</v>
      </c>
      <c r="AA2009">
        <v>10</v>
      </c>
      <c r="AB2009">
        <v>7</v>
      </c>
      <c r="AC2009">
        <v>0</v>
      </c>
      <c r="AD2009">
        <v>7</v>
      </c>
      <c r="AE2009">
        <v>0</v>
      </c>
      <c r="AF2009">
        <v>0</v>
      </c>
      <c r="AG2009" s="1" t="s">
        <v>13328</v>
      </c>
      <c r="AH2009">
        <v>0</v>
      </c>
      <c r="AI2009">
        <v>0</v>
      </c>
      <c r="AJ2009" s="1">
        <f>Y2009/0.1</f>
        <v>0</v>
      </c>
      <c r="AK2009" s="1">
        <f>AC2009-AJ2009</f>
        <v>0</v>
      </c>
      <c r="AL2009" s="28">
        <f>_xlfn.IFNA(INDEX($BD$2:$BD$53,MATCH(B2009,$BC$2:$BC$53,0)),1000)</f>
        <v>4499692</v>
      </c>
      <c r="AM2009" s="1">
        <f>C2009/AL2009*100000</f>
        <v>0</v>
      </c>
      <c r="AN2009" s="17">
        <f>IF(B2010=B2009,IFERROR((C2009/C2010)-1,0),0)</f>
        <v>0</v>
      </c>
      <c r="AO2009" s="26">
        <f>IFERROR(LOG(2)/LOG(1+(AN2009)),AN2009)</f>
        <v>0</v>
      </c>
      <c r="AP2009" s="26">
        <f>AVERAGE(Y2009:Y2015)</f>
        <v>509.85714285714283</v>
      </c>
      <c r="AR2009" s="1">
        <f>Q2009/AL2009*100000</f>
        <v>0</v>
      </c>
      <c r="AS2009" s="25">
        <f>IF(B2010=B2009,IFERROR((AE2009/AE2010)-1,0),0)</f>
        <v>0</v>
      </c>
      <c r="AT2009" s="26">
        <f>IFERROR(LOG(2)/LOG(1+(AS2009)),AS2009)</f>
        <v>0</v>
      </c>
      <c r="AU2009" s="26">
        <f>AVERAGE(AE2009:AE2015)</f>
        <v>10</v>
      </c>
      <c r="AV2009" s="19">
        <f>ROUNDDOWN(N2009,0)</f>
        <v>0</v>
      </c>
      <c r="AW2009" s="29" cm="1">
        <f t="array" ref="AW2009">_xlfn.ANCHORARRAY(AV2009)-1</f>
        <v>-1</v>
      </c>
    </row>
    <row r="2010" spans="1:49" x14ac:dyDescent="0.25">
      <c r="A2010">
        <v>20200614</v>
      </c>
      <c r="B2010" s="1" t="s">
        <v>51</v>
      </c>
      <c r="C2010">
        <v>46619</v>
      </c>
      <c r="D2010">
        <v>462713</v>
      </c>
      <c r="F2010">
        <v>556</v>
      </c>
      <c r="J2010">
        <v>76</v>
      </c>
      <c r="L2010">
        <v>33904</v>
      </c>
      <c r="M2010" s="1" t="s">
        <v>28</v>
      </c>
      <c r="N2010" s="2">
        <v>43996.541666666664</v>
      </c>
      <c r="O2010" s="2">
        <v>43996.375</v>
      </c>
      <c r="P2010" s="1" t="s">
        <v>2584</v>
      </c>
      <c r="Q2010">
        <v>3014</v>
      </c>
      <c r="S2010" s="2">
        <v>43996.375</v>
      </c>
      <c r="T2010" s="1" t="s">
        <v>54</v>
      </c>
      <c r="U2010" s="1" t="s">
        <v>54</v>
      </c>
      <c r="V2010" s="1" t="s">
        <v>54</v>
      </c>
      <c r="W2010">
        <v>46619</v>
      </c>
      <c r="X2010">
        <v>22</v>
      </c>
      <c r="Y2010">
        <v>336</v>
      </c>
      <c r="Z2010" s="1" t="s">
        <v>2585</v>
      </c>
      <c r="AA2010">
        <v>509332</v>
      </c>
      <c r="AB2010">
        <v>509332</v>
      </c>
      <c r="AC2010">
        <v>4949</v>
      </c>
      <c r="AD2010">
        <v>509332</v>
      </c>
      <c r="AE2010">
        <v>10</v>
      </c>
      <c r="AF2010">
        <v>0</v>
      </c>
      <c r="AG2010" s="1" t="s">
        <v>2586</v>
      </c>
      <c r="AH2010">
        <v>0</v>
      </c>
      <c r="AI2010">
        <v>0</v>
      </c>
      <c r="AJ2010" s="1">
        <f>Y2010/0.1</f>
        <v>3360</v>
      </c>
      <c r="AK2010" s="1">
        <f>AC2010-AJ2010</f>
        <v>1589</v>
      </c>
      <c r="AL2010" s="28">
        <f>_xlfn.IFNA(INDEX($BD$2:$BD$53,MATCH(B2010,$BC$2:$BC$53,0)),1000)</f>
        <v>4645184</v>
      </c>
      <c r="AM2010" s="1">
        <f>C2010/AL2010*100000</f>
        <v>1003.5985657403452</v>
      </c>
      <c r="AN2010" s="17">
        <f>IF(B2011=B2010,IFERROR((C2010/C2011)-1,0),0)</f>
        <v>7.2596849815267372E-3</v>
      </c>
      <c r="AO2010" s="26">
        <f>IFERROR(LOG(2)/LOG(1+(AN2010)),AN2010)</f>
        <v>95.825116953687001</v>
      </c>
      <c r="AP2010" s="26">
        <f>AVERAGE(Y2010:Y2016)</f>
        <v>543.28571428571433</v>
      </c>
      <c r="AR2010" s="1">
        <f>Q2010/AL2010*100000</f>
        <v>64.884405009575516</v>
      </c>
      <c r="AS2010" s="25">
        <f>IF(B2011=B2010,IFERROR((AE2010/AE2011)-1,0),0)</f>
        <v>0.25</v>
      </c>
      <c r="AT2010" s="26">
        <f>IFERROR(LOG(2)/LOG(1+(AS2010)),AS2010)</f>
        <v>3.1062837195053898</v>
      </c>
      <c r="AU2010" s="26">
        <f>AVERAGE(AE2010:AE2016)</f>
        <v>11.142857142857142</v>
      </c>
      <c r="AV2010" s="19">
        <f>ROUNDDOWN(N2010,0)</f>
        <v>43996</v>
      </c>
      <c r="AW2010" s="29" cm="1">
        <f t="array" ref="AW2010">_xlfn.ANCHORARRAY(AV2010)-1</f>
        <v>43995</v>
      </c>
    </row>
    <row r="2011" spans="1:49" x14ac:dyDescent="0.25">
      <c r="A2011">
        <v>20200613</v>
      </c>
      <c r="B2011" s="1" t="s">
        <v>51</v>
      </c>
      <c r="C2011">
        <v>46283</v>
      </c>
      <c r="D2011">
        <v>458100</v>
      </c>
      <c r="F2011">
        <v>542</v>
      </c>
      <c r="J2011">
        <v>76</v>
      </c>
      <c r="L2011">
        <v>33904</v>
      </c>
      <c r="M2011" s="1" t="s">
        <v>28</v>
      </c>
      <c r="N2011" s="2">
        <v>43995.541666666664</v>
      </c>
      <c r="O2011" s="2">
        <v>43995.375</v>
      </c>
      <c r="P2011" s="1" t="s">
        <v>2762</v>
      </c>
      <c r="Q2011">
        <v>3004</v>
      </c>
      <c r="S2011" s="2">
        <v>43995.375</v>
      </c>
      <c r="T2011" s="1" t="s">
        <v>54</v>
      </c>
      <c r="U2011" s="1" t="s">
        <v>54</v>
      </c>
      <c r="V2011" s="1" t="s">
        <v>54</v>
      </c>
      <c r="W2011">
        <v>46283</v>
      </c>
      <c r="X2011">
        <v>22</v>
      </c>
      <c r="Y2011">
        <v>1288</v>
      </c>
      <c r="Z2011" s="1" t="s">
        <v>2763</v>
      </c>
      <c r="AA2011">
        <v>504383</v>
      </c>
      <c r="AB2011">
        <v>504383</v>
      </c>
      <c r="AC2011">
        <v>24849</v>
      </c>
      <c r="AD2011">
        <v>504383</v>
      </c>
      <c r="AE2011">
        <v>8</v>
      </c>
      <c r="AF2011">
        <v>0</v>
      </c>
      <c r="AG2011" s="1" t="s">
        <v>2764</v>
      </c>
      <c r="AH2011">
        <v>0</v>
      </c>
      <c r="AI2011">
        <v>0</v>
      </c>
      <c r="AJ2011" s="1">
        <f>Y2011/0.1</f>
        <v>12880</v>
      </c>
      <c r="AK2011" s="1">
        <f>AC2011-AJ2011</f>
        <v>11969</v>
      </c>
      <c r="AL2011" s="28">
        <f>_xlfn.IFNA(INDEX($BD$2:$BD$53,MATCH(B2011,$BC$2:$BC$53,0)),1000)</f>
        <v>4645184</v>
      </c>
      <c r="AM2011" s="1">
        <f>C2011/AL2011*100000</f>
        <v>996.36526776980213</v>
      </c>
      <c r="AN2011" s="17">
        <f>IF(B2012=B2011,IFERROR((C2011/C2012)-1,0),0)</f>
        <v>2.8625402822535895E-2</v>
      </c>
      <c r="AO2011" s="26">
        <f>IFERROR(LOG(2)/LOG(1+(AN2011)),AN2011)</f>
        <v>24.559351278210357</v>
      </c>
      <c r="AP2011" s="26">
        <f>AVERAGE(Y2011:Y2017)</f>
        <v>542.42857142857144</v>
      </c>
      <c r="AR2011" s="1">
        <f>Q2011/AL2011*100000</f>
        <v>64.669128284261717</v>
      </c>
      <c r="AS2011" s="25">
        <f>IF(B2012=B2011,IFERROR((AE2011/AE2012)-1,0),0)</f>
        <v>-0.11111111111111116</v>
      </c>
      <c r="AT2011" s="26">
        <f>IFERROR(LOG(2)/LOG(1+(AS2011)),AS2011)</f>
        <v>-5.8849491923617157</v>
      </c>
      <c r="AU2011" s="26">
        <f>AVERAGE(AE2011:AE2017)</f>
        <v>11.285714285714286</v>
      </c>
      <c r="AV2011" s="19">
        <f>ROUNDDOWN(N2011,0)</f>
        <v>43995</v>
      </c>
      <c r="AW2011" s="29" cm="1">
        <f t="array" ref="AW2011">_xlfn.ANCHORARRAY(AV2011)-1</f>
        <v>43994</v>
      </c>
    </row>
    <row r="2012" spans="1:49" x14ac:dyDescent="0.25">
      <c r="A2012">
        <v>20200612</v>
      </c>
      <c r="B2012" s="1" t="s">
        <v>51</v>
      </c>
      <c r="C2012">
        <v>44995</v>
      </c>
      <c r="D2012">
        <v>434539</v>
      </c>
      <c r="F2012">
        <v>549</v>
      </c>
      <c r="J2012">
        <v>74</v>
      </c>
      <c r="L2012">
        <v>33904</v>
      </c>
      <c r="M2012" s="1" t="s">
        <v>28</v>
      </c>
      <c r="N2012" s="2">
        <v>43994.541666666664</v>
      </c>
      <c r="O2012" s="2">
        <v>43994.375</v>
      </c>
      <c r="P2012" s="1" t="s">
        <v>2926</v>
      </c>
      <c r="Q2012">
        <v>2996</v>
      </c>
      <c r="S2012" s="2">
        <v>43994.375</v>
      </c>
      <c r="T2012" s="1" t="s">
        <v>54</v>
      </c>
      <c r="U2012" s="1" t="s">
        <v>54</v>
      </c>
      <c r="V2012" s="1" t="s">
        <v>54</v>
      </c>
      <c r="W2012">
        <v>44995</v>
      </c>
      <c r="X2012">
        <v>22</v>
      </c>
      <c r="Y2012">
        <v>523</v>
      </c>
      <c r="Z2012" s="1" t="s">
        <v>2927</v>
      </c>
      <c r="AA2012">
        <v>479534</v>
      </c>
      <c r="AB2012">
        <v>479534</v>
      </c>
      <c r="AC2012">
        <v>9861</v>
      </c>
      <c r="AD2012">
        <v>479534</v>
      </c>
      <c r="AE2012">
        <v>9</v>
      </c>
      <c r="AF2012">
        <v>0</v>
      </c>
      <c r="AG2012" s="1" t="s">
        <v>2928</v>
      </c>
      <c r="AH2012">
        <v>0</v>
      </c>
      <c r="AI2012">
        <v>0</v>
      </c>
      <c r="AJ2012" s="1">
        <f>Y2012/0.1</f>
        <v>5230</v>
      </c>
      <c r="AK2012" s="1">
        <f>AC2012-AJ2012</f>
        <v>4631</v>
      </c>
      <c r="AL2012" s="28">
        <f>_xlfn.IFNA(INDEX($BD$2:$BD$53,MATCH(B2012,$BC$2:$BC$53,0)),1000)</f>
        <v>4645184</v>
      </c>
      <c r="AM2012" s="1">
        <f>C2012/AL2012*100000</f>
        <v>968.63762554938626</v>
      </c>
      <c r="AN2012" s="17">
        <f>IF(B2013=B2012,IFERROR((C2012/C2013)-1,0),0)</f>
        <v>1.1760208670624106E-2</v>
      </c>
      <c r="AO2012" s="26">
        <f>IFERROR(LOG(2)/LOG(1+(AN2012)),AN2012)</f>
        <v>59.28593920310599</v>
      </c>
      <c r="AP2012" s="26">
        <f>AVERAGE(Y2012:Y2018)</f>
        <v>429.42857142857144</v>
      </c>
      <c r="AR2012" s="1">
        <f>Q2012/AL2012*100000</f>
        <v>64.496906904010686</v>
      </c>
      <c r="AS2012" s="25">
        <f>IF(B2013=B2012,IFERROR((AE2012/AE2013)-1,0),0)</f>
        <v>-0.52631578947368429</v>
      </c>
      <c r="AT2012" s="26">
        <f>IFERROR(LOG(2)/LOG(1+(AS2012)),AS2012)</f>
        <v>-0.92764162315682874</v>
      </c>
      <c r="AU2012" s="26">
        <f>AVERAGE(AE2012:AE2018)</f>
        <v>12</v>
      </c>
      <c r="AV2012" s="19">
        <f>ROUNDDOWN(N2012,0)</f>
        <v>43994</v>
      </c>
      <c r="AW2012" s="29" cm="1">
        <f t="array" ref="AW2012">_xlfn.ANCHORARRAY(AV2012)-1</f>
        <v>43993</v>
      </c>
    </row>
    <row r="2013" spans="1:49" x14ac:dyDescent="0.25">
      <c r="A2013">
        <v>20200611</v>
      </c>
      <c r="B2013" s="1" t="s">
        <v>51</v>
      </c>
      <c r="C2013">
        <v>44472</v>
      </c>
      <c r="D2013">
        <v>425201</v>
      </c>
      <c r="F2013">
        <v>553</v>
      </c>
      <c r="J2013">
        <v>77</v>
      </c>
      <c r="L2013">
        <v>33904</v>
      </c>
      <c r="M2013" s="1" t="s">
        <v>28</v>
      </c>
      <c r="N2013" s="2">
        <v>43993.541666666664</v>
      </c>
      <c r="O2013" s="2">
        <v>43993.375</v>
      </c>
      <c r="P2013" s="1" t="s">
        <v>3098</v>
      </c>
      <c r="Q2013">
        <v>2987</v>
      </c>
      <c r="S2013" s="2">
        <v>43993.375</v>
      </c>
      <c r="T2013" s="1" t="s">
        <v>54</v>
      </c>
      <c r="U2013" s="1" t="s">
        <v>54</v>
      </c>
      <c r="V2013" s="1" t="s">
        <v>54</v>
      </c>
      <c r="W2013">
        <v>44472</v>
      </c>
      <c r="X2013">
        <v>22</v>
      </c>
      <c r="Y2013">
        <v>442</v>
      </c>
      <c r="Z2013" s="1" t="s">
        <v>3099</v>
      </c>
      <c r="AA2013">
        <v>469673</v>
      </c>
      <c r="AB2013">
        <v>469673</v>
      </c>
      <c r="AC2013">
        <v>9553</v>
      </c>
      <c r="AD2013">
        <v>469673</v>
      </c>
      <c r="AE2013">
        <v>19</v>
      </c>
      <c r="AF2013">
        <v>0</v>
      </c>
      <c r="AG2013" s="1" t="s">
        <v>3100</v>
      </c>
      <c r="AH2013">
        <v>0</v>
      </c>
      <c r="AI2013">
        <v>0</v>
      </c>
      <c r="AJ2013" s="1">
        <f>Y2013/0.1</f>
        <v>4420</v>
      </c>
      <c r="AK2013" s="1">
        <f>AC2013-AJ2013</f>
        <v>5133</v>
      </c>
      <c r="AL2013" s="28">
        <f>_xlfn.IFNA(INDEX($BD$2:$BD$53,MATCH(B2013,$BC$2:$BC$53,0)),1000)</f>
        <v>4645184</v>
      </c>
      <c r="AM2013" s="1">
        <f>C2013/AL2013*100000</f>
        <v>957.37865281547511</v>
      </c>
      <c r="AN2013" s="17">
        <f>IF(B2014=B2013,IFERROR((C2013/C2014)-1,0),0)</f>
        <v>1.0038610038610063E-2</v>
      </c>
      <c r="AO2013" s="26">
        <f>IFERROR(LOG(2)/LOG(1+(AN2013)),AN2013)</f>
        <v>69.394119616059697</v>
      </c>
      <c r="AP2013" s="26">
        <f>AVERAGE(Y2013:Y2019)</f>
        <v>415.71428571428572</v>
      </c>
      <c r="AR2013" s="1">
        <f>Q2013/AL2013*100000</f>
        <v>64.303157851228292</v>
      </c>
      <c r="AS2013" s="25">
        <f>IF(B2014=B2013,IFERROR((AE2013/AE2014)-1,0),0)</f>
        <v>0.72727272727272729</v>
      </c>
      <c r="AT2013" s="26">
        <f>IFERROR(LOG(2)/LOG(1+(AS2013)),AS2013)</f>
        <v>1.268237420875441</v>
      </c>
      <c r="AU2013" s="26">
        <f>AVERAGE(AE2013:AE2019)</f>
        <v>14.857142857142858</v>
      </c>
      <c r="AV2013" s="19">
        <f>ROUNDDOWN(N2013,0)</f>
        <v>43993</v>
      </c>
      <c r="AW2013" s="29" cm="1">
        <f t="array" ref="AW2013">_xlfn.ANCHORARRAY(AV2013)-1</f>
        <v>43992</v>
      </c>
    </row>
    <row r="2014" spans="1:49" x14ac:dyDescent="0.25">
      <c r="A2014">
        <v>20200610</v>
      </c>
      <c r="B2014" s="1" t="s">
        <v>51</v>
      </c>
      <c r="C2014">
        <v>44030</v>
      </c>
      <c r="D2014">
        <v>416090</v>
      </c>
      <c r="F2014">
        <v>549</v>
      </c>
      <c r="J2014">
        <v>72</v>
      </c>
      <c r="L2014">
        <v>33904</v>
      </c>
      <c r="M2014" s="1" t="s">
        <v>28</v>
      </c>
      <c r="N2014" s="2">
        <v>43992.541666666664</v>
      </c>
      <c r="O2014" s="2">
        <v>43992.375</v>
      </c>
      <c r="P2014" s="1" t="s">
        <v>3270</v>
      </c>
      <c r="Q2014">
        <v>2968</v>
      </c>
      <c r="S2014" s="2">
        <v>43992.375</v>
      </c>
      <c r="T2014" s="1" t="s">
        <v>54</v>
      </c>
      <c r="U2014" s="1" t="s">
        <v>54</v>
      </c>
      <c r="V2014" s="1" t="s">
        <v>54</v>
      </c>
      <c r="W2014">
        <v>44030</v>
      </c>
      <c r="X2014">
        <v>22</v>
      </c>
      <c r="Y2014">
        <v>418</v>
      </c>
      <c r="Z2014" s="1" t="s">
        <v>3271</v>
      </c>
      <c r="AA2014">
        <v>460120</v>
      </c>
      <c r="AB2014">
        <v>460120</v>
      </c>
      <c r="AC2014">
        <v>6452</v>
      </c>
      <c r="AD2014">
        <v>460120</v>
      </c>
      <c r="AE2014">
        <v>11</v>
      </c>
      <c r="AF2014">
        <v>0</v>
      </c>
      <c r="AG2014" s="1" t="s">
        <v>3272</v>
      </c>
      <c r="AH2014">
        <v>0</v>
      </c>
      <c r="AI2014">
        <v>0</v>
      </c>
      <c r="AJ2014" s="1">
        <f>Y2014/0.1</f>
        <v>4180</v>
      </c>
      <c r="AK2014" s="1">
        <f>AC2014-AJ2014</f>
        <v>2272</v>
      </c>
      <c r="AL2014" s="28">
        <f>_xlfn.IFNA(INDEX($BD$2:$BD$53,MATCH(B2014,$BC$2:$BC$53,0)),1000)</f>
        <v>4645184</v>
      </c>
      <c r="AM2014" s="1">
        <f>C2014/AL2014*100000</f>
        <v>947.86342155660577</v>
      </c>
      <c r="AN2014" s="17">
        <f>IF(B2015=B2014,IFERROR((C2014/C2015)-1,0),0)</f>
        <v>9.5845180225626603E-3</v>
      </c>
      <c r="AO2014" s="26">
        <f>IFERROR(LOG(2)/LOG(1+(AN2014)),AN2014)</f>
        <v>72.665483940236797</v>
      </c>
      <c r="AP2014" s="26">
        <f>AVERAGE(Y2014:Y2020)</f>
        <v>413.85714285714283</v>
      </c>
      <c r="AR2014" s="1">
        <f>Q2014/AL2014*100000</f>
        <v>63.894132073132091</v>
      </c>
      <c r="AS2014" s="25">
        <f>IF(B2015=B2014,IFERROR((AE2014/AE2015)-1,0),0)</f>
        <v>-0.15384615384615385</v>
      </c>
      <c r="AT2014" s="26">
        <f>IFERROR(LOG(2)/LOG(1+(AS2014)),AS2014)</f>
        <v>-4.1492381461821122</v>
      </c>
      <c r="AU2014" s="26">
        <f>AVERAGE(AE2014:AE2020)</f>
        <v>14</v>
      </c>
      <c r="AV2014" s="19">
        <f>ROUNDDOWN(N2014,0)</f>
        <v>43992</v>
      </c>
      <c r="AW2014" s="29" cm="1">
        <f t="array" ref="AW2014">_xlfn.ANCHORARRAY(AV2014)-1</f>
        <v>43991</v>
      </c>
    </row>
    <row r="2015" spans="1:49" x14ac:dyDescent="0.25">
      <c r="A2015">
        <v>20200609</v>
      </c>
      <c r="B2015" s="1" t="s">
        <v>51</v>
      </c>
      <c r="C2015">
        <v>43612</v>
      </c>
      <c r="D2015">
        <v>410056</v>
      </c>
      <c r="F2015">
        <v>568</v>
      </c>
      <c r="J2015">
        <v>67</v>
      </c>
      <c r="L2015">
        <v>33904</v>
      </c>
      <c r="M2015" s="1" t="s">
        <v>28</v>
      </c>
      <c r="N2015" s="2">
        <v>43991.541666666664</v>
      </c>
      <c r="O2015" s="2">
        <v>43991.375</v>
      </c>
      <c r="P2015" s="1" t="s">
        <v>2343</v>
      </c>
      <c r="Q2015">
        <v>2957</v>
      </c>
      <c r="S2015" s="2">
        <v>43991.375</v>
      </c>
      <c r="T2015" s="1" t="s">
        <v>54</v>
      </c>
      <c r="U2015" s="1" t="s">
        <v>54</v>
      </c>
      <c r="V2015" s="1" t="s">
        <v>54</v>
      </c>
      <c r="W2015">
        <v>43612</v>
      </c>
      <c r="X2015">
        <v>22</v>
      </c>
      <c r="Y2015">
        <v>562</v>
      </c>
      <c r="Z2015" s="1" t="s">
        <v>3432</v>
      </c>
      <c r="AA2015">
        <v>453668</v>
      </c>
      <c r="AB2015">
        <v>453668</v>
      </c>
      <c r="AC2015">
        <v>11066</v>
      </c>
      <c r="AD2015">
        <v>453668</v>
      </c>
      <c r="AE2015">
        <v>13</v>
      </c>
      <c r="AF2015">
        <v>0</v>
      </c>
      <c r="AG2015" s="1" t="s">
        <v>3433</v>
      </c>
      <c r="AH2015">
        <v>0</v>
      </c>
      <c r="AI2015">
        <v>0</v>
      </c>
      <c r="AJ2015" s="1">
        <f>Y2015/0.1</f>
        <v>5620</v>
      </c>
      <c r="AK2015" s="1">
        <f>AC2015-AJ2015</f>
        <v>5446</v>
      </c>
      <c r="AL2015" s="28">
        <f>_xlfn.IFNA(INDEX($BD$2:$BD$53,MATCH(B2015,$BC$2:$BC$53,0)),1000)</f>
        <v>4645184</v>
      </c>
      <c r="AM2015" s="1">
        <f>C2015/AL2015*100000</f>
        <v>938.86485443848937</v>
      </c>
      <c r="AN2015" s="17">
        <f>IF(B2016=B2015,IFERROR((C2015/C2016)-1,0),0)</f>
        <v>1.3054587688734021E-2</v>
      </c>
      <c r="AO2015" s="26">
        <f>IFERROR(LOG(2)/LOG(1+(AN2015)),AN2015)</f>
        <v>53.441885126662783</v>
      </c>
      <c r="AP2015" s="26">
        <f>AVERAGE(Y2015:Y2021)</f>
        <v>409.42857142857144</v>
      </c>
      <c r="AR2015" s="1">
        <f>Q2015/AL2015*100000</f>
        <v>63.657327675286922</v>
      </c>
      <c r="AS2015" s="25">
        <f>IF(B2016=B2015,IFERROR((AE2015/AE2016)-1,0),0)</f>
        <v>0.625</v>
      </c>
      <c r="AT2015" s="26">
        <f>IFERROR(LOG(2)/LOG(1+(AS2015)),AS2015)</f>
        <v>1.4276746079647162</v>
      </c>
      <c r="AU2015" s="26">
        <f>AVERAGE(AE2015:AE2021)</f>
        <v>17.428571428571427</v>
      </c>
      <c r="AV2015" s="19">
        <f>ROUNDDOWN(N2015,0)</f>
        <v>43991</v>
      </c>
      <c r="AW2015" s="29" cm="1">
        <f t="array" ref="AW2015">_xlfn.ANCHORARRAY(AV2015)-1</f>
        <v>43990</v>
      </c>
    </row>
    <row r="2016" spans="1:49" x14ac:dyDescent="0.25">
      <c r="A2016">
        <v>20200608</v>
      </c>
      <c r="B2016" s="1" t="s">
        <v>51</v>
      </c>
      <c r="C2016">
        <v>43050</v>
      </c>
      <c r="D2016">
        <v>399552</v>
      </c>
      <c r="F2016">
        <v>582</v>
      </c>
      <c r="J2016">
        <v>71</v>
      </c>
      <c r="L2016">
        <v>33904</v>
      </c>
      <c r="M2016" s="1" t="s">
        <v>28</v>
      </c>
      <c r="N2016" s="2">
        <v>43990.541666666664</v>
      </c>
      <c r="O2016" s="2">
        <v>43990.375</v>
      </c>
      <c r="P2016" s="1" t="s">
        <v>2368</v>
      </c>
      <c r="Q2016">
        <v>2944</v>
      </c>
      <c r="S2016" s="2">
        <v>43990.375</v>
      </c>
      <c r="T2016" s="1" t="s">
        <v>54</v>
      </c>
      <c r="U2016" s="1" t="s">
        <v>54</v>
      </c>
      <c r="V2016" s="1" t="s">
        <v>54</v>
      </c>
      <c r="W2016">
        <v>43050</v>
      </c>
      <c r="X2016">
        <v>22</v>
      </c>
      <c r="Y2016">
        <v>234</v>
      </c>
      <c r="Z2016" s="1" t="s">
        <v>3576</v>
      </c>
      <c r="AA2016">
        <v>442602</v>
      </c>
      <c r="AB2016">
        <v>442602</v>
      </c>
      <c r="AC2016">
        <v>8537</v>
      </c>
      <c r="AD2016">
        <v>442602</v>
      </c>
      <c r="AE2016">
        <v>8</v>
      </c>
      <c r="AF2016">
        <v>0</v>
      </c>
      <c r="AG2016" s="1" t="s">
        <v>3577</v>
      </c>
      <c r="AH2016">
        <v>0</v>
      </c>
      <c r="AI2016">
        <v>0</v>
      </c>
      <c r="AJ2016" s="1">
        <f>Y2016/0.1</f>
        <v>2340</v>
      </c>
      <c r="AK2016" s="1">
        <f>AC2016-AJ2016</f>
        <v>6197</v>
      </c>
      <c r="AL2016" s="28">
        <f>_xlfn.IFNA(INDEX($BD$2:$BD$53,MATCH(B2016,$BC$2:$BC$53,0)),1000)</f>
        <v>4645184</v>
      </c>
      <c r="AM2016" s="1">
        <f>C2016/AL2016*100000</f>
        <v>926.76630247585445</v>
      </c>
      <c r="AN2016" s="17">
        <f>IF(B2017=B2016,IFERROR((C2016/C2017)-1,0),0)</f>
        <v>5.4652466367712815E-3</v>
      </c>
      <c r="AO2016" s="26">
        <f>IFERROR(LOG(2)/LOG(1+(AN2016)),AN2016)</f>
        <v>127.17441980276979</v>
      </c>
      <c r="AP2016" s="26">
        <f>AVERAGE(Y2016:Y2022)</f>
        <v>387</v>
      </c>
      <c r="AR2016" s="1">
        <f>Q2016/AL2016*100000</f>
        <v>63.377467932378998</v>
      </c>
      <c r="AS2016" s="25">
        <f>IF(B2017=B2016,IFERROR((AE2016/AE2017)-1,0),0)</f>
        <v>-0.27272727272727271</v>
      </c>
      <c r="AT2016" s="26">
        <f>IFERROR(LOG(2)/LOG(1+(AS2016)),AS2016)</f>
        <v>-2.1766024788761</v>
      </c>
      <c r="AU2016" s="26">
        <f>AVERAGE(AE2016:AE2022)</f>
        <v>20.428571428571427</v>
      </c>
      <c r="AV2016" s="19">
        <f>ROUNDDOWN(N2016,0)</f>
        <v>43990</v>
      </c>
      <c r="AW2016" s="29" cm="1">
        <f t="array" ref="AW2016">_xlfn.ANCHORARRAY(AV2016)-1</f>
        <v>43989</v>
      </c>
    </row>
    <row r="2017" spans="1:49" x14ac:dyDescent="0.25">
      <c r="A2017">
        <v>20200607</v>
      </c>
      <c r="B2017" s="1" t="s">
        <v>51</v>
      </c>
      <c r="C2017">
        <v>42816</v>
      </c>
      <c r="D2017">
        <v>391249</v>
      </c>
      <c r="F2017">
        <v>575</v>
      </c>
      <c r="J2017">
        <v>74</v>
      </c>
      <c r="L2017">
        <v>31728</v>
      </c>
      <c r="M2017" s="1" t="s">
        <v>28</v>
      </c>
      <c r="N2017" s="2">
        <v>43989.541666666664</v>
      </c>
      <c r="O2017" s="2">
        <v>43989.375</v>
      </c>
      <c r="P2017" s="1" t="s">
        <v>2394</v>
      </c>
      <c r="Q2017">
        <v>2936</v>
      </c>
      <c r="S2017" s="2">
        <v>43989.375</v>
      </c>
      <c r="T2017" s="1" t="s">
        <v>54</v>
      </c>
      <c r="U2017" s="1" t="s">
        <v>54</v>
      </c>
      <c r="V2017" s="1" t="s">
        <v>54</v>
      </c>
      <c r="W2017">
        <v>42816</v>
      </c>
      <c r="X2017">
        <v>22</v>
      </c>
      <c r="Y2017">
        <v>330</v>
      </c>
      <c r="Z2017" s="1" t="s">
        <v>3722</v>
      </c>
      <c r="AA2017">
        <v>434065</v>
      </c>
      <c r="AB2017">
        <v>434065</v>
      </c>
      <c r="AC2017">
        <v>5996</v>
      </c>
      <c r="AD2017">
        <v>434065</v>
      </c>
      <c r="AE2017">
        <v>11</v>
      </c>
      <c r="AF2017">
        <v>0</v>
      </c>
      <c r="AG2017" s="1" t="s">
        <v>3723</v>
      </c>
      <c r="AH2017">
        <v>0</v>
      </c>
      <c r="AI2017">
        <v>0</v>
      </c>
      <c r="AJ2017" s="1">
        <f>Y2017/0.1</f>
        <v>3300</v>
      </c>
      <c r="AK2017" s="1">
        <f>AC2017-AJ2017</f>
        <v>2696</v>
      </c>
      <c r="AL2017" s="28">
        <f>_xlfn.IFNA(INDEX($BD$2:$BD$53,MATCH(B2017,$BC$2:$BC$53,0)),1000)</f>
        <v>4645184</v>
      </c>
      <c r="AM2017" s="1">
        <f>C2017/AL2017*100000</f>
        <v>921.72882710351189</v>
      </c>
      <c r="AN2017" s="17">
        <f>IF(B2018=B2017,IFERROR((C2017/C2018)-1,0),0)</f>
        <v>7.7672645106623417E-3</v>
      </c>
      <c r="AO2017" s="26">
        <f>IFERROR(LOG(2)/LOG(1+(AN2017)),AN2017)</f>
        <v>89.585675497464834</v>
      </c>
      <c r="AP2017" s="26">
        <f>AVERAGE(Y2017:Y2023)</f>
        <v>414.28571428571428</v>
      </c>
      <c r="AR2017" s="1">
        <f>Q2017/AL2017*100000</f>
        <v>63.205246552127967</v>
      </c>
      <c r="AS2017" s="25">
        <f>IF(B2018=B2017,IFERROR((AE2017/AE2018)-1,0),0)</f>
        <v>-0.15384615384615385</v>
      </c>
      <c r="AT2017" s="26">
        <f>IFERROR(LOG(2)/LOG(1+(AS2017)),AS2017)</f>
        <v>-4.1492381461821122</v>
      </c>
      <c r="AU2017" s="26">
        <f>AVERAGE(AE2017:AE2023)</f>
        <v>20.714285714285715</v>
      </c>
      <c r="AV2017" s="19">
        <f>ROUNDDOWN(N2017,0)</f>
        <v>43989</v>
      </c>
      <c r="AW2017" s="29" cm="1">
        <f t="array" ref="AW2017">_xlfn.ANCHORARRAY(AV2017)-1</f>
        <v>43988</v>
      </c>
    </row>
    <row r="2018" spans="1:49" x14ac:dyDescent="0.25">
      <c r="A2018">
        <v>20200606</v>
      </c>
      <c r="B2018" s="1" t="s">
        <v>51</v>
      </c>
      <c r="C2018">
        <v>42486</v>
      </c>
      <c r="D2018">
        <v>385583</v>
      </c>
      <c r="F2018">
        <v>582</v>
      </c>
      <c r="J2018">
        <v>77</v>
      </c>
      <c r="L2018">
        <v>31728</v>
      </c>
      <c r="M2018" s="1" t="s">
        <v>28</v>
      </c>
      <c r="N2018" s="2">
        <v>43988.541666666664</v>
      </c>
      <c r="O2018" s="2">
        <v>43988.375</v>
      </c>
      <c r="P2018" s="1" t="s">
        <v>2419</v>
      </c>
      <c r="Q2018">
        <v>2925</v>
      </c>
      <c r="S2018" s="2">
        <v>43988.375</v>
      </c>
      <c r="T2018" s="1" t="s">
        <v>54</v>
      </c>
      <c r="U2018" s="1" t="s">
        <v>54</v>
      </c>
      <c r="V2018" s="1" t="s">
        <v>54</v>
      </c>
      <c r="W2018">
        <v>42486</v>
      </c>
      <c r="X2018">
        <v>22</v>
      </c>
      <c r="Y2018">
        <v>497</v>
      </c>
      <c r="Z2018" s="1" t="s">
        <v>3861</v>
      </c>
      <c r="AA2018">
        <v>428069</v>
      </c>
      <c r="AB2018">
        <v>428069</v>
      </c>
      <c r="AC2018">
        <v>7283</v>
      </c>
      <c r="AD2018">
        <v>428069</v>
      </c>
      <c r="AE2018">
        <v>13</v>
      </c>
      <c r="AF2018">
        <v>0</v>
      </c>
      <c r="AG2018" s="1" t="s">
        <v>3862</v>
      </c>
      <c r="AH2018">
        <v>0</v>
      </c>
      <c r="AI2018">
        <v>0</v>
      </c>
      <c r="AJ2018" s="1">
        <f>Y2018/0.1</f>
        <v>4970</v>
      </c>
      <c r="AK2018" s="1">
        <f>AC2018-AJ2018</f>
        <v>2313</v>
      </c>
      <c r="AL2018" s="28">
        <f>_xlfn.IFNA(INDEX($BD$2:$BD$53,MATCH(B2018,$BC$2:$BC$53,0)),1000)</f>
        <v>4645184</v>
      </c>
      <c r="AM2018" s="1">
        <f>C2018/AL2018*100000</f>
        <v>914.6246951681569</v>
      </c>
      <c r="AN2018" s="17">
        <f>IF(B2019=B2018,IFERROR((C2018/C2019)-1,0),0)</f>
        <v>1.1836433351592124E-2</v>
      </c>
      <c r="AO2018" s="26">
        <f>IFERROR(LOG(2)/LOG(1+(AN2018)),AN2018)</f>
        <v>58.906370697081478</v>
      </c>
      <c r="AP2018" s="26">
        <f>AVERAGE(Y2018:Y2024)</f>
        <v>415.57142857142856</v>
      </c>
      <c r="AR2018" s="1">
        <f>Q2018/AL2018*100000</f>
        <v>62.968442154282805</v>
      </c>
      <c r="AS2018" s="25">
        <f>IF(B2019=B2018,IFERROR((AE2018/AE2019)-1,0),0)</f>
        <v>-0.55172413793103448</v>
      </c>
      <c r="AT2018" s="26">
        <f>IFERROR(LOG(2)/LOG(1+(AS2018)),AS2018)</f>
        <v>-0.86390007845195826</v>
      </c>
      <c r="AU2018" s="26">
        <f>AVERAGE(AE2018:AE2024)</f>
        <v>20</v>
      </c>
      <c r="AV2018" s="19">
        <f>ROUNDDOWN(N2018,0)</f>
        <v>43988</v>
      </c>
      <c r="AW2018" s="29" cm="1">
        <f t="array" ref="AW2018">_xlfn.ANCHORARRAY(AV2018)-1</f>
        <v>43987</v>
      </c>
    </row>
    <row r="2019" spans="1:49" x14ac:dyDescent="0.25">
      <c r="A2019">
        <v>20200605</v>
      </c>
      <c r="B2019" s="1" t="s">
        <v>51</v>
      </c>
      <c r="C2019">
        <v>41989</v>
      </c>
      <c r="D2019">
        <v>378797</v>
      </c>
      <c r="F2019">
        <v>604</v>
      </c>
      <c r="J2019">
        <v>75</v>
      </c>
      <c r="L2019">
        <v>31728</v>
      </c>
      <c r="M2019" s="1" t="s">
        <v>28</v>
      </c>
      <c r="N2019" s="2">
        <v>43987.541666666664</v>
      </c>
      <c r="O2019" s="2">
        <v>43987.375</v>
      </c>
      <c r="P2019" s="1" t="s">
        <v>2436</v>
      </c>
      <c r="Q2019">
        <v>2912</v>
      </c>
      <c r="S2019" s="2">
        <v>43987.375</v>
      </c>
      <c r="T2019" s="1" t="s">
        <v>54</v>
      </c>
      <c r="U2019" s="1" t="s">
        <v>54</v>
      </c>
      <c r="V2019" s="1" t="s">
        <v>54</v>
      </c>
      <c r="W2019">
        <v>41989</v>
      </c>
      <c r="X2019">
        <v>22</v>
      </c>
      <c r="Y2019">
        <v>427</v>
      </c>
      <c r="Z2019" s="1" t="s">
        <v>3991</v>
      </c>
      <c r="AA2019">
        <v>420786</v>
      </c>
      <c r="AB2019">
        <v>420786</v>
      </c>
      <c r="AC2019">
        <v>9600</v>
      </c>
      <c r="AD2019">
        <v>420786</v>
      </c>
      <c r="AE2019">
        <v>29</v>
      </c>
      <c r="AF2019">
        <v>0</v>
      </c>
      <c r="AG2019" s="1" t="s">
        <v>3992</v>
      </c>
      <c r="AH2019">
        <v>0</v>
      </c>
      <c r="AI2019">
        <v>0</v>
      </c>
      <c r="AJ2019" s="1">
        <f>Y2019/0.1</f>
        <v>4270</v>
      </c>
      <c r="AK2019" s="1">
        <f>AC2019-AJ2019</f>
        <v>5330</v>
      </c>
      <c r="AL2019" s="28">
        <f>_xlfn.IFNA(INDEX($BD$2:$BD$53,MATCH(B2019,$BC$2:$BC$53,0)),1000)</f>
        <v>4645184</v>
      </c>
      <c r="AM2019" s="1">
        <f>C2019/AL2019*100000</f>
        <v>903.92544192006164</v>
      </c>
      <c r="AN2019" s="17">
        <f>IF(B2020=B2019,IFERROR((C2019/C2020)-1,0),0)</f>
        <v>1.0273807805206703E-2</v>
      </c>
      <c r="AO2019" s="26">
        <f>IFERROR(LOG(2)/LOG(1+(AN2019)),AN2019)</f>
        <v>67.813390952119249</v>
      </c>
      <c r="AP2019" s="26">
        <f>AVERAGE(Y2019:Y2025)</f>
        <v>455.28571428571428</v>
      </c>
      <c r="AR2019" s="1">
        <f>Q2019/AL2019*100000</f>
        <v>62.688582411374881</v>
      </c>
      <c r="AS2019" s="25">
        <f>IF(B2020=B2019,IFERROR((AE2019/AE2020)-1,0),0)</f>
        <v>1.2307692307692308</v>
      </c>
      <c r="AT2019" s="26">
        <f>IFERROR(LOG(2)/LOG(1+(AS2019)),AS2019)</f>
        <v>0.86390007845195826</v>
      </c>
      <c r="AU2019" s="26">
        <f>AVERAGE(AE2019:AE2025)</f>
        <v>20.857142857142858</v>
      </c>
      <c r="AV2019" s="19">
        <f>ROUNDDOWN(N2019,0)</f>
        <v>43987</v>
      </c>
      <c r="AW2019" s="29" cm="1">
        <f t="array" ref="AW2019">_xlfn.ANCHORARRAY(AV2019)-1</f>
        <v>43986</v>
      </c>
    </row>
    <row r="2020" spans="1:49" x14ac:dyDescent="0.25">
      <c r="A2020">
        <v>20200604</v>
      </c>
      <c r="B2020" s="1" t="s">
        <v>51</v>
      </c>
      <c r="C2020">
        <v>41562</v>
      </c>
      <c r="D2020">
        <v>369624</v>
      </c>
      <c r="F2020">
        <v>613</v>
      </c>
      <c r="J2020">
        <v>82</v>
      </c>
      <c r="L2020">
        <v>31728</v>
      </c>
      <c r="M2020" s="1" t="s">
        <v>28</v>
      </c>
      <c r="N2020" s="2">
        <v>43986.541666666664</v>
      </c>
      <c r="O2020" s="2">
        <v>43986.375</v>
      </c>
      <c r="P2020" s="1" t="s">
        <v>2454</v>
      </c>
      <c r="Q2020">
        <v>2883</v>
      </c>
      <c r="S2020" s="2">
        <v>43986.375</v>
      </c>
      <c r="T2020" s="1" t="s">
        <v>54</v>
      </c>
      <c r="U2020" s="1" t="s">
        <v>54</v>
      </c>
      <c r="V2020" s="1" t="s">
        <v>54</v>
      </c>
      <c r="W2020">
        <v>41562</v>
      </c>
      <c r="X2020">
        <v>22</v>
      </c>
      <c r="Y2020">
        <v>429</v>
      </c>
      <c r="Z2020" s="1" t="s">
        <v>4137</v>
      </c>
      <c r="AA2020">
        <v>411186</v>
      </c>
      <c r="AB2020">
        <v>411186</v>
      </c>
      <c r="AC2020">
        <v>9099</v>
      </c>
      <c r="AD2020">
        <v>411186</v>
      </c>
      <c r="AE2020">
        <v>13</v>
      </c>
      <c r="AF2020">
        <v>0</v>
      </c>
      <c r="AG2020" s="1" t="s">
        <v>4138</v>
      </c>
      <c r="AH2020">
        <v>0</v>
      </c>
      <c r="AI2020">
        <v>0</v>
      </c>
      <c r="AJ2020" s="1">
        <f>Y2020/0.1</f>
        <v>4290</v>
      </c>
      <c r="AK2020" s="1">
        <f>AC2020-AJ2020</f>
        <v>4809</v>
      </c>
      <c r="AL2020" s="28">
        <f>_xlfn.IFNA(INDEX($BD$2:$BD$53,MATCH(B2020,$BC$2:$BC$53,0)),1000)</f>
        <v>4645184</v>
      </c>
      <c r="AM2020" s="1">
        <f>C2020/AL2020*100000</f>
        <v>894.73312574916292</v>
      </c>
      <c r="AN2020" s="17">
        <f>IF(B2021=B2020,IFERROR((C2020/C2021)-1,0),0)</f>
        <v>1.0429582087375211E-2</v>
      </c>
      <c r="AO2020" s="26">
        <f>IFERROR(LOG(2)/LOG(1+(AN2020)),AN2020)</f>
        <v>66.805701496355411</v>
      </c>
      <c r="AP2020" s="26">
        <f>AVERAGE(Y2020:Y2026)</f>
        <v>394.28571428571428</v>
      </c>
      <c r="AR2020" s="1">
        <f>Q2020/AL2020*100000</f>
        <v>62.064279907964895</v>
      </c>
      <c r="AS2020" s="25">
        <f>IF(B2021=B2020,IFERROR((AE2020/AE2021)-1,0),0)</f>
        <v>-0.62857142857142856</v>
      </c>
      <c r="AT2020" s="26">
        <f>IFERROR(LOG(2)/LOG(1+(AS2020)),AS2020)</f>
        <v>-0.699866808933582</v>
      </c>
      <c r="AU2020" s="26">
        <f>AVERAGE(AE2020:AE2026)</f>
        <v>20.428571428571427</v>
      </c>
      <c r="AV2020" s="19">
        <f>ROUNDDOWN(N2020,0)</f>
        <v>43986</v>
      </c>
      <c r="AW2020" s="29" cm="1">
        <f t="array" ref="AW2020">_xlfn.ANCHORARRAY(AV2020)-1</f>
        <v>43985</v>
      </c>
    </row>
    <row r="2021" spans="1:49" x14ac:dyDescent="0.25">
      <c r="A2021">
        <v>20200603</v>
      </c>
      <c r="B2021" s="1" t="s">
        <v>51</v>
      </c>
      <c r="C2021">
        <v>41133</v>
      </c>
      <c r="D2021">
        <v>360954</v>
      </c>
      <c r="F2021">
        <v>617</v>
      </c>
      <c r="J2021">
        <v>86</v>
      </c>
      <c r="L2021">
        <v>31728</v>
      </c>
      <c r="M2021" s="1" t="s">
        <v>28</v>
      </c>
      <c r="N2021" s="2">
        <v>43985.541666666664</v>
      </c>
      <c r="O2021" s="2">
        <v>43985.375</v>
      </c>
      <c r="P2021" s="1" t="s">
        <v>2479</v>
      </c>
      <c r="Q2021">
        <v>2870</v>
      </c>
      <c r="S2021" s="2">
        <v>43985.375</v>
      </c>
      <c r="T2021" s="1" t="s">
        <v>54</v>
      </c>
      <c r="U2021" s="1" t="s">
        <v>54</v>
      </c>
      <c r="V2021" s="1" t="s">
        <v>54</v>
      </c>
      <c r="W2021">
        <v>41133</v>
      </c>
      <c r="X2021">
        <v>22</v>
      </c>
      <c r="Y2021">
        <v>387</v>
      </c>
      <c r="Z2021" s="1" t="s">
        <v>4286</v>
      </c>
      <c r="AA2021">
        <v>402087</v>
      </c>
      <c r="AB2021">
        <v>402087</v>
      </c>
      <c r="AC2021">
        <v>8954</v>
      </c>
      <c r="AD2021">
        <v>402087</v>
      </c>
      <c r="AE2021">
        <v>35</v>
      </c>
      <c r="AF2021">
        <v>0</v>
      </c>
      <c r="AG2021" s="1" t="s">
        <v>4287</v>
      </c>
      <c r="AH2021">
        <v>0</v>
      </c>
      <c r="AI2021">
        <v>0</v>
      </c>
      <c r="AJ2021" s="1">
        <f>Y2021/0.1</f>
        <v>3870</v>
      </c>
      <c r="AK2021" s="1">
        <f>AC2021-AJ2021</f>
        <v>5084</v>
      </c>
      <c r="AL2021" s="28">
        <f>_xlfn.IFNA(INDEX($BD$2:$BD$53,MATCH(B2021,$BC$2:$BC$53,0)),1000)</f>
        <v>4645184</v>
      </c>
      <c r="AM2021" s="1">
        <f>C2021/AL2021*100000</f>
        <v>885.49775423320159</v>
      </c>
      <c r="AN2021" s="17">
        <f>IF(B2022=B2021,IFERROR((C2021/C2022)-1,0),0)</f>
        <v>9.4978648210868322E-3</v>
      </c>
      <c r="AO2021" s="26">
        <f>IFERROR(LOG(2)/LOG(1+(AN2021)),AN2021)</f>
        <v>73.325291177111652</v>
      </c>
      <c r="AP2021" s="26">
        <f>AVERAGE(Y2021:Y2027)</f>
        <v>376.57142857142856</v>
      </c>
      <c r="AR2021" s="1">
        <f>Q2021/AL2021*100000</f>
        <v>61.784420165056972</v>
      </c>
      <c r="AS2021" s="25">
        <f>IF(B2022=B2021,IFERROR((AE2021/AE2022)-1,0),0)</f>
        <v>2.9411764705882248E-2</v>
      </c>
      <c r="AT2021" s="26">
        <f>IFERROR(LOG(2)/LOG(1+(AS2021)),AS2021)</f>
        <v>23.911903366978947</v>
      </c>
      <c r="AU2021" s="26">
        <f>AVERAGE(AE2021:AE2027)</f>
        <v>21.142857142857142</v>
      </c>
      <c r="AV2021" s="19">
        <f>ROUNDDOWN(N2021,0)</f>
        <v>43985</v>
      </c>
      <c r="AW2021" s="29" cm="1">
        <f t="array" ref="AW2021">_xlfn.ANCHORARRAY(AV2021)-1</f>
        <v>43984</v>
      </c>
    </row>
    <row r="2022" spans="1:49" x14ac:dyDescent="0.25">
      <c r="A2022">
        <v>20200602</v>
      </c>
      <c r="B2022" s="1" t="s">
        <v>51</v>
      </c>
      <c r="C2022">
        <v>40746</v>
      </c>
      <c r="D2022">
        <v>352387</v>
      </c>
      <c r="F2022">
        <v>639</v>
      </c>
      <c r="J2022">
        <v>83</v>
      </c>
      <c r="L2022">
        <v>31728</v>
      </c>
      <c r="M2022" s="1" t="s">
        <v>28</v>
      </c>
      <c r="N2022" s="2">
        <v>43984.541666666664</v>
      </c>
      <c r="O2022" s="2">
        <v>43984.375</v>
      </c>
      <c r="P2022" s="1" t="s">
        <v>2500</v>
      </c>
      <c r="Q2022">
        <v>2835</v>
      </c>
      <c r="S2022" s="2">
        <v>43984.375</v>
      </c>
      <c r="T2022" s="1" t="s">
        <v>54</v>
      </c>
      <c r="U2022" s="1" t="s">
        <v>54</v>
      </c>
      <c r="V2022" s="1" t="s">
        <v>54</v>
      </c>
      <c r="W2022">
        <v>40746</v>
      </c>
      <c r="X2022">
        <v>22</v>
      </c>
      <c r="Y2022">
        <v>405</v>
      </c>
      <c r="Z2022" s="1" t="s">
        <v>4430</v>
      </c>
      <c r="AA2022">
        <v>393133</v>
      </c>
      <c r="AB2022">
        <v>393133</v>
      </c>
      <c r="AC2022">
        <v>5763</v>
      </c>
      <c r="AD2022">
        <v>393133</v>
      </c>
      <c r="AE2022">
        <v>34</v>
      </c>
      <c r="AF2022">
        <v>0</v>
      </c>
      <c r="AG2022" s="1" t="s">
        <v>4431</v>
      </c>
      <c r="AH2022">
        <v>0</v>
      </c>
      <c r="AI2022">
        <v>0</v>
      </c>
      <c r="AJ2022" s="1">
        <f>Y2022/0.1</f>
        <v>4050</v>
      </c>
      <c r="AK2022" s="1">
        <f>AC2022-AJ2022</f>
        <v>1713</v>
      </c>
      <c r="AL2022" s="28">
        <f>_xlfn.IFNA(INDEX($BD$2:$BD$53,MATCH(B2022,$BC$2:$BC$53,0)),1000)</f>
        <v>4645184</v>
      </c>
      <c r="AM2022" s="1">
        <f>C2022/AL2022*100000</f>
        <v>877.16654496355807</v>
      </c>
      <c r="AN2022" s="17">
        <f>IF(B2023=B2022,IFERROR((C2022/C2023)-1,0),0)</f>
        <v>1.0039413995686752E-2</v>
      </c>
      <c r="AO2022" s="26">
        <f>IFERROR(LOG(2)/LOG(1+(AN2022)),AN2022)</f>
        <v>69.388590190865273</v>
      </c>
      <c r="AP2022" s="26">
        <f>AVERAGE(Y2022:Y2028)</f>
        <v>384.57142857142856</v>
      </c>
      <c r="AR2022" s="1">
        <f>Q2022/AL2022*100000</f>
        <v>61.030951626458716</v>
      </c>
      <c r="AS2022" s="25">
        <f>IF(B2023=B2022,IFERROR((AE2022/AE2023)-1,0),0)</f>
        <v>2.4</v>
      </c>
      <c r="AT2022" s="26">
        <f>IFERROR(LOG(2)/LOG(1+(AS2022)),AS2022)</f>
        <v>0.56640063417613962</v>
      </c>
      <c r="AU2022" s="26">
        <f>AVERAGE(AE2022:AE2028)</f>
        <v>19.142857142857142</v>
      </c>
      <c r="AV2022" s="19">
        <f>ROUNDDOWN(N2022,0)</f>
        <v>43984</v>
      </c>
      <c r="AW2022" s="29" cm="1">
        <f t="array" ref="AW2022">_xlfn.ANCHORARRAY(AV2022)-1</f>
        <v>43983</v>
      </c>
    </row>
    <row r="2023" spans="1:49" x14ac:dyDescent="0.25">
      <c r="A2023">
        <v>20200601</v>
      </c>
      <c r="B2023" s="1" t="s">
        <v>51</v>
      </c>
      <c r="C2023">
        <v>40341</v>
      </c>
      <c r="D2023">
        <v>347029</v>
      </c>
      <c r="F2023">
        <v>661</v>
      </c>
      <c r="J2023">
        <v>86</v>
      </c>
      <c r="L2023">
        <v>31728</v>
      </c>
      <c r="M2023" s="1" t="s">
        <v>28</v>
      </c>
      <c r="N2023" s="2">
        <v>43983.541666666664</v>
      </c>
      <c r="O2023" s="2">
        <v>43983.375</v>
      </c>
      <c r="P2023" s="1" t="s">
        <v>199</v>
      </c>
      <c r="Q2023">
        <v>2801</v>
      </c>
      <c r="S2023" s="2">
        <v>43983.375</v>
      </c>
      <c r="T2023" s="1" t="s">
        <v>54</v>
      </c>
      <c r="U2023" s="1" t="s">
        <v>54</v>
      </c>
      <c r="V2023" s="1" t="s">
        <v>54</v>
      </c>
      <c r="W2023">
        <v>40341</v>
      </c>
      <c r="X2023">
        <v>22</v>
      </c>
      <c r="Y2023">
        <v>425</v>
      </c>
      <c r="Z2023" s="1" t="s">
        <v>4570</v>
      </c>
      <c r="AA2023">
        <v>387370</v>
      </c>
      <c r="AB2023">
        <v>387370</v>
      </c>
      <c r="AC2023">
        <v>12261</v>
      </c>
      <c r="AD2023">
        <v>387370</v>
      </c>
      <c r="AE2023">
        <v>10</v>
      </c>
      <c r="AF2023">
        <v>0</v>
      </c>
      <c r="AG2023" s="1" t="s">
        <v>4571</v>
      </c>
      <c r="AH2023">
        <v>0</v>
      </c>
      <c r="AI2023">
        <v>0</v>
      </c>
      <c r="AJ2023" s="1">
        <f>Y2023/0.1</f>
        <v>4250</v>
      </c>
      <c r="AK2023" s="1">
        <f>AC2023-AJ2023</f>
        <v>8011</v>
      </c>
      <c r="AL2023" s="28">
        <f>_xlfn.IFNA(INDEX($BD$2:$BD$53,MATCH(B2023,$BC$2:$BC$53,0)),1000)</f>
        <v>4645184</v>
      </c>
      <c r="AM2023" s="1">
        <f>C2023/AL2023*100000</f>
        <v>868.44783758834956</v>
      </c>
      <c r="AN2023" s="17">
        <f>IF(B2024=B2023,IFERROR((C2023/C2024)-1,0),0)</f>
        <v>1.0647359454855287E-2</v>
      </c>
      <c r="AO2023" s="26">
        <f>IFERROR(LOG(2)/LOG(1+(AN2023)),AN2023)</f>
        <v>65.446345025103724</v>
      </c>
      <c r="AP2023" s="26">
        <f>AVERAGE(Y2023:Y2029)</f>
        <v>361.71428571428572</v>
      </c>
      <c r="AR2023" s="1">
        <f>Q2023/AL2023*100000</f>
        <v>60.299010760391837</v>
      </c>
      <c r="AS2023" s="25">
        <f>IF(B2024=B2023,IFERROR((AE2023/AE2024)-1,0),0)</f>
        <v>0.66666666666666674</v>
      </c>
      <c r="AT2023" s="26">
        <f>IFERROR(LOG(2)/LOG(1+(AS2023)),AS2023)</f>
        <v>1.3569154488567239</v>
      </c>
      <c r="AU2023" s="26">
        <f>AVERAGE(AE2023:AE2029)</f>
        <v>15.857142857142858</v>
      </c>
      <c r="AV2023" s="19">
        <f>ROUNDDOWN(N2023,0)</f>
        <v>43983</v>
      </c>
      <c r="AW2023" s="29" cm="1">
        <f t="array" ref="AW2023">_xlfn.ANCHORARRAY(AV2023)-1</f>
        <v>43982</v>
      </c>
    </row>
    <row r="2024" spans="1:49" x14ac:dyDescent="0.25">
      <c r="A2024">
        <v>20200531</v>
      </c>
      <c r="B2024" s="1" t="s">
        <v>51</v>
      </c>
      <c r="C2024">
        <v>39916</v>
      </c>
      <c r="D2024">
        <v>335193</v>
      </c>
      <c r="F2024">
        <v>678</v>
      </c>
      <c r="J2024">
        <v>84</v>
      </c>
      <c r="L2024">
        <v>28700</v>
      </c>
      <c r="M2024" s="1" t="s">
        <v>28</v>
      </c>
      <c r="N2024" s="2">
        <v>43982.541666666664</v>
      </c>
      <c r="O2024" s="2">
        <v>43982.375</v>
      </c>
      <c r="P2024" s="1" t="s">
        <v>226</v>
      </c>
      <c r="Q2024">
        <v>2791</v>
      </c>
      <c r="S2024" s="2">
        <v>43982.375</v>
      </c>
      <c r="T2024" s="1" t="s">
        <v>54</v>
      </c>
      <c r="U2024" s="1" t="s">
        <v>54</v>
      </c>
      <c r="V2024" s="1" t="s">
        <v>54</v>
      </c>
      <c r="W2024">
        <v>39916</v>
      </c>
      <c r="X2024">
        <v>22</v>
      </c>
      <c r="Y2024">
        <v>339</v>
      </c>
      <c r="Z2024" s="1" t="s">
        <v>4712</v>
      </c>
      <c r="AA2024">
        <v>375109</v>
      </c>
      <c r="AB2024">
        <v>375109</v>
      </c>
      <c r="AC2024">
        <v>6290</v>
      </c>
      <c r="AD2024">
        <v>375109</v>
      </c>
      <c r="AE2024">
        <v>6</v>
      </c>
      <c r="AF2024">
        <v>0</v>
      </c>
      <c r="AG2024" s="1" t="s">
        <v>4713</v>
      </c>
      <c r="AH2024">
        <v>0</v>
      </c>
      <c r="AI2024">
        <v>0</v>
      </c>
      <c r="AJ2024" s="1">
        <f>Y2024/0.1</f>
        <v>3390</v>
      </c>
      <c r="AK2024" s="1">
        <f>AC2024-AJ2024</f>
        <v>2900</v>
      </c>
      <c r="AL2024" s="28">
        <f>_xlfn.IFNA(INDEX($BD$2:$BD$53,MATCH(B2024,$BC$2:$BC$53,0)),1000)</f>
        <v>4645184</v>
      </c>
      <c r="AM2024" s="1">
        <f>C2024/AL2024*100000</f>
        <v>859.29857676251368</v>
      </c>
      <c r="AN2024" s="17">
        <f>IF(B2025=B2024,IFERROR((C2024/C2025)-1,0),0)</f>
        <v>8.5655810192788451E-3</v>
      </c>
      <c r="AO2024" s="26">
        <f>IFERROR(LOG(2)/LOG(1+(AN2024)),AN2024)</f>
        <v>81.268458408416308</v>
      </c>
      <c r="AP2024" s="26">
        <f>AVERAGE(Y2024:Y2030)</f>
        <v>392.42857142857144</v>
      </c>
      <c r="AR2024" s="1">
        <f>Q2024/AL2024*100000</f>
        <v>60.083734035078052</v>
      </c>
      <c r="AS2024" s="25">
        <f>IF(B2025=B2024,IFERROR((AE2024/AE2025)-1,0),0)</f>
        <v>-0.68421052631578949</v>
      </c>
      <c r="AT2024" s="26">
        <f>IFERROR(LOG(2)/LOG(1+(AS2024)),AS2024)</f>
        <v>-0.601335561692249</v>
      </c>
      <c r="AU2024" s="26">
        <f>AVERAGE(AE2024:AE2030)</f>
        <v>14.428571428571429</v>
      </c>
      <c r="AV2024" s="19">
        <f>ROUNDDOWN(N2024,0)</f>
        <v>43982</v>
      </c>
      <c r="AW2024" s="29" cm="1">
        <f t="array" ref="AW2024">_xlfn.ANCHORARRAY(AV2024)-1</f>
        <v>43981</v>
      </c>
    </row>
    <row r="2025" spans="1:49" x14ac:dyDescent="0.25">
      <c r="A2025">
        <v>20200530</v>
      </c>
      <c r="B2025" s="1" t="s">
        <v>51</v>
      </c>
      <c r="C2025">
        <v>39577</v>
      </c>
      <c r="D2025">
        <v>329242</v>
      </c>
      <c r="F2025">
        <v>674</v>
      </c>
      <c r="J2025">
        <v>84</v>
      </c>
      <c r="L2025">
        <v>28700</v>
      </c>
      <c r="M2025" s="1" t="s">
        <v>28</v>
      </c>
      <c r="N2025" s="2">
        <v>43981.541666666664</v>
      </c>
      <c r="O2025" s="2">
        <v>43981.375</v>
      </c>
      <c r="P2025" s="1" t="s">
        <v>253</v>
      </c>
      <c r="Q2025">
        <v>2785</v>
      </c>
      <c r="S2025" s="2">
        <v>43981.375</v>
      </c>
      <c r="T2025" s="1" t="s">
        <v>54</v>
      </c>
      <c r="U2025" s="1" t="s">
        <v>54</v>
      </c>
      <c r="V2025" s="1" t="s">
        <v>54</v>
      </c>
      <c r="W2025">
        <v>39557</v>
      </c>
      <c r="X2025">
        <v>22</v>
      </c>
      <c r="Y2025">
        <v>775</v>
      </c>
      <c r="Z2025" s="1" t="s">
        <v>4844</v>
      </c>
      <c r="AA2025">
        <v>368819</v>
      </c>
      <c r="AB2025">
        <v>368819</v>
      </c>
      <c r="AC2025">
        <v>13792</v>
      </c>
      <c r="AD2025">
        <v>368819</v>
      </c>
      <c r="AE2025">
        <v>19</v>
      </c>
      <c r="AF2025">
        <v>0</v>
      </c>
      <c r="AG2025" s="1" t="s">
        <v>4845</v>
      </c>
      <c r="AH2025">
        <v>0</v>
      </c>
      <c r="AI2025">
        <v>0</v>
      </c>
      <c r="AJ2025" s="1">
        <f>Y2025/0.1</f>
        <v>7750</v>
      </c>
      <c r="AK2025" s="1">
        <f>AC2025-AJ2025</f>
        <v>6042</v>
      </c>
      <c r="AL2025" s="28">
        <f>_xlfn.IFNA(INDEX($BD$2:$BD$53,MATCH(B2025,$BC$2:$BC$53,0)),1000)</f>
        <v>4645184</v>
      </c>
      <c r="AM2025" s="1">
        <f>C2025/AL2025*100000</f>
        <v>852.00069577437625</v>
      </c>
      <c r="AN2025" s="17">
        <f>IF(B2026=B2025,IFERROR((C2025/C2026)-1,0),0)</f>
        <v>1.9973197257873387E-2</v>
      </c>
      <c r="AO2025" s="26">
        <f>IFERROR(LOG(2)/LOG(1+(AN2025)),AN2025)</f>
        <v>35.049298238824022</v>
      </c>
      <c r="AP2025" s="26">
        <f>AVERAGE(Y2025:Y2031)</f>
        <v>362.42857142857144</v>
      </c>
      <c r="AR2025" s="1">
        <f>Q2025/AL2025*100000</f>
        <v>59.954567999889775</v>
      </c>
      <c r="AS2025" s="25">
        <f>IF(B2026=B2025,IFERROR((AE2025/AE2026)-1,0),0)</f>
        <v>-0.26923076923076927</v>
      </c>
      <c r="AT2025" s="26">
        <f>IFERROR(LOG(2)/LOG(1+(AS2025)),AS2025)</f>
        <v>-2.2098851470060907</v>
      </c>
      <c r="AU2025" s="26">
        <f>AVERAGE(AE2025:AE2031)</f>
        <v>16.714285714285715</v>
      </c>
      <c r="AV2025" s="19">
        <f>ROUNDDOWN(N2025,0)</f>
        <v>43981</v>
      </c>
      <c r="AW2025" s="29" cm="1">
        <f t="array" ref="AW2025">_xlfn.ANCHORARRAY(AV2025)-1</f>
        <v>43980</v>
      </c>
    </row>
    <row r="2026" spans="1:49" x14ac:dyDescent="0.25">
      <c r="A2026">
        <v>20200529</v>
      </c>
      <c r="B2026" s="1" t="s">
        <v>51</v>
      </c>
      <c r="C2026">
        <v>38802</v>
      </c>
      <c r="D2026">
        <v>316225</v>
      </c>
      <c r="F2026">
        <v>714</v>
      </c>
      <c r="J2026">
        <v>90</v>
      </c>
      <c r="L2026">
        <v>28700</v>
      </c>
      <c r="M2026" s="1" t="s">
        <v>28</v>
      </c>
      <c r="N2026" s="2">
        <v>43980.541666666664</v>
      </c>
      <c r="O2026" s="2">
        <v>43980.375</v>
      </c>
      <c r="P2026" s="1" t="s">
        <v>277</v>
      </c>
      <c r="Q2026">
        <v>2766</v>
      </c>
      <c r="S2026" s="2">
        <v>43980.375</v>
      </c>
      <c r="T2026" s="1" t="s">
        <v>54</v>
      </c>
      <c r="U2026" s="1" t="s">
        <v>54</v>
      </c>
      <c r="V2026" s="1" t="s">
        <v>54</v>
      </c>
      <c r="W2026">
        <v>38802</v>
      </c>
      <c r="X2026">
        <v>22</v>
      </c>
      <c r="Y2026">
        <v>0</v>
      </c>
      <c r="Z2026" s="1" t="s">
        <v>2527</v>
      </c>
      <c r="AA2026">
        <v>355027</v>
      </c>
      <c r="AB2026">
        <v>355027</v>
      </c>
      <c r="AC2026">
        <v>0</v>
      </c>
      <c r="AD2026">
        <v>355027</v>
      </c>
      <c r="AE2026">
        <v>26</v>
      </c>
      <c r="AF2026">
        <v>0</v>
      </c>
      <c r="AG2026" s="1" t="s">
        <v>4983</v>
      </c>
      <c r="AH2026">
        <v>0</v>
      </c>
      <c r="AI2026">
        <v>0</v>
      </c>
      <c r="AJ2026" s="1">
        <f>Y2026/0.1</f>
        <v>0</v>
      </c>
      <c r="AK2026" s="1">
        <f>AC2026-AJ2026</f>
        <v>0</v>
      </c>
      <c r="AL2026" s="28">
        <f>_xlfn.IFNA(INDEX($BD$2:$BD$53,MATCH(B2026,$BC$2:$BC$53,0)),1000)</f>
        <v>4645184</v>
      </c>
      <c r="AM2026" s="1">
        <f>C2026/AL2026*100000</f>
        <v>835.31674956255767</v>
      </c>
      <c r="AN2026" s="17">
        <f>IF(B2027=B2026,IFERROR((C2026/C2027)-1,0),0)</f>
        <v>0</v>
      </c>
      <c r="AO2026" s="26">
        <f>IFERROR(LOG(2)/LOG(1+(AN2026)),AN2026)</f>
        <v>0</v>
      </c>
      <c r="AP2026" s="26">
        <f>AVERAGE(Y2026:Y2032)</f>
        <v>268.14285714285717</v>
      </c>
      <c r="AR2026" s="1">
        <f>Q2026/AL2026*100000</f>
        <v>59.545542221793582</v>
      </c>
      <c r="AS2026" s="25">
        <f>IF(B2027=B2026,IFERROR((AE2026/AE2027)-1,0),0)</f>
        <v>0.44444444444444442</v>
      </c>
      <c r="AT2026" s="26">
        <f>IFERROR(LOG(2)/LOG(1+(AS2026)),AS2026)</f>
        <v>1.8849618465302418</v>
      </c>
      <c r="AU2026" s="26">
        <f>AVERAGE(AE2026:AE2032)</f>
        <v>14</v>
      </c>
      <c r="AV2026" s="19">
        <f>ROUNDDOWN(N2026,0)</f>
        <v>43980</v>
      </c>
      <c r="AW2026" s="29" cm="1">
        <f t="array" ref="AW2026">_xlfn.ANCHORARRAY(AV2026)-1</f>
        <v>43979</v>
      </c>
    </row>
    <row r="2027" spans="1:49" x14ac:dyDescent="0.25">
      <c r="A2027">
        <v>20200528</v>
      </c>
      <c r="B2027" s="1" t="s">
        <v>51</v>
      </c>
      <c r="C2027">
        <v>38802</v>
      </c>
      <c r="D2027">
        <v>316225</v>
      </c>
      <c r="F2027">
        <v>761</v>
      </c>
      <c r="J2027">
        <v>100</v>
      </c>
      <c r="L2027">
        <v>28700</v>
      </c>
      <c r="M2027" s="1" t="s">
        <v>28</v>
      </c>
      <c r="N2027" s="2">
        <v>43979.541666666664</v>
      </c>
      <c r="O2027" s="2">
        <v>43979.375</v>
      </c>
      <c r="P2027" s="1" t="s">
        <v>305</v>
      </c>
      <c r="Q2027">
        <v>2740</v>
      </c>
      <c r="S2027" s="2">
        <v>43979.375</v>
      </c>
      <c r="T2027" s="1" t="s">
        <v>54</v>
      </c>
      <c r="U2027" s="1" t="s">
        <v>54</v>
      </c>
      <c r="V2027" s="1" t="s">
        <v>54</v>
      </c>
      <c r="W2027">
        <v>38802</v>
      </c>
      <c r="X2027">
        <v>22</v>
      </c>
      <c r="Y2027">
        <v>305</v>
      </c>
      <c r="Z2027" s="1" t="s">
        <v>5128</v>
      </c>
      <c r="AA2027">
        <v>355027</v>
      </c>
      <c r="AB2027">
        <v>355027</v>
      </c>
      <c r="AC2027">
        <v>7380</v>
      </c>
      <c r="AD2027">
        <v>355027</v>
      </c>
      <c r="AE2027">
        <v>18</v>
      </c>
      <c r="AF2027">
        <v>0</v>
      </c>
      <c r="AG2027" s="1" t="s">
        <v>5129</v>
      </c>
      <c r="AH2027">
        <v>0</v>
      </c>
      <c r="AI2027">
        <v>0</v>
      </c>
      <c r="AJ2027" s="1">
        <f>Y2027/0.1</f>
        <v>3050</v>
      </c>
      <c r="AK2027" s="1">
        <f>AC2027-AJ2027</f>
        <v>4330</v>
      </c>
      <c r="AL2027" s="28">
        <f>_xlfn.IFNA(INDEX($BD$2:$BD$53,MATCH(B2027,$BC$2:$BC$53,0)),1000)</f>
        <v>4645184</v>
      </c>
      <c r="AM2027" s="1">
        <f>C2027/AL2027*100000</f>
        <v>835.31674956255767</v>
      </c>
      <c r="AN2027" s="17">
        <f>IF(B2028=B2027,IFERROR((C2027/C2028)-1,0),0)</f>
        <v>7.9226952749564816E-3</v>
      </c>
      <c r="AO2027" s="26">
        <f>IFERROR(LOG(2)/LOG(1+(AN2027)),AN2027)</f>
        <v>87.834927630158617</v>
      </c>
      <c r="AP2027" s="26">
        <f>AVERAGE(Y2027:Y2033)</f>
        <v>328.28571428571428</v>
      </c>
      <c r="AR2027" s="1">
        <f>Q2027/AL2027*100000</f>
        <v>58.985822735977735</v>
      </c>
      <c r="AS2027" s="25">
        <f>IF(B2028=B2027,IFERROR((AE2027/AE2028)-1,0),0)</f>
        <v>-0.1428571428571429</v>
      </c>
      <c r="AT2027" s="26">
        <f>IFERROR(LOG(2)/LOG(1+(AS2027)),AS2027)</f>
        <v>-4.4965561056019201</v>
      </c>
      <c r="AU2027" s="26">
        <f>AVERAGE(AE2027:AE2033)</f>
        <v>15.857142857142858</v>
      </c>
      <c r="AV2027" s="19">
        <f>ROUNDDOWN(N2027,0)</f>
        <v>43979</v>
      </c>
      <c r="AW2027" s="29" cm="1">
        <f t="array" ref="AW2027">_xlfn.ANCHORARRAY(AV2027)-1</f>
        <v>43978</v>
      </c>
    </row>
    <row r="2028" spans="1:49" x14ac:dyDescent="0.25">
      <c r="A2028">
        <v>20200527</v>
      </c>
      <c r="B2028" s="1" t="s">
        <v>51</v>
      </c>
      <c r="C2028">
        <v>38497</v>
      </c>
      <c r="D2028">
        <v>309150</v>
      </c>
      <c r="F2028">
        <v>798</v>
      </c>
      <c r="J2028">
        <v>100</v>
      </c>
      <c r="L2028">
        <v>28700</v>
      </c>
      <c r="M2028" s="1" t="s">
        <v>28</v>
      </c>
      <c r="N2028" s="2">
        <v>43978.541666666664</v>
      </c>
      <c r="O2028" s="2">
        <v>43978.375</v>
      </c>
      <c r="P2028" s="1" t="s">
        <v>331</v>
      </c>
      <c r="Q2028">
        <v>2722</v>
      </c>
      <c r="S2028" s="2">
        <v>43978.375</v>
      </c>
      <c r="T2028" s="1" t="s">
        <v>54</v>
      </c>
      <c r="U2028" s="1" t="s">
        <v>54</v>
      </c>
      <c r="V2028" s="1" t="s">
        <v>54</v>
      </c>
      <c r="W2028">
        <v>38497</v>
      </c>
      <c r="X2028">
        <v>22</v>
      </c>
      <c r="Y2028">
        <v>443</v>
      </c>
      <c r="Z2028" s="1" t="s">
        <v>5263</v>
      </c>
      <c r="AA2028">
        <v>347647</v>
      </c>
      <c r="AB2028">
        <v>347647</v>
      </c>
      <c r="AC2028">
        <v>6621</v>
      </c>
      <c r="AD2028">
        <v>347647</v>
      </c>
      <c r="AE2028">
        <v>21</v>
      </c>
      <c r="AF2028">
        <v>0</v>
      </c>
      <c r="AG2028" s="1" t="s">
        <v>5264</v>
      </c>
      <c r="AH2028">
        <v>0</v>
      </c>
      <c r="AI2028">
        <v>0</v>
      </c>
      <c r="AJ2028" s="1">
        <f>Y2028/0.1</f>
        <v>4430</v>
      </c>
      <c r="AK2028" s="1">
        <f>AC2028-AJ2028</f>
        <v>2191</v>
      </c>
      <c r="AL2028" s="28">
        <f>_xlfn.IFNA(INDEX($BD$2:$BD$53,MATCH(B2028,$BC$2:$BC$53,0)),1000)</f>
        <v>4645184</v>
      </c>
      <c r="AM2028" s="1">
        <f>C2028/AL2028*100000</f>
        <v>828.75080944048716</v>
      </c>
      <c r="AN2028" s="17">
        <f>IF(B2029=B2028,IFERROR((C2028/C2029)-1,0),0)</f>
        <v>1.1641351763283847E-2</v>
      </c>
      <c r="AO2028" s="26">
        <f>IFERROR(LOG(2)/LOG(1+(AN2028)),AN2028)</f>
        <v>59.887717254810518</v>
      </c>
      <c r="AP2028" s="26">
        <f>AVERAGE(Y2028:Y2034)</f>
        <v>454.42857142857144</v>
      </c>
      <c r="AR2028" s="1">
        <f>Q2028/AL2028*100000</f>
        <v>58.598324630412918</v>
      </c>
      <c r="AS2028" s="25">
        <f>IF(B2029=B2028,IFERROR((AE2028/AE2029)-1,0),0)</f>
        <v>0.90909090909090917</v>
      </c>
      <c r="AT2028" s="26">
        <f>IFERROR(LOG(2)/LOG(1+(AS2028)),AS2028)</f>
        <v>1.0719425631310815</v>
      </c>
      <c r="AU2028" s="26">
        <f>AVERAGE(AE2028:AE2034)</f>
        <v>16.285714285714285</v>
      </c>
      <c r="AV2028" s="19">
        <f>ROUNDDOWN(N2028,0)</f>
        <v>43978</v>
      </c>
      <c r="AW2028" s="29" cm="1">
        <f t="array" ref="AW2028">_xlfn.ANCHORARRAY(AV2028)-1</f>
        <v>43977</v>
      </c>
    </row>
    <row r="2029" spans="1:49" x14ac:dyDescent="0.25">
      <c r="A2029">
        <v>20200526</v>
      </c>
      <c r="B2029" s="1" t="s">
        <v>51</v>
      </c>
      <c r="C2029">
        <v>38054</v>
      </c>
      <c r="D2029">
        <v>302972</v>
      </c>
      <c r="F2029">
        <v>831</v>
      </c>
      <c r="J2029">
        <v>103</v>
      </c>
      <c r="L2029">
        <v>28700</v>
      </c>
      <c r="M2029" s="1" t="s">
        <v>28</v>
      </c>
      <c r="N2029" s="2">
        <v>43977.541666666664</v>
      </c>
      <c r="O2029" s="2">
        <v>43977.375</v>
      </c>
      <c r="P2029" s="1" t="s">
        <v>354</v>
      </c>
      <c r="Q2029">
        <v>2701</v>
      </c>
      <c r="S2029" s="2">
        <v>43977.375</v>
      </c>
      <c r="T2029" s="1" t="s">
        <v>54</v>
      </c>
      <c r="U2029" s="1" t="s">
        <v>54</v>
      </c>
      <c r="V2029" s="1" t="s">
        <v>54</v>
      </c>
      <c r="W2029">
        <v>38054</v>
      </c>
      <c r="X2029">
        <v>22</v>
      </c>
      <c r="Y2029">
        <v>245</v>
      </c>
      <c r="Z2029" s="1" t="s">
        <v>5396</v>
      </c>
      <c r="AA2029">
        <v>341026</v>
      </c>
      <c r="AB2029">
        <v>341026</v>
      </c>
      <c r="AC2029">
        <v>10128</v>
      </c>
      <c r="AD2029">
        <v>341026</v>
      </c>
      <c r="AE2029">
        <v>11</v>
      </c>
      <c r="AF2029">
        <v>0</v>
      </c>
      <c r="AG2029" s="1" t="s">
        <v>5397</v>
      </c>
      <c r="AH2029">
        <v>0</v>
      </c>
      <c r="AI2029">
        <v>0</v>
      </c>
      <c r="AJ2029" s="1">
        <f>Y2029/0.1</f>
        <v>2450</v>
      </c>
      <c r="AK2029" s="1">
        <f>AC2029-AJ2029</f>
        <v>7678</v>
      </c>
      <c r="AL2029" s="28">
        <f>_xlfn.IFNA(INDEX($BD$2:$BD$53,MATCH(B2029,$BC$2:$BC$53,0)),1000)</f>
        <v>4645184</v>
      </c>
      <c r="AM2029" s="1">
        <f>C2029/AL2029*100000</f>
        <v>819.21405050908641</v>
      </c>
      <c r="AN2029" s="17">
        <f>IF(B2030=B2029,IFERROR((C2029/C2030)-1,0),0)</f>
        <v>6.4799386389484681E-3</v>
      </c>
      <c r="AO2029" s="26">
        <f>IFERROR(LOG(2)/LOG(1+(AN2029)),AN2029)</f>
        <v>107.31437090940901</v>
      </c>
      <c r="AP2029" s="26">
        <f>AVERAGE(Y2029:Y2035)</f>
        <v>430.85714285714283</v>
      </c>
      <c r="AR2029" s="1">
        <f>Q2029/AL2029*100000</f>
        <v>58.146243507253963</v>
      </c>
      <c r="AS2029" s="25">
        <f>IF(B2030=B2029,IFERROR((AE2029/AE2030)-1,0),0)</f>
        <v>0</v>
      </c>
      <c r="AT2029" s="26">
        <f>IFERROR(LOG(2)/LOG(1+(AS2029)),AS2029)</f>
        <v>0</v>
      </c>
      <c r="AU2029" s="26">
        <f>AVERAGE(AE2029:AE2035)</f>
        <v>17.142857142857142</v>
      </c>
      <c r="AV2029" s="19">
        <f>ROUNDDOWN(N2029,0)</f>
        <v>43977</v>
      </c>
      <c r="AW2029" s="29" cm="1">
        <f t="array" ref="AW2029">_xlfn.ANCHORARRAY(AV2029)-1</f>
        <v>43976</v>
      </c>
    </row>
    <row r="2030" spans="1:49" x14ac:dyDescent="0.25">
      <c r="A2030">
        <v>20200525</v>
      </c>
      <c r="B2030" s="1" t="s">
        <v>51</v>
      </c>
      <c r="C2030">
        <v>37809</v>
      </c>
      <c r="D2030">
        <v>293089</v>
      </c>
      <c r="F2030">
        <v>847</v>
      </c>
      <c r="J2030">
        <v>102</v>
      </c>
      <c r="L2030">
        <v>28700</v>
      </c>
      <c r="M2030" s="1" t="s">
        <v>28</v>
      </c>
      <c r="N2030" s="2">
        <v>43976.541666666664</v>
      </c>
      <c r="O2030" s="2">
        <v>43976.375</v>
      </c>
      <c r="P2030" s="1" t="s">
        <v>385</v>
      </c>
      <c r="Q2030">
        <v>2690</v>
      </c>
      <c r="S2030" s="2">
        <v>43976.375</v>
      </c>
      <c r="T2030" s="1" t="s">
        <v>54</v>
      </c>
      <c r="U2030" s="1" t="s">
        <v>54</v>
      </c>
      <c r="V2030" s="1" t="s">
        <v>54</v>
      </c>
      <c r="W2030">
        <v>37809</v>
      </c>
      <c r="X2030">
        <v>22</v>
      </c>
      <c r="Y2030">
        <v>640</v>
      </c>
      <c r="Z2030" s="1" t="s">
        <v>5534</v>
      </c>
      <c r="AA2030">
        <v>330898</v>
      </c>
      <c r="AB2030">
        <v>330898</v>
      </c>
      <c r="AC2030">
        <v>14862</v>
      </c>
      <c r="AD2030">
        <v>330898</v>
      </c>
      <c r="AE2030">
        <v>0</v>
      </c>
      <c r="AF2030">
        <v>0</v>
      </c>
      <c r="AG2030" s="1" t="s">
        <v>5535</v>
      </c>
      <c r="AH2030">
        <v>0</v>
      </c>
      <c r="AI2030">
        <v>0</v>
      </c>
      <c r="AJ2030" s="1">
        <f>Y2030/0.1</f>
        <v>6400</v>
      </c>
      <c r="AK2030" s="1">
        <f>AC2030-AJ2030</f>
        <v>8462</v>
      </c>
      <c r="AL2030" s="28">
        <f>_xlfn.IFNA(INDEX($BD$2:$BD$53,MATCH(B2030,$BC$2:$BC$53,0)),1000)</f>
        <v>4645184</v>
      </c>
      <c r="AM2030" s="1">
        <f>C2030/AL2030*100000</f>
        <v>813.93977073889857</v>
      </c>
      <c r="AN2030" s="17">
        <f>IF(B2031=B2030,IFERROR((C2030/C2031)-1,0),0)</f>
        <v>1.7218649950227372E-2</v>
      </c>
      <c r="AO2030" s="26">
        <f>IFERROR(LOG(2)/LOG(1+(AN2030)),AN2030)</f>
        <v>40.601193026029193</v>
      </c>
      <c r="AP2030" s="26">
        <f>AVERAGE(Y2030:Y2036)</f>
        <v>442.85714285714283</v>
      </c>
      <c r="AR2030" s="1">
        <f>Q2030/AL2030*100000</f>
        <v>57.909439109408794</v>
      </c>
      <c r="AS2030" s="25">
        <f>IF(B2031=B2030,IFERROR((AE2030/AE2031)-1,0),0)</f>
        <v>-1</v>
      </c>
      <c r="AT2030" s="26">
        <f>IFERROR(LOG(2)/LOG(1+(AS2030)),AS2030)</f>
        <v>-1</v>
      </c>
      <c r="AU2030" s="26">
        <f>AVERAGE(AE2030:AE2036)</f>
        <v>18.142857142857142</v>
      </c>
      <c r="AV2030" s="19">
        <f>ROUNDDOWN(N2030,0)</f>
        <v>43976</v>
      </c>
      <c r="AW2030" s="29" cm="1">
        <f t="array" ref="AW2030">_xlfn.ANCHORARRAY(AV2030)-1</f>
        <v>43975</v>
      </c>
    </row>
    <row r="2031" spans="1:49" x14ac:dyDescent="0.25">
      <c r="A2031">
        <v>20200524</v>
      </c>
      <c r="B2031" s="1" t="s">
        <v>51</v>
      </c>
      <c r="C2031">
        <v>37169</v>
      </c>
      <c r="D2031">
        <v>278867</v>
      </c>
      <c r="F2031">
        <v>813</v>
      </c>
      <c r="J2031">
        <v>102</v>
      </c>
      <c r="L2031">
        <v>26249</v>
      </c>
      <c r="M2031" s="1" t="s">
        <v>28</v>
      </c>
      <c r="N2031" s="2">
        <v>43975.541666666664</v>
      </c>
      <c r="O2031" s="2">
        <v>43975.375</v>
      </c>
      <c r="P2031" s="1" t="s">
        <v>388</v>
      </c>
      <c r="Q2031">
        <v>2690</v>
      </c>
      <c r="S2031" s="2">
        <v>43975.375</v>
      </c>
      <c r="T2031" s="1" t="s">
        <v>54</v>
      </c>
      <c r="U2031" s="1" t="s">
        <v>54</v>
      </c>
      <c r="V2031" s="1" t="s">
        <v>54</v>
      </c>
      <c r="W2031">
        <v>37169</v>
      </c>
      <c r="X2031">
        <v>22</v>
      </c>
      <c r="Y2031">
        <v>129</v>
      </c>
      <c r="Z2031" s="1" t="s">
        <v>5666</v>
      </c>
      <c r="AA2031">
        <v>316036</v>
      </c>
      <c r="AB2031">
        <v>316036</v>
      </c>
      <c r="AC2031">
        <v>1589</v>
      </c>
      <c r="AD2031">
        <v>316036</v>
      </c>
      <c r="AE2031">
        <v>22</v>
      </c>
      <c r="AF2031">
        <v>0</v>
      </c>
      <c r="AG2031" s="1" t="s">
        <v>5667</v>
      </c>
      <c r="AH2031">
        <v>0</v>
      </c>
      <c r="AI2031">
        <v>0</v>
      </c>
      <c r="AJ2031" s="1">
        <f>Y2031/0.1</f>
        <v>1290</v>
      </c>
      <c r="AK2031" s="1">
        <f>AC2031-AJ2031</f>
        <v>299</v>
      </c>
      <c r="AL2031" s="28">
        <f>_xlfn.IFNA(INDEX($BD$2:$BD$53,MATCH(B2031,$BC$2:$BC$53,0)),1000)</f>
        <v>4645184</v>
      </c>
      <c r="AM2031" s="1">
        <f>C2031/AL2031*100000</f>
        <v>800.1620603188162</v>
      </c>
      <c r="AN2031" s="17">
        <f>IF(B2032=B2031,IFERROR((C2031/C2032)-1,0),0)</f>
        <v>3.4827213822894443E-3</v>
      </c>
      <c r="AO2031" s="26">
        <f>IFERROR(LOG(2)/LOG(1+(AN2031)),AN2031)</f>
        <v>199.37095856792877</v>
      </c>
      <c r="AP2031" s="26">
        <f>AVERAGE(Y2031:Y2037)</f>
        <v>391</v>
      </c>
      <c r="AR2031" s="1">
        <f>Q2031/AL2031*100000</f>
        <v>57.909439109408794</v>
      </c>
      <c r="AS2031" s="25">
        <f>IF(B2032=B2031,IFERROR((AE2031/AE2032)-1,0),0)</f>
        <v>0</v>
      </c>
      <c r="AT2031" s="26">
        <f>IFERROR(LOG(2)/LOG(1+(AS2031)),AS2031)</f>
        <v>0</v>
      </c>
      <c r="AU2031" s="26">
        <f>AVERAGE(AE2031:AE2037)</f>
        <v>28.428571428571427</v>
      </c>
      <c r="AV2031" s="19">
        <f>ROUNDDOWN(N2031,0)</f>
        <v>43975</v>
      </c>
      <c r="AW2031" s="29" cm="1">
        <f t="array" ref="AW2031">_xlfn.ANCHORARRAY(AV2031)-1</f>
        <v>43974</v>
      </c>
    </row>
    <row r="2032" spans="1:49" x14ac:dyDescent="0.25">
      <c r="A2032">
        <v>20200523</v>
      </c>
      <c r="B2032" s="1" t="s">
        <v>51</v>
      </c>
      <c r="C2032">
        <v>37040</v>
      </c>
      <c r="D2032">
        <v>277407</v>
      </c>
      <c r="F2032">
        <v>836</v>
      </c>
      <c r="J2032">
        <v>112</v>
      </c>
      <c r="L2032">
        <v>26249</v>
      </c>
      <c r="M2032" s="1" t="s">
        <v>28</v>
      </c>
      <c r="N2032" s="2">
        <v>43974.541666666664</v>
      </c>
      <c r="O2032" s="2">
        <v>43974.375</v>
      </c>
      <c r="P2032" s="1" t="s">
        <v>429</v>
      </c>
      <c r="Q2032">
        <v>2668</v>
      </c>
      <c r="S2032" s="2">
        <v>43974.375</v>
      </c>
      <c r="T2032" s="1" t="s">
        <v>54</v>
      </c>
      <c r="U2032" s="1" t="s">
        <v>54</v>
      </c>
      <c r="V2032" s="1" t="s">
        <v>54</v>
      </c>
      <c r="W2032">
        <v>37040</v>
      </c>
      <c r="X2032">
        <v>22</v>
      </c>
      <c r="Y2032">
        <v>115</v>
      </c>
      <c r="Z2032" s="1" t="s">
        <v>5800</v>
      </c>
      <c r="AA2032">
        <v>314447</v>
      </c>
      <c r="AB2032">
        <v>314447</v>
      </c>
      <c r="AC2032">
        <v>2639</v>
      </c>
      <c r="AD2032">
        <v>314447</v>
      </c>
      <c r="AE2032">
        <v>0</v>
      </c>
      <c r="AF2032">
        <v>0</v>
      </c>
      <c r="AG2032" s="1" t="s">
        <v>5801</v>
      </c>
      <c r="AH2032">
        <v>0</v>
      </c>
      <c r="AI2032">
        <v>0</v>
      </c>
      <c r="AJ2032" s="1">
        <f>Y2032/0.1</f>
        <v>1150</v>
      </c>
      <c r="AK2032" s="1">
        <f>AC2032-AJ2032</f>
        <v>1489</v>
      </c>
      <c r="AL2032" s="28">
        <f>_xlfn.IFNA(INDEX($BD$2:$BD$53,MATCH(B2032,$BC$2:$BC$53,0)),1000)</f>
        <v>4645184</v>
      </c>
      <c r="AM2032" s="1">
        <f>C2032/AL2032*100000</f>
        <v>797.3849905622684</v>
      </c>
      <c r="AN2032" s="17">
        <f>IF(B2033=B2032,IFERROR((C2032/C2033)-1,0),0)</f>
        <v>3.1144211238998132E-3</v>
      </c>
      <c r="AO2032" s="26">
        <f>IFERROR(LOG(2)/LOG(1+(AN2032)),AN2032)</f>
        <v>222.90691260146227</v>
      </c>
      <c r="AP2032" s="26">
        <f>AVERAGE(Y2032:Y2038)</f>
        <v>417.57142857142856</v>
      </c>
      <c r="AR2032" s="1">
        <f>Q2032/AL2032*100000</f>
        <v>57.435830313718469</v>
      </c>
      <c r="AS2032" s="25">
        <f>IF(B2033=B2032,IFERROR((AE2032/AE2033)-1,0),0)</f>
        <v>-1</v>
      </c>
      <c r="AT2032" s="26">
        <f>IFERROR(LOG(2)/LOG(1+(AS2032)),AS2032)</f>
        <v>-1</v>
      </c>
      <c r="AU2032" s="26">
        <f>AVERAGE(AE2032:AE2038)</f>
        <v>27</v>
      </c>
      <c r="AV2032" s="19">
        <f>ROUNDDOWN(N2032,0)</f>
        <v>43974</v>
      </c>
      <c r="AW2032" s="29" cm="1">
        <f t="array" ref="AW2032">_xlfn.ANCHORARRAY(AV2032)-1</f>
        <v>43973</v>
      </c>
    </row>
    <row r="2033" spans="1:49" x14ac:dyDescent="0.25">
      <c r="A2033">
        <v>20200522</v>
      </c>
      <c r="B2033" s="1" t="s">
        <v>51</v>
      </c>
      <c r="C2033">
        <v>36925</v>
      </c>
      <c r="D2033">
        <v>274883</v>
      </c>
      <c r="F2033">
        <v>867</v>
      </c>
      <c r="J2033">
        <v>104</v>
      </c>
      <c r="L2033">
        <v>26249</v>
      </c>
      <c r="M2033" s="1" t="s">
        <v>28</v>
      </c>
      <c r="N2033" s="2">
        <v>43973.541666666664</v>
      </c>
      <c r="O2033" s="2">
        <v>43973.375</v>
      </c>
      <c r="P2033" s="1" t="s">
        <v>449</v>
      </c>
      <c r="Q2033">
        <v>2668</v>
      </c>
      <c r="S2033" s="2">
        <v>43973.375</v>
      </c>
      <c r="T2033" s="1" t="s">
        <v>54</v>
      </c>
      <c r="U2033" s="1" t="s">
        <v>54</v>
      </c>
      <c r="V2033" s="1" t="s">
        <v>54</v>
      </c>
      <c r="W2033">
        <v>36925</v>
      </c>
      <c r="X2033">
        <v>22</v>
      </c>
      <c r="Y2033">
        <v>421</v>
      </c>
      <c r="Z2033" s="1" t="s">
        <v>5930</v>
      </c>
      <c r="AA2033">
        <v>311808</v>
      </c>
      <c r="AB2033">
        <v>311808</v>
      </c>
      <c r="AC2033">
        <v>6427</v>
      </c>
      <c r="AD2033">
        <v>311808</v>
      </c>
      <c r="AE2033">
        <v>39</v>
      </c>
      <c r="AF2033">
        <v>0</v>
      </c>
      <c r="AG2033" s="1" t="s">
        <v>5931</v>
      </c>
      <c r="AH2033">
        <v>0</v>
      </c>
      <c r="AI2033">
        <v>0</v>
      </c>
      <c r="AJ2033" s="1">
        <f>Y2033/0.1</f>
        <v>4210</v>
      </c>
      <c r="AK2033" s="1">
        <f>AC2033-AJ2033</f>
        <v>2217</v>
      </c>
      <c r="AL2033" s="28">
        <f>_xlfn.IFNA(INDEX($BD$2:$BD$53,MATCH(B2033,$BC$2:$BC$53,0)),1000)</f>
        <v>4645184</v>
      </c>
      <c r="AM2033" s="1">
        <f>C2033/AL2033*100000</f>
        <v>794.90930822115979</v>
      </c>
      <c r="AN2033" s="17">
        <f>IF(B2034=B2033,IFERROR((C2033/C2034)-1,0),0)</f>
        <v>1.1532982686828896E-2</v>
      </c>
      <c r="AO2033" s="26">
        <f>IFERROR(LOG(2)/LOG(1+(AN2033)),AN2033)</f>
        <v>60.447205007443813</v>
      </c>
      <c r="AP2033" s="26">
        <f>AVERAGE(Y2033:Y2039)</f>
        <v>441.14285714285717</v>
      </c>
      <c r="AR2033" s="1">
        <f>Q2033/AL2033*100000</f>
        <v>57.435830313718469</v>
      </c>
      <c r="AS2033" s="25">
        <f>IF(B2034=B2033,IFERROR((AE2033/AE2034)-1,0),0)</f>
        <v>0.85714285714285721</v>
      </c>
      <c r="AT2033" s="26">
        <f>IFERROR(LOG(2)/LOG(1+(AS2033)),AS2033)</f>
        <v>1.1197145045860988</v>
      </c>
      <c r="AU2033" s="26">
        <f>AVERAGE(AE2033:AE2039)</f>
        <v>31.428571428571427</v>
      </c>
      <c r="AV2033" s="19">
        <f>ROUNDDOWN(N2033,0)</f>
        <v>43973</v>
      </c>
      <c r="AW2033" s="29" cm="1">
        <f t="array" ref="AW2033">_xlfn.ANCHORARRAY(AV2033)-1</f>
        <v>43972</v>
      </c>
    </row>
    <row r="2034" spans="1:49" x14ac:dyDescent="0.25">
      <c r="A2034">
        <v>20200521</v>
      </c>
      <c r="B2034" s="1" t="s">
        <v>51</v>
      </c>
      <c r="C2034">
        <v>36504</v>
      </c>
      <c r="D2034">
        <v>268877</v>
      </c>
      <c r="F2034">
        <v>884</v>
      </c>
      <c r="J2034">
        <v>107</v>
      </c>
      <c r="L2034">
        <v>26249</v>
      </c>
      <c r="M2034" s="1" t="s">
        <v>28</v>
      </c>
      <c r="N2034" s="2">
        <v>43972.541666666664</v>
      </c>
      <c r="O2034" s="2">
        <v>43972.375</v>
      </c>
      <c r="P2034" s="1" t="s">
        <v>476</v>
      </c>
      <c r="Q2034">
        <v>2629</v>
      </c>
      <c r="S2034" s="2">
        <v>43972.375</v>
      </c>
      <c r="T2034" s="1" t="s">
        <v>54</v>
      </c>
      <c r="U2034" s="1" t="s">
        <v>54</v>
      </c>
      <c r="V2034" s="1" t="s">
        <v>54</v>
      </c>
      <c r="W2034">
        <v>36504</v>
      </c>
      <c r="X2034">
        <v>22</v>
      </c>
      <c r="Y2034">
        <v>1188</v>
      </c>
      <c r="Z2034" s="1" t="s">
        <v>6063</v>
      </c>
      <c r="AA2034">
        <v>305381</v>
      </c>
      <c r="AB2034">
        <v>305381</v>
      </c>
      <c r="AC2034">
        <v>19411</v>
      </c>
      <c r="AD2034">
        <v>305381</v>
      </c>
      <c r="AE2034">
        <v>21</v>
      </c>
      <c r="AF2034">
        <v>0</v>
      </c>
      <c r="AG2034" s="1" t="s">
        <v>6064</v>
      </c>
      <c r="AH2034">
        <v>0</v>
      </c>
      <c r="AI2034">
        <v>0</v>
      </c>
      <c r="AJ2034" s="1">
        <f>Y2034/0.1</f>
        <v>11880</v>
      </c>
      <c r="AK2034" s="1">
        <f>AC2034-AJ2034</f>
        <v>7531</v>
      </c>
      <c r="AL2034" s="28">
        <f>_xlfn.IFNA(INDEX($BD$2:$BD$53,MATCH(B2034,$BC$2:$BC$53,0)),1000)</f>
        <v>4645184</v>
      </c>
      <c r="AM2034" s="1">
        <f>C2034/AL2034*100000</f>
        <v>785.84615808544936</v>
      </c>
      <c r="AN2034" s="17">
        <f>IF(B2035=B2034,IFERROR((C2034/C2035)-1,0),0)</f>
        <v>3.3639143730886945E-2</v>
      </c>
      <c r="AO2034" s="26">
        <f>IFERROR(LOG(2)/LOG(1+(AN2034)),AN2034)</f>
        <v>20.950037795398895</v>
      </c>
      <c r="AP2034" s="26">
        <f>AVERAGE(Y2034:Y2040)</f>
        <v>430.71428571428572</v>
      </c>
      <c r="AR2034" s="1">
        <f>Q2034/AL2034*100000</f>
        <v>56.596251084994691</v>
      </c>
      <c r="AS2034" s="25">
        <f>IF(B2035=B2034,IFERROR((AE2034/AE2035)-1,0),0)</f>
        <v>-0.22222222222222221</v>
      </c>
      <c r="AT2034" s="26">
        <f>IFERROR(LOG(2)/LOG(1+(AS2034)),AS2034)</f>
        <v>-2.7580874894503942</v>
      </c>
      <c r="AU2034" s="26">
        <f>AVERAGE(AE2034:AE2040)</f>
        <v>30.285714285714285</v>
      </c>
      <c r="AV2034" s="19">
        <f>ROUNDDOWN(N2034,0)</f>
        <v>43972</v>
      </c>
      <c r="AW2034" s="29" cm="1">
        <f t="array" ref="AW2034">_xlfn.ANCHORARRAY(AV2034)-1</f>
        <v>43971</v>
      </c>
    </row>
    <row r="2035" spans="1:49" x14ac:dyDescent="0.25">
      <c r="A2035">
        <v>20200520</v>
      </c>
      <c r="B2035" s="1" t="s">
        <v>51</v>
      </c>
      <c r="C2035">
        <v>35316</v>
      </c>
      <c r="D2035">
        <v>250654</v>
      </c>
      <c r="F2035">
        <v>931</v>
      </c>
      <c r="J2035">
        <v>110</v>
      </c>
      <c r="L2035">
        <v>26249</v>
      </c>
      <c r="M2035" s="1" t="s">
        <v>28</v>
      </c>
      <c r="N2035" s="2">
        <v>43971.541666666664</v>
      </c>
      <c r="O2035" s="2">
        <v>43971.375</v>
      </c>
      <c r="P2035" s="1" t="s">
        <v>503</v>
      </c>
      <c r="Q2035">
        <v>2608</v>
      </c>
      <c r="S2035" s="2">
        <v>43971.375</v>
      </c>
      <c r="T2035" s="1" t="s">
        <v>54</v>
      </c>
      <c r="U2035" s="1" t="s">
        <v>54</v>
      </c>
      <c r="V2035" s="1" t="s">
        <v>54</v>
      </c>
      <c r="W2035">
        <v>35316</v>
      </c>
      <c r="X2035">
        <v>22</v>
      </c>
      <c r="Y2035">
        <v>278</v>
      </c>
      <c r="Z2035" s="1" t="s">
        <v>6195</v>
      </c>
      <c r="AA2035">
        <v>285970</v>
      </c>
      <c r="AB2035">
        <v>285970</v>
      </c>
      <c r="AC2035">
        <v>7897</v>
      </c>
      <c r="AD2035">
        <v>285970</v>
      </c>
      <c r="AE2035">
        <v>27</v>
      </c>
      <c r="AF2035">
        <v>0</v>
      </c>
      <c r="AG2035" s="1" t="s">
        <v>6196</v>
      </c>
      <c r="AH2035">
        <v>0</v>
      </c>
      <c r="AI2035">
        <v>0</v>
      </c>
      <c r="AJ2035" s="1">
        <f>Y2035/0.1</f>
        <v>2780</v>
      </c>
      <c r="AK2035" s="1">
        <f>AC2035-AJ2035</f>
        <v>5117</v>
      </c>
      <c r="AL2035" s="28">
        <f>_xlfn.IFNA(INDEX($BD$2:$BD$53,MATCH(B2035,$BC$2:$BC$53,0)),1000)</f>
        <v>4645184</v>
      </c>
      <c r="AM2035" s="1">
        <f>C2035/AL2035*100000</f>
        <v>760.27128311817137</v>
      </c>
      <c r="AN2035" s="17">
        <f>IF(B2036=B2035,IFERROR((C2035/C2036)-1,0),0)</f>
        <v>7.9342428220789962E-3</v>
      </c>
      <c r="AO2035" s="26">
        <f>IFERROR(LOG(2)/LOG(1+(AN2035)),AN2035)</f>
        <v>87.707595201859874</v>
      </c>
      <c r="AP2035" s="26">
        <f>AVERAGE(Y2035:Y2041)</f>
        <v>379.14285714285717</v>
      </c>
      <c r="AR2035" s="1">
        <f>Q2035/AL2035*100000</f>
        <v>56.144169961835736</v>
      </c>
      <c r="AS2035" s="25">
        <f>IF(B2036=B2035,IFERROR((AE2035/AE2036)-1,0),0)</f>
        <v>0.5</v>
      </c>
      <c r="AT2035" s="26">
        <f>IFERROR(LOG(2)/LOG(1+(AS2035)),AS2035)</f>
        <v>1.7095112913514547</v>
      </c>
      <c r="AU2035" s="26">
        <f>AVERAGE(AE2035:AE2041)</f>
        <v>32.428571428571431</v>
      </c>
      <c r="AV2035" s="19">
        <f>ROUNDDOWN(N2035,0)</f>
        <v>43971</v>
      </c>
      <c r="AW2035" s="29" cm="1">
        <f t="array" ref="AW2035">_xlfn.ANCHORARRAY(AV2035)-1</f>
        <v>43970</v>
      </c>
    </row>
    <row r="2036" spans="1:49" x14ac:dyDescent="0.25">
      <c r="A2036">
        <v>20200519</v>
      </c>
      <c r="B2036" s="1" t="s">
        <v>51</v>
      </c>
      <c r="C2036">
        <v>35038</v>
      </c>
      <c r="D2036">
        <v>243035</v>
      </c>
      <c r="F2036">
        <v>1004</v>
      </c>
      <c r="J2036">
        <v>112</v>
      </c>
      <c r="L2036">
        <v>26249</v>
      </c>
      <c r="M2036" s="1" t="s">
        <v>28</v>
      </c>
      <c r="N2036" s="2">
        <v>43970.541666666664</v>
      </c>
      <c r="O2036" s="2">
        <v>43970.375</v>
      </c>
      <c r="P2036" s="1" t="s">
        <v>525</v>
      </c>
      <c r="Q2036">
        <v>2581</v>
      </c>
      <c r="S2036" s="2">
        <v>43970.375</v>
      </c>
      <c r="T2036" s="1" t="s">
        <v>54</v>
      </c>
      <c r="U2036" s="1" t="s">
        <v>54</v>
      </c>
      <c r="V2036" s="1" t="s">
        <v>54</v>
      </c>
      <c r="W2036">
        <v>35038</v>
      </c>
      <c r="X2036">
        <v>22</v>
      </c>
      <c r="Y2036">
        <v>329</v>
      </c>
      <c r="Z2036" s="1" t="s">
        <v>6324</v>
      </c>
      <c r="AA2036">
        <v>278073</v>
      </c>
      <c r="AB2036">
        <v>278073</v>
      </c>
      <c r="AC2036">
        <v>8325</v>
      </c>
      <c r="AD2036">
        <v>278073</v>
      </c>
      <c r="AE2036">
        <v>18</v>
      </c>
      <c r="AF2036">
        <v>0</v>
      </c>
      <c r="AG2036" s="1" t="s">
        <v>6325</v>
      </c>
      <c r="AH2036">
        <v>0</v>
      </c>
      <c r="AI2036">
        <v>0</v>
      </c>
      <c r="AJ2036" s="1">
        <f>Y2036/0.1</f>
        <v>3290</v>
      </c>
      <c r="AK2036" s="1">
        <f>AC2036-AJ2036</f>
        <v>5035</v>
      </c>
      <c r="AL2036" s="28">
        <f>_xlfn.IFNA(INDEX($BD$2:$BD$53,MATCH(B2036,$BC$2:$BC$53,0)),1000)</f>
        <v>4645184</v>
      </c>
      <c r="AM2036" s="1">
        <f>C2036/AL2036*100000</f>
        <v>754.28659015444816</v>
      </c>
      <c r="AN2036" s="17">
        <f>IF(B2037=B2036,IFERROR((C2036/C2037)-1,0),0)</f>
        <v>9.4788095306692632E-3</v>
      </c>
      <c r="AO2036" s="26">
        <f>IFERROR(LOG(2)/LOG(1+(AN2036)),AN2036)</f>
        <v>73.472002786111247</v>
      </c>
      <c r="AP2036" s="26">
        <f>AVERAGE(Y2036:Y2042)</f>
        <v>426.85714285714283</v>
      </c>
      <c r="AR2036" s="1">
        <f>Q2036/AL2036*100000</f>
        <v>55.562922803488512</v>
      </c>
      <c r="AS2036" s="25">
        <f>IF(B2037=B2036,IFERROR((AE2036/AE2037)-1,0),0)</f>
        <v>-0.75</v>
      </c>
      <c r="AT2036" s="26">
        <f>IFERROR(LOG(2)/LOG(1+(AS2036)),AS2036)</f>
        <v>-0.5</v>
      </c>
      <c r="AU2036" s="26">
        <f>AVERAGE(AE2036:AE2042)</f>
        <v>33.428571428571431</v>
      </c>
      <c r="AV2036" s="19">
        <f>ROUNDDOWN(N2036,0)</f>
        <v>43970</v>
      </c>
      <c r="AW2036" s="29" cm="1">
        <f t="array" ref="AW2036">_xlfn.ANCHORARRAY(AV2036)-1</f>
        <v>43969</v>
      </c>
    </row>
    <row r="2037" spans="1:49" x14ac:dyDescent="0.25">
      <c r="A2037">
        <v>20200518</v>
      </c>
      <c r="B2037" s="1" t="s">
        <v>51</v>
      </c>
      <c r="C2037">
        <v>34709</v>
      </c>
      <c r="D2037">
        <v>235039</v>
      </c>
      <c r="F2037">
        <v>1031</v>
      </c>
      <c r="J2037">
        <v>118</v>
      </c>
      <c r="L2037">
        <v>26249</v>
      </c>
      <c r="M2037" s="1" t="s">
        <v>28</v>
      </c>
      <c r="N2037" s="2">
        <v>43969.541666666664</v>
      </c>
      <c r="O2037" s="2">
        <v>43969.375</v>
      </c>
      <c r="P2037" s="1" t="s">
        <v>547</v>
      </c>
      <c r="Q2037">
        <v>2563</v>
      </c>
      <c r="S2037" s="2">
        <v>43969.375</v>
      </c>
      <c r="T2037" s="1" t="s">
        <v>54</v>
      </c>
      <c r="U2037" s="1" t="s">
        <v>54</v>
      </c>
      <c r="V2037" s="1" t="s">
        <v>54</v>
      </c>
      <c r="W2037">
        <v>34709</v>
      </c>
      <c r="X2037">
        <v>22</v>
      </c>
      <c r="Y2037">
        <v>277</v>
      </c>
      <c r="Z2037" s="1" t="s">
        <v>6455</v>
      </c>
      <c r="AA2037">
        <v>269748</v>
      </c>
      <c r="AB2037">
        <v>269748</v>
      </c>
      <c r="AC2037">
        <v>4578</v>
      </c>
      <c r="AD2037">
        <v>269748</v>
      </c>
      <c r="AE2037">
        <v>72</v>
      </c>
      <c r="AF2037">
        <v>0</v>
      </c>
      <c r="AG2037" s="1" t="s">
        <v>6456</v>
      </c>
      <c r="AH2037">
        <v>0</v>
      </c>
      <c r="AI2037">
        <v>0</v>
      </c>
      <c r="AJ2037" s="1">
        <f>Y2037/0.1</f>
        <v>2770</v>
      </c>
      <c r="AK2037" s="1">
        <f>AC2037-AJ2037</f>
        <v>1808</v>
      </c>
      <c r="AL2037" s="28">
        <f>_xlfn.IFNA(INDEX($BD$2:$BD$53,MATCH(B2037,$BC$2:$BC$53,0)),1000)</f>
        <v>4645184</v>
      </c>
      <c r="AM2037" s="1">
        <f>C2037/AL2037*100000</f>
        <v>747.20398589162448</v>
      </c>
      <c r="AN2037" s="17">
        <f>IF(B2038=B2037,IFERROR((C2037/C2038)-1,0),0)</f>
        <v>8.0448420074350491E-3</v>
      </c>
      <c r="AO2037" s="26">
        <f>IFERROR(LOG(2)/LOG(1+(AN2037)),AN2037)</f>
        <v>86.506557408039001</v>
      </c>
      <c r="AP2037" s="26">
        <f>AVERAGE(Y2037:Y2043)</f>
        <v>413.42857142857144</v>
      </c>
      <c r="AR2037" s="1">
        <f>Q2037/AL2037*100000</f>
        <v>55.175424697923695</v>
      </c>
      <c r="AS2037" s="25">
        <f>IF(B2038=B2037,IFERROR((AE2037/AE2038)-1,0),0)</f>
        <v>5</v>
      </c>
      <c r="AT2037" s="26">
        <f>IFERROR(LOG(2)/LOG(1+(AS2037)),AS2037)</f>
        <v>0.38685280723454157</v>
      </c>
      <c r="AU2037" s="26">
        <f>AVERAGE(AE2037:AE2043)</f>
        <v>36.428571428571431</v>
      </c>
      <c r="AV2037" s="19">
        <f>ROUNDDOWN(N2037,0)</f>
        <v>43969</v>
      </c>
      <c r="AW2037" s="29" cm="1">
        <f t="array" ref="AW2037">_xlfn.ANCHORARRAY(AV2037)-1</f>
        <v>43968</v>
      </c>
    </row>
    <row r="2038" spans="1:49" x14ac:dyDescent="0.25">
      <c r="A2038">
        <v>20200517</v>
      </c>
      <c r="B2038" s="1" t="s">
        <v>51</v>
      </c>
      <c r="C2038">
        <v>34432</v>
      </c>
      <c r="D2038">
        <v>230738</v>
      </c>
      <c r="F2038">
        <v>1019</v>
      </c>
      <c r="J2038">
        <v>111</v>
      </c>
      <c r="L2038">
        <v>22608</v>
      </c>
      <c r="M2038" s="1" t="s">
        <v>28</v>
      </c>
      <c r="N2038" s="2">
        <v>43968.541666666664</v>
      </c>
      <c r="O2038" s="2">
        <v>43968.375</v>
      </c>
      <c r="P2038" s="1" t="s">
        <v>556</v>
      </c>
      <c r="Q2038">
        <v>2491</v>
      </c>
      <c r="S2038" s="2">
        <v>43968.375</v>
      </c>
      <c r="T2038" s="1" t="s">
        <v>6585</v>
      </c>
      <c r="U2038" s="1" t="s">
        <v>54</v>
      </c>
      <c r="V2038" s="1" t="s">
        <v>54</v>
      </c>
      <c r="W2038">
        <v>34432</v>
      </c>
      <c r="X2038">
        <v>22</v>
      </c>
      <c r="Y2038">
        <v>315</v>
      </c>
      <c r="Z2038" s="1" t="s">
        <v>6520</v>
      </c>
      <c r="AA2038">
        <v>265170</v>
      </c>
      <c r="AB2038">
        <v>265170</v>
      </c>
      <c r="AC2038">
        <v>5428</v>
      </c>
      <c r="AD2038">
        <v>265170</v>
      </c>
      <c r="AE2038">
        <v>12</v>
      </c>
      <c r="AF2038">
        <v>0</v>
      </c>
      <c r="AG2038" s="1" t="s">
        <v>6586</v>
      </c>
      <c r="AH2038">
        <v>0</v>
      </c>
      <c r="AI2038">
        <v>0</v>
      </c>
      <c r="AJ2038" s="1">
        <f>Y2038/0.1</f>
        <v>3150</v>
      </c>
      <c r="AK2038" s="1">
        <f>AC2038-AJ2038</f>
        <v>2278</v>
      </c>
      <c r="AL2038" s="28">
        <f>_xlfn.IFNA(INDEX($BD$2:$BD$53,MATCH(B2038,$BC$2:$BC$53,0)),1000)</f>
        <v>4645184</v>
      </c>
      <c r="AM2038" s="1">
        <f>C2038/AL2038*100000</f>
        <v>741.24082060043258</v>
      </c>
      <c r="AN2038" s="17">
        <f>IF(B2039=B2038,IFERROR((C2038/C2039)-1,0),0)</f>
        <v>9.2329337280534496E-3</v>
      </c>
      <c r="AO2038" s="26">
        <f>IFERROR(LOG(2)/LOG(1+(AN2038)),AN2038)</f>
        <v>75.419383545585475</v>
      </c>
      <c r="AP2038" s="26">
        <f>AVERAGE(Y2038:Y2044)</f>
        <v>404.57142857142856</v>
      </c>
      <c r="AR2038" s="1">
        <f>Q2038/AL2038*100000</f>
        <v>53.62543227566443</v>
      </c>
      <c r="AS2038" s="25">
        <f>IF(B2039=B2038,IFERROR((AE2038/AE2039)-1,0),0)</f>
        <v>-0.61290322580645162</v>
      </c>
      <c r="AT2038" s="26">
        <f>IFERROR(LOG(2)/LOG(1+(AS2038)),AS2038)</f>
        <v>-0.73033545691085233</v>
      </c>
      <c r="AU2038" s="26">
        <f>AVERAGE(AE2038:AE2044)</f>
        <v>29.285714285714285</v>
      </c>
      <c r="AV2038" s="19">
        <f>ROUNDDOWN(N2038,0)</f>
        <v>43968</v>
      </c>
      <c r="AW2038" s="29" cm="1">
        <f t="array" ref="AW2038">_xlfn.ANCHORARRAY(AV2038)-1</f>
        <v>43967</v>
      </c>
    </row>
    <row r="2039" spans="1:49" x14ac:dyDescent="0.25">
      <c r="A2039">
        <v>20200516</v>
      </c>
      <c r="B2039" s="1" t="s">
        <v>51</v>
      </c>
      <c r="C2039">
        <v>34117</v>
      </c>
      <c r="D2039">
        <v>225625</v>
      </c>
      <c r="F2039">
        <v>1028</v>
      </c>
      <c r="J2039">
        <v>123</v>
      </c>
      <c r="L2039">
        <v>22608</v>
      </c>
      <c r="M2039" s="1" t="s">
        <v>28</v>
      </c>
      <c r="N2039" s="2">
        <v>43967.541666666664</v>
      </c>
      <c r="O2039" s="2">
        <v>43967.375</v>
      </c>
      <c r="P2039" s="1" t="s">
        <v>582</v>
      </c>
      <c r="Q2039">
        <v>2479</v>
      </c>
      <c r="S2039" s="2">
        <v>43967.375</v>
      </c>
      <c r="T2039" s="1" t="s">
        <v>54</v>
      </c>
      <c r="U2039" s="1" t="s">
        <v>54</v>
      </c>
      <c r="V2039" s="1" t="s">
        <v>54</v>
      </c>
      <c r="W2039">
        <v>34117</v>
      </c>
      <c r="X2039">
        <v>22</v>
      </c>
      <c r="Y2039">
        <v>280</v>
      </c>
      <c r="Z2039" s="1" t="s">
        <v>6721</v>
      </c>
      <c r="AA2039">
        <v>259742</v>
      </c>
      <c r="AB2039">
        <v>259742</v>
      </c>
      <c r="AC2039">
        <v>6553</v>
      </c>
      <c r="AD2039">
        <v>259742</v>
      </c>
      <c r="AE2039">
        <v>31</v>
      </c>
      <c r="AF2039">
        <v>0</v>
      </c>
      <c r="AG2039" s="1" t="s">
        <v>6722</v>
      </c>
      <c r="AH2039">
        <v>0</v>
      </c>
      <c r="AI2039">
        <v>0</v>
      </c>
      <c r="AJ2039" s="1">
        <f>Y2039/0.1</f>
        <v>2800</v>
      </c>
      <c r="AK2039" s="1">
        <f>AC2039-AJ2039</f>
        <v>3753</v>
      </c>
      <c r="AL2039" s="28">
        <f>_xlfn.IFNA(INDEX($BD$2:$BD$53,MATCH(B2039,$BC$2:$BC$53,0)),1000)</f>
        <v>4645184</v>
      </c>
      <c r="AM2039" s="1">
        <f>C2039/AL2039*100000</f>
        <v>734.45960375304833</v>
      </c>
      <c r="AN2039" s="17">
        <f>IF(B2040=B2039,IFERROR((C2039/C2040)-1,0),0)</f>
        <v>8.2749652746993974E-3</v>
      </c>
      <c r="AO2039" s="26">
        <f>IFERROR(LOG(2)/LOG(1+(AN2039)),AN2039)</f>
        <v>84.110458821899144</v>
      </c>
      <c r="AP2039" s="26">
        <f>AVERAGE(Y2039:Y2045)</f>
        <v>385.71428571428572</v>
      </c>
      <c r="AR2039" s="1">
        <f>Q2039/AL2039*100000</f>
        <v>53.367100205287883</v>
      </c>
      <c r="AS2039" s="25">
        <f>IF(B2040=B2039,IFERROR((AE2039/AE2040)-1,0),0)</f>
        <v>0</v>
      </c>
      <c r="AT2039" s="26">
        <f>IFERROR(LOG(2)/LOG(1+(AS2039)),AS2039)</f>
        <v>0</v>
      </c>
      <c r="AU2039" s="26">
        <f>AVERAGE(AE2039:AE2045)</f>
        <v>30.285714285714285</v>
      </c>
      <c r="AV2039" s="19">
        <f>ROUNDDOWN(N2039,0)</f>
        <v>43967</v>
      </c>
      <c r="AW2039" s="29" cm="1">
        <f t="array" ref="AW2039">_xlfn.ANCHORARRAY(AV2039)-1</f>
        <v>43966</v>
      </c>
    </row>
    <row r="2040" spans="1:49" x14ac:dyDescent="0.25">
      <c r="A2040">
        <v>20200515</v>
      </c>
      <c r="B2040" s="1" t="s">
        <v>51</v>
      </c>
      <c r="C2040">
        <v>33837</v>
      </c>
      <c r="D2040">
        <v>219352</v>
      </c>
      <c r="F2040">
        <v>1091</v>
      </c>
      <c r="J2040">
        <v>132</v>
      </c>
      <c r="L2040">
        <v>22608</v>
      </c>
      <c r="M2040" s="1" t="s">
        <v>28</v>
      </c>
      <c r="N2040" s="2">
        <v>43966.541666666664</v>
      </c>
      <c r="O2040" s="2">
        <v>43966.375</v>
      </c>
      <c r="P2040" s="1" t="s">
        <v>616</v>
      </c>
      <c r="Q2040">
        <v>2448</v>
      </c>
      <c r="S2040" s="2">
        <v>43966.375</v>
      </c>
      <c r="T2040" s="1" t="s">
        <v>54</v>
      </c>
      <c r="U2040" s="1" t="s">
        <v>54</v>
      </c>
      <c r="V2040" s="1" t="s">
        <v>54</v>
      </c>
      <c r="W2040">
        <v>33837</v>
      </c>
      <c r="X2040">
        <v>22</v>
      </c>
      <c r="Y2040">
        <v>348</v>
      </c>
      <c r="Z2040" s="1" t="s">
        <v>6842</v>
      </c>
      <c r="AA2040">
        <v>253189</v>
      </c>
      <c r="AB2040">
        <v>253189</v>
      </c>
      <c r="AC2040">
        <v>5601</v>
      </c>
      <c r="AD2040">
        <v>253189</v>
      </c>
      <c r="AE2040">
        <v>31</v>
      </c>
      <c r="AF2040">
        <v>0</v>
      </c>
      <c r="AG2040" s="1" t="s">
        <v>6843</v>
      </c>
      <c r="AH2040">
        <v>0</v>
      </c>
      <c r="AI2040">
        <v>0</v>
      </c>
      <c r="AJ2040" s="1">
        <f>Y2040/0.1</f>
        <v>3480</v>
      </c>
      <c r="AK2040" s="1">
        <f>AC2040-AJ2040</f>
        <v>2121</v>
      </c>
      <c r="AL2040" s="28">
        <f>_xlfn.IFNA(INDEX($BD$2:$BD$53,MATCH(B2040,$BC$2:$BC$53,0)),1000)</f>
        <v>4645184</v>
      </c>
      <c r="AM2040" s="1">
        <f>C2040/AL2040*100000</f>
        <v>728.43185544426228</v>
      </c>
      <c r="AN2040" s="17">
        <f>IF(B2041=B2040,IFERROR((C2040/C2041)-1,0),0)</f>
        <v>1.0391471826569854E-2</v>
      </c>
      <c r="AO2040" s="26">
        <f>IFERROR(LOG(2)/LOG(1+(AN2040)),AN2040)</f>
        <v>67.049441769055221</v>
      </c>
      <c r="AP2040" s="26">
        <f>AVERAGE(Y2040:Y2046)</f>
        <v>426</v>
      </c>
      <c r="AR2040" s="1">
        <f>Q2040/AL2040*100000</f>
        <v>52.699742356815143</v>
      </c>
      <c r="AS2040" s="25">
        <f>IF(B2041=B2040,IFERROR((AE2040/AE2041)-1,0),0)</f>
        <v>-0.13888888888888884</v>
      </c>
      <c r="AT2040" s="26">
        <f>IFERROR(LOG(2)/LOG(1+(AS2040)),AS2040)</f>
        <v>-4.6354520351816539</v>
      </c>
      <c r="AU2040" s="26">
        <f>AVERAGE(AE2040:AE2046)</f>
        <v>31.571428571428573</v>
      </c>
      <c r="AV2040" s="19">
        <f>ROUNDDOWN(N2040,0)</f>
        <v>43966</v>
      </c>
      <c r="AW2040" s="29" cm="1">
        <f t="array" ref="AW2040">_xlfn.ANCHORARRAY(AV2040)-1</f>
        <v>43965</v>
      </c>
    </row>
    <row r="2041" spans="1:49" x14ac:dyDescent="0.25">
      <c r="A2041">
        <v>20200514</v>
      </c>
      <c r="B2041" s="1" t="s">
        <v>51</v>
      </c>
      <c r="C2041">
        <v>33489</v>
      </c>
      <c r="D2041">
        <v>214099</v>
      </c>
      <c r="F2041">
        <v>1193</v>
      </c>
      <c r="J2041">
        <v>140</v>
      </c>
      <c r="L2041">
        <v>22608</v>
      </c>
      <c r="M2041" s="1" t="s">
        <v>28</v>
      </c>
      <c r="N2041" s="2">
        <v>43965.541666666664</v>
      </c>
      <c r="O2041" s="2">
        <v>43965.375</v>
      </c>
      <c r="P2041" s="1" t="s">
        <v>638</v>
      </c>
      <c r="Q2041">
        <v>2417</v>
      </c>
      <c r="S2041" s="2">
        <v>43965.375</v>
      </c>
      <c r="T2041" s="1" t="s">
        <v>54</v>
      </c>
      <c r="U2041" s="1" t="s">
        <v>54</v>
      </c>
      <c r="V2041" s="1" t="s">
        <v>54</v>
      </c>
      <c r="W2041">
        <v>33489</v>
      </c>
      <c r="X2041">
        <v>22</v>
      </c>
      <c r="Y2041">
        <v>827</v>
      </c>
      <c r="Z2041" s="1" t="s">
        <v>6966</v>
      </c>
      <c r="AA2041">
        <v>247588</v>
      </c>
      <c r="AB2041">
        <v>247588</v>
      </c>
      <c r="AC2041">
        <v>9684</v>
      </c>
      <c r="AD2041">
        <v>247588</v>
      </c>
      <c r="AE2041">
        <v>36</v>
      </c>
      <c r="AF2041">
        <v>0</v>
      </c>
      <c r="AG2041" s="1" t="s">
        <v>6967</v>
      </c>
      <c r="AH2041">
        <v>0</v>
      </c>
      <c r="AI2041">
        <v>0</v>
      </c>
      <c r="AJ2041" s="1">
        <f>Y2041/0.1</f>
        <v>8270</v>
      </c>
      <c r="AK2041" s="1">
        <f>AC2041-AJ2041</f>
        <v>1414</v>
      </c>
      <c r="AL2041" s="28">
        <f>_xlfn.IFNA(INDEX($BD$2:$BD$53,MATCH(B2041,$BC$2:$BC$53,0)),1000)</f>
        <v>4645184</v>
      </c>
      <c r="AM2041" s="1">
        <f>C2041/AL2041*100000</f>
        <v>720.94022540334242</v>
      </c>
      <c r="AN2041" s="17">
        <f>IF(B2042=B2041,IFERROR((C2041/C2042)-1,0),0)</f>
        <v>2.5319943665421674E-2</v>
      </c>
      <c r="AO2041" s="26">
        <f>IFERROR(LOG(2)/LOG(1+(AN2041)),AN2041)</f>
        <v>27.720671249719363</v>
      </c>
      <c r="AP2041" s="26">
        <f>AVERAGE(Y2041:Y2047)</f>
        <v>405.28571428571428</v>
      </c>
      <c r="AR2041" s="1">
        <f>Q2041/AL2041*100000</f>
        <v>52.03238450834241</v>
      </c>
      <c r="AS2041" s="25">
        <f>IF(B2042=B2041,IFERROR((AE2041/AE2042)-1,0),0)</f>
        <v>5.8823529411764719E-2</v>
      </c>
      <c r="AT2041" s="26">
        <f>IFERROR(LOG(2)/LOG(1+(AS2041)),AS2041)</f>
        <v>12.126774240111915</v>
      </c>
      <c r="AU2041" s="26">
        <f>AVERAGE(AE2041:AE2047)</f>
        <v>29.857142857142858</v>
      </c>
      <c r="AV2041" s="19">
        <f>ROUNDDOWN(N2041,0)</f>
        <v>43965</v>
      </c>
      <c r="AW2041" s="29" cm="1">
        <f t="array" ref="AW2041">_xlfn.ANCHORARRAY(AV2041)-1</f>
        <v>43964</v>
      </c>
    </row>
    <row r="2042" spans="1:49" x14ac:dyDescent="0.25">
      <c r="A2042">
        <v>20200513</v>
      </c>
      <c r="B2042" s="1" t="s">
        <v>51</v>
      </c>
      <c r="C2042">
        <v>32662</v>
      </c>
      <c r="D2042">
        <v>205242</v>
      </c>
      <c r="F2042">
        <v>1194</v>
      </c>
      <c r="J2042">
        <v>147</v>
      </c>
      <c r="L2042">
        <v>22608</v>
      </c>
      <c r="M2042" s="1" t="s">
        <v>28</v>
      </c>
      <c r="N2042" s="2">
        <v>43964.541666666664</v>
      </c>
      <c r="O2042" s="2">
        <v>43964.375</v>
      </c>
      <c r="P2042" s="1" t="s">
        <v>663</v>
      </c>
      <c r="Q2042">
        <v>2381</v>
      </c>
      <c r="S2042" s="2">
        <v>43964.375</v>
      </c>
      <c r="T2042" s="1" t="s">
        <v>54</v>
      </c>
      <c r="U2042" s="1" t="s">
        <v>54</v>
      </c>
      <c r="V2042" s="1" t="s">
        <v>54</v>
      </c>
      <c r="W2042">
        <v>32662</v>
      </c>
      <c r="X2042">
        <v>22</v>
      </c>
      <c r="Y2042">
        <v>612</v>
      </c>
      <c r="Z2042" s="1" t="s">
        <v>7088</v>
      </c>
      <c r="AA2042">
        <v>237904</v>
      </c>
      <c r="AB2042">
        <v>237904</v>
      </c>
      <c r="AC2042">
        <v>9892</v>
      </c>
      <c r="AD2042">
        <v>237904</v>
      </c>
      <c r="AE2042">
        <v>34</v>
      </c>
      <c r="AF2042">
        <v>0</v>
      </c>
      <c r="AG2042" s="1" t="s">
        <v>7089</v>
      </c>
      <c r="AH2042">
        <v>0</v>
      </c>
      <c r="AI2042">
        <v>0</v>
      </c>
      <c r="AJ2042" s="1">
        <f>Y2042/0.1</f>
        <v>6120</v>
      </c>
      <c r="AK2042" s="1">
        <f>AC2042-AJ2042</f>
        <v>3772</v>
      </c>
      <c r="AL2042" s="28">
        <f>_xlfn.IFNA(INDEX($BD$2:$BD$53,MATCH(B2042,$BC$2:$BC$53,0)),1000)</f>
        <v>4645184</v>
      </c>
      <c r="AM2042" s="1">
        <f>C2042/AL2042*100000</f>
        <v>703.13684021989218</v>
      </c>
      <c r="AN2042" s="17">
        <f>IF(B2043=B2042,IFERROR((C2042/C2043)-1,0),0)</f>
        <v>1.9095163806552184E-2</v>
      </c>
      <c r="AO2042" s="26">
        <f>IFERROR(LOG(2)/LOG(1+(AN2042)),AN2042)</f>
        <v>36.645100520320362</v>
      </c>
      <c r="AP2042" s="26">
        <f>AVERAGE(Y2042:Y2048)</f>
        <v>323.28571428571428</v>
      </c>
      <c r="AR2042" s="1">
        <f>Q2042/AL2042*100000</f>
        <v>51.257388297212771</v>
      </c>
      <c r="AS2042" s="25">
        <f>IF(B2043=B2042,IFERROR((AE2042/AE2043)-1,0),0)</f>
        <v>-0.12820512820512819</v>
      </c>
      <c r="AT2042" s="26">
        <f>IFERROR(LOG(2)/LOG(1+(AS2042)),AS2042)</f>
        <v>-5.0520518557992853</v>
      </c>
      <c r="AU2042" s="26">
        <f>AVERAGE(AE2042:AE2048)</f>
        <v>38</v>
      </c>
      <c r="AV2042" s="19">
        <f>ROUNDDOWN(N2042,0)</f>
        <v>43964</v>
      </c>
      <c r="AW2042" s="29" cm="1">
        <f t="array" ref="AW2042">_xlfn.ANCHORARRAY(AV2042)-1</f>
        <v>43963</v>
      </c>
    </row>
    <row r="2043" spans="1:49" x14ac:dyDescent="0.25">
      <c r="A2043">
        <v>20200512</v>
      </c>
      <c r="B2043" s="1" t="s">
        <v>51</v>
      </c>
      <c r="C2043">
        <v>32050</v>
      </c>
      <c r="D2043">
        <v>195962</v>
      </c>
      <c r="F2043">
        <v>1320</v>
      </c>
      <c r="J2043">
        <v>146</v>
      </c>
      <c r="L2043">
        <v>22608</v>
      </c>
      <c r="M2043" s="1" t="s">
        <v>28</v>
      </c>
      <c r="N2043" s="2">
        <v>43963.541666666664</v>
      </c>
      <c r="O2043" s="2">
        <v>43963.375</v>
      </c>
      <c r="P2043" s="1" t="s">
        <v>687</v>
      </c>
      <c r="Q2043">
        <v>2347</v>
      </c>
      <c r="S2043" s="2">
        <v>43963.375</v>
      </c>
      <c r="T2043" s="1" t="s">
        <v>54</v>
      </c>
      <c r="U2043" s="1" t="s">
        <v>54</v>
      </c>
      <c r="V2043" s="1" t="s">
        <v>54</v>
      </c>
      <c r="W2043">
        <v>32050</v>
      </c>
      <c r="X2043">
        <v>22</v>
      </c>
      <c r="Y2043">
        <v>235</v>
      </c>
      <c r="Z2043" s="1" t="s">
        <v>7212</v>
      </c>
      <c r="AA2043">
        <v>228012</v>
      </c>
      <c r="AB2043">
        <v>228012</v>
      </c>
      <c r="AC2043">
        <v>7182</v>
      </c>
      <c r="AD2043">
        <v>228012</v>
      </c>
      <c r="AE2043">
        <v>39</v>
      </c>
      <c r="AF2043">
        <v>0</v>
      </c>
      <c r="AG2043" s="1" t="s">
        <v>7213</v>
      </c>
      <c r="AH2043">
        <v>0</v>
      </c>
      <c r="AI2043">
        <v>0</v>
      </c>
      <c r="AJ2043" s="1">
        <f>Y2043/0.1</f>
        <v>2350</v>
      </c>
      <c r="AK2043" s="1">
        <f>AC2043-AJ2043</f>
        <v>4832</v>
      </c>
      <c r="AL2043" s="28">
        <f>_xlfn.IFNA(INDEX($BD$2:$BD$53,MATCH(B2043,$BC$2:$BC$53,0)),1000)</f>
        <v>4645184</v>
      </c>
      <c r="AM2043" s="1">
        <f>C2043/AL2043*100000</f>
        <v>689.96190463068842</v>
      </c>
      <c r="AN2043" s="17">
        <f>IF(B2044=B2043,IFERROR((C2043/C2044)-1,0),0)</f>
        <v>7.3864529310074811E-3</v>
      </c>
      <c r="AO2043" s="26">
        <f>IFERROR(LOG(2)/LOG(1+(AN2043)),AN2043)</f>
        <v>94.186478498374086</v>
      </c>
      <c r="AP2043" s="26">
        <f>AVERAGE(Y2043:Y2049)</f>
        <v>293.42857142857144</v>
      </c>
      <c r="AR2043" s="1">
        <f>Q2043/AL2043*100000</f>
        <v>50.525447431145892</v>
      </c>
      <c r="AS2043" s="25">
        <f>IF(B2044=B2043,IFERROR((AE2043/AE2044)-1,0),0)</f>
        <v>0.77272727272727271</v>
      </c>
      <c r="AT2043" s="26">
        <f>IFERROR(LOG(2)/LOG(1+(AS2043)),AS2043)</f>
        <v>1.2106968452964941</v>
      </c>
      <c r="AU2043" s="26">
        <f>AVERAGE(AE2043:AE2049)</f>
        <v>33.142857142857146</v>
      </c>
      <c r="AV2043" s="19">
        <f>ROUNDDOWN(N2043,0)</f>
        <v>43963</v>
      </c>
      <c r="AW2043" s="29" cm="1">
        <f t="array" ref="AW2043">_xlfn.ANCHORARRAY(AV2043)-1</f>
        <v>43962</v>
      </c>
    </row>
    <row r="2044" spans="1:49" x14ac:dyDescent="0.25">
      <c r="A2044">
        <v>20200511</v>
      </c>
      <c r="B2044" s="1" t="s">
        <v>51</v>
      </c>
      <c r="C2044">
        <v>31815</v>
      </c>
      <c r="D2044">
        <v>189015</v>
      </c>
      <c r="F2044">
        <v>1310</v>
      </c>
      <c r="J2044">
        <v>157</v>
      </c>
      <c r="L2044">
        <v>22608</v>
      </c>
      <c r="M2044" s="1" t="s">
        <v>28</v>
      </c>
      <c r="N2044" s="2">
        <v>43962.541666666664</v>
      </c>
      <c r="O2044" s="2">
        <v>43962.375</v>
      </c>
      <c r="P2044" s="1" t="s">
        <v>697</v>
      </c>
      <c r="Q2044">
        <v>2308</v>
      </c>
      <c r="S2044" s="2">
        <v>43962.375</v>
      </c>
      <c r="T2044" s="1" t="s">
        <v>54</v>
      </c>
      <c r="U2044" s="1" t="s">
        <v>54</v>
      </c>
      <c r="V2044" s="1" t="s">
        <v>54</v>
      </c>
      <c r="W2044">
        <v>31815</v>
      </c>
      <c r="X2044">
        <v>22</v>
      </c>
      <c r="Y2044">
        <v>215</v>
      </c>
      <c r="Z2044" s="1" t="s">
        <v>7331</v>
      </c>
      <c r="AA2044">
        <v>220830</v>
      </c>
      <c r="AB2044">
        <v>220830</v>
      </c>
      <c r="AC2044">
        <v>4958</v>
      </c>
      <c r="AD2044">
        <v>220830</v>
      </c>
      <c r="AE2044">
        <v>22</v>
      </c>
      <c r="AF2044">
        <v>0</v>
      </c>
      <c r="AG2044" s="1" t="s">
        <v>7332</v>
      </c>
      <c r="AH2044">
        <v>0</v>
      </c>
      <c r="AI2044">
        <v>0</v>
      </c>
      <c r="AJ2044" s="1">
        <f>Y2044/0.1</f>
        <v>2150</v>
      </c>
      <c r="AK2044" s="1">
        <f>AC2044-AJ2044</f>
        <v>2808</v>
      </c>
      <c r="AL2044" s="28">
        <f>_xlfn.IFNA(INDEX($BD$2:$BD$53,MATCH(B2044,$BC$2:$BC$53,0)),1000)</f>
        <v>4645184</v>
      </c>
      <c r="AM2044" s="1">
        <f>C2044/AL2044*100000</f>
        <v>684.90290158581456</v>
      </c>
      <c r="AN2044" s="17">
        <f>IF(B2045=B2044,IFERROR((C2044/C2045)-1,0),0)</f>
        <v>6.8037974683543556E-3</v>
      </c>
      <c r="AO2044" s="26">
        <f>IFERROR(LOG(2)/LOG(1+(AN2044)),AN2044)</f>
        <v>102.22269775918912</v>
      </c>
      <c r="AP2044" s="26">
        <f>AVERAGE(Y2044:Y2050)</f>
        <v>306</v>
      </c>
      <c r="AR2044" s="1">
        <f>Q2044/AL2044*100000</f>
        <v>49.685868202422128</v>
      </c>
      <c r="AS2044" s="25">
        <f>IF(B2045=B2044,IFERROR((AE2044/AE2045)-1,0),0)</f>
        <v>0.15789473684210531</v>
      </c>
      <c r="AT2044" s="26">
        <f>IFERROR(LOG(2)/LOG(1+(AS2044)),AS2044)</f>
        <v>4.7280406169143747</v>
      </c>
      <c r="AU2044" s="26">
        <f>AVERAGE(AE2044:AE2050)</f>
        <v>34.857142857142854</v>
      </c>
      <c r="AV2044" s="19">
        <f>ROUNDDOWN(N2044,0)</f>
        <v>43962</v>
      </c>
      <c r="AW2044" s="29" cm="1">
        <f t="array" ref="AW2044">_xlfn.ANCHORARRAY(AV2044)-1</f>
        <v>43961</v>
      </c>
    </row>
    <row r="2045" spans="1:49" x14ac:dyDescent="0.25">
      <c r="A2045">
        <v>20200510</v>
      </c>
      <c r="B2045" s="1" t="s">
        <v>51</v>
      </c>
      <c r="C2045">
        <v>31600</v>
      </c>
      <c r="D2045">
        <v>184272</v>
      </c>
      <c r="F2045">
        <v>1324</v>
      </c>
      <c r="J2045">
        <v>161</v>
      </c>
      <c r="L2045">
        <v>20316</v>
      </c>
      <c r="M2045" s="1" t="s">
        <v>28</v>
      </c>
      <c r="N2045" s="2">
        <v>43961.541666666664</v>
      </c>
      <c r="O2045" s="2">
        <v>43961.375</v>
      </c>
      <c r="P2045" s="1" t="s">
        <v>735</v>
      </c>
      <c r="Q2045">
        <v>2286</v>
      </c>
      <c r="S2045" s="2">
        <v>43961.375</v>
      </c>
      <c r="T2045" s="1" t="s">
        <v>54</v>
      </c>
      <c r="U2045" s="1" t="s">
        <v>54</v>
      </c>
      <c r="V2045" s="1" t="s">
        <v>54</v>
      </c>
      <c r="W2045">
        <v>31600</v>
      </c>
      <c r="X2045">
        <v>22</v>
      </c>
      <c r="Y2045">
        <v>183</v>
      </c>
      <c r="Z2045" s="1" t="s">
        <v>7451</v>
      </c>
      <c r="AA2045">
        <v>215872</v>
      </c>
      <c r="AB2045">
        <v>215872</v>
      </c>
      <c r="AC2045">
        <v>3715</v>
      </c>
      <c r="AD2045">
        <v>215872</v>
      </c>
      <c r="AE2045">
        <v>19</v>
      </c>
      <c r="AF2045">
        <v>0</v>
      </c>
      <c r="AG2045" s="1" t="s">
        <v>7452</v>
      </c>
      <c r="AH2045">
        <v>0</v>
      </c>
      <c r="AI2045">
        <v>0</v>
      </c>
      <c r="AJ2045" s="1">
        <f>Y2045/0.1</f>
        <v>1830</v>
      </c>
      <c r="AK2045" s="1">
        <f>AC2045-AJ2045</f>
        <v>1885</v>
      </c>
      <c r="AL2045" s="28">
        <f>_xlfn.IFNA(INDEX($BD$2:$BD$53,MATCH(B2045,$BC$2:$BC$53,0)),1000)</f>
        <v>4645184</v>
      </c>
      <c r="AM2045" s="1">
        <f>C2045/AL2045*100000</f>
        <v>680.27445199156807</v>
      </c>
      <c r="AN2045" s="17">
        <f>IF(B2046=B2045,IFERROR((C2045/C2046)-1,0),0)</f>
        <v>5.8248718846485303E-3</v>
      </c>
      <c r="AO2045" s="26">
        <f>IFERROR(LOG(2)/LOG(1+(AN2045)),AN2045)</f>
        <v>119.34407948394258</v>
      </c>
      <c r="AP2045" s="26">
        <f>AVERAGE(Y2045:Y2051)</f>
        <v>322.85714285714283</v>
      </c>
      <c r="AR2045" s="1">
        <f>Q2045/AL2045*100000</f>
        <v>49.212259406731789</v>
      </c>
      <c r="AS2045" s="25">
        <f>IF(B2046=B2045,IFERROR((AE2045/AE2046)-1,0),0)</f>
        <v>-0.52500000000000002</v>
      </c>
      <c r="AT2045" s="26">
        <f>IFERROR(LOG(2)/LOG(1+(AS2045)),AS2045)</f>
        <v>-0.93109819238244917</v>
      </c>
      <c r="AU2045" s="26">
        <f>AVERAGE(AE2045:AE2051)</f>
        <v>45.285714285714285</v>
      </c>
      <c r="AV2045" s="19">
        <f>ROUNDDOWN(N2045,0)</f>
        <v>43961</v>
      </c>
      <c r="AW2045" s="29" cm="1">
        <f t="array" ref="AW2045">_xlfn.ANCHORARRAY(AV2045)-1</f>
        <v>43960</v>
      </c>
    </row>
    <row r="2046" spans="1:49" x14ac:dyDescent="0.25">
      <c r="A2046">
        <v>20200509</v>
      </c>
      <c r="B2046" s="1" t="s">
        <v>51</v>
      </c>
      <c r="C2046">
        <v>31417</v>
      </c>
      <c r="D2046">
        <v>180740</v>
      </c>
      <c r="F2046">
        <v>1333</v>
      </c>
      <c r="J2046">
        <v>165</v>
      </c>
      <c r="L2046">
        <v>20316</v>
      </c>
      <c r="M2046" s="1" t="s">
        <v>28</v>
      </c>
      <c r="N2046" s="2">
        <v>43960.541666666664</v>
      </c>
      <c r="O2046" s="2">
        <v>43960.375</v>
      </c>
      <c r="P2046" s="1" t="s">
        <v>762</v>
      </c>
      <c r="Q2046">
        <v>2267</v>
      </c>
      <c r="S2046" s="2">
        <v>43960.375</v>
      </c>
      <c r="T2046" s="1" t="s">
        <v>54</v>
      </c>
      <c r="U2046" s="1" t="s">
        <v>54</v>
      </c>
      <c r="V2046" s="1" t="s">
        <v>54</v>
      </c>
      <c r="W2046">
        <v>31417</v>
      </c>
      <c r="X2046">
        <v>22</v>
      </c>
      <c r="Y2046">
        <v>562</v>
      </c>
      <c r="Z2046" s="1" t="s">
        <v>7562</v>
      </c>
      <c r="AA2046">
        <v>212157</v>
      </c>
      <c r="AB2046">
        <v>212157</v>
      </c>
      <c r="AC2046">
        <v>9741</v>
      </c>
      <c r="AD2046">
        <v>212157</v>
      </c>
      <c r="AE2046">
        <v>40</v>
      </c>
      <c r="AF2046">
        <v>0</v>
      </c>
      <c r="AG2046" s="1" t="s">
        <v>7563</v>
      </c>
      <c r="AH2046">
        <v>0</v>
      </c>
      <c r="AI2046">
        <v>0</v>
      </c>
      <c r="AJ2046" s="1">
        <f>Y2046/0.1</f>
        <v>5620</v>
      </c>
      <c r="AK2046" s="1">
        <f>AC2046-AJ2046</f>
        <v>4121</v>
      </c>
      <c r="AL2046" s="28">
        <f>_xlfn.IFNA(INDEX($BD$2:$BD$53,MATCH(B2046,$BC$2:$BC$53,0)),1000)</f>
        <v>4645184</v>
      </c>
      <c r="AM2046" s="1">
        <f>C2046/AL2046*100000</f>
        <v>676.33488791832576</v>
      </c>
      <c r="AN2046" s="17">
        <f>IF(B2047=B2046,IFERROR((C2046/C2047)-1,0),0)</f>
        <v>1.8214227839896235E-2</v>
      </c>
      <c r="AO2046" s="26">
        <f>IFERROR(LOG(2)/LOG(1+(AN2046)),AN2046)</f>
        <v>38.400791209962769</v>
      </c>
      <c r="AP2046" s="26">
        <f>AVERAGE(Y2046:Y2052)</f>
        <v>325.28571428571428</v>
      </c>
      <c r="AR2046" s="1">
        <f>Q2046/AL2046*100000</f>
        <v>48.803233628635589</v>
      </c>
      <c r="AS2046" s="25">
        <f>IF(B2047=B2046,IFERROR((AE2046/AE2047)-1,0),0)</f>
        <v>1.1052631578947367</v>
      </c>
      <c r="AT2046" s="26">
        <f>IFERROR(LOG(2)/LOG(1+(AS2046)),AS2046)</f>
        <v>0.93109819238244917</v>
      </c>
      <c r="AU2046" s="26">
        <f>AVERAGE(AE2046:AE2052)</f>
        <v>45.285714285714285</v>
      </c>
      <c r="AV2046" s="19">
        <f>ROUNDDOWN(N2046,0)</f>
        <v>43960</v>
      </c>
      <c r="AW2046" s="29" cm="1">
        <f t="array" ref="AW2046">_xlfn.ANCHORARRAY(AV2046)-1</f>
        <v>43959</v>
      </c>
    </row>
    <row r="2047" spans="1:49" x14ac:dyDescent="0.25">
      <c r="A2047">
        <v>20200508</v>
      </c>
      <c r="B2047" s="1" t="s">
        <v>51</v>
      </c>
      <c r="C2047">
        <v>30855</v>
      </c>
      <c r="D2047">
        <v>171561</v>
      </c>
      <c r="F2047">
        <v>1359</v>
      </c>
      <c r="J2047">
        <v>185</v>
      </c>
      <c r="L2047">
        <v>20316</v>
      </c>
      <c r="M2047" s="1" t="s">
        <v>28</v>
      </c>
      <c r="N2047" s="2">
        <v>43959.541666666664</v>
      </c>
      <c r="O2047" s="2">
        <v>43959.375</v>
      </c>
      <c r="P2047" s="1" t="s">
        <v>778</v>
      </c>
      <c r="Q2047">
        <v>2227</v>
      </c>
      <c r="S2047" s="2">
        <v>43959.375</v>
      </c>
      <c r="T2047" s="1" t="s">
        <v>54</v>
      </c>
      <c r="U2047" s="1" t="s">
        <v>54</v>
      </c>
      <c r="V2047" s="1" t="s">
        <v>54</v>
      </c>
      <c r="W2047">
        <v>30855</v>
      </c>
      <c r="X2047">
        <v>22</v>
      </c>
      <c r="Y2047">
        <v>203</v>
      </c>
      <c r="Z2047" s="1" t="s">
        <v>7676</v>
      </c>
      <c r="AA2047">
        <v>202416</v>
      </c>
      <c r="AB2047">
        <v>202416</v>
      </c>
      <c r="AC2047">
        <v>1649</v>
      </c>
      <c r="AD2047">
        <v>202416</v>
      </c>
      <c r="AE2047">
        <v>19</v>
      </c>
      <c r="AF2047">
        <v>0</v>
      </c>
      <c r="AG2047" s="1" t="s">
        <v>7677</v>
      </c>
      <c r="AH2047">
        <v>0</v>
      </c>
      <c r="AI2047">
        <v>0</v>
      </c>
      <c r="AJ2047" s="1">
        <f>Y2047/0.1</f>
        <v>2030</v>
      </c>
      <c r="AK2047" s="1">
        <f>AC2047-AJ2047</f>
        <v>-381</v>
      </c>
      <c r="AL2047" s="28">
        <f>_xlfn.IFNA(INDEX($BD$2:$BD$53,MATCH(B2047,$BC$2:$BC$53,0)),1000)</f>
        <v>4645184</v>
      </c>
      <c r="AM2047" s="1">
        <f>C2047/AL2047*100000</f>
        <v>664.23633595569083</v>
      </c>
      <c r="AN2047" s="17">
        <f>IF(B2048=B2047,IFERROR((C2047/C2048)-1,0),0)</f>
        <v>6.6227326112489049E-3</v>
      </c>
      <c r="AO2047" s="26">
        <f>IFERROR(LOG(2)/LOG(1+(AN2047)),AN2047)</f>
        <v>105.0080020541188</v>
      </c>
      <c r="AP2047" s="26">
        <f>AVERAGE(Y2047:Y2053)</f>
        <v>306.28571428571428</v>
      </c>
      <c r="AR2047" s="1">
        <f>Q2047/AL2047*100000</f>
        <v>47.94212672738044</v>
      </c>
      <c r="AS2047" s="25">
        <f>IF(B2048=B2047,IFERROR((AE2047/AE2048)-1,0),0)</f>
        <v>-0.79569892473118276</v>
      </c>
      <c r="AT2047" s="26">
        <f>IFERROR(LOG(2)/LOG(1+(AS2047)),AS2047)</f>
        <v>-0.43644655213087596</v>
      </c>
      <c r="AU2047" s="26">
        <f>AVERAGE(AE2047:AE2053)</f>
        <v>42.857142857142854</v>
      </c>
      <c r="AV2047" s="19">
        <f>ROUNDDOWN(N2047,0)</f>
        <v>43959</v>
      </c>
      <c r="AW2047" s="29" cm="1">
        <f t="array" ref="AW2047">_xlfn.ANCHORARRAY(AV2047)-1</f>
        <v>43958</v>
      </c>
    </row>
    <row r="2048" spans="1:49" x14ac:dyDescent="0.25">
      <c r="A2048">
        <v>20200507</v>
      </c>
      <c r="B2048" s="1" t="s">
        <v>51</v>
      </c>
      <c r="C2048">
        <v>30652</v>
      </c>
      <c r="D2048">
        <v>170115</v>
      </c>
      <c r="F2048">
        <v>1432</v>
      </c>
      <c r="J2048">
        <v>189</v>
      </c>
      <c r="L2048">
        <v>20316</v>
      </c>
      <c r="M2048" s="1" t="s">
        <v>28</v>
      </c>
      <c r="N2048" s="2">
        <v>43958.541666666664</v>
      </c>
      <c r="O2048" s="2">
        <v>43958.375</v>
      </c>
      <c r="P2048" s="1" t="s">
        <v>801</v>
      </c>
      <c r="Q2048">
        <v>2208</v>
      </c>
      <c r="S2048" s="2">
        <v>43958.375</v>
      </c>
      <c r="T2048" s="1" t="s">
        <v>54</v>
      </c>
      <c r="U2048" s="1" t="s">
        <v>54</v>
      </c>
      <c r="V2048" s="1" t="s">
        <v>54</v>
      </c>
      <c r="W2048">
        <v>30652</v>
      </c>
      <c r="X2048">
        <v>22</v>
      </c>
      <c r="Y2048">
        <v>253</v>
      </c>
      <c r="Z2048" s="1" t="s">
        <v>7798</v>
      </c>
      <c r="AA2048">
        <v>200767</v>
      </c>
      <c r="AB2048">
        <v>200767</v>
      </c>
      <c r="AC2048">
        <v>6095</v>
      </c>
      <c r="AD2048">
        <v>200767</v>
      </c>
      <c r="AE2048">
        <v>93</v>
      </c>
      <c r="AF2048">
        <v>0</v>
      </c>
      <c r="AG2048" s="1" t="s">
        <v>7799</v>
      </c>
      <c r="AH2048">
        <v>0</v>
      </c>
      <c r="AI2048">
        <v>0</v>
      </c>
      <c r="AJ2048" s="1">
        <f>Y2048/0.1</f>
        <v>2530</v>
      </c>
      <c r="AK2048" s="1">
        <f>AC2048-AJ2048</f>
        <v>3565</v>
      </c>
      <c r="AL2048" s="28">
        <f>_xlfn.IFNA(INDEX($BD$2:$BD$53,MATCH(B2048,$BC$2:$BC$53,0)),1000)</f>
        <v>4645184</v>
      </c>
      <c r="AM2048" s="1">
        <f>C2048/AL2048*100000</f>
        <v>659.86621843182104</v>
      </c>
      <c r="AN2048" s="17">
        <f>IF(B2049=B2048,IFERROR((C2048/C2049)-1,0),0)</f>
        <v>8.3226421921773763E-3</v>
      </c>
      <c r="AO2048" s="26">
        <f>IFERROR(LOG(2)/LOG(1+(AN2048)),AN2048)</f>
        <v>83.630605287686777</v>
      </c>
      <c r="AP2048" s="26">
        <f>AVERAGE(Y2048:Y2054)</f>
        <v>378.71428571428572</v>
      </c>
      <c r="AR2048" s="1">
        <f>Q2048/AL2048*100000</f>
        <v>47.533100949284247</v>
      </c>
      <c r="AS2048" s="25">
        <f>IF(B2049=B2048,IFERROR((AE2048/AE2049)-1,0),0)</f>
        <v>0</v>
      </c>
      <c r="AT2048" s="26">
        <f>IFERROR(LOG(2)/LOG(1+(AS2048)),AS2048)</f>
        <v>0</v>
      </c>
      <c r="AU2048" s="26">
        <f>AVERAGE(AE2048:AE2054)</f>
        <v>49.428571428571431</v>
      </c>
      <c r="AV2048" s="19">
        <f>ROUNDDOWN(N2048,0)</f>
        <v>43958</v>
      </c>
      <c r="AW2048" s="29" cm="1">
        <f t="array" ref="AW2048">_xlfn.ANCHORARRAY(AV2048)-1</f>
        <v>43957</v>
      </c>
    </row>
    <row r="2049" spans="1:49" x14ac:dyDescent="0.25">
      <c r="A2049">
        <v>20200506</v>
      </c>
      <c r="B2049" s="1" t="s">
        <v>51</v>
      </c>
      <c r="C2049">
        <v>30399</v>
      </c>
      <c r="D2049">
        <v>164273</v>
      </c>
      <c r="F2049">
        <v>1465</v>
      </c>
      <c r="J2049">
        <v>187</v>
      </c>
      <c r="L2049">
        <v>20316</v>
      </c>
      <c r="M2049" s="1" t="s">
        <v>28</v>
      </c>
      <c r="N2049" s="2">
        <v>43957.6875</v>
      </c>
      <c r="O2049" s="2">
        <v>43957.520833333336</v>
      </c>
      <c r="P2049" s="1" t="s">
        <v>840</v>
      </c>
      <c r="Q2049">
        <v>2115</v>
      </c>
      <c r="S2049" s="2">
        <v>43957.520833333336</v>
      </c>
      <c r="T2049" s="1" t="s">
        <v>54</v>
      </c>
      <c r="U2049" s="1" t="s">
        <v>54</v>
      </c>
      <c r="V2049" s="1" t="s">
        <v>54</v>
      </c>
      <c r="W2049">
        <v>30399</v>
      </c>
      <c r="X2049">
        <v>22</v>
      </c>
      <c r="Y2049">
        <v>403</v>
      </c>
      <c r="Z2049" s="1" t="s">
        <v>7912</v>
      </c>
      <c r="AA2049">
        <v>194672</v>
      </c>
      <c r="AB2049">
        <v>194672</v>
      </c>
      <c r="AC2049">
        <v>6441</v>
      </c>
      <c r="AD2049">
        <v>194672</v>
      </c>
      <c r="AE2049">
        <v>0</v>
      </c>
      <c r="AF2049">
        <v>0</v>
      </c>
      <c r="AG2049" s="1" t="s">
        <v>7913</v>
      </c>
      <c r="AH2049">
        <v>0</v>
      </c>
      <c r="AI2049">
        <v>0</v>
      </c>
      <c r="AJ2049" s="1">
        <f>Y2049/0.1</f>
        <v>4030</v>
      </c>
      <c r="AK2049" s="1">
        <f>AC2049-AJ2049</f>
        <v>2411</v>
      </c>
      <c r="AL2049" s="28">
        <f>_xlfn.IFNA(INDEX($BD$2:$BD$53,MATCH(B2049,$BC$2:$BC$53,0)),1000)</f>
        <v>4645184</v>
      </c>
      <c r="AM2049" s="1">
        <f>C2049/AL2049*100000</f>
        <v>654.41971728138219</v>
      </c>
      <c r="AN2049" s="17">
        <f>IF(B2050=B2049,IFERROR((C2049/C2050)-1,0),0)</f>
        <v>1.3435124683291111E-2</v>
      </c>
      <c r="AO2049" s="26">
        <f>IFERROR(LOG(2)/LOG(1+(AN2049)),AN2049)</f>
        <v>51.937968542718657</v>
      </c>
      <c r="AP2049" s="26">
        <f>AVERAGE(Y2049:Y2055)</f>
        <v>391.28571428571428</v>
      </c>
      <c r="AR2049" s="1">
        <f>Q2049/AL2049*100000</f>
        <v>45.531027403866027</v>
      </c>
      <c r="AS2049" s="25">
        <f>IF(B2050=B2049,IFERROR((AE2049/AE2050)-1,0),0)</f>
        <v>-1</v>
      </c>
      <c r="AT2049" s="26">
        <f>IFERROR(LOG(2)/LOG(1+(AS2049)),AS2049)</f>
        <v>-1</v>
      </c>
      <c r="AU2049" s="26">
        <f>AVERAGE(AE2049:AE2055)</f>
        <v>44.714285714285715</v>
      </c>
      <c r="AV2049" s="19">
        <f>ROUNDDOWN(N2049,0)</f>
        <v>43957</v>
      </c>
      <c r="AW2049" s="29" cm="1">
        <f t="array" ref="AW2049">_xlfn.ANCHORARRAY(AV2049)-1</f>
        <v>43956</v>
      </c>
    </row>
    <row r="2050" spans="1:49" x14ac:dyDescent="0.25">
      <c r="A2050">
        <v>20200505</v>
      </c>
      <c r="B2050" s="1" t="s">
        <v>51</v>
      </c>
      <c r="C2050">
        <v>29996</v>
      </c>
      <c r="D2050">
        <v>158235</v>
      </c>
      <c r="F2050">
        <v>1512</v>
      </c>
      <c r="J2050">
        <v>194</v>
      </c>
      <c r="L2050">
        <v>20316</v>
      </c>
      <c r="M2050" s="1" t="s">
        <v>28</v>
      </c>
      <c r="N2050" s="2">
        <v>43956.541666666664</v>
      </c>
      <c r="O2050" s="2">
        <v>43956.375</v>
      </c>
      <c r="P2050" s="1" t="s">
        <v>859</v>
      </c>
      <c r="Q2050">
        <v>2115</v>
      </c>
      <c r="S2050" s="2">
        <v>43956.375</v>
      </c>
      <c r="T2050" s="1" t="s">
        <v>54</v>
      </c>
      <c r="U2050" s="1" t="s">
        <v>54</v>
      </c>
      <c r="V2050" s="1" t="s">
        <v>54</v>
      </c>
      <c r="W2050">
        <v>29996</v>
      </c>
      <c r="X2050">
        <v>22</v>
      </c>
      <c r="Y2050">
        <v>323</v>
      </c>
      <c r="Z2050" s="1" t="s">
        <v>8030</v>
      </c>
      <c r="AA2050">
        <v>188231</v>
      </c>
      <c r="AB2050">
        <v>188231</v>
      </c>
      <c r="AC2050">
        <v>7300</v>
      </c>
      <c r="AD2050">
        <v>188231</v>
      </c>
      <c r="AE2050">
        <v>51</v>
      </c>
      <c r="AF2050">
        <v>0</v>
      </c>
      <c r="AG2050" s="1" t="s">
        <v>8031</v>
      </c>
      <c r="AH2050">
        <v>0</v>
      </c>
      <c r="AI2050">
        <v>0</v>
      </c>
      <c r="AJ2050" s="1">
        <f>Y2050/0.1</f>
        <v>3230</v>
      </c>
      <c r="AK2050" s="1">
        <f>AC2050-AJ2050</f>
        <v>4070</v>
      </c>
      <c r="AL2050" s="28">
        <f>_xlfn.IFNA(INDEX($BD$2:$BD$53,MATCH(B2050,$BC$2:$BC$53,0)),1000)</f>
        <v>4645184</v>
      </c>
      <c r="AM2050" s="1">
        <f>C2050/AL2050*100000</f>
        <v>645.74406525123652</v>
      </c>
      <c r="AN2050" s="17">
        <f>IF(B2051=B2050,IFERROR((C2050/C2051)-1,0),0)</f>
        <v>1.0885316617800678E-2</v>
      </c>
      <c r="AO2050" s="26">
        <f>IFERROR(LOG(2)/LOG(1+(AN2050)),AN2050)</f>
        <v>64.02321228032784</v>
      </c>
      <c r="AP2050" s="26">
        <f>AVERAGE(Y2050:Y2056)</f>
        <v>387.14285714285717</v>
      </c>
      <c r="AR2050" s="1">
        <f>Q2050/AL2050*100000</f>
        <v>45.531027403866027</v>
      </c>
      <c r="AS2050" s="25">
        <f>IF(B2051=B2050,IFERROR((AE2050/AE2051)-1,0),0)</f>
        <v>-0.4631578947368421</v>
      </c>
      <c r="AT2050" s="26">
        <f>IFERROR(LOG(2)/LOG(1+(AS2050)),AS2050)</f>
        <v>-1.1142927060579713</v>
      </c>
      <c r="AU2050" s="26">
        <f>AVERAGE(AE2050:AE2056)</f>
        <v>51</v>
      </c>
      <c r="AV2050" s="19">
        <f>ROUNDDOWN(N2050,0)</f>
        <v>43956</v>
      </c>
      <c r="AW2050" s="29" cm="1">
        <f t="array" ref="AW2050">_xlfn.ANCHORARRAY(AV2050)-1</f>
        <v>43955</v>
      </c>
    </row>
    <row r="2051" spans="1:49" x14ac:dyDescent="0.25">
      <c r="A2051">
        <v>20200504</v>
      </c>
      <c r="B2051" s="1" t="s">
        <v>51</v>
      </c>
      <c r="C2051">
        <v>29673</v>
      </c>
      <c r="D2051">
        <v>151258</v>
      </c>
      <c r="F2051">
        <v>1502</v>
      </c>
      <c r="J2051">
        <v>220</v>
      </c>
      <c r="L2051">
        <v>20316</v>
      </c>
      <c r="M2051" s="1" t="s">
        <v>28</v>
      </c>
      <c r="N2051" s="2">
        <v>43955.541666666664</v>
      </c>
      <c r="O2051" s="2">
        <v>43955.375</v>
      </c>
      <c r="P2051" s="1" t="s">
        <v>883</v>
      </c>
      <c r="Q2051">
        <v>2064</v>
      </c>
      <c r="S2051" s="2">
        <v>43955.375</v>
      </c>
      <c r="T2051" s="1" t="s">
        <v>54</v>
      </c>
      <c r="U2051" s="1" t="s">
        <v>54</v>
      </c>
      <c r="V2051" s="1" t="s">
        <v>54</v>
      </c>
      <c r="W2051">
        <v>29673</v>
      </c>
      <c r="X2051">
        <v>22</v>
      </c>
      <c r="Y2051">
        <v>333</v>
      </c>
      <c r="Z2051" s="1" t="s">
        <v>8145</v>
      </c>
      <c r="AA2051">
        <v>180931</v>
      </c>
      <c r="AB2051">
        <v>180931</v>
      </c>
      <c r="AC2051">
        <v>4771</v>
      </c>
      <c r="AD2051">
        <v>180931</v>
      </c>
      <c r="AE2051">
        <v>95</v>
      </c>
      <c r="AF2051">
        <v>0</v>
      </c>
      <c r="AG2051" s="1" t="s">
        <v>8146</v>
      </c>
      <c r="AH2051">
        <v>0</v>
      </c>
      <c r="AI2051">
        <v>0</v>
      </c>
      <c r="AJ2051" s="1">
        <f>Y2051/0.1</f>
        <v>3330</v>
      </c>
      <c r="AK2051" s="1">
        <f>AC2051-AJ2051</f>
        <v>1441</v>
      </c>
      <c r="AL2051" s="28">
        <f>_xlfn.IFNA(INDEX($BD$2:$BD$53,MATCH(B2051,$BC$2:$BC$53,0)),1000)</f>
        <v>4645184</v>
      </c>
      <c r="AM2051" s="1">
        <f>C2051/AL2051*100000</f>
        <v>638.79062702360125</v>
      </c>
      <c r="AN2051" s="17">
        <f>IF(B2052=B2051,IFERROR((C2051/C2052)-1,0),0)</f>
        <v>1.1349693251533788E-2</v>
      </c>
      <c r="AO2051" s="26">
        <f>IFERROR(LOG(2)/LOG(1+(AN2051)),AN2051)</f>
        <v>61.41780841970602</v>
      </c>
      <c r="AP2051" s="26">
        <f>AVERAGE(Y2051:Y2057)</f>
        <v>372.14285714285717</v>
      </c>
      <c r="AR2051" s="1">
        <f>Q2051/AL2051*100000</f>
        <v>44.433116104765709</v>
      </c>
      <c r="AS2051" s="25">
        <f>IF(B2052=B2051,IFERROR((AE2051/AE2052)-1,0),0)</f>
        <v>4</v>
      </c>
      <c r="AT2051" s="26">
        <f>IFERROR(LOG(2)/LOG(1+(AS2051)),AS2051)</f>
        <v>0.430676558073393</v>
      </c>
      <c r="AU2051" s="26">
        <f>AVERAGE(AE2051:AE2057)</f>
        <v>52.428571428571431</v>
      </c>
      <c r="AV2051" s="19">
        <f>ROUNDDOWN(N2051,0)</f>
        <v>43955</v>
      </c>
      <c r="AW2051" s="29" cm="1">
        <f t="array" ref="AW2051">_xlfn.ANCHORARRAY(AV2051)-1</f>
        <v>43954</v>
      </c>
    </row>
    <row r="2052" spans="1:49" x14ac:dyDescent="0.25">
      <c r="A2052">
        <v>20200503</v>
      </c>
      <c r="B2052" s="1" t="s">
        <v>51</v>
      </c>
      <c r="C2052">
        <v>29340</v>
      </c>
      <c r="D2052">
        <v>146820</v>
      </c>
      <c r="F2052">
        <v>1530</v>
      </c>
      <c r="J2052">
        <v>213</v>
      </c>
      <c r="L2052">
        <v>17303</v>
      </c>
      <c r="M2052" s="1" t="s">
        <v>28</v>
      </c>
      <c r="N2052" s="2">
        <v>43954.541666666664</v>
      </c>
      <c r="O2052" s="2">
        <v>43954.375</v>
      </c>
      <c r="P2052" s="1" t="s">
        <v>905</v>
      </c>
      <c r="Q2052">
        <v>1969</v>
      </c>
      <c r="S2052" s="2">
        <v>43954.375</v>
      </c>
      <c r="T2052" s="1" t="s">
        <v>54</v>
      </c>
      <c r="U2052" s="1" t="s">
        <v>54</v>
      </c>
      <c r="V2052" s="1" t="s">
        <v>54</v>
      </c>
      <c r="W2052">
        <v>29340</v>
      </c>
      <c r="X2052">
        <v>22</v>
      </c>
      <c r="Y2052">
        <v>200</v>
      </c>
      <c r="Z2052" s="1" t="s">
        <v>8256</v>
      </c>
      <c r="AA2052">
        <v>176160</v>
      </c>
      <c r="AB2052">
        <v>176160</v>
      </c>
      <c r="AC2052">
        <v>3302</v>
      </c>
      <c r="AD2052">
        <v>176160</v>
      </c>
      <c r="AE2052">
        <v>19</v>
      </c>
      <c r="AF2052">
        <v>0</v>
      </c>
      <c r="AG2052" s="1" t="s">
        <v>8257</v>
      </c>
      <c r="AH2052">
        <v>0</v>
      </c>
      <c r="AI2052">
        <v>0</v>
      </c>
      <c r="AJ2052" s="1">
        <f>Y2052/0.1</f>
        <v>2000</v>
      </c>
      <c r="AK2052" s="1">
        <f>AC2052-AJ2052</f>
        <v>1302</v>
      </c>
      <c r="AL2052" s="28">
        <f>_xlfn.IFNA(INDEX($BD$2:$BD$53,MATCH(B2052,$BC$2:$BC$53,0)),1000)</f>
        <v>4645184</v>
      </c>
      <c r="AM2052" s="1">
        <f>C2052/AL2052*100000</f>
        <v>631.62191207065212</v>
      </c>
      <c r="AN2052" s="17">
        <f>IF(B2053=B2052,IFERROR((C2052/C2053)-1,0),0)</f>
        <v>6.8634179821551733E-3</v>
      </c>
      <c r="AO2052" s="26">
        <f>IFERROR(LOG(2)/LOG(1+(AN2052)),AN2052)</f>
        <v>101.33772270589863</v>
      </c>
      <c r="AP2052" s="26">
        <f>AVERAGE(Y2052:Y2058)</f>
        <v>366.71428571428572</v>
      </c>
      <c r="AR2052" s="1">
        <f>Q2052/AL2052*100000</f>
        <v>42.387987214284728</v>
      </c>
      <c r="AS2052" s="25">
        <f>IF(B2053=B2052,IFERROR((AE2052/AE2053)-1,0),0)</f>
        <v>-0.17391304347826086</v>
      </c>
      <c r="AT2052" s="26">
        <f>IFERROR(LOG(2)/LOG(1+(AS2052)),AS2052)</f>
        <v>-3.6279936227073155</v>
      </c>
      <c r="AU2052" s="26">
        <f>AVERAGE(AE2052:AE2058)</f>
        <v>42.714285714285715</v>
      </c>
      <c r="AV2052" s="19">
        <f>ROUNDDOWN(N2052,0)</f>
        <v>43954</v>
      </c>
      <c r="AW2052" s="29" cm="1">
        <f t="array" ref="AW2052">_xlfn.ANCHORARRAY(AV2052)-1</f>
        <v>43953</v>
      </c>
    </row>
    <row r="2053" spans="1:49" x14ac:dyDescent="0.25">
      <c r="A2053">
        <v>20200502</v>
      </c>
      <c r="B2053" s="1" t="s">
        <v>51</v>
      </c>
      <c r="C2053">
        <v>29140</v>
      </c>
      <c r="D2053">
        <v>143718</v>
      </c>
      <c r="F2053">
        <v>1545</v>
      </c>
      <c r="J2053">
        <v>208</v>
      </c>
      <c r="L2053">
        <v>17303</v>
      </c>
      <c r="M2053" s="1" t="s">
        <v>28</v>
      </c>
      <c r="N2053" s="2">
        <v>43953.541666666664</v>
      </c>
      <c r="O2053" s="2">
        <v>43953.375</v>
      </c>
      <c r="P2053" s="1" t="s">
        <v>929</v>
      </c>
      <c r="Q2053">
        <v>1950</v>
      </c>
      <c r="S2053" s="2">
        <v>43953.375</v>
      </c>
      <c r="T2053" s="1" t="s">
        <v>54</v>
      </c>
      <c r="U2053" s="1" t="s">
        <v>54</v>
      </c>
      <c r="V2053" s="1" t="s">
        <v>54</v>
      </c>
      <c r="W2053">
        <v>29140</v>
      </c>
      <c r="X2053">
        <v>22</v>
      </c>
      <c r="Y2053">
        <v>429</v>
      </c>
      <c r="Z2053" s="1" t="s">
        <v>8362</v>
      </c>
      <c r="AA2053">
        <v>172858</v>
      </c>
      <c r="AB2053">
        <v>172858</v>
      </c>
      <c r="AC2053">
        <v>4607</v>
      </c>
      <c r="AD2053">
        <v>172858</v>
      </c>
      <c r="AE2053">
        <v>23</v>
      </c>
      <c r="AF2053">
        <v>0</v>
      </c>
      <c r="AG2053" s="1" t="s">
        <v>8363</v>
      </c>
      <c r="AH2053">
        <v>0</v>
      </c>
      <c r="AI2053">
        <v>0</v>
      </c>
      <c r="AJ2053" s="1">
        <f>Y2053/0.1</f>
        <v>4290</v>
      </c>
      <c r="AK2053" s="1">
        <f>AC2053-AJ2053</f>
        <v>317</v>
      </c>
      <c r="AL2053" s="28">
        <f>_xlfn.IFNA(INDEX($BD$2:$BD$53,MATCH(B2053,$BC$2:$BC$53,0)),1000)</f>
        <v>4645184</v>
      </c>
      <c r="AM2053" s="1">
        <f>C2053/AL2053*100000</f>
        <v>627.31637756437635</v>
      </c>
      <c r="AN2053" s="17">
        <f>IF(B2054=B2053,IFERROR((C2053/C2054)-1,0),0)</f>
        <v>1.4942008289505759E-2</v>
      </c>
      <c r="AO2053" s="26">
        <f>IFERROR(LOG(2)/LOG(1+(AN2053)),AN2053)</f>
        <v>46.73487470508389</v>
      </c>
      <c r="AP2053" s="26">
        <f>AVERAGE(Y2053:Y2059)</f>
        <v>375.42857142857144</v>
      </c>
      <c r="AR2053" s="1">
        <f>Q2053/AL2053*100000</f>
        <v>41.978961436188534</v>
      </c>
      <c r="AS2053" s="25">
        <f>IF(B2054=B2053,IFERROR((AE2053/AE2054)-1,0),0)</f>
        <v>-0.64615384615384608</v>
      </c>
      <c r="AT2053" s="26">
        <f>IFERROR(LOG(2)/LOG(1+(AS2053)),AS2053)</f>
        <v>-0.66719781975008274</v>
      </c>
      <c r="AU2053" s="26">
        <f>AVERAGE(AE2053:AE2059)</f>
        <v>43.714285714285715</v>
      </c>
      <c r="AV2053" s="19">
        <f>ROUNDDOWN(N2053,0)</f>
        <v>43953</v>
      </c>
      <c r="AW2053" s="29" cm="1">
        <f t="array" ref="AW2053">_xlfn.ANCHORARRAY(AV2053)-1</f>
        <v>43952</v>
      </c>
    </row>
    <row r="2054" spans="1:49" x14ac:dyDescent="0.25">
      <c r="A2054">
        <v>20200501</v>
      </c>
      <c r="B2054" s="1" t="s">
        <v>51</v>
      </c>
      <c r="C2054">
        <v>28711</v>
      </c>
      <c r="D2054">
        <v>139540</v>
      </c>
      <c r="F2054">
        <v>1607</v>
      </c>
      <c r="J2054">
        <v>230</v>
      </c>
      <c r="L2054">
        <v>17303</v>
      </c>
      <c r="M2054" s="1" t="s">
        <v>28</v>
      </c>
      <c r="N2054" s="2">
        <v>43952.541666666664</v>
      </c>
      <c r="O2054" s="2">
        <v>43952.375</v>
      </c>
      <c r="P2054" s="1" t="s">
        <v>948</v>
      </c>
      <c r="Q2054">
        <v>1927</v>
      </c>
      <c r="S2054" s="2">
        <v>43952.375</v>
      </c>
      <c r="T2054" s="1" t="s">
        <v>54</v>
      </c>
      <c r="U2054" s="1" t="s">
        <v>54</v>
      </c>
      <c r="V2054" s="1" t="s">
        <v>54</v>
      </c>
      <c r="W2054">
        <v>28711</v>
      </c>
      <c r="X2054">
        <v>22</v>
      </c>
      <c r="Y2054">
        <v>710</v>
      </c>
      <c r="Z2054" s="1" t="s">
        <v>8477</v>
      </c>
      <c r="AA2054">
        <v>168251</v>
      </c>
      <c r="AB2054">
        <v>168251</v>
      </c>
      <c r="AC2054">
        <v>6942</v>
      </c>
      <c r="AD2054">
        <v>168251</v>
      </c>
      <c r="AE2054">
        <v>65</v>
      </c>
      <c r="AF2054">
        <v>0</v>
      </c>
      <c r="AG2054" s="1" t="s">
        <v>8478</v>
      </c>
      <c r="AH2054">
        <v>0</v>
      </c>
      <c r="AI2054">
        <v>0</v>
      </c>
      <c r="AJ2054" s="1">
        <f>Y2054/0.1</f>
        <v>7100</v>
      </c>
      <c r="AK2054" s="1">
        <f>AC2054-AJ2054</f>
        <v>-158</v>
      </c>
      <c r="AL2054" s="28">
        <f>_xlfn.IFNA(INDEX($BD$2:$BD$53,MATCH(B2054,$BC$2:$BC$53,0)),1000)</f>
        <v>4645184</v>
      </c>
      <c r="AM2054" s="1">
        <f>C2054/AL2054*100000</f>
        <v>618.08100604841491</v>
      </c>
      <c r="AN2054" s="17">
        <f>IF(B2055=B2054,IFERROR((C2054/C2055)-1,0),0)</f>
        <v>2.5356237277240012E-2</v>
      </c>
      <c r="AO2054" s="26">
        <f>IFERROR(LOG(2)/LOG(1+(AN2054)),AN2054)</f>
        <v>27.681485264652796</v>
      </c>
      <c r="AP2054" s="26">
        <f>AVERAGE(Y2054:Y2060)</f>
        <v>367.28571428571428</v>
      </c>
      <c r="AR2054" s="1">
        <f>Q2054/AL2054*100000</f>
        <v>41.483824967966825</v>
      </c>
      <c r="AS2054" s="25">
        <f>IF(B2055=B2054,IFERROR((AE2054/AE2055)-1,0),0)</f>
        <v>8.3333333333333259E-2</v>
      </c>
      <c r="AT2054" s="26">
        <f>IFERROR(LOG(2)/LOG(1+(AS2054)),AS2054)</f>
        <v>8.6597168025228246</v>
      </c>
      <c r="AU2054" s="26">
        <f>AVERAGE(AE2054:AE2060)</f>
        <v>46.571428571428569</v>
      </c>
      <c r="AV2054" s="19">
        <f>ROUNDDOWN(N2054,0)</f>
        <v>43952</v>
      </c>
      <c r="AW2054" s="29" cm="1">
        <f t="array" ref="AW2054">_xlfn.ANCHORARRAY(AV2054)-1</f>
        <v>43951</v>
      </c>
    </row>
    <row r="2055" spans="1:49" x14ac:dyDescent="0.25">
      <c r="A2055">
        <v>20200430</v>
      </c>
      <c r="B2055" s="1" t="s">
        <v>51</v>
      </c>
      <c r="C2055">
        <v>28001</v>
      </c>
      <c r="D2055">
        <v>133308</v>
      </c>
      <c r="F2055">
        <v>1601</v>
      </c>
      <c r="J2055">
        <v>231</v>
      </c>
      <c r="L2055">
        <v>17303</v>
      </c>
      <c r="M2055" s="1" t="s">
        <v>28</v>
      </c>
      <c r="N2055" s="2">
        <v>43951.541666666664</v>
      </c>
      <c r="O2055" s="2">
        <v>43951.375</v>
      </c>
      <c r="P2055" s="1" t="s">
        <v>980</v>
      </c>
      <c r="Q2055">
        <v>1862</v>
      </c>
      <c r="S2055" s="2">
        <v>43951.375</v>
      </c>
      <c r="T2055" s="1" t="s">
        <v>54</v>
      </c>
      <c r="U2055" s="1" t="s">
        <v>54</v>
      </c>
      <c r="V2055" s="1" t="s">
        <v>54</v>
      </c>
      <c r="W2055">
        <v>28001</v>
      </c>
      <c r="X2055">
        <v>22</v>
      </c>
      <c r="Y2055">
        <v>341</v>
      </c>
      <c r="Z2055" s="1" t="s">
        <v>3264</v>
      </c>
      <c r="AA2055">
        <v>161309</v>
      </c>
      <c r="AB2055">
        <v>161309</v>
      </c>
      <c r="AC2055">
        <v>4741</v>
      </c>
      <c r="AD2055">
        <v>161309</v>
      </c>
      <c r="AE2055">
        <v>60</v>
      </c>
      <c r="AF2055">
        <v>0</v>
      </c>
      <c r="AG2055" s="1" t="s">
        <v>8593</v>
      </c>
      <c r="AH2055">
        <v>0</v>
      </c>
      <c r="AI2055">
        <v>0</v>
      </c>
      <c r="AJ2055" s="1">
        <f>Y2055/0.1</f>
        <v>3410</v>
      </c>
      <c r="AK2055" s="1">
        <f>AC2055-AJ2055</f>
        <v>1331</v>
      </c>
      <c r="AL2055" s="28">
        <f>_xlfn.IFNA(INDEX($BD$2:$BD$53,MATCH(B2055,$BC$2:$BC$53,0)),1000)</f>
        <v>4645184</v>
      </c>
      <c r="AM2055" s="1">
        <f>C2055/AL2055*100000</f>
        <v>602.796358551136</v>
      </c>
      <c r="AN2055" s="17">
        <f>IF(B2056=B2055,IFERROR((C2055/C2056)-1,0),0)</f>
        <v>1.2328271872740437E-2</v>
      </c>
      <c r="AO2055" s="26">
        <f>IFERROR(LOG(2)/LOG(1+(AN2055)),AN2055)</f>
        <v>56.570062359771825</v>
      </c>
      <c r="AP2055" s="26">
        <f>AVERAGE(Y2055:Y2061)</f>
        <v>323.14285714285717</v>
      </c>
      <c r="AR2055" s="1">
        <f>Q2055/AL2055*100000</f>
        <v>40.084526253427207</v>
      </c>
      <c r="AS2055" s="25">
        <f>IF(B2056=B2055,IFERROR((AE2055/AE2056)-1,0),0)</f>
        <v>0.36363636363636354</v>
      </c>
      <c r="AT2055" s="26">
        <f>IFERROR(LOG(2)/LOG(1+(AS2055)),AS2055)</f>
        <v>2.2348417429656711</v>
      </c>
      <c r="AU2055" s="26">
        <f>AVERAGE(AE2055:AE2061)</f>
        <v>46</v>
      </c>
      <c r="AV2055" s="19">
        <f>ROUNDDOWN(N2055,0)</f>
        <v>43951</v>
      </c>
      <c r="AW2055" s="29" cm="1">
        <f t="array" ref="AW2055">_xlfn.ANCHORARRAY(AV2055)-1</f>
        <v>43950</v>
      </c>
    </row>
    <row r="2056" spans="1:49" x14ac:dyDescent="0.25">
      <c r="A2056">
        <v>20200429</v>
      </c>
      <c r="B2056" s="1" t="s">
        <v>51</v>
      </c>
      <c r="C2056">
        <v>27660</v>
      </c>
      <c r="D2056">
        <v>128908</v>
      </c>
      <c r="F2056">
        <v>1629</v>
      </c>
      <c r="J2056">
        <v>244</v>
      </c>
      <c r="L2056">
        <v>17303</v>
      </c>
      <c r="M2056" s="1" t="s">
        <v>28</v>
      </c>
      <c r="N2056" s="2">
        <v>43950.541666666664</v>
      </c>
      <c r="O2056" s="2">
        <v>43950.375</v>
      </c>
      <c r="P2056" s="1" t="s">
        <v>972</v>
      </c>
      <c r="Q2056">
        <v>1802</v>
      </c>
      <c r="S2056" s="2">
        <v>43950.375</v>
      </c>
      <c r="T2056" s="1" t="s">
        <v>54</v>
      </c>
      <c r="U2056" s="1" t="s">
        <v>54</v>
      </c>
      <c r="V2056" s="1" t="s">
        <v>54</v>
      </c>
      <c r="W2056">
        <v>27660</v>
      </c>
      <c r="X2056">
        <v>22</v>
      </c>
      <c r="Y2056">
        <v>374</v>
      </c>
      <c r="Z2056" s="1" t="s">
        <v>8706</v>
      </c>
      <c r="AA2056">
        <v>156568</v>
      </c>
      <c r="AB2056">
        <v>156568</v>
      </c>
      <c r="AC2056">
        <v>5460</v>
      </c>
      <c r="AD2056">
        <v>156568</v>
      </c>
      <c r="AE2056">
        <v>44</v>
      </c>
      <c r="AF2056">
        <v>0</v>
      </c>
      <c r="AG2056" s="1" t="s">
        <v>8707</v>
      </c>
      <c r="AH2056">
        <v>0</v>
      </c>
      <c r="AI2056">
        <v>0</v>
      </c>
      <c r="AJ2056" s="1">
        <f>Y2056/0.1</f>
        <v>3740</v>
      </c>
      <c r="AK2056" s="1">
        <f>AC2056-AJ2056</f>
        <v>1720</v>
      </c>
      <c r="AL2056" s="28">
        <f>_xlfn.IFNA(INDEX($BD$2:$BD$53,MATCH(B2056,$BC$2:$BC$53,0)),1000)</f>
        <v>4645184</v>
      </c>
      <c r="AM2056" s="1">
        <f>C2056/AL2056*100000</f>
        <v>595.45542221793585</v>
      </c>
      <c r="AN2056" s="17">
        <f>IF(B2057=B2056,IFERROR((C2056/C2057)-1,0),0)</f>
        <v>1.3706662757458021E-2</v>
      </c>
      <c r="AO2056" s="26">
        <f>IFERROR(LOG(2)/LOG(1+(AN2056)),AN2056)</f>
        <v>50.915878067276168</v>
      </c>
      <c r="AP2056" s="26">
        <f>AVERAGE(Y2056:Y2062)</f>
        <v>343.14285714285717</v>
      </c>
      <c r="AR2056" s="1">
        <f>Q2056/AL2056*100000</f>
        <v>38.792865901544481</v>
      </c>
      <c r="AS2056" s="25">
        <f>IF(B2057=B2056,IFERROR((AE2056/AE2057)-1,0),0)</f>
        <v>-0.27868852459016391</v>
      </c>
      <c r="AT2056" s="26">
        <f>IFERROR(LOG(2)/LOG(1+(AS2056)),AS2056)</f>
        <v>-2.1217650451593242</v>
      </c>
      <c r="AU2056" s="26">
        <f>AVERAGE(AE2056:AE2062)</f>
        <v>47</v>
      </c>
      <c r="AV2056" s="19">
        <f>ROUNDDOWN(N2056,0)</f>
        <v>43950</v>
      </c>
      <c r="AW2056" s="29" cm="1">
        <f t="array" ref="AW2056">_xlfn.ANCHORARRAY(AV2056)-1</f>
        <v>43949</v>
      </c>
    </row>
    <row r="2057" spans="1:49" x14ac:dyDescent="0.25">
      <c r="A2057">
        <v>20200428</v>
      </c>
      <c r="B2057" s="1" t="s">
        <v>51</v>
      </c>
      <c r="C2057">
        <v>27286</v>
      </c>
      <c r="D2057">
        <v>123822</v>
      </c>
      <c r="F2057">
        <v>1666</v>
      </c>
      <c r="J2057">
        <v>244</v>
      </c>
      <c r="L2057">
        <v>17303</v>
      </c>
      <c r="M2057" s="1" t="s">
        <v>28</v>
      </c>
      <c r="N2057" s="2">
        <v>43949.541666666664</v>
      </c>
      <c r="O2057" s="2">
        <v>43949.375</v>
      </c>
      <c r="P2057" s="1" t="s">
        <v>1022</v>
      </c>
      <c r="Q2057">
        <v>1758</v>
      </c>
      <c r="S2057" s="2">
        <v>43949.375</v>
      </c>
      <c r="T2057" s="1" t="s">
        <v>54</v>
      </c>
      <c r="U2057" s="1" t="s">
        <v>54</v>
      </c>
      <c r="V2057" s="1" t="s">
        <v>54</v>
      </c>
      <c r="W2057">
        <v>27286</v>
      </c>
      <c r="X2057">
        <v>22</v>
      </c>
      <c r="Y2057">
        <v>218</v>
      </c>
      <c r="Z2057" s="1" t="s">
        <v>8535</v>
      </c>
      <c r="AA2057">
        <v>151108</v>
      </c>
      <c r="AB2057">
        <v>151108</v>
      </c>
      <c r="AC2057">
        <v>4119</v>
      </c>
      <c r="AD2057">
        <v>151108</v>
      </c>
      <c r="AE2057">
        <v>61</v>
      </c>
      <c r="AF2057">
        <v>0</v>
      </c>
      <c r="AG2057" s="1" t="s">
        <v>8825</v>
      </c>
      <c r="AH2057">
        <v>0</v>
      </c>
      <c r="AI2057">
        <v>0</v>
      </c>
      <c r="AJ2057" s="1">
        <f>Y2057/0.1</f>
        <v>2180</v>
      </c>
      <c r="AK2057" s="1">
        <f>AC2057-AJ2057</f>
        <v>1939</v>
      </c>
      <c r="AL2057" s="28">
        <f>_xlfn.IFNA(INDEX($BD$2:$BD$53,MATCH(B2057,$BC$2:$BC$53,0)),1000)</f>
        <v>4645184</v>
      </c>
      <c r="AM2057" s="1">
        <f>C2057/AL2057*100000</f>
        <v>587.40407269120021</v>
      </c>
      <c r="AN2057" s="17">
        <f>IF(B2058=B2057,IFERROR((C2057/C2058)-1,0),0)</f>
        <v>8.0537904536721605E-3</v>
      </c>
      <c r="AO2057" s="26">
        <f>IFERROR(LOG(2)/LOG(1+(AN2057)),AN2057)</f>
        <v>86.410825310385718</v>
      </c>
      <c r="AP2057" s="26">
        <f>AVERAGE(Y2057:Y2063)</f>
        <v>347.42857142857144</v>
      </c>
      <c r="AR2057" s="1">
        <f>Q2057/AL2057*100000</f>
        <v>37.845648310163817</v>
      </c>
      <c r="AS2057" s="25">
        <f>IF(B2058=B2057,IFERROR((AE2057/AE2058)-1,0),0)</f>
        <v>1.2592592592592591</v>
      </c>
      <c r="AT2057" s="26">
        <f>IFERROR(LOG(2)/LOG(1+(AS2057)),AS2057)</f>
        <v>0.85044873069214311</v>
      </c>
      <c r="AU2057" s="26">
        <f>AVERAGE(AE2057:AE2063)</f>
        <v>50.428571428571431</v>
      </c>
      <c r="AV2057" s="19">
        <f>ROUNDDOWN(N2057,0)</f>
        <v>43949</v>
      </c>
      <c r="AW2057" s="29" cm="1">
        <f t="array" ref="AW2057">_xlfn.ANCHORARRAY(AV2057)-1</f>
        <v>43948</v>
      </c>
    </row>
    <row r="2058" spans="1:49" x14ac:dyDescent="0.25">
      <c r="A2058">
        <v>20200427</v>
      </c>
      <c r="B2058" s="1" t="s">
        <v>51</v>
      </c>
      <c r="C2058">
        <v>27068</v>
      </c>
      <c r="D2058">
        <v>119921</v>
      </c>
      <c r="F2058">
        <v>1683</v>
      </c>
      <c r="J2058">
        <v>262</v>
      </c>
      <c r="L2058">
        <v>17303</v>
      </c>
      <c r="M2058" s="1" t="s">
        <v>28</v>
      </c>
      <c r="N2058" s="2">
        <v>43948.541666666664</v>
      </c>
      <c r="O2058" s="2">
        <v>43948.375</v>
      </c>
      <c r="P2058" s="1" t="s">
        <v>1053</v>
      </c>
      <c r="Q2058">
        <v>1697</v>
      </c>
      <c r="S2058" s="2">
        <v>43948.375</v>
      </c>
      <c r="T2058" s="1" t="s">
        <v>54</v>
      </c>
      <c r="U2058" s="1" t="s">
        <v>54</v>
      </c>
      <c r="V2058" s="1" t="s">
        <v>54</v>
      </c>
      <c r="W2058">
        <v>27068</v>
      </c>
      <c r="X2058">
        <v>22</v>
      </c>
      <c r="Y2058">
        <v>295</v>
      </c>
      <c r="Z2058" s="1" t="s">
        <v>8928</v>
      </c>
      <c r="AA2058">
        <v>146989</v>
      </c>
      <c r="AB2058">
        <v>146989</v>
      </c>
      <c r="AC2058">
        <v>3953</v>
      </c>
      <c r="AD2058">
        <v>146989</v>
      </c>
      <c r="AE2058">
        <v>27</v>
      </c>
      <c r="AF2058">
        <v>0</v>
      </c>
      <c r="AG2058" s="1" t="s">
        <v>8929</v>
      </c>
      <c r="AH2058">
        <v>0</v>
      </c>
      <c r="AI2058">
        <v>0</v>
      </c>
      <c r="AJ2058" s="1">
        <f>Y2058/0.1</f>
        <v>2950</v>
      </c>
      <c r="AK2058" s="1">
        <f>AC2058-AJ2058</f>
        <v>1003</v>
      </c>
      <c r="AL2058" s="28">
        <f>_xlfn.IFNA(INDEX($BD$2:$BD$53,MATCH(B2058,$BC$2:$BC$53,0)),1000)</f>
        <v>4645184</v>
      </c>
      <c r="AM2058" s="1">
        <f>C2058/AL2058*100000</f>
        <v>582.71104007935958</v>
      </c>
      <c r="AN2058" s="17">
        <f>IF(B2059=B2058,IFERROR((C2058/C2059)-1,0),0)</f>
        <v>1.1018563478131016E-2</v>
      </c>
      <c r="AO2058" s="26">
        <f>IFERROR(LOG(2)/LOG(1+(AN2058)),AN2058)</f>
        <v>63.253159141107375</v>
      </c>
      <c r="AP2058" s="26">
        <f>AVERAGE(Y2058:Y2064)</f>
        <v>363.57142857142856</v>
      </c>
      <c r="AR2058" s="1">
        <f>Q2058/AL2058*100000</f>
        <v>36.532460285749714</v>
      </c>
      <c r="AS2058" s="25">
        <f>IF(B2059=B2058,IFERROR((AE2058/AE2059)-1,0),0)</f>
        <v>3.8461538461538547E-2</v>
      </c>
      <c r="AT2058" s="26">
        <f>IFERROR(LOG(2)/LOG(1+(AS2058)),AS2058)</f>
        <v>18.366220369758818</v>
      </c>
      <c r="AU2058" s="26">
        <f>AVERAGE(AE2058:AE2064)</f>
        <v>52.714285714285715</v>
      </c>
      <c r="AV2058" s="19">
        <f>ROUNDDOWN(N2058,0)</f>
        <v>43948</v>
      </c>
      <c r="AW2058" s="29" cm="1">
        <f t="array" ref="AW2058">_xlfn.ANCHORARRAY(AV2058)-1</f>
        <v>43947</v>
      </c>
    </row>
    <row r="2059" spans="1:49" x14ac:dyDescent="0.25">
      <c r="A2059">
        <v>20200426</v>
      </c>
      <c r="B2059" s="1" t="s">
        <v>51</v>
      </c>
      <c r="C2059">
        <v>26773</v>
      </c>
      <c r="D2059">
        <v>116263</v>
      </c>
      <c r="F2059">
        <v>1701</v>
      </c>
      <c r="J2059">
        <v>265</v>
      </c>
      <c r="L2059">
        <v>14927</v>
      </c>
      <c r="M2059" s="1" t="s">
        <v>28</v>
      </c>
      <c r="N2059" s="2">
        <v>43947.541666666664</v>
      </c>
      <c r="O2059" s="2">
        <v>43947.375</v>
      </c>
      <c r="P2059" s="1" t="s">
        <v>1077</v>
      </c>
      <c r="Q2059">
        <v>1670</v>
      </c>
      <c r="S2059" s="2">
        <v>43947.375</v>
      </c>
      <c r="T2059" s="1" t="s">
        <v>54</v>
      </c>
      <c r="U2059" s="1" t="s">
        <v>54</v>
      </c>
      <c r="V2059" s="1" t="s">
        <v>54</v>
      </c>
      <c r="W2059">
        <v>26773</v>
      </c>
      <c r="X2059">
        <v>22</v>
      </c>
      <c r="Y2059">
        <v>261</v>
      </c>
      <c r="Z2059" s="1" t="s">
        <v>9032</v>
      </c>
      <c r="AA2059">
        <v>143036</v>
      </c>
      <c r="AB2059">
        <v>143036</v>
      </c>
      <c r="AC2059">
        <v>4034</v>
      </c>
      <c r="AD2059">
        <v>143036</v>
      </c>
      <c r="AE2059">
        <v>26</v>
      </c>
      <c r="AF2059">
        <v>0</v>
      </c>
      <c r="AG2059" s="1" t="s">
        <v>9033</v>
      </c>
      <c r="AH2059">
        <v>0</v>
      </c>
      <c r="AI2059">
        <v>0</v>
      </c>
      <c r="AJ2059" s="1">
        <f>Y2059/0.1</f>
        <v>2610</v>
      </c>
      <c r="AK2059" s="1">
        <f>AC2059-AJ2059</f>
        <v>1424</v>
      </c>
      <c r="AL2059" s="28">
        <f>_xlfn.IFNA(INDEX($BD$2:$BD$53,MATCH(B2059,$BC$2:$BC$53,0)),1000)</f>
        <v>4645184</v>
      </c>
      <c r="AM2059" s="1">
        <f>C2059/AL2059*100000</f>
        <v>576.36037668260292</v>
      </c>
      <c r="AN2059" s="17">
        <f>IF(B2060=B2059,IFERROR((C2059/C2060)-1,0),0)</f>
        <v>9.844598672299254E-3</v>
      </c>
      <c r="AO2059" s="26">
        <f>IFERROR(LOG(2)/LOG(1+(AN2059)),AN2059)</f>
        <v>70.754889147155652</v>
      </c>
      <c r="AP2059" s="26">
        <f>AVERAGE(Y2059:Y2065)</f>
        <v>406.42857142857144</v>
      </c>
      <c r="AR2059" s="1">
        <f>Q2059/AL2059*100000</f>
        <v>35.95121312740249</v>
      </c>
      <c r="AS2059" s="25">
        <f>IF(B2060=B2059,IFERROR((AE2059/AE2060)-1,0),0)</f>
        <v>-0.39534883720930236</v>
      </c>
      <c r="AT2059" s="26">
        <f>IFERROR(LOG(2)/LOG(1+(AS2059)),AS2059)</f>
        <v>-1.3777424994018508</v>
      </c>
      <c r="AU2059" s="26">
        <f>AVERAGE(AE2059:AE2065)</f>
        <v>53.428571428571431</v>
      </c>
      <c r="AV2059" s="19">
        <f>ROUNDDOWN(N2059,0)</f>
        <v>43947</v>
      </c>
      <c r="AW2059" s="29" cm="1">
        <f t="array" ref="AW2059">_xlfn.ANCHORARRAY(AV2059)-1</f>
        <v>43946</v>
      </c>
    </row>
    <row r="2060" spans="1:49" x14ac:dyDescent="0.25">
      <c r="A2060">
        <v>20200425</v>
      </c>
      <c r="B2060" s="1" t="s">
        <v>51</v>
      </c>
      <c r="C2060">
        <v>26512</v>
      </c>
      <c r="D2060">
        <v>112490</v>
      </c>
      <c r="F2060">
        <v>1700</v>
      </c>
      <c r="J2060">
        <v>268</v>
      </c>
      <c r="L2060">
        <v>14927</v>
      </c>
      <c r="M2060" s="1" t="s">
        <v>28</v>
      </c>
      <c r="N2060" s="2">
        <v>43946.541666666664</v>
      </c>
      <c r="O2060" s="2">
        <v>43946.375</v>
      </c>
      <c r="P2060" s="1" t="s">
        <v>1091</v>
      </c>
      <c r="Q2060">
        <v>1644</v>
      </c>
      <c r="S2060" s="2">
        <v>43946.375</v>
      </c>
      <c r="T2060" s="1" t="s">
        <v>54</v>
      </c>
      <c r="U2060" s="1" t="s">
        <v>54</v>
      </c>
      <c r="V2060" s="1" t="s">
        <v>54</v>
      </c>
      <c r="W2060">
        <v>26512</v>
      </c>
      <c r="X2060">
        <v>22</v>
      </c>
      <c r="Y2060">
        <v>372</v>
      </c>
      <c r="Z2060" s="1" t="s">
        <v>9139</v>
      </c>
      <c r="AA2060">
        <v>139002</v>
      </c>
      <c r="AB2060">
        <v>139002</v>
      </c>
      <c r="AC2060">
        <v>890</v>
      </c>
      <c r="AD2060">
        <v>139002</v>
      </c>
      <c r="AE2060">
        <v>43</v>
      </c>
      <c r="AF2060">
        <v>0</v>
      </c>
      <c r="AG2060" s="1" t="s">
        <v>9140</v>
      </c>
      <c r="AH2060">
        <v>0</v>
      </c>
      <c r="AI2060">
        <v>0</v>
      </c>
      <c r="AJ2060" s="1">
        <f>Y2060/0.1</f>
        <v>3720</v>
      </c>
      <c r="AK2060" s="1">
        <f>AC2060-AJ2060</f>
        <v>-2830</v>
      </c>
      <c r="AL2060" s="28">
        <f>_xlfn.IFNA(INDEX($BD$2:$BD$53,MATCH(B2060,$BC$2:$BC$53,0)),1000)</f>
        <v>4645184</v>
      </c>
      <c r="AM2060" s="1">
        <f>C2060/AL2060*100000</f>
        <v>570.74165415191305</v>
      </c>
      <c r="AN2060" s="17">
        <f>IF(B2061=B2060,IFERROR((C2060/C2061)-1,0),0)</f>
        <v>1.4231063504208219E-2</v>
      </c>
      <c r="AO2060" s="26">
        <f>IFERROR(LOG(2)/LOG(1+(AN2060)),AN2060)</f>
        <v>49.052389895168893</v>
      </c>
      <c r="AP2060" s="26">
        <f>AVERAGE(Y2060:Y2066)</f>
        <v>418.85714285714283</v>
      </c>
      <c r="AR2060" s="1">
        <f>Q2060/AL2060*100000</f>
        <v>35.391493641586642</v>
      </c>
      <c r="AS2060" s="25">
        <f>IF(B2061=B2060,IFERROR((AE2060/AE2061)-1,0),0)</f>
        <v>-0.29508196721311475</v>
      </c>
      <c r="AT2060" s="26">
        <f>IFERROR(LOG(2)/LOG(1+(AS2060)),AS2060)</f>
        <v>-1.9822682817154305</v>
      </c>
      <c r="AU2060" s="26">
        <f>AVERAGE(AE2060:AE2066)</f>
        <v>53.857142857142854</v>
      </c>
      <c r="AV2060" s="19">
        <f>ROUNDDOWN(N2060,0)</f>
        <v>43946</v>
      </c>
      <c r="AW2060" s="29" cm="1">
        <f t="array" ref="AW2060">_xlfn.ANCHORARRAY(AV2060)-1</f>
        <v>43945</v>
      </c>
    </row>
    <row r="2061" spans="1:49" x14ac:dyDescent="0.25">
      <c r="A2061">
        <v>20200424</v>
      </c>
      <c r="B2061" s="1" t="s">
        <v>51</v>
      </c>
      <c r="C2061">
        <v>26140</v>
      </c>
      <c r="D2061">
        <v>111972</v>
      </c>
      <c r="F2061">
        <v>1697</v>
      </c>
      <c r="J2061">
        <v>286</v>
      </c>
      <c r="L2061">
        <v>14927</v>
      </c>
      <c r="M2061" s="1" t="s">
        <v>31</v>
      </c>
      <c r="N2061" s="2">
        <v>43945.541666666664</v>
      </c>
      <c r="O2061" s="2">
        <v>43945.375</v>
      </c>
      <c r="P2061" s="1" t="s">
        <v>1120</v>
      </c>
      <c r="Q2061">
        <v>1601</v>
      </c>
      <c r="S2061" s="2">
        <v>43945.375</v>
      </c>
      <c r="T2061" s="1" t="s">
        <v>54</v>
      </c>
      <c r="U2061" s="1" t="s">
        <v>54</v>
      </c>
      <c r="V2061" s="1" t="s">
        <v>54</v>
      </c>
      <c r="W2061">
        <v>26140</v>
      </c>
      <c r="X2061">
        <v>22</v>
      </c>
      <c r="Y2061">
        <v>401</v>
      </c>
      <c r="Z2061" s="1" t="s">
        <v>9246</v>
      </c>
      <c r="AA2061">
        <v>138112</v>
      </c>
      <c r="AB2061">
        <v>138112</v>
      </c>
      <c r="AC2061">
        <v>599</v>
      </c>
      <c r="AD2061">
        <v>138112</v>
      </c>
      <c r="AE2061">
        <v>61</v>
      </c>
      <c r="AF2061">
        <v>0</v>
      </c>
      <c r="AG2061" s="1" t="s">
        <v>9247</v>
      </c>
      <c r="AH2061">
        <v>0</v>
      </c>
      <c r="AI2061">
        <v>0</v>
      </c>
      <c r="AJ2061" s="1">
        <f>Y2061/0.1</f>
        <v>4010</v>
      </c>
      <c r="AK2061" s="1">
        <f>AC2061-AJ2061</f>
        <v>-3411</v>
      </c>
      <c r="AL2061" s="28">
        <f>_xlfn.IFNA(INDEX($BD$2:$BD$53,MATCH(B2061,$BC$2:$BC$53,0)),1000)</f>
        <v>4645184</v>
      </c>
      <c r="AM2061" s="1">
        <f>C2061/AL2061*100000</f>
        <v>562.73335997024014</v>
      </c>
      <c r="AN2061" s="17">
        <f>IF(B2062=B2061,IFERROR((C2061/C2062)-1,0),0)</f>
        <v>1.5579470841913023E-2</v>
      </c>
      <c r="AO2061" s="26">
        <f>IFERROR(LOG(2)/LOG(1+(AN2061)),AN2061)</f>
        <v>44.836741176077524</v>
      </c>
      <c r="AP2061" s="26">
        <f>AVERAGE(Y2061:Y2067)</f>
        <v>431.71428571428572</v>
      </c>
      <c r="AR2061" s="1">
        <f>Q2061/AL2061*100000</f>
        <v>34.465803722737355</v>
      </c>
      <c r="AS2061" s="25">
        <f>IF(B2062=B2061,IFERROR((AE2061/AE2062)-1,0),0)</f>
        <v>-8.9552238805970186E-2</v>
      </c>
      <c r="AT2061" s="26">
        <f>IFERROR(LOG(2)/LOG(1+(AS2061)),AS2061)</f>
        <v>-7.3881515369914927</v>
      </c>
      <c r="AU2061" s="26">
        <f>AVERAGE(AE2061:AE2067)</f>
        <v>55.428571428571431</v>
      </c>
      <c r="AV2061" s="19">
        <f>ROUNDDOWN(N2061,0)</f>
        <v>43945</v>
      </c>
      <c r="AW2061" s="29" cm="1">
        <f t="array" ref="AW2061">_xlfn.ANCHORARRAY(AV2061)-1</f>
        <v>43944</v>
      </c>
    </row>
    <row r="2062" spans="1:49" x14ac:dyDescent="0.25">
      <c r="A2062">
        <v>20200423</v>
      </c>
      <c r="B2062" s="1" t="s">
        <v>51</v>
      </c>
      <c r="C2062">
        <v>25739</v>
      </c>
      <c r="D2062">
        <v>111774</v>
      </c>
      <c r="F2062">
        <v>1727</v>
      </c>
      <c r="J2062">
        <v>274</v>
      </c>
      <c r="L2062">
        <v>14927</v>
      </c>
      <c r="M2062" s="1" t="s">
        <v>31</v>
      </c>
      <c r="N2062" s="2">
        <v>43944.541666666664</v>
      </c>
      <c r="O2062" s="2">
        <v>43944.375</v>
      </c>
      <c r="P2062" s="1" t="s">
        <v>1142</v>
      </c>
      <c r="Q2062">
        <v>1540</v>
      </c>
      <c r="S2062" s="2">
        <v>43944.375</v>
      </c>
      <c r="T2062" s="1" t="s">
        <v>54</v>
      </c>
      <c r="U2062" s="1" t="s">
        <v>54</v>
      </c>
      <c r="V2062" s="1" t="s">
        <v>54</v>
      </c>
      <c r="W2062">
        <v>25739</v>
      </c>
      <c r="X2062">
        <v>22</v>
      </c>
      <c r="Y2062">
        <v>481</v>
      </c>
      <c r="Z2062" s="1" t="s">
        <v>9350</v>
      </c>
      <c r="AA2062">
        <v>137513</v>
      </c>
      <c r="AB2062">
        <v>137513</v>
      </c>
      <c r="AC2062">
        <v>667</v>
      </c>
      <c r="AD2062">
        <v>137513</v>
      </c>
      <c r="AE2062">
        <v>67</v>
      </c>
      <c r="AF2062">
        <v>0</v>
      </c>
      <c r="AG2062" s="1" t="s">
        <v>9351</v>
      </c>
      <c r="AH2062">
        <v>0</v>
      </c>
      <c r="AI2062">
        <v>0</v>
      </c>
      <c r="AJ2062" s="1">
        <f>Y2062/0.1</f>
        <v>4810</v>
      </c>
      <c r="AK2062" s="1">
        <f>AC2062-AJ2062</f>
        <v>-4143</v>
      </c>
      <c r="AL2062" s="28">
        <f>_xlfn.IFNA(INDEX($BD$2:$BD$53,MATCH(B2062,$BC$2:$BC$53,0)),1000)</f>
        <v>4645184</v>
      </c>
      <c r="AM2062" s="1">
        <f>C2062/AL2062*100000</f>
        <v>554.10076328515731</v>
      </c>
      <c r="AN2062" s="17">
        <f>IF(B2063=B2062,IFERROR((C2062/C2063)-1,0),0)</f>
        <v>1.9043471375405741E-2</v>
      </c>
      <c r="AO2062" s="26">
        <f>IFERROR(LOG(2)/LOG(1+(AN2062)),AN2062)</f>
        <v>36.743636724211818</v>
      </c>
      <c r="AP2062" s="26">
        <f>AVERAGE(Y2062:Y2068)</f>
        <v>458.14285714285717</v>
      </c>
      <c r="AR2062" s="1">
        <f>Q2062/AL2062*100000</f>
        <v>33.152615698323253</v>
      </c>
      <c r="AS2062" s="25">
        <f>IF(B2063=B2062,IFERROR((AE2062/AE2063)-1,0),0)</f>
        <v>-1.4705882352941124E-2</v>
      </c>
      <c r="AT2062" s="26">
        <f>IFERROR(LOG(2)/LOG(1+(AS2062)),AS2062)</f>
        <v>-46.78657893801509</v>
      </c>
      <c r="AU2062" s="26">
        <f>AVERAGE(AE2062:AE2068)</f>
        <v>54.857142857142854</v>
      </c>
      <c r="AV2062" s="19">
        <f>ROUNDDOWN(N2062,0)</f>
        <v>43944</v>
      </c>
      <c r="AW2062" s="29" cm="1">
        <f t="array" ref="AW2062">_xlfn.ANCHORARRAY(AV2062)-1</f>
        <v>43943</v>
      </c>
    </row>
    <row r="2063" spans="1:49" x14ac:dyDescent="0.25">
      <c r="A2063">
        <v>20200422</v>
      </c>
      <c r="B2063" s="1" t="s">
        <v>51</v>
      </c>
      <c r="C2063">
        <v>25258</v>
      </c>
      <c r="D2063">
        <v>111588</v>
      </c>
      <c r="F2063">
        <v>1747</v>
      </c>
      <c r="J2063">
        <v>287</v>
      </c>
      <c r="L2063">
        <v>14927</v>
      </c>
      <c r="M2063" s="1" t="s">
        <v>31</v>
      </c>
      <c r="N2063" s="2">
        <v>43943.541666666664</v>
      </c>
      <c r="O2063" s="2">
        <v>43943.375</v>
      </c>
      <c r="P2063" s="1" t="s">
        <v>1170</v>
      </c>
      <c r="Q2063">
        <v>1473</v>
      </c>
      <c r="S2063" s="2">
        <v>43943.375</v>
      </c>
      <c r="T2063" s="1" t="s">
        <v>54</v>
      </c>
      <c r="U2063" s="1" t="s">
        <v>54</v>
      </c>
      <c r="V2063" s="1" t="s">
        <v>54</v>
      </c>
      <c r="W2063">
        <v>25258</v>
      </c>
      <c r="X2063">
        <v>22</v>
      </c>
      <c r="Y2063">
        <v>404</v>
      </c>
      <c r="Z2063" s="1" t="s">
        <v>2527</v>
      </c>
      <c r="AA2063">
        <v>136846</v>
      </c>
      <c r="AB2063">
        <v>136846</v>
      </c>
      <c r="AC2063">
        <v>404</v>
      </c>
      <c r="AD2063">
        <v>136846</v>
      </c>
      <c r="AE2063">
        <v>68</v>
      </c>
      <c r="AF2063">
        <v>0</v>
      </c>
      <c r="AG2063" s="1" t="s">
        <v>9451</v>
      </c>
      <c r="AH2063">
        <v>0</v>
      </c>
      <c r="AI2063">
        <v>0</v>
      </c>
      <c r="AJ2063" s="1">
        <f>Y2063/0.1</f>
        <v>4040</v>
      </c>
      <c r="AK2063" s="1">
        <f>AC2063-AJ2063</f>
        <v>-3636</v>
      </c>
      <c r="AL2063" s="28">
        <f>_xlfn.IFNA(INDEX($BD$2:$BD$53,MATCH(B2063,$BC$2:$BC$53,0)),1000)</f>
        <v>4645184</v>
      </c>
      <c r="AM2063" s="1">
        <f>C2063/AL2063*100000</f>
        <v>543.74595279756409</v>
      </c>
      <c r="AN2063" s="17">
        <f>IF(B2064=B2063,IFERROR((C2063/C2064)-1,0),0)</f>
        <v>1.6254928784099176E-2</v>
      </c>
      <c r="AO2063" s="26">
        <f>IFERROR(LOG(2)/LOG(1+(AN2063)),AN2063)</f>
        <v>42.987919513342824</v>
      </c>
      <c r="AP2063" s="26">
        <f>AVERAGE(Y2063:Y2069)</f>
        <v>472.42857142857144</v>
      </c>
      <c r="AR2063" s="1">
        <f>Q2063/AL2063*100000</f>
        <v>31.71026163872088</v>
      </c>
      <c r="AS2063" s="25">
        <f>IF(B2064=B2063,IFERROR((AE2063/AE2064)-1,0),0)</f>
        <v>-0.11688311688311692</v>
      </c>
      <c r="AT2063" s="26">
        <f>IFERROR(LOG(2)/LOG(1+(AS2063)),AS2063)</f>
        <v>-5.5765077516101007</v>
      </c>
      <c r="AU2063" s="26">
        <f>AVERAGE(AE2063:AE2069)</f>
        <v>52.857142857142854</v>
      </c>
      <c r="AV2063" s="19">
        <f>ROUNDDOWN(N2063,0)</f>
        <v>43943</v>
      </c>
      <c r="AW2063" s="29" cm="1">
        <f t="array" ref="AW2063">_xlfn.ANCHORARRAY(AV2063)-1</f>
        <v>43942</v>
      </c>
    </row>
    <row r="2064" spans="1:49" x14ac:dyDescent="0.25">
      <c r="A2064">
        <v>20200421</v>
      </c>
      <c r="B2064" s="1" t="s">
        <v>51</v>
      </c>
      <c r="C2064">
        <v>24854</v>
      </c>
      <c r="D2064">
        <v>111588</v>
      </c>
      <c r="F2064">
        <v>1798</v>
      </c>
      <c r="J2064">
        <v>297</v>
      </c>
      <c r="M2064" s="1" t="s">
        <v>31</v>
      </c>
      <c r="N2064" s="2">
        <v>43942.541666666664</v>
      </c>
      <c r="O2064" s="2">
        <v>43942.375</v>
      </c>
      <c r="P2064" s="1" t="s">
        <v>1189</v>
      </c>
      <c r="Q2064">
        <v>1405</v>
      </c>
      <c r="S2064" s="2">
        <v>43942.375</v>
      </c>
      <c r="T2064" s="1" t="s">
        <v>54</v>
      </c>
      <c r="U2064" s="1" t="s">
        <v>54</v>
      </c>
      <c r="V2064" s="1" t="s">
        <v>54</v>
      </c>
      <c r="X2064">
        <v>22</v>
      </c>
      <c r="Y2064">
        <v>331</v>
      </c>
      <c r="Z2064" s="1" t="s">
        <v>2527</v>
      </c>
      <c r="AA2064">
        <v>136442</v>
      </c>
      <c r="AB2064">
        <v>136442</v>
      </c>
      <c r="AC2064">
        <v>331</v>
      </c>
      <c r="AD2064">
        <v>136442</v>
      </c>
      <c r="AE2064">
        <v>77</v>
      </c>
      <c r="AF2064">
        <v>0</v>
      </c>
      <c r="AG2064" s="1" t="s">
        <v>9552</v>
      </c>
      <c r="AH2064">
        <v>0</v>
      </c>
      <c r="AI2064">
        <v>0</v>
      </c>
      <c r="AJ2064" s="1">
        <f>Y2064/0.1</f>
        <v>3310</v>
      </c>
      <c r="AK2064" s="1">
        <f>AC2064-AJ2064</f>
        <v>-2979</v>
      </c>
      <c r="AL2064" s="28">
        <f>_xlfn.IFNA(INDEX($BD$2:$BD$53,MATCH(B2064,$BC$2:$BC$53,0)),1000)</f>
        <v>4645184</v>
      </c>
      <c r="AM2064" s="1">
        <f>C2064/AL2064*100000</f>
        <v>535.04877309488711</v>
      </c>
      <c r="AN2064" s="17">
        <f>IF(B2065=B2064,IFERROR((C2064/C2065)-1,0),0)</f>
        <v>1.3497532928271383E-2</v>
      </c>
      <c r="AO2064" s="26">
        <f>IFERROR(LOG(2)/LOG(1+(AN2064)),AN2064)</f>
        <v>51.699419427810469</v>
      </c>
      <c r="AP2064" s="26">
        <f>AVERAGE(Y2064:Y2070)</f>
        <v>476.57142857142856</v>
      </c>
      <c r="AR2064" s="1">
        <f>Q2064/AL2064*100000</f>
        <v>30.246379906587123</v>
      </c>
      <c r="AS2064" s="25">
        <f>IF(B2065=B2064,IFERROR((AE2064/AE2065)-1,0),0)</f>
        <v>1.40625</v>
      </c>
      <c r="AT2064" s="26">
        <f>IFERROR(LOG(2)/LOG(1+(AS2064)),AS2064)</f>
        <v>0.78939897755106048</v>
      </c>
      <c r="AU2064" s="26">
        <f>AVERAGE(AE2064:AE2070)</f>
        <v>56</v>
      </c>
      <c r="AV2064" s="19">
        <f>ROUNDDOWN(N2064,0)</f>
        <v>43942</v>
      </c>
      <c r="AW2064" s="29" cm="1">
        <f t="array" ref="AW2064">_xlfn.ANCHORARRAY(AV2064)-1</f>
        <v>43941</v>
      </c>
    </row>
    <row r="2065" spans="1:49" x14ac:dyDescent="0.25">
      <c r="A2065">
        <v>20200420</v>
      </c>
      <c r="B2065" s="1" t="s">
        <v>51</v>
      </c>
      <c r="C2065">
        <v>24523</v>
      </c>
      <c r="D2065">
        <v>111588</v>
      </c>
      <c r="F2065">
        <v>1794</v>
      </c>
      <c r="J2065">
        <v>332</v>
      </c>
      <c r="M2065" s="1" t="s">
        <v>31</v>
      </c>
      <c r="N2065" s="2">
        <v>43941.541666666664</v>
      </c>
      <c r="O2065" s="2">
        <v>43941.375</v>
      </c>
      <c r="P2065" s="1" t="s">
        <v>1223</v>
      </c>
      <c r="Q2065">
        <v>1328</v>
      </c>
      <c r="S2065" s="2">
        <v>43941.375</v>
      </c>
      <c r="T2065" s="1" t="s">
        <v>54</v>
      </c>
      <c r="U2065" s="1" t="s">
        <v>54</v>
      </c>
      <c r="V2065" s="1" t="s">
        <v>54</v>
      </c>
      <c r="X2065">
        <v>22</v>
      </c>
      <c r="Y2065">
        <v>595</v>
      </c>
      <c r="Z2065" s="1" t="s">
        <v>9649</v>
      </c>
      <c r="AA2065">
        <v>136111</v>
      </c>
      <c r="AB2065">
        <v>136111</v>
      </c>
      <c r="AC2065">
        <v>763</v>
      </c>
      <c r="AD2065">
        <v>136111</v>
      </c>
      <c r="AE2065">
        <v>32</v>
      </c>
      <c r="AF2065">
        <v>0</v>
      </c>
      <c r="AG2065" s="1" t="s">
        <v>9650</v>
      </c>
      <c r="AH2065">
        <v>0</v>
      </c>
      <c r="AI2065">
        <v>0</v>
      </c>
      <c r="AJ2065" s="1">
        <f>Y2065/0.1</f>
        <v>5950</v>
      </c>
      <c r="AK2065" s="1">
        <f>AC2065-AJ2065</f>
        <v>-5187</v>
      </c>
      <c r="AL2065" s="28">
        <f>_xlfn.IFNA(INDEX($BD$2:$BD$53,MATCH(B2065,$BC$2:$BC$53,0)),1000)</f>
        <v>4645184</v>
      </c>
      <c r="AM2065" s="1">
        <f>C2065/AL2065*100000</f>
        <v>527.92311348700071</v>
      </c>
      <c r="AN2065" s="17">
        <f>IF(B2066=B2065,IFERROR((C2065/C2066)-1,0),0)</f>
        <v>2.4866265463055814E-2</v>
      </c>
      <c r="AO2065" s="26">
        <f>IFERROR(LOG(2)/LOG(1+(AN2065)),AN2065)</f>
        <v>28.220156077915298</v>
      </c>
      <c r="AP2065" s="26">
        <f>AVERAGE(Y2065:Y2071)</f>
        <v>501</v>
      </c>
      <c r="AR2065" s="1">
        <f>Q2065/AL2065*100000</f>
        <v>28.588749121670958</v>
      </c>
      <c r="AS2065" s="25">
        <f>IF(B2066=B2065,IFERROR((AE2065/AE2066)-1,0),0)</f>
        <v>0.10344827586206895</v>
      </c>
      <c r="AT2065" s="26">
        <f>IFERROR(LOG(2)/LOG(1+(AS2065)),AS2065)</f>
        <v>7.0413111322549762</v>
      </c>
      <c r="AU2065" s="26">
        <f>AVERAGE(AE2065:AE2071)</f>
        <v>63.428571428571431</v>
      </c>
      <c r="AV2065" s="19">
        <f>ROUNDDOWN(N2065,0)</f>
        <v>43941</v>
      </c>
      <c r="AW2065" s="29" cm="1">
        <f t="array" ref="AW2065">_xlfn.ANCHORARRAY(AV2065)-1</f>
        <v>43940</v>
      </c>
    </row>
    <row r="2066" spans="1:49" x14ac:dyDescent="0.25">
      <c r="A2066">
        <v>20200419</v>
      </c>
      <c r="B2066" s="1" t="s">
        <v>51</v>
      </c>
      <c r="C2066">
        <v>23928</v>
      </c>
      <c r="D2066">
        <v>111420</v>
      </c>
      <c r="F2066">
        <v>1748</v>
      </c>
      <c r="J2066">
        <v>349</v>
      </c>
      <c r="M2066" s="1" t="s">
        <v>31</v>
      </c>
      <c r="N2066" s="2">
        <v>43940.541666666664</v>
      </c>
      <c r="O2066" s="2">
        <v>43940.375</v>
      </c>
      <c r="P2066" s="1" t="s">
        <v>1240</v>
      </c>
      <c r="Q2066">
        <v>1296</v>
      </c>
      <c r="S2066" s="2">
        <v>43940.375</v>
      </c>
      <c r="T2066" s="1" t="s">
        <v>54</v>
      </c>
      <c r="U2066" s="1" t="s">
        <v>54</v>
      </c>
      <c r="V2066" s="1" t="s">
        <v>54</v>
      </c>
      <c r="X2066">
        <v>22</v>
      </c>
      <c r="Y2066">
        <v>348</v>
      </c>
      <c r="Z2066" s="1" t="s">
        <v>9748</v>
      </c>
      <c r="AA2066">
        <v>135348</v>
      </c>
      <c r="AB2066">
        <v>135348</v>
      </c>
      <c r="AC2066">
        <v>-2651</v>
      </c>
      <c r="AD2066">
        <v>135348</v>
      </c>
      <c r="AE2066">
        <v>29</v>
      </c>
      <c r="AF2066">
        <v>0</v>
      </c>
      <c r="AG2066" s="1" t="s">
        <v>9749</v>
      </c>
      <c r="AH2066">
        <v>0</v>
      </c>
      <c r="AI2066">
        <v>0</v>
      </c>
      <c r="AJ2066" s="1">
        <f>Y2066/0.1</f>
        <v>3480</v>
      </c>
      <c r="AK2066" s="1">
        <f>AC2066-AJ2066</f>
        <v>-6131</v>
      </c>
      <c r="AL2066" s="28">
        <f>_xlfn.IFNA(INDEX($BD$2:$BD$53,MATCH(B2066,$BC$2:$BC$53,0)),1000)</f>
        <v>4645184</v>
      </c>
      <c r="AM2066" s="1">
        <f>C2066/AL2066*100000</f>
        <v>515.1141483308304</v>
      </c>
      <c r="AN2066" s="17">
        <f>IF(B2067=B2066,IFERROR((C2066/C2067)-1,0),0)</f>
        <v>1.4758269720101858E-2</v>
      </c>
      <c r="AO2066" s="26">
        <f>IFERROR(LOG(2)/LOG(1+(AN2066)),AN2066)</f>
        <v>47.312424241169921</v>
      </c>
      <c r="AP2066" s="26">
        <f>AVERAGE(Y2066:Y2072)</f>
        <v>476.14285714285717</v>
      </c>
      <c r="AR2066" s="1">
        <f>Q2066/AL2066*100000</f>
        <v>27.899863600666841</v>
      </c>
      <c r="AS2066" s="25">
        <f>IF(B2067=B2066,IFERROR((AE2066/AE2067)-1,0),0)</f>
        <v>-0.46296296296296291</v>
      </c>
      <c r="AT2066" s="26">
        <f>IFERROR(LOG(2)/LOG(1+(AS2066)),AS2066)</f>
        <v>-1.1149434106625093</v>
      </c>
      <c r="AU2066" s="26">
        <f>AVERAGE(AE2066:AE2072)</f>
        <v>65.142857142857139</v>
      </c>
      <c r="AV2066" s="19">
        <f>ROUNDDOWN(N2066,0)</f>
        <v>43940</v>
      </c>
      <c r="AW2066" s="29" cm="1">
        <f t="array" ref="AW2066">_xlfn.ANCHORARRAY(AV2066)-1</f>
        <v>43939</v>
      </c>
    </row>
    <row r="2067" spans="1:49" x14ac:dyDescent="0.25">
      <c r="A2067">
        <v>20200418</v>
      </c>
      <c r="B2067" s="1" t="s">
        <v>51</v>
      </c>
      <c r="C2067">
        <v>23580</v>
      </c>
      <c r="D2067">
        <v>114419</v>
      </c>
      <c r="F2067">
        <v>1761</v>
      </c>
      <c r="J2067">
        <v>347</v>
      </c>
      <c r="M2067" s="1" t="s">
        <v>31</v>
      </c>
      <c r="N2067" s="2">
        <v>43939.541666666664</v>
      </c>
      <c r="O2067" s="2">
        <v>43939.375</v>
      </c>
      <c r="P2067" s="1" t="s">
        <v>1280</v>
      </c>
      <c r="Q2067">
        <v>1267</v>
      </c>
      <c r="S2067" s="2">
        <v>43939.375</v>
      </c>
      <c r="T2067" s="1" t="s">
        <v>54</v>
      </c>
      <c r="U2067" s="1" t="s">
        <v>54</v>
      </c>
      <c r="V2067" s="1" t="s">
        <v>54</v>
      </c>
      <c r="X2067">
        <v>22</v>
      </c>
      <c r="Y2067">
        <v>462</v>
      </c>
      <c r="Z2067" s="1" t="s">
        <v>9850</v>
      </c>
      <c r="AA2067">
        <v>137999</v>
      </c>
      <c r="AB2067">
        <v>137999</v>
      </c>
      <c r="AC2067">
        <v>6012</v>
      </c>
      <c r="AD2067">
        <v>137999</v>
      </c>
      <c r="AE2067">
        <v>54</v>
      </c>
      <c r="AF2067">
        <v>0</v>
      </c>
      <c r="AG2067" s="1" t="s">
        <v>9851</v>
      </c>
      <c r="AH2067">
        <v>0</v>
      </c>
      <c r="AI2067">
        <v>0</v>
      </c>
      <c r="AJ2067" s="1">
        <f>Y2067/0.1</f>
        <v>4620</v>
      </c>
      <c r="AK2067" s="1">
        <f>AC2067-AJ2067</f>
        <v>1392</v>
      </c>
      <c r="AL2067" s="28">
        <f>_xlfn.IFNA(INDEX($BD$2:$BD$53,MATCH(B2067,$BC$2:$BC$53,0)),1000)</f>
        <v>4645184</v>
      </c>
      <c r="AM2067" s="1">
        <f>C2067/AL2067*100000</f>
        <v>507.6225182899106</v>
      </c>
      <c r="AN2067" s="17">
        <f>IF(B2068=B2067,IFERROR((C2067/C2068)-1,0),0)</f>
        <v>1.9984427718660713E-2</v>
      </c>
      <c r="AO2067" s="26">
        <f>IFERROR(LOG(2)/LOG(1+(AN2067)),AN2067)</f>
        <v>35.029795397296816</v>
      </c>
      <c r="AP2067" s="26">
        <f>AVERAGE(Y2067:Y2073)</f>
        <v>509.42857142857144</v>
      </c>
      <c r="AR2067" s="1">
        <f>Q2067/AL2067*100000</f>
        <v>27.275561097256855</v>
      </c>
      <c r="AS2067" s="25">
        <f>IF(B2068=B2067,IFERROR((AE2067/AE2068)-1,0),0)</f>
        <v>-5.2631578947368474E-2</v>
      </c>
      <c r="AT2067" s="26">
        <f>IFERROR(LOG(2)/LOG(1+(AS2067)),AS2067)</f>
        <v>-12.82009994734115</v>
      </c>
      <c r="AU2067" s="26">
        <f>AVERAGE(AE2067:AE2073)</f>
        <v>65.857142857142861</v>
      </c>
      <c r="AV2067" s="19">
        <f>ROUNDDOWN(N2067,0)</f>
        <v>43939</v>
      </c>
      <c r="AW2067" s="29" cm="1">
        <f t="array" ref="AW2067">_xlfn.ANCHORARRAY(AV2067)-1</f>
        <v>43938</v>
      </c>
    </row>
    <row r="2068" spans="1:49" x14ac:dyDescent="0.25">
      <c r="A2068">
        <v>20200417</v>
      </c>
      <c r="B2068" s="1" t="s">
        <v>51</v>
      </c>
      <c r="C2068">
        <v>23118</v>
      </c>
      <c r="D2068">
        <v>108869</v>
      </c>
      <c r="F2068">
        <v>1868</v>
      </c>
      <c r="J2068">
        <v>363</v>
      </c>
      <c r="M2068" s="1" t="s">
        <v>31</v>
      </c>
      <c r="N2068" s="2">
        <v>43938.541666666664</v>
      </c>
      <c r="O2068" s="2">
        <v>43938.375</v>
      </c>
      <c r="P2068" s="1" t="s">
        <v>1302</v>
      </c>
      <c r="Q2068">
        <v>1213</v>
      </c>
      <c r="S2068" s="2">
        <v>43938.375</v>
      </c>
      <c r="T2068" s="1" t="s">
        <v>54</v>
      </c>
      <c r="U2068" s="1" t="s">
        <v>54</v>
      </c>
      <c r="V2068" s="1" t="s">
        <v>54</v>
      </c>
      <c r="X2068">
        <v>22</v>
      </c>
      <c r="Y2068">
        <v>586</v>
      </c>
      <c r="Z2068" s="1" t="s">
        <v>9951</v>
      </c>
      <c r="AA2068">
        <v>131987</v>
      </c>
      <c r="AB2068">
        <v>131987</v>
      </c>
      <c r="AC2068">
        <v>5401</v>
      </c>
      <c r="AD2068">
        <v>131987</v>
      </c>
      <c r="AE2068">
        <v>57</v>
      </c>
      <c r="AF2068">
        <v>0</v>
      </c>
      <c r="AG2068" s="1" t="s">
        <v>9952</v>
      </c>
      <c r="AH2068">
        <v>0</v>
      </c>
      <c r="AI2068">
        <v>0</v>
      </c>
      <c r="AJ2068" s="1">
        <f>Y2068/0.1</f>
        <v>5860</v>
      </c>
      <c r="AK2068" s="1">
        <f>AC2068-AJ2068</f>
        <v>-459</v>
      </c>
      <c r="AL2068" s="28">
        <f>_xlfn.IFNA(INDEX($BD$2:$BD$53,MATCH(B2068,$BC$2:$BC$53,0)),1000)</f>
        <v>4645184</v>
      </c>
      <c r="AM2068" s="1">
        <f>C2068/AL2068*100000</f>
        <v>497.67673358041361</v>
      </c>
      <c r="AN2068" s="17">
        <f>IF(B2069=B2068,IFERROR((C2068/C2069)-1,0),0)</f>
        <v>2.6007456062488998E-2</v>
      </c>
      <c r="AO2068" s="26">
        <f>IFERROR(LOG(2)/LOG(1+(AN2068)),AN2068)</f>
        <v>26.996954505654344</v>
      </c>
      <c r="AP2068" s="26">
        <f>AVERAGE(Y2068:Y2074)</f>
        <v>552.14285714285711</v>
      </c>
      <c r="AR2068" s="1">
        <f>Q2068/AL2068*100000</f>
        <v>26.113066780562406</v>
      </c>
      <c r="AS2068" s="25">
        <f>IF(B2069=B2068,IFERROR((AE2068/AE2069)-1,0),0)</f>
        <v>7.547169811320753E-2</v>
      </c>
      <c r="AT2068" s="26">
        <f>IFERROR(LOG(2)/LOG(1+(AS2068)),AS2068)</f>
        <v>9.5265713583626912</v>
      </c>
      <c r="AU2068" s="26">
        <f>AVERAGE(AE2068:AE2074)</f>
        <v>65.428571428571431</v>
      </c>
      <c r="AV2068" s="19">
        <f>ROUNDDOWN(N2068,0)</f>
        <v>43938</v>
      </c>
      <c r="AW2068" s="29" cm="1">
        <f t="array" ref="AW2068">_xlfn.ANCHORARRAY(AV2068)-1</f>
        <v>43937</v>
      </c>
    </row>
    <row r="2069" spans="1:49" x14ac:dyDescent="0.25">
      <c r="A2069">
        <v>20200416</v>
      </c>
      <c r="B2069" s="1" t="s">
        <v>51</v>
      </c>
      <c r="C2069">
        <v>22532</v>
      </c>
      <c r="D2069">
        <v>104054</v>
      </c>
      <c r="F2069">
        <v>1914</v>
      </c>
      <c r="J2069">
        <v>396</v>
      </c>
      <c r="M2069" s="1" t="s">
        <v>31</v>
      </c>
      <c r="N2069" s="2">
        <v>43937.541666666664</v>
      </c>
      <c r="O2069" s="2">
        <v>43937.375</v>
      </c>
      <c r="P2069" s="1" t="s">
        <v>1317</v>
      </c>
      <c r="Q2069">
        <v>1156</v>
      </c>
      <c r="S2069" s="2">
        <v>43937.375</v>
      </c>
      <c r="T2069" s="1" t="s">
        <v>54</v>
      </c>
      <c r="U2069" s="1" t="s">
        <v>54</v>
      </c>
      <c r="V2069" s="1" t="s">
        <v>54</v>
      </c>
      <c r="X2069">
        <v>22</v>
      </c>
      <c r="Y2069">
        <v>581</v>
      </c>
      <c r="Z2069" s="1" t="s">
        <v>10051</v>
      </c>
      <c r="AA2069">
        <v>126586</v>
      </c>
      <c r="AB2069">
        <v>126586</v>
      </c>
      <c r="AC2069">
        <v>4658</v>
      </c>
      <c r="AD2069">
        <v>126586</v>
      </c>
      <c r="AE2069">
        <v>53</v>
      </c>
      <c r="AF2069">
        <v>0</v>
      </c>
      <c r="AG2069" s="1" t="s">
        <v>10052</v>
      </c>
      <c r="AH2069">
        <v>0</v>
      </c>
      <c r="AI2069">
        <v>0</v>
      </c>
      <c r="AJ2069" s="1">
        <f>Y2069/0.1</f>
        <v>5810</v>
      </c>
      <c r="AK2069" s="1">
        <f>AC2069-AJ2069</f>
        <v>-1152</v>
      </c>
      <c r="AL2069" s="28">
        <f>_xlfn.IFNA(INDEX($BD$2:$BD$53,MATCH(B2069,$BC$2:$BC$53,0)),1000)</f>
        <v>4645184</v>
      </c>
      <c r="AM2069" s="1">
        <f>C2069/AL2069*100000</f>
        <v>485.06151747702563</v>
      </c>
      <c r="AN2069" s="17">
        <f>IF(B2070=B2069,IFERROR((C2069/C2070)-1,0),0)</f>
        <v>2.6468042458202445E-2</v>
      </c>
      <c r="AO2069" s="26">
        <f>IFERROR(LOG(2)/LOG(1+(AN2069)),AN2069)</f>
        <v>26.533143397738979</v>
      </c>
      <c r="AP2069" s="26">
        <f>AVERAGE(Y2069:Y2075)</f>
        <v>607</v>
      </c>
      <c r="AR2069" s="1">
        <f>Q2069/AL2069*100000</f>
        <v>24.885989446273818</v>
      </c>
      <c r="AS2069" s="25">
        <f>IF(B2070=B2069,IFERROR((AE2069/AE2070)-1,0),0)</f>
        <v>-0.41111111111111109</v>
      </c>
      <c r="AT2069" s="26">
        <f>IFERROR(LOG(2)/LOG(1+(AS2069)),AS2069)</f>
        <v>-1.3090159332472762</v>
      </c>
      <c r="AU2069" s="26">
        <f>AVERAGE(AE2069:AE2075)</f>
        <v>64.857142857142861</v>
      </c>
      <c r="AV2069" s="19">
        <f>ROUNDDOWN(N2069,0)</f>
        <v>43937</v>
      </c>
      <c r="AW2069" s="29" cm="1">
        <f t="array" ref="AW2069">_xlfn.ANCHORARRAY(AV2069)-1</f>
        <v>43936</v>
      </c>
    </row>
    <row r="2070" spans="1:49" x14ac:dyDescent="0.25">
      <c r="A2070">
        <v>20200415</v>
      </c>
      <c r="B2070" s="1" t="s">
        <v>51</v>
      </c>
      <c r="C2070">
        <v>21951</v>
      </c>
      <c r="D2070">
        <v>99977</v>
      </c>
      <c r="F2070">
        <v>1943</v>
      </c>
      <c r="J2070">
        <v>425</v>
      </c>
      <c r="M2070" s="1" t="s">
        <v>31</v>
      </c>
      <c r="N2070" s="2">
        <v>43936.541666666664</v>
      </c>
      <c r="O2070" s="2">
        <v>43936.375</v>
      </c>
      <c r="P2070" s="1" t="s">
        <v>1346</v>
      </c>
      <c r="Q2070">
        <v>1103</v>
      </c>
      <c r="S2070" s="2">
        <v>43936.375</v>
      </c>
      <c r="T2070" s="1" t="s">
        <v>54</v>
      </c>
      <c r="U2070" s="1" t="s">
        <v>54</v>
      </c>
      <c r="V2070" s="1" t="s">
        <v>54</v>
      </c>
      <c r="X2070">
        <v>22</v>
      </c>
      <c r="Y2070">
        <v>433</v>
      </c>
      <c r="Z2070" s="1" t="s">
        <v>10148</v>
      </c>
      <c r="AA2070">
        <v>121928</v>
      </c>
      <c r="AB2070">
        <v>121928</v>
      </c>
      <c r="AC2070">
        <v>3506</v>
      </c>
      <c r="AD2070">
        <v>121928</v>
      </c>
      <c r="AE2070">
        <v>90</v>
      </c>
      <c r="AF2070">
        <v>0</v>
      </c>
      <c r="AG2070" s="1" t="s">
        <v>10149</v>
      </c>
      <c r="AH2070">
        <v>0</v>
      </c>
      <c r="AI2070">
        <v>0</v>
      </c>
      <c r="AJ2070" s="1">
        <f>Y2070/0.1</f>
        <v>4330</v>
      </c>
      <c r="AK2070" s="1">
        <f>AC2070-AJ2070</f>
        <v>-824</v>
      </c>
      <c r="AL2070" s="28">
        <f>_xlfn.IFNA(INDEX($BD$2:$BD$53,MATCH(B2070,$BC$2:$BC$53,0)),1000)</f>
        <v>4645184</v>
      </c>
      <c r="AM2070" s="1">
        <f>C2070/AL2070*100000</f>
        <v>472.55393973629464</v>
      </c>
      <c r="AN2070" s="17">
        <f>IF(B2071=B2070,IFERROR((C2070/C2071)-1,0),0)</f>
        <v>2.0122687982154552E-2</v>
      </c>
      <c r="AO2070" s="26">
        <f>IFERROR(LOG(2)/LOG(1+(AN2070)),AN2070)</f>
        <v>34.79147599596751</v>
      </c>
      <c r="AP2070" s="26">
        <f>AVERAGE(Y2070:Y2076)</f>
        <v>703</v>
      </c>
      <c r="AR2070" s="1">
        <f>Q2070/AL2070*100000</f>
        <v>23.745022802110746</v>
      </c>
      <c r="AS2070" s="25">
        <f>IF(B2071=B2070,IFERROR((AE2070/AE2071)-1,0),0)</f>
        <v>-0.30232558139534882</v>
      </c>
      <c r="AT2070" s="26">
        <f>IFERROR(LOG(2)/LOG(1+(AS2070)),AS2070)</f>
        <v>-1.9253942124213825</v>
      </c>
      <c r="AU2070" s="26">
        <f>AVERAGE(AE2070:AE2076)</f>
        <v>64.428571428571431</v>
      </c>
      <c r="AV2070" s="19">
        <f>ROUNDDOWN(N2070,0)</f>
        <v>43936</v>
      </c>
      <c r="AW2070" s="29" cm="1">
        <f t="array" ref="AW2070">_xlfn.ANCHORARRAY(AV2070)-1</f>
        <v>43935</v>
      </c>
    </row>
    <row r="2071" spans="1:49" x14ac:dyDescent="0.25">
      <c r="A2071">
        <v>20200414</v>
      </c>
      <c r="B2071" s="1" t="s">
        <v>51</v>
      </c>
      <c r="C2071">
        <v>21518</v>
      </c>
      <c r="D2071">
        <v>96904</v>
      </c>
      <c r="F2071">
        <v>1977</v>
      </c>
      <c r="J2071">
        <v>436</v>
      </c>
      <c r="M2071" s="1" t="s">
        <v>31</v>
      </c>
      <c r="N2071" s="2">
        <v>43934.541666666664</v>
      </c>
      <c r="O2071" s="2">
        <v>43934.375</v>
      </c>
      <c r="P2071" s="1" t="s">
        <v>1387</v>
      </c>
      <c r="Q2071">
        <v>1013</v>
      </c>
      <c r="S2071" s="2">
        <v>43934.375</v>
      </c>
      <c r="T2071" s="1" t="s">
        <v>54</v>
      </c>
      <c r="U2071" s="1" t="s">
        <v>54</v>
      </c>
      <c r="V2071" s="1" t="s">
        <v>54</v>
      </c>
      <c r="X2071">
        <v>22</v>
      </c>
      <c r="Y2071">
        <v>502</v>
      </c>
      <c r="Z2071" s="1" t="s">
        <v>10246</v>
      </c>
      <c r="AA2071">
        <v>118422</v>
      </c>
      <c r="AB2071">
        <v>118422</v>
      </c>
      <c r="AC2071">
        <v>10331</v>
      </c>
      <c r="AD2071">
        <v>118422</v>
      </c>
      <c r="AE2071">
        <v>129</v>
      </c>
      <c r="AF2071">
        <v>0</v>
      </c>
      <c r="AG2071" s="1" t="s">
        <v>10247</v>
      </c>
      <c r="AH2071">
        <v>0</v>
      </c>
      <c r="AI2071">
        <v>0</v>
      </c>
      <c r="AJ2071" s="1">
        <f>Y2071/0.1</f>
        <v>5020</v>
      </c>
      <c r="AK2071" s="1">
        <f>AC2071-AJ2071</f>
        <v>5311</v>
      </c>
      <c r="AL2071" s="28">
        <f>_xlfn.IFNA(INDEX($BD$2:$BD$53,MATCH(B2071,$BC$2:$BC$53,0)),1000)</f>
        <v>4645184</v>
      </c>
      <c r="AM2071" s="1">
        <f>C2071/AL2071*100000</f>
        <v>463.23245753020763</v>
      </c>
      <c r="AN2071" s="17">
        <f>IF(B2072=B2071,IFERROR((C2071/C2072)-1,0),0)</f>
        <v>2.3886562618957052E-2</v>
      </c>
      <c r="AO2071" s="26">
        <f>IFERROR(LOG(2)/LOG(1+(AN2071)),AN2071)</f>
        <v>29.363499218577815</v>
      </c>
      <c r="AP2071" s="26">
        <f>AVERAGE(Y2071:Y2077)</f>
        <v>747.71428571428567</v>
      </c>
      <c r="AR2071" s="1">
        <f>Q2071/AL2071*100000</f>
        <v>21.807532274286658</v>
      </c>
      <c r="AS2071" s="25">
        <f>IF(B2072=B2071,IFERROR((AE2071/AE2072)-1,0),0)</f>
        <v>1.9318181818181817</v>
      </c>
      <c r="AT2071" s="26">
        <f>IFERROR(LOG(2)/LOG(1+(AS2071)),AS2071)</f>
        <v>0.64441475172025675</v>
      </c>
      <c r="AU2071" s="26">
        <f>AVERAGE(AE2071:AE2077)</f>
        <v>61.571428571428569</v>
      </c>
      <c r="AV2071" s="19">
        <f>ROUNDDOWN(N2071,0)</f>
        <v>43934</v>
      </c>
      <c r="AW2071" s="29" cm="1">
        <f t="array" ref="AW2071">_xlfn.ANCHORARRAY(AV2071)-1</f>
        <v>43933</v>
      </c>
    </row>
    <row r="2072" spans="1:49" x14ac:dyDescent="0.25">
      <c r="A2072">
        <v>20200413</v>
      </c>
      <c r="B2072" s="1" t="s">
        <v>51</v>
      </c>
      <c r="C2072">
        <v>21016</v>
      </c>
      <c r="D2072">
        <v>87075</v>
      </c>
      <c r="F2072">
        <v>2134</v>
      </c>
      <c r="J2072">
        <v>461</v>
      </c>
      <c r="M2072" s="1" t="s">
        <v>31</v>
      </c>
      <c r="N2072" s="2">
        <v>43934.541666666664</v>
      </c>
      <c r="O2072" s="2">
        <v>43934.375</v>
      </c>
      <c r="P2072" s="1" t="s">
        <v>1387</v>
      </c>
      <c r="Q2072">
        <v>884</v>
      </c>
      <c r="S2072" s="2">
        <v>43934.375</v>
      </c>
      <c r="T2072" s="1" t="s">
        <v>54</v>
      </c>
      <c r="U2072" s="1" t="s">
        <v>54</v>
      </c>
      <c r="V2072" s="1" t="s">
        <v>54</v>
      </c>
      <c r="X2072">
        <v>22</v>
      </c>
      <c r="Y2072">
        <v>421</v>
      </c>
      <c r="Z2072" s="1" t="s">
        <v>10340</v>
      </c>
      <c r="AA2072">
        <v>108091</v>
      </c>
      <c r="AB2072">
        <v>108091</v>
      </c>
      <c r="AC2072">
        <v>4046</v>
      </c>
      <c r="AD2072">
        <v>108091</v>
      </c>
      <c r="AE2072">
        <v>44</v>
      </c>
      <c r="AF2072">
        <v>0</v>
      </c>
      <c r="AG2072" s="1" t="s">
        <v>10341</v>
      </c>
      <c r="AH2072">
        <v>0</v>
      </c>
      <c r="AI2072">
        <v>0</v>
      </c>
      <c r="AJ2072" s="1">
        <f>Y2072/0.1</f>
        <v>4210</v>
      </c>
      <c r="AK2072" s="1">
        <f>AC2072-AJ2072</f>
        <v>-164</v>
      </c>
      <c r="AL2072" s="28">
        <f>_xlfn.IFNA(INDEX($BD$2:$BD$53,MATCH(B2072,$BC$2:$BC$53,0)),1000)</f>
        <v>4645184</v>
      </c>
      <c r="AM2072" s="1">
        <f>C2072/AL2072*100000</f>
        <v>452.42556591945555</v>
      </c>
      <c r="AN2072" s="17">
        <f>IF(B2073=B2072,IFERROR((C2072/C2073)-1,0),0)</f>
        <v>2.0441854819130967E-2</v>
      </c>
      <c r="AO2072" s="26">
        <f>IFERROR(LOG(2)/LOG(1+(AN2072)),AN2072)</f>
        <v>34.253637952253271</v>
      </c>
      <c r="AP2072" s="26">
        <f>AVERAGE(Y2072:Y2078)</f>
        <v>878.42857142857144</v>
      </c>
      <c r="AR2072" s="1">
        <f>Q2072/AL2072*100000</f>
        <v>19.030462517738801</v>
      </c>
      <c r="AS2072" s="25">
        <f>IF(B2073=B2072,IFERROR((AE2072/AE2073)-1,0),0)</f>
        <v>0.29411764705882359</v>
      </c>
      <c r="AT2072" s="26">
        <f>IFERROR(LOG(2)/LOG(1+(AS2072)),AS2072)</f>
        <v>2.6883976849479043</v>
      </c>
      <c r="AU2072" s="26">
        <f>AVERAGE(AE2072:AE2078)</f>
        <v>53.142857142857146</v>
      </c>
      <c r="AV2072" s="19">
        <f>ROUNDDOWN(N2072,0)</f>
        <v>43934</v>
      </c>
      <c r="AW2072" s="29" cm="1">
        <f t="array" ref="AW2072">_xlfn.ANCHORARRAY(AV2072)-1</f>
        <v>43933</v>
      </c>
    </row>
    <row r="2073" spans="1:49" x14ac:dyDescent="0.25">
      <c r="A2073">
        <v>20200412</v>
      </c>
      <c r="B2073" s="1" t="s">
        <v>51</v>
      </c>
      <c r="C2073">
        <v>20595</v>
      </c>
      <c r="D2073">
        <v>83450</v>
      </c>
      <c r="F2073">
        <v>2084</v>
      </c>
      <c r="J2073">
        <v>458</v>
      </c>
      <c r="M2073" s="1" t="s">
        <v>31</v>
      </c>
      <c r="N2073" s="2">
        <v>43933.541666666664</v>
      </c>
      <c r="O2073" s="2">
        <v>43933.375</v>
      </c>
      <c r="P2073" s="1" t="s">
        <v>1433</v>
      </c>
      <c r="Q2073">
        <v>840</v>
      </c>
      <c r="S2073" s="2">
        <v>43933.375</v>
      </c>
      <c r="T2073" s="1" t="s">
        <v>54</v>
      </c>
      <c r="U2073" s="1" t="s">
        <v>54</v>
      </c>
      <c r="V2073" s="1" t="s">
        <v>54</v>
      </c>
      <c r="X2073">
        <v>22</v>
      </c>
      <c r="Y2073">
        <v>581</v>
      </c>
      <c r="Z2073" s="1" t="s">
        <v>10434</v>
      </c>
      <c r="AA2073">
        <v>104045</v>
      </c>
      <c r="AB2073">
        <v>104045</v>
      </c>
      <c r="AC2073">
        <v>7130</v>
      </c>
      <c r="AD2073">
        <v>104045</v>
      </c>
      <c r="AE2073">
        <v>34</v>
      </c>
      <c r="AF2073">
        <v>0</v>
      </c>
      <c r="AG2073" s="1" t="s">
        <v>10435</v>
      </c>
      <c r="AH2073">
        <v>0</v>
      </c>
      <c r="AI2073">
        <v>0</v>
      </c>
      <c r="AJ2073" s="1">
        <f>Y2073/0.1</f>
        <v>5810</v>
      </c>
      <c r="AK2073" s="1">
        <f>AC2073-AJ2073</f>
        <v>1320</v>
      </c>
      <c r="AL2073" s="28">
        <f>_xlfn.IFNA(INDEX($BD$2:$BD$53,MATCH(B2073,$BC$2:$BC$53,0)),1000)</f>
        <v>4645184</v>
      </c>
      <c r="AM2073" s="1">
        <f>C2073/AL2073*100000</f>
        <v>443.36241578374501</v>
      </c>
      <c r="AN2073" s="17">
        <f>IF(B2074=B2073,IFERROR((C2073/C2074)-1,0),0)</f>
        <v>2.9029679224542804E-2</v>
      </c>
      <c r="AO2073" s="26">
        <f>IFERROR(LOG(2)/LOG(1+(AN2073)),AN2073)</f>
        <v>24.222111155478796</v>
      </c>
      <c r="AP2073" s="26">
        <f>AVERAGE(Y2073:Y2079)</f>
        <v>1083.5714285714287</v>
      </c>
      <c r="AR2073" s="1">
        <f>Q2073/AL2073*100000</f>
        <v>18.083244926358137</v>
      </c>
      <c r="AS2073" s="25">
        <f>IF(B2074=B2073,IFERROR((AE2073/AE2074)-1,0),0)</f>
        <v>-0.33333333333333337</v>
      </c>
      <c r="AT2073" s="26">
        <f>IFERROR(LOG(2)/LOG(1+(AS2073)),AS2073)</f>
        <v>-1.7095112913514545</v>
      </c>
      <c r="AU2073" s="26">
        <f>AVERAGE(AE2073:AE2079)</f>
        <v>51.857142857142854</v>
      </c>
      <c r="AV2073" s="19">
        <f>ROUNDDOWN(N2073,0)</f>
        <v>43933</v>
      </c>
      <c r="AW2073" s="29" cm="1">
        <f t="array" ref="AW2073">_xlfn.ANCHORARRAY(AV2073)-1</f>
        <v>43932</v>
      </c>
    </row>
    <row r="2074" spans="1:49" x14ac:dyDescent="0.25">
      <c r="A2074">
        <v>20200411</v>
      </c>
      <c r="B2074" s="1" t="s">
        <v>51</v>
      </c>
      <c r="C2074">
        <v>20014</v>
      </c>
      <c r="D2074">
        <v>76901</v>
      </c>
      <c r="F2074">
        <v>2067</v>
      </c>
      <c r="J2074">
        <v>470</v>
      </c>
      <c r="M2074" s="1" t="s">
        <v>31</v>
      </c>
      <c r="N2074" s="2">
        <v>43932.541666666664</v>
      </c>
      <c r="O2074" s="2">
        <v>43932.375</v>
      </c>
      <c r="P2074" s="1" t="s">
        <v>1463</v>
      </c>
      <c r="Q2074">
        <v>806</v>
      </c>
      <c r="S2074" s="2">
        <v>43932.375</v>
      </c>
      <c r="T2074" s="1" t="s">
        <v>54</v>
      </c>
      <c r="U2074" s="1" t="s">
        <v>54</v>
      </c>
      <c r="V2074" s="1" t="s">
        <v>54</v>
      </c>
      <c r="X2074">
        <v>22</v>
      </c>
      <c r="Y2074">
        <v>761</v>
      </c>
      <c r="Z2074" s="1" t="s">
        <v>10531</v>
      </c>
      <c r="AA2074">
        <v>96915</v>
      </c>
      <c r="AB2074">
        <v>96915</v>
      </c>
      <c r="AC2074">
        <v>4635</v>
      </c>
      <c r="AD2074">
        <v>96915</v>
      </c>
      <c r="AE2074">
        <v>51</v>
      </c>
      <c r="AF2074">
        <v>0</v>
      </c>
      <c r="AG2074" s="1" t="s">
        <v>10532</v>
      </c>
      <c r="AH2074">
        <v>0</v>
      </c>
      <c r="AI2074">
        <v>0</v>
      </c>
      <c r="AJ2074" s="1">
        <f>Y2074/0.1</f>
        <v>7610</v>
      </c>
      <c r="AK2074" s="1">
        <f>AC2074-AJ2074</f>
        <v>-2975</v>
      </c>
      <c r="AL2074" s="28">
        <f>_xlfn.IFNA(INDEX($BD$2:$BD$53,MATCH(B2074,$BC$2:$BC$53,0)),1000)</f>
        <v>4645184</v>
      </c>
      <c r="AM2074" s="1">
        <f>C2074/AL2074*100000</f>
        <v>430.85483804301401</v>
      </c>
      <c r="AN2074" s="17">
        <f>IF(B2075=B2074,IFERROR((C2074/C2075)-1,0),0)</f>
        <v>3.9526307588427789E-2</v>
      </c>
      <c r="AO2074" s="26">
        <f>IFERROR(LOG(2)/LOG(1+(AN2074)),AN2074)</f>
        <v>17.880684901281953</v>
      </c>
      <c r="AP2074" s="26">
        <f>AVERAGE(Y2074:Y2080)</f>
        <v>1074</v>
      </c>
      <c r="AR2074" s="1">
        <f>Q2074/AL2074*100000</f>
        <v>17.351304060291262</v>
      </c>
      <c r="AS2074" s="25">
        <f>IF(B2075=B2074,IFERROR((AE2074/AE2075)-1,0),0)</f>
        <v>-3.7735849056603765E-2</v>
      </c>
      <c r="AT2074" s="26">
        <f>IFERROR(LOG(2)/LOG(1+(AS2074)),AS2074)</f>
        <v>-18.019604849842185</v>
      </c>
      <c r="AU2074" s="26">
        <f>AVERAGE(AE2074:AE2080)</f>
        <v>56.714285714285715</v>
      </c>
      <c r="AV2074" s="19">
        <f>ROUNDDOWN(N2074,0)</f>
        <v>43932</v>
      </c>
      <c r="AW2074" s="29" cm="1">
        <f t="array" ref="AW2074">_xlfn.ANCHORARRAY(AV2074)-1</f>
        <v>43931</v>
      </c>
    </row>
    <row r="2075" spans="1:49" x14ac:dyDescent="0.25">
      <c r="A2075">
        <v>20200410</v>
      </c>
      <c r="B2075" s="1" t="s">
        <v>51</v>
      </c>
      <c r="C2075">
        <v>19253</v>
      </c>
      <c r="D2075">
        <v>73027</v>
      </c>
      <c r="F2075">
        <v>2054</v>
      </c>
      <c r="J2075">
        <v>479</v>
      </c>
      <c r="M2075" s="1" t="s">
        <v>31</v>
      </c>
      <c r="N2075" s="2">
        <v>43931.541666666664</v>
      </c>
      <c r="O2075" s="2">
        <v>43931.375</v>
      </c>
      <c r="P2075" s="1" t="s">
        <v>1481</v>
      </c>
      <c r="Q2075">
        <v>755</v>
      </c>
      <c r="S2075" s="2">
        <v>43931.375</v>
      </c>
      <c r="T2075" s="1" t="s">
        <v>54</v>
      </c>
      <c r="U2075" s="1" t="s">
        <v>54</v>
      </c>
      <c r="V2075" s="1" t="s">
        <v>54</v>
      </c>
      <c r="X2075">
        <v>22</v>
      </c>
      <c r="Y2075">
        <v>970</v>
      </c>
      <c r="Z2075" s="1" t="s">
        <v>10627</v>
      </c>
      <c r="AA2075">
        <v>92280</v>
      </c>
      <c r="AB2075">
        <v>92280</v>
      </c>
      <c r="AC2075">
        <v>5361</v>
      </c>
      <c r="AD2075">
        <v>92280</v>
      </c>
      <c r="AE2075">
        <v>53</v>
      </c>
      <c r="AF2075">
        <v>0</v>
      </c>
      <c r="AG2075" s="1" t="s">
        <v>10628</v>
      </c>
      <c r="AH2075">
        <v>0</v>
      </c>
      <c r="AI2075">
        <v>0</v>
      </c>
      <c r="AJ2075" s="1">
        <f>Y2075/0.1</f>
        <v>9700</v>
      </c>
      <c r="AK2075" s="1">
        <f>AC2075-AJ2075</f>
        <v>-4339</v>
      </c>
      <c r="AL2075" s="28">
        <f>_xlfn.IFNA(INDEX($BD$2:$BD$53,MATCH(B2075,$BC$2:$BC$53,0)),1000)</f>
        <v>4645184</v>
      </c>
      <c r="AM2075" s="1">
        <f>C2075/AL2075*100000</f>
        <v>414.4722792466348</v>
      </c>
      <c r="AN2075" s="17">
        <f>IF(B2076=B2075,IFERROR((C2075/C2076)-1,0),0)</f>
        <v>5.3054750314499799E-2</v>
      </c>
      <c r="AO2075" s="26">
        <f>IFERROR(LOG(2)/LOG(1+(AN2075)),AN2075)</f>
        <v>13.408340166371879</v>
      </c>
      <c r="AP2075" s="26">
        <f>AVERAGE(Y2075:Y2081)</f>
        <v>1279.4285714285713</v>
      </c>
      <c r="AR2075" s="1">
        <f>Q2075/AL2075*100000</f>
        <v>16.253392761190945</v>
      </c>
      <c r="AS2075" s="25">
        <f>IF(B2076=B2075,IFERROR((AE2075/AE2076)-1,0),0)</f>
        <v>6.0000000000000053E-2</v>
      </c>
      <c r="AT2075" s="26">
        <f>IFERROR(LOG(2)/LOG(1+(AS2075)),AS2075)</f>
        <v>11.895661045941877</v>
      </c>
      <c r="AU2075" s="26">
        <f>AVERAGE(AE2075:AE2081)</f>
        <v>55</v>
      </c>
      <c r="AV2075" s="19">
        <f>ROUNDDOWN(N2075,0)</f>
        <v>43931</v>
      </c>
      <c r="AW2075" s="29" cm="1">
        <f t="array" ref="AW2075">_xlfn.ANCHORARRAY(AV2075)-1</f>
        <v>43930</v>
      </c>
    </row>
    <row r="2076" spans="1:49" x14ac:dyDescent="0.25">
      <c r="A2076">
        <v>20200409</v>
      </c>
      <c r="B2076" s="1" t="s">
        <v>51</v>
      </c>
      <c r="C2076">
        <v>18283</v>
      </c>
      <c r="D2076">
        <v>68636</v>
      </c>
      <c r="F2076">
        <v>2014</v>
      </c>
      <c r="J2076">
        <v>473</v>
      </c>
      <c r="M2076" s="1" t="s">
        <v>31</v>
      </c>
      <c r="N2076" s="2">
        <v>43930.541666666664</v>
      </c>
      <c r="O2076" s="2">
        <v>43930.375</v>
      </c>
      <c r="P2076" s="1" t="s">
        <v>1516</v>
      </c>
      <c r="Q2076">
        <v>702</v>
      </c>
      <c r="S2076" s="2">
        <v>43930.375</v>
      </c>
      <c r="T2076" s="1" t="s">
        <v>54</v>
      </c>
      <c r="U2076" s="1" t="s">
        <v>54</v>
      </c>
      <c r="V2076" s="1" t="s">
        <v>54</v>
      </c>
      <c r="X2076">
        <v>22</v>
      </c>
      <c r="Y2076">
        <v>1253</v>
      </c>
      <c r="Z2076" s="1" t="s">
        <v>10726</v>
      </c>
      <c r="AA2076">
        <v>86919</v>
      </c>
      <c r="AB2076">
        <v>86919</v>
      </c>
      <c r="AC2076">
        <v>5513</v>
      </c>
      <c r="AD2076">
        <v>86919</v>
      </c>
      <c r="AE2076">
        <v>50</v>
      </c>
      <c r="AF2076">
        <v>0</v>
      </c>
      <c r="AG2076" s="1" t="s">
        <v>10727</v>
      </c>
      <c r="AH2076">
        <v>0</v>
      </c>
      <c r="AI2076">
        <v>0</v>
      </c>
      <c r="AJ2076" s="1">
        <f>Y2076/0.1</f>
        <v>12530</v>
      </c>
      <c r="AK2076" s="1">
        <f>AC2076-AJ2076</f>
        <v>-7017</v>
      </c>
      <c r="AL2076" s="28">
        <f>_xlfn.IFNA(INDEX($BD$2:$BD$53,MATCH(B2076,$BC$2:$BC$53,0)),1000)</f>
        <v>4645184</v>
      </c>
      <c r="AM2076" s="1">
        <f>C2076/AL2076*100000</f>
        <v>393.59043689119744</v>
      </c>
      <c r="AN2076" s="17">
        <f>IF(B2077=B2076,IFERROR((C2076/C2077)-1,0),0)</f>
        <v>7.3576042278332254E-2</v>
      </c>
      <c r="AO2076" s="26">
        <f>IFERROR(LOG(2)/LOG(1+(AN2076)),AN2076)</f>
        <v>9.7633002954700263</v>
      </c>
      <c r="AP2076" s="26">
        <f>AVERAGE(Y2076:Y2082)</f>
        <v>1304.7142857142858</v>
      </c>
      <c r="AR2076" s="1">
        <f>Q2076/AL2076*100000</f>
        <v>15.112426117027873</v>
      </c>
      <c r="AS2076" s="25">
        <f>IF(B2077=B2076,IFERROR((AE2076/AE2077)-1,0),0)</f>
        <v>-0.2857142857142857</v>
      </c>
      <c r="AT2076" s="26">
        <f>IFERROR(LOG(2)/LOG(1+(AS2076)),AS2076)</f>
        <v>-2.0600427171061453</v>
      </c>
      <c r="AU2076" s="26">
        <f>AVERAGE(AE2076:AE2082)</f>
        <v>56</v>
      </c>
      <c r="AV2076" s="19">
        <f>ROUNDDOWN(N2076,0)</f>
        <v>43930</v>
      </c>
      <c r="AW2076" s="29" cm="1">
        <f t="array" ref="AW2076">_xlfn.ANCHORARRAY(AV2076)-1</f>
        <v>43929</v>
      </c>
    </row>
    <row r="2077" spans="1:49" x14ac:dyDescent="0.25">
      <c r="A2077">
        <v>20200408</v>
      </c>
      <c r="B2077" s="1" t="s">
        <v>51</v>
      </c>
      <c r="C2077">
        <v>17030</v>
      </c>
      <c r="D2077">
        <v>64376</v>
      </c>
      <c r="F2077">
        <v>1983</v>
      </c>
      <c r="J2077">
        <v>490</v>
      </c>
      <c r="M2077" s="1" t="s">
        <v>31</v>
      </c>
      <c r="N2077" s="2">
        <v>43929.541666666664</v>
      </c>
      <c r="O2077" s="2">
        <v>43929.375</v>
      </c>
      <c r="P2077" s="1" t="s">
        <v>1544</v>
      </c>
      <c r="Q2077">
        <v>652</v>
      </c>
      <c r="S2077" s="2">
        <v>43929.375</v>
      </c>
      <c r="T2077" s="1" t="s">
        <v>54</v>
      </c>
      <c r="U2077" s="1" t="s">
        <v>54</v>
      </c>
      <c r="V2077" s="1" t="s">
        <v>54</v>
      </c>
      <c r="X2077">
        <v>22</v>
      </c>
      <c r="Y2077">
        <v>746</v>
      </c>
      <c r="Z2077" s="1" t="s">
        <v>10824</v>
      </c>
      <c r="AA2077">
        <v>81406</v>
      </c>
      <c r="AB2077">
        <v>81406</v>
      </c>
      <c r="AC2077">
        <v>6751</v>
      </c>
      <c r="AD2077">
        <v>81406</v>
      </c>
      <c r="AE2077">
        <v>70</v>
      </c>
      <c r="AF2077">
        <v>0</v>
      </c>
      <c r="AG2077" s="1" t="s">
        <v>10825</v>
      </c>
      <c r="AH2077">
        <v>0</v>
      </c>
      <c r="AI2077">
        <v>0</v>
      </c>
      <c r="AJ2077" s="1">
        <f>Y2077/0.1</f>
        <v>7460</v>
      </c>
      <c r="AK2077" s="1">
        <f>AC2077-AJ2077</f>
        <v>-709</v>
      </c>
      <c r="AL2077" s="28">
        <f>_xlfn.IFNA(INDEX($BD$2:$BD$53,MATCH(B2077,$BC$2:$BC$53,0)),1000)</f>
        <v>4645184</v>
      </c>
      <c r="AM2077" s="1">
        <f>C2077/AL2077*100000</f>
        <v>366.61626320937984</v>
      </c>
      <c r="AN2077" s="17">
        <f>IF(B2078=B2077,IFERROR((C2077/C2078)-1,0),0)</f>
        <v>4.5811839842790469E-2</v>
      </c>
      <c r="AO2077" s="26">
        <f>IFERROR(LOG(2)/LOG(1+(AN2077)),AN2077)</f>
        <v>15.474292857456078</v>
      </c>
      <c r="AP2077" s="26">
        <f>AVERAGE(Y2077:Y2083)</f>
        <v>1515.1428571428571</v>
      </c>
      <c r="AR2077" s="1">
        <f>Q2077/AL2077*100000</f>
        <v>14.036042490458934</v>
      </c>
      <c r="AS2077" s="25">
        <f>IF(B2078=B2077,IFERROR((AE2077/AE2078)-1,0),0)</f>
        <v>0</v>
      </c>
      <c r="AT2077" s="26">
        <f>IFERROR(LOG(2)/LOG(1+(AS2077)),AS2077)</f>
        <v>0</v>
      </c>
      <c r="AU2077" s="26">
        <f>AVERAGE(AE2077:AE2083)</f>
        <v>54.142857142857146</v>
      </c>
      <c r="AV2077" s="19">
        <f>ROUNDDOWN(N2077,0)</f>
        <v>43929</v>
      </c>
      <c r="AW2077" s="29" cm="1">
        <f t="array" ref="AW2077">_xlfn.ANCHORARRAY(AV2077)-1</f>
        <v>43928</v>
      </c>
    </row>
    <row r="2078" spans="1:49" x14ac:dyDescent="0.25">
      <c r="A2078">
        <v>20200407</v>
      </c>
      <c r="B2078" s="1" t="s">
        <v>51</v>
      </c>
      <c r="C2078">
        <v>16284</v>
      </c>
      <c r="D2078">
        <v>58371</v>
      </c>
      <c r="F2078">
        <v>1996</v>
      </c>
      <c r="J2078">
        <v>519</v>
      </c>
      <c r="M2078" s="1" t="s">
        <v>31</v>
      </c>
      <c r="N2078" s="2">
        <v>43928.541666666664</v>
      </c>
      <c r="O2078" s="2">
        <v>43928.375</v>
      </c>
      <c r="P2078" s="1" t="s">
        <v>1563</v>
      </c>
      <c r="Q2078">
        <v>582</v>
      </c>
      <c r="S2078" s="2">
        <v>43928.375</v>
      </c>
      <c r="T2078" s="1" t="s">
        <v>54</v>
      </c>
      <c r="U2078" s="1" t="s">
        <v>54</v>
      </c>
      <c r="V2078" s="1" t="s">
        <v>54</v>
      </c>
      <c r="X2078">
        <v>22</v>
      </c>
      <c r="Y2078">
        <v>1417</v>
      </c>
      <c r="Z2078" s="1" t="s">
        <v>10920</v>
      </c>
      <c r="AA2078">
        <v>74655</v>
      </c>
      <c r="AB2078">
        <v>74655</v>
      </c>
      <c r="AC2078">
        <v>5489</v>
      </c>
      <c r="AD2078">
        <v>74655</v>
      </c>
      <c r="AE2078">
        <v>70</v>
      </c>
      <c r="AF2078">
        <v>0</v>
      </c>
      <c r="AG2078" s="1" t="s">
        <v>10921</v>
      </c>
      <c r="AH2078">
        <v>0</v>
      </c>
      <c r="AI2078">
        <v>0</v>
      </c>
      <c r="AJ2078" s="1">
        <f>Y2078/0.1</f>
        <v>14170</v>
      </c>
      <c r="AK2078" s="1">
        <f>AC2078-AJ2078</f>
        <v>-8681</v>
      </c>
      <c r="AL2078" s="28">
        <f>_xlfn.IFNA(INDEX($BD$2:$BD$53,MATCH(B2078,$BC$2:$BC$53,0)),1000)</f>
        <v>4645184</v>
      </c>
      <c r="AM2078" s="1">
        <f>C2078/AL2078*100000</f>
        <v>350.55661950097129</v>
      </c>
      <c r="AN2078" s="17">
        <f>IF(B2079=B2078,IFERROR((C2078/C2079)-1,0),0)</f>
        <v>9.5311764310217262E-2</v>
      </c>
      <c r="AO2078" s="26">
        <f>IFERROR(LOG(2)/LOG(1+(AN2078)),AN2078)</f>
        <v>7.6137356907674825</v>
      </c>
      <c r="AP2078" s="26">
        <f>AVERAGE(Y2078:Y2084)</f>
        <v>1578.1428571428571</v>
      </c>
      <c r="AR2078" s="1">
        <f>Q2078/AL2078*100000</f>
        <v>12.529105413262425</v>
      </c>
      <c r="AS2078" s="25">
        <f>IF(B2079=B2078,IFERROR((AE2078/AE2079)-1,0),0)</f>
        <v>1</v>
      </c>
      <c r="AT2078" s="26">
        <f>IFERROR(LOG(2)/LOG(1+(AS2078)),AS2078)</f>
        <v>1</v>
      </c>
      <c r="AU2078" s="26">
        <f>AVERAGE(AE2078:AE2084)</f>
        <v>49</v>
      </c>
      <c r="AV2078" s="19">
        <f>ROUNDDOWN(N2078,0)</f>
        <v>43928</v>
      </c>
      <c r="AW2078" s="29" cm="1">
        <f t="array" ref="AW2078">_xlfn.ANCHORARRAY(AV2078)-1</f>
        <v>43927</v>
      </c>
    </row>
    <row r="2079" spans="1:49" x14ac:dyDescent="0.25">
      <c r="A2079">
        <v>20200406</v>
      </c>
      <c r="B2079" s="1" t="s">
        <v>51</v>
      </c>
      <c r="C2079">
        <v>14867</v>
      </c>
      <c r="D2079">
        <v>54299</v>
      </c>
      <c r="F2079">
        <v>1981</v>
      </c>
      <c r="J2079">
        <v>552</v>
      </c>
      <c r="M2079" s="1" t="s">
        <v>31</v>
      </c>
      <c r="N2079" s="2">
        <v>43927.541666666664</v>
      </c>
      <c r="O2079" s="2">
        <v>43927.375</v>
      </c>
      <c r="P2079" s="1" t="s">
        <v>1596</v>
      </c>
      <c r="Q2079">
        <v>512</v>
      </c>
      <c r="S2079" s="2">
        <v>43927.375</v>
      </c>
      <c r="T2079" s="1" t="s">
        <v>54</v>
      </c>
      <c r="U2079" s="1" t="s">
        <v>54</v>
      </c>
      <c r="V2079" s="1" t="s">
        <v>54</v>
      </c>
      <c r="X2079">
        <v>22</v>
      </c>
      <c r="Y2079">
        <v>1857</v>
      </c>
      <c r="Z2079" s="1" t="s">
        <v>11023</v>
      </c>
      <c r="AA2079">
        <v>69166</v>
      </c>
      <c r="AB2079">
        <v>69166</v>
      </c>
      <c r="AC2079">
        <v>8841</v>
      </c>
      <c r="AD2079">
        <v>69166</v>
      </c>
      <c r="AE2079">
        <v>35</v>
      </c>
      <c r="AF2079">
        <v>0</v>
      </c>
      <c r="AG2079" s="1" t="s">
        <v>11024</v>
      </c>
      <c r="AH2079">
        <v>0</v>
      </c>
      <c r="AI2079">
        <v>0</v>
      </c>
      <c r="AJ2079" s="1">
        <f>Y2079/0.1</f>
        <v>18570</v>
      </c>
      <c r="AK2079" s="1">
        <f>AC2079-AJ2079</f>
        <v>-9729</v>
      </c>
      <c r="AL2079" s="28">
        <f>_xlfn.IFNA(INDEX($BD$2:$BD$53,MATCH(B2079,$BC$2:$BC$53,0)),1000)</f>
        <v>4645184</v>
      </c>
      <c r="AM2079" s="1">
        <f>C2079/AL2079*100000</f>
        <v>320.05190752400767</v>
      </c>
      <c r="AN2079" s="17">
        <f>IF(B2080=B2079,IFERROR((C2079/C2080)-1,0),0)</f>
        <v>0.14273635664873185</v>
      </c>
      <c r="AO2079" s="26">
        <f>IFERROR(LOG(2)/LOG(1+(AN2079)),AN2079)</f>
        <v>5.1950050492530613</v>
      </c>
      <c r="AP2079" s="26">
        <f>AVERAGE(Y2079:Y2085)</f>
        <v>1548.8571428571429</v>
      </c>
      <c r="AR2079" s="1">
        <f>Q2079/AL2079*100000</f>
        <v>11.022168336065914</v>
      </c>
      <c r="AS2079" s="25">
        <f>IF(B2080=B2079,IFERROR((AE2079/AE2080)-1,0),0)</f>
        <v>-0.48529411764705888</v>
      </c>
      <c r="AT2079" s="26">
        <f>IFERROR(LOG(2)/LOG(1+(AS2079)),AS2079)</f>
        <v>-1.0436454354744364</v>
      </c>
      <c r="AU2079" s="26">
        <f>AVERAGE(AE2079:AE2085)</f>
        <v>46.714285714285715</v>
      </c>
      <c r="AV2079" s="19">
        <f>ROUNDDOWN(N2079,0)</f>
        <v>43927</v>
      </c>
      <c r="AW2079" s="29" cm="1">
        <f t="array" ref="AW2079">_xlfn.ANCHORARRAY(AV2079)-1</f>
        <v>43926</v>
      </c>
    </row>
    <row r="2080" spans="1:49" x14ac:dyDescent="0.25">
      <c r="A2080">
        <v>20200405</v>
      </c>
      <c r="B2080" s="1" t="s">
        <v>51</v>
      </c>
      <c r="C2080">
        <v>13010</v>
      </c>
      <c r="D2080">
        <v>47315</v>
      </c>
      <c r="F2080">
        <v>1803</v>
      </c>
      <c r="J2080">
        <v>561</v>
      </c>
      <c r="M2080" s="1" t="s">
        <v>31</v>
      </c>
      <c r="N2080" s="2">
        <v>43926.541666666664</v>
      </c>
      <c r="O2080" s="2">
        <v>43926.375</v>
      </c>
      <c r="P2080" s="1" t="s">
        <v>1618</v>
      </c>
      <c r="Q2080">
        <v>477</v>
      </c>
      <c r="S2080" s="2">
        <v>43926.375</v>
      </c>
      <c r="T2080" s="1" t="s">
        <v>54</v>
      </c>
      <c r="U2080" s="1" t="s">
        <v>54</v>
      </c>
      <c r="V2080" s="1" t="s">
        <v>54</v>
      </c>
      <c r="X2080">
        <v>22</v>
      </c>
      <c r="Y2080">
        <v>514</v>
      </c>
      <c r="Z2080" s="1" t="s">
        <v>9543</v>
      </c>
      <c r="AA2080">
        <v>60325</v>
      </c>
      <c r="AB2080">
        <v>60325</v>
      </c>
      <c r="AC2080">
        <v>1827</v>
      </c>
      <c r="AD2080">
        <v>60325</v>
      </c>
      <c r="AE2080">
        <v>68</v>
      </c>
      <c r="AF2080">
        <v>0</v>
      </c>
      <c r="AG2080" s="1" t="s">
        <v>11122</v>
      </c>
      <c r="AH2080">
        <v>0</v>
      </c>
      <c r="AI2080">
        <v>0</v>
      </c>
      <c r="AJ2080" s="1">
        <f>Y2080/0.1</f>
        <v>5140</v>
      </c>
      <c r="AK2080" s="1">
        <f>AC2080-AJ2080</f>
        <v>-3313</v>
      </c>
      <c r="AL2080" s="28">
        <f>_xlfn.IFNA(INDEX($BD$2:$BD$53,MATCH(B2080,$BC$2:$BC$53,0)),1000)</f>
        <v>4645184</v>
      </c>
      <c r="AM2080" s="1">
        <f>C2080/AL2080*100000</f>
        <v>280.07501963323733</v>
      </c>
      <c r="AN2080" s="17">
        <f>IF(B2081=B2080,IFERROR((C2080/C2081)-1,0),0)</f>
        <v>4.1133162612035923E-2</v>
      </c>
      <c r="AO2080" s="26">
        <f>IFERROR(LOG(2)/LOG(1+(AN2080)),AN2080)</f>
        <v>17.19554326654751</v>
      </c>
      <c r="AP2080" s="26">
        <f>AVERAGE(Y2080:Y2086)</f>
        <v>1352.8571428571429</v>
      </c>
      <c r="AR2080" s="1">
        <f>Q2080/AL2080*100000</f>
        <v>10.268699797467656</v>
      </c>
      <c r="AS2080" s="25">
        <f>IF(B2081=B2080,IFERROR((AE2080/AE2081)-1,0),0)</f>
        <v>0.74358974358974361</v>
      </c>
      <c r="AT2080" s="26">
        <f>IFERROR(LOG(2)/LOG(1+(AS2080)),AS2080)</f>
        <v>1.2467885495021005</v>
      </c>
      <c r="AU2080" s="26">
        <f>AVERAGE(AE2080:AE2086)</f>
        <v>46.571428571428569</v>
      </c>
      <c r="AV2080" s="19">
        <f>ROUNDDOWN(N2080,0)</f>
        <v>43926</v>
      </c>
      <c r="AW2080" s="29" cm="1">
        <f t="array" ref="AW2080">_xlfn.ANCHORARRAY(AV2080)-1</f>
        <v>43925</v>
      </c>
    </row>
    <row r="2081" spans="1:49" x14ac:dyDescent="0.25">
      <c r="A2081">
        <v>20200404</v>
      </c>
      <c r="B2081" s="1" t="s">
        <v>51</v>
      </c>
      <c r="C2081">
        <v>12496</v>
      </c>
      <c r="D2081">
        <v>46002</v>
      </c>
      <c r="F2081">
        <v>1726</v>
      </c>
      <c r="J2081">
        <v>571</v>
      </c>
      <c r="M2081" s="1" t="s">
        <v>31</v>
      </c>
      <c r="N2081" s="2">
        <v>43925.569444444445</v>
      </c>
      <c r="O2081" s="2">
        <v>43925.402777777781</v>
      </c>
      <c r="P2081" s="1" t="s">
        <v>1661</v>
      </c>
      <c r="Q2081">
        <v>409</v>
      </c>
      <c r="S2081" s="2">
        <v>43925.402777777781</v>
      </c>
      <c r="T2081" s="1" t="s">
        <v>54</v>
      </c>
      <c r="U2081" s="1" t="s">
        <v>54</v>
      </c>
      <c r="V2081" s="1" t="s">
        <v>54</v>
      </c>
      <c r="X2081">
        <v>22</v>
      </c>
      <c r="Y2081">
        <v>2199</v>
      </c>
      <c r="Z2081" s="1" t="s">
        <v>11217</v>
      </c>
      <c r="AA2081">
        <v>58498</v>
      </c>
      <c r="AB2081">
        <v>58498</v>
      </c>
      <c r="AC2081">
        <v>4853</v>
      </c>
      <c r="AD2081">
        <v>58498</v>
      </c>
      <c r="AE2081">
        <v>39</v>
      </c>
      <c r="AF2081">
        <v>0</v>
      </c>
      <c r="AG2081" s="1" t="s">
        <v>11218</v>
      </c>
      <c r="AH2081">
        <v>0</v>
      </c>
      <c r="AI2081">
        <v>0</v>
      </c>
      <c r="AJ2081" s="1">
        <f>Y2081/0.1</f>
        <v>21990</v>
      </c>
      <c r="AK2081" s="1">
        <f>AC2081-AJ2081</f>
        <v>-17137</v>
      </c>
      <c r="AL2081" s="28">
        <f>_xlfn.IFNA(INDEX($BD$2:$BD$53,MATCH(B2081,$BC$2:$BC$53,0)),1000)</f>
        <v>4645184</v>
      </c>
      <c r="AM2081" s="1">
        <f>C2081/AL2081*100000</f>
        <v>269.00979595210868</v>
      </c>
      <c r="AN2081" s="17">
        <f>IF(B2082=B2081,IFERROR((C2081/C2082)-1,0),0)</f>
        <v>0.21355734680003891</v>
      </c>
      <c r="AO2081" s="26">
        <f>IFERROR(LOG(2)/LOG(1+(AN2081)),AN2081)</f>
        <v>3.5811195306986519</v>
      </c>
      <c r="AP2081" s="26">
        <f>AVERAGE(Y2081:Y2087)</f>
        <v>1311.5714285714287</v>
      </c>
      <c r="AR2081" s="1">
        <f>Q2081/AL2081*100000</f>
        <v>8.8048180653339028</v>
      </c>
      <c r="AS2081" s="25">
        <f>IF(B2082=B2081,IFERROR((AE2081/AE2082)-1,0),0)</f>
        <v>-0.35</v>
      </c>
      <c r="AT2081" s="26">
        <f>IFERROR(LOG(2)/LOG(1+(AS2081)),AS2081)</f>
        <v>-1.6090405507426917</v>
      </c>
      <c r="AU2081" s="26">
        <f>AVERAGE(AE2081:AE2087)</f>
        <v>38.857142857142854</v>
      </c>
      <c r="AV2081" s="19">
        <f>ROUNDDOWN(N2081,0)</f>
        <v>43925</v>
      </c>
      <c r="AW2081" s="29" cm="1">
        <f t="array" ref="AW2081">_xlfn.ANCHORARRAY(AV2081)-1</f>
        <v>43924</v>
      </c>
    </row>
    <row r="2082" spans="1:49" x14ac:dyDescent="0.25">
      <c r="A2082">
        <v>20200403</v>
      </c>
      <c r="B2082" s="1" t="s">
        <v>51</v>
      </c>
      <c r="C2082">
        <v>10297</v>
      </c>
      <c r="D2082">
        <v>43348</v>
      </c>
      <c r="F2082">
        <v>1707</v>
      </c>
      <c r="J2082">
        <v>535</v>
      </c>
      <c r="M2082" s="1" t="s">
        <v>31</v>
      </c>
      <c r="N2082" s="2">
        <v>43924.541666666664</v>
      </c>
      <c r="O2082" s="2">
        <v>43924.375</v>
      </c>
      <c r="P2082" s="1" t="s">
        <v>1682</v>
      </c>
      <c r="Q2082">
        <v>370</v>
      </c>
      <c r="S2082" s="2">
        <v>43924.375</v>
      </c>
      <c r="T2082" s="1" t="s">
        <v>54</v>
      </c>
      <c r="U2082" s="1" t="s">
        <v>54</v>
      </c>
      <c r="V2082" s="1" t="s">
        <v>54</v>
      </c>
      <c r="X2082">
        <v>22</v>
      </c>
      <c r="Y2082">
        <v>1147</v>
      </c>
      <c r="Z2082" s="1" t="s">
        <v>11309</v>
      </c>
      <c r="AA2082">
        <v>53645</v>
      </c>
      <c r="AB2082">
        <v>53645</v>
      </c>
      <c r="AC2082">
        <v>2559</v>
      </c>
      <c r="AD2082">
        <v>53645</v>
      </c>
      <c r="AE2082">
        <v>60</v>
      </c>
      <c r="AF2082">
        <v>0</v>
      </c>
      <c r="AG2082" s="1" t="s">
        <v>11310</v>
      </c>
      <c r="AH2082">
        <v>0</v>
      </c>
      <c r="AI2082">
        <v>0</v>
      </c>
      <c r="AJ2082" s="1">
        <f>Y2082/0.1</f>
        <v>11470</v>
      </c>
      <c r="AK2082" s="1">
        <f>AC2082-AJ2082</f>
        <v>-8911</v>
      </c>
      <c r="AL2082" s="28">
        <f>_xlfn.IFNA(INDEX($BD$2:$BD$53,MATCH(B2082,$BC$2:$BC$53,0)),1000)</f>
        <v>4645184</v>
      </c>
      <c r="AM2082" s="1">
        <f>C2082/AL2082*100000</f>
        <v>221.67044405560685</v>
      </c>
      <c r="AN2082" s="17">
        <f>IF(B2083=B2082,IFERROR((C2082/C2083)-1,0),0)</f>
        <v>0.1253551912568307</v>
      </c>
      <c r="AO2082" s="26">
        <f>IFERROR(LOG(2)/LOG(1+(AN2082)),AN2082)</f>
        <v>5.8692188290478313</v>
      </c>
      <c r="AP2082" s="26">
        <f>AVERAGE(Y2082:Y2088)</f>
        <v>1078.7142857142858</v>
      </c>
      <c r="AR2082" s="1">
        <f>Q2082/AL2082*100000</f>
        <v>7.9652388366101325</v>
      </c>
      <c r="AS2082" s="25">
        <f>IF(B2083=B2082,IFERROR((AE2082/AE2083)-1,0),0)</f>
        <v>0.62162162162162171</v>
      </c>
      <c r="AT2082" s="26">
        <f>IFERROR(LOG(2)/LOG(1+(AS2082)),AS2082)</f>
        <v>1.4338207899072075</v>
      </c>
      <c r="AU2082" s="26">
        <f>AVERAGE(AE2082:AE2088)</f>
        <v>35.857142857142854</v>
      </c>
      <c r="AV2082" s="19">
        <f>ROUNDDOWN(N2082,0)</f>
        <v>43924</v>
      </c>
      <c r="AW2082" s="29" cm="1">
        <f t="array" ref="AW2082">_xlfn.ANCHORARRAY(AV2082)-1</f>
        <v>43923</v>
      </c>
    </row>
    <row r="2083" spans="1:49" x14ac:dyDescent="0.25">
      <c r="A2083">
        <v>20200402</v>
      </c>
      <c r="B2083" s="1" t="s">
        <v>51</v>
      </c>
      <c r="C2083">
        <v>9150</v>
      </c>
      <c r="D2083">
        <v>41936</v>
      </c>
      <c r="F2083">
        <v>1639</v>
      </c>
      <c r="J2083">
        <v>507</v>
      </c>
      <c r="M2083" s="1" t="s">
        <v>31</v>
      </c>
      <c r="N2083" s="2">
        <v>43923.541666666664</v>
      </c>
      <c r="O2083" s="2">
        <v>43923.375</v>
      </c>
      <c r="P2083" s="1" t="s">
        <v>1712</v>
      </c>
      <c r="Q2083">
        <v>310</v>
      </c>
      <c r="S2083" s="2">
        <v>43923.375</v>
      </c>
      <c r="T2083" s="1" t="s">
        <v>54</v>
      </c>
      <c r="U2083" s="1" t="s">
        <v>54</v>
      </c>
      <c r="V2083" s="1" t="s">
        <v>54</v>
      </c>
      <c r="X2083">
        <v>22</v>
      </c>
      <c r="Y2083">
        <v>2726</v>
      </c>
      <c r="Z2083" s="1" t="s">
        <v>10280</v>
      </c>
      <c r="AA2083">
        <v>51086</v>
      </c>
      <c r="AB2083">
        <v>51086</v>
      </c>
      <c r="AC2083">
        <v>5310</v>
      </c>
      <c r="AD2083">
        <v>51086</v>
      </c>
      <c r="AE2083">
        <v>37</v>
      </c>
      <c r="AF2083">
        <v>0</v>
      </c>
      <c r="AG2083" s="1" t="s">
        <v>11395</v>
      </c>
      <c r="AH2083">
        <v>0</v>
      </c>
      <c r="AI2083">
        <v>0</v>
      </c>
      <c r="AJ2083" s="1">
        <f>Y2083/0.1</f>
        <v>27260</v>
      </c>
      <c r="AK2083" s="1">
        <f>AC2083-AJ2083</f>
        <v>-21950</v>
      </c>
      <c r="AL2083" s="28">
        <f>_xlfn.IFNA(INDEX($BD$2:$BD$53,MATCH(B2083,$BC$2:$BC$53,0)),1000)</f>
        <v>4645184</v>
      </c>
      <c r="AM2083" s="1">
        <f>C2083/AL2083*100000</f>
        <v>196.97820366211542</v>
      </c>
      <c r="AN2083" s="17">
        <f>IF(B2084=B2083,IFERROR((C2083/C2084)-1,0),0)</f>
        <v>0.42434620174346205</v>
      </c>
      <c r="AO2083" s="26">
        <f>IFERROR(LOG(2)/LOG(1+(AN2083)),AN2083)</f>
        <v>1.9596321632055191</v>
      </c>
      <c r="AP2083" s="26">
        <f>AVERAGE(Y2083:Y2089)</f>
        <v>977.85714285714289</v>
      </c>
      <c r="AR2083" s="1">
        <f>Q2083/AL2083*100000</f>
        <v>6.6735784847274076</v>
      </c>
      <c r="AS2083" s="25">
        <f>IF(B2084=B2083,IFERROR((AE2083/AE2084)-1,0),0)</f>
        <v>8.8235294117646967E-2</v>
      </c>
      <c r="AT2083" s="26">
        <f>IFERROR(LOG(2)/LOG(1+(AS2083)),AS2083)</f>
        <v>8.1973579923010753</v>
      </c>
      <c r="AU2083" s="26">
        <f>AVERAGE(AE2083:AE2089)</f>
        <v>32.428571428571431</v>
      </c>
      <c r="AV2083" s="19">
        <f>ROUNDDOWN(N2083,0)</f>
        <v>43923</v>
      </c>
      <c r="AW2083" s="29" cm="1">
        <f t="array" ref="AW2083">_xlfn.ANCHORARRAY(AV2083)-1</f>
        <v>43922</v>
      </c>
    </row>
    <row r="2084" spans="1:49" x14ac:dyDescent="0.25">
      <c r="A2084">
        <v>20200401</v>
      </c>
      <c r="B2084" s="1" t="s">
        <v>51</v>
      </c>
      <c r="C2084">
        <v>6424</v>
      </c>
      <c r="D2084">
        <v>39352</v>
      </c>
      <c r="F2084">
        <v>1498</v>
      </c>
      <c r="J2084">
        <v>490</v>
      </c>
      <c r="M2084" s="1" t="s">
        <v>31</v>
      </c>
      <c r="N2084" s="2">
        <v>43922.541666666664</v>
      </c>
      <c r="O2084" s="2">
        <v>43922.375</v>
      </c>
      <c r="P2084" s="1" t="s">
        <v>1731</v>
      </c>
      <c r="Q2084">
        <v>273</v>
      </c>
      <c r="S2084" s="2">
        <v>43922.375</v>
      </c>
      <c r="T2084" s="1" t="s">
        <v>54</v>
      </c>
      <c r="U2084" s="1" t="s">
        <v>54</v>
      </c>
      <c r="V2084" s="1" t="s">
        <v>54</v>
      </c>
      <c r="X2084">
        <v>22</v>
      </c>
      <c r="Y2084">
        <v>1187</v>
      </c>
      <c r="Z2084" s="1" t="s">
        <v>6458</v>
      </c>
      <c r="AA2084">
        <v>45776</v>
      </c>
      <c r="AB2084">
        <v>45776</v>
      </c>
      <c r="AC2084">
        <v>6809</v>
      </c>
      <c r="AD2084">
        <v>45776</v>
      </c>
      <c r="AE2084">
        <v>34</v>
      </c>
      <c r="AF2084">
        <v>0</v>
      </c>
      <c r="AG2084" s="1" t="s">
        <v>11483</v>
      </c>
      <c r="AH2084">
        <v>0</v>
      </c>
      <c r="AI2084">
        <v>0</v>
      </c>
      <c r="AJ2084" s="1">
        <f>Y2084/0.1</f>
        <v>11870</v>
      </c>
      <c r="AK2084" s="1">
        <f>AC2084-AJ2084</f>
        <v>-5061</v>
      </c>
      <c r="AL2084" s="28">
        <f>_xlfn.IFNA(INDEX($BD$2:$BD$53,MATCH(B2084,$BC$2:$BC$53,0)),1000)</f>
        <v>4645184</v>
      </c>
      <c r="AM2084" s="1">
        <f>C2084/AL2084*100000</f>
        <v>138.29376834157699</v>
      </c>
      <c r="AN2084" s="17">
        <f>IF(B2085=B2084,IFERROR((C2084/C2085)-1,0),0)</f>
        <v>0.22665648271911398</v>
      </c>
      <c r="AO2084" s="26">
        <f>IFERROR(LOG(2)/LOG(1+(AN2084)),AN2084)</f>
        <v>3.3929210792489917</v>
      </c>
      <c r="AP2084" s="26">
        <f>AVERAGE(Y2084:Y2090)</f>
        <v>661.28571428571433</v>
      </c>
      <c r="AR2084" s="1">
        <f>Q2084/AL2084*100000</f>
        <v>5.8770546010663951</v>
      </c>
      <c r="AS2084" s="25">
        <f>IF(B2085=B2084,IFERROR((AE2084/AE2085)-1,0),0)</f>
        <v>-0.37037037037037035</v>
      </c>
      <c r="AT2084" s="26">
        <f>IFERROR(LOG(2)/LOG(1+(AS2084)),AS2084)</f>
        <v>-1.4982964498672584</v>
      </c>
      <c r="AU2084" s="26">
        <f>AVERAGE(AE2084:AE2090)</f>
        <v>29.714285714285715</v>
      </c>
      <c r="AV2084" s="19">
        <f>ROUNDDOWN(N2084,0)</f>
        <v>43922</v>
      </c>
      <c r="AW2084" s="29" cm="1">
        <f t="array" ref="AW2084">_xlfn.ANCHORARRAY(AV2084)-1</f>
        <v>43921</v>
      </c>
    </row>
    <row r="2085" spans="1:49" x14ac:dyDescent="0.25">
      <c r="A2085">
        <v>20200331</v>
      </c>
      <c r="B2085" s="1" t="s">
        <v>51</v>
      </c>
      <c r="C2085">
        <v>5237</v>
      </c>
      <c r="D2085">
        <v>33730</v>
      </c>
      <c r="F2085">
        <v>1355</v>
      </c>
      <c r="J2085">
        <v>438</v>
      </c>
      <c r="M2085" s="1" t="s">
        <v>31</v>
      </c>
      <c r="N2085" s="2">
        <v>43921.541666666664</v>
      </c>
      <c r="O2085" s="2">
        <v>43921.375</v>
      </c>
      <c r="P2085" s="1" t="s">
        <v>1769</v>
      </c>
      <c r="Q2085">
        <v>239</v>
      </c>
      <c r="S2085" s="2">
        <v>43921.375</v>
      </c>
      <c r="T2085" s="1" t="s">
        <v>54</v>
      </c>
      <c r="U2085" s="1" t="s">
        <v>54</v>
      </c>
      <c r="V2085" s="1" t="s">
        <v>54</v>
      </c>
      <c r="X2085">
        <v>22</v>
      </c>
      <c r="Y2085">
        <v>1212</v>
      </c>
      <c r="Z2085" s="1" t="s">
        <v>11579</v>
      </c>
      <c r="AA2085">
        <v>38967</v>
      </c>
      <c r="AB2085">
        <v>38967</v>
      </c>
      <c r="AC2085">
        <v>4934</v>
      </c>
      <c r="AD2085">
        <v>38967</v>
      </c>
      <c r="AE2085">
        <v>54</v>
      </c>
      <c r="AF2085">
        <v>0</v>
      </c>
      <c r="AG2085" s="1" t="s">
        <v>11580</v>
      </c>
      <c r="AH2085">
        <v>0</v>
      </c>
      <c r="AI2085">
        <v>0</v>
      </c>
      <c r="AJ2085" s="1">
        <f>Y2085/0.1</f>
        <v>12120</v>
      </c>
      <c r="AK2085" s="1">
        <f>AC2085-AJ2085</f>
        <v>-7186</v>
      </c>
      <c r="AL2085" s="28">
        <f>_xlfn.IFNA(INDEX($BD$2:$BD$53,MATCH(B2085,$BC$2:$BC$53,0)),1000)</f>
        <v>4645184</v>
      </c>
      <c r="AM2085" s="1">
        <f>C2085/AL2085*100000</f>
        <v>112.74042104683043</v>
      </c>
      <c r="AN2085" s="17">
        <f>IF(B2086=B2085,IFERROR((C2085/C2086)-1,0),0)</f>
        <v>0.30111801242236025</v>
      </c>
      <c r="AO2085" s="26">
        <f>IFERROR(LOG(2)/LOG(1+(AN2085)),AN2085)</f>
        <v>2.6332987578361817</v>
      </c>
      <c r="AP2085" s="26">
        <f>AVERAGE(Y2085:Y2091)</f>
        <v>549.85714285714289</v>
      </c>
      <c r="AR2085" s="1">
        <f>Q2085/AL2085*100000</f>
        <v>5.1451137349995184</v>
      </c>
      <c r="AS2085" s="25">
        <f>IF(B2086=B2085,IFERROR((AE2085/AE2086)-1,0),0)</f>
        <v>0.58823529411764697</v>
      </c>
      <c r="AT2085" s="26">
        <f>IFERROR(LOG(2)/LOG(1+(AS2085)),AS2085)</f>
        <v>1.4982964498672584</v>
      </c>
      <c r="AU2085" s="26">
        <f>AVERAGE(AE2085:AE2091)</f>
        <v>27.571428571428573</v>
      </c>
      <c r="AV2085" s="19">
        <f>ROUNDDOWN(N2085,0)</f>
        <v>43921</v>
      </c>
      <c r="AW2085" s="29" cm="1">
        <f t="array" ref="AW2085">_xlfn.ANCHORARRAY(AV2085)-1</f>
        <v>43920</v>
      </c>
    </row>
    <row r="2086" spans="1:49" x14ac:dyDescent="0.25">
      <c r="A2086">
        <v>20200330</v>
      </c>
      <c r="B2086" s="1" t="s">
        <v>51</v>
      </c>
      <c r="C2086">
        <v>4025</v>
      </c>
      <c r="D2086">
        <v>30008</v>
      </c>
      <c r="F2086">
        <v>1185</v>
      </c>
      <c r="J2086">
        <v>385</v>
      </c>
      <c r="M2086" s="1" t="s">
        <v>31</v>
      </c>
      <c r="N2086" s="2">
        <v>43920.541666666664</v>
      </c>
      <c r="O2086" s="2">
        <v>43920.375</v>
      </c>
      <c r="P2086" s="1" t="s">
        <v>1800</v>
      </c>
      <c r="Q2086">
        <v>185</v>
      </c>
      <c r="S2086" s="2">
        <v>43920.375</v>
      </c>
      <c r="T2086" s="1" t="s">
        <v>54</v>
      </c>
      <c r="U2086" s="1" t="s">
        <v>54</v>
      </c>
      <c r="V2086" s="1" t="s">
        <v>54</v>
      </c>
      <c r="X2086">
        <v>22</v>
      </c>
      <c r="Y2086">
        <v>485</v>
      </c>
      <c r="Z2086" s="1" t="s">
        <v>10828</v>
      </c>
      <c r="AA2086">
        <v>34033</v>
      </c>
      <c r="AB2086">
        <v>34033</v>
      </c>
      <c r="AC2086">
        <v>6162</v>
      </c>
      <c r="AD2086">
        <v>34033</v>
      </c>
      <c r="AE2086">
        <v>34</v>
      </c>
      <c r="AF2086">
        <v>0</v>
      </c>
      <c r="AG2086" s="1" t="s">
        <v>11668</v>
      </c>
      <c r="AH2086">
        <v>0</v>
      </c>
      <c r="AI2086">
        <v>0</v>
      </c>
      <c r="AJ2086" s="1">
        <f>Y2086/0.1</f>
        <v>4850</v>
      </c>
      <c r="AK2086" s="1">
        <f>AC2086-AJ2086</f>
        <v>1312</v>
      </c>
      <c r="AL2086" s="28">
        <f>_xlfn.IFNA(INDEX($BD$2:$BD$53,MATCH(B2086,$BC$2:$BC$53,0)),1000)</f>
        <v>4645184</v>
      </c>
      <c r="AM2086" s="1">
        <f>C2086/AL2086*100000</f>
        <v>86.648881938799406</v>
      </c>
      <c r="AN2086" s="17">
        <f>IF(B2087=B2086,IFERROR((C2086/C2087)-1,0),0)</f>
        <v>0.13700564971751406</v>
      </c>
      <c r="AO2086" s="26">
        <f>IFERROR(LOG(2)/LOG(1+(AN2086)),AN2086)</f>
        <v>5.398418890763713</v>
      </c>
      <c r="AP2086" s="26">
        <f>AVERAGE(Y2086:Y2092)</f>
        <v>407.57142857142856</v>
      </c>
      <c r="AR2086" s="1">
        <f>Q2086/AL2086*100000</f>
        <v>3.9826194183050663</v>
      </c>
      <c r="AS2086" s="25">
        <f>IF(B2087=B2086,IFERROR((AE2086/AE2087)-1,0),0)</f>
        <v>1.4285714285714284</v>
      </c>
      <c r="AT2086" s="26">
        <f>IFERROR(LOG(2)/LOG(1+(AS2086)),AS2086)</f>
        <v>0.781184136905131</v>
      </c>
      <c r="AU2086" s="26">
        <f>AVERAGE(AE2086:AE2092)</f>
        <v>21.571428571428573</v>
      </c>
      <c r="AV2086" s="19">
        <f>ROUNDDOWN(N2086,0)</f>
        <v>43920</v>
      </c>
      <c r="AW2086" s="29" cm="1">
        <f t="array" ref="AW2086">_xlfn.ANCHORARRAY(AV2086)-1</f>
        <v>43919</v>
      </c>
    </row>
    <row r="2087" spans="1:49" x14ac:dyDescent="0.25">
      <c r="A2087">
        <v>20200329</v>
      </c>
      <c r="B2087" s="1" t="s">
        <v>51</v>
      </c>
      <c r="C2087">
        <v>3540</v>
      </c>
      <c r="D2087">
        <v>24331</v>
      </c>
      <c r="F2087">
        <v>1127</v>
      </c>
      <c r="J2087">
        <v>380</v>
      </c>
      <c r="M2087" s="1" t="s">
        <v>31</v>
      </c>
      <c r="N2087" s="2">
        <v>43919.541666666664</v>
      </c>
      <c r="O2087" s="2">
        <v>43919.375</v>
      </c>
      <c r="P2087" s="1" t="s">
        <v>1831</v>
      </c>
      <c r="Q2087">
        <v>151</v>
      </c>
      <c r="S2087" s="2">
        <v>43919.375</v>
      </c>
      <c r="T2087" s="1" t="s">
        <v>54</v>
      </c>
      <c r="U2087" s="1" t="s">
        <v>54</v>
      </c>
      <c r="V2087" s="1" t="s">
        <v>54</v>
      </c>
      <c r="X2087">
        <v>22</v>
      </c>
      <c r="Y2087">
        <v>225</v>
      </c>
      <c r="Z2087" s="1" t="s">
        <v>11756</v>
      </c>
      <c r="AA2087">
        <v>27871</v>
      </c>
      <c r="AB2087">
        <v>27871</v>
      </c>
      <c r="AC2087">
        <v>2710</v>
      </c>
      <c r="AD2087">
        <v>27871</v>
      </c>
      <c r="AE2087">
        <v>14</v>
      </c>
      <c r="AF2087">
        <v>0</v>
      </c>
      <c r="AG2087" s="1" t="s">
        <v>11757</v>
      </c>
      <c r="AH2087">
        <v>0</v>
      </c>
      <c r="AI2087">
        <v>0</v>
      </c>
      <c r="AJ2087" s="1">
        <f>Y2087/0.1</f>
        <v>2250</v>
      </c>
      <c r="AK2087" s="1">
        <f>AC2087-AJ2087</f>
        <v>460</v>
      </c>
      <c r="AL2087" s="28">
        <f>_xlfn.IFNA(INDEX($BD$2:$BD$53,MATCH(B2087,$BC$2:$BC$53,0)),1000)</f>
        <v>4645184</v>
      </c>
      <c r="AM2087" s="1">
        <f>C2087/AL2087*100000</f>
        <v>76.207960761080713</v>
      </c>
      <c r="AN2087" s="17">
        <f>IF(B2088=B2087,IFERROR((C2087/C2088)-1,0),0)</f>
        <v>6.7873303167420795E-2</v>
      </c>
      <c r="AO2087" s="26">
        <f>IFERROR(LOG(2)/LOG(1+(AN2087)),AN2087)</f>
        <v>10.555149126971271</v>
      </c>
      <c r="AP2087" s="26">
        <f>AVERAGE(Y2087:Y2093)</f>
        <v>386.14285714285717</v>
      </c>
      <c r="AR2087" s="1">
        <f>Q2087/AL2087*100000</f>
        <v>3.2506785522381891</v>
      </c>
      <c r="AS2087" s="25">
        <f>IF(B2088=B2087,IFERROR((AE2087/AE2088)-1,0),0)</f>
        <v>-0.22222222222222221</v>
      </c>
      <c r="AT2087" s="26">
        <f>IFERROR(LOG(2)/LOG(1+(AS2087)),AS2087)</f>
        <v>-2.7580874894503942</v>
      </c>
      <c r="AU2087" s="26">
        <f>AVERAGE(AE2087:AE2093)</f>
        <v>18.714285714285715</v>
      </c>
      <c r="AV2087" s="19">
        <f>ROUNDDOWN(N2087,0)</f>
        <v>43919</v>
      </c>
      <c r="AW2087" s="29" cm="1">
        <f t="array" ref="AW2087">_xlfn.ANCHORARRAY(AV2087)-1</f>
        <v>43918</v>
      </c>
    </row>
    <row r="2088" spans="1:49" x14ac:dyDescent="0.25">
      <c r="A2088">
        <v>20200328</v>
      </c>
      <c r="B2088" s="1" t="s">
        <v>51</v>
      </c>
      <c r="C2088">
        <v>3315</v>
      </c>
      <c r="D2088">
        <v>21846</v>
      </c>
      <c r="F2088">
        <v>927</v>
      </c>
      <c r="J2088">
        <v>336</v>
      </c>
      <c r="M2088" s="1" t="s">
        <v>31</v>
      </c>
      <c r="N2088" s="2">
        <v>43918.541666666664</v>
      </c>
      <c r="O2088" s="2">
        <v>43918.375</v>
      </c>
      <c r="P2088" s="1" t="s">
        <v>1860</v>
      </c>
      <c r="Q2088">
        <v>137</v>
      </c>
      <c r="S2088" s="2">
        <v>43918.375</v>
      </c>
      <c r="T2088" s="1" t="s">
        <v>54</v>
      </c>
      <c r="U2088" s="1" t="s">
        <v>54</v>
      </c>
      <c r="V2088" s="1" t="s">
        <v>54</v>
      </c>
      <c r="X2088">
        <v>22</v>
      </c>
      <c r="Y2088">
        <v>569</v>
      </c>
      <c r="Z2088" s="1" t="s">
        <v>6996</v>
      </c>
      <c r="AA2088">
        <v>25161</v>
      </c>
      <c r="AB2088">
        <v>25161</v>
      </c>
      <c r="AC2088">
        <v>3802</v>
      </c>
      <c r="AD2088">
        <v>25161</v>
      </c>
      <c r="AE2088">
        <v>18</v>
      </c>
      <c r="AF2088">
        <v>0</v>
      </c>
      <c r="AG2088" s="1" t="s">
        <v>11841</v>
      </c>
      <c r="AH2088">
        <v>0</v>
      </c>
      <c r="AI2088">
        <v>0</v>
      </c>
      <c r="AJ2088" s="1">
        <f>Y2088/0.1</f>
        <v>5690</v>
      </c>
      <c r="AK2088" s="1">
        <f>AC2088-AJ2088</f>
        <v>-1888</v>
      </c>
      <c r="AL2088" s="28">
        <f>_xlfn.IFNA(INDEX($BD$2:$BD$53,MATCH(B2088,$BC$2:$BC$53,0)),1000)</f>
        <v>4645184</v>
      </c>
      <c r="AM2088" s="1">
        <f>C2088/AL2088*100000</f>
        <v>71.364234441520509</v>
      </c>
      <c r="AN2088" s="17">
        <f>IF(B2089=B2088,IFERROR((C2088/C2089)-1,0),0)</f>
        <v>0.20721048798252006</v>
      </c>
      <c r="AO2088" s="26">
        <f>IFERROR(LOG(2)/LOG(1+(AN2088)),AN2088)</f>
        <v>3.6808382702115416</v>
      </c>
      <c r="AP2088" s="26">
        <f>AVERAGE(Y2088:Y2094)</f>
        <v>390.71428571428572</v>
      </c>
      <c r="AR2088" s="1">
        <f>Q2088/AL2088*100000</f>
        <v>2.9492911367988865</v>
      </c>
      <c r="AS2088" s="25">
        <f>IF(B2089=B2088,IFERROR((AE2088/AE2089)-1,0),0)</f>
        <v>-0.5</v>
      </c>
      <c r="AT2088" s="26">
        <f>IFERROR(LOG(2)/LOG(1+(AS2088)),AS2088)</f>
        <v>-1</v>
      </c>
      <c r="AU2088" s="26">
        <f>AVERAGE(AE2088:AE2094)</f>
        <v>17.285714285714285</v>
      </c>
      <c r="AV2088" s="19">
        <f>ROUNDDOWN(N2088,0)</f>
        <v>43918</v>
      </c>
      <c r="AW2088" s="29" cm="1">
        <f t="array" ref="AW2088">_xlfn.ANCHORARRAY(AV2088)-1</f>
        <v>43917</v>
      </c>
    </row>
    <row r="2089" spans="1:49" x14ac:dyDescent="0.25">
      <c r="A2089">
        <v>20200327</v>
      </c>
      <c r="B2089" s="1" t="s">
        <v>51</v>
      </c>
      <c r="C2089">
        <v>2746</v>
      </c>
      <c r="D2089">
        <v>18613</v>
      </c>
      <c r="F2089">
        <v>773</v>
      </c>
      <c r="J2089">
        <v>270</v>
      </c>
      <c r="M2089" s="1" t="s">
        <v>31</v>
      </c>
      <c r="N2089" s="2">
        <v>43917.541666666664</v>
      </c>
      <c r="O2089" s="2">
        <v>43917.375</v>
      </c>
      <c r="P2089" s="1" t="s">
        <v>1872</v>
      </c>
      <c r="Q2089">
        <v>119</v>
      </c>
      <c r="S2089" s="2">
        <v>43917.375</v>
      </c>
      <c r="T2089" s="1" t="s">
        <v>54</v>
      </c>
      <c r="U2089" s="1" t="s">
        <v>54</v>
      </c>
      <c r="V2089" s="1" t="s">
        <v>54</v>
      </c>
      <c r="X2089">
        <v>22</v>
      </c>
      <c r="Y2089">
        <v>441</v>
      </c>
      <c r="Z2089" s="1" t="s">
        <v>11931</v>
      </c>
      <c r="AA2089">
        <v>21359</v>
      </c>
      <c r="AB2089">
        <v>21359</v>
      </c>
      <c r="AC2089">
        <v>3330</v>
      </c>
      <c r="AD2089">
        <v>21359</v>
      </c>
      <c r="AE2089">
        <v>36</v>
      </c>
      <c r="AF2089">
        <v>0</v>
      </c>
      <c r="AG2089" s="1" t="s">
        <v>11932</v>
      </c>
      <c r="AH2089">
        <v>0</v>
      </c>
      <c r="AI2089">
        <v>0</v>
      </c>
      <c r="AJ2089" s="1">
        <f>Y2089/0.1</f>
        <v>4410</v>
      </c>
      <c r="AK2089" s="1">
        <f>AC2089-AJ2089</f>
        <v>-1080</v>
      </c>
      <c r="AL2089" s="28">
        <f>_xlfn.IFNA(INDEX($BD$2:$BD$53,MATCH(B2089,$BC$2:$BC$53,0)),1000)</f>
        <v>4645184</v>
      </c>
      <c r="AM2089" s="1">
        <f>C2089/AL2089*100000</f>
        <v>59.114988771166004</v>
      </c>
      <c r="AN2089" s="17">
        <f>IF(B2090=B2089,IFERROR((C2089/C2090)-1,0),0)</f>
        <v>0.19132321041214762</v>
      </c>
      <c r="AO2089" s="26">
        <f>IFERROR(LOG(2)/LOG(1+(AN2089)),AN2089)</f>
        <v>3.959378756335413</v>
      </c>
      <c r="AP2089" s="26">
        <f>AVERAGE(Y2089:Y2095)</f>
        <v>324.71428571428572</v>
      </c>
      <c r="AR2089" s="1">
        <f>Q2089/AL2089*100000</f>
        <v>2.5617930312340693</v>
      </c>
      <c r="AS2089" s="25">
        <f>IF(B2090=B2089,IFERROR((AE2089/AE2090)-1,0),0)</f>
        <v>1</v>
      </c>
      <c r="AT2089" s="26">
        <f>IFERROR(LOG(2)/LOG(1+(AS2089)),AS2089)</f>
        <v>1</v>
      </c>
      <c r="AU2089" s="26">
        <f>AVERAGE(AE2089:AE2095)</f>
        <v>15.285714285714286</v>
      </c>
      <c r="AV2089" s="19">
        <f>ROUNDDOWN(N2089,0)</f>
        <v>43917</v>
      </c>
      <c r="AW2089" s="29" cm="1">
        <f t="array" ref="AW2089">_xlfn.ANCHORARRAY(AV2089)-1</f>
        <v>43916</v>
      </c>
    </row>
    <row r="2090" spans="1:49" x14ac:dyDescent="0.25">
      <c r="A2090">
        <v>20200326</v>
      </c>
      <c r="B2090" s="1" t="s">
        <v>51</v>
      </c>
      <c r="C2090">
        <v>2305</v>
      </c>
      <c r="D2090">
        <v>15724</v>
      </c>
      <c r="F2090">
        <v>676</v>
      </c>
      <c r="J2090">
        <v>239</v>
      </c>
      <c r="M2090" s="1" t="s">
        <v>31</v>
      </c>
      <c r="N2090" s="2">
        <v>43916.625</v>
      </c>
      <c r="O2090" s="2">
        <v>43916.458333333336</v>
      </c>
      <c r="P2090" s="1" t="s">
        <v>1897</v>
      </c>
      <c r="Q2090">
        <v>83</v>
      </c>
      <c r="S2090" s="2">
        <v>43916.458333333336</v>
      </c>
      <c r="T2090" s="1" t="s">
        <v>54</v>
      </c>
      <c r="U2090" s="1" t="s">
        <v>54</v>
      </c>
      <c r="V2090" s="1" t="s">
        <v>54</v>
      </c>
      <c r="X2090">
        <v>22</v>
      </c>
      <c r="Y2090">
        <v>510</v>
      </c>
      <c r="Z2090" s="1" t="s">
        <v>12018</v>
      </c>
      <c r="AA2090">
        <v>18029</v>
      </c>
      <c r="AB2090">
        <v>18029</v>
      </c>
      <c r="AC2090">
        <v>6578</v>
      </c>
      <c r="AD2090">
        <v>18029</v>
      </c>
      <c r="AE2090">
        <v>18</v>
      </c>
      <c r="AF2090">
        <v>0</v>
      </c>
      <c r="AG2090" s="1" t="s">
        <v>12019</v>
      </c>
      <c r="AH2090">
        <v>0</v>
      </c>
      <c r="AI2090">
        <v>0</v>
      </c>
      <c r="AJ2090" s="1">
        <f>Y2090/0.1</f>
        <v>5100</v>
      </c>
      <c r="AK2090" s="1">
        <f>AC2090-AJ2090</f>
        <v>1478</v>
      </c>
      <c r="AL2090" s="28">
        <f>_xlfn.IFNA(INDEX($BD$2:$BD$53,MATCH(B2090,$BC$2:$BC$53,0)),1000)</f>
        <v>4645184</v>
      </c>
      <c r="AM2090" s="1">
        <f>C2090/AL2090*100000</f>
        <v>49.621285184827983</v>
      </c>
      <c r="AN2090" s="17">
        <f>IF(B2091=B2090,IFERROR((C2090/C2091)-1,0),0)</f>
        <v>0.28412256267409464</v>
      </c>
      <c r="AO2090" s="26">
        <f>IFERROR(LOG(2)/LOG(1+(AN2090)),AN2090)</f>
        <v>2.7717499407234261</v>
      </c>
      <c r="AP2090" s="26">
        <f>AVERAGE(Y2090:Y2096)</f>
        <v>279.71428571428572</v>
      </c>
      <c r="AR2090" s="1">
        <f>Q2090/AL2090*100000</f>
        <v>1.7867968201044349</v>
      </c>
      <c r="AS2090" s="25">
        <f>IF(B2091=B2090,IFERROR((AE2090/AE2091)-1,0),0)</f>
        <v>-5.2631578947368474E-2</v>
      </c>
      <c r="AT2090" s="26">
        <f>IFERROR(LOG(2)/LOG(1+(AS2090)),AS2090)</f>
        <v>-12.82009994734115</v>
      </c>
      <c r="AU2090" s="26">
        <f>AVERAGE(AE2090:AE2096)</f>
        <v>10.714285714285714</v>
      </c>
      <c r="AV2090" s="19">
        <f>ROUNDDOWN(N2090,0)</f>
        <v>43916</v>
      </c>
      <c r="AW2090" s="29" cm="1">
        <f t="array" ref="AW2090">_xlfn.ANCHORARRAY(AV2090)-1</f>
        <v>43915</v>
      </c>
    </row>
    <row r="2091" spans="1:49" x14ac:dyDescent="0.25">
      <c r="A2091">
        <v>20200325</v>
      </c>
      <c r="B2091" s="1" t="s">
        <v>51</v>
      </c>
      <c r="C2091">
        <v>1795</v>
      </c>
      <c r="D2091">
        <v>9656</v>
      </c>
      <c r="F2091">
        <v>491</v>
      </c>
      <c r="J2091">
        <v>163</v>
      </c>
      <c r="M2091" s="1" t="s">
        <v>31</v>
      </c>
      <c r="N2091" s="2">
        <v>43915.541666666664</v>
      </c>
      <c r="O2091" s="2">
        <v>43915.375</v>
      </c>
      <c r="P2091" s="1" t="s">
        <v>1899</v>
      </c>
      <c r="Q2091">
        <v>65</v>
      </c>
      <c r="S2091" s="2">
        <v>43915.375</v>
      </c>
      <c r="T2091" s="1" t="s">
        <v>54</v>
      </c>
      <c r="U2091" s="1" t="s">
        <v>54</v>
      </c>
      <c r="V2091" s="1" t="s">
        <v>54</v>
      </c>
      <c r="X2091">
        <v>22</v>
      </c>
      <c r="Y2091">
        <v>407</v>
      </c>
      <c r="Z2091" s="1" t="s">
        <v>6798</v>
      </c>
      <c r="AA2091">
        <v>11451</v>
      </c>
      <c r="AB2091">
        <v>11451</v>
      </c>
      <c r="AC2091">
        <v>2848</v>
      </c>
      <c r="AD2091">
        <v>11451</v>
      </c>
      <c r="AE2091">
        <v>19</v>
      </c>
      <c r="AF2091">
        <v>0</v>
      </c>
      <c r="AG2091" s="1" t="s">
        <v>12103</v>
      </c>
      <c r="AH2091">
        <v>0</v>
      </c>
      <c r="AI2091">
        <v>0</v>
      </c>
      <c r="AJ2091" s="1">
        <f>Y2091/0.1</f>
        <v>4070</v>
      </c>
      <c r="AK2091" s="1">
        <f>AC2091-AJ2091</f>
        <v>-1222</v>
      </c>
      <c r="AL2091" s="28">
        <f>_xlfn.IFNA(INDEX($BD$2:$BD$53,MATCH(B2091,$BC$2:$BC$53,0)),1000)</f>
        <v>4645184</v>
      </c>
      <c r="AM2091" s="1">
        <f>C2091/AL2091*100000</f>
        <v>38.642172193824827</v>
      </c>
      <c r="AN2091" s="17">
        <f>IF(B2092=B2091,IFERROR((C2091/C2092)-1,0),0)</f>
        <v>0.29322766570605197</v>
      </c>
      <c r="AO2091" s="26">
        <f>IFERROR(LOG(2)/LOG(1+(AN2091)),AN2091)</f>
        <v>2.6955901612527104</v>
      </c>
      <c r="AP2091" s="26">
        <f>AVERAGE(Y2091:Y2097)</f>
        <v>222.14285714285714</v>
      </c>
      <c r="AR2091" s="1">
        <f>Q2091/AL2091*100000</f>
        <v>1.3992987145396178</v>
      </c>
      <c r="AS2091" s="25">
        <f>IF(B2092=B2091,IFERROR((AE2091/AE2092)-1,0),0)</f>
        <v>0.58333333333333326</v>
      </c>
      <c r="AT2091" s="26">
        <f>IFERROR(LOG(2)/LOG(1+(AS2091)),AS2091)</f>
        <v>1.5083752246495712</v>
      </c>
      <c r="AU2091" s="26">
        <f>AVERAGE(AE2091:AE2097)</f>
        <v>8.4285714285714288</v>
      </c>
      <c r="AV2091" s="19">
        <f>ROUNDDOWN(N2091,0)</f>
        <v>43915</v>
      </c>
      <c r="AW2091" s="29" cm="1">
        <f t="array" ref="AW2091">_xlfn.ANCHORARRAY(AV2091)-1</f>
        <v>43914</v>
      </c>
    </row>
    <row r="2092" spans="1:49" x14ac:dyDescent="0.25">
      <c r="A2092">
        <v>20200324</v>
      </c>
      <c r="B2092" s="1" t="s">
        <v>51</v>
      </c>
      <c r="C2092">
        <v>1388</v>
      </c>
      <c r="D2092">
        <v>7215</v>
      </c>
      <c r="F2092">
        <v>271</v>
      </c>
      <c r="M2092" s="1" t="s">
        <v>31</v>
      </c>
      <c r="N2092" s="2">
        <v>43914.541666666664</v>
      </c>
      <c r="O2092" s="2">
        <v>43914.375</v>
      </c>
      <c r="P2092" s="1" t="s">
        <v>1970</v>
      </c>
      <c r="Q2092">
        <v>46</v>
      </c>
      <c r="S2092" s="2">
        <v>43914.375</v>
      </c>
      <c r="T2092" s="1" t="s">
        <v>54</v>
      </c>
      <c r="U2092" s="1" t="s">
        <v>54</v>
      </c>
      <c r="V2092" s="1" t="s">
        <v>54</v>
      </c>
      <c r="X2092">
        <v>22</v>
      </c>
      <c r="Y2092">
        <v>216</v>
      </c>
      <c r="Z2092" s="1" t="s">
        <v>12184</v>
      </c>
      <c r="AA2092">
        <v>8603</v>
      </c>
      <c r="AB2092">
        <v>8603</v>
      </c>
      <c r="AC2092">
        <v>2655</v>
      </c>
      <c r="AD2092">
        <v>8603</v>
      </c>
      <c r="AE2092">
        <v>12</v>
      </c>
      <c r="AF2092">
        <v>0</v>
      </c>
      <c r="AG2092" s="1" t="s">
        <v>12185</v>
      </c>
      <c r="AH2092">
        <v>0</v>
      </c>
      <c r="AI2092">
        <v>0</v>
      </c>
      <c r="AJ2092" s="1">
        <f>Y2092/0.1</f>
        <v>2160</v>
      </c>
      <c r="AK2092" s="1">
        <f>AC2092-AJ2092</f>
        <v>495</v>
      </c>
      <c r="AL2092" s="28">
        <f>_xlfn.IFNA(INDEX($BD$2:$BD$53,MATCH(B2092,$BC$2:$BC$53,0)),1000)</f>
        <v>4645184</v>
      </c>
      <c r="AM2092" s="1">
        <f>C2092/AL2092*100000</f>
        <v>29.880409473553687</v>
      </c>
      <c r="AN2092" s="17">
        <f>IF(B2093=B2092,IFERROR((C2092/C2093)-1,0),0)</f>
        <v>0.1843003412969284</v>
      </c>
      <c r="AO2092" s="26">
        <f>IFERROR(LOG(2)/LOG(1+(AN2092)),AN2092)</f>
        <v>4.0977728914140981</v>
      </c>
      <c r="AP2092" s="26">
        <f>AVERAGE(Y2092:Y2098)</f>
        <v>178.71428571428572</v>
      </c>
      <c r="AR2092" s="1">
        <f>Q2092/AL2092*100000</f>
        <v>0.99027293644342185</v>
      </c>
      <c r="AS2092" s="25">
        <f>IF(B2093=B2092,IFERROR((AE2092/AE2093)-1,0),0)</f>
        <v>-0.1428571428571429</v>
      </c>
      <c r="AT2092" s="26">
        <f>IFERROR(LOG(2)/LOG(1+(AS2092)),AS2092)</f>
        <v>-4.4965561056019201</v>
      </c>
      <c r="AU2092" s="26">
        <f>AVERAGE(AE2092:AE2098)</f>
        <v>6</v>
      </c>
      <c r="AV2092" s="19">
        <f>ROUNDDOWN(N2092,0)</f>
        <v>43914</v>
      </c>
      <c r="AW2092" s="29" cm="1">
        <f t="array" ref="AW2092">_xlfn.ANCHORARRAY(AV2092)-1</f>
        <v>43913</v>
      </c>
    </row>
    <row r="2093" spans="1:49" x14ac:dyDescent="0.25">
      <c r="A2093">
        <v>20200323</v>
      </c>
      <c r="B2093" s="1" t="s">
        <v>51</v>
      </c>
      <c r="C2093">
        <v>1172</v>
      </c>
      <c r="D2093">
        <v>4776</v>
      </c>
      <c r="M2093" s="1" t="s">
        <v>28</v>
      </c>
      <c r="N2093" s="2">
        <v>43913.541666666664</v>
      </c>
      <c r="O2093" s="2">
        <v>43913.375</v>
      </c>
      <c r="P2093" s="1" t="s">
        <v>1981</v>
      </c>
      <c r="Q2093">
        <v>34</v>
      </c>
      <c r="S2093" s="2">
        <v>43913.375</v>
      </c>
      <c r="T2093" s="1" t="s">
        <v>54</v>
      </c>
      <c r="U2093" s="1" t="s">
        <v>54</v>
      </c>
      <c r="V2093" s="1" t="s">
        <v>54</v>
      </c>
      <c r="X2093">
        <v>22</v>
      </c>
      <c r="Y2093">
        <v>335</v>
      </c>
      <c r="Z2093" s="1" t="s">
        <v>5293</v>
      </c>
      <c r="AA2093">
        <v>5948</v>
      </c>
      <c r="AB2093">
        <v>5948</v>
      </c>
      <c r="AC2093">
        <v>2450</v>
      </c>
      <c r="AD2093">
        <v>5948</v>
      </c>
      <c r="AE2093">
        <v>14</v>
      </c>
      <c r="AF2093">
        <v>0</v>
      </c>
      <c r="AG2093" s="1" t="s">
        <v>12265</v>
      </c>
      <c r="AH2093">
        <v>0</v>
      </c>
      <c r="AI2093">
        <v>0</v>
      </c>
      <c r="AJ2093" s="1">
        <f>Y2093/0.1</f>
        <v>3350</v>
      </c>
      <c r="AK2093" s="1">
        <f>AC2093-AJ2093</f>
        <v>-900</v>
      </c>
      <c r="AL2093" s="28">
        <f>_xlfn.IFNA(INDEX($BD$2:$BD$53,MATCH(B2093,$BC$2:$BC$53,0)),1000)</f>
        <v>4645184</v>
      </c>
      <c r="AM2093" s="1">
        <f>C2093/AL2093*100000</f>
        <v>25.230432206775877</v>
      </c>
      <c r="AN2093" s="17">
        <f>IF(B2094=B2093,IFERROR((C2093/C2094)-1,0),0)</f>
        <v>0.40023894862604537</v>
      </c>
      <c r="AO2093" s="26">
        <f>IFERROR(LOG(2)/LOG(1+(AN2093)),AN2093)</f>
        <v>2.058998366773154</v>
      </c>
      <c r="AP2093" s="26">
        <f>AVERAGE(Y2093:Y2099)</f>
        <v>151</v>
      </c>
      <c r="AR2093" s="1">
        <f>Q2093/AL2093*100000</f>
        <v>0.73194086606687703</v>
      </c>
      <c r="AS2093" s="25">
        <f>IF(B2094=B2093,IFERROR((AE2093/AE2094)-1,0),0)</f>
        <v>2.5</v>
      </c>
      <c r="AT2093" s="26">
        <f>IFERROR(LOG(2)/LOG(1+(AS2093)),AS2093)</f>
        <v>0.55329475566511221</v>
      </c>
      <c r="AU2093" s="26">
        <f>AVERAGE(AE2093:AE2099)</f>
        <v>4.5714285714285712</v>
      </c>
      <c r="AV2093" s="19">
        <f>ROUNDDOWN(N2093,0)</f>
        <v>43913</v>
      </c>
      <c r="AW2093" s="29" cm="1">
        <f t="array" ref="AW2093">_xlfn.ANCHORARRAY(AV2093)-1</f>
        <v>43912</v>
      </c>
    </row>
    <row r="2094" spans="1:49" x14ac:dyDescent="0.25">
      <c r="A2094">
        <v>20200322</v>
      </c>
      <c r="B2094" s="1" t="s">
        <v>51</v>
      </c>
      <c r="C2094">
        <v>837</v>
      </c>
      <c r="D2094">
        <v>2661</v>
      </c>
      <c r="M2094" s="1" t="s">
        <v>54</v>
      </c>
      <c r="N2094" s="2">
        <v>43912.416666666664</v>
      </c>
      <c r="O2094" s="2">
        <v>43912.25</v>
      </c>
      <c r="P2094" s="1" t="s">
        <v>2025</v>
      </c>
      <c r="Q2094">
        <v>20</v>
      </c>
      <c r="S2094" s="2">
        <v>43912.25</v>
      </c>
      <c r="T2094" s="1" t="s">
        <v>54</v>
      </c>
      <c r="U2094" s="1" t="s">
        <v>54</v>
      </c>
      <c r="V2094" s="1" t="s">
        <v>54</v>
      </c>
      <c r="X2094">
        <v>22</v>
      </c>
      <c r="Y2094">
        <v>257</v>
      </c>
      <c r="Z2094" s="1" t="s">
        <v>9738</v>
      </c>
      <c r="AA2094">
        <v>3498</v>
      </c>
      <c r="AB2094">
        <v>3498</v>
      </c>
      <c r="AC2094">
        <v>738</v>
      </c>
      <c r="AD2094">
        <v>3498</v>
      </c>
      <c r="AE2094">
        <v>4</v>
      </c>
      <c r="AF2094">
        <v>0</v>
      </c>
      <c r="AG2094" s="1" t="s">
        <v>12345</v>
      </c>
      <c r="AH2094">
        <v>0</v>
      </c>
      <c r="AI2094">
        <v>0</v>
      </c>
      <c r="AJ2094" s="1">
        <f>Y2094/0.1</f>
        <v>2570</v>
      </c>
      <c r="AK2094" s="1">
        <f>AC2094-AJ2094</f>
        <v>-1832</v>
      </c>
      <c r="AL2094" s="28">
        <f>_xlfn.IFNA(INDEX($BD$2:$BD$53,MATCH(B2094,$BC$2:$BC$53,0)),1000)</f>
        <v>4645184</v>
      </c>
      <c r="AM2094" s="1">
        <f>C2094/AL2094*100000</f>
        <v>18.018661908764003</v>
      </c>
      <c r="AN2094" s="17">
        <f>IF(B2095=B2094,IFERROR((C2094/C2095)-1,0),0)</f>
        <v>0.44310344827586201</v>
      </c>
      <c r="AO2094" s="26">
        <f>IFERROR(LOG(2)/LOG(1+(AN2094)),AN2094)</f>
        <v>1.8897350107895337</v>
      </c>
      <c r="AP2094" s="26">
        <f>AVERAGE(Y2094:Y2100)</f>
        <v>106.71428571428571</v>
      </c>
      <c r="AR2094" s="1">
        <f>Q2094/AL2094*100000</f>
        <v>0.43055345062757477</v>
      </c>
      <c r="AS2094" s="25">
        <f>IF(B2095=B2094,IFERROR((AE2094/AE2095)-1,0),0)</f>
        <v>0</v>
      </c>
      <c r="AT2094" s="26">
        <f>IFERROR(LOG(2)/LOG(1+(AS2094)),AS2094)</f>
        <v>0</v>
      </c>
      <c r="AU2094" s="26">
        <f>AVERAGE(AE2094:AE2100)</f>
        <v>2.5714285714285716</v>
      </c>
      <c r="AV2094" s="19">
        <f>ROUNDDOWN(N2094,0)</f>
        <v>43912</v>
      </c>
      <c r="AW2094" s="29" cm="1">
        <f t="array" ref="AW2094">_xlfn.ANCHORARRAY(AV2094)-1</f>
        <v>43911</v>
      </c>
    </row>
    <row r="2095" spans="1:49" x14ac:dyDescent="0.25">
      <c r="A2095">
        <v>20200321</v>
      </c>
      <c r="B2095" s="1" t="s">
        <v>51</v>
      </c>
      <c r="C2095">
        <v>580</v>
      </c>
      <c r="D2095">
        <v>2180</v>
      </c>
      <c r="M2095" s="1" t="s">
        <v>54</v>
      </c>
      <c r="N2095" s="2">
        <v>43911.4375</v>
      </c>
      <c r="O2095" s="2">
        <v>43911.270833333336</v>
      </c>
      <c r="P2095" s="1" t="s">
        <v>2050</v>
      </c>
      <c r="Q2095">
        <v>16</v>
      </c>
      <c r="S2095" s="2">
        <v>43911.270833333336</v>
      </c>
      <c r="T2095" s="1" t="s">
        <v>54</v>
      </c>
      <c r="U2095" s="1" t="s">
        <v>54</v>
      </c>
      <c r="V2095" s="1" t="s">
        <v>54</v>
      </c>
      <c r="X2095">
        <v>22</v>
      </c>
      <c r="Y2095">
        <v>107</v>
      </c>
      <c r="Z2095" s="1" t="s">
        <v>12420</v>
      </c>
      <c r="AA2095">
        <v>2760</v>
      </c>
      <c r="AB2095">
        <v>2760</v>
      </c>
      <c r="AC2095">
        <v>1719</v>
      </c>
      <c r="AD2095">
        <v>2760</v>
      </c>
      <c r="AE2095">
        <v>4</v>
      </c>
      <c r="AF2095">
        <v>0</v>
      </c>
      <c r="AG2095" s="1" t="s">
        <v>12421</v>
      </c>
      <c r="AH2095">
        <v>0</v>
      </c>
      <c r="AI2095">
        <v>0</v>
      </c>
      <c r="AJ2095" s="1">
        <f>Y2095/0.1</f>
        <v>1070</v>
      </c>
      <c r="AK2095" s="1">
        <f>AC2095-AJ2095</f>
        <v>649</v>
      </c>
      <c r="AL2095" s="28">
        <f>_xlfn.IFNA(INDEX($BD$2:$BD$53,MATCH(B2095,$BC$2:$BC$53,0)),1000)</f>
        <v>4645184</v>
      </c>
      <c r="AM2095" s="1">
        <f>C2095/AL2095*100000</f>
        <v>12.486050068199667</v>
      </c>
      <c r="AN2095" s="17">
        <f>IF(B2096=B2095,IFERROR((C2095/C2096)-1,0),0)</f>
        <v>0.22621564482029588</v>
      </c>
      <c r="AO2095" s="26">
        <f>IFERROR(LOG(2)/LOG(1+(AN2095)),AN2095)</f>
        <v>3.3989013503546497</v>
      </c>
      <c r="AP2095" s="26">
        <f>AVERAGE(Y2095:Y2101)</f>
        <v>75.571428571428569</v>
      </c>
      <c r="AR2095" s="1">
        <f>Q2095/AL2095*100000</f>
        <v>0.3444427605020598</v>
      </c>
      <c r="AS2095" s="25">
        <f>IF(B2096=B2095,IFERROR((AE2095/AE2096)-1,0),0)</f>
        <v>0</v>
      </c>
      <c r="AT2095" s="26">
        <f>IFERROR(LOG(2)/LOG(1+(AS2095)),AS2095)</f>
        <v>0</v>
      </c>
      <c r="AU2095" s="26">
        <f>AVERAGE(AE2095:AE2101)</f>
        <v>2.2857142857142856</v>
      </c>
      <c r="AV2095" s="19">
        <f>ROUNDDOWN(N2095,0)</f>
        <v>43911</v>
      </c>
      <c r="AW2095" s="29" cm="1">
        <f t="array" ref="AW2095">_xlfn.ANCHORARRAY(AV2095)-1</f>
        <v>43910</v>
      </c>
    </row>
    <row r="2096" spans="1:49" x14ac:dyDescent="0.25">
      <c r="A2096">
        <v>20200320</v>
      </c>
      <c r="B2096" s="1" t="s">
        <v>51</v>
      </c>
      <c r="C2096">
        <v>473</v>
      </c>
      <c r="D2096">
        <v>568</v>
      </c>
      <c r="M2096" s="1" t="s">
        <v>54</v>
      </c>
      <c r="N2096" s="2">
        <v>43910.645833333336</v>
      </c>
      <c r="O2096" s="2">
        <v>43910.479166666664</v>
      </c>
      <c r="P2096" s="1" t="s">
        <v>2084</v>
      </c>
      <c r="Q2096">
        <v>12</v>
      </c>
      <c r="S2096" s="2">
        <v>43910.479166666664</v>
      </c>
      <c r="T2096" s="1" t="s">
        <v>54</v>
      </c>
      <c r="U2096" s="1" t="s">
        <v>54</v>
      </c>
      <c r="V2096" s="1" t="s">
        <v>54</v>
      </c>
      <c r="X2096">
        <v>22</v>
      </c>
      <c r="Y2096">
        <v>126</v>
      </c>
      <c r="Z2096" s="1" t="s">
        <v>12501</v>
      </c>
      <c r="AA2096">
        <v>1041</v>
      </c>
      <c r="AB2096">
        <v>1041</v>
      </c>
      <c r="AC2096">
        <v>236</v>
      </c>
      <c r="AD2096">
        <v>1041</v>
      </c>
      <c r="AE2096">
        <v>4</v>
      </c>
      <c r="AF2096">
        <v>0</v>
      </c>
      <c r="AG2096" s="1" t="s">
        <v>12502</v>
      </c>
      <c r="AH2096">
        <v>0</v>
      </c>
      <c r="AI2096">
        <v>0</v>
      </c>
      <c r="AJ2096" s="1">
        <f>Y2096/0.1</f>
        <v>1260</v>
      </c>
      <c r="AK2096" s="1">
        <f>AC2096-AJ2096</f>
        <v>-1024</v>
      </c>
      <c r="AL2096" s="28">
        <f>_xlfn.IFNA(INDEX($BD$2:$BD$53,MATCH(B2096,$BC$2:$BC$53,0)),1000)</f>
        <v>4645184</v>
      </c>
      <c r="AM2096" s="1">
        <f>C2096/AL2096*100000</f>
        <v>10.182589107342142</v>
      </c>
      <c r="AN2096" s="17">
        <f>IF(B2097=B2096,IFERROR((C2096/C2097)-1,0),0)</f>
        <v>0.36311239193083567</v>
      </c>
      <c r="AO2096" s="26">
        <f>IFERROR(LOG(2)/LOG(1+(AN2096)),AN2096)</f>
        <v>2.2376144199590442</v>
      </c>
      <c r="AP2096" s="26">
        <f>AVERAGE(Y2096:Y2102)</f>
        <v>62.428571428571431</v>
      </c>
      <c r="AR2096" s="1">
        <f>Q2096/AL2096*100000</f>
        <v>0.25833207037654482</v>
      </c>
      <c r="AS2096" s="25">
        <f>IF(B2097=B2096,IFERROR((AE2096/AE2097)-1,0),0)</f>
        <v>1</v>
      </c>
      <c r="AT2096" s="26">
        <f>IFERROR(LOG(2)/LOG(1+(AS2096)),AS2096)</f>
        <v>1</v>
      </c>
      <c r="AU2096" s="26">
        <f>AVERAGE(AE2096:AE2102)</f>
        <v>1.7142857142857142</v>
      </c>
      <c r="AV2096" s="19">
        <f>ROUNDDOWN(N2096,0)</f>
        <v>43910</v>
      </c>
      <c r="AW2096" s="29" cm="1">
        <f t="array" ref="AW2096">_xlfn.ANCHORARRAY(AV2096)-1</f>
        <v>43909</v>
      </c>
    </row>
    <row r="2097" spans="1:49" x14ac:dyDescent="0.25">
      <c r="A2097">
        <v>20200319</v>
      </c>
      <c r="B2097" s="1" t="s">
        <v>51</v>
      </c>
      <c r="C2097">
        <v>347</v>
      </c>
      <c r="D2097">
        <v>458</v>
      </c>
      <c r="M2097" s="1" t="s">
        <v>54</v>
      </c>
      <c r="N2097" s="2">
        <v>43909.4375</v>
      </c>
      <c r="O2097" s="2">
        <v>43909.270833333336</v>
      </c>
      <c r="P2097" s="1" t="s">
        <v>2116</v>
      </c>
      <c r="Q2097">
        <v>8</v>
      </c>
      <c r="S2097" s="2">
        <v>43909.270833333336</v>
      </c>
      <c r="T2097" s="1" t="s">
        <v>54</v>
      </c>
      <c r="U2097" s="1" t="s">
        <v>54</v>
      </c>
      <c r="V2097" s="1" t="s">
        <v>54</v>
      </c>
      <c r="X2097">
        <v>22</v>
      </c>
      <c r="Y2097">
        <v>107</v>
      </c>
      <c r="Z2097" s="1" t="s">
        <v>12464</v>
      </c>
      <c r="AA2097">
        <v>805</v>
      </c>
      <c r="AB2097">
        <v>805</v>
      </c>
      <c r="AC2097">
        <v>230</v>
      </c>
      <c r="AD2097">
        <v>805</v>
      </c>
      <c r="AE2097">
        <v>2</v>
      </c>
      <c r="AF2097">
        <v>0</v>
      </c>
      <c r="AG2097" s="1" t="s">
        <v>12575</v>
      </c>
      <c r="AH2097">
        <v>0</v>
      </c>
      <c r="AI2097">
        <v>0</v>
      </c>
      <c r="AJ2097" s="1">
        <f>Y2097/0.1</f>
        <v>1070</v>
      </c>
      <c r="AK2097" s="1">
        <f>AC2097-AJ2097</f>
        <v>-840</v>
      </c>
      <c r="AL2097" s="28">
        <f>_xlfn.IFNA(INDEX($BD$2:$BD$53,MATCH(B2097,$BC$2:$BC$53,0)),1000)</f>
        <v>4645184</v>
      </c>
      <c r="AM2097" s="1">
        <f>C2097/AL2097*100000</f>
        <v>7.4701023683884218</v>
      </c>
      <c r="AN2097" s="17">
        <f>IF(B2098=B2097,IFERROR((C2097/C2098)-1,0),0)</f>
        <v>0.4458333333333333</v>
      </c>
      <c r="AO2097" s="26">
        <f>IFERROR(LOG(2)/LOG(1+(AN2097)),AN2097)</f>
        <v>1.8800481986018054</v>
      </c>
      <c r="AP2097" s="26">
        <f>AVERAGE(Y2097:Y2103)</f>
        <v>47.571428571428569</v>
      </c>
      <c r="AR2097" s="1">
        <f>Q2097/AL2097*100000</f>
        <v>0.1722213802510299</v>
      </c>
      <c r="AS2097" s="25">
        <f>IF(B2098=B2097,IFERROR((AE2097/AE2098)-1,0),0)</f>
        <v>0</v>
      </c>
      <c r="AT2097" s="26">
        <f>IFERROR(LOG(2)/LOG(1+(AS2097)),AS2097)</f>
        <v>0</v>
      </c>
      <c r="AU2097" s="26">
        <f>AVERAGE(AE2097:AE2103)</f>
        <v>1.1428571428571428</v>
      </c>
      <c r="AV2097" s="19">
        <f>ROUNDDOWN(N2097,0)</f>
        <v>43909</v>
      </c>
      <c r="AW2097" s="29" cm="1">
        <f t="array" ref="AW2097">_xlfn.ANCHORARRAY(AV2097)-1</f>
        <v>43908</v>
      </c>
    </row>
    <row r="2098" spans="1:49" x14ac:dyDescent="0.25">
      <c r="A2098">
        <v>20200318</v>
      </c>
      <c r="B2098" s="1" t="s">
        <v>51</v>
      </c>
      <c r="C2098">
        <v>240</v>
      </c>
      <c r="D2098">
        <v>335</v>
      </c>
      <c r="M2098" s="1" t="s">
        <v>54</v>
      </c>
      <c r="N2098" s="2">
        <v>43908</v>
      </c>
      <c r="O2098" s="2">
        <v>43907.833333333336</v>
      </c>
      <c r="P2098" s="1" t="s">
        <v>2096</v>
      </c>
      <c r="Q2098">
        <v>6</v>
      </c>
      <c r="S2098" s="2">
        <v>43907.833333333336</v>
      </c>
      <c r="T2098" s="1" t="s">
        <v>54</v>
      </c>
      <c r="U2098" s="1" t="s">
        <v>54</v>
      </c>
      <c r="V2098" s="1" t="s">
        <v>54</v>
      </c>
      <c r="X2098">
        <v>22</v>
      </c>
      <c r="Y2098">
        <v>103</v>
      </c>
      <c r="Z2098" s="1" t="s">
        <v>12136</v>
      </c>
      <c r="AA2098">
        <v>575</v>
      </c>
      <c r="AB2098">
        <v>575</v>
      </c>
      <c r="AC2098">
        <v>152</v>
      </c>
      <c r="AD2098">
        <v>575</v>
      </c>
      <c r="AE2098">
        <v>2</v>
      </c>
      <c r="AF2098">
        <v>0</v>
      </c>
      <c r="AG2098" s="1" t="s">
        <v>12646</v>
      </c>
      <c r="AH2098">
        <v>0</v>
      </c>
      <c r="AI2098">
        <v>0</v>
      </c>
      <c r="AJ2098" s="1">
        <f>Y2098/0.1</f>
        <v>1030</v>
      </c>
      <c r="AK2098" s="1">
        <f>AC2098-AJ2098</f>
        <v>-878</v>
      </c>
      <c r="AL2098" s="28">
        <f>_xlfn.IFNA(INDEX($BD$2:$BD$53,MATCH(B2098,$BC$2:$BC$53,0)),1000)</f>
        <v>4645184</v>
      </c>
      <c r="AM2098" s="1">
        <f>C2098/AL2098*100000</f>
        <v>5.1666414075308964</v>
      </c>
      <c r="AN2098" s="17">
        <f>IF(B2099=B2098,IFERROR((C2098/C2099)-1,0),0)</f>
        <v>0.75182481751824826</v>
      </c>
      <c r="AO2098" s="26">
        <f>IFERROR(LOG(2)/LOG(1+(AN2098)),AN2098)</f>
        <v>1.2363101634750195</v>
      </c>
      <c r="AP2098" s="26">
        <f>AVERAGE(Y2098:Y2104)</f>
        <v>33.428571428571431</v>
      </c>
      <c r="AR2098" s="1">
        <f>Q2098/AL2098*100000</f>
        <v>0.12916603518827241</v>
      </c>
      <c r="AS2098" s="25">
        <f>IF(B2099=B2098,IFERROR((AE2098/AE2099)-1,0),0)</f>
        <v>0</v>
      </c>
      <c r="AT2098" s="26">
        <f>IFERROR(LOG(2)/LOG(1+(AS2098)),AS2098)</f>
        <v>0</v>
      </c>
      <c r="AU2098" s="26">
        <f>AVERAGE(AE2098:AE2104)</f>
        <v>0.8571428571428571</v>
      </c>
      <c r="AV2098" s="19">
        <f>ROUNDDOWN(N2098,0)</f>
        <v>43908</v>
      </c>
      <c r="AW2098" s="29" cm="1">
        <f t="array" ref="AW2098">_xlfn.ANCHORARRAY(AV2098)-1</f>
        <v>43907</v>
      </c>
    </row>
    <row r="2099" spans="1:49" x14ac:dyDescent="0.25">
      <c r="A2099">
        <v>20200317</v>
      </c>
      <c r="B2099" s="1" t="s">
        <v>51</v>
      </c>
      <c r="C2099">
        <v>137</v>
      </c>
      <c r="D2099">
        <v>286</v>
      </c>
      <c r="M2099" s="1" t="s">
        <v>54</v>
      </c>
      <c r="N2099" s="2">
        <v>43907.4375</v>
      </c>
      <c r="O2099" s="2">
        <v>43907.270833333336</v>
      </c>
      <c r="P2099" s="1" t="s">
        <v>2176</v>
      </c>
      <c r="Q2099">
        <v>4</v>
      </c>
      <c r="S2099" s="2">
        <v>43907.270833333336</v>
      </c>
      <c r="T2099" s="1" t="s">
        <v>54</v>
      </c>
      <c r="U2099" s="1" t="s">
        <v>54</v>
      </c>
      <c r="V2099" s="1" t="s">
        <v>54</v>
      </c>
      <c r="X2099">
        <v>22</v>
      </c>
      <c r="Y2099">
        <v>22</v>
      </c>
      <c r="Z2099" s="1" t="s">
        <v>12073</v>
      </c>
      <c r="AA2099">
        <v>423</v>
      </c>
      <c r="AB2099">
        <v>423</v>
      </c>
      <c r="AC2099">
        <v>120</v>
      </c>
      <c r="AD2099">
        <v>423</v>
      </c>
      <c r="AE2099">
        <v>2</v>
      </c>
      <c r="AF2099">
        <v>0</v>
      </c>
      <c r="AG2099" s="1" t="s">
        <v>12716</v>
      </c>
      <c r="AH2099">
        <v>0</v>
      </c>
      <c r="AI2099">
        <v>0</v>
      </c>
      <c r="AJ2099" s="1">
        <f>Y2099/0.1</f>
        <v>220</v>
      </c>
      <c r="AK2099" s="1">
        <f>AC2099-AJ2099</f>
        <v>-100</v>
      </c>
      <c r="AL2099" s="28">
        <f>_xlfn.IFNA(INDEX($BD$2:$BD$53,MATCH(B2099,$BC$2:$BC$53,0)),1000)</f>
        <v>4645184</v>
      </c>
      <c r="AM2099" s="1">
        <f>C2099/AL2099*100000</f>
        <v>2.9492911367988865</v>
      </c>
      <c r="AN2099" s="17">
        <f>IF(B2100=B2099,IFERROR((C2099/C2100)-1,0),0)</f>
        <v>0.19130434782608696</v>
      </c>
      <c r="AO2099" s="26">
        <f>IFERROR(LOG(2)/LOG(1+(AN2099)),AN2099)</f>
        <v>3.9597368882184498</v>
      </c>
      <c r="AP2099" s="26">
        <f>AVERAGE(Y2099:Y2105)</f>
        <v>19.428571428571427</v>
      </c>
      <c r="AR2099" s="1">
        <f>Q2099/AL2099*100000</f>
        <v>8.6110690125514949E-2</v>
      </c>
      <c r="AS2099" s="25">
        <f>IF(B2100=B2099,IFERROR((AE2099/AE2100)-1,0),0)</f>
        <v>0</v>
      </c>
      <c r="AT2099" s="26">
        <f>IFERROR(LOG(2)/LOG(1+(AS2099)),AS2099)</f>
        <v>0</v>
      </c>
      <c r="AU2099" s="26">
        <f>AVERAGE(AE2099:AE2105)</f>
        <v>0.5714285714285714</v>
      </c>
      <c r="AV2099" s="19">
        <f>ROUNDDOWN(N2099,0)</f>
        <v>43907</v>
      </c>
      <c r="AW2099" s="29" cm="1">
        <f t="array" ref="AW2099">_xlfn.ANCHORARRAY(AV2099)-1</f>
        <v>43906</v>
      </c>
    </row>
    <row r="2100" spans="1:49" x14ac:dyDescent="0.25">
      <c r="A2100">
        <v>20200316</v>
      </c>
      <c r="B2100" s="1" t="s">
        <v>51</v>
      </c>
      <c r="C2100">
        <v>115</v>
      </c>
      <c r="D2100">
        <v>188</v>
      </c>
      <c r="M2100" s="1" t="s">
        <v>54</v>
      </c>
      <c r="N2100" s="2">
        <v>43906.659722222219</v>
      </c>
      <c r="O2100" s="2">
        <v>43906.493055555555</v>
      </c>
      <c r="P2100" s="1" t="s">
        <v>2216</v>
      </c>
      <c r="Q2100">
        <v>2</v>
      </c>
      <c r="S2100" s="2">
        <v>43906.493055555555</v>
      </c>
      <c r="T2100" s="1" t="s">
        <v>54</v>
      </c>
      <c r="U2100" s="1" t="s">
        <v>54</v>
      </c>
      <c r="V2100" s="1" t="s">
        <v>54</v>
      </c>
      <c r="X2100">
        <v>22</v>
      </c>
      <c r="Y2100">
        <v>25</v>
      </c>
      <c r="Z2100" s="1" t="s">
        <v>3362</v>
      </c>
      <c r="AA2100">
        <v>303</v>
      </c>
      <c r="AB2100">
        <v>303</v>
      </c>
      <c r="AC2100">
        <v>57</v>
      </c>
      <c r="AD2100">
        <v>303</v>
      </c>
      <c r="AE2100">
        <v>0</v>
      </c>
      <c r="AF2100">
        <v>0</v>
      </c>
      <c r="AG2100" s="1" t="s">
        <v>12784</v>
      </c>
      <c r="AH2100">
        <v>0</v>
      </c>
      <c r="AI2100">
        <v>0</v>
      </c>
      <c r="AJ2100" s="1">
        <f>Y2100/0.1</f>
        <v>250</v>
      </c>
      <c r="AK2100" s="1">
        <f>AC2100-AJ2100</f>
        <v>-193</v>
      </c>
      <c r="AL2100" s="28">
        <f>_xlfn.IFNA(INDEX($BD$2:$BD$53,MATCH(B2100,$BC$2:$BC$53,0)),1000)</f>
        <v>4645184</v>
      </c>
      <c r="AM2100" s="1">
        <f>C2100/AL2100*100000</f>
        <v>2.4756823411085547</v>
      </c>
      <c r="AN2100" s="17">
        <f>IF(B2101=B2100,IFERROR((C2100/C2101)-1,0),0)</f>
        <v>0.27777777777777768</v>
      </c>
      <c r="AO2100" s="26">
        <f>IFERROR(LOG(2)/LOG(1+(AN2100)),AN2100)</f>
        <v>2.8277587705434644</v>
      </c>
      <c r="AP2100" s="26">
        <f>AVERAGE(Y2100:Y2106)</f>
        <v>16.285714285714285</v>
      </c>
      <c r="AR2100" s="1">
        <f>Q2100/AL2100*100000</f>
        <v>4.3055345062757475E-2</v>
      </c>
      <c r="AS2100" s="25">
        <f>IF(B2101=B2100,IFERROR((AE2100/AE2101)-1,0),0)</f>
        <v>-1</v>
      </c>
      <c r="AT2100" s="26">
        <f>IFERROR(LOG(2)/LOG(1+(AS2100)),AS2100)</f>
        <v>-1</v>
      </c>
      <c r="AU2100" s="26">
        <f>AVERAGE(AE2100:AE2106)</f>
        <v>0.2857142857142857</v>
      </c>
      <c r="AV2100" s="19">
        <f>ROUNDDOWN(N2100,0)</f>
        <v>43906</v>
      </c>
      <c r="AW2100" s="29" cm="1">
        <f t="array" ref="AW2100">_xlfn.ANCHORARRAY(AV2100)-1</f>
        <v>43905</v>
      </c>
    </row>
    <row r="2101" spans="1:49" x14ac:dyDescent="0.25">
      <c r="A2101">
        <v>20200315</v>
      </c>
      <c r="B2101" s="1" t="s">
        <v>51</v>
      </c>
      <c r="C2101">
        <v>90</v>
      </c>
      <c r="D2101">
        <v>156</v>
      </c>
      <c r="M2101" s="1" t="s">
        <v>54</v>
      </c>
      <c r="N2101" s="2">
        <v>43905.479166666664</v>
      </c>
      <c r="O2101" s="2">
        <v>43905.3125</v>
      </c>
      <c r="P2101" s="1" t="s">
        <v>2247</v>
      </c>
      <c r="Q2101">
        <v>2</v>
      </c>
      <c r="S2101" s="2">
        <v>43905.3125</v>
      </c>
      <c r="T2101" s="1" t="s">
        <v>54</v>
      </c>
      <c r="U2101" s="1" t="s">
        <v>54</v>
      </c>
      <c r="V2101" s="1" t="s">
        <v>54</v>
      </c>
      <c r="X2101">
        <v>22</v>
      </c>
      <c r="Y2101">
        <v>39</v>
      </c>
      <c r="Z2101" s="1" t="s">
        <v>5504</v>
      </c>
      <c r="AA2101">
        <v>246</v>
      </c>
      <c r="AB2101">
        <v>246</v>
      </c>
      <c r="AC2101">
        <v>86</v>
      </c>
      <c r="AD2101">
        <v>246</v>
      </c>
      <c r="AE2101">
        <v>2</v>
      </c>
      <c r="AF2101">
        <v>0</v>
      </c>
      <c r="AG2101" s="1" t="s">
        <v>12846</v>
      </c>
      <c r="AH2101">
        <v>0</v>
      </c>
      <c r="AI2101">
        <v>0</v>
      </c>
      <c r="AJ2101" s="1">
        <f>Y2101/0.1</f>
        <v>390</v>
      </c>
      <c r="AK2101" s="1">
        <f>AC2101-AJ2101</f>
        <v>-304</v>
      </c>
      <c r="AL2101" s="28">
        <f>_xlfn.IFNA(INDEX($BD$2:$BD$53,MATCH(B2101,$BC$2:$BC$53,0)),1000)</f>
        <v>4645184</v>
      </c>
      <c r="AM2101" s="1">
        <f>C2101/AL2101*100000</f>
        <v>1.9374905278240859</v>
      </c>
      <c r="AN2101" s="17">
        <f>IF(B2102=B2101,IFERROR((C2101/C2102)-1,0),0)</f>
        <v>0.76470588235294112</v>
      </c>
      <c r="AO2101" s="26">
        <f>IFERROR(LOG(2)/LOG(1+(AN2101)),AN2101)</f>
        <v>1.2203638388880971</v>
      </c>
      <c r="AP2101" s="26">
        <f>AVERAGE(Y2101:Y2107)</f>
        <v>12.857142857142858</v>
      </c>
      <c r="AR2101" s="1">
        <f>Q2101/AL2101*100000</f>
        <v>4.3055345062757475E-2</v>
      </c>
      <c r="AS2101" s="25">
        <f>IF(B2102=B2101,IFERROR((AE2101/AE2102)-1,0),0)</f>
        <v>0</v>
      </c>
      <c r="AT2101" s="26">
        <f>IFERROR(LOG(2)/LOG(1+(AS2101)),AS2101)</f>
        <v>0</v>
      </c>
      <c r="AU2101" s="26">
        <f>AVERAGE(AE2101:AE2107)</f>
        <v>0.2857142857142857</v>
      </c>
      <c r="AV2101" s="19">
        <f>ROUNDDOWN(N2101,0)</f>
        <v>43905</v>
      </c>
      <c r="AW2101" s="29" cm="1">
        <f t="array" ref="AW2101">_xlfn.ANCHORARRAY(AV2101)-1</f>
        <v>43904</v>
      </c>
    </row>
    <row r="2102" spans="1:49" x14ac:dyDescent="0.25">
      <c r="A2102">
        <v>20200314</v>
      </c>
      <c r="B2102" s="1" t="s">
        <v>51</v>
      </c>
      <c r="C2102">
        <v>51</v>
      </c>
      <c r="D2102">
        <v>109</v>
      </c>
      <c r="M2102" s="1" t="s">
        <v>54</v>
      </c>
      <c r="N2102" s="2">
        <v>43904.510416666664</v>
      </c>
      <c r="O2102" s="2">
        <v>43904.34375</v>
      </c>
      <c r="P2102" s="1" t="s">
        <v>2272</v>
      </c>
      <c r="S2102" s="2">
        <v>43904.34375</v>
      </c>
      <c r="T2102" s="1" t="s">
        <v>54</v>
      </c>
      <c r="U2102" s="1" t="s">
        <v>54</v>
      </c>
      <c r="V2102" s="1" t="s">
        <v>54</v>
      </c>
      <c r="X2102">
        <v>22</v>
      </c>
      <c r="Y2102">
        <v>15</v>
      </c>
      <c r="Z2102" s="1" t="s">
        <v>12396</v>
      </c>
      <c r="AA2102">
        <v>160</v>
      </c>
      <c r="AB2102">
        <v>160</v>
      </c>
      <c r="AC2102">
        <v>87</v>
      </c>
      <c r="AD2102">
        <v>160</v>
      </c>
      <c r="AE2102">
        <v>0</v>
      </c>
      <c r="AF2102">
        <v>0</v>
      </c>
      <c r="AG2102" s="1" t="s">
        <v>12902</v>
      </c>
      <c r="AH2102">
        <v>0</v>
      </c>
      <c r="AI2102">
        <v>0</v>
      </c>
      <c r="AJ2102" s="1">
        <f>Y2102/0.1</f>
        <v>150</v>
      </c>
      <c r="AK2102" s="1">
        <f>AC2102-AJ2102</f>
        <v>-63</v>
      </c>
      <c r="AL2102" s="28">
        <f>_xlfn.IFNA(INDEX($BD$2:$BD$53,MATCH(B2102,$BC$2:$BC$53,0)),1000)</f>
        <v>4645184</v>
      </c>
      <c r="AM2102" s="1">
        <f>C2102/AL2102*100000</f>
        <v>1.0979112991003155</v>
      </c>
      <c r="AN2102" s="17">
        <f>IF(B2103=B2102,IFERROR((C2102/C2103)-1,0),0)</f>
        <v>0.41666666666666674</v>
      </c>
      <c r="AO2102" s="26">
        <f>IFERROR(LOG(2)/LOG(1+(AN2102)),AN2102)</f>
        <v>1.990048402647647</v>
      </c>
      <c r="AP2102" s="26">
        <f>AVERAGE(Y2102:Y2108)</f>
        <v>7.2857142857142856</v>
      </c>
      <c r="AR2102" s="1">
        <f>Q2102/AL2102*100000</f>
        <v>0</v>
      </c>
      <c r="AS2102" s="25">
        <f>IF(B2103=B2102,IFERROR((AE2102/AE2103)-1,0),0)</f>
        <v>0</v>
      </c>
      <c r="AT2102" s="26">
        <f>IFERROR(LOG(2)/LOG(1+(AS2102)),AS2102)</f>
        <v>0</v>
      </c>
      <c r="AU2102" s="26">
        <f>AVERAGE(AE2102:AE2108)</f>
        <v>0</v>
      </c>
      <c r="AV2102" s="19">
        <f>ROUNDDOWN(N2102,0)</f>
        <v>43904</v>
      </c>
      <c r="AW2102" s="29" cm="1">
        <f t="array" ref="AW2102">_xlfn.ANCHORARRAY(AV2102)-1</f>
        <v>43903</v>
      </c>
    </row>
    <row r="2103" spans="1:49" x14ac:dyDescent="0.25">
      <c r="A2103">
        <v>20200313</v>
      </c>
      <c r="B2103" s="1" t="s">
        <v>51</v>
      </c>
      <c r="C2103">
        <v>36</v>
      </c>
      <c r="D2103">
        <v>37</v>
      </c>
      <c r="M2103" s="1" t="s">
        <v>54</v>
      </c>
      <c r="N2103" s="2">
        <v>43903.666666666664</v>
      </c>
      <c r="O2103" s="2">
        <v>43903.5</v>
      </c>
      <c r="P2103" s="1" t="s">
        <v>2276</v>
      </c>
      <c r="S2103" s="2">
        <v>43903.5</v>
      </c>
      <c r="T2103" s="1" t="s">
        <v>54</v>
      </c>
      <c r="U2103" s="1" t="s">
        <v>54</v>
      </c>
      <c r="V2103" s="1" t="s">
        <v>54</v>
      </c>
      <c r="X2103">
        <v>22</v>
      </c>
      <c r="Y2103">
        <v>22</v>
      </c>
      <c r="Z2103" s="1" t="s">
        <v>2527</v>
      </c>
      <c r="AA2103">
        <v>73</v>
      </c>
      <c r="AB2103">
        <v>73</v>
      </c>
      <c r="AC2103">
        <v>22</v>
      </c>
      <c r="AD2103">
        <v>73</v>
      </c>
      <c r="AE2103">
        <v>0</v>
      </c>
      <c r="AF2103">
        <v>0</v>
      </c>
      <c r="AG2103" s="1" t="s">
        <v>12959</v>
      </c>
      <c r="AH2103">
        <v>0</v>
      </c>
      <c r="AI2103">
        <v>0</v>
      </c>
      <c r="AJ2103" s="1">
        <f>Y2103/0.1</f>
        <v>220</v>
      </c>
      <c r="AK2103" s="1">
        <f>AC2103-AJ2103</f>
        <v>-198</v>
      </c>
      <c r="AL2103" s="28">
        <f>_xlfn.IFNA(INDEX($BD$2:$BD$53,MATCH(B2103,$BC$2:$BC$53,0)),1000)</f>
        <v>4645184</v>
      </c>
      <c r="AM2103" s="1">
        <f>C2103/AL2103*100000</f>
        <v>0.77499621112963446</v>
      </c>
      <c r="AN2103" s="17">
        <f>IF(B2104=B2103,IFERROR((C2103/C2104)-1,0),0)</f>
        <v>1.5714285714285716</v>
      </c>
      <c r="AO2103" s="26">
        <f>IFERROR(LOG(2)/LOG(1+(AN2103)),AN2103)</f>
        <v>0.73390720604371928</v>
      </c>
      <c r="AP2103" s="26">
        <f>AVERAGE(Y2103:Y2109)</f>
        <v>5.1428571428571432</v>
      </c>
      <c r="AR2103" s="1">
        <f>Q2103/AL2103*100000</f>
        <v>0</v>
      </c>
      <c r="AS2103" s="25">
        <f>IF(B2104=B2103,IFERROR((AE2103/AE2104)-1,0),0)</f>
        <v>0</v>
      </c>
      <c r="AT2103" s="26">
        <f>IFERROR(LOG(2)/LOG(1+(AS2103)),AS2103)</f>
        <v>0</v>
      </c>
      <c r="AU2103" s="26">
        <f>AVERAGE(AE2103:AE2109)</f>
        <v>0</v>
      </c>
      <c r="AV2103" s="19">
        <f>ROUNDDOWN(N2103,0)</f>
        <v>43903</v>
      </c>
      <c r="AW2103" s="29" cm="1">
        <f t="array" ref="AW2103">_xlfn.ANCHORARRAY(AV2103)-1</f>
        <v>43902</v>
      </c>
    </row>
    <row r="2104" spans="1:49" x14ac:dyDescent="0.25">
      <c r="A2104">
        <v>20200312</v>
      </c>
      <c r="B2104" s="1" t="s">
        <v>51</v>
      </c>
      <c r="C2104">
        <v>14</v>
      </c>
      <c r="D2104">
        <v>37</v>
      </c>
      <c r="M2104" s="1" t="s">
        <v>54</v>
      </c>
      <c r="N2104" s="2">
        <v>43902.4375</v>
      </c>
      <c r="O2104" s="2">
        <v>43902.270833333336</v>
      </c>
      <c r="P2104" s="1" t="s">
        <v>2310</v>
      </c>
      <c r="S2104" s="2">
        <v>43902.270833333336</v>
      </c>
      <c r="T2104" s="1" t="s">
        <v>54</v>
      </c>
      <c r="U2104" s="1" t="s">
        <v>54</v>
      </c>
      <c r="V2104" s="1" t="s">
        <v>54</v>
      </c>
      <c r="X2104">
        <v>22</v>
      </c>
      <c r="Y2104">
        <v>8</v>
      </c>
      <c r="Z2104" s="1" t="s">
        <v>2527</v>
      </c>
      <c r="AA2104">
        <v>51</v>
      </c>
      <c r="AB2104">
        <v>51</v>
      </c>
      <c r="AC2104">
        <v>8</v>
      </c>
      <c r="AD2104">
        <v>51</v>
      </c>
      <c r="AE2104">
        <v>0</v>
      </c>
      <c r="AF2104">
        <v>0</v>
      </c>
      <c r="AG2104" s="1" t="s">
        <v>13017</v>
      </c>
      <c r="AH2104">
        <v>0</v>
      </c>
      <c r="AI2104">
        <v>0</v>
      </c>
      <c r="AJ2104" s="1">
        <f>Y2104/0.1</f>
        <v>80</v>
      </c>
      <c r="AK2104" s="1">
        <f>AC2104-AJ2104</f>
        <v>-72</v>
      </c>
      <c r="AL2104" s="28">
        <f>_xlfn.IFNA(INDEX($BD$2:$BD$53,MATCH(B2104,$BC$2:$BC$53,0)),1000)</f>
        <v>4645184</v>
      </c>
      <c r="AM2104" s="1">
        <f>C2104/AL2104*100000</f>
        <v>0.30138741543930231</v>
      </c>
      <c r="AN2104" s="17">
        <f>IF(B2105=B2104,IFERROR((C2104/C2105)-1,0),0)</f>
        <v>1.3333333333333335</v>
      </c>
      <c r="AO2104" s="26">
        <f>IFERROR(LOG(2)/LOG(1+(AN2104)),AN2104)</f>
        <v>0.81806789910125155</v>
      </c>
      <c r="AP2104" s="26">
        <f>AVERAGE(Y2104:Y2110)</f>
        <v>31.714285714285715</v>
      </c>
      <c r="AR2104" s="1">
        <f>Q2104/AL2104*100000</f>
        <v>0</v>
      </c>
      <c r="AS2104" s="25">
        <f>IF(B2105=B2104,IFERROR((AE2104/AE2105)-1,0),0)</f>
        <v>0</v>
      </c>
      <c r="AT2104" s="26">
        <f>IFERROR(LOG(2)/LOG(1+(AS2104)),AS2104)</f>
        <v>0</v>
      </c>
      <c r="AU2104" s="26">
        <f>AVERAGE(AE2104:AE2110)</f>
        <v>6.8571428571428568</v>
      </c>
      <c r="AV2104" s="19">
        <f>ROUNDDOWN(N2104,0)</f>
        <v>43902</v>
      </c>
      <c r="AW2104" s="29" cm="1">
        <f t="array" ref="AW2104">_xlfn.ANCHORARRAY(AV2104)-1</f>
        <v>43901</v>
      </c>
    </row>
    <row r="2105" spans="1:49" x14ac:dyDescent="0.25">
      <c r="A2105">
        <v>20200311</v>
      </c>
      <c r="B2105" s="1" t="s">
        <v>51</v>
      </c>
      <c r="C2105">
        <v>6</v>
      </c>
      <c r="D2105">
        <v>37</v>
      </c>
      <c r="M2105" s="1" t="s">
        <v>54</v>
      </c>
      <c r="N2105" s="2"/>
      <c r="O2105" s="2"/>
      <c r="P2105" s="1" t="s">
        <v>54</v>
      </c>
      <c r="S2105" s="2"/>
      <c r="T2105" s="1" t="s">
        <v>54</v>
      </c>
      <c r="U2105" s="1" t="s">
        <v>54</v>
      </c>
      <c r="V2105" s="1" t="s">
        <v>54</v>
      </c>
      <c r="X2105">
        <v>22</v>
      </c>
      <c r="Y2105">
        <v>5</v>
      </c>
      <c r="Z2105" s="1" t="s">
        <v>8114</v>
      </c>
      <c r="AA2105">
        <v>43</v>
      </c>
      <c r="AB2105">
        <v>43</v>
      </c>
      <c r="AC2105">
        <v>31</v>
      </c>
      <c r="AD2105">
        <v>43</v>
      </c>
      <c r="AE2105">
        <v>0</v>
      </c>
      <c r="AF2105">
        <v>0</v>
      </c>
      <c r="AG2105" s="1" t="s">
        <v>13072</v>
      </c>
      <c r="AH2105">
        <v>0</v>
      </c>
      <c r="AI2105">
        <v>0</v>
      </c>
      <c r="AJ2105" s="1">
        <f>Y2105/0.1</f>
        <v>50</v>
      </c>
      <c r="AK2105" s="1">
        <f>AC2105-AJ2105</f>
        <v>-19</v>
      </c>
      <c r="AL2105" s="28">
        <f>_xlfn.IFNA(INDEX($BD$2:$BD$53,MATCH(B2105,$BC$2:$BC$53,0)),1000)</f>
        <v>4645184</v>
      </c>
      <c r="AM2105" s="1">
        <f>C2105/AL2105*100000</f>
        <v>0.12916603518827241</v>
      </c>
      <c r="AN2105" s="17">
        <f>IF(B2106=B2105,IFERROR((C2105/C2106)-1,0),0)</f>
        <v>5</v>
      </c>
      <c r="AO2105" s="26">
        <f>IFERROR(LOG(2)/LOG(1+(AN2105)),AN2105)</f>
        <v>0.38685280723454157</v>
      </c>
      <c r="AP2105" s="26">
        <f>AVERAGE(Y2105:Y2111)</f>
        <v>78.571428571428569</v>
      </c>
      <c r="AR2105" s="1">
        <f>Q2105/AL2105*100000</f>
        <v>0</v>
      </c>
      <c r="AS2105" s="25">
        <f>IF(B2106=B2105,IFERROR((AE2105/AE2106)-1,0),0)</f>
        <v>0</v>
      </c>
      <c r="AT2105" s="26">
        <f>IFERROR(LOG(2)/LOG(1+(AS2105)),AS2105)</f>
        <v>0</v>
      </c>
      <c r="AU2105" s="26">
        <f>AVERAGE(AE2105:AE2111)</f>
        <v>12.285714285714286</v>
      </c>
      <c r="AV2105" s="19">
        <f>ROUNDDOWN(N2105,0)</f>
        <v>0</v>
      </c>
      <c r="AW2105" s="29" cm="1">
        <f t="array" ref="AW2105">_xlfn.ANCHORARRAY(AV2105)-1</f>
        <v>-1</v>
      </c>
    </row>
    <row r="2106" spans="1:49" x14ac:dyDescent="0.25">
      <c r="A2106">
        <v>20200310</v>
      </c>
      <c r="B2106" s="1" t="s">
        <v>51</v>
      </c>
      <c r="C2106">
        <v>1</v>
      </c>
      <c r="D2106">
        <v>11</v>
      </c>
      <c r="M2106" s="1" t="s">
        <v>54</v>
      </c>
      <c r="N2106" s="2"/>
      <c r="O2106" s="2"/>
      <c r="P2106" s="1" t="s">
        <v>54</v>
      </c>
      <c r="S2106" s="2"/>
      <c r="T2106" s="1" t="s">
        <v>54</v>
      </c>
      <c r="U2106" s="1" t="s">
        <v>54</v>
      </c>
      <c r="V2106" s="1" t="s">
        <v>54</v>
      </c>
      <c r="X2106">
        <v>22</v>
      </c>
      <c r="Y2106">
        <v>0</v>
      </c>
      <c r="Z2106" s="1" t="s">
        <v>4824</v>
      </c>
      <c r="AA2106">
        <v>12</v>
      </c>
      <c r="AB2106">
        <v>12</v>
      </c>
      <c r="AC2106">
        <v>6</v>
      </c>
      <c r="AD2106">
        <v>12</v>
      </c>
      <c r="AE2106">
        <v>0</v>
      </c>
      <c r="AF2106">
        <v>0</v>
      </c>
      <c r="AG2106" s="1" t="s">
        <v>13126</v>
      </c>
      <c r="AH2106">
        <v>0</v>
      </c>
      <c r="AI2106">
        <v>0</v>
      </c>
      <c r="AJ2106" s="1">
        <f>Y2106/0.1</f>
        <v>0</v>
      </c>
      <c r="AK2106" s="1">
        <f>AC2106-AJ2106</f>
        <v>6</v>
      </c>
      <c r="AL2106" s="28">
        <f>_xlfn.IFNA(INDEX($BD$2:$BD$53,MATCH(B2106,$BC$2:$BC$53,0)),1000)</f>
        <v>4645184</v>
      </c>
      <c r="AM2106" s="1">
        <f>C2106/AL2106*100000</f>
        <v>2.1527672531378737E-2</v>
      </c>
      <c r="AN2106" s="17">
        <f>IF(B2107=B2106,IFERROR((C2106/C2107)-1,0),0)</f>
        <v>0</v>
      </c>
      <c r="AO2106" s="26">
        <f>IFERROR(LOG(2)/LOG(1+(AN2106)),AN2106)</f>
        <v>0</v>
      </c>
      <c r="AP2106" s="26">
        <f>AVERAGE(Y2106:Y2112)</f>
        <v>133.85714285714286</v>
      </c>
      <c r="AR2106" s="1">
        <f>Q2106/AL2106*100000</f>
        <v>0</v>
      </c>
      <c r="AS2106" s="25">
        <f>IF(B2107=B2106,IFERROR((AE2106/AE2107)-1,0),0)</f>
        <v>0</v>
      </c>
      <c r="AT2106" s="26">
        <f>IFERROR(LOG(2)/LOG(1+(AS2106)),AS2106)</f>
        <v>0</v>
      </c>
      <c r="AU2106" s="26">
        <f>AVERAGE(AE2106:AE2112)</f>
        <v>18.857142857142858</v>
      </c>
      <c r="AV2106" s="19">
        <f>ROUNDDOWN(N2106,0)</f>
        <v>0</v>
      </c>
      <c r="AW2106" s="29" cm="1">
        <f t="array" ref="AW2106">_xlfn.ANCHORARRAY(AV2106)-1</f>
        <v>-1</v>
      </c>
    </row>
    <row r="2107" spans="1:49" x14ac:dyDescent="0.25">
      <c r="A2107">
        <v>20200309</v>
      </c>
      <c r="B2107" s="1" t="s">
        <v>51</v>
      </c>
      <c r="C2107">
        <v>1</v>
      </c>
      <c r="D2107">
        <v>5</v>
      </c>
      <c r="M2107" s="1" t="s">
        <v>54</v>
      </c>
      <c r="N2107" s="2"/>
      <c r="O2107" s="2"/>
      <c r="P2107" s="1" t="s">
        <v>54</v>
      </c>
      <c r="S2107" s="2"/>
      <c r="T2107" s="1" t="s">
        <v>54</v>
      </c>
      <c r="U2107" s="1" t="s">
        <v>54</v>
      </c>
      <c r="V2107" s="1" t="s">
        <v>54</v>
      </c>
      <c r="X2107">
        <v>22</v>
      </c>
      <c r="Y2107">
        <v>1</v>
      </c>
      <c r="Z2107" s="1" t="s">
        <v>2527</v>
      </c>
      <c r="AA2107">
        <v>6</v>
      </c>
      <c r="AB2107">
        <v>6</v>
      </c>
      <c r="AC2107">
        <v>1</v>
      </c>
      <c r="AD2107">
        <v>6</v>
      </c>
      <c r="AE2107">
        <v>0</v>
      </c>
      <c r="AF2107">
        <v>0</v>
      </c>
      <c r="AG2107" s="1" t="s">
        <v>13179</v>
      </c>
      <c r="AH2107">
        <v>0</v>
      </c>
      <c r="AI2107">
        <v>0</v>
      </c>
      <c r="AJ2107" s="1">
        <f>Y2107/0.1</f>
        <v>10</v>
      </c>
      <c r="AK2107" s="1">
        <f>AC2107-AJ2107</f>
        <v>-9</v>
      </c>
      <c r="AL2107" s="28">
        <f>_xlfn.IFNA(INDEX($BD$2:$BD$53,MATCH(B2107,$BC$2:$BC$53,0)),1000)</f>
        <v>4645184</v>
      </c>
      <c r="AM2107" s="1">
        <f>C2107/AL2107*100000</f>
        <v>2.1527672531378737E-2</v>
      </c>
      <c r="AN2107" s="17">
        <f>IF(B2108=B2107,IFERROR((C2107/C2108)-1,0),0)</f>
        <v>0</v>
      </c>
      <c r="AO2107" s="26">
        <f>IFERROR(LOG(2)/LOG(1+(AN2107)),AN2107)</f>
        <v>0</v>
      </c>
      <c r="AP2107" s="26">
        <f>AVERAGE(Y2107:Y2113)</f>
        <v>206.85714285714286</v>
      </c>
      <c r="AR2107" s="1">
        <f>Q2107/AL2107*100000</f>
        <v>0</v>
      </c>
      <c r="AS2107" s="25">
        <f>IF(B2108=B2107,IFERROR((AE2107/AE2108)-1,0),0)</f>
        <v>0</v>
      </c>
      <c r="AT2107" s="26">
        <f>IFERROR(LOG(2)/LOG(1+(AS2107)),AS2107)</f>
        <v>0</v>
      </c>
      <c r="AU2107" s="26">
        <f>AVERAGE(AE2107:AE2113)</f>
        <v>24.285714285714285</v>
      </c>
      <c r="AV2107" s="19">
        <f>ROUNDDOWN(N2107,0)</f>
        <v>0</v>
      </c>
      <c r="AW2107" s="29" cm="1">
        <f t="array" ref="AW2107">_xlfn.ANCHORARRAY(AV2107)-1</f>
        <v>-1</v>
      </c>
    </row>
    <row r="2108" spans="1:49" x14ac:dyDescent="0.25">
      <c r="A2108">
        <v>20200308</v>
      </c>
      <c r="B2108" s="1" t="s">
        <v>51</v>
      </c>
      <c r="C2108">
        <v>0</v>
      </c>
      <c r="D2108">
        <v>5</v>
      </c>
      <c r="M2108" s="1" t="s">
        <v>54</v>
      </c>
      <c r="N2108" s="2"/>
      <c r="O2108" s="2"/>
      <c r="P2108" s="1" t="s">
        <v>54</v>
      </c>
      <c r="S2108" s="2"/>
      <c r="T2108" s="1" t="s">
        <v>54</v>
      </c>
      <c r="U2108" s="1" t="s">
        <v>54</v>
      </c>
      <c r="V2108" s="1" t="s">
        <v>54</v>
      </c>
      <c r="X2108">
        <v>22</v>
      </c>
      <c r="Y2108">
        <v>0</v>
      </c>
      <c r="Z2108" s="1" t="s">
        <v>4067</v>
      </c>
      <c r="AA2108">
        <v>5</v>
      </c>
      <c r="AB2108">
        <v>5</v>
      </c>
      <c r="AC2108">
        <v>5</v>
      </c>
      <c r="AD2108">
        <v>5</v>
      </c>
      <c r="AE2108">
        <v>0</v>
      </c>
      <c r="AF2108">
        <v>0</v>
      </c>
      <c r="AG2108" s="1" t="s">
        <v>13231</v>
      </c>
      <c r="AH2108">
        <v>0</v>
      </c>
      <c r="AI2108">
        <v>0</v>
      </c>
      <c r="AJ2108" s="1">
        <f>Y2108/0.1</f>
        <v>0</v>
      </c>
      <c r="AK2108" s="1">
        <f>AC2108-AJ2108</f>
        <v>5</v>
      </c>
      <c r="AL2108" s="28">
        <f>_xlfn.IFNA(INDEX($BD$2:$BD$53,MATCH(B2108,$BC$2:$BC$53,0)),1000)</f>
        <v>4645184</v>
      </c>
      <c r="AM2108" s="1">
        <f>C2108/AL2108*100000</f>
        <v>0</v>
      </c>
      <c r="AN2108" s="17">
        <f>IF(B2109=B2108,IFERROR((C2108/C2109)-1,0),0)</f>
        <v>0</v>
      </c>
      <c r="AO2108" s="26">
        <f>IFERROR(LOG(2)/LOG(1+(AN2108)),AN2108)</f>
        <v>0</v>
      </c>
      <c r="AP2108" s="26">
        <f>AVERAGE(Y2108:Y2114)</f>
        <v>244.85714285714286</v>
      </c>
      <c r="AR2108" s="1">
        <f>Q2108/AL2108*100000</f>
        <v>0</v>
      </c>
      <c r="AS2108" s="25">
        <f>IF(B2109=B2108,IFERROR((AE2108/AE2109)-1,0),0)</f>
        <v>0</v>
      </c>
      <c r="AT2108" s="26">
        <f>IFERROR(LOG(2)/LOG(1+(AS2108)),AS2108)</f>
        <v>0</v>
      </c>
      <c r="AU2108" s="26">
        <f>AVERAGE(AE2108:AE2114)</f>
        <v>30.857142857142858</v>
      </c>
      <c r="AV2108" s="19">
        <f>ROUNDDOWN(N2108,0)</f>
        <v>0</v>
      </c>
      <c r="AW2108" s="29" cm="1">
        <f t="array" ref="AW2108">_xlfn.ANCHORARRAY(AV2108)-1</f>
        <v>-1</v>
      </c>
    </row>
    <row r="2109" spans="1:49" x14ac:dyDescent="0.25">
      <c r="A2109">
        <v>20200307</v>
      </c>
      <c r="B2109" s="1" t="s">
        <v>51</v>
      </c>
      <c r="C2109">
        <v>0</v>
      </c>
      <c r="M2109" s="1" t="s">
        <v>54</v>
      </c>
      <c r="N2109" s="2"/>
      <c r="O2109" s="2"/>
      <c r="P2109" s="1" t="s">
        <v>54</v>
      </c>
      <c r="S2109" s="2"/>
      <c r="T2109" s="1" t="s">
        <v>54</v>
      </c>
      <c r="U2109" s="1" t="s">
        <v>54</v>
      </c>
      <c r="V2109" s="1" t="s">
        <v>54</v>
      </c>
      <c r="X2109">
        <v>22</v>
      </c>
      <c r="Y2109">
        <v>0</v>
      </c>
      <c r="Z2109" s="1" t="s">
        <v>2527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1" t="s">
        <v>13282</v>
      </c>
      <c r="AH2109">
        <v>0</v>
      </c>
      <c r="AI2109">
        <v>0</v>
      </c>
      <c r="AJ2109" s="1">
        <f>Y2109/0.1</f>
        <v>0</v>
      </c>
      <c r="AK2109" s="1">
        <f>AC2109-AJ2109</f>
        <v>0</v>
      </c>
      <c r="AL2109" s="28">
        <f>_xlfn.IFNA(INDEX($BD$2:$BD$53,MATCH(B2109,$BC$2:$BC$53,0)),1000)</f>
        <v>4645184</v>
      </c>
      <c r="AM2109" s="1">
        <f>C2109/AL2109*100000</f>
        <v>0</v>
      </c>
      <c r="AN2109" s="17">
        <f>IF(B2110=B2109,IFERROR((C2109/C2110)-1,0),0)</f>
        <v>0</v>
      </c>
      <c r="AO2109" s="26">
        <f>IFERROR(LOG(2)/LOG(1+(AN2109)),AN2109)</f>
        <v>0</v>
      </c>
      <c r="AP2109" s="26">
        <f>AVERAGE(Y2109:Y2115)</f>
        <v>282.42857142857144</v>
      </c>
      <c r="AR2109" s="1">
        <f>Q2109/AL2109*100000</f>
        <v>0</v>
      </c>
      <c r="AS2109" s="25">
        <f>IF(B2110=B2109,IFERROR((AE2109/AE2110)-1,0),0)</f>
        <v>0</v>
      </c>
      <c r="AT2109" s="26">
        <f>IFERROR(LOG(2)/LOG(1+(AS2109)),AS2109)</f>
        <v>0</v>
      </c>
      <c r="AU2109" s="26">
        <f>AVERAGE(AE2109:AE2115)</f>
        <v>38.714285714285715</v>
      </c>
      <c r="AV2109" s="19">
        <f>ROUNDDOWN(N2109,0)</f>
        <v>0</v>
      </c>
      <c r="AW2109" s="29" cm="1">
        <f t="array" ref="AW2109">_xlfn.ANCHORARRAY(AV2109)-1</f>
        <v>-1</v>
      </c>
    </row>
    <row r="2110" spans="1:49" x14ac:dyDescent="0.25">
      <c r="A2110">
        <v>20200614</v>
      </c>
      <c r="B2110" s="1" t="s">
        <v>52</v>
      </c>
      <c r="C2110">
        <v>105603</v>
      </c>
      <c r="D2110">
        <v>607107</v>
      </c>
      <c r="F2110">
        <v>1039</v>
      </c>
      <c r="G2110">
        <v>10802</v>
      </c>
      <c r="H2110">
        <v>244</v>
      </c>
      <c r="J2110">
        <v>156</v>
      </c>
      <c r="M2110" s="1" t="s">
        <v>35</v>
      </c>
      <c r="N2110" s="2">
        <v>43996.416666666664</v>
      </c>
      <c r="O2110" s="2">
        <v>43996.25</v>
      </c>
      <c r="P2110" s="1" t="s">
        <v>2547</v>
      </c>
      <c r="Q2110">
        <v>7624</v>
      </c>
      <c r="R2110">
        <v>10802</v>
      </c>
      <c r="S2110" s="2">
        <v>43996.25</v>
      </c>
      <c r="T2110" s="1" t="s">
        <v>54</v>
      </c>
      <c r="U2110" s="1" t="s">
        <v>54</v>
      </c>
      <c r="V2110" s="1" t="s">
        <v>54</v>
      </c>
      <c r="W2110">
        <v>101276</v>
      </c>
      <c r="X2110">
        <v>25</v>
      </c>
      <c r="Y2110">
        <v>208</v>
      </c>
      <c r="Z2110" s="1" t="s">
        <v>2587</v>
      </c>
      <c r="AA2110">
        <v>712710</v>
      </c>
      <c r="AB2110">
        <v>712710</v>
      </c>
      <c r="AC2110">
        <v>9114</v>
      </c>
      <c r="AD2110">
        <v>712710</v>
      </c>
      <c r="AE2110">
        <v>48</v>
      </c>
      <c r="AF2110">
        <v>30</v>
      </c>
      <c r="AG2110" s="1" t="s">
        <v>2588</v>
      </c>
      <c r="AH2110">
        <v>0</v>
      </c>
      <c r="AI2110">
        <v>0</v>
      </c>
      <c r="AJ2110" s="1">
        <f>Y2110/0.1</f>
        <v>2080</v>
      </c>
      <c r="AK2110" s="1">
        <f>AC2110-AJ2110</f>
        <v>7034</v>
      </c>
      <c r="AL2110" s="28">
        <f>_xlfn.IFNA(INDEX($BD$2:$BD$53,MATCH(B2110,$BC$2:$BC$53,0)),1000)</f>
        <v>6976597</v>
      </c>
      <c r="AM2110" s="1">
        <f>C2110/AL2110*100000</f>
        <v>1513.6749334955136</v>
      </c>
      <c r="AN2110" s="17">
        <f>IF(B2111=B2110,IFERROR((C2110/C2111)-1,0),0)</f>
        <v>1.9735281559847273E-3</v>
      </c>
      <c r="AO2110" s="26">
        <f>IFERROR(LOG(2)/LOG(1+(AN2110)),AN2110)</f>
        <v>351.56880151059192</v>
      </c>
      <c r="AP2110" s="26">
        <f>AVERAGE(Y2110:Y2116)</f>
        <v>309.57142857142856</v>
      </c>
      <c r="AR2110" s="1">
        <f>Q2110/AL2110*100000</f>
        <v>109.27963876944591</v>
      </c>
      <c r="AS2110" s="25">
        <f>IF(B2111=B2110,IFERROR((AE2110/AE2111)-1,0),0)</f>
        <v>0.26315789473684204</v>
      </c>
      <c r="AT2110" s="26">
        <f>IFERROR(LOG(2)/LOG(1+(AS2110)),AS2110)</f>
        <v>2.9670510117587106</v>
      </c>
      <c r="AU2110" s="26">
        <f>AVERAGE(AE2110:AE2116)</f>
        <v>44</v>
      </c>
      <c r="AV2110" s="19">
        <f>ROUNDDOWN(N2110,0)</f>
        <v>43996</v>
      </c>
      <c r="AW2110" s="29" cm="1">
        <f t="array" ref="AW2110">_xlfn.ANCHORARRAY(AV2110)-1</f>
        <v>43995</v>
      </c>
    </row>
    <row r="2111" spans="1:49" x14ac:dyDescent="0.25">
      <c r="A2111">
        <v>20200613</v>
      </c>
      <c r="B2111" s="1" t="s">
        <v>52</v>
      </c>
      <c r="C2111">
        <v>105395</v>
      </c>
      <c r="D2111">
        <v>598201</v>
      </c>
      <c r="F2111">
        <v>1069</v>
      </c>
      <c r="G2111">
        <v>10772</v>
      </c>
      <c r="H2111">
        <v>249</v>
      </c>
      <c r="J2111">
        <v>162</v>
      </c>
      <c r="M2111" s="1" t="s">
        <v>35</v>
      </c>
      <c r="N2111" s="2">
        <v>43995.416666666664</v>
      </c>
      <c r="O2111" s="2">
        <v>43995.25</v>
      </c>
      <c r="P2111" s="1" t="s">
        <v>2726</v>
      </c>
      <c r="Q2111">
        <v>7576</v>
      </c>
      <c r="R2111">
        <v>10772</v>
      </c>
      <c r="S2111" s="2">
        <v>43995.25</v>
      </c>
      <c r="T2111" s="1" t="s">
        <v>54</v>
      </c>
      <c r="U2111" s="1" t="s">
        <v>54</v>
      </c>
      <c r="V2111" s="1" t="s">
        <v>54</v>
      </c>
      <c r="W2111">
        <v>101070</v>
      </c>
      <c r="X2111">
        <v>25</v>
      </c>
      <c r="Y2111">
        <v>336</v>
      </c>
      <c r="Z2111" s="1" t="s">
        <v>2765</v>
      </c>
      <c r="AA2111">
        <v>703596</v>
      </c>
      <c r="AB2111">
        <v>703596</v>
      </c>
      <c r="AC2111">
        <v>10237</v>
      </c>
      <c r="AD2111">
        <v>703596</v>
      </c>
      <c r="AE2111">
        <v>38</v>
      </c>
      <c r="AF2111">
        <v>46</v>
      </c>
      <c r="AG2111" s="1" t="s">
        <v>2766</v>
      </c>
      <c r="AH2111">
        <v>0</v>
      </c>
      <c r="AI2111">
        <v>0</v>
      </c>
      <c r="AJ2111" s="1">
        <f>Y2111/0.1</f>
        <v>3360</v>
      </c>
      <c r="AK2111" s="1">
        <f>AC2111-AJ2111</f>
        <v>6877</v>
      </c>
      <c r="AL2111" s="28">
        <f>_xlfn.IFNA(INDEX($BD$2:$BD$53,MATCH(B2111,$BC$2:$BC$53,0)),1000)</f>
        <v>6976597</v>
      </c>
      <c r="AM2111" s="1">
        <f>C2111/AL2111*100000</f>
        <v>1510.6935372646578</v>
      </c>
      <c r="AN2111" s="17">
        <f>IF(B2112=B2111,IFERROR((C2111/C2112)-1,0),0)</f>
        <v>3.1982029145527502E-3</v>
      </c>
      <c r="AO2111" s="26">
        <f>IFERROR(LOG(2)/LOG(1+(AN2111)),AN2111)</f>
        <v>217.07659641883933</v>
      </c>
      <c r="AP2111" s="26">
        <f>AVERAGE(Y2111:Y2117)</f>
        <v>323.28571428571428</v>
      </c>
      <c r="AR2111" s="1">
        <f>Q2111/AL2111*100000</f>
        <v>108.59162425463302</v>
      </c>
      <c r="AS2111" s="25">
        <f>IF(B2112=B2111,IFERROR((AE2111/AE2112)-1,0),0)</f>
        <v>-0.17391304347826086</v>
      </c>
      <c r="AT2111" s="26">
        <f>IFERROR(LOG(2)/LOG(1+(AS2111)),AS2111)</f>
        <v>-3.6279936227073155</v>
      </c>
      <c r="AU2111" s="26">
        <f>AVERAGE(AE2111:AE2117)</f>
        <v>41</v>
      </c>
      <c r="AV2111" s="19">
        <f>ROUNDDOWN(N2111,0)</f>
        <v>43995</v>
      </c>
      <c r="AW2111" s="29" cm="1">
        <f t="array" ref="AW2111">_xlfn.ANCHORARRAY(AV2111)-1</f>
        <v>43994</v>
      </c>
    </row>
    <row r="2112" spans="1:49" x14ac:dyDescent="0.25">
      <c r="A2112">
        <v>20200612</v>
      </c>
      <c r="B2112" s="1" t="s">
        <v>52</v>
      </c>
      <c r="C2112">
        <v>105059</v>
      </c>
      <c r="D2112">
        <v>588300</v>
      </c>
      <c r="F2112">
        <v>1143</v>
      </c>
      <c r="G2112">
        <v>10726</v>
      </c>
      <c r="H2112">
        <v>276</v>
      </c>
      <c r="J2112">
        <v>170</v>
      </c>
      <c r="M2112" s="1" t="s">
        <v>35</v>
      </c>
      <c r="N2112" s="2">
        <v>43994.416666666664</v>
      </c>
      <c r="O2112" s="2">
        <v>43994.25</v>
      </c>
      <c r="P2112" s="1" t="s">
        <v>2891</v>
      </c>
      <c r="Q2112">
        <v>7538</v>
      </c>
      <c r="R2112">
        <v>10726</v>
      </c>
      <c r="S2112" s="2">
        <v>43994.25</v>
      </c>
      <c r="T2112" s="1" t="s">
        <v>54</v>
      </c>
      <c r="U2112" s="1" t="s">
        <v>54</v>
      </c>
      <c r="V2112" s="1" t="s">
        <v>54</v>
      </c>
      <c r="W2112">
        <v>100811</v>
      </c>
      <c r="X2112">
        <v>25</v>
      </c>
      <c r="Y2112">
        <v>392</v>
      </c>
      <c r="Z2112" s="1" t="s">
        <v>2929</v>
      </c>
      <c r="AA2112">
        <v>693359</v>
      </c>
      <c r="AB2112">
        <v>693359</v>
      </c>
      <c r="AC2112">
        <v>10271</v>
      </c>
      <c r="AD2112">
        <v>693359</v>
      </c>
      <c r="AE2112">
        <v>46</v>
      </c>
      <c r="AF2112">
        <v>72</v>
      </c>
      <c r="AG2112" s="1" t="s">
        <v>2930</v>
      </c>
      <c r="AH2112">
        <v>0</v>
      </c>
      <c r="AI2112">
        <v>0</v>
      </c>
      <c r="AJ2112" s="1">
        <f>Y2112/0.1</f>
        <v>3920</v>
      </c>
      <c r="AK2112" s="1">
        <f>AC2112-AJ2112</f>
        <v>6351</v>
      </c>
      <c r="AL2112" s="28">
        <f>_xlfn.IFNA(INDEX($BD$2:$BD$53,MATCH(B2112,$BC$2:$BC$53,0)),1000)</f>
        <v>6976597</v>
      </c>
      <c r="AM2112" s="1">
        <f>C2112/AL2112*100000</f>
        <v>1505.8774356609676</v>
      </c>
      <c r="AN2112" s="17">
        <f>IF(B2113=B2112,IFERROR((C2112/C2113)-1,0),0)</f>
        <v>3.7452110025126828E-3</v>
      </c>
      <c r="AO2112" s="26">
        <f>IFERROR(LOG(2)/LOG(1+(AN2112)),AN2112)</f>
        <v>185.42195956987348</v>
      </c>
      <c r="AP2112" s="26">
        <f>AVERAGE(Y2112:Y2118)</f>
        <v>357.42857142857144</v>
      </c>
      <c r="AR2112" s="1">
        <f>Q2112/AL2112*100000</f>
        <v>108.04694609707283</v>
      </c>
      <c r="AS2112" s="25">
        <f>IF(B2113=B2112,IFERROR((AE2112/AE2113)-1,0),0)</f>
        <v>0.21052631578947367</v>
      </c>
      <c r="AT2112" s="26">
        <f>IFERROR(LOG(2)/LOG(1+(AS2112)),AS2112)</f>
        <v>3.6279936227073155</v>
      </c>
      <c r="AU2112" s="26">
        <f>AVERAGE(AE2112:AE2118)</f>
        <v>43.285714285714285</v>
      </c>
      <c r="AV2112" s="19">
        <f>ROUNDDOWN(N2112,0)</f>
        <v>43994</v>
      </c>
      <c r="AW2112" s="29" cm="1">
        <f t="array" ref="AW2112">_xlfn.ANCHORARRAY(AV2112)-1</f>
        <v>43993</v>
      </c>
    </row>
    <row r="2113" spans="1:49" x14ac:dyDescent="0.25">
      <c r="A2113">
        <v>20200611</v>
      </c>
      <c r="B2113" s="1" t="s">
        <v>52</v>
      </c>
      <c r="C2113">
        <v>104667</v>
      </c>
      <c r="D2113">
        <v>578421</v>
      </c>
      <c r="F2113">
        <v>1260</v>
      </c>
      <c r="G2113">
        <v>10654</v>
      </c>
      <c r="H2113">
        <v>296</v>
      </c>
      <c r="J2113">
        <v>181</v>
      </c>
      <c r="M2113" s="1" t="s">
        <v>35</v>
      </c>
      <c r="N2113" s="2">
        <v>43993.416666666664</v>
      </c>
      <c r="O2113" s="2">
        <v>43993.25</v>
      </c>
      <c r="P2113" s="1" t="s">
        <v>3060</v>
      </c>
      <c r="Q2113">
        <v>7492</v>
      </c>
      <c r="R2113">
        <v>10654</v>
      </c>
      <c r="S2113" s="2">
        <v>43993.25</v>
      </c>
      <c r="T2113" s="1" t="s">
        <v>54</v>
      </c>
      <c r="U2113" s="1" t="s">
        <v>54</v>
      </c>
      <c r="V2113" s="1" t="s">
        <v>54</v>
      </c>
      <c r="W2113">
        <v>100504</v>
      </c>
      <c r="X2113">
        <v>25</v>
      </c>
      <c r="Y2113">
        <v>511</v>
      </c>
      <c r="Z2113" s="1" t="s">
        <v>3101</v>
      </c>
      <c r="AA2113">
        <v>683088</v>
      </c>
      <c r="AB2113">
        <v>683088</v>
      </c>
      <c r="AC2113">
        <v>10998</v>
      </c>
      <c r="AD2113">
        <v>683088</v>
      </c>
      <c r="AE2113">
        <v>38</v>
      </c>
      <c r="AF2113">
        <v>72</v>
      </c>
      <c r="AG2113" s="1" t="s">
        <v>3102</v>
      </c>
      <c r="AH2113">
        <v>0</v>
      </c>
      <c r="AI2113">
        <v>0</v>
      </c>
      <c r="AJ2113" s="1">
        <f>Y2113/0.1</f>
        <v>5110</v>
      </c>
      <c r="AK2113" s="1">
        <f>AC2113-AJ2113</f>
        <v>5888</v>
      </c>
      <c r="AL2113" s="28">
        <f>_xlfn.IFNA(INDEX($BD$2:$BD$53,MATCH(B2113,$BC$2:$BC$53,0)),1000)</f>
        <v>6976597</v>
      </c>
      <c r="AM2113" s="1">
        <f>C2113/AL2113*100000</f>
        <v>1500.2586504566625</v>
      </c>
      <c r="AN2113" s="17">
        <f>IF(B2114=B2113,IFERROR((C2113/C2114)-1,0),0)</f>
        <v>4.9061023848842034E-3</v>
      </c>
      <c r="AO2113" s="26">
        <f>IFERROR(LOG(2)/LOG(1+(AN2113)),AN2113)</f>
        <v>141.6289479180181</v>
      </c>
      <c r="AP2113" s="26">
        <f>AVERAGE(Y2113:Y2119)</f>
        <v>372</v>
      </c>
      <c r="AR2113" s="1">
        <f>Q2113/AL2113*100000</f>
        <v>107.38759885371047</v>
      </c>
      <c r="AS2113" s="25">
        <f>IF(B2114=B2113,IFERROR((AE2113/AE2114)-1,0),0)</f>
        <v>-0.17391304347826086</v>
      </c>
      <c r="AT2113" s="26">
        <f>IFERROR(LOG(2)/LOG(1+(AS2113)),AS2113)</f>
        <v>-3.6279936227073155</v>
      </c>
      <c r="AU2113" s="26">
        <f>AVERAGE(AE2113:AE2119)</f>
        <v>41.571428571428569</v>
      </c>
      <c r="AV2113" s="19">
        <f>ROUNDDOWN(N2113,0)</f>
        <v>43993</v>
      </c>
      <c r="AW2113" s="29" cm="1">
        <f t="array" ref="AW2113">_xlfn.ANCHORARRAY(AV2113)-1</f>
        <v>43992</v>
      </c>
    </row>
    <row r="2114" spans="1:49" x14ac:dyDescent="0.25">
      <c r="A2114">
        <v>20200610</v>
      </c>
      <c r="B2114" s="1" t="s">
        <v>52</v>
      </c>
      <c r="C2114">
        <v>104156</v>
      </c>
      <c r="D2114">
        <v>567934</v>
      </c>
      <c r="F2114">
        <v>1345</v>
      </c>
      <c r="G2114">
        <v>10582</v>
      </c>
      <c r="H2114">
        <v>319</v>
      </c>
      <c r="J2114">
        <v>200</v>
      </c>
      <c r="M2114" s="1" t="s">
        <v>35</v>
      </c>
      <c r="N2114" s="2">
        <v>43992.416666666664</v>
      </c>
      <c r="O2114" s="2">
        <v>43992.25</v>
      </c>
      <c r="P2114" s="1" t="s">
        <v>3094</v>
      </c>
      <c r="Q2114">
        <v>7454</v>
      </c>
      <c r="R2114">
        <v>10582</v>
      </c>
      <c r="S2114" s="2">
        <v>43992.25</v>
      </c>
      <c r="T2114" s="1" t="s">
        <v>54</v>
      </c>
      <c r="U2114" s="1" t="s">
        <v>54</v>
      </c>
      <c r="V2114" s="1" t="s">
        <v>54</v>
      </c>
      <c r="W2114">
        <v>100158</v>
      </c>
      <c r="X2114">
        <v>25</v>
      </c>
      <c r="Y2114">
        <v>267</v>
      </c>
      <c r="Z2114" s="1" t="s">
        <v>3273</v>
      </c>
      <c r="AA2114">
        <v>672090</v>
      </c>
      <c r="AB2114">
        <v>672090</v>
      </c>
      <c r="AC2114">
        <v>10098</v>
      </c>
      <c r="AD2114">
        <v>672090</v>
      </c>
      <c r="AE2114">
        <v>46</v>
      </c>
      <c r="AF2114">
        <v>75</v>
      </c>
      <c r="AG2114" s="1" t="s">
        <v>3274</v>
      </c>
      <c r="AH2114">
        <v>0</v>
      </c>
      <c r="AI2114">
        <v>0</v>
      </c>
      <c r="AJ2114" s="1">
        <f>Y2114/0.1</f>
        <v>2670</v>
      </c>
      <c r="AK2114" s="1">
        <f>AC2114-AJ2114</f>
        <v>7428</v>
      </c>
      <c r="AL2114" s="28">
        <f>_xlfn.IFNA(INDEX($BD$2:$BD$53,MATCH(B2114,$BC$2:$BC$53,0)),1000)</f>
        <v>6976597</v>
      </c>
      <c r="AM2114" s="1">
        <f>C2114/AL2114*100000</f>
        <v>1492.9341626010503</v>
      </c>
      <c r="AN2114" s="17">
        <f>IF(B2115=B2114,IFERROR((C2114/C2115)-1,0),0)</f>
        <v>2.570050727218387E-3</v>
      </c>
      <c r="AO2114" s="26">
        <f>IFERROR(LOG(2)/LOG(1+(AN2114)),AN2114)</f>
        <v>270.04817604486789</v>
      </c>
      <c r="AP2114" s="26">
        <f>AVERAGE(Y2114:Y2120)</f>
        <v>366.28571428571428</v>
      </c>
      <c r="AR2114" s="1">
        <f>Q2114/AL2114*100000</f>
        <v>106.84292069615029</v>
      </c>
      <c r="AS2114" s="25">
        <f>IF(B2115=B2114,IFERROR((AE2114/AE2115)-1,0),0)</f>
        <v>-0.16363636363636369</v>
      </c>
      <c r="AT2114" s="26">
        <f>IFERROR(LOG(2)/LOG(1+(AS2114)),AS2114)</f>
        <v>-3.8790096928034692</v>
      </c>
      <c r="AU2114" s="26">
        <f>AVERAGE(AE2114:AE2120)</f>
        <v>43.142857142857146</v>
      </c>
      <c r="AV2114" s="19">
        <f>ROUNDDOWN(N2114,0)</f>
        <v>43992</v>
      </c>
      <c r="AW2114" s="29" cm="1">
        <f t="array" ref="AW2114">_xlfn.ANCHORARRAY(AV2114)-1</f>
        <v>43991</v>
      </c>
    </row>
    <row r="2115" spans="1:49" x14ac:dyDescent="0.25">
      <c r="A2115">
        <v>20200609</v>
      </c>
      <c r="B2115" s="1" t="s">
        <v>52</v>
      </c>
      <c r="C2115">
        <v>103889</v>
      </c>
      <c r="D2115">
        <v>558103</v>
      </c>
      <c r="F2115">
        <v>1397</v>
      </c>
      <c r="G2115">
        <v>10507</v>
      </c>
      <c r="H2115">
        <v>315</v>
      </c>
      <c r="J2115">
        <v>202</v>
      </c>
      <c r="M2115" s="1" t="s">
        <v>35</v>
      </c>
      <c r="N2115" s="2">
        <v>43991.416666666664</v>
      </c>
      <c r="O2115" s="2">
        <v>43991.25</v>
      </c>
      <c r="P2115" s="1" t="s">
        <v>2336</v>
      </c>
      <c r="Q2115">
        <v>7408</v>
      </c>
      <c r="R2115">
        <v>10507</v>
      </c>
      <c r="S2115" s="2">
        <v>43991.25</v>
      </c>
      <c r="T2115" s="1" t="s">
        <v>54</v>
      </c>
      <c r="U2115" s="1" t="s">
        <v>54</v>
      </c>
      <c r="V2115" s="1" t="s">
        <v>54</v>
      </c>
      <c r="W2115">
        <v>99955</v>
      </c>
      <c r="X2115">
        <v>25</v>
      </c>
      <c r="Y2115">
        <v>263</v>
      </c>
      <c r="Z2115" s="1" t="s">
        <v>3434</v>
      </c>
      <c r="AA2115">
        <v>661992</v>
      </c>
      <c r="AB2115">
        <v>661992</v>
      </c>
      <c r="AC2115">
        <v>4723</v>
      </c>
      <c r="AD2115">
        <v>661992</v>
      </c>
      <c r="AE2115">
        <v>55</v>
      </c>
      <c r="AF2115">
        <v>82</v>
      </c>
      <c r="AG2115" s="1" t="s">
        <v>3435</v>
      </c>
      <c r="AH2115">
        <v>0</v>
      </c>
      <c r="AI2115">
        <v>0</v>
      </c>
      <c r="AJ2115" s="1">
        <f>Y2115/0.1</f>
        <v>2630</v>
      </c>
      <c r="AK2115" s="1">
        <f>AC2115-AJ2115</f>
        <v>2093</v>
      </c>
      <c r="AL2115" s="28">
        <f>_xlfn.IFNA(INDEX($BD$2:$BD$53,MATCH(B2115,$BC$2:$BC$53,0)),1000)</f>
        <v>6976597</v>
      </c>
      <c r="AM2115" s="1">
        <f>C2115/AL2115*100000</f>
        <v>1489.1070818624037</v>
      </c>
      <c r="AN2115" s="17">
        <f>IF(B2116=B2115,IFERROR((C2115/C2116)-1,0),0)</f>
        <v>2.5379730955552571E-3</v>
      </c>
      <c r="AO2115" s="26">
        <f>IFERROR(LOG(2)/LOG(1+(AN2115)),AN2115)</f>
        <v>273.45695847999013</v>
      </c>
      <c r="AP2115" s="26">
        <f>AVERAGE(Y2115:Y2121)</f>
        <v>389.42857142857144</v>
      </c>
      <c r="AR2115" s="1">
        <f>Q2115/AL2115*100000</f>
        <v>106.18357345278794</v>
      </c>
      <c r="AS2115" s="25">
        <f>IF(B2116=B2115,IFERROR((AE2115/AE2116)-1,0),0)</f>
        <v>0.4864864864864864</v>
      </c>
      <c r="AT2115" s="26">
        <f>IFERROR(LOG(2)/LOG(1+(AS2115)),AS2115)</f>
        <v>1.74853803193378</v>
      </c>
      <c r="AU2115" s="26">
        <f>AVERAGE(AE2115:AE2121)</f>
        <v>46.142857142857146</v>
      </c>
      <c r="AV2115" s="19">
        <f>ROUNDDOWN(N2115,0)</f>
        <v>43991</v>
      </c>
      <c r="AW2115" s="29" cm="1">
        <f t="array" ref="AW2115">_xlfn.ANCHORARRAY(AV2115)-1</f>
        <v>43990</v>
      </c>
    </row>
    <row r="2116" spans="1:49" x14ac:dyDescent="0.25">
      <c r="A2116">
        <v>20200608</v>
      </c>
      <c r="B2116" s="1" t="s">
        <v>52</v>
      </c>
      <c r="C2116">
        <v>103626</v>
      </c>
      <c r="D2116">
        <v>553643</v>
      </c>
      <c r="F2116">
        <v>1415</v>
      </c>
      <c r="G2116">
        <v>10425</v>
      </c>
      <c r="H2116">
        <v>322</v>
      </c>
      <c r="J2116">
        <v>209</v>
      </c>
      <c r="M2116" s="1" t="s">
        <v>35</v>
      </c>
      <c r="N2116" s="2">
        <v>43990.416666666664</v>
      </c>
      <c r="O2116" s="2">
        <v>43990.25</v>
      </c>
      <c r="P2116" s="1" t="s">
        <v>2342</v>
      </c>
      <c r="Q2116">
        <v>7353</v>
      </c>
      <c r="R2116">
        <v>10425</v>
      </c>
      <c r="S2116" s="2">
        <v>43990.25</v>
      </c>
      <c r="T2116" s="1" t="s">
        <v>54</v>
      </c>
      <c r="U2116" s="1" t="s">
        <v>54</v>
      </c>
      <c r="V2116" s="1" t="s">
        <v>54</v>
      </c>
      <c r="W2116">
        <v>99755</v>
      </c>
      <c r="X2116">
        <v>25</v>
      </c>
      <c r="Y2116">
        <v>190</v>
      </c>
      <c r="Z2116" s="1" t="s">
        <v>3578</v>
      </c>
      <c r="AA2116">
        <v>657269</v>
      </c>
      <c r="AB2116">
        <v>657269</v>
      </c>
      <c r="AC2116">
        <v>4779</v>
      </c>
      <c r="AD2116">
        <v>657269</v>
      </c>
      <c r="AE2116">
        <v>37</v>
      </c>
      <c r="AF2116">
        <v>32</v>
      </c>
      <c r="AG2116" s="1" t="s">
        <v>3579</v>
      </c>
      <c r="AH2116">
        <v>0</v>
      </c>
      <c r="AI2116">
        <v>0</v>
      </c>
      <c r="AJ2116" s="1">
        <f>Y2116/0.1</f>
        <v>1900</v>
      </c>
      <c r="AK2116" s="1">
        <f>AC2116-AJ2116</f>
        <v>2879</v>
      </c>
      <c r="AL2116" s="28">
        <f>_xlfn.IFNA(INDEX($BD$2:$BD$53,MATCH(B2116,$BC$2:$BC$53,0)),1000)</f>
        <v>6976597</v>
      </c>
      <c r="AM2116" s="1">
        <f>C2116/AL2116*100000</f>
        <v>1485.3373356666582</v>
      </c>
      <c r="AN2116" s="17">
        <f>IF(B2117=B2116,IFERROR((C2116/C2117)-1,0),0)</f>
        <v>1.8368846436442876E-3</v>
      </c>
      <c r="AO2116" s="26">
        <f>IFERROR(LOG(2)/LOG(1+(AN2116)),AN2116)</f>
        <v>377.69579268185129</v>
      </c>
      <c r="AP2116" s="26">
        <f>AVERAGE(Y2116:Y2122)</f>
        <v>951.57142857142856</v>
      </c>
      <c r="AR2116" s="1">
        <f>Q2116/AL2116*100000</f>
        <v>105.39522348789819</v>
      </c>
      <c r="AS2116" s="25">
        <f>IF(B2117=B2116,IFERROR((AE2116/AE2117)-1,0),0)</f>
        <v>0.37037037037037046</v>
      </c>
      <c r="AT2116" s="26">
        <f>IFERROR(LOG(2)/LOG(1+(AS2116)),AS2116)</f>
        <v>2.1999012252620189</v>
      </c>
      <c r="AU2116" s="26">
        <f>AVERAGE(AE2116:AE2122)</f>
        <v>72.428571428571431</v>
      </c>
      <c r="AV2116" s="19">
        <f>ROUNDDOWN(N2116,0)</f>
        <v>43990</v>
      </c>
      <c r="AW2116" s="29" cm="1">
        <f t="array" ref="AW2116">_xlfn.ANCHORARRAY(AV2116)-1</f>
        <v>43989</v>
      </c>
    </row>
    <row r="2117" spans="1:49" x14ac:dyDescent="0.25">
      <c r="A2117">
        <v>20200607</v>
      </c>
      <c r="B2117" s="1" t="s">
        <v>52</v>
      </c>
      <c r="C2117">
        <v>103436</v>
      </c>
      <c r="D2117">
        <v>549054</v>
      </c>
      <c r="F2117">
        <v>1442</v>
      </c>
      <c r="G2117">
        <v>10393</v>
      </c>
      <c r="H2117">
        <v>335</v>
      </c>
      <c r="J2117">
        <v>221</v>
      </c>
      <c r="M2117" s="1" t="s">
        <v>35</v>
      </c>
      <c r="N2117" s="2">
        <v>43989.416666666664</v>
      </c>
      <c r="O2117" s="2">
        <v>43989.25</v>
      </c>
      <c r="P2117" s="1" t="s">
        <v>2395</v>
      </c>
      <c r="Q2117">
        <v>7316</v>
      </c>
      <c r="R2117">
        <v>10393</v>
      </c>
      <c r="S2117" s="2">
        <v>43989.25</v>
      </c>
      <c r="T2117" s="1" t="s">
        <v>54</v>
      </c>
      <c r="U2117" s="1" t="s">
        <v>54</v>
      </c>
      <c r="V2117" s="1" t="s">
        <v>54</v>
      </c>
      <c r="W2117">
        <v>99562</v>
      </c>
      <c r="X2117">
        <v>25</v>
      </c>
      <c r="Y2117">
        <v>304</v>
      </c>
      <c r="Z2117" s="1" t="s">
        <v>3724</v>
      </c>
      <c r="AA2117">
        <v>652490</v>
      </c>
      <c r="AB2117">
        <v>652490</v>
      </c>
      <c r="AC2117">
        <v>7851</v>
      </c>
      <c r="AD2117">
        <v>652490</v>
      </c>
      <c r="AE2117">
        <v>27</v>
      </c>
      <c r="AF2117">
        <v>24</v>
      </c>
      <c r="AG2117" s="1" t="s">
        <v>3725</v>
      </c>
      <c r="AH2117">
        <v>0</v>
      </c>
      <c r="AI2117">
        <v>0</v>
      </c>
      <c r="AJ2117" s="1">
        <f>Y2117/0.1</f>
        <v>3040</v>
      </c>
      <c r="AK2117" s="1">
        <f>AC2117-AJ2117</f>
        <v>4811</v>
      </c>
      <c r="AL2117" s="28">
        <f>_xlfn.IFNA(INDEX($BD$2:$BD$53,MATCH(B2117,$BC$2:$BC$53,0)),1000)</f>
        <v>6976597</v>
      </c>
      <c r="AM2117" s="1">
        <f>C2117/AL2117*100000</f>
        <v>1482.6139448788572</v>
      </c>
      <c r="AN2117" s="17">
        <f>IF(B2118=B2117,IFERROR((C2117/C2118)-1,0),0)</f>
        <v>2.9476787030213725E-3</v>
      </c>
      <c r="AO2117" s="26">
        <f>IFERROR(LOG(2)/LOG(1+(AN2117)),AN2117)</f>
        <v>235.49658458111793</v>
      </c>
      <c r="AP2117" s="26">
        <f>AVERAGE(Y2117:Y2123)</f>
        <v>924.42857142857144</v>
      </c>
      <c r="AR2117" s="1">
        <f>Q2117/AL2117*100000</f>
        <v>104.86487896606326</v>
      </c>
      <c r="AS2117" s="25">
        <f>IF(B2118=B2117,IFERROR((AE2117/AE2118)-1,0),0)</f>
        <v>-0.5</v>
      </c>
      <c r="AT2117" s="26">
        <f>IFERROR(LOG(2)/LOG(1+(AS2117)),AS2117)</f>
        <v>-1</v>
      </c>
      <c r="AU2117" s="26">
        <f>AVERAGE(AE2117:AE2123)</f>
        <v>67.142857142857139</v>
      </c>
      <c r="AV2117" s="19">
        <f>ROUNDDOWN(N2117,0)</f>
        <v>43989</v>
      </c>
      <c r="AW2117" s="29" cm="1">
        <f t="array" ref="AW2117">_xlfn.ANCHORARRAY(AV2117)-1</f>
        <v>43988</v>
      </c>
    </row>
    <row r="2118" spans="1:49" x14ac:dyDescent="0.25">
      <c r="A2118">
        <v>20200606</v>
      </c>
      <c r="B2118" s="1" t="s">
        <v>52</v>
      </c>
      <c r="C2118">
        <v>103132</v>
      </c>
      <c r="D2118">
        <v>541507</v>
      </c>
      <c r="F2118">
        <v>1529</v>
      </c>
      <c r="G2118">
        <v>10369</v>
      </c>
      <c r="H2118">
        <v>359</v>
      </c>
      <c r="J2118">
        <v>238</v>
      </c>
      <c r="M2118" s="1" t="s">
        <v>35</v>
      </c>
      <c r="N2118" s="2">
        <v>43988.416666666664</v>
      </c>
      <c r="O2118" s="2">
        <v>43988.25</v>
      </c>
      <c r="P2118" s="1" t="s">
        <v>2416</v>
      </c>
      <c r="Q2118">
        <v>7289</v>
      </c>
      <c r="R2118">
        <v>10369</v>
      </c>
      <c r="S2118" s="2">
        <v>43988.25</v>
      </c>
      <c r="T2118" s="1" t="s">
        <v>54</v>
      </c>
      <c r="U2118" s="1" t="s">
        <v>54</v>
      </c>
      <c r="V2118" s="1" t="s">
        <v>54</v>
      </c>
      <c r="W2118">
        <v>99301</v>
      </c>
      <c r="X2118">
        <v>25</v>
      </c>
      <c r="Y2118">
        <v>575</v>
      </c>
      <c r="Z2118" s="1" t="s">
        <v>3863</v>
      </c>
      <c r="AA2118">
        <v>644639</v>
      </c>
      <c r="AB2118">
        <v>644639</v>
      </c>
      <c r="AC2118">
        <v>9870</v>
      </c>
      <c r="AD2118">
        <v>644639</v>
      </c>
      <c r="AE2118">
        <v>54</v>
      </c>
      <c r="AF2118">
        <v>66</v>
      </c>
      <c r="AG2118" s="1" t="s">
        <v>3864</v>
      </c>
      <c r="AH2118">
        <v>0</v>
      </c>
      <c r="AI2118">
        <v>0</v>
      </c>
      <c r="AJ2118" s="1">
        <f>Y2118/0.1</f>
        <v>5750</v>
      </c>
      <c r="AK2118" s="1">
        <f>AC2118-AJ2118</f>
        <v>4120</v>
      </c>
      <c r="AL2118" s="28">
        <f>_xlfn.IFNA(INDEX($BD$2:$BD$53,MATCH(B2118,$BC$2:$BC$53,0)),1000)</f>
        <v>6976597</v>
      </c>
      <c r="AM2118" s="1">
        <f>C2118/AL2118*100000</f>
        <v>1478.2565196183757</v>
      </c>
      <c r="AN2118" s="17">
        <f>IF(B2119=B2118,IFERROR((C2118/C2119)-1,0),0)</f>
        <v>5.6066382596995368E-3</v>
      </c>
      <c r="AO2118" s="26">
        <f>IFERROR(LOG(2)/LOG(1+(AN2118)),AN2118)</f>
        <v>123.97598176747543</v>
      </c>
      <c r="AP2118" s="26">
        <f>AVERAGE(Y2118:Y2124)</f>
        <v>975.85714285714289</v>
      </c>
      <c r="AR2118" s="1">
        <f>Q2118/AL2118*100000</f>
        <v>104.477870801481</v>
      </c>
      <c r="AS2118" s="25">
        <f>IF(B2119=B2118,IFERROR((AE2118/AE2119)-1,0),0)</f>
        <v>0.58823529411764697</v>
      </c>
      <c r="AT2118" s="26">
        <f>IFERROR(LOG(2)/LOG(1+(AS2118)),AS2118)</f>
        <v>1.4982964498672584</v>
      </c>
      <c r="AU2118" s="26">
        <f>AVERAGE(AE2118:AE2124)</f>
        <v>74.428571428571431</v>
      </c>
      <c r="AV2118" s="19">
        <f>ROUNDDOWN(N2118,0)</f>
        <v>43988</v>
      </c>
      <c r="AW2118" s="29" cm="1">
        <f t="array" ref="AW2118">_xlfn.ANCHORARRAY(AV2118)-1</f>
        <v>43987</v>
      </c>
    </row>
    <row r="2119" spans="1:49" x14ac:dyDescent="0.25">
      <c r="A2119">
        <v>20200605</v>
      </c>
      <c r="B2119" s="1" t="s">
        <v>52</v>
      </c>
      <c r="C2119">
        <v>102557</v>
      </c>
      <c r="D2119">
        <v>532212</v>
      </c>
      <c r="F2119">
        <v>1533</v>
      </c>
      <c r="G2119">
        <v>10303</v>
      </c>
      <c r="H2119">
        <v>350</v>
      </c>
      <c r="J2119">
        <v>238</v>
      </c>
      <c r="M2119" s="1" t="s">
        <v>35</v>
      </c>
      <c r="N2119" s="2">
        <v>43987.416666666664</v>
      </c>
      <c r="O2119" s="2">
        <v>43987.25</v>
      </c>
      <c r="P2119" s="1" t="s">
        <v>2393</v>
      </c>
      <c r="Q2119">
        <v>7235</v>
      </c>
      <c r="R2119">
        <v>10303</v>
      </c>
      <c r="S2119" s="2">
        <v>43987.25</v>
      </c>
      <c r="T2119" s="1" t="s">
        <v>54</v>
      </c>
      <c r="U2119" s="1" t="s">
        <v>54</v>
      </c>
      <c r="V2119" s="1" t="s">
        <v>54</v>
      </c>
      <c r="W2119">
        <v>98796</v>
      </c>
      <c r="X2119">
        <v>25</v>
      </c>
      <c r="Y2119">
        <v>494</v>
      </c>
      <c r="Z2119" s="1" t="s">
        <v>3993</v>
      </c>
      <c r="AA2119">
        <v>634769</v>
      </c>
      <c r="AB2119">
        <v>634769</v>
      </c>
      <c r="AC2119">
        <v>9834</v>
      </c>
      <c r="AD2119">
        <v>634769</v>
      </c>
      <c r="AE2119">
        <v>34</v>
      </c>
      <c r="AF2119">
        <v>65</v>
      </c>
      <c r="AG2119" s="1" t="s">
        <v>3994</v>
      </c>
      <c r="AH2119">
        <v>0</v>
      </c>
      <c r="AI2119">
        <v>0</v>
      </c>
      <c r="AJ2119" s="1">
        <f>Y2119/0.1</f>
        <v>4940</v>
      </c>
      <c r="AK2119" s="1">
        <f>AC2119-AJ2119</f>
        <v>4894</v>
      </c>
      <c r="AL2119" s="28">
        <f>_xlfn.IFNA(INDEX($BD$2:$BD$53,MATCH(B2119,$BC$2:$BC$53,0)),1000)</f>
        <v>6976597</v>
      </c>
      <c r="AM2119" s="1">
        <f>C2119/AL2119*100000</f>
        <v>1470.0146790763463</v>
      </c>
      <c r="AN2119" s="17">
        <f>IF(B2120=B2119,IFERROR((C2119/C2120)-1,0),0)</f>
        <v>4.8401477518786873E-3</v>
      </c>
      <c r="AO2119" s="26">
        <f>IFERROR(LOG(2)/LOG(1+(AN2119)),AN2119)</f>
        <v>143.55415033365674</v>
      </c>
      <c r="AP2119" s="26">
        <f>AVERAGE(Y2119:Y2125)</f>
        <v>1006.4285714285714</v>
      </c>
      <c r="AR2119" s="1">
        <f>Q2119/AL2119*100000</f>
        <v>103.70385447231651</v>
      </c>
      <c r="AS2119" s="25">
        <f>IF(B2120=B2119,IFERROR((AE2119/AE2120)-1,0),0)</f>
        <v>-0.30612244897959184</v>
      </c>
      <c r="AT2119" s="26">
        <f>IFERROR(LOG(2)/LOG(1+(AS2119)),AS2119)</f>
        <v>-1.8966442569921935</v>
      </c>
      <c r="AU2119" s="26">
        <f>AVERAGE(AE2119:AE2125)</f>
        <v>73.857142857142861</v>
      </c>
      <c r="AV2119" s="19">
        <f>ROUNDDOWN(N2119,0)</f>
        <v>43987</v>
      </c>
      <c r="AW2119" s="29" cm="1">
        <f t="array" ref="AW2119">_xlfn.ANCHORARRAY(AV2119)-1</f>
        <v>43986</v>
      </c>
    </row>
    <row r="2120" spans="1:49" x14ac:dyDescent="0.25">
      <c r="A2120">
        <v>20200604</v>
      </c>
      <c r="B2120" s="1" t="s">
        <v>52</v>
      </c>
      <c r="C2120">
        <v>102063</v>
      </c>
      <c r="D2120">
        <v>522872</v>
      </c>
      <c r="F2120">
        <v>1637</v>
      </c>
      <c r="G2120">
        <v>10238</v>
      </c>
      <c r="H2120">
        <v>401</v>
      </c>
      <c r="J2120">
        <v>249</v>
      </c>
      <c r="M2120" s="1" t="s">
        <v>35</v>
      </c>
      <c r="N2120" s="2">
        <v>43986.416666666664</v>
      </c>
      <c r="O2120" s="2">
        <v>43986.25</v>
      </c>
      <c r="P2120" s="1" t="s">
        <v>2455</v>
      </c>
      <c r="Q2120">
        <v>7201</v>
      </c>
      <c r="R2120">
        <v>10238</v>
      </c>
      <c r="S2120" s="2">
        <v>43986.25</v>
      </c>
      <c r="T2120" s="1" t="s">
        <v>54</v>
      </c>
      <c r="U2120" s="1" t="s">
        <v>54</v>
      </c>
      <c r="V2120" s="1" t="s">
        <v>54</v>
      </c>
      <c r="W2120">
        <v>98376</v>
      </c>
      <c r="X2120">
        <v>25</v>
      </c>
      <c r="Y2120">
        <v>471</v>
      </c>
      <c r="Z2120" s="1" t="s">
        <v>4139</v>
      </c>
      <c r="AA2120">
        <v>624935</v>
      </c>
      <c r="AB2120">
        <v>624935</v>
      </c>
      <c r="AC2120">
        <v>7174</v>
      </c>
      <c r="AD2120">
        <v>624935</v>
      </c>
      <c r="AE2120">
        <v>49</v>
      </c>
      <c r="AF2120">
        <v>87</v>
      </c>
      <c r="AG2120" s="1" t="s">
        <v>4140</v>
      </c>
      <c r="AH2120">
        <v>0</v>
      </c>
      <c r="AI2120">
        <v>0</v>
      </c>
      <c r="AJ2120" s="1">
        <f>Y2120/0.1</f>
        <v>4710</v>
      </c>
      <c r="AK2120" s="1">
        <f>AC2120-AJ2120</f>
        <v>2464</v>
      </c>
      <c r="AL2120" s="28">
        <f>_xlfn.IFNA(INDEX($BD$2:$BD$53,MATCH(B2120,$BC$2:$BC$53,0)),1000)</f>
        <v>6976597</v>
      </c>
      <c r="AM2120" s="1">
        <f>C2120/AL2120*100000</f>
        <v>1462.9338630280638</v>
      </c>
      <c r="AN2120" s="17">
        <f>IF(B2121=B2120,IFERROR((C2120/C2121)-1,0),0)</f>
        <v>4.6361918261279556E-3</v>
      </c>
      <c r="AO2120" s="26">
        <f>IFERROR(LOG(2)/LOG(1+(AN2120)),AN2120)</f>
        <v>149.85417980390892</v>
      </c>
      <c r="AP2120" s="26">
        <f>AVERAGE(Y2120:Y2126)</f>
        <v>1024</v>
      </c>
      <c r="AR2120" s="1">
        <f>Q2120/AL2120*100000</f>
        <v>103.2165108576574</v>
      </c>
      <c r="AS2120" s="25">
        <f>IF(B2121=B2120,IFERROR((AE2120/AE2121)-1,0),0)</f>
        <v>-0.26865671641791045</v>
      </c>
      <c r="AT2120" s="26">
        <f>IFERROR(LOG(2)/LOG(1+(AS2120)),AS2120)</f>
        <v>-2.2154314505145134</v>
      </c>
      <c r="AU2120" s="26">
        <f>AVERAGE(AE2120:AE2126)</f>
        <v>80.142857142857139</v>
      </c>
      <c r="AV2120" s="19">
        <f>ROUNDDOWN(N2120,0)</f>
        <v>43986</v>
      </c>
      <c r="AW2120" s="29" cm="1">
        <f t="array" ref="AW2120">_xlfn.ANCHORARRAY(AV2120)-1</f>
        <v>43985</v>
      </c>
    </row>
    <row r="2121" spans="1:49" x14ac:dyDescent="0.25">
      <c r="A2121">
        <v>20200603</v>
      </c>
      <c r="B2121" s="1" t="s">
        <v>52</v>
      </c>
      <c r="C2121">
        <v>101592</v>
      </c>
      <c r="D2121">
        <v>516169</v>
      </c>
      <c r="F2121">
        <v>1684</v>
      </c>
      <c r="G2121">
        <v>10151</v>
      </c>
      <c r="H2121">
        <v>393</v>
      </c>
      <c r="J2121">
        <v>263</v>
      </c>
      <c r="M2121" s="1" t="s">
        <v>35</v>
      </c>
      <c r="N2121" s="2">
        <v>43985.416666666664</v>
      </c>
      <c r="O2121" s="2">
        <v>43985.25</v>
      </c>
      <c r="P2121" s="1" t="s">
        <v>2453</v>
      </c>
      <c r="Q2121">
        <v>7152</v>
      </c>
      <c r="R2121">
        <v>10151</v>
      </c>
      <c r="S2121" s="2">
        <v>43985.25</v>
      </c>
      <c r="T2121" s="1" t="s">
        <v>54</v>
      </c>
      <c r="U2121" s="1" t="s">
        <v>54</v>
      </c>
      <c r="V2121" s="1" t="s">
        <v>54</v>
      </c>
      <c r="W2121">
        <v>97964</v>
      </c>
      <c r="X2121">
        <v>25</v>
      </c>
      <c r="Y2121">
        <v>429</v>
      </c>
      <c r="Z2121" s="1" t="s">
        <v>4288</v>
      </c>
      <c r="AA2121">
        <v>617761</v>
      </c>
      <c r="AB2121">
        <v>617761</v>
      </c>
      <c r="AC2121">
        <v>8366</v>
      </c>
      <c r="AD2121">
        <v>617761</v>
      </c>
      <c r="AE2121">
        <v>67</v>
      </c>
      <c r="AF2121">
        <v>88</v>
      </c>
      <c r="AG2121" s="1" t="s">
        <v>4289</v>
      </c>
      <c r="AH2121">
        <v>0</v>
      </c>
      <c r="AI2121">
        <v>0</v>
      </c>
      <c r="AJ2121" s="1">
        <f>Y2121/0.1</f>
        <v>4290</v>
      </c>
      <c r="AK2121" s="1">
        <f>AC2121-AJ2121</f>
        <v>4076</v>
      </c>
      <c r="AL2121" s="28">
        <f>_xlfn.IFNA(INDEX($BD$2:$BD$53,MATCH(B2121,$BC$2:$BC$53,0)),1000)</f>
        <v>6976597</v>
      </c>
      <c r="AM2121" s="1">
        <f>C2121/AL2121*100000</f>
        <v>1456.1827206014623</v>
      </c>
      <c r="AN2121" s="17">
        <f>IF(B2122=B2121,IFERROR((C2121/C2122)-1,0),0)</f>
        <v>4.2406808813499897E-3</v>
      </c>
      <c r="AO2121" s="26">
        <f>IFERROR(LOG(2)/LOG(1+(AN2121)),AN2121)</f>
        <v>163.79818982589742</v>
      </c>
      <c r="AP2121" s="26">
        <f>AVERAGE(Y2121:Y2127)</f>
        <v>1053.1428571428571</v>
      </c>
      <c r="AR2121" s="1">
        <f>Q2121/AL2121*100000</f>
        <v>102.51416270711925</v>
      </c>
      <c r="AS2121" s="25">
        <f>IF(B2122=B2121,IFERROR((AE2121/AE2122)-1,0),0)</f>
        <v>-0.71966527196652719</v>
      </c>
      <c r="AT2121" s="26">
        <f>IFERROR(LOG(2)/LOG(1+(AS2121)),AS2121)</f>
        <v>-0.5450251793184836</v>
      </c>
      <c r="AU2121" s="26">
        <f>AVERAGE(AE2121:AE2127)</f>
        <v>86.428571428571431</v>
      </c>
      <c r="AV2121" s="19">
        <f>ROUNDDOWN(N2121,0)</f>
        <v>43985</v>
      </c>
      <c r="AW2121" s="29" cm="1">
        <f t="array" ref="AW2121">_xlfn.ANCHORARRAY(AV2121)-1</f>
        <v>43984</v>
      </c>
    </row>
    <row r="2122" spans="1:49" x14ac:dyDescent="0.25">
      <c r="A2122">
        <v>20200602</v>
      </c>
      <c r="B2122" s="1" t="s">
        <v>52</v>
      </c>
      <c r="C2122">
        <v>101163</v>
      </c>
      <c r="D2122">
        <v>508232</v>
      </c>
      <c r="F2122">
        <v>1657</v>
      </c>
      <c r="G2122">
        <v>10063</v>
      </c>
      <c r="H2122">
        <v>394</v>
      </c>
      <c r="J2122">
        <v>269</v>
      </c>
      <c r="M2122" s="1" t="s">
        <v>35</v>
      </c>
      <c r="N2122" s="2">
        <v>43984.416666666664</v>
      </c>
      <c r="O2122" s="2">
        <v>43984.25</v>
      </c>
      <c r="P2122" s="1" t="s">
        <v>2501</v>
      </c>
      <c r="Q2122">
        <v>7085</v>
      </c>
      <c r="R2122">
        <v>10063</v>
      </c>
      <c r="S2122" s="2">
        <v>43984.25</v>
      </c>
      <c r="T2122" s="1" t="s">
        <v>54</v>
      </c>
      <c r="U2122" s="1" t="s">
        <v>54</v>
      </c>
      <c r="V2122" s="1" t="s">
        <v>54</v>
      </c>
      <c r="W2122">
        <v>97539</v>
      </c>
      <c r="X2122">
        <v>25</v>
      </c>
      <c r="Y2122">
        <v>4198</v>
      </c>
      <c r="Z2122" s="1" t="s">
        <v>4432</v>
      </c>
      <c r="AA2122">
        <v>609395</v>
      </c>
      <c r="AB2122">
        <v>609395</v>
      </c>
      <c r="AC2122">
        <v>16542</v>
      </c>
      <c r="AD2122">
        <v>609395</v>
      </c>
      <c r="AE2122">
        <v>239</v>
      </c>
      <c r="AF2122">
        <v>240</v>
      </c>
      <c r="AG2122" s="1" t="s">
        <v>4433</v>
      </c>
      <c r="AH2122">
        <v>0</v>
      </c>
      <c r="AI2122">
        <v>0</v>
      </c>
      <c r="AJ2122" s="1">
        <f>Y2122/0.1</f>
        <v>41980</v>
      </c>
      <c r="AK2122" s="1">
        <f>AC2122-AJ2122</f>
        <v>-25438</v>
      </c>
      <c r="AL2122" s="28">
        <f>_xlfn.IFNA(INDEX($BD$2:$BD$53,MATCH(B2122,$BC$2:$BC$53,0)),1000)</f>
        <v>6976597</v>
      </c>
      <c r="AM2122" s="1">
        <f>C2122/AL2122*100000</f>
        <v>1450.0335908753223</v>
      </c>
      <c r="AN2122" s="17">
        <f>IF(B2123=B2122,IFERROR((C2122/C2123)-1,0),0)</f>
        <v>4.3293972051771323E-2</v>
      </c>
      <c r="AO2122" s="26">
        <f>IFERROR(LOG(2)/LOG(1+(AN2122)),AN2122)</f>
        <v>16.354372396795206</v>
      </c>
      <c r="AP2122" s="26">
        <f>AVERAGE(Y2122:Y2128)</f>
        <v>1067.1428571428571</v>
      </c>
      <c r="AR2122" s="1">
        <f>Q2122/AL2122*100000</f>
        <v>101.55380911352626</v>
      </c>
      <c r="AS2122" s="25">
        <f>IF(B2123=B2122,IFERROR((AE2122/AE2123)-1,0),0)</f>
        <v>0</v>
      </c>
      <c r="AT2122" s="26">
        <f>IFERROR(LOG(2)/LOG(1+(AS2122)),AS2122)</f>
        <v>0</v>
      </c>
      <c r="AU2122" s="26">
        <f>AVERAGE(AE2122:AE2128)</f>
        <v>87.428571428571431</v>
      </c>
      <c r="AV2122" s="19">
        <f>ROUNDDOWN(N2122,0)</f>
        <v>43984</v>
      </c>
      <c r="AW2122" s="29" cm="1">
        <f t="array" ref="AW2122">_xlfn.ANCHORARRAY(AV2122)-1</f>
        <v>43983</v>
      </c>
    </row>
    <row r="2123" spans="1:49" x14ac:dyDescent="0.25">
      <c r="A2123">
        <v>20200601</v>
      </c>
      <c r="B2123" s="1" t="s">
        <v>52</v>
      </c>
      <c r="C2123">
        <v>96965</v>
      </c>
      <c r="D2123">
        <v>495888</v>
      </c>
      <c r="F2123">
        <v>1824</v>
      </c>
      <c r="G2123">
        <v>9823</v>
      </c>
      <c r="H2123">
        <v>436</v>
      </c>
      <c r="M2123" s="1" t="s">
        <v>31</v>
      </c>
      <c r="N2123" s="2">
        <v>43982.416666666664</v>
      </c>
      <c r="O2123" s="2">
        <v>43982.25</v>
      </c>
      <c r="P2123" s="1" t="s">
        <v>205</v>
      </c>
      <c r="Q2123">
        <v>6846</v>
      </c>
      <c r="R2123">
        <v>9823</v>
      </c>
      <c r="S2123" s="2">
        <v>43982.25</v>
      </c>
      <c r="T2123" s="1" t="s">
        <v>54</v>
      </c>
      <c r="U2123" s="1" t="s">
        <v>54</v>
      </c>
      <c r="V2123" s="1" t="s">
        <v>54</v>
      </c>
      <c r="W2123">
        <v>96965</v>
      </c>
      <c r="X2123">
        <v>25</v>
      </c>
      <c r="Y2123">
        <v>0</v>
      </c>
      <c r="Z2123" s="1" t="s">
        <v>2527</v>
      </c>
      <c r="AA2123">
        <v>592853</v>
      </c>
      <c r="AB2123">
        <v>592853</v>
      </c>
      <c r="AC2123">
        <v>0</v>
      </c>
      <c r="AD2123">
        <v>592853</v>
      </c>
      <c r="AE2123">
        <v>0</v>
      </c>
      <c r="AF2123">
        <v>0</v>
      </c>
      <c r="AG2123" s="1" t="s">
        <v>4572</v>
      </c>
      <c r="AH2123">
        <v>0</v>
      </c>
      <c r="AI2123">
        <v>0</v>
      </c>
      <c r="AJ2123" s="1">
        <f>Y2123/0.1</f>
        <v>0</v>
      </c>
      <c r="AK2123" s="1">
        <f>AC2123-AJ2123</f>
        <v>0</v>
      </c>
      <c r="AL2123" s="28">
        <f>_xlfn.IFNA(INDEX($BD$2:$BD$53,MATCH(B2123,$BC$2:$BC$53,0)),1000)</f>
        <v>6976597</v>
      </c>
      <c r="AM2123" s="1">
        <f>C2123/AL2123*100000</f>
        <v>1389.8609881006457</v>
      </c>
      <c r="AN2123" s="17">
        <f>IF(B2124=B2123,IFERROR((C2123/C2124)-1,0),0)</f>
        <v>0</v>
      </c>
      <c r="AO2123" s="26">
        <f>IFERROR(LOG(2)/LOG(1+(AN2123)),AN2123)</f>
        <v>0</v>
      </c>
      <c r="AP2123" s="26">
        <f>AVERAGE(Y2123:Y2129)</f>
        <v>527.71428571428567</v>
      </c>
      <c r="AR2123" s="1">
        <f>Q2123/AL2123*100000</f>
        <v>98.128070175187119</v>
      </c>
      <c r="AS2123" s="25">
        <f>IF(B2124=B2123,IFERROR((AE2123/AE2124)-1,0),0)</f>
        <v>-1</v>
      </c>
      <c r="AT2123" s="26">
        <f>IFERROR(LOG(2)/LOG(1+(AS2123)),AS2123)</f>
        <v>-1</v>
      </c>
      <c r="AU2123" s="26">
        <f>AVERAGE(AE2123:AE2129)</f>
        <v>61.428571428571431</v>
      </c>
      <c r="AV2123" s="19">
        <f>ROUNDDOWN(N2123,0)</f>
        <v>43982</v>
      </c>
      <c r="AW2123" s="29" cm="1">
        <f t="array" ref="AW2123">_xlfn.ANCHORARRAY(AV2123)-1</f>
        <v>43981</v>
      </c>
    </row>
    <row r="2124" spans="1:49" x14ac:dyDescent="0.25">
      <c r="A2124">
        <v>20200531</v>
      </c>
      <c r="B2124" s="1" t="s">
        <v>52</v>
      </c>
      <c r="C2124">
        <v>96965</v>
      </c>
      <c r="D2124">
        <v>495888</v>
      </c>
      <c r="F2124">
        <v>1824</v>
      </c>
      <c r="G2124">
        <v>9823</v>
      </c>
      <c r="H2124">
        <v>436</v>
      </c>
      <c r="M2124" s="1" t="s">
        <v>31</v>
      </c>
      <c r="N2124" s="2">
        <v>43982.416666666664</v>
      </c>
      <c r="O2124" s="2">
        <v>43982.25</v>
      </c>
      <c r="P2124" s="1" t="s">
        <v>205</v>
      </c>
      <c r="Q2124">
        <v>6846</v>
      </c>
      <c r="R2124">
        <v>9823</v>
      </c>
      <c r="S2124" s="2">
        <v>43982.25</v>
      </c>
      <c r="T2124" s="1" t="s">
        <v>54</v>
      </c>
      <c r="U2124" s="1" t="s">
        <v>54</v>
      </c>
      <c r="V2124" s="1" t="s">
        <v>54</v>
      </c>
      <c r="W2124">
        <v>96965</v>
      </c>
      <c r="X2124">
        <v>25</v>
      </c>
      <c r="Y2124">
        <v>664</v>
      </c>
      <c r="Z2124" s="1" t="s">
        <v>4714</v>
      </c>
      <c r="AA2124">
        <v>592853</v>
      </c>
      <c r="AB2124">
        <v>592853</v>
      </c>
      <c r="AC2124">
        <v>10334</v>
      </c>
      <c r="AD2124">
        <v>592853</v>
      </c>
      <c r="AE2124">
        <v>78</v>
      </c>
      <c r="AF2124">
        <v>34</v>
      </c>
      <c r="AG2124" s="1" t="s">
        <v>4715</v>
      </c>
      <c r="AH2124">
        <v>0</v>
      </c>
      <c r="AI2124">
        <v>0</v>
      </c>
      <c r="AJ2124" s="1">
        <f>Y2124/0.1</f>
        <v>6640</v>
      </c>
      <c r="AK2124" s="1">
        <f>AC2124-AJ2124</f>
        <v>3694</v>
      </c>
      <c r="AL2124" s="28">
        <f>_xlfn.IFNA(INDEX($BD$2:$BD$53,MATCH(B2124,$BC$2:$BC$53,0)),1000)</f>
        <v>6976597</v>
      </c>
      <c r="AM2124" s="1">
        <f>C2124/AL2124*100000</f>
        <v>1389.8609881006457</v>
      </c>
      <c r="AN2124" s="17">
        <f>IF(B2125=B2124,IFERROR((C2124/C2125)-1,0),0)</f>
        <v>6.8950478188181119E-3</v>
      </c>
      <c r="AO2124" s="26">
        <f>IFERROR(LOG(2)/LOG(1+(AN2124)),AN2124)</f>
        <v>100.87443968846449</v>
      </c>
      <c r="AP2124" s="26">
        <f>AVERAGE(Y2124:Y2130)</f>
        <v>612.85714285714289</v>
      </c>
      <c r="AR2124" s="1">
        <f>Q2124/AL2124*100000</f>
        <v>98.128070175187119</v>
      </c>
      <c r="AS2124" s="25">
        <f>IF(B2125=B2124,IFERROR((AE2124/AE2125)-1,0),0)</f>
        <v>0.56000000000000005</v>
      </c>
      <c r="AT2124" s="26">
        <f>IFERROR(LOG(2)/LOG(1+(AS2124)),AS2124)</f>
        <v>1.5587346108623077</v>
      </c>
      <c r="AU2124" s="26">
        <f>AVERAGE(AE2124:AE2130)</f>
        <v>67.714285714285708</v>
      </c>
      <c r="AV2124" s="19">
        <f>ROUNDDOWN(N2124,0)</f>
        <v>43982</v>
      </c>
      <c r="AW2124" s="29" cm="1">
        <f t="array" ref="AW2124">_xlfn.ANCHORARRAY(AV2124)-1</f>
        <v>43981</v>
      </c>
    </row>
    <row r="2125" spans="1:49" x14ac:dyDescent="0.25">
      <c r="A2125">
        <v>20200530</v>
      </c>
      <c r="B2125" s="1" t="s">
        <v>52</v>
      </c>
      <c r="C2125">
        <v>96301</v>
      </c>
      <c r="D2125">
        <v>486218</v>
      </c>
      <c r="F2125">
        <v>1904</v>
      </c>
      <c r="G2125">
        <v>9789</v>
      </c>
      <c r="H2125">
        <v>453</v>
      </c>
      <c r="M2125" s="1" t="s">
        <v>31</v>
      </c>
      <c r="N2125" s="2">
        <v>43981.416666666664</v>
      </c>
      <c r="O2125" s="2">
        <v>43981.25</v>
      </c>
      <c r="P2125" s="1" t="s">
        <v>238</v>
      </c>
      <c r="Q2125">
        <v>6768</v>
      </c>
      <c r="R2125">
        <v>9789</v>
      </c>
      <c r="S2125" s="2">
        <v>43981.25</v>
      </c>
      <c r="T2125" s="1" t="s">
        <v>54</v>
      </c>
      <c r="U2125" s="1" t="s">
        <v>54</v>
      </c>
      <c r="V2125" s="1" t="s">
        <v>54</v>
      </c>
      <c r="W2125">
        <v>96301</v>
      </c>
      <c r="X2125">
        <v>25</v>
      </c>
      <c r="Y2125">
        <v>789</v>
      </c>
      <c r="Z2125" s="1" t="s">
        <v>4846</v>
      </c>
      <c r="AA2125">
        <v>582519</v>
      </c>
      <c r="AB2125">
        <v>582519</v>
      </c>
      <c r="AC2125">
        <v>10774</v>
      </c>
      <c r="AD2125">
        <v>582519</v>
      </c>
      <c r="AE2125">
        <v>50</v>
      </c>
      <c r="AF2125">
        <v>64</v>
      </c>
      <c r="AG2125" s="1" t="s">
        <v>4847</v>
      </c>
      <c r="AH2125">
        <v>0</v>
      </c>
      <c r="AI2125">
        <v>0</v>
      </c>
      <c r="AJ2125" s="1">
        <f>Y2125/0.1</f>
        <v>7890</v>
      </c>
      <c r="AK2125" s="1">
        <f>AC2125-AJ2125</f>
        <v>2884</v>
      </c>
      <c r="AL2125" s="28">
        <f>_xlfn.IFNA(INDEX($BD$2:$BD$53,MATCH(B2125,$BC$2:$BC$53,0)),1000)</f>
        <v>6976597</v>
      </c>
      <c r="AM2125" s="1">
        <f>C2125/AL2125*100000</f>
        <v>1380.3434539790674</v>
      </c>
      <c r="AN2125" s="17">
        <f>IF(B2126=B2125,IFERROR((C2125/C2126)-1,0),0)</f>
        <v>8.2607421057039332E-3</v>
      </c>
      <c r="AO2125" s="26">
        <f>IFERROR(LOG(2)/LOG(1+(AN2125)),AN2125)</f>
        <v>84.254683321536262</v>
      </c>
      <c r="AP2125" s="26">
        <f>AVERAGE(Y2125:Y2131)</f>
        <v>662.71428571428567</v>
      </c>
      <c r="AR2125" s="1">
        <f>Q2125/AL2125*100000</f>
        <v>97.010046588616206</v>
      </c>
      <c r="AS2125" s="25">
        <f>IF(B2126=B2125,IFERROR((AE2125/AE2126)-1,0),0)</f>
        <v>-0.35897435897435892</v>
      </c>
      <c r="AT2125" s="26">
        <f>IFERROR(LOG(2)/LOG(1+(AS2125)),AS2125)</f>
        <v>-1.5587346108623081</v>
      </c>
      <c r="AU2125" s="26">
        <f>AVERAGE(AE2125:AE2131)</f>
        <v>66.285714285714292</v>
      </c>
      <c r="AV2125" s="19">
        <f>ROUNDDOWN(N2125,0)</f>
        <v>43981</v>
      </c>
      <c r="AW2125" s="29" cm="1">
        <f t="array" ref="AW2125">_xlfn.ANCHORARRAY(AV2125)-1</f>
        <v>43980</v>
      </c>
    </row>
    <row r="2126" spans="1:49" x14ac:dyDescent="0.25">
      <c r="A2126">
        <v>20200529</v>
      </c>
      <c r="B2126" s="1" t="s">
        <v>52</v>
      </c>
      <c r="C2126">
        <v>95512</v>
      </c>
      <c r="D2126">
        <v>476233</v>
      </c>
      <c r="F2126">
        <v>1991</v>
      </c>
      <c r="G2126">
        <v>9725</v>
      </c>
      <c r="H2126">
        <v>485</v>
      </c>
      <c r="M2126" s="1" t="s">
        <v>31</v>
      </c>
      <c r="N2126" s="2">
        <v>43980.666666666664</v>
      </c>
      <c r="O2126" s="2">
        <v>43980.5</v>
      </c>
      <c r="P2126" s="1" t="s">
        <v>284</v>
      </c>
      <c r="Q2126">
        <v>6718</v>
      </c>
      <c r="R2126">
        <v>9725</v>
      </c>
      <c r="S2126" s="2">
        <v>43980.5</v>
      </c>
      <c r="T2126" s="1" t="s">
        <v>54</v>
      </c>
      <c r="U2126" s="1" t="s">
        <v>54</v>
      </c>
      <c r="V2126" s="1" t="s">
        <v>54</v>
      </c>
      <c r="W2126">
        <v>95512</v>
      </c>
      <c r="X2126">
        <v>25</v>
      </c>
      <c r="Y2126">
        <v>617</v>
      </c>
      <c r="Z2126" s="1" t="s">
        <v>2847</v>
      </c>
      <c r="AA2126">
        <v>571745</v>
      </c>
      <c r="AB2126">
        <v>571745</v>
      </c>
      <c r="AC2126">
        <v>9422</v>
      </c>
      <c r="AD2126">
        <v>571745</v>
      </c>
      <c r="AE2126">
        <v>78</v>
      </c>
      <c r="AF2126">
        <v>107</v>
      </c>
      <c r="AG2126" s="1" t="s">
        <v>4984</v>
      </c>
      <c r="AH2126">
        <v>0</v>
      </c>
      <c r="AI2126">
        <v>0</v>
      </c>
      <c r="AJ2126" s="1">
        <f>Y2126/0.1</f>
        <v>6170</v>
      </c>
      <c r="AK2126" s="1">
        <f>AC2126-AJ2126</f>
        <v>3252</v>
      </c>
      <c r="AL2126" s="28">
        <f>_xlfn.IFNA(INDEX($BD$2:$BD$53,MATCH(B2126,$BC$2:$BC$53,0)),1000)</f>
        <v>6976597</v>
      </c>
      <c r="AM2126" s="1">
        <f>C2126/AL2126*100000</f>
        <v>1369.0342153918307</v>
      </c>
      <c r="AN2126" s="17">
        <f>IF(B2127=B2126,IFERROR((C2126/C2127)-1,0),0)</f>
        <v>6.5019231782497133E-3</v>
      </c>
      <c r="AO2126" s="26">
        <f>IFERROR(LOG(2)/LOG(1+(AN2126)),AN2126)</f>
        <v>106.9526849766153</v>
      </c>
      <c r="AP2126" s="26">
        <f>AVERAGE(Y2126:Y2132)</f>
        <v>660.42857142857144</v>
      </c>
      <c r="AR2126" s="1">
        <f>Q2126/AL2126*100000</f>
        <v>96.29336480235277</v>
      </c>
      <c r="AS2126" s="25">
        <f>IF(B2127=B2126,IFERROR((AE2126/AE2127)-1,0),0)</f>
        <v>-0.16129032258064513</v>
      </c>
      <c r="AT2126" s="26">
        <f>IFERROR(LOG(2)/LOG(1+(AS2126)),AS2126)</f>
        <v>-3.9407843207140103</v>
      </c>
      <c r="AU2126" s="26">
        <f>AVERAGE(AE2126:AE2132)</f>
        <v>70</v>
      </c>
      <c r="AV2126" s="19">
        <f>ROUNDDOWN(N2126,0)</f>
        <v>43980</v>
      </c>
      <c r="AW2126" s="29" cm="1">
        <f t="array" ref="AW2126">_xlfn.ANCHORARRAY(AV2126)-1</f>
        <v>43979</v>
      </c>
    </row>
    <row r="2127" spans="1:49" x14ac:dyDescent="0.25">
      <c r="A2127">
        <v>20200528</v>
      </c>
      <c r="B2127" s="1" t="s">
        <v>52</v>
      </c>
      <c r="C2127">
        <v>94895</v>
      </c>
      <c r="D2127">
        <v>467428</v>
      </c>
      <c r="F2127">
        <v>2112</v>
      </c>
      <c r="G2127">
        <v>9618</v>
      </c>
      <c r="H2127">
        <v>529</v>
      </c>
      <c r="M2127" s="1" t="s">
        <v>31</v>
      </c>
      <c r="N2127" s="2">
        <v>43979.416666666664</v>
      </c>
      <c r="O2127" s="2">
        <v>43979.25</v>
      </c>
      <c r="P2127" s="1" t="s">
        <v>290</v>
      </c>
      <c r="Q2127">
        <v>6640</v>
      </c>
      <c r="R2127">
        <v>9618</v>
      </c>
      <c r="S2127" s="2">
        <v>43979.25</v>
      </c>
      <c r="T2127" s="1" t="s">
        <v>54</v>
      </c>
      <c r="U2127" s="1" t="s">
        <v>54</v>
      </c>
      <c r="V2127" s="1" t="s">
        <v>54</v>
      </c>
      <c r="W2127">
        <v>94895</v>
      </c>
      <c r="X2127">
        <v>25</v>
      </c>
      <c r="Y2127">
        <v>675</v>
      </c>
      <c r="Z2127" s="1" t="s">
        <v>4065</v>
      </c>
      <c r="AA2127">
        <v>562323</v>
      </c>
      <c r="AB2127">
        <v>562323</v>
      </c>
      <c r="AC2127">
        <v>10179</v>
      </c>
      <c r="AD2127">
        <v>562323</v>
      </c>
      <c r="AE2127">
        <v>93</v>
      </c>
      <c r="AF2127">
        <v>126</v>
      </c>
      <c r="AG2127" s="1" t="s">
        <v>5130</v>
      </c>
      <c r="AH2127">
        <v>0</v>
      </c>
      <c r="AI2127">
        <v>0</v>
      </c>
      <c r="AJ2127" s="1">
        <f>Y2127/0.1</f>
        <v>6750</v>
      </c>
      <c r="AK2127" s="1">
        <f>AC2127-AJ2127</f>
        <v>3429</v>
      </c>
      <c r="AL2127" s="28">
        <f>_xlfn.IFNA(INDEX($BD$2:$BD$53,MATCH(B2127,$BC$2:$BC$53,0)),1000)</f>
        <v>6976597</v>
      </c>
      <c r="AM2127" s="1">
        <f>C2127/AL2127*100000</f>
        <v>1360.1903621493402</v>
      </c>
      <c r="AN2127" s="17">
        <f>IF(B2128=B2127,IFERROR((C2127/C2128)-1,0),0)</f>
        <v>7.164084058586262E-3</v>
      </c>
      <c r="AO2127" s="26">
        <f>IFERROR(LOG(2)/LOG(1+(AN2127)),AN2127)</f>
        <v>97.099238811213695</v>
      </c>
      <c r="AP2127" s="26">
        <f>AVERAGE(Y2127:Y2133)</f>
        <v>687.28571428571433</v>
      </c>
      <c r="AR2127" s="1">
        <f>Q2127/AL2127*100000</f>
        <v>95.175341215781842</v>
      </c>
      <c r="AS2127" s="25">
        <f>IF(B2128=B2127,IFERROR((AE2127/AE2128)-1,0),0)</f>
        <v>0.2567567567567568</v>
      </c>
      <c r="AT2127" s="26">
        <f>IFERROR(LOG(2)/LOG(1+(AS2127)),AS2127)</f>
        <v>3.03301026328801</v>
      </c>
      <c r="AU2127" s="26">
        <f>AVERAGE(AE2127:AE2133)</f>
        <v>70.285714285714292</v>
      </c>
      <c r="AV2127" s="19">
        <f>ROUNDDOWN(N2127,0)</f>
        <v>43979</v>
      </c>
      <c r="AW2127" s="29" cm="1">
        <f t="array" ref="AW2127">_xlfn.ANCHORARRAY(AV2127)-1</f>
        <v>43978</v>
      </c>
    </row>
    <row r="2128" spans="1:49" x14ac:dyDescent="0.25">
      <c r="A2128">
        <v>20200527</v>
      </c>
      <c r="B2128" s="1" t="s">
        <v>52</v>
      </c>
      <c r="C2128">
        <v>94220</v>
      </c>
      <c r="D2128">
        <v>457924</v>
      </c>
      <c r="F2128">
        <v>2106</v>
      </c>
      <c r="G2128">
        <v>9492</v>
      </c>
      <c r="H2128">
        <v>556</v>
      </c>
      <c r="M2128" s="1" t="s">
        <v>31</v>
      </c>
      <c r="N2128" s="2">
        <v>43978.416666666664</v>
      </c>
      <c r="O2128" s="2">
        <v>43978.25</v>
      </c>
      <c r="P2128" s="1" t="s">
        <v>312</v>
      </c>
      <c r="Q2128">
        <v>6547</v>
      </c>
      <c r="R2128">
        <v>9492</v>
      </c>
      <c r="S2128" s="2">
        <v>43978.25</v>
      </c>
      <c r="T2128" s="1" t="s">
        <v>54</v>
      </c>
      <c r="U2128" s="1" t="s">
        <v>54</v>
      </c>
      <c r="V2128" s="1" t="s">
        <v>54</v>
      </c>
      <c r="W2128">
        <v>93693</v>
      </c>
      <c r="X2128">
        <v>25</v>
      </c>
      <c r="Y2128">
        <v>527</v>
      </c>
      <c r="Z2128" s="1" t="s">
        <v>5265</v>
      </c>
      <c r="AA2128">
        <v>552144</v>
      </c>
      <c r="AB2128">
        <v>552144</v>
      </c>
      <c r="AC2128">
        <v>6663</v>
      </c>
      <c r="AD2128">
        <v>552144</v>
      </c>
      <c r="AE2128">
        <v>74</v>
      </c>
      <c r="AF2128">
        <v>104</v>
      </c>
      <c r="AG2128" s="1" t="s">
        <v>5266</v>
      </c>
      <c r="AH2128">
        <v>0</v>
      </c>
      <c r="AI2128">
        <v>0</v>
      </c>
      <c r="AJ2128" s="1">
        <f>Y2128/0.1</f>
        <v>5270</v>
      </c>
      <c r="AK2128" s="1">
        <f>AC2128-AJ2128</f>
        <v>1393</v>
      </c>
      <c r="AL2128" s="28">
        <f>_xlfn.IFNA(INDEX($BD$2:$BD$53,MATCH(B2128,$BC$2:$BC$53,0)),1000)</f>
        <v>6976597</v>
      </c>
      <c r="AM2128" s="1">
        <f>C2128/AL2128*100000</f>
        <v>1350.515158034784</v>
      </c>
      <c r="AN2128" s="17">
        <f>IF(B2129=B2128,IFERROR((C2128/C2129)-1,0),0)</f>
        <v>5.6247531832687159E-3</v>
      </c>
      <c r="AO2128" s="26">
        <f>IFERROR(LOG(2)/LOG(1+(AN2128)),AN2128)</f>
        <v>123.5778222554281</v>
      </c>
      <c r="AP2128" s="26">
        <f>AVERAGE(Y2128:Y2134)</f>
        <v>750</v>
      </c>
      <c r="AR2128" s="1">
        <f>Q2128/AL2128*100000</f>
        <v>93.842313093331896</v>
      </c>
      <c r="AS2128" s="25">
        <f>IF(B2129=B2128,IFERROR((AE2128/AE2129)-1,0),0)</f>
        <v>0.29824561403508776</v>
      </c>
      <c r="AT2128" s="26">
        <f>IFERROR(LOG(2)/LOG(1+(AS2128)),AS2128)</f>
        <v>2.6555956550515476</v>
      </c>
      <c r="AU2128" s="26">
        <f>AVERAGE(AE2128:AE2134)</f>
        <v>68.714285714285708</v>
      </c>
      <c r="AV2128" s="19">
        <f>ROUNDDOWN(N2128,0)</f>
        <v>43978</v>
      </c>
      <c r="AW2128" s="29" cm="1">
        <f t="array" ref="AW2128">_xlfn.ANCHORARRAY(AV2128)-1</f>
        <v>43977</v>
      </c>
    </row>
    <row r="2129" spans="1:49" x14ac:dyDescent="0.25">
      <c r="A2129">
        <v>20200526</v>
      </c>
      <c r="B2129" s="1" t="s">
        <v>52</v>
      </c>
      <c r="C2129">
        <v>93693</v>
      </c>
      <c r="D2129">
        <v>451788</v>
      </c>
      <c r="F2129">
        <v>2108</v>
      </c>
      <c r="G2129">
        <v>9388</v>
      </c>
      <c r="H2129">
        <v>560</v>
      </c>
      <c r="M2129" s="1" t="s">
        <v>31</v>
      </c>
      <c r="N2129" s="2">
        <v>43977.416666666664</v>
      </c>
      <c r="O2129" s="2">
        <v>43977.25</v>
      </c>
      <c r="P2129" s="1" t="s">
        <v>335</v>
      </c>
      <c r="Q2129">
        <v>6473</v>
      </c>
      <c r="R2129">
        <v>9388</v>
      </c>
      <c r="S2129" s="2">
        <v>43977.25</v>
      </c>
      <c r="T2129" s="1" t="s">
        <v>54</v>
      </c>
      <c r="U2129" s="1" t="s">
        <v>54</v>
      </c>
      <c r="V2129" s="1" t="s">
        <v>54</v>
      </c>
      <c r="W2129">
        <v>93693</v>
      </c>
      <c r="X2129">
        <v>25</v>
      </c>
      <c r="Y2129">
        <v>422</v>
      </c>
      <c r="Z2129" s="1" t="s">
        <v>5398</v>
      </c>
      <c r="AA2129">
        <v>545481</v>
      </c>
      <c r="AB2129">
        <v>545481</v>
      </c>
      <c r="AC2129">
        <v>4920</v>
      </c>
      <c r="AD2129">
        <v>545481</v>
      </c>
      <c r="AE2129">
        <v>57</v>
      </c>
      <c r="AF2129">
        <v>49</v>
      </c>
      <c r="AG2129" s="1" t="s">
        <v>5399</v>
      </c>
      <c r="AH2129">
        <v>0</v>
      </c>
      <c r="AI2129">
        <v>0</v>
      </c>
      <c r="AJ2129" s="1">
        <f>Y2129/0.1</f>
        <v>4220</v>
      </c>
      <c r="AK2129" s="1">
        <f>AC2129-AJ2129</f>
        <v>700</v>
      </c>
      <c r="AL2129" s="28">
        <f>_xlfn.IFNA(INDEX($BD$2:$BD$53,MATCH(B2129,$BC$2:$BC$53,0)),1000)</f>
        <v>6976597</v>
      </c>
      <c r="AM2129" s="1">
        <f>C2129/AL2129*100000</f>
        <v>1342.9613320075675</v>
      </c>
      <c r="AN2129" s="17">
        <f>IF(B2130=B2129,IFERROR((C2129/C2130)-1,0),0)</f>
        <v>4.5244502578507539E-3</v>
      </c>
      <c r="AO2129" s="26">
        <f>IFERROR(LOG(2)/LOG(1+(AN2129)),AN2129)</f>
        <v>153.54662250083561</v>
      </c>
      <c r="AP2129" s="26">
        <f>AVERAGE(Y2129:Y2135)</f>
        <v>824</v>
      </c>
      <c r="AR2129" s="1">
        <f>Q2129/AL2129*100000</f>
        <v>92.781624049662042</v>
      </c>
      <c r="AS2129" s="25">
        <f>IF(B2130=B2129,IFERROR((AE2129/AE2130)-1,0),0)</f>
        <v>0.29545454545454541</v>
      </c>
      <c r="AT2129" s="26">
        <f>IFERROR(LOG(2)/LOG(1+(AS2129)),AS2129)</f>
        <v>2.6776744397128245</v>
      </c>
      <c r="AU2129" s="26">
        <f>AVERAGE(AE2129:AE2135)</f>
        <v>76.428571428571431</v>
      </c>
      <c r="AV2129" s="19">
        <f>ROUNDDOWN(N2129,0)</f>
        <v>43977</v>
      </c>
      <c r="AW2129" s="29" cm="1">
        <f t="array" ref="AW2129">_xlfn.ANCHORARRAY(AV2129)-1</f>
        <v>43976</v>
      </c>
    </row>
    <row r="2130" spans="1:49" x14ac:dyDescent="0.25">
      <c r="A2130">
        <v>20200525</v>
      </c>
      <c r="B2130" s="1" t="s">
        <v>52</v>
      </c>
      <c r="C2130">
        <v>93271</v>
      </c>
      <c r="D2130">
        <v>447290</v>
      </c>
      <c r="F2130">
        <v>2132</v>
      </c>
      <c r="G2130">
        <v>9339</v>
      </c>
      <c r="H2130">
        <v>576</v>
      </c>
      <c r="M2130" s="1" t="s">
        <v>31</v>
      </c>
      <c r="N2130" s="2">
        <v>43976.416666666664</v>
      </c>
      <c r="O2130" s="2">
        <v>43976.25</v>
      </c>
      <c r="P2130" s="1" t="s">
        <v>361</v>
      </c>
      <c r="Q2130">
        <v>6416</v>
      </c>
      <c r="R2130">
        <v>9339</v>
      </c>
      <c r="S2130" s="2">
        <v>43976.25</v>
      </c>
      <c r="T2130" s="1" t="s">
        <v>54</v>
      </c>
      <c r="U2130" s="1" t="s">
        <v>54</v>
      </c>
      <c r="V2130" s="1" t="s">
        <v>54</v>
      </c>
      <c r="W2130">
        <v>93271</v>
      </c>
      <c r="X2130">
        <v>25</v>
      </c>
      <c r="Y2130">
        <v>596</v>
      </c>
      <c r="Z2130" s="1" t="s">
        <v>5536</v>
      </c>
      <c r="AA2130">
        <v>540561</v>
      </c>
      <c r="AB2130">
        <v>540561</v>
      </c>
      <c r="AC2130">
        <v>8188</v>
      </c>
      <c r="AD2130">
        <v>540561</v>
      </c>
      <c r="AE2130">
        <v>44</v>
      </c>
      <c r="AF2130">
        <v>31</v>
      </c>
      <c r="AG2130" s="1" t="s">
        <v>5537</v>
      </c>
      <c r="AH2130">
        <v>0</v>
      </c>
      <c r="AI2130">
        <v>0</v>
      </c>
      <c r="AJ2130" s="1">
        <f>Y2130/0.1</f>
        <v>5960</v>
      </c>
      <c r="AK2130" s="1">
        <f>AC2130-AJ2130</f>
        <v>2228</v>
      </c>
      <c r="AL2130" s="28">
        <f>_xlfn.IFNA(INDEX($BD$2:$BD$53,MATCH(B2130,$BC$2:$BC$53,0)),1000)</f>
        <v>6976597</v>
      </c>
      <c r="AM2130" s="1">
        <f>C2130/AL2130*100000</f>
        <v>1336.9125377315042</v>
      </c>
      <c r="AN2130" s="17">
        <f>IF(B2131=B2130,IFERROR((C2130/C2131)-1,0),0)</f>
        <v>6.4310763420556416E-3</v>
      </c>
      <c r="AO2130" s="26">
        <f>IFERROR(LOG(2)/LOG(1+(AN2130)),AN2130)</f>
        <v>108.12710088758307</v>
      </c>
      <c r="AP2130" s="26">
        <f>AVERAGE(Y2130:Y2136)</f>
        <v>1037.2857142857142</v>
      </c>
      <c r="AR2130" s="1">
        <f>Q2130/AL2130*100000</f>
        <v>91.964606813321737</v>
      </c>
      <c r="AS2130" s="25">
        <f>IF(B2131=B2130,IFERROR((AE2130/AE2131)-1,0),0)</f>
        <v>-0.3529411764705882</v>
      </c>
      <c r="AT2130" s="26">
        <f>IFERROR(LOG(2)/LOG(1+(AS2130)),AS2130)</f>
        <v>-1.592277523781878</v>
      </c>
      <c r="AU2130" s="26">
        <f>AVERAGE(AE2130:AE2136)</f>
        <v>88.428571428571431</v>
      </c>
      <c r="AV2130" s="19">
        <f>ROUNDDOWN(N2130,0)</f>
        <v>43976</v>
      </c>
      <c r="AW2130" s="29" cm="1">
        <f t="array" ref="AW2130">_xlfn.ANCHORARRAY(AV2130)-1</f>
        <v>43975</v>
      </c>
    </row>
    <row r="2131" spans="1:49" x14ac:dyDescent="0.25">
      <c r="A2131">
        <v>20200524</v>
      </c>
      <c r="B2131" s="1" t="s">
        <v>52</v>
      </c>
      <c r="C2131">
        <v>92675</v>
      </c>
      <c r="D2131">
        <v>439698</v>
      </c>
      <c r="F2131">
        <v>2169</v>
      </c>
      <c r="G2131">
        <v>9308</v>
      </c>
      <c r="H2131">
        <v>558</v>
      </c>
      <c r="M2131" s="1" t="s">
        <v>31</v>
      </c>
      <c r="N2131" s="2">
        <v>43975.416666666664</v>
      </c>
      <c r="O2131" s="2">
        <v>43975.25</v>
      </c>
      <c r="P2131" s="1" t="s">
        <v>399</v>
      </c>
      <c r="Q2131">
        <v>6372</v>
      </c>
      <c r="R2131">
        <v>9308</v>
      </c>
      <c r="S2131" s="2">
        <v>43975.25</v>
      </c>
      <c r="T2131" s="1" t="s">
        <v>54</v>
      </c>
      <c r="U2131" s="1" t="s">
        <v>54</v>
      </c>
      <c r="V2131" s="1" t="s">
        <v>54</v>
      </c>
      <c r="W2131">
        <v>92675</v>
      </c>
      <c r="X2131">
        <v>25</v>
      </c>
      <c r="Y2131">
        <v>1013</v>
      </c>
      <c r="Z2131" s="1" t="s">
        <v>5668</v>
      </c>
      <c r="AA2131">
        <v>532373</v>
      </c>
      <c r="AB2131">
        <v>532373</v>
      </c>
      <c r="AC2131">
        <v>11387</v>
      </c>
      <c r="AD2131">
        <v>532373</v>
      </c>
      <c r="AE2131">
        <v>68</v>
      </c>
      <c r="AF2131">
        <v>48</v>
      </c>
      <c r="AG2131" s="1" t="s">
        <v>5669</v>
      </c>
      <c r="AH2131">
        <v>0</v>
      </c>
      <c r="AI2131">
        <v>0</v>
      </c>
      <c r="AJ2131" s="1">
        <f>Y2131/0.1</f>
        <v>10130</v>
      </c>
      <c r="AK2131" s="1">
        <f>AC2131-AJ2131</f>
        <v>1257</v>
      </c>
      <c r="AL2131" s="28">
        <f>_xlfn.IFNA(INDEX($BD$2:$BD$53,MATCH(B2131,$BC$2:$BC$53,0)),1000)</f>
        <v>6976597</v>
      </c>
      <c r="AM2131" s="1">
        <f>C2131/AL2131*100000</f>
        <v>1328.3696908392444</v>
      </c>
      <c r="AN2131" s="17">
        <f>IF(B2132=B2131,IFERROR((C2131/C2132)-1,0),0)</f>
        <v>1.1051471711287064E-2</v>
      </c>
      <c r="AO2131" s="26">
        <f>IFERROR(LOG(2)/LOG(1+(AN2131)),AN2131)</f>
        <v>63.065836923184278</v>
      </c>
      <c r="AP2131" s="26">
        <f>AVERAGE(Y2131:Y2137)</f>
        <v>952.14285714285711</v>
      </c>
      <c r="AR2131" s="1">
        <f>Q2131/AL2131*100000</f>
        <v>91.333926841409934</v>
      </c>
      <c r="AS2131" s="25">
        <f>IF(B2132=B2131,IFERROR((AE2131/AE2132)-1,0),0)</f>
        <v>-0.10526315789473684</v>
      </c>
      <c r="AT2131" s="26">
        <f>IFERROR(LOG(2)/LOG(1+(AS2131)),AS2131)</f>
        <v>-6.2319013047040626</v>
      </c>
      <c r="AU2131" s="26">
        <f>AVERAGE(AE2131:AE2137)</f>
        <v>82.142857142857139</v>
      </c>
      <c r="AV2131" s="19">
        <f>ROUNDDOWN(N2131,0)</f>
        <v>43975</v>
      </c>
      <c r="AW2131" s="29" cm="1">
        <f t="array" ref="AW2131">_xlfn.ANCHORARRAY(AV2131)-1</f>
        <v>43974</v>
      </c>
    </row>
    <row r="2132" spans="1:49" x14ac:dyDescent="0.25">
      <c r="A2132">
        <v>20200523</v>
      </c>
      <c r="B2132" s="1" t="s">
        <v>52</v>
      </c>
      <c r="C2132">
        <v>91662</v>
      </c>
      <c r="D2132">
        <v>429324</v>
      </c>
      <c r="F2132">
        <v>2237</v>
      </c>
      <c r="G2132">
        <v>9260</v>
      </c>
      <c r="H2132">
        <v>610</v>
      </c>
      <c r="M2132" s="1" t="s">
        <v>31</v>
      </c>
      <c r="N2132" s="2">
        <v>43974.416666666664</v>
      </c>
      <c r="O2132" s="2">
        <v>43974.25</v>
      </c>
      <c r="P2132" s="1" t="s">
        <v>420</v>
      </c>
      <c r="Q2132">
        <v>6304</v>
      </c>
      <c r="R2132">
        <v>9260</v>
      </c>
      <c r="S2132" s="2">
        <v>43974.25</v>
      </c>
      <c r="T2132" s="1" t="s">
        <v>54</v>
      </c>
      <c r="U2132" s="1" t="s">
        <v>54</v>
      </c>
      <c r="V2132" s="1" t="s">
        <v>54</v>
      </c>
      <c r="W2132">
        <v>91662</v>
      </c>
      <c r="X2132">
        <v>25</v>
      </c>
      <c r="Y2132">
        <v>773</v>
      </c>
      <c r="Z2132" s="1" t="s">
        <v>5802</v>
      </c>
      <c r="AA2132">
        <v>520986</v>
      </c>
      <c r="AB2132">
        <v>520986</v>
      </c>
      <c r="AC2132">
        <v>9342</v>
      </c>
      <c r="AD2132">
        <v>520986</v>
      </c>
      <c r="AE2132">
        <v>76</v>
      </c>
      <c r="AF2132">
        <v>98</v>
      </c>
      <c r="AG2132" s="1" t="s">
        <v>5803</v>
      </c>
      <c r="AH2132">
        <v>0</v>
      </c>
      <c r="AI2132">
        <v>0</v>
      </c>
      <c r="AJ2132" s="1">
        <f>Y2132/0.1</f>
        <v>7730</v>
      </c>
      <c r="AK2132" s="1">
        <f>AC2132-AJ2132</f>
        <v>1612</v>
      </c>
      <c r="AL2132" s="28">
        <f>_xlfn.IFNA(INDEX($BD$2:$BD$53,MATCH(B2132,$BC$2:$BC$53,0)),1000)</f>
        <v>6976597</v>
      </c>
      <c r="AM2132" s="1">
        <f>C2132/AL2132*100000</f>
        <v>1313.8497178495477</v>
      </c>
      <c r="AN2132" s="17">
        <f>IF(B2133=B2132,IFERROR((C2132/C2133)-1,0),0)</f>
        <v>8.5048795783868592E-3</v>
      </c>
      <c r="AO2132" s="26">
        <f>IFERROR(LOG(2)/LOG(1+(AN2132)),AN2132)</f>
        <v>81.846025020127144</v>
      </c>
      <c r="AP2132" s="26">
        <f>AVERAGE(Y2132:Y2138)</f>
        <v>961.28571428571433</v>
      </c>
      <c r="AR2132" s="1">
        <f>Q2132/AL2132*100000</f>
        <v>90.359239612091685</v>
      </c>
      <c r="AS2132" s="25">
        <f>IF(B2133=B2132,IFERROR((AE2132/AE2133)-1,0),0)</f>
        <v>-5.0000000000000044E-2</v>
      </c>
      <c r="AT2132" s="26">
        <f>IFERROR(LOG(2)/LOG(1+(AS2132)),AS2132)</f>
        <v>-13.513407333964874</v>
      </c>
      <c r="AU2132" s="26">
        <f>AVERAGE(AE2132:AE2138)</f>
        <v>85.571428571428569</v>
      </c>
      <c r="AV2132" s="19">
        <f>ROUNDDOWN(N2132,0)</f>
        <v>43974</v>
      </c>
      <c r="AW2132" s="29" cm="1">
        <f t="array" ref="AW2132">_xlfn.ANCHORARRAY(AV2132)-1</f>
        <v>43973</v>
      </c>
    </row>
    <row r="2133" spans="1:49" x14ac:dyDescent="0.25">
      <c r="A2133">
        <v>20200522</v>
      </c>
      <c r="B2133" s="1" t="s">
        <v>52</v>
      </c>
      <c r="C2133">
        <v>90889</v>
      </c>
      <c r="D2133">
        <v>420755</v>
      </c>
      <c r="F2133">
        <v>2323</v>
      </c>
      <c r="G2133">
        <v>9162</v>
      </c>
      <c r="H2133">
        <v>628</v>
      </c>
      <c r="M2133" s="1" t="s">
        <v>31</v>
      </c>
      <c r="N2133" s="2">
        <v>43973.416666666664</v>
      </c>
      <c r="O2133" s="2">
        <v>43973.25</v>
      </c>
      <c r="P2133" s="1" t="s">
        <v>415</v>
      </c>
      <c r="Q2133">
        <v>6228</v>
      </c>
      <c r="R2133">
        <v>9162</v>
      </c>
      <c r="S2133" s="2">
        <v>43973.25</v>
      </c>
      <c r="T2133" s="1" t="s">
        <v>54</v>
      </c>
      <c r="U2133" s="1" t="s">
        <v>54</v>
      </c>
      <c r="V2133" s="1" t="s">
        <v>54</v>
      </c>
      <c r="W2133">
        <v>90889</v>
      </c>
      <c r="X2133">
        <v>25</v>
      </c>
      <c r="Y2133">
        <v>805</v>
      </c>
      <c r="Z2133" s="1" t="s">
        <v>5932</v>
      </c>
      <c r="AA2133">
        <v>511644</v>
      </c>
      <c r="AB2133">
        <v>511644</v>
      </c>
      <c r="AC2133">
        <v>10158</v>
      </c>
      <c r="AD2133">
        <v>511644</v>
      </c>
      <c r="AE2133">
        <v>80</v>
      </c>
      <c r="AF2133">
        <v>122</v>
      </c>
      <c r="AG2133" s="1" t="s">
        <v>5933</v>
      </c>
      <c r="AH2133">
        <v>0</v>
      </c>
      <c r="AI2133">
        <v>0</v>
      </c>
      <c r="AJ2133" s="1">
        <f>Y2133/0.1</f>
        <v>8050</v>
      </c>
      <c r="AK2133" s="1">
        <f>AC2133-AJ2133</f>
        <v>2108</v>
      </c>
      <c r="AL2133" s="28">
        <f>_xlfn.IFNA(INDEX($BD$2:$BD$53,MATCH(B2133,$BC$2:$BC$53,0)),1000)</f>
        <v>6976597</v>
      </c>
      <c r="AM2133" s="1">
        <f>C2133/AL2133*100000</f>
        <v>1302.7698174339153</v>
      </c>
      <c r="AN2133" s="17">
        <f>IF(B2134=B2133,IFERROR((C2133/C2134)-1,0),0)</f>
        <v>8.9361040806359426E-3</v>
      </c>
      <c r="AO2133" s="26">
        <f>IFERROR(LOG(2)/LOG(1+(AN2133)),AN2133)</f>
        <v>77.913103954419199</v>
      </c>
      <c r="AP2133" s="26">
        <f>AVERAGE(Y2133:Y2139)</f>
        <v>1066.8571428571429</v>
      </c>
      <c r="AR2133" s="1">
        <f>Q2133/AL2133*100000</f>
        <v>89.269883296971287</v>
      </c>
      <c r="AS2133" s="25">
        <f>IF(B2134=B2133,IFERROR((AE2133/AE2134)-1,0),0)</f>
        <v>-2.4390243902439046E-2</v>
      </c>
      <c r="AT2133" s="26">
        <f>IFERROR(LOG(2)/LOG(1+(AS2133)),AS2133)</f>
        <v>-28.071034525938607</v>
      </c>
      <c r="AU2133" s="26">
        <f>AVERAGE(AE2133:AE2139)</f>
        <v>90.857142857142861</v>
      </c>
      <c r="AV2133" s="19">
        <f>ROUNDDOWN(N2133,0)</f>
        <v>43973</v>
      </c>
      <c r="AW2133" s="29" cm="1">
        <f t="array" ref="AW2133">_xlfn.ANCHORARRAY(AV2133)-1</f>
        <v>43972</v>
      </c>
    </row>
    <row r="2134" spans="1:49" x14ac:dyDescent="0.25">
      <c r="A2134">
        <v>20200521</v>
      </c>
      <c r="B2134" s="1" t="s">
        <v>52</v>
      </c>
      <c r="C2134">
        <v>90084</v>
      </c>
      <c r="D2134">
        <v>411402</v>
      </c>
      <c r="F2134">
        <v>2396</v>
      </c>
      <c r="G2134">
        <v>9040</v>
      </c>
      <c r="H2134">
        <v>647</v>
      </c>
      <c r="M2134" s="1" t="s">
        <v>31</v>
      </c>
      <c r="N2134" s="2">
        <v>43972.416666666664</v>
      </c>
      <c r="O2134" s="2">
        <v>43972.25</v>
      </c>
      <c r="P2134" s="1" t="s">
        <v>462</v>
      </c>
      <c r="Q2134">
        <v>6148</v>
      </c>
      <c r="R2134">
        <v>9040</v>
      </c>
      <c r="S2134" s="2">
        <v>43972.25</v>
      </c>
      <c r="T2134" s="1" t="s">
        <v>54</v>
      </c>
      <c r="U2134" s="1" t="s">
        <v>54</v>
      </c>
      <c r="V2134" s="1" t="s">
        <v>54</v>
      </c>
      <c r="W2134">
        <v>90084</v>
      </c>
      <c r="X2134">
        <v>25</v>
      </c>
      <c r="Y2134">
        <v>1114</v>
      </c>
      <c r="Z2134" s="1" t="s">
        <v>6065</v>
      </c>
      <c r="AA2134">
        <v>501486</v>
      </c>
      <c r="AB2134">
        <v>501486</v>
      </c>
      <c r="AC2134">
        <v>11533</v>
      </c>
      <c r="AD2134">
        <v>501486</v>
      </c>
      <c r="AE2134">
        <v>82</v>
      </c>
      <c r="AF2134">
        <v>143</v>
      </c>
      <c r="AG2134" s="1" t="s">
        <v>6066</v>
      </c>
      <c r="AH2134">
        <v>0</v>
      </c>
      <c r="AI2134">
        <v>0</v>
      </c>
      <c r="AJ2134" s="1">
        <f>Y2134/0.1</f>
        <v>11140</v>
      </c>
      <c r="AK2134" s="1">
        <f>AC2134-AJ2134</f>
        <v>393</v>
      </c>
      <c r="AL2134" s="28">
        <f>_xlfn.IFNA(INDEX($BD$2:$BD$53,MATCH(B2134,$BC$2:$BC$53,0)),1000)</f>
        <v>6976597</v>
      </c>
      <c r="AM2134" s="1">
        <f>C2134/AL2134*100000</f>
        <v>1291.2312406750741</v>
      </c>
      <c r="AN2134" s="17">
        <f>IF(B2135=B2134,IFERROR((C2134/C2135)-1,0),0)</f>
        <v>1.2521074519501019E-2</v>
      </c>
      <c r="AO2134" s="26">
        <f>IFERROR(LOG(2)/LOG(1+(AN2134)),AN2134)</f>
        <v>55.704297076125577</v>
      </c>
      <c r="AP2134" s="26">
        <f>AVERAGE(Y2134:Y2140)</f>
        <v>1128.8571428571429</v>
      </c>
      <c r="AR2134" s="1">
        <f>Q2134/AL2134*100000</f>
        <v>88.123192438949829</v>
      </c>
      <c r="AS2134" s="25">
        <f>IF(B2135=B2134,IFERROR((AE2134/AE2135)-1,0),0)</f>
        <v>-0.359375</v>
      </c>
      <c r="AT2134" s="26">
        <f>IFERROR(LOG(2)/LOG(1+(AS2134)),AS2134)</f>
        <v>-1.5565462219327646</v>
      </c>
      <c r="AU2134" s="26">
        <f>AVERAGE(AE2134:AE2140)</f>
        <v>95.142857142857139</v>
      </c>
      <c r="AV2134" s="19">
        <f>ROUNDDOWN(N2134,0)</f>
        <v>43972</v>
      </c>
      <c r="AW2134" s="29" cm="1">
        <f t="array" ref="AW2134">_xlfn.ANCHORARRAY(AV2134)-1</f>
        <v>43971</v>
      </c>
    </row>
    <row r="2135" spans="1:49" x14ac:dyDescent="0.25">
      <c r="A2135">
        <v>20200520</v>
      </c>
      <c r="B2135" s="1" t="s">
        <v>52</v>
      </c>
      <c r="C2135">
        <v>88970</v>
      </c>
      <c r="D2135">
        <v>400983</v>
      </c>
      <c r="F2135">
        <v>2518</v>
      </c>
      <c r="G2135">
        <v>8897</v>
      </c>
      <c r="H2135">
        <v>675</v>
      </c>
      <c r="M2135" s="1" t="s">
        <v>31</v>
      </c>
      <c r="N2135" s="2">
        <v>43971.416666666664</v>
      </c>
      <c r="O2135" s="2">
        <v>43971.25</v>
      </c>
      <c r="P2135" s="1" t="s">
        <v>483</v>
      </c>
      <c r="Q2135">
        <v>6066</v>
      </c>
      <c r="R2135">
        <v>8897</v>
      </c>
      <c r="S2135" s="2">
        <v>43971.25</v>
      </c>
      <c r="T2135" s="1" t="s">
        <v>54</v>
      </c>
      <c r="U2135" s="1" t="s">
        <v>54</v>
      </c>
      <c r="V2135" s="1" t="s">
        <v>54</v>
      </c>
      <c r="W2135">
        <v>88970</v>
      </c>
      <c r="X2135">
        <v>25</v>
      </c>
      <c r="Y2135">
        <v>1045</v>
      </c>
      <c r="Z2135" s="1" t="s">
        <v>4636</v>
      </c>
      <c r="AA2135">
        <v>489953</v>
      </c>
      <c r="AB2135">
        <v>489953</v>
      </c>
      <c r="AC2135">
        <v>13013</v>
      </c>
      <c r="AD2135">
        <v>489953</v>
      </c>
      <c r="AE2135">
        <v>128</v>
      </c>
      <c r="AF2135">
        <v>131</v>
      </c>
      <c r="AG2135" s="1" t="s">
        <v>6197</v>
      </c>
      <c r="AH2135">
        <v>0</v>
      </c>
      <c r="AI2135">
        <v>0</v>
      </c>
      <c r="AJ2135" s="1">
        <f>Y2135/0.1</f>
        <v>10450</v>
      </c>
      <c r="AK2135" s="1">
        <f>AC2135-AJ2135</f>
        <v>2563</v>
      </c>
      <c r="AL2135" s="28">
        <f>_xlfn.IFNA(INDEX($BD$2:$BD$53,MATCH(B2135,$BC$2:$BC$53,0)),1000)</f>
        <v>6976597</v>
      </c>
      <c r="AM2135" s="1">
        <f>C2135/AL2135*100000</f>
        <v>1275.2635704771251</v>
      </c>
      <c r="AN2135" s="17">
        <f>IF(B2136=B2135,IFERROR((C2135/C2136)-1,0),0)</f>
        <v>1.188512937162356E-2</v>
      </c>
      <c r="AO2135" s="26">
        <f>IFERROR(LOG(2)/LOG(1+(AN2135)),AN2135)</f>
        <v>58.666432611432668</v>
      </c>
      <c r="AP2135" s="26">
        <f>AVERAGE(Y2135:Y2141)</f>
        <v>1210.4285714285713</v>
      </c>
      <c r="AR2135" s="1">
        <f>Q2135/AL2135*100000</f>
        <v>86.947834309477827</v>
      </c>
      <c r="AS2135" s="25">
        <f>IF(B2136=B2135,IFERROR((AE2135/AE2136)-1,0),0)</f>
        <v>-9.219858156028371E-2</v>
      </c>
      <c r="AT2135" s="26">
        <f>IFERROR(LOG(2)/LOG(1+(AS2135)),AS2135)</f>
        <v>-7.1658209168931348</v>
      </c>
      <c r="AU2135" s="26">
        <f>AVERAGE(AE2135:AE2141)</f>
        <v>107.28571428571429</v>
      </c>
      <c r="AV2135" s="19">
        <f>ROUNDDOWN(N2135,0)</f>
        <v>43971</v>
      </c>
      <c r="AW2135" s="29" cm="1">
        <f t="array" ref="AW2135">_xlfn.ANCHORARRAY(AV2135)-1</f>
        <v>43970</v>
      </c>
    </row>
    <row r="2136" spans="1:49" x14ac:dyDescent="0.25">
      <c r="A2136">
        <v>20200519</v>
      </c>
      <c r="B2136" s="1" t="s">
        <v>52</v>
      </c>
      <c r="C2136">
        <v>87925</v>
      </c>
      <c r="D2136">
        <v>389015</v>
      </c>
      <c r="F2136">
        <v>2472</v>
      </c>
      <c r="G2136">
        <v>8766</v>
      </c>
      <c r="H2136">
        <v>672</v>
      </c>
      <c r="M2136" s="1" t="s">
        <v>35</v>
      </c>
      <c r="N2136" s="2">
        <v>43970.416666666664</v>
      </c>
      <c r="O2136" s="2">
        <v>43970.25</v>
      </c>
      <c r="P2136" s="1" t="s">
        <v>513</v>
      </c>
      <c r="Q2136">
        <v>5938</v>
      </c>
      <c r="R2136">
        <v>8766</v>
      </c>
      <c r="S2136" s="2">
        <v>43970.25</v>
      </c>
      <c r="T2136" s="1" t="s">
        <v>54</v>
      </c>
      <c r="U2136" s="1" t="s">
        <v>54</v>
      </c>
      <c r="V2136" s="1" t="s">
        <v>54</v>
      </c>
      <c r="W2136">
        <v>87925</v>
      </c>
      <c r="X2136">
        <v>25</v>
      </c>
      <c r="Y2136">
        <v>1915</v>
      </c>
      <c r="Z2136" s="1" t="s">
        <v>6326</v>
      </c>
      <c r="AA2136">
        <v>476940</v>
      </c>
      <c r="AB2136">
        <v>476940</v>
      </c>
      <c r="AC2136">
        <v>16114</v>
      </c>
      <c r="AD2136">
        <v>476940</v>
      </c>
      <c r="AE2136">
        <v>141</v>
      </c>
      <c r="AF2136">
        <v>227</v>
      </c>
      <c r="AG2136" s="1" t="s">
        <v>6327</v>
      </c>
      <c r="AH2136">
        <v>0</v>
      </c>
      <c r="AI2136">
        <v>0</v>
      </c>
      <c r="AJ2136" s="1">
        <f>Y2136/0.1</f>
        <v>19150</v>
      </c>
      <c r="AK2136" s="1">
        <f>AC2136-AJ2136</f>
        <v>-3036</v>
      </c>
      <c r="AL2136" s="28">
        <f>_xlfn.IFNA(INDEX($BD$2:$BD$53,MATCH(B2136,$BC$2:$BC$53,0)),1000)</f>
        <v>6976597</v>
      </c>
      <c r="AM2136" s="1">
        <f>C2136/AL2136*100000</f>
        <v>1260.2849211442199</v>
      </c>
      <c r="AN2136" s="17">
        <f>IF(B2137=B2136,IFERROR((C2136/C2137)-1,0),0)</f>
        <v>2.2264852924078538E-2</v>
      </c>
      <c r="AO2136" s="26">
        <f>IFERROR(LOG(2)/LOG(1+(AN2136)),AN2136)</f>
        <v>31.477201901336269</v>
      </c>
      <c r="AP2136" s="26">
        <f>AVERAGE(Y2136:Y2142)</f>
        <v>1227.5714285714287</v>
      </c>
      <c r="AR2136" s="1">
        <f>Q2136/AL2136*100000</f>
        <v>85.113128936643463</v>
      </c>
      <c r="AS2136" s="25">
        <f>IF(B2137=B2136,IFERROR((AE2136/AE2137)-1,0),0)</f>
        <v>0</v>
      </c>
      <c r="AT2136" s="26">
        <f>IFERROR(LOG(2)/LOG(1+(AS2136)),AS2136)</f>
        <v>0</v>
      </c>
      <c r="AU2136" s="26">
        <f>AVERAGE(AE2136:AE2142)</f>
        <v>113.85714285714286</v>
      </c>
      <c r="AV2136" s="19">
        <f>ROUNDDOWN(N2136,0)</f>
        <v>43970</v>
      </c>
      <c r="AW2136" s="29" cm="1">
        <f t="array" ref="AW2136">_xlfn.ANCHORARRAY(AV2136)-1</f>
        <v>43969</v>
      </c>
    </row>
    <row r="2137" spans="1:49" x14ac:dyDescent="0.25">
      <c r="A2137">
        <v>20200518</v>
      </c>
      <c r="B2137" s="1" t="s">
        <v>52</v>
      </c>
      <c r="C2137">
        <v>86010</v>
      </c>
      <c r="D2137">
        <v>374816</v>
      </c>
      <c r="F2137">
        <v>2597</v>
      </c>
      <c r="G2137">
        <v>8539</v>
      </c>
      <c r="H2137">
        <v>702</v>
      </c>
      <c r="M2137" s="1" t="s">
        <v>35</v>
      </c>
      <c r="N2137" s="2">
        <v>43968.416666666664</v>
      </c>
      <c r="O2137" s="2">
        <v>43968.25</v>
      </c>
      <c r="P2137" s="1" t="s">
        <v>551</v>
      </c>
      <c r="Q2137">
        <v>5797</v>
      </c>
      <c r="R2137">
        <v>8539</v>
      </c>
      <c r="S2137" s="2">
        <v>43968.25</v>
      </c>
      <c r="T2137" s="1" t="s">
        <v>54</v>
      </c>
      <c r="U2137" s="1" t="s">
        <v>54</v>
      </c>
      <c r="V2137" s="1" t="s">
        <v>54</v>
      </c>
      <c r="W2137">
        <v>86010</v>
      </c>
      <c r="X2137">
        <v>25</v>
      </c>
      <c r="Y2137">
        <v>0</v>
      </c>
      <c r="Z2137" s="1" t="s">
        <v>2527</v>
      </c>
      <c r="AA2137">
        <v>460826</v>
      </c>
      <c r="AB2137">
        <v>460826</v>
      </c>
      <c r="AC2137">
        <v>0</v>
      </c>
      <c r="AD2137">
        <v>460826</v>
      </c>
      <c r="AE2137">
        <v>0</v>
      </c>
      <c r="AF2137">
        <v>0</v>
      </c>
      <c r="AG2137" s="1" t="s">
        <v>6457</v>
      </c>
      <c r="AH2137">
        <v>0</v>
      </c>
      <c r="AI2137">
        <v>0</v>
      </c>
      <c r="AJ2137" s="1">
        <f>Y2137/0.1</f>
        <v>0</v>
      </c>
      <c r="AK2137" s="1">
        <f>AC2137-AJ2137</f>
        <v>0</v>
      </c>
      <c r="AL2137" s="28">
        <f>_xlfn.IFNA(INDEX($BD$2:$BD$53,MATCH(B2137,$BC$2:$BC$53,0)),1000)</f>
        <v>6976597</v>
      </c>
      <c r="AM2137" s="1">
        <f>C2137/AL2137*100000</f>
        <v>1232.8360087303308</v>
      </c>
      <c r="AN2137" s="17">
        <f>IF(B2138=B2137,IFERROR((C2137/C2138)-1,0),0)</f>
        <v>0</v>
      </c>
      <c r="AO2137" s="26">
        <f>IFERROR(LOG(2)/LOG(1+(AN2137)),AN2137)</f>
        <v>0</v>
      </c>
      <c r="AP2137" s="26">
        <f>AVERAGE(Y2137:Y2143)</f>
        <v>1078.2857142857142</v>
      </c>
      <c r="AR2137" s="1">
        <f>Q2137/AL2137*100000</f>
        <v>83.092086299380625</v>
      </c>
      <c r="AS2137" s="25">
        <f>IF(B2138=B2137,IFERROR((AE2137/AE2138)-1,0),0)</f>
        <v>-1</v>
      </c>
      <c r="AT2137" s="26">
        <f>IFERROR(LOG(2)/LOG(1+(AS2137)),AS2137)</f>
        <v>-1</v>
      </c>
      <c r="AU2137" s="26">
        <f>AVERAGE(AE2137:AE2143)</f>
        <v>98.428571428571431</v>
      </c>
      <c r="AV2137" s="19">
        <f>ROUNDDOWN(N2137,0)</f>
        <v>43968</v>
      </c>
      <c r="AW2137" s="29" cm="1">
        <f t="array" ref="AW2137">_xlfn.ANCHORARRAY(AV2137)-1</f>
        <v>43967</v>
      </c>
    </row>
    <row r="2138" spans="1:49" x14ac:dyDescent="0.25">
      <c r="A2138">
        <v>20200517</v>
      </c>
      <c r="B2138" s="1" t="s">
        <v>52</v>
      </c>
      <c r="C2138">
        <v>86010</v>
      </c>
      <c r="D2138">
        <v>374816</v>
      </c>
      <c r="F2138">
        <v>2597</v>
      </c>
      <c r="G2138">
        <v>8539</v>
      </c>
      <c r="H2138">
        <v>702</v>
      </c>
      <c r="M2138" s="1" t="s">
        <v>35</v>
      </c>
      <c r="N2138" s="2">
        <v>43968.416666666664</v>
      </c>
      <c r="O2138" s="2">
        <v>43968.25</v>
      </c>
      <c r="P2138" s="1" t="s">
        <v>551</v>
      </c>
      <c r="Q2138">
        <v>5797</v>
      </c>
      <c r="R2138">
        <v>8539</v>
      </c>
      <c r="S2138" s="2">
        <v>43968.25</v>
      </c>
      <c r="T2138" s="1" t="s">
        <v>54</v>
      </c>
      <c r="U2138" s="1" t="s">
        <v>54</v>
      </c>
      <c r="V2138" s="1" t="s">
        <v>54</v>
      </c>
      <c r="W2138">
        <v>86010</v>
      </c>
      <c r="X2138">
        <v>25</v>
      </c>
      <c r="Y2138">
        <v>1077</v>
      </c>
      <c r="Z2138" s="1" t="s">
        <v>6587</v>
      </c>
      <c r="AA2138">
        <v>460826</v>
      </c>
      <c r="AB2138">
        <v>460826</v>
      </c>
      <c r="AC2138">
        <v>12737</v>
      </c>
      <c r="AD2138">
        <v>460826</v>
      </c>
      <c r="AE2138">
        <v>92</v>
      </c>
      <c r="AF2138">
        <v>83</v>
      </c>
      <c r="AG2138" s="1" t="s">
        <v>6588</v>
      </c>
      <c r="AH2138">
        <v>0</v>
      </c>
      <c r="AI2138">
        <v>0</v>
      </c>
      <c r="AJ2138" s="1">
        <f>Y2138/0.1</f>
        <v>10770</v>
      </c>
      <c r="AK2138" s="1">
        <f>AC2138-AJ2138</f>
        <v>1967</v>
      </c>
      <c r="AL2138" s="28">
        <f>_xlfn.IFNA(INDEX($BD$2:$BD$53,MATCH(B2138,$BC$2:$BC$53,0)),1000)</f>
        <v>6976597</v>
      </c>
      <c r="AM2138" s="1">
        <f>C2138/AL2138*100000</f>
        <v>1232.8360087303308</v>
      </c>
      <c r="AN2138" s="17">
        <f>IF(B2139=B2138,IFERROR((C2138/C2139)-1,0),0)</f>
        <v>1.2680583518773547E-2</v>
      </c>
      <c r="AO2138" s="26">
        <f>IFERROR(LOG(2)/LOG(1+(AN2138)),AN2138)</f>
        <v>55.007934397796852</v>
      </c>
      <c r="AP2138" s="26">
        <f>AVERAGE(Y2138:Y2144)</f>
        <v>1173.8571428571429</v>
      </c>
      <c r="AR2138" s="1">
        <f>Q2138/AL2138*100000</f>
        <v>83.092086299380625</v>
      </c>
      <c r="AS2138" s="25">
        <f>IF(B2139=B2138,IFERROR((AE2138/AE2139)-1,0),0)</f>
        <v>-0.18584070796460173</v>
      </c>
      <c r="AT2138" s="26">
        <f>IFERROR(LOG(2)/LOG(1+(AS2138)),AS2138)</f>
        <v>-3.3713508617657184</v>
      </c>
      <c r="AU2138" s="26">
        <f>AVERAGE(AE2138:AE2144)</f>
        <v>116.85714285714286</v>
      </c>
      <c r="AV2138" s="19">
        <f>ROUNDDOWN(N2138,0)</f>
        <v>43968</v>
      </c>
      <c r="AW2138" s="29" cm="1">
        <f t="array" ref="AW2138">_xlfn.ANCHORARRAY(AV2138)-1</f>
        <v>43967</v>
      </c>
    </row>
    <row r="2139" spans="1:49" x14ac:dyDescent="0.25">
      <c r="A2139">
        <v>20200516</v>
      </c>
      <c r="B2139" s="1" t="s">
        <v>52</v>
      </c>
      <c r="C2139">
        <v>84933</v>
      </c>
      <c r="D2139">
        <v>363156</v>
      </c>
      <c r="F2139">
        <v>2692</v>
      </c>
      <c r="G2139">
        <v>8456</v>
      </c>
      <c r="H2139">
        <v>747</v>
      </c>
      <c r="M2139" s="1" t="s">
        <v>35</v>
      </c>
      <c r="N2139" s="2">
        <v>43967.416666666664</v>
      </c>
      <c r="O2139" s="2">
        <v>43967.25</v>
      </c>
      <c r="P2139" s="1" t="s">
        <v>588</v>
      </c>
      <c r="Q2139">
        <v>5705</v>
      </c>
      <c r="R2139">
        <v>8456</v>
      </c>
      <c r="S2139" s="2">
        <v>43967.25</v>
      </c>
      <c r="T2139" s="1" t="s">
        <v>54</v>
      </c>
      <c r="U2139" s="1" t="s">
        <v>54</v>
      </c>
      <c r="V2139" s="1" t="s">
        <v>54</v>
      </c>
      <c r="W2139">
        <v>84933</v>
      </c>
      <c r="X2139">
        <v>25</v>
      </c>
      <c r="Y2139">
        <v>1512</v>
      </c>
      <c r="Z2139" s="1" t="s">
        <v>6723</v>
      </c>
      <c r="AA2139">
        <v>448089</v>
      </c>
      <c r="AB2139">
        <v>448089</v>
      </c>
      <c r="AC2139">
        <v>12410</v>
      </c>
      <c r="AD2139">
        <v>448089</v>
      </c>
      <c r="AE2139">
        <v>113</v>
      </c>
      <c r="AF2139">
        <v>142</v>
      </c>
      <c r="AG2139" s="1" t="s">
        <v>6724</v>
      </c>
      <c r="AH2139">
        <v>0</v>
      </c>
      <c r="AI2139">
        <v>0</v>
      </c>
      <c r="AJ2139" s="1">
        <f>Y2139/0.1</f>
        <v>15120</v>
      </c>
      <c r="AK2139" s="1">
        <f>AC2139-AJ2139</f>
        <v>-2710</v>
      </c>
      <c r="AL2139" s="28">
        <f>_xlfn.IFNA(INDEX($BD$2:$BD$53,MATCH(B2139,$BC$2:$BC$53,0)),1000)</f>
        <v>6976597</v>
      </c>
      <c r="AM2139" s="1">
        <f>C2139/AL2139*100000</f>
        <v>1217.3986830542167</v>
      </c>
      <c r="AN2139" s="17">
        <f>IF(B2140=B2139,IFERROR((C2139/C2140)-1,0),0)</f>
        <v>1.8124932570935393E-2</v>
      </c>
      <c r="AO2139" s="26">
        <f>IFERROR(LOG(2)/LOG(1+(AN2139)),AN2139)</f>
        <v>38.588281370390121</v>
      </c>
      <c r="AP2139" s="26">
        <f>AVERAGE(Y2139:Y2145)</f>
        <v>1170</v>
      </c>
      <c r="AR2139" s="1">
        <f>Q2139/AL2139*100000</f>
        <v>81.773391812655944</v>
      </c>
      <c r="AS2139" s="25">
        <f>IF(B2140=B2139,IFERROR((AE2139/AE2140)-1,0),0)</f>
        <v>2.7272727272727337E-2</v>
      </c>
      <c r="AT2139" s="26">
        <f>IFERROR(LOG(2)/LOG(1+(AS2139)),AS2139)</f>
        <v>25.760415994138352</v>
      </c>
      <c r="AU2139" s="26">
        <f>AVERAGE(AE2139:AE2145)</f>
        <v>123.57142857142857</v>
      </c>
      <c r="AV2139" s="19">
        <f>ROUNDDOWN(N2139,0)</f>
        <v>43967</v>
      </c>
      <c r="AW2139" s="29" cm="1">
        <f t="array" ref="AW2139">_xlfn.ANCHORARRAY(AV2139)-1</f>
        <v>43966</v>
      </c>
    </row>
    <row r="2140" spans="1:49" x14ac:dyDescent="0.25">
      <c r="A2140">
        <v>20200515</v>
      </c>
      <c r="B2140" s="1" t="s">
        <v>52</v>
      </c>
      <c r="C2140">
        <v>83421</v>
      </c>
      <c r="D2140">
        <v>352258</v>
      </c>
      <c r="F2140">
        <v>2767</v>
      </c>
      <c r="G2140">
        <v>8314</v>
      </c>
      <c r="H2140">
        <v>749</v>
      </c>
      <c r="M2140" s="1" t="s">
        <v>35</v>
      </c>
      <c r="N2140" s="2">
        <v>43965.416666666664</v>
      </c>
      <c r="O2140" s="2">
        <v>43965.25</v>
      </c>
      <c r="P2140" s="1" t="s">
        <v>621</v>
      </c>
      <c r="Q2140">
        <v>5592</v>
      </c>
      <c r="R2140">
        <v>8314</v>
      </c>
      <c r="S2140" s="2">
        <v>43965.25</v>
      </c>
      <c r="T2140" s="1" t="s">
        <v>54</v>
      </c>
      <c r="U2140" s="1" t="s">
        <v>54</v>
      </c>
      <c r="V2140" s="1" t="s">
        <v>54</v>
      </c>
      <c r="W2140">
        <v>83421</v>
      </c>
      <c r="X2140">
        <v>25</v>
      </c>
      <c r="Y2140">
        <v>1239</v>
      </c>
      <c r="Z2140" s="1" t="s">
        <v>4978</v>
      </c>
      <c r="AA2140">
        <v>435679</v>
      </c>
      <c r="AB2140">
        <v>435679</v>
      </c>
      <c r="AC2140">
        <v>11318</v>
      </c>
      <c r="AD2140">
        <v>435679</v>
      </c>
      <c r="AE2140">
        <v>110</v>
      </c>
      <c r="AF2140">
        <v>107</v>
      </c>
      <c r="AG2140" s="1" t="s">
        <v>6844</v>
      </c>
      <c r="AH2140">
        <v>0</v>
      </c>
      <c r="AI2140">
        <v>0</v>
      </c>
      <c r="AJ2140" s="1">
        <f>Y2140/0.1</f>
        <v>12390</v>
      </c>
      <c r="AK2140" s="1">
        <f>AC2140-AJ2140</f>
        <v>-1072</v>
      </c>
      <c r="AL2140" s="28">
        <f>_xlfn.IFNA(INDEX($BD$2:$BD$53,MATCH(B2140,$BC$2:$BC$53,0)),1000)</f>
        <v>6976597</v>
      </c>
      <c r="AM2140" s="1">
        <f>C2140/AL2140*100000</f>
        <v>1195.7262258376111</v>
      </c>
      <c r="AN2140" s="17">
        <f>IF(B2141=B2140,IFERROR((C2140/C2141)-1,0),0)</f>
        <v>1.5076294078995467E-2</v>
      </c>
      <c r="AO2140" s="26">
        <f>IFERROR(LOG(2)/LOG(1+(AN2140)),AN2140)</f>
        <v>46.321675024920154</v>
      </c>
      <c r="AP2140" s="26">
        <f>AVERAGE(Y2140:Y2146)</f>
        <v>1155.4285714285713</v>
      </c>
      <c r="AR2140" s="1">
        <f>Q2140/AL2140*100000</f>
        <v>80.153690975700627</v>
      </c>
      <c r="AS2140" s="25">
        <f>IF(B2141=B2140,IFERROR((AE2140/AE2141)-1,0),0)</f>
        <v>-0.3413173652694611</v>
      </c>
      <c r="AT2140" s="26">
        <f>IFERROR(LOG(2)/LOG(1+(AS2140)),AS2140)</f>
        <v>-1.6601792976110064</v>
      </c>
      <c r="AU2140" s="26">
        <f>AVERAGE(AE2140:AE2146)</f>
        <v>127.14285714285714</v>
      </c>
      <c r="AV2140" s="19">
        <f>ROUNDDOWN(N2140,0)</f>
        <v>43965</v>
      </c>
      <c r="AW2140" s="29" cm="1">
        <f t="array" ref="AW2140">_xlfn.ANCHORARRAY(AV2140)-1</f>
        <v>43964</v>
      </c>
    </row>
    <row r="2141" spans="1:49" x14ac:dyDescent="0.25">
      <c r="A2141">
        <v>20200514</v>
      </c>
      <c r="B2141" s="1" t="s">
        <v>52</v>
      </c>
      <c r="C2141">
        <v>82182</v>
      </c>
      <c r="D2141">
        <v>342179</v>
      </c>
      <c r="F2141">
        <v>2859</v>
      </c>
      <c r="G2141">
        <v>8207</v>
      </c>
      <c r="H2141">
        <v>781</v>
      </c>
      <c r="M2141" s="1" t="s">
        <v>35</v>
      </c>
      <c r="N2141" s="2">
        <v>43964.416666666664</v>
      </c>
      <c r="O2141" s="2">
        <v>43964.25</v>
      </c>
      <c r="P2141" s="1" t="s">
        <v>643</v>
      </c>
      <c r="Q2141">
        <v>5482</v>
      </c>
      <c r="R2141">
        <v>8207</v>
      </c>
      <c r="S2141" s="2">
        <v>43964.25</v>
      </c>
      <c r="T2141" s="1" t="s">
        <v>54</v>
      </c>
      <c r="U2141" s="1" t="s">
        <v>54</v>
      </c>
      <c r="V2141" s="1" t="s">
        <v>54</v>
      </c>
      <c r="W2141">
        <v>82182</v>
      </c>
      <c r="X2141">
        <v>25</v>
      </c>
      <c r="Y2141">
        <v>1685</v>
      </c>
      <c r="Z2141" s="1" t="s">
        <v>6968</v>
      </c>
      <c r="AA2141">
        <v>424361</v>
      </c>
      <c r="AB2141">
        <v>424361</v>
      </c>
      <c r="AC2141">
        <v>14329</v>
      </c>
      <c r="AD2141">
        <v>424361</v>
      </c>
      <c r="AE2141">
        <v>167</v>
      </c>
      <c r="AF2141">
        <v>175</v>
      </c>
      <c r="AG2141" s="1" t="s">
        <v>6969</v>
      </c>
      <c r="AH2141">
        <v>0</v>
      </c>
      <c r="AI2141">
        <v>0</v>
      </c>
      <c r="AJ2141" s="1">
        <f>Y2141/0.1</f>
        <v>16850</v>
      </c>
      <c r="AK2141" s="1">
        <f>AC2141-AJ2141</f>
        <v>-2521</v>
      </c>
      <c r="AL2141" s="28">
        <f>_xlfn.IFNA(INDEX($BD$2:$BD$53,MATCH(B2141,$BC$2:$BC$53,0)),1000)</f>
        <v>6976597</v>
      </c>
      <c r="AM2141" s="1">
        <f>C2141/AL2141*100000</f>
        <v>1177.9668511740035</v>
      </c>
      <c r="AN2141" s="17">
        <f>IF(B2142=B2141,IFERROR((C2141/C2142)-1,0),0)</f>
        <v>2.0932457110202973E-2</v>
      </c>
      <c r="AO2141" s="26">
        <f>IFERROR(LOG(2)/LOG(1+(AN2141)),AN2141)</f>
        <v>33.458889492031908</v>
      </c>
      <c r="AP2141" s="26">
        <f>AVERAGE(Y2141:Y2147)</f>
        <v>1208.7142857142858</v>
      </c>
      <c r="AR2141" s="1">
        <f>Q2141/AL2141*100000</f>
        <v>78.576991045921105</v>
      </c>
      <c r="AS2141" s="25">
        <f>IF(B2142=B2141,IFERROR((AE2141/AE2142)-1,0),0)</f>
        <v>-4.0229885057471271E-2</v>
      </c>
      <c r="AT2141" s="26">
        <f>IFERROR(LOG(2)/LOG(1+(AS2141)),AS2141)</f>
        <v>-16.880713160087591</v>
      </c>
      <c r="AU2141" s="26">
        <f>AVERAGE(AE2141:AE2147)</f>
        <v>132.85714285714286</v>
      </c>
      <c r="AV2141" s="19">
        <f>ROUNDDOWN(N2141,0)</f>
        <v>43964</v>
      </c>
      <c r="AW2141" s="29" cm="1">
        <f t="array" ref="AW2141">_xlfn.ANCHORARRAY(AV2141)-1</f>
        <v>43963</v>
      </c>
    </row>
    <row r="2142" spans="1:49" x14ac:dyDescent="0.25">
      <c r="A2142">
        <v>20200513</v>
      </c>
      <c r="B2142" s="1" t="s">
        <v>52</v>
      </c>
      <c r="C2142">
        <v>80497</v>
      </c>
      <c r="D2142">
        <v>329535</v>
      </c>
      <c r="F2142">
        <v>3101</v>
      </c>
      <c r="G2142">
        <v>8032</v>
      </c>
      <c r="H2142">
        <v>794</v>
      </c>
      <c r="M2142" s="1" t="s">
        <v>35</v>
      </c>
      <c r="N2142" s="2">
        <v>43964.416666666664</v>
      </c>
      <c r="O2142" s="2">
        <v>43964.25</v>
      </c>
      <c r="P2142" s="1" t="s">
        <v>643</v>
      </c>
      <c r="Q2142">
        <v>5315</v>
      </c>
      <c r="R2142">
        <v>8032</v>
      </c>
      <c r="S2142" s="2">
        <v>43964.25</v>
      </c>
      <c r="T2142" s="1" t="s">
        <v>54</v>
      </c>
      <c r="U2142" s="1" t="s">
        <v>54</v>
      </c>
      <c r="V2142" s="1" t="s">
        <v>54</v>
      </c>
      <c r="W2142">
        <v>80497</v>
      </c>
      <c r="X2142">
        <v>25</v>
      </c>
      <c r="Y2142">
        <v>1165</v>
      </c>
      <c r="Z2142" s="1" t="s">
        <v>7090</v>
      </c>
      <c r="AA2142">
        <v>410032</v>
      </c>
      <c r="AB2142">
        <v>410032</v>
      </c>
      <c r="AC2142">
        <v>8536</v>
      </c>
      <c r="AD2142">
        <v>410032</v>
      </c>
      <c r="AE2142">
        <v>174</v>
      </c>
      <c r="AF2142">
        <v>190</v>
      </c>
      <c r="AG2142" s="1" t="s">
        <v>7091</v>
      </c>
      <c r="AH2142">
        <v>0</v>
      </c>
      <c r="AI2142">
        <v>0</v>
      </c>
      <c r="AJ2142" s="1">
        <f>Y2142/0.1</f>
        <v>11650</v>
      </c>
      <c r="AK2142" s="1">
        <f>AC2142-AJ2142</f>
        <v>-3114</v>
      </c>
      <c r="AL2142" s="28">
        <f>_xlfn.IFNA(INDEX($BD$2:$BD$53,MATCH(B2142,$BC$2:$BC$53,0)),1000)</f>
        <v>6976597</v>
      </c>
      <c r="AM2142" s="1">
        <f>C2142/AL2142*100000</f>
        <v>1153.8146749769264</v>
      </c>
      <c r="AN2142" s="17">
        <f>IF(B2143=B2142,IFERROR((C2142/C2143)-1,0),0)</f>
        <v>1.468512075833206E-2</v>
      </c>
      <c r="AO2142" s="26">
        <f>IFERROR(LOG(2)/LOG(1+(AN2142)),AN2142)</f>
        <v>47.546377118999146</v>
      </c>
      <c r="AP2142" s="26">
        <f>AVERAGE(Y2142:Y2148)</f>
        <v>1210.2857142857142</v>
      </c>
      <c r="AR2142" s="1">
        <f>Q2142/AL2142*100000</f>
        <v>76.183273879801277</v>
      </c>
      <c r="AS2142" s="25">
        <f>IF(B2143=B2142,IFERROR((AE2142/AE2143)-1,0),0)</f>
        <v>4.2727272727272725</v>
      </c>
      <c r="AT2142" s="26">
        <f>IFERROR(LOG(2)/LOG(1+(AS2142)),AS2142)</f>
        <v>0.41691866333945143</v>
      </c>
      <c r="AU2142" s="26">
        <f>AVERAGE(AE2142:AE2148)</f>
        <v>127.85714285714286</v>
      </c>
      <c r="AV2142" s="19">
        <f>ROUNDDOWN(N2142,0)</f>
        <v>43964</v>
      </c>
      <c r="AW2142" s="29" cm="1">
        <f t="array" ref="AW2142">_xlfn.ANCHORARRAY(AV2142)-1</f>
        <v>43963</v>
      </c>
    </row>
    <row r="2143" spans="1:49" x14ac:dyDescent="0.25">
      <c r="A2143">
        <v>20200512</v>
      </c>
      <c r="B2143" s="1" t="s">
        <v>52</v>
      </c>
      <c r="C2143">
        <v>79332</v>
      </c>
      <c r="D2143">
        <v>322164</v>
      </c>
      <c r="F2143">
        <v>3127</v>
      </c>
      <c r="G2143">
        <v>7842</v>
      </c>
      <c r="H2143">
        <v>818</v>
      </c>
      <c r="M2143" s="1" t="s">
        <v>35</v>
      </c>
      <c r="N2143" s="2">
        <v>43963.416666666664</v>
      </c>
      <c r="O2143" s="2">
        <v>43963.25</v>
      </c>
      <c r="P2143" s="1" t="s">
        <v>675</v>
      </c>
      <c r="Q2143">
        <v>5141</v>
      </c>
      <c r="R2143">
        <v>7842</v>
      </c>
      <c r="S2143" s="2">
        <v>43963.25</v>
      </c>
      <c r="T2143" s="1" t="s">
        <v>54</v>
      </c>
      <c r="U2143" s="1" t="s">
        <v>54</v>
      </c>
      <c r="V2143" s="1" t="s">
        <v>54</v>
      </c>
      <c r="W2143">
        <v>79332</v>
      </c>
      <c r="X2143">
        <v>25</v>
      </c>
      <c r="Y2143">
        <v>870</v>
      </c>
      <c r="Z2143" s="1" t="s">
        <v>7214</v>
      </c>
      <c r="AA2143">
        <v>401496</v>
      </c>
      <c r="AB2143">
        <v>401496</v>
      </c>
      <c r="AC2143">
        <v>6768</v>
      </c>
      <c r="AD2143">
        <v>401496</v>
      </c>
      <c r="AE2143">
        <v>33</v>
      </c>
      <c r="AF2143">
        <v>110</v>
      </c>
      <c r="AG2143" s="1" t="s">
        <v>7215</v>
      </c>
      <c r="AH2143">
        <v>0</v>
      </c>
      <c r="AI2143">
        <v>0</v>
      </c>
      <c r="AJ2143" s="1">
        <f>Y2143/0.1</f>
        <v>8700</v>
      </c>
      <c r="AK2143" s="1">
        <f>AC2143-AJ2143</f>
        <v>-1932</v>
      </c>
      <c r="AL2143" s="28">
        <f>_xlfn.IFNA(INDEX($BD$2:$BD$53,MATCH(B2143,$BC$2:$BC$53,0)),1000)</f>
        <v>6976597</v>
      </c>
      <c r="AM2143" s="1">
        <f>C2143/AL2143*100000</f>
        <v>1137.1159893569888</v>
      </c>
      <c r="AN2143" s="17">
        <f>IF(B2144=B2143,IFERROR((C2143/C2144)-1,0),0)</f>
        <v>1.1088170069587733E-2</v>
      </c>
      <c r="AO2143" s="26">
        <f>IFERROR(LOG(2)/LOG(1+(AN2143)),AN2143)</f>
        <v>62.858251674325111</v>
      </c>
      <c r="AP2143" s="26">
        <f>AVERAGE(Y2143:Y2149)</f>
        <v>1294.4285714285713</v>
      </c>
      <c r="AR2143" s="1">
        <f>Q2143/AL2143*100000</f>
        <v>73.689221263604594</v>
      </c>
      <c r="AS2143" s="25">
        <f>IF(B2144=B2143,IFERROR((AE2143/AE2144)-1,0),0)</f>
        <v>-0.7441860465116279</v>
      </c>
      <c r="AT2143" s="26">
        <f>IFERROR(LOG(2)/LOG(1+(AS2143)),AS2143)</f>
        <v>-0.50843153985130607</v>
      </c>
      <c r="AU2143" s="26">
        <f>AVERAGE(AE2143:AE2149)</f>
        <v>132.71428571428572</v>
      </c>
      <c r="AV2143" s="19">
        <f>ROUNDDOWN(N2143,0)</f>
        <v>43963</v>
      </c>
      <c r="AW2143" s="29" cm="1">
        <f t="array" ref="AW2143">_xlfn.ANCHORARRAY(AV2143)-1</f>
        <v>43962</v>
      </c>
    </row>
    <row r="2144" spans="1:49" x14ac:dyDescent="0.25">
      <c r="A2144">
        <v>20200511</v>
      </c>
      <c r="B2144" s="1" t="s">
        <v>52</v>
      </c>
      <c r="C2144">
        <v>78462</v>
      </c>
      <c r="D2144">
        <v>316266</v>
      </c>
      <c r="F2144">
        <v>3102</v>
      </c>
      <c r="G2144">
        <v>7732</v>
      </c>
      <c r="H2144">
        <v>813</v>
      </c>
      <c r="M2144" s="1" t="s">
        <v>31</v>
      </c>
      <c r="N2144" s="2">
        <v>43962.416666666664</v>
      </c>
      <c r="O2144" s="2">
        <v>43962.25</v>
      </c>
      <c r="P2144" s="1" t="s">
        <v>694</v>
      </c>
      <c r="Q2144">
        <v>5108</v>
      </c>
      <c r="R2144">
        <v>7732</v>
      </c>
      <c r="S2144" s="2">
        <v>43962.25</v>
      </c>
      <c r="T2144" s="1" t="s">
        <v>54</v>
      </c>
      <c r="U2144" s="1" t="s">
        <v>54</v>
      </c>
      <c r="V2144" s="1" t="s">
        <v>54</v>
      </c>
      <c r="W2144">
        <v>78462</v>
      </c>
      <c r="X2144">
        <v>25</v>
      </c>
      <c r="Y2144">
        <v>669</v>
      </c>
      <c r="Z2144" s="1" t="s">
        <v>6600</v>
      </c>
      <c r="AA2144">
        <v>394728</v>
      </c>
      <c r="AB2144">
        <v>394728</v>
      </c>
      <c r="AC2144">
        <v>6339</v>
      </c>
      <c r="AD2144">
        <v>394728</v>
      </c>
      <c r="AE2144">
        <v>129</v>
      </c>
      <c r="AF2144">
        <v>115</v>
      </c>
      <c r="AG2144" s="1" t="s">
        <v>7333</v>
      </c>
      <c r="AH2144">
        <v>0</v>
      </c>
      <c r="AI2144">
        <v>0</v>
      </c>
      <c r="AJ2144" s="1">
        <f>Y2144/0.1</f>
        <v>6690</v>
      </c>
      <c r="AK2144" s="1">
        <f>AC2144-AJ2144</f>
        <v>-351</v>
      </c>
      <c r="AL2144" s="28">
        <f>_xlfn.IFNA(INDEX($BD$2:$BD$53,MATCH(B2144,$BC$2:$BC$53,0)),1000)</f>
        <v>6976597</v>
      </c>
      <c r="AM2144" s="1">
        <f>C2144/AL2144*100000</f>
        <v>1124.6457262760052</v>
      </c>
      <c r="AN2144" s="17">
        <f>IF(B2145=B2144,IFERROR((C2144/C2145)-1,0),0)</f>
        <v>8.5997454783850458E-3</v>
      </c>
      <c r="AO2144" s="26">
        <f>IFERROR(LOG(2)/LOG(1+(AN2144)),AN2144)</f>
        <v>80.946973768030944</v>
      </c>
      <c r="AP2144" s="26">
        <f>AVERAGE(Y2144:Y2150)</f>
        <v>1339.2857142857142</v>
      </c>
      <c r="AR2144" s="1">
        <f>Q2144/AL2144*100000</f>
        <v>73.216211284670734</v>
      </c>
      <c r="AS2144" s="25">
        <f>IF(B2145=B2144,IFERROR((AE2144/AE2145)-1,0),0)</f>
        <v>-7.1942446043165464E-2</v>
      </c>
      <c r="AT2144" s="26">
        <f>IFERROR(LOG(2)/LOG(1+(AS2144)),AS2144)</f>
        <v>-9.2838600011035748</v>
      </c>
      <c r="AU2144" s="26">
        <f>AVERAGE(AE2144:AE2150)</f>
        <v>145.42857142857142</v>
      </c>
      <c r="AV2144" s="19">
        <f>ROUNDDOWN(N2144,0)</f>
        <v>43962</v>
      </c>
      <c r="AW2144" s="29" cm="1">
        <f t="array" ref="AW2144">_xlfn.ANCHORARRAY(AV2144)-1</f>
        <v>43961</v>
      </c>
    </row>
    <row r="2145" spans="1:49" x14ac:dyDescent="0.25">
      <c r="A2145">
        <v>20200510</v>
      </c>
      <c r="B2145" s="1" t="s">
        <v>52</v>
      </c>
      <c r="C2145">
        <v>77793</v>
      </c>
      <c r="D2145">
        <v>310596</v>
      </c>
      <c r="F2145">
        <v>3128</v>
      </c>
      <c r="G2145">
        <v>7617</v>
      </c>
      <c r="H2145">
        <v>810</v>
      </c>
      <c r="M2145" s="1" t="s">
        <v>31</v>
      </c>
      <c r="N2145" s="2">
        <v>43961.416666666664</v>
      </c>
      <c r="O2145" s="2">
        <v>43961.25</v>
      </c>
      <c r="P2145" s="1" t="s">
        <v>725</v>
      </c>
      <c r="Q2145">
        <v>4979</v>
      </c>
      <c r="R2145">
        <v>7617</v>
      </c>
      <c r="S2145" s="2">
        <v>43961.25</v>
      </c>
      <c r="T2145" s="1" t="s">
        <v>54</v>
      </c>
      <c r="U2145" s="1" t="s">
        <v>54</v>
      </c>
      <c r="V2145" s="1" t="s">
        <v>54</v>
      </c>
      <c r="W2145">
        <v>77793</v>
      </c>
      <c r="X2145">
        <v>25</v>
      </c>
      <c r="Y2145">
        <v>1050</v>
      </c>
      <c r="Z2145" s="1" t="s">
        <v>4819</v>
      </c>
      <c r="AA2145">
        <v>388389</v>
      </c>
      <c r="AB2145">
        <v>388389</v>
      </c>
      <c r="AC2145">
        <v>11852</v>
      </c>
      <c r="AD2145">
        <v>388389</v>
      </c>
      <c r="AE2145">
        <v>139</v>
      </c>
      <c r="AF2145">
        <v>66</v>
      </c>
      <c r="AG2145" s="1" t="s">
        <v>7453</v>
      </c>
      <c r="AH2145">
        <v>0</v>
      </c>
      <c r="AI2145">
        <v>0</v>
      </c>
      <c r="AJ2145" s="1">
        <f>Y2145/0.1</f>
        <v>10500</v>
      </c>
      <c r="AK2145" s="1">
        <f>AC2145-AJ2145</f>
        <v>1352</v>
      </c>
      <c r="AL2145" s="28">
        <f>_xlfn.IFNA(INDEX($BD$2:$BD$53,MATCH(B2145,$BC$2:$BC$53,0)),1000)</f>
        <v>6976597</v>
      </c>
      <c r="AM2145" s="1">
        <f>C2145/AL2145*100000</f>
        <v>1115.0565239758007</v>
      </c>
      <c r="AN2145" s="17">
        <f>IF(B2146=B2145,IFERROR((C2145/C2146)-1,0),0)</f>
        <v>1.368202963136711E-2</v>
      </c>
      <c r="AO2145" s="26">
        <f>IFERROR(LOG(2)/LOG(1+(AN2145)),AN2145)</f>
        <v>51.006925862216541</v>
      </c>
      <c r="AP2145" s="26">
        <f>AVERAGE(Y2145:Y2151)</f>
        <v>1386.5714285714287</v>
      </c>
      <c r="AR2145" s="1">
        <f>Q2145/AL2145*100000</f>
        <v>71.36717227611112</v>
      </c>
      <c r="AS2145" s="25">
        <f>IF(B2146=B2145,IFERROR((AE2145/AE2146)-1,0),0)</f>
        <v>7.2463768115942351E-3</v>
      </c>
      <c r="AT2145" s="26">
        <f>IFERROR(LOG(2)/LOG(1+(AS2145)),AS2145)</f>
        <v>96.00046745003722</v>
      </c>
      <c r="AU2145" s="26">
        <f>AVERAGE(AE2145:AE2151)</f>
        <v>139.28571428571428</v>
      </c>
      <c r="AV2145" s="19">
        <f>ROUNDDOWN(N2145,0)</f>
        <v>43961</v>
      </c>
      <c r="AW2145" s="29" cm="1">
        <f t="array" ref="AW2145">_xlfn.ANCHORARRAY(AV2145)-1</f>
        <v>43960</v>
      </c>
    </row>
    <row r="2146" spans="1:49" x14ac:dyDescent="0.25">
      <c r="A2146">
        <v>20200509</v>
      </c>
      <c r="B2146" s="1" t="s">
        <v>52</v>
      </c>
      <c r="C2146">
        <v>76743</v>
      </c>
      <c r="D2146">
        <v>299794</v>
      </c>
      <c r="F2146">
        <v>3229</v>
      </c>
      <c r="G2146">
        <v>7551</v>
      </c>
      <c r="H2146">
        <v>814</v>
      </c>
      <c r="M2146" s="1" t="s">
        <v>31</v>
      </c>
      <c r="N2146" s="2">
        <v>43960.5</v>
      </c>
      <c r="O2146" s="2">
        <v>43960.333333333336</v>
      </c>
      <c r="P2146" s="1" t="s">
        <v>757</v>
      </c>
      <c r="Q2146">
        <v>4840</v>
      </c>
      <c r="R2146">
        <v>7551</v>
      </c>
      <c r="S2146" s="2">
        <v>43960.333333333336</v>
      </c>
      <c r="T2146" s="1" t="s">
        <v>54</v>
      </c>
      <c r="U2146" s="1" t="s">
        <v>54</v>
      </c>
      <c r="V2146" s="1" t="s">
        <v>54</v>
      </c>
      <c r="W2146">
        <v>76743</v>
      </c>
      <c r="X2146">
        <v>25</v>
      </c>
      <c r="Y2146">
        <v>1410</v>
      </c>
      <c r="Z2146" s="1" t="s">
        <v>7564</v>
      </c>
      <c r="AA2146">
        <v>376537</v>
      </c>
      <c r="AB2146">
        <v>376537</v>
      </c>
      <c r="AC2146">
        <v>10514</v>
      </c>
      <c r="AD2146">
        <v>376537</v>
      </c>
      <c r="AE2146">
        <v>138</v>
      </c>
      <c r="AF2146">
        <v>117</v>
      </c>
      <c r="AG2146" s="1" t="s">
        <v>7565</v>
      </c>
      <c r="AH2146">
        <v>0</v>
      </c>
      <c r="AI2146">
        <v>0</v>
      </c>
      <c r="AJ2146" s="1">
        <f>Y2146/0.1</f>
        <v>14100</v>
      </c>
      <c r="AK2146" s="1">
        <f>AC2146-AJ2146</f>
        <v>-3586</v>
      </c>
      <c r="AL2146" s="28">
        <f>_xlfn.IFNA(INDEX($BD$2:$BD$53,MATCH(B2146,$BC$2:$BC$53,0)),1000)</f>
        <v>6976597</v>
      </c>
      <c r="AM2146" s="1">
        <f>C2146/AL2146*100000</f>
        <v>1100.0062064642691</v>
      </c>
      <c r="AN2146" s="17">
        <f>IF(B2147=B2146,IFERROR((C2146/C2147)-1,0),0)</f>
        <v>1.8716896977420294E-2</v>
      </c>
      <c r="AO2146" s="26">
        <f>IFERROR(LOG(2)/LOG(1+(AN2146)),AN2146)</f>
        <v>37.378734057214793</v>
      </c>
      <c r="AP2146" s="26">
        <f>AVERAGE(Y2146:Y2152)</f>
        <v>1497.1428571428571</v>
      </c>
      <c r="AR2146" s="1">
        <f>Q2146/AL2146*100000</f>
        <v>69.374796910298812</v>
      </c>
      <c r="AS2146" s="25">
        <f>IF(B2147=B2146,IFERROR((AE2146/AE2147)-1,0),0)</f>
        <v>-7.999999999999996E-2</v>
      </c>
      <c r="AT2146" s="26">
        <f>IFERROR(LOG(2)/LOG(1+(AS2146)),AS2146)</f>
        <v>-8.3129504141208308</v>
      </c>
      <c r="AU2146" s="26">
        <f>AVERAGE(AE2146:AE2152)</f>
        <v>142</v>
      </c>
      <c r="AV2146" s="19">
        <f>ROUNDDOWN(N2146,0)</f>
        <v>43960</v>
      </c>
      <c r="AW2146" s="29" cm="1">
        <f t="array" ref="AW2146">_xlfn.ANCHORARRAY(AV2146)-1</f>
        <v>43959</v>
      </c>
    </row>
    <row r="2147" spans="1:49" x14ac:dyDescent="0.25">
      <c r="A2147">
        <v>20200508</v>
      </c>
      <c r="B2147" s="1" t="s">
        <v>52</v>
      </c>
      <c r="C2147">
        <v>75333</v>
      </c>
      <c r="D2147">
        <v>290690</v>
      </c>
      <c r="F2147">
        <v>3349</v>
      </c>
      <c r="G2147">
        <v>7434</v>
      </c>
      <c r="H2147">
        <v>826</v>
      </c>
      <c r="M2147" s="1" t="s">
        <v>31</v>
      </c>
      <c r="N2147" s="2">
        <v>43959.416666666664</v>
      </c>
      <c r="O2147" s="2">
        <v>43959.25</v>
      </c>
      <c r="P2147" s="1" t="s">
        <v>774</v>
      </c>
      <c r="Q2147">
        <v>4702</v>
      </c>
      <c r="R2147">
        <v>7434</v>
      </c>
      <c r="S2147" s="2">
        <v>43959.25</v>
      </c>
      <c r="T2147" s="1" t="s">
        <v>54</v>
      </c>
      <c r="U2147" s="1" t="s">
        <v>54</v>
      </c>
      <c r="V2147" s="1" t="s">
        <v>54</v>
      </c>
      <c r="W2147">
        <v>75333</v>
      </c>
      <c r="X2147">
        <v>25</v>
      </c>
      <c r="Y2147">
        <v>1612</v>
      </c>
      <c r="Z2147" s="1" t="s">
        <v>7678</v>
      </c>
      <c r="AA2147">
        <v>366023</v>
      </c>
      <c r="AB2147">
        <v>366023</v>
      </c>
      <c r="AC2147">
        <v>14391</v>
      </c>
      <c r="AD2147">
        <v>366023</v>
      </c>
      <c r="AE2147">
        <v>150</v>
      </c>
      <c r="AF2147">
        <v>197</v>
      </c>
      <c r="AG2147" s="1" t="s">
        <v>7679</v>
      </c>
      <c r="AH2147">
        <v>0</v>
      </c>
      <c r="AI2147">
        <v>0</v>
      </c>
      <c r="AJ2147" s="1">
        <f>Y2147/0.1</f>
        <v>16120</v>
      </c>
      <c r="AK2147" s="1">
        <f>AC2147-AJ2147</f>
        <v>-1729</v>
      </c>
      <c r="AL2147" s="28">
        <f>_xlfn.IFNA(INDEX($BD$2:$BD$53,MATCH(B2147,$BC$2:$BC$53,0)),1000)</f>
        <v>6976597</v>
      </c>
      <c r="AM2147" s="1">
        <f>C2147/AL2147*100000</f>
        <v>1079.7957800916406</v>
      </c>
      <c r="AN2147" s="17">
        <f>IF(B2148=B2147,IFERROR((C2147/C2148)-1,0),0)</f>
        <v>2.1866225363193603E-2</v>
      </c>
      <c r="AO2147" s="26">
        <f>IFERROR(LOG(2)/LOG(1+(AN2147)),AN2147)</f>
        <v>32.044767901538201</v>
      </c>
      <c r="AP2147" s="26">
        <f>AVERAGE(Y2147:Y2153)</f>
        <v>1574.5714285714287</v>
      </c>
      <c r="AR2147" s="1">
        <f>Q2147/AL2147*100000</f>
        <v>67.396755180211784</v>
      </c>
      <c r="AS2147" s="25">
        <f>IF(B2148=B2147,IFERROR((AE2147/AE2148)-1,0),0)</f>
        <v>0.13636363636363646</v>
      </c>
      <c r="AT2147" s="26">
        <f>IFERROR(LOG(2)/LOG(1+(AS2147)),AS2147)</f>
        <v>5.4222709795802126</v>
      </c>
      <c r="AU2147" s="26">
        <f>AVERAGE(AE2147:AE2153)</f>
        <v>140.85714285714286</v>
      </c>
      <c r="AV2147" s="19">
        <f>ROUNDDOWN(N2147,0)</f>
        <v>43959</v>
      </c>
      <c r="AW2147" s="29" cm="1">
        <f t="array" ref="AW2147">_xlfn.ANCHORARRAY(AV2147)-1</f>
        <v>43958</v>
      </c>
    </row>
    <row r="2148" spans="1:49" x14ac:dyDescent="0.25">
      <c r="A2148">
        <v>20200507</v>
      </c>
      <c r="B2148" s="1" t="s">
        <v>52</v>
      </c>
      <c r="C2148">
        <v>73721</v>
      </c>
      <c r="D2148">
        <v>277911</v>
      </c>
      <c r="F2148">
        <v>3436</v>
      </c>
      <c r="G2148">
        <v>7237</v>
      </c>
      <c r="H2148">
        <v>852</v>
      </c>
      <c r="M2148" s="1" t="s">
        <v>31</v>
      </c>
      <c r="N2148" s="2">
        <v>43958.5</v>
      </c>
      <c r="O2148" s="2">
        <v>43958.333333333336</v>
      </c>
      <c r="P2148" s="1" t="s">
        <v>814</v>
      </c>
      <c r="Q2148">
        <v>4552</v>
      </c>
      <c r="R2148">
        <v>7237</v>
      </c>
      <c r="S2148" s="2">
        <v>43958.333333333336</v>
      </c>
      <c r="T2148" s="1" t="s">
        <v>54</v>
      </c>
      <c r="U2148" s="1" t="s">
        <v>54</v>
      </c>
      <c r="V2148" s="1" t="s">
        <v>54</v>
      </c>
      <c r="W2148">
        <v>73721</v>
      </c>
      <c r="X2148">
        <v>25</v>
      </c>
      <c r="Y2148">
        <v>1696</v>
      </c>
      <c r="Z2148" s="1" t="s">
        <v>7800</v>
      </c>
      <c r="AA2148">
        <v>351632</v>
      </c>
      <c r="AB2148">
        <v>351632</v>
      </c>
      <c r="AC2148">
        <v>11993</v>
      </c>
      <c r="AD2148">
        <v>351632</v>
      </c>
      <c r="AE2148">
        <v>132</v>
      </c>
      <c r="AF2148">
        <v>157</v>
      </c>
      <c r="AG2148" s="1" t="s">
        <v>7801</v>
      </c>
      <c r="AH2148">
        <v>0</v>
      </c>
      <c r="AI2148">
        <v>0</v>
      </c>
      <c r="AJ2148" s="1">
        <f>Y2148/0.1</f>
        <v>16960</v>
      </c>
      <c r="AK2148" s="1">
        <f>AC2148-AJ2148</f>
        <v>-4967</v>
      </c>
      <c r="AL2148" s="28">
        <f>_xlfn.IFNA(INDEX($BD$2:$BD$53,MATCH(B2148,$BC$2:$BC$53,0)),1000)</f>
        <v>6976597</v>
      </c>
      <c r="AM2148" s="1">
        <f>C2148/AL2148*100000</f>
        <v>1056.6899593025082</v>
      </c>
      <c r="AN2148" s="17">
        <f>IF(B2149=B2148,IFERROR((C2148/C2149)-1,0),0)</f>
        <v>2.3547379382159006E-2</v>
      </c>
      <c r="AO2148" s="26">
        <f>IFERROR(LOG(2)/LOG(1+(AN2148)),AN2148)</f>
        <v>29.7815061532601</v>
      </c>
      <c r="AP2148" s="26">
        <f>AVERAGE(Y2148:Y2154)</f>
        <v>1645.1428571428571</v>
      </c>
      <c r="AR2148" s="1">
        <f>Q2148/AL2148*100000</f>
        <v>65.246709821421533</v>
      </c>
      <c r="AS2148" s="25">
        <f>IF(B2149=B2148,IFERROR((AE2148/AE2149)-1,0),0)</f>
        <v>-0.36538461538461542</v>
      </c>
      <c r="AT2148" s="26">
        <f>IFERROR(LOG(2)/LOG(1+(AS2148)),AS2148)</f>
        <v>-1.5242842903840901</v>
      </c>
      <c r="AU2148" s="26">
        <f>AVERAGE(AE2148:AE2154)</f>
        <v>141.42857142857142</v>
      </c>
      <c r="AV2148" s="19">
        <f>ROUNDDOWN(N2148,0)</f>
        <v>43958</v>
      </c>
      <c r="AW2148" s="29" cm="1">
        <f t="array" ref="AW2148">_xlfn.ANCHORARRAY(AV2148)-1</f>
        <v>43957</v>
      </c>
    </row>
    <row r="2149" spans="1:49" x14ac:dyDescent="0.25">
      <c r="A2149">
        <v>20200506</v>
      </c>
      <c r="B2149" s="1" t="s">
        <v>52</v>
      </c>
      <c r="C2149">
        <v>72025</v>
      </c>
      <c r="D2149">
        <v>267614</v>
      </c>
      <c r="F2149">
        <v>3564</v>
      </c>
      <c r="G2149">
        <v>7080</v>
      </c>
      <c r="H2149">
        <v>922</v>
      </c>
      <c r="M2149" s="1" t="s">
        <v>31</v>
      </c>
      <c r="N2149" s="2">
        <v>43957.5</v>
      </c>
      <c r="O2149" s="2">
        <v>43957.333333333336</v>
      </c>
      <c r="P2149" s="1" t="s">
        <v>804</v>
      </c>
      <c r="Q2149">
        <v>4420</v>
      </c>
      <c r="R2149">
        <v>7080</v>
      </c>
      <c r="S2149" s="2">
        <v>43957.333333333336</v>
      </c>
      <c r="T2149" s="1" t="s">
        <v>54</v>
      </c>
      <c r="U2149" s="1" t="s">
        <v>54</v>
      </c>
      <c r="V2149" s="1" t="s">
        <v>54</v>
      </c>
      <c r="W2149">
        <v>72025</v>
      </c>
      <c r="X2149">
        <v>25</v>
      </c>
      <c r="Y2149">
        <v>1754</v>
      </c>
      <c r="Z2149" s="1" t="s">
        <v>7914</v>
      </c>
      <c r="AA2149">
        <v>339639</v>
      </c>
      <c r="AB2149">
        <v>339639</v>
      </c>
      <c r="AC2149">
        <v>6290</v>
      </c>
      <c r="AD2149">
        <v>339639</v>
      </c>
      <c r="AE2149">
        <v>208</v>
      </c>
      <c r="AF2149">
        <v>249</v>
      </c>
      <c r="AG2149" s="1" t="s">
        <v>7915</v>
      </c>
      <c r="AH2149">
        <v>0</v>
      </c>
      <c r="AI2149">
        <v>0</v>
      </c>
      <c r="AJ2149" s="1">
        <f>Y2149/0.1</f>
        <v>17540</v>
      </c>
      <c r="AK2149" s="1">
        <f>AC2149-AJ2149</f>
        <v>-11250</v>
      </c>
      <c r="AL2149" s="28">
        <f>_xlfn.IFNA(INDEX($BD$2:$BD$53,MATCH(B2149,$BC$2:$BC$53,0)),1000)</f>
        <v>6976597</v>
      </c>
      <c r="AM2149" s="1">
        <f>C2149/AL2149*100000</f>
        <v>1032.380113112453</v>
      </c>
      <c r="AN2149" s="17">
        <f>IF(B2150=B2149,IFERROR((C2149/C2150)-1,0),0)</f>
        <v>2.4960510025472837E-2</v>
      </c>
      <c r="AO2149" s="26">
        <f>IFERROR(LOG(2)/LOG(1+(AN2149)),AN2149)</f>
        <v>28.114901823739185</v>
      </c>
      <c r="AP2149" s="26">
        <f>AVERAGE(Y2149:Y2155)</f>
        <v>1680</v>
      </c>
      <c r="AR2149" s="1">
        <f>Q2149/AL2149*100000</f>
        <v>63.354669905686116</v>
      </c>
      <c r="AS2149" s="25">
        <f>IF(B2150=B2149,IFERROR((AE2149/AE2150)-1,0),0)</f>
        <v>0.70491803278688514</v>
      </c>
      <c r="AT2149" s="26">
        <f>IFERROR(LOG(2)/LOG(1+(AS2149)),AS2149)</f>
        <v>1.2992034651741535</v>
      </c>
      <c r="AU2149" s="26">
        <f>AVERAGE(AE2149:AE2155)</f>
        <v>145</v>
      </c>
      <c r="AV2149" s="19">
        <f>ROUNDDOWN(N2149,0)</f>
        <v>43957</v>
      </c>
      <c r="AW2149" s="29" cm="1">
        <f t="array" ref="AW2149">_xlfn.ANCHORARRAY(AV2149)-1</f>
        <v>43956</v>
      </c>
    </row>
    <row r="2150" spans="1:49" x14ac:dyDescent="0.25">
      <c r="A2150">
        <v>20200505</v>
      </c>
      <c r="B2150" s="1" t="s">
        <v>52</v>
      </c>
      <c r="C2150">
        <v>70271</v>
      </c>
      <c r="D2150">
        <v>263078</v>
      </c>
      <c r="F2150">
        <v>3542</v>
      </c>
      <c r="G2150">
        <v>6831</v>
      </c>
      <c r="H2150">
        <v>914</v>
      </c>
      <c r="M2150" s="1" t="s">
        <v>31</v>
      </c>
      <c r="N2150" s="2">
        <v>43956.5</v>
      </c>
      <c r="O2150" s="2">
        <v>43956.333333333336</v>
      </c>
      <c r="P2150" s="1" t="s">
        <v>843</v>
      </c>
      <c r="Q2150">
        <v>4212</v>
      </c>
      <c r="R2150">
        <v>6831</v>
      </c>
      <c r="S2150" s="2">
        <v>43956.333333333336</v>
      </c>
      <c r="T2150" s="1" t="s">
        <v>54</v>
      </c>
      <c r="U2150" s="1" t="s">
        <v>54</v>
      </c>
      <c r="V2150" s="1" t="s">
        <v>54</v>
      </c>
      <c r="W2150">
        <v>70271</v>
      </c>
      <c r="X2150">
        <v>25</v>
      </c>
      <c r="Y2150">
        <v>1184</v>
      </c>
      <c r="Z2150" s="1" t="s">
        <v>8032</v>
      </c>
      <c r="AA2150">
        <v>333349</v>
      </c>
      <c r="AB2150">
        <v>333349</v>
      </c>
      <c r="AC2150">
        <v>9081</v>
      </c>
      <c r="AD2150">
        <v>333349</v>
      </c>
      <c r="AE2150">
        <v>122</v>
      </c>
      <c r="AF2150">
        <v>209</v>
      </c>
      <c r="AG2150" s="1" t="s">
        <v>8033</v>
      </c>
      <c r="AH2150">
        <v>0</v>
      </c>
      <c r="AI2150">
        <v>0</v>
      </c>
      <c r="AJ2150" s="1">
        <f>Y2150/0.1</f>
        <v>11840</v>
      </c>
      <c r="AK2150" s="1">
        <f>AC2150-AJ2150</f>
        <v>-2759</v>
      </c>
      <c r="AL2150" s="28">
        <f>_xlfn.IFNA(INDEX($BD$2:$BD$53,MATCH(B2150,$BC$2:$BC$53,0)),1000)</f>
        <v>6976597</v>
      </c>
      <c r="AM2150" s="1">
        <f>C2150/AL2150*100000</f>
        <v>1007.2389160503324</v>
      </c>
      <c r="AN2150" s="17">
        <f>IF(B2151=B2150,IFERROR((C2150/C2151)-1,0),0)</f>
        <v>1.713781174461193E-2</v>
      </c>
      <c r="AO2150" s="26">
        <f>IFERROR(LOG(2)/LOG(1+(AN2150)),AN2150)</f>
        <v>40.791081305704566</v>
      </c>
      <c r="AP2150" s="26">
        <f>AVERAGE(Y2150:Y2156)</f>
        <v>1709.8571428571429</v>
      </c>
      <c r="AR2150" s="1">
        <f>Q2150/AL2150*100000</f>
        <v>60.373273674830294</v>
      </c>
      <c r="AS2150" s="25">
        <f>IF(B2151=B2150,IFERROR((AE2150/AE2151)-1,0),0)</f>
        <v>0.41860465116279078</v>
      </c>
      <c r="AT2150" s="26">
        <f>IFERROR(LOG(2)/LOG(1+(AS2150)),AS2150)</f>
        <v>1.9822682817154302</v>
      </c>
      <c r="AU2150" s="26">
        <f>AVERAGE(AE2150:AE2156)</f>
        <v>151.28571428571428</v>
      </c>
      <c r="AV2150" s="19">
        <f>ROUNDDOWN(N2150,0)</f>
        <v>43956</v>
      </c>
      <c r="AW2150" s="29" cm="1">
        <f t="array" ref="AW2150">_xlfn.ANCHORARRAY(AV2150)-1</f>
        <v>43955</v>
      </c>
    </row>
    <row r="2151" spans="1:49" x14ac:dyDescent="0.25">
      <c r="A2151">
        <v>20200504</v>
      </c>
      <c r="B2151" s="1" t="s">
        <v>52</v>
      </c>
      <c r="C2151">
        <v>69087</v>
      </c>
      <c r="D2151">
        <v>255181</v>
      </c>
      <c r="F2151">
        <v>3539</v>
      </c>
      <c r="G2151">
        <v>6622</v>
      </c>
      <c r="H2151">
        <v>908</v>
      </c>
      <c r="M2151" s="1" t="s">
        <v>31</v>
      </c>
      <c r="N2151" s="2">
        <v>43955.5</v>
      </c>
      <c r="O2151" s="2">
        <v>43955.333333333336</v>
      </c>
      <c r="P2151" s="1" t="s">
        <v>865</v>
      </c>
      <c r="Q2151">
        <v>4090</v>
      </c>
      <c r="R2151">
        <v>6622</v>
      </c>
      <c r="S2151" s="2">
        <v>43955.333333333336</v>
      </c>
      <c r="T2151" s="1" t="s">
        <v>54</v>
      </c>
      <c r="U2151" s="1" t="s">
        <v>54</v>
      </c>
      <c r="V2151" s="1" t="s">
        <v>54</v>
      </c>
      <c r="W2151">
        <v>69087</v>
      </c>
      <c r="X2151">
        <v>25</v>
      </c>
      <c r="Y2151">
        <v>1000</v>
      </c>
      <c r="Z2151" s="1" t="s">
        <v>8147</v>
      </c>
      <c r="AA2151">
        <v>324268</v>
      </c>
      <c r="AB2151">
        <v>324268</v>
      </c>
      <c r="AC2151">
        <v>9622</v>
      </c>
      <c r="AD2151">
        <v>324268</v>
      </c>
      <c r="AE2151">
        <v>86</v>
      </c>
      <c r="AF2151">
        <v>115</v>
      </c>
      <c r="AG2151" s="1" t="s">
        <v>8148</v>
      </c>
      <c r="AH2151">
        <v>0</v>
      </c>
      <c r="AI2151">
        <v>0</v>
      </c>
      <c r="AJ2151" s="1">
        <f>Y2151/0.1</f>
        <v>10000</v>
      </c>
      <c r="AK2151" s="1">
        <f>AC2151-AJ2151</f>
        <v>-378</v>
      </c>
      <c r="AL2151" s="28">
        <f>_xlfn.IFNA(INDEX($BD$2:$BD$53,MATCH(B2151,$BC$2:$BC$53,0)),1000)</f>
        <v>6976597</v>
      </c>
      <c r="AM2151" s="1">
        <f>C2151/AL2151*100000</f>
        <v>990.26789135161459</v>
      </c>
      <c r="AN2151" s="17">
        <f>IF(B2152=B2151,IFERROR((C2151/C2152)-1,0),0)</f>
        <v>1.4687091515267259E-2</v>
      </c>
      <c r="AO2151" s="26">
        <f>IFERROR(LOG(2)/LOG(1+(AN2151)),AN2151)</f>
        <v>47.540043486008081</v>
      </c>
      <c r="AP2151" s="26">
        <f>AVERAGE(Y2151:Y2157)</f>
        <v>1803.5714285714287</v>
      </c>
      <c r="AR2151" s="1">
        <f>Q2151/AL2151*100000</f>
        <v>58.624570116347556</v>
      </c>
      <c r="AS2151" s="25">
        <f>IF(B2152=B2151,IFERROR((AE2151/AE2152)-1,0),0)</f>
        <v>-0.45569620253164556</v>
      </c>
      <c r="AT2151" s="26">
        <f>IFERROR(LOG(2)/LOG(1+(AS2151)),AS2151)</f>
        <v>-1.1395803694015336</v>
      </c>
      <c r="AU2151" s="26">
        <f>AVERAGE(AE2151:AE2157)</f>
        <v>155.28571428571428</v>
      </c>
      <c r="AV2151" s="19">
        <f>ROUNDDOWN(N2151,0)</f>
        <v>43955</v>
      </c>
      <c r="AW2151" s="29" cm="1">
        <f t="array" ref="AW2151">_xlfn.ANCHORARRAY(AV2151)-1</f>
        <v>43954</v>
      </c>
    </row>
    <row r="2152" spans="1:49" x14ac:dyDescent="0.25">
      <c r="A2152">
        <v>20200503</v>
      </c>
      <c r="B2152" s="1" t="s">
        <v>52</v>
      </c>
      <c r="C2152">
        <v>68087</v>
      </c>
      <c r="D2152">
        <v>246559</v>
      </c>
      <c r="F2152">
        <v>3617</v>
      </c>
      <c r="G2152">
        <v>6507</v>
      </c>
      <c r="H2152">
        <v>904</v>
      </c>
      <c r="M2152" s="1" t="s">
        <v>31</v>
      </c>
      <c r="N2152" s="2">
        <v>43954.666666666664</v>
      </c>
      <c r="O2152" s="2">
        <v>43954.5</v>
      </c>
      <c r="P2152" s="1" t="s">
        <v>895</v>
      </c>
      <c r="Q2152">
        <v>4004</v>
      </c>
      <c r="R2152">
        <v>6507</v>
      </c>
      <c r="S2152" s="2">
        <v>43954.5</v>
      </c>
      <c r="T2152" s="1" t="s">
        <v>54</v>
      </c>
      <c r="U2152" s="1" t="s">
        <v>54</v>
      </c>
      <c r="V2152" s="1" t="s">
        <v>54</v>
      </c>
      <c r="W2152">
        <v>68087</v>
      </c>
      <c r="X2152">
        <v>25</v>
      </c>
      <c r="Y2152">
        <v>1824</v>
      </c>
      <c r="Z2152" s="1" t="s">
        <v>8258</v>
      </c>
      <c r="AA2152">
        <v>314646</v>
      </c>
      <c r="AB2152">
        <v>314646</v>
      </c>
      <c r="AC2152">
        <v>15652</v>
      </c>
      <c r="AD2152">
        <v>314646</v>
      </c>
      <c r="AE2152">
        <v>158</v>
      </c>
      <c r="AF2152">
        <v>129</v>
      </c>
      <c r="AG2152" s="1" t="s">
        <v>8259</v>
      </c>
      <c r="AH2152">
        <v>0</v>
      </c>
      <c r="AI2152">
        <v>0</v>
      </c>
      <c r="AJ2152" s="1">
        <f>Y2152/0.1</f>
        <v>18240</v>
      </c>
      <c r="AK2152" s="1">
        <f>AC2152-AJ2152</f>
        <v>-2588</v>
      </c>
      <c r="AL2152" s="28">
        <f>_xlfn.IFNA(INDEX($BD$2:$BD$53,MATCH(B2152,$BC$2:$BC$53,0)),1000)</f>
        <v>6976597</v>
      </c>
      <c r="AM2152" s="1">
        <f>C2152/AL2152*100000</f>
        <v>975.93425562634616</v>
      </c>
      <c r="AN2152" s="17">
        <f>IF(B2153=B2152,IFERROR((C2152/C2153)-1,0),0)</f>
        <v>2.7526674011137509E-2</v>
      </c>
      <c r="AO2152" s="26">
        <f>IFERROR(LOG(2)/LOG(1+(AN2152)),AN2152)</f>
        <v>25.525932523014752</v>
      </c>
      <c r="AP2152" s="26">
        <f>AVERAGE(Y2152:Y2158)</f>
        <v>1878.4285714285713</v>
      </c>
      <c r="AR2152" s="1">
        <f>Q2152/AL2152*100000</f>
        <v>57.391877443974472</v>
      </c>
      <c r="AS2152" s="25">
        <f>IF(B2153=B2152,IFERROR((AE2152/AE2153)-1,0),0)</f>
        <v>0.21538461538461529</v>
      </c>
      <c r="AT2152" s="26">
        <f>IFERROR(LOG(2)/LOG(1+(AS2152)),AS2152)</f>
        <v>3.5534969260449194</v>
      </c>
      <c r="AU2152" s="26">
        <f>AVERAGE(AE2152:AE2158)</f>
        <v>157.85714285714286</v>
      </c>
      <c r="AV2152" s="19">
        <f>ROUNDDOWN(N2152,0)</f>
        <v>43954</v>
      </c>
      <c r="AW2152" s="29" cm="1">
        <f t="array" ref="AW2152">_xlfn.ANCHORARRAY(AV2152)-1</f>
        <v>43953</v>
      </c>
    </row>
    <row r="2153" spans="1:49" x14ac:dyDescent="0.25">
      <c r="A2153">
        <v>20200502</v>
      </c>
      <c r="B2153" s="1" t="s">
        <v>52</v>
      </c>
      <c r="C2153">
        <v>66263</v>
      </c>
      <c r="D2153">
        <v>232731</v>
      </c>
      <c r="F2153">
        <v>3601</v>
      </c>
      <c r="G2153">
        <v>6378</v>
      </c>
      <c r="H2153">
        <v>921</v>
      </c>
      <c r="M2153" s="1" t="s">
        <v>31</v>
      </c>
      <c r="N2153" s="2">
        <v>43953.5</v>
      </c>
      <c r="O2153" s="2">
        <v>43953.333333333336</v>
      </c>
      <c r="P2153" s="1" t="s">
        <v>911</v>
      </c>
      <c r="Q2153">
        <v>3846</v>
      </c>
      <c r="R2153">
        <v>6378</v>
      </c>
      <c r="S2153" s="2">
        <v>43953.333333333336</v>
      </c>
      <c r="T2153" s="1" t="s">
        <v>54</v>
      </c>
      <c r="U2153" s="1" t="s">
        <v>54</v>
      </c>
      <c r="V2153" s="1" t="s">
        <v>54</v>
      </c>
      <c r="W2153">
        <v>66263</v>
      </c>
      <c r="X2153">
        <v>25</v>
      </c>
      <c r="Y2153">
        <v>1952</v>
      </c>
      <c r="Z2153" s="1" t="s">
        <v>8364</v>
      </c>
      <c r="AA2153">
        <v>298994</v>
      </c>
      <c r="AB2153">
        <v>298994</v>
      </c>
      <c r="AC2153">
        <v>9358</v>
      </c>
      <c r="AD2153">
        <v>298994</v>
      </c>
      <c r="AE2153">
        <v>130</v>
      </c>
      <c r="AF2153">
        <v>209</v>
      </c>
      <c r="AG2153" s="1" t="s">
        <v>8365</v>
      </c>
      <c r="AH2153">
        <v>0</v>
      </c>
      <c r="AI2153">
        <v>0</v>
      </c>
      <c r="AJ2153" s="1">
        <f>Y2153/0.1</f>
        <v>19520</v>
      </c>
      <c r="AK2153" s="1">
        <f>AC2153-AJ2153</f>
        <v>-10162</v>
      </c>
      <c r="AL2153" s="28">
        <f>_xlfn.IFNA(INDEX($BD$2:$BD$53,MATCH(B2153,$BC$2:$BC$53,0)),1000)</f>
        <v>6976597</v>
      </c>
      <c r="AM2153" s="1">
        <f>C2153/AL2153*100000</f>
        <v>949.78970406345672</v>
      </c>
      <c r="AN2153" s="17">
        <f>IF(B2154=B2153,IFERROR((C2153/C2154)-1,0),0)</f>
        <v>3.0352505792166085E-2</v>
      </c>
      <c r="AO2153" s="26">
        <f>IFERROR(LOG(2)/LOG(1+(AN2153)),AN2153)</f>
        <v>23.181418357401583</v>
      </c>
      <c r="AP2153" s="26">
        <f>AVERAGE(Y2153:Y2159)</f>
        <v>1845</v>
      </c>
      <c r="AR2153" s="1">
        <f>Q2153/AL2153*100000</f>
        <v>55.12716299938208</v>
      </c>
      <c r="AS2153" s="25">
        <f>IF(B2154=B2153,IFERROR((AE2153/AE2154)-1,0),0)</f>
        <v>-0.1558441558441559</v>
      </c>
      <c r="AT2153" s="26">
        <f>IFERROR(LOG(2)/LOG(1+(AS2153)),AS2153)</f>
        <v>-4.0913395202870007</v>
      </c>
      <c r="AU2153" s="26">
        <f>AVERAGE(AE2153:AE2159)</f>
        <v>138.42857142857142</v>
      </c>
      <c r="AV2153" s="19">
        <f>ROUNDDOWN(N2153,0)</f>
        <v>43953</v>
      </c>
      <c r="AW2153" s="29" cm="1">
        <f t="array" ref="AW2153">_xlfn.ANCHORARRAY(AV2153)-1</f>
        <v>43952</v>
      </c>
    </row>
    <row r="2154" spans="1:49" x14ac:dyDescent="0.25">
      <c r="A2154">
        <v>20200501</v>
      </c>
      <c r="B2154" s="1" t="s">
        <v>52</v>
      </c>
      <c r="C2154">
        <v>64311</v>
      </c>
      <c r="D2154">
        <v>225325</v>
      </c>
      <c r="F2154">
        <v>3716</v>
      </c>
      <c r="G2154">
        <v>6169</v>
      </c>
      <c r="H2154">
        <v>947</v>
      </c>
      <c r="M2154" s="1" t="s">
        <v>31</v>
      </c>
      <c r="N2154" s="2">
        <v>43952.5</v>
      </c>
      <c r="O2154" s="2">
        <v>43952.333333333336</v>
      </c>
      <c r="P2154" s="1" t="s">
        <v>937</v>
      </c>
      <c r="Q2154">
        <v>3716</v>
      </c>
      <c r="R2154">
        <v>6169</v>
      </c>
      <c r="S2154" s="2">
        <v>43952.333333333336</v>
      </c>
      <c r="T2154" s="1" t="s">
        <v>54</v>
      </c>
      <c r="U2154" s="1" t="s">
        <v>54</v>
      </c>
      <c r="V2154" s="1" t="s">
        <v>54</v>
      </c>
      <c r="W2154">
        <v>64311</v>
      </c>
      <c r="X2154">
        <v>25</v>
      </c>
      <c r="Y2154">
        <v>2106</v>
      </c>
      <c r="Z2154" s="1" t="s">
        <v>8479</v>
      </c>
      <c r="AA2154">
        <v>289636</v>
      </c>
      <c r="AB2154">
        <v>289636</v>
      </c>
      <c r="AC2154">
        <v>13989</v>
      </c>
      <c r="AD2154">
        <v>289636</v>
      </c>
      <c r="AE2154">
        <v>154</v>
      </c>
      <c r="AF2154">
        <v>227</v>
      </c>
      <c r="AG2154" s="1" t="s">
        <v>8480</v>
      </c>
      <c r="AH2154">
        <v>0</v>
      </c>
      <c r="AI2154">
        <v>0</v>
      </c>
      <c r="AJ2154" s="1">
        <f>Y2154/0.1</f>
        <v>21060</v>
      </c>
      <c r="AK2154" s="1">
        <f>AC2154-AJ2154</f>
        <v>-7071</v>
      </c>
      <c r="AL2154" s="28">
        <f>_xlfn.IFNA(INDEX($BD$2:$BD$53,MATCH(B2154,$BC$2:$BC$53,0)),1000)</f>
        <v>6976597</v>
      </c>
      <c r="AM2154" s="1">
        <f>C2154/AL2154*100000</f>
        <v>921.81044712773291</v>
      </c>
      <c r="AN2154" s="17">
        <f>IF(B2155=B2154,IFERROR((C2154/C2155)-1,0),0)</f>
        <v>3.385579937304084E-2</v>
      </c>
      <c r="AO2154" s="26">
        <f>IFERROR(LOG(2)/LOG(1+(AN2154)),AN2154)</f>
        <v>20.818164357762296</v>
      </c>
      <c r="AP2154" s="26">
        <f>AVERAGE(Y2154:Y2160)</f>
        <v>1906</v>
      </c>
      <c r="AR2154" s="1">
        <f>Q2154/AL2154*100000</f>
        <v>53.263790355097186</v>
      </c>
      <c r="AS2154" s="25">
        <f>IF(B2155=B2154,IFERROR((AE2154/AE2155)-1,0),0)</f>
        <v>-1.9108280254777066E-2</v>
      </c>
      <c r="AT2154" s="26">
        <f>IFERROR(LOG(2)/LOG(1+(AS2154)),AS2154)</f>
        <v>-35.927014446835891</v>
      </c>
      <c r="AU2154" s="26">
        <f>AVERAGE(AE2154:AE2160)</f>
        <v>119.85714285714286</v>
      </c>
      <c r="AV2154" s="19">
        <f>ROUNDDOWN(N2154,0)</f>
        <v>43952</v>
      </c>
      <c r="AW2154" s="29" cm="1">
        <f t="array" ref="AW2154">_xlfn.ANCHORARRAY(AV2154)-1</f>
        <v>43951</v>
      </c>
    </row>
    <row r="2155" spans="1:49" x14ac:dyDescent="0.25">
      <c r="A2155">
        <v>20200430</v>
      </c>
      <c r="B2155" s="1" t="s">
        <v>52</v>
      </c>
      <c r="C2155">
        <v>62205</v>
      </c>
      <c r="D2155">
        <v>213442</v>
      </c>
      <c r="F2155">
        <v>3803</v>
      </c>
      <c r="G2155">
        <v>5942</v>
      </c>
      <c r="H2155">
        <v>1001</v>
      </c>
      <c r="M2155" s="1" t="s">
        <v>31</v>
      </c>
      <c r="N2155" s="2">
        <v>43951.666666666664</v>
      </c>
      <c r="O2155" s="2">
        <v>43951.5</v>
      </c>
      <c r="P2155" s="1" t="s">
        <v>969</v>
      </c>
      <c r="Q2155">
        <v>3562</v>
      </c>
      <c r="R2155">
        <v>5942</v>
      </c>
      <c r="S2155" s="2">
        <v>43951.5</v>
      </c>
      <c r="T2155" s="1" t="s">
        <v>54</v>
      </c>
      <c r="U2155" s="1" t="s">
        <v>54</v>
      </c>
      <c r="V2155" s="1" t="s">
        <v>54</v>
      </c>
      <c r="W2155">
        <v>62205</v>
      </c>
      <c r="X2155">
        <v>25</v>
      </c>
      <c r="Y2155">
        <v>1940</v>
      </c>
      <c r="Z2155" s="1" t="s">
        <v>8594</v>
      </c>
      <c r="AA2155">
        <v>275647</v>
      </c>
      <c r="AB2155">
        <v>275647</v>
      </c>
      <c r="AC2155">
        <v>10029</v>
      </c>
      <c r="AD2155">
        <v>275647</v>
      </c>
      <c r="AE2155">
        <v>157</v>
      </c>
      <c r="AF2155">
        <v>184</v>
      </c>
      <c r="AG2155" s="1" t="s">
        <v>8595</v>
      </c>
      <c r="AH2155">
        <v>0</v>
      </c>
      <c r="AI2155">
        <v>0</v>
      </c>
      <c r="AJ2155" s="1">
        <f>Y2155/0.1</f>
        <v>19400</v>
      </c>
      <c r="AK2155" s="1">
        <f>AC2155-AJ2155</f>
        <v>-9371</v>
      </c>
      <c r="AL2155" s="28">
        <f>_xlfn.IFNA(INDEX($BD$2:$BD$53,MATCH(B2155,$BC$2:$BC$53,0)),1000)</f>
        <v>6976597</v>
      </c>
      <c r="AM2155" s="1">
        <f>C2155/AL2155*100000</f>
        <v>891.62381029031769</v>
      </c>
      <c r="AN2155" s="17">
        <f>IF(B2156=B2155,IFERROR((C2155/C2156)-1,0),0)</f>
        <v>3.2191155728864107E-2</v>
      </c>
      <c r="AO2155" s="26">
        <f>IFERROR(LOG(2)/LOG(1+(AN2155)),AN2155)</f>
        <v>21.876967630819383</v>
      </c>
      <c r="AP2155" s="26">
        <f>AVERAGE(Y2155:Y2161)</f>
        <v>2030.4285714285713</v>
      </c>
      <c r="AR2155" s="1">
        <f>Q2155/AL2155*100000</f>
        <v>51.05641045340586</v>
      </c>
      <c r="AS2155" s="25">
        <f>IF(B2156=B2155,IFERROR((AE2155/AE2156)-1,0),0)</f>
        <v>-0.37698412698412698</v>
      </c>
      <c r="AT2155" s="26">
        <f>IFERROR(LOG(2)/LOG(1+(AS2155)),AS2155)</f>
        <v>-1.4648598263896491</v>
      </c>
      <c r="AU2155" s="26">
        <f>AVERAGE(AE2155:AE2161)</f>
        <v>113.28571428571429</v>
      </c>
      <c r="AV2155" s="19">
        <f>ROUNDDOWN(N2155,0)</f>
        <v>43951</v>
      </c>
      <c r="AW2155" s="29" cm="1">
        <f t="array" ref="AW2155">_xlfn.ANCHORARRAY(AV2155)-1</f>
        <v>43950</v>
      </c>
    </row>
    <row r="2156" spans="1:49" x14ac:dyDescent="0.25">
      <c r="A2156">
        <v>20200429</v>
      </c>
      <c r="B2156" s="1" t="s">
        <v>52</v>
      </c>
      <c r="C2156">
        <v>60265</v>
      </c>
      <c r="D2156">
        <v>205353</v>
      </c>
      <c r="F2156">
        <v>3856</v>
      </c>
      <c r="G2156">
        <v>5758</v>
      </c>
      <c r="H2156">
        <v>1011</v>
      </c>
      <c r="M2156" s="1" t="s">
        <v>31</v>
      </c>
      <c r="N2156" s="2">
        <v>43950.666666666664</v>
      </c>
      <c r="O2156" s="2">
        <v>43950.5</v>
      </c>
      <c r="P2156" s="1" t="s">
        <v>1010</v>
      </c>
      <c r="Q2156">
        <v>3405</v>
      </c>
      <c r="R2156">
        <v>5758</v>
      </c>
      <c r="S2156" s="2">
        <v>43950.5</v>
      </c>
      <c r="T2156" s="1" t="s">
        <v>54</v>
      </c>
      <c r="U2156" s="1" t="s">
        <v>54</v>
      </c>
      <c r="V2156" s="1" t="s">
        <v>54</v>
      </c>
      <c r="W2156">
        <v>60265</v>
      </c>
      <c r="X2156">
        <v>25</v>
      </c>
      <c r="Y2156">
        <v>1963</v>
      </c>
      <c r="Z2156" s="1" t="s">
        <v>8708</v>
      </c>
      <c r="AA2156">
        <v>265618</v>
      </c>
      <c r="AB2156">
        <v>265618</v>
      </c>
      <c r="AC2156">
        <v>11118</v>
      </c>
      <c r="AD2156">
        <v>265618</v>
      </c>
      <c r="AE2156">
        <v>252</v>
      </c>
      <c r="AF2156">
        <v>243</v>
      </c>
      <c r="AG2156" s="1" t="s">
        <v>8709</v>
      </c>
      <c r="AH2156">
        <v>0</v>
      </c>
      <c r="AI2156">
        <v>0</v>
      </c>
      <c r="AJ2156" s="1">
        <f>Y2156/0.1</f>
        <v>19630</v>
      </c>
      <c r="AK2156" s="1">
        <f>AC2156-AJ2156</f>
        <v>-8512</v>
      </c>
      <c r="AL2156" s="28">
        <f>_xlfn.IFNA(INDEX($BD$2:$BD$53,MATCH(B2156,$BC$2:$BC$53,0)),1000)</f>
        <v>6976597</v>
      </c>
      <c r="AM2156" s="1">
        <f>C2156/AL2156*100000</f>
        <v>863.81655698329723</v>
      </c>
      <c r="AN2156" s="17">
        <f>IF(B2157=B2156,IFERROR((C2156/C2157)-1,0),0)</f>
        <v>3.3669513910328908E-2</v>
      </c>
      <c r="AO2156" s="26">
        <f>IFERROR(LOG(2)/LOG(1+(AN2156)),AN2156)</f>
        <v>20.93144987978928</v>
      </c>
      <c r="AP2156" s="26">
        <f>AVERAGE(Y2156:Y2162)</f>
        <v>2193.1428571428573</v>
      </c>
      <c r="AR2156" s="1">
        <f>Q2156/AL2156*100000</f>
        <v>48.806029644538732</v>
      </c>
      <c r="AS2156" s="25">
        <f>IF(B2157=B2156,IFERROR((AE2156/AE2157)-1,0),0)</f>
        <v>0.67999999999999994</v>
      </c>
      <c r="AT2156" s="26">
        <f>IFERROR(LOG(2)/LOG(1+(AS2156)),AS2156)</f>
        <v>1.3360745432149967</v>
      </c>
      <c r="AU2156" s="26">
        <f>AVERAGE(AE2156:AE2162)</f>
        <v>115.42857142857143</v>
      </c>
      <c r="AV2156" s="19">
        <f>ROUNDDOWN(N2156,0)</f>
        <v>43950</v>
      </c>
      <c r="AW2156" s="29" cm="1">
        <f t="array" ref="AW2156">_xlfn.ANCHORARRAY(AV2156)-1</f>
        <v>43949</v>
      </c>
    </row>
    <row r="2157" spans="1:49" x14ac:dyDescent="0.25">
      <c r="A2157">
        <v>20200428</v>
      </c>
      <c r="B2157" s="1" t="s">
        <v>52</v>
      </c>
      <c r="C2157">
        <v>58302</v>
      </c>
      <c r="D2157">
        <v>196198</v>
      </c>
      <c r="F2157">
        <v>3875</v>
      </c>
      <c r="G2157">
        <v>5515</v>
      </c>
      <c r="H2157">
        <v>1005</v>
      </c>
      <c r="M2157" s="1" t="s">
        <v>28</v>
      </c>
      <c r="N2157" s="2">
        <v>43949.666666666664</v>
      </c>
      <c r="O2157" s="2">
        <v>43949.5</v>
      </c>
      <c r="P2157" s="1" t="s">
        <v>1020</v>
      </c>
      <c r="Q2157">
        <v>3153</v>
      </c>
      <c r="R2157">
        <v>5515</v>
      </c>
      <c r="S2157" s="2">
        <v>43949.5</v>
      </c>
      <c r="T2157" s="1" t="s">
        <v>54</v>
      </c>
      <c r="U2157" s="1" t="s">
        <v>54</v>
      </c>
      <c r="V2157" s="1" t="s">
        <v>54</v>
      </c>
      <c r="X2157">
        <v>25</v>
      </c>
      <c r="Y2157">
        <v>1840</v>
      </c>
      <c r="Z2157" s="1" t="s">
        <v>8826</v>
      </c>
      <c r="AA2157">
        <v>254500</v>
      </c>
      <c r="AB2157">
        <v>254500</v>
      </c>
      <c r="AC2157">
        <v>9613</v>
      </c>
      <c r="AD2157">
        <v>254500</v>
      </c>
      <c r="AE2157">
        <v>150</v>
      </c>
      <c r="AF2157">
        <v>278</v>
      </c>
      <c r="AG2157" s="1" t="s">
        <v>8827</v>
      </c>
      <c r="AH2157">
        <v>0</v>
      </c>
      <c r="AI2157">
        <v>0</v>
      </c>
      <c r="AJ2157" s="1">
        <f>Y2157/0.1</f>
        <v>18400</v>
      </c>
      <c r="AK2157" s="1">
        <f>AC2157-AJ2157</f>
        <v>-8787</v>
      </c>
      <c r="AL2157" s="28">
        <f>_xlfn.IFNA(INDEX($BD$2:$BD$53,MATCH(B2157,$BC$2:$BC$53,0)),1000)</f>
        <v>6976597</v>
      </c>
      <c r="AM2157" s="1">
        <f>C2157/AL2157*100000</f>
        <v>835.67963005459546</v>
      </c>
      <c r="AN2157" s="17">
        <f>IF(B2158=B2157,IFERROR((C2157/C2158)-1,0),0)</f>
        <v>3.2588289469023479E-2</v>
      </c>
      <c r="AO2157" s="26">
        <f>IFERROR(LOG(2)/LOG(1+(AN2157)),AN2157)</f>
        <v>21.614545241955174</v>
      </c>
      <c r="AP2157" s="26">
        <f>AVERAGE(Y2157:Y2163)</f>
        <v>2162</v>
      </c>
      <c r="AR2157" s="1">
        <f>Q2157/AL2157*100000</f>
        <v>45.193953441771107</v>
      </c>
      <c r="AS2157" s="25">
        <f>IF(B2158=B2157,IFERROR((AE2157/AE2158)-1,0),0)</f>
        <v>0.44230769230769229</v>
      </c>
      <c r="AT2157" s="26">
        <f>IFERROR(LOG(2)/LOG(1+(AS2157)),AS2157)</f>
        <v>1.8925809926601953</v>
      </c>
      <c r="AU2157" s="26">
        <f>AVERAGE(AE2157:AE2163)</f>
        <v>100.57142857142857</v>
      </c>
      <c r="AV2157" s="19">
        <f>ROUNDDOWN(N2157,0)</f>
        <v>43949</v>
      </c>
      <c r="AW2157" s="29" cm="1">
        <f t="array" ref="AW2157">_xlfn.ANCHORARRAY(AV2157)-1</f>
        <v>43948</v>
      </c>
    </row>
    <row r="2158" spans="1:49" x14ac:dyDescent="0.25">
      <c r="A2158">
        <v>20200427</v>
      </c>
      <c r="B2158" s="1" t="s">
        <v>52</v>
      </c>
      <c r="C2158">
        <v>56462</v>
      </c>
      <c r="D2158">
        <v>188425</v>
      </c>
      <c r="F2158">
        <v>3892</v>
      </c>
      <c r="G2158">
        <v>5237</v>
      </c>
      <c r="H2158">
        <v>1089</v>
      </c>
      <c r="M2158" s="1" t="s">
        <v>28</v>
      </c>
      <c r="N2158" s="2">
        <v>43948.666666666664</v>
      </c>
      <c r="O2158" s="2">
        <v>43948.5</v>
      </c>
      <c r="P2158" s="1" t="s">
        <v>1042</v>
      </c>
      <c r="Q2158">
        <v>3003</v>
      </c>
      <c r="R2158">
        <v>5237</v>
      </c>
      <c r="S2158" s="2">
        <v>43948.5</v>
      </c>
      <c r="T2158" s="1" t="s">
        <v>54</v>
      </c>
      <c r="U2158" s="1" t="s">
        <v>54</v>
      </c>
      <c r="V2158" s="1" t="s">
        <v>54</v>
      </c>
      <c r="X2158">
        <v>25</v>
      </c>
      <c r="Y2158">
        <v>1524</v>
      </c>
      <c r="Z2158" s="1" t="s">
        <v>8930</v>
      </c>
      <c r="AA2158">
        <v>244887</v>
      </c>
      <c r="AB2158">
        <v>244887</v>
      </c>
      <c r="AC2158">
        <v>8787</v>
      </c>
      <c r="AD2158">
        <v>244887</v>
      </c>
      <c r="AE2158">
        <v>104</v>
      </c>
      <c r="AF2158">
        <v>133</v>
      </c>
      <c r="AG2158" s="1" t="s">
        <v>8931</v>
      </c>
      <c r="AH2158">
        <v>0</v>
      </c>
      <c r="AI2158">
        <v>0</v>
      </c>
      <c r="AJ2158" s="1">
        <f>Y2158/0.1</f>
        <v>15240</v>
      </c>
      <c r="AK2158" s="1">
        <f>AC2158-AJ2158</f>
        <v>-6453</v>
      </c>
      <c r="AL2158" s="28">
        <f>_xlfn.IFNA(INDEX($BD$2:$BD$53,MATCH(B2158,$BC$2:$BC$53,0)),1000)</f>
        <v>6976597</v>
      </c>
      <c r="AM2158" s="1">
        <f>C2158/AL2158*100000</f>
        <v>809.30574032010168</v>
      </c>
      <c r="AN2158" s="17">
        <f>IF(B2159=B2158,IFERROR((C2158/C2159)-1,0),0)</f>
        <v>2.7740361862463203E-2</v>
      </c>
      <c r="AO2158" s="26">
        <f>IFERROR(LOG(2)/LOG(1+(AN2158)),AN2158)</f>
        <v>25.331948339067669</v>
      </c>
      <c r="AP2158" s="26">
        <f>AVERAGE(Y2158:Y2164)</f>
        <v>2149.4285714285716</v>
      </c>
      <c r="AR2158" s="1">
        <f>Q2158/AL2158*100000</f>
        <v>43.043908082980856</v>
      </c>
      <c r="AS2158" s="25">
        <f>IF(B2159=B2158,IFERROR((AE2158/AE2159)-1,0),0)</f>
        <v>3.7272727272727275</v>
      </c>
      <c r="AT2158" s="26">
        <f>IFERROR(LOG(2)/LOG(1+(AS2158)),AS2158)</f>
        <v>0.44622774911943447</v>
      </c>
      <c r="AU2158" s="26">
        <f>AVERAGE(AE2158:AE2164)</f>
        <v>100</v>
      </c>
      <c r="AV2158" s="19">
        <f>ROUNDDOWN(N2158,0)</f>
        <v>43948</v>
      </c>
      <c r="AW2158" s="29" cm="1">
        <f t="array" ref="AW2158">_xlfn.ANCHORARRAY(AV2158)-1</f>
        <v>43947</v>
      </c>
    </row>
    <row r="2159" spans="1:49" x14ac:dyDescent="0.25">
      <c r="A2159">
        <v>20200426</v>
      </c>
      <c r="B2159" s="1" t="s">
        <v>52</v>
      </c>
      <c r="C2159">
        <v>54938</v>
      </c>
      <c r="D2159">
        <v>181162</v>
      </c>
      <c r="F2159">
        <v>3879</v>
      </c>
      <c r="G2159">
        <v>5104</v>
      </c>
      <c r="H2159">
        <v>1077</v>
      </c>
      <c r="M2159" s="1" t="s">
        <v>28</v>
      </c>
      <c r="N2159" s="2">
        <v>43947.666666666664</v>
      </c>
      <c r="O2159" s="2">
        <v>43947.5</v>
      </c>
      <c r="P2159" s="1" t="s">
        <v>1067</v>
      </c>
      <c r="Q2159">
        <v>2899</v>
      </c>
      <c r="R2159">
        <v>5104</v>
      </c>
      <c r="S2159" s="2">
        <v>43947.5</v>
      </c>
      <c r="T2159" s="1" t="s">
        <v>54</v>
      </c>
      <c r="U2159" s="1" t="s">
        <v>54</v>
      </c>
      <c r="V2159" s="1" t="s">
        <v>54</v>
      </c>
      <c r="X2159">
        <v>25</v>
      </c>
      <c r="Y2159">
        <v>1590</v>
      </c>
      <c r="Z2159" s="1" t="s">
        <v>9034</v>
      </c>
      <c r="AA2159">
        <v>236100</v>
      </c>
      <c r="AB2159">
        <v>236100</v>
      </c>
      <c r="AC2159">
        <v>9255</v>
      </c>
      <c r="AD2159">
        <v>236100</v>
      </c>
      <c r="AE2159">
        <v>22</v>
      </c>
      <c r="AF2159">
        <v>139</v>
      </c>
      <c r="AG2159" s="1" t="s">
        <v>9035</v>
      </c>
      <c r="AH2159">
        <v>0</v>
      </c>
      <c r="AI2159">
        <v>0</v>
      </c>
      <c r="AJ2159" s="1">
        <f>Y2159/0.1</f>
        <v>15900</v>
      </c>
      <c r="AK2159" s="1">
        <f>AC2159-AJ2159</f>
        <v>-6645</v>
      </c>
      <c r="AL2159" s="28">
        <f>_xlfn.IFNA(INDEX($BD$2:$BD$53,MATCH(B2159,$BC$2:$BC$53,0)),1000)</f>
        <v>6976597</v>
      </c>
      <c r="AM2159" s="1">
        <f>C2159/AL2159*100000</f>
        <v>787.46127947479272</v>
      </c>
      <c r="AN2159" s="17">
        <f>IF(B2160=B2159,IFERROR((C2159/C2160)-1,0),0)</f>
        <v>2.9804303816450384E-2</v>
      </c>
      <c r="AO2159" s="26">
        <f>IFERROR(LOG(2)/LOG(1+(AN2159)),AN2159)</f>
        <v>23.601490910422271</v>
      </c>
      <c r="AP2159" s="26">
        <f>AVERAGE(Y2159:Y2165)</f>
        <v>2159.7142857142858</v>
      </c>
      <c r="AR2159" s="1">
        <f>Q2159/AL2159*100000</f>
        <v>41.553209967552945</v>
      </c>
      <c r="AS2159" s="25">
        <f>IF(B2160=B2159,IFERROR((AE2159/AE2160)-1,0),0)</f>
        <v>0</v>
      </c>
      <c r="AT2159" s="26">
        <f>IFERROR(LOG(2)/LOG(1+(AS2159)),AS2159)</f>
        <v>0</v>
      </c>
      <c r="AU2159" s="26">
        <f>AVERAGE(AE2159:AE2165)</f>
        <v>107.57142857142857</v>
      </c>
      <c r="AV2159" s="19">
        <f>ROUNDDOWN(N2159,0)</f>
        <v>43947</v>
      </c>
      <c r="AW2159" s="29" cm="1">
        <f t="array" ref="AW2159">_xlfn.ANCHORARRAY(AV2159)-1</f>
        <v>43946</v>
      </c>
    </row>
    <row r="2160" spans="1:49" x14ac:dyDescent="0.25">
      <c r="A2160">
        <v>20200425</v>
      </c>
      <c r="B2160" s="1" t="s">
        <v>52</v>
      </c>
      <c r="C2160">
        <v>53348</v>
      </c>
      <c r="D2160">
        <v>173497</v>
      </c>
      <c r="F2160">
        <v>3879</v>
      </c>
      <c r="G2160">
        <v>4965</v>
      </c>
      <c r="H2160">
        <v>1058</v>
      </c>
      <c r="M2160" s="1" t="s">
        <v>28</v>
      </c>
      <c r="N2160" s="2">
        <v>43946.666666666664</v>
      </c>
      <c r="O2160" s="2">
        <v>43946.5</v>
      </c>
      <c r="P2160" s="1" t="s">
        <v>1089</v>
      </c>
      <c r="Q2160">
        <v>2877</v>
      </c>
      <c r="R2160">
        <v>4965</v>
      </c>
      <c r="S2160" s="2">
        <v>43946.5</v>
      </c>
      <c r="T2160" s="1" t="s">
        <v>54</v>
      </c>
      <c r="U2160" s="1" t="s">
        <v>54</v>
      </c>
      <c r="V2160" s="1" t="s">
        <v>54</v>
      </c>
      <c r="X2160">
        <v>25</v>
      </c>
      <c r="Y2160">
        <v>2379</v>
      </c>
      <c r="Z2160" s="1" t="s">
        <v>9141</v>
      </c>
      <c r="AA2160">
        <v>226845</v>
      </c>
      <c r="AB2160">
        <v>226845</v>
      </c>
      <c r="AC2160">
        <v>11632</v>
      </c>
      <c r="AD2160">
        <v>226845</v>
      </c>
      <c r="AE2160">
        <v>0</v>
      </c>
      <c r="AF2160">
        <v>213</v>
      </c>
      <c r="AG2160" s="1" t="s">
        <v>9142</v>
      </c>
      <c r="AH2160">
        <v>0</v>
      </c>
      <c r="AI2160">
        <v>0</v>
      </c>
      <c r="AJ2160" s="1">
        <f>Y2160/0.1</f>
        <v>23790</v>
      </c>
      <c r="AK2160" s="1">
        <f>AC2160-AJ2160</f>
        <v>-12158</v>
      </c>
      <c r="AL2160" s="28">
        <f>_xlfn.IFNA(INDEX($BD$2:$BD$53,MATCH(B2160,$BC$2:$BC$53,0)),1000)</f>
        <v>6976597</v>
      </c>
      <c r="AM2160" s="1">
        <f>C2160/AL2160*100000</f>
        <v>764.67079867161601</v>
      </c>
      <c r="AN2160" s="17">
        <f>IF(B2161=B2160,IFERROR((C2160/C2161)-1,0),0)</f>
        <v>4.6675430163432674E-2</v>
      </c>
      <c r="AO2160" s="26">
        <f>IFERROR(LOG(2)/LOG(1+(AN2160)),AN2160)</f>
        <v>15.194303762313858</v>
      </c>
      <c r="AP2160" s="26">
        <f>AVERAGE(Y2160:Y2166)</f>
        <v>2260.1428571428573</v>
      </c>
      <c r="AR2160" s="1">
        <f>Q2160/AL2160*100000</f>
        <v>41.237869981597044</v>
      </c>
      <c r="AS2160" s="25">
        <f>IF(B2161=B2160,IFERROR((AE2160/AE2161)-1,0),0)</f>
        <v>-1</v>
      </c>
      <c r="AT2160" s="26">
        <f>IFERROR(LOG(2)/LOG(1+(AS2160)),AS2160)</f>
        <v>-1</v>
      </c>
      <c r="AU2160" s="26">
        <f>AVERAGE(AE2160:AE2166)</f>
        <v>127.71428571428571</v>
      </c>
      <c r="AV2160" s="19">
        <f>ROUNDDOWN(N2160,0)</f>
        <v>43946</v>
      </c>
      <c r="AW2160" s="29" cm="1">
        <f t="array" ref="AW2160">_xlfn.ANCHORARRAY(AV2160)-1</f>
        <v>43945</v>
      </c>
    </row>
    <row r="2161" spans="1:49" x14ac:dyDescent="0.25">
      <c r="A2161">
        <v>20200424</v>
      </c>
      <c r="B2161" s="1" t="s">
        <v>52</v>
      </c>
      <c r="C2161">
        <v>50969</v>
      </c>
      <c r="D2161">
        <v>164244</v>
      </c>
      <c r="F2161">
        <v>3847</v>
      </c>
      <c r="G2161">
        <v>4752</v>
      </c>
      <c r="H2161">
        <v>1034</v>
      </c>
      <c r="M2161" s="1" t="s">
        <v>28</v>
      </c>
      <c r="N2161" s="2">
        <v>43945.5</v>
      </c>
      <c r="O2161" s="2">
        <v>43945.333333333336</v>
      </c>
      <c r="P2161" s="1" t="s">
        <v>1103</v>
      </c>
      <c r="Q2161">
        <v>2877</v>
      </c>
      <c r="R2161">
        <v>4752</v>
      </c>
      <c r="S2161" s="2">
        <v>43945.333333333336</v>
      </c>
      <c r="T2161" s="1" t="s">
        <v>54</v>
      </c>
      <c r="U2161" s="1" t="s">
        <v>54</v>
      </c>
      <c r="V2161" s="1" t="s">
        <v>54</v>
      </c>
      <c r="X2161">
        <v>25</v>
      </c>
      <c r="Y2161">
        <v>2977</v>
      </c>
      <c r="Z2161" s="1" t="s">
        <v>9248</v>
      </c>
      <c r="AA2161">
        <v>215213</v>
      </c>
      <c r="AB2161">
        <v>215213</v>
      </c>
      <c r="AC2161">
        <v>10897</v>
      </c>
      <c r="AD2161">
        <v>215213</v>
      </c>
      <c r="AE2161">
        <v>108</v>
      </c>
      <c r="AF2161">
        <v>259</v>
      </c>
      <c r="AG2161" s="1" t="s">
        <v>9249</v>
      </c>
      <c r="AH2161">
        <v>0</v>
      </c>
      <c r="AI2161">
        <v>0</v>
      </c>
      <c r="AJ2161" s="1">
        <f>Y2161/0.1</f>
        <v>29770</v>
      </c>
      <c r="AK2161" s="1">
        <f>AC2161-AJ2161</f>
        <v>-18873</v>
      </c>
      <c r="AL2161" s="28">
        <f>_xlfn.IFNA(INDEX($BD$2:$BD$53,MATCH(B2161,$BC$2:$BC$53,0)),1000)</f>
        <v>6976597</v>
      </c>
      <c r="AM2161" s="1">
        <f>C2161/AL2161*100000</f>
        <v>730.57107928120263</v>
      </c>
      <c r="AN2161" s="17">
        <f>IF(B2162=B2161,IFERROR((C2161/C2162)-1,0),0)</f>
        <v>6.2031171861977041E-2</v>
      </c>
      <c r="AO2161" s="26">
        <f>IFERROR(LOG(2)/LOG(1+(AN2161)),AN2161)</f>
        <v>11.517272650671144</v>
      </c>
      <c r="AP2161" s="26">
        <f>AVERAGE(Y2161:Y2167)</f>
        <v>2263.4285714285716</v>
      </c>
      <c r="AR2161" s="1">
        <f>Q2161/AL2161*100000</f>
        <v>41.237869981597044</v>
      </c>
      <c r="AS2161" s="25">
        <f>IF(B2162=B2161,IFERROR((AE2161/AE2162)-1,0),0)</f>
        <v>-0.37209302325581395</v>
      </c>
      <c r="AT2161" s="26">
        <f>IFERROR(LOG(2)/LOG(1+(AS2161)),AS2161)</f>
        <v>-1.489475546302431</v>
      </c>
      <c r="AU2161" s="26">
        <f>AVERAGE(AE2161:AE2167)</f>
        <v>150.71428571428572</v>
      </c>
      <c r="AV2161" s="19">
        <f>ROUNDDOWN(N2161,0)</f>
        <v>43945</v>
      </c>
      <c r="AW2161" s="29" cm="1">
        <f t="array" ref="AW2161">_xlfn.ANCHORARRAY(AV2161)-1</f>
        <v>43944</v>
      </c>
    </row>
    <row r="2162" spans="1:49" x14ac:dyDescent="0.25">
      <c r="A2162">
        <v>20200423</v>
      </c>
      <c r="B2162" s="1" t="s">
        <v>52</v>
      </c>
      <c r="C2162">
        <v>47992</v>
      </c>
      <c r="D2162">
        <v>156324</v>
      </c>
      <c r="F2162">
        <v>3851</v>
      </c>
      <c r="G2162">
        <v>4493</v>
      </c>
      <c r="H2162">
        <v>1034</v>
      </c>
      <c r="M2162" s="1" t="s">
        <v>28</v>
      </c>
      <c r="N2162" s="2">
        <v>43943.666666666664</v>
      </c>
      <c r="O2162" s="2">
        <v>43943.5</v>
      </c>
      <c r="P2162" s="1" t="s">
        <v>1150</v>
      </c>
      <c r="Q2162">
        <v>2769</v>
      </c>
      <c r="R2162">
        <v>4493</v>
      </c>
      <c r="S2162" s="2">
        <v>43943.5</v>
      </c>
      <c r="T2162" s="1" t="s">
        <v>54</v>
      </c>
      <c r="U2162" s="1" t="s">
        <v>54</v>
      </c>
      <c r="V2162" s="1" t="s">
        <v>54</v>
      </c>
      <c r="X2162">
        <v>25</v>
      </c>
      <c r="Y2162">
        <v>3079</v>
      </c>
      <c r="Z2162" s="1" t="s">
        <v>9352</v>
      </c>
      <c r="AA2162">
        <v>204316</v>
      </c>
      <c r="AB2162">
        <v>204316</v>
      </c>
      <c r="AC2162">
        <v>14614</v>
      </c>
      <c r="AD2162">
        <v>204316</v>
      </c>
      <c r="AE2162">
        <v>172</v>
      </c>
      <c r="AF2162">
        <v>237</v>
      </c>
      <c r="AG2162" s="1" t="s">
        <v>9353</v>
      </c>
      <c r="AH2162">
        <v>0</v>
      </c>
      <c r="AI2162">
        <v>0</v>
      </c>
      <c r="AJ2162" s="1">
        <f>Y2162/0.1</f>
        <v>30790</v>
      </c>
      <c r="AK2162" s="1">
        <f>AC2162-AJ2162</f>
        <v>-16176</v>
      </c>
      <c r="AL2162" s="28">
        <f>_xlfn.IFNA(INDEX($BD$2:$BD$53,MATCH(B2162,$BC$2:$BC$53,0)),1000)</f>
        <v>6976597</v>
      </c>
      <c r="AM2162" s="1">
        <f>C2162/AL2162*100000</f>
        <v>687.89984572707874</v>
      </c>
      <c r="AN2162" s="17">
        <f>IF(B2163=B2162,IFERROR((C2162/C2163)-1,0),0)</f>
        <v>6.8554761427648936E-2</v>
      </c>
      <c r="AO2162" s="26">
        <f>IFERROR(LOG(2)/LOG(1+(AN2162)),AN2162)</f>
        <v>10.453597778525694</v>
      </c>
      <c r="AP2162" s="26">
        <f>AVERAGE(Y2162:Y2168)</f>
        <v>2214.2857142857142</v>
      </c>
      <c r="AR2162" s="1">
        <f>Q2162/AL2162*100000</f>
        <v>39.689837323268065</v>
      </c>
      <c r="AS2162" s="25">
        <f>IF(B2163=B2162,IFERROR((AE2162/AE2163)-1,0),0)</f>
        <v>0.16216216216216206</v>
      </c>
      <c r="AT2162" s="26">
        <f>IFERROR(LOG(2)/LOG(1+(AS2162)),AS2162)</f>
        <v>4.612303829032796</v>
      </c>
      <c r="AU2162" s="26">
        <f>AVERAGE(AE2162:AE2168)</f>
        <v>157.42857142857142</v>
      </c>
      <c r="AV2162" s="19">
        <f>ROUNDDOWN(N2162,0)</f>
        <v>43943</v>
      </c>
      <c r="AW2162" s="29" cm="1">
        <f t="array" ref="AW2162">_xlfn.ANCHORARRAY(AV2162)-1</f>
        <v>43942</v>
      </c>
    </row>
    <row r="2163" spans="1:49" x14ac:dyDescent="0.25">
      <c r="A2163">
        <v>20200422</v>
      </c>
      <c r="B2163" s="1" t="s">
        <v>52</v>
      </c>
      <c r="C2163">
        <v>44913</v>
      </c>
      <c r="D2163">
        <v>144789</v>
      </c>
      <c r="F2163">
        <v>3890</v>
      </c>
      <c r="G2163">
        <v>4256</v>
      </c>
      <c r="H2163">
        <v>1050</v>
      </c>
      <c r="M2163" s="1" t="s">
        <v>28</v>
      </c>
      <c r="N2163" s="2">
        <v>43943.666666666664</v>
      </c>
      <c r="O2163" s="2">
        <v>43943.5</v>
      </c>
      <c r="P2163" s="1" t="s">
        <v>1150</v>
      </c>
      <c r="Q2163">
        <v>2597</v>
      </c>
      <c r="R2163">
        <v>4256</v>
      </c>
      <c r="S2163" s="2">
        <v>43943.5</v>
      </c>
      <c r="T2163" s="1" t="s">
        <v>54</v>
      </c>
      <c r="U2163" s="1" t="s">
        <v>54</v>
      </c>
      <c r="V2163" s="1" t="s">
        <v>54</v>
      </c>
      <c r="X2163">
        <v>25</v>
      </c>
      <c r="Y2163">
        <v>1745</v>
      </c>
      <c r="Z2163" s="1" t="s">
        <v>9452</v>
      </c>
      <c r="AA2163">
        <v>189702</v>
      </c>
      <c r="AB2163">
        <v>189702</v>
      </c>
      <c r="AC2163">
        <v>5090</v>
      </c>
      <c r="AD2163">
        <v>189702</v>
      </c>
      <c r="AE2163">
        <v>148</v>
      </c>
      <c r="AF2163">
        <v>247</v>
      </c>
      <c r="AG2163" s="1" t="s">
        <v>9453</v>
      </c>
      <c r="AH2163">
        <v>0</v>
      </c>
      <c r="AI2163">
        <v>0</v>
      </c>
      <c r="AJ2163" s="1">
        <f>Y2163/0.1</f>
        <v>17450</v>
      </c>
      <c r="AK2163" s="1">
        <f>AC2163-AJ2163</f>
        <v>-12360</v>
      </c>
      <c r="AL2163" s="28">
        <f>_xlfn.IFNA(INDEX($BD$2:$BD$53,MATCH(B2163,$BC$2:$BC$53,0)),1000)</f>
        <v>6976597</v>
      </c>
      <c r="AM2163" s="1">
        <f>C2163/AL2163*100000</f>
        <v>643.7665813289774</v>
      </c>
      <c r="AN2163" s="17">
        <f>IF(B2164=B2163,IFERROR((C2163/C2164)-1,0),0)</f>
        <v>4.0423461823573037E-2</v>
      </c>
      <c r="AO2163" s="26">
        <f>IFERROR(LOG(2)/LOG(1+(AN2163)),AN2163)</f>
        <v>17.491435082709557</v>
      </c>
      <c r="AP2163" s="26">
        <f>AVERAGE(Y2163:Y2169)</f>
        <v>2134.7142857142858</v>
      </c>
      <c r="AR2163" s="1">
        <f>Q2163/AL2163*100000</f>
        <v>37.224451978521905</v>
      </c>
      <c r="AS2163" s="25">
        <f>IF(B2164=B2163,IFERROR((AE2163/AE2164)-1,0),0)</f>
        <v>1.3698630136986356E-2</v>
      </c>
      <c r="AT2163" s="26">
        <f>IFERROR(LOG(2)/LOG(1+(AS2163)),AS2163)</f>
        <v>50.945531880300251</v>
      </c>
      <c r="AU2163" s="26">
        <f>AVERAGE(AE2163:AE2169)</f>
        <v>156.42857142857142</v>
      </c>
      <c r="AV2163" s="19">
        <f>ROUNDDOWN(N2163,0)</f>
        <v>43943</v>
      </c>
      <c r="AW2163" s="29" cm="1">
        <f t="array" ref="AW2163">_xlfn.ANCHORARRAY(AV2163)-1</f>
        <v>43942</v>
      </c>
    </row>
    <row r="2164" spans="1:49" x14ac:dyDescent="0.25">
      <c r="A2164">
        <v>20200421</v>
      </c>
      <c r="B2164" s="1" t="s">
        <v>52</v>
      </c>
      <c r="C2164">
        <v>43168</v>
      </c>
      <c r="D2164">
        <v>141444</v>
      </c>
      <c r="F2164">
        <v>3977</v>
      </c>
      <c r="G2164">
        <v>4009</v>
      </c>
      <c r="H2164">
        <v>1040</v>
      </c>
      <c r="M2164" s="1" t="s">
        <v>28</v>
      </c>
      <c r="N2164" s="2">
        <v>43942.666666666664</v>
      </c>
      <c r="O2164" s="2">
        <v>43942.5</v>
      </c>
      <c r="P2164" s="1" t="s">
        <v>1186</v>
      </c>
      <c r="Q2164">
        <v>2449</v>
      </c>
      <c r="R2164">
        <v>4009</v>
      </c>
      <c r="S2164" s="2">
        <v>43942.5</v>
      </c>
      <c r="T2164" s="1" t="s">
        <v>54</v>
      </c>
      <c r="U2164" s="1" t="s">
        <v>54</v>
      </c>
      <c r="V2164" s="1" t="s">
        <v>54</v>
      </c>
      <c r="X2164">
        <v>25</v>
      </c>
      <c r="Y2164">
        <v>1752</v>
      </c>
      <c r="Z2164" s="1" t="s">
        <v>9553</v>
      </c>
      <c r="AA2164">
        <v>184612</v>
      </c>
      <c r="AB2164">
        <v>184612</v>
      </c>
      <c r="AC2164">
        <v>7150</v>
      </c>
      <c r="AD2164">
        <v>184612</v>
      </c>
      <c r="AE2164">
        <v>146</v>
      </c>
      <c r="AF2164">
        <v>137</v>
      </c>
      <c r="AG2164" s="1" t="s">
        <v>9554</v>
      </c>
      <c r="AH2164">
        <v>0</v>
      </c>
      <c r="AI2164">
        <v>0</v>
      </c>
      <c r="AJ2164" s="1">
        <f>Y2164/0.1</f>
        <v>17520</v>
      </c>
      <c r="AK2164" s="1">
        <f>AC2164-AJ2164</f>
        <v>-10370</v>
      </c>
      <c r="AL2164" s="28">
        <f>_xlfn.IFNA(INDEX($BD$2:$BD$53,MATCH(B2164,$BC$2:$BC$53,0)),1000)</f>
        <v>6976597</v>
      </c>
      <c r="AM2164" s="1">
        <f>C2164/AL2164*100000</f>
        <v>618.75438698838411</v>
      </c>
      <c r="AN2164" s="17">
        <f>IF(B2165=B2164,IFERROR((C2164/C2165)-1,0),0)</f>
        <v>4.2302491790612295E-2</v>
      </c>
      <c r="AO2164" s="26">
        <f>IFERROR(LOG(2)/LOG(1+(AN2164)),AN2164)</f>
        <v>16.729673380543844</v>
      </c>
      <c r="AP2164" s="26">
        <f>AVERAGE(Y2164:Y2170)</f>
        <v>2151.2857142857142</v>
      </c>
      <c r="AR2164" s="1">
        <f>Q2164/AL2164*100000</f>
        <v>35.103073891182191</v>
      </c>
      <c r="AS2164" s="25">
        <f>IF(B2165=B2164,IFERROR((AE2164/AE2165)-1,0),0)</f>
        <v>-7.0063694267515908E-2</v>
      </c>
      <c r="AT2164" s="26">
        <f>IFERROR(LOG(2)/LOG(1+(AS2164)),AS2164)</f>
        <v>-9.5423316428699927</v>
      </c>
      <c r="AU2164" s="26">
        <f>AVERAGE(AE2164:AE2170)</f>
        <v>160</v>
      </c>
      <c r="AV2164" s="19">
        <f>ROUNDDOWN(N2164,0)</f>
        <v>43942</v>
      </c>
      <c r="AW2164" s="29" cm="1">
        <f t="array" ref="AW2164">_xlfn.ANCHORARRAY(AV2164)-1</f>
        <v>43941</v>
      </c>
    </row>
    <row r="2165" spans="1:49" x14ac:dyDescent="0.25">
      <c r="A2165">
        <v>20200420</v>
      </c>
      <c r="B2165" s="1" t="s">
        <v>52</v>
      </c>
      <c r="C2165">
        <v>41416</v>
      </c>
      <c r="D2165">
        <v>136046</v>
      </c>
      <c r="F2165">
        <v>3872</v>
      </c>
      <c r="G2165">
        <v>3872</v>
      </c>
      <c r="H2165">
        <v>987</v>
      </c>
      <c r="M2165" s="1" t="s">
        <v>28</v>
      </c>
      <c r="N2165" s="2">
        <v>43940.666666666664</v>
      </c>
      <c r="O2165" s="2">
        <v>43940.5</v>
      </c>
      <c r="P2165" s="1" t="s">
        <v>1229</v>
      </c>
      <c r="Q2165">
        <v>2303</v>
      </c>
      <c r="R2165">
        <v>3872</v>
      </c>
      <c r="S2165" s="2">
        <v>43940.5</v>
      </c>
      <c r="T2165" s="1" t="s">
        <v>54</v>
      </c>
      <c r="U2165" s="1" t="s">
        <v>54</v>
      </c>
      <c r="V2165" s="1" t="s">
        <v>54</v>
      </c>
      <c r="X2165">
        <v>25</v>
      </c>
      <c r="Y2165">
        <v>1596</v>
      </c>
      <c r="Z2165" s="1" t="s">
        <v>9651</v>
      </c>
      <c r="AA2165">
        <v>177462</v>
      </c>
      <c r="AB2165">
        <v>177462</v>
      </c>
      <c r="AC2165">
        <v>8347</v>
      </c>
      <c r="AD2165">
        <v>177462</v>
      </c>
      <c r="AE2165">
        <v>157</v>
      </c>
      <c r="AF2165">
        <v>83</v>
      </c>
      <c r="AG2165" s="1" t="s">
        <v>9652</v>
      </c>
      <c r="AH2165">
        <v>0</v>
      </c>
      <c r="AI2165">
        <v>0</v>
      </c>
      <c r="AJ2165" s="1">
        <f>Y2165/0.1</f>
        <v>15960</v>
      </c>
      <c r="AK2165" s="1">
        <f>AC2165-AJ2165</f>
        <v>-7613</v>
      </c>
      <c r="AL2165" s="28">
        <f>_xlfn.IFNA(INDEX($BD$2:$BD$53,MATCH(B2165,$BC$2:$BC$53,0)),1000)</f>
        <v>6976597</v>
      </c>
      <c r="AM2165" s="1">
        <f>C2165/AL2165*100000</f>
        <v>593.64185719771399</v>
      </c>
      <c r="AN2165" s="17">
        <f>IF(B2166=B2165,IFERROR((C2165/C2166)-1,0),0)</f>
        <v>4.0080361627322869E-2</v>
      </c>
      <c r="AO2165" s="26">
        <f>IFERROR(LOG(2)/LOG(1+(AN2165)),AN2165)</f>
        <v>17.638239002733005</v>
      </c>
      <c r="AP2165" s="26">
        <f>AVERAGE(Y2165:Y2171)</f>
        <v>2088.8571428571427</v>
      </c>
      <c r="AR2165" s="1">
        <f>Q2165/AL2165*100000</f>
        <v>33.010363075293014</v>
      </c>
      <c r="AS2165" s="25">
        <f>IF(B2166=B2165,IFERROR((AE2165/AE2166)-1,0),0)</f>
        <v>-3.6809815950920255E-2</v>
      </c>
      <c r="AT2165" s="26">
        <f>IFERROR(LOG(2)/LOG(1+(AS2165)),AS2165)</f>
        <v>-18.481758526884754</v>
      </c>
      <c r="AU2165" s="26">
        <f>AVERAGE(AE2165:AE2171)</f>
        <v>156</v>
      </c>
      <c r="AV2165" s="19">
        <f>ROUNDDOWN(N2165,0)</f>
        <v>43940</v>
      </c>
      <c r="AW2165" s="29" cm="1">
        <f t="array" ref="AW2165">_xlfn.ANCHORARRAY(AV2165)-1</f>
        <v>43939</v>
      </c>
    </row>
    <row r="2166" spans="1:49" x14ac:dyDescent="0.25">
      <c r="A2166">
        <v>20200419</v>
      </c>
      <c r="B2166" s="1" t="s">
        <v>52</v>
      </c>
      <c r="C2166">
        <v>39820</v>
      </c>
      <c r="D2166">
        <v>129295</v>
      </c>
      <c r="F2166">
        <v>3789</v>
      </c>
      <c r="G2166">
        <v>3789</v>
      </c>
      <c r="H2166">
        <v>987</v>
      </c>
      <c r="M2166" s="1" t="s">
        <v>28</v>
      </c>
      <c r="N2166" s="2">
        <v>43940.666666666664</v>
      </c>
      <c r="O2166" s="2">
        <v>43940.5</v>
      </c>
      <c r="P2166" s="1" t="s">
        <v>1229</v>
      </c>
      <c r="Q2166">
        <v>2146</v>
      </c>
      <c r="R2166">
        <v>3789</v>
      </c>
      <c r="S2166" s="2">
        <v>43940.5</v>
      </c>
      <c r="T2166" s="1" t="s">
        <v>54</v>
      </c>
      <c r="U2166" s="1" t="s">
        <v>54</v>
      </c>
      <c r="V2166" s="1" t="s">
        <v>54</v>
      </c>
      <c r="X2166">
        <v>25</v>
      </c>
      <c r="Y2166">
        <v>2293</v>
      </c>
      <c r="Z2166" s="1" t="s">
        <v>9750</v>
      </c>
      <c r="AA2166">
        <v>169115</v>
      </c>
      <c r="AB2166">
        <v>169115</v>
      </c>
      <c r="AC2166">
        <v>6984</v>
      </c>
      <c r="AD2166">
        <v>169115</v>
      </c>
      <c r="AE2166">
        <v>163</v>
      </c>
      <c r="AF2166">
        <v>61</v>
      </c>
      <c r="AG2166" s="1" t="s">
        <v>9751</v>
      </c>
      <c r="AH2166">
        <v>0</v>
      </c>
      <c r="AI2166">
        <v>0</v>
      </c>
      <c r="AJ2166" s="1">
        <f>Y2166/0.1</f>
        <v>22930</v>
      </c>
      <c r="AK2166" s="1">
        <f>AC2166-AJ2166</f>
        <v>-15946</v>
      </c>
      <c r="AL2166" s="28">
        <f>_xlfn.IFNA(INDEX($BD$2:$BD$53,MATCH(B2166,$BC$2:$BC$53,0)),1000)</f>
        <v>6976597</v>
      </c>
      <c r="AM2166" s="1">
        <f>C2166/AL2166*100000</f>
        <v>570.76537458018572</v>
      </c>
      <c r="AN2166" s="17">
        <f>IF(B2167=B2166,IFERROR((C2166/C2167)-1,0),0)</f>
        <v>6.1102672742292308E-2</v>
      </c>
      <c r="AO2166" s="26">
        <f>IFERROR(LOG(2)/LOG(1+(AN2166)),AN2166)</f>
        <v>11.687122803017303</v>
      </c>
      <c r="AP2166" s="26">
        <f>AVERAGE(Y2166:Y2172)</f>
        <v>2062.7142857142858</v>
      </c>
      <c r="AR2166" s="1">
        <f>Q2166/AL2166*100000</f>
        <v>30.75998226642588</v>
      </c>
      <c r="AS2166" s="25">
        <f>IF(B2167=B2166,IFERROR((AE2166/AE2167)-1,0),0)</f>
        <v>1.2422360248447228E-2</v>
      </c>
      <c r="AT2166" s="26">
        <f>IFERROR(LOG(2)/LOG(1+(AS2166)),AS2166)</f>
        <v>56.144208503726041</v>
      </c>
      <c r="AU2166" s="26">
        <f>AVERAGE(AE2166:AE2172)</f>
        <v>155.71428571428572</v>
      </c>
      <c r="AV2166" s="19">
        <f>ROUNDDOWN(N2166,0)</f>
        <v>43940</v>
      </c>
      <c r="AW2166" s="29" cm="1">
        <f t="array" ref="AW2166">_xlfn.ANCHORARRAY(AV2166)-1</f>
        <v>43939</v>
      </c>
    </row>
    <row r="2167" spans="1:49" x14ac:dyDescent="0.25">
      <c r="A2167">
        <v>20200418</v>
      </c>
      <c r="B2167" s="1" t="s">
        <v>52</v>
      </c>
      <c r="C2167">
        <v>37527</v>
      </c>
      <c r="D2167">
        <v>124604</v>
      </c>
      <c r="F2167">
        <v>3728</v>
      </c>
      <c r="G2167">
        <v>3728</v>
      </c>
      <c r="H2167">
        <v>987</v>
      </c>
      <c r="M2167" s="1" t="s">
        <v>28</v>
      </c>
      <c r="N2167" s="2">
        <v>43938.666666666664</v>
      </c>
      <c r="O2167" s="2">
        <v>43938.5</v>
      </c>
      <c r="P2167" s="1" t="s">
        <v>1279</v>
      </c>
      <c r="Q2167">
        <v>1983</v>
      </c>
      <c r="R2167">
        <v>3728</v>
      </c>
      <c r="S2167" s="2">
        <v>43938.5</v>
      </c>
      <c r="T2167" s="1" t="s">
        <v>54</v>
      </c>
      <c r="U2167" s="1" t="s">
        <v>54</v>
      </c>
      <c r="V2167" s="1" t="s">
        <v>54</v>
      </c>
      <c r="X2167">
        <v>25</v>
      </c>
      <c r="Y2167">
        <v>2402</v>
      </c>
      <c r="Z2167" s="1" t="s">
        <v>9852</v>
      </c>
      <c r="AA2167">
        <v>162131</v>
      </c>
      <c r="AB2167">
        <v>162131</v>
      </c>
      <c r="AC2167">
        <v>9811</v>
      </c>
      <c r="AD2167">
        <v>162131</v>
      </c>
      <c r="AE2167">
        <v>161</v>
      </c>
      <c r="AF2167">
        <v>-28</v>
      </c>
      <c r="AG2167" s="1" t="s">
        <v>9853</v>
      </c>
      <c r="AH2167">
        <v>0</v>
      </c>
      <c r="AI2167">
        <v>0</v>
      </c>
      <c r="AJ2167" s="1">
        <f>Y2167/0.1</f>
        <v>24020</v>
      </c>
      <c r="AK2167" s="1">
        <f>AC2167-AJ2167</f>
        <v>-14209</v>
      </c>
      <c r="AL2167" s="28">
        <f>_xlfn.IFNA(INDEX($BD$2:$BD$53,MATCH(B2167,$BC$2:$BC$53,0)),1000)</f>
        <v>6976597</v>
      </c>
      <c r="AM2167" s="1">
        <f>C2167/AL2167*100000</f>
        <v>537.89834786214533</v>
      </c>
      <c r="AN2167" s="17">
        <f>IF(B2168=B2167,IFERROR((C2167/C2168)-1,0),0)</f>
        <v>6.8384341637010682E-2</v>
      </c>
      <c r="AO2167" s="26">
        <f>IFERROR(LOG(2)/LOG(1+(AN2167)),AN2167)</f>
        <v>10.478804126365215</v>
      </c>
      <c r="AP2167" s="26">
        <f>AVERAGE(Y2167:Y2173)</f>
        <v>2108.7142857142858</v>
      </c>
      <c r="AR2167" s="1">
        <f>Q2167/AL2167*100000</f>
        <v>28.423599643207137</v>
      </c>
      <c r="AS2167" s="25">
        <f>IF(B2168=B2167,IFERROR((AE2167/AE2168)-1,0),0)</f>
        <v>3.8709677419354938E-2</v>
      </c>
      <c r="AT2167" s="26">
        <f>IFERROR(LOG(2)/LOG(1+(AS2167)),AS2167)</f>
        <v>18.250682040089373</v>
      </c>
      <c r="AU2167" s="26">
        <f>AVERAGE(AE2167:AE2173)</f>
        <v>148.14285714285714</v>
      </c>
      <c r="AV2167" s="19">
        <f>ROUNDDOWN(N2167,0)</f>
        <v>43938</v>
      </c>
      <c r="AW2167" s="29" cm="1">
        <f t="array" ref="AW2167">_xlfn.ANCHORARRAY(AV2167)-1</f>
        <v>43937</v>
      </c>
    </row>
    <row r="2168" spans="1:49" x14ac:dyDescent="0.25">
      <c r="A2168">
        <v>20200417</v>
      </c>
      <c r="B2168" s="1" t="s">
        <v>52</v>
      </c>
      <c r="C2168">
        <v>35125</v>
      </c>
      <c r="D2168">
        <v>117195</v>
      </c>
      <c r="F2168">
        <v>3756</v>
      </c>
      <c r="G2168">
        <v>3756</v>
      </c>
      <c r="H2168">
        <v>987</v>
      </c>
      <c r="M2168" s="1" t="s">
        <v>28</v>
      </c>
      <c r="N2168" s="2">
        <v>43937.416666666664</v>
      </c>
      <c r="O2168" s="2">
        <v>43937.25</v>
      </c>
      <c r="P2168" s="1" t="s">
        <v>1306</v>
      </c>
      <c r="Q2168">
        <v>1822</v>
      </c>
      <c r="R2168">
        <v>3756</v>
      </c>
      <c r="S2168" s="2">
        <v>43937.25</v>
      </c>
      <c r="T2168" s="1" t="s">
        <v>54</v>
      </c>
      <c r="U2168" s="1" t="s">
        <v>54</v>
      </c>
      <c r="V2168" s="1" t="s">
        <v>54</v>
      </c>
      <c r="X2168">
        <v>25</v>
      </c>
      <c r="Y2168">
        <v>2633</v>
      </c>
      <c r="Z2168" s="1" t="s">
        <v>9953</v>
      </c>
      <c r="AA2168">
        <v>152320</v>
      </c>
      <c r="AB2168">
        <v>152320</v>
      </c>
      <c r="AC2168">
        <v>9730</v>
      </c>
      <c r="AD2168">
        <v>152320</v>
      </c>
      <c r="AE2168">
        <v>155</v>
      </c>
      <c r="AF2168">
        <v>30</v>
      </c>
      <c r="AG2168" s="1" t="s">
        <v>9954</v>
      </c>
      <c r="AH2168">
        <v>0</v>
      </c>
      <c r="AI2168">
        <v>0</v>
      </c>
      <c r="AJ2168" s="1">
        <f>Y2168/0.1</f>
        <v>26330</v>
      </c>
      <c r="AK2168" s="1">
        <f>AC2168-AJ2168</f>
        <v>-16600</v>
      </c>
      <c r="AL2168" s="28">
        <f>_xlfn.IFNA(INDEX($BD$2:$BD$53,MATCH(B2168,$BC$2:$BC$53,0)),1000)</f>
        <v>6976597</v>
      </c>
      <c r="AM2168" s="1">
        <f>C2168/AL2168*100000</f>
        <v>503.46895485005081</v>
      </c>
      <c r="AN2168" s="17">
        <f>IF(B2169=B2168,IFERROR((C2168/C2169)-1,0),0)</f>
        <v>8.103533177397515E-2</v>
      </c>
      <c r="AO2168" s="26">
        <f>IFERROR(LOG(2)/LOG(1+(AN2168)),AN2168)</f>
        <v>8.895714800920846</v>
      </c>
      <c r="AP2168" s="26">
        <f>AVERAGE(Y2168:Y2174)</f>
        <v>2035.2857142857142</v>
      </c>
      <c r="AR2168" s="1">
        <f>Q2168/AL2168*100000</f>
        <v>26.115884291438931</v>
      </c>
      <c r="AS2168" s="25">
        <f>IF(B2169=B2168,IFERROR((AE2168/AE2169)-1,0),0)</f>
        <v>-6.0606060606060552E-2</v>
      </c>
      <c r="AT2168" s="26">
        <f>IFERROR(LOG(2)/LOG(1+(AS2168)),AS2168)</f>
        <v>-11.086743806771469</v>
      </c>
      <c r="AU2168" s="26">
        <f>AVERAGE(AE2168:AE2174)</f>
        <v>141.42857142857142</v>
      </c>
      <c r="AV2168" s="19">
        <f>ROUNDDOWN(N2168,0)</f>
        <v>43937</v>
      </c>
      <c r="AW2168" s="29" cm="1">
        <f t="array" ref="AW2168">_xlfn.ANCHORARRAY(AV2168)-1</f>
        <v>43936</v>
      </c>
    </row>
    <row r="2169" spans="1:49" x14ac:dyDescent="0.25">
      <c r="A2169">
        <v>20200416</v>
      </c>
      <c r="B2169" s="1" t="s">
        <v>52</v>
      </c>
      <c r="C2169">
        <v>32492</v>
      </c>
      <c r="D2169">
        <v>110098</v>
      </c>
      <c r="F2169">
        <v>3726</v>
      </c>
      <c r="G2169">
        <v>3726</v>
      </c>
      <c r="H2169">
        <v>973</v>
      </c>
      <c r="M2169" s="1" t="s">
        <v>28</v>
      </c>
      <c r="N2169" s="2">
        <v>43937.416666666664</v>
      </c>
      <c r="O2169" s="2">
        <v>43937.25</v>
      </c>
      <c r="P2169" s="1" t="s">
        <v>1306</v>
      </c>
      <c r="Q2169">
        <v>1667</v>
      </c>
      <c r="R2169">
        <v>3726</v>
      </c>
      <c r="S2169" s="2">
        <v>43937.25</v>
      </c>
      <c r="T2169" s="1" t="s">
        <v>54</v>
      </c>
      <c r="U2169" s="1" t="s">
        <v>54</v>
      </c>
      <c r="V2169" s="1" t="s">
        <v>54</v>
      </c>
      <c r="X2169">
        <v>25</v>
      </c>
      <c r="Y2169">
        <v>2522</v>
      </c>
      <c r="Z2169" s="1" t="s">
        <v>10053</v>
      </c>
      <c r="AA2169">
        <v>142590</v>
      </c>
      <c r="AB2169">
        <v>142590</v>
      </c>
      <c r="AC2169">
        <v>9830</v>
      </c>
      <c r="AD2169">
        <v>142590</v>
      </c>
      <c r="AE2169">
        <v>165</v>
      </c>
      <c r="AF2169">
        <v>89</v>
      </c>
      <c r="AG2169" s="1" t="s">
        <v>10054</v>
      </c>
      <c r="AH2169">
        <v>0</v>
      </c>
      <c r="AI2169">
        <v>0</v>
      </c>
      <c r="AJ2169" s="1">
        <f>Y2169/0.1</f>
        <v>25220</v>
      </c>
      <c r="AK2169" s="1">
        <f>AC2169-AJ2169</f>
        <v>-15390</v>
      </c>
      <c r="AL2169" s="28">
        <f>_xlfn.IFNA(INDEX($BD$2:$BD$53,MATCH(B2169,$BC$2:$BC$53,0)),1000)</f>
        <v>6976597</v>
      </c>
      <c r="AM2169" s="1">
        <f>C2169/AL2169*100000</f>
        <v>465.72849198541923</v>
      </c>
      <c r="AN2169" s="17">
        <f>IF(B2170=B2169,IFERROR((C2169/C2170)-1,0),0)</f>
        <v>8.4150817484150764E-2</v>
      </c>
      <c r="AO2169" s="26">
        <f>IFERROR(LOG(2)/LOG(1+(AN2169)),AN2169)</f>
        <v>8.5788702039300908</v>
      </c>
      <c r="AP2169" s="26">
        <f>AVERAGE(Y2169:Y2175)</f>
        <v>1949.8571428571429</v>
      </c>
      <c r="AR2169" s="1">
        <f>Q2169/AL2169*100000</f>
        <v>23.89417075402234</v>
      </c>
      <c r="AS2169" s="25">
        <f>IF(B2170=B2169,IFERROR((AE2169/AE2170)-1,0),0)</f>
        <v>-4.6242774566473965E-2</v>
      </c>
      <c r="AT2169" s="26">
        <f>IFERROR(LOG(2)/LOG(1+(AS2169)),AS2169)</f>
        <v>-14.63999947233189</v>
      </c>
      <c r="AU2169" s="26">
        <f>AVERAGE(AE2169:AE2175)</f>
        <v>134.57142857142858</v>
      </c>
      <c r="AV2169" s="19">
        <f>ROUNDDOWN(N2169,0)</f>
        <v>43937</v>
      </c>
      <c r="AW2169" s="29" cm="1">
        <f t="array" ref="AW2169">_xlfn.ANCHORARRAY(AV2169)-1</f>
        <v>43936</v>
      </c>
    </row>
    <row r="2170" spans="1:49" x14ac:dyDescent="0.25">
      <c r="A2170">
        <v>20200415</v>
      </c>
      <c r="B2170" s="1" t="s">
        <v>52</v>
      </c>
      <c r="C2170">
        <v>29970</v>
      </c>
      <c r="D2170">
        <v>102790</v>
      </c>
      <c r="F2170">
        <v>3637</v>
      </c>
      <c r="G2170">
        <v>3637</v>
      </c>
      <c r="H2170">
        <v>973</v>
      </c>
      <c r="M2170" s="1" t="s">
        <v>28</v>
      </c>
      <c r="N2170" s="2">
        <v>43936.416666666664</v>
      </c>
      <c r="O2170" s="2">
        <v>43936.25</v>
      </c>
      <c r="P2170" s="1" t="s">
        <v>1342</v>
      </c>
      <c r="Q2170">
        <v>1502</v>
      </c>
      <c r="R2170">
        <v>3637</v>
      </c>
      <c r="S2170" s="2">
        <v>43936.25</v>
      </c>
      <c r="T2170" s="1" t="s">
        <v>54</v>
      </c>
      <c r="U2170" s="1" t="s">
        <v>54</v>
      </c>
      <c r="V2170" s="1" t="s">
        <v>54</v>
      </c>
      <c r="X2170">
        <v>25</v>
      </c>
      <c r="Y2170">
        <v>1861</v>
      </c>
      <c r="Z2170" s="1" t="s">
        <v>10099</v>
      </c>
      <c r="AA2170">
        <v>132760</v>
      </c>
      <c r="AB2170">
        <v>132760</v>
      </c>
      <c r="AC2170">
        <v>5831</v>
      </c>
      <c r="AD2170">
        <v>132760</v>
      </c>
      <c r="AE2170">
        <v>173</v>
      </c>
      <c r="AF2170">
        <v>21</v>
      </c>
      <c r="AG2170" s="1" t="s">
        <v>10150</v>
      </c>
      <c r="AH2170">
        <v>0</v>
      </c>
      <c r="AI2170">
        <v>0</v>
      </c>
      <c r="AJ2170" s="1">
        <f>Y2170/0.1</f>
        <v>18610</v>
      </c>
      <c r="AK2170" s="1">
        <f>AC2170-AJ2170</f>
        <v>-12779</v>
      </c>
      <c r="AL2170" s="28">
        <f>_xlfn.IFNA(INDEX($BD$2:$BD$53,MATCH(B2170,$BC$2:$BC$53,0)),1000)</f>
        <v>6976597</v>
      </c>
      <c r="AM2170" s="1">
        <f>C2170/AL2170*100000</f>
        <v>429.5790626862925</v>
      </c>
      <c r="AN2170" s="17">
        <f>IF(B2171=B2170,IFERROR((C2170/C2171)-1,0),0)</f>
        <v>6.6206553061297191E-2</v>
      </c>
      <c r="AO2170" s="26">
        <f>IFERROR(LOG(2)/LOG(1+(AN2170)),AN2170)</f>
        <v>10.812335730953519</v>
      </c>
      <c r="AP2170" s="26">
        <f>AVERAGE(Y2170:Y2176)</f>
        <v>1896.8571428571429</v>
      </c>
      <c r="AR2170" s="1">
        <f>Q2170/AL2170*100000</f>
        <v>21.529120859353064</v>
      </c>
      <c r="AS2170" s="25">
        <f>IF(B2171=B2170,IFERROR((AE2170/AE2171)-1,0),0)</f>
        <v>0.46610169491525433</v>
      </c>
      <c r="AT2170" s="26">
        <f>IFERROR(LOG(2)/LOG(1+(AS2170)),AS2170)</f>
        <v>1.8116428472324113</v>
      </c>
      <c r="AU2170" s="26">
        <f>AVERAGE(AE2170:AE2176)</f>
        <v>126.71428571428571</v>
      </c>
      <c r="AV2170" s="19">
        <f>ROUNDDOWN(N2170,0)</f>
        <v>43936</v>
      </c>
      <c r="AW2170" s="29" cm="1">
        <f t="array" ref="AW2170">_xlfn.ANCHORARRAY(AV2170)-1</f>
        <v>43935</v>
      </c>
    </row>
    <row r="2171" spans="1:49" x14ac:dyDescent="0.25">
      <c r="A2171">
        <v>20200414</v>
      </c>
      <c r="B2171" s="1" t="s">
        <v>52</v>
      </c>
      <c r="C2171">
        <v>28109</v>
      </c>
      <c r="D2171">
        <v>98820</v>
      </c>
      <c r="F2171">
        <v>3616</v>
      </c>
      <c r="G2171">
        <v>3616</v>
      </c>
      <c r="M2171" s="1" t="s">
        <v>28</v>
      </c>
      <c r="N2171" s="2">
        <v>43935.416666666664</v>
      </c>
      <c r="O2171" s="2">
        <v>43935.25</v>
      </c>
      <c r="P2171" s="1" t="s">
        <v>1386</v>
      </c>
      <c r="Q2171">
        <v>1329</v>
      </c>
      <c r="R2171">
        <v>3616</v>
      </c>
      <c r="S2171" s="2">
        <v>43935.25</v>
      </c>
      <c r="T2171" s="1" t="s">
        <v>54</v>
      </c>
      <c r="U2171" s="1" t="s">
        <v>54</v>
      </c>
      <c r="V2171" s="1" t="s">
        <v>54</v>
      </c>
      <c r="X2171">
        <v>25</v>
      </c>
      <c r="Y2171">
        <v>1315</v>
      </c>
      <c r="Z2171" s="1" t="s">
        <v>7092</v>
      </c>
      <c r="AA2171">
        <v>126929</v>
      </c>
      <c r="AB2171">
        <v>126929</v>
      </c>
      <c r="AC2171">
        <v>4635</v>
      </c>
      <c r="AD2171">
        <v>126929</v>
      </c>
      <c r="AE2171">
        <v>118</v>
      </c>
      <c r="AF2171">
        <v>131</v>
      </c>
      <c r="AG2171" s="1" t="s">
        <v>10248</v>
      </c>
      <c r="AH2171">
        <v>0</v>
      </c>
      <c r="AI2171">
        <v>0</v>
      </c>
      <c r="AJ2171" s="1">
        <f>Y2171/0.1</f>
        <v>13150</v>
      </c>
      <c r="AK2171" s="1">
        <f>AC2171-AJ2171</f>
        <v>-8515</v>
      </c>
      <c r="AL2171" s="28">
        <f>_xlfn.IFNA(INDEX($BD$2:$BD$53,MATCH(B2171,$BC$2:$BC$53,0)),1000)</f>
        <v>6976597</v>
      </c>
      <c r="AM2171" s="1">
        <f>C2171/AL2171*100000</f>
        <v>402.90416660156808</v>
      </c>
      <c r="AN2171" s="17">
        <f>IF(B2172=B2171,IFERROR((C2171/C2172)-1,0),0)</f>
        <v>4.9078151825035388E-2</v>
      </c>
      <c r="AO2171" s="26">
        <f>IFERROR(LOG(2)/LOG(1+(AN2171)),AN2171)</f>
        <v>14.467141223969538</v>
      </c>
      <c r="AP2171" s="26">
        <f>AVERAGE(Y2171:Y2177)</f>
        <v>1857.8571428571429</v>
      </c>
      <c r="AR2171" s="1">
        <f>Q2171/AL2171*100000</f>
        <v>19.049401878881639</v>
      </c>
      <c r="AS2171" s="25">
        <f>IF(B2172=B2171,IFERROR((AE2171/AE2172)-1,0),0)</f>
        <v>-0.23870967741935489</v>
      </c>
      <c r="AT2171" s="26">
        <f>IFERROR(LOG(2)/LOG(1+(AS2171)),AS2171)</f>
        <v>-2.5414164736756608</v>
      </c>
      <c r="AU2171" s="26">
        <f>AVERAGE(AE2171:AE2177)</f>
        <v>116.28571428571429</v>
      </c>
      <c r="AV2171" s="19">
        <f>ROUNDDOWN(N2171,0)</f>
        <v>43935</v>
      </c>
      <c r="AW2171" s="29" cm="1">
        <f t="array" ref="AW2171">_xlfn.ANCHORARRAY(AV2171)-1</f>
        <v>43934</v>
      </c>
    </row>
    <row r="2172" spans="1:49" x14ac:dyDescent="0.25">
      <c r="A2172">
        <v>20200413</v>
      </c>
      <c r="B2172" s="1" t="s">
        <v>52</v>
      </c>
      <c r="C2172">
        <v>26794</v>
      </c>
      <c r="D2172">
        <v>95500</v>
      </c>
      <c r="F2172">
        <v>3485</v>
      </c>
      <c r="G2172">
        <v>3485</v>
      </c>
      <c r="M2172" s="1" t="s">
        <v>28</v>
      </c>
      <c r="N2172" s="2">
        <v>43934.416666666664</v>
      </c>
      <c r="O2172" s="2">
        <v>43934.25</v>
      </c>
      <c r="P2172" s="1" t="s">
        <v>1407</v>
      </c>
      <c r="Q2172">
        <v>1211</v>
      </c>
      <c r="R2172">
        <v>3485</v>
      </c>
      <c r="S2172" s="2">
        <v>43934.25</v>
      </c>
      <c r="T2172" s="1" t="s">
        <v>54</v>
      </c>
      <c r="U2172" s="1" t="s">
        <v>54</v>
      </c>
      <c r="V2172" s="1" t="s">
        <v>54</v>
      </c>
      <c r="X2172">
        <v>25</v>
      </c>
      <c r="Y2172">
        <v>1413</v>
      </c>
      <c r="Z2172" s="1" t="s">
        <v>10342</v>
      </c>
      <c r="AA2172">
        <v>122294</v>
      </c>
      <c r="AB2172">
        <v>122294</v>
      </c>
      <c r="AC2172">
        <v>5450</v>
      </c>
      <c r="AD2172">
        <v>122294</v>
      </c>
      <c r="AE2172">
        <v>155</v>
      </c>
      <c r="AF2172">
        <v>971</v>
      </c>
      <c r="AG2172" s="1" t="s">
        <v>10343</v>
      </c>
      <c r="AH2172">
        <v>0</v>
      </c>
      <c r="AI2172">
        <v>0</v>
      </c>
      <c r="AJ2172" s="1">
        <f>Y2172/0.1</f>
        <v>14130</v>
      </c>
      <c r="AK2172" s="1">
        <f>AC2172-AJ2172</f>
        <v>-8680</v>
      </c>
      <c r="AL2172" s="28">
        <f>_xlfn.IFNA(INDEX($BD$2:$BD$53,MATCH(B2172,$BC$2:$BC$53,0)),1000)</f>
        <v>6976597</v>
      </c>
      <c r="AM2172" s="1">
        <f>C2172/AL2172*100000</f>
        <v>384.05543562284015</v>
      </c>
      <c r="AN2172" s="17">
        <f>IF(B2173=B2172,IFERROR((C2172/C2173)-1,0),0)</f>
        <v>5.5671565344155072E-2</v>
      </c>
      <c r="AO2172" s="26">
        <f>IFERROR(LOG(2)/LOG(1+(AN2172)),AN2172)</f>
        <v>12.794094449168767</v>
      </c>
      <c r="AP2172" s="26">
        <f>AVERAGE(Y2172:Y2178)</f>
        <v>1865</v>
      </c>
      <c r="AR2172" s="1">
        <f>Q2172/AL2172*100000</f>
        <v>17.358032863299972</v>
      </c>
      <c r="AS2172" s="25">
        <f>IF(B2173=B2172,IFERROR((AE2172/AE2173)-1,0),0)</f>
        <v>0.40909090909090917</v>
      </c>
      <c r="AT2172" s="26">
        <f>IFERROR(LOG(2)/LOG(1+(AS2172)),AS2172)</f>
        <v>2.0211628207821741</v>
      </c>
      <c r="AU2172" s="26">
        <f>AVERAGE(AE2172:AE2178)</f>
        <v>109</v>
      </c>
      <c r="AV2172" s="19">
        <f>ROUNDDOWN(N2172,0)</f>
        <v>43934</v>
      </c>
      <c r="AW2172" s="29" cm="1">
        <f t="array" ref="AW2172">_xlfn.ANCHORARRAY(AV2172)-1</f>
        <v>43933</v>
      </c>
    </row>
    <row r="2173" spans="1:49" x14ac:dyDescent="0.25">
      <c r="A2173">
        <v>20200412</v>
      </c>
      <c r="B2173" s="1" t="s">
        <v>52</v>
      </c>
      <c r="C2173">
        <v>25381</v>
      </c>
      <c r="D2173">
        <v>91463</v>
      </c>
      <c r="F2173">
        <v>2514</v>
      </c>
      <c r="G2173">
        <v>2514</v>
      </c>
      <c r="M2173" s="1" t="s">
        <v>28</v>
      </c>
      <c r="N2173" s="2">
        <v>43933.666666666664</v>
      </c>
      <c r="O2173" s="2">
        <v>43933.5</v>
      </c>
      <c r="P2173" s="1" t="s">
        <v>1441</v>
      </c>
      <c r="Q2173">
        <v>1056</v>
      </c>
      <c r="R2173">
        <v>2514</v>
      </c>
      <c r="S2173" s="2">
        <v>43933.5</v>
      </c>
      <c r="T2173" s="1" t="s">
        <v>54</v>
      </c>
      <c r="U2173" s="1" t="s">
        <v>54</v>
      </c>
      <c r="V2173" s="1" t="s">
        <v>54</v>
      </c>
      <c r="X2173">
        <v>25</v>
      </c>
      <c r="Y2173">
        <v>2615</v>
      </c>
      <c r="Z2173" s="1" t="s">
        <v>7186</v>
      </c>
      <c r="AA2173">
        <v>116844</v>
      </c>
      <c r="AB2173">
        <v>116844</v>
      </c>
      <c r="AC2173">
        <v>7963</v>
      </c>
      <c r="AD2173">
        <v>116844</v>
      </c>
      <c r="AE2173">
        <v>110</v>
      </c>
      <c r="AF2173">
        <v>7</v>
      </c>
      <c r="AG2173" s="1" t="s">
        <v>10436</v>
      </c>
      <c r="AH2173">
        <v>0</v>
      </c>
      <c r="AI2173">
        <v>0</v>
      </c>
      <c r="AJ2173" s="1">
        <f>Y2173/0.1</f>
        <v>26150</v>
      </c>
      <c r="AK2173" s="1">
        <f>AC2173-AJ2173</f>
        <v>-18187</v>
      </c>
      <c r="AL2173" s="28">
        <f>_xlfn.IFNA(INDEX($BD$2:$BD$53,MATCH(B2173,$BC$2:$BC$53,0)),1000)</f>
        <v>6976597</v>
      </c>
      <c r="AM2173" s="1">
        <f>C2173/AL2173*100000</f>
        <v>363.80200834303599</v>
      </c>
      <c r="AN2173" s="17">
        <f>IF(B2174=B2173,IFERROR((C2173/C2174)-1,0),0)</f>
        <v>0.11486427128173582</v>
      </c>
      <c r="AO2173" s="26">
        <f>IFERROR(LOG(2)/LOG(1+(AN2173)),AN2173)</f>
        <v>6.374783173784297</v>
      </c>
      <c r="AP2173" s="26">
        <f>AVERAGE(Y2173:Y2179)</f>
        <v>1854.1428571428571</v>
      </c>
      <c r="AR2173" s="1">
        <f>Q2173/AL2173*100000</f>
        <v>15.136319325883377</v>
      </c>
      <c r="AS2173" s="25">
        <f>IF(B2174=B2173,IFERROR((AE2173/AE2174)-1,0),0)</f>
        <v>-3.5087719298245612E-2</v>
      </c>
      <c r="AT2173" s="26">
        <f>IFERROR(LOG(2)/LOG(1+(AS2173)),AS2173)</f>
        <v>-19.406057942191882</v>
      </c>
      <c r="AU2173" s="26">
        <f>AVERAGE(AE2173:AE2179)</f>
        <v>98</v>
      </c>
      <c r="AV2173" s="19">
        <f>ROUNDDOWN(N2173,0)</f>
        <v>43933</v>
      </c>
      <c r="AW2173" s="29" cm="1">
        <f t="array" ref="AW2173">_xlfn.ANCHORARRAY(AV2173)-1</f>
        <v>43932</v>
      </c>
    </row>
    <row r="2174" spans="1:49" x14ac:dyDescent="0.25">
      <c r="A2174">
        <v>20200411</v>
      </c>
      <c r="B2174" s="1" t="s">
        <v>52</v>
      </c>
      <c r="C2174">
        <v>22766</v>
      </c>
      <c r="D2174">
        <v>86115</v>
      </c>
      <c r="F2174">
        <v>2507</v>
      </c>
      <c r="G2174">
        <v>2507</v>
      </c>
      <c r="M2174" s="1" t="s">
        <v>28</v>
      </c>
      <c r="N2174" s="2">
        <v>43932.520833333336</v>
      </c>
      <c r="O2174" s="2">
        <v>43932.354166666664</v>
      </c>
      <c r="P2174" s="1" t="s">
        <v>1467</v>
      </c>
      <c r="Q2174">
        <v>946</v>
      </c>
      <c r="R2174">
        <v>2507</v>
      </c>
      <c r="S2174" s="2">
        <v>43932.354166666664</v>
      </c>
      <c r="T2174" s="1" t="s">
        <v>54</v>
      </c>
      <c r="U2174" s="1" t="s">
        <v>54</v>
      </c>
      <c r="V2174" s="1" t="s">
        <v>54</v>
      </c>
      <c r="X2174">
        <v>25</v>
      </c>
      <c r="Y2174">
        <v>1888</v>
      </c>
      <c r="Z2174" s="1" t="s">
        <v>8741</v>
      </c>
      <c r="AA2174">
        <v>108881</v>
      </c>
      <c r="AB2174">
        <v>108881</v>
      </c>
      <c r="AC2174">
        <v>6439</v>
      </c>
      <c r="AD2174">
        <v>108881</v>
      </c>
      <c r="AE2174">
        <v>114</v>
      </c>
      <c r="AF2174">
        <v>72</v>
      </c>
      <c r="AG2174" s="1" t="s">
        <v>10533</v>
      </c>
      <c r="AH2174">
        <v>0</v>
      </c>
      <c r="AI2174">
        <v>0</v>
      </c>
      <c r="AJ2174" s="1">
        <f>Y2174/0.1</f>
        <v>18880</v>
      </c>
      <c r="AK2174" s="1">
        <f>AC2174-AJ2174</f>
        <v>-12441</v>
      </c>
      <c r="AL2174" s="28">
        <f>_xlfn.IFNA(INDEX($BD$2:$BD$53,MATCH(B2174,$BC$2:$BC$53,0)),1000)</f>
        <v>6976597</v>
      </c>
      <c r="AM2174" s="1">
        <f>C2174/AL2174*100000</f>
        <v>326.31955092145927</v>
      </c>
      <c r="AN2174" s="17">
        <f>IF(B2175=B2174,IFERROR((C2174/C2175)-1,0),0)</f>
        <v>9.0430117827378087E-2</v>
      </c>
      <c r="AO2174" s="26">
        <f>IFERROR(LOG(2)/LOG(1+(AN2174)),AN2174)</f>
        <v>8.006577227798843</v>
      </c>
      <c r="AP2174" s="26">
        <f>AVERAGE(Y2174:Y2180)</f>
        <v>1589.8571428571429</v>
      </c>
      <c r="AR2174" s="1">
        <f>Q2174/AL2174*100000</f>
        <v>13.559619396103859</v>
      </c>
      <c r="AS2174" s="25">
        <f>IF(B2175=B2174,IFERROR((AE2174/AE2175)-1,0),0)</f>
        <v>6.5420560747663448E-2</v>
      </c>
      <c r="AT2174" s="26">
        <f>IFERROR(LOG(2)/LOG(1+(AS2174)),AS2174)</f>
        <v>10.938163222791538</v>
      </c>
      <c r="AU2174" s="26">
        <f>AVERAGE(AE2174:AE2180)</f>
        <v>91.714285714285708</v>
      </c>
      <c r="AV2174" s="19">
        <f>ROUNDDOWN(N2174,0)</f>
        <v>43932</v>
      </c>
      <c r="AW2174" s="29" cm="1">
        <f t="array" ref="AW2174">_xlfn.ANCHORARRAY(AV2174)-1</f>
        <v>43931</v>
      </c>
    </row>
    <row r="2175" spans="1:49" x14ac:dyDescent="0.25">
      <c r="A2175">
        <v>20200410</v>
      </c>
      <c r="B2175" s="1" t="s">
        <v>52</v>
      </c>
      <c r="C2175">
        <v>20878</v>
      </c>
      <c r="D2175">
        <v>81564</v>
      </c>
      <c r="F2175">
        <v>2435</v>
      </c>
      <c r="G2175">
        <v>2435</v>
      </c>
      <c r="M2175" s="1" t="s">
        <v>28</v>
      </c>
      <c r="N2175" s="2">
        <v>43931.520833333336</v>
      </c>
      <c r="O2175" s="2">
        <v>43931.354166666664</v>
      </c>
      <c r="P2175" s="1" t="s">
        <v>1493</v>
      </c>
      <c r="Q2175">
        <v>832</v>
      </c>
      <c r="R2175">
        <v>2435</v>
      </c>
      <c r="S2175" s="2">
        <v>43931.354166666664</v>
      </c>
      <c r="T2175" s="1" t="s">
        <v>54</v>
      </c>
      <c r="U2175" s="1" t="s">
        <v>54</v>
      </c>
      <c r="V2175" s="1" t="s">
        <v>54</v>
      </c>
      <c r="X2175">
        <v>25</v>
      </c>
      <c r="Y2175">
        <v>2035</v>
      </c>
      <c r="Z2175" s="1" t="s">
        <v>6467</v>
      </c>
      <c r="AA2175">
        <v>102442</v>
      </c>
      <c r="AB2175">
        <v>102442</v>
      </c>
      <c r="AC2175">
        <v>7453</v>
      </c>
      <c r="AD2175">
        <v>102442</v>
      </c>
      <c r="AE2175">
        <v>107</v>
      </c>
      <c r="AF2175">
        <v>133</v>
      </c>
      <c r="AG2175" s="1" t="s">
        <v>10629</v>
      </c>
      <c r="AH2175">
        <v>0</v>
      </c>
      <c r="AI2175">
        <v>0</v>
      </c>
      <c r="AJ2175" s="1">
        <f>Y2175/0.1</f>
        <v>20350</v>
      </c>
      <c r="AK2175" s="1">
        <f>AC2175-AJ2175</f>
        <v>-12897</v>
      </c>
      <c r="AL2175" s="28">
        <f>_xlfn.IFNA(INDEX($BD$2:$BD$53,MATCH(B2175,$BC$2:$BC$53,0)),1000)</f>
        <v>6976597</v>
      </c>
      <c r="AM2175" s="1">
        <f>C2175/AL2175*100000</f>
        <v>299.25764667215265</v>
      </c>
      <c r="AN2175" s="17">
        <f>IF(B2176=B2175,IFERROR((C2175/C2176)-1,0),0)</f>
        <v>0.10799766491535312</v>
      </c>
      <c r="AO2175" s="26">
        <f>IFERROR(LOG(2)/LOG(1+(AN2175)),AN2175)</f>
        <v>6.7588190671304895</v>
      </c>
      <c r="AP2175" s="26">
        <f>AVERAGE(Y2175:Y2181)</f>
        <v>1510.7142857142858</v>
      </c>
      <c r="AR2175" s="1">
        <f>Q2175/AL2175*100000</f>
        <v>11.925584923423267</v>
      </c>
      <c r="AS2175" s="25">
        <f>IF(B2176=B2175,IFERROR((AE2175/AE2176)-1,0),0)</f>
        <v>-2.7272727272727226E-2</v>
      </c>
      <c r="AT2175" s="26">
        <f>IFERROR(LOG(2)/LOG(1+(AS2175)),AS2175)</f>
        <v>-25.067225835523406</v>
      </c>
      <c r="AU2175" s="26">
        <f>AVERAGE(AE2175:AE2181)</f>
        <v>81</v>
      </c>
      <c r="AV2175" s="19">
        <f>ROUNDDOWN(N2175,0)</f>
        <v>43931</v>
      </c>
      <c r="AW2175" s="29" cm="1">
        <f t="array" ref="AW2175">_xlfn.ANCHORARRAY(AV2175)-1</f>
        <v>43930</v>
      </c>
    </row>
    <row r="2176" spans="1:49" x14ac:dyDescent="0.25">
      <c r="A2176">
        <v>20200409</v>
      </c>
      <c r="B2176" s="1" t="s">
        <v>52</v>
      </c>
      <c r="C2176">
        <v>18843</v>
      </c>
      <c r="D2176">
        <v>76146</v>
      </c>
      <c r="F2176">
        <v>2302</v>
      </c>
      <c r="G2176">
        <v>2302</v>
      </c>
      <c r="M2176" s="1" t="s">
        <v>28</v>
      </c>
      <c r="N2176" s="2">
        <v>43930.520833333336</v>
      </c>
      <c r="O2176" s="2">
        <v>43930.354166666664</v>
      </c>
      <c r="P2176" s="1" t="s">
        <v>1519</v>
      </c>
      <c r="Q2176">
        <v>725</v>
      </c>
      <c r="R2176">
        <v>2302</v>
      </c>
      <c r="S2176" s="2">
        <v>43930.354166666664</v>
      </c>
      <c r="T2176" s="1" t="s">
        <v>54</v>
      </c>
      <c r="U2176" s="1" t="s">
        <v>54</v>
      </c>
      <c r="V2176" s="1" t="s">
        <v>54</v>
      </c>
      <c r="X2176">
        <v>25</v>
      </c>
      <c r="Y2176">
        <v>2151</v>
      </c>
      <c r="Z2176" s="1" t="s">
        <v>10728</v>
      </c>
      <c r="AA2176">
        <v>94989</v>
      </c>
      <c r="AB2176">
        <v>94989</v>
      </c>
      <c r="AC2176">
        <v>7448</v>
      </c>
      <c r="AD2176">
        <v>94989</v>
      </c>
      <c r="AE2176">
        <v>110</v>
      </c>
      <c r="AF2176">
        <v>183</v>
      </c>
      <c r="AG2176" s="1" t="s">
        <v>10729</v>
      </c>
      <c r="AH2176">
        <v>0</v>
      </c>
      <c r="AI2176">
        <v>0</v>
      </c>
      <c r="AJ2176" s="1">
        <f>Y2176/0.1</f>
        <v>21510</v>
      </c>
      <c r="AK2176" s="1">
        <f>AC2176-AJ2176</f>
        <v>-14062</v>
      </c>
      <c r="AL2176" s="28">
        <f>_xlfn.IFNA(INDEX($BD$2:$BD$53,MATCH(B2176,$BC$2:$BC$53,0)),1000)</f>
        <v>6976597</v>
      </c>
      <c r="AM2176" s="1">
        <f>C2176/AL2176*100000</f>
        <v>270.08869797123151</v>
      </c>
      <c r="AN2176" s="17">
        <f>IF(B2177=B2176,IFERROR((C2176/C2177)-1,0),0)</f>
        <v>0.12886412652767798</v>
      </c>
      <c r="AO2176" s="26">
        <f>IFERROR(LOG(2)/LOG(1+(AN2176)),AN2176)</f>
        <v>5.7184732882964218</v>
      </c>
      <c r="AP2176" s="26">
        <f>AVERAGE(Y2176:Y2182)</f>
        <v>1425.1428571428571</v>
      </c>
      <c r="AR2176" s="1">
        <f>Q2176/AL2176*100000</f>
        <v>10.391885900819554</v>
      </c>
      <c r="AS2176" s="25">
        <f>IF(B2177=B2176,IFERROR((AE2176/AE2177)-1,0),0)</f>
        <v>0.10000000000000009</v>
      </c>
      <c r="AT2176" s="26">
        <f>IFERROR(LOG(2)/LOG(1+(AS2176)),AS2176)</f>
        <v>7.2725408973417123</v>
      </c>
      <c r="AU2176" s="26">
        <f>AVERAGE(AE2176:AE2182)</f>
        <v>70.857142857142861</v>
      </c>
      <c r="AV2176" s="19">
        <f>ROUNDDOWN(N2176,0)</f>
        <v>43930</v>
      </c>
      <c r="AW2176" s="29" cm="1">
        <f t="array" ref="AW2176">_xlfn.ANCHORARRAY(AV2176)-1</f>
        <v>43929</v>
      </c>
    </row>
    <row r="2177" spans="1:49" x14ac:dyDescent="0.25">
      <c r="A2177">
        <v>20200408</v>
      </c>
      <c r="B2177" s="1" t="s">
        <v>52</v>
      </c>
      <c r="C2177">
        <v>16692</v>
      </c>
      <c r="D2177">
        <v>70849</v>
      </c>
      <c r="F2177">
        <v>2119</v>
      </c>
      <c r="G2177">
        <v>2119</v>
      </c>
      <c r="M2177" s="1" t="s">
        <v>28</v>
      </c>
      <c r="N2177" s="2">
        <v>43929.520833333336</v>
      </c>
      <c r="O2177" s="2">
        <v>43929.354166666664</v>
      </c>
      <c r="P2177" s="1" t="s">
        <v>1533</v>
      </c>
      <c r="Q2177">
        <v>615</v>
      </c>
      <c r="R2177">
        <v>2119</v>
      </c>
      <c r="S2177" s="2">
        <v>43929.354166666664</v>
      </c>
      <c r="T2177" s="1" t="s">
        <v>54</v>
      </c>
      <c r="U2177" s="1" t="s">
        <v>54</v>
      </c>
      <c r="V2177" s="1" t="s">
        <v>54</v>
      </c>
      <c r="X2177">
        <v>25</v>
      </c>
      <c r="Y2177">
        <v>1588</v>
      </c>
      <c r="Z2177" s="1" t="s">
        <v>10826</v>
      </c>
      <c r="AA2177">
        <v>87541</v>
      </c>
      <c r="AB2177">
        <v>87541</v>
      </c>
      <c r="AC2177">
        <v>6167</v>
      </c>
      <c r="AD2177">
        <v>87541</v>
      </c>
      <c r="AE2177">
        <v>100</v>
      </c>
      <c r="AF2177">
        <v>288</v>
      </c>
      <c r="AG2177" s="1" t="s">
        <v>10827</v>
      </c>
      <c r="AH2177">
        <v>0</v>
      </c>
      <c r="AI2177">
        <v>0</v>
      </c>
      <c r="AJ2177" s="1">
        <f>Y2177/0.1</f>
        <v>15880</v>
      </c>
      <c r="AK2177" s="1">
        <f>AC2177-AJ2177</f>
        <v>-9713</v>
      </c>
      <c r="AL2177" s="28">
        <f>_xlfn.IFNA(INDEX($BD$2:$BD$53,MATCH(B2177,$BC$2:$BC$53,0)),1000)</f>
        <v>6976597</v>
      </c>
      <c r="AM2177" s="1">
        <f>C2177/AL2177*100000</f>
        <v>239.25704752617932</v>
      </c>
      <c r="AN2177" s="17">
        <f>IF(B2178=B2177,IFERROR((C2177/C2178)-1,0),0)</f>
        <v>0.10513771186440679</v>
      </c>
      <c r="AO2177" s="26">
        <f>IFERROR(LOG(2)/LOG(1+(AN2177)),AN2177)</f>
        <v>6.9335551082882674</v>
      </c>
      <c r="AP2177" s="26">
        <f>AVERAGE(Y2177:Y2183)</f>
        <v>1293.2857142857142</v>
      </c>
      <c r="AR2177" s="1">
        <f>Q2177/AL2177*100000</f>
        <v>8.8151859710400355</v>
      </c>
      <c r="AS2177" s="25">
        <f>IF(B2178=B2177,IFERROR((AE2177/AE2178)-1,0),0)</f>
        <v>0.49253731343283591</v>
      </c>
      <c r="AT2177" s="26">
        <f>IFERROR(LOG(2)/LOG(1+(AS2177)),AS2177)</f>
        <v>1.7308015189206376</v>
      </c>
      <c r="AU2177" s="26">
        <f>AVERAGE(AE2177:AE2183)</f>
        <v>61.142857142857146</v>
      </c>
      <c r="AV2177" s="19">
        <f>ROUNDDOWN(N2177,0)</f>
        <v>43929</v>
      </c>
      <c r="AW2177" s="29" cm="1">
        <f t="array" ref="AW2177">_xlfn.ANCHORARRAY(AV2177)-1</f>
        <v>43928</v>
      </c>
    </row>
    <row r="2178" spans="1:49" x14ac:dyDescent="0.25">
      <c r="A2178">
        <v>20200407</v>
      </c>
      <c r="B2178" s="1" t="s">
        <v>52</v>
      </c>
      <c r="C2178">
        <v>15104</v>
      </c>
      <c r="D2178">
        <v>66270</v>
      </c>
      <c r="F2178">
        <v>1831</v>
      </c>
      <c r="G2178">
        <v>1831</v>
      </c>
      <c r="M2178" s="1" t="s">
        <v>28</v>
      </c>
      <c r="N2178" s="2">
        <v>43928.520833333336</v>
      </c>
      <c r="O2178" s="2">
        <v>43928.354166666664</v>
      </c>
      <c r="P2178" s="1" t="s">
        <v>1573</v>
      </c>
      <c r="Q2178">
        <v>515</v>
      </c>
      <c r="R2178">
        <v>1831</v>
      </c>
      <c r="S2178" s="2">
        <v>43928.354166666664</v>
      </c>
      <c r="T2178" s="1" t="s">
        <v>54</v>
      </c>
      <c r="U2178" s="1" t="s">
        <v>54</v>
      </c>
      <c r="V2178" s="1" t="s">
        <v>54</v>
      </c>
      <c r="X2178">
        <v>25</v>
      </c>
      <c r="Y2178">
        <v>1365</v>
      </c>
      <c r="Z2178" s="1" t="s">
        <v>10922</v>
      </c>
      <c r="AA2178">
        <v>81374</v>
      </c>
      <c r="AB2178">
        <v>81374</v>
      </c>
      <c r="AC2178">
        <v>4915</v>
      </c>
      <c r="AD2178">
        <v>81374</v>
      </c>
      <c r="AE2178">
        <v>67</v>
      </c>
      <c r="AF2178">
        <v>164</v>
      </c>
      <c r="AG2178" s="1" t="s">
        <v>10923</v>
      </c>
      <c r="AH2178">
        <v>0</v>
      </c>
      <c r="AI2178">
        <v>0</v>
      </c>
      <c r="AJ2178" s="1">
        <f>Y2178/0.1</f>
        <v>13650</v>
      </c>
      <c r="AK2178" s="1">
        <f>AC2178-AJ2178</f>
        <v>-8735</v>
      </c>
      <c r="AL2178" s="28">
        <f>_xlfn.IFNA(INDEX($BD$2:$BD$53,MATCH(B2178,$BC$2:$BC$53,0)),1000)</f>
        <v>6976597</v>
      </c>
      <c r="AM2178" s="1">
        <f>C2178/AL2178*100000</f>
        <v>216.49523399445317</v>
      </c>
      <c r="AN2178" s="17">
        <f>IF(B2179=B2178,IFERROR((C2178/C2179)-1,0),0)</f>
        <v>9.9352209039959227E-2</v>
      </c>
      <c r="AO2178" s="26">
        <f>IFERROR(LOG(2)/LOG(1+(AN2178)),AN2178)</f>
        <v>7.3177691200288661</v>
      </c>
      <c r="AP2178" s="26">
        <f>AVERAGE(Y2178:Y2184)</f>
        <v>1226.1428571428571</v>
      </c>
      <c r="AR2178" s="1">
        <f>Q2178/AL2178*100000</f>
        <v>7.3818223985131999</v>
      </c>
      <c r="AS2178" s="25">
        <f>IF(B2179=B2178,IFERROR((AE2178/AE2179)-1,0),0)</f>
        <v>-0.14102564102564108</v>
      </c>
      <c r="AT2178" s="26">
        <f>IFERROR(LOG(2)/LOG(1+(AS2178)),AS2178)</f>
        <v>-4.5596926332881313</v>
      </c>
      <c r="AU2178" s="26">
        <f>AVERAGE(AE2178:AE2184)</f>
        <v>51.714285714285715</v>
      </c>
      <c r="AV2178" s="19">
        <f>ROUNDDOWN(N2178,0)</f>
        <v>43928</v>
      </c>
      <c r="AW2178" s="29" cm="1">
        <f t="array" ref="AW2178">_xlfn.ANCHORARRAY(AV2178)-1</f>
        <v>43927</v>
      </c>
    </row>
    <row r="2179" spans="1:49" x14ac:dyDescent="0.25">
      <c r="A2179">
        <v>20200406</v>
      </c>
      <c r="B2179" s="1" t="s">
        <v>52</v>
      </c>
      <c r="C2179">
        <v>13739</v>
      </c>
      <c r="D2179">
        <v>62720</v>
      </c>
      <c r="F2179">
        <v>1667</v>
      </c>
      <c r="G2179">
        <v>1667</v>
      </c>
      <c r="M2179" s="1" t="s">
        <v>28</v>
      </c>
      <c r="N2179" s="2">
        <v>43927.520833333336</v>
      </c>
      <c r="O2179" s="2">
        <v>43927.354166666664</v>
      </c>
      <c r="P2179" s="1" t="s">
        <v>1589</v>
      </c>
      <c r="Q2179">
        <v>448</v>
      </c>
      <c r="R2179">
        <v>1667</v>
      </c>
      <c r="S2179" s="2">
        <v>43927.354166666664</v>
      </c>
      <c r="T2179" s="1" t="s">
        <v>54</v>
      </c>
      <c r="U2179" s="1" t="s">
        <v>54</v>
      </c>
      <c r="V2179" s="1" t="s">
        <v>54</v>
      </c>
      <c r="X2179">
        <v>25</v>
      </c>
      <c r="Y2179">
        <v>1337</v>
      </c>
      <c r="Z2179" s="1" t="s">
        <v>6391</v>
      </c>
      <c r="AA2179">
        <v>76459</v>
      </c>
      <c r="AB2179">
        <v>76459</v>
      </c>
      <c r="AC2179">
        <v>4492</v>
      </c>
      <c r="AD2179">
        <v>76459</v>
      </c>
      <c r="AE2179">
        <v>78</v>
      </c>
      <c r="AF2179">
        <v>35</v>
      </c>
      <c r="AG2179" s="1" t="s">
        <v>11025</v>
      </c>
      <c r="AH2179">
        <v>0</v>
      </c>
      <c r="AI2179">
        <v>0</v>
      </c>
      <c r="AJ2179" s="1">
        <f>Y2179/0.1</f>
        <v>13370</v>
      </c>
      <c r="AK2179" s="1">
        <f>AC2179-AJ2179</f>
        <v>-8878</v>
      </c>
      <c r="AL2179" s="28">
        <f>_xlfn.IFNA(INDEX($BD$2:$BD$53,MATCH(B2179,$BC$2:$BC$53,0)),1000)</f>
        <v>6976597</v>
      </c>
      <c r="AM2179" s="1">
        <f>C2179/AL2179*100000</f>
        <v>196.92982122946188</v>
      </c>
      <c r="AN2179" s="17">
        <f>IF(B2180=B2179,IFERROR((C2179/C2180)-1,0),0)</f>
        <v>0.10780519271085298</v>
      </c>
      <c r="AO2179" s="26">
        <f>IFERROR(LOG(2)/LOG(1+(AN2179)),AN2179)</f>
        <v>6.7702879045442073</v>
      </c>
      <c r="AP2179" s="26">
        <f>AVERAGE(Y2179:Y2185)</f>
        <v>1155.1428571428571</v>
      </c>
      <c r="AR2179" s="1">
        <f>Q2179/AL2179*100000</f>
        <v>6.4214688049202211</v>
      </c>
      <c r="AS2179" s="25">
        <f>IF(B2180=B2179,IFERROR((AE2179/AE2180)-1,0),0)</f>
        <v>0.18181818181818188</v>
      </c>
      <c r="AT2179" s="26">
        <f>IFERROR(LOG(2)/LOG(1+(AS2179)),AS2179)</f>
        <v>4.1492381461821113</v>
      </c>
      <c r="AU2179" s="26">
        <f>AVERAGE(AE2179:AE2185)</f>
        <v>46.285714285714285</v>
      </c>
      <c r="AV2179" s="19">
        <f>ROUNDDOWN(N2179,0)</f>
        <v>43927</v>
      </c>
      <c r="AW2179" s="29" cm="1">
        <f t="array" ref="AW2179">_xlfn.ANCHORARRAY(AV2179)-1</f>
        <v>43926</v>
      </c>
    </row>
    <row r="2180" spans="1:49" x14ac:dyDescent="0.25">
      <c r="A2180">
        <v>20200405</v>
      </c>
      <c r="B2180" s="1" t="s">
        <v>52</v>
      </c>
      <c r="C2180">
        <v>12402</v>
      </c>
      <c r="D2180">
        <v>59565</v>
      </c>
      <c r="F2180">
        <v>1632</v>
      </c>
      <c r="G2180">
        <v>1632</v>
      </c>
      <c r="M2180" s="1" t="s">
        <v>28</v>
      </c>
      <c r="N2180" s="2">
        <v>43926.520833333336</v>
      </c>
      <c r="O2180" s="2">
        <v>43926.354166666664</v>
      </c>
      <c r="P2180" s="1" t="s">
        <v>1632</v>
      </c>
      <c r="Q2180">
        <v>370</v>
      </c>
      <c r="R2180">
        <v>1632</v>
      </c>
      <c r="S2180" s="2">
        <v>43926.354166666664</v>
      </c>
      <c r="T2180" s="1" t="s">
        <v>54</v>
      </c>
      <c r="U2180" s="1" t="s">
        <v>54</v>
      </c>
      <c r="V2180" s="1" t="s">
        <v>54</v>
      </c>
      <c r="X2180">
        <v>25</v>
      </c>
      <c r="Y2180">
        <v>765</v>
      </c>
      <c r="Z2180" s="1" t="s">
        <v>11123</v>
      </c>
      <c r="AA2180">
        <v>71967</v>
      </c>
      <c r="AB2180">
        <v>71967</v>
      </c>
      <c r="AC2180">
        <v>3139</v>
      </c>
      <c r="AD2180">
        <v>71967</v>
      </c>
      <c r="AE2180">
        <v>66</v>
      </c>
      <c r="AF2180">
        <v>262</v>
      </c>
      <c r="AG2180" s="1" t="s">
        <v>11124</v>
      </c>
      <c r="AH2180">
        <v>0</v>
      </c>
      <c r="AI2180">
        <v>0</v>
      </c>
      <c r="AJ2180" s="1">
        <f>Y2180/0.1</f>
        <v>7650</v>
      </c>
      <c r="AK2180" s="1">
        <f>AC2180-AJ2180</f>
        <v>-4511</v>
      </c>
      <c r="AL2180" s="28">
        <f>_xlfn.IFNA(INDEX($BD$2:$BD$53,MATCH(B2180,$BC$2:$BC$53,0)),1000)</f>
        <v>6976597</v>
      </c>
      <c r="AM2180" s="1">
        <f>C2180/AL2180*100000</f>
        <v>177.76575026477809</v>
      </c>
      <c r="AN2180" s="17">
        <f>IF(B2181=B2180,IFERROR((C2180/C2181)-1,0),0)</f>
        <v>6.5738592420726993E-2</v>
      </c>
      <c r="AO2180" s="26">
        <f>IFERROR(LOG(2)/LOG(1+(AN2180)),AN2180)</f>
        <v>10.886888043844362</v>
      </c>
      <c r="AP2180" s="26">
        <f>AVERAGE(Y2180:Y2186)</f>
        <v>1078</v>
      </c>
      <c r="AR2180" s="1">
        <f>Q2180/AL2180*100000</f>
        <v>5.3034452183492897</v>
      </c>
      <c r="AS2180" s="25">
        <f>IF(B2181=B2180,IFERROR((AE2180/AE2181)-1,0),0)</f>
        <v>0.69230769230769229</v>
      </c>
      <c r="AT2180" s="26">
        <f>IFERROR(LOG(2)/LOG(1+(AS2180)),AS2180)</f>
        <v>1.3175371164649208</v>
      </c>
      <c r="AU2180" s="26">
        <f>AVERAGE(AE2180:AE2186)</f>
        <v>38.714285714285715</v>
      </c>
      <c r="AV2180" s="19">
        <f>ROUNDDOWN(N2180,0)</f>
        <v>43926</v>
      </c>
      <c r="AW2180" s="29" cm="1">
        <f t="array" ref="AW2180">_xlfn.ANCHORARRAY(AV2180)-1</f>
        <v>43925</v>
      </c>
    </row>
    <row r="2181" spans="1:49" x14ac:dyDescent="0.25">
      <c r="A2181">
        <v>20200404</v>
      </c>
      <c r="B2181" s="1" t="s">
        <v>52</v>
      </c>
      <c r="C2181">
        <v>11637</v>
      </c>
      <c r="D2181">
        <v>57191</v>
      </c>
      <c r="F2181">
        <v>1370</v>
      </c>
      <c r="G2181">
        <v>1370</v>
      </c>
      <c r="M2181" s="1" t="s">
        <v>28</v>
      </c>
      <c r="N2181" s="2">
        <v>43925.520833333336</v>
      </c>
      <c r="O2181" s="2">
        <v>43925.354166666664</v>
      </c>
      <c r="P2181" s="1" t="s">
        <v>1660</v>
      </c>
      <c r="Q2181">
        <v>304</v>
      </c>
      <c r="R2181">
        <v>1370</v>
      </c>
      <c r="S2181" s="2">
        <v>43925.354166666664</v>
      </c>
      <c r="T2181" s="1" t="s">
        <v>54</v>
      </c>
      <c r="U2181" s="1" t="s">
        <v>54</v>
      </c>
      <c r="V2181" s="1" t="s">
        <v>54</v>
      </c>
      <c r="X2181">
        <v>25</v>
      </c>
      <c r="Y2181">
        <v>1334</v>
      </c>
      <c r="Z2181" s="1" t="s">
        <v>11219</v>
      </c>
      <c r="AA2181">
        <v>68828</v>
      </c>
      <c r="AB2181">
        <v>68828</v>
      </c>
      <c r="AC2181">
        <v>5840</v>
      </c>
      <c r="AD2181">
        <v>68828</v>
      </c>
      <c r="AE2181">
        <v>39</v>
      </c>
      <c r="AF2181">
        <v>404</v>
      </c>
      <c r="AG2181" s="1" t="s">
        <v>11220</v>
      </c>
      <c r="AH2181">
        <v>0</v>
      </c>
      <c r="AI2181">
        <v>0</v>
      </c>
      <c r="AJ2181" s="1">
        <f>Y2181/0.1</f>
        <v>13340</v>
      </c>
      <c r="AK2181" s="1">
        <f>AC2181-AJ2181</f>
        <v>-7500</v>
      </c>
      <c r="AL2181" s="28">
        <f>_xlfn.IFNA(INDEX($BD$2:$BD$53,MATCH(B2181,$BC$2:$BC$53,0)),1000)</f>
        <v>6976597</v>
      </c>
      <c r="AM2181" s="1">
        <f>C2181/AL2181*100000</f>
        <v>166.8005189349478</v>
      </c>
      <c r="AN2181" s="17">
        <f>IF(B2182=B2181,IFERROR((C2181/C2182)-1,0),0)</f>
        <v>0.1294768514025042</v>
      </c>
      <c r="AO2181" s="26">
        <f>IFERROR(LOG(2)/LOG(1+(AN2181)),AN2181)</f>
        <v>5.6929873365396997</v>
      </c>
      <c r="AP2181" s="26">
        <f>AVERAGE(Y2181:Y2187)</f>
        <v>1068.4285714285713</v>
      </c>
      <c r="AR2181" s="1">
        <f>Q2181/AL2181*100000</f>
        <v>4.3574252604815786</v>
      </c>
      <c r="AS2181" s="25">
        <f>IF(B2182=B2181,IFERROR((AE2181/AE2182)-1,0),0)</f>
        <v>8.3333333333333259E-2</v>
      </c>
      <c r="AT2181" s="26">
        <f>IFERROR(LOG(2)/LOG(1+(AS2181)),AS2181)</f>
        <v>8.6597168025228246</v>
      </c>
      <c r="AU2181" s="26">
        <f>AVERAGE(AE2181:AE2187)</f>
        <v>33.142857142857146</v>
      </c>
      <c r="AV2181" s="19">
        <f>ROUNDDOWN(N2181,0)</f>
        <v>43925</v>
      </c>
      <c r="AW2181" s="29" cm="1">
        <f t="array" ref="AW2181">_xlfn.ANCHORARRAY(AV2181)-1</f>
        <v>43924</v>
      </c>
    </row>
    <row r="2182" spans="1:49" x14ac:dyDescent="0.25">
      <c r="A2182">
        <v>20200403</v>
      </c>
      <c r="B2182" s="1" t="s">
        <v>52</v>
      </c>
      <c r="C2182">
        <v>10303</v>
      </c>
      <c r="D2182">
        <v>52685</v>
      </c>
      <c r="G2182">
        <v>966</v>
      </c>
      <c r="M2182" s="1" t="s">
        <v>28</v>
      </c>
      <c r="N2182" s="2">
        <v>43924.520833333336</v>
      </c>
      <c r="O2182" s="2">
        <v>43924.354166666664</v>
      </c>
      <c r="P2182" s="1" t="s">
        <v>1689</v>
      </c>
      <c r="Q2182">
        <v>265</v>
      </c>
      <c r="R2182">
        <v>966</v>
      </c>
      <c r="S2182" s="2">
        <v>43924.354166666664</v>
      </c>
      <c r="T2182" s="1" t="s">
        <v>54</v>
      </c>
      <c r="U2182" s="1" t="s">
        <v>54</v>
      </c>
      <c r="V2182" s="1" t="s">
        <v>54</v>
      </c>
      <c r="X2182">
        <v>25</v>
      </c>
      <c r="Y2182">
        <v>1436</v>
      </c>
      <c r="Z2182" s="1" t="s">
        <v>3216</v>
      </c>
      <c r="AA2182">
        <v>62988</v>
      </c>
      <c r="AB2182">
        <v>62988</v>
      </c>
      <c r="AC2182">
        <v>6354</v>
      </c>
      <c r="AD2182">
        <v>62988</v>
      </c>
      <c r="AE2182">
        <v>36</v>
      </c>
      <c r="AF2182">
        <v>153</v>
      </c>
      <c r="AG2182" s="1" t="s">
        <v>11311</v>
      </c>
      <c r="AH2182">
        <v>0</v>
      </c>
      <c r="AI2182">
        <v>0</v>
      </c>
      <c r="AJ2182" s="1">
        <f>Y2182/0.1</f>
        <v>14360</v>
      </c>
      <c r="AK2182" s="1">
        <f>AC2182-AJ2182</f>
        <v>-8006</v>
      </c>
      <c r="AL2182" s="28">
        <f>_xlfn.IFNA(INDEX($BD$2:$BD$53,MATCH(B2182,$BC$2:$BC$53,0)),1000)</f>
        <v>6976597</v>
      </c>
      <c r="AM2182" s="1">
        <f>C2182/AL2182*100000</f>
        <v>147.67944887743982</v>
      </c>
      <c r="AN2182" s="17">
        <f>IF(B2183=B2182,IFERROR((C2182/C2183)-1,0),0)</f>
        <v>0.16194879891733382</v>
      </c>
      <c r="AO2182" s="26">
        <f>IFERROR(LOG(2)/LOG(1+(AN2182)),AN2182)</f>
        <v>4.6179458413216361</v>
      </c>
      <c r="AP2182" s="26">
        <f>AVERAGE(Y2182:Y2188)</f>
        <v>1021.7142857142857</v>
      </c>
      <c r="AR2182" s="1">
        <f>Q2182/AL2182*100000</f>
        <v>3.7984134671961129</v>
      </c>
      <c r="AS2182" s="25">
        <f>IF(B2183=B2182,IFERROR((AE2182/AE2183)-1,0),0)</f>
        <v>-0.1428571428571429</v>
      </c>
      <c r="AT2182" s="26">
        <f>IFERROR(LOG(2)/LOG(1+(AS2182)),AS2182)</f>
        <v>-4.4965561056019201</v>
      </c>
      <c r="AU2182" s="26">
        <f>AVERAGE(AE2182:AE2188)</f>
        <v>29.714285714285715</v>
      </c>
      <c r="AV2182" s="19">
        <f>ROUNDDOWN(N2182,0)</f>
        <v>43924</v>
      </c>
      <c r="AW2182" s="29" cm="1">
        <f t="array" ref="AW2182">_xlfn.ANCHORARRAY(AV2182)-1</f>
        <v>43923</v>
      </c>
    </row>
    <row r="2183" spans="1:49" x14ac:dyDescent="0.25">
      <c r="A2183">
        <v>20200402</v>
      </c>
      <c r="B2183" s="1" t="s">
        <v>52</v>
      </c>
      <c r="C2183">
        <v>8867</v>
      </c>
      <c r="D2183">
        <v>47767</v>
      </c>
      <c r="G2183">
        <v>813</v>
      </c>
      <c r="M2183" s="1" t="s">
        <v>28</v>
      </c>
      <c r="N2183" s="2">
        <v>43923.666666666664</v>
      </c>
      <c r="O2183" s="2">
        <v>43923.5</v>
      </c>
      <c r="P2183" s="1" t="s">
        <v>1701</v>
      </c>
      <c r="Q2183">
        <v>229</v>
      </c>
      <c r="R2183">
        <v>813</v>
      </c>
      <c r="S2183" s="2">
        <v>43923.5</v>
      </c>
      <c r="T2183" s="1" t="s">
        <v>54</v>
      </c>
      <c r="U2183" s="1" t="s">
        <v>54</v>
      </c>
      <c r="V2183" s="1" t="s">
        <v>54</v>
      </c>
      <c r="X2183">
        <v>25</v>
      </c>
      <c r="Y2183">
        <v>1228</v>
      </c>
      <c r="Z2183" s="1" t="s">
        <v>11396</v>
      </c>
      <c r="AA2183">
        <v>56634</v>
      </c>
      <c r="AB2183">
        <v>56634</v>
      </c>
      <c r="AC2183">
        <v>4870</v>
      </c>
      <c r="AD2183">
        <v>56634</v>
      </c>
      <c r="AE2183">
        <v>42</v>
      </c>
      <c r="AF2183">
        <v>131</v>
      </c>
      <c r="AG2183" s="1" t="s">
        <v>11397</v>
      </c>
      <c r="AH2183">
        <v>0</v>
      </c>
      <c r="AI2183">
        <v>0</v>
      </c>
      <c r="AJ2183" s="1">
        <f>Y2183/0.1</f>
        <v>12280</v>
      </c>
      <c r="AK2183" s="1">
        <f>AC2183-AJ2183</f>
        <v>-7410</v>
      </c>
      <c r="AL2183" s="28">
        <f>_xlfn.IFNA(INDEX($BD$2:$BD$53,MATCH(B2183,$BC$2:$BC$53,0)),1000)</f>
        <v>6976597</v>
      </c>
      <c r="AM2183" s="1">
        <f>C2183/AL2183*100000</f>
        <v>127.09634797595447</v>
      </c>
      <c r="AN2183" s="17">
        <f>IF(B2184=B2183,IFERROR((C2183/C2184)-1,0),0)</f>
        <v>0.16075402539599426</v>
      </c>
      <c r="AO2183" s="26">
        <f>IFERROR(LOG(2)/LOG(1+(AN2183)),AN2183)</f>
        <v>4.6498157702844782</v>
      </c>
      <c r="AP2183" s="26">
        <f>AVERAGE(Y2183:Y2189)</f>
        <v>935.57142857142856</v>
      </c>
      <c r="AR2183" s="1">
        <f>Q2183/AL2183*100000</f>
        <v>3.2824025810864521</v>
      </c>
      <c r="AS2183" s="25">
        <f>IF(B2184=B2183,IFERROR((AE2183/AE2184)-1,0),0)</f>
        <v>0.23529411764705888</v>
      </c>
      <c r="AT2183" s="26">
        <f>IFERROR(LOG(2)/LOG(1+(AS2183)),AS2183)</f>
        <v>3.2802524895194076</v>
      </c>
      <c r="AU2183" s="26">
        <f>AVERAGE(AE2183:AE2189)</f>
        <v>26.714285714285715</v>
      </c>
      <c r="AV2183" s="19">
        <f>ROUNDDOWN(N2183,0)</f>
        <v>43923</v>
      </c>
      <c r="AW2183" s="29" cm="1">
        <f t="array" ref="AW2183">_xlfn.ANCHORARRAY(AV2183)-1</f>
        <v>43922</v>
      </c>
    </row>
    <row r="2184" spans="1:49" x14ac:dyDescent="0.25">
      <c r="A2184">
        <v>20200401</v>
      </c>
      <c r="B2184" s="1" t="s">
        <v>52</v>
      </c>
      <c r="C2184">
        <v>7639</v>
      </c>
      <c r="D2184">
        <v>44125</v>
      </c>
      <c r="G2184">
        <v>682</v>
      </c>
      <c r="M2184" s="1" t="s">
        <v>28</v>
      </c>
      <c r="N2184" s="2">
        <v>43921.520833333336</v>
      </c>
      <c r="O2184" s="2">
        <v>43921.354166666664</v>
      </c>
      <c r="P2184" s="1" t="s">
        <v>1745</v>
      </c>
      <c r="Q2184">
        <v>187</v>
      </c>
      <c r="R2184">
        <v>682</v>
      </c>
      <c r="S2184" s="2">
        <v>43921.354166666664</v>
      </c>
      <c r="T2184" s="1" t="s">
        <v>54</v>
      </c>
      <c r="U2184" s="1" t="s">
        <v>54</v>
      </c>
      <c r="V2184" s="1" t="s">
        <v>54</v>
      </c>
      <c r="X2184">
        <v>25</v>
      </c>
      <c r="Y2184">
        <v>1118</v>
      </c>
      <c r="Z2184" s="1" t="s">
        <v>11484</v>
      </c>
      <c r="AA2184">
        <v>51764</v>
      </c>
      <c r="AB2184">
        <v>51764</v>
      </c>
      <c r="AC2184">
        <v>4803</v>
      </c>
      <c r="AD2184">
        <v>51764</v>
      </c>
      <c r="AE2184">
        <v>34</v>
      </c>
      <c r="AF2184">
        <v>120</v>
      </c>
      <c r="AG2184" s="1" t="s">
        <v>11485</v>
      </c>
      <c r="AH2184">
        <v>0</v>
      </c>
      <c r="AI2184">
        <v>0</v>
      </c>
      <c r="AJ2184" s="1">
        <f>Y2184/0.1</f>
        <v>11180</v>
      </c>
      <c r="AK2184" s="1">
        <f>AC2184-AJ2184</f>
        <v>-6377</v>
      </c>
      <c r="AL2184" s="28">
        <f>_xlfn.IFNA(INDEX($BD$2:$BD$53,MATCH(B2184,$BC$2:$BC$53,0)),1000)</f>
        <v>6976597</v>
      </c>
      <c r="AM2184" s="1">
        <f>C2184/AL2184*100000</f>
        <v>109.49464330532494</v>
      </c>
      <c r="AN2184" s="17">
        <f>IF(B2185=B2184,IFERROR((C2184/C2185)-1,0),0)</f>
        <v>0.17144609722435211</v>
      </c>
      <c r="AO2184" s="26">
        <f>IFERROR(LOG(2)/LOG(1+(AN2184)),AN2184)</f>
        <v>4.3803823889430564</v>
      </c>
      <c r="AP2184" s="26">
        <f>AVERAGE(Y2184:Y2190)</f>
        <v>842.85714285714289</v>
      </c>
      <c r="AR2184" s="1">
        <f>Q2184/AL2184*100000</f>
        <v>2.6803898806251816</v>
      </c>
      <c r="AS2184" s="25">
        <f>IF(B2185=B2184,IFERROR((AE2184/AE2185)-1,0),0)</f>
        <v>0.17241379310344818</v>
      </c>
      <c r="AT2184" s="26">
        <f>IFERROR(LOG(2)/LOG(1+(AS2184)),AS2184)</f>
        <v>4.3576431726325948</v>
      </c>
      <c r="AU2184" s="26">
        <f>AVERAGE(AE2184:AE2190)</f>
        <v>22</v>
      </c>
      <c r="AV2184" s="19">
        <f>ROUNDDOWN(N2184,0)</f>
        <v>43921</v>
      </c>
      <c r="AW2184" s="29" cm="1">
        <f t="array" ref="AW2184">_xlfn.ANCHORARRAY(AV2184)-1</f>
        <v>43920</v>
      </c>
    </row>
    <row r="2185" spans="1:49" x14ac:dyDescent="0.25">
      <c r="A2185">
        <v>20200331</v>
      </c>
      <c r="B2185" s="1" t="s">
        <v>52</v>
      </c>
      <c r="C2185">
        <v>6521</v>
      </c>
      <c r="D2185">
        <v>40440</v>
      </c>
      <c r="G2185">
        <v>562</v>
      </c>
      <c r="M2185" s="1" t="s">
        <v>28</v>
      </c>
      <c r="N2185" s="2">
        <v>43921.520833333336</v>
      </c>
      <c r="O2185" s="2">
        <v>43921.354166666664</v>
      </c>
      <c r="P2185" s="1" t="s">
        <v>1745</v>
      </c>
      <c r="Q2185">
        <v>153</v>
      </c>
      <c r="R2185">
        <v>562</v>
      </c>
      <c r="S2185" s="2">
        <v>43921.354166666664</v>
      </c>
      <c r="T2185" s="1" t="s">
        <v>54</v>
      </c>
      <c r="U2185" s="1" t="s">
        <v>54</v>
      </c>
      <c r="V2185" s="1" t="s">
        <v>54</v>
      </c>
      <c r="X2185">
        <v>25</v>
      </c>
      <c r="Y2185">
        <v>868</v>
      </c>
      <c r="Z2185" s="1" t="s">
        <v>11581</v>
      </c>
      <c r="AA2185">
        <v>46961</v>
      </c>
      <c r="AB2185">
        <v>46961</v>
      </c>
      <c r="AC2185">
        <v>4142</v>
      </c>
      <c r="AD2185">
        <v>46961</v>
      </c>
      <c r="AE2185">
        <v>29</v>
      </c>
      <c r="AF2185">
        <v>109</v>
      </c>
      <c r="AG2185" s="1" t="s">
        <v>11582</v>
      </c>
      <c r="AH2185">
        <v>0</v>
      </c>
      <c r="AI2185">
        <v>0</v>
      </c>
      <c r="AJ2185" s="1">
        <f>Y2185/0.1</f>
        <v>8680</v>
      </c>
      <c r="AK2185" s="1">
        <f>AC2185-AJ2185</f>
        <v>-4538</v>
      </c>
      <c r="AL2185" s="28">
        <f>_xlfn.IFNA(INDEX($BD$2:$BD$53,MATCH(B2185,$BC$2:$BC$53,0)),1000)</f>
        <v>6976597</v>
      </c>
      <c r="AM2185" s="1">
        <f>C2185/AL2185*100000</f>
        <v>93.46963856447492</v>
      </c>
      <c r="AN2185" s="17">
        <f>IF(B2186=B2185,IFERROR((C2185/C2186)-1,0),0)</f>
        <v>0.15354678931540766</v>
      </c>
      <c r="AO2185" s="26">
        <f>IFERROR(LOG(2)/LOG(1+(AN2185)),AN2185)</f>
        <v>4.8525663510640937</v>
      </c>
      <c r="AP2185" s="26">
        <f>AVERAGE(Y2185:Y2191)</f>
        <v>780.14285714285711</v>
      </c>
      <c r="AR2185" s="1">
        <f>Q2185/AL2185*100000</f>
        <v>2.1930462659660579</v>
      </c>
      <c r="AS2185" s="25">
        <f>IF(B2186=B2185,IFERROR((AE2185/AE2186)-1,0),0)</f>
        <v>0.15999999999999992</v>
      </c>
      <c r="AT2185" s="26">
        <f>IFERROR(LOG(2)/LOG(1+(AS2185)),AS2185)</f>
        <v>4.6701735389888235</v>
      </c>
      <c r="AU2185" s="26">
        <f>AVERAGE(AE2185:AE2191)</f>
        <v>18.142857142857142</v>
      </c>
      <c r="AV2185" s="19">
        <f>ROUNDDOWN(N2185,0)</f>
        <v>43921</v>
      </c>
      <c r="AW2185" s="29" cm="1">
        <f t="array" ref="AW2185">_xlfn.ANCHORARRAY(AV2185)-1</f>
        <v>43920</v>
      </c>
    </row>
    <row r="2186" spans="1:49" x14ac:dyDescent="0.25">
      <c r="A2186">
        <v>20200330</v>
      </c>
      <c r="B2186" s="1" t="s">
        <v>52</v>
      </c>
      <c r="C2186">
        <v>5653</v>
      </c>
      <c r="D2186">
        <v>37166</v>
      </c>
      <c r="G2186">
        <v>453</v>
      </c>
      <c r="M2186" s="1" t="s">
        <v>28</v>
      </c>
      <c r="N2186" s="2">
        <v>43920.677083333336</v>
      </c>
      <c r="O2186" s="2">
        <v>43920.510416666664</v>
      </c>
      <c r="P2186" s="1" t="s">
        <v>1799</v>
      </c>
      <c r="Q2186">
        <v>124</v>
      </c>
      <c r="R2186">
        <v>453</v>
      </c>
      <c r="S2186" s="2">
        <v>43920.510416666664</v>
      </c>
      <c r="T2186" s="1" t="s">
        <v>54</v>
      </c>
      <c r="U2186" s="1" t="s">
        <v>54</v>
      </c>
      <c r="V2186" s="1" t="s">
        <v>54</v>
      </c>
      <c r="X2186">
        <v>25</v>
      </c>
      <c r="Y2186">
        <v>797</v>
      </c>
      <c r="Z2186" s="1" t="s">
        <v>4679</v>
      </c>
      <c r="AA2186">
        <v>42819</v>
      </c>
      <c r="AB2186">
        <v>42819</v>
      </c>
      <c r="AC2186">
        <v>3729</v>
      </c>
      <c r="AD2186">
        <v>42819</v>
      </c>
      <c r="AE2186">
        <v>25</v>
      </c>
      <c r="AF2186">
        <v>54</v>
      </c>
      <c r="AG2186" s="1" t="s">
        <v>11669</v>
      </c>
      <c r="AH2186">
        <v>0</v>
      </c>
      <c r="AI2186">
        <v>0</v>
      </c>
      <c r="AJ2186" s="1">
        <f>Y2186/0.1</f>
        <v>7970</v>
      </c>
      <c r="AK2186" s="1">
        <f>AC2186-AJ2186</f>
        <v>-4241</v>
      </c>
      <c r="AL2186" s="28">
        <f>_xlfn.IFNA(INDEX($BD$2:$BD$53,MATCH(B2186,$BC$2:$BC$53,0)),1000)</f>
        <v>6976597</v>
      </c>
      <c r="AM2186" s="1">
        <f>C2186/AL2186*100000</f>
        <v>81.028042754941978</v>
      </c>
      <c r="AN2186" s="17">
        <f>IF(B2187=B2186,IFERROR((C2186/C2187)-1,0),0)</f>
        <v>0.16412685337726529</v>
      </c>
      <c r="AO2186" s="26">
        <f>IFERROR(LOG(2)/LOG(1+(AN2186)),AN2186)</f>
        <v>4.5610392974667349</v>
      </c>
      <c r="AP2186" s="26">
        <f>AVERAGE(Y2186:Y2192)</f>
        <v>710.71428571428567</v>
      </c>
      <c r="AR2186" s="1">
        <f>Q2186/AL2186*100000</f>
        <v>1.7773708299332753</v>
      </c>
      <c r="AS2186" s="25">
        <f>IF(B2187=B2186,IFERROR((AE2186/AE2187)-1,0),0)</f>
        <v>-7.407407407407407E-2</v>
      </c>
      <c r="AT2186" s="26">
        <f>IFERROR(LOG(2)/LOG(1+(AS2186)),AS2186)</f>
        <v>-9.0064683420005949</v>
      </c>
      <c r="AU2186" s="26">
        <f>AVERAGE(AE2186:AE2192)</f>
        <v>15.285714285714286</v>
      </c>
      <c r="AV2186" s="19">
        <f>ROUNDDOWN(N2186,0)</f>
        <v>43920</v>
      </c>
      <c r="AW2186" s="29" cm="1">
        <f t="array" ref="AW2186">_xlfn.ANCHORARRAY(AV2186)-1</f>
        <v>43919</v>
      </c>
    </row>
    <row r="2187" spans="1:49" x14ac:dyDescent="0.25">
      <c r="A2187">
        <v>20200329</v>
      </c>
      <c r="B2187" s="1" t="s">
        <v>52</v>
      </c>
      <c r="C2187">
        <v>4856</v>
      </c>
      <c r="D2187">
        <v>34234</v>
      </c>
      <c r="G2187">
        <v>399</v>
      </c>
      <c r="M2187" s="1" t="s">
        <v>28</v>
      </c>
      <c r="N2187" s="2">
        <v>43918.520833333336</v>
      </c>
      <c r="O2187" s="2">
        <v>43918.354166666664</v>
      </c>
      <c r="P2187" s="1" t="s">
        <v>1830</v>
      </c>
      <c r="Q2187">
        <v>99</v>
      </c>
      <c r="R2187">
        <v>399</v>
      </c>
      <c r="S2187" s="2">
        <v>43918.354166666664</v>
      </c>
      <c r="T2187" s="1" t="s">
        <v>54</v>
      </c>
      <c r="U2187" s="1" t="s">
        <v>54</v>
      </c>
      <c r="V2187" s="1" t="s">
        <v>54</v>
      </c>
      <c r="X2187">
        <v>25</v>
      </c>
      <c r="Y2187">
        <v>698</v>
      </c>
      <c r="Z2187" s="1" t="s">
        <v>11758</v>
      </c>
      <c r="AA2187">
        <v>39090</v>
      </c>
      <c r="AB2187">
        <v>39090</v>
      </c>
      <c r="AC2187">
        <v>4017</v>
      </c>
      <c r="AD2187">
        <v>39090</v>
      </c>
      <c r="AE2187">
        <v>27</v>
      </c>
      <c r="AF2187">
        <v>49</v>
      </c>
      <c r="AG2187" s="1" t="s">
        <v>11759</v>
      </c>
      <c r="AH2187">
        <v>0</v>
      </c>
      <c r="AI2187">
        <v>0</v>
      </c>
      <c r="AJ2187" s="1">
        <f>Y2187/0.1</f>
        <v>6980</v>
      </c>
      <c r="AK2187" s="1">
        <f>AC2187-AJ2187</f>
        <v>-2963</v>
      </c>
      <c r="AL2187" s="28">
        <f>_xlfn.IFNA(INDEX($BD$2:$BD$53,MATCH(B2187,$BC$2:$BC$53,0)),1000)</f>
        <v>6976597</v>
      </c>
      <c r="AM2187" s="1">
        <f>C2187/AL2187*100000</f>
        <v>69.604135081903109</v>
      </c>
      <c r="AN2187" s="17">
        <f>IF(B2188=B2187,IFERROR((C2187/C2188)-1,0),0)</f>
        <v>0.16786916786916795</v>
      </c>
      <c r="AO2187" s="26">
        <f>IFERROR(LOG(2)/LOG(1+(AN2187)),AN2187)</f>
        <v>4.4667052448197051</v>
      </c>
      <c r="AP2187" s="26">
        <f>AVERAGE(Y2187:Y2193)</f>
        <v>615.57142857142856</v>
      </c>
      <c r="AR2187" s="1">
        <f>Q2187/AL2187*100000</f>
        <v>1.4190299368015666</v>
      </c>
      <c r="AS2187" s="25">
        <f>IF(B2188=B2187,IFERROR((AE2187/AE2188)-1,0),0)</f>
        <v>0.8</v>
      </c>
      <c r="AT2187" s="26">
        <f>IFERROR(LOG(2)/LOG(1+(AS2187)),AS2187)</f>
        <v>1.179249584839376</v>
      </c>
      <c r="AU2187" s="26">
        <f>AVERAGE(AE2187:AE2193)</f>
        <v>12.571428571428571</v>
      </c>
      <c r="AV2187" s="19">
        <f>ROUNDDOWN(N2187,0)</f>
        <v>43918</v>
      </c>
      <c r="AW2187" s="29" cm="1">
        <f t="array" ref="AW2187">_xlfn.ANCHORARRAY(AV2187)-1</f>
        <v>43917</v>
      </c>
    </row>
    <row r="2188" spans="1:49" x14ac:dyDescent="0.25">
      <c r="A2188">
        <v>20200328</v>
      </c>
      <c r="B2188" s="1" t="s">
        <v>52</v>
      </c>
      <c r="C2188">
        <v>4158</v>
      </c>
      <c r="D2188">
        <v>30915</v>
      </c>
      <c r="G2188">
        <v>350</v>
      </c>
      <c r="M2188" s="1" t="s">
        <v>28</v>
      </c>
      <c r="N2188" s="2">
        <v>43917.520833333336</v>
      </c>
      <c r="O2188" s="2">
        <v>43917.354166666664</v>
      </c>
      <c r="P2188" s="1" t="s">
        <v>1848</v>
      </c>
      <c r="Q2188">
        <v>72</v>
      </c>
      <c r="R2188">
        <v>350</v>
      </c>
      <c r="S2188" s="2">
        <v>43917.354166666664</v>
      </c>
      <c r="T2188" s="1" t="s">
        <v>54</v>
      </c>
      <c r="U2188" s="1" t="s">
        <v>54</v>
      </c>
      <c r="V2188" s="1" t="s">
        <v>54</v>
      </c>
      <c r="X2188">
        <v>25</v>
      </c>
      <c r="Y2188">
        <v>1007</v>
      </c>
      <c r="Z2188" s="1" t="s">
        <v>11842</v>
      </c>
      <c r="AA2188">
        <v>35073</v>
      </c>
      <c r="AB2188">
        <v>35073</v>
      </c>
      <c r="AC2188">
        <v>5678</v>
      </c>
      <c r="AD2188">
        <v>35073</v>
      </c>
      <c r="AE2188">
        <v>15</v>
      </c>
      <c r="AF2188">
        <v>131</v>
      </c>
      <c r="AG2188" s="1" t="s">
        <v>11843</v>
      </c>
      <c r="AH2188">
        <v>0</v>
      </c>
      <c r="AI2188">
        <v>0</v>
      </c>
      <c r="AJ2188" s="1">
        <f>Y2188/0.1</f>
        <v>10070</v>
      </c>
      <c r="AK2188" s="1">
        <f>AC2188-AJ2188</f>
        <v>-4392</v>
      </c>
      <c r="AL2188" s="28">
        <f>_xlfn.IFNA(INDEX($BD$2:$BD$53,MATCH(B2188,$BC$2:$BC$53,0)),1000)</f>
        <v>6976597</v>
      </c>
      <c r="AM2188" s="1">
        <f>C2188/AL2188*100000</f>
        <v>59.599257345665805</v>
      </c>
      <c r="AN2188" s="17">
        <f>IF(B2189=B2188,IFERROR((C2188/C2189)-1,0),0)</f>
        <v>0.31958108536972385</v>
      </c>
      <c r="AO2188" s="26">
        <f>IFERROR(LOG(2)/LOG(1+(AN2188)),AN2188)</f>
        <v>2.4995000759844141</v>
      </c>
      <c r="AP2188" s="26">
        <f>AVERAGE(Y2188:Y2194)</f>
        <v>533.14285714285711</v>
      </c>
      <c r="AR2188" s="1">
        <f>Q2188/AL2188*100000</f>
        <v>1.0320217722193212</v>
      </c>
      <c r="AS2188" s="25">
        <f>IF(B2189=B2188,IFERROR((AE2188/AE2189)-1,0),0)</f>
        <v>0</v>
      </c>
      <c r="AT2188" s="26">
        <f>IFERROR(LOG(2)/LOG(1+(AS2188)),AS2188)</f>
        <v>0</v>
      </c>
      <c r="AU2188" s="26">
        <f>AVERAGE(AE2188:AE2194)</f>
        <v>9.2857142857142865</v>
      </c>
      <c r="AV2188" s="19">
        <f>ROUNDDOWN(N2188,0)</f>
        <v>43917</v>
      </c>
      <c r="AW2188" s="29" cm="1">
        <f t="array" ref="AW2188">_xlfn.ANCHORARRAY(AV2188)-1</f>
        <v>43916</v>
      </c>
    </row>
    <row r="2189" spans="1:49" x14ac:dyDescent="0.25">
      <c r="A2189">
        <v>20200327</v>
      </c>
      <c r="B2189" s="1" t="s">
        <v>52</v>
      </c>
      <c r="C2189">
        <v>3151</v>
      </c>
      <c r="D2189">
        <v>26244</v>
      </c>
      <c r="G2189">
        <v>219</v>
      </c>
      <c r="M2189" s="1" t="s">
        <v>28</v>
      </c>
      <c r="N2189" s="2">
        <v>43917.520833333336</v>
      </c>
      <c r="O2189" s="2">
        <v>43917.354166666664</v>
      </c>
      <c r="P2189" s="1" t="s">
        <v>1848</v>
      </c>
      <c r="Q2189">
        <v>57</v>
      </c>
      <c r="R2189">
        <v>219</v>
      </c>
      <c r="S2189" s="2">
        <v>43917.354166666664</v>
      </c>
      <c r="T2189" s="1" t="s">
        <v>54</v>
      </c>
      <c r="U2189" s="1" t="s">
        <v>54</v>
      </c>
      <c r="V2189" s="1" t="s">
        <v>54</v>
      </c>
      <c r="X2189">
        <v>25</v>
      </c>
      <c r="Y2189">
        <v>833</v>
      </c>
      <c r="Z2189" s="1" t="s">
        <v>11933</v>
      </c>
      <c r="AA2189">
        <v>29395</v>
      </c>
      <c r="AB2189">
        <v>29395</v>
      </c>
      <c r="AC2189">
        <v>5750</v>
      </c>
      <c r="AD2189">
        <v>29395</v>
      </c>
      <c r="AE2189">
        <v>15</v>
      </c>
      <c r="AF2189">
        <v>0</v>
      </c>
      <c r="AG2189" s="1" t="s">
        <v>11934</v>
      </c>
      <c r="AH2189">
        <v>0</v>
      </c>
      <c r="AI2189">
        <v>0</v>
      </c>
      <c r="AJ2189" s="1">
        <f>Y2189/0.1</f>
        <v>8330</v>
      </c>
      <c r="AK2189" s="1">
        <f>AC2189-AJ2189</f>
        <v>-2580</v>
      </c>
      <c r="AL2189" s="28">
        <f>_xlfn.IFNA(INDEX($BD$2:$BD$53,MATCH(B2189,$BC$2:$BC$53,0)),1000)</f>
        <v>6976597</v>
      </c>
      <c r="AM2189" s="1">
        <f>C2189/AL2189*100000</f>
        <v>45.16528617032057</v>
      </c>
      <c r="AN2189" s="17">
        <f>IF(B2190=B2189,IFERROR((C2189/C2190)-1,0),0)</f>
        <v>0.3593615185504746</v>
      </c>
      <c r="AO2189" s="26">
        <f>IFERROR(LOG(2)/LOG(1+(AN2189)),AN2189)</f>
        <v>2.2576972280612315</v>
      </c>
      <c r="AP2189" s="26">
        <f>AVERAGE(Y2189:Y2195)</f>
        <v>405.28571428571428</v>
      </c>
      <c r="AR2189" s="1">
        <f>Q2189/AL2189*100000</f>
        <v>0.8170172363402961</v>
      </c>
      <c r="AS2189" s="25">
        <f>IF(B2190=B2189,IFERROR((AE2189/AE2190)-1,0),0)</f>
        <v>0.66666666666666674</v>
      </c>
      <c r="AT2189" s="26">
        <f>IFERROR(LOG(2)/LOG(1+(AS2189)),AS2189)</f>
        <v>1.3569154488567239</v>
      </c>
      <c r="AU2189" s="26">
        <f>AVERAGE(AE2189:AE2195)</f>
        <v>7.4285714285714288</v>
      </c>
      <c r="AV2189" s="19">
        <f>ROUNDDOWN(N2189,0)</f>
        <v>43917</v>
      </c>
      <c r="AW2189" s="29" cm="1">
        <f t="array" ref="AW2189">_xlfn.ANCHORARRAY(AV2189)-1</f>
        <v>43916</v>
      </c>
    </row>
    <row r="2190" spans="1:49" x14ac:dyDescent="0.25">
      <c r="A2190">
        <v>20200326</v>
      </c>
      <c r="B2190" s="1" t="s">
        <v>52</v>
      </c>
      <c r="C2190">
        <v>2318</v>
      </c>
      <c r="D2190">
        <v>21327</v>
      </c>
      <c r="G2190">
        <v>219</v>
      </c>
      <c r="M2190" s="1" t="s">
        <v>28</v>
      </c>
      <c r="N2190" s="2">
        <v>43916.520833333336</v>
      </c>
      <c r="O2190" s="2">
        <v>43916.354166666664</v>
      </c>
      <c r="P2190" s="1" t="s">
        <v>1914</v>
      </c>
      <c r="Q2190">
        <v>42</v>
      </c>
      <c r="R2190">
        <v>219</v>
      </c>
      <c r="S2190" s="2">
        <v>43916.354166666664</v>
      </c>
      <c r="T2190" s="1" t="s">
        <v>54</v>
      </c>
      <c r="U2190" s="1" t="s">
        <v>54</v>
      </c>
      <c r="V2190" s="1" t="s">
        <v>54</v>
      </c>
      <c r="X2190">
        <v>25</v>
      </c>
      <c r="Y2190">
        <v>579</v>
      </c>
      <c r="Z2190" s="1" t="s">
        <v>3108</v>
      </c>
      <c r="AA2190">
        <v>23645</v>
      </c>
      <c r="AB2190">
        <v>23645</v>
      </c>
      <c r="AC2190">
        <v>3827</v>
      </c>
      <c r="AD2190">
        <v>23645</v>
      </c>
      <c r="AE2190">
        <v>9</v>
      </c>
      <c r="AF2190">
        <v>116</v>
      </c>
      <c r="AG2190" s="1" t="s">
        <v>12020</v>
      </c>
      <c r="AH2190">
        <v>0</v>
      </c>
      <c r="AI2190">
        <v>0</v>
      </c>
      <c r="AJ2190" s="1">
        <f>Y2190/0.1</f>
        <v>5790</v>
      </c>
      <c r="AK2190" s="1">
        <f>AC2190-AJ2190</f>
        <v>-1963</v>
      </c>
      <c r="AL2190" s="28">
        <f>_xlfn.IFNA(INDEX($BD$2:$BD$53,MATCH(B2190,$BC$2:$BC$53,0)),1000)</f>
        <v>6976597</v>
      </c>
      <c r="AM2190" s="1">
        <f>C2190/AL2190*100000</f>
        <v>33.22536761117204</v>
      </c>
      <c r="AN2190" s="17">
        <f>IF(B2191=B2190,IFERROR((C2190/C2191)-1,0),0)</f>
        <v>0.33294997124784365</v>
      </c>
      <c r="AO2190" s="26">
        <f>IFERROR(LOG(2)/LOG(1+(AN2190)),AN2190)</f>
        <v>2.4118316722763082</v>
      </c>
      <c r="AP2190" s="26">
        <f>AVERAGE(Y2190:Y2196)</f>
        <v>298.42857142857144</v>
      </c>
      <c r="AR2190" s="1">
        <f>Q2190/AL2190*100000</f>
        <v>0.60201270046127076</v>
      </c>
      <c r="AS2190" s="25">
        <f>IF(B2191=B2190,IFERROR((AE2190/AE2191)-1,0),0)</f>
        <v>0.28571428571428581</v>
      </c>
      <c r="AT2190" s="26">
        <f>IFERROR(LOG(2)/LOG(1+(AS2190)),AS2190)</f>
        <v>2.7580874894503933</v>
      </c>
      <c r="AU2190" s="26">
        <f>AVERAGE(AE2190:AE2196)</f>
        <v>5.5714285714285712</v>
      </c>
      <c r="AV2190" s="19">
        <f>ROUNDDOWN(N2190,0)</f>
        <v>43916</v>
      </c>
      <c r="AW2190" s="29" cm="1">
        <f t="array" ref="AW2190">_xlfn.ANCHORARRAY(AV2190)-1</f>
        <v>43915</v>
      </c>
    </row>
    <row r="2191" spans="1:49" x14ac:dyDescent="0.25">
      <c r="A2191">
        <v>20200325</v>
      </c>
      <c r="B2191" s="1" t="s">
        <v>52</v>
      </c>
      <c r="C2191">
        <v>1739</v>
      </c>
      <c r="D2191">
        <v>18079</v>
      </c>
      <c r="G2191">
        <v>103</v>
      </c>
      <c r="M2191" s="1" t="s">
        <v>28</v>
      </c>
      <c r="N2191" s="2">
        <v>43915.666666666664</v>
      </c>
      <c r="O2191" s="2">
        <v>43915.5</v>
      </c>
      <c r="P2191" s="1" t="s">
        <v>1923</v>
      </c>
      <c r="Q2191">
        <v>33</v>
      </c>
      <c r="R2191">
        <v>103</v>
      </c>
      <c r="S2191" s="2">
        <v>43915.5</v>
      </c>
      <c r="T2191" s="1" t="s">
        <v>54</v>
      </c>
      <c r="U2191" s="1" t="s">
        <v>54</v>
      </c>
      <c r="V2191" s="1" t="s">
        <v>54</v>
      </c>
      <c r="X2191">
        <v>25</v>
      </c>
      <c r="Y2191">
        <v>679</v>
      </c>
      <c r="Z2191" s="1" t="s">
        <v>5142</v>
      </c>
      <c r="AA2191">
        <v>19818</v>
      </c>
      <c r="AB2191">
        <v>19818</v>
      </c>
      <c r="AC2191">
        <v>6044</v>
      </c>
      <c r="AD2191">
        <v>19818</v>
      </c>
      <c r="AE2191">
        <v>7</v>
      </c>
      <c r="AF2191">
        <v>9</v>
      </c>
      <c r="AG2191" s="1" t="s">
        <v>12104</v>
      </c>
      <c r="AH2191">
        <v>0</v>
      </c>
      <c r="AI2191">
        <v>0</v>
      </c>
      <c r="AJ2191" s="1">
        <f>Y2191/0.1</f>
        <v>6790</v>
      </c>
      <c r="AK2191" s="1">
        <f>AC2191-AJ2191</f>
        <v>-746</v>
      </c>
      <c r="AL2191" s="28">
        <f>_xlfn.IFNA(INDEX($BD$2:$BD$53,MATCH(B2191,$BC$2:$BC$53,0)),1000)</f>
        <v>6976597</v>
      </c>
      <c r="AM2191" s="1">
        <f>C2191/AL2191*100000</f>
        <v>24.926192526241664</v>
      </c>
      <c r="AN2191" s="17">
        <f>IF(B2192=B2191,IFERROR((C2191/C2192)-1,0),0)</f>
        <v>0.64056603773584908</v>
      </c>
      <c r="AO2191" s="26">
        <f>IFERROR(LOG(2)/LOG(1+(AN2191)),AN2191)</f>
        <v>1.4001804342538502</v>
      </c>
      <c r="AP2191" s="26">
        <f>AVERAGE(Y2191:Y2197)</f>
        <v>226.14285714285714</v>
      </c>
      <c r="AR2191" s="1">
        <f>Q2191/AL2191*100000</f>
        <v>0.47300997893385555</v>
      </c>
      <c r="AS2191" s="25">
        <f>IF(B2192=B2191,IFERROR((AE2191/AE2192)-1,0),0)</f>
        <v>-0.22222222222222221</v>
      </c>
      <c r="AT2191" s="26">
        <f>IFERROR(LOG(2)/LOG(1+(AS2191)),AS2191)</f>
        <v>-2.7580874894503942</v>
      </c>
      <c r="AU2191" s="26">
        <f>AVERAGE(AE2191:AE2197)</f>
        <v>4.4285714285714288</v>
      </c>
      <c r="AV2191" s="19">
        <f>ROUNDDOWN(N2191,0)</f>
        <v>43915</v>
      </c>
      <c r="AW2191" s="29" cm="1">
        <f t="array" ref="AW2191">_xlfn.ANCHORARRAY(AV2191)-1</f>
        <v>43914</v>
      </c>
    </row>
    <row r="2192" spans="1:49" x14ac:dyDescent="0.25">
      <c r="A2192">
        <v>20200324</v>
      </c>
      <c r="B2192" s="1" t="s">
        <v>52</v>
      </c>
      <c r="C2192">
        <v>1060</v>
      </c>
      <c r="D2192">
        <v>12714</v>
      </c>
      <c r="G2192">
        <v>94</v>
      </c>
      <c r="M2192" s="1" t="s">
        <v>28</v>
      </c>
      <c r="N2192" s="2">
        <v>43914.520833333336</v>
      </c>
      <c r="O2192" s="2">
        <v>43914.354166666664</v>
      </c>
      <c r="P2192" s="1" t="s">
        <v>1955</v>
      </c>
      <c r="Q2192">
        <v>26</v>
      </c>
      <c r="R2192">
        <v>94</v>
      </c>
      <c r="S2192" s="2">
        <v>43914.354166666664</v>
      </c>
      <c r="T2192" s="1" t="s">
        <v>54</v>
      </c>
      <c r="U2192" s="1" t="s">
        <v>54</v>
      </c>
      <c r="V2192" s="1" t="s">
        <v>54</v>
      </c>
      <c r="X2192">
        <v>25</v>
      </c>
      <c r="Y2192">
        <v>382</v>
      </c>
      <c r="Z2192" s="1" t="s">
        <v>3367</v>
      </c>
      <c r="AA2192">
        <v>13774</v>
      </c>
      <c r="AB2192">
        <v>13774</v>
      </c>
      <c r="AC2192">
        <v>4833</v>
      </c>
      <c r="AD2192">
        <v>13774</v>
      </c>
      <c r="AE2192">
        <v>9</v>
      </c>
      <c r="AF2192">
        <v>15</v>
      </c>
      <c r="AG2192" s="1" t="s">
        <v>12186</v>
      </c>
      <c r="AH2192">
        <v>0</v>
      </c>
      <c r="AI2192">
        <v>0</v>
      </c>
      <c r="AJ2192" s="1">
        <f>Y2192/0.1</f>
        <v>3820</v>
      </c>
      <c r="AK2192" s="1">
        <f>AC2192-AJ2192</f>
        <v>1013</v>
      </c>
      <c r="AL2192" s="28">
        <f>_xlfn.IFNA(INDEX($BD$2:$BD$53,MATCH(B2192,$BC$2:$BC$53,0)),1000)</f>
        <v>6976597</v>
      </c>
      <c r="AM2192" s="1">
        <f>C2192/AL2192*100000</f>
        <v>15.193653868784452</v>
      </c>
      <c r="AN2192" s="17">
        <f>IF(B2193=B2192,IFERROR((C2192/C2193)-1,0),0)</f>
        <v>0.56342182890855463</v>
      </c>
      <c r="AO2192" s="26">
        <f>IFERROR(LOG(2)/LOG(1+(AN2192)),AN2192)</f>
        <v>1.55109199391151</v>
      </c>
      <c r="AP2192" s="26">
        <f>AVERAGE(Y2192:Y2198)</f>
        <v>134.57142857142858</v>
      </c>
      <c r="AR2192" s="1">
        <f>Q2192/AL2192*100000</f>
        <v>0.37267452885697711</v>
      </c>
      <c r="AS2192" s="25">
        <f>IF(B2193=B2192,IFERROR((AE2192/AE2193)-1,0),0)</f>
        <v>0.5</v>
      </c>
      <c r="AT2192" s="26">
        <f>IFERROR(LOG(2)/LOG(1+(AS2192)),AS2192)</f>
        <v>1.7095112913514547</v>
      </c>
      <c r="AU2192" s="26">
        <f>AVERAGE(AE2192:AE2198)</f>
        <v>3.7142857142857144</v>
      </c>
      <c r="AV2192" s="19">
        <f>ROUNDDOWN(N2192,0)</f>
        <v>43914</v>
      </c>
      <c r="AW2192" s="29" cm="1">
        <f t="array" ref="AW2192">_xlfn.ANCHORARRAY(AV2192)-1</f>
        <v>43913</v>
      </c>
    </row>
    <row r="2193" spans="1:49" x14ac:dyDescent="0.25">
      <c r="A2193">
        <v>20200323</v>
      </c>
      <c r="B2193" s="1" t="s">
        <v>52</v>
      </c>
      <c r="C2193">
        <v>678</v>
      </c>
      <c r="D2193">
        <v>8263</v>
      </c>
      <c r="G2193">
        <v>79</v>
      </c>
      <c r="M2193" s="1" t="s">
        <v>28</v>
      </c>
      <c r="N2193" s="2">
        <v>43913.520833333336</v>
      </c>
      <c r="O2193" s="2">
        <v>43913.354166666664</v>
      </c>
      <c r="P2193" s="1" t="s">
        <v>1994</v>
      </c>
      <c r="Q2193">
        <v>17</v>
      </c>
      <c r="R2193">
        <v>79</v>
      </c>
      <c r="S2193" s="2">
        <v>43913.354166666664</v>
      </c>
      <c r="T2193" s="1" t="s">
        <v>54</v>
      </c>
      <c r="U2193" s="1" t="s">
        <v>54</v>
      </c>
      <c r="V2193" s="1" t="s">
        <v>54</v>
      </c>
      <c r="X2193">
        <v>25</v>
      </c>
      <c r="Y2193">
        <v>131</v>
      </c>
      <c r="Z2193" s="1" t="s">
        <v>12266</v>
      </c>
      <c r="AA2193">
        <v>8941</v>
      </c>
      <c r="AB2193">
        <v>8941</v>
      </c>
      <c r="AC2193">
        <v>2918</v>
      </c>
      <c r="AD2193">
        <v>8941</v>
      </c>
      <c r="AE2193">
        <v>6</v>
      </c>
      <c r="AF2193">
        <v>8</v>
      </c>
      <c r="AG2193" s="1" t="s">
        <v>12267</v>
      </c>
      <c r="AH2193">
        <v>0</v>
      </c>
      <c r="AI2193">
        <v>0</v>
      </c>
      <c r="AJ2193" s="1">
        <f>Y2193/0.1</f>
        <v>1310</v>
      </c>
      <c r="AK2193" s="1">
        <f>AC2193-AJ2193</f>
        <v>1608</v>
      </c>
      <c r="AL2193" s="28">
        <f>_xlfn.IFNA(INDEX($BD$2:$BD$53,MATCH(B2193,$BC$2:$BC$53,0)),1000)</f>
        <v>6976597</v>
      </c>
      <c r="AM2193" s="1">
        <f>C2193/AL2193*100000</f>
        <v>9.7182050217319418</v>
      </c>
      <c r="AN2193" s="17">
        <f>IF(B2194=B2193,IFERROR((C2193/C2194)-1,0),0)</f>
        <v>0.23948811700182815</v>
      </c>
      <c r="AO2193" s="26">
        <f>IFERROR(LOG(2)/LOG(1+(AN2193)),AN2193)</f>
        <v>3.2284679553573059</v>
      </c>
      <c r="AP2193" s="26">
        <f>AVERAGE(Y2193:Y2199)</f>
        <v>83</v>
      </c>
      <c r="AR2193" s="1">
        <f>Q2193/AL2193*100000</f>
        <v>0.24367180732956198</v>
      </c>
      <c r="AS2193" s="25">
        <f>IF(B2194=B2193,IFERROR((AE2193/AE2194)-1,0),0)</f>
        <v>0.5</v>
      </c>
      <c r="AT2193" s="26">
        <f>IFERROR(LOG(2)/LOG(1+(AS2193)),AS2193)</f>
        <v>1.7095112913514547</v>
      </c>
      <c r="AU2193" s="26">
        <f>AVERAGE(AE2193:AE2199)</f>
        <v>2.4285714285714284</v>
      </c>
      <c r="AV2193" s="19">
        <f>ROUNDDOWN(N2193,0)</f>
        <v>43913</v>
      </c>
      <c r="AW2193" s="29" cm="1">
        <f t="array" ref="AW2193">_xlfn.ANCHORARRAY(AV2193)-1</f>
        <v>43912</v>
      </c>
    </row>
    <row r="2194" spans="1:49" x14ac:dyDescent="0.25">
      <c r="A2194">
        <v>20200322</v>
      </c>
      <c r="B2194" s="1" t="s">
        <v>52</v>
      </c>
      <c r="C2194">
        <v>547</v>
      </c>
      <c r="D2194">
        <v>5476</v>
      </c>
      <c r="G2194">
        <v>71</v>
      </c>
      <c r="M2194" s="1" t="s">
        <v>54</v>
      </c>
      <c r="N2194" s="2">
        <v>43912.666666666664</v>
      </c>
      <c r="O2194" s="2">
        <v>43912.5</v>
      </c>
      <c r="P2194" s="1" t="s">
        <v>2026</v>
      </c>
      <c r="Q2194">
        <v>11</v>
      </c>
      <c r="R2194">
        <v>71</v>
      </c>
      <c r="S2194" s="2">
        <v>43912.5</v>
      </c>
      <c r="T2194" s="1" t="s">
        <v>54</v>
      </c>
      <c r="U2194" s="1" t="s">
        <v>54</v>
      </c>
      <c r="V2194" s="1" t="s">
        <v>54</v>
      </c>
      <c r="X2194">
        <v>25</v>
      </c>
      <c r="Y2194">
        <v>121</v>
      </c>
      <c r="Z2194" s="1" t="s">
        <v>12346</v>
      </c>
      <c r="AA2194">
        <v>6023</v>
      </c>
      <c r="AB2194">
        <v>6023</v>
      </c>
      <c r="AC2194">
        <v>798</v>
      </c>
      <c r="AD2194">
        <v>6023</v>
      </c>
      <c r="AE2194">
        <v>4</v>
      </c>
      <c r="AF2194">
        <v>10</v>
      </c>
      <c r="AG2194" s="1" t="s">
        <v>12347</v>
      </c>
      <c r="AH2194">
        <v>0</v>
      </c>
      <c r="AI2194">
        <v>0</v>
      </c>
      <c r="AJ2194" s="1">
        <f>Y2194/0.1</f>
        <v>1210</v>
      </c>
      <c r="AK2194" s="1">
        <f>AC2194-AJ2194</f>
        <v>-412</v>
      </c>
      <c r="AL2194" s="28">
        <f>_xlfn.IFNA(INDEX($BD$2:$BD$53,MATCH(B2194,$BC$2:$BC$53,0)),1000)</f>
        <v>6976597</v>
      </c>
      <c r="AM2194" s="1">
        <f>C2194/AL2194*100000</f>
        <v>7.8404987417217873</v>
      </c>
      <c r="AN2194" s="17">
        <f>IF(B2195=B2194,IFERROR((C2194/C2195)-1,0),0)</f>
        <v>0.284037558685446</v>
      </c>
      <c r="AO2194" s="26">
        <f>IFERROR(LOG(2)/LOG(1+(AN2194)),AN2194)</f>
        <v>2.7724838541180397</v>
      </c>
      <c r="AP2194" s="26">
        <f>AVERAGE(Y2194:Y2200)</f>
        <v>69</v>
      </c>
      <c r="AR2194" s="1">
        <f>Q2194/AL2194*100000</f>
        <v>0.15766999297795187</v>
      </c>
      <c r="AS2194" s="25">
        <f>IF(B2195=B2194,IFERROR((AE2194/AE2195)-1,0),0)</f>
        <v>1</v>
      </c>
      <c r="AT2194" s="26">
        <f>IFERROR(LOG(2)/LOG(1+(AS2194)),AS2194)</f>
        <v>1</v>
      </c>
      <c r="AU2194" s="26">
        <f>AVERAGE(AE2194:AE2200)</f>
        <v>1.5714285714285714</v>
      </c>
      <c r="AV2194" s="19">
        <f>ROUNDDOWN(N2194,0)</f>
        <v>43912</v>
      </c>
      <c r="AW2194" s="29" cm="1">
        <f t="array" ref="AW2194">_xlfn.ANCHORARRAY(AV2194)-1</f>
        <v>43911</v>
      </c>
    </row>
    <row r="2195" spans="1:49" x14ac:dyDescent="0.25">
      <c r="A2195">
        <v>20200321</v>
      </c>
      <c r="B2195" s="1" t="s">
        <v>52</v>
      </c>
      <c r="C2195">
        <v>426</v>
      </c>
      <c r="D2195">
        <v>4799</v>
      </c>
      <c r="G2195">
        <v>61</v>
      </c>
      <c r="M2195" s="1" t="s">
        <v>54</v>
      </c>
      <c r="N2195" s="2">
        <v>43911.666666666664</v>
      </c>
      <c r="O2195" s="2">
        <v>43911.5</v>
      </c>
      <c r="P2195" s="1" t="s">
        <v>2037</v>
      </c>
      <c r="Q2195">
        <v>7</v>
      </c>
      <c r="R2195">
        <v>61</v>
      </c>
      <c r="S2195" s="2">
        <v>43911.5</v>
      </c>
      <c r="T2195" s="1" t="s">
        <v>54</v>
      </c>
      <c r="U2195" s="1" t="s">
        <v>54</v>
      </c>
      <c r="V2195" s="1" t="s">
        <v>54</v>
      </c>
      <c r="X2195">
        <v>25</v>
      </c>
      <c r="Y2195">
        <v>112</v>
      </c>
      <c r="Z2195" s="1" t="s">
        <v>11977</v>
      </c>
      <c r="AA2195">
        <v>5225</v>
      </c>
      <c r="AB2195">
        <v>5225</v>
      </c>
      <c r="AC2195">
        <v>1116</v>
      </c>
      <c r="AD2195">
        <v>5225</v>
      </c>
      <c r="AE2195">
        <v>2</v>
      </c>
      <c r="AF2195">
        <v>61</v>
      </c>
      <c r="AG2195" s="1" t="s">
        <v>12422</v>
      </c>
      <c r="AH2195">
        <v>0</v>
      </c>
      <c r="AI2195">
        <v>0</v>
      </c>
      <c r="AJ2195" s="1">
        <f>Y2195/0.1</f>
        <v>1120</v>
      </c>
      <c r="AK2195" s="1">
        <f>AC2195-AJ2195</f>
        <v>-4</v>
      </c>
      <c r="AL2195" s="28">
        <f>_xlfn.IFNA(INDEX($BD$2:$BD$53,MATCH(B2195,$BC$2:$BC$53,0)),1000)</f>
        <v>6976597</v>
      </c>
      <c r="AM2195" s="1">
        <f>C2195/AL2195*100000</f>
        <v>6.1061288189643177</v>
      </c>
      <c r="AN2195" s="17">
        <f>IF(B2196=B2195,IFERROR((C2195/C2196)-1,0),0)</f>
        <v>0.3566878980891719</v>
      </c>
      <c r="AO2195" s="26">
        <f>IFERROR(LOG(2)/LOG(1+(AN2195)),AN2195)</f>
        <v>2.2722683192790454</v>
      </c>
      <c r="AP2195" s="26">
        <f>AVERAGE(Y2195:Y2201)</f>
        <v>55.428571428571431</v>
      </c>
      <c r="AR2195" s="1">
        <f>Q2195/AL2195*100000</f>
        <v>0.10033545007687845</v>
      </c>
      <c r="AS2195" s="25">
        <f>IF(B2196=B2195,IFERROR((AE2195/AE2196)-1,0),0)</f>
        <v>0</v>
      </c>
      <c r="AT2195" s="26">
        <f>IFERROR(LOG(2)/LOG(1+(AS2195)),AS2195)</f>
        <v>0</v>
      </c>
      <c r="AU2195" s="26">
        <f>AVERAGE(AE2195:AE2201)</f>
        <v>1</v>
      </c>
      <c r="AV2195" s="19">
        <f>ROUNDDOWN(N2195,0)</f>
        <v>43911</v>
      </c>
      <c r="AW2195" s="29" cm="1">
        <f t="array" ref="AW2195">_xlfn.ANCHORARRAY(AV2195)-1</f>
        <v>43910</v>
      </c>
    </row>
    <row r="2196" spans="1:49" x14ac:dyDescent="0.25">
      <c r="A2196">
        <v>20200320</v>
      </c>
      <c r="B2196" s="1" t="s">
        <v>52</v>
      </c>
      <c r="C2196">
        <v>314</v>
      </c>
      <c r="D2196">
        <v>3795</v>
      </c>
      <c r="M2196" s="1" t="s">
        <v>54</v>
      </c>
      <c r="N2196" s="2">
        <v>43910.666666666664</v>
      </c>
      <c r="O2196" s="2">
        <v>43910.5</v>
      </c>
      <c r="P2196" s="1" t="s">
        <v>2068</v>
      </c>
      <c r="Q2196">
        <v>5</v>
      </c>
      <c r="S2196" s="2">
        <v>43910.5</v>
      </c>
      <c r="T2196" s="1" t="s">
        <v>54</v>
      </c>
      <c r="U2196" s="1" t="s">
        <v>54</v>
      </c>
      <c r="V2196" s="1" t="s">
        <v>54</v>
      </c>
      <c r="X2196">
        <v>25</v>
      </c>
      <c r="Y2196">
        <v>85</v>
      </c>
      <c r="Z2196" s="1" t="s">
        <v>12252</v>
      </c>
      <c r="AA2196">
        <v>4109</v>
      </c>
      <c r="AB2196">
        <v>4109</v>
      </c>
      <c r="AC2196">
        <v>962</v>
      </c>
      <c r="AD2196">
        <v>4109</v>
      </c>
      <c r="AE2196">
        <v>2</v>
      </c>
      <c r="AF2196">
        <v>0</v>
      </c>
      <c r="AG2196" s="1" t="s">
        <v>12503</v>
      </c>
      <c r="AH2196">
        <v>0</v>
      </c>
      <c r="AI2196">
        <v>0</v>
      </c>
      <c r="AJ2196" s="1">
        <f>Y2196/0.1</f>
        <v>850</v>
      </c>
      <c r="AK2196" s="1">
        <f>AC2196-AJ2196</f>
        <v>112</v>
      </c>
      <c r="AL2196" s="28">
        <f>_xlfn.IFNA(INDEX($BD$2:$BD$53,MATCH(B2196,$BC$2:$BC$53,0)),1000)</f>
        <v>6976597</v>
      </c>
      <c r="AM2196" s="1">
        <f>C2196/AL2196*100000</f>
        <v>4.5007616177342618</v>
      </c>
      <c r="AN2196" s="17">
        <f>IF(B2197=B2196,IFERROR((C2196/C2197)-1,0),0)</f>
        <v>0.37117903930131013</v>
      </c>
      <c r="AO2196" s="26">
        <f>IFERROR(LOG(2)/LOG(1+(AN2196)),AN2196)</f>
        <v>2.1957899816797393</v>
      </c>
      <c r="AP2196" s="26">
        <f>AVERAGE(Y2196:Y2202)</f>
        <v>41.571428571428569</v>
      </c>
      <c r="AR2196" s="1">
        <f>Q2196/AL2196*100000</f>
        <v>7.1668178626341755E-2</v>
      </c>
      <c r="AS2196" s="25">
        <f>IF(B2197=B2196,IFERROR((AE2196/AE2197)-1,0),0)</f>
        <v>1</v>
      </c>
      <c r="AT2196" s="26">
        <f>IFERROR(LOG(2)/LOG(1+(AS2196)),AS2196)</f>
        <v>1</v>
      </c>
      <c r="AU2196" s="26">
        <f>AVERAGE(AE2196:AE2202)</f>
        <v>0.7142857142857143</v>
      </c>
      <c r="AV2196" s="19">
        <f>ROUNDDOWN(N2196,0)</f>
        <v>43910</v>
      </c>
      <c r="AW2196" s="29" cm="1">
        <f t="array" ref="AW2196">_xlfn.ANCHORARRAY(AV2196)-1</f>
        <v>43909</v>
      </c>
    </row>
    <row r="2197" spans="1:49" x14ac:dyDescent="0.25">
      <c r="A2197">
        <v>20200319</v>
      </c>
      <c r="B2197" s="1" t="s">
        <v>52</v>
      </c>
      <c r="C2197">
        <v>229</v>
      </c>
      <c r="D2197">
        <v>2918</v>
      </c>
      <c r="M2197" s="1" t="s">
        <v>54</v>
      </c>
      <c r="N2197" s="2">
        <v>43909.479166666664</v>
      </c>
      <c r="O2197" s="2">
        <v>43909.3125</v>
      </c>
      <c r="P2197" s="1" t="s">
        <v>2107</v>
      </c>
      <c r="Q2197">
        <v>3</v>
      </c>
      <c r="S2197" s="2">
        <v>43909.3125</v>
      </c>
      <c r="T2197" s="1" t="s">
        <v>54</v>
      </c>
      <c r="U2197" s="1" t="s">
        <v>54</v>
      </c>
      <c r="V2197" s="1" t="s">
        <v>54</v>
      </c>
      <c r="X2197">
        <v>25</v>
      </c>
      <c r="Y2197">
        <v>73</v>
      </c>
      <c r="Z2197" s="1" t="s">
        <v>11210</v>
      </c>
      <c r="AA2197">
        <v>3147</v>
      </c>
      <c r="AB2197">
        <v>3147</v>
      </c>
      <c r="AC2197">
        <v>876</v>
      </c>
      <c r="AD2197">
        <v>3147</v>
      </c>
      <c r="AE2197">
        <v>1</v>
      </c>
      <c r="AF2197">
        <v>0</v>
      </c>
      <c r="AG2197" s="1" t="s">
        <v>12576</v>
      </c>
      <c r="AH2197">
        <v>0</v>
      </c>
      <c r="AI2197">
        <v>0</v>
      </c>
      <c r="AJ2197" s="1">
        <f>Y2197/0.1</f>
        <v>730</v>
      </c>
      <c r="AK2197" s="1">
        <f>AC2197-AJ2197</f>
        <v>146</v>
      </c>
      <c r="AL2197" s="28">
        <f>_xlfn.IFNA(INDEX($BD$2:$BD$53,MATCH(B2197,$BC$2:$BC$53,0)),1000)</f>
        <v>6976597</v>
      </c>
      <c r="AM2197" s="1">
        <f>C2197/AL2197*100000</f>
        <v>3.2824025810864521</v>
      </c>
      <c r="AN2197" s="17">
        <f>IF(B2198=B2197,IFERROR((C2197/C2198)-1,0),0)</f>
        <v>0.46794871794871784</v>
      </c>
      <c r="AO2197" s="26">
        <f>IFERROR(LOG(2)/LOG(1+(AN2197)),AN2197)</f>
        <v>1.8057009144663694</v>
      </c>
      <c r="AP2197" s="26">
        <f>AVERAGE(Y2197:Y2203)</f>
        <v>31.571428571428573</v>
      </c>
      <c r="AR2197" s="1">
        <f>Q2197/AL2197*100000</f>
        <v>4.3000907175805056E-2</v>
      </c>
      <c r="AS2197" s="25">
        <f>IF(B2198=B2197,IFERROR((AE2197/AE2198)-1,0),0)</f>
        <v>-0.5</v>
      </c>
      <c r="AT2197" s="26">
        <f>IFERROR(LOG(2)/LOG(1+(AS2197)),AS2197)</f>
        <v>-1</v>
      </c>
      <c r="AU2197" s="26">
        <f>AVERAGE(AE2197:AE2203)</f>
        <v>0.42857142857142855</v>
      </c>
      <c r="AV2197" s="19">
        <f>ROUNDDOWN(N2197,0)</f>
        <v>43909</v>
      </c>
      <c r="AW2197" s="29" cm="1">
        <f t="array" ref="AW2197">_xlfn.ANCHORARRAY(AV2197)-1</f>
        <v>43908</v>
      </c>
    </row>
    <row r="2198" spans="1:49" x14ac:dyDescent="0.25">
      <c r="A2198">
        <v>20200318</v>
      </c>
      <c r="B2198" s="1" t="s">
        <v>52</v>
      </c>
      <c r="C2198">
        <v>156</v>
      </c>
      <c r="D2198">
        <v>2115</v>
      </c>
      <c r="M2198" s="1" t="s">
        <v>54</v>
      </c>
      <c r="N2198" s="2">
        <v>43908.666666666664</v>
      </c>
      <c r="O2198" s="2">
        <v>43908.5</v>
      </c>
      <c r="P2198" s="1" t="s">
        <v>2102</v>
      </c>
      <c r="Q2198">
        <v>2</v>
      </c>
      <c r="S2198" s="2">
        <v>43908.5</v>
      </c>
      <c r="T2198" s="1" t="s">
        <v>54</v>
      </c>
      <c r="U2198" s="1" t="s">
        <v>54</v>
      </c>
      <c r="V2198" s="1" t="s">
        <v>54</v>
      </c>
      <c r="X2198">
        <v>25</v>
      </c>
      <c r="Y2198">
        <v>38</v>
      </c>
      <c r="Z2198" s="1" t="s">
        <v>12647</v>
      </c>
      <c r="AA2198">
        <v>2271</v>
      </c>
      <c r="AB2198">
        <v>2271</v>
      </c>
      <c r="AC2198">
        <v>520</v>
      </c>
      <c r="AD2198">
        <v>2271</v>
      </c>
      <c r="AE2198">
        <v>2</v>
      </c>
      <c r="AF2198">
        <v>0</v>
      </c>
      <c r="AG2198" s="1" t="s">
        <v>12648</v>
      </c>
      <c r="AH2198">
        <v>0</v>
      </c>
      <c r="AI2198">
        <v>0</v>
      </c>
      <c r="AJ2198" s="1">
        <f>Y2198/0.1</f>
        <v>380</v>
      </c>
      <c r="AK2198" s="1">
        <f>AC2198-AJ2198</f>
        <v>140</v>
      </c>
      <c r="AL2198" s="28">
        <f>_xlfn.IFNA(INDEX($BD$2:$BD$53,MATCH(B2198,$BC$2:$BC$53,0)),1000)</f>
        <v>6976597</v>
      </c>
      <c r="AM2198" s="1">
        <f>C2198/AL2198*100000</f>
        <v>2.2360471731418627</v>
      </c>
      <c r="AN2198" s="17">
        <f>IF(B2199=B2198,IFERROR((C2198/C2199)-1,0),0)</f>
        <v>0.32203389830508478</v>
      </c>
      <c r="AO2198" s="26">
        <f>IFERROR(LOG(2)/LOG(1+(AN2198)),AN2198)</f>
        <v>2.4828733290924845</v>
      </c>
      <c r="AP2198" s="26">
        <f>AVERAGE(Y2198:Y2204)</f>
        <v>21.142857142857142</v>
      </c>
      <c r="AR2198" s="1">
        <f>Q2198/AL2198*100000</f>
        <v>2.8667271450536703E-2</v>
      </c>
      <c r="AS2198" s="25">
        <f>IF(B2199=B2198,IFERROR((AE2198/AE2199)-1,0),0)</f>
        <v>0</v>
      </c>
      <c r="AT2198" s="26">
        <f>IFERROR(LOG(2)/LOG(1+(AS2198)),AS2198)</f>
        <v>0</v>
      </c>
      <c r="AU2198" s="26">
        <f>AVERAGE(AE2198:AE2204)</f>
        <v>0.2857142857142857</v>
      </c>
      <c r="AV2198" s="19">
        <f>ROUNDDOWN(N2198,0)</f>
        <v>43908</v>
      </c>
      <c r="AW2198" s="29" cm="1">
        <f t="array" ref="AW2198">_xlfn.ANCHORARRAY(AV2198)-1</f>
        <v>43907</v>
      </c>
    </row>
    <row r="2199" spans="1:49" x14ac:dyDescent="0.25">
      <c r="A2199">
        <v>20200317</v>
      </c>
      <c r="B2199" s="1" t="s">
        <v>52</v>
      </c>
      <c r="C2199">
        <v>118</v>
      </c>
      <c r="D2199">
        <v>1633</v>
      </c>
      <c r="M2199" s="1" t="s">
        <v>54</v>
      </c>
      <c r="N2199" s="2">
        <v>43906.666666666664</v>
      </c>
      <c r="O2199" s="2">
        <v>43906.5</v>
      </c>
      <c r="P2199" s="1" t="s">
        <v>2175</v>
      </c>
      <c r="S2199" s="2">
        <v>43906.5</v>
      </c>
      <c r="T2199" s="1" t="s">
        <v>54</v>
      </c>
      <c r="U2199" s="1" t="s">
        <v>54</v>
      </c>
      <c r="V2199" s="1" t="s">
        <v>54</v>
      </c>
      <c r="X2199">
        <v>25</v>
      </c>
      <c r="Y2199">
        <v>21</v>
      </c>
      <c r="Z2199" s="1" t="s">
        <v>4414</v>
      </c>
      <c r="AA2199">
        <v>1751</v>
      </c>
      <c r="AB2199">
        <v>1751</v>
      </c>
      <c r="AC2199">
        <v>455</v>
      </c>
      <c r="AD2199">
        <v>1751</v>
      </c>
      <c r="AE2199">
        <v>0</v>
      </c>
      <c r="AF2199">
        <v>0</v>
      </c>
      <c r="AG2199" s="1" t="s">
        <v>12717</v>
      </c>
      <c r="AH2199">
        <v>0</v>
      </c>
      <c r="AI2199">
        <v>0</v>
      </c>
      <c r="AJ2199" s="1">
        <f>Y2199/0.1</f>
        <v>210</v>
      </c>
      <c r="AK2199" s="1">
        <f>AC2199-AJ2199</f>
        <v>245</v>
      </c>
      <c r="AL2199" s="28">
        <f>_xlfn.IFNA(INDEX($BD$2:$BD$53,MATCH(B2199,$BC$2:$BC$53,0)),1000)</f>
        <v>6976597</v>
      </c>
      <c r="AM2199" s="1">
        <f>C2199/AL2199*100000</f>
        <v>1.6913690155816654</v>
      </c>
      <c r="AN2199" s="17">
        <f>IF(B2200=B2199,IFERROR((C2199/C2200)-1,0),0)</f>
        <v>0.21649484536082464</v>
      </c>
      <c r="AO2199" s="26">
        <f>IFERROR(LOG(2)/LOG(1+(AN2199)),AN2199)</f>
        <v>3.5369407817893643</v>
      </c>
      <c r="AP2199" s="26">
        <f>AVERAGE(Y2199:Y2205)</f>
        <v>72.285714285714292</v>
      </c>
      <c r="AR2199" s="1">
        <f>Q2199/AL2199*100000</f>
        <v>0</v>
      </c>
      <c r="AS2199" s="25">
        <f>IF(B2200=B2199,IFERROR((AE2199/AE2200)-1,0),0)</f>
        <v>0</v>
      </c>
      <c r="AT2199" s="26">
        <f>IFERROR(LOG(2)/LOG(1+(AS2199)),AS2199)</f>
        <v>0</v>
      </c>
      <c r="AU2199" s="26">
        <f>AVERAGE(AE2199:AE2205)</f>
        <v>1.8571428571428572</v>
      </c>
      <c r="AV2199" s="19">
        <f>ROUNDDOWN(N2199,0)</f>
        <v>43906</v>
      </c>
      <c r="AW2199" s="29" cm="1">
        <f t="array" ref="AW2199">_xlfn.ANCHORARRAY(AV2199)-1</f>
        <v>43905</v>
      </c>
    </row>
    <row r="2200" spans="1:49" x14ac:dyDescent="0.25">
      <c r="A2200">
        <v>20200316</v>
      </c>
      <c r="B2200" s="1" t="s">
        <v>52</v>
      </c>
      <c r="C2200">
        <v>97</v>
      </c>
      <c r="D2200">
        <v>1199</v>
      </c>
      <c r="M2200" s="1" t="s">
        <v>54</v>
      </c>
      <c r="N2200" s="2">
        <v>43906.658333333333</v>
      </c>
      <c r="O2200" s="2">
        <v>43906.491666666669</v>
      </c>
      <c r="P2200" s="1" t="s">
        <v>2215</v>
      </c>
      <c r="S2200" s="2">
        <v>43906.491666666669</v>
      </c>
      <c r="T2200" s="1" t="s">
        <v>54</v>
      </c>
      <c r="U2200" s="1" t="s">
        <v>54</v>
      </c>
      <c r="V2200" s="1" t="s">
        <v>54</v>
      </c>
      <c r="X2200">
        <v>25</v>
      </c>
      <c r="Y2200">
        <v>33</v>
      </c>
      <c r="Z2200" s="1" t="s">
        <v>10456</v>
      </c>
      <c r="AA2200">
        <v>1296</v>
      </c>
      <c r="AB2200">
        <v>1296</v>
      </c>
      <c r="AC2200">
        <v>648</v>
      </c>
      <c r="AD2200">
        <v>1296</v>
      </c>
      <c r="AE2200">
        <v>0</v>
      </c>
      <c r="AF2200">
        <v>0</v>
      </c>
      <c r="AG2200" s="1" t="s">
        <v>12785</v>
      </c>
      <c r="AH2200">
        <v>0</v>
      </c>
      <c r="AI2200">
        <v>0</v>
      </c>
      <c r="AJ2200" s="1">
        <f>Y2200/0.1</f>
        <v>330</v>
      </c>
      <c r="AK2200" s="1">
        <f>AC2200-AJ2200</f>
        <v>318</v>
      </c>
      <c r="AL2200" s="28">
        <f>_xlfn.IFNA(INDEX($BD$2:$BD$53,MATCH(B2200,$BC$2:$BC$53,0)),1000)</f>
        <v>6976597</v>
      </c>
      <c r="AM2200" s="1">
        <f>C2200/AL2200*100000</f>
        <v>1.3903626653510299</v>
      </c>
      <c r="AN2200" s="17">
        <f>IF(B2201=B2200,IFERROR((C2200/C2201)-1,0),0)</f>
        <v>0.515625</v>
      </c>
      <c r="AO2200" s="26">
        <f>IFERROR(LOG(2)/LOG(1+(AN2200)),AN2200)</f>
        <v>1.6669088068764415</v>
      </c>
      <c r="AP2200" s="26">
        <f>AVERAGE(Y2200:Y2206)</f>
        <v>168.14285714285714</v>
      </c>
      <c r="AR2200" s="1">
        <f>Q2200/AL2200*100000</f>
        <v>0</v>
      </c>
      <c r="AS2200" s="25">
        <f>IF(B2201=B2200,IFERROR((AE2200/AE2201)-1,0),0)</f>
        <v>0</v>
      </c>
      <c r="AT2200" s="26">
        <f>IFERROR(LOG(2)/LOG(1+(AS2200)),AS2200)</f>
        <v>0</v>
      </c>
      <c r="AU2200" s="26">
        <f>AVERAGE(AE2200:AE2206)</f>
        <v>5.5714285714285712</v>
      </c>
      <c r="AV2200" s="19">
        <f>ROUNDDOWN(N2200,0)</f>
        <v>43906</v>
      </c>
      <c r="AW2200" s="29" cm="1">
        <f t="array" ref="AW2200">_xlfn.ANCHORARRAY(AV2200)-1</f>
        <v>43905</v>
      </c>
    </row>
    <row r="2201" spans="1:49" x14ac:dyDescent="0.25">
      <c r="A2201">
        <v>20200315</v>
      </c>
      <c r="B2201" s="1" t="s">
        <v>52</v>
      </c>
      <c r="C2201">
        <v>64</v>
      </c>
      <c r="D2201">
        <v>584</v>
      </c>
      <c r="M2201" s="1" t="s">
        <v>54</v>
      </c>
      <c r="N2201" s="2">
        <v>43904.666666666664</v>
      </c>
      <c r="O2201" s="2">
        <v>43904.5</v>
      </c>
      <c r="P2201" s="1" t="s">
        <v>2246</v>
      </c>
      <c r="S2201" s="2">
        <v>43904.5</v>
      </c>
      <c r="T2201" s="1" t="s">
        <v>54</v>
      </c>
      <c r="U2201" s="1" t="s">
        <v>54</v>
      </c>
      <c r="V2201" s="1" t="s">
        <v>54</v>
      </c>
      <c r="X2201">
        <v>25</v>
      </c>
      <c r="Y2201">
        <v>26</v>
      </c>
      <c r="Z2201" s="1" t="s">
        <v>9523</v>
      </c>
      <c r="AA2201">
        <v>648</v>
      </c>
      <c r="AB2201">
        <v>648</v>
      </c>
      <c r="AC2201">
        <v>610</v>
      </c>
      <c r="AD2201">
        <v>648</v>
      </c>
      <c r="AE2201">
        <v>0</v>
      </c>
      <c r="AF2201">
        <v>0</v>
      </c>
      <c r="AG2201" s="1" t="s">
        <v>12847</v>
      </c>
      <c r="AH2201">
        <v>0</v>
      </c>
      <c r="AI2201">
        <v>0</v>
      </c>
      <c r="AJ2201" s="1">
        <f>Y2201/0.1</f>
        <v>260</v>
      </c>
      <c r="AK2201" s="1">
        <f>AC2201-AJ2201</f>
        <v>350</v>
      </c>
      <c r="AL2201" s="28">
        <f>_xlfn.IFNA(INDEX($BD$2:$BD$53,MATCH(B2201,$BC$2:$BC$53,0)),1000)</f>
        <v>6976597</v>
      </c>
      <c r="AM2201" s="1">
        <f>C2201/AL2201*100000</f>
        <v>0.91735268641717449</v>
      </c>
      <c r="AN2201" s="17">
        <f>IF(B2202=B2201,IFERROR((C2201/C2202)-1,0),0)</f>
        <v>0.68421052631578938</v>
      </c>
      <c r="AO2201" s="26">
        <f>IFERROR(LOG(2)/LOG(1+(AN2201)),AN2201)</f>
        <v>1.3296590659482768</v>
      </c>
      <c r="AP2201" s="26">
        <f>AVERAGE(Y2201:Y2207)</f>
        <v>222.85714285714286</v>
      </c>
      <c r="AR2201" s="1">
        <f>Q2201/AL2201*100000</f>
        <v>0</v>
      </c>
      <c r="AS2201" s="25">
        <f>IF(B2202=B2201,IFERROR((AE2201/AE2202)-1,0),0)</f>
        <v>0</v>
      </c>
      <c r="AT2201" s="26">
        <f>IFERROR(LOG(2)/LOG(1+(AS2201)),AS2201)</f>
        <v>0</v>
      </c>
      <c r="AU2201" s="26">
        <f>AVERAGE(AE2201:AE2207)</f>
        <v>9.1428571428571423</v>
      </c>
      <c r="AV2201" s="19">
        <f>ROUNDDOWN(N2201,0)</f>
        <v>43904</v>
      </c>
      <c r="AW2201" s="29" cm="1">
        <f t="array" ref="AW2201">_xlfn.ANCHORARRAY(AV2201)-1</f>
        <v>43903</v>
      </c>
    </row>
    <row r="2202" spans="1:49" x14ac:dyDescent="0.25">
      <c r="A2202">
        <v>20200314</v>
      </c>
      <c r="B2202" s="1" t="s">
        <v>52</v>
      </c>
      <c r="C2202">
        <v>38</v>
      </c>
      <c r="M2202" s="1" t="s">
        <v>54</v>
      </c>
      <c r="N2202" s="2">
        <v>43904.666666666664</v>
      </c>
      <c r="O2202" s="2">
        <v>43904.5</v>
      </c>
      <c r="P2202" s="1" t="s">
        <v>2246</v>
      </c>
      <c r="S2202" s="2">
        <v>43904.5</v>
      </c>
      <c r="T2202" s="1" t="s">
        <v>54</v>
      </c>
      <c r="U2202" s="1" t="s">
        <v>54</v>
      </c>
      <c r="V2202" s="1" t="s">
        <v>54</v>
      </c>
      <c r="X2202">
        <v>25</v>
      </c>
      <c r="Y2202">
        <v>15</v>
      </c>
      <c r="Z2202" s="1" t="s">
        <v>2527</v>
      </c>
      <c r="AA2202">
        <v>38</v>
      </c>
      <c r="AB2202">
        <v>38</v>
      </c>
      <c r="AC2202">
        <v>15</v>
      </c>
      <c r="AD2202">
        <v>38</v>
      </c>
      <c r="AE2202">
        <v>0</v>
      </c>
      <c r="AF2202">
        <v>0</v>
      </c>
      <c r="AG2202" s="1" t="s">
        <v>12903</v>
      </c>
      <c r="AH2202">
        <v>0</v>
      </c>
      <c r="AI2202">
        <v>0</v>
      </c>
      <c r="AJ2202" s="1">
        <f>Y2202/0.1</f>
        <v>150</v>
      </c>
      <c r="AK2202" s="1">
        <f>AC2202-AJ2202</f>
        <v>-135</v>
      </c>
      <c r="AL2202" s="28">
        <f>_xlfn.IFNA(INDEX($BD$2:$BD$53,MATCH(B2202,$BC$2:$BC$53,0)),1000)</f>
        <v>6976597</v>
      </c>
      <c r="AM2202" s="1">
        <f>C2202/AL2202*100000</f>
        <v>0.54467815756019733</v>
      </c>
      <c r="AN2202" s="17">
        <f>IF(B2203=B2202,IFERROR((C2202/C2203)-1,0),0)</f>
        <v>0.65217391304347827</v>
      </c>
      <c r="AO2202" s="26">
        <f>IFERROR(LOG(2)/LOG(1+(AN2202)),AN2202)</f>
        <v>1.380518427198395</v>
      </c>
      <c r="AP2202" s="26">
        <f>AVERAGE(Y2202:Y2208)</f>
        <v>323.71428571428572</v>
      </c>
      <c r="AR2202" s="1">
        <f>Q2202/AL2202*100000</f>
        <v>0</v>
      </c>
      <c r="AS2202" s="25">
        <f>IF(B2203=B2202,IFERROR((AE2202/AE2203)-1,0),0)</f>
        <v>0</v>
      </c>
      <c r="AT2202" s="26">
        <f>IFERROR(LOG(2)/LOG(1+(AS2202)),AS2202)</f>
        <v>0</v>
      </c>
      <c r="AU2202" s="26">
        <f>AVERAGE(AE2202:AE2208)</f>
        <v>13.571428571428571</v>
      </c>
      <c r="AV2202" s="19">
        <f>ROUNDDOWN(N2202,0)</f>
        <v>43904</v>
      </c>
      <c r="AW2202" s="29" cm="1">
        <f t="array" ref="AW2202">_xlfn.ANCHORARRAY(AV2202)-1</f>
        <v>43903</v>
      </c>
    </row>
    <row r="2203" spans="1:49" x14ac:dyDescent="0.25">
      <c r="A2203">
        <v>20200313</v>
      </c>
      <c r="B2203" s="1" t="s">
        <v>52</v>
      </c>
      <c r="C2203">
        <v>23</v>
      </c>
      <c r="M2203" s="1" t="s">
        <v>54</v>
      </c>
      <c r="N2203" s="2">
        <v>43903.666666666664</v>
      </c>
      <c r="O2203" s="2">
        <v>43903.5</v>
      </c>
      <c r="P2203" s="1" t="s">
        <v>2276</v>
      </c>
      <c r="S2203" s="2">
        <v>43903.5</v>
      </c>
      <c r="T2203" s="1" t="s">
        <v>54</v>
      </c>
      <c r="U2203" s="1" t="s">
        <v>54</v>
      </c>
      <c r="V2203" s="1" t="s">
        <v>54</v>
      </c>
      <c r="X2203">
        <v>25</v>
      </c>
      <c r="Y2203">
        <v>15</v>
      </c>
      <c r="Z2203" s="1" t="s">
        <v>2527</v>
      </c>
      <c r="AA2203">
        <v>23</v>
      </c>
      <c r="AB2203">
        <v>23</v>
      </c>
      <c r="AC2203">
        <v>15</v>
      </c>
      <c r="AD2203">
        <v>23</v>
      </c>
      <c r="AE2203">
        <v>0</v>
      </c>
      <c r="AF2203">
        <v>0</v>
      </c>
      <c r="AG2203" s="1" t="s">
        <v>12960</v>
      </c>
      <c r="AH2203">
        <v>0</v>
      </c>
      <c r="AI2203">
        <v>0</v>
      </c>
      <c r="AJ2203" s="1">
        <f>Y2203/0.1</f>
        <v>150</v>
      </c>
      <c r="AK2203" s="1">
        <f>AC2203-AJ2203</f>
        <v>-135</v>
      </c>
      <c r="AL2203" s="28">
        <f>_xlfn.IFNA(INDEX($BD$2:$BD$53,MATCH(B2203,$BC$2:$BC$53,0)),1000)</f>
        <v>6976597</v>
      </c>
      <c r="AM2203" s="1">
        <f>C2203/AL2203*100000</f>
        <v>0.32967362168117209</v>
      </c>
      <c r="AN2203" s="17">
        <f>IF(B2204=B2203,IFERROR((C2203/C2204)-1,0),0)</f>
        <v>1.875</v>
      </c>
      <c r="AO2203" s="26">
        <f>IFERROR(LOG(2)/LOG(1+(AN2203)),AN2203)</f>
        <v>0.65635663585877779</v>
      </c>
      <c r="AP2203" s="26">
        <f>AVERAGE(Y2203:Y2209)</f>
        <v>401.71428571428572</v>
      </c>
      <c r="AR2203" s="1">
        <f>Q2203/AL2203*100000</f>
        <v>0</v>
      </c>
      <c r="AS2203" s="25">
        <f>IF(B2204=B2203,IFERROR((AE2203/AE2204)-1,0),0)</f>
        <v>0</v>
      </c>
      <c r="AT2203" s="26">
        <f>IFERROR(LOG(2)/LOG(1+(AS2203)),AS2203)</f>
        <v>0</v>
      </c>
      <c r="AU2203" s="26">
        <f>AVERAGE(AE2203:AE2209)</f>
        <v>18.285714285714285</v>
      </c>
      <c r="AV2203" s="19">
        <f>ROUNDDOWN(N2203,0)</f>
        <v>43903</v>
      </c>
      <c r="AW2203" s="29" cm="1">
        <f t="array" ref="AW2203">_xlfn.ANCHORARRAY(AV2203)-1</f>
        <v>43902</v>
      </c>
    </row>
    <row r="2204" spans="1:49" x14ac:dyDescent="0.25">
      <c r="A2204">
        <v>20200312</v>
      </c>
      <c r="B2204" s="1" t="s">
        <v>52</v>
      </c>
      <c r="C2204">
        <v>8</v>
      </c>
      <c r="M2204" s="1" t="s">
        <v>54</v>
      </c>
      <c r="N2204" s="2">
        <v>43901</v>
      </c>
      <c r="O2204" s="2">
        <v>43900.833333333336</v>
      </c>
      <c r="P2204" s="1" t="s">
        <v>2294</v>
      </c>
      <c r="S2204" s="2">
        <v>43900.833333333336</v>
      </c>
      <c r="T2204" s="1" t="s">
        <v>54</v>
      </c>
      <c r="U2204" s="1" t="s">
        <v>54</v>
      </c>
      <c r="V2204" s="1" t="s">
        <v>54</v>
      </c>
      <c r="X2204">
        <v>25</v>
      </c>
      <c r="Y2204">
        <v>0</v>
      </c>
      <c r="Z2204" s="1" t="s">
        <v>2527</v>
      </c>
      <c r="AA2204">
        <v>8</v>
      </c>
      <c r="AB2204">
        <v>8</v>
      </c>
      <c r="AC2204">
        <v>0</v>
      </c>
      <c r="AD2204">
        <v>8</v>
      </c>
      <c r="AE2204">
        <v>0</v>
      </c>
      <c r="AF2204">
        <v>0</v>
      </c>
      <c r="AG2204" s="1" t="s">
        <v>13018</v>
      </c>
      <c r="AH2204">
        <v>0</v>
      </c>
      <c r="AI2204">
        <v>0</v>
      </c>
      <c r="AJ2204" s="1">
        <f>Y2204/0.1</f>
        <v>0</v>
      </c>
      <c r="AK2204" s="1">
        <f>AC2204-AJ2204</f>
        <v>0</v>
      </c>
      <c r="AL2204" s="28">
        <f>_xlfn.IFNA(INDEX($BD$2:$BD$53,MATCH(B2204,$BC$2:$BC$53,0)),1000)</f>
        <v>6976597</v>
      </c>
      <c r="AM2204" s="1">
        <f>C2204/AL2204*100000</f>
        <v>0.11466908580214681</v>
      </c>
      <c r="AN2204" s="17">
        <f>IF(B2205=B2204,IFERROR((C2204/C2205)-1,0),0)</f>
        <v>0</v>
      </c>
      <c r="AO2204" s="26">
        <f>IFERROR(LOG(2)/LOG(1+(AN2204)),AN2204)</f>
        <v>0</v>
      </c>
      <c r="AP2204" s="26">
        <f>AVERAGE(Y2204:Y2210)</f>
        <v>471</v>
      </c>
      <c r="AR2204" s="1">
        <f>Q2204/AL2204*100000</f>
        <v>0</v>
      </c>
      <c r="AS2204" s="25">
        <f>IF(B2205=B2204,IFERROR((AE2204/AE2205)-1,0),0)</f>
        <v>0</v>
      </c>
      <c r="AT2204" s="26">
        <f>IFERROR(LOG(2)/LOG(1+(AS2204)),AS2204)</f>
        <v>0</v>
      </c>
      <c r="AU2204" s="26">
        <f>AVERAGE(AE2204:AE2210)</f>
        <v>23.285714285714285</v>
      </c>
      <c r="AV2204" s="19">
        <f>ROUNDDOWN(N2204,0)</f>
        <v>43901</v>
      </c>
      <c r="AW2204" s="29" cm="1">
        <f t="array" ref="AW2204">_xlfn.ANCHORARRAY(AV2204)-1</f>
        <v>43900</v>
      </c>
    </row>
    <row r="2205" spans="1:49" x14ac:dyDescent="0.25">
      <c r="A2205">
        <v>20200614</v>
      </c>
      <c r="B2205" s="1" t="s">
        <v>53</v>
      </c>
      <c r="C2205">
        <v>61701</v>
      </c>
      <c r="D2205">
        <v>353608</v>
      </c>
      <c r="F2205">
        <v>751</v>
      </c>
      <c r="G2205">
        <v>10165</v>
      </c>
      <c r="H2205">
        <v>313</v>
      </c>
      <c r="L2205">
        <v>4541</v>
      </c>
      <c r="M2205" s="1" t="s">
        <v>28</v>
      </c>
      <c r="N2205" s="2">
        <v>43996.416666666664</v>
      </c>
      <c r="O2205" s="2">
        <v>43996.25</v>
      </c>
      <c r="P2205" s="1" t="s">
        <v>2547</v>
      </c>
      <c r="Q2205">
        <v>2939</v>
      </c>
      <c r="R2205">
        <v>10165</v>
      </c>
      <c r="S2205" s="2">
        <v>43996.25</v>
      </c>
      <c r="T2205" s="1" t="s">
        <v>2589</v>
      </c>
      <c r="U2205" s="1" t="s">
        <v>54</v>
      </c>
      <c r="V2205" s="1" t="s">
        <v>54</v>
      </c>
      <c r="W2205">
        <v>61701</v>
      </c>
      <c r="X2205">
        <v>24</v>
      </c>
      <c r="Y2205">
        <v>396</v>
      </c>
      <c r="Z2205" s="1" t="s">
        <v>2590</v>
      </c>
      <c r="AA2205">
        <v>415309</v>
      </c>
      <c r="AB2205">
        <v>415309</v>
      </c>
      <c r="AC2205">
        <v>6551</v>
      </c>
      <c r="AD2205">
        <v>415309</v>
      </c>
      <c r="AE2205">
        <v>13</v>
      </c>
      <c r="AF2205">
        <v>112</v>
      </c>
      <c r="AG2205" s="1" t="s">
        <v>2591</v>
      </c>
      <c r="AH2205">
        <v>0</v>
      </c>
      <c r="AI2205">
        <v>0</v>
      </c>
      <c r="AJ2205" s="1">
        <f>Y2205/0.1</f>
        <v>3960</v>
      </c>
      <c r="AK2205" s="1">
        <f>AC2205-AJ2205</f>
        <v>2591</v>
      </c>
      <c r="AL2205" s="28">
        <f>_xlfn.IFNA(INDEX($BD$2:$BD$53,MATCH(B2205,$BC$2:$BC$53,0)),1000)</f>
        <v>6083116</v>
      </c>
      <c r="AM2205" s="1">
        <f>C2205/AL2205*100000</f>
        <v>1014.2992505814454</v>
      </c>
      <c r="AN2205" s="17">
        <f>IF(B2206=B2205,IFERROR((C2205/C2206)-1,0),0)</f>
        <v>6.4595057499388098E-3</v>
      </c>
      <c r="AO2205" s="26">
        <f>IFERROR(LOG(2)/LOG(1+(AN2205)),AN2205)</f>
        <v>107.65273678644658</v>
      </c>
      <c r="AP2205" s="26">
        <f>AVERAGE(Y2205:Y2211)</f>
        <v>532.57142857142856</v>
      </c>
      <c r="AR2205" s="1">
        <f>Q2205/AL2205*100000</f>
        <v>48.31405483637004</v>
      </c>
      <c r="AS2205" s="25">
        <f>IF(B2206=B2205,IFERROR((AE2205/AE2206)-1,0),0)</f>
        <v>-0.5</v>
      </c>
      <c r="AT2205" s="26">
        <f>IFERROR(LOG(2)/LOG(1+(AS2205)),AS2205)</f>
        <v>-1</v>
      </c>
      <c r="AU2205" s="26">
        <f>AVERAGE(AE2205:AE2211)</f>
        <v>27.142857142857142</v>
      </c>
      <c r="AV2205" s="19">
        <f>ROUNDDOWN(N2205,0)</f>
        <v>43996</v>
      </c>
      <c r="AW2205" s="29" cm="1">
        <f t="array" ref="AW2205">_xlfn.ANCHORARRAY(AV2205)-1</f>
        <v>43995</v>
      </c>
    </row>
    <row r="2206" spans="1:49" x14ac:dyDescent="0.25">
      <c r="A2206">
        <v>20200613</v>
      </c>
      <c r="B2206" s="1" t="s">
        <v>53</v>
      </c>
      <c r="C2206">
        <v>61305</v>
      </c>
      <c r="D2206">
        <v>347453</v>
      </c>
      <c r="F2206">
        <v>799</v>
      </c>
      <c r="G2206">
        <v>10053</v>
      </c>
      <c r="H2206">
        <v>321</v>
      </c>
      <c r="L2206">
        <v>4536</v>
      </c>
      <c r="M2206" s="1" t="s">
        <v>28</v>
      </c>
      <c r="N2206" s="2">
        <v>43995.416666666664</v>
      </c>
      <c r="O2206" s="2">
        <v>43995.25</v>
      </c>
      <c r="P2206" s="1" t="s">
        <v>2726</v>
      </c>
      <c r="Q2206">
        <v>2926</v>
      </c>
      <c r="R2206">
        <v>10053</v>
      </c>
      <c r="S2206" s="2">
        <v>43995.25</v>
      </c>
      <c r="T2206" s="1" t="s">
        <v>2767</v>
      </c>
      <c r="U2206" s="1" t="s">
        <v>54</v>
      </c>
      <c r="V2206" s="1" t="s">
        <v>54</v>
      </c>
      <c r="W2206">
        <v>61305</v>
      </c>
      <c r="X2206">
        <v>24</v>
      </c>
      <c r="Y2206">
        <v>692</v>
      </c>
      <c r="Z2206" s="1" t="s">
        <v>2768</v>
      </c>
      <c r="AA2206">
        <v>408758</v>
      </c>
      <c r="AB2206">
        <v>408758</v>
      </c>
      <c r="AC2206">
        <v>8663</v>
      </c>
      <c r="AD2206">
        <v>408758</v>
      </c>
      <c r="AE2206">
        <v>26</v>
      </c>
      <c r="AF2206">
        <v>130</v>
      </c>
      <c r="AG2206" s="1" t="s">
        <v>2769</v>
      </c>
      <c r="AH2206">
        <v>0</v>
      </c>
      <c r="AI2206">
        <v>0</v>
      </c>
      <c r="AJ2206" s="1">
        <f>Y2206/0.1</f>
        <v>6920</v>
      </c>
      <c r="AK2206" s="1">
        <f>AC2206-AJ2206</f>
        <v>1743</v>
      </c>
      <c r="AL2206" s="28">
        <f>_xlfn.IFNA(INDEX($BD$2:$BD$53,MATCH(B2206,$BC$2:$BC$53,0)),1000)</f>
        <v>6083116</v>
      </c>
      <c r="AM2206" s="1">
        <f>C2206/AL2206*100000</f>
        <v>1007.7894289702843</v>
      </c>
      <c r="AN2206" s="17">
        <f>IF(B2207=B2206,IFERROR((C2206/C2207)-1,0),0)</f>
        <v>1.1416692788675631E-2</v>
      </c>
      <c r="AO2206" s="26">
        <f>IFERROR(LOG(2)/LOG(1+(AN2206)),AN2206)</f>
        <v>61.059400612481639</v>
      </c>
      <c r="AP2206" s="26">
        <f>AVERAGE(Y2206:Y2212)</f>
        <v>546.14285714285711</v>
      </c>
      <c r="AR2206" s="1">
        <f>Q2206/AL2206*100000</f>
        <v>48.100348571357173</v>
      </c>
      <c r="AS2206" s="25">
        <f>IF(B2207=B2206,IFERROR((AE2206/AE2207)-1,0),0)</f>
        <v>4.0000000000000036E-2</v>
      </c>
      <c r="AT2206" s="26">
        <f>IFERROR(LOG(2)/LOG(1+(AS2206)),AS2206)</f>
        <v>17.672987685129698</v>
      </c>
      <c r="AU2206" s="26">
        <f>AVERAGE(AE2206:AE2212)</f>
        <v>26.571428571428573</v>
      </c>
      <c r="AV2206" s="19">
        <f>ROUNDDOWN(N2206,0)</f>
        <v>43995</v>
      </c>
      <c r="AW2206" s="29" cm="1">
        <f t="array" ref="AW2206">_xlfn.ANCHORARRAY(AV2206)-1</f>
        <v>43994</v>
      </c>
    </row>
    <row r="2207" spans="1:49" x14ac:dyDescent="0.25">
      <c r="A2207">
        <v>20200612</v>
      </c>
      <c r="B2207" s="1" t="s">
        <v>53</v>
      </c>
      <c r="C2207">
        <v>60613</v>
      </c>
      <c r="D2207">
        <v>339482</v>
      </c>
      <c r="F2207">
        <v>836</v>
      </c>
      <c r="G2207">
        <v>9923</v>
      </c>
      <c r="H2207">
        <v>331</v>
      </c>
      <c r="L2207">
        <v>4474</v>
      </c>
      <c r="M2207" s="1" t="s">
        <v>28</v>
      </c>
      <c r="N2207" s="2">
        <v>43994.416666666664</v>
      </c>
      <c r="O2207" s="2">
        <v>43994.25</v>
      </c>
      <c r="P2207" s="1" t="s">
        <v>2891</v>
      </c>
      <c r="Q2207">
        <v>2900</v>
      </c>
      <c r="R2207">
        <v>9923</v>
      </c>
      <c r="S2207" s="2">
        <v>43994.25</v>
      </c>
      <c r="T2207" s="1" t="s">
        <v>2931</v>
      </c>
      <c r="U2207" s="1" t="s">
        <v>54</v>
      </c>
      <c r="V2207" s="1" t="s">
        <v>54</v>
      </c>
      <c r="W2207">
        <v>60613</v>
      </c>
      <c r="X2207">
        <v>24</v>
      </c>
      <c r="Y2207">
        <v>416</v>
      </c>
      <c r="Z2207" s="1" t="s">
        <v>2932</v>
      </c>
      <c r="AA2207">
        <v>400095</v>
      </c>
      <c r="AB2207">
        <v>400095</v>
      </c>
      <c r="AC2207">
        <v>7725</v>
      </c>
      <c r="AD2207">
        <v>400095</v>
      </c>
      <c r="AE2207">
        <v>25</v>
      </c>
      <c r="AF2207">
        <v>134</v>
      </c>
      <c r="AG2207" s="1" t="s">
        <v>2933</v>
      </c>
      <c r="AH2207">
        <v>0</v>
      </c>
      <c r="AI2207">
        <v>0</v>
      </c>
      <c r="AJ2207" s="1">
        <f>Y2207/0.1</f>
        <v>4160</v>
      </c>
      <c r="AK2207" s="1">
        <f>AC2207-AJ2207</f>
        <v>3565</v>
      </c>
      <c r="AL2207" s="28">
        <f>_xlfn.IFNA(INDEX($BD$2:$BD$53,MATCH(B2207,$BC$2:$BC$53,0)),1000)</f>
        <v>6083116</v>
      </c>
      <c r="AM2207" s="1">
        <f>C2207/AL2207*100000</f>
        <v>996.41368009421501</v>
      </c>
      <c r="AN2207" s="17">
        <f>IF(B2208=B2207,IFERROR((C2207/C2208)-1,0),0)</f>
        <v>6.9106433875443241E-3</v>
      </c>
      <c r="AO2207" s="26">
        <f>IFERROR(LOG(2)/LOG(1+(AN2207)),AN2207)</f>
        <v>100.64757201068774</v>
      </c>
      <c r="AP2207" s="26">
        <f>AVERAGE(Y2207:Y2213)</f>
        <v>549</v>
      </c>
      <c r="AR2207" s="1">
        <f>Q2207/AL2207*100000</f>
        <v>47.672936041331447</v>
      </c>
      <c r="AS2207" s="25">
        <f>IF(B2208=B2207,IFERROR((AE2207/AE2208)-1,0),0)</f>
        <v>-0.19354838709677424</v>
      </c>
      <c r="AT2207" s="26">
        <f>IFERROR(LOG(2)/LOG(1+(AS2207)),AS2207)</f>
        <v>-3.2222710941385371</v>
      </c>
      <c r="AU2207" s="26">
        <f>AVERAGE(AE2207:AE2213)</f>
        <v>28.285714285714285</v>
      </c>
      <c r="AV2207" s="19">
        <f>ROUNDDOWN(N2207,0)</f>
        <v>43994</v>
      </c>
      <c r="AW2207" s="29" cm="1">
        <f t="array" ref="AW2207">_xlfn.ANCHORARRAY(AV2207)-1</f>
        <v>43993</v>
      </c>
    </row>
    <row r="2208" spans="1:49" x14ac:dyDescent="0.25">
      <c r="A2208">
        <v>20200611</v>
      </c>
      <c r="B2208" s="1" t="s">
        <v>53</v>
      </c>
      <c r="C2208">
        <v>60197</v>
      </c>
      <c r="D2208">
        <v>332173</v>
      </c>
      <c r="F2208">
        <v>902</v>
      </c>
      <c r="G2208">
        <v>9789</v>
      </c>
      <c r="H2208">
        <v>358</v>
      </c>
      <c r="L2208">
        <v>4365</v>
      </c>
      <c r="M2208" s="1" t="s">
        <v>28</v>
      </c>
      <c r="N2208" s="2">
        <v>43993.416666666664</v>
      </c>
      <c r="O2208" s="2">
        <v>43993.25</v>
      </c>
      <c r="P2208" s="1" t="s">
        <v>3060</v>
      </c>
      <c r="Q2208">
        <v>2875</v>
      </c>
      <c r="R2208">
        <v>9789</v>
      </c>
      <c r="S2208" s="2">
        <v>43993.25</v>
      </c>
      <c r="T2208" s="1" t="s">
        <v>3103</v>
      </c>
      <c r="U2208" s="1" t="s">
        <v>54</v>
      </c>
      <c r="V2208" s="1" t="s">
        <v>54</v>
      </c>
      <c r="W2208">
        <v>60197</v>
      </c>
      <c r="X2208">
        <v>24</v>
      </c>
      <c r="Y2208">
        <v>732</v>
      </c>
      <c r="Z2208" s="1" t="s">
        <v>3104</v>
      </c>
      <c r="AA2208">
        <v>392370</v>
      </c>
      <c r="AB2208">
        <v>392370</v>
      </c>
      <c r="AC2208">
        <v>7728</v>
      </c>
      <c r="AD2208">
        <v>392370</v>
      </c>
      <c r="AE2208">
        <v>31</v>
      </c>
      <c r="AF2208">
        <v>34</v>
      </c>
      <c r="AG2208" s="1" t="s">
        <v>3105</v>
      </c>
      <c r="AH2208">
        <v>0</v>
      </c>
      <c r="AI2208">
        <v>0</v>
      </c>
      <c r="AJ2208" s="1">
        <f>Y2208/0.1</f>
        <v>7320</v>
      </c>
      <c r="AK2208" s="1">
        <f>AC2208-AJ2208</f>
        <v>408</v>
      </c>
      <c r="AL2208" s="28">
        <f>_xlfn.IFNA(INDEX($BD$2:$BD$53,MATCH(B2208,$BC$2:$BC$53,0)),1000)</f>
        <v>6083116</v>
      </c>
      <c r="AM2208" s="1">
        <f>C2208/AL2208*100000</f>
        <v>989.57507961380327</v>
      </c>
      <c r="AN2208" s="17">
        <f>IF(B2209=B2208,IFERROR((C2208/C2209)-1,0),0)</f>
        <v>1.2309762044900419E-2</v>
      </c>
      <c r="AO2208" s="26">
        <f>IFERROR(LOG(2)/LOG(1+(AN2208)),AN2208)</f>
        <v>56.654606089800929</v>
      </c>
      <c r="AP2208" s="26">
        <f>AVERAGE(Y2208:Y2214)</f>
        <v>619.85714285714289</v>
      </c>
      <c r="AR2208" s="1">
        <f>Q2208/AL2208*100000</f>
        <v>47.261962454768245</v>
      </c>
      <c r="AS2208" s="25">
        <f>IF(B2209=B2208,IFERROR((AE2208/AE2209)-1,0),0)</f>
        <v>-6.0606060606060552E-2</v>
      </c>
      <c r="AT2208" s="26">
        <f>IFERROR(LOG(2)/LOG(1+(AS2208)),AS2208)</f>
        <v>-11.086743806771469</v>
      </c>
      <c r="AU2208" s="26">
        <f>AVERAGE(AE2208:AE2214)</f>
        <v>29.571428571428573</v>
      </c>
      <c r="AV2208" s="19">
        <f>ROUNDDOWN(N2208,0)</f>
        <v>43993</v>
      </c>
      <c r="AW2208" s="29" cm="1">
        <f t="array" ref="AW2208">_xlfn.ANCHORARRAY(AV2208)-1</f>
        <v>43992</v>
      </c>
    </row>
    <row r="2209" spans="1:49" x14ac:dyDescent="0.25">
      <c r="A2209">
        <v>20200610</v>
      </c>
      <c r="B2209" s="1" t="s">
        <v>53</v>
      </c>
      <c r="C2209">
        <v>59465</v>
      </c>
      <c r="D2209">
        <v>325177</v>
      </c>
      <c r="F2209">
        <v>955</v>
      </c>
      <c r="G2209">
        <v>9755</v>
      </c>
      <c r="H2209">
        <v>379</v>
      </c>
      <c r="L2209">
        <v>4310</v>
      </c>
      <c r="M2209" s="1" t="s">
        <v>28</v>
      </c>
      <c r="N2209" s="2">
        <v>43992.416666666664</v>
      </c>
      <c r="O2209" s="2">
        <v>43992.25</v>
      </c>
      <c r="P2209" s="1" t="s">
        <v>3094</v>
      </c>
      <c r="Q2209">
        <v>2844</v>
      </c>
      <c r="R2209">
        <v>9755</v>
      </c>
      <c r="S2209" s="2">
        <v>43992.25</v>
      </c>
      <c r="T2209" s="1" t="s">
        <v>3275</v>
      </c>
      <c r="U2209" s="1" t="s">
        <v>54</v>
      </c>
      <c r="V2209" s="1" t="s">
        <v>54</v>
      </c>
      <c r="W2209">
        <v>59465</v>
      </c>
      <c r="X2209">
        <v>24</v>
      </c>
      <c r="Y2209">
        <v>561</v>
      </c>
      <c r="Z2209" s="1" t="s">
        <v>3276</v>
      </c>
      <c r="AA2209">
        <v>384642</v>
      </c>
      <c r="AB2209">
        <v>384642</v>
      </c>
      <c r="AC2209">
        <v>6560</v>
      </c>
      <c r="AD2209">
        <v>384642</v>
      </c>
      <c r="AE2209">
        <v>33</v>
      </c>
      <c r="AF2209">
        <v>79</v>
      </c>
      <c r="AG2209" s="1" t="s">
        <v>3277</v>
      </c>
      <c r="AH2209">
        <v>0</v>
      </c>
      <c r="AI2209">
        <v>0</v>
      </c>
      <c r="AJ2209" s="1">
        <f>Y2209/0.1</f>
        <v>5610</v>
      </c>
      <c r="AK2209" s="1">
        <f>AC2209-AJ2209</f>
        <v>950</v>
      </c>
      <c r="AL2209" s="28">
        <f>_xlfn.IFNA(INDEX($BD$2:$BD$53,MATCH(B2209,$BC$2:$BC$53,0)),1000)</f>
        <v>6083116</v>
      </c>
      <c r="AM2209" s="1">
        <f>C2209/AL2209*100000</f>
        <v>977.54177299923265</v>
      </c>
      <c r="AN2209" s="17">
        <f>IF(B2210=B2209,IFERROR((C2209/C2210)-1,0),0)</f>
        <v>9.5239712073882377E-3</v>
      </c>
      <c r="AO2209" s="26">
        <f>IFERROR(LOG(2)/LOG(1+(AN2209)),AN2209)</f>
        <v>73.125244470451264</v>
      </c>
      <c r="AP2209" s="26">
        <f>AVERAGE(Y2209:Y2215)</f>
        <v>640.42857142857144</v>
      </c>
      <c r="AR2209" s="1">
        <f>Q2209/AL2209*100000</f>
        <v>46.752355207429879</v>
      </c>
      <c r="AS2209" s="25">
        <f>IF(B2210=B2209,IFERROR((AE2209/AE2210)-1,0),0)</f>
        <v>-5.7142857142857162E-2</v>
      </c>
      <c r="AT2209" s="26">
        <f>IFERROR(LOG(2)/LOG(1+(AS2209)),AS2209)</f>
        <v>-11.780103505065162</v>
      </c>
      <c r="AU2209" s="26">
        <f>AVERAGE(AE2209:AE2215)</f>
        <v>25.428571428571427</v>
      </c>
      <c r="AV2209" s="19">
        <f>ROUNDDOWN(N2209,0)</f>
        <v>43992</v>
      </c>
      <c r="AW2209" s="29" cm="1">
        <f t="array" ref="AW2209">_xlfn.ANCHORARRAY(AV2209)-1</f>
        <v>43991</v>
      </c>
    </row>
    <row r="2210" spans="1:49" x14ac:dyDescent="0.25">
      <c r="A2210">
        <v>20200609</v>
      </c>
      <c r="B2210" s="1" t="s">
        <v>53</v>
      </c>
      <c r="C2210">
        <v>58904</v>
      </c>
      <c r="D2210">
        <v>319178</v>
      </c>
      <c r="F2210">
        <v>970</v>
      </c>
      <c r="G2210">
        <v>9676</v>
      </c>
      <c r="H2210">
        <v>386</v>
      </c>
      <c r="L2210">
        <v>4279</v>
      </c>
      <c r="M2210" s="1" t="s">
        <v>28</v>
      </c>
      <c r="N2210" s="2">
        <v>43991.416666666664</v>
      </c>
      <c r="O2210" s="2">
        <v>43991.25</v>
      </c>
      <c r="P2210" s="1" t="s">
        <v>2336</v>
      </c>
      <c r="Q2210">
        <v>2811</v>
      </c>
      <c r="R2210">
        <v>9676</v>
      </c>
      <c r="S2210" s="2">
        <v>43991.25</v>
      </c>
      <c r="T2210" s="1" t="s">
        <v>3436</v>
      </c>
      <c r="U2210" s="1" t="s">
        <v>54</v>
      </c>
      <c r="V2210" s="1" t="s">
        <v>54</v>
      </c>
      <c r="W2210">
        <v>58904</v>
      </c>
      <c r="X2210">
        <v>24</v>
      </c>
      <c r="Y2210">
        <v>500</v>
      </c>
      <c r="Z2210" s="1" t="s">
        <v>3437</v>
      </c>
      <c r="AA2210">
        <v>378082</v>
      </c>
      <c r="AB2210">
        <v>378082</v>
      </c>
      <c r="AC2210">
        <v>6579</v>
      </c>
      <c r="AD2210">
        <v>378082</v>
      </c>
      <c r="AE2210">
        <v>35</v>
      </c>
      <c r="AF2210">
        <v>47</v>
      </c>
      <c r="AG2210" s="1" t="s">
        <v>3438</v>
      </c>
      <c r="AH2210">
        <v>0</v>
      </c>
      <c r="AI2210">
        <v>0</v>
      </c>
      <c r="AJ2210" s="1">
        <f>Y2210/0.1</f>
        <v>5000</v>
      </c>
      <c r="AK2210" s="1">
        <f>AC2210-AJ2210</f>
        <v>1579</v>
      </c>
      <c r="AL2210" s="28">
        <f>_xlfn.IFNA(INDEX($BD$2:$BD$53,MATCH(B2210,$BC$2:$BC$53,0)),1000)</f>
        <v>6083116</v>
      </c>
      <c r="AM2210" s="1">
        <f>C2210/AL2210*100000</f>
        <v>968.31952571675447</v>
      </c>
      <c r="AN2210" s="17">
        <f>IF(B2211=B2210,IFERROR((C2210/C2211)-1,0),0)</f>
        <v>8.5610574618177893E-3</v>
      </c>
      <c r="AO2210" s="26">
        <f>IFERROR(LOG(2)/LOG(1+(AN2210)),AN2210)</f>
        <v>81.311217056394668</v>
      </c>
      <c r="AP2210" s="26">
        <f>AVERAGE(Y2210:Y2216)</f>
        <v>675.57142857142856</v>
      </c>
      <c r="AR2210" s="1">
        <f>Q2210/AL2210*100000</f>
        <v>46.209870073166449</v>
      </c>
      <c r="AS2210" s="25">
        <f>IF(B2211=B2210,IFERROR((AE2210/AE2211)-1,0),0)</f>
        <v>0.29629629629629628</v>
      </c>
      <c r="AT2210" s="26">
        <f>IFERROR(LOG(2)/LOG(1+(AS2210)),AS2210)</f>
        <v>2.670972168519735</v>
      </c>
      <c r="AU2210" s="26">
        <f>AVERAGE(AE2210:AE2216)</f>
        <v>23.571428571428573</v>
      </c>
      <c r="AV2210" s="19">
        <f>ROUNDDOWN(N2210,0)</f>
        <v>43991</v>
      </c>
      <c r="AW2210" s="29" cm="1">
        <f t="array" ref="AW2210">_xlfn.ANCHORARRAY(AV2210)-1</f>
        <v>43990</v>
      </c>
    </row>
    <row r="2211" spans="1:49" x14ac:dyDescent="0.25">
      <c r="A2211">
        <v>20200608</v>
      </c>
      <c r="B2211" s="1" t="s">
        <v>53</v>
      </c>
      <c r="C2211">
        <v>58404</v>
      </c>
      <c r="D2211">
        <v>313099</v>
      </c>
      <c r="F2211">
        <v>979</v>
      </c>
      <c r="G2211">
        <v>9629</v>
      </c>
      <c r="H2211">
        <v>392</v>
      </c>
      <c r="L2211">
        <v>4240</v>
      </c>
      <c r="M2211" s="1" t="s">
        <v>28</v>
      </c>
      <c r="N2211" s="2">
        <v>43990.416666666664</v>
      </c>
      <c r="O2211" s="2">
        <v>43990.25</v>
      </c>
      <c r="P2211" s="1" t="s">
        <v>2342</v>
      </c>
      <c r="Q2211">
        <v>2776</v>
      </c>
      <c r="R2211">
        <v>9629</v>
      </c>
      <c r="S2211" s="2">
        <v>43990.25</v>
      </c>
      <c r="T2211" s="1" t="s">
        <v>3580</v>
      </c>
      <c r="U2211" s="1" t="s">
        <v>54</v>
      </c>
      <c r="V2211" s="1" t="s">
        <v>54</v>
      </c>
      <c r="W2211">
        <v>58404</v>
      </c>
      <c r="X2211">
        <v>24</v>
      </c>
      <c r="Y2211">
        <v>431</v>
      </c>
      <c r="Z2211" s="1" t="s">
        <v>3581</v>
      </c>
      <c r="AA2211">
        <v>371503</v>
      </c>
      <c r="AB2211">
        <v>371503</v>
      </c>
      <c r="AC2211">
        <v>6700</v>
      </c>
      <c r="AD2211">
        <v>371503</v>
      </c>
      <c r="AE2211">
        <v>27</v>
      </c>
      <c r="AF2211">
        <v>83</v>
      </c>
      <c r="AG2211" s="1" t="s">
        <v>3582</v>
      </c>
      <c r="AH2211">
        <v>0</v>
      </c>
      <c r="AI2211">
        <v>0</v>
      </c>
      <c r="AJ2211" s="1">
        <f>Y2211/0.1</f>
        <v>4310</v>
      </c>
      <c r="AK2211" s="1">
        <f>AC2211-AJ2211</f>
        <v>2390</v>
      </c>
      <c r="AL2211" s="28">
        <f>_xlfn.IFNA(INDEX($BD$2:$BD$53,MATCH(B2211,$BC$2:$BC$53,0)),1000)</f>
        <v>6083116</v>
      </c>
      <c r="AM2211" s="1">
        <f>C2211/AL2211*100000</f>
        <v>960.10005398549038</v>
      </c>
      <c r="AN2211" s="17">
        <f>IF(B2212=B2211,IFERROR((C2211/C2212)-1,0),0)</f>
        <v>7.434495368533689E-3</v>
      </c>
      <c r="AO2211" s="26">
        <f>IFERROR(LOG(2)/LOG(1+(AN2211)),AN2211)</f>
        <v>93.580070336543599</v>
      </c>
      <c r="AP2211" s="26">
        <f>AVERAGE(Y2211:Y2217)</f>
        <v>725.28571428571433</v>
      </c>
      <c r="AR2211" s="1">
        <f>Q2211/AL2211*100000</f>
        <v>45.63450705197797</v>
      </c>
      <c r="AS2211" s="25">
        <f>IF(B2212=B2211,IFERROR((AE2211/AE2212)-1,0),0)</f>
        <v>2</v>
      </c>
      <c r="AT2211" s="26">
        <f>IFERROR(LOG(2)/LOG(1+(AS2211)),AS2211)</f>
        <v>0.63092975357145742</v>
      </c>
      <c r="AU2211" s="26">
        <f>AVERAGE(AE2211:AE2217)</f>
        <v>21.571428571428573</v>
      </c>
      <c r="AV2211" s="19">
        <f>ROUNDDOWN(N2211,0)</f>
        <v>43990</v>
      </c>
      <c r="AW2211" s="29" cm="1">
        <f t="array" ref="AW2211">_xlfn.ANCHORARRAY(AV2211)-1</f>
        <v>43989</v>
      </c>
    </row>
    <row r="2212" spans="1:49" x14ac:dyDescent="0.25">
      <c r="A2212">
        <v>20200607</v>
      </c>
      <c r="B2212" s="1" t="s">
        <v>53</v>
      </c>
      <c r="C2212">
        <v>57973</v>
      </c>
      <c r="D2212">
        <v>306830</v>
      </c>
      <c r="F2212">
        <v>1003</v>
      </c>
      <c r="G2212">
        <v>9546</v>
      </c>
      <c r="H2212">
        <v>404</v>
      </c>
      <c r="L2212">
        <v>4240</v>
      </c>
      <c r="M2212" s="1" t="s">
        <v>28</v>
      </c>
      <c r="N2212" s="2">
        <v>43989.416666666664</v>
      </c>
      <c r="O2212" s="2">
        <v>43989.25</v>
      </c>
      <c r="P2212" s="1" t="s">
        <v>2395</v>
      </c>
      <c r="Q2212">
        <v>2749</v>
      </c>
      <c r="R2212">
        <v>9546</v>
      </c>
      <c r="S2212" s="2">
        <v>43989.25</v>
      </c>
      <c r="T2212" s="1" t="s">
        <v>3726</v>
      </c>
      <c r="U2212" s="1" t="s">
        <v>54</v>
      </c>
      <c r="V2212" s="1" t="s">
        <v>54</v>
      </c>
      <c r="W2212">
        <v>57973</v>
      </c>
      <c r="X2212">
        <v>24</v>
      </c>
      <c r="Y2212">
        <v>491</v>
      </c>
      <c r="Z2212" s="1" t="s">
        <v>3727</v>
      </c>
      <c r="AA2212">
        <v>364803</v>
      </c>
      <c r="AB2212">
        <v>364803</v>
      </c>
      <c r="AC2212">
        <v>7427</v>
      </c>
      <c r="AD2212">
        <v>364803</v>
      </c>
      <c r="AE2212">
        <v>9</v>
      </c>
      <c r="AF2212">
        <v>95</v>
      </c>
      <c r="AG2212" s="1" t="s">
        <v>3728</v>
      </c>
      <c r="AH2212">
        <v>0</v>
      </c>
      <c r="AI2212">
        <v>0</v>
      </c>
      <c r="AJ2212" s="1">
        <f>Y2212/0.1</f>
        <v>4910</v>
      </c>
      <c r="AK2212" s="1">
        <f>AC2212-AJ2212</f>
        <v>2517</v>
      </c>
      <c r="AL2212" s="28">
        <f>_xlfn.IFNA(INDEX($BD$2:$BD$53,MATCH(B2212,$BC$2:$BC$53,0)),1000)</f>
        <v>6083116</v>
      </c>
      <c r="AM2212" s="1">
        <f>C2212/AL2212*100000</f>
        <v>953.01486935314085</v>
      </c>
      <c r="AN2212" s="17">
        <f>IF(B2213=B2212,IFERROR((C2212/C2213)-1,0),0)</f>
        <v>8.5418043909397667E-3</v>
      </c>
      <c r="AO2212" s="26">
        <f>IFERROR(LOG(2)/LOG(1+(AN2212)),AN2212)</f>
        <v>81.493712094552791</v>
      </c>
      <c r="AP2212" s="26">
        <f>AVERAGE(Y2212:Y2218)</f>
        <v>742.14285714285711</v>
      </c>
      <c r="AR2212" s="1">
        <f>Q2212/AL2212*100000</f>
        <v>45.190655578489711</v>
      </c>
      <c r="AS2212" s="25">
        <f>IF(B2213=B2212,IFERROR((AE2212/AE2213)-1,0),0)</f>
        <v>-0.76315789473684215</v>
      </c>
      <c r="AT2212" s="26">
        <f>IFERROR(LOG(2)/LOG(1+(AS2212)),AS2212)</f>
        <v>-0.48123137206264704</v>
      </c>
      <c r="AU2212" s="26">
        <f>AVERAGE(AE2212:AE2218)</f>
        <v>21.857142857142858</v>
      </c>
      <c r="AV2212" s="19">
        <f>ROUNDDOWN(N2212,0)</f>
        <v>43989</v>
      </c>
      <c r="AW2212" s="29" cm="1">
        <f t="array" ref="AW2212">_xlfn.ANCHORARRAY(AV2212)-1</f>
        <v>43988</v>
      </c>
    </row>
    <row r="2213" spans="1:49" x14ac:dyDescent="0.25">
      <c r="A2213">
        <v>20200606</v>
      </c>
      <c r="B2213" s="1" t="s">
        <v>53</v>
      </c>
      <c r="C2213">
        <v>57482</v>
      </c>
      <c r="D2213">
        <v>299894</v>
      </c>
      <c r="F2213">
        <v>1059</v>
      </c>
      <c r="G2213">
        <v>9451</v>
      </c>
      <c r="H2213">
        <v>418</v>
      </c>
      <c r="L2213">
        <v>4175</v>
      </c>
      <c r="M2213" s="1" t="s">
        <v>28</v>
      </c>
      <c r="N2213" s="2">
        <v>43988.416666666664</v>
      </c>
      <c r="O2213" s="2">
        <v>43988.25</v>
      </c>
      <c r="P2213" s="1" t="s">
        <v>2416</v>
      </c>
      <c r="Q2213">
        <v>2740</v>
      </c>
      <c r="R2213">
        <v>9451</v>
      </c>
      <c r="S2213" s="2">
        <v>43988.25</v>
      </c>
      <c r="T2213" s="1" t="s">
        <v>3865</v>
      </c>
      <c r="U2213" s="1" t="s">
        <v>54</v>
      </c>
      <c r="V2213" s="1" t="s">
        <v>54</v>
      </c>
      <c r="W2213">
        <v>57482</v>
      </c>
      <c r="X2213">
        <v>24</v>
      </c>
      <c r="Y2213">
        <v>712</v>
      </c>
      <c r="Z2213" s="1" t="s">
        <v>3866</v>
      </c>
      <c r="AA2213">
        <v>357376</v>
      </c>
      <c r="AB2213">
        <v>357376</v>
      </c>
      <c r="AC2213">
        <v>9650</v>
      </c>
      <c r="AD2213">
        <v>357376</v>
      </c>
      <c r="AE2213">
        <v>38</v>
      </c>
      <c r="AF2213">
        <v>105</v>
      </c>
      <c r="AG2213" s="1" t="s">
        <v>3867</v>
      </c>
      <c r="AH2213">
        <v>0</v>
      </c>
      <c r="AI2213">
        <v>0</v>
      </c>
      <c r="AJ2213" s="1">
        <f>Y2213/0.1</f>
        <v>7120</v>
      </c>
      <c r="AK2213" s="1">
        <f>AC2213-AJ2213</f>
        <v>2530</v>
      </c>
      <c r="AL2213" s="28">
        <f>_xlfn.IFNA(INDEX($BD$2:$BD$53,MATCH(B2213,$BC$2:$BC$53,0)),1000)</f>
        <v>6083116</v>
      </c>
      <c r="AM2213" s="1">
        <f>C2213/AL2213*100000</f>
        <v>944.94334811303941</v>
      </c>
      <c r="AN2213" s="17">
        <f>IF(B2214=B2213,IFERROR((C2213/C2214)-1,0),0)</f>
        <v>1.2541835476484131E-2</v>
      </c>
      <c r="AO2213" s="26">
        <f>IFERROR(LOG(2)/LOG(1+(AN2213)),AN2213)</f>
        <v>55.612659046425357</v>
      </c>
      <c r="AP2213" s="26">
        <f>AVERAGE(Y2213:Y2219)</f>
        <v>781</v>
      </c>
      <c r="AR2213" s="1">
        <f>Q2213/AL2213*100000</f>
        <v>45.042705087326958</v>
      </c>
      <c r="AS2213" s="25">
        <f>IF(B2214=B2213,IFERROR((AE2213/AE2214)-1,0),0)</f>
        <v>0.11764705882352944</v>
      </c>
      <c r="AT2213" s="26">
        <f>IFERROR(LOG(2)/LOG(1+(AS2213)),AS2213)</f>
        <v>6.2319013047040608</v>
      </c>
      <c r="AU2213" s="26">
        <f>AVERAGE(AE2213:AE2219)</f>
        <v>25.428571428571427</v>
      </c>
      <c r="AV2213" s="19">
        <f>ROUNDDOWN(N2213,0)</f>
        <v>43988</v>
      </c>
      <c r="AW2213" s="29" cm="1">
        <f t="array" ref="AW2213">_xlfn.ANCHORARRAY(AV2213)-1</f>
        <v>43987</v>
      </c>
    </row>
    <row r="2214" spans="1:49" x14ac:dyDescent="0.25">
      <c r="A2214">
        <v>20200605</v>
      </c>
      <c r="B2214" s="1" t="s">
        <v>53</v>
      </c>
      <c r="C2214">
        <v>56770</v>
      </c>
      <c r="D2214">
        <v>290956</v>
      </c>
      <c r="F2214">
        <v>1076</v>
      </c>
      <c r="G2214">
        <v>9346</v>
      </c>
      <c r="H2214">
        <v>455</v>
      </c>
      <c r="L2214">
        <v>4159</v>
      </c>
      <c r="M2214" s="1" t="s">
        <v>28</v>
      </c>
      <c r="N2214" s="2">
        <v>43987.416666666664</v>
      </c>
      <c r="O2214" s="2">
        <v>43987.25</v>
      </c>
      <c r="P2214" s="1" t="s">
        <v>2393</v>
      </c>
      <c r="Q2214">
        <v>2702</v>
      </c>
      <c r="R2214">
        <v>9346</v>
      </c>
      <c r="S2214" s="2">
        <v>43987.25</v>
      </c>
      <c r="T2214" s="1" t="s">
        <v>3995</v>
      </c>
      <c r="U2214" s="1" t="s">
        <v>54</v>
      </c>
      <c r="V2214" s="1" t="s">
        <v>54</v>
      </c>
      <c r="W2214">
        <v>56770</v>
      </c>
      <c r="X2214">
        <v>24</v>
      </c>
      <c r="Y2214">
        <v>912</v>
      </c>
      <c r="Z2214" s="1" t="s">
        <v>3996</v>
      </c>
      <c r="AA2214">
        <v>347726</v>
      </c>
      <c r="AB2214">
        <v>347726</v>
      </c>
      <c r="AC2214">
        <v>10708</v>
      </c>
      <c r="AD2214">
        <v>347726</v>
      </c>
      <c r="AE2214">
        <v>34</v>
      </c>
      <c r="AF2214">
        <v>129</v>
      </c>
      <c r="AG2214" s="1" t="s">
        <v>3997</v>
      </c>
      <c r="AH2214">
        <v>0</v>
      </c>
      <c r="AI2214">
        <v>0</v>
      </c>
      <c r="AJ2214" s="1">
        <f>Y2214/0.1</f>
        <v>9120</v>
      </c>
      <c r="AK2214" s="1">
        <f>AC2214-AJ2214</f>
        <v>1588</v>
      </c>
      <c r="AL2214" s="28">
        <f>_xlfn.IFNA(INDEX($BD$2:$BD$53,MATCH(B2214,$BC$2:$BC$53,0)),1000)</f>
        <v>6083116</v>
      </c>
      <c r="AM2214" s="1">
        <f>C2214/AL2214*100000</f>
        <v>933.23882036771931</v>
      </c>
      <c r="AN2214" s="17">
        <f>IF(B2215=B2214,IFERROR((C2214/C2215)-1,0),0)</f>
        <v>1.6327115184933128E-2</v>
      </c>
      <c r="AO2214" s="26">
        <f>IFERROR(LOG(2)/LOG(1+(AN2214)),AN2214)</f>
        <v>42.799382869095467</v>
      </c>
      <c r="AP2214" s="26">
        <f>AVERAGE(Y2214:Y2220)</f>
        <v>826</v>
      </c>
      <c r="AR2214" s="1">
        <f>Q2214/AL2214*100000</f>
        <v>44.418025235750889</v>
      </c>
      <c r="AS2214" s="25">
        <f>IF(B2215=B2214,IFERROR((AE2214/AE2215)-1,0),0)</f>
        <v>16</v>
      </c>
      <c r="AT2214" s="26">
        <f>IFERROR(LOG(2)/LOG(1+(AS2214)),AS2214)</f>
        <v>0.24465054211822604</v>
      </c>
      <c r="AU2214" s="26">
        <f>AVERAGE(AE2214:AE2220)</f>
        <v>23.428571428571427</v>
      </c>
      <c r="AV2214" s="19">
        <f>ROUNDDOWN(N2214,0)</f>
        <v>43987</v>
      </c>
      <c r="AW2214" s="29" cm="1">
        <f t="array" ref="AW2214">_xlfn.ANCHORARRAY(AV2214)-1</f>
        <v>43986</v>
      </c>
    </row>
    <row r="2215" spans="1:49" x14ac:dyDescent="0.25">
      <c r="A2215">
        <v>20200604</v>
      </c>
      <c r="B2215" s="1" t="s">
        <v>53</v>
      </c>
      <c r="C2215">
        <v>55858</v>
      </c>
      <c r="D2215">
        <v>281160</v>
      </c>
      <c r="F2215">
        <v>1096</v>
      </c>
      <c r="G2215">
        <v>9217</v>
      </c>
      <c r="H2215">
        <v>456</v>
      </c>
      <c r="L2215">
        <v>3985</v>
      </c>
      <c r="M2215" s="1" t="s">
        <v>28</v>
      </c>
      <c r="N2215" s="2">
        <v>43986.416666666664</v>
      </c>
      <c r="O2215" s="2">
        <v>43986.25</v>
      </c>
      <c r="P2215" s="1" t="s">
        <v>2455</v>
      </c>
      <c r="Q2215">
        <v>2668</v>
      </c>
      <c r="R2215">
        <v>9217</v>
      </c>
      <c r="S2215" s="2">
        <v>43986.25</v>
      </c>
      <c r="T2215" s="1" t="s">
        <v>4141</v>
      </c>
      <c r="U2215" s="1" t="s">
        <v>54</v>
      </c>
      <c r="V2215" s="1" t="s">
        <v>54</v>
      </c>
      <c r="W2215">
        <v>55858</v>
      </c>
      <c r="X2215">
        <v>24</v>
      </c>
      <c r="Y2215">
        <v>876</v>
      </c>
      <c r="Z2215" s="1" t="s">
        <v>4142</v>
      </c>
      <c r="AA2215">
        <v>337018</v>
      </c>
      <c r="AB2215">
        <v>337018</v>
      </c>
      <c r="AC2215">
        <v>9393</v>
      </c>
      <c r="AD2215">
        <v>337018</v>
      </c>
      <c r="AE2215">
        <v>2</v>
      </c>
      <c r="AF2215">
        <v>106</v>
      </c>
      <c r="AG2215" s="1" t="s">
        <v>4143</v>
      </c>
      <c r="AH2215">
        <v>0</v>
      </c>
      <c r="AI2215">
        <v>0</v>
      </c>
      <c r="AJ2215" s="1">
        <f>Y2215/0.1</f>
        <v>8760</v>
      </c>
      <c r="AK2215" s="1">
        <f>AC2215-AJ2215</f>
        <v>633</v>
      </c>
      <c r="AL2215" s="28">
        <f>_xlfn.IFNA(INDEX($BD$2:$BD$53,MATCH(B2215,$BC$2:$BC$53,0)),1000)</f>
        <v>6083116</v>
      </c>
      <c r="AM2215" s="1">
        <f>C2215/AL2215*100000</f>
        <v>918.24650392989383</v>
      </c>
      <c r="AN2215" s="17">
        <f>IF(B2216=B2215,IFERROR((C2215/C2216)-1,0),0)</f>
        <v>1.5932486995744011E-2</v>
      </c>
      <c r="AO2215" s="26">
        <f>IFERROR(LOG(2)/LOG(1+(AN2215)),AN2215)</f>
        <v>43.850932562798349</v>
      </c>
      <c r="AP2215" s="26">
        <f>AVERAGE(Y2215:Y2221)</f>
        <v>878.42857142857144</v>
      </c>
      <c r="AR2215" s="1">
        <f>Q2215/AL2215*100000</f>
        <v>43.859101158024934</v>
      </c>
      <c r="AS2215" s="25">
        <f>IF(B2216=B2215,IFERROR((AE2215/AE2216)-1,0),0)</f>
        <v>-0.9</v>
      </c>
      <c r="AT2215" s="26">
        <f>IFERROR(LOG(2)/LOG(1+(AS2215)),AS2215)</f>
        <v>-0.3010299956639812</v>
      </c>
      <c r="AU2215" s="26">
        <f>AVERAGE(AE2215:AE2221)</f>
        <v>23.857142857142858</v>
      </c>
      <c r="AV2215" s="19">
        <f>ROUNDDOWN(N2215,0)</f>
        <v>43986</v>
      </c>
      <c r="AW2215" s="29" cm="1">
        <f t="array" ref="AW2215">_xlfn.ANCHORARRAY(AV2215)-1</f>
        <v>43985</v>
      </c>
    </row>
    <row r="2216" spans="1:49" x14ac:dyDescent="0.25">
      <c r="A2216">
        <v>20200603</v>
      </c>
      <c r="B2216" s="1" t="s">
        <v>53</v>
      </c>
      <c r="C2216">
        <v>54982</v>
      </c>
      <c r="D2216">
        <v>272643</v>
      </c>
      <c r="F2216">
        <v>1109</v>
      </c>
      <c r="G2216">
        <v>9111</v>
      </c>
      <c r="H2216">
        <v>471</v>
      </c>
      <c r="L2216">
        <v>3970</v>
      </c>
      <c r="M2216" s="1" t="s">
        <v>28</v>
      </c>
      <c r="N2216" s="2">
        <v>43985.416666666664</v>
      </c>
      <c r="O2216" s="2">
        <v>43985.25</v>
      </c>
      <c r="P2216" s="1" t="s">
        <v>2453</v>
      </c>
      <c r="Q2216">
        <v>2666</v>
      </c>
      <c r="R2216">
        <v>9111</v>
      </c>
      <c r="S2216" s="2">
        <v>43985.25</v>
      </c>
      <c r="T2216" s="1" t="s">
        <v>4290</v>
      </c>
      <c r="U2216" s="1" t="s">
        <v>54</v>
      </c>
      <c r="V2216" s="1" t="s">
        <v>54</v>
      </c>
      <c r="W2216">
        <v>54982</v>
      </c>
      <c r="X2216">
        <v>24</v>
      </c>
      <c r="Y2216">
        <v>807</v>
      </c>
      <c r="Z2216" s="1" t="s">
        <v>4291</v>
      </c>
      <c r="AA2216">
        <v>327625</v>
      </c>
      <c r="AB2216">
        <v>327625</v>
      </c>
      <c r="AC2216">
        <v>11810</v>
      </c>
      <c r="AD2216">
        <v>327625</v>
      </c>
      <c r="AE2216">
        <v>20</v>
      </c>
      <c r="AF2216">
        <v>154</v>
      </c>
      <c r="AG2216" s="1" t="s">
        <v>4292</v>
      </c>
      <c r="AH2216">
        <v>0</v>
      </c>
      <c r="AI2216">
        <v>0</v>
      </c>
      <c r="AJ2216" s="1">
        <f>Y2216/0.1</f>
        <v>8070</v>
      </c>
      <c r="AK2216" s="1">
        <f>AC2216-AJ2216</f>
        <v>3740</v>
      </c>
      <c r="AL2216" s="28">
        <f>_xlfn.IFNA(INDEX($BD$2:$BD$53,MATCH(B2216,$BC$2:$BC$53,0)),1000)</f>
        <v>6083116</v>
      </c>
      <c r="AM2216" s="1">
        <f>C2216/AL2216*100000</f>
        <v>903.84598945671917</v>
      </c>
      <c r="AN2216" s="17">
        <f>IF(B2217=B2216,IFERROR((C2216/C2217)-1,0),0)</f>
        <v>1.4896169820027616E-2</v>
      </c>
      <c r="AO2216" s="26">
        <f>IFERROR(LOG(2)/LOG(1+(AN2216)),AN2216)</f>
        <v>46.877625954635512</v>
      </c>
      <c r="AP2216" s="26">
        <f>AVERAGE(Y2216:Y2222)</f>
        <v>937</v>
      </c>
      <c r="AR2216" s="1">
        <f>Q2216/AL2216*100000</f>
        <v>43.826223271099877</v>
      </c>
      <c r="AS2216" s="25">
        <f>IF(B2217=B2216,IFERROR((AE2216/AE2217)-1,0),0)</f>
        <v>-4.7619047619047672E-2</v>
      </c>
      <c r="AT2216" s="26">
        <f>IFERROR(LOG(2)/LOG(1+(AS2216)),AS2216)</f>
        <v>-14.206699082890459</v>
      </c>
      <c r="AU2216" s="26">
        <f>AVERAGE(AE2216:AE2222)</f>
        <v>29.714285714285715</v>
      </c>
      <c r="AV2216" s="19">
        <f>ROUNDDOWN(N2216,0)</f>
        <v>43985</v>
      </c>
      <c r="AW2216" s="29" cm="1">
        <f t="array" ref="AW2216">_xlfn.ANCHORARRAY(AV2216)-1</f>
        <v>43984</v>
      </c>
    </row>
    <row r="2217" spans="1:49" x14ac:dyDescent="0.25">
      <c r="A2217">
        <v>20200602</v>
      </c>
      <c r="B2217" s="1" t="s">
        <v>53</v>
      </c>
      <c r="C2217">
        <v>54175</v>
      </c>
      <c r="D2217">
        <v>261640</v>
      </c>
      <c r="F2217">
        <v>1148</v>
      </c>
      <c r="G2217">
        <v>8957</v>
      </c>
      <c r="H2217">
        <v>481</v>
      </c>
      <c r="L2217">
        <v>3855</v>
      </c>
      <c r="M2217" s="1" t="s">
        <v>28</v>
      </c>
      <c r="N2217" s="2">
        <v>43984.416666666664</v>
      </c>
      <c r="O2217" s="2">
        <v>43984.25</v>
      </c>
      <c r="P2217" s="1" t="s">
        <v>2501</v>
      </c>
      <c r="Q2217">
        <v>2646</v>
      </c>
      <c r="R2217">
        <v>8957</v>
      </c>
      <c r="S2217" s="2">
        <v>43984.25</v>
      </c>
      <c r="T2217" s="1" t="s">
        <v>4434</v>
      </c>
      <c r="U2217" s="1" t="s">
        <v>54</v>
      </c>
      <c r="V2217" s="1" t="s">
        <v>54</v>
      </c>
      <c r="W2217">
        <v>54175</v>
      </c>
      <c r="X2217">
        <v>24</v>
      </c>
      <c r="Y2217">
        <v>848</v>
      </c>
      <c r="Z2217" s="1" t="s">
        <v>4435</v>
      </c>
      <c r="AA2217">
        <v>315815</v>
      </c>
      <c r="AB2217">
        <v>315815</v>
      </c>
      <c r="AC2217">
        <v>7085</v>
      </c>
      <c r="AD2217">
        <v>315815</v>
      </c>
      <c r="AE2217">
        <v>21</v>
      </c>
      <c r="AF2217">
        <v>71</v>
      </c>
      <c r="AG2217" s="1" t="s">
        <v>4436</v>
      </c>
      <c r="AH2217">
        <v>0</v>
      </c>
      <c r="AI2217">
        <v>0</v>
      </c>
      <c r="AJ2217" s="1">
        <f>Y2217/0.1</f>
        <v>8480</v>
      </c>
      <c r="AK2217" s="1">
        <f>AC2217-AJ2217</f>
        <v>-1395</v>
      </c>
      <c r="AL2217" s="28">
        <f>_xlfn.IFNA(INDEX($BD$2:$BD$53,MATCH(B2217,$BC$2:$BC$53,0)),1000)</f>
        <v>6083116</v>
      </c>
      <c r="AM2217" s="1">
        <f>C2217/AL2217*100000</f>
        <v>890.57976208245918</v>
      </c>
      <c r="AN2217" s="17">
        <f>IF(B2218=B2217,IFERROR((C2217/C2218)-1,0),0)</f>
        <v>1.5901888349241444E-2</v>
      </c>
      <c r="AO2217" s="26">
        <f>IFERROR(LOG(2)/LOG(1+(AN2217)),AN2217)</f>
        <v>43.934647784227991</v>
      </c>
      <c r="AP2217" s="26">
        <f>AVERAGE(Y2217:Y2223)</f>
        <v>926.85714285714289</v>
      </c>
      <c r="AR2217" s="1">
        <f>Q2217/AL2217*100000</f>
        <v>43.497444401849314</v>
      </c>
      <c r="AS2217" s="25">
        <f>IF(B2218=B2217,IFERROR((AE2217/AE2218)-1,0),0)</f>
        <v>-0.27586206896551724</v>
      </c>
      <c r="AT2217" s="26">
        <f>IFERROR(LOG(2)/LOG(1+(AS2217)),AS2217)</f>
        <v>-2.1474731101597446</v>
      </c>
      <c r="AU2217" s="26">
        <f>AVERAGE(AE2217:AE2223)</f>
        <v>32.714285714285715</v>
      </c>
      <c r="AV2217" s="19">
        <f>ROUNDDOWN(N2217,0)</f>
        <v>43984</v>
      </c>
      <c r="AW2217" s="29" cm="1">
        <f t="array" ref="AW2217">_xlfn.ANCHORARRAY(AV2217)-1</f>
        <v>43983</v>
      </c>
    </row>
    <row r="2218" spans="1:49" x14ac:dyDescent="0.25">
      <c r="A2218">
        <v>20200601</v>
      </c>
      <c r="B2218" s="1" t="s">
        <v>53</v>
      </c>
      <c r="C2218">
        <v>53327</v>
      </c>
      <c r="D2218">
        <v>255403</v>
      </c>
      <c r="F2218">
        <v>1174</v>
      </c>
      <c r="G2218">
        <v>8886</v>
      </c>
      <c r="H2218">
        <v>479</v>
      </c>
      <c r="L2218">
        <v>3782</v>
      </c>
      <c r="M2218" s="1" t="s">
        <v>28</v>
      </c>
      <c r="N2218" s="2">
        <v>43983.416666666664</v>
      </c>
      <c r="O2218" s="2">
        <v>43983.25</v>
      </c>
      <c r="P2218" s="1" t="s">
        <v>184</v>
      </c>
      <c r="Q2218">
        <v>2625</v>
      </c>
      <c r="R2218">
        <v>8886</v>
      </c>
      <c r="S2218" s="2">
        <v>43983.25</v>
      </c>
      <c r="T2218" s="1" t="s">
        <v>4573</v>
      </c>
      <c r="U2218" s="1" t="s">
        <v>54</v>
      </c>
      <c r="V2218" s="1" t="s">
        <v>54</v>
      </c>
      <c r="W2218">
        <v>53327</v>
      </c>
      <c r="X2218">
        <v>24</v>
      </c>
      <c r="Y2218">
        <v>549</v>
      </c>
      <c r="Z2218" s="1" t="s">
        <v>4574</v>
      </c>
      <c r="AA2218">
        <v>308730</v>
      </c>
      <c r="AB2218">
        <v>308730</v>
      </c>
      <c r="AC2218">
        <v>6849</v>
      </c>
      <c r="AD2218">
        <v>308730</v>
      </c>
      <c r="AE2218">
        <v>29</v>
      </c>
      <c r="AF2218">
        <v>148</v>
      </c>
      <c r="AG2218" s="1" t="s">
        <v>4575</v>
      </c>
      <c r="AH2218">
        <v>0</v>
      </c>
      <c r="AI2218">
        <v>0</v>
      </c>
      <c r="AJ2218" s="1">
        <f>Y2218/0.1</f>
        <v>5490</v>
      </c>
      <c r="AK2218" s="1">
        <f>AC2218-AJ2218</f>
        <v>1359</v>
      </c>
      <c r="AL2218" s="28">
        <f>_xlfn.IFNA(INDEX($BD$2:$BD$53,MATCH(B2218,$BC$2:$BC$53,0)),1000)</f>
        <v>6083116</v>
      </c>
      <c r="AM2218" s="1">
        <f>C2218/AL2218*100000</f>
        <v>876.6395380262353</v>
      </c>
      <c r="AN2218" s="17">
        <f>IF(B2219=B2218,IFERROR((C2218/C2219)-1,0),0)</f>
        <v>1.0402061465004442E-2</v>
      </c>
      <c r="AO2218" s="26">
        <f>IFERROR(LOG(2)/LOG(1+(AN2218)),AN2218)</f>
        <v>66.981534856599012</v>
      </c>
      <c r="AP2218" s="26">
        <f>AVERAGE(Y2218:Y2224)</f>
        <v>882.14285714285711</v>
      </c>
      <c r="AR2218" s="1">
        <f>Q2218/AL2218*100000</f>
        <v>43.152226589136227</v>
      </c>
      <c r="AS2218" s="25">
        <f>IF(B2219=B2218,IFERROR((AE2218/AE2219)-1,0),0)</f>
        <v>-0.1470588235294118</v>
      </c>
      <c r="AT2218" s="26">
        <f>IFERROR(LOG(2)/LOG(1+(AS2218)),AS2218)</f>
        <v>-4.3576431726325913</v>
      </c>
      <c r="AU2218" s="26">
        <f>AVERAGE(AE2218:AE2224)</f>
        <v>35.142857142857146</v>
      </c>
      <c r="AV2218" s="19">
        <f>ROUNDDOWN(N2218,0)</f>
        <v>43983</v>
      </c>
      <c r="AW2218" s="29" cm="1">
        <f t="array" ref="AW2218">_xlfn.ANCHORARRAY(AV2218)-1</f>
        <v>43982</v>
      </c>
    </row>
    <row r="2219" spans="1:49" x14ac:dyDescent="0.25">
      <c r="A2219">
        <v>20200531</v>
      </c>
      <c r="B2219" s="1" t="s">
        <v>53</v>
      </c>
      <c r="C2219">
        <v>52778</v>
      </c>
      <c r="D2219">
        <v>249103</v>
      </c>
      <c r="F2219">
        <v>1183</v>
      </c>
      <c r="G2219">
        <v>8738</v>
      </c>
      <c r="H2219">
        <v>479</v>
      </c>
      <c r="L2219">
        <v>3764</v>
      </c>
      <c r="M2219" s="1" t="s">
        <v>28</v>
      </c>
      <c r="N2219" s="2">
        <v>43982.416666666664</v>
      </c>
      <c r="O2219" s="2">
        <v>43982.25</v>
      </c>
      <c r="P2219" s="1" t="s">
        <v>205</v>
      </c>
      <c r="Q2219">
        <v>2596</v>
      </c>
      <c r="R2219">
        <v>8738</v>
      </c>
      <c r="S2219" s="2">
        <v>43982.25</v>
      </c>
      <c r="T2219" s="1" t="s">
        <v>4716</v>
      </c>
      <c r="U2219" s="1" t="s">
        <v>54</v>
      </c>
      <c r="V2219" s="1" t="s">
        <v>54</v>
      </c>
      <c r="W2219">
        <v>52778</v>
      </c>
      <c r="X2219">
        <v>24</v>
      </c>
      <c r="Y2219">
        <v>763</v>
      </c>
      <c r="Z2219" s="1" t="s">
        <v>4717</v>
      </c>
      <c r="AA2219">
        <v>301881</v>
      </c>
      <c r="AB2219">
        <v>301881</v>
      </c>
      <c r="AC2219">
        <v>7935</v>
      </c>
      <c r="AD2219">
        <v>301881</v>
      </c>
      <c r="AE2219">
        <v>34</v>
      </c>
      <c r="AF2219">
        <v>119</v>
      </c>
      <c r="AG2219" s="1" t="s">
        <v>4718</v>
      </c>
      <c r="AH2219">
        <v>0</v>
      </c>
      <c r="AI2219">
        <v>0</v>
      </c>
      <c r="AJ2219" s="1">
        <f>Y2219/0.1</f>
        <v>7630</v>
      </c>
      <c r="AK2219" s="1">
        <f>AC2219-AJ2219</f>
        <v>305</v>
      </c>
      <c r="AL2219" s="28">
        <f>_xlfn.IFNA(INDEX($BD$2:$BD$53,MATCH(B2219,$BC$2:$BC$53,0)),1000)</f>
        <v>6083116</v>
      </c>
      <c r="AM2219" s="1">
        <f>C2219/AL2219*100000</f>
        <v>867.61455806530739</v>
      </c>
      <c r="AN2219" s="17">
        <f>IF(B2220=B2219,IFERROR((C2219/C2220)-1,0),0)</f>
        <v>1.466884552532921E-2</v>
      </c>
      <c r="AO2219" s="26">
        <f>IFERROR(LOG(2)/LOG(1+(AN2219)),AN2219)</f>
        <v>47.59874764088115</v>
      </c>
      <c r="AP2219" s="26">
        <f>AVERAGE(Y2219:Y2225)</f>
        <v>923.57142857142856</v>
      </c>
      <c r="AR2219" s="1">
        <f>Q2219/AL2219*100000</f>
        <v>42.675497228722911</v>
      </c>
      <c r="AS2219" s="25">
        <f>IF(B2220=B2219,IFERROR((AE2219/AE2220)-1,0),0)</f>
        <v>0.41666666666666674</v>
      </c>
      <c r="AT2219" s="26">
        <f>IFERROR(LOG(2)/LOG(1+(AS2219)),AS2219)</f>
        <v>1.990048402647647</v>
      </c>
      <c r="AU2219" s="26">
        <f>AVERAGE(AE2219:AE2225)</f>
        <v>36.428571428571431</v>
      </c>
      <c r="AV2219" s="19">
        <f>ROUNDDOWN(N2219,0)</f>
        <v>43982</v>
      </c>
      <c r="AW2219" s="29" cm="1">
        <f t="array" ref="AW2219">_xlfn.ANCHORARRAY(AV2219)-1</f>
        <v>43981</v>
      </c>
    </row>
    <row r="2220" spans="1:49" x14ac:dyDescent="0.25">
      <c r="A2220">
        <v>20200530</v>
      </c>
      <c r="B2220" s="1" t="s">
        <v>53</v>
      </c>
      <c r="C2220">
        <v>52015</v>
      </c>
      <c r="D2220">
        <v>241931</v>
      </c>
      <c r="F2220">
        <v>1239</v>
      </c>
      <c r="G2220">
        <v>8619</v>
      </c>
      <c r="H2220">
        <v>492</v>
      </c>
      <c r="L2220">
        <v>3649</v>
      </c>
      <c r="M2220" s="1" t="s">
        <v>28</v>
      </c>
      <c r="N2220" s="2">
        <v>43981</v>
      </c>
      <c r="O2220" s="2">
        <v>43980.833333333336</v>
      </c>
      <c r="P2220" s="1" t="s">
        <v>230</v>
      </c>
      <c r="Q2220">
        <v>2562</v>
      </c>
      <c r="R2220">
        <v>8619</v>
      </c>
      <c r="S2220" s="2">
        <v>43980.833333333336</v>
      </c>
      <c r="T2220" s="1" t="s">
        <v>4848</v>
      </c>
      <c r="U2220" s="1" t="s">
        <v>54</v>
      </c>
      <c r="V2220" s="1" t="s">
        <v>54</v>
      </c>
      <c r="W2220">
        <v>52015</v>
      </c>
      <c r="X2220">
        <v>24</v>
      </c>
      <c r="Y2220">
        <v>1027</v>
      </c>
      <c r="Z2220" s="1" t="s">
        <v>4849</v>
      </c>
      <c r="AA2220">
        <v>293946</v>
      </c>
      <c r="AB2220">
        <v>293946</v>
      </c>
      <c r="AC2220">
        <v>9428</v>
      </c>
      <c r="AD2220">
        <v>293946</v>
      </c>
      <c r="AE2220">
        <v>24</v>
      </c>
      <c r="AF2220">
        <v>140</v>
      </c>
      <c r="AG2220" s="1" t="s">
        <v>4850</v>
      </c>
      <c r="AH2220">
        <v>0</v>
      </c>
      <c r="AI2220">
        <v>0</v>
      </c>
      <c r="AJ2220" s="1">
        <f>Y2220/0.1</f>
        <v>10270</v>
      </c>
      <c r="AK2220" s="1">
        <f>AC2220-AJ2220</f>
        <v>-842</v>
      </c>
      <c r="AL2220" s="28">
        <f>_xlfn.IFNA(INDEX($BD$2:$BD$53,MATCH(B2220,$BC$2:$BC$53,0)),1000)</f>
        <v>6083116</v>
      </c>
      <c r="AM2220" s="1">
        <f>C2220/AL2220*100000</f>
        <v>855.07164420339836</v>
      </c>
      <c r="AN2220" s="17">
        <f>IF(B2221=B2220,IFERROR((C2220/C2221)-1,0),0)</f>
        <v>2.014199419471252E-2</v>
      </c>
      <c r="AO2220" s="26">
        <f>IFERROR(LOG(2)/LOG(1+(AN2220)),AN2220)</f>
        <v>34.75845817080684</v>
      </c>
      <c r="AP2220" s="26">
        <f>AVERAGE(Y2220:Y2226)</f>
        <v>931.42857142857144</v>
      </c>
      <c r="AR2220" s="1">
        <f>Q2220/AL2220*100000</f>
        <v>42.116573150996956</v>
      </c>
      <c r="AS2220" s="25">
        <f>IF(B2221=B2220,IFERROR((AE2220/AE2221)-1,0),0)</f>
        <v>-0.35135135135135132</v>
      </c>
      <c r="AT2220" s="26">
        <f>IFERROR(LOG(2)/LOG(1+(AS2220)),AS2220)</f>
        <v>-1.6013044484608283</v>
      </c>
      <c r="AU2220" s="26">
        <f>AVERAGE(AE2220:AE2226)</f>
        <v>36.571428571428569</v>
      </c>
      <c r="AV2220" s="19">
        <f>ROUNDDOWN(N2220,0)</f>
        <v>43981</v>
      </c>
      <c r="AW2220" s="29" cm="1">
        <f t="array" ref="AW2220">_xlfn.ANCHORARRAY(AV2220)-1</f>
        <v>43980</v>
      </c>
    </row>
    <row r="2221" spans="1:49" x14ac:dyDescent="0.25">
      <c r="A2221">
        <v>20200529</v>
      </c>
      <c r="B2221" s="1" t="s">
        <v>53</v>
      </c>
      <c r="C2221">
        <v>50988</v>
      </c>
      <c r="D2221">
        <v>233530</v>
      </c>
      <c r="F2221">
        <v>1296</v>
      </c>
      <c r="G2221">
        <v>8479</v>
      </c>
      <c r="H2221">
        <v>507</v>
      </c>
      <c r="L2221">
        <v>3571</v>
      </c>
      <c r="M2221" s="1" t="s">
        <v>28</v>
      </c>
      <c r="N2221" s="2">
        <v>43980.416666666664</v>
      </c>
      <c r="O2221" s="2">
        <v>43980.25</v>
      </c>
      <c r="P2221" s="1" t="s">
        <v>233</v>
      </c>
      <c r="Q2221">
        <v>2538</v>
      </c>
      <c r="R2221">
        <v>8479</v>
      </c>
      <c r="S2221" s="2">
        <v>43980.25</v>
      </c>
      <c r="T2221" s="1" t="s">
        <v>4985</v>
      </c>
      <c r="U2221" s="1" t="s">
        <v>54</v>
      </c>
      <c r="V2221" s="1" t="s">
        <v>54</v>
      </c>
      <c r="W2221">
        <v>50988</v>
      </c>
      <c r="X2221">
        <v>24</v>
      </c>
      <c r="Y2221">
        <v>1279</v>
      </c>
      <c r="Z2221" s="1" t="s">
        <v>4986</v>
      </c>
      <c r="AA2221">
        <v>284518</v>
      </c>
      <c r="AB2221">
        <v>284518</v>
      </c>
      <c r="AC2221">
        <v>9660</v>
      </c>
      <c r="AD2221">
        <v>284518</v>
      </c>
      <c r="AE2221">
        <v>37</v>
      </c>
      <c r="AF2221">
        <v>87</v>
      </c>
      <c r="AG2221" s="1" t="s">
        <v>4987</v>
      </c>
      <c r="AH2221">
        <v>0</v>
      </c>
      <c r="AI2221">
        <v>0</v>
      </c>
      <c r="AJ2221" s="1">
        <f>Y2221/0.1</f>
        <v>12790</v>
      </c>
      <c r="AK2221" s="1">
        <f>AC2221-AJ2221</f>
        <v>-3130</v>
      </c>
      <c r="AL2221" s="28">
        <f>_xlfn.IFNA(INDEX($BD$2:$BD$53,MATCH(B2221,$BC$2:$BC$53,0)),1000)</f>
        <v>6083116</v>
      </c>
      <c r="AM2221" s="1">
        <f>C2221/AL2221*100000</f>
        <v>838.18884926738201</v>
      </c>
      <c r="AN2221" s="17">
        <f>IF(B2222=B2221,IFERROR((C2221/C2222)-1,0),0)</f>
        <v>2.5729747128286684E-2</v>
      </c>
      <c r="AO2221" s="26">
        <f>IFERROR(LOG(2)/LOG(1+(AN2221)),AN2221)</f>
        <v>27.284631761349896</v>
      </c>
      <c r="AP2221" s="26">
        <f>AVERAGE(Y2221:Y2227)</f>
        <v>937.71428571428567</v>
      </c>
      <c r="AR2221" s="1">
        <f>Q2221/AL2221*100000</f>
        <v>41.722038507896279</v>
      </c>
      <c r="AS2221" s="25">
        <f>IF(B2222=B2221,IFERROR((AE2221/AE2222)-1,0),0)</f>
        <v>-0.13953488372093026</v>
      </c>
      <c r="AT2221" s="26">
        <f>IFERROR(LOG(2)/LOG(1+(AS2221)),AS2221)</f>
        <v>-4.6123038290327925</v>
      </c>
      <c r="AU2221" s="26">
        <f>AVERAGE(AE2221:AE2227)</f>
        <v>37.714285714285715</v>
      </c>
      <c r="AV2221" s="19">
        <f>ROUNDDOWN(N2221,0)</f>
        <v>43980</v>
      </c>
      <c r="AW2221" s="29" cm="1">
        <f t="array" ref="AW2221">_xlfn.ANCHORARRAY(AV2221)-1</f>
        <v>43979</v>
      </c>
    </row>
    <row r="2222" spans="1:49" x14ac:dyDescent="0.25">
      <c r="A2222">
        <v>20200528</v>
      </c>
      <c r="B2222" s="1" t="s">
        <v>53</v>
      </c>
      <c r="C2222">
        <v>49709</v>
      </c>
      <c r="D2222">
        <v>225149</v>
      </c>
      <c r="F2222">
        <v>1334</v>
      </c>
      <c r="G2222">
        <v>8392</v>
      </c>
      <c r="H2222">
        <v>511</v>
      </c>
      <c r="L2222">
        <v>3468</v>
      </c>
      <c r="M2222" s="1" t="s">
        <v>28</v>
      </c>
      <c r="N2222" s="2">
        <v>43979.416666666664</v>
      </c>
      <c r="O2222" s="2">
        <v>43979.25</v>
      </c>
      <c r="P2222" s="1" t="s">
        <v>290</v>
      </c>
      <c r="Q2222">
        <v>2501</v>
      </c>
      <c r="R2222">
        <v>8392</v>
      </c>
      <c r="S2222" s="2">
        <v>43979.25</v>
      </c>
      <c r="T2222" s="1" t="s">
        <v>54</v>
      </c>
      <c r="U2222" s="1" t="s">
        <v>54</v>
      </c>
      <c r="V2222" s="1" t="s">
        <v>54</v>
      </c>
      <c r="W2222">
        <v>49709</v>
      </c>
      <c r="X2222">
        <v>24</v>
      </c>
      <c r="Y2222">
        <v>1286</v>
      </c>
      <c r="Z2222" s="1" t="s">
        <v>5131</v>
      </c>
      <c r="AA2222">
        <v>274858</v>
      </c>
      <c r="AB2222">
        <v>274858</v>
      </c>
      <c r="AC2222">
        <v>12803</v>
      </c>
      <c r="AD2222">
        <v>274858</v>
      </c>
      <c r="AE2222">
        <v>43</v>
      </c>
      <c r="AF2222">
        <v>111</v>
      </c>
      <c r="AG2222" s="1" t="s">
        <v>5132</v>
      </c>
      <c r="AH2222">
        <v>0</v>
      </c>
      <c r="AI2222">
        <v>0</v>
      </c>
      <c r="AJ2222" s="1">
        <f>Y2222/0.1</f>
        <v>12860</v>
      </c>
      <c r="AK2222" s="1">
        <f>AC2222-AJ2222</f>
        <v>-57</v>
      </c>
      <c r="AL2222" s="28">
        <f>_xlfn.IFNA(INDEX($BD$2:$BD$53,MATCH(B2222,$BC$2:$BC$53,0)),1000)</f>
        <v>6083116</v>
      </c>
      <c r="AM2222" s="1">
        <f>C2222/AL2222*100000</f>
        <v>817.1634405788086</v>
      </c>
      <c r="AN2222" s="17">
        <f>IF(B2223=B2222,IFERROR((C2222/C2223)-1,0),0)</f>
        <v>2.6557627573673637E-2</v>
      </c>
      <c r="AO2222" s="26">
        <f>IFERROR(LOG(2)/LOG(1+(AN2222)),AN2222)</f>
        <v>26.44479981639228</v>
      </c>
      <c r="AP2222" s="26">
        <f>AVERAGE(Y2222:Y2228)</f>
        <v>882.57142857142856</v>
      </c>
      <c r="AR2222" s="1">
        <f>Q2222/AL2222*100000</f>
        <v>41.113797599782743</v>
      </c>
      <c r="AS2222" s="25">
        <f>IF(B2223=B2222,IFERROR((AE2222/AE2223)-1,0),0)</f>
        <v>4.8780487804878092E-2</v>
      </c>
      <c r="AT2222" s="26">
        <f>IFERROR(LOG(2)/LOG(1+(AS2222)),AS2222)</f>
        <v>14.553339791775343</v>
      </c>
      <c r="AU2222" s="26">
        <f>AVERAGE(AE2222:AE2228)</f>
        <v>40</v>
      </c>
      <c r="AV2222" s="19">
        <f>ROUNDDOWN(N2222,0)</f>
        <v>43979</v>
      </c>
      <c r="AW2222" s="29" cm="1">
        <f t="array" ref="AW2222">_xlfn.ANCHORARRAY(AV2222)-1</f>
        <v>43978</v>
      </c>
    </row>
    <row r="2223" spans="1:49" x14ac:dyDescent="0.25">
      <c r="A2223">
        <v>20200527</v>
      </c>
      <c r="B2223" s="1" t="s">
        <v>53</v>
      </c>
      <c r="C2223">
        <v>48423</v>
      </c>
      <c r="D2223">
        <v>213632</v>
      </c>
      <c r="F2223">
        <v>1338</v>
      </c>
      <c r="G2223">
        <v>8281</v>
      </c>
      <c r="H2223">
        <v>520</v>
      </c>
      <c r="L2223">
        <v>3401</v>
      </c>
      <c r="M2223" s="1" t="s">
        <v>28</v>
      </c>
      <c r="N2223" s="2">
        <v>43978.416666666664</v>
      </c>
      <c r="O2223" s="2">
        <v>43978.25</v>
      </c>
      <c r="P2223" s="1" t="s">
        <v>312</v>
      </c>
      <c r="Q2223">
        <v>2458</v>
      </c>
      <c r="R2223">
        <v>8281</v>
      </c>
      <c r="S2223" s="2">
        <v>43978.25</v>
      </c>
      <c r="T2223" s="1" t="s">
        <v>54</v>
      </c>
      <c r="U2223" s="1" t="s">
        <v>54</v>
      </c>
      <c r="V2223" s="1" t="s">
        <v>54</v>
      </c>
      <c r="W2223">
        <v>48423</v>
      </c>
      <c r="X2223">
        <v>24</v>
      </c>
      <c r="Y2223">
        <v>736</v>
      </c>
      <c r="Z2223" s="1" t="s">
        <v>5267</v>
      </c>
      <c r="AA2223">
        <v>262055</v>
      </c>
      <c r="AB2223">
        <v>262055</v>
      </c>
      <c r="AC2223">
        <v>7568</v>
      </c>
      <c r="AD2223">
        <v>262055</v>
      </c>
      <c r="AE2223">
        <v>41</v>
      </c>
      <c r="AF2223">
        <v>102</v>
      </c>
      <c r="AG2223" s="1" t="s">
        <v>5268</v>
      </c>
      <c r="AH2223">
        <v>0</v>
      </c>
      <c r="AI2223">
        <v>0</v>
      </c>
      <c r="AJ2223" s="1">
        <f>Y2223/0.1</f>
        <v>7360</v>
      </c>
      <c r="AK2223" s="1">
        <f>AC2223-AJ2223</f>
        <v>208</v>
      </c>
      <c r="AL2223" s="28">
        <f>_xlfn.IFNA(INDEX($BD$2:$BD$53,MATCH(B2223,$BC$2:$BC$53,0)),1000)</f>
        <v>6083116</v>
      </c>
      <c r="AM2223" s="1">
        <f>C2223/AL2223*100000</f>
        <v>796.02295928599756</v>
      </c>
      <c r="AN2223" s="17">
        <f>IF(B2224=B2223,IFERROR((C2223/C2224)-1,0),0)</f>
        <v>1.5433975716652393E-2</v>
      </c>
      <c r="AO2223" s="26">
        <f>IFERROR(LOG(2)/LOG(1+(AN2223)),AN2223)</f>
        <v>45.256163901203301</v>
      </c>
      <c r="AP2223" s="26">
        <f>AVERAGE(Y2223:Y2229)</f>
        <v>871.42857142857144</v>
      </c>
      <c r="AR2223" s="1">
        <f>Q2223/AL2223*100000</f>
        <v>40.406923030894035</v>
      </c>
      <c r="AS2223" s="25">
        <f>IF(B2224=B2223,IFERROR((AE2223/AE2224)-1,0),0)</f>
        <v>7.8947368421052655E-2</v>
      </c>
      <c r="AT2223" s="26">
        <f>IFERROR(LOG(2)/LOG(1+(AS2223)),AS2223)</f>
        <v>9.122049181584968</v>
      </c>
      <c r="AU2223" s="26">
        <f>AVERAGE(AE2223:AE2229)</f>
        <v>37.142857142857146</v>
      </c>
      <c r="AV2223" s="19">
        <f>ROUNDDOWN(N2223,0)</f>
        <v>43978</v>
      </c>
      <c r="AW2223" s="29" cm="1">
        <f t="array" ref="AW2223">_xlfn.ANCHORARRAY(AV2223)-1</f>
        <v>43977</v>
      </c>
    </row>
    <row r="2224" spans="1:49" x14ac:dyDescent="0.25">
      <c r="A2224">
        <v>20200526</v>
      </c>
      <c r="B2224" s="1" t="s">
        <v>53</v>
      </c>
      <c r="C2224">
        <v>47687</v>
      </c>
      <c r="D2224">
        <v>206800</v>
      </c>
      <c r="F2224">
        <v>1315</v>
      </c>
      <c r="G2224">
        <v>8179</v>
      </c>
      <c r="H2224">
        <v>520</v>
      </c>
      <c r="L2224">
        <v>3334</v>
      </c>
      <c r="M2224" s="1" t="s">
        <v>28</v>
      </c>
      <c r="N2224" s="2">
        <v>43977.416666666664</v>
      </c>
      <c r="O2224" s="2">
        <v>43977.25</v>
      </c>
      <c r="P2224" s="1" t="s">
        <v>335</v>
      </c>
      <c r="Q2224">
        <v>2417</v>
      </c>
      <c r="R2224">
        <v>8179</v>
      </c>
      <c r="S2224" s="2">
        <v>43977.25</v>
      </c>
      <c r="T2224" s="1" t="s">
        <v>54</v>
      </c>
      <c r="U2224" s="1" t="s">
        <v>54</v>
      </c>
      <c r="V2224" s="1" t="s">
        <v>54</v>
      </c>
      <c r="W2224">
        <v>47687</v>
      </c>
      <c r="X2224">
        <v>24</v>
      </c>
      <c r="Y2224">
        <v>535</v>
      </c>
      <c r="Z2224" s="1" t="s">
        <v>5400</v>
      </c>
      <c r="AA2224">
        <v>254487</v>
      </c>
      <c r="AB2224">
        <v>254487</v>
      </c>
      <c r="AC2224">
        <v>4910</v>
      </c>
      <c r="AD2224">
        <v>254487</v>
      </c>
      <c r="AE2224">
        <v>38</v>
      </c>
      <c r="AF2224">
        <v>87</v>
      </c>
      <c r="AG2224" s="1" t="s">
        <v>5401</v>
      </c>
      <c r="AH2224">
        <v>0</v>
      </c>
      <c r="AI2224">
        <v>0</v>
      </c>
      <c r="AJ2224" s="1">
        <f>Y2224/0.1</f>
        <v>5350</v>
      </c>
      <c r="AK2224" s="1">
        <f>AC2224-AJ2224</f>
        <v>-440</v>
      </c>
      <c r="AL2224" s="28">
        <f>_xlfn.IFNA(INDEX($BD$2:$BD$53,MATCH(B2224,$BC$2:$BC$53,0)),1000)</f>
        <v>6083116</v>
      </c>
      <c r="AM2224" s="1">
        <f>C2224/AL2224*100000</f>
        <v>783.92389689757681</v>
      </c>
      <c r="AN2224" s="17">
        <f>IF(B2225=B2224,IFERROR((C2224/C2225)-1,0),0)</f>
        <v>1.1346284356973158E-2</v>
      </c>
      <c r="AO2224" s="26">
        <f>IFERROR(LOG(2)/LOG(1+(AN2224)),AN2224)</f>
        <v>61.436157142949568</v>
      </c>
      <c r="AP2224" s="26">
        <f>AVERAGE(Y2224:Y2230)</f>
        <v>877.28571428571433</v>
      </c>
      <c r="AR2224" s="1">
        <f>Q2224/AL2224*100000</f>
        <v>39.732926348930384</v>
      </c>
      <c r="AS2224" s="25">
        <f>IF(B2225=B2224,IFERROR((AE2224/AE2225)-1,0),0)</f>
        <v>0</v>
      </c>
      <c r="AT2224" s="26">
        <f>IFERROR(LOG(2)/LOG(1+(AS2224)),AS2224)</f>
        <v>0</v>
      </c>
      <c r="AU2224" s="26">
        <f>AVERAGE(AE2224:AE2230)</f>
        <v>36.142857142857146</v>
      </c>
      <c r="AV2224" s="19">
        <f>ROUNDDOWN(N2224,0)</f>
        <v>43977</v>
      </c>
      <c r="AW2224" s="29" cm="1">
        <f t="array" ref="AW2224">_xlfn.ANCHORARRAY(AV2224)-1</f>
        <v>43976</v>
      </c>
    </row>
    <row r="2225" spans="1:49" x14ac:dyDescent="0.25">
      <c r="A2225">
        <v>20200525</v>
      </c>
      <c r="B2225" s="1" t="s">
        <v>53</v>
      </c>
      <c r="C2225">
        <v>47152</v>
      </c>
      <c r="D2225">
        <v>202425</v>
      </c>
      <c r="F2225">
        <v>1279</v>
      </c>
      <c r="G2225">
        <v>8092</v>
      </c>
      <c r="H2225">
        <v>517</v>
      </c>
      <c r="L2225">
        <v>3329</v>
      </c>
      <c r="M2225" s="1" t="s">
        <v>28</v>
      </c>
      <c r="N2225" s="2">
        <v>43976.416666666664</v>
      </c>
      <c r="O2225" s="2">
        <v>43976.25</v>
      </c>
      <c r="P2225" s="1" t="s">
        <v>361</v>
      </c>
      <c r="Q2225">
        <v>2379</v>
      </c>
      <c r="R2225">
        <v>8092</v>
      </c>
      <c r="S2225" s="2">
        <v>43976.25</v>
      </c>
      <c r="T2225" s="1" t="s">
        <v>54</v>
      </c>
      <c r="U2225" s="1" t="s">
        <v>54</v>
      </c>
      <c r="V2225" s="1" t="s">
        <v>54</v>
      </c>
      <c r="W2225">
        <v>47152</v>
      </c>
      <c r="X2225">
        <v>24</v>
      </c>
      <c r="Y2225">
        <v>839</v>
      </c>
      <c r="Z2225" s="1" t="s">
        <v>5538</v>
      </c>
      <c r="AA2225">
        <v>249577</v>
      </c>
      <c r="AB2225">
        <v>249577</v>
      </c>
      <c r="AC2225">
        <v>9215</v>
      </c>
      <c r="AD2225">
        <v>249577</v>
      </c>
      <c r="AE2225">
        <v>38</v>
      </c>
      <c r="AF2225">
        <v>153</v>
      </c>
      <c r="AG2225" s="1" t="s">
        <v>5539</v>
      </c>
      <c r="AH2225">
        <v>0</v>
      </c>
      <c r="AI2225">
        <v>0</v>
      </c>
      <c r="AJ2225" s="1">
        <f>Y2225/0.1</f>
        <v>8390</v>
      </c>
      <c r="AK2225" s="1">
        <f>AC2225-AJ2225</f>
        <v>825</v>
      </c>
      <c r="AL2225" s="28">
        <f>_xlfn.IFNA(INDEX($BD$2:$BD$53,MATCH(B2225,$BC$2:$BC$53,0)),1000)</f>
        <v>6083116</v>
      </c>
      <c r="AM2225" s="1">
        <f>C2225/AL2225*100000</f>
        <v>775.12906214512429</v>
      </c>
      <c r="AN2225" s="17">
        <f>IF(B2226=B2225,IFERROR((C2225/C2226)-1,0),0)</f>
        <v>1.8115863796342335E-2</v>
      </c>
      <c r="AO2225" s="26">
        <f>IFERROR(LOG(2)/LOG(1+(AN2225)),AN2225)</f>
        <v>38.607426146582938</v>
      </c>
      <c r="AP2225" s="26">
        <f>AVERAGE(Y2225:Y2231)</f>
        <v>1055.7142857142858</v>
      </c>
      <c r="AR2225" s="1">
        <f>Q2225/AL2225*100000</f>
        <v>39.108246497354315</v>
      </c>
      <c r="AS2225" s="25">
        <f>IF(B2226=B2225,IFERROR((AE2225/AE2226)-1,0),0)</f>
        <v>8.5714285714285632E-2</v>
      </c>
      <c r="AT2225" s="26">
        <f>IFERROR(LOG(2)/LOG(1+(AS2225)),AS2225)</f>
        <v>8.4285409733408105</v>
      </c>
      <c r="AU2225" s="26">
        <f>AVERAGE(AE2225:AE2231)</f>
        <v>36.714285714285715</v>
      </c>
      <c r="AV2225" s="19">
        <f>ROUNDDOWN(N2225,0)</f>
        <v>43976</v>
      </c>
      <c r="AW2225" s="29" cm="1">
        <f t="array" ref="AW2225">_xlfn.ANCHORARRAY(AV2225)-1</f>
        <v>43975</v>
      </c>
    </row>
    <row r="2226" spans="1:49" x14ac:dyDescent="0.25">
      <c r="A2226">
        <v>20200524</v>
      </c>
      <c r="B2226" s="1" t="s">
        <v>53</v>
      </c>
      <c r="C2226">
        <v>46313</v>
      </c>
      <c r="D2226">
        <v>194049</v>
      </c>
      <c r="F2226">
        <v>1290</v>
      </c>
      <c r="G2226">
        <v>7939</v>
      </c>
      <c r="H2226">
        <v>503</v>
      </c>
      <c r="L2226">
        <v>3319</v>
      </c>
      <c r="M2226" s="1" t="s">
        <v>28</v>
      </c>
      <c r="N2226" s="2">
        <v>43975.416666666664</v>
      </c>
      <c r="O2226" s="2">
        <v>43975.25</v>
      </c>
      <c r="P2226" s="1" t="s">
        <v>399</v>
      </c>
      <c r="Q2226">
        <v>2341</v>
      </c>
      <c r="R2226">
        <v>7939</v>
      </c>
      <c r="S2226" s="2">
        <v>43975.25</v>
      </c>
      <c r="T2226" s="1" t="s">
        <v>54</v>
      </c>
      <c r="U2226" s="1" t="s">
        <v>54</v>
      </c>
      <c r="V2226" s="1" t="s">
        <v>54</v>
      </c>
      <c r="W2226">
        <v>46313</v>
      </c>
      <c r="X2226">
        <v>24</v>
      </c>
      <c r="Y2226">
        <v>818</v>
      </c>
      <c r="Z2226" s="1" t="s">
        <v>5670</v>
      </c>
      <c r="AA2226">
        <v>240362</v>
      </c>
      <c r="AB2226">
        <v>240362</v>
      </c>
      <c r="AC2226">
        <v>8035</v>
      </c>
      <c r="AD2226">
        <v>240362</v>
      </c>
      <c r="AE2226">
        <v>35</v>
      </c>
      <c r="AF2226">
        <v>114</v>
      </c>
      <c r="AG2226" s="1" t="s">
        <v>5671</v>
      </c>
      <c r="AH2226">
        <v>0</v>
      </c>
      <c r="AI2226">
        <v>0</v>
      </c>
      <c r="AJ2226" s="1">
        <f>Y2226/0.1</f>
        <v>8180</v>
      </c>
      <c r="AK2226" s="1">
        <f>AC2226-AJ2226</f>
        <v>-145</v>
      </c>
      <c r="AL2226" s="28">
        <f>_xlfn.IFNA(INDEX($BD$2:$BD$53,MATCH(B2226,$BC$2:$BC$53,0)),1000)</f>
        <v>6083116</v>
      </c>
      <c r="AM2226" s="1">
        <f>C2226/AL2226*100000</f>
        <v>761.33678858006328</v>
      </c>
      <c r="AN2226" s="17">
        <f>IF(B2227=B2226,IFERROR((C2226/C2227)-1,0),0)</f>
        <v>1.797999780195636E-2</v>
      </c>
      <c r="AO2226" s="26">
        <f>IFERROR(LOG(2)/LOG(1+(AN2226)),AN2226)</f>
        <v>38.896560124053543</v>
      </c>
      <c r="AP2226" s="26">
        <f>AVERAGE(Y2226:Y2232)</f>
        <v>1072.7142857142858</v>
      </c>
      <c r="AR2226" s="1">
        <f>Q2226/AL2226*100000</f>
        <v>38.483566645778247</v>
      </c>
      <c r="AS2226" s="25">
        <f>IF(B2227=B2226,IFERROR((AE2226/AE2227)-1,0),0)</f>
        <v>9.375E-2</v>
      </c>
      <c r="AT2226" s="26">
        <f>IFERROR(LOG(2)/LOG(1+(AS2226)),AS2226)</f>
        <v>7.7349680076361667</v>
      </c>
      <c r="AU2226" s="26">
        <f>AVERAGE(AE2226:AE2232)</f>
        <v>35.857142857142854</v>
      </c>
      <c r="AV2226" s="19">
        <f>ROUNDDOWN(N2226,0)</f>
        <v>43975</v>
      </c>
      <c r="AW2226" s="29" cm="1">
        <f t="array" ref="AW2226">_xlfn.ANCHORARRAY(AV2226)-1</f>
        <v>43974</v>
      </c>
    </row>
    <row r="2227" spans="1:49" x14ac:dyDescent="0.25">
      <c r="A2227">
        <v>20200523</v>
      </c>
      <c r="B2227" s="1" t="s">
        <v>53</v>
      </c>
      <c r="C2227">
        <v>45495</v>
      </c>
      <c r="D2227">
        <v>186832</v>
      </c>
      <c r="F2227">
        <v>1320</v>
      </c>
      <c r="G2227">
        <v>7825</v>
      </c>
      <c r="H2227">
        <v>524</v>
      </c>
      <c r="L2227">
        <v>3283</v>
      </c>
      <c r="M2227" s="1" t="s">
        <v>28</v>
      </c>
      <c r="N2227" s="2">
        <v>43974.416666666664</v>
      </c>
      <c r="O2227" s="2">
        <v>43974.25</v>
      </c>
      <c r="P2227" s="1" t="s">
        <v>420</v>
      </c>
      <c r="Q2227">
        <v>2306</v>
      </c>
      <c r="R2227">
        <v>7825</v>
      </c>
      <c r="S2227" s="2">
        <v>43974.25</v>
      </c>
      <c r="T2227" s="1" t="s">
        <v>54</v>
      </c>
      <c r="U2227" s="1" t="s">
        <v>54</v>
      </c>
      <c r="V2227" s="1" t="s">
        <v>54</v>
      </c>
      <c r="W2227">
        <v>45495</v>
      </c>
      <c r="X2227">
        <v>24</v>
      </c>
      <c r="Y2227">
        <v>1071</v>
      </c>
      <c r="Z2227" s="1" t="s">
        <v>5804</v>
      </c>
      <c r="AA2227">
        <v>232327</v>
      </c>
      <c r="AB2227">
        <v>232327</v>
      </c>
      <c r="AC2227">
        <v>4425</v>
      </c>
      <c r="AD2227">
        <v>232327</v>
      </c>
      <c r="AE2227">
        <v>32</v>
      </c>
      <c r="AF2227">
        <v>191</v>
      </c>
      <c r="AG2227" s="1" t="s">
        <v>5805</v>
      </c>
      <c r="AH2227">
        <v>0</v>
      </c>
      <c r="AI2227">
        <v>0</v>
      </c>
      <c r="AJ2227" s="1">
        <f>Y2227/0.1</f>
        <v>10710</v>
      </c>
      <c r="AK2227" s="1">
        <f>AC2227-AJ2227</f>
        <v>-6285</v>
      </c>
      <c r="AL2227" s="28">
        <f>_xlfn.IFNA(INDEX($BD$2:$BD$53,MATCH(B2227,$BC$2:$BC$53,0)),1000)</f>
        <v>6083116</v>
      </c>
      <c r="AM2227" s="1">
        <f>C2227/AL2227*100000</f>
        <v>747.88973282771531</v>
      </c>
      <c r="AN2227" s="17">
        <f>IF(B2228=B2227,IFERROR((C2227/C2228)-1,0),0)</f>
        <v>2.4108589951377546E-2</v>
      </c>
      <c r="AO2227" s="26">
        <f>IFERROR(LOG(2)/LOG(1+(AN2227)),AN2227)</f>
        <v>29.096243635611245</v>
      </c>
      <c r="AP2227" s="26">
        <f>AVERAGE(Y2227:Y2233)</f>
        <v>1075.2857142857142</v>
      </c>
      <c r="AR2227" s="1">
        <f>Q2227/AL2227*100000</f>
        <v>37.908203624589767</v>
      </c>
      <c r="AS2227" s="25">
        <f>IF(B2228=B2227,IFERROR((AE2227/AE2228)-1,0),0)</f>
        <v>-0.39622641509433965</v>
      </c>
      <c r="AT2227" s="26">
        <f>IFERROR(LOG(2)/LOG(1+(AS2227)),AS2227)</f>
        <v>-1.3737764802887242</v>
      </c>
      <c r="AU2227" s="26">
        <f>AVERAGE(AE2227:AE2233)</f>
        <v>38</v>
      </c>
      <c r="AV2227" s="19">
        <f>ROUNDDOWN(N2227,0)</f>
        <v>43974</v>
      </c>
      <c r="AW2227" s="29" cm="1">
        <f t="array" ref="AW2227">_xlfn.ANCHORARRAY(AV2227)-1</f>
        <v>43973</v>
      </c>
    </row>
    <row r="2228" spans="1:49" x14ac:dyDescent="0.25">
      <c r="A2228">
        <v>20200522</v>
      </c>
      <c r="B2228" s="1" t="s">
        <v>53</v>
      </c>
      <c r="C2228">
        <v>44424</v>
      </c>
      <c r="D2228">
        <v>183478</v>
      </c>
      <c r="F2228">
        <v>1329</v>
      </c>
      <c r="G2228">
        <v>7634</v>
      </c>
      <c r="H2228">
        <v>506</v>
      </c>
      <c r="L2228">
        <v>3243</v>
      </c>
      <c r="M2228" s="1" t="s">
        <v>28</v>
      </c>
      <c r="N2228" s="2">
        <v>43973.416666666664</v>
      </c>
      <c r="O2228" s="2">
        <v>43973.25</v>
      </c>
      <c r="P2228" s="1" t="s">
        <v>415</v>
      </c>
      <c r="Q2228">
        <v>2274</v>
      </c>
      <c r="R2228">
        <v>7634</v>
      </c>
      <c r="S2228" s="2">
        <v>43973.25</v>
      </c>
      <c r="T2228" s="1" t="s">
        <v>54</v>
      </c>
      <c r="U2228" s="1" t="s">
        <v>54</v>
      </c>
      <c r="V2228" s="1" t="s">
        <v>54</v>
      </c>
      <c r="W2228">
        <v>44424</v>
      </c>
      <c r="X2228">
        <v>24</v>
      </c>
      <c r="Y2228">
        <v>893</v>
      </c>
      <c r="Z2228" s="1" t="s">
        <v>5934</v>
      </c>
      <c r="AA2228">
        <v>227902</v>
      </c>
      <c r="AB2228">
        <v>227902</v>
      </c>
      <c r="AC2228">
        <v>7669</v>
      </c>
      <c r="AD2228">
        <v>227902</v>
      </c>
      <c r="AE2228">
        <v>53</v>
      </c>
      <c r="AF2228">
        <v>149</v>
      </c>
      <c r="AG2228" s="1" t="s">
        <v>5935</v>
      </c>
      <c r="AH2228">
        <v>0</v>
      </c>
      <c r="AI2228">
        <v>0</v>
      </c>
      <c r="AJ2228" s="1">
        <f>Y2228/0.1</f>
        <v>8930</v>
      </c>
      <c r="AK2228" s="1">
        <f>AC2228-AJ2228</f>
        <v>-1261</v>
      </c>
      <c r="AL2228" s="28">
        <f>_xlfn.IFNA(INDEX($BD$2:$BD$53,MATCH(B2228,$BC$2:$BC$53,0)),1000)</f>
        <v>6083116</v>
      </c>
      <c r="AM2228" s="1">
        <f>C2228/AL2228*100000</f>
        <v>730.28362437934766</v>
      </c>
      <c r="AN2228" s="17">
        <f>IF(B2229=B2228,IFERROR((C2228/C2229)-1,0),0)</f>
        <v>2.0514116376834979E-2</v>
      </c>
      <c r="AO2228" s="26">
        <f>IFERROR(LOG(2)/LOG(1+(AN2228)),AN2228)</f>
        <v>34.134191147337219</v>
      </c>
      <c r="AP2228" s="26">
        <f>AVERAGE(Y2228:Y2234)</f>
        <v>1062.5714285714287</v>
      </c>
      <c r="AR2228" s="1">
        <f>Q2228/AL2228*100000</f>
        <v>37.382157433788869</v>
      </c>
      <c r="AS2228" s="25">
        <f>IF(B2229=B2228,IFERROR((AE2228/AE2229)-1,0),0)</f>
        <v>1.3043478260869565</v>
      </c>
      <c r="AT2228" s="26">
        <f>IFERROR(LOG(2)/LOG(1+(AS2228)),AS2228)</f>
        <v>0.83031755182558997</v>
      </c>
      <c r="AU2228" s="26">
        <f>AVERAGE(AE2228:AE2234)</f>
        <v>40.428571428571431</v>
      </c>
      <c r="AV2228" s="19">
        <f>ROUNDDOWN(N2228,0)</f>
        <v>43973</v>
      </c>
      <c r="AW2228" s="29" cm="1">
        <f t="array" ref="AW2228">_xlfn.ANCHORARRAY(AV2228)-1</f>
        <v>43972</v>
      </c>
    </row>
    <row r="2229" spans="1:49" x14ac:dyDescent="0.25">
      <c r="A2229">
        <v>20200521</v>
      </c>
      <c r="B2229" s="1" t="s">
        <v>53</v>
      </c>
      <c r="C2229">
        <v>43531</v>
      </c>
      <c r="D2229">
        <v>176702</v>
      </c>
      <c r="F2229">
        <v>1374</v>
      </c>
      <c r="G2229">
        <v>7485</v>
      </c>
      <c r="H2229">
        <v>526</v>
      </c>
      <c r="L2229">
        <v>3099</v>
      </c>
      <c r="M2229" s="1" t="s">
        <v>28</v>
      </c>
      <c r="N2229" s="2">
        <v>43972.416666666664</v>
      </c>
      <c r="O2229" s="2">
        <v>43972.25</v>
      </c>
      <c r="P2229" s="1" t="s">
        <v>462</v>
      </c>
      <c r="Q2229">
        <v>2221</v>
      </c>
      <c r="R2229">
        <v>7485</v>
      </c>
      <c r="S2229" s="2">
        <v>43972.25</v>
      </c>
      <c r="T2229" s="1" t="s">
        <v>54</v>
      </c>
      <c r="U2229" s="1" t="s">
        <v>54</v>
      </c>
      <c r="V2229" s="1" t="s">
        <v>54</v>
      </c>
      <c r="W2229">
        <v>43531</v>
      </c>
      <c r="X2229">
        <v>24</v>
      </c>
      <c r="Y2229">
        <v>1208</v>
      </c>
      <c r="Z2229" s="1" t="s">
        <v>6067</v>
      </c>
      <c r="AA2229">
        <v>220233</v>
      </c>
      <c r="AB2229">
        <v>220233</v>
      </c>
      <c r="AC2229">
        <v>4903</v>
      </c>
      <c r="AD2229">
        <v>220233</v>
      </c>
      <c r="AE2229">
        <v>23</v>
      </c>
      <c r="AF2229">
        <v>92</v>
      </c>
      <c r="AG2229" s="1" t="s">
        <v>6068</v>
      </c>
      <c r="AH2229">
        <v>0</v>
      </c>
      <c r="AI2229">
        <v>0</v>
      </c>
      <c r="AJ2229" s="1">
        <f>Y2229/0.1</f>
        <v>12080</v>
      </c>
      <c r="AK2229" s="1">
        <f>AC2229-AJ2229</f>
        <v>-7177</v>
      </c>
      <c r="AL2229" s="28">
        <f>_xlfn.IFNA(INDEX($BD$2:$BD$53,MATCH(B2229,$BC$2:$BC$53,0)),1000)</f>
        <v>6083116</v>
      </c>
      <c r="AM2229" s="1">
        <f>C2229/AL2229*100000</f>
        <v>715.60364786731009</v>
      </c>
      <c r="AN2229" s="17">
        <f>IF(B2230=B2229,IFERROR((C2229/C2230)-1,0),0)</f>
        <v>2.854240011341358E-2</v>
      </c>
      <c r="AO2229" s="26">
        <f>IFERROR(LOG(2)/LOG(1+(AN2229)),AN2229)</f>
        <v>24.629772633270438</v>
      </c>
      <c r="AP2229" s="26">
        <f>AVERAGE(Y2229:Y2235)</f>
        <v>1089.7142857142858</v>
      </c>
      <c r="AR2229" s="1">
        <f>Q2229/AL2229*100000</f>
        <v>36.510893430274876</v>
      </c>
      <c r="AS2229" s="25">
        <f>IF(B2230=B2229,IFERROR((AE2229/AE2230)-1,0),0)</f>
        <v>-0.32352941176470584</v>
      </c>
      <c r="AT2229" s="26">
        <f>IFERROR(LOG(2)/LOG(1+(AS2229)),AS2229)</f>
        <v>-1.773361287874486</v>
      </c>
      <c r="AU2229" s="26">
        <f>AVERAGE(AE2229:AE2235)</f>
        <v>40.857142857142854</v>
      </c>
      <c r="AV2229" s="19">
        <f>ROUNDDOWN(N2229,0)</f>
        <v>43972</v>
      </c>
      <c r="AW2229" s="29" cm="1">
        <f t="array" ref="AW2229">_xlfn.ANCHORARRAY(AV2229)-1</f>
        <v>43971</v>
      </c>
    </row>
    <row r="2230" spans="1:49" x14ac:dyDescent="0.25">
      <c r="A2230">
        <v>20200520</v>
      </c>
      <c r="B2230" s="1" t="s">
        <v>53</v>
      </c>
      <c r="C2230">
        <v>42323</v>
      </c>
      <c r="D2230">
        <v>173007</v>
      </c>
      <c r="F2230">
        <v>1410</v>
      </c>
      <c r="G2230">
        <v>7393</v>
      </c>
      <c r="H2230">
        <v>539</v>
      </c>
      <c r="L2230">
        <v>2993</v>
      </c>
      <c r="M2230" s="1" t="s">
        <v>28</v>
      </c>
      <c r="N2230" s="2">
        <v>43971.416666666664</v>
      </c>
      <c r="O2230" s="2">
        <v>43971.25</v>
      </c>
      <c r="P2230" s="1" t="s">
        <v>483</v>
      </c>
      <c r="Q2230">
        <v>2198</v>
      </c>
      <c r="R2230">
        <v>7393</v>
      </c>
      <c r="S2230" s="2">
        <v>43971.25</v>
      </c>
      <c r="T2230" s="1" t="s">
        <v>54</v>
      </c>
      <c r="U2230" s="1" t="s">
        <v>54</v>
      </c>
      <c r="V2230" s="1" t="s">
        <v>54</v>
      </c>
      <c r="W2230">
        <v>42323</v>
      </c>
      <c r="X2230">
        <v>24</v>
      </c>
      <c r="Y2230">
        <v>777</v>
      </c>
      <c r="Z2230" s="1" t="s">
        <v>2705</v>
      </c>
      <c r="AA2230">
        <v>215330</v>
      </c>
      <c r="AB2230">
        <v>215330</v>
      </c>
      <c r="AC2230">
        <v>6672</v>
      </c>
      <c r="AD2230">
        <v>215330</v>
      </c>
      <c r="AE2230">
        <v>34</v>
      </c>
      <c r="AF2230">
        <v>194</v>
      </c>
      <c r="AG2230" s="1" t="s">
        <v>6198</v>
      </c>
      <c r="AH2230">
        <v>0</v>
      </c>
      <c r="AI2230">
        <v>0</v>
      </c>
      <c r="AJ2230" s="1">
        <f>Y2230/0.1</f>
        <v>7770</v>
      </c>
      <c r="AK2230" s="1">
        <f>AC2230-AJ2230</f>
        <v>-1098</v>
      </c>
      <c r="AL2230" s="28">
        <f>_xlfn.IFNA(INDEX($BD$2:$BD$53,MATCH(B2230,$BC$2:$BC$53,0)),1000)</f>
        <v>6083116</v>
      </c>
      <c r="AM2230" s="1">
        <f>C2230/AL2230*100000</f>
        <v>695.74540416457614</v>
      </c>
      <c r="AN2230" s="17">
        <f>IF(B2231=B2230,IFERROR((C2230/C2231)-1,0),0)</f>
        <v>1.870216145958703E-2</v>
      </c>
      <c r="AO2230" s="26">
        <f>IFERROR(LOG(2)/LOG(1+(AN2230)),AN2230)</f>
        <v>37.407913543856601</v>
      </c>
      <c r="AP2230" s="26">
        <f>AVERAGE(Y2230:Y2236)</f>
        <v>1073</v>
      </c>
      <c r="AR2230" s="1">
        <f>Q2230/AL2230*100000</f>
        <v>36.132797730636732</v>
      </c>
      <c r="AS2230" s="25">
        <f>IF(B2231=B2230,IFERROR((AE2230/AE2231)-1,0),0)</f>
        <v>-0.19047619047619047</v>
      </c>
      <c r="AT2230" s="26">
        <f>IFERROR(LOG(2)/LOG(1+(AS2230)),AS2230)</f>
        <v>-3.2802524895194085</v>
      </c>
      <c r="AU2230" s="26">
        <f>AVERAGE(AE2230:AE2236)</f>
        <v>45.285714285714285</v>
      </c>
      <c r="AV2230" s="19">
        <f>ROUNDDOWN(N2230,0)</f>
        <v>43971</v>
      </c>
      <c r="AW2230" s="29" cm="1">
        <f t="array" ref="AW2230">_xlfn.ANCHORARRAY(AV2230)-1</f>
        <v>43970</v>
      </c>
    </row>
    <row r="2231" spans="1:49" x14ac:dyDescent="0.25">
      <c r="A2231">
        <v>20200519</v>
      </c>
      <c r="B2231" s="1" t="s">
        <v>53</v>
      </c>
      <c r="C2231">
        <v>41546</v>
      </c>
      <c r="D2231">
        <v>167112</v>
      </c>
      <c r="F2231">
        <v>1421</v>
      </c>
      <c r="G2231">
        <v>7199</v>
      </c>
      <c r="H2231">
        <v>537</v>
      </c>
      <c r="L2231">
        <v>2868</v>
      </c>
      <c r="M2231" s="1" t="s">
        <v>28</v>
      </c>
      <c r="N2231" s="2">
        <v>43970.416666666664</v>
      </c>
      <c r="O2231" s="2">
        <v>43970.25</v>
      </c>
      <c r="P2231" s="1" t="s">
        <v>513</v>
      </c>
      <c r="Q2231">
        <v>2164</v>
      </c>
      <c r="R2231">
        <v>7199</v>
      </c>
      <c r="S2231" s="2">
        <v>43970.25</v>
      </c>
      <c r="T2231" s="1" t="s">
        <v>54</v>
      </c>
      <c r="U2231" s="1" t="s">
        <v>54</v>
      </c>
      <c r="V2231" s="1" t="s">
        <v>54</v>
      </c>
      <c r="W2231">
        <v>41546</v>
      </c>
      <c r="X2231">
        <v>24</v>
      </c>
      <c r="Y2231">
        <v>1784</v>
      </c>
      <c r="Z2231" s="1" t="s">
        <v>6328</v>
      </c>
      <c r="AA2231">
        <v>208658</v>
      </c>
      <c r="AB2231">
        <v>208658</v>
      </c>
      <c r="AC2231">
        <v>7152</v>
      </c>
      <c r="AD2231">
        <v>208658</v>
      </c>
      <c r="AE2231">
        <v>42</v>
      </c>
      <c r="AF2231">
        <v>113</v>
      </c>
      <c r="AG2231" s="1" t="s">
        <v>6329</v>
      </c>
      <c r="AH2231">
        <v>0</v>
      </c>
      <c r="AI2231">
        <v>0</v>
      </c>
      <c r="AJ2231" s="1">
        <f>Y2231/0.1</f>
        <v>17840</v>
      </c>
      <c r="AK2231" s="1">
        <f>AC2231-AJ2231</f>
        <v>-10688</v>
      </c>
      <c r="AL2231" s="28">
        <f>_xlfn.IFNA(INDEX($BD$2:$BD$53,MATCH(B2231,$BC$2:$BC$53,0)),1000)</f>
        <v>6083116</v>
      </c>
      <c r="AM2231" s="1">
        <f>C2231/AL2231*100000</f>
        <v>682.97234509419184</v>
      </c>
      <c r="AN2231" s="17">
        <f>IF(B2232=B2231,IFERROR((C2231/C2232)-1,0),0)</f>
        <v>4.4866958402494772E-2</v>
      </c>
      <c r="AO2231" s="26">
        <f>IFERROR(LOG(2)/LOG(1+(AN2231)),AN2231)</f>
        <v>15.792983686680236</v>
      </c>
      <c r="AP2231" s="26">
        <f>AVERAGE(Y2231:Y2237)</f>
        <v>1069.2857142857142</v>
      </c>
      <c r="AR2231" s="1">
        <f>Q2231/AL2231*100000</f>
        <v>35.573873652910784</v>
      </c>
      <c r="AS2231" s="25">
        <f>IF(B2232=B2231,IFERROR((AE2231/AE2232)-1,0),0)</f>
        <v>0.3125</v>
      </c>
      <c r="AT2231" s="26">
        <f>IFERROR(LOG(2)/LOG(1+(AS2231)),AS2231)</f>
        <v>2.5489563856661306</v>
      </c>
      <c r="AU2231" s="26">
        <f>AVERAGE(AE2231:AE2237)</f>
        <v>47.142857142857146</v>
      </c>
      <c r="AV2231" s="19">
        <f>ROUNDDOWN(N2231,0)</f>
        <v>43970</v>
      </c>
      <c r="AW2231" s="29" cm="1">
        <f t="array" ref="AW2231">_xlfn.ANCHORARRAY(AV2231)-1</f>
        <v>43969</v>
      </c>
    </row>
    <row r="2232" spans="1:49" x14ac:dyDescent="0.25">
      <c r="A2232">
        <v>20200518</v>
      </c>
      <c r="B2232" s="1" t="s">
        <v>53</v>
      </c>
      <c r="C2232">
        <v>39762</v>
      </c>
      <c r="D2232">
        <v>161744</v>
      </c>
      <c r="F2232">
        <v>1447</v>
      </c>
      <c r="G2232">
        <v>7086</v>
      </c>
      <c r="H2232">
        <v>555</v>
      </c>
      <c r="L2232">
        <v>2817</v>
      </c>
      <c r="M2232" s="1" t="s">
        <v>28</v>
      </c>
      <c r="N2232" s="2">
        <v>43969.416666666664</v>
      </c>
      <c r="O2232" s="2">
        <v>43969.25</v>
      </c>
      <c r="P2232" s="1" t="s">
        <v>530</v>
      </c>
      <c r="Q2232">
        <v>2122</v>
      </c>
      <c r="R2232">
        <v>7086</v>
      </c>
      <c r="S2232" s="2">
        <v>43969.25</v>
      </c>
      <c r="T2232" s="1" t="s">
        <v>54</v>
      </c>
      <c r="U2232" s="1" t="s">
        <v>54</v>
      </c>
      <c r="V2232" s="1" t="s">
        <v>54</v>
      </c>
      <c r="W2232">
        <v>39762</v>
      </c>
      <c r="X2232">
        <v>24</v>
      </c>
      <c r="Y2232">
        <v>958</v>
      </c>
      <c r="Z2232" s="1" t="s">
        <v>6458</v>
      </c>
      <c r="AA2232">
        <v>201506</v>
      </c>
      <c r="AB2232">
        <v>201506</v>
      </c>
      <c r="AC2232">
        <v>6580</v>
      </c>
      <c r="AD2232">
        <v>201506</v>
      </c>
      <c r="AE2232">
        <v>32</v>
      </c>
      <c r="AF2232">
        <v>93</v>
      </c>
      <c r="AG2232" s="1" t="s">
        <v>6459</v>
      </c>
      <c r="AH2232">
        <v>0</v>
      </c>
      <c r="AI2232">
        <v>0</v>
      </c>
      <c r="AJ2232" s="1">
        <f>Y2232/0.1</f>
        <v>9580</v>
      </c>
      <c r="AK2232" s="1">
        <f>AC2232-AJ2232</f>
        <v>-3000</v>
      </c>
      <c r="AL2232" s="28">
        <f>_xlfn.IFNA(INDEX($BD$2:$BD$53,MATCH(B2232,$BC$2:$BC$53,0)),1000)</f>
        <v>6083116</v>
      </c>
      <c r="AM2232" s="1">
        <f>C2232/AL2232*100000</f>
        <v>653.64526995704171</v>
      </c>
      <c r="AN2232" s="17">
        <f>IF(B2233=B2232,IFERROR((C2232/C2233)-1,0),0)</f>
        <v>2.4688176476652002E-2</v>
      </c>
      <c r="AO2232" s="26">
        <f>IFERROR(LOG(2)/LOG(1+(AN2232)),AN2232)</f>
        <v>28.421243369083008</v>
      </c>
      <c r="AP2232" s="26">
        <f>AVERAGE(Y2232:Y2238)</f>
        <v>912.71428571428567</v>
      </c>
      <c r="AR2232" s="1">
        <f>Q2232/AL2232*100000</f>
        <v>34.883438027484594</v>
      </c>
      <c r="AS2232" s="25">
        <f>IF(B2233=B2232,IFERROR((AE2232/AE2233)-1,0),0)</f>
        <v>-0.36</v>
      </c>
      <c r="AT2232" s="26">
        <f>IFERROR(LOG(2)/LOG(1+(AS2232)),AS2232)</f>
        <v>-1.5531418597526951</v>
      </c>
      <c r="AU2232" s="26">
        <f>AVERAGE(AE2232:AE2238)</f>
        <v>47.714285714285715</v>
      </c>
      <c r="AV2232" s="19">
        <f>ROUNDDOWN(N2232,0)</f>
        <v>43969</v>
      </c>
      <c r="AW2232" s="29" cm="1">
        <f t="array" ref="AW2232">_xlfn.ANCHORARRAY(AV2232)-1</f>
        <v>43968</v>
      </c>
    </row>
    <row r="2233" spans="1:49" x14ac:dyDescent="0.25">
      <c r="A2233">
        <v>20200517</v>
      </c>
      <c r="B2233" s="1" t="s">
        <v>53</v>
      </c>
      <c r="C2233">
        <v>38804</v>
      </c>
      <c r="D2233">
        <v>156122</v>
      </c>
      <c r="F2233">
        <v>1460</v>
      </c>
      <c r="G2233">
        <v>6993</v>
      </c>
      <c r="H2233">
        <v>562</v>
      </c>
      <c r="L2233">
        <v>2816</v>
      </c>
      <c r="M2233" s="1" t="s">
        <v>28</v>
      </c>
      <c r="N2233" s="2">
        <v>43968.416666666664</v>
      </c>
      <c r="O2233" s="2">
        <v>43968.25</v>
      </c>
      <c r="P2233" s="1" t="s">
        <v>551</v>
      </c>
      <c r="Q2233">
        <v>2090</v>
      </c>
      <c r="R2233">
        <v>6993</v>
      </c>
      <c r="S2233" s="2">
        <v>43968.25</v>
      </c>
      <c r="T2233" s="1" t="s">
        <v>6589</v>
      </c>
      <c r="U2233" s="1" t="s">
        <v>54</v>
      </c>
      <c r="V2233" s="1" t="s">
        <v>54</v>
      </c>
      <c r="W2233">
        <v>38804</v>
      </c>
      <c r="X2233">
        <v>24</v>
      </c>
      <c r="Y2233">
        <v>836</v>
      </c>
      <c r="Z2233" s="1" t="s">
        <v>6590</v>
      </c>
      <c r="AA2233">
        <v>194926</v>
      </c>
      <c r="AB2233">
        <v>194926</v>
      </c>
      <c r="AC2233">
        <v>4751</v>
      </c>
      <c r="AD2233">
        <v>194926</v>
      </c>
      <c r="AE2233">
        <v>50</v>
      </c>
      <c r="AF2233">
        <v>238</v>
      </c>
      <c r="AG2233" s="1" t="s">
        <v>6591</v>
      </c>
      <c r="AH2233">
        <v>0</v>
      </c>
      <c r="AI2233">
        <v>0</v>
      </c>
      <c r="AJ2233" s="1">
        <f>Y2233/0.1</f>
        <v>8360</v>
      </c>
      <c r="AK2233" s="1">
        <f>AC2233-AJ2233</f>
        <v>-3609</v>
      </c>
      <c r="AL2233" s="28">
        <f>_xlfn.IFNA(INDEX($BD$2:$BD$53,MATCH(B2233,$BC$2:$BC$53,0)),1000)</f>
        <v>6083116</v>
      </c>
      <c r="AM2233" s="1">
        <f>C2233/AL2233*100000</f>
        <v>637.89676211993981</v>
      </c>
      <c r="AN2233" s="17">
        <f>IF(B2234=B2233,IFERROR((C2233/C2234)-1,0),0)</f>
        <v>2.2018541930046265E-2</v>
      </c>
      <c r="AO2233" s="26">
        <f>IFERROR(LOG(2)/LOG(1+(AN2233)),AN2233)</f>
        <v>31.82547363516769</v>
      </c>
      <c r="AP2233" s="26">
        <f>AVERAGE(Y2233:Y2239)</f>
        <v>888.14285714285711</v>
      </c>
      <c r="AR2233" s="1">
        <f>Q2233/AL2233*100000</f>
        <v>34.357391836683703</v>
      </c>
      <c r="AS2233" s="25">
        <f>IF(B2234=B2233,IFERROR((AE2233/AE2234)-1,0),0)</f>
        <v>2.0408163265306145E-2</v>
      </c>
      <c r="AT2233" s="26">
        <f>IFERROR(LOG(2)/LOG(1+(AS2233)),AS2233)</f>
        <v>34.309618491520638</v>
      </c>
      <c r="AU2233" s="26">
        <f>AVERAGE(AE2233:AE2239)</f>
        <v>50.142857142857146</v>
      </c>
      <c r="AV2233" s="19">
        <f>ROUNDDOWN(N2233,0)</f>
        <v>43968</v>
      </c>
      <c r="AW2233" s="29" cm="1">
        <f t="array" ref="AW2233">_xlfn.ANCHORARRAY(AV2233)-1</f>
        <v>43967</v>
      </c>
    </row>
    <row r="2234" spans="1:49" x14ac:dyDescent="0.25">
      <c r="A2234">
        <v>20200516</v>
      </c>
      <c r="B2234" s="1" t="s">
        <v>53</v>
      </c>
      <c r="C2234">
        <v>37968</v>
      </c>
      <c r="D2234">
        <v>152207</v>
      </c>
      <c r="F2234">
        <v>1500</v>
      </c>
      <c r="G2234">
        <v>6755</v>
      </c>
      <c r="H2234">
        <v>598</v>
      </c>
      <c r="L2234">
        <v>2806</v>
      </c>
      <c r="M2234" s="1" t="s">
        <v>28</v>
      </c>
      <c r="N2234" s="2">
        <v>43967.416666666664</v>
      </c>
      <c r="O2234" s="2">
        <v>43967.25</v>
      </c>
      <c r="P2234" s="1" t="s">
        <v>588</v>
      </c>
      <c r="Q2234">
        <v>2040</v>
      </c>
      <c r="R2234">
        <v>6755</v>
      </c>
      <c r="S2234" s="2">
        <v>43967.25</v>
      </c>
      <c r="T2234" s="1" t="s">
        <v>54</v>
      </c>
      <c r="U2234" s="1" t="s">
        <v>54</v>
      </c>
      <c r="V2234" s="1" t="s">
        <v>54</v>
      </c>
      <c r="W2234">
        <v>37968</v>
      </c>
      <c r="X2234">
        <v>24</v>
      </c>
      <c r="Y2234">
        <v>982</v>
      </c>
      <c r="Z2234" s="1" t="s">
        <v>6725</v>
      </c>
      <c r="AA2234">
        <v>190175</v>
      </c>
      <c r="AB2234">
        <v>190175</v>
      </c>
      <c r="AC2234">
        <v>7349</v>
      </c>
      <c r="AD2234">
        <v>190175</v>
      </c>
      <c r="AE2234">
        <v>49</v>
      </c>
      <c r="AF2234">
        <v>76</v>
      </c>
      <c r="AG2234" s="1" t="s">
        <v>6726</v>
      </c>
      <c r="AH2234">
        <v>0</v>
      </c>
      <c r="AI2234">
        <v>0</v>
      </c>
      <c r="AJ2234" s="1">
        <f>Y2234/0.1</f>
        <v>9820</v>
      </c>
      <c r="AK2234" s="1">
        <f>AC2234-AJ2234</f>
        <v>-2471</v>
      </c>
      <c r="AL2234" s="28">
        <f>_xlfn.IFNA(INDEX($BD$2:$BD$53,MATCH(B2234,$BC$2:$BC$53,0)),1000)</f>
        <v>6083116</v>
      </c>
      <c r="AM2234" s="1">
        <f>C2234/AL2234*100000</f>
        <v>624.15380538526631</v>
      </c>
      <c r="AN2234" s="17">
        <f>IF(B2235=B2234,IFERROR((C2234/C2235)-1,0),0)</f>
        <v>2.6550586708484314E-2</v>
      </c>
      <c r="AO2234" s="26">
        <f>IFERROR(LOG(2)/LOG(1+(AN2234)),AN2234)</f>
        <v>26.451721519205861</v>
      </c>
      <c r="AP2234" s="26">
        <f>AVERAGE(Y2234:Y2240)</f>
        <v>919.14285714285711</v>
      </c>
      <c r="AR2234" s="1">
        <f>Q2234/AL2234*100000</f>
        <v>33.535444663557293</v>
      </c>
      <c r="AS2234" s="25">
        <f>IF(B2235=B2234,IFERROR((AE2234/AE2235)-1,0),0)</f>
        <v>-0.125</v>
      </c>
      <c r="AT2234" s="26">
        <f>IFERROR(LOG(2)/LOG(1+(AS2234)),AS2234)</f>
        <v>-5.1908930696844315</v>
      </c>
      <c r="AU2234" s="26">
        <f>AVERAGE(AE2234:AE2240)</f>
        <v>49.714285714285715</v>
      </c>
      <c r="AV2234" s="19">
        <f>ROUNDDOWN(N2234,0)</f>
        <v>43967</v>
      </c>
      <c r="AW2234" s="29" cm="1">
        <f t="array" ref="AW2234">_xlfn.ANCHORARRAY(AV2234)-1</f>
        <v>43966</v>
      </c>
    </row>
    <row r="2235" spans="1:49" x14ac:dyDescent="0.25">
      <c r="A2235">
        <v>20200515</v>
      </c>
      <c r="B2235" s="1" t="s">
        <v>53</v>
      </c>
      <c r="C2235">
        <v>36986</v>
      </c>
      <c r="D2235">
        <v>145840</v>
      </c>
      <c r="F2235">
        <v>1496</v>
      </c>
      <c r="G2235">
        <v>6679</v>
      </c>
      <c r="H2235">
        <v>598</v>
      </c>
      <c r="L2235">
        <v>2685</v>
      </c>
      <c r="M2235" s="1" t="s">
        <v>28</v>
      </c>
      <c r="N2235" s="2">
        <v>43966.416666666664</v>
      </c>
      <c r="O2235" s="2">
        <v>43966.25</v>
      </c>
      <c r="P2235" s="1" t="s">
        <v>580</v>
      </c>
      <c r="Q2235">
        <v>1991</v>
      </c>
      <c r="R2235">
        <v>6679</v>
      </c>
      <c r="S2235" s="2">
        <v>43966.25</v>
      </c>
      <c r="T2235" s="1" t="s">
        <v>54</v>
      </c>
      <c r="U2235" s="1" t="s">
        <v>54</v>
      </c>
      <c r="V2235" s="1" t="s">
        <v>54</v>
      </c>
      <c r="W2235">
        <v>36986</v>
      </c>
      <c r="X2235">
        <v>24</v>
      </c>
      <c r="Y2235">
        <v>1083</v>
      </c>
      <c r="Z2235" s="1" t="s">
        <v>3711</v>
      </c>
      <c r="AA2235">
        <v>182826</v>
      </c>
      <c r="AB2235">
        <v>182826</v>
      </c>
      <c r="AC2235">
        <v>4372</v>
      </c>
      <c r="AD2235">
        <v>182826</v>
      </c>
      <c r="AE2235">
        <v>56</v>
      </c>
      <c r="AF2235">
        <v>126</v>
      </c>
      <c r="AG2235" s="1" t="s">
        <v>6845</v>
      </c>
      <c r="AH2235">
        <v>0</v>
      </c>
      <c r="AI2235">
        <v>0</v>
      </c>
      <c r="AJ2235" s="1">
        <f>Y2235/0.1</f>
        <v>10830</v>
      </c>
      <c r="AK2235" s="1">
        <f>AC2235-AJ2235</f>
        <v>-6458</v>
      </c>
      <c r="AL2235" s="28">
        <f>_xlfn.IFNA(INDEX($BD$2:$BD$53,MATCH(B2235,$BC$2:$BC$53,0)),1000)</f>
        <v>6083116</v>
      </c>
      <c r="AM2235" s="1">
        <f>C2235/AL2235*100000</f>
        <v>608.01076290506376</v>
      </c>
      <c r="AN2235" s="17">
        <f>IF(B2236=B2235,IFERROR((C2235/C2236)-1,0),0)</f>
        <v>3.0164610199704844E-2</v>
      </c>
      <c r="AO2235" s="26">
        <f>IFERROR(LOG(2)/LOG(1+(AN2235)),AN2235)</f>
        <v>23.323678076060677</v>
      </c>
      <c r="AP2235" s="26">
        <f>AVERAGE(Y2235:Y2241)</f>
        <v>928.71428571428567</v>
      </c>
      <c r="AR2235" s="1">
        <f>Q2235/AL2235*100000</f>
        <v>32.729936433893421</v>
      </c>
      <c r="AS2235" s="25">
        <f>IF(B2236=B2235,IFERROR((AE2235/AE2236)-1,0),0)</f>
        <v>3.7037037037036979E-2</v>
      </c>
      <c r="AT2235" s="26">
        <f>IFERROR(LOG(2)/LOG(1+(AS2235)),AS2235)</f>
        <v>19.059446834201474</v>
      </c>
      <c r="AU2235" s="26">
        <f>AVERAGE(AE2235:AE2241)</f>
        <v>49.714285714285715</v>
      </c>
      <c r="AV2235" s="19">
        <f>ROUNDDOWN(N2235,0)</f>
        <v>43966</v>
      </c>
      <c r="AW2235" s="29" cm="1">
        <f t="array" ref="AW2235">_xlfn.ANCHORARRAY(AV2235)-1</f>
        <v>43965</v>
      </c>
    </row>
    <row r="2236" spans="1:49" x14ac:dyDescent="0.25">
      <c r="A2236">
        <v>20200514</v>
      </c>
      <c r="B2236" s="1" t="s">
        <v>53</v>
      </c>
      <c r="C2236">
        <v>35903</v>
      </c>
      <c r="D2236">
        <v>142551</v>
      </c>
      <c r="F2236">
        <v>1538</v>
      </c>
      <c r="G2236">
        <v>6553</v>
      </c>
      <c r="H2236">
        <v>569</v>
      </c>
      <c r="L2236">
        <v>2569</v>
      </c>
      <c r="M2236" s="1" t="s">
        <v>28</v>
      </c>
      <c r="N2236" s="2">
        <v>43965.416666666664</v>
      </c>
      <c r="O2236" s="2">
        <v>43965.25</v>
      </c>
      <c r="P2236" s="1" t="s">
        <v>621</v>
      </c>
      <c r="Q2236">
        <v>1935</v>
      </c>
      <c r="R2236">
        <v>6553</v>
      </c>
      <c r="S2236" s="2">
        <v>43965.25</v>
      </c>
      <c r="T2236" s="1" t="s">
        <v>54</v>
      </c>
      <c r="U2236" s="1" t="s">
        <v>54</v>
      </c>
      <c r="V2236" s="1" t="s">
        <v>54</v>
      </c>
      <c r="W2236">
        <v>35903</v>
      </c>
      <c r="X2236">
        <v>24</v>
      </c>
      <c r="Y2236">
        <v>1091</v>
      </c>
      <c r="Z2236" s="1" t="s">
        <v>6970</v>
      </c>
      <c r="AA2236">
        <v>178454</v>
      </c>
      <c r="AB2236">
        <v>178454</v>
      </c>
      <c r="AC2236">
        <v>4880</v>
      </c>
      <c r="AD2236">
        <v>178454</v>
      </c>
      <c r="AE2236">
        <v>54</v>
      </c>
      <c r="AF2236">
        <v>149</v>
      </c>
      <c r="AG2236" s="1" t="s">
        <v>6971</v>
      </c>
      <c r="AH2236">
        <v>0</v>
      </c>
      <c r="AI2236">
        <v>0</v>
      </c>
      <c r="AJ2236" s="1">
        <f>Y2236/0.1</f>
        <v>10910</v>
      </c>
      <c r="AK2236" s="1">
        <f>AC2236-AJ2236</f>
        <v>-6030</v>
      </c>
      <c r="AL2236" s="28">
        <f>_xlfn.IFNA(INDEX($BD$2:$BD$53,MATCH(B2236,$BC$2:$BC$53,0)),1000)</f>
        <v>6083116</v>
      </c>
      <c r="AM2236" s="1">
        <f>C2236/AL2236*100000</f>
        <v>590.20738713514584</v>
      </c>
      <c r="AN2236" s="17">
        <f>IF(B2237=B2236,IFERROR((C2236/C2237)-1,0),0)</f>
        <v>3.1339767896127801E-2</v>
      </c>
      <c r="AO2236" s="26">
        <f>IFERROR(LOG(2)/LOG(1+(AN2236)),AN2236)</f>
        <v>22.461967730814035</v>
      </c>
      <c r="AP2236" s="26">
        <f>AVERAGE(Y2236:Y2242)</f>
        <v>932.71428571428567</v>
      </c>
      <c r="AR2236" s="1">
        <f>Q2236/AL2236*100000</f>
        <v>31.809355599991846</v>
      </c>
      <c r="AS2236" s="25">
        <f>IF(B2237=B2236,IFERROR((AE2236/AE2237)-1,0),0)</f>
        <v>0.14893617021276606</v>
      </c>
      <c r="AT2236" s="26">
        <f>IFERROR(LOG(2)/LOG(1+(AS2236)),AS2236)</f>
        <v>4.9925448702448341</v>
      </c>
      <c r="AU2236" s="26">
        <f>AVERAGE(AE2236:AE2242)</f>
        <v>50.714285714285715</v>
      </c>
      <c r="AV2236" s="19">
        <f>ROUNDDOWN(N2236,0)</f>
        <v>43965</v>
      </c>
      <c r="AW2236" s="29" cm="1">
        <f t="array" ref="AW2236">_xlfn.ANCHORARRAY(AV2236)-1</f>
        <v>43964</v>
      </c>
    </row>
    <row r="2237" spans="1:49" x14ac:dyDescent="0.25">
      <c r="A2237">
        <v>20200513</v>
      </c>
      <c r="B2237" s="1" t="s">
        <v>53</v>
      </c>
      <c r="C2237">
        <v>34812</v>
      </c>
      <c r="D2237">
        <v>138762</v>
      </c>
      <c r="F2237">
        <v>1550</v>
      </c>
      <c r="G2237">
        <v>6404</v>
      </c>
      <c r="H2237">
        <v>572</v>
      </c>
      <c r="L2237">
        <v>2456</v>
      </c>
      <c r="M2237" s="1" t="s">
        <v>28</v>
      </c>
      <c r="N2237" s="2">
        <v>43964.416666666664</v>
      </c>
      <c r="O2237" s="2">
        <v>43964.25</v>
      </c>
      <c r="P2237" s="1" t="s">
        <v>643</v>
      </c>
      <c r="Q2237">
        <v>1881</v>
      </c>
      <c r="R2237">
        <v>6404</v>
      </c>
      <c r="S2237" s="2">
        <v>43964.25</v>
      </c>
      <c r="T2237" s="1" t="s">
        <v>54</v>
      </c>
      <c r="U2237" s="1" t="s">
        <v>54</v>
      </c>
      <c r="V2237" s="1" t="s">
        <v>54</v>
      </c>
      <c r="W2237">
        <v>34812</v>
      </c>
      <c r="X2237">
        <v>24</v>
      </c>
      <c r="Y2237">
        <v>751</v>
      </c>
      <c r="Z2237" s="1" t="s">
        <v>7092</v>
      </c>
      <c r="AA2237">
        <v>173574</v>
      </c>
      <c r="AB2237">
        <v>173574</v>
      </c>
      <c r="AC2237">
        <v>4071</v>
      </c>
      <c r="AD2237">
        <v>173574</v>
      </c>
      <c r="AE2237">
        <v>47</v>
      </c>
      <c r="AF2237">
        <v>117</v>
      </c>
      <c r="AG2237" s="1" t="s">
        <v>7093</v>
      </c>
      <c r="AH2237">
        <v>0</v>
      </c>
      <c r="AI2237">
        <v>0</v>
      </c>
      <c r="AJ2237" s="1">
        <f>Y2237/0.1</f>
        <v>7510</v>
      </c>
      <c r="AK2237" s="1">
        <f>AC2237-AJ2237</f>
        <v>-3439</v>
      </c>
      <c r="AL2237" s="28">
        <f>_xlfn.IFNA(INDEX($BD$2:$BD$53,MATCH(B2237,$BC$2:$BC$53,0)),1000)</f>
        <v>6083116</v>
      </c>
      <c r="AM2237" s="1">
        <f>C2237/AL2237*100000</f>
        <v>572.27249981752766</v>
      </c>
      <c r="AN2237" s="17">
        <f>IF(B2238=B2237,IFERROR((C2237/C2238)-1,0),0)</f>
        <v>2.2048677372948466E-2</v>
      </c>
      <c r="AO2237" s="26">
        <f>IFERROR(LOG(2)/LOG(1+(AN2237)),AN2237)</f>
        <v>31.782445836182855</v>
      </c>
      <c r="AP2237" s="26">
        <f>AVERAGE(Y2237:Y2243)</f>
        <v>949.85714285714289</v>
      </c>
      <c r="AR2237" s="1">
        <f>Q2237/AL2237*100000</f>
        <v>30.921652653015332</v>
      </c>
      <c r="AS2237" s="25">
        <f>IF(B2238=B2237,IFERROR((AE2237/AE2238)-1,0),0)</f>
        <v>2.1739130434782705E-2</v>
      </c>
      <c r="AT2237" s="26">
        <f>IFERROR(LOG(2)/LOG(1+(AS2237)),AS2237)</f>
        <v>32.230101658487094</v>
      </c>
      <c r="AU2237" s="26">
        <f>AVERAGE(AE2237:AE2243)</f>
        <v>51.571428571428569</v>
      </c>
      <c r="AV2237" s="19">
        <f>ROUNDDOWN(N2237,0)</f>
        <v>43964</v>
      </c>
      <c r="AW2237" s="29" cm="1">
        <f t="array" ref="AW2237">_xlfn.ANCHORARRAY(AV2237)-1</f>
        <v>43963</v>
      </c>
    </row>
    <row r="2238" spans="1:49" x14ac:dyDescent="0.25">
      <c r="A2238">
        <v>20200512</v>
      </c>
      <c r="B2238" s="1" t="s">
        <v>53</v>
      </c>
      <c r="C2238">
        <v>34061</v>
      </c>
      <c r="D2238">
        <v>135442</v>
      </c>
      <c r="F2238">
        <v>1563</v>
      </c>
      <c r="G2238">
        <v>6287</v>
      </c>
      <c r="H2238">
        <v>590</v>
      </c>
      <c r="L2238">
        <v>2394</v>
      </c>
      <c r="M2238" s="1" t="s">
        <v>28</v>
      </c>
      <c r="N2238" s="2">
        <v>43963.416666666664</v>
      </c>
      <c r="O2238" s="2">
        <v>43963.25</v>
      </c>
      <c r="P2238" s="1" t="s">
        <v>675</v>
      </c>
      <c r="Q2238">
        <v>1834</v>
      </c>
      <c r="R2238">
        <v>6287</v>
      </c>
      <c r="S2238" s="2">
        <v>43963.25</v>
      </c>
      <c r="T2238" s="1" t="s">
        <v>54</v>
      </c>
      <c r="U2238" s="1" t="s">
        <v>54</v>
      </c>
      <c r="V2238" s="1" t="s">
        <v>54</v>
      </c>
      <c r="W2238">
        <v>34061</v>
      </c>
      <c r="X2238">
        <v>24</v>
      </c>
      <c r="Y2238">
        <v>688</v>
      </c>
      <c r="Z2238" s="1" t="s">
        <v>7216</v>
      </c>
      <c r="AA2238">
        <v>169503</v>
      </c>
      <c r="AB2238">
        <v>169503</v>
      </c>
      <c r="AC2238">
        <v>4723</v>
      </c>
      <c r="AD2238">
        <v>169503</v>
      </c>
      <c r="AE2238">
        <v>46</v>
      </c>
      <c r="AF2238">
        <v>104</v>
      </c>
      <c r="AG2238" s="1" t="s">
        <v>7217</v>
      </c>
      <c r="AH2238">
        <v>0</v>
      </c>
      <c r="AI2238">
        <v>0</v>
      </c>
      <c r="AJ2238" s="1">
        <f>Y2238/0.1</f>
        <v>6880</v>
      </c>
      <c r="AK2238" s="1">
        <f>AC2238-AJ2238</f>
        <v>-2157</v>
      </c>
      <c r="AL2238" s="28">
        <f>_xlfn.IFNA(INDEX($BD$2:$BD$53,MATCH(B2238,$BC$2:$BC$53,0)),1000)</f>
        <v>6083116</v>
      </c>
      <c r="AM2238" s="1">
        <f>C2238/AL2238*100000</f>
        <v>559.92685327716913</v>
      </c>
      <c r="AN2238" s="17">
        <f>IF(B2239=B2238,IFERROR((C2238/C2239)-1,0),0)</f>
        <v>2.0615467593563697E-2</v>
      </c>
      <c r="AO2238" s="26">
        <f>IFERROR(LOG(2)/LOG(1+(AN2238)),AN2238)</f>
        <v>33.968070574629628</v>
      </c>
      <c r="AP2238" s="26">
        <f>AVERAGE(Y2238:Y2244)</f>
        <v>992</v>
      </c>
      <c r="AR2238" s="1">
        <f>Q2238/AL2238*100000</f>
        <v>30.149022310276511</v>
      </c>
      <c r="AS2238" s="25">
        <f>IF(B2239=B2238,IFERROR((AE2238/AE2239)-1,0),0)</f>
        <v>-6.1224489795918324E-2</v>
      </c>
      <c r="AT2238" s="26">
        <f>IFERROR(LOG(2)/LOG(1+(AS2238)),AS2238)</f>
        <v>-10.971181245159835</v>
      </c>
      <c r="AU2238" s="26">
        <f>AVERAGE(AE2238:AE2244)</f>
        <v>51.142857142857146</v>
      </c>
      <c r="AV2238" s="19">
        <f>ROUNDDOWN(N2238,0)</f>
        <v>43963</v>
      </c>
      <c r="AW2238" s="29" cm="1">
        <f t="array" ref="AW2238">_xlfn.ANCHORARRAY(AV2238)-1</f>
        <v>43962</v>
      </c>
    </row>
    <row r="2239" spans="1:49" x14ac:dyDescent="0.25">
      <c r="A2239">
        <v>20200511</v>
      </c>
      <c r="B2239" s="1" t="s">
        <v>53</v>
      </c>
      <c r="C2239">
        <v>33373</v>
      </c>
      <c r="D2239">
        <v>131407</v>
      </c>
      <c r="F2239">
        <v>1544</v>
      </c>
      <c r="G2239">
        <v>6183</v>
      </c>
      <c r="H2239">
        <v>585</v>
      </c>
      <c r="L2239">
        <v>2298</v>
      </c>
      <c r="M2239" s="1" t="s">
        <v>31</v>
      </c>
      <c r="N2239" s="2">
        <v>43962.416666666664</v>
      </c>
      <c r="O2239" s="2">
        <v>43962.25</v>
      </c>
      <c r="P2239" s="1" t="s">
        <v>694</v>
      </c>
      <c r="Q2239">
        <v>1788</v>
      </c>
      <c r="R2239">
        <v>6183</v>
      </c>
      <c r="S2239" s="2">
        <v>43962.25</v>
      </c>
      <c r="T2239" s="1" t="s">
        <v>54</v>
      </c>
      <c r="U2239" s="1" t="s">
        <v>54</v>
      </c>
      <c r="V2239" s="1" t="s">
        <v>54</v>
      </c>
      <c r="W2239">
        <v>33373</v>
      </c>
      <c r="X2239">
        <v>24</v>
      </c>
      <c r="Y2239">
        <v>786</v>
      </c>
      <c r="Z2239" s="1" t="s">
        <v>7334</v>
      </c>
      <c r="AA2239">
        <v>164780</v>
      </c>
      <c r="AB2239">
        <v>164780</v>
      </c>
      <c r="AC2239">
        <v>4849</v>
      </c>
      <c r="AD2239">
        <v>164780</v>
      </c>
      <c r="AE2239">
        <v>49</v>
      </c>
      <c r="AF2239">
        <v>228</v>
      </c>
      <c r="AG2239" s="1" t="s">
        <v>7335</v>
      </c>
      <c r="AH2239">
        <v>0</v>
      </c>
      <c r="AI2239">
        <v>0</v>
      </c>
      <c r="AJ2239" s="1">
        <f>Y2239/0.1</f>
        <v>7860</v>
      </c>
      <c r="AK2239" s="1">
        <f>AC2239-AJ2239</f>
        <v>-3011</v>
      </c>
      <c r="AL2239" s="28">
        <f>_xlfn.IFNA(INDEX($BD$2:$BD$53,MATCH(B2239,$BC$2:$BC$53,0)),1000)</f>
        <v>6083116</v>
      </c>
      <c r="AM2239" s="1">
        <f>C2239/AL2239*100000</f>
        <v>548.61686017494981</v>
      </c>
      <c r="AN2239" s="17">
        <f>IF(B2240=B2239,IFERROR((C2239/C2240)-1,0),0)</f>
        <v>2.4120047871850847E-2</v>
      </c>
      <c r="AO2239" s="26">
        <f>IFERROR(LOG(2)/LOG(1+(AN2239)),AN2239)</f>
        <v>29.082585172393934</v>
      </c>
      <c r="AP2239" s="26">
        <f>AVERAGE(Y2239:Y2245)</f>
        <v>995</v>
      </c>
      <c r="AR2239" s="1">
        <f>Q2239/AL2239*100000</f>
        <v>29.392830911000217</v>
      </c>
      <c r="AS2239" s="25">
        <f>IF(B2240=B2239,IFERROR((AE2239/AE2240)-1,0),0)</f>
        <v>4.2553191489361764E-2</v>
      </c>
      <c r="AT2239" s="26">
        <f>IFERROR(LOG(2)/LOG(1+(AS2239)),AS2239)</f>
        <v>16.6331252937714</v>
      </c>
      <c r="AU2239" s="26">
        <f>AVERAGE(AE2239:AE2245)</f>
        <v>52</v>
      </c>
      <c r="AV2239" s="19">
        <f>ROUNDDOWN(N2239,0)</f>
        <v>43962</v>
      </c>
      <c r="AW2239" s="29" cm="1">
        <f t="array" ref="AW2239">_xlfn.ANCHORARRAY(AV2239)-1</f>
        <v>43961</v>
      </c>
    </row>
    <row r="2240" spans="1:49" x14ac:dyDescent="0.25">
      <c r="A2240">
        <v>20200510</v>
      </c>
      <c r="B2240" s="1" t="s">
        <v>53</v>
      </c>
      <c r="C2240">
        <v>32587</v>
      </c>
      <c r="D2240">
        <v>127344</v>
      </c>
      <c r="F2240">
        <v>1640</v>
      </c>
      <c r="G2240">
        <v>5955</v>
      </c>
      <c r="H2240">
        <v>611</v>
      </c>
      <c r="L2240">
        <v>2293</v>
      </c>
      <c r="M2240" s="1" t="s">
        <v>31</v>
      </c>
      <c r="N2240" s="2">
        <v>43961.416666666664</v>
      </c>
      <c r="O2240" s="2">
        <v>43961.25</v>
      </c>
      <c r="P2240" s="1" t="s">
        <v>725</v>
      </c>
      <c r="Q2240">
        <v>1739</v>
      </c>
      <c r="R2240">
        <v>5955</v>
      </c>
      <c r="S2240" s="2">
        <v>43961.25</v>
      </c>
      <c r="T2240" s="1" t="s">
        <v>54</v>
      </c>
      <c r="U2240" s="1" t="s">
        <v>54</v>
      </c>
      <c r="V2240" s="1" t="s">
        <v>54</v>
      </c>
      <c r="W2240">
        <v>32587</v>
      </c>
      <c r="X2240">
        <v>24</v>
      </c>
      <c r="Y2240">
        <v>1053</v>
      </c>
      <c r="Z2240" s="1" t="s">
        <v>7454</v>
      </c>
      <c r="AA2240">
        <v>159931</v>
      </c>
      <c r="AB2240">
        <v>159931</v>
      </c>
      <c r="AC2240">
        <v>3903</v>
      </c>
      <c r="AD2240">
        <v>159931</v>
      </c>
      <c r="AE2240">
        <v>47</v>
      </c>
      <c r="AF2240">
        <v>23</v>
      </c>
      <c r="AG2240" s="1" t="s">
        <v>7455</v>
      </c>
      <c r="AH2240">
        <v>0</v>
      </c>
      <c r="AI2240">
        <v>0</v>
      </c>
      <c r="AJ2240" s="1">
        <f>Y2240/0.1</f>
        <v>10530</v>
      </c>
      <c r="AK2240" s="1">
        <f>AC2240-AJ2240</f>
        <v>-6627</v>
      </c>
      <c r="AL2240" s="28">
        <f>_xlfn.IFNA(INDEX($BD$2:$BD$53,MATCH(B2240,$BC$2:$BC$53,0)),1000)</f>
        <v>6083116</v>
      </c>
      <c r="AM2240" s="1">
        <f>C2240/AL2240*100000</f>
        <v>535.69585061340274</v>
      </c>
      <c r="AN2240" s="17">
        <f>IF(B2241=B2240,IFERROR((C2240/C2241)-1,0),0)</f>
        <v>3.3392528699181856E-2</v>
      </c>
      <c r="AO2240" s="26">
        <f>IFERROR(LOG(2)/LOG(1+(AN2240)),AN2240)</f>
        <v>21.102229189772842</v>
      </c>
      <c r="AP2240" s="26">
        <f>AVERAGE(Y2240:Y2246)</f>
        <v>1017.8571428571429</v>
      </c>
      <c r="AR2240" s="1">
        <f>Q2240/AL2240*100000</f>
        <v>28.587322681336342</v>
      </c>
      <c r="AS2240" s="25">
        <f>IF(B2241=B2240,IFERROR((AE2240/AE2241)-1,0),0)</f>
        <v>-4.081632653061229E-2</v>
      </c>
      <c r="AT2240" s="26">
        <f>IFERROR(LOG(2)/LOG(1+(AS2240)),AS2240)</f>
        <v>-16.633125293771403</v>
      </c>
      <c r="AU2240" s="26">
        <f>AVERAGE(AE2240:AE2246)</f>
        <v>52.428571428571431</v>
      </c>
      <c r="AV2240" s="19">
        <f>ROUNDDOWN(N2240,0)</f>
        <v>43961</v>
      </c>
      <c r="AW2240" s="29" cm="1">
        <f t="array" ref="AW2240">_xlfn.ANCHORARRAY(AV2240)-1</f>
        <v>43960</v>
      </c>
    </row>
    <row r="2241" spans="1:49" x14ac:dyDescent="0.25">
      <c r="A2241">
        <v>20200509</v>
      </c>
      <c r="B2241" s="1" t="s">
        <v>53</v>
      </c>
      <c r="C2241">
        <v>31534</v>
      </c>
      <c r="D2241">
        <v>124494</v>
      </c>
      <c r="F2241">
        <v>1665</v>
      </c>
      <c r="G2241">
        <v>5932</v>
      </c>
      <c r="H2241">
        <v>575</v>
      </c>
      <c r="L2241">
        <v>2159</v>
      </c>
      <c r="M2241" s="1" t="s">
        <v>31</v>
      </c>
      <c r="N2241" s="2">
        <v>43960.416666666664</v>
      </c>
      <c r="O2241" s="2">
        <v>43960.25</v>
      </c>
      <c r="P2241" s="1" t="s">
        <v>750</v>
      </c>
      <c r="Q2241">
        <v>1692</v>
      </c>
      <c r="R2241">
        <v>5932</v>
      </c>
      <c r="S2241" s="2">
        <v>43960.25</v>
      </c>
      <c r="T2241" s="1" t="s">
        <v>54</v>
      </c>
      <c r="U2241" s="1" t="s">
        <v>54</v>
      </c>
      <c r="V2241" s="1" t="s">
        <v>54</v>
      </c>
      <c r="W2241">
        <v>31534</v>
      </c>
      <c r="X2241">
        <v>24</v>
      </c>
      <c r="Y2241">
        <v>1049</v>
      </c>
      <c r="Z2241" s="1" t="s">
        <v>7566</v>
      </c>
      <c r="AA2241">
        <v>156028</v>
      </c>
      <c r="AB2241">
        <v>156028</v>
      </c>
      <c r="AC2241">
        <v>3841</v>
      </c>
      <c r="AD2241">
        <v>156028</v>
      </c>
      <c r="AE2241">
        <v>49</v>
      </c>
      <c r="AF2241">
        <v>121</v>
      </c>
      <c r="AG2241" s="1" t="s">
        <v>7567</v>
      </c>
      <c r="AH2241">
        <v>0</v>
      </c>
      <c r="AI2241">
        <v>0</v>
      </c>
      <c r="AJ2241" s="1">
        <f>Y2241/0.1</f>
        <v>10490</v>
      </c>
      <c r="AK2241" s="1">
        <f>AC2241-AJ2241</f>
        <v>-6649</v>
      </c>
      <c r="AL2241" s="28">
        <f>_xlfn.IFNA(INDEX($BD$2:$BD$53,MATCH(B2241,$BC$2:$BC$53,0)),1000)</f>
        <v>6083116</v>
      </c>
      <c r="AM2241" s="1">
        <f>C2241/AL2241*100000</f>
        <v>518.38564314736061</v>
      </c>
      <c r="AN2241" s="17">
        <f>IF(B2242=B2241,IFERROR((C2241/C2242)-1,0),0)</f>
        <v>3.4410365753649419E-2</v>
      </c>
      <c r="AO2241" s="26">
        <f>IFERROR(LOG(2)/LOG(1+(AN2241)),AN2241)</f>
        <v>20.488176922192469</v>
      </c>
      <c r="AP2241" s="26">
        <f>AVERAGE(Y2241:Y2247)</f>
        <v>1008.7142857142857</v>
      </c>
      <c r="AR2241" s="1">
        <f>Q2241/AL2241*100000</f>
        <v>27.814692338597521</v>
      </c>
      <c r="AS2241" s="25">
        <f>IF(B2242=B2241,IFERROR((AE2241/AE2242)-1,0),0)</f>
        <v>-0.22222222222222221</v>
      </c>
      <c r="AT2241" s="26">
        <f>IFERROR(LOG(2)/LOG(1+(AS2241)),AS2241)</f>
        <v>-2.7580874894503942</v>
      </c>
      <c r="AU2241" s="26">
        <f>AVERAGE(AE2241:AE2247)</f>
        <v>52.714285714285715</v>
      </c>
      <c r="AV2241" s="19">
        <f>ROUNDDOWN(N2241,0)</f>
        <v>43960</v>
      </c>
      <c r="AW2241" s="29" cm="1">
        <f t="array" ref="AW2241">_xlfn.ANCHORARRAY(AV2241)-1</f>
        <v>43959</v>
      </c>
    </row>
    <row r="2242" spans="1:49" x14ac:dyDescent="0.25">
      <c r="A2242">
        <v>20200508</v>
      </c>
      <c r="B2242" s="1" t="s">
        <v>53</v>
      </c>
      <c r="C2242">
        <v>30485</v>
      </c>
      <c r="D2242">
        <v>121702</v>
      </c>
      <c r="F2242">
        <v>1674</v>
      </c>
      <c r="G2242">
        <v>5811</v>
      </c>
      <c r="H2242">
        <v>571</v>
      </c>
      <c r="L2242">
        <v>2041</v>
      </c>
      <c r="M2242" s="1" t="s">
        <v>31</v>
      </c>
      <c r="N2242" s="2">
        <v>43959.416666666664</v>
      </c>
      <c r="O2242" s="2">
        <v>43959.25</v>
      </c>
      <c r="P2242" s="1" t="s">
        <v>774</v>
      </c>
      <c r="Q2242">
        <v>1643</v>
      </c>
      <c r="R2242">
        <v>5811</v>
      </c>
      <c r="S2242" s="2">
        <v>43959.25</v>
      </c>
      <c r="T2242" s="1" t="s">
        <v>54</v>
      </c>
      <c r="U2242" s="1" t="s">
        <v>54</v>
      </c>
      <c r="V2242" s="1" t="s">
        <v>54</v>
      </c>
      <c r="W2242">
        <v>30485</v>
      </c>
      <c r="X2242">
        <v>24</v>
      </c>
      <c r="Y2242">
        <v>1111</v>
      </c>
      <c r="Z2242" s="1" t="s">
        <v>5961</v>
      </c>
      <c r="AA2242">
        <v>152187</v>
      </c>
      <c r="AB2242">
        <v>152187</v>
      </c>
      <c r="AC2242">
        <v>3587</v>
      </c>
      <c r="AD2242">
        <v>152187</v>
      </c>
      <c r="AE2242">
        <v>63</v>
      </c>
      <c r="AF2242">
        <v>148</v>
      </c>
      <c r="AG2242" s="1" t="s">
        <v>7680</v>
      </c>
      <c r="AH2242">
        <v>0</v>
      </c>
      <c r="AI2242">
        <v>0</v>
      </c>
      <c r="AJ2242" s="1">
        <f>Y2242/0.1</f>
        <v>11110</v>
      </c>
      <c r="AK2242" s="1">
        <f>AC2242-AJ2242</f>
        <v>-7523</v>
      </c>
      <c r="AL2242" s="28">
        <f>_xlfn.IFNA(INDEX($BD$2:$BD$53,MATCH(B2242,$BC$2:$BC$53,0)),1000)</f>
        <v>6083116</v>
      </c>
      <c r="AM2242" s="1">
        <f>C2242/AL2242*100000</f>
        <v>501.14119145516872</v>
      </c>
      <c r="AN2242" s="17">
        <f>IF(B2243=B2242,IFERROR((C2242/C2243)-1,0),0)</f>
        <v>3.7822564172397266E-2</v>
      </c>
      <c r="AO2242" s="26">
        <f>IFERROR(LOG(2)/LOG(1+(AN2242)),AN2242)</f>
        <v>18.670716607594876</v>
      </c>
      <c r="AP2242" s="26">
        <f>AVERAGE(Y2242:Y2248)</f>
        <v>1001.8571428571429</v>
      </c>
      <c r="AR2242" s="1">
        <f>Q2242/AL2242*100000</f>
        <v>27.009184108933646</v>
      </c>
      <c r="AS2242" s="25">
        <f>IF(B2243=B2242,IFERROR((AE2242/AE2243)-1,0),0)</f>
        <v>5.0000000000000044E-2</v>
      </c>
      <c r="AT2242" s="26">
        <f>IFERROR(LOG(2)/LOG(1+(AS2242)),AS2242)</f>
        <v>14.206699082890461</v>
      </c>
      <c r="AU2242" s="26">
        <f>AVERAGE(AE2242:AE2248)</f>
        <v>52.428571428571431</v>
      </c>
      <c r="AV2242" s="19">
        <f>ROUNDDOWN(N2242,0)</f>
        <v>43959</v>
      </c>
      <c r="AW2242" s="29" cm="1">
        <f t="array" ref="AW2242">_xlfn.ANCHORARRAY(AV2242)-1</f>
        <v>43958</v>
      </c>
    </row>
    <row r="2243" spans="1:49" x14ac:dyDescent="0.25">
      <c r="A2243">
        <v>20200507</v>
      </c>
      <c r="B2243" s="1" t="s">
        <v>53</v>
      </c>
      <c r="C2243">
        <v>29374</v>
      </c>
      <c r="D2243">
        <v>119226</v>
      </c>
      <c r="F2243">
        <v>1683</v>
      </c>
      <c r="G2243">
        <v>5663</v>
      </c>
      <c r="H2243">
        <v>584</v>
      </c>
      <c r="L2243">
        <v>2029</v>
      </c>
      <c r="M2243" s="1" t="s">
        <v>31</v>
      </c>
      <c r="N2243" s="2">
        <v>43958.416666666664</v>
      </c>
      <c r="O2243" s="2">
        <v>43958.25</v>
      </c>
      <c r="P2243" s="1" t="s">
        <v>797</v>
      </c>
      <c r="Q2243">
        <v>1580</v>
      </c>
      <c r="R2243">
        <v>5663</v>
      </c>
      <c r="S2243" s="2">
        <v>43958.25</v>
      </c>
      <c r="T2243" s="1" t="s">
        <v>54</v>
      </c>
      <c r="U2243" s="1" t="s">
        <v>54</v>
      </c>
      <c r="V2243" s="1" t="s">
        <v>54</v>
      </c>
      <c r="W2243">
        <v>29374</v>
      </c>
      <c r="X2243">
        <v>24</v>
      </c>
      <c r="Y2243">
        <v>1211</v>
      </c>
      <c r="Z2243" s="1" t="s">
        <v>7802</v>
      </c>
      <c r="AA2243">
        <v>148600</v>
      </c>
      <c r="AB2243">
        <v>148600</v>
      </c>
      <c r="AC2243">
        <v>4588</v>
      </c>
      <c r="AD2243">
        <v>148600</v>
      </c>
      <c r="AE2243">
        <v>60</v>
      </c>
      <c r="AF2243">
        <v>166</v>
      </c>
      <c r="AG2243" s="1" t="s">
        <v>7803</v>
      </c>
      <c r="AH2243">
        <v>0</v>
      </c>
      <c r="AI2243">
        <v>0</v>
      </c>
      <c r="AJ2243" s="1">
        <f>Y2243/0.1</f>
        <v>12110</v>
      </c>
      <c r="AK2243" s="1">
        <f>AC2243-AJ2243</f>
        <v>-7522</v>
      </c>
      <c r="AL2243" s="28">
        <f>_xlfn.IFNA(INDEX($BD$2:$BD$53,MATCH(B2243,$BC$2:$BC$53,0)),1000)</f>
        <v>6083116</v>
      </c>
      <c r="AM2243" s="1">
        <f>C2243/AL2243*100000</f>
        <v>482.87752526830002</v>
      </c>
      <c r="AN2243" s="17">
        <f>IF(B2244=B2243,IFERROR((C2243/C2244)-1,0),0)</f>
        <v>4.2999680431772269E-2</v>
      </c>
      <c r="AO2243" s="26">
        <f>IFERROR(LOG(2)/LOG(1+(AN2243)),AN2243)</f>
        <v>16.463963493615033</v>
      </c>
      <c r="AP2243" s="26">
        <f>AVERAGE(Y2243:Y2249)</f>
        <v>1090.2857142857142</v>
      </c>
      <c r="AR2243" s="1">
        <f>Q2243/AL2243*100000</f>
        <v>25.973530670794375</v>
      </c>
      <c r="AS2243" s="25">
        <f>IF(B2244=B2243,IFERROR((AE2243/AE2244)-1,0),0)</f>
        <v>0.36363636363636354</v>
      </c>
      <c r="AT2243" s="26">
        <f>IFERROR(LOG(2)/LOG(1+(AS2243)),AS2243)</f>
        <v>2.2348417429656711</v>
      </c>
      <c r="AU2243" s="26">
        <f>AVERAGE(AE2243:AE2249)</f>
        <v>50.571428571428569</v>
      </c>
      <c r="AV2243" s="19">
        <f>ROUNDDOWN(N2243,0)</f>
        <v>43958</v>
      </c>
      <c r="AW2243" s="29" cm="1">
        <f t="array" ref="AW2243">_xlfn.ANCHORARRAY(AV2243)-1</f>
        <v>43957</v>
      </c>
    </row>
    <row r="2244" spans="1:49" x14ac:dyDescent="0.25">
      <c r="A2244">
        <v>20200506</v>
      </c>
      <c r="B2244" s="1" t="s">
        <v>53</v>
      </c>
      <c r="C2244">
        <v>28163</v>
      </c>
      <c r="D2244">
        <v>115849</v>
      </c>
      <c r="F2244">
        <v>1707</v>
      </c>
      <c r="G2244">
        <v>5497</v>
      </c>
      <c r="H2244">
        <v>584</v>
      </c>
      <c r="L2244">
        <v>1903</v>
      </c>
      <c r="M2244" s="1" t="s">
        <v>31</v>
      </c>
      <c r="N2244" s="2">
        <v>43957.416666666664</v>
      </c>
      <c r="O2244" s="2">
        <v>43957.25</v>
      </c>
      <c r="P2244" s="1" t="s">
        <v>822</v>
      </c>
      <c r="Q2244">
        <v>1520</v>
      </c>
      <c r="R2244">
        <v>5497</v>
      </c>
      <c r="S2244" s="2">
        <v>43957.25</v>
      </c>
      <c r="T2244" s="1" t="s">
        <v>54</v>
      </c>
      <c r="U2244" s="1" t="s">
        <v>54</v>
      </c>
      <c r="V2244" s="1" t="s">
        <v>54</v>
      </c>
      <c r="W2244">
        <v>28163</v>
      </c>
      <c r="X2244">
        <v>24</v>
      </c>
      <c r="Y2244">
        <v>1046</v>
      </c>
      <c r="Z2244" s="1" t="s">
        <v>7916</v>
      </c>
      <c r="AA2244">
        <v>144012</v>
      </c>
      <c r="AB2244">
        <v>144012</v>
      </c>
      <c r="AC2244">
        <v>3909</v>
      </c>
      <c r="AD2244">
        <v>144012</v>
      </c>
      <c r="AE2244">
        <v>44</v>
      </c>
      <c r="AF2244">
        <v>160</v>
      </c>
      <c r="AG2244" s="1" t="s">
        <v>7917</v>
      </c>
      <c r="AH2244">
        <v>0</v>
      </c>
      <c r="AI2244">
        <v>0</v>
      </c>
      <c r="AJ2244" s="1">
        <f>Y2244/0.1</f>
        <v>10460</v>
      </c>
      <c r="AK2244" s="1">
        <f>AC2244-AJ2244</f>
        <v>-6551</v>
      </c>
      <c r="AL2244" s="28">
        <f>_xlfn.IFNA(INDEX($BD$2:$BD$53,MATCH(B2244,$BC$2:$BC$53,0)),1000)</f>
        <v>6083116</v>
      </c>
      <c r="AM2244" s="1">
        <f>C2244/AL2244*100000</f>
        <v>462.96996473517851</v>
      </c>
      <c r="AN2244" s="17">
        <f>IF(B2245=B2244,IFERROR((C2244/C2245)-1,0),0)</f>
        <v>3.8573588523804325E-2</v>
      </c>
      <c r="AO2244" s="26">
        <f>IFERROR(LOG(2)/LOG(1+(AN2244)),AN2244)</f>
        <v>18.313863633911559</v>
      </c>
      <c r="AP2244" s="26">
        <f>AVERAGE(Y2244:Y2250)</f>
        <v>1044.8571428571429</v>
      </c>
      <c r="AR2244" s="1">
        <f>Q2244/AL2244*100000</f>
        <v>24.98719406304269</v>
      </c>
      <c r="AS2244" s="25">
        <f>IF(B2245=B2244,IFERROR((AE2244/AE2245)-1,0),0)</f>
        <v>-0.15384615384615385</v>
      </c>
      <c r="AT2244" s="26">
        <f>IFERROR(LOG(2)/LOG(1+(AS2244)),AS2244)</f>
        <v>-4.1492381461821122</v>
      </c>
      <c r="AU2244" s="26">
        <f>AVERAGE(AE2244:AE2250)</f>
        <v>50.285714285714285</v>
      </c>
      <c r="AV2244" s="19">
        <f>ROUNDDOWN(N2244,0)</f>
        <v>43957</v>
      </c>
      <c r="AW2244" s="29" cm="1">
        <f t="array" ref="AW2244">_xlfn.ANCHORARRAY(AV2244)-1</f>
        <v>43956</v>
      </c>
    </row>
    <row r="2245" spans="1:49" x14ac:dyDescent="0.25">
      <c r="A2245">
        <v>20200505</v>
      </c>
      <c r="B2245" s="1" t="s">
        <v>53</v>
      </c>
      <c r="C2245">
        <v>27117</v>
      </c>
      <c r="D2245">
        <v>112986</v>
      </c>
      <c r="F2245">
        <v>1693</v>
      </c>
      <c r="G2245">
        <v>5337</v>
      </c>
      <c r="H2245">
        <v>573</v>
      </c>
      <c r="L2245">
        <v>1810</v>
      </c>
      <c r="M2245" s="1" t="s">
        <v>31</v>
      </c>
      <c r="N2245" s="2">
        <v>43956.416666666664</v>
      </c>
      <c r="O2245" s="2">
        <v>43956.25</v>
      </c>
      <c r="P2245" s="1" t="s">
        <v>850</v>
      </c>
      <c r="Q2245">
        <v>1476</v>
      </c>
      <c r="R2245">
        <v>5337</v>
      </c>
      <c r="S2245" s="2">
        <v>43956.25</v>
      </c>
      <c r="T2245" s="1" t="s">
        <v>54</v>
      </c>
      <c r="U2245" s="1" t="s">
        <v>54</v>
      </c>
      <c r="V2245" s="1" t="s">
        <v>54</v>
      </c>
      <c r="W2245">
        <v>27117</v>
      </c>
      <c r="X2245">
        <v>24</v>
      </c>
      <c r="Y2245">
        <v>709</v>
      </c>
      <c r="Z2245" s="1" t="s">
        <v>8034</v>
      </c>
      <c r="AA2245">
        <v>140103</v>
      </c>
      <c r="AB2245">
        <v>140103</v>
      </c>
      <c r="AC2245">
        <v>3108</v>
      </c>
      <c r="AD2245">
        <v>140103</v>
      </c>
      <c r="AE2245">
        <v>52</v>
      </c>
      <c r="AF2245">
        <v>138</v>
      </c>
      <c r="AG2245" s="1" t="s">
        <v>8035</v>
      </c>
      <c r="AH2245">
        <v>0</v>
      </c>
      <c r="AI2245">
        <v>0</v>
      </c>
      <c r="AJ2245" s="1">
        <f>Y2245/0.1</f>
        <v>7090</v>
      </c>
      <c r="AK2245" s="1">
        <f>AC2245-AJ2245</f>
        <v>-3982</v>
      </c>
      <c r="AL2245" s="28">
        <f>_xlfn.IFNA(INDEX($BD$2:$BD$53,MATCH(B2245,$BC$2:$BC$53,0)),1000)</f>
        <v>6083116</v>
      </c>
      <c r="AM2245" s="1">
        <f>C2245/AL2245*100000</f>
        <v>445.77482987337407</v>
      </c>
      <c r="AN2245" s="17">
        <f>IF(B2246=B2245,IFERROR((C2245/C2246)-1,0),0)</f>
        <v>2.6847924871251205E-2</v>
      </c>
      <c r="AO2245" s="26">
        <f>IFERROR(LOG(2)/LOG(1+(AN2245)),AN2245)</f>
        <v>26.162576048328386</v>
      </c>
      <c r="AP2245" s="26">
        <f>AVERAGE(Y2245:Y2251)</f>
        <v>1000.5714285714286</v>
      </c>
      <c r="AR2245" s="1">
        <f>Q2245/AL2245*100000</f>
        <v>24.263880550691454</v>
      </c>
      <c r="AS2245" s="25">
        <f>IF(B2246=B2245,IFERROR((AE2245/AE2246)-1,0),0)</f>
        <v>0</v>
      </c>
      <c r="AT2245" s="26">
        <f>IFERROR(LOG(2)/LOG(1+(AS2245)),AS2245)</f>
        <v>0</v>
      </c>
      <c r="AU2245" s="26">
        <f>AVERAGE(AE2245:AE2251)</f>
        <v>53.857142857142854</v>
      </c>
      <c r="AV2245" s="19">
        <f>ROUNDDOWN(N2245,0)</f>
        <v>43956</v>
      </c>
      <c r="AW2245" s="29" cm="1">
        <f t="array" ref="AW2245">_xlfn.ANCHORARRAY(AV2245)-1</f>
        <v>43955</v>
      </c>
    </row>
    <row r="2246" spans="1:49" x14ac:dyDescent="0.25">
      <c r="A2246">
        <v>20200504</v>
      </c>
      <c r="B2246" s="1" t="s">
        <v>53</v>
      </c>
      <c r="C2246">
        <v>26408</v>
      </c>
      <c r="D2246">
        <v>110587</v>
      </c>
      <c r="F2246">
        <v>1649</v>
      </c>
      <c r="G2246">
        <v>5199</v>
      </c>
      <c r="H2246">
        <v>563</v>
      </c>
      <c r="L2246">
        <v>1695</v>
      </c>
      <c r="M2246" s="1" t="s">
        <v>31</v>
      </c>
      <c r="N2246" s="2">
        <v>43955.416666666664</v>
      </c>
      <c r="O2246" s="2">
        <v>43955.25</v>
      </c>
      <c r="P2246" s="1" t="s">
        <v>871</v>
      </c>
      <c r="Q2246">
        <v>1424</v>
      </c>
      <c r="R2246">
        <v>5199</v>
      </c>
      <c r="S2246" s="2">
        <v>43955.25</v>
      </c>
      <c r="T2246" s="1" t="s">
        <v>54</v>
      </c>
      <c r="U2246" s="1" t="s">
        <v>54</v>
      </c>
      <c r="V2246" s="1" t="s">
        <v>54</v>
      </c>
      <c r="W2246">
        <v>26408</v>
      </c>
      <c r="X2246">
        <v>24</v>
      </c>
      <c r="Y2246">
        <v>946</v>
      </c>
      <c r="Z2246" s="1" t="s">
        <v>8149</v>
      </c>
      <c r="AA2246">
        <v>136995</v>
      </c>
      <c r="AB2246">
        <v>136995</v>
      </c>
      <c r="AC2246">
        <v>4201</v>
      </c>
      <c r="AD2246">
        <v>136995</v>
      </c>
      <c r="AE2246">
        <v>52</v>
      </c>
      <c r="AF2246">
        <v>148</v>
      </c>
      <c r="AG2246" s="1" t="s">
        <v>8150</v>
      </c>
      <c r="AH2246">
        <v>0</v>
      </c>
      <c r="AI2246">
        <v>0</v>
      </c>
      <c r="AJ2246" s="1">
        <f>Y2246/0.1</f>
        <v>9460</v>
      </c>
      <c r="AK2246" s="1">
        <f>AC2246-AJ2246</f>
        <v>-5259</v>
      </c>
      <c r="AL2246" s="28">
        <f>_xlfn.IFNA(INDEX($BD$2:$BD$53,MATCH(B2246,$BC$2:$BC$53,0)),1000)</f>
        <v>6083116</v>
      </c>
      <c r="AM2246" s="1">
        <f>C2246/AL2246*100000</f>
        <v>434.11961895844172</v>
      </c>
      <c r="AN2246" s="17">
        <f>IF(B2247=B2246,IFERROR((C2246/C2247)-1,0),0)</f>
        <v>3.7153405074228152E-2</v>
      </c>
      <c r="AO2246" s="26">
        <f>IFERROR(LOG(2)/LOG(1+(AN2246)),AN2246)</f>
        <v>19.000823255651913</v>
      </c>
      <c r="AP2246" s="26">
        <f>AVERAGE(Y2246:Y2252)</f>
        <v>988.71428571428567</v>
      </c>
      <c r="AR2246" s="1">
        <f>Q2246/AL2246*100000</f>
        <v>23.409055490639993</v>
      </c>
      <c r="AS2246" s="25">
        <f>IF(B2247=B2246,IFERROR((AE2246/AE2247)-1,0),0)</f>
        <v>6.1224489795918435E-2</v>
      </c>
      <c r="AT2246" s="26">
        <f>IFERROR(LOG(2)/LOG(1+(AS2246)),AS2246)</f>
        <v>11.664545310052299</v>
      </c>
      <c r="AU2246" s="26">
        <f>AVERAGE(AE2246:AE2252)</f>
        <v>54.142857142857146</v>
      </c>
      <c r="AV2246" s="19">
        <f>ROUNDDOWN(N2246,0)</f>
        <v>43955</v>
      </c>
      <c r="AW2246" s="29" cm="1">
        <f t="array" ref="AW2246">_xlfn.ANCHORARRAY(AV2246)-1</f>
        <v>43954</v>
      </c>
    </row>
    <row r="2247" spans="1:49" x14ac:dyDescent="0.25">
      <c r="A2247">
        <v>20200503</v>
      </c>
      <c r="B2247" s="1" t="s">
        <v>53</v>
      </c>
      <c r="C2247">
        <v>25462</v>
      </c>
      <c r="D2247">
        <v>107332</v>
      </c>
      <c r="F2247">
        <v>1635</v>
      </c>
      <c r="G2247">
        <v>5051</v>
      </c>
      <c r="H2247">
        <v>565</v>
      </c>
      <c r="L2247">
        <v>1666</v>
      </c>
      <c r="M2247" s="1" t="s">
        <v>31</v>
      </c>
      <c r="N2247" s="2">
        <v>43954.416666666664</v>
      </c>
      <c r="O2247" s="2">
        <v>43954.25</v>
      </c>
      <c r="P2247" s="1" t="s">
        <v>888</v>
      </c>
      <c r="Q2247">
        <v>1372</v>
      </c>
      <c r="R2247">
        <v>5051</v>
      </c>
      <c r="S2247" s="2">
        <v>43954.25</v>
      </c>
      <c r="T2247" s="1" t="s">
        <v>54</v>
      </c>
      <c r="U2247" s="1" t="s">
        <v>54</v>
      </c>
      <c r="V2247" s="1" t="s">
        <v>54</v>
      </c>
      <c r="W2247">
        <v>25462</v>
      </c>
      <c r="X2247">
        <v>24</v>
      </c>
      <c r="Y2247">
        <v>989</v>
      </c>
      <c r="Z2247" s="1" t="s">
        <v>8260</v>
      </c>
      <c r="AA2247">
        <v>132794</v>
      </c>
      <c r="AB2247">
        <v>132794</v>
      </c>
      <c r="AC2247">
        <v>7272</v>
      </c>
      <c r="AD2247">
        <v>132794</v>
      </c>
      <c r="AE2247">
        <v>49</v>
      </c>
      <c r="AF2247">
        <v>141</v>
      </c>
      <c r="AG2247" s="1" t="s">
        <v>8261</v>
      </c>
      <c r="AH2247">
        <v>0</v>
      </c>
      <c r="AI2247">
        <v>0</v>
      </c>
      <c r="AJ2247" s="1">
        <f>Y2247/0.1</f>
        <v>9890</v>
      </c>
      <c r="AK2247" s="1">
        <f>AC2247-AJ2247</f>
        <v>-2618</v>
      </c>
      <c r="AL2247" s="28">
        <f>_xlfn.IFNA(INDEX($BD$2:$BD$53,MATCH(B2247,$BC$2:$BC$53,0)),1000)</f>
        <v>6083116</v>
      </c>
      <c r="AM2247" s="1">
        <f>C2247/AL2247*100000</f>
        <v>418.56837844289009</v>
      </c>
      <c r="AN2247" s="17">
        <f>IF(B2248=B2247,IFERROR((C2247/C2248)-1,0),0)</f>
        <v>4.0411882482735972E-2</v>
      </c>
      <c r="AO2247" s="26">
        <f>IFERROR(LOG(2)/LOG(1+(AN2247)),AN2247)</f>
        <v>17.496348951213726</v>
      </c>
      <c r="AP2247" s="26">
        <f>AVERAGE(Y2247:Y2253)</f>
        <v>983</v>
      </c>
      <c r="AR2247" s="1">
        <f>Q2247/AL2247*100000</f>
        <v>22.554230430588532</v>
      </c>
      <c r="AS2247" s="25">
        <f>IF(B2248=B2247,IFERROR((AE2247/AE2248)-1,0),0)</f>
        <v>4.2553191489361764E-2</v>
      </c>
      <c r="AT2247" s="26">
        <f>IFERROR(LOG(2)/LOG(1+(AS2247)),AS2247)</f>
        <v>16.6331252937714</v>
      </c>
      <c r="AU2247" s="26">
        <f>AVERAGE(AE2247:AE2253)</f>
        <v>53</v>
      </c>
      <c r="AV2247" s="19">
        <f>ROUNDDOWN(N2247,0)</f>
        <v>43954</v>
      </c>
      <c r="AW2247" s="29" cm="1">
        <f t="array" ref="AW2247">_xlfn.ANCHORARRAY(AV2247)-1</f>
        <v>43953</v>
      </c>
    </row>
    <row r="2248" spans="1:49" x14ac:dyDescent="0.25">
      <c r="A2248">
        <v>20200502</v>
      </c>
      <c r="B2248" s="1" t="s">
        <v>53</v>
      </c>
      <c r="C2248">
        <v>24473</v>
      </c>
      <c r="D2248">
        <v>101049</v>
      </c>
      <c r="F2248">
        <v>1657</v>
      </c>
      <c r="G2248">
        <v>4910</v>
      </c>
      <c r="H2248">
        <v>566</v>
      </c>
      <c r="L2248">
        <v>1590</v>
      </c>
      <c r="M2248" s="1" t="s">
        <v>31</v>
      </c>
      <c r="N2248" s="2">
        <v>43953.416666666664</v>
      </c>
      <c r="O2248" s="2">
        <v>43953.25</v>
      </c>
      <c r="P2248" s="1" t="s">
        <v>919</v>
      </c>
      <c r="Q2248">
        <v>1323</v>
      </c>
      <c r="R2248">
        <v>4910</v>
      </c>
      <c r="S2248" s="2">
        <v>43953.25</v>
      </c>
      <c r="T2248" s="1" t="s">
        <v>54</v>
      </c>
      <c r="U2248" s="1" t="s">
        <v>54</v>
      </c>
      <c r="V2248" s="1" t="s">
        <v>54</v>
      </c>
      <c r="W2248">
        <v>24473</v>
      </c>
      <c r="X2248">
        <v>24</v>
      </c>
      <c r="Y2248">
        <v>1001</v>
      </c>
      <c r="Z2248" s="1" t="s">
        <v>8366</v>
      </c>
      <c r="AA2248">
        <v>125522</v>
      </c>
      <c r="AB2248">
        <v>125522</v>
      </c>
      <c r="AC2248">
        <v>4539</v>
      </c>
      <c r="AD2248">
        <v>125522</v>
      </c>
      <c r="AE2248">
        <v>47</v>
      </c>
      <c r="AF2248">
        <v>192</v>
      </c>
      <c r="AG2248" s="1" t="s">
        <v>8367</v>
      </c>
      <c r="AH2248">
        <v>0</v>
      </c>
      <c r="AI2248">
        <v>0</v>
      </c>
      <c r="AJ2248" s="1">
        <f>Y2248/0.1</f>
        <v>10010</v>
      </c>
      <c r="AK2248" s="1">
        <f>AC2248-AJ2248</f>
        <v>-5471</v>
      </c>
      <c r="AL2248" s="28">
        <f>_xlfn.IFNA(INDEX($BD$2:$BD$53,MATCH(B2248,$BC$2:$BC$53,0)),1000)</f>
        <v>6083116</v>
      </c>
      <c r="AM2248" s="1">
        <f>C2248/AL2248*100000</f>
        <v>402.3102633584499</v>
      </c>
      <c r="AN2248" s="17">
        <f>IF(B2249=B2248,IFERROR((C2248/C2249)-1,0),0)</f>
        <v>4.2646557600545254E-2</v>
      </c>
      <c r="AO2248" s="26">
        <f>IFERROR(LOG(2)/LOG(1+(AN2248)),AN2248)</f>
        <v>16.597458703158637</v>
      </c>
      <c r="AP2248" s="26">
        <f>AVERAGE(Y2248:Y2254)</f>
        <v>958.14285714285711</v>
      </c>
      <c r="AR2248" s="1">
        <f>Q2248/AL2248*100000</f>
        <v>21.748722200924657</v>
      </c>
      <c r="AS2248" s="25">
        <f>IF(B2249=B2248,IFERROR((AE2248/AE2249)-1,0),0)</f>
        <v>-6.0000000000000053E-2</v>
      </c>
      <c r="AT2248" s="26">
        <f>IFERROR(LOG(2)/LOG(1+(AS2248)),AS2248)</f>
        <v>-11.202305583621159</v>
      </c>
      <c r="AU2248" s="26">
        <f>AVERAGE(AE2248:AE2254)</f>
        <v>53.571428571428569</v>
      </c>
      <c r="AV2248" s="19">
        <f>ROUNDDOWN(N2248,0)</f>
        <v>43953</v>
      </c>
      <c r="AW2248" s="29" cm="1">
        <f t="array" ref="AW2248">_xlfn.ANCHORARRAY(AV2248)-1</f>
        <v>43952</v>
      </c>
    </row>
    <row r="2249" spans="1:49" x14ac:dyDescent="0.25">
      <c r="A2249">
        <v>20200501</v>
      </c>
      <c r="B2249" s="1" t="s">
        <v>53</v>
      </c>
      <c r="C2249">
        <v>23472</v>
      </c>
      <c r="D2249">
        <v>97511</v>
      </c>
      <c r="F2249">
        <v>1668</v>
      </c>
      <c r="G2249">
        <v>4718</v>
      </c>
      <c r="H2249">
        <v>568</v>
      </c>
      <c r="L2249">
        <v>1517</v>
      </c>
      <c r="M2249" s="1" t="s">
        <v>31</v>
      </c>
      <c r="N2249" s="2">
        <v>43952.416666666664</v>
      </c>
      <c r="O2249" s="2">
        <v>43952.25</v>
      </c>
      <c r="P2249" s="1" t="s">
        <v>943</v>
      </c>
      <c r="Q2249">
        <v>1276</v>
      </c>
      <c r="R2249">
        <v>4718</v>
      </c>
      <c r="S2249" s="2">
        <v>43952.25</v>
      </c>
      <c r="T2249" s="1" t="s">
        <v>54</v>
      </c>
      <c r="U2249" s="1" t="s">
        <v>54</v>
      </c>
      <c r="V2249" s="1" t="s">
        <v>54</v>
      </c>
      <c r="W2249">
        <v>23472</v>
      </c>
      <c r="X2249">
        <v>24</v>
      </c>
      <c r="Y2249">
        <v>1730</v>
      </c>
      <c r="Z2249" s="1" t="s">
        <v>8481</v>
      </c>
      <c r="AA2249">
        <v>120983</v>
      </c>
      <c r="AB2249">
        <v>120983</v>
      </c>
      <c r="AC2249">
        <v>6624</v>
      </c>
      <c r="AD2249">
        <v>120983</v>
      </c>
      <c r="AE2249">
        <v>50</v>
      </c>
      <c r="AF2249">
        <v>159</v>
      </c>
      <c r="AG2249" s="1" t="s">
        <v>8482</v>
      </c>
      <c r="AH2249">
        <v>0</v>
      </c>
      <c r="AI2249">
        <v>0</v>
      </c>
      <c r="AJ2249" s="1">
        <f>Y2249/0.1</f>
        <v>17300</v>
      </c>
      <c r="AK2249" s="1">
        <f>AC2249-AJ2249</f>
        <v>-10676</v>
      </c>
      <c r="AL2249" s="28">
        <f>_xlfn.IFNA(INDEX($BD$2:$BD$53,MATCH(B2249,$BC$2:$BC$53,0)),1000)</f>
        <v>6083116</v>
      </c>
      <c r="AM2249" s="1">
        <f>C2249/AL2249*100000</f>
        <v>385.85488095245921</v>
      </c>
      <c r="AN2249" s="17">
        <f>IF(B2250=B2249,IFERROR((C2249/C2250)-1,0),0)</f>
        <v>7.9569496826418895E-2</v>
      </c>
      <c r="AO2249" s="26">
        <f>IFERROR(LOG(2)/LOG(1+(AN2249)),AN2249)</f>
        <v>9.0533689485454829</v>
      </c>
      <c r="AP2249" s="26">
        <f>AVERAGE(Y2249:Y2255)</f>
        <v>979.42857142857144</v>
      </c>
      <c r="AR2249" s="1">
        <f>Q2249/AL2249*100000</f>
        <v>20.976091858185839</v>
      </c>
      <c r="AS2249" s="25">
        <f>IF(B2250=B2249,IFERROR((AE2249/AE2250)-1,0),0)</f>
        <v>-0.13793103448275867</v>
      </c>
      <c r="AT2249" s="26">
        <f>IFERROR(LOG(2)/LOG(1+(AS2249)),AS2249)</f>
        <v>-4.6701735389888199</v>
      </c>
      <c r="AU2249" s="26">
        <f>AVERAGE(AE2249:AE2255)</f>
        <v>53.857142857142854</v>
      </c>
      <c r="AV2249" s="19">
        <f>ROUNDDOWN(N2249,0)</f>
        <v>43952</v>
      </c>
      <c r="AW2249" s="29" cm="1">
        <f t="array" ref="AW2249">_xlfn.ANCHORARRAY(AV2249)-1</f>
        <v>43951</v>
      </c>
    </row>
    <row r="2250" spans="1:49" x14ac:dyDescent="0.25">
      <c r="A2250">
        <v>20200430</v>
      </c>
      <c r="B2250" s="1" t="s">
        <v>53</v>
      </c>
      <c r="C2250">
        <v>21742</v>
      </c>
      <c r="D2250">
        <v>92617</v>
      </c>
      <c r="F2250">
        <v>1711</v>
      </c>
      <c r="G2250">
        <v>4559</v>
      </c>
      <c r="H2250">
        <v>590</v>
      </c>
      <c r="L2250">
        <v>1432</v>
      </c>
      <c r="M2250" s="1" t="s">
        <v>31</v>
      </c>
      <c r="N2250" s="2">
        <v>43951.416666666664</v>
      </c>
      <c r="O2250" s="2">
        <v>43951.25</v>
      </c>
      <c r="P2250" s="1" t="s">
        <v>968</v>
      </c>
      <c r="Q2250">
        <v>1226</v>
      </c>
      <c r="R2250">
        <v>4559</v>
      </c>
      <c r="S2250" s="2">
        <v>43951.25</v>
      </c>
      <c r="T2250" s="1" t="s">
        <v>54</v>
      </c>
      <c r="U2250" s="1" t="s">
        <v>54</v>
      </c>
      <c r="V2250" s="1" t="s">
        <v>54</v>
      </c>
      <c r="W2250">
        <v>21742</v>
      </c>
      <c r="X2250">
        <v>24</v>
      </c>
      <c r="Y2250">
        <v>893</v>
      </c>
      <c r="Z2250" s="1" t="s">
        <v>8596</v>
      </c>
      <c r="AA2250">
        <v>114359</v>
      </c>
      <c r="AB2250">
        <v>114359</v>
      </c>
      <c r="AC2250">
        <v>3430</v>
      </c>
      <c r="AD2250">
        <v>114359</v>
      </c>
      <c r="AE2250">
        <v>58</v>
      </c>
      <c r="AF2250">
        <v>157</v>
      </c>
      <c r="AG2250" s="1" t="s">
        <v>8597</v>
      </c>
      <c r="AH2250">
        <v>0</v>
      </c>
      <c r="AI2250">
        <v>0</v>
      </c>
      <c r="AJ2250" s="1">
        <f>Y2250/0.1</f>
        <v>8930</v>
      </c>
      <c r="AK2250" s="1">
        <f>AC2250-AJ2250</f>
        <v>-5500</v>
      </c>
      <c r="AL2250" s="28">
        <f>_xlfn.IFNA(INDEX($BD$2:$BD$53,MATCH(B2250,$BC$2:$BC$53,0)),1000)</f>
        <v>6083116</v>
      </c>
      <c r="AM2250" s="1">
        <f>C2250/AL2250*100000</f>
        <v>357.41550876228564</v>
      </c>
      <c r="AN2250" s="17">
        <f>IF(B2251=B2250,IFERROR((C2250/C2251)-1,0),0)</f>
        <v>4.2831790493548905E-2</v>
      </c>
      <c r="AO2250" s="26">
        <f>IFERROR(LOG(2)/LOG(1+(AN2250)),AN2250)</f>
        <v>16.527158472767876</v>
      </c>
      <c r="AP2250" s="26">
        <f>AVERAGE(Y2250:Y2256)</f>
        <v>857.85714285714289</v>
      </c>
      <c r="AR2250" s="1">
        <f>Q2250/AL2250*100000</f>
        <v>20.154144685059432</v>
      </c>
      <c r="AS2250" s="25">
        <f>IF(B2251=B2250,IFERROR((AE2250/AE2251)-1,0),0)</f>
        <v>-0.15942028985507251</v>
      </c>
      <c r="AT2250" s="26">
        <f>IFERROR(LOG(2)/LOG(1+(AS2250)),AS2250)</f>
        <v>-3.9913234750247861</v>
      </c>
      <c r="AU2250" s="26">
        <f>AVERAGE(AE2250:AE2256)</f>
        <v>56.428571428571431</v>
      </c>
      <c r="AV2250" s="19">
        <f>ROUNDDOWN(N2250,0)</f>
        <v>43951</v>
      </c>
      <c r="AW2250" s="29" cm="1">
        <f t="array" ref="AW2250">_xlfn.ANCHORARRAY(AV2250)-1</f>
        <v>43950</v>
      </c>
    </row>
    <row r="2251" spans="1:49" x14ac:dyDescent="0.25">
      <c r="A2251">
        <v>20200429</v>
      </c>
      <c r="B2251" s="1" t="s">
        <v>53</v>
      </c>
      <c r="C2251">
        <v>20849</v>
      </c>
      <c r="D2251">
        <v>90080</v>
      </c>
      <c r="F2251">
        <v>1610</v>
      </c>
      <c r="G2251">
        <v>4402</v>
      </c>
      <c r="H2251">
        <v>586</v>
      </c>
      <c r="L2251">
        <v>1361</v>
      </c>
      <c r="M2251" s="1" t="s">
        <v>31</v>
      </c>
      <c r="N2251" s="2">
        <v>43950.416666666664</v>
      </c>
      <c r="O2251" s="2">
        <v>43950.25</v>
      </c>
      <c r="P2251" s="1" t="s">
        <v>997</v>
      </c>
      <c r="Q2251">
        <v>1168</v>
      </c>
      <c r="R2251">
        <v>4402</v>
      </c>
      <c r="S2251" s="2">
        <v>43950.25</v>
      </c>
      <c r="T2251" s="1" t="s">
        <v>54</v>
      </c>
      <c r="U2251" s="1" t="s">
        <v>54</v>
      </c>
      <c r="V2251" s="1" t="s">
        <v>54</v>
      </c>
      <c r="W2251">
        <v>20849</v>
      </c>
      <c r="X2251">
        <v>24</v>
      </c>
      <c r="Y2251">
        <v>736</v>
      </c>
      <c r="Z2251" s="1" t="s">
        <v>8710</v>
      </c>
      <c r="AA2251">
        <v>110929</v>
      </c>
      <c r="AB2251">
        <v>110929</v>
      </c>
      <c r="AC2251">
        <v>3144</v>
      </c>
      <c r="AD2251">
        <v>110929</v>
      </c>
      <c r="AE2251">
        <v>69</v>
      </c>
      <c r="AF2251">
        <v>134</v>
      </c>
      <c r="AG2251" s="1" t="s">
        <v>8711</v>
      </c>
      <c r="AH2251">
        <v>0</v>
      </c>
      <c r="AI2251">
        <v>0</v>
      </c>
      <c r="AJ2251" s="1">
        <f>Y2251/0.1</f>
        <v>7360</v>
      </c>
      <c r="AK2251" s="1">
        <f>AC2251-AJ2251</f>
        <v>-4216</v>
      </c>
      <c r="AL2251" s="28">
        <f>_xlfn.IFNA(INDEX($BD$2:$BD$53,MATCH(B2251,$BC$2:$BC$53,0)),1000)</f>
        <v>6083116</v>
      </c>
      <c r="AM2251" s="1">
        <f>C2251/AL2251*100000</f>
        <v>342.73553225024807</v>
      </c>
      <c r="AN2251" s="17">
        <f>IF(B2252=B2251,IFERROR((C2251/C2252)-1,0),0)</f>
        <v>3.6593248147964053E-2</v>
      </c>
      <c r="AO2251" s="26">
        <f>IFERROR(LOG(2)/LOG(1+(AN2251)),AN2251)</f>
        <v>19.286439587209649</v>
      </c>
      <c r="AP2251" s="26">
        <f>AVERAGE(Y2251:Y2257)</f>
        <v>867.71428571428567</v>
      </c>
      <c r="AR2251" s="1">
        <f>Q2251/AL2251*100000</f>
        <v>19.200685964232804</v>
      </c>
      <c r="AS2251" s="25">
        <f>IF(B2252=B2251,IFERROR((AE2251/AE2252)-1,0),0)</f>
        <v>0.27777777777777768</v>
      </c>
      <c r="AT2251" s="26">
        <f>IFERROR(LOG(2)/LOG(1+(AS2251)),AS2251)</f>
        <v>2.8277587705434644</v>
      </c>
      <c r="AU2251" s="26">
        <f>AVERAGE(AE2251:AE2257)</f>
        <v>55.571428571428569</v>
      </c>
      <c r="AV2251" s="19">
        <f>ROUNDDOWN(N2251,0)</f>
        <v>43950</v>
      </c>
      <c r="AW2251" s="29" cm="1">
        <f t="array" ref="AW2251">_xlfn.ANCHORARRAY(AV2251)-1</f>
        <v>43949</v>
      </c>
    </row>
    <row r="2252" spans="1:49" x14ac:dyDescent="0.25">
      <c r="A2252">
        <v>20200428</v>
      </c>
      <c r="B2252" s="1" t="s">
        <v>53</v>
      </c>
      <c r="C2252">
        <v>20113</v>
      </c>
      <c r="D2252">
        <v>87672</v>
      </c>
      <c r="F2252">
        <v>1528</v>
      </c>
      <c r="G2252">
        <v>4268</v>
      </c>
      <c r="H2252">
        <v>551</v>
      </c>
      <c r="L2252">
        <v>1295</v>
      </c>
      <c r="M2252" s="1" t="s">
        <v>31</v>
      </c>
      <c r="N2252" s="2">
        <v>43949.416666666664</v>
      </c>
      <c r="O2252" s="2">
        <v>43949.25</v>
      </c>
      <c r="P2252" s="1" t="s">
        <v>1019</v>
      </c>
      <c r="Q2252">
        <v>1099</v>
      </c>
      <c r="R2252">
        <v>4268</v>
      </c>
      <c r="S2252" s="2">
        <v>43949.25</v>
      </c>
      <c r="T2252" s="1" t="s">
        <v>54</v>
      </c>
      <c r="U2252" s="1" t="s">
        <v>54</v>
      </c>
      <c r="V2252" s="1" t="s">
        <v>54</v>
      </c>
      <c r="W2252">
        <v>20113</v>
      </c>
      <c r="X2252">
        <v>24</v>
      </c>
      <c r="Y2252">
        <v>626</v>
      </c>
      <c r="Z2252" s="1" t="s">
        <v>8828</v>
      </c>
      <c r="AA2252">
        <v>107785</v>
      </c>
      <c r="AB2252">
        <v>107785</v>
      </c>
      <c r="AC2252">
        <v>2809</v>
      </c>
      <c r="AD2252">
        <v>107785</v>
      </c>
      <c r="AE2252">
        <v>54</v>
      </c>
      <c r="AF2252">
        <v>167</v>
      </c>
      <c r="AG2252" s="1" t="s">
        <v>8829</v>
      </c>
      <c r="AH2252">
        <v>0</v>
      </c>
      <c r="AI2252">
        <v>0</v>
      </c>
      <c r="AJ2252" s="1">
        <f>Y2252/0.1</f>
        <v>6260</v>
      </c>
      <c r="AK2252" s="1">
        <f>AC2252-AJ2252</f>
        <v>-3451</v>
      </c>
      <c r="AL2252" s="28">
        <f>_xlfn.IFNA(INDEX($BD$2:$BD$53,MATCH(B2252,$BC$2:$BC$53,0)),1000)</f>
        <v>6083116</v>
      </c>
      <c r="AM2252" s="1">
        <f>C2252/AL2252*100000</f>
        <v>330.63646986182738</v>
      </c>
      <c r="AN2252" s="17">
        <f>IF(B2253=B2252,IFERROR((C2252/C2253)-1,0),0)</f>
        <v>3.2123980089290294E-2</v>
      </c>
      <c r="AO2252" s="26">
        <f>IFERROR(LOG(2)/LOG(1+(AN2252)),AN2252)</f>
        <v>21.921998218021617</v>
      </c>
      <c r="AP2252" s="26">
        <f>AVERAGE(Y2252:Y2258)</f>
        <v>845.71428571428567</v>
      </c>
      <c r="AR2252" s="1">
        <f>Q2252/AL2252*100000</f>
        <v>18.066398865318366</v>
      </c>
      <c r="AS2252" s="25">
        <f>IF(B2253=B2252,IFERROR((AE2252/AE2253)-1,0),0)</f>
        <v>0.22727272727272729</v>
      </c>
      <c r="AT2252" s="26">
        <f>IFERROR(LOG(2)/LOG(1+(AS2252)),AS2252)</f>
        <v>3.3846000562429843</v>
      </c>
      <c r="AU2252" s="26">
        <f>AVERAGE(AE2252:AE2258)</f>
        <v>52.428571428571431</v>
      </c>
      <c r="AV2252" s="19">
        <f>ROUNDDOWN(N2252,0)</f>
        <v>43949</v>
      </c>
      <c r="AW2252" s="29" cm="1">
        <f t="array" ref="AW2252">_xlfn.ANCHORARRAY(AV2252)-1</f>
        <v>43948</v>
      </c>
    </row>
    <row r="2253" spans="1:49" x14ac:dyDescent="0.25">
      <c r="A2253">
        <v>20200427</v>
      </c>
      <c r="B2253" s="1" t="s">
        <v>53</v>
      </c>
      <c r="C2253">
        <v>19487</v>
      </c>
      <c r="D2253">
        <v>85489</v>
      </c>
      <c r="F2253">
        <v>1513</v>
      </c>
      <c r="G2253">
        <v>4101</v>
      </c>
      <c r="H2253">
        <v>535</v>
      </c>
      <c r="L2253">
        <v>1263</v>
      </c>
      <c r="M2253" s="1" t="s">
        <v>31</v>
      </c>
      <c r="N2253" s="2">
        <v>43948.416666666664</v>
      </c>
      <c r="O2253" s="2">
        <v>43948.25</v>
      </c>
      <c r="P2253" s="1" t="s">
        <v>1041</v>
      </c>
      <c r="Q2253">
        <v>1045</v>
      </c>
      <c r="R2253">
        <v>4101</v>
      </c>
      <c r="S2253" s="2">
        <v>43948.25</v>
      </c>
      <c r="T2253" s="1" t="s">
        <v>54</v>
      </c>
      <c r="U2253" s="1" t="s">
        <v>54</v>
      </c>
      <c r="V2253" s="1" t="s">
        <v>54</v>
      </c>
      <c r="W2253">
        <v>19487</v>
      </c>
      <c r="X2253">
        <v>24</v>
      </c>
      <c r="Y2253">
        <v>906</v>
      </c>
      <c r="Z2253" s="1" t="s">
        <v>8932</v>
      </c>
      <c r="AA2253">
        <v>104976</v>
      </c>
      <c r="AB2253">
        <v>104976</v>
      </c>
      <c r="AC2253">
        <v>8311</v>
      </c>
      <c r="AD2253">
        <v>104976</v>
      </c>
      <c r="AE2253">
        <v>44</v>
      </c>
      <c r="AF2253">
        <v>139</v>
      </c>
      <c r="AG2253" s="1" t="s">
        <v>8933</v>
      </c>
      <c r="AH2253">
        <v>0</v>
      </c>
      <c r="AI2253">
        <v>0</v>
      </c>
      <c r="AJ2253" s="1">
        <f>Y2253/0.1</f>
        <v>9060</v>
      </c>
      <c r="AK2253" s="1">
        <f>AC2253-AJ2253</f>
        <v>-749</v>
      </c>
      <c r="AL2253" s="28">
        <f>_xlfn.IFNA(INDEX($BD$2:$BD$53,MATCH(B2253,$BC$2:$BC$53,0)),1000)</f>
        <v>6083116</v>
      </c>
      <c r="AM2253" s="1">
        <f>C2253/AL2253*100000</f>
        <v>320.34569125428482</v>
      </c>
      <c r="AN2253" s="17">
        <f>IF(B2254=B2253,IFERROR((C2253/C2254)-1,0),0)</f>
        <v>4.8759485495936783E-2</v>
      </c>
      <c r="AO2253" s="26">
        <f>IFERROR(LOG(2)/LOG(1+(AN2253)),AN2253)</f>
        <v>14.559461453277169</v>
      </c>
      <c r="AP2253" s="26">
        <f>AVERAGE(Y2253:Y2259)</f>
        <v>829</v>
      </c>
      <c r="AR2253" s="1">
        <f>Q2253/AL2253*100000</f>
        <v>17.178695918341852</v>
      </c>
      <c r="AS2253" s="25">
        <f>IF(B2254=B2253,IFERROR((AE2253/AE2254)-1,0),0)</f>
        <v>-0.16981132075471694</v>
      </c>
      <c r="AT2253" s="26">
        <f>IFERROR(LOG(2)/LOG(1+(AS2253)),AS2253)</f>
        <v>-3.7245496504591431</v>
      </c>
      <c r="AU2253" s="26">
        <f>AVERAGE(AE2253:AE2259)</f>
        <v>51.714285714285715</v>
      </c>
      <c r="AV2253" s="19">
        <f>ROUNDDOWN(N2253,0)</f>
        <v>43948</v>
      </c>
      <c r="AW2253" s="29" cm="1">
        <f t="array" ref="AW2253">_xlfn.ANCHORARRAY(AV2253)-1</f>
        <v>43947</v>
      </c>
    </row>
    <row r="2254" spans="1:49" x14ac:dyDescent="0.25">
      <c r="A2254">
        <v>20200426</v>
      </c>
      <c r="B2254" s="1" t="s">
        <v>53</v>
      </c>
      <c r="C2254">
        <v>18581</v>
      </c>
      <c r="D2254">
        <v>78084</v>
      </c>
      <c r="F2254">
        <v>1463</v>
      </c>
      <c r="G2254">
        <v>3962</v>
      </c>
      <c r="H2254">
        <v>530</v>
      </c>
      <c r="L2254">
        <v>1177</v>
      </c>
      <c r="M2254" s="1" t="s">
        <v>31</v>
      </c>
      <c r="N2254" s="2">
        <v>43947.416666666664</v>
      </c>
      <c r="O2254" s="2">
        <v>43947.25</v>
      </c>
      <c r="P2254" s="1" t="s">
        <v>1066</v>
      </c>
      <c r="Q2254">
        <v>1001</v>
      </c>
      <c r="R2254">
        <v>3962</v>
      </c>
      <c r="S2254" s="2">
        <v>43947.25</v>
      </c>
      <c r="T2254" s="1" t="s">
        <v>54</v>
      </c>
      <c r="U2254" s="1" t="s">
        <v>54</v>
      </c>
      <c r="V2254" s="1" t="s">
        <v>54</v>
      </c>
      <c r="W2254">
        <v>18581</v>
      </c>
      <c r="X2254">
        <v>24</v>
      </c>
      <c r="Y2254">
        <v>815</v>
      </c>
      <c r="Z2254" s="1" t="s">
        <v>8214</v>
      </c>
      <c r="AA2254">
        <v>96665</v>
      </c>
      <c r="AB2254">
        <v>96665</v>
      </c>
      <c r="AC2254">
        <v>7542</v>
      </c>
      <c r="AD2254">
        <v>96665</v>
      </c>
      <c r="AE2254">
        <v>53</v>
      </c>
      <c r="AF2254">
        <v>202</v>
      </c>
      <c r="AG2254" s="1" t="s">
        <v>9036</v>
      </c>
      <c r="AH2254">
        <v>0</v>
      </c>
      <c r="AI2254">
        <v>0</v>
      </c>
      <c r="AJ2254" s="1">
        <f>Y2254/0.1</f>
        <v>8150</v>
      </c>
      <c r="AK2254" s="1">
        <f>AC2254-AJ2254</f>
        <v>-608</v>
      </c>
      <c r="AL2254" s="28">
        <f>_xlfn.IFNA(INDEX($BD$2:$BD$53,MATCH(B2254,$BC$2:$BC$53,0)),1000)</f>
        <v>6083116</v>
      </c>
      <c r="AM2254" s="1">
        <f>C2254/AL2254*100000</f>
        <v>305.45200847723436</v>
      </c>
      <c r="AN2254" s="17">
        <f>IF(B2255=B2254,IFERROR((C2254/C2255)-1,0),0)</f>
        <v>4.5874141618822417E-2</v>
      </c>
      <c r="AO2254" s="26">
        <f>IFERROR(LOG(2)/LOG(1+(AN2254)),AN2254)</f>
        <v>15.453740913124037</v>
      </c>
      <c r="AP2254" s="26">
        <f>AVERAGE(Y2254:Y2260)</f>
        <v>821.57142857142856</v>
      </c>
      <c r="AR2254" s="1">
        <f>Q2254/AL2254*100000</f>
        <v>16.455382405990616</v>
      </c>
      <c r="AS2254" s="25">
        <f>IF(B2255=B2254,IFERROR((AE2254/AE2255)-1,0),0)</f>
        <v>8.163265306122458E-2</v>
      </c>
      <c r="AT2254" s="26">
        <f>IFERROR(LOG(2)/LOG(1+(AS2254)),AS2254)</f>
        <v>8.8330943190117299</v>
      </c>
      <c r="AU2254" s="26">
        <f>AVERAGE(AE2254:AE2260)</f>
        <v>53.571428571428569</v>
      </c>
      <c r="AV2254" s="19">
        <f>ROUNDDOWN(N2254,0)</f>
        <v>43947</v>
      </c>
      <c r="AW2254" s="29" cm="1">
        <f t="array" ref="AW2254">_xlfn.ANCHORARRAY(AV2254)-1</f>
        <v>43946</v>
      </c>
    </row>
    <row r="2255" spans="1:49" x14ac:dyDescent="0.25">
      <c r="A2255">
        <v>20200425</v>
      </c>
      <c r="B2255" s="1" t="s">
        <v>53</v>
      </c>
      <c r="C2255">
        <v>17766</v>
      </c>
      <c r="D2255">
        <v>71357</v>
      </c>
      <c r="F2255">
        <v>1408</v>
      </c>
      <c r="G2255">
        <v>3760</v>
      </c>
      <c r="H2255">
        <v>538</v>
      </c>
      <c r="L2255">
        <v>1165</v>
      </c>
      <c r="M2255" s="1" t="s">
        <v>31</v>
      </c>
      <c r="N2255" s="2">
        <v>43946.416666666664</v>
      </c>
      <c r="O2255" s="2">
        <v>43946.25</v>
      </c>
      <c r="P2255" s="1" t="s">
        <v>1088</v>
      </c>
      <c r="Q2255">
        <v>948</v>
      </c>
      <c r="R2255">
        <v>3760</v>
      </c>
      <c r="S2255" s="2">
        <v>43946.25</v>
      </c>
      <c r="T2255" s="1" t="s">
        <v>54</v>
      </c>
      <c r="U2255" s="1" t="s">
        <v>54</v>
      </c>
      <c r="V2255" s="1" t="s">
        <v>54</v>
      </c>
      <c r="W2255">
        <v>17766</v>
      </c>
      <c r="X2255">
        <v>24</v>
      </c>
      <c r="Y2255">
        <v>1150</v>
      </c>
      <c r="Z2255" s="1" t="s">
        <v>9143</v>
      </c>
      <c r="AA2255">
        <v>89123</v>
      </c>
      <c r="AB2255">
        <v>89123</v>
      </c>
      <c r="AC2255">
        <v>4407</v>
      </c>
      <c r="AD2255">
        <v>89123</v>
      </c>
      <c r="AE2255">
        <v>49</v>
      </c>
      <c r="AF2255">
        <v>142</v>
      </c>
      <c r="AG2255" s="1" t="s">
        <v>9144</v>
      </c>
      <c r="AH2255">
        <v>0</v>
      </c>
      <c r="AI2255">
        <v>0</v>
      </c>
      <c r="AJ2255" s="1">
        <f>Y2255/0.1</f>
        <v>11500</v>
      </c>
      <c r="AK2255" s="1">
        <f>AC2255-AJ2255</f>
        <v>-7093</v>
      </c>
      <c r="AL2255" s="28">
        <f>_xlfn.IFNA(INDEX($BD$2:$BD$53,MATCH(B2255,$BC$2:$BC$53,0)),1000)</f>
        <v>6083116</v>
      </c>
      <c r="AM2255" s="1">
        <f>C2255/AL2255*100000</f>
        <v>292.054269555274</v>
      </c>
      <c r="AN2255" s="17">
        <f>IF(B2256=B2255,IFERROR((C2255/C2256)-1,0),0)</f>
        <v>6.9210399614828999E-2</v>
      </c>
      <c r="AO2255" s="26">
        <f>IFERROR(LOG(2)/LOG(1+(AN2255)),AN2255)</f>
        <v>10.357781057120675</v>
      </c>
      <c r="AP2255" s="26">
        <f>AVERAGE(Y2255:Y2261)</f>
        <v>779.71428571428567</v>
      </c>
      <c r="AR2255" s="1">
        <f>Q2255/AL2255*100000</f>
        <v>15.584118402476625</v>
      </c>
      <c r="AS2255" s="25">
        <f>IF(B2256=B2255,IFERROR((AE2255/AE2256)-1,0),0)</f>
        <v>-0.27941176470588236</v>
      </c>
      <c r="AT2255" s="26">
        <f>IFERROR(LOG(2)/LOG(1+(AS2255)),AS2255)</f>
        <v>-2.1152695087285953</v>
      </c>
      <c r="AU2255" s="26">
        <f>AVERAGE(AE2255:AE2261)</f>
        <v>52.285714285714285</v>
      </c>
      <c r="AV2255" s="19">
        <f>ROUNDDOWN(N2255,0)</f>
        <v>43946</v>
      </c>
      <c r="AW2255" s="29" cm="1">
        <f t="array" ref="AW2255">_xlfn.ANCHORARRAY(AV2255)-1</f>
        <v>43945</v>
      </c>
    </row>
    <row r="2256" spans="1:49" x14ac:dyDescent="0.25">
      <c r="A2256">
        <v>20200424</v>
      </c>
      <c r="B2256" s="1" t="s">
        <v>53</v>
      </c>
      <c r="C2256">
        <v>16616</v>
      </c>
      <c r="D2256">
        <v>68100</v>
      </c>
      <c r="F2256">
        <v>1425</v>
      </c>
      <c r="G2256">
        <v>3618</v>
      </c>
      <c r="H2256">
        <v>547</v>
      </c>
      <c r="L2256">
        <v>1108</v>
      </c>
      <c r="M2256" s="1" t="s">
        <v>31</v>
      </c>
      <c r="N2256" s="2">
        <v>43945.416666666664</v>
      </c>
      <c r="O2256" s="2">
        <v>43945.25</v>
      </c>
      <c r="P2256" s="1" t="s">
        <v>1109</v>
      </c>
      <c r="Q2256">
        <v>899</v>
      </c>
      <c r="R2256">
        <v>3618</v>
      </c>
      <c r="S2256" s="2">
        <v>43945.25</v>
      </c>
      <c r="T2256" s="1" t="s">
        <v>54</v>
      </c>
      <c r="U2256" s="1" t="s">
        <v>54</v>
      </c>
      <c r="V2256" s="1" t="s">
        <v>54</v>
      </c>
      <c r="W2256">
        <v>16616</v>
      </c>
      <c r="X2256">
        <v>24</v>
      </c>
      <c r="Y2256">
        <v>879</v>
      </c>
      <c r="Z2256" s="1" t="s">
        <v>3765</v>
      </c>
      <c r="AA2256">
        <v>84716</v>
      </c>
      <c r="AB2256">
        <v>84716</v>
      </c>
      <c r="AC2256">
        <v>4616</v>
      </c>
      <c r="AD2256">
        <v>84716</v>
      </c>
      <c r="AE2256">
        <v>68</v>
      </c>
      <c r="AF2256">
        <v>141</v>
      </c>
      <c r="AG2256" s="1" t="s">
        <v>9250</v>
      </c>
      <c r="AH2256">
        <v>0</v>
      </c>
      <c r="AI2256">
        <v>0</v>
      </c>
      <c r="AJ2256" s="1">
        <f>Y2256/0.1</f>
        <v>8790</v>
      </c>
      <c r="AK2256" s="1">
        <f>AC2256-AJ2256</f>
        <v>-4174</v>
      </c>
      <c r="AL2256" s="28">
        <f>_xlfn.IFNA(INDEX($BD$2:$BD$53,MATCH(B2256,$BC$2:$BC$53,0)),1000)</f>
        <v>6083116</v>
      </c>
      <c r="AM2256" s="1">
        <f>C2256/AL2256*100000</f>
        <v>273.14948457336669</v>
      </c>
      <c r="AN2256" s="17">
        <f>IF(B2257=B2256,IFERROR((C2256/C2257)-1,0),0)</f>
        <v>5.5855626866620156E-2</v>
      </c>
      <c r="AO2256" s="26">
        <f>IFERROR(LOG(2)/LOG(1+(AN2256)),AN2256)</f>
        <v>12.753055647186262</v>
      </c>
      <c r="AP2256" s="26">
        <f>AVERAGE(Y2256:Y2262)</f>
        <v>720.57142857142856</v>
      </c>
      <c r="AR2256" s="1">
        <f>Q2256/AL2256*100000</f>
        <v>14.778610172812748</v>
      </c>
      <c r="AS2256" s="25">
        <f>IF(B2257=B2256,IFERROR((AE2256/AE2257)-1,0),0)</f>
        <v>0.30769230769230771</v>
      </c>
      <c r="AT2256" s="26">
        <f>IFERROR(LOG(2)/LOG(1+(AS2256)),AS2256)</f>
        <v>2.5838249455646198</v>
      </c>
      <c r="AU2256" s="26">
        <f>AVERAGE(AE2256:AE2262)</f>
        <v>51.142857142857146</v>
      </c>
      <c r="AV2256" s="19">
        <f>ROUNDDOWN(N2256,0)</f>
        <v>43945</v>
      </c>
      <c r="AW2256" s="29" cm="1">
        <f t="array" ref="AW2256">_xlfn.ANCHORARRAY(AV2256)-1</f>
        <v>43944</v>
      </c>
    </row>
    <row r="2257" spans="1:49" x14ac:dyDescent="0.25">
      <c r="A2257">
        <v>20200423</v>
      </c>
      <c r="B2257" s="1" t="s">
        <v>53</v>
      </c>
      <c r="C2257">
        <v>15737</v>
      </c>
      <c r="D2257">
        <v>64363</v>
      </c>
      <c r="F2257">
        <v>1405</v>
      </c>
      <c r="G2257">
        <v>3477</v>
      </c>
      <c r="H2257">
        <v>515</v>
      </c>
      <c r="L2257">
        <v>1040</v>
      </c>
      <c r="M2257" s="1" t="s">
        <v>31</v>
      </c>
      <c r="N2257" s="2">
        <v>43944.416666666664</v>
      </c>
      <c r="O2257" s="2">
        <v>43944.25</v>
      </c>
      <c r="P2257" s="1" t="s">
        <v>1149</v>
      </c>
      <c r="Q2257">
        <v>831</v>
      </c>
      <c r="R2257">
        <v>3477</v>
      </c>
      <c r="S2257" s="2">
        <v>43944.25</v>
      </c>
      <c r="T2257" s="1" t="s">
        <v>54</v>
      </c>
      <c r="U2257" s="1" t="s">
        <v>54</v>
      </c>
      <c r="V2257" s="1" t="s">
        <v>54</v>
      </c>
      <c r="W2257">
        <v>15737</v>
      </c>
      <c r="X2257">
        <v>24</v>
      </c>
      <c r="Y2257">
        <v>962</v>
      </c>
      <c r="Z2257" s="1" t="s">
        <v>9354</v>
      </c>
      <c r="AA2257">
        <v>80100</v>
      </c>
      <c r="AB2257">
        <v>80100</v>
      </c>
      <c r="AC2257">
        <v>3571</v>
      </c>
      <c r="AD2257">
        <v>80100</v>
      </c>
      <c r="AE2257">
        <v>52</v>
      </c>
      <c r="AF2257">
        <v>152</v>
      </c>
      <c r="AG2257" s="1" t="s">
        <v>9355</v>
      </c>
      <c r="AH2257">
        <v>0</v>
      </c>
      <c r="AI2257">
        <v>0</v>
      </c>
      <c r="AJ2257" s="1">
        <f>Y2257/0.1</f>
        <v>9620</v>
      </c>
      <c r="AK2257" s="1">
        <f>AC2257-AJ2257</f>
        <v>-6049</v>
      </c>
      <c r="AL2257" s="28">
        <f>_xlfn.IFNA(INDEX($BD$2:$BD$53,MATCH(B2257,$BC$2:$BC$53,0)),1000)</f>
        <v>6083116</v>
      </c>
      <c r="AM2257" s="1">
        <f>C2257/AL2257*100000</f>
        <v>258.69965326980446</v>
      </c>
      <c r="AN2257" s="17">
        <f>IF(B2258=B2257,IFERROR((C2257/C2258)-1,0),0)</f>
        <v>6.5109983079526312E-2</v>
      </c>
      <c r="AO2257" s="26">
        <f>IFERROR(LOG(2)/LOG(1+(AN2257)),AN2257)</f>
        <v>10.988719897481445</v>
      </c>
      <c r="AP2257" s="26">
        <f>AVERAGE(Y2257:Y2263)</f>
        <v>707.57142857142856</v>
      </c>
      <c r="AR2257" s="1">
        <f>Q2257/AL2257*100000</f>
        <v>13.66076201736084</v>
      </c>
      <c r="AS2257" s="25">
        <f>IF(B2258=B2257,IFERROR((AE2257/AE2258)-1,0),0)</f>
        <v>0.1063829787234043</v>
      </c>
      <c r="AT2257" s="26">
        <f>IFERROR(LOG(2)/LOG(1+(AS2257)),AS2257)</f>
        <v>6.8563185413133301</v>
      </c>
      <c r="AU2257" s="26">
        <f>AVERAGE(AE2257:AE2263)</f>
        <v>47.428571428571431</v>
      </c>
      <c r="AV2257" s="19">
        <f>ROUNDDOWN(N2257,0)</f>
        <v>43944</v>
      </c>
      <c r="AW2257" s="29" cm="1">
        <f t="array" ref="AW2257">_xlfn.ANCHORARRAY(AV2257)-1</f>
        <v>43943</v>
      </c>
    </row>
    <row r="2258" spans="1:49" x14ac:dyDescent="0.25">
      <c r="A2258">
        <v>20200422</v>
      </c>
      <c r="B2258" s="1" t="s">
        <v>53</v>
      </c>
      <c r="C2258">
        <v>14775</v>
      </c>
      <c r="D2258">
        <v>61754</v>
      </c>
      <c r="F2258">
        <v>1432</v>
      </c>
      <c r="G2258">
        <v>3325</v>
      </c>
      <c r="H2258">
        <v>527</v>
      </c>
      <c r="L2258">
        <v>981</v>
      </c>
      <c r="M2258" s="1" t="s">
        <v>31</v>
      </c>
      <c r="N2258" s="2">
        <v>43942.416666666664</v>
      </c>
      <c r="O2258" s="2">
        <v>43942.25</v>
      </c>
      <c r="P2258" s="1" t="s">
        <v>1177</v>
      </c>
      <c r="Q2258">
        <v>779</v>
      </c>
      <c r="R2258">
        <v>3325</v>
      </c>
      <c r="S2258" s="2">
        <v>43942.25</v>
      </c>
      <c r="T2258" s="1" t="s">
        <v>54</v>
      </c>
      <c r="U2258" s="1" t="s">
        <v>54</v>
      </c>
      <c r="V2258" s="1" t="s">
        <v>54</v>
      </c>
      <c r="W2258">
        <v>14775</v>
      </c>
      <c r="X2258">
        <v>24</v>
      </c>
      <c r="Y2258">
        <v>582</v>
      </c>
      <c r="Z2258" s="1" t="s">
        <v>9454</v>
      </c>
      <c r="AA2258">
        <v>76529</v>
      </c>
      <c r="AB2258">
        <v>76529</v>
      </c>
      <c r="AC2258">
        <v>2894</v>
      </c>
      <c r="AD2258">
        <v>76529</v>
      </c>
      <c r="AE2258">
        <v>47</v>
      </c>
      <c r="AF2258">
        <v>167</v>
      </c>
      <c r="AG2258" s="1" t="s">
        <v>9455</v>
      </c>
      <c r="AH2258">
        <v>0</v>
      </c>
      <c r="AI2258">
        <v>0</v>
      </c>
      <c r="AJ2258" s="1">
        <f>Y2258/0.1</f>
        <v>5820</v>
      </c>
      <c r="AK2258" s="1">
        <f>AC2258-AJ2258</f>
        <v>-2926</v>
      </c>
      <c r="AL2258" s="28">
        <f>_xlfn.IFNA(INDEX($BD$2:$BD$53,MATCH(B2258,$BC$2:$BC$53,0)),1000)</f>
        <v>6083116</v>
      </c>
      <c r="AM2258" s="1">
        <f>C2258/AL2258*100000</f>
        <v>242.88538965885246</v>
      </c>
      <c r="AN2258" s="17">
        <f>IF(B2259=B2258,IFERROR((C2258/C2259)-1,0),0)</f>
        <v>4.1006129782287015E-2</v>
      </c>
      <c r="AO2258" s="26">
        <f>IFERROR(LOG(2)/LOG(1+(AN2258)),AN2258)</f>
        <v>17.247753925728908</v>
      </c>
      <c r="AP2258" s="26">
        <f>AVERAGE(Y2258:Y2264)</f>
        <v>677.57142857142856</v>
      </c>
      <c r="AR2258" s="1">
        <f>Q2258/AL2258*100000</f>
        <v>12.805936957309378</v>
      </c>
      <c r="AS2258" s="25">
        <f>IF(B2259=B2258,IFERROR((AE2258/AE2259)-1,0),0)</f>
        <v>-4.081632653061229E-2</v>
      </c>
      <c r="AT2258" s="26">
        <f>IFERROR(LOG(2)/LOG(1+(AS2258)),AS2258)</f>
        <v>-16.633125293771403</v>
      </c>
      <c r="AU2258" s="26">
        <f>AVERAGE(AE2258:AE2264)</f>
        <v>44.285714285714285</v>
      </c>
      <c r="AV2258" s="19">
        <f>ROUNDDOWN(N2258,0)</f>
        <v>43942</v>
      </c>
      <c r="AW2258" s="29" cm="1">
        <f t="array" ref="AW2258">_xlfn.ANCHORARRAY(AV2258)-1</f>
        <v>43941</v>
      </c>
    </row>
    <row r="2259" spans="1:49" x14ac:dyDescent="0.25">
      <c r="A2259">
        <v>20200421</v>
      </c>
      <c r="B2259" s="1" t="s">
        <v>53</v>
      </c>
      <c r="C2259">
        <v>14193</v>
      </c>
      <c r="D2259">
        <v>59442</v>
      </c>
      <c r="F2259">
        <v>1433</v>
      </c>
      <c r="G2259">
        <v>3158</v>
      </c>
      <c r="H2259">
        <v>526</v>
      </c>
      <c r="L2259">
        <v>930</v>
      </c>
      <c r="M2259" s="1" t="s">
        <v>31</v>
      </c>
      <c r="N2259" s="2">
        <v>43942.416666666664</v>
      </c>
      <c r="O2259" s="2">
        <v>43942.25</v>
      </c>
      <c r="P2259" s="1" t="s">
        <v>1177</v>
      </c>
      <c r="Q2259">
        <v>732</v>
      </c>
      <c r="R2259">
        <v>3158</v>
      </c>
      <c r="S2259" s="2">
        <v>43942.25</v>
      </c>
      <c r="T2259" s="1" t="s">
        <v>54</v>
      </c>
      <c r="U2259" s="1" t="s">
        <v>54</v>
      </c>
      <c r="V2259" s="1" t="s">
        <v>54</v>
      </c>
      <c r="W2259">
        <v>14193</v>
      </c>
      <c r="X2259">
        <v>24</v>
      </c>
      <c r="Y2259">
        <v>509</v>
      </c>
      <c r="Z2259" s="1" t="s">
        <v>9555</v>
      </c>
      <c r="AA2259">
        <v>73635</v>
      </c>
      <c r="AB2259">
        <v>73635</v>
      </c>
      <c r="AC2259">
        <v>2238</v>
      </c>
      <c r="AD2259">
        <v>73635</v>
      </c>
      <c r="AE2259">
        <v>49</v>
      </c>
      <c r="AF2259">
        <v>144</v>
      </c>
      <c r="AG2259" s="1" t="s">
        <v>9556</v>
      </c>
      <c r="AH2259">
        <v>0</v>
      </c>
      <c r="AI2259">
        <v>0</v>
      </c>
      <c r="AJ2259" s="1">
        <f>Y2259/0.1</f>
        <v>5090</v>
      </c>
      <c r="AK2259" s="1">
        <f>AC2259-AJ2259</f>
        <v>-2852</v>
      </c>
      <c r="AL2259" s="28">
        <f>_xlfn.IFNA(INDEX($BD$2:$BD$53,MATCH(B2259,$BC$2:$BC$53,0)),1000)</f>
        <v>6083116</v>
      </c>
      <c r="AM2259" s="1">
        <f>C2259/AL2259*100000</f>
        <v>233.31792456366111</v>
      </c>
      <c r="AN2259" s="17">
        <f>IF(B2260=B2259,IFERROR((C2259/C2260)-1,0),0)</f>
        <v>3.7196726103478461E-2</v>
      </c>
      <c r="AO2259" s="26">
        <f>IFERROR(LOG(2)/LOG(1+(AN2259)),AN2259)</f>
        <v>18.979092786378679</v>
      </c>
      <c r="AP2259" s="26">
        <f>AVERAGE(Y2259:Y2265)</f>
        <v>674.42857142857144</v>
      </c>
      <c r="AR2259" s="1">
        <f>Q2259/AL2259*100000</f>
        <v>12.033306614570559</v>
      </c>
      <c r="AS2259" s="25">
        <f>IF(B2260=B2259,IFERROR((AE2259/AE2260)-1,0),0)</f>
        <v>-0.14035087719298245</v>
      </c>
      <c r="AT2259" s="26">
        <f>IFERROR(LOG(2)/LOG(1+(AS2259)),AS2259)</f>
        <v>-4.5833679558182121</v>
      </c>
      <c r="AU2259" s="26">
        <f>AVERAGE(AE2259:AE2265)</f>
        <v>44.428571428571431</v>
      </c>
      <c r="AV2259" s="19">
        <f>ROUNDDOWN(N2259,0)</f>
        <v>43942</v>
      </c>
      <c r="AW2259" s="29" cm="1">
        <f t="array" ref="AW2259">_xlfn.ANCHORARRAY(AV2259)-1</f>
        <v>43941</v>
      </c>
    </row>
    <row r="2260" spans="1:49" x14ac:dyDescent="0.25">
      <c r="A2260">
        <v>20200420</v>
      </c>
      <c r="B2260" s="1" t="s">
        <v>53</v>
      </c>
      <c r="C2260">
        <v>13684</v>
      </c>
      <c r="D2260">
        <v>57713</v>
      </c>
      <c r="G2260">
        <v>3014</v>
      </c>
      <c r="L2260">
        <v>917</v>
      </c>
      <c r="M2260" s="1" t="s">
        <v>31</v>
      </c>
      <c r="N2260" s="2">
        <v>43941.416666666664</v>
      </c>
      <c r="O2260" s="2">
        <v>43941.25</v>
      </c>
      <c r="P2260" s="1" t="s">
        <v>1212</v>
      </c>
      <c r="Q2260">
        <v>683</v>
      </c>
      <c r="R2260">
        <v>3014</v>
      </c>
      <c r="S2260" s="2">
        <v>43941.25</v>
      </c>
      <c r="T2260" s="1" t="s">
        <v>54</v>
      </c>
      <c r="U2260" s="1" t="s">
        <v>54</v>
      </c>
      <c r="V2260" s="1" t="s">
        <v>54</v>
      </c>
      <c r="W2260">
        <v>13684</v>
      </c>
      <c r="X2260">
        <v>24</v>
      </c>
      <c r="Y2260">
        <v>854</v>
      </c>
      <c r="Z2260" s="1" t="s">
        <v>9653</v>
      </c>
      <c r="AA2260">
        <v>71397</v>
      </c>
      <c r="AB2260">
        <v>71397</v>
      </c>
      <c r="AC2260">
        <v>3506</v>
      </c>
      <c r="AD2260">
        <v>71397</v>
      </c>
      <c r="AE2260">
        <v>57</v>
      </c>
      <c r="AF2260">
        <v>128</v>
      </c>
      <c r="AG2260" s="1" t="s">
        <v>9654</v>
      </c>
      <c r="AH2260">
        <v>0</v>
      </c>
      <c r="AI2260">
        <v>0</v>
      </c>
      <c r="AJ2260" s="1">
        <f>Y2260/0.1</f>
        <v>8540</v>
      </c>
      <c r="AK2260" s="1">
        <f>AC2260-AJ2260</f>
        <v>-5034</v>
      </c>
      <c r="AL2260" s="28">
        <f>_xlfn.IFNA(INDEX($BD$2:$BD$53,MATCH(B2260,$BC$2:$BC$53,0)),1000)</f>
        <v>6083116</v>
      </c>
      <c r="AM2260" s="1">
        <f>C2260/AL2260*100000</f>
        <v>224.95050234123434</v>
      </c>
      <c r="AN2260" s="17">
        <f>IF(B2261=B2260,IFERROR((C2260/C2261)-1,0),0)</f>
        <v>6.6562743569758442E-2</v>
      </c>
      <c r="AO2260" s="26">
        <f>IFERROR(LOG(2)/LOG(1+(AN2260)),AN2260)</f>
        <v>10.756292248089968</v>
      </c>
      <c r="AP2260" s="26">
        <f>AVERAGE(Y2260:Y2266)</f>
        <v>678.28571428571433</v>
      </c>
      <c r="AR2260" s="1">
        <f>Q2260/AL2260*100000</f>
        <v>11.227798384906682</v>
      </c>
      <c r="AS2260" s="25">
        <f>IF(B2261=B2260,IFERROR((AE2260/AE2261)-1,0),0)</f>
        <v>0.29545454545454541</v>
      </c>
      <c r="AT2260" s="26">
        <f>IFERROR(LOG(2)/LOG(1+(AS2260)),AS2260)</f>
        <v>2.6776744397128245</v>
      </c>
      <c r="AU2260" s="26">
        <f>AVERAGE(AE2260:AE2266)</f>
        <v>42.714285714285715</v>
      </c>
      <c r="AV2260" s="19">
        <f>ROUNDDOWN(N2260,0)</f>
        <v>43941</v>
      </c>
      <c r="AW2260" s="29" cm="1">
        <f t="array" ref="AW2260">_xlfn.ANCHORARRAY(AV2260)-1</f>
        <v>43940</v>
      </c>
    </row>
    <row r="2261" spans="1:49" x14ac:dyDescent="0.25">
      <c r="A2261">
        <v>20200419</v>
      </c>
      <c r="B2261" s="1" t="s">
        <v>53</v>
      </c>
      <c r="C2261">
        <v>12830</v>
      </c>
      <c r="D2261">
        <v>55061</v>
      </c>
      <c r="G2261">
        <v>2886</v>
      </c>
      <c r="L2261">
        <v>914</v>
      </c>
      <c r="M2261" s="1" t="s">
        <v>31</v>
      </c>
      <c r="N2261" s="2">
        <v>43940.416666666664</v>
      </c>
      <c r="O2261" s="2">
        <v>43940.25</v>
      </c>
      <c r="P2261" s="1" t="s">
        <v>1249</v>
      </c>
      <c r="Q2261">
        <v>626</v>
      </c>
      <c r="R2261">
        <v>2886</v>
      </c>
      <c r="S2261" s="2">
        <v>43940.25</v>
      </c>
      <c r="T2261" s="1" t="s">
        <v>54</v>
      </c>
      <c r="U2261" s="1" t="s">
        <v>54</v>
      </c>
      <c r="V2261" s="1" t="s">
        <v>54</v>
      </c>
      <c r="W2261">
        <v>12830</v>
      </c>
      <c r="X2261">
        <v>24</v>
      </c>
      <c r="Y2261">
        <v>522</v>
      </c>
      <c r="Z2261" s="1" t="s">
        <v>9752</v>
      </c>
      <c r="AA2261">
        <v>67891</v>
      </c>
      <c r="AB2261">
        <v>67891</v>
      </c>
      <c r="AC2261">
        <v>2521</v>
      </c>
      <c r="AD2261">
        <v>67891</v>
      </c>
      <c r="AE2261">
        <v>44</v>
      </c>
      <c r="AF2261">
        <v>129</v>
      </c>
      <c r="AG2261" s="1" t="s">
        <v>9753</v>
      </c>
      <c r="AH2261">
        <v>0</v>
      </c>
      <c r="AI2261">
        <v>0</v>
      </c>
      <c r="AJ2261" s="1">
        <f>Y2261/0.1</f>
        <v>5220</v>
      </c>
      <c r="AK2261" s="1">
        <f>AC2261-AJ2261</f>
        <v>-2699</v>
      </c>
      <c r="AL2261" s="28">
        <f>_xlfn.IFNA(INDEX($BD$2:$BD$53,MATCH(B2261,$BC$2:$BC$53,0)),1000)</f>
        <v>6083116</v>
      </c>
      <c r="AM2261" s="1">
        <f>C2261/AL2261*100000</f>
        <v>210.91164462423532</v>
      </c>
      <c r="AN2261" s="17">
        <f>IF(B2262=B2261,IFERROR((C2261/C2262)-1,0),0)</f>
        <v>4.2411439714007182E-2</v>
      </c>
      <c r="AO2261" s="26">
        <f>IFERROR(LOG(2)/LOG(1+(AN2261)),AN2261)</f>
        <v>16.687575741970811</v>
      </c>
      <c r="AP2261" s="26">
        <f>AVERAGE(Y2261:Y2267)</f>
        <v>657.85714285714289</v>
      </c>
      <c r="AR2261" s="1">
        <f>Q2261/AL2261*100000</f>
        <v>10.290778607542581</v>
      </c>
      <c r="AS2261" s="25">
        <f>IF(B2262=B2261,IFERROR((AE2261/AE2262)-1,0),0)</f>
        <v>7.3170731707317138E-2</v>
      </c>
      <c r="AT2261" s="26">
        <f>IFERROR(LOG(2)/LOG(1+(AS2261)),AS2261)</f>
        <v>9.8155063662825448</v>
      </c>
      <c r="AU2261" s="26">
        <f>AVERAGE(AE2261:AE2267)</f>
        <v>41.571428571428569</v>
      </c>
      <c r="AV2261" s="19">
        <f>ROUNDDOWN(N2261,0)</f>
        <v>43940</v>
      </c>
      <c r="AW2261" s="29" cm="1">
        <f t="array" ref="AW2261">_xlfn.ANCHORARRAY(AV2261)-1</f>
        <v>43939</v>
      </c>
    </row>
    <row r="2262" spans="1:49" x14ac:dyDescent="0.25">
      <c r="A2262">
        <v>20200418</v>
      </c>
      <c r="B2262" s="1" t="s">
        <v>53</v>
      </c>
      <c r="C2262">
        <v>12308</v>
      </c>
      <c r="D2262">
        <v>53062</v>
      </c>
      <c r="G2262">
        <v>2757</v>
      </c>
      <c r="L2262">
        <v>771</v>
      </c>
      <c r="M2262" s="1" t="s">
        <v>31</v>
      </c>
      <c r="N2262" s="2">
        <v>43939.416666666664</v>
      </c>
      <c r="O2262" s="2">
        <v>43939.25</v>
      </c>
      <c r="P2262" s="1" t="s">
        <v>1270</v>
      </c>
      <c r="Q2262">
        <v>582</v>
      </c>
      <c r="R2262">
        <v>2757</v>
      </c>
      <c r="S2262" s="2">
        <v>43939.25</v>
      </c>
      <c r="T2262" s="1" t="s">
        <v>54</v>
      </c>
      <c r="U2262" s="1" t="s">
        <v>54</v>
      </c>
      <c r="V2262" s="1" t="s">
        <v>54</v>
      </c>
      <c r="W2262">
        <v>12308</v>
      </c>
      <c r="X2262">
        <v>24</v>
      </c>
      <c r="Y2262">
        <v>736</v>
      </c>
      <c r="Z2262" s="1" t="s">
        <v>9854</v>
      </c>
      <c r="AA2262">
        <v>65370</v>
      </c>
      <c r="AB2262">
        <v>65370</v>
      </c>
      <c r="AC2262">
        <v>3361</v>
      </c>
      <c r="AD2262">
        <v>65370</v>
      </c>
      <c r="AE2262">
        <v>41</v>
      </c>
      <c r="AF2262">
        <v>145</v>
      </c>
      <c r="AG2262" s="1" t="s">
        <v>9855</v>
      </c>
      <c r="AH2262">
        <v>0</v>
      </c>
      <c r="AI2262">
        <v>0</v>
      </c>
      <c r="AJ2262" s="1">
        <f>Y2262/0.1</f>
        <v>7360</v>
      </c>
      <c r="AK2262" s="1">
        <f>AC2262-AJ2262</f>
        <v>-3999</v>
      </c>
      <c r="AL2262" s="28">
        <f>_xlfn.IFNA(INDEX($BD$2:$BD$53,MATCH(B2262,$BC$2:$BC$53,0)),1000)</f>
        <v>6083116</v>
      </c>
      <c r="AM2262" s="1">
        <f>C2262/AL2262*100000</f>
        <v>202.33051613679567</v>
      </c>
      <c r="AN2262" s="17">
        <f>IF(B2263=B2262,IFERROR((C2262/C2263)-1,0),0)</f>
        <v>6.3601797442101704E-2</v>
      </c>
      <c r="AO2262" s="26">
        <f>IFERROR(LOG(2)/LOG(1+(AN2262)),AN2262)</f>
        <v>11.241244705476603</v>
      </c>
      <c r="AP2262" s="26">
        <f>AVERAGE(Y2262:Y2268)</f>
        <v>659.14285714285711</v>
      </c>
      <c r="AR2262" s="1">
        <f>Q2262/AL2262*100000</f>
        <v>9.5674650951913467</v>
      </c>
      <c r="AS2262" s="25">
        <f>IF(B2263=B2262,IFERROR((AE2262/AE2263)-1,0),0)</f>
        <v>-2.3809523809523836E-2</v>
      </c>
      <c r="AT2262" s="26">
        <f>IFERROR(LOG(2)/LOG(1+(AS2262)),AS2262)</f>
        <v>-28.764216077547594</v>
      </c>
      <c r="AU2262" s="26">
        <f>AVERAGE(AE2262:AE2268)</f>
        <v>40.571428571428569</v>
      </c>
      <c r="AV2262" s="19">
        <f>ROUNDDOWN(N2262,0)</f>
        <v>43939</v>
      </c>
      <c r="AW2262" s="29" cm="1">
        <f t="array" ref="AW2262">_xlfn.ANCHORARRAY(AV2262)-1</f>
        <v>43938</v>
      </c>
    </row>
    <row r="2263" spans="1:49" x14ac:dyDescent="0.25">
      <c r="A2263">
        <v>20200417</v>
      </c>
      <c r="B2263" s="1" t="s">
        <v>53</v>
      </c>
      <c r="C2263">
        <v>11572</v>
      </c>
      <c r="D2263">
        <v>50437</v>
      </c>
      <c r="G2263">
        <v>2612</v>
      </c>
      <c r="L2263">
        <v>736</v>
      </c>
      <c r="M2263" s="1" t="s">
        <v>31</v>
      </c>
      <c r="N2263" s="2">
        <v>43938.416666666664</v>
      </c>
      <c r="O2263" s="2">
        <v>43938.25</v>
      </c>
      <c r="P2263" s="1" t="s">
        <v>1300</v>
      </c>
      <c r="Q2263">
        <v>541</v>
      </c>
      <c r="R2263">
        <v>2612</v>
      </c>
      <c r="S2263" s="2">
        <v>43938.25</v>
      </c>
      <c r="T2263" s="1" t="s">
        <v>54</v>
      </c>
      <c r="U2263" s="1" t="s">
        <v>54</v>
      </c>
      <c r="V2263" s="1" t="s">
        <v>54</v>
      </c>
      <c r="W2263">
        <v>11572</v>
      </c>
      <c r="X2263">
        <v>24</v>
      </c>
      <c r="Y2263">
        <v>788</v>
      </c>
      <c r="Z2263" s="1" t="s">
        <v>9955</v>
      </c>
      <c r="AA2263">
        <v>62009</v>
      </c>
      <c r="AB2263">
        <v>62009</v>
      </c>
      <c r="AC2263">
        <v>3166</v>
      </c>
      <c r="AD2263">
        <v>62009</v>
      </c>
      <c r="AE2263">
        <v>42</v>
      </c>
      <c r="AF2263">
        <v>161</v>
      </c>
      <c r="AG2263" s="1" t="s">
        <v>9956</v>
      </c>
      <c r="AH2263">
        <v>0</v>
      </c>
      <c r="AI2263">
        <v>0</v>
      </c>
      <c r="AJ2263" s="1">
        <f>Y2263/0.1</f>
        <v>7880</v>
      </c>
      <c r="AK2263" s="1">
        <f>AC2263-AJ2263</f>
        <v>-4714</v>
      </c>
      <c r="AL2263" s="28">
        <f>_xlfn.IFNA(INDEX($BD$2:$BD$53,MATCH(B2263,$BC$2:$BC$53,0)),1000)</f>
        <v>6083116</v>
      </c>
      <c r="AM2263" s="1">
        <f>C2263/AL2263*100000</f>
        <v>190.231453748375</v>
      </c>
      <c r="AN2263" s="17">
        <f>IF(B2264=B2263,IFERROR((C2263/C2264)-1,0),0)</f>
        <v>7.3071216617210721E-2</v>
      </c>
      <c r="AO2263" s="26">
        <f>IFERROR(LOG(2)/LOG(1+(AN2263)),AN2263)</f>
        <v>9.8284129380490821</v>
      </c>
      <c r="AP2263" s="26">
        <f>AVERAGE(Y2263:Y2269)</f>
        <v>657.71428571428567</v>
      </c>
      <c r="AR2263" s="1">
        <f>Q2263/AL2263*100000</f>
        <v>8.893468413227696</v>
      </c>
      <c r="AS2263" s="25">
        <f>IF(B2264=B2263,IFERROR((AE2263/AE2264)-1,0),0)</f>
        <v>0.39999999999999991</v>
      </c>
      <c r="AT2263" s="26">
        <f>IFERROR(LOG(2)/LOG(1+(AS2263)),AS2263)</f>
        <v>2.0600427171061453</v>
      </c>
      <c r="AU2263" s="26">
        <f>AVERAGE(AE2263:AE2269)</f>
        <v>40.857142857142854</v>
      </c>
      <c r="AV2263" s="19">
        <f>ROUNDDOWN(N2263,0)</f>
        <v>43938</v>
      </c>
      <c r="AW2263" s="29" cm="1">
        <f t="array" ref="AW2263">_xlfn.ANCHORARRAY(AV2263)-1</f>
        <v>43937</v>
      </c>
    </row>
    <row r="2264" spans="1:49" x14ac:dyDescent="0.25">
      <c r="A2264">
        <v>20200416</v>
      </c>
      <c r="B2264" s="1" t="s">
        <v>53</v>
      </c>
      <c r="C2264">
        <v>10784</v>
      </c>
      <c r="D2264">
        <v>48059</v>
      </c>
      <c r="G2264">
        <v>2451</v>
      </c>
      <c r="L2264">
        <v>736</v>
      </c>
      <c r="M2264" s="1" t="s">
        <v>31</v>
      </c>
      <c r="N2264" s="2">
        <v>43937.416666666664</v>
      </c>
      <c r="O2264" s="2">
        <v>43937.25</v>
      </c>
      <c r="P2264" s="1" t="s">
        <v>1306</v>
      </c>
      <c r="Q2264">
        <v>499</v>
      </c>
      <c r="R2264">
        <v>2451</v>
      </c>
      <c r="S2264" s="2">
        <v>43937.25</v>
      </c>
      <c r="T2264" s="1" t="s">
        <v>54</v>
      </c>
      <c r="U2264" s="1" t="s">
        <v>54</v>
      </c>
      <c r="V2264" s="1" t="s">
        <v>54</v>
      </c>
      <c r="W2264">
        <v>10784</v>
      </c>
      <c r="X2264">
        <v>24</v>
      </c>
      <c r="Y2264">
        <v>752</v>
      </c>
      <c r="Z2264" s="1" t="s">
        <v>9628</v>
      </c>
      <c r="AA2264">
        <v>58843</v>
      </c>
      <c r="AB2264">
        <v>58843</v>
      </c>
      <c r="AC2264">
        <v>3080</v>
      </c>
      <c r="AD2264">
        <v>58843</v>
      </c>
      <c r="AE2264">
        <v>30</v>
      </c>
      <c r="AF2264">
        <v>220</v>
      </c>
      <c r="AG2264" s="1" t="s">
        <v>10055</v>
      </c>
      <c r="AH2264">
        <v>0</v>
      </c>
      <c r="AI2264">
        <v>0</v>
      </c>
      <c r="AJ2264" s="1">
        <f>Y2264/0.1</f>
        <v>7520</v>
      </c>
      <c r="AK2264" s="1">
        <f>AC2264-AJ2264</f>
        <v>-4440</v>
      </c>
      <c r="AL2264" s="28">
        <f>_xlfn.IFNA(INDEX($BD$2:$BD$53,MATCH(B2264,$BC$2:$BC$53,0)),1000)</f>
        <v>6083116</v>
      </c>
      <c r="AM2264" s="1">
        <f>C2264/AL2264*100000</f>
        <v>177.27756629990287</v>
      </c>
      <c r="AN2264" s="17">
        <f>IF(B2265=B2264,IFERROR((C2264/C2265)-1,0),0)</f>
        <v>7.4960127591706449E-2</v>
      </c>
      <c r="AO2264" s="26">
        <f>IFERROR(LOG(2)/LOG(1+(AN2264)),AN2264)</f>
        <v>9.5892770359963286</v>
      </c>
      <c r="AP2264" s="26">
        <f>AVERAGE(Y2264:Y2270)</f>
        <v>657</v>
      </c>
      <c r="AR2264" s="1">
        <f>Q2264/AL2264*100000</f>
        <v>8.203032787801515</v>
      </c>
      <c r="AS2264" s="25">
        <f>IF(B2265=B2264,IFERROR((AE2264/AE2265)-1,0),0)</f>
        <v>-0.375</v>
      </c>
      <c r="AT2264" s="26">
        <f>IFERROR(LOG(2)/LOG(1+(AS2264)),AS2264)</f>
        <v>-1.4747698473569486</v>
      </c>
      <c r="AU2264" s="26">
        <f>AVERAGE(AE2264:AE2270)</f>
        <v>39.714285714285715</v>
      </c>
      <c r="AV2264" s="19">
        <f>ROUNDDOWN(N2264,0)</f>
        <v>43937</v>
      </c>
      <c r="AW2264" s="29" cm="1">
        <f t="array" ref="AW2264">_xlfn.ANCHORARRAY(AV2264)-1</f>
        <v>43936</v>
      </c>
    </row>
    <row r="2265" spans="1:49" x14ac:dyDescent="0.25">
      <c r="A2265">
        <v>20200415</v>
      </c>
      <c r="B2265" s="1" t="s">
        <v>53</v>
      </c>
      <c r="C2265">
        <v>10032</v>
      </c>
      <c r="D2265">
        <v>45731</v>
      </c>
      <c r="G2265">
        <v>2231</v>
      </c>
      <c r="L2265">
        <v>607</v>
      </c>
      <c r="M2265" s="1" t="s">
        <v>31</v>
      </c>
      <c r="N2265" s="2">
        <v>43936.416666666664</v>
      </c>
      <c r="O2265" s="2">
        <v>43936.25</v>
      </c>
      <c r="P2265" s="1" t="s">
        <v>1342</v>
      </c>
      <c r="Q2265">
        <v>469</v>
      </c>
      <c r="R2265">
        <v>2231</v>
      </c>
      <c r="S2265" s="2">
        <v>43936.25</v>
      </c>
      <c r="T2265" s="1" t="s">
        <v>54</v>
      </c>
      <c r="U2265" s="1" t="s">
        <v>54</v>
      </c>
      <c r="V2265" s="1" t="s">
        <v>54</v>
      </c>
      <c r="W2265">
        <v>10032</v>
      </c>
      <c r="X2265">
        <v>24</v>
      </c>
      <c r="Y2265">
        <v>560</v>
      </c>
      <c r="Z2265" s="1" t="s">
        <v>6762</v>
      </c>
      <c r="AA2265">
        <v>55763</v>
      </c>
      <c r="AB2265">
        <v>55763</v>
      </c>
      <c r="AC2265">
        <v>2030</v>
      </c>
      <c r="AD2265">
        <v>55763</v>
      </c>
      <c r="AE2265">
        <v>48</v>
      </c>
      <c r="AF2265">
        <v>109</v>
      </c>
      <c r="AG2265" s="1" t="s">
        <v>10151</v>
      </c>
      <c r="AH2265">
        <v>0</v>
      </c>
      <c r="AI2265">
        <v>0</v>
      </c>
      <c r="AJ2265" s="1">
        <f>Y2265/0.1</f>
        <v>5600</v>
      </c>
      <c r="AK2265" s="1">
        <f>AC2265-AJ2265</f>
        <v>-3570</v>
      </c>
      <c r="AL2265" s="28">
        <f>_xlfn.IFNA(INDEX($BD$2:$BD$53,MATCH(B2265,$BC$2:$BC$53,0)),1000)</f>
        <v>6083116</v>
      </c>
      <c r="AM2265" s="1">
        <f>C2265/AL2265*100000</f>
        <v>164.91548081608175</v>
      </c>
      <c r="AN2265" s="17">
        <f>IF(B2266=B2265,IFERROR((C2265/C2266)-1,0),0)</f>
        <v>5.9121621621621712E-2</v>
      </c>
      <c r="AO2265" s="26">
        <f>IFERROR(LOG(2)/LOG(1+(AN2265)),AN2265)</f>
        <v>12.067345367693909</v>
      </c>
      <c r="AP2265" s="26">
        <f>AVERAGE(Y2265:Y2271)</f>
        <v>643.28571428571433</v>
      </c>
      <c r="AR2265" s="1">
        <f>Q2265/AL2265*100000</f>
        <v>7.7098644839256725</v>
      </c>
      <c r="AS2265" s="25">
        <f>IF(B2266=B2265,IFERROR((AE2265/AE2266)-1,0),0)</f>
        <v>0.29729729729729737</v>
      </c>
      <c r="AT2265" s="26">
        <f>IFERROR(LOG(2)/LOG(1+(AS2265)),AS2265)</f>
        <v>2.66305105934227</v>
      </c>
      <c r="AU2265" s="26">
        <f>AVERAGE(AE2265:AE2271)</f>
        <v>39.714285714285715</v>
      </c>
      <c r="AV2265" s="19">
        <f>ROUNDDOWN(N2265,0)</f>
        <v>43936</v>
      </c>
      <c r="AW2265" s="29" cm="1">
        <f t="array" ref="AW2265">_xlfn.ANCHORARRAY(AV2265)-1</f>
        <v>43935</v>
      </c>
    </row>
    <row r="2266" spans="1:49" x14ac:dyDescent="0.25">
      <c r="A2266">
        <v>20200414</v>
      </c>
      <c r="B2266" s="1" t="s">
        <v>53</v>
      </c>
      <c r="C2266">
        <v>9472</v>
      </c>
      <c r="D2266">
        <v>44261</v>
      </c>
      <c r="G2266">
        <v>2122</v>
      </c>
      <c r="L2266">
        <v>607</v>
      </c>
      <c r="M2266" s="1" t="s">
        <v>31</v>
      </c>
      <c r="N2266" s="2">
        <v>43935.416666666664</v>
      </c>
      <c r="O2266" s="2">
        <v>43935.25</v>
      </c>
      <c r="P2266" s="1" t="s">
        <v>1386</v>
      </c>
      <c r="Q2266">
        <v>421</v>
      </c>
      <c r="R2266">
        <v>2122</v>
      </c>
      <c r="S2266" s="2">
        <v>43935.25</v>
      </c>
      <c r="T2266" s="1" t="s">
        <v>54</v>
      </c>
      <c r="U2266" s="1" t="s">
        <v>54</v>
      </c>
      <c r="V2266" s="1" t="s">
        <v>54</v>
      </c>
      <c r="X2266">
        <v>24</v>
      </c>
      <c r="Y2266">
        <v>536</v>
      </c>
      <c r="Z2266" s="1" t="s">
        <v>7676</v>
      </c>
      <c r="AA2266">
        <v>53733</v>
      </c>
      <c r="AB2266">
        <v>53733</v>
      </c>
      <c r="AC2266">
        <v>1982</v>
      </c>
      <c r="AD2266">
        <v>53733</v>
      </c>
      <c r="AE2266">
        <v>37</v>
      </c>
      <c r="AF2266">
        <v>147</v>
      </c>
      <c r="AG2266" s="1" t="s">
        <v>10249</v>
      </c>
      <c r="AH2266">
        <v>0</v>
      </c>
      <c r="AI2266">
        <v>0</v>
      </c>
      <c r="AJ2266" s="1">
        <f>Y2266/0.1</f>
        <v>5360</v>
      </c>
      <c r="AK2266" s="1">
        <f>AC2266-AJ2266</f>
        <v>-3378</v>
      </c>
      <c r="AL2266" s="28">
        <f>_xlfn.IFNA(INDEX($BD$2:$BD$53,MATCH(B2266,$BC$2:$BC$53,0)),1000)</f>
        <v>6083116</v>
      </c>
      <c r="AM2266" s="1">
        <f>C2266/AL2266*100000</f>
        <v>155.70967247706605</v>
      </c>
      <c r="AN2266" s="17">
        <f>IF(B2267=B2266,IFERROR((C2266/C2267)-1,0),0)</f>
        <v>5.9982094897045757E-2</v>
      </c>
      <c r="AO2266" s="26">
        <f>IFERROR(LOG(2)/LOG(1+(AN2266)),AN2266)</f>
        <v>11.899110514917615</v>
      </c>
      <c r="AP2266" s="26">
        <f>AVERAGE(Y2266:Y2272)</f>
        <v>728.71428571428567</v>
      </c>
      <c r="AR2266" s="1">
        <f>Q2266/AL2266*100000</f>
        <v>6.9207951977243241</v>
      </c>
      <c r="AS2266" s="25">
        <f>IF(B2267=B2266,IFERROR((AE2266/AE2267)-1,0),0)</f>
        <v>-0.24489795918367352</v>
      </c>
      <c r="AT2266" s="26">
        <f>IFERROR(LOG(2)/LOG(1+(AS2266)),AS2266)</f>
        <v>-2.4675731372272387</v>
      </c>
      <c r="AU2266" s="26">
        <f>AVERAGE(AE2266:AE2272)</f>
        <v>37.285714285714285</v>
      </c>
      <c r="AV2266" s="19">
        <f>ROUNDDOWN(N2266,0)</f>
        <v>43935</v>
      </c>
      <c r="AW2266" s="29" cm="1">
        <f t="array" ref="AW2266">_xlfn.ANCHORARRAY(AV2266)-1</f>
        <v>43934</v>
      </c>
    </row>
    <row r="2267" spans="1:49" x14ac:dyDescent="0.25">
      <c r="A2267">
        <v>20200413</v>
      </c>
      <c r="B2267" s="1" t="s">
        <v>53</v>
      </c>
      <c r="C2267">
        <v>8936</v>
      </c>
      <c r="D2267">
        <v>42815</v>
      </c>
      <c r="G2267">
        <v>1975</v>
      </c>
      <c r="L2267">
        <v>603</v>
      </c>
      <c r="M2267" s="1" t="s">
        <v>31</v>
      </c>
      <c r="N2267" s="2">
        <v>43934.416666666664</v>
      </c>
      <c r="O2267" s="2">
        <v>43934.25</v>
      </c>
      <c r="P2267" s="1" t="s">
        <v>1407</v>
      </c>
      <c r="Q2267">
        <v>384</v>
      </c>
      <c r="R2267">
        <v>1975</v>
      </c>
      <c r="S2267" s="2">
        <v>43934.25</v>
      </c>
      <c r="T2267" s="1" t="s">
        <v>54</v>
      </c>
      <c r="U2267" s="1" t="s">
        <v>54</v>
      </c>
      <c r="V2267" s="1" t="s">
        <v>54</v>
      </c>
      <c r="X2267">
        <v>24</v>
      </c>
      <c r="Y2267">
        <v>711</v>
      </c>
      <c r="Z2267" s="1" t="s">
        <v>8026</v>
      </c>
      <c r="AA2267">
        <v>51751</v>
      </c>
      <c r="AB2267">
        <v>51751</v>
      </c>
      <c r="AC2267">
        <v>1987</v>
      </c>
      <c r="AD2267">
        <v>51751</v>
      </c>
      <c r="AE2267">
        <v>49</v>
      </c>
      <c r="AF2267">
        <v>115</v>
      </c>
      <c r="AG2267" s="1" t="s">
        <v>10344</v>
      </c>
      <c r="AH2267">
        <v>0</v>
      </c>
      <c r="AI2267">
        <v>0</v>
      </c>
      <c r="AJ2267" s="1">
        <f>Y2267/0.1</f>
        <v>7110</v>
      </c>
      <c r="AK2267" s="1">
        <f>AC2267-AJ2267</f>
        <v>-5123</v>
      </c>
      <c r="AL2267" s="28">
        <f>_xlfn.IFNA(INDEX($BD$2:$BD$53,MATCH(B2267,$BC$2:$BC$53,0)),1000)</f>
        <v>6083116</v>
      </c>
      <c r="AM2267" s="1">
        <f>C2267/AL2267*100000</f>
        <v>146.89839878115097</v>
      </c>
      <c r="AN2267" s="17">
        <f>IF(B2268=B2267,IFERROR((C2267/C2268)-1,0),0)</f>
        <v>8.644376899696038E-2</v>
      </c>
      <c r="AO2267" s="26">
        <f>IFERROR(LOG(2)/LOG(1+(AN2267)),AN2267)</f>
        <v>8.360259851112076</v>
      </c>
      <c r="AP2267" s="26">
        <f>AVERAGE(Y2267:Y2273)</f>
        <v>698.71428571428567</v>
      </c>
      <c r="AR2267" s="1">
        <f>Q2267/AL2267*100000</f>
        <v>6.3125542896107847</v>
      </c>
      <c r="AS2267" s="25">
        <f>IF(B2268=B2267,IFERROR((AE2267/AE2268)-1,0),0)</f>
        <v>0.32432432432432434</v>
      </c>
      <c r="AT2267" s="26">
        <f>IFERROR(LOG(2)/LOG(1+(AS2267)),AS2267)</f>
        <v>2.4675731372272396</v>
      </c>
      <c r="AU2267" s="26">
        <f>AVERAGE(AE2267:AE2273)</f>
        <v>35.142857142857146</v>
      </c>
      <c r="AV2267" s="19">
        <f>ROUNDDOWN(N2267,0)</f>
        <v>43934</v>
      </c>
      <c r="AW2267" s="29" cm="1">
        <f t="array" ref="AW2267">_xlfn.ANCHORARRAY(AV2267)-1</f>
        <v>43933</v>
      </c>
    </row>
    <row r="2268" spans="1:49" x14ac:dyDescent="0.25">
      <c r="A2268">
        <v>20200412</v>
      </c>
      <c r="B2268" s="1" t="s">
        <v>53</v>
      </c>
      <c r="C2268">
        <v>8225</v>
      </c>
      <c r="D2268">
        <v>41539</v>
      </c>
      <c r="G2268">
        <v>1860</v>
      </c>
      <c r="L2268">
        <v>456</v>
      </c>
      <c r="M2268" s="1" t="s">
        <v>31</v>
      </c>
      <c r="N2268" s="2">
        <v>43933.416666666664</v>
      </c>
      <c r="O2268" s="2">
        <v>43933.25</v>
      </c>
      <c r="P2268" s="1" t="s">
        <v>1440</v>
      </c>
      <c r="Q2268">
        <v>335</v>
      </c>
      <c r="R2268">
        <v>1860</v>
      </c>
      <c r="S2268" s="2">
        <v>43933.25</v>
      </c>
      <c r="T2268" s="1" t="s">
        <v>54</v>
      </c>
      <c r="U2268" s="1" t="s">
        <v>54</v>
      </c>
      <c r="V2268" s="1" t="s">
        <v>54</v>
      </c>
      <c r="X2268">
        <v>24</v>
      </c>
      <c r="Y2268">
        <v>531</v>
      </c>
      <c r="Z2268" s="1" t="s">
        <v>10437</v>
      </c>
      <c r="AA2268">
        <v>49764</v>
      </c>
      <c r="AB2268">
        <v>49764</v>
      </c>
      <c r="AC2268">
        <v>2526</v>
      </c>
      <c r="AD2268">
        <v>49764</v>
      </c>
      <c r="AE2268">
        <v>37</v>
      </c>
      <c r="AF2268">
        <v>151</v>
      </c>
      <c r="AG2268" s="1" t="s">
        <v>10438</v>
      </c>
      <c r="AH2268">
        <v>0</v>
      </c>
      <c r="AI2268">
        <v>0</v>
      </c>
      <c r="AJ2268" s="1">
        <f>Y2268/0.1</f>
        <v>5310</v>
      </c>
      <c r="AK2268" s="1">
        <f>AC2268-AJ2268</f>
        <v>-2784</v>
      </c>
      <c r="AL2268" s="28">
        <f>_xlfn.IFNA(INDEX($BD$2:$BD$53,MATCH(B2268,$BC$2:$BC$53,0)),1000)</f>
        <v>6083116</v>
      </c>
      <c r="AM2268" s="1">
        <f>C2268/AL2268*100000</f>
        <v>135.2103099792935</v>
      </c>
      <c r="AN2268" s="17">
        <f>IF(B2269=B2268,IFERROR((C2268/C2269)-1,0),0)</f>
        <v>6.9014816740317064E-2</v>
      </c>
      <c r="AO2268" s="26">
        <f>IFERROR(LOG(2)/LOG(1+(AN2268)),AN2268)</f>
        <v>10.386173595233902</v>
      </c>
      <c r="AP2268" s="26">
        <f>AVERAGE(Y2268:Y2274)</f>
        <v>659.42857142857144</v>
      </c>
      <c r="AR2268" s="1">
        <f>Q2268/AL2268*100000</f>
        <v>5.5070460599469087</v>
      </c>
      <c r="AS2268" s="25">
        <f>IF(B2269=B2268,IFERROR((AE2268/AE2269)-1,0),0)</f>
        <v>-0.13953488372093026</v>
      </c>
      <c r="AT2268" s="26">
        <f>IFERROR(LOG(2)/LOG(1+(AS2268)),AS2268)</f>
        <v>-4.6123038290327925</v>
      </c>
      <c r="AU2268" s="26">
        <f>AVERAGE(AE2268:AE2274)</f>
        <v>30.428571428571427</v>
      </c>
      <c r="AV2268" s="19">
        <f>ROUNDDOWN(N2268,0)</f>
        <v>43933</v>
      </c>
      <c r="AW2268" s="29" cm="1">
        <f t="array" ref="AW2268">_xlfn.ANCHORARRAY(AV2268)-1</f>
        <v>43932</v>
      </c>
    </row>
    <row r="2269" spans="1:49" x14ac:dyDescent="0.25">
      <c r="A2269">
        <v>20200411</v>
      </c>
      <c r="B2269" s="1" t="s">
        <v>53</v>
      </c>
      <c r="C2269">
        <v>7694</v>
      </c>
      <c r="D2269">
        <v>39544</v>
      </c>
      <c r="G2269">
        <v>1709</v>
      </c>
      <c r="L2269">
        <v>431</v>
      </c>
      <c r="M2269" s="1" t="s">
        <v>31</v>
      </c>
      <c r="N2269" s="2">
        <v>43932.416666666664</v>
      </c>
      <c r="O2269" s="2">
        <v>43932.25</v>
      </c>
      <c r="P2269" s="1" t="s">
        <v>1450</v>
      </c>
      <c r="Q2269">
        <v>298</v>
      </c>
      <c r="R2269">
        <v>1709</v>
      </c>
      <c r="S2269" s="2">
        <v>43932.25</v>
      </c>
      <c r="T2269" s="1" t="s">
        <v>54</v>
      </c>
      <c r="U2269" s="1" t="s">
        <v>54</v>
      </c>
      <c r="V2269" s="1" t="s">
        <v>54</v>
      </c>
      <c r="X2269">
        <v>24</v>
      </c>
      <c r="Y2269">
        <v>726</v>
      </c>
      <c r="Z2269" s="1" t="s">
        <v>6678</v>
      </c>
      <c r="AA2269">
        <v>47238</v>
      </c>
      <c r="AB2269">
        <v>47238</v>
      </c>
      <c r="AC2269">
        <v>2790</v>
      </c>
      <c r="AD2269">
        <v>47238</v>
      </c>
      <c r="AE2269">
        <v>43</v>
      </c>
      <c r="AF2269">
        <v>296</v>
      </c>
      <c r="AG2269" s="1" t="s">
        <v>10534</v>
      </c>
      <c r="AH2269">
        <v>0</v>
      </c>
      <c r="AI2269">
        <v>0</v>
      </c>
      <c r="AJ2269" s="1">
        <f>Y2269/0.1</f>
        <v>7260</v>
      </c>
      <c r="AK2269" s="1">
        <f>AC2269-AJ2269</f>
        <v>-4470</v>
      </c>
      <c r="AL2269" s="28">
        <f>_xlfn.IFNA(INDEX($BD$2:$BD$53,MATCH(B2269,$BC$2:$BC$53,0)),1000)</f>
        <v>6083116</v>
      </c>
      <c r="AM2269" s="1">
        <f>C2269/AL2269*100000</f>
        <v>126.4812310006911</v>
      </c>
      <c r="AN2269" s="17">
        <f>IF(B2270=B2269,IFERROR((C2269/C2270)-1,0),0)</f>
        <v>0.10419058553386917</v>
      </c>
      <c r="AO2269" s="26">
        <f>IFERROR(LOG(2)/LOG(1+(AN2269)),AN2269)</f>
        <v>6.9935348974089209</v>
      </c>
      <c r="AP2269" s="26">
        <f>AVERAGE(Y2269:Y2275)</f>
        <v>652.71428571428567</v>
      </c>
      <c r="AR2269" s="1">
        <f>Q2269/AL2269*100000</f>
        <v>4.8988051518333693</v>
      </c>
      <c r="AS2269" s="25">
        <f>IF(B2270=B2269,IFERROR((AE2269/AE2270)-1,0),0)</f>
        <v>0.26470588235294112</v>
      </c>
      <c r="AT2269" s="26">
        <f>IFERROR(LOG(2)/LOG(1+(AS2269)),AS2269)</f>
        <v>2.9515771909664514</v>
      </c>
      <c r="AU2269" s="26">
        <f>AVERAGE(AE2269:AE2275)</f>
        <v>28.142857142857142</v>
      </c>
      <c r="AV2269" s="19">
        <f>ROUNDDOWN(N2269,0)</f>
        <v>43932</v>
      </c>
      <c r="AW2269" s="29" cm="1">
        <f t="array" ref="AW2269">_xlfn.ANCHORARRAY(AV2269)-1</f>
        <v>43931</v>
      </c>
    </row>
    <row r="2270" spans="1:49" x14ac:dyDescent="0.25">
      <c r="A2270">
        <v>20200410</v>
      </c>
      <c r="B2270" s="1" t="s">
        <v>53</v>
      </c>
      <c r="C2270">
        <v>6968</v>
      </c>
      <c r="D2270">
        <v>37480</v>
      </c>
      <c r="G2270">
        <v>1413</v>
      </c>
      <c r="L2270">
        <v>397</v>
      </c>
      <c r="M2270" s="1" t="s">
        <v>31</v>
      </c>
      <c r="N2270" s="2">
        <v>43931.416666666664</v>
      </c>
      <c r="O2270" s="2">
        <v>43931.25</v>
      </c>
      <c r="P2270" s="1" t="s">
        <v>1471</v>
      </c>
      <c r="Q2270">
        <v>255</v>
      </c>
      <c r="R2270">
        <v>1413</v>
      </c>
      <c r="S2270" s="2">
        <v>43931.25</v>
      </c>
      <c r="T2270" s="1" t="s">
        <v>54</v>
      </c>
      <c r="U2270" s="1" t="s">
        <v>54</v>
      </c>
      <c r="V2270" s="1" t="s">
        <v>54</v>
      </c>
      <c r="X2270">
        <v>24</v>
      </c>
      <c r="Y2270">
        <v>783</v>
      </c>
      <c r="Z2270" s="1" t="s">
        <v>8391</v>
      </c>
      <c r="AA2270">
        <v>44448</v>
      </c>
      <c r="AB2270">
        <v>44448</v>
      </c>
      <c r="AC2270">
        <v>2919</v>
      </c>
      <c r="AD2270">
        <v>44448</v>
      </c>
      <c r="AE2270">
        <v>34</v>
      </c>
      <c r="AF2270">
        <v>65</v>
      </c>
      <c r="AG2270" s="1" t="s">
        <v>10630</v>
      </c>
      <c r="AH2270">
        <v>0</v>
      </c>
      <c r="AI2270">
        <v>0</v>
      </c>
      <c r="AJ2270" s="1">
        <f>Y2270/0.1</f>
        <v>7830</v>
      </c>
      <c r="AK2270" s="1">
        <f>AC2270-AJ2270</f>
        <v>-4911</v>
      </c>
      <c r="AL2270" s="28">
        <f>_xlfn.IFNA(INDEX($BD$2:$BD$53,MATCH(B2270,$BC$2:$BC$53,0)),1000)</f>
        <v>6083116</v>
      </c>
      <c r="AM2270" s="1">
        <f>C2270/AL2270*100000</f>
        <v>114.5465580468957</v>
      </c>
      <c r="AN2270" s="17">
        <f>IF(B2271=B2270,IFERROR((C2270/C2271)-1,0),0)</f>
        <v>0.12659660468876321</v>
      </c>
      <c r="AO2270" s="26">
        <f>IFERROR(LOG(2)/LOG(1+(AN2270)),AN2270)</f>
        <v>5.8149329416420832</v>
      </c>
      <c r="AP2270" s="26">
        <f>AVERAGE(Y2270:Y2276)</f>
        <v>601.42857142857144</v>
      </c>
      <c r="AR2270" s="1">
        <f>Q2270/AL2270*100000</f>
        <v>4.1919305829446616</v>
      </c>
      <c r="AS2270" s="25">
        <f>IF(B2271=B2270,IFERROR((AE2270/AE2271)-1,0),0)</f>
        <v>0.1333333333333333</v>
      </c>
      <c r="AT2270" s="26">
        <f>IFERROR(LOG(2)/LOG(1+(AS2270)),AS2270)</f>
        <v>5.5379496247921631</v>
      </c>
      <c r="AU2270" s="26">
        <f>AVERAGE(AE2270:AE2276)</f>
        <v>24.428571428571427</v>
      </c>
      <c r="AV2270" s="19">
        <f>ROUNDDOWN(N2270,0)</f>
        <v>43931</v>
      </c>
      <c r="AW2270" s="29" cm="1">
        <f t="array" ref="AW2270">_xlfn.ANCHORARRAY(AV2270)-1</f>
        <v>43930</v>
      </c>
    </row>
    <row r="2271" spans="1:49" x14ac:dyDescent="0.25">
      <c r="A2271">
        <v>20200409</v>
      </c>
      <c r="B2271" s="1" t="s">
        <v>53</v>
      </c>
      <c r="C2271">
        <v>6185</v>
      </c>
      <c r="D2271">
        <v>35344</v>
      </c>
      <c r="G2271">
        <v>1348</v>
      </c>
      <c r="L2271">
        <v>376</v>
      </c>
      <c r="M2271" s="1" t="s">
        <v>31</v>
      </c>
      <c r="N2271" s="2">
        <v>43930.416666666664</v>
      </c>
      <c r="O2271" s="2">
        <v>43930.25</v>
      </c>
      <c r="P2271" s="1" t="s">
        <v>1518</v>
      </c>
      <c r="Q2271">
        <v>221</v>
      </c>
      <c r="R2271">
        <v>1348</v>
      </c>
      <c r="S2271" s="2">
        <v>43930.25</v>
      </c>
      <c r="T2271" s="1" t="s">
        <v>54</v>
      </c>
      <c r="U2271" s="1" t="s">
        <v>54</v>
      </c>
      <c r="V2271" s="1" t="s">
        <v>54</v>
      </c>
      <c r="X2271">
        <v>24</v>
      </c>
      <c r="Y2271">
        <v>656</v>
      </c>
      <c r="Z2271" s="1" t="s">
        <v>10730</v>
      </c>
      <c r="AA2271">
        <v>41529</v>
      </c>
      <c r="AB2271">
        <v>41529</v>
      </c>
      <c r="AC2271">
        <v>3067</v>
      </c>
      <c r="AD2271">
        <v>41529</v>
      </c>
      <c r="AE2271">
        <v>30</v>
      </c>
      <c r="AF2271">
        <v>138</v>
      </c>
      <c r="AG2271" s="1" t="s">
        <v>10731</v>
      </c>
      <c r="AH2271">
        <v>0</v>
      </c>
      <c r="AI2271">
        <v>0</v>
      </c>
      <c r="AJ2271" s="1">
        <f>Y2271/0.1</f>
        <v>6560</v>
      </c>
      <c r="AK2271" s="1">
        <f>AC2271-AJ2271</f>
        <v>-3493</v>
      </c>
      <c r="AL2271" s="28">
        <f>_xlfn.IFNA(INDEX($BD$2:$BD$53,MATCH(B2271,$BC$2:$BC$53,0)),1000)</f>
        <v>6083116</v>
      </c>
      <c r="AM2271" s="1">
        <f>C2271/AL2271*100000</f>
        <v>101.6748653157362</v>
      </c>
      <c r="AN2271" s="17">
        <f>IF(B2272=B2271,IFERROR((C2271/C2272)-1,0),0)</f>
        <v>0.11864713329716037</v>
      </c>
      <c r="AO2271" s="26">
        <f>IFERROR(LOG(2)/LOG(1+(AN2271)),AN2271)</f>
        <v>6.1821882145543565</v>
      </c>
      <c r="AP2271" s="26">
        <f>AVERAGE(Y2271:Y2277)</f>
        <v>550.57142857142856</v>
      </c>
      <c r="AR2271" s="1">
        <f>Q2271/AL2271*100000</f>
        <v>3.6330065052187073</v>
      </c>
      <c r="AS2271" s="25">
        <f>IF(B2272=B2271,IFERROR((AE2271/AE2272)-1,0),0)</f>
        <v>-3.2258064516129004E-2</v>
      </c>
      <c r="AT2271" s="26">
        <f>IFERROR(LOG(2)/LOG(1+(AS2271)),AS2271)</f>
        <v>-21.139095026580616</v>
      </c>
      <c r="AU2271" s="26">
        <f>AVERAGE(AE2271:AE2277)</f>
        <v>22.428571428571427</v>
      </c>
      <c r="AV2271" s="19">
        <f>ROUNDDOWN(N2271,0)</f>
        <v>43930</v>
      </c>
      <c r="AW2271" s="29" cm="1">
        <f t="array" ref="AW2271">_xlfn.ANCHORARRAY(AV2271)-1</f>
        <v>43929</v>
      </c>
    </row>
    <row r="2272" spans="1:49" x14ac:dyDescent="0.25">
      <c r="A2272">
        <v>20200408</v>
      </c>
      <c r="B2272" s="1" t="s">
        <v>53</v>
      </c>
      <c r="C2272">
        <v>5529</v>
      </c>
      <c r="D2272">
        <v>32933</v>
      </c>
      <c r="G2272">
        <v>1210</v>
      </c>
      <c r="L2272">
        <v>365</v>
      </c>
      <c r="M2272" s="1" t="s">
        <v>31</v>
      </c>
      <c r="N2272" s="2">
        <v>43929.416666666664</v>
      </c>
      <c r="O2272" s="2">
        <v>43929.25</v>
      </c>
      <c r="P2272" s="1" t="s">
        <v>1527</v>
      </c>
      <c r="Q2272">
        <v>191</v>
      </c>
      <c r="R2272">
        <v>1210</v>
      </c>
      <c r="S2272" s="2">
        <v>43929.25</v>
      </c>
      <c r="T2272" s="1" t="s">
        <v>54</v>
      </c>
      <c r="U2272" s="1" t="s">
        <v>54</v>
      </c>
      <c r="V2272" s="1" t="s">
        <v>54</v>
      </c>
      <c r="X2272">
        <v>24</v>
      </c>
      <c r="Y2272">
        <v>1158</v>
      </c>
      <c r="Z2272" s="1" t="s">
        <v>10828</v>
      </c>
      <c r="AA2272">
        <v>38462</v>
      </c>
      <c r="AB2272">
        <v>38462</v>
      </c>
      <c r="AC2272">
        <v>6835</v>
      </c>
      <c r="AD2272">
        <v>38462</v>
      </c>
      <c r="AE2272">
        <v>31</v>
      </c>
      <c r="AF2272">
        <v>104</v>
      </c>
      <c r="AG2272" s="1" t="s">
        <v>10829</v>
      </c>
      <c r="AH2272">
        <v>0</v>
      </c>
      <c r="AI2272">
        <v>0</v>
      </c>
      <c r="AJ2272" s="1">
        <f>Y2272/0.1</f>
        <v>11580</v>
      </c>
      <c r="AK2272" s="1">
        <f>AC2272-AJ2272</f>
        <v>-4745</v>
      </c>
      <c r="AL2272" s="28">
        <f>_xlfn.IFNA(INDEX($BD$2:$BD$53,MATCH(B2272,$BC$2:$BC$53,0)),1000)</f>
        <v>6083116</v>
      </c>
      <c r="AM2272" s="1">
        <f>C2272/AL2272*100000</f>
        <v>90.890918404317787</v>
      </c>
      <c r="AN2272" s="17">
        <f>IF(B2273=B2272,IFERROR((C2272/C2273)-1,0),0)</f>
        <v>0.26492793411118742</v>
      </c>
      <c r="AO2272" s="26">
        <f>IFERROR(LOG(2)/LOG(1+(AN2272)),AN2272)</f>
        <v>2.9493723115754298</v>
      </c>
      <c r="AP2272" s="26">
        <f>AVERAGE(Y2272:Y2278)</f>
        <v>506.28571428571428</v>
      </c>
      <c r="AR2272" s="1">
        <f>Q2272/AL2272*100000</f>
        <v>3.1398382013428643</v>
      </c>
      <c r="AS2272" s="25">
        <f>IF(B2273=B2272,IFERROR((AE2272/AE2273)-1,0),0)</f>
        <v>0.40909090909090917</v>
      </c>
      <c r="AT2272" s="26">
        <f>IFERROR(LOG(2)/LOG(1+(AS2272)),AS2272)</f>
        <v>2.0211628207821741</v>
      </c>
      <c r="AU2272" s="26">
        <f>AVERAGE(AE2272:AE2278)</f>
        <v>19.857142857142858</v>
      </c>
      <c r="AV2272" s="19">
        <f>ROUNDDOWN(N2272,0)</f>
        <v>43929</v>
      </c>
      <c r="AW2272" s="29" cm="1">
        <f t="array" ref="AW2272">_xlfn.ANCHORARRAY(AV2272)-1</f>
        <v>43928</v>
      </c>
    </row>
    <row r="2273" spans="1:49" x14ac:dyDescent="0.25">
      <c r="A2273">
        <v>20200407</v>
      </c>
      <c r="B2273" s="1" t="s">
        <v>53</v>
      </c>
      <c r="C2273">
        <v>4371</v>
      </c>
      <c r="D2273">
        <v>27256</v>
      </c>
      <c r="G2273">
        <v>1106</v>
      </c>
      <c r="L2273">
        <v>288</v>
      </c>
      <c r="M2273" s="1" t="s">
        <v>31</v>
      </c>
      <c r="N2273" s="2">
        <v>43928.416666666664</v>
      </c>
      <c r="O2273" s="2">
        <v>43928.25</v>
      </c>
      <c r="P2273" s="1" t="s">
        <v>1554</v>
      </c>
      <c r="Q2273">
        <v>160</v>
      </c>
      <c r="R2273">
        <v>1106</v>
      </c>
      <c r="S2273" s="2">
        <v>43928.25</v>
      </c>
      <c r="T2273" s="1" t="s">
        <v>54</v>
      </c>
      <c r="U2273" s="1" t="s">
        <v>54</v>
      </c>
      <c r="V2273" s="1" t="s">
        <v>54</v>
      </c>
      <c r="X2273">
        <v>24</v>
      </c>
      <c r="Y2273">
        <v>326</v>
      </c>
      <c r="Z2273" s="1" t="s">
        <v>10924</v>
      </c>
      <c r="AA2273">
        <v>31627</v>
      </c>
      <c r="AB2273">
        <v>31627</v>
      </c>
      <c r="AC2273">
        <v>2010</v>
      </c>
      <c r="AD2273">
        <v>31627</v>
      </c>
      <c r="AE2273">
        <v>22</v>
      </c>
      <c r="AF2273">
        <v>47</v>
      </c>
      <c r="AG2273" s="1" t="s">
        <v>10925</v>
      </c>
      <c r="AH2273">
        <v>0</v>
      </c>
      <c r="AI2273">
        <v>0</v>
      </c>
      <c r="AJ2273" s="1">
        <f>Y2273/0.1</f>
        <v>3260</v>
      </c>
      <c r="AK2273" s="1">
        <f>AC2273-AJ2273</f>
        <v>-1250</v>
      </c>
      <c r="AL2273" s="28">
        <f>_xlfn.IFNA(INDEX($BD$2:$BD$53,MATCH(B2273,$BC$2:$BC$53,0)),1000)</f>
        <v>6083116</v>
      </c>
      <c r="AM2273" s="1">
        <f>C2273/AL2273*100000</f>
        <v>71.854621874710261</v>
      </c>
      <c r="AN2273" s="17">
        <f>IF(B2274=B2273,IFERROR((C2273/C2274)-1,0),0)</f>
        <v>8.0593325092707113E-2</v>
      </c>
      <c r="AO2273" s="26">
        <f>IFERROR(LOG(2)/LOG(1+(AN2273)),AN2273)</f>
        <v>8.9426500766666646</v>
      </c>
      <c r="AP2273" s="26">
        <f>AVERAGE(Y2273:Y2279)</f>
        <v>387.28571428571428</v>
      </c>
      <c r="AR2273" s="1">
        <f>Q2273/AL2273*100000</f>
        <v>2.6302309540044937</v>
      </c>
      <c r="AS2273" s="25">
        <f>IF(B2274=B2273,IFERROR((AE2273/AE2274)-1,0),0)</f>
        <v>0.375</v>
      </c>
      <c r="AT2273" s="26">
        <f>IFERROR(LOG(2)/LOG(1+(AS2273)),AS2273)</f>
        <v>2.1766024788760996</v>
      </c>
      <c r="AU2273" s="26">
        <f>AVERAGE(AE2273:AE2279)</f>
        <v>16.714285714285715</v>
      </c>
      <c r="AV2273" s="19">
        <f>ROUNDDOWN(N2273,0)</f>
        <v>43928</v>
      </c>
      <c r="AW2273" s="29" cm="1">
        <f t="array" ref="AW2273">_xlfn.ANCHORARRAY(AV2273)-1</f>
        <v>43927</v>
      </c>
    </row>
    <row r="2274" spans="1:49" x14ac:dyDescent="0.25">
      <c r="A2274">
        <v>20200406</v>
      </c>
      <c r="B2274" s="1" t="s">
        <v>53</v>
      </c>
      <c r="C2274">
        <v>4045</v>
      </c>
      <c r="D2274">
        <v>25572</v>
      </c>
      <c r="G2274">
        <v>1059</v>
      </c>
      <c r="L2274">
        <v>184</v>
      </c>
      <c r="M2274" s="1" t="s">
        <v>31</v>
      </c>
      <c r="N2274" s="2">
        <v>43927.416666666664</v>
      </c>
      <c r="O2274" s="2">
        <v>43927.25</v>
      </c>
      <c r="P2274" s="1" t="s">
        <v>1583</v>
      </c>
      <c r="Q2274">
        <v>138</v>
      </c>
      <c r="R2274">
        <v>1059</v>
      </c>
      <c r="S2274" s="2">
        <v>43927.25</v>
      </c>
      <c r="T2274" s="1" t="s">
        <v>54</v>
      </c>
      <c r="U2274" s="1" t="s">
        <v>54</v>
      </c>
      <c r="V2274" s="1" t="s">
        <v>54</v>
      </c>
      <c r="X2274">
        <v>24</v>
      </c>
      <c r="Y2274">
        <v>436</v>
      </c>
      <c r="Z2274" s="1" t="s">
        <v>9346</v>
      </c>
      <c r="AA2274">
        <v>29617</v>
      </c>
      <c r="AB2274">
        <v>29617</v>
      </c>
      <c r="AC2274">
        <v>1280</v>
      </c>
      <c r="AD2274">
        <v>29617</v>
      </c>
      <c r="AE2274">
        <v>16</v>
      </c>
      <c r="AF2274">
        <v>123</v>
      </c>
      <c r="AG2274" s="1" t="s">
        <v>11026</v>
      </c>
      <c r="AH2274">
        <v>0</v>
      </c>
      <c r="AI2274">
        <v>0</v>
      </c>
      <c r="AJ2274" s="1">
        <f>Y2274/0.1</f>
        <v>4360</v>
      </c>
      <c r="AK2274" s="1">
        <f>AC2274-AJ2274</f>
        <v>-3080</v>
      </c>
      <c r="AL2274" s="28">
        <f>_xlfn.IFNA(INDEX($BD$2:$BD$53,MATCH(B2274,$BC$2:$BC$53,0)),1000)</f>
        <v>6083116</v>
      </c>
      <c r="AM2274" s="1">
        <f>C2274/AL2274*100000</f>
        <v>66.495526305926106</v>
      </c>
      <c r="AN2274" s="17">
        <f>IF(B2275=B2274,IFERROR((C2274/C2275)-1,0),0)</f>
        <v>0.12080908839013582</v>
      </c>
      <c r="AO2274" s="26">
        <f>IFERROR(LOG(2)/LOG(1+(AN2274)),AN2274)</f>
        <v>6.0775288690175504</v>
      </c>
      <c r="AP2274" s="26">
        <f>AVERAGE(Y2274:Y2280)</f>
        <v>376</v>
      </c>
      <c r="AR2274" s="1">
        <f>Q2274/AL2274*100000</f>
        <v>2.268574197828876</v>
      </c>
      <c r="AS2274" s="25">
        <f>IF(B2275=B2274,IFERROR((AE2274/AE2275)-1,0),0)</f>
        <v>-0.23809523809523814</v>
      </c>
      <c r="AT2274" s="26">
        <f>IFERROR(LOG(2)/LOG(1+(AS2274)),AS2274)</f>
        <v>-2.5489563856661297</v>
      </c>
      <c r="AU2274" s="26">
        <f>AVERAGE(AE2274:AE2280)</f>
        <v>14.714285714285714</v>
      </c>
      <c r="AV2274" s="19">
        <f>ROUNDDOWN(N2274,0)</f>
        <v>43927</v>
      </c>
      <c r="AW2274" s="29" cm="1">
        <f t="array" ref="AW2274">_xlfn.ANCHORARRAY(AV2274)-1</f>
        <v>43926</v>
      </c>
    </row>
    <row r="2275" spans="1:49" x14ac:dyDescent="0.25">
      <c r="A2275">
        <v>20200405</v>
      </c>
      <c r="B2275" s="1" t="s">
        <v>53</v>
      </c>
      <c r="C2275">
        <v>3609</v>
      </c>
      <c r="D2275">
        <v>24728</v>
      </c>
      <c r="G2275">
        <v>936</v>
      </c>
      <c r="L2275">
        <v>159</v>
      </c>
      <c r="M2275" s="1" t="s">
        <v>31</v>
      </c>
      <c r="N2275" s="2">
        <v>43926.416666666664</v>
      </c>
      <c r="O2275" s="2">
        <v>43926.25</v>
      </c>
      <c r="P2275" s="1" t="s">
        <v>1615</v>
      </c>
      <c r="Q2275">
        <v>122</v>
      </c>
      <c r="R2275">
        <v>936</v>
      </c>
      <c r="S2275" s="2">
        <v>43926.25</v>
      </c>
      <c r="T2275" s="1" t="s">
        <v>54</v>
      </c>
      <c r="U2275" s="1" t="s">
        <v>54</v>
      </c>
      <c r="V2275" s="1" t="s">
        <v>54</v>
      </c>
      <c r="X2275">
        <v>24</v>
      </c>
      <c r="Y2275">
        <v>484</v>
      </c>
      <c r="Z2275" s="1" t="s">
        <v>11125</v>
      </c>
      <c r="AA2275">
        <v>28337</v>
      </c>
      <c r="AB2275">
        <v>28337</v>
      </c>
      <c r="AC2275">
        <v>2727</v>
      </c>
      <c r="AD2275">
        <v>28337</v>
      </c>
      <c r="AE2275">
        <v>21</v>
      </c>
      <c r="AF2275">
        <v>115</v>
      </c>
      <c r="AG2275" s="1" t="s">
        <v>11126</v>
      </c>
      <c r="AH2275">
        <v>0</v>
      </c>
      <c r="AI2275">
        <v>0</v>
      </c>
      <c r="AJ2275" s="1">
        <f>Y2275/0.1</f>
        <v>4840</v>
      </c>
      <c r="AK2275" s="1">
        <f>AC2275-AJ2275</f>
        <v>-2113</v>
      </c>
      <c r="AL2275" s="28">
        <f>_xlfn.IFNA(INDEX($BD$2:$BD$53,MATCH(B2275,$BC$2:$BC$53,0)),1000)</f>
        <v>6083116</v>
      </c>
      <c r="AM2275" s="1">
        <f>C2275/AL2275*100000</f>
        <v>59.328146956263865</v>
      </c>
      <c r="AN2275" s="17">
        <f>IF(B2276=B2275,IFERROR((C2275/C2276)-1,0),0)</f>
        <v>0.15487999999999991</v>
      </c>
      <c r="AO2275" s="26">
        <f>IFERROR(LOG(2)/LOG(1+(AN2275)),AN2275)</f>
        <v>4.8136410084808006</v>
      </c>
      <c r="AP2275" s="26">
        <f>AVERAGE(Y2275:Y2281)</f>
        <v>338.57142857142856</v>
      </c>
      <c r="AR2275" s="1">
        <f>Q2275/AL2275*100000</f>
        <v>2.0055511024284263</v>
      </c>
      <c r="AS2275" s="25">
        <f>IF(B2276=B2275,IFERROR((AE2275/AE2276)-1,0),0)</f>
        <v>0.23529411764705888</v>
      </c>
      <c r="AT2275" s="26">
        <f>IFERROR(LOG(2)/LOG(1+(AS2275)),AS2275)</f>
        <v>3.2802524895194076</v>
      </c>
      <c r="AU2275" s="26">
        <f>AVERAGE(AE2275:AE2281)</f>
        <v>14</v>
      </c>
      <c r="AV2275" s="19">
        <f>ROUNDDOWN(N2275,0)</f>
        <v>43926</v>
      </c>
      <c r="AW2275" s="29" cm="1">
        <f t="array" ref="AW2275">_xlfn.ANCHORARRAY(AV2275)-1</f>
        <v>43925</v>
      </c>
    </row>
    <row r="2276" spans="1:49" x14ac:dyDescent="0.25">
      <c r="A2276">
        <v>20200404</v>
      </c>
      <c r="B2276" s="1" t="s">
        <v>53</v>
      </c>
      <c r="C2276">
        <v>3125</v>
      </c>
      <c r="D2276">
        <v>22485</v>
      </c>
      <c r="G2276">
        <v>821</v>
      </c>
      <c r="L2276">
        <v>159</v>
      </c>
      <c r="M2276" s="1" t="s">
        <v>31</v>
      </c>
      <c r="N2276" s="2">
        <v>43925.416666666664</v>
      </c>
      <c r="O2276" s="2">
        <v>43925.25</v>
      </c>
      <c r="P2276" s="1" t="s">
        <v>1641</v>
      </c>
      <c r="Q2276">
        <v>101</v>
      </c>
      <c r="R2276">
        <v>821</v>
      </c>
      <c r="S2276" s="2">
        <v>43925.25</v>
      </c>
      <c r="T2276" s="1" t="s">
        <v>54</v>
      </c>
      <c r="U2276" s="1" t="s">
        <v>54</v>
      </c>
      <c r="V2276" s="1" t="s">
        <v>54</v>
      </c>
      <c r="X2276">
        <v>24</v>
      </c>
      <c r="Y2276">
        <v>367</v>
      </c>
      <c r="Z2276" s="1" t="s">
        <v>11221</v>
      </c>
      <c r="AA2276">
        <v>25610</v>
      </c>
      <c r="AB2276">
        <v>25610</v>
      </c>
      <c r="AC2276">
        <v>1920</v>
      </c>
      <c r="AD2276">
        <v>25610</v>
      </c>
      <c r="AE2276">
        <v>17</v>
      </c>
      <c r="AF2276">
        <v>157</v>
      </c>
      <c r="AG2276" s="1" t="s">
        <v>11222</v>
      </c>
      <c r="AH2276">
        <v>0</v>
      </c>
      <c r="AI2276">
        <v>0</v>
      </c>
      <c r="AJ2276" s="1">
        <f>Y2276/0.1</f>
        <v>3670</v>
      </c>
      <c r="AK2276" s="1">
        <f>AC2276-AJ2276</f>
        <v>-1750</v>
      </c>
      <c r="AL2276" s="28">
        <f>_xlfn.IFNA(INDEX($BD$2:$BD$53,MATCH(B2276,$BC$2:$BC$53,0)),1000)</f>
        <v>6083116</v>
      </c>
      <c r="AM2276" s="1">
        <f>C2276/AL2276*100000</f>
        <v>51.37169832040027</v>
      </c>
      <c r="AN2276" s="17">
        <f>IF(B2277=B2276,IFERROR((C2276/C2277)-1,0),0)</f>
        <v>0.13306744017403926</v>
      </c>
      <c r="AO2276" s="26">
        <f>IFERROR(LOG(2)/LOG(1+(AN2276)),AN2276)</f>
        <v>5.548350931776783</v>
      </c>
      <c r="AP2276" s="26">
        <f>AVERAGE(Y2276:Y2282)</f>
        <v>304.71428571428572</v>
      </c>
      <c r="AR2276" s="1">
        <f>Q2276/AL2276*100000</f>
        <v>1.6603332897153367</v>
      </c>
      <c r="AS2276" s="25">
        <f>IF(B2277=B2276,IFERROR((AE2276/AE2277)-1,0),0)</f>
        <v>-0.15000000000000002</v>
      </c>
      <c r="AT2276" s="26">
        <f>IFERROR(LOG(2)/LOG(1+(AS2276)),AS2276)</f>
        <v>-4.2650242817987252</v>
      </c>
      <c r="AU2276" s="26">
        <f>AVERAGE(AE2276:AE2282)</f>
        <v>12</v>
      </c>
      <c r="AV2276" s="19">
        <f>ROUNDDOWN(N2276,0)</f>
        <v>43925</v>
      </c>
      <c r="AW2276" s="29" cm="1">
        <f t="array" ref="AW2276">_xlfn.ANCHORARRAY(AV2276)-1</f>
        <v>43924</v>
      </c>
    </row>
    <row r="2277" spans="1:49" x14ac:dyDescent="0.25">
      <c r="A2277">
        <v>20200403</v>
      </c>
      <c r="B2277" s="1" t="s">
        <v>53</v>
      </c>
      <c r="C2277">
        <v>2758</v>
      </c>
      <c r="D2277">
        <v>20932</v>
      </c>
      <c r="G2277">
        <v>664</v>
      </c>
      <c r="L2277">
        <v>159</v>
      </c>
      <c r="M2277" s="1" t="s">
        <v>31</v>
      </c>
      <c r="N2277" s="2">
        <v>43924.416666666664</v>
      </c>
      <c r="O2277" s="2">
        <v>43924.25</v>
      </c>
      <c r="P2277" s="1" t="s">
        <v>1670</v>
      </c>
      <c r="Q2277">
        <v>84</v>
      </c>
      <c r="R2277">
        <v>664</v>
      </c>
      <c r="S2277" s="2">
        <v>43924.25</v>
      </c>
      <c r="T2277" s="1" t="s">
        <v>54</v>
      </c>
      <c r="U2277" s="1" t="s">
        <v>54</v>
      </c>
      <c r="V2277" s="1" t="s">
        <v>54</v>
      </c>
      <c r="X2277">
        <v>24</v>
      </c>
      <c r="Y2277">
        <v>427</v>
      </c>
      <c r="Z2277" s="1" t="s">
        <v>11312</v>
      </c>
      <c r="AA2277">
        <v>23690</v>
      </c>
      <c r="AB2277">
        <v>23690</v>
      </c>
      <c r="AC2277">
        <v>2469</v>
      </c>
      <c r="AD2277">
        <v>23690</v>
      </c>
      <c r="AE2277">
        <v>20</v>
      </c>
      <c r="AF2277">
        <v>82</v>
      </c>
      <c r="AG2277" s="1" t="s">
        <v>11313</v>
      </c>
      <c r="AH2277">
        <v>0</v>
      </c>
      <c r="AI2277">
        <v>0</v>
      </c>
      <c r="AJ2277" s="1">
        <f>Y2277/0.1</f>
        <v>4270</v>
      </c>
      <c r="AK2277" s="1">
        <f>AC2277-AJ2277</f>
        <v>-1801</v>
      </c>
      <c r="AL2277" s="28">
        <f>_xlfn.IFNA(INDEX($BD$2:$BD$53,MATCH(B2277,$BC$2:$BC$53,0)),1000)</f>
        <v>6083116</v>
      </c>
      <c r="AM2277" s="1">
        <f>C2277/AL2277*100000</f>
        <v>45.338606069652457</v>
      </c>
      <c r="AN2277" s="17">
        <f>IF(B2278=B2277,IFERROR((C2277/C2278)-1,0),0)</f>
        <v>0.18318318318318316</v>
      </c>
      <c r="AO2277" s="26">
        <f>IFERROR(LOG(2)/LOG(1+(AN2277)),AN2277)</f>
        <v>4.1207638914413911</v>
      </c>
      <c r="AP2277" s="26">
        <f>AVERAGE(Y2277:Y2283)</f>
        <v>283.42857142857144</v>
      </c>
      <c r="AR2277" s="1">
        <f>Q2277/AL2277*100000</f>
        <v>1.3808712508523593</v>
      </c>
      <c r="AS2277" s="25">
        <f>IF(B2278=B2277,IFERROR((AE2277/AE2278)-1,0),0)</f>
        <v>0.66666666666666674</v>
      </c>
      <c r="AT2277" s="26">
        <f>IFERROR(LOG(2)/LOG(1+(AS2277)),AS2277)</f>
        <v>1.3569154488567239</v>
      </c>
      <c r="AU2277" s="26">
        <f>AVERAGE(AE2277:AE2283)</f>
        <v>10.571428571428571</v>
      </c>
      <c r="AV2277" s="19">
        <f>ROUNDDOWN(N2277,0)</f>
        <v>43924</v>
      </c>
      <c r="AW2277" s="29" cm="1">
        <f t="array" ref="AW2277">_xlfn.ANCHORARRAY(AV2277)-1</f>
        <v>43923</v>
      </c>
    </row>
    <row r="2278" spans="1:49" x14ac:dyDescent="0.25">
      <c r="A2278">
        <v>20200402</v>
      </c>
      <c r="B2278" s="1" t="s">
        <v>53</v>
      </c>
      <c r="C2278">
        <v>2331</v>
      </c>
      <c r="D2278">
        <v>18890</v>
      </c>
      <c r="G2278">
        <v>582</v>
      </c>
      <c r="L2278">
        <v>81</v>
      </c>
      <c r="M2278" s="1" t="s">
        <v>31</v>
      </c>
      <c r="N2278" s="2">
        <v>43923.416666666664</v>
      </c>
      <c r="O2278" s="2">
        <v>43923.25</v>
      </c>
      <c r="P2278" s="1" t="s">
        <v>1715</v>
      </c>
      <c r="Q2278">
        <v>64</v>
      </c>
      <c r="R2278">
        <v>582</v>
      </c>
      <c r="S2278" s="2">
        <v>43923.25</v>
      </c>
      <c r="T2278" s="1" t="s">
        <v>54</v>
      </c>
      <c r="U2278" s="1" t="s">
        <v>54</v>
      </c>
      <c r="V2278" s="1" t="s">
        <v>54</v>
      </c>
      <c r="X2278">
        <v>24</v>
      </c>
      <c r="Y2278">
        <v>346</v>
      </c>
      <c r="Z2278" s="1" t="s">
        <v>2520</v>
      </c>
      <c r="AA2278">
        <v>21221</v>
      </c>
      <c r="AB2278">
        <v>21221</v>
      </c>
      <c r="AC2278">
        <v>2003</v>
      </c>
      <c r="AD2278">
        <v>21221</v>
      </c>
      <c r="AE2278">
        <v>12</v>
      </c>
      <c r="AF2278">
        <v>60</v>
      </c>
      <c r="AG2278" s="1" t="s">
        <v>11398</v>
      </c>
      <c r="AH2278">
        <v>0</v>
      </c>
      <c r="AI2278">
        <v>0</v>
      </c>
      <c r="AJ2278" s="1">
        <f>Y2278/0.1</f>
        <v>3460</v>
      </c>
      <c r="AK2278" s="1">
        <f>AC2278-AJ2278</f>
        <v>-1457</v>
      </c>
      <c r="AL2278" s="28">
        <f>_xlfn.IFNA(INDEX($BD$2:$BD$53,MATCH(B2278,$BC$2:$BC$53,0)),1000)</f>
        <v>6083116</v>
      </c>
      <c r="AM2278" s="1">
        <f>C2278/AL2278*100000</f>
        <v>38.319177211152969</v>
      </c>
      <c r="AN2278" s="17">
        <f>IF(B2279=B2278,IFERROR((C2278/C2279)-1,0),0)</f>
        <v>0.17430730478589429</v>
      </c>
      <c r="AO2278" s="26">
        <f>IFERROR(LOG(2)/LOG(1+(AN2278)),AN2278)</f>
        <v>4.3138777986994397</v>
      </c>
      <c r="AP2278" s="26">
        <f>AVERAGE(Y2278:Y2284)</f>
        <v>250.14285714285714</v>
      </c>
      <c r="AR2278" s="1">
        <f>Q2278/AL2278*100000</f>
        <v>1.0520923816017975</v>
      </c>
      <c r="AS2278" s="25">
        <f>IF(B2279=B2278,IFERROR((AE2278/AE2279)-1,0),0)</f>
        <v>0.33333333333333326</v>
      </c>
      <c r="AT2278" s="26">
        <f>IFERROR(LOG(2)/LOG(1+(AS2278)),AS2278)</f>
        <v>2.4094208396532095</v>
      </c>
      <c r="AU2278" s="26">
        <f>AVERAGE(AE2278:AE2284)</f>
        <v>8.1428571428571423</v>
      </c>
      <c r="AV2278" s="19">
        <f>ROUNDDOWN(N2278,0)</f>
        <v>43923</v>
      </c>
      <c r="AW2278" s="29" cm="1">
        <f t="array" ref="AW2278">_xlfn.ANCHORARRAY(AV2278)-1</f>
        <v>43922</v>
      </c>
    </row>
    <row r="2279" spans="1:49" x14ac:dyDescent="0.25">
      <c r="A2279">
        <v>20200401</v>
      </c>
      <c r="B2279" s="1" t="s">
        <v>53</v>
      </c>
      <c r="C2279">
        <v>1985</v>
      </c>
      <c r="D2279">
        <v>17233</v>
      </c>
      <c r="G2279">
        <v>522</v>
      </c>
      <c r="M2279" s="1" t="s">
        <v>31</v>
      </c>
      <c r="N2279" s="2">
        <v>43922.416666666664</v>
      </c>
      <c r="O2279" s="2">
        <v>43922.25</v>
      </c>
      <c r="P2279" s="1" t="s">
        <v>1742</v>
      </c>
      <c r="Q2279">
        <v>52</v>
      </c>
      <c r="R2279">
        <v>522</v>
      </c>
      <c r="S2279" s="2">
        <v>43922.25</v>
      </c>
      <c r="T2279" s="1" t="s">
        <v>54</v>
      </c>
      <c r="U2279" s="1" t="s">
        <v>54</v>
      </c>
      <c r="V2279" s="1" t="s">
        <v>54</v>
      </c>
      <c r="X2279">
        <v>24</v>
      </c>
      <c r="Y2279">
        <v>325</v>
      </c>
      <c r="Z2279" s="1" t="s">
        <v>11486</v>
      </c>
      <c r="AA2279">
        <v>19218</v>
      </c>
      <c r="AB2279">
        <v>19218</v>
      </c>
      <c r="AC2279">
        <v>2690</v>
      </c>
      <c r="AD2279">
        <v>19218</v>
      </c>
      <c r="AE2279">
        <v>9</v>
      </c>
      <c r="AF2279">
        <v>93</v>
      </c>
      <c r="AG2279" s="1" t="s">
        <v>11487</v>
      </c>
      <c r="AH2279">
        <v>0</v>
      </c>
      <c r="AI2279">
        <v>0</v>
      </c>
      <c r="AJ2279" s="1">
        <f>Y2279/0.1</f>
        <v>3250</v>
      </c>
      <c r="AK2279" s="1">
        <f>AC2279-AJ2279</f>
        <v>-560</v>
      </c>
      <c r="AL2279" s="28">
        <f>_xlfn.IFNA(INDEX($BD$2:$BD$53,MATCH(B2279,$BC$2:$BC$53,0)),1000)</f>
        <v>6083116</v>
      </c>
      <c r="AM2279" s="1">
        <f>C2279/AL2279*100000</f>
        <v>32.63130277311825</v>
      </c>
      <c r="AN2279" s="17">
        <f>IF(B2280=B2279,IFERROR((C2279/C2280)-1,0),0)</f>
        <v>0.19578313253012047</v>
      </c>
      <c r="AO2279" s="26">
        <f>IFERROR(LOG(2)/LOG(1+(AN2279)),AN2279)</f>
        <v>3.8766336426482719</v>
      </c>
      <c r="AP2279" s="26">
        <f>AVERAGE(Y2279:Y2285)</f>
        <v>223.14285714285714</v>
      </c>
      <c r="AR2279" s="1">
        <f>Q2279/AL2279*100000</f>
        <v>0.85482506005146053</v>
      </c>
      <c r="AS2279" s="25">
        <f>IF(B2280=B2279,IFERROR((AE2279/AE2280)-1,0),0)</f>
        <v>0.125</v>
      </c>
      <c r="AT2279" s="26">
        <f>IFERROR(LOG(2)/LOG(1+(AS2279)),AS2279)</f>
        <v>5.8849491923617183</v>
      </c>
      <c r="AU2279" s="26">
        <f>AVERAGE(AE2279:AE2285)</f>
        <v>6.7142857142857144</v>
      </c>
      <c r="AV2279" s="19">
        <f>ROUNDDOWN(N2279,0)</f>
        <v>43922</v>
      </c>
      <c r="AW2279" s="29" cm="1">
        <f t="array" ref="AW2279">_xlfn.ANCHORARRAY(AV2279)-1</f>
        <v>43921</v>
      </c>
    </row>
    <row r="2280" spans="1:49" x14ac:dyDescent="0.25">
      <c r="A2280">
        <v>20200331</v>
      </c>
      <c r="B2280" s="1" t="s">
        <v>53</v>
      </c>
      <c r="C2280">
        <v>1660</v>
      </c>
      <c r="D2280">
        <v>14868</v>
      </c>
      <c r="G2280">
        <v>429</v>
      </c>
      <c r="M2280" s="1" t="s">
        <v>31</v>
      </c>
      <c r="N2280" s="2">
        <v>43921.416666666664</v>
      </c>
      <c r="O2280" s="2">
        <v>43921.25</v>
      </c>
      <c r="P2280" s="1" t="s">
        <v>1772</v>
      </c>
      <c r="Q2280">
        <v>43</v>
      </c>
      <c r="R2280">
        <v>429</v>
      </c>
      <c r="S2280" s="2">
        <v>43921.25</v>
      </c>
      <c r="T2280" s="1" t="s">
        <v>54</v>
      </c>
      <c r="U2280" s="1" t="s">
        <v>54</v>
      </c>
      <c r="V2280" s="1" t="s">
        <v>54</v>
      </c>
      <c r="X2280">
        <v>24</v>
      </c>
      <c r="Y2280">
        <v>247</v>
      </c>
      <c r="Z2280" s="1" t="s">
        <v>8102</v>
      </c>
      <c r="AA2280">
        <v>16528</v>
      </c>
      <c r="AB2280">
        <v>16528</v>
      </c>
      <c r="AC2280">
        <v>1799</v>
      </c>
      <c r="AD2280">
        <v>16528</v>
      </c>
      <c r="AE2280">
        <v>8</v>
      </c>
      <c r="AF2280">
        <v>76</v>
      </c>
      <c r="AG2280" s="1" t="s">
        <v>11583</v>
      </c>
      <c r="AH2280">
        <v>0</v>
      </c>
      <c r="AI2280">
        <v>0</v>
      </c>
      <c r="AJ2280" s="1">
        <f>Y2280/0.1</f>
        <v>2470</v>
      </c>
      <c r="AK2280" s="1">
        <f>AC2280-AJ2280</f>
        <v>-671</v>
      </c>
      <c r="AL2280" s="28">
        <f>_xlfn.IFNA(INDEX($BD$2:$BD$53,MATCH(B2280,$BC$2:$BC$53,0)),1000)</f>
        <v>6083116</v>
      </c>
      <c r="AM2280" s="1">
        <f>C2280/AL2280*100000</f>
        <v>27.288646147796619</v>
      </c>
      <c r="AN2280" s="17">
        <f>IF(B2281=B2280,IFERROR((C2280/C2281)-1,0),0)</f>
        <v>0.17480537862703471</v>
      </c>
      <c r="AO2280" s="26">
        <f>IFERROR(LOG(2)/LOG(1+(AN2280)),AN2280)</f>
        <v>4.3025228429058906</v>
      </c>
      <c r="AP2280" s="26">
        <f>AVERAGE(Y2280:Y2286)</f>
        <v>187.28571428571428</v>
      </c>
      <c r="AR2280" s="1">
        <f>Q2280/AL2280*100000</f>
        <v>0.7068745688887077</v>
      </c>
      <c r="AS2280" s="25">
        <f>IF(B2281=B2280,IFERROR((AE2280/AE2281)-1,0),0)</f>
        <v>-0.27272727272727271</v>
      </c>
      <c r="AT2280" s="26">
        <f>IFERROR(LOG(2)/LOG(1+(AS2280)),AS2280)</f>
        <v>-2.1766024788761</v>
      </c>
      <c r="AU2280" s="26">
        <f>AVERAGE(AE2280:AE2286)</f>
        <v>5.4285714285714288</v>
      </c>
      <c r="AV2280" s="19">
        <f>ROUNDDOWN(N2280,0)</f>
        <v>43921</v>
      </c>
      <c r="AW2280" s="29" cm="1">
        <f t="array" ref="AW2280">_xlfn.ANCHORARRAY(AV2280)-1</f>
        <v>43920</v>
      </c>
    </row>
    <row r="2281" spans="1:49" x14ac:dyDescent="0.25">
      <c r="A2281">
        <v>20200330</v>
      </c>
      <c r="B2281" s="1" t="s">
        <v>53</v>
      </c>
      <c r="C2281">
        <v>1413</v>
      </c>
      <c r="D2281">
        <v>13316</v>
      </c>
      <c r="G2281">
        <v>353</v>
      </c>
      <c r="M2281" s="1" t="s">
        <v>31</v>
      </c>
      <c r="N2281" s="2">
        <v>43920.416666666664</v>
      </c>
      <c r="O2281" s="2">
        <v>43920.25</v>
      </c>
      <c r="P2281" s="1" t="s">
        <v>1796</v>
      </c>
      <c r="Q2281">
        <v>35</v>
      </c>
      <c r="R2281">
        <v>353</v>
      </c>
      <c r="S2281" s="2">
        <v>43920.25</v>
      </c>
      <c r="T2281" s="1" t="s">
        <v>54</v>
      </c>
      <c r="U2281" s="1" t="s">
        <v>54</v>
      </c>
      <c r="V2281" s="1" t="s">
        <v>54</v>
      </c>
      <c r="X2281">
        <v>24</v>
      </c>
      <c r="Y2281">
        <v>174</v>
      </c>
      <c r="Z2281" s="1" t="s">
        <v>7875</v>
      </c>
      <c r="AA2281">
        <v>14729</v>
      </c>
      <c r="AB2281">
        <v>14729</v>
      </c>
      <c r="AC2281">
        <v>1136</v>
      </c>
      <c r="AD2281">
        <v>14729</v>
      </c>
      <c r="AE2281">
        <v>11</v>
      </c>
      <c r="AF2281">
        <v>76</v>
      </c>
      <c r="AG2281" s="1" t="s">
        <v>11670</v>
      </c>
      <c r="AH2281">
        <v>0</v>
      </c>
      <c r="AI2281">
        <v>0</v>
      </c>
      <c r="AJ2281" s="1">
        <f>Y2281/0.1</f>
        <v>1740</v>
      </c>
      <c r="AK2281" s="1">
        <f>AC2281-AJ2281</f>
        <v>-604</v>
      </c>
      <c r="AL2281" s="28">
        <f>_xlfn.IFNA(INDEX($BD$2:$BD$53,MATCH(B2281,$BC$2:$BC$53,0)),1000)</f>
        <v>6083116</v>
      </c>
      <c r="AM2281" s="1">
        <f>C2281/AL2281*100000</f>
        <v>23.228227112552187</v>
      </c>
      <c r="AN2281" s="17">
        <f>IF(B2282=B2281,IFERROR((C2281/C2282)-1,0),0)</f>
        <v>0.1404358353510895</v>
      </c>
      <c r="AO2281" s="26">
        <f>IFERROR(LOG(2)/LOG(1+(AN2281)),AN2281)</f>
        <v>5.2746711639719583</v>
      </c>
      <c r="AP2281" s="26">
        <f>AVERAGE(Y2281:Y2287)</f>
        <v>160.71428571428572</v>
      </c>
      <c r="AR2281" s="1">
        <f>Q2281/AL2281*100000</f>
        <v>0.57536302118848304</v>
      </c>
      <c r="AS2281" s="25">
        <f>IF(B2282=B2281,IFERROR((AE2281/AE2282)-1,0),0)</f>
        <v>0.5714285714285714</v>
      </c>
      <c r="AT2281" s="26">
        <f>IFERROR(LOG(2)/LOG(1+(AS2281)),AS2281)</f>
        <v>1.5335619341179534</v>
      </c>
      <c r="AU2281" s="26">
        <f>AVERAGE(AE2281:AE2287)</f>
        <v>4.4285714285714288</v>
      </c>
      <c r="AV2281" s="19">
        <f>ROUNDDOWN(N2281,0)</f>
        <v>43920</v>
      </c>
      <c r="AW2281" s="29" cm="1">
        <f t="array" ref="AW2281">_xlfn.ANCHORARRAY(AV2281)-1</f>
        <v>43919</v>
      </c>
    </row>
    <row r="2282" spans="1:49" x14ac:dyDescent="0.25">
      <c r="A2282">
        <v>20200329</v>
      </c>
      <c r="B2282" s="1" t="s">
        <v>53</v>
      </c>
      <c r="C2282">
        <v>1239</v>
      </c>
      <c r="D2282">
        <v>12354</v>
      </c>
      <c r="G2282">
        <v>277</v>
      </c>
      <c r="M2282" s="1" t="s">
        <v>60</v>
      </c>
      <c r="N2282" s="2">
        <v>43919.416666666664</v>
      </c>
      <c r="O2282" s="2">
        <v>43919.25</v>
      </c>
      <c r="P2282" s="1" t="s">
        <v>1825</v>
      </c>
      <c r="Q2282">
        <v>24</v>
      </c>
      <c r="R2282">
        <v>277</v>
      </c>
      <c r="S2282" s="2">
        <v>43919.25</v>
      </c>
      <c r="T2282" s="1" t="s">
        <v>54</v>
      </c>
      <c r="U2282" s="1" t="s">
        <v>54</v>
      </c>
      <c r="V2282" s="1" t="s">
        <v>54</v>
      </c>
      <c r="X2282">
        <v>24</v>
      </c>
      <c r="Y2282">
        <v>247</v>
      </c>
      <c r="Z2282" s="1" t="s">
        <v>10797</v>
      </c>
      <c r="AA2282">
        <v>13593</v>
      </c>
      <c r="AB2282">
        <v>13593</v>
      </c>
      <c r="AC2282">
        <v>1085</v>
      </c>
      <c r="AD2282">
        <v>13593</v>
      </c>
      <c r="AE2282">
        <v>7</v>
      </c>
      <c r="AF2282">
        <v>51</v>
      </c>
      <c r="AG2282" s="1" t="s">
        <v>11760</v>
      </c>
      <c r="AH2282">
        <v>0</v>
      </c>
      <c r="AI2282">
        <v>0</v>
      </c>
      <c r="AJ2282" s="1">
        <f>Y2282/0.1</f>
        <v>2470</v>
      </c>
      <c r="AK2282" s="1">
        <f>AC2282-AJ2282</f>
        <v>-1385</v>
      </c>
      <c r="AL2282" s="28">
        <f>_xlfn.IFNA(INDEX($BD$2:$BD$53,MATCH(B2282,$BC$2:$BC$53,0)),1000)</f>
        <v>6083116</v>
      </c>
      <c r="AM2282" s="1">
        <f>C2282/AL2282*100000</f>
        <v>20.367850950072299</v>
      </c>
      <c r="AN2282" s="17">
        <f>IF(B2283=B2282,IFERROR((C2282/C2283)-1,0),0)</f>
        <v>0.248991935483871</v>
      </c>
      <c r="AO2282" s="26">
        <f>IFERROR(LOG(2)/LOG(1+(AN2282)),AN2282)</f>
        <v>3.1175552609514141</v>
      </c>
      <c r="AP2282" s="26">
        <f>AVERAGE(Y2282:Y2288)</f>
        <v>142.14285714285714</v>
      </c>
      <c r="AR2282" s="1">
        <f>Q2282/AL2282*100000</f>
        <v>0.39453464310067404</v>
      </c>
      <c r="AS2282" s="25">
        <f>IF(B2283=B2282,IFERROR((AE2282/AE2283)-1,0),0)</f>
        <v>0</v>
      </c>
      <c r="AT2282" s="26">
        <f>IFERROR(LOG(2)/LOG(1+(AS2282)),AS2282)</f>
        <v>0</v>
      </c>
      <c r="AU2282" s="26">
        <f>AVERAGE(AE2282:AE2288)</f>
        <v>2.8571428571428572</v>
      </c>
      <c r="AV2282" s="19">
        <f>ROUNDDOWN(N2282,0)</f>
        <v>43919</v>
      </c>
      <c r="AW2282" s="29" cm="1">
        <f t="array" ref="AW2282">_xlfn.ANCHORARRAY(AV2282)-1</f>
        <v>43918</v>
      </c>
    </row>
    <row r="2283" spans="1:49" x14ac:dyDescent="0.25">
      <c r="A2283">
        <v>20200328</v>
      </c>
      <c r="B2283" s="1" t="s">
        <v>53</v>
      </c>
      <c r="C2283">
        <v>992</v>
      </c>
      <c r="D2283">
        <v>11516</v>
      </c>
      <c r="G2283">
        <v>226</v>
      </c>
      <c r="M2283" s="1" t="s">
        <v>60</v>
      </c>
      <c r="N2283" s="2">
        <v>43918.416666666664</v>
      </c>
      <c r="O2283" s="2">
        <v>43918.25</v>
      </c>
      <c r="P2283" s="1" t="s">
        <v>1859</v>
      </c>
      <c r="Q2283">
        <v>17</v>
      </c>
      <c r="R2283">
        <v>226</v>
      </c>
      <c r="S2283" s="2">
        <v>43918.25</v>
      </c>
      <c r="T2283" s="1" t="s">
        <v>54</v>
      </c>
      <c r="U2283" s="1" t="s">
        <v>54</v>
      </c>
      <c r="V2283" s="1" t="s">
        <v>54</v>
      </c>
      <c r="X2283">
        <v>24</v>
      </c>
      <c r="Y2283">
        <v>218</v>
      </c>
      <c r="Z2283" s="1" t="s">
        <v>11844</v>
      </c>
      <c r="AA2283">
        <v>12508</v>
      </c>
      <c r="AB2283">
        <v>12508</v>
      </c>
      <c r="AC2283">
        <v>11640</v>
      </c>
      <c r="AD2283">
        <v>12508</v>
      </c>
      <c r="AE2283">
        <v>7</v>
      </c>
      <c r="AF2283">
        <v>53</v>
      </c>
      <c r="AG2283" s="1" t="s">
        <v>11845</v>
      </c>
      <c r="AH2283">
        <v>0</v>
      </c>
      <c r="AI2283">
        <v>0</v>
      </c>
      <c r="AJ2283" s="1">
        <f>Y2283/0.1</f>
        <v>2180</v>
      </c>
      <c r="AK2283" s="1">
        <f>AC2283-AJ2283</f>
        <v>9460</v>
      </c>
      <c r="AL2283" s="28">
        <f>_xlfn.IFNA(INDEX($BD$2:$BD$53,MATCH(B2283,$BC$2:$BC$53,0)),1000)</f>
        <v>6083116</v>
      </c>
      <c r="AM2283" s="1">
        <f>C2283/AL2283*100000</f>
        <v>16.307431914827863</v>
      </c>
      <c r="AN2283" s="17">
        <f>IF(B2284=B2283,IFERROR((C2283/C2284)-1,0),0)</f>
        <v>0.28165374677002575</v>
      </c>
      <c r="AO2283" s="26">
        <f>IFERROR(LOG(2)/LOG(1+(AN2283)),AN2283)</f>
        <v>2.7932449508249406</v>
      </c>
      <c r="AP2283" s="26">
        <f>AVERAGE(Y2283:Y2289)</f>
        <v>114.57142857142857</v>
      </c>
      <c r="AR2283" s="1">
        <f>Q2283/AL2283*100000</f>
        <v>0.27946203886297749</v>
      </c>
      <c r="AS2283" s="25">
        <f>IF(B2284=B2283,IFERROR((AE2283/AE2284)-1,0),0)</f>
        <v>1.3333333333333335</v>
      </c>
      <c r="AT2283" s="26">
        <f>IFERROR(LOG(2)/LOG(1+(AS2283)),AS2283)</f>
        <v>0.81806789910125155</v>
      </c>
      <c r="AU2283" s="26">
        <f>AVERAGE(AE2283:AE2289)</f>
        <v>2</v>
      </c>
      <c r="AV2283" s="19">
        <f>ROUNDDOWN(N2283,0)</f>
        <v>43918</v>
      </c>
      <c r="AW2283" s="29" cm="1">
        <f t="array" ref="AW2283">_xlfn.ANCHORARRAY(AV2283)-1</f>
        <v>43917</v>
      </c>
    </row>
    <row r="2284" spans="1:49" x14ac:dyDescent="0.25">
      <c r="A2284">
        <v>20200327</v>
      </c>
      <c r="B2284" s="1" t="s">
        <v>53</v>
      </c>
      <c r="C2284">
        <v>774</v>
      </c>
      <c r="D2284">
        <v>94</v>
      </c>
      <c r="G2284">
        <v>173</v>
      </c>
      <c r="L2284">
        <v>25</v>
      </c>
      <c r="M2284" s="1" t="s">
        <v>60</v>
      </c>
      <c r="N2284" s="2">
        <v>43917.416666666664</v>
      </c>
      <c r="O2284" s="2">
        <v>43917.25</v>
      </c>
      <c r="P2284" s="1" t="s">
        <v>1882</v>
      </c>
      <c r="Q2284">
        <v>10</v>
      </c>
      <c r="R2284">
        <v>173</v>
      </c>
      <c r="S2284" s="2">
        <v>43917.25</v>
      </c>
      <c r="T2284" s="1" t="s">
        <v>54</v>
      </c>
      <c r="U2284" s="1" t="s">
        <v>54</v>
      </c>
      <c r="V2284" s="1" t="s">
        <v>54</v>
      </c>
      <c r="X2284">
        <v>24</v>
      </c>
      <c r="Y2284">
        <v>194</v>
      </c>
      <c r="Z2284" s="1" t="s">
        <v>2527</v>
      </c>
      <c r="AA2284">
        <v>868</v>
      </c>
      <c r="AB2284">
        <v>868</v>
      </c>
      <c r="AC2284">
        <v>194</v>
      </c>
      <c r="AD2284">
        <v>868</v>
      </c>
      <c r="AE2284">
        <v>3</v>
      </c>
      <c r="AF2284">
        <v>41</v>
      </c>
      <c r="AG2284" s="1" t="s">
        <v>11935</v>
      </c>
      <c r="AH2284">
        <v>0</v>
      </c>
      <c r="AI2284">
        <v>0</v>
      </c>
      <c r="AJ2284" s="1">
        <f>Y2284/0.1</f>
        <v>1940</v>
      </c>
      <c r="AK2284" s="1">
        <f>AC2284-AJ2284</f>
        <v>-1746</v>
      </c>
      <c r="AL2284" s="28">
        <f>_xlfn.IFNA(INDEX($BD$2:$BD$53,MATCH(B2284,$BC$2:$BC$53,0)),1000)</f>
        <v>6083116</v>
      </c>
      <c r="AM2284" s="1">
        <f>C2284/AL2284*100000</f>
        <v>12.72374223999674</v>
      </c>
      <c r="AN2284" s="17">
        <f>IF(B2285=B2284,IFERROR((C2284/C2285)-1,0),0)</f>
        <v>0.33448275862068955</v>
      </c>
      <c r="AO2284" s="26">
        <f>IFERROR(LOG(2)/LOG(1+(AN2284)),AN2284)</f>
        <v>2.4022254247305597</v>
      </c>
      <c r="AP2284" s="26">
        <f>AVERAGE(Y2284:Y2290)</f>
        <v>89.285714285714292</v>
      </c>
      <c r="AR2284" s="1">
        <f>Q2284/AL2284*100000</f>
        <v>0.16438943462528086</v>
      </c>
      <c r="AS2284" s="25">
        <f>IF(B2285=B2284,IFERROR((AE2284/AE2285)-1,0),0)</f>
        <v>0.5</v>
      </c>
      <c r="AT2284" s="26">
        <f>IFERROR(LOG(2)/LOG(1+(AS2284)),AS2284)</f>
        <v>1.7095112913514547</v>
      </c>
      <c r="AU2284" s="26">
        <f>AVERAGE(AE2284:AE2290)</f>
        <v>1</v>
      </c>
      <c r="AV2284" s="19">
        <f>ROUNDDOWN(N2284,0)</f>
        <v>43917</v>
      </c>
      <c r="AW2284" s="29" cm="1">
        <f t="array" ref="AW2284">_xlfn.ANCHORARRAY(AV2284)-1</f>
        <v>43916</v>
      </c>
    </row>
    <row r="2285" spans="1:49" x14ac:dyDescent="0.25">
      <c r="A2285">
        <v>20200326</v>
      </c>
      <c r="B2285" s="1" t="s">
        <v>53</v>
      </c>
      <c r="C2285">
        <v>580</v>
      </c>
      <c r="D2285">
        <v>94</v>
      </c>
      <c r="G2285">
        <v>132</v>
      </c>
      <c r="M2285" s="1" t="s">
        <v>60</v>
      </c>
      <c r="N2285" s="2">
        <v>43916.416666666664</v>
      </c>
      <c r="O2285" s="2">
        <v>43916.25</v>
      </c>
      <c r="P2285" s="1" t="s">
        <v>1911</v>
      </c>
      <c r="Q2285">
        <v>7</v>
      </c>
      <c r="R2285">
        <v>132</v>
      </c>
      <c r="S2285" s="2">
        <v>43916.25</v>
      </c>
      <c r="T2285" s="1" t="s">
        <v>54</v>
      </c>
      <c r="U2285" s="1" t="s">
        <v>54</v>
      </c>
      <c r="V2285" s="1" t="s">
        <v>54</v>
      </c>
      <c r="X2285">
        <v>24</v>
      </c>
      <c r="Y2285">
        <v>157</v>
      </c>
      <c r="Z2285" s="1" t="s">
        <v>2527</v>
      </c>
      <c r="AA2285">
        <v>674</v>
      </c>
      <c r="AB2285">
        <v>674</v>
      </c>
      <c r="AC2285">
        <v>157</v>
      </c>
      <c r="AD2285">
        <v>674</v>
      </c>
      <c r="AE2285">
        <v>2</v>
      </c>
      <c r="AF2285">
        <v>132</v>
      </c>
      <c r="AG2285" s="1" t="s">
        <v>12021</v>
      </c>
      <c r="AH2285">
        <v>0</v>
      </c>
      <c r="AI2285">
        <v>0</v>
      </c>
      <c r="AJ2285" s="1">
        <f>Y2285/0.1</f>
        <v>1570</v>
      </c>
      <c r="AK2285" s="1">
        <f>AC2285-AJ2285</f>
        <v>-1413</v>
      </c>
      <c r="AL2285" s="28">
        <f>_xlfn.IFNA(INDEX($BD$2:$BD$53,MATCH(B2285,$BC$2:$BC$53,0)),1000)</f>
        <v>6083116</v>
      </c>
      <c r="AM2285" s="1">
        <f>C2285/AL2285*100000</f>
        <v>9.5345872082662897</v>
      </c>
      <c r="AN2285" s="17">
        <f>IF(B2286=B2285,IFERROR((C2285/C2286)-1,0),0)</f>
        <v>0.37115839243498816</v>
      </c>
      <c r="AO2285" s="26">
        <f>IFERROR(LOG(2)/LOG(1+(AN2285)),AN2285)</f>
        <v>2.195894728320583</v>
      </c>
      <c r="AP2285" s="26">
        <f>AVERAGE(Y2285:Y2291)</f>
        <v>67.571428571428569</v>
      </c>
      <c r="AR2285" s="1">
        <f>Q2285/AL2285*100000</f>
        <v>0.11507260423769659</v>
      </c>
      <c r="AS2285" s="25">
        <f>IF(B2286=B2285,IFERROR((AE2285/AE2286)-1,0),0)</f>
        <v>0</v>
      </c>
      <c r="AT2285" s="26">
        <f>IFERROR(LOG(2)/LOG(1+(AS2285)),AS2285)</f>
        <v>0</v>
      </c>
      <c r="AU2285" s="26">
        <f>AVERAGE(AE2285:AE2291)</f>
        <v>0.7142857142857143</v>
      </c>
      <c r="AV2285" s="19">
        <f>ROUNDDOWN(N2285,0)</f>
        <v>43916</v>
      </c>
      <c r="AW2285" s="29" cm="1">
        <f t="array" ref="AW2285">_xlfn.ANCHORARRAY(AV2285)-1</f>
        <v>43915</v>
      </c>
    </row>
    <row r="2286" spans="1:49" x14ac:dyDescent="0.25">
      <c r="A2286">
        <v>20200325</v>
      </c>
      <c r="B2286" s="1" t="s">
        <v>53</v>
      </c>
      <c r="C2286">
        <v>423</v>
      </c>
      <c r="D2286">
        <v>94</v>
      </c>
      <c r="M2286" s="1" t="s">
        <v>60</v>
      </c>
      <c r="N2286" s="2">
        <v>43915.416666666664</v>
      </c>
      <c r="O2286" s="2">
        <v>43915.25</v>
      </c>
      <c r="P2286" s="1" t="s">
        <v>1938</v>
      </c>
      <c r="Q2286">
        <v>5</v>
      </c>
      <c r="S2286" s="2">
        <v>43915.25</v>
      </c>
      <c r="T2286" s="1" t="s">
        <v>54</v>
      </c>
      <c r="U2286" s="1" t="s">
        <v>54</v>
      </c>
      <c r="V2286" s="1" t="s">
        <v>54</v>
      </c>
      <c r="X2286">
        <v>24</v>
      </c>
      <c r="Y2286">
        <v>74</v>
      </c>
      <c r="Z2286" s="1" t="s">
        <v>2527</v>
      </c>
      <c r="AA2286">
        <v>517</v>
      </c>
      <c r="AB2286">
        <v>517</v>
      </c>
      <c r="AC2286">
        <v>74</v>
      </c>
      <c r="AD2286">
        <v>517</v>
      </c>
      <c r="AE2286">
        <v>0</v>
      </c>
      <c r="AF2286">
        <v>0</v>
      </c>
      <c r="AG2286" s="1" t="s">
        <v>12105</v>
      </c>
      <c r="AH2286">
        <v>0</v>
      </c>
      <c r="AI2286">
        <v>0</v>
      </c>
      <c r="AJ2286" s="1">
        <f>Y2286/0.1</f>
        <v>740</v>
      </c>
      <c r="AK2286" s="1">
        <f>AC2286-AJ2286</f>
        <v>-666</v>
      </c>
      <c r="AL2286" s="28">
        <f>_xlfn.IFNA(INDEX($BD$2:$BD$53,MATCH(B2286,$BC$2:$BC$53,0)),1000)</f>
        <v>6083116</v>
      </c>
      <c r="AM2286" s="1">
        <f>C2286/AL2286*100000</f>
        <v>6.9536730846493802</v>
      </c>
      <c r="AN2286" s="17">
        <f>IF(B2287=B2286,IFERROR((C2286/C2287)-1,0),0)</f>
        <v>0.21203438395415475</v>
      </c>
      <c r="AO2286" s="26">
        <f>IFERROR(LOG(2)/LOG(1+(AN2286)),AN2286)</f>
        <v>3.604504704966597</v>
      </c>
      <c r="AP2286" s="26">
        <f>AVERAGE(Y2286:Y2292)</f>
        <v>48.285714285714285</v>
      </c>
      <c r="AR2286" s="1">
        <f>Q2286/AL2286*100000</f>
        <v>8.2194717312640428E-2</v>
      </c>
      <c r="AS2286" s="25">
        <f>IF(B2287=B2286,IFERROR((AE2286/AE2287)-1,0),0)</f>
        <v>-1</v>
      </c>
      <c r="AT2286" s="26">
        <f>IFERROR(LOG(2)/LOG(1+(AS2286)),AS2286)</f>
        <v>-1</v>
      </c>
      <c r="AU2286" s="26">
        <f>AVERAGE(AE2286:AE2292)</f>
        <v>0.42857142857142855</v>
      </c>
      <c r="AV2286" s="19">
        <f>ROUNDDOWN(N2286,0)</f>
        <v>43915</v>
      </c>
      <c r="AW2286" s="29" cm="1">
        <f t="array" ref="AW2286">_xlfn.ANCHORARRAY(AV2286)-1</f>
        <v>43914</v>
      </c>
    </row>
    <row r="2287" spans="1:49" x14ac:dyDescent="0.25">
      <c r="A2287">
        <v>20200324</v>
      </c>
      <c r="B2287" s="1" t="s">
        <v>53</v>
      </c>
      <c r="C2287">
        <v>349</v>
      </c>
      <c r="D2287">
        <v>94</v>
      </c>
      <c r="M2287" s="1" t="s">
        <v>60</v>
      </c>
      <c r="N2287" s="2">
        <v>43914.416666666664</v>
      </c>
      <c r="O2287" s="2">
        <v>43914.25</v>
      </c>
      <c r="P2287" s="1" t="s">
        <v>1966</v>
      </c>
      <c r="Q2287">
        <v>5</v>
      </c>
      <c r="S2287" s="2">
        <v>43914.25</v>
      </c>
      <c r="T2287" s="1" t="s">
        <v>54</v>
      </c>
      <c r="U2287" s="1" t="s">
        <v>54</v>
      </c>
      <c r="V2287" s="1" t="s">
        <v>54</v>
      </c>
      <c r="X2287">
        <v>24</v>
      </c>
      <c r="Y2287">
        <v>61</v>
      </c>
      <c r="Z2287" s="1" t="s">
        <v>2527</v>
      </c>
      <c r="AA2287">
        <v>443</v>
      </c>
      <c r="AB2287">
        <v>443</v>
      </c>
      <c r="AC2287">
        <v>61</v>
      </c>
      <c r="AD2287">
        <v>443</v>
      </c>
      <c r="AE2287">
        <v>1</v>
      </c>
      <c r="AF2287">
        <v>0</v>
      </c>
      <c r="AG2287" s="1" t="s">
        <v>12187</v>
      </c>
      <c r="AH2287">
        <v>0</v>
      </c>
      <c r="AI2287">
        <v>0</v>
      </c>
      <c r="AJ2287" s="1">
        <f>Y2287/0.1</f>
        <v>610</v>
      </c>
      <c r="AK2287" s="1">
        <f>AC2287-AJ2287</f>
        <v>-549</v>
      </c>
      <c r="AL2287" s="28">
        <f>_xlfn.IFNA(INDEX($BD$2:$BD$53,MATCH(B2287,$BC$2:$BC$53,0)),1000)</f>
        <v>6083116</v>
      </c>
      <c r="AM2287" s="1">
        <f>C2287/AL2287*100000</f>
        <v>5.7371912684223023</v>
      </c>
      <c r="AN2287" s="17">
        <f>IF(B2288=B2287,IFERROR((C2287/C2288)-1,0),0)</f>
        <v>0.21180555555555558</v>
      </c>
      <c r="AO2287" s="26">
        <f>IFERROR(LOG(2)/LOG(1+(AN2287)),AN2287)</f>
        <v>3.6080473557638375</v>
      </c>
      <c r="AP2287" s="26">
        <f>AVERAGE(Y2287:Y2293)</f>
        <v>41.714285714285715</v>
      </c>
      <c r="AR2287" s="1">
        <f>Q2287/AL2287*100000</f>
        <v>8.2194717312640428E-2</v>
      </c>
      <c r="AS2287" s="25">
        <f>IF(B2288=B2287,IFERROR((AE2287/AE2288)-1,0),0)</f>
        <v>0</v>
      </c>
      <c r="AT2287" s="26">
        <f>IFERROR(LOG(2)/LOG(1+(AS2287)),AS2287)</f>
        <v>0</v>
      </c>
      <c r="AU2287" s="26">
        <f>AVERAGE(AE2287:AE2293)</f>
        <v>0.7142857142857143</v>
      </c>
      <c r="AV2287" s="19">
        <f>ROUNDDOWN(N2287,0)</f>
        <v>43914</v>
      </c>
      <c r="AW2287" s="29" cm="1">
        <f t="array" ref="AW2287">_xlfn.ANCHORARRAY(AV2287)-1</f>
        <v>43913</v>
      </c>
    </row>
    <row r="2288" spans="1:49" x14ac:dyDescent="0.25">
      <c r="A2288">
        <v>20200323</v>
      </c>
      <c r="B2288" s="1" t="s">
        <v>53</v>
      </c>
      <c r="C2288">
        <v>288</v>
      </c>
      <c r="D2288">
        <v>94</v>
      </c>
      <c r="M2288" s="1" t="s">
        <v>60</v>
      </c>
      <c r="N2288" s="2">
        <v>43913.416666666664</v>
      </c>
      <c r="O2288" s="2">
        <v>43913.25</v>
      </c>
      <c r="P2288" s="1" t="s">
        <v>1982</v>
      </c>
      <c r="Q2288">
        <v>4</v>
      </c>
      <c r="S2288" s="2">
        <v>43913.25</v>
      </c>
      <c r="T2288" s="1" t="s">
        <v>54</v>
      </c>
      <c r="U2288" s="1" t="s">
        <v>54</v>
      </c>
      <c r="V2288" s="1" t="s">
        <v>54</v>
      </c>
      <c r="X2288">
        <v>24</v>
      </c>
      <c r="Y2288">
        <v>44</v>
      </c>
      <c r="Z2288" s="1" t="s">
        <v>2527</v>
      </c>
      <c r="AA2288">
        <v>382</v>
      </c>
      <c r="AB2288">
        <v>382</v>
      </c>
      <c r="AC2288">
        <v>44</v>
      </c>
      <c r="AD2288">
        <v>382</v>
      </c>
      <c r="AE2288">
        <v>0</v>
      </c>
      <c r="AF2288">
        <v>0</v>
      </c>
      <c r="AG2288" s="1" t="s">
        <v>12268</v>
      </c>
      <c r="AH2288">
        <v>0</v>
      </c>
      <c r="AI2288">
        <v>0</v>
      </c>
      <c r="AJ2288" s="1">
        <f>Y2288/0.1</f>
        <v>440</v>
      </c>
      <c r="AK2288" s="1">
        <f>AC2288-AJ2288</f>
        <v>-396</v>
      </c>
      <c r="AL2288" s="28">
        <f>_xlfn.IFNA(INDEX($BD$2:$BD$53,MATCH(B2288,$BC$2:$BC$53,0)),1000)</f>
        <v>6083116</v>
      </c>
      <c r="AM2288" s="1">
        <f>C2288/AL2288*100000</f>
        <v>4.7344157172080887</v>
      </c>
      <c r="AN2288" s="17">
        <f>IF(B2289=B2288,IFERROR((C2288/C2289)-1,0),0)</f>
        <v>0.18032786885245899</v>
      </c>
      <c r="AO2288" s="26">
        <f>IFERROR(LOG(2)/LOG(1+(AN2288)),AN2288)</f>
        <v>4.1808176215312578</v>
      </c>
      <c r="AP2288" s="26">
        <f>AVERAGE(Y2288:Y2294)</f>
        <v>-372.42857142857144</v>
      </c>
      <c r="AR2288" s="1">
        <f>Q2288/AL2288*100000</f>
        <v>6.5755773850112345E-2</v>
      </c>
      <c r="AS2288" s="25">
        <f>IF(B2289=B2288,IFERROR((AE2288/AE2289)-1,0),0)</f>
        <v>-1</v>
      </c>
      <c r="AT2288" s="26">
        <f>IFERROR(LOG(2)/LOG(1+(AS2288)),AS2288)</f>
        <v>-1</v>
      </c>
      <c r="AU2288" s="26">
        <f>AVERAGE(AE2288:AE2294)</f>
        <v>0.2857142857142857</v>
      </c>
      <c r="AV2288" s="19">
        <f>ROUNDDOWN(N2288,0)</f>
        <v>43913</v>
      </c>
      <c r="AW2288" s="29" cm="1">
        <f t="array" ref="AW2288">_xlfn.ANCHORARRAY(AV2288)-1</f>
        <v>43912</v>
      </c>
    </row>
    <row r="2289" spans="1:49" x14ac:dyDescent="0.25">
      <c r="A2289">
        <v>20200322</v>
      </c>
      <c r="B2289" s="1" t="s">
        <v>53</v>
      </c>
      <c r="C2289">
        <v>244</v>
      </c>
      <c r="D2289">
        <v>94</v>
      </c>
      <c r="M2289" s="1" t="s">
        <v>54</v>
      </c>
      <c r="N2289" s="2">
        <v>43912.416666666664</v>
      </c>
      <c r="O2289" s="2">
        <v>43912.25</v>
      </c>
      <c r="P2289" s="1" t="s">
        <v>2025</v>
      </c>
      <c r="Q2289">
        <v>4</v>
      </c>
      <c r="S2289" s="2">
        <v>43912.25</v>
      </c>
      <c r="T2289" s="1" t="s">
        <v>54</v>
      </c>
      <c r="U2289" s="1" t="s">
        <v>54</v>
      </c>
      <c r="V2289" s="1" t="s">
        <v>54</v>
      </c>
      <c r="X2289">
        <v>24</v>
      </c>
      <c r="Y2289">
        <v>54</v>
      </c>
      <c r="Z2289" s="1" t="s">
        <v>2527</v>
      </c>
      <c r="AA2289">
        <v>338</v>
      </c>
      <c r="AB2289">
        <v>338</v>
      </c>
      <c r="AC2289">
        <v>54</v>
      </c>
      <c r="AD2289">
        <v>338</v>
      </c>
      <c r="AE2289">
        <v>1</v>
      </c>
      <c r="AF2289">
        <v>0</v>
      </c>
      <c r="AG2289" s="1" t="s">
        <v>12348</v>
      </c>
      <c r="AH2289">
        <v>0</v>
      </c>
      <c r="AI2289">
        <v>0</v>
      </c>
      <c r="AJ2289" s="1">
        <f>Y2289/0.1</f>
        <v>540</v>
      </c>
      <c r="AK2289" s="1">
        <f>AC2289-AJ2289</f>
        <v>-486</v>
      </c>
      <c r="AL2289" s="28">
        <f>_xlfn.IFNA(INDEX($BD$2:$BD$53,MATCH(B2289,$BC$2:$BC$53,0)),1000)</f>
        <v>6083116</v>
      </c>
      <c r="AM2289" s="1">
        <f>C2289/AL2289*100000</f>
        <v>4.0111022048568525</v>
      </c>
      <c r="AN2289" s="17">
        <f>IF(B2290=B2289,IFERROR((C2289/C2290)-1,0),0)</f>
        <v>0.28421052631578947</v>
      </c>
      <c r="AO2289" s="26">
        <f>IFERROR(LOG(2)/LOG(1+(AN2289)),AN2289)</f>
        <v>2.7709909341442462</v>
      </c>
      <c r="AP2289" s="26">
        <f>AVERAGE(Y2289:Y2295)</f>
        <v>30.428571428571427</v>
      </c>
      <c r="AR2289" s="1">
        <f>Q2289/AL2289*100000</f>
        <v>6.5755773850112345E-2</v>
      </c>
      <c r="AS2289" s="25">
        <f>IF(B2290=B2289,IFERROR((AE2289/AE2290)-1,0),0)</f>
        <v>0</v>
      </c>
      <c r="AT2289" s="26">
        <f>IFERROR(LOG(2)/LOG(1+(AS2289)),AS2289)</f>
        <v>0</v>
      </c>
      <c r="AU2289" s="26">
        <f>AVERAGE(AE2289:AE2295)</f>
        <v>0.5714285714285714</v>
      </c>
      <c r="AV2289" s="19">
        <f>ROUNDDOWN(N2289,0)</f>
        <v>43912</v>
      </c>
      <c r="AW2289" s="29" cm="1">
        <f t="array" ref="AW2289">_xlfn.ANCHORARRAY(AV2289)-1</f>
        <v>43911</v>
      </c>
    </row>
    <row r="2290" spans="1:49" x14ac:dyDescent="0.25">
      <c r="A2290">
        <v>20200321</v>
      </c>
      <c r="B2290" s="1" t="s">
        <v>53</v>
      </c>
      <c r="C2290">
        <v>190</v>
      </c>
      <c r="D2290">
        <v>94</v>
      </c>
      <c r="M2290" s="1" t="s">
        <v>54</v>
      </c>
      <c r="N2290" s="2">
        <v>43911.416666666664</v>
      </c>
      <c r="O2290" s="2">
        <v>43911.25</v>
      </c>
      <c r="P2290" s="1" t="s">
        <v>2057</v>
      </c>
      <c r="Q2290">
        <v>3</v>
      </c>
      <c r="S2290" s="2">
        <v>43911.25</v>
      </c>
      <c r="T2290" s="1" t="s">
        <v>54</v>
      </c>
      <c r="U2290" s="1" t="s">
        <v>54</v>
      </c>
      <c r="V2290" s="1" t="s">
        <v>54</v>
      </c>
      <c r="X2290">
        <v>24</v>
      </c>
      <c r="Y2290">
        <v>41</v>
      </c>
      <c r="Z2290" s="1" t="s">
        <v>2527</v>
      </c>
      <c r="AA2290">
        <v>284</v>
      </c>
      <c r="AB2290">
        <v>284</v>
      </c>
      <c r="AC2290">
        <v>41</v>
      </c>
      <c r="AD2290">
        <v>284</v>
      </c>
      <c r="AE2290">
        <v>0</v>
      </c>
      <c r="AF2290">
        <v>0</v>
      </c>
      <c r="AG2290" s="1" t="s">
        <v>12423</v>
      </c>
      <c r="AH2290">
        <v>0</v>
      </c>
      <c r="AI2290">
        <v>0</v>
      </c>
      <c r="AJ2290" s="1">
        <f>Y2290/0.1</f>
        <v>410</v>
      </c>
      <c r="AK2290" s="1">
        <f>AC2290-AJ2290</f>
        <v>-369</v>
      </c>
      <c r="AL2290" s="28">
        <f>_xlfn.IFNA(INDEX($BD$2:$BD$53,MATCH(B2290,$BC$2:$BC$53,0)),1000)</f>
        <v>6083116</v>
      </c>
      <c r="AM2290" s="1">
        <f>C2290/AL2290*100000</f>
        <v>3.1233992578803362</v>
      </c>
      <c r="AN2290" s="17">
        <f>IF(B2291=B2290,IFERROR((C2290/C2291)-1,0),0)</f>
        <v>0.27516778523489926</v>
      </c>
      <c r="AO2290" s="26">
        <f>IFERROR(LOG(2)/LOG(1+(AN2290)),AN2290)</f>
        <v>2.851544965847622</v>
      </c>
      <c r="AP2290" s="26">
        <f>AVERAGE(Y2290:Y2296)</f>
        <v>23.428571428571427</v>
      </c>
      <c r="AR2290" s="1">
        <f>Q2290/AL2290*100000</f>
        <v>4.9316830387584255E-2</v>
      </c>
      <c r="AS2290" s="25">
        <f>IF(B2291=B2290,IFERROR((AE2290/AE2291)-1,0),0)</f>
        <v>-1</v>
      </c>
      <c r="AT2290" s="26">
        <f>IFERROR(LOG(2)/LOG(1+(AS2290)),AS2290)</f>
        <v>-1</v>
      </c>
      <c r="AU2290" s="26">
        <f>AVERAGE(AE2290:AE2296)</f>
        <v>0.42857142857142855</v>
      </c>
      <c r="AV2290" s="19">
        <f>ROUNDDOWN(N2290,0)</f>
        <v>43911</v>
      </c>
      <c r="AW2290" s="29" cm="1">
        <f t="array" ref="AW2290">_xlfn.ANCHORARRAY(AV2290)-1</f>
        <v>43910</v>
      </c>
    </row>
    <row r="2291" spans="1:49" x14ac:dyDescent="0.25">
      <c r="A2291">
        <v>20200320</v>
      </c>
      <c r="B2291" s="1" t="s">
        <v>53</v>
      </c>
      <c r="C2291">
        <v>149</v>
      </c>
      <c r="D2291">
        <v>94</v>
      </c>
      <c r="M2291" s="1" t="s">
        <v>54</v>
      </c>
      <c r="N2291" s="2">
        <v>43910.416666666664</v>
      </c>
      <c r="O2291" s="2">
        <v>43910.25</v>
      </c>
      <c r="P2291" s="1" t="s">
        <v>2083</v>
      </c>
      <c r="Q2291">
        <v>3</v>
      </c>
      <c r="S2291" s="2">
        <v>43910.25</v>
      </c>
      <c r="T2291" s="1" t="s">
        <v>54</v>
      </c>
      <c r="U2291" s="1" t="s">
        <v>54</v>
      </c>
      <c r="V2291" s="1" t="s">
        <v>54</v>
      </c>
      <c r="X2291">
        <v>24</v>
      </c>
      <c r="Y2291">
        <v>42</v>
      </c>
      <c r="Z2291" s="1" t="s">
        <v>2527</v>
      </c>
      <c r="AA2291">
        <v>243</v>
      </c>
      <c r="AB2291">
        <v>243</v>
      </c>
      <c r="AC2291">
        <v>42</v>
      </c>
      <c r="AD2291">
        <v>243</v>
      </c>
      <c r="AE2291">
        <v>1</v>
      </c>
      <c r="AF2291">
        <v>0</v>
      </c>
      <c r="AG2291" s="1" t="s">
        <v>12504</v>
      </c>
      <c r="AH2291">
        <v>0</v>
      </c>
      <c r="AI2291">
        <v>0</v>
      </c>
      <c r="AJ2291" s="1">
        <f>Y2291/0.1</f>
        <v>420</v>
      </c>
      <c r="AK2291" s="1">
        <f>AC2291-AJ2291</f>
        <v>-378</v>
      </c>
      <c r="AL2291" s="28">
        <f>_xlfn.IFNA(INDEX($BD$2:$BD$53,MATCH(B2291,$BC$2:$BC$53,0)),1000)</f>
        <v>6083116</v>
      </c>
      <c r="AM2291" s="1">
        <f>C2291/AL2291*100000</f>
        <v>2.4494025759166846</v>
      </c>
      <c r="AN2291" s="17">
        <f>IF(B2292=B2291,IFERROR((C2291/C2292)-1,0),0)</f>
        <v>0.39252336448598135</v>
      </c>
      <c r="AO2291" s="26">
        <f>IFERROR(LOG(2)/LOG(1+(AN2291)),AN2291)</f>
        <v>2.0933573135067105</v>
      </c>
      <c r="AP2291" s="26">
        <f>AVERAGE(Y2291:Y2297)</f>
        <v>18.857142857142858</v>
      </c>
      <c r="AR2291" s="1">
        <f>Q2291/AL2291*100000</f>
        <v>4.9316830387584255E-2</v>
      </c>
      <c r="AS2291" s="25">
        <f>IF(B2292=B2291,IFERROR((AE2291/AE2292)-1,0),0)</f>
        <v>0</v>
      </c>
      <c r="AT2291" s="26">
        <f>IFERROR(LOG(2)/LOG(1+(AS2291)),AS2291)</f>
        <v>0</v>
      </c>
      <c r="AU2291" s="26">
        <f>AVERAGE(AE2291:AE2297)</f>
        <v>0.42857142857142855</v>
      </c>
      <c r="AV2291" s="19">
        <f>ROUNDDOWN(N2291,0)</f>
        <v>43910</v>
      </c>
      <c r="AW2291" s="29" cm="1">
        <f t="array" ref="AW2291">_xlfn.ANCHORARRAY(AV2291)-1</f>
        <v>43909</v>
      </c>
    </row>
    <row r="2292" spans="1:49" x14ac:dyDescent="0.25">
      <c r="A2292">
        <v>20200319</v>
      </c>
      <c r="B2292" s="1" t="s">
        <v>53</v>
      </c>
      <c r="C2292">
        <v>107</v>
      </c>
      <c r="D2292">
        <v>94</v>
      </c>
      <c r="M2292" s="1" t="s">
        <v>54</v>
      </c>
      <c r="N2292" s="2">
        <v>43909.416666666664</v>
      </c>
      <c r="O2292" s="2">
        <v>43909.25</v>
      </c>
      <c r="P2292" s="1" t="s">
        <v>2115</v>
      </c>
      <c r="Q2292">
        <v>2</v>
      </c>
      <c r="S2292" s="2">
        <v>43909.25</v>
      </c>
      <c r="T2292" s="1" t="s">
        <v>54</v>
      </c>
      <c r="U2292" s="1" t="s">
        <v>54</v>
      </c>
      <c r="V2292" s="1" t="s">
        <v>54</v>
      </c>
      <c r="X2292">
        <v>24</v>
      </c>
      <c r="Y2292">
        <v>22</v>
      </c>
      <c r="Z2292" s="1" t="s">
        <v>2527</v>
      </c>
      <c r="AA2292">
        <v>201</v>
      </c>
      <c r="AB2292">
        <v>201</v>
      </c>
      <c r="AC2292">
        <v>22</v>
      </c>
      <c r="AD2292">
        <v>201</v>
      </c>
      <c r="AE2292">
        <v>0</v>
      </c>
      <c r="AF2292">
        <v>0</v>
      </c>
      <c r="AG2292" s="1" t="s">
        <v>12577</v>
      </c>
      <c r="AH2292">
        <v>0</v>
      </c>
      <c r="AI2292">
        <v>0</v>
      </c>
      <c r="AJ2292" s="1">
        <f>Y2292/0.1</f>
        <v>220</v>
      </c>
      <c r="AK2292" s="1">
        <f>AC2292-AJ2292</f>
        <v>-198</v>
      </c>
      <c r="AL2292" s="28">
        <f>_xlfn.IFNA(INDEX($BD$2:$BD$53,MATCH(B2292,$BC$2:$BC$53,0)),1000)</f>
        <v>6083116</v>
      </c>
      <c r="AM2292" s="1">
        <f>C2292/AL2292*100000</f>
        <v>1.7589669504905052</v>
      </c>
      <c r="AN2292" s="17">
        <f>IF(B2293=B2292,IFERROR((C2292/C2293)-1,0),0)</f>
        <v>0.25882352941176467</v>
      </c>
      <c r="AO2292" s="26">
        <f>IFERROR(LOG(2)/LOG(1+(AN2292)),AN2292)</f>
        <v>3.0113583897624423</v>
      </c>
      <c r="AP2292" s="26">
        <f>AVERAGE(Y2292:Y2298)</f>
        <v>13.571428571428571</v>
      </c>
      <c r="AR2292" s="1">
        <f>Q2292/AL2292*100000</f>
        <v>3.2877886925056173E-2</v>
      </c>
      <c r="AS2292" s="25">
        <f>IF(B2293=B2292,IFERROR((AE2292/AE2293)-1,0),0)</f>
        <v>-1</v>
      </c>
      <c r="AT2292" s="26">
        <f>IFERROR(LOG(2)/LOG(1+(AS2292)),AS2292)</f>
        <v>-1</v>
      </c>
      <c r="AU2292" s="26">
        <f>AVERAGE(AE2292:AE2298)</f>
        <v>0.2857142857142857</v>
      </c>
      <c r="AV2292" s="19">
        <f>ROUNDDOWN(N2292,0)</f>
        <v>43909</v>
      </c>
      <c r="AW2292" s="29" cm="1">
        <f t="array" ref="AW2292">_xlfn.ANCHORARRAY(AV2292)-1</f>
        <v>43908</v>
      </c>
    </row>
    <row r="2293" spans="1:49" x14ac:dyDescent="0.25">
      <c r="A2293">
        <v>20200318</v>
      </c>
      <c r="B2293" s="1" t="s">
        <v>53</v>
      </c>
      <c r="C2293">
        <v>85</v>
      </c>
      <c r="D2293">
        <v>94</v>
      </c>
      <c r="M2293" s="1" t="s">
        <v>54</v>
      </c>
      <c r="N2293" s="2">
        <v>43908.416666666664</v>
      </c>
      <c r="O2293" s="2">
        <v>43908.25</v>
      </c>
      <c r="P2293" s="1" t="s">
        <v>2145</v>
      </c>
      <c r="Q2293">
        <v>2</v>
      </c>
      <c r="S2293" s="2">
        <v>43908.25</v>
      </c>
      <c r="T2293" s="1" t="s">
        <v>54</v>
      </c>
      <c r="U2293" s="1" t="s">
        <v>54</v>
      </c>
      <c r="V2293" s="1" t="s">
        <v>54</v>
      </c>
      <c r="X2293">
        <v>24</v>
      </c>
      <c r="Y2293">
        <v>28</v>
      </c>
      <c r="Z2293" s="1" t="s">
        <v>2527</v>
      </c>
      <c r="AA2293">
        <v>179</v>
      </c>
      <c r="AB2293">
        <v>179</v>
      </c>
      <c r="AC2293">
        <v>28</v>
      </c>
      <c r="AD2293">
        <v>179</v>
      </c>
      <c r="AE2293">
        <v>2</v>
      </c>
      <c r="AF2293">
        <v>0</v>
      </c>
      <c r="AG2293" s="1" t="s">
        <v>12649</v>
      </c>
      <c r="AH2293">
        <v>0</v>
      </c>
      <c r="AI2293">
        <v>0</v>
      </c>
      <c r="AJ2293" s="1">
        <f>Y2293/0.1</f>
        <v>280</v>
      </c>
      <c r="AK2293" s="1">
        <f>AC2293-AJ2293</f>
        <v>-252</v>
      </c>
      <c r="AL2293" s="28">
        <f>_xlfn.IFNA(INDEX($BD$2:$BD$53,MATCH(B2293,$BC$2:$BC$53,0)),1000)</f>
        <v>6083116</v>
      </c>
      <c r="AM2293" s="1">
        <f>C2293/AL2293*100000</f>
        <v>1.3973101943148873</v>
      </c>
      <c r="AN2293" s="17">
        <f>IF(B2294=B2293,IFERROR((C2293/C2294)-1,0),0)</f>
        <v>0.49122807017543857</v>
      </c>
      <c r="AO2293" s="26">
        <f>IFERROR(LOG(2)/LOG(1+(AN2293)),AN2293)</f>
        <v>1.734602603197404</v>
      </c>
      <c r="AP2293" s="26">
        <f>AVERAGE(Y2293:Y2299)</f>
        <v>10.857142857142858</v>
      </c>
      <c r="AR2293" s="1">
        <f>Q2293/AL2293*100000</f>
        <v>3.2877886925056173E-2</v>
      </c>
      <c r="AS2293" s="25">
        <f>IF(B2294=B2293,IFERROR((AE2293/AE2294)-1,0),0)</f>
        <v>-2</v>
      </c>
      <c r="AT2293" s="26">
        <f>IFERROR(LOG(2)/LOG(1+(AS2293)),AS2293)</f>
        <v>-2</v>
      </c>
      <c r="AU2293" s="26">
        <f>AVERAGE(AE2293:AE2299)</f>
        <v>0.2857142857142857</v>
      </c>
      <c r="AV2293" s="19">
        <f>ROUNDDOWN(N2293,0)</f>
        <v>43908</v>
      </c>
      <c r="AW2293" s="29" cm="1">
        <f t="array" ref="AW2293">_xlfn.ANCHORARRAY(AV2293)-1</f>
        <v>43907</v>
      </c>
    </row>
    <row r="2294" spans="1:49" x14ac:dyDescent="0.25">
      <c r="A2294">
        <v>20200317</v>
      </c>
      <c r="B2294" s="1" t="s">
        <v>53</v>
      </c>
      <c r="C2294">
        <v>57</v>
      </c>
      <c r="D2294">
        <v>94</v>
      </c>
      <c r="M2294" s="1" t="s">
        <v>54</v>
      </c>
      <c r="N2294" s="2">
        <v>43907.416666666664</v>
      </c>
      <c r="O2294" s="2">
        <v>43907.25</v>
      </c>
      <c r="P2294" s="1" t="s">
        <v>2174</v>
      </c>
      <c r="S2294" s="2">
        <v>43907.25</v>
      </c>
      <c r="T2294" s="1" t="s">
        <v>54</v>
      </c>
      <c r="U2294" s="1" t="s">
        <v>54</v>
      </c>
      <c r="V2294" s="1" t="s">
        <v>54</v>
      </c>
      <c r="X2294">
        <v>24</v>
      </c>
      <c r="Y2294">
        <v>-2838</v>
      </c>
      <c r="Z2294" s="1" t="s">
        <v>12718</v>
      </c>
      <c r="AA2294">
        <v>151</v>
      </c>
      <c r="AB2294">
        <v>151</v>
      </c>
      <c r="AC2294">
        <v>-2937</v>
      </c>
      <c r="AD2294">
        <v>151</v>
      </c>
      <c r="AE2294">
        <v>-2</v>
      </c>
      <c r="AF2294">
        <v>0</v>
      </c>
      <c r="AG2294" s="1" t="s">
        <v>12719</v>
      </c>
      <c r="AH2294">
        <v>0</v>
      </c>
      <c r="AI2294">
        <v>0</v>
      </c>
      <c r="AJ2294" s="1">
        <f>Y2294/0.1</f>
        <v>-28380</v>
      </c>
      <c r="AK2294" s="1">
        <f>AC2294-AJ2294</f>
        <v>25443</v>
      </c>
      <c r="AL2294" s="28">
        <f>_xlfn.IFNA(INDEX($BD$2:$BD$53,MATCH(B2294,$BC$2:$BC$53,0)),1000)</f>
        <v>6083116</v>
      </c>
      <c r="AM2294" s="1">
        <f>C2294/AL2294*100000</f>
        <v>0.93701977736410091</v>
      </c>
      <c r="AN2294" s="17">
        <f>IF(B2295=B2294,IFERROR((C2294/C2295)-1,0),0)</f>
        <v>-0.98031088082901552</v>
      </c>
      <c r="AO2294" s="26">
        <f>IFERROR(LOG(2)/LOG(1+(AN2294)),AN2294)</f>
        <v>-0.17647709861938896</v>
      </c>
      <c r="AP2294" s="26">
        <f>AVERAGE(Y2294:Y2300)</f>
        <v>7.2857142857142856</v>
      </c>
      <c r="AR2294" s="1">
        <f>Q2294/AL2294*100000</f>
        <v>0</v>
      </c>
      <c r="AS2294" s="25">
        <f>IF(B2295=B2294,IFERROR((AE2294/AE2295)-1,0),0)</f>
        <v>-2</v>
      </c>
      <c r="AT2294" s="26">
        <f>IFERROR(LOG(2)/LOG(1+(AS2294)),AS2294)</f>
        <v>-2</v>
      </c>
      <c r="AU2294" s="26">
        <f>AVERAGE(AE2294:AE2300)</f>
        <v>0</v>
      </c>
      <c r="AV2294" s="19">
        <f>ROUNDDOWN(N2294,0)</f>
        <v>43907</v>
      </c>
      <c r="AW2294" s="29" cm="1">
        <f t="array" ref="AW2294">_xlfn.ANCHORARRAY(AV2294)-1</f>
        <v>43906</v>
      </c>
    </row>
    <row r="2295" spans="1:49" x14ac:dyDescent="0.25">
      <c r="A2295">
        <v>20200316</v>
      </c>
      <c r="B2295" s="1" t="s">
        <v>53</v>
      </c>
      <c r="C2295">
        <v>2895</v>
      </c>
      <c r="D2295">
        <v>193</v>
      </c>
      <c r="M2295" s="1" t="s">
        <v>54</v>
      </c>
      <c r="N2295" s="2">
        <v>43906.65902777778</v>
      </c>
      <c r="O2295" s="2">
        <v>43906.492361111108</v>
      </c>
      <c r="P2295" s="1" t="s">
        <v>2214</v>
      </c>
      <c r="Q2295">
        <v>2</v>
      </c>
      <c r="S2295" s="2">
        <v>43906.492361111108</v>
      </c>
      <c r="T2295" s="1" t="s">
        <v>11365</v>
      </c>
      <c r="U2295" s="1" t="s">
        <v>12396</v>
      </c>
      <c r="V2295" s="1" t="s">
        <v>12542</v>
      </c>
      <c r="W2295">
        <v>3632</v>
      </c>
      <c r="X2295">
        <v>24</v>
      </c>
      <c r="Y2295">
        <v>2864</v>
      </c>
      <c r="Z2295" s="1" t="s">
        <v>8014</v>
      </c>
      <c r="AA2295">
        <v>3088</v>
      </c>
      <c r="AB2295">
        <v>3088</v>
      </c>
      <c r="AC2295">
        <v>2963</v>
      </c>
      <c r="AD2295">
        <v>3088</v>
      </c>
      <c r="AE2295">
        <v>2</v>
      </c>
      <c r="AF2295">
        <v>0</v>
      </c>
      <c r="AG2295" s="1" t="s">
        <v>12786</v>
      </c>
      <c r="AH2295">
        <v>0</v>
      </c>
      <c r="AI2295">
        <v>0</v>
      </c>
      <c r="AJ2295" s="1">
        <f>Y2295/0.1</f>
        <v>28640</v>
      </c>
      <c r="AK2295" s="1">
        <f>AC2295-AJ2295</f>
        <v>-25677</v>
      </c>
      <c r="AL2295" s="28">
        <f>_xlfn.IFNA(INDEX($BD$2:$BD$53,MATCH(B2295,$BC$2:$BC$53,0)),1000)</f>
        <v>6083116</v>
      </c>
      <c r="AM2295" s="1">
        <f>C2295/AL2295*100000</f>
        <v>47.590741324018808</v>
      </c>
      <c r="AN2295" s="17">
        <f>IF(B2296=B2295,IFERROR((C2295/C2296)-1,0),0)</f>
        <v>92.387096774193552</v>
      </c>
      <c r="AO2295" s="26">
        <f>IFERROR(LOG(2)/LOG(1+(AN2295)),AN2295)</f>
        <v>0.15278485564786115</v>
      </c>
      <c r="AP2295" s="26">
        <f>AVERAGE(Y2295:Y2301)</f>
        <v>412.85714285714283</v>
      </c>
      <c r="AR2295" s="1">
        <f>Q2295/AL2295*100000</f>
        <v>3.2877886925056173E-2</v>
      </c>
      <c r="AS2295" s="25">
        <f>IF(B2296=B2295,IFERROR((AE2295/AE2296)-1,0),0)</f>
        <v>0</v>
      </c>
      <c r="AT2295" s="26">
        <f>IFERROR(LOG(2)/LOG(1+(AS2295)),AS2295)</f>
        <v>0</v>
      </c>
      <c r="AU2295" s="26">
        <f>AVERAGE(AE2295:AE2301)</f>
        <v>0.2857142857142857</v>
      </c>
      <c r="AV2295" s="19">
        <f>ROUNDDOWN(N2295,0)</f>
        <v>43906</v>
      </c>
      <c r="AW2295" s="29" cm="1">
        <f t="array" ref="AW2295">_xlfn.ANCHORARRAY(AV2295)-1</f>
        <v>43905</v>
      </c>
    </row>
    <row r="2296" spans="1:49" x14ac:dyDescent="0.25">
      <c r="A2296">
        <v>20200315</v>
      </c>
      <c r="B2296" s="1" t="s">
        <v>53</v>
      </c>
      <c r="C2296">
        <v>31</v>
      </c>
      <c r="D2296">
        <v>94</v>
      </c>
      <c r="M2296" s="1" t="s">
        <v>54</v>
      </c>
      <c r="N2296" s="2">
        <v>43905</v>
      </c>
      <c r="O2296" s="2">
        <v>43904.833333333336</v>
      </c>
      <c r="P2296" s="1" t="s">
        <v>2229</v>
      </c>
      <c r="S2296" s="2">
        <v>43904.833333333336</v>
      </c>
      <c r="T2296" s="1" t="s">
        <v>54</v>
      </c>
      <c r="U2296" s="1" t="s">
        <v>54</v>
      </c>
      <c r="V2296" s="1" t="s">
        <v>54</v>
      </c>
      <c r="X2296">
        <v>24</v>
      </c>
      <c r="Y2296">
        <v>5</v>
      </c>
      <c r="Z2296" s="1" t="s">
        <v>2527</v>
      </c>
      <c r="AA2296">
        <v>125</v>
      </c>
      <c r="AB2296">
        <v>125</v>
      </c>
      <c r="AC2296">
        <v>5</v>
      </c>
      <c r="AD2296">
        <v>125</v>
      </c>
      <c r="AE2296">
        <v>0</v>
      </c>
      <c r="AF2296">
        <v>0</v>
      </c>
      <c r="AG2296" s="1" t="s">
        <v>12848</v>
      </c>
      <c r="AH2296">
        <v>0</v>
      </c>
      <c r="AI2296">
        <v>0</v>
      </c>
      <c r="AJ2296" s="1">
        <f>Y2296/0.1</f>
        <v>50</v>
      </c>
      <c r="AK2296" s="1">
        <f>AC2296-AJ2296</f>
        <v>-45</v>
      </c>
      <c r="AL2296" s="28">
        <f>_xlfn.IFNA(INDEX($BD$2:$BD$53,MATCH(B2296,$BC$2:$BC$53,0)),1000)</f>
        <v>6083116</v>
      </c>
      <c r="AM2296" s="1">
        <f>C2296/AL2296*100000</f>
        <v>0.50960724733837071</v>
      </c>
      <c r="AN2296" s="17">
        <f>IF(B2297=B2296,IFERROR((C2296/C2297)-1,0),0)</f>
        <v>0.19230769230769229</v>
      </c>
      <c r="AO2296" s="26">
        <f>IFERROR(LOG(2)/LOG(1+(AN2296)),AN2296)</f>
        <v>3.9407843207140099</v>
      </c>
      <c r="AP2296" s="26">
        <f>AVERAGE(Y2296:Y2302)</f>
        <v>4</v>
      </c>
      <c r="AR2296" s="1">
        <f>Q2296/AL2296*100000</f>
        <v>0</v>
      </c>
      <c r="AS2296" s="25">
        <f>IF(B2297=B2296,IFERROR((AE2296/AE2297)-1,0),0)</f>
        <v>0</v>
      </c>
      <c r="AT2296" s="26">
        <f>IFERROR(LOG(2)/LOG(1+(AS2296)),AS2296)</f>
        <v>0</v>
      </c>
      <c r="AU2296" s="26">
        <f>AVERAGE(AE2296:AE2302)</f>
        <v>0</v>
      </c>
      <c r="AV2296" s="19">
        <f>ROUNDDOWN(N2296,0)</f>
        <v>43905</v>
      </c>
      <c r="AW2296" s="29" cm="1">
        <f t="array" ref="AW2296">_xlfn.ANCHORARRAY(AV2296)-1</f>
        <v>43904</v>
      </c>
    </row>
    <row r="2297" spans="1:49" x14ac:dyDescent="0.25">
      <c r="A2297">
        <v>20200314</v>
      </c>
      <c r="B2297" s="1" t="s">
        <v>53</v>
      </c>
      <c r="C2297">
        <v>26</v>
      </c>
      <c r="D2297">
        <v>94</v>
      </c>
      <c r="M2297" s="1" t="s">
        <v>54</v>
      </c>
      <c r="N2297" s="2">
        <v>43904</v>
      </c>
      <c r="O2297" s="2">
        <v>43903.833333333336</v>
      </c>
      <c r="P2297" s="1" t="s">
        <v>2126</v>
      </c>
      <c r="S2297" s="2">
        <v>43903.833333333336</v>
      </c>
      <c r="T2297" s="1" t="s">
        <v>54</v>
      </c>
      <c r="U2297" s="1" t="s">
        <v>54</v>
      </c>
      <c r="V2297" s="1" t="s">
        <v>54</v>
      </c>
      <c r="X2297">
        <v>24</v>
      </c>
      <c r="Y2297">
        <v>9</v>
      </c>
      <c r="Z2297" s="1" t="s">
        <v>2527</v>
      </c>
      <c r="AA2297">
        <v>120</v>
      </c>
      <c r="AB2297">
        <v>120</v>
      </c>
      <c r="AC2297">
        <v>9</v>
      </c>
      <c r="AD2297">
        <v>120</v>
      </c>
      <c r="AE2297">
        <v>0</v>
      </c>
      <c r="AF2297">
        <v>0</v>
      </c>
      <c r="AG2297" s="1" t="s">
        <v>12904</v>
      </c>
      <c r="AH2297">
        <v>0</v>
      </c>
      <c r="AI2297">
        <v>0</v>
      </c>
      <c r="AJ2297" s="1">
        <f>Y2297/0.1</f>
        <v>90</v>
      </c>
      <c r="AK2297" s="1">
        <f>AC2297-AJ2297</f>
        <v>-81</v>
      </c>
      <c r="AL2297" s="28">
        <f>_xlfn.IFNA(INDEX($BD$2:$BD$53,MATCH(B2297,$BC$2:$BC$53,0)),1000)</f>
        <v>6083116</v>
      </c>
      <c r="AM2297" s="1">
        <f>C2297/AL2297*100000</f>
        <v>0.42741253002573026</v>
      </c>
      <c r="AN2297" s="17">
        <f>IF(B2298=B2297,IFERROR((C2297/C2298)-1,0),0)</f>
        <v>0.52941176470588225</v>
      </c>
      <c r="AO2297" s="26">
        <f>IFERROR(LOG(2)/LOG(1+(AN2297)),AN2297)</f>
        <v>1.6313829080672226</v>
      </c>
      <c r="AP2297" s="26">
        <f>AVERAGE(Y2297:Y2303)</f>
        <v>3.2857142857142856</v>
      </c>
      <c r="AR2297" s="1">
        <f>Q2297/AL2297*100000</f>
        <v>0</v>
      </c>
      <c r="AS2297" s="25">
        <f>IF(B2298=B2297,IFERROR((AE2297/AE2298)-1,0),0)</f>
        <v>0</v>
      </c>
      <c r="AT2297" s="26">
        <f>IFERROR(LOG(2)/LOG(1+(AS2297)),AS2297)</f>
        <v>0</v>
      </c>
      <c r="AU2297" s="26">
        <f>AVERAGE(AE2297:AE2303)</f>
        <v>0</v>
      </c>
      <c r="AV2297" s="19">
        <f>ROUNDDOWN(N2297,0)</f>
        <v>43904</v>
      </c>
      <c r="AW2297" s="29" cm="1">
        <f t="array" ref="AW2297">_xlfn.ANCHORARRAY(AV2297)-1</f>
        <v>43903</v>
      </c>
    </row>
    <row r="2298" spans="1:49" x14ac:dyDescent="0.25">
      <c r="A2298">
        <v>20200313</v>
      </c>
      <c r="B2298" s="1" t="s">
        <v>53</v>
      </c>
      <c r="C2298">
        <v>17</v>
      </c>
      <c r="D2298">
        <v>94</v>
      </c>
      <c r="M2298" s="1" t="s">
        <v>54</v>
      </c>
      <c r="N2298" s="2">
        <v>43903</v>
      </c>
      <c r="O2298" s="2">
        <v>43902.833333333336</v>
      </c>
      <c r="P2298" s="1" t="s">
        <v>2251</v>
      </c>
      <c r="S2298" s="2">
        <v>43902.833333333336</v>
      </c>
      <c r="T2298" s="1" t="s">
        <v>54</v>
      </c>
      <c r="U2298" s="1" t="s">
        <v>54</v>
      </c>
      <c r="V2298" s="1" t="s">
        <v>54</v>
      </c>
      <c r="X2298">
        <v>24</v>
      </c>
      <c r="Y2298">
        <v>5</v>
      </c>
      <c r="Z2298" s="1" t="s">
        <v>2527</v>
      </c>
      <c r="AA2298">
        <v>111</v>
      </c>
      <c r="AB2298">
        <v>111</v>
      </c>
      <c r="AC2298">
        <v>5</v>
      </c>
      <c r="AD2298">
        <v>111</v>
      </c>
      <c r="AE2298">
        <v>0</v>
      </c>
      <c r="AF2298">
        <v>0</v>
      </c>
      <c r="AG2298" s="1" t="s">
        <v>12961</v>
      </c>
      <c r="AH2298">
        <v>0</v>
      </c>
      <c r="AI2298">
        <v>0</v>
      </c>
      <c r="AJ2298" s="1">
        <f>Y2298/0.1</f>
        <v>50</v>
      </c>
      <c r="AK2298" s="1">
        <f>AC2298-AJ2298</f>
        <v>-45</v>
      </c>
      <c r="AL2298" s="28">
        <f>_xlfn.IFNA(INDEX($BD$2:$BD$53,MATCH(B2298,$BC$2:$BC$53,0)),1000)</f>
        <v>6083116</v>
      </c>
      <c r="AM2298" s="1">
        <f>C2298/AL2298*100000</f>
        <v>0.27946203886297749</v>
      </c>
      <c r="AN2298" s="17">
        <f>IF(B2299=B2298,IFERROR((C2298/C2299)-1,0),0)</f>
        <v>0.41666666666666674</v>
      </c>
      <c r="AO2298" s="26">
        <f>IFERROR(LOG(2)/LOG(1+(AN2298)),AN2298)</f>
        <v>1.990048402647647</v>
      </c>
      <c r="AP2298" s="26">
        <f>AVERAGE(Y2298:Y2304)</f>
        <v>2</v>
      </c>
      <c r="AR2298" s="1">
        <f>Q2298/AL2298*100000</f>
        <v>0</v>
      </c>
      <c r="AS2298" s="25">
        <f>IF(B2299=B2298,IFERROR((AE2298/AE2299)-1,0),0)</f>
        <v>0</v>
      </c>
      <c r="AT2298" s="26">
        <f>IFERROR(LOG(2)/LOG(1+(AS2298)),AS2298)</f>
        <v>0</v>
      </c>
      <c r="AU2298" s="26">
        <f>AVERAGE(AE2298:AE2304)</f>
        <v>0</v>
      </c>
      <c r="AV2298" s="19">
        <f>ROUNDDOWN(N2298,0)</f>
        <v>43903</v>
      </c>
      <c r="AW2298" s="29" cm="1">
        <f t="array" ref="AW2298">_xlfn.ANCHORARRAY(AV2298)-1</f>
        <v>43902</v>
      </c>
    </row>
    <row r="2299" spans="1:49" x14ac:dyDescent="0.25">
      <c r="A2299">
        <v>20200312</v>
      </c>
      <c r="B2299" s="1" t="s">
        <v>53</v>
      </c>
      <c r="C2299">
        <v>12</v>
      </c>
      <c r="D2299">
        <v>94</v>
      </c>
      <c r="M2299" s="1" t="s">
        <v>54</v>
      </c>
      <c r="N2299" s="2">
        <v>43902</v>
      </c>
      <c r="O2299" s="2">
        <v>43901.833333333336</v>
      </c>
      <c r="P2299" s="1" t="s">
        <v>2278</v>
      </c>
      <c r="S2299" s="2">
        <v>43901.833333333336</v>
      </c>
      <c r="T2299" s="1" t="s">
        <v>54</v>
      </c>
      <c r="U2299" s="1" t="s">
        <v>54</v>
      </c>
      <c r="V2299" s="1" t="s">
        <v>54</v>
      </c>
      <c r="X2299">
        <v>24</v>
      </c>
      <c r="Y2299">
        <v>3</v>
      </c>
      <c r="Z2299" s="1" t="s">
        <v>2527</v>
      </c>
      <c r="AA2299">
        <v>106</v>
      </c>
      <c r="AB2299">
        <v>106</v>
      </c>
      <c r="AC2299">
        <v>3</v>
      </c>
      <c r="AD2299">
        <v>106</v>
      </c>
      <c r="AE2299">
        <v>0</v>
      </c>
      <c r="AF2299">
        <v>0</v>
      </c>
      <c r="AG2299" s="1" t="s">
        <v>13019</v>
      </c>
      <c r="AH2299">
        <v>0</v>
      </c>
      <c r="AI2299">
        <v>0</v>
      </c>
      <c r="AJ2299" s="1">
        <f>Y2299/0.1</f>
        <v>30</v>
      </c>
      <c r="AK2299" s="1">
        <f>AC2299-AJ2299</f>
        <v>-27</v>
      </c>
      <c r="AL2299" s="28">
        <f>_xlfn.IFNA(INDEX($BD$2:$BD$53,MATCH(B2299,$BC$2:$BC$53,0)),1000)</f>
        <v>6083116</v>
      </c>
      <c r="AM2299" s="1">
        <f>C2299/AL2299*100000</f>
        <v>0.19726732155033702</v>
      </c>
      <c r="AN2299" s="17">
        <f>IF(B2300=B2299,IFERROR((C2299/C2300)-1,0),0)</f>
        <v>0.33333333333333326</v>
      </c>
      <c r="AO2299" s="26">
        <f>IFERROR(LOG(2)/LOG(1+(AN2299)),AN2299)</f>
        <v>2.4094208396532095</v>
      </c>
      <c r="AP2299" s="26">
        <f>AVERAGE(Y2299:Y2305)</f>
        <v>1.7142857142857142</v>
      </c>
      <c r="AR2299" s="1">
        <f>Q2299/AL2299*100000</f>
        <v>0</v>
      </c>
      <c r="AS2299" s="25">
        <f>IF(B2300=B2299,IFERROR((AE2299/AE2300)-1,0),0)</f>
        <v>0</v>
      </c>
      <c r="AT2299" s="26">
        <f>IFERROR(LOG(2)/LOG(1+(AS2299)),AS2299)</f>
        <v>0</v>
      </c>
      <c r="AU2299" s="26">
        <f>AVERAGE(AE2299:AE2305)</f>
        <v>0</v>
      </c>
      <c r="AV2299" s="19">
        <f>ROUNDDOWN(N2299,0)</f>
        <v>43902</v>
      </c>
      <c r="AW2299" s="29" cm="1">
        <f t="array" ref="AW2299">_xlfn.ANCHORARRAY(AV2299)-1</f>
        <v>43901</v>
      </c>
    </row>
    <row r="2300" spans="1:49" x14ac:dyDescent="0.25">
      <c r="A2300">
        <v>20200311</v>
      </c>
      <c r="B2300" s="1" t="s">
        <v>53</v>
      </c>
      <c r="C2300">
        <v>9</v>
      </c>
      <c r="D2300">
        <v>94</v>
      </c>
      <c r="M2300" s="1" t="s">
        <v>54</v>
      </c>
      <c r="N2300" s="2"/>
      <c r="O2300" s="2"/>
      <c r="P2300" s="1" t="s">
        <v>54</v>
      </c>
      <c r="S2300" s="2"/>
      <c r="T2300" s="1" t="s">
        <v>54</v>
      </c>
      <c r="U2300" s="1" t="s">
        <v>54</v>
      </c>
      <c r="V2300" s="1" t="s">
        <v>54</v>
      </c>
      <c r="X2300">
        <v>24</v>
      </c>
      <c r="Y2300">
        <v>3</v>
      </c>
      <c r="Z2300" s="1" t="s">
        <v>4067</v>
      </c>
      <c r="AA2300">
        <v>103</v>
      </c>
      <c r="AB2300">
        <v>103</v>
      </c>
      <c r="AC2300">
        <v>8</v>
      </c>
      <c r="AD2300">
        <v>103</v>
      </c>
      <c r="AE2300">
        <v>0</v>
      </c>
      <c r="AF2300">
        <v>0</v>
      </c>
      <c r="AG2300" s="1" t="s">
        <v>13073</v>
      </c>
      <c r="AH2300">
        <v>0</v>
      </c>
      <c r="AI2300">
        <v>0</v>
      </c>
      <c r="AJ2300" s="1">
        <f>Y2300/0.1</f>
        <v>30</v>
      </c>
      <c r="AK2300" s="1">
        <f>AC2300-AJ2300</f>
        <v>-22</v>
      </c>
      <c r="AL2300" s="28">
        <f>_xlfn.IFNA(INDEX($BD$2:$BD$53,MATCH(B2300,$BC$2:$BC$53,0)),1000)</f>
        <v>6083116</v>
      </c>
      <c r="AM2300" s="1">
        <f>C2300/AL2300*100000</f>
        <v>0.14795049116275277</v>
      </c>
      <c r="AN2300" s="17">
        <f>IF(B2301=B2300,IFERROR((C2300/C2301)-1,0),0)</f>
        <v>0.5</v>
      </c>
      <c r="AO2300" s="26">
        <f>IFERROR(LOG(2)/LOG(1+(AN2300)),AN2300)</f>
        <v>1.7095112913514547</v>
      </c>
      <c r="AP2300" s="26">
        <f>AVERAGE(Y2300:Y2306)</f>
        <v>1.2857142857142858</v>
      </c>
      <c r="AR2300" s="1">
        <f>Q2300/AL2300*100000</f>
        <v>0</v>
      </c>
      <c r="AS2300" s="25">
        <f>IF(B2301=B2300,IFERROR((AE2300/AE2301)-1,0),0)</f>
        <v>0</v>
      </c>
      <c r="AT2300" s="26">
        <f>IFERROR(LOG(2)/LOG(1+(AS2300)),AS2300)</f>
        <v>0</v>
      </c>
      <c r="AU2300" s="26">
        <f>AVERAGE(AE2300:AE2306)</f>
        <v>0</v>
      </c>
      <c r="AV2300" s="19">
        <f>ROUNDDOWN(N2300,0)</f>
        <v>0</v>
      </c>
      <c r="AW2300" s="29" cm="1">
        <f t="array" ref="AW2300">_xlfn.ANCHORARRAY(AV2300)-1</f>
        <v>-1</v>
      </c>
    </row>
    <row r="2301" spans="1:49" x14ac:dyDescent="0.25">
      <c r="A2301">
        <v>20200310</v>
      </c>
      <c r="B2301" s="1" t="s">
        <v>53</v>
      </c>
      <c r="C2301">
        <v>6</v>
      </c>
      <c r="D2301">
        <v>89</v>
      </c>
      <c r="M2301" s="1" t="s">
        <v>54</v>
      </c>
      <c r="N2301" s="2"/>
      <c r="O2301" s="2"/>
      <c r="P2301" s="1" t="s">
        <v>54</v>
      </c>
      <c r="S2301" s="2"/>
      <c r="T2301" s="1" t="s">
        <v>54</v>
      </c>
      <c r="U2301" s="1" t="s">
        <v>54</v>
      </c>
      <c r="V2301" s="1" t="s">
        <v>54</v>
      </c>
      <c r="X2301">
        <v>24</v>
      </c>
      <c r="Y2301">
        <v>1</v>
      </c>
      <c r="Z2301" s="1" t="s">
        <v>5059</v>
      </c>
      <c r="AA2301">
        <v>95</v>
      </c>
      <c r="AB2301">
        <v>95</v>
      </c>
      <c r="AC2301">
        <v>17</v>
      </c>
      <c r="AD2301">
        <v>95</v>
      </c>
      <c r="AE2301">
        <v>0</v>
      </c>
      <c r="AF2301">
        <v>0</v>
      </c>
      <c r="AG2301" s="1" t="s">
        <v>13127</v>
      </c>
      <c r="AH2301">
        <v>0</v>
      </c>
      <c r="AI2301">
        <v>0</v>
      </c>
      <c r="AJ2301" s="1">
        <f>Y2301/0.1</f>
        <v>10</v>
      </c>
      <c r="AK2301" s="1">
        <f>AC2301-AJ2301</f>
        <v>7</v>
      </c>
      <c r="AL2301" s="28">
        <f>_xlfn.IFNA(INDEX($BD$2:$BD$53,MATCH(B2301,$BC$2:$BC$53,0)),1000)</f>
        <v>6083116</v>
      </c>
      <c r="AM2301" s="1">
        <f>C2301/AL2301*100000</f>
        <v>9.8633660775168511E-2</v>
      </c>
      <c r="AN2301" s="17">
        <f>IF(B2302=B2301,IFERROR((C2301/C2302)-1,0),0)</f>
        <v>0.19999999999999996</v>
      </c>
      <c r="AO2301" s="26">
        <f>IFERROR(LOG(2)/LOG(1+(AN2301)),AN2301)</f>
        <v>3.8017840169239308</v>
      </c>
      <c r="AP2301" s="26">
        <f>AVERAGE(Y2301:Y2307)</f>
        <v>6</v>
      </c>
      <c r="AR2301" s="1">
        <f>Q2301/AL2301*100000</f>
        <v>0</v>
      </c>
      <c r="AS2301" s="25">
        <f>IF(B2302=B2301,IFERROR((AE2301/AE2302)-1,0),0)</f>
        <v>0</v>
      </c>
      <c r="AT2301" s="26">
        <f>IFERROR(LOG(2)/LOG(1+(AS2301)),AS2301)</f>
        <v>0</v>
      </c>
      <c r="AU2301" s="26">
        <f>AVERAGE(AE2301:AE2307)</f>
        <v>0</v>
      </c>
      <c r="AV2301" s="19">
        <f>ROUNDDOWN(N2301,0)</f>
        <v>0</v>
      </c>
      <c r="AW2301" s="29" cm="1">
        <f t="array" ref="AW2301">_xlfn.ANCHORARRAY(AV2301)-1</f>
        <v>-1</v>
      </c>
    </row>
    <row r="2302" spans="1:49" x14ac:dyDescent="0.25">
      <c r="A2302">
        <v>20200309</v>
      </c>
      <c r="B2302" s="1" t="s">
        <v>53</v>
      </c>
      <c r="C2302">
        <v>5</v>
      </c>
      <c r="D2302">
        <v>73</v>
      </c>
      <c r="M2302" s="1" t="s">
        <v>54</v>
      </c>
      <c r="N2302" s="2"/>
      <c r="O2302" s="2"/>
      <c r="P2302" s="1" t="s">
        <v>54</v>
      </c>
      <c r="S2302" s="2"/>
      <c r="T2302" s="1" t="s">
        <v>54</v>
      </c>
      <c r="U2302" s="1" t="s">
        <v>54</v>
      </c>
      <c r="V2302" s="1" t="s">
        <v>54</v>
      </c>
      <c r="X2302">
        <v>24</v>
      </c>
      <c r="Y2302">
        <v>2</v>
      </c>
      <c r="Z2302" s="1" t="s">
        <v>2684</v>
      </c>
      <c r="AA2302">
        <v>78</v>
      </c>
      <c r="AB2302">
        <v>78</v>
      </c>
      <c r="AC2302">
        <v>23</v>
      </c>
      <c r="AD2302">
        <v>78</v>
      </c>
      <c r="AE2302">
        <v>0</v>
      </c>
      <c r="AF2302">
        <v>0</v>
      </c>
      <c r="AG2302" s="1" t="s">
        <v>13180</v>
      </c>
      <c r="AH2302">
        <v>0</v>
      </c>
      <c r="AI2302">
        <v>0</v>
      </c>
      <c r="AJ2302" s="1">
        <f>Y2302/0.1</f>
        <v>20</v>
      </c>
      <c r="AK2302" s="1">
        <f>AC2302-AJ2302</f>
        <v>3</v>
      </c>
      <c r="AL2302" s="28">
        <f>_xlfn.IFNA(INDEX($BD$2:$BD$53,MATCH(B2302,$BC$2:$BC$53,0)),1000)</f>
        <v>6083116</v>
      </c>
      <c r="AM2302" s="1">
        <f>C2302/AL2302*100000</f>
        <v>8.2194717312640428E-2</v>
      </c>
      <c r="AN2302" s="17">
        <f>IF(B2303=B2302,IFERROR((C2302/C2303)-1,0),0)</f>
        <v>0.66666666666666674</v>
      </c>
      <c r="AO2302" s="26">
        <f>IFERROR(LOG(2)/LOG(1+(AN2302)),AN2302)</f>
        <v>1.3569154488567239</v>
      </c>
      <c r="AP2302" s="26">
        <f>AVERAGE(Y2302:Y2308)</f>
        <v>11</v>
      </c>
      <c r="AR2302" s="1">
        <f>Q2302/AL2302*100000</f>
        <v>0</v>
      </c>
      <c r="AS2302" s="25">
        <f>IF(B2303=B2302,IFERROR((AE2302/AE2303)-1,0),0)</f>
        <v>0</v>
      </c>
      <c r="AT2302" s="26">
        <f>IFERROR(LOG(2)/LOG(1+(AS2302)),AS2302)</f>
        <v>0</v>
      </c>
      <c r="AU2302" s="26">
        <f>AVERAGE(AE2302:AE2308)</f>
        <v>0</v>
      </c>
      <c r="AV2302" s="19">
        <f>ROUNDDOWN(N2302,0)</f>
        <v>0</v>
      </c>
      <c r="AW2302" s="29" cm="1">
        <f t="array" ref="AW2302">_xlfn.ANCHORARRAY(AV2302)-1</f>
        <v>-1</v>
      </c>
    </row>
    <row r="2303" spans="1:49" x14ac:dyDescent="0.25">
      <c r="A2303">
        <v>20200308</v>
      </c>
      <c r="B2303" s="1" t="s">
        <v>53</v>
      </c>
      <c r="C2303">
        <v>3</v>
      </c>
      <c r="D2303">
        <v>52</v>
      </c>
      <c r="M2303" s="1" t="s">
        <v>54</v>
      </c>
      <c r="N2303" s="2"/>
      <c r="O2303" s="2"/>
      <c r="P2303" s="1" t="s">
        <v>54</v>
      </c>
      <c r="S2303" s="2"/>
      <c r="T2303" s="1" t="s">
        <v>54</v>
      </c>
      <c r="U2303" s="1" t="s">
        <v>54</v>
      </c>
      <c r="V2303" s="1" t="s">
        <v>54</v>
      </c>
      <c r="X2303">
        <v>24</v>
      </c>
      <c r="Y2303">
        <v>0</v>
      </c>
      <c r="Z2303" s="1" t="s">
        <v>3191</v>
      </c>
      <c r="AA2303">
        <v>55</v>
      </c>
      <c r="AB2303">
        <v>55</v>
      </c>
      <c r="AC2303">
        <v>11</v>
      </c>
      <c r="AD2303">
        <v>55</v>
      </c>
      <c r="AE2303">
        <v>0</v>
      </c>
      <c r="AF2303">
        <v>0</v>
      </c>
      <c r="AG2303" s="1" t="s">
        <v>13232</v>
      </c>
      <c r="AH2303">
        <v>0</v>
      </c>
      <c r="AI2303">
        <v>0</v>
      </c>
      <c r="AJ2303" s="1">
        <f>Y2303/0.1</f>
        <v>0</v>
      </c>
      <c r="AK2303" s="1">
        <f>AC2303-AJ2303</f>
        <v>11</v>
      </c>
      <c r="AL2303" s="28">
        <f>_xlfn.IFNA(INDEX($BD$2:$BD$53,MATCH(B2303,$BC$2:$BC$53,0)),1000)</f>
        <v>6083116</v>
      </c>
      <c r="AM2303" s="1">
        <f>C2303/AL2303*100000</f>
        <v>4.9316830387584255E-2</v>
      </c>
      <c r="AN2303" s="17">
        <f>IF(B2304=B2303,IFERROR((C2303/C2304)-1,0),0)</f>
        <v>0</v>
      </c>
      <c r="AO2303" s="26">
        <f>IFERROR(LOG(2)/LOG(1+(AN2303)),AN2303)</f>
        <v>0</v>
      </c>
      <c r="AP2303" s="26">
        <f>AVERAGE(Y2303:Y2309)</f>
        <v>18.428571428571427</v>
      </c>
      <c r="AR2303" s="1">
        <f>Q2303/AL2303*100000</f>
        <v>0</v>
      </c>
      <c r="AS2303" s="25">
        <f>IF(B2304=B2303,IFERROR((AE2303/AE2304)-1,0),0)</f>
        <v>0</v>
      </c>
      <c r="AT2303" s="26">
        <f>IFERROR(LOG(2)/LOG(1+(AS2303)),AS2303)</f>
        <v>0</v>
      </c>
      <c r="AU2303" s="26">
        <f>AVERAGE(AE2303:AE2309)</f>
        <v>0</v>
      </c>
      <c r="AV2303" s="19">
        <f>ROUNDDOWN(N2303,0)</f>
        <v>0</v>
      </c>
      <c r="AW2303" s="29" cm="1">
        <f t="array" ref="AW2303">_xlfn.ANCHORARRAY(AV2303)-1</f>
        <v>-1</v>
      </c>
    </row>
    <row r="2304" spans="1:49" x14ac:dyDescent="0.25">
      <c r="A2304">
        <v>20200307</v>
      </c>
      <c r="B2304" s="1" t="s">
        <v>53</v>
      </c>
      <c r="C2304">
        <v>3</v>
      </c>
      <c r="D2304">
        <v>41</v>
      </c>
      <c r="M2304" s="1" t="s">
        <v>54</v>
      </c>
      <c r="N2304" s="2"/>
      <c r="O2304" s="2"/>
      <c r="P2304" s="1" t="s">
        <v>54</v>
      </c>
      <c r="S2304" s="2"/>
      <c r="T2304" s="1" t="s">
        <v>54</v>
      </c>
      <c r="U2304" s="1" t="s">
        <v>54</v>
      </c>
      <c r="V2304" s="1" t="s">
        <v>54</v>
      </c>
      <c r="X2304">
        <v>24</v>
      </c>
      <c r="Y2304">
        <v>0</v>
      </c>
      <c r="Z2304" s="1" t="s">
        <v>2740</v>
      </c>
      <c r="AA2304">
        <v>44</v>
      </c>
      <c r="AB2304">
        <v>44</v>
      </c>
      <c r="AC2304">
        <v>15</v>
      </c>
      <c r="AD2304">
        <v>44</v>
      </c>
      <c r="AE2304">
        <v>0</v>
      </c>
      <c r="AF2304">
        <v>0</v>
      </c>
      <c r="AG2304" s="1" t="s">
        <v>13283</v>
      </c>
      <c r="AH2304">
        <v>0</v>
      </c>
      <c r="AI2304">
        <v>0</v>
      </c>
      <c r="AJ2304" s="1">
        <f>Y2304/0.1</f>
        <v>0</v>
      </c>
      <c r="AK2304" s="1">
        <f>AC2304-AJ2304</f>
        <v>15</v>
      </c>
      <c r="AL2304" s="28">
        <f>_xlfn.IFNA(INDEX($BD$2:$BD$53,MATCH(B2304,$BC$2:$BC$53,0)),1000)</f>
        <v>6083116</v>
      </c>
      <c r="AM2304" s="1">
        <f>C2304/AL2304*100000</f>
        <v>4.9316830387584255E-2</v>
      </c>
      <c r="AN2304" s="17">
        <f>IF(B2305=B2304,IFERROR((C2304/C2305)-1,0),0)</f>
        <v>0</v>
      </c>
      <c r="AO2304" s="26">
        <f>IFERROR(LOG(2)/LOG(1+(AN2304)),AN2304)</f>
        <v>0</v>
      </c>
      <c r="AP2304" s="26">
        <f>AVERAGE(Y2304:Y2310)</f>
        <v>22.714285714285715</v>
      </c>
      <c r="AR2304" s="1">
        <f>Q2304/AL2304*100000</f>
        <v>0</v>
      </c>
      <c r="AS2304" s="25">
        <f>IF(B2305=B2304,IFERROR((AE2304/AE2305)-1,0),0)</f>
        <v>0</v>
      </c>
      <c r="AT2304" s="26">
        <f>IFERROR(LOG(2)/LOG(1+(AS2304)),AS2304)</f>
        <v>0</v>
      </c>
      <c r="AU2304" s="26">
        <f>AVERAGE(AE2304:AE2310)</f>
        <v>0</v>
      </c>
      <c r="AV2304" s="19">
        <f>ROUNDDOWN(N2304,0)</f>
        <v>0</v>
      </c>
      <c r="AW2304" s="29" cm="1">
        <f t="array" ref="AW2304">_xlfn.ANCHORARRAY(AV2304)-1</f>
        <v>-1</v>
      </c>
    </row>
    <row r="2305" spans="1:49" x14ac:dyDescent="0.25">
      <c r="A2305">
        <v>20200306</v>
      </c>
      <c r="B2305" s="1" t="s">
        <v>53</v>
      </c>
      <c r="C2305">
        <v>3</v>
      </c>
      <c r="D2305">
        <v>26</v>
      </c>
      <c r="E2305">
        <v>12</v>
      </c>
      <c r="M2305" s="1" t="s">
        <v>54</v>
      </c>
      <c r="N2305" s="2"/>
      <c r="O2305" s="2"/>
      <c r="P2305" s="1" t="s">
        <v>54</v>
      </c>
      <c r="S2305" s="2"/>
      <c r="T2305" s="1" t="s">
        <v>54</v>
      </c>
      <c r="U2305" s="1" t="s">
        <v>54</v>
      </c>
      <c r="V2305" s="1" t="s">
        <v>54</v>
      </c>
      <c r="X2305">
        <v>24</v>
      </c>
      <c r="Y2305">
        <v>3</v>
      </c>
      <c r="Z2305" s="1" t="s">
        <v>3507</v>
      </c>
      <c r="AA2305">
        <v>41</v>
      </c>
      <c r="AB2305">
        <v>29</v>
      </c>
      <c r="AC2305">
        <v>12</v>
      </c>
      <c r="AD2305">
        <v>29</v>
      </c>
      <c r="AE2305">
        <v>0</v>
      </c>
      <c r="AF2305">
        <v>0</v>
      </c>
      <c r="AG2305" s="1" t="s">
        <v>13329</v>
      </c>
      <c r="AH2305">
        <v>0</v>
      </c>
      <c r="AI2305">
        <v>0</v>
      </c>
      <c r="AJ2305" s="1">
        <f>Y2305/0.1</f>
        <v>30</v>
      </c>
      <c r="AK2305" s="1">
        <f>AC2305-AJ2305</f>
        <v>-18</v>
      </c>
      <c r="AL2305" s="28">
        <f>_xlfn.IFNA(INDEX($BD$2:$BD$53,MATCH(B2305,$BC$2:$BC$53,0)),1000)</f>
        <v>6083116</v>
      </c>
      <c r="AM2305" s="1">
        <f>C2305/AL2305*100000</f>
        <v>4.9316830387584255E-2</v>
      </c>
      <c r="AN2305" s="17">
        <f>IF(B2306=B2305,IFERROR((C2305/C2306)-1,0),0)</f>
        <v>0</v>
      </c>
      <c r="AO2305" s="26">
        <f>IFERROR(LOG(2)/LOG(1+(AN2305)),AN2305)</f>
        <v>0</v>
      </c>
      <c r="AP2305" s="26">
        <f>AVERAGE(Y2305:Y2311)</f>
        <v>27.142857142857142</v>
      </c>
      <c r="AR2305" s="1">
        <f>Q2305/AL2305*100000</f>
        <v>0</v>
      </c>
      <c r="AS2305" s="25">
        <f>IF(B2306=B2305,IFERROR((AE2305/AE2306)-1,0),0)</f>
        <v>0</v>
      </c>
      <c r="AT2305" s="26">
        <f>IFERROR(LOG(2)/LOG(1+(AS2305)),AS2305)</f>
        <v>0</v>
      </c>
      <c r="AU2305" s="26">
        <f>AVERAGE(AE2305:AE2311)</f>
        <v>0</v>
      </c>
      <c r="AV2305" s="19">
        <f>ROUNDDOWN(N2305,0)</f>
        <v>0</v>
      </c>
      <c r="AW2305" s="29" cm="1">
        <f t="array" ref="AW2305">_xlfn.ANCHORARRAY(AV2305)-1</f>
        <v>-1</v>
      </c>
    </row>
    <row r="2306" spans="1:49" x14ac:dyDescent="0.25">
      <c r="A2306">
        <v>20200305</v>
      </c>
      <c r="B2306" s="1" t="s">
        <v>53</v>
      </c>
      <c r="C2306">
        <v>0</v>
      </c>
      <c r="D2306">
        <v>17</v>
      </c>
      <c r="E2306">
        <v>14</v>
      </c>
      <c r="M2306" s="1" t="s">
        <v>54</v>
      </c>
      <c r="N2306" s="2"/>
      <c r="O2306" s="2"/>
      <c r="P2306" s="1" t="s">
        <v>54</v>
      </c>
      <c r="S2306" s="2"/>
      <c r="T2306" s="1" t="s">
        <v>54</v>
      </c>
      <c r="U2306" s="1" t="s">
        <v>54</v>
      </c>
      <c r="V2306" s="1" t="s">
        <v>54</v>
      </c>
      <c r="X2306">
        <v>24</v>
      </c>
      <c r="Y2306">
        <v>0</v>
      </c>
      <c r="Z2306" s="1" t="s">
        <v>2527</v>
      </c>
      <c r="AA2306">
        <v>31</v>
      </c>
      <c r="AB2306">
        <v>17</v>
      </c>
      <c r="AC2306">
        <v>0</v>
      </c>
      <c r="AD2306">
        <v>17</v>
      </c>
      <c r="AE2306">
        <v>0</v>
      </c>
      <c r="AF2306">
        <v>0</v>
      </c>
      <c r="AG2306" s="1" t="s">
        <v>13360</v>
      </c>
      <c r="AH2306">
        <v>0</v>
      </c>
      <c r="AI2306">
        <v>0</v>
      </c>
      <c r="AJ2306" s="1">
        <f>Y2306/0.1</f>
        <v>0</v>
      </c>
      <c r="AK2306" s="1">
        <f>AC2306-AJ2306</f>
        <v>0</v>
      </c>
      <c r="AL2306" s="28">
        <f>_xlfn.IFNA(INDEX($BD$2:$BD$53,MATCH(B2306,$BC$2:$BC$53,0)),1000)</f>
        <v>6083116</v>
      </c>
      <c r="AM2306" s="1">
        <f>C2306/AL2306*100000</f>
        <v>0</v>
      </c>
      <c r="AN2306" s="17">
        <f>IF(B2307=B2306,IFERROR((C2306/C2307)-1,0),0)</f>
        <v>0</v>
      </c>
      <c r="AO2306" s="26">
        <f>IFERROR(LOG(2)/LOG(1+(AN2306)),AN2306)</f>
        <v>0</v>
      </c>
      <c r="AP2306" s="26">
        <f>AVERAGE(Y2306:Y2312)</f>
        <v>29.285714285714285</v>
      </c>
      <c r="AR2306" s="1">
        <f>Q2306/AL2306*100000</f>
        <v>0</v>
      </c>
      <c r="AS2306" s="25">
        <f>IF(B2307=B2306,IFERROR((AE2306/AE2307)-1,0),0)</f>
        <v>0</v>
      </c>
      <c r="AT2306" s="26">
        <f>IFERROR(LOG(2)/LOG(1+(AS2306)),AS2306)</f>
        <v>0</v>
      </c>
      <c r="AU2306" s="26">
        <f>AVERAGE(AE2306:AE2312)</f>
        <v>0.14285714285714285</v>
      </c>
      <c r="AV2306" s="19">
        <f>ROUNDDOWN(N2306,0)</f>
        <v>0</v>
      </c>
      <c r="AW2306" s="29" cm="1">
        <f t="array" ref="AW2306">_xlfn.ANCHORARRAY(AV2306)-1</f>
        <v>-1</v>
      </c>
    </row>
    <row r="2307" spans="1:49" x14ac:dyDescent="0.25">
      <c r="A2307">
        <v>20200614</v>
      </c>
      <c r="B2307" s="1" t="s">
        <v>55</v>
      </c>
      <c r="C2307">
        <v>2793</v>
      </c>
      <c r="D2307">
        <v>67065</v>
      </c>
      <c r="F2307">
        <v>29</v>
      </c>
      <c r="G2307">
        <v>314</v>
      </c>
      <c r="H2307">
        <v>10</v>
      </c>
      <c r="J2307">
        <v>5</v>
      </c>
      <c r="L2307">
        <v>2173</v>
      </c>
      <c r="M2307" s="1" t="s">
        <v>28</v>
      </c>
      <c r="N2307" s="2">
        <v>43996.510416666664</v>
      </c>
      <c r="O2307" s="2">
        <v>43996.34375</v>
      </c>
      <c r="P2307" s="1" t="s">
        <v>2592</v>
      </c>
      <c r="Q2307">
        <v>100</v>
      </c>
      <c r="R2307">
        <v>314</v>
      </c>
      <c r="S2307" s="2">
        <v>43996.34375</v>
      </c>
      <c r="T2307" s="1" t="s">
        <v>2593</v>
      </c>
      <c r="U2307" s="1" t="s">
        <v>2594</v>
      </c>
      <c r="V2307" s="1" t="s">
        <v>2595</v>
      </c>
      <c r="W2307">
        <v>2486</v>
      </c>
      <c r="X2307">
        <v>23</v>
      </c>
      <c r="Y2307">
        <v>36</v>
      </c>
      <c r="Z2307" s="1" t="s">
        <v>2596</v>
      </c>
      <c r="AA2307">
        <v>69858</v>
      </c>
      <c r="AB2307">
        <v>69858</v>
      </c>
      <c r="AC2307">
        <v>1508</v>
      </c>
      <c r="AD2307">
        <v>69858</v>
      </c>
      <c r="AE2307">
        <v>0</v>
      </c>
      <c r="AF2307">
        <v>1</v>
      </c>
      <c r="AG2307" s="1" t="s">
        <v>2597</v>
      </c>
      <c r="AH2307">
        <v>0</v>
      </c>
      <c r="AI2307">
        <v>0</v>
      </c>
      <c r="AJ2307" s="1">
        <f>Y2307/0.1</f>
        <v>360</v>
      </c>
      <c r="AK2307" s="1">
        <f>AC2307-AJ2307</f>
        <v>1148</v>
      </c>
      <c r="AL2307" s="28">
        <f>_xlfn.IFNA(INDEX($BD$2:$BD$53,MATCH(B2307,$BC$2:$BC$53,0)),1000)</f>
        <v>1345790</v>
      </c>
      <c r="AM2307" s="1">
        <f>C2307/AL2307*100000</f>
        <v>207.53609404141807</v>
      </c>
      <c r="AN2307" s="17">
        <f>IF(B2308=B2307,IFERROR((C2307/C2308)-1,0),0)</f>
        <v>1.3057671381936808E-2</v>
      </c>
      <c r="AO2307" s="26">
        <f>IFERROR(LOG(2)/LOG(1+(AN2307)),AN2307)</f>
        <v>53.429345811451689</v>
      </c>
      <c r="AP2307" s="26">
        <f>AVERAGE(Y2307:Y2313)</f>
        <v>31.857142857142858</v>
      </c>
      <c r="AR2307" s="1">
        <f>Q2307/AL2307*100000</f>
        <v>7.4305798081424301</v>
      </c>
      <c r="AS2307" s="25">
        <f>IF(B2308=B2307,IFERROR((AE2307/AE2308)-1,0),0)</f>
        <v>0</v>
      </c>
      <c r="AT2307" s="26">
        <f>IFERROR(LOG(2)/LOG(1+(AS2307)),AS2307)</f>
        <v>0</v>
      </c>
      <c r="AU2307" s="26">
        <f>AVERAGE(AE2307:AE2313)</f>
        <v>0.14285714285714285</v>
      </c>
      <c r="AV2307" s="19">
        <f>ROUNDDOWN(N2307,0)</f>
        <v>43996</v>
      </c>
      <c r="AW2307" s="29" cm="1">
        <f t="array" ref="AW2307">_xlfn.ANCHORARRAY(AV2307)-1</f>
        <v>43995</v>
      </c>
    </row>
    <row r="2308" spans="1:49" x14ac:dyDescent="0.25">
      <c r="A2308">
        <v>20200613</v>
      </c>
      <c r="B2308" s="1" t="s">
        <v>55</v>
      </c>
      <c r="C2308">
        <v>2757</v>
      </c>
      <c r="D2308">
        <v>65593</v>
      </c>
      <c r="F2308">
        <v>29</v>
      </c>
      <c r="G2308">
        <v>313</v>
      </c>
      <c r="H2308">
        <v>10</v>
      </c>
      <c r="J2308">
        <v>4</v>
      </c>
      <c r="L2308">
        <v>2152</v>
      </c>
      <c r="M2308" s="1" t="s">
        <v>28</v>
      </c>
      <c r="N2308" s="2">
        <v>43995.510416666664</v>
      </c>
      <c r="O2308" s="2">
        <v>43995.34375</v>
      </c>
      <c r="P2308" s="1" t="s">
        <v>2770</v>
      </c>
      <c r="Q2308">
        <v>100</v>
      </c>
      <c r="R2308">
        <v>313</v>
      </c>
      <c r="S2308" s="2">
        <v>43995.34375</v>
      </c>
      <c r="T2308" s="1" t="s">
        <v>2771</v>
      </c>
      <c r="U2308" s="1" t="s">
        <v>2772</v>
      </c>
      <c r="V2308" s="1" t="s">
        <v>2773</v>
      </c>
      <c r="W2308">
        <v>2452</v>
      </c>
      <c r="X2308">
        <v>23</v>
      </c>
      <c r="Y2308">
        <v>36</v>
      </c>
      <c r="Z2308" s="1" t="s">
        <v>2774</v>
      </c>
      <c r="AA2308">
        <v>68350</v>
      </c>
      <c r="AB2308">
        <v>68350</v>
      </c>
      <c r="AC2308">
        <v>1463</v>
      </c>
      <c r="AD2308">
        <v>68350</v>
      </c>
      <c r="AE2308">
        <v>0</v>
      </c>
      <c r="AF2308">
        <v>5</v>
      </c>
      <c r="AG2308" s="1" t="s">
        <v>2775</v>
      </c>
      <c r="AH2308">
        <v>0</v>
      </c>
      <c r="AI2308">
        <v>0</v>
      </c>
      <c r="AJ2308" s="1">
        <f>Y2308/0.1</f>
        <v>360</v>
      </c>
      <c r="AK2308" s="1">
        <f>AC2308-AJ2308</f>
        <v>1103</v>
      </c>
      <c r="AL2308" s="28">
        <f>_xlfn.IFNA(INDEX($BD$2:$BD$53,MATCH(B2308,$BC$2:$BC$53,0)),1000)</f>
        <v>1345790</v>
      </c>
      <c r="AM2308" s="1">
        <f>C2308/AL2308*100000</f>
        <v>204.86108531048677</v>
      </c>
      <c r="AN2308" s="17">
        <f>IF(B2309=B2308,IFERROR((C2308/C2309)-1,0),0)</f>
        <v>1.3230429988974723E-2</v>
      </c>
      <c r="AO2308" s="26">
        <f>IFERROR(LOG(2)/LOG(1+(AN2308)),AN2308)</f>
        <v>52.736188781508496</v>
      </c>
      <c r="AP2308" s="26">
        <f>AVERAGE(Y2308:Y2314)</f>
        <v>33.285714285714285</v>
      </c>
      <c r="AR2308" s="1">
        <f>Q2308/AL2308*100000</f>
        <v>7.4305798081424301</v>
      </c>
      <c r="AS2308" s="25">
        <f>IF(B2309=B2308,IFERROR((AE2308/AE2309)-1,0),0)</f>
        <v>0</v>
      </c>
      <c r="AT2308" s="26">
        <f>IFERROR(LOG(2)/LOG(1+(AS2308)),AS2308)</f>
        <v>0</v>
      </c>
      <c r="AU2308" s="26">
        <f>AVERAGE(AE2308:AE2314)</f>
        <v>0.2857142857142857</v>
      </c>
      <c r="AV2308" s="19">
        <f>ROUNDDOWN(N2308,0)</f>
        <v>43995</v>
      </c>
      <c r="AW2308" s="29" cm="1">
        <f t="array" ref="AW2308">_xlfn.ANCHORARRAY(AV2308)-1</f>
        <v>43994</v>
      </c>
    </row>
    <row r="2309" spans="1:49" x14ac:dyDescent="0.25">
      <c r="A2309">
        <v>20200612</v>
      </c>
      <c r="B2309" s="1" t="s">
        <v>55</v>
      </c>
      <c r="C2309">
        <v>2721</v>
      </c>
      <c r="D2309">
        <v>64166</v>
      </c>
      <c r="F2309">
        <v>32</v>
      </c>
      <c r="G2309">
        <v>308</v>
      </c>
      <c r="H2309">
        <v>11</v>
      </c>
      <c r="J2309">
        <v>5</v>
      </c>
      <c r="L2309">
        <v>2105</v>
      </c>
      <c r="M2309" s="1" t="s">
        <v>28</v>
      </c>
      <c r="N2309" s="2">
        <v>43994.510416666664</v>
      </c>
      <c r="O2309" s="2">
        <v>43994.34375</v>
      </c>
      <c r="P2309" s="1" t="s">
        <v>2934</v>
      </c>
      <c r="Q2309">
        <v>100</v>
      </c>
      <c r="R2309">
        <v>308</v>
      </c>
      <c r="S2309" s="2">
        <v>43994.34375</v>
      </c>
      <c r="T2309" s="1" t="s">
        <v>2935</v>
      </c>
      <c r="U2309" s="1" t="s">
        <v>2936</v>
      </c>
      <c r="V2309" s="1" t="s">
        <v>2937</v>
      </c>
      <c r="W2309">
        <v>2420</v>
      </c>
      <c r="X2309">
        <v>23</v>
      </c>
      <c r="Y2309">
        <v>54</v>
      </c>
      <c r="Z2309" s="1" t="s">
        <v>2938</v>
      </c>
      <c r="AA2309">
        <v>66887</v>
      </c>
      <c r="AB2309">
        <v>66887</v>
      </c>
      <c r="AC2309">
        <v>1430</v>
      </c>
      <c r="AD2309">
        <v>66887</v>
      </c>
      <c r="AE2309">
        <v>0</v>
      </c>
      <c r="AF2309">
        <v>0</v>
      </c>
      <c r="AG2309" s="1" t="s">
        <v>2939</v>
      </c>
      <c r="AH2309">
        <v>0</v>
      </c>
      <c r="AI2309">
        <v>0</v>
      </c>
      <c r="AJ2309" s="1">
        <f>Y2309/0.1</f>
        <v>540</v>
      </c>
      <c r="AK2309" s="1">
        <f>AC2309-AJ2309</f>
        <v>890</v>
      </c>
      <c r="AL2309" s="28">
        <f>_xlfn.IFNA(INDEX($BD$2:$BD$53,MATCH(B2309,$BC$2:$BC$53,0)),1000)</f>
        <v>1345790</v>
      </c>
      <c r="AM2309" s="1">
        <f>C2309/AL2309*100000</f>
        <v>202.18607657955548</v>
      </c>
      <c r="AN2309" s="17">
        <f>IF(B2310=B2309,IFERROR((C2309/C2310)-1,0),0)</f>
        <v>2.0247469066366763E-2</v>
      </c>
      <c r="AO2309" s="26">
        <f>IFERROR(LOG(2)/LOG(1+(AN2309)),AN2309)</f>
        <v>34.579184825356812</v>
      </c>
      <c r="AP2309" s="26">
        <f>AVERAGE(Y2309:Y2315)</f>
        <v>34.142857142857146</v>
      </c>
      <c r="AR2309" s="1">
        <f>Q2309/AL2309*100000</f>
        <v>7.4305798081424301</v>
      </c>
      <c r="AS2309" s="25">
        <f>IF(B2310=B2309,IFERROR((AE2309/AE2310)-1,0),0)</f>
        <v>0</v>
      </c>
      <c r="AT2309" s="26">
        <f>IFERROR(LOG(2)/LOG(1+(AS2309)),AS2309)</f>
        <v>0</v>
      </c>
      <c r="AU2309" s="26">
        <f>AVERAGE(AE2309:AE2315)</f>
        <v>0.2857142857142857</v>
      </c>
      <c r="AV2309" s="19">
        <f>ROUNDDOWN(N2309,0)</f>
        <v>43994</v>
      </c>
      <c r="AW2309" s="29" cm="1">
        <f t="array" ref="AW2309">_xlfn.ANCHORARRAY(AV2309)-1</f>
        <v>43993</v>
      </c>
    </row>
    <row r="2310" spans="1:49" x14ac:dyDescent="0.25">
      <c r="A2310">
        <v>20200611</v>
      </c>
      <c r="B2310" s="1" t="s">
        <v>55</v>
      </c>
      <c r="C2310">
        <v>2667</v>
      </c>
      <c r="D2310">
        <v>62790</v>
      </c>
      <c r="F2310">
        <v>29</v>
      </c>
      <c r="G2310">
        <v>308</v>
      </c>
      <c r="H2310">
        <v>12</v>
      </c>
      <c r="J2310">
        <v>5</v>
      </c>
      <c r="L2310">
        <v>2062</v>
      </c>
      <c r="M2310" s="1" t="s">
        <v>28</v>
      </c>
      <c r="N2310" s="2">
        <v>43993.510416666664</v>
      </c>
      <c r="O2310" s="2">
        <v>43993.34375</v>
      </c>
      <c r="P2310" s="1" t="s">
        <v>3106</v>
      </c>
      <c r="Q2310">
        <v>100</v>
      </c>
      <c r="R2310">
        <v>308</v>
      </c>
      <c r="S2310" s="2">
        <v>43993.34375</v>
      </c>
      <c r="T2310" s="1" t="s">
        <v>3107</v>
      </c>
      <c r="U2310" s="1" t="s">
        <v>3108</v>
      </c>
      <c r="V2310" s="1" t="s">
        <v>3109</v>
      </c>
      <c r="W2310">
        <v>2380</v>
      </c>
      <c r="X2310">
        <v>23</v>
      </c>
      <c r="Y2310">
        <v>30</v>
      </c>
      <c r="Z2310" s="1" t="s">
        <v>3110</v>
      </c>
      <c r="AA2310">
        <v>65457</v>
      </c>
      <c r="AB2310">
        <v>65457</v>
      </c>
      <c r="AC2310">
        <v>1517</v>
      </c>
      <c r="AD2310">
        <v>65457</v>
      </c>
      <c r="AE2310">
        <v>0</v>
      </c>
      <c r="AF2310">
        <v>5</v>
      </c>
      <c r="AG2310" s="1" t="s">
        <v>3111</v>
      </c>
      <c r="AH2310">
        <v>0</v>
      </c>
      <c r="AI2310">
        <v>0</v>
      </c>
      <c r="AJ2310" s="1">
        <f>Y2310/0.1</f>
        <v>300</v>
      </c>
      <c r="AK2310" s="1">
        <f>AC2310-AJ2310</f>
        <v>1217</v>
      </c>
      <c r="AL2310" s="28">
        <f>_xlfn.IFNA(INDEX($BD$2:$BD$53,MATCH(B2310,$BC$2:$BC$53,0)),1000)</f>
        <v>1345790</v>
      </c>
      <c r="AM2310" s="1">
        <f>C2310/AL2310*100000</f>
        <v>198.17356348315857</v>
      </c>
      <c r="AN2310" s="17">
        <f>IF(B2311=B2310,IFERROR((C2310/C2311)-1,0),0)</f>
        <v>1.1376564277588264E-2</v>
      </c>
      <c r="AO2310" s="26">
        <f>IFERROR(LOG(2)/LOG(1+(AN2310)),AN2310)</f>
        <v>61.27355733663633</v>
      </c>
      <c r="AP2310" s="26">
        <f>AVERAGE(Y2310:Y2316)</f>
        <v>31.571428571428573</v>
      </c>
      <c r="AR2310" s="1">
        <f>Q2310/AL2310*100000</f>
        <v>7.4305798081424301</v>
      </c>
      <c r="AS2310" s="25">
        <f>IF(B2311=B2310,IFERROR((AE2310/AE2311)-1,0),0)</f>
        <v>0</v>
      </c>
      <c r="AT2310" s="26">
        <f>IFERROR(LOG(2)/LOG(1+(AS2310)),AS2310)</f>
        <v>0</v>
      </c>
      <c r="AU2310" s="26">
        <f>AVERAGE(AE2310:AE2316)</f>
        <v>0.7142857142857143</v>
      </c>
      <c r="AV2310" s="19">
        <f>ROUNDDOWN(N2310,0)</f>
        <v>43993</v>
      </c>
      <c r="AW2310" s="29" cm="1">
        <f t="array" ref="AW2310">_xlfn.ANCHORARRAY(AV2310)-1</f>
        <v>43992</v>
      </c>
    </row>
    <row r="2311" spans="1:49" x14ac:dyDescent="0.25">
      <c r="A2311">
        <v>20200610</v>
      </c>
      <c r="B2311" s="1" t="s">
        <v>55</v>
      </c>
      <c r="C2311">
        <v>2637</v>
      </c>
      <c r="D2311">
        <v>61303</v>
      </c>
      <c r="F2311">
        <v>27</v>
      </c>
      <c r="G2311">
        <v>303</v>
      </c>
      <c r="H2311">
        <v>10</v>
      </c>
      <c r="J2311">
        <v>5</v>
      </c>
      <c r="L2311">
        <v>2023</v>
      </c>
      <c r="M2311" s="1" t="s">
        <v>28</v>
      </c>
      <c r="N2311" s="2">
        <v>43991.999305555553</v>
      </c>
      <c r="O2311" s="2">
        <v>43991.832638888889</v>
      </c>
      <c r="P2311" s="1" t="s">
        <v>3263</v>
      </c>
      <c r="Q2311">
        <v>100</v>
      </c>
      <c r="R2311">
        <v>303</v>
      </c>
      <c r="S2311" s="2">
        <v>43991.832638888889</v>
      </c>
      <c r="T2311" s="1" t="s">
        <v>3278</v>
      </c>
      <c r="U2311" s="1" t="s">
        <v>3279</v>
      </c>
      <c r="V2311" s="1" t="s">
        <v>3280</v>
      </c>
      <c r="W2311">
        <v>2350</v>
      </c>
      <c r="X2311">
        <v>23</v>
      </c>
      <c r="Y2311">
        <v>31</v>
      </c>
      <c r="Z2311" s="1" t="s">
        <v>3281</v>
      </c>
      <c r="AA2311">
        <v>63940</v>
      </c>
      <c r="AB2311">
        <v>63940</v>
      </c>
      <c r="AC2311">
        <v>1520</v>
      </c>
      <c r="AD2311">
        <v>63940</v>
      </c>
      <c r="AE2311">
        <v>0</v>
      </c>
      <c r="AF2311">
        <v>1</v>
      </c>
      <c r="AG2311" s="1" t="s">
        <v>3282</v>
      </c>
      <c r="AH2311">
        <v>0</v>
      </c>
      <c r="AI2311">
        <v>0</v>
      </c>
      <c r="AJ2311" s="1">
        <f>Y2311/0.1</f>
        <v>310</v>
      </c>
      <c r="AK2311" s="1">
        <f>AC2311-AJ2311</f>
        <v>1210</v>
      </c>
      <c r="AL2311" s="28">
        <f>_xlfn.IFNA(INDEX($BD$2:$BD$53,MATCH(B2311,$BC$2:$BC$53,0)),1000)</f>
        <v>1345790</v>
      </c>
      <c r="AM2311" s="1">
        <f>C2311/AL2311*100000</f>
        <v>195.94438954071586</v>
      </c>
      <c r="AN2311" s="17">
        <f>IF(B2312=B2311,IFERROR((C2311/C2312)-1,0),0)</f>
        <v>1.1895625479662275E-2</v>
      </c>
      <c r="AO2311" s="26">
        <f>IFERROR(LOG(2)/LOG(1+(AN2311)),AN2311)</f>
        <v>58.614972868301891</v>
      </c>
      <c r="AP2311" s="26">
        <f>AVERAGE(Y2311:Y2317)</f>
        <v>31.285714285714285</v>
      </c>
      <c r="AR2311" s="1">
        <f>Q2311/AL2311*100000</f>
        <v>7.4305798081424301</v>
      </c>
      <c r="AS2311" s="25">
        <f>IF(B2312=B2311,IFERROR((AE2311/AE2312)-1,0),0)</f>
        <v>-1</v>
      </c>
      <c r="AT2311" s="26">
        <f>IFERROR(LOG(2)/LOG(1+(AS2311)),AS2311)</f>
        <v>-1</v>
      </c>
      <c r="AU2311" s="26">
        <f>AVERAGE(AE2311:AE2317)</f>
        <v>0.7142857142857143</v>
      </c>
      <c r="AV2311" s="19">
        <f>ROUNDDOWN(N2311,0)</f>
        <v>43991</v>
      </c>
      <c r="AW2311" s="29" cm="1">
        <f t="array" ref="AW2311">_xlfn.ANCHORARRAY(AV2311)-1</f>
        <v>43990</v>
      </c>
    </row>
    <row r="2312" spans="1:49" x14ac:dyDescent="0.25">
      <c r="A2312">
        <v>20200609</v>
      </c>
      <c r="B2312" s="1" t="s">
        <v>55</v>
      </c>
      <c r="C2312">
        <v>2606</v>
      </c>
      <c r="D2312">
        <v>59814</v>
      </c>
      <c r="F2312">
        <v>29</v>
      </c>
      <c r="G2312">
        <v>302</v>
      </c>
      <c r="H2312">
        <v>10</v>
      </c>
      <c r="J2312">
        <v>7</v>
      </c>
      <c r="L2312">
        <v>1992</v>
      </c>
      <c r="M2312" s="1" t="s">
        <v>28</v>
      </c>
      <c r="N2312" s="2">
        <v>43990.999305555553</v>
      </c>
      <c r="O2312" s="2">
        <v>43990.832638888889</v>
      </c>
      <c r="P2312" s="1" t="s">
        <v>2341</v>
      </c>
      <c r="Q2312">
        <v>100</v>
      </c>
      <c r="R2312">
        <v>302</v>
      </c>
      <c r="S2312" s="2">
        <v>43990.832638888889</v>
      </c>
      <c r="T2312" s="1" t="s">
        <v>3439</v>
      </c>
      <c r="U2312" s="1" t="s">
        <v>3440</v>
      </c>
      <c r="V2312" s="1" t="s">
        <v>3441</v>
      </c>
      <c r="W2312">
        <v>2606</v>
      </c>
      <c r="X2312">
        <v>23</v>
      </c>
      <c r="Y2312">
        <v>18</v>
      </c>
      <c r="Z2312" s="1" t="s">
        <v>3442</v>
      </c>
      <c r="AA2312">
        <v>62420</v>
      </c>
      <c r="AB2312">
        <v>62420</v>
      </c>
      <c r="AC2312">
        <v>775</v>
      </c>
      <c r="AD2312">
        <v>62420</v>
      </c>
      <c r="AE2312">
        <v>1</v>
      </c>
      <c r="AF2312">
        <v>1</v>
      </c>
      <c r="AG2312" s="1" t="s">
        <v>3443</v>
      </c>
      <c r="AH2312">
        <v>0</v>
      </c>
      <c r="AI2312">
        <v>0</v>
      </c>
      <c r="AJ2312" s="1">
        <f>Y2312/0.1</f>
        <v>180</v>
      </c>
      <c r="AK2312" s="1">
        <f>AC2312-AJ2312</f>
        <v>595</v>
      </c>
      <c r="AL2312" s="28">
        <f>_xlfn.IFNA(INDEX($BD$2:$BD$53,MATCH(B2312,$BC$2:$BC$53,0)),1000)</f>
        <v>1345790</v>
      </c>
      <c r="AM2312" s="1">
        <f>C2312/AL2312*100000</f>
        <v>193.64090980019171</v>
      </c>
      <c r="AN2312" s="17">
        <f>IF(B2313=B2312,IFERROR((C2312/C2313)-1,0),0)</f>
        <v>6.955177743431129E-3</v>
      </c>
      <c r="AO2312" s="26">
        <f>IFERROR(LOG(2)/LOG(1+(AN2312)),AN2312)</f>
        <v>100.00533452828837</v>
      </c>
      <c r="AP2312" s="26">
        <f>AVERAGE(Y2312:Y2318)</f>
        <v>32.714285714285715</v>
      </c>
      <c r="AR2312" s="1">
        <f>Q2312/AL2312*100000</f>
        <v>7.4305798081424301</v>
      </c>
      <c r="AS2312" s="25">
        <f>IF(B2313=B2312,IFERROR((AE2312/AE2313)-1,0),0)</f>
        <v>0</v>
      </c>
      <c r="AT2312" s="26">
        <f>IFERROR(LOG(2)/LOG(1+(AS2312)),AS2312)</f>
        <v>0</v>
      </c>
      <c r="AU2312" s="26">
        <f>AVERAGE(AE2312:AE2318)</f>
        <v>0.8571428571428571</v>
      </c>
      <c r="AV2312" s="19">
        <f>ROUNDDOWN(N2312,0)</f>
        <v>43990</v>
      </c>
      <c r="AW2312" s="29" cm="1">
        <f t="array" ref="AW2312">_xlfn.ANCHORARRAY(AV2312)-1</f>
        <v>43989</v>
      </c>
    </row>
    <row r="2313" spans="1:49" x14ac:dyDescent="0.25">
      <c r="A2313">
        <v>20200608</v>
      </c>
      <c r="B2313" s="1" t="s">
        <v>55</v>
      </c>
      <c r="C2313">
        <v>2588</v>
      </c>
      <c r="D2313">
        <v>59057</v>
      </c>
      <c r="F2313">
        <v>37</v>
      </c>
      <c r="G2313">
        <v>301</v>
      </c>
      <c r="H2313">
        <v>12</v>
      </c>
      <c r="J2313">
        <v>7</v>
      </c>
      <c r="L2313">
        <v>1891</v>
      </c>
      <c r="M2313" s="1" t="s">
        <v>28</v>
      </c>
      <c r="N2313" s="2">
        <v>43989.499305555553</v>
      </c>
      <c r="O2313" s="2">
        <v>43989.332638888889</v>
      </c>
      <c r="P2313" s="1" t="s">
        <v>2369</v>
      </c>
      <c r="Q2313">
        <v>99</v>
      </c>
      <c r="R2313">
        <v>301</v>
      </c>
      <c r="S2313" s="2">
        <v>43989.332638888889</v>
      </c>
      <c r="T2313" s="1" t="s">
        <v>3583</v>
      </c>
      <c r="U2313" s="1" t="s">
        <v>3584</v>
      </c>
      <c r="V2313" s="1" t="s">
        <v>3585</v>
      </c>
      <c r="W2313">
        <v>2305</v>
      </c>
      <c r="X2313">
        <v>23</v>
      </c>
      <c r="Y2313">
        <v>18</v>
      </c>
      <c r="Z2313" s="1" t="s">
        <v>3586</v>
      </c>
      <c r="AA2313">
        <v>61645</v>
      </c>
      <c r="AB2313">
        <v>61645</v>
      </c>
      <c r="AC2313">
        <v>2676</v>
      </c>
      <c r="AD2313">
        <v>61645</v>
      </c>
      <c r="AE2313">
        <v>0</v>
      </c>
      <c r="AF2313">
        <v>3</v>
      </c>
      <c r="AG2313" s="1" t="s">
        <v>3587</v>
      </c>
      <c r="AH2313">
        <v>0</v>
      </c>
      <c r="AI2313">
        <v>0</v>
      </c>
      <c r="AJ2313" s="1">
        <f>Y2313/0.1</f>
        <v>180</v>
      </c>
      <c r="AK2313" s="1">
        <f>AC2313-AJ2313</f>
        <v>2496</v>
      </c>
      <c r="AL2313" s="28">
        <f>_xlfn.IFNA(INDEX($BD$2:$BD$53,MATCH(B2313,$BC$2:$BC$53,0)),1000)</f>
        <v>1345790</v>
      </c>
      <c r="AM2313" s="1">
        <f>C2313/AL2313*100000</f>
        <v>192.30340543472607</v>
      </c>
      <c r="AN2313" s="17">
        <f>IF(B2314=B2313,IFERROR((C2313/C2314)-1,0),0)</f>
        <v>7.0038910505836327E-3</v>
      </c>
      <c r="AO2313" s="26">
        <f>IFERROR(LOG(2)/LOG(1+(AN2313)),AN2313)</f>
        <v>99.312184553446102</v>
      </c>
      <c r="AP2313" s="26">
        <f>AVERAGE(Y2313:Y2319)</f>
        <v>34.142857142857146</v>
      </c>
      <c r="AR2313" s="1">
        <f>Q2313/AL2313*100000</f>
        <v>7.3562740100610053</v>
      </c>
      <c r="AS2313" s="25">
        <f>IF(B2314=B2313,IFERROR((AE2313/AE2314)-1,0),0)</f>
        <v>-1</v>
      </c>
      <c r="AT2313" s="26">
        <f>IFERROR(LOG(2)/LOG(1+(AS2313)),AS2313)</f>
        <v>-1</v>
      </c>
      <c r="AU2313" s="26">
        <f>AVERAGE(AE2313:AE2319)</f>
        <v>1.4285714285714286</v>
      </c>
      <c r="AV2313" s="19">
        <f>ROUNDDOWN(N2313,0)</f>
        <v>43989</v>
      </c>
      <c r="AW2313" s="29" cm="1">
        <f t="array" ref="AW2313">_xlfn.ANCHORARRAY(AV2313)-1</f>
        <v>43988</v>
      </c>
    </row>
    <row r="2314" spans="1:49" x14ac:dyDescent="0.25">
      <c r="A2314">
        <v>20200607</v>
      </c>
      <c r="B2314" s="1" t="s">
        <v>55</v>
      </c>
      <c r="C2314">
        <v>2570</v>
      </c>
      <c r="D2314">
        <v>56399</v>
      </c>
      <c r="F2314">
        <v>34</v>
      </c>
      <c r="G2314">
        <v>298</v>
      </c>
      <c r="H2314">
        <v>15</v>
      </c>
      <c r="J2314">
        <v>7</v>
      </c>
      <c r="L2314">
        <v>1864</v>
      </c>
      <c r="M2314" s="1" t="s">
        <v>28</v>
      </c>
      <c r="N2314" s="2">
        <v>43988.499305555553</v>
      </c>
      <c r="O2314" s="2">
        <v>43988.332638888889</v>
      </c>
      <c r="P2314" s="1" t="s">
        <v>2396</v>
      </c>
      <c r="Q2314">
        <v>99</v>
      </c>
      <c r="R2314">
        <v>298</v>
      </c>
      <c r="S2314" s="2">
        <v>43988.332638888889</v>
      </c>
      <c r="T2314" s="1" t="s">
        <v>3729</v>
      </c>
      <c r="U2314" s="1" t="s">
        <v>3730</v>
      </c>
      <c r="V2314" s="1" t="s">
        <v>3731</v>
      </c>
      <c r="W2314">
        <v>2295</v>
      </c>
      <c r="X2314">
        <v>23</v>
      </c>
      <c r="Y2314">
        <v>46</v>
      </c>
      <c r="Z2314" s="1" t="s">
        <v>2527</v>
      </c>
      <c r="AA2314">
        <v>58969</v>
      </c>
      <c r="AB2314">
        <v>58969</v>
      </c>
      <c r="AC2314">
        <v>46</v>
      </c>
      <c r="AD2314">
        <v>58969</v>
      </c>
      <c r="AE2314">
        <v>1</v>
      </c>
      <c r="AF2314">
        <v>2</v>
      </c>
      <c r="AG2314" s="1" t="s">
        <v>3732</v>
      </c>
      <c r="AH2314">
        <v>0</v>
      </c>
      <c r="AI2314">
        <v>0</v>
      </c>
      <c r="AJ2314" s="1">
        <f>Y2314/0.1</f>
        <v>460</v>
      </c>
      <c r="AK2314" s="1">
        <f>AC2314-AJ2314</f>
        <v>-414</v>
      </c>
      <c r="AL2314" s="28">
        <f>_xlfn.IFNA(INDEX($BD$2:$BD$53,MATCH(B2314,$BC$2:$BC$53,0)),1000)</f>
        <v>1345790</v>
      </c>
      <c r="AM2314" s="1">
        <f>C2314/AL2314*100000</f>
        <v>190.96590106926044</v>
      </c>
      <c r="AN2314" s="17">
        <f>IF(B2315=B2314,IFERROR((C2314/C2315)-1,0),0)</f>
        <v>1.8225039619651273E-2</v>
      </c>
      <c r="AO2314" s="26">
        <f>IFERROR(LOG(2)/LOG(1+(AN2314)),AN2314)</f>
        <v>38.378214783311506</v>
      </c>
      <c r="AP2314" s="26">
        <f>AVERAGE(Y2314:Y2320)</f>
        <v>35</v>
      </c>
      <c r="AR2314" s="1">
        <f>Q2314/AL2314*100000</f>
        <v>7.3562740100610053</v>
      </c>
      <c r="AS2314" s="25">
        <f>IF(B2315=B2314,IFERROR((AE2314/AE2315)-1,0),0)</f>
        <v>0</v>
      </c>
      <c r="AT2314" s="26">
        <f>IFERROR(LOG(2)/LOG(1+(AS2314)),AS2314)</f>
        <v>0</v>
      </c>
      <c r="AU2314" s="26">
        <f>AVERAGE(AE2314:AE2320)</f>
        <v>1.4285714285714286</v>
      </c>
      <c r="AV2314" s="19">
        <f>ROUNDDOWN(N2314,0)</f>
        <v>43988</v>
      </c>
      <c r="AW2314" s="29" cm="1">
        <f t="array" ref="AW2314">_xlfn.ANCHORARRAY(AV2314)-1</f>
        <v>43987</v>
      </c>
    </row>
    <row r="2315" spans="1:49" x14ac:dyDescent="0.25">
      <c r="A2315">
        <v>20200606</v>
      </c>
      <c r="B2315" s="1" t="s">
        <v>55</v>
      </c>
      <c r="C2315">
        <v>2524</v>
      </c>
      <c r="D2315">
        <v>56399</v>
      </c>
      <c r="F2315">
        <v>35</v>
      </c>
      <c r="G2315">
        <v>296</v>
      </c>
      <c r="H2315">
        <v>14</v>
      </c>
      <c r="J2315">
        <v>7</v>
      </c>
      <c r="L2315">
        <v>1845</v>
      </c>
      <c r="M2315" s="1" t="s">
        <v>28</v>
      </c>
      <c r="N2315" s="2">
        <v>43987.999305555553</v>
      </c>
      <c r="O2315" s="2">
        <v>43987.832638888889</v>
      </c>
      <c r="P2315" s="1" t="s">
        <v>2418</v>
      </c>
      <c r="Q2315">
        <v>98</v>
      </c>
      <c r="R2315">
        <v>296</v>
      </c>
      <c r="S2315" s="2">
        <v>43987.832638888889</v>
      </c>
      <c r="T2315" s="1" t="s">
        <v>3729</v>
      </c>
      <c r="U2315" s="1" t="s">
        <v>3730</v>
      </c>
      <c r="V2315" s="1" t="s">
        <v>3731</v>
      </c>
      <c r="W2315">
        <v>2253</v>
      </c>
      <c r="X2315">
        <v>23</v>
      </c>
      <c r="Y2315">
        <v>42</v>
      </c>
      <c r="Z2315" s="1" t="s">
        <v>3868</v>
      </c>
      <c r="AA2315">
        <v>58923</v>
      </c>
      <c r="AB2315">
        <v>58923</v>
      </c>
      <c r="AC2315">
        <v>1391</v>
      </c>
      <c r="AD2315">
        <v>58923</v>
      </c>
      <c r="AE2315">
        <v>0</v>
      </c>
      <c r="AF2315">
        <v>3</v>
      </c>
      <c r="AG2315" s="1" t="s">
        <v>3869</v>
      </c>
      <c r="AH2315">
        <v>0</v>
      </c>
      <c r="AI2315">
        <v>0</v>
      </c>
      <c r="AJ2315" s="1">
        <f>Y2315/0.1</f>
        <v>420</v>
      </c>
      <c r="AK2315" s="1">
        <f>AC2315-AJ2315</f>
        <v>971</v>
      </c>
      <c r="AL2315" s="28">
        <f>_xlfn.IFNA(INDEX($BD$2:$BD$53,MATCH(B2315,$BC$2:$BC$53,0)),1000)</f>
        <v>1345790</v>
      </c>
      <c r="AM2315" s="1">
        <f>C2315/AL2315*100000</f>
        <v>187.54783435751492</v>
      </c>
      <c r="AN2315" s="17">
        <f>IF(B2316=B2315,IFERROR((C2315/C2316)-1,0),0)</f>
        <v>1.6921837228041969E-2</v>
      </c>
      <c r="AO2315" s="26">
        <f>IFERROR(LOG(2)/LOG(1+(AN2315)),AN2315)</f>
        <v>41.307301999357286</v>
      </c>
      <c r="AP2315" s="26">
        <f>AVERAGE(Y2315:Y2321)</f>
        <v>34.571428571428569</v>
      </c>
      <c r="AR2315" s="1">
        <f>Q2315/AL2315*100000</f>
        <v>7.2819682119795806</v>
      </c>
      <c r="AS2315" s="25">
        <f>IF(B2316=B2315,IFERROR((AE2315/AE2316)-1,0),0)</f>
        <v>-1</v>
      </c>
      <c r="AT2315" s="26">
        <f>IFERROR(LOG(2)/LOG(1+(AS2315)),AS2315)</f>
        <v>-1</v>
      </c>
      <c r="AU2315" s="26">
        <f>AVERAGE(AE2315:AE2321)</f>
        <v>1.2857142857142858</v>
      </c>
      <c r="AV2315" s="19">
        <f>ROUNDDOWN(N2315,0)</f>
        <v>43987</v>
      </c>
      <c r="AW2315" s="29" cm="1">
        <f t="array" ref="AW2315">_xlfn.ANCHORARRAY(AV2315)-1</f>
        <v>43986</v>
      </c>
    </row>
    <row r="2316" spans="1:49" x14ac:dyDescent="0.25">
      <c r="A2316">
        <v>20200605</v>
      </c>
      <c r="B2316" s="1" t="s">
        <v>55</v>
      </c>
      <c r="C2316">
        <v>2482</v>
      </c>
      <c r="D2316">
        <v>55050</v>
      </c>
      <c r="F2316">
        <v>35</v>
      </c>
      <c r="G2316">
        <v>293</v>
      </c>
      <c r="H2316">
        <v>13</v>
      </c>
      <c r="J2316">
        <v>7</v>
      </c>
      <c r="L2316">
        <v>1797</v>
      </c>
      <c r="M2316" s="1" t="s">
        <v>28</v>
      </c>
      <c r="N2316" s="2">
        <v>43986.999305555553</v>
      </c>
      <c r="O2316" s="2">
        <v>43986.832638888889</v>
      </c>
      <c r="P2316" s="1" t="s">
        <v>2435</v>
      </c>
      <c r="Q2316">
        <v>98</v>
      </c>
      <c r="R2316">
        <v>293</v>
      </c>
      <c r="S2316" s="2">
        <v>43986.832638888889</v>
      </c>
      <c r="T2316" s="1" t="s">
        <v>3998</v>
      </c>
      <c r="U2316" s="1" t="s">
        <v>3999</v>
      </c>
      <c r="V2316" s="1" t="s">
        <v>4000</v>
      </c>
      <c r="W2316">
        <v>2210</v>
      </c>
      <c r="X2316">
        <v>23</v>
      </c>
      <c r="Y2316">
        <v>36</v>
      </c>
      <c r="Z2316" s="1" t="s">
        <v>4001</v>
      </c>
      <c r="AA2316">
        <v>57532</v>
      </c>
      <c r="AB2316">
        <v>57532</v>
      </c>
      <c r="AC2316">
        <v>1331</v>
      </c>
      <c r="AD2316">
        <v>57532</v>
      </c>
      <c r="AE2316">
        <v>3</v>
      </c>
      <c r="AF2316">
        <v>2</v>
      </c>
      <c r="AG2316" s="1" t="s">
        <v>4002</v>
      </c>
      <c r="AH2316">
        <v>0</v>
      </c>
      <c r="AI2316">
        <v>0</v>
      </c>
      <c r="AJ2316" s="1">
        <f>Y2316/0.1</f>
        <v>360</v>
      </c>
      <c r="AK2316" s="1">
        <f>AC2316-AJ2316</f>
        <v>971</v>
      </c>
      <c r="AL2316" s="28">
        <f>_xlfn.IFNA(INDEX($BD$2:$BD$53,MATCH(B2316,$BC$2:$BC$53,0)),1000)</f>
        <v>1345790</v>
      </c>
      <c r="AM2316" s="1">
        <f>C2316/AL2316*100000</f>
        <v>184.42699083809509</v>
      </c>
      <c r="AN2316" s="17">
        <f>IF(B2317=B2316,IFERROR((C2316/C2317)-1,0),0)</f>
        <v>1.4717906786590351E-2</v>
      </c>
      <c r="AO2316" s="26">
        <f>IFERROR(LOG(2)/LOG(1+(AN2316)),AN2316)</f>
        <v>47.441229750451164</v>
      </c>
      <c r="AP2316" s="26">
        <f>AVERAGE(Y2316:Y2322)</f>
        <v>36.571428571428569</v>
      </c>
      <c r="AR2316" s="1">
        <f>Q2316/AL2316*100000</f>
        <v>7.2819682119795806</v>
      </c>
      <c r="AS2316" s="25">
        <f>IF(B2317=B2316,IFERROR((AE2316/AE2317)-1,0),0)</f>
        <v>0</v>
      </c>
      <c r="AT2316" s="26">
        <f>IFERROR(LOG(2)/LOG(1+(AS2316)),AS2316)</f>
        <v>0</v>
      </c>
      <c r="AU2316" s="26">
        <f>AVERAGE(AE2316:AE2322)</f>
        <v>1.8571428571428572</v>
      </c>
      <c r="AV2316" s="19">
        <f>ROUNDDOWN(N2316,0)</f>
        <v>43986</v>
      </c>
      <c r="AW2316" s="29" cm="1">
        <f t="array" ref="AW2316">_xlfn.ANCHORARRAY(AV2316)-1</f>
        <v>43985</v>
      </c>
    </row>
    <row r="2317" spans="1:49" x14ac:dyDescent="0.25">
      <c r="A2317">
        <v>20200604</v>
      </c>
      <c r="B2317" s="1" t="s">
        <v>55</v>
      </c>
      <c r="C2317">
        <v>2446</v>
      </c>
      <c r="D2317">
        <v>53755</v>
      </c>
      <c r="F2317">
        <v>35</v>
      </c>
      <c r="G2317">
        <v>291</v>
      </c>
      <c r="H2317">
        <v>14</v>
      </c>
      <c r="J2317">
        <v>7</v>
      </c>
      <c r="L2317">
        <v>1739</v>
      </c>
      <c r="M2317" s="1" t="s">
        <v>28</v>
      </c>
      <c r="N2317" s="2">
        <v>43985.999305555553</v>
      </c>
      <c r="O2317" s="2">
        <v>43985.832638888889</v>
      </c>
      <c r="P2317" s="1" t="s">
        <v>2452</v>
      </c>
      <c r="Q2317">
        <v>95</v>
      </c>
      <c r="R2317">
        <v>291</v>
      </c>
      <c r="S2317" s="2">
        <v>43985.832638888889</v>
      </c>
      <c r="T2317" s="1" t="s">
        <v>4144</v>
      </c>
      <c r="U2317" s="1" t="s">
        <v>4145</v>
      </c>
      <c r="V2317" s="1" t="s">
        <v>4146</v>
      </c>
      <c r="W2317">
        <v>2181</v>
      </c>
      <c r="X2317">
        <v>23</v>
      </c>
      <c r="Y2317">
        <v>28</v>
      </c>
      <c r="Z2317" s="1" t="s">
        <v>4147</v>
      </c>
      <c r="AA2317">
        <v>56201</v>
      </c>
      <c r="AB2317">
        <v>56201</v>
      </c>
      <c r="AC2317">
        <v>3192</v>
      </c>
      <c r="AD2317">
        <v>56201</v>
      </c>
      <c r="AE2317">
        <v>0</v>
      </c>
      <c r="AF2317">
        <v>6</v>
      </c>
      <c r="AG2317" s="1" t="s">
        <v>4148</v>
      </c>
      <c r="AH2317">
        <v>0</v>
      </c>
      <c r="AI2317">
        <v>0</v>
      </c>
      <c r="AJ2317" s="1">
        <f>Y2317/0.1</f>
        <v>280</v>
      </c>
      <c r="AK2317" s="1">
        <f>AC2317-AJ2317</f>
        <v>2912</v>
      </c>
      <c r="AL2317" s="28">
        <f>_xlfn.IFNA(INDEX($BD$2:$BD$53,MATCH(B2317,$BC$2:$BC$53,0)),1000)</f>
        <v>1345790</v>
      </c>
      <c r="AM2317" s="1">
        <f>C2317/AL2317*100000</f>
        <v>181.75198210716383</v>
      </c>
      <c r="AN2317" s="17">
        <f>IF(B2318=B2317,IFERROR((C2317/C2318)-1,0),0)</f>
        <v>1.1579818031431044E-2</v>
      </c>
      <c r="AO2317" s="26">
        <f>IFERROR(LOG(2)/LOG(1+(AN2317)),AN2317)</f>
        <v>60.204118650965718</v>
      </c>
      <c r="AP2317" s="26">
        <f>AVERAGE(Y2317:Y2323)</f>
        <v>36.714285714285715</v>
      </c>
      <c r="AR2317" s="1">
        <f>Q2317/AL2317*100000</f>
        <v>7.059050817735308</v>
      </c>
      <c r="AS2317" s="25">
        <f>IF(B2318=B2317,IFERROR((AE2317/AE2318)-1,0),0)</f>
        <v>-1</v>
      </c>
      <c r="AT2317" s="26">
        <f>IFERROR(LOG(2)/LOG(1+(AS2317)),AS2317)</f>
        <v>-1</v>
      </c>
      <c r="AU2317" s="26">
        <f>AVERAGE(AE2317:AE2323)</f>
        <v>1.5714285714285714</v>
      </c>
      <c r="AV2317" s="19">
        <f>ROUNDDOWN(N2317,0)</f>
        <v>43985</v>
      </c>
      <c r="AW2317" s="29" cm="1">
        <f t="array" ref="AW2317">_xlfn.ANCHORARRAY(AV2317)-1</f>
        <v>43984</v>
      </c>
    </row>
    <row r="2318" spans="1:49" x14ac:dyDescent="0.25">
      <c r="A2318">
        <v>20200603</v>
      </c>
      <c r="B2318" s="1" t="s">
        <v>55</v>
      </c>
      <c r="C2318">
        <v>2418</v>
      </c>
      <c r="D2318">
        <v>50591</v>
      </c>
      <c r="F2318">
        <v>44</v>
      </c>
      <c r="G2318">
        <v>285</v>
      </c>
      <c r="H2318">
        <v>14</v>
      </c>
      <c r="J2318">
        <v>10</v>
      </c>
      <c r="L2318">
        <v>1699</v>
      </c>
      <c r="M2318" s="1" t="s">
        <v>28</v>
      </c>
      <c r="N2318" s="2">
        <v>43984.999305555553</v>
      </c>
      <c r="O2318" s="2">
        <v>43984.832638888889</v>
      </c>
      <c r="P2318" s="1" t="s">
        <v>2478</v>
      </c>
      <c r="Q2318">
        <v>95</v>
      </c>
      <c r="R2318">
        <v>285</v>
      </c>
      <c r="S2318" s="2">
        <v>43984.832638888889</v>
      </c>
      <c r="T2318" s="1" t="s">
        <v>4293</v>
      </c>
      <c r="U2318" s="1" t="s">
        <v>4294</v>
      </c>
      <c r="V2318" s="1" t="s">
        <v>4295</v>
      </c>
      <c r="W2318">
        <v>2903</v>
      </c>
      <c r="X2318">
        <v>23</v>
      </c>
      <c r="Y2318">
        <v>41</v>
      </c>
      <c r="Z2318" s="1" t="s">
        <v>2527</v>
      </c>
      <c r="AA2318">
        <v>53009</v>
      </c>
      <c r="AB2318">
        <v>53009</v>
      </c>
      <c r="AC2318">
        <v>41</v>
      </c>
      <c r="AD2318">
        <v>53009</v>
      </c>
      <c r="AE2318">
        <v>1</v>
      </c>
      <c r="AF2318">
        <v>-2</v>
      </c>
      <c r="AG2318" s="1" t="s">
        <v>4296</v>
      </c>
      <c r="AH2318">
        <v>0</v>
      </c>
      <c r="AI2318">
        <v>0</v>
      </c>
      <c r="AJ2318" s="1">
        <f>Y2318/0.1</f>
        <v>410</v>
      </c>
      <c r="AK2318" s="1">
        <f>AC2318-AJ2318</f>
        <v>-369</v>
      </c>
      <c r="AL2318" s="28">
        <f>_xlfn.IFNA(INDEX($BD$2:$BD$53,MATCH(B2318,$BC$2:$BC$53,0)),1000)</f>
        <v>1345790</v>
      </c>
      <c r="AM2318" s="1">
        <f>C2318/AL2318*100000</f>
        <v>179.67141976088394</v>
      </c>
      <c r="AN2318" s="17">
        <f>IF(B2319=B2318,IFERROR((C2318/C2319)-1,0),0)</f>
        <v>1.7248632730332281E-2</v>
      </c>
      <c r="AO2318" s="26">
        <f>IFERROR(LOG(2)/LOG(1+(AN2318)),AN2318)</f>
        <v>40.531216213716064</v>
      </c>
      <c r="AP2318" s="26">
        <f>AVERAGE(Y2318:Y2324)</f>
        <v>40.142857142857146</v>
      </c>
      <c r="AR2318" s="1">
        <f>Q2318/AL2318*100000</f>
        <v>7.059050817735308</v>
      </c>
      <c r="AS2318" s="25">
        <f>IF(B2319=B2318,IFERROR((AE2318/AE2319)-1,0),0)</f>
        <v>-0.8</v>
      </c>
      <c r="AT2318" s="26">
        <f>IFERROR(LOG(2)/LOG(1+(AS2318)),AS2318)</f>
        <v>-0.430676558073393</v>
      </c>
      <c r="AU2318" s="26">
        <f>AVERAGE(AE2318:AE2324)</f>
        <v>2</v>
      </c>
      <c r="AV2318" s="19">
        <f>ROUNDDOWN(N2318,0)</f>
        <v>43984</v>
      </c>
      <c r="AW2318" s="29" cm="1">
        <f t="array" ref="AW2318">_xlfn.ANCHORARRAY(AV2318)-1</f>
        <v>43983</v>
      </c>
    </row>
    <row r="2319" spans="1:49" x14ac:dyDescent="0.25">
      <c r="A2319">
        <v>20200602</v>
      </c>
      <c r="B2319" s="1" t="s">
        <v>55</v>
      </c>
      <c r="C2319">
        <v>2377</v>
      </c>
      <c r="D2319">
        <v>50591</v>
      </c>
      <c r="F2319">
        <v>48</v>
      </c>
      <c r="G2319">
        <v>287</v>
      </c>
      <c r="H2319">
        <v>16</v>
      </c>
      <c r="J2319">
        <v>10</v>
      </c>
      <c r="L2319">
        <v>1646</v>
      </c>
      <c r="M2319" s="1" t="s">
        <v>28</v>
      </c>
      <c r="N2319" s="2">
        <v>43983.999305555553</v>
      </c>
      <c r="O2319" s="2">
        <v>43983.832638888889</v>
      </c>
      <c r="P2319" s="1" t="s">
        <v>2499</v>
      </c>
      <c r="Q2319">
        <v>94</v>
      </c>
      <c r="R2319">
        <v>287</v>
      </c>
      <c r="S2319" s="2">
        <v>43983.832638888889</v>
      </c>
      <c r="T2319" s="1" t="s">
        <v>4437</v>
      </c>
      <c r="U2319" s="1" t="s">
        <v>4438</v>
      </c>
      <c r="V2319" s="1" t="s">
        <v>4439</v>
      </c>
      <c r="W2319">
        <v>2118</v>
      </c>
      <c r="X2319">
        <v>23</v>
      </c>
      <c r="Y2319">
        <v>28</v>
      </c>
      <c r="Z2319" s="1" t="s">
        <v>4440</v>
      </c>
      <c r="AA2319">
        <v>52968</v>
      </c>
      <c r="AB2319">
        <v>52968</v>
      </c>
      <c r="AC2319">
        <v>3335</v>
      </c>
      <c r="AD2319">
        <v>52968</v>
      </c>
      <c r="AE2319">
        <v>5</v>
      </c>
      <c r="AF2319">
        <v>3</v>
      </c>
      <c r="AG2319" s="1" t="s">
        <v>4441</v>
      </c>
      <c r="AH2319">
        <v>0</v>
      </c>
      <c r="AI2319">
        <v>0</v>
      </c>
      <c r="AJ2319" s="1">
        <f>Y2319/0.1</f>
        <v>280</v>
      </c>
      <c r="AK2319" s="1">
        <f>AC2319-AJ2319</f>
        <v>3055</v>
      </c>
      <c r="AL2319" s="28">
        <f>_xlfn.IFNA(INDEX($BD$2:$BD$53,MATCH(B2319,$BC$2:$BC$53,0)),1000)</f>
        <v>1345790</v>
      </c>
      <c r="AM2319" s="1">
        <f>C2319/AL2319*100000</f>
        <v>176.62488203954555</v>
      </c>
      <c r="AN2319" s="17">
        <f>IF(B2320=B2319,IFERROR((C2319/C2320)-1,0),0)</f>
        <v>1.1919965942954525E-2</v>
      </c>
      <c r="AO2319" s="26">
        <f>IFERROR(LOG(2)/LOG(1+(AN2319)),AN2319)</f>
        <v>58.495986536610573</v>
      </c>
      <c r="AP2319" s="26">
        <f>AVERAGE(Y2319:Y2325)</f>
        <v>38.285714285714285</v>
      </c>
      <c r="AR2319" s="1">
        <f>Q2319/AL2319*100000</f>
        <v>6.9847450196538832</v>
      </c>
      <c r="AS2319" s="25">
        <f>IF(B2320=B2319,IFERROR((AE2319/AE2320)-1,0),0)</f>
        <v>0</v>
      </c>
      <c r="AT2319" s="26">
        <f>IFERROR(LOG(2)/LOG(1+(AS2319)),AS2319)</f>
        <v>0</v>
      </c>
      <c r="AU2319" s="26">
        <f>AVERAGE(AE2319:AE2325)</f>
        <v>2.1428571428571428</v>
      </c>
      <c r="AV2319" s="19">
        <f>ROUNDDOWN(N2319,0)</f>
        <v>43983</v>
      </c>
      <c r="AW2319" s="29" cm="1">
        <f t="array" ref="AW2319">_xlfn.ANCHORARRAY(AV2319)-1</f>
        <v>43982</v>
      </c>
    </row>
    <row r="2320" spans="1:49" x14ac:dyDescent="0.25">
      <c r="A2320">
        <v>20200601</v>
      </c>
      <c r="B2320" s="1" t="s">
        <v>55</v>
      </c>
      <c r="C2320">
        <v>2349</v>
      </c>
      <c r="D2320">
        <v>47284</v>
      </c>
      <c r="F2320">
        <v>52</v>
      </c>
      <c r="G2320">
        <v>284</v>
      </c>
      <c r="H2320">
        <v>17</v>
      </c>
      <c r="J2320">
        <v>10</v>
      </c>
      <c r="L2320">
        <v>1586</v>
      </c>
      <c r="M2320" s="1" t="s">
        <v>28</v>
      </c>
      <c r="N2320" s="2">
        <v>43982.999305555553</v>
      </c>
      <c r="O2320" s="2">
        <v>43982.832638888889</v>
      </c>
      <c r="P2320" s="1" t="s">
        <v>204</v>
      </c>
      <c r="Q2320">
        <v>89</v>
      </c>
      <c r="R2320">
        <v>284</v>
      </c>
      <c r="S2320" s="2">
        <v>43982.832638888889</v>
      </c>
      <c r="T2320" s="1" t="s">
        <v>4576</v>
      </c>
      <c r="U2320" s="1" t="s">
        <v>4577</v>
      </c>
      <c r="V2320" s="1" t="s">
        <v>4578</v>
      </c>
      <c r="W2320">
        <v>2093</v>
      </c>
      <c r="X2320">
        <v>23</v>
      </c>
      <c r="Y2320">
        <v>24</v>
      </c>
      <c r="Z2320" s="1" t="s">
        <v>2527</v>
      </c>
      <c r="AA2320">
        <v>49633</v>
      </c>
      <c r="AB2320">
        <v>49633</v>
      </c>
      <c r="AC2320">
        <v>24</v>
      </c>
      <c r="AD2320">
        <v>49633</v>
      </c>
      <c r="AE2320">
        <v>0</v>
      </c>
      <c r="AF2320">
        <v>1</v>
      </c>
      <c r="AG2320" s="1" t="s">
        <v>4579</v>
      </c>
      <c r="AH2320">
        <v>0</v>
      </c>
      <c r="AI2320">
        <v>0</v>
      </c>
      <c r="AJ2320" s="1">
        <f>Y2320/0.1</f>
        <v>240</v>
      </c>
      <c r="AK2320" s="1">
        <f>AC2320-AJ2320</f>
        <v>-216</v>
      </c>
      <c r="AL2320" s="28">
        <f>_xlfn.IFNA(INDEX($BD$2:$BD$53,MATCH(B2320,$BC$2:$BC$53,0)),1000)</f>
        <v>1345790</v>
      </c>
      <c r="AM2320" s="1">
        <f>C2320/AL2320*100000</f>
        <v>174.54431969326566</v>
      </c>
      <c r="AN2320" s="17">
        <f>IF(B2321=B2320,IFERROR((C2320/C2321)-1,0),0)</f>
        <v>1.0322580645161228E-2</v>
      </c>
      <c r="AO2320" s="26">
        <f>IFERROR(LOG(2)/LOG(1+(AN2320)),AN2320)</f>
        <v>67.494613508861519</v>
      </c>
      <c r="AP2320" s="26">
        <f>AVERAGE(Y2320:Y2326)</f>
        <v>39.285714285714285</v>
      </c>
      <c r="AR2320" s="1">
        <f>Q2320/AL2320*100000</f>
        <v>6.6132160292467619</v>
      </c>
      <c r="AS2320" s="25">
        <f>IF(B2321=B2320,IFERROR((AE2320/AE2321)-1,0),0)</f>
        <v>0</v>
      </c>
      <c r="AT2320" s="26">
        <f>IFERROR(LOG(2)/LOG(1+(AS2320)),AS2320)</f>
        <v>0</v>
      </c>
      <c r="AU2320" s="26">
        <f>AVERAGE(AE2320:AE2326)</f>
        <v>1.5714285714285714</v>
      </c>
      <c r="AV2320" s="19">
        <f>ROUNDDOWN(N2320,0)</f>
        <v>43982</v>
      </c>
      <c r="AW2320" s="29" cm="1">
        <f t="array" ref="AW2320">_xlfn.ANCHORARRAY(AV2320)-1</f>
        <v>43981</v>
      </c>
    </row>
    <row r="2321" spans="1:49" x14ac:dyDescent="0.25">
      <c r="A2321">
        <v>20200531</v>
      </c>
      <c r="B2321" s="1" t="s">
        <v>55</v>
      </c>
      <c r="C2321">
        <v>2325</v>
      </c>
      <c r="D2321">
        <v>47284</v>
      </c>
      <c r="F2321">
        <v>49</v>
      </c>
      <c r="G2321">
        <v>283</v>
      </c>
      <c r="H2321">
        <v>18</v>
      </c>
      <c r="J2321">
        <v>10</v>
      </c>
      <c r="L2321">
        <v>1552</v>
      </c>
      <c r="M2321" s="1" t="s">
        <v>28</v>
      </c>
      <c r="N2321" s="2">
        <v>43981.999305555553</v>
      </c>
      <c r="O2321" s="2">
        <v>43981.832638888889</v>
      </c>
      <c r="P2321" s="1" t="s">
        <v>232</v>
      </c>
      <c r="Q2321">
        <v>89</v>
      </c>
      <c r="R2321">
        <v>283</v>
      </c>
      <c r="S2321" s="2">
        <v>43981.832638888889</v>
      </c>
      <c r="T2321" s="1" t="s">
        <v>4576</v>
      </c>
      <c r="U2321" s="1" t="s">
        <v>4577</v>
      </c>
      <c r="V2321" s="1" t="s">
        <v>4578</v>
      </c>
      <c r="W2321">
        <v>2067</v>
      </c>
      <c r="X2321">
        <v>23</v>
      </c>
      <c r="Y2321">
        <v>43</v>
      </c>
      <c r="Z2321" s="1" t="s">
        <v>2527</v>
      </c>
      <c r="AA2321">
        <v>49609</v>
      </c>
      <c r="AB2321">
        <v>49609</v>
      </c>
      <c r="AC2321">
        <v>43</v>
      </c>
      <c r="AD2321">
        <v>49609</v>
      </c>
      <c r="AE2321">
        <v>0</v>
      </c>
      <c r="AF2321">
        <v>11</v>
      </c>
      <c r="AG2321" s="1" t="s">
        <v>4719</v>
      </c>
      <c r="AH2321">
        <v>0</v>
      </c>
      <c r="AI2321">
        <v>0</v>
      </c>
      <c r="AJ2321" s="1">
        <f>Y2321/0.1</f>
        <v>430</v>
      </c>
      <c r="AK2321" s="1">
        <f>AC2321-AJ2321</f>
        <v>-387</v>
      </c>
      <c r="AL2321" s="28">
        <f>_xlfn.IFNA(INDEX($BD$2:$BD$53,MATCH(B2321,$BC$2:$BC$53,0)),1000)</f>
        <v>1345790</v>
      </c>
      <c r="AM2321" s="1">
        <f>C2321/AL2321*100000</f>
        <v>172.76098053931148</v>
      </c>
      <c r="AN2321" s="17">
        <f>IF(B2322=B2321,IFERROR((C2321/C2322)-1,0),0)</f>
        <v>1.8843120070114017E-2</v>
      </c>
      <c r="AO2321" s="26">
        <f>IFERROR(LOG(2)/LOG(1+(AN2321)),AN2321)</f>
        <v>37.130654978145017</v>
      </c>
      <c r="AP2321" s="26">
        <f>AVERAGE(Y2321:Y2327)</f>
        <v>38.571428571428569</v>
      </c>
      <c r="AR2321" s="1">
        <f>Q2321/AL2321*100000</f>
        <v>6.6132160292467619</v>
      </c>
      <c r="AS2321" s="25">
        <f>IF(B2322=B2321,IFERROR((AE2321/AE2322)-1,0),0)</f>
        <v>-1</v>
      </c>
      <c r="AT2321" s="26">
        <f>IFERROR(LOG(2)/LOG(1+(AS2321)),AS2321)</f>
        <v>-1</v>
      </c>
      <c r="AU2321" s="26">
        <f>AVERAGE(AE2321:AE2327)</f>
        <v>1.5714285714285714</v>
      </c>
      <c r="AV2321" s="19">
        <f>ROUNDDOWN(N2321,0)</f>
        <v>43981</v>
      </c>
      <c r="AW2321" s="29" cm="1">
        <f t="array" ref="AW2321">_xlfn.ANCHORARRAY(AV2321)-1</f>
        <v>43980</v>
      </c>
    </row>
    <row r="2322" spans="1:49" x14ac:dyDescent="0.25">
      <c r="A2322">
        <v>20200530</v>
      </c>
      <c r="B2322" s="1" t="s">
        <v>55</v>
      </c>
      <c r="C2322">
        <v>2282</v>
      </c>
      <c r="D2322">
        <v>47284</v>
      </c>
      <c r="F2322">
        <v>46</v>
      </c>
      <c r="G2322">
        <v>272</v>
      </c>
      <c r="H2322">
        <v>18</v>
      </c>
      <c r="J2322">
        <v>11</v>
      </c>
      <c r="L2322">
        <v>1505</v>
      </c>
      <c r="M2322" s="1" t="s">
        <v>28</v>
      </c>
      <c r="N2322" s="2">
        <v>43980.999305555553</v>
      </c>
      <c r="O2322" s="2">
        <v>43980.832638888889</v>
      </c>
      <c r="P2322" s="1" t="s">
        <v>261</v>
      </c>
      <c r="Q2322">
        <v>89</v>
      </c>
      <c r="R2322">
        <v>272</v>
      </c>
      <c r="S2322" s="2">
        <v>43980.832638888889</v>
      </c>
      <c r="T2322" s="1" t="s">
        <v>4576</v>
      </c>
      <c r="U2322" s="1" t="s">
        <v>4577</v>
      </c>
      <c r="V2322" s="1" t="s">
        <v>4578</v>
      </c>
      <c r="W2322">
        <v>2025</v>
      </c>
      <c r="X2322">
        <v>23</v>
      </c>
      <c r="Y2322">
        <v>56</v>
      </c>
      <c r="Z2322" s="1" t="s">
        <v>4851</v>
      </c>
      <c r="AA2322">
        <v>49566</v>
      </c>
      <c r="AB2322">
        <v>49566</v>
      </c>
      <c r="AC2322">
        <v>3860</v>
      </c>
      <c r="AD2322">
        <v>49566</v>
      </c>
      <c r="AE2322">
        <v>4</v>
      </c>
      <c r="AF2322">
        <v>2</v>
      </c>
      <c r="AG2322" s="1" t="s">
        <v>4852</v>
      </c>
      <c r="AH2322">
        <v>0</v>
      </c>
      <c r="AI2322">
        <v>0</v>
      </c>
      <c r="AJ2322" s="1">
        <f>Y2322/0.1</f>
        <v>560</v>
      </c>
      <c r="AK2322" s="1">
        <f>AC2322-AJ2322</f>
        <v>3300</v>
      </c>
      <c r="AL2322" s="28">
        <f>_xlfn.IFNA(INDEX($BD$2:$BD$53,MATCH(B2322,$BC$2:$BC$53,0)),1000)</f>
        <v>1345790</v>
      </c>
      <c r="AM2322" s="1">
        <f>C2322/AL2322*100000</f>
        <v>169.56583122181024</v>
      </c>
      <c r="AN2322" s="17">
        <f>IF(B2323=B2322,IFERROR((C2322/C2323)-1,0),0)</f>
        <v>2.515723270440251E-2</v>
      </c>
      <c r="AO2322" s="26">
        <f>IFERROR(LOG(2)/LOG(1+(AN2322)),AN2322)</f>
        <v>27.897738871147869</v>
      </c>
      <c r="AP2322" s="26">
        <f>AVERAGE(Y2322:Y2328)</f>
        <v>38.428571428571431</v>
      </c>
      <c r="AR2322" s="1">
        <f>Q2322/AL2322*100000</f>
        <v>6.6132160292467619</v>
      </c>
      <c r="AS2322" s="25">
        <f>IF(B2323=B2322,IFERROR((AE2322/AE2323)-1,0),0)</f>
        <v>3</v>
      </c>
      <c r="AT2322" s="26">
        <f>IFERROR(LOG(2)/LOG(1+(AS2322)),AS2322)</f>
        <v>0.5</v>
      </c>
      <c r="AU2322" s="26">
        <f>AVERAGE(AE2322:AE2328)</f>
        <v>1.7142857142857142</v>
      </c>
      <c r="AV2322" s="19">
        <f>ROUNDDOWN(N2322,0)</f>
        <v>43980</v>
      </c>
      <c r="AW2322" s="29" cm="1">
        <f t="array" ref="AW2322">_xlfn.ANCHORARRAY(AV2322)-1</f>
        <v>43979</v>
      </c>
    </row>
    <row r="2323" spans="1:49" x14ac:dyDescent="0.25">
      <c r="A2323">
        <v>20200529</v>
      </c>
      <c r="B2323" s="1" t="s">
        <v>55</v>
      </c>
      <c r="C2323">
        <v>2226</v>
      </c>
      <c r="D2323">
        <v>43480</v>
      </c>
      <c r="F2323">
        <v>53</v>
      </c>
      <c r="G2323">
        <v>270</v>
      </c>
      <c r="H2323">
        <v>18</v>
      </c>
      <c r="J2323">
        <v>12</v>
      </c>
      <c r="L2323">
        <v>1458</v>
      </c>
      <c r="M2323" s="1" t="s">
        <v>28</v>
      </c>
      <c r="N2323" s="2">
        <v>43979.999305555553</v>
      </c>
      <c r="O2323" s="2">
        <v>43979.832638888889</v>
      </c>
      <c r="P2323" s="1" t="s">
        <v>283</v>
      </c>
      <c r="Q2323">
        <v>85</v>
      </c>
      <c r="R2323">
        <v>270</v>
      </c>
      <c r="S2323" s="2">
        <v>43979.832638888889</v>
      </c>
      <c r="T2323" s="1" t="s">
        <v>4988</v>
      </c>
      <c r="U2323" s="1" t="s">
        <v>4989</v>
      </c>
      <c r="V2323" s="1" t="s">
        <v>4990</v>
      </c>
      <c r="W2323">
        <v>1971</v>
      </c>
      <c r="X2323">
        <v>23</v>
      </c>
      <c r="Y2323">
        <v>37</v>
      </c>
      <c r="Z2323" s="1" t="s">
        <v>2527</v>
      </c>
      <c r="AA2323">
        <v>45706</v>
      </c>
      <c r="AB2323">
        <v>45706</v>
      </c>
      <c r="AC2323">
        <v>37</v>
      </c>
      <c r="AD2323">
        <v>45706</v>
      </c>
      <c r="AE2323">
        <v>1</v>
      </c>
      <c r="AF2323">
        <v>6</v>
      </c>
      <c r="AG2323" s="1" t="s">
        <v>4991</v>
      </c>
      <c r="AH2323">
        <v>0</v>
      </c>
      <c r="AI2323">
        <v>0</v>
      </c>
      <c r="AJ2323" s="1">
        <f>Y2323/0.1</f>
        <v>370</v>
      </c>
      <c r="AK2323" s="1">
        <f>AC2323-AJ2323</f>
        <v>-333</v>
      </c>
      <c r="AL2323" s="28">
        <f>_xlfn.IFNA(INDEX($BD$2:$BD$53,MATCH(B2323,$BC$2:$BC$53,0)),1000)</f>
        <v>1345790</v>
      </c>
      <c r="AM2323" s="1">
        <f>C2323/AL2323*100000</f>
        <v>165.40470652925049</v>
      </c>
      <c r="AN2323" s="17">
        <f>IF(B2324=B2323,IFERROR((C2323/C2324)-1,0),0)</f>
        <v>1.6902695294655157E-2</v>
      </c>
      <c r="AO2323" s="26">
        <f>IFERROR(LOG(2)/LOG(1+(AN2323)),AN2323)</f>
        <v>41.353691314934871</v>
      </c>
      <c r="AP2323" s="26">
        <f>AVERAGE(Y2323:Y2329)</f>
        <v>39.714285714285715</v>
      </c>
      <c r="AR2323" s="1">
        <f>Q2323/AL2323*100000</f>
        <v>6.3159928369210645</v>
      </c>
      <c r="AS2323" s="25">
        <f>IF(B2324=B2323,IFERROR((AE2323/AE2324)-1,0),0)</f>
        <v>-0.66666666666666674</v>
      </c>
      <c r="AT2323" s="26">
        <f>IFERROR(LOG(2)/LOG(1+(AS2323)),AS2323)</f>
        <v>-0.63092975357145731</v>
      </c>
      <c r="AU2323" s="26">
        <f>AVERAGE(AE2323:AE2329)</f>
        <v>1.4285714285714286</v>
      </c>
      <c r="AV2323" s="19">
        <f>ROUNDDOWN(N2323,0)</f>
        <v>43979</v>
      </c>
      <c r="AW2323" s="29" cm="1">
        <f t="array" ref="AW2323">_xlfn.ANCHORARRAY(AV2323)-1</f>
        <v>43978</v>
      </c>
    </row>
    <row r="2324" spans="1:49" x14ac:dyDescent="0.25">
      <c r="A2324">
        <v>20200528</v>
      </c>
      <c r="B2324" s="1" t="s">
        <v>55</v>
      </c>
      <c r="C2324">
        <v>2189</v>
      </c>
      <c r="D2324">
        <v>43480</v>
      </c>
      <c r="F2324">
        <v>58</v>
      </c>
      <c r="G2324">
        <v>264</v>
      </c>
      <c r="H2324">
        <v>22</v>
      </c>
      <c r="J2324">
        <v>14</v>
      </c>
      <c r="L2324">
        <v>1402</v>
      </c>
      <c r="M2324" s="1" t="s">
        <v>28</v>
      </c>
      <c r="N2324" s="2">
        <v>43978.999305555553</v>
      </c>
      <c r="O2324" s="2">
        <v>43978.832638888889</v>
      </c>
      <c r="P2324" s="1" t="s">
        <v>311</v>
      </c>
      <c r="Q2324">
        <v>84</v>
      </c>
      <c r="R2324">
        <v>264</v>
      </c>
      <c r="S2324" s="2">
        <v>43978.832638888889</v>
      </c>
      <c r="T2324" s="1" t="s">
        <v>4988</v>
      </c>
      <c r="U2324" s="1" t="s">
        <v>4989</v>
      </c>
      <c r="V2324" s="1" t="s">
        <v>4990</v>
      </c>
      <c r="W2324">
        <v>1951</v>
      </c>
      <c r="X2324">
        <v>23</v>
      </c>
      <c r="Y2324">
        <v>52</v>
      </c>
      <c r="Z2324" s="1" t="s">
        <v>2527</v>
      </c>
      <c r="AA2324">
        <v>45669</v>
      </c>
      <c r="AB2324">
        <v>45669</v>
      </c>
      <c r="AC2324">
        <v>52</v>
      </c>
      <c r="AD2324">
        <v>45669</v>
      </c>
      <c r="AE2324">
        <v>3</v>
      </c>
      <c r="AF2324">
        <v>4</v>
      </c>
      <c r="AG2324" s="1" t="s">
        <v>5133</v>
      </c>
      <c r="AH2324">
        <v>0</v>
      </c>
      <c r="AI2324">
        <v>0</v>
      </c>
      <c r="AJ2324" s="1">
        <f>Y2324/0.1</f>
        <v>520</v>
      </c>
      <c r="AK2324" s="1">
        <f>AC2324-AJ2324</f>
        <v>-468</v>
      </c>
      <c r="AL2324" s="28">
        <f>_xlfn.IFNA(INDEX($BD$2:$BD$53,MATCH(B2324,$BC$2:$BC$53,0)),1000)</f>
        <v>1345790</v>
      </c>
      <c r="AM2324" s="1">
        <f>C2324/AL2324*100000</f>
        <v>162.65539200023778</v>
      </c>
      <c r="AN2324" s="17">
        <f>IF(B2325=B2324,IFERROR((C2324/C2325)-1,0),0)</f>
        <v>2.433317735142726E-2</v>
      </c>
      <c r="AO2324" s="26">
        <f>IFERROR(LOG(2)/LOG(1+(AN2324)),AN2324)</f>
        <v>28.830868062715627</v>
      </c>
      <c r="AP2324" s="26">
        <f>AVERAGE(Y2324:Y2330)</f>
        <v>44.571428571428569</v>
      </c>
      <c r="AR2324" s="1">
        <f>Q2324/AL2324*100000</f>
        <v>6.2416870388396397</v>
      </c>
      <c r="AS2324" s="25">
        <f>IF(B2325=B2324,IFERROR((AE2324/AE2325)-1,0),0)</f>
        <v>0.5</v>
      </c>
      <c r="AT2324" s="26">
        <f>IFERROR(LOG(2)/LOG(1+(AS2324)),AS2324)</f>
        <v>1.7095112913514547</v>
      </c>
      <c r="AU2324" s="26">
        <f>AVERAGE(AE2324:AE2330)</f>
        <v>1.5714285714285714</v>
      </c>
      <c r="AV2324" s="19">
        <f>ROUNDDOWN(N2324,0)</f>
        <v>43978</v>
      </c>
      <c r="AW2324" s="29" cm="1">
        <f t="array" ref="AW2324">_xlfn.ANCHORARRAY(AV2324)-1</f>
        <v>43977</v>
      </c>
    </row>
    <row r="2325" spans="1:49" x14ac:dyDescent="0.25">
      <c r="A2325">
        <v>20200527</v>
      </c>
      <c r="B2325" s="1" t="s">
        <v>55</v>
      </c>
      <c r="C2325">
        <v>2137</v>
      </c>
      <c r="D2325">
        <v>43480</v>
      </c>
      <c r="F2325">
        <v>59</v>
      </c>
      <c r="G2325">
        <v>260</v>
      </c>
      <c r="H2325">
        <v>25</v>
      </c>
      <c r="J2325">
        <v>14</v>
      </c>
      <c r="L2325">
        <v>1357</v>
      </c>
      <c r="M2325" s="1" t="s">
        <v>28</v>
      </c>
      <c r="N2325" s="2">
        <v>43977.999305555553</v>
      </c>
      <c r="O2325" s="2">
        <v>43977.832638888889</v>
      </c>
      <c r="P2325" s="1" t="s">
        <v>334</v>
      </c>
      <c r="Q2325">
        <v>81</v>
      </c>
      <c r="R2325">
        <v>260</v>
      </c>
      <c r="S2325" s="2">
        <v>43977.832638888889</v>
      </c>
      <c r="T2325" s="1" t="s">
        <v>4988</v>
      </c>
      <c r="U2325" s="1" t="s">
        <v>4989</v>
      </c>
      <c r="V2325" s="1" t="s">
        <v>4990</v>
      </c>
      <c r="W2325">
        <v>1914</v>
      </c>
      <c r="X2325">
        <v>23</v>
      </c>
      <c r="Y2325">
        <v>28</v>
      </c>
      <c r="Z2325" s="1" t="s">
        <v>5269</v>
      </c>
      <c r="AA2325">
        <v>45617</v>
      </c>
      <c r="AB2325">
        <v>45617</v>
      </c>
      <c r="AC2325">
        <v>8058</v>
      </c>
      <c r="AD2325">
        <v>45617</v>
      </c>
      <c r="AE2325">
        <v>2</v>
      </c>
      <c r="AF2325">
        <v>2</v>
      </c>
      <c r="AG2325" s="1" t="s">
        <v>5270</v>
      </c>
      <c r="AH2325">
        <v>0</v>
      </c>
      <c r="AI2325">
        <v>0</v>
      </c>
      <c r="AJ2325" s="1">
        <f>Y2325/0.1</f>
        <v>280</v>
      </c>
      <c r="AK2325" s="1">
        <f>AC2325-AJ2325</f>
        <v>7778</v>
      </c>
      <c r="AL2325" s="28">
        <f>_xlfn.IFNA(INDEX($BD$2:$BD$53,MATCH(B2325,$BC$2:$BC$53,0)),1000)</f>
        <v>1345790</v>
      </c>
      <c r="AM2325" s="1">
        <f>C2325/AL2325*100000</f>
        <v>158.7914905000037</v>
      </c>
      <c r="AN2325" s="17">
        <f>IF(B2326=B2325,IFERROR((C2325/C2326)-1,0),0)</f>
        <v>1.3276434329065889E-2</v>
      </c>
      <c r="AO2325" s="26">
        <f>IFERROR(LOG(2)/LOG(1+(AN2325)),AN2325)</f>
        <v>52.554647611685105</v>
      </c>
      <c r="AP2325" s="26">
        <f>AVERAGE(Y2325:Y2331)</f>
        <v>45.428571428571431</v>
      </c>
      <c r="AR2325" s="1">
        <f>Q2325/AL2325*100000</f>
        <v>6.018769644595368</v>
      </c>
      <c r="AS2325" s="25">
        <f>IF(B2326=B2325,IFERROR((AE2325/AE2326)-1,0),0)</f>
        <v>1</v>
      </c>
      <c r="AT2325" s="26">
        <f>IFERROR(LOG(2)/LOG(1+(AS2325)),AS2325)</f>
        <v>1</v>
      </c>
      <c r="AU2325" s="26">
        <f>AVERAGE(AE2325:AE2331)</f>
        <v>1.1428571428571428</v>
      </c>
      <c r="AV2325" s="19">
        <f>ROUNDDOWN(N2325,0)</f>
        <v>43977</v>
      </c>
      <c r="AW2325" s="29" cm="1">
        <f t="array" ref="AW2325">_xlfn.ANCHORARRAY(AV2325)-1</f>
        <v>43976</v>
      </c>
    </row>
    <row r="2326" spans="1:49" x14ac:dyDescent="0.25">
      <c r="A2326">
        <v>20200526</v>
      </c>
      <c r="B2326" s="1" t="s">
        <v>55</v>
      </c>
      <c r="C2326">
        <v>2109</v>
      </c>
      <c r="D2326">
        <v>35450</v>
      </c>
      <c r="F2326">
        <v>60</v>
      </c>
      <c r="G2326">
        <v>258</v>
      </c>
      <c r="H2326">
        <v>26</v>
      </c>
      <c r="J2326">
        <v>13</v>
      </c>
      <c r="L2326">
        <v>1318</v>
      </c>
      <c r="M2326" s="1" t="s">
        <v>28</v>
      </c>
      <c r="N2326" s="2">
        <v>43976.999305555553</v>
      </c>
      <c r="O2326" s="2">
        <v>43976.832638888889</v>
      </c>
      <c r="P2326" s="1" t="s">
        <v>359</v>
      </c>
      <c r="Q2326">
        <v>79</v>
      </c>
      <c r="R2326">
        <v>258</v>
      </c>
      <c r="S2326" s="2">
        <v>43976.832638888889</v>
      </c>
      <c r="T2326" s="1" t="s">
        <v>5402</v>
      </c>
      <c r="U2326" s="1" t="s">
        <v>5403</v>
      </c>
      <c r="V2326" s="1" t="s">
        <v>5404</v>
      </c>
      <c r="W2326">
        <v>1894</v>
      </c>
      <c r="X2326">
        <v>23</v>
      </c>
      <c r="Y2326">
        <v>35</v>
      </c>
      <c r="Z2326" s="1" t="s">
        <v>2527</v>
      </c>
      <c r="AA2326">
        <v>37559</v>
      </c>
      <c r="AB2326">
        <v>37559</v>
      </c>
      <c r="AC2326">
        <v>35</v>
      </c>
      <c r="AD2326">
        <v>37559</v>
      </c>
      <c r="AE2326">
        <v>1</v>
      </c>
      <c r="AF2326">
        <v>1</v>
      </c>
      <c r="AG2326" s="1" t="s">
        <v>5405</v>
      </c>
      <c r="AH2326">
        <v>0</v>
      </c>
      <c r="AI2326">
        <v>0</v>
      </c>
      <c r="AJ2326" s="1">
        <f>Y2326/0.1</f>
        <v>350</v>
      </c>
      <c r="AK2326" s="1">
        <f>AC2326-AJ2326</f>
        <v>-315</v>
      </c>
      <c r="AL2326" s="28">
        <f>_xlfn.IFNA(INDEX($BD$2:$BD$53,MATCH(B2326,$BC$2:$BC$53,0)),1000)</f>
        <v>1345790</v>
      </c>
      <c r="AM2326" s="1">
        <f>C2326/AL2326*100000</f>
        <v>156.71092815372384</v>
      </c>
      <c r="AN2326" s="17">
        <f>IF(B2327=B2326,IFERROR((C2326/C2327)-1,0),0)</f>
        <v>1.687560270009647E-2</v>
      </c>
      <c r="AO2326" s="26">
        <f>IFERROR(LOG(2)/LOG(1+(AN2326)),AN2326)</f>
        <v>41.419528454785109</v>
      </c>
      <c r="AP2326" s="26">
        <f>AVERAGE(Y2326:Y2332)</f>
        <v>52.571428571428569</v>
      </c>
      <c r="AR2326" s="1">
        <f>Q2326/AL2326*100000</f>
        <v>5.8701580484325193</v>
      </c>
      <c r="AS2326" s="25">
        <f>IF(B2327=B2326,IFERROR((AE2326/AE2327)-1,0),0)</f>
        <v>0</v>
      </c>
      <c r="AT2326" s="26">
        <f>IFERROR(LOG(2)/LOG(1+(AS2326)),AS2326)</f>
        <v>0</v>
      </c>
      <c r="AU2326" s="26">
        <f>AVERAGE(AE2326:AE2332)</f>
        <v>0.8571428571428571</v>
      </c>
      <c r="AV2326" s="19">
        <f>ROUNDDOWN(N2326,0)</f>
        <v>43976</v>
      </c>
      <c r="AW2326" s="29" cm="1">
        <f t="array" ref="AW2326">_xlfn.ANCHORARRAY(AV2326)-1</f>
        <v>43975</v>
      </c>
    </row>
    <row r="2327" spans="1:49" x14ac:dyDescent="0.25">
      <c r="A2327">
        <v>20200525</v>
      </c>
      <c r="B2327" s="1" t="s">
        <v>55</v>
      </c>
      <c r="C2327">
        <v>2074</v>
      </c>
      <c r="D2327">
        <v>35450</v>
      </c>
      <c r="F2327">
        <v>59</v>
      </c>
      <c r="G2327">
        <v>257</v>
      </c>
      <c r="H2327">
        <v>27</v>
      </c>
      <c r="J2327">
        <v>13</v>
      </c>
      <c r="L2327">
        <v>1290</v>
      </c>
      <c r="M2327" s="1" t="s">
        <v>28</v>
      </c>
      <c r="N2327" s="2">
        <v>43976.479166666664</v>
      </c>
      <c r="O2327" s="2">
        <v>43976.3125</v>
      </c>
      <c r="P2327" s="1" t="s">
        <v>393</v>
      </c>
      <c r="Q2327">
        <v>78</v>
      </c>
      <c r="R2327">
        <v>257</v>
      </c>
      <c r="S2327" s="2">
        <v>43976.3125</v>
      </c>
      <c r="T2327" s="1" t="s">
        <v>5402</v>
      </c>
      <c r="U2327" s="1" t="s">
        <v>5403</v>
      </c>
      <c r="V2327" s="1" t="s">
        <v>5404</v>
      </c>
      <c r="W2327">
        <v>1858</v>
      </c>
      <c r="X2327">
        <v>23</v>
      </c>
      <c r="Y2327">
        <v>19</v>
      </c>
      <c r="Z2327" s="1" t="s">
        <v>2527</v>
      </c>
      <c r="AA2327">
        <v>37524</v>
      </c>
      <c r="AB2327">
        <v>37524</v>
      </c>
      <c r="AC2327">
        <v>19</v>
      </c>
      <c r="AD2327">
        <v>37524</v>
      </c>
      <c r="AE2327">
        <v>0</v>
      </c>
      <c r="AF2327">
        <v>5</v>
      </c>
      <c r="AG2327" s="1" t="s">
        <v>5540</v>
      </c>
      <c r="AH2327">
        <v>0</v>
      </c>
      <c r="AI2327">
        <v>0</v>
      </c>
      <c r="AJ2327" s="1">
        <f>Y2327/0.1</f>
        <v>190</v>
      </c>
      <c r="AK2327" s="1">
        <f>AC2327-AJ2327</f>
        <v>-171</v>
      </c>
      <c r="AL2327" s="28">
        <f>_xlfn.IFNA(INDEX($BD$2:$BD$53,MATCH(B2327,$BC$2:$BC$53,0)),1000)</f>
        <v>1345790</v>
      </c>
      <c r="AM2327" s="1">
        <f>C2327/AL2327*100000</f>
        <v>154.11022522087399</v>
      </c>
      <c r="AN2327" s="17">
        <f>IF(B2328=B2327,IFERROR((C2327/C2328)-1,0),0)</f>
        <v>9.2457420924574318E-3</v>
      </c>
      <c r="AO2327" s="26">
        <f>IFERROR(LOG(2)/LOG(1+(AN2327)),AN2327)</f>
        <v>75.315381781920991</v>
      </c>
      <c r="AP2327" s="26">
        <f>AVERAGE(Y2327:Y2333)</f>
        <v>51.571428571428569</v>
      </c>
      <c r="AR2327" s="1">
        <f>Q2327/AL2327*100000</f>
        <v>5.7958522503510945</v>
      </c>
      <c r="AS2327" s="25">
        <f>IF(B2328=B2327,IFERROR((AE2327/AE2328)-1,0),0)</f>
        <v>-1</v>
      </c>
      <c r="AT2327" s="26">
        <f>IFERROR(LOG(2)/LOG(1+(AS2327)),AS2327)</f>
        <v>-1</v>
      </c>
      <c r="AU2327" s="26">
        <f>AVERAGE(AE2327:AE2333)</f>
        <v>1</v>
      </c>
      <c r="AV2327" s="19">
        <f>ROUNDDOWN(N2327,0)</f>
        <v>43976</v>
      </c>
      <c r="AW2327" s="29" cm="1">
        <f t="array" ref="AW2327">_xlfn.ANCHORARRAY(AV2327)-1</f>
        <v>43975</v>
      </c>
    </row>
    <row r="2328" spans="1:49" x14ac:dyDescent="0.25">
      <c r="A2328">
        <v>20200524</v>
      </c>
      <c r="B2328" s="1" t="s">
        <v>55</v>
      </c>
      <c r="C2328">
        <v>2055</v>
      </c>
      <c r="D2328">
        <v>35450</v>
      </c>
      <c r="F2328">
        <v>59</v>
      </c>
      <c r="G2328">
        <v>252</v>
      </c>
      <c r="H2328">
        <v>27</v>
      </c>
      <c r="J2328">
        <v>13</v>
      </c>
      <c r="L2328">
        <v>1263</v>
      </c>
      <c r="M2328" s="1" t="s">
        <v>28</v>
      </c>
      <c r="N2328" s="2">
        <v>43975.541666666664</v>
      </c>
      <c r="O2328" s="2">
        <v>43975.375</v>
      </c>
      <c r="P2328" s="1" t="s">
        <v>388</v>
      </c>
      <c r="Q2328">
        <v>78</v>
      </c>
      <c r="R2328">
        <v>252</v>
      </c>
      <c r="S2328" s="2">
        <v>43975.375</v>
      </c>
      <c r="T2328" s="1" t="s">
        <v>5402</v>
      </c>
      <c r="U2328" s="1" t="s">
        <v>5403</v>
      </c>
      <c r="V2328" s="1" t="s">
        <v>5404</v>
      </c>
      <c r="W2328">
        <v>1845</v>
      </c>
      <c r="X2328">
        <v>23</v>
      </c>
      <c r="Y2328">
        <v>42</v>
      </c>
      <c r="Z2328" s="1" t="s">
        <v>2527</v>
      </c>
      <c r="AA2328">
        <v>37505</v>
      </c>
      <c r="AB2328">
        <v>37505</v>
      </c>
      <c r="AC2328">
        <v>42</v>
      </c>
      <c r="AD2328">
        <v>37505</v>
      </c>
      <c r="AE2328">
        <v>1</v>
      </c>
      <c r="AF2328">
        <v>9</v>
      </c>
      <c r="AG2328" s="1" t="s">
        <v>5672</v>
      </c>
      <c r="AH2328">
        <v>0</v>
      </c>
      <c r="AI2328">
        <v>0</v>
      </c>
      <c r="AJ2328" s="1">
        <f>Y2328/0.1</f>
        <v>420</v>
      </c>
      <c r="AK2328" s="1">
        <f>AC2328-AJ2328</f>
        <v>-378</v>
      </c>
      <c r="AL2328" s="28">
        <f>_xlfn.IFNA(INDEX($BD$2:$BD$53,MATCH(B2328,$BC$2:$BC$53,0)),1000)</f>
        <v>1345790</v>
      </c>
      <c r="AM2328" s="1">
        <f>C2328/AL2328*100000</f>
        <v>152.69841505732691</v>
      </c>
      <c r="AN2328" s="17">
        <f>IF(B2329=B2328,IFERROR((C2328/C2329)-1,0),0)</f>
        <v>2.0864381520119268E-2</v>
      </c>
      <c r="AO2328" s="26">
        <f>IFERROR(LOG(2)/LOG(1+(AN2328)),AN2328)</f>
        <v>33.56693497921782</v>
      </c>
      <c r="AP2328" s="26">
        <f>AVERAGE(Y2328:Y2334)</f>
        <v>52.571428571428569</v>
      </c>
      <c r="AR2328" s="1">
        <f>Q2328/AL2328*100000</f>
        <v>5.7958522503510945</v>
      </c>
      <c r="AS2328" s="25">
        <f>IF(B2329=B2328,IFERROR((AE2328/AE2329)-1,0),0)</f>
        <v>-0.5</v>
      </c>
      <c r="AT2328" s="26">
        <f>IFERROR(LOG(2)/LOG(1+(AS2328)),AS2328)</f>
        <v>-1</v>
      </c>
      <c r="AU2328" s="26">
        <f>AVERAGE(AE2328:AE2334)</f>
        <v>1.1428571428571428</v>
      </c>
      <c r="AV2328" s="19">
        <f>ROUNDDOWN(N2328,0)</f>
        <v>43975</v>
      </c>
      <c r="AW2328" s="29" cm="1">
        <f t="array" ref="AW2328">_xlfn.ANCHORARRAY(AV2328)-1</f>
        <v>43974</v>
      </c>
    </row>
    <row r="2329" spans="1:49" x14ac:dyDescent="0.25">
      <c r="A2329">
        <v>20200523</v>
      </c>
      <c r="B2329" s="1" t="s">
        <v>55</v>
      </c>
      <c r="C2329">
        <v>2013</v>
      </c>
      <c r="D2329">
        <v>35450</v>
      </c>
      <c r="F2329">
        <v>50</v>
      </c>
      <c r="G2329">
        <v>243</v>
      </c>
      <c r="H2329">
        <v>26</v>
      </c>
      <c r="J2329">
        <v>11</v>
      </c>
      <c r="L2329">
        <v>1232</v>
      </c>
      <c r="M2329" s="1" t="s">
        <v>28</v>
      </c>
      <c r="N2329" s="2">
        <v>43974.458333333336</v>
      </c>
      <c r="O2329" s="2">
        <v>43974.291666666664</v>
      </c>
      <c r="P2329" s="1" t="s">
        <v>435</v>
      </c>
      <c r="Q2329">
        <v>77</v>
      </c>
      <c r="R2329">
        <v>243</v>
      </c>
      <c r="S2329" s="2">
        <v>43974.291666666664</v>
      </c>
      <c r="T2329" s="1" t="s">
        <v>5402</v>
      </c>
      <c r="U2329" s="1" t="s">
        <v>5403</v>
      </c>
      <c r="V2329" s="1" t="s">
        <v>5404</v>
      </c>
      <c r="W2329">
        <v>1804</v>
      </c>
      <c r="X2329">
        <v>23</v>
      </c>
      <c r="Y2329">
        <v>65</v>
      </c>
      <c r="Z2329" s="1" t="s">
        <v>2527</v>
      </c>
      <c r="AA2329">
        <v>37463</v>
      </c>
      <c r="AB2329">
        <v>37463</v>
      </c>
      <c r="AC2329">
        <v>65</v>
      </c>
      <c r="AD2329">
        <v>37463</v>
      </c>
      <c r="AE2329">
        <v>2</v>
      </c>
      <c r="AF2329">
        <v>3</v>
      </c>
      <c r="AG2329" s="1" t="s">
        <v>5806</v>
      </c>
      <c r="AH2329">
        <v>0</v>
      </c>
      <c r="AI2329">
        <v>0</v>
      </c>
      <c r="AJ2329" s="1">
        <f>Y2329/0.1</f>
        <v>650</v>
      </c>
      <c r="AK2329" s="1">
        <f>AC2329-AJ2329</f>
        <v>-585</v>
      </c>
      <c r="AL2329" s="28">
        <f>_xlfn.IFNA(INDEX($BD$2:$BD$53,MATCH(B2329,$BC$2:$BC$53,0)),1000)</f>
        <v>1345790</v>
      </c>
      <c r="AM2329" s="1">
        <f>C2329/AL2329*100000</f>
        <v>149.57757153790712</v>
      </c>
      <c r="AN2329" s="17">
        <f>IF(B2330=B2329,IFERROR((C2329/C2330)-1,0),0)</f>
        <v>3.3367556468172577E-2</v>
      </c>
      <c r="AO2329" s="26">
        <f>IFERROR(LOG(2)/LOG(1+(AN2329)),AN2329)</f>
        <v>21.117765508121611</v>
      </c>
      <c r="AP2329" s="26">
        <f>AVERAGE(Y2329:Y2335)</f>
        <v>52.142857142857146</v>
      </c>
      <c r="AR2329" s="1">
        <f>Q2329/AL2329*100000</f>
        <v>5.7215464522696706</v>
      </c>
      <c r="AS2329" s="25">
        <f>IF(B2330=B2329,IFERROR((AE2329/AE2330)-1,0),0)</f>
        <v>0</v>
      </c>
      <c r="AT2329" s="26">
        <f>IFERROR(LOG(2)/LOG(1+(AS2329)),AS2329)</f>
        <v>0</v>
      </c>
      <c r="AU2329" s="26">
        <f>AVERAGE(AE2329:AE2335)</f>
        <v>1</v>
      </c>
      <c r="AV2329" s="19">
        <f>ROUNDDOWN(N2329,0)</f>
        <v>43974</v>
      </c>
      <c r="AW2329" s="29" cm="1">
        <f t="array" ref="AW2329">_xlfn.ANCHORARRAY(AV2329)-1</f>
        <v>43973</v>
      </c>
    </row>
    <row r="2330" spans="1:49" x14ac:dyDescent="0.25">
      <c r="A2330">
        <v>20200522</v>
      </c>
      <c r="B2330" s="1" t="s">
        <v>55</v>
      </c>
      <c r="C2330">
        <v>1948</v>
      </c>
      <c r="D2330">
        <v>35450</v>
      </c>
      <c r="F2330">
        <v>45</v>
      </c>
      <c r="G2330">
        <v>240</v>
      </c>
      <c r="H2330">
        <v>21</v>
      </c>
      <c r="J2330">
        <v>12</v>
      </c>
      <c r="L2330">
        <v>1192</v>
      </c>
      <c r="M2330" s="1" t="s">
        <v>28</v>
      </c>
      <c r="N2330" s="2">
        <v>43973.520833333336</v>
      </c>
      <c r="O2330" s="2">
        <v>43973.354166666664</v>
      </c>
      <c r="P2330" s="1" t="s">
        <v>455</v>
      </c>
      <c r="Q2330">
        <v>75</v>
      </c>
      <c r="R2330">
        <v>240</v>
      </c>
      <c r="S2330" s="2">
        <v>43973.354166666664</v>
      </c>
      <c r="T2330" s="1" t="s">
        <v>5402</v>
      </c>
      <c r="U2330" s="1" t="s">
        <v>5403</v>
      </c>
      <c r="V2330" s="1" t="s">
        <v>5404</v>
      </c>
      <c r="W2330">
        <v>1749</v>
      </c>
      <c r="X2330">
        <v>23</v>
      </c>
      <c r="Y2330">
        <v>71</v>
      </c>
      <c r="Z2330" s="1" t="s">
        <v>2527</v>
      </c>
      <c r="AA2330">
        <v>37398</v>
      </c>
      <c r="AB2330">
        <v>37398</v>
      </c>
      <c r="AC2330">
        <v>71</v>
      </c>
      <c r="AD2330">
        <v>37398</v>
      </c>
      <c r="AE2330">
        <v>2</v>
      </c>
      <c r="AF2330">
        <v>5</v>
      </c>
      <c r="AG2330" s="1" t="s">
        <v>5936</v>
      </c>
      <c r="AH2330">
        <v>0</v>
      </c>
      <c r="AI2330">
        <v>0</v>
      </c>
      <c r="AJ2330" s="1">
        <f>Y2330/0.1</f>
        <v>710</v>
      </c>
      <c r="AK2330" s="1">
        <f>AC2330-AJ2330</f>
        <v>-639</v>
      </c>
      <c r="AL2330" s="28">
        <f>_xlfn.IFNA(INDEX($BD$2:$BD$53,MATCH(B2330,$BC$2:$BC$53,0)),1000)</f>
        <v>1345790</v>
      </c>
      <c r="AM2330" s="1">
        <f>C2330/AL2330*100000</f>
        <v>144.74769466261452</v>
      </c>
      <c r="AN2330" s="17">
        <f>IF(B2331=B2330,IFERROR((C2330/C2331)-1,0),0)</f>
        <v>3.7826318593500163E-2</v>
      </c>
      <c r="AO2330" s="26">
        <f>IFERROR(LOG(2)/LOG(1+(AN2330)),AN2330)</f>
        <v>18.668897437601867</v>
      </c>
      <c r="AP2330" s="26">
        <f>AVERAGE(Y2330:Y2336)</f>
        <v>49.285714285714285</v>
      </c>
      <c r="AR2330" s="1">
        <f>Q2330/AL2330*100000</f>
        <v>5.5729348561068219</v>
      </c>
      <c r="AS2330" s="25">
        <f>IF(B2331=B2330,IFERROR((AE2330/AE2331)-1,0),0)</f>
        <v>0</v>
      </c>
      <c r="AT2330" s="26">
        <f>IFERROR(LOG(2)/LOG(1+(AS2330)),AS2330)</f>
        <v>0</v>
      </c>
      <c r="AU2330" s="26">
        <f>AVERAGE(AE2330:AE2336)</f>
        <v>0.8571428571428571</v>
      </c>
      <c r="AV2330" s="19">
        <f>ROUNDDOWN(N2330,0)</f>
        <v>43973</v>
      </c>
      <c r="AW2330" s="29" cm="1">
        <f t="array" ref="AW2330">_xlfn.ANCHORARRAY(AV2330)-1</f>
        <v>43972</v>
      </c>
    </row>
    <row r="2331" spans="1:49" x14ac:dyDescent="0.25">
      <c r="A2331">
        <v>20200521</v>
      </c>
      <c r="B2331" s="1" t="s">
        <v>55</v>
      </c>
      <c r="C2331">
        <v>1877</v>
      </c>
      <c r="D2331">
        <v>35450</v>
      </c>
      <c r="F2331">
        <v>41</v>
      </c>
      <c r="G2331">
        <v>235</v>
      </c>
      <c r="H2331">
        <v>21</v>
      </c>
      <c r="J2331">
        <v>12</v>
      </c>
      <c r="L2331">
        <v>1145</v>
      </c>
      <c r="M2331" s="1" t="s">
        <v>28</v>
      </c>
      <c r="N2331" s="2">
        <v>43972.5</v>
      </c>
      <c r="O2331" s="2">
        <v>43972.333333333336</v>
      </c>
      <c r="P2331" s="1" t="s">
        <v>470</v>
      </c>
      <c r="Q2331">
        <v>73</v>
      </c>
      <c r="R2331">
        <v>235</v>
      </c>
      <c r="S2331" s="2">
        <v>43972.333333333336</v>
      </c>
      <c r="T2331" s="1" t="s">
        <v>5402</v>
      </c>
      <c r="U2331" s="1" t="s">
        <v>5403</v>
      </c>
      <c r="V2331" s="1" t="s">
        <v>5404</v>
      </c>
      <c r="W2331">
        <v>1678</v>
      </c>
      <c r="X2331">
        <v>23</v>
      </c>
      <c r="Y2331">
        <v>58</v>
      </c>
      <c r="Z2331" s="1" t="s">
        <v>2527</v>
      </c>
      <c r="AA2331">
        <v>37327</v>
      </c>
      <c r="AB2331">
        <v>37327</v>
      </c>
      <c r="AC2331">
        <v>58</v>
      </c>
      <c r="AD2331">
        <v>37327</v>
      </c>
      <c r="AE2331">
        <v>0</v>
      </c>
      <c r="AF2331">
        <v>4</v>
      </c>
      <c r="AG2331" s="1" t="s">
        <v>6069</v>
      </c>
      <c r="AH2331">
        <v>0</v>
      </c>
      <c r="AI2331">
        <v>0</v>
      </c>
      <c r="AJ2331" s="1">
        <f>Y2331/0.1</f>
        <v>580</v>
      </c>
      <c r="AK2331" s="1">
        <f>AC2331-AJ2331</f>
        <v>-522</v>
      </c>
      <c r="AL2331" s="28">
        <f>_xlfn.IFNA(INDEX($BD$2:$BD$53,MATCH(B2331,$BC$2:$BC$53,0)),1000)</f>
        <v>1345790</v>
      </c>
      <c r="AM2331" s="1">
        <f>C2331/AL2331*100000</f>
        <v>139.4719829988334</v>
      </c>
      <c r="AN2331" s="17">
        <f>IF(B2332=B2331,IFERROR((C2331/C2332)-1,0),0)</f>
        <v>3.188565145684441E-2</v>
      </c>
      <c r="AO2331" s="26">
        <f>IFERROR(LOG(2)/LOG(1+(AN2331)),AN2331)</f>
        <v>22.083290266247069</v>
      </c>
      <c r="AP2331" s="26">
        <f>AVERAGE(Y2331:Y2337)</f>
        <v>44.571428571428569</v>
      </c>
      <c r="AR2331" s="1">
        <f>Q2331/AL2331*100000</f>
        <v>5.4243232599439732</v>
      </c>
      <c r="AS2331" s="25">
        <f>IF(B2332=B2331,IFERROR((AE2331/AE2332)-1,0),0)</f>
        <v>0</v>
      </c>
      <c r="AT2331" s="26">
        <f>IFERROR(LOG(2)/LOG(1+(AS2331)),AS2331)</f>
        <v>0</v>
      </c>
      <c r="AU2331" s="26">
        <f>AVERAGE(AE2331:AE2337)</f>
        <v>0.5714285714285714</v>
      </c>
      <c r="AV2331" s="19">
        <f>ROUNDDOWN(N2331,0)</f>
        <v>43972</v>
      </c>
      <c r="AW2331" s="29" cm="1">
        <f t="array" ref="AW2331">_xlfn.ANCHORARRAY(AV2331)-1</f>
        <v>43971</v>
      </c>
    </row>
    <row r="2332" spans="1:49" x14ac:dyDescent="0.25">
      <c r="A2332">
        <v>20200520</v>
      </c>
      <c r="B2332" s="1" t="s">
        <v>55</v>
      </c>
      <c r="C2332">
        <v>1819</v>
      </c>
      <c r="D2332">
        <v>35450</v>
      </c>
      <c r="F2332">
        <v>43</v>
      </c>
      <c r="G2332">
        <v>231</v>
      </c>
      <c r="H2332">
        <v>24</v>
      </c>
      <c r="J2332">
        <v>12</v>
      </c>
      <c r="L2332">
        <v>1100</v>
      </c>
      <c r="M2332" s="1" t="s">
        <v>28</v>
      </c>
      <c r="N2332" s="2">
        <v>43971.520833333336</v>
      </c>
      <c r="O2332" s="2">
        <v>43971.354166666664</v>
      </c>
      <c r="P2332" s="1" t="s">
        <v>508</v>
      </c>
      <c r="Q2332">
        <v>73</v>
      </c>
      <c r="R2332">
        <v>231</v>
      </c>
      <c r="S2332" s="2">
        <v>43971.354166666664</v>
      </c>
      <c r="T2332" s="1" t="s">
        <v>5402</v>
      </c>
      <c r="U2332" s="1" t="s">
        <v>5403</v>
      </c>
      <c r="V2332" s="1" t="s">
        <v>5404</v>
      </c>
      <c r="W2332">
        <v>1632</v>
      </c>
      <c r="X2332">
        <v>23</v>
      </c>
      <c r="Y2332">
        <v>78</v>
      </c>
      <c r="Z2332" s="1" t="s">
        <v>6199</v>
      </c>
      <c r="AA2332">
        <v>37269</v>
      </c>
      <c r="AB2332">
        <v>37269</v>
      </c>
      <c r="AC2332">
        <v>13436</v>
      </c>
      <c r="AD2332">
        <v>37269</v>
      </c>
      <c r="AE2332">
        <v>0</v>
      </c>
      <c r="AF2332">
        <v>6</v>
      </c>
      <c r="AG2332" s="1" t="s">
        <v>6200</v>
      </c>
      <c r="AH2332">
        <v>0</v>
      </c>
      <c r="AI2332">
        <v>0</v>
      </c>
      <c r="AJ2332" s="1">
        <f>Y2332/0.1</f>
        <v>780</v>
      </c>
      <c r="AK2332" s="1">
        <f>AC2332-AJ2332</f>
        <v>12656</v>
      </c>
      <c r="AL2332" s="28">
        <f>_xlfn.IFNA(INDEX($BD$2:$BD$53,MATCH(B2332,$BC$2:$BC$53,0)),1000)</f>
        <v>1345790</v>
      </c>
      <c r="AM2332" s="1">
        <f>C2332/AL2332*100000</f>
        <v>135.16224671011079</v>
      </c>
      <c r="AN2332" s="17">
        <f>IF(B2333=B2332,IFERROR((C2332/C2333)-1,0),0)</f>
        <v>4.4801838024123963E-2</v>
      </c>
      <c r="AO2332" s="26">
        <f>IFERROR(LOG(2)/LOG(1+(AN2332)),AN2332)</f>
        <v>15.815442640930765</v>
      </c>
      <c r="AP2332" s="26">
        <f>AVERAGE(Y2332:Y2338)</f>
        <v>43.428571428571431</v>
      </c>
      <c r="AR2332" s="1">
        <f>Q2332/AL2332*100000</f>
        <v>5.4243232599439732</v>
      </c>
      <c r="AS2332" s="25">
        <f>IF(B2333=B2332,IFERROR((AE2332/AE2333)-1,0),0)</f>
        <v>-1</v>
      </c>
      <c r="AT2332" s="26">
        <f>IFERROR(LOG(2)/LOG(1+(AS2332)),AS2332)</f>
        <v>-1</v>
      </c>
      <c r="AU2332" s="26">
        <f>AVERAGE(AE2332:AE2338)</f>
        <v>1</v>
      </c>
      <c r="AV2332" s="19">
        <f>ROUNDDOWN(N2332,0)</f>
        <v>43971</v>
      </c>
      <c r="AW2332" s="29" cm="1">
        <f t="array" ref="AW2332">_xlfn.ANCHORARRAY(AV2332)-1</f>
        <v>43970</v>
      </c>
    </row>
    <row r="2333" spans="1:49" x14ac:dyDescent="0.25">
      <c r="A2333">
        <v>20200519</v>
      </c>
      <c r="B2333" s="1" t="s">
        <v>55</v>
      </c>
      <c r="C2333">
        <v>1741</v>
      </c>
      <c r="D2333">
        <v>22092</v>
      </c>
      <c r="F2333">
        <v>44</v>
      </c>
      <c r="G2333">
        <v>225</v>
      </c>
      <c r="H2333">
        <v>19</v>
      </c>
      <c r="J2333">
        <v>11</v>
      </c>
      <c r="L2333">
        <v>1088</v>
      </c>
      <c r="M2333" s="1" t="s">
        <v>28</v>
      </c>
      <c r="N2333" s="2">
        <v>43970.479166666664</v>
      </c>
      <c r="O2333" s="2">
        <v>43970.3125</v>
      </c>
      <c r="P2333" s="1" t="s">
        <v>529</v>
      </c>
      <c r="Q2333">
        <v>73</v>
      </c>
      <c r="R2333">
        <v>225</v>
      </c>
      <c r="S2333" s="2">
        <v>43970.3125</v>
      </c>
      <c r="T2333" s="1" t="s">
        <v>6330</v>
      </c>
      <c r="U2333" s="1" t="s">
        <v>54</v>
      </c>
      <c r="V2333" s="1" t="s">
        <v>54</v>
      </c>
      <c r="W2333">
        <v>1561</v>
      </c>
      <c r="X2333">
        <v>23</v>
      </c>
      <c r="Y2333">
        <v>28</v>
      </c>
      <c r="Z2333" s="1" t="s">
        <v>2527</v>
      </c>
      <c r="AA2333">
        <v>23833</v>
      </c>
      <c r="AB2333">
        <v>23833</v>
      </c>
      <c r="AC2333">
        <v>28</v>
      </c>
      <c r="AD2333">
        <v>23833</v>
      </c>
      <c r="AE2333">
        <v>2</v>
      </c>
      <c r="AF2333">
        <v>2</v>
      </c>
      <c r="AG2333" s="1" t="s">
        <v>6331</v>
      </c>
      <c r="AH2333">
        <v>0</v>
      </c>
      <c r="AI2333">
        <v>0</v>
      </c>
      <c r="AJ2333" s="1">
        <f>Y2333/0.1</f>
        <v>280</v>
      </c>
      <c r="AK2333" s="1">
        <f>AC2333-AJ2333</f>
        <v>-252</v>
      </c>
      <c r="AL2333" s="28">
        <f>_xlfn.IFNA(INDEX($BD$2:$BD$53,MATCH(B2333,$BC$2:$BC$53,0)),1000)</f>
        <v>1345790</v>
      </c>
      <c r="AM2333" s="1">
        <f>C2333/AL2333*100000</f>
        <v>129.3663944597597</v>
      </c>
      <c r="AN2333" s="17">
        <f>IF(B2334=B2333,IFERROR((C2333/C2334)-1,0),0)</f>
        <v>1.6345592527729158E-2</v>
      </c>
      <c r="AO2333" s="26">
        <f>IFERROR(LOG(2)/LOG(1+(AN2333)),AN2333)</f>
        <v>42.751391365680533</v>
      </c>
      <c r="AP2333" s="26">
        <f>AVERAGE(Y2333:Y2339)</f>
        <v>37.714285714285715</v>
      </c>
      <c r="AR2333" s="1">
        <f>Q2333/AL2333*100000</f>
        <v>5.4243232599439732</v>
      </c>
      <c r="AS2333" s="25">
        <f>IF(B2334=B2333,IFERROR((AE2333/AE2334)-1,0),0)</f>
        <v>1</v>
      </c>
      <c r="AT2333" s="26">
        <f>IFERROR(LOG(2)/LOG(1+(AS2333)),AS2333)</f>
        <v>1</v>
      </c>
      <c r="AU2333" s="26">
        <f>AVERAGE(AE2333:AE2339)</f>
        <v>1.1428571428571428</v>
      </c>
      <c r="AV2333" s="19">
        <f>ROUNDDOWN(N2333,0)</f>
        <v>43970</v>
      </c>
      <c r="AW2333" s="29" cm="1">
        <f t="array" ref="AW2333">_xlfn.ANCHORARRAY(AV2333)-1</f>
        <v>43969</v>
      </c>
    </row>
    <row r="2334" spans="1:49" x14ac:dyDescent="0.25">
      <c r="A2334">
        <v>20200518</v>
      </c>
      <c r="B2334" s="1" t="s">
        <v>55</v>
      </c>
      <c r="C2334">
        <v>1713</v>
      </c>
      <c r="D2334">
        <v>22092</v>
      </c>
      <c r="F2334">
        <v>42</v>
      </c>
      <c r="G2334">
        <v>223</v>
      </c>
      <c r="H2334">
        <v>16</v>
      </c>
      <c r="J2334">
        <v>10</v>
      </c>
      <c r="L2334">
        <v>1053</v>
      </c>
      <c r="M2334" s="1" t="s">
        <v>28</v>
      </c>
      <c r="N2334" s="2">
        <v>43969.510416666664</v>
      </c>
      <c r="O2334" s="2">
        <v>43969.34375</v>
      </c>
      <c r="P2334" s="1" t="s">
        <v>550</v>
      </c>
      <c r="Q2334">
        <v>71</v>
      </c>
      <c r="R2334">
        <v>223</v>
      </c>
      <c r="S2334" s="2">
        <v>43969.34375</v>
      </c>
      <c r="T2334" s="1" t="s">
        <v>6330</v>
      </c>
      <c r="U2334" s="1" t="s">
        <v>54</v>
      </c>
      <c r="V2334" s="1" t="s">
        <v>54</v>
      </c>
      <c r="W2334">
        <v>1533</v>
      </c>
      <c r="X2334">
        <v>23</v>
      </c>
      <c r="Y2334">
        <v>26</v>
      </c>
      <c r="Z2334" s="1" t="s">
        <v>2527</v>
      </c>
      <c r="AA2334">
        <v>23805</v>
      </c>
      <c r="AB2334">
        <v>23805</v>
      </c>
      <c r="AC2334">
        <v>26</v>
      </c>
      <c r="AD2334">
        <v>23805</v>
      </c>
      <c r="AE2334">
        <v>1</v>
      </c>
      <c r="AF2334">
        <v>7</v>
      </c>
      <c r="AG2334" s="1" t="s">
        <v>6460</v>
      </c>
      <c r="AH2334">
        <v>0</v>
      </c>
      <c r="AI2334">
        <v>0</v>
      </c>
      <c r="AJ2334" s="1">
        <f>Y2334/0.1</f>
        <v>260</v>
      </c>
      <c r="AK2334" s="1">
        <f>AC2334-AJ2334</f>
        <v>-234</v>
      </c>
      <c r="AL2334" s="28">
        <f>_xlfn.IFNA(INDEX($BD$2:$BD$53,MATCH(B2334,$BC$2:$BC$53,0)),1000)</f>
        <v>1345790</v>
      </c>
      <c r="AM2334" s="1">
        <f>C2334/AL2334*100000</f>
        <v>127.28583211347981</v>
      </c>
      <c r="AN2334" s="17">
        <f>IF(B2335=B2334,IFERROR((C2334/C2335)-1,0),0)</f>
        <v>1.541197391819793E-2</v>
      </c>
      <c r="AO2334" s="26">
        <f>IFERROR(LOG(2)/LOG(1+(AN2334)),AN2334)</f>
        <v>45.320278369189033</v>
      </c>
      <c r="AP2334" s="26">
        <f>AVERAGE(Y2334:Y2340)</f>
        <v>35.857142857142854</v>
      </c>
      <c r="AR2334" s="1">
        <f>Q2334/AL2334*100000</f>
        <v>5.2757116637811245</v>
      </c>
      <c r="AS2334" s="25">
        <f>IF(B2335=B2334,IFERROR((AE2334/AE2335)-1,0),0)</f>
        <v>0</v>
      </c>
      <c r="AT2334" s="26">
        <f>IFERROR(LOG(2)/LOG(1+(AS2334)),AS2334)</f>
        <v>0</v>
      </c>
      <c r="AU2334" s="26">
        <f>AVERAGE(AE2334:AE2340)</f>
        <v>0.8571428571428571</v>
      </c>
      <c r="AV2334" s="19">
        <f>ROUNDDOWN(N2334,0)</f>
        <v>43969</v>
      </c>
      <c r="AW2334" s="29" cm="1">
        <f t="array" ref="AW2334">_xlfn.ANCHORARRAY(AV2334)-1</f>
        <v>43968</v>
      </c>
    </row>
    <row r="2335" spans="1:49" x14ac:dyDescent="0.25">
      <c r="A2335">
        <v>20200517</v>
      </c>
      <c r="B2335" s="1" t="s">
        <v>55</v>
      </c>
      <c r="C2335">
        <v>1687</v>
      </c>
      <c r="D2335">
        <v>22092</v>
      </c>
      <c r="F2335">
        <v>37</v>
      </c>
      <c r="G2335">
        <v>216</v>
      </c>
      <c r="H2335">
        <v>16</v>
      </c>
      <c r="J2335">
        <v>11</v>
      </c>
      <c r="L2335">
        <v>1028</v>
      </c>
      <c r="M2335" s="1" t="s">
        <v>28</v>
      </c>
      <c r="N2335" s="2">
        <v>43968.479166666664</v>
      </c>
      <c r="O2335" s="2">
        <v>43968.3125</v>
      </c>
      <c r="P2335" s="1" t="s">
        <v>579</v>
      </c>
      <c r="Q2335">
        <v>70</v>
      </c>
      <c r="R2335">
        <v>216</v>
      </c>
      <c r="S2335" s="2">
        <v>43968.3125</v>
      </c>
      <c r="T2335" s="1" t="s">
        <v>6592</v>
      </c>
      <c r="U2335" s="1" t="s">
        <v>54</v>
      </c>
      <c r="V2335" s="1" t="s">
        <v>54</v>
      </c>
      <c r="W2335">
        <v>1511</v>
      </c>
      <c r="X2335">
        <v>23</v>
      </c>
      <c r="Y2335">
        <v>39</v>
      </c>
      <c r="Z2335" s="1" t="s">
        <v>2527</v>
      </c>
      <c r="AA2335">
        <v>23779</v>
      </c>
      <c r="AB2335">
        <v>23779</v>
      </c>
      <c r="AC2335">
        <v>39</v>
      </c>
      <c r="AD2335">
        <v>23779</v>
      </c>
      <c r="AE2335">
        <v>0</v>
      </c>
      <c r="AF2335">
        <v>2</v>
      </c>
      <c r="AG2335" s="1" t="s">
        <v>6593</v>
      </c>
      <c r="AH2335">
        <v>0</v>
      </c>
      <c r="AI2335">
        <v>0</v>
      </c>
      <c r="AJ2335" s="1">
        <f>Y2335/0.1</f>
        <v>390</v>
      </c>
      <c r="AK2335" s="1">
        <f>AC2335-AJ2335</f>
        <v>-351</v>
      </c>
      <c r="AL2335" s="28">
        <f>_xlfn.IFNA(INDEX($BD$2:$BD$53,MATCH(B2335,$BC$2:$BC$53,0)),1000)</f>
        <v>1345790</v>
      </c>
      <c r="AM2335" s="1">
        <f>C2335/AL2335*100000</f>
        <v>125.35388136336279</v>
      </c>
      <c r="AN2335" s="17">
        <f>IF(B2336=B2335,IFERROR((C2335/C2336)-1,0),0)</f>
        <v>2.3665048543689338E-2</v>
      </c>
      <c r="AO2335" s="26">
        <f>IFERROR(LOG(2)/LOG(1+(AN2335)),AN2335)</f>
        <v>29.635134209303995</v>
      </c>
      <c r="AP2335" s="26">
        <f>AVERAGE(Y2335:Y2341)</f>
        <v>35.857142857142854</v>
      </c>
      <c r="AR2335" s="1">
        <f>Q2335/AL2335*100000</f>
        <v>5.2014058656997006</v>
      </c>
      <c r="AS2335" s="25">
        <f>IF(B2336=B2335,IFERROR((AE2335/AE2336)-1,0),0)</f>
        <v>-1</v>
      </c>
      <c r="AT2335" s="26">
        <f>IFERROR(LOG(2)/LOG(1+(AS2335)),AS2335)</f>
        <v>-1</v>
      </c>
      <c r="AU2335" s="26">
        <f>AVERAGE(AE2335:AE2341)</f>
        <v>0.8571428571428571</v>
      </c>
      <c r="AV2335" s="19">
        <f>ROUNDDOWN(N2335,0)</f>
        <v>43968</v>
      </c>
      <c r="AW2335" s="29" cm="1">
        <f t="array" ref="AW2335">_xlfn.ANCHORARRAY(AV2335)-1</f>
        <v>43967</v>
      </c>
    </row>
    <row r="2336" spans="1:49" x14ac:dyDescent="0.25">
      <c r="A2336">
        <v>20200516</v>
      </c>
      <c r="B2336" s="1" t="s">
        <v>55</v>
      </c>
      <c r="C2336">
        <v>1648</v>
      </c>
      <c r="D2336">
        <v>22092</v>
      </c>
      <c r="F2336">
        <v>37</v>
      </c>
      <c r="G2336">
        <v>214</v>
      </c>
      <c r="H2336">
        <v>19</v>
      </c>
      <c r="J2336">
        <v>10</v>
      </c>
      <c r="L2336">
        <v>1012</v>
      </c>
      <c r="M2336" s="1" t="s">
        <v>28</v>
      </c>
      <c r="N2336" s="2">
        <v>43967.5</v>
      </c>
      <c r="O2336" s="2">
        <v>43967.333333333336</v>
      </c>
      <c r="P2336" s="1" t="s">
        <v>596</v>
      </c>
      <c r="Q2336">
        <v>70</v>
      </c>
      <c r="R2336">
        <v>214</v>
      </c>
      <c r="S2336" s="2">
        <v>43967.333333333336</v>
      </c>
      <c r="T2336" s="1" t="s">
        <v>6330</v>
      </c>
      <c r="U2336" s="1" t="s">
        <v>54</v>
      </c>
      <c r="V2336" s="1" t="s">
        <v>54</v>
      </c>
      <c r="W2336">
        <v>1477</v>
      </c>
      <c r="X2336">
        <v>23</v>
      </c>
      <c r="Y2336">
        <v>45</v>
      </c>
      <c r="Z2336" s="1" t="s">
        <v>2527</v>
      </c>
      <c r="AA2336">
        <v>23740</v>
      </c>
      <c r="AB2336">
        <v>23740</v>
      </c>
      <c r="AC2336">
        <v>45</v>
      </c>
      <c r="AD2336">
        <v>23740</v>
      </c>
      <c r="AE2336">
        <v>1</v>
      </c>
      <c r="AF2336">
        <v>3</v>
      </c>
      <c r="AG2336" s="1" t="s">
        <v>6727</v>
      </c>
      <c r="AH2336">
        <v>0</v>
      </c>
      <c r="AI2336">
        <v>0</v>
      </c>
      <c r="AJ2336" s="1">
        <f>Y2336/0.1</f>
        <v>450</v>
      </c>
      <c r="AK2336" s="1">
        <f>AC2336-AJ2336</f>
        <v>-405</v>
      </c>
      <c r="AL2336" s="28">
        <f>_xlfn.IFNA(INDEX($BD$2:$BD$53,MATCH(B2336,$BC$2:$BC$53,0)),1000)</f>
        <v>1345790</v>
      </c>
      <c r="AM2336" s="1">
        <f>C2336/AL2336*100000</f>
        <v>122.45595523818723</v>
      </c>
      <c r="AN2336" s="17">
        <f>IF(B2337=B2336,IFERROR((C2336/C2337)-1,0),0)</f>
        <v>2.8072364316905851E-2</v>
      </c>
      <c r="AO2336" s="26">
        <f>IFERROR(LOG(2)/LOG(1+(AN2336)),AN2336)</f>
        <v>25.036417328790918</v>
      </c>
      <c r="AP2336" s="26">
        <f>AVERAGE(Y2336:Y2342)</f>
        <v>34.285714285714285</v>
      </c>
      <c r="AR2336" s="1">
        <f>Q2336/AL2336*100000</f>
        <v>5.2014058656997006</v>
      </c>
      <c r="AS2336" s="25">
        <f>IF(B2337=B2336,IFERROR((AE2336/AE2337)-1,0),0)</f>
        <v>0</v>
      </c>
      <c r="AT2336" s="26">
        <f>IFERROR(LOG(2)/LOG(1+(AS2336)),AS2336)</f>
        <v>0</v>
      </c>
      <c r="AU2336" s="26">
        <f>AVERAGE(AE2336:AE2342)</f>
        <v>0.8571428571428571</v>
      </c>
      <c r="AV2336" s="19">
        <f>ROUNDDOWN(N2336,0)</f>
        <v>43967</v>
      </c>
      <c r="AW2336" s="29" cm="1">
        <f t="array" ref="AW2336">_xlfn.ANCHORARRAY(AV2336)-1</f>
        <v>43966</v>
      </c>
    </row>
    <row r="2337" spans="1:49" x14ac:dyDescent="0.25">
      <c r="A2337">
        <v>20200515</v>
      </c>
      <c r="B2337" s="1" t="s">
        <v>55</v>
      </c>
      <c r="C2337">
        <v>1603</v>
      </c>
      <c r="D2337">
        <v>22092</v>
      </c>
      <c r="F2337">
        <v>35</v>
      </c>
      <c r="G2337">
        <v>211</v>
      </c>
      <c r="H2337">
        <v>16</v>
      </c>
      <c r="J2337">
        <v>8</v>
      </c>
      <c r="L2337">
        <v>993</v>
      </c>
      <c r="M2337" s="1" t="s">
        <v>28</v>
      </c>
      <c r="N2337" s="2">
        <v>43966.5</v>
      </c>
      <c r="O2337" s="2">
        <v>43966.333333333336</v>
      </c>
      <c r="P2337" s="1" t="s">
        <v>611</v>
      </c>
      <c r="Q2337">
        <v>69</v>
      </c>
      <c r="R2337">
        <v>211</v>
      </c>
      <c r="S2337" s="2">
        <v>43966.333333333336</v>
      </c>
      <c r="T2337" s="1" t="s">
        <v>6330</v>
      </c>
      <c r="U2337" s="1" t="s">
        <v>54</v>
      </c>
      <c r="V2337" s="1" t="s">
        <v>54</v>
      </c>
      <c r="W2337">
        <v>1437</v>
      </c>
      <c r="X2337">
        <v>23</v>
      </c>
      <c r="Y2337">
        <v>38</v>
      </c>
      <c r="Z2337" s="1" t="s">
        <v>2527</v>
      </c>
      <c r="AA2337">
        <v>23695</v>
      </c>
      <c r="AB2337">
        <v>23695</v>
      </c>
      <c r="AC2337">
        <v>38</v>
      </c>
      <c r="AD2337">
        <v>23695</v>
      </c>
      <c r="AE2337">
        <v>0</v>
      </c>
      <c r="AF2337">
        <v>4</v>
      </c>
      <c r="AG2337" s="1" t="s">
        <v>6846</v>
      </c>
      <c r="AH2337">
        <v>0</v>
      </c>
      <c r="AI2337">
        <v>0</v>
      </c>
      <c r="AJ2337" s="1">
        <f>Y2337/0.1</f>
        <v>380</v>
      </c>
      <c r="AK2337" s="1">
        <f>AC2337-AJ2337</f>
        <v>-342</v>
      </c>
      <c r="AL2337" s="28">
        <f>_xlfn.IFNA(INDEX($BD$2:$BD$53,MATCH(B2337,$BC$2:$BC$53,0)),1000)</f>
        <v>1345790</v>
      </c>
      <c r="AM2337" s="1">
        <f>C2337/AL2337*100000</f>
        <v>119.11219432452313</v>
      </c>
      <c r="AN2337" s="17">
        <f>IF(B2338=B2337,IFERROR((C2337/C2338)-1,0),0)</f>
        <v>2.4281150159744413E-2</v>
      </c>
      <c r="AO2337" s="26">
        <f>IFERROR(LOG(2)/LOG(1+(AN2337)),AN2337)</f>
        <v>28.891907236108555</v>
      </c>
      <c r="AP2337" s="26">
        <f>AVERAGE(Y2337:Y2343)</f>
        <v>32.714285714285715</v>
      </c>
      <c r="AR2337" s="1">
        <f>Q2337/AL2337*100000</f>
        <v>5.1271000676182759</v>
      </c>
      <c r="AS2337" s="25">
        <f>IF(B2338=B2337,IFERROR((AE2337/AE2338)-1,0),0)</f>
        <v>-1</v>
      </c>
      <c r="AT2337" s="26">
        <f>IFERROR(LOG(2)/LOG(1+(AS2337)),AS2337)</f>
        <v>-1</v>
      </c>
      <c r="AU2337" s="26">
        <f>AVERAGE(AE2337:AE2343)</f>
        <v>0.8571428571428571</v>
      </c>
      <c r="AV2337" s="19">
        <f>ROUNDDOWN(N2337,0)</f>
        <v>43966</v>
      </c>
      <c r="AW2337" s="29" cm="1">
        <f t="array" ref="AW2337">_xlfn.ANCHORARRAY(AV2337)-1</f>
        <v>43965</v>
      </c>
    </row>
    <row r="2338" spans="1:49" x14ac:dyDescent="0.25">
      <c r="A2338">
        <v>20200514</v>
      </c>
      <c r="B2338" s="1" t="s">
        <v>55</v>
      </c>
      <c r="C2338">
        <v>1565</v>
      </c>
      <c r="D2338">
        <v>22092</v>
      </c>
      <c r="F2338">
        <v>37</v>
      </c>
      <c r="G2338">
        <v>207</v>
      </c>
      <c r="H2338">
        <v>18</v>
      </c>
      <c r="J2338">
        <v>7</v>
      </c>
      <c r="L2338">
        <v>958</v>
      </c>
      <c r="M2338" s="1" t="s">
        <v>28</v>
      </c>
      <c r="N2338" s="2">
        <v>43965.520833333336</v>
      </c>
      <c r="O2338" s="2">
        <v>43965.354166666664</v>
      </c>
      <c r="P2338" s="1" t="s">
        <v>642</v>
      </c>
      <c r="Q2338">
        <v>69</v>
      </c>
      <c r="R2338">
        <v>207</v>
      </c>
      <c r="S2338" s="2">
        <v>43965.354166666664</v>
      </c>
      <c r="T2338" s="1" t="s">
        <v>6330</v>
      </c>
      <c r="U2338" s="1" t="s">
        <v>54</v>
      </c>
      <c r="V2338" s="1" t="s">
        <v>54</v>
      </c>
      <c r="W2338">
        <v>1405</v>
      </c>
      <c r="X2338">
        <v>23</v>
      </c>
      <c r="Y2338">
        <v>50</v>
      </c>
      <c r="Z2338" s="1" t="s">
        <v>2527</v>
      </c>
      <c r="AA2338">
        <v>23657</v>
      </c>
      <c r="AB2338">
        <v>23657</v>
      </c>
      <c r="AC2338">
        <v>50</v>
      </c>
      <c r="AD2338">
        <v>23657</v>
      </c>
      <c r="AE2338">
        <v>3</v>
      </c>
      <c r="AF2338">
        <v>3</v>
      </c>
      <c r="AG2338" s="1" t="s">
        <v>6972</v>
      </c>
      <c r="AH2338">
        <v>0</v>
      </c>
      <c r="AI2338">
        <v>0</v>
      </c>
      <c r="AJ2338" s="1">
        <f>Y2338/0.1</f>
        <v>500</v>
      </c>
      <c r="AK2338" s="1">
        <f>AC2338-AJ2338</f>
        <v>-450</v>
      </c>
      <c r="AL2338" s="28">
        <f>_xlfn.IFNA(INDEX($BD$2:$BD$53,MATCH(B2338,$BC$2:$BC$53,0)),1000)</f>
        <v>1345790</v>
      </c>
      <c r="AM2338" s="1">
        <f>C2338/AL2338*100000</f>
        <v>116.28857399742901</v>
      </c>
      <c r="AN2338" s="17">
        <f>IF(B2339=B2338,IFERROR((C2338/C2339)-1,0),0)</f>
        <v>3.3003300330032959E-2</v>
      </c>
      <c r="AO2338" s="26">
        <f>IFERROR(LOG(2)/LOG(1+(AN2338)),AN2338)</f>
        <v>21.347057631216778</v>
      </c>
      <c r="AP2338" s="26">
        <f>AVERAGE(Y2338:Y2344)</f>
        <v>33.571428571428569</v>
      </c>
      <c r="AR2338" s="1">
        <f>Q2338/AL2338*100000</f>
        <v>5.1271000676182759</v>
      </c>
      <c r="AS2338" s="25">
        <f>IF(B2339=B2338,IFERROR((AE2338/AE2339)-1,0),0)</f>
        <v>2</v>
      </c>
      <c r="AT2338" s="26">
        <f>IFERROR(LOG(2)/LOG(1+(AS2338)),AS2338)</f>
        <v>0.63092975357145742</v>
      </c>
      <c r="AU2338" s="26">
        <f>AVERAGE(AE2338:AE2344)</f>
        <v>1</v>
      </c>
      <c r="AV2338" s="19">
        <f>ROUNDDOWN(N2338,0)</f>
        <v>43965</v>
      </c>
      <c r="AW2338" s="29" cm="1">
        <f t="array" ref="AW2338">_xlfn.ANCHORARRAY(AV2338)-1</f>
        <v>43964</v>
      </c>
    </row>
    <row r="2339" spans="1:49" x14ac:dyDescent="0.25">
      <c r="A2339">
        <v>20200513</v>
      </c>
      <c r="B2339" s="1" t="s">
        <v>55</v>
      </c>
      <c r="C2339">
        <v>1515</v>
      </c>
      <c r="D2339">
        <v>22092</v>
      </c>
      <c r="F2339">
        <v>41</v>
      </c>
      <c r="G2339">
        <v>204</v>
      </c>
      <c r="H2339">
        <v>20</v>
      </c>
      <c r="J2339">
        <v>7</v>
      </c>
      <c r="L2339">
        <v>943</v>
      </c>
      <c r="M2339" s="1" t="s">
        <v>28</v>
      </c>
      <c r="N2339" s="2">
        <v>43964.520833333336</v>
      </c>
      <c r="O2339" s="2">
        <v>43964.354166666664</v>
      </c>
      <c r="P2339" s="1" t="s">
        <v>661</v>
      </c>
      <c r="Q2339">
        <v>66</v>
      </c>
      <c r="R2339">
        <v>204</v>
      </c>
      <c r="S2339" s="2">
        <v>43964.354166666664</v>
      </c>
      <c r="T2339" s="1" t="s">
        <v>6330</v>
      </c>
      <c r="U2339" s="1" t="s">
        <v>54</v>
      </c>
      <c r="V2339" s="1" t="s">
        <v>54</v>
      </c>
      <c r="W2339">
        <v>1372</v>
      </c>
      <c r="X2339">
        <v>23</v>
      </c>
      <c r="Y2339">
        <v>38</v>
      </c>
      <c r="Z2339" s="1" t="s">
        <v>2527</v>
      </c>
      <c r="AA2339">
        <v>23607</v>
      </c>
      <c r="AB2339">
        <v>23607</v>
      </c>
      <c r="AC2339">
        <v>38</v>
      </c>
      <c r="AD2339">
        <v>23607</v>
      </c>
      <c r="AE2339">
        <v>1</v>
      </c>
      <c r="AF2339">
        <v>2</v>
      </c>
      <c r="AG2339" s="1" t="s">
        <v>7094</v>
      </c>
      <c r="AH2339">
        <v>0</v>
      </c>
      <c r="AI2339">
        <v>0</v>
      </c>
      <c r="AJ2339" s="1">
        <f>Y2339/0.1</f>
        <v>380</v>
      </c>
      <c r="AK2339" s="1">
        <f>AC2339-AJ2339</f>
        <v>-342</v>
      </c>
      <c r="AL2339" s="28">
        <f>_xlfn.IFNA(INDEX($BD$2:$BD$53,MATCH(B2339,$BC$2:$BC$53,0)),1000)</f>
        <v>1345790</v>
      </c>
      <c r="AM2339" s="1">
        <f>C2339/AL2339*100000</f>
        <v>112.57328409335781</v>
      </c>
      <c r="AN2339" s="17">
        <f>IF(B2340=B2339,IFERROR((C2339/C2340)-1,0),0)</f>
        <v>2.5727826675693954E-2</v>
      </c>
      <c r="AO2339" s="26">
        <f>IFERROR(LOG(2)/LOG(1+(AN2339)),AN2339)</f>
        <v>27.286642769301487</v>
      </c>
      <c r="AP2339" s="26">
        <f>AVERAGE(Y2339:Y2345)</f>
        <v>37.285714285714285</v>
      </c>
      <c r="AR2339" s="1">
        <f>Q2339/AL2339*100000</f>
        <v>4.9041826733740033</v>
      </c>
      <c r="AS2339" s="25">
        <f>IF(B2340=B2339,IFERROR((AE2339/AE2340)-1,0),0)</f>
        <v>0</v>
      </c>
      <c r="AT2339" s="26">
        <f>IFERROR(LOG(2)/LOG(1+(AS2339)),AS2339)</f>
        <v>0</v>
      </c>
      <c r="AU2339" s="26">
        <f>AVERAGE(AE2339:AE2345)</f>
        <v>0.5714285714285714</v>
      </c>
      <c r="AV2339" s="19">
        <f>ROUNDDOWN(N2339,0)</f>
        <v>43964</v>
      </c>
      <c r="AW2339" s="29" cm="1">
        <f t="array" ref="AW2339">_xlfn.ANCHORARRAY(AV2339)-1</f>
        <v>43963</v>
      </c>
    </row>
    <row r="2340" spans="1:49" x14ac:dyDescent="0.25">
      <c r="A2340">
        <v>20200512</v>
      </c>
      <c r="B2340" s="1" t="s">
        <v>55</v>
      </c>
      <c r="C2340">
        <v>1477</v>
      </c>
      <c r="D2340">
        <v>22092</v>
      </c>
      <c r="F2340">
        <v>34</v>
      </c>
      <c r="G2340">
        <v>202</v>
      </c>
      <c r="H2340">
        <v>17</v>
      </c>
      <c r="J2340">
        <v>8</v>
      </c>
      <c r="L2340">
        <v>913</v>
      </c>
      <c r="M2340" s="1" t="s">
        <v>28</v>
      </c>
      <c r="N2340" s="2">
        <v>43963.520833333336</v>
      </c>
      <c r="O2340" s="2">
        <v>43963.354166666664</v>
      </c>
      <c r="P2340" s="1" t="s">
        <v>685</v>
      </c>
      <c r="Q2340">
        <v>65</v>
      </c>
      <c r="R2340">
        <v>202</v>
      </c>
      <c r="S2340" s="2">
        <v>43963.354166666664</v>
      </c>
      <c r="T2340" s="1" t="s">
        <v>54</v>
      </c>
      <c r="U2340" s="1" t="s">
        <v>54</v>
      </c>
      <c r="V2340" s="1" t="s">
        <v>54</v>
      </c>
      <c r="W2340">
        <v>1338</v>
      </c>
      <c r="X2340">
        <v>23</v>
      </c>
      <c r="Y2340">
        <v>15</v>
      </c>
      <c r="Z2340" s="1" t="s">
        <v>2527</v>
      </c>
      <c r="AA2340">
        <v>23569</v>
      </c>
      <c r="AB2340">
        <v>23569</v>
      </c>
      <c r="AC2340">
        <v>15</v>
      </c>
      <c r="AD2340">
        <v>23569</v>
      </c>
      <c r="AE2340">
        <v>0</v>
      </c>
      <c r="AF2340">
        <v>2</v>
      </c>
      <c r="AG2340" s="1" t="s">
        <v>7218</v>
      </c>
      <c r="AH2340">
        <v>0</v>
      </c>
      <c r="AI2340">
        <v>0</v>
      </c>
      <c r="AJ2340" s="1">
        <f>Y2340/0.1</f>
        <v>150</v>
      </c>
      <c r="AK2340" s="1">
        <f>AC2340-AJ2340</f>
        <v>-135</v>
      </c>
      <c r="AL2340" s="28">
        <f>_xlfn.IFNA(INDEX($BD$2:$BD$53,MATCH(B2340,$BC$2:$BC$53,0)),1000)</f>
        <v>1345790</v>
      </c>
      <c r="AM2340" s="1">
        <f>C2340/AL2340*100000</f>
        <v>109.74966376626368</v>
      </c>
      <c r="AN2340" s="17">
        <f>IF(B2341=B2340,IFERROR((C2340/C2341)-1,0),0)</f>
        <v>1.0259917920656614E-2</v>
      </c>
      <c r="AO2340" s="26">
        <f>IFERROR(LOG(2)/LOG(1+(AN2340)),AN2340)</f>
        <v>67.904729173344535</v>
      </c>
      <c r="AP2340" s="26">
        <f>AVERAGE(Y2340:Y2346)</f>
        <v>35.857142857142854</v>
      </c>
      <c r="AR2340" s="1">
        <f>Q2340/AL2340*100000</f>
        <v>4.8298768752925794</v>
      </c>
      <c r="AS2340" s="25">
        <f>IF(B2341=B2340,IFERROR((AE2340/AE2341)-1,0),0)</f>
        <v>-1</v>
      </c>
      <c r="AT2340" s="26">
        <f>IFERROR(LOG(2)/LOG(1+(AS2340)),AS2340)</f>
        <v>-1</v>
      </c>
      <c r="AU2340" s="26">
        <f>AVERAGE(AE2340:AE2346)</f>
        <v>0.5714285714285714</v>
      </c>
      <c r="AV2340" s="19">
        <f>ROUNDDOWN(N2340,0)</f>
        <v>43963</v>
      </c>
      <c r="AW2340" s="29" cm="1">
        <f t="array" ref="AW2340">_xlfn.ANCHORARRAY(AV2340)-1</f>
        <v>43962</v>
      </c>
    </row>
    <row r="2341" spans="1:49" x14ac:dyDescent="0.25">
      <c r="A2341">
        <v>20200511</v>
      </c>
      <c r="B2341" s="1" t="s">
        <v>55</v>
      </c>
      <c r="C2341">
        <v>1462</v>
      </c>
      <c r="D2341">
        <v>22092</v>
      </c>
      <c r="F2341">
        <v>37</v>
      </c>
      <c r="G2341">
        <v>200</v>
      </c>
      <c r="H2341">
        <v>17</v>
      </c>
      <c r="J2341">
        <v>9</v>
      </c>
      <c r="L2341">
        <v>872</v>
      </c>
      <c r="M2341" s="1" t="s">
        <v>28</v>
      </c>
      <c r="N2341" s="2">
        <v>43962.5</v>
      </c>
      <c r="O2341" s="2">
        <v>43962.333333333336</v>
      </c>
      <c r="P2341" s="1" t="s">
        <v>707</v>
      </c>
      <c r="Q2341">
        <v>65</v>
      </c>
      <c r="R2341">
        <v>200</v>
      </c>
      <c r="S2341" s="2">
        <v>43962.333333333336</v>
      </c>
      <c r="T2341" s="1" t="s">
        <v>54</v>
      </c>
      <c r="U2341" s="1" t="s">
        <v>54</v>
      </c>
      <c r="V2341" s="1" t="s">
        <v>54</v>
      </c>
      <c r="W2341">
        <v>1328</v>
      </c>
      <c r="X2341">
        <v>23</v>
      </c>
      <c r="Y2341">
        <v>26</v>
      </c>
      <c r="Z2341" s="1" t="s">
        <v>2527</v>
      </c>
      <c r="AA2341">
        <v>23554</v>
      </c>
      <c r="AB2341">
        <v>23554</v>
      </c>
      <c r="AC2341">
        <v>26</v>
      </c>
      <c r="AD2341">
        <v>23554</v>
      </c>
      <c r="AE2341">
        <v>1</v>
      </c>
      <c r="AF2341">
        <v>1</v>
      </c>
      <c r="AG2341" s="1" t="s">
        <v>7336</v>
      </c>
      <c r="AH2341">
        <v>0</v>
      </c>
      <c r="AI2341">
        <v>0</v>
      </c>
      <c r="AJ2341" s="1">
        <f>Y2341/0.1</f>
        <v>260</v>
      </c>
      <c r="AK2341" s="1">
        <f>AC2341-AJ2341</f>
        <v>-234</v>
      </c>
      <c r="AL2341" s="28">
        <f>_xlfn.IFNA(INDEX($BD$2:$BD$53,MATCH(B2341,$BC$2:$BC$53,0)),1000)</f>
        <v>1345790</v>
      </c>
      <c r="AM2341" s="1">
        <f>C2341/AL2341*100000</f>
        <v>108.63507679504231</v>
      </c>
      <c r="AN2341" s="17">
        <f>IF(B2342=B2341,IFERROR((C2341/C2342)-1,0),0)</f>
        <v>1.8105849582172651E-2</v>
      </c>
      <c r="AO2341" s="26">
        <f>IFERROR(LOG(2)/LOG(1+(AN2341)),AN2341)</f>
        <v>38.628589088536188</v>
      </c>
      <c r="AP2341" s="26">
        <f>AVERAGE(Y2341:Y2347)</f>
        <v>36.714285714285715</v>
      </c>
      <c r="AR2341" s="1">
        <f>Q2341/AL2341*100000</f>
        <v>4.8298768752925794</v>
      </c>
      <c r="AS2341" s="25">
        <f>IF(B2342=B2341,IFERROR((AE2341/AE2342)-1,0),0)</f>
        <v>0</v>
      </c>
      <c r="AT2341" s="26">
        <f>IFERROR(LOG(2)/LOG(1+(AS2341)),AS2341)</f>
        <v>0</v>
      </c>
      <c r="AU2341" s="26">
        <f>AVERAGE(AE2341:AE2347)</f>
        <v>1.1428571428571428</v>
      </c>
      <c r="AV2341" s="19">
        <f>ROUNDDOWN(N2341,0)</f>
        <v>43962</v>
      </c>
      <c r="AW2341" s="29" cm="1">
        <f t="array" ref="AW2341">_xlfn.ANCHORARRAY(AV2341)-1</f>
        <v>43961</v>
      </c>
    </row>
    <row r="2342" spans="1:49" x14ac:dyDescent="0.25">
      <c r="A2342">
        <v>20200510</v>
      </c>
      <c r="B2342" s="1" t="s">
        <v>55</v>
      </c>
      <c r="C2342">
        <v>1436</v>
      </c>
      <c r="D2342">
        <v>22092</v>
      </c>
      <c r="F2342">
        <v>36</v>
      </c>
      <c r="G2342">
        <v>199</v>
      </c>
      <c r="H2342">
        <v>17</v>
      </c>
      <c r="J2342">
        <v>10</v>
      </c>
      <c r="L2342">
        <v>861</v>
      </c>
      <c r="M2342" s="1" t="s">
        <v>28</v>
      </c>
      <c r="N2342" s="2">
        <v>43961.479166666664</v>
      </c>
      <c r="O2342" s="2">
        <v>43961.3125</v>
      </c>
      <c r="P2342" s="1" t="s">
        <v>740</v>
      </c>
      <c r="Q2342">
        <v>64</v>
      </c>
      <c r="R2342">
        <v>199</v>
      </c>
      <c r="S2342" s="2">
        <v>43961.3125</v>
      </c>
      <c r="T2342" s="1" t="s">
        <v>54</v>
      </c>
      <c r="U2342" s="1" t="s">
        <v>54</v>
      </c>
      <c r="V2342" s="1" t="s">
        <v>54</v>
      </c>
      <c r="W2342">
        <v>1312</v>
      </c>
      <c r="X2342">
        <v>23</v>
      </c>
      <c r="Y2342">
        <v>28</v>
      </c>
      <c r="Z2342" s="1" t="s">
        <v>2527</v>
      </c>
      <c r="AA2342">
        <v>23528</v>
      </c>
      <c r="AB2342">
        <v>23528</v>
      </c>
      <c r="AC2342">
        <v>28</v>
      </c>
      <c r="AD2342">
        <v>23528</v>
      </c>
      <c r="AE2342">
        <v>0</v>
      </c>
      <c r="AF2342">
        <v>1</v>
      </c>
      <c r="AG2342" s="1" t="s">
        <v>7456</v>
      </c>
      <c r="AH2342">
        <v>0</v>
      </c>
      <c r="AI2342">
        <v>0</v>
      </c>
      <c r="AJ2342" s="1">
        <f>Y2342/0.1</f>
        <v>280</v>
      </c>
      <c r="AK2342" s="1">
        <f>AC2342-AJ2342</f>
        <v>-252</v>
      </c>
      <c r="AL2342" s="28">
        <f>_xlfn.IFNA(INDEX($BD$2:$BD$53,MATCH(B2342,$BC$2:$BC$53,0)),1000)</f>
        <v>1345790</v>
      </c>
      <c r="AM2342" s="1">
        <f>C2342/AL2342*100000</f>
        <v>106.70312604492528</v>
      </c>
      <c r="AN2342" s="17">
        <f>IF(B2343=B2342,IFERROR((C2342/C2343)-1,0),0)</f>
        <v>1.9886363636363535E-2</v>
      </c>
      <c r="AO2342" s="26">
        <f>IFERROR(LOG(2)/LOG(1+(AN2342)),AN2342)</f>
        <v>35.200837268158239</v>
      </c>
      <c r="AP2342" s="26">
        <f>AVERAGE(Y2342:Y2348)</f>
        <v>35.857142857142854</v>
      </c>
      <c r="AR2342" s="1">
        <f>Q2342/AL2342*100000</f>
        <v>4.7555710772111546</v>
      </c>
      <c r="AS2342" s="25">
        <f>IF(B2343=B2342,IFERROR((AE2342/AE2343)-1,0),0)</f>
        <v>-1</v>
      </c>
      <c r="AT2342" s="26">
        <f>IFERROR(LOG(2)/LOG(1+(AS2342)),AS2342)</f>
        <v>-1</v>
      </c>
      <c r="AU2342" s="26">
        <f>AVERAGE(AE2342:AE2348)</f>
        <v>1</v>
      </c>
      <c r="AV2342" s="19">
        <f>ROUNDDOWN(N2342,0)</f>
        <v>43961</v>
      </c>
      <c r="AW2342" s="29" cm="1">
        <f t="array" ref="AW2342">_xlfn.ANCHORARRAY(AV2342)-1</f>
        <v>43960</v>
      </c>
    </row>
    <row r="2343" spans="1:49" x14ac:dyDescent="0.25">
      <c r="A2343">
        <v>20200509</v>
      </c>
      <c r="B2343" s="1" t="s">
        <v>55</v>
      </c>
      <c r="C2343">
        <v>1408</v>
      </c>
      <c r="D2343">
        <v>22092</v>
      </c>
      <c r="F2343">
        <v>43</v>
      </c>
      <c r="G2343">
        <v>198</v>
      </c>
      <c r="H2343">
        <v>22</v>
      </c>
      <c r="J2343">
        <v>10</v>
      </c>
      <c r="L2343">
        <v>857</v>
      </c>
      <c r="M2343" s="1" t="s">
        <v>28</v>
      </c>
      <c r="N2343" s="2">
        <v>43960.5</v>
      </c>
      <c r="O2343" s="2">
        <v>43960.333333333336</v>
      </c>
      <c r="P2343" s="1" t="s">
        <v>757</v>
      </c>
      <c r="Q2343">
        <v>64</v>
      </c>
      <c r="R2343">
        <v>198</v>
      </c>
      <c r="S2343" s="2">
        <v>43960.333333333336</v>
      </c>
      <c r="T2343" s="1" t="s">
        <v>54</v>
      </c>
      <c r="U2343" s="1" t="s">
        <v>54</v>
      </c>
      <c r="V2343" s="1" t="s">
        <v>54</v>
      </c>
      <c r="W2343">
        <v>1287</v>
      </c>
      <c r="X2343">
        <v>23</v>
      </c>
      <c r="Y2343">
        <v>34</v>
      </c>
      <c r="Z2343" s="1" t="s">
        <v>2527</v>
      </c>
      <c r="AA2343">
        <v>23500</v>
      </c>
      <c r="AB2343">
        <v>23500</v>
      </c>
      <c r="AC2343">
        <v>34</v>
      </c>
      <c r="AD2343">
        <v>23500</v>
      </c>
      <c r="AE2343">
        <v>1</v>
      </c>
      <c r="AF2343">
        <v>4</v>
      </c>
      <c r="AG2343" s="1" t="s">
        <v>7568</v>
      </c>
      <c r="AH2343">
        <v>0</v>
      </c>
      <c r="AI2343">
        <v>0</v>
      </c>
      <c r="AJ2343" s="1">
        <f>Y2343/0.1</f>
        <v>340</v>
      </c>
      <c r="AK2343" s="1">
        <f>AC2343-AJ2343</f>
        <v>-306</v>
      </c>
      <c r="AL2343" s="28">
        <f>_xlfn.IFNA(INDEX($BD$2:$BD$53,MATCH(B2343,$BC$2:$BC$53,0)),1000)</f>
        <v>1345790</v>
      </c>
      <c r="AM2343" s="1">
        <f>C2343/AL2343*100000</f>
        <v>104.62256369864541</v>
      </c>
      <c r="AN2343" s="17">
        <f>IF(B2344=B2343,IFERROR((C2343/C2344)-1,0),0)</f>
        <v>2.4745269286754024E-2</v>
      </c>
      <c r="AO2343" s="26">
        <f>IFERROR(LOG(2)/LOG(1+(AN2343)),AN2343)</f>
        <v>28.356462427175043</v>
      </c>
      <c r="AP2343" s="26">
        <f>AVERAGE(Y2343:Y2349)</f>
        <v>36.571428571428569</v>
      </c>
      <c r="AR2343" s="1">
        <f>Q2343/AL2343*100000</f>
        <v>4.7555710772111546</v>
      </c>
      <c r="AS2343" s="25">
        <f>IF(B2344=B2343,IFERROR((AE2343/AE2344)-1,0),0)</f>
        <v>0</v>
      </c>
      <c r="AT2343" s="26">
        <f>IFERROR(LOG(2)/LOG(1+(AS2343)),AS2343)</f>
        <v>0</v>
      </c>
      <c r="AU2343" s="26">
        <f>AVERAGE(AE2343:AE2349)</f>
        <v>1.1428571428571428</v>
      </c>
      <c r="AV2343" s="19">
        <f>ROUNDDOWN(N2343,0)</f>
        <v>43960</v>
      </c>
      <c r="AW2343" s="29" cm="1">
        <f t="array" ref="AW2343">_xlfn.ANCHORARRAY(AV2343)-1</f>
        <v>43959</v>
      </c>
    </row>
    <row r="2344" spans="1:49" x14ac:dyDescent="0.25">
      <c r="A2344">
        <v>20200508</v>
      </c>
      <c r="B2344" s="1" t="s">
        <v>55</v>
      </c>
      <c r="C2344">
        <v>1374</v>
      </c>
      <c r="D2344">
        <v>22092</v>
      </c>
      <c r="F2344">
        <v>44</v>
      </c>
      <c r="G2344">
        <v>194</v>
      </c>
      <c r="H2344">
        <v>23</v>
      </c>
      <c r="J2344">
        <v>10</v>
      </c>
      <c r="L2344">
        <v>836</v>
      </c>
      <c r="M2344" s="1" t="s">
        <v>28</v>
      </c>
      <c r="N2344" s="2">
        <v>43959.5</v>
      </c>
      <c r="O2344" s="2">
        <v>43959.333333333336</v>
      </c>
      <c r="P2344" s="1" t="s">
        <v>781</v>
      </c>
      <c r="Q2344">
        <v>63</v>
      </c>
      <c r="R2344">
        <v>194</v>
      </c>
      <c r="S2344" s="2">
        <v>43959.333333333336</v>
      </c>
      <c r="T2344" s="1" t="s">
        <v>54</v>
      </c>
      <c r="U2344" s="1" t="s">
        <v>54</v>
      </c>
      <c r="V2344" s="1" t="s">
        <v>54</v>
      </c>
      <c r="W2344">
        <v>1264</v>
      </c>
      <c r="X2344">
        <v>23</v>
      </c>
      <c r="Y2344">
        <v>44</v>
      </c>
      <c r="Z2344" s="1" t="s">
        <v>2527</v>
      </c>
      <c r="AA2344">
        <v>23466</v>
      </c>
      <c r="AB2344">
        <v>23466</v>
      </c>
      <c r="AC2344">
        <v>44</v>
      </c>
      <c r="AD2344">
        <v>23466</v>
      </c>
      <c r="AE2344">
        <v>1</v>
      </c>
      <c r="AF2344">
        <v>2</v>
      </c>
      <c r="AG2344" s="1" t="s">
        <v>7681</v>
      </c>
      <c r="AH2344">
        <v>0</v>
      </c>
      <c r="AI2344">
        <v>0</v>
      </c>
      <c r="AJ2344" s="1">
        <f>Y2344/0.1</f>
        <v>440</v>
      </c>
      <c r="AK2344" s="1">
        <f>AC2344-AJ2344</f>
        <v>-396</v>
      </c>
      <c r="AL2344" s="28">
        <f>_xlfn.IFNA(INDEX($BD$2:$BD$53,MATCH(B2344,$BC$2:$BC$53,0)),1000)</f>
        <v>1345790</v>
      </c>
      <c r="AM2344" s="1">
        <f>C2344/AL2344*100000</f>
        <v>102.09616656387698</v>
      </c>
      <c r="AN2344" s="17">
        <f>IF(B2345=B2344,IFERROR((C2344/C2345)-1,0),0)</f>
        <v>3.3082706766917269E-2</v>
      </c>
      <c r="AO2344" s="26">
        <f>IFERROR(LOG(2)/LOG(1+(AN2344)),AN2344)</f>
        <v>21.296642487425437</v>
      </c>
      <c r="AP2344" s="26">
        <f>AVERAGE(Y2344:Y2350)</f>
        <v>35.857142857142854</v>
      </c>
      <c r="AR2344" s="1">
        <f>Q2344/AL2344*100000</f>
        <v>4.6812652791297307</v>
      </c>
      <c r="AS2344" s="25">
        <f>IF(B2345=B2344,IFERROR((AE2344/AE2345)-1,0),0)</f>
        <v>0</v>
      </c>
      <c r="AT2344" s="26">
        <f>IFERROR(LOG(2)/LOG(1+(AS2344)),AS2344)</f>
        <v>0</v>
      </c>
      <c r="AU2344" s="26">
        <f>AVERAGE(AE2344:AE2350)</f>
        <v>1.1428571428571428</v>
      </c>
      <c r="AV2344" s="19">
        <f>ROUNDDOWN(N2344,0)</f>
        <v>43959</v>
      </c>
      <c r="AW2344" s="29" cm="1">
        <f t="array" ref="AW2344">_xlfn.ANCHORARRAY(AV2344)-1</f>
        <v>43958</v>
      </c>
    </row>
    <row r="2345" spans="1:49" x14ac:dyDescent="0.25">
      <c r="A2345">
        <v>20200507</v>
      </c>
      <c r="B2345" s="1" t="s">
        <v>55</v>
      </c>
      <c r="C2345">
        <v>1330</v>
      </c>
      <c r="D2345">
        <v>22092</v>
      </c>
      <c r="F2345">
        <v>39</v>
      </c>
      <c r="G2345">
        <v>192</v>
      </c>
      <c r="H2345">
        <v>16</v>
      </c>
      <c r="J2345">
        <v>11</v>
      </c>
      <c r="L2345">
        <v>787</v>
      </c>
      <c r="M2345" s="1" t="s">
        <v>28</v>
      </c>
      <c r="N2345" s="2">
        <v>43958.489583333336</v>
      </c>
      <c r="O2345" s="2">
        <v>43958.322916666664</v>
      </c>
      <c r="P2345" s="1" t="s">
        <v>813</v>
      </c>
      <c r="Q2345">
        <v>62</v>
      </c>
      <c r="R2345">
        <v>192</v>
      </c>
      <c r="S2345" s="2">
        <v>43958.322916666664</v>
      </c>
      <c r="T2345" s="1" t="s">
        <v>54</v>
      </c>
      <c r="U2345" s="1" t="s">
        <v>54</v>
      </c>
      <c r="V2345" s="1" t="s">
        <v>54</v>
      </c>
      <c r="W2345">
        <v>1231</v>
      </c>
      <c r="X2345">
        <v>23</v>
      </c>
      <c r="Y2345">
        <v>76</v>
      </c>
      <c r="Z2345" s="1" t="s">
        <v>2527</v>
      </c>
      <c r="AA2345">
        <v>23422</v>
      </c>
      <c r="AB2345">
        <v>23422</v>
      </c>
      <c r="AC2345">
        <v>76</v>
      </c>
      <c r="AD2345">
        <v>23422</v>
      </c>
      <c r="AE2345">
        <v>0</v>
      </c>
      <c r="AF2345">
        <v>1</v>
      </c>
      <c r="AG2345" s="1" t="s">
        <v>7804</v>
      </c>
      <c r="AH2345">
        <v>0</v>
      </c>
      <c r="AI2345">
        <v>0</v>
      </c>
      <c r="AJ2345" s="1">
        <f>Y2345/0.1</f>
        <v>760</v>
      </c>
      <c r="AK2345" s="1">
        <f>AC2345-AJ2345</f>
        <v>-684</v>
      </c>
      <c r="AL2345" s="28">
        <f>_xlfn.IFNA(INDEX($BD$2:$BD$53,MATCH(B2345,$BC$2:$BC$53,0)),1000)</f>
        <v>1345790</v>
      </c>
      <c r="AM2345" s="1">
        <f>C2345/AL2345*100000</f>
        <v>98.826711448294304</v>
      </c>
      <c r="AN2345" s="17">
        <f>IF(B2346=B2345,IFERROR((C2345/C2346)-1,0),0)</f>
        <v>6.0606060606060552E-2</v>
      </c>
      <c r="AO2345" s="26">
        <f>IFERROR(LOG(2)/LOG(1+(AN2345)),AN2345)</f>
        <v>11.780103505065176</v>
      </c>
      <c r="AP2345" s="26">
        <f>AVERAGE(Y2345:Y2351)</f>
        <v>33.571428571428569</v>
      </c>
      <c r="AR2345" s="1">
        <f>Q2345/AL2345*100000</f>
        <v>4.6069594810483059</v>
      </c>
      <c r="AS2345" s="25">
        <f>IF(B2346=B2345,IFERROR((AE2345/AE2346)-1,0),0)</f>
        <v>-1</v>
      </c>
      <c r="AT2345" s="26">
        <f>IFERROR(LOG(2)/LOG(1+(AS2345)),AS2345)</f>
        <v>-1</v>
      </c>
      <c r="AU2345" s="26">
        <f>AVERAGE(AE2345:AE2351)</f>
        <v>1.2857142857142858</v>
      </c>
      <c r="AV2345" s="19">
        <f>ROUNDDOWN(N2345,0)</f>
        <v>43958</v>
      </c>
      <c r="AW2345" s="29" cm="1">
        <f t="array" ref="AW2345">_xlfn.ANCHORARRAY(AV2345)-1</f>
        <v>43957</v>
      </c>
    </row>
    <row r="2346" spans="1:49" x14ac:dyDescent="0.25">
      <c r="A2346">
        <v>20200506</v>
      </c>
      <c r="B2346" s="1" t="s">
        <v>55</v>
      </c>
      <c r="C2346">
        <v>1254</v>
      </c>
      <c r="D2346">
        <v>22092</v>
      </c>
      <c r="F2346">
        <v>37</v>
      </c>
      <c r="G2346">
        <v>191</v>
      </c>
      <c r="H2346">
        <v>18</v>
      </c>
      <c r="J2346">
        <v>12</v>
      </c>
      <c r="L2346">
        <v>766</v>
      </c>
      <c r="M2346" s="1" t="s">
        <v>28</v>
      </c>
      <c r="N2346" s="2">
        <v>43957.520833333336</v>
      </c>
      <c r="O2346" s="2">
        <v>43957.354166666664</v>
      </c>
      <c r="P2346" s="1" t="s">
        <v>839</v>
      </c>
      <c r="Q2346">
        <v>62</v>
      </c>
      <c r="R2346">
        <v>191</v>
      </c>
      <c r="S2346" s="2">
        <v>43957.354166666664</v>
      </c>
      <c r="T2346" s="1" t="s">
        <v>54</v>
      </c>
      <c r="U2346" s="1" t="s">
        <v>54</v>
      </c>
      <c r="V2346" s="1" t="s">
        <v>54</v>
      </c>
      <c r="W2346">
        <v>1174</v>
      </c>
      <c r="X2346">
        <v>23</v>
      </c>
      <c r="Y2346">
        <v>28</v>
      </c>
      <c r="Z2346" s="1" t="s">
        <v>7918</v>
      </c>
      <c r="AA2346">
        <v>23346</v>
      </c>
      <c r="AB2346">
        <v>23346</v>
      </c>
      <c r="AC2346">
        <v>2574</v>
      </c>
      <c r="AD2346">
        <v>23346</v>
      </c>
      <c r="AE2346">
        <v>1</v>
      </c>
      <c r="AF2346">
        <v>4</v>
      </c>
      <c r="AG2346" s="1" t="s">
        <v>7919</v>
      </c>
      <c r="AH2346">
        <v>0</v>
      </c>
      <c r="AI2346">
        <v>0</v>
      </c>
      <c r="AJ2346" s="1">
        <f>Y2346/0.1</f>
        <v>280</v>
      </c>
      <c r="AK2346" s="1">
        <f>AC2346-AJ2346</f>
        <v>2294</v>
      </c>
      <c r="AL2346" s="28">
        <f>_xlfn.IFNA(INDEX($BD$2:$BD$53,MATCH(B2346,$BC$2:$BC$53,0)),1000)</f>
        <v>1345790</v>
      </c>
      <c r="AM2346" s="1">
        <f>C2346/AL2346*100000</f>
        <v>93.179470794106066</v>
      </c>
      <c r="AN2346" s="17">
        <f>IF(B2347=B2346,IFERROR((C2346/C2347)-1,0),0)</f>
        <v>2.2838499184339334E-2</v>
      </c>
      <c r="AO2346" s="26">
        <f>IFERROR(LOG(2)/LOG(1+(AN2346)),AN2346)</f>
        <v>30.695213642675871</v>
      </c>
      <c r="AP2346" s="26">
        <f>AVERAGE(Y2346:Y2352)</f>
        <v>28.285714285714285</v>
      </c>
      <c r="AR2346" s="1">
        <f>Q2346/AL2346*100000</f>
        <v>4.6069594810483059</v>
      </c>
      <c r="AS2346" s="25">
        <f>IF(B2347=B2346,IFERROR((AE2346/AE2347)-1,0),0)</f>
        <v>-0.75</v>
      </c>
      <c r="AT2346" s="26">
        <f>IFERROR(LOG(2)/LOG(1+(AS2346)),AS2346)</f>
        <v>-0.5</v>
      </c>
      <c r="AU2346" s="26">
        <f>AVERAGE(AE2346:AE2352)</f>
        <v>1.4285714285714286</v>
      </c>
      <c r="AV2346" s="19">
        <f>ROUNDDOWN(N2346,0)</f>
        <v>43957</v>
      </c>
      <c r="AW2346" s="29" cm="1">
        <f t="array" ref="AW2346">_xlfn.ANCHORARRAY(AV2346)-1</f>
        <v>43956</v>
      </c>
    </row>
    <row r="2347" spans="1:49" x14ac:dyDescent="0.25">
      <c r="A2347">
        <v>20200505</v>
      </c>
      <c r="B2347" s="1" t="s">
        <v>55</v>
      </c>
      <c r="C2347">
        <v>1226</v>
      </c>
      <c r="D2347">
        <v>19546</v>
      </c>
      <c r="F2347">
        <v>36</v>
      </c>
      <c r="G2347">
        <v>187</v>
      </c>
      <c r="H2347">
        <v>18</v>
      </c>
      <c r="J2347">
        <v>12</v>
      </c>
      <c r="L2347">
        <v>741</v>
      </c>
      <c r="M2347" s="1" t="s">
        <v>28</v>
      </c>
      <c r="N2347" s="2">
        <v>43955.499305555553</v>
      </c>
      <c r="O2347" s="2">
        <v>43955.332638888889</v>
      </c>
      <c r="P2347" s="1" t="s">
        <v>862</v>
      </c>
      <c r="Q2347">
        <v>61</v>
      </c>
      <c r="R2347">
        <v>187</v>
      </c>
      <c r="S2347" s="2">
        <v>43955.332638888889</v>
      </c>
      <c r="T2347" s="1" t="s">
        <v>54</v>
      </c>
      <c r="U2347" s="1" t="s">
        <v>54</v>
      </c>
      <c r="V2347" s="1" t="s">
        <v>54</v>
      </c>
      <c r="W2347">
        <v>1150</v>
      </c>
      <c r="X2347">
        <v>23</v>
      </c>
      <c r="Y2347">
        <v>21</v>
      </c>
      <c r="Z2347" s="1" t="s">
        <v>2527</v>
      </c>
      <c r="AA2347">
        <v>20772</v>
      </c>
      <c r="AB2347">
        <v>20772</v>
      </c>
      <c r="AC2347">
        <v>21</v>
      </c>
      <c r="AD2347">
        <v>20772</v>
      </c>
      <c r="AE2347">
        <v>4</v>
      </c>
      <c r="AF2347">
        <v>1</v>
      </c>
      <c r="AG2347" s="1" t="s">
        <v>8036</v>
      </c>
      <c r="AH2347">
        <v>0</v>
      </c>
      <c r="AI2347">
        <v>0</v>
      </c>
      <c r="AJ2347" s="1">
        <f>Y2347/0.1</f>
        <v>210</v>
      </c>
      <c r="AK2347" s="1">
        <f>AC2347-AJ2347</f>
        <v>-189</v>
      </c>
      <c r="AL2347" s="28">
        <f>_xlfn.IFNA(INDEX($BD$2:$BD$53,MATCH(B2347,$BC$2:$BC$53,0)),1000)</f>
        <v>1345790</v>
      </c>
      <c r="AM2347" s="1">
        <f>C2347/AL2347*100000</f>
        <v>91.098908447826176</v>
      </c>
      <c r="AN2347" s="17">
        <f>IF(B2348=B2347,IFERROR((C2347/C2348)-1,0),0)</f>
        <v>1.7427385892116121E-2</v>
      </c>
      <c r="AO2347" s="26">
        <f>IFERROR(LOG(2)/LOG(1+(AN2347)),AN2347)</f>
        <v>40.119020981664661</v>
      </c>
      <c r="AP2347" s="26">
        <f>AVERAGE(Y2347:Y2353)</f>
        <v>26.571428571428573</v>
      </c>
      <c r="AR2347" s="1">
        <f>Q2347/AL2347*100000</f>
        <v>4.532653682966882</v>
      </c>
      <c r="AS2347" s="25">
        <f>IF(B2348=B2347,IFERROR((AE2347/AE2348)-1,0),0)</f>
        <v>0</v>
      </c>
      <c r="AT2347" s="26">
        <f>IFERROR(LOG(2)/LOG(1+(AS2347)),AS2347)</f>
        <v>0</v>
      </c>
      <c r="AU2347" s="26">
        <f>AVERAGE(AE2347:AE2353)</f>
        <v>1.4285714285714286</v>
      </c>
      <c r="AV2347" s="19">
        <f>ROUNDDOWN(N2347,0)</f>
        <v>43955</v>
      </c>
      <c r="AW2347" s="29" cm="1">
        <f t="array" ref="AW2347">_xlfn.ANCHORARRAY(AV2347)-1</f>
        <v>43954</v>
      </c>
    </row>
    <row r="2348" spans="1:49" x14ac:dyDescent="0.25">
      <c r="A2348">
        <v>20200504</v>
      </c>
      <c r="B2348" s="1" t="s">
        <v>55</v>
      </c>
      <c r="C2348">
        <v>1205</v>
      </c>
      <c r="D2348">
        <v>19546</v>
      </c>
      <c r="F2348">
        <v>37</v>
      </c>
      <c r="G2348">
        <v>186</v>
      </c>
      <c r="H2348">
        <v>18</v>
      </c>
      <c r="J2348">
        <v>11</v>
      </c>
      <c r="L2348">
        <v>720</v>
      </c>
      <c r="M2348" s="1" t="s">
        <v>28</v>
      </c>
      <c r="N2348" s="2">
        <v>43954.499305555553</v>
      </c>
      <c r="O2348" s="2">
        <v>43954.332638888889</v>
      </c>
      <c r="P2348" s="1" t="s">
        <v>887</v>
      </c>
      <c r="Q2348">
        <v>57</v>
      </c>
      <c r="R2348">
        <v>186</v>
      </c>
      <c r="S2348" s="2">
        <v>43954.332638888889</v>
      </c>
      <c r="T2348" s="1" t="s">
        <v>54</v>
      </c>
      <c r="U2348" s="1" t="s">
        <v>54</v>
      </c>
      <c r="V2348" s="1" t="s">
        <v>54</v>
      </c>
      <c r="W2348">
        <v>1136</v>
      </c>
      <c r="X2348">
        <v>23</v>
      </c>
      <c r="Y2348">
        <v>20</v>
      </c>
      <c r="Z2348" s="1" t="s">
        <v>2527</v>
      </c>
      <c r="AA2348">
        <v>20751</v>
      </c>
      <c r="AB2348">
        <v>20751</v>
      </c>
      <c r="AC2348">
        <v>20</v>
      </c>
      <c r="AD2348">
        <v>20751</v>
      </c>
      <c r="AE2348">
        <v>0</v>
      </c>
      <c r="AF2348">
        <v>3</v>
      </c>
      <c r="AG2348" s="1" t="s">
        <v>8151</v>
      </c>
      <c r="AH2348">
        <v>0</v>
      </c>
      <c r="AI2348">
        <v>0</v>
      </c>
      <c r="AJ2348" s="1">
        <f>Y2348/0.1</f>
        <v>200</v>
      </c>
      <c r="AK2348" s="1">
        <f>AC2348-AJ2348</f>
        <v>-180</v>
      </c>
      <c r="AL2348" s="28">
        <f>_xlfn.IFNA(INDEX($BD$2:$BD$53,MATCH(B2348,$BC$2:$BC$53,0)),1000)</f>
        <v>1345790</v>
      </c>
      <c r="AM2348" s="1">
        <f>C2348/AL2348*100000</f>
        <v>89.538486688116265</v>
      </c>
      <c r="AN2348" s="17">
        <f>IF(B2349=B2348,IFERROR((C2348/C2349)-1,0),0)</f>
        <v>1.6877637130801704E-2</v>
      </c>
      <c r="AO2348" s="26">
        <f>IFERROR(LOG(2)/LOG(1+(AN2348)),AN2348)</f>
        <v>41.414577287934051</v>
      </c>
      <c r="AP2348" s="26">
        <f>AVERAGE(Y2348:Y2354)</f>
        <v>26</v>
      </c>
      <c r="AR2348" s="1">
        <f>Q2348/AL2348*100000</f>
        <v>4.2354304906411846</v>
      </c>
      <c r="AS2348" s="25">
        <f>IF(B2349=B2348,IFERROR((AE2348/AE2349)-1,0),0)</f>
        <v>-1</v>
      </c>
      <c r="AT2348" s="26">
        <f>IFERROR(LOG(2)/LOG(1+(AS2348)),AS2348)</f>
        <v>-1</v>
      </c>
      <c r="AU2348" s="26">
        <f>AVERAGE(AE2348:AE2354)</f>
        <v>0.8571428571428571</v>
      </c>
      <c r="AV2348" s="19">
        <f>ROUNDDOWN(N2348,0)</f>
        <v>43954</v>
      </c>
      <c r="AW2348" s="29" cm="1">
        <f t="array" ref="AW2348">_xlfn.ANCHORARRAY(AV2348)-1</f>
        <v>43953</v>
      </c>
    </row>
    <row r="2349" spans="1:49" x14ac:dyDescent="0.25">
      <c r="A2349">
        <v>20200503</v>
      </c>
      <c r="B2349" s="1" t="s">
        <v>55</v>
      </c>
      <c r="C2349">
        <v>1185</v>
      </c>
      <c r="D2349">
        <v>19546</v>
      </c>
      <c r="F2349">
        <v>33</v>
      </c>
      <c r="G2349">
        <v>183</v>
      </c>
      <c r="H2349">
        <v>18</v>
      </c>
      <c r="J2349">
        <v>12</v>
      </c>
      <c r="L2349">
        <v>706</v>
      </c>
      <c r="M2349" s="1" t="s">
        <v>28</v>
      </c>
      <c r="N2349" s="2">
        <v>43954.489583333336</v>
      </c>
      <c r="O2349" s="2">
        <v>43954.322916666664</v>
      </c>
      <c r="P2349" s="1" t="s">
        <v>908</v>
      </c>
      <c r="Q2349">
        <v>57</v>
      </c>
      <c r="R2349">
        <v>183</v>
      </c>
      <c r="S2349" s="2">
        <v>43954.322916666664</v>
      </c>
      <c r="T2349" s="1" t="s">
        <v>54</v>
      </c>
      <c r="U2349" s="1" t="s">
        <v>54</v>
      </c>
      <c r="V2349" s="1" t="s">
        <v>54</v>
      </c>
      <c r="W2349">
        <v>1185</v>
      </c>
      <c r="X2349">
        <v>23</v>
      </c>
      <c r="Y2349">
        <v>33</v>
      </c>
      <c r="Z2349" s="1" t="s">
        <v>2527</v>
      </c>
      <c r="AA2349">
        <v>20731</v>
      </c>
      <c r="AB2349">
        <v>20731</v>
      </c>
      <c r="AC2349">
        <v>33</v>
      </c>
      <c r="AD2349">
        <v>20731</v>
      </c>
      <c r="AE2349">
        <v>1</v>
      </c>
      <c r="AF2349">
        <v>2</v>
      </c>
      <c r="AG2349" s="1" t="s">
        <v>8262</v>
      </c>
      <c r="AH2349">
        <v>0</v>
      </c>
      <c r="AI2349">
        <v>0</v>
      </c>
      <c r="AJ2349" s="1">
        <f>Y2349/0.1</f>
        <v>330</v>
      </c>
      <c r="AK2349" s="1">
        <f>AC2349-AJ2349</f>
        <v>-297</v>
      </c>
      <c r="AL2349" s="28">
        <f>_xlfn.IFNA(INDEX($BD$2:$BD$53,MATCH(B2349,$BC$2:$BC$53,0)),1000)</f>
        <v>1345790</v>
      </c>
      <c r="AM2349" s="1">
        <f>C2349/AL2349*100000</f>
        <v>88.052370726487794</v>
      </c>
      <c r="AN2349" s="17">
        <f>IF(B2350=B2349,IFERROR((C2349/C2350)-1,0),0)</f>
        <v>2.8645833333333259E-2</v>
      </c>
      <c r="AO2349" s="26">
        <f>IFERROR(LOG(2)/LOG(1+(AN2349)),AN2349)</f>
        <v>24.542080159600175</v>
      </c>
      <c r="AP2349" s="26">
        <f>AVERAGE(Y2349:Y2355)</f>
        <v>24.285714285714285</v>
      </c>
      <c r="AR2349" s="1">
        <f>Q2349/AL2349*100000</f>
        <v>4.2354304906411846</v>
      </c>
      <c r="AS2349" s="25">
        <f>IF(B2350=B2349,IFERROR((AE2349/AE2350)-1,0),0)</f>
        <v>0</v>
      </c>
      <c r="AT2349" s="26">
        <f>IFERROR(LOG(2)/LOG(1+(AS2349)),AS2349)</f>
        <v>0</v>
      </c>
      <c r="AU2349" s="26">
        <f>AVERAGE(AE2349:AE2355)</f>
        <v>1</v>
      </c>
      <c r="AV2349" s="19">
        <f>ROUNDDOWN(N2349,0)</f>
        <v>43954</v>
      </c>
      <c r="AW2349" s="29" cm="1">
        <f t="array" ref="AW2349">_xlfn.ANCHORARRAY(AV2349)-1</f>
        <v>43953</v>
      </c>
    </row>
    <row r="2350" spans="1:49" x14ac:dyDescent="0.25">
      <c r="A2350">
        <v>20200502</v>
      </c>
      <c r="B2350" s="1" t="s">
        <v>55</v>
      </c>
      <c r="C2350">
        <v>1152</v>
      </c>
      <c r="D2350">
        <v>19546</v>
      </c>
      <c r="F2350">
        <v>36</v>
      </c>
      <c r="G2350">
        <v>181</v>
      </c>
      <c r="H2350">
        <v>19</v>
      </c>
      <c r="J2350">
        <v>10</v>
      </c>
      <c r="L2350">
        <v>689</v>
      </c>
      <c r="M2350" s="1" t="s">
        <v>28</v>
      </c>
      <c r="N2350" s="2">
        <v>43953.489583333336</v>
      </c>
      <c r="O2350" s="2">
        <v>43953.322916666664</v>
      </c>
      <c r="P2350" s="1" t="s">
        <v>935</v>
      </c>
      <c r="Q2350">
        <v>56</v>
      </c>
      <c r="R2350">
        <v>181</v>
      </c>
      <c r="S2350" s="2">
        <v>43953.322916666664</v>
      </c>
      <c r="T2350" s="1" t="s">
        <v>54</v>
      </c>
      <c r="U2350" s="1" t="s">
        <v>54</v>
      </c>
      <c r="V2350" s="1" t="s">
        <v>54</v>
      </c>
      <c r="W2350">
        <v>1152</v>
      </c>
      <c r="X2350">
        <v>23</v>
      </c>
      <c r="Y2350">
        <v>29</v>
      </c>
      <c r="Z2350" s="1" t="s">
        <v>2527</v>
      </c>
      <c r="AA2350">
        <v>20698</v>
      </c>
      <c r="AB2350">
        <v>20698</v>
      </c>
      <c r="AC2350">
        <v>29</v>
      </c>
      <c r="AD2350">
        <v>20698</v>
      </c>
      <c r="AE2350">
        <v>1</v>
      </c>
      <c r="AF2350">
        <v>4</v>
      </c>
      <c r="AG2350" s="1" t="s">
        <v>8368</v>
      </c>
      <c r="AH2350">
        <v>0</v>
      </c>
      <c r="AI2350">
        <v>0</v>
      </c>
      <c r="AJ2350" s="1">
        <f>Y2350/0.1</f>
        <v>290</v>
      </c>
      <c r="AK2350" s="1">
        <f>AC2350-AJ2350</f>
        <v>-261</v>
      </c>
      <c r="AL2350" s="28">
        <f>_xlfn.IFNA(INDEX($BD$2:$BD$53,MATCH(B2350,$BC$2:$BC$53,0)),1000)</f>
        <v>1345790</v>
      </c>
      <c r="AM2350" s="1">
        <f>C2350/AL2350*100000</f>
        <v>85.600279389800789</v>
      </c>
      <c r="AN2350" s="17">
        <f>IF(B2351=B2350,IFERROR((C2350/C2351)-1,0),0)</f>
        <v>2.5823686553873459E-2</v>
      </c>
      <c r="AO2350" s="26">
        <f>IFERROR(LOG(2)/LOG(1+(AN2350)),AN2350)</f>
        <v>27.186627932591428</v>
      </c>
      <c r="AP2350" s="26">
        <f>AVERAGE(Y2350:Y2356)</f>
        <v>23.142857142857142</v>
      </c>
      <c r="AR2350" s="1">
        <f>Q2350/AL2350*100000</f>
        <v>4.1611246925597607</v>
      </c>
      <c r="AS2350" s="25">
        <f>IF(B2351=B2350,IFERROR((AE2350/AE2351)-1,0),0)</f>
        <v>-0.5</v>
      </c>
      <c r="AT2350" s="26">
        <f>IFERROR(LOG(2)/LOG(1+(AS2350)),AS2350)</f>
        <v>-1</v>
      </c>
      <c r="AU2350" s="26">
        <f>AVERAGE(AE2350:AE2356)</f>
        <v>0.8571428571428571</v>
      </c>
      <c r="AV2350" s="19">
        <f>ROUNDDOWN(N2350,0)</f>
        <v>43953</v>
      </c>
      <c r="AW2350" s="29" cm="1">
        <f t="array" ref="AW2350">_xlfn.ANCHORARRAY(AV2350)-1</f>
        <v>43952</v>
      </c>
    </row>
    <row r="2351" spans="1:49" x14ac:dyDescent="0.25">
      <c r="A2351">
        <v>20200501</v>
      </c>
      <c r="B2351" s="1" t="s">
        <v>55</v>
      </c>
      <c r="C2351">
        <v>1123</v>
      </c>
      <c r="D2351">
        <v>19546</v>
      </c>
      <c r="F2351">
        <v>37</v>
      </c>
      <c r="G2351">
        <v>177</v>
      </c>
      <c r="H2351">
        <v>17</v>
      </c>
      <c r="J2351">
        <v>9</v>
      </c>
      <c r="L2351">
        <v>657</v>
      </c>
      <c r="M2351" s="1" t="s">
        <v>28</v>
      </c>
      <c r="N2351" s="2">
        <v>43952.489583333336</v>
      </c>
      <c r="O2351" s="2">
        <v>43952.322916666664</v>
      </c>
      <c r="P2351" s="1" t="s">
        <v>958</v>
      </c>
      <c r="Q2351">
        <v>55</v>
      </c>
      <c r="R2351">
        <v>177</v>
      </c>
      <c r="S2351" s="2">
        <v>43952.322916666664</v>
      </c>
      <c r="T2351" s="1" t="s">
        <v>54</v>
      </c>
      <c r="U2351" s="1" t="s">
        <v>54</v>
      </c>
      <c r="V2351" s="1" t="s">
        <v>54</v>
      </c>
      <c r="W2351">
        <v>1123</v>
      </c>
      <c r="X2351">
        <v>23</v>
      </c>
      <c r="Y2351">
        <v>28</v>
      </c>
      <c r="Z2351" s="1" t="s">
        <v>2527</v>
      </c>
      <c r="AA2351">
        <v>20669</v>
      </c>
      <c r="AB2351">
        <v>20669</v>
      </c>
      <c r="AC2351">
        <v>28</v>
      </c>
      <c r="AD2351">
        <v>20669</v>
      </c>
      <c r="AE2351">
        <v>2</v>
      </c>
      <c r="AF2351">
        <v>7</v>
      </c>
      <c r="AG2351" s="1" t="s">
        <v>8483</v>
      </c>
      <c r="AH2351">
        <v>0</v>
      </c>
      <c r="AI2351">
        <v>0</v>
      </c>
      <c r="AJ2351" s="1">
        <f>Y2351/0.1</f>
        <v>280</v>
      </c>
      <c r="AK2351" s="1">
        <f>AC2351-AJ2351</f>
        <v>-252</v>
      </c>
      <c r="AL2351" s="28">
        <f>_xlfn.IFNA(INDEX($BD$2:$BD$53,MATCH(B2351,$BC$2:$BC$53,0)),1000)</f>
        <v>1345790</v>
      </c>
      <c r="AM2351" s="1">
        <f>C2351/AL2351*100000</f>
        <v>83.445411245439487</v>
      </c>
      <c r="AN2351" s="17">
        <f>IF(B2352=B2351,IFERROR((C2351/C2352)-1,0),0)</f>
        <v>2.5570776255707806E-2</v>
      </c>
      <c r="AO2351" s="26">
        <f>IFERROR(LOG(2)/LOG(1+(AN2351)),AN2351)</f>
        <v>27.452120959479881</v>
      </c>
      <c r="AP2351" s="26">
        <f>AVERAGE(Y2351:Y2357)</f>
        <v>22.571428571428573</v>
      </c>
      <c r="AR2351" s="1">
        <f>Q2351/AL2351*100000</f>
        <v>4.0868188944783359</v>
      </c>
      <c r="AS2351" s="25">
        <f>IF(B2352=B2351,IFERROR((AE2351/AE2352)-1,0),0)</f>
        <v>1</v>
      </c>
      <c r="AT2351" s="26">
        <f>IFERROR(LOG(2)/LOG(1+(AS2351)),AS2351)</f>
        <v>1</v>
      </c>
      <c r="AU2351" s="26">
        <f>AVERAGE(AE2351:AE2357)</f>
        <v>1.1428571428571428</v>
      </c>
      <c r="AV2351" s="19">
        <f>ROUNDDOWN(N2351,0)</f>
        <v>43952</v>
      </c>
      <c r="AW2351" s="29" cm="1">
        <f t="array" ref="AW2351">_xlfn.ANCHORARRAY(AV2351)-1</f>
        <v>43951</v>
      </c>
    </row>
    <row r="2352" spans="1:49" x14ac:dyDescent="0.25">
      <c r="A2352">
        <v>20200430</v>
      </c>
      <c r="B2352" s="1" t="s">
        <v>55</v>
      </c>
      <c r="C2352">
        <v>1095</v>
      </c>
      <c r="D2352">
        <v>19546</v>
      </c>
      <c r="F2352">
        <v>35</v>
      </c>
      <c r="G2352">
        <v>170</v>
      </c>
      <c r="H2352">
        <v>18</v>
      </c>
      <c r="J2352">
        <v>8</v>
      </c>
      <c r="L2352">
        <v>631</v>
      </c>
      <c r="M2352" s="1" t="s">
        <v>28</v>
      </c>
      <c r="N2352" s="2">
        <v>43951.489583333336</v>
      </c>
      <c r="O2352" s="2">
        <v>43951.322916666664</v>
      </c>
      <c r="P2352" s="1" t="s">
        <v>986</v>
      </c>
      <c r="Q2352">
        <v>53</v>
      </c>
      <c r="R2352">
        <v>170</v>
      </c>
      <c r="S2352" s="2">
        <v>43951.322916666664</v>
      </c>
      <c r="T2352" s="1" t="s">
        <v>54</v>
      </c>
      <c r="U2352" s="1" t="s">
        <v>54</v>
      </c>
      <c r="V2352" s="1" t="s">
        <v>54</v>
      </c>
      <c r="W2352">
        <v>1095</v>
      </c>
      <c r="X2352">
        <v>23</v>
      </c>
      <c r="Y2352">
        <v>39</v>
      </c>
      <c r="Z2352" s="1" t="s">
        <v>2527</v>
      </c>
      <c r="AA2352">
        <v>20641</v>
      </c>
      <c r="AB2352">
        <v>20641</v>
      </c>
      <c r="AC2352">
        <v>39</v>
      </c>
      <c r="AD2352">
        <v>20641</v>
      </c>
      <c r="AE2352">
        <v>1</v>
      </c>
      <c r="AF2352">
        <v>4</v>
      </c>
      <c r="AG2352" s="1" t="s">
        <v>8598</v>
      </c>
      <c r="AH2352">
        <v>0</v>
      </c>
      <c r="AI2352">
        <v>0</v>
      </c>
      <c r="AJ2352" s="1">
        <f>Y2352/0.1</f>
        <v>390</v>
      </c>
      <c r="AK2352" s="1">
        <f>AC2352-AJ2352</f>
        <v>-351</v>
      </c>
      <c r="AL2352" s="28">
        <f>_xlfn.IFNA(INDEX($BD$2:$BD$53,MATCH(B2352,$BC$2:$BC$53,0)),1000)</f>
        <v>1345790</v>
      </c>
      <c r="AM2352" s="1">
        <f>C2352/AL2352*100000</f>
        <v>81.364848899159611</v>
      </c>
      <c r="AN2352" s="17">
        <f>IF(B2353=B2352,IFERROR((C2352/C2353)-1,0),0)</f>
        <v>3.6931818181818121E-2</v>
      </c>
      <c r="AO2352" s="26">
        <f>IFERROR(LOG(2)/LOG(1+(AN2352)),AN2352)</f>
        <v>19.112771708620979</v>
      </c>
      <c r="AP2352" s="26">
        <f>AVERAGE(Y2352:Y2358)</f>
        <v>22.571428571428573</v>
      </c>
      <c r="AR2352" s="1">
        <f>Q2352/AL2352*100000</f>
        <v>3.9382072983154877</v>
      </c>
      <c r="AS2352" s="25">
        <f>IF(B2353=B2352,IFERROR((AE2352/AE2353)-1,0),0)</f>
        <v>0</v>
      </c>
      <c r="AT2352" s="26">
        <f>IFERROR(LOG(2)/LOG(1+(AS2352)),AS2352)</f>
        <v>0</v>
      </c>
      <c r="AU2352" s="26">
        <f>AVERAGE(AE2352:AE2358)</f>
        <v>1.2857142857142858</v>
      </c>
      <c r="AV2352" s="19">
        <f>ROUNDDOWN(N2352,0)</f>
        <v>43951</v>
      </c>
      <c r="AW2352" s="29" cm="1">
        <f t="array" ref="AW2352">_xlfn.ANCHORARRAY(AV2352)-1</f>
        <v>43950</v>
      </c>
    </row>
    <row r="2353" spans="1:49" x14ac:dyDescent="0.25">
      <c r="A2353">
        <v>20200429</v>
      </c>
      <c r="B2353" s="1" t="s">
        <v>55</v>
      </c>
      <c r="C2353">
        <v>1056</v>
      </c>
      <c r="D2353">
        <v>19546</v>
      </c>
      <c r="F2353">
        <v>32</v>
      </c>
      <c r="G2353">
        <v>166</v>
      </c>
      <c r="H2353">
        <v>17</v>
      </c>
      <c r="J2353">
        <v>7</v>
      </c>
      <c r="L2353">
        <v>615</v>
      </c>
      <c r="M2353" s="1" t="s">
        <v>28</v>
      </c>
      <c r="N2353" s="2">
        <v>43950.5</v>
      </c>
      <c r="O2353" s="2">
        <v>43950.333333333336</v>
      </c>
      <c r="P2353" s="1" t="s">
        <v>988</v>
      </c>
      <c r="Q2353">
        <v>52</v>
      </c>
      <c r="R2353">
        <v>166</v>
      </c>
      <c r="S2353" s="2">
        <v>43950.333333333336</v>
      </c>
      <c r="T2353" s="1" t="s">
        <v>54</v>
      </c>
      <c r="U2353" s="1" t="s">
        <v>54</v>
      </c>
      <c r="V2353" s="1" t="s">
        <v>54</v>
      </c>
      <c r="W2353">
        <v>1056</v>
      </c>
      <c r="X2353">
        <v>23</v>
      </c>
      <c r="Y2353">
        <v>16</v>
      </c>
      <c r="Z2353" s="1" t="s">
        <v>8712</v>
      </c>
      <c r="AA2353">
        <v>20602</v>
      </c>
      <c r="AB2353">
        <v>20602</v>
      </c>
      <c r="AC2353">
        <v>2778</v>
      </c>
      <c r="AD2353">
        <v>20602</v>
      </c>
      <c r="AE2353">
        <v>1</v>
      </c>
      <c r="AF2353">
        <v>3</v>
      </c>
      <c r="AG2353" s="1" t="s">
        <v>8713</v>
      </c>
      <c r="AH2353">
        <v>0</v>
      </c>
      <c r="AI2353">
        <v>0</v>
      </c>
      <c r="AJ2353" s="1">
        <f>Y2353/0.1</f>
        <v>160</v>
      </c>
      <c r="AK2353" s="1">
        <f>AC2353-AJ2353</f>
        <v>2618</v>
      </c>
      <c r="AL2353" s="28">
        <f>_xlfn.IFNA(INDEX($BD$2:$BD$53,MATCH(B2353,$BC$2:$BC$53,0)),1000)</f>
        <v>1345790</v>
      </c>
      <c r="AM2353" s="1">
        <f>C2353/AL2353*100000</f>
        <v>78.466922773984052</v>
      </c>
      <c r="AN2353" s="17">
        <f>IF(B2354=B2353,IFERROR((C2353/C2354)-1,0),0)</f>
        <v>1.538461538461533E-2</v>
      </c>
      <c r="AO2353" s="26">
        <f>IFERROR(LOG(2)/LOG(1+(AN2353)),AN2353)</f>
        <v>45.400258446330803</v>
      </c>
      <c r="AP2353" s="26">
        <f>AVERAGE(Y2353:Y2359)</f>
        <v>21.285714285714285</v>
      </c>
      <c r="AR2353" s="1">
        <f>Q2353/AL2353*100000</f>
        <v>3.8639015002340633</v>
      </c>
      <c r="AS2353" s="25">
        <f>IF(B2354=B2353,IFERROR((AE2353/AE2354)-1,0),0)</f>
        <v>0</v>
      </c>
      <c r="AT2353" s="26">
        <f>IFERROR(LOG(2)/LOG(1+(AS2353)),AS2353)</f>
        <v>0</v>
      </c>
      <c r="AU2353" s="26">
        <f>AVERAGE(AE2353:AE2359)</f>
        <v>1.8571428571428572</v>
      </c>
      <c r="AV2353" s="19">
        <f>ROUNDDOWN(N2353,0)</f>
        <v>43950</v>
      </c>
      <c r="AW2353" s="29" cm="1">
        <f t="array" ref="AW2353">_xlfn.ANCHORARRAY(AV2353)-1</f>
        <v>43949</v>
      </c>
    </row>
    <row r="2354" spans="1:49" x14ac:dyDescent="0.25">
      <c r="A2354">
        <v>20200428</v>
      </c>
      <c r="B2354" s="1" t="s">
        <v>55</v>
      </c>
      <c r="C2354">
        <v>1040</v>
      </c>
      <c r="D2354">
        <v>16784</v>
      </c>
      <c r="F2354">
        <v>33</v>
      </c>
      <c r="G2354">
        <v>163</v>
      </c>
      <c r="H2354">
        <v>17</v>
      </c>
      <c r="J2354">
        <v>7</v>
      </c>
      <c r="L2354">
        <v>585</v>
      </c>
      <c r="M2354" s="1" t="s">
        <v>28</v>
      </c>
      <c r="N2354" s="2">
        <v>43949.489583333336</v>
      </c>
      <c r="O2354" s="2">
        <v>43949.322916666664</v>
      </c>
      <c r="P2354" s="1" t="s">
        <v>1033</v>
      </c>
      <c r="Q2354">
        <v>51</v>
      </c>
      <c r="R2354">
        <v>163</v>
      </c>
      <c r="S2354" s="2">
        <v>43949.322916666664</v>
      </c>
      <c r="T2354" s="1" t="s">
        <v>54</v>
      </c>
      <c r="U2354" s="1" t="s">
        <v>54</v>
      </c>
      <c r="V2354" s="1" t="s">
        <v>54</v>
      </c>
      <c r="X2354">
        <v>23</v>
      </c>
      <c r="Y2354">
        <v>17</v>
      </c>
      <c r="Z2354" s="1" t="s">
        <v>2527</v>
      </c>
      <c r="AA2354">
        <v>17824</v>
      </c>
      <c r="AB2354">
        <v>17824</v>
      </c>
      <c r="AC2354">
        <v>17</v>
      </c>
      <c r="AD2354">
        <v>17824</v>
      </c>
      <c r="AE2354">
        <v>0</v>
      </c>
      <c r="AF2354">
        <v>2</v>
      </c>
      <c r="AG2354" s="1" t="s">
        <v>8830</v>
      </c>
      <c r="AH2354">
        <v>0</v>
      </c>
      <c r="AI2354">
        <v>0</v>
      </c>
      <c r="AJ2354" s="1">
        <f>Y2354/0.1</f>
        <v>170</v>
      </c>
      <c r="AK2354" s="1">
        <f>AC2354-AJ2354</f>
        <v>-153</v>
      </c>
      <c r="AL2354" s="28">
        <f>_xlfn.IFNA(INDEX($BD$2:$BD$53,MATCH(B2354,$BC$2:$BC$53,0)),1000)</f>
        <v>1345790</v>
      </c>
      <c r="AM2354" s="1">
        <f>C2354/AL2354*100000</f>
        <v>77.27803000468127</v>
      </c>
      <c r="AN2354" s="17">
        <f>IF(B2355=B2354,IFERROR((C2354/C2355)-1,0),0)</f>
        <v>1.6617790811339184E-2</v>
      </c>
      <c r="AO2354" s="26">
        <f>IFERROR(LOG(2)/LOG(1+(AN2354)),AN2354)</f>
        <v>42.056772525918468</v>
      </c>
      <c r="AP2354" s="26">
        <f>AVERAGE(Y2354:Y2360)</f>
        <v>21.714285714285715</v>
      </c>
      <c r="AR2354" s="1">
        <f>Q2354/AL2354*100000</f>
        <v>3.7895957021526385</v>
      </c>
      <c r="AS2354" s="25">
        <f>IF(B2355=B2354,IFERROR((AE2354/AE2355)-1,0),0)</f>
        <v>-1</v>
      </c>
      <c r="AT2354" s="26">
        <f>IFERROR(LOG(2)/LOG(1+(AS2354)),AS2354)</f>
        <v>-1</v>
      </c>
      <c r="AU2354" s="26">
        <f>AVERAGE(AE2354:AE2360)</f>
        <v>2.1428571428571428</v>
      </c>
      <c r="AV2354" s="19">
        <f>ROUNDDOWN(N2354,0)</f>
        <v>43949</v>
      </c>
      <c r="AW2354" s="29" cm="1">
        <f t="array" ref="AW2354">_xlfn.ANCHORARRAY(AV2354)-1</f>
        <v>43948</v>
      </c>
    </row>
    <row r="2355" spans="1:49" x14ac:dyDescent="0.25">
      <c r="A2355">
        <v>20200427</v>
      </c>
      <c r="B2355" s="1" t="s">
        <v>55</v>
      </c>
      <c r="C2355">
        <v>1023</v>
      </c>
      <c r="D2355">
        <v>16784</v>
      </c>
      <c r="F2355">
        <v>39</v>
      </c>
      <c r="G2355">
        <v>161</v>
      </c>
      <c r="H2355">
        <v>16</v>
      </c>
      <c r="J2355">
        <v>7</v>
      </c>
      <c r="L2355">
        <v>549</v>
      </c>
      <c r="M2355" s="1" t="s">
        <v>28</v>
      </c>
      <c r="N2355" s="2">
        <v>43948.46875</v>
      </c>
      <c r="O2355" s="2">
        <v>43948.302083333336</v>
      </c>
      <c r="P2355" s="1" t="s">
        <v>1057</v>
      </c>
      <c r="Q2355">
        <v>51</v>
      </c>
      <c r="R2355">
        <v>161</v>
      </c>
      <c r="S2355" s="2">
        <v>43948.302083333336</v>
      </c>
      <c r="T2355" s="1" t="s">
        <v>54</v>
      </c>
      <c r="U2355" s="1" t="s">
        <v>54</v>
      </c>
      <c r="V2355" s="1" t="s">
        <v>54</v>
      </c>
      <c r="X2355">
        <v>23</v>
      </c>
      <c r="Y2355">
        <v>8</v>
      </c>
      <c r="Z2355" s="1" t="s">
        <v>2527</v>
      </c>
      <c r="AA2355">
        <v>17807</v>
      </c>
      <c r="AB2355">
        <v>17807</v>
      </c>
      <c r="AC2355">
        <v>8</v>
      </c>
      <c r="AD2355">
        <v>17807</v>
      </c>
      <c r="AE2355">
        <v>1</v>
      </c>
      <c r="AF2355">
        <v>2</v>
      </c>
      <c r="AG2355" s="1" t="s">
        <v>8934</v>
      </c>
      <c r="AH2355">
        <v>0</v>
      </c>
      <c r="AI2355">
        <v>0</v>
      </c>
      <c r="AJ2355" s="1">
        <f>Y2355/0.1</f>
        <v>80</v>
      </c>
      <c r="AK2355" s="1">
        <f>AC2355-AJ2355</f>
        <v>-72</v>
      </c>
      <c r="AL2355" s="28">
        <f>_xlfn.IFNA(INDEX($BD$2:$BD$53,MATCH(B2355,$BC$2:$BC$53,0)),1000)</f>
        <v>1345790</v>
      </c>
      <c r="AM2355" s="1">
        <f>C2355/AL2355*100000</f>
        <v>76.014831437297062</v>
      </c>
      <c r="AN2355" s="17">
        <f>IF(B2356=B2355,IFERROR((C2355/C2356)-1,0),0)</f>
        <v>7.8817733990148575E-3</v>
      </c>
      <c r="AO2355" s="26">
        <f>IFERROR(LOG(2)/LOG(1+(AN2355)),AN2355)</f>
        <v>88.28916863999568</v>
      </c>
      <c r="AP2355" s="26">
        <f>AVERAGE(Y2355:Y2361)</f>
        <v>21.142857142857142</v>
      </c>
      <c r="AR2355" s="1">
        <f>Q2355/AL2355*100000</f>
        <v>3.7895957021526385</v>
      </c>
      <c r="AS2355" s="25">
        <f>IF(B2356=B2355,IFERROR((AE2355/AE2356)-1,0),0)</f>
        <v>0</v>
      </c>
      <c r="AT2355" s="26">
        <f>IFERROR(LOG(2)/LOG(1+(AS2355)),AS2355)</f>
        <v>0</v>
      </c>
      <c r="AU2355" s="26">
        <f>AVERAGE(AE2355:AE2361)</f>
        <v>2.2857142857142856</v>
      </c>
      <c r="AV2355" s="19">
        <f>ROUNDDOWN(N2355,0)</f>
        <v>43948</v>
      </c>
      <c r="AW2355" s="29" cm="1">
        <f t="array" ref="AW2355">_xlfn.ANCHORARRAY(AV2355)-1</f>
        <v>43947</v>
      </c>
    </row>
    <row r="2356" spans="1:49" x14ac:dyDescent="0.25">
      <c r="A2356">
        <v>20200426</v>
      </c>
      <c r="B2356" s="1" t="s">
        <v>55</v>
      </c>
      <c r="C2356">
        <v>1015</v>
      </c>
      <c r="D2356">
        <v>16784</v>
      </c>
      <c r="F2356">
        <v>39</v>
      </c>
      <c r="G2356">
        <v>159</v>
      </c>
      <c r="H2356">
        <v>19</v>
      </c>
      <c r="J2356">
        <v>7</v>
      </c>
      <c r="L2356">
        <v>532</v>
      </c>
      <c r="M2356" s="1" t="s">
        <v>28</v>
      </c>
      <c r="N2356" s="2">
        <v>43947.4375</v>
      </c>
      <c r="O2356" s="2">
        <v>43947.270833333336</v>
      </c>
      <c r="P2356" s="1" t="s">
        <v>1078</v>
      </c>
      <c r="Q2356">
        <v>50</v>
      </c>
      <c r="R2356">
        <v>159</v>
      </c>
      <c r="S2356" s="2">
        <v>43947.270833333336</v>
      </c>
      <c r="T2356" s="1" t="s">
        <v>54</v>
      </c>
      <c r="U2356" s="1" t="s">
        <v>54</v>
      </c>
      <c r="V2356" s="1" t="s">
        <v>54</v>
      </c>
      <c r="X2356">
        <v>23</v>
      </c>
      <c r="Y2356">
        <v>25</v>
      </c>
      <c r="Z2356" s="1" t="s">
        <v>2527</v>
      </c>
      <c r="AA2356">
        <v>17799</v>
      </c>
      <c r="AB2356">
        <v>17799</v>
      </c>
      <c r="AC2356">
        <v>25</v>
      </c>
      <c r="AD2356">
        <v>17799</v>
      </c>
      <c r="AE2356">
        <v>0</v>
      </c>
      <c r="AF2356">
        <v>3</v>
      </c>
      <c r="AG2356" s="1" t="s">
        <v>9037</v>
      </c>
      <c r="AH2356">
        <v>0</v>
      </c>
      <c r="AI2356">
        <v>0</v>
      </c>
      <c r="AJ2356" s="1">
        <f>Y2356/0.1</f>
        <v>250</v>
      </c>
      <c r="AK2356" s="1">
        <f>AC2356-AJ2356</f>
        <v>-225</v>
      </c>
      <c r="AL2356" s="28">
        <f>_xlfn.IFNA(INDEX($BD$2:$BD$53,MATCH(B2356,$BC$2:$BC$53,0)),1000)</f>
        <v>1345790</v>
      </c>
      <c r="AM2356" s="1">
        <f>C2356/AL2356*100000</f>
        <v>75.420385052645656</v>
      </c>
      <c r="AN2356" s="17">
        <f>IF(B2357=B2356,IFERROR((C2356/C2357)-1,0),0)</f>
        <v>2.5252525252525304E-2</v>
      </c>
      <c r="AO2356" s="26">
        <f>IFERROR(LOG(2)/LOG(1+(AN2356)),AN2356)</f>
        <v>27.793761425241435</v>
      </c>
      <c r="AP2356" s="26">
        <f>AVERAGE(Y2356:Y2362)</f>
        <v>21.142857142857142</v>
      </c>
      <c r="AR2356" s="1">
        <f>Q2356/AL2356*100000</f>
        <v>3.7152899040712151</v>
      </c>
      <c r="AS2356" s="25">
        <f>IF(B2357=B2356,IFERROR((AE2356/AE2357)-1,0),0)</f>
        <v>-1</v>
      </c>
      <c r="AT2356" s="26">
        <f>IFERROR(LOG(2)/LOG(1+(AS2356)),AS2356)</f>
        <v>-1</v>
      </c>
      <c r="AU2356" s="26">
        <f>AVERAGE(AE2356:AE2362)</f>
        <v>2.2857142857142856</v>
      </c>
      <c r="AV2356" s="19">
        <f>ROUNDDOWN(N2356,0)</f>
        <v>43947</v>
      </c>
      <c r="AW2356" s="29" cm="1">
        <f t="array" ref="AW2356">_xlfn.ANCHORARRAY(AV2356)-1</f>
        <v>43946</v>
      </c>
    </row>
    <row r="2357" spans="1:49" x14ac:dyDescent="0.25">
      <c r="A2357">
        <v>20200425</v>
      </c>
      <c r="B2357" s="1" t="s">
        <v>55</v>
      </c>
      <c r="C2357">
        <v>990</v>
      </c>
      <c r="D2357">
        <v>16784</v>
      </c>
      <c r="F2357">
        <v>39</v>
      </c>
      <c r="G2357">
        <v>156</v>
      </c>
      <c r="H2357">
        <v>17</v>
      </c>
      <c r="J2357">
        <v>7</v>
      </c>
      <c r="L2357">
        <v>519</v>
      </c>
      <c r="M2357" s="1" t="s">
        <v>28</v>
      </c>
      <c r="N2357" s="2">
        <v>43946.5</v>
      </c>
      <c r="O2357" s="2">
        <v>43946.333333333336</v>
      </c>
      <c r="P2357" s="1" t="s">
        <v>1059</v>
      </c>
      <c r="Q2357">
        <v>50</v>
      </c>
      <c r="R2357">
        <v>156</v>
      </c>
      <c r="S2357" s="2">
        <v>43946.333333333336</v>
      </c>
      <c r="T2357" s="1" t="s">
        <v>54</v>
      </c>
      <c r="U2357" s="1" t="s">
        <v>54</v>
      </c>
      <c r="V2357" s="1" t="s">
        <v>54</v>
      </c>
      <c r="X2357">
        <v>23</v>
      </c>
      <c r="Y2357">
        <v>25</v>
      </c>
      <c r="Z2357" s="1" t="s">
        <v>2527</v>
      </c>
      <c r="AA2357">
        <v>17774</v>
      </c>
      <c r="AB2357">
        <v>17774</v>
      </c>
      <c r="AC2357">
        <v>25</v>
      </c>
      <c r="AD2357">
        <v>17774</v>
      </c>
      <c r="AE2357">
        <v>3</v>
      </c>
      <c r="AF2357">
        <v>4</v>
      </c>
      <c r="AG2357" s="1" t="s">
        <v>9145</v>
      </c>
      <c r="AH2357">
        <v>0</v>
      </c>
      <c r="AI2357">
        <v>0</v>
      </c>
      <c r="AJ2357" s="1">
        <f>Y2357/0.1</f>
        <v>250</v>
      </c>
      <c r="AK2357" s="1">
        <f>AC2357-AJ2357</f>
        <v>-225</v>
      </c>
      <c r="AL2357" s="28">
        <f>_xlfn.IFNA(INDEX($BD$2:$BD$53,MATCH(B2357,$BC$2:$BC$53,0)),1000)</f>
        <v>1345790</v>
      </c>
      <c r="AM2357" s="1">
        <f>C2357/AL2357*100000</f>
        <v>73.562740100610043</v>
      </c>
      <c r="AN2357" s="17">
        <f>IF(B2358=B2357,IFERROR((C2357/C2358)-1,0),0)</f>
        <v>2.5906735751295429E-2</v>
      </c>
      <c r="AO2357" s="26">
        <f>IFERROR(LOG(2)/LOG(1+(AN2357)),AN2357)</f>
        <v>27.100577399686713</v>
      </c>
      <c r="AP2357" s="26">
        <f>AVERAGE(Y2357:Y2363)</f>
        <v>20.428571428571427</v>
      </c>
      <c r="AR2357" s="1">
        <f>Q2357/AL2357*100000</f>
        <v>3.7152899040712151</v>
      </c>
      <c r="AS2357" s="25">
        <f>IF(B2358=B2357,IFERROR((AE2357/AE2358)-1,0),0)</f>
        <v>0</v>
      </c>
      <c r="AT2357" s="26">
        <f>IFERROR(LOG(2)/LOG(1+(AS2357)),AS2357)</f>
        <v>0</v>
      </c>
      <c r="AU2357" s="26">
        <f>AVERAGE(AE2357:AE2363)</f>
        <v>2.5714285714285716</v>
      </c>
      <c r="AV2357" s="19">
        <f>ROUNDDOWN(N2357,0)</f>
        <v>43946</v>
      </c>
      <c r="AW2357" s="29" cm="1">
        <f t="array" ref="AW2357">_xlfn.ANCHORARRAY(AV2357)-1</f>
        <v>43945</v>
      </c>
    </row>
    <row r="2358" spans="1:49" x14ac:dyDescent="0.25">
      <c r="A2358">
        <v>20200424</v>
      </c>
      <c r="B2358" s="1" t="s">
        <v>55</v>
      </c>
      <c r="C2358">
        <v>965</v>
      </c>
      <c r="D2358">
        <v>16784</v>
      </c>
      <c r="F2358">
        <v>39</v>
      </c>
      <c r="G2358">
        <v>152</v>
      </c>
      <c r="H2358">
        <v>17</v>
      </c>
      <c r="J2358">
        <v>7</v>
      </c>
      <c r="L2358">
        <v>499</v>
      </c>
      <c r="M2358" s="1" t="s">
        <v>31</v>
      </c>
      <c r="N2358" s="2">
        <v>43945.5</v>
      </c>
      <c r="O2358" s="2">
        <v>43945.333333333336</v>
      </c>
      <c r="P2358" s="1" t="s">
        <v>1103</v>
      </c>
      <c r="Q2358">
        <v>47</v>
      </c>
      <c r="R2358">
        <v>152</v>
      </c>
      <c r="S2358" s="2">
        <v>43945.333333333336</v>
      </c>
      <c r="T2358" s="1" t="s">
        <v>54</v>
      </c>
      <c r="U2358" s="1" t="s">
        <v>54</v>
      </c>
      <c r="V2358" s="1" t="s">
        <v>54</v>
      </c>
      <c r="X2358">
        <v>23</v>
      </c>
      <c r="Y2358">
        <v>28</v>
      </c>
      <c r="Z2358" s="1" t="s">
        <v>2527</v>
      </c>
      <c r="AA2358">
        <v>17749</v>
      </c>
      <c r="AB2358">
        <v>17749</v>
      </c>
      <c r="AC2358">
        <v>28</v>
      </c>
      <c r="AD2358">
        <v>17749</v>
      </c>
      <c r="AE2358">
        <v>3</v>
      </c>
      <c r="AF2358">
        <v>2</v>
      </c>
      <c r="AG2358" s="1" t="s">
        <v>9251</v>
      </c>
      <c r="AH2358">
        <v>0</v>
      </c>
      <c r="AI2358">
        <v>0</v>
      </c>
      <c r="AJ2358" s="1">
        <f>Y2358/0.1</f>
        <v>280</v>
      </c>
      <c r="AK2358" s="1">
        <f>AC2358-AJ2358</f>
        <v>-252</v>
      </c>
      <c r="AL2358" s="28">
        <f>_xlfn.IFNA(INDEX($BD$2:$BD$53,MATCH(B2358,$BC$2:$BC$53,0)),1000)</f>
        <v>1345790</v>
      </c>
      <c r="AM2358" s="1">
        <f>C2358/AL2358*100000</f>
        <v>71.705095148574443</v>
      </c>
      <c r="AN2358" s="17">
        <f>IF(B2359=B2358,IFERROR((C2358/C2359)-1,0),0)</f>
        <v>2.9882604055496254E-2</v>
      </c>
      <c r="AO2358" s="26">
        <f>IFERROR(LOG(2)/LOG(1+(AN2358)),AN2358)</f>
        <v>23.540548107720412</v>
      </c>
      <c r="AP2358" s="26">
        <f>AVERAGE(Y2358:Y2364)</f>
        <v>19.714285714285715</v>
      </c>
      <c r="AR2358" s="1">
        <f>Q2358/AL2358*100000</f>
        <v>3.4923725098269416</v>
      </c>
      <c r="AS2358" s="25">
        <f>IF(B2359=B2358,IFERROR((AE2358/AE2359)-1,0),0)</f>
        <v>-0.4</v>
      </c>
      <c r="AT2358" s="26">
        <f>IFERROR(LOG(2)/LOG(1+(AS2358)),AS2358)</f>
        <v>-1.3569154488567239</v>
      </c>
      <c r="AU2358" s="26">
        <f>AVERAGE(AE2358:AE2364)</f>
        <v>2.5714285714285716</v>
      </c>
      <c r="AV2358" s="19">
        <f>ROUNDDOWN(N2358,0)</f>
        <v>43945</v>
      </c>
      <c r="AW2358" s="29" cm="1">
        <f t="array" ref="AW2358">_xlfn.ANCHORARRAY(AV2358)-1</f>
        <v>43944</v>
      </c>
    </row>
    <row r="2359" spans="1:49" x14ac:dyDescent="0.25">
      <c r="A2359">
        <v>20200423</v>
      </c>
      <c r="B2359" s="1" t="s">
        <v>55</v>
      </c>
      <c r="C2359">
        <v>937</v>
      </c>
      <c r="D2359">
        <v>16784</v>
      </c>
      <c r="F2359">
        <v>42</v>
      </c>
      <c r="G2359">
        <v>150</v>
      </c>
      <c r="H2359">
        <v>18</v>
      </c>
      <c r="J2359">
        <v>11</v>
      </c>
      <c r="L2359">
        <v>485</v>
      </c>
      <c r="M2359" s="1" t="s">
        <v>31</v>
      </c>
      <c r="N2359" s="2">
        <v>43944.489583333336</v>
      </c>
      <c r="O2359" s="2">
        <v>43944.322916666664</v>
      </c>
      <c r="P2359" s="1" t="s">
        <v>1148</v>
      </c>
      <c r="Q2359">
        <v>44</v>
      </c>
      <c r="R2359">
        <v>150</v>
      </c>
      <c r="S2359" s="2">
        <v>43944.322916666664</v>
      </c>
      <c r="T2359" s="1" t="s">
        <v>54</v>
      </c>
      <c r="U2359" s="1" t="s">
        <v>54</v>
      </c>
      <c r="V2359" s="1" t="s">
        <v>54</v>
      </c>
      <c r="X2359">
        <v>23</v>
      </c>
      <c r="Y2359">
        <v>30</v>
      </c>
      <c r="Z2359" s="1" t="s">
        <v>2527</v>
      </c>
      <c r="AA2359">
        <v>17721</v>
      </c>
      <c r="AB2359">
        <v>17721</v>
      </c>
      <c r="AC2359">
        <v>30</v>
      </c>
      <c r="AD2359">
        <v>17721</v>
      </c>
      <c r="AE2359">
        <v>5</v>
      </c>
      <c r="AF2359">
        <v>6</v>
      </c>
      <c r="AG2359" s="1" t="s">
        <v>9356</v>
      </c>
      <c r="AH2359">
        <v>0</v>
      </c>
      <c r="AI2359">
        <v>0</v>
      </c>
      <c r="AJ2359" s="1">
        <f>Y2359/0.1</f>
        <v>300</v>
      </c>
      <c r="AK2359" s="1">
        <f>AC2359-AJ2359</f>
        <v>-270</v>
      </c>
      <c r="AL2359" s="28">
        <f>_xlfn.IFNA(INDEX($BD$2:$BD$53,MATCH(B2359,$BC$2:$BC$53,0)),1000)</f>
        <v>1345790</v>
      </c>
      <c r="AM2359" s="1">
        <f>C2359/AL2359*100000</f>
        <v>69.624532802294567</v>
      </c>
      <c r="AN2359" s="17">
        <f>IF(B2360=B2359,IFERROR((C2359/C2360)-1,0),0)</f>
        <v>3.3076074972436587E-2</v>
      </c>
      <c r="AO2359" s="26">
        <f>IFERROR(LOG(2)/LOG(1+(AN2359)),AN2359)</f>
        <v>21.300843750210774</v>
      </c>
      <c r="AP2359" s="26">
        <f>AVERAGE(Y2359:Y2365)</f>
        <v>20.142857142857142</v>
      </c>
      <c r="AR2359" s="1">
        <f>Q2359/AL2359*100000</f>
        <v>3.269455115582669</v>
      </c>
      <c r="AS2359" s="25">
        <f>IF(B2360=B2359,IFERROR((AE2359/AE2360)-1,0),0)</f>
        <v>0.66666666666666674</v>
      </c>
      <c r="AT2359" s="26">
        <f>IFERROR(LOG(2)/LOG(1+(AS2359)),AS2359)</f>
        <v>1.3569154488567239</v>
      </c>
      <c r="AU2359" s="26">
        <f>AVERAGE(AE2359:AE2365)</f>
        <v>2.4285714285714284</v>
      </c>
      <c r="AV2359" s="19">
        <f>ROUNDDOWN(N2359,0)</f>
        <v>43944</v>
      </c>
      <c r="AW2359" s="29" cm="1">
        <f t="array" ref="AW2359">_xlfn.ANCHORARRAY(AV2359)-1</f>
        <v>43943</v>
      </c>
    </row>
    <row r="2360" spans="1:49" x14ac:dyDescent="0.25">
      <c r="A2360">
        <v>20200422</v>
      </c>
      <c r="B2360" s="1" t="s">
        <v>55</v>
      </c>
      <c r="C2360">
        <v>907</v>
      </c>
      <c r="D2360">
        <v>16784</v>
      </c>
      <c r="F2360">
        <v>42</v>
      </c>
      <c r="G2360">
        <v>144</v>
      </c>
      <c r="H2360">
        <v>18</v>
      </c>
      <c r="J2360">
        <v>10</v>
      </c>
      <c r="L2360">
        <v>455</v>
      </c>
      <c r="M2360" s="1" t="s">
        <v>31</v>
      </c>
      <c r="N2360" s="2">
        <v>43943.489583333336</v>
      </c>
      <c r="O2360" s="2">
        <v>43943.322916666664</v>
      </c>
      <c r="P2360" s="1" t="s">
        <v>1176</v>
      </c>
      <c r="Q2360">
        <v>39</v>
      </c>
      <c r="R2360">
        <v>144</v>
      </c>
      <c r="S2360" s="2">
        <v>43943.322916666664</v>
      </c>
      <c r="T2360" s="1" t="s">
        <v>54</v>
      </c>
      <c r="U2360" s="1" t="s">
        <v>54</v>
      </c>
      <c r="V2360" s="1" t="s">
        <v>54</v>
      </c>
      <c r="X2360">
        <v>23</v>
      </c>
      <c r="Y2360">
        <v>19</v>
      </c>
      <c r="Z2360" s="1" t="s">
        <v>9456</v>
      </c>
      <c r="AA2360">
        <v>17691</v>
      </c>
      <c r="AB2360">
        <v>17691</v>
      </c>
      <c r="AC2360">
        <v>2727</v>
      </c>
      <c r="AD2360">
        <v>17691</v>
      </c>
      <c r="AE2360">
        <v>3</v>
      </c>
      <c r="AF2360">
        <v>5</v>
      </c>
      <c r="AG2360" s="1" t="s">
        <v>9457</v>
      </c>
      <c r="AH2360">
        <v>0</v>
      </c>
      <c r="AI2360">
        <v>0</v>
      </c>
      <c r="AJ2360" s="1">
        <f>Y2360/0.1</f>
        <v>190</v>
      </c>
      <c r="AK2360" s="1">
        <f>AC2360-AJ2360</f>
        <v>2537</v>
      </c>
      <c r="AL2360" s="28">
        <f>_xlfn.IFNA(INDEX($BD$2:$BD$53,MATCH(B2360,$BC$2:$BC$53,0)),1000)</f>
        <v>1345790</v>
      </c>
      <c r="AM2360" s="1">
        <f>C2360/AL2360*100000</f>
        <v>67.395358859851839</v>
      </c>
      <c r="AN2360" s="17">
        <f>IF(B2361=B2360,IFERROR((C2360/C2361)-1,0),0)</f>
        <v>2.1396396396396344E-2</v>
      </c>
      <c r="AO2360" s="26">
        <f>IFERROR(LOG(2)/LOG(1+(AN2360)),AN2360)</f>
        <v>32.740861064957194</v>
      </c>
      <c r="AP2360" s="26">
        <f>AVERAGE(Y2360:Y2366)</f>
        <v>19.571428571428573</v>
      </c>
      <c r="AR2360" s="1">
        <f>Q2360/AL2360*100000</f>
        <v>2.8979261251755473</v>
      </c>
      <c r="AS2360" s="25">
        <f>IF(B2361=B2360,IFERROR((AE2360/AE2361)-1,0),0)</f>
        <v>2</v>
      </c>
      <c r="AT2360" s="26">
        <f>IFERROR(LOG(2)/LOG(1+(AS2360)),AS2360)</f>
        <v>0.63092975357145742</v>
      </c>
      <c r="AU2360" s="26">
        <f>AVERAGE(AE2360:AE2366)</f>
        <v>2.1428571428571428</v>
      </c>
      <c r="AV2360" s="19">
        <f>ROUNDDOWN(N2360,0)</f>
        <v>43943</v>
      </c>
      <c r="AW2360" s="29" cm="1">
        <f t="array" ref="AW2360">_xlfn.ANCHORARRAY(AV2360)-1</f>
        <v>43942</v>
      </c>
    </row>
    <row r="2361" spans="1:49" x14ac:dyDescent="0.25">
      <c r="A2361">
        <v>20200421</v>
      </c>
      <c r="B2361" s="1" t="s">
        <v>55</v>
      </c>
      <c r="C2361">
        <v>888</v>
      </c>
      <c r="D2361">
        <v>14076</v>
      </c>
      <c r="F2361">
        <v>40</v>
      </c>
      <c r="G2361">
        <v>139</v>
      </c>
      <c r="H2361">
        <v>16</v>
      </c>
      <c r="J2361">
        <v>8</v>
      </c>
      <c r="L2361">
        <v>443</v>
      </c>
      <c r="M2361" s="1" t="s">
        <v>31</v>
      </c>
      <c r="N2361" s="2">
        <v>43942.489583333336</v>
      </c>
      <c r="O2361" s="2">
        <v>43942.322916666664</v>
      </c>
      <c r="P2361" s="1" t="s">
        <v>1204</v>
      </c>
      <c r="Q2361">
        <v>36</v>
      </c>
      <c r="R2361">
        <v>139</v>
      </c>
      <c r="S2361" s="2">
        <v>43942.322916666664</v>
      </c>
      <c r="T2361" s="1" t="s">
        <v>54</v>
      </c>
      <c r="U2361" s="1" t="s">
        <v>54</v>
      </c>
      <c r="V2361" s="1" t="s">
        <v>54</v>
      </c>
      <c r="X2361">
        <v>23</v>
      </c>
      <c r="Y2361">
        <v>13</v>
      </c>
      <c r="Z2361" s="1" t="s">
        <v>2527</v>
      </c>
      <c r="AA2361">
        <v>14964</v>
      </c>
      <c r="AB2361">
        <v>14964</v>
      </c>
      <c r="AC2361">
        <v>13</v>
      </c>
      <c r="AD2361">
        <v>14964</v>
      </c>
      <c r="AE2361">
        <v>1</v>
      </c>
      <c r="AF2361">
        <v>1</v>
      </c>
      <c r="AG2361" s="1" t="s">
        <v>9557</v>
      </c>
      <c r="AH2361">
        <v>0</v>
      </c>
      <c r="AI2361">
        <v>0</v>
      </c>
      <c r="AJ2361" s="1">
        <f>Y2361/0.1</f>
        <v>130</v>
      </c>
      <c r="AK2361" s="1">
        <f>AC2361-AJ2361</f>
        <v>-117</v>
      </c>
      <c r="AL2361" s="28">
        <f>_xlfn.IFNA(INDEX($BD$2:$BD$53,MATCH(B2361,$BC$2:$BC$53,0)),1000)</f>
        <v>1345790</v>
      </c>
      <c r="AM2361" s="1">
        <f>C2361/AL2361*100000</f>
        <v>65.983548696304766</v>
      </c>
      <c r="AN2361" s="17">
        <f>IF(B2362=B2361,IFERROR((C2361/C2362)-1,0),0)</f>
        <v>1.4857142857142902E-2</v>
      </c>
      <c r="AO2361" s="26">
        <f>IFERROR(LOG(2)/LOG(1+(AN2361)),AN2361)</f>
        <v>46.99985887683728</v>
      </c>
      <c r="AP2361" s="26">
        <f>AVERAGE(Y2361:Y2367)</f>
        <v>22</v>
      </c>
      <c r="AR2361" s="1">
        <f>Q2361/AL2361*100000</f>
        <v>2.6750087309312747</v>
      </c>
      <c r="AS2361" s="25">
        <f>IF(B2362=B2361,IFERROR((AE2361/AE2362)-1,0),0)</f>
        <v>0</v>
      </c>
      <c r="AT2361" s="26">
        <f>IFERROR(LOG(2)/LOG(1+(AS2361)),AS2361)</f>
        <v>0</v>
      </c>
      <c r="AU2361" s="26">
        <f>AVERAGE(AE2361:AE2367)</f>
        <v>2.2857142857142856</v>
      </c>
      <c r="AV2361" s="19">
        <f>ROUNDDOWN(N2361,0)</f>
        <v>43942</v>
      </c>
      <c r="AW2361" s="29" cm="1">
        <f t="array" ref="AW2361">_xlfn.ANCHORARRAY(AV2361)-1</f>
        <v>43941</v>
      </c>
    </row>
    <row r="2362" spans="1:49" x14ac:dyDescent="0.25">
      <c r="A2362">
        <v>20200420</v>
      </c>
      <c r="B2362" s="1" t="s">
        <v>55</v>
      </c>
      <c r="C2362">
        <v>875</v>
      </c>
      <c r="D2362">
        <v>14076</v>
      </c>
      <c r="F2362">
        <v>39</v>
      </c>
      <c r="G2362">
        <v>138</v>
      </c>
      <c r="H2362">
        <v>16</v>
      </c>
      <c r="J2362">
        <v>9</v>
      </c>
      <c r="L2362">
        <v>414</v>
      </c>
      <c r="M2362" s="1" t="s">
        <v>31</v>
      </c>
      <c r="N2362" s="2">
        <v>43941.46875</v>
      </c>
      <c r="O2362" s="2">
        <v>43941.302083333336</v>
      </c>
      <c r="P2362" s="1" t="s">
        <v>1228</v>
      </c>
      <c r="Q2362">
        <v>35</v>
      </c>
      <c r="R2362">
        <v>138</v>
      </c>
      <c r="S2362" s="2">
        <v>43941.302083333336</v>
      </c>
      <c r="T2362" s="1" t="s">
        <v>54</v>
      </c>
      <c r="U2362" s="1" t="s">
        <v>54</v>
      </c>
      <c r="V2362" s="1" t="s">
        <v>54</v>
      </c>
      <c r="X2362">
        <v>23</v>
      </c>
      <c r="Y2362">
        <v>8</v>
      </c>
      <c r="Z2362" s="1" t="s">
        <v>2527</v>
      </c>
      <c r="AA2362">
        <v>14951</v>
      </c>
      <c r="AB2362">
        <v>14951</v>
      </c>
      <c r="AC2362">
        <v>8</v>
      </c>
      <c r="AD2362">
        <v>14951</v>
      </c>
      <c r="AE2362">
        <v>1</v>
      </c>
      <c r="AF2362">
        <v>2</v>
      </c>
      <c r="AG2362" s="1" t="s">
        <v>9655</v>
      </c>
      <c r="AH2362">
        <v>0</v>
      </c>
      <c r="AI2362">
        <v>0</v>
      </c>
      <c r="AJ2362" s="1">
        <f>Y2362/0.1</f>
        <v>80</v>
      </c>
      <c r="AK2362" s="1">
        <f>AC2362-AJ2362</f>
        <v>-72</v>
      </c>
      <c r="AL2362" s="28">
        <f>_xlfn.IFNA(INDEX($BD$2:$BD$53,MATCH(B2362,$BC$2:$BC$53,0)),1000)</f>
        <v>1345790</v>
      </c>
      <c r="AM2362" s="1">
        <f>C2362/AL2362*100000</f>
        <v>65.01757332124626</v>
      </c>
      <c r="AN2362" s="17">
        <f>IF(B2363=B2362,IFERROR((C2362/C2363)-1,0),0)</f>
        <v>9.2272202998846531E-3</v>
      </c>
      <c r="AO2362" s="26">
        <f>IFERROR(LOG(2)/LOG(1+(AN2362)),AN2362)</f>
        <v>75.465868743028636</v>
      </c>
      <c r="AP2362" s="26">
        <f>AVERAGE(Y2362:Y2368)</f>
        <v>25.285714285714285</v>
      </c>
      <c r="AR2362" s="1">
        <f>Q2362/AL2362*100000</f>
        <v>2.6007029328498503</v>
      </c>
      <c r="AS2362" s="25">
        <f>IF(B2363=B2362,IFERROR((AE2362/AE2363)-1,0),0)</f>
        <v>-0.5</v>
      </c>
      <c r="AT2362" s="26">
        <f>IFERROR(LOG(2)/LOG(1+(AS2362)),AS2362)</f>
        <v>-1</v>
      </c>
      <c r="AU2362" s="26">
        <f>AVERAGE(AE2362:AE2368)</f>
        <v>2.2857142857142856</v>
      </c>
      <c r="AV2362" s="19">
        <f>ROUNDDOWN(N2362,0)</f>
        <v>43941</v>
      </c>
      <c r="AW2362" s="29" cm="1">
        <f t="array" ref="AW2362">_xlfn.ANCHORARRAY(AV2362)-1</f>
        <v>43940</v>
      </c>
    </row>
    <row r="2363" spans="1:49" x14ac:dyDescent="0.25">
      <c r="A2363">
        <v>20200419</v>
      </c>
      <c r="B2363" s="1" t="s">
        <v>55</v>
      </c>
      <c r="C2363">
        <v>867</v>
      </c>
      <c r="D2363">
        <v>14076</v>
      </c>
      <c r="F2363">
        <v>46</v>
      </c>
      <c r="G2363">
        <v>136</v>
      </c>
      <c r="H2363">
        <v>18</v>
      </c>
      <c r="J2363">
        <v>9</v>
      </c>
      <c r="L2363">
        <v>393</v>
      </c>
      <c r="M2363" s="1" t="s">
        <v>31</v>
      </c>
      <c r="N2363" s="2">
        <v>43940.46875</v>
      </c>
      <c r="O2363" s="2">
        <v>43940.302083333336</v>
      </c>
      <c r="P2363" s="1" t="s">
        <v>1248</v>
      </c>
      <c r="Q2363">
        <v>34</v>
      </c>
      <c r="R2363">
        <v>136</v>
      </c>
      <c r="S2363" s="2">
        <v>43940.302083333336</v>
      </c>
      <c r="T2363" s="1" t="s">
        <v>54</v>
      </c>
      <c r="U2363" s="1" t="s">
        <v>54</v>
      </c>
      <c r="V2363" s="1" t="s">
        <v>54</v>
      </c>
      <c r="X2363">
        <v>23</v>
      </c>
      <c r="Y2363">
        <v>20</v>
      </c>
      <c r="Z2363" s="1" t="s">
        <v>2527</v>
      </c>
      <c r="AA2363">
        <v>14943</v>
      </c>
      <c r="AB2363">
        <v>14943</v>
      </c>
      <c r="AC2363">
        <v>20</v>
      </c>
      <c r="AD2363">
        <v>14943</v>
      </c>
      <c r="AE2363">
        <v>2</v>
      </c>
      <c r="AF2363">
        <v>0</v>
      </c>
      <c r="AG2363" s="1" t="s">
        <v>9754</v>
      </c>
      <c r="AH2363">
        <v>0</v>
      </c>
      <c r="AI2363">
        <v>0</v>
      </c>
      <c r="AJ2363" s="1">
        <f>Y2363/0.1</f>
        <v>200</v>
      </c>
      <c r="AK2363" s="1">
        <f>AC2363-AJ2363</f>
        <v>-180</v>
      </c>
      <c r="AL2363" s="28">
        <f>_xlfn.IFNA(INDEX($BD$2:$BD$53,MATCH(B2363,$BC$2:$BC$53,0)),1000)</f>
        <v>1345790</v>
      </c>
      <c r="AM2363" s="1">
        <f>C2363/AL2363*100000</f>
        <v>64.423126936594855</v>
      </c>
      <c r="AN2363" s="17">
        <f>IF(B2364=B2363,IFERROR((C2363/C2364)-1,0),0)</f>
        <v>2.3612750885478206E-2</v>
      </c>
      <c r="AO2363" s="26">
        <f>IFERROR(LOG(2)/LOG(1+(AN2363)),AN2363)</f>
        <v>29.700008627193096</v>
      </c>
      <c r="AP2363" s="26">
        <f>AVERAGE(Y2363:Y2369)</f>
        <v>33.428571428571431</v>
      </c>
      <c r="AR2363" s="1">
        <f>Q2363/AL2363*100000</f>
        <v>2.526397134768426</v>
      </c>
      <c r="AS2363" s="25">
        <f>IF(B2364=B2363,IFERROR((AE2363/AE2364)-1,0),0)</f>
        <v>-0.33333333333333337</v>
      </c>
      <c r="AT2363" s="26">
        <f>IFERROR(LOG(2)/LOG(1+(AS2363)),AS2363)</f>
        <v>-1.7095112913514545</v>
      </c>
      <c r="AU2363" s="26">
        <f>AVERAGE(AE2363:AE2369)</f>
        <v>2.1428571428571428</v>
      </c>
      <c r="AV2363" s="19">
        <f>ROUNDDOWN(N2363,0)</f>
        <v>43940</v>
      </c>
      <c r="AW2363" s="29" cm="1">
        <f t="array" ref="AW2363">_xlfn.ANCHORARRAY(AV2363)-1</f>
        <v>43939</v>
      </c>
    </row>
    <row r="2364" spans="1:49" x14ac:dyDescent="0.25">
      <c r="A2364">
        <v>20200418</v>
      </c>
      <c r="B2364" s="1" t="s">
        <v>55</v>
      </c>
      <c r="C2364">
        <v>847</v>
      </c>
      <c r="D2364">
        <v>14076</v>
      </c>
      <c r="F2364">
        <v>49</v>
      </c>
      <c r="G2364">
        <v>136</v>
      </c>
      <c r="H2364">
        <v>20</v>
      </c>
      <c r="J2364">
        <v>12</v>
      </c>
      <c r="L2364">
        <v>382</v>
      </c>
      <c r="M2364" s="1" t="s">
        <v>31</v>
      </c>
      <c r="N2364" s="2">
        <v>43939.625</v>
      </c>
      <c r="O2364" s="2">
        <v>43939.458333333336</v>
      </c>
      <c r="P2364" s="1" t="s">
        <v>1263</v>
      </c>
      <c r="Q2364">
        <v>32</v>
      </c>
      <c r="R2364">
        <v>136</v>
      </c>
      <c r="S2364" s="2">
        <v>43939.458333333336</v>
      </c>
      <c r="T2364" s="1" t="s">
        <v>54</v>
      </c>
      <c r="U2364" s="1" t="s">
        <v>54</v>
      </c>
      <c r="V2364" s="1" t="s">
        <v>54</v>
      </c>
      <c r="X2364">
        <v>23</v>
      </c>
      <c r="Y2364">
        <v>20</v>
      </c>
      <c r="Z2364" s="1" t="s">
        <v>2527</v>
      </c>
      <c r="AA2364">
        <v>14923</v>
      </c>
      <c r="AB2364">
        <v>14923</v>
      </c>
      <c r="AC2364">
        <v>20</v>
      </c>
      <c r="AD2364">
        <v>14923</v>
      </c>
      <c r="AE2364">
        <v>3</v>
      </c>
      <c r="AF2364">
        <v>3</v>
      </c>
      <c r="AG2364" s="1" t="s">
        <v>9856</v>
      </c>
      <c r="AH2364">
        <v>0</v>
      </c>
      <c r="AI2364">
        <v>0</v>
      </c>
      <c r="AJ2364" s="1">
        <f>Y2364/0.1</f>
        <v>200</v>
      </c>
      <c r="AK2364" s="1">
        <f>AC2364-AJ2364</f>
        <v>-180</v>
      </c>
      <c r="AL2364" s="28">
        <f>_xlfn.IFNA(INDEX($BD$2:$BD$53,MATCH(B2364,$BC$2:$BC$53,0)),1000)</f>
        <v>1345790</v>
      </c>
      <c r="AM2364" s="1">
        <f>C2364/AL2364*100000</f>
        <v>62.937010974966377</v>
      </c>
      <c r="AN2364" s="17">
        <f>IF(B2365=B2364,IFERROR((C2364/C2365)-1,0),0)</f>
        <v>2.4183796856106499E-2</v>
      </c>
      <c r="AO2364" s="26">
        <f>IFERROR(LOG(2)/LOG(1+(AN2364)),AN2364)</f>
        <v>29.006829232505503</v>
      </c>
      <c r="AP2364" s="26">
        <f>AVERAGE(Y2364:Y2370)</f>
        <v>33</v>
      </c>
      <c r="AR2364" s="1">
        <f>Q2364/AL2364*100000</f>
        <v>2.3777855386055773</v>
      </c>
      <c r="AS2364" s="25">
        <f>IF(B2365=B2364,IFERROR((AE2364/AE2365)-1,0),0)</f>
        <v>0.5</v>
      </c>
      <c r="AT2364" s="26">
        <f>IFERROR(LOG(2)/LOG(1+(AS2364)),AS2364)</f>
        <v>1.7095112913514547</v>
      </c>
      <c r="AU2364" s="26">
        <f>AVERAGE(AE2364:AE2370)</f>
        <v>1.8571428571428572</v>
      </c>
      <c r="AV2364" s="19">
        <f>ROUNDDOWN(N2364,0)</f>
        <v>43939</v>
      </c>
      <c r="AW2364" s="29" cm="1">
        <f t="array" ref="AW2364">_xlfn.ANCHORARRAY(AV2364)-1</f>
        <v>43938</v>
      </c>
    </row>
    <row r="2365" spans="1:49" x14ac:dyDescent="0.25">
      <c r="A2365">
        <v>20200417</v>
      </c>
      <c r="B2365" s="1" t="s">
        <v>55</v>
      </c>
      <c r="C2365">
        <v>827</v>
      </c>
      <c r="D2365">
        <v>14076</v>
      </c>
      <c r="F2365">
        <v>55</v>
      </c>
      <c r="G2365">
        <v>133</v>
      </c>
      <c r="H2365">
        <v>28</v>
      </c>
      <c r="J2365">
        <v>8</v>
      </c>
      <c r="L2365">
        <v>352</v>
      </c>
      <c r="M2365" s="1" t="s">
        <v>31</v>
      </c>
      <c r="N2365" s="2">
        <v>43938.489583333336</v>
      </c>
      <c r="O2365" s="2">
        <v>43938.322916666664</v>
      </c>
      <c r="P2365" s="1" t="s">
        <v>1305</v>
      </c>
      <c r="Q2365">
        <v>29</v>
      </c>
      <c r="R2365">
        <v>133</v>
      </c>
      <c r="S2365" s="2">
        <v>43938.322916666664</v>
      </c>
      <c r="T2365" s="1" t="s">
        <v>54</v>
      </c>
      <c r="U2365" s="1" t="s">
        <v>54</v>
      </c>
      <c r="V2365" s="1" t="s">
        <v>54</v>
      </c>
      <c r="X2365">
        <v>23</v>
      </c>
      <c r="Y2365">
        <v>31</v>
      </c>
      <c r="Z2365" s="1" t="s">
        <v>2527</v>
      </c>
      <c r="AA2365">
        <v>14903</v>
      </c>
      <c r="AB2365">
        <v>14903</v>
      </c>
      <c r="AC2365">
        <v>31</v>
      </c>
      <c r="AD2365">
        <v>14903</v>
      </c>
      <c r="AE2365">
        <v>2</v>
      </c>
      <c r="AF2365">
        <v>3</v>
      </c>
      <c r="AG2365" s="1" t="s">
        <v>9957</v>
      </c>
      <c r="AH2365">
        <v>0</v>
      </c>
      <c r="AI2365">
        <v>0</v>
      </c>
      <c r="AJ2365" s="1">
        <f>Y2365/0.1</f>
        <v>310</v>
      </c>
      <c r="AK2365" s="1">
        <f>AC2365-AJ2365</f>
        <v>-279</v>
      </c>
      <c r="AL2365" s="28">
        <f>_xlfn.IFNA(INDEX($BD$2:$BD$53,MATCH(B2365,$BC$2:$BC$53,0)),1000)</f>
        <v>1345790</v>
      </c>
      <c r="AM2365" s="1">
        <f>C2365/AL2365*100000</f>
        <v>61.450895013337892</v>
      </c>
      <c r="AN2365" s="17">
        <f>IF(B2366=B2365,IFERROR((C2365/C2366)-1,0),0)</f>
        <v>3.8944723618090427E-2</v>
      </c>
      <c r="AO2365" s="26">
        <f>IFERROR(LOG(2)/LOG(1+(AN2365)),AN2365)</f>
        <v>18.142597637079707</v>
      </c>
      <c r="AP2365" s="26">
        <f>AVERAGE(Y2365:Y2371)</f>
        <v>34.428571428571431</v>
      </c>
      <c r="AR2365" s="1">
        <f>Q2365/AL2365*100000</f>
        <v>2.1548681443613047</v>
      </c>
      <c r="AS2365" s="25">
        <f>IF(B2366=B2365,IFERROR((AE2365/AE2366)-1,0),0)</f>
        <v>-0.33333333333333337</v>
      </c>
      <c r="AT2365" s="26">
        <f>IFERROR(LOG(2)/LOG(1+(AS2365)),AS2365)</f>
        <v>-1.7095112913514545</v>
      </c>
      <c r="AU2365" s="26">
        <f>AVERAGE(AE2365:AE2371)</f>
        <v>1.7142857142857142</v>
      </c>
      <c r="AV2365" s="19">
        <f>ROUNDDOWN(N2365,0)</f>
        <v>43938</v>
      </c>
      <c r="AW2365" s="29" cm="1">
        <f t="array" ref="AW2365">_xlfn.ANCHORARRAY(AV2365)-1</f>
        <v>43937</v>
      </c>
    </row>
    <row r="2366" spans="1:49" x14ac:dyDescent="0.25">
      <c r="A2366">
        <v>20200416</v>
      </c>
      <c r="B2366" s="1" t="s">
        <v>55</v>
      </c>
      <c r="C2366">
        <v>796</v>
      </c>
      <c r="D2366">
        <v>14076</v>
      </c>
      <c r="F2366">
        <v>47</v>
      </c>
      <c r="G2366">
        <v>130</v>
      </c>
      <c r="H2366">
        <v>20</v>
      </c>
      <c r="J2366">
        <v>7</v>
      </c>
      <c r="L2366">
        <v>333</v>
      </c>
      <c r="M2366" s="1" t="s">
        <v>31</v>
      </c>
      <c r="N2366" s="2">
        <v>43937.489583333336</v>
      </c>
      <c r="O2366" s="2">
        <v>43937.322916666664</v>
      </c>
      <c r="P2366" s="1" t="s">
        <v>1331</v>
      </c>
      <c r="Q2366">
        <v>27</v>
      </c>
      <c r="R2366">
        <v>130</v>
      </c>
      <c r="S2366" s="2">
        <v>43937.322916666664</v>
      </c>
      <c r="T2366" s="1" t="s">
        <v>54</v>
      </c>
      <c r="U2366" s="1" t="s">
        <v>54</v>
      </c>
      <c r="V2366" s="1" t="s">
        <v>54</v>
      </c>
      <c r="X2366">
        <v>23</v>
      </c>
      <c r="Y2366">
        <v>26</v>
      </c>
      <c r="Z2366" s="1" t="s">
        <v>2527</v>
      </c>
      <c r="AA2366">
        <v>14872</v>
      </c>
      <c r="AB2366">
        <v>14872</v>
      </c>
      <c r="AC2366">
        <v>26</v>
      </c>
      <c r="AD2366">
        <v>14872</v>
      </c>
      <c r="AE2366">
        <v>3</v>
      </c>
      <c r="AF2366">
        <v>4</v>
      </c>
      <c r="AG2366" s="1" t="s">
        <v>10056</v>
      </c>
      <c r="AH2366">
        <v>0</v>
      </c>
      <c r="AI2366">
        <v>0</v>
      </c>
      <c r="AJ2366" s="1">
        <f>Y2366/0.1</f>
        <v>260</v>
      </c>
      <c r="AK2366" s="1">
        <f>AC2366-AJ2366</f>
        <v>-234</v>
      </c>
      <c r="AL2366" s="28">
        <f>_xlfn.IFNA(INDEX($BD$2:$BD$53,MATCH(B2366,$BC$2:$BC$53,0)),1000)</f>
        <v>1345790</v>
      </c>
      <c r="AM2366" s="1">
        <f>C2366/AL2366*100000</f>
        <v>59.147415272813738</v>
      </c>
      <c r="AN2366" s="17">
        <f>IF(B2367=B2366,IFERROR((C2366/C2367)-1,0),0)</f>
        <v>3.3766233766233666E-2</v>
      </c>
      <c r="AO2366" s="26">
        <f>IFERROR(LOG(2)/LOG(1+(AN2366)),AN2366)</f>
        <v>20.872475764832547</v>
      </c>
      <c r="AP2366" s="26">
        <f>AVERAGE(Y2366:Y2372)</f>
        <v>33.714285714285715</v>
      </c>
      <c r="AR2366" s="1">
        <f>Q2366/AL2366*100000</f>
        <v>2.006256548198456</v>
      </c>
      <c r="AS2366" s="25">
        <f>IF(B2367=B2366,IFERROR((AE2366/AE2367)-1,0),0)</f>
        <v>-0.25</v>
      </c>
      <c r="AT2366" s="26">
        <f>IFERROR(LOG(2)/LOG(1+(AS2366)),AS2366)</f>
        <v>-2.4094208396532091</v>
      </c>
      <c r="AU2366" s="26">
        <f>AVERAGE(AE2366:AE2372)</f>
        <v>1.5714285714285714</v>
      </c>
      <c r="AV2366" s="19">
        <f>ROUNDDOWN(N2366,0)</f>
        <v>43937</v>
      </c>
      <c r="AW2366" s="29" cm="1">
        <f t="array" ref="AW2366">_xlfn.ANCHORARRAY(AV2366)-1</f>
        <v>43936</v>
      </c>
    </row>
    <row r="2367" spans="1:49" x14ac:dyDescent="0.25">
      <c r="A2367">
        <v>20200415</v>
      </c>
      <c r="B2367" s="1" t="s">
        <v>55</v>
      </c>
      <c r="C2367">
        <v>770</v>
      </c>
      <c r="D2367">
        <v>14076</v>
      </c>
      <c r="F2367">
        <v>48</v>
      </c>
      <c r="G2367">
        <v>126</v>
      </c>
      <c r="H2367">
        <v>22</v>
      </c>
      <c r="J2367">
        <v>9</v>
      </c>
      <c r="L2367">
        <v>305</v>
      </c>
      <c r="M2367" s="1" t="s">
        <v>31</v>
      </c>
      <c r="N2367" s="2">
        <v>43936.5</v>
      </c>
      <c r="O2367" s="2">
        <v>43936.333333333336</v>
      </c>
      <c r="P2367" s="1" t="s">
        <v>1333</v>
      </c>
      <c r="Q2367">
        <v>24</v>
      </c>
      <c r="R2367">
        <v>126</v>
      </c>
      <c r="S2367" s="2">
        <v>43936.333333333336</v>
      </c>
      <c r="T2367" s="1" t="s">
        <v>54</v>
      </c>
      <c r="U2367" s="1" t="s">
        <v>54</v>
      </c>
      <c r="V2367" s="1" t="s">
        <v>54</v>
      </c>
      <c r="X2367">
        <v>23</v>
      </c>
      <c r="Y2367">
        <v>36</v>
      </c>
      <c r="Z2367" s="1" t="s">
        <v>10152</v>
      </c>
      <c r="AA2367">
        <v>14846</v>
      </c>
      <c r="AB2367">
        <v>14846</v>
      </c>
      <c r="AC2367">
        <v>2504</v>
      </c>
      <c r="AD2367">
        <v>14846</v>
      </c>
      <c r="AE2367">
        <v>4</v>
      </c>
      <c r="AF2367">
        <v>2</v>
      </c>
      <c r="AG2367" s="1" t="s">
        <v>10153</v>
      </c>
      <c r="AH2367">
        <v>0</v>
      </c>
      <c r="AI2367">
        <v>0</v>
      </c>
      <c r="AJ2367" s="1">
        <f>Y2367/0.1</f>
        <v>360</v>
      </c>
      <c r="AK2367" s="1">
        <f>AC2367-AJ2367</f>
        <v>2144</v>
      </c>
      <c r="AL2367" s="28">
        <f>_xlfn.IFNA(INDEX($BD$2:$BD$53,MATCH(B2367,$BC$2:$BC$53,0)),1000)</f>
        <v>1345790</v>
      </c>
      <c r="AM2367" s="1">
        <f>C2367/AL2367*100000</f>
        <v>57.215464522696706</v>
      </c>
      <c r="AN2367" s="17">
        <f>IF(B2368=B2367,IFERROR((C2367/C2368)-1,0),0)</f>
        <v>4.9046321525885617E-2</v>
      </c>
      <c r="AO2367" s="26">
        <f>IFERROR(LOG(2)/LOG(1+(AN2367)),AN2367)</f>
        <v>14.476308800939623</v>
      </c>
      <c r="AP2367" s="26">
        <f>AVERAGE(Y2367:Y2373)</f>
        <v>33.285714285714285</v>
      </c>
      <c r="AR2367" s="1">
        <f>Q2367/AL2367*100000</f>
        <v>1.783339153954183</v>
      </c>
      <c r="AS2367" s="25">
        <f>IF(B2368=B2367,IFERROR((AE2367/AE2368)-1,0),0)</f>
        <v>3</v>
      </c>
      <c r="AT2367" s="26">
        <f>IFERROR(LOG(2)/LOG(1+(AS2367)),AS2367)</f>
        <v>0.5</v>
      </c>
      <c r="AU2367" s="26">
        <f>AVERAGE(AE2367:AE2373)</f>
        <v>1.4285714285714286</v>
      </c>
      <c r="AV2367" s="19">
        <f>ROUNDDOWN(N2367,0)</f>
        <v>43936</v>
      </c>
      <c r="AW2367" s="29" cm="1">
        <f t="array" ref="AW2367">_xlfn.ANCHORARRAY(AV2367)-1</f>
        <v>43935</v>
      </c>
    </row>
    <row r="2368" spans="1:49" x14ac:dyDescent="0.25">
      <c r="A2368">
        <v>20200414</v>
      </c>
      <c r="B2368" s="1" t="s">
        <v>55</v>
      </c>
      <c r="C2368">
        <v>734</v>
      </c>
      <c r="D2368">
        <v>11608</v>
      </c>
      <c r="F2368">
        <v>58</v>
      </c>
      <c r="G2368">
        <v>124</v>
      </c>
      <c r="H2368">
        <v>21</v>
      </c>
      <c r="J2368">
        <v>9</v>
      </c>
      <c r="L2368">
        <v>292</v>
      </c>
      <c r="M2368" s="1" t="s">
        <v>31</v>
      </c>
      <c r="N2368" s="2">
        <v>43935.489583333336</v>
      </c>
      <c r="O2368" s="2">
        <v>43935.322916666664</v>
      </c>
      <c r="P2368" s="1" t="s">
        <v>1385</v>
      </c>
      <c r="Q2368">
        <v>20</v>
      </c>
      <c r="R2368">
        <v>124</v>
      </c>
      <c r="S2368" s="2">
        <v>43935.322916666664</v>
      </c>
      <c r="T2368" s="1" t="s">
        <v>54</v>
      </c>
      <c r="U2368" s="1" t="s">
        <v>54</v>
      </c>
      <c r="V2368" s="1" t="s">
        <v>54</v>
      </c>
      <c r="X2368">
        <v>23</v>
      </c>
      <c r="Y2368">
        <v>36</v>
      </c>
      <c r="Z2368" s="1" t="s">
        <v>2527</v>
      </c>
      <c r="AA2368">
        <v>12342</v>
      </c>
      <c r="AB2368">
        <v>12342</v>
      </c>
      <c r="AC2368">
        <v>36</v>
      </c>
      <c r="AD2368">
        <v>12342</v>
      </c>
      <c r="AE2368">
        <v>1</v>
      </c>
      <c r="AF2368">
        <v>0</v>
      </c>
      <c r="AG2368" s="1" t="s">
        <v>10250</v>
      </c>
      <c r="AH2368">
        <v>0</v>
      </c>
      <c r="AI2368">
        <v>0</v>
      </c>
      <c r="AJ2368" s="1">
        <f>Y2368/0.1</f>
        <v>360</v>
      </c>
      <c r="AK2368" s="1">
        <f>AC2368-AJ2368</f>
        <v>-324</v>
      </c>
      <c r="AL2368" s="28">
        <f>_xlfn.IFNA(INDEX($BD$2:$BD$53,MATCH(B2368,$BC$2:$BC$53,0)),1000)</f>
        <v>1345790</v>
      </c>
      <c r="AM2368" s="1">
        <f>C2368/AL2368*100000</f>
        <v>54.540455791765432</v>
      </c>
      <c r="AN2368" s="17">
        <f>IF(B2369=B2368,IFERROR((C2368/C2369)-1,0),0)</f>
        <v>5.1575931232091587E-2</v>
      </c>
      <c r="AO2368" s="26">
        <f>IFERROR(LOG(2)/LOG(1+(AN2368)),AN2368)</f>
        <v>13.783022520213324</v>
      </c>
      <c r="AP2368" s="26">
        <f>AVERAGE(Y2368:Y2374)</f>
        <v>30.714285714285715</v>
      </c>
      <c r="AR2368" s="1">
        <f>Q2368/AL2368*100000</f>
        <v>1.4861159616284858</v>
      </c>
      <c r="AS2368" s="25">
        <f>IF(B2369=B2368,IFERROR((AE2368/AE2369)-1,0),0)</f>
        <v>0</v>
      </c>
      <c r="AT2368" s="26">
        <f>IFERROR(LOG(2)/LOG(1+(AS2368)),AS2368)</f>
        <v>0</v>
      </c>
      <c r="AU2368" s="26">
        <f>AVERAGE(AE2368:AE2374)</f>
        <v>1.1428571428571428</v>
      </c>
      <c r="AV2368" s="19">
        <f>ROUNDDOWN(N2368,0)</f>
        <v>43935</v>
      </c>
      <c r="AW2368" s="29" cm="1">
        <f t="array" ref="AW2368">_xlfn.ANCHORARRAY(AV2368)-1</f>
        <v>43934</v>
      </c>
    </row>
    <row r="2369" spans="1:49" x14ac:dyDescent="0.25">
      <c r="A2369">
        <v>20200413</v>
      </c>
      <c r="B2369" s="1" t="s">
        <v>55</v>
      </c>
      <c r="C2369">
        <v>698</v>
      </c>
      <c r="D2369">
        <v>11608</v>
      </c>
      <c r="F2369">
        <v>22</v>
      </c>
      <c r="G2369">
        <v>124</v>
      </c>
      <c r="L2369">
        <v>273</v>
      </c>
      <c r="M2369" s="1" t="s">
        <v>31</v>
      </c>
      <c r="N2369" s="2">
        <v>43934.489583333336</v>
      </c>
      <c r="O2369" s="2">
        <v>43934.322916666664</v>
      </c>
      <c r="P2369" s="1" t="s">
        <v>1411</v>
      </c>
      <c r="Q2369">
        <v>19</v>
      </c>
      <c r="R2369">
        <v>124</v>
      </c>
      <c r="S2369" s="2">
        <v>43934.322916666664</v>
      </c>
      <c r="T2369" s="1" t="s">
        <v>54</v>
      </c>
      <c r="U2369" s="1" t="s">
        <v>54</v>
      </c>
      <c r="V2369" s="1" t="s">
        <v>54</v>
      </c>
      <c r="X2369">
        <v>23</v>
      </c>
      <c r="Y2369">
        <v>65</v>
      </c>
      <c r="Z2369" s="1" t="s">
        <v>10345</v>
      </c>
      <c r="AA2369">
        <v>12306</v>
      </c>
      <c r="AB2369">
        <v>12306</v>
      </c>
      <c r="AC2369">
        <v>5585</v>
      </c>
      <c r="AD2369">
        <v>12306</v>
      </c>
      <c r="AE2369">
        <v>0</v>
      </c>
      <c r="AF2369">
        <v>4</v>
      </c>
      <c r="AG2369" s="1" t="s">
        <v>10346</v>
      </c>
      <c r="AH2369">
        <v>0</v>
      </c>
      <c r="AI2369">
        <v>0</v>
      </c>
      <c r="AJ2369" s="1">
        <f>Y2369/0.1</f>
        <v>650</v>
      </c>
      <c r="AK2369" s="1">
        <f>AC2369-AJ2369</f>
        <v>4935</v>
      </c>
      <c r="AL2369" s="28">
        <f>_xlfn.IFNA(INDEX($BD$2:$BD$53,MATCH(B2369,$BC$2:$BC$53,0)),1000)</f>
        <v>1345790</v>
      </c>
      <c r="AM2369" s="1">
        <f>C2369/AL2369*100000</f>
        <v>51.865447060834157</v>
      </c>
      <c r="AN2369" s="17">
        <f>IF(B2370=B2369,IFERROR((C2369/C2370)-1,0),0)</f>
        <v>0.10268562401263814</v>
      </c>
      <c r="AO2369" s="26">
        <f>IFERROR(LOG(2)/LOG(1+(AN2369)),AN2369)</f>
        <v>7.0911154623903325</v>
      </c>
      <c r="AP2369" s="26">
        <f>AVERAGE(Y2369:Y2375)</f>
        <v>28.428571428571427</v>
      </c>
      <c r="AR2369" s="1">
        <f>Q2369/AL2369*100000</f>
        <v>1.4118101635470617</v>
      </c>
      <c r="AS2369" s="25">
        <f>IF(B2370=B2369,IFERROR((AE2369/AE2370)-1,0),0)</f>
        <v>0</v>
      </c>
      <c r="AT2369" s="26">
        <f>IFERROR(LOG(2)/LOG(1+(AS2369)),AS2369)</f>
        <v>0</v>
      </c>
      <c r="AU2369" s="26">
        <f>AVERAGE(AE2369:AE2375)</f>
        <v>1.2857142857142858</v>
      </c>
      <c r="AV2369" s="19">
        <f>ROUNDDOWN(N2369,0)</f>
        <v>43934</v>
      </c>
      <c r="AW2369" s="29" cm="1">
        <f t="array" ref="AW2369">_xlfn.ANCHORARRAY(AV2369)-1</f>
        <v>43933</v>
      </c>
    </row>
    <row r="2370" spans="1:49" x14ac:dyDescent="0.25">
      <c r="A2370">
        <v>20200412</v>
      </c>
      <c r="B2370" s="1" t="s">
        <v>55</v>
      </c>
      <c r="C2370">
        <v>633</v>
      </c>
      <c r="D2370">
        <v>6088</v>
      </c>
      <c r="G2370">
        <v>120</v>
      </c>
      <c r="L2370">
        <v>266</v>
      </c>
      <c r="M2370" s="1" t="s">
        <v>31</v>
      </c>
      <c r="N2370" s="2">
        <v>43933.4375</v>
      </c>
      <c r="O2370" s="2">
        <v>43933.270833333336</v>
      </c>
      <c r="P2370" s="1" t="s">
        <v>1432</v>
      </c>
      <c r="Q2370">
        <v>19</v>
      </c>
      <c r="R2370">
        <v>120</v>
      </c>
      <c r="S2370" s="2">
        <v>43933.270833333336</v>
      </c>
      <c r="T2370" s="1" t="s">
        <v>54</v>
      </c>
      <c r="U2370" s="1" t="s">
        <v>54</v>
      </c>
      <c r="V2370" s="1" t="s">
        <v>54</v>
      </c>
      <c r="X2370">
        <v>23</v>
      </c>
      <c r="Y2370">
        <v>17</v>
      </c>
      <c r="Z2370" s="1" t="s">
        <v>2527</v>
      </c>
      <c r="AA2370">
        <v>6721</v>
      </c>
      <c r="AB2370">
        <v>6721</v>
      </c>
      <c r="AC2370">
        <v>17</v>
      </c>
      <c r="AD2370">
        <v>6721</v>
      </c>
      <c r="AE2370">
        <v>0</v>
      </c>
      <c r="AF2370">
        <v>6</v>
      </c>
      <c r="AG2370" s="1" t="s">
        <v>10439</v>
      </c>
      <c r="AH2370">
        <v>0</v>
      </c>
      <c r="AI2370">
        <v>0</v>
      </c>
      <c r="AJ2370" s="1">
        <f>Y2370/0.1</f>
        <v>170</v>
      </c>
      <c r="AK2370" s="1">
        <f>AC2370-AJ2370</f>
        <v>-153</v>
      </c>
      <c r="AL2370" s="28">
        <f>_xlfn.IFNA(INDEX($BD$2:$BD$53,MATCH(B2370,$BC$2:$BC$53,0)),1000)</f>
        <v>1345790</v>
      </c>
      <c r="AM2370" s="1">
        <f>C2370/AL2370*100000</f>
        <v>47.03557018554158</v>
      </c>
      <c r="AN2370" s="17">
        <f>IF(B2371=B2370,IFERROR((C2370/C2371)-1,0),0)</f>
        <v>2.759740259740262E-2</v>
      </c>
      <c r="AO2370" s="26">
        <f>IFERROR(LOG(2)/LOG(1+(AN2370)),AN2370)</f>
        <v>25.461393075478576</v>
      </c>
      <c r="AP2370" s="26">
        <f>AVERAGE(Y2370:Y2376)</f>
        <v>23.285714285714285</v>
      </c>
      <c r="AR2370" s="1">
        <f>Q2370/AL2370*100000</f>
        <v>1.4118101635470617</v>
      </c>
      <c r="AS2370" s="25">
        <f>IF(B2371=B2370,IFERROR((AE2370/AE2371)-1,0),0)</f>
        <v>-1</v>
      </c>
      <c r="AT2370" s="26">
        <f>IFERROR(LOG(2)/LOG(1+(AS2370)),AS2370)</f>
        <v>-1</v>
      </c>
      <c r="AU2370" s="26">
        <f>AVERAGE(AE2370:AE2376)</f>
        <v>1.2857142857142858</v>
      </c>
      <c r="AV2370" s="19">
        <f>ROUNDDOWN(N2370,0)</f>
        <v>43933</v>
      </c>
      <c r="AW2370" s="29" cm="1">
        <f t="array" ref="AW2370">_xlfn.ANCHORARRAY(AV2370)-1</f>
        <v>43932</v>
      </c>
    </row>
    <row r="2371" spans="1:49" x14ac:dyDescent="0.25">
      <c r="A2371">
        <v>20200411</v>
      </c>
      <c r="B2371" s="1" t="s">
        <v>55</v>
      </c>
      <c r="C2371">
        <v>616</v>
      </c>
      <c r="D2371">
        <v>6088</v>
      </c>
      <c r="G2371">
        <v>114</v>
      </c>
      <c r="L2371">
        <v>256</v>
      </c>
      <c r="M2371" s="1" t="s">
        <v>31</v>
      </c>
      <c r="N2371" s="2">
        <v>43932.458333333336</v>
      </c>
      <c r="O2371" s="2">
        <v>43932.291666666664</v>
      </c>
      <c r="P2371" s="1" t="s">
        <v>1465</v>
      </c>
      <c r="Q2371">
        <v>19</v>
      </c>
      <c r="R2371">
        <v>114</v>
      </c>
      <c r="S2371" s="2">
        <v>43932.291666666664</v>
      </c>
      <c r="T2371" s="1" t="s">
        <v>54</v>
      </c>
      <c r="U2371" s="1" t="s">
        <v>54</v>
      </c>
      <c r="V2371" s="1" t="s">
        <v>54</v>
      </c>
      <c r="X2371">
        <v>23</v>
      </c>
      <c r="Y2371">
        <v>30</v>
      </c>
      <c r="Z2371" s="1" t="s">
        <v>2527</v>
      </c>
      <c r="AA2371">
        <v>6704</v>
      </c>
      <c r="AB2371">
        <v>6704</v>
      </c>
      <c r="AC2371">
        <v>30</v>
      </c>
      <c r="AD2371">
        <v>6704</v>
      </c>
      <c r="AE2371">
        <v>2</v>
      </c>
      <c r="AF2371">
        <v>3</v>
      </c>
      <c r="AG2371" s="1" t="s">
        <v>10535</v>
      </c>
      <c r="AH2371">
        <v>0</v>
      </c>
      <c r="AI2371">
        <v>0</v>
      </c>
      <c r="AJ2371" s="1">
        <f>Y2371/0.1</f>
        <v>300</v>
      </c>
      <c r="AK2371" s="1">
        <f>AC2371-AJ2371</f>
        <v>-270</v>
      </c>
      <c r="AL2371" s="28">
        <f>_xlfn.IFNA(INDEX($BD$2:$BD$53,MATCH(B2371,$BC$2:$BC$53,0)),1000)</f>
        <v>1345790</v>
      </c>
      <c r="AM2371" s="1">
        <f>C2371/AL2371*100000</f>
        <v>45.772371618157365</v>
      </c>
      <c r="AN2371" s="17">
        <f>IF(B2372=B2371,IFERROR((C2371/C2372)-1,0),0)</f>
        <v>5.1194539249146853E-2</v>
      </c>
      <c r="AO2371" s="26">
        <f>IFERROR(LOG(2)/LOG(1+(AN2371)),AN2371)</f>
        <v>13.883164730368321</v>
      </c>
      <c r="AP2371" s="26">
        <f>AVERAGE(Y2371:Y2377)</f>
        <v>22.857142857142858</v>
      </c>
      <c r="AR2371" s="1">
        <f>Q2371/AL2371*100000</f>
        <v>1.4118101635470617</v>
      </c>
      <c r="AS2371" s="25">
        <f>IF(B2372=B2371,IFERROR((AE2371/AE2372)-1,0),0)</f>
        <v>1</v>
      </c>
      <c r="AT2371" s="26">
        <f>IFERROR(LOG(2)/LOG(1+(AS2371)),AS2371)</f>
        <v>1</v>
      </c>
      <c r="AU2371" s="26">
        <f>AVERAGE(AE2371:AE2377)</f>
        <v>1.2857142857142858</v>
      </c>
      <c r="AV2371" s="19">
        <f>ROUNDDOWN(N2371,0)</f>
        <v>43932</v>
      </c>
      <c r="AW2371" s="29" cm="1">
        <f t="array" ref="AW2371">_xlfn.ANCHORARRAY(AV2371)-1</f>
        <v>43931</v>
      </c>
    </row>
    <row r="2372" spans="1:49" x14ac:dyDescent="0.25">
      <c r="A2372">
        <v>20200410</v>
      </c>
      <c r="B2372" s="1" t="s">
        <v>55</v>
      </c>
      <c r="C2372">
        <v>586</v>
      </c>
      <c r="D2372">
        <v>6088</v>
      </c>
      <c r="G2372">
        <v>111</v>
      </c>
      <c r="L2372">
        <v>246</v>
      </c>
      <c r="M2372" s="1" t="s">
        <v>31</v>
      </c>
      <c r="N2372" s="2">
        <v>43931.5</v>
      </c>
      <c r="O2372" s="2">
        <v>43931.333333333336</v>
      </c>
      <c r="P2372" s="1" t="s">
        <v>1484</v>
      </c>
      <c r="Q2372">
        <v>17</v>
      </c>
      <c r="R2372">
        <v>111</v>
      </c>
      <c r="S2372" s="2">
        <v>43931.333333333336</v>
      </c>
      <c r="T2372" s="1" t="s">
        <v>54</v>
      </c>
      <c r="U2372" s="1" t="s">
        <v>54</v>
      </c>
      <c r="V2372" s="1" t="s">
        <v>54</v>
      </c>
      <c r="X2372">
        <v>23</v>
      </c>
      <c r="Y2372">
        <v>26</v>
      </c>
      <c r="Z2372" s="1" t="s">
        <v>2527</v>
      </c>
      <c r="AA2372">
        <v>6674</v>
      </c>
      <c r="AB2372">
        <v>6674</v>
      </c>
      <c r="AC2372">
        <v>26</v>
      </c>
      <c r="AD2372">
        <v>6674</v>
      </c>
      <c r="AE2372">
        <v>1</v>
      </c>
      <c r="AF2372">
        <v>6</v>
      </c>
      <c r="AG2372" s="1" t="s">
        <v>10631</v>
      </c>
      <c r="AH2372">
        <v>0</v>
      </c>
      <c r="AI2372">
        <v>0</v>
      </c>
      <c r="AJ2372" s="1">
        <f>Y2372/0.1</f>
        <v>260</v>
      </c>
      <c r="AK2372" s="1">
        <f>AC2372-AJ2372</f>
        <v>-234</v>
      </c>
      <c r="AL2372" s="28">
        <f>_xlfn.IFNA(INDEX($BD$2:$BD$53,MATCH(B2372,$BC$2:$BC$53,0)),1000)</f>
        <v>1345790</v>
      </c>
      <c r="AM2372" s="1">
        <f>C2372/AL2372*100000</f>
        <v>43.543197675714637</v>
      </c>
      <c r="AN2372" s="17">
        <f>IF(B2373=B2372,IFERROR((C2372/C2373)-1,0),0)</f>
        <v>4.6428571428571486E-2</v>
      </c>
      <c r="AO2372" s="26">
        <f>IFERROR(LOG(2)/LOG(1+(AN2372)),AN2372)</f>
        <v>15.273276144032126</v>
      </c>
      <c r="AP2372" s="26">
        <f>AVERAGE(Y2372:Y2378)</f>
        <v>22</v>
      </c>
      <c r="AR2372" s="1">
        <f>Q2372/AL2372*100000</f>
        <v>1.263198567384213</v>
      </c>
      <c r="AS2372" s="25">
        <f>IF(B2373=B2372,IFERROR((AE2372/AE2373)-1,0),0)</f>
        <v>-0.5</v>
      </c>
      <c r="AT2372" s="26">
        <f>IFERROR(LOG(2)/LOG(1+(AS2372)),AS2372)</f>
        <v>-1</v>
      </c>
      <c r="AU2372" s="26">
        <f>AVERAGE(AE2372:AE2378)</f>
        <v>1.1428571428571428</v>
      </c>
      <c r="AV2372" s="19">
        <f>ROUNDDOWN(N2372,0)</f>
        <v>43931</v>
      </c>
      <c r="AW2372" s="29" cm="1">
        <f t="array" ref="AW2372">_xlfn.ANCHORARRAY(AV2372)-1</f>
        <v>43930</v>
      </c>
    </row>
    <row r="2373" spans="1:49" x14ac:dyDescent="0.25">
      <c r="A2373">
        <v>20200409</v>
      </c>
      <c r="B2373" s="1" t="s">
        <v>55</v>
      </c>
      <c r="C2373">
        <v>560</v>
      </c>
      <c r="D2373">
        <v>6088</v>
      </c>
      <c r="G2373">
        <v>105</v>
      </c>
      <c r="L2373">
        <v>202</v>
      </c>
      <c r="M2373" s="1" t="s">
        <v>31</v>
      </c>
      <c r="N2373" s="2">
        <v>43930.458333333336</v>
      </c>
      <c r="O2373" s="2">
        <v>43930.291666666664</v>
      </c>
      <c r="P2373" s="1" t="s">
        <v>1485</v>
      </c>
      <c r="Q2373">
        <v>16</v>
      </c>
      <c r="R2373">
        <v>105</v>
      </c>
      <c r="S2373" s="2">
        <v>43930.291666666664</v>
      </c>
      <c r="T2373" s="1" t="s">
        <v>54</v>
      </c>
      <c r="U2373" s="1" t="s">
        <v>54</v>
      </c>
      <c r="V2373" s="1" t="s">
        <v>54</v>
      </c>
      <c r="X2373">
        <v>23</v>
      </c>
      <c r="Y2373">
        <v>23</v>
      </c>
      <c r="Z2373" s="1" t="s">
        <v>2527</v>
      </c>
      <c r="AA2373">
        <v>6648</v>
      </c>
      <c r="AB2373">
        <v>6648</v>
      </c>
      <c r="AC2373">
        <v>23</v>
      </c>
      <c r="AD2373">
        <v>6648</v>
      </c>
      <c r="AE2373">
        <v>2</v>
      </c>
      <c r="AF2373">
        <v>4</v>
      </c>
      <c r="AG2373" s="1" t="s">
        <v>10732</v>
      </c>
      <c r="AH2373">
        <v>0</v>
      </c>
      <c r="AI2373">
        <v>0</v>
      </c>
      <c r="AJ2373" s="1">
        <f>Y2373/0.1</f>
        <v>230</v>
      </c>
      <c r="AK2373" s="1">
        <f>AC2373-AJ2373</f>
        <v>-207</v>
      </c>
      <c r="AL2373" s="28">
        <f>_xlfn.IFNA(INDEX($BD$2:$BD$53,MATCH(B2373,$BC$2:$BC$53,0)),1000)</f>
        <v>1345790</v>
      </c>
      <c r="AM2373" s="1">
        <f>C2373/AL2373*100000</f>
        <v>41.611246925597605</v>
      </c>
      <c r="AN2373" s="17">
        <f>IF(B2374=B2373,IFERROR((C2373/C2374)-1,0),0)</f>
        <v>4.2830540037243958E-2</v>
      </c>
      <c r="AO2373" s="26">
        <f>IFERROR(LOG(2)/LOG(1+(AN2373)),AN2373)</f>
        <v>16.527631011985342</v>
      </c>
      <c r="AP2373" s="26">
        <f>AVERAGE(Y2373:Y2379)</f>
        <v>26.285714285714285</v>
      </c>
      <c r="AR2373" s="1">
        <f>Q2373/AL2373*100000</f>
        <v>1.1888927693027886</v>
      </c>
      <c r="AS2373" s="25">
        <f>IF(B2374=B2373,IFERROR((AE2373/AE2374)-1,0),0)</f>
        <v>0</v>
      </c>
      <c r="AT2373" s="26">
        <f>IFERROR(LOG(2)/LOG(1+(AS2373)),AS2373)</f>
        <v>0</v>
      </c>
      <c r="AU2373" s="26">
        <f>AVERAGE(AE2373:AE2379)</f>
        <v>1.2857142857142858</v>
      </c>
      <c r="AV2373" s="19">
        <f>ROUNDDOWN(N2373,0)</f>
        <v>43930</v>
      </c>
      <c r="AW2373" s="29" cm="1">
        <f t="array" ref="AW2373">_xlfn.ANCHORARRAY(AV2373)-1</f>
        <v>43929</v>
      </c>
    </row>
    <row r="2374" spans="1:49" x14ac:dyDescent="0.25">
      <c r="A2374">
        <v>20200408</v>
      </c>
      <c r="B2374" s="1" t="s">
        <v>55</v>
      </c>
      <c r="C2374">
        <v>537</v>
      </c>
      <c r="D2374">
        <v>6088</v>
      </c>
      <c r="G2374">
        <v>101</v>
      </c>
      <c r="L2374">
        <v>187</v>
      </c>
      <c r="M2374" s="1" t="s">
        <v>31</v>
      </c>
      <c r="N2374" s="2">
        <v>43929.458333333336</v>
      </c>
      <c r="O2374" s="2">
        <v>43929.291666666664</v>
      </c>
      <c r="P2374" s="1" t="s">
        <v>1543</v>
      </c>
      <c r="Q2374">
        <v>14</v>
      </c>
      <c r="R2374">
        <v>101</v>
      </c>
      <c r="S2374" s="2">
        <v>43929.291666666664</v>
      </c>
      <c r="T2374" s="1" t="s">
        <v>54</v>
      </c>
      <c r="U2374" s="1" t="s">
        <v>54</v>
      </c>
      <c r="V2374" s="1" t="s">
        <v>54</v>
      </c>
      <c r="X2374">
        <v>23</v>
      </c>
      <c r="Y2374">
        <v>18</v>
      </c>
      <c r="Z2374" s="1" t="s">
        <v>2527</v>
      </c>
      <c r="AA2374">
        <v>6625</v>
      </c>
      <c r="AB2374">
        <v>6625</v>
      </c>
      <c r="AC2374">
        <v>18</v>
      </c>
      <c r="AD2374">
        <v>6625</v>
      </c>
      <c r="AE2374">
        <v>2</v>
      </c>
      <c r="AF2374">
        <v>2</v>
      </c>
      <c r="AG2374" s="1" t="s">
        <v>10830</v>
      </c>
      <c r="AH2374">
        <v>0</v>
      </c>
      <c r="AI2374">
        <v>0</v>
      </c>
      <c r="AJ2374" s="1">
        <f>Y2374/0.1</f>
        <v>180</v>
      </c>
      <c r="AK2374" s="1">
        <f>AC2374-AJ2374</f>
        <v>-162</v>
      </c>
      <c r="AL2374" s="28">
        <f>_xlfn.IFNA(INDEX($BD$2:$BD$53,MATCH(B2374,$BC$2:$BC$53,0)),1000)</f>
        <v>1345790</v>
      </c>
      <c r="AM2374" s="1">
        <f>C2374/AL2374*100000</f>
        <v>39.902213569724843</v>
      </c>
      <c r="AN2374" s="17">
        <f>IF(B2375=B2374,IFERROR((C2374/C2375)-1,0),0)</f>
        <v>3.4682080924855585E-2</v>
      </c>
      <c r="AO2374" s="26">
        <f>IFERROR(LOG(2)/LOG(1+(AN2374)),AN2374)</f>
        <v>20.330347975705351</v>
      </c>
      <c r="AP2374" s="26">
        <f>AVERAGE(Y2374:Y2380)</f>
        <v>27.571428571428573</v>
      </c>
      <c r="AR2374" s="1">
        <f>Q2374/AL2374*100000</f>
        <v>1.0402811731399402</v>
      </c>
      <c r="AS2374" s="25">
        <f>IF(B2375=B2374,IFERROR((AE2374/AE2375)-1,0),0)</f>
        <v>0</v>
      </c>
      <c r="AT2374" s="26">
        <f>IFERROR(LOG(2)/LOG(1+(AS2374)),AS2374)</f>
        <v>0</v>
      </c>
      <c r="AU2374" s="26">
        <f>AVERAGE(AE2374:AE2380)</f>
        <v>1</v>
      </c>
      <c r="AV2374" s="19">
        <f>ROUNDDOWN(N2374,0)</f>
        <v>43929</v>
      </c>
      <c r="AW2374" s="29" cm="1">
        <f t="array" ref="AW2374">_xlfn.ANCHORARRAY(AV2374)-1</f>
        <v>43928</v>
      </c>
    </row>
    <row r="2375" spans="1:49" x14ac:dyDescent="0.25">
      <c r="A2375">
        <v>20200407</v>
      </c>
      <c r="B2375" s="1" t="s">
        <v>55</v>
      </c>
      <c r="C2375">
        <v>519</v>
      </c>
      <c r="D2375">
        <v>6088</v>
      </c>
      <c r="G2375">
        <v>99</v>
      </c>
      <c r="L2375">
        <v>176</v>
      </c>
      <c r="M2375" s="1" t="s">
        <v>31</v>
      </c>
      <c r="N2375" s="2">
        <v>43928.489583333336</v>
      </c>
      <c r="O2375" s="2">
        <v>43928.322916666664</v>
      </c>
      <c r="P2375" s="1" t="s">
        <v>1572</v>
      </c>
      <c r="Q2375">
        <v>12</v>
      </c>
      <c r="R2375">
        <v>99</v>
      </c>
      <c r="S2375" s="2">
        <v>43928.322916666664</v>
      </c>
      <c r="T2375" s="1" t="s">
        <v>54</v>
      </c>
      <c r="U2375" s="1" t="s">
        <v>54</v>
      </c>
      <c r="V2375" s="1" t="s">
        <v>54</v>
      </c>
      <c r="X2375">
        <v>23</v>
      </c>
      <c r="Y2375">
        <v>20</v>
      </c>
      <c r="Z2375" s="1" t="s">
        <v>2527</v>
      </c>
      <c r="AA2375">
        <v>6607</v>
      </c>
      <c r="AB2375">
        <v>6607</v>
      </c>
      <c r="AC2375">
        <v>20</v>
      </c>
      <c r="AD2375">
        <v>6607</v>
      </c>
      <c r="AE2375">
        <v>2</v>
      </c>
      <c r="AF2375">
        <v>7</v>
      </c>
      <c r="AG2375" s="1" t="s">
        <v>10926</v>
      </c>
      <c r="AH2375">
        <v>0</v>
      </c>
      <c r="AI2375">
        <v>0</v>
      </c>
      <c r="AJ2375" s="1">
        <f>Y2375/0.1</f>
        <v>200</v>
      </c>
      <c r="AK2375" s="1">
        <f>AC2375-AJ2375</f>
        <v>-180</v>
      </c>
      <c r="AL2375" s="28">
        <f>_xlfn.IFNA(INDEX($BD$2:$BD$53,MATCH(B2375,$BC$2:$BC$53,0)),1000)</f>
        <v>1345790</v>
      </c>
      <c r="AM2375" s="1">
        <f>C2375/AL2375*100000</f>
        <v>38.564709204259202</v>
      </c>
      <c r="AN2375" s="17">
        <f>IF(B2376=B2375,IFERROR((C2375/C2376)-1,0),0)</f>
        <v>4.0080160320641323E-2</v>
      </c>
      <c r="AO2375" s="26">
        <f>IFERROR(LOG(2)/LOG(1+(AN2375)),AN2375)</f>
        <v>17.638325874460872</v>
      </c>
      <c r="AP2375" s="26">
        <f>AVERAGE(Y2375:Y2381)</f>
        <v>30.857142857142858</v>
      </c>
      <c r="AR2375" s="1">
        <f>Q2375/AL2375*100000</f>
        <v>0.89166957697709148</v>
      </c>
      <c r="AS2375" s="25">
        <f>IF(B2376=B2375,IFERROR((AE2375/AE2376)-1,0),0)</f>
        <v>0</v>
      </c>
      <c r="AT2375" s="26">
        <f>IFERROR(LOG(2)/LOG(1+(AS2375)),AS2375)</f>
        <v>0</v>
      </c>
      <c r="AU2375" s="26">
        <f>AVERAGE(AE2375:AE2381)</f>
        <v>1</v>
      </c>
      <c r="AV2375" s="19">
        <f>ROUNDDOWN(N2375,0)</f>
        <v>43928</v>
      </c>
      <c r="AW2375" s="29" cm="1">
        <f t="array" ref="AW2375">_xlfn.ANCHORARRAY(AV2375)-1</f>
        <v>43927</v>
      </c>
    </row>
    <row r="2376" spans="1:49" x14ac:dyDescent="0.25">
      <c r="A2376">
        <v>20200406</v>
      </c>
      <c r="B2376" s="1" t="s">
        <v>55</v>
      </c>
      <c r="C2376">
        <v>499</v>
      </c>
      <c r="D2376">
        <v>6088</v>
      </c>
      <c r="G2376">
        <v>92</v>
      </c>
      <c r="L2376">
        <v>158</v>
      </c>
      <c r="M2376" s="1" t="s">
        <v>31</v>
      </c>
      <c r="N2376" s="2">
        <v>43927.458333333336</v>
      </c>
      <c r="O2376" s="2">
        <v>43927.291666666664</v>
      </c>
      <c r="P2376" s="1" t="s">
        <v>1564</v>
      </c>
      <c r="Q2376">
        <v>10</v>
      </c>
      <c r="R2376">
        <v>92</v>
      </c>
      <c r="S2376" s="2">
        <v>43927.291666666664</v>
      </c>
      <c r="T2376" s="1" t="s">
        <v>54</v>
      </c>
      <c r="U2376" s="1" t="s">
        <v>54</v>
      </c>
      <c r="V2376" s="1" t="s">
        <v>54</v>
      </c>
      <c r="X2376">
        <v>23</v>
      </c>
      <c r="Y2376">
        <v>29</v>
      </c>
      <c r="Z2376" s="1" t="s">
        <v>2527</v>
      </c>
      <c r="AA2376">
        <v>6587</v>
      </c>
      <c r="AB2376">
        <v>6587</v>
      </c>
      <c r="AC2376">
        <v>29</v>
      </c>
      <c r="AD2376">
        <v>6587</v>
      </c>
      <c r="AE2376">
        <v>0</v>
      </c>
      <c r="AF2376">
        <v>6</v>
      </c>
      <c r="AG2376" s="1" t="s">
        <v>11027</v>
      </c>
      <c r="AH2376">
        <v>0</v>
      </c>
      <c r="AI2376">
        <v>0</v>
      </c>
      <c r="AJ2376" s="1">
        <f>Y2376/0.1</f>
        <v>290</v>
      </c>
      <c r="AK2376" s="1">
        <f>AC2376-AJ2376</f>
        <v>-261</v>
      </c>
      <c r="AL2376" s="28">
        <f>_xlfn.IFNA(INDEX($BD$2:$BD$53,MATCH(B2376,$BC$2:$BC$53,0)),1000)</f>
        <v>1345790</v>
      </c>
      <c r="AM2376" s="1">
        <f>C2376/AL2376*100000</f>
        <v>37.078593242630724</v>
      </c>
      <c r="AN2376" s="17">
        <f>IF(B2377=B2376,IFERROR((C2376/C2377)-1,0),0)</f>
        <v>6.1702127659574391E-2</v>
      </c>
      <c r="AO2376" s="26">
        <f>IFERROR(LOG(2)/LOG(1+(AN2376)),AN2376)</f>
        <v>11.576880024086746</v>
      </c>
      <c r="AP2376" s="26">
        <f>AVERAGE(Y2376:Y2382)</f>
        <v>32</v>
      </c>
      <c r="AR2376" s="1">
        <f>Q2376/AL2376*100000</f>
        <v>0.7430579808142429</v>
      </c>
      <c r="AS2376" s="25">
        <f>IF(B2377=B2376,IFERROR((AE2376/AE2377)-1,0),0)</f>
        <v>0</v>
      </c>
      <c r="AT2376" s="26">
        <f>IFERROR(LOG(2)/LOG(1+(AS2376)),AS2376)</f>
        <v>0</v>
      </c>
      <c r="AU2376" s="26">
        <f>AVERAGE(AE2376:AE2382)</f>
        <v>1</v>
      </c>
      <c r="AV2376" s="19">
        <f>ROUNDDOWN(N2376,0)</f>
        <v>43927</v>
      </c>
      <c r="AW2376" s="29" cm="1">
        <f t="array" ref="AW2376">_xlfn.ANCHORARRAY(AV2376)-1</f>
        <v>43926</v>
      </c>
    </row>
    <row r="2377" spans="1:49" x14ac:dyDescent="0.25">
      <c r="A2377">
        <v>20200405</v>
      </c>
      <c r="B2377" s="1" t="s">
        <v>55</v>
      </c>
      <c r="C2377">
        <v>470</v>
      </c>
      <c r="D2377">
        <v>6088</v>
      </c>
      <c r="G2377">
        <v>86</v>
      </c>
      <c r="L2377">
        <v>156</v>
      </c>
      <c r="M2377" s="1" t="s">
        <v>31</v>
      </c>
      <c r="N2377" s="2">
        <v>43926.458333333336</v>
      </c>
      <c r="O2377" s="2">
        <v>43926.291666666664</v>
      </c>
      <c r="P2377" s="1" t="s">
        <v>1593</v>
      </c>
      <c r="Q2377">
        <v>10</v>
      </c>
      <c r="R2377">
        <v>86</v>
      </c>
      <c r="S2377" s="2">
        <v>43926.291666666664</v>
      </c>
      <c r="T2377" s="1" t="s">
        <v>54</v>
      </c>
      <c r="U2377" s="1" t="s">
        <v>54</v>
      </c>
      <c r="V2377" s="1" t="s">
        <v>54</v>
      </c>
      <c r="X2377">
        <v>23</v>
      </c>
      <c r="Y2377">
        <v>14</v>
      </c>
      <c r="Z2377" s="1" t="s">
        <v>2527</v>
      </c>
      <c r="AA2377">
        <v>6558</v>
      </c>
      <c r="AB2377">
        <v>6558</v>
      </c>
      <c r="AC2377">
        <v>14</v>
      </c>
      <c r="AD2377">
        <v>6558</v>
      </c>
      <c r="AE2377">
        <v>0</v>
      </c>
      <c r="AF2377">
        <v>3</v>
      </c>
      <c r="AG2377" s="1" t="s">
        <v>11127</v>
      </c>
      <c r="AH2377">
        <v>0</v>
      </c>
      <c r="AI2377">
        <v>0</v>
      </c>
      <c r="AJ2377" s="1">
        <f>Y2377/0.1</f>
        <v>140</v>
      </c>
      <c r="AK2377" s="1">
        <f>AC2377-AJ2377</f>
        <v>-126</v>
      </c>
      <c r="AL2377" s="28">
        <f>_xlfn.IFNA(INDEX($BD$2:$BD$53,MATCH(B2377,$BC$2:$BC$53,0)),1000)</f>
        <v>1345790</v>
      </c>
      <c r="AM2377" s="1">
        <f>C2377/AL2377*100000</f>
        <v>34.923725098269415</v>
      </c>
      <c r="AN2377" s="17">
        <f>IF(B2378=B2377,IFERROR((C2377/C2378)-1,0),0)</f>
        <v>3.0701754385964897E-2</v>
      </c>
      <c r="AO2377" s="26">
        <f>IFERROR(LOG(2)/LOG(1+(AN2377)),AN2377)</f>
        <v>22.921620773733011</v>
      </c>
      <c r="AP2377" s="26">
        <f>AVERAGE(Y2377:Y2383)</f>
        <v>31</v>
      </c>
      <c r="AR2377" s="1">
        <f>Q2377/AL2377*100000</f>
        <v>0.7430579808142429</v>
      </c>
      <c r="AS2377" s="25">
        <f>IF(B2378=B2377,IFERROR((AE2377/AE2378)-1,0),0)</f>
        <v>-1</v>
      </c>
      <c r="AT2377" s="26">
        <f>IFERROR(LOG(2)/LOG(1+(AS2377)),AS2377)</f>
        <v>-1</v>
      </c>
      <c r="AU2377" s="26">
        <f>AVERAGE(AE2377:AE2383)</f>
        <v>1</v>
      </c>
      <c r="AV2377" s="19">
        <f>ROUNDDOWN(N2377,0)</f>
        <v>43926</v>
      </c>
      <c r="AW2377" s="29" cm="1">
        <f t="array" ref="AW2377">_xlfn.ANCHORARRAY(AV2377)-1</f>
        <v>43925</v>
      </c>
    </row>
    <row r="2378" spans="1:49" x14ac:dyDescent="0.25">
      <c r="A2378">
        <v>20200404</v>
      </c>
      <c r="B2378" s="1" t="s">
        <v>55</v>
      </c>
      <c r="C2378">
        <v>456</v>
      </c>
      <c r="D2378">
        <v>6088</v>
      </c>
      <c r="G2378">
        <v>83</v>
      </c>
      <c r="L2378">
        <v>140</v>
      </c>
      <c r="M2378" s="1" t="s">
        <v>31</v>
      </c>
      <c r="N2378" s="2">
        <v>43925.458333333336</v>
      </c>
      <c r="O2378" s="2">
        <v>43925.291666666664</v>
      </c>
      <c r="P2378" s="1" t="s">
        <v>1623</v>
      </c>
      <c r="Q2378">
        <v>10</v>
      </c>
      <c r="R2378">
        <v>83</v>
      </c>
      <c r="S2378" s="2">
        <v>43925.291666666664</v>
      </c>
      <c r="T2378" s="1" t="s">
        <v>54</v>
      </c>
      <c r="U2378" s="1" t="s">
        <v>54</v>
      </c>
      <c r="V2378" s="1" t="s">
        <v>54</v>
      </c>
      <c r="X2378">
        <v>23</v>
      </c>
      <c r="Y2378">
        <v>24</v>
      </c>
      <c r="Z2378" s="1" t="s">
        <v>2527</v>
      </c>
      <c r="AA2378">
        <v>6544</v>
      </c>
      <c r="AB2378">
        <v>6544</v>
      </c>
      <c r="AC2378">
        <v>24</v>
      </c>
      <c r="AD2378">
        <v>6544</v>
      </c>
      <c r="AE2378">
        <v>1</v>
      </c>
      <c r="AF2378">
        <v>8</v>
      </c>
      <c r="AG2378" s="1" t="s">
        <v>11223</v>
      </c>
      <c r="AH2378">
        <v>0</v>
      </c>
      <c r="AI2378">
        <v>0</v>
      </c>
      <c r="AJ2378" s="1">
        <f>Y2378/0.1</f>
        <v>240</v>
      </c>
      <c r="AK2378" s="1">
        <f>AC2378-AJ2378</f>
        <v>-216</v>
      </c>
      <c r="AL2378" s="28">
        <f>_xlfn.IFNA(INDEX($BD$2:$BD$53,MATCH(B2378,$BC$2:$BC$53,0)),1000)</f>
        <v>1345790</v>
      </c>
      <c r="AM2378" s="1">
        <f>C2378/AL2378*100000</f>
        <v>33.883443925129477</v>
      </c>
      <c r="AN2378" s="17">
        <f>IF(B2379=B2378,IFERROR((C2378/C2379)-1,0),0)</f>
        <v>5.555555555555558E-2</v>
      </c>
      <c r="AO2378" s="26">
        <f>IFERROR(LOG(2)/LOG(1+(AN2378)),AN2378)</f>
        <v>12.820099947341157</v>
      </c>
      <c r="AP2378" s="26">
        <f>AVERAGE(Y2378:Y2384)</f>
        <v>35</v>
      </c>
      <c r="AR2378" s="1">
        <f>Q2378/AL2378*100000</f>
        <v>0.7430579808142429</v>
      </c>
      <c r="AS2378" s="25">
        <f>IF(B2379=B2378,IFERROR((AE2378/AE2379)-1,0),0)</f>
        <v>-0.5</v>
      </c>
      <c r="AT2378" s="26">
        <f>IFERROR(LOG(2)/LOG(1+(AS2378)),AS2378)</f>
        <v>-1</v>
      </c>
      <c r="AU2378" s="26">
        <f>AVERAGE(AE2378:AE2384)</f>
        <v>1.2857142857142858</v>
      </c>
      <c r="AV2378" s="19">
        <f>ROUNDDOWN(N2378,0)</f>
        <v>43925</v>
      </c>
      <c r="AW2378" s="29" cm="1">
        <f t="array" ref="AW2378">_xlfn.ANCHORARRAY(AV2378)-1</f>
        <v>43924</v>
      </c>
    </row>
    <row r="2379" spans="1:49" x14ac:dyDescent="0.25">
      <c r="A2379">
        <v>20200403</v>
      </c>
      <c r="B2379" s="1" t="s">
        <v>55</v>
      </c>
      <c r="C2379">
        <v>432</v>
      </c>
      <c r="D2379">
        <v>6088</v>
      </c>
      <c r="G2379">
        <v>75</v>
      </c>
      <c r="L2379">
        <v>113</v>
      </c>
      <c r="M2379" s="1" t="s">
        <v>31</v>
      </c>
      <c r="N2379" s="2">
        <v>43924.5</v>
      </c>
      <c r="O2379" s="2">
        <v>43924.333333333336</v>
      </c>
      <c r="P2379" s="1" t="s">
        <v>1650</v>
      </c>
      <c r="Q2379">
        <v>9</v>
      </c>
      <c r="R2379">
        <v>75</v>
      </c>
      <c r="S2379" s="2">
        <v>43924.333333333336</v>
      </c>
      <c r="T2379" s="1" t="s">
        <v>54</v>
      </c>
      <c r="U2379" s="1" t="s">
        <v>54</v>
      </c>
      <c r="V2379" s="1" t="s">
        <v>54</v>
      </c>
      <c r="X2379">
        <v>23</v>
      </c>
      <c r="Y2379">
        <v>56</v>
      </c>
      <c r="Z2379" s="1" t="s">
        <v>2527</v>
      </c>
      <c r="AA2379">
        <v>6520</v>
      </c>
      <c r="AB2379">
        <v>6520</v>
      </c>
      <c r="AC2379">
        <v>56</v>
      </c>
      <c r="AD2379">
        <v>6520</v>
      </c>
      <c r="AE2379">
        <v>2</v>
      </c>
      <c r="AF2379">
        <v>7</v>
      </c>
      <c r="AG2379" s="1" t="s">
        <v>11314</v>
      </c>
      <c r="AH2379">
        <v>0</v>
      </c>
      <c r="AI2379">
        <v>0</v>
      </c>
      <c r="AJ2379" s="1">
        <f>Y2379/0.1</f>
        <v>560</v>
      </c>
      <c r="AK2379" s="1">
        <f>AC2379-AJ2379</f>
        <v>-504</v>
      </c>
      <c r="AL2379" s="28">
        <f>_xlfn.IFNA(INDEX($BD$2:$BD$53,MATCH(B2379,$BC$2:$BC$53,0)),1000)</f>
        <v>1345790</v>
      </c>
      <c r="AM2379" s="1">
        <f>C2379/AL2379*100000</f>
        <v>32.100104771175296</v>
      </c>
      <c r="AN2379" s="17">
        <f>IF(B2380=B2379,IFERROR((C2379/C2380)-1,0),0)</f>
        <v>0.14893617021276606</v>
      </c>
      <c r="AO2379" s="26">
        <f>IFERROR(LOG(2)/LOG(1+(AN2379)),AN2379)</f>
        <v>4.9925448702448341</v>
      </c>
      <c r="AP2379" s="26">
        <f>AVERAGE(Y2379:Y2385)</f>
        <v>37.714285714285715</v>
      </c>
      <c r="AR2379" s="1">
        <f>Q2379/AL2379*100000</f>
        <v>0.66875218273281867</v>
      </c>
      <c r="AS2379" s="25">
        <f>IF(B2380=B2379,IFERROR((AE2379/AE2380)-1,0),0)</f>
        <v>0</v>
      </c>
      <c r="AT2379" s="26">
        <f>IFERROR(LOG(2)/LOG(1+(AS2379)),AS2379)</f>
        <v>0</v>
      </c>
      <c r="AU2379" s="26">
        <f>AVERAGE(AE2379:AE2385)</f>
        <v>1.1428571428571428</v>
      </c>
      <c r="AV2379" s="19">
        <f>ROUNDDOWN(N2379,0)</f>
        <v>43924</v>
      </c>
      <c r="AW2379" s="29" cm="1">
        <f t="array" ref="AW2379">_xlfn.ANCHORARRAY(AV2379)-1</f>
        <v>43923</v>
      </c>
    </row>
    <row r="2380" spans="1:49" x14ac:dyDescent="0.25">
      <c r="A2380">
        <v>20200402</v>
      </c>
      <c r="B2380" s="1" t="s">
        <v>55</v>
      </c>
      <c r="C2380">
        <v>376</v>
      </c>
      <c r="D2380">
        <v>6088</v>
      </c>
      <c r="G2380">
        <v>68</v>
      </c>
      <c r="L2380">
        <v>94</v>
      </c>
      <c r="M2380" s="1" t="s">
        <v>31</v>
      </c>
      <c r="N2380" s="2">
        <v>43923.416666666664</v>
      </c>
      <c r="O2380" s="2">
        <v>43923.25</v>
      </c>
      <c r="P2380" s="1" t="s">
        <v>1715</v>
      </c>
      <c r="Q2380">
        <v>7</v>
      </c>
      <c r="R2380">
        <v>68</v>
      </c>
      <c r="S2380" s="2">
        <v>43923.25</v>
      </c>
      <c r="T2380" s="1" t="s">
        <v>54</v>
      </c>
      <c r="U2380" s="1" t="s">
        <v>54</v>
      </c>
      <c r="V2380" s="1" t="s">
        <v>54</v>
      </c>
      <c r="X2380">
        <v>23</v>
      </c>
      <c r="Y2380">
        <v>32</v>
      </c>
      <c r="Z2380" s="1" t="s">
        <v>2527</v>
      </c>
      <c r="AA2380">
        <v>6464</v>
      </c>
      <c r="AB2380">
        <v>6464</v>
      </c>
      <c r="AC2380">
        <v>32</v>
      </c>
      <c r="AD2380">
        <v>6464</v>
      </c>
      <c r="AE2380">
        <v>0</v>
      </c>
      <c r="AF2380">
        <v>5</v>
      </c>
      <c r="AG2380" s="1" t="s">
        <v>11399</v>
      </c>
      <c r="AH2380">
        <v>0</v>
      </c>
      <c r="AI2380">
        <v>0</v>
      </c>
      <c r="AJ2380" s="1">
        <f>Y2380/0.1</f>
        <v>320</v>
      </c>
      <c r="AK2380" s="1">
        <f>AC2380-AJ2380</f>
        <v>-288</v>
      </c>
      <c r="AL2380" s="28">
        <f>_xlfn.IFNA(INDEX($BD$2:$BD$53,MATCH(B2380,$BC$2:$BC$53,0)),1000)</f>
        <v>1345790</v>
      </c>
      <c r="AM2380" s="1">
        <f>C2380/AL2380*100000</f>
        <v>27.938980078615533</v>
      </c>
      <c r="AN2380" s="17">
        <f>IF(B2381=B2380,IFERROR((C2380/C2381)-1,0),0)</f>
        <v>9.3023255813953432E-2</v>
      </c>
      <c r="AO2380" s="26">
        <f>IFERROR(LOG(2)/LOG(1+(AN2380)),AN2380)</f>
        <v>7.7927686503854074</v>
      </c>
      <c r="AP2380" s="26">
        <f>AVERAGE(Y2380:Y2386)</f>
        <v>31.571428571428573</v>
      </c>
      <c r="AR2380" s="1">
        <f>Q2380/AL2380*100000</f>
        <v>0.52014058656997009</v>
      </c>
      <c r="AS2380" s="25">
        <f>IF(B2381=B2380,IFERROR((AE2380/AE2381)-1,0),0)</f>
        <v>-1</v>
      </c>
      <c r="AT2380" s="26">
        <f>IFERROR(LOG(2)/LOG(1+(AS2380)),AS2380)</f>
        <v>-1</v>
      </c>
      <c r="AU2380" s="26">
        <f>AVERAGE(AE2380:AE2386)</f>
        <v>1</v>
      </c>
      <c r="AV2380" s="19">
        <f>ROUNDDOWN(N2380,0)</f>
        <v>43923</v>
      </c>
      <c r="AW2380" s="29" cm="1">
        <f t="array" ref="AW2380">_xlfn.ANCHORARRAY(AV2380)-1</f>
        <v>43922</v>
      </c>
    </row>
    <row r="2381" spans="1:49" x14ac:dyDescent="0.25">
      <c r="A2381">
        <v>20200401</v>
      </c>
      <c r="B2381" s="1" t="s">
        <v>55</v>
      </c>
      <c r="C2381">
        <v>344</v>
      </c>
      <c r="D2381">
        <v>6088</v>
      </c>
      <c r="G2381">
        <v>63</v>
      </c>
      <c r="L2381">
        <v>80</v>
      </c>
      <c r="M2381" s="1" t="s">
        <v>31</v>
      </c>
      <c r="N2381" s="2">
        <v>43922.458333333336</v>
      </c>
      <c r="O2381" s="2">
        <v>43922.291666666664</v>
      </c>
      <c r="P2381" s="1" t="s">
        <v>1708</v>
      </c>
      <c r="Q2381">
        <v>7</v>
      </c>
      <c r="R2381">
        <v>63</v>
      </c>
      <c r="S2381" s="2">
        <v>43922.291666666664</v>
      </c>
      <c r="T2381" s="1" t="s">
        <v>54</v>
      </c>
      <c r="U2381" s="1" t="s">
        <v>54</v>
      </c>
      <c r="V2381" s="1" t="s">
        <v>54</v>
      </c>
      <c r="X2381">
        <v>23</v>
      </c>
      <c r="Y2381">
        <v>41</v>
      </c>
      <c r="Z2381" s="1" t="s">
        <v>2527</v>
      </c>
      <c r="AA2381">
        <v>6432</v>
      </c>
      <c r="AB2381">
        <v>6432</v>
      </c>
      <c r="AC2381">
        <v>41</v>
      </c>
      <c r="AD2381">
        <v>6432</v>
      </c>
      <c r="AE2381">
        <v>2</v>
      </c>
      <c r="AF2381">
        <v>6</v>
      </c>
      <c r="AG2381" s="1" t="s">
        <v>11488</v>
      </c>
      <c r="AH2381">
        <v>0</v>
      </c>
      <c r="AI2381">
        <v>0</v>
      </c>
      <c r="AJ2381" s="1">
        <f>Y2381/0.1</f>
        <v>410</v>
      </c>
      <c r="AK2381" s="1">
        <f>AC2381-AJ2381</f>
        <v>-369</v>
      </c>
      <c r="AL2381" s="28">
        <f>_xlfn.IFNA(INDEX($BD$2:$BD$53,MATCH(B2381,$BC$2:$BC$53,0)),1000)</f>
        <v>1345790</v>
      </c>
      <c r="AM2381" s="1">
        <f>C2381/AL2381*100000</f>
        <v>25.561194540009957</v>
      </c>
      <c r="AN2381" s="17">
        <f>IF(B2382=B2381,IFERROR((C2381/C2382)-1,0),0)</f>
        <v>0.13531353135313529</v>
      </c>
      <c r="AO2381" s="26">
        <f>IFERROR(LOG(2)/LOG(1+(AN2381)),AN2381)</f>
        <v>5.4617717391580127</v>
      </c>
      <c r="AP2381" s="26">
        <f>AVERAGE(Y2381:Y2387)</f>
        <v>27.857142857142858</v>
      </c>
      <c r="AR2381" s="1">
        <f>Q2381/AL2381*100000</f>
        <v>0.52014058656997009</v>
      </c>
      <c r="AS2381" s="25">
        <f>IF(B2382=B2381,IFERROR((AE2381/AE2382)-1,0),0)</f>
        <v>0</v>
      </c>
      <c r="AT2381" s="26">
        <f>IFERROR(LOG(2)/LOG(1+(AS2381)),AS2381)</f>
        <v>0</v>
      </c>
      <c r="AU2381" s="26">
        <f>AVERAGE(AE2381:AE2387)</f>
        <v>1</v>
      </c>
      <c r="AV2381" s="19">
        <f>ROUNDDOWN(N2381,0)</f>
        <v>43922</v>
      </c>
      <c r="AW2381" s="29" cm="1">
        <f t="array" ref="AW2381">_xlfn.ANCHORARRAY(AV2381)-1</f>
        <v>43921</v>
      </c>
    </row>
    <row r="2382" spans="1:49" x14ac:dyDescent="0.25">
      <c r="A2382">
        <v>20200331</v>
      </c>
      <c r="B2382" s="1" t="s">
        <v>55</v>
      </c>
      <c r="C2382">
        <v>303</v>
      </c>
      <c r="D2382">
        <v>6088</v>
      </c>
      <c r="G2382">
        <v>57</v>
      </c>
      <c r="L2382">
        <v>68</v>
      </c>
      <c r="M2382" s="1" t="s">
        <v>31</v>
      </c>
      <c r="N2382" s="2">
        <v>43921.4375</v>
      </c>
      <c r="O2382" s="2">
        <v>43921.270833333336</v>
      </c>
      <c r="P2382" s="1" t="s">
        <v>1775</v>
      </c>
      <c r="Q2382">
        <v>5</v>
      </c>
      <c r="R2382">
        <v>57</v>
      </c>
      <c r="S2382" s="2">
        <v>43921.270833333336</v>
      </c>
      <c r="T2382" s="1" t="s">
        <v>54</v>
      </c>
      <c r="U2382" s="1" t="s">
        <v>54</v>
      </c>
      <c r="V2382" s="1" t="s">
        <v>54</v>
      </c>
      <c r="X2382">
        <v>23</v>
      </c>
      <c r="Y2382">
        <v>28</v>
      </c>
      <c r="Z2382" s="1" t="s">
        <v>11584</v>
      </c>
      <c r="AA2382">
        <v>6391</v>
      </c>
      <c r="AB2382">
        <v>6391</v>
      </c>
      <c r="AC2382">
        <v>2722</v>
      </c>
      <c r="AD2382">
        <v>6391</v>
      </c>
      <c r="AE2382">
        <v>2</v>
      </c>
      <c r="AF2382">
        <v>8</v>
      </c>
      <c r="AG2382" s="1" t="s">
        <v>11585</v>
      </c>
      <c r="AH2382">
        <v>0</v>
      </c>
      <c r="AI2382">
        <v>0</v>
      </c>
      <c r="AJ2382" s="1">
        <f>Y2382/0.1</f>
        <v>280</v>
      </c>
      <c r="AK2382" s="1">
        <f>AC2382-AJ2382</f>
        <v>2442</v>
      </c>
      <c r="AL2382" s="28">
        <f>_xlfn.IFNA(INDEX($BD$2:$BD$53,MATCH(B2382,$BC$2:$BC$53,0)),1000)</f>
        <v>1345790</v>
      </c>
      <c r="AM2382" s="1">
        <f>C2382/AL2382*100000</f>
        <v>22.514656818671561</v>
      </c>
      <c r="AN2382" s="17">
        <f>IF(B2383=B2382,IFERROR((C2382/C2383)-1,0),0)</f>
        <v>0.10181818181818181</v>
      </c>
      <c r="AO2382" s="26">
        <f>IFERROR(LOG(2)/LOG(1+(AN2382)),AN2382)</f>
        <v>7.1486692631665649</v>
      </c>
      <c r="AP2382" s="26">
        <f>AVERAGE(Y2382:Y2388)</f>
        <v>25.428571428571427</v>
      </c>
      <c r="AR2382" s="1">
        <f>Q2382/AL2382*100000</f>
        <v>0.37152899040712145</v>
      </c>
      <c r="AS2382" s="25">
        <f>IF(B2383=B2382,IFERROR((AE2382/AE2383)-1,0),0)</f>
        <v>0</v>
      </c>
      <c r="AT2382" s="26">
        <f>IFERROR(LOG(2)/LOG(1+(AS2382)),AS2382)</f>
        <v>0</v>
      </c>
      <c r="AU2382" s="26">
        <f>AVERAGE(AE2382:AE2388)</f>
        <v>0.7142857142857143</v>
      </c>
      <c r="AV2382" s="19">
        <f>ROUNDDOWN(N2382,0)</f>
        <v>43921</v>
      </c>
      <c r="AW2382" s="29" cm="1">
        <f t="array" ref="AW2382">_xlfn.ANCHORARRAY(AV2382)-1</f>
        <v>43920</v>
      </c>
    </row>
    <row r="2383" spans="1:49" x14ac:dyDescent="0.25">
      <c r="A2383">
        <v>20200330</v>
      </c>
      <c r="B2383" s="1" t="s">
        <v>55</v>
      </c>
      <c r="C2383">
        <v>275</v>
      </c>
      <c r="D2383">
        <v>3394</v>
      </c>
      <c r="G2383">
        <v>49</v>
      </c>
      <c r="L2383">
        <v>41</v>
      </c>
      <c r="M2383" s="1" t="s">
        <v>31</v>
      </c>
      <c r="N2383" s="2">
        <v>43920.5</v>
      </c>
      <c r="O2383" s="2">
        <v>43920.333333333336</v>
      </c>
      <c r="P2383" s="1" t="s">
        <v>1790</v>
      </c>
      <c r="Q2383">
        <v>3</v>
      </c>
      <c r="R2383">
        <v>49</v>
      </c>
      <c r="S2383" s="2">
        <v>43920.333333333336</v>
      </c>
      <c r="T2383" s="1" t="s">
        <v>54</v>
      </c>
      <c r="U2383" s="1" t="s">
        <v>54</v>
      </c>
      <c r="V2383" s="1" t="s">
        <v>54</v>
      </c>
      <c r="X2383">
        <v>23</v>
      </c>
      <c r="Y2383">
        <v>22</v>
      </c>
      <c r="Z2383" s="1" t="s">
        <v>2527</v>
      </c>
      <c r="AA2383">
        <v>3669</v>
      </c>
      <c r="AB2383">
        <v>3669</v>
      </c>
      <c r="AC2383">
        <v>22</v>
      </c>
      <c r="AD2383">
        <v>3669</v>
      </c>
      <c r="AE2383">
        <v>0</v>
      </c>
      <c r="AF2383">
        <v>49</v>
      </c>
      <c r="AG2383" s="1" t="s">
        <v>11671</v>
      </c>
      <c r="AH2383">
        <v>0</v>
      </c>
      <c r="AI2383">
        <v>0</v>
      </c>
      <c r="AJ2383" s="1">
        <f>Y2383/0.1</f>
        <v>220</v>
      </c>
      <c r="AK2383" s="1">
        <f>AC2383-AJ2383</f>
        <v>-198</v>
      </c>
      <c r="AL2383" s="28">
        <f>_xlfn.IFNA(INDEX($BD$2:$BD$53,MATCH(B2383,$BC$2:$BC$53,0)),1000)</f>
        <v>1345790</v>
      </c>
      <c r="AM2383" s="1">
        <f>C2383/AL2383*100000</f>
        <v>20.434094472391681</v>
      </c>
      <c r="AN2383" s="17">
        <f>IF(B2384=B2383,IFERROR((C2383/C2384)-1,0),0)</f>
        <v>8.6956521739130377E-2</v>
      </c>
      <c r="AO2383" s="26">
        <f>IFERROR(LOG(2)/LOG(1+(AN2383)),AN2383)</f>
        <v>8.3129504141208326</v>
      </c>
      <c r="AP2383" s="26">
        <f>AVERAGE(Y2383:Y2389)</f>
        <v>24</v>
      </c>
      <c r="AR2383" s="1">
        <f>Q2383/AL2383*100000</f>
        <v>0.22291739424427287</v>
      </c>
      <c r="AS2383" s="25">
        <f>IF(B2384=B2383,IFERROR((AE2383/AE2384)-1,0),0)</f>
        <v>-1</v>
      </c>
      <c r="AT2383" s="26">
        <f>IFERROR(LOG(2)/LOG(1+(AS2383)),AS2383)</f>
        <v>-1</v>
      </c>
      <c r="AU2383" s="26">
        <f>AVERAGE(AE2383:AE2389)</f>
        <v>0.42857142857142855</v>
      </c>
      <c r="AV2383" s="19">
        <f>ROUNDDOWN(N2383,0)</f>
        <v>43920</v>
      </c>
      <c r="AW2383" s="29" cm="1">
        <f t="array" ref="AW2383">_xlfn.ANCHORARRAY(AV2383)-1</f>
        <v>43919</v>
      </c>
    </row>
    <row r="2384" spans="1:49" x14ac:dyDescent="0.25">
      <c r="A2384">
        <v>20200329</v>
      </c>
      <c r="B2384" s="1" t="s">
        <v>55</v>
      </c>
      <c r="C2384">
        <v>253</v>
      </c>
      <c r="D2384">
        <v>3394</v>
      </c>
      <c r="L2384">
        <v>41</v>
      </c>
      <c r="M2384" s="1" t="s">
        <v>31</v>
      </c>
      <c r="N2384" s="2">
        <v>43919.597222222219</v>
      </c>
      <c r="O2384" s="2">
        <v>43919.430555555555</v>
      </c>
      <c r="P2384" s="1" t="s">
        <v>1829</v>
      </c>
      <c r="Q2384">
        <v>3</v>
      </c>
      <c r="S2384" s="2">
        <v>43919.430555555555</v>
      </c>
      <c r="T2384" s="1" t="s">
        <v>54</v>
      </c>
      <c r="U2384" s="1" t="s">
        <v>54</v>
      </c>
      <c r="V2384" s="1" t="s">
        <v>54</v>
      </c>
      <c r="X2384">
        <v>23</v>
      </c>
      <c r="Y2384">
        <v>42</v>
      </c>
      <c r="Z2384" s="1" t="s">
        <v>2527</v>
      </c>
      <c r="AA2384">
        <v>3647</v>
      </c>
      <c r="AB2384">
        <v>3647</v>
      </c>
      <c r="AC2384">
        <v>42</v>
      </c>
      <c r="AD2384">
        <v>3647</v>
      </c>
      <c r="AE2384">
        <v>2</v>
      </c>
      <c r="AF2384">
        <v>0</v>
      </c>
      <c r="AG2384" s="1" t="s">
        <v>11761</v>
      </c>
      <c r="AH2384">
        <v>0</v>
      </c>
      <c r="AI2384">
        <v>0</v>
      </c>
      <c r="AJ2384" s="1">
        <f>Y2384/0.1</f>
        <v>420</v>
      </c>
      <c r="AK2384" s="1">
        <f>AC2384-AJ2384</f>
        <v>-378</v>
      </c>
      <c r="AL2384" s="28">
        <f>_xlfn.IFNA(INDEX($BD$2:$BD$53,MATCH(B2384,$BC$2:$BC$53,0)),1000)</f>
        <v>1345790</v>
      </c>
      <c r="AM2384" s="1">
        <f>C2384/AL2384*100000</f>
        <v>18.799366914600345</v>
      </c>
      <c r="AN2384" s="17">
        <f>IF(B2385=B2384,IFERROR((C2384/C2385)-1,0),0)</f>
        <v>0.19905213270142186</v>
      </c>
      <c r="AO2384" s="26">
        <f>IFERROR(LOG(2)/LOG(1+(AN2384)),AN2384)</f>
        <v>3.8183330896186556</v>
      </c>
      <c r="AP2384" s="26">
        <f>AVERAGE(Y2384:Y2390)</f>
        <v>23.428571428571427</v>
      </c>
      <c r="AR2384" s="1">
        <f>Q2384/AL2384*100000</f>
        <v>0.22291739424427287</v>
      </c>
      <c r="AS2384" s="25">
        <f>IF(B2385=B2384,IFERROR((AE2384/AE2385)-1,0),0)</f>
        <v>0</v>
      </c>
      <c r="AT2384" s="26">
        <f>IFERROR(LOG(2)/LOG(1+(AS2384)),AS2384)</f>
        <v>0</v>
      </c>
      <c r="AU2384" s="26">
        <f>AVERAGE(AE2384:AE2390)</f>
        <v>0.42857142857142855</v>
      </c>
      <c r="AV2384" s="19">
        <f>ROUNDDOWN(N2384,0)</f>
        <v>43919</v>
      </c>
      <c r="AW2384" s="29" cm="1">
        <f t="array" ref="AW2384">_xlfn.ANCHORARRAY(AV2384)-1</f>
        <v>43918</v>
      </c>
    </row>
    <row r="2385" spans="1:49" x14ac:dyDescent="0.25">
      <c r="A2385">
        <v>20200328</v>
      </c>
      <c r="B2385" s="1" t="s">
        <v>55</v>
      </c>
      <c r="C2385">
        <v>211</v>
      </c>
      <c r="D2385">
        <v>3394</v>
      </c>
      <c r="L2385">
        <v>36</v>
      </c>
      <c r="M2385" s="1" t="s">
        <v>31</v>
      </c>
      <c r="N2385" s="2">
        <v>43918.4375</v>
      </c>
      <c r="O2385" s="2">
        <v>43918.270833333336</v>
      </c>
      <c r="P2385" s="1" t="s">
        <v>1858</v>
      </c>
      <c r="Q2385">
        <v>1</v>
      </c>
      <c r="S2385" s="2">
        <v>43918.270833333336</v>
      </c>
      <c r="T2385" s="1" t="s">
        <v>54</v>
      </c>
      <c r="U2385" s="1" t="s">
        <v>54</v>
      </c>
      <c r="V2385" s="1" t="s">
        <v>54</v>
      </c>
      <c r="X2385">
        <v>23</v>
      </c>
      <c r="Y2385">
        <v>43</v>
      </c>
      <c r="Z2385" s="1" t="s">
        <v>2527</v>
      </c>
      <c r="AA2385">
        <v>3605</v>
      </c>
      <c r="AB2385">
        <v>3605</v>
      </c>
      <c r="AC2385">
        <v>43</v>
      </c>
      <c r="AD2385">
        <v>3605</v>
      </c>
      <c r="AE2385">
        <v>0</v>
      </c>
      <c r="AF2385">
        <v>0</v>
      </c>
      <c r="AG2385" s="1" t="s">
        <v>11846</v>
      </c>
      <c r="AH2385">
        <v>0</v>
      </c>
      <c r="AI2385">
        <v>0</v>
      </c>
      <c r="AJ2385" s="1">
        <f>Y2385/0.1</f>
        <v>430</v>
      </c>
      <c r="AK2385" s="1">
        <f>AC2385-AJ2385</f>
        <v>-387</v>
      </c>
      <c r="AL2385" s="28">
        <f>_xlfn.IFNA(INDEX($BD$2:$BD$53,MATCH(B2385,$BC$2:$BC$53,0)),1000)</f>
        <v>1345790</v>
      </c>
      <c r="AM2385" s="1">
        <f>C2385/AL2385*100000</f>
        <v>15.678523395180527</v>
      </c>
      <c r="AN2385" s="17">
        <f>IF(B2386=B2385,IFERROR((C2385/C2386)-1,0),0)</f>
        <v>0.25595238095238093</v>
      </c>
      <c r="AO2385" s="26">
        <f>IFERROR(LOG(2)/LOG(1+(AN2385)),AN2385)</f>
        <v>3.0415312028517363</v>
      </c>
      <c r="AP2385" s="26">
        <f>AVERAGE(Y2385:Y2391)</f>
        <v>19.714285714285715</v>
      </c>
      <c r="AR2385" s="1">
        <f>Q2385/AL2385*100000</f>
        <v>7.430579808142429E-2</v>
      </c>
      <c r="AS2385" s="25">
        <f>IF(B2386=B2385,IFERROR((AE2385/AE2386)-1,0),0)</f>
        <v>-1</v>
      </c>
      <c r="AT2385" s="26">
        <f>IFERROR(LOG(2)/LOG(1+(AS2385)),AS2385)</f>
        <v>-1</v>
      </c>
      <c r="AU2385" s="26">
        <f>AVERAGE(AE2385:AE2391)</f>
        <v>0.14285714285714285</v>
      </c>
      <c r="AV2385" s="19">
        <f>ROUNDDOWN(N2385,0)</f>
        <v>43918</v>
      </c>
      <c r="AW2385" s="29" cm="1">
        <f t="array" ref="AW2385">_xlfn.ANCHORARRAY(AV2385)-1</f>
        <v>43917</v>
      </c>
    </row>
    <row r="2386" spans="1:49" x14ac:dyDescent="0.25">
      <c r="A2386">
        <v>20200327</v>
      </c>
      <c r="B2386" s="1" t="s">
        <v>55</v>
      </c>
      <c r="C2386">
        <v>168</v>
      </c>
      <c r="D2386">
        <v>3394</v>
      </c>
      <c r="L2386">
        <v>24</v>
      </c>
      <c r="M2386" s="1" t="s">
        <v>31</v>
      </c>
      <c r="N2386" s="2">
        <v>43917.479166666664</v>
      </c>
      <c r="O2386" s="2">
        <v>43917.3125</v>
      </c>
      <c r="P2386" s="1" t="s">
        <v>1886</v>
      </c>
      <c r="Q2386">
        <v>1</v>
      </c>
      <c r="S2386" s="2">
        <v>43917.3125</v>
      </c>
      <c r="T2386" s="1" t="s">
        <v>54</v>
      </c>
      <c r="U2386" s="1" t="s">
        <v>54</v>
      </c>
      <c r="V2386" s="1" t="s">
        <v>54</v>
      </c>
      <c r="X2386">
        <v>23</v>
      </c>
      <c r="Y2386">
        <v>13</v>
      </c>
      <c r="Z2386" s="1" t="s">
        <v>2527</v>
      </c>
      <c r="AA2386">
        <v>3562</v>
      </c>
      <c r="AB2386">
        <v>3562</v>
      </c>
      <c r="AC2386">
        <v>13</v>
      </c>
      <c r="AD2386">
        <v>3562</v>
      </c>
      <c r="AE2386">
        <v>1</v>
      </c>
      <c r="AF2386">
        <v>0</v>
      </c>
      <c r="AG2386" s="1" t="s">
        <v>11936</v>
      </c>
      <c r="AH2386">
        <v>0</v>
      </c>
      <c r="AI2386">
        <v>0</v>
      </c>
      <c r="AJ2386" s="1">
        <f>Y2386/0.1</f>
        <v>130</v>
      </c>
      <c r="AK2386" s="1">
        <f>AC2386-AJ2386</f>
        <v>-117</v>
      </c>
      <c r="AL2386" s="28">
        <f>_xlfn.IFNA(INDEX($BD$2:$BD$53,MATCH(B2386,$BC$2:$BC$53,0)),1000)</f>
        <v>1345790</v>
      </c>
      <c r="AM2386" s="1">
        <f>C2386/AL2386*100000</f>
        <v>12.483374077679279</v>
      </c>
      <c r="AN2386" s="17">
        <f>IF(B2387=B2386,IFERROR((C2386/C2387)-1,0),0)</f>
        <v>8.3870967741935587E-2</v>
      </c>
      <c r="AO2386" s="26">
        <f>IFERROR(LOG(2)/LOG(1+(AN2386)),AN2386)</f>
        <v>8.6063691388432577</v>
      </c>
      <c r="AP2386" s="26">
        <f>AVERAGE(Y2386:Y2392)</f>
        <v>15.857142857142858</v>
      </c>
      <c r="AR2386" s="1">
        <f>Q2386/AL2386*100000</f>
        <v>7.430579808142429E-2</v>
      </c>
      <c r="AS2386" s="25">
        <f>IF(B2387=B2386,IFERROR((AE2386/AE2387)-1,0),0)</f>
        <v>0</v>
      </c>
      <c r="AT2386" s="26">
        <f>IFERROR(LOG(2)/LOG(1+(AS2386)),AS2386)</f>
        <v>0</v>
      </c>
      <c r="AU2386" s="26">
        <f>AVERAGE(AE2386:AE2392)</f>
        <v>0.14285714285714285</v>
      </c>
      <c r="AV2386" s="19">
        <f>ROUNDDOWN(N2386,0)</f>
        <v>43917</v>
      </c>
      <c r="AW2386" s="29" cm="1">
        <f t="array" ref="AW2386">_xlfn.ANCHORARRAY(AV2386)-1</f>
        <v>43916</v>
      </c>
    </row>
    <row r="2387" spans="1:49" x14ac:dyDescent="0.25">
      <c r="A2387">
        <v>20200326</v>
      </c>
      <c r="B2387" s="1" t="s">
        <v>55</v>
      </c>
      <c r="C2387">
        <v>155</v>
      </c>
      <c r="D2387">
        <v>3394</v>
      </c>
      <c r="L2387">
        <v>16</v>
      </c>
      <c r="M2387" s="1" t="s">
        <v>31</v>
      </c>
      <c r="N2387" s="2">
        <v>43916.458333333336</v>
      </c>
      <c r="O2387" s="2">
        <v>43916.291666666664</v>
      </c>
      <c r="P2387" s="1" t="s">
        <v>1900</v>
      </c>
      <c r="S2387" s="2">
        <v>43916.291666666664</v>
      </c>
      <c r="T2387" s="1" t="s">
        <v>54</v>
      </c>
      <c r="U2387" s="1" t="s">
        <v>54</v>
      </c>
      <c r="V2387" s="1" t="s">
        <v>54</v>
      </c>
      <c r="X2387">
        <v>23</v>
      </c>
      <c r="Y2387">
        <v>6</v>
      </c>
      <c r="Z2387" s="1" t="s">
        <v>8896</v>
      </c>
      <c r="AA2387">
        <v>3549</v>
      </c>
      <c r="AB2387">
        <v>3549</v>
      </c>
      <c r="AC2387">
        <v>223</v>
      </c>
      <c r="AD2387">
        <v>3549</v>
      </c>
      <c r="AE2387">
        <v>0</v>
      </c>
      <c r="AF2387">
        <v>0</v>
      </c>
      <c r="AG2387" s="1" t="s">
        <v>12022</v>
      </c>
      <c r="AH2387">
        <v>0</v>
      </c>
      <c r="AI2387">
        <v>0</v>
      </c>
      <c r="AJ2387" s="1">
        <f>Y2387/0.1</f>
        <v>60</v>
      </c>
      <c r="AK2387" s="1">
        <f>AC2387-AJ2387</f>
        <v>163</v>
      </c>
      <c r="AL2387" s="28">
        <f>_xlfn.IFNA(INDEX($BD$2:$BD$53,MATCH(B2387,$BC$2:$BC$53,0)),1000)</f>
        <v>1345790</v>
      </c>
      <c r="AM2387" s="1">
        <f>C2387/AL2387*100000</f>
        <v>11.517398702620765</v>
      </c>
      <c r="AN2387" s="17">
        <f>IF(B2388=B2387,IFERROR((C2387/C2388)-1,0),0)</f>
        <v>4.0268456375838868E-2</v>
      </c>
      <c r="AO2387" s="26">
        <f>IFERROR(LOG(2)/LOG(1+(AN2387)),AN2387)</f>
        <v>17.557448247875833</v>
      </c>
      <c r="AP2387" s="26">
        <f>AVERAGE(Y2387:Y2393)</f>
        <v>14.571428571428571</v>
      </c>
      <c r="AR2387" s="1">
        <f>Q2387/AL2387*100000</f>
        <v>0</v>
      </c>
      <c r="AS2387" s="25">
        <f>IF(B2388=B2387,IFERROR((AE2387/AE2388)-1,0),0)</f>
        <v>0</v>
      </c>
      <c r="AT2387" s="26">
        <f>IFERROR(LOG(2)/LOG(1+(AS2387)),AS2387)</f>
        <v>0</v>
      </c>
      <c r="AU2387" s="26">
        <f>AVERAGE(AE2387:AE2393)</f>
        <v>0</v>
      </c>
      <c r="AV2387" s="19">
        <f>ROUNDDOWN(N2387,0)</f>
        <v>43916</v>
      </c>
      <c r="AW2387" s="29" cm="1">
        <f t="array" ref="AW2387">_xlfn.ANCHORARRAY(AV2387)-1</f>
        <v>43915</v>
      </c>
    </row>
    <row r="2388" spans="1:49" x14ac:dyDescent="0.25">
      <c r="A2388">
        <v>20200325</v>
      </c>
      <c r="B2388" s="1" t="s">
        <v>55</v>
      </c>
      <c r="C2388">
        <v>149</v>
      </c>
      <c r="D2388">
        <v>3177</v>
      </c>
      <c r="L2388">
        <v>7</v>
      </c>
      <c r="M2388" s="1" t="s">
        <v>31</v>
      </c>
      <c r="N2388" s="2">
        <v>43915.479166666664</v>
      </c>
      <c r="O2388" s="2">
        <v>43915.3125</v>
      </c>
      <c r="P2388" s="1" t="s">
        <v>1942</v>
      </c>
      <c r="S2388" s="2">
        <v>43915.3125</v>
      </c>
      <c r="T2388" s="1" t="s">
        <v>54</v>
      </c>
      <c r="U2388" s="1" t="s">
        <v>54</v>
      </c>
      <c r="V2388" s="1" t="s">
        <v>54</v>
      </c>
      <c r="X2388">
        <v>23</v>
      </c>
      <c r="Y2388">
        <v>24</v>
      </c>
      <c r="Z2388" s="1" t="s">
        <v>12106</v>
      </c>
      <c r="AA2388">
        <v>3326</v>
      </c>
      <c r="AB2388">
        <v>3326</v>
      </c>
      <c r="AC2388">
        <v>187</v>
      </c>
      <c r="AD2388">
        <v>3326</v>
      </c>
      <c r="AE2388">
        <v>0</v>
      </c>
      <c r="AF2388">
        <v>0</v>
      </c>
      <c r="AG2388" s="1" t="s">
        <v>12107</v>
      </c>
      <c r="AH2388">
        <v>0</v>
      </c>
      <c r="AI2388">
        <v>0</v>
      </c>
      <c r="AJ2388" s="1">
        <f>Y2388/0.1</f>
        <v>240</v>
      </c>
      <c r="AK2388" s="1">
        <f>AC2388-AJ2388</f>
        <v>-53</v>
      </c>
      <c r="AL2388" s="28">
        <f>_xlfn.IFNA(INDEX($BD$2:$BD$53,MATCH(B2388,$BC$2:$BC$53,0)),1000)</f>
        <v>1345790</v>
      </c>
      <c r="AM2388" s="1">
        <f>C2388/AL2388*100000</f>
        <v>11.07156391413222</v>
      </c>
      <c r="AN2388" s="17">
        <f>IF(B2389=B2388,IFERROR((C2388/C2389)-1,0),0)</f>
        <v>0.19199999999999995</v>
      </c>
      <c r="AO2388" s="26">
        <f>IFERROR(LOG(2)/LOG(1+(AN2388)),AN2388)</f>
        <v>3.9465754325340949</v>
      </c>
      <c r="AP2388" s="26">
        <f>AVERAGE(Y2388:Y2394)</f>
        <v>15.142857142857142</v>
      </c>
      <c r="AR2388" s="1">
        <f>Q2388/AL2388*100000</f>
        <v>0</v>
      </c>
      <c r="AS2388" s="25">
        <f>IF(B2389=B2388,IFERROR((AE2388/AE2389)-1,0),0)</f>
        <v>0</v>
      </c>
      <c r="AT2388" s="26">
        <f>IFERROR(LOG(2)/LOG(1+(AS2388)),AS2388)</f>
        <v>0</v>
      </c>
      <c r="AU2388" s="26">
        <f>AVERAGE(AE2388:AE2394)</f>
        <v>0</v>
      </c>
      <c r="AV2388" s="19">
        <f>ROUNDDOWN(N2388,0)</f>
        <v>43915</v>
      </c>
      <c r="AW2388" s="29" cm="1">
        <f t="array" ref="AW2388">_xlfn.ANCHORARRAY(AV2388)-1</f>
        <v>43914</v>
      </c>
    </row>
    <row r="2389" spans="1:49" x14ac:dyDescent="0.25">
      <c r="A2389">
        <v>20200324</v>
      </c>
      <c r="B2389" s="1" t="s">
        <v>55</v>
      </c>
      <c r="C2389">
        <v>125</v>
      </c>
      <c r="D2389">
        <v>3014</v>
      </c>
      <c r="M2389" s="1" t="s">
        <v>31</v>
      </c>
      <c r="N2389" s="2">
        <v>43914.5</v>
      </c>
      <c r="O2389" s="2">
        <v>43914.333333333336</v>
      </c>
      <c r="P2389" s="1" t="s">
        <v>1958</v>
      </c>
      <c r="S2389" s="2">
        <v>43914.333333333336</v>
      </c>
      <c r="T2389" s="1" t="s">
        <v>54</v>
      </c>
      <c r="U2389" s="1" t="s">
        <v>54</v>
      </c>
      <c r="V2389" s="1" t="s">
        <v>54</v>
      </c>
      <c r="X2389">
        <v>23</v>
      </c>
      <c r="Y2389">
        <v>18</v>
      </c>
      <c r="Z2389" s="1" t="s">
        <v>5145</v>
      </c>
      <c r="AA2389">
        <v>3139</v>
      </c>
      <c r="AB2389">
        <v>3139</v>
      </c>
      <c r="AC2389">
        <v>241</v>
      </c>
      <c r="AD2389">
        <v>3139</v>
      </c>
      <c r="AE2389">
        <v>0</v>
      </c>
      <c r="AF2389">
        <v>0</v>
      </c>
      <c r="AG2389" s="1" t="s">
        <v>12188</v>
      </c>
      <c r="AH2389">
        <v>0</v>
      </c>
      <c r="AI2389">
        <v>0</v>
      </c>
      <c r="AJ2389" s="1">
        <f>Y2389/0.1</f>
        <v>180</v>
      </c>
      <c r="AK2389" s="1">
        <f>AC2389-AJ2389</f>
        <v>61</v>
      </c>
      <c r="AL2389" s="28">
        <f>_xlfn.IFNA(INDEX($BD$2:$BD$53,MATCH(B2389,$BC$2:$BC$53,0)),1000)</f>
        <v>1345790</v>
      </c>
      <c r="AM2389" s="1">
        <f>C2389/AL2389*100000</f>
        <v>9.2882247601780374</v>
      </c>
      <c r="AN2389" s="17">
        <f>IF(B2390=B2389,IFERROR((C2389/C2390)-1,0),0)</f>
        <v>0.16822429906542058</v>
      </c>
      <c r="AO2389" s="26">
        <f>IFERROR(LOG(2)/LOG(1+(AN2389)),AN2389)</f>
        <v>4.4579709534337226</v>
      </c>
      <c r="AP2389" s="26">
        <f>AVERAGE(Y2389:Y2395)</f>
        <v>13.285714285714286</v>
      </c>
      <c r="AR2389" s="1">
        <f>Q2389/AL2389*100000</f>
        <v>0</v>
      </c>
      <c r="AS2389" s="25">
        <f>IF(B2390=B2389,IFERROR((AE2389/AE2390)-1,0),0)</f>
        <v>0</v>
      </c>
      <c r="AT2389" s="26">
        <f>IFERROR(LOG(2)/LOG(1+(AS2389)),AS2389)</f>
        <v>0</v>
      </c>
      <c r="AU2389" s="26">
        <f>AVERAGE(AE2389:AE2395)</f>
        <v>0</v>
      </c>
      <c r="AV2389" s="19">
        <f>ROUNDDOWN(N2389,0)</f>
        <v>43914</v>
      </c>
      <c r="AW2389" s="29" cm="1">
        <f t="array" ref="AW2389">_xlfn.ANCHORARRAY(AV2389)-1</f>
        <v>43913</v>
      </c>
    </row>
    <row r="2390" spans="1:49" x14ac:dyDescent="0.25">
      <c r="A2390">
        <v>20200323</v>
      </c>
      <c r="B2390" s="1" t="s">
        <v>55</v>
      </c>
      <c r="C2390">
        <v>107</v>
      </c>
      <c r="D2390">
        <v>2791</v>
      </c>
      <c r="M2390" s="1" t="s">
        <v>31</v>
      </c>
      <c r="N2390" s="2">
        <v>43913.479166666664</v>
      </c>
      <c r="O2390" s="2">
        <v>43913.3125</v>
      </c>
      <c r="P2390" s="1" t="s">
        <v>1993</v>
      </c>
      <c r="S2390" s="2">
        <v>43913.3125</v>
      </c>
      <c r="T2390" s="1" t="s">
        <v>54</v>
      </c>
      <c r="U2390" s="1" t="s">
        <v>54</v>
      </c>
      <c r="V2390" s="1" t="s">
        <v>54</v>
      </c>
      <c r="X2390">
        <v>23</v>
      </c>
      <c r="Y2390">
        <v>18</v>
      </c>
      <c r="Z2390" s="1" t="s">
        <v>12269</v>
      </c>
      <c r="AA2390">
        <v>2898</v>
      </c>
      <c r="AB2390">
        <v>2898</v>
      </c>
      <c r="AC2390">
        <v>545</v>
      </c>
      <c r="AD2390">
        <v>2898</v>
      </c>
      <c r="AE2390">
        <v>0</v>
      </c>
      <c r="AF2390">
        <v>0</v>
      </c>
      <c r="AG2390" s="1" t="s">
        <v>12270</v>
      </c>
      <c r="AH2390">
        <v>0</v>
      </c>
      <c r="AI2390">
        <v>0</v>
      </c>
      <c r="AJ2390" s="1">
        <f>Y2390/0.1</f>
        <v>180</v>
      </c>
      <c r="AK2390" s="1">
        <f>AC2390-AJ2390</f>
        <v>365</v>
      </c>
      <c r="AL2390" s="28">
        <f>_xlfn.IFNA(INDEX($BD$2:$BD$53,MATCH(B2390,$BC$2:$BC$53,0)),1000)</f>
        <v>1345790</v>
      </c>
      <c r="AM2390" s="1">
        <f>C2390/AL2390*100000</f>
        <v>7.9507203947123992</v>
      </c>
      <c r="AN2390" s="17">
        <f>IF(B2391=B2390,IFERROR((C2390/C2391)-1,0),0)</f>
        <v>0.202247191011236</v>
      </c>
      <c r="AO2390" s="26">
        <f>IFERROR(LOG(2)/LOG(1+(AN2390)),AN2390)</f>
        <v>3.7631679535690012</v>
      </c>
      <c r="AP2390" s="26">
        <f>AVERAGE(Y2390:Y2396)</f>
        <v>12.857142857142858</v>
      </c>
      <c r="AR2390" s="1">
        <f>Q2390/AL2390*100000</f>
        <v>0</v>
      </c>
      <c r="AS2390" s="25">
        <f>IF(B2391=B2390,IFERROR((AE2390/AE2391)-1,0),0)</f>
        <v>0</v>
      </c>
      <c r="AT2390" s="26">
        <f>IFERROR(LOG(2)/LOG(1+(AS2390)),AS2390)</f>
        <v>0</v>
      </c>
      <c r="AU2390" s="26">
        <f>AVERAGE(AE2390:AE2396)</f>
        <v>0</v>
      </c>
      <c r="AV2390" s="19">
        <f>ROUNDDOWN(N2390,0)</f>
        <v>43913</v>
      </c>
      <c r="AW2390" s="29" cm="1">
        <f t="array" ref="AW2390">_xlfn.ANCHORARRAY(AV2390)-1</f>
        <v>43912</v>
      </c>
    </row>
    <row r="2391" spans="1:49" x14ac:dyDescent="0.25">
      <c r="A2391">
        <v>20200322</v>
      </c>
      <c r="B2391" s="1" t="s">
        <v>55</v>
      </c>
      <c r="C2391">
        <v>89</v>
      </c>
      <c r="D2391">
        <v>2264</v>
      </c>
      <c r="M2391" s="1" t="s">
        <v>54</v>
      </c>
      <c r="N2391" s="2">
        <v>43912.510416666664</v>
      </c>
      <c r="O2391" s="2">
        <v>43912.34375</v>
      </c>
      <c r="P2391" s="1" t="s">
        <v>2024</v>
      </c>
      <c r="S2391" s="2">
        <v>43912.34375</v>
      </c>
      <c r="T2391" s="1" t="s">
        <v>54</v>
      </c>
      <c r="U2391" s="1" t="s">
        <v>54</v>
      </c>
      <c r="V2391" s="1" t="s">
        <v>54</v>
      </c>
      <c r="X2391">
        <v>23</v>
      </c>
      <c r="Y2391">
        <v>16</v>
      </c>
      <c r="Z2391" s="1" t="s">
        <v>2527</v>
      </c>
      <c r="AA2391">
        <v>2353</v>
      </c>
      <c r="AB2391">
        <v>2353</v>
      </c>
      <c r="AC2391">
        <v>16</v>
      </c>
      <c r="AD2391">
        <v>2353</v>
      </c>
      <c r="AE2391">
        <v>0</v>
      </c>
      <c r="AF2391">
        <v>0</v>
      </c>
      <c r="AG2391" s="1" t="s">
        <v>12349</v>
      </c>
      <c r="AH2391">
        <v>0</v>
      </c>
      <c r="AI2391">
        <v>0</v>
      </c>
      <c r="AJ2391" s="1">
        <f>Y2391/0.1</f>
        <v>160</v>
      </c>
      <c r="AK2391" s="1">
        <f>AC2391-AJ2391</f>
        <v>-144</v>
      </c>
      <c r="AL2391" s="28">
        <f>_xlfn.IFNA(INDEX($BD$2:$BD$53,MATCH(B2391,$BC$2:$BC$53,0)),1000)</f>
        <v>1345790</v>
      </c>
      <c r="AM2391" s="1">
        <f>C2391/AL2391*100000</f>
        <v>6.6132160292467619</v>
      </c>
      <c r="AN2391" s="17">
        <f>IF(B2392=B2391,IFERROR((C2391/C2392)-1,0),0)</f>
        <v>0.21917808219178081</v>
      </c>
      <c r="AO2391" s="26">
        <f>IFERROR(LOG(2)/LOG(1+(AN2391)),AN2391)</f>
        <v>3.497617939249797</v>
      </c>
      <c r="AP2391" s="26">
        <f>AVERAGE(Y2391:Y2397)</f>
        <v>12.285714285714286</v>
      </c>
      <c r="AR2391" s="1">
        <f>Q2391/AL2391*100000</f>
        <v>0</v>
      </c>
      <c r="AS2391" s="25">
        <f>IF(B2392=B2391,IFERROR((AE2391/AE2392)-1,0),0)</f>
        <v>0</v>
      </c>
      <c r="AT2391" s="26">
        <f>IFERROR(LOG(2)/LOG(1+(AS2391)),AS2391)</f>
        <v>0</v>
      </c>
      <c r="AU2391" s="26">
        <f>AVERAGE(AE2391:AE2397)</f>
        <v>0</v>
      </c>
      <c r="AV2391" s="19">
        <f>ROUNDDOWN(N2391,0)</f>
        <v>43912</v>
      </c>
      <c r="AW2391" s="29" cm="1">
        <f t="array" ref="AW2391">_xlfn.ANCHORARRAY(AV2391)-1</f>
        <v>43911</v>
      </c>
    </row>
    <row r="2392" spans="1:49" x14ac:dyDescent="0.25">
      <c r="A2392">
        <v>20200321</v>
      </c>
      <c r="B2392" s="1" t="s">
        <v>55</v>
      </c>
      <c r="C2392">
        <v>73</v>
      </c>
      <c r="D2392">
        <v>2264</v>
      </c>
      <c r="M2392" s="1" t="s">
        <v>54</v>
      </c>
      <c r="N2392" s="2">
        <v>43911.5625</v>
      </c>
      <c r="O2392" s="2">
        <v>43911.395833333336</v>
      </c>
      <c r="P2392" s="1" t="s">
        <v>2056</v>
      </c>
      <c r="S2392" s="2">
        <v>43911.395833333336</v>
      </c>
      <c r="T2392" s="1" t="s">
        <v>54</v>
      </c>
      <c r="U2392" s="1" t="s">
        <v>54</v>
      </c>
      <c r="V2392" s="1" t="s">
        <v>54</v>
      </c>
      <c r="X2392">
        <v>23</v>
      </c>
      <c r="Y2392">
        <v>16</v>
      </c>
      <c r="Z2392" s="1" t="s">
        <v>2527</v>
      </c>
      <c r="AA2392">
        <v>2337</v>
      </c>
      <c r="AB2392">
        <v>2337</v>
      </c>
      <c r="AC2392">
        <v>16</v>
      </c>
      <c r="AD2392">
        <v>2337</v>
      </c>
      <c r="AE2392">
        <v>0</v>
      </c>
      <c r="AF2392">
        <v>0</v>
      </c>
      <c r="AG2392" s="1" t="s">
        <v>12424</v>
      </c>
      <c r="AH2392">
        <v>0</v>
      </c>
      <c r="AI2392">
        <v>0</v>
      </c>
      <c r="AJ2392" s="1">
        <f>Y2392/0.1</f>
        <v>160</v>
      </c>
      <c r="AK2392" s="1">
        <f>AC2392-AJ2392</f>
        <v>-144</v>
      </c>
      <c r="AL2392" s="28">
        <f>_xlfn.IFNA(INDEX($BD$2:$BD$53,MATCH(B2392,$BC$2:$BC$53,0)),1000)</f>
        <v>1345790</v>
      </c>
      <c r="AM2392" s="1">
        <f>C2392/AL2392*100000</f>
        <v>5.4243232599439732</v>
      </c>
      <c r="AN2392" s="17">
        <f>IF(B2393=B2392,IFERROR((C2392/C2393)-1,0),0)</f>
        <v>0.2807017543859649</v>
      </c>
      <c r="AO2392" s="26">
        <f>IFERROR(LOG(2)/LOG(1+(AN2392)),AN2392)</f>
        <v>2.8016341225747534</v>
      </c>
      <c r="AP2392" s="26">
        <f>AVERAGE(Y2392:Y2398)</f>
        <v>10</v>
      </c>
      <c r="AR2392" s="1">
        <f>Q2392/AL2392*100000</f>
        <v>0</v>
      </c>
      <c r="AS2392" s="25">
        <f>IF(B2393=B2392,IFERROR((AE2392/AE2393)-1,0),0)</f>
        <v>0</v>
      </c>
      <c r="AT2392" s="26">
        <f>IFERROR(LOG(2)/LOG(1+(AS2392)),AS2392)</f>
        <v>0</v>
      </c>
      <c r="AU2392" s="26">
        <f>AVERAGE(AE2392:AE2398)</f>
        <v>0</v>
      </c>
      <c r="AV2392" s="19">
        <f>ROUNDDOWN(N2392,0)</f>
        <v>43911</v>
      </c>
      <c r="AW2392" s="29" cm="1">
        <f t="array" ref="AW2392">_xlfn.ANCHORARRAY(AV2392)-1</f>
        <v>43910</v>
      </c>
    </row>
    <row r="2393" spans="1:49" x14ac:dyDescent="0.25">
      <c r="A2393">
        <v>20200320</v>
      </c>
      <c r="B2393" s="1" t="s">
        <v>55</v>
      </c>
      <c r="C2393">
        <v>57</v>
      </c>
      <c r="D2393">
        <v>2264</v>
      </c>
      <c r="M2393" s="1" t="s">
        <v>54</v>
      </c>
      <c r="N2393" s="2">
        <v>43910.458333333336</v>
      </c>
      <c r="O2393" s="2">
        <v>43910.291666666664</v>
      </c>
      <c r="P2393" s="1" t="s">
        <v>2043</v>
      </c>
      <c r="S2393" s="2">
        <v>43910.291666666664</v>
      </c>
      <c r="T2393" s="1" t="s">
        <v>54</v>
      </c>
      <c r="U2393" s="1" t="s">
        <v>54</v>
      </c>
      <c r="V2393" s="1" t="s">
        <v>54</v>
      </c>
      <c r="X2393">
        <v>23</v>
      </c>
      <c r="Y2393">
        <v>4</v>
      </c>
      <c r="Z2393" s="1" t="s">
        <v>5282</v>
      </c>
      <c r="AA2393">
        <v>2321</v>
      </c>
      <c r="AB2393">
        <v>2321</v>
      </c>
      <c r="AC2393">
        <v>264</v>
      </c>
      <c r="AD2393">
        <v>2321</v>
      </c>
      <c r="AE2393">
        <v>0</v>
      </c>
      <c r="AF2393">
        <v>0</v>
      </c>
      <c r="AG2393" s="1" t="s">
        <v>12505</v>
      </c>
      <c r="AH2393">
        <v>0</v>
      </c>
      <c r="AI2393">
        <v>0</v>
      </c>
      <c r="AJ2393" s="1">
        <f>Y2393/0.1</f>
        <v>40</v>
      </c>
      <c r="AK2393" s="1">
        <f>AC2393-AJ2393</f>
        <v>224</v>
      </c>
      <c r="AL2393" s="28">
        <f>_xlfn.IFNA(INDEX($BD$2:$BD$53,MATCH(B2393,$BC$2:$BC$53,0)),1000)</f>
        <v>1345790</v>
      </c>
      <c r="AM2393" s="1">
        <f>C2393/AL2393*100000</f>
        <v>4.2354304906411846</v>
      </c>
      <c r="AN2393" s="17">
        <f>IF(B2394=B2393,IFERROR((C2393/C2394)-1,0),0)</f>
        <v>7.547169811320753E-2</v>
      </c>
      <c r="AO2393" s="26">
        <f>IFERROR(LOG(2)/LOG(1+(AN2393)),AN2393)</f>
        <v>9.5265713583626912</v>
      </c>
      <c r="AP2393" s="26">
        <f>AVERAGE(Y2393:Y2399)</f>
        <v>7.7142857142857144</v>
      </c>
      <c r="AR2393" s="1">
        <f>Q2393/AL2393*100000</f>
        <v>0</v>
      </c>
      <c r="AS2393" s="25">
        <f>IF(B2394=B2393,IFERROR((AE2393/AE2394)-1,0),0)</f>
        <v>0</v>
      </c>
      <c r="AT2393" s="26">
        <f>IFERROR(LOG(2)/LOG(1+(AS2393)),AS2393)</f>
        <v>0</v>
      </c>
      <c r="AU2393" s="26">
        <f>AVERAGE(AE2393:AE2399)</f>
        <v>0</v>
      </c>
      <c r="AV2393" s="19">
        <f>ROUNDDOWN(N2393,0)</f>
        <v>43910</v>
      </c>
      <c r="AW2393" s="29" cm="1">
        <f t="array" ref="AW2393">_xlfn.ANCHORARRAY(AV2393)-1</f>
        <v>43909</v>
      </c>
    </row>
    <row r="2394" spans="1:49" x14ac:dyDescent="0.25">
      <c r="A2394">
        <v>20200319</v>
      </c>
      <c r="B2394" s="1" t="s">
        <v>55</v>
      </c>
      <c r="C2394">
        <v>53</v>
      </c>
      <c r="D2394">
        <v>2004</v>
      </c>
      <c r="M2394" s="1" t="s">
        <v>54</v>
      </c>
      <c r="N2394" s="2">
        <v>43909.510416666664</v>
      </c>
      <c r="O2394" s="2">
        <v>43909.34375</v>
      </c>
      <c r="P2394" s="1" t="s">
        <v>2114</v>
      </c>
      <c r="S2394" s="2">
        <v>43909.34375</v>
      </c>
      <c r="T2394" s="1" t="s">
        <v>54</v>
      </c>
      <c r="U2394" s="1" t="s">
        <v>54</v>
      </c>
      <c r="V2394" s="1" t="s">
        <v>54</v>
      </c>
      <c r="X2394">
        <v>23</v>
      </c>
      <c r="Y2394">
        <v>10</v>
      </c>
      <c r="Z2394" s="1" t="s">
        <v>12578</v>
      </c>
      <c r="AA2394">
        <v>2057</v>
      </c>
      <c r="AB2394">
        <v>2057</v>
      </c>
      <c r="AC2394">
        <v>344</v>
      </c>
      <c r="AD2394">
        <v>2057</v>
      </c>
      <c r="AE2394">
        <v>0</v>
      </c>
      <c r="AF2394">
        <v>0</v>
      </c>
      <c r="AG2394" s="1" t="s">
        <v>12579</v>
      </c>
      <c r="AH2394">
        <v>0</v>
      </c>
      <c r="AI2394">
        <v>0</v>
      </c>
      <c r="AJ2394" s="1">
        <f>Y2394/0.1</f>
        <v>100</v>
      </c>
      <c r="AK2394" s="1">
        <f>AC2394-AJ2394</f>
        <v>244</v>
      </c>
      <c r="AL2394" s="28">
        <f>_xlfn.IFNA(INDEX($BD$2:$BD$53,MATCH(B2394,$BC$2:$BC$53,0)),1000)</f>
        <v>1345790</v>
      </c>
      <c r="AM2394" s="1">
        <f>C2394/AL2394*100000</f>
        <v>3.9382072983154877</v>
      </c>
      <c r="AN2394" s="17">
        <f>IF(B2395=B2394,IFERROR((C2394/C2395)-1,0),0)</f>
        <v>0.23255813953488369</v>
      </c>
      <c r="AO2394" s="26">
        <f>IFERROR(LOG(2)/LOG(1+(AN2394)),AN2394)</f>
        <v>3.3150376421213146</v>
      </c>
      <c r="AP2394" s="26">
        <f>AVERAGE(Y2394:Y2400)</f>
        <v>7.4285714285714288</v>
      </c>
      <c r="AR2394" s="1">
        <f>Q2394/AL2394*100000</f>
        <v>0</v>
      </c>
      <c r="AS2394" s="25">
        <f>IF(B2395=B2394,IFERROR((AE2394/AE2395)-1,0),0)</f>
        <v>0</v>
      </c>
      <c r="AT2394" s="26">
        <f>IFERROR(LOG(2)/LOG(1+(AS2394)),AS2394)</f>
        <v>0</v>
      </c>
      <c r="AU2394" s="26">
        <f>AVERAGE(AE2394:AE2400)</f>
        <v>0</v>
      </c>
      <c r="AV2394" s="19">
        <f>ROUNDDOWN(N2394,0)</f>
        <v>43909</v>
      </c>
      <c r="AW2394" s="29" cm="1">
        <f t="array" ref="AW2394">_xlfn.ANCHORARRAY(AV2394)-1</f>
        <v>43908</v>
      </c>
    </row>
    <row r="2395" spans="1:49" x14ac:dyDescent="0.25">
      <c r="A2395">
        <v>20200318</v>
      </c>
      <c r="B2395" s="1" t="s">
        <v>55</v>
      </c>
      <c r="C2395">
        <v>43</v>
      </c>
      <c r="D2395">
        <v>1670</v>
      </c>
      <c r="M2395" s="1" t="s">
        <v>54</v>
      </c>
      <c r="N2395" s="2">
        <v>43908.5</v>
      </c>
      <c r="O2395" s="2">
        <v>43908.333333333336</v>
      </c>
      <c r="P2395" s="1" t="s">
        <v>2131</v>
      </c>
      <c r="S2395" s="2">
        <v>43908.333333333336</v>
      </c>
      <c r="T2395" s="1" t="s">
        <v>54</v>
      </c>
      <c r="U2395" s="1" t="s">
        <v>54</v>
      </c>
      <c r="V2395" s="1" t="s">
        <v>54</v>
      </c>
      <c r="X2395">
        <v>23</v>
      </c>
      <c r="Y2395">
        <v>11</v>
      </c>
      <c r="Z2395" s="1" t="s">
        <v>8803</v>
      </c>
      <c r="AA2395">
        <v>1713</v>
      </c>
      <c r="AB2395">
        <v>1713</v>
      </c>
      <c r="AC2395">
        <v>378</v>
      </c>
      <c r="AD2395">
        <v>1713</v>
      </c>
      <c r="AE2395">
        <v>0</v>
      </c>
      <c r="AF2395">
        <v>0</v>
      </c>
      <c r="AG2395" s="1" t="s">
        <v>12650</v>
      </c>
      <c r="AH2395">
        <v>0</v>
      </c>
      <c r="AI2395">
        <v>0</v>
      </c>
      <c r="AJ2395" s="1">
        <f>Y2395/0.1</f>
        <v>110</v>
      </c>
      <c r="AK2395" s="1">
        <f>AC2395-AJ2395</f>
        <v>268</v>
      </c>
      <c r="AL2395" s="28">
        <f>_xlfn.IFNA(INDEX($BD$2:$BD$53,MATCH(B2395,$BC$2:$BC$53,0)),1000)</f>
        <v>1345790</v>
      </c>
      <c r="AM2395" s="1">
        <f>C2395/AL2395*100000</f>
        <v>3.1951493175012446</v>
      </c>
      <c r="AN2395" s="17">
        <f>IF(B2396=B2395,IFERROR((C2395/C2396)-1,0),0)</f>
        <v>0.34375</v>
      </c>
      <c r="AO2395" s="26">
        <f>IFERROR(LOG(2)/LOG(1+(AN2395)),AN2395)</f>
        <v>2.3459598499971368</v>
      </c>
      <c r="AP2395" s="26">
        <f>AVERAGE(Y2395:Y2401)</f>
        <v>6.1428571428571432</v>
      </c>
      <c r="AR2395" s="1">
        <f>Q2395/AL2395*100000</f>
        <v>0</v>
      </c>
      <c r="AS2395" s="25">
        <f>IF(B2396=B2395,IFERROR((AE2395/AE2396)-1,0),0)</f>
        <v>0</v>
      </c>
      <c r="AT2395" s="26">
        <f>IFERROR(LOG(2)/LOG(1+(AS2395)),AS2395)</f>
        <v>0</v>
      </c>
      <c r="AU2395" s="26">
        <f>AVERAGE(AE2395:AE2401)</f>
        <v>0</v>
      </c>
      <c r="AV2395" s="19">
        <f>ROUNDDOWN(N2395,0)</f>
        <v>43908</v>
      </c>
      <c r="AW2395" s="29" cm="1">
        <f t="array" ref="AW2395">_xlfn.ANCHORARRAY(AV2395)-1</f>
        <v>43907</v>
      </c>
    </row>
    <row r="2396" spans="1:49" x14ac:dyDescent="0.25">
      <c r="A2396">
        <v>20200317</v>
      </c>
      <c r="B2396" s="1" t="s">
        <v>55</v>
      </c>
      <c r="C2396">
        <v>32</v>
      </c>
      <c r="D2396">
        <v>1303</v>
      </c>
      <c r="M2396" s="1" t="s">
        <v>54</v>
      </c>
      <c r="N2396" s="2">
        <v>43907.5</v>
      </c>
      <c r="O2396" s="2">
        <v>43907.333333333336</v>
      </c>
      <c r="P2396" s="1" t="s">
        <v>2135</v>
      </c>
      <c r="S2396" s="2">
        <v>43907.333333333336</v>
      </c>
      <c r="T2396" s="1" t="s">
        <v>54</v>
      </c>
      <c r="U2396" s="1" t="s">
        <v>54</v>
      </c>
      <c r="V2396" s="1" t="s">
        <v>54</v>
      </c>
      <c r="X2396">
        <v>23</v>
      </c>
      <c r="Y2396">
        <v>15</v>
      </c>
      <c r="Z2396" s="1" t="s">
        <v>5426</v>
      </c>
      <c r="AA2396">
        <v>1335</v>
      </c>
      <c r="AB2396">
        <v>1335</v>
      </c>
      <c r="AC2396">
        <v>554</v>
      </c>
      <c r="AD2396">
        <v>1335</v>
      </c>
      <c r="AE2396">
        <v>0</v>
      </c>
      <c r="AF2396">
        <v>0</v>
      </c>
      <c r="AG2396" s="1" t="s">
        <v>12720</v>
      </c>
      <c r="AH2396">
        <v>0</v>
      </c>
      <c r="AI2396">
        <v>0</v>
      </c>
      <c r="AJ2396" s="1">
        <f>Y2396/0.1</f>
        <v>150</v>
      </c>
      <c r="AK2396" s="1">
        <f>AC2396-AJ2396</f>
        <v>404</v>
      </c>
      <c r="AL2396" s="28">
        <f>_xlfn.IFNA(INDEX($BD$2:$BD$53,MATCH(B2396,$BC$2:$BC$53,0)),1000)</f>
        <v>1345790</v>
      </c>
      <c r="AM2396" s="1">
        <f>C2396/AL2396*100000</f>
        <v>2.3777855386055773</v>
      </c>
      <c r="AN2396" s="17">
        <f>IF(B2397=B2396,IFERROR((C2396/C2397)-1,0),0)</f>
        <v>0.88235294117647056</v>
      </c>
      <c r="AO2396" s="26">
        <f>IFERROR(LOG(2)/LOG(1+(AN2396)),AN2396)</f>
        <v>1.095845786017283</v>
      </c>
      <c r="AP2396" s="26">
        <f>AVERAGE(Y2396:Y2402)</f>
        <v>4.5714285714285712</v>
      </c>
      <c r="AR2396" s="1">
        <f>Q2396/AL2396*100000</f>
        <v>0</v>
      </c>
      <c r="AS2396" s="25">
        <f>IF(B2397=B2396,IFERROR((AE2396/AE2397)-1,0),0)</f>
        <v>0</v>
      </c>
      <c r="AT2396" s="26">
        <f>IFERROR(LOG(2)/LOG(1+(AS2396)),AS2396)</f>
        <v>0</v>
      </c>
      <c r="AU2396" s="26">
        <f>AVERAGE(AE2396:AE2402)</f>
        <v>0</v>
      </c>
      <c r="AV2396" s="19">
        <f>ROUNDDOWN(N2396,0)</f>
        <v>43907</v>
      </c>
      <c r="AW2396" s="29" cm="1">
        <f t="array" ref="AW2396">_xlfn.ANCHORARRAY(AV2396)-1</f>
        <v>43906</v>
      </c>
    </row>
    <row r="2397" spans="1:49" x14ac:dyDescent="0.25">
      <c r="A2397">
        <v>20200316</v>
      </c>
      <c r="B2397" s="1" t="s">
        <v>55</v>
      </c>
      <c r="C2397">
        <v>17</v>
      </c>
      <c r="D2397">
        <v>764</v>
      </c>
      <c r="M2397" s="1" t="s">
        <v>54</v>
      </c>
      <c r="N2397" s="2">
        <v>43906.660416666666</v>
      </c>
      <c r="O2397" s="2">
        <v>43906.493750000001</v>
      </c>
      <c r="P2397" s="1" t="s">
        <v>2211</v>
      </c>
      <c r="S2397" s="2">
        <v>43906.493750000001</v>
      </c>
      <c r="T2397" s="1" t="s">
        <v>54</v>
      </c>
      <c r="U2397" s="1" t="s">
        <v>54</v>
      </c>
      <c r="V2397" s="1" t="s">
        <v>54</v>
      </c>
      <c r="X2397">
        <v>23</v>
      </c>
      <c r="Y2397">
        <v>14</v>
      </c>
      <c r="Z2397" s="1" t="s">
        <v>3707</v>
      </c>
      <c r="AA2397">
        <v>781</v>
      </c>
      <c r="AB2397">
        <v>781</v>
      </c>
      <c r="AC2397">
        <v>687</v>
      </c>
      <c r="AD2397">
        <v>781</v>
      </c>
      <c r="AE2397">
        <v>0</v>
      </c>
      <c r="AF2397">
        <v>0</v>
      </c>
      <c r="AG2397" s="1" t="s">
        <v>12787</v>
      </c>
      <c r="AH2397">
        <v>0</v>
      </c>
      <c r="AI2397">
        <v>0</v>
      </c>
      <c r="AJ2397" s="1">
        <f>Y2397/0.1</f>
        <v>140</v>
      </c>
      <c r="AK2397" s="1">
        <f>AC2397-AJ2397</f>
        <v>547</v>
      </c>
      <c r="AL2397" s="28">
        <f>_xlfn.IFNA(INDEX($BD$2:$BD$53,MATCH(B2397,$BC$2:$BC$53,0)),1000)</f>
        <v>1345790</v>
      </c>
      <c r="AM2397" s="1">
        <f>C2397/AL2397*100000</f>
        <v>1.263198567384213</v>
      </c>
      <c r="AN2397" s="17">
        <f>IF(B2398=B2397,IFERROR((C2397/C2398)-1,0),0)</f>
        <v>4.666666666666667</v>
      </c>
      <c r="AO2397" s="26">
        <f>IFERROR(LOG(2)/LOG(1+(AN2397)),AN2397)</f>
        <v>0.3996003452245438</v>
      </c>
      <c r="AP2397" s="26">
        <f>AVERAGE(Y2397:Y2403)</f>
        <v>2.4285714285714284</v>
      </c>
      <c r="AR2397" s="1">
        <f>Q2397/AL2397*100000</f>
        <v>0</v>
      </c>
      <c r="AS2397" s="25">
        <f>IF(B2398=B2397,IFERROR((AE2397/AE2398)-1,0),0)</f>
        <v>0</v>
      </c>
      <c r="AT2397" s="26">
        <f>IFERROR(LOG(2)/LOG(1+(AS2397)),AS2397)</f>
        <v>0</v>
      </c>
      <c r="AU2397" s="26">
        <f>AVERAGE(AE2397:AE2403)</f>
        <v>0</v>
      </c>
      <c r="AV2397" s="19">
        <f>ROUNDDOWN(N2397,0)</f>
        <v>43906</v>
      </c>
      <c r="AW2397" s="29" cm="1">
        <f t="array" ref="AW2397">_xlfn.ANCHORARRAY(AV2397)-1</f>
        <v>43905</v>
      </c>
    </row>
    <row r="2398" spans="1:49" x14ac:dyDescent="0.25">
      <c r="A2398">
        <v>20200315</v>
      </c>
      <c r="B2398" s="1" t="s">
        <v>55</v>
      </c>
      <c r="C2398">
        <v>3</v>
      </c>
      <c r="D2398">
        <v>91</v>
      </c>
      <c r="E2398">
        <v>17</v>
      </c>
      <c r="M2398" s="1" t="s">
        <v>54</v>
      </c>
      <c r="N2398" s="2">
        <v>43903.583333333336</v>
      </c>
      <c r="O2398" s="2">
        <v>43903.416666666664</v>
      </c>
      <c r="P2398" s="1" t="s">
        <v>2245</v>
      </c>
      <c r="S2398" s="2">
        <v>43903.416666666664</v>
      </c>
      <c r="T2398" s="1" t="s">
        <v>54</v>
      </c>
      <c r="U2398" s="1" t="s">
        <v>54</v>
      </c>
      <c r="V2398" s="1" t="s">
        <v>54</v>
      </c>
      <c r="X2398">
        <v>23</v>
      </c>
      <c r="Y2398">
        <v>0</v>
      </c>
      <c r="Z2398" s="1" t="s">
        <v>2527</v>
      </c>
      <c r="AA2398">
        <v>111</v>
      </c>
      <c r="AB2398">
        <v>94</v>
      </c>
      <c r="AC2398">
        <v>0</v>
      </c>
      <c r="AD2398">
        <v>94</v>
      </c>
      <c r="AE2398">
        <v>0</v>
      </c>
      <c r="AF2398">
        <v>0</v>
      </c>
      <c r="AG2398" s="1" t="s">
        <v>12849</v>
      </c>
      <c r="AH2398">
        <v>0</v>
      </c>
      <c r="AI2398">
        <v>0</v>
      </c>
      <c r="AJ2398" s="1">
        <f>Y2398/0.1</f>
        <v>0</v>
      </c>
      <c r="AK2398" s="1">
        <f>AC2398-AJ2398</f>
        <v>0</v>
      </c>
      <c r="AL2398" s="28">
        <f>_xlfn.IFNA(INDEX($BD$2:$BD$53,MATCH(B2398,$BC$2:$BC$53,0)),1000)</f>
        <v>1345790</v>
      </c>
      <c r="AM2398" s="1">
        <f>C2398/AL2398*100000</f>
        <v>0.22291739424427287</v>
      </c>
      <c r="AN2398" s="17">
        <f>IF(B2399=B2398,IFERROR((C2398/C2399)-1,0),0)</f>
        <v>0</v>
      </c>
      <c r="AO2398" s="26">
        <f>IFERROR(LOG(2)/LOG(1+(AN2398)),AN2398)</f>
        <v>0</v>
      </c>
      <c r="AP2398" s="26">
        <f>AVERAGE(Y2398:Y2404)</f>
        <v>0.42857142857142855</v>
      </c>
      <c r="AR2398" s="1">
        <f>Q2398/AL2398*100000</f>
        <v>0</v>
      </c>
      <c r="AS2398" s="25">
        <f>IF(B2399=B2398,IFERROR((AE2398/AE2399)-1,0),0)</f>
        <v>0</v>
      </c>
      <c r="AT2398" s="26">
        <f>IFERROR(LOG(2)/LOG(1+(AS2398)),AS2398)</f>
        <v>0</v>
      </c>
      <c r="AU2398" s="26">
        <f>AVERAGE(AE2398:AE2404)</f>
        <v>0</v>
      </c>
      <c r="AV2398" s="19">
        <f>ROUNDDOWN(N2398,0)</f>
        <v>43903</v>
      </c>
      <c r="AW2398" s="29" cm="1">
        <f t="array" ref="AW2398">_xlfn.ANCHORARRAY(AV2398)-1</f>
        <v>43902</v>
      </c>
    </row>
    <row r="2399" spans="1:49" x14ac:dyDescent="0.25">
      <c r="A2399">
        <v>20200314</v>
      </c>
      <c r="B2399" s="1" t="s">
        <v>55</v>
      </c>
      <c r="C2399">
        <v>3</v>
      </c>
      <c r="D2399">
        <v>91</v>
      </c>
      <c r="E2399">
        <v>17</v>
      </c>
      <c r="M2399" s="1" t="s">
        <v>54</v>
      </c>
      <c r="N2399" s="2">
        <v>43903.583333333336</v>
      </c>
      <c r="O2399" s="2">
        <v>43903.416666666664</v>
      </c>
      <c r="P2399" s="1" t="s">
        <v>2245</v>
      </c>
      <c r="S2399" s="2">
        <v>43903.416666666664</v>
      </c>
      <c r="T2399" s="1" t="s">
        <v>54</v>
      </c>
      <c r="U2399" s="1" t="s">
        <v>54</v>
      </c>
      <c r="V2399" s="1" t="s">
        <v>54</v>
      </c>
      <c r="X2399">
        <v>23</v>
      </c>
      <c r="Y2399">
        <v>0</v>
      </c>
      <c r="Z2399" s="1" t="s">
        <v>2527</v>
      </c>
      <c r="AA2399">
        <v>111</v>
      </c>
      <c r="AB2399">
        <v>94</v>
      </c>
      <c r="AC2399">
        <v>0</v>
      </c>
      <c r="AD2399">
        <v>94</v>
      </c>
      <c r="AE2399">
        <v>0</v>
      </c>
      <c r="AF2399">
        <v>0</v>
      </c>
      <c r="AG2399" s="1" t="s">
        <v>12905</v>
      </c>
      <c r="AH2399">
        <v>0</v>
      </c>
      <c r="AI2399">
        <v>0</v>
      </c>
      <c r="AJ2399" s="1">
        <f>Y2399/0.1</f>
        <v>0</v>
      </c>
      <c r="AK2399" s="1">
        <f>AC2399-AJ2399</f>
        <v>0</v>
      </c>
      <c r="AL2399" s="28">
        <f>_xlfn.IFNA(INDEX($BD$2:$BD$53,MATCH(B2399,$BC$2:$BC$53,0)),1000)</f>
        <v>1345790</v>
      </c>
      <c r="AM2399" s="1">
        <f>C2399/AL2399*100000</f>
        <v>0.22291739424427287</v>
      </c>
      <c r="AN2399" s="17">
        <f>IF(B2400=B2399,IFERROR((C2399/C2400)-1,0),0)</f>
        <v>0</v>
      </c>
      <c r="AO2399" s="26">
        <f>IFERROR(LOG(2)/LOG(1+(AN2399)),AN2399)</f>
        <v>0</v>
      </c>
      <c r="AP2399" s="26">
        <f>AVERAGE(Y2399:Y2405)</f>
        <v>0.42857142857142855</v>
      </c>
      <c r="AR2399" s="1">
        <f>Q2399/AL2399*100000</f>
        <v>0</v>
      </c>
      <c r="AS2399" s="25">
        <f>IF(B2400=B2399,IFERROR((AE2399/AE2400)-1,0),0)</f>
        <v>0</v>
      </c>
      <c r="AT2399" s="26">
        <f>IFERROR(LOG(2)/LOG(1+(AS2399)),AS2399)</f>
        <v>0</v>
      </c>
      <c r="AU2399" s="26">
        <f>AVERAGE(AE2399:AE2405)</f>
        <v>0</v>
      </c>
      <c r="AV2399" s="19">
        <f>ROUNDDOWN(N2399,0)</f>
        <v>43903</v>
      </c>
      <c r="AW2399" s="29" cm="1">
        <f t="array" ref="AW2399">_xlfn.ANCHORARRAY(AV2399)-1</f>
        <v>43902</v>
      </c>
    </row>
    <row r="2400" spans="1:49" x14ac:dyDescent="0.25">
      <c r="A2400">
        <v>20200313</v>
      </c>
      <c r="B2400" s="1" t="s">
        <v>55</v>
      </c>
      <c r="C2400">
        <v>3</v>
      </c>
      <c r="D2400">
        <v>91</v>
      </c>
      <c r="E2400">
        <v>17</v>
      </c>
      <c r="M2400" s="1" t="s">
        <v>54</v>
      </c>
      <c r="N2400" s="2">
        <v>43903.583333333336</v>
      </c>
      <c r="O2400" s="2">
        <v>43903.416666666664</v>
      </c>
      <c r="P2400" s="1" t="s">
        <v>2245</v>
      </c>
      <c r="S2400" s="2">
        <v>43903.416666666664</v>
      </c>
      <c r="T2400" s="1" t="s">
        <v>54</v>
      </c>
      <c r="U2400" s="1" t="s">
        <v>54</v>
      </c>
      <c r="V2400" s="1" t="s">
        <v>54</v>
      </c>
      <c r="X2400">
        <v>23</v>
      </c>
      <c r="Y2400">
        <v>2</v>
      </c>
      <c r="Z2400" s="1" t="s">
        <v>8114</v>
      </c>
      <c r="AA2400">
        <v>111</v>
      </c>
      <c r="AB2400">
        <v>94</v>
      </c>
      <c r="AC2400">
        <v>28</v>
      </c>
      <c r="AD2400">
        <v>94</v>
      </c>
      <c r="AE2400">
        <v>0</v>
      </c>
      <c r="AF2400">
        <v>0</v>
      </c>
      <c r="AG2400" s="1" t="s">
        <v>12962</v>
      </c>
      <c r="AH2400">
        <v>0</v>
      </c>
      <c r="AI2400">
        <v>0</v>
      </c>
      <c r="AJ2400" s="1">
        <f>Y2400/0.1</f>
        <v>20</v>
      </c>
      <c r="AK2400" s="1">
        <f>AC2400-AJ2400</f>
        <v>8</v>
      </c>
      <c r="AL2400" s="28">
        <f>_xlfn.IFNA(INDEX($BD$2:$BD$53,MATCH(B2400,$BC$2:$BC$53,0)),1000)</f>
        <v>1345790</v>
      </c>
      <c r="AM2400" s="1">
        <f>C2400/AL2400*100000</f>
        <v>0.22291739424427287</v>
      </c>
      <c r="AN2400" s="17">
        <f>IF(B2401=B2400,IFERROR((C2400/C2401)-1,0),0)</f>
        <v>2</v>
      </c>
      <c r="AO2400" s="26">
        <f>IFERROR(LOG(2)/LOG(1+(AN2400)),AN2400)</f>
        <v>0.63092975357145742</v>
      </c>
      <c r="AP2400" s="26">
        <f>AVERAGE(Y2400:Y2406)</f>
        <v>0.42857142857142855</v>
      </c>
      <c r="AR2400" s="1">
        <f>Q2400/AL2400*100000</f>
        <v>0</v>
      </c>
      <c r="AS2400" s="25">
        <f>IF(B2401=B2400,IFERROR((AE2400/AE2401)-1,0),0)</f>
        <v>0</v>
      </c>
      <c r="AT2400" s="26">
        <f>IFERROR(LOG(2)/LOG(1+(AS2400)),AS2400)</f>
        <v>0</v>
      </c>
      <c r="AU2400" s="26">
        <f>AVERAGE(AE2400:AE2406)</f>
        <v>0</v>
      </c>
      <c r="AV2400" s="19">
        <f>ROUNDDOWN(N2400,0)</f>
        <v>43903</v>
      </c>
      <c r="AW2400" s="29" cm="1">
        <f t="array" ref="AW2400">_xlfn.ANCHORARRAY(AV2400)-1</f>
        <v>43902</v>
      </c>
    </row>
    <row r="2401" spans="1:49" x14ac:dyDescent="0.25">
      <c r="A2401">
        <v>20200312</v>
      </c>
      <c r="B2401" s="1" t="s">
        <v>55</v>
      </c>
      <c r="C2401">
        <v>1</v>
      </c>
      <c r="D2401">
        <v>65</v>
      </c>
      <c r="E2401">
        <v>20</v>
      </c>
      <c r="M2401" s="1" t="s">
        <v>54</v>
      </c>
      <c r="N2401" s="2">
        <v>43902.541666666664</v>
      </c>
      <c r="O2401" s="2">
        <v>43902.375</v>
      </c>
      <c r="P2401" s="1" t="s">
        <v>2309</v>
      </c>
      <c r="S2401" s="2">
        <v>43902.375</v>
      </c>
      <c r="T2401" s="1" t="s">
        <v>54</v>
      </c>
      <c r="U2401" s="1" t="s">
        <v>54</v>
      </c>
      <c r="V2401" s="1" t="s">
        <v>54</v>
      </c>
      <c r="X2401">
        <v>23</v>
      </c>
      <c r="Y2401">
        <v>1</v>
      </c>
      <c r="Z2401" s="1" t="s">
        <v>10392</v>
      </c>
      <c r="AA2401">
        <v>86</v>
      </c>
      <c r="AB2401">
        <v>66</v>
      </c>
      <c r="AC2401">
        <v>24</v>
      </c>
      <c r="AD2401">
        <v>66</v>
      </c>
      <c r="AE2401">
        <v>0</v>
      </c>
      <c r="AF2401">
        <v>0</v>
      </c>
      <c r="AG2401" s="1" t="s">
        <v>13020</v>
      </c>
      <c r="AH2401">
        <v>0</v>
      </c>
      <c r="AI2401">
        <v>0</v>
      </c>
      <c r="AJ2401" s="1">
        <f>Y2401/0.1</f>
        <v>10</v>
      </c>
      <c r="AK2401" s="1">
        <f>AC2401-AJ2401</f>
        <v>14</v>
      </c>
      <c r="AL2401" s="28">
        <f>_xlfn.IFNA(INDEX($BD$2:$BD$53,MATCH(B2401,$BC$2:$BC$53,0)),1000)</f>
        <v>1345790</v>
      </c>
      <c r="AM2401" s="1">
        <f>C2401/AL2401*100000</f>
        <v>7.430579808142429E-2</v>
      </c>
      <c r="AN2401" s="17">
        <f>IF(B2402=B2401,IFERROR((C2401/C2402)-1,0),0)</f>
        <v>0</v>
      </c>
      <c r="AO2401" s="26">
        <f>IFERROR(LOG(2)/LOG(1+(AN2401)),AN2401)</f>
        <v>0</v>
      </c>
      <c r="AP2401" s="26">
        <f>AVERAGE(Y2401:Y2407)</f>
        <v>31.285714285714285</v>
      </c>
      <c r="AR2401" s="1">
        <f>Q2401/AL2401*100000</f>
        <v>0</v>
      </c>
      <c r="AS2401" s="25">
        <f>IF(B2402=B2401,IFERROR((AE2401/AE2402)-1,0),0)</f>
        <v>0</v>
      </c>
      <c r="AT2401" s="26">
        <f>IFERROR(LOG(2)/LOG(1+(AS2401)),AS2401)</f>
        <v>0</v>
      </c>
      <c r="AU2401" s="26">
        <f>AVERAGE(AE2401:AE2407)</f>
        <v>0.42857142857142855</v>
      </c>
      <c r="AV2401" s="19">
        <f>ROUNDDOWN(N2401,0)</f>
        <v>43902</v>
      </c>
      <c r="AW2401" s="29" cm="1">
        <f t="array" ref="AW2401">_xlfn.ANCHORARRAY(AV2401)-1</f>
        <v>43901</v>
      </c>
    </row>
    <row r="2402" spans="1:49" x14ac:dyDescent="0.25">
      <c r="A2402">
        <v>20200311</v>
      </c>
      <c r="B2402" s="1" t="s">
        <v>55</v>
      </c>
      <c r="C2402">
        <v>0</v>
      </c>
      <c r="D2402">
        <v>42</v>
      </c>
      <c r="E2402">
        <v>5</v>
      </c>
      <c r="M2402" s="1" t="s">
        <v>54</v>
      </c>
      <c r="N2402" s="2"/>
      <c r="O2402" s="2"/>
      <c r="P2402" s="1" t="s">
        <v>54</v>
      </c>
      <c r="S2402" s="2"/>
      <c r="T2402" s="1" t="s">
        <v>54</v>
      </c>
      <c r="U2402" s="1" t="s">
        <v>54</v>
      </c>
      <c r="V2402" s="1" t="s">
        <v>54</v>
      </c>
      <c r="X2402">
        <v>23</v>
      </c>
      <c r="Y2402">
        <v>0</v>
      </c>
      <c r="Z2402" s="1" t="s">
        <v>7301</v>
      </c>
      <c r="AA2402">
        <v>47</v>
      </c>
      <c r="AB2402">
        <v>42</v>
      </c>
      <c r="AC2402">
        <v>22</v>
      </c>
      <c r="AD2402">
        <v>42</v>
      </c>
      <c r="AE2402">
        <v>0</v>
      </c>
      <c r="AF2402">
        <v>0</v>
      </c>
      <c r="AG2402" s="1" t="s">
        <v>13074</v>
      </c>
      <c r="AH2402">
        <v>0</v>
      </c>
      <c r="AI2402">
        <v>0</v>
      </c>
      <c r="AJ2402" s="1">
        <f>Y2402/0.1</f>
        <v>0</v>
      </c>
      <c r="AK2402" s="1">
        <f>AC2402-AJ2402</f>
        <v>22</v>
      </c>
      <c r="AL2402" s="28">
        <f>_xlfn.IFNA(INDEX($BD$2:$BD$53,MATCH(B2402,$BC$2:$BC$53,0)),1000)</f>
        <v>1345790</v>
      </c>
      <c r="AM2402" s="1">
        <f>C2402/AL2402*100000</f>
        <v>0</v>
      </c>
      <c r="AN2402" s="17">
        <f>IF(B2403=B2402,IFERROR((C2402/C2403)-1,0),0)</f>
        <v>0</v>
      </c>
      <c r="AO2402" s="26">
        <f>IFERROR(LOG(2)/LOG(1+(AN2402)),AN2402)</f>
        <v>0</v>
      </c>
      <c r="AP2402" s="26">
        <f>AVERAGE(Y2402:Y2408)</f>
        <v>54.571428571428569</v>
      </c>
      <c r="AR2402" s="1">
        <f>Q2402/AL2402*100000</f>
        <v>0</v>
      </c>
      <c r="AS2402" s="25">
        <f>IF(B2403=B2402,IFERROR((AE2402/AE2403)-1,0),0)</f>
        <v>0</v>
      </c>
      <c r="AT2402" s="26">
        <f>IFERROR(LOG(2)/LOG(1+(AS2402)),AS2402)</f>
        <v>0</v>
      </c>
      <c r="AU2402" s="26">
        <f>AVERAGE(AE2402:AE2408)</f>
        <v>3.7142857142857144</v>
      </c>
      <c r="AV2402" s="19">
        <f>ROUNDDOWN(N2402,0)</f>
        <v>0</v>
      </c>
      <c r="AW2402" s="29" cm="1">
        <f t="array" ref="AW2402">_xlfn.ANCHORARRAY(AV2402)-1</f>
        <v>-1</v>
      </c>
    </row>
    <row r="2403" spans="1:49" x14ac:dyDescent="0.25">
      <c r="A2403">
        <v>20200310</v>
      </c>
      <c r="B2403" s="1" t="s">
        <v>55</v>
      </c>
      <c r="C2403">
        <v>0</v>
      </c>
      <c r="D2403">
        <v>20</v>
      </c>
      <c r="E2403">
        <v>5</v>
      </c>
      <c r="M2403" s="1" t="s">
        <v>54</v>
      </c>
      <c r="N2403" s="2"/>
      <c r="O2403" s="2"/>
      <c r="P2403" s="1" t="s">
        <v>54</v>
      </c>
      <c r="S2403" s="2"/>
      <c r="T2403" s="1" t="s">
        <v>54</v>
      </c>
      <c r="U2403" s="1" t="s">
        <v>54</v>
      </c>
      <c r="V2403" s="1" t="s">
        <v>54</v>
      </c>
      <c r="X2403">
        <v>23</v>
      </c>
      <c r="Y2403">
        <v>0</v>
      </c>
      <c r="Z2403" s="1" t="s">
        <v>4216</v>
      </c>
      <c r="AA2403">
        <v>25</v>
      </c>
      <c r="AB2403">
        <v>20</v>
      </c>
      <c r="AC2403">
        <v>19</v>
      </c>
      <c r="AD2403">
        <v>20</v>
      </c>
      <c r="AE2403">
        <v>0</v>
      </c>
      <c r="AF2403">
        <v>0</v>
      </c>
      <c r="AG2403" s="1" t="s">
        <v>13128</v>
      </c>
      <c r="AH2403">
        <v>0</v>
      </c>
      <c r="AI2403">
        <v>0</v>
      </c>
      <c r="AJ2403" s="1">
        <f>Y2403/0.1</f>
        <v>0</v>
      </c>
      <c r="AK2403" s="1">
        <f>AC2403-AJ2403</f>
        <v>19</v>
      </c>
      <c r="AL2403" s="28">
        <f>_xlfn.IFNA(INDEX($BD$2:$BD$53,MATCH(B2403,$BC$2:$BC$53,0)),1000)</f>
        <v>1345790</v>
      </c>
      <c r="AM2403" s="1">
        <f>C2403/AL2403*100000</f>
        <v>0</v>
      </c>
      <c r="AN2403" s="17">
        <f>IF(B2404=B2403,IFERROR((C2403/C2404)-1,0),0)</f>
        <v>0</v>
      </c>
      <c r="AO2403" s="26">
        <f>IFERROR(LOG(2)/LOG(1+(AN2403)),AN2403)</f>
        <v>0</v>
      </c>
      <c r="AP2403" s="26">
        <f>AVERAGE(Y2403:Y2409)</f>
        <v>86.428571428571431</v>
      </c>
      <c r="AR2403" s="1">
        <f>Q2403/AL2403*100000</f>
        <v>0</v>
      </c>
      <c r="AS2403" s="25">
        <f>IF(B2404=B2403,IFERROR((AE2403/AE2404)-1,0),0)</f>
        <v>0</v>
      </c>
      <c r="AT2403" s="26">
        <f>IFERROR(LOG(2)/LOG(1+(AS2403)),AS2403)</f>
        <v>0</v>
      </c>
      <c r="AU2403" s="26">
        <f>AVERAGE(AE2403:AE2409)</f>
        <v>4.4285714285714288</v>
      </c>
      <c r="AV2403" s="19">
        <f>ROUNDDOWN(N2403,0)</f>
        <v>0</v>
      </c>
      <c r="AW2403" s="29" cm="1">
        <f t="array" ref="AW2403">_xlfn.ANCHORARRAY(AV2403)-1</f>
        <v>-1</v>
      </c>
    </row>
    <row r="2404" spans="1:49" x14ac:dyDescent="0.25">
      <c r="A2404">
        <v>20200309</v>
      </c>
      <c r="B2404" s="1" t="s">
        <v>55</v>
      </c>
      <c r="C2404">
        <v>0</v>
      </c>
      <c r="D2404">
        <v>1</v>
      </c>
      <c r="M2404" s="1" t="s">
        <v>54</v>
      </c>
      <c r="N2404" s="2"/>
      <c r="O2404" s="2"/>
      <c r="P2404" s="1" t="s">
        <v>54</v>
      </c>
      <c r="S2404" s="2"/>
      <c r="T2404" s="1" t="s">
        <v>54</v>
      </c>
      <c r="U2404" s="1" t="s">
        <v>54</v>
      </c>
      <c r="V2404" s="1" t="s">
        <v>54</v>
      </c>
      <c r="X2404">
        <v>23</v>
      </c>
      <c r="Y2404">
        <v>0</v>
      </c>
      <c r="Z2404" s="1" t="s">
        <v>2527</v>
      </c>
      <c r="AA2404">
        <v>1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 s="1" t="s">
        <v>13181</v>
      </c>
      <c r="AH2404">
        <v>0</v>
      </c>
      <c r="AI2404">
        <v>0</v>
      </c>
      <c r="AJ2404" s="1">
        <f>Y2404/0.1</f>
        <v>0</v>
      </c>
      <c r="AK2404" s="1">
        <f>AC2404-AJ2404</f>
        <v>0</v>
      </c>
      <c r="AL2404" s="28">
        <f>_xlfn.IFNA(INDEX($BD$2:$BD$53,MATCH(B2404,$BC$2:$BC$53,0)),1000)</f>
        <v>1345790</v>
      </c>
      <c r="AM2404" s="1">
        <f>C2404/AL2404*100000</f>
        <v>0</v>
      </c>
      <c r="AN2404" s="17">
        <f>IF(B2405=B2404,IFERROR((C2404/C2405)-1,0),0)</f>
        <v>0</v>
      </c>
      <c r="AO2404" s="26">
        <f>IFERROR(LOG(2)/LOG(1+(AN2404)),AN2404)</f>
        <v>0</v>
      </c>
      <c r="AP2404" s="26">
        <f>AVERAGE(Y2404:Y2410)</f>
        <v>124.57142857142857</v>
      </c>
      <c r="AR2404" s="1">
        <f>Q2404/AL2404*100000</f>
        <v>0</v>
      </c>
      <c r="AS2404" s="25">
        <f>IF(B2405=B2404,IFERROR((AE2404/AE2405)-1,0),0)</f>
        <v>0</v>
      </c>
      <c r="AT2404" s="26">
        <f>IFERROR(LOG(2)/LOG(1+(AS2404)),AS2404)</f>
        <v>0</v>
      </c>
      <c r="AU2404" s="26">
        <f>AVERAGE(AE2404:AE2410)</f>
        <v>9.1428571428571423</v>
      </c>
      <c r="AV2404" s="19">
        <f>ROUNDDOWN(N2404,0)</f>
        <v>0</v>
      </c>
      <c r="AW2404" s="29" cm="1">
        <f t="array" ref="AW2404">_xlfn.ANCHORARRAY(AV2404)-1</f>
        <v>-1</v>
      </c>
    </row>
    <row r="2405" spans="1:49" x14ac:dyDescent="0.25">
      <c r="A2405">
        <v>20200308</v>
      </c>
      <c r="B2405" s="1" t="s">
        <v>55</v>
      </c>
      <c r="C2405">
        <v>0</v>
      </c>
      <c r="D2405">
        <v>1</v>
      </c>
      <c r="M2405" s="1" t="s">
        <v>54</v>
      </c>
      <c r="N2405" s="2"/>
      <c r="O2405" s="2"/>
      <c r="P2405" s="1" t="s">
        <v>54</v>
      </c>
      <c r="S2405" s="2"/>
      <c r="T2405" s="1" t="s">
        <v>54</v>
      </c>
      <c r="U2405" s="1" t="s">
        <v>54</v>
      </c>
      <c r="V2405" s="1" t="s">
        <v>54</v>
      </c>
      <c r="X2405">
        <v>23</v>
      </c>
      <c r="Y2405">
        <v>0</v>
      </c>
      <c r="Z2405" s="1" t="s">
        <v>2527</v>
      </c>
      <c r="AA2405">
        <v>1</v>
      </c>
      <c r="AB2405">
        <v>1</v>
      </c>
      <c r="AC2405">
        <v>0</v>
      </c>
      <c r="AD2405">
        <v>1</v>
      </c>
      <c r="AE2405">
        <v>0</v>
      </c>
      <c r="AF2405">
        <v>0</v>
      </c>
      <c r="AG2405" s="1" t="s">
        <v>13233</v>
      </c>
      <c r="AH2405">
        <v>0</v>
      </c>
      <c r="AI2405">
        <v>0</v>
      </c>
      <c r="AJ2405" s="1">
        <f>Y2405/0.1</f>
        <v>0</v>
      </c>
      <c r="AK2405" s="1">
        <f>AC2405-AJ2405</f>
        <v>0</v>
      </c>
      <c r="AL2405" s="28">
        <f>_xlfn.IFNA(INDEX($BD$2:$BD$53,MATCH(B2405,$BC$2:$BC$53,0)),1000)</f>
        <v>1345790</v>
      </c>
      <c r="AM2405" s="1">
        <f>C2405/AL2405*100000</f>
        <v>0</v>
      </c>
      <c r="AN2405" s="17">
        <f>IF(B2406=B2405,IFERROR((C2405/C2406)-1,0),0)</f>
        <v>0</v>
      </c>
      <c r="AO2405" s="26">
        <f>IFERROR(LOG(2)/LOG(1+(AN2405)),AN2405)</f>
        <v>0</v>
      </c>
      <c r="AP2405" s="26">
        <f>AVERAGE(Y2405:Y2411)</f>
        <v>126.71428571428571</v>
      </c>
      <c r="AR2405" s="1">
        <f>Q2405/AL2405*100000</f>
        <v>0</v>
      </c>
      <c r="AS2405" s="25">
        <f>IF(B2406=B2405,IFERROR((AE2405/AE2406)-1,0),0)</f>
        <v>0</v>
      </c>
      <c r="AT2405" s="26">
        <f>IFERROR(LOG(2)/LOG(1+(AS2405)),AS2405)</f>
        <v>0</v>
      </c>
      <c r="AU2405" s="26">
        <f>AVERAGE(AE2405:AE2411)</f>
        <v>9.2857142857142865</v>
      </c>
      <c r="AV2405" s="19">
        <f>ROUNDDOWN(N2405,0)</f>
        <v>0</v>
      </c>
      <c r="AW2405" s="29" cm="1">
        <f t="array" ref="AW2405">_xlfn.ANCHORARRAY(AV2405)-1</f>
        <v>-1</v>
      </c>
    </row>
    <row r="2406" spans="1:49" x14ac:dyDescent="0.25">
      <c r="A2406">
        <v>20200307</v>
      </c>
      <c r="B2406" s="1" t="s">
        <v>55</v>
      </c>
      <c r="C2406">
        <v>0</v>
      </c>
      <c r="D2406">
        <v>1</v>
      </c>
      <c r="M2406" s="1" t="s">
        <v>54</v>
      </c>
      <c r="N2406" s="2"/>
      <c r="O2406" s="2"/>
      <c r="P2406" s="1" t="s">
        <v>54</v>
      </c>
      <c r="S2406" s="2"/>
      <c r="T2406" s="1" t="s">
        <v>54</v>
      </c>
      <c r="U2406" s="1" t="s">
        <v>54</v>
      </c>
      <c r="V2406" s="1" t="s">
        <v>54</v>
      </c>
      <c r="X2406">
        <v>23</v>
      </c>
      <c r="Y2406">
        <v>0</v>
      </c>
      <c r="Z2406" s="1" t="s">
        <v>2527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 s="1" t="s">
        <v>13284</v>
      </c>
      <c r="AH2406">
        <v>0</v>
      </c>
      <c r="AI2406">
        <v>0</v>
      </c>
      <c r="AJ2406" s="1">
        <f>Y2406/0.1</f>
        <v>0</v>
      </c>
      <c r="AK2406" s="1">
        <f>AC2406-AJ2406</f>
        <v>0</v>
      </c>
      <c r="AL2406" s="28">
        <f>_xlfn.IFNA(INDEX($BD$2:$BD$53,MATCH(B2406,$BC$2:$BC$53,0)),1000)</f>
        <v>1345790</v>
      </c>
      <c r="AM2406" s="1">
        <f>C2406/AL2406*100000</f>
        <v>0</v>
      </c>
      <c r="AN2406" s="17">
        <f>IF(B2407=B2406,IFERROR((C2406/C2407)-1,0),0)</f>
        <v>0</v>
      </c>
      <c r="AO2406" s="26">
        <f>IFERROR(LOG(2)/LOG(1+(AN2406)),AN2406)</f>
        <v>0</v>
      </c>
      <c r="AP2406" s="26">
        <f>AVERAGE(Y2406:Y2412)</f>
        <v>135.71428571428572</v>
      </c>
      <c r="AR2406" s="1">
        <f>Q2406/AL2406*100000</f>
        <v>0</v>
      </c>
      <c r="AS2406" s="25">
        <f>IF(B2407=B2406,IFERROR((AE2406/AE2407)-1,0),0)</f>
        <v>0</v>
      </c>
      <c r="AT2406" s="26">
        <f>IFERROR(LOG(2)/LOG(1+(AS2406)),AS2406)</f>
        <v>0</v>
      </c>
      <c r="AU2406" s="26">
        <f>AVERAGE(AE2406:AE2412)</f>
        <v>10.571428571428571</v>
      </c>
      <c r="AV2406" s="19">
        <f>ROUNDDOWN(N2406,0)</f>
        <v>0</v>
      </c>
      <c r="AW2406" s="29" cm="1">
        <f t="array" ref="AW2406">_xlfn.ANCHORARRAY(AV2406)-1</f>
        <v>-1</v>
      </c>
    </row>
    <row r="2407" spans="1:49" x14ac:dyDescent="0.25">
      <c r="A2407">
        <v>20200614</v>
      </c>
      <c r="B2407" s="1" t="s">
        <v>56</v>
      </c>
      <c r="C2407">
        <v>66054</v>
      </c>
      <c r="D2407">
        <v>747444</v>
      </c>
      <c r="F2407">
        <v>636</v>
      </c>
      <c r="H2407">
        <v>253</v>
      </c>
      <c r="J2407">
        <v>139</v>
      </c>
      <c r="L2407">
        <v>44964</v>
      </c>
      <c r="M2407" s="1" t="s">
        <v>35</v>
      </c>
      <c r="N2407" s="2">
        <v>43996</v>
      </c>
      <c r="O2407" s="2">
        <v>43995.833333333336</v>
      </c>
      <c r="P2407" s="1" t="s">
        <v>2518</v>
      </c>
      <c r="Q2407">
        <v>6016</v>
      </c>
      <c r="S2407" s="2">
        <v>43995.833333333336</v>
      </c>
      <c r="T2407" s="1" t="s">
        <v>2598</v>
      </c>
      <c r="U2407" s="1" t="s">
        <v>2599</v>
      </c>
      <c r="V2407" s="1" t="s">
        <v>2600</v>
      </c>
      <c r="W2407">
        <v>59990</v>
      </c>
      <c r="X2407">
        <v>26</v>
      </c>
      <c r="Y2407">
        <v>218</v>
      </c>
      <c r="Z2407" s="1" t="s">
        <v>2601</v>
      </c>
      <c r="AA2407">
        <v>813498</v>
      </c>
      <c r="AB2407">
        <v>813498</v>
      </c>
      <c r="AC2407">
        <v>14015</v>
      </c>
      <c r="AD2407">
        <v>813498</v>
      </c>
      <c r="AE2407">
        <v>3</v>
      </c>
      <c r="AF2407">
        <v>0</v>
      </c>
      <c r="AG2407" s="1" t="s">
        <v>2602</v>
      </c>
      <c r="AH2407">
        <v>0</v>
      </c>
      <c r="AI2407">
        <v>0</v>
      </c>
      <c r="AJ2407" s="1">
        <f>Y2407/0.1</f>
        <v>2180</v>
      </c>
      <c r="AK2407" s="1">
        <f>AC2407-AJ2407</f>
        <v>11835</v>
      </c>
      <c r="AL2407" s="28">
        <f>_xlfn.IFNA(INDEX($BD$2:$BD$53,MATCH(B2407,$BC$2:$BC$53,0)),1000)</f>
        <v>10045029</v>
      </c>
      <c r="AM2407" s="1">
        <f>C2407/AL2407*100000</f>
        <v>657.57898757684029</v>
      </c>
      <c r="AN2407" s="17">
        <f>IF(B2408=B2407,IFERROR((C2407/C2408)-1,0),0)</f>
        <v>3.3112582781456013E-3</v>
      </c>
      <c r="AO2407" s="26">
        <f>IFERROR(LOG(2)/LOG(1+(AN2407)),AN2407)</f>
        <v>209.67683116961379</v>
      </c>
      <c r="AP2407" s="26">
        <f>AVERAGE(Y2407:Y2413)</f>
        <v>155</v>
      </c>
      <c r="AR2407" s="1">
        <f>Q2407/AL2407*100000</f>
        <v>59.89031987861857</v>
      </c>
      <c r="AS2407" s="25">
        <f>IF(B2408=B2407,IFERROR((AE2407/AE2408)-1,0),0)</f>
        <v>-0.86956521739130432</v>
      </c>
      <c r="AT2407" s="26">
        <f>IFERROR(LOG(2)/LOG(1+(AS2407)),AS2407)</f>
        <v>-0.34029816421023895</v>
      </c>
      <c r="AU2407" s="26">
        <f>AVERAGE(AE2407:AE2413)</f>
        <v>12.714285714285714</v>
      </c>
      <c r="AV2407" s="19">
        <f>ROUNDDOWN(N2407,0)</f>
        <v>43996</v>
      </c>
      <c r="AW2407" s="29" cm="1">
        <f t="array" ref="AW2407">_xlfn.ANCHORARRAY(AV2407)-1</f>
        <v>43995</v>
      </c>
    </row>
    <row r="2408" spans="1:49" x14ac:dyDescent="0.25">
      <c r="A2408">
        <v>20200613</v>
      </c>
      <c r="B2408" s="1" t="s">
        <v>56</v>
      </c>
      <c r="C2408">
        <v>65836</v>
      </c>
      <c r="D2408">
        <v>733647</v>
      </c>
      <c r="F2408">
        <v>636</v>
      </c>
      <c r="H2408">
        <v>253</v>
      </c>
      <c r="J2408">
        <v>139</v>
      </c>
      <c r="L2408">
        <v>44964</v>
      </c>
      <c r="M2408" s="1" t="s">
        <v>35</v>
      </c>
      <c r="N2408" s="2">
        <v>43995</v>
      </c>
      <c r="O2408" s="2">
        <v>43994.833333333336</v>
      </c>
      <c r="P2408" s="1" t="s">
        <v>2535</v>
      </c>
      <c r="Q2408">
        <v>6013</v>
      </c>
      <c r="S2408" s="2">
        <v>43994.833333333336</v>
      </c>
      <c r="T2408" s="1" t="s">
        <v>2776</v>
      </c>
      <c r="U2408" s="1" t="s">
        <v>2777</v>
      </c>
      <c r="V2408" s="1" t="s">
        <v>2778</v>
      </c>
      <c r="W2408">
        <v>59801</v>
      </c>
      <c r="X2408">
        <v>26</v>
      </c>
      <c r="Y2408">
        <v>164</v>
      </c>
      <c r="Z2408" s="1" t="s">
        <v>2779</v>
      </c>
      <c r="AA2408">
        <v>799483</v>
      </c>
      <c r="AB2408">
        <v>799483</v>
      </c>
      <c r="AC2408">
        <v>13196</v>
      </c>
      <c r="AD2408">
        <v>799483</v>
      </c>
      <c r="AE2408">
        <v>23</v>
      </c>
      <c r="AF2408">
        <v>0</v>
      </c>
      <c r="AG2408" s="1" t="s">
        <v>2780</v>
      </c>
      <c r="AH2408">
        <v>0</v>
      </c>
      <c r="AI2408">
        <v>0</v>
      </c>
      <c r="AJ2408" s="1">
        <f>Y2408/0.1</f>
        <v>1640</v>
      </c>
      <c r="AK2408" s="1">
        <f>AC2408-AJ2408</f>
        <v>11556</v>
      </c>
      <c r="AL2408" s="28">
        <f>_xlfn.IFNA(INDEX($BD$2:$BD$53,MATCH(B2408,$BC$2:$BC$53,0)),1000)</f>
        <v>10045029</v>
      </c>
      <c r="AM2408" s="1">
        <f>C2408/AL2408*100000</f>
        <v>655.40875989506856</v>
      </c>
      <c r="AN2408" s="17">
        <f>IF(B2409=B2408,IFERROR((C2408/C2409)-1,0),0)</f>
        <v>2.4972591058594062E-3</v>
      </c>
      <c r="AO2408" s="26">
        <f>IFERROR(LOG(2)/LOG(1+(AN2408)),AN2408)</f>
        <v>277.9096102650393</v>
      </c>
      <c r="AP2408" s="26">
        <f>AVERAGE(Y2408:Y2414)</f>
        <v>131.71428571428572</v>
      </c>
      <c r="AR2408" s="1">
        <f>Q2408/AL2408*100000</f>
        <v>59.860454360062079</v>
      </c>
      <c r="AS2408" s="25">
        <f>IF(B2409=B2408,IFERROR((AE2408/AE2409)-1,0),0)</f>
        <v>3.5999999999999996</v>
      </c>
      <c r="AT2408" s="26">
        <f>IFERROR(LOG(2)/LOG(1+(AS2408)),AS2408)</f>
        <v>0.45420813044215047</v>
      </c>
      <c r="AU2408" s="26">
        <f>AVERAGE(AE2408:AE2414)</f>
        <v>13.857142857142858</v>
      </c>
      <c r="AV2408" s="19">
        <f>ROUNDDOWN(N2408,0)</f>
        <v>43995</v>
      </c>
      <c r="AW2408" s="29" cm="1">
        <f t="array" ref="AW2408">_xlfn.ANCHORARRAY(AV2408)-1</f>
        <v>43994</v>
      </c>
    </row>
    <row r="2409" spans="1:49" x14ac:dyDescent="0.25">
      <c r="A2409">
        <v>20200612</v>
      </c>
      <c r="B2409" s="1" t="s">
        <v>56</v>
      </c>
      <c r="C2409">
        <v>65672</v>
      </c>
      <c r="D2409">
        <v>720615</v>
      </c>
      <c r="F2409">
        <v>636</v>
      </c>
      <c r="H2409">
        <v>253</v>
      </c>
      <c r="J2409">
        <v>139</v>
      </c>
      <c r="L2409">
        <v>42041</v>
      </c>
      <c r="M2409" s="1" t="s">
        <v>35</v>
      </c>
      <c r="N2409" s="2">
        <v>43994</v>
      </c>
      <c r="O2409" s="2">
        <v>43993.833333333336</v>
      </c>
      <c r="P2409" s="1" t="s">
        <v>2714</v>
      </c>
      <c r="Q2409">
        <v>5990</v>
      </c>
      <c r="S2409" s="2">
        <v>43993.833333333336</v>
      </c>
      <c r="T2409" s="1" t="s">
        <v>2940</v>
      </c>
      <c r="U2409" s="1" t="s">
        <v>2941</v>
      </c>
      <c r="V2409" s="1" t="s">
        <v>2942</v>
      </c>
      <c r="W2409">
        <v>59621</v>
      </c>
      <c r="X2409">
        <v>26</v>
      </c>
      <c r="Y2409">
        <v>223</v>
      </c>
      <c r="Z2409" s="1" t="s">
        <v>2943</v>
      </c>
      <c r="AA2409">
        <v>786287</v>
      </c>
      <c r="AB2409">
        <v>786287</v>
      </c>
      <c r="AC2409">
        <v>15767</v>
      </c>
      <c r="AD2409">
        <v>786287</v>
      </c>
      <c r="AE2409">
        <v>5</v>
      </c>
      <c r="AF2409">
        <v>0</v>
      </c>
      <c r="AG2409" s="1" t="s">
        <v>2944</v>
      </c>
      <c r="AH2409">
        <v>0</v>
      </c>
      <c r="AI2409">
        <v>0</v>
      </c>
      <c r="AJ2409" s="1">
        <f>Y2409/0.1</f>
        <v>2230</v>
      </c>
      <c r="AK2409" s="1">
        <f>AC2409-AJ2409</f>
        <v>13537</v>
      </c>
      <c r="AL2409" s="28">
        <f>_xlfn.IFNA(INDEX($BD$2:$BD$53,MATCH(B2409,$BC$2:$BC$53,0)),1000)</f>
        <v>10045029</v>
      </c>
      <c r="AM2409" s="1">
        <f>C2409/AL2409*100000</f>
        <v>653.77611154731358</v>
      </c>
      <c r="AN2409" s="17">
        <f>IF(B2410=B2409,IFERROR((C2409/C2410)-1,0),0)</f>
        <v>3.4072331128054412E-3</v>
      </c>
      <c r="AO2409" s="26">
        <f>IFERROR(LOG(2)/LOG(1+(AN2409)),AN2409)</f>
        <v>203.78041218470355</v>
      </c>
      <c r="AP2409" s="26">
        <f>AVERAGE(Y2409:Y2415)</f>
        <v>121.57142857142857</v>
      </c>
      <c r="AR2409" s="1">
        <f>Q2409/AL2409*100000</f>
        <v>59.631485384462309</v>
      </c>
      <c r="AS2409" s="25">
        <f>IF(B2410=B2409,IFERROR((AE2409/AE2410)-1,0),0)</f>
        <v>-0.84848484848484851</v>
      </c>
      <c r="AT2409" s="26">
        <f>IFERROR(LOG(2)/LOG(1+(AS2409)),AS2409)</f>
        <v>-0.36731404212630187</v>
      </c>
      <c r="AU2409" s="26">
        <f>AVERAGE(AE2409:AE2415)</f>
        <v>11.571428571428571</v>
      </c>
      <c r="AV2409" s="19">
        <f>ROUNDDOWN(N2409,0)</f>
        <v>43994</v>
      </c>
      <c r="AW2409" s="29" cm="1">
        <f t="array" ref="AW2409">_xlfn.ANCHORARRAY(AV2409)-1</f>
        <v>43993</v>
      </c>
    </row>
    <row r="2410" spans="1:49" x14ac:dyDescent="0.25">
      <c r="A2410">
        <v>20200611</v>
      </c>
      <c r="B2410" s="1" t="s">
        <v>56</v>
      </c>
      <c r="C2410">
        <v>65449</v>
      </c>
      <c r="D2410">
        <v>705071</v>
      </c>
      <c r="F2410">
        <v>661</v>
      </c>
      <c r="H2410">
        <v>249</v>
      </c>
      <c r="J2410">
        <v>150</v>
      </c>
      <c r="L2410">
        <v>42041</v>
      </c>
      <c r="M2410" s="1" t="s">
        <v>35</v>
      </c>
      <c r="N2410" s="2">
        <v>43993</v>
      </c>
      <c r="O2410" s="2">
        <v>43992.833333333336</v>
      </c>
      <c r="P2410" s="1" t="s">
        <v>2885</v>
      </c>
      <c r="Q2410">
        <v>5985</v>
      </c>
      <c r="S2410" s="2">
        <v>43992.833333333336</v>
      </c>
      <c r="T2410" s="1" t="s">
        <v>3112</v>
      </c>
      <c r="U2410" s="1" t="s">
        <v>3113</v>
      </c>
      <c r="V2410" s="1" t="s">
        <v>3114</v>
      </c>
      <c r="W2410">
        <v>59496</v>
      </c>
      <c r="X2410">
        <v>26</v>
      </c>
      <c r="Y2410">
        <v>267</v>
      </c>
      <c r="Z2410" s="1" t="s">
        <v>3115</v>
      </c>
      <c r="AA2410">
        <v>770520</v>
      </c>
      <c r="AB2410">
        <v>770520</v>
      </c>
      <c r="AC2410">
        <v>14469</v>
      </c>
      <c r="AD2410">
        <v>770520</v>
      </c>
      <c r="AE2410">
        <v>33</v>
      </c>
      <c r="AF2410">
        <v>0</v>
      </c>
      <c r="AG2410" s="1" t="s">
        <v>3116</v>
      </c>
      <c r="AH2410">
        <v>0</v>
      </c>
      <c r="AI2410">
        <v>0</v>
      </c>
      <c r="AJ2410" s="1">
        <f>Y2410/0.1</f>
        <v>2670</v>
      </c>
      <c r="AK2410" s="1">
        <f>AC2410-AJ2410</f>
        <v>11799</v>
      </c>
      <c r="AL2410" s="28">
        <f>_xlfn.IFNA(INDEX($BD$2:$BD$53,MATCH(B2410,$BC$2:$BC$53,0)),1000)</f>
        <v>10045029</v>
      </c>
      <c r="AM2410" s="1">
        <f>C2410/AL2410*100000</f>
        <v>651.55610800128102</v>
      </c>
      <c r="AN2410" s="17">
        <f>IF(B2411=B2410,IFERROR((C2410/C2411)-1,0),0)</f>
        <v>4.0962228836181058E-3</v>
      </c>
      <c r="AO2410" s="26">
        <f>IFERROR(LOG(2)/LOG(1+(AN2410)),AN2410)</f>
        <v>169.5625154562469</v>
      </c>
      <c r="AP2410" s="26">
        <f>AVERAGE(Y2410:Y2416)</f>
        <v>119</v>
      </c>
      <c r="AR2410" s="1">
        <f>Q2410/AL2410*100000</f>
        <v>59.581709520201493</v>
      </c>
      <c r="AS2410" s="25">
        <f>IF(B2411=B2410,IFERROR((AE2410/AE2411)-1,0),0)</f>
        <v>32</v>
      </c>
      <c r="AT2410" s="26">
        <f>IFERROR(LOG(2)/LOG(1+(AS2410)),AS2410)</f>
        <v>0.19823986317056053</v>
      </c>
      <c r="AU2410" s="26">
        <f>AVERAGE(AE2410:AE2416)</f>
        <v>12</v>
      </c>
      <c r="AV2410" s="19">
        <f>ROUNDDOWN(N2410,0)</f>
        <v>43993</v>
      </c>
      <c r="AW2410" s="29" cm="1">
        <f t="array" ref="AW2410">_xlfn.ANCHORARRAY(AV2410)-1</f>
        <v>43992</v>
      </c>
    </row>
    <row r="2411" spans="1:49" x14ac:dyDescent="0.25">
      <c r="A2411">
        <v>20200610</v>
      </c>
      <c r="B2411" s="1" t="s">
        <v>56</v>
      </c>
      <c r="C2411">
        <v>65182</v>
      </c>
      <c r="D2411">
        <v>690869</v>
      </c>
      <c r="F2411">
        <v>661</v>
      </c>
      <c r="H2411">
        <v>249</v>
      </c>
      <c r="J2411">
        <v>150</v>
      </c>
      <c r="L2411">
        <v>42041</v>
      </c>
      <c r="M2411" s="1" t="s">
        <v>35</v>
      </c>
      <c r="N2411" s="2">
        <v>43992</v>
      </c>
      <c r="O2411" s="2">
        <v>43991.833333333336</v>
      </c>
      <c r="P2411" s="1" t="s">
        <v>3048</v>
      </c>
      <c r="Q2411">
        <v>5952</v>
      </c>
      <c r="S2411" s="2">
        <v>43991.833333333336</v>
      </c>
      <c r="T2411" s="1" t="s">
        <v>3283</v>
      </c>
      <c r="U2411" s="1" t="s">
        <v>3284</v>
      </c>
      <c r="V2411" s="1" t="s">
        <v>3285</v>
      </c>
      <c r="W2411">
        <v>59278</v>
      </c>
      <c r="X2411">
        <v>26</v>
      </c>
      <c r="Y2411">
        <v>15</v>
      </c>
      <c r="Z2411" s="1" t="s">
        <v>2527</v>
      </c>
      <c r="AA2411">
        <v>756051</v>
      </c>
      <c r="AB2411">
        <v>756051</v>
      </c>
      <c r="AC2411">
        <v>15</v>
      </c>
      <c r="AD2411">
        <v>756051</v>
      </c>
      <c r="AE2411">
        <v>1</v>
      </c>
      <c r="AF2411">
        <v>0</v>
      </c>
      <c r="AG2411" s="1" t="s">
        <v>3286</v>
      </c>
      <c r="AH2411">
        <v>0</v>
      </c>
      <c r="AI2411">
        <v>0</v>
      </c>
      <c r="AJ2411" s="1">
        <f>Y2411/0.1</f>
        <v>150</v>
      </c>
      <c r="AK2411" s="1">
        <f>AC2411-AJ2411</f>
        <v>-135</v>
      </c>
      <c r="AL2411" s="28">
        <f>_xlfn.IFNA(INDEX($BD$2:$BD$53,MATCH(B2411,$BC$2:$BC$53,0)),1000)</f>
        <v>10045029</v>
      </c>
      <c r="AM2411" s="1">
        <f>C2411/AL2411*100000</f>
        <v>648.89807684975324</v>
      </c>
      <c r="AN2411" s="17">
        <f>IF(B2412=B2411,IFERROR((C2411/C2412)-1,0),0)</f>
        <v>2.3017785075274411E-4</v>
      </c>
      <c r="AO2411" s="26">
        <f>IFERROR(LOG(2)/LOG(1+(AN2411)),AN2411)</f>
        <v>3011.7013813320614</v>
      </c>
      <c r="AP2411" s="26">
        <f>AVERAGE(Y2411:Y2417)</f>
        <v>114.28571428571429</v>
      </c>
      <c r="AR2411" s="1">
        <f>Q2411/AL2411*100000</f>
        <v>59.253188816080076</v>
      </c>
      <c r="AS2411" s="25">
        <f>IF(B2412=B2411,IFERROR((AE2411/AE2412)-1,0),0)</f>
        <v>-0.88888888888888884</v>
      </c>
      <c r="AT2411" s="26">
        <f>IFERROR(LOG(2)/LOG(1+(AS2411)),AS2411)</f>
        <v>-0.31546487678572882</v>
      </c>
      <c r="AU2411" s="26">
        <f>AVERAGE(AE2411:AE2417)</f>
        <v>9.7142857142857135</v>
      </c>
      <c r="AV2411" s="19">
        <f>ROUNDDOWN(N2411,0)</f>
        <v>43992</v>
      </c>
      <c r="AW2411" s="29" cm="1">
        <f t="array" ref="AW2411">_xlfn.ANCHORARRAY(AV2411)-1</f>
        <v>43991</v>
      </c>
    </row>
    <row r="2412" spans="1:49" x14ac:dyDescent="0.25">
      <c r="A2412">
        <v>20200609</v>
      </c>
      <c r="B2412" s="1" t="s">
        <v>56</v>
      </c>
      <c r="C2412">
        <v>65167</v>
      </c>
      <c r="D2412">
        <v>690869</v>
      </c>
      <c r="F2412">
        <v>661</v>
      </c>
      <c r="H2412">
        <v>249</v>
      </c>
      <c r="J2412">
        <v>150</v>
      </c>
      <c r="L2412">
        <v>42041</v>
      </c>
      <c r="M2412" s="1" t="s">
        <v>35</v>
      </c>
      <c r="N2412" s="2">
        <v>43991</v>
      </c>
      <c r="O2412" s="2">
        <v>43990.833333333336</v>
      </c>
      <c r="P2412" s="1" t="s">
        <v>2330</v>
      </c>
      <c r="Q2412">
        <v>5951</v>
      </c>
      <c r="S2412" s="2">
        <v>43990.833333333336</v>
      </c>
      <c r="T2412" s="1" t="s">
        <v>3283</v>
      </c>
      <c r="U2412" s="1" t="s">
        <v>3284</v>
      </c>
      <c r="V2412" s="1" t="s">
        <v>3285</v>
      </c>
      <c r="W2412">
        <v>59278</v>
      </c>
      <c r="X2412">
        <v>26</v>
      </c>
      <c r="Y2412">
        <v>63</v>
      </c>
      <c r="Z2412" s="1" t="s">
        <v>3444</v>
      </c>
      <c r="AA2412">
        <v>756036</v>
      </c>
      <c r="AB2412">
        <v>756036</v>
      </c>
      <c r="AC2412">
        <v>16872</v>
      </c>
      <c r="AD2412">
        <v>756036</v>
      </c>
      <c r="AE2412">
        <v>9</v>
      </c>
      <c r="AF2412">
        <v>0</v>
      </c>
      <c r="AG2412" s="1" t="s">
        <v>3445</v>
      </c>
      <c r="AH2412">
        <v>0</v>
      </c>
      <c r="AI2412">
        <v>0</v>
      </c>
      <c r="AJ2412" s="1">
        <f>Y2412/0.1</f>
        <v>630</v>
      </c>
      <c r="AK2412" s="1">
        <f>AC2412-AJ2412</f>
        <v>16242</v>
      </c>
      <c r="AL2412" s="28">
        <f>_xlfn.IFNA(INDEX($BD$2:$BD$53,MATCH(B2412,$BC$2:$BC$53,0)),1000)</f>
        <v>10045029</v>
      </c>
      <c r="AM2412" s="1">
        <f>C2412/AL2412*100000</f>
        <v>648.74874925697077</v>
      </c>
      <c r="AN2412" s="17">
        <f>IF(B2413=B2412,IFERROR((C2412/C2413)-1,0),0)</f>
        <v>9.6768247726708445E-4</v>
      </c>
      <c r="AO2412" s="26">
        <f>IFERROR(LOG(2)/LOG(1+(AN2412)),AN2412)</f>
        <v>716.64261364522633</v>
      </c>
      <c r="AP2412" s="26">
        <f>AVERAGE(Y2412:Y2418)</f>
        <v>152</v>
      </c>
      <c r="AR2412" s="1">
        <f>Q2412/AL2412*100000</f>
        <v>59.24323364322791</v>
      </c>
      <c r="AS2412" s="25">
        <f>IF(B2413=B2412,IFERROR((AE2412/AE2413)-1,0),0)</f>
        <v>-0.4</v>
      </c>
      <c r="AT2412" s="26">
        <f>IFERROR(LOG(2)/LOG(1+(AS2412)),AS2412)</f>
        <v>-1.3569154488567239</v>
      </c>
      <c r="AU2412" s="26">
        <f>AVERAGE(AE2412:AE2418)</f>
        <v>11.714285714285714</v>
      </c>
      <c r="AV2412" s="19">
        <f>ROUNDDOWN(N2412,0)</f>
        <v>43991</v>
      </c>
      <c r="AW2412" s="29" cm="1">
        <f t="array" ref="AW2412">_xlfn.ANCHORARRAY(AV2412)-1</f>
        <v>43990</v>
      </c>
    </row>
    <row r="2413" spans="1:49" x14ac:dyDescent="0.25">
      <c r="A2413">
        <v>20200608</v>
      </c>
      <c r="B2413" s="1" t="s">
        <v>56</v>
      </c>
      <c r="C2413">
        <v>65104</v>
      </c>
      <c r="D2413">
        <v>674060</v>
      </c>
      <c r="F2413">
        <v>661</v>
      </c>
      <c r="H2413">
        <v>249</v>
      </c>
      <c r="J2413">
        <v>191</v>
      </c>
      <c r="L2413">
        <v>42041</v>
      </c>
      <c r="M2413" s="1" t="s">
        <v>35</v>
      </c>
      <c r="N2413" s="2">
        <v>43990</v>
      </c>
      <c r="O2413" s="2">
        <v>43989.833333333336</v>
      </c>
      <c r="P2413" s="1" t="s">
        <v>2334</v>
      </c>
      <c r="Q2413">
        <v>5942</v>
      </c>
      <c r="S2413" s="2">
        <v>43989.833333333336</v>
      </c>
      <c r="T2413" s="1" t="s">
        <v>3588</v>
      </c>
      <c r="U2413" s="1" t="s">
        <v>3589</v>
      </c>
      <c r="V2413" s="1" t="s">
        <v>3590</v>
      </c>
      <c r="W2413">
        <v>59265</v>
      </c>
      <c r="X2413">
        <v>26</v>
      </c>
      <c r="Y2413">
        <v>135</v>
      </c>
      <c r="Z2413" s="1" t="s">
        <v>3591</v>
      </c>
      <c r="AA2413">
        <v>739164</v>
      </c>
      <c r="AB2413">
        <v>739164</v>
      </c>
      <c r="AC2413">
        <v>12939</v>
      </c>
      <c r="AD2413">
        <v>739164</v>
      </c>
      <c r="AE2413">
        <v>15</v>
      </c>
      <c r="AF2413">
        <v>0</v>
      </c>
      <c r="AG2413" s="1" t="s">
        <v>3592</v>
      </c>
      <c r="AH2413">
        <v>0</v>
      </c>
      <c r="AI2413">
        <v>0</v>
      </c>
      <c r="AJ2413" s="1">
        <f>Y2413/0.1</f>
        <v>1350</v>
      </c>
      <c r="AK2413" s="1">
        <f>AC2413-AJ2413</f>
        <v>11589</v>
      </c>
      <c r="AL2413" s="28">
        <f>_xlfn.IFNA(INDEX($BD$2:$BD$53,MATCH(B2413,$BC$2:$BC$53,0)),1000)</f>
        <v>10045029</v>
      </c>
      <c r="AM2413" s="1">
        <f>C2413/AL2413*100000</f>
        <v>648.12157336728444</v>
      </c>
      <c r="AN2413" s="17">
        <f>IF(B2414=B2413,IFERROR((C2413/C2414)-1,0),0)</f>
        <v>2.0779140821007847E-3</v>
      </c>
      <c r="AO2413" s="26">
        <f>IFERROR(LOG(2)/LOG(1+(AN2413)),AN2413)</f>
        <v>333.92481794014208</v>
      </c>
      <c r="AP2413" s="26">
        <f>AVERAGE(Y2413:Y2419)</f>
        <v>184.42857142857142</v>
      </c>
      <c r="AR2413" s="1">
        <f>Q2413/AL2413*100000</f>
        <v>59.15363708755843</v>
      </c>
      <c r="AS2413" s="25">
        <f>IF(B2414=B2413,IFERROR((AE2413/AE2414)-1,0),0)</f>
        <v>0.36363636363636354</v>
      </c>
      <c r="AT2413" s="26">
        <f>IFERROR(LOG(2)/LOG(1+(AS2413)),AS2413)</f>
        <v>2.2348417429656711</v>
      </c>
      <c r="AU2413" s="26">
        <f>AVERAGE(AE2413:AE2419)</f>
        <v>14.142857142857142</v>
      </c>
      <c r="AV2413" s="19">
        <f>ROUNDDOWN(N2413,0)</f>
        <v>43990</v>
      </c>
      <c r="AW2413" s="29" cm="1">
        <f t="array" ref="AW2413">_xlfn.ANCHORARRAY(AV2413)-1</f>
        <v>43989</v>
      </c>
    </row>
    <row r="2414" spans="1:49" x14ac:dyDescent="0.25">
      <c r="A2414">
        <v>20200607</v>
      </c>
      <c r="B2414" s="1" t="s">
        <v>56</v>
      </c>
      <c r="C2414">
        <v>64969</v>
      </c>
      <c r="D2414">
        <v>661256</v>
      </c>
      <c r="F2414">
        <v>864</v>
      </c>
      <c r="H2414">
        <v>315</v>
      </c>
      <c r="J2414">
        <v>191</v>
      </c>
      <c r="L2414">
        <v>42041</v>
      </c>
      <c r="M2414" s="1" t="s">
        <v>35</v>
      </c>
      <c r="N2414" s="2">
        <v>43989</v>
      </c>
      <c r="O2414" s="2">
        <v>43988.833333333336</v>
      </c>
      <c r="P2414" s="1" t="s">
        <v>2361</v>
      </c>
      <c r="Q2414">
        <v>5927</v>
      </c>
      <c r="S2414" s="2">
        <v>43988.833333333336</v>
      </c>
      <c r="T2414" s="1" t="s">
        <v>3733</v>
      </c>
      <c r="U2414" s="1" t="s">
        <v>3734</v>
      </c>
      <c r="V2414" s="1" t="s">
        <v>3735</v>
      </c>
      <c r="W2414">
        <v>59211</v>
      </c>
      <c r="X2414">
        <v>26</v>
      </c>
      <c r="Y2414">
        <v>55</v>
      </c>
      <c r="Z2414" s="1" t="s">
        <v>3736</v>
      </c>
      <c r="AA2414">
        <v>726225</v>
      </c>
      <c r="AB2414">
        <v>726225</v>
      </c>
      <c r="AC2414">
        <v>10369</v>
      </c>
      <c r="AD2414">
        <v>726225</v>
      </c>
      <c r="AE2414">
        <v>11</v>
      </c>
      <c r="AF2414">
        <v>0</v>
      </c>
      <c r="AG2414" s="1" t="s">
        <v>3737</v>
      </c>
      <c r="AH2414">
        <v>0</v>
      </c>
      <c r="AI2414">
        <v>0</v>
      </c>
      <c r="AJ2414" s="1">
        <f>Y2414/0.1</f>
        <v>550</v>
      </c>
      <c r="AK2414" s="1">
        <f>AC2414-AJ2414</f>
        <v>9819</v>
      </c>
      <c r="AL2414" s="28">
        <f>_xlfn.IFNA(INDEX($BD$2:$BD$53,MATCH(B2414,$BC$2:$BC$53,0)),1000)</f>
        <v>10045029</v>
      </c>
      <c r="AM2414" s="1">
        <f>C2414/AL2414*100000</f>
        <v>646.77762503224233</v>
      </c>
      <c r="AN2414" s="17">
        <f>IF(B2415=B2414,IFERROR((C2414/C2415)-1,0),0)</f>
        <v>8.4727485596336471E-4</v>
      </c>
      <c r="AO2414" s="26">
        <f>IFERROR(LOG(2)/LOG(1+(AN2414)),AN2414)</f>
        <v>818.43663519527797</v>
      </c>
      <c r="AP2414" s="26">
        <f>AVERAGE(Y2414:Y2420)</f>
        <v>200.14285714285714</v>
      </c>
      <c r="AR2414" s="1">
        <f>Q2414/AL2414*100000</f>
        <v>59.004309494775981</v>
      </c>
      <c r="AS2414" s="25">
        <f>IF(B2415=B2414,IFERROR((AE2414/AE2415)-1,0),0)</f>
        <v>0.5714285714285714</v>
      </c>
      <c r="AT2414" s="26">
        <f>IFERROR(LOG(2)/LOG(1+(AS2414)),AS2414)</f>
        <v>1.5335619341179534</v>
      </c>
      <c r="AU2414" s="26">
        <f>AVERAGE(AE2414:AE2420)</f>
        <v>15.571428571428571</v>
      </c>
      <c r="AV2414" s="19">
        <f>ROUNDDOWN(N2414,0)</f>
        <v>43989</v>
      </c>
      <c r="AW2414" s="29" cm="1">
        <f t="array" ref="AW2414">_xlfn.ANCHORARRAY(AV2414)-1</f>
        <v>43988</v>
      </c>
    </row>
    <row r="2415" spans="1:49" x14ac:dyDescent="0.25">
      <c r="A2415">
        <v>20200606</v>
      </c>
      <c r="B2415" s="1" t="s">
        <v>56</v>
      </c>
      <c r="C2415">
        <v>64914</v>
      </c>
      <c r="D2415">
        <v>650942</v>
      </c>
      <c r="F2415">
        <v>864</v>
      </c>
      <c r="H2415">
        <v>315</v>
      </c>
      <c r="J2415">
        <v>191</v>
      </c>
      <c r="L2415">
        <v>42041</v>
      </c>
      <c r="M2415" s="1" t="s">
        <v>35</v>
      </c>
      <c r="N2415" s="2">
        <v>43988</v>
      </c>
      <c r="O2415" s="2">
        <v>43987.833333333336</v>
      </c>
      <c r="P2415" s="1" t="s">
        <v>2386</v>
      </c>
      <c r="Q2415">
        <v>5916</v>
      </c>
      <c r="S2415" s="2">
        <v>43987.833333333336</v>
      </c>
      <c r="T2415" s="1" t="s">
        <v>3870</v>
      </c>
      <c r="U2415" s="1" t="s">
        <v>3871</v>
      </c>
      <c r="V2415" s="1" t="s">
        <v>3872</v>
      </c>
      <c r="W2415">
        <v>59107</v>
      </c>
      <c r="X2415">
        <v>26</v>
      </c>
      <c r="Y2415">
        <v>93</v>
      </c>
      <c r="Z2415" s="1" t="s">
        <v>3873</v>
      </c>
      <c r="AA2415">
        <v>715856</v>
      </c>
      <c r="AB2415">
        <v>715856</v>
      </c>
      <c r="AC2415">
        <v>10585</v>
      </c>
      <c r="AD2415">
        <v>715856</v>
      </c>
      <c r="AE2415">
        <v>7</v>
      </c>
      <c r="AF2415">
        <v>0</v>
      </c>
      <c r="AG2415" s="1" t="s">
        <v>3874</v>
      </c>
      <c r="AH2415">
        <v>0</v>
      </c>
      <c r="AI2415">
        <v>0</v>
      </c>
      <c r="AJ2415" s="1">
        <f>Y2415/0.1</f>
        <v>930</v>
      </c>
      <c r="AK2415" s="1">
        <f>AC2415-AJ2415</f>
        <v>9655</v>
      </c>
      <c r="AL2415" s="28">
        <f>_xlfn.IFNA(INDEX($BD$2:$BD$53,MATCH(B2415,$BC$2:$BC$53,0)),1000)</f>
        <v>10045029</v>
      </c>
      <c r="AM2415" s="1">
        <f>C2415/AL2415*100000</f>
        <v>646.23009052537327</v>
      </c>
      <c r="AN2415" s="17">
        <f>IF(B2416=B2415,IFERROR((C2415/C2416)-1,0),0)</f>
        <v>1.4347202295552641E-3</v>
      </c>
      <c r="AO2415" s="26">
        <f>IFERROR(LOG(2)/LOG(1+(AN2415)),AN2415)</f>
        <v>483.47007562725804</v>
      </c>
      <c r="AP2415" s="26">
        <f>AVERAGE(Y2415:Y2421)</f>
        <v>227.57142857142858</v>
      </c>
      <c r="AR2415" s="1">
        <f>Q2415/AL2415*100000</f>
        <v>58.894802593402169</v>
      </c>
      <c r="AS2415" s="25">
        <f>IF(B2416=B2415,IFERROR((AE2415/AE2416)-1,0),0)</f>
        <v>-0.125</v>
      </c>
      <c r="AT2415" s="26">
        <f>IFERROR(LOG(2)/LOG(1+(AS2415)),AS2415)</f>
        <v>-5.1908930696844315</v>
      </c>
      <c r="AU2415" s="26">
        <f>AVERAGE(AE2415:AE2421)</f>
        <v>16.285714285714285</v>
      </c>
      <c r="AV2415" s="19">
        <f>ROUNDDOWN(N2415,0)</f>
        <v>43988</v>
      </c>
      <c r="AW2415" s="29" cm="1">
        <f t="array" ref="AW2415">_xlfn.ANCHORARRAY(AV2415)-1</f>
        <v>43987</v>
      </c>
    </row>
    <row r="2416" spans="1:49" x14ac:dyDescent="0.25">
      <c r="A2416">
        <v>20200605</v>
      </c>
      <c r="B2416" s="1" t="s">
        <v>56</v>
      </c>
      <c r="C2416">
        <v>64821</v>
      </c>
      <c r="D2416">
        <v>640450</v>
      </c>
      <c r="F2416">
        <v>617</v>
      </c>
      <c r="H2416">
        <v>321</v>
      </c>
      <c r="J2416">
        <v>205</v>
      </c>
      <c r="L2416">
        <v>38099</v>
      </c>
      <c r="M2416" s="1" t="s">
        <v>35</v>
      </c>
      <c r="N2416" s="2">
        <v>43987</v>
      </c>
      <c r="O2416" s="2">
        <v>43986.833333333336</v>
      </c>
      <c r="P2416" s="1" t="s">
        <v>2414</v>
      </c>
      <c r="Q2416">
        <v>5909</v>
      </c>
      <c r="S2416" s="2">
        <v>43986.833333333336</v>
      </c>
      <c r="T2416" s="1" t="s">
        <v>4003</v>
      </c>
      <c r="U2416" s="1" t="s">
        <v>4004</v>
      </c>
      <c r="V2416" s="1" t="s">
        <v>4005</v>
      </c>
      <c r="W2416">
        <v>59073</v>
      </c>
      <c r="X2416">
        <v>26</v>
      </c>
      <c r="Y2416">
        <v>205</v>
      </c>
      <c r="Z2416" s="1" t="s">
        <v>4006</v>
      </c>
      <c r="AA2416">
        <v>705271</v>
      </c>
      <c r="AB2416">
        <v>705271</v>
      </c>
      <c r="AC2416">
        <v>12748</v>
      </c>
      <c r="AD2416">
        <v>705271</v>
      </c>
      <c r="AE2416">
        <v>8</v>
      </c>
      <c r="AF2416">
        <v>0</v>
      </c>
      <c r="AG2416" s="1" t="s">
        <v>4007</v>
      </c>
      <c r="AH2416">
        <v>0</v>
      </c>
      <c r="AI2416">
        <v>0</v>
      </c>
      <c r="AJ2416" s="1">
        <f>Y2416/0.1</f>
        <v>2050</v>
      </c>
      <c r="AK2416" s="1">
        <f>AC2416-AJ2416</f>
        <v>10698</v>
      </c>
      <c r="AL2416" s="28">
        <f>_xlfn.IFNA(INDEX($BD$2:$BD$53,MATCH(B2416,$BC$2:$BC$53,0)),1000)</f>
        <v>10045029</v>
      </c>
      <c r="AM2416" s="1">
        <f>C2416/AL2416*100000</f>
        <v>645.30425945012212</v>
      </c>
      <c r="AN2416" s="17">
        <f>IF(B2417=B2416,IFERROR((C2416/C2417)-1,0),0)</f>
        <v>3.1725888324873885E-3</v>
      </c>
      <c r="AO2416" s="26">
        <f>IFERROR(LOG(2)/LOG(1+(AN2416)),AN2416)</f>
        <v>218.82638193696732</v>
      </c>
      <c r="AP2416" s="26">
        <f>AVERAGE(Y2416:Y2422)</f>
        <v>243.57142857142858</v>
      </c>
      <c r="AR2416" s="1">
        <f>Q2416/AL2416*100000</f>
        <v>58.825116383437027</v>
      </c>
      <c r="AS2416" s="25">
        <f>IF(B2417=B2416,IFERROR((AE2416/AE2417)-1,0),0)</f>
        <v>-0.52941176470588236</v>
      </c>
      <c r="AT2416" s="26">
        <f>IFERROR(LOG(2)/LOG(1+(AS2416)),AS2416)</f>
        <v>-0.91957165069679381</v>
      </c>
      <c r="AU2416" s="26">
        <f>AVERAGE(AE2416:AE2422)</f>
        <v>18.714285714285715</v>
      </c>
      <c r="AV2416" s="19">
        <f>ROUNDDOWN(N2416,0)</f>
        <v>43987</v>
      </c>
      <c r="AW2416" s="29" cm="1">
        <f t="array" ref="AW2416">_xlfn.ANCHORARRAY(AV2416)-1</f>
        <v>43986</v>
      </c>
    </row>
    <row r="2417" spans="1:49" x14ac:dyDescent="0.25">
      <c r="A2417">
        <v>20200604</v>
      </c>
      <c r="B2417" s="1" t="s">
        <v>56</v>
      </c>
      <c r="C2417">
        <v>64616</v>
      </c>
      <c r="D2417">
        <v>627907</v>
      </c>
      <c r="F2417">
        <v>617</v>
      </c>
      <c r="H2417">
        <v>321</v>
      </c>
      <c r="J2417">
        <v>205</v>
      </c>
      <c r="L2417">
        <v>38099</v>
      </c>
      <c r="M2417" s="1" t="s">
        <v>35</v>
      </c>
      <c r="N2417" s="2">
        <v>43986.458333333336</v>
      </c>
      <c r="O2417" s="2">
        <v>43986.291666666664</v>
      </c>
      <c r="P2417" s="1" t="s">
        <v>2456</v>
      </c>
      <c r="Q2417">
        <v>5901</v>
      </c>
      <c r="S2417" s="2">
        <v>43986.291666666664</v>
      </c>
      <c r="T2417" s="1" t="s">
        <v>4149</v>
      </c>
      <c r="U2417" s="1" t="s">
        <v>4150</v>
      </c>
      <c r="V2417" s="1" t="s">
        <v>4151</v>
      </c>
      <c r="W2417">
        <v>59001</v>
      </c>
      <c r="X2417">
        <v>26</v>
      </c>
      <c r="Y2417">
        <v>234</v>
      </c>
      <c r="Z2417" s="1" t="s">
        <v>4152</v>
      </c>
      <c r="AA2417">
        <v>692523</v>
      </c>
      <c r="AB2417">
        <v>692523</v>
      </c>
      <c r="AC2417">
        <v>14968</v>
      </c>
      <c r="AD2417">
        <v>692523</v>
      </c>
      <c r="AE2417">
        <v>17</v>
      </c>
      <c r="AF2417">
        <v>0</v>
      </c>
      <c r="AG2417" s="1" t="s">
        <v>4153</v>
      </c>
      <c r="AH2417">
        <v>0</v>
      </c>
      <c r="AI2417">
        <v>0</v>
      </c>
      <c r="AJ2417" s="1">
        <f>Y2417/0.1</f>
        <v>2340</v>
      </c>
      <c r="AK2417" s="1">
        <f>AC2417-AJ2417</f>
        <v>12628</v>
      </c>
      <c r="AL2417" s="28">
        <f>_xlfn.IFNA(INDEX($BD$2:$BD$53,MATCH(B2417,$BC$2:$BC$53,0)),1000)</f>
        <v>10045029</v>
      </c>
      <c r="AM2417" s="1">
        <f>C2417/AL2417*100000</f>
        <v>643.26344901542836</v>
      </c>
      <c r="AN2417" s="17">
        <f>IF(B2418=B2417,IFERROR((C2417/C2418)-1,0),0)</f>
        <v>3.6345562424280331E-3</v>
      </c>
      <c r="AO2417" s="26">
        <f>IFERROR(LOG(2)/LOG(1+(AN2417)),AN2417)</f>
        <v>191.05662804273169</v>
      </c>
      <c r="AP2417" s="26">
        <f>AVERAGE(Y2417:Y2423)</f>
        <v>259.85714285714283</v>
      </c>
      <c r="AR2417" s="1">
        <f>Q2417/AL2417*100000</f>
        <v>58.745475000619706</v>
      </c>
      <c r="AS2417" s="25">
        <f>IF(B2418=B2417,IFERROR((AE2417/AE2418)-1,0),0)</f>
        <v>0.1333333333333333</v>
      </c>
      <c r="AT2417" s="26">
        <f>IFERROR(LOG(2)/LOG(1+(AS2417)),AS2417)</f>
        <v>5.5379496247921631</v>
      </c>
      <c r="AU2417" s="26">
        <f>AVERAGE(AE2417:AE2423)</f>
        <v>21.428571428571427</v>
      </c>
      <c r="AV2417" s="19">
        <f>ROUNDDOWN(N2417,0)</f>
        <v>43986</v>
      </c>
      <c r="AW2417" s="29" cm="1">
        <f t="array" ref="AW2417">_xlfn.ANCHORARRAY(AV2417)-1</f>
        <v>43985</v>
      </c>
    </row>
    <row r="2418" spans="1:49" x14ac:dyDescent="0.25">
      <c r="A2418">
        <v>20200603</v>
      </c>
      <c r="B2418" s="1" t="s">
        <v>56</v>
      </c>
      <c r="C2418">
        <v>64382</v>
      </c>
      <c r="D2418">
        <v>613173</v>
      </c>
      <c r="F2418">
        <v>646</v>
      </c>
      <c r="H2418">
        <v>328</v>
      </c>
      <c r="J2418">
        <v>224</v>
      </c>
      <c r="L2418">
        <v>38099</v>
      </c>
      <c r="M2418" s="1" t="s">
        <v>35</v>
      </c>
      <c r="N2418" s="2">
        <v>43985.458333333336</v>
      </c>
      <c r="O2418" s="2">
        <v>43985.291666666664</v>
      </c>
      <c r="P2418" s="1" t="s">
        <v>2480</v>
      </c>
      <c r="Q2418">
        <v>5884</v>
      </c>
      <c r="S2418" s="2">
        <v>43985.291666666664</v>
      </c>
      <c r="T2418" s="1" t="s">
        <v>4297</v>
      </c>
      <c r="U2418" s="1" t="s">
        <v>4298</v>
      </c>
      <c r="V2418" s="1" t="s">
        <v>4299</v>
      </c>
      <c r="W2418">
        <v>58878</v>
      </c>
      <c r="X2418">
        <v>26</v>
      </c>
      <c r="Y2418">
        <v>279</v>
      </c>
      <c r="Z2418" s="1" t="s">
        <v>4300</v>
      </c>
      <c r="AA2418">
        <v>677555</v>
      </c>
      <c r="AB2418">
        <v>677555</v>
      </c>
      <c r="AC2418">
        <v>16380</v>
      </c>
      <c r="AD2418">
        <v>677555</v>
      </c>
      <c r="AE2418">
        <v>15</v>
      </c>
      <c r="AF2418">
        <v>0</v>
      </c>
      <c r="AG2418" s="1" t="s">
        <v>4301</v>
      </c>
      <c r="AH2418">
        <v>0</v>
      </c>
      <c r="AI2418">
        <v>0</v>
      </c>
      <c r="AJ2418" s="1">
        <f>Y2418/0.1</f>
        <v>2790</v>
      </c>
      <c r="AK2418" s="1">
        <f>AC2418-AJ2418</f>
        <v>13590</v>
      </c>
      <c r="AL2418" s="28">
        <f>_xlfn.IFNA(INDEX($BD$2:$BD$53,MATCH(B2418,$BC$2:$BC$53,0)),1000)</f>
        <v>10045029</v>
      </c>
      <c r="AM2418" s="1">
        <f>C2418/AL2418*100000</f>
        <v>640.93393856802209</v>
      </c>
      <c r="AN2418" s="17">
        <f>IF(B2419=B2418,IFERROR((C2418/C2419)-1,0),0)</f>
        <v>4.3523704038812561E-3</v>
      </c>
      <c r="AO2418" s="26">
        <f>IFERROR(LOG(2)/LOG(1+(AN2418)),AN2418)</f>
        <v>159.60371956261577</v>
      </c>
      <c r="AP2418" s="26">
        <f>AVERAGE(Y2418:Y2424)</f>
        <v>274.42857142857144</v>
      </c>
      <c r="AR2418" s="1">
        <f>Q2418/AL2418*100000</f>
        <v>58.576237062132918</v>
      </c>
      <c r="AS2418" s="25">
        <f>IF(B2419=B2418,IFERROR((AE2418/AE2419)-1,0),0)</f>
        <v>-0.42307692307692313</v>
      </c>
      <c r="AT2418" s="26">
        <f>IFERROR(LOG(2)/LOG(1+(AS2418)),AS2418)</f>
        <v>-1.2601614337478544</v>
      </c>
      <c r="AU2418" s="26">
        <f>AVERAGE(AE2418:AE2424)</f>
        <v>22.428571428571427</v>
      </c>
      <c r="AV2418" s="19">
        <f>ROUNDDOWN(N2418,0)</f>
        <v>43985</v>
      </c>
      <c r="AW2418" s="29" cm="1">
        <f t="array" ref="AW2418">_xlfn.ANCHORARRAY(AV2418)-1</f>
        <v>43984</v>
      </c>
    </row>
    <row r="2419" spans="1:49" x14ac:dyDescent="0.25">
      <c r="A2419">
        <v>20200602</v>
      </c>
      <c r="B2419" s="1" t="s">
        <v>56</v>
      </c>
      <c r="C2419">
        <v>64103</v>
      </c>
      <c r="D2419">
        <v>597072</v>
      </c>
      <c r="F2419">
        <v>674</v>
      </c>
      <c r="H2419">
        <v>346</v>
      </c>
      <c r="J2419">
        <v>240</v>
      </c>
      <c r="L2419">
        <v>38099</v>
      </c>
      <c r="M2419" s="1" t="s">
        <v>35</v>
      </c>
      <c r="N2419" s="2">
        <v>43984.458333333336</v>
      </c>
      <c r="O2419" s="2">
        <v>43984.291666666664</v>
      </c>
      <c r="P2419" s="1" t="s">
        <v>2502</v>
      </c>
      <c r="Q2419">
        <v>5869</v>
      </c>
      <c r="S2419" s="2">
        <v>43984.291666666664</v>
      </c>
      <c r="T2419" s="1" t="s">
        <v>4442</v>
      </c>
      <c r="U2419" s="1" t="s">
        <v>4443</v>
      </c>
      <c r="V2419" s="1" t="s">
        <v>4444</v>
      </c>
      <c r="W2419">
        <v>58760</v>
      </c>
      <c r="X2419">
        <v>26</v>
      </c>
      <c r="Y2419">
        <v>290</v>
      </c>
      <c r="Z2419" s="1" t="s">
        <v>4445</v>
      </c>
      <c r="AA2419">
        <v>661175</v>
      </c>
      <c r="AB2419">
        <v>661175</v>
      </c>
      <c r="AC2419">
        <v>15938</v>
      </c>
      <c r="AD2419">
        <v>661175</v>
      </c>
      <c r="AE2419">
        <v>26</v>
      </c>
      <c r="AF2419">
        <v>0</v>
      </c>
      <c r="AG2419" s="1" t="s">
        <v>4446</v>
      </c>
      <c r="AH2419">
        <v>0</v>
      </c>
      <c r="AI2419">
        <v>0</v>
      </c>
      <c r="AJ2419" s="1">
        <f>Y2419/0.1</f>
        <v>2900</v>
      </c>
      <c r="AK2419" s="1">
        <f>AC2419-AJ2419</f>
        <v>13038</v>
      </c>
      <c r="AL2419" s="28">
        <f>_xlfn.IFNA(INDEX($BD$2:$BD$53,MATCH(B2419,$BC$2:$BC$53,0)),1000)</f>
        <v>10045029</v>
      </c>
      <c r="AM2419" s="1">
        <f>C2419/AL2419*100000</f>
        <v>638.15644534226828</v>
      </c>
      <c r="AN2419" s="17">
        <f>IF(B2420=B2419,IFERROR((C2419/C2420)-1,0),0)</f>
        <v>4.5445285443403982E-3</v>
      </c>
      <c r="AO2419" s="26">
        <f>IFERROR(LOG(2)/LOG(1+(AN2419)),AN2419)</f>
        <v>152.86976352096281</v>
      </c>
      <c r="AP2419" s="26">
        <f>AVERAGE(Y2419:Y2425)</f>
        <v>289.71428571428572</v>
      </c>
      <c r="AR2419" s="1">
        <f>Q2419/AL2419*100000</f>
        <v>58.42690946935047</v>
      </c>
      <c r="AS2419" s="25">
        <f>IF(B2420=B2419,IFERROR((AE2419/AE2420)-1,0),0)</f>
        <v>4.0000000000000036E-2</v>
      </c>
      <c r="AT2419" s="26">
        <f>IFERROR(LOG(2)/LOG(1+(AS2419)),AS2419)</f>
        <v>17.672987685129698</v>
      </c>
      <c r="AU2419" s="26">
        <f>AVERAGE(AE2419:AE2425)</f>
        <v>23.714285714285715</v>
      </c>
      <c r="AV2419" s="19">
        <f>ROUNDDOWN(N2419,0)</f>
        <v>43984</v>
      </c>
      <c r="AW2419" s="29" cm="1">
        <f t="array" ref="AW2419">_xlfn.ANCHORARRAY(AV2419)-1</f>
        <v>43983</v>
      </c>
    </row>
    <row r="2420" spans="1:49" x14ac:dyDescent="0.25">
      <c r="A2420">
        <v>20200601</v>
      </c>
      <c r="B2420" s="1" t="s">
        <v>56</v>
      </c>
      <c r="C2420">
        <v>63813</v>
      </c>
      <c r="D2420">
        <v>581424</v>
      </c>
      <c r="F2420">
        <v>674</v>
      </c>
      <c r="H2420">
        <v>346</v>
      </c>
      <c r="J2420">
        <v>240</v>
      </c>
      <c r="L2420">
        <v>38099</v>
      </c>
      <c r="M2420" s="1" t="s">
        <v>35</v>
      </c>
      <c r="N2420" s="2">
        <v>43983.458333333336</v>
      </c>
      <c r="O2420" s="2">
        <v>43983.291666666664</v>
      </c>
      <c r="P2420" s="1" t="s">
        <v>197</v>
      </c>
      <c r="Q2420">
        <v>5843</v>
      </c>
      <c r="S2420" s="2">
        <v>43983.291666666664</v>
      </c>
      <c r="T2420" s="1" t="s">
        <v>4580</v>
      </c>
      <c r="U2420" s="1" t="s">
        <v>4581</v>
      </c>
      <c r="V2420" s="1" t="s">
        <v>4582</v>
      </c>
      <c r="W2420">
        <v>58594</v>
      </c>
      <c r="X2420">
        <v>26</v>
      </c>
      <c r="Y2420">
        <v>245</v>
      </c>
      <c r="Z2420" s="1" t="s">
        <v>4583</v>
      </c>
      <c r="AA2420">
        <v>645237</v>
      </c>
      <c r="AB2420">
        <v>645237</v>
      </c>
      <c r="AC2420">
        <v>14477</v>
      </c>
      <c r="AD2420">
        <v>645237</v>
      </c>
      <c r="AE2420">
        <v>25</v>
      </c>
      <c r="AF2420">
        <v>0</v>
      </c>
      <c r="AG2420" s="1" t="s">
        <v>4584</v>
      </c>
      <c r="AH2420">
        <v>0</v>
      </c>
      <c r="AI2420">
        <v>0</v>
      </c>
      <c r="AJ2420" s="1">
        <f>Y2420/0.1</f>
        <v>2450</v>
      </c>
      <c r="AK2420" s="1">
        <f>AC2420-AJ2420</f>
        <v>12027</v>
      </c>
      <c r="AL2420" s="28">
        <f>_xlfn.IFNA(INDEX($BD$2:$BD$53,MATCH(B2420,$BC$2:$BC$53,0)),1000)</f>
        <v>10045029</v>
      </c>
      <c r="AM2420" s="1">
        <f>C2420/AL2420*100000</f>
        <v>635.26944521514076</v>
      </c>
      <c r="AN2420" s="17">
        <f>IF(B2421=B2420,IFERROR((C2420/C2421)-1,0),0)</f>
        <v>3.8541404480241237E-3</v>
      </c>
      <c r="AO2420" s="26">
        <f>IFERROR(LOG(2)/LOG(1+(AN2420)),AN2420)</f>
        <v>180.19116761410032</v>
      </c>
      <c r="AP2420" s="26">
        <f>AVERAGE(Y2420:Y2426)</f>
        <v>311.57142857142856</v>
      </c>
      <c r="AR2420" s="1">
        <f>Q2420/AL2420*100000</f>
        <v>58.168074975194195</v>
      </c>
      <c r="AS2420" s="25">
        <f>IF(B2421=B2420,IFERROR((AE2420/AE2421)-1,0),0)</f>
        <v>0.5625</v>
      </c>
      <c r="AT2420" s="26">
        <f>IFERROR(LOG(2)/LOG(1+(AS2420)),AS2420)</f>
        <v>1.5531418597526949</v>
      </c>
      <c r="AU2420" s="26">
        <f>AVERAGE(AE2420:AE2426)</f>
        <v>23.571428571428573</v>
      </c>
      <c r="AV2420" s="19">
        <f>ROUNDDOWN(N2420,0)</f>
        <v>43983</v>
      </c>
      <c r="AW2420" s="29" cm="1">
        <f t="array" ref="AW2420">_xlfn.ANCHORARRAY(AV2420)-1</f>
        <v>43982</v>
      </c>
    </row>
    <row r="2421" spans="1:49" x14ac:dyDescent="0.25">
      <c r="A2421">
        <v>20200531</v>
      </c>
      <c r="B2421" s="1" t="s">
        <v>56</v>
      </c>
      <c r="C2421">
        <v>63568</v>
      </c>
      <c r="D2421">
        <v>567192</v>
      </c>
      <c r="F2421">
        <v>774</v>
      </c>
      <c r="H2421">
        <v>371</v>
      </c>
      <c r="J2421">
        <v>250</v>
      </c>
      <c r="L2421">
        <v>38099</v>
      </c>
      <c r="M2421" s="1" t="s">
        <v>35</v>
      </c>
      <c r="N2421" s="2">
        <v>43982.458333333336</v>
      </c>
      <c r="O2421" s="2">
        <v>43982.291666666664</v>
      </c>
      <c r="P2421" s="1" t="s">
        <v>231</v>
      </c>
      <c r="Q2421">
        <v>5818</v>
      </c>
      <c r="S2421" s="2">
        <v>43982.291666666664</v>
      </c>
      <c r="T2421" s="1" t="s">
        <v>4720</v>
      </c>
      <c r="U2421" s="1" t="s">
        <v>4721</v>
      </c>
      <c r="V2421" s="1" t="s">
        <v>4722</v>
      </c>
      <c r="W2421">
        <v>58417</v>
      </c>
      <c r="X2421">
        <v>26</v>
      </c>
      <c r="Y2421">
        <v>247</v>
      </c>
      <c r="Z2421" s="1" t="s">
        <v>4723</v>
      </c>
      <c r="AA2421">
        <v>630760</v>
      </c>
      <c r="AB2421">
        <v>630760</v>
      </c>
      <c r="AC2421">
        <v>12930</v>
      </c>
      <c r="AD2421">
        <v>630760</v>
      </c>
      <c r="AE2421">
        <v>16</v>
      </c>
      <c r="AF2421">
        <v>0</v>
      </c>
      <c r="AG2421" s="1" t="s">
        <v>4724</v>
      </c>
      <c r="AH2421">
        <v>0</v>
      </c>
      <c r="AI2421">
        <v>0</v>
      </c>
      <c r="AJ2421" s="1">
        <f>Y2421/0.1</f>
        <v>2470</v>
      </c>
      <c r="AK2421" s="1">
        <f>AC2421-AJ2421</f>
        <v>10460</v>
      </c>
      <c r="AL2421" s="28">
        <f>_xlfn.IFNA(INDEX($BD$2:$BD$53,MATCH(B2421,$BC$2:$BC$53,0)),1000)</f>
        <v>10045029</v>
      </c>
      <c r="AM2421" s="1">
        <f>C2421/AL2421*100000</f>
        <v>632.83042786636065</v>
      </c>
      <c r="AN2421" s="17">
        <f>IF(B2422=B2421,IFERROR((C2421/C2422)-1,0),0)</f>
        <v>3.9007596216105167E-3</v>
      </c>
      <c r="AO2421" s="26">
        <f>IFERROR(LOG(2)/LOG(1+(AN2421)),AN2421)</f>
        <v>178.04178442139838</v>
      </c>
      <c r="AP2421" s="26">
        <f>AVERAGE(Y2421:Y2427)</f>
        <v>301.57142857142856</v>
      </c>
      <c r="AR2421" s="1">
        <f>Q2421/AL2421*100000</f>
        <v>57.9191956538901</v>
      </c>
      <c r="AS2421" s="25">
        <f>IF(B2422=B2421,IFERROR((AE2421/AE2422)-1,0),0)</f>
        <v>-0.33333333333333337</v>
      </c>
      <c r="AT2421" s="26">
        <f>IFERROR(LOG(2)/LOG(1+(AS2421)),AS2421)</f>
        <v>-1.7095112913514545</v>
      </c>
      <c r="AU2421" s="26">
        <f>AVERAGE(AE2421:AE2427)</f>
        <v>25.428571428571427</v>
      </c>
      <c r="AV2421" s="19">
        <f>ROUNDDOWN(N2421,0)</f>
        <v>43982</v>
      </c>
      <c r="AW2421" s="29" cm="1">
        <f t="array" ref="AW2421">_xlfn.ANCHORARRAY(AV2421)-1</f>
        <v>43981</v>
      </c>
    </row>
    <row r="2422" spans="1:49" x14ac:dyDescent="0.25">
      <c r="A2422">
        <v>20200530</v>
      </c>
      <c r="B2422" s="1" t="s">
        <v>56</v>
      </c>
      <c r="C2422">
        <v>63321</v>
      </c>
      <c r="D2422">
        <v>554509</v>
      </c>
      <c r="F2422">
        <v>774</v>
      </c>
      <c r="H2422">
        <v>371</v>
      </c>
      <c r="J2422">
        <v>250</v>
      </c>
      <c r="L2422">
        <v>38099</v>
      </c>
      <c r="M2422" s="1" t="s">
        <v>35</v>
      </c>
      <c r="N2422" s="2">
        <v>43981.458333333336</v>
      </c>
      <c r="O2422" s="2">
        <v>43981.291666666664</v>
      </c>
      <c r="P2422" s="1" t="s">
        <v>260</v>
      </c>
      <c r="Q2422">
        <v>5802</v>
      </c>
      <c r="S2422" s="2">
        <v>43981.291666666664</v>
      </c>
      <c r="T2422" s="1" t="s">
        <v>4853</v>
      </c>
      <c r="U2422" s="1" t="s">
        <v>4854</v>
      </c>
      <c r="V2422" s="1" t="s">
        <v>4855</v>
      </c>
      <c r="W2422">
        <v>58254</v>
      </c>
      <c r="X2422">
        <v>26</v>
      </c>
      <c r="Y2422">
        <v>205</v>
      </c>
      <c r="Z2422" s="1" t="s">
        <v>4856</v>
      </c>
      <c r="AA2422">
        <v>617830</v>
      </c>
      <c r="AB2422">
        <v>617830</v>
      </c>
      <c r="AC2422">
        <v>15846</v>
      </c>
      <c r="AD2422">
        <v>617830</v>
      </c>
      <c r="AE2422">
        <v>24</v>
      </c>
      <c r="AF2422">
        <v>0</v>
      </c>
      <c r="AG2422" s="1" t="s">
        <v>4857</v>
      </c>
      <c r="AH2422">
        <v>0</v>
      </c>
      <c r="AI2422">
        <v>0</v>
      </c>
      <c r="AJ2422" s="1">
        <f>Y2422/0.1</f>
        <v>2050</v>
      </c>
      <c r="AK2422" s="1">
        <f>AC2422-AJ2422</f>
        <v>13796</v>
      </c>
      <c r="AL2422" s="28">
        <f>_xlfn.IFNA(INDEX($BD$2:$BD$53,MATCH(B2422,$BC$2:$BC$53,0)),1000)</f>
        <v>10045029</v>
      </c>
      <c r="AM2422" s="1">
        <f>C2422/AL2422*100000</f>
        <v>630.37150017187605</v>
      </c>
      <c r="AN2422" s="17">
        <f>IF(B2423=B2422,IFERROR((C2422/C2423)-1,0),0)</f>
        <v>3.2479878319284783E-3</v>
      </c>
      <c r="AO2422" s="26">
        <f>IFERROR(LOG(2)/LOG(1+(AN2422)),AN2422)</f>
        <v>213.7545689574535</v>
      </c>
      <c r="AP2422" s="26">
        <f>AVERAGE(Y2422:Y2428)</f>
        <v>289.71428571428572</v>
      </c>
      <c r="AR2422" s="1">
        <f>Q2422/AL2422*100000</f>
        <v>57.759912888255471</v>
      </c>
      <c r="AS2422" s="25">
        <f>IF(B2423=B2422,IFERROR((AE2422/AE2423)-1,0),0)</f>
        <v>-0.11111111111111116</v>
      </c>
      <c r="AT2422" s="26">
        <f>IFERROR(LOG(2)/LOG(1+(AS2422)),AS2422)</f>
        <v>-5.8849491923617157</v>
      </c>
      <c r="AU2422" s="26">
        <f>AVERAGE(AE2422:AE2428)</f>
        <v>27.142857142857142</v>
      </c>
      <c r="AV2422" s="19">
        <f>ROUNDDOWN(N2422,0)</f>
        <v>43981</v>
      </c>
      <c r="AW2422" s="29" cm="1">
        <f t="array" ref="AW2422">_xlfn.ANCHORARRAY(AV2422)-1</f>
        <v>43980</v>
      </c>
    </row>
    <row r="2423" spans="1:49" x14ac:dyDescent="0.25">
      <c r="A2423">
        <v>20200529</v>
      </c>
      <c r="B2423" s="1" t="s">
        <v>56</v>
      </c>
      <c r="C2423">
        <v>63116</v>
      </c>
      <c r="D2423">
        <v>538868</v>
      </c>
      <c r="F2423">
        <v>774</v>
      </c>
      <c r="H2423">
        <v>371</v>
      </c>
      <c r="J2423">
        <v>250</v>
      </c>
      <c r="L2423">
        <v>33168</v>
      </c>
      <c r="M2423" s="1" t="s">
        <v>35</v>
      </c>
      <c r="N2423" s="2">
        <v>43980</v>
      </c>
      <c r="O2423" s="2">
        <v>43979.833333333336</v>
      </c>
      <c r="P2423" s="1" t="s">
        <v>212</v>
      </c>
      <c r="Q2423">
        <v>5778</v>
      </c>
      <c r="S2423" s="2">
        <v>43979.833333333336</v>
      </c>
      <c r="T2423" s="1" t="s">
        <v>4992</v>
      </c>
      <c r="U2423" s="1" t="s">
        <v>4993</v>
      </c>
      <c r="V2423" s="1" t="s">
        <v>4994</v>
      </c>
      <c r="W2423">
        <v>58065</v>
      </c>
      <c r="X2423">
        <v>26</v>
      </c>
      <c r="Y2423">
        <v>319</v>
      </c>
      <c r="Z2423" s="1" t="s">
        <v>4995</v>
      </c>
      <c r="AA2423">
        <v>601984</v>
      </c>
      <c r="AB2423">
        <v>601984</v>
      </c>
      <c r="AC2423">
        <v>16524</v>
      </c>
      <c r="AD2423">
        <v>601984</v>
      </c>
      <c r="AE2423">
        <v>27</v>
      </c>
      <c r="AF2423">
        <v>0</v>
      </c>
      <c r="AG2423" s="1" t="s">
        <v>4996</v>
      </c>
      <c r="AH2423">
        <v>0</v>
      </c>
      <c r="AI2423">
        <v>0</v>
      </c>
      <c r="AJ2423" s="1">
        <f>Y2423/0.1</f>
        <v>3190</v>
      </c>
      <c r="AK2423" s="1">
        <f>AC2423-AJ2423</f>
        <v>13334</v>
      </c>
      <c r="AL2423" s="28">
        <f>_xlfn.IFNA(INDEX($BD$2:$BD$53,MATCH(B2423,$BC$2:$BC$53,0)),1000)</f>
        <v>10045029</v>
      </c>
      <c r="AM2423" s="1">
        <f>C2423/AL2423*100000</f>
        <v>628.33068973718241</v>
      </c>
      <c r="AN2423" s="17">
        <f>IF(B2424=B2423,IFERROR((C2423/C2424)-1,0),0)</f>
        <v>5.0798605028903321E-3</v>
      </c>
      <c r="AO2423" s="26">
        <f>IFERROR(LOG(2)/LOG(1+(AN2423)),AN2423)</f>
        <v>136.79632322121486</v>
      </c>
      <c r="AP2423" s="26">
        <f>AVERAGE(Y2423:Y2429)</f>
        <v>291.57142857142856</v>
      </c>
      <c r="AR2423" s="1">
        <f>Q2423/AL2423*100000</f>
        <v>57.520988739803542</v>
      </c>
      <c r="AS2423" s="25">
        <f>IF(B2424=B2423,IFERROR((AE2423/AE2424)-1,0),0)</f>
        <v>0.125</v>
      </c>
      <c r="AT2423" s="26">
        <f>IFERROR(LOG(2)/LOG(1+(AS2423)),AS2423)</f>
        <v>5.8849491923617183</v>
      </c>
      <c r="AU2423" s="26">
        <f>AVERAGE(AE2423:AE2429)</f>
        <v>27.428571428571427</v>
      </c>
      <c r="AV2423" s="19">
        <f>ROUNDDOWN(N2423,0)</f>
        <v>43980</v>
      </c>
      <c r="AW2423" s="29" cm="1">
        <f t="array" ref="AW2423">_xlfn.ANCHORARRAY(AV2423)-1</f>
        <v>43979</v>
      </c>
    </row>
    <row r="2424" spans="1:49" x14ac:dyDescent="0.25">
      <c r="A2424">
        <v>20200528</v>
      </c>
      <c r="B2424" s="1" t="s">
        <v>56</v>
      </c>
      <c r="C2424">
        <v>62797</v>
      </c>
      <c r="D2424">
        <v>522663</v>
      </c>
      <c r="F2424">
        <v>860</v>
      </c>
      <c r="H2424">
        <v>405</v>
      </c>
      <c r="J2424">
        <v>251</v>
      </c>
      <c r="L2424">
        <v>33168</v>
      </c>
      <c r="M2424" s="1" t="s">
        <v>35</v>
      </c>
      <c r="N2424" s="2">
        <v>43979.458333333336</v>
      </c>
      <c r="O2424" s="2">
        <v>43979.291666666664</v>
      </c>
      <c r="P2424" s="1" t="s">
        <v>310</v>
      </c>
      <c r="Q2424">
        <v>5751</v>
      </c>
      <c r="S2424" s="2">
        <v>43979.291666666664</v>
      </c>
      <c r="T2424" s="1" t="s">
        <v>5134</v>
      </c>
      <c r="U2424" s="1" t="s">
        <v>5135</v>
      </c>
      <c r="V2424" s="1" t="s">
        <v>5136</v>
      </c>
      <c r="W2424">
        <v>57904</v>
      </c>
      <c r="X2424">
        <v>26</v>
      </c>
      <c r="Y2424">
        <v>336</v>
      </c>
      <c r="Z2424" s="1" t="s">
        <v>5137</v>
      </c>
      <c r="AA2424">
        <v>585460</v>
      </c>
      <c r="AB2424">
        <v>585460</v>
      </c>
      <c r="AC2424">
        <v>17390</v>
      </c>
      <c r="AD2424">
        <v>585460</v>
      </c>
      <c r="AE2424">
        <v>24</v>
      </c>
      <c r="AF2424">
        <v>0</v>
      </c>
      <c r="AG2424" s="1" t="s">
        <v>5138</v>
      </c>
      <c r="AH2424">
        <v>0</v>
      </c>
      <c r="AI2424">
        <v>0</v>
      </c>
      <c r="AJ2424" s="1">
        <f>Y2424/0.1</f>
        <v>3360</v>
      </c>
      <c r="AK2424" s="1">
        <f>AC2424-AJ2424</f>
        <v>14030</v>
      </c>
      <c r="AL2424" s="28">
        <f>_xlfn.IFNA(INDEX($BD$2:$BD$53,MATCH(B2424,$BC$2:$BC$53,0)),1000)</f>
        <v>10045029</v>
      </c>
      <c r="AM2424" s="1">
        <f>C2424/AL2424*100000</f>
        <v>625.15498959734214</v>
      </c>
      <c r="AN2424" s="17">
        <f>IF(B2425=B2424,IFERROR((C2424/C2425)-1,0),0)</f>
        <v>5.3793567185924651E-3</v>
      </c>
      <c r="AO2424" s="26">
        <f>IFERROR(LOG(2)/LOG(1+(AN2424)),AN2424)</f>
        <v>129.19943645220206</v>
      </c>
      <c r="AP2424" s="26">
        <f>AVERAGE(Y2424:Y2430)</f>
        <v>312.42857142857144</v>
      </c>
      <c r="AR2424" s="1">
        <f>Q2424/AL2424*100000</f>
        <v>57.252199072795108</v>
      </c>
      <c r="AS2424" s="25">
        <f>IF(B2425=B2424,IFERROR((AE2424/AE2425)-1,0),0)</f>
        <v>0</v>
      </c>
      <c r="AT2424" s="26">
        <f>IFERROR(LOG(2)/LOG(1+(AS2424)),AS2424)</f>
        <v>0</v>
      </c>
      <c r="AU2424" s="26">
        <f>AVERAGE(AE2424:AE2430)</f>
        <v>28</v>
      </c>
      <c r="AV2424" s="19">
        <f>ROUNDDOWN(N2424,0)</f>
        <v>43979</v>
      </c>
      <c r="AW2424" s="29" cm="1">
        <f t="array" ref="AW2424">_xlfn.ANCHORARRAY(AV2424)-1</f>
        <v>43978</v>
      </c>
    </row>
    <row r="2425" spans="1:49" x14ac:dyDescent="0.25">
      <c r="A2425">
        <v>20200527</v>
      </c>
      <c r="B2425" s="1" t="s">
        <v>56</v>
      </c>
      <c r="C2425">
        <v>62461</v>
      </c>
      <c r="D2425">
        <v>505609</v>
      </c>
      <c r="F2425">
        <v>882</v>
      </c>
      <c r="H2425">
        <v>388</v>
      </c>
      <c r="J2425">
        <v>272</v>
      </c>
      <c r="L2425">
        <v>33168</v>
      </c>
      <c r="M2425" s="1" t="s">
        <v>35</v>
      </c>
      <c r="N2425" s="2">
        <v>43978.458333333336</v>
      </c>
      <c r="O2425" s="2">
        <v>43978.291666666664</v>
      </c>
      <c r="P2425" s="1" t="s">
        <v>329</v>
      </c>
      <c r="Q2425">
        <v>5727</v>
      </c>
      <c r="S2425" s="2">
        <v>43978.291666666664</v>
      </c>
      <c r="T2425" s="1" t="s">
        <v>5271</v>
      </c>
      <c r="U2425" s="1" t="s">
        <v>5272</v>
      </c>
      <c r="V2425" s="1" t="s">
        <v>5273</v>
      </c>
      <c r="W2425">
        <v>57695</v>
      </c>
      <c r="X2425">
        <v>26</v>
      </c>
      <c r="Y2425">
        <v>386</v>
      </c>
      <c r="Z2425" s="1" t="s">
        <v>5274</v>
      </c>
      <c r="AA2425">
        <v>568070</v>
      </c>
      <c r="AB2425">
        <v>568070</v>
      </c>
      <c r="AC2425">
        <v>18089</v>
      </c>
      <c r="AD2425">
        <v>568070</v>
      </c>
      <c r="AE2425">
        <v>24</v>
      </c>
      <c r="AF2425">
        <v>0</v>
      </c>
      <c r="AG2425" s="1" t="s">
        <v>5275</v>
      </c>
      <c r="AH2425">
        <v>0</v>
      </c>
      <c r="AI2425">
        <v>0</v>
      </c>
      <c r="AJ2425" s="1">
        <f>Y2425/0.1</f>
        <v>3860</v>
      </c>
      <c r="AK2425" s="1">
        <f>AC2425-AJ2425</f>
        <v>14229</v>
      </c>
      <c r="AL2425" s="28">
        <f>_xlfn.IFNA(INDEX($BD$2:$BD$53,MATCH(B2425,$BC$2:$BC$53,0)),1000)</f>
        <v>10045029</v>
      </c>
      <c r="AM2425" s="1">
        <f>C2425/AL2425*100000</f>
        <v>621.81005151901502</v>
      </c>
      <c r="AN2425" s="17">
        <f>IF(B2426=B2425,IFERROR((C2425/C2426)-1,0),0)</f>
        <v>6.2182843334674942E-3</v>
      </c>
      <c r="AO2425" s="26">
        <f>IFERROR(LOG(2)/LOG(1+(AN2425)),AN2425)</f>
        <v>111.81541560662568</v>
      </c>
      <c r="AP2425" s="26">
        <f>AVERAGE(Y2425:Y2431)</f>
        <v>330</v>
      </c>
      <c r="AR2425" s="1">
        <f>Q2425/AL2425*100000</f>
        <v>57.013274924343172</v>
      </c>
      <c r="AS2425" s="25">
        <f>IF(B2426=B2425,IFERROR((AE2425/AE2426)-1,0),0)</f>
        <v>-4.0000000000000036E-2</v>
      </c>
      <c r="AT2425" s="26">
        <f>IFERROR(LOG(2)/LOG(1+(AS2425)),AS2425)</f>
        <v>-16.979748018338931</v>
      </c>
      <c r="AU2425" s="26">
        <f>AVERAGE(AE2425:AE2431)</f>
        <v>30.428571428571427</v>
      </c>
      <c r="AV2425" s="19">
        <f>ROUNDDOWN(N2425,0)</f>
        <v>43978</v>
      </c>
      <c r="AW2425" s="29" cm="1">
        <f t="array" ref="AW2425">_xlfn.ANCHORARRAY(AV2425)-1</f>
        <v>43977</v>
      </c>
    </row>
    <row r="2426" spans="1:49" x14ac:dyDescent="0.25">
      <c r="A2426">
        <v>20200526</v>
      </c>
      <c r="B2426" s="1" t="s">
        <v>56</v>
      </c>
      <c r="C2426">
        <v>62075</v>
      </c>
      <c r="D2426">
        <v>487906</v>
      </c>
      <c r="F2426">
        <v>953</v>
      </c>
      <c r="H2426">
        <v>449</v>
      </c>
      <c r="J2426">
        <v>319</v>
      </c>
      <c r="L2426">
        <v>33168</v>
      </c>
      <c r="M2426" s="1" t="s">
        <v>35</v>
      </c>
      <c r="N2426" s="2">
        <v>43977.458333333336</v>
      </c>
      <c r="O2426" s="2">
        <v>43977.291666666664</v>
      </c>
      <c r="P2426" s="1" t="s">
        <v>358</v>
      </c>
      <c r="Q2426">
        <v>5703</v>
      </c>
      <c r="S2426" s="2">
        <v>43977.291666666664</v>
      </c>
      <c r="T2426" s="1" t="s">
        <v>5406</v>
      </c>
      <c r="U2426" s="1" t="s">
        <v>5407</v>
      </c>
      <c r="V2426" s="1" t="s">
        <v>5408</v>
      </c>
      <c r="W2426">
        <v>57477</v>
      </c>
      <c r="X2426">
        <v>26</v>
      </c>
      <c r="Y2426">
        <v>443</v>
      </c>
      <c r="Z2426" s="1" t="s">
        <v>5409</v>
      </c>
      <c r="AA2426">
        <v>549981</v>
      </c>
      <c r="AB2426">
        <v>549981</v>
      </c>
      <c r="AC2426">
        <v>12024</v>
      </c>
      <c r="AD2426">
        <v>549981</v>
      </c>
      <c r="AE2426">
        <v>25</v>
      </c>
      <c r="AF2426">
        <v>0</v>
      </c>
      <c r="AG2426" s="1" t="s">
        <v>5410</v>
      </c>
      <c r="AH2426">
        <v>0</v>
      </c>
      <c r="AI2426">
        <v>0</v>
      </c>
      <c r="AJ2426" s="1">
        <f>Y2426/0.1</f>
        <v>4430</v>
      </c>
      <c r="AK2426" s="1">
        <f>AC2426-AJ2426</f>
        <v>7594</v>
      </c>
      <c r="AL2426" s="28">
        <f>_xlfn.IFNA(INDEX($BD$2:$BD$53,MATCH(B2426,$BC$2:$BC$53,0)),1000)</f>
        <v>10045029</v>
      </c>
      <c r="AM2426" s="1">
        <f>C2426/AL2426*100000</f>
        <v>617.96735479807967</v>
      </c>
      <c r="AN2426" s="17">
        <f>IF(B2427=B2426,IFERROR((C2426/C2427)-1,0),0)</f>
        <v>7.1878245067498181E-3</v>
      </c>
      <c r="AO2426" s="26">
        <f>IFERROR(LOG(2)/LOG(1+(AN2426)),AN2426)</f>
        <v>96.779674636166774</v>
      </c>
      <c r="AP2426" s="26">
        <f>AVERAGE(Y2426:Y2432)</f>
        <v>357</v>
      </c>
      <c r="AR2426" s="1">
        <f>Q2426/AL2426*100000</f>
        <v>56.774350775891236</v>
      </c>
      <c r="AS2426" s="25">
        <f>IF(B2427=B2426,IFERROR((AE2426/AE2427)-1,0),0)</f>
        <v>-0.34210526315789469</v>
      </c>
      <c r="AT2426" s="26">
        <f>IFERROR(LOG(2)/LOG(1+(AS2426)),AS2426)</f>
        <v>-1.6554336562882088</v>
      </c>
      <c r="AU2426" s="26">
        <f>AVERAGE(AE2426:AE2432)</f>
        <v>33.285714285714285</v>
      </c>
      <c r="AV2426" s="19">
        <f>ROUNDDOWN(N2426,0)</f>
        <v>43977</v>
      </c>
      <c r="AW2426" s="29" cm="1">
        <f t="array" ref="AW2426">_xlfn.ANCHORARRAY(AV2426)-1</f>
        <v>43976</v>
      </c>
    </row>
    <row r="2427" spans="1:49" x14ac:dyDescent="0.25">
      <c r="A2427">
        <v>20200525</v>
      </c>
      <c r="B2427" s="1" t="s">
        <v>56</v>
      </c>
      <c r="C2427">
        <v>61632</v>
      </c>
      <c r="D2427">
        <v>476325</v>
      </c>
      <c r="F2427">
        <v>953</v>
      </c>
      <c r="H2427">
        <v>449</v>
      </c>
      <c r="J2427">
        <v>319</v>
      </c>
      <c r="L2427">
        <v>33168</v>
      </c>
      <c r="M2427" s="1" t="s">
        <v>35</v>
      </c>
      <c r="N2427" s="2">
        <v>43976.458333333336</v>
      </c>
      <c r="O2427" s="2">
        <v>43976.291666666664</v>
      </c>
      <c r="P2427" s="1" t="s">
        <v>392</v>
      </c>
      <c r="Q2427">
        <v>5678</v>
      </c>
      <c r="S2427" s="2">
        <v>43976.291666666664</v>
      </c>
      <c r="T2427" s="1" t="s">
        <v>5541</v>
      </c>
      <c r="U2427" s="1" t="s">
        <v>5542</v>
      </c>
      <c r="V2427" s="1" t="s">
        <v>5543</v>
      </c>
      <c r="W2427">
        <v>57205</v>
      </c>
      <c r="X2427">
        <v>26</v>
      </c>
      <c r="Y2427">
        <v>175</v>
      </c>
      <c r="Z2427" s="1" t="s">
        <v>5544</v>
      </c>
      <c r="AA2427">
        <v>537957</v>
      </c>
      <c r="AB2427">
        <v>537957</v>
      </c>
      <c r="AC2427">
        <v>9413</v>
      </c>
      <c r="AD2427">
        <v>537957</v>
      </c>
      <c r="AE2427">
        <v>38</v>
      </c>
      <c r="AF2427">
        <v>0</v>
      </c>
      <c r="AG2427" s="1" t="s">
        <v>5545</v>
      </c>
      <c r="AH2427">
        <v>0</v>
      </c>
      <c r="AI2427">
        <v>0</v>
      </c>
      <c r="AJ2427" s="1">
        <f>Y2427/0.1</f>
        <v>1750</v>
      </c>
      <c r="AK2427" s="1">
        <f>AC2427-AJ2427</f>
        <v>7663</v>
      </c>
      <c r="AL2427" s="28">
        <f>_xlfn.IFNA(INDEX($BD$2:$BD$53,MATCH(B2427,$BC$2:$BC$53,0)),1000)</f>
        <v>10045029</v>
      </c>
      <c r="AM2427" s="1">
        <f>C2427/AL2427*100000</f>
        <v>613.55721322457111</v>
      </c>
      <c r="AN2427" s="17">
        <f>IF(B2428=B2427,IFERROR((C2427/C2428)-1,0),0)</f>
        <v>2.8475194038108942E-3</v>
      </c>
      <c r="AO2427" s="26">
        <f>IFERROR(LOG(2)/LOG(1+(AN2427)),AN2427)</f>
        <v>243.76781663441574</v>
      </c>
      <c r="AP2427" s="26">
        <f>AVERAGE(Y2427:Y2433)</f>
        <v>402.85714285714283</v>
      </c>
      <c r="AR2427" s="1">
        <f>Q2427/AL2427*100000</f>
        <v>56.525471454587141</v>
      </c>
      <c r="AS2427" s="25">
        <f>IF(B2428=B2427,IFERROR((AE2427/AE2428)-1,0),0)</f>
        <v>0.35714285714285721</v>
      </c>
      <c r="AT2427" s="26">
        <f>IFERROR(LOG(2)/LOG(1+(AS2427)),AS2427)</f>
        <v>2.2697735164462589</v>
      </c>
      <c r="AU2427" s="26">
        <f>AVERAGE(AE2427:AE2433)</f>
        <v>35.857142857142854</v>
      </c>
      <c r="AV2427" s="19">
        <f>ROUNDDOWN(N2427,0)</f>
        <v>43976</v>
      </c>
      <c r="AW2427" s="29" cm="1">
        <f t="array" ref="AW2427">_xlfn.ANCHORARRAY(AV2427)-1</f>
        <v>43975</v>
      </c>
    </row>
    <row r="2428" spans="1:49" x14ac:dyDescent="0.25">
      <c r="A2428">
        <v>20200524</v>
      </c>
      <c r="B2428" s="1" t="s">
        <v>56</v>
      </c>
      <c r="C2428">
        <v>61457</v>
      </c>
      <c r="D2428">
        <v>467087</v>
      </c>
      <c r="F2428">
        <v>953</v>
      </c>
      <c r="H2428">
        <v>449</v>
      </c>
      <c r="J2428">
        <v>319</v>
      </c>
      <c r="L2428">
        <v>33168</v>
      </c>
      <c r="M2428" s="1" t="s">
        <v>35</v>
      </c>
      <c r="N2428" s="2">
        <v>43975.458333333336</v>
      </c>
      <c r="O2428" s="2">
        <v>43975.291666666664</v>
      </c>
      <c r="P2428" s="1" t="s">
        <v>414</v>
      </c>
      <c r="Q2428">
        <v>5640</v>
      </c>
      <c r="S2428" s="2">
        <v>43975.291666666664</v>
      </c>
      <c r="T2428" s="1" t="s">
        <v>5673</v>
      </c>
      <c r="U2428" s="1" t="s">
        <v>5674</v>
      </c>
      <c r="V2428" s="1" t="s">
        <v>5675</v>
      </c>
      <c r="W2428">
        <v>56892</v>
      </c>
      <c r="X2428">
        <v>26</v>
      </c>
      <c r="Y2428">
        <v>164</v>
      </c>
      <c r="Z2428" s="1" t="s">
        <v>5676</v>
      </c>
      <c r="AA2428">
        <v>528544</v>
      </c>
      <c r="AB2428">
        <v>528544</v>
      </c>
      <c r="AC2428">
        <v>11695</v>
      </c>
      <c r="AD2428">
        <v>528544</v>
      </c>
      <c r="AE2428">
        <v>28</v>
      </c>
      <c r="AF2428">
        <v>0</v>
      </c>
      <c r="AG2428" s="1" t="s">
        <v>5677</v>
      </c>
      <c r="AH2428">
        <v>0</v>
      </c>
      <c r="AI2428">
        <v>0</v>
      </c>
      <c r="AJ2428" s="1">
        <f>Y2428/0.1</f>
        <v>1640</v>
      </c>
      <c r="AK2428" s="1">
        <f>AC2428-AJ2428</f>
        <v>10055</v>
      </c>
      <c r="AL2428" s="28">
        <f>_xlfn.IFNA(INDEX($BD$2:$BD$53,MATCH(B2428,$BC$2:$BC$53,0)),1000)</f>
        <v>10045029</v>
      </c>
      <c r="AM2428" s="1">
        <f>C2428/AL2428*100000</f>
        <v>611.8150579754423</v>
      </c>
      <c r="AN2428" s="17">
        <f>IF(B2429=B2428,IFERROR((C2428/C2429)-1,0),0)</f>
        <v>2.6756725890395572E-3</v>
      </c>
      <c r="AO2428" s="26">
        <f>IFERROR(LOG(2)/LOG(1+(AN2428)),AN2428)</f>
        <v>259.4017249636675</v>
      </c>
      <c r="AP2428" s="26">
        <f>AVERAGE(Y2428:Y2434)</f>
        <v>454.14285714285717</v>
      </c>
      <c r="AR2428" s="1">
        <f>Q2428/AL2428*100000</f>
        <v>56.147174886204908</v>
      </c>
      <c r="AS2428" s="25">
        <f>IF(B2429=B2428,IFERROR((AE2428/AE2429)-1,0),0)</f>
        <v>7.6923076923076872E-2</v>
      </c>
      <c r="AT2428" s="26">
        <f>IFERROR(LOG(2)/LOG(1+(AS2428)),AS2428)</f>
        <v>9.3532066849994671</v>
      </c>
      <c r="AU2428" s="26">
        <f>AVERAGE(AE2428:AE2434)</f>
        <v>34.857142857142854</v>
      </c>
      <c r="AV2428" s="19">
        <f>ROUNDDOWN(N2428,0)</f>
        <v>43975</v>
      </c>
      <c r="AW2428" s="29" cm="1">
        <f t="array" ref="AW2428">_xlfn.ANCHORARRAY(AV2428)-1</f>
        <v>43974</v>
      </c>
    </row>
    <row r="2429" spans="1:49" x14ac:dyDescent="0.25">
      <c r="A2429">
        <v>20200523</v>
      </c>
      <c r="B2429" s="1" t="s">
        <v>56</v>
      </c>
      <c r="C2429">
        <v>61293</v>
      </c>
      <c r="D2429">
        <v>455556</v>
      </c>
      <c r="F2429">
        <v>953</v>
      </c>
      <c r="H2429">
        <v>449</v>
      </c>
      <c r="J2429">
        <v>319</v>
      </c>
      <c r="L2429">
        <v>33168</v>
      </c>
      <c r="M2429" s="1" t="s">
        <v>35</v>
      </c>
      <c r="N2429" s="2">
        <v>43973.458333333336</v>
      </c>
      <c r="O2429" s="2">
        <v>43973.291666666664</v>
      </c>
      <c r="P2429" s="1" t="s">
        <v>434</v>
      </c>
      <c r="Q2429">
        <v>5612</v>
      </c>
      <c r="S2429" s="2">
        <v>43973.291666666664</v>
      </c>
      <c r="T2429" s="1" t="s">
        <v>5807</v>
      </c>
      <c r="U2429" s="1" t="s">
        <v>5808</v>
      </c>
      <c r="V2429" s="1" t="s">
        <v>5809</v>
      </c>
      <c r="W2429">
        <v>56741</v>
      </c>
      <c r="X2429">
        <v>26</v>
      </c>
      <c r="Y2429">
        <v>218</v>
      </c>
      <c r="Z2429" s="1" t="s">
        <v>5810</v>
      </c>
      <c r="AA2429">
        <v>516849</v>
      </c>
      <c r="AB2429">
        <v>516849</v>
      </c>
      <c r="AC2429">
        <v>14492</v>
      </c>
      <c r="AD2429">
        <v>516849</v>
      </c>
      <c r="AE2429">
        <v>26</v>
      </c>
      <c r="AF2429">
        <v>0</v>
      </c>
      <c r="AG2429" s="1" t="s">
        <v>5811</v>
      </c>
      <c r="AH2429">
        <v>0</v>
      </c>
      <c r="AI2429">
        <v>0</v>
      </c>
      <c r="AJ2429" s="1">
        <f>Y2429/0.1</f>
        <v>2180</v>
      </c>
      <c r="AK2429" s="1">
        <f>AC2429-AJ2429</f>
        <v>12312</v>
      </c>
      <c r="AL2429" s="28">
        <f>_xlfn.IFNA(INDEX($BD$2:$BD$53,MATCH(B2429,$BC$2:$BC$53,0)),1000)</f>
        <v>10045029</v>
      </c>
      <c r="AM2429" s="1">
        <f>C2429/AL2429*100000</f>
        <v>610.18240962768755</v>
      </c>
      <c r="AN2429" s="17">
        <f>IF(B2430=B2429,IFERROR((C2429/C2430)-1,0),0)</f>
        <v>3.5693819074908983E-3</v>
      </c>
      <c r="AO2429" s="26">
        <f>IFERROR(LOG(2)/LOG(1+(AN2429)),AN2429)</f>
        <v>194.53886343640127</v>
      </c>
      <c r="AP2429" s="26">
        <f>AVERAGE(Y2429:Y2435)</f>
        <v>467.14285714285717</v>
      </c>
      <c r="AR2429" s="1">
        <f>Q2429/AL2429*100000</f>
        <v>55.868430046344315</v>
      </c>
      <c r="AS2429" s="25">
        <f>IF(B2430=B2429,IFERROR((AE2429/AE2430)-1,0),0)</f>
        <v>-0.16129032258064513</v>
      </c>
      <c r="AT2429" s="26">
        <f>IFERROR(LOG(2)/LOG(1+(AS2429)),AS2429)</f>
        <v>-3.9407843207140103</v>
      </c>
      <c r="AU2429" s="26">
        <f>AVERAGE(AE2429:AE2435)</f>
        <v>36.428571428571431</v>
      </c>
      <c r="AV2429" s="19">
        <f>ROUNDDOWN(N2429,0)</f>
        <v>43973</v>
      </c>
      <c r="AW2429" s="29" cm="1">
        <f t="array" ref="AW2429">_xlfn.ANCHORARRAY(AV2429)-1</f>
        <v>43972</v>
      </c>
    </row>
    <row r="2430" spans="1:49" x14ac:dyDescent="0.25">
      <c r="A2430">
        <v>20200522</v>
      </c>
      <c r="B2430" s="1" t="s">
        <v>56</v>
      </c>
      <c r="C2430">
        <v>61075</v>
      </c>
      <c r="D2430">
        <v>441282</v>
      </c>
      <c r="F2430">
        <v>955</v>
      </c>
      <c r="H2430">
        <v>470</v>
      </c>
      <c r="J2430">
        <v>348</v>
      </c>
      <c r="L2430">
        <v>28234</v>
      </c>
      <c r="M2430" s="1" t="s">
        <v>35</v>
      </c>
      <c r="N2430" s="2">
        <v>43973.458333333336</v>
      </c>
      <c r="O2430" s="2">
        <v>43973.291666666664</v>
      </c>
      <c r="P2430" s="1" t="s">
        <v>434</v>
      </c>
      <c r="Q2430">
        <v>5586</v>
      </c>
      <c r="S2430" s="2">
        <v>43973.291666666664</v>
      </c>
      <c r="T2430" s="1" t="s">
        <v>5937</v>
      </c>
      <c r="U2430" s="1" t="s">
        <v>5938</v>
      </c>
      <c r="V2430" s="1" t="s">
        <v>5939</v>
      </c>
      <c r="W2430">
        <v>56612</v>
      </c>
      <c r="X2430">
        <v>26</v>
      </c>
      <c r="Y2430">
        <v>465</v>
      </c>
      <c r="Z2430" s="1" t="s">
        <v>5940</v>
      </c>
      <c r="AA2430">
        <v>502357</v>
      </c>
      <c r="AB2430">
        <v>502357</v>
      </c>
      <c r="AC2430">
        <v>19959</v>
      </c>
      <c r="AD2430">
        <v>502357</v>
      </c>
      <c r="AE2430">
        <v>31</v>
      </c>
      <c r="AF2430">
        <v>0</v>
      </c>
      <c r="AG2430" s="1" t="s">
        <v>5941</v>
      </c>
      <c r="AH2430">
        <v>0</v>
      </c>
      <c r="AI2430">
        <v>0</v>
      </c>
      <c r="AJ2430" s="1">
        <f>Y2430/0.1</f>
        <v>4650</v>
      </c>
      <c r="AK2430" s="1">
        <f>AC2430-AJ2430</f>
        <v>15309</v>
      </c>
      <c r="AL2430" s="28">
        <f>_xlfn.IFNA(INDEX($BD$2:$BD$53,MATCH(B2430,$BC$2:$BC$53,0)),1000)</f>
        <v>10045029</v>
      </c>
      <c r="AM2430" s="1">
        <f>C2430/AL2430*100000</f>
        <v>608.01218194591581</v>
      </c>
      <c r="AN2430" s="17">
        <f>IF(B2431=B2430,IFERROR((C2430/C2431)-1,0),0)</f>
        <v>7.6720013199143011E-3</v>
      </c>
      <c r="AO2430" s="26">
        <f>IFERROR(LOG(2)/LOG(1+(AN2430)),AN2430)</f>
        <v>90.693767858291537</v>
      </c>
      <c r="AP2430" s="26">
        <f>AVERAGE(Y2430:Y2436)</f>
        <v>484</v>
      </c>
      <c r="AR2430" s="1">
        <f>Q2430/AL2430*100000</f>
        <v>55.609595552188054</v>
      </c>
      <c r="AS2430" s="25">
        <f>IF(B2431=B2430,IFERROR((AE2430/AE2431)-1,0),0)</f>
        <v>-0.24390243902439024</v>
      </c>
      <c r="AT2430" s="26">
        <f>IFERROR(LOG(2)/LOG(1+(AS2430)),AS2430)</f>
        <v>-2.4792013954482259</v>
      </c>
      <c r="AU2430" s="26">
        <f>AVERAGE(AE2430:AE2436)</f>
        <v>37.285714285714285</v>
      </c>
      <c r="AV2430" s="19">
        <f>ROUNDDOWN(N2430,0)</f>
        <v>43973</v>
      </c>
      <c r="AW2430" s="29" cm="1">
        <f t="array" ref="AW2430">_xlfn.ANCHORARRAY(AV2430)-1</f>
        <v>43972</v>
      </c>
    </row>
    <row r="2431" spans="1:49" x14ac:dyDescent="0.25">
      <c r="A2431">
        <v>20200521</v>
      </c>
      <c r="B2431" s="1" t="s">
        <v>56</v>
      </c>
      <c r="C2431">
        <v>60610</v>
      </c>
      <c r="D2431">
        <v>421788</v>
      </c>
      <c r="F2431">
        <v>1054</v>
      </c>
      <c r="H2431">
        <v>472</v>
      </c>
      <c r="J2431">
        <v>361</v>
      </c>
      <c r="L2431">
        <v>28234</v>
      </c>
      <c r="M2431" s="1" t="s">
        <v>35</v>
      </c>
      <c r="N2431" s="2">
        <v>43972.458333333336</v>
      </c>
      <c r="O2431" s="2">
        <v>43972.291666666664</v>
      </c>
      <c r="P2431" s="1" t="s">
        <v>472</v>
      </c>
      <c r="Q2431">
        <v>5555</v>
      </c>
      <c r="S2431" s="2">
        <v>43972.291666666664</v>
      </c>
      <c r="T2431" s="1" t="s">
        <v>6070</v>
      </c>
      <c r="U2431" s="1" t="s">
        <v>6071</v>
      </c>
      <c r="V2431" s="1" t="s">
        <v>6072</v>
      </c>
      <c r="W2431">
        <v>56445</v>
      </c>
      <c r="X2431">
        <v>26</v>
      </c>
      <c r="Y2431">
        <v>459</v>
      </c>
      <c r="Z2431" s="1" t="s">
        <v>6073</v>
      </c>
      <c r="AA2431">
        <v>482398</v>
      </c>
      <c r="AB2431">
        <v>482398</v>
      </c>
      <c r="AC2431">
        <v>16399</v>
      </c>
      <c r="AD2431">
        <v>482398</v>
      </c>
      <c r="AE2431">
        <v>41</v>
      </c>
      <c r="AF2431">
        <v>0</v>
      </c>
      <c r="AG2431" s="1" t="s">
        <v>6074</v>
      </c>
      <c r="AH2431">
        <v>0</v>
      </c>
      <c r="AI2431">
        <v>0</v>
      </c>
      <c r="AJ2431" s="1">
        <f>Y2431/0.1</f>
        <v>4590</v>
      </c>
      <c r="AK2431" s="1">
        <f>AC2431-AJ2431</f>
        <v>11809</v>
      </c>
      <c r="AL2431" s="28">
        <f>_xlfn.IFNA(INDEX($BD$2:$BD$53,MATCH(B2431,$BC$2:$BC$53,0)),1000)</f>
        <v>10045029</v>
      </c>
      <c r="AM2431" s="1">
        <f>C2431/AL2431*100000</f>
        <v>603.38302656965948</v>
      </c>
      <c r="AN2431" s="17">
        <f>IF(B2432=B2431,IFERROR((C2431/C2432)-1,0),0)</f>
        <v>7.6307958304933088E-3</v>
      </c>
      <c r="AO2431" s="26">
        <f>IFERROR(LOG(2)/LOG(1+(AN2431)),AN2431)</f>
        <v>91.181637885898468</v>
      </c>
      <c r="AP2431" s="26">
        <f>AVERAGE(Y2431:Y2437)</f>
        <v>510.57142857142856</v>
      </c>
      <c r="AR2431" s="1">
        <f>Q2431/AL2431*100000</f>
        <v>55.300985193770963</v>
      </c>
      <c r="AS2431" s="25">
        <f>IF(B2432=B2431,IFERROR((AE2431/AE2432)-1,0),0)</f>
        <v>-6.8181818181818232E-2</v>
      </c>
      <c r="AT2431" s="26">
        <f>IFERROR(LOG(2)/LOG(1+(AS2431)),AS2431)</f>
        <v>-9.8155063662825448</v>
      </c>
      <c r="AU2431" s="26">
        <f>AVERAGE(AE2431:AE2437)</f>
        <v>39.571428571428569</v>
      </c>
      <c r="AV2431" s="19">
        <f>ROUNDDOWN(N2431,0)</f>
        <v>43972</v>
      </c>
      <c r="AW2431" s="29" cm="1">
        <f t="array" ref="AW2431">_xlfn.ANCHORARRAY(AV2431)-1</f>
        <v>43971</v>
      </c>
    </row>
    <row r="2432" spans="1:49" x14ac:dyDescent="0.25">
      <c r="A2432">
        <v>20200520</v>
      </c>
      <c r="B2432" s="1" t="s">
        <v>56</v>
      </c>
      <c r="C2432">
        <v>60151</v>
      </c>
      <c r="D2432">
        <v>405848</v>
      </c>
      <c r="F2432">
        <v>1066</v>
      </c>
      <c r="H2432">
        <v>492</v>
      </c>
      <c r="J2432">
        <v>332</v>
      </c>
      <c r="L2432">
        <v>28234</v>
      </c>
      <c r="M2432" s="1" t="s">
        <v>35</v>
      </c>
      <c r="N2432" s="2">
        <v>43971.458333333336</v>
      </c>
      <c r="O2432" s="2">
        <v>43971.291666666664</v>
      </c>
      <c r="P2432" s="1" t="s">
        <v>500</v>
      </c>
      <c r="Q2432">
        <v>5514</v>
      </c>
      <c r="S2432" s="2">
        <v>43971.291666666664</v>
      </c>
      <c r="T2432" s="1" t="s">
        <v>6201</v>
      </c>
      <c r="U2432" s="1" t="s">
        <v>6202</v>
      </c>
      <c r="V2432" s="1" t="s">
        <v>6203</v>
      </c>
      <c r="W2432">
        <v>56132</v>
      </c>
      <c r="X2432">
        <v>26</v>
      </c>
      <c r="Y2432">
        <v>575</v>
      </c>
      <c r="Z2432" s="1" t="s">
        <v>6204</v>
      </c>
      <c r="AA2432">
        <v>465999</v>
      </c>
      <c r="AB2432">
        <v>465999</v>
      </c>
      <c r="AC2432">
        <v>14215</v>
      </c>
      <c r="AD2432">
        <v>465999</v>
      </c>
      <c r="AE2432">
        <v>44</v>
      </c>
      <c r="AF2432">
        <v>0</v>
      </c>
      <c r="AG2432" s="1" t="s">
        <v>6205</v>
      </c>
      <c r="AH2432">
        <v>0</v>
      </c>
      <c r="AI2432">
        <v>0</v>
      </c>
      <c r="AJ2432" s="1">
        <f>Y2432/0.1</f>
        <v>5750</v>
      </c>
      <c r="AK2432" s="1">
        <f>AC2432-AJ2432</f>
        <v>8465</v>
      </c>
      <c r="AL2432" s="28">
        <f>_xlfn.IFNA(INDEX($BD$2:$BD$53,MATCH(B2432,$BC$2:$BC$53,0)),1000)</f>
        <v>10045029</v>
      </c>
      <c r="AM2432" s="1">
        <f>C2432/AL2432*100000</f>
        <v>598.81360223051615</v>
      </c>
      <c r="AN2432" s="17">
        <f>IF(B2433=B2432,IFERROR((C2432/C2433)-1,0),0)</f>
        <v>9.6515375318919627E-3</v>
      </c>
      <c r="AO2432" s="26">
        <f>IFERROR(LOG(2)/LOG(1+(AN2432)),AN2432)</f>
        <v>72.163299515774042</v>
      </c>
      <c r="AP2432" s="26">
        <f>AVERAGE(Y2432:Y2438)</f>
        <v>527.57142857142856</v>
      </c>
      <c r="AR2432" s="1">
        <f>Q2432/AL2432*100000</f>
        <v>54.892823106832239</v>
      </c>
      <c r="AS2432" s="25">
        <f>IF(B2433=B2432,IFERROR((AE2432/AE2433)-1,0),0)</f>
        <v>2.3255813953488413E-2</v>
      </c>
      <c r="AT2432" s="26">
        <f>IFERROR(LOG(2)/LOG(1+(AS2432)),AS2432)</f>
        <v>30.150574439409645</v>
      </c>
      <c r="AU2432" s="26">
        <f>AVERAGE(AE2432:AE2438)</f>
        <v>40.285714285714285</v>
      </c>
      <c r="AV2432" s="19">
        <f>ROUNDDOWN(N2432,0)</f>
        <v>43971</v>
      </c>
      <c r="AW2432" s="29" cm="1">
        <f t="array" ref="AW2432">_xlfn.ANCHORARRAY(AV2432)-1</f>
        <v>43970</v>
      </c>
    </row>
    <row r="2433" spans="1:49" x14ac:dyDescent="0.25">
      <c r="A2433">
        <v>20200519</v>
      </c>
      <c r="B2433" s="1" t="s">
        <v>56</v>
      </c>
      <c r="C2433">
        <v>59576</v>
      </c>
      <c r="D2433">
        <v>392208</v>
      </c>
      <c r="F2433">
        <v>1079</v>
      </c>
      <c r="H2433">
        <v>486</v>
      </c>
      <c r="J2433">
        <v>351</v>
      </c>
      <c r="L2433">
        <v>28234</v>
      </c>
      <c r="M2433" s="1" t="s">
        <v>35</v>
      </c>
      <c r="N2433" s="2">
        <v>43970.458333333336</v>
      </c>
      <c r="O2433" s="2">
        <v>43970.291666666664</v>
      </c>
      <c r="P2433" s="1" t="s">
        <v>522</v>
      </c>
      <c r="Q2433">
        <v>5470</v>
      </c>
      <c r="S2433" s="2">
        <v>43970.291666666664</v>
      </c>
      <c r="T2433" s="1" t="s">
        <v>6332</v>
      </c>
      <c r="U2433" s="1" t="s">
        <v>6333</v>
      </c>
      <c r="V2433" s="1" t="s">
        <v>6334</v>
      </c>
      <c r="W2433">
        <v>55838</v>
      </c>
      <c r="X2433">
        <v>26</v>
      </c>
      <c r="Y2433">
        <v>764</v>
      </c>
      <c r="Z2433" s="1" t="s">
        <v>6335</v>
      </c>
      <c r="AA2433">
        <v>451784</v>
      </c>
      <c r="AB2433">
        <v>451784</v>
      </c>
      <c r="AC2433">
        <v>16857</v>
      </c>
      <c r="AD2433">
        <v>451784</v>
      </c>
      <c r="AE2433">
        <v>43</v>
      </c>
      <c r="AF2433">
        <v>0</v>
      </c>
      <c r="AG2433" s="1" t="s">
        <v>6336</v>
      </c>
      <c r="AH2433">
        <v>0</v>
      </c>
      <c r="AI2433">
        <v>0</v>
      </c>
      <c r="AJ2433" s="1">
        <f>Y2433/0.1</f>
        <v>7640</v>
      </c>
      <c r="AK2433" s="1">
        <f>AC2433-AJ2433</f>
        <v>9217</v>
      </c>
      <c r="AL2433" s="28">
        <f>_xlfn.IFNA(INDEX($BD$2:$BD$53,MATCH(B2433,$BC$2:$BC$53,0)),1000)</f>
        <v>10045029</v>
      </c>
      <c r="AM2433" s="1">
        <f>C2433/AL2433*100000</f>
        <v>593.08937784052193</v>
      </c>
      <c r="AN2433" s="17">
        <f>IF(B2434=B2433,IFERROR((C2433/C2434)-1,0),0)</f>
        <v>1.2990546147044757E-2</v>
      </c>
      <c r="AO2433" s="26">
        <f>IFERROR(LOG(2)/LOG(1+(AN2433)),AN2433)</f>
        <v>53.703644792788666</v>
      </c>
      <c r="AP2433" s="26">
        <f>AVERAGE(Y2433:Y2439)</f>
        <v>562.14285714285711</v>
      </c>
      <c r="AR2433" s="1">
        <f>Q2433/AL2433*100000</f>
        <v>54.454795501337031</v>
      </c>
      <c r="AS2433" s="25">
        <f>IF(B2434=B2433,IFERROR((AE2433/AE2434)-1,0),0)</f>
        <v>0.38709677419354849</v>
      </c>
      <c r="AT2433" s="26">
        <f>IFERROR(LOG(2)/LOG(1+(AS2433)),AS2433)</f>
        <v>2.1183368895808932</v>
      </c>
      <c r="AU2433" s="26">
        <f>AVERAGE(AE2433:AE2439)</f>
        <v>40.285714285714285</v>
      </c>
      <c r="AV2433" s="19">
        <f>ROUNDDOWN(N2433,0)</f>
        <v>43970</v>
      </c>
      <c r="AW2433" s="29" cm="1">
        <f t="array" ref="AW2433">_xlfn.ANCHORARRAY(AV2433)-1</f>
        <v>43969</v>
      </c>
    </row>
    <row r="2434" spans="1:49" x14ac:dyDescent="0.25">
      <c r="A2434">
        <v>20200518</v>
      </c>
      <c r="B2434" s="1" t="s">
        <v>56</v>
      </c>
      <c r="C2434">
        <v>58812</v>
      </c>
      <c r="D2434">
        <v>376115</v>
      </c>
      <c r="F2434">
        <v>1075</v>
      </c>
      <c r="H2434">
        <v>473</v>
      </c>
      <c r="J2434">
        <v>418</v>
      </c>
      <c r="L2434">
        <v>28234</v>
      </c>
      <c r="M2434" s="1" t="s">
        <v>35</v>
      </c>
      <c r="N2434" s="2">
        <v>43969.458333333336</v>
      </c>
      <c r="O2434" s="2">
        <v>43969.291666666664</v>
      </c>
      <c r="P2434" s="1" t="s">
        <v>544</v>
      </c>
      <c r="Q2434">
        <v>5427</v>
      </c>
      <c r="S2434" s="2">
        <v>43969.291666666664</v>
      </c>
      <c r="T2434" s="1" t="s">
        <v>6461</v>
      </c>
      <c r="U2434" s="1" t="s">
        <v>6462</v>
      </c>
      <c r="V2434" s="1" t="s">
        <v>6463</v>
      </c>
      <c r="W2434">
        <v>55461</v>
      </c>
      <c r="X2434">
        <v>26</v>
      </c>
      <c r="Y2434">
        <v>534</v>
      </c>
      <c r="Z2434" s="1" t="s">
        <v>6464</v>
      </c>
      <c r="AA2434">
        <v>434927</v>
      </c>
      <c r="AB2434">
        <v>434927</v>
      </c>
      <c r="AC2434">
        <v>13101</v>
      </c>
      <c r="AD2434">
        <v>434927</v>
      </c>
      <c r="AE2434">
        <v>31</v>
      </c>
      <c r="AF2434">
        <v>0</v>
      </c>
      <c r="AG2434" s="1" t="s">
        <v>6465</v>
      </c>
      <c r="AH2434">
        <v>0</v>
      </c>
      <c r="AI2434">
        <v>0</v>
      </c>
      <c r="AJ2434" s="1">
        <f>Y2434/0.1</f>
        <v>5340</v>
      </c>
      <c r="AK2434" s="1">
        <f>AC2434-AJ2434</f>
        <v>7761</v>
      </c>
      <c r="AL2434" s="28">
        <f>_xlfn.IFNA(INDEX($BD$2:$BD$53,MATCH(B2434,$BC$2:$BC$53,0)),1000)</f>
        <v>10045029</v>
      </c>
      <c r="AM2434" s="1">
        <f>C2434/AL2434*100000</f>
        <v>585.48362578146862</v>
      </c>
      <c r="AN2434" s="17">
        <f>IF(B2435=B2434,IFERROR((C2434/C2435)-1,0),0)</f>
        <v>9.162977452898069E-3</v>
      </c>
      <c r="AO2434" s="26">
        <f>IFERROR(LOG(2)/LOG(1+(AN2434)),AN2434)</f>
        <v>75.992547454683077</v>
      </c>
      <c r="AP2434" s="26">
        <f>AVERAGE(Y2434:Y2440)</f>
        <v>686.85714285714289</v>
      </c>
      <c r="AR2434" s="1">
        <f>Q2434/AL2434*100000</f>
        <v>54.026723068693983</v>
      </c>
      <c r="AS2434" s="25">
        <f>IF(B2435=B2434,IFERROR((AE2434/AE2435)-1,0),0)</f>
        <v>-0.20512820512820518</v>
      </c>
      <c r="AT2434" s="26">
        <f>IFERROR(LOG(2)/LOG(1+(AS2434)),AS2434)</f>
        <v>-3.019269808933239</v>
      </c>
      <c r="AU2434" s="26">
        <f>AVERAGE(AE2434:AE2440)</f>
        <v>41.142857142857146</v>
      </c>
      <c r="AV2434" s="19">
        <f>ROUNDDOWN(N2434,0)</f>
        <v>43969</v>
      </c>
      <c r="AW2434" s="29" cm="1">
        <f t="array" ref="AW2434">_xlfn.ANCHORARRAY(AV2434)-1</f>
        <v>43968</v>
      </c>
    </row>
    <row r="2435" spans="1:49" x14ac:dyDescent="0.25">
      <c r="A2435">
        <v>20200517</v>
      </c>
      <c r="B2435" s="1" t="s">
        <v>56</v>
      </c>
      <c r="C2435">
        <v>58278</v>
      </c>
      <c r="D2435">
        <v>363548</v>
      </c>
      <c r="F2435">
        <v>1114</v>
      </c>
      <c r="H2435">
        <v>488</v>
      </c>
      <c r="J2435">
        <v>434</v>
      </c>
      <c r="L2435">
        <v>28234</v>
      </c>
      <c r="M2435" s="1" t="s">
        <v>35</v>
      </c>
      <c r="N2435" s="2">
        <v>43967.458333333336</v>
      </c>
      <c r="O2435" s="2">
        <v>43967.291666666664</v>
      </c>
      <c r="P2435" s="1" t="s">
        <v>578</v>
      </c>
      <c r="Q2435">
        <v>5396</v>
      </c>
      <c r="S2435" s="2">
        <v>43967.291666666664</v>
      </c>
      <c r="T2435" s="1" t="s">
        <v>6594</v>
      </c>
      <c r="U2435" s="1" t="s">
        <v>6595</v>
      </c>
      <c r="V2435" s="1" t="s">
        <v>6596</v>
      </c>
      <c r="W2435">
        <v>54872</v>
      </c>
      <c r="X2435">
        <v>26</v>
      </c>
      <c r="Y2435">
        <v>255</v>
      </c>
      <c r="Z2435" s="1" t="s">
        <v>6597</v>
      </c>
      <c r="AA2435">
        <v>421826</v>
      </c>
      <c r="AB2435">
        <v>421826</v>
      </c>
      <c r="AC2435">
        <v>10647</v>
      </c>
      <c r="AD2435">
        <v>421826</v>
      </c>
      <c r="AE2435">
        <v>39</v>
      </c>
      <c r="AF2435">
        <v>0</v>
      </c>
      <c r="AG2435" s="1" t="s">
        <v>6598</v>
      </c>
      <c r="AH2435">
        <v>0</v>
      </c>
      <c r="AI2435">
        <v>0</v>
      </c>
      <c r="AJ2435" s="1">
        <f>Y2435/0.1</f>
        <v>2550</v>
      </c>
      <c r="AK2435" s="1">
        <f>AC2435-AJ2435</f>
        <v>8097</v>
      </c>
      <c r="AL2435" s="28">
        <f>_xlfn.IFNA(INDEX($BD$2:$BD$53,MATCH(B2435,$BC$2:$BC$53,0)),1000)</f>
        <v>10045029</v>
      </c>
      <c r="AM2435" s="1">
        <f>C2435/AL2435*100000</f>
        <v>580.16756347841306</v>
      </c>
      <c r="AN2435" s="17">
        <f>IF(B2436=B2435,IFERROR((C2435/C2436)-1,0),0)</f>
        <v>4.3948089550696068E-3</v>
      </c>
      <c r="AO2435" s="26">
        <f>IFERROR(LOG(2)/LOG(1+(AN2435)),AN2435)</f>
        <v>158.06584522431152</v>
      </c>
      <c r="AP2435" s="26">
        <f>AVERAGE(Y2435:Y2441)</f>
        <v>749.28571428571433</v>
      </c>
      <c r="AR2435" s="1">
        <f>Q2435/AL2435*100000</f>
        <v>53.718112710276891</v>
      </c>
      <c r="AS2435" s="25">
        <f>IF(B2436=B2435,IFERROR((AE2435/AE2436)-1,0),0)</f>
        <v>0.21875</v>
      </c>
      <c r="AT2435" s="26">
        <f>IFERROR(LOG(2)/LOG(1+(AS2435)),AS2435)</f>
        <v>3.5038269989157231</v>
      </c>
      <c r="AU2435" s="26">
        <f>AVERAGE(AE2435:AE2441)</f>
        <v>45</v>
      </c>
      <c r="AV2435" s="19">
        <f>ROUNDDOWN(N2435,0)</f>
        <v>43967</v>
      </c>
      <c r="AW2435" s="29" cm="1">
        <f t="array" ref="AW2435">_xlfn.ANCHORARRAY(AV2435)-1</f>
        <v>43966</v>
      </c>
    </row>
    <row r="2436" spans="1:49" x14ac:dyDescent="0.25">
      <c r="A2436">
        <v>20200516</v>
      </c>
      <c r="B2436" s="1" t="s">
        <v>56</v>
      </c>
      <c r="C2436">
        <v>58023</v>
      </c>
      <c r="D2436">
        <v>353156</v>
      </c>
      <c r="F2436">
        <v>1256</v>
      </c>
      <c r="H2436">
        <v>532</v>
      </c>
      <c r="J2436">
        <v>440</v>
      </c>
      <c r="L2436">
        <v>28234</v>
      </c>
      <c r="M2436" s="1" t="s">
        <v>35</v>
      </c>
      <c r="N2436" s="2">
        <v>43967.458333333336</v>
      </c>
      <c r="O2436" s="2">
        <v>43967.291666666664</v>
      </c>
      <c r="P2436" s="1" t="s">
        <v>578</v>
      </c>
      <c r="Q2436">
        <v>5357</v>
      </c>
      <c r="S2436" s="2">
        <v>43967.291666666664</v>
      </c>
      <c r="T2436" s="1" t="s">
        <v>6728</v>
      </c>
      <c r="U2436" s="1" t="s">
        <v>6729</v>
      </c>
      <c r="V2436" s="1" t="s">
        <v>6730</v>
      </c>
      <c r="W2436">
        <v>54457</v>
      </c>
      <c r="X2436">
        <v>26</v>
      </c>
      <c r="Y2436">
        <v>336</v>
      </c>
      <c r="Z2436" s="1" t="s">
        <v>6731</v>
      </c>
      <c r="AA2436">
        <v>411179</v>
      </c>
      <c r="AB2436">
        <v>411179</v>
      </c>
      <c r="AC2436">
        <v>11665</v>
      </c>
      <c r="AD2436">
        <v>411179</v>
      </c>
      <c r="AE2436">
        <v>32</v>
      </c>
      <c r="AF2436">
        <v>0</v>
      </c>
      <c r="AG2436" s="1" t="s">
        <v>6732</v>
      </c>
      <c r="AH2436">
        <v>0</v>
      </c>
      <c r="AI2436">
        <v>0</v>
      </c>
      <c r="AJ2436" s="1">
        <f>Y2436/0.1</f>
        <v>3360</v>
      </c>
      <c r="AK2436" s="1">
        <f>AC2436-AJ2436</f>
        <v>8305</v>
      </c>
      <c r="AL2436" s="28">
        <f>_xlfn.IFNA(INDEX($BD$2:$BD$53,MATCH(B2436,$BC$2:$BC$53,0)),1000)</f>
        <v>10045029</v>
      </c>
      <c r="AM2436" s="1">
        <f>C2436/AL2436*100000</f>
        <v>577.6289944011113</v>
      </c>
      <c r="AN2436" s="17">
        <f>IF(B2437=B2436,IFERROR((C2436/C2437)-1,0),0)</f>
        <v>5.8245358572988071E-3</v>
      </c>
      <c r="AO2436" s="26">
        <f>IFERROR(LOG(2)/LOG(1+(AN2436)),AN2436)</f>
        <v>119.35094469048218</v>
      </c>
      <c r="AP2436" s="26">
        <f>AVERAGE(Y2436:Y2442)</f>
        <v>755.85714285714289</v>
      </c>
      <c r="AR2436" s="1">
        <f>Q2436/AL2436*100000</f>
        <v>53.3298609690425</v>
      </c>
      <c r="AS2436" s="25">
        <f>IF(B2437=B2436,IFERROR((AE2436/AE2437)-1,0),0)</f>
        <v>-0.31914893617021278</v>
      </c>
      <c r="AT2436" s="26">
        <f>IFERROR(LOG(2)/LOG(1+(AS2436)),AS2436)</f>
        <v>-1.8031375801640961</v>
      </c>
      <c r="AU2436" s="26">
        <f>AVERAGE(AE2436:AE2442)</f>
        <v>45.857142857142854</v>
      </c>
      <c r="AV2436" s="19">
        <f>ROUNDDOWN(N2436,0)</f>
        <v>43967</v>
      </c>
      <c r="AW2436" s="29" cm="1">
        <f t="array" ref="AW2436">_xlfn.ANCHORARRAY(AV2436)-1</f>
        <v>43966</v>
      </c>
    </row>
    <row r="2437" spans="1:49" x14ac:dyDescent="0.25">
      <c r="A2437">
        <v>20200515</v>
      </c>
      <c r="B2437" s="1" t="s">
        <v>56</v>
      </c>
      <c r="C2437">
        <v>57687</v>
      </c>
      <c r="D2437">
        <v>341827</v>
      </c>
      <c r="F2437">
        <v>1256</v>
      </c>
      <c r="H2437">
        <v>532</v>
      </c>
      <c r="J2437">
        <v>440</v>
      </c>
      <c r="L2437">
        <v>22686</v>
      </c>
      <c r="M2437" s="1" t="s">
        <v>35</v>
      </c>
      <c r="N2437" s="2">
        <v>43965.458333333336</v>
      </c>
      <c r="O2437" s="2">
        <v>43965.291666666664</v>
      </c>
      <c r="P2437" s="1" t="s">
        <v>620</v>
      </c>
      <c r="Q2437">
        <v>5325</v>
      </c>
      <c r="S2437" s="2">
        <v>43965.291666666664</v>
      </c>
      <c r="T2437" s="1" t="s">
        <v>6847</v>
      </c>
      <c r="U2437" s="1" t="s">
        <v>6848</v>
      </c>
      <c r="V2437" s="1" t="s">
        <v>6849</v>
      </c>
      <c r="W2437">
        <v>54246</v>
      </c>
      <c r="X2437">
        <v>26</v>
      </c>
      <c r="Y2437">
        <v>651</v>
      </c>
      <c r="Z2437" s="1" t="s">
        <v>6825</v>
      </c>
      <c r="AA2437">
        <v>399514</v>
      </c>
      <c r="AB2437">
        <v>399514</v>
      </c>
      <c r="AC2437">
        <v>15821</v>
      </c>
      <c r="AD2437">
        <v>399514</v>
      </c>
      <c r="AE2437">
        <v>47</v>
      </c>
      <c r="AF2437">
        <v>0</v>
      </c>
      <c r="AG2437" s="1" t="s">
        <v>6850</v>
      </c>
      <c r="AH2437">
        <v>0</v>
      </c>
      <c r="AI2437">
        <v>0</v>
      </c>
      <c r="AJ2437" s="1">
        <f>Y2437/0.1</f>
        <v>6510</v>
      </c>
      <c r="AK2437" s="1">
        <f>AC2437-AJ2437</f>
        <v>9311</v>
      </c>
      <c r="AL2437" s="28">
        <f>_xlfn.IFNA(INDEX($BD$2:$BD$53,MATCH(B2437,$BC$2:$BC$53,0)),1000)</f>
        <v>10045029</v>
      </c>
      <c r="AM2437" s="1">
        <f>C2437/AL2437*100000</f>
        <v>574.28405632278407</v>
      </c>
      <c r="AN2437" s="17">
        <f>IF(B2438=B2437,IFERROR((C2437/C2438)-1,0),0)</f>
        <v>1.1413843888070652E-2</v>
      </c>
      <c r="AO2437" s="26">
        <f>IFERROR(LOG(2)/LOG(1+(AN2437)),AN2437)</f>
        <v>61.074554887977328</v>
      </c>
      <c r="AP2437" s="26">
        <f>AVERAGE(Y2437:Y2443)</f>
        <v>762.57142857142856</v>
      </c>
      <c r="AR2437" s="1">
        <f>Q2437/AL2437*100000</f>
        <v>53.011295437773256</v>
      </c>
      <c r="AS2437" s="25">
        <f>IF(B2438=B2437,IFERROR((AE2437/AE2438)-1,0),0)</f>
        <v>2.1739130434782705E-2</v>
      </c>
      <c r="AT2437" s="26">
        <f>IFERROR(LOG(2)/LOG(1+(AS2437)),AS2437)</f>
        <v>32.230101658487094</v>
      </c>
      <c r="AU2437" s="26">
        <f>AVERAGE(AE2437:AE2443)</f>
        <v>48.285714285714285</v>
      </c>
      <c r="AV2437" s="19">
        <f>ROUNDDOWN(N2437,0)</f>
        <v>43965</v>
      </c>
      <c r="AW2437" s="29" cm="1">
        <f t="array" ref="AW2437">_xlfn.ANCHORARRAY(AV2437)-1</f>
        <v>43964</v>
      </c>
    </row>
    <row r="2438" spans="1:49" x14ac:dyDescent="0.25">
      <c r="A2438">
        <v>20200514</v>
      </c>
      <c r="B2438" s="1" t="s">
        <v>56</v>
      </c>
      <c r="C2438">
        <v>57036</v>
      </c>
      <c r="D2438">
        <v>326657</v>
      </c>
      <c r="F2438">
        <v>1330</v>
      </c>
      <c r="H2438">
        <v>653</v>
      </c>
      <c r="J2438">
        <v>515</v>
      </c>
      <c r="L2438">
        <v>22686</v>
      </c>
      <c r="M2438" s="1" t="s">
        <v>35</v>
      </c>
      <c r="N2438" s="2">
        <v>43965.458333333336</v>
      </c>
      <c r="O2438" s="2">
        <v>43965.291666666664</v>
      </c>
      <c r="P2438" s="1" t="s">
        <v>620</v>
      </c>
      <c r="Q2438">
        <v>5278</v>
      </c>
      <c r="S2438" s="2">
        <v>43965.291666666664</v>
      </c>
      <c r="T2438" s="1" t="s">
        <v>6973</v>
      </c>
      <c r="U2438" s="1" t="s">
        <v>6974</v>
      </c>
      <c r="V2438" s="1" t="s">
        <v>6975</v>
      </c>
      <c r="W2438">
        <v>53956</v>
      </c>
      <c r="X2438">
        <v>26</v>
      </c>
      <c r="Y2438">
        <v>578</v>
      </c>
      <c r="Z2438" s="1" t="s">
        <v>6976</v>
      </c>
      <c r="AA2438">
        <v>383693</v>
      </c>
      <c r="AB2438">
        <v>383693</v>
      </c>
      <c r="AC2438">
        <v>16993</v>
      </c>
      <c r="AD2438">
        <v>383693</v>
      </c>
      <c r="AE2438">
        <v>46</v>
      </c>
      <c r="AF2438">
        <v>0</v>
      </c>
      <c r="AG2438" s="1" t="s">
        <v>6977</v>
      </c>
      <c r="AH2438">
        <v>0</v>
      </c>
      <c r="AI2438">
        <v>0</v>
      </c>
      <c r="AJ2438" s="1">
        <f>Y2438/0.1</f>
        <v>5780</v>
      </c>
      <c r="AK2438" s="1">
        <f>AC2438-AJ2438</f>
        <v>11213</v>
      </c>
      <c r="AL2438" s="28">
        <f>_xlfn.IFNA(INDEX($BD$2:$BD$53,MATCH(B2438,$BC$2:$BC$53,0)),1000)</f>
        <v>10045029</v>
      </c>
      <c r="AM2438" s="1">
        <f>C2438/AL2438*100000</f>
        <v>567.80323879602543</v>
      </c>
      <c r="AN2438" s="17">
        <f>IF(B2439=B2438,IFERROR((C2438/C2439)-1,0),0)</f>
        <v>1.0237698820362073E-2</v>
      </c>
      <c r="AO2438" s="26">
        <f>IFERROR(LOG(2)/LOG(1+(AN2438)),AN2438)</f>
        <v>68.051354657024063</v>
      </c>
      <c r="AP2438" s="26">
        <f>AVERAGE(Y2438:Y2444)</f>
        <v>757.85714285714289</v>
      </c>
      <c r="AR2438" s="1">
        <f>Q2438/AL2438*100000</f>
        <v>52.543402313721543</v>
      </c>
      <c r="AS2438" s="25">
        <f>IF(B2439=B2438,IFERROR((AE2438/AE2439)-1,0),0)</f>
        <v>4.5454545454545414E-2</v>
      </c>
      <c r="AT2438" s="26">
        <f>IFERROR(LOG(2)/LOG(1+(AS2438)),AS2438)</f>
        <v>15.593244012662415</v>
      </c>
      <c r="AU2438" s="26">
        <f>AVERAGE(AE2438:AE2444)</f>
        <v>50.428571428571431</v>
      </c>
      <c r="AV2438" s="19">
        <f>ROUNDDOWN(N2438,0)</f>
        <v>43965</v>
      </c>
      <c r="AW2438" s="29" cm="1">
        <f t="array" ref="AW2438">_xlfn.ANCHORARRAY(AV2438)-1</f>
        <v>43964</v>
      </c>
    </row>
    <row r="2439" spans="1:49" x14ac:dyDescent="0.25">
      <c r="A2439">
        <v>20200513</v>
      </c>
      <c r="B2439" s="1" t="s">
        <v>56</v>
      </c>
      <c r="C2439">
        <v>56458</v>
      </c>
      <c r="D2439">
        <v>310242</v>
      </c>
      <c r="F2439">
        <v>1384</v>
      </c>
      <c r="H2439">
        <v>693</v>
      </c>
      <c r="J2439">
        <v>525</v>
      </c>
      <c r="L2439">
        <v>22686</v>
      </c>
      <c r="M2439" s="1" t="s">
        <v>35</v>
      </c>
      <c r="N2439" s="2">
        <v>43964.458333333336</v>
      </c>
      <c r="O2439" s="2">
        <v>43964.291666666664</v>
      </c>
      <c r="P2439" s="1" t="s">
        <v>659</v>
      </c>
      <c r="Q2439">
        <v>5232</v>
      </c>
      <c r="S2439" s="2">
        <v>43964.291666666664</v>
      </c>
      <c r="T2439" s="1" t="s">
        <v>7095</v>
      </c>
      <c r="U2439" s="1" t="s">
        <v>7096</v>
      </c>
      <c r="V2439" s="1" t="s">
        <v>7097</v>
      </c>
      <c r="W2439">
        <v>53451</v>
      </c>
      <c r="X2439">
        <v>26</v>
      </c>
      <c r="Y2439">
        <v>817</v>
      </c>
      <c r="Z2439" s="1" t="s">
        <v>7098</v>
      </c>
      <c r="AA2439">
        <v>366700</v>
      </c>
      <c r="AB2439">
        <v>366700</v>
      </c>
      <c r="AC2439">
        <v>19358</v>
      </c>
      <c r="AD2439">
        <v>366700</v>
      </c>
      <c r="AE2439">
        <v>44</v>
      </c>
      <c r="AF2439">
        <v>0</v>
      </c>
      <c r="AG2439" s="1" t="s">
        <v>7099</v>
      </c>
      <c r="AH2439">
        <v>0</v>
      </c>
      <c r="AI2439">
        <v>0</v>
      </c>
      <c r="AJ2439" s="1">
        <f>Y2439/0.1</f>
        <v>8170</v>
      </c>
      <c r="AK2439" s="1">
        <f>AC2439-AJ2439</f>
        <v>11188</v>
      </c>
      <c r="AL2439" s="28">
        <f>_xlfn.IFNA(INDEX($BD$2:$BD$53,MATCH(B2439,$BC$2:$BC$53,0)),1000)</f>
        <v>10045029</v>
      </c>
      <c r="AM2439" s="1">
        <f>C2439/AL2439*100000</f>
        <v>562.04914888747464</v>
      </c>
      <c r="AN2439" s="17">
        <f>IF(B2440=B2439,IFERROR((C2439/C2440)-1,0),0)</f>
        <v>1.4683416904800461E-2</v>
      </c>
      <c r="AO2439" s="26">
        <f>IFERROR(LOG(2)/LOG(1+(AN2439)),AN2439)</f>
        <v>47.551854346228829</v>
      </c>
      <c r="AP2439" s="26">
        <f>AVERAGE(Y2439:Y2445)</f>
        <v>761</v>
      </c>
      <c r="AR2439" s="1">
        <f>Q2439/AL2439*100000</f>
        <v>52.085464362522004</v>
      </c>
      <c r="AS2439" s="25">
        <f>IF(B2440=B2439,IFERROR((AE2439/AE2440)-1,0),0)</f>
        <v>-0.10204081632653061</v>
      </c>
      <c r="AT2439" s="26">
        <f>IFERROR(LOG(2)/LOG(1+(AS2439)),AS2439)</f>
        <v>-6.4400529882552959</v>
      </c>
      <c r="AU2439" s="26">
        <f>AVERAGE(AE2439:AE2445)</f>
        <v>56.142857142857146</v>
      </c>
      <c r="AV2439" s="19">
        <f>ROUNDDOWN(N2439,0)</f>
        <v>43964</v>
      </c>
      <c r="AW2439" s="29" cm="1">
        <f t="array" ref="AW2439">_xlfn.ANCHORARRAY(AV2439)-1</f>
        <v>43963</v>
      </c>
    </row>
    <row r="2440" spans="1:49" x14ac:dyDescent="0.25">
      <c r="A2440">
        <v>20200512</v>
      </c>
      <c r="B2440" s="1" t="s">
        <v>56</v>
      </c>
      <c r="C2440">
        <v>55641</v>
      </c>
      <c r="D2440">
        <v>291701</v>
      </c>
      <c r="F2440">
        <v>1384</v>
      </c>
      <c r="H2440">
        <v>693</v>
      </c>
      <c r="J2440">
        <v>525</v>
      </c>
      <c r="L2440">
        <v>22686</v>
      </c>
      <c r="M2440" s="1" t="s">
        <v>35</v>
      </c>
      <c r="N2440" s="2">
        <v>43963.458333333336</v>
      </c>
      <c r="O2440" s="2">
        <v>43963.291666666664</v>
      </c>
      <c r="P2440" s="1" t="s">
        <v>691</v>
      </c>
      <c r="Q2440">
        <v>5188</v>
      </c>
      <c r="S2440" s="2">
        <v>43963.291666666664</v>
      </c>
      <c r="T2440" s="1" t="s">
        <v>7219</v>
      </c>
      <c r="U2440" s="1" t="s">
        <v>7220</v>
      </c>
      <c r="V2440" s="1" t="s">
        <v>7221</v>
      </c>
      <c r="W2440">
        <v>53030</v>
      </c>
      <c r="X2440">
        <v>26</v>
      </c>
      <c r="Y2440">
        <v>1637</v>
      </c>
      <c r="Z2440" s="1" t="s">
        <v>7222</v>
      </c>
      <c r="AA2440">
        <v>347342</v>
      </c>
      <c r="AB2440">
        <v>347342</v>
      </c>
      <c r="AC2440">
        <v>15045</v>
      </c>
      <c r="AD2440">
        <v>347342</v>
      </c>
      <c r="AE2440">
        <v>49</v>
      </c>
      <c r="AF2440">
        <v>0</v>
      </c>
      <c r="AG2440" s="1" t="s">
        <v>7223</v>
      </c>
      <c r="AH2440">
        <v>0</v>
      </c>
      <c r="AI2440">
        <v>0</v>
      </c>
      <c r="AJ2440" s="1">
        <f>Y2440/0.1</f>
        <v>16370</v>
      </c>
      <c r="AK2440" s="1">
        <f>AC2440-AJ2440</f>
        <v>-1325</v>
      </c>
      <c r="AL2440" s="28">
        <f>_xlfn.IFNA(INDEX($BD$2:$BD$53,MATCH(B2440,$BC$2:$BC$53,0)),1000)</f>
        <v>10045029</v>
      </c>
      <c r="AM2440" s="1">
        <f>C2440/AL2440*100000</f>
        <v>553.91577266725665</v>
      </c>
      <c r="AN2440" s="17">
        <f>IF(B2441=B2440,IFERROR((C2440/C2441)-1,0),0)</f>
        <v>3.0312569439300718E-2</v>
      </c>
      <c r="AO2440" s="26">
        <f>IFERROR(LOG(2)/LOG(1+(AN2440)),AN2440)</f>
        <v>23.211507435099715</v>
      </c>
      <c r="AP2440" s="26">
        <f>AVERAGE(Y2440:Y2446)</f>
        <v>734.85714285714289</v>
      </c>
      <c r="AR2440" s="1">
        <f>Q2440/AL2440*100000</f>
        <v>51.647436757026782</v>
      </c>
      <c r="AS2440" s="25">
        <f>IF(B2441=B2440,IFERROR((AE2440/AE2441)-1,0),0)</f>
        <v>-0.15517241379310343</v>
      </c>
      <c r="AT2440" s="26">
        <f>IFERROR(LOG(2)/LOG(1+(AS2440)),AS2440)</f>
        <v>-4.1106394894690022</v>
      </c>
      <c r="AU2440" s="26">
        <f>AVERAGE(AE2440:AE2446)</f>
        <v>58.142857142857146</v>
      </c>
      <c r="AV2440" s="19">
        <f>ROUNDDOWN(N2440,0)</f>
        <v>43963</v>
      </c>
      <c r="AW2440" s="29" cm="1">
        <f t="array" ref="AW2440">_xlfn.ANCHORARRAY(AV2440)-1</f>
        <v>43962</v>
      </c>
    </row>
    <row r="2441" spans="1:49" x14ac:dyDescent="0.25">
      <c r="A2441">
        <v>20200511</v>
      </c>
      <c r="B2441" s="1" t="s">
        <v>56</v>
      </c>
      <c r="C2441">
        <v>54004</v>
      </c>
      <c r="D2441">
        <v>278293</v>
      </c>
      <c r="F2441">
        <v>1424</v>
      </c>
      <c r="H2441">
        <v>685</v>
      </c>
      <c r="J2441">
        <v>557</v>
      </c>
      <c r="L2441">
        <v>22686</v>
      </c>
      <c r="M2441" s="1" t="s">
        <v>35</v>
      </c>
      <c r="N2441" s="2">
        <v>43962.458333333336</v>
      </c>
      <c r="O2441" s="2">
        <v>43962.291666666664</v>
      </c>
      <c r="P2441" s="1" t="s">
        <v>709</v>
      </c>
      <c r="Q2441">
        <v>5139</v>
      </c>
      <c r="S2441" s="2">
        <v>43962.291666666664</v>
      </c>
      <c r="T2441" s="1" t="s">
        <v>7337</v>
      </c>
      <c r="U2441" s="1" t="s">
        <v>7338</v>
      </c>
      <c r="V2441" s="1" t="s">
        <v>7339</v>
      </c>
      <c r="W2441">
        <v>52399</v>
      </c>
      <c r="X2441">
        <v>26</v>
      </c>
      <c r="Y2441">
        <v>971</v>
      </c>
      <c r="Z2441" s="1" t="s">
        <v>7340</v>
      </c>
      <c r="AA2441">
        <v>332297</v>
      </c>
      <c r="AB2441">
        <v>332297</v>
      </c>
      <c r="AC2441">
        <v>11847</v>
      </c>
      <c r="AD2441">
        <v>332297</v>
      </c>
      <c r="AE2441">
        <v>58</v>
      </c>
      <c r="AF2441">
        <v>0</v>
      </c>
      <c r="AG2441" s="1" t="s">
        <v>7341</v>
      </c>
      <c r="AH2441">
        <v>0</v>
      </c>
      <c r="AI2441">
        <v>0</v>
      </c>
      <c r="AJ2441" s="1">
        <f>Y2441/0.1</f>
        <v>9710</v>
      </c>
      <c r="AK2441" s="1">
        <f>AC2441-AJ2441</f>
        <v>2137</v>
      </c>
      <c r="AL2441" s="28">
        <f>_xlfn.IFNA(INDEX($BD$2:$BD$53,MATCH(B2441,$BC$2:$BC$53,0)),1000)</f>
        <v>10045029</v>
      </c>
      <c r="AM2441" s="1">
        <f>C2441/AL2441*100000</f>
        <v>537.6191547082642</v>
      </c>
      <c r="AN2441" s="17">
        <f>IF(B2442=B2441,IFERROR((C2441/C2442)-1,0),0)</f>
        <v>1.8309354552825674E-2</v>
      </c>
      <c r="AO2441" s="26">
        <f>IFERROR(LOG(2)/LOG(1+(AN2441)),AN2441)</f>
        <v>38.203068750373923</v>
      </c>
      <c r="AP2441" s="26">
        <f>AVERAGE(Y2441:Y2447)</f>
        <v>599.28571428571433</v>
      </c>
      <c r="AR2441" s="1">
        <f>Q2441/AL2441*100000</f>
        <v>51.159633287270751</v>
      </c>
      <c r="AS2441" s="25">
        <f>IF(B2442=B2441,IFERROR((AE2441/AE2442)-1,0),0)</f>
        <v>0.28888888888888897</v>
      </c>
      <c r="AT2441" s="26">
        <f>IFERROR(LOG(2)/LOG(1+(AS2441)),AS2441)</f>
        <v>2.731285988539212</v>
      </c>
      <c r="AU2441" s="26">
        <f>AVERAGE(AE2441:AE2447)</f>
        <v>59.571428571428569</v>
      </c>
      <c r="AV2441" s="19">
        <f>ROUNDDOWN(N2441,0)</f>
        <v>43962</v>
      </c>
      <c r="AW2441" s="29" cm="1">
        <f t="array" ref="AW2441">_xlfn.ANCHORARRAY(AV2441)-1</f>
        <v>43961</v>
      </c>
    </row>
    <row r="2442" spans="1:49" x14ac:dyDescent="0.25">
      <c r="A2442">
        <v>20200510</v>
      </c>
      <c r="B2442" s="1" t="s">
        <v>56</v>
      </c>
      <c r="C2442">
        <v>53033</v>
      </c>
      <c r="D2442">
        <v>267417</v>
      </c>
      <c r="F2442">
        <v>1437</v>
      </c>
      <c r="H2442">
        <v>674</v>
      </c>
      <c r="J2442">
        <v>536</v>
      </c>
      <c r="L2442">
        <v>22686</v>
      </c>
      <c r="M2442" s="1" t="s">
        <v>35</v>
      </c>
      <c r="N2442" s="2">
        <v>43961.458333333336</v>
      </c>
      <c r="O2442" s="2">
        <v>43961.291666666664</v>
      </c>
      <c r="P2442" s="1" t="s">
        <v>731</v>
      </c>
      <c r="Q2442">
        <v>5081</v>
      </c>
      <c r="S2442" s="2">
        <v>43961.291666666664</v>
      </c>
      <c r="T2442" s="1" t="s">
        <v>7457</v>
      </c>
      <c r="U2442" s="1" t="s">
        <v>7458</v>
      </c>
      <c r="V2442" s="1" t="s">
        <v>7459</v>
      </c>
      <c r="W2442">
        <v>50925</v>
      </c>
      <c r="X2442">
        <v>26</v>
      </c>
      <c r="Y2442">
        <v>301</v>
      </c>
      <c r="Z2442" s="1" t="s">
        <v>7460</v>
      </c>
      <c r="AA2442">
        <v>320450</v>
      </c>
      <c r="AB2442">
        <v>320450</v>
      </c>
      <c r="AC2442">
        <v>8453</v>
      </c>
      <c r="AD2442">
        <v>320450</v>
      </c>
      <c r="AE2442">
        <v>45</v>
      </c>
      <c r="AF2442">
        <v>0</v>
      </c>
      <c r="AG2442" s="1" t="s">
        <v>7461</v>
      </c>
      <c r="AH2442">
        <v>0</v>
      </c>
      <c r="AI2442">
        <v>0</v>
      </c>
      <c r="AJ2442" s="1">
        <f>Y2442/0.1</f>
        <v>3010</v>
      </c>
      <c r="AK2442" s="1">
        <f>AC2442-AJ2442</f>
        <v>5443</v>
      </c>
      <c r="AL2442" s="28">
        <f>_xlfn.IFNA(INDEX($BD$2:$BD$53,MATCH(B2442,$BC$2:$BC$53,0)),1000)</f>
        <v>10045029</v>
      </c>
      <c r="AM2442" s="1">
        <f>C2442/AL2442*100000</f>
        <v>527.95268186881287</v>
      </c>
      <c r="AN2442" s="17">
        <f>IF(B2443=B2442,IFERROR((C2442/C2443)-1,0),0)</f>
        <v>5.7081089281649788E-3</v>
      </c>
      <c r="AO2442" s="26">
        <f>IFERROR(LOG(2)/LOG(1+(AN2442)),AN2442)</f>
        <v>121.77826184214412</v>
      </c>
      <c r="AP2442" s="26">
        <f>AVERAGE(Y2442:Y2448)</f>
        <v>572</v>
      </c>
      <c r="AR2442" s="1">
        <f>Q2442/AL2442*100000</f>
        <v>50.582233261845239</v>
      </c>
      <c r="AS2442" s="25">
        <f>IF(B2443=B2442,IFERROR((AE2442/AE2443)-1,0),0)</f>
        <v>-8.1632653061224469E-2</v>
      </c>
      <c r="AT2442" s="26">
        <f>IFERROR(LOG(2)/LOG(1+(AS2442)),AS2442)</f>
        <v>-8.1395610581004743</v>
      </c>
      <c r="AU2442" s="26">
        <f>AVERAGE(AE2442:AE2448)</f>
        <v>62.857142857142854</v>
      </c>
      <c r="AV2442" s="19">
        <f>ROUNDDOWN(N2442,0)</f>
        <v>43961</v>
      </c>
      <c r="AW2442" s="29" cm="1">
        <f t="array" ref="AW2442">_xlfn.ANCHORARRAY(AV2442)-1</f>
        <v>43960</v>
      </c>
    </row>
    <row r="2443" spans="1:49" x14ac:dyDescent="0.25">
      <c r="A2443">
        <v>20200509</v>
      </c>
      <c r="B2443" s="1" t="s">
        <v>56</v>
      </c>
      <c r="C2443">
        <v>52732</v>
      </c>
      <c r="D2443">
        <v>259265</v>
      </c>
      <c r="F2443">
        <v>1531</v>
      </c>
      <c r="H2443">
        <v>683</v>
      </c>
      <c r="J2443">
        <v>539</v>
      </c>
      <c r="L2443">
        <v>22686</v>
      </c>
      <c r="M2443" s="1" t="s">
        <v>35</v>
      </c>
      <c r="N2443" s="2">
        <v>43960.458333333336</v>
      </c>
      <c r="O2443" s="2">
        <v>43960.291666666664</v>
      </c>
      <c r="P2443" s="1" t="s">
        <v>759</v>
      </c>
      <c r="Q2443">
        <v>5036</v>
      </c>
      <c r="S2443" s="2">
        <v>43960.291666666664</v>
      </c>
      <c r="T2443" s="1" t="s">
        <v>7569</v>
      </c>
      <c r="U2443" s="1" t="s">
        <v>7570</v>
      </c>
      <c r="V2443" s="1" t="s">
        <v>7571</v>
      </c>
      <c r="W2443">
        <v>50129</v>
      </c>
      <c r="X2443">
        <v>26</v>
      </c>
      <c r="Y2443">
        <v>383</v>
      </c>
      <c r="Z2443" s="1" t="s">
        <v>7572</v>
      </c>
      <c r="AA2443">
        <v>311997</v>
      </c>
      <c r="AB2443">
        <v>311997</v>
      </c>
      <c r="AC2443">
        <v>11506</v>
      </c>
      <c r="AD2443">
        <v>311997</v>
      </c>
      <c r="AE2443">
        <v>49</v>
      </c>
      <c r="AF2443">
        <v>0</v>
      </c>
      <c r="AG2443" s="1" t="s">
        <v>7573</v>
      </c>
      <c r="AH2443">
        <v>0</v>
      </c>
      <c r="AI2443">
        <v>0</v>
      </c>
      <c r="AJ2443" s="1">
        <f>Y2443/0.1</f>
        <v>3830</v>
      </c>
      <c r="AK2443" s="1">
        <f>AC2443-AJ2443</f>
        <v>7676</v>
      </c>
      <c r="AL2443" s="28">
        <f>_xlfn.IFNA(INDEX($BD$2:$BD$53,MATCH(B2443,$BC$2:$BC$53,0)),1000)</f>
        <v>10045029</v>
      </c>
      <c r="AM2443" s="1">
        <f>C2443/AL2443*100000</f>
        <v>524.95617484031152</v>
      </c>
      <c r="AN2443" s="17">
        <f>IF(B2444=B2443,IFERROR((C2443/C2444)-1,0),0)</f>
        <v>7.316281113297185E-3</v>
      </c>
      <c r="AO2443" s="26">
        <f>IFERROR(LOG(2)/LOG(1+(AN2443)),AN2443)</f>
        <v>95.086522641974213</v>
      </c>
      <c r="AP2443" s="26">
        <f>AVERAGE(Y2443:Y2449)</f>
        <v>580</v>
      </c>
      <c r="AR2443" s="1">
        <f>Q2443/AL2443*100000</f>
        <v>50.134250483497858</v>
      </c>
      <c r="AS2443" s="25">
        <f>IF(B2444=B2443,IFERROR((AE2443/AE2444)-1,0),0)</f>
        <v>-0.20967741935483875</v>
      </c>
      <c r="AT2443" s="26">
        <f>IFERROR(LOG(2)/LOG(1+(AS2443)),AS2443)</f>
        <v>-2.9456255236984044</v>
      </c>
      <c r="AU2443" s="26">
        <f>AVERAGE(AE2443:AE2449)</f>
        <v>65.285714285714292</v>
      </c>
      <c r="AV2443" s="19">
        <f>ROUNDDOWN(N2443,0)</f>
        <v>43960</v>
      </c>
      <c r="AW2443" s="29" cm="1">
        <f t="array" ref="AW2443">_xlfn.ANCHORARRAY(AV2443)-1</f>
        <v>43959</v>
      </c>
    </row>
    <row r="2444" spans="1:49" x14ac:dyDescent="0.25">
      <c r="A2444">
        <v>20200508</v>
      </c>
      <c r="B2444" s="1" t="s">
        <v>56</v>
      </c>
      <c r="C2444">
        <v>52349</v>
      </c>
      <c r="D2444">
        <v>248142</v>
      </c>
      <c r="F2444">
        <v>1637</v>
      </c>
      <c r="H2444">
        <v>725</v>
      </c>
      <c r="J2444">
        <v>570</v>
      </c>
      <c r="L2444">
        <v>15659</v>
      </c>
      <c r="M2444" s="1" t="s">
        <v>35</v>
      </c>
      <c r="N2444" s="2">
        <v>43959.458333333336</v>
      </c>
      <c r="O2444" s="2">
        <v>43959.291666666664</v>
      </c>
      <c r="P2444" s="1" t="s">
        <v>783</v>
      </c>
      <c r="Q2444">
        <v>4987</v>
      </c>
      <c r="S2444" s="2">
        <v>43959.291666666664</v>
      </c>
      <c r="T2444" s="1" t="s">
        <v>7682</v>
      </c>
      <c r="U2444" s="1" t="s">
        <v>7683</v>
      </c>
      <c r="V2444" s="1" t="s">
        <v>7684</v>
      </c>
      <c r="W2444">
        <v>49871</v>
      </c>
      <c r="X2444">
        <v>26</v>
      </c>
      <c r="Y2444">
        <v>618</v>
      </c>
      <c r="Z2444" s="1" t="s">
        <v>7685</v>
      </c>
      <c r="AA2444">
        <v>300491</v>
      </c>
      <c r="AB2444">
        <v>300491</v>
      </c>
      <c r="AC2444">
        <v>12576</v>
      </c>
      <c r="AD2444">
        <v>300491</v>
      </c>
      <c r="AE2444">
        <v>62</v>
      </c>
      <c r="AF2444">
        <v>0</v>
      </c>
      <c r="AG2444" s="1" t="s">
        <v>7686</v>
      </c>
      <c r="AH2444">
        <v>0</v>
      </c>
      <c r="AI2444">
        <v>0</v>
      </c>
      <c r="AJ2444" s="1">
        <f>Y2444/0.1</f>
        <v>6180</v>
      </c>
      <c r="AK2444" s="1">
        <f>AC2444-AJ2444</f>
        <v>6396</v>
      </c>
      <c r="AL2444" s="28">
        <f>_xlfn.IFNA(INDEX($BD$2:$BD$53,MATCH(B2444,$BC$2:$BC$53,0)),1000)</f>
        <v>10045029</v>
      </c>
      <c r="AM2444" s="1">
        <f>C2444/AL2444*100000</f>
        <v>521.14334363793273</v>
      </c>
      <c r="AN2444" s="17">
        <f>IF(B2445=B2444,IFERROR((C2444/C2445)-1,0),0)</f>
        <v>1.1946415108928798E-2</v>
      </c>
      <c r="AO2444" s="26">
        <f>IFERROR(LOG(2)/LOG(1+(AN2444)),AN2444)</f>
        <v>58.367241670522077</v>
      </c>
      <c r="AP2444" s="26">
        <f>AVERAGE(Y2444:Y2450)</f>
        <v>587</v>
      </c>
      <c r="AR2444" s="1">
        <f>Q2444/AL2444*100000</f>
        <v>49.64644701374182</v>
      </c>
      <c r="AS2444" s="25">
        <f>IF(B2445=B2444,IFERROR((AE2444/AE2445)-1,0),0)</f>
        <v>-0.27906976744186052</v>
      </c>
      <c r="AT2444" s="26">
        <f>IFERROR(LOG(2)/LOG(1+(AS2444)),AS2444)</f>
        <v>-2.1183368895808932</v>
      </c>
      <c r="AU2444" s="26">
        <f>AVERAGE(AE2444:AE2450)</f>
        <v>66.714285714285708</v>
      </c>
      <c r="AV2444" s="19">
        <f>ROUNDDOWN(N2444,0)</f>
        <v>43959</v>
      </c>
      <c r="AW2444" s="29" cm="1">
        <f t="array" ref="AW2444">_xlfn.ANCHORARRAY(AV2444)-1</f>
        <v>43958</v>
      </c>
    </row>
    <row r="2445" spans="1:49" x14ac:dyDescent="0.25">
      <c r="A2445">
        <v>20200507</v>
      </c>
      <c r="B2445" s="1" t="s">
        <v>56</v>
      </c>
      <c r="C2445">
        <v>51731</v>
      </c>
      <c r="D2445">
        <v>236184</v>
      </c>
      <c r="F2445">
        <v>1697</v>
      </c>
      <c r="H2445">
        <v>753</v>
      </c>
      <c r="J2445">
        <v>612</v>
      </c>
      <c r="L2445">
        <v>15659</v>
      </c>
      <c r="M2445" s="1" t="s">
        <v>35</v>
      </c>
      <c r="N2445" s="2">
        <v>43958.458333333336</v>
      </c>
      <c r="O2445" s="2">
        <v>43958.291666666664</v>
      </c>
      <c r="P2445" s="1" t="s">
        <v>806</v>
      </c>
      <c r="Q2445">
        <v>4925</v>
      </c>
      <c r="S2445" s="2">
        <v>43958.291666666664</v>
      </c>
      <c r="T2445" s="1" t="s">
        <v>7805</v>
      </c>
      <c r="U2445" s="1" t="s">
        <v>7806</v>
      </c>
      <c r="V2445" s="1" t="s">
        <v>7807</v>
      </c>
      <c r="W2445">
        <v>49565</v>
      </c>
      <c r="X2445">
        <v>26</v>
      </c>
      <c r="Y2445">
        <v>600</v>
      </c>
      <c r="Z2445" s="1" t="s">
        <v>7808</v>
      </c>
      <c r="AA2445">
        <v>287915</v>
      </c>
      <c r="AB2445">
        <v>287915</v>
      </c>
      <c r="AC2445">
        <v>12221</v>
      </c>
      <c r="AD2445">
        <v>287915</v>
      </c>
      <c r="AE2445">
        <v>86</v>
      </c>
      <c r="AF2445">
        <v>0</v>
      </c>
      <c r="AG2445" s="1" t="s">
        <v>7809</v>
      </c>
      <c r="AH2445">
        <v>0</v>
      </c>
      <c r="AI2445">
        <v>0</v>
      </c>
      <c r="AJ2445" s="1">
        <f>Y2445/0.1</f>
        <v>6000</v>
      </c>
      <c r="AK2445" s="1">
        <f>AC2445-AJ2445</f>
        <v>6221</v>
      </c>
      <c r="AL2445" s="28">
        <f>_xlfn.IFNA(INDEX($BD$2:$BD$53,MATCH(B2445,$BC$2:$BC$53,0)),1000)</f>
        <v>10045029</v>
      </c>
      <c r="AM2445" s="1">
        <f>C2445/AL2445*100000</f>
        <v>514.99104681529536</v>
      </c>
      <c r="AN2445" s="17">
        <f>IF(B2446=B2445,IFERROR((C2445/C2446)-1,0),0)</f>
        <v>1.1734564158729643E-2</v>
      </c>
      <c r="AO2445" s="26">
        <f>IFERROR(LOG(2)/LOG(1+(AN2445)),AN2445)</f>
        <v>59.414747204911862</v>
      </c>
      <c r="AP2445" s="26">
        <f>AVERAGE(Y2445:Y2451)</f>
        <v>603.71428571428567</v>
      </c>
      <c r="AR2445" s="1">
        <f>Q2445/AL2445*100000</f>
        <v>49.029226296907659</v>
      </c>
      <c r="AS2445" s="25">
        <f>IF(B2446=B2445,IFERROR((AE2445/AE2446)-1,0),0)</f>
        <v>0.48275862068965525</v>
      </c>
      <c r="AT2445" s="26">
        <f>IFERROR(LOG(2)/LOG(1+(AS2445)),AS2445)</f>
        <v>1.759684282986901</v>
      </c>
      <c r="AU2445" s="26">
        <f>AVERAGE(AE2445:AE2451)</f>
        <v>70.142857142857139</v>
      </c>
      <c r="AV2445" s="19">
        <f>ROUNDDOWN(N2445,0)</f>
        <v>43958</v>
      </c>
      <c r="AW2445" s="29" cm="1">
        <f t="array" ref="AW2445">_xlfn.ANCHORARRAY(AV2445)-1</f>
        <v>43957</v>
      </c>
    </row>
    <row r="2446" spans="1:49" x14ac:dyDescent="0.25">
      <c r="A2446">
        <v>20200506</v>
      </c>
      <c r="B2446" s="1" t="s">
        <v>56</v>
      </c>
      <c r="C2446">
        <v>51131</v>
      </c>
      <c r="D2446">
        <v>224563</v>
      </c>
      <c r="F2446">
        <v>1818</v>
      </c>
      <c r="H2446">
        <v>794</v>
      </c>
      <c r="J2446">
        <v>617</v>
      </c>
      <c r="L2446">
        <v>15659</v>
      </c>
      <c r="M2446" s="1" t="s">
        <v>35</v>
      </c>
      <c r="N2446" s="2">
        <v>43957.458333333336</v>
      </c>
      <c r="O2446" s="2">
        <v>43957.291666666664</v>
      </c>
      <c r="P2446" s="1" t="s">
        <v>829</v>
      </c>
      <c r="Q2446">
        <v>4839</v>
      </c>
      <c r="S2446" s="2">
        <v>43957.291666666664</v>
      </c>
      <c r="T2446" s="1" t="s">
        <v>7920</v>
      </c>
      <c r="U2446" s="1" t="s">
        <v>7921</v>
      </c>
      <c r="V2446" s="1" t="s">
        <v>7922</v>
      </c>
      <c r="W2446">
        <v>49064</v>
      </c>
      <c r="X2446">
        <v>26</v>
      </c>
      <c r="Y2446">
        <v>634</v>
      </c>
      <c r="Z2446" s="1" t="s">
        <v>7923</v>
      </c>
      <c r="AA2446">
        <v>275694</v>
      </c>
      <c r="AB2446">
        <v>275694</v>
      </c>
      <c r="AC2446">
        <v>12106</v>
      </c>
      <c r="AD2446">
        <v>275694</v>
      </c>
      <c r="AE2446">
        <v>58</v>
      </c>
      <c r="AF2446">
        <v>0</v>
      </c>
      <c r="AG2446" s="1" t="s">
        <v>7924</v>
      </c>
      <c r="AH2446">
        <v>0</v>
      </c>
      <c r="AI2446">
        <v>0</v>
      </c>
      <c r="AJ2446" s="1">
        <f>Y2446/0.1</f>
        <v>6340</v>
      </c>
      <c r="AK2446" s="1">
        <f>AC2446-AJ2446</f>
        <v>5766</v>
      </c>
      <c r="AL2446" s="28">
        <f>_xlfn.IFNA(INDEX($BD$2:$BD$53,MATCH(B2446,$BC$2:$BC$53,0)),1000)</f>
        <v>10045029</v>
      </c>
      <c r="AM2446" s="1">
        <f>C2446/AL2446*100000</f>
        <v>509.01794310399703</v>
      </c>
      <c r="AN2446" s="17">
        <f>IF(B2447=B2446,IFERROR((C2446/C2447)-1,0),0)</f>
        <v>1.2555201299087049E-2</v>
      </c>
      <c r="AO2446" s="26">
        <f>IFERROR(LOG(2)/LOG(1+(AN2446)),AN2446)</f>
        <v>55.553823200464379</v>
      </c>
      <c r="AP2446" s="26">
        <f>AVERAGE(Y2446:Y2452)</f>
        <v>663.28571428571433</v>
      </c>
      <c r="AR2446" s="1">
        <f>Q2446/AL2446*100000</f>
        <v>48.173081431621554</v>
      </c>
      <c r="AS2446" s="25">
        <f>IF(B2447=B2446,IFERROR((AE2446/AE2447)-1,0),0)</f>
        <v>-1.6949152542372836E-2</v>
      </c>
      <c r="AT2446" s="26">
        <f>IFERROR(LOG(2)/LOG(1+(AS2446)),AS2446)</f>
        <v>-40.548122654375383</v>
      </c>
      <c r="AU2446" s="26">
        <f>AVERAGE(AE2446:AE2452)</f>
        <v>72</v>
      </c>
      <c r="AV2446" s="19">
        <f>ROUNDDOWN(N2446,0)</f>
        <v>43957</v>
      </c>
      <c r="AW2446" s="29" cm="1">
        <f t="array" ref="AW2446">_xlfn.ANCHORARRAY(AV2446)-1</f>
        <v>43956</v>
      </c>
    </row>
    <row r="2447" spans="1:49" x14ac:dyDescent="0.25">
      <c r="A2447">
        <v>20200505</v>
      </c>
      <c r="B2447" s="1" t="s">
        <v>56</v>
      </c>
      <c r="C2447">
        <v>50497</v>
      </c>
      <c r="D2447">
        <v>213091</v>
      </c>
      <c r="F2447">
        <v>1948</v>
      </c>
      <c r="H2447">
        <v>839</v>
      </c>
      <c r="J2447">
        <v>670</v>
      </c>
      <c r="L2447">
        <v>15659</v>
      </c>
      <c r="M2447" s="1" t="s">
        <v>35</v>
      </c>
      <c r="N2447" s="2">
        <v>43956.458333333336</v>
      </c>
      <c r="O2447" s="2">
        <v>43956.291666666664</v>
      </c>
      <c r="P2447" s="1" t="s">
        <v>857</v>
      </c>
      <c r="Q2447">
        <v>4781</v>
      </c>
      <c r="S2447" s="2">
        <v>43956.291666666664</v>
      </c>
      <c r="T2447" s="1" t="s">
        <v>8037</v>
      </c>
      <c r="U2447" s="1" t="s">
        <v>8038</v>
      </c>
      <c r="V2447" s="1" t="s">
        <v>8039</v>
      </c>
      <c r="W2447">
        <v>48572</v>
      </c>
      <c r="X2447">
        <v>26</v>
      </c>
      <c r="Y2447">
        <v>688</v>
      </c>
      <c r="Z2447" s="1" t="s">
        <v>8040</v>
      </c>
      <c r="AA2447">
        <v>263588</v>
      </c>
      <c r="AB2447">
        <v>263588</v>
      </c>
      <c r="AC2447">
        <v>11108</v>
      </c>
      <c r="AD2447">
        <v>263588</v>
      </c>
      <c r="AE2447">
        <v>59</v>
      </c>
      <c r="AF2447">
        <v>0</v>
      </c>
      <c r="AG2447" s="1" t="s">
        <v>8041</v>
      </c>
      <c r="AH2447">
        <v>0</v>
      </c>
      <c r="AI2447">
        <v>0</v>
      </c>
      <c r="AJ2447" s="1">
        <f>Y2447/0.1</f>
        <v>6880</v>
      </c>
      <c r="AK2447" s="1">
        <f>AC2447-AJ2447</f>
        <v>4228</v>
      </c>
      <c r="AL2447" s="28">
        <f>_xlfn.IFNA(INDEX($BD$2:$BD$53,MATCH(B2447,$BC$2:$BC$53,0)),1000)</f>
        <v>10045029</v>
      </c>
      <c r="AM2447" s="1">
        <f>C2447/AL2447*100000</f>
        <v>502.70636351572506</v>
      </c>
      <c r="AN2447" s="17">
        <f>IF(B2448=B2447,IFERROR((C2447/C2448)-1,0),0)</f>
        <v>1.3812764761388596E-2</v>
      </c>
      <c r="AO2447" s="26">
        <f>IFERROR(LOG(2)/LOG(1+(AN2447)),AN2447)</f>
        <v>50.527420609799108</v>
      </c>
      <c r="AP2447" s="26">
        <f>AVERAGE(Y2447:Y2453)</f>
        <v>708.42857142857144</v>
      </c>
      <c r="AR2447" s="1">
        <f>Q2447/AL2447*100000</f>
        <v>47.595681406196043</v>
      </c>
      <c r="AS2447" s="25">
        <f>IF(B2448=B2447,IFERROR((AE2447/AE2448)-1,0),0)</f>
        <v>-0.27160493827160492</v>
      </c>
      <c r="AT2447" s="26">
        <f>IFERROR(LOG(2)/LOG(1+(AS2447)),AS2447)</f>
        <v>-2.1871933318051959</v>
      </c>
      <c r="AU2447" s="26">
        <f>AVERAGE(AE2447:AE2453)</f>
        <v>76.285714285714292</v>
      </c>
      <c r="AV2447" s="19">
        <f>ROUNDDOWN(N2447,0)</f>
        <v>43956</v>
      </c>
      <c r="AW2447" s="29" cm="1">
        <f t="array" ref="AW2447">_xlfn.ANCHORARRAY(AV2447)-1</f>
        <v>43955</v>
      </c>
    </row>
    <row r="2448" spans="1:49" x14ac:dyDescent="0.25">
      <c r="A2448">
        <v>20200504</v>
      </c>
      <c r="B2448" s="1" t="s">
        <v>56</v>
      </c>
      <c r="C2448">
        <v>49809</v>
      </c>
      <c r="D2448">
        <v>202671</v>
      </c>
      <c r="F2448">
        <v>1948</v>
      </c>
      <c r="H2448">
        <v>839</v>
      </c>
      <c r="J2448">
        <v>670</v>
      </c>
      <c r="L2448">
        <v>15659</v>
      </c>
      <c r="M2448" s="1" t="s">
        <v>35</v>
      </c>
      <c r="N2448" s="2">
        <v>43954.458333333336</v>
      </c>
      <c r="O2448" s="2">
        <v>43954.291666666664</v>
      </c>
      <c r="P2448" s="1" t="s">
        <v>886</v>
      </c>
      <c r="Q2448">
        <v>4722</v>
      </c>
      <c r="S2448" s="2">
        <v>43954.291666666664</v>
      </c>
      <c r="T2448" s="1" t="s">
        <v>8152</v>
      </c>
      <c r="U2448" s="1" t="s">
        <v>8153</v>
      </c>
      <c r="V2448" s="1" t="s">
        <v>8154</v>
      </c>
      <c r="W2448">
        <v>48034</v>
      </c>
      <c r="X2448">
        <v>26</v>
      </c>
      <c r="Y2448">
        <v>780</v>
      </c>
      <c r="Z2448" s="1" t="s">
        <v>8155</v>
      </c>
      <c r="AA2448">
        <v>252480</v>
      </c>
      <c r="AB2448">
        <v>252480</v>
      </c>
      <c r="AC2448">
        <v>8090</v>
      </c>
      <c r="AD2448">
        <v>252480</v>
      </c>
      <c r="AE2448">
        <v>81</v>
      </c>
      <c r="AF2448">
        <v>0</v>
      </c>
      <c r="AG2448" s="1" t="s">
        <v>8156</v>
      </c>
      <c r="AH2448">
        <v>0</v>
      </c>
      <c r="AI2448">
        <v>0</v>
      </c>
      <c r="AJ2448" s="1">
        <f>Y2448/0.1</f>
        <v>7800</v>
      </c>
      <c r="AK2448" s="1">
        <f>AC2448-AJ2448</f>
        <v>290</v>
      </c>
      <c r="AL2448" s="28">
        <f>_xlfn.IFNA(INDEX($BD$2:$BD$53,MATCH(B2448,$BC$2:$BC$53,0)),1000)</f>
        <v>10045029</v>
      </c>
      <c r="AM2448" s="1">
        <f>C2448/AL2448*100000</f>
        <v>495.85720459343617</v>
      </c>
      <c r="AN2448" s="17">
        <f>IF(B2449=B2448,IFERROR((C2448/C2449)-1,0),0)</f>
        <v>1.5908951844826547E-2</v>
      </c>
      <c r="AO2448" s="26">
        <f>IFERROR(LOG(2)/LOG(1+(AN2448)),AN2448)</f>
        <v>43.915294089604139</v>
      </c>
      <c r="AP2448" s="26">
        <f>AVERAGE(Y2448:Y2454)</f>
        <v>728.57142857142856</v>
      </c>
      <c r="AR2448" s="1">
        <f>Q2448/AL2448*100000</f>
        <v>47.008326207918365</v>
      </c>
      <c r="AS2448" s="25">
        <f>IF(B2449=B2448,IFERROR((AE2448/AE2449)-1,0),0)</f>
        <v>0.30645161290322576</v>
      </c>
      <c r="AT2448" s="26">
        <f>IFERROR(LOG(2)/LOG(1+(AS2448)),AS2448)</f>
        <v>2.5929999360912008</v>
      </c>
      <c r="AU2448" s="26">
        <f>AVERAGE(AE2448:AE2454)</f>
        <v>82</v>
      </c>
      <c r="AV2448" s="19">
        <f>ROUNDDOWN(N2448,0)</f>
        <v>43954</v>
      </c>
      <c r="AW2448" s="29" cm="1">
        <f t="array" ref="AW2448">_xlfn.ANCHORARRAY(AV2448)-1</f>
        <v>43953</v>
      </c>
    </row>
    <row r="2449" spans="1:49" x14ac:dyDescent="0.25">
      <c r="A2449">
        <v>20200503</v>
      </c>
      <c r="B2449" s="1" t="s">
        <v>56</v>
      </c>
      <c r="C2449">
        <v>49029</v>
      </c>
      <c r="D2449">
        <v>195361</v>
      </c>
      <c r="F2449">
        <v>2100</v>
      </c>
      <c r="H2449">
        <v>850</v>
      </c>
      <c r="J2449">
        <v>713</v>
      </c>
      <c r="L2449">
        <v>15659</v>
      </c>
      <c r="M2449" s="1" t="s">
        <v>35</v>
      </c>
      <c r="N2449" s="2">
        <v>43954.458333333336</v>
      </c>
      <c r="O2449" s="2">
        <v>43954.291666666664</v>
      </c>
      <c r="P2449" s="1" t="s">
        <v>886</v>
      </c>
      <c r="Q2449">
        <v>4641</v>
      </c>
      <c r="S2449" s="2">
        <v>43954.291666666664</v>
      </c>
      <c r="T2449" s="1" t="s">
        <v>8263</v>
      </c>
      <c r="U2449" s="1" t="s">
        <v>8264</v>
      </c>
      <c r="V2449" s="1" t="s">
        <v>8265</v>
      </c>
      <c r="W2449">
        <v>47451</v>
      </c>
      <c r="X2449">
        <v>26</v>
      </c>
      <c r="Y2449">
        <v>357</v>
      </c>
      <c r="Z2449" s="1" t="s">
        <v>8266</v>
      </c>
      <c r="AA2449">
        <v>244390</v>
      </c>
      <c r="AB2449">
        <v>244390</v>
      </c>
      <c r="AC2449">
        <v>7005</v>
      </c>
      <c r="AD2449">
        <v>244390</v>
      </c>
      <c r="AE2449">
        <v>62</v>
      </c>
      <c r="AF2449">
        <v>0</v>
      </c>
      <c r="AG2449" s="1" t="s">
        <v>8267</v>
      </c>
      <c r="AH2449">
        <v>0</v>
      </c>
      <c r="AI2449">
        <v>0</v>
      </c>
      <c r="AJ2449" s="1">
        <f>Y2449/0.1</f>
        <v>3570</v>
      </c>
      <c r="AK2449" s="1">
        <f>AC2449-AJ2449</f>
        <v>3435</v>
      </c>
      <c r="AL2449" s="28">
        <f>_xlfn.IFNA(INDEX($BD$2:$BD$53,MATCH(B2449,$BC$2:$BC$53,0)),1000)</f>
        <v>10045029</v>
      </c>
      <c r="AM2449" s="1">
        <f>C2449/AL2449*100000</f>
        <v>488.09216976874831</v>
      </c>
      <c r="AN2449" s="17">
        <f>IF(B2450=B2449,IFERROR((C2449/C2450)-1,0),0)</f>
        <v>7.3348126232741784E-3</v>
      </c>
      <c r="AO2449" s="26">
        <f>IFERROR(LOG(2)/LOG(1+(AN2449)),AN2449)</f>
        <v>94.84715866657848</v>
      </c>
      <c r="AP2449" s="26">
        <f>AVERAGE(Y2449:Y2455)</f>
        <v>748.57142857142856</v>
      </c>
      <c r="AR2449" s="1">
        <f>Q2449/AL2449*100000</f>
        <v>46.201957206893084</v>
      </c>
      <c r="AS2449" s="25">
        <f>IF(B2450=B2449,IFERROR((AE2449/AE2450)-1,0),0)</f>
        <v>5.0847457627118731E-2</v>
      </c>
      <c r="AT2449" s="26">
        <f>IFERROR(LOG(2)/LOG(1+(AS2449)),AS2449)</f>
        <v>13.975603427076981</v>
      </c>
      <c r="AU2449" s="26">
        <f>AVERAGE(AE2449:AE2455)</f>
        <v>86.428571428571431</v>
      </c>
      <c r="AV2449" s="19">
        <f>ROUNDDOWN(N2449,0)</f>
        <v>43954</v>
      </c>
      <c r="AW2449" s="29" cm="1">
        <f t="array" ref="AW2449">_xlfn.ANCHORARRAY(AV2449)-1</f>
        <v>43953</v>
      </c>
    </row>
    <row r="2450" spans="1:49" x14ac:dyDescent="0.25">
      <c r="A2450">
        <v>20200502</v>
      </c>
      <c r="B2450" s="1" t="s">
        <v>56</v>
      </c>
      <c r="C2450">
        <v>48672</v>
      </c>
      <c r="D2450">
        <v>188713</v>
      </c>
      <c r="F2450">
        <v>2100</v>
      </c>
      <c r="H2450">
        <v>850</v>
      </c>
      <c r="J2450">
        <v>713</v>
      </c>
      <c r="L2450">
        <v>15659</v>
      </c>
      <c r="M2450" s="1" t="s">
        <v>35</v>
      </c>
      <c r="N2450" s="2">
        <v>43953.458333333336</v>
      </c>
      <c r="O2450" s="2">
        <v>43953.291666666664</v>
      </c>
      <c r="P2450" s="1" t="s">
        <v>926</v>
      </c>
      <c r="Q2450">
        <v>4579</v>
      </c>
      <c r="S2450" s="2">
        <v>43953.291666666664</v>
      </c>
      <c r="T2450" s="1" t="s">
        <v>8369</v>
      </c>
      <c r="U2450" s="1" t="s">
        <v>8370</v>
      </c>
      <c r="V2450" s="1" t="s">
        <v>8371</v>
      </c>
      <c r="W2450">
        <v>46783</v>
      </c>
      <c r="X2450">
        <v>26</v>
      </c>
      <c r="Y2450">
        <v>432</v>
      </c>
      <c r="Z2450" s="1" t="s">
        <v>8372</v>
      </c>
      <c r="AA2450">
        <v>237385</v>
      </c>
      <c r="AB2450">
        <v>237385</v>
      </c>
      <c r="AC2450">
        <v>10338</v>
      </c>
      <c r="AD2450">
        <v>237385</v>
      </c>
      <c r="AE2450">
        <v>59</v>
      </c>
      <c r="AF2450">
        <v>0</v>
      </c>
      <c r="AG2450" s="1" t="s">
        <v>8373</v>
      </c>
      <c r="AH2450">
        <v>0</v>
      </c>
      <c r="AI2450">
        <v>0</v>
      </c>
      <c r="AJ2450" s="1">
        <f>Y2450/0.1</f>
        <v>4320</v>
      </c>
      <c r="AK2450" s="1">
        <f>AC2450-AJ2450</f>
        <v>6018</v>
      </c>
      <c r="AL2450" s="28">
        <f>_xlfn.IFNA(INDEX($BD$2:$BD$53,MATCH(B2450,$BC$2:$BC$53,0)),1000)</f>
        <v>10045029</v>
      </c>
      <c r="AM2450" s="1">
        <f>C2450/AL2450*100000</f>
        <v>484.53817306052576</v>
      </c>
      <c r="AN2450" s="17">
        <f>IF(B2451=B2450,IFERROR((C2450/C2451)-1,0),0)</f>
        <v>8.9552238805969964E-3</v>
      </c>
      <c r="AO2450" s="26">
        <f>IFERROR(LOG(2)/LOG(1+(AN2450)),AN2450)</f>
        <v>77.747493781890952</v>
      </c>
      <c r="AP2450" s="26">
        <f>AVERAGE(Y2450:Y2456)</f>
        <v>772.71428571428567</v>
      </c>
      <c r="AR2450" s="1">
        <f>Q2450/AL2450*100000</f>
        <v>45.584736490058916</v>
      </c>
      <c r="AS2450" s="25">
        <f>IF(B2451=B2450,IFERROR((AE2450/AE2451)-1,0),0)</f>
        <v>-0.31395348837209303</v>
      </c>
      <c r="AT2450" s="26">
        <f>IFERROR(LOG(2)/LOG(1+(AS2450)),AS2450)</f>
        <v>-1.8395144825464482</v>
      </c>
      <c r="AU2450" s="26">
        <f>AVERAGE(AE2450:AE2456)</f>
        <v>92.857142857142861</v>
      </c>
      <c r="AV2450" s="19">
        <f>ROUNDDOWN(N2450,0)</f>
        <v>43953</v>
      </c>
      <c r="AW2450" s="29" cm="1">
        <f t="array" ref="AW2450">_xlfn.ANCHORARRAY(AV2450)-1</f>
        <v>43952</v>
      </c>
    </row>
    <row r="2451" spans="1:49" x14ac:dyDescent="0.25">
      <c r="A2451">
        <v>20200501</v>
      </c>
      <c r="B2451" s="1" t="s">
        <v>56</v>
      </c>
      <c r="C2451">
        <v>48240</v>
      </c>
      <c r="D2451">
        <v>178807</v>
      </c>
      <c r="F2451">
        <v>2319</v>
      </c>
      <c r="H2451">
        <v>966</v>
      </c>
      <c r="J2451">
        <v>760</v>
      </c>
      <c r="L2451">
        <v>8342</v>
      </c>
      <c r="M2451" s="1" t="s">
        <v>35</v>
      </c>
      <c r="N2451" s="2">
        <v>43952.458333333336</v>
      </c>
      <c r="O2451" s="2">
        <v>43952.291666666664</v>
      </c>
      <c r="P2451" s="1" t="s">
        <v>952</v>
      </c>
      <c r="Q2451">
        <v>4520</v>
      </c>
      <c r="S2451" s="2">
        <v>43952.291666666664</v>
      </c>
      <c r="T2451" s="1" t="s">
        <v>8484</v>
      </c>
      <c r="U2451" s="1" t="s">
        <v>8485</v>
      </c>
      <c r="V2451" s="1" t="s">
        <v>8486</v>
      </c>
      <c r="W2451">
        <v>46455</v>
      </c>
      <c r="X2451">
        <v>26</v>
      </c>
      <c r="Y2451">
        <v>735</v>
      </c>
      <c r="Z2451" s="1" t="s">
        <v>8487</v>
      </c>
      <c r="AA2451">
        <v>227047</v>
      </c>
      <c r="AB2451">
        <v>227047</v>
      </c>
      <c r="AC2451">
        <v>10598</v>
      </c>
      <c r="AD2451">
        <v>227047</v>
      </c>
      <c r="AE2451">
        <v>86</v>
      </c>
      <c r="AF2451">
        <v>0</v>
      </c>
      <c r="AG2451" s="1" t="s">
        <v>8488</v>
      </c>
      <c r="AH2451">
        <v>0</v>
      </c>
      <c r="AI2451">
        <v>0</v>
      </c>
      <c r="AJ2451" s="1">
        <f>Y2451/0.1</f>
        <v>7350</v>
      </c>
      <c r="AK2451" s="1">
        <f>AC2451-AJ2451</f>
        <v>3248</v>
      </c>
      <c r="AL2451" s="28">
        <f>_xlfn.IFNA(INDEX($BD$2:$BD$53,MATCH(B2451,$BC$2:$BC$53,0)),1000)</f>
        <v>10045029</v>
      </c>
      <c r="AM2451" s="1">
        <f>C2451/AL2451*100000</f>
        <v>480.23753838839093</v>
      </c>
      <c r="AN2451" s="17">
        <f>IF(B2452=B2451,IFERROR((C2451/C2452)-1,0),0)</f>
        <v>1.5472055573097609E-2</v>
      </c>
      <c r="AO2451" s="26">
        <f>IFERROR(LOG(2)/LOG(1+(AN2451)),AN2451)</f>
        <v>45.145627977486491</v>
      </c>
      <c r="AP2451" s="26">
        <f>AVERAGE(Y2451:Y2457)</f>
        <v>787.14285714285711</v>
      </c>
      <c r="AR2451" s="1">
        <f>Q2451/AL2451*100000</f>
        <v>44.997381291781238</v>
      </c>
      <c r="AS2451" s="25">
        <f>IF(B2452=B2451,IFERROR((AE2451/AE2452)-1,0),0)</f>
        <v>-0.13131313131313127</v>
      </c>
      <c r="AT2451" s="26">
        <f>IFERROR(LOG(2)/LOG(1+(AS2451)),AS2451)</f>
        <v>-4.9238801275530069</v>
      </c>
      <c r="AU2451" s="26">
        <f>AVERAGE(AE2451:AE2457)</f>
        <v>100.28571428571429</v>
      </c>
      <c r="AV2451" s="19">
        <f>ROUNDDOWN(N2451,0)</f>
        <v>43952</v>
      </c>
      <c r="AW2451" s="29" cm="1">
        <f t="array" ref="AW2451">_xlfn.ANCHORARRAY(AV2451)-1</f>
        <v>43951</v>
      </c>
    </row>
    <row r="2452" spans="1:49" x14ac:dyDescent="0.25">
      <c r="A2452">
        <v>20200430</v>
      </c>
      <c r="B2452" s="1" t="s">
        <v>56</v>
      </c>
      <c r="C2452">
        <v>47505</v>
      </c>
      <c r="D2452">
        <v>168944</v>
      </c>
      <c r="F2452">
        <v>2319</v>
      </c>
      <c r="H2452">
        <v>966</v>
      </c>
      <c r="J2452">
        <v>760</v>
      </c>
      <c r="L2452">
        <v>8342</v>
      </c>
      <c r="M2452" s="1" t="s">
        <v>35</v>
      </c>
      <c r="N2452" s="2">
        <v>43951.458333333336</v>
      </c>
      <c r="O2452" s="2">
        <v>43951.291666666664</v>
      </c>
      <c r="P2452" s="1" t="s">
        <v>977</v>
      </c>
      <c r="Q2452">
        <v>4434</v>
      </c>
      <c r="S2452" s="2">
        <v>43951.291666666664</v>
      </c>
      <c r="T2452" s="1" t="s">
        <v>8599</v>
      </c>
      <c r="U2452" s="1" t="s">
        <v>8600</v>
      </c>
      <c r="V2452" s="1" t="s">
        <v>8601</v>
      </c>
      <c r="W2452">
        <v>46072</v>
      </c>
      <c r="X2452">
        <v>26</v>
      </c>
      <c r="Y2452">
        <v>1017</v>
      </c>
      <c r="Z2452" s="1" t="s">
        <v>8602</v>
      </c>
      <c r="AA2452">
        <v>216449</v>
      </c>
      <c r="AB2452">
        <v>216449</v>
      </c>
      <c r="AC2452">
        <v>11588</v>
      </c>
      <c r="AD2452">
        <v>216449</v>
      </c>
      <c r="AE2452">
        <v>99</v>
      </c>
      <c r="AF2452">
        <v>0</v>
      </c>
      <c r="AG2452" s="1" t="s">
        <v>8603</v>
      </c>
      <c r="AH2452">
        <v>0</v>
      </c>
      <c r="AI2452">
        <v>0</v>
      </c>
      <c r="AJ2452" s="1">
        <f>Y2452/0.1</f>
        <v>10170</v>
      </c>
      <c r="AK2452" s="1">
        <f>AC2452-AJ2452</f>
        <v>1418</v>
      </c>
      <c r="AL2452" s="28">
        <f>_xlfn.IFNA(INDEX($BD$2:$BD$53,MATCH(B2452,$BC$2:$BC$53,0)),1000)</f>
        <v>10045029</v>
      </c>
      <c r="AM2452" s="1">
        <f>C2452/AL2452*100000</f>
        <v>472.92048634205042</v>
      </c>
      <c r="AN2452" s="17">
        <f>IF(B2453=B2452,IFERROR((C2452/C2453)-1,0),0)</f>
        <v>2.1876613319566252E-2</v>
      </c>
      <c r="AO2452" s="26">
        <f>IFERROR(LOG(2)/LOG(1+(AN2452)),AN2452)</f>
        <v>32.029715055874242</v>
      </c>
      <c r="AP2452" s="26">
        <f>AVERAGE(Y2452:Y2458)</f>
        <v>830.14285714285711</v>
      </c>
      <c r="AR2452" s="1">
        <f>Q2452/AL2452*100000</f>
        <v>44.141236426495134</v>
      </c>
      <c r="AS2452" s="25">
        <f>IF(B2453=B2452,IFERROR((AE2452/AE2453)-1,0),0)</f>
        <v>0.125</v>
      </c>
      <c r="AT2452" s="26">
        <f>IFERROR(LOG(2)/LOG(1+(AS2452)),AS2452)</f>
        <v>5.8849491923617183</v>
      </c>
      <c r="AU2452" s="26">
        <f>AVERAGE(AE2452:AE2458)</f>
        <v>103.28571428571429</v>
      </c>
      <c r="AV2452" s="19">
        <f>ROUNDDOWN(N2452,0)</f>
        <v>43951</v>
      </c>
      <c r="AW2452" s="29" cm="1">
        <f t="array" ref="AW2452">_xlfn.ANCHORARRAY(AV2452)-1</f>
        <v>43950</v>
      </c>
    </row>
    <row r="2453" spans="1:49" x14ac:dyDescent="0.25">
      <c r="A2453">
        <v>20200429</v>
      </c>
      <c r="B2453" s="1" t="s">
        <v>56</v>
      </c>
      <c r="C2453">
        <v>46488</v>
      </c>
      <c r="D2453">
        <v>158373</v>
      </c>
      <c r="F2453">
        <v>2498</v>
      </c>
      <c r="H2453">
        <v>997</v>
      </c>
      <c r="J2453">
        <v>778</v>
      </c>
      <c r="L2453">
        <v>8342</v>
      </c>
      <c r="M2453" s="1" t="s">
        <v>35</v>
      </c>
      <c r="N2453" s="2">
        <v>43950.458333333336</v>
      </c>
      <c r="O2453" s="2">
        <v>43950.291666666664</v>
      </c>
      <c r="P2453" s="1" t="s">
        <v>1003</v>
      </c>
      <c r="Q2453">
        <v>4335</v>
      </c>
      <c r="S2453" s="2">
        <v>43950.291666666664</v>
      </c>
      <c r="T2453" s="1" t="s">
        <v>8714</v>
      </c>
      <c r="U2453" s="1" t="s">
        <v>8715</v>
      </c>
      <c r="V2453" s="1" t="s">
        <v>8716</v>
      </c>
      <c r="W2453">
        <v>45406</v>
      </c>
      <c r="X2453">
        <v>26</v>
      </c>
      <c r="Y2453">
        <v>950</v>
      </c>
      <c r="Z2453" s="1" t="s">
        <v>8717</v>
      </c>
      <c r="AA2453">
        <v>204861</v>
      </c>
      <c r="AB2453">
        <v>204861</v>
      </c>
      <c r="AC2453">
        <v>10413</v>
      </c>
      <c r="AD2453">
        <v>204861</v>
      </c>
      <c r="AE2453">
        <v>88</v>
      </c>
      <c r="AF2453">
        <v>0</v>
      </c>
      <c r="AG2453" s="1" t="s">
        <v>8718</v>
      </c>
      <c r="AH2453">
        <v>0</v>
      </c>
      <c r="AI2453">
        <v>0</v>
      </c>
      <c r="AJ2453" s="1">
        <f>Y2453/0.1</f>
        <v>9500</v>
      </c>
      <c r="AK2453" s="1">
        <f>AC2453-AJ2453</f>
        <v>913</v>
      </c>
      <c r="AL2453" s="28">
        <f>_xlfn.IFNA(INDEX($BD$2:$BD$53,MATCH(B2453,$BC$2:$BC$53,0)),1000)</f>
        <v>10045029</v>
      </c>
      <c r="AM2453" s="1">
        <f>C2453/AL2453*100000</f>
        <v>462.79607555139967</v>
      </c>
      <c r="AN2453" s="17">
        <f>IF(B2454=B2453,IFERROR((C2453/C2454)-1,0),0)</f>
        <v>2.0861697922614164E-2</v>
      </c>
      <c r="AO2453" s="26">
        <f>IFERROR(LOG(2)/LOG(1+(AN2453)),AN2453)</f>
        <v>33.571208670065253</v>
      </c>
      <c r="AP2453" s="26">
        <f>AVERAGE(Y2453:Y2459)</f>
        <v>826.14285714285711</v>
      </c>
      <c r="AR2453" s="1">
        <f>Q2453/AL2453*100000</f>
        <v>43.155674314130898</v>
      </c>
      <c r="AS2453" s="25">
        <f>IF(B2454=B2453,IFERROR((AE2453/AE2454)-1,0),0)</f>
        <v>-0.11111111111111116</v>
      </c>
      <c r="AT2453" s="26">
        <f>IFERROR(LOG(2)/LOG(1+(AS2453)),AS2453)</f>
        <v>-5.8849491923617157</v>
      </c>
      <c r="AU2453" s="26">
        <f>AVERAGE(AE2453:AE2459)</f>
        <v>104.71428571428571</v>
      </c>
      <c r="AV2453" s="19">
        <f>ROUNDDOWN(N2453,0)</f>
        <v>43950</v>
      </c>
      <c r="AW2453" s="29" cm="1">
        <f t="array" ref="AW2453">_xlfn.ANCHORARRAY(AV2453)-1</f>
        <v>43949</v>
      </c>
    </row>
    <row r="2454" spans="1:49" x14ac:dyDescent="0.25">
      <c r="A2454">
        <v>20200428</v>
      </c>
      <c r="B2454" s="1" t="s">
        <v>56</v>
      </c>
      <c r="C2454">
        <v>45538</v>
      </c>
      <c r="D2454">
        <v>148910</v>
      </c>
      <c r="F2454">
        <v>2623</v>
      </c>
      <c r="H2454">
        <v>1027</v>
      </c>
      <c r="J2454">
        <v>801</v>
      </c>
      <c r="L2454">
        <v>8342</v>
      </c>
      <c r="M2454" s="1" t="s">
        <v>35</v>
      </c>
      <c r="N2454" s="2">
        <v>43949.458333333336</v>
      </c>
      <c r="O2454" s="2">
        <v>43949.291666666664</v>
      </c>
      <c r="P2454" s="1" t="s">
        <v>1031</v>
      </c>
      <c r="Q2454">
        <v>4247</v>
      </c>
      <c r="S2454" s="2">
        <v>43949.291666666664</v>
      </c>
      <c r="T2454" s="1" t="s">
        <v>8831</v>
      </c>
      <c r="U2454" s="1" t="s">
        <v>8832</v>
      </c>
      <c r="V2454" s="1" t="s">
        <v>8833</v>
      </c>
      <c r="W2454">
        <v>44508</v>
      </c>
      <c r="X2454">
        <v>26</v>
      </c>
      <c r="Y2454">
        <v>829</v>
      </c>
      <c r="Z2454" s="1" t="s">
        <v>8834</v>
      </c>
      <c r="AA2454">
        <v>194448</v>
      </c>
      <c r="AB2454">
        <v>194448</v>
      </c>
      <c r="AC2454">
        <v>8767</v>
      </c>
      <c r="AD2454">
        <v>194448</v>
      </c>
      <c r="AE2454">
        <v>99</v>
      </c>
      <c r="AF2454">
        <v>0</v>
      </c>
      <c r="AG2454" s="1" t="s">
        <v>8835</v>
      </c>
      <c r="AH2454">
        <v>0</v>
      </c>
      <c r="AI2454">
        <v>0</v>
      </c>
      <c r="AJ2454" s="1">
        <f>Y2454/0.1</f>
        <v>8290</v>
      </c>
      <c r="AK2454" s="1">
        <f>AC2454-AJ2454</f>
        <v>477</v>
      </c>
      <c r="AL2454" s="28">
        <f>_xlfn.IFNA(INDEX($BD$2:$BD$53,MATCH(B2454,$BC$2:$BC$53,0)),1000)</f>
        <v>10045029</v>
      </c>
      <c r="AM2454" s="1">
        <f>C2454/AL2454*100000</f>
        <v>453.33866134184382</v>
      </c>
      <c r="AN2454" s="17">
        <f>IF(B2455=B2454,IFERROR((C2454/C2455)-1,0),0)</f>
        <v>1.8542127983180112E-2</v>
      </c>
      <c r="AO2454" s="26">
        <f>IFERROR(LOG(2)/LOG(1+(AN2454)),AN2454)</f>
        <v>37.727801025309169</v>
      </c>
      <c r="AP2454" s="26">
        <f>AVERAGE(Y2454:Y2460)</f>
        <v>849.85714285714289</v>
      </c>
      <c r="AR2454" s="1">
        <f>Q2454/AL2454*100000</f>
        <v>42.279619103140469</v>
      </c>
      <c r="AS2454" s="25">
        <f>IF(B2455=B2454,IFERROR((AE2454/AE2455)-1,0),0)</f>
        <v>-0.1160714285714286</v>
      </c>
      <c r="AT2454" s="26">
        <f>IFERROR(LOG(2)/LOG(1+(AS2454)),AS2454)</f>
        <v>-5.6180311210138809</v>
      </c>
      <c r="AU2454" s="26">
        <f>AVERAGE(AE2454:AE2460)</f>
        <v>110.85714285714286</v>
      </c>
      <c r="AV2454" s="19">
        <f>ROUNDDOWN(N2454,0)</f>
        <v>43949</v>
      </c>
      <c r="AW2454" s="29" cm="1">
        <f t="array" ref="AW2454">_xlfn.ANCHORARRAY(AV2454)-1</f>
        <v>43948</v>
      </c>
    </row>
    <row r="2455" spans="1:49" x14ac:dyDescent="0.25">
      <c r="A2455">
        <v>20200427</v>
      </c>
      <c r="B2455" s="1" t="s">
        <v>56</v>
      </c>
      <c r="C2455">
        <v>44709</v>
      </c>
      <c r="D2455">
        <v>140972</v>
      </c>
      <c r="F2455">
        <v>2667</v>
      </c>
      <c r="H2455">
        <v>1059</v>
      </c>
      <c r="J2455">
        <v>832</v>
      </c>
      <c r="L2455">
        <v>8342</v>
      </c>
      <c r="M2455" s="1" t="s">
        <v>35</v>
      </c>
      <c r="N2455" s="2">
        <v>43948.458333333336</v>
      </c>
      <c r="O2455" s="2">
        <v>43948.291666666664</v>
      </c>
      <c r="P2455" s="1" t="s">
        <v>1026</v>
      </c>
      <c r="Q2455">
        <v>4148</v>
      </c>
      <c r="S2455" s="2">
        <v>43948.291666666664</v>
      </c>
      <c r="T2455" s="1" t="s">
        <v>8935</v>
      </c>
      <c r="U2455" s="1" t="s">
        <v>8936</v>
      </c>
      <c r="V2455" s="1" t="s">
        <v>8937</v>
      </c>
      <c r="W2455">
        <v>43634</v>
      </c>
      <c r="X2455">
        <v>26</v>
      </c>
      <c r="Y2455">
        <v>920</v>
      </c>
      <c r="Z2455" s="1" t="s">
        <v>8938</v>
      </c>
      <c r="AA2455">
        <v>185681</v>
      </c>
      <c r="AB2455">
        <v>185681</v>
      </c>
      <c r="AC2455">
        <v>7461</v>
      </c>
      <c r="AD2455">
        <v>185681</v>
      </c>
      <c r="AE2455">
        <v>112</v>
      </c>
      <c r="AF2455">
        <v>0</v>
      </c>
      <c r="AG2455" s="1" t="s">
        <v>8939</v>
      </c>
      <c r="AH2455">
        <v>0</v>
      </c>
      <c r="AI2455">
        <v>0</v>
      </c>
      <c r="AJ2455" s="1">
        <f>Y2455/0.1</f>
        <v>9200</v>
      </c>
      <c r="AK2455" s="1">
        <f>AC2455-AJ2455</f>
        <v>-1739</v>
      </c>
      <c r="AL2455" s="28">
        <f>_xlfn.IFNA(INDEX($BD$2:$BD$53,MATCH(B2455,$BC$2:$BC$53,0)),1000)</f>
        <v>10045029</v>
      </c>
      <c r="AM2455" s="1">
        <f>C2455/AL2455*100000</f>
        <v>445.08582304739986</v>
      </c>
      <c r="AN2455" s="17">
        <f>IF(B2456=B2455,IFERROR((C2455/C2456)-1,0),0)</f>
        <v>2.1009842654547972E-2</v>
      </c>
      <c r="AO2455" s="26">
        <f>IFERROR(LOG(2)/LOG(1+(AN2455)),AN2455)</f>
        <v>33.336918127667168</v>
      </c>
      <c r="AP2455" s="26">
        <f>AVERAGE(Y2455:Y2461)</f>
        <v>887.85714285714289</v>
      </c>
      <c r="AR2455" s="1">
        <f>Q2455/AL2455*100000</f>
        <v>41.294056990776234</v>
      </c>
      <c r="AS2455" s="25">
        <f>IF(B2456=B2455,IFERROR((AE2455/AE2456)-1,0),0)</f>
        <v>4.6728971962616717E-2</v>
      </c>
      <c r="AT2455" s="26">
        <f>IFERROR(LOG(2)/LOG(1+(AS2455)),AS2455)</f>
        <v>15.177285341189773</v>
      </c>
      <c r="AU2455" s="26">
        <f>AVERAGE(AE2455:AE2461)</f>
        <v>114.42857142857143</v>
      </c>
      <c r="AV2455" s="19">
        <f>ROUNDDOWN(N2455,0)</f>
        <v>43948</v>
      </c>
      <c r="AW2455" s="29" cm="1">
        <f t="array" ref="AW2455">_xlfn.ANCHORARRAY(AV2455)-1</f>
        <v>43947</v>
      </c>
    </row>
    <row r="2456" spans="1:49" x14ac:dyDescent="0.25">
      <c r="A2456">
        <v>20200426</v>
      </c>
      <c r="B2456" s="1" t="s">
        <v>56</v>
      </c>
      <c r="C2456">
        <v>43789</v>
      </c>
      <c r="D2456">
        <v>134431</v>
      </c>
      <c r="F2456">
        <v>2757</v>
      </c>
      <c r="H2456">
        <v>1099</v>
      </c>
      <c r="J2456">
        <v>871</v>
      </c>
      <c r="L2456">
        <v>8342</v>
      </c>
      <c r="M2456" s="1" t="s">
        <v>35</v>
      </c>
      <c r="N2456" s="2">
        <v>43947.458333333336</v>
      </c>
      <c r="O2456" s="2">
        <v>43947.291666666664</v>
      </c>
      <c r="P2456" s="1" t="s">
        <v>1050</v>
      </c>
      <c r="Q2456">
        <v>4036</v>
      </c>
      <c r="S2456" s="2">
        <v>43947.291666666664</v>
      </c>
      <c r="T2456" s="1" t="s">
        <v>9038</v>
      </c>
      <c r="U2456" s="1" t="s">
        <v>9039</v>
      </c>
      <c r="V2456" s="1" t="s">
        <v>9040</v>
      </c>
      <c r="W2456">
        <v>42885</v>
      </c>
      <c r="X2456">
        <v>26</v>
      </c>
      <c r="Y2456">
        <v>526</v>
      </c>
      <c r="Z2456" s="1" t="s">
        <v>9041</v>
      </c>
      <c r="AA2456">
        <v>178220</v>
      </c>
      <c r="AB2456">
        <v>178220</v>
      </c>
      <c r="AC2456">
        <v>6002</v>
      </c>
      <c r="AD2456">
        <v>178220</v>
      </c>
      <c r="AE2456">
        <v>107</v>
      </c>
      <c r="AF2456">
        <v>0</v>
      </c>
      <c r="AG2456" s="1" t="s">
        <v>9042</v>
      </c>
      <c r="AH2456">
        <v>0</v>
      </c>
      <c r="AI2456">
        <v>0</v>
      </c>
      <c r="AJ2456" s="1">
        <f>Y2456/0.1</f>
        <v>5260</v>
      </c>
      <c r="AK2456" s="1">
        <f>AC2456-AJ2456</f>
        <v>742</v>
      </c>
      <c r="AL2456" s="28">
        <f>_xlfn.IFNA(INDEX($BD$2:$BD$53,MATCH(B2456,$BC$2:$BC$53,0)),1000)</f>
        <v>10045029</v>
      </c>
      <c r="AM2456" s="1">
        <f>C2456/AL2456*100000</f>
        <v>435.927064023409</v>
      </c>
      <c r="AN2456" s="17">
        <f>IF(B2457=B2456,IFERROR((C2456/C2457)-1,0),0)</f>
        <v>1.2158195224556856E-2</v>
      </c>
      <c r="AO2456" s="26">
        <f>IFERROR(LOG(2)/LOG(1+(AN2456)),AN2456)</f>
        <v>57.356572257953168</v>
      </c>
      <c r="AP2456" s="26">
        <f>AVERAGE(Y2456:Y2462)</f>
        <v>890.28571428571433</v>
      </c>
      <c r="AR2456" s="1">
        <f>Q2456/AL2456*100000</f>
        <v>40.179077631333868</v>
      </c>
      <c r="AS2456" s="25">
        <f>IF(B2457=B2456,IFERROR((AE2456/AE2457)-1,0),0)</f>
        <v>-3.6036036036036001E-2</v>
      </c>
      <c r="AT2456" s="26">
        <f>IFERROR(LOG(2)/LOG(1+(AS2456)),AS2456)</f>
        <v>-18.88614076377004</v>
      </c>
      <c r="AU2456" s="26">
        <f>AVERAGE(AE2456:AE2462)</f>
        <v>114.28571428571429</v>
      </c>
      <c r="AV2456" s="19">
        <f>ROUNDDOWN(N2456,0)</f>
        <v>43947</v>
      </c>
      <c r="AW2456" s="29" cm="1">
        <f t="array" ref="AW2456">_xlfn.ANCHORARRAY(AV2456)-1</f>
        <v>43946</v>
      </c>
    </row>
    <row r="2457" spans="1:49" x14ac:dyDescent="0.25">
      <c r="A2457">
        <v>20200425</v>
      </c>
      <c r="B2457" s="1" t="s">
        <v>56</v>
      </c>
      <c r="C2457">
        <v>43263</v>
      </c>
      <c r="D2457">
        <v>128955</v>
      </c>
      <c r="F2457">
        <v>2889</v>
      </c>
      <c r="H2457">
        <v>1164</v>
      </c>
      <c r="J2457">
        <v>934</v>
      </c>
      <c r="L2457">
        <v>8342</v>
      </c>
      <c r="M2457" s="1" t="s">
        <v>35</v>
      </c>
      <c r="N2457" s="2">
        <v>43946.458333333336</v>
      </c>
      <c r="O2457" s="2">
        <v>43946.291666666664</v>
      </c>
      <c r="P2457" s="1" t="s">
        <v>1095</v>
      </c>
      <c r="Q2457">
        <v>3929</v>
      </c>
      <c r="S2457" s="2">
        <v>43946.291666666664</v>
      </c>
      <c r="T2457" s="1" t="s">
        <v>9146</v>
      </c>
      <c r="U2457" s="1" t="s">
        <v>9147</v>
      </c>
      <c r="V2457" s="1" t="s">
        <v>9148</v>
      </c>
      <c r="W2457">
        <v>42027</v>
      </c>
      <c r="X2457">
        <v>26</v>
      </c>
      <c r="Y2457">
        <v>533</v>
      </c>
      <c r="Z2457" s="1" t="s">
        <v>9149</v>
      </c>
      <c r="AA2457">
        <v>172218</v>
      </c>
      <c r="AB2457">
        <v>172218</v>
      </c>
      <c r="AC2457">
        <v>6434</v>
      </c>
      <c r="AD2457">
        <v>172218</v>
      </c>
      <c r="AE2457">
        <v>111</v>
      </c>
      <c r="AF2457">
        <v>0</v>
      </c>
      <c r="AG2457" s="1" t="s">
        <v>9150</v>
      </c>
      <c r="AH2457">
        <v>0</v>
      </c>
      <c r="AI2457">
        <v>0</v>
      </c>
      <c r="AJ2457" s="1">
        <f>Y2457/0.1</f>
        <v>5330</v>
      </c>
      <c r="AK2457" s="1">
        <f>AC2457-AJ2457</f>
        <v>1104</v>
      </c>
      <c r="AL2457" s="28">
        <f>_xlfn.IFNA(INDEX($BD$2:$BD$53,MATCH(B2457,$BC$2:$BC$53,0)),1000)</f>
        <v>10045029</v>
      </c>
      <c r="AM2457" s="1">
        <f>C2457/AL2457*100000</f>
        <v>430.69064310317071</v>
      </c>
      <c r="AN2457" s="17">
        <f>IF(B2458=B2457,IFERROR((C2457/C2458)-1,0),0)</f>
        <v>1.2473671893283411E-2</v>
      </c>
      <c r="AO2457" s="26">
        <f>IFERROR(LOG(2)/LOG(1+(AN2457)),AN2457)</f>
        <v>55.914673723838121</v>
      </c>
      <c r="AP2457" s="26">
        <f>AVERAGE(Y2457:Y2463)</f>
        <v>890.57142857142856</v>
      </c>
      <c r="AR2457" s="1">
        <f>Q2457/AL2457*100000</f>
        <v>39.113874136152319</v>
      </c>
      <c r="AS2457" s="25">
        <f>IF(B2458=B2457,IFERROR((AE2457/AE2458)-1,0),0)</f>
        <v>3.7383177570093462E-2</v>
      </c>
      <c r="AT2457" s="26">
        <f>IFERROR(LOG(2)/LOG(1+(AS2457)),AS2457)</f>
        <v>18.886140763770019</v>
      </c>
      <c r="AU2457" s="26">
        <f>AVERAGE(AE2457:AE2463)</f>
        <v>117.42857142857143</v>
      </c>
      <c r="AV2457" s="19">
        <f>ROUNDDOWN(N2457,0)</f>
        <v>43946</v>
      </c>
      <c r="AW2457" s="29" cm="1">
        <f t="array" ref="AW2457">_xlfn.ANCHORARRAY(AV2457)-1</f>
        <v>43945</v>
      </c>
    </row>
    <row r="2458" spans="1:49" x14ac:dyDescent="0.25">
      <c r="A2458">
        <v>20200424</v>
      </c>
      <c r="B2458" s="1" t="s">
        <v>56</v>
      </c>
      <c r="C2458">
        <v>42730</v>
      </c>
      <c r="D2458">
        <v>123054</v>
      </c>
      <c r="F2458">
        <v>3022</v>
      </c>
      <c r="H2458">
        <v>1176</v>
      </c>
      <c r="J2458">
        <v>965</v>
      </c>
      <c r="L2458">
        <v>3237</v>
      </c>
      <c r="M2458" s="1" t="s">
        <v>28</v>
      </c>
      <c r="N2458" s="2">
        <v>43945.458333333336</v>
      </c>
      <c r="O2458" s="2">
        <v>43945.291666666664</v>
      </c>
      <c r="P2458" s="1" t="s">
        <v>1117</v>
      </c>
      <c r="Q2458">
        <v>3818</v>
      </c>
      <c r="S2458" s="2">
        <v>43945.291666666664</v>
      </c>
      <c r="T2458" s="1" t="s">
        <v>9252</v>
      </c>
      <c r="U2458" s="1" t="s">
        <v>9253</v>
      </c>
      <c r="V2458" s="1" t="s">
        <v>9254</v>
      </c>
      <c r="W2458">
        <v>41548</v>
      </c>
      <c r="X2458">
        <v>26</v>
      </c>
      <c r="Y2458">
        <v>1036</v>
      </c>
      <c r="Z2458" s="1" t="s">
        <v>9255</v>
      </c>
      <c r="AA2458">
        <v>165784</v>
      </c>
      <c r="AB2458">
        <v>165784</v>
      </c>
      <c r="AC2458">
        <v>9085</v>
      </c>
      <c r="AD2458">
        <v>165784</v>
      </c>
      <c r="AE2458">
        <v>107</v>
      </c>
      <c r="AF2458">
        <v>0</v>
      </c>
      <c r="AG2458" s="1" t="s">
        <v>9256</v>
      </c>
      <c r="AH2458">
        <v>0</v>
      </c>
      <c r="AI2458">
        <v>0</v>
      </c>
      <c r="AJ2458" s="1">
        <f>Y2458/0.1</f>
        <v>10360</v>
      </c>
      <c r="AK2458" s="1">
        <f>AC2458-AJ2458</f>
        <v>-1275</v>
      </c>
      <c r="AL2458" s="28">
        <f>_xlfn.IFNA(INDEX($BD$2:$BD$53,MATCH(B2458,$BC$2:$BC$53,0)),1000)</f>
        <v>10045029</v>
      </c>
      <c r="AM2458" s="1">
        <f>C2458/AL2458*100000</f>
        <v>425.38453597296734</v>
      </c>
      <c r="AN2458" s="17">
        <f>IF(B2459=B2458,IFERROR((C2458/C2459)-1,0),0)</f>
        <v>2.4847699908859822E-2</v>
      </c>
      <c r="AO2458" s="26">
        <f>IFERROR(LOG(2)/LOG(1+(AN2458)),AN2458)</f>
        <v>28.240984599163113</v>
      </c>
      <c r="AP2458" s="26">
        <f>AVERAGE(Y2458:Y2464)</f>
        <v>915.71428571428567</v>
      </c>
      <c r="AR2458" s="1">
        <f>Q2458/AL2458*100000</f>
        <v>38.008849949562119</v>
      </c>
      <c r="AS2458" s="25">
        <f>IF(B2459=B2458,IFERROR((AE2458/AE2459)-1,0),0)</f>
        <v>-1.834862385321101E-2</v>
      </c>
      <c r="AT2458" s="26">
        <f>IFERROR(LOG(2)/LOG(1+(AS2458)),AS2458)</f>
        <v>-37.428878054205782</v>
      </c>
      <c r="AU2458" s="26">
        <f>AVERAGE(AE2458:AE2464)</f>
        <v>119.14285714285714</v>
      </c>
      <c r="AV2458" s="19">
        <f>ROUNDDOWN(N2458,0)</f>
        <v>43945</v>
      </c>
      <c r="AW2458" s="29" cm="1">
        <f t="array" ref="AW2458">_xlfn.ANCHORARRAY(AV2458)-1</f>
        <v>43944</v>
      </c>
    </row>
    <row r="2459" spans="1:49" x14ac:dyDescent="0.25">
      <c r="A2459">
        <v>20200423</v>
      </c>
      <c r="B2459" s="1" t="s">
        <v>56</v>
      </c>
      <c r="C2459">
        <v>41694</v>
      </c>
      <c r="D2459">
        <v>115005</v>
      </c>
      <c r="F2459">
        <v>3611</v>
      </c>
      <c r="H2459">
        <v>1148</v>
      </c>
      <c r="J2459">
        <v>1027</v>
      </c>
      <c r="L2459">
        <v>3237</v>
      </c>
      <c r="M2459" s="1" t="s">
        <v>28</v>
      </c>
      <c r="N2459" s="2">
        <v>43944.666666666664</v>
      </c>
      <c r="O2459" s="2">
        <v>43944.5</v>
      </c>
      <c r="P2459" s="1" t="s">
        <v>1132</v>
      </c>
      <c r="Q2459">
        <v>3711</v>
      </c>
      <c r="S2459" s="2">
        <v>43944.5</v>
      </c>
      <c r="T2459" s="1" t="s">
        <v>9357</v>
      </c>
      <c r="U2459" s="1" t="s">
        <v>9358</v>
      </c>
      <c r="V2459" s="1" t="s">
        <v>9359</v>
      </c>
      <c r="W2459">
        <v>41066</v>
      </c>
      <c r="X2459">
        <v>26</v>
      </c>
      <c r="Y2459">
        <v>989</v>
      </c>
      <c r="Z2459" s="1" t="s">
        <v>6281</v>
      </c>
      <c r="AA2459">
        <v>156699</v>
      </c>
      <c r="AB2459">
        <v>156699</v>
      </c>
      <c r="AC2459">
        <v>9341</v>
      </c>
      <c r="AD2459">
        <v>156699</v>
      </c>
      <c r="AE2459">
        <v>109</v>
      </c>
      <c r="AF2459">
        <v>0</v>
      </c>
      <c r="AG2459" s="1" t="s">
        <v>9360</v>
      </c>
      <c r="AH2459">
        <v>0</v>
      </c>
      <c r="AI2459">
        <v>0</v>
      </c>
      <c r="AJ2459" s="1">
        <f>Y2459/0.1</f>
        <v>9890</v>
      </c>
      <c r="AK2459" s="1">
        <f>AC2459-AJ2459</f>
        <v>-549</v>
      </c>
      <c r="AL2459" s="28">
        <f>_xlfn.IFNA(INDEX($BD$2:$BD$53,MATCH(B2459,$BC$2:$BC$53,0)),1000)</f>
        <v>10045029</v>
      </c>
      <c r="AM2459" s="1">
        <f>C2459/AL2459*100000</f>
        <v>415.07097689812542</v>
      </c>
      <c r="AN2459" s="17">
        <f>IF(B2460=B2459,IFERROR((C2459/C2460)-1,0),0)</f>
        <v>2.4296769438644006E-2</v>
      </c>
      <c r="AO2459" s="26">
        <f>IFERROR(LOG(2)/LOG(1+(AN2459)),AN2459)</f>
        <v>28.87355497847604</v>
      </c>
      <c r="AP2459" s="26">
        <f>AVERAGE(Y2459:Y2465)</f>
        <v>891.28571428571433</v>
      </c>
      <c r="AR2459" s="1">
        <f>Q2459/AL2459*100000</f>
        <v>36.94364645438057</v>
      </c>
      <c r="AS2459" s="25">
        <f>IF(B2460=B2459,IFERROR((AE2459/AE2460)-1,0),0)</f>
        <v>-0.16793893129770987</v>
      </c>
      <c r="AT2459" s="26">
        <f>IFERROR(LOG(2)/LOG(1+(AS2459)),AS2459)</f>
        <v>-3.7701892205670688</v>
      </c>
      <c r="AU2459" s="26">
        <f>AVERAGE(AE2459:AE2465)</f>
        <v>124.28571428571429</v>
      </c>
      <c r="AV2459" s="19">
        <f>ROUNDDOWN(N2459,0)</f>
        <v>43944</v>
      </c>
      <c r="AW2459" s="29" cm="1">
        <f t="array" ref="AW2459">_xlfn.ANCHORARRAY(AV2459)-1</f>
        <v>43943</v>
      </c>
    </row>
    <row r="2460" spans="1:49" x14ac:dyDescent="0.25">
      <c r="A2460">
        <v>20200422</v>
      </c>
      <c r="B2460" s="1" t="s">
        <v>56</v>
      </c>
      <c r="C2460">
        <v>40705</v>
      </c>
      <c r="D2460">
        <v>106653</v>
      </c>
      <c r="F2460">
        <v>3305</v>
      </c>
      <c r="H2460">
        <v>1350</v>
      </c>
      <c r="J2460">
        <v>1065</v>
      </c>
      <c r="L2460">
        <v>3237</v>
      </c>
      <c r="M2460" s="1" t="s">
        <v>28</v>
      </c>
      <c r="N2460" s="2">
        <v>43943.458333333336</v>
      </c>
      <c r="O2460" s="2">
        <v>43943.291666666664</v>
      </c>
      <c r="P2460" s="1" t="s">
        <v>1166</v>
      </c>
      <c r="Q2460">
        <v>3602</v>
      </c>
      <c r="S2460" s="2">
        <v>43943.291666666664</v>
      </c>
      <c r="T2460" s="1" t="s">
        <v>9458</v>
      </c>
      <c r="U2460" s="1" t="s">
        <v>9459</v>
      </c>
      <c r="V2460" s="1" t="s">
        <v>9460</v>
      </c>
      <c r="W2460">
        <v>40145</v>
      </c>
      <c r="X2460">
        <v>26</v>
      </c>
      <c r="Y2460">
        <v>1116</v>
      </c>
      <c r="Z2460" s="1" t="s">
        <v>9461</v>
      </c>
      <c r="AA2460">
        <v>147358</v>
      </c>
      <c r="AB2460">
        <v>147358</v>
      </c>
      <c r="AC2460">
        <v>8102</v>
      </c>
      <c r="AD2460">
        <v>147358</v>
      </c>
      <c r="AE2460">
        <v>131</v>
      </c>
      <c r="AF2460">
        <v>0</v>
      </c>
      <c r="AG2460" s="1" t="s">
        <v>9462</v>
      </c>
      <c r="AH2460">
        <v>0</v>
      </c>
      <c r="AI2460">
        <v>0</v>
      </c>
      <c r="AJ2460" s="1">
        <f>Y2460/0.1</f>
        <v>11160</v>
      </c>
      <c r="AK2460" s="1">
        <f>AC2460-AJ2460</f>
        <v>-3058</v>
      </c>
      <c r="AL2460" s="28">
        <f>_xlfn.IFNA(INDEX($BD$2:$BD$53,MATCH(B2460,$BC$2:$BC$53,0)),1000)</f>
        <v>10045029</v>
      </c>
      <c r="AM2460" s="1">
        <f>C2460/AL2460*100000</f>
        <v>405.22531094733529</v>
      </c>
      <c r="AN2460" s="17">
        <f>IF(B2461=B2460,IFERROR((C2460/C2461)-1,0),0)</f>
        <v>2.818964863977369E-2</v>
      </c>
      <c r="AO2460" s="26">
        <f>IFERROR(LOG(2)/LOG(1+(AN2460)),AN2460)</f>
        <v>24.933680861962809</v>
      </c>
      <c r="AP2460" s="26">
        <f>AVERAGE(Y2460:Y2466)</f>
        <v>881.71428571428567</v>
      </c>
      <c r="AR2460" s="1">
        <f>Q2460/AL2460*100000</f>
        <v>35.858532613494695</v>
      </c>
      <c r="AS2460" s="25">
        <f>IF(B2461=B2460,IFERROR((AE2460/AE2461)-1,0),0)</f>
        <v>5.6451612903225756E-2</v>
      </c>
      <c r="AT2460" s="26">
        <f>IFERROR(LOG(2)/LOG(1+(AS2460)),AS2460)</f>
        <v>12.622008889648578</v>
      </c>
      <c r="AU2460" s="26">
        <f>AVERAGE(AE2460:AE2466)</f>
        <v>132.85714285714286</v>
      </c>
      <c r="AV2460" s="19">
        <f>ROUNDDOWN(N2460,0)</f>
        <v>43943</v>
      </c>
      <c r="AW2460" s="29" cm="1">
        <f t="array" ref="AW2460">_xlfn.ANCHORARRAY(AV2460)-1</f>
        <v>43942</v>
      </c>
    </row>
    <row r="2461" spans="1:49" x14ac:dyDescent="0.25">
      <c r="A2461">
        <v>20200421</v>
      </c>
      <c r="B2461" s="1" t="s">
        <v>56</v>
      </c>
      <c r="C2461">
        <v>39589</v>
      </c>
      <c r="D2461">
        <v>99667</v>
      </c>
      <c r="F2461">
        <v>3357</v>
      </c>
      <c r="H2461">
        <v>1346</v>
      </c>
      <c r="J2461">
        <v>1107</v>
      </c>
      <c r="L2461">
        <v>3237</v>
      </c>
      <c r="M2461" s="1" t="s">
        <v>28</v>
      </c>
      <c r="N2461" s="2">
        <v>43942.458333333336</v>
      </c>
      <c r="O2461" s="2">
        <v>43942.291666666664</v>
      </c>
      <c r="P2461" s="1" t="s">
        <v>1194</v>
      </c>
      <c r="Q2461">
        <v>3471</v>
      </c>
      <c r="S2461" s="2">
        <v>43942.291666666664</v>
      </c>
      <c r="T2461" s="1" t="s">
        <v>9558</v>
      </c>
      <c r="U2461" s="1" t="s">
        <v>9559</v>
      </c>
      <c r="V2461" s="1" t="s">
        <v>9560</v>
      </c>
      <c r="W2461">
        <v>39267</v>
      </c>
      <c r="X2461">
        <v>26</v>
      </c>
      <c r="Y2461">
        <v>1095</v>
      </c>
      <c r="Z2461" s="1" t="s">
        <v>9561</v>
      </c>
      <c r="AA2461">
        <v>139256</v>
      </c>
      <c r="AB2461">
        <v>139256</v>
      </c>
      <c r="AC2461">
        <v>7369</v>
      </c>
      <c r="AD2461">
        <v>139256</v>
      </c>
      <c r="AE2461">
        <v>124</v>
      </c>
      <c r="AF2461">
        <v>0</v>
      </c>
      <c r="AG2461" s="1" t="s">
        <v>9562</v>
      </c>
      <c r="AH2461">
        <v>0</v>
      </c>
      <c r="AI2461">
        <v>0</v>
      </c>
      <c r="AJ2461" s="1">
        <f>Y2461/0.1</f>
        <v>10950</v>
      </c>
      <c r="AK2461" s="1">
        <f>AC2461-AJ2461</f>
        <v>-3581</v>
      </c>
      <c r="AL2461" s="28">
        <f>_xlfn.IFNA(INDEX($BD$2:$BD$53,MATCH(B2461,$BC$2:$BC$53,0)),1000)</f>
        <v>10045029</v>
      </c>
      <c r="AM2461" s="1">
        <f>C2461/AL2461*100000</f>
        <v>394.11533804432025</v>
      </c>
      <c r="AN2461" s="17">
        <f>IF(B2462=B2461,IFERROR((C2461/C2462)-1,0),0)</f>
        <v>2.8445991583103902E-2</v>
      </c>
      <c r="AO2461" s="26">
        <f>IFERROR(LOG(2)/LOG(1+(AN2461)),AN2461)</f>
        <v>24.712083642071519</v>
      </c>
      <c r="AP2461" s="26">
        <f>AVERAGE(Y2461:Y2467)</f>
        <v>853.71428571428567</v>
      </c>
      <c r="AR2461" s="1">
        <f>Q2461/AL2461*100000</f>
        <v>34.55440496986121</v>
      </c>
      <c r="AS2461" s="25">
        <f>IF(B2462=B2461,IFERROR((AE2461/AE2462)-1,0),0)</f>
        <v>0.11711711711711703</v>
      </c>
      <c r="AT2461" s="26">
        <f>IFERROR(LOG(2)/LOG(1+(AS2461)),AS2461)</f>
        <v>6.258588189740399</v>
      </c>
      <c r="AU2461" s="26">
        <f>AVERAGE(AE2461:AE2467)</f>
        <v>134.14285714285714</v>
      </c>
      <c r="AV2461" s="19">
        <f>ROUNDDOWN(N2461,0)</f>
        <v>43942</v>
      </c>
      <c r="AW2461" s="29" cm="1">
        <f t="array" ref="AW2461">_xlfn.ANCHORARRAY(AV2461)-1</f>
        <v>43941</v>
      </c>
    </row>
    <row r="2462" spans="1:49" x14ac:dyDescent="0.25">
      <c r="A2462">
        <v>20200420</v>
      </c>
      <c r="B2462" s="1" t="s">
        <v>56</v>
      </c>
      <c r="C2462">
        <v>38494</v>
      </c>
      <c r="D2462">
        <v>93393</v>
      </c>
      <c r="F2462">
        <v>3374</v>
      </c>
      <c r="H2462">
        <v>1346</v>
      </c>
      <c r="J2462">
        <v>1102</v>
      </c>
      <c r="L2462">
        <v>3237</v>
      </c>
      <c r="M2462" s="1" t="s">
        <v>28</v>
      </c>
      <c r="N2462" s="2">
        <v>43941.458333333336</v>
      </c>
      <c r="O2462" s="2">
        <v>43941.291666666664</v>
      </c>
      <c r="P2462" s="1" t="s">
        <v>1220</v>
      </c>
      <c r="Q2462">
        <v>3347</v>
      </c>
      <c r="S2462" s="2">
        <v>43941.291666666664</v>
      </c>
      <c r="T2462" s="1" t="s">
        <v>9656</v>
      </c>
      <c r="U2462" s="1" t="s">
        <v>9657</v>
      </c>
      <c r="V2462" s="1" t="s">
        <v>9658</v>
      </c>
      <c r="W2462">
        <v>38208</v>
      </c>
      <c r="X2462">
        <v>26</v>
      </c>
      <c r="Y2462">
        <v>937</v>
      </c>
      <c r="Z2462" s="1" t="s">
        <v>9659</v>
      </c>
      <c r="AA2462">
        <v>131887</v>
      </c>
      <c r="AB2462">
        <v>131887</v>
      </c>
      <c r="AC2462">
        <v>4572</v>
      </c>
      <c r="AD2462">
        <v>131887</v>
      </c>
      <c r="AE2462">
        <v>111</v>
      </c>
      <c r="AF2462">
        <v>0</v>
      </c>
      <c r="AG2462" s="1" t="s">
        <v>9660</v>
      </c>
      <c r="AH2462">
        <v>0</v>
      </c>
      <c r="AI2462">
        <v>0</v>
      </c>
      <c r="AJ2462" s="1">
        <f>Y2462/0.1</f>
        <v>9370</v>
      </c>
      <c r="AK2462" s="1">
        <f>AC2462-AJ2462</f>
        <v>-4798</v>
      </c>
      <c r="AL2462" s="28">
        <f>_xlfn.IFNA(INDEX($BD$2:$BD$53,MATCH(B2462,$BC$2:$BC$53,0)),1000)</f>
        <v>10045029</v>
      </c>
      <c r="AM2462" s="1">
        <f>C2462/AL2462*100000</f>
        <v>383.2144237712007</v>
      </c>
      <c r="AN2462" s="17">
        <f>IF(B2463=B2462,IFERROR((C2462/C2463)-1,0),0)</f>
        <v>2.4948744574912807E-2</v>
      </c>
      <c r="AO2462" s="26">
        <f>IFERROR(LOG(2)/LOG(1+(AN2462)),AN2462)</f>
        <v>28.127998281901295</v>
      </c>
      <c r="AP2462" s="26">
        <f>AVERAGE(Y2462:Y2468)</f>
        <v>827.42857142857144</v>
      </c>
      <c r="AR2462" s="1">
        <f>Q2462/AL2462*100000</f>
        <v>33.31996353619288</v>
      </c>
      <c r="AS2462" s="25">
        <f>IF(B2463=B2462,IFERROR((AE2462/AE2463)-1,0),0)</f>
        <v>-0.13953488372093026</v>
      </c>
      <c r="AT2462" s="26">
        <f>IFERROR(LOG(2)/LOG(1+(AS2462)),AS2462)</f>
        <v>-4.6123038290327925</v>
      </c>
      <c r="AU2462" s="26">
        <f>AVERAGE(AE2462:AE2468)</f>
        <v>136.57142857142858</v>
      </c>
      <c r="AV2462" s="19">
        <f>ROUNDDOWN(N2462,0)</f>
        <v>43941</v>
      </c>
      <c r="AW2462" s="29" cm="1">
        <f t="array" ref="AW2462">_xlfn.ANCHORARRAY(AV2462)-1</f>
        <v>43940</v>
      </c>
    </row>
    <row r="2463" spans="1:49" x14ac:dyDescent="0.25">
      <c r="A2463">
        <v>20200419</v>
      </c>
      <c r="B2463" s="1" t="s">
        <v>56</v>
      </c>
      <c r="C2463">
        <v>37557</v>
      </c>
      <c r="D2463">
        <v>89758</v>
      </c>
      <c r="F2463">
        <v>3403</v>
      </c>
      <c r="H2463">
        <v>1344</v>
      </c>
      <c r="J2463">
        <v>1115</v>
      </c>
      <c r="L2463">
        <v>3237</v>
      </c>
      <c r="M2463" s="1" t="s">
        <v>28</v>
      </c>
      <c r="N2463" s="2">
        <v>43940.458333333336</v>
      </c>
      <c r="O2463" s="2">
        <v>43940.291666666664</v>
      </c>
      <c r="P2463" s="1" t="s">
        <v>1243</v>
      </c>
      <c r="Q2463">
        <v>3236</v>
      </c>
      <c r="S2463" s="2">
        <v>43940.291666666664</v>
      </c>
      <c r="T2463" s="1" t="s">
        <v>9755</v>
      </c>
      <c r="U2463" s="1" t="s">
        <v>9756</v>
      </c>
      <c r="V2463" s="1" t="s">
        <v>9757</v>
      </c>
      <c r="W2463">
        <v>37170</v>
      </c>
      <c r="X2463">
        <v>26</v>
      </c>
      <c r="Y2463">
        <v>528</v>
      </c>
      <c r="Z2463" s="1" t="s">
        <v>9758</v>
      </c>
      <c r="AA2463">
        <v>127315</v>
      </c>
      <c r="AB2463">
        <v>127315</v>
      </c>
      <c r="AC2463">
        <v>3172</v>
      </c>
      <c r="AD2463">
        <v>127315</v>
      </c>
      <c r="AE2463">
        <v>129</v>
      </c>
      <c r="AF2463">
        <v>0</v>
      </c>
      <c r="AG2463" s="1" t="s">
        <v>9759</v>
      </c>
      <c r="AH2463">
        <v>0</v>
      </c>
      <c r="AI2463">
        <v>0</v>
      </c>
      <c r="AJ2463" s="1">
        <f>Y2463/0.1</f>
        <v>5280</v>
      </c>
      <c r="AK2463" s="1">
        <f>AC2463-AJ2463</f>
        <v>-2108</v>
      </c>
      <c r="AL2463" s="28">
        <f>_xlfn.IFNA(INDEX($BD$2:$BD$53,MATCH(B2463,$BC$2:$BC$53,0)),1000)</f>
        <v>10045029</v>
      </c>
      <c r="AM2463" s="1">
        <f>C2463/AL2463*100000</f>
        <v>373.886426808723</v>
      </c>
      <c r="AN2463" s="17">
        <f>IF(B2464=B2463,IFERROR((C2463/C2464)-1,0),0)</f>
        <v>1.42590942234464E-2</v>
      </c>
      <c r="AO2463" s="26">
        <f>IFERROR(LOG(2)/LOG(1+(AN2463)),AN2463)</f>
        <v>48.956640145384107</v>
      </c>
      <c r="AP2463" s="26">
        <f>AVERAGE(Y2463:Y2469)</f>
        <v>841.57142857142856</v>
      </c>
      <c r="AR2463" s="1">
        <f>Q2463/AL2463*100000</f>
        <v>32.214939349602673</v>
      </c>
      <c r="AS2463" s="25">
        <f>IF(B2464=B2463,IFERROR((AE2463/AE2464)-1,0),0)</f>
        <v>4.8780487804878092E-2</v>
      </c>
      <c r="AT2463" s="26">
        <f>IFERROR(LOG(2)/LOG(1+(AS2463)),AS2463)</f>
        <v>14.553339791775343</v>
      </c>
      <c r="AU2463" s="26">
        <f>AVERAGE(AE2463:AE2469)</f>
        <v>141</v>
      </c>
      <c r="AV2463" s="19">
        <f>ROUNDDOWN(N2463,0)</f>
        <v>43940</v>
      </c>
      <c r="AW2463" s="29" cm="1">
        <f t="array" ref="AW2463">_xlfn.ANCHORARRAY(AV2463)-1</f>
        <v>43939</v>
      </c>
    </row>
    <row r="2464" spans="1:49" x14ac:dyDescent="0.25">
      <c r="A2464">
        <v>20200418</v>
      </c>
      <c r="B2464" s="1" t="s">
        <v>56</v>
      </c>
      <c r="C2464">
        <v>37029</v>
      </c>
      <c r="D2464">
        <v>87114</v>
      </c>
      <c r="F2464">
        <v>3634</v>
      </c>
      <c r="H2464">
        <v>1423</v>
      </c>
      <c r="J2464">
        <v>1203</v>
      </c>
      <c r="L2464">
        <v>3237</v>
      </c>
      <c r="M2464" s="1" t="s">
        <v>28</v>
      </c>
      <c r="N2464" s="2">
        <v>43939.458333333336</v>
      </c>
      <c r="O2464" s="2">
        <v>43939.291666666664</v>
      </c>
      <c r="P2464" s="1" t="s">
        <v>1268</v>
      </c>
      <c r="Q2464">
        <v>3107</v>
      </c>
      <c r="S2464" s="2">
        <v>43939.291666666664</v>
      </c>
      <c r="T2464" s="1" t="s">
        <v>9857</v>
      </c>
      <c r="U2464" s="1" t="s">
        <v>9858</v>
      </c>
      <c r="V2464" s="1" t="s">
        <v>9859</v>
      </c>
      <c r="W2464">
        <v>36293</v>
      </c>
      <c r="X2464">
        <v>26</v>
      </c>
      <c r="Y2464">
        <v>709</v>
      </c>
      <c r="Z2464" s="1" t="s">
        <v>8472</v>
      </c>
      <c r="AA2464">
        <v>124143</v>
      </c>
      <c r="AB2464">
        <v>124143</v>
      </c>
      <c r="AC2464">
        <v>4555</v>
      </c>
      <c r="AD2464">
        <v>124143</v>
      </c>
      <c r="AE2464">
        <v>123</v>
      </c>
      <c r="AF2464">
        <v>0</v>
      </c>
      <c r="AG2464" s="1" t="s">
        <v>9860</v>
      </c>
      <c r="AH2464">
        <v>0</v>
      </c>
      <c r="AI2464">
        <v>0</v>
      </c>
      <c r="AJ2464" s="1">
        <f>Y2464/0.1</f>
        <v>7090</v>
      </c>
      <c r="AK2464" s="1">
        <f>AC2464-AJ2464</f>
        <v>-2535</v>
      </c>
      <c r="AL2464" s="28">
        <f>_xlfn.IFNA(INDEX($BD$2:$BD$53,MATCH(B2464,$BC$2:$BC$53,0)),1000)</f>
        <v>10045029</v>
      </c>
      <c r="AM2464" s="1">
        <f>C2464/AL2464*100000</f>
        <v>368.6300955427804</v>
      </c>
      <c r="AN2464" s="17">
        <f>IF(B2465=B2464,IFERROR((C2464/C2465)-1,0),0)</f>
        <v>1.9520925110132259E-2</v>
      </c>
      <c r="AO2464" s="26">
        <f>IFERROR(LOG(2)/LOG(1+(AN2464)),AN2464)</f>
        <v>35.85336323291456</v>
      </c>
      <c r="AP2464" s="26">
        <f>AVERAGE(Y2464:Y2470)</f>
        <v>864.14285714285711</v>
      </c>
      <c r="AR2464" s="1">
        <f>Q2464/AL2464*100000</f>
        <v>30.930722051673516</v>
      </c>
      <c r="AS2464" s="25">
        <f>IF(B2465=B2464,IFERROR((AE2464/AE2465)-1,0),0)</f>
        <v>-0.1398601398601399</v>
      </c>
      <c r="AT2464" s="26">
        <f>IFERROR(LOG(2)/LOG(1+(AS2464)),AS2464)</f>
        <v>-4.6007295624382349</v>
      </c>
      <c r="AU2464" s="26">
        <f>AVERAGE(AE2464:AE2470)</f>
        <v>146.57142857142858</v>
      </c>
      <c r="AV2464" s="19">
        <f>ROUNDDOWN(N2464,0)</f>
        <v>43939</v>
      </c>
      <c r="AW2464" s="29" cm="1">
        <f t="array" ref="AW2464">_xlfn.ANCHORARRAY(AV2464)-1</f>
        <v>43938</v>
      </c>
    </row>
    <row r="2465" spans="1:49" x14ac:dyDescent="0.25">
      <c r="A2465">
        <v>20200417</v>
      </c>
      <c r="B2465" s="1" t="s">
        <v>56</v>
      </c>
      <c r="C2465">
        <v>36320</v>
      </c>
      <c r="D2465">
        <v>83268</v>
      </c>
      <c r="F2465">
        <v>3674</v>
      </c>
      <c r="H2465">
        <v>1428</v>
      </c>
      <c r="J2465">
        <v>1167</v>
      </c>
      <c r="L2465">
        <v>629</v>
      </c>
      <c r="M2465" s="1" t="s">
        <v>28</v>
      </c>
      <c r="N2465" s="2">
        <v>43938.458333333336</v>
      </c>
      <c r="O2465" s="2">
        <v>43938.291666666664</v>
      </c>
      <c r="P2465" s="1" t="s">
        <v>1297</v>
      </c>
      <c r="Q2465">
        <v>2984</v>
      </c>
      <c r="S2465" s="2">
        <v>43938.291666666664</v>
      </c>
      <c r="T2465" s="1" t="s">
        <v>9958</v>
      </c>
      <c r="U2465" s="1" t="s">
        <v>9959</v>
      </c>
      <c r="V2465" s="1" t="s">
        <v>9960</v>
      </c>
      <c r="W2465">
        <v>35789</v>
      </c>
      <c r="X2465">
        <v>26</v>
      </c>
      <c r="Y2465">
        <v>865</v>
      </c>
      <c r="Z2465" s="1" t="s">
        <v>9961</v>
      </c>
      <c r="AA2465">
        <v>119588</v>
      </c>
      <c r="AB2465">
        <v>119588</v>
      </c>
      <c r="AC2465">
        <v>5859</v>
      </c>
      <c r="AD2465">
        <v>119588</v>
      </c>
      <c r="AE2465">
        <v>143</v>
      </c>
      <c r="AF2465">
        <v>0</v>
      </c>
      <c r="AG2465" s="1" t="s">
        <v>9962</v>
      </c>
      <c r="AH2465">
        <v>0</v>
      </c>
      <c r="AI2465">
        <v>0</v>
      </c>
      <c r="AJ2465" s="1">
        <f>Y2465/0.1</f>
        <v>8650</v>
      </c>
      <c r="AK2465" s="1">
        <f>AC2465-AJ2465</f>
        <v>-2791</v>
      </c>
      <c r="AL2465" s="28">
        <f>_xlfn.IFNA(INDEX($BD$2:$BD$53,MATCH(B2465,$BC$2:$BC$53,0)),1000)</f>
        <v>10045029</v>
      </c>
      <c r="AM2465" s="1">
        <f>C2465/AL2465*100000</f>
        <v>361.57187799059614</v>
      </c>
      <c r="AN2465" s="17">
        <f>IF(B2466=B2465,IFERROR((C2465/C2466)-1,0),0)</f>
        <v>2.4397123113806263E-2</v>
      </c>
      <c r="AO2465" s="26">
        <f>IFERROR(LOG(2)/LOG(1+(AN2465)),AN2465)</f>
        <v>28.756202427459254</v>
      </c>
      <c r="AP2465" s="26">
        <f>AVERAGE(Y2465:Y2471)</f>
        <v>878.28571428571433</v>
      </c>
      <c r="AR2465" s="1">
        <f>Q2465/AL2465*100000</f>
        <v>29.706235790857349</v>
      </c>
      <c r="AS2465" s="25">
        <f>IF(B2466=B2465,IFERROR((AE2465/AE2466)-1,0),0)</f>
        <v>-0.15384615384615385</v>
      </c>
      <c r="AT2465" s="26">
        <f>IFERROR(LOG(2)/LOG(1+(AS2465)),AS2465)</f>
        <v>-4.1492381461821122</v>
      </c>
      <c r="AU2465" s="26">
        <f>AVERAGE(AE2465:AE2471)</f>
        <v>152.42857142857142</v>
      </c>
      <c r="AV2465" s="19">
        <f>ROUNDDOWN(N2465,0)</f>
        <v>43938</v>
      </c>
      <c r="AW2465" s="29" cm="1">
        <f t="array" ref="AW2465">_xlfn.ANCHORARRAY(AV2465)-1</f>
        <v>43937</v>
      </c>
    </row>
    <row r="2466" spans="1:49" x14ac:dyDescent="0.25">
      <c r="A2466">
        <v>20200416</v>
      </c>
      <c r="B2466" s="1" t="s">
        <v>56</v>
      </c>
      <c r="C2466">
        <v>35455</v>
      </c>
      <c r="D2466">
        <v>78274</v>
      </c>
      <c r="F2466">
        <v>3809</v>
      </c>
      <c r="H2466">
        <v>1447</v>
      </c>
      <c r="J2466">
        <v>1211</v>
      </c>
      <c r="L2466">
        <v>617</v>
      </c>
      <c r="M2466" s="1" t="s">
        <v>28</v>
      </c>
      <c r="N2466" s="2">
        <v>43937.458333333336</v>
      </c>
      <c r="O2466" s="2">
        <v>43937.291666666664</v>
      </c>
      <c r="P2466" s="1" t="s">
        <v>1321</v>
      </c>
      <c r="Q2466">
        <v>2841</v>
      </c>
      <c r="S2466" s="2">
        <v>43937.291666666664</v>
      </c>
      <c r="T2466" s="1" t="s">
        <v>10057</v>
      </c>
      <c r="U2466" s="1" t="s">
        <v>10058</v>
      </c>
      <c r="V2466" s="1" t="s">
        <v>10059</v>
      </c>
      <c r="W2466">
        <v>35118</v>
      </c>
      <c r="X2466">
        <v>26</v>
      </c>
      <c r="Y2466">
        <v>922</v>
      </c>
      <c r="Z2466" s="1" t="s">
        <v>10060</v>
      </c>
      <c r="AA2466">
        <v>113729</v>
      </c>
      <c r="AB2466">
        <v>113729</v>
      </c>
      <c r="AC2466">
        <v>5368</v>
      </c>
      <c r="AD2466">
        <v>113729</v>
      </c>
      <c r="AE2466">
        <v>169</v>
      </c>
      <c r="AF2466">
        <v>0</v>
      </c>
      <c r="AG2466" s="1" t="s">
        <v>10061</v>
      </c>
      <c r="AH2466">
        <v>0</v>
      </c>
      <c r="AI2466">
        <v>0</v>
      </c>
      <c r="AJ2466" s="1">
        <f>Y2466/0.1</f>
        <v>9220</v>
      </c>
      <c r="AK2466" s="1">
        <f>AC2466-AJ2466</f>
        <v>-3852</v>
      </c>
      <c r="AL2466" s="28">
        <f>_xlfn.IFNA(INDEX($BD$2:$BD$53,MATCH(B2466,$BC$2:$BC$53,0)),1000)</f>
        <v>10045029</v>
      </c>
      <c r="AM2466" s="1">
        <f>C2466/AL2466*100000</f>
        <v>352.96065347347428</v>
      </c>
      <c r="AN2466" s="17">
        <f>IF(B2467=B2466,IFERROR((C2466/C2467)-1,0),0)</f>
        <v>2.6699099412156535E-2</v>
      </c>
      <c r="AO2466" s="26">
        <f>IFERROR(LOG(2)/LOG(1+(AN2466)),AN2466)</f>
        <v>26.306495872594081</v>
      </c>
      <c r="AP2466" s="26">
        <f>AVERAGE(Y2466:Y2472)</f>
        <v>908.42857142857144</v>
      </c>
      <c r="AR2466" s="1">
        <f>Q2466/AL2466*100000</f>
        <v>28.282646072997899</v>
      </c>
      <c r="AS2466" s="25">
        <f>IF(B2467=B2466,IFERROR((AE2466/AE2467)-1,0),0)</f>
        <v>0.20714285714285707</v>
      </c>
      <c r="AT2466" s="26">
        <f>IFERROR(LOG(2)/LOG(1+(AS2466)),AS2466)</f>
        <v>3.6819336662844089</v>
      </c>
      <c r="AU2466" s="26">
        <f>AVERAGE(AE2466:AE2472)</f>
        <v>155</v>
      </c>
      <c r="AV2466" s="19">
        <f>ROUNDDOWN(N2466,0)</f>
        <v>43937</v>
      </c>
      <c r="AW2466" s="29" cm="1">
        <f t="array" ref="AW2466">_xlfn.ANCHORARRAY(AV2466)-1</f>
        <v>43936</v>
      </c>
    </row>
    <row r="2467" spans="1:49" x14ac:dyDescent="0.25">
      <c r="A2467">
        <v>20200415</v>
      </c>
      <c r="B2467" s="1" t="s">
        <v>56</v>
      </c>
      <c r="C2467">
        <v>34533</v>
      </c>
      <c r="D2467">
        <v>73828</v>
      </c>
      <c r="F2467">
        <v>3918</v>
      </c>
      <c r="H2467">
        <v>1468</v>
      </c>
      <c r="J2467">
        <v>1212</v>
      </c>
      <c r="L2467">
        <v>452</v>
      </c>
      <c r="M2467" s="1" t="s">
        <v>28</v>
      </c>
      <c r="N2467" s="2">
        <v>43936.458333333336</v>
      </c>
      <c r="O2467" s="2">
        <v>43936.291666666664</v>
      </c>
      <c r="P2467" s="1" t="s">
        <v>1349</v>
      </c>
      <c r="Q2467">
        <v>2672</v>
      </c>
      <c r="S2467" s="2">
        <v>43936.291666666664</v>
      </c>
      <c r="T2467" s="1" t="s">
        <v>10154</v>
      </c>
      <c r="U2467" s="1" t="s">
        <v>10155</v>
      </c>
      <c r="V2467" s="1" t="s">
        <v>10156</v>
      </c>
      <c r="W2467">
        <v>34298</v>
      </c>
      <c r="X2467">
        <v>26</v>
      </c>
      <c r="Y2467">
        <v>920</v>
      </c>
      <c r="Z2467" s="1" t="s">
        <v>10157</v>
      </c>
      <c r="AA2467">
        <v>108361</v>
      </c>
      <c r="AB2467">
        <v>108361</v>
      </c>
      <c r="AC2467">
        <v>4073</v>
      </c>
      <c r="AD2467">
        <v>108361</v>
      </c>
      <c r="AE2467">
        <v>140</v>
      </c>
      <c r="AF2467">
        <v>0</v>
      </c>
      <c r="AG2467" s="1" t="s">
        <v>10158</v>
      </c>
      <c r="AH2467">
        <v>0</v>
      </c>
      <c r="AI2467">
        <v>0</v>
      </c>
      <c r="AJ2467" s="1">
        <f>Y2467/0.1</f>
        <v>9200</v>
      </c>
      <c r="AK2467" s="1">
        <f>AC2467-AJ2467</f>
        <v>-5127</v>
      </c>
      <c r="AL2467" s="28">
        <f>_xlfn.IFNA(INDEX($BD$2:$BD$53,MATCH(B2467,$BC$2:$BC$53,0)),1000)</f>
        <v>10045029</v>
      </c>
      <c r="AM2467" s="1">
        <f>C2467/AL2467*100000</f>
        <v>343.78198410377911</v>
      </c>
      <c r="AN2467" s="17">
        <f>IF(B2468=B2467,IFERROR((C2467/C2468)-1,0),0)</f>
        <v>2.7370362657305192E-2</v>
      </c>
      <c r="AO2467" s="26">
        <f>IFERROR(LOG(2)/LOG(1+(AN2467)),AN2467)</f>
        <v>25.66974886258777</v>
      </c>
      <c r="AP2467" s="26">
        <f>AVERAGE(Y2467:Y2473)</f>
        <v>924.14285714285711</v>
      </c>
      <c r="AR2467" s="1">
        <f>Q2467/AL2467*100000</f>
        <v>26.600221860982185</v>
      </c>
      <c r="AS2467" s="25">
        <f>IF(B2468=B2467,IFERROR((AE2467/AE2468)-1,0),0)</f>
        <v>-7.0921985815602939E-3</v>
      </c>
      <c r="AT2467" s="26">
        <f>IFERROR(LOG(2)/LOG(1+(AS2467)),AS2467)</f>
        <v>-97.386767747959553</v>
      </c>
      <c r="AU2467" s="26">
        <f>AVERAGE(AE2467:AE2473)</f>
        <v>153.14285714285714</v>
      </c>
      <c r="AV2467" s="19">
        <f>ROUNDDOWN(N2467,0)</f>
        <v>43936</v>
      </c>
      <c r="AW2467" s="29" cm="1">
        <f t="array" ref="AW2467">_xlfn.ANCHORARRAY(AV2467)-1</f>
        <v>43935</v>
      </c>
    </row>
    <row r="2468" spans="1:49" x14ac:dyDescent="0.25">
      <c r="A2468">
        <v>20200414</v>
      </c>
      <c r="B2468" s="1" t="s">
        <v>56</v>
      </c>
      <c r="C2468">
        <v>33613</v>
      </c>
      <c r="D2468">
        <v>70675</v>
      </c>
      <c r="F2468">
        <v>3910</v>
      </c>
      <c r="H2468">
        <v>1497</v>
      </c>
      <c r="J2468">
        <v>1235</v>
      </c>
      <c r="L2468">
        <v>452</v>
      </c>
      <c r="M2468" s="1" t="s">
        <v>28</v>
      </c>
      <c r="N2468" s="2">
        <v>43935.458333333336</v>
      </c>
      <c r="O2468" s="2">
        <v>43935.291666666664</v>
      </c>
      <c r="P2468" s="1" t="s">
        <v>1377</v>
      </c>
      <c r="Q2468">
        <v>2532</v>
      </c>
      <c r="S2468" s="2">
        <v>43935.291666666664</v>
      </c>
      <c r="T2468" s="1" t="s">
        <v>10251</v>
      </c>
      <c r="U2468" s="1" t="s">
        <v>10252</v>
      </c>
      <c r="V2468" s="1" t="s">
        <v>10253</v>
      </c>
      <c r="W2468">
        <v>33448</v>
      </c>
      <c r="X2468">
        <v>26</v>
      </c>
      <c r="Y2468">
        <v>911</v>
      </c>
      <c r="Z2468" s="1" t="s">
        <v>10254</v>
      </c>
      <c r="AA2468">
        <v>104288</v>
      </c>
      <c r="AB2468">
        <v>104288</v>
      </c>
      <c r="AC2468">
        <v>4523</v>
      </c>
      <c r="AD2468">
        <v>104288</v>
      </c>
      <c r="AE2468">
        <v>141</v>
      </c>
      <c r="AF2468">
        <v>0</v>
      </c>
      <c r="AG2468" s="1" t="s">
        <v>10255</v>
      </c>
      <c r="AH2468">
        <v>0</v>
      </c>
      <c r="AI2468">
        <v>0</v>
      </c>
      <c r="AJ2468" s="1">
        <f>Y2468/0.1</f>
        <v>9110</v>
      </c>
      <c r="AK2468" s="1">
        <f>AC2468-AJ2468</f>
        <v>-4587</v>
      </c>
      <c r="AL2468" s="28">
        <f>_xlfn.IFNA(INDEX($BD$2:$BD$53,MATCH(B2468,$BC$2:$BC$53,0)),1000)</f>
        <v>10045029</v>
      </c>
      <c r="AM2468" s="1">
        <f>C2468/AL2468*100000</f>
        <v>334.6232250797882</v>
      </c>
      <c r="AN2468" s="17">
        <f>IF(B2469=B2468,IFERROR((C2468/C2469)-1,0),0)</f>
        <v>2.7857623386948749E-2</v>
      </c>
      <c r="AO2468" s="26">
        <f>IFERROR(LOG(2)/LOG(1+(AN2468)),AN2468)</f>
        <v>25.226763772460657</v>
      </c>
      <c r="AP2468" s="26">
        <f>AVERAGE(Y2468:Y2474)</f>
        <v>949.85714285714289</v>
      </c>
      <c r="AR2468" s="1">
        <f>Q2468/AL2468*100000</f>
        <v>25.206497661679226</v>
      </c>
      <c r="AS2468" s="25">
        <f>IF(B2469=B2468,IFERROR((AE2468/AE2469)-1,0),0)</f>
        <v>-7.0422535211267512E-3</v>
      </c>
      <c r="AT2468" s="26">
        <f>IFERROR(LOG(2)/LOG(1+(AS2468)),AS2468)</f>
        <v>-98.079917833985917</v>
      </c>
      <c r="AU2468" s="26">
        <f>AVERAGE(AE2468:AE2474)</f>
        <v>154.71428571428572</v>
      </c>
      <c r="AV2468" s="19">
        <f>ROUNDDOWN(N2468,0)</f>
        <v>43935</v>
      </c>
      <c r="AW2468" s="29" cm="1">
        <f t="array" ref="AW2468">_xlfn.ANCHORARRAY(AV2468)-1</f>
        <v>43934</v>
      </c>
    </row>
    <row r="2469" spans="1:49" x14ac:dyDescent="0.25">
      <c r="A2469">
        <v>20200413</v>
      </c>
      <c r="B2469" s="1" t="s">
        <v>56</v>
      </c>
      <c r="C2469">
        <v>32702</v>
      </c>
      <c r="D2469">
        <v>67063</v>
      </c>
      <c r="F2469">
        <v>3986</v>
      </c>
      <c r="H2469">
        <v>1570</v>
      </c>
      <c r="J2469">
        <v>1365</v>
      </c>
      <c r="L2469">
        <v>447</v>
      </c>
      <c r="M2469" s="1" t="s">
        <v>28</v>
      </c>
      <c r="N2469" s="2">
        <v>43934.458333333336</v>
      </c>
      <c r="O2469" s="2">
        <v>43934.291666666664</v>
      </c>
      <c r="P2469" s="1" t="s">
        <v>1404</v>
      </c>
      <c r="Q2469">
        <v>2391</v>
      </c>
      <c r="S2469" s="2">
        <v>43934.291666666664</v>
      </c>
      <c r="T2469" s="1" t="s">
        <v>10347</v>
      </c>
      <c r="U2469" s="1" t="s">
        <v>10348</v>
      </c>
      <c r="V2469" s="1" t="s">
        <v>10349</v>
      </c>
      <c r="W2469">
        <v>32572</v>
      </c>
      <c r="X2469">
        <v>26</v>
      </c>
      <c r="Y2469">
        <v>1036</v>
      </c>
      <c r="Z2469" s="1" t="s">
        <v>10350</v>
      </c>
      <c r="AA2469">
        <v>99765</v>
      </c>
      <c r="AB2469">
        <v>99765</v>
      </c>
      <c r="AC2469">
        <v>3544</v>
      </c>
      <c r="AD2469">
        <v>99765</v>
      </c>
      <c r="AE2469">
        <v>142</v>
      </c>
      <c r="AF2469">
        <v>0</v>
      </c>
      <c r="AG2469" s="1" t="s">
        <v>10351</v>
      </c>
      <c r="AH2469">
        <v>0</v>
      </c>
      <c r="AI2469">
        <v>0</v>
      </c>
      <c r="AJ2469" s="1">
        <f>Y2469/0.1</f>
        <v>10360</v>
      </c>
      <c r="AK2469" s="1">
        <f>AC2469-AJ2469</f>
        <v>-6816</v>
      </c>
      <c r="AL2469" s="28">
        <f>_xlfn.IFNA(INDEX($BD$2:$BD$53,MATCH(B2469,$BC$2:$BC$53,0)),1000)</f>
        <v>10045029</v>
      </c>
      <c r="AM2469" s="1">
        <f>C2469/AL2469*100000</f>
        <v>325.5540626114668</v>
      </c>
      <c r="AN2469" s="17">
        <f>IF(B2470=B2469,IFERROR((C2469/C2470)-1,0),0)</f>
        <v>3.271647824164714E-2</v>
      </c>
      <c r="AO2469" s="26">
        <f>IFERROR(LOG(2)/LOG(1+(AN2469)),AN2469)</f>
        <v>21.531199253884569</v>
      </c>
      <c r="AP2469" s="26">
        <f>AVERAGE(Y2469:Y2475)</f>
        <v>988.14285714285711</v>
      </c>
      <c r="AR2469" s="1">
        <f>Q2469/AL2469*100000</f>
        <v>23.802818289524101</v>
      </c>
      <c r="AS2469" s="25">
        <f>IF(B2470=B2469,IFERROR((AE2469/AE2470)-1,0),0)</f>
        <v>-0.15476190476190477</v>
      </c>
      <c r="AT2469" s="26">
        <f>IFERROR(LOG(2)/LOG(1+(AS2469)),AS2469)</f>
        <v>-4.1225161798561469</v>
      </c>
      <c r="AU2469" s="26">
        <f>AVERAGE(AE2469:AE2475)</f>
        <v>157.14285714285714</v>
      </c>
      <c r="AV2469" s="19">
        <f>ROUNDDOWN(N2469,0)</f>
        <v>43934</v>
      </c>
      <c r="AW2469" s="29" cm="1">
        <f t="array" ref="AW2469">_xlfn.ANCHORARRAY(AV2469)-1</f>
        <v>43933</v>
      </c>
    </row>
    <row r="2470" spans="1:49" x14ac:dyDescent="0.25">
      <c r="A2470">
        <v>20200412</v>
      </c>
      <c r="B2470" s="1" t="s">
        <v>56</v>
      </c>
      <c r="C2470">
        <v>31666</v>
      </c>
      <c r="D2470">
        <v>64555</v>
      </c>
      <c r="F2470">
        <v>3636</v>
      </c>
      <c r="H2470">
        <v>1582</v>
      </c>
      <c r="J2470">
        <v>1441</v>
      </c>
      <c r="L2470">
        <v>433</v>
      </c>
      <c r="M2470" s="1" t="s">
        <v>28</v>
      </c>
      <c r="N2470" s="2">
        <v>43933.458333333336</v>
      </c>
      <c r="O2470" s="2">
        <v>43933.291666666664</v>
      </c>
      <c r="P2470" s="1" t="s">
        <v>1429</v>
      </c>
      <c r="Q2470">
        <v>2249</v>
      </c>
      <c r="S2470" s="2">
        <v>43933.291666666664</v>
      </c>
      <c r="T2470" s="1" t="s">
        <v>10440</v>
      </c>
      <c r="U2470" s="1" t="s">
        <v>10441</v>
      </c>
      <c r="V2470" s="1" t="s">
        <v>10442</v>
      </c>
      <c r="W2470">
        <v>31715</v>
      </c>
      <c r="X2470">
        <v>26</v>
      </c>
      <c r="Y2470">
        <v>686</v>
      </c>
      <c r="Z2470" s="1" t="s">
        <v>10443</v>
      </c>
      <c r="AA2470">
        <v>96221</v>
      </c>
      <c r="AB2470">
        <v>96221</v>
      </c>
      <c r="AC2470">
        <v>3000</v>
      </c>
      <c r="AD2470">
        <v>96221</v>
      </c>
      <c r="AE2470">
        <v>168</v>
      </c>
      <c r="AF2470">
        <v>0</v>
      </c>
      <c r="AG2470" s="1" t="s">
        <v>10444</v>
      </c>
      <c r="AH2470">
        <v>0</v>
      </c>
      <c r="AI2470">
        <v>0</v>
      </c>
      <c r="AJ2470" s="1">
        <f>Y2470/0.1</f>
        <v>6860</v>
      </c>
      <c r="AK2470" s="1">
        <f>AC2470-AJ2470</f>
        <v>-3860</v>
      </c>
      <c r="AL2470" s="28">
        <f>_xlfn.IFNA(INDEX($BD$2:$BD$53,MATCH(B2470,$BC$2:$BC$53,0)),1000)</f>
        <v>10045029</v>
      </c>
      <c r="AM2470" s="1">
        <f>C2470/AL2470*100000</f>
        <v>315.24050353662494</v>
      </c>
      <c r="AN2470" s="17">
        <f>IF(B2471=B2470,IFERROR((C2470/C2471)-1,0),0)</f>
        <v>2.2143318269851608E-2</v>
      </c>
      <c r="AO2470" s="26">
        <f>IFERROR(LOG(2)/LOG(1+(AN2470)),AN2470)</f>
        <v>31.64807768228026</v>
      </c>
      <c r="AP2470" s="26">
        <f>AVERAGE(Y2470:Y2476)</f>
        <v>1029.7142857142858</v>
      </c>
      <c r="AR2470" s="1">
        <f>Q2470/AL2470*100000</f>
        <v>22.389183744516817</v>
      </c>
      <c r="AS2470" s="25">
        <f>IF(B2471=B2470,IFERROR((AE2470/AE2471)-1,0),0)</f>
        <v>2.4390243902439046E-2</v>
      </c>
      <c r="AT2470" s="26">
        <f>IFERROR(LOG(2)/LOG(1+(AS2470)),AS2470)</f>
        <v>28.764216077547601</v>
      </c>
      <c r="AU2470" s="26">
        <f>AVERAGE(AE2470:AE2476)</f>
        <v>157</v>
      </c>
      <c r="AV2470" s="19">
        <f>ROUNDDOWN(N2470,0)</f>
        <v>43933</v>
      </c>
      <c r="AW2470" s="29" cm="1">
        <f t="array" ref="AW2470">_xlfn.ANCHORARRAY(AV2470)-1</f>
        <v>43932</v>
      </c>
    </row>
    <row r="2471" spans="1:49" x14ac:dyDescent="0.25">
      <c r="A2471">
        <v>20200411</v>
      </c>
      <c r="B2471" s="1" t="s">
        <v>56</v>
      </c>
      <c r="C2471">
        <v>30980</v>
      </c>
      <c r="D2471">
        <v>62241</v>
      </c>
      <c r="F2471">
        <v>3636</v>
      </c>
      <c r="H2471">
        <v>1582</v>
      </c>
      <c r="J2471">
        <v>1441</v>
      </c>
      <c r="L2471">
        <v>595</v>
      </c>
      <c r="M2471" s="1" t="s">
        <v>28</v>
      </c>
      <c r="N2471" s="2">
        <v>43932.458333333336</v>
      </c>
      <c r="O2471" s="2">
        <v>43932.291666666664</v>
      </c>
      <c r="P2471" s="1" t="s">
        <v>1465</v>
      </c>
      <c r="Q2471">
        <v>2081</v>
      </c>
      <c r="S2471" s="2">
        <v>43932.291666666664</v>
      </c>
      <c r="T2471" s="1" t="s">
        <v>10536</v>
      </c>
      <c r="U2471" s="1" t="s">
        <v>10537</v>
      </c>
      <c r="V2471" s="1" t="s">
        <v>10538</v>
      </c>
      <c r="W2471">
        <v>30727</v>
      </c>
      <c r="X2471">
        <v>26</v>
      </c>
      <c r="Y2471">
        <v>808</v>
      </c>
      <c r="Z2471" s="1" t="s">
        <v>9758</v>
      </c>
      <c r="AA2471">
        <v>93221</v>
      </c>
      <c r="AB2471">
        <v>93221</v>
      </c>
      <c r="AC2471">
        <v>3452</v>
      </c>
      <c r="AD2471">
        <v>93221</v>
      </c>
      <c r="AE2471">
        <v>164</v>
      </c>
      <c r="AF2471">
        <v>0</v>
      </c>
      <c r="AG2471" s="1" t="s">
        <v>10539</v>
      </c>
      <c r="AH2471">
        <v>0</v>
      </c>
      <c r="AI2471">
        <v>0</v>
      </c>
      <c r="AJ2471" s="1">
        <f>Y2471/0.1</f>
        <v>8080</v>
      </c>
      <c r="AK2471" s="1">
        <f>AC2471-AJ2471</f>
        <v>-4628</v>
      </c>
      <c r="AL2471" s="28">
        <f>_xlfn.IFNA(INDEX($BD$2:$BD$53,MATCH(B2471,$BC$2:$BC$53,0)),1000)</f>
        <v>10045029</v>
      </c>
      <c r="AM2471" s="1">
        <f>C2471/AL2471*100000</f>
        <v>308.41125496004042</v>
      </c>
      <c r="AN2471" s="17">
        <f>IF(B2472=B2471,IFERROR((C2471/C2472)-1,0),0)</f>
        <v>2.6779795837200027E-2</v>
      </c>
      <c r="AO2471" s="26">
        <f>IFERROR(LOG(2)/LOG(1+(AN2471)),AN2471)</f>
        <v>26.228260873241442</v>
      </c>
      <c r="AP2471" s="26">
        <f>AVERAGE(Y2471:Y2477)</f>
        <v>1057</v>
      </c>
      <c r="AR2471" s="1">
        <f>Q2471/AL2471*100000</f>
        <v>20.716714705353265</v>
      </c>
      <c r="AS2471" s="25">
        <f>IF(B2472=B2471,IFERROR((AE2471/AE2472)-1,0),0)</f>
        <v>1.8633540372670732E-2</v>
      </c>
      <c r="AT2471" s="26">
        <f>IFERROR(LOG(2)/LOG(1+(AS2471)),AS2471)</f>
        <v>37.544405875821482</v>
      </c>
      <c r="AU2471" s="26">
        <f>AVERAGE(AE2471:AE2477)</f>
        <v>150.14285714285714</v>
      </c>
      <c r="AV2471" s="19">
        <f>ROUNDDOWN(N2471,0)</f>
        <v>43932</v>
      </c>
      <c r="AW2471" s="29" cm="1">
        <f t="array" ref="AW2471">_xlfn.ANCHORARRAY(AV2471)-1</f>
        <v>43931</v>
      </c>
    </row>
    <row r="2472" spans="1:49" x14ac:dyDescent="0.25">
      <c r="A2472">
        <v>20200410</v>
      </c>
      <c r="B2472" s="1" t="s">
        <v>56</v>
      </c>
      <c r="C2472">
        <v>30172</v>
      </c>
      <c r="D2472">
        <v>59597</v>
      </c>
      <c r="F2472">
        <v>3823</v>
      </c>
      <c r="H2472">
        <v>1663</v>
      </c>
      <c r="J2472">
        <v>1394</v>
      </c>
      <c r="L2472">
        <v>56</v>
      </c>
      <c r="M2472" s="1" t="s">
        <v>28</v>
      </c>
      <c r="N2472" s="2">
        <v>43931.458333333336</v>
      </c>
      <c r="O2472" s="2">
        <v>43931.291666666664</v>
      </c>
      <c r="P2472" s="1" t="s">
        <v>1459</v>
      </c>
      <c r="Q2472">
        <v>1917</v>
      </c>
      <c r="S2472" s="2">
        <v>43931.291666666664</v>
      </c>
      <c r="T2472" s="1" t="s">
        <v>10632</v>
      </c>
      <c r="U2472" s="1" t="s">
        <v>10633</v>
      </c>
      <c r="V2472" s="1" t="s">
        <v>10634</v>
      </c>
      <c r="W2472">
        <v>30085</v>
      </c>
      <c r="X2472">
        <v>26</v>
      </c>
      <c r="Y2472">
        <v>1076</v>
      </c>
      <c r="Z2472" s="1" t="s">
        <v>7084</v>
      </c>
      <c r="AA2472">
        <v>89769</v>
      </c>
      <c r="AB2472">
        <v>89769</v>
      </c>
      <c r="AC2472">
        <v>4243</v>
      </c>
      <c r="AD2472">
        <v>89769</v>
      </c>
      <c r="AE2472">
        <v>161</v>
      </c>
      <c r="AF2472">
        <v>0</v>
      </c>
      <c r="AG2472" s="1" t="s">
        <v>10635</v>
      </c>
      <c r="AH2472">
        <v>0</v>
      </c>
      <c r="AI2472">
        <v>0</v>
      </c>
      <c r="AJ2472" s="1">
        <f>Y2472/0.1</f>
        <v>10760</v>
      </c>
      <c r="AK2472" s="1">
        <f>AC2472-AJ2472</f>
        <v>-6517</v>
      </c>
      <c r="AL2472" s="28">
        <f>_xlfn.IFNA(INDEX($BD$2:$BD$53,MATCH(B2472,$BC$2:$BC$53,0)),1000)</f>
        <v>10045029</v>
      </c>
      <c r="AM2472" s="1">
        <f>C2472/AL2472*100000</f>
        <v>300.36747529549194</v>
      </c>
      <c r="AN2472" s="17">
        <f>IF(B2473=B2472,IFERROR((C2472/C2473)-1,0),0)</f>
        <v>3.6981028320044018E-2</v>
      </c>
      <c r="AO2472" s="26">
        <f>IFERROR(LOG(2)/LOG(1+(AN2472)),AN2472)</f>
        <v>19.087794262226264</v>
      </c>
      <c r="AP2472" s="26">
        <f>AVERAGE(Y2472:Y2478)</f>
        <v>1084.7142857142858</v>
      </c>
      <c r="AR2472" s="1">
        <f>Q2472/AL2472*100000</f>
        <v>19.08406635759837</v>
      </c>
      <c r="AS2472" s="25">
        <f>IF(B2473=B2472,IFERROR((AE2472/AE2473)-1,0),0)</f>
        <v>3.2051282051282159E-2</v>
      </c>
      <c r="AT2472" s="26">
        <f>IFERROR(LOG(2)/LOG(1+(AS2472)),AS2472)</f>
        <v>21.970943349377166</v>
      </c>
      <c r="AU2472" s="26">
        <f>AVERAGE(AE2472:AE2478)</f>
        <v>142.71428571428572</v>
      </c>
      <c r="AV2472" s="19">
        <f>ROUNDDOWN(N2472,0)</f>
        <v>43931</v>
      </c>
      <c r="AW2472" s="29" cm="1">
        <f t="array" ref="AW2472">_xlfn.ANCHORARRAY(AV2472)-1</f>
        <v>43930</v>
      </c>
    </row>
    <row r="2473" spans="1:49" x14ac:dyDescent="0.25">
      <c r="A2473">
        <v>20200409</v>
      </c>
      <c r="B2473" s="1" t="s">
        <v>56</v>
      </c>
      <c r="C2473">
        <v>29096</v>
      </c>
      <c r="D2473">
        <v>56430</v>
      </c>
      <c r="F2473">
        <v>3826</v>
      </c>
      <c r="H2473">
        <v>1628</v>
      </c>
      <c r="J2473">
        <v>1434</v>
      </c>
      <c r="L2473">
        <v>56</v>
      </c>
      <c r="M2473" s="1" t="s">
        <v>28</v>
      </c>
      <c r="N2473" s="2">
        <v>43930.458333333336</v>
      </c>
      <c r="O2473" s="2">
        <v>43930.291666666664</v>
      </c>
      <c r="P2473" s="1" t="s">
        <v>1485</v>
      </c>
      <c r="Q2473">
        <v>1756</v>
      </c>
      <c r="S2473" s="2">
        <v>43930.291666666664</v>
      </c>
      <c r="T2473" s="1" t="s">
        <v>10733</v>
      </c>
      <c r="U2473" s="1" t="s">
        <v>10734</v>
      </c>
      <c r="V2473" s="1" t="s">
        <v>10735</v>
      </c>
      <c r="W2473">
        <v>29327</v>
      </c>
      <c r="X2473">
        <v>26</v>
      </c>
      <c r="Y2473">
        <v>1032</v>
      </c>
      <c r="Z2473" s="1" t="s">
        <v>10736</v>
      </c>
      <c r="AA2473">
        <v>85526</v>
      </c>
      <c r="AB2473">
        <v>85526</v>
      </c>
      <c r="AC2473">
        <v>4286</v>
      </c>
      <c r="AD2473">
        <v>85526</v>
      </c>
      <c r="AE2473">
        <v>156</v>
      </c>
      <c r="AF2473">
        <v>0</v>
      </c>
      <c r="AG2473" s="1" t="s">
        <v>10737</v>
      </c>
      <c r="AH2473">
        <v>0</v>
      </c>
      <c r="AI2473">
        <v>0</v>
      </c>
      <c r="AJ2473" s="1">
        <f>Y2473/0.1</f>
        <v>10320</v>
      </c>
      <c r="AK2473" s="1">
        <f>AC2473-AJ2473</f>
        <v>-6034</v>
      </c>
      <c r="AL2473" s="28">
        <f>_xlfn.IFNA(INDEX($BD$2:$BD$53,MATCH(B2473,$BC$2:$BC$53,0)),1000)</f>
        <v>10045029</v>
      </c>
      <c r="AM2473" s="1">
        <f>C2473/AL2473*100000</f>
        <v>289.65570930656349</v>
      </c>
      <c r="AN2473" s="17">
        <f>IF(B2474=B2473,IFERROR((C2473/C2474)-1,0),0)</f>
        <v>3.677309007981755E-2</v>
      </c>
      <c r="AO2473" s="26">
        <f>IFERROR(LOG(2)/LOG(1+(AN2473)),AN2473)</f>
        <v>19.193792385720805</v>
      </c>
      <c r="AP2473" s="26">
        <f>AVERAGE(Y2473:Y2479)</f>
        <v>1102.8571428571429</v>
      </c>
      <c r="AR2473" s="1">
        <f>Q2473/AL2473*100000</f>
        <v>17.481283528399967</v>
      </c>
      <c r="AS2473" s="25">
        <f>IF(B2474=B2473,IFERROR((AE2473/AE2474)-1,0),0)</f>
        <v>3.3112582781456901E-2</v>
      </c>
      <c r="AT2473" s="26">
        <f>IFERROR(LOG(2)/LOG(1+(AS2473)),AS2473)</f>
        <v>21.27773680307941</v>
      </c>
      <c r="AU2473" s="26">
        <f>AVERAGE(AE2473:AE2479)</f>
        <v>136.42857142857142</v>
      </c>
      <c r="AV2473" s="19">
        <f>ROUNDDOWN(N2473,0)</f>
        <v>43930</v>
      </c>
      <c r="AW2473" s="29" cm="1">
        <f t="array" ref="AW2473">_xlfn.ANCHORARRAY(AV2473)-1</f>
        <v>43929</v>
      </c>
    </row>
    <row r="2474" spans="1:49" x14ac:dyDescent="0.25">
      <c r="A2474">
        <v>20200408</v>
      </c>
      <c r="B2474" s="1" t="s">
        <v>56</v>
      </c>
      <c r="C2474">
        <v>28064</v>
      </c>
      <c r="D2474">
        <v>53176</v>
      </c>
      <c r="L2474">
        <v>56</v>
      </c>
      <c r="M2474" s="1" t="s">
        <v>28</v>
      </c>
      <c r="N2474" s="2">
        <v>43929.458333333336</v>
      </c>
      <c r="O2474" s="2">
        <v>43929.291666666664</v>
      </c>
      <c r="P2474" s="1" t="s">
        <v>1543</v>
      </c>
      <c r="Q2474">
        <v>1600</v>
      </c>
      <c r="S2474" s="2">
        <v>43929.291666666664</v>
      </c>
      <c r="T2474" s="1" t="s">
        <v>10831</v>
      </c>
      <c r="U2474" s="1" t="s">
        <v>10832</v>
      </c>
      <c r="V2474" s="1" t="s">
        <v>10833</v>
      </c>
      <c r="W2474">
        <v>28303</v>
      </c>
      <c r="X2474">
        <v>26</v>
      </c>
      <c r="Y2474">
        <v>1100</v>
      </c>
      <c r="Z2474" s="1" t="s">
        <v>10834</v>
      </c>
      <c r="AA2474">
        <v>81240</v>
      </c>
      <c r="AB2474">
        <v>81240</v>
      </c>
      <c r="AC2474">
        <v>3932</v>
      </c>
      <c r="AD2474">
        <v>81240</v>
      </c>
      <c r="AE2474">
        <v>151</v>
      </c>
      <c r="AF2474">
        <v>0</v>
      </c>
      <c r="AG2474" s="1" t="s">
        <v>10835</v>
      </c>
      <c r="AH2474">
        <v>0</v>
      </c>
      <c r="AI2474">
        <v>0</v>
      </c>
      <c r="AJ2474" s="1">
        <f>Y2474/0.1</f>
        <v>11000</v>
      </c>
      <c r="AK2474" s="1">
        <f>AC2474-AJ2474</f>
        <v>-7068</v>
      </c>
      <c r="AL2474" s="28">
        <f>_xlfn.IFNA(INDEX($BD$2:$BD$53,MATCH(B2474,$BC$2:$BC$53,0)),1000)</f>
        <v>10045029</v>
      </c>
      <c r="AM2474" s="1">
        <f>C2474/AL2474*100000</f>
        <v>279.38197092313027</v>
      </c>
      <c r="AN2474" s="17">
        <f>IF(B2475=B2474,IFERROR((C2474/C2475)-1,0),0)</f>
        <v>4.0795134253078125E-2</v>
      </c>
      <c r="AO2474" s="26">
        <f>IFERROR(LOG(2)/LOG(1+(AN2474)),AN2474)</f>
        <v>17.335191826127332</v>
      </c>
      <c r="AP2474" s="26">
        <f>AVERAGE(Y2474:Y2480)</f>
        <v>1116.8571428571429</v>
      </c>
      <c r="AR2474" s="1">
        <f>Q2474/AL2474*100000</f>
        <v>15.928276563462385</v>
      </c>
      <c r="AS2474" s="25">
        <f>IF(B2475=B2474,IFERROR((AE2474/AE2475)-1,0),0)</f>
        <v>-4.4303797468354444E-2</v>
      </c>
      <c r="AT2474" s="26">
        <f>IFERROR(LOG(2)/LOG(1+(AS2474)),AS2474)</f>
        <v>-15.296131066420093</v>
      </c>
      <c r="AU2474" s="26">
        <f>AVERAGE(AE2474:AE2480)</f>
        <v>132</v>
      </c>
      <c r="AV2474" s="19">
        <f>ROUNDDOWN(N2474,0)</f>
        <v>43929</v>
      </c>
      <c r="AW2474" s="29" cm="1">
        <f t="array" ref="AW2474">_xlfn.ANCHORARRAY(AV2474)-1</f>
        <v>43928</v>
      </c>
    </row>
    <row r="2475" spans="1:49" x14ac:dyDescent="0.25">
      <c r="A2475">
        <v>20200407</v>
      </c>
      <c r="B2475" s="1" t="s">
        <v>56</v>
      </c>
      <c r="C2475">
        <v>26964</v>
      </c>
      <c r="D2475">
        <v>50344</v>
      </c>
      <c r="L2475">
        <v>56</v>
      </c>
      <c r="M2475" s="1" t="s">
        <v>28</v>
      </c>
      <c r="N2475" s="2">
        <v>43928.458333333336</v>
      </c>
      <c r="O2475" s="2">
        <v>43928.291666666664</v>
      </c>
      <c r="P2475" s="1" t="s">
        <v>1536</v>
      </c>
      <c r="Q2475">
        <v>1449</v>
      </c>
      <c r="S2475" s="2">
        <v>43928.291666666664</v>
      </c>
      <c r="T2475" s="1" t="s">
        <v>10927</v>
      </c>
      <c r="U2475" s="1" t="s">
        <v>10928</v>
      </c>
      <c r="V2475" s="1" t="s">
        <v>10929</v>
      </c>
      <c r="W2475">
        <v>27334</v>
      </c>
      <c r="X2475">
        <v>26</v>
      </c>
      <c r="Y2475">
        <v>1179</v>
      </c>
      <c r="Z2475" s="1" t="s">
        <v>10930</v>
      </c>
      <c r="AA2475">
        <v>77308</v>
      </c>
      <c r="AB2475">
        <v>77308</v>
      </c>
      <c r="AC2475">
        <v>4261</v>
      </c>
      <c r="AD2475">
        <v>77308</v>
      </c>
      <c r="AE2475">
        <v>158</v>
      </c>
      <c r="AF2475">
        <v>0</v>
      </c>
      <c r="AG2475" s="1" t="s">
        <v>10931</v>
      </c>
      <c r="AH2475">
        <v>0</v>
      </c>
      <c r="AI2475">
        <v>0</v>
      </c>
      <c r="AJ2475" s="1">
        <f>Y2475/0.1</f>
        <v>11790</v>
      </c>
      <c r="AK2475" s="1">
        <f>AC2475-AJ2475</f>
        <v>-7529</v>
      </c>
      <c r="AL2475" s="28">
        <f>_xlfn.IFNA(INDEX($BD$2:$BD$53,MATCH(B2475,$BC$2:$BC$53,0)),1000)</f>
        <v>10045029</v>
      </c>
      <c r="AM2475" s="1">
        <f>C2475/AL2475*100000</f>
        <v>268.43128078574989</v>
      </c>
      <c r="AN2475" s="17">
        <f>IF(B2476=B2475,IFERROR((C2475/C2476)-1,0),0)</f>
        <v>4.5724258289703279E-2</v>
      </c>
      <c r="AO2475" s="26">
        <f>IFERROR(LOG(2)/LOG(1+(AN2475)),AN2475)</f>
        <v>15.503278716720907</v>
      </c>
      <c r="AP2475" s="26">
        <f>AVERAGE(Y2475:Y2481)</f>
        <v>1187.1428571428571</v>
      </c>
      <c r="AR2475" s="1">
        <f>Q2475/AL2475*100000</f>
        <v>14.425045462785624</v>
      </c>
      <c r="AS2475" s="25">
        <f>IF(B2476=B2475,IFERROR((AE2475/AE2476)-1,0),0)</f>
        <v>0.12056737588652489</v>
      </c>
      <c r="AT2475" s="26">
        <f>IFERROR(LOG(2)/LOG(1+(AS2475)),AS2475)</f>
        <v>6.0890438965621208</v>
      </c>
      <c r="AU2475" s="26">
        <f>AVERAGE(AE2475:AE2481)</f>
        <v>128.28571428571428</v>
      </c>
      <c r="AV2475" s="19">
        <f>ROUNDDOWN(N2475,0)</f>
        <v>43928</v>
      </c>
      <c r="AW2475" s="29" cm="1">
        <f t="array" ref="AW2475">_xlfn.ANCHORARRAY(AV2475)-1</f>
        <v>43927</v>
      </c>
    </row>
    <row r="2476" spans="1:49" x14ac:dyDescent="0.25">
      <c r="A2476">
        <v>20200406</v>
      </c>
      <c r="B2476" s="1" t="s">
        <v>56</v>
      </c>
      <c r="C2476">
        <v>25785</v>
      </c>
      <c r="D2476">
        <v>47262</v>
      </c>
      <c r="L2476">
        <v>56</v>
      </c>
      <c r="M2476" s="1" t="s">
        <v>28</v>
      </c>
      <c r="N2476" s="2">
        <v>43927.458333333336</v>
      </c>
      <c r="O2476" s="2">
        <v>43927.291666666664</v>
      </c>
      <c r="P2476" s="1" t="s">
        <v>1564</v>
      </c>
      <c r="Q2476">
        <v>1291</v>
      </c>
      <c r="S2476" s="2">
        <v>43927.291666666664</v>
      </c>
      <c r="T2476" s="1" t="s">
        <v>11028</v>
      </c>
      <c r="U2476" s="1" t="s">
        <v>11029</v>
      </c>
      <c r="V2476" s="1" t="s">
        <v>11030</v>
      </c>
      <c r="W2476">
        <v>26290</v>
      </c>
      <c r="X2476">
        <v>26</v>
      </c>
      <c r="Y2476">
        <v>1327</v>
      </c>
      <c r="Z2476" s="1" t="s">
        <v>11031</v>
      </c>
      <c r="AA2476">
        <v>73047</v>
      </c>
      <c r="AB2476">
        <v>73047</v>
      </c>
      <c r="AC2476">
        <v>4435</v>
      </c>
      <c r="AD2476">
        <v>73047</v>
      </c>
      <c r="AE2476">
        <v>141</v>
      </c>
      <c r="AF2476">
        <v>0</v>
      </c>
      <c r="AG2476" s="1" t="s">
        <v>11032</v>
      </c>
      <c r="AH2476">
        <v>0</v>
      </c>
      <c r="AI2476">
        <v>0</v>
      </c>
      <c r="AJ2476" s="1">
        <f>Y2476/0.1</f>
        <v>13270</v>
      </c>
      <c r="AK2476" s="1">
        <f>AC2476-AJ2476</f>
        <v>-8835</v>
      </c>
      <c r="AL2476" s="28">
        <f>_xlfn.IFNA(INDEX($BD$2:$BD$53,MATCH(B2476,$BC$2:$BC$53,0)),1000)</f>
        <v>10045029</v>
      </c>
      <c r="AM2476" s="1">
        <f>C2476/AL2476*100000</f>
        <v>256.69413199304847</v>
      </c>
      <c r="AN2476" s="17">
        <f>IF(B2477=B2476,IFERROR((C2476/C2477)-1,0),0)</f>
        <v>5.4256276065091091E-2</v>
      </c>
      <c r="AO2476" s="26">
        <f>IFERROR(LOG(2)/LOG(1+(AN2476)),AN2476)</f>
        <v>13.118950422670885</v>
      </c>
      <c r="AP2476" s="26">
        <f>AVERAGE(Y2476:Y2482)</f>
        <v>1203.1428571428571</v>
      </c>
      <c r="AR2476" s="1">
        <f>Q2476/AL2476*100000</f>
        <v>12.852128152143711</v>
      </c>
      <c r="AS2476" s="25">
        <f>IF(B2477=B2476,IFERROR((AE2476/AE2477)-1,0),0)</f>
        <v>0.17500000000000004</v>
      </c>
      <c r="AT2476" s="26">
        <f>IFERROR(LOG(2)/LOG(1+(AS2476)),AS2476)</f>
        <v>4.2981034438111942</v>
      </c>
      <c r="AU2476" s="26">
        <f>AVERAGE(AE2476:AE2482)</f>
        <v>122</v>
      </c>
      <c r="AV2476" s="19">
        <f>ROUNDDOWN(N2476,0)</f>
        <v>43927</v>
      </c>
      <c r="AW2476" s="29" cm="1">
        <f t="array" ref="AW2476">_xlfn.ANCHORARRAY(AV2476)-1</f>
        <v>43926</v>
      </c>
    </row>
    <row r="2477" spans="1:49" x14ac:dyDescent="0.25">
      <c r="A2477">
        <v>20200405</v>
      </c>
      <c r="B2477" s="1" t="s">
        <v>56</v>
      </c>
      <c r="C2477">
        <v>24458</v>
      </c>
      <c r="D2477">
        <v>44154</v>
      </c>
      <c r="L2477">
        <v>56</v>
      </c>
      <c r="M2477" s="1" t="s">
        <v>28</v>
      </c>
      <c r="N2477" s="2">
        <v>43926.458333333336</v>
      </c>
      <c r="O2477" s="2">
        <v>43926.291666666664</v>
      </c>
      <c r="P2477" s="1" t="s">
        <v>1593</v>
      </c>
      <c r="Q2477">
        <v>1150</v>
      </c>
      <c r="S2477" s="2">
        <v>43926.291666666664</v>
      </c>
      <c r="T2477" s="1" t="s">
        <v>11128</v>
      </c>
      <c r="U2477" s="1" t="s">
        <v>11129</v>
      </c>
      <c r="V2477" s="1" t="s">
        <v>11130</v>
      </c>
      <c r="W2477">
        <v>25186</v>
      </c>
      <c r="X2477">
        <v>26</v>
      </c>
      <c r="Y2477">
        <v>877</v>
      </c>
      <c r="Z2477" s="1" t="s">
        <v>9872</v>
      </c>
      <c r="AA2477">
        <v>68612</v>
      </c>
      <c r="AB2477">
        <v>68612</v>
      </c>
      <c r="AC2477">
        <v>3826</v>
      </c>
      <c r="AD2477">
        <v>68612</v>
      </c>
      <c r="AE2477">
        <v>120</v>
      </c>
      <c r="AF2477">
        <v>0</v>
      </c>
      <c r="AG2477" s="1" t="s">
        <v>11131</v>
      </c>
      <c r="AH2477">
        <v>0</v>
      </c>
      <c r="AI2477">
        <v>0</v>
      </c>
      <c r="AJ2477" s="1">
        <f>Y2477/0.1</f>
        <v>8770</v>
      </c>
      <c r="AK2477" s="1">
        <f>AC2477-AJ2477</f>
        <v>-4944</v>
      </c>
      <c r="AL2477" s="28">
        <f>_xlfn.IFNA(INDEX($BD$2:$BD$53,MATCH(B2477,$BC$2:$BC$53,0)),1000)</f>
        <v>10045029</v>
      </c>
      <c r="AM2477" s="1">
        <f>C2477/AL2477*100000</f>
        <v>243.4836176182269</v>
      </c>
      <c r="AN2477" s="17">
        <f>IF(B2478=B2477,IFERROR((C2477/C2478)-1,0),0)</f>
        <v>3.7190958822781006E-2</v>
      </c>
      <c r="AO2477" s="26">
        <f>IFERROR(LOG(2)/LOG(1+(AN2477)),AN2477)</f>
        <v>18.981982818857315</v>
      </c>
      <c r="AP2477" s="26">
        <f>AVERAGE(Y2477:Y2483)</f>
        <v>1239.1428571428571</v>
      </c>
      <c r="AR2477" s="1">
        <f>Q2477/AL2477*100000</f>
        <v>11.448448779988588</v>
      </c>
      <c r="AS2477" s="25">
        <f>IF(B2478=B2477,IFERROR((AE2477/AE2478)-1,0),0)</f>
        <v>7.1428571428571397E-2</v>
      </c>
      <c r="AT2477" s="26">
        <f>IFERROR(LOG(2)/LOG(1+(AS2477)),AS2477)</f>
        <v>10.046649249713282</v>
      </c>
      <c r="AU2477" s="26">
        <f>AVERAGE(AE2477:AE2483)</f>
        <v>114.14285714285714</v>
      </c>
      <c r="AV2477" s="19">
        <f>ROUNDDOWN(N2477,0)</f>
        <v>43926</v>
      </c>
      <c r="AW2477" s="29" cm="1">
        <f t="array" ref="AW2477">_xlfn.ANCHORARRAY(AV2477)-1</f>
        <v>43925</v>
      </c>
    </row>
    <row r="2478" spans="1:49" x14ac:dyDescent="0.25">
      <c r="A2478">
        <v>20200404</v>
      </c>
      <c r="B2478" s="1" t="s">
        <v>56</v>
      </c>
      <c r="C2478">
        <v>23581</v>
      </c>
      <c r="D2478">
        <v>41205</v>
      </c>
      <c r="L2478">
        <v>56</v>
      </c>
      <c r="M2478" s="1" t="s">
        <v>28</v>
      </c>
      <c r="N2478" s="2">
        <v>43925.458333333336</v>
      </c>
      <c r="O2478" s="2">
        <v>43925.291666666664</v>
      </c>
      <c r="P2478" s="1" t="s">
        <v>1623</v>
      </c>
      <c r="Q2478">
        <v>1030</v>
      </c>
      <c r="S2478" s="2">
        <v>43925.291666666664</v>
      </c>
      <c r="T2478" s="1" t="s">
        <v>11224</v>
      </c>
      <c r="U2478" s="1" t="s">
        <v>11225</v>
      </c>
      <c r="V2478" s="1" t="s">
        <v>11226</v>
      </c>
      <c r="W2478">
        <v>23908</v>
      </c>
      <c r="X2478">
        <v>26</v>
      </c>
      <c r="Y2478">
        <v>1002</v>
      </c>
      <c r="Z2478" s="1" t="s">
        <v>10609</v>
      </c>
      <c r="AA2478">
        <v>64786</v>
      </c>
      <c r="AB2478">
        <v>64786</v>
      </c>
      <c r="AC2478">
        <v>5147</v>
      </c>
      <c r="AD2478">
        <v>64786</v>
      </c>
      <c r="AE2478">
        <v>112</v>
      </c>
      <c r="AF2478">
        <v>0</v>
      </c>
      <c r="AG2478" s="1" t="s">
        <v>11227</v>
      </c>
      <c r="AH2478">
        <v>0</v>
      </c>
      <c r="AI2478">
        <v>0</v>
      </c>
      <c r="AJ2478" s="1">
        <f>Y2478/0.1</f>
        <v>10020</v>
      </c>
      <c r="AK2478" s="1">
        <f>AC2478-AJ2478</f>
        <v>-4873</v>
      </c>
      <c r="AL2478" s="28">
        <f>_xlfn.IFNA(INDEX($BD$2:$BD$53,MATCH(B2478,$BC$2:$BC$53,0)),1000)</f>
        <v>10045029</v>
      </c>
      <c r="AM2478" s="1">
        <f>C2478/AL2478*100000</f>
        <v>234.75293102687908</v>
      </c>
      <c r="AN2478" s="17">
        <f>IF(B2479=B2478,IFERROR((C2478/C2479)-1,0),0)</f>
        <v>4.4377518933522264E-2</v>
      </c>
      <c r="AO2478" s="26">
        <f>IFERROR(LOG(2)/LOG(1+(AN2478)),AN2478)</f>
        <v>15.963397098723453</v>
      </c>
      <c r="AP2478" s="26">
        <f>AVERAGE(Y2478:Y2484)</f>
        <v>1245.1428571428571</v>
      </c>
      <c r="AR2478" s="1">
        <f>Q2478/AL2478*100000</f>
        <v>10.25382803772891</v>
      </c>
      <c r="AS2478" s="25">
        <f>IF(B2479=B2478,IFERROR((AE2478/AE2479)-1,0),0)</f>
        <v>-4.2735042735042694E-2</v>
      </c>
      <c r="AT2478" s="26">
        <f>IFERROR(LOG(2)/LOG(1+(AS2478)),AS2478)</f>
        <v>-15.870547744428702</v>
      </c>
      <c r="AU2478" s="26">
        <f>AVERAGE(AE2478:AE2484)</f>
        <v>106.71428571428571</v>
      </c>
      <c r="AV2478" s="19">
        <f>ROUNDDOWN(N2478,0)</f>
        <v>43925</v>
      </c>
      <c r="AW2478" s="29" cm="1">
        <f t="array" ref="AW2478">_xlfn.ANCHORARRAY(AV2478)-1</f>
        <v>43924</v>
      </c>
    </row>
    <row r="2479" spans="1:49" x14ac:dyDescent="0.25">
      <c r="A2479">
        <v>20200403</v>
      </c>
      <c r="B2479" s="1" t="s">
        <v>56</v>
      </c>
      <c r="C2479">
        <v>22579</v>
      </c>
      <c r="D2479">
        <v>37060</v>
      </c>
      <c r="L2479">
        <v>56</v>
      </c>
      <c r="M2479" s="1" t="s">
        <v>28</v>
      </c>
      <c r="N2479" s="2">
        <v>43924.458333333336</v>
      </c>
      <c r="O2479" s="2">
        <v>43924.291666666664</v>
      </c>
      <c r="P2479" s="1" t="s">
        <v>1653</v>
      </c>
      <c r="Q2479">
        <v>918</v>
      </c>
      <c r="S2479" s="2">
        <v>43924.291666666664</v>
      </c>
      <c r="T2479" s="1" t="s">
        <v>11315</v>
      </c>
      <c r="U2479" s="1" t="s">
        <v>11316</v>
      </c>
      <c r="V2479" s="1" t="s">
        <v>11317</v>
      </c>
      <c r="W2479">
        <v>23071</v>
      </c>
      <c r="X2479">
        <v>26</v>
      </c>
      <c r="Y2479">
        <v>1203</v>
      </c>
      <c r="Z2479" s="1" t="s">
        <v>5889</v>
      </c>
      <c r="AA2479">
        <v>59639</v>
      </c>
      <c r="AB2479">
        <v>59639</v>
      </c>
      <c r="AC2479">
        <v>4820</v>
      </c>
      <c r="AD2479">
        <v>59639</v>
      </c>
      <c r="AE2479">
        <v>117</v>
      </c>
      <c r="AF2479">
        <v>0</v>
      </c>
      <c r="AG2479" s="1" t="s">
        <v>11318</v>
      </c>
      <c r="AH2479">
        <v>0</v>
      </c>
      <c r="AI2479">
        <v>0</v>
      </c>
      <c r="AJ2479" s="1">
        <f>Y2479/0.1</f>
        <v>12030</v>
      </c>
      <c r="AK2479" s="1">
        <f>AC2479-AJ2479</f>
        <v>-7210</v>
      </c>
      <c r="AL2479" s="28">
        <f>_xlfn.IFNA(INDEX($BD$2:$BD$53,MATCH(B2479,$BC$2:$BC$53,0)),1000)</f>
        <v>10045029</v>
      </c>
      <c r="AM2479" s="1">
        <f>C2479/AL2479*100000</f>
        <v>224.77784782901074</v>
      </c>
      <c r="AN2479" s="17">
        <f>IF(B2480=B2479,IFERROR((C2479/C2480)-1,0),0)</f>
        <v>5.6278068862275488E-2</v>
      </c>
      <c r="AO2479" s="26">
        <f>IFERROR(LOG(2)/LOG(1+(AN2479)),AN2479)</f>
        <v>12.659881779033345</v>
      </c>
      <c r="AP2479" s="26">
        <f>AVERAGE(Y2479:Y2485)</f>
        <v>1254.2857142857142</v>
      </c>
      <c r="AR2479" s="1">
        <f>Q2479/AL2479*100000</f>
        <v>9.1388486782865446</v>
      </c>
      <c r="AS2479" s="25">
        <f>IF(B2480=B2479,IFERROR((AE2479/AE2480)-1,0),0)</f>
        <v>-6.3999999999999946E-2</v>
      </c>
      <c r="AT2479" s="26">
        <f>IFERROR(LOG(2)/LOG(1+(AS2479)),AS2479)</f>
        <v>-10.480030999673973</v>
      </c>
      <c r="AU2479" s="26">
        <f>AVERAGE(AE2479:AE2485)</f>
        <v>100.85714285714286</v>
      </c>
      <c r="AV2479" s="19">
        <f>ROUNDDOWN(N2479,0)</f>
        <v>43924</v>
      </c>
      <c r="AW2479" s="29" cm="1">
        <f t="array" ref="AW2479">_xlfn.ANCHORARRAY(AV2479)-1</f>
        <v>43923</v>
      </c>
    </row>
    <row r="2480" spans="1:49" x14ac:dyDescent="0.25">
      <c r="A2480">
        <v>20200402</v>
      </c>
      <c r="B2480" s="1" t="s">
        <v>56</v>
      </c>
      <c r="C2480">
        <v>21376</v>
      </c>
      <c r="D2480">
        <v>33443</v>
      </c>
      <c r="M2480" s="1" t="s">
        <v>28</v>
      </c>
      <c r="N2480" s="2">
        <v>43923.458333333336</v>
      </c>
      <c r="O2480" s="2">
        <v>43923.291666666664</v>
      </c>
      <c r="P2480" s="1" t="s">
        <v>1678</v>
      </c>
      <c r="Q2480">
        <v>801</v>
      </c>
      <c r="S2480" s="2">
        <v>43923.291666666664</v>
      </c>
      <c r="T2480" s="1" t="s">
        <v>11400</v>
      </c>
      <c r="U2480" s="1" t="s">
        <v>11401</v>
      </c>
      <c r="V2480" s="1" t="s">
        <v>11402</v>
      </c>
      <c r="W2480">
        <v>22102</v>
      </c>
      <c r="X2480">
        <v>26</v>
      </c>
      <c r="Y2480">
        <v>1130</v>
      </c>
      <c r="Z2480" s="1" t="s">
        <v>4654</v>
      </c>
      <c r="AA2480">
        <v>54819</v>
      </c>
      <c r="AB2480">
        <v>54819</v>
      </c>
      <c r="AC2480">
        <v>4622</v>
      </c>
      <c r="AD2480">
        <v>54819</v>
      </c>
      <c r="AE2480">
        <v>125</v>
      </c>
      <c r="AF2480">
        <v>0</v>
      </c>
      <c r="AG2480" s="1" t="s">
        <v>11403</v>
      </c>
      <c r="AH2480">
        <v>0</v>
      </c>
      <c r="AI2480">
        <v>0</v>
      </c>
      <c r="AJ2480" s="1">
        <f>Y2480/0.1</f>
        <v>11300</v>
      </c>
      <c r="AK2480" s="1">
        <f>AC2480-AJ2480</f>
        <v>-6678</v>
      </c>
      <c r="AL2480" s="28">
        <f>_xlfn.IFNA(INDEX($BD$2:$BD$53,MATCH(B2480,$BC$2:$BC$53,0)),1000)</f>
        <v>10045029</v>
      </c>
      <c r="AM2480" s="1">
        <f>C2480/AL2480*100000</f>
        <v>212.80177488785748</v>
      </c>
      <c r="AN2480" s="17">
        <f>IF(B2481=B2480,IFERROR((C2480/C2481)-1,0),0)</f>
        <v>5.5813494023510879E-2</v>
      </c>
      <c r="AO2480" s="26">
        <f>IFERROR(LOG(2)/LOG(1+(AN2480)),AN2480)</f>
        <v>12.762425805241685</v>
      </c>
      <c r="AP2480" s="26">
        <f>AVERAGE(Y2480:Y2486)</f>
        <v>1271.5714285714287</v>
      </c>
      <c r="AR2480" s="1">
        <f>Q2480/AL2480*100000</f>
        <v>7.9740934545833557</v>
      </c>
      <c r="AS2480" s="25">
        <f>IF(B2481=B2480,IFERROR((AE2480/AE2481)-1,0),0)</f>
        <v>0</v>
      </c>
      <c r="AT2480" s="26">
        <f>IFERROR(LOG(2)/LOG(1+(AS2480)),AS2480)</f>
        <v>0</v>
      </c>
      <c r="AU2480" s="26">
        <f>AVERAGE(AE2480:AE2486)</f>
        <v>91.714285714285708</v>
      </c>
      <c r="AV2480" s="19">
        <f>ROUNDDOWN(N2480,0)</f>
        <v>43923</v>
      </c>
      <c r="AW2480" s="29" cm="1">
        <f t="array" ref="AW2480">_xlfn.ANCHORARRAY(AV2480)-1</f>
        <v>43922</v>
      </c>
    </row>
    <row r="2481" spans="1:49" x14ac:dyDescent="0.25">
      <c r="A2481">
        <v>20200401</v>
      </c>
      <c r="B2481" s="1" t="s">
        <v>56</v>
      </c>
      <c r="C2481">
        <v>20246</v>
      </c>
      <c r="D2481">
        <v>29951</v>
      </c>
      <c r="M2481" s="1" t="s">
        <v>28</v>
      </c>
      <c r="N2481" s="2">
        <v>43922.666666666664</v>
      </c>
      <c r="O2481" s="2">
        <v>43922.5</v>
      </c>
      <c r="P2481" s="1" t="s">
        <v>1729</v>
      </c>
      <c r="Q2481">
        <v>676</v>
      </c>
      <c r="S2481" s="2">
        <v>43922.5</v>
      </c>
      <c r="T2481" s="1" t="s">
        <v>11489</v>
      </c>
      <c r="U2481" s="1" t="s">
        <v>11490</v>
      </c>
      <c r="V2481" s="1" t="s">
        <v>11491</v>
      </c>
      <c r="W2481">
        <v>20937</v>
      </c>
      <c r="X2481">
        <v>26</v>
      </c>
      <c r="Y2481">
        <v>1592</v>
      </c>
      <c r="Z2481" s="1" t="s">
        <v>5889</v>
      </c>
      <c r="AA2481">
        <v>50197</v>
      </c>
      <c r="AB2481">
        <v>50197</v>
      </c>
      <c r="AC2481">
        <v>5209</v>
      </c>
      <c r="AD2481">
        <v>50197</v>
      </c>
      <c r="AE2481">
        <v>125</v>
      </c>
      <c r="AF2481">
        <v>0</v>
      </c>
      <c r="AG2481" s="1" t="s">
        <v>11492</v>
      </c>
      <c r="AH2481">
        <v>0</v>
      </c>
      <c r="AI2481">
        <v>0</v>
      </c>
      <c r="AJ2481" s="1">
        <f>Y2481/0.1</f>
        <v>15920</v>
      </c>
      <c r="AK2481" s="1">
        <f>AC2481-AJ2481</f>
        <v>-10711</v>
      </c>
      <c r="AL2481" s="28">
        <f>_xlfn.IFNA(INDEX($BD$2:$BD$53,MATCH(B2481,$BC$2:$BC$53,0)),1000)</f>
        <v>10045029</v>
      </c>
      <c r="AM2481" s="1">
        <f>C2481/AL2481*100000</f>
        <v>201.55242956491213</v>
      </c>
      <c r="AN2481" s="17">
        <f>IF(B2482=B2481,IFERROR((C2481/C2482)-1,0),0)</f>
        <v>8.5343626031950226E-2</v>
      </c>
      <c r="AO2481" s="26">
        <f>IFERROR(LOG(2)/LOG(1+(AN2481)),AN2481)</f>
        <v>8.4636824691854962</v>
      </c>
      <c r="AP2481" s="26">
        <f>AVERAGE(Y2481:Y2487)</f>
        <v>1273</v>
      </c>
      <c r="AR2481" s="1">
        <f>Q2481/AL2481*100000</f>
        <v>6.7296968480628578</v>
      </c>
      <c r="AS2481" s="25">
        <f>IF(B2482=B2481,IFERROR((AE2481/AE2482)-1,0),0)</f>
        <v>9.6491228070175517E-2</v>
      </c>
      <c r="AT2481" s="26">
        <f>IFERROR(LOG(2)/LOG(1+(AS2481)),AS2481)</f>
        <v>7.5247788806664531</v>
      </c>
      <c r="AU2481" s="26">
        <f>AVERAGE(AE2481:AE2487)</f>
        <v>80.714285714285708</v>
      </c>
      <c r="AV2481" s="19">
        <f>ROUNDDOWN(N2481,0)</f>
        <v>43922</v>
      </c>
      <c r="AW2481" s="29" cm="1">
        <f t="array" ref="AW2481">_xlfn.ANCHORARRAY(AV2481)-1</f>
        <v>43921</v>
      </c>
    </row>
    <row r="2482" spans="1:49" x14ac:dyDescent="0.25">
      <c r="A2482">
        <v>20200331</v>
      </c>
      <c r="B2482" s="1" t="s">
        <v>56</v>
      </c>
      <c r="C2482">
        <v>18654</v>
      </c>
      <c r="D2482">
        <v>26334</v>
      </c>
      <c r="M2482" s="1" t="s">
        <v>28</v>
      </c>
      <c r="N2482" s="2">
        <v>43921.458333333336</v>
      </c>
      <c r="O2482" s="2">
        <v>43921.291666666664</v>
      </c>
      <c r="P2482" s="1" t="s">
        <v>1738</v>
      </c>
      <c r="Q2482">
        <v>551</v>
      </c>
      <c r="S2482" s="2">
        <v>43921.291666666664</v>
      </c>
      <c r="T2482" s="1" t="s">
        <v>11586</v>
      </c>
      <c r="U2482" s="1" t="s">
        <v>11587</v>
      </c>
      <c r="V2482" s="1" t="s">
        <v>11588</v>
      </c>
      <c r="W2482">
        <v>19844</v>
      </c>
      <c r="X2482">
        <v>26</v>
      </c>
      <c r="Y2482">
        <v>1291</v>
      </c>
      <c r="Z2482" s="1" t="s">
        <v>11589</v>
      </c>
      <c r="AA2482">
        <v>44988</v>
      </c>
      <c r="AB2482">
        <v>44988</v>
      </c>
      <c r="AC2482">
        <v>4362</v>
      </c>
      <c r="AD2482">
        <v>44988</v>
      </c>
      <c r="AE2482">
        <v>114</v>
      </c>
      <c r="AF2482">
        <v>0</v>
      </c>
      <c r="AG2482" s="1" t="s">
        <v>11590</v>
      </c>
      <c r="AH2482">
        <v>0</v>
      </c>
      <c r="AI2482">
        <v>0</v>
      </c>
      <c r="AJ2482" s="1">
        <f>Y2482/0.1</f>
        <v>12910</v>
      </c>
      <c r="AK2482" s="1">
        <f>AC2482-AJ2482</f>
        <v>-8548</v>
      </c>
      <c r="AL2482" s="28">
        <f>_xlfn.IFNA(INDEX($BD$2:$BD$53,MATCH(B2482,$BC$2:$BC$53,0)),1000)</f>
        <v>10045029</v>
      </c>
      <c r="AM2482" s="1">
        <f>C2482/AL2482*100000</f>
        <v>185.7037943842671</v>
      </c>
      <c r="AN2482" s="17">
        <f>IF(B2483=B2482,IFERROR((C2482/C2483)-1,0),0)</f>
        <v>7.4353510338075246E-2</v>
      </c>
      <c r="AO2482" s="26">
        <f>IFERROR(LOG(2)/LOG(1+(AN2482)),AN2482)</f>
        <v>9.6647508047057151</v>
      </c>
      <c r="AP2482" s="26">
        <f>AVERAGE(Y2482:Y2488)</f>
        <v>1214.1428571428571</v>
      </c>
      <c r="AR2482" s="1">
        <f>Q2482/AL2482*100000</f>
        <v>5.4853002415423591</v>
      </c>
      <c r="AS2482" s="25">
        <f>IF(B2483=B2482,IFERROR((AE2482/AE2483)-1,0),0)</f>
        <v>0.32558139534883712</v>
      </c>
      <c r="AT2482" s="26">
        <f>IFERROR(LOG(2)/LOG(1+(AS2482)),AS2482)</f>
        <v>2.4592667984313188</v>
      </c>
      <c r="AU2482" s="26">
        <f>AVERAGE(AE2482:AE2488)</f>
        <v>66.428571428571431</v>
      </c>
      <c r="AV2482" s="19">
        <f>ROUNDDOWN(N2482,0)</f>
        <v>43921</v>
      </c>
      <c r="AW2482" s="29" cm="1">
        <f t="array" ref="AW2482">_xlfn.ANCHORARRAY(AV2482)-1</f>
        <v>43920</v>
      </c>
    </row>
    <row r="2483" spans="1:49" x14ac:dyDescent="0.25">
      <c r="A2483">
        <v>20200330</v>
      </c>
      <c r="B2483" s="1" t="s">
        <v>56</v>
      </c>
      <c r="C2483">
        <v>17363</v>
      </c>
      <c r="D2483">
        <v>23263</v>
      </c>
      <c r="M2483" s="1" t="s">
        <v>28</v>
      </c>
      <c r="N2483" s="2">
        <v>43920.666666666664</v>
      </c>
      <c r="O2483" s="2">
        <v>43920.5</v>
      </c>
      <c r="P2483" s="1" t="s">
        <v>1785</v>
      </c>
      <c r="Q2483">
        <v>437</v>
      </c>
      <c r="S2483" s="2">
        <v>43920.5</v>
      </c>
      <c r="T2483" s="1" t="s">
        <v>11672</v>
      </c>
      <c r="U2483" s="1" t="s">
        <v>11673</v>
      </c>
      <c r="V2483" s="1" t="s">
        <v>11674</v>
      </c>
      <c r="W2483">
        <v>18318</v>
      </c>
      <c r="X2483">
        <v>26</v>
      </c>
      <c r="Y2483">
        <v>1579</v>
      </c>
      <c r="Z2483" s="1" t="s">
        <v>11675</v>
      </c>
      <c r="AA2483">
        <v>40626</v>
      </c>
      <c r="AB2483">
        <v>40626</v>
      </c>
      <c r="AC2483">
        <v>7425</v>
      </c>
      <c r="AD2483">
        <v>40626</v>
      </c>
      <c r="AE2483">
        <v>86</v>
      </c>
      <c r="AF2483">
        <v>0</v>
      </c>
      <c r="AG2483" s="1" t="s">
        <v>11676</v>
      </c>
      <c r="AH2483">
        <v>0</v>
      </c>
      <c r="AI2483">
        <v>0</v>
      </c>
      <c r="AJ2483" s="1">
        <f>Y2483/0.1</f>
        <v>15790</v>
      </c>
      <c r="AK2483" s="1">
        <f>AC2483-AJ2483</f>
        <v>-8365</v>
      </c>
      <c r="AL2483" s="28">
        <f>_xlfn.IFNA(INDEX($BD$2:$BD$53,MATCH(B2483,$BC$2:$BC$53,0)),1000)</f>
        <v>10045029</v>
      </c>
      <c r="AM2483" s="1">
        <f>C2483/AL2483*100000</f>
        <v>172.85166623212336</v>
      </c>
      <c r="AN2483" s="17">
        <f>IF(B2484=B2483,IFERROR((C2483/C2484)-1,0),0)</f>
        <v>0.10003801317790173</v>
      </c>
      <c r="AO2483" s="26">
        <f>IFERROR(LOG(2)/LOG(1+(AN2483)),AN2483)</f>
        <v>7.2699050306767301</v>
      </c>
      <c r="AP2483" s="26">
        <f>AVERAGE(Y2483:Y2489)</f>
        <v>1185.8571428571429</v>
      </c>
      <c r="AR2483" s="1">
        <f>Q2483/AL2483*100000</f>
        <v>4.350410536395664</v>
      </c>
      <c r="AS2483" s="25">
        <f>IF(B2484=B2483,IFERROR((AE2483/AE2484)-1,0),0)</f>
        <v>0.26470588235294112</v>
      </c>
      <c r="AT2483" s="26">
        <f>IFERROR(LOG(2)/LOG(1+(AS2483)),AS2483)</f>
        <v>2.9515771909664514</v>
      </c>
      <c r="AU2483" s="26">
        <f>AVERAGE(AE2483:AE2489)</f>
        <v>54.285714285714285</v>
      </c>
      <c r="AV2483" s="19">
        <f>ROUNDDOWN(N2483,0)</f>
        <v>43920</v>
      </c>
      <c r="AW2483" s="29" cm="1">
        <f t="array" ref="AW2483">_xlfn.ANCHORARRAY(AV2483)-1</f>
        <v>43919</v>
      </c>
    </row>
    <row r="2484" spans="1:49" x14ac:dyDescent="0.25">
      <c r="A2484">
        <v>20200329</v>
      </c>
      <c r="B2484" s="1" t="s">
        <v>56</v>
      </c>
      <c r="C2484">
        <v>15784</v>
      </c>
      <c r="D2484">
        <v>17417</v>
      </c>
      <c r="M2484" s="1" t="s">
        <v>28</v>
      </c>
      <c r="N2484" s="2">
        <v>43918.583333333336</v>
      </c>
      <c r="O2484" s="2">
        <v>43918.416666666664</v>
      </c>
      <c r="P2484" s="1" t="s">
        <v>1828</v>
      </c>
      <c r="Q2484">
        <v>351</v>
      </c>
      <c r="S2484" s="2">
        <v>43918.416666666664</v>
      </c>
      <c r="T2484" s="1" t="s">
        <v>11762</v>
      </c>
      <c r="U2484" s="1" t="s">
        <v>11763</v>
      </c>
      <c r="V2484" s="1" t="s">
        <v>11764</v>
      </c>
      <c r="W2484">
        <v>17058</v>
      </c>
      <c r="X2484">
        <v>26</v>
      </c>
      <c r="Y2484">
        <v>919</v>
      </c>
      <c r="Z2484" s="1" t="s">
        <v>10993</v>
      </c>
      <c r="AA2484">
        <v>33201</v>
      </c>
      <c r="AB2484">
        <v>33201</v>
      </c>
      <c r="AC2484">
        <v>2434</v>
      </c>
      <c r="AD2484">
        <v>33201</v>
      </c>
      <c r="AE2484">
        <v>68</v>
      </c>
      <c r="AF2484">
        <v>0</v>
      </c>
      <c r="AG2484" s="1" t="s">
        <v>11765</v>
      </c>
      <c r="AH2484">
        <v>0</v>
      </c>
      <c r="AI2484">
        <v>0</v>
      </c>
      <c r="AJ2484" s="1">
        <f>Y2484/0.1</f>
        <v>9190</v>
      </c>
      <c r="AK2484" s="1">
        <f>AC2484-AJ2484</f>
        <v>-6756</v>
      </c>
      <c r="AL2484" s="28">
        <f>_xlfn.IFNA(INDEX($BD$2:$BD$53,MATCH(B2484,$BC$2:$BC$53,0)),1000)</f>
        <v>10045029</v>
      </c>
      <c r="AM2484" s="1">
        <f>C2484/AL2484*100000</f>
        <v>157.13244829855643</v>
      </c>
      <c r="AN2484" s="17">
        <f>IF(B2485=B2484,IFERROR((C2484/C2485)-1,0),0)</f>
        <v>6.1823074335687789E-2</v>
      </c>
      <c r="AO2484" s="26">
        <f>IFERROR(LOG(2)/LOG(1+(AN2484)),AN2484)</f>
        <v>11.554896432718941</v>
      </c>
      <c r="AP2484" s="26">
        <f>AVERAGE(Y2484:Y2490)</f>
        <v>1137.4285714285713</v>
      </c>
      <c r="AR2484" s="1">
        <f>Q2484/AL2484*100000</f>
        <v>3.4942656711095612</v>
      </c>
      <c r="AS2484" s="25">
        <f>IF(B2485=B2484,IFERROR((AE2484/AE2485)-1,0),0)</f>
        <v>-4.2253521126760618E-2</v>
      </c>
      <c r="AT2484" s="26">
        <f>IFERROR(LOG(2)/LOG(1+(AS2484)),AS2484)</f>
        <v>-16.055416037999535</v>
      </c>
      <c r="AU2484" s="26">
        <f>AVERAGE(AE2484:AE2490)</f>
        <v>45</v>
      </c>
      <c r="AV2484" s="19">
        <f>ROUNDDOWN(N2484,0)</f>
        <v>43918</v>
      </c>
      <c r="AW2484" s="29" cm="1">
        <f t="array" ref="AW2484">_xlfn.ANCHORARRAY(AV2484)-1</f>
        <v>43917</v>
      </c>
    </row>
    <row r="2485" spans="1:49" x14ac:dyDescent="0.25">
      <c r="A2485">
        <v>20200328</v>
      </c>
      <c r="B2485" s="1" t="s">
        <v>56</v>
      </c>
      <c r="C2485">
        <v>14865</v>
      </c>
      <c r="D2485">
        <v>15902</v>
      </c>
      <c r="M2485" s="1" t="s">
        <v>28</v>
      </c>
      <c r="N2485" s="2">
        <v>43917.666666666664</v>
      </c>
      <c r="O2485" s="2">
        <v>43917.5</v>
      </c>
      <c r="P2485" s="1" t="s">
        <v>1857</v>
      </c>
      <c r="Q2485">
        <v>283</v>
      </c>
      <c r="S2485" s="2">
        <v>43917.5</v>
      </c>
      <c r="T2485" s="1" t="s">
        <v>11847</v>
      </c>
      <c r="U2485" s="1" t="s">
        <v>11848</v>
      </c>
      <c r="V2485" s="1" t="s">
        <v>11849</v>
      </c>
      <c r="W2485">
        <v>15519</v>
      </c>
      <c r="X2485">
        <v>26</v>
      </c>
      <c r="Y2485">
        <v>1066</v>
      </c>
      <c r="Z2485" s="1" t="s">
        <v>11850</v>
      </c>
      <c r="AA2485">
        <v>30767</v>
      </c>
      <c r="AB2485">
        <v>30767</v>
      </c>
      <c r="AC2485">
        <v>2828</v>
      </c>
      <c r="AD2485">
        <v>30767</v>
      </c>
      <c r="AE2485">
        <v>71</v>
      </c>
      <c r="AF2485">
        <v>0</v>
      </c>
      <c r="AG2485" s="1" t="s">
        <v>11851</v>
      </c>
      <c r="AH2485">
        <v>0</v>
      </c>
      <c r="AI2485">
        <v>0</v>
      </c>
      <c r="AJ2485" s="1">
        <f>Y2485/0.1</f>
        <v>10660</v>
      </c>
      <c r="AK2485" s="1">
        <f>AC2485-AJ2485</f>
        <v>-7832</v>
      </c>
      <c r="AL2485" s="28">
        <f>_xlfn.IFNA(INDEX($BD$2:$BD$53,MATCH(B2485,$BC$2:$BC$53,0)),1000)</f>
        <v>10045029</v>
      </c>
      <c r="AM2485" s="1">
        <f>C2485/AL2485*100000</f>
        <v>147.98364444741773</v>
      </c>
      <c r="AN2485" s="17">
        <f>IF(B2486=B2485,IFERROR((C2485/C2486)-1,0),0)</f>
        <v>7.7251974780781163E-2</v>
      </c>
      <c r="AO2485" s="26">
        <f>IFERROR(LOG(2)/LOG(1+(AN2485)),AN2485)</f>
        <v>9.3148253709364877</v>
      </c>
      <c r="AP2485" s="26">
        <f>AVERAGE(Y2485:Y2491)</f>
        <v>1120.2857142857142</v>
      </c>
      <c r="AR2485" s="1">
        <f>Q2485/AL2485*100000</f>
        <v>2.8173139171624095</v>
      </c>
      <c r="AS2485" s="25">
        <f>IF(B2486=B2485,IFERROR((AE2485/AE2486)-1,0),0)</f>
        <v>0.33962264150943389</v>
      </c>
      <c r="AT2485" s="26">
        <f>IFERROR(LOG(2)/LOG(1+(AS2485)),AS2485)</f>
        <v>2.3706419795408697</v>
      </c>
      <c r="AU2485" s="26">
        <f>AVERAGE(AE2485:AE2491)</f>
        <v>37.142857142857146</v>
      </c>
      <c r="AV2485" s="19">
        <f>ROUNDDOWN(N2485,0)</f>
        <v>43917</v>
      </c>
      <c r="AW2485" s="29" cm="1">
        <f t="array" ref="AW2485">_xlfn.ANCHORARRAY(AV2485)-1</f>
        <v>43916</v>
      </c>
    </row>
    <row r="2486" spans="1:49" x14ac:dyDescent="0.25">
      <c r="A2486">
        <v>20200327</v>
      </c>
      <c r="B2486" s="1" t="s">
        <v>56</v>
      </c>
      <c r="C2486">
        <v>13799</v>
      </c>
      <c r="D2486">
        <v>14140</v>
      </c>
      <c r="M2486" s="1" t="s">
        <v>28</v>
      </c>
      <c r="N2486" s="2">
        <v>43917.458333333336</v>
      </c>
      <c r="O2486" s="2">
        <v>43917.291666666664</v>
      </c>
      <c r="P2486" s="1" t="s">
        <v>1885</v>
      </c>
      <c r="Q2486">
        <v>212</v>
      </c>
      <c r="S2486" s="2">
        <v>43917.291666666664</v>
      </c>
      <c r="T2486" s="1" t="s">
        <v>11937</v>
      </c>
      <c r="U2486" s="1" t="s">
        <v>11938</v>
      </c>
      <c r="V2486" s="1" t="s">
        <v>11939</v>
      </c>
      <c r="W2486">
        <v>14625</v>
      </c>
      <c r="X2486">
        <v>26</v>
      </c>
      <c r="Y2486">
        <v>1324</v>
      </c>
      <c r="Z2486" s="1" t="s">
        <v>7440</v>
      </c>
      <c r="AA2486">
        <v>27939</v>
      </c>
      <c r="AB2486">
        <v>27939</v>
      </c>
      <c r="AC2486">
        <v>3734</v>
      </c>
      <c r="AD2486">
        <v>27939</v>
      </c>
      <c r="AE2486">
        <v>53</v>
      </c>
      <c r="AF2486">
        <v>0</v>
      </c>
      <c r="AG2486" s="1" t="s">
        <v>11940</v>
      </c>
      <c r="AH2486">
        <v>0</v>
      </c>
      <c r="AI2486">
        <v>0</v>
      </c>
      <c r="AJ2486" s="1">
        <f>Y2486/0.1</f>
        <v>13240</v>
      </c>
      <c r="AK2486" s="1">
        <f>AC2486-AJ2486</f>
        <v>-9506</v>
      </c>
      <c r="AL2486" s="28">
        <f>_xlfn.IFNA(INDEX($BD$2:$BD$53,MATCH(B2486,$BC$2:$BC$53,0)),1000)</f>
        <v>10045029</v>
      </c>
      <c r="AM2486" s="1">
        <f>C2486/AL2486*100000</f>
        <v>137.3714301870109</v>
      </c>
      <c r="AN2486" s="17">
        <f>IF(B2487=B2486,IFERROR((C2486/C2487)-1,0),0)</f>
        <v>0.10613226452905811</v>
      </c>
      <c r="AO2486" s="26">
        <f>IFERROR(LOG(2)/LOG(1+(AN2486)),AN2486)</f>
        <v>6.8717232622505691</v>
      </c>
      <c r="AP2486" s="26">
        <f>AVERAGE(Y2486:Y2492)</f>
        <v>1082.8571428571429</v>
      </c>
      <c r="AR2486" s="1">
        <f>Q2486/AL2486*100000</f>
        <v>2.1104966446587663</v>
      </c>
      <c r="AS2486" s="25">
        <f>IF(B2487=B2486,IFERROR((AE2486/AE2487)-1,0),0)</f>
        <v>0.10416666666666674</v>
      </c>
      <c r="AT2486" s="26">
        <f>IFERROR(LOG(2)/LOG(1+(AS2486)),AS2486)</f>
        <v>6.9950637451408877</v>
      </c>
      <c r="AU2486" s="26">
        <f>AVERAGE(AE2486:AE2492)</f>
        <v>28.428571428571427</v>
      </c>
      <c r="AV2486" s="19">
        <f>ROUNDDOWN(N2486,0)</f>
        <v>43917</v>
      </c>
      <c r="AW2486" s="29" cm="1">
        <f t="array" ref="AW2486">_xlfn.ANCHORARRAY(AV2486)-1</f>
        <v>43916</v>
      </c>
    </row>
    <row r="2487" spans="1:49" x14ac:dyDescent="0.25">
      <c r="A2487">
        <v>20200326</v>
      </c>
      <c r="B2487" s="1" t="s">
        <v>56</v>
      </c>
      <c r="C2487">
        <v>12475</v>
      </c>
      <c r="D2487">
        <v>11730</v>
      </c>
      <c r="M2487" s="1" t="s">
        <v>60</v>
      </c>
      <c r="N2487" s="2">
        <v>43916.458333333336</v>
      </c>
      <c r="O2487" s="2">
        <v>43916.291666666664</v>
      </c>
      <c r="P2487" s="1" t="s">
        <v>1900</v>
      </c>
      <c r="Q2487">
        <v>159</v>
      </c>
      <c r="S2487" s="2">
        <v>43916.291666666664</v>
      </c>
      <c r="T2487" s="1" t="s">
        <v>12023</v>
      </c>
      <c r="U2487" s="1" t="s">
        <v>12024</v>
      </c>
      <c r="V2487" s="1" t="s">
        <v>12025</v>
      </c>
      <c r="W2487">
        <v>13585</v>
      </c>
      <c r="X2487">
        <v>26</v>
      </c>
      <c r="Y2487">
        <v>1140</v>
      </c>
      <c r="Z2487" s="1" t="s">
        <v>12026</v>
      </c>
      <c r="AA2487">
        <v>24205</v>
      </c>
      <c r="AB2487">
        <v>24205</v>
      </c>
      <c r="AC2487">
        <v>4028</v>
      </c>
      <c r="AD2487">
        <v>24205</v>
      </c>
      <c r="AE2487">
        <v>48</v>
      </c>
      <c r="AF2487">
        <v>0</v>
      </c>
      <c r="AG2487" s="1" t="s">
        <v>12027</v>
      </c>
      <c r="AH2487">
        <v>0</v>
      </c>
      <c r="AI2487">
        <v>0</v>
      </c>
      <c r="AJ2487" s="1">
        <f>Y2487/0.1</f>
        <v>11400</v>
      </c>
      <c r="AK2487" s="1">
        <f>AC2487-AJ2487</f>
        <v>-7372</v>
      </c>
      <c r="AL2487" s="28">
        <f>_xlfn.IFNA(INDEX($BD$2:$BD$53,MATCH(B2487,$BC$2:$BC$53,0)),1000)</f>
        <v>10045029</v>
      </c>
      <c r="AM2487" s="1">
        <f>C2487/AL2487*100000</f>
        <v>124.19078133074578</v>
      </c>
      <c r="AN2487" s="17">
        <f>IF(B2488=B2487,IFERROR((C2487/C2488)-1,0),0)</f>
        <v>0.10057344508160559</v>
      </c>
      <c r="AO2487" s="26">
        <f>IFERROR(LOG(2)/LOG(1+(AN2487)),AN2487)</f>
        <v>7.2329892569018677</v>
      </c>
      <c r="AP2487" s="26">
        <f>AVERAGE(Y2487:Y2493)</f>
        <v>1028.4285714285713</v>
      </c>
      <c r="AR2487" s="1">
        <f>Q2487/AL2487*100000</f>
        <v>1.5828724834940744</v>
      </c>
      <c r="AS2487" s="25">
        <f>IF(B2488=B2487,IFERROR((AE2487/AE2488)-1,0),0)</f>
        <v>0.91999999999999993</v>
      </c>
      <c r="AT2487" s="26">
        <f>IFERROR(LOG(2)/LOG(1+(AS2487)),AS2487)</f>
        <v>1.0625792095627768</v>
      </c>
      <c r="AU2487" s="26">
        <f>AVERAGE(AE2487:AE2493)</f>
        <v>21.285714285714285</v>
      </c>
      <c r="AV2487" s="19">
        <f>ROUNDDOWN(N2487,0)</f>
        <v>43916</v>
      </c>
      <c r="AW2487" s="29" cm="1">
        <f t="array" ref="AW2487">_xlfn.ANCHORARRAY(AV2487)-1</f>
        <v>43915</v>
      </c>
    </row>
    <row r="2488" spans="1:49" x14ac:dyDescent="0.25">
      <c r="A2488">
        <v>20200325</v>
      </c>
      <c r="B2488" s="1" t="s">
        <v>56</v>
      </c>
      <c r="C2488">
        <v>11335</v>
      </c>
      <c r="D2488">
        <v>8842</v>
      </c>
      <c r="M2488" s="1" t="s">
        <v>60</v>
      </c>
      <c r="N2488" s="2">
        <v>43915.625</v>
      </c>
      <c r="O2488" s="2">
        <v>43915.458333333336</v>
      </c>
      <c r="P2488" s="1" t="s">
        <v>1925</v>
      </c>
      <c r="Q2488">
        <v>111</v>
      </c>
      <c r="S2488" s="2">
        <v>43915.458333333336</v>
      </c>
      <c r="T2488" s="1" t="s">
        <v>12108</v>
      </c>
      <c r="U2488" s="1" t="s">
        <v>4145</v>
      </c>
      <c r="V2488" s="1" t="s">
        <v>12109</v>
      </c>
      <c r="W2488">
        <v>12288</v>
      </c>
      <c r="X2488">
        <v>26</v>
      </c>
      <c r="Y2488">
        <v>1180</v>
      </c>
      <c r="Z2488" s="1" t="s">
        <v>11606</v>
      </c>
      <c r="AA2488">
        <v>20177</v>
      </c>
      <c r="AB2488">
        <v>20177</v>
      </c>
      <c r="AC2488">
        <v>3033</v>
      </c>
      <c r="AD2488">
        <v>20177</v>
      </c>
      <c r="AE2488">
        <v>25</v>
      </c>
      <c r="AF2488">
        <v>0</v>
      </c>
      <c r="AG2488" s="1" t="s">
        <v>12110</v>
      </c>
      <c r="AH2488">
        <v>0</v>
      </c>
      <c r="AI2488">
        <v>0</v>
      </c>
      <c r="AJ2488" s="1">
        <f>Y2488/0.1</f>
        <v>11800</v>
      </c>
      <c r="AK2488" s="1">
        <f>AC2488-AJ2488</f>
        <v>-8767</v>
      </c>
      <c r="AL2488" s="28">
        <f>_xlfn.IFNA(INDEX($BD$2:$BD$53,MATCH(B2488,$BC$2:$BC$53,0)),1000)</f>
        <v>10045029</v>
      </c>
      <c r="AM2488" s="1">
        <f>C2488/AL2488*100000</f>
        <v>112.84188427927884</v>
      </c>
      <c r="AN2488" s="17">
        <f>IF(B2489=B2488,IFERROR((C2488/C2489)-1,0),0)</f>
        <v>0.1161989167897588</v>
      </c>
      <c r="AO2488" s="26">
        <f>IFERROR(LOG(2)/LOG(1+(AN2488)),AN2488)</f>
        <v>6.3054027584939725</v>
      </c>
      <c r="AP2488" s="26">
        <f>AVERAGE(Y2488:Y2494)</f>
        <v>972</v>
      </c>
      <c r="AR2488" s="1">
        <f>Q2488/AL2488*100000</f>
        <v>1.1050241865902029</v>
      </c>
      <c r="AS2488" s="25">
        <f>IF(B2489=B2488,IFERROR((AE2488/AE2489)-1,0),0)</f>
        <v>-0.13793103448275867</v>
      </c>
      <c r="AT2488" s="26">
        <f>IFERROR(LOG(2)/LOG(1+(AS2488)),AS2488)</f>
        <v>-4.6701735389888199</v>
      </c>
      <c r="AU2488" s="26">
        <f>AVERAGE(AE2488:AE2494)</f>
        <v>15.142857142857142</v>
      </c>
      <c r="AV2488" s="19">
        <f>ROUNDDOWN(N2488,0)</f>
        <v>43915</v>
      </c>
      <c r="AW2488" s="29" cm="1">
        <f t="array" ref="AW2488">_xlfn.ANCHORARRAY(AV2488)-1</f>
        <v>43914</v>
      </c>
    </row>
    <row r="2489" spans="1:49" x14ac:dyDescent="0.25">
      <c r="A2489">
        <v>20200324</v>
      </c>
      <c r="B2489" s="1" t="s">
        <v>56</v>
      </c>
      <c r="C2489">
        <v>10155</v>
      </c>
      <c r="D2489">
        <v>6989</v>
      </c>
      <c r="M2489" s="1" t="s">
        <v>60</v>
      </c>
      <c r="N2489" s="2">
        <v>43914.458333333336</v>
      </c>
      <c r="O2489" s="2">
        <v>43914.291666666664</v>
      </c>
      <c r="P2489" s="1" t="s">
        <v>1930</v>
      </c>
      <c r="Q2489">
        <v>86</v>
      </c>
      <c r="S2489" s="2">
        <v>43914.291666666664</v>
      </c>
      <c r="T2489" s="1" t="s">
        <v>12189</v>
      </c>
      <c r="U2489" s="1" t="s">
        <v>12190</v>
      </c>
      <c r="V2489" s="1" t="s">
        <v>12191</v>
      </c>
      <c r="W2489">
        <v>11163</v>
      </c>
      <c r="X2489">
        <v>26</v>
      </c>
      <c r="Y2489">
        <v>1093</v>
      </c>
      <c r="Z2489" s="1" t="s">
        <v>12192</v>
      </c>
      <c r="AA2489">
        <v>17144</v>
      </c>
      <c r="AB2489">
        <v>17144</v>
      </c>
      <c r="AC2489">
        <v>2235</v>
      </c>
      <c r="AD2489">
        <v>17144</v>
      </c>
      <c r="AE2489">
        <v>29</v>
      </c>
      <c r="AF2489">
        <v>0</v>
      </c>
      <c r="AG2489" s="1" t="s">
        <v>12193</v>
      </c>
      <c r="AH2489">
        <v>0</v>
      </c>
      <c r="AI2489">
        <v>0</v>
      </c>
      <c r="AJ2489" s="1">
        <f>Y2489/0.1</f>
        <v>10930</v>
      </c>
      <c r="AK2489" s="1">
        <f>AC2489-AJ2489</f>
        <v>-8695</v>
      </c>
      <c r="AL2489" s="28">
        <f>_xlfn.IFNA(INDEX($BD$2:$BD$53,MATCH(B2489,$BC$2:$BC$53,0)),1000)</f>
        <v>10045029</v>
      </c>
      <c r="AM2489" s="1">
        <f>C2489/AL2489*100000</f>
        <v>101.09478031372532</v>
      </c>
      <c r="AN2489" s="17">
        <f>IF(B2490=B2489,IFERROR((C2489/C2490)-1,0),0)</f>
        <v>0.12061355109247396</v>
      </c>
      <c r="AO2489" s="26">
        <f>IFERROR(LOG(2)/LOG(1+(AN2489)),AN2489)</f>
        <v>6.0868405770016274</v>
      </c>
      <c r="AP2489" s="26">
        <f>AVERAGE(Y2489:Y2495)</f>
        <v>928</v>
      </c>
      <c r="AR2489" s="1">
        <f>Q2489/AL2489*100000</f>
        <v>0.85614486528610323</v>
      </c>
      <c r="AS2489" s="25">
        <f>IF(B2490=B2489,IFERROR((AE2489/AE2490)-1,0),0)</f>
        <v>0.38095238095238093</v>
      </c>
      <c r="AT2489" s="26">
        <f>IFERROR(LOG(2)/LOG(1+(AS2489)),AS2489)</f>
        <v>2.1474731101597446</v>
      </c>
      <c r="AU2489" s="26">
        <f>AVERAGE(AE2489:AE2495)</f>
        <v>12</v>
      </c>
      <c r="AV2489" s="19">
        <f>ROUNDDOWN(N2489,0)</f>
        <v>43914</v>
      </c>
      <c r="AW2489" s="29" cm="1">
        <f t="array" ref="AW2489">_xlfn.ANCHORARRAY(AV2489)-1</f>
        <v>43913</v>
      </c>
    </row>
    <row r="2490" spans="1:49" x14ac:dyDescent="0.25">
      <c r="A2490">
        <v>20200323</v>
      </c>
      <c r="B2490" s="1" t="s">
        <v>56</v>
      </c>
      <c r="C2490">
        <v>9062</v>
      </c>
      <c r="D2490">
        <v>5847</v>
      </c>
      <c r="M2490" s="1" t="s">
        <v>60</v>
      </c>
      <c r="N2490" s="2">
        <v>43913.458333333336</v>
      </c>
      <c r="O2490" s="2">
        <v>43913.291666666664</v>
      </c>
      <c r="P2490" s="1" t="s">
        <v>1984</v>
      </c>
      <c r="Q2490">
        <v>57</v>
      </c>
      <c r="S2490" s="2">
        <v>43913.291666666664</v>
      </c>
      <c r="T2490" s="1" t="s">
        <v>12271</v>
      </c>
      <c r="U2490" s="1" t="s">
        <v>12272</v>
      </c>
      <c r="V2490" s="1" t="s">
        <v>12273</v>
      </c>
      <c r="W2490">
        <v>10006</v>
      </c>
      <c r="X2490">
        <v>26</v>
      </c>
      <c r="Y2490">
        <v>1240</v>
      </c>
      <c r="Z2490" s="1" t="s">
        <v>12274</v>
      </c>
      <c r="AA2490">
        <v>14909</v>
      </c>
      <c r="AB2490">
        <v>14909</v>
      </c>
      <c r="AC2490">
        <v>2296</v>
      </c>
      <c r="AD2490">
        <v>14909</v>
      </c>
      <c r="AE2490">
        <v>21</v>
      </c>
      <c r="AF2490">
        <v>0</v>
      </c>
      <c r="AG2490" s="1" t="s">
        <v>12275</v>
      </c>
      <c r="AH2490">
        <v>0</v>
      </c>
      <c r="AI2490">
        <v>0</v>
      </c>
      <c r="AJ2490" s="1">
        <f>Y2490/0.1</f>
        <v>12400</v>
      </c>
      <c r="AK2490" s="1">
        <f>AC2490-AJ2490</f>
        <v>-10104</v>
      </c>
      <c r="AL2490" s="28">
        <f>_xlfn.IFNA(INDEX($BD$2:$BD$53,MATCH(B2490,$BC$2:$BC$53,0)),1000)</f>
        <v>10045029</v>
      </c>
      <c r="AM2490" s="1">
        <f>C2490/AL2490*100000</f>
        <v>90.213776386310087</v>
      </c>
      <c r="AN2490" s="17">
        <f>IF(B2491=B2490,IFERROR((C2490/C2491)-1,0),0)</f>
        <v>0.15852723088724119</v>
      </c>
      <c r="AO2490" s="26">
        <f>IFERROR(LOG(2)/LOG(1+(AN2490)),AN2490)</f>
        <v>4.7104940977825436</v>
      </c>
      <c r="AP2490" s="26">
        <f>AVERAGE(Y2490:Y2496)</f>
        <v>1018.4285714285714</v>
      </c>
      <c r="AR2490" s="1">
        <f>Q2490/AL2490*100000</f>
        <v>0.56744485257334742</v>
      </c>
      <c r="AS2490" s="25">
        <f>IF(B2491=B2490,IFERROR((AE2490/AE2491)-1,0),0)</f>
        <v>0.61538461538461542</v>
      </c>
      <c r="AT2490" s="26">
        <f>IFERROR(LOG(2)/LOG(1+(AS2490)),AS2490)</f>
        <v>1.4453421367634522</v>
      </c>
      <c r="AU2490" s="26">
        <f>AVERAGE(AE2490:AE2496)</f>
        <v>8.1428571428571423</v>
      </c>
      <c r="AV2490" s="19">
        <f>ROUNDDOWN(N2490,0)</f>
        <v>43913</v>
      </c>
      <c r="AW2490" s="29" cm="1">
        <f t="array" ref="AW2490">_xlfn.ANCHORARRAY(AV2490)-1</f>
        <v>43912</v>
      </c>
    </row>
    <row r="2491" spans="1:49" x14ac:dyDescent="0.25">
      <c r="A2491">
        <v>20200322</v>
      </c>
      <c r="B2491" s="1" t="s">
        <v>56</v>
      </c>
      <c r="C2491">
        <v>7822</v>
      </c>
      <c r="D2491">
        <v>4791</v>
      </c>
      <c r="M2491" s="1" t="s">
        <v>54</v>
      </c>
      <c r="N2491" s="2">
        <v>43912.625</v>
      </c>
      <c r="O2491" s="2">
        <v>43912.458333333336</v>
      </c>
      <c r="P2491" s="1" t="s">
        <v>2005</v>
      </c>
      <c r="Q2491">
        <v>36</v>
      </c>
      <c r="S2491" s="2">
        <v>43912.458333333336</v>
      </c>
      <c r="T2491" s="1" t="s">
        <v>12350</v>
      </c>
      <c r="U2491" s="1" t="s">
        <v>12351</v>
      </c>
      <c r="V2491" s="1" t="s">
        <v>3254</v>
      </c>
      <c r="W2491">
        <v>8937</v>
      </c>
      <c r="X2491">
        <v>26</v>
      </c>
      <c r="Y2491">
        <v>799</v>
      </c>
      <c r="Z2491" s="1" t="s">
        <v>5486</v>
      </c>
      <c r="AA2491">
        <v>12613</v>
      </c>
      <c r="AB2491">
        <v>12613</v>
      </c>
      <c r="AC2491">
        <v>1504</v>
      </c>
      <c r="AD2491">
        <v>12613</v>
      </c>
      <c r="AE2491">
        <v>13</v>
      </c>
      <c r="AF2491">
        <v>0</v>
      </c>
      <c r="AG2491" s="1" t="s">
        <v>12352</v>
      </c>
      <c r="AH2491">
        <v>0</v>
      </c>
      <c r="AI2491">
        <v>0</v>
      </c>
      <c r="AJ2491" s="1">
        <f>Y2491/0.1</f>
        <v>7990</v>
      </c>
      <c r="AK2491" s="1">
        <f>AC2491-AJ2491</f>
        <v>-6486</v>
      </c>
      <c r="AL2491" s="28">
        <f>_xlfn.IFNA(INDEX($BD$2:$BD$53,MATCH(B2491,$BC$2:$BC$53,0)),1000)</f>
        <v>10045029</v>
      </c>
      <c r="AM2491" s="1">
        <f>C2491/AL2491*100000</f>
        <v>77.86936204962673</v>
      </c>
      <c r="AN2491" s="17">
        <f>IF(B2492=B2491,IFERROR((C2491/C2492)-1,0),0)</f>
        <v>0.11376904456784853</v>
      </c>
      <c r="AO2491" s="26">
        <f>IFERROR(LOG(2)/LOG(1+(AN2491)),AN2491)</f>
        <v>6.4329324600743227</v>
      </c>
      <c r="AP2491" s="26">
        <f>AVERAGE(Y2491:Y2497)</f>
        <v>906</v>
      </c>
      <c r="AR2491" s="1">
        <f>Q2491/AL2491*100000</f>
        <v>0.35838622267790365</v>
      </c>
      <c r="AS2491" s="25">
        <f>IF(B2492=B2491,IFERROR((AE2491/AE2492)-1,0),0)</f>
        <v>0.30000000000000004</v>
      </c>
      <c r="AT2491" s="26">
        <f>IFERROR(LOG(2)/LOG(1+(AS2491)),AS2491)</f>
        <v>2.6419267958111399</v>
      </c>
      <c r="AU2491" s="26">
        <f>AVERAGE(AE2491:AE2497)</f>
        <v>5.1428571428571432</v>
      </c>
      <c r="AV2491" s="19">
        <f>ROUNDDOWN(N2491,0)</f>
        <v>43912</v>
      </c>
      <c r="AW2491" s="29" cm="1">
        <f t="array" ref="AW2491">_xlfn.ANCHORARRAY(AV2491)-1</f>
        <v>43911</v>
      </c>
    </row>
    <row r="2492" spans="1:49" x14ac:dyDescent="0.25">
      <c r="A2492">
        <v>20200321</v>
      </c>
      <c r="B2492" s="1" t="s">
        <v>56</v>
      </c>
      <c r="C2492">
        <v>7023</v>
      </c>
      <c r="D2492">
        <v>4086</v>
      </c>
      <c r="M2492" s="1" t="s">
        <v>54</v>
      </c>
      <c r="N2492" s="2">
        <v>43911.572222222225</v>
      </c>
      <c r="O2492" s="2">
        <v>43911.405555555553</v>
      </c>
      <c r="P2492" s="1" t="s">
        <v>2055</v>
      </c>
      <c r="Q2492">
        <v>23</v>
      </c>
      <c r="S2492" s="2">
        <v>43911.405555555553</v>
      </c>
      <c r="T2492" s="1" t="s">
        <v>12425</v>
      </c>
      <c r="U2492" s="1" t="s">
        <v>12426</v>
      </c>
      <c r="V2492" s="1" t="s">
        <v>12427</v>
      </c>
      <c r="W2492">
        <v>7726</v>
      </c>
      <c r="X2492">
        <v>26</v>
      </c>
      <c r="Y2492">
        <v>804</v>
      </c>
      <c r="Z2492" s="1" t="s">
        <v>12428</v>
      </c>
      <c r="AA2492">
        <v>11109</v>
      </c>
      <c r="AB2492">
        <v>11109</v>
      </c>
      <c r="AC2492">
        <v>1849</v>
      </c>
      <c r="AD2492">
        <v>11109</v>
      </c>
      <c r="AE2492">
        <v>10</v>
      </c>
      <c r="AF2492">
        <v>0</v>
      </c>
      <c r="AG2492" s="1" t="s">
        <v>12429</v>
      </c>
      <c r="AH2492">
        <v>0</v>
      </c>
      <c r="AI2492">
        <v>0</v>
      </c>
      <c r="AJ2492" s="1">
        <f>Y2492/0.1</f>
        <v>8040</v>
      </c>
      <c r="AK2492" s="1">
        <f>AC2492-AJ2492</f>
        <v>-6191</v>
      </c>
      <c r="AL2492" s="28">
        <f>_xlfn.IFNA(INDEX($BD$2:$BD$53,MATCH(B2492,$BC$2:$BC$53,0)),1000)</f>
        <v>10045029</v>
      </c>
      <c r="AM2492" s="1">
        <f>C2492/AL2492*100000</f>
        <v>69.915178940747708</v>
      </c>
      <c r="AN2492" s="17">
        <f>IF(B2493=B2492,IFERROR((C2492/C2493)-1,0),0)</f>
        <v>0.12928123492522903</v>
      </c>
      <c r="AO2492" s="26">
        <f>IFERROR(LOG(2)/LOG(1+(AN2492)),AN2492)</f>
        <v>5.7010976744389597</v>
      </c>
      <c r="AP2492" s="26">
        <f>AVERAGE(Y2492:Y2498)</f>
        <v>832.42857142857144</v>
      </c>
      <c r="AR2492" s="1">
        <f>Q2492/AL2492*100000</f>
        <v>0.22896897559977181</v>
      </c>
      <c r="AS2492" s="25">
        <f>IF(B2493=B2492,IFERROR((AE2492/AE2493)-1,0),0)</f>
        <v>2.3333333333333335</v>
      </c>
      <c r="AT2492" s="26">
        <f>IFERROR(LOG(2)/LOG(1+(AS2492)),AS2492)</f>
        <v>0.5757166424934449</v>
      </c>
      <c r="AU2492" s="26">
        <f>AVERAGE(AE2492:AE2498)</f>
        <v>3.2857142857142856</v>
      </c>
      <c r="AV2492" s="19">
        <f>ROUNDDOWN(N2492,0)</f>
        <v>43911</v>
      </c>
      <c r="AW2492" s="29" cm="1">
        <f t="array" ref="AW2492">_xlfn.ANCHORARRAY(AV2492)-1</f>
        <v>43910</v>
      </c>
    </row>
    <row r="2493" spans="1:49" x14ac:dyDescent="0.25">
      <c r="A2493">
        <v>20200320</v>
      </c>
      <c r="B2493" s="1" t="s">
        <v>56</v>
      </c>
      <c r="C2493">
        <v>6219</v>
      </c>
      <c r="D2493">
        <v>3041</v>
      </c>
      <c r="M2493" s="1" t="s">
        <v>54</v>
      </c>
      <c r="N2493" s="2">
        <v>43910.625</v>
      </c>
      <c r="O2493" s="2">
        <v>43910.458333333336</v>
      </c>
      <c r="P2493" s="1" t="s">
        <v>2071</v>
      </c>
      <c r="Q2493">
        <v>13</v>
      </c>
      <c r="S2493" s="2">
        <v>43910.458333333336</v>
      </c>
      <c r="T2493" s="1" t="s">
        <v>7926</v>
      </c>
      <c r="U2493" s="1" t="s">
        <v>11331</v>
      </c>
      <c r="V2493" s="1" t="s">
        <v>12506</v>
      </c>
      <c r="W2493">
        <v>6938</v>
      </c>
      <c r="X2493">
        <v>26</v>
      </c>
      <c r="Y2493">
        <v>943</v>
      </c>
      <c r="Z2493" s="1" t="s">
        <v>12507</v>
      </c>
      <c r="AA2493">
        <v>9260</v>
      </c>
      <c r="AB2493">
        <v>9260</v>
      </c>
      <c r="AC2493">
        <v>1933</v>
      </c>
      <c r="AD2493">
        <v>9260</v>
      </c>
      <c r="AE2493">
        <v>3</v>
      </c>
      <c r="AF2493">
        <v>0</v>
      </c>
      <c r="AG2493" s="1" t="s">
        <v>12508</v>
      </c>
      <c r="AH2493">
        <v>0</v>
      </c>
      <c r="AI2493">
        <v>0</v>
      </c>
      <c r="AJ2493" s="1">
        <f>Y2493/0.1</f>
        <v>9430</v>
      </c>
      <c r="AK2493" s="1">
        <f>AC2493-AJ2493</f>
        <v>-7497</v>
      </c>
      <c r="AL2493" s="28">
        <f>_xlfn.IFNA(INDEX($BD$2:$BD$53,MATCH(B2493,$BC$2:$BC$53,0)),1000)</f>
        <v>10045029</v>
      </c>
      <c r="AM2493" s="1">
        <f>C2493/AL2493*100000</f>
        <v>61.911219967607863</v>
      </c>
      <c r="AN2493" s="17">
        <f>IF(B2494=B2493,IFERROR((C2493/C2494)-1,0),0)</f>
        <v>0.17873388931008338</v>
      </c>
      <c r="AO2493" s="26">
        <f>IFERROR(LOG(2)/LOG(1+(AN2493)),AN2493)</f>
        <v>4.2151753866167443</v>
      </c>
      <c r="AP2493" s="26">
        <f>AVERAGE(Y2493:Y2499)</f>
        <v>753.42857142857144</v>
      </c>
      <c r="AR2493" s="1">
        <f>Q2493/AL2493*100000</f>
        <v>0.12941724707813188</v>
      </c>
      <c r="AS2493" s="25">
        <f>IF(B2494=B2493,IFERROR((AE2493/AE2494)-1,0),0)</f>
        <v>-0.4</v>
      </c>
      <c r="AT2493" s="26">
        <f>IFERROR(LOG(2)/LOG(1+(AS2493)),AS2493)</f>
        <v>-1.3569154488567239</v>
      </c>
      <c r="AU2493" s="26">
        <f>AVERAGE(AE2493:AE2499)</f>
        <v>1.8571428571428572</v>
      </c>
      <c r="AV2493" s="19">
        <f>ROUNDDOWN(N2493,0)</f>
        <v>43910</v>
      </c>
      <c r="AW2493" s="29" cm="1">
        <f t="array" ref="AW2493">_xlfn.ANCHORARRAY(AV2493)-1</f>
        <v>43909</v>
      </c>
    </row>
    <row r="2494" spans="1:49" x14ac:dyDescent="0.25">
      <c r="A2494">
        <v>20200319</v>
      </c>
      <c r="B2494" s="1" t="s">
        <v>56</v>
      </c>
      <c r="C2494">
        <v>5276</v>
      </c>
      <c r="D2494">
        <v>2051</v>
      </c>
      <c r="M2494" s="1" t="s">
        <v>54</v>
      </c>
      <c r="N2494" s="2">
        <v>43909.625</v>
      </c>
      <c r="O2494" s="2">
        <v>43909.458333333336</v>
      </c>
      <c r="P2494" s="1" t="s">
        <v>2101</v>
      </c>
      <c r="Q2494">
        <v>10</v>
      </c>
      <c r="S2494" s="2">
        <v>43909.458333333336</v>
      </c>
      <c r="T2494" s="1" t="s">
        <v>12580</v>
      </c>
      <c r="U2494" s="1" t="s">
        <v>5426</v>
      </c>
      <c r="V2494" s="1" t="s">
        <v>11601</v>
      </c>
      <c r="W2494">
        <v>6150</v>
      </c>
      <c r="X2494">
        <v>26</v>
      </c>
      <c r="Y2494">
        <v>745</v>
      </c>
      <c r="Z2494" s="1" t="s">
        <v>6523</v>
      </c>
      <c r="AA2494">
        <v>7327</v>
      </c>
      <c r="AB2494">
        <v>7327</v>
      </c>
      <c r="AC2494">
        <v>1318</v>
      </c>
      <c r="AD2494">
        <v>7327</v>
      </c>
      <c r="AE2494">
        <v>5</v>
      </c>
      <c r="AF2494">
        <v>0</v>
      </c>
      <c r="AG2494" s="1" t="s">
        <v>12581</v>
      </c>
      <c r="AH2494">
        <v>0</v>
      </c>
      <c r="AI2494">
        <v>0</v>
      </c>
      <c r="AJ2494" s="1">
        <f>Y2494/0.1</f>
        <v>7450</v>
      </c>
      <c r="AK2494" s="1">
        <f>AC2494-AJ2494</f>
        <v>-6132</v>
      </c>
      <c r="AL2494" s="28">
        <f>_xlfn.IFNA(INDEX($BD$2:$BD$53,MATCH(B2494,$BC$2:$BC$53,0)),1000)</f>
        <v>10045029</v>
      </c>
      <c r="AM2494" s="1">
        <f>C2494/AL2494*100000</f>
        <v>52.523491968017218</v>
      </c>
      <c r="AN2494" s="17">
        <f>IF(B2495=B2494,IFERROR((C2494/C2495)-1,0),0)</f>
        <v>0.16442286470977718</v>
      </c>
      <c r="AO2494" s="26">
        <f>IFERROR(LOG(2)/LOG(1+(AN2494)),AN2494)</f>
        <v>4.5534215069057034</v>
      </c>
      <c r="AP2494" s="26">
        <f>AVERAGE(Y2494:Y2500)</f>
        <v>653.42857142857144</v>
      </c>
      <c r="AR2494" s="1">
        <f>Q2494/AL2494*100000</f>
        <v>9.9551728521639904E-2</v>
      </c>
      <c r="AS2494" s="25">
        <f>IF(B2495=B2494,IFERROR((AE2494/AE2495)-1,0),0)</f>
        <v>0.66666666666666674</v>
      </c>
      <c r="AT2494" s="26">
        <f>IFERROR(LOG(2)/LOG(1+(AS2494)),AS2494)</f>
        <v>1.3569154488567239</v>
      </c>
      <c r="AU2494" s="26">
        <f>AVERAGE(AE2494:AE2500)</f>
        <v>1.4285714285714286</v>
      </c>
      <c r="AV2494" s="19">
        <f>ROUNDDOWN(N2494,0)</f>
        <v>43909</v>
      </c>
      <c r="AW2494" s="29" cm="1">
        <f t="array" ref="AW2494">_xlfn.ANCHORARRAY(AV2494)-1</f>
        <v>43908</v>
      </c>
    </row>
    <row r="2495" spans="1:49" x14ac:dyDescent="0.25">
      <c r="A2495">
        <v>20200318</v>
      </c>
      <c r="B2495" s="1" t="s">
        <v>56</v>
      </c>
      <c r="C2495">
        <v>4531</v>
      </c>
      <c r="D2495">
        <v>1478</v>
      </c>
      <c r="M2495" s="1" t="s">
        <v>54</v>
      </c>
      <c r="N2495" s="2">
        <v>43908.583333333336</v>
      </c>
      <c r="O2495" s="2">
        <v>43908.416666666664</v>
      </c>
      <c r="P2495" s="1" t="s">
        <v>2109</v>
      </c>
      <c r="Q2495">
        <v>5</v>
      </c>
      <c r="S2495" s="2">
        <v>43908.416666666664</v>
      </c>
      <c r="T2495" s="1" t="s">
        <v>12154</v>
      </c>
      <c r="U2495" s="1" t="s">
        <v>10754</v>
      </c>
      <c r="V2495" s="1" t="s">
        <v>12651</v>
      </c>
      <c r="W2495">
        <v>5221</v>
      </c>
      <c r="X2495">
        <v>26</v>
      </c>
      <c r="Y2495">
        <v>872</v>
      </c>
      <c r="Z2495" s="1" t="s">
        <v>12289</v>
      </c>
      <c r="AA2495">
        <v>6009</v>
      </c>
      <c r="AB2495">
        <v>6009</v>
      </c>
      <c r="AC2495">
        <v>1471</v>
      </c>
      <c r="AD2495">
        <v>6009</v>
      </c>
      <c r="AE2495">
        <v>3</v>
      </c>
      <c r="AF2495">
        <v>0</v>
      </c>
      <c r="AG2495" s="1" t="s">
        <v>12652</v>
      </c>
      <c r="AH2495">
        <v>0</v>
      </c>
      <c r="AI2495">
        <v>0</v>
      </c>
      <c r="AJ2495" s="1">
        <f>Y2495/0.1</f>
        <v>8720</v>
      </c>
      <c r="AK2495" s="1">
        <f>AC2495-AJ2495</f>
        <v>-7249</v>
      </c>
      <c r="AL2495" s="28">
        <f>_xlfn.IFNA(INDEX($BD$2:$BD$53,MATCH(B2495,$BC$2:$BC$53,0)),1000)</f>
        <v>10045029</v>
      </c>
      <c r="AM2495" s="1">
        <f>C2495/AL2495*100000</f>
        <v>45.106888193155044</v>
      </c>
      <c r="AN2495" s="17">
        <f>IF(B2496=B2495,IFERROR((C2495/C2496)-1,0),0)</f>
        <v>0.23831647991254434</v>
      </c>
      <c r="AO2495" s="26">
        <f>IFERROR(LOG(2)/LOG(1+(AN2495)),AN2495)</f>
        <v>3.2427516577871716</v>
      </c>
      <c r="AP2495" s="26">
        <f>AVERAGE(Y2495:Y2501)</f>
        <v>576.28571428571433</v>
      </c>
      <c r="AR2495" s="1">
        <f>Q2495/AL2495*100000</f>
        <v>4.9775864260819952E-2</v>
      </c>
      <c r="AS2495" s="25">
        <f>IF(B2496=B2495,IFERROR((AE2495/AE2496)-1,0),0)</f>
        <v>0.5</v>
      </c>
      <c r="AT2495" s="26">
        <f>IFERROR(LOG(2)/LOG(1+(AS2495)),AS2495)</f>
        <v>1.7095112913514547</v>
      </c>
      <c r="AU2495" s="26">
        <f>AVERAGE(AE2495:AE2501)</f>
        <v>0.7142857142857143</v>
      </c>
      <c r="AV2495" s="19">
        <f>ROUNDDOWN(N2495,0)</f>
        <v>43908</v>
      </c>
      <c r="AW2495" s="29" cm="1">
        <f t="array" ref="AW2495">_xlfn.ANCHORARRAY(AV2495)-1</f>
        <v>43907</v>
      </c>
    </row>
    <row r="2496" spans="1:49" x14ac:dyDescent="0.25">
      <c r="A2496">
        <v>20200317</v>
      </c>
      <c r="B2496" s="1" t="s">
        <v>56</v>
      </c>
      <c r="C2496">
        <v>3659</v>
      </c>
      <c r="D2496">
        <v>879</v>
      </c>
      <c r="M2496" s="1" t="s">
        <v>54</v>
      </c>
      <c r="N2496" s="2">
        <v>43907.583333333336</v>
      </c>
      <c r="O2496" s="2">
        <v>43907.416666666664</v>
      </c>
      <c r="P2496" s="1" t="s">
        <v>2173</v>
      </c>
      <c r="Q2496">
        <v>2</v>
      </c>
      <c r="S2496" s="2">
        <v>43907.416666666664</v>
      </c>
      <c r="T2496" s="1" t="s">
        <v>6037</v>
      </c>
      <c r="U2496" s="1" t="s">
        <v>8666</v>
      </c>
      <c r="V2496" s="1" t="s">
        <v>8237</v>
      </c>
      <c r="W2496">
        <v>4491</v>
      </c>
      <c r="X2496">
        <v>26</v>
      </c>
      <c r="Y2496">
        <v>1726</v>
      </c>
      <c r="Z2496" s="1" t="s">
        <v>6921</v>
      </c>
      <c r="AA2496">
        <v>4538</v>
      </c>
      <c r="AB2496">
        <v>4538</v>
      </c>
      <c r="AC2496">
        <v>2333</v>
      </c>
      <c r="AD2496">
        <v>4538</v>
      </c>
      <c r="AE2496">
        <v>2</v>
      </c>
      <c r="AF2496">
        <v>0</v>
      </c>
      <c r="AG2496" s="1" t="s">
        <v>12721</v>
      </c>
      <c r="AH2496">
        <v>0</v>
      </c>
      <c r="AI2496">
        <v>0</v>
      </c>
      <c r="AJ2496" s="1">
        <f>Y2496/0.1</f>
        <v>17260</v>
      </c>
      <c r="AK2496" s="1">
        <f>AC2496-AJ2496</f>
        <v>-14927</v>
      </c>
      <c r="AL2496" s="28">
        <f>_xlfn.IFNA(INDEX($BD$2:$BD$53,MATCH(B2496,$BC$2:$BC$53,0)),1000)</f>
        <v>10045029</v>
      </c>
      <c r="AM2496" s="1">
        <f>C2496/AL2496*100000</f>
        <v>36.425977466068041</v>
      </c>
      <c r="AN2496" s="17">
        <f>IF(B2497=B2496,IFERROR((C2496/C2497)-1,0),0)</f>
        <v>0.89291257113295397</v>
      </c>
      <c r="AO2496" s="26">
        <f>IFERROR(LOG(2)/LOG(1+(AN2496)),AN2496)</f>
        <v>1.086238921458605</v>
      </c>
      <c r="AP2496" s="26">
        <f>AVERAGE(Y2496:Y2502)</f>
        <v>471.57142857142856</v>
      </c>
      <c r="AR2496" s="1">
        <f>Q2496/AL2496*100000</f>
        <v>1.9910345704327981E-2</v>
      </c>
      <c r="AS2496" s="25">
        <f>IF(B2497=B2496,IFERROR((AE2496/AE2497)-1,0),0)</f>
        <v>0</v>
      </c>
      <c r="AT2496" s="26">
        <f>IFERROR(LOG(2)/LOG(1+(AS2496)),AS2496)</f>
        <v>0</v>
      </c>
      <c r="AU2496" s="26">
        <f>AVERAGE(AE2496:AE2502)</f>
        <v>0.2857142857142857</v>
      </c>
      <c r="AV2496" s="19">
        <f>ROUNDDOWN(N2496,0)</f>
        <v>43907</v>
      </c>
      <c r="AW2496" s="29" cm="1">
        <f t="array" ref="AW2496">_xlfn.ANCHORARRAY(AV2496)-1</f>
        <v>43906</v>
      </c>
    </row>
    <row r="2497" spans="1:49" x14ac:dyDescent="0.25">
      <c r="A2497">
        <v>20200316</v>
      </c>
      <c r="B2497" s="1" t="s">
        <v>56</v>
      </c>
      <c r="C2497">
        <v>1933</v>
      </c>
      <c r="D2497">
        <v>272</v>
      </c>
      <c r="E2497">
        <v>30</v>
      </c>
      <c r="M2497" s="1" t="s">
        <v>54</v>
      </c>
      <c r="N2497" s="2">
        <v>43906.661111111112</v>
      </c>
      <c r="O2497" s="2">
        <v>43906.494444444441</v>
      </c>
      <c r="P2497" s="1" t="s">
        <v>2212</v>
      </c>
      <c r="S2497" s="2">
        <v>43906.494444444441</v>
      </c>
      <c r="T2497" s="1" t="s">
        <v>54</v>
      </c>
      <c r="U2497" s="1" t="s">
        <v>54</v>
      </c>
      <c r="V2497" s="1" t="s">
        <v>54</v>
      </c>
      <c r="W2497">
        <v>2873</v>
      </c>
      <c r="X2497">
        <v>26</v>
      </c>
      <c r="Y2497">
        <v>453</v>
      </c>
      <c r="Z2497" s="1" t="s">
        <v>11992</v>
      </c>
      <c r="AA2497">
        <v>2235</v>
      </c>
      <c r="AB2497">
        <v>2205</v>
      </c>
      <c r="AC2497">
        <v>520</v>
      </c>
      <c r="AD2497">
        <v>2205</v>
      </c>
      <c r="AE2497">
        <v>0</v>
      </c>
      <c r="AF2497">
        <v>0</v>
      </c>
      <c r="AG2497" s="1" t="s">
        <v>12788</v>
      </c>
      <c r="AH2497">
        <v>0</v>
      </c>
      <c r="AI2497">
        <v>0</v>
      </c>
      <c r="AJ2497" s="1">
        <f>Y2497/0.1</f>
        <v>4530</v>
      </c>
      <c r="AK2497" s="1">
        <f>AC2497-AJ2497</f>
        <v>-4010</v>
      </c>
      <c r="AL2497" s="28">
        <f>_xlfn.IFNA(INDEX($BD$2:$BD$53,MATCH(B2497,$BC$2:$BC$53,0)),1000)</f>
        <v>10045029</v>
      </c>
      <c r="AM2497" s="1">
        <f>C2497/AL2497*100000</f>
        <v>19.243349123232996</v>
      </c>
      <c r="AN2497" s="17">
        <f>IF(B2498=B2497,IFERROR((C2497/C2498)-1,0),0)</f>
        <v>0.30608108108108101</v>
      </c>
      <c r="AO2497" s="26">
        <f>IFERROR(LOG(2)/LOG(1+(AN2497)),AN2497)</f>
        <v>2.5957543830750867</v>
      </c>
      <c r="AP2497" s="26">
        <f>AVERAGE(Y2497:Y2503)</f>
        <v>239.85714285714286</v>
      </c>
      <c r="AR2497" s="1">
        <f>Q2497/AL2497*100000</f>
        <v>0</v>
      </c>
      <c r="AS2497" s="25">
        <f>IF(B2498=B2497,IFERROR((AE2497/AE2498)-1,0),0)</f>
        <v>0</v>
      </c>
      <c r="AT2497" s="26">
        <f>IFERROR(LOG(2)/LOG(1+(AS2497)),AS2497)</f>
        <v>0</v>
      </c>
      <c r="AU2497" s="26">
        <f>AVERAGE(AE2497:AE2503)</f>
        <v>0</v>
      </c>
      <c r="AV2497" s="19">
        <f>ROUNDDOWN(N2497,0)</f>
        <v>43906</v>
      </c>
      <c r="AW2497" s="29" cm="1">
        <f t="array" ref="AW2497">_xlfn.ANCHORARRAY(AV2497)-1</f>
        <v>43905</v>
      </c>
    </row>
    <row r="2498" spans="1:49" x14ac:dyDescent="0.25">
      <c r="A2498">
        <v>20200315</v>
      </c>
      <c r="B2498" s="1" t="s">
        <v>56</v>
      </c>
      <c r="C2498">
        <v>1480</v>
      </c>
      <c r="D2498">
        <v>205</v>
      </c>
      <c r="E2498">
        <v>26</v>
      </c>
      <c r="M2498" s="1" t="s">
        <v>54</v>
      </c>
      <c r="N2498" s="2">
        <v>43904</v>
      </c>
      <c r="O2498" s="2">
        <v>43903.833333333336</v>
      </c>
      <c r="P2498" s="1" t="s">
        <v>2126</v>
      </c>
      <c r="S2498" s="2">
        <v>43903.833333333336</v>
      </c>
      <c r="T2498" s="1" t="s">
        <v>54</v>
      </c>
      <c r="U2498" s="1" t="s">
        <v>54</v>
      </c>
      <c r="V2498" s="1" t="s">
        <v>54</v>
      </c>
      <c r="W2498">
        <v>2175</v>
      </c>
      <c r="X2498">
        <v>26</v>
      </c>
      <c r="Y2498">
        <v>284</v>
      </c>
      <c r="Z2498" s="1" t="s">
        <v>2527</v>
      </c>
      <c r="AA2498">
        <v>1711</v>
      </c>
      <c r="AB2498">
        <v>1685</v>
      </c>
      <c r="AC2498">
        <v>284</v>
      </c>
      <c r="AD2498">
        <v>1685</v>
      </c>
      <c r="AE2498">
        <v>0</v>
      </c>
      <c r="AF2498">
        <v>0</v>
      </c>
      <c r="AG2498" s="1" t="s">
        <v>12850</v>
      </c>
      <c r="AH2498">
        <v>0</v>
      </c>
      <c r="AI2498">
        <v>0</v>
      </c>
      <c r="AJ2498" s="1">
        <f>Y2498/0.1</f>
        <v>2840</v>
      </c>
      <c r="AK2498" s="1">
        <f>AC2498-AJ2498</f>
        <v>-2556</v>
      </c>
      <c r="AL2498" s="28">
        <f>_xlfn.IFNA(INDEX($BD$2:$BD$53,MATCH(B2498,$BC$2:$BC$53,0)),1000)</f>
        <v>10045029</v>
      </c>
      <c r="AM2498" s="1">
        <f>C2498/AL2498*100000</f>
        <v>14.733655821202706</v>
      </c>
      <c r="AN2498" s="17">
        <f>IF(B2499=B2498,IFERROR((C2498/C2499)-1,0),0)</f>
        <v>0.23745819397993317</v>
      </c>
      <c r="AO2498" s="26">
        <f>IFERROR(LOG(2)/LOG(1+(AN2498)),AN2498)</f>
        <v>3.2533043632373904</v>
      </c>
      <c r="AP2498" s="26">
        <f>AVERAGE(Y2498:Y2504)</f>
        <v>187.42857142857142</v>
      </c>
      <c r="AR2498" s="1">
        <f>Q2498/AL2498*100000</f>
        <v>0</v>
      </c>
      <c r="AS2498" s="25">
        <f>IF(B2499=B2498,IFERROR((AE2498/AE2499)-1,0),0)</f>
        <v>0</v>
      </c>
      <c r="AT2498" s="26">
        <f>IFERROR(LOG(2)/LOG(1+(AS2498)),AS2498)</f>
        <v>0</v>
      </c>
      <c r="AU2498" s="26">
        <f>AVERAGE(AE2498:AE2504)</f>
        <v>0</v>
      </c>
      <c r="AV2498" s="19">
        <f>ROUNDDOWN(N2498,0)</f>
        <v>43904</v>
      </c>
      <c r="AW2498" s="29" cm="1">
        <f t="array" ref="AW2498">_xlfn.ANCHORARRAY(AV2498)-1</f>
        <v>43903</v>
      </c>
    </row>
    <row r="2499" spans="1:49" x14ac:dyDescent="0.25">
      <c r="A2499">
        <v>20200314</v>
      </c>
      <c r="B2499" s="1" t="s">
        <v>56</v>
      </c>
      <c r="C2499">
        <v>1196</v>
      </c>
      <c r="D2499">
        <v>205</v>
      </c>
      <c r="E2499">
        <v>26</v>
      </c>
      <c r="M2499" s="1" t="s">
        <v>54</v>
      </c>
      <c r="N2499" s="2">
        <v>43903</v>
      </c>
      <c r="O2499" s="2">
        <v>43902.833333333336</v>
      </c>
      <c r="P2499" s="1" t="s">
        <v>2251</v>
      </c>
      <c r="S2499" s="2">
        <v>43902.833333333336</v>
      </c>
      <c r="T2499" s="1" t="s">
        <v>54</v>
      </c>
      <c r="U2499" s="1" t="s">
        <v>54</v>
      </c>
      <c r="V2499" s="1" t="s">
        <v>54</v>
      </c>
      <c r="W2499">
        <v>1717</v>
      </c>
      <c r="X2499">
        <v>26</v>
      </c>
      <c r="Y2499">
        <v>251</v>
      </c>
      <c r="Z2499" s="1" t="s">
        <v>12396</v>
      </c>
      <c r="AA2499">
        <v>1427</v>
      </c>
      <c r="AB2499">
        <v>1401</v>
      </c>
      <c r="AC2499">
        <v>323</v>
      </c>
      <c r="AD2499">
        <v>1401</v>
      </c>
      <c r="AE2499">
        <v>0</v>
      </c>
      <c r="AF2499">
        <v>0</v>
      </c>
      <c r="AG2499" s="1" t="s">
        <v>12906</v>
      </c>
      <c r="AH2499">
        <v>0</v>
      </c>
      <c r="AI2499">
        <v>0</v>
      </c>
      <c r="AJ2499" s="1">
        <f>Y2499/0.1</f>
        <v>2510</v>
      </c>
      <c r="AK2499" s="1">
        <f>AC2499-AJ2499</f>
        <v>-2187</v>
      </c>
      <c r="AL2499" s="28">
        <f>_xlfn.IFNA(INDEX($BD$2:$BD$53,MATCH(B2499,$BC$2:$BC$53,0)),1000)</f>
        <v>10045029</v>
      </c>
      <c r="AM2499" s="1">
        <f>C2499/AL2499*100000</f>
        <v>11.906386731188132</v>
      </c>
      <c r="AN2499" s="17">
        <f>IF(B2500=B2499,IFERROR((C2499/C2500)-1,0),0)</f>
        <v>0.26560846560846563</v>
      </c>
      <c r="AO2499" s="26">
        <f>IFERROR(LOG(2)/LOG(1+(AN2499)),AN2499)</f>
        <v>2.9426377923946778</v>
      </c>
      <c r="AP2499" s="26">
        <f>AVERAGE(Y2499:Y2505)</f>
        <v>152.57142857142858</v>
      </c>
      <c r="AR2499" s="1">
        <f>Q2499/AL2499*100000</f>
        <v>0</v>
      </c>
      <c r="AS2499" s="25">
        <f>IF(B2500=B2499,IFERROR((AE2499/AE2500)-1,0),0)</f>
        <v>0</v>
      </c>
      <c r="AT2499" s="26">
        <f>IFERROR(LOG(2)/LOG(1+(AS2499)),AS2499)</f>
        <v>0</v>
      </c>
      <c r="AU2499" s="26">
        <f>AVERAGE(AE2499:AE2505)</f>
        <v>0</v>
      </c>
      <c r="AV2499" s="19">
        <f>ROUNDDOWN(N2499,0)</f>
        <v>43903</v>
      </c>
      <c r="AW2499" s="29" cm="1">
        <f t="array" ref="AW2499">_xlfn.ANCHORARRAY(AV2499)-1</f>
        <v>43902</v>
      </c>
    </row>
    <row r="2500" spans="1:49" x14ac:dyDescent="0.25">
      <c r="A2500">
        <v>20200313</v>
      </c>
      <c r="B2500" s="1" t="s">
        <v>56</v>
      </c>
      <c r="C2500">
        <v>945</v>
      </c>
      <c r="D2500">
        <v>133</v>
      </c>
      <c r="E2500">
        <v>26</v>
      </c>
      <c r="M2500" s="1" t="s">
        <v>54</v>
      </c>
      <c r="N2500" s="2">
        <v>43903</v>
      </c>
      <c r="O2500" s="2">
        <v>43902.833333333336</v>
      </c>
      <c r="P2500" s="1" t="s">
        <v>2251</v>
      </c>
      <c r="S2500" s="2">
        <v>43902.833333333336</v>
      </c>
      <c r="T2500" s="1" t="s">
        <v>54</v>
      </c>
      <c r="U2500" s="1" t="s">
        <v>54</v>
      </c>
      <c r="V2500" s="1" t="s">
        <v>54</v>
      </c>
      <c r="W2500">
        <v>1353</v>
      </c>
      <c r="X2500">
        <v>26</v>
      </c>
      <c r="Y2500">
        <v>243</v>
      </c>
      <c r="Z2500" s="1" t="s">
        <v>9539</v>
      </c>
      <c r="AA2500">
        <v>1104</v>
      </c>
      <c r="AB2500">
        <v>1078</v>
      </c>
      <c r="AC2500">
        <v>285</v>
      </c>
      <c r="AD2500">
        <v>1078</v>
      </c>
      <c r="AE2500">
        <v>0</v>
      </c>
      <c r="AF2500">
        <v>0</v>
      </c>
      <c r="AG2500" s="1" t="s">
        <v>12963</v>
      </c>
      <c r="AH2500">
        <v>0</v>
      </c>
      <c r="AI2500">
        <v>0</v>
      </c>
      <c r="AJ2500" s="1">
        <f>Y2500/0.1</f>
        <v>2430</v>
      </c>
      <c r="AK2500" s="1">
        <f>AC2500-AJ2500</f>
        <v>-2145</v>
      </c>
      <c r="AL2500" s="28">
        <f>_xlfn.IFNA(INDEX($BD$2:$BD$53,MATCH(B2500,$BC$2:$BC$53,0)),1000)</f>
        <v>10045029</v>
      </c>
      <c r="AM2500" s="1">
        <f>C2500/AL2500*100000</f>
        <v>9.4076383452949717</v>
      </c>
      <c r="AN2500" s="17">
        <f>IF(B2501=B2500,IFERROR((C2500/C2501)-1,0),0)</f>
        <v>0.34615384615384626</v>
      </c>
      <c r="AO2500" s="26">
        <f>IFERROR(LOG(2)/LOG(1+(AN2500)),AN2500)</f>
        <v>2.3318540893356396</v>
      </c>
      <c r="AP2500" s="26">
        <f>AVERAGE(Y2500:Y2506)</f>
        <v>121</v>
      </c>
      <c r="AR2500" s="1">
        <f>Q2500/AL2500*100000</f>
        <v>0</v>
      </c>
      <c r="AS2500" s="25">
        <f>IF(B2501=B2500,IFERROR((AE2500/AE2501)-1,0),0)</f>
        <v>0</v>
      </c>
      <c r="AT2500" s="26">
        <f>IFERROR(LOG(2)/LOG(1+(AS2500)),AS2500)</f>
        <v>0</v>
      </c>
      <c r="AU2500" s="26">
        <f>AVERAGE(AE2500:AE2506)</f>
        <v>0</v>
      </c>
      <c r="AV2500" s="19">
        <f>ROUNDDOWN(N2500,0)</f>
        <v>43903</v>
      </c>
      <c r="AW2500" s="29" cm="1">
        <f t="array" ref="AW2500">_xlfn.ANCHORARRAY(AV2500)-1</f>
        <v>43902</v>
      </c>
    </row>
    <row r="2501" spans="1:49" x14ac:dyDescent="0.25">
      <c r="A2501">
        <v>20200312</v>
      </c>
      <c r="B2501" s="1" t="s">
        <v>56</v>
      </c>
      <c r="C2501">
        <v>702</v>
      </c>
      <c r="D2501">
        <v>91</v>
      </c>
      <c r="E2501">
        <v>27</v>
      </c>
      <c r="M2501" s="1" t="s">
        <v>54</v>
      </c>
      <c r="N2501" s="2">
        <v>43901.791666666664</v>
      </c>
      <c r="O2501" s="2">
        <v>43901.625</v>
      </c>
      <c r="P2501" s="1" t="s">
        <v>2307</v>
      </c>
      <c r="S2501" s="2">
        <v>43901.625</v>
      </c>
      <c r="T2501" s="1" t="s">
        <v>54</v>
      </c>
      <c r="U2501" s="1" t="s">
        <v>54</v>
      </c>
      <c r="V2501" s="1" t="s">
        <v>54</v>
      </c>
      <c r="W2501">
        <v>996</v>
      </c>
      <c r="X2501">
        <v>26</v>
      </c>
      <c r="Y2501">
        <v>205</v>
      </c>
      <c r="Z2501" s="1" t="s">
        <v>7743</v>
      </c>
      <c r="AA2501">
        <v>820</v>
      </c>
      <c r="AB2501">
        <v>793</v>
      </c>
      <c r="AC2501">
        <v>239</v>
      </c>
      <c r="AD2501">
        <v>793</v>
      </c>
      <c r="AE2501">
        <v>0</v>
      </c>
      <c r="AF2501">
        <v>0</v>
      </c>
      <c r="AG2501" s="1" t="s">
        <v>13021</v>
      </c>
      <c r="AH2501">
        <v>0</v>
      </c>
      <c r="AI2501">
        <v>0</v>
      </c>
      <c r="AJ2501" s="1">
        <f>Y2501/0.1</f>
        <v>2050</v>
      </c>
      <c r="AK2501" s="1">
        <f>AC2501-AJ2501</f>
        <v>-1811</v>
      </c>
      <c r="AL2501" s="28">
        <f>_xlfn.IFNA(INDEX($BD$2:$BD$53,MATCH(B2501,$BC$2:$BC$53,0)),1000)</f>
        <v>10045029</v>
      </c>
      <c r="AM2501" s="1">
        <f>C2501/AL2501*100000</f>
        <v>6.9885313422191224</v>
      </c>
      <c r="AN2501" s="17">
        <f>IF(B2502=B2501,IFERROR((C2501/C2502)-1,0),0)</f>
        <v>0.41247484909456733</v>
      </c>
      <c r="AO2501" s="26">
        <f>IFERROR(LOG(2)/LOG(1+(AN2501)),AN2501)</f>
        <v>2.0071245747242479</v>
      </c>
      <c r="AP2501" s="26">
        <f>AVERAGE(Y2501:Y2507)</f>
        <v>90</v>
      </c>
      <c r="AR2501" s="1">
        <f>Q2501/AL2501*100000</f>
        <v>0</v>
      </c>
      <c r="AS2501" s="25">
        <f>IF(B2502=B2501,IFERROR((AE2501/AE2502)-1,0),0)</f>
        <v>0</v>
      </c>
      <c r="AT2501" s="26">
        <f>IFERROR(LOG(2)/LOG(1+(AS2501)),AS2501)</f>
        <v>0</v>
      </c>
      <c r="AU2501" s="26">
        <f>AVERAGE(AE2501:AE2507)</f>
        <v>0</v>
      </c>
      <c r="AV2501" s="19">
        <f>ROUNDDOWN(N2501,0)</f>
        <v>43901</v>
      </c>
      <c r="AW2501" s="29" cm="1">
        <f t="array" ref="AW2501">_xlfn.ANCHORARRAY(AV2501)-1</f>
        <v>43900</v>
      </c>
    </row>
    <row r="2502" spans="1:49" x14ac:dyDescent="0.25">
      <c r="A2502">
        <v>20200311</v>
      </c>
      <c r="B2502" s="1" t="s">
        <v>56</v>
      </c>
      <c r="C2502">
        <v>497</v>
      </c>
      <c r="D2502">
        <v>57</v>
      </c>
      <c r="E2502">
        <v>18</v>
      </c>
      <c r="M2502" s="1" t="s">
        <v>54</v>
      </c>
      <c r="N2502" s="2"/>
      <c r="O2502" s="2"/>
      <c r="P2502" s="1" t="s">
        <v>54</v>
      </c>
      <c r="S2502" s="2"/>
      <c r="T2502" s="1" t="s">
        <v>54</v>
      </c>
      <c r="U2502" s="1" t="s">
        <v>54</v>
      </c>
      <c r="V2502" s="1" t="s">
        <v>54</v>
      </c>
      <c r="W2502">
        <v>727</v>
      </c>
      <c r="X2502">
        <v>26</v>
      </c>
      <c r="Y2502">
        <v>139</v>
      </c>
      <c r="Z2502" s="1" t="s">
        <v>11656</v>
      </c>
      <c r="AA2502">
        <v>572</v>
      </c>
      <c r="AB2502">
        <v>554</v>
      </c>
      <c r="AC2502">
        <v>157</v>
      </c>
      <c r="AD2502">
        <v>554</v>
      </c>
      <c r="AE2502">
        <v>0</v>
      </c>
      <c r="AF2502">
        <v>0</v>
      </c>
      <c r="AG2502" s="1" t="s">
        <v>13075</v>
      </c>
      <c r="AH2502">
        <v>0</v>
      </c>
      <c r="AI2502">
        <v>0</v>
      </c>
      <c r="AJ2502" s="1">
        <f>Y2502/0.1</f>
        <v>1390</v>
      </c>
      <c r="AK2502" s="1">
        <f>AC2502-AJ2502</f>
        <v>-1233</v>
      </c>
      <c r="AL2502" s="28">
        <f>_xlfn.IFNA(INDEX($BD$2:$BD$53,MATCH(B2502,$BC$2:$BC$53,0)),1000)</f>
        <v>10045029</v>
      </c>
      <c r="AM2502" s="1">
        <f>C2502/AL2502*100000</f>
        <v>4.9477209075255031</v>
      </c>
      <c r="AN2502" s="17">
        <f>IF(B2503=B2502,IFERROR((C2502/C2503)-1,0),0)</f>
        <v>0.3882681564245809</v>
      </c>
      <c r="AO2502" s="26">
        <f>IFERROR(LOG(2)/LOG(1+(AN2502)),AN2502)</f>
        <v>2.1128861651693684</v>
      </c>
      <c r="AP2502" s="26">
        <f>AVERAGE(Y2502:Y2508)</f>
        <v>63.571428571428569</v>
      </c>
      <c r="AR2502" s="1">
        <f>Q2502/AL2502*100000</f>
        <v>0</v>
      </c>
      <c r="AS2502" s="25">
        <f>IF(B2503=B2502,IFERROR((AE2502/AE2503)-1,0),0)</f>
        <v>0</v>
      </c>
      <c r="AT2502" s="26">
        <f>IFERROR(LOG(2)/LOG(1+(AS2502)),AS2502)</f>
        <v>0</v>
      </c>
      <c r="AU2502" s="26">
        <f>AVERAGE(AE2502:AE2508)</f>
        <v>0</v>
      </c>
      <c r="AV2502" s="19">
        <f>ROUNDDOWN(N2502,0)</f>
        <v>0</v>
      </c>
      <c r="AW2502" s="29" cm="1">
        <f t="array" ref="AW2502">_xlfn.ANCHORARRAY(AV2502)-1</f>
        <v>-1</v>
      </c>
    </row>
    <row r="2503" spans="1:49" x14ac:dyDescent="0.25">
      <c r="A2503">
        <v>20200310</v>
      </c>
      <c r="B2503" s="1" t="s">
        <v>56</v>
      </c>
      <c r="C2503">
        <v>358</v>
      </c>
      <c r="D2503">
        <v>39</v>
      </c>
      <c r="E2503">
        <v>24</v>
      </c>
      <c r="M2503" s="1" t="s">
        <v>54</v>
      </c>
      <c r="N2503" s="2"/>
      <c r="O2503" s="2"/>
      <c r="P2503" s="1" t="s">
        <v>54</v>
      </c>
      <c r="S2503" s="2"/>
      <c r="T2503" s="1" t="s">
        <v>54</v>
      </c>
      <c r="U2503" s="1" t="s">
        <v>54</v>
      </c>
      <c r="V2503" s="1" t="s">
        <v>54</v>
      </c>
      <c r="W2503">
        <v>528</v>
      </c>
      <c r="X2503">
        <v>26</v>
      </c>
      <c r="Y2503">
        <v>104</v>
      </c>
      <c r="Z2503" s="1" t="s">
        <v>3654</v>
      </c>
      <c r="AA2503">
        <v>421</v>
      </c>
      <c r="AB2503">
        <v>397</v>
      </c>
      <c r="AC2503">
        <v>107</v>
      </c>
      <c r="AD2503">
        <v>397</v>
      </c>
      <c r="AE2503">
        <v>0</v>
      </c>
      <c r="AF2503">
        <v>0</v>
      </c>
      <c r="AG2503" s="1" t="s">
        <v>13129</v>
      </c>
      <c r="AH2503">
        <v>0</v>
      </c>
      <c r="AI2503">
        <v>0</v>
      </c>
      <c r="AJ2503" s="1">
        <f>Y2503/0.1</f>
        <v>1040</v>
      </c>
      <c r="AK2503" s="1">
        <f>AC2503-AJ2503</f>
        <v>-933</v>
      </c>
      <c r="AL2503" s="28">
        <f>_xlfn.IFNA(INDEX($BD$2:$BD$53,MATCH(B2503,$BC$2:$BC$53,0)),1000)</f>
        <v>10045029</v>
      </c>
      <c r="AM2503" s="1">
        <f>C2503/AL2503*100000</f>
        <v>3.5639518810747086</v>
      </c>
      <c r="AN2503" s="17">
        <f>IF(B2504=B2503,IFERROR((C2503/C2504)-1,0),0)</f>
        <v>0.40944881889763773</v>
      </c>
      <c r="AO2503" s="26">
        <f>IFERROR(LOG(2)/LOG(1+(AN2503)),AN2503)</f>
        <v>2.0196671532101549</v>
      </c>
      <c r="AP2503" s="26">
        <f>AVERAGE(Y2503:Y2509)</f>
        <v>46.285714285714285</v>
      </c>
      <c r="AR2503" s="1">
        <f>Q2503/AL2503*100000</f>
        <v>0</v>
      </c>
      <c r="AS2503" s="25">
        <f>IF(B2504=B2503,IFERROR((AE2503/AE2504)-1,0),0)</f>
        <v>0</v>
      </c>
      <c r="AT2503" s="26">
        <f>IFERROR(LOG(2)/LOG(1+(AS2503)),AS2503)</f>
        <v>0</v>
      </c>
      <c r="AU2503" s="26">
        <f>AVERAGE(AE2503:AE2509)</f>
        <v>0</v>
      </c>
      <c r="AV2503" s="19">
        <f>ROUNDDOWN(N2503,0)</f>
        <v>0</v>
      </c>
      <c r="AW2503" s="29" cm="1">
        <f t="array" ref="AW2503">_xlfn.ANCHORARRAY(AV2503)-1</f>
        <v>-1</v>
      </c>
    </row>
    <row r="2504" spans="1:49" x14ac:dyDescent="0.25">
      <c r="A2504">
        <v>20200309</v>
      </c>
      <c r="B2504" s="1" t="s">
        <v>56</v>
      </c>
      <c r="C2504">
        <v>254</v>
      </c>
      <c r="D2504">
        <v>36</v>
      </c>
      <c r="E2504">
        <v>11</v>
      </c>
      <c r="M2504" s="1" t="s">
        <v>54</v>
      </c>
      <c r="N2504" s="2"/>
      <c r="O2504" s="2"/>
      <c r="P2504" s="1" t="s">
        <v>54</v>
      </c>
      <c r="S2504" s="2"/>
      <c r="T2504" s="1" t="s">
        <v>54</v>
      </c>
      <c r="U2504" s="1" t="s">
        <v>54</v>
      </c>
      <c r="V2504" s="1" t="s">
        <v>54</v>
      </c>
      <c r="W2504">
        <v>372</v>
      </c>
      <c r="X2504">
        <v>26</v>
      </c>
      <c r="Y2504">
        <v>86</v>
      </c>
      <c r="Z2504" s="1" t="s">
        <v>8737</v>
      </c>
      <c r="AA2504">
        <v>301</v>
      </c>
      <c r="AB2504">
        <v>290</v>
      </c>
      <c r="AC2504">
        <v>96</v>
      </c>
      <c r="AD2504">
        <v>290</v>
      </c>
      <c r="AE2504">
        <v>0</v>
      </c>
      <c r="AF2504">
        <v>0</v>
      </c>
      <c r="AG2504" s="1" t="s">
        <v>13182</v>
      </c>
      <c r="AH2504">
        <v>0</v>
      </c>
      <c r="AI2504">
        <v>0</v>
      </c>
      <c r="AJ2504" s="1">
        <f>Y2504/0.1</f>
        <v>860</v>
      </c>
      <c r="AK2504" s="1">
        <f>AC2504-AJ2504</f>
        <v>-764</v>
      </c>
      <c r="AL2504" s="28">
        <f>_xlfn.IFNA(INDEX($BD$2:$BD$53,MATCH(B2504,$BC$2:$BC$53,0)),1000)</f>
        <v>10045029</v>
      </c>
      <c r="AM2504" s="1">
        <f>C2504/AL2504*100000</f>
        <v>2.5286139044496538</v>
      </c>
      <c r="AN2504" s="17">
        <f>IF(B2505=B2504,IFERROR((C2504/C2505)-1,0),0)</f>
        <v>0.51190476190476186</v>
      </c>
      <c r="AO2504" s="26">
        <f>IFERROR(LOG(2)/LOG(1+(AN2504)),AN2504)</f>
        <v>1.6768190683435262</v>
      </c>
      <c r="AP2504" s="26">
        <f>AVERAGE(Y2504:Y2510)</f>
        <v>33.714285714285715</v>
      </c>
      <c r="AR2504" s="1">
        <f>Q2504/AL2504*100000</f>
        <v>0</v>
      </c>
      <c r="AS2504" s="25">
        <f>IF(B2505=B2504,IFERROR((AE2504/AE2505)-1,0),0)</f>
        <v>0</v>
      </c>
      <c r="AT2504" s="26">
        <f>IFERROR(LOG(2)/LOG(1+(AS2504)),AS2504)</f>
        <v>0</v>
      </c>
      <c r="AU2504" s="26">
        <f>AVERAGE(AE2504:AE2510)</f>
        <v>0</v>
      </c>
      <c r="AV2504" s="19">
        <f>ROUNDDOWN(N2504,0)</f>
        <v>0</v>
      </c>
      <c r="AW2504" s="29" cm="1">
        <f t="array" ref="AW2504">_xlfn.ANCHORARRAY(AV2504)-1</f>
        <v>-1</v>
      </c>
    </row>
    <row r="2505" spans="1:49" x14ac:dyDescent="0.25">
      <c r="A2505">
        <v>20200308</v>
      </c>
      <c r="B2505" s="1" t="s">
        <v>56</v>
      </c>
      <c r="C2505">
        <v>168</v>
      </c>
      <c r="D2505">
        <v>26</v>
      </c>
      <c r="E2505">
        <v>10</v>
      </c>
      <c r="M2505" s="1" t="s">
        <v>54</v>
      </c>
      <c r="N2505" s="2"/>
      <c r="O2505" s="2"/>
      <c r="P2505" s="1" t="s">
        <v>54</v>
      </c>
      <c r="S2505" s="2"/>
      <c r="T2505" s="1" t="s">
        <v>54</v>
      </c>
      <c r="U2505" s="1" t="s">
        <v>54</v>
      </c>
      <c r="V2505" s="1" t="s">
        <v>54</v>
      </c>
      <c r="W2505">
        <v>251</v>
      </c>
      <c r="X2505">
        <v>26</v>
      </c>
      <c r="Y2505">
        <v>40</v>
      </c>
      <c r="Z2505" s="1" t="s">
        <v>7398</v>
      </c>
      <c r="AA2505">
        <v>204</v>
      </c>
      <c r="AB2505">
        <v>194</v>
      </c>
      <c r="AC2505">
        <v>48</v>
      </c>
      <c r="AD2505">
        <v>194</v>
      </c>
      <c r="AE2505">
        <v>0</v>
      </c>
      <c r="AF2505">
        <v>0</v>
      </c>
      <c r="AG2505" s="1" t="s">
        <v>13234</v>
      </c>
      <c r="AH2505">
        <v>0</v>
      </c>
      <c r="AI2505">
        <v>0</v>
      </c>
      <c r="AJ2505" s="1">
        <f>Y2505/0.1</f>
        <v>400</v>
      </c>
      <c r="AK2505" s="1">
        <f>AC2505-AJ2505</f>
        <v>-352</v>
      </c>
      <c r="AL2505" s="28">
        <f>_xlfn.IFNA(INDEX($BD$2:$BD$53,MATCH(B2505,$BC$2:$BC$53,0)),1000)</f>
        <v>10045029</v>
      </c>
      <c r="AM2505" s="1">
        <f>C2505/AL2505*100000</f>
        <v>1.6724690391635504</v>
      </c>
      <c r="AN2505" s="17">
        <f>IF(B2506=B2505,IFERROR((C2505/C2506)-1,0),0)</f>
        <v>0.3125</v>
      </c>
      <c r="AO2505" s="26">
        <f>IFERROR(LOG(2)/LOG(1+(AN2505)),AN2505)</f>
        <v>2.5489563856661306</v>
      </c>
      <c r="AP2505" s="26">
        <f>AVERAGE(Y2505:Y2511)</f>
        <v>22.714285714285715</v>
      </c>
      <c r="AR2505" s="1">
        <f>Q2505/AL2505*100000</f>
        <v>0</v>
      </c>
      <c r="AS2505" s="25">
        <f>IF(B2506=B2505,IFERROR((AE2505/AE2506)-1,0),0)</f>
        <v>0</v>
      </c>
      <c r="AT2505" s="26">
        <f>IFERROR(LOG(2)/LOG(1+(AS2505)),AS2505)</f>
        <v>0</v>
      </c>
      <c r="AU2505" s="26">
        <f>AVERAGE(AE2505:AE2511)</f>
        <v>0</v>
      </c>
      <c r="AV2505" s="19">
        <f>ROUNDDOWN(N2505,0)</f>
        <v>0</v>
      </c>
      <c r="AW2505" s="29" cm="1">
        <f t="array" ref="AW2505">_xlfn.ANCHORARRAY(AV2505)-1</f>
        <v>-1</v>
      </c>
    </row>
    <row r="2506" spans="1:49" x14ac:dyDescent="0.25">
      <c r="A2506">
        <v>20200307</v>
      </c>
      <c r="B2506" s="1" t="s">
        <v>56</v>
      </c>
      <c r="C2506">
        <v>128</v>
      </c>
      <c r="D2506">
        <v>18</v>
      </c>
      <c r="E2506">
        <v>9</v>
      </c>
      <c r="M2506" s="1" t="s">
        <v>54</v>
      </c>
      <c r="N2506" s="2"/>
      <c r="O2506" s="2"/>
      <c r="P2506" s="1" t="s">
        <v>54</v>
      </c>
      <c r="S2506" s="2"/>
      <c r="T2506" s="1" t="s">
        <v>54</v>
      </c>
      <c r="U2506" s="1" t="s">
        <v>54</v>
      </c>
      <c r="V2506" s="1" t="s">
        <v>54</v>
      </c>
      <c r="W2506">
        <v>188</v>
      </c>
      <c r="X2506">
        <v>26</v>
      </c>
      <c r="Y2506">
        <v>30</v>
      </c>
      <c r="Z2506" s="1" t="s">
        <v>8737</v>
      </c>
      <c r="AA2506">
        <v>155</v>
      </c>
      <c r="AB2506">
        <v>146</v>
      </c>
      <c r="AC2506">
        <v>40</v>
      </c>
      <c r="AD2506">
        <v>146</v>
      </c>
      <c r="AE2506">
        <v>0</v>
      </c>
      <c r="AF2506">
        <v>0</v>
      </c>
      <c r="AG2506" s="1" t="s">
        <v>13285</v>
      </c>
      <c r="AH2506">
        <v>0</v>
      </c>
      <c r="AI2506">
        <v>0</v>
      </c>
      <c r="AJ2506" s="1">
        <f>Y2506/0.1</f>
        <v>300</v>
      </c>
      <c r="AK2506" s="1">
        <f>AC2506-AJ2506</f>
        <v>-260</v>
      </c>
      <c r="AL2506" s="28">
        <f>_xlfn.IFNA(INDEX($BD$2:$BD$53,MATCH(B2506,$BC$2:$BC$53,0)),1000)</f>
        <v>10045029</v>
      </c>
      <c r="AM2506" s="1">
        <f>C2506/AL2506*100000</f>
        <v>1.2742621250769908</v>
      </c>
      <c r="AN2506" s="17">
        <f>IF(B2507=B2506,IFERROR((C2506/C2507)-1,0),0)</f>
        <v>0.30612244897959173</v>
      </c>
      <c r="AO2506" s="26">
        <f>IFERROR(LOG(2)/LOG(1+(AN2506)),AN2506)</f>
        <v>2.5954465348422167</v>
      </c>
      <c r="AP2506" s="26">
        <f>AVERAGE(Y2506:Y2512)</f>
        <v>17</v>
      </c>
      <c r="AR2506" s="1">
        <f>Q2506/AL2506*100000</f>
        <v>0</v>
      </c>
      <c r="AS2506" s="25">
        <f>IF(B2507=B2506,IFERROR((AE2506/AE2507)-1,0),0)</f>
        <v>0</v>
      </c>
      <c r="AT2506" s="26">
        <f>IFERROR(LOG(2)/LOG(1+(AS2506)),AS2506)</f>
        <v>0</v>
      </c>
      <c r="AU2506" s="26">
        <f>AVERAGE(AE2506:AE2512)</f>
        <v>0</v>
      </c>
      <c r="AV2506" s="19">
        <f>ROUNDDOWN(N2506,0)</f>
        <v>0</v>
      </c>
      <c r="AW2506" s="29" cm="1">
        <f t="array" ref="AW2506">_xlfn.ANCHORARRAY(AV2506)-1</f>
        <v>-1</v>
      </c>
    </row>
    <row r="2507" spans="1:49" x14ac:dyDescent="0.25">
      <c r="A2507">
        <v>20200306</v>
      </c>
      <c r="B2507" s="1" t="s">
        <v>56</v>
      </c>
      <c r="C2507">
        <v>98</v>
      </c>
      <c r="D2507">
        <v>8</v>
      </c>
      <c r="E2507">
        <v>8</v>
      </c>
      <c r="M2507" s="1" t="s">
        <v>54</v>
      </c>
      <c r="N2507" s="2"/>
      <c r="O2507" s="2"/>
      <c r="P2507" s="1" t="s">
        <v>54</v>
      </c>
      <c r="S2507" s="2"/>
      <c r="T2507" s="1" t="s">
        <v>54</v>
      </c>
      <c r="U2507" s="1" t="s">
        <v>54</v>
      </c>
      <c r="V2507" s="1" t="s">
        <v>54</v>
      </c>
      <c r="W2507">
        <v>140</v>
      </c>
      <c r="X2507">
        <v>26</v>
      </c>
      <c r="Y2507">
        <v>26</v>
      </c>
      <c r="Z2507" s="1" t="s">
        <v>2527</v>
      </c>
      <c r="AA2507">
        <v>114</v>
      </c>
      <c r="AB2507">
        <v>106</v>
      </c>
      <c r="AC2507">
        <v>26</v>
      </c>
      <c r="AD2507">
        <v>106</v>
      </c>
      <c r="AE2507">
        <v>0</v>
      </c>
      <c r="AF2507">
        <v>0</v>
      </c>
      <c r="AG2507" s="1" t="s">
        <v>13330</v>
      </c>
      <c r="AH2507">
        <v>0</v>
      </c>
      <c r="AI2507">
        <v>0</v>
      </c>
      <c r="AJ2507" s="1">
        <f>Y2507/0.1</f>
        <v>260</v>
      </c>
      <c r="AK2507" s="1">
        <f>AC2507-AJ2507</f>
        <v>-234</v>
      </c>
      <c r="AL2507" s="28">
        <f>_xlfn.IFNA(INDEX($BD$2:$BD$53,MATCH(B2507,$BC$2:$BC$53,0)),1000)</f>
        <v>10045029</v>
      </c>
      <c r="AM2507" s="1">
        <f>C2507/AL2507*100000</f>
        <v>0.975606939512071</v>
      </c>
      <c r="AN2507" s="17">
        <f>IF(B2508=B2507,IFERROR((C2507/C2508)-1,0),0)</f>
        <v>0.36111111111111116</v>
      </c>
      <c r="AO2507" s="26">
        <f>IFERROR(LOG(2)/LOG(1+(AN2507)),AN2507)</f>
        <v>2.2482780528009605</v>
      </c>
      <c r="AP2507" s="26">
        <f>AVERAGE(Y2507:Y2513)</f>
        <v>13.571428571428571</v>
      </c>
      <c r="AR2507" s="1">
        <f>Q2507/AL2507*100000</f>
        <v>0</v>
      </c>
      <c r="AS2507" s="25">
        <f>IF(B2508=B2507,IFERROR((AE2507/AE2508)-1,0),0)</f>
        <v>0</v>
      </c>
      <c r="AT2507" s="26">
        <f>IFERROR(LOG(2)/LOG(1+(AS2507)),AS2507)</f>
        <v>0</v>
      </c>
      <c r="AU2507" s="26">
        <f>AVERAGE(AE2507:AE2513)</f>
        <v>2.1428571428571428</v>
      </c>
      <c r="AV2507" s="19">
        <f>ROUNDDOWN(N2507,0)</f>
        <v>0</v>
      </c>
      <c r="AW2507" s="29" cm="1">
        <f t="array" ref="AW2507">_xlfn.ANCHORARRAY(AV2507)-1</f>
        <v>-1</v>
      </c>
    </row>
    <row r="2508" spans="1:49" x14ac:dyDescent="0.25">
      <c r="A2508">
        <v>20200305</v>
      </c>
      <c r="B2508" s="1" t="s">
        <v>56</v>
      </c>
      <c r="C2508">
        <v>72</v>
      </c>
      <c r="D2508">
        <v>8</v>
      </c>
      <c r="E2508">
        <v>0</v>
      </c>
      <c r="M2508" s="1" t="s">
        <v>54</v>
      </c>
      <c r="N2508" s="2"/>
      <c r="O2508" s="2"/>
      <c r="P2508" s="1" t="s">
        <v>54</v>
      </c>
      <c r="S2508" s="2"/>
      <c r="T2508" s="1" t="s">
        <v>54</v>
      </c>
      <c r="U2508" s="1" t="s">
        <v>54</v>
      </c>
      <c r="V2508" s="1" t="s">
        <v>54</v>
      </c>
      <c r="W2508">
        <v>100</v>
      </c>
      <c r="X2508">
        <v>26</v>
      </c>
      <c r="Y2508">
        <v>20</v>
      </c>
      <c r="Z2508" s="1" t="s">
        <v>7398</v>
      </c>
      <c r="AA2508">
        <v>80</v>
      </c>
      <c r="AB2508">
        <v>80</v>
      </c>
      <c r="AC2508">
        <v>28</v>
      </c>
      <c r="AD2508">
        <v>80</v>
      </c>
      <c r="AE2508">
        <v>0</v>
      </c>
      <c r="AF2508">
        <v>0</v>
      </c>
      <c r="AG2508" s="1" t="s">
        <v>13361</v>
      </c>
      <c r="AH2508">
        <v>0</v>
      </c>
      <c r="AI2508">
        <v>0</v>
      </c>
      <c r="AJ2508" s="1">
        <f>Y2508/0.1</f>
        <v>200</v>
      </c>
      <c r="AK2508" s="1">
        <f>AC2508-AJ2508</f>
        <v>-172</v>
      </c>
      <c r="AL2508" s="28">
        <f>_xlfn.IFNA(INDEX($BD$2:$BD$53,MATCH(B2508,$BC$2:$BC$53,0)),1000)</f>
        <v>10045029</v>
      </c>
      <c r="AM2508" s="1">
        <f>C2508/AL2508*100000</f>
        <v>0.71677244535580731</v>
      </c>
      <c r="AN2508" s="17">
        <f>IF(B2509=B2508,IFERROR((C2508/C2509)-1,0),0)</f>
        <v>0.38461538461538458</v>
      </c>
      <c r="AO2508" s="26">
        <f>IFERROR(LOG(2)/LOG(1+(AN2508)),AN2508)</f>
        <v>2.1299922182191242</v>
      </c>
      <c r="AP2508" s="26">
        <f>AVERAGE(Y2508:Y2514)</f>
        <v>10.142857142857142</v>
      </c>
      <c r="AR2508" s="1">
        <f>Q2508/AL2508*100000</f>
        <v>0</v>
      </c>
      <c r="AS2508" s="25">
        <f>IF(B2509=B2508,IFERROR((AE2508/AE2509)-1,0),0)</f>
        <v>0</v>
      </c>
      <c r="AT2508" s="26">
        <f>IFERROR(LOG(2)/LOG(1+(AS2508)),AS2508)</f>
        <v>0</v>
      </c>
      <c r="AU2508" s="26">
        <f>AVERAGE(AE2508:AE2514)</f>
        <v>3.4285714285714284</v>
      </c>
      <c r="AV2508" s="19">
        <f>ROUNDDOWN(N2508,0)</f>
        <v>0</v>
      </c>
      <c r="AW2508" s="29" cm="1">
        <f t="array" ref="AW2508">_xlfn.ANCHORARRAY(AV2508)-1</f>
        <v>-1</v>
      </c>
    </row>
    <row r="2509" spans="1:49" x14ac:dyDescent="0.25">
      <c r="A2509">
        <v>20200304</v>
      </c>
      <c r="B2509" s="1" t="s">
        <v>56</v>
      </c>
      <c r="C2509">
        <v>52</v>
      </c>
      <c r="M2509" s="1" t="s">
        <v>54</v>
      </c>
      <c r="N2509" s="2"/>
      <c r="O2509" s="2"/>
      <c r="P2509" s="1" t="s">
        <v>54</v>
      </c>
      <c r="S2509" s="2"/>
      <c r="T2509" s="1" t="s">
        <v>54</v>
      </c>
      <c r="U2509" s="1" t="s">
        <v>54</v>
      </c>
      <c r="V2509" s="1" t="s">
        <v>54</v>
      </c>
      <c r="W2509">
        <v>74</v>
      </c>
      <c r="X2509">
        <v>26</v>
      </c>
      <c r="Y2509">
        <v>18</v>
      </c>
      <c r="Z2509" s="1" t="s">
        <v>2527</v>
      </c>
      <c r="AA2509">
        <v>52</v>
      </c>
      <c r="AB2509">
        <v>52</v>
      </c>
      <c r="AC2509">
        <v>18</v>
      </c>
      <c r="AD2509">
        <v>52</v>
      </c>
      <c r="AE2509">
        <v>0</v>
      </c>
      <c r="AF2509">
        <v>0</v>
      </c>
      <c r="AG2509" s="1" t="s">
        <v>13383</v>
      </c>
      <c r="AH2509">
        <v>0</v>
      </c>
      <c r="AI2509">
        <v>0</v>
      </c>
      <c r="AJ2509" s="1">
        <f>Y2509/0.1</f>
        <v>180</v>
      </c>
      <c r="AK2509" s="1">
        <f>AC2509-AJ2509</f>
        <v>-162</v>
      </c>
      <c r="AL2509" s="28">
        <f>_xlfn.IFNA(INDEX($BD$2:$BD$53,MATCH(B2509,$BC$2:$BC$53,0)),1000)</f>
        <v>10045029</v>
      </c>
      <c r="AM2509" s="1">
        <f>C2509/AL2509*100000</f>
        <v>0.5176689883125275</v>
      </c>
      <c r="AN2509" s="17">
        <f>IF(B2510=B2509,IFERROR((C2509/C2510)-1,0),0)</f>
        <v>0.52941176470588225</v>
      </c>
      <c r="AO2509" s="26">
        <f>IFERROR(LOG(2)/LOG(1+(AN2509)),AN2509)</f>
        <v>1.6313829080672226</v>
      </c>
      <c r="AP2509" s="26">
        <f>AVERAGE(Y2509:Y2515)</f>
        <v>13.714285714285714</v>
      </c>
      <c r="AR2509" s="1">
        <f>Q2509/AL2509*100000</f>
        <v>0</v>
      </c>
      <c r="AS2509" s="25">
        <f>IF(B2510=B2509,IFERROR((AE2509/AE2510)-1,0),0)</f>
        <v>0</v>
      </c>
      <c r="AT2509" s="26">
        <f>IFERROR(LOG(2)/LOG(1+(AS2509)),AS2509)</f>
        <v>0</v>
      </c>
      <c r="AU2509" s="26">
        <f>AVERAGE(AE2509:AE2515)</f>
        <v>7</v>
      </c>
      <c r="AV2509" s="19">
        <f>ROUNDDOWN(N2509,0)</f>
        <v>0</v>
      </c>
      <c r="AW2509" s="29" cm="1">
        <f t="array" ref="AW2509">_xlfn.ANCHORARRAY(AV2509)-1</f>
        <v>-1</v>
      </c>
    </row>
    <row r="2510" spans="1:49" x14ac:dyDescent="0.25">
      <c r="A2510">
        <v>20200303</v>
      </c>
      <c r="B2510" s="1" t="s">
        <v>56</v>
      </c>
      <c r="C2510">
        <v>34</v>
      </c>
      <c r="M2510" s="1" t="s">
        <v>54</v>
      </c>
      <c r="N2510" s="2"/>
      <c r="O2510" s="2"/>
      <c r="P2510" s="1" t="s">
        <v>54</v>
      </c>
      <c r="S2510" s="2"/>
      <c r="T2510" s="1" t="s">
        <v>54</v>
      </c>
      <c r="U2510" s="1" t="s">
        <v>54</v>
      </c>
      <c r="V2510" s="1" t="s">
        <v>54</v>
      </c>
      <c r="W2510">
        <v>50</v>
      </c>
      <c r="X2510">
        <v>26</v>
      </c>
      <c r="Y2510">
        <v>16</v>
      </c>
      <c r="Z2510" s="1" t="s">
        <v>2527</v>
      </c>
      <c r="AA2510">
        <v>34</v>
      </c>
      <c r="AB2510">
        <v>34</v>
      </c>
      <c r="AC2510">
        <v>16</v>
      </c>
      <c r="AD2510">
        <v>34</v>
      </c>
      <c r="AE2510">
        <v>0</v>
      </c>
      <c r="AF2510">
        <v>0</v>
      </c>
      <c r="AG2510" s="1" t="s">
        <v>13395</v>
      </c>
      <c r="AH2510">
        <v>0</v>
      </c>
      <c r="AI2510">
        <v>0</v>
      </c>
      <c r="AJ2510" s="1">
        <f>Y2510/0.1</f>
        <v>160</v>
      </c>
      <c r="AK2510" s="1">
        <f>AC2510-AJ2510</f>
        <v>-144</v>
      </c>
      <c r="AL2510" s="28">
        <f>_xlfn.IFNA(INDEX($BD$2:$BD$53,MATCH(B2510,$BC$2:$BC$53,0)),1000)</f>
        <v>10045029</v>
      </c>
      <c r="AM2510" s="1">
        <f>C2510/AL2510*100000</f>
        <v>0.33847587697357567</v>
      </c>
      <c r="AN2510" s="17">
        <f>IF(B2511=B2510,IFERROR((C2510/C2511)-1,0),0)</f>
        <v>0.88888888888888884</v>
      </c>
      <c r="AO2510" s="26">
        <f>IFERROR(LOG(2)/LOG(1+(AN2510)),AN2510)</f>
        <v>1.089873307251531</v>
      </c>
      <c r="AP2510" s="26">
        <f>AVERAGE(Y2510:Y2516)</f>
        <v>42.428571428571431</v>
      </c>
      <c r="AR2510" s="1">
        <f>Q2510/AL2510*100000</f>
        <v>0</v>
      </c>
      <c r="AS2510" s="25">
        <f>IF(B2511=B2510,IFERROR((AE2510/AE2511)-1,0),0)</f>
        <v>0</v>
      </c>
      <c r="AT2510" s="26">
        <f>IFERROR(LOG(2)/LOG(1+(AS2510)),AS2510)</f>
        <v>0</v>
      </c>
      <c r="AU2510" s="26">
        <f>AVERAGE(AE2510:AE2516)</f>
        <v>8.8571428571428577</v>
      </c>
      <c r="AV2510" s="19">
        <f>ROUNDDOWN(N2510,0)</f>
        <v>0</v>
      </c>
      <c r="AW2510" s="29" cm="1">
        <f t="array" ref="AW2510">_xlfn.ANCHORARRAY(AV2510)-1</f>
        <v>-1</v>
      </c>
    </row>
    <row r="2511" spans="1:49" x14ac:dyDescent="0.25">
      <c r="A2511">
        <v>20200302</v>
      </c>
      <c r="B2511" s="1" t="s">
        <v>56</v>
      </c>
      <c r="C2511">
        <v>18</v>
      </c>
      <c r="M2511" s="1" t="s">
        <v>54</v>
      </c>
      <c r="N2511" s="2"/>
      <c r="O2511" s="2"/>
      <c r="P2511" s="1" t="s">
        <v>54</v>
      </c>
      <c r="S2511" s="2"/>
      <c r="T2511" s="1" t="s">
        <v>54</v>
      </c>
      <c r="U2511" s="1" t="s">
        <v>54</v>
      </c>
      <c r="V2511" s="1" t="s">
        <v>54</v>
      </c>
      <c r="W2511">
        <v>27</v>
      </c>
      <c r="X2511">
        <v>26</v>
      </c>
      <c r="Y2511">
        <v>9</v>
      </c>
      <c r="Z2511" s="1" t="s">
        <v>2527</v>
      </c>
      <c r="AA2511">
        <v>18</v>
      </c>
      <c r="AB2511">
        <v>18</v>
      </c>
      <c r="AC2511">
        <v>9</v>
      </c>
      <c r="AD2511">
        <v>18</v>
      </c>
      <c r="AE2511">
        <v>0</v>
      </c>
      <c r="AF2511">
        <v>0</v>
      </c>
      <c r="AG2511" s="1" t="s">
        <v>13399</v>
      </c>
      <c r="AH2511">
        <v>0</v>
      </c>
      <c r="AI2511">
        <v>0</v>
      </c>
      <c r="AJ2511" s="1">
        <f>Y2511/0.1</f>
        <v>90</v>
      </c>
      <c r="AK2511" s="1">
        <f>AC2511-AJ2511</f>
        <v>-81</v>
      </c>
      <c r="AL2511" s="28">
        <f>_xlfn.IFNA(INDEX($BD$2:$BD$53,MATCH(B2511,$BC$2:$BC$53,0)),1000)</f>
        <v>10045029</v>
      </c>
      <c r="AM2511" s="1">
        <f>C2511/AL2511*100000</f>
        <v>0.17919311133895183</v>
      </c>
      <c r="AN2511" s="17">
        <f>IF(B2512=B2511,IFERROR((C2511/C2512)-1,0),0)</f>
        <v>1</v>
      </c>
      <c r="AO2511" s="26">
        <f>IFERROR(LOG(2)/LOG(1+(AN2511)),AN2511)</f>
        <v>1</v>
      </c>
      <c r="AP2511" s="26">
        <f>AVERAGE(Y2511:Y2517)</f>
        <v>87.714285714285708</v>
      </c>
      <c r="AR2511" s="1">
        <f>Q2511/AL2511*100000</f>
        <v>0</v>
      </c>
      <c r="AS2511" s="25">
        <f>IF(B2512=B2511,IFERROR((AE2511/AE2512)-1,0),0)</f>
        <v>0</v>
      </c>
      <c r="AT2511" s="26">
        <f>IFERROR(LOG(2)/LOG(1+(AS2511)),AS2511)</f>
        <v>0</v>
      </c>
      <c r="AU2511" s="26">
        <f>AVERAGE(AE2511:AE2517)</f>
        <v>14.428571428571429</v>
      </c>
      <c r="AV2511" s="19">
        <f>ROUNDDOWN(N2511,0)</f>
        <v>0</v>
      </c>
      <c r="AW2511" s="29" cm="1">
        <f t="array" ref="AW2511">_xlfn.ANCHORARRAY(AV2511)-1</f>
        <v>-1</v>
      </c>
    </row>
    <row r="2512" spans="1:49" x14ac:dyDescent="0.25">
      <c r="A2512">
        <v>20200301</v>
      </c>
      <c r="B2512" s="1" t="s">
        <v>56</v>
      </c>
      <c r="C2512">
        <v>9</v>
      </c>
      <c r="M2512" s="1" t="s">
        <v>54</v>
      </c>
      <c r="N2512" s="2"/>
      <c r="O2512" s="2"/>
      <c r="P2512" s="1" t="s">
        <v>54</v>
      </c>
      <c r="S2512" s="2"/>
      <c r="T2512" s="1" t="s">
        <v>54</v>
      </c>
      <c r="U2512" s="1" t="s">
        <v>54</v>
      </c>
      <c r="V2512" s="1" t="s">
        <v>54</v>
      </c>
      <c r="W2512">
        <v>14</v>
      </c>
      <c r="X2512">
        <v>26</v>
      </c>
      <c r="Y2512">
        <v>0</v>
      </c>
      <c r="Z2512" s="1" t="s">
        <v>2527</v>
      </c>
      <c r="AA2512">
        <v>9</v>
      </c>
      <c r="AB2512">
        <v>9</v>
      </c>
      <c r="AC2512">
        <v>0</v>
      </c>
      <c r="AD2512">
        <v>9</v>
      </c>
      <c r="AE2512">
        <v>0</v>
      </c>
      <c r="AF2512">
        <v>0</v>
      </c>
      <c r="AG2512" s="1" t="s">
        <v>13404</v>
      </c>
      <c r="AH2512">
        <v>0</v>
      </c>
      <c r="AI2512">
        <v>0</v>
      </c>
      <c r="AJ2512" s="1">
        <f>Y2512/0.1</f>
        <v>0</v>
      </c>
      <c r="AK2512" s="1">
        <f>AC2512-AJ2512</f>
        <v>0</v>
      </c>
      <c r="AL2512" s="28">
        <f>_xlfn.IFNA(INDEX($BD$2:$BD$53,MATCH(B2512,$BC$2:$BC$53,0)),1000)</f>
        <v>10045029</v>
      </c>
      <c r="AM2512" s="1">
        <f>C2512/AL2512*100000</f>
        <v>8.9596555669475914E-2</v>
      </c>
      <c r="AN2512" s="17">
        <f>IF(B2513=B2512,IFERROR((C2512/C2513)-1,0),0)</f>
        <v>0</v>
      </c>
      <c r="AO2512" s="26">
        <f>IFERROR(LOG(2)/LOG(1+(AN2512)),AN2512)</f>
        <v>0</v>
      </c>
      <c r="AP2512" s="26">
        <f>AVERAGE(Y2512:Y2518)</f>
        <v>147.85714285714286</v>
      </c>
      <c r="AR2512" s="1">
        <f>Q2512/AL2512*100000</f>
        <v>0</v>
      </c>
      <c r="AS2512" s="25">
        <f>IF(B2513=B2512,IFERROR((AE2512/AE2513)-1,0),0)</f>
        <v>0</v>
      </c>
      <c r="AT2512" s="26">
        <f>IFERROR(LOG(2)/LOG(1+(AS2512)),AS2512)</f>
        <v>0</v>
      </c>
      <c r="AU2512" s="26">
        <f>AVERAGE(AE2512:AE2518)</f>
        <v>17.285714285714285</v>
      </c>
      <c r="AV2512" s="19">
        <f>ROUNDDOWN(N2512,0)</f>
        <v>0</v>
      </c>
      <c r="AW2512" s="29" cm="1">
        <f t="array" ref="AW2512">_xlfn.ANCHORARRAY(AV2512)-1</f>
        <v>-1</v>
      </c>
    </row>
    <row r="2513" spans="1:49" x14ac:dyDescent="0.25">
      <c r="A2513">
        <v>20200614</v>
      </c>
      <c r="B2513" s="1" t="s">
        <v>57</v>
      </c>
      <c r="C2513">
        <v>30471</v>
      </c>
      <c r="D2513">
        <v>387239</v>
      </c>
      <c r="F2513">
        <v>369</v>
      </c>
      <c r="G2513">
        <v>3610</v>
      </c>
      <c r="H2513">
        <v>186</v>
      </c>
      <c r="I2513">
        <v>1110</v>
      </c>
      <c r="L2513">
        <v>26090</v>
      </c>
      <c r="M2513" s="1" t="s">
        <v>31</v>
      </c>
      <c r="N2513" s="2">
        <v>43995.708333333336</v>
      </c>
      <c r="O2513" s="2">
        <v>43995.541666666664</v>
      </c>
      <c r="P2513" s="1" t="s">
        <v>2603</v>
      </c>
      <c r="Q2513">
        <v>1329</v>
      </c>
      <c r="R2513">
        <v>3610</v>
      </c>
      <c r="S2513" s="2">
        <v>43995.541666666664</v>
      </c>
      <c r="T2513" s="1" t="s">
        <v>2604</v>
      </c>
      <c r="U2513" s="1" t="s">
        <v>54</v>
      </c>
      <c r="V2513" s="1" t="s">
        <v>54</v>
      </c>
      <c r="W2513">
        <v>30471</v>
      </c>
      <c r="X2513">
        <v>27</v>
      </c>
      <c r="Y2513">
        <v>6</v>
      </c>
      <c r="Z2513" s="1" t="s">
        <v>2605</v>
      </c>
      <c r="AA2513">
        <v>417710</v>
      </c>
      <c r="AB2513">
        <v>417710</v>
      </c>
      <c r="AC2513">
        <v>0</v>
      </c>
      <c r="AD2513">
        <v>417710</v>
      </c>
      <c r="AE2513">
        <v>15</v>
      </c>
      <c r="AF2513">
        <v>29</v>
      </c>
      <c r="AG2513" s="1" t="s">
        <v>2606</v>
      </c>
      <c r="AH2513">
        <v>0</v>
      </c>
      <c r="AI2513">
        <v>0</v>
      </c>
      <c r="AJ2513" s="1">
        <f>Y2513/0.1</f>
        <v>60</v>
      </c>
      <c r="AK2513" s="1">
        <f>AC2513-AJ2513</f>
        <v>-60</v>
      </c>
      <c r="AL2513" s="28">
        <f>_xlfn.IFNA(INDEX($BD$2:$BD$53,MATCH(B2513,$BC$2:$BC$53,0)),1000)</f>
        <v>5700671</v>
      </c>
      <c r="AM2513" s="1">
        <f>C2513/AL2513*100000</f>
        <v>534.51602451711381</v>
      </c>
      <c r="AN2513" s="17">
        <f>IF(B2514=B2513,IFERROR((C2513/C2514)-1,0),0)</f>
        <v>1.969473165928104E-4</v>
      </c>
      <c r="AO2513" s="26">
        <f>IFERROR(LOG(2)/LOG(1+(AN2513)),AN2513)</f>
        <v>3519.801371508418</v>
      </c>
      <c r="AP2513" s="26">
        <f>AVERAGE(Y2513:Y2519)</f>
        <v>211.85714285714286</v>
      </c>
      <c r="AR2513" s="1">
        <f>Q2513/AL2513*100000</f>
        <v>23.313045078377616</v>
      </c>
      <c r="AS2513" s="25">
        <f>IF(B2514=B2513,IFERROR((AE2513/AE2514)-1,0),0)</f>
        <v>0.66666666666666674</v>
      </c>
      <c r="AT2513" s="26">
        <f>IFERROR(LOG(2)/LOG(1+(AS2513)),AS2513)</f>
        <v>1.3569154488567239</v>
      </c>
      <c r="AU2513" s="26">
        <f>AVERAGE(AE2513:AE2519)</f>
        <v>18.857142857142858</v>
      </c>
      <c r="AV2513" s="19">
        <f>ROUNDDOWN(N2513,0)</f>
        <v>43995</v>
      </c>
      <c r="AW2513" s="29" cm="1">
        <f t="array" ref="AW2513">_xlfn.ANCHORARRAY(AV2513)-1</f>
        <v>43994</v>
      </c>
    </row>
    <row r="2514" spans="1:49" x14ac:dyDescent="0.25">
      <c r="A2514">
        <v>20200613</v>
      </c>
      <c r="B2514" s="1" t="s">
        <v>57</v>
      </c>
      <c r="C2514">
        <v>30465</v>
      </c>
      <c r="D2514">
        <v>387245</v>
      </c>
      <c r="F2514">
        <v>390</v>
      </c>
      <c r="G2514">
        <v>3581</v>
      </c>
      <c r="H2514">
        <v>191</v>
      </c>
      <c r="I2514">
        <v>1104</v>
      </c>
      <c r="L2514">
        <v>25620</v>
      </c>
      <c r="M2514" s="1" t="s">
        <v>31</v>
      </c>
      <c r="N2514" s="2">
        <v>43994.708333333336</v>
      </c>
      <c r="O2514" s="2">
        <v>43994.541666666664</v>
      </c>
      <c r="P2514" s="1" t="s">
        <v>2781</v>
      </c>
      <c r="Q2514">
        <v>1314</v>
      </c>
      <c r="R2514">
        <v>3581</v>
      </c>
      <c r="S2514" s="2">
        <v>43994.541666666664</v>
      </c>
      <c r="T2514" s="1" t="s">
        <v>2604</v>
      </c>
      <c r="U2514" s="1" t="s">
        <v>54</v>
      </c>
      <c r="V2514" s="1" t="s">
        <v>54</v>
      </c>
      <c r="W2514">
        <v>30172</v>
      </c>
      <c r="X2514">
        <v>27</v>
      </c>
      <c r="Y2514">
        <v>2</v>
      </c>
      <c r="Z2514" s="1" t="s">
        <v>2782</v>
      </c>
      <c r="AA2514">
        <v>417710</v>
      </c>
      <c r="AB2514">
        <v>417710</v>
      </c>
      <c r="AC2514">
        <v>9658</v>
      </c>
      <c r="AD2514">
        <v>417710</v>
      </c>
      <c r="AE2514">
        <v>9</v>
      </c>
      <c r="AF2514">
        <v>24</v>
      </c>
      <c r="AG2514" s="1" t="s">
        <v>2783</v>
      </c>
      <c r="AH2514">
        <v>0</v>
      </c>
      <c r="AI2514">
        <v>0</v>
      </c>
      <c r="AJ2514" s="1">
        <f>Y2514/0.1</f>
        <v>20</v>
      </c>
      <c r="AK2514" s="1">
        <f>AC2514-AJ2514</f>
        <v>9638</v>
      </c>
      <c r="AL2514" s="28">
        <f>_xlfn.IFNA(INDEX($BD$2:$BD$53,MATCH(B2514,$BC$2:$BC$53,0)),1000)</f>
        <v>5700671</v>
      </c>
      <c r="AM2514" s="1">
        <f>C2514/AL2514*100000</f>
        <v>534.41077374926567</v>
      </c>
      <c r="AN2514" s="17">
        <f>IF(B2515=B2514,IFERROR((C2514/C2515)-1,0),0)</f>
        <v>6.5653415618927013E-5</v>
      </c>
      <c r="AO2514" s="26">
        <f>IFERROR(LOG(2)/LOG(1+(AN2514)),AN2514)</f>
        <v>10558.017850500228</v>
      </c>
      <c r="AP2514" s="26">
        <f>AVERAGE(Y2514:Y2520)</f>
        <v>230.28571428571428</v>
      </c>
      <c r="AR2514" s="1">
        <f>Q2514/AL2514*100000</f>
        <v>23.049918158757102</v>
      </c>
      <c r="AS2514" s="25">
        <f>IF(B2515=B2514,IFERROR((AE2514/AE2515)-1,0),0)</f>
        <v>-0.64</v>
      </c>
      <c r="AT2514" s="26">
        <f>IFERROR(LOG(2)/LOG(1+(AS2514)),AS2514)</f>
        <v>-0.67845772442836205</v>
      </c>
      <c r="AU2514" s="26">
        <f>AVERAGE(AE2514:AE2520)</f>
        <v>19</v>
      </c>
      <c r="AV2514" s="19">
        <f>ROUNDDOWN(N2514,0)</f>
        <v>43994</v>
      </c>
      <c r="AW2514" s="29" cm="1">
        <f t="array" ref="AW2514">_xlfn.ANCHORARRAY(AV2514)-1</f>
        <v>43993</v>
      </c>
    </row>
    <row r="2515" spans="1:49" x14ac:dyDescent="0.25">
      <c r="A2515">
        <v>20200612</v>
      </c>
      <c r="B2515" s="1" t="s">
        <v>57</v>
      </c>
      <c r="C2515">
        <v>30463</v>
      </c>
      <c r="D2515">
        <v>377589</v>
      </c>
      <c r="F2515">
        <v>403</v>
      </c>
      <c r="G2515">
        <v>3557</v>
      </c>
      <c r="H2515">
        <v>191</v>
      </c>
      <c r="I2515">
        <v>1093</v>
      </c>
      <c r="L2515">
        <v>25028</v>
      </c>
      <c r="M2515" s="1" t="s">
        <v>31</v>
      </c>
      <c r="N2515" s="2">
        <v>43993.708333333336</v>
      </c>
      <c r="O2515" s="2">
        <v>43993.541666666664</v>
      </c>
      <c r="P2515" s="1" t="s">
        <v>2945</v>
      </c>
      <c r="Q2515">
        <v>1305</v>
      </c>
      <c r="R2515">
        <v>3557</v>
      </c>
      <c r="S2515" s="2">
        <v>43993.541666666664</v>
      </c>
      <c r="T2515" s="1" t="s">
        <v>2946</v>
      </c>
      <c r="U2515" s="1" t="s">
        <v>54</v>
      </c>
      <c r="V2515" s="1" t="s">
        <v>54</v>
      </c>
      <c r="W2515">
        <v>29795</v>
      </c>
      <c r="X2515">
        <v>27</v>
      </c>
      <c r="Y2515">
        <v>45</v>
      </c>
      <c r="Z2515" s="1" t="s">
        <v>2947</v>
      </c>
      <c r="AA2515">
        <v>408052</v>
      </c>
      <c r="AB2515">
        <v>408052</v>
      </c>
      <c r="AC2515">
        <v>12818</v>
      </c>
      <c r="AD2515">
        <v>408052</v>
      </c>
      <c r="AE2515">
        <v>25</v>
      </c>
      <c r="AF2515">
        <v>35</v>
      </c>
      <c r="AG2515" s="1" t="s">
        <v>2948</v>
      </c>
      <c r="AH2515">
        <v>0</v>
      </c>
      <c r="AI2515">
        <v>0</v>
      </c>
      <c r="AJ2515" s="1">
        <f>Y2515/0.1</f>
        <v>450</v>
      </c>
      <c r="AK2515" s="1">
        <f>AC2515-AJ2515</f>
        <v>12368</v>
      </c>
      <c r="AL2515" s="28">
        <f>_xlfn.IFNA(INDEX($BD$2:$BD$53,MATCH(B2515,$BC$2:$BC$53,0)),1000)</f>
        <v>5700671</v>
      </c>
      <c r="AM2515" s="1">
        <f>C2515/AL2515*100000</f>
        <v>534.37569015998292</v>
      </c>
      <c r="AN2515" s="17">
        <f>IF(B2516=B2515,IFERROR((C2515/C2516)-1,0),0)</f>
        <v>1.479387204944338E-3</v>
      </c>
      <c r="AO2515" s="26">
        <f>IFERROR(LOG(2)/LOG(1+(AN2515)),AN2515)</f>
        <v>468.88317571787121</v>
      </c>
      <c r="AP2515" s="26">
        <f>AVERAGE(Y2515:Y2521)</f>
        <v>253.57142857142858</v>
      </c>
      <c r="AR2515" s="1">
        <f>Q2515/AL2515*100000</f>
        <v>22.892042006984791</v>
      </c>
      <c r="AS2515" s="25">
        <f>IF(B2516=B2515,IFERROR((AE2515/AE2516)-1,0),0)</f>
        <v>0.92307692307692313</v>
      </c>
      <c r="AT2515" s="26">
        <f>IFERROR(LOG(2)/LOG(1+(AS2515)),AS2515)</f>
        <v>1.0599772529606004</v>
      </c>
      <c r="AU2515" s="26">
        <f>AVERAGE(AE2515:AE2521)</f>
        <v>20.857142857142858</v>
      </c>
      <c r="AV2515" s="19">
        <f>ROUNDDOWN(N2515,0)</f>
        <v>43993</v>
      </c>
      <c r="AW2515" s="29" cm="1">
        <f t="array" ref="AW2515">_xlfn.ANCHORARRAY(AV2515)-1</f>
        <v>43992</v>
      </c>
    </row>
    <row r="2516" spans="1:49" x14ac:dyDescent="0.25">
      <c r="A2516">
        <v>20200611</v>
      </c>
      <c r="B2516" s="1" t="s">
        <v>57</v>
      </c>
      <c r="C2516">
        <v>30418</v>
      </c>
      <c r="D2516">
        <v>364816</v>
      </c>
      <c r="F2516">
        <v>411</v>
      </c>
      <c r="G2516">
        <v>3522</v>
      </c>
      <c r="H2516">
        <v>196</v>
      </c>
      <c r="I2516">
        <v>1091</v>
      </c>
      <c r="L2516">
        <v>24870</v>
      </c>
      <c r="M2516" s="1" t="s">
        <v>31</v>
      </c>
      <c r="N2516" s="2">
        <v>43992.708333333336</v>
      </c>
      <c r="O2516" s="2">
        <v>43992.541666666664</v>
      </c>
      <c r="P2516" s="1" t="s">
        <v>3117</v>
      </c>
      <c r="Q2516">
        <v>1280</v>
      </c>
      <c r="R2516">
        <v>3522</v>
      </c>
      <c r="S2516" s="2">
        <v>43992.541666666664</v>
      </c>
      <c r="T2516" s="1" t="s">
        <v>3118</v>
      </c>
      <c r="U2516" s="1" t="s">
        <v>54</v>
      </c>
      <c r="V2516" s="1" t="s">
        <v>54</v>
      </c>
      <c r="W2516">
        <v>29316</v>
      </c>
      <c r="X2516">
        <v>27</v>
      </c>
      <c r="Y2516">
        <v>219</v>
      </c>
      <c r="Z2516" s="1" t="s">
        <v>3119</v>
      </c>
      <c r="AA2516">
        <v>395234</v>
      </c>
      <c r="AB2516">
        <v>395234</v>
      </c>
      <c r="AC2516">
        <v>13401</v>
      </c>
      <c r="AD2516">
        <v>395234</v>
      </c>
      <c r="AE2516">
        <v>13</v>
      </c>
      <c r="AF2516">
        <v>40</v>
      </c>
      <c r="AG2516" s="1" t="s">
        <v>3120</v>
      </c>
      <c r="AH2516">
        <v>0</v>
      </c>
      <c r="AI2516">
        <v>0</v>
      </c>
      <c r="AJ2516" s="1">
        <f>Y2516/0.1</f>
        <v>2190</v>
      </c>
      <c r="AK2516" s="1">
        <f>AC2516-AJ2516</f>
        <v>11211</v>
      </c>
      <c r="AL2516" s="28">
        <f>_xlfn.IFNA(INDEX($BD$2:$BD$53,MATCH(B2516,$BC$2:$BC$53,0)),1000)</f>
        <v>5700671</v>
      </c>
      <c r="AM2516" s="1">
        <f>C2516/AL2516*100000</f>
        <v>533.5863094011213</v>
      </c>
      <c r="AN2516" s="17">
        <f>IF(B2517=B2516,IFERROR((C2516/C2517)-1,0),0)</f>
        <v>7.251895758137783E-3</v>
      </c>
      <c r="AO2516" s="26">
        <f>IFERROR(LOG(2)/LOG(1+(AN2516)),AN2516)</f>
        <v>95.927670854307749</v>
      </c>
      <c r="AP2516" s="26">
        <f>AVERAGE(Y2516:Y2522)</f>
        <v>304</v>
      </c>
      <c r="AR2516" s="1">
        <f>Q2516/AL2516*100000</f>
        <v>22.453497140950599</v>
      </c>
      <c r="AS2516" s="25">
        <f>IF(B2517=B2516,IFERROR((AE2516/AE2517)-1,0),0)</f>
        <v>-0.66666666666666674</v>
      </c>
      <c r="AT2516" s="26">
        <f>IFERROR(LOG(2)/LOG(1+(AS2516)),AS2516)</f>
        <v>-0.63092975357145731</v>
      </c>
      <c r="AU2516" s="26">
        <f>AVERAGE(AE2516:AE2522)</f>
        <v>22</v>
      </c>
      <c r="AV2516" s="19">
        <f>ROUNDDOWN(N2516,0)</f>
        <v>43992</v>
      </c>
      <c r="AW2516" s="29" cm="1">
        <f t="array" ref="AW2516">_xlfn.ANCHORARRAY(AV2516)-1</f>
        <v>43991</v>
      </c>
    </row>
    <row r="2517" spans="1:49" x14ac:dyDescent="0.25">
      <c r="A2517">
        <v>20200610</v>
      </c>
      <c r="B2517" s="1" t="s">
        <v>57</v>
      </c>
      <c r="C2517">
        <v>30199</v>
      </c>
      <c r="D2517">
        <v>351634</v>
      </c>
      <c r="F2517">
        <v>427</v>
      </c>
      <c r="G2517">
        <v>3482</v>
      </c>
      <c r="H2517">
        <v>193</v>
      </c>
      <c r="I2517">
        <v>1083</v>
      </c>
      <c r="L2517">
        <v>24675</v>
      </c>
      <c r="M2517" s="1" t="s">
        <v>31</v>
      </c>
      <c r="N2517" s="2">
        <v>43991.708333333336</v>
      </c>
      <c r="O2517" s="2">
        <v>43991.541666666664</v>
      </c>
      <c r="P2517" s="1" t="s">
        <v>3287</v>
      </c>
      <c r="Q2517">
        <v>1267</v>
      </c>
      <c r="R2517">
        <v>3482</v>
      </c>
      <c r="S2517" s="2">
        <v>43991.541666666664</v>
      </c>
      <c r="T2517" s="1" t="s">
        <v>3288</v>
      </c>
      <c r="U2517" s="1" t="s">
        <v>54</v>
      </c>
      <c r="V2517" s="1" t="s">
        <v>54</v>
      </c>
      <c r="W2517">
        <v>28869</v>
      </c>
      <c r="X2517">
        <v>27</v>
      </c>
      <c r="Y2517">
        <v>333</v>
      </c>
      <c r="Z2517" s="1" t="s">
        <v>3289</v>
      </c>
      <c r="AA2517">
        <v>381833</v>
      </c>
      <c r="AB2517">
        <v>381833</v>
      </c>
      <c r="AC2517">
        <v>12040</v>
      </c>
      <c r="AD2517">
        <v>381833</v>
      </c>
      <c r="AE2517">
        <v>39</v>
      </c>
      <c r="AF2517">
        <v>41</v>
      </c>
      <c r="AG2517" s="1" t="s">
        <v>3290</v>
      </c>
      <c r="AH2517">
        <v>0</v>
      </c>
      <c r="AI2517">
        <v>0</v>
      </c>
      <c r="AJ2517" s="1">
        <f>Y2517/0.1</f>
        <v>3330</v>
      </c>
      <c r="AK2517" s="1">
        <f>AC2517-AJ2517</f>
        <v>8710</v>
      </c>
      <c r="AL2517" s="28">
        <f>_xlfn.IFNA(INDEX($BD$2:$BD$53,MATCH(B2517,$BC$2:$BC$53,0)),1000)</f>
        <v>5700671</v>
      </c>
      <c r="AM2517" s="1">
        <f>C2517/AL2517*100000</f>
        <v>529.74465637466187</v>
      </c>
      <c r="AN2517" s="17">
        <f>IF(B2518=B2517,IFERROR((C2517/C2518)-1,0),0)</f>
        <v>1.1149802450947544E-2</v>
      </c>
      <c r="AO2517" s="26">
        <f>IFERROR(LOG(2)/LOG(1+(AN2517)),AN2517)</f>
        <v>62.51270096938979</v>
      </c>
      <c r="AP2517" s="26">
        <f>AVERAGE(Y2517:Y2523)</f>
        <v>330</v>
      </c>
      <c r="AR2517" s="1">
        <f>Q2517/AL2517*100000</f>
        <v>22.225453810612819</v>
      </c>
      <c r="AS2517" s="25">
        <f>IF(B2518=B2517,IFERROR((AE2517/AE2518)-1,0),0)</f>
        <v>0.95</v>
      </c>
      <c r="AT2517" s="26">
        <f>IFERROR(LOG(2)/LOG(1+(AS2517)),AS2517)</f>
        <v>1.0379105936695256</v>
      </c>
      <c r="AU2517" s="26">
        <f>AVERAGE(AE2517:AE2523)</f>
        <v>24.285714285714285</v>
      </c>
      <c r="AV2517" s="19">
        <f>ROUNDDOWN(N2517,0)</f>
        <v>43991</v>
      </c>
      <c r="AW2517" s="29" cm="1">
        <f t="array" ref="AW2517">_xlfn.ANCHORARRAY(AV2517)-1</f>
        <v>43990</v>
      </c>
    </row>
    <row r="2518" spans="1:49" x14ac:dyDescent="0.25">
      <c r="A2518">
        <v>20200609</v>
      </c>
      <c r="B2518" s="1" t="s">
        <v>57</v>
      </c>
      <c r="C2518">
        <v>29866</v>
      </c>
      <c r="D2518">
        <v>339927</v>
      </c>
      <c r="F2518">
        <v>455</v>
      </c>
      <c r="G2518">
        <v>3441</v>
      </c>
      <c r="H2518">
        <v>199</v>
      </c>
      <c r="I2518">
        <v>1068</v>
      </c>
      <c r="L2518">
        <v>24221</v>
      </c>
      <c r="M2518" s="1" t="s">
        <v>31</v>
      </c>
      <c r="N2518" s="2">
        <v>43990.708333333336</v>
      </c>
      <c r="O2518" s="2">
        <v>43990.541666666664</v>
      </c>
      <c r="P2518" s="1" t="s">
        <v>2344</v>
      </c>
      <c r="Q2518">
        <v>1228</v>
      </c>
      <c r="R2518">
        <v>3441</v>
      </c>
      <c r="S2518" s="2">
        <v>43990.541666666664</v>
      </c>
      <c r="T2518" s="1" t="s">
        <v>3446</v>
      </c>
      <c r="U2518" s="1" t="s">
        <v>54</v>
      </c>
      <c r="V2518" s="1" t="s">
        <v>54</v>
      </c>
      <c r="W2518">
        <v>28523</v>
      </c>
      <c r="X2518">
        <v>27</v>
      </c>
      <c r="Y2518">
        <v>430</v>
      </c>
      <c r="Z2518" s="1" t="s">
        <v>3447</v>
      </c>
      <c r="AA2518">
        <v>369793</v>
      </c>
      <c r="AB2518">
        <v>369793</v>
      </c>
      <c r="AC2518">
        <v>8881</v>
      </c>
      <c r="AD2518">
        <v>369793</v>
      </c>
      <c r="AE2518">
        <v>20</v>
      </c>
      <c r="AF2518">
        <v>40</v>
      </c>
      <c r="AG2518" s="1" t="s">
        <v>3448</v>
      </c>
      <c r="AH2518">
        <v>0</v>
      </c>
      <c r="AI2518">
        <v>0</v>
      </c>
      <c r="AJ2518" s="1">
        <f>Y2518/0.1</f>
        <v>4300</v>
      </c>
      <c r="AK2518" s="1">
        <f>AC2518-AJ2518</f>
        <v>4581</v>
      </c>
      <c r="AL2518" s="28">
        <f>_xlfn.IFNA(INDEX($BD$2:$BD$53,MATCH(B2518,$BC$2:$BC$53,0)),1000)</f>
        <v>5700671</v>
      </c>
      <c r="AM2518" s="1">
        <f>C2518/AL2518*100000</f>
        <v>523.90323875908643</v>
      </c>
      <c r="AN2518" s="17">
        <f>IF(B2519=B2518,IFERROR((C2518/C2519)-1,0),0)</f>
        <v>1.4607963038456351E-2</v>
      </c>
      <c r="AO2518" s="26">
        <f>IFERROR(LOG(2)/LOG(1+(AN2518)),AN2518)</f>
        <v>47.795690342630003</v>
      </c>
      <c r="AP2518" s="26">
        <f>AVERAGE(Y2518:Y2524)</f>
        <v>355.71428571428572</v>
      </c>
      <c r="AR2518" s="1">
        <f>Q2518/AL2518*100000</f>
        <v>21.541323819599484</v>
      </c>
      <c r="AS2518" s="25">
        <f>IF(B2519=B2518,IFERROR((AE2518/AE2519)-1,0),0)</f>
        <v>0.81818181818181812</v>
      </c>
      <c r="AT2518" s="26">
        <f>IFERROR(LOG(2)/LOG(1+(AS2518)),AS2518)</f>
        <v>1.1594250266943333</v>
      </c>
      <c r="AU2518" s="26">
        <f>AVERAGE(AE2518:AE2524)</f>
        <v>20.857142857142858</v>
      </c>
      <c r="AV2518" s="19">
        <f>ROUNDDOWN(N2518,0)</f>
        <v>43990</v>
      </c>
      <c r="AW2518" s="29" cm="1">
        <f t="array" ref="AW2518">_xlfn.ANCHORARRAY(AV2518)-1</f>
        <v>43989</v>
      </c>
    </row>
    <row r="2519" spans="1:49" x14ac:dyDescent="0.25">
      <c r="A2519">
        <v>20200608</v>
      </c>
      <c r="B2519" s="1" t="s">
        <v>57</v>
      </c>
      <c r="C2519">
        <v>29436</v>
      </c>
      <c r="D2519">
        <v>331476</v>
      </c>
      <c r="F2519">
        <v>452</v>
      </c>
      <c r="G2519">
        <v>3401</v>
      </c>
      <c r="H2519">
        <v>198</v>
      </c>
      <c r="I2519">
        <v>1052</v>
      </c>
      <c r="L2519">
        <v>23657</v>
      </c>
      <c r="M2519" s="1" t="s">
        <v>31</v>
      </c>
      <c r="N2519" s="2">
        <v>43989.708333333336</v>
      </c>
      <c r="O2519" s="2">
        <v>43989.541666666664</v>
      </c>
      <c r="P2519" s="1" t="s">
        <v>2370</v>
      </c>
      <c r="Q2519">
        <v>1208</v>
      </c>
      <c r="R2519">
        <v>3401</v>
      </c>
      <c r="S2519" s="2">
        <v>43989.541666666664</v>
      </c>
      <c r="T2519" s="1" t="s">
        <v>3593</v>
      </c>
      <c r="U2519" s="1" t="s">
        <v>54</v>
      </c>
      <c r="V2519" s="1" t="s">
        <v>54</v>
      </c>
      <c r="W2519">
        <v>28224</v>
      </c>
      <c r="X2519">
        <v>27</v>
      </c>
      <c r="Y2519">
        <v>448</v>
      </c>
      <c r="Z2519" s="1" t="s">
        <v>3594</v>
      </c>
      <c r="AA2519">
        <v>360912</v>
      </c>
      <c r="AB2519">
        <v>360912</v>
      </c>
      <c r="AC2519">
        <v>7771</v>
      </c>
      <c r="AD2519">
        <v>360912</v>
      </c>
      <c r="AE2519">
        <v>11</v>
      </c>
      <c r="AF2519">
        <v>34</v>
      </c>
      <c r="AG2519" s="1" t="s">
        <v>3595</v>
      </c>
      <c r="AH2519">
        <v>0</v>
      </c>
      <c r="AI2519">
        <v>0</v>
      </c>
      <c r="AJ2519" s="1">
        <f>Y2519/0.1</f>
        <v>4480</v>
      </c>
      <c r="AK2519" s="1">
        <f>AC2519-AJ2519</f>
        <v>3291</v>
      </c>
      <c r="AL2519" s="28">
        <f>_xlfn.IFNA(INDEX($BD$2:$BD$53,MATCH(B2519,$BC$2:$BC$53,0)),1000)</f>
        <v>5700671</v>
      </c>
      <c r="AM2519" s="1">
        <f>C2519/AL2519*100000</f>
        <v>516.36026706329835</v>
      </c>
      <c r="AN2519" s="17">
        <f>IF(B2520=B2519,IFERROR((C2519/C2520)-1,0),0)</f>
        <v>1.5454670898302769E-2</v>
      </c>
      <c r="AO2519" s="26">
        <f>IFERROR(LOG(2)/LOG(1+(AN2519)),AN2519)</f>
        <v>45.196023595560447</v>
      </c>
      <c r="AP2519" s="26">
        <f>AVERAGE(Y2519:Y2525)</f>
        <v>362.71428571428572</v>
      </c>
      <c r="AR2519" s="1">
        <f>Q2519/AL2519*100000</f>
        <v>21.190487926772132</v>
      </c>
      <c r="AS2519" s="25">
        <f>IF(B2520=B2519,IFERROR((AE2519/AE2520)-1,0),0)</f>
        <v>-0.3125</v>
      </c>
      <c r="AT2519" s="26">
        <f>IFERROR(LOG(2)/LOG(1+(AS2519)),AS2519)</f>
        <v>-1.8499047196936118</v>
      </c>
      <c r="AU2519" s="26">
        <f>AVERAGE(AE2519:AE2525)</f>
        <v>21.142857142857142</v>
      </c>
      <c r="AV2519" s="19">
        <f>ROUNDDOWN(N2519,0)</f>
        <v>43989</v>
      </c>
      <c r="AW2519" s="29" cm="1">
        <f t="array" ref="AW2519">_xlfn.ANCHORARRAY(AV2519)-1</f>
        <v>43988</v>
      </c>
    </row>
    <row r="2520" spans="1:49" x14ac:dyDescent="0.25">
      <c r="A2520">
        <v>20200607</v>
      </c>
      <c r="B2520" s="1" t="s">
        <v>57</v>
      </c>
      <c r="C2520">
        <v>28988</v>
      </c>
      <c r="D2520">
        <v>324153</v>
      </c>
      <c r="F2520">
        <v>450</v>
      </c>
      <c r="G2520">
        <v>3367</v>
      </c>
      <c r="H2520">
        <v>199</v>
      </c>
      <c r="I2520">
        <v>1044</v>
      </c>
      <c r="L2520">
        <v>22992</v>
      </c>
      <c r="M2520" s="1" t="s">
        <v>31</v>
      </c>
      <c r="N2520" s="2">
        <v>43988.708333333336</v>
      </c>
      <c r="O2520" s="2">
        <v>43988.541666666664</v>
      </c>
      <c r="P2520" s="1" t="s">
        <v>2397</v>
      </c>
      <c r="Q2520">
        <v>1197</v>
      </c>
      <c r="R2520">
        <v>3367</v>
      </c>
      <c r="S2520" s="2">
        <v>43988.541666666664</v>
      </c>
      <c r="T2520" s="1" t="s">
        <v>3738</v>
      </c>
      <c r="U2520" s="1" t="s">
        <v>54</v>
      </c>
      <c r="V2520" s="1" t="s">
        <v>54</v>
      </c>
      <c r="W2520">
        <v>27886</v>
      </c>
      <c r="X2520">
        <v>27</v>
      </c>
      <c r="Y2520">
        <v>135</v>
      </c>
      <c r="Z2520" s="1" t="s">
        <v>3739</v>
      </c>
      <c r="AA2520">
        <v>353141</v>
      </c>
      <c r="AB2520">
        <v>353141</v>
      </c>
      <c r="AC2520">
        <v>9544</v>
      </c>
      <c r="AD2520">
        <v>353141</v>
      </c>
      <c r="AE2520">
        <v>16</v>
      </c>
      <c r="AF2520">
        <v>31</v>
      </c>
      <c r="AG2520" s="1" t="s">
        <v>3740</v>
      </c>
      <c r="AH2520">
        <v>0</v>
      </c>
      <c r="AI2520">
        <v>0</v>
      </c>
      <c r="AJ2520" s="1">
        <f>Y2520/0.1</f>
        <v>1350</v>
      </c>
      <c r="AK2520" s="1">
        <f>AC2520-AJ2520</f>
        <v>8194</v>
      </c>
      <c r="AL2520" s="28">
        <f>_xlfn.IFNA(INDEX($BD$2:$BD$53,MATCH(B2520,$BC$2:$BC$53,0)),1000)</f>
        <v>5700671</v>
      </c>
      <c r="AM2520" s="1">
        <f>C2520/AL2520*100000</f>
        <v>508.50154306396558</v>
      </c>
      <c r="AN2520" s="17">
        <f>IF(B2521=B2520,IFERROR((C2520/C2521)-1,0),0)</f>
        <v>4.6788895435483369E-3</v>
      </c>
      <c r="AO2520" s="26">
        <f>IFERROR(LOG(2)/LOG(1+(AN2520)),AN2520)</f>
        <v>148.48982692553972</v>
      </c>
      <c r="AP2520" s="26">
        <f>AVERAGE(Y2520:Y2526)</f>
        <v>380.85714285714283</v>
      </c>
      <c r="AR2520" s="1">
        <f>Q2520/AL2520*100000</f>
        <v>20.997528185717083</v>
      </c>
      <c r="AS2520" s="25">
        <f>IF(B2521=B2520,IFERROR((AE2520/AE2521)-1,0),0)</f>
        <v>-0.27272727272727271</v>
      </c>
      <c r="AT2520" s="26">
        <f>IFERROR(LOG(2)/LOG(1+(AS2520)),AS2520)</f>
        <v>-2.1766024788761</v>
      </c>
      <c r="AU2520" s="26">
        <f>AVERAGE(AE2520:AE2526)</f>
        <v>21</v>
      </c>
      <c r="AV2520" s="19">
        <f>ROUNDDOWN(N2520,0)</f>
        <v>43988</v>
      </c>
      <c r="AW2520" s="29" cm="1">
        <f t="array" ref="AW2520">_xlfn.ANCHORARRAY(AV2520)-1</f>
        <v>43987</v>
      </c>
    </row>
    <row r="2521" spans="1:49" x14ac:dyDescent="0.25">
      <c r="A2521">
        <v>20200606</v>
      </c>
      <c r="B2521" s="1" t="s">
        <v>57</v>
      </c>
      <c r="C2521">
        <v>28853</v>
      </c>
      <c r="D2521">
        <v>314744</v>
      </c>
      <c r="F2521">
        <v>473</v>
      </c>
      <c r="G2521">
        <v>3336</v>
      </c>
      <c r="H2521">
        <v>206</v>
      </c>
      <c r="I2521">
        <v>1044</v>
      </c>
      <c r="L2521">
        <v>22253</v>
      </c>
      <c r="M2521" s="1" t="s">
        <v>31</v>
      </c>
      <c r="N2521" s="2">
        <v>43987.708333333336</v>
      </c>
      <c r="O2521" s="2">
        <v>43987.541666666664</v>
      </c>
      <c r="P2521" s="1" t="s">
        <v>2420</v>
      </c>
      <c r="Q2521">
        <v>1181</v>
      </c>
      <c r="R2521">
        <v>3336</v>
      </c>
      <c r="S2521" s="2">
        <v>43987.541666666664</v>
      </c>
      <c r="T2521" s="1" t="s">
        <v>3875</v>
      </c>
      <c r="U2521" s="1" t="s">
        <v>54</v>
      </c>
      <c r="V2521" s="1" t="s">
        <v>54</v>
      </c>
      <c r="W2521">
        <v>27501</v>
      </c>
      <c r="X2521">
        <v>27</v>
      </c>
      <c r="Y2521">
        <v>165</v>
      </c>
      <c r="Z2521" s="1" t="s">
        <v>3876</v>
      </c>
      <c r="AA2521">
        <v>343597</v>
      </c>
      <c r="AB2521">
        <v>343597</v>
      </c>
      <c r="AC2521">
        <v>10412</v>
      </c>
      <c r="AD2521">
        <v>343597</v>
      </c>
      <c r="AE2521">
        <v>22</v>
      </c>
      <c r="AF2521">
        <v>47</v>
      </c>
      <c r="AG2521" s="1" t="s">
        <v>3877</v>
      </c>
      <c r="AH2521">
        <v>0</v>
      </c>
      <c r="AI2521">
        <v>0</v>
      </c>
      <c r="AJ2521" s="1">
        <f>Y2521/0.1</f>
        <v>1650</v>
      </c>
      <c r="AK2521" s="1">
        <f>AC2521-AJ2521</f>
        <v>8762</v>
      </c>
      <c r="AL2521" s="28">
        <f>_xlfn.IFNA(INDEX($BD$2:$BD$53,MATCH(B2521,$BC$2:$BC$53,0)),1000)</f>
        <v>5700671</v>
      </c>
      <c r="AM2521" s="1">
        <f>C2521/AL2521*100000</f>
        <v>506.13340078738099</v>
      </c>
      <c r="AN2521" s="17">
        <f>IF(B2522=B2521,IFERROR((C2521/C2522)-1,0),0)</f>
        <v>5.7515337423312829E-3</v>
      </c>
      <c r="AO2521" s="26">
        <f>IFERROR(LOG(2)/LOG(1+(AN2521)),AN2521)</f>
        <v>120.86143211394538</v>
      </c>
      <c r="AP2521" s="26">
        <f>AVERAGE(Y2521:Y2527)</f>
        <v>381.71428571428572</v>
      </c>
      <c r="AR2521" s="1">
        <f>Q2521/AL2521*100000</f>
        <v>20.716859471455201</v>
      </c>
      <c r="AS2521" s="25">
        <f>IF(B2522=B2521,IFERROR((AE2521/AE2522)-1,0),0)</f>
        <v>-0.33333333333333337</v>
      </c>
      <c r="AT2521" s="26">
        <f>IFERROR(LOG(2)/LOG(1+(AS2521)),AS2521)</f>
        <v>-1.7095112913514545</v>
      </c>
      <c r="AU2521" s="26">
        <f>AVERAGE(AE2521:AE2527)</f>
        <v>20.714285714285715</v>
      </c>
      <c r="AV2521" s="19">
        <f>ROUNDDOWN(N2521,0)</f>
        <v>43987</v>
      </c>
      <c r="AW2521" s="29" cm="1">
        <f t="array" ref="AW2521">_xlfn.ANCHORARRAY(AV2521)-1</f>
        <v>43986</v>
      </c>
    </row>
    <row r="2522" spans="1:49" x14ac:dyDescent="0.25">
      <c r="A2522">
        <v>20200605</v>
      </c>
      <c r="B2522" s="1" t="s">
        <v>57</v>
      </c>
      <c r="C2522">
        <v>28688</v>
      </c>
      <c r="D2522">
        <v>304497</v>
      </c>
      <c r="F2522">
        <v>478</v>
      </c>
      <c r="G2522">
        <v>3289</v>
      </c>
      <c r="H2522">
        <v>220</v>
      </c>
      <c r="I2522">
        <v>1044</v>
      </c>
      <c r="L2522">
        <v>21864</v>
      </c>
      <c r="M2522" s="1" t="s">
        <v>31</v>
      </c>
      <c r="N2522" s="2">
        <v>43986.708333333336</v>
      </c>
      <c r="O2522" s="2">
        <v>43986.541666666664</v>
      </c>
      <c r="P2522" s="1" t="s">
        <v>2437</v>
      </c>
      <c r="Q2522">
        <v>1159</v>
      </c>
      <c r="R2522">
        <v>3289</v>
      </c>
      <c r="S2522" s="2">
        <v>43986.541666666664</v>
      </c>
      <c r="T2522" s="1" t="s">
        <v>4008</v>
      </c>
      <c r="U2522" s="1" t="s">
        <v>54</v>
      </c>
      <c r="V2522" s="1" t="s">
        <v>54</v>
      </c>
      <c r="X2522">
        <v>27</v>
      </c>
      <c r="Y2522">
        <v>398</v>
      </c>
      <c r="Z2522" s="1" t="s">
        <v>4009</v>
      </c>
      <c r="AA2522">
        <v>333185</v>
      </c>
      <c r="AB2522">
        <v>333185</v>
      </c>
      <c r="AC2522">
        <v>11037</v>
      </c>
      <c r="AD2522">
        <v>333185</v>
      </c>
      <c r="AE2522">
        <v>33</v>
      </c>
      <c r="AF2522">
        <v>36</v>
      </c>
      <c r="AG2522" s="1" t="s">
        <v>4010</v>
      </c>
      <c r="AH2522">
        <v>0</v>
      </c>
      <c r="AI2522">
        <v>0</v>
      </c>
      <c r="AJ2522" s="1">
        <f>Y2522/0.1</f>
        <v>3980</v>
      </c>
      <c r="AK2522" s="1">
        <f>AC2522-AJ2522</f>
        <v>7057</v>
      </c>
      <c r="AL2522" s="28">
        <f>_xlfn.IFNA(INDEX($BD$2:$BD$53,MATCH(B2522,$BC$2:$BC$53,0)),1000)</f>
        <v>5700671</v>
      </c>
      <c r="AM2522" s="1">
        <f>C2522/AL2522*100000</f>
        <v>503.23900467155534</v>
      </c>
      <c r="AN2522" s="17">
        <f>IF(B2523=B2522,IFERROR((C2522/C2523)-1,0),0)</f>
        <v>1.4068575468363376E-2</v>
      </c>
      <c r="AO2522" s="26">
        <f>IFERROR(LOG(2)/LOG(1+(AN2522)),AN2522)</f>
        <v>49.614946869692595</v>
      </c>
      <c r="AP2522" s="26">
        <f>AVERAGE(Y2522:Y2528)</f>
        <v>382.14285714285717</v>
      </c>
      <c r="AR2522" s="1">
        <f>Q2522/AL2522*100000</f>
        <v>20.330939989345111</v>
      </c>
      <c r="AS2522" s="25">
        <f>IF(B2523=B2522,IFERROR((AE2522/AE2523)-1,0),0)</f>
        <v>0.13793103448275867</v>
      </c>
      <c r="AT2522" s="26">
        <f>IFERROR(LOG(2)/LOG(1+(AS2522)),AS2522)</f>
        <v>5.3644291630532042</v>
      </c>
      <c r="AU2522" s="26">
        <f>AVERAGE(AE2522:AE2528)</f>
        <v>21.857142857142858</v>
      </c>
      <c r="AV2522" s="19">
        <f>ROUNDDOWN(N2522,0)</f>
        <v>43986</v>
      </c>
      <c r="AW2522" s="29" cm="1">
        <f t="array" ref="AW2522">_xlfn.ANCHORARRAY(AV2522)-1</f>
        <v>43985</v>
      </c>
    </row>
    <row r="2523" spans="1:49" x14ac:dyDescent="0.25">
      <c r="A2523">
        <v>20200604</v>
      </c>
      <c r="B2523" s="1" t="s">
        <v>57</v>
      </c>
      <c r="C2523">
        <v>28290</v>
      </c>
      <c r="D2523">
        <v>293858</v>
      </c>
      <c r="F2523">
        <v>512</v>
      </c>
      <c r="G2523">
        <v>3253</v>
      </c>
      <c r="H2523">
        <v>244</v>
      </c>
      <c r="I2523">
        <v>1033</v>
      </c>
      <c r="L2523">
        <v>21490</v>
      </c>
      <c r="M2523" s="1" t="s">
        <v>31</v>
      </c>
      <c r="N2523" s="2">
        <v>43985.708333333336</v>
      </c>
      <c r="O2523" s="2">
        <v>43985.541666666664</v>
      </c>
      <c r="P2523" s="1" t="s">
        <v>2457</v>
      </c>
      <c r="Q2523">
        <v>1126</v>
      </c>
      <c r="R2523">
        <v>3253</v>
      </c>
      <c r="S2523" s="2">
        <v>43985.541666666664</v>
      </c>
      <c r="T2523" s="1" t="s">
        <v>4154</v>
      </c>
      <c r="U2523" s="1" t="s">
        <v>54</v>
      </c>
      <c r="V2523" s="1" t="s">
        <v>54</v>
      </c>
      <c r="W2523">
        <v>26273</v>
      </c>
      <c r="X2523">
        <v>27</v>
      </c>
      <c r="Y2523">
        <v>401</v>
      </c>
      <c r="Z2523" s="1" t="s">
        <v>4155</v>
      </c>
      <c r="AA2523">
        <v>322148</v>
      </c>
      <c r="AB2523">
        <v>322148</v>
      </c>
      <c r="AC2523">
        <v>10940</v>
      </c>
      <c r="AD2523">
        <v>322148</v>
      </c>
      <c r="AE2523">
        <v>29</v>
      </c>
      <c r="AF2523">
        <v>50</v>
      </c>
      <c r="AG2523" s="1" t="s">
        <v>4156</v>
      </c>
      <c r="AH2523">
        <v>0</v>
      </c>
      <c r="AI2523">
        <v>0</v>
      </c>
      <c r="AJ2523" s="1">
        <f>Y2523/0.1</f>
        <v>4010</v>
      </c>
      <c r="AK2523" s="1">
        <f>AC2523-AJ2523</f>
        <v>6930</v>
      </c>
      <c r="AL2523" s="28">
        <f>_xlfn.IFNA(INDEX($BD$2:$BD$53,MATCH(B2523,$BC$2:$BC$53,0)),1000)</f>
        <v>5700671</v>
      </c>
      <c r="AM2523" s="1">
        <f>C2523/AL2523*100000</f>
        <v>496.25737040429107</v>
      </c>
      <c r="AN2523" s="17">
        <f>IF(B2524=B2523,IFERROR((C2523/C2524)-1,0),0)</f>
        <v>1.4378428771200102E-2</v>
      </c>
      <c r="AO2523" s="26">
        <f>IFERROR(LOG(2)/LOG(1+(AN2523)),AN2523)</f>
        <v>48.553184684028274</v>
      </c>
      <c r="AP2523" s="26">
        <f>AVERAGE(Y2523:Y2529)</f>
        <v>390.14285714285717</v>
      </c>
      <c r="AR2523" s="1">
        <f>Q2523/AL2523*100000</f>
        <v>19.75206076617998</v>
      </c>
      <c r="AS2523" s="25">
        <f>IF(B2524=B2523,IFERROR((AE2523/AE2524)-1,0),0)</f>
        <v>0.93333333333333335</v>
      </c>
      <c r="AT2523" s="26">
        <f>IFERROR(LOG(2)/LOG(1+(AS2523)),AS2523)</f>
        <v>1.0514247652017925</v>
      </c>
      <c r="AU2523" s="26">
        <f>AVERAGE(AE2523:AE2529)</f>
        <v>21.285714285714285</v>
      </c>
      <c r="AV2523" s="19">
        <f>ROUNDDOWN(N2523,0)</f>
        <v>43985</v>
      </c>
      <c r="AW2523" s="29" cm="1">
        <f t="array" ref="AW2523">_xlfn.ANCHORARRAY(AV2523)-1</f>
        <v>43984</v>
      </c>
    </row>
    <row r="2524" spans="1:49" x14ac:dyDescent="0.25">
      <c r="A2524">
        <v>20200603</v>
      </c>
      <c r="B2524" s="1" t="s">
        <v>57</v>
      </c>
      <c r="C2524">
        <v>27889</v>
      </c>
      <c r="D2524">
        <v>283319</v>
      </c>
      <c r="F2524">
        <v>537</v>
      </c>
      <c r="G2524">
        <v>3203</v>
      </c>
      <c r="H2524">
        <v>254</v>
      </c>
      <c r="I2524">
        <v>1022</v>
      </c>
      <c r="L2524">
        <v>21169</v>
      </c>
      <c r="M2524" s="1" t="s">
        <v>31</v>
      </c>
      <c r="N2524" s="2">
        <v>43984.708333333336</v>
      </c>
      <c r="O2524" s="2">
        <v>43984.541666666664</v>
      </c>
      <c r="P2524" s="1" t="s">
        <v>2481</v>
      </c>
      <c r="Q2524">
        <v>1097</v>
      </c>
      <c r="R2524">
        <v>3203</v>
      </c>
      <c r="S2524" s="2">
        <v>43984.541666666664</v>
      </c>
      <c r="T2524" s="1" t="s">
        <v>4302</v>
      </c>
      <c r="U2524" s="1" t="s">
        <v>54</v>
      </c>
      <c r="V2524" s="1" t="s">
        <v>54</v>
      </c>
      <c r="W2524">
        <v>25870</v>
      </c>
      <c r="X2524">
        <v>27</v>
      </c>
      <c r="Y2524">
        <v>513</v>
      </c>
      <c r="Z2524" s="1" t="s">
        <v>4303</v>
      </c>
      <c r="AA2524">
        <v>311208</v>
      </c>
      <c r="AB2524">
        <v>311208</v>
      </c>
      <c r="AC2524">
        <v>15901</v>
      </c>
      <c r="AD2524">
        <v>311208</v>
      </c>
      <c r="AE2524">
        <v>15</v>
      </c>
      <c r="AF2524">
        <v>69</v>
      </c>
      <c r="AG2524" s="1" t="s">
        <v>4304</v>
      </c>
      <c r="AH2524">
        <v>0</v>
      </c>
      <c r="AI2524">
        <v>0</v>
      </c>
      <c r="AJ2524" s="1">
        <f>Y2524/0.1</f>
        <v>5130</v>
      </c>
      <c r="AK2524" s="1">
        <f>AC2524-AJ2524</f>
        <v>10771</v>
      </c>
      <c r="AL2524" s="28">
        <f>_xlfn.IFNA(INDEX($BD$2:$BD$53,MATCH(B2524,$BC$2:$BC$53,0)),1000)</f>
        <v>5700671</v>
      </c>
      <c r="AM2524" s="1">
        <f>C2524/AL2524*100000</f>
        <v>489.22311075310262</v>
      </c>
      <c r="AN2524" s="17">
        <f>IF(B2525=B2524,IFERROR((C2524/C2525)-1,0),0)</f>
        <v>1.8739041496200981E-2</v>
      </c>
      <c r="AO2524" s="26">
        <f>IFERROR(LOG(2)/LOG(1+(AN2524)),AN2524)</f>
        <v>37.33496945905312</v>
      </c>
      <c r="AP2524" s="26">
        <f>AVERAGE(Y2524:Y2530)</f>
        <v>414.42857142857144</v>
      </c>
      <c r="AR2524" s="1">
        <f>Q2524/AL2524*100000</f>
        <v>19.243348721580322</v>
      </c>
      <c r="AS2524" s="25">
        <f>IF(B2525=B2524,IFERROR((AE2524/AE2525)-1,0),0)</f>
        <v>-0.31818181818181823</v>
      </c>
      <c r="AT2524" s="26">
        <f>IFERROR(LOG(2)/LOG(1+(AS2524)),AS2524)</f>
        <v>-1.8098203722837707</v>
      </c>
      <c r="AU2524" s="26">
        <f>AVERAGE(AE2524:AE2530)</f>
        <v>22.142857142857142</v>
      </c>
      <c r="AV2524" s="19">
        <f>ROUNDDOWN(N2524,0)</f>
        <v>43984</v>
      </c>
      <c r="AW2524" s="29" cm="1">
        <f t="array" ref="AW2524">_xlfn.ANCHORARRAY(AV2524)-1</f>
        <v>43983</v>
      </c>
    </row>
    <row r="2525" spans="1:49" x14ac:dyDescent="0.25">
      <c r="A2525">
        <v>20200602</v>
      </c>
      <c r="B2525" s="1" t="s">
        <v>57</v>
      </c>
      <c r="C2525">
        <v>27376</v>
      </c>
      <c r="D2525">
        <v>267931</v>
      </c>
      <c r="F2525">
        <v>537</v>
      </c>
      <c r="G2525">
        <v>3134</v>
      </c>
      <c r="H2525">
        <v>248</v>
      </c>
      <c r="I2525">
        <v>1003</v>
      </c>
      <c r="L2525">
        <v>20381</v>
      </c>
      <c r="M2525" s="1" t="s">
        <v>31</v>
      </c>
      <c r="N2525" s="2">
        <v>43983.708333333336</v>
      </c>
      <c r="O2525" s="2">
        <v>43983.541666666664</v>
      </c>
      <c r="P2525" s="1" t="s">
        <v>190</v>
      </c>
      <c r="Q2525">
        <v>1082</v>
      </c>
      <c r="R2525">
        <v>3134</v>
      </c>
      <c r="S2525" s="2">
        <v>43983.541666666664</v>
      </c>
      <c r="T2525" s="1" t="s">
        <v>4447</v>
      </c>
      <c r="U2525" s="1" t="s">
        <v>54</v>
      </c>
      <c r="V2525" s="1" t="s">
        <v>54</v>
      </c>
      <c r="W2525">
        <v>25508</v>
      </c>
      <c r="X2525">
        <v>27</v>
      </c>
      <c r="Y2525">
        <v>479</v>
      </c>
      <c r="Z2525" s="1" t="s">
        <v>4448</v>
      </c>
      <c r="AA2525">
        <v>295307</v>
      </c>
      <c r="AB2525">
        <v>295307</v>
      </c>
      <c r="AC2525">
        <v>7671</v>
      </c>
      <c r="AD2525">
        <v>295307</v>
      </c>
      <c r="AE2525">
        <v>22</v>
      </c>
      <c r="AF2525">
        <v>48</v>
      </c>
      <c r="AG2525" s="1" t="s">
        <v>4449</v>
      </c>
      <c r="AH2525">
        <v>0</v>
      </c>
      <c r="AI2525">
        <v>0</v>
      </c>
      <c r="AJ2525" s="1">
        <f>Y2525/0.1</f>
        <v>4790</v>
      </c>
      <c r="AK2525" s="1">
        <f>AC2525-AJ2525</f>
        <v>2881</v>
      </c>
      <c r="AL2525" s="28">
        <f>_xlfn.IFNA(INDEX($BD$2:$BD$53,MATCH(B2525,$BC$2:$BC$53,0)),1000)</f>
        <v>5700671</v>
      </c>
      <c r="AM2525" s="1">
        <f>C2525/AL2525*100000</f>
        <v>480.22417010208096</v>
      </c>
      <c r="AN2525" s="17">
        <f>IF(B2526=B2525,IFERROR((C2525/C2526)-1,0),0)</f>
        <v>1.7808677547682006E-2</v>
      </c>
      <c r="AO2525" s="26">
        <f>IFERROR(LOG(2)/LOG(1+(AN2525)),AN2525)</f>
        <v>39.267432298832048</v>
      </c>
      <c r="AP2525" s="26">
        <f>AVERAGE(Y2525:Y2531)</f>
        <v>438.28571428571428</v>
      </c>
      <c r="AR2525" s="1">
        <f>Q2525/AL2525*100000</f>
        <v>18.980221801959804</v>
      </c>
      <c r="AS2525" s="25">
        <f>IF(B2526=B2525,IFERROR((AE2525/AE2526)-1,0),0)</f>
        <v>1.2000000000000002</v>
      </c>
      <c r="AT2525" s="26">
        <f>IFERROR(LOG(2)/LOG(1+(AS2525)),AS2525)</f>
        <v>0.87911815578677421</v>
      </c>
      <c r="AU2525" s="26">
        <f>AVERAGE(AE2525:AE2531)</f>
        <v>24.857142857142858</v>
      </c>
      <c r="AV2525" s="19">
        <f>ROUNDDOWN(N2525,0)</f>
        <v>43983</v>
      </c>
      <c r="AW2525" s="29" cm="1">
        <f t="array" ref="AW2525">_xlfn.ANCHORARRAY(AV2525)-1</f>
        <v>43982</v>
      </c>
    </row>
    <row r="2526" spans="1:49" x14ac:dyDescent="0.25">
      <c r="A2526">
        <v>20200601</v>
      </c>
      <c r="B2526" s="1" t="s">
        <v>57</v>
      </c>
      <c r="C2526">
        <v>26897</v>
      </c>
      <c r="D2526">
        <v>260739</v>
      </c>
      <c r="F2526">
        <v>549</v>
      </c>
      <c r="G2526">
        <v>3086</v>
      </c>
      <c r="H2526">
        <v>253</v>
      </c>
      <c r="I2526">
        <v>981</v>
      </c>
      <c r="L2526">
        <v>19441</v>
      </c>
      <c r="M2526" s="1" t="s">
        <v>31</v>
      </c>
      <c r="N2526" s="2">
        <v>43982.708333333336</v>
      </c>
      <c r="O2526" s="2">
        <v>43982.541666666664</v>
      </c>
      <c r="P2526" s="1" t="s">
        <v>188</v>
      </c>
      <c r="Q2526">
        <v>1060</v>
      </c>
      <c r="R2526">
        <v>3086</v>
      </c>
      <c r="S2526" s="2">
        <v>43982.541666666664</v>
      </c>
      <c r="T2526" s="1" t="s">
        <v>4585</v>
      </c>
      <c r="U2526" s="1" t="s">
        <v>54</v>
      </c>
      <c r="V2526" s="1" t="s">
        <v>54</v>
      </c>
      <c r="W2526">
        <v>25208</v>
      </c>
      <c r="X2526">
        <v>27</v>
      </c>
      <c r="Y2526">
        <v>575</v>
      </c>
      <c r="Z2526" s="1" t="s">
        <v>3574</v>
      </c>
      <c r="AA2526">
        <v>287636</v>
      </c>
      <c r="AB2526">
        <v>287636</v>
      </c>
      <c r="AC2526">
        <v>4181</v>
      </c>
      <c r="AD2526">
        <v>287636</v>
      </c>
      <c r="AE2526">
        <v>10</v>
      </c>
      <c r="AF2526">
        <v>39</v>
      </c>
      <c r="AG2526" s="1" t="s">
        <v>4586</v>
      </c>
      <c r="AH2526">
        <v>0</v>
      </c>
      <c r="AI2526">
        <v>0</v>
      </c>
      <c r="AJ2526" s="1">
        <f>Y2526/0.1</f>
        <v>5750</v>
      </c>
      <c r="AK2526" s="1">
        <f>AC2526-AJ2526</f>
        <v>-1569</v>
      </c>
      <c r="AL2526" s="28">
        <f>_xlfn.IFNA(INDEX($BD$2:$BD$53,MATCH(B2526,$BC$2:$BC$53,0)),1000)</f>
        <v>5700671</v>
      </c>
      <c r="AM2526" s="1">
        <f>C2526/AL2526*100000</f>
        <v>471.82165046886587</v>
      </c>
      <c r="AN2526" s="17">
        <f>IF(B2527=B2526,IFERROR((C2526/C2527)-1,0),0)</f>
        <v>2.1844844616670356E-2</v>
      </c>
      <c r="AO2526" s="26">
        <f>IFERROR(LOG(2)/LOG(1+(AN2526)),AN2526)</f>
        <v>32.075795092806459</v>
      </c>
      <c r="AP2526" s="26">
        <f>AVERAGE(Y2526:Y2532)</f>
        <v>481.85714285714283</v>
      </c>
      <c r="AR2526" s="1">
        <f>Q2526/AL2526*100000</f>
        <v>18.594302319849714</v>
      </c>
      <c r="AS2526" s="25">
        <f>IF(B2527=B2526,IFERROR((AE2526/AE2527)-1,0),0)</f>
        <v>-0.2857142857142857</v>
      </c>
      <c r="AT2526" s="26">
        <f>IFERROR(LOG(2)/LOG(1+(AS2526)),AS2526)</f>
        <v>-2.0600427171061453</v>
      </c>
      <c r="AU2526" s="26">
        <f>AVERAGE(AE2526:AE2532)</f>
        <v>24.285714285714285</v>
      </c>
      <c r="AV2526" s="19">
        <f>ROUNDDOWN(N2526,0)</f>
        <v>43982</v>
      </c>
      <c r="AW2526" s="29" cm="1">
        <f t="array" ref="AW2526">_xlfn.ANCHORARRAY(AV2526)-1</f>
        <v>43981</v>
      </c>
    </row>
    <row r="2527" spans="1:49" x14ac:dyDescent="0.25">
      <c r="A2527">
        <v>20200531</v>
      </c>
      <c r="B2527" s="1" t="s">
        <v>57</v>
      </c>
      <c r="C2527">
        <v>26322</v>
      </c>
      <c r="D2527">
        <v>257133</v>
      </c>
      <c r="F2527">
        <v>555</v>
      </c>
      <c r="G2527">
        <v>3047</v>
      </c>
      <c r="H2527">
        <v>257</v>
      </c>
      <c r="I2527">
        <v>971</v>
      </c>
      <c r="L2527">
        <v>18695</v>
      </c>
      <c r="M2527" s="1" t="s">
        <v>31</v>
      </c>
      <c r="N2527" s="2">
        <v>43981.708333333336</v>
      </c>
      <c r="O2527" s="2">
        <v>43981.541666666664</v>
      </c>
      <c r="P2527" s="1" t="s">
        <v>215</v>
      </c>
      <c r="Q2527">
        <v>1050</v>
      </c>
      <c r="R2527">
        <v>3047</v>
      </c>
      <c r="S2527" s="2">
        <v>43981.541666666664</v>
      </c>
      <c r="T2527" s="1" t="s">
        <v>4725</v>
      </c>
      <c r="U2527" s="1" t="s">
        <v>54</v>
      </c>
      <c r="V2527" s="1" t="s">
        <v>54</v>
      </c>
      <c r="W2527">
        <v>24850</v>
      </c>
      <c r="X2527">
        <v>27</v>
      </c>
      <c r="Y2527">
        <v>141</v>
      </c>
      <c r="Z2527" s="1" t="s">
        <v>4726</v>
      </c>
      <c r="AA2527">
        <v>283455</v>
      </c>
      <c r="AB2527">
        <v>283455</v>
      </c>
      <c r="AC2527">
        <v>6882</v>
      </c>
      <c r="AD2527">
        <v>283455</v>
      </c>
      <c r="AE2527">
        <v>14</v>
      </c>
      <c r="AF2527">
        <v>36</v>
      </c>
      <c r="AG2527" s="1" t="s">
        <v>4727</v>
      </c>
      <c r="AH2527">
        <v>0</v>
      </c>
      <c r="AI2527">
        <v>0</v>
      </c>
      <c r="AJ2527" s="1">
        <f>Y2527/0.1</f>
        <v>1410</v>
      </c>
      <c r="AK2527" s="1">
        <f>AC2527-AJ2527</f>
        <v>5472</v>
      </c>
      <c r="AL2527" s="28">
        <f>_xlfn.IFNA(INDEX($BD$2:$BD$53,MATCH(B2527,$BC$2:$BC$53,0)),1000)</f>
        <v>5700671</v>
      </c>
      <c r="AM2527" s="1">
        <f>C2527/AL2527*100000</f>
        <v>461.73511855007951</v>
      </c>
      <c r="AN2527" s="17">
        <f>IF(B2528=B2527,IFERROR((C2527/C2528)-1,0),0)</f>
        <v>5.3855849661967881E-3</v>
      </c>
      <c r="AO2527" s="26">
        <f>IFERROR(LOG(2)/LOG(1+(AN2527)),AN2527)</f>
        <v>129.05042174039738</v>
      </c>
      <c r="AP2527" s="26">
        <f>AVERAGE(Y2527:Y2533)</f>
        <v>457.28571428571428</v>
      </c>
      <c r="AR2527" s="1">
        <f>Q2527/AL2527*100000</f>
        <v>18.41888437343604</v>
      </c>
      <c r="AS2527" s="25">
        <f>IF(B2528=B2527,IFERROR((AE2527/AE2528)-1,0),0)</f>
        <v>-0.53333333333333333</v>
      </c>
      <c r="AT2527" s="26">
        <f>IFERROR(LOG(2)/LOG(1+(AS2527)),AS2527)</f>
        <v>-0.90947481200908442</v>
      </c>
      <c r="AU2527" s="26">
        <f>AVERAGE(AE2527:AE2533)</f>
        <v>24.571428571428573</v>
      </c>
      <c r="AV2527" s="19">
        <f>ROUNDDOWN(N2527,0)</f>
        <v>43981</v>
      </c>
      <c r="AW2527" s="29" cm="1">
        <f t="array" ref="AW2527">_xlfn.ANCHORARRAY(AV2527)-1</f>
        <v>43980</v>
      </c>
    </row>
    <row r="2528" spans="1:49" x14ac:dyDescent="0.25">
      <c r="A2528">
        <v>20200530</v>
      </c>
      <c r="B2528" s="1" t="s">
        <v>57</v>
      </c>
      <c r="C2528">
        <v>26181</v>
      </c>
      <c r="D2528">
        <v>250392</v>
      </c>
      <c r="F2528">
        <v>589</v>
      </c>
      <c r="G2528">
        <v>3011</v>
      </c>
      <c r="H2528">
        <v>263</v>
      </c>
      <c r="I2528">
        <v>960</v>
      </c>
      <c r="L2528">
        <v>17864</v>
      </c>
      <c r="M2528" s="1" t="s">
        <v>31</v>
      </c>
      <c r="N2528" s="2">
        <v>43980.708333333336</v>
      </c>
      <c r="O2528" s="2">
        <v>43980.541666666664</v>
      </c>
      <c r="P2528" s="1" t="s">
        <v>242</v>
      </c>
      <c r="Q2528">
        <v>1036</v>
      </c>
      <c r="R2528">
        <v>3011</v>
      </c>
      <c r="S2528" s="2">
        <v>43980.541666666664</v>
      </c>
      <c r="T2528" s="1" t="s">
        <v>4858</v>
      </c>
      <c r="U2528" s="1" t="s">
        <v>54</v>
      </c>
      <c r="V2528" s="1" t="s">
        <v>54</v>
      </c>
      <c r="W2528">
        <v>24190</v>
      </c>
      <c r="X2528">
        <v>27</v>
      </c>
      <c r="Y2528">
        <v>168</v>
      </c>
      <c r="Z2528" s="1" t="s">
        <v>4859</v>
      </c>
      <c r="AA2528">
        <v>276573</v>
      </c>
      <c r="AB2528">
        <v>276573</v>
      </c>
      <c r="AC2528">
        <v>8436</v>
      </c>
      <c r="AD2528">
        <v>276573</v>
      </c>
      <c r="AE2528">
        <v>30</v>
      </c>
      <c r="AF2528">
        <v>75</v>
      </c>
      <c r="AG2528" s="1" t="s">
        <v>4860</v>
      </c>
      <c r="AH2528">
        <v>0</v>
      </c>
      <c r="AI2528">
        <v>0</v>
      </c>
      <c r="AJ2528" s="1">
        <f>Y2528/0.1</f>
        <v>1680</v>
      </c>
      <c r="AK2528" s="1">
        <f>AC2528-AJ2528</f>
        <v>6756</v>
      </c>
      <c r="AL2528" s="28">
        <f>_xlfn.IFNA(INDEX($BD$2:$BD$53,MATCH(B2528,$BC$2:$BC$53,0)),1000)</f>
        <v>5700671</v>
      </c>
      <c r="AM2528" s="1">
        <f>C2528/AL2528*100000</f>
        <v>459.26172550564655</v>
      </c>
      <c r="AN2528" s="17">
        <f>IF(B2529=B2528,IFERROR((C2528/C2529)-1,0),0)</f>
        <v>6.4583093068850683E-3</v>
      </c>
      <c r="AO2528" s="26">
        <f>IFERROR(LOG(2)/LOG(1+(AN2528)),AN2528)</f>
        <v>107.67261607619852</v>
      </c>
      <c r="AP2528" s="26">
        <f>AVERAGE(Y2528:Y2534)</f>
        <v>488</v>
      </c>
      <c r="AR2528" s="1">
        <f>Q2528/AL2528*100000</f>
        <v>18.173299248456892</v>
      </c>
      <c r="AS2528" s="25">
        <f>IF(B2529=B2528,IFERROR((AE2528/AE2529)-1,0),0)</f>
        <v>3.4482758620689724E-2</v>
      </c>
      <c r="AT2528" s="26">
        <f>IFERROR(LOG(2)/LOG(1+(AS2528)),AS2528)</f>
        <v>20.445883633614336</v>
      </c>
      <c r="AU2528" s="26">
        <f>AVERAGE(AE2528:AE2534)</f>
        <v>25</v>
      </c>
      <c r="AV2528" s="19">
        <f>ROUNDDOWN(N2528,0)</f>
        <v>43980</v>
      </c>
      <c r="AW2528" s="29" cm="1">
        <f t="array" ref="AW2528">_xlfn.ANCHORARRAY(AV2528)-1</f>
        <v>43979</v>
      </c>
    </row>
    <row r="2529" spans="1:49" x14ac:dyDescent="0.25">
      <c r="A2529">
        <v>20200529</v>
      </c>
      <c r="B2529" s="1" t="s">
        <v>57</v>
      </c>
      <c r="C2529">
        <v>26013</v>
      </c>
      <c r="D2529">
        <v>242124</v>
      </c>
      <c r="F2529">
        <v>592</v>
      </c>
      <c r="G2529">
        <v>2936</v>
      </c>
      <c r="H2529">
        <v>259</v>
      </c>
      <c r="I2529">
        <v>938</v>
      </c>
      <c r="L2529">
        <v>16930</v>
      </c>
      <c r="M2529" s="1" t="s">
        <v>31</v>
      </c>
      <c r="N2529" s="2">
        <v>43979.708333333336</v>
      </c>
      <c r="O2529" s="2">
        <v>43979.541666666664</v>
      </c>
      <c r="P2529" s="1" t="s">
        <v>282</v>
      </c>
      <c r="Q2529">
        <v>1006</v>
      </c>
      <c r="R2529">
        <v>2936</v>
      </c>
      <c r="S2529" s="2">
        <v>43979.541666666664</v>
      </c>
      <c r="T2529" s="1" t="s">
        <v>4997</v>
      </c>
      <c r="U2529" s="1" t="s">
        <v>54</v>
      </c>
      <c r="V2529" s="1" t="s">
        <v>54</v>
      </c>
      <c r="W2529">
        <v>23531</v>
      </c>
      <c r="X2529">
        <v>27</v>
      </c>
      <c r="Y2529">
        <v>454</v>
      </c>
      <c r="Z2529" s="1" t="s">
        <v>4998</v>
      </c>
      <c r="AA2529">
        <v>268137</v>
      </c>
      <c r="AB2529">
        <v>268137</v>
      </c>
      <c r="AC2529">
        <v>10383</v>
      </c>
      <c r="AD2529">
        <v>268137</v>
      </c>
      <c r="AE2529">
        <v>29</v>
      </c>
      <c r="AF2529">
        <v>56</v>
      </c>
      <c r="AG2529" s="1" t="s">
        <v>4999</v>
      </c>
      <c r="AH2529">
        <v>0</v>
      </c>
      <c r="AI2529">
        <v>0</v>
      </c>
      <c r="AJ2529" s="1">
        <f>Y2529/0.1</f>
        <v>4540</v>
      </c>
      <c r="AK2529" s="1">
        <f>AC2529-AJ2529</f>
        <v>5843</v>
      </c>
      <c r="AL2529" s="28">
        <f>_xlfn.IFNA(INDEX($BD$2:$BD$53,MATCH(B2529,$BC$2:$BC$53,0)),1000)</f>
        <v>5700671</v>
      </c>
      <c r="AM2529" s="1">
        <f>C2529/AL2529*100000</f>
        <v>456.31470400589683</v>
      </c>
      <c r="AN2529" s="17">
        <f>IF(B2530=B2529,IFERROR((C2529/C2530)-1,0),0)</f>
        <v>1.7762823271646022E-2</v>
      </c>
      <c r="AO2529" s="26">
        <f>IFERROR(LOG(2)/LOG(1+(AN2529)),AN2529)</f>
        <v>39.367910739090597</v>
      </c>
      <c r="AP2529" s="26">
        <f>AVERAGE(Y2529:Y2535)</f>
        <v>519.85714285714289</v>
      </c>
      <c r="AR2529" s="1">
        <f>Q2529/AL2529*100000</f>
        <v>17.647045409215863</v>
      </c>
      <c r="AS2529" s="25">
        <f>IF(B2530=B2529,IFERROR((AE2529/AE2530)-1,0),0)</f>
        <v>-0.17142857142857137</v>
      </c>
      <c r="AT2529" s="26">
        <f>IFERROR(LOG(2)/LOG(1+(AS2529)),AS2529)</f>
        <v>-3.685929036950089</v>
      </c>
      <c r="AU2529" s="26">
        <f>AVERAGE(AE2529:AE2535)</f>
        <v>22.142857142857142</v>
      </c>
      <c r="AV2529" s="19">
        <f>ROUNDDOWN(N2529,0)</f>
        <v>43979</v>
      </c>
      <c r="AW2529" s="29" cm="1">
        <f t="array" ref="AW2529">_xlfn.ANCHORARRAY(AV2529)-1</f>
        <v>43978</v>
      </c>
    </row>
    <row r="2530" spans="1:49" x14ac:dyDescent="0.25">
      <c r="A2530">
        <v>20200528</v>
      </c>
      <c r="B2530" s="1" t="s">
        <v>57</v>
      </c>
      <c r="C2530">
        <v>25559</v>
      </c>
      <c r="D2530">
        <v>232195</v>
      </c>
      <c r="F2530">
        <v>606</v>
      </c>
      <c r="G2530">
        <v>2880</v>
      </c>
      <c r="H2530">
        <v>242</v>
      </c>
      <c r="I2530">
        <v>924</v>
      </c>
      <c r="L2530">
        <v>16655</v>
      </c>
      <c r="M2530" s="1" t="s">
        <v>31</v>
      </c>
      <c r="N2530" s="2">
        <v>43978.708333333336</v>
      </c>
      <c r="O2530" s="2">
        <v>43978.541666666664</v>
      </c>
      <c r="P2530" s="1" t="s">
        <v>294</v>
      </c>
      <c r="Q2530">
        <v>977</v>
      </c>
      <c r="R2530">
        <v>2880</v>
      </c>
      <c r="S2530" s="2">
        <v>43978.541666666664</v>
      </c>
      <c r="T2530" s="1" t="s">
        <v>5139</v>
      </c>
      <c r="U2530" s="1" t="s">
        <v>54</v>
      </c>
      <c r="V2530" s="1" t="s">
        <v>54</v>
      </c>
      <c r="W2530">
        <v>22947</v>
      </c>
      <c r="X2530">
        <v>27</v>
      </c>
      <c r="Y2530">
        <v>571</v>
      </c>
      <c r="Z2530" s="1" t="s">
        <v>5140</v>
      </c>
      <c r="AA2530">
        <v>257754</v>
      </c>
      <c r="AB2530">
        <v>257754</v>
      </c>
      <c r="AC2530">
        <v>9945</v>
      </c>
      <c r="AD2530">
        <v>257754</v>
      </c>
      <c r="AE2530">
        <v>35</v>
      </c>
      <c r="AF2530">
        <v>84</v>
      </c>
      <c r="AG2530" s="1" t="s">
        <v>5141</v>
      </c>
      <c r="AH2530">
        <v>0</v>
      </c>
      <c r="AI2530">
        <v>0</v>
      </c>
      <c r="AJ2530" s="1">
        <f>Y2530/0.1</f>
        <v>5710</v>
      </c>
      <c r="AK2530" s="1">
        <f>AC2530-AJ2530</f>
        <v>4235</v>
      </c>
      <c r="AL2530" s="28">
        <f>_xlfn.IFNA(INDEX($BD$2:$BD$53,MATCH(B2530,$BC$2:$BC$53,0)),1000)</f>
        <v>5700671</v>
      </c>
      <c r="AM2530" s="1">
        <f>C2530/AL2530*100000</f>
        <v>448.35072923871593</v>
      </c>
      <c r="AN2530" s="17">
        <f>IF(B2531=B2530,IFERROR((C2530/C2531)-1,0),0)</f>
        <v>2.2850968464863231E-2</v>
      </c>
      <c r="AO2530" s="26">
        <f>IFERROR(LOG(2)/LOG(1+(AN2530)),AN2530)</f>
        <v>30.678651628608055</v>
      </c>
      <c r="AP2530" s="26">
        <f>AVERAGE(Y2530:Y2536)</f>
        <v>568.14285714285711</v>
      </c>
      <c r="AR2530" s="1">
        <f>Q2530/AL2530*100000</f>
        <v>17.138333364616201</v>
      </c>
      <c r="AS2530" s="25">
        <f>IF(B2531=B2530,IFERROR((AE2530/AE2531)-1,0),0)</f>
        <v>2.9411764705882248E-2</v>
      </c>
      <c r="AT2530" s="26">
        <f>IFERROR(LOG(2)/LOG(1+(AS2530)),AS2530)</f>
        <v>23.911903366978947</v>
      </c>
      <c r="AU2530" s="26">
        <f>AVERAGE(AE2530:AE2536)</f>
        <v>22.714285714285715</v>
      </c>
      <c r="AV2530" s="19">
        <f>ROUNDDOWN(N2530,0)</f>
        <v>43978</v>
      </c>
      <c r="AW2530" s="29" cm="1">
        <f t="array" ref="AW2530">_xlfn.ANCHORARRAY(AV2530)-1</f>
        <v>43977</v>
      </c>
    </row>
    <row r="2531" spans="1:49" x14ac:dyDescent="0.25">
      <c r="A2531">
        <v>20200527</v>
      </c>
      <c r="B2531" s="1" t="s">
        <v>57</v>
      </c>
      <c r="C2531">
        <v>24988</v>
      </c>
      <c r="D2531">
        <v>222821</v>
      </c>
      <c r="F2531">
        <v>598</v>
      </c>
      <c r="G2531">
        <v>2796</v>
      </c>
      <c r="H2531">
        <v>260</v>
      </c>
      <c r="I2531">
        <v>902</v>
      </c>
      <c r="L2531">
        <v>16314</v>
      </c>
      <c r="M2531" s="1" t="s">
        <v>31</v>
      </c>
      <c r="N2531" s="2">
        <v>43977.708333333336</v>
      </c>
      <c r="O2531" s="2">
        <v>43977.541666666664</v>
      </c>
      <c r="P2531" s="1" t="s">
        <v>320</v>
      </c>
      <c r="Q2531">
        <v>942</v>
      </c>
      <c r="R2531">
        <v>2796</v>
      </c>
      <c r="S2531" s="2">
        <v>43977.541666666664</v>
      </c>
      <c r="T2531" s="1" t="s">
        <v>5276</v>
      </c>
      <c r="U2531" s="1" t="s">
        <v>54</v>
      </c>
      <c r="V2531" s="1" t="s">
        <v>54</v>
      </c>
      <c r="W2531">
        <v>22464</v>
      </c>
      <c r="X2531">
        <v>27</v>
      </c>
      <c r="Y2531">
        <v>680</v>
      </c>
      <c r="Z2531" s="1" t="s">
        <v>5277</v>
      </c>
      <c r="AA2531">
        <v>247809</v>
      </c>
      <c r="AB2531">
        <v>247809</v>
      </c>
      <c r="AC2531">
        <v>9527</v>
      </c>
      <c r="AD2531">
        <v>247809</v>
      </c>
      <c r="AE2531">
        <v>34</v>
      </c>
      <c r="AF2531">
        <v>87</v>
      </c>
      <c r="AG2531" s="1" t="s">
        <v>5278</v>
      </c>
      <c r="AH2531">
        <v>0</v>
      </c>
      <c r="AI2531">
        <v>0</v>
      </c>
      <c r="AJ2531" s="1">
        <f>Y2531/0.1</f>
        <v>6800</v>
      </c>
      <c r="AK2531" s="1">
        <f>AC2531-AJ2531</f>
        <v>2727</v>
      </c>
      <c r="AL2531" s="28">
        <f>_xlfn.IFNA(INDEX($BD$2:$BD$53,MATCH(B2531,$BC$2:$BC$53,0)),1000)</f>
        <v>5700671</v>
      </c>
      <c r="AM2531" s="1">
        <f>C2531/AL2531*100000</f>
        <v>438.33436449849495</v>
      </c>
      <c r="AN2531" s="17">
        <f>IF(B2532=B2531,IFERROR((C2531/C2532)-1,0),0)</f>
        <v>2.7974329438867906E-2</v>
      </c>
      <c r="AO2531" s="26">
        <f>IFERROR(LOG(2)/LOG(1+(AN2531)),AN2531)</f>
        <v>25.122952975161414</v>
      </c>
      <c r="AP2531" s="26">
        <f>AVERAGE(Y2531:Y2537)</f>
        <v>625.57142857142856</v>
      </c>
      <c r="AR2531" s="1">
        <f>Q2531/AL2531*100000</f>
        <v>16.524370552168332</v>
      </c>
      <c r="AS2531" s="25">
        <f>IF(B2532=B2531,IFERROR((AE2531/AE2532)-1,0),0)</f>
        <v>0.88888888888888884</v>
      </c>
      <c r="AT2531" s="26">
        <f>IFERROR(LOG(2)/LOG(1+(AS2531)),AS2531)</f>
        <v>1.089873307251531</v>
      </c>
      <c r="AU2531" s="26">
        <f>AVERAGE(AE2531:AE2537)</f>
        <v>22.285714285714285</v>
      </c>
      <c r="AV2531" s="19">
        <f>ROUNDDOWN(N2531,0)</f>
        <v>43977</v>
      </c>
      <c r="AW2531" s="29" cm="1">
        <f t="array" ref="AW2531">_xlfn.ANCHORARRAY(AV2531)-1</f>
        <v>43976</v>
      </c>
    </row>
    <row r="2532" spans="1:49" x14ac:dyDescent="0.25">
      <c r="A2532">
        <v>20200526</v>
      </c>
      <c r="B2532" s="1" t="s">
        <v>57</v>
      </c>
      <c r="C2532">
        <v>24308</v>
      </c>
      <c r="D2532">
        <v>213974</v>
      </c>
      <c r="F2532">
        <v>570</v>
      </c>
      <c r="G2532">
        <v>2709</v>
      </c>
      <c r="H2532">
        <v>258</v>
      </c>
      <c r="I2532">
        <v>886</v>
      </c>
      <c r="L2532">
        <v>15523</v>
      </c>
      <c r="M2532" s="1" t="s">
        <v>31</v>
      </c>
      <c r="N2532" s="2">
        <v>43976.708333333336</v>
      </c>
      <c r="O2532" s="2">
        <v>43976.541666666664</v>
      </c>
      <c r="P2532" s="1" t="s">
        <v>343</v>
      </c>
      <c r="Q2532">
        <v>908</v>
      </c>
      <c r="R2532">
        <v>2709</v>
      </c>
      <c r="S2532" s="2">
        <v>43976.541666666664</v>
      </c>
      <c r="T2532" s="1" t="s">
        <v>5411</v>
      </c>
      <c r="U2532" s="1" t="s">
        <v>54</v>
      </c>
      <c r="V2532" s="1" t="s">
        <v>54</v>
      </c>
      <c r="W2532">
        <v>21960</v>
      </c>
      <c r="X2532">
        <v>27</v>
      </c>
      <c r="Y2532">
        <v>784</v>
      </c>
      <c r="Z2532" s="1" t="s">
        <v>5412</v>
      </c>
      <c r="AA2532">
        <v>238282</v>
      </c>
      <c r="AB2532">
        <v>238282</v>
      </c>
      <c r="AC2532">
        <v>6942</v>
      </c>
      <c r="AD2532">
        <v>238282</v>
      </c>
      <c r="AE2532">
        <v>18</v>
      </c>
      <c r="AF2532">
        <v>33</v>
      </c>
      <c r="AG2532" s="1" t="s">
        <v>5413</v>
      </c>
      <c r="AH2532">
        <v>0</v>
      </c>
      <c r="AI2532">
        <v>0</v>
      </c>
      <c r="AJ2532" s="1">
        <f>Y2532/0.1</f>
        <v>7840</v>
      </c>
      <c r="AK2532" s="1">
        <f>AC2532-AJ2532</f>
        <v>-898</v>
      </c>
      <c r="AL2532" s="28">
        <f>_xlfn.IFNA(INDEX($BD$2:$BD$53,MATCH(B2532,$BC$2:$BC$53,0)),1000)</f>
        <v>5700671</v>
      </c>
      <c r="AM2532" s="1">
        <f>C2532/AL2532*100000</f>
        <v>426.405944142365</v>
      </c>
      <c r="AN2532" s="17">
        <f>IF(B2533=B2532,IFERROR((C2532/C2533)-1,0),0)</f>
        <v>3.3327665363033443E-2</v>
      </c>
      <c r="AO2532" s="26">
        <f>IFERROR(LOG(2)/LOG(1+(AN2532)),AN2532)</f>
        <v>21.142631808605092</v>
      </c>
      <c r="AP2532" s="26">
        <f>AVERAGE(Y2532:Y2538)</f>
        <v>638</v>
      </c>
      <c r="AR2532" s="1">
        <f>Q2532/AL2532*100000</f>
        <v>15.927949534361833</v>
      </c>
      <c r="AS2532" s="25">
        <f>IF(B2533=B2532,IFERROR((AE2532/AE2533)-1,0),0)</f>
        <v>0.5</v>
      </c>
      <c r="AT2532" s="26">
        <f>IFERROR(LOG(2)/LOG(1+(AS2532)),AS2532)</f>
        <v>1.7095112913514547</v>
      </c>
      <c r="AU2532" s="26">
        <f>AVERAGE(AE2532:AE2538)</f>
        <v>21.571428571428573</v>
      </c>
      <c r="AV2532" s="19">
        <f>ROUNDDOWN(N2532,0)</f>
        <v>43976</v>
      </c>
      <c r="AW2532" s="29" cm="1">
        <f t="array" ref="AW2532">_xlfn.ANCHORARRAY(AV2532)-1</f>
        <v>43975</v>
      </c>
    </row>
    <row r="2533" spans="1:49" x14ac:dyDescent="0.25">
      <c r="A2533">
        <v>20200525</v>
      </c>
      <c r="B2533" s="1" t="s">
        <v>57</v>
      </c>
      <c r="C2533">
        <v>23524</v>
      </c>
      <c r="D2533">
        <v>207816</v>
      </c>
      <c r="F2533">
        <v>605</v>
      </c>
      <c r="G2533">
        <v>2676</v>
      </c>
      <c r="H2533">
        <v>248</v>
      </c>
      <c r="I2533">
        <v>869</v>
      </c>
      <c r="L2533">
        <v>14816</v>
      </c>
      <c r="M2533" s="1" t="s">
        <v>31</v>
      </c>
      <c r="N2533" s="2">
        <v>43975.708333333336</v>
      </c>
      <c r="O2533" s="2">
        <v>43975.541666666664</v>
      </c>
      <c r="P2533" s="1" t="s">
        <v>372</v>
      </c>
      <c r="Q2533">
        <v>890</v>
      </c>
      <c r="R2533">
        <v>2676</v>
      </c>
      <c r="S2533" s="2">
        <v>43975.541666666664</v>
      </c>
      <c r="T2533" s="1" t="s">
        <v>5546</v>
      </c>
      <c r="U2533" s="1" t="s">
        <v>54</v>
      </c>
      <c r="V2533" s="1" t="s">
        <v>54</v>
      </c>
      <c r="W2533">
        <v>21315</v>
      </c>
      <c r="X2533">
        <v>27</v>
      </c>
      <c r="Y2533">
        <v>403</v>
      </c>
      <c r="Z2533" s="1" t="s">
        <v>5547</v>
      </c>
      <c r="AA2533">
        <v>231340</v>
      </c>
      <c r="AB2533">
        <v>231340</v>
      </c>
      <c r="AC2533">
        <v>6653</v>
      </c>
      <c r="AD2533">
        <v>231340</v>
      </c>
      <c r="AE2533">
        <v>12</v>
      </c>
      <c r="AF2533">
        <v>88</v>
      </c>
      <c r="AG2533" s="1" t="s">
        <v>5548</v>
      </c>
      <c r="AH2533">
        <v>0</v>
      </c>
      <c r="AI2533">
        <v>0</v>
      </c>
      <c r="AJ2533" s="1">
        <f>Y2533/0.1</f>
        <v>4030</v>
      </c>
      <c r="AK2533" s="1">
        <f>AC2533-AJ2533</f>
        <v>2623</v>
      </c>
      <c r="AL2533" s="28">
        <f>_xlfn.IFNA(INDEX($BD$2:$BD$53,MATCH(B2533,$BC$2:$BC$53,0)),1000)</f>
        <v>5700671</v>
      </c>
      <c r="AM2533" s="1">
        <f>C2533/AL2533*100000</f>
        <v>412.65317714353273</v>
      </c>
      <c r="AN2533" s="17">
        <f>IF(B2534=B2533,IFERROR((C2533/C2534)-1,0),0)</f>
        <v>1.7430041953202746E-2</v>
      </c>
      <c r="AO2533" s="26">
        <f>IFERROR(LOG(2)/LOG(1+(AN2533)),AN2533)</f>
        <v>40.112959990586226</v>
      </c>
      <c r="AP2533" s="26">
        <f>AVERAGE(Y2533:Y2539)</f>
        <v>648.14285714285711</v>
      </c>
      <c r="AR2533" s="1">
        <f>Q2533/AL2533*100000</f>
        <v>15.612197230817213</v>
      </c>
      <c r="AS2533" s="25">
        <f>IF(B2534=B2533,IFERROR((AE2533/AE2534)-1,0),0)</f>
        <v>-0.29411764705882348</v>
      </c>
      <c r="AT2533" s="26">
        <f>IFERROR(LOG(2)/LOG(1+(AS2533)),AS2533)</f>
        <v>-1.9900484026476477</v>
      </c>
      <c r="AU2533" s="26">
        <f>AVERAGE(AE2533:AE2539)</f>
        <v>21.428571428571427</v>
      </c>
      <c r="AV2533" s="19">
        <f>ROUNDDOWN(N2533,0)</f>
        <v>43975</v>
      </c>
      <c r="AW2533" s="29" cm="1">
        <f t="array" ref="AW2533">_xlfn.ANCHORARRAY(AV2533)-1</f>
        <v>43974</v>
      </c>
    </row>
    <row r="2534" spans="1:49" x14ac:dyDescent="0.25">
      <c r="A2534">
        <v>20200524</v>
      </c>
      <c r="B2534" s="1" t="s">
        <v>57</v>
      </c>
      <c r="C2534">
        <v>23121</v>
      </c>
      <c r="D2534">
        <v>201566</v>
      </c>
      <c r="F2534">
        <v>553</v>
      </c>
      <c r="G2534">
        <v>2588</v>
      </c>
      <c r="H2534">
        <v>207</v>
      </c>
      <c r="I2534">
        <v>841</v>
      </c>
      <c r="L2534">
        <v>14115</v>
      </c>
      <c r="M2534" s="1" t="s">
        <v>31</v>
      </c>
      <c r="N2534" s="2">
        <v>43974.708333333336</v>
      </c>
      <c r="O2534" s="2">
        <v>43974.541666666664</v>
      </c>
      <c r="P2534" s="1" t="s">
        <v>360</v>
      </c>
      <c r="Q2534">
        <v>878</v>
      </c>
      <c r="R2534">
        <v>2588</v>
      </c>
      <c r="S2534" s="2">
        <v>43974.541666666664</v>
      </c>
      <c r="T2534" s="1" t="s">
        <v>5678</v>
      </c>
      <c r="U2534" s="1" t="s">
        <v>54</v>
      </c>
      <c r="V2534" s="1" t="s">
        <v>54</v>
      </c>
      <c r="W2534">
        <v>20573</v>
      </c>
      <c r="X2534">
        <v>27</v>
      </c>
      <c r="Y2534">
        <v>356</v>
      </c>
      <c r="Z2534" s="1" t="s">
        <v>5679</v>
      </c>
      <c r="AA2534">
        <v>224687</v>
      </c>
      <c r="AB2534">
        <v>224687</v>
      </c>
      <c r="AC2534">
        <v>6981</v>
      </c>
      <c r="AD2534">
        <v>224687</v>
      </c>
      <c r="AE2534">
        <v>17</v>
      </c>
      <c r="AF2534">
        <v>54</v>
      </c>
      <c r="AG2534" s="1" t="s">
        <v>5680</v>
      </c>
      <c r="AH2534">
        <v>0</v>
      </c>
      <c r="AI2534">
        <v>0</v>
      </c>
      <c r="AJ2534" s="1">
        <f>Y2534/0.1</f>
        <v>3560</v>
      </c>
      <c r="AK2534" s="1">
        <f>AC2534-AJ2534</f>
        <v>3421</v>
      </c>
      <c r="AL2534" s="28">
        <f>_xlfn.IFNA(INDEX($BD$2:$BD$53,MATCH(B2534,$BC$2:$BC$53,0)),1000)</f>
        <v>5700671</v>
      </c>
      <c r="AM2534" s="1">
        <f>C2534/AL2534*100000</f>
        <v>405.58383390306159</v>
      </c>
      <c r="AN2534" s="17">
        <f>IF(B2535=B2534,IFERROR((C2534/C2535)-1,0),0)</f>
        <v>1.5638040852185453E-2</v>
      </c>
      <c r="AO2534" s="26">
        <f>IFERROR(LOG(2)/LOG(1+(AN2534)),AN2534)</f>
        <v>44.670103040906952</v>
      </c>
      <c r="AP2534" s="26">
        <f>AVERAGE(Y2534:Y2540)</f>
        <v>729.28571428571433</v>
      </c>
      <c r="AR2534" s="1">
        <f>Q2534/AL2534*100000</f>
        <v>15.401695695120804</v>
      </c>
      <c r="AS2534" s="25">
        <f>IF(B2535=B2534,IFERROR((AE2534/AE2535)-1,0),0)</f>
        <v>0.7</v>
      </c>
      <c r="AT2534" s="26">
        <f>IFERROR(LOG(2)/LOG(1+(AS2534)),AS2534)</f>
        <v>1.3062764358521379</v>
      </c>
      <c r="AU2534" s="26">
        <f>AVERAGE(AE2534:AE2540)</f>
        <v>21</v>
      </c>
      <c r="AV2534" s="19">
        <f>ROUNDDOWN(N2534,0)</f>
        <v>43974</v>
      </c>
      <c r="AW2534" s="29" cm="1">
        <f t="array" ref="AW2534">_xlfn.ANCHORARRAY(AV2534)-1</f>
        <v>43973</v>
      </c>
    </row>
    <row r="2535" spans="1:49" x14ac:dyDescent="0.25">
      <c r="A2535">
        <v>20200523</v>
      </c>
      <c r="B2535" s="1" t="s">
        <v>57</v>
      </c>
      <c r="C2535">
        <v>22765</v>
      </c>
      <c r="D2535">
        <v>194941</v>
      </c>
      <c r="F2535">
        <v>568</v>
      </c>
      <c r="G2535">
        <v>2534</v>
      </c>
      <c r="H2535">
        <v>215</v>
      </c>
      <c r="I2535">
        <v>832</v>
      </c>
      <c r="L2535">
        <v>13485</v>
      </c>
      <c r="M2535" s="1" t="s">
        <v>31</v>
      </c>
      <c r="N2535" s="2">
        <v>43973.708333333336</v>
      </c>
      <c r="O2535" s="2">
        <v>43973.541666666664</v>
      </c>
      <c r="P2535" s="1" t="s">
        <v>422</v>
      </c>
      <c r="Q2535">
        <v>861</v>
      </c>
      <c r="R2535">
        <v>2534</v>
      </c>
      <c r="S2535" s="2">
        <v>43973.541666666664</v>
      </c>
      <c r="T2535" s="1" t="s">
        <v>5812</v>
      </c>
      <c r="U2535" s="1" t="s">
        <v>54</v>
      </c>
      <c r="V2535" s="1" t="s">
        <v>54</v>
      </c>
      <c r="W2535">
        <v>19845</v>
      </c>
      <c r="X2535">
        <v>27</v>
      </c>
      <c r="Y2535">
        <v>391</v>
      </c>
      <c r="Z2535" s="1" t="s">
        <v>5813</v>
      </c>
      <c r="AA2535">
        <v>217706</v>
      </c>
      <c r="AB2535">
        <v>217706</v>
      </c>
      <c r="AC2535">
        <v>8896</v>
      </c>
      <c r="AD2535">
        <v>217706</v>
      </c>
      <c r="AE2535">
        <v>10</v>
      </c>
      <c r="AF2535">
        <v>102</v>
      </c>
      <c r="AG2535" s="1" t="s">
        <v>5814</v>
      </c>
      <c r="AH2535">
        <v>0</v>
      </c>
      <c r="AI2535">
        <v>0</v>
      </c>
      <c r="AJ2535" s="1">
        <f>Y2535/0.1</f>
        <v>3910</v>
      </c>
      <c r="AK2535" s="1">
        <f>AC2535-AJ2535</f>
        <v>4986</v>
      </c>
      <c r="AL2535" s="28">
        <f>_xlfn.IFNA(INDEX($BD$2:$BD$53,MATCH(B2535,$BC$2:$BC$53,0)),1000)</f>
        <v>5700671</v>
      </c>
      <c r="AM2535" s="1">
        <f>C2535/AL2535*100000</f>
        <v>399.33895501073471</v>
      </c>
      <c r="AN2535" s="17">
        <f>IF(B2536=B2535,IFERROR((C2535/C2536)-1,0),0)</f>
        <v>1.7475641369446571E-2</v>
      </c>
      <c r="AO2535" s="26">
        <f>IFERROR(LOG(2)/LOG(1+(AN2535)),AN2535)</f>
        <v>40.009191852946351</v>
      </c>
      <c r="AP2535" s="26">
        <f>AVERAGE(Y2535:Y2541)</f>
        <v>722.85714285714289</v>
      </c>
      <c r="AR2535" s="1">
        <f>Q2535/AL2535*100000</f>
        <v>15.103485186217553</v>
      </c>
      <c r="AS2535" s="25">
        <f>IF(B2536=B2535,IFERROR((AE2535/AE2536)-1,0),0)</f>
        <v>-0.69696969696969702</v>
      </c>
      <c r="AT2535" s="26">
        <f>IFERROR(LOG(2)/LOG(1+(AS2535)),AS2535)</f>
        <v>-0.58056297528833112</v>
      </c>
      <c r="AU2535" s="26">
        <f>AVERAGE(AE2535:AE2541)</f>
        <v>21.714285714285715</v>
      </c>
      <c r="AV2535" s="19">
        <f>ROUNDDOWN(N2535,0)</f>
        <v>43973</v>
      </c>
      <c r="AW2535" s="29" cm="1">
        <f t="array" ref="AW2535">_xlfn.ANCHORARRAY(AV2535)-1</f>
        <v>43972</v>
      </c>
    </row>
    <row r="2536" spans="1:49" x14ac:dyDescent="0.25">
      <c r="A2536">
        <v>20200522</v>
      </c>
      <c r="B2536" s="1" t="s">
        <v>57</v>
      </c>
      <c r="C2536">
        <v>22374</v>
      </c>
      <c r="D2536">
        <v>186436</v>
      </c>
      <c r="F2536">
        <v>534</v>
      </c>
      <c r="G2536">
        <v>2432</v>
      </c>
      <c r="H2536">
        <v>233</v>
      </c>
      <c r="I2536">
        <v>806</v>
      </c>
      <c r="L2536">
        <v>12696</v>
      </c>
      <c r="M2536" s="1" t="s">
        <v>31</v>
      </c>
      <c r="N2536" s="2">
        <v>43972.708333333336</v>
      </c>
      <c r="O2536" s="2">
        <v>43972.541666666664</v>
      </c>
      <c r="P2536" s="1" t="s">
        <v>441</v>
      </c>
      <c r="Q2536">
        <v>851</v>
      </c>
      <c r="R2536">
        <v>2432</v>
      </c>
      <c r="S2536" s="2">
        <v>43972.541666666664</v>
      </c>
      <c r="T2536" s="1" t="s">
        <v>5942</v>
      </c>
      <c r="U2536" s="1" t="s">
        <v>54</v>
      </c>
      <c r="V2536" s="1" t="s">
        <v>54</v>
      </c>
      <c r="W2536">
        <v>19005</v>
      </c>
      <c r="X2536">
        <v>27</v>
      </c>
      <c r="Y2536">
        <v>792</v>
      </c>
      <c r="Z2536" s="1" t="s">
        <v>5943</v>
      </c>
      <c r="AA2536">
        <v>208810</v>
      </c>
      <c r="AB2536">
        <v>208810</v>
      </c>
      <c r="AC2536">
        <v>9722</v>
      </c>
      <c r="AD2536">
        <v>208810</v>
      </c>
      <c r="AE2536">
        <v>33</v>
      </c>
      <c r="AF2536">
        <v>52</v>
      </c>
      <c r="AG2536" s="1" t="s">
        <v>5944</v>
      </c>
      <c r="AH2536">
        <v>0</v>
      </c>
      <c r="AI2536">
        <v>0</v>
      </c>
      <c r="AJ2536" s="1">
        <f>Y2536/0.1</f>
        <v>7920</v>
      </c>
      <c r="AK2536" s="1">
        <f>AC2536-AJ2536</f>
        <v>1802</v>
      </c>
      <c r="AL2536" s="28">
        <f>_xlfn.IFNA(INDEX($BD$2:$BD$53,MATCH(B2536,$BC$2:$BC$53,0)),1000)</f>
        <v>5700671</v>
      </c>
      <c r="AM2536" s="1">
        <f>C2536/AL2536*100000</f>
        <v>392.48011330595995</v>
      </c>
      <c r="AN2536" s="17">
        <f>IF(B2537=B2536,IFERROR((C2536/C2537)-1,0),0)</f>
        <v>3.669724770642202E-2</v>
      </c>
      <c r="AO2536" s="26">
        <f>IFERROR(LOG(2)/LOG(1+(AN2536)),AN2536)</f>
        <v>19.232752557239266</v>
      </c>
      <c r="AP2536" s="26">
        <f>AVERAGE(Y2536:Y2542)</f>
        <v>715.85714285714289</v>
      </c>
      <c r="AR2536" s="1">
        <f>Q2536/AL2536*100000</f>
        <v>14.928067239803875</v>
      </c>
      <c r="AS2536" s="25">
        <f>IF(B2537=B2536,IFERROR((AE2536/AE2537)-1,0),0)</f>
        <v>3.125E-2</v>
      </c>
      <c r="AT2536" s="26">
        <f>IFERROR(LOG(2)/LOG(1+(AS2536)),AS2536)</f>
        <v>22.525505955544585</v>
      </c>
      <c r="AU2536" s="26">
        <f>AVERAGE(AE2536:AE2542)</f>
        <v>22.714285714285715</v>
      </c>
      <c r="AV2536" s="19">
        <f>ROUNDDOWN(N2536,0)</f>
        <v>43972</v>
      </c>
      <c r="AW2536" s="29" cm="1">
        <f t="array" ref="AW2536">_xlfn.ANCHORARRAY(AV2536)-1</f>
        <v>43971</v>
      </c>
    </row>
    <row r="2537" spans="1:49" x14ac:dyDescent="0.25">
      <c r="A2537">
        <v>20200521</v>
      </c>
      <c r="B2537" s="1" t="s">
        <v>57</v>
      </c>
      <c r="C2537">
        <v>21582</v>
      </c>
      <c r="D2537">
        <v>177506</v>
      </c>
      <c r="F2537">
        <v>566</v>
      </c>
      <c r="G2537">
        <v>2380</v>
      </c>
      <c r="H2537">
        <v>229</v>
      </c>
      <c r="I2537">
        <v>787</v>
      </c>
      <c r="L2537">
        <v>12488</v>
      </c>
      <c r="M2537" s="1" t="s">
        <v>31</v>
      </c>
      <c r="N2537" s="2">
        <v>43971.708333333336</v>
      </c>
      <c r="O2537" s="2">
        <v>43971.541666666664</v>
      </c>
      <c r="P2537" s="1" t="s">
        <v>482</v>
      </c>
      <c r="Q2537">
        <v>818</v>
      </c>
      <c r="R2537">
        <v>2380</v>
      </c>
      <c r="S2537" s="2">
        <v>43971.541666666664</v>
      </c>
      <c r="T2537" s="1" t="s">
        <v>6075</v>
      </c>
      <c r="U2537" s="1" t="s">
        <v>54</v>
      </c>
      <c r="V2537" s="1" t="s">
        <v>54</v>
      </c>
      <c r="W2537">
        <v>18200</v>
      </c>
      <c r="X2537">
        <v>27</v>
      </c>
      <c r="Y2537">
        <v>973</v>
      </c>
      <c r="Z2537" s="1" t="s">
        <v>6076</v>
      </c>
      <c r="AA2537">
        <v>199088</v>
      </c>
      <c r="AB2537">
        <v>199088</v>
      </c>
      <c r="AC2537">
        <v>8280</v>
      </c>
      <c r="AD2537">
        <v>199088</v>
      </c>
      <c r="AE2537">
        <v>32</v>
      </c>
      <c r="AF2537">
        <v>72</v>
      </c>
      <c r="AG2537" s="1" t="s">
        <v>6077</v>
      </c>
      <c r="AH2537">
        <v>0</v>
      </c>
      <c r="AI2537">
        <v>0</v>
      </c>
      <c r="AJ2537" s="1">
        <f>Y2537/0.1</f>
        <v>9730</v>
      </c>
      <c r="AK2537" s="1">
        <f>AC2537-AJ2537</f>
        <v>-1450</v>
      </c>
      <c r="AL2537" s="28">
        <f>_xlfn.IFNA(INDEX($BD$2:$BD$53,MATCH(B2537,$BC$2:$BC$53,0)),1000)</f>
        <v>5700671</v>
      </c>
      <c r="AM2537" s="1">
        <f>C2537/AL2537*100000</f>
        <v>378.58701194999674</v>
      </c>
      <c r="AN2537" s="17">
        <f>IF(B2538=B2537,IFERROR((C2537/C2538)-1,0),0)</f>
        <v>4.721238293949237E-2</v>
      </c>
      <c r="AO2537" s="26">
        <f>IFERROR(LOG(2)/LOG(1+(AN2537)),AN2537)</f>
        <v>15.025378942152905</v>
      </c>
      <c r="AP2537" s="26">
        <f>AVERAGE(Y2537:Y2543)</f>
        <v>716.71428571428567</v>
      </c>
      <c r="AR2537" s="1">
        <f>Q2537/AL2537*100000</f>
        <v>14.349188016638744</v>
      </c>
      <c r="AS2537" s="25">
        <f>IF(B2538=B2537,IFERROR((AE2537/AE2538)-1,0),0)</f>
        <v>0.10344827586206895</v>
      </c>
      <c r="AT2537" s="26">
        <f>IFERROR(LOG(2)/LOG(1+(AS2537)),AS2537)</f>
        <v>7.0413111322549762</v>
      </c>
      <c r="AU2537" s="26">
        <f>AVERAGE(AE2537:AE2543)</f>
        <v>22.142857142857142</v>
      </c>
      <c r="AV2537" s="19">
        <f>ROUNDDOWN(N2537,0)</f>
        <v>43971</v>
      </c>
      <c r="AW2537" s="29" cm="1">
        <f t="array" ref="AW2537">_xlfn.ANCHORARRAY(AV2537)-1</f>
        <v>43970</v>
      </c>
    </row>
    <row r="2538" spans="1:49" x14ac:dyDescent="0.25">
      <c r="A2538">
        <v>20200520</v>
      </c>
      <c r="B2538" s="1" t="s">
        <v>57</v>
      </c>
      <c r="C2538">
        <v>20609</v>
      </c>
      <c r="D2538">
        <v>170199</v>
      </c>
      <c r="F2538">
        <v>550</v>
      </c>
      <c r="G2538">
        <v>2308</v>
      </c>
      <c r="H2538">
        <v>212</v>
      </c>
      <c r="I2538">
        <v>773</v>
      </c>
      <c r="L2538">
        <v>12227</v>
      </c>
      <c r="M2538" s="1" t="s">
        <v>31</v>
      </c>
      <c r="N2538" s="2">
        <v>43970.708333333336</v>
      </c>
      <c r="O2538" s="2">
        <v>43970.541666666664</v>
      </c>
      <c r="P2538" s="1" t="s">
        <v>492</v>
      </c>
      <c r="Q2538">
        <v>786</v>
      </c>
      <c r="R2538">
        <v>2308</v>
      </c>
      <c r="S2538" s="2">
        <v>43970.541666666664</v>
      </c>
      <c r="T2538" s="1" t="s">
        <v>6206</v>
      </c>
      <c r="U2538" s="1" t="s">
        <v>54</v>
      </c>
      <c r="V2538" s="1" t="s">
        <v>54</v>
      </c>
      <c r="W2538">
        <v>17670</v>
      </c>
      <c r="X2538">
        <v>27</v>
      </c>
      <c r="Y2538">
        <v>767</v>
      </c>
      <c r="Z2538" s="1" t="s">
        <v>6207</v>
      </c>
      <c r="AA2538">
        <v>190808</v>
      </c>
      <c r="AB2538">
        <v>190808</v>
      </c>
      <c r="AC2538">
        <v>6957</v>
      </c>
      <c r="AD2538">
        <v>190808</v>
      </c>
      <c r="AE2538">
        <v>29</v>
      </c>
      <c r="AF2538">
        <v>87</v>
      </c>
      <c r="AG2538" s="1" t="s">
        <v>6208</v>
      </c>
      <c r="AH2538">
        <v>0</v>
      </c>
      <c r="AI2538">
        <v>0</v>
      </c>
      <c r="AJ2538" s="1">
        <f>Y2538/0.1</f>
        <v>7670</v>
      </c>
      <c r="AK2538" s="1">
        <f>AC2538-AJ2538</f>
        <v>-713</v>
      </c>
      <c r="AL2538" s="28">
        <f>_xlfn.IFNA(INDEX($BD$2:$BD$53,MATCH(B2538,$BC$2:$BC$53,0)),1000)</f>
        <v>5700671</v>
      </c>
      <c r="AM2538" s="1">
        <f>C2538/AL2538*100000</f>
        <v>361.51884576394605</v>
      </c>
      <c r="AN2538" s="17">
        <f>IF(B2539=B2538,IFERROR((C2538/C2539)-1,0),0)</f>
        <v>3.8655377482108566E-2</v>
      </c>
      <c r="AO2538" s="26">
        <f>IFERROR(LOG(2)/LOG(1+(AN2538)),AN2538)</f>
        <v>18.275838379662144</v>
      </c>
      <c r="AP2538" s="26">
        <f>AVERAGE(Y2538:Y2544)</f>
        <v>691</v>
      </c>
      <c r="AR2538" s="1">
        <f>Q2538/AL2538*100000</f>
        <v>13.78785058811498</v>
      </c>
      <c r="AS2538" s="25">
        <f>IF(B2539=B2538,IFERROR((AE2538/AE2539)-1,0),0)</f>
        <v>0.70588235294117641</v>
      </c>
      <c r="AT2538" s="26">
        <f>IFERROR(LOG(2)/LOG(1+(AS2538)),AS2538)</f>
        <v>1.2978279550819394</v>
      </c>
      <c r="AU2538" s="26">
        <f>AVERAGE(AE2538:AE2544)</f>
        <v>21.142857142857142</v>
      </c>
      <c r="AV2538" s="19">
        <f>ROUNDDOWN(N2538,0)</f>
        <v>43970</v>
      </c>
      <c r="AW2538" s="29" cm="1">
        <f t="array" ref="AW2538">_xlfn.ANCHORARRAY(AV2538)-1</f>
        <v>43969</v>
      </c>
    </row>
    <row r="2539" spans="1:49" x14ac:dyDescent="0.25">
      <c r="A2539">
        <v>20200519</v>
      </c>
      <c r="B2539" s="1" t="s">
        <v>57</v>
      </c>
      <c r="C2539">
        <v>19842</v>
      </c>
      <c r="D2539">
        <v>164009</v>
      </c>
      <c r="F2539">
        <v>545</v>
      </c>
      <c r="G2539">
        <v>2221</v>
      </c>
      <c r="H2539">
        <v>229</v>
      </c>
      <c r="I2539">
        <v>750</v>
      </c>
      <c r="L2539">
        <v>11540</v>
      </c>
      <c r="M2539" s="1" t="s">
        <v>35</v>
      </c>
      <c r="N2539" s="2">
        <v>43969.708333333336</v>
      </c>
      <c r="O2539" s="2">
        <v>43969.541666666664</v>
      </c>
      <c r="P2539" s="1" t="s">
        <v>516</v>
      </c>
      <c r="Q2539">
        <v>757</v>
      </c>
      <c r="R2539">
        <v>2221</v>
      </c>
      <c r="S2539" s="2">
        <v>43969.541666666664</v>
      </c>
      <c r="T2539" s="1" t="s">
        <v>6337</v>
      </c>
      <c r="U2539" s="1" t="s">
        <v>54</v>
      </c>
      <c r="V2539" s="1" t="s">
        <v>54</v>
      </c>
      <c r="W2539">
        <v>17029</v>
      </c>
      <c r="X2539">
        <v>27</v>
      </c>
      <c r="Y2539">
        <v>855</v>
      </c>
      <c r="Z2539" s="1" t="s">
        <v>6338</v>
      </c>
      <c r="AA2539">
        <v>183851</v>
      </c>
      <c r="AB2539">
        <v>183851</v>
      </c>
      <c r="AC2539">
        <v>6377</v>
      </c>
      <c r="AD2539">
        <v>183851</v>
      </c>
      <c r="AE2539">
        <v>17</v>
      </c>
      <c r="AF2539">
        <v>93</v>
      </c>
      <c r="AG2539" s="1" t="s">
        <v>6339</v>
      </c>
      <c r="AH2539">
        <v>0</v>
      </c>
      <c r="AI2539">
        <v>0</v>
      </c>
      <c r="AJ2539" s="1">
        <f>Y2539/0.1</f>
        <v>8550</v>
      </c>
      <c r="AK2539" s="1">
        <f>AC2539-AJ2539</f>
        <v>-2173</v>
      </c>
      <c r="AL2539" s="28">
        <f>_xlfn.IFNA(INDEX($BD$2:$BD$53,MATCH(B2539,$BC$2:$BC$53,0)),1000)</f>
        <v>5700671</v>
      </c>
      <c r="AM2539" s="1">
        <f>C2539/AL2539*100000</f>
        <v>348.06428927401703</v>
      </c>
      <c r="AN2539" s="17">
        <f>IF(B2540=B2539,IFERROR((C2539/C2540)-1,0),0)</f>
        <v>4.5030810554590017E-2</v>
      </c>
      <c r="AO2539" s="26">
        <f>IFERROR(LOG(2)/LOG(1+(AN2539)),AN2539)</f>
        <v>15.736761053687243</v>
      </c>
      <c r="AP2539" s="26">
        <f>AVERAGE(Y2539:Y2545)</f>
        <v>685.57142857142856</v>
      </c>
      <c r="AR2539" s="1">
        <f>Q2539/AL2539*100000</f>
        <v>13.279138543515316</v>
      </c>
      <c r="AS2539" s="25">
        <f>IF(B2540=B2539,IFERROR((AE2539/AE2540)-1,0),0)</f>
        <v>0.88888888888888884</v>
      </c>
      <c r="AT2539" s="26">
        <f>IFERROR(LOG(2)/LOG(1+(AS2539)),AS2539)</f>
        <v>1.089873307251531</v>
      </c>
      <c r="AU2539" s="26">
        <f>AVERAGE(AE2539:AE2545)</f>
        <v>20.428571428571427</v>
      </c>
      <c r="AV2539" s="19">
        <f>ROUNDDOWN(N2539,0)</f>
        <v>43969</v>
      </c>
      <c r="AW2539" s="29" cm="1">
        <f t="array" ref="AW2539">_xlfn.ANCHORARRAY(AV2539)-1</f>
        <v>43968</v>
      </c>
    </row>
    <row r="2540" spans="1:49" x14ac:dyDescent="0.25">
      <c r="A2540">
        <v>20200518</v>
      </c>
      <c r="B2540" s="1" t="s">
        <v>57</v>
      </c>
      <c r="C2540">
        <v>18987</v>
      </c>
      <c r="D2540">
        <v>158487</v>
      </c>
      <c r="F2540">
        <v>488</v>
      </c>
      <c r="G2540">
        <v>2128</v>
      </c>
      <c r="H2540">
        <v>229</v>
      </c>
      <c r="I2540">
        <v>731</v>
      </c>
      <c r="L2540">
        <v>10764</v>
      </c>
      <c r="M2540" s="1" t="s">
        <v>35</v>
      </c>
      <c r="N2540" s="2">
        <v>43968.708333333336</v>
      </c>
      <c r="O2540" s="2">
        <v>43968.541666666664</v>
      </c>
      <c r="P2540" s="1" t="s">
        <v>537</v>
      </c>
      <c r="Q2540">
        <v>740</v>
      </c>
      <c r="R2540">
        <v>2128</v>
      </c>
      <c r="S2540" s="2">
        <v>43968.541666666664</v>
      </c>
      <c r="T2540" s="1" t="s">
        <v>6466</v>
      </c>
      <c r="U2540" s="1" t="s">
        <v>54</v>
      </c>
      <c r="V2540" s="1" t="s">
        <v>54</v>
      </c>
      <c r="W2540">
        <v>16372</v>
      </c>
      <c r="X2540">
        <v>27</v>
      </c>
      <c r="Y2540">
        <v>971</v>
      </c>
      <c r="Z2540" s="1" t="s">
        <v>6467</v>
      </c>
      <c r="AA2540">
        <v>177474</v>
      </c>
      <c r="AB2540">
        <v>177474</v>
      </c>
      <c r="AC2540">
        <v>6389</v>
      </c>
      <c r="AD2540">
        <v>177474</v>
      </c>
      <c r="AE2540">
        <v>9</v>
      </c>
      <c r="AF2540">
        <v>38</v>
      </c>
      <c r="AG2540" s="1" t="s">
        <v>6468</v>
      </c>
      <c r="AH2540">
        <v>0</v>
      </c>
      <c r="AI2540">
        <v>0</v>
      </c>
      <c r="AJ2540" s="1">
        <f>Y2540/0.1</f>
        <v>9710</v>
      </c>
      <c r="AK2540" s="1">
        <f>AC2540-AJ2540</f>
        <v>-3321</v>
      </c>
      <c r="AL2540" s="28">
        <f>_xlfn.IFNA(INDEX($BD$2:$BD$53,MATCH(B2540,$BC$2:$BC$53,0)),1000)</f>
        <v>5700671</v>
      </c>
      <c r="AM2540" s="1">
        <f>C2540/AL2540*100000</f>
        <v>333.06605485564768</v>
      </c>
      <c r="AN2540" s="17">
        <f>IF(B2541=B2540,IFERROR((C2540/C2541)-1,0),0)</f>
        <v>5.3896536412078255E-2</v>
      </c>
      <c r="AO2540" s="26">
        <f>IFERROR(LOG(2)/LOG(1+(AN2540)),AN2540)</f>
        <v>13.204241443001949</v>
      </c>
      <c r="AP2540" s="26">
        <f>AVERAGE(Y2540:Y2546)</f>
        <v>658.28571428571433</v>
      </c>
      <c r="AR2540" s="1">
        <f>Q2540/AL2540*100000</f>
        <v>12.980928034612067</v>
      </c>
      <c r="AS2540" s="25">
        <f>IF(B2541=B2540,IFERROR((AE2540/AE2541)-1,0),0)</f>
        <v>-0.59090909090909083</v>
      </c>
      <c r="AT2540" s="26">
        <f>IFERROR(LOG(2)/LOG(1+(AS2540)),AS2540)</f>
        <v>-0.77549039816116838</v>
      </c>
      <c r="AU2540" s="26">
        <f>AVERAGE(AE2540:AE2546)</f>
        <v>21.285714285714285</v>
      </c>
      <c r="AV2540" s="19">
        <f>ROUNDDOWN(N2540,0)</f>
        <v>43968</v>
      </c>
      <c r="AW2540" s="29" cm="1">
        <f t="array" ref="AW2540">_xlfn.ANCHORARRAY(AV2540)-1</f>
        <v>43967</v>
      </c>
    </row>
    <row r="2541" spans="1:49" x14ac:dyDescent="0.25">
      <c r="A2541">
        <v>20200517</v>
      </c>
      <c r="B2541" s="1" t="s">
        <v>57</v>
      </c>
      <c r="C2541">
        <v>18016</v>
      </c>
      <c r="D2541">
        <v>153069</v>
      </c>
      <c r="F2541">
        <v>487</v>
      </c>
      <c r="G2541">
        <v>2090</v>
      </c>
      <c r="H2541">
        <v>221</v>
      </c>
      <c r="I2541">
        <v>716</v>
      </c>
      <c r="L2541">
        <v>10175</v>
      </c>
      <c r="M2541" s="1" t="s">
        <v>35</v>
      </c>
      <c r="N2541" s="2">
        <v>43967.708333333336</v>
      </c>
      <c r="O2541" s="2">
        <v>43967.541666666664</v>
      </c>
      <c r="P2541" s="1" t="s">
        <v>565</v>
      </c>
      <c r="Q2541">
        <v>731</v>
      </c>
      <c r="R2541">
        <v>2090</v>
      </c>
      <c r="S2541" s="2">
        <v>43967.541666666664</v>
      </c>
      <c r="T2541" s="1" t="s">
        <v>6599</v>
      </c>
      <c r="U2541" s="1" t="s">
        <v>54</v>
      </c>
      <c r="V2541" s="1" t="s">
        <v>54</v>
      </c>
      <c r="W2541">
        <v>15668</v>
      </c>
      <c r="X2541">
        <v>27</v>
      </c>
      <c r="Y2541">
        <v>311</v>
      </c>
      <c r="Z2541" s="1" t="s">
        <v>6600</v>
      </c>
      <c r="AA2541">
        <v>171085</v>
      </c>
      <c r="AB2541">
        <v>171085</v>
      </c>
      <c r="AC2541">
        <v>5981</v>
      </c>
      <c r="AD2541">
        <v>171085</v>
      </c>
      <c r="AE2541">
        <v>22</v>
      </c>
      <c r="AF2541">
        <v>51</v>
      </c>
      <c r="AG2541" s="1" t="s">
        <v>6601</v>
      </c>
      <c r="AH2541">
        <v>0</v>
      </c>
      <c r="AI2541">
        <v>0</v>
      </c>
      <c r="AJ2541" s="1">
        <f>Y2541/0.1</f>
        <v>3110</v>
      </c>
      <c r="AK2541" s="1">
        <f>AC2541-AJ2541</f>
        <v>2871</v>
      </c>
      <c r="AL2541" s="28">
        <f>_xlfn.IFNA(INDEX($BD$2:$BD$53,MATCH(B2541,$BC$2:$BC$53,0)),1000)</f>
        <v>5700671</v>
      </c>
      <c r="AM2541" s="1">
        <f>C2541/AL2541*100000</f>
        <v>316.03297225887968</v>
      </c>
      <c r="AN2541" s="17">
        <f>IF(B2542=B2541,IFERROR((C2541/C2542)-1,0),0)</f>
        <v>1.7565659418243396E-2</v>
      </c>
      <c r="AO2541" s="26">
        <f>IFERROR(LOG(2)/LOG(1+(AN2541)),AN2541)</f>
        <v>39.805924143822317</v>
      </c>
      <c r="AP2541" s="26">
        <f>AVERAGE(Y2541:Y2547)</f>
        <v>637.71428571428567</v>
      </c>
      <c r="AR2541" s="1">
        <f>Q2541/AL2541*100000</f>
        <v>12.823051882839756</v>
      </c>
      <c r="AS2541" s="25">
        <f>IF(B2542=B2541,IFERROR((AE2541/AE2542)-1,0),0)</f>
        <v>0.29411764705882359</v>
      </c>
      <c r="AT2541" s="26">
        <f>IFERROR(LOG(2)/LOG(1+(AS2541)),AS2541)</f>
        <v>2.6883976849479043</v>
      </c>
      <c r="AU2541" s="26">
        <f>AVERAGE(AE2541:AE2547)</f>
        <v>21.857142857142858</v>
      </c>
      <c r="AV2541" s="19">
        <f>ROUNDDOWN(N2541,0)</f>
        <v>43967</v>
      </c>
      <c r="AW2541" s="29" cm="1">
        <f t="array" ref="AW2541">_xlfn.ANCHORARRAY(AV2541)-1</f>
        <v>43966</v>
      </c>
    </row>
    <row r="2542" spans="1:49" x14ac:dyDescent="0.25">
      <c r="A2542">
        <v>20200516</v>
      </c>
      <c r="B2542" s="1" t="s">
        <v>57</v>
      </c>
      <c r="C2542">
        <v>17705</v>
      </c>
      <c r="D2542">
        <v>147399</v>
      </c>
      <c r="F2542">
        <v>493</v>
      </c>
      <c r="G2542">
        <v>2039</v>
      </c>
      <c r="H2542">
        <v>225</v>
      </c>
      <c r="I2542">
        <v>700</v>
      </c>
      <c r="L2542">
        <v>9571</v>
      </c>
      <c r="M2542" s="1" t="s">
        <v>35</v>
      </c>
      <c r="N2542" s="2">
        <v>43966.708333333336</v>
      </c>
      <c r="O2542" s="2">
        <v>43966.541666666664</v>
      </c>
      <c r="P2542" s="1" t="s">
        <v>590</v>
      </c>
      <c r="Q2542">
        <v>709</v>
      </c>
      <c r="R2542">
        <v>2039</v>
      </c>
      <c r="S2542" s="2">
        <v>43966.541666666664</v>
      </c>
      <c r="T2542" s="1" t="s">
        <v>6733</v>
      </c>
      <c r="U2542" s="1" t="s">
        <v>54</v>
      </c>
      <c r="V2542" s="1" t="s">
        <v>54</v>
      </c>
      <c r="W2542">
        <v>14969</v>
      </c>
      <c r="X2542">
        <v>27</v>
      </c>
      <c r="Y2542">
        <v>342</v>
      </c>
      <c r="Z2542" s="1" t="s">
        <v>6734</v>
      </c>
      <c r="AA2542">
        <v>165104</v>
      </c>
      <c r="AB2542">
        <v>165104</v>
      </c>
      <c r="AC2542">
        <v>7968</v>
      </c>
      <c r="AD2542">
        <v>165104</v>
      </c>
      <c r="AE2542">
        <v>17</v>
      </c>
      <c r="AF2542">
        <v>54</v>
      </c>
      <c r="AG2542" s="1" t="s">
        <v>6735</v>
      </c>
      <c r="AH2542">
        <v>0</v>
      </c>
      <c r="AI2542">
        <v>0</v>
      </c>
      <c r="AJ2542" s="1">
        <f>Y2542/0.1</f>
        <v>3420</v>
      </c>
      <c r="AK2542" s="1">
        <f>AC2542-AJ2542</f>
        <v>4548</v>
      </c>
      <c r="AL2542" s="28">
        <f>_xlfn.IFNA(INDEX($BD$2:$BD$53,MATCH(B2542,$BC$2:$BC$53,0)),1000)</f>
        <v>5700671</v>
      </c>
      <c r="AM2542" s="1">
        <f>C2542/AL2542*100000</f>
        <v>310.57747412541437</v>
      </c>
      <c r="AN2542" s="17">
        <f>IF(B2543=B2542,IFERROR((C2542/C2543)-1,0),0)</f>
        <v>1.969705696020263E-2</v>
      </c>
      <c r="AO2542" s="26">
        <f>IFERROR(LOG(2)/LOG(1+(AN2542)),AN2542)</f>
        <v>35.535840174271186</v>
      </c>
      <c r="AP2542" s="26">
        <f>AVERAGE(Y2542:Y2548)</f>
        <v>626.28571428571433</v>
      </c>
      <c r="AR2542" s="1">
        <f>Q2542/AL2542*100000</f>
        <v>12.437132400729668</v>
      </c>
      <c r="AS2542" s="25">
        <f>IF(B2543=B2542,IFERROR((AE2542/AE2543)-1,0),0)</f>
        <v>-0.41379310344827591</v>
      </c>
      <c r="AT2542" s="26">
        <f>IFERROR(LOG(2)/LOG(1+(AS2542)),AS2542)</f>
        <v>-1.2978279550819392</v>
      </c>
      <c r="AU2542" s="26">
        <f>AVERAGE(AE2542:AE2548)</f>
        <v>21.571428571428573</v>
      </c>
      <c r="AV2542" s="19">
        <f>ROUNDDOWN(N2542,0)</f>
        <v>43966</v>
      </c>
      <c r="AW2542" s="29" cm="1">
        <f t="array" ref="AW2542">_xlfn.ANCHORARRAY(AV2542)-1</f>
        <v>43965</v>
      </c>
    </row>
    <row r="2543" spans="1:49" x14ac:dyDescent="0.25">
      <c r="A2543">
        <v>20200515</v>
      </c>
      <c r="B2543" s="1" t="s">
        <v>57</v>
      </c>
      <c r="C2543">
        <v>17363</v>
      </c>
      <c r="D2543">
        <v>139773</v>
      </c>
      <c r="F2543">
        <v>498</v>
      </c>
      <c r="G2543">
        <v>1985</v>
      </c>
      <c r="H2543">
        <v>200</v>
      </c>
      <c r="I2543">
        <v>679</v>
      </c>
      <c r="L2543">
        <v>8820</v>
      </c>
      <c r="M2543" s="1" t="s">
        <v>35</v>
      </c>
      <c r="N2543" s="2">
        <v>43965.708333333336</v>
      </c>
      <c r="O2543" s="2">
        <v>43965.541666666664</v>
      </c>
      <c r="P2543" s="1" t="s">
        <v>607</v>
      </c>
      <c r="Q2543">
        <v>692</v>
      </c>
      <c r="R2543">
        <v>1985</v>
      </c>
      <c r="S2543" s="2">
        <v>43965.541666666664</v>
      </c>
      <c r="T2543" s="1" t="s">
        <v>6851</v>
      </c>
      <c r="U2543" s="1" t="s">
        <v>54</v>
      </c>
      <c r="V2543" s="1" t="s">
        <v>54</v>
      </c>
      <c r="W2543">
        <v>14240</v>
      </c>
      <c r="X2543">
        <v>27</v>
      </c>
      <c r="Y2543">
        <v>798</v>
      </c>
      <c r="Z2543" s="1" t="s">
        <v>6852</v>
      </c>
      <c r="AA2543">
        <v>157136</v>
      </c>
      <c r="AB2543">
        <v>157136</v>
      </c>
      <c r="AC2543">
        <v>9128</v>
      </c>
      <c r="AD2543">
        <v>157136</v>
      </c>
      <c r="AE2543">
        <v>29</v>
      </c>
      <c r="AF2543">
        <v>70</v>
      </c>
      <c r="AG2543" s="1" t="s">
        <v>6853</v>
      </c>
      <c r="AH2543">
        <v>0</v>
      </c>
      <c r="AI2543">
        <v>0</v>
      </c>
      <c r="AJ2543" s="1">
        <f>Y2543/0.1</f>
        <v>7980</v>
      </c>
      <c r="AK2543" s="1">
        <f>AC2543-AJ2543</f>
        <v>1148</v>
      </c>
      <c r="AL2543" s="28">
        <f>_xlfn.IFNA(INDEX($BD$2:$BD$53,MATCH(B2543,$BC$2:$BC$53,0)),1000)</f>
        <v>5700671</v>
      </c>
      <c r="AM2543" s="1">
        <f>C2543/AL2543*100000</f>
        <v>304.57818035806662</v>
      </c>
      <c r="AN2543" s="17">
        <f>IF(B2544=B2543,IFERROR((C2543/C2544)-1,0),0)</f>
        <v>4.8173860549351133E-2</v>
      </c>
      <c r="AO2543" s="26">
        <f>IFERROR(LOG(2)/LOG(1+(AN2543)),AN2543)</f>
        <v>14.732305938907654</v>
      </c>
      <c r="AP2543" s="26">
        <f>AVERAGE(Y2543:Y2549)</f>
        <v>617.57142857142856</v>
      </c>
      <c r="AR2543" s="1">
        <f>Q2543/AL2543*100000</f>
        <v>12.138921891826419</v>
      </c>
      <c r="AS2543" s="25">
        <f>IF(B2544=B2543,IFERROR((AE2543/AE2544)-1,0),0)</f>
        <v>0.15999999999999992</v>
      </c>
      <c r="AT2543" s="26">
        <f>IFERROR(LOG(2)/LOG(1+(AS2543)),AS2543)</f>
        <v>4.6701735389888235</v>
      </c>
      <c r="AU2543" s="26">
        <f>AVERAGE(AE2543:AE2549)</f>
        <v>22.571428571428573</v>
      </c>
      <c r="AV2543" s="19">
        <f>ROUNDDOWN(N2543,0)</f>
        <v>43965</v>
      </c>
      <c r="AW2543" s="29" cm="1">
        <f t="array" ref="AW2543">_xlfn.ANCHORARRAY(AV2543)-1</f>
        <v>43964</v>
      </c>
    </row>
    <row r="2544" spans="1:49" x14ac:dyDescent="0.25">
      <c r="A2544">
        <v>20200514</v>
      </c>
      <c r="B2544" s="1" t="s">
        <v>57</v>
      </c>
      <c r="C2544">
        <v>16565</v>
      </c>
      <c r="D2544">
        <v>131443</v>
      </c>
      <c r="F2544">
        <v>498</v>
      </c>
      <c r="G2544">
        <v>1915</v>
      </c>
      <c r="H2544">
        <v>203</v>
      </c>
      <c r="I2544">
        <v>663</v>
      </c>
      <c r="L2544">
        <v>8473</v>
      </c>
      <c r="M2544" s="1" t="s">
        <v>35</v>
      </c>
      <c r="N2544" s="2">
        <v>43964.708333333336</v>
      </c>
      <c r="O2544" s="2">
        <v>43964.541666666664</v>
      </c>
      <c r="P2544" s="1" t="s">
        <v>628</v>
      </c>
      <c r="Q2544">
        <v>663</v>
      </c>
      <c r="R2544">
        <v>1915</v>
      </c>
      <c r="S2544" s="2">
        <v>43964.541666666664</v>
      </c>
      <c r="T2544" s="1" t="s">
        <v>6978</v>
      </c>
      <c r="U2544" s="1" t="s">
        <v>54</v>
      </c>
      <c r="V2544" s="1" t="s">
        <v>54</v>
      </c>
      <c r="W2544">
        <v>13435</v>
      </c>
      <c r="X2544">
        <v>27</v>
      </c>
      <c r="Y2544">
        <v>793</v>
      </c>
      <c r="Z2544" s="1" t="s">
        <v>6979</v>
      </c>
      <c r="AA2544">
        <v>148008</v>
      </c>
      <c r="AB2544">
        <v>148008</v>
      </c>
      <c r="AC2544">
        <v>6734</v>
      </c>
      <c r="AD2544">
        <v>148008</v>
      </c>
      <c r="AE2544">
        <v>25</v>
      </c>
      <c r="AF2544">
        <v>64</v>
      </c>
      <c r="AG2544" s="1" t="s">
        <v>6980</v>
      </c>
      <c r="AH2544">
        <v>0</v>
      </c>
      <c r="AI2544">
        <v>0</v>
      </c>
      <c r="AJ2544" s="1">
        <f>Y2544/0.1</f>
        <v>7930</v>
      </c>
      <c r="AK2544" s="1">
        <f>AC2544-AJ2544</f>
        <v>-1196</v>
      </c>
      <c r="AL2544" s="28">
        <f>_xlfn.IFNA(INDEX($BD$2:$BD$53,MATCH(B2544,$BC$2:$BC$53,0)),1000)</f>
        <v>5700671</v>
      </c>
      <c r="AM2544" s="1">
        <f>C2544/AL2544*100000</f>
        <v>290.57982823425522</v>
      </c>
      <c r="AN2544" s="17">
        <f>IF(B2545=B2544,IFERROR((C2544/C2545)-1,0),0)</f>
        <v>5.027897539944215E-2</v>
      </c>
      <c r="AO2544" s="26">
        <f>IFERROR(LOG(2)/LOG(1+(AN2544)),AN2544)</f>
        <v>14.129764506707696</v>
      </c>
      <c r="AP2544" s="26">
        <f>AVERAGE(Y2544:Y2550)</f>
        <v>605.28571428571433</v>
      </c>
      <c r="AR2544" s="1">
        <f>Q2544/AL2544*100000</f>
        <v>11.630209847226755</v>
      </c>
      <c r="AS2544" s="25">
        <f>IF(B2545=B2544,IFERROR((AE2544/AE2545)-1,0),0)</f>
        <v>4.1666666666666741E-2</v>
      </c>
      <c r="AT2544" s="26">
        <f>IFERROR(LOG(2)/LOG(1+(AS2544)),AS2544)</f>
        <v>16.979748018338917</v>
      </c>
      <c r="AU2544" s="26">
        <f>AVERAGE(AE2544:AE2550)</f>
        <v>22.142857142857142</v>
      </c>
      <c r="AV2544" s="19">
        <f>ROUNDDOWN(N2544,0)</f>
        <v>43964</v>
      </c>
      <c r="AW2544" s="29" cm="1">
        <f t="array" ref="AW2544">_xlfn.ANCHORARRAY(AV2544)-1</f>
        <v>43963</v>
      </c>
    </row>
    <row r="2545" spans="1:49" x14ac:dyDescent="0.25">
      <c r="A2545">
        <v>20200513</v>
      </c>
      <c r="B2545" s="1" t="s">
        <v>57</v>
      </c>
      <c r="C2545">
        <v>15772</v>
      </c>
      <c r="D2545">
        <v>125502</v>
      </c>
      <c r="F2545">
        <v>494</v>
      </c>
      <c r="G2545">
        <v>1851</v>
      </c>
      <c r="H2545">
        <v>199</v>
      </c>
      <c r="I2545">
        <v>647</v>
      </c>
      <c r="L2545">
        <v>8149</v>
      </c>
      <c r="M2545" s="1" t="s">
        <v>35</v>
      </c>
      <c r="N2545" s="2">
        <v>43963.708333333336</v>
      </c>
      <c r="O2545" s="2">
        <v>43963.541666666664</v>
      </c>
      <c r="P2545" s="1" t="s">
        <v>652</v>
      </c>
      <c r="Q2545">
        <v>638</v>
      </c>
      <c r="R2545">
        <v>1851</v>
      </c>
      <c r="S2545" s="2">
        <v>43963.541666666664</v>
      </c>
      <c r="T2545" s="1" t="s">
        <v>7100</v>
      </c>
      <c r="U2545" s="1" t="s">
        <v>54</v>
      </c>
      <c r="V2545" s="1" t="s">
        <v>54</v>
      </c>
      <c r="W2545">
        <v>12917</v>
      </c>
      <c r="X2545">
        <v>27</v>
      </c>
      <c r="Y2545">
        <v>729</v>
      </c>
      <c r="Z2545" s="1" t="s">
        <v>7101</v>
      </c>
      <c r="AA2545">
        <v>141274</v>
      </c>
      <c r="AB2545">
        <v>141274</v>
      </c>
      <c r="AC2545">
        <v>7297</v>
      </c>
      <c r="AD2545">
        <v>141274</v>
      </c>
      <c r="AE2545">
        <v>24</v>
      </c>
      <c r="AF2545">
        <v>52</v>
      </c>
      <c r="AG2545" s="1" t="s">
        <v>7102</v>
      </c>
      <c r="AH2545">
        <v>0</v>
      </c>
      <c r="AI2545">
        <v>0</v>
      </c>
      <c r="AJ2545" s="1">
        <f>Y2545/0.1</f>
        <v>7290</v>
      </c>
      <c r="AK2545" s="1">
        <f>AC2545-AJ2545</f>
        <v>7</v>
      </c>
      <c r="AL2545" s="28">
        <f>_xlfn.IFNA(INDEX($BD$2:$BD$53,MATCH(B2545,$BC$2:$BC$53,0)),1000)</f>
        <v>5700671</v>
      </c>
      <c r="AM2545" s="1">
        <f>C2545/AL2545*100000</f>
        <v>276.66918508365069</v>
      </c>
      <c r="AN2545" s="17">
        <f>IF(B2546=B2545,IFERROR((C2545/C2546)-1,0),0)</f>
        <v>4.846107824237178E-2</v>
      </c>
      <c r="AO2545" s="26">
        <f>IFERROR(LOG(2)/LOG(1+(AN2545)),AN2545)</f>
        <v>14.647013073166415</v>
      </c>
      <c r="AP2545" s="26">
        <f>AVERAGE(Y2545:Y2551)</f>
        <v>608.85714285714289</v>
      </c>
      <c r="AR2545" s="1">
        <f>Q2545/AL2545*100000</f>
        <v>11.191664981192565</v>
      </c>
      <c r="AS2545" s="25">
        <f>IF(B2546=B2545,IFERROR((AE2545/AE2546)-1,0),0)</f>
        <v>4.3478260869565188E-2</v>
      </c>
      <c r="AT2545" s="26">
        <f>IFERROR(LOG(2)/LOG(1+(AS2545)),AS2545)</f>
        <v>16.286500477641212</v>
      </c>
      <c r="AU2545" s="26">
        <f>AVERAGE(AE2545:AE2551)</f>
        <v>21.857142857142858</v>
      </c>
      <c r="AV2545" s="19">
        <f>ROUNDDOWN(N2545,0)</f>
        <v>43963</v>
      </c>
      <c r="AW2545" s="29" cm="1">
        <f t="array" ref="AW2545">_xlfn.ANCHORARRAY(AV2545)-1</f>
        <v>43962</v>
      </c>
    </row>
    <row r="2546" spans="1:49" x14ac:dyDescent="0.25">
      <c r="A2546">
        <v>20200512</v>
      </c>
      <c r="B2546" s="1" t="s">
        <v>57</v>
      </c>
      <c r="C2546">
        <v>15043</v>
      </c>
      <c r="D2546">
        <v>118934</v>
      </c>
      <c r="F2546">
        <v>496</v>
      </c>
      <c r="G2546">
        <v>1799</v>
      </c>
      <c r="H2546">
        <v>199</v>
      </c>
      <c r="I2546">
        <v>625</v>
      </c>
      <c r="L2546">
        <v>7609</v>
      </c>
      <c r="M2546" s="1" t="s">
        <v>31</v>
      </c>
      <c r="N2546" s="2">
        <v>43962.708333333336</v>
      </c>
      <c r="O2546" s="2">
        <v>43962.541666666664</v>
      </c>
      <c r="P2546" s="1" t="s">
        <v>693</v>
      </c>
      <c r="Q2546">
        <v>614</v>
      </c>
      <c r="R2546">
        <v>1799</v>
      </c>
      <c r="S2546" s="2">
        <v>43962.541666666664</v>
      </c>
      <c r="T2546" s="1" t="s">
        <v>7224</v>
      </c>
      <c r="U2546" s="1" t="s">
        <v>54</v>
      </c>
      <c r="V2546" s="1" t="s">
        <v>54</v>
      </c>
      <c r="W2546">
        <v>12494</v>
      </c>
      <c r="X2546">
        <v>27</v>
      </c>
      <c r="Y2546">
        <v>664</v>
      </c>
      <c r="Z2546" s="1" t="s">
        <v>7225</v>
      </c>
      <c r="AA2546">
        <v>133977</v>
      </c>
      <c r="AB2546">
        <v>133977</v>
      </c>
      <c r="AC2546">
        <v>4013</v>
      </c>
      <c r="AD2546">
        <v>133977</v>
      </c>
      <c r="AE2546">
        <v>23</v>
      </c>
      <c r="AF2546">
        <v>83</v>
      </c>
      <c r="AG2546" s="1" t="s">
        <v>7226</v>
      </c>
      <c r="AH2546">
        <v>0</v>
      </c>
      <c r="AI2546">
        <v>0</v>
      </c>
      <c r="AJ2546" s="1">
        <f>Y2546/0.1</f>
        <v>6640</v>
      </c>
      <c r="AK2546" s="1">
        <f>AC2546-AJ2546</f>
        <v>-2627</v>
      </c>
      <c r="AL2546" s="28">
        <f>_xlfn.IFNA(INDEX($BD$2:$BD$53,MATCH(B2546,$BC$2:$BC$53,0)),1000)</f>
        <v>5700671</v>
      </c>
      <c r="AM2546" s="1">
        <f>C2546/AL2546*100000</f>
        <v>263.88121679009367</v>
      </c>
      <c r="AN2546" s="17">
        <f>IF(B2547=B2546,IFERROR((C2546/C2547)-1,0),0)</f>
        <v>4.6178454690868564E-2</v>
      </c>
      <c r="AO2546" s="26">
        <f>IFERROR(LOG(2)/LOG(1+(AN2546)),AN2546)</f>
        <v>15.354151768321131</v>
      </c>
      <c r="AP2546" s="26">
        <f>AVERAGE(Y2546:Y2552)</f>
        <v>595.28571428571433</v>
      </c>
      <c r="AR2546" s="1">
        <f>Q2546/AL2546*100000</f>
        <v>10.770661909799742</v>
      </c>
      <c r="AS2546" s="25">
        <f>IF(B2547=B2546,IFERROR((AE2546/AE2547)-1,0),0)</f>
        <v>0.76923076923076916</v>
      </c>
      <c r="AT2546" s="26">
        <f>IFERROR(LOG(2)/LOG(1+(AS2546)),AS2546)</f>
        <v>1.2148863849577429</v>
      </c>
      <c r="AU2546" s="26">
        <f>AVERAGE(AE2546:AE2552)</f>
        <v>22.714285714285715</v>
      </c>
      <c r="AV2546" s="19">
        <f>ROUNDDOWN(N2546,0)</f>
        <v>43962</v>
      </c>
      <c r="AW2546" s="29" cm="1">
        <f t="array" ref="AW2546">_xlfn.ANCHORARRAY(AV2546)-1</f>
        <v>43961</v>
      </c>
    </row>
    <row r="2547" spans="1:49" x14ac:dyDescent="0.25">
      <c r="A2547">
        <v>20200511</v>
      </c>
      <c r="B2547" s="1" t="s">
        <v>57</v>
      </c>
      <c r="C2547">
        <v>14379</v>
      </c>
      <c r="D2547">
        <v>115585</v>
      </c>
      <c r="F2547">
        <v>452</v>
      </c>
      <c r="G2547">
        <v>1716</v>
      </c>
      <c r="H2547">
        <v>194</v>
      </c>
      <c r="I2547">
        <v>600</v>
      </c>
      <c r="L2547">
        <v>6945</v>
      </c>
      <c r="M2547" s="1" t="s">
        <v>31</v>
      </c>
      <c r="N2547" s="2">
        <v>43961.708333333336</v>
      </c>
      <c r="O2547" s="2">
        <v>43961.541666666664</v>
      </c>
      <c r="P2547" s="1" t="s">
        <v>702</v>
      </c>
      <c r="Q2547">
        <v>591</v>
      </c>
      <c r="R2547">
        <v>1716</v>
      </c>
      <c r="S2547" s="2">
        <v>43961.541666666664</v>
      </c>
      <c r="T2547" s="1" t="s">
        <v>7342</v>
      </c>
      <c r="U2547" s="1" t="s">
        <v>54</v>
      </c>
      <c r="V2547" s="1" t="s">
        <v>54</v>
      </c>
      <c r="W2547">
        <v>11799</v>
      </c>
      <c r="X2547">
        <v>27</v>
      </c>
      <c r="Y2547">
        <v>827</v>
      </c>
      <c r="Z2547" s="1" t="s">
        <v>7343</v>
      </c>
      <c r="AA2547">
        <v>129964</v>
      </c>
      <c r="AB2547">
        <v>129964</v>
      </c>
      <c r="AC2547">
        <v>5303</v>
      </c>
      <c r="AD2547">
        <v>129964</v>
      </c>
      <c r="AE2547">
        <v>13</v>
      </c>
      <c r="AF2547">
        <v>59</v>
      </c>
      <c r="AG2547" s="1" t="s">
        <v>7344</v>
      </c>
      <c r="AH2547">
        <v>0</v>
      </c>
      <c r="AI2547">
        <v>0</v>
      </c>
      <c r="AJ2547" s="1">
        <f>Y2547/0.1</f>
        <v>8270</v>
      </c>
      <c r="AK2547" s="1">
        <f>AC2547-AJ2547</f>
        <v>-2967</v>
      </c>
      <c r="AL2547" s="28">
        <f>_xlfn.IFNA(INDEX($BD$2:$BD$53,MATCH(B2547,$BC$2:$BC$53,0)),1000)</f>
        <v>5700671</v>
      </c>
      <c r="AM2547" s="1">
        <f>C2547/AL2547*100000</f>
        <v>252.23346514822555</v>
      </c>
      <c r="AN2547" s="17">
        <f>IF(B2548=B2547,IFERROR((C2547/C2548)-1,0),0)</f>
        <v>6.1024203069657723E-2</v>
      </c>
      <c r="AO2547" s="26">
        <f>IFERROR(LOG(2)/LOG(1+(AN2547)),AN2547)</f>
        <v>11.701714040244461</v>
      </c>
      <c r="AP2547" s="26">
        <f>AVERAGE(Y2547:Y2553)</f>
        <v>592</v>
      </c>
      <c r="AR2547" s="1">
        <f>Q2547/AL2547*100000</f>
        <v>10.367200633048286</v>
      </c>
      <c r="AS2547" s="25">
        <f>IF(B2548=B2547,IFERROR((AE2547/AE2548)-1,0),0)</f>
        <v>-0.35</v>
      </c>
      <c r="AT2547" s="26">
        <f>IFERROR(LOG(2)/LOG(1+(AS2547)),AS2547)</f>
        <v>-1.6090405507426917</v>
      </c>
      <c r="AU2547" s="26">
        <f>AVERAGE(AE2547:AE2553)</f>
        <v>23.285714285714285</v>
      </c>
      <c r="AV2547" s="19">
        <f>ROUNDDOWN(N2547,0)</f>
        <v>43961</v>
      </c>
      <c r="AW2547" s="29" cm="1">
        <f t="array" ref="AW2547">_xlfn.ANCHORARRAY(AV2547)-1</f>
        <v>43960</v>
      </c>
    </row>
    <row r="2548" spans="1:49" x14ac:dyDescent="0.25">
      <c r="A2548">
        <v>20200510</v>
      </c>
      <c r="B2548" s="1" t="s">
        <v>57</v>
      </c>
      <c r="C2548">
        <v>13552</v>
      </c>
      <c r="D2548">
        <v>111109</v>
      </c>
      <c r="F2548">
        <v>434</v>
      </c>
      <c r="G2548">
        <v>1657</v>
      </c>
      <c r="H2548">
        <v>199</v>
      </c>
      <c r="I2548">
        <v>581</v>
      </c>
      <c r="L2548">
        <v>6304</v>
      </c>
      <c r="M2548" s="1" t="s">
        <v>31</v>
      </c>
      <c r="N2548" s="2">
        <v>43960.708333333336</v>
      </c>
      <c r="O2548" s="2">
        <v>43960.541666666664</v>
      </c>
      <c r="P2548" s="1" t="s">
        <v>717</v>
      </c>
      <c r="Q2548">
        <v>578</v>
      </c>
      <c r="R2548">
        <v>1657</v>
      </c>
      <c r="S2548" s="2">
        <v>43960.541666666664</v>
      </c>
      <c r="T2548" s="1" t="s">
        <v>7462</v>
      </c>
      <c r="U2548" s="1" t="s">
        <v>54</v>
      </c>
      <c r="V2548" s="1" t="s">
        <v>54</v>
      </c>
      <c r="W2548">
        <v>11271</v>
      </c>
      <c r="X2548">
        <v>27</v>
      </c>
      <c r="Y2548">
        <v>231</v>
      </c>
      <c r="Z2548" s="1" t="s">
        <v>7463</v>
      </c>
      <c r="AA2548">
        <v>124661</v>
      </c>
      <c r="AB2548">
        <v>124661</v>
      </c>
      <c r="AC2548">
        <v>5300</v>
      </c>
      <c r="AD2548">
        <v>124661</v>
      </c>
      <c r="AE2548">
        <v>20</v>
      </c>
      <c r="AF2548">
        <v>45</v>
      </c>
      <c r="AG2548" s="1" t="s">
        <v>7464</v>
      </c>
      <c r="AH2548">
        <v>0</v>
      </c>
      <c r="AI2548">
        <v>0</v>
      </c>
      <c r="AJ2548" s="1">
        <f>Y2548/0.1</f>
        <v>2310</v>
      </c>
      <c r="AK2548" s="1">
        <f>AC2548-AJ2548</f>
        <v>2990</v>
      </c>
      <c r="AL2548" s="28">
        <f>_xlfn.IFNA(INDEX($BD$2:$BD$53,MATCH(B2548,$BC$2:$BC$53,0)),1000)</f>
        <v>5700671</v>
      </c>
      <c r="AM2548" s="1">
        <f>C2548/AL2548*100000</f>
        <v>237.72640097981449</v>
      </c>
      <c r="AN2548" s="17">
        <f>IF(B2549=B2548,IFERROR((C2548/C2549)-1,0),0)</f>
        <v>1.7341040462427681E-2</v>
      </c>
      <c r="AO2548" s="26">
        <f>IFERROR(LOG(2)/LOG(1+(AN2548)),AN2548)</f>
        <v>40.317067935465644</v>
      </c>
      <c r="AP2548" s="26">
        <f>AVERAGE(Y2548:Y2554)</f>
        <v>591.57142857142856</v>
      </c>
      <c r="AR2548" s="1">
        <f>Q2548/AL2548*100000</f>
        <v>10.139157302710506</v>
      </c>
      <c r="AS2548" s="25">
        <f>IF(B2549=B2548,IFERROR((AE2548/AE2549)-1,0),0)</f>
        <v>-0.16666666666666663</v>
      </c>
      <c r="AT2548" s="26">
        <f>IFERROR(LOG(2)/LOG(1+(AS2548)),AS2548)</f>
        <v>-3.8017840169239316</v>
      </c>
      <c r="AU2548" s="26">
        <f>AVERAGE(AE2548:AE2554)</f>
        <v>22.714285714285715</v>
      </c>
      <c r="AV2548" s="19">
        <f>ROUNDDOWN(N2548,0)</f>
        <v>43960</v>
      </c>
      <c r="AW2548" s="29" cm="1">
        <f t="array" ref="AW2548">_xlfn.ANCHORARRAY(AV2548)-1</f>
        <v>43959</v>
      </c>
    </row>
    <row r="2549" spans="1:49" x14ac:dyDescent="0.25">
      <c r="A2549">
        <v>20200509</v>
      </c>
      <c r="B2549" s="1" t="s">
        <v>57</v>
      </c>
      <c r="C2549">
        <v>13321</v>
      </c>
      <c r="D2549">
        <v>106040</v>
      </c>
      <c r="F2549">
        <v>476</v>
      </c>
      <c r="G2549">
        <v>1612</v>
      </c>
      <c r="H2549">
        <v>180</v>
      </c>
      <c r="I2549">
        <v>556</v>
      </c>
      <c r="L2549">
        <v>5764</v>
      </c>
      <c r="M2549" s="1" t="s">
        <v>31</v>
      </c>
      <c r="N2549" s="2">
        <v>43959.708333333336</v>
      </c>
      <c r="O2549" s="2">
        <v>43959.541666666664</v>
      </c>
      <c r="P2549" s="1" t="s">
        <v>752</v>
      </c>
      <c r="Q2549">
        <v>558</v>
      </c>
      <c r="R2549">
        <v>1612</v>
      </c>
      <c r="S2549" s="2">
        <v>43959.541666666664</v>
      </c>
      <c r="T2549" s="1" t="s">
        <v>7574</v>
      </c>
      <c r="U2549" s="1" t="s">
        <v>54</v>
      </c>
      <c r="V2549" s="1" t="s">
        <v>54</v>
      </c>
      <c r="W2549">
        <v>10790</v>
      </c>
      <c r="X2549">
        <v>27</v>
      </c>
      <c r="Y2549">
        <v>281</v>
      </c>
      <c r="Z2549" s="1" t="s">
        <v>7575</v>
      </c>
      <c r="AA2549">
        <v>119361</v>
      </c>
      <c r="AB2549">
        <v>119361</v>
      </c>
      <c r="AC2549">
        <v>4913</v>
      </c>
      <c r="AD2549">
        <v>119361</v>
      </c>
      <c r="AE2549">
        <v>24</v>
      </c>
      <c r="AF2549">
        <v>63</v>
      </c>
      <c r="AG2549" s="1" t="s">
        <v>7576</v>
      </c>
      <c r="AH2549">
        <v>0</v>
      </c>
      <c r="AI2549">
        <v>0</v>
      </c>
      <c r="AJ2549" s="1">
        <f>Y2549/0.1</f>
        <v>2810</v>
      </c>
      <c r="AK2549" s="1">
        <f>AC2549-AJ2549</f>
        <v>2103</v>
      </c>
      <c r="AL2549" s="28">
        <f>_xlfn.IFNA(INDEX($BD$2:$BD$53,MATCH(B2549,$BC$2:$BC$53,0)),1000)</f>
        <v>5700671</v>
      </c>
      <c r="AM2549" s="1">
        <f>C2549/AL2549*100000</f>
        <v>233.67424641765854</v>
      </c>
      <c r="AN2549" s="17">
        <f>IF(B2550=B2549,IFERROR((C2549/C2550)-1,0),0)</f>
        <v>2.1549079754601186E-2</v>
      </c>
      <c r="AO2549" s="26">
        <f>IFERROR(LOG(2)/LOG(1+(AN2549)),AN2549)</f>
        <v>32.511318021164833</v>
      </c>
      <c r="AP2549" s="26">
        <f>AVERAGE(Y2549:Y2555)</f>
        <v>607.14285714285711</v>
      </c>
      <c r="AR2549" s="1">
        <f>Q2549/AL2549*100000</f>
        <v>9.788321409883153</v>
      </c>
      <c r="AS2549" s="25">
        <f>IF(B2550=B2549,IFERROR((AE2549/AE2550)-1,0),0)</f>
        <v>-7.6923076923076872E-2</v>
      </c>
      <c r="AT2549" s="26">
        <f>IFERROR(LOG(2)/LOG(1+(AS2549)),AS2549)</f>
        <v>-8.6597168025228228</v>
      </c>
      <c r="AU2549" s="26">
        <f>AVERAGE(AE2549:AE2555)</f>
        <v>23.285714285714285</v>
      </c>
      <c r="AV2549" s="19">
        <f>ROUNDDOWN(N2549,0)</f>
        <v>43959</v>
      </c>
      <c r="AW2549" s="29" cm="1">
        <f t="array" ref="AW2549">_xlfn.ANCHORARRAY(AV2549)-1</f>
        <v>43958</v>
      </c>
    </row>
    <row r="2550" spans="1:49" x14ac:dyDescent="0.25">
      <c r="A2550">
        <v>20200508</v>
      </c>
      <c r="B2550" s="1" t="s">
        <v>57</v>
      </c>
      <c r="C2550">
        <v>13040</v>
      </c>
      <c r="D2550">
        <v>101408</v>
      </c>
      <c r="F2550">
        <v>473</v>
      </c>
      <c r="G2550">
        <v>1549</v>
      </c>
      <c r="H2550">
        <v>198</v>
      </c>
      <c r="I2550">
        <v>540</v>
      </c>
      <c r="L2550">
        <v>5163</v>
      </c>
      <c r="M2550" s="1" t="s">
        <v>31</v>
      </c>
      <c r="N2550" s="2">
        <v>43958.708333333336</v>
      </c>
      <c r="O2550" s="2">
        <v>43958.541666666664</v>
      </c>
      <c r="P2550" s="1" t="s">
        <v>776</v>
      </c>
      <c r="Q2550">
        <v>534</v>
      </c>
      <c r="R2550">
        <v>1549</v>
      </c>
      <c r="S2550" s="2">
        <v>43958.541666666664</v>
      </c>
      <c r="T2550" s="1" t="s">
        <v>7687</v>
      </c>
      <c r="U2550" s="1" t="s">
        <v>54</v>
      </c>
      <c r="V2550" s="1" t="s">
        <v>54</v>
      </c>
      <c r="W2550">
        <v>10088</v>
      </c>
      <c r="X2550">
        <v>27</v>
      </c>
      <c r="Y2550">
        <v>712</v>
      </c>
      <c r="Z2550" s="1" t="s">
        <v>7688</v>
      </c>
      <c r="AA2550">
        <v>114448</v>
      </c>
      <c r="AB2550">
        <v>114448</v>
      </c>
      <c r="AC2550">
        <v>4876</v>
      </c>
      <c r="AD2550">
        <v>114448</v>
      </c>
      <c r="AE2550">
        <v>26</v>
      </c>
      <c r="AF2550">
        <v>90</v>
      </c>
      <c r="AG2550" s="1" t="s">
        <v>7689</v>
      </c>
      <c r="AH2550">
        <v>0</v>
      </c>
      <c r="AI2550">
        <v>0</v>
      </c>
      <c r="AJ2550" s="1">
        <f>Y2550/0.1</f>
        <v>7120</v>
      </c>
      <c r="AK2550" s="1">
        <f>AC2550-AJ2550</f>
        <v>-2244</v>
      </c>
      <c r="AL2550" s="28">
        <f>_xlfn.IFNA(INDEX($BD$2:$BD$53,MATCH(B2550,$BC$2:$BC$53,0)),1000)</f>
        <v>5700671</v>
      </c>
      <c r="AM2550" s="1">
        <f>C2550/AL2550*100000</f>
        <v>228.74500212343423</v>
      </c>
      <c r="AN2550" s="17">
        <f>IF(B2551=B2550,IFERROR((C2550/C2551)-1,0),0)</f>
        <v>5.7754704737183582E-2</v>
      </c>
      <c r="AO2550" s="26">
        <f>IFERROR(LOG(2)/LOG(1+(AN2550)),AN2550)</f>
        <v>12.344901343966516</v>
      </c>
      <c r="AP2550" s="26">
        <f>AVERAGE(Y2550:Y2556)</f>
        <v>614.85714285714289</v>
      </c>
      <c r="AR2550" s="1">
        <f>Q2550/AL2550*100000</f>
        <v>9.3673183384903282</v>
      </c>
      <c r="AS2550" s="25">
        <f>IF(B2551=B2550,IFERROR((AE2550/AE2551)-1,0),0)</f>
        <v>0.13043478260869557</v>
      </c>
      <c r="AT2550" s="26">
        <f>IFERROR(LOG(2)/LOG(1+(AS2550)),AS2550)</f>
        <v>5.6536219602589055</v>
      </c>
      <c r="AU2550" s="26">
        <f>AVERAGE(AE2550:AE2556)</f>
        <v>23.285714285714285</v>
      </c>
      <c r="AV2550" s="19">
        <f>ROUNDDOWN(N2550,0)</f>
        <v>43958</v>
      </c>
      <c r="AW2550" s="29" cm="1">
        <f t="array" ref="AW2550">_xlfn.ANCHORARRAY(AV2550)-1</f>
        <v>43957</v>
      </c>
    </row>
    <row r="2551" spans="1:49" x14ac:dyDescent="0.25">
      <c r="A2551">
        <v>20200507</v>
      </c>
      <c r="B2551" s="1" t="s">
        <v>57</v>
      </c>
      <c r="C2551">
        <v>12328</v>
      </c>
      <c r="D2551">
        <v>97244</v>
      </c>
      <c r="F2551">
        <v>435</v>
      </c>
      <c r="G2551">
        <v>1459</v>
      </c>
      <c r="H2551">
        <v>182</v>
      </c>
      <c r="I2551">
        <v>512</v>
      </c>
      <c r="L2551">
        <v>4800</v>
      </c>
      <c r="M2551" s="1" t="s">
        <v>31</v>
      </c>
      <c r="N2551" s="2">
        <v>43957.708333333336</v>
      </c>
      <c r="O2551" s="2">
        <v>43957.541666666664</v>
      </c>
      <c r="P2551" s="1" t="s">
        <v>799</v>
      </c>
      <c r="Q2551">
        <v>508</v>
      </c>
      <c r="R2551">
        <v>1459</v>
      </c>
      <c r="S2551" s="2">
        <v>43957.541666666664</v>
      </c>
      <c r="T2551" s="1" t="s">
        <v>7810</v>
      </c>
      <c r="U2551" s="1" t="s">
        <v>54</v>
      </c>
      <c r="V2551" s="1" t="s">
        <v>54</v>
      </c>
      <c r="W2551">
        <v>9365</v>
      </c>
      <c r="X2551">
        <v>27</v>
      </c>
      <c r="Y2551">
        <v>818</v>
      </c>
      <c r="Z2551" s="1" t="s">
        <v>7811</v>
      </c>
      <c r="AA2551">
        <v>109572</v>
      </c>
      <c r="AB2551">
        <v>109572</v>
      </c>
      <c r="AC2551">
        <v>5015</v>
      </c>
      <c r="AD2551">
        <v>109572</v>
      </c>
      <c r="AE2551">
        <v>23</v>
      </c>
      <c r="AF2551">
        <v>54</v>
      </c>
      <c r="AG2551" s="1" t="s">
        <v>7812</v>
      </c>
      <c r="AH2551">
        <v>0</v>
      </c>
      <c r="AI2551">
        <v>0</v>
      </c>
      <c r="AJ2551" s="1">
        <f>Y2551/0.1</f>
        <v>8180</v>
      </c>
      <c r="AK2551" s="1">
        <f>AC2551-AJ2551</f>
        <v>-3165</v>
      </c>
      <c r="AL2551" s="28">
        <f>_xlfn.IFNA(INDEX($BD$2:$BD$53,MATCH(B2551,$BC$2:$BC$53,0)),1000)</f>
        <v>5700671</v>
      </c>
      <c r="AM2551" s="1">
        <f>C2551/AL2551*100000</f>
        <v>216.25524433878047</v>
      </c>
      <c r="AN2551" s="17">
        <f>IF(B2552=B2551,IFERROR((C2551/C2552)-1,0),0)</f>
        <v>7.1068635968722926E-2</v>
      </c>
      <c r="AO2551" s="26">
        <f>IFERROR(LOG(2)/LOG(1+(AN2551)),AN2551)</f>
        <v>10.095816008120048</v>
      </c>
      <c r="AP2551" s="26">
        <f>AVERAGE(Y2551:Y2557)</f>
        <v>601.71428571428567</v>
      </c>
      <c r="AR2551" s="1">
        <f>Q2551/AL2551*100000</f>
        <v>8.9112316778147704</v>
      </c>
      <c r="AS2551" s="25">
        <f>IF(B2552=B2551,IFERROR((AE2551/AE2552)-1,0),0)</f>
        <v>-0.23333333333333328</v>
      </c>
      <c r="AT2551" s="26">
        <f>IFERROR(LOG(2)/LOG(1+(AS2551)),AS2551)</f>
        <v>-2.6087275951256861</v>
      </c>
      <c r="AU2551" s="26">
        <f>AVERAGE(AE2551:AE2557)</f>
        <v>23.571428571428573</v>
      </c>
      <c r="AV2551" s="19">
        <f>ROUNDDOWN(N2551,0)</f>
        <v>43957</v>
      </c>
      <c r="AW2551" s="29" cm="1">
        <f t="array" ref="AW2551">_xlfn.ANCHORARRAY(AV2551)-1</f>
        <v>43956</v>
      </c>
    </row>
    <row r="2552" spans="1:49" x14ac:dyDescent="0.25">
      <c r="A2552">
        <v>20200506</v>
      </c>
      <c r="B2552" s="1" t="s">
        <v>57</v>
      </c>
      <c r="C2552">
        <v>11510</v>
      </c>
      <c r="D2552">
        <v>93047</v>
      </c>
      <c r="F2552">
        <v>443</v>
      </c>
      <c r="G2552">
        <v>1405</v>
      </c>
      <c r="H2552">
        <v>180</v>
      </c>
      <c r="I2552">
        <v>488</v>
      </c>
      <c r="L2552">
        <v>4520</v>
      </c>
      <c r="M2552" s="1" t="s">
        <v>31</v>
      </c>
      <c r="N2552" s="2">
        <v>43956.708333333336</v>
      </c>
      <c r="O2552" s="2">
        <v>43956.541666666664</v>
      </c>
      <c r="P2552" s="1" t="s">
        <v>838</v>
      </c>
      <c r="Q2552">
        <v>485</v>
      </c>
      <c r="R2552">
        <v>1405</v>
      </c>
      <c r="S2552" s="2">
        <v>43956.541666666664</v>
      </c>
      <c r="T2552" s="1" t="s">
        <v>7925</v>
      </c>
      <c r="U2552" s="1" t="s">
        <v>54</v>
      </c>
      <c r="V2552" s="1" t="s">
        <v>54</v>
      </c>
      <c r="W2552">
        <v>8579</v>
      </c>
      <c r="X2552">
        <v>27</v>
      </c>
      <c r="Y2552">
        <v>634</v>
      </c>
      <c r="Z2552" s="1" t="s">
        <v>7926</v>
      </c>
      <c r="AA2552">
        <v>104557</v>
      </c>
      <c r="AB2552">
        <v>104557</v>
      </c>
      <c r="AC2552">
        <v>4479</v>
      </c>
      <c r="AD2552">
        <v>104557</v>
      </c>
      <c r="AE2552">
        <v>30</v>
      </c>
      <c r="AF2552">
        <v>55</v>
      </c>
      <c r="AG2552" s="1" t="s">
        <v>7927</v>
      </c>
      <c r="AH2552">
        <v>0</v>
      </c>
      <c r="AI2552">
        <v>0</v>
      </c>
      <c r="AJ2552" s="1">
        <f>Y2552/0.1</f>
        <v>6340</v>
      </c>
      <c r="AK2552" s="1">
        <f>AC2552-AJ2552</f>
        <v>-1861</v>
      </c>
      <c r="AL2552" s="28">
        <f>_xlfn.IFNA(INDEX($BD$2:$BD$53,MATCH(B2552,$BC$2:$BC$53,0)),1000)</f>
        <v>5700671</v>
      </c>
      <c r="AM2552" s="1">
        <f>C2552/AL2552*100000</f>
        <v>201.90605632214175</v>
      </c>
      <c r="AN2552" s="17">
        <f>IF(B2553=B2552,IFERROR((C2552/C2553)-1,0),0)</f>
        <v>5.8293490253769731E-2</v>
      </c>
      <c r="AO2552" s="26">
        <f>IFERROR(LOG(2)/LOG(1+(AN2552)),AN2552)</f>
        <v>12.233945782152263</v>
      </c>
      <c r="AP2552" s="26">
        <f>AVERAGE(Y2552:Y2558)</f>
        <v>577.42857142857144</v>
      </c>
      <c r="AR2552" s="1">
        <f>Q2552/AL2552*100000</f>
        <v>8.5077704010633131</v>
      </c>
      <c r="AS2552" s="25">
        <f>IF(B2553=B2552,IFERROR((AE2552/AE2553)-1,0),0)</f>
        <v>0.11111111111111116</v>
      </c>
      <c r="AT2552" s="26">
        <f>IFERROR(LOG(2)/LOG(1+(AS2552)),AS2552)</f>
        <v>6.5788134789605817</v>
      </c>
      <c r="AU2552" s="26">
        <f>AVERAGE(AE2552:AE2558)</f>
        <v>23.714285714285715</v>
      </c>
      <c r="AV2552" s="19">
        <f>ROUNDDOWN(N2552,0)</f>
        <v>43956</v>
      </c>
      <c r="AW2552" s="29" cm="1">
        <f t="array" ref="AW2552">_xlfn.ANCHORARRAY(AV2552)-1</f>
        <v>43955</v>
      </c>
    </row>
    <row r="2553" spans="1:49" x14ac:dyDescent="0.25">
      <c r="A2553">
        <v>20200505</v>
      </c>
      <c r="B2553" s="1" t="s">
        <v>57</v>
      </c>
      <c r="C2553">
        <v>10876</v>
      </c>
      <c r="D2553">
        <v>89202</v>
      </c>
      <c r="F2553">
        <v>434</v>
      </c>
      <c r="G2553">
        <v>1350</v>
      </c>
      <c r="H2553">
        <v>182</v>
      </c>
      <c r="I2553">
        <v>475</v>
      </c>
      <c r="L2553">
        <v>4159</v>
      </c>
      <c r="M2553" s="1" t="s">
        <v>31</v>
      </c>
      <c r="N2553" s="2">
        <v>43955.708333333336</v>
      </c>
      <c r="O2553" s="2">
        <v>43955.541666666664</v>
      </c>
      <c r="P2553" s="1" t="s">
        <v>824</v>
      </c>
      <c r="Q2553">
        <v>455</v>
      </c>
      <c r="R2553">
        <v>1350</v>
      </c>
      <c r="S2553" s="2">
        <v>43955.541666666664</v>
      </c>
      <c r="T2553" s="1" t="s">
        <v>8042</v>
      </c>
      <c r="U2553" s="1" t="s">
        <v>54</v>
      </c>
      <c r="V2553" s="1" t="s">
        <v>54</v>
      </c>
      <c r="W2553">
        <v>7851</v>
      </c>
      <c r="X2553">
        <v>27</v>
      </c>
      <c r="Y2553">
        <v>641</v>
      </c>
      <c r="Z2553" s="1" t="s">
        <v>8043</v>
      </c>
      <c r="AA2553">
        <v>100078</v>
      </c>
      <c r="AB2553">
        <v>100078</v>
      </c>
      <c r="AC2553">
        <v>3166</v>
      </c>
      <c r="AD2553">
        <v>100078</v>
      </c>
      <c r="AE2553">
        <v>27</v>
      </c>
      <c r="AF2553">
        <v>79</v>
      </c>
      <c r="AG2553" s="1" t="s">
        <v>8044</v>
      </c>
      <c r="AH2553">
        <v>0</v>
      </c>
      <c r="AI2553">
        <v>0</v>
      </c>
      <c r="AJ2553" s="1">
        <f>Y2553/0.1</f>
        <v>6410</v>
      </c>
      <c r="AK2553" s="1">
        <f>AC2553-AJ2553</f>
        <v>-3244</v>
      </c>
      <c r="AL2553" s="28">
        <f>_xlfn.IFNA(INDEX($BD$2:$BD$53,MATCH(B2553,$BC$2:$BC$53,0)),1000)</f>
        <v>5700671</v>
      </c>
      <c r="AM2553" s="1">
        <f>C2553/AL2553*100000</f>
        <v>190.78455851951463</v>
      </c>
      <c r="AN2553" s="17">
        <f>IF(B2554=B2553,IFERROR((C2553/C2554)-1,0),0)</f>
        <v>6.2628236443575958E-2</v>
      </c>
      <c r="AO2553" s="26">
        <f>IFERROR(LOG(2)/LOG(1+(AN2553)),AN2553)</f>
        <v>11.410711498477305</v>
      </c>
      <c r="AP2553" s="26">
        <f>AVERAGE(Y2553:Y2559)</f>
        <v>584</v>
      </c>
      <c r="AR2553" s="1">
        <f>Q2553/AL2553*100000</f>
        <v>7.9815165618222839</v>
      </c>
      <c r="AS2553" s="25">
        <f>IF(B2554=B2553,IFERROR((AE2553/AE2554)-1,0),0)</f>
        <v>2</v>
      </c>
      <c r="AT2553" s="26">
        <f>IFERROR(LOG(2)/LOG(1+(AS2553)),AS2553)</f>
        <v>0.63092975357145742</v>
      </c>
      <c r="AU2553" s="26">
        <f>AVERAGE(AE2553:AE2559)</f>
        <v>22</v>
      </c>
      <c r="AV2553" s="19">
        <f>ROUNDDOWN(N2553,0)</f>
        <v>43955</v>
      </c>
      <c r="AW2553" s="29" cm="1">
        <f t="array" ref="AW2553">_xlfn.ANCHORARRAY(AV2553)-1</f>
        <v>43954</v>
      </c>
    </row>
    <row r="2554" spans="1:49" x14ac:dyDescent="0.25">
      <c r="A2554">
        <v>20200504</v>
      </c>
      <c r="B2554" s="1" t="s">
        <v>57</v>
      </c>
      <c r="C2554">
        <v>10235</v>
      </c>
      <c r="D2554">
        <v>86677</v>
      </c>
      <c r="F2554">
        <v>396</v>
      </c>
      <c r="G2554">
        <v>1271</v>
      </c>
      <c r="H2554">
        <v>166</v>
      </c>
      <c r="I2554">
        <v>444</v>
      </c>
      <c r="L2554">
        <v>3784</v>
      </c>
      <c r="M2554" s="1" t="s">
        <v>31</v>
      </c>
      <c r="N2554" s="2">
        <v>43955</v>
      </c>
      <c r="O2554" s="2">
        <v>43954.833333333336</v>
      </c>
      <c r="P2554" s="1" t="s">
        <v>846</v>
      </c>
      <c r="Q2554">
        <v>428</v>
      </c>
      <c r="R2554">
        <v>1271</v>
      </c>
      <c r="S2554" s="2">
        <v>43954.833333333336</v>
      </c>
      <c r="T2554" s="1" t="s">
        <v>8157</v>
      </c>
      <c r="U2554" s="1" t="s">
        <v>54</v>
      </c>
      <c r="V2554" s="1" t="s">
        <v>54</v>
      </c>
      <c r="W2554">
        <v>7234</v>
      </c>
      <c r="X2554">
        <v>27</v>
      </c>
      <c r="Y2554">
        <v>824</v>
      </c>
      <c r="Z2554" s="1" t="s">
        <v>8158</v>
      </c>
      <c r="AA2554">
        <v>96912</v>
      </c>
      <c r="AB2554">
        <v>96912</v>
      </c>
      <c r="AC2554">
        <v>4068</v>
      </c>
      <c r="AD2554">
        <v>96912</v>
      </c>
      <c r="AE2554">
        <v>9</v>
      </c>
      <c r="AF2554">
        <v>72</v>
      </c>
      <c r="AG2554" s="1" t="s">
        <v>8159</v>
      </c>
      <c r="AH2554">
        <v>0</v>
      </c>
      <c r="AI2554">
        <v>0</v>
      </c>
      <c r="AJ2554" s="1">
        <f>Y2554/0.1</f>
        <v>8240</v>
      </c>
      <c r="AK2554" s="1">
        <f>AC2554-AJ2554</f>
        <v>-4172</v>
      </c>
      <c r="AL2554" s="28">
        <f>_xlfn.IFNA(INDEX($BD$2:$BD$53,MATCH(B2554,$BC$2:$BC$53,0)),1000)</f>
        <v>5700671</v>
      </c>
      <c r="AM2554" s="1">
        <f>C2554/AL2554*100000</f>
        <v>179.54026815439798</v>
      </c>
      <c r="AN2554" s="17">
        <f>IF(B2555=B2554,IFERROR((C2554/C2555)-1,0),0)</f>
        <v>8.7557114015513804E-2</v>
      </c>
      <c r="AO2554" s="26">
        <f>IFERROR(LOG(2)/LOG(1+(AN2554)),AN2554)</f>
        <v>8.2582406455999653</v>
      </c>
      <c r="AP2554" s="26">
        <f>AVERAGE(Y2554:Y2560)</f>
        <v>578.28571428571433</v>
      </c>
      <c r="AR2554" s="1">
        <f>Q2554/AL2554*100000</f>
        <v>7.5078881065053569</v>
      </c>
      <c r="AS2554" s="25">
        <f>IF(B2555=B2554,IFERROR((AE2554/AE2555)-1,0),0)</f>
        <v>-0.625</v>
      </c>
      <c r="AT2554" s="26">
        <f>IFERROR(LOG(2)/LOG(1+(AS2554)),AS2554)</f>
        <v>-0.70669505261142374</v>
      </c>
      <c r="AU2554" s="26">
        <f>AVERAGE(AE2554:AE2560)</f>
        <v>20.285714285714285</v>
      </c>
      <c r="AV2554" s="19">
        <f>ROUNDDOWN(N2554,0)</f>
        <v>43955</v>
      </c>
      <c r="AW2554" s="29" cm="1">
        <f t="array" ref="AW2554">_xlfn.ANCHORARRAY(AV2554)-1</f>
        <v>43954</v>
      </c>
    </row>
    <row r="2555" spans="1:49" x14ac:dyDescent="0.25">
      <c r="A2555">
        <v>20200503</v>
      </c>
      <c r="B2555" s="1" t="s">
        <v>57</v>
      </c>
      <c r="C2555">
        <v>9411</v>
      </c>
      <c r="D2555">
        <v>83433</v>
      </c>
      <c r="F2555">
        <v>373</v>
      </c>
      <c r="G2555">
        <v>1199</v>
      </c>
      <c r="H2555">
        <v>155</v>
      </c>
      <c r="I2555">
        <v>426</v>
      </c>
      <c r="L2555">
        <v>2596</v>
      </c>
      <c r="M2555" s="1" t="s">
        <v>31</v>
      </c>
      <c r="N2555" s="2">
        <v>43953.708333333336</v>
      </c>
      <c r="O2555" s="2">
        <v>43953.541666666664</v>
      </c>
      <c r="P2555" s="1" t="s">
        <v>900</v>
      </c>
      <c r="Q2555">
        <v>419</v>
      </c>
      <c r="R2555">
        <v>1199</v>
      </c>
      <c r="S2555" s="2">
        <v>43953.541666666664</v>
      </c>
      <c r="T2555" s="1" t="s">
        <v>8268</v>
      </c>
      <c r="U2555" s="1" t="s">
        <v>54</v>
      </c>
      <c r="V2555" s="1" t="s">
        <v>54</v>
      </c>
      <c r="W2555">
        <v>6663</v>
      </c>
      <c r="X2555">
        <v>27</v>
      </c>
      <c r="Y2555">
        <v>340</v>
      </c>
      <c r="Z2555" s="1" t="s">
        <v>8269</v>
      </c>
      <c r="AA2555">
        <v>92844</v>
      </c>
      <c r="AB2555">
        <v>92844</v>
      </c>
      <c r="AC2555">
        <v>3164</v>
      </c>
      <c r="AD2555">
        <v>92844</v>
      </c>
      <c r="AE2555">
        <v>24</v>
      </c>
      <c r="AF2555">
        <v>40</v>
      </c>
      <c r="AG2555" s="1" t="s">
        <v>8270</v>
      </c>
      <c r="AH2555">
        <v>0</v>
      </c>
      <c r="AI2555">
        <v>0</v>
      </c>
      <c r="AJ2555" s="1">
        <f>Y2555/0.1</f>
        <v>3400</v>
      </c>
      <c r="AK2555" s="1">
        <f>AC2555-AJ2555</f>
        <v>-236</v>
      </c>
      <c r="AL2555" s="28">
        <f>_xlfn.IFNA(INDEX($BD$2:$BD$53,MATCH(B2555,$BC$2:$BC$53,0)),1000)</f>
        <v>5700671</v>
      </c>
      <c r="AM2555" s="1">
        <f>C2555/AL2555*100000</f>
        <v>165.08582936991101</v>
      </c>
      <c r="AN2555" s="17">
        <f>IF(B2556=B2555,IFERROR((C2555/C2556)-1,0),0)</f>
        <v>3.7482085767831519E-2</v>
      </c>
      <c r="AO2555" s="26">
        <f>IFERROR(LOG(2)/LOG(1+(AN2555)),AN2555)</f>
        <v>18.837207220847748</v>
      </c>
      <c r="AP2555" s="26">
        <f>AVERAGE(Y2555:Y2561)</f>
        <v>557</v>
      </c>
      <c r="AR2555" s="1">
        <f>Q2555/AL2555*100000</f>
        <v>7.3500119547330476</v>
      </c>
      <c r="AS2555" s="25">
        <f>IF(B2556=B2555,IFERROR((AE2555/AE2556)-1,0),0)</f>
        <v>0</v>
      </c>
      <c r="AT2555" s="26">
        <f>IFERROR(LOG(2)/LOG(1+(AS2555)),AS2555)</f>
        <v>0</v>
      </c>
      <c r="AU2555" s="26">
        <f>AVERAGE(AE2555:AE2561)</f>
        <v>21</v>
      </c>
      <c r="AV2555" s="19">
        <f>ROUNDDOWN(N2555,0)</f>
        <v>43953</v>
      </c>
      <c r="AW2555" s="29" cm="1">
        <f t="array" ref="AW2555">_xlfn.ANCHORARRAY(AV2555)-1</f>
        <v>43952</v>
      </c>
    </row>
    <row r="2556" spans="1:49" x14ac:dyDescent="0.25">
      <c r="A2556">
        <v>20200502</v>
      </c>
      <c r="B2556" s="1" t="s">
        <v>57</v>
      </c>
      <c r="C2556">
        <v>9071</v>
      </c>
      <c r="D2556">
        <v>80609</v>
      </c>
      <c r="F2556">
        <v>389</v>
      </c>
      <c r="G2556">
        <v>1159</v>
      </c>
      <c r="H2556">
        <v>135</v>
      </c>
      <c r="I2556">
        <v>404</v>
      </c>
      <c r="L2556">
        <v>2002</v>
      </c>
      <c r="M2556" s="1" t="s">
        <v>31</v>
      </c>
      <c r="N2556" s="2">
        <v>43952.708333333336</v>
      </c>
      <c r="O2556" s="2">
        <v>43952.541666666664</v>
      </c>
      <c r="P2556" s="1" t="s">
        <v>909</v>
      </c>
      <c r="Q2556">
        <v>395</v>
      </c>
      <c r="R2556">
        <v>1159</v>
      </c>
      <c r="S2556" s="2">
        <v>43952.541666666664</v>
      </c>
      <c r="T2556" s="1" t="s">
        <v>8374</v>
      </c>
      <c r="U2556" s="1" t="s">
        <v>54</v>
      </c>
      <c r="V2556" s="1" t="s">
        <v>54</v>
      </c>
      <c r="W2556">
        <v>6228</v>
      </c>
      <c r="X2556">
        <v>27</v>
      </c>
      <c r="Y2556">
        <v>335</v>
      </c>
      <c r="Z2556" s="1" t="s">
        <v>8375</v>
      </c>
      <c r="AA2556">
        <v>89680</v>
      </c>
      <c r="AB2556">
        <v>89680</v>
      </c>
      <c r="AC2556">
        <v>3730</v>
      </c>
      <c r="AD2556">
        <v>89680</v>
      </c>
      <c r="AE2556">
        <v>24</v>
      </c>
      <c r="AF2556">
        <v>63</v>
      </c>
      <c r="AG2556" s="1" t="s">
        <v>8376</v>
      </c>
      <c r="AH2556">
        <v>0</v>
      </c>
      <c r="AI2556">
        <v>0</v>
      </c>
      <c r="AJ2556" s="1">
        <f>Y2556/0.1</f>
        <v>3350</v>
      </c>
      <c r="AK2556" s="1">
        <f>AC2556-AJ2556</f>
        <v>380</v>
      </c>
      <c r="AL2556" s="28">
        <f>_xlfn.IFNA(INDEX($BD$2:$BD$53,MATCH(B2556,$BC$2:$BC$53,0)),1000)</f>
        <v>5700671</v>
      </c>
      <c r="AM2556" s="1">
        <f>C2556/AL2556*100000</f>
        <v>159.12161919184601</v>
      </c>
      <c r="AN2556" s="17">
        <f>IF(B2557=B2556,IFERROR((C2556/C2557)-1,0),0)</f>
        <v>3.8347069597069572E-2</v>
      </c>
      <c r="AO2556" s="26">
        <f>IFERROR(LOG(2)/LOG(1+(AN2556)),AN2556)</f>
        <v>18.420023234346104</v>
      </c>
      <c r="AP2556" s="26">
        <f>AVERAGE(Y2556:Y2562)</f>
        <v>563.42857142857144</v>
      </c>
      <c r="AR2556" s="1">
        <f>Q2556/AL2556*100000</f>
        <v>6.9290088833402246</v>
      </c>
      <c r="AS2556" s="25">
        <f>IF(B2557=B2556,IFERROR((AE2556/AE2557)-1,0),0)</f>
        <v>-0.1428571428571429</v>
      </c>
      <c r="AT2556" s="26">
        <f>IFERROR(LOG(2)/LOG(1+(AS2556)),AS2556)</f>
        <v>-4.4965561056019201</v>
      </c>
      <c r="AU2556" s="26">
        <f>AVERAGE(AE2556:AE2562)</f>
        <v>21.571428571428573</v>
      </c>
      <c r="AV2556" s="19">
        <f>ROUNDDOWN(N2556,0)</f>
        <v>43952</v>
      </c>
      <c r="AW2556" s="29" cm="1">
        <f t="array" ref="AW2556">_xlfn.ANCHORARRAY(AV2556)-1</f>
        <v>43951</v>
      </c>
    </row>
    <row r="2557" spans="1:49" x14ac:dyDescent="0.25">
      <c r="A2557">
        <v>20200501</v>
      </c>
      <c r="B2557" s="1" t="s">
        <v>57</v>
      </c>
      <c r="C2557">
        <v>8736</v>
      </c>
      <c r="D2557">
        <v>77214</v>
      </c>
      <c r="F2557">
        <v>369</v>
      </c>
      <c r="G2557">
        <v>1096</v>
      </c>
      <c r="H2557">
        <v>118</v>
      </c>
      <c r="I2557">
        <v>380</v>
      </c>
      <c r="L2557">
        <v>1911</v>
      </c>
      <c r="M2557" s="1" t="s">
        <v>31</v>
      </c>
      <c r="N2557" s="2">
        <v>43951.708333333336</v>
      </c>
      <c r="O2557" s="2">
        <v>43951.541666666664</v>
      </c>
      <c r="P2557" s="1" t="s">
        <v>946</v>
      </c>
      <c r="Q2557">
        <v>371</v>
      </c>
      <c r="R2557">
        <v>1096</v>
      </c>
      <c r="S2557" s="2">
        <v>43951.541666666664</v>
      </c>
      <c r="T2557" s="1" t="s">
        <v>8489</v>
      </c>
      <c r="U2557" s="1" t="s">
        <v>54</v>
      </c>
      <c r="V2557" s="1" t="s">
        <v>54</v>
      </c>
      <c r="W2557">
        <v>5730</v>
      </c>
      <c r="X2557">
        <v>27</v>
      </c>
      <c r="Y2557">
        <v>620</v>
      </c>
      <c r="Z2557" s="1" t="s">
        <v>5250</v>
      </c>
      <c r="AA2557">
        <v>85950</v>
      </c>
      <c r="AB2557">
        <v>85950</v>
      </c>
      <c r="AC2557">
        <v>4485</v>
      </c>
      <c r="AD2557">
        <v>85950</v>
      </c>
      <c r="AE2557">
        <v>28</v>
      </c>
      <c r="AF2557">
        <v>52</v>
      </c>
      <c r="AG2557" s="1" t="s">
        <v>8490</v>
      </c>
      <c r="AH2557">
        <v>0</v>
      </c>
      <c r="AI2557">
        <v>0</v>
      </c>
      <c r="AJ2557" s="1">
        <f>Y2557/0.1</f>
        <v>6200</v>
      </c>
      <c r="AK2557" s="1">
        <f>AC2557-AJ2557</f>
        <v>-1715</v>
      </c>
      <c r="AL2557" s="28">
        <f>_xlfn.IFNA(INDEX($BD$2:$BD$53,MATCH(B2557,$BC$2:$BC$53,0)),1000)</f>
        <v>5700671</v>
      </c>
      <c r="AM2557" s="1">
        <f>C2557/AL2557*100000</f>
        <v>153.24511798698785</v>
      </c>
      <c r="AN2557" s="17">
        <f>IF(B2558=B2557,IFERROR((C2557/C2558)-1,0),0)</f>
        <v>7.6392311483489461E-2</v>
      </c>
      <c r="AO2557" s="26">
        <f>IFERROR(LOG(2)/LOG(1+(AN2557)),AN2557)</f>
        <v>9.4158419947080443</v>
      </c>
      <c r="AP2557" s="26">
        <f>AVERAGE(Y2557:Y2563)</f>
        <v>564</v>
      </c>
      <c r="AR2557" s="1">
        <f>Q2557/AL2557*100000</f>
        <v>6.5080058119474007</v>
      </c>
      <c r="AS2557" s="25">
        <f>IF(B2558=B2557,IFERROR((AE2557/AE2558)-1,0),0)</f>
        <v>0.16666666666666674</v>
      </c>
      <c r="AT2557" s="26">
        <f>IFERROR(LOG(2)/LOG(1+(AS2557)),AS2557)</f>
        <v>4.4965561056019201</v>
      </c>
      <c r="AU2557" s="26">
        <f>AVERAGE(AE2557:AE2563)</f>
        <v>21.428571428571427</v>
      </c>
      <c r="AV2557" s="19">
        <f>ROUNDDOWN(N2557,0)</f>
        <v>43951</v>
      </c>
      <c r="AW2557" s="29" cm="1">
        <f t="array" ref="AW2557">_xlfn.ANCHORARRAY(AV2557)-1</f>
        <v>43950</v>
      </c>
    </row>
    <row r="2558" spans="1:49" x14ac:dyDescent="0.25">
      <c r="A2558">
        <v>20200430</v>
      </c>
      <c r="B2558" s="1" t="s">
        <v>57</v>
      </c>
      <c r="C2558">
        <v>8116</v>
      </c>
      <c r="D2558">
        <v>73349</v>
      </c>
      <c r="F2558">
        <v>365</v>
      </c>
      <c r="G2558">
        <v>1044</v>
      </c>
      <c r="H2558">
        <v>130</v>
      </c>
      <c r="I2558">
        <v>358</v>
      </c>
      <c r="L2558">
        <v>1829</v>
      </c>
      <c r="M2558" s="1" t="s">
        <v>31</v>
      </c>
      <c r="N2558" s="2">
        <v>43950.708333333336</v>
      </c>
      <c r="O2558" s="2">
        <v>43950.541666666664</v>
      </c>
      <c r="P2558" s="1" t="s">
        <v>985</v>
      </c>
      <c r="Q2558">
        <v>343</v>
      </c>
      <c r="R2558">
        <v>1044</v>
      </c>
      <c r="S2558" s="2">
        <v>43950.541666666664</v>
      </c>
      <c r="T2558" s="1" t="s">
        <v>8604</v>
      </c>
      <c r="U2558" s="1" t="s">
        <v>54</v>
      </c>
      <c r="V2558" s="1" t="s">
        <v>54</v>
      </c>
      <c r="W2558">
        <v>5136</v>
      </c>
      <c r="X2558">
        <v>27</v>
      </c>
      <c r="Y2558">
        <v>648</v>
      </c>
      <c r="Z2558" s="1" t="s">
        <v>8605</v>
      </c>
      <c r="AA2558">
        <v>81465</v>
      </c>
      <c r="AB2558">
        <v>81465</v>
      </c>
      <c r="AC2558">
        <v>4347</v>
      </c>
      <c r="AD2558">
        <v>81465</v>
      </c>
      <c r="AE2558">
        <v>24</v>
      </c>
      <c r="AF2558">
        <v>94</v>
      </c>
      <c r="AG2558" s="1" t="s">
        <v>8606</v>
      </c>
      <c r="AH2558">
        <v>0</v>
      </c>
      <c r="AI2558">
        <v>0</v>
      </c>
      <c r="AJ2558" s="1">
        <f>Y2558/0.1</f>
        <v>6480</v>
      </c>
      <c r="AK2558" s="1">
        <f>AC2558-AJ2558</f>
        <v>-2133</v>
      </c>
      <c r="AL2558" s="28">
        <f>_xlfn.IFNA(INDEX($BD$2:$BD$53,MATCH(B2558,$BC$2:$BC$53,0)),1000)</f>
        <v>5700671</v>
      </c>
      <c r="AM2558" s="1">
        <f>C2558/AL2558*100000</f>
        <v>142.36920530933992</v>
      </c>
      <c r="AN2558" s="17">
        <f>IF(B2559=B2558,IFERROR((C2558/C2559)-1,0),0)</f>
        <v>8.6770219603642174E-2</v>
      </c>
      <c r="AO2558" s="26">
        <f>IFERROR(LOG(2)/LOG(1+(AN2558)),AN2558)</f>
        <v>8.3300750570691697</v>
      </c>
      <c r="AP2558" s="26">
        <f>AVERAGE(Y2558:Y2564)</f>
        <v>549.42857142857144</v>
      </c>
      <c r="AR2558" s="1">
        <f>Q2558/AL2558*100000</f>
        <v>6.0168355619891063</v>
      </c>
      <c r="AS2558" s="25">
        <f>IF(B2559=B2558,IFERROR((AE2558/AE2559)-1,0),0)</f>
        <v>0.33333333333333326</v>
      </c>
      <c r="AT2558" s="26">
        <f>IFERROR(LOG(2)/LOG(1+(AS2558)),AS2558)</f>
        <v>2.4094208396532095</v>
      </c>
      <c r="AU2558" s="26">
        <f>AVERAGE(AE2558:AE2564)</f>
        <v>20.428571428571427</v>
      </c>
      <c r="AV2558" s="19">
        <f>ROUNDDOWN(N2558,0)</f>
        <v>43950</v>
      </c>
      <c r="AW2558" s="29" cm="1">
        <f t="array" ref="AW2558">_xlfn.ANCHORARRAY(AV2558)-1</f>
        <v>43949</v>
      </c>
    </row>
    <row r="2559" spans="1:49" x14ac:dyDescent="0.25">
      <c r="A2559">
        <v>20200429</v>
      </c>
      <c r="B2559" s="1" t="s">
        <v>57</v>
      </c>
      <c r="C2559">
        <v>7468</v>
      </c>
      <c r="D2559">
        <v>69650</v>
      </c>
      <c r="F2559">
        <v>320</v>
      </c>
      <c r="G2559">
        <v>950</v>
      </c>
      <c r="H2559">
        <v>119</v>
      </c>
      <c r="I2559">
        <v>337</v>
      </c>
      <c r="L2559">
        <v>1724</v>
      </c>
      <c r="M2559" s="1" t="s">
        <v>31</v>
      </c>
      <c r="N2559" s="2">
        <v>43949.708333333336</v>
      </c>
      <c r="O2559" s="2">
        <v>43949.541666666664</v>
      </c>
      <c r="P2559" s="1" t="s">
        <v>1009</v>
      </c>
      <c r="Q2559">
        <v>319</v>
      </c>
      <c r="R2559">
        <v>950</v>
      </c>
      <c r="S2559" s="2">
        <v>43949.541666666664</v>
      </c>
      <c r="T2559" s="1" t="s">
        <v>8719</v>
      </c>
      <c r="U2559" s="1" t="s">
        <v>54</v>
      </c>
      <c r="V2559" s="1" t="s">
        <v>54</v>
      </c>
      <c r="W2559">
        <v>4644</v>
      </c>
      <c r="X2559">
        <v>27</v>
      </c>
      <c r="Y2559">
        <v>680</v>
      </c>
      <c r="Z2559" s="1" t="s">
        <v>8720</v>
      </c>
      <c r="AA2559">
        <v>77118</v>
      </c>
      <c r="AB2559">
        <v>77118</v>
      </c>
      <c r="AC2559">
        <v>7082</v>
      </c>
      <c r="AD2559">
        <v>77118</v>
      </c>
      <c r="AE2559">
        <v>18</v>
      </c>
      <c r="AF2559">
        <v>38</v>
      </c>
      <c r="AG2559" s="1" t="s">
        <v>8721</v>
      </c>
      <c r="AH2559">
        <v>0</v>
      </c>
      <c r="AI2559">
        <v>0</v>
      </c>
      <c r="AJ2559" s="1">
        <f>Y2559/0.1</f>
        <v>6800</v>
      </c>
      <c r="AK2559" s="1">
        <f>AC2559-AJ2559</f>
        <v>282</v>
      </c>
      <c r="AL2559" s="28">
        <f>_xlfn.IFNA(INDEX($BD$2:$BD$53,MATCH(B2559,$BC$2:$BC$53,0)),1000)</f>
        <v>5700671</v>
      </c>
      <c r="AM2559" s="1">
        <f>C2559/AL2559*100000</f>
        <v>131.00212238173367</v>
      </c>
      <c r="AN2559" s="17">
        <f>IF(B2560=B2559,IFERROR((C2559/C2560)-1,0),0)</f>
        <v>0.10017678255745444</v>
      </c>
      <c r="AO2559" s="26">
        <f>IFERROR(LOG(2)/LOG(1+(AN2559)),AN2559)</f>
        <v>7.2602996101851023</v>
      </c>
      <c r="AP2559" s="26">
        <f>AVERAGE(Y2559:Y2565)</f>
        <v>530</v>
      </c>
      <c r="AR2559" s="1">
        <f>Q2559/AL2559*100000</f>
        <v>5.5958324905962824</v>
      </c>
      <c r="AS2559" s="25">
        <f>IF(B2560=B2559,IFERROR((AE2559/AE2560)-1,0),0)</f>
        <v>0.19999999999999996</v>
      </c>
      <c r="AT2559" s="26">
        <f>IFERROR(LOG(2)/LOG(1+(AS2559)),AS2559)</f>
        <v>3.8017840169239308</v>
      </c>
      <c r="AU2559" s="26">
        <f>AVERAGE(AE2559:AE2565)</f>
        <v>20</v>
      </c>
      <c r="AV2559" s="19">
        <f>ROUNDDOWN(N2559,0)</f>
        <v>43949</v>
      </c>
      <c r="AW2559" s="29" cm="1">
        <f t="array" ref="AW2559">_xlfn.ANCHORARRAY(AV2559)-1</f>
        <v>43948</v>
      </c>
    </row>
    <row r="2560" spans="1:49" x14ac:dyDescent="0.25">
      <c r="A2560">
        <v>20200428</v>
      </c>
      <c r="B2560" s="1" t="s">
        <v>57</v>
      </c>
      <c r="C2560">
        <v>6788</v>
      </c>
      <c r="D2560">
        <v>63248</v>
      </c>
      <c r="F2560">
        <v>314</v>
      </c>
      <c r="G2560">
        <v>912</v>
      </c>
      <c r="H2560">
        <v>120</v>
      </c>
      <c r="I2560">
        <v>324</v>
      </c>
      <c r="L2560">
        <v>1611</v>
      </c>
      <c r="M2560" s="1" t="s">
        <v>31</v>
      </c>
      <c r="N2560" s="2">
        <v>43948.708333333336</v>
      </c>
      <c r="O2560" s="2">
        <v>43948.541666666664</v>
      </c>
      <c r="P2560" s="1" t="s">
        <v>1021</v>
      </c>
      <c r="Q2560">
        <v>301</v>
      </c>
      <c r="R2560">
        <v>912</v>
      </c>
      <c r="S2560" s="2">
        <v>43948.541666666664</v>
      </c>
      <c r="T2560" s="1" t="s">
        <v>8836</v>
      </c>
      <c r="U2560" s="1" t="s">
        <v>54</v>
      </c>
      <c r="V2560" s="1" t="s">
        <v>54</v>
      </c>
      <c r="X2560">
        <v>27</v>
      </c>
      <c r="Y2560">
        <v>601</v>
      </c>
      <c r="Z2560" s="1" t="s">
        <v>8837</v>
      </c>
      <c r="AA2560">
        <v>70036</v>
      </c>
      <c r="AB2560">
        <v>70036</v>
      </c>
      <c r="AC2560">
        <v>3346</v>
      </c>
      <c r="AD2560">
        <v>70036</v>
      </c>
      <c r="AE2560">
        <v>15</v>
      </c>
      <c r="AF2560">
        <v>51</v>
      </c>
      <c r="AG2560" s="1" t="s">
        <v>8838</v>
      </c>
      <c r="AH2560">
        <v>0</v>
      </c>
      <c r="AI2560">
        <v>0</v>
      </c>
      <c r="AJ2560" s="1">
        <f>Y2560/0.1</f>
        <v>6010</v>
      </c>
      <c r="AK2560" s="1">
        <f>AC2560-AJ2560</f>
        <v>-2664</v>
      </c>
      <c r="AL2560" s="28">
        <f>_xlfn.IFNA(INDEX($BD$2:$BD$53,MATCH(B2560,$BC$2:$BC$53,0)),1000)</f>
        <v>5700671</v>
      </c>
      <c r="AM2560" s="1">
        <f>C2560/AL2560*100000</f>
        <v>119.07370202560365</v>
      </c>
      <c r="AN2560" s="17">
        <f>IF(B2561=B2560,IFERROR((C2560/C2561)-1,0),0)</f>
        <v>9.7139162760627062E-2</v>
      </c>
      <c r="AO2560" s="26">
        <f>IFERROR(LOG(2)/LOG(1+(AN2560)),AN2560)</f>
        <v>7.4768294403886886</v>
      </c>
      <c r="AP2560" s="26">
        <f>AVERAGE(Y2560:Y2566)</f>
        <v>476.57142857142856</v>
      </c>
      <c r="AR2560" s="1">
        <f>Q2560/AL2560*100000</f>
        <v>5.2800801870516647</v>
      </c>
      <c r="AS2560" s="25">
        <f>IF(B2561=B2560,IFERROR((AE2560/AE2561)-1,0),0)</f>
        <v>7.1428571428571397E-2</v>
      </c>
      <c r="AT2560" s="26">
        <f>IFERROR(LOG(2)/LOG(1+(AS2560)),AS2560)</f>
        <v>10.046649249713282</v>
      </c>
      <c r="AU2560" s="26">
        <f>AVERAGE(AE2560:AE2566)</f>
        <v>20.142857142857142</v>
      </c>
      <c r="AV2560" s="19">
        <f>ROUNDDOWN(N2560,0)</f>
        <v>43948</v>
      </c>
      <c r="AW2560" s="29" cm="1">
        <f t="array" ref="AW2560">_xlfn.ANCHORARRAY(AV2560)-1</f>
        <v>43947</v>
      </c>
    </row>
    <row r="2561" spans="1:49" x14ac:dyDescent="0.25">
      <c r="A2561">
        <v>20200427</v>
      </c>
      <c r="B2561" s="1" t="s">
        <v>57</v>
      </c>
      <c r="C2561">
        <v>6187</v>
      </c>
      <c r="D2561">
        <v>60503</v>
      </c>
      <c r="F2561">
        <v>292</v>
      </c>
      <c r="G2561">
        <v>861</v>
      </c>
      <c r="H2561">
        <v>122</v>
      </c>
      <c r="I2561">
        <v>316</v>
      </c>
      <c r="L2561">
        <v>1556</v>
      </c>
      <c r="M2561" s="1" t="s">
        <v>31</v>
      </c>
      <c r="N2561" s="2">
        <v>43947.708333333336</v>
      </c>
      <c r="O2561" s="2">
        <v>43947.541666666664</v>
      </c>
      <c r="P2561" s="1" t="s">
        <v>1056</v>
      </c>
      <c r="Q2561">
        <v>286</v>
      </c>
      <c r="R2561">
        <v>861</v>
      </c>
      <c r="S2561" s="2">
        <v>43947.541666666664</v>
      </c>
      <c r="T2561" s="1" t="s">
        <v>8940</v>
      </c>
      <c r="U2561" s="1" t="s">
        <v>54</v>
      </c>
      <c r="V2561" s="1" t="s">
        <v>54</v>
      </c>
      <c r="X2561">
        <v>27</v>
      </c>
      <c r="Y2561">
        <v>675</v>
      </c>
      <c r="Z2561" s="1" t="s">
        <v>8941</v>
      </c>
      <c r="AA2561">
        <v>66690</v>
      </c>
      <c r="AB2561">
        <v>66690</v>
      </c>
      <c r="AC2561">
        <v>2017</v>
      </c>
      <c r="AD2561">
        <v>66690</v>
      </c>
      <c r="AE2561">
        <v>14</v>
      </c>
      <c r="AF2561">
        <v>32</v>
      </c>
      <c r="AG2561" s="1" t="s">
        <v>8942</v>
      </c>
      <c r="AH2561">
        <v>0</v>
      </c>
      <c r="AI2561">
        <v>0</v>
      </c>
      <c r="AJ2561" s="1">
        <f>Y2561/0.1</f>
        <v>6750</v>
      </c>
      <c r="AK2561" s="1">
        <f>AC2561-AJ2561</f>
        <v>-4733</v>
      </c>
      <c r="AL2561" s="28">
        <f>_xlfn.IFNA(INDEX($BD$2:$BD$53,MATCH(B2561,$BC$2:$BC$53,0)),1000)</f>
        <v>5700671</v>
      </c>
      <c r="AM2561" s="1">
        <f>C2561/AL2561*100000</f>
        <v>108.53108344614169</v>
      </c>
      <c r="AN2561" s="17">
        <f>IF(B2562=B2561,IFERROR((C2561/C2562)-1,0),0)</f>
        <v>0.1224600870827286</v>
      </c>
      <c r="AO2561" s="26">
        <f>IFERROR(LOG(2)/LOG(1+(AN2561)),AN2561)</f>
        <v>6.0000907486360875</v>
      </c>
      <c r="AP2561" s="26">
        <f>AVERAGE(Y2561:Y2567)</f>
        <v>428.14285714285717</v>
      </c>
      <c r="AR2561" s="1">
        <f>Q2561/AL2561*100000</f>
        <v>5.0169532674311501</v>
      </c>
      <c r="AS2561" s="25">
        <f>IF(B2562=B2561,IFERROR((AE2561/AE2562)-1,0),0)</f>
        <v>-0.5</v>
      </c>
      <c r="AT2561" s="26">
        <f>IFERROR(LOG(2)/LOG(1+(AS2561)),AS2561)</f>
        <v>-1</v>
      </c>
      <c r="AU2561" s="26">
        <f>AVERAGE(AE2561:AE2567)</f>
        <v>20.428571428571427</v>
      </c>
      <c r="AV2561" s="19">
        <f>ROUNDDOWN(N2561,0)</f>
        <v>43947</v>
      </c>
      <c r="AW2561" s="29" cm="1">
        <f t="array" ref="AW2561">_xlfn.ANCHORARRAY(AV2561)-1</f>
        <v>43946</v>
      </c>
    </row>
    <row r="2562" spans="1:49" x14ac:dyDescent="0.25">
      <c r="A2562">
        <v>20200426</v>
      </c>
      <c r="B2562" s="1" t="s">
        <v>57</v>
      </c>
      <c r="C2562">
        <v>5512</v>
      </c>
      <c r="D2562">
        <v>59161</v>
      </c>
      <c r="F2562">
        <v>285</v>
      </c>
      <c r="G2562">
        <v>829</v>
      </c>
      <c r="H2562">
        <v>115</v>
      </c>
      <c r="I2562">
        <v>301</v>
      </c>
      <c r="L2562">
        <v>1502</v>
      </c>
      <c r="M2562" s="1" t="s">
        <v>31</v>
      </c>
      <c r="N2562" s="2">
        <v>43947.5</v>
      </c>
      <c r="O2562" s="2">
        <v>43947.333333333336</v>
      </c>
      <c r="P2562" s="1" t="s">
        <v>1072</v>
      </c>
      <c r="Q2562">
        <v>272</v>
      </c>
      <c r="R2562">
        <v>829</v>
      </c>
      <c r="S2562" s="2">
        <v>43947.333333333336</v>
      </c>
      <c r="T2562" s="1" t="s">
        <v>9043</v>
      </c>
      <c r="U2562" s="1" t="s">
        <v>54</v>
      </c>
      <c r="V2562" s="1" t="s">
        <v>54</v>
      </c>
      <c r="X2562">
        <v>27</v>
      </c>
      <c r="Y2562">
        <v>385</v>
      </c>
      <c r="Z2562" s="1" t="s">
        <v>9044</v>
      </c>
      <c r="AA2562">
        <v>64673</v>
      </c>
      <c r="AB2562">
        <v>64673</v>
      </c>
      <c r="AC2562">
        <v>2564</v>
      </c>
      <c r="AD2562">
        <v>64673</v>
      </c>
      <c r="AE2562">
        <v>28</v>
      </c>
      <c r="AF2562">
        <v>32</v>
      </c>
      <c r="AG2562" s="1" t="s">
        <v>9045</v>
      </c>
      <c r="AH2562">
        <v>0</v>
      </c>
      <c r="AI2562">
        <v>0</v>
      </c>
      <c r="AJ2562" s="1">
        <f>Y2562/0.1</f>
        <v>3850</v>
      </c>
      <c r="AK2562" s="1">
        <f>AC2562-AJ2562</f>
        <v>-1286</v>
      </c>
      <c r="AL2562" s="28">
        <f>_xlfn.IFNA(INDEX($BD$2:$BD$53,MATCH(B2562,$BC$2:$BC$53,0)),1000)</f>
        <v>5700671</v>
      </c>
      <c r="AM2562" s="1">
        <f>C2562/AL2562*100000</f>
        <v>96.690372063218518</v>
      </c>
      <c r="AN2562" s="17">
        <f>IF(B2563=B2562,IFERROR((C2562/C2563)-1,0),0)</f>
        <v>7.5092646771991456E-2</v>
      </c>
      <c r="AO2562" s="26">
        <f>IFERROR(LOG(2)/LOG(1+(AN2562)),AN2562)</f>
        <v>9.5729515588655971</v>
      </c>
      <c r="AP2562" s="26">
        <f>AVERAGE(Y2562:Y2568)</f>
        <v>371.14285714285717</v>
      </c>
      <c r="AR2562" s="1">
        <f>Q2562/AL2562*100000</f>
        <v>4.771368142452002</v>
      </c>
      <c r="AS2562" s="25">
        <f>IF(B2563=B2562,IFERROR((AE2562/AE2563)-1,0),0)</f>
        <v>0.21739130434782616</v>
      </c>
      <c r="AT2562" s="26">
        <f>IFERROR(LOG(2)/LOG(1+(AS2562)),AS2562)</f>
        <v>3.5236955097679075</v>
      </c>
      <c r="AU2562" s="26">
        <f>AVERAGE(AE2562:AE2568)</f>
        <v>19.714285714285715</v>
      </c>
      <c r="AV2562" s="19">
        <f>ROUNDDOWN(N2562,0)</f>
        <v>43947</v>
      </c>
      <c r="AW2562" s="29" cm="1">
        <f t="array" ref="AW2562">_xlfn.ANCHORARRAY(AV2562)-1</f>
        <v>43946</v>
      </c>
    </row>
    <row r="2563" spans="1:49" x14ac:dyDescent="0.25">
      <c r="A2563">
        <v>20200425</v>
      </c>
      <c r="B2563" s="1" t="s">
        <v>57</v>
      </c>
      <c r="C2563">
        <v>5127</v>
      </c>
      <c r="D2563">
        <v>56982</v>
      </c>
      <c r="F2563">
        <v>288</v>
      </c>
      <c r="G2563">
        <v>797</v>
      </c>
      <c r="H2563">
        <v>109</v>
      </c>
      <c r="I2563">
        <v>291</v>
      </c>
      <c r="L2563">
        <v>1410</v>
      </c>
      <c r="M2563" s="1" t="s">
        <v>31</v>
      </c>
      <c r="N2563" s="2">
        <v>43945.708333333336</v>
      </c>
      <c r="O2563" s="2">
        <v>43945.541666666664</v>
      </c>
      <c r="P2563" s="1" t="s">
        <v>1101</v>
      </c>
      <c r="Q2563">
        <v>244</v>
      </c>
      <c r="R2563">
        <v>797</v>
      </c>
      <c r="S2563" s="2">
        <v>43945.541666666664</v>
      </c>
      <c r="T2563" s="1" t="s">
        <v>9151</v>
      </c>
      <c r="U2563" s="1" t="s">
        <v>54</v>
      </c>
      <c r="V2563" s="1" t="s">
        <v>54</v>
      </c>
      <c r="X2563">
        <v>27</v>
      </c>
      <c r="Y2563">
        <v>339</v>
      </c>
      <c r="Z2563" s="1" t="s">
        <v>9152</v>
      </c>
      <c r="AA2563">
        <v>62109</v>
      </c>
      <c r="AB2563">
        <v>62109</v>
      </c>
      <c r="AC2563">
        <v>2615</v>
      </c>
      <c r="AD2563">
        <v>62109</v>
      </c>
      <c r="AE2563">
        <v>23</v>
      </c>
      <c r="AF2563">
        <v>41</v>
      </c>
      <c r="AG2563" s="1" t="s">
        <v>9153</v>
      </c>
      <c r="AH2563">
        <v>0</v>
      </c>
      <c r="AI2563">
        <v>0</v>
      </c>
      <c r="AJ2563" s="1">
        <f>Y2563/0.1</f>
        <v>3390</v>
      </c>
      <c r="AK2563" s="1">
        <f>AC2563-AJ2563</f>
        <v>-775</v>
      </c>
      <c r="AL2563" s="28">
        <f>_xlfn.IFNA(INDEX($BD$2:$BD$53,MATCH(B2563,$BC$2:$BC$53,0)),1000)</f>
        <v>5700671</v>
      </c>
      <c r="AM2563" s="1">
        <f>C2563/AL2563*100000</f>
        <v>89.936781126291976</v>
      </c>
      <c r="AN2563" s="17">
        <f>IF(B2564=B2563,IFERROR((C2563/C2564)-1,0),0)</f>
        <v>7.0802005012531311E-2</v>
      </c>
      <c r="AO2563" s="26">
        <f>IFERROR(LOG(2)/LOG(1+(AN2563)),AN2563)</f>
        <v>10.132559672563392</v>
      </c>
      <c r="AP2563" s="26">
        <f>AVERAGE(Y2563:Y2569)</f>
        <v>334.14285714285717</v>
      </c>
      <c r="AR2563" s="1">
        <f>Q2563/AL2563*100000</f>
        <v>4.2801978924937085</v>
      </c>
      <c r="AS2563" s="25">
        <f>IF(B2564=B2563,IFERROR((AE2563/AE2564)-1,0),0)</f>
        <v>9.5238095238095344E-2</v>
      </c>
      <c r="AT2563" s="26">
        <f>IFERROR(LOG(2)/LOG(1+(AS2563)),AS2563)</f>
        <v>7.6193649748434922</v>
      </c>
      <c r="AU2563" s="26">
        <f>AVERAGE(AE2563:AE2569)</f>
        <v>17.571428571428573</v>
      </c>
      <c r="AV2563" s="19">
        <f>ROUNDDOWN(N2563,0)</f>
        <v>43945</v>
      </c>
      <c r="AW2563" s="29" cm="1">
        <f t="array" ref="AW2563">_xlfn.ANCHORARRAY(AV2563)-1</f>
        <v>43944</v>
      </c>
    </row>
    <row r="2564" spans="1:49" x14ac:dyDescent="0.25">
      <c r="A2564">
        <v>20200424</v>
      </c>
      <c r="B2564" s="1" t="s">
        <v>57</v>
      </c>
      <c r="C2564">
        <v>4788</v>
      </c>
      <c r="D2564">
        <v>54706</v>
      </c>
      <c r="F2564">
        <v>278</v>
      </c>
      <c r="G2564">
        <v>756</v>
      </c>
      <c r="H2564">
        <v>111</v>
      </c>
      <c r="I2564">
        <v>281</v>
      </c>
      <c r="L2564">
        <v>1373</v>
      </c>
      <c r="M2564" s="1" t="s">
        <v>31</v>
      </c>
      <c r="N2564" s="2">
        <v>43944.708333333336</v>
      </c>
      <c r="O2564" s="2">
        <v>43944.541666666664</v>
      </c>
      <c r="P2564" s="1" t="s">
        <v>1123</v>
      </c>
      <c r="Q2564">
        <v>221</v>
      </c>
      <c r="R2564">
        <v>756</v>
      </c>
      <c r="S2564" s="2">
        <v>43944.541666666664</v>
      </c>
      <c r="T2564" s="1" t="s">
        <v>9257</v>
      </c>
      <c r="U2564" s="1" t="s">
        <v>54</v>
      </c>
      <c r="V2564" s="1" t="s">
        <v>54</v>
      </c>
      <c r="X2564">
        <v>27</v>
      </c>
      <c r="Y2564">
        <v>518</v>
      </c>
      <c r="Z2564" s="1" t="s">
        <v>9258</v>
      </c>
      <c r="AA2564">
        <v>59494</v>
      </c>
      <c r="AB2564">
        <v>59494</v>
      </c>
      <c r="AC2564">
        <v>3080</v>
      </c>
      <c r="AD2564">
        <v>59494</v>
      </c>
      <c r="AE2564">
        <v>21</v>
      </c>
      <c r="AF2564">
        <v>44</v>
      </c>
      <c r="AG2564" s="1" t="s">
        <v>9259</v>
      </c>
      <c r="AH2564">
        <v>0</v>
      </c>
      <c r="AI2564">
        <v>0</v>
      </c>
      <c r="AJ2564" s="1">
        <f>Y2564/0.1</f>
        <v>5180</v>
      </c>
      <c r="AK2564" s="1">
        <f>AC2564-AJ2564</f>
        <v>-2100</v>
      </c>
      <c r="AL2564" s="28">
        <f>_xlfn.IFNA(INDEX($BD$2:$BD$53,MATCH(B2564,$BC$2:$BC$53,0)),1000)</f>
        <v>5700671</v>
      </c>
      <c r="AM2564" s="1">
        <f>C2564/AL2564*100000</f>
        <v>83.990112742868334</v>
      </c>
      <c r="AN2564" s="17">
        <f>IF(B2565=B2564,IFERROR((C2564/C2565)-1,0),0)</f>
        <v>0.12131147540983611</v>
      </c>
      <c r="AO2564" s="26">
        <f>IFERROR(LOG(2)/LOG(1+(AN2564)),AN2564)</f>
        <v>6.0537421283505184</v>
      </c>
      <c r="AP2564" s="26">
        <f>AVERAGE(Y2564:Y2570)</f>
        <v>302.85714285714283</v>
      </c>
      <c r="AR2564" s="1">
        <f>Q2564/AL2564*100000</f>
        <v>3.876736615742252</v>
      </c>
      <c r="AS2564" s="25">
        <f>IF(B2565=B2564,IFERROR((AE2564/AE2565)-1,0),0)</f>
        <v>0</v>
      </c>
      <c r="AT2564" s="26">
        <f>IFERROR(LOG(2)/LOG(1+(AS2564)),AS2564)</f>
        <v>0</v>
      </c>
      <c r="AU2564" s="26">
        <f>AVERAGE(AE2564:AE2570)</f>
        <v>15.714285714285714</v>
      </c>
      <c r="AV2564" s="19">
        <f>ROUNDDOWN(N2564,0)</f>
        <v>43944</v>
      </c>
      <c r="AW2564" s="29" cm="1">
        <f t="array" ref="AW2564">_xlfn.ANCHORARRAY(AV2564)-1</f>
        <v>43943</v>
      </c>
    </row>
    <row r="2565" spans="1:49" x14ac:dyDescent="0.25">
      <c r="A2565">
        <v>20200423</v>
      </c>
      <c r="B2565" s="1" t="s">
        <v>57</v>
      </c>
      <c r="C2565">
        <v>4270</v>
      </c>
      <c r="D2565">
        <v>52144</v>
      </c>
      <c r="F2565">
        <v>268</v>
      </c>
      <c r="G2565">
        <v>712</v>
      </c>
      <c r="H2565">
        <v>104</v>
      </c>
      <c r="I2565">
        <v>274</v>
      </c>
      <c r="L2565">
        <v>1336</v>
      </c>
      <c r="M2565" s="1" t="s">
        <v>31</v>
      </c>
      <c r="N2565" s="2">
        <v>43943.708333333336</v>
      </c>
      <c r="O2565" s="2">
        <v>43943.541666666664</v>
      </c>
      <c r="P2565" s="1" t="s">
        <v>1147</v>
      </c>
      <c r="Q2565">
        <v>200</v>
      </c>
      <c r="R2565">
        <v>712</v>
      </c>
      <c r="S2565" s="2">
        <v>43943.541666666664</v>
      </c>
      <c r="T2565" s="1" t="s">
        <v>9361</v>
      </c>
      <c r="U2565" s="1" t="s">
        <v>54</v>
      </c>
      <c r="V2565" s="1" t="s">
        <v>54</v>
      </c>
      <c r="X2565">
        <v>27</v>
      </c>
      <c r="Y2565">
        <v>512</v>
      </c>
      <c r="Z2565" s="1" t="s">
        <v>2969</v>
      </c>
      <c r="AA2565">
        <v>56414</v>
      </c>
      <c r="AB2565">
        <v>56414</v>
      </c>
      <c r="AC2565">
        <v>2491</v>
      </c>
      <c r="AD2565">
        <v>56414</v>
      </c>
      <c r="AE2565">
        <v>21</v>
      </c>
      <c r="AF2565">
        <v>52</v>
      </c>
      <c r="AG2565" s="1" t="s">
        <v>9362</v>
      </c>
      <c r="AH2565">
        <v>0</v>
      </c>
      <c r="AI2565">
        <v>0</v>
      </c>
      <c r="AJ2565" s="1">
        <f>Y2565/0.1</f>
        <v>5120</v>
      </c>
      <c r="AK2565" s="1">
        <f>AC2565-AJ2565</f>
        <v>-2629</v>
      </c>
      <c r="AL2565" s="28">
        <f>_xlfn.IFNA(INDEX($BD$2:$BD$53,MATCH(B2565,$BC$2:$BC$53,0)),1000)</f>
        <v>5700671</v>
      </c>
      <c r="AM2565" s="1">
        <f>C2565/AL2565*100000</f>
        <v>74.903463118639891</v>
      </c>
      <c r="AN2565" s="17">
        <f>IF(B2566=B2565,IFERROR((C2565/C2566)-1,0),0)</f>
        <v>0.13624268227780734</v>
      </c>
      <c r="AO2565" s="26">
        <f>IFERROR(LOG(2)/LOG(1+(AN2565)),AN2565)</f>
        <v>5.426789800040015</v>
      </c>
      <c r="AP2565" s="26">
        <f>AVERAGE(Y2565:Y2571)</f>
        <v>254.85714285714286</v>
      </c>
      <c r="AR2565" s="1">
        <f>Q2565/AL2565*100000</f>
        <v>3.5083589282735317</v>
      </c>
      <c r="AS2565" s="25">
        <f>IF(B2566=B2565,IFERROR((AE2565/AE2566)-1,0),0)</f>
        <v>0.10526315789473695</v>
      </c>
      <c r="AT2565" s="26">
        <f>IFERROR(LOG(2)/LOG(1+(AS2565)),AS2565)</f>
        <v>6.9256917232261834</v>
      </c>
      <c r="AU2565" s="26">
        <f>AVERAGE(AE2565:AE2571)</f>
        <v>15.142857142857142</v>
      </c>
      <c r="AV2565" s="19">
        <f>ROUNDDOWN(N2565,0)</f>
        <v>43943</v>
      </c>
      <c r="AW2565" s="29" cm="1">
        <f t="array" ref="AW2565">_xlfn.ANCHORARRAY(AV2565)-1</f>
        <v>43942</v>
      </c>
    </row>
    <row r="2566" spans="1:49" x14ac:dyDescent="0.25">
      <c r="A2566">
        <v>20200422</v>
      </c>
      <c r="B2566" s="1" t="s">
        <v>57</v>
      </c>
      <c r="C2566">
        <v>3758</v>
      </c>
      <c r="D2566">
        <v>50165</v>
      </c>
      <c r="F2566">
        <v>240</v>
      </c>
      <c r="G2566">
        <v>660</v>
      </c>
      <c r="H2566">
        <v>107</v>
      </c>
      <c r="I2566">
        <v>262</v>
      </c>
      <c r="L2566">
        <v>1138</v>
      </c>
      <c r="M2566" s="1" t="s">
        <v>31</v>
      </c>
      <c r="N2566" s="2">
        <v>43942.708333333336</v>
      </c>
      <c r="O2566" s="2">
        <v>43942.541666666664</v>
      </c>
      <c r="P2566" s="1" t="s">
        <v>1175</v>
      </c>
      <c r="Q2566">
        <v>179</v>
      </c>
      <c r="R2566">
        <v>660</v>
      </c>
      <c r="S2566" s="2">
        <v>43942.541666666664</v>
      </c>
      <c r="T2566" s="1" t="s">
        <v>9463</v>
      </c>
      <c r="U2566" s="1" t="s">
        <v>54</v>
      </c>
      <c r="V2566" s="1" t="s">
        <v>54</v>
      </c>
      <c r="X2566">
        <v>27</v>
      </c>
      <c r="Y2566">
        <v>306</v>
      </c>
      <c r="Z2566" s="1" t="s">
        <v>9464</v>
      </c>
      <c r="AA2566">
        <v>53923</v>
      </c>
      <c r="AB2566">
        <v>53923</v>
      </c>
      <c r="AC2566">
        <v>2130</v>
      </c>
      <c r="AD2566">
        <v>53923</v>
      </c>
      <c r="AE2566">
        <v>19</v>
      </c>
      <c r="AF2566">
        <v>31</v>
      </c>
      <c r="AG2566" s="1" t="s">
        <v>9465</v>
      </c>
      <c r="AH2566">
        <v>0</v>
      </c>
      <c r="AI2566">
        <v>0</v>
      </c>
      <c r="AJ2566" s="1">
        <f>Y2566/0.1</f>
        <v>3060</v>
      </c>
      <c r="AK2566" s="1">
        <f>AC2566-AJ2566</f>
        <v>-930</v>
      </c>
      <c r="AL2566" s="28">
        <f>_xlfn.IFNA(INDEX($BD$2:$BD$53,MATCH(B2566,$BC$2:$BC$53,0)),1000)</f>
        <v>5700671</v>
      </c>
      <c r="AM2566" s="1">
        <f>C2566/AL2566*100000</f>
        <v>65.922064262259653</v>
      </c>
      <c r="AN2566" s="17">
        <f>IF(B2567=B2566,IFERROR((C2566/C2567)-1,0),0)</f>
        <v>8.8644264194669864E-2</v>
      </c>
      <c r="AO2566" s="26">
        <f>IFERROR(LOG(2)/LOG(1+(AN2566)),AN2566)</f>
        <v>8.1610933066805771</v>
      </c>
      <c r="AP2566" s="26">
        <f>AVERAGE(Y2566:Y2572)</f>
        <v>205.28571428571428</v>
      </c>
      <c r="AR2566" s="1">
        <f>Q2566/AL2566*100000</f>
        <v>3.1399812408048104</v>
      </c>
      <c r="AS2566" s="25">
        <f>IF(B2567=B2566,IFERROR((AE2566/AE2567)-1,0),0)</f>
        <v>0.11764705882352944</v>
      </c>
      <c r="AT2566" s="26">
        <f>IFERROR(LOG(2)/LOG(1+(AS2566)),AS2566)</f>
        <v>6.2319013047040608</v>
      </c>
      <c r="AU2566" s="26">
        <f>AVERAGE(AE2566:AE2572)</f>
        <v>13.142857142857142</v>
      </c>
      <c r="AV2566" s="19">
        <f>ROUNDDOWN(N2566,0)</f>
        <v>43942</v>
      </c>
      <c r="AW2566" s="29" cm="1">
        <f t="array" ref="AW2566">_xlfn.ANCHORARRAY(AV2566)-1</f>
        <v>43941</v>
      </c>
    </row>
    <row r="2567" spans="1:49" x14ac:dyDescent="0.25">
      <c r="A2567">
        <v>20200421</v>
      </c>
      <c r="B2567" s="1" t="s">
        <v>57</v>
      </c>
      <c r="C2567">
        <v>3452</v>
      </c>
      <c r="D2567">
        <v>48341</v>
      </c>
      <c r="F2567">
        <v>237</v>
      </c>
      <c r="G2567">
        <v>629</v>
      </c>
      <c r="H2567">
        <v>117</v>
      </c>
      <c r="I2567">
        <v>253</v>
      </c>
      <c r="L2567">
        <v>1094</v>
      </c>
      <c r="M2567" s="1" t="s">
        <v>31</v>
      </c>
      <c r="N2567" s="2">
        <v>43941.708333333336</v>
      </c>
      <c r="O2567" s="2">
        <v>43941.541666666664</v>
      </c>
      <c r="P2567" s="1" t="s">
        <v>1203</v>
      </c>
      <c r="Q2567">
        <v>160</v>
      </c>
      <c r="R2567">
        <v>629</v>
      </c>
      <c r="S2567" s="2">
        <v>43941.541666666664</v>
      </c>
      <c r="T2567" s="1" t="s">
        <v>9563</v>
      </c>
      <c r="U2567" s="1" t="s">
        <v>54</v>
      </c>
      <c r="V2567" s="1" t="s">
        <v>54</v>
      </c>
      <c r="X2567">
        <v>27</v>
      </c>
      <c r="Y2567">
        <v>262</v>
      </c>
      <c r="Z2567" s="1" t="s">
        <v>3110</v>
      </c>
      <c r="AA2567">
        <v>51793</v>
      </c>
      <c r="AB2567">
        <v>51793</v>
      </c>
      <c r="AC2567">
        <v>1749</v>
      </c>
      <c r="AD2567">
        <v>51793</v>
      </c>
      <c r="AE2567">
        <v>17</v>
      </c>
      <c r="AF2567">
        <v>27</v>
      </c>
      <c r="AG2567" s="1" t="s">
        <v>9564</v>
      </c>
      <c r="AH2567">
        <v>0</v>
      </c>
      <c r="AI2567">
        <v>0</v>
      </c>
      <c r="AJ2567" s="1">
        <f>Y2567/0.1</f>
        <v>2620</v>
      </c>
      <c r="AK2567" s="1">
        <f>AC2567-AJ2567</f>
        <v>-871</v>
      </c>
      <c r="AL2567" s="28">
        <f>_xlfn.IFNA(INDEX($BD$2:$BD$53,MATCH(B2567,$BC$2:$BC$53,0)),1000)</f>
        <v>5700671</v>
      </c>
      <c r="AM2567" s="1">
        <f>C2567/AL2567*100000</f>
        <v>60.554275102001149</v>
      </c>
      <c r="AN2567" s="17">
        <f>IF(B2568=B2567,IFERROR((C2567/C2568)-1,0),0)</f>
        <v>8.2131661442006232E-2</v>
      </c>
      <c r="AO2567" s="26">
        <f>IFERROR(LOG(2)/LOG(1+(AN2567)),AN2567)</f>
        <v>8.7814784863838913</v>
      </c>
      <c r="AP2567" s="26">
        <f>AVERAGE(Y2567:Y2573)</f>
        <v>183.85714285714286</v>
      </c>
      <c r="AR2567" s="1">
        <f>Q2567/AL2567*100000</f>
        <v>2.8066871426188249</v>
      </c>
      <c r="AS2567" s="25">
        <f>IF(B2568=B2567,IFERROR((AE2567/AE2568)-1,0),0)</f>
        <v>0.88888888888888884</v>
      </c>
      <c r="AT2567" s="26">
        <f>IFERROR(LOG(2)/LOG(1+(AS2567)),AS2567)</f>
        <v>1.089873307251531</v>
      </c>
      <c r="AU2567" s="26">
        <f>AVERAGE(AE2567:AE2573)</f>
        <v>11.571428571428571</v>
      </c>
      <c r="AV2567" s="19">
        <f>ROUNDDOWN(N2567,0)</f>
        <v>43941</v>
      </c>
      <c r="AW2567" s="29" cm="1">
        <f t="array" ref="AW2567">_xlfn.ANCHORARRAY(AV2567)-1</f>
        <v>43940</v>
      </c>
    </row>
    <row r="2568" spans="1:49" x14ac:dyDescent="0.25">
      <c r="A2568">
        <v>20200420</v>
      </c>
      <c r="B2568" s="1" t="s">
        <v>57</v>
      </c>
      <c r="C2568">
        <v>3190</v>
      </c>
      <c r="D2568">
        <v>46854</v>
      </c>
      <c r="F2568">
        <v>237</v>
      </c>
      <c r="G2568">
        <v>602</v>
      </c>
      <c r="H2568">
        <v>126</v>
      </c>
      <c r="I2568">
        <v>241</v>
      </c>
      <c r="L2568">
        <v>1059</v>
      </c>
      <c r="M2568" s="1" t="s">
        <v>31</v>
      </c>
      <c r="N2568" s="2">
        <v>43941.5</v>
      </c>
      <c r="O2568" s="2">
        <v>43941.333333333336</v>
      </c>
      <c r="P2568" s="1" t="s">
        <v>1206</v>
      </c>
      <c r="Q2568">
        <v>143</v>
      </c>
      <c r="R2568">
        <v>602</v>
      </c>
      <c r="S2568" s="2">
        <v>43941.333333333336</v>
      </c>
      <c r="T2568" s="1" t="s">
        <v>9661</v>
      </c>
      <c r="U2568" s="1" t="s">
        <v>54</v>
      </c>
      <c r="V2568" s="1" t="s">
        <v>54</v>
      </c>
      <c r="X2568">
        <v>27</v>
      </c>
      <c r="Y2568">
        <v>276</v>
      </c>
      <c r="Z2568" s="1" t="s">
        <v>9662</v>
      </c>
      <c r="AA2568">
        <v>50044</v>
      </c>
      <c r="AB2568">
        <v>50044</v>
      </c>
      <c r="AC2568">
        <v>842</v>
      </c>
      <c r="AD2568">
        <v>50044</v>
      </c>
      <c r="AE2568">
        <v>9</v>
      </c>
      <c r="AF2568">
        <v>28</v>
      </c>
      <c r="AG2568" s="1" t="s">
        <v>9663</v>
      </c>
      <c r="AH2568">
        <v>0</v>
      </c>
      <c r="AI2568">
        <v>0</v>
      </c>
      <c r="AJ2568" s="1">
        <f>Y2568/0.1</f>
        <v>2760</v>
      </c>
      <c r="AK2568" s="1">
        <f>AC2568-AJ2568</f>
        <v>-1918</v>
      </c>
      <c r="AL2568" s="28">
        <f>_xlfn.IFNA(INDEX($BD$2:$BD$53,MATCH(B2568,$BC$2:$BC$53,0)),1000)</f>
        <v>5700671</v>
      </c>
      <c r="AM2568" s="1">
        <f>C2568/AL2568*100000</f>
        <v>55.958324905962826</v>
      </c>
      <c r="AN2568" s="17">
        <f>IF(B2569=B2568,IFERROR((C2568/C2569)-1,0),0)</f>
        <v>9.4715168153740592E-2</v>
      </c>
      <c r="AO2568" s="26">
        <f>IFERROR(LOG(2)/LOG(1+(AN2568)),AN2568)</f>
        <v>7.6595749942198621</v>
      </c>
      <c r="AP2568" s="26">
        <f>AVERAGE(Y2568:Y2574)</f>
        <v>168.28571428571428</v>
      </c>
      <c r="AR2568" s="1">
        <f>Q2568/AL2568*100000</f>
        <v>2.5084766337155751</v>
      </c>
      <c r="AS2568" s="25">
        <f>IF(B2569=B2568,IFERROR((AE2568/AE2569)-1,0),0)</f>
        <v>-0.30769230769230771</v>
      </c>
      <c r="AT2568" s="26">
        <f>IFERROR(LOG(2)/LOG(1+(AS2568)),AS2568)</f>
        <v>-1.8849618465302416</v>
      </c>
      <c r="AU2568" s="26">
        <f>AVERAGE(AE2568:AE2574)</f>
        <v>10.428571428571429</v>
      </c>
      <c r="AV2568" s="19">
        <f>ROUNDDOWN(N2568,0)</f>
        <v>43941</v>
      </c>
      <c r="AW2568" s="29" cm="1">
        <f t="array" ref="AW2568">_xlfn.ANCHORARRAY(AV2568)-1</f>
        <v>43940</v>
      </c>
    </row>
    <row r="2569" spans="1:49" x14ac:dyDescent="0.25">
      <c r="A2569">
        <v>20200419</v>
      </c>
      <c r="B2569" s="1" t="s">
        <v>57</v>
      </c>
      <c r="C2569">
        <v>2914</v>
      </c>
      <c r="D2569">
        <v>46288</v>
      </c>
      <c r="F2569">
        <v>228</v>
      </c>
      <c r="G2569">
        <v>574</v>
      </c>
      <c r="H2569">
        <v>116</v>
      </c>
      <c r="I2569">
        <v>226</v>
      </c>
      <c r="L2569">
        <v>1026</v>
      </c>
      <c r="M2569" s="1" t="s">
        <v>31</v>
      </c>
      <c r="N2569" s="2">
        <v>43940.5</v>
      </c>
      <c r="O2569" s="2">
        <v>43940.333333333336</v>
      </c>
      <c r="P2569" s="1" t="s">
        <v>1232</v>
      </c>
      <c r="Q2569">
        <v>134</v>
      </c>
      <c r="R2569">
        <v>574</v>
      </c>
      <c r="S2569" s="2">
        <v>43940.333333333336</v>
      </c>
      <c r="T2569" s="1" t="s">
        <v>9760</v>
      </c>
      <c r="U2569" s="1" t="s">
        <v>54</v>
      </c>
      <c r="V2569" s="1" t="s">
        <v>54</v>
      </c>
      <c r="X2569">
        <v>27</v>
      </c>
      <c r="Y2569">
        <v>126</v>
      </c>
      <c r="Z2569" s="1" t="s">
        <v>9735</v>
      </c>
      <c r="AA2569">
        <v>49202</v>
      </c>
      <c r="AB2569">
        <v>49202</v>
      </c>
      <c r="AC2569">
        <v>1232</v>
      </c>
      <c r="AD2569">
        <v>49202</v>
      </c>
      <c r="AE2569">
        <v>13</v>
      </c>
      <c r="AF2569">
        <v>13</v>
      </c>
      <c r="AG2569" s="1" t="s">
        <v>9761</v>
      </c>
      <c r="AH2569">
        <v>0</v>
      </c>
      <c r="AI2569">
        <v>0</v>
      </c>
      <c r="AJ2569" s="1">
        <f>Y2569/0.1</f>
        <v>1260</v>
      </c>
      <c r="AK2569" s="1">
        <f>AC2569-AJ2569</f>
        <v>-28</v>
      </c>
      <c r="AL2569" s="28">
        <f>_xlfn.IFNA(INDEX($BD$2:$BD$53,MATCH(B2569,$BC$2:$BC$53,0)),1000)</f>
        <v>5700671</v>
      </c>
      <c r="AM2569" s="1">
        <f>C2569/AL2569*100000</f>
        <v>51.116789584945352</v>
      </c>
      <c r="AN2569" s="17">
        <f>IF(B2570=B2569,IFERROR((C2569/C2570)-1,0),0)</f>
        <v>4.5193687230989932E-2</v>
      </c>
      <c r="AO2569" s="26">
        <f>IFERROR(LOG(2)/LOG(1+(AN2569)),AN2569)</f>
        <v>15.681277115281459</v>
      </c>
      <c r="AP2569" s="26">
        <f>AVERAGE(Y2569:Y2575)</f>
        <v>150</v>
      </c>
      <c r="AR2569" s="1">
        <f>Q2569/AL2569*100000</f>
        <v>2.3506004819432658</v>
      </c>
      <c r="AS2569" s="25">
        <f>IF(B2570=B2569,IFERROR((AE2569/AE2570)-1,0),0)</f>
        <v>0.30000000000000004</v>
      </c>
      <c r="AT2569" s="26">
        <f>IFERROR(LOG(2)/LOG(1+(AS2569)),AS2569)</f>
        <v>2.6419267958111399</v>
      </c>
      <c r="AU2569" s="26">
        <f>AVERAGE(AE2569:AE2575)</f>
        <v>9.1428571428571423</v>
      </c>
      <c r="AV2569" s="19">
        <f>ROUNDDOWN(N2569,0)</f>
        <v>43940</v>
      </c>
      <c r="AW2569" s="29" cm="1">
        <f t="array" ref="AW2569">_xlfn.ANCHORARRAY(AV2569)-1</f>
        <v>43939</v>
      </c>
    </row>
    <row r="2570" spans="1:49" x14ac:dyDescent="0.25">
      <c r="A2570">
        <v>20200418</v>
      </c>
      <c r="B2570" s="1" t="s">
        <v>57</v>
      </c>
      <c r="C2570">
        <v>2788</v>
      </c>
      <c r="D2570">
        <v>45182</v>
      </c>
      <c r="F2570">
        <v>239</v>
      </c>
      <c r="G2570">
        <v>561</v>
      </c>
      <c r="H2570">
        <v>111</v>
      </c>
      <c r="I2570">
        <v>215</v>
      </c>
      <c r="L2570">
        <v>997</v>
      </c>
      <c r="M2570" s="1" t="s">
        <v>31</v>
      </c>
      <c r="N2570" s="2">
        <v>43938.708333333336</v>
      </c>
      <c r="O2570" s="2">
        <v>43938.541666666664</v>
      </c>
      <c r="P2570" s="1" t="s">
        <v>1260</v>
      </c>
      <c r="Q2570">
        <v>121</v>
      </c>
      <c r="R2570">
        <v>561</v>
      </c>
      <c r="S2570" s="2">
        <v>43938.541666666664</v>
      </c>
      <c r="T2570" s="1" t="s">
        <v>5077</v>
      </c>
      <c r="U2570" s="1" t="s">
        <v>54</v>
      </c>
      <c r="V2570" s="1" t="s">
        <v>54</v>
      </c>
      <c r="X2570">
        <v>27</v>
      </c>
      <c r="Y2570">
        <v>120</v>
      </c>
      <c r="Z2570" s="1" t="s">
        <v>9861</v>
      </c>
      <c r="AA2570">
        <v>47970</v>
      </c>
      <c r="AB2570">
        <v>47970</v>
      </c>
      <c r="AC2570">
        <v>1482</v>
      </c>
      <c r="AD2570">
        <v>47970</v>
      </c>
      <c r="AE2570">
        <v>10</v>
      </c>
      <c r="AF2570">
        <v>43</v>
      </c>
      <c r="AG2570" s="1" t="s">
        <v>9862</v>
      </c>
      <c r="AH2570">
        <v>0</v>
      </c>
      <c r="AI2570">
        <v>0</v>
      </c>
      <c r="AJ2570" s="1">
        <f>Y2570/0.1</f>
        <v>1200</v>
      </c>
      <c r="AK2570" s="1">
        <f>AC2570-AJ2570</f>
        <v>282</v>
      </c>
      <c r="AL2570" s="28">
        <f>_xlfn.IFNA(INDEX($BD$2:$BD$53,MATCH(B2570,$BC$2:$BC$53,0)),1000)</f>
        <v>5700671</v>
      </c>
      <c r="AM2570" s="1">
        <f>C2570/AL2570*100000</f>
        <v>48.906523460133023</v>
      </c>
      <c r="AN2570" s="17">
        <f>IF(B2571=B2570,IFERROR((C2570/C2571)-1,0),0)</f>
        <v>4.4977511244377766E-2</v>
      </c>
      <c r="AO2570" s="26">
        <f>IFERROR(LOG(2)/LOG(1+(AN2570)),AN2570)</f>
        <v>15.755004714781764</v>
      </c>
      <c r="AP2570" s="26">
        <f>AVERAGE(Y2570:Y2576)</f>
        <v>140.28571428571428</v>
      </c>
      <c r="AR2570" s="1">
        <f>Q2570/AL2570*100000</f>
        <v>2.1225571516054864</v>
      </c>
      <c r="AS2570" s="25">
        <f>IF(B2571=B2570,IFERROR((AE2570/AE2571)-1,0),0)</f>
        <v>-0.41176470588235292</v>
      </c>
      <c r="AT2570" s="26">
        <f>IFERROR(LOG(2)/LOG(1+(AS2570)),AS2570)</f>
        <v>-1.3062764358521379</v>
      </c>
      <c r="AU2570" s="26">
        <f>AVERAGE(AE2570:AE2576)</f>
        <v>8.1428571428571423</v>
      </c>
      <c r="AV2570" s="19">
        <f>ROUNDDOWN(N2570,0)</f>
        <v>43938</v>
      </c>
      <c r="AW2570" s="29" cm="1">
        <f t="array" ref="AW2570">_xlfn.ANCHORARRAY(AV2570)-1</f>
        <v>43937</v>
      </c>
    </row>
    <row r="2571" spans="1:49" x14ac:dyDescent="0.25">
      <c r="A2571">
        <v>20200417</v>
      </c>
      <c r="B2571" s="1" t="s">
        <v>57</v>
      </c>
      <c r="C2571">
        <v>2668</v>
      </c>
      <c r="D2571">
        <v>43820</v>
      </c>
      <c r="F2571">
        <v>223</v>
      </c>
      <c r="G2571">
        <v>518</v>
      </c>
      <c r="H2571">
        <v>106</v>
      </c>
      <c r="I2571">
        <v>202</v>
      </c>
      <c r="L2571">
        <v>955</v>
      </c>
      <c r="M2571" s="1" t="s">
        <v>31</v>
      </c>
      <c r="N2571" s="2">
        <v>43937.708333333336</v>
      </c>
      <c r="O2571" s="2">
        <v>43937.541666666664</v>
      </c>
      <c r="P2571" s="1" t="s">
        <v>1291</v>
      </c>
      <c r="Q2571">
        <v>111</v>
      </c>
      <c r="R2571">
        <v>518</v>
      </c>
      <c r="S2571" s="2">
        <v>43937.541666666664</v>
      </c>
      <c r="T2571" s="1" t="s">
        <v>9963</v>
      </c>
      <c r="U2571" s="1" t="s">
        <v>54</v>
      </c>
      <c r="V2571" s="1" t="s">
        <v>54</v>
      </c>
      <c r="X2571">
        <v>27</v>
      </c>
      <c r="Y2571">
        <v>182</v>
      </c>
      <c r="Z2571" s="1" t="s">
        <v>7175</v>
      </c>
      <c r="AA2571">
        <v>46488</v>
      </c>
      <c r="AB2571">
        <v>46488</v>
      </c>
      <c r="AC2571">
        <v>1466</v>
      </c>
      <c r="AD2571">
        <v>46488</v>
      </c>
      <c r="AE2571">
        <v>17</v>
      </c>
      <c r="AF2571">
        <v>43</v>
      </c>
      <c r="AG2571" s="1" t="s">
        <v>9964</v>
      </c>
      <c r="AH2571">
        <v>0</v>
      </c>
      <c r="AI2571">
        <v>0</v>
      </c>
      <c r="AJ2571" s="1">
        <f>Y2571/0.1</f>
        <v>1820</v>
      </c>
      <c r="AK2571" s="1">
        <f>AC2571-AJ2571</f>
        <v>-354</v>
      </c>
      <c r="AL2571" s="28">
        <f>_xlfn.IFNA(INDEX($BD$2:$BD$53,MATCH(B2571,$BC$2:$BC$53,0)),1000)</f>
        <v>5700671</v>
      </c>
      <c r="AM2571" s="1">
        <f>C2571/AL2571*100000</f>
        <v>46.801508103168906</v>
      </c>
      <c r="AN2571" s="17">
        <f>IF(B2572=B2571,IFERROR((C2571/C2572)-1,0),0)</f>
        <v>7.3209975864843013E-2</v>
      </c>
      <c r="AO2571" s="26">
        <f>IFERROR(LOG(2)/LOG(1+(AN2571)),AN2571)</f>
        <v>9.8104262532505011</v>
      </c>
      <c r="AP2571" s="26">
        <f>AVERAGE(Y2571:Y2577)</f>
        <v>133.71428571428572</v>
      </c>
      <c r="AR2571" s="1">
        <f>Q2571/AL2571*100000</f>
        <v>1.9471392051918097</v>
      </c>
      <c r="AS2571" s="25">
        <f>IF(B2572=B2571,IFERROR((AE2571/AE2572)-1,0),0)</f>
        <v>1.4285714285714284</v>
      </c>
      <c r="AT2571" s="26">
        <f>IFERROR(LOG(2)/LOG(1+(AS2571)),AS2571)</f>
        <v>0.781184136905131</v>
      </c>
      <c r="AU2571" s="26">
        <f>AVERAGE(AE2571:AE2577)</f>
        <v>7.7142857142857144</v>
      </c>
      <c r="AV2571" s="19">
        <f>ROUNDDOWN(N2571,0)</f>
        <v>43937</v>
      </c>
      <c r="AW2571" s="29" cm="1">
        <f t="array" ref="AW2571">_xlfn.ANCHORARRAY(AV2571)-1</f>
        <v>43936</v>
      </c>
    </row>
    <row r="2572" spans="1:49" x14ac:dyDescent="0.25">
      <c r="A2572">
        <v>20200416</v>
      </c>
      <c r="B2572" s="1" t="s">
        <v>57</v>
      </c>
      <c r="C2572">
        <v>2486</v>
      </c>
      <c r="D2572">
        <v>42536</v>
      </c>
      <c r="F2572">
        <v>213</v>
      </c>
      <c r="G2572">
        <v>475</v>
      </c>
      <c r="H2572">
        <v>103</v>
      </c>
      <c r="I2572">
        <v>188</v>
      </c>
      <c r="L2572">
        <v>926</v>
      </c>
      <c r="M2572" s="1" t="s">
        <v>31</v>
      </c>
      <c r="N2572" s="2">
        <v>43936.708333333336</v>
      </c>
      <c r="O2572" s="2">
        <v>43936.541666666664</v>
      </c>
      <c r="P2572" s="1" t="s">
        <v>1330</v>
      </c>
      <c r="Q2572">
        <v>94</v>
      </c>
      <c r="R2572">
        <v>475</v>
      </c>
      <c r="S2572" s="2">
        <v>43936.541666666664</v>
      </c>
      <c r="T2572" s="1" t="s">
        <v>10062</v>
      </c>
      <c r="U2572" s="1" t="s">
        <v>54</v>
      </c>
      <c r="V2572" s="1" t="s">
        <v>54</v>
      </c>
      <c r="X2572">
        <v>27</v>
      </c>
      <c r="Y2572">
        <v>165</v>
      </c>
      <c r="Z2572" s="1" t="s">
        <v>10063</v>
      </c>
      <c r="AA2572">
        <v>45022</v>
      </c>
      <c r="AB2572">
        <v>45022</v>
      </c>
      <c r="AC2572">
        <v>1456</v>
      </c>
      <c r="AD2572">
        <v>45022</v>
      </c>
      <c r="AE2572">
        <v>7</v>
      </c>
      <c r="AF2572">
        <v>30</v>
      </c>
      <c r="AG2572" s="1" t="s">
        <v>10064</v>
      </c>
      <c r="AH2572">
        <v>0</v>
      </c>
      <c r="AI2572">
        <v>0</v>
      </c>
      <c r="AJ2572" s="1">
        <f>Y2572/0.1</f>
        <v>1650</v>
      </c>
      <c r="AK2572" s="1">
        <f>AC2572-AJ2572</f>
        <v>-194</v>
      </c>
      <c r="AL2572" s="28">
        <f>_xlfn.IFNA(INDEX($BD$2:$BD$53,MATCH(B2572,$BC$2:$BC$53,0)),1000)</f>
        <v>5700671</v>
      </c>
      <c r="AM2572" s="1">
        <f>C2572/AL2572*100000</f>
        <v>43.608901478439996</v>
      </c>
      <c r="AN2572" s="17">
        <f>IF(B2573=B2572,IFERROR((C2572/C2573)-1,0),0)</f>
        <v>7.1090047393364886E-2</v>
      </c>
      <c r="AO2572" s="26">
        <f>IFERROR(LOG(2)/LOG(1+(AN2572)),AN2572)</f>
        <v>10.092877310631479</v>
      </c>
      <c r="AP2572" s="26">
        <f>AVERAGE(Y2572:Y2578)</f>
        <v>121.28571428571429</v>
      </c>
      <c r="AR2572" s="1">
        <f>Q2572/AL2572*100000</f>
        <v>1.6489286962885596</v>
      </c>
      <c r="AS2572" s="25">
        <f>IF(B2573=B2572,IFERROR((AE2572/AE2573)-1,0),0)</f>
        <v>-0.125</v>
      </c>
      <c r="AT2572" s="26">
        <f>IFERROR(LOG(2)/LOG(1+(AS2572)),AS2572)</f>
        <v>-5.1908930696844315</v>
      </c>
      <c r="AU2572" s="26">
        <f>AVERAGE(AE2572:AE2578)</f>
        <v>6.2857142857142856</v>
      </c>
      <c r="AV2572" s="19">
        <f>ROUNDDOWN(N2572,0)</f>
        <v>43936</v>
      </c>
      <c r="AW2572" s="29" cm="1">
        <f t="array" ref="AW2572">_xlfn.ANCHORARRAY(AV2572)-1</f>
        <v>43935</v>
      </c>
    </row>
    <row r="2573" spans="1:49" x14ac:dyDescent="0.25">
      <c r="A2573">
        <v>20200415</v>
      </c>
      <c r="B2573" s="1" t="s">
        <v>57</v>
      </c>
      <c r="C2573">
        <v>2321</v>
      </c>
      <c r="D2573">
        <v>41245</v>
      </c>
      <c r="F2573">
        <v>197</v>
      </c>
      <c r="G2573">
        <v>445</v>
      </c>
      <c r="H2573">
        <v>93</v>
      </c>
      <c r="I2573">
        <v>175</v>
      </c>
      <c r="L2573">
        <v>853</v>
      </c>
      <c r="M2573" s="1" t="s">
        <v>31</v>
      </c>
      <c r="N2573" s="2">
        <v>43935.708333333336</v>
      </c>
      <c r="O2573" s="2">
        <v>43935.541666666664</v>
      </c>
      <c r="P2573" s="1" t="s">
        <v>1356</v>
      </c>
      <c r="Q2573">
        <v>87</v>
      </c>
      <c r="R2573">
        <v>445</v>
      </c>
      <c r="S2573" s="2">
        <v>43935.541666666664</v>
      </c>
      <c r="T2573" s="1" t="s">
        <v>10159</v>
      </c>
      <c r="U2573" s="1" t="s">
        <v>54</v>
      </c>
      <c r="V2573" s="1" t="s">
        <v>54</v>
      </c>
      <c r="X2573">
        <v>27</v>
      </c>
      <c r="Y2573">
        <v>156</v>
      </c>
      <c r="Z2573" s="1" t="s">
        <v>10160</v>
      </c>
      <c r="AA2573">
        <v>43566</v>
      </c>
      <c r="AB2573">
        <v>43566</v>
      </c>
      <c r="AC2573">
        <v>1696</v>
      </c>
      <c r="AD2573">
        <v>43566</v>
      </c>
      <c r="AE2573">
        <v>8</v>
      </c>
      <c r="AF2573">
        <v>40</v>
      </c>
      <c r="AG2573" s="1" t="s">
        <v>10161</v>
      </c>
      <c r="AH2573">
        <v>0</v>
      </c>
      <c r="AI2573">
        <v>0</v>
      </c>
      <c r="AJ2573" s="1">
        <f>Y2573/0.1</f>
        <v>1560</v>
      </c>
      <c r="AK2573" s="1">
        <f>AC2573-AJ2573</f>
        <v>136</v>
      </c>
      <c r="AL2573" s="28">
        <f>_xlfn.IFNA(INDEX($BD$2:$BD$53,MATCH(B2573,$BC$2:$BC$53,0)),1000)</f>
        <v>5700671</v>
      </c>
      <c r="AM2573" s="1">
        <f>C2573/AL2573*100000</f>
        <v>40.714505362614332</v>
      </c>
      <c r="AN2573" s="17">
        <f>IF(B2574=B2573,IFERROR((C2573/C2574)-1,0),0)</f>
        <v>7.2055427251732196E-2</v>
      </c>
      <c r="AO2573" s="26">
        <f>IFERROR(LOG(2)/LOG(1+(AN2573)),AN2573)</f>
        <v>9.9621937010070987</v>
      </c>
      <c r="AP2573" s="26">
        <f>AVERAGE(Y2573:Y2579)</f>
        <v>112.42857142857143</v>
      </c>
      <c r="AR2573" s="1">
        <f>Q2573/AL2573*100000</f>
        <v>1.5261361337989863</v>
      </c>
      <c r="AS2573" s="25">
        <f>IF(B2574=B2573,IFERROR((AE2573/AE2574)-1,0),0)</f>
        <v>-0.11111111111111116</v>
      </c>
      <c r="AT2573" s="26">
        <f>IFERROR(LOG(2)/LOG(1+(AS2573)),AS2573)</f>
        <v>-5.8849491923617157</v>
      </c>
      <c r="AU2573" s="26">
        <f>AVERAGE(AE2573:AE2579)</f>
        <v>6.8571428571428568</v>
      </c>
      <c r="AV2573" s="19">
        <f>ROUNDDOWN(N2573,0)</f>
        <v>43935</v>
      </c>
      <c r="AW2573" s="29" cm="1">
        <f t="array" ref="AW2573">_xlfn.ANCHORARRAY(AV2573)-1</f>
        <v>43934</v>
      </c>
    </row>
    <row r="2574" spans="1:49" x14ac:dyDescent="0.25">
      <c r="A2574">
        <v>20200414</v>
      </c>
      <c r="B2574" s="1" t="s">
        <v>57</v>
      </c>
      <c r="C2574">
        <v>2165</v>
      </c>
      <c r="D2574">
        <v>39705</v>
      </c>
      <c r="F2574">
        <v>177</v>
      </c>
      <c r="G2574">
        <v>405</v>
      </c>
      <c r="H2574">
        <v>75</v>
      </c>
      <c r="I2574">
        <v>155</v>
      </c>
      <c r="L2574">
        <v>830</v>
      </c>
      <c r="M2574" s="1" t="s">
        <v>31</v>
      </c>
      <c r="N2574" s="2">
        <v>43934.708333333336</v>
      </c>
      <c r="O2574" s="2">
        <v>43934.541666666664</v>
      </c>
      <c r="P2574" s="1" t="s">
        <v>1371</v>
      </c>
      <c r="Q2574">
        <v>79</v>
      </c>
      <c r="R2574">
        <v>405</v>
      </c>
      <c r="S2574" s="2">
        <v>43934.541666666664</v>
      </c>
      <c r="T2574" s="1" t="s">
        <v>10256</v>
      </c>
      <c r="U2574" s="1" t="s">
        <v>54</v>
      </c>
      <c r="V2574" s="1" t="s">
        <v>54</v>
      </c>
      <c r="X2574">
        <v>27</v>
      </c>
      <c r="Y2574">
        <v>153</v>
      </c>
      <c r="Z2574" s="1" t="s">
        <v>10257</v>
      </c>
      <c r="AA2574">
        <v>41870</v>
      </c>
      <c r="AB2574">
        <v>41870</v>
      </c>
      <c r="AC2574">
        <v>1191</v>
      </c>
      <c r="AD2574">
        <v>41870</v>
      </c>
      <c r="AE2574">
        <v>9</v>
      </c>
      <c r="AF2574">
        <v>44</v>
      </c>
      <c r="AG2574" s="1" t="s">
        <v>10258</v>
      </c>
      <c r="AH2574">
        <v>0</v>
      </c>
      <c r="AI2574">
        <v>0</v>
      </c>
      <c r="AJ2574" s="1">
        <f>Y2574/0.1</f>
        <v>1530</v>
      </c>
      <c r="AK2574" s="1">
        <f>AC2574-AJ2574</f>
        <v>-339</v>
      </c>
      <c r="AL2574" s="28">
        <f>_xlfn.IFNA(INDEX($BD$2:$BD$53,MATCH(B2574,$BC$2:$BC$53,0)),1000)</f>
        <v>5700671</v>
      </c>
      <c r="AM2574" s="1">
        <f>C2574/AL2574*100000</f>
        <v>37.977985398560975</v>
      </c>
      <c r="AN2574" s="17">
        <f>IF(B2575=B2574,IFERROR((C2574/C2575)-1,0),0)</f>
        <v>7.6043737574552628E-2</v>
      </c>
      <c r="AO2574" s="26">
        <f>IFERROR(LOG(2)/LOG(1+(AN2574)),AN2574)</f>
        <v>9.4574524518117631</v>
      </c>
      <c r="AP2574" s="26">
        <f>AVERAGE(Y2574:Y2580)</f>
        <v>104.71428571428571</v>
      </c>
      <c r="AR2574" s="1">
        <f>Q2574/AL2574*100000</f>
        <v>1.3858017766680448</v>
      </c>
      <c r="AS2574" s="25">
        <f>IF(B2575=B2574,IFERROR((AE2574/AE2575)-1,0),0)</f>
        <v>0</v>
      </c>
      <c r="AT2574" s="26">
        <f>IFERROR(LOG(2)/LOG(1+(AS2574)),AS2574)</f>
        <v>0</v>
      </c>
      <c r="AU2574" s="26">
        <f>AVERAGE(AE2574:AE2580)</f>
        <v>6.4285714285714288</v>
      </c>
      <c r="AV2574" s="19">
        <f>ROUNDDOWN(N2574,0)</f>
        <v>43934</v>
      </c>
      <c r="AW2574" s="29" cm="1">
        <f t="array" ref="AW2574">_xlfn.ANCHORARRAY(AV2574)-1</f>
        <v>43933</v>
      </c>
    </row>
    <row r="2575" spans="1:49" x14ac:dyDescent="0.25">
      <c r="A2575">
        <v>20200413</v>
      </c>
      <c r="B2575" s="1" t="s">
        <v>57</v>
      </c>
      <c r="C2575">
        <v>2012</v>
      </c>
      <c r="D2575">
        <v>38667</v>
      </c>
      <c r="F2575">
        <v>157</v>
      </c>
      <c r="G2575">
        <v>361</v>
      </c>
      <c r="H2575">
        <v>74</v>
      </c>
      <c r="I2575">
        <v>146</v>
      </c>
      <c r="L2575">
        <v>772</v>
      </c>
      <c r="M2575" s="1" t="s">
        <v>31</v>
      </c>
      <c r="N2575" s="2">
        <v>43933.708333333336</v>
      </c>
      <c r="O2575" s="2">
        <v>43933.541666666664</v>
      </c>
      <c r="P2575" s="1" t="s">
        <v>1410</v>
      </c>
      <c r="Q2575">
        <v>70</v>
      </c>
      <c r="R2575">
        <v>361</v>
      </c>
      <c r="S2575" s="2">
        <v>43933.541666666664</v>
      </c>
      <c r="T2575" s="1" t="s">
        <v>10352</v>
      </c>
      <c r="U2575" s="1" t="s">
        <v>54</v>
      </c>
      <c r="V2575" s="1" t="s">
        <v>54</v>
      </c>
      <c r="X2575">
        <v>27</v>
      </c>
      <c r="Y2575">
        <v>148</v>
      </c>
      <c r="Z2575" s="1" t="s">
        <v>5349</v>
      </c>
      <c r="AA2575">
        <v>40679</v>
      </c>
      <c r="AB2575">
        <v>40679</v>
      </c>
      <c r="AC2575">
        <v>785</v>
      </c>
      <c r="AD2575">
        <v>40679</v>
      </c>
      <c r="AE2575">
        <v>0</v>
      </c>
      <c r="AF2575">
        <v>0</v>
      </c>
      <c r="AG2575" s="1" t="s">
        <v>10353</v>
      </c>
      <c r="AH2575">
        <v>0</v>
      </c>
      <c r="AI2575">
        <v>0</v>
      </c>
      <c r="AJ2575" s="1">
        <f>Y2575/0.1</f>
        <v>1480</v>
      </c>
      <c r="AK2575" s="1">
        <f>AC2575-AJ2575</f>
        <v>-695</v>
      </c>
      <c r="AL2575" s="28">
        <f>_xlfn.IFNA(INDEX($BD$2:$BD$53,MATCH(B2575,$BC$2:$BC$53,0)),1000)</f>
        <v>5700671</v>
      </c>
      <c r="AM2575" s="1">
        <f>C2575/AL2575*100000</f>
        <v>35.294090818431727</v>
      </c>
      <c r="AN2575" s="17">
        <f>IF(B2576=B2575,IFERROR((C2575/C2576)-1,0),0)</f>
        <v>7.9399141630901227E-2</v>
      </c>
      <c r="AO2575" s="26">
        <f>IFERROR(LOG(2)/LOG(1+(AN2575)),AN2575)</f>
        <v>9.0720684540898571</v>
      </c>
      <c r="AP2575" s="26">
        <f>AVERAGE(Y2575:Y2581)</f>
        <v>97.428571428571431</v>
      </c>
      <c r="AR2575" s="1">
        <f>Q2575/AL2575*100000</f>
        <v>1.227925624895736</v>
      </c>
      <c r="AS2575" s="25">
        <f>IF(B2576=B2575,IFERROR((AE2575/AE2576)-1,0),0)</f>
        <v>-1</v>
      </c>
      <c r="AT2575" s="26">
        <f>IFERROR(LOG(2)/LOG(1+(AS2575)),AS2575)</f>
        <v>-1</v>
      </c>
      <c r="AU2575" s="26">
        <f>AVERAGE(AE2575:AE2581)</f>
        <v>5.7142857142857144</v>
      </c>
      <c r="AV2575" s="19">
        <f>ROUNDDOWN(N2575,0)</f>
        <v>43933</v>
      </c>
      <c r="AW2575" s="29" cm="1">
        <f t="array" ref="AW2575">_xlfn.ANCHORARRAY(AV2575)-1</f>
        <v>43932</v>
      </c>
    </row>
    <row r="2576" spans="1:49" x14ac:dyDescent="0.25">
      <c r="A2576">
        <v>20200412</v>
      </c>
      <c r="B2576" s="1" t="s">
        <v>57</v>
      </c>
      <c r="C2576">
        <v>1864</v>
      </c>
      <c r="D2576">
        <v>38030</v>
      </c>
      <c r="F2576">
        <v>157</v>
      </c>
      <c r="G2576">
        <v>361</v>
      </c>
      <c r="H2576">
        <v>74</v>
      </c>
      <c r="I2576">
        <v>146</v>
      </c>
      <c r="L2576">
        <v>772</v>
      </c>
      <c r="M2576" s="1" t="s">
        <v>31</v>
      </c>
      <c r="N2576" s="2">
        <v>43932.875</v>
      </c>
      <c r="O2576" s="2">
        <v>43932.708333333336</v>
      </c>
      <c r="P2576" s="1" t="s">
        <v>1424</v>
      </c>
      <c r="Q2576">
        <v>70</v>
      </c>
      <c r="R2576">
        <v>361</v>
      </c>
      <c r="S2576" s="2">
        <v>43932.708333333336</v>
      </c>
      <c r="T2576" s="1" t="s">
        <v>10445</v>
      </c>
      <c r="U2576" s="1" t="s">
        <v>54</v>
      </c>
      <c r="V2576" s="1" t="s">
        <v>54</v>
      </c>
      <c r="X2576">
        <v>27</v>
      </c>
      <c r="Y2576">
        <v>58</v>
      </c>
      <c r="Z2576" s="1" t="s">
        <v>2862</v>
      </c>
      <c r="AA2576">
        <v>39894</v>
      </c>
      <c r="AB2576">
        <v>39894</v>
      </c>
      <c r="AC2576">
        <v>1190</v>
      </c>
      <c r="AD2576">
        <v>39894</v>
      </c>
      <c r="AE2576">
        <v>6</v>
      </c>
      <c r="AF2576">
        <v>21</v>
      </c>
      <c r="AG2576" s="1" t="s">
        <v>10446</v>
      </c>
      <c r="AH2576">
        <v>0</v>
      </c>
      <c r="AI2576">
        <v>0</v>
      </c>
      <c r="AJ2576" s="1">
        <f>Y2576/0.1</f>
        <v>580</v>
      </c>
      <c r="AK2576" s="1">
        <f>AC2576-AJ2576</f>
        <v>610</v>
      </c>
      <c r="AL2576" s="28">
        <f>_xlfn.IFNA(INDEX($BD$2:$BD$53,MATCH(B2576,$BC$2:$BC$53,0)),1000)</f>
        <v>5700671</v>
      </c>
      <c r="AM2576" s="1">
        <f>C2576/AL2576*100000</f>
        <v>32.697905211509315</v>
      </c>
      <c r="AN2576" s="17">
        <f>IF(B2577=B2576,IFERROR((C2576/C2577)-1,0),0)</f>
        <v>3.2115171650055396E-2</v>
      </c>
      <c r="AO2576" s="26">
        <f>IFERROR(LOG(2)/LOG(1+(AN2576)),AN2576)</f>
        <v>21.927916845418643</v>
      </c>
      <c r="AP2576" s="26">
        <f>AVERAGE(Y2576:Y2582)</f>
        <v>92.428571428571431</v>
      </c>
      <c r="AR2576" s="1">
        <f>Q2576/AL2576*100000</f>
        <v>1.227925624895736</v>
      </c>
      <c r="AS2576" s="25">
        <f>IF(B2577=B2576,IFERROR((AE2576/AE2577)-1,0),0)</f>
        <v>-0.1428571428571429</v>
      </c>
      <c r="AT2576" s="26">
        <f>IFERROR(LOG(2)/LOG(1+(AS2576)),AS2576)</f>
        <v>-4.4965561056019201</v>
      </c>
      <c r="AU2576" s="26">
        <f>AVERAGE(AE2576:AE2582)</f>
        <v>5.8571428571428568</v>
      </c>
      <c r="AV2576" s="19">
        <f>ROUNDDOWN(N2576,0)</f>
        <v>43932</v>
      </c>
      <c r="AW2576" s="29" cm="1">
        <f t="array" ref="AW2576">_xlfn.ANCHORARRAY(AV2576)-1</f>
        <v>43931</v>
      </c>
    </row>
    <row r="2577" spans="1:49" x14ac:dyDescent="0.25">
      <c r="A2577">
        <v>20200411</v>
      </c>
      <c r="B2577" s="1" t="s">
        <v>57</v>
      </c>
      <c r="C2577">
        <v>1806</v>
      </c>
      <c r="D2577">
        <v>36898</v>
      </c>
      <c r="F2577">
        <v>145</v>
      </c>
      <c r="G2577">
        <v>340</v>
      </c>
      <c r="H2577">
        <v>69</v>
      </c>
      <c r="I2577">
        <v>138</v>
      </c>
      <c r="L2577">
        <v>729</v>
      </c>
      <c r="M2577" s="1" t="s">
        <v>31</v>
      </c>
      <c r="N2577" s="2">
        <v>43931.708333333336</v>
      </c>
      <c r="O2577" s="2">
        <v>43931.541666666664</v>
      </c>
      <c r="P2577" s="1" t="s">
        <v>1453</v>
      </c>
      <c r="Q2577">
        <v>64</v>
      </c>
      <c r="R2577">
        <v>340</v>
      </c>
      <c r="S2577" s="2">
        <v>43931.541666666664</v>
      </c>
      <c r="T2577" s="1" t="s">
        <v>10540</v>
      </c>
      <c r="U2577" s="1" t="s">
        <v>54</v>
      </c>
      <c r="V2577" s="1" t="s">
        <v>54</v>
      </c>
      <c r="X2577">
        <v>27</v>
      </c>
      <c r="Y2577">
        <v>74</v>
      </c>
      <c r="Z2577" s="1" t="s">
        <v>8102</v>
      </c>
      <c r="AA2577">
        <v>38704</v>
      </c>
      <c r="AB2577">
        <v>38704</v>
      </c>
      <c r="AC2577">
        <v>1626</v>
      </c>
      <c r="AD2577">
        <v>38704</v>
      </c>
      <c r="AE2577">
        <v>7</v>
      </c>
      <c r="AF2577">
        <v>23</v>
      </c>
      <c r="AG2577" s="1" t="s">
        <v>10541</v>
      </c>
      <c r="AH2577">
        <v>0</v>
      </c>
      <c r="AI2577">
        <v>0</v>
      </c>
      <c r="AJ2577" s="1">
        <f>Y2577/0.1</f>
        <v>740</v>
      </c>
      <c r="AK2577" s="1">
        <f>AC2577-AJ2577</f>
        <v>886</v>
      </c>
      <c r="AL2577" s="28">
        <f>_xlfn.IFNA(INDEX($BD$2:$BD$53,MATCH(B2577,$BC$2:$BC$53,0)),1000)</f>
        <v>5700671</v>
      </c>
      <c r="AM2577" s="1">
        <f>C2577/AL2577*100000</f>
        <v>31.680481122309988</v>
      </c>
      <c r="AN2577" s="17">
        <f>IF(B2578=B2577,IFERROR((C2577/C2578)-1,0),0)</f>
        <v>4.2725173210161671E-2</v>
      </c>
      <c r="AO2577" s="26">
        <f>IFERROR(LOG(2)/LOG(1+(AN2577)),AN2577)</f>
        <v>16.567547790266175</v>
      </c>
      <c r="AP2577" s="26">
        <f>AVERAGE(Y2577:Y2583)</f>
        <v>92.571428571428569</v>
      </c>
      <c r="AR2577" s="1">
        <f>Q2577/AL2577*100000</f>
        <v>1.12267485704753</v>
      </c>
      <c r="AS2577" s="25">
        <f>IF(B2578=B2577,IFERROR((AE2577/AE2578)-1,0),0)</f>
        <v>0</v>
      </c>
      <c r="AT2577" s="26">
        <f>IFERROR(LOG(2)/LOG(1+(AS2577)),AS2577)</f>
        <v>0</v>
      </c>
      <c r="AU2577" s="26">
        <f>AVERAGE(AE2577:AE2583)</f>
        <v>5.7142857142857144</v>
      </c>
      <c r="AV2577" s="19">
        <f>ROUNDDOWN(N2577,0)</f>
        <v>43931</v>
      </c>
      <c r="AW2577" s="29" cm="1">
        <f t="array" ref="AW2577">_xlfn.ANCHORARRAY(AV2577)-1</f>
        <v>43930</v>
      </c>
    </row>
    <row r="2578" spans="1:49" x14ac:dyDescent="0.25">
      <c r="A2578">
        <v>20200410</v>
      </c>
      <c r="B2578" s="1" t="s">
        <v>57</v>
      </c>
      <c r="C2578">
        <v>1732</v>
      </c>
      <c r="D2578">
        <v>35346</v>
      </c>
      <c r="F2578">
        <v>143</v>
      </c>
      <c r="G2578">
        <v>317</v>
      </c>
      <c r="H2578">
        <v>64</v>
      </c>
      <c r="I2578">
        <v>131</v>
      </c>
      <c r="L2578">
        <v>675</v>
      </c>
      <c r="M2578" s="1" t="s">
        <v>31</v>
      </c>
      <c r="N2578" s="2">
        <v>43930.708333333336</v>
      </c>
      <c r="O2578" s="2">
        <v>43930.541666666664</v>
      </c>
      <c r="P2578" s="1" t="s">
        <v>1492</v>
      </c>
      <c r="Q2578">
        <v>57</v>
      </c>
      <c r="R2578">
        <v>317</v>
      </c>
      <c r="S2578" s="2">
        <v>43930.541666666664</v>
      </c>
      <c r="T2578" s="1" t="s">
        <v>10636</v>
      </c>
      <c r="U2578" s="1" t="s">
        <v>54</v>
      </c>
      <c r="V2578" s="1" t="s">
        <v>54</v>
      </c>
      <c r="X2578">
        <v>27</v>
      </c>
      <c r="Y2578">
        <v>95</v>
      </c>
      <c r="Z2578" s="1" t="s">
        <v>10637</v>
      </c>
      <c r="AA2578">
        <v>37078</v>
      </c>
      <c r="AB2578">
        <v>37078</v>
      </c>
      <c r="AC2578">
        <v>1759</v>
      </c>
      <c r="AD2578">
        <v>37078</v>
      </c>
      <c r="AE2578">
        <v>7</v>
      </c>
      <c r="AF2578">
        <v>24</v>
      </c>
      <c r="AG2578" s="1" t="s">
        <v>10638</v>
      </c>
      <c r="AH2578">
        <v>0</v>
      </c>
      <c r="AI2578">
        <v>0</v>
      </c>
      <c r="AJ2578" s="1">
        <f>Y2578/0.1</f>
        <v>950</v>
      </c>
      <c r="AK2578" s="1">
        <f>AC2578-AJ2578</f>
        <v>809</v>
      </c>
      <c r="AL2578" s="28">
        <f>_xlfn.IFNA(INDEX($BD$2:$BD$53,MATCH(B2578,$BC$2:$BC$53,0)),1000)</f>
        <v>5700671</v>
      </c>
      <c r="AM2578" s="1">
        <f>C2578/AL2578*100000</f>
        <v>30.382388318848783</v>
      </c>
      <c r="AN2578" s="17">
        <f>IF(B2579=B2578,IFERROR((C2578/C2579)-1,0),0)</f>
        <v>5.8032987171655392E-2</v>
      </c>
      <c r="AO2578" s="26">
        <f>IFERROR(LOG(2)/LOG(1+(AN2578)),AN2578)</f>
        <v>12.287335670358836</v>
      </c>
      <c r="AP2578" s="26">
        <f>AVERAGE(Y2578:Y2584)</f>
        <v>87.571428571428569</v>
      </c>
      <c r="AR2578" s="1">
        <f>Q2578/AL2578*100000</f>
        <v>0.99988229455795641</v>
      </c>
      <c r="AS2578" s="25">
        <f>IF(B2579=B2578,IFERROR((AE2578/AE2579)-1,0),0)</f>
        <v>-0.36363636363636365</v>
      </c>
      <c r="AT2578" s="26">
        <f>IFERROR(LOG(2)/LOG(1+(AS2578)),AS2578)</f>
        <v>-1.5335619341179532</v>
      </c>
      <c r="AU2578" s="26">
        <f>AVERAGE(AE2578:AE2584)</f>
        <v>5</v>
      </c>
      <c r="AV2578" s="19">
        <f>ROUNDDOWN(N2578,0)</f>
        <v>43930</v>
      </c>
      <c r="AW2578" s="29" cm="1">
        <f t="array" ref="AW2578">_xlfn.ANCHORARRAY(AV2578)-1</f>
        <v>43929</v>
      </c>
    </row>
    <row r="2579" spans="1:49" x14ac:dyDescent="0.25">
      <c r="A2579">
        <v>20200409</v>
      </c>
      <c r="B2579" s="1" t="s">
        <v>57</v>
      </c>
      <c r="C2579">
        <v>1637</v>
      </c>
      <c r="D2579">
        <v>33682</v>
      </c>
      <c r="F2579">
        <v>145</v>
      </c>
      <c r="G2579">
        <v>293</v>
      </c>
      <c r="H2579">
        <v>63</v>
      </c>
      <c r="I2579">
        <v>119</v>
      </c>
      <c r="L2579">
        <v>625</v>
      </c>
      <c r="M2579" s="1" t="s">
        <v>31</v>
      </c>
      <c r="N2579" s="2">
        <v>43930.5</v>
      </c>
      <c r="O2579" s="2">
        <v>43930.333333333336</v>
      </c>
      <c r="P2579" s="1" t="s">
        <v>1510</v>
      </c>
      <c r="Q2579">
        <v>50</v>
      </c>
      <c r="R2579">
        <v>293</v>
      </c>
      <c r="S2579" s="2">
        <v>43930.333333333336</v>
      </c>
      <c r="T2579" s="1" t="s">
        <v>10738</v>
      </c>
      <c r="U2579" s="1" t="s">
        <v>54</v>
      </c>
      <c r="V2579" s="1" t="s">
        <v>54</v>
      </c>
      <c r="X2579">
        <v>27</v>
      </c>
      <c r="Y2579">
        <v>103</v>
      </c>
      <c r="Z2579" s="1" t="s">
        <v>5008</v>
      </c>
      <c r="AA2579">
        <v>35319</v>
      </c>
      <c r="AB2579">
        <v>35319</v>
      </c>
      <c r="AC2579">
        <v>1831</v>
      </c>
      <c r="AD2579">
        <v>35319</v>
      </c>
      <c r="AE2579">
        <v>11</v>
      </c>
      <c r="AF2579">
        <v>22</v>
      </c>
      <c r="AG2579" s="1" t="s">
        <v>10739</v>
      </c>
      <c r="AH2579">
        <v>0</v>
      </c>
      <c r="AI2579">
        <v>0</v>
      </c>
      <c r="AJ2579" s="1">
        <f>Y2579/0.1</f>
        <v>1030</v>
      </c>
      <c r="AK2579" s="1">
        <f>AC2579-AJ2579</f>
        <v>801</v>
      </c>
      <c r="AL2579" s="28">
        <f>_xlfn.IFNA(INDEX($BD$2:$BD$53,MATCH(B2579,$BC$2:$BC$53,0)),1000)</f>
        <v>5700671</v>
      </c>
      <c r="AM2579" s="1">
        <f>C2579/AL2579*100000</f>
        <v>28.715917827918854</v>
      </c>
      <c r="AN2579" s="17">
        <f>IF(B2580=B2579,IFERROR((C2579/C2580)-1,0),0)</f>
        <v>6.7144719687092458E-2</v>
      </c>
      <c r="AO2579" s="26">
        <f>IFERROR(LOG(2)/LOG(1+(AN2579)),AN2579)</f>
        <v>10.666002362871168</v>
      </c>
      <c r="AP2579" s="26">
        <f>AVERAGE(Y2579:Y2585)</f>
        <v>83</v>
      </c>
      <c r="AR2579" s="1">
        <f>Q2579/AL2579*100000</f>
        <v>0.87708973206838292</v>
      </c>
      <c r="AS2579" s="25">
        <f>IF(B2580=B2579,IFERROR((AE2579/AE2580)-1,0),0)</f>
        <v>1.2000000000000002</v>
      </c>
      <c r="AT2579" s="26">
        <f>IFERROR(LOG(2)/LOG(1+(AS2579)),AS2579)</f>
        <v>0.87911815578677421</v>
      </c>
      <c r="AU2579" s="26">
        <f>AVERAGE(AE2579:AE2585)</f>
        <v>4.5714285714285712</v>
      </c>
      <c r="AV2579" s="19">
        <f>ROUNDDOWN(N2579,0)</f>
        <v>43930</v>
      </c>
      <c r="AW2579" s="29" cm="1">
        <f t="array" ref="AW2579">_xlfn.ANCHORARRAY(AV2579)-1</f>
        <v>43929</v>
      </c>
    </row>
    <row r="2580" spans="1:49" x14ac:dyDescent="0.25">
      <c r="A2580">
        <v>20200408</v>
      </c>
      <c r="B2580" s="1" t="s">
        <v>57</v>
      </c>
      <c r="C2580">
        <v>1534</v>
      </c>
      <c r="D2580">
        <v>31954</v>
      </c>
      <c r="F2580">
        <v>135</v>
      </c>
      <c r="G2580">
        <v>271</v>
      </c>
      <c r="H2580">
        <v>64</v>
      </c>
      <c r="I2580">
        <v>105</v>
      </c>
      <c r="L2580">
        <v>593</v>
      </c>
      <c r="M2580" s="1" t="s">
        <v>31</v>
      </c>
      <c r="N2580" s="2">
        <v>43929.708333333336</v>
      </c>
      <c r="O2580" s="2">
        <v>43929.541666666664</v>
      </c>
      <c r="P2580" s="1" t="s">
        <v>1520</v>
      </c>
      <c r="Q2580">
        <v>39</v>
      </c>
      <c r="R2580">
        <v>271</v>
      </c>
      <c r="S2580" s="2">
        <v>43929.541666666664</v>
      </c>
      <c r="T2580" s="1" t="s">
        <v>10836</v>
      </c>
      <c r="U2580" s="1" t="s">
        <v>54</v>
      </c>
      <c r="V2580" s="1" t="s">
        <v>54</v>
      </c>
      <c r="X2580">
        <v>27</v>
      </c>
      <c r="Y2580">
        <v>102</v>
      </c>
      <c r="Z2580" s="1" t="s">
        <v>10837</v>
      </c>
      <c r="AA2580">
        <v>33488</v>
      </c>
      <c r="AB2580">
        <v>33488</v>
      </c>
      <c r="AC2580">
        <v>1453</v>
      </c>
      <c r="AD2580">
        <v>33488</v>
      </c>
      <c r="AE2580">
        <v>5</v>
      </c>
      <c r="AF2580">
        <v>29</v>
      </c>
      <c r="AG2580" s="1" t="s">
        <v>10838</v>
      </c>
      <c r="AH2580">
        <v>0</v>
      </c>
      <c r="AI2580">
        <v>0</v>
      </c>
      <c r="AJ2580" s="1">
        <f>Y2580/0.1</f>
        <v>1020</v>
      </c>
      <c r="AK2580" s="1">
        <f>AC2580-AJ2580</f>
        <v>433</v>
      </c>
      <c r="AL2580" s="28">
        <f>_xlfn.IFNA(INDEX($BD$2:$BD$53,MATCH(B2580,$BC$2:$BC$53,0)),1000)</f>
        <v>5700671</v>
      </c>
      <c r="AM2580" s="1">
        <f>C2580/AL2580*100000</f>
        <v>26.909112979857987</v>
      </c>
      <c r="AN2580" s="17">
        <f>IF(B2581=B2580,IFERROR((C2580/C2581)-1,0),0)</f>
        <v>7.1229050279329575E-2</v>
      </c>
      <c r="AO2580" s="26">
        <f>IFERROR(LOG(2)/LOG(1+(AN2580)),AN2580)</f>
        <v>10.073842247010875</v>
      </c>
      <c r="AP2580" s="26">
        <f>AVERAGE(Y2580:Y2586)</f>
        <v>80.142857142857139</v>
      </c>
      <c r="AR2580" s="1">
        <f>Q2580/AL2580*100000</f>
        <v>0.6841299910133386</v>
      </c>
      <c r="AS2580" s="25">
        <f>IF(B2581=B2580,IFERROR((AE2580/AE2581)-1,0),0)</f>
        <v>0.25</v>
      </c>
      <c r="AT2580" s="26">
        <f>IFERROR(LOG(2)/LOG(1+(AS2580)),AS2580)</f>
        <v>3.1062837195053898</v>
      </c>
      <c r="AU2580" s="26">
        <f>AVERAGE(AE2580:AE2586)</f>
        <v>3.1428571428571428</v>
      </c>
      <c r="AV2580" s="19">
        <f>ROUNDDOWN(N2580,0)</f>
        <v>43929</v>
      </c>
      <c r="AW2580" s="29" cm="1">
        <f t="array" ref="AW2580">_xlfn.ANCHORARRAY(AV2580)-1</f>
        <v>43928</v>
      </c>
    </row>
    <row r="2581" spans="1:49" x14ac:dyDescent="0.25">
      <c r="A2581">
        <v>20200407</v>
      </c>
      <c r="B2581" s="1" t="s">
        <v>57</v>
      </c>
      <c r="C2581">
        <v>1432</v>
      </c>
      <c r="D2581">
        <v>30603</v>
      </c>
      <c r="F2581">
        <v>120</v>
      </c>
      <c r="G2581">
        <v>242</v>
      </c>
      <c r="H2581">
        <v>64</v>
      </c>
      <c r="I2581">
        <v>100</v>
      </c>
      <c r="L2581">
        <v>515</v>
      </c>
      <c r="M2581" s="1" t="s">
        <v>31</v>
      </c>
      <c r="N2581" s="2">
        <v>43927.708333333336</v>
      </c>
      <c r="O2581" s="2">
        <v>43927.541666666664</v>
      </c>
      <c r="P2581" s="1" t="s">
        <v>1557</v>
      </c>
      <c r="Q2581">
        <v>34</v>
      </c>
      <c r="R2581">
        <v>242</v>
      </c>
      <c r="S2581" s="2">
        <v>43927.541666666664</v>
      </c>
      <c r="T2581" s="1" t="s">
        <v>10932</v>
      </c>
      <c r="U2581" s="1" t="s">
        <v>54</v>
      </c>
      <c r="V2581" s="1" t="s">
        <v>54</v>
      </c>
      <c r="X2581">
        <v>27</v>
      </c>
      <c r="Y2581">
        <v>102</v>
      </c>
      <c r="Z2581" s="1" t="s">
        <v>10933</v>
      </c>
      <c r="AA2581">
        <v>32035</v>
      </c>
      <c r="AB2581">
        <v>32035</v>
      </c>
      <c r="AC2581">
        <v>1550</v>
      </c>
      <c r="AD2581">
        <v>32035</v>
      </c>
      <c r="AE2581">
        <v>4</v>
      </c>
      <c r="AF2581">
        <v>19</v>
      </c>
      <c r="AG2581" s="1" t="s">
        <v>10934</v>
      </c>
      <c r="AH2581">
        <v>0</v>
      </c>
      <c r="AI2581">
        <v>0</v>
      </c>
      <c r="AJ2581" s="1">
        <f>Y2581/0.1</f>
        <v>1020</v>
      </c>
      <c r="AK2581" s="1">
        <f>AC2581-AJ2581</f>
        <v>530</v>
      </c>
      <c r="AL2581" s="28">
        <f>_xlfn.IFNA(INDEX($BD$2:$BD$53,MATCH(B2581,$BC$2:$BC$53,0)),1000)</f>
        <v>5700671</v>
      </c>
      <c r="AM2581" s="1">
        <f>C2581/AL2581*100000</f>
        <v>25.119849926438484</v>
      </c>
      <c r="AN2581" s="17">
        <f>IF(B2582=B2581,IFERROR((C2581/C2582)-1,0),0)</f>
        <v>7.6691729323308255E-2</v>
      </c>
      <c r="AO2581" s="26">
        <f>IFERROR(LOG(2)/LOG(1+(AN2581)),AN2581)</f>
        <v>9.380401333960064</v>
      </c>
      <c r="AP2581" s="26">
        <f>AVERAGE(Y2581:Y2587)</f>
        <v>73.714285714285708</v>
      </c>
      <c r="AR2581" s="1">
        <f>Q2581/AL2581*100000</f>
        <v>0.59642101780650025</v>
      </c>
      <c r="AS2581" s="25">
        <f>IF(B2582=B2581,IFERROR((AE2581/AE2582)-1,0),0)</f>
        <v>3</v>
      </c>
      <c r="AT2581" s="26">
        <f>IFERROR(LOG(2)/LOG(1+(AS2581)),AS2581)</f>
        <v>0.5</v>
      </c>
      <c r="AU2581" s="26">
        <f>AVERAGE(AE2581:AE2587)</f>
        <v>3.1428571428571428</v>
      </c>
      <c r="AV2581" s="19">
        <f>ROUNDDOWN(N2581,0)</f>
        <v>43927</v>
      </c>
      <c r="AW2581" s="29" cm="1">
        <f t="array" ref="AW2581">_xlfn.ANCHORARRAY(AV2581)-1</f>
        <v>43926</v>
      </c>
    </row>
    <row r="2582" spans="1:49" x14ac:dyDescent="0.25">
      <c r="A2582">
        <v>20200406</v>
      </c>
      <c r="B2582" s="1" t="s">
        <v>57</v>
      </c>
      <c r="C2582">
        <v>1330</v>
      </c>
      <c r="D2582">
        <v>29155</v>
      </c>
      <c r="F2582">
        <v>115</v>
      </c>
      <c r="G2582">
        <v>223</v>
      </c>
      <c r="H2582">
        <v>57</v>
      </c>
      <c r="I2582">
        <v>90</v>
      </c>
      <c r="L2582">
        <v>440</v>
      </c>
      <c r="M2582" s="1" t="s">
        <v>31</v>
      </c>
      <c r="N2582" s="2">
        <v>43927.71597222222</v>
      </c>
      <c r="O2582" s="2">
        <v>43927.549305555556</v>
      </c>
      <c r="P2582" s="1" t="s">
        <v>1603</v>
      </c>
      <c r="Q2582">
        <v>30</v>
      </c>
      <c r="R2582">
        <v>223</v>
      </c>
      <c r="S2582" s="2">
        <v>43927.549305555556</v>
      </c>
      <c r="T2582" s="1" t="s">
        <v>11033</v>
      </c>
      <c r="U2582" s="1" t="s">
        <v>54</v>
      </c>
      <c r="V2582" s="1" t="s">
        <v>54</v>
      </c>
      <c r="X2582">
        <v>27</v>
      </c>
      <c r="Y2582">
        <v>113</v>
      </c>
      <c r="Z2582" s="1" t="s">
        <v>11034</v>
      </c>
      <c r="AA2582">
        <v>30485</v>
      </c>
      <c r="AB2582">
        <v>30485</v>
      </c>
      <c r="AC2582">
        <v>1178</v>
      </c>
      <c r="AD2582">
        <v>30485</v>
      </c>
      <c r="AE2582">
        <v>1</v>
      </c>
      <c r="AF2582">
        <v>21</v>
      </c>
      <c r="AG2582" s="1" t="s">
        <v>11035</v>
      </c>
      <c r="AH2582">
        <v>0</v>
      </c>
      <c r="AI2582">
        <v>0</v>
      </c>
      <c r="AJ2582" s="1">
        <f>Y2582/0.1</f>
        <v>1130</v>
      </c>
      <c r="AK2582" s="1">
        <f>AC2582-AJ2582</f>
        <v>48</v>
      </c>
      <c r="AL2582" s="28">
        <f>_xlfn.IFNA(INDEX($BD$2:$BD$53,MATCH(B2582,$BC$2:$BC$53,0)),1000)</f>
        <v>5700671</v>
      </c>
      <c r="AM2582" s="1">
        <f>C2582/AL2582*100000</f>
        <v>23.330586873018984</v>
      </c>
      <c r="AN2582" s="17">
        <f>IF(B2583=B2582,IFERROR((C2582/C2583)-1,0),0)</f>
        <v>9.2851273623664854E-2</v>
      </c>
      <c r="AO2582" s="26">
        <f>IFERROR(LOG(2)/LOG(1+(AN2582)),AN2582)</f>
        <v>7.806579339292302</v>
      </c>
      <c r="AP2582" s="26">
        <f>AVERAGE(Y2582:Y2588)</f>
        <v>72.428571428571431</v>
      </c>
      <c r="AR2582" s="1">
        <f>Q2582/AL2582*100000</f>
        <v>0.52625383924102975</v>
      </c>
      <c r="AS2582" s="25">
        <f>IF(B2583=B2582,IFERROR((AE2582/AE2583)-1,0),0)</f>
        <v>-0.8</v>
      </c>
      <c r="AT2582" s="26">
        <f>IFERROR(LOG(2)/LOG(1+(AS2582)),AS2582)</f>
        <v>-0.430676558073393</v>
      </c>
      <c r="AU2582" s="26">
        <f>AVERAGE(AE2582:AE2588)</f>
        <v>2.8571428571428572</v>
      </c>
      <c r="AV2582" s="19">
        <f>ROUNDDOWN(N2582,0)</f>
        <v>43927</v>
      </c>
      <c r="AW2582" s="29" cm="1">
        <f t="array" ref="AW2582">_xlfn.ANCHORARRAY(AV2582)-1</f>
        <v>43926</v>
      </c>
    </row>
    <row r="2583" spans="1:49" x14ac:dyDescent="0.25">
      <c r="A2583">
        <v>20200405</v>
      </c>
      <c r="B2583" s="1" t="s">
        <v>57</v>
      </c>
      <c r="C2583">
        <v>1217</v>
      </c>
      <c r="D2583">
        <v>28090</v>
      </c>
      <c r="F2583">
        <v>106</v>
      </c>
      <c r="G2583">
        <v>202</v>
      </c>
      <c r="H2583">
        <v>48</v>
      </c>
      <c r="I2583">
        <v>77</v>
      </c>
      <c r="L2583">
        <v>422</v>
      </c>
      <c r="M2583" s="1" t="s">
        <v>31</v>
      </c>
      <c r="N2583" s="2">
        <v>43925.708333333336</v>
      </c>
      <c r="O2583" s="2">
        <v>43925.541666666664</v>
      </c>
      <c r="P2583" s="1" t="s">
        <v>1617</v>
      </c>
      <c r="Q2583">
        <v>29</v>
      </c>
      <c r="R2583">
        <v>202</v>
      </c>
      <c r="S2583" s="2">
        <v>43925.541666666664</v>
      </c>
      <c r="T2583" s="1" t="s">
        <v>11132</v>
      </c>
      <c r="U2583" s="1" t="s">
        <v>54</v>
      </c>
      <c r="V2583" s="1" t="s">
        <v>54</v>
      </c>
      <c r="X2583">
        <v>27</v>
      </c>
      <c r="Y2583">
        <v>59</v>
      </c>
      <c r="Z2583" s="1" t="s">
        <v>10501</v>
      </c>
      <c r="AA2583">
        <v>29307</v>
      </c>
      <c r="AB2583">
        <v>29307</v>
      </c>
      <c r="AC2583">
        <v>1462</v>
      </c>
      <c r="AD2583">
        <v>29307</v>
      </c>
      <c r="AE2583">
        <v>5</v>
      </c>
      <c r="AF2583">
        <v>22</v>
      </c>
      <c r="AG2583" s="1" t="s">
        <v>11133</v>
      </c>
      <c r="AH2583">
        <v>0</v>
      </c>
      <c r="AI2583">
        <v>0</v>
      </c>
      <c r="AJ2583" s="1">
        <f>Y2583/0.1</f>
        <v>590</v>
      </c>
      <c r="AK2583" s="1">
        <f>AC2583-AJ2583</f>
        <v>872</v>
      </c>
      <c r="AL2583" s="28">
        <f>_xlfn.IFNA(INDEX($BD$2:$BD$53,MATCH(B2583,$BC$2:$BC$53,0)),1000)</f>
        <v>5700671</v>
      </c>
      <c r="AM2583" s="1">
        <f>C2583/AL2583*100000</f>
        <v>21.348364078544439</v>
      </c>
      <c r="AN2583" s="17">
        <f>IF(B2584=B2583,IFERROR((C2583/C2584)-1,0),0)</f>
        <v>5.0949913644214195E-2</v>
      </c>
      <c r="AO2583" s="26">
        <f>IFERROR(LOG(2)/LOG(1+(AN2583)),AN2583)</f>
        <v>13.948185195951973</v>
      </c>
      <c r="AP2583" s="26">
        <f>AVERAGE(Y2583:Y2589)</f>
        <v>70.285714285714292</v>
      </c>
      <c r="AR2583" s="1">
        <f>Q2583/AL2583*100000</f>
        <v>0.50871204459966202</v>
      </c>
      <c r="AS2583" s="25">
        <f>IF(B2584=B2583,IFERROR((AE2583/AE2584)-1,0),0)</f>
        <v>1.5</v>
      </c>
      <c r="AT2583" s="26">
        <f>IFERROR(LOG(2)/LOG(1+(AS2583)),AS2583)</f>
        <v>0.75647079736603007</v>
      </c>
      <c r="AU2583" s="26">
        <f>AVERAGE(AE2583:AE2589)</f>
        <v>2.8571428571428572</v>
      </c>
      <c r="AV2583" s="19">
        <f>ROUNDDOWN(N2583,0)</f>
        <v>43925</v>
      </c>
      <c r="AW2583" s="29" cm="1">
        <f t="array" ref="AW2583">_xlfn.ANCHORARRAY(AV2583)-1</f>
        <v>43924</v>
      </c>
    </row>
    <row r="2584" spans="1:49" x14ac:dyDescent="0.25">
      <c r="A2584">
        <v>20200404</v>
      </c>
      <c r="B2584" s="1" t="s">
        <v>57</v>
      </c>
      <c r="C2584">
        <v>1158</v>
      </c>
      <c r="D2584">
        <v>26687</v>
      </c>
      <c r="F2584">
        <v>95</v>
      </c>
      <c r="G2584">
        <v>180</v>
      </c>
      <c r="H2584">
        <v>42</v>
      </c>
      <c r="I2584">
        <v>69</v>
      </c>
      <c r="L2584">
        <v>416</v>
      </c>
      <c r="M2584" s="1" t="s">
        <v>31</v>
      </c>
      <c r="N2584" s="2">
        <v>43925.5</v>
      </c>
      <c r="O2584" s="2">
        <v>43925.333333333336</v>
      </c>
      <c r="P2584" s="1" t="s">
        <v>1649</v>
      </c>
      <c r="Q2584">
        <v>24</v>
      </c>
      <c r="R2584">
        <v>180</v>
      </c>
      <c r="S2584" s="2">
        <v>43925.333333333336</v>
      </c>
      <c r="T2584" s="1" t="s">
        <v>11228</v>
      </c>
      <c r="U2584" s="1" t="s">
        <v>54</v>
      </c>
      <c r="V2584" s="1" t="s">
        <v>54</v>
      </c>
      <c r="X2584">
        <v>27</v>
      </c>
      <c r="Y2584">
        <v>39</v>
      </c>
      <c r="Z2584" s="1" t="s">
        <v>11229</v>
      </c>
      <c r="AA2584">
        <v>27845</v>
      </c>
      <c r="AB2584">
        <v>27845</v>
      </c>
      <c r="AC2584">
        <v>1663</v>
      </c>
      <c r="AD2584">
        <v>27845</v>
      </c>
      <c r="AE2584">
        <v>2</v>
      </c>
      <c r="AF2584">
        <v>24</v>
      </c>
      <c r="AG2584" s="1" t="s">
        <v>11230</v>
      </c>
      <c r="AH2584">
        <v>0</v>
      </c>
      <c r="AI2584">
        <v>0</v>
      </c>
      <c r="AJ2584" s="1">
        <f>Y2584/0.1</f>
        <v>390</v>
      </c>
      <c r="AK2584" s="1">
        <f>AC2584-AJ2584</f>
        <v>1273</v>
      </c>
      <c r="AL2584" s="28">
        <f>_xlfn.IFNA(INDEX($BD$2:$BD$53,MATCH(B2584,$BC$2:$BC$53,0)),1000)</f>
        <v>5700671</v>
      </c>
      <c r="AM2584" s="1">
        <f>C2584/AL2584*100000</f>
        <v>20.313398194703748</v>
      </c>
      <c r="AN2584" s="17">
        <f>IF(B2585=B2584,IFERROR((C2584/C2585)-1,0),0)</f>
        <v>3.4852546916890104E-2</v>
      </c>
      <c r="AO2584" s="26">
        <f>IFERROR(LOG(2)/LOG(1+(AN2584)),AN2584)</f>
        <v>20.232586935129884</v>
      </c>
      <c r="AP2584" s="26">
        <f>AVERAGE(Y2584:Y2590)</f>
        <v>67.285714285714292</v>
      </c>
      <c r="AR2584" s="1">
        <f>Q2584/AL2584*100000</f>
        <v>0.42100307139282372</v>
      </c>
      <c r="AS2584" s="25">
        <f>IF(B2585=B2584,IFERROR((AE2584/AE2585)-1,0),0)</f>
        <v>-0.5</v>
      </c>
      <c r="AT2584" s="26">
        <f>IFERROR(LOG(2)/LOG(1+(AS2584)),AS2584)</f>
        <v>-1</v>
      </c>
      <c r="AU2584" s="26">
        <f>AVERAGE(AE2584:AE2590)</f>
        <v>2.7142857142857144</v>
      </c>
      <c r="AV2584" s="19">
        <f>ROUNDDOWN(N2584,0)</f>
        <v>43925</v>
      </c>
      <c r="AW2584" s="29" cm="1">
        <f t="array" ref="AW2584">_xlfn.ANCHORARRAY(AV2584)-1</f>
        <v>43924</v>
      </c>
    </row>
    <row r="2585" spans="1:49" x14ac:dyDescent="0.25">
      <c r="A2585">
        <v>20200403</v>
      </c>
      <c r="B2585" s="1" t="s">
        <v>57</v>
      </c>
      <c r="C2585">
        <v>1119</v>
      </c>
      <c r="D2585">
        <v>25063</v>
      </c>
      <c r="F2585">
        <v>86</v>
      </c>
      <c r="G2585">
        <v>156</v>
      </c>
      <c r="H2585">
        <v>40</v>
      </c>
      <c r="I2585">
        <v>40</v>
      </c>
      <c r="M2585" s="1" t="s">
        <v>31</v>
      </c>
      <c r="N2585" s="2">
        <v>43923.708333333336</v>
      </c>
      <c r="O2585" s="2">
        <v>43923.541666666664</v>
      </c>
      <c r="P2585" s="1" t="s">
        <v>1688</v>
      </c>
      <c r="Q2585">
        <v>22</v>
      </c>
      <c r="R2585">
        <v>156</v>
      </c>
      <c r="S2585" s="2">
        <v>43923.541666666664</v>
      </c>
      <c r="T2585" s="1" t="s">
        <v>11319</v>
      </c>
      <c r="U2585" s="1" t="s">
        <v>54</v>
      </c>
      <c r="V2585" s="1" t="s">
        <v>54</v>
      </c>
      <c r="X2585">
        <v>27</v>
      </c>
      <c r="Y2585">
        <v>63</v>
      </c>
      <c r="Z2585" s="1" t="s">
        <v>11320</v>
      </c>
      <c r="AA2585">
        <v>26182</v>
      </c>
      <c r="AB2585">
        <v>26182</v>
      </c>
      <c r="AC2585">
        <v>1346</v>
      </c>
      <c r="AD2585">
        <v>26182</v>
      </c>
      <c r="AE2585">
        <v>4</v>
      </c>
      <c r="AF2585">
        <v>18</v>
      </c>
      <c r="AG2585" s="1" t="s">
        <v>11321</v>
      </c>
      <c r="AH2585">
        <v>0</v>
      </c>
      <c r="AI2585">
        <v>0</v>
      </c>
      <c r="AJ2585" s="1">
        <f>Y2585/0.1</f>
        <v>630</v>
      </c>
      <c r="AK2585" s="1">
        <f>AC2585-AJ2585</f>
        <v>716</v>
      </c>
      <c r="AL2585" s="28">
        <f>_xlfn.IFNA(INDEX($BD$2:$BD$53,MATCH(B2585,$BC$2:$BC$53,0)),1000)</f>
        <v>5700671</v>
      </c>
      <c r="AM2585" s="1">
        <f>C2585/AL2585*100000</f>
        <v>19.629268203690408</v>
      </c>
      <c r="AN2585" s="17">
        <f>IF(B2586=B2585,IFERROR((C2585/C2586)-1,0),0)</f>
        <v>5.9659090909090828E-2</v>
      </c>
      <c r="AO2585" s="26">
        <f>IFERROR(LOG(2)/LOG(1+(AN2585)),AN2585)</f>
        <v>11.961693640047422</v>
      </c>
      <c r="AP2585" s="26">
        <f>AVERAGE(Y2585:Y2591)</f>
        <v>68.428571428571431</v>
      </c>
      <c r="AR2585" s="1">
        <f>Q2585/AL2585*100000</f>
        <v>0.38591948211008842</v>
      </c>
      <c r="AS2585" s="25">
        <f>IF(B2586=B2585,IFERROR((AE2585/AE2586)-1,0),0)</f>
        <v>3</v>
      </c>
      <c r="AT2585" s="26">
        <f>IFERROR(LOG(2)/LOG(1+(AS2585)),AS2585)</f>
        <v>0.5</v>
      </c>
      <c r="AU2585" s="26">
        <f>AVERAGE(AE2585:AE2591)</f>
        <v>2.5714285714285716</v>
      </c>
      <c r="AV2585" s="19">
        <f>ROUNDDOWN(N2585,0)</f>
        <v>43923</v>
      </c>
      <c r="AW2585" s="29" cm="1">
        <f t="array" ref="AW2585">_xlfn.ANCHORARRAY(AV2585)-1</f>
        <v>43922</v>
      </c>
    </row>
    <row r="2586" spans="1:49" x14ac:dyDescent="0.25">
      <c r="A2586">
        <v>20200402</v>
      </c>
      <c r="B2586" s="1" t="s">
        <v>57</v>
      </c>
      <c r="C2586">
        <v>1056</v>
      </c>
      <c r="D2586">
        <v>23780</v>
      </c>
      <c r="F2586">
        <v>75</v>
      </c>
      <c r="G2586">
        <v>138</v>
      </c>
      <c r="H2586">
        <v>38</v>
      </c>
      <c r="I2586">
        <v>38</v>
      </c>
      <c r="M2586" s="1" t="s">
        <v>31</v>
      </c>
      <c r="N2586" s="2">
        <v>43923.5</v>
      </c>
      <c r="O2586" s="2">
        <v>43923.333333333336</v>
      </c>
      <c r="P2586" s="1" t="s">
        <v>1707</v>
      </c>
      <c r="Q2586">
        <v>18</v>
      </c>
      <c r="R2586">
        <v>138</v>
      </c>
      <c r="S2586" s="2">
        <v>43923.333333333336</v>
      </c>
      <c r="T2586" s="1" t="s">
        <v>11404</v>
      </c>
      <c r="U2586" s="1" t="s">
        <v>54</v>
      </c>
      <c r="V2586" s="1" t="s">
        <v>54</v>
      </c>
      <c r="X2586">
        <v>27</v>
      </c>
      <c r="Y2586">
        <v>83</v>
      </c>
      <c r="Z2586" s="1" t="s">
        <v>11405</v>
      </c>
      <c r="AA2586">
        <v>24836</v>
      </c>
      <c r="AB2586">
        <v>24836</v>
      </c>
      <c r="AC2586">
        <v>1983</v>
      </c>
      <c r="AD2586">
        <v>24836</v>
      </c>
      <c r="AE2586">
        <v>1</v>
      </c>
      <c r="AF2586">
        <v>16</v>
      </c>
      <c r="AG2586" s="1" t="s">
        <v>11406</v>
      </c>
      <c r="AH2586">
        <v>0</v>
      </c>
      <c r="AI2586">
        <v>0</v>
      </c>
      <c r="AJ2586" s="1">
        <f>Y2586/0.1</f>
        <v>830</v>
      </c>
      <c r="AK2586" s="1">
        <f>AC2586-AJ2586</f>
        <v>1153</v>
      </c>
      <c r="AL2586" s="28">
        <f>_xlfn.IFNA(INDEX($BD$2:$BD$53,MATCH(B2586,$BC$2:$BC$53,0)),1000)</f>
        <v>5700671</v>
      </c>
      <c r="AM2586" s="1">
        <f>C2586/AL2586*100000</f>
        <v>18.524135141284244</v>
      </c>
      <c r="AN2586" s="17">
        <f>IF(B2587=B2586,IFERROR((C2586/C2587)-1,0),0)</f>
        <v>8.5303186022610555E-2</v>
      </c>
      <c r="AO2586" s="26">
        <f>IFERROR(LOG(2)/LOG(1+(AN2586)),AN2586)</f>
        <v>8.4675349721163773</v>
      </c>
      <c r="AP2586" s="26">
        <f>AVERAGE(Y2586:Y2592)</f>
        <v>70.142857142857139</v>
      </c>
      <c r="AR2586" s="1">
        <f>Q2586/AL2586*100000</f>
        <v>0.31575230354461781</v>
      </c>
      <c r="AS2586" s="25">
        <f>IF(B2587=B2586,IFERROR((AE2586/AE2587)-1,0),0)</f>
        <v>-0.8</v>
      </c>
      <c r="AT2586" s="26">
        <f>IFERROR(LOG(2)/LOG(1+(AS2586)),AS2586)</f>
        <v>-0.430676558073393</v>
      </c>
      <c r="AU2586" s="26">
        <f>AVERAGE(AE2586:AE2592)</f>
        <v>2.2857142857142856</v>
      </c>
      <c r="AV2586" s="19">
        <f>ROUNDDOWN(N2586,0)</f>
        <v>43923</v>
      </c>
      <c r="AW2586" s="29" cm="1">
        <f t="array" ref="AW2586">_xlfn.ANCHORARRAY(AV2586)-1</f>
        <v>43922</v>
      </c>
    </row>
    <row r="2587" spans="1:49" x14ac:dyDescent="0.25">
      <c r="A2587">
        <v>20200401</v>
      </c>
      <c r="B2587" s="1" t="s">
        <v>57</v>
      </c>
      <c r="C2587">
        <v>973</v>
      </c>
      <c r="D2587">
        <v>21880</v>
      </c>
      <c r="F2587">
        <v>54</v>
      </c>
      <c r="G2587">
        <v>122</v>
      </c>
      <c r="H2587">
        <v>27</v>
      </c>
      <c r="I2587">
        <v>27</v>
      </c>
      <c r="M2587" s="1" t="s">
        <v>31</v>
      </c>
      <c r="N2587" s="2">
        <v>43922.5</v>
      </c>
      <c r="O2587" s="2">
        <v>43922.333333333336</v>
      </c>
      <c r="P2587" s="1" t="s">
        <v>1737</v>
      </c>
      <c r="Q2587">
        <v>17</v>
      </c>
      <c r="R2587">
        <v>122</v>
      </c>
      <c r="S2587" s="2">
        <v>43922.333333333336</v>
      </c>
      <c r="T2587" s="1" t="s">
        <v>11493</v>
      </c>
      <c r="U2587" s="1" t="s">
        <v>54</v>
      </c>
      <c r="V2587" s="1" t="s">
        <v>54</v>
      </c>
      <c r="X2587">
        <v>27</v>
      </c>
      <c r="Y2587">
        <v>57</v>
      </c>
      <c r="Z2587" s="1" t="s">
        <v>11494</v>
      </c>
      <c r="AA2587">
        <v>22853</v>
      </c>
      <c r="AB2587">
        <v>22853</v>
      </c>
      <c r="AC2587">
        <v>1002</v>
      </c>
      <c r="AD2587">
        <v>22853</v>
      </c>
      <c r="AE2587">
        <v>5</v>
      </c>
      <c r="AF2587">
        <v>10</v>
      </c>
      <c r="AG2587" s="1" t="s">
        <v>11495</v>
      </c>
      <c r="AH2587">
        <v>0</v>
      </c>
      <c r="AI2587">
        <v>0</v>
      </c>
      <c r="AJ2587" s="1">
        <f>Y2587/0.1</f>
        <v>570</v>
      </c>
      <c r="AK2587" s="1">
        <f>AC2587-AJ2587</f>
        <v>432</v>
      </c>
      <c r="AL2587" s="28">
        <f>_xlfn.IFNA(INDEX($BD$2:$BD$53,MATCH(B2587,$BC$2:$BC$53,0)),1000)</f>
        <v>5700671</v>
      </c>
      <c r="AM2587" s="1">
        <f>C2587/AL2587*100000</f>
        <v>17.068166186050728</v>
      </c>
      <c r="AN2587" s="17">
        <f>IF(B2588=B2587,IFERROR((C2587/C2588)-1,0),0)</f>
        <v>6.2227074235807756E-2</v>
      </c>
      <c r="AO2587" s="26">
        <f>IFERROR(LOG(2)/LOG(1+(AN2587)),AN2587)</f>
        <v>11.482083622320141</v>
      </c>
      <c r="AP2587" s="26">
        <f>AVERAGE(Y2587:Y2593)</f>
        <v>67.285714285714292</v>
      </c>
      <c r="AR2587" s="1">
        <f>Q2587/AL2587*100000</f>
        <v>0.29821050890325013</v>
      </c>
      <c r="AS2587" s="25">
        <f>IF(B2588=B2587,IFERROR((AE2587/AE2588)-1,0),0)</f>
        <v>1.5</v>
      </c>
      <c r="AT2587" s="26">
        <f>IFERROR(LOG(2)/LOG(1+(AS2587)),AS2587)</f>
        <v>0.75647079736603007</v>
      </c>
      <c r="AU2587" s="26">
        <f>AVERAGE(AE2587:AE2593)</f>
        <v>2.2857142857142856</v>
      </c>
      <c r="AV2587" s="19">
        <f>ROUNDDOWN(N2587,0)</f>
        <v>43922</v>
      </c>
      <c r="AW2587" s="29" cm="1">
        <f t="array" ref="AW2587">_xlfn.ANCHORARRAY(AV2587)-1</f>
        <v>43921</v>
      </c>
    </row>
    <row r="2588" spans="1:49" x14ac:dyDescent="0.25">
      <c r="A2588">
        <v>20200331</v>
      </c>
      <c r="B2588" s="1" t="s">
        <v>57</v>
      </c>
      <c r="C2588">
        <v>916</v>
      </c>
      <c r="D2588">
        <v>20935</v>
      </c>
      <c r="F2588">
        <v>56</v>
      </c>
      <c r="G2588">
        <v>112</v>
      </c>
      <c r="H2588">
        <v>26</v>
      </c>
      <c r="I2588">
        <v>26</v>
      </c>
      <c r="M2588" s="1" t="s">
        <v>31</v>
      </c>
      <c r="N2588" s="2">
        <v>43921</v>
      </c>
      <c r="O2588" s="2">
        <v>43920.833333333336</v>
      </c>
      <c r="P2588" s="1" t="s">
        <v>1725</v>
      </c>
      <c r="Q2588">
        <v>12</v>
      </c>
      <c r="R2588">
        <v>112</v>
      </c>
      <c r="S2588" s="2">
        <v>43920.833333333336</v>
      </c>
      <c r="T2588" s="1" t="s">
        <v>11591</v>
      </c>
      <c r="U2588" s="1" t="s">
        <v>54</v>
      </c>
      <c r="V2588" s="1" t="s">
        <v>54</v>
      </c>
      <c r="X2588">
        <v>27</v>
      </c>
      <c r="Y2588">
        <v>93</v>
      </c>
      <c r="Z2588" s="1" t="s">
        <v>11592</v>
      </c>
      <c r="AA2588">
        <v>21851</v>
      </c>
      <c r="AB2588">
        <v>21851</v>
      </c>
      <c r="AC2588">
        <v>1516</v>
      </c>
      <c r="AD2588">
        <v>21851</v>
      </c>
      <c r="AE2588">
        <v>2</v>
      </c>
      <c r="AF2588">
        <v>20</v>
      </c>
      <c r="AG2588" s="1" t="s">
        <v>11593</v>
      </c>
      <c r="AH2588">
        <v>0</v>
      </c>
      <c r="AI2588">
        <v>0</v>
      </c>
      <c r="AJ2588" s="1">
        <f>Y2588/0.1</f>
        <v>930</v>
      </c>
      <c r="AK2588" s="1">
        <f>AC2588-AJ2588</f>
        <v>586</v>
      </c>
      <c r="AL2588" s="28">
        <f>_xlfn.IFNA(INDEX($BD$2:$BD$53,MATCH(B2588,$BC$2:$BC$53,0)),1000)</f>
        <v>5700671</v>
      </c>
      <c r="AM2588" s="1">
        <f>C2588/AL2588*100000</f>
        <v>16.068283891492772</v>
      </c>
      <c r="AN2588" s="17">
        <f>IF(B2589=B2588,IFERROR((C2588/C2589)-1,0),0)</f>
        <v>0.1130012150668287</v>
      </c>
      <c r="AO2588" s="26">
        <f>IFERROR(LOG(2)/LOG(1+(AN2588)),AN2588)</f>
        <v>6.4743706219147663</v>
      </c>
      <c r="AP2588" s="26">
        <f>AVERAGE(Y2588:Y2594)</f>
        <v>67.428571428571431</v>
      </c>
      <c r="AR2588" s="1">
        <f>Q2588/AL2588*100000</f>
        <v>0.21050153569641186</v>
      </c>
      <c r="AS2588" s="25">
        <f>IF(B2589=B2588,IFERROR((AE2588/AE2589)-1,0),0)</f>
        <v>1</v>
      </c>
      <c r="AT2588" s="26">
        <f>IFERROR(LOG(2)/LOG(1+(AS2588)),AS2588)</f>
        <v>1</v>
      </c>
      <c r="AU2588" s="26">
        <f>AVERAGE(AE2588:AE2594)</f>
        <v>1.5714285714285714</v>
      </c>
      <c r="AV2588" s="19">
        <f>ROUNDDOWN(N2588,0)</f>
        <v>43921</v>
      </c>
      <c r="AW2588" s="29" cm="1">
        <f t="array" ref="AW2588">_xlfn.ANCHORARRAY(AV2588)-1</f>
        <v>43920</v>
      </c>
    </row>
    <row r="2589" spans="1:49" x14ac:dyDescent="0.25">
      <c r="A2589">
        <v>20200330</v>
      </c>
      <c r="B2589" s="1" t="s">
        <v>57</v>
      </c>
      <c r="C2589">
        <v>823</v>
      </c>
      <c r="D2589">
        <v>19512</v>
      </c>
      <c r="F2589">
        <v>56</v>
      </c>
      <c r="G2589">
        <v>92</v>
      </c>
      <c r="H2589">
        <v>24</v>
      </c>
      <c r="I2589">
        <v>24</v>
      </c>
      <c r="M2589" s="1" t="s">
        <v>31</v>
      </c>
      <c r="N2589" s="2">
        <v>43920</v>
      </c>
      <c r="O2589" s="2">
        <v>43919.833333333336</v>
      </c>
      <c r="P2589" s="1" t="s">
        <v>1755</v>
      </c>
      <c r="Q2589">
        <v>10</v>
      </c>
      <c r="R2589">
        <v>92</v>
      </c>
      <c r="S2589" s="2">
        <v>43919.833333333336</v>
      </c>
      <c r="T2589" s="1" t="s">
        <v>11677</v>
      </c>
      <c r="U2589" s="1" t="s">
        <v>54</v>
      </c>
      <c r="V2589" s="1" t="s">
        <v>54</v>
      </c>
      <c r="X2589">
        <v>27</v>
      </c>
      <c r="Y2589">
        <v>98</v>
      </c>
      <c r="Z2589" s="1" t="s">
        <v>11678</v>
      </c>
      <c r="AA2589">
        <v>20335</v>
      </c>
      <c r="AB2589">
        <v>20335</v>
      </c>
      <c r="AC2589">
        <v>1044</v>
      </c>
      <c r="AD2589">
        <v>20335</v>
      </c>
      <c r="AE2589">
        <v>1</v>
      </c>
      <c r="AF2589">
        <v>17</v>
      </c>
      <c r="AG2589" s="1" t="s">
        <v>11679</v>
      </c>
      <c r="AH2589">
        <v>0</v>
      </c>
      <c r="AI2589">
        <v>0</v>
      </c>
      <c r="AJ2589" s="1">
        <f>Y2589/0.1</f>
        <v>980</v>
      </c>
      <c r="AK2589" s="1">
        <f>AC2589-AJ2589</f>
        <v>64</v>
      </c>
      <c r="AL2589" s="28">
        <f>_xlfn.IFNA(INDEX($BD$2:$BD$53,MATCH(B2589,$BC$2:$BC$53,0)),1000)</f>
        <v>5700671</v>
      </c>
      <c r="AM2589" s="1">
        <f>C2589/AL2589*100000</f>
        <v>14.436896989845582</v>
      </c>
      <c r="AN2589" s="17">
        <f>IF(B2590=B2589,IFERROR((C2589/C2590)-1,0),0)</f>
        <v>0.13517241379310341</v>
      </c>
      <c r="AO2589" s="26">
        <f>IFERROR(LOG(2)/LOG(1+(AN2589)),AN2589)</f>
        <v>5.4671267390186049</v>
      </c>
      <c r="AP2589" s="26">
        <f>AVERAGE(Y2589:Y2595)</f>
        <v>61.428571428571431</v>
      </c>
      <c r="AR2589" s="1">
        <f>Q2589/AL2589*100000</f>
        <v>0.17541794641367656</v>
      </c>
      <c r="AS2589" s="25">
        <f>IF(B2590=B2589,IFERROR((AE2589/AE2590)-1,0),0)</f>
        <v>-0.75</v>
      </c>
      <c r="AT2589" s="26">
        <f>IFERROR(LOG(2)/LOG(1+(AS2589)),AS2589)</f>
        <v>-0.5</v>
      </c>
      <c r="AU2589" s="26">
        <f>AVERAGE(AE2589:AE2595)</f>
        <v>1.2857142857142858</v>
      </c>
      <c r="AV2589" s="19">
        <f>ROUNDDOWN(N2589,0)</f>
        <v>43920</v>
      </c>
      <c r="AW2589" s="29" cm="1">
        <f t="array" ref="AW2589">_xlfn.ANCHORARRAY(AV2589)-1</f>
        <v>43919</v>
      </c>
    </row>
    <row r="2590" spans="1:49" x14ac:dyDescent="0.25">
      <c r="A2590">
        <v>20200329</v>
      </c>
      <c r="B2590" s="1" t="s">
        <v>57</v>
      </c>
      <c r="C2590">
        <v>725</v>
      </c>
      <c r="D2590">
        <v>18566</v>
      </c>
      <c r="F2590">
        <v>39</v>
      </c>
      <c r="G2590">
        <v>75</v>
      </c>
      <c r="I2590">
        <v>17</v>
      </c>
      <c r="L2590">
        <v>243</v>
      </c>
      <c r="M2590" s="1" t="s">
        <v>31</v>
      </c>
      <c r="N2590" s="2">
        <v>43919</v>
      </c>
      <c r="O2590" s="2">
        <v>43918.833333333336</v>
      </c>
      <c r="P2590" s="1" t="s">
        <v>1782</v>
      </c>
      <c r="Q2590">
        <v>9</v>
      </c>
      <c r="R2590">
        <v>75</v>
      </c>
      <c r="S2590" s="2">
        <v>43918.833333333336</v>
      </c>
      <c r="T2590" s="1" t="s">
        <v>11766</v>
      </c>
      <c r="U2590" s="1" t="s">
        <v>54</v>
      </c>
      <c r="V2590" s="1" t="s">
        <v>54</v>
      </c>
      <c r="X2590">
        <v>27</v>
      </c>
      <c r="Y2590">
        <v>38</v>
      </c>
      <c r="Z2590" s="1" t="s">
        <v>11767</v>
      </c>
      <c r="AA2590">
        <v>19291</v>
      </c>
      <c r="AB2590">
        <v>19291</v>
      </c>
      <c r="AC2590">
        <v>1209</v>
      </c>
      <c r="AD2590">
        <v>19291</v>
      </c>
      <c r="AE2590">
        <v>4</v>
      </c>
      <c r="AF2590">
        <v>18</v>
      </c>
      <c r="AG2590" s="1" t="s">
        <v>11768</v>
      </c>
      <c r="AH2590">
        <v>0</v>
      </c>
      <c r="AI2590">
        <v>0</v>
      </c>
      <c r="AJ2590" s="1">
        <f>Y2590/0.1</f>
        <v>380</v>
      </c>
      <c r="AK2590" s="1">
        <f>AC2590-AJ2590</f>
        <v>829</v>
      </c>
      <c r="AL2590" s="28">
        <f>_xlfn.IFNA(INDEX($BD$2:$BD$53,MATCH(B2590,$BC$2:$BC$53,0)),1000)</f>
        <v>5700671</v>
      </c>
      <c r="AM2590" s="1">
        <f>C2590/AL2590*100000</f>
        <v>12.71780111499155</v>
      </c>
      <c r="AN2590" s="17">
        <f>IF(B2591=B2590,IFERROR((C2590/C2591)-1,0),0)</f>
        <v>5.5312954876273634E-2</v>
      </c>
      <c r="AO2590" s="26">
        <f>IFERROR(LOG(2)/LOG(1+(AN2590)),AN2590)</f>
        <v>12.874835368398244</v>
      </c>
      <c r="AP2590" s="26">
        <f>AVERAGE(Y2590:Y2596)</f>
        <v>53.714285714285715</v>
      </c>
      <c r="AR2590" s="1">
        <f>Q2590/AL2590*100000</f>
        <v>0.1578761517723089</v>
      </c>
      <c r="AS2590" s="25">
        <f>IF(B2591=B2590,IFERROR((AE2590/AE2591)-1,0),0)</f>
        <v>3</v>
      </c>
      <c r="AT2590" s="26">
        <f>IFERROR(LOG(2)/LOG(1+(AS2590)),AS2590)</f>
        <v>0.5</v>
      </c>
      <c r="AU2590" s="26">
        <f>AVERAGE(AE2590:AE2596)</f>
        <v>1.1428571428571428</v>
      </c>
      <c r="AV2590" s="19">
        <f>ROUNDDOWN(N2590,0)</f>
        <v>43919</v>
      </c>
      <c r="AW2590" s="29" cm="1">
        <f t="array" ref="AW2590">_xlfn.ANCHORARRAY(AV2590)-1</f>
        <v>43918</v>
      </c>
    </row>
    <row r="2591" spans="1:49" x14ac:dyDescent="0.25">
      <c r="A2591">
        <v>20200328</v>
      </c>
      <c r="B2591" s="1" t="s">
        <v>57</v>
      </c>
      <c r="C2591">
        <v>687</v>
      </c>
      <c r="D2591">
        <v>17395</v>
      </c>
      <c r="F2591">
        <v>30</v>
      </c>
      <c r="G2591">
        <v>57</v>
      </c>
      <c r="I2591">
        <v>17</v>
      </c>
      <c r="L2591">
        <v>215</v>
      </c>
      <c r="M2591" s="1" t="s">
        <v>31</v>
      </c>
      <c r="N2591" s="2">
        <v>43918</v>
      </c>
      <c r="O2591" s="2">
        <v>43917.833333333336</v>
      </c>
      <c r="P2591" s="1" t="s">
        <v>1808</v>
      </c>
      <c r="Q2591">
        <v>5</v>
      </c>
      <c r="R2591">
        <v>57</v>
      </c>
      <c r="S2591" s="2">
        <v>43917.833333333336</v>
      </c>
      <c r="T2591" s="1" t="s">
        <v>11852</v>
      </c>
      <c r="U2591" s="1" t="s">
        <v>54</v>
      </c>
      <c r="V2591" s="1" t="s">
        <v>54</v>
      </c>
      <c r="X2591">
        <v>27</v>
      </c>
      <c r="Y2591">
        <v>47</v>
      </c>
      <c r="Z2591" s="1" t="s">
        <v>11853</v>
      </c>
      <c r="AA2591">
        <v>18082</v>
      </c>
      <c r="AB2591">
        <v>18082</v>
      </c>
      <c r="AC2591">
        <v>3837</v>
      </c>
      <c r="AD2591">
        <v>18082</v>
      </c>
      <c r="AE2591">
        <v>1</v>
      </c>
      <c r="AF2591">
        <v>6</v>
      </c>
      <c r="AG2591" s="1" t="s">
        <v>11854</v>
      </c>
      <c r="AH2591">
        <v>0</v>
      </c>
      <c r="AI2591">
        <v>0</v>
      </c>
      <c r="AJ2591" s="1">
        <f>Y2591/0.1</f>
        <v>470</v>
      </c>
      <c r="AK2591" s="1">
        <f>AC2591-AJ2591</f>
        <v>3367</v>
      </c>
      <c r="AL2591" s="28">
        <f>_xlfn.IFNA(INDEX($BD$2:$BD$53,MATCH(B2591,$BC$2:$BC$53,0)),1000)</f>
        <v>5700671</v>
      </c>
      <c r="AM2591" s="1">
        <f>C2591/AL2591*100000</f>
        <v>12.05121291861958</v>
      </c>
      <c r="AN2591" s="17">
        <f>IF(B2592=B2591,IFERROR((C2591/C2592)-1,0),0)</f>
        <v>7.3437500000000044E-2</v>
      </c>
      <c r="AO2591" s="26">
        <f>IFERROR(LOG(2)/LOG(1+(AN2591)),AN2591)</f>
        <v>9.7810804509854599</v>
      </c>
      <c r="AP2591" s="26">
        <f>AVERAGE(Y2591:Y2597)</f>
        <v>51.428571428571431</v>
      </c>
      <c r="AR2591" s="1">
        <f>Q2591/AL2591*100000</f>
        <v>8.7708973206838278E-2</v>
      </c>
      <c r="AS2591" s="25">
        <f>IF(B2592=B2591,IFERROR((AE2591/AE2592)-1,0),0)</f>
        <v>-0.5</v>
      </c>
      <c r="AT2591" s="26">
        <f>IFERROR(LOG(2)/LOG(1+(AS2591)),AS2591)</f>
        <v>-1</v>
      </c>
      <c r="AU2591" s="26">
        <f>AVERAGE(AE2591:AE2597)</f>
        <v>0.5714285714285714</v>
      </c>
      <c r="AV2591" s="19">
        <f>ROUNDDOWN(N2591,0)</f>
        <v>43918</v>
      </c>
      <c r="AW2591" s="29" cm="1">
        <f t="array" ref="AW2591">_xlfn.ANCHORARRAY(AV2591)-1</f>
        <v>43917</v>
      </c>
    </row>
    <row r="2592" spans="1:49" x14ac:dyDescent="0.25">
      <c r="A2592">
        <v>20200327</v>
      </c>
      <c r="B2592" s="1" t="s">
        <v>57</v>
      </c>
      <c r="C2592">
        <v>640</v>
      </c>
      <c r="D2592">
        <v>13605</v>
      </c>
      <c r="F2592">
        <v>34</v>
      </c>
      <c r="G2592">
        <v>51</v>
      </c>
      <c r="I2592">
        <v>17</v>
      </c>
      <c r="L2592">
        <v>176</v>
      </c>
      <c r="M2592" s="1" t="s">
        <v>31</v>
      </c>
      <c r="N2592" s="2">
        <v>43917</v>
      </c>
      <c r="O2592" s="2">
        <v>43916.833333333336</v>
      </c>
      <c r="P2592" s="1" t="s">
        <v>1840</v>
      </c>
      <c r="Q2592">
        <v>4</v>
      </c>
      <c r="R2592">
        <v>51</v>
      </c>
      <c r="S2592" s="2">
        <v>43916.833333333336</v>
      </c>
      <c r="T2592" s="1" t="s">
        <v>54</v>
      </c>
      <c r="U2592" s="1" t="s">
        <v>54</v>
      </c>
      <c r="V2592" s="1" t="s">
        <v>54</v>
      </c>
      <c r="X2592">
        <v>27</v>
      </c>
      <c r="Y2592">
        <v>75</v>
      </c>
      <c r="Z2592" s="1" t="s">
        <v>7552</v>
      </c>
      <c r="AA2592">
        <v>14245</v>
      </c>
      <c r="AB2592">
        <v>14245</v>
      </c>
      <c r="AC2592">
        <v>1076</v>
      </c>
      <c r="AD2592">
        <v>14245</v>
      </c>
      <c r="AE2592">
        <v>2</v>
      </c>
      <c r="AF2592">
        <v>10</v>
      </c>
      <c r="AG2592" s="1" t="s">
        <v>11941</v>
      </c>
      <c r="AH2592">
        <v>0</v>
      </c>
      <c r="AI2592">
        <v>0</v>
      </c>
      <c r="AJ2592" s="1">
        <f>Y2592/0.1</f>
        <v>750</v>
      </c>
      <c r="AK2592" s="1">
        <f>AC2592-AJ2592</f>
        <v>326</v>
      </c>
      <c r="AL2592" s="28">
        <f>_xlfn.IFNA(INDEX($BD$2:$BD$53,MATCH(B2592,$BC$2:$BC$53,0)),1000)</f>
        <v>5700671</v>
      </c>
      <c r="AM2592" s="1">
        <f>C2592/AL2592*100000</f>
        <v>11.2267485704753</v>
      </c>
      <c r="AN2592" s="17">
        <f>IF(B2593=B2592,IFERROR((C2592/C2593)-1,0),0)</f>
        <v>0.13274336283185839</v>
      </c>
      <c r="AO2592" s="26">
        <f>IFERROR(LOG(2)/LOG(1+(AN2592)),AN2592)</f>
        <v>5.5610845840456893</v>
      </c>
      <c r="AP2592" s="26">
        <f>AVERAGE(Y2592:Y2598)</f>
        <v>48.142857142857146</v>
      </c>
      <c r="AR2592" s="1">
        <f>Q2592/AL2592*100000</f>
        <v>7.0167178565470625E-2</v>
      </c>
      <c r="AS2592" s="25">
        <f>IF(B2593=B2592,IFERROR((AE2592/AE2593)-1,0),0)</f>
        <v>1</v>
      </c>
      <c r="AT2592" s="26">
        <f>IFERROR(LOG(2)/LOG(1+(AS2592)),AS2592)</f>
        <v>1</v>
      </c>
      <c r="AU2592" s="26">
        <f>AVERAGE(AE2592:AE2598)</f>
        <v>0.5714285714285714</v>
      </c>
      <c r="AV2592" s="19">
        <f>ROUNDDOWN(N2592,0)</f>
        <v>43917</v>
      </c>
      <c r="AW2592" s="29" cm="1">
        <f t="array" ref="AW2592">_xlfn.ANCHORARRAY(AV2592)-1</f>
        <v>43916</v>
      </c>
    </row>
    <row r="2593" spans="1:49" x14ac:dyDescent="0.25">
      <c r="A2593">
        <v>20200326</v>
      </c>
      <c r="B2593" s="1" t="s">
        <v>57</v>
      </c>
      <c r="C2593">
        <v>565</v>
      </c>
      <c r="D2593">
        <v>12604</v>
      </c>
      <c r="F2593">
        <v>31</v>
      </c>
      <c r="G2593">
        <v>41</v>
      </c>
      <c r="M2593" s="1" t="s">
        <v>31</v>
      </c>
      <c r="N2593" s="2">
        <v>43916.552083333336</v>
      </c>
      <c r="O2593" s="2">
        <v>43916.385416666664</v>
      </c>
      <c r="P2593" s="1" t="s">
        <v>1913</v>
      </c>
      <c r="Q2593">
        <v>2</v>
      </c>
      <c r="R2593">
        <v>41</v>
      </c>
      <c r="S2593" s="2">
        <v>43916.385416666664</v>
      </c>
      <c r="T2593" s="1" t="s">
        <v>54</v>
      </c>
      <c r="U2593" s="1" t="s">
        <v>54</v>
      </c>
      <c r="V2593" s="1" t="s">
        <v>54</v>
      </c>
      <c r="X2593">
        <v>27</v>
      </c>
      <c r="Y2593">
        <v>63</v>
      </c>
      <c r="Z2593" s="1" t="s">
        <v>3022</v>
      </c>
      <c r="AA2593">
        <v>13169</v>
      </c>
      <c r="AB2593">
        <v>13169</v>
      </c>
      <c r="AC2593">
        <v>1479</v>
      </c>
      <c r="AD2593">
        <v>13169</v>
      </c>
      <c r="AE2593">
        <v>1</v>
      </c>
      <c r="AF2593">
        <v>6</v>
      </c>
      <c r="AG2593" s="1" t="s">
        <v>12028</v>
      </c>
      <c r="AH2593">
        <v>0</v>
      </c>
      <c r="AI2593">
        <v>0</v>
      </c>
      <c r="AJ2593" s="1">
        <f>Y2593/0.1</f>
        <v>630</v>
      </c>
      <c r="AK2593" s="1">
        <f>AC2593-AJ2593</f>
        <v>849</v>
      </c>
      <c r="AL2593" s="28">
        <f>_xlfn.IFNA(INDEX($BD$2:$BD$53,MATCH(B2593,$BC$2:$BC$53,0)),1000)</f>
        <v>5700671</v>
      </c>
      <c r="AM2593" s="1">
        <f>C2593/AL2593*100000</f>
        <v>9.9111139723727266</v>
      </c>
      <c r="AN2593" s="17">
        <f>IF(B2594=B2593,IFERROR((C2593/C2594)-1,0),0)</f>
        <v>0.1254980079681276</v>
      </c>
      <c r="AO2593" s="26">
        <f>IFERROR(LOG(2)/LOG(1+(AN2593)),AN2593)</f>
        <v>5.8629189735716958</v>
      </c>
      <c r="AP2593" s="26">
        <f>AVERAGE(Y2593:Y2599)</f>
        <v>39.714285714285715</v>
      </c>
      <c r="AR2593" s="1">
        <f>Q2593/AL2593*100000</f>
        <v>3.5083589282735313E-2</v>
      </c>
      <c r="AS2593" s="25">
        <f>IF(B2594=B2593,IFERROR((AE2593/AE2594)-1,0),0)</f>
        <v>0</v>
      </c>
      <c r="AT2593" s="26">
        <f>IFERROR(LOG(2)/LOG(1+(AS2593)),AS2593)</f>
        <v>0</v>
      </c>
      <c r="AU2593" s="26">
        <f>AVERAGE(AE2593:AE2599)</f>
        <v>0.2857142857142857</v>
      </c>
      <c r="AV2593" s="19">
        <f>ROUNDDOWN(N2593,0)</f>
        <v>43916</v>
      </c>
      <c r="AW2593" s="29" cm="1">
        <f t="array" ref="AW2593">_xlfn.ANCHORARRAY(AV2593)-1</f>
        <v>43915</v>
      </c>
    </row>
    <row r="2594" spans="1:49" x14ac:dyDescent="0.25">
      <c r="A2594">
        <v>20200325</v>
      </c>
      <c r="B2594" s="1" t="s">
        <v>57</v>
      </c>
      <c r="C2594">
        <v>502</v>
      </c>
      <c r="D2594">
        <v>11188</v>
      </c>
      <c r="F2594">
        <v>26</v>
      </c>
      <c r="G2594">
        <v>35</v>
      </c>
      <c r="L2594">
        <v>121</v>
      </c>
      <c r="M2594" s="1" t="s">
        <v>31</v>
      </c>
      <c r="N2594" s="2">
        <v>43915</v>
      </c>
      <c r="O2594" s="2">
        <v>43914.833333333336</v>
      </c>
      <c r="P2594" s="1" t="s">
        <v>1894</v>
      </c>
      <c r="Q2594">
        <v>1</v>
      </c>
      <c r="R2594">
        <v>35</v>
      </c>
      <c r="S2594" s="2">
        <v>43914.833333333336</v>
      </c>
      <c r="T2594" s="1" t="s">
        <v>54</v>
      </c>
      <c r="U2594" s="1" t="s">
        <v>54</v>
      </c>
      <c r="V2594" s="1" t="s">
        <v>54</v>
      </c>
      <c r="X2594">
        <v>27</v>
      </c>
      <c r="Y2594">
        <v>58</v>
      </c>
      <c r="Z2594" s="1" t="s">
        <v>12111</v>
      </c>
      <c r="AA2594">
        <v>11690</v>
      </c>
      <c r="AB2594">
        <v>11690</v>
      </c>
      <c r="AC2594">
        <v>5696</v>
      </c>
      <c r="AD2594">
        <v>11690</v>
      </c>
      <c r="AE2594">
        <v>0</v>
      </c>
      <c r="AF2594">
        <v>14</v>
      </c>
      <c r="AG2594" s="1" t="s">
        <v>12112</v>
      </c>
      <c r="AH2594">
        <v>0</v>
      </c>
      <c r="AI2594">
        <v>0</v>
      </c>
      <c r="AJ2594" s="1">
        <f>Y2594/0.1</f>
        <v>580</v>
      </c>
      <c r="AK2594" s="1">
        <f>AC2594-AJ2594</f>
        <v>5116</v>
      </c>
      <c r="AL2594" s="28">
        <f>_xlfn.IFNA(INDEX($BD$2:$BD$53,MATCH(B2594,$BC$2:$BC$53,0)),1000)</f>
        <v>5700671</v>
      </c>
      <c r="AM2594" s="1">
        <f>C2594/AL2594*100000</f>
        <v>8.8059809099665642</v>
      </c>
      <c r="AN2594" s="17">
        <f>IF(B2595=B2594,IFERROR((C2594/C2595)-1,0),0)</f>
        <v>0.13063063063063063</v>
      </c>
      <c r="AO2594" s="26">
        <f>IFERROR(LOG(2)/LOG(1+(AN2594)),AN2594)</f>
        <v>5.6456447523579589</v>
      </c>
      <c r="AP2594" s="26">
        <f>AVERAGE(Y2594:Y2600)</f>
        <v>33.285714285714285</v>
      </c>
      <c r="AR2594" s="1">
        <f>Q2594/AL2594*100000</f>
        <v>1.7541794641367656E-2</v>
      </c>
      <c r="AS2594" s="25">
        <f>IF(B2595=B2594,IFERROR((AE2594/AE2595)-1,0),0)</f>
        <v>0</v>
      </c>
      <c r="AT2594" s="26">
        <f>IFERROR(LOG(2)/LOG(1+(AS2594)),AS2594)</f>
        <v>0</v>
      </c>
      <c r="AU2594" s="26">
        <f>AVERAGE(AE2594:AE2600)</f>
        <v>0.14285714285714285</v>
      </c>
      <c r="AV2594" s="19">
        <f>ROUNDDOWN(N2594,0)</f>
        <v>43915</v>
      </c>
      <c r="AW2594" s="29" cm="1">
        <f t="array" ref="AW2594">_xlfn.ANCHORARRAY(AV2594)-1</f>
        <v>43914</v>
      </c>
    </row>
    <row r="2595" spans="1:49" x14ac:dyDescent="0.25">
      <c r="A2595">
        <v>20200324</v>
      </c>
      <c r="B2595" s="1" t="s">
        <v>57</v>
      </c>
      <c r="C2595">
        <v>444</v>
      </c>
      <c r="D2595">
        <v>5550</v>
      </c>
      <c r="G2595">
        <v>21</v>
      </c>
      <c r="M2595" s="1" t="s">
        <v>31</v>
      </c>
      <c r="N2595" s="2">
        <v>43914</v>
      </c>
      <c r="O2595" s="2">
        <v>43913.833333333336</v>
      </c>
      <c r="P2595" s="1" t="s">
        <v>1922</v>
      </c>
      <c r="Q2595">
        <v>1</v>
      </c>
      <c r="R2595">
        <v>21</v>
      </c>
      <c r="S2595" s="2">
        <v>43913.833333333336</v>
      </c>
      <c r="T2595" s="1" t="s">
        <v>54</v>
      </c>
      <c r="U2595" s="1" t="s">
        <v>54</v>
      </c>
      <c r="V2595" s="1" t="s">
        <v>54</v>
      </c>
      <c r="X2595">
        <v>27</v>
      </c>
      <c r="Y2595">
        <v>51</v>
      </c>
      <c r="Z2595" s="1" t="s">
        <v>12194</v>
      </c>
      <c r="AA2595">
        <v>5994</v>
      </c>
      <c r="AB2595">
        <v>5994</v>
      </c>
      <c r="AC2595">
        <v>1090</v>
      </c>
      <c r="AD2595">
        <v>5994</v>
      </c>
      <c r="AE2595">
        <v>0</v>
      </c>
      <c r="AF2595">
        <v>4</v>
      </c>
      <c r="AG2595" s="1" t="s">
        <v>12195</v>
      </c>
      <c r="AH2595">
        <v>0</v>
      </c>
      <c r="AI2595">
        <v>0</v>
      </c>
      <c r="AJ2595" s="1">
        <f>Y2595/0.1</f>
        <v>510</v>
      </c>
      <c r="AK2595" s="1">
        <f>AC2595-AJ2595</f>
        <v>580</v>
      </c>
      <c r="AL2595" s="28">
        <f>_xlfn.IFNA(INDEX($BD$2:$BD$53,MATCH(B2595,$BC$2:$BC$53,0)),1000)</f>
        <v>5700671</v>
      </c>
      <c r="AM2595" s="1">
        <f>C2595/AL2595*100000</f>
        <v>7.7885568207672389</v>
      </c>
      <c r="AN2595" s="17">
        <f>IF(B2596=B2595,IFERROR((C2595/C2596)-1,0),0)</f>
        <v>0.12977099236641232</v>
      </c>
      <c r="AO2595" s="26">
        <f>IFERROR(LOG(2)/LOG(1+(AN2595)),AN2595)</f>
        <v>5.6808381051817021</v>
      </c>
      <c r="AP2595" s="26">
        <f>AVERAGE(Y2595:Y2601)</f>
        <v>28.285714285714285</v>
      </c>
      <c r="AR2595" s="1">
        <f>Q2595/AL2595*100000</f>
        <v>1.7541794641367656E-2</v>
      </c>
      <c r="AS2595" s="25">
        <f>IF(B2596=B2595,IFERROR((AE2595/AE2596)-1,0),0)</f>
        <v>0</v>
      </c>
      <c r="AT2595" s="26">
        <f>IFERROR(LOG(2)/LOG(1+(AS2595)),AS2595)</f>
        <v>0</v>
      </c>
      <c r="AU2595" s="26">
        <f>AVERAGE(AE2595:AE2601)</f>
        <v>0.14285714285714285</v>
      </c>
      <c r="AV2595" s="19">
        <f>ROUNDDOWN(N2595,0)</f>
        <v>43914</v>
      </c>
      <c r="AW2595" s="29" cm="1">
        <f t="array" ref="AW2595">_xlfn.ANCHORARRAY(AV2595)-1</f>
        <v>43913</v>
      </c>
    </row>
    <row r="2596" spans="1:49" x14ac:dyDescent="0.25">
      <c r="A2596">
        <v>20200323</v>
      </c>
      <c r="B2596" s="1" t="s">
        <v>57</v>
      </c>
      <c r="C2596">
        <v>393</v>
      </c>
      <c r="D2596">
        <v>4511</v>
      </c>
      <c r="G2596">
        <v>17</v>
      </c>
      <c r="M2596" s="1" t="s">
        <v>31</v>
      </c>
      <c r="N2596" s="2">
        <v>43913</v>
      </c>
      <c r="O2596" s="2">
        <v>43912.833333333336</v>
      </c>
      <c r="P2596" s="1" t="s">
        <v>1951</v>
      </c>
      <c r="Q2596">
        <v>1</v>
      </c>
      <c r="R2596">
        <v>17</v>
      </c>
      <c r="S2596" s="2">
        <v>43912.833333333336</v>
      </c>
      <c r="T2596" s="1" t="s">
        <v>54</v>
      </c>
      <c r="U2596" s="1" t="s">
        <v>54</v>
      </c>
      <c r="V2596" s="1" t="s">
        <v>54</v>
      </c>
      <c r="X2596">
        <v>27</v>
      </c>
      <c r="Y2596">
        <v>44</v>
      </c>
      <c r="Z2596" s="1" t="s">
        <v>2527</v>
      </c>
      <c r="AA2596">
        <v>4904</v>
      </c>
      <c r="AB2596">
        <v>4904</v>
      </c>
      <c r="AC2596">
        <v>44</v>
      </c>
      <c r="AD2596">
        <v>4904</v>
      </c>
      <c r="AE2596">
        <v>0</v>
      </c>
      <c r="AF2596">
        <v>5</v>
      </c>
      <c r="AG2596" s="1" t="s">
        <v>12276</v>
      </c>
      <c r="AH2596">
        <v>0</v>
      </c>
      <c r="AI2596">
        <v>0</v>
      </c>
      <c r="AJ2596" s="1">
        <f>Y2596/0.1</f>
        <v>440</v>
      </c>
      <c r="AK2596" s="1">
        <f>AC2596-AJ2596</f>
        <v>-396</v>
      </c>
      <c r="AL2596" s="28">
        <f>_xlfn.IFNA(INDEX($BD$2:$BD$53,MATCH(B2596,$BC$2:$BC$53,0)),1000)</f>
        <v>5700671</v>
      </c>
      <c r="AM2596" s="1">
        <f>C2596/AL2596*100000</f>
        <v>6.8939252940574898</v>
      </c>
      <c r="AN2596" s="17">
        <f>IF(B2597=B2596,IFERROR((C2596/C2597)-1,0),0)</f>
        <v>0.12607449856733521</v>
      </c>
      <c r="AO2596" s="26">
        <f>IFERROR(LOG(2)/LOG(1+(AN2596)),AN2596)</f>
        <v>5.8376340528845239</v>
      </c>
      <c r="AP2596" s="26">
        <f>AVERAGE(Y2596:Y2602)</f>
        <v>30.571428571428573</v>
      </c>
      <c r="AR2596" s="1">
        <f>Q2596/AL2596*100000</f>
        <v>1.7541794641367656E-2</v>
      </c>
      <c r="AS2596" s="25">
        <f>IF(B2597=B2596,IFERROR((AE2596/AE2597)-1,0),0)</f>
        <v>0</v>
      </c>
      <c r="AT2596" s="26">
        <f>IFERROR(LOG(2)/LOG(1+(AS2596)),AS2596)</f>
        <v>0</v>
      </c>
      <c r="AU2596" s="26">
        <f>AVERAGE(AE2596:AE2602)</f>
        <v>0.14285714285714285</v>
      </c>
      <c r="AV2596" s="19">
        <f>ROUNDDOWN(N2596,0)</f>
        <v>43913</v>
      </c>
      <c r="AW2596" s="29" cm="1">
        <f t="array" ref="AW2596">_xlfn.ANCHORARRAY(AV2596)-1</f>
        <v>43912</v>
      </c>
    </row>
    <row r="2597" spans="1:49" x14ac:dyDescent="0.25">
      <c r="A2597">
        <v>20200322</v>
      </c>
      <c r="B2597" s="1" t="s">
        <v>57</v>
      </c>
      <c r="C2597">
        <v>349</v>
      </c>
      <c r="D2597">
        <v>4511</v>
      </c>
      <c r="G2597">
        <v>12</v>
      </c>
      <c r="M2597" s="1" t="s">
        <v>54</v>
      </c>
      <c r="N2597" s="2">
        <v>43911.506944444445</v>
      </c>
      <c r="O2597" s="2">
        <v>43911.340277777781</v>
      </c>
      <c r="P2597" s="1" t="s">
        <v>2023</v>
      </c>
      <c r="Q2597">
        <v>1</v>
      </c>
      <c r="R2597">
        <v>12</v>
      </c>
      <c r="S2597" s="2">
        <v>43911.340277777781</v>
      </c>
      <c r="T2597" s="1" t="s">
        <v>54</v>
      </c>
      <c r="U2597" s="1" t="s">
        <v>54</v>
      </c>
      <c r="V2597" s="1" t="s">
        <v>54</v>
      </c>
      <c r="X2597">
        <v>27</v>
      </c>
      <c r="Y2597">
        <v>22</v>
      </c>
      <c r="Z2597" s="1" t="s">
        <v>11144</v>
      </c>
      <c r="AA2597">
        <v>4860</v>
      </c>
      <c r="AB2597">
        <v>4860</v>
      </c>
      <c r="AC2597">
        <v>581</v>
      </c>
      <c r="AD2597">
        <v>4860</v>
      </c>
      <c r="AE2597">
        <v>0</v>
      </c>
      <c r="AF2597">
        <v>12</v>
      </c>
      <c r="AG2597" s="1" t="s">
        <v>12353</v>
      </c>
      <c r="AH2597">
        <v>0</v>
      </c>
      <c r="AI2597">
        <v>0</v>
      </c>
      <c r="AJ2597" s="1">
        <f>Y2597/0.1</f>
        <v>220</v>
      </c>
      <c r="AK2597" s="1">
        <f>AC2597-AJ2597</f>
        <v>361</v>
      </c>
      <c r="AL2597" s="28">
        <f>_xlfn.IFNA(INDEX($BD$2:$BD$53,MATCH(B2597,$BC$2:$BC$53,0)),1000)</f>
        <v>5700671</v>
      </c>
      <c r="AM2597" s="1">
        <f>C2597/AL2597*100000</f>
        <v>6.1220863298373125</v>
      </c>
      <c r="AN2597" s="17">
        <f>IF(B2598=B2597,IFERROR((C2597/C2598)-1,0),0)</f>
        <v>6.7278287461773667E-2</v>
      </c>
      <c r="AO2597" s="26">
        <f>IFERROR(LOG(2)/LOG(1+(AN2597)),AN2597)</f>
        <v>10.645500492088104</v>
      </c>
      <c r="AP2597" s="26">
        <f>AVERAGE(Y2597:Y2603)</f>
        <v>31.571428571428573</v>
      </c>
      <c r="AR2597" s="1">
        <f>Q2597/AL2597*100000</f>
        <v>1.7541794641367656E-2</v>
      </c>
      <c r="AS2597" s="25">
        <f>IF(B2598=B2597,IFERROR((AE2597/AE2598)-1,0),0)</f>
        <v>-1</v>
      </c>
      <c r="AT2597" s="26">
        <f>IFERROR(LOG(2)/LOG(1+(AS2597)),AS2597)</f>
        <v>-1</v>
      </c>
      <c r="AU2597" s="26">
        <f>AVERAGE(AE2597:AE2603)</f>
        <v>0.14285714285714285</v>
      </c>
      <c r="AV2597" s="19">
        <f>ROUNDDOWN(N2597,0)</f>
        <v>43911</v>
      </c>
      <c r="AW2597" s="29" cm="1">
        <f t="array" ref="AW2597">_xlfn.ANCHORARRAY(AV2597)-1</f>
        <v>43910</v>
      </c>
    </row>
    <row r="2598" spans="1:49" x14ac:dyDescent="0.25">
      <c r="A2598">
        <v>20200321</v>
      </c>
      <c r="B2598" s="1" t="s">
        <v>57</v>
      </c>
      <c r="C2598">
        <v>327</v>
      </c>
      <c r="D2598">
        <v>3952</v>
      </c>
      <c r="M2598" s="1" t="s">
        <v>54</v>
      </c>
      <c r="N2598" s="2">
        <v>43911</v>
      </c>
      <c r="O2598" s="2">
        <v>43910.833333333336</v>
      </c>
      <c r="P2598" s="1" t="s">
        <v>1990</v>
      </c>
      <c r="Q2598">
        <v>1</v>
      </c>
      <c r="S2598" s="2">
        <v>43910.833333333336</v>
      </c>
      <c r="T2598" s="1" t="s">
        <v>54</v>
      </c>
      <c r="U2598" s="1" t="s">
        <v>54</v>
      </c>
      <c r="V2598" s="1" t="s">
        <v>54</v>
      </c>
      <c r="X2598">
        <v>27</v>
      </c>
      <c r="Y2598">
        <v>24</v>
      </c>
      <c r="Z2598" s="1" t="s">
        <v>12301</v>
      </c>
      <c r="AA2598">
        <v>4279</v>
      </c>
      <c r="AB2598">
        <v>4279</v>
      </c>
      <c r="AC2598">
        <v>235</v>
      </c>
      <c r="AD2598">
        <v>4279</v>
      </c>
      <c r="AE2598">
        <v>1</v>
      </c>
      <c r="AF2598">
        <v>0</v>
      </c>
      <c r="AG2598" s="1" t="s">
        <v>12430</v>
      </c>
      <c r="AH2598">
        <v>0</v>
      </c>
      <c r="AI2598">
        <v>0</v>
      </c>
      <c r="AJ2598" s="1">
        <f>Y2598/0.1</f>
        <v>240</v>
      </c>
      <c r="AK2598" s="1">
        <f>AC2598-AJ2598</f>
        <v>-5</v>
      </c>
      <c r="AL2598" s="28">
        <f>_xlfn.IFNA(INDEX($BD$2:$BD$53,MATCH(B2598,$BC$2:$BC$53,0)),1000)</f>
        <v>5700671</v>
      </c>
      <c r="AM2598" s="1">
        <f>C2598/AL2598*100000</f>
        <v>5.7361668477272234</v>
      </c>
      <c r="AN2598" s="17">
        <f>IF(B2599=B2598,IFERROR((C2598/C2599)-1,0),0)</f>
        <v>7.9207920792079278E-2</v>
      </c>
      <c r="AO2598" s="26">
        <f>IFERROR(LOG(2)/LOG(1+(AN2598)),AN2598)</f>
        <v>9.0931541059152909</v>
      </c>
      <c r="AP2598" s="26">
        <f>AVERAGE(Y2598:Y2604)</f>
        <v>33.857142857142854</v>
      </c>
      <c r="AR2598" s="1">
        <f>Q2598/AL2598*100000</f>
        <v>1.7541794641367656E-2</v>
      </c>
      <c r="AS2598" s="25">
        <f>IF(B2599=B2598,IFERROR((AE2598/AE2599)-1,0),0)</f>
        <v>0</v>
      </c>
      <c r="AT2598" s="26">
        <f>IFERROR(LOG(2)/LOG(1+(AS2598)),AS2598)</f>
        <v>0</v>
      </c>
      <c r="AU2598" s="26">
        <f>AVERAGE(AE2598:AE2604)</f>
        <v>0.14285714285714285</v>
      </c>
      <c r="AV2598" s="19">
        <f>ROUNDDOWN(N2598,0)</f>
        <v>43911</v>
      </c>
      <c r="AW2598" s="29" cm="1">
        <f t="array" ref="AW2598">_xlfn.ANCHORARRAY(AV2598)-1</f>
        <v>43910</v>
      </c>
    </row>
    <row r="2599" spans="1:49" x14ac:dyDescent="0.25">
      <c r="A2599">
        <v>20200320</v>
      </c>
      <c r="B2599" s="1" t="s">
        <v>57</v>
      </c>
      <c r="C2599">
        <v>303</v>
      </c>
      <c r="D2599">
        <v>3741</v>
      </c>
      <c r="M2599" s="1" t="s">
        <v>54</v>
      </c>
      <c r="N2599" s="2">
        <v>43910</v>
      </c>
      <c r="O2599" s="2">
        <v>43909.833333333336</v>
      </c>
      <c r="P2599" s="1" t="s">
        <v>2048</v>
      </c>
      <c r="S2599" s="2">
        <v>43909.833333333336</v>
      </c>
      <c r="T2599" s="1" t="s">
        <v>54</v>
      </c>
      <c r="U2599" s="1" t="s">
        <v>54</v>
      </c>
      <c r="V2599" s="1" t="s">
        <v>54</v>
      </c>
      <c r="X2599">
        <v>27</v>
      </c>
      <c r="Y2599">
        <v>16</v>
      </c>
      <c r="Z2599" s="1" t="s">
        <v>12509</v>
      </c>
      <c r="AA2599">
        <v>4044</v>
      </c>
      <c r="AB2599">
        <v>4044</v>
      </c>
      <c r="AC2599">
        <v>808</v>
      </c>
      <c r="AD2599">
        <v>4044</v>
      </c>
      <c r="AE2599">
        <v>0</v>
      </c>
      <c r="AF2599">
        <v>0</v>
      </c>
      <c r="AG2599" s="1" t="s">
        <v>12510</v>
      </c>
      <c r="AH2599">
        <v>0</v>
      </c>
      <c r="AI2599">
        <v>0</v>
      </c>
      <c r="AJ2599" s="1">
        <f>Y2599/0.1</f>
        <v>160</v>
      </c>
      <c r="AK2599" s="1">
        <f>AC2599-AJ2599</f>
        <v>648</v>
      </c>
      <c r="AL2599" s="28">
        <f>_xlfn.IFNA(INDEX($BD$2:$BD$53,MATCH(B2599,$BC$2:$BC$53,0)),1000)</f>
        <v>5700671</v>
      </c>
      <c r="AM2599" s="1">
        <f>C2599/AL2599*100000</f>
        <v>5.3151637763344004</v>
      </c>
      <c r="AN2599" s="17">
        <f>IF(B2600=B2599,IFERROR((C2599/C2600)-1,0),0)</f>
        <v>5.5749128919860613E-2</v>
      </c>
      <c r="AO2599" s="26">
        <f>IFERROR(LOG(2)/LOG(1+(AN2599)),AN2599)</f>
        <v>12.776767658330659</v>
      </c>
      <c r="AP2599" s="26">
        <f>AVERAGE(Y2599:Y2605)</f>
        <v>34.428571428571431</v>
      </c>
      <c r="AR2599" s="1">
        <f>Q2599/AL2599*100000</f>
        <v>0</v>
      </c>
      <c r="AS2599" s="25">
        <f>IF(B2600=B2599,IFERROR((AE2599/AE2600)-1,0),0)</f>
        <v>0</v>
      </c>
      <c r="AT2599" s="26">
        <f>IFERROR(LOG(2)/LOG(1+(AS2599)),AS2599)</f>
        <v>0</v>
      </c>
      <c r="AU2599" s="26">
        <f>AVERAGE(AE2599:AE2605)</f>
        <v>0</v>
      </c>
      <c r="AV2599" s="19">
        <f>ROUNDDOWN(N2599,0)</f>
        <v>43910</v>
      </c>
      <c r="AW2599" s="29" cm="1">
        <f t="array" ref="AW2599">_xlfn.ANCHORARRAY(AV2599)-1</f>
        <v>43909</v>
      </c>
    </row>
    <row r="2600" spans="1:49" x14ac:dyDescent="0.25">
      <c r="A2600">
        <v>20200319</v>
      </c>
      <c r="B2600" s="1" t="s">
        <v>57</v>
      </c>
      <c r="C2600">
        <v>287</v>
      </c>
      <c r="D2600">
        <v>2949</v>
      </c>
      <c r="M2600" s="1" t="s">
        <v>54</v>
      </c>
      <c r="N2600" s="2">
        <v>43909</v>
      </c>
      <c r="O2600" s="2">
        <v>43908.833333333336</v>
      </c>
      <c r="P2600" s="1" t="s">
        <v>1999</v>
      </c>
      <c r="S2600" s="2">
        <v>43908.833333333336</v>
      </c>
      <c r="T2600" s="1" t="s">
        <v>54</v>
      </c>
      <c r="U2600" s="1" t="s">
        <v>54</v>
      </c>
      <c r="V2600" s="1" t="s">
        <v>54</v>
      </c>
      <c r="X2600">
        <v>27</v>
      </c>
      <c r="Y2600">
        <v>18</v>
      </c>
      <c r="Z2600" s="1" t="s">
        <v>3031</v>
      </c>
      <c r="AA2600">
        <v>3236</v>
      </c>
      <c r="AB2600">
        <v>3236</v>
      </c>
      <c r="AC2600">
        <v>282</v>
      </c>
      <c r="AD2600">
        <v>3236</v>
      </c>
      <c r="AE2600">
        <v>0</v>
      </c>
      <c r="AF2600">
        <v>0</v>
      </c>
      <c r="AG2600" s="1" t="s">
        <v>12582</v>
      </c>
      <c r="AH2600">
        <v>0</v>
      </c>
      <c r="AI2600">
        <v>0</v>
      </c>
      <c r="AJ2600" s="1">
        <f>Y2600/0.1</f>
        <v>180</v>
      </c>
      <c r="AK2600" s="1">
        <f>AC2600-AJ2600</f>
        <v>102</v>
      </c>
      <c r="AL2600" s="28">
        <f>_xlfn.IFNA(INDEX($BD$2:$BD$53,MATCH(B2600,$BC$2:$BC$53,0)),1000)</f>
        <v>5700671</v>
      </c>
      <c r="AM2600" s="1">
        <f>C2600/AL2600*100000</f>
        <v>5.0344950620725175</v>
      </c>
      <c r="AN2600" s="17">
        <f>IF(B2601=B2600,IFERROR((C2600/C2601)-1,0),0)</f>
        <v>6.6914498141263934E-2</v>
      </c>
      <c r="AO2600" s="26">
        <f>IFERROR(LOG(2)/LOG(1+(AN2600)),AN2600)</f>
        <v>10.701532073346039</v>
      </c>
      <c r="AP2600" s="26">
        <f>AVERAGE(Y2600:Y2606)</f>
        <v>34.857142857142854</v>
      </c>
      <c r="AR2600" s="1">
        <f>Q2600/AL2600*100000</f>
        <v>0</v>
      </c>
      <c r="AS2600" s="25">
        <f>IF(B2601=B2600,IFERROR((AE2600/AE2601)-1,0),0)</f>
        <v>0</v>
      </c>
      <c r="AT2600" s="26">
        <f>IFERROR(LOG(2)/LOG(1+(AS2600)),AS2600)</f>
        <v>0</v>
      </c>
      <c r="AU2600" s="26">
        <f>AVERAGE(AE2600:AE2606)</f>
        <v>0</v>
      </c>
      <c r="AV2600" s="19">
        <f>ROUNDDOWN(N2600,0)</f>
        <v>43909</v>
      </c>
      <c r="AW2600" s="29" cm="1">
        <f t="array" ref="AW2600">_xlfn.ANCHORARRAY(AV2600)-1</f>
        <v>43908</v>
      </c>
    </row>
    <row r="2601" spans="1:49" x14ac:dyDescent="0.25">
      <c r="A2601">
        <v>20200318</v>
      </c>
      <c r="B2601" s="1" t="s">
        <v>57</v>
      </c>
      <c r="C2601">
        <v>269</v>
      </c>
      <c r="D2601">
        <v>2685</v>
      </c>
      <c r="M2601" s="1" t="s">
        <v>54</v>
      </c>
      <c r="N2601" s="2">
        <v>43908</v>
      </c>
      <c r="O2601" s="2">
        <v>43907.833333333336</v>
      </c>
      <c r="P2601" s="1" t="s">
        <v>2096</v>
      </c>
      <c r="S2601" s="2">
        <v>43907.833333333336</v>
      </c>
      <c r="T2601" s="1" t="s">
        <v>54</v>
      </c>
      <c r="U2601" s="1" t="s">
        <v>54</v>
      </c>
      <c r="V2601" s="1" t="s">
        <v>54</v>
      </c>
      <c r="X2601">
        <v>27</v>
      </c>
      <c r="Y2601">
        <v>23</v>
      </c>
      <c r="Z2601" s="1" t="s">
        <v>4395</v>
      </c>
      <c r="AA2601">
        <v>2954</v>
      </c>
      <c r="AB2601">
        <v>2954</v>
      </c>
      <c r="AC2601">
        <v>432</v>
      </c>
      <c r="AD2601">
        <v>2954</v>
      </c>
      <c r="AE2601">
        <v>0</v>
      </c>
      <c r="AF2601">
        <v>0</v>
      </c>
      <c r="AG2601" s="1" t="s">
        <v>12653</v>
      </c>
      <c r="AH2601">
        <v>0</v>
      </c>
      <c r="AI2601">
        <v>0</v>
      </c>
      <c r="AJ2601" s="1">
        <f>Y2601/0.1</f>
        <v>230</v>
      </c>
      <c r="AK2601" s="1">
        <f>AC2601-AJ2601</f>
        <v>202</v>
      </c>
      <c r="AL2601" s="28">
        <f>_xlfn.IFNA(INDEX($BD$2:$BD$53,MATCH(B2601,$BC$2:$BC$53,0)),1000)</f>
        <v>5700671</v>
      </c>
      <c r="AM2601" s="1">
        <f>C2601/AL2601*100000</f>
        <v>4.7187427585278998</v>
      </c>
      <c r="AN2601" s="17">
        <f>IF(B2602=B2601,IFERROR((C2601/C2602)-1,0),0)</f>
        <v>9.3495934959349603E-2</v>
      </c>
      <c r="AO2601" s="26">
        <f>IFERROR(LOG(2)/LOG(1+(AN2601)),AN2601)</f>
        <v>7.7550726439305553</v>
      </c>
      <c r="AP2601" s="26">
        <f>AVERAGE(Y2601:Y2607)</f>
        <v>35.428571428571431</v>
      </c>
      <c r="AR2601" s="1">
        <f>Q2601/AL2601*100000</f>
        <v>0</v>
      </c>
      <c r="AS2601" s="25">
        <f>IF(B2602=B2601,IFERROR((AE2601/AE2602)-1,0),0)</f>
        <v>0</v>
      </c>
      <c r="AT2601" s="26">
        <f>IFERROR(LOG(2)/LOG(1+(AS2601)),AS2601)</f>
        <v>0</v>
      </c>
      <c r="AU2601" s="26">
        <f>AVERAGE(AE2601:AE2607)</f>
        <v>0</v>
      </c>
      <c r="AV2601" s="19">
        <f>ROUNDDOWN(N2601,0)</f>
        <v>43908</v>
      </c>
      <c r="AW2601" s="29" cm="1">
        <f t="array" ref="AW2601">_xlfn.ANCHORARRAY(AV2601)-1</f>
        <v>43907</v>
      </c>
    </row>
    <row r="2602" spans="1:49" x14ac:dyDescent="0.25">
      <c r="A2602">
        <v>20200317</v>
      </c>
      <c r="B2602" s="1" t="s">
        <v>57</v>
      </c>
      <c r="C2602">
        <v>246</v>
      </c>
      <c r="D2602">
        <v>2276</v>
      </c>
      <c r="M2602" s="1" t="s">
        <v>54</v>
      </c>
      <c r="N2602" s="2">
        <v>43907</v>
      </c>
      <c r="O2602" s="2">
        <v>43906.833333333336</v>
      </c>
      <c r="P2602" s="1" t="s">
        <v>2129</v>
      </c>
      <c r="S2602" s="2">
        <v>43906.833333333336</v>
      </c>
      <c r="T2602" s="1" t="s">
        <v>54</v>
      </c>
      <c r="U2602" s="1" t="s">
        <v>54</v>
      </c>
      <c r="V2602" s="1" t="s">
        <v>54</v>
      </c>
      <c r="X2602">
        <v>27</v>
      </c>
      <c r="Y2602">
        <v>67</v>
      </c>
      <c r="Z2602" s="1" t="s">
        <v>10175</v>
      </c>
      <c r="AA2602">
        <v>2522</v>
      </c>
      <c r="AB2602">
        <v>2522</v>
      </c>
      <c r="AC2602">
        <v>504</v>
      </c>
      <c r="AD2602">
        <v>2522</v>
      </c>
      <c r="AE2602">
        <v>0</v>
      </c>
      <c r="AF2602">
        <v>0</v>
      </c>
      <c r="AG2602" s="1" t="s">
        <v>12722</v>
      </c>
      <c r="AH2602">
        <v>0</v>
      </c>
      <c r="AI2602">
        <v>0</v>
      </c>
      <c r="AJ2602" s="1">
        <f>Y2602/0.1</f>
        <v>670</v>
      </c>
      <c r="AK2602" s="1">
        <f>AC2602-AJ2602</f>
        <v>-166</v>
      </c>
      <c r="AL2602" s="28">
        <f>_xlfn.IFNA(INDEX($BD$2:$BD$53,MATCH(B2602,$BC$2:$BC$53,0)),1000)</f>
        <v>5700671</v>
      </c>
      <c r="AM2602" s="1">
        <f>C2602/AL2602*100000</f>
        <v>4.3152814817764442</v>
      </c>
      <c r="AN2602" s="17">
        <f>IF(B2603=B2602,IFERROR((C2602/C2603)-1,0),0)</f>
        <v>0.37430167597765363</v>
      </c>
      <c r="AO2602" s="26">
        <f>IFERROR(LOG(2)/LOG(1+(AN2602)),AN2602)</f>
        <v>2.1800801676444372</v>
      </c>
      <c r="AP2602" s="26">
        <f>AVERAGE(Y2602:Y2608)</f>
        <v>33.571428571428569</v>
      </c>
      <c r="AR2602" s="1">
        <f>Q2602/AL2602*100000</f>
        <v>0</v>
      </c>
      <c r="AS2602" s="25">
        <f>IF(B2603=B2602,IFERROR((AE2602/AE2603)-1,0),0)</f>
        <v>0</v>
      </c>
      <c r="AT2602" s="26">
        <f>IFERROR(LOG(2)/LOG(1+(AS2602)),AS2602)</f>
        <v>0</v>
      </c>
      <c r="AU2602" s="26">
        <f>AVERAGE(AE2602:AE2608)</f>
        <v>0</v>
      </c>
      <c r="AV2602" s="19">
        <f>ROUNDDOWN(N2602,0)</f>
        <v>43907</v>
      </c>
      <c r="AW2602" s="29" cm="1">
        <f t="array" ref="AW2602">_xlfn.ANCHORARRAY(AV2602)-1</f>
        <v>43906</v>
      </c>
    </row>
    <row r="2603" spans="1:49" x14ac:dyDescent="0.25">
      <c r="A2603">
        <v>20200316</v>
      </c>
      <c r="B2603" s="1" t="s">
        <v>57</v>
      </c>
      <c r="C2603">
        <v>179</v>
      </c>
      <c r="D2603">
        <v>1839</v>
      </c>
      <c r="M2603" s="1" t="s">
        <v>54</v>
      </c>
      <c r="N2603" s="2">
        <v>43906.661111111112</v>
      </c>
      <c r="O2603" s="2">
        <v>43906.494444444441</v>
      </c>
      <c r="P2603" s="1" t="s">
        <v>2212</v>
      </c>
      <c r="S2603" s="2">
        <v>43906.494444444441</v>
      </c>
      <c r="T2603" s="1" t="s">
        <v>54</v>
      </c>
      <c r="U2603" s="1" t="s">
        <v>54</v>
      </c>
      <c r="V2603" s="1" t="s">
        <v>54</v>
      </c>
      <c r="X2603">
        <v>27</v>
      </c>
      <c r="Y2603">
        <v>51</v>
      </c>
      <c r="Z2603" s="1" t="s">
        <v>12789</v>
      </c>
      <c r="AA2603">
        <v>2018</v>
      </c>
      <c r="AB2603">
        <v>2018</v>
      </c>
      <c r="AC2603">
        <v>503</v>
      </c>
      <c r="AD2603">
        <v>2018</v>
      </c>
      <c r="AE2603">
        <v>0</v>
      </c>
      <c r="AF2603">
        <v>0</v>
      </c>
      <c r="AG2603" s="1" t="s">
        <v>12790</v>
      </c>
      <c r="AH2603">
        <v>0</v>
      </c>
      <c r="AI2603">
        <v>0</v>
      </c>
      <c r="AJ2603" s="1">
        <f>Y2603/0.1</f>
        <v>510</v>
      </c>
      <c r="AK2603" s="1">
        <f>AC2603-AJ2603</f>
        <v>-7</v>
      </c>
      <c r="AL2603" s="28">
        <f>_xlfn.IFNA(INDEX($BD$2:$BD$53,MATCH(B2603,$BC$2:$BC$53,0)),1000)</f>
        <v>5700671</v>
      </c>
      <c r="AM2603" s="1">
        <f>C2603/AL2603*100000</f>
        <v>3.1399812408048104</v>
      </c>
      <c r="AN2603" s="17">
        <f>IF(B2604=B2603,IFERROR((C2603/C2604)-1,0),0)</f>
        <v>0.3984375</v>
      </c>
      <c r="AO2603" s="26">
        <f>IFERROR(LOG(2)/LOG(1+(AN2603)),AN2603)</f>
        <v>2.0669024182190068</v>
      </c>
      <c r="AP2603" s="26">
        <f>AVERAGE(Y2603:Y2609)</f>
        <v>24.857142857142858</v>
      </c>
      <c r="AR2603" s="1">
        <f>Q2603/AL2603*100000</f>
        <v>0</v>
      </c>
      <c r="AS2603" s="25">
        <f>IF(B2604=B2603,IFERROR((AE2603/AE2604)-1,0),0)</f>
        <v>0</v>
      </c>
      <c r="AT2603" s="26">
        <f>IFERROR(LOG(2)/LOG(1+(AS2603)),AS2603)</f>
        <v>0</v>
      </c>
      <c r="AU2603" s="26">
        <f>AVERAGE(AE2603:AE2609)</f>
        <v>0</v>
      </c>
      <c r="AV2603" s="19">
        <f>ROUNDDOWN(N2603,0)</f>
        <v>43906</v>
      </c>
      <c r="AW2603" s="29" cm="1">
        <f t="array" ref="AW2603">_xlfn.ANCHORARRAY(AV2603)-1</f>
        <v>43905</v>
      </c>
    </row>
    <row r="2604" spans="1:49" x14ac:dyDescent="0.25">
      <c r="A2604">
        <v>20200315</v>
      </c>
      <c r="B2604" s="1" t="s">
        <v>57</v>
      </c>
      <c r="C2604">
        <v>128</v>
      </c>
      <c r="D2604">
        <v>1387</v>
      </c>
      <c r="M2604" s="1" t="s">
        <v>54</v>
      </c>
      <c r="N2604" s="2">
        <v>43905</v>
      </c>
      <c r="O2604" s="2">
        <v>43904.833333333336</v>
      </c>
      <c r="P2604" s="1" t="s">
        <v>2229</v>
      </c>
      <c r="S2604" s="2">
        <v>43904.833333333336</v>
      </c>
      <c r="T2604" s="1" t="s">
        <v>54</v>
      </c>
      <c r="U2604" s="1" t="s">
        <v>54</v>
      </c>
      <c r="V2604" s="1" t="s">
        <v>54</v>
      </c>
      <c r="X2604">
        <v>27</v>
      </c>
      <c r="Y2604">
        <v>38</v>
      </c>
      <c r="Z2604" s="1" t="s">
        <v>12851</v>
      </c>
      <c r="AA2604">
        <v>1515</v>
      </c>
      <c r="AB2604">
        <v>1515</v>
      </c>
      <c r="AC2604">
        <v>578</v>
      </c>
      <c r="AD2604">
        <v>1515</v>
      </c>
      <c r="AE2604">
        <v>0</v>
      </c>
      <c r="AF2604">
        <v>0</v>
      </c>
      <c r="AG2604" s="1" t="s">
        <v>12852</v>
      </c>
      <c r="AH2604">
        <v>0</v>
      </c>
      <c r="AI2604">
        <v>0</v>
      </c>
      <c r="AJ2604" s="1">
        <f>Y2604/0.1</f>
        <v>380</v>
      </c>
      <c r="AK2604" s="1">
        <f>AC2604-AJ2604</f>
        <v>198</v>
      </c>
      <c r="AL2604" s="28">
        <f>_xlfn.IFNA(INDEX($BD$2:$BD$53,MATCH(B2604,$BC$2:$BC$53,0)),1000)</f>
        <v>5700671</v>
      </c>
      <c r="AM2604" s="1">
        <f>C2604/AL2604*100000</f>
        <v>2.24534971409506</v>
      </c>
      <c r="AN2604" s="17">
        <f>IF(B2605=B2604,IFERROR((C2604/C2605)-1,0),0)</f>
        <v>0.42222222222222228</v>
      </c>
      <c r="AO2604" s="26">
        <f>IFERROR(LOG(2)/LOG(1+(AN2604)),AN2604)</f>
        <v>1.9679348487160677</v>
      </c>
      <c r="AP2604" s="26">
        <f>AVERAGE(Y2604:Y2610)</f>
        <v>18</v>
      </c>
      <c r="AR2604" s="1">
        <f>Q2604/AL2604*100000</f>
        <v>0</v>
      </c>
      <c r="AS2604" s="25">
        <f>IF(B2605=B2604,IFERROR((AE2604/AE2605)-1,0),0)</f>
        <v>0</v>
      </c>
      <c r="AT2604" s="26">
        <f>IFERROR(LOG(2)/LOG(1+(AS2604)),AS2604)</f>
        <v>0</v>
      </c>
      <c r="AU2604" s="26">
        <f>AVERAGE(AE2604:AE2610)</f>
        <v>0</v>
      </c>
      <c r="AV2604" s="19">
        <f>ROUNDDOWN(N2604,0)</f>
        <v>43905</v>
      </c>
      <c r="AW2604" s="29" cm="1">
        <f t="array" ref="AW2604">_xlfn.ANCHORARRAY(AV2604)-1</f>
        <v>43904</v>
      </c>
    </row>
    <row r="2605" spans="1:49" x14ac:dyDescent="0.25">
      <c r="A2605">
        <v>20200314</v>
      </c>
      <c r="B2605" s="1" t="s">
        <v>57</v>
      </c>
      <c r="C2605">
        <v>90</v>
      </c>
      <c r="D2605">
        <v>847</v>
      </c>
      <c r="M2605" s="1" t="s">
        <v>54</v>
      </c>
      <c r="N2605" s="2">
        <v>43904</v>
      </c>
      <c r="O2605" s="2">
        <v>43903.833333333336</v>
      </c>
      <c r="P2605" s="1" t="s">
        <v>2126</v>
      </c>
      <c r="S2605" s="2">
        <v>43903.833333333336</v>
      </c>
      <c r="T2605" s="1" t="s">
        <v>54</v>
      </c>
      <c r="U2605" s="1" t="s">
        <v>54</v>
      </c>
      <c r="V2605" s="1" t="s">
        <v>54</v>
      </c>
      <c r="X2605">
        <v>27</v>
      </c>
      <c r="Y2605">
        <v>28</v>
      </c>
      <c r="Z2605" s="1" t="s">
        <v>12907</v>
      </c>
      <c r="AA2605">
        <v>937</v>
      </c>
      <c r="AB2605">
        <v>937</v>
      </c>
      <c r="AC2605">
        <v>334</v>
      </c>
      <c r="AD2605">
        <v>937</v>
      </c>
      <c r="AE2605">
        <v>0</v>
      </c>
      <c r="AF2605">
        <v>0</v>
      </c>
      <c r="AG2605" s="1" t="s">
        <v>12908</v>
      </c>
      <c r="AH2605">
        <v>0</v>
      </c>
      <c r="AI2605">
        <v>0</v>
      </c>
      <c r="AJ2605" s="1">
        <f>Y2605/0.1</f>
        <v>280</v>
      </c>
      <c r="AK2605" s="1">
        <f>AC2605-AJ2605</f>
        <v>54</v>
      </c>
      <c r="AL2605" s="28">
        <f>_xlfn.IFNA(INDEX($BD$2:$BD$53,MATCH(B2605,$BC$2:$BC$53,0)),1000)</f>
        <v>5700671</v>
      </c>
      <c r="AM2605" s="1">
        <f>C2605/AL2605*100000</f>
        <v>1.5787615177230891</v>
      </c>
      <c r="AN2605" s="17">
        <f>IF(B2606=B2605,IFERROR((C2605/C2606)-1,0),0)</f>
        <v>0.45161290322580649</v>
      </c>
      <c r="AO2605" s="26">
        <f>IFERROR(LOG(2)/LOG(1+(AN2605)),AN2605)</f>
        <v>1.8599225865743811</v>
      </c>
      <c r="AP2605" s="26">
        <f>AVERAGE(Y2605:Y2611)</f>
        <v>12.571428571428571</v>
      </c>
      <c r="AR2605" s="1">
        <f>Q2605/AL2605*100000</f>
        <v>0</v>
      </c>
      <c r="AS2605" s="25">
        <f>IF(B2606=B2605,IFERROR((AE2605/AE2606)-1,0),0)</f>
        <v>0</v>
      </c>
      <c r="AT2605" s="26">
        <f>IFERROR(LOG(2)/LOG(1+(AS2605)),AS2605)</f>
        <v>0</v>
      </c>
      <c r="AU2605" s="26">
        <f>AVERAGE(AE2605:AE2611)</f>
        <v>0</v>
      </c>
      <c r="AV2605" s="19">
        <f>ROUNDDOWN(N2605,0)</f>
        <v>43904</v>
      </c>
      <c r="AW2605" s="29" cm="1">
        <f t="array" ref="AW2605">_xlfn.ANCHORARRAY(AV2605)-1</f>
        <v>43903</v>
      </c>
    </row>
    <row r="2606" spans="1:49" x14ac:dyDescent="0.25">
      <c r="A2606">
        <v>20200313</v>
      </c>
      <c r="B2606" s="1" t="s">
        <v>57</v>
      </c>
      <c r="C2606">
        <v>62</v>
      </c>
      <c r="D2606">
        <v>541</v>
      </c>
      <c r="M2606" s="1" t="s">
        <v>54</v>
      </c>
      <c r="N2606" s="2">
        <v>43903</v>
      </c>
      <c r="O2606" s="2">
        <v>43902.833333333336</v>
      </c>
      <c r="P2606" s="1" t="s">
        <v>2251</v>
      </c>
      <c r="S2606" s="2">
        <v>43902.833333333336</v>
      </c>
      <c r="T2606" s="1" t="s">
        <v>54</v>
      </c>
      <c r="U2606" s="1" t="s">
        <v>54</v>
      </c>
      <c r="V2606" s="1" t="s">
        <v>54</v>
      </c>
      <c r="X2606">
        <v>27</v>
      </c>
      <c r="Y2606">
        <v>19</v>
      </c>
      <c r="Z2606" s="1" t="s">
        <v>8553</v>
      </c>
      <c r="AA2606">
        <v>603</v>
      </c>
      <c r="AB2606">
        <v>603</v>
      </c>
      <c r="AC2606">
        <v>253</v>
      </c>
      <c r="AD2606">
        <v>603</v>
      </c>
      <c r="AE2606">
        <v>0</v>
      </c>
      <c r="AF2606">
        <v>0</v>
      </c>
      <c r="AG2606" s="1" t="s">
        <v>12964</v>
      </c>
      <c r="AH2606">
        <v>0</v>
      </c>
      <c r="AI2606">
        <v>0</v>
      </c>
      <c r="AJ2606" s="1">
        <f>Y2606/0.1</f>
        <v>190</v>
      </c>
      <c r="AK2606" s="1">
        <f>AC2606-AJ2606</f>
        <v>63</v>
      </c>
      <c r="AL2606" s="28">
        <f>_xlfn.IFNA(INDEX($BD$2:$BD$53,MATCH(B2606,$BC$2:$BC$53,0)),1000)</f>
        <v>5700671</v>
      </c>
      <c r="AM2606" s="1">
        <f>C2606/AL2606*100000</f>
        <v>1.0875912677647948</v>
      </c>
      <c r="AN2606" s="17">
        <f>IF(B2607=B2606,IFERROR((C2606/C2607)-1,0),0)</f>
        <v>0.44186046511627897</v>
      </c>
      <c r="AO2606" s="26">
        <f>IFERROR(LOG(2)/LOG(1+(AN2606)),AN2606)</f>
        <v>1.8941849359675147</v>
      </c>
      <c r="AP2606" s="26">
        <f>AVERAGE(Y2606:Y2612)</f>
        <v>8.7142857142857135</v>
      </c>
      <c r="AR2606" s="1">
        <f>Q2606/AL2606*100000</f>
        <v>0</v>
      </c>
      <c r="AS2606" s="25">
        <f>IF(B2607=B2606,IFERROR((AE2606/AE2607)-1,0),0)</f>
        <v>0</v>
      </c>
      <c r="AT2606" s="26">
        <f>IFERROR(LOG(2)/LOG(1+(AS2606)),AS2606)</f>
        <v>0</v>
      </c>
      <c r="AU2606" s="26">
        <f>AVERAGE(AE2606:AE2612)</f>
        <v>0</v>
      </c>
      <c r="AV2606" s="19">
        <f>ROUNDDOWN(N2606,0)</f>
        <v>43903</v>
      </c>
      <c r="AW2606" s="29" cm="1">
        <f t="array" ref="AW2606">_xlfn.ANCHORARRAY(AV2606)-1</f>
        <v>43902</v>
      </c>
    </row>
    <row r="2607" spans="1:49" x14ac:dyDescent="0.25">
      <c r="A2607">
        <v>20200312</v>
      </c>
      <c r="B2607" s="1" t="s">
        <v>57</v>
      </c>
      <c r="C2607">
        <v>43</v>
      </c>
      <c r="D2607">
        <v>307</v>
      </c>
      <c r="M2607" s="1" t="s">
        <v>54</v>
      </c>
      <c r="N2607" s="2">
        <v>43902</v>
      </c>
      <c r="O2607" s="2">
        <v>43901.833333333336</v>
      </c>
      <c r="P2607" s="1" t="s">
        <v>2278</v>
      </c>
      <c r="S2607" s="2">
        <v>43901.833333333336</v>
      </c>
      <c r="T2607" s="1" t="s">
        <v>54</v>
      </c>
      <c r="U2607" s="1" t="s">
        <v>54</v>
      </c>
      <c r="V2607" s="1" t="s">
        <v>54</v>
      </c>
      <c r="X2607">
        <v>27</v>
      </c>
      <c r="Y2607">
        <v>22</v>
      </c>
      <c r="Z2607" s="1" t="s">
        <v>8132</v>
      </c>
      <c r="AA2607">
        <v>350</v>
      </c>
      <c r="AB2607">
        <v>350</v>
      </c>
      <c r="AC2607">
        <v>112</v>
      </c>
      <c r="AD2607">
        <v>350</v>
      </c>
      <c r="AE2607">
        <v>0</v>
      </c>
      <c r="AF2607">
        <v>0</v>
      </c>
      <c r="AG2607" s="1" t="s">
        <v>13022</v>
      </c>
      <c r="AH2607">
        <v>0</v>
      </c>
      <c r="AI2607">
        <v>0</v>
      </c>
      <c r="AJ2607" s="1">
        <f>Y2607/0.1</f>
        <v>220</v>
      </c>
      <c r="AK2607" s="1">
        <f>AC2607-AJ2607</f>
        <v>-108</v>
      </c>
      <c r="AL2607" s="28">
        <f>_xlfn.IFNA(INDEX($BD$2:$BD$53,MATCH(B2607,$BC$2:$BC$53,0)),1000)</f>
        <v>5700671</v>
      </c>
      <c r="AM2607" s="1">
        <f>C2607/AL2607*100000</f>
        <v>0.75429716957880921</v>
      </c>
      <c r="AN2607" s="17">
        <f>IF(B2608=B2607,IFERROR((C2607/C2608)-1,0),0)</f>
        <v>1.0476190476190474</v>
      </c>
      <c r="AO2607" s="26">
        <f>IFERROR(LOG(2)/LOG(1+(AN2607)),AN2607)</f>
        <v>0.96716725226207689</v>
      </c>
      <c r="AP2607" s="26">
        <f>AVERAGE(Y2607:Y2613)</f>
        <v>6</v>
      </c>
      <c r="AR2607" s="1">
        <f>Q2607/AL2607*100000</f>
        <v>0</v>
      </c>
      <c r="AS2607" s="25">
        <f>IF(B2608=B2607,IFERROR((AE2607/AE2608)-1,0),0)</f>
        <v>0</v>
      </c>
      <c r="AT2607" s="26">
        <f>IFERROR(LOG(2)/LOG(1+(AS2607)),AS2607)</f>
        <v>0</v>
      </c>
      <c r="AU2607" s="26">
        <f>AVERAGE(AE2607:AE2613)</f>
        <v>0</v>
      </c>
      <c r="AV2607" s="19">
        <f>ROUNDDOWN(N2607,0)</f>
        <v>43902</v>
      </c>
      <c r="AW2607" s="29" cm="1">
        <f t="array" ref="AW2607">_xlfn.ANCHORARRAY(AV2607)-1</f>
        <v>43901</v>
      </c>
    </row>
    <row r="2608" spans="1:49" x14ac:dyDescent="0.25">
      <c r="A2608">
        <v>20200311</v>
      </c>
      <c r="B2608" s="1" t="s">
        <v>57</v>
      </c>
      <c r="C2608">
        <v>21</v>
      </c>
      <c r="D2608">
        <v>217</v>
      </c>
      <c r="M2608" s="1" t="s">
        <v>54</v>
      </c>
      <c r="N2608" s="2"/>
      <c r="O2608" s="2"/>
      <c r="P2608" s="1" t="s">
        <v>54</v>
      </c>
      <c r="S2608" s="2"/>
      <c r="T2608" s="1" t="s">
        <v>54</v>
      </c>
      <c r="U2608" s="1" t="s">
        <v>54</v>
      </c>
      <c r="V2608" s="1" t="s">
        <v>54</v>
      </c>
      <c r="X2608">
        <v>27</v>
      </c>
      <c r="Y2608">
        <v>10</v>
      </c>
      <c r="Z2608" s="1" t="s">
        <v>6566</v>
      </c>
      <c r="AA2608">
        <v>238</v>
      </c>
      <c r="AB2608">
        <v>238</v>
      </c>
      <c r="AC2608">
        <v>95</v>
      </c>
      <c r="AD2608">
        <v>238</v>
      </c>
      <c r="AE2608">
        <v>0</v>
      </c>
      <c r="AF2608">
        <v>0</v>
      </c>
      <c r="AG2608" s="1" t="s">
        <v>13076</v>
      </c>
      <c r="AH2608">
        <v>0</v>
      </c>
      <c r="AI2608">
        <v>0</v>
      </c>
      <c r="AJ2608" s="1">
        <f>Y2608/0.1</f>
        <v>100</v>
      </c>
      <c r="AK2608" s="1">
        <f>AC2608-AJ2608</f>
        <v>-5</v>
      </c>
      <c r="AL2608" s="28">
        <f>_xlfn.IFNA(INDEX($BD$2:$BD$53,MATCH(B2608,$BC$2:$BC$53,0)),1000)</f>
        <v>5700671</v>
      </c>
      <c r="AM2608" s="1">
        <f>C2608/AL2608*100000</f>
        <v>0.36837768746872079</v>
      </c>
      <c r="AN2608" s="17">
        <f>IF(B2609=B2608,IFERROR((C2608/C2609)-1,0),0)</f>
        <v>0.90909090909090917</v>
      </c>
      <c r="AO2608" s="26">
        <f>IFERROR(LOG(2)/LOG(1+(AN2608)),AN2608)</f>
        <v>1.0719425631310815</v>
      </c>
      <c r="AP2608" s="26">
        <f>AVERAGE(Y2608:Y2614)</f>
        <v>2.8571428571428572</v>
      </c>
      <c r="AR2608" s="1">
        <f>Q2608/AL2608*100000</f>
        <v>0</v>
      </c>
      <c r="AS2608" s="25">
        <f>IF(B2609=B2608,IFERROR((AE2608/AE2609)-1,0),0)</f>
        <v>0</v>
      </c>
      <c r="AT2608" s="26">
        <f>IFERROR(LOG(2)/LOG(1+(AS2608)),AS2608)</f>
        <v>0</v>
      </c>
      <c r="AU2608" s="26">
        <f>AVERAGE(AE2608:AE2614)</f>
        <v>0</v>
      </c>
      <c r="AV2608" s="19">
        <f>ROUNDDOWN(N2608,0)</f>
        <v>0</v>
      </c>
      <c r="AW2608" s="29" cm="1">
        <f t="array" ref="AW2608">_xlfn.ANCHORARRAY(AV2608)-1</f>
        <v>-1</v>
      </c>
    </row>
    <row r="2609" spans="1:49" x14ac:dyDescent="0.25">
      <c r="A2609">
        <v>20200310</v>
      </c>
      <c r="B2609" s="1" t="s">
        <v>57</v>
      </c>
      <c r="C2609">
        <v>11</v>
      </c>
      <c r="D2609">
        <v>132</v>
      </c>
      <c r="M2609" s="1" t="s">
        <v>54</v>
      </c>
      <c r="N2609" s="2"/>
      <c r="O2609" s="2"/>
      <c r="P2609" s="1" t="s">
        <v>54</v>
      </c>
      <c r="S2609" s="2"/>
      <c r="T2609" s="1" t="s">
        <v>54</v>
      </c>
      <c r="U2609" s="1" t="s">
        <v>54</v>
      </c>
      <c r="V2609" s="1" t="s">
        <v>54</v>
      </c>
      <c r="X2609">
        <v>27</v>
      </c>
      <c r="Y2609">
        <v>6</v>
      </c>
      <c r="Z2609" s="1" t="s">
        <v>13130</v>
      </c>
      <c r="AA2609">
        <v>143</v>
      </c>
      <c r="AB2609">
        <v>143</v>
      </c>
      <c r="AC2609">
        <v>58</v>
      </c>
      <c r="AD2609">
        <v>143</v>
      </c>
      <c r="AE2609">
        <v>0</v>
      </c>
      <c r="AF2609">
        <v>0</v>
      </c>
      <c r="AG2609" s="1" t="s">
        <v>13131</v>
      </c>
      <c r="AH2609">
        <v>0</v>
      </c>
      <c r="AI2609">
        <v>0</v>
      </c>
      <c r="AJ2609" s="1">
        <f>Y2609/0.1</f>
        <v>60</v>
      </c>
      <c r="AK2609" s="1">
        <f>AC2609-AJ2609</f>
        <v>-2</v>
      </c>
      <c r="AL2609" s="28">
        <f>_xlfn.IFNA(INDEX($BD$2:$BD$53,MATCH(B2609,$BC$2:$BC$53,0)),1000)</f>
        <v>5700671</v>
      </c>
      <c r="AM2609" s="1">
        <f>C2609/AL2609*100000</f>
        <v>0.19295974105504421</v>
      </c>
      <c r="AN2609" s="17">
        <f>IF(B2610=B2609,IFERROR((C2609/C2610)-1,0),0)</f>
        <v>1.2000000000000002</v>
      </c>
      <c r="AO2609" s="26">
        <f>IFERROR(LOG(2)/LOG(1+(AN2609)),AN2609)</f>
        <v>0.87911815578677421</v>
      </c>
      <c r="AP2609" s="26">
        <f>AVERAGE(Y2609:Y2615)</f>
        <v>33.571428571428569</v>
      </c>
      <c r="AR2609" s="1">
        <f>Q2609/AL2609*100000</f>
        <v>0</v>
      </c>
      <c r="AS2609" s="25">
        <f>IF(B2610=B2609,IFERROR((AE2609/AE2610)-1,0),0)</f>
        <v>0</v>
      </c>
      <c r="AT2609" s="26">
        <f>IFERROR(LOG(2)/LOG(1+(AS2609)),AS2609)</f>
        <v>0</v>
      </c>
      <c r="AU2609" s="26">
        <f>AVERAGE(AE2609:AE2615)</f>
        <v>1</v>
      </c>
      <c r="AV2609" s="19">
        <f>ROUNDDOWN(N2609,0)</f>
        <v>0</v>
      </c>
      <c r="AW2609" s="29" cm="1">
        <f t="array" ref="AW2609">_xlfn.ANCHORARRAY(AV2609)-1</f>
        <v>-1</v>
      </c>
    </row>
    <row r="2610" spans="1:49" x14ac:dyDescent="0.25">
      <c r="A2610">
        <v>20200309</v>
      </c>
      <c r="B2610" s="1" t="s">
        <v>57</v>
      </c>
      <c r="C2610">
        <v>5</v>
      </c>
      <c r="D2610">
        <v>80</v>
      </c>
      <c r="M2610" s="1" t="s">
        <v>54</v>
      </c>
      <c r="N2610" s="2"/>
      <c r="O2610" s="2"/>
      <c r="P2610" s="1" t="s">
        <v>54</v>
      </c>
      <c r="S2610" s="2"/>
      <c r="T2610" s="1" t="s">
        <v>54</v>
      </c>
      <c r="U2610" s="1" t="s">
        <v>54</v>
      </c>
      <c r="V2610" s="1" t="s">
        <v>54</v>
      </c>
      <c r="X2610">
        <v>27</v>
      </c>
      <c r="Y2610">
        <v>3</v>
      </c>
      <c r="Z2610" s="1" t="s">
        <v>3362</v>
      </c>
      <c r="AA2610">
        <v>85</v>
      </c>
      <c r="AB2610">
        <v>85</v>
      </c>
      <c r="AC2610">
        <v>35</v>
      </c>
      <c r="AD2610">
        <v>85</v>
      </c>
      <c r="AE2610">
        <v>0</v>
      </c>
      <c r="AF2610">
        <v>0</v>
      </c>
      <c r="AG2610" s="1" t="s">
        <v>13183</v>
      </c>
      <c r="AH2610">
        <v>0</v>
      </c>
      <c r="AI2610">
        <v>0</v>
      </c>
      <c r="AJ2610" s="1">
        <f>Y2610/0.1</f>
        <v>30</v>
      </c>
      <c r="AK2610" s="1">
        <f>AC2610-AJ2610</f>
        <v>5</v>
      </c>
      <c r="AL2610" s="28">
        <f>_xlfn.IFNA(INDEX($BD$2:$BD$53,MATCH(B2610,$BC$2:$BC$53,0)),1000)</f>
        <v>5700671</v>
      </c>
      <c r="AM2610" s="1">
        <f>C2610/AL2610*100000</f>
        <v>8.7708973206838278E-2</v>
      </c>
      <c r="AN2610" s="17">
        <f>IF(B2611=B2610,IFERROR((C2610/C2611)-1,0),0)</f>
        <v>1.5</v>
      </c>
      <c r="AO2610" s="26">
        <f>IFERROR(LOG(2)/LOG(1+(AN2610)),AN2610)</f>
        <v>0.75647079736603007</v>
      </c>
      <c r="AP2610" s="26">
        <f>AVERAGE(Y2610:Y2616)</f>
        <v>60.571428571428569</v>
      </c>
      <c r="AR2610" s="1">
        <f>Q2610/AL2610*100000</f>
        <v>0</v>
      </c>
      <c r="AS2610" s="25">
        <f>IF(B2611=B2610,IFERROR((AE2610/AE2611)-1,0),0)</f>
        <v>0</v>
      </c>
      <c r="AT2610" s="26">
        <f>IFERROR(LOG(2)/LOG(1+(AS2610)),AS2610)</f>
        <v>0</v>
      </c>
      <c r="AU2610" s="26">
        <f>AVERAGE(AE2610:AE2616)</f>
        <v>2.7142857142857144</v>
      </c>
      <c r="AV2610" s="19">
        <f>ROUNDDOWN(N2610,0)</f>
        <v>0</v>
      </c>
      <c r="AW2610" s="29" cm="1">
        <f t="array" ref="AW2610">_xlfn.ANCHORARRAY(AV2610)-1</f>
        <v>-1</v>
      </c>
    </row>
    <row r="2611" spans="1:49" x14ac:dyDescent="0.25">
      <c r="A2611">
        <v>20200308</v>
      </c>
      <c r="B2611" s="1" t="s">
        <v>57</v>
      </c>
      <c r="C2611">
        <v>2</v>
      </c>
      <c r="D2611">
        <v>48</v>
      </c>
      <c r="M2611" s="1" t="s">
        <v>54</v>
      </c>
      <c r="N2611" s="2"/>
      <c r="O2611" s="2"/>
      <c r="P2611" s="1" t="s">
        <v>54</v>
      </c>
      <c r="S2611" s="2"/>
      <c r="T2611" s="1" t="s">
        <v>54</v>
      </c>
      <c r="U2611" s="1" t="s">
        <v>54</v>
      </c>
      <c r="V2611" s="1" t="s">
        <v>54</v>
      </c>
      <c r="X2611">
        <v>27</v>
      </c>
      <c r="Y2611">
        <v>0</v>
      </c>
      <c r="Z2611" s="1" t="s">
        <v>2527</v>
      </c>
      <c r="AA2611">
        <v>50</v>
      </c>
      <c r="AB2611">
        <v>50</v>
      </c>
      <c r="AC2611">
        <v>0</v>
      </c>
      <c r="AD2611">
        <v>50</v>
      </c>
      <c r="AE2611">
        <v>0</v>
      </c>
      <c r="AF2611">
        <v>0</v>
      </c>
      <c r="AG2611" s="1" t="s">
        <v>13235</v>
      </c>
      <c r="AH2611">
        <v>0</v>
      </c>
      <c r="AI2611">
        <v>0</v>
      </c>
      <c r="AJ2611" s="1">
        <f>Y2611/0.1</f>
        <v>0</v>
      </c>
      <c r="AK2611" s="1">
        <f>AC2611-AJ2611</f>
        <v>0</v>
      </c>
      <c r="AL2611" s="28">
        <f>_xlfn.IFNA(INDEX($BD$2:$BD$53,MATCH(B2611,$BC$2:$BC$53,0)),1000)</f>
        <v>5700671</v>
      </c>
      <c r="AM2611" s="1">
        <f>C2611/AL2611*100000</f>
        <v>3.5083589282735313E-2</v>
      </c>
      <c r="AN2611" s="17">
        <f>IF(B2612=B2611,IFERROR((C2611/C2612)-1,0),0)</f>
        <v>0</v>
      </c>
      <c r="AO2611" s="26">
        <f>IFERROR(LOG(2)/LOG(1+(AN2611)),AN2611)</f>
        <v>0</v>
      </c>
      <c r="AP2611" s="26">
        <f>AVERAGE(Y2611:Y2617)</f>
        <v>89.142857142857139</v>
      </c>
      <c r="AR2611" s="1">
        <f>Q2611/AL2611*100000</f>
        <v>0</v>
      </c>
      <c r="AS2611" s="25">
        <f>IF(B2612=B2611,IFERROR((AE2611/AE2612)-1,0),0)</f>
        <v>0</v>
      </c>
      <c r="AT2611" s="26">
        <f>IFERROR(LOG(2)/LOG(1+(AS2611)),AS2611)</f>
        <v>0</v>
      </c>
      <c r="AU2611" s="26">
        <f>AVERAGE(AE2611:AE2617)</f>
        <v>4.4285714285714288</v>
      </c>
      <c r="AV2611" s="19">
        <f>ROUNDDOWN(N2611,0)</f>
        <v>0</v>
      </c>
      <c r="AW2611" s="29" cm="1">
        <f t="array" ref="AW2611">_xlfn.ANCHORARRAY(AV2611)-1</f>
        <v>-1</v>
      </c>
    </row>
    <row r="2612" spans="1:49" x14ac:dyDescent="0.25">
      <c r="A2612">
        <v>20200307</v>
      </c>
      <c r="B2612" s="1" t="s">
        <v>57</v>
      </c>
      <c r="C2612">
        <v>2</v>
      </c>
      <c r="D2612">
        <v>48</v>
      </c>
      <c r="M2612" s="1" t="s">
        <v>54</v>
      </c>
      <c r="N2612" s="2"/>
      <c r="O2612" s="2"/>
      <c r="P2612" s="1" t="s">
        <v>54</v>
      </c>
      <c r="S2612" s="2"/>
      <c r="T2612" s="1" t="s">
        <v>54</v>
      </c>
      <c r="U2612" s="1" t="s">
        <v>54</v>
      </c>
      <c r="V2612" s="1" t="s">
        <v>54</v>
      </c>
      <c r="X2612">
        <v>27</v>
      </c>
      <c r="Y2612">
        <v>1</v>
      </c>
      <c r="Z2612" s="1" t="s">
        <v>6742</v>
      </c>
      <c r="AA2612">
        <v>50</v>
      </c>
      <c r="AB2612">
        <v>50</v>
      </c>
      <c r="AC2612">
        <v>13</v>
      </c>
      <c r="AD2612">
        <v>50</v>
      </c>
      <c r="AE2612">
        <v>0</v>
      </c>
      <c r="AF2612">
        <v>0</v>
      </c>
      <c r="AG2612" s="1" t="s">
        <v>13286</v>
      </c>
      <c r="AH2612">
        <v>0</v>
      </c>
      <c r="AI2612">
        <v>0</v>
      </c>
      <c r="AJ2612" s="1">
        <f>Y2612/0.1</f>
        <v>10</v>
      </c>
      <c r="AK2612" s="1">
        <f>AC2612-AJ2612</f>
        <v>3</v>
      </c>
      <c r="AL2612" s="28">
        <f>_xlfn.IFNA(INDEX($BD$2:$BD$53,MATCH(B2612,$BC$2:$BC$53,0)),1000)</f>
        <v>5700671</v>
      </c>
      <c r="AM2612" s="1">
        <f>C2612/AL2612*100000</f>
        <v>3.5083589282735313E-2</v>
      </c>
      <c r="AN2612" s="17">
        <f>IF(B2613=B2612,IFERROR((C2612/C2613)-1,0),0)</f>
        <v>1</v>
      </c>
      <c r="AO2612" s="26">
        <f>IFERROR(LOG(2)/LOG(1+(AN2612)),AN2612)</f>
        <v>1</v>
      </c>
      <c r="AP2612" s="26">
        <f>AVERAGE(Y2612:Y2618)</f>
        <v>128.28571428571428</v>
      </c>
      <c r="AR2612" s="1">
        <f>Q2612/AL2612*100000</f>
        <v>0</v>
      </c>
      <c r="AS2612" s="25">
        <f>IF(B2613=B2612,IFERROR((AE2612/AE2613)-1,0),0)</f>
        <v>0</v>
      </c>
      <c r="AT2612" s="26">
        <f>IFERROR(LOG(2)/LOG(1+(AS2612)),AS2612)</f>
        <v>0</v>
      </c>
      <c r="AU2612" s="26">
        <f>AVERAGE(AE2612:AE2618)</f>
        <v>5.5714285714285712</v>
      </c>
      <c r="AV2612" s="19">
        <f>ROUNDDOWN(N2612,0)</f>
        <v>0</v>
      </c>
      <c r="AW2612" s="29" cm="1">
        <f t="array" ref="AW2612">_xlfn.ANCHORARRAY(AV2612)-1</f>
        <v>-1</v>
      </c>
    </row>
    <row r="2613" spans="1:49" x14ac:dyDescent="0.25">
      <c r="A2613">
        <v>20200306</v>
      </c>
      <c r="B2613" s="1" t="s">
        <v>57</v>
      </c>
      <c r="C2613">
        <v>1</v>
      </c>
      <c r="D2613">
        <v>36</v>
      </c>
      <c r="M2613" s="1" t="s">
        <v>54</v>
      </c>
      <c r="N2613" s="2"/>
      <c r="O2613" s="2"/>
      <c r="P2613" s="1" t="s">
        <v>54</v>
      </c>
      <c r="S2613" s="2"/>
      <c r="T2613" s="1" t="s">
        <v>54</v>
      </c>
      <c r="U2613" s="1" t="s">
        <v>54</v>
      </c>
      <c r="V2613" s="1" t="s">
        <v>54</v>
      </c>
      <c r="X2613">
        <v>27</v>
      </c>
      <c r="Y2613">
        <v>0</v>
      </c>
      <c r="Z2613" s="1" t="s">
        <v>2527</v>
      </c>
      <c r="AA2613">
        <v>37</v>
      </c>
      <c r="AB2613">
        <v>37</v>
      </c>
      <c r="AC2613">
        <v>0</v>
      </c>
      <c r="AD2613">
        <v>37</v>
      </c>
      <c r="AE2613">
        <v>0</v>
      </c>
      <c r="AF2613">
        <v>0</v>
      </c>
      <c r="AG2613" s="1" t="s">
        <v>13331</v>
      </c>
      <c r="AH2613">
        <v>0</v>
      </c>
      <c r="AI2613">
        <v>0</v>
      </c>
      <c r="AJ2613" s="1">
        <f>Y2613/0.1</f>
        <v>0</v>
      </c>
      <c r="AK2613" s="1">
        <f>AC2613-AJ2613</f>
        <v>0</v>
      </c>
      <c r="AL2613" s="28">
        <f>_xlfn.IFNA(INDEX($BD$2:$BD$53,MATCH(B2613,$BC$2:$BC$53,0)),1000)</f>
        <v>5700671</v>
      </c>
      <c r="AM2613" s="1">
        <f>C2613/AL2613*100000</f>
        <v>1.7541794641367656E-2</v>
      </c>
      <c r="AN2613" s="17">
        <f>IF(B2614=B2613,IFERROR((C2613/C2614)-1,0),0)</f>
        <v>0</v>
      </c>
      <c r="AO2613" s="26">
        <f>IFERROR(LOG(2)/LOG(1+(AN2613)),AN2613)</f>
        <v>0</v>
      </c>
      <c r="AP2613" s="26">
        <f>AVERAGE(Y2613:Y2619)</f>
        <v>153.71428571428572</v>
      </c>
      <c r="AR2613" s="1">
        <f>Q2613/AL2613*100000</f>
        <v>0</v>
      </c>
      <c r="AS2613" s="25">
        <f>IF(B2614=B2613,IFERROR((AE2613/AE2614)-1,0),0)</f>
        <v>0</v>
      </c>
      <c r="AT2613" s="26">
        <f>IFERROR(LOG(2)/LOG(1+(AS2613)),AS2613)</f>
        <v>0</v>
      </c>
      <c r="AU2613" s="26">
        <f>AVERAGE(AE2613:AE2619)</f>
        <v>8.5714285714285712</v>
      </c>
      <c r="AV2613" s="19">
        <f>ROUNDDOWN(N2613,0)</f>
        <v>0</v>
      </c>
      <c r="AW2613" s="29" cm="1">
        <f t="array" ref="AW2613">_xlfn.ANCHORARRAY(AV2613)-1</f>
        <v>-1</v>
      </c>
    </row>
    <row r="2614" spans="1:49" x14ac:dyDescent="0.25">
      <c r="A2614">
        <v>20200614</v>
      </c>
      <c r="B2614" s="1" t="s">
        <v>58</v>
      </c>
      <c r="C2614">
        <v>15810</v>
      </c>
      <c r="D2614">
        <v>259679</v>
      </c>
      <c r="F2614">
        <v>647</v>
      </c>
      <c r="J2614">
        <v>65</v>
      </c>
      <c r="M2614" s="1" t="s">
        <v>28</v>
      </c>
      <c r="N2614" s="2">
        <v>43996.625</v>
      </c>
      <c r="O2614" s="2">
        <v>43996.458333333336</v>
      </c>
      <c r="P2614" s="1" t="s">
        <v>2607</v>
      </c>
      <c r="Q2614">
        <v>879</v>
      </c>
      <c r="S2614" s="2">
        <v>43996.458333333336</v>
      </c>
      <c r="T2614" s="1" t="s">
        <v>2608</v>
      </c>
      <c r="U2614" s="1" t="s">
        <v>2609</v>
      </c>
      <c r="V2614" s="1" t="s">
        <v>2610</v>
      </c>
      <c r="W2614">
        <v>15810</v>
      </c>
      <c r="X2614">
        <v>29</v>
      </c>
      <c r="Y2614">
        <v>0</v>
      </c>
      <c r="Z2614" s="1" t="s">
        <v>2611</v>
      </c>
      <c r="AA2614">
        <v>275489</v>
      </c>
      <c r="AB2614">
        <v>275489</v>
      </c>
      <c r="AC2614">
        <v>5693</v>
      </c>
      <c r="AD2614">
        <v>275489</v>
      </c>
      <c r="AE2614">
        <v>0</v>
      </c>
      <c r="AF2614">
        <v>0</v>
      </c>
      <c r="AG2614" s="1" t="s">
        <v>2612</v>
      </c>
      <c r="AH2614">
        <v>0</v>
      </c>
      <c r="AI2614">
        <v>0</v>
      </c>
      <c r="AJ2614" s="1">
        <f>Y2614/0.1</f>
        <v>0</v>
      </c>
      <c r="AK2614" s="1">
        <f>AC2614-AJ2614</f>
        <v>5693</v>
      </c>
      <c r="AL2614" s="28">
        <f>_xlfn.IFNA(INDEX($BD$2:$BD$53,MATCH(B2614,$BC$2:$BC$53,0)),1000)</f>
        <v>6169270</v>
      </c>
      <c r="AM2614" s="1">
        <f>C2614/AL2614*100000</f>
        <v>256.2701908005323</v>
      </c>
      <c r="AN2614" s="17">
        <f>IF(B2615=B2614,IFERROR((C2614/C2615)-1,0),0)</f>
        <v>0</v>
      </c>
      <c r="AO2614" s="26">
        <f>IFERROR(LOG(2)/LOG(1+(AN2614)),AN2614)</f>
        <v>0</v>
      </c>
      <c r="AP2614" s="26">
        <f>AVERAGE(Y2614:Y2620)</f>
        <v>179.57142857142858</v>
      </c>
      <c r="AR2614" s="1">
        <f>Q2614/AL2614*100000</f>
        <v>14.248039071073238</v>
      </c>
      <c r="AS2614" s="25">
        <f>IF(B2615=B2614,IFERROR((AE2614/AE2615)-1,0),0)</f>
        <v>-1</v>
      </c>
      <c r="AT2614" s="26">
        <f>IFERROR(LOG(2)/LOG(1+(AS2614)),AS2614)</f>
        <v>-1</v>
      </c>
      <c r="AU2614" s="26">
        <f>AVERAGE(AE2614:AE2620)</f>
        <v>10</v>
      </c>
      <c r="AV2614" s="19">
        <f>ROUNDDOWN(N2614,0)</f>
        <v>43996</v>
      </c>
      <c r="AW2614" s="29" cm="1">
        <f t="array" ref="AW2614">_xlfn.ANCHORARRAY(AV2614)-1</f>
        <v>43995</v>
      </c>
    </row>
    <row r="2615" spans="1:49" x14ac:dyDescent="0.25">
      <c r="A2615">
        <v>20200613</v>
      </c>
      <c r="B2615" s="1" t="s">
        <v>58</v>
      </c>
      <c r="C2615">
        <v>15810</v>
      </c>
      <c r="D2615">
        <v>253986</v>
      </c>
      <c r="F2615">
        <v>595</v>
      </c>
      <c r="J2615">
        <v>69</v>
      </c>
      <c r="M2615" s="1" t="s">
        <v>28</v>
      </c>
      <c r="N2615" s="2">
        <v>43995.625</v>
      </c>
      <c r="O2615" s="2">
        <v>43995.458333333336</v>
      </c>
      <c r="P2615" s="1" t="s">
        <v>2784</v>
      </c>
      <c r="Q2615">
        <v>879</v>
      </c>
      <c r="S2615" s="2">
        <v>43995.458333333336</v>
      </c>
      <c r="T2615" s="1" t="s">
        <v>2608</v>
      </c>
      <c r="U2615" s="1" t="s">
        <v>2609</v>
      </c>
      <c r="V2615" s="1" t="s">
        <v>2610</v>
      </c>
      <c r="W2615">
        <v>15810</v>
      </c>
      <c r="X2615">
        <v>29</v>
      </c>
      <c r="Y2615">
        <v>225</v>
      </c>
      <c r="Z2615" s="1" t="s">
        <v>2785</v>
      </c>
      <c r="AA2615">
        <v>269796</v>
      </c>
      <c r="AB2615">
        <v>269796</v>
      </c>
      <c r="AC2615">
        <v>4661</v>
      </c>
      <c r="AD2615">
        <v>269796</v>
      </c>
      <c r="AE2615">
        <v>7</v>
      </c>
      <c r="AF2615">
        <v>0</v>
      </c>
      <c r="AG2615" s="1" t="s">
        <v>2786</v>
      </c>
      <c r="AH2615">
        <v>0</v>
      </c>
      <c r="AI2615">
        <v>0</v>
      </c>
      <c r="AJ2615" s="1">
        <f>Y2615/0.1</f>
        <v>2250</v>
      </c>
      <c r="AK2615" s="1">
        <f>AC2615-AJ2615</f>
        <v>2411</v>
      </c>
      <c r="AL2615" s="28">
        <f>_xlfn.IFNA(INDEX($BD$2:$BD$53,MATCH(B2615,$BC$2:$BC$53,0)),1000)</f>
        <v>6169270</v>
      </c>
      <c r="AM2615" s="1">
        <f>C2615/AL2615*100000</f>
        <v>256.2701908005323</v>
      </c>
      <c r="AN2615" s="17">
        <f>IF(B2616=B2615,IFERROR((C2615/C2616)-1,0),0)</f>
        <v>1.4436958614052031E-2</v>
      </c>
      <c r="AO2615" s="26">
        <f>IFERROR(LOG(2)/LOG(1+(AN2615)),AN2615)</f>
        <v>48.357740350726843</v>
      </c>
      <c r="AP2615" s="26">
        <f>AVERAGE(Y2615:Y2621)</f>
        <v>195.42857142857142</v>
      </c>
      <c r="AR2615" s="1">
        <f>Q2615/AL2615*100000</f>
        <v>14.248039071073238</v>
      </c>
      <c r="AS2615" s="25">
        <f>IF(B2616=B2615,IFERROR((AE2615/AE2616)-1,0),0)</f>
        <v>-0.41666666666666663</v>
      </c>
      <c r="AT2615" s="26">
        <f>IFERROR(LOG(2)/LOG(1+(AS2615)),AS2615)</f>
        <v>-1.2859956968509314</v>
      </c>
      <c r="AU2615" s="26">
        <f>AVERAGE(AE2615:AE2621)</f>
        <v>10</v>
      </c>
      <c r="AV2615" s="19">
        <f>ROUNDDOWN(N2615,0)</f>
        <v>43995</v>
      </c>
      <c r="AW2615" s="29" cm="1">
        <f t="array" ref="AW2615">_xlfn.ANCHORARRAY(AV2615)-1</f>
        <v>43994</v>
      </c>
    </row>
    <row r="2616" spans="1:49" x14ac:dyDescent="0.25">
      <c r="A2616">
        <v>20200612</v>
      </c>
      <c r="B2616" s="1" t="s">
        <v>58</v>
      </c>
      <c r="C2616">
        <v>15585</v>
      </c>
      <c r="D2616">
        <v>249550</v>
      </c>
      <c r="F2616">
        <v>593</v>
      </c>
      <c r="J2616">
        <v>69</v>
      </c>
      <c r="M2616" s="1" t="s">
        <v>28</v>
      </c>
      <c r="N2616" s="2">
        <v>43994.625</v>
      </c>
      <c r="O2616" s="2">
        <v>43994.458333333336</v>
      </c>
      <c r="P2616" s="1" t="s">
        <v>2949</v>
      </c>
      <c r="Q2616">
        <v>872</v>
      </c>
      <c r="S2616" s="2">
        <v>43994.458333333336</v>
      </c>
      <c r="T2616" s="1" t="s">
        <v>2608</v>
      </c>
      <c r="U2616" s="1" t="s">
        <v>2609</v>
      </c>
      <c r="V2616" s="1" t="s">
        <v>2610</v>
      </c>
      <c r="W2616">
        <v>15585</v>
      </c>
      <c r="X2616">
        <v>29</v>
      </c>
      <c r="Y2616">
        <v>195</v>
      </c>
      <c r="Z2616" s="1" t="s">
        <v>2950</v>
      </c>
      <c r="AA2616">
        <v>265135</v>
      </c>
      <c r="AB2616">
        <v>265135</v>
      </c>
      <c r="AC2616">
        <v>6095</v>
      </c>
      <c r="AD2616">
        <v>265135</v>
      </c>
      <c r="AE2616">
        <v>12</v>
      </c>
      <c r="AF2616">
        <v>0</v>
      </c>
      <c r="AG2616" s="1" t="s">
        <v>2951</v>
      </c>
      <c r="AH2616">
        <v>0</v>
      </c>
      <c r="AI2616">
        <v>0</v>
      </c>
      <c r="AJ2616" s="1">
        <f>Y2616/0.1</f>
        <v>1950</v>
      </c>
      <c r="AK2616" s="1">
        <f>AC2616-AJ2616</f>
        <v>4145</v>
      </c>
      <c r="AL2616" s="28">
        <f>_xlfn.IFNA(INDEX($BD$2:$BD$53,MATCH(B2616,$BC$2:$BC$53,0)),1000)</f>
        <v>6169270</v>
      </c>
      <c r="AM2616" s="1">
        <f>C2616/AL2616*100000</f>
        <v>252.62308182329514</v>
      </c>
      <c r="AN2616" s="17">
        <f>IF(B2617=B2616,IFERROR((C2616/C2617)-1,0),0)</f>
        <v>1.2670565302144166E-2</v>
      </c>
      <c r="AO2616" s="26">
        <f>IFERROR(LOG(2)/LOG(1+(AN2616)),AN2616)</f>
        <v>55.051154559869602</v>
      </c>
      <c r="AP2616" s="26">
        <f>AVERAGE(Y2616:Y2622)</f>
        <v>190.28571428571428</v>
      </c>
      <c r="AR2616" s="1">
        <f>Q2616/AL2616*100000</f>
        <v>14.134573458448083</v>
      </c>
      <c r="AS2616" s="25">
        <f>IF(B2617=B2616,IFERROR((AE2616/AE2617)-1,0),0)</f>
        <v>0</v>
      </c>
      <c r="AT2616" s="26">
        <f>IFERROR(LOG(2)/LOG(1+(AS2616)),AS2616)</f>
        <v>0</v>
      </c>
      <c r="AU2616" s="26">
        <f>AVERAGE(AE2616:AE2622)</f>
        <v>10.428571428571429</v>
      </c>
      <c r="AV2616" s="19">
        <f>ROUNDDOWN(N2616,0)</f>
        <v>43994</v>
      </c>
      <c r="AW2616" s="29" cm="1">
        <f t="array" ref="AW2616">_xlfn.ANCHORARRAY(AV2616)-1</f>
        <v>43993</v>
      </c>
    </row>
    <row r="2617" spans="1:49" x14ac:dyDescent="0.25">
      <c r="A2617">
        <v>20200611</v>
      </c>
      <c r="B2617" s="1" t="s">
        <v>58</v>
      </c>
      <c r="C2617">
        <v>15390</v>
      </c>
      <c r="D2617">
        <v>243650</v>
      </c>
      <c r="F2617">
        <v>537</v>
      </c>
      <c r="J2617">
        <v>59</v>
      </c>
      <c r="M2617" s="1" t="s">
        <v>28</v>
      </c>
      <c r="N2617" s="2">
        <v>43993.625</v>
      </c>
      <c r="O2617" s="2">
        <v>43993.458333333336</v>
      </c>
      <c r="P2617" s="1" t="s">
        <v>3121</v>
      </c>
      <c r="Q2617">
        <v>860</v>
      </c>
      <c r="S2617" s="2">
        <v>43993.458333333336</v>
      </c>
      <c r="T2617" s="1" t="s">
        <v>2608</v>
      </c>
      <c r="U2617" s="1" t="s">
        <v>2609</v>
      </c>
      <c r="V2617" s="1" t="s">
        <v>2610</v>
      </c>
      <c r="W2617">
        <v>15390</v>
      </c>
      <c r="X2617">
        <v>29</v>
      </c>
      <c r="Y2617">
        <v>203</v>
      </c>
      <c r="Z2617" s="1" t="s">
        <v>3122</v>
      </c>
      <c r="AA2617">
        <v>259040</v>
      </c>
      <c r="AB2617">
        <v>259040</v>
      </c>
      <c r="AC2617">
        <v>7411</v>
      </c>
      <c r="AD2617">
        <v>259040</v>
      </c>
      <c r="AE2617">
        <v>12</v>
      </c>
      <c r="AF2617">
        <v>0</v>
      </c>
      <c r="AG2617" s="1" t="s">
        <v>3123</v>
      </c>
      <c r="AH2617">
        <v>0</v>
      </c>
      <c r="AI2617">
        <v>0</v>
      </c>
      <c r="AJ2617" s="1">
        <f>Y2617/0.1</f>
        <v>2030</v>
      </c>
      <c r="AK2617" s="1">
        <f>AC2617-AJ2617</f>
        <v>5381</v>
      </c>
      <c r="AL2617" s="28">
        <f>_xlfn.IFNA(INDEX($BD$2:$BD$53,MATCH(B2617,$BC$2:$BC$53,0)),1000)</f>
        <v>6169270</v>
      </c>
      <c r="AM2617" s="1">
        <f>C2617/AL2617*100000</f>
        <v>249.46225404302294</v>
      </c>
      <c r="AN2617" s="17">
        <f>IF(B2618=B2617,IFERROR((C2617/C2618)-1,0),0)</f>
        <v>1.3366695199841905E-2</v>
      </c>
      <c r="AO2617" s="26">
        <f>IFERROR(LOG(2)/LOG(1+(AN2617)),AN2617)</f>
        <v>52.20209346959026</v>
      </c>
      <c r="AP2617" s="26">
        <f>AVERAGE(Y2617:Y2623)</f>
        <v>190.42857142857142</v>
      </c>
      <c r="AR2617" s="1">
        <f>Q2617/AL2617*100000</f>
        <v>13.9400609796621</v>
      </c>
      <c r="AS2617" s="25">
        <f>IF(B2618=B2617,IFERROR((AE2617/AE2618)-1,0),0)</f>
        <v>0.5</v>
      </c>
      <c r="AT2617" s="26">
        <f>IFERROR(LOG(2)/LOG(1+(AS2617)),AS2617)</f>
        <v>1.7095112913514547</v>
      </c>
      <c r="AU2617" s="26">
        <f>AVERAGE(AE2617:AE2623)</f>
        <v>10.571428571428571</v>
      </c>
      <c r="AV2617" s="19">
        <f>ROUNDDOWN(N2617,0)</f>
        <v>43993</v>
      </c>
      <c r="AW2617" s="29" cm="1">
        <f t="array" ref="AW2617">_xlfn.ANCHORARRAY(AV2617)-1</f>
        <v>43992</v>
      </c>
    </row>
    <row r="2618" spans="1:49" x14ac:dyDescent="0.25">
      <c r="A2618">
        <v>20200610</v>
      </c>
      <c r="B2618" s="1" t="s">
        <v>58</v>
      </c>
      <c r="C2618">
        <v>15187</v>
      </c>
      <c r="D2618">
        <v>236442</v>
      </c>
      <c r="F2618">
        <v>533</v>
      </c>
      <c r="J2618">
        <v>59</v>
      </c>
      <c r="M2618" s="1" t="s">
        <v>28</v>
      </c>
      <c r="N2618" s="2">
        <v>43992.625</v>
      </c>
      <c r="O2618" s="2">
        <v>43992.458333333336</v>
      </c>
      <c r="P2618" s="1" t="s">
        <v>3211</v>
      </c>
      <c r="Q2618">
        <v>848</v>
      </c>
      <c r="S2618" s="2">
        <v>43992.458333333336</v>
      </c>
      <c r="T2618" s="1" t="s">
        <v>2608</v>
      </c>
      <c r="U2618" s="1" t="s">
        <v>2609</v>
      </c>
      <c r="V2618" s="1" t="s">
        <v>2610</v>
      </c>
      <c r="W2618">
        <v>15187</v>
      </c>
      <c r="X2618">
        <v>29</v>
      </c>
      <c r="Y2618">
        <v>274</v>
      </c>
      <c r="Z2618" s="1" t="s">
        <v>3291</v>
      </c>
      <c r="AA2618">
        <v>251629</v>
      </c>
      <c r="AB2618">
        <v>251629</v>
      </c>
      <c r="AC2618">
        <v>5934</v>
      </c>
      <c r="AD2618">
        <v>251629</v>
      </c>
      <c r="AE2618">
        <v>8</v>
      </c>
      <c r="AF2618">
        <v>0</v>
      </c>
      <c r="AG2618" s="1" t="s">
        <v>3292</v>
      </c>
      <c r="AH2618">
        <v>0</v>
      </c>
      <c r="AI2618">
        <v>0</v>
      </c>
      <c r="AJ2618" s="1">
        <f>Y2618/0.1</f>
        <v>2740</v>
      </c>
      <c r="AK2618" s="1">
        <f>AC2618-AJ2618</f>
        <v>3194</v>
      </c>
      <c r="AL2618" s="28">
        <f>_xlfn.IFNA(INDEX($BD$2:$BD$53,MATCH(B2618,$BC$2:$BC$53,0)),1000)</f>
        <v>6169270</v>
      </c>
      <c r="AM2618" s="1">
        <f>C2618/AL2618*100000</f>
        <v>246.17175127689336</v>
      </c>
      <c r="AN2618" s="17">
        <f>IF(B2619=B2618,IFERROR((C2618/C2619)-1,0),0)</f>
        <v>1.8373231408837842E-2</v>
      </c>
      <c r="AO2618" s="26">
        <f>IFERROR(LOG(2)/LOG(1+(AN2618)),AN2618)</f>
        <v>38.071448604199915</v>
      </c>
      <c r="AP2618" s="26">
        <f>AVERAGE(Y2618:Y2624)</f>
        <v>202.85714285714286</v>
      </c>
      <c r="AR2618" s="1">
        <f>Q2618/AL2618*100000</f>
        <v>13.745548500876115</v>
      </c>
      <c r="AS2618" s="25">
        <f>IF(B2619=B2618,IFERROR((AE2618/AE2619)-1,0),0)</f>
        <v>-0.61904761904761907</v>
      </c>
      <c r="AT2618" s="26">
        <f>IFERROR(LOG(2)/LOG(1+(AS2618)),AS2618)</f>
        <v>-0.71822702469974065</v>
      </c>
      <c r="AU2618" s="26">
        <f>AVERAGE(AE2618:AE2624)</f>
        <v>8.8571428571428577</v>
      </c>
      <c r="AV2618" s="19">
        <f>ROUNDDOWN(N2618,0)</f>
        <v>43992</v>
      </c>
      <c r="AW2618" s="29" cm="1">
        <f t="array" ref="AW2618">_xlfn.ANCHORARRAY(AV2618)-1</f>
        <v>43991</v>
      </c>
    </row>
    <row r="2619" spans="1:49" x14ac:dyDescent="0.25">
      <c r="A2619">
        <v>20200609</v>
      </c>
      <c r="B2619" s="1" t="s">
        <v>58</v>
      </c>
      <c r="C2619">
        <v>14913</v>
      </c>
      <c r="D2619">
        <v>230782</v>
      </c>
      <c r="F2619">
        <v>533</v>
      </c>
      <c r="J2619">
        <v>59</v>
      </c>
      <c r="M2619" s="1" t="s">
        <v>28</v>
      </c>
      <c r="N2619" s="2">
        <v>43991.625</v>
      </c>
      <c r="O2619" s="2">
        <v>43991.458333333336</v>
      </c>
      <c r="P2619" s="1" t="s">
        <v>2332</v>
      </c>
      <c r="Q2619">
        <v>840</v>
      </c>
      <c r="S2619" s="2">
        <v>43991.458333333336</v>
      </c>
      <c r="T2619" s="1" t="s">
        <v>2608</v>
      </c>
      <c r="U2619" s="1" t="s">
        <v>2609</v>
      </c>
      <c r="V2619" s="1" t="s">
        <v>2610</v>
      </c>
      <c r="W2619">
        <v>14913</v>
      </c>
      <c r="X2619">
        <v>29</v>
      </c>
      <c r="Y2619">
        <v>179</v>
      </c>
      <c r="Z2619" s="1" t="s">
        <v>3449</v>
      </c>
      <c r="AA2619">
        <v>245695</v>
      </c>
      <c r="AB2619">
        <v>245695</v>
      </c>
      <c r="AC2619">
        <v>4234</v>
      </c>
      <c r="AD2619">
        <v>245695</v>
      </c>
      <c r="AE2619">
        <v>21</v>
      </c>
      <c r="AF2619">
        <v>0</v>
      </c>
      <c r="AG2619" s="1" t="s">
        <v>3450</v>
      </c>
      <c r="AH2619">
        <v>0</v>
      </c>
      <c r="AI2619">
        <v>0</v>
      </c>
      <c r="AJ2619" s="1">
        <f>Y2619/0.1</f>
        <v>1790</v>
      </c>
      <c r="AK2619" s="1">
        <f>AC2619-AJ2619</f>
        <v>2444</v>
      </c>
      <c r="AL2619" s="28">
        <f>_xlfn.IFNA(INDEX($BD$2:$BD$53,MATCH(B2619,$BC$2:$BC$53,0)),1000)</f>
        <v>6169270</v>
      </c>
      <c r="AM2619" s="1">
        <f>C2619/AL2619*100000</f>
        <v>241.73038301128011</v>
      </c>
      <c r="AN2619" s="17">
        <f>IF(B2620=B2619,IFERROR((C2619/C2620)-1,0),0)</f>
        <v>1.2148771548798676E-2</v>
      </c>
      <c r="AO2619" s="26">
        <f>IFERROR(LOG(2)/LOG(1+(AN2619)),AN2619)</f>
        <v>57.400795400347668</v>
      </c>
      <c r="AP2619" s="26">
        <f>AVERAGE(Y2619:Y2625)</f>
        <v>191.14285714285714</v>
      </c>
      <c r="AR2619" s="1">
        <f>Q2619/AL2619*100000</f>
        <v>13.615873515018794</v>
      </c>
      <c r="AS2619" s="25">
        <f>IF(B2620=B2619,IFERROR((AE2619/AE2620)-1,0),0)</f>
        <v>1.1000000000000001</v>
      </c>
      <c r="AT2619" s="26">
        <f>IFERROR(LOG(2)/LOG(1+(AS2619)),AS2619)</f>
        <v>0.93423950888032414</v>
      </c>
      <c r="AU2619" s="26">
        <f>AVERAGE(AE2619:AE2625)</f>
        <v>8.1428571428571423</v>
      </c>
      <c r="AV2619" s="19">
        <f>ROUNDDOWN(N2619,0)</f>
        <v>43991</v>
      </c>
      <c r="AW2619" s="29" cm="1">
        <f t="array" ref="AW2619">_xlfn.ANCHORARRAY(AV2619)-1</f>
        <v>43990</v>
      </c>
    </row>
    <row r="2620" spans="1:49" x14ac:dyDescent="0.25">
      <c r="A2620">
        <v>20200608</v>
      </c>
      <c r="B2620" s="1" t="s">
        <v>58</v>
      </c>
      <c r="C2620">
        <v>14734</v>
      </c>
      <c r="D2620">
        <v>226727</v>
      </c>
      <c r="F2620">
        <v>611</v>
      </c>
      <c r="J2620">
        <v>76</v>
      </c>
      <c r="M2620" s="1" t="s">
        <v>28</v>
      </c>
      <c r="N2620" s="2">
        <v>43990.625</v>
      </c>
      <c r="O2620" s="2">
        <v>43990.458333333336</v>
      </c>
      <c r="P2620" s="1" t="s">
        <v>2363</v>
      </c>
      <c r="Q2620">
        <v>819</v>
      </c>
      <c r="S2620" s="2">
        <v>43990.458333333336</v>
      </c>
      <c r="T2620" s="1" t="s">
        <v>2608</v>
      </c>
      <c r="U2620" s="1" t="s">
        <v>2609</v>
      </c>
      <c r="V2620" s="1" t="s">
        <v>2610</v>
      </c>
      <c r="W2620">
        <v>14734</v>
      </c>
      <c r="X2620">
        <v>29</v>
      </c>
      <c r="Y2620">
        <v>181</v>
      </c>
      <c r="Z2620" s="1" t="s">
        <v>3596</v>
      </c>
      <c r="AA2620">
        <v>241461</v>
      </c>
      <c r="AB2620">
        <v>241461</v>
      </c>
      <c r="AC2620">
        <v>4603</v>
      </c>
      <c r="AD2620">
        <v>241461</v>
      </c>
      <c r="AE2620">
        <v>10</v>
      </c>
      <c r="AF2620">
        <v>0</v>
      </c>
      <c r="AG2620" s="1" t="s">
        <v>3597</v>
      </c>
      <c r="AH2620">
        <v>0</v>
      </c>
      <c r="AI2620">
        <v>0</v>
      </c>
      <c r="AJ2620" s="1">
        <f>Y2620/0.1</f>
        <v>1810</v>
      </c>
      <c r="AK2620" s="1">
        <f>AC2620-AJ2620</f>
        <v>2793</v>
      </c>
      <c r="AL2620" s="28">
        <f>_xlfn.IFNA(INDEX($BD$2:$BD$53,MATCH(B2620,$BC$2:$BC$53,0)),1000)</f>
        <v>6169270</v>
      </c>
      <c r="AM2620" s="1">
        <f>C2620/AL2620*100000</f>
        <v>238.82890520272255</v>
      </c>
      <c r="AN2620" s="17">
        <f>IF(B2621=B2620,IFERROR((C2620/C2621)-1,0),0)</f>
        <v>1.2437298151583898E-2</v>
      </c>
      <c r="AO2620" s="26">
        <f>IFERROR(LOG(2)/LOG(1+(AN2620)),AN2620)</f>
        <v>56.077190658883175</v>
      </c>
      <c r="AP2620" s="26">
        <f>AVERAGE(Y2620:Y2626)</f>
        <v>201</v>
      </c>
      <c r="AR2620" s="1">
        <f>Q2620/AL2620*100000</f>
        <v>13.275476677143326</v>
      </c>
      <c r="AS2620" s="25">
        <f>IF(B2621=B2620,IFERROR((AE2620/AE2621)-1,0),0)</f>
        <v>0</v>
      </c>
      <c r="AT2620" s="26">
        <f>IFERROR(LOG(2)/LOG(1+(AS2620)),AS2620)</f>
        <v>0</v>
      </c>
      <c r="AU2620" s="26">
        <f>AVERAGE(AE2620:AE2626)</f>
        <v>6.5714285714285712</v>
      </c>
      <c r="AV2620" s="19">
        <f>ROUNDDOWN(N2620,0)</f>
        <v>43990</v>
      </c>
      <c r="AW2620" s="29" cm="1">
        <f t="array" ref="AW2620">_xlfn.ANCHORARRAY(AV2620)-1</f>
        <v>43989</v>
      </c>
    </row>
    <row r="2621" spans="1:49" x14ac:dyDescent="0.25">
      <c r="A2621">
        <v>20200607</v>
      </c>
      <c r="B2621" s="1" t="s">
        <v>58</v>
      </c>
      <c r="C2621">
        <v>14553</v>
      </c>
      <c r="D2621">
        <v>222305</v>
      </c>
      <c r="F2621">
        <v>657</v>
      </c>
      <c r="J2621">
        <v>84</v>
      </c>
      <c r="M2621" s="1" t="s">
        <v>28</v>
      </c>
      <c r="N2621" s="2">
        <v>43989</v>
      </c>
      <c r="O2621" s="2">
        <v>43988.833333333336</v>
      </c>
      <c r="P2621" s="1" t="s">
        <v>2361</v>
      </c>
      <c r="Q2621">
        <v>809</v>
      </c>
      <c r="S2621" s="2">
        <v>43988.833333333336</v>
      </c>
      <c r="T2621" s="1" t="s">
        <v>2608</v>
      </c>
      <c r="U2621" s="1" t="s">
        <v>2609</v>
      </c>
      <c r="V2621" s="1" t="s">
        <v>2610</v>
      </c>
      <c r="W2621">
        <v>14553</v>
      </c>
      <c r="X2621">
        <v>29</v>
      </c>
      <c r="Y2621">
        <v>111</v>
      </c>
      <c r="Z2621" s="1" t="s">
        <v>3741</v>
      </c>
      <c r="AA2621">
        <v>236858</v>
      </c>
      <c r="AB2621">
        <v>236858</v>
      </c>
      <c r="AC2621">
        <v>6793</v>
      </c>
      <c r="AD2621">
        <v>236858</v>
      </c>
      <c r="AE2621">
        <v>0</v>
      </c>
      <c r="AF2621">
        <v>0</v>
      </c>
      <c r="AG2621" s="1" t="s">
        <v>3742</v>
      </c>
      <c r="AH2621">
        <v>0</v>
      </c>
      <c r="AI2621">
        <v>0</v>
      </c>
      <c r="AJ2621" s="1">
        <f>Y2621/0.1</f>
        <v>1110</v>
      </c>
      <c r="AK2621" s="1">
        <f>AC2621-AJ2621</f>
        <v>5683</v>
      </c>
      <c r="AL2621" s="28">
        <f>_xlfn.IFNA(INDEX($BD$2:$BD$53,MATCH(B2621,$BC$2:$BC$53,0)),1000)</f>
        <v>6169270</v>
      </c>
      <c r="AM2621" s="1">
        <f>C2621/AL2621*100000</f>
        <v>235.89500864770065</v>
      </c>
      <c r="AN2621" s="17">
        <f>IF(B2622=B2621,IFERROR((C2621/C2622)-1,0),0)</f>
        <v>7.6859160781055369E-3</v>
      </c>
      <c r="AO2621" s="26">
        <f>IFERROR(LOG(2)/LOG(1+(AN2621)),AN2621)</f>
        <v>90.530199635326099</v>
      </c>
      <c r="AP2621" s="26">
        <f>AVERAGE(Y2621:Y2627)</f>
        <v>200.85714285714286</v>
      </c>
      <c r="AR2621" s="1">
        <f>Q2621/AL2621*100000</f>
        <v>13.113382944821673</v>
      </c>
      <c r="AS2621" s="25">
        <f>IF(B2622=B2621,IFERROR((AE2621/AE2622)-1,0),0)</f>
        <v>-1</v>
      </c>
      <c r="AT2621" s="26">
        <f>IFERROR(LOG(2)/LOG(1+(AS2621)),AS2621)</f>
        <v>-1</v>
      </c>
      <c r="AU2621" s="26">
        <f>AVERAGE(AE2621:AE2627)</f>
        <v>5.2857142857142856</v>
      </c>
      <c r="AV2621" s="19">
        <f>ROUNDDOWN(N2621,0)</f>
        <v>43989</v>
      </c>
      <c r="AW2621" s="29" cm="1">
        <f t="array" ref="AW2621">_xlfn.ANCHORARRAY(AV2621)-1</f>
        <v>43988</v>
      </c>
    </row>
    <row r="2622" spans="1:49" x14ac:dyDescent="0.25">
      <c r="A2622">
        <v>20200606</v>
      </c>
      <c r="B2622" s="1" t="s">
        <v>58</v>
      </c>
      <c r="C2622">
        <v>14442</v>
      </c>
      <c r="D2622">
        <v>215623</v>
      </c>
      <c r="F2622">
        <v>666</v>
      </c>
      <c r="J2622">
        <v>79</v>
      </c>
      <c r="M2622" s="1" t="s">
        <v>28</v>
      </c>
      <c r="N2622" s="2">
        <v>43988</v>
      </c>
      <c r="O2622" s="2">
        <v>43987.833333333336</v>
      </c>
      <c r="P2622" s="1" t="s">
        <v>2386</v>
      </c>
      <c r="Q2622">
        <v>809</v>
      </c>
      <c r="S2622" s="2">
        <v>43987.833333333336</v>
      </c>
      <c r="T2622" s="1" t="s">
        <v>2608</v>
      </c>
      <c r="U2622" s="1" t="s">
        <v>2609</v>
      </c>
      <c r="V2622" s="1" t="s">
        <v>2610</v>
      </c>
      <c r="W2622">
        <v>14442</v>
      </c>
      <c r="X2622">
        <v>29</v>
      </c>
      <c r="Y2622">
        <v>189</v>
      </c>
      <c r="Z2622" s="1" t="s">
        <v>3878</v>
      </c>
      <c r="AA2622">
        <v>230065</v>
      </c>
      <c r="AB2622">
        <v>230065</v>
      </c>
      <c r="AC2622">
        <v>5523</v>
      </c>
      <c r="AD2622">
        <v>230065</v>
      </c>
      <c r="AE2622">
        <v>10</v>
      </c>
      <c r="AF2622">
        <v>0</v>
      </c>
      <c r="AG2622" s="1" t="s">
        <v>3879</v>
      </c>
      <c r="AH2622">
        <v>0</v>
      </c>
      <c r="AI2622">
        <v>0</v>
      </c>
      <c r="AJ2622" s="1">
        <f>Y2622/0.1</f>
        <v>1890</v>
      </c>
      <c r="AK2622" s="1">
        <f>AC2622-AJ2622</f>
        <v>3633</v>
      </c>
      <c r="AL2622" s="28">
        <f>_xlfn.IFNA(INDEX($BD$2:$BD$53,MATCH(B2622,$BC$2:$BC$53,0)),1000)</f>
        <v>6169270</v>
      </c>
      <c r="AM2622" s="1">
        <f>C2622/AL2622*100000</f>
        <v>234.09576821893026</v>
      </c>
      <c r="AN2622" s="17">
        <f>IF(B2623=B2622,IFERROR((C2622/C2623)-1,0),0)</f>
        <v>1.3260366238686538E-2</v>
      </c>
      <c r="AO2622" s="26">
        <f>IFERROR(LOG(2)/LOG(1+(AN2622)),AN2622)</f>
        <v>52.61791196079939</v>
      </c>
      <c r="AP2622" s="26">
        <f>AVERAGE(Y2622:Y2628)</f>
        <v>211.42857142857142</v>
      </c>
      <c r="AR2622" s="1">
        <f>Q2622/AL2622*100000</f>
        <v>13.113382944821673</v>
      </c>
      <c r="AS2622" s="25">
        <f>IF(B2623=B2622,IFERROR((AE2622/AE2623)-1,0),0)</f>
        <v>-0.23076923076923073</v>
      </c>
      <c r="AT2622" s="26">
        <f>IFERROR(LOG(2)/LOG(1+(AS2622)),AS2622)</f>
        <v>-2.6419267958111412</v>
      </c>
      <c r="AU2622" s="26">
        <f>AVERAGE(AE2622:AE2628)</f>
        <v>5.4285714285714288</v>
      </c>
      <c r="AV2622" s="19">
        <f>ROUNDDOWN(N2622,0)</f>
        <v>43988</v>
      </c>
      <c r="AW2622" s="29" cm="1">
        <f t="array" ref="AW2622">_xlfn.ANCHORARRAY(AV2622)-1</f>
        <v>43987</v>
      </c>
    </row>
    <row r="2623" spans="1:49" x14ac:dyDescent="0.25">
      <c r="A2623">
        <v>20200605</v>
      </c>
      <c r="B2623" s="1" t="s">
        <v>58</v>
      </c>
      <c r="C2623">
        <v>14253</v>
      </c>
      <c r="D2623">
        <v>210289</v>
      </c>
      <c r="F2623">
        <v>666</v>
      </c>
      <c r="J2623">
        <v>79</v>
      </c>
      <c r="M2623" s="1" t="s">
        <v>28</v>
      </c>
      <c r="N2623" s="2">
        <v>43987.625</v>
      </c>
      <c r="O2623" s="2">
        <v>43987.458333333336</v>
      </c>
      <c r="P2623" s="1" t="s">
        <v>2433</v>
      </c>
      <c r="Q2623">
        <v>799</v>
      </c>
      <c r="S2623" s="2">
        <v>43987.458333333336</v>
      </c>
      <c r="T2623" s="1" t="s">
        <v>4011</v>
      </c>
      <c r="U2623" s="1" t="s">
        <v>4012</v>
      </c>
      <c r="V2623" s="1" t="s">
        <v>4013</v>
      </c>
      <c r="W2623">
        <v>14253</v>
      </c>
      <c r="X2623">
        <v>29</v>
      </c>
      <c r="Y2623">
        <v>196</v>
      </c>
      <c r="Z2623" s="1" t="s">
        <v>4014</v>
      </c>
      <c r="AA2623">
        <v>224542</v>
      </c>
      <c r="AB2623">
        <v>224542</v>
      </c>
      <c r="AC2623">
        <v>5881</v>
      </c>
      <c r="AD2623">
        <v>224542</v>
      </c>
      <c r="AE2623">
        <v>13</v>
      </c>
      <c r="AF2623">
        <v>0</v>
      </c>
      <c r="AG2623" s="1" t="s">
        <v>4015</v>
      </c>
      <c r="AH2623">
        <v>0</v>
      </c>
      <c r="AI2623">
        <v>0</v>
      </c>
      <c r="AJ2623" s="1">
        <f>Y2623/0.1</f>
        <v>1960</v>
      </c>
      <c r="AK2623" s="1">
        <f>AC2623-AJ2623</f>
        <v>3921</v>
      </c>
      <c r="AL2623" s="28">
        <f>_xlfn.IFNA(INDEX($BD$2:$BD$53,MATCH(B2623,$BC$2:$BC$53,0)),1000)</f>
        <v>6169270</v>
      </c>
      <c r="AM2623" s="1">
        <f>C2623/AL2623*100000</f>
        <v>231.03219667805104</v>
      </c>
      <c r="AN2623" s="17">
        <f>IF(B2624=B2623,IFERROR((C2623/C2624)-1,0),0)</f>
        <v>1.3943231130397749E-2</v>
      </c>
      <c r="AO2623" s="26">
        <f>IFERROR(LOG(2)/LOG(1+(AN2623)),AN2623)</f>
        <v>50.057865177392237</v>
      </c>
      <c r="AP2623" s="26">
        <f>AVERAGE(Y2623:Y2629)</f>
        <v>208.28571428571428</v>
      </c>
      <c r="AR2623" s="1">
        <f>Q2623/AL2623*100000</f>
        <v>12.95128921250002</v>
      </c>
      <c r="AS2623" s="25">
        <f>IF(B2624=B2623,IFERROR((AE2623/AE2624)-1,0),0)</f>
        <v>0</v>
      </c>
      <c r="AT2623" s="26">
        <f>IFERROR(LOG(2)/LOG(1+(AS2623)),AS2623)</f>
        <v>0</v>
      </c>
      <c r="AU2623" s="26">
        <f>AVERAGE(AE2623:AE2629)</f>
        <v>8.7142857142857135</v>
      </c>
      <c r="AV2623" s="19">
        <f>ROUNDDOWN(N2623,0)</f>
        <v>43987</v>
      </c>
      <c r="AW2623" s="29" cm="1">
        <f t="array" ref="AW2623">_xlfn.ANCHORARRAY(AV2623)-1</f>
        <v>43986</v>
      </c>
    </row>
    <row r="2624" spans="1:49" x14ac:dyDescent="0.25">
      <c r="A2624">
        <v>20200604</v>
      </c>
      <c r="B2624" s="1" t="s">
        <v>58</v>
      </c>
      <c r="C2624">
        <v>14057</v>
      </c>
      <c r="D2624">
        <v>204604</v>
      </c>
      <c r="F2624">
        <v>599</v>
      </c>
      <c r="J2624">
        <v>82</v>
      </c>
      <c r="M2624" s="1" t="s">
        <v>28</v>
      </c>
      <c r="N2624" s="2">
        <v>43986.625</v>
      </c>
      <c r="O2624" s="2">
        <v>43986.458333333336</v>
      </c>
      <c r="P2624" s="1" t="s">
        <v>2449</v>
      </c>
      <c r="Q2624">
        <v>786</v>
      </c>
      <c r="S2624" s="2">
        <v>43986.458333333336</v>
      </c>
      <c r="T2624" s="1" t="s">
        <v>4157</v>
      </c>
      <c r="U2624" s="1" t="s">
        <v>4158</v>
      </c>
      <c r="V2624" s="1" t="s">
        <v>4159</v>
      </c>
      <c r="W2624">
        <v>13774</v>
      </c>
      <c r="X2624">
        <v>29</v>
      </c>
      <c r="Y2624">
        <v>290</v>
      </c>
      <c r="Z2624" s="1" t="s">
        <v>4160</v>
      </c>
      <c r="AA2624">
        <v>218661</v>
      </c>
      <c r="AB2624">
        <v>218661</v>
      </c>
      <c r="AC2624">
        <v>7308</v>
      </c>
      <c r="AD2624">
        <v>218661</v>
      </c>
      <c r="AE2624">
        <v>0</v>
      </c>
      <c r="AF2624">
        <v>0</v>
      </c>
      <c r="AG2624" s="1" t="s">
        <v>4161</v>
      </c>
      <c r="AH2624">
        <v>0</v>
      </c>
      <c r="AI2624">
        <v>0</v>
      </c>
      <c r="AJ2624" s="1">
        <f>Y2624/0.1</f>
        <v>2900</v>
      </c>
      <c r="AK2624" s="1">
        <f>AC2624-AJ2624</f>
        <v>4408</v>
      </c>
      <c r="AL2624" s="28">
        <f>_xlfn.IFNA(INDEX($BD$2:$BD$53,MATCH(B2624,$BC$2:$BC$53,0)),1000)</f>
        <v>6169270</v>
      </c>
      <c r="AM2624" s="1">
        <f>C2624/AL2624*100000</f>
        <v>227.85515952454668</v>
      </c>
      <c r="AN2624" s="17">
        <f>IF(B2625=B2624,IFERROR((C2624/C2625)-1,0),0)</f>
        <v>2.1064865257499843E-2</v>
      </c>
      <c r="AO2624" s="26">
        <f>IFERROR(LOG(2)/LOG(1+(AN2624)),AN2624)</f>
        <v>33.250739257945014</v>
      </c>
      <c r="AP2624" s="26">
        <f>AVERAGE(Y2624:Y2630)</f>
        <v>197.71428571428572</v>
      </c>
      <c r="AR2624" s="1">
        <f>Q2624/AL2624*100000</f>
        <v>12.740567360481871</v>
      </c>
      <c r="AS2624" s="25">
        <f>IF(B2625=B2624,IFERROR((AE2624/AE2625)-1,0),0)</f>
        <v>-1</v>
      </c>
      <c r="AT2624" s="26">
        <f>IFERROR(LOG(2)/LOG(1+(AS2624)),AS2624)</f>
        <v>-1</v>
      </c>
      <c r="AU2624" s="26">
        <f>AVERAGE(AE2624:AE2630)</f>
        <v>11.285714285714286</v>
      </c>
      <c r="AV2624" s="19">
        <f>ROUNDDOWN(N2624,0)</f>
        <v>43986</v>
      </c>
      <c r="AW2624" s="29" cm="1">
        <f t="array" ref="AW2624">_xlfn.ANCHORARRAY(AV2624)-1</f>
        <v>43985</v>
      </c>
    </row>
    <row r="2625" spans="1:49" x14ac:dyDescent="0.25">
      <c r="A2625">
        <v>20200603</v>
      </c>
      <c r="B2625" s="1" t="s">
        <v>58</v>
      </c>
      <c r="C2625">
        <v>13767</v>
      </c>
      <c r="D2625">
        <v>197586</v>
      </c>
      <c r="F2625">
        <v>571</v>
      </c>
      <c r="J2625">
        <v>70</v>
      </c>
      <c r="M2625" s="1" t="s">
        <v>28</v>
      </c>
      <c r="N2625" s="2">
        <v>43985.625</v>
      </c>
      <c r="O2625" s="2">
        <v>43985.458333333336</v>
      </c>
      <c r="P2625" s="1" t="s">
        <v>2475</v>
      </c>
      <c r="Q2625">
        <v>786</v>
      </c>
      <c r="S2625" s="2">
        <v>43985.458333333336</v>
      </c>
      <c r="T2625" s="1" t="s">
        <v>4157</v>
      </c>
      <c r="U2625" s="1" t="s">
        <v>4158</v>
      </c>
      <c r="V2625" s="1" t="s">
        <v>4159</v>
      </c>
      <c r="W2625">
        <v>13767</v>
      </c>
      <c r="X2625">
        <v>29</v>
      </c>
      <c r="Y2625">
        <v>192</v>
      </c>
      <c r="Z2625" s="1" t="s">
        <v>4305</v>
      </c>
      <c r="AA2625">
        <v>211353</v>
      </c>
      <c r="AB2625">
        <v>211353</v>
      </c>
      <c r="AC2625">
        <v>5923</v>
      </c>
      <c r="AD2625">
        <v>211353</v>
      </c>
      <c r="AE2625">
        <v>3</v>
      </c>
      <c r="AF2625">
        <v>0</v>
      </c>
      <c r="AG2625" s="1" t="s">
        <v>4306</v>
      </c>
      <c r="AH2625">
        <v>0</v>
      </c>
      <c r="AI2625">
        <v>0</v>
      </c>
      <c r="AJ2625" s="1">
        <f>Y2625/0.1</f>
        <v>1920</v>
      </c>
      <c r="AK2625" s="1">
        <f>AC2625-AJ2625</f>
        <v>4003</v>
      </c>
      <c r="AL2625" s="28">
        <f>_xlfn.IFNA(INDEX($BD$2:$BD$53,MATCH(B2625,$BC$2:$BC$53,0)),1000)</f>
        <v>6169270</v>
      </c>
      <c r="AM2625" s="1">
        <f>C2625/AL2625*100000</f>
        <v>223.15444128721876</v>
      </c>
      <c r="AN2625" s="17">
        <f>IF(B2626=B2625,IFERROR((C2625/C2626)-1,0),0)</f>
        <v>1.4143646408839805E-2</v>
      </c>
      <c r="AO2625" s="26">
        <f>IFERROR(LOG(2)/LOG(1+(AN2625)),AN2625)</f>
        <v>49.353434097977491</v>
      </c>
      <c r="AP2625" s="26">
        <f>AVERAGE(Y2625:Y2631)</f>
        <v>182.14285714285714</v>
      </c>
      <c r="AR2625" s="1">
        <f>Q2625/AL2625*100000</f>
        <v>12.740567360481871</v>
      </c>
      <c r="AS2625" s="25">
        <f>IF(B2626=B2625,IFERROR((AE2625/AE2626)-1,0),0)</f>
        <v>-0.7</v>
      </c>
      <c r="AT2625" s="26">
        <f>IFERROR(LOG(2)/LOG(1+(AS2625)),AS2625)</f>
        <v>-0.57571664249344512</v>
      </c>
      <c r="AU2625" s="26">
        <f>AVERAGE(AE2625:AE2631)</f>
        <v>12.857142857142858</v>
      </c>
      <c r="AV2625" s="19">
        <f>ROUNDDOWN(N2625,0)</f>
        <v>43985</v>
      </c>
      <c r="AW2625" s="29" cm="1">
        <f t="array" ref="AW2625">_xlfn.ANCHORARRAY(AV2625)-1</f>
        <v>43984</v>
      </c>
    </row>
    <row r="2626" spans="1:49" x14ac:dyDescent="0.25">
      <c r="A2626">
        <v>20200602</v>
      </c>
      <c r="B2626" s="1" t="s">
        <v>58</v>
      </c>
      <c r="C2626">
        <v>13575</v>
      </c>
      <c r="D2626">
        <v>191855</v>
      </c>
      <c r="F2626">
        <v>693</v>
      </c>
      <c r="J2626">
        <v>81</v>
      </c>
      <c r="M2626" s="1" t="s">
        <v>28</v>
      </c>
      <c r="N2626" s="2">
        <v>43984</v>
      </c>
      <c r="O2626" s="2">
        <v>43983.833333333336</v>
      </c>
      <c r="P2626" s="1" t="s">
        <v>2472</v>
      </c>
      <c r="Q2626">
        <v>783</v>
      </c>
      <c r="S2626" s="2">
        <v>43983.833333333336</v>
      </c>
      <c r="T2626" s="1" t="s">
        <v>4157</v>
      </c>
      <c r="U2626" s="1" t="s">
        <v>4158</v>
      </c>
      <c r="V2626" s="1" t="s">
        <v>4159</v>
      </c>
      <c r="W2626">
        <v>13306</v>
      </c>
      <c r="X2626">
        <v>29</v>
      </c>
      <c r="Y2626">
        <v>248</v>
      </c>
      <c r="Z2626" s="1" t="s">
        <v>4450</v>
      </c>
      <c r="AA2626">
        <v>205430</v>
      </c>
      <c r="AB2626">
        <v>205430</v>
      </c>
      <c r="AC2626">
        <v>5722</v>
      </c>
      <c r="AD2626">
        <v>205430</v>
      </c>
      <c r="AE2626">
        <v>10</v>
      </c>
      <c r="AF2626">
        <v>0</v>
      </c>
      <c r="AG2626" s="1" t="s">
        <v>4451</v>
      </c>
      <c r="AH2626">
        <v>0</v>
      </c>
      <c r="AI2626">
        <v>0</v>
      </c>
      <c r="AJ2626" s="1">
        <f>Y2626/0.1</f>
        <v>2480</v>
      </c>
      <c r="AK2626" s="1">
        <f>AC2626-AJ2626</f>
        <v>3242</v>
      </c>
      <c r="AL2626" s="28">
        <f>_xlfn.IFNA(INDEX($BD$2:$BD$53,MATCH(B2626,$BC$2:$BC$53,0)),1000)</f>
        <v>6169270</v>
      </c>
      <c r="AM2626" s="1">
        <f>C2626/AL2626*100000</f>
        <v>220.04224162664303</v>
      </c>
      <c r="AN2626" s="17">
        <f>IF(B2627=B2626,IFERROR((C2626/C2627)-1,0),0)</f>
        <v>1.8608839198619442E-2</v>
      </c>
      <c r="AO2626" s="26">
        <f>IFERROR(LOG(2)/LOG(1+(AN2626)),AN2626)</f>
        <v>37.593784696630642</v>
      </c>
      <c r="AP2626" s="26">
        <f>AVERAGE(Y2626:Y2632)</f>
        <v>183.42857142857142</v>
      </c>
      <c r="AR2626" s="1">
        <f>Q2626/AL2626*100000</f>
        <v>12.691939240785377</v>
      </c>
      <c r="AS2626" s="25">
        <f>IF(B2627=B2626,IFERROR((AE2626/AE2627)-1,0),0)</f>
        <v>9</v>
      </c>
      <c r="AT2626" s="26">
        <f>IFERROR(LOG(2)/LOG(1+(AS2626)),AS2626)</f>
        <v>0.3010299956639812</v>
      </c>
      <c r="AU2626" s="26">
        <f>AVERAGE(AE2626:AE2632)</f>
        <v>13.857142857142858</v>
      </c>
      <c r="AV2626" s="19">
        <f>ROUNDDOWN(N2626,0)</f>
        <v>43984</v>
      </c>
      <c r="AW2626" s="29" cm="1">
        <f t="array" ref="AW2626">_xlfn.ANCHORARRAY(AV2626)-1</f>
        <v>43983</v>
      </c>
    </row>
    <row r="2627" spans="1:49" x14ac:dyDescent="0.25">
      <c r="A2627">
        <v>20200601</v>
      </c>
      <c r="B2627" s="1" t="s">
        <v>58</v>
      </c>
      <c r="C2627">
        <v>13327</v>
      </c>
      <c r="D2627">
        <v>186381</v>
      </c>
      <c r="F2627">
        <v>693</v>
      </c>
      <c r="J2627">
        <v>78</v>
      </c>
      <c r="M2627" s="1" t="s">
        <v>28</v>
      </c>
      <c r="N2627" s="2">
        <v>43983.625</v>
      </c>
      <c r="O2627" s="2">
        <v>43983.458333333336</v>
      </c>
      <c r="P2627" s="1" t="s">
        <v>189</v>
      </c>
      <c r="Q2627">
        <v>773</v>
      </c>
      <c r="S2627" s="2">
        <v>43983.458333333336</v>
      </c>
      <c r="T2627" s="1" t="s">
        <v>4157</v>
      </c>
      <c r="U2627" s="1" t="s">
        <v>4158</v>
      </c>
      <c r="V2627" s="1" t="s">
        <v>4159</v>
      </c>
      <c r="W2627">
        <v>13327</v>
      </c>
      <c r="X2627">
        <v>29</v>
      </c>
      <c r="Y2627">
        <v>180</v>
      </c>
      <c r="Z2627" s="1" t="s">
        <v>4587</v>
      </c>
      <c r="AA2627">
        <v>199708</v>
      </c>
      <c r="AB2627">
        <v>199708</v>
      </c>
      <c r="AC2627">
        <v>6147</v>
      </c>
      <c r="AD2627">
        <v>199708</v>
      </c>
      <c r="AE2627">
        <v>1</v>
      </c>
      <c r="AF2627">
        <v>0</v>
      </c>
      <c r="AG2627" s="1" t="s">
        <v>4588</v>
      </c>
      <c r="AH2627">
        <v>0</v>
      </c>
      <c r="AI2627">
        <v>0</v>
      </c>
      <c r="AJ2627" s="1">
        <f>Y2627/0.1</f>
        <v>1800</v>
      </c>
      <c r="AK2627" s="1">
        <f>AC2627-AJ2627</f>
        <v>4347</v>
      </c>
      <c r="AL2627" s="28">
        <f>_xlfn.IFNA(INDEX($BD$2:$BD$53,MATCH(B2627,$BC$2:$BC$53,0)),1000)</f>
        <v>6169270</v>
      </c>
      <c r="AM2627" s="1">
        <f>C2627/AL2627*100000</f>
        <v>216.02231706506603</v>
      </c>
      <c r="AN2627" s="17">
        <f>IF(B2628=B2627,IFERROR((C2627/C2628)-1,0),0)</f>
        <v>1.3691336426561174E-2</v>
      </c>
      <c r="AO2627" s="26">
        <f>IFERROR(LOG(2)/LOG(1+(AN2627)),AN2627)</f>
        <v>50.972488019594586</v>
      </c>
      <c r="AP2627" s="26">
        <f>AVERAGE(Y2627:Y2633)</f>
        <v>165.71428571428572</v>
      </c>
      <c r="AR2627" s="1">
        <f>Q2627/AL2627*100000</f>
        <v>12.529845508463724</v>
      </c>
      <c r="AS2627" s="25">
        <f>IF(B2628=B2627,IFERROR((AE2627/AE2628)-1,0),0)</f>
        <v>0</v>
      </c>
      <c r="AT2627" s="26">
        <f>IFERROR(LOG(2)/LOG(1+(AS2627)),AS2627)</f>
        <v>0</v>
      </c>
      <c r="AU2627" s="26">
        <f>AVERAGE(AE2627:AE2633)</f>
        <v>12.571428571428571</v>
      </c>
      <c r="AV2627" s="19">
        <f>ROUNDDOWN(N2627,0)</f>
        <v>43983</v>
      </c>
      <c r="AW2627" s="29" cm="1">
        <f t="array" ref="AW2627">_xlfn.ANCHORARRAY(AV2627)-1</f>
        <v>43982</v>
      </c>
    </row>
    <row r="2628" spans="1:49" x14ac:dyDescent="0.25">
      <c r="A2628">
        <v>20200531</v>
      </c>
      <c r="B2628" s="1" t="s">
        <v>58</v>
      </c>
      <c r="C2628">
        <v>13147</v>
      </c>
      <c r="D2628">
        <v>180414</v>
      </c>
      <c r="F2628">
        <v>718</v>
      </c>
      <c r="J2628">
        <v>83</v>
      </c>
      <c r="M2628" s="1" t="s">
        <v>28</v>
      </c>
      <c r="N2628" s="2">
        <v>43982</v>
      </c>
      <c r="O2628" s="2">
        <v>43981.833333333336</v>
      </c>
      <c r="P2628" s="1" t="s">
        <v>183</v>
      </c>
      <c r="Q2628">
        <v>772</v>
      </c>
      <c r="S2628" s="2">
        <v>43981.833333333336</v>
      </c>
      <c r="T2628" s="1" t="s">
        <v>4157</v>
      </c>
      <c r="U2628" s="1" t="s">
        <v>4158</v>
      </c>
      <c r="V2628" s="1" t="s">
        <v>4159</v>
      </c>
      <c r="W2628">
        <v>12966</v>
      </c>
      <c r="X2628">
        <v>29</v>
      </c>
      <c r="Y2628">
        <v>185</v>
      </c>
      <c r="Z2628" s="1" t="s">
        <v>4728</v>
      </c>
      <c r="AA2628">
        <v>193561</v>
      </c>
      <c r="AB2628">
        <v>193561</v>
      </c>
      <c r="AC2628">
        <v>8131</v>
      </c>
      <c r="AD2628">
        <v>193561</v>
      </c>
      <c r="AE2628">
        <v>1</v>
      </c>
      <c r="AF2628">
        <v>0</v>
      </c>
      <c r="AG2628" s="1" t="s">
        <v>4729</v>
      </c>
      <c r="AH2628">
        <v>0</v>
      </c>
      <c r="AI2628">
        <v>0</v>
      </c>
      <c r="AJ2628" s="1">
        <f>Y2628/0.1</f>
        <v>1850</v>
      </c>
      <c r="AK2628" s="1">
        <f>AC2628-AJ2628</f>
        <v>6281</v>
      </c>
      <c r="AL2628" s="28">
        <f>_xlfn.IFNA(INDEX($BD$2:$BD$53,MATCH(B2628,$BC$2:$BC$53,0)),1000)</f>
        <v>6169270</v>
      </c>
      <c r="AM2628" s="1">
        <f>C2628/AL2628*100000</f>
        <v>213.10462988327629</v>
      </c>
      <c r="AN2628" s="17">
        <f>IF(B2629=B2628,IFERROR((C2628/C2629)-1,0),0)</f>
        <v>1.4272488813454665E-2</v>
      </c>
      <c r="AO2628" s="26">
        <f>IFERROR(LOG(2)/LOG(1+(AN2628)),AN2628)</f>
        <v>48.911018546947297</v>
      </c>
      <c r="AP2628" s="26">
        <f>AVERAGE(Y2628:Y2634)</f>
        <v>165.57142857142858</v>
      </c>
      <c r="AR2628" s="1">
        <f>Q2628/AL2628*100000</f>
        <v>12.513636135231559</v>
      </c>
      <c r="AS2628" s="25">
        <f>IF(B2629=B2628,IFERROR((AE2628/AE2629)-1,0),0)</f>
        <v>-0.96969696969696972</v>
      </c>
      <c r="AT2628" s="26">
        <f>IFERROR(LOG(2)/LOG(1+(AS2628)),AS2628)</f>
        <v>-0.19823986317056047</v>
      </c>
      <c r="AU2628" s="26">
        <f>AVERAGE(AE2628:AE2634)</f>
        <v>13</v>
      </c>
      <c r="AV2628" s="19">
        <f>ROUNDDOWN(N2628,0)</f>
        <v>43982</v>
      </c>
      <c r="AW2628" s="29" cm="1">
        <f t="array" ref="AW2628">_xlfn.ANCHORARRAY(AV2628)-1</f>
        <v>43981</v>
      </c>
    </row>
    <row r="2629" spans="1:49" x14ac:dyDescent="0.25">
      <c r="A2629">
        <v>20200530</v>
      </c>
      <c r="B2629" s="1" t="s">
        <v>58</v>
      </c>
      <c r="C2629">
        <v>12962</v>
      </c>
      <c r="D2629">
        <v>172468</v>
      </c>
      <c r="F2629">
        <v>679</v>
      </c>
      <c r="J2629">
        <v>85</v>
      </c>
      <c r="M2629" s="1" t="s">
        <v>28</v>
      </c>
      <c r="N2629" s="2">
        <v>43981</v>
      </c>
      <c r="O2629" s="2">
        <v>43980.833333333336</v>
      </c>
      <c r="P2629" s="1" t="s">
        <v>230</v>
      </c>
      <c r="Q2629">
        <v>771</v>
      </c>
      <c r="S2629" s="2">
        <v>43980.833333333336</v>
      </c>
      <c r="T2629" s="1" t="s">
        <v>4157</v>
      </c>
      <c r="U2629" s="1" t="s">
        <v>4158</v>
      </c>
      <c r="V2629" s="1" t="s">
        <v>4159</v>
      </c>
      <c r="W2629">
        <v>12966</v>
      </c>
      <c r="X2629">
        <v>29</v>
      </c>
      <c r="Y2629">
        <v>167</v>
      </c>
      <c r="Z2629" s="1" t="s">
        <v>4861</v>
      </c>
      <c r="AA2629">
        <v>185430</v>
      </c>
      <c r="AB2629">
        <v>185430</v>
      </c>
      <c r="AC2629">
        <v>7580</v>
      </c>
      <c r="AD2629">
        <v>185430</v>
      </c>
      <c r="AE2629">
        <v>33</v>
      </c>
      <c r="AF2629">
        <v>0</v>
      </c>
      <c r="AG2629" s="1" t="s">
        <v>4862</v>
      </c>
      <c r="AH2629">
        <v>0</v>
      </c>
      <c r="AI2629">
        <v>0</v>
      </c>
      <c r="AJ2629" s="1">
        <f>Y2629/0.1</f>
        <v>1670</v>
      </c>
      <c r="AK2629" s="1">
        <f>AC2629-AJ2629</f>
        <v>5910</v>
      </c>
      <c r="AL2629" s="28">
        <f>_xlfn.IFNA(INDEX($BD$2:$BD$53,MATCH(B2629,$BC$2:$BC$53,0)),1000)</f>
        <v>6169270</v>
      </c>
      <c r="AM2629" s="1">
        <f>C2629/AL2629*100000</f>
        <v>210.10589583532573</v>
      </c>
      <c r="AN2629" s="17">
        <f>IF(B2630=B2629,IFERROR((C2629/C2630)-1,0),0)</f>
        <v>1.3051973427119945E-2</v>
      </c>
      <c r="AO2629" s="26">
        <f>IFERROR(LOG(2)/LOG(1+(AN2629)),AN2629)</f>
        <v>53.452520218718178</v>
      </c>
      <c r="AP2629" s="26">
        <f>AVERAGE(Y2629:Y2635)</f>
        <v>172.85714285714286</v>
      </c>
      <c r="AR2629" s="1">
        <f>Q2629/AL2629*100000</f>
        <v>12.497426761999392</v>
      </c>
      <c r="AS2629" s="25">
        <f>IF(B2630=B2629,IFERROR((AE2629/AE2630)-1,0),0)</f>
        <v>6.4516129032258007E-2</v>
      </c>
      <c r="AT2629" s="26">
        <f>IFERROR(LOG(2)/LOG(1+(AS2629)),AS2629)</f>
        <v>11.086743806771468</v>
      </c>
      <c r="AU2629" s="26">
        <f>AVERAGE(AE2629:AE2635)</f>
        <v>13.571428571428571</v>
      </c>
      <c r="AV2629" s="19">
        <f>ROUNDDOWN(N2629,0)</f>
        <v>43981</v>
      </c>
      <c r="AW2629" s="29" cm="1">
        <f t="array" ref="AW2629">_xlfn.ANCHORARRAY(AV2629)-1</f>
        <v>43980</v>
      </c>
    </row>
    <row r="2630" spans="1:49" x14ac:dyDescent="0.25">
      <c r="A2630">
        <v>20200529</v>
      </c>
      <c r="B2630" s="1" t="s">
        <v>58</v>
      </c>
      <c r="C2630">
        <v>12795</v>
      </c>
      <c r="D2630">
        <v>165055</v>
      </c>
      <c r="F2630">
        <v>650</v>
      </c>
      <c r="J2630">
        <v>85</v>
      </c>
      <c r="M2630" s="1" t="s">
        <v>28</v>
      </c>
      <c r="N2630" s="2">
        <v>43980</v>
      </c>
      <c r="O2630" s="2">
        <v>43979.833333333336</v>
      </c>
      <c r="P2630" s="1" t="s">
        <v>212</v>
      </c>
      <c r="Q2630">
        <v>738</v>
      </c>
      <c r="S2630" s="2">
        <v>43979.833333333336</v>
      </c>
      <c r="T2630" s="1" t="s">
        <v>4157</v>
      </c>
      <c r="U2630" s="1" t="s">
        <v>4158</v>
      </c>
      <c r="V2630" s="1" t="s">
        <v>4159</v>
      </c>
      <c r="W2630">
        <v>12616</v>
      </c>
      <c r="X2630">
        <v>29</v>
      </c>
      <c r="Y2630">
        <v>122</v>
      </c>
      <c r="Z2630" s="1" t="s">
        <v>5000</v>
      </c>
      <c r="AA2630">
        <v>177850</v>
      </c>
      <c r="AB2630">
        <v>177850</v>
      </c>
      <c r="AC2630">
        <v>6783</v>
      </c>
      <c r="AD2630">
        <v>177850</v>
      </c>
      <c r="AE2630">
        <v>31</v>
      </c>
      <c r="AF2630">
        <v>0</v>
      </c>
      <c r="AG2630" s="1" t="s">
        <v>5001</v>
      </c>
      <c r="AH2630">
        <v>0</v>
      </c>
      <c r="AI2630">
        <v>0</v>
      </c>
      <c r="AJ2630" s="1">
        <f>Y2630/0.1</f>
        <v>1220</v>
      </c>
      <c r="AK2630" s="1">
        <f>AC2630-AJ2630</f>
        <v>5563</v>
      </c>
      <c r="AL2630" s="28">
        <f>_xlfn.IFNA(INDEX($BD$2:$BD$53,MATCH(B2630,$BC$2:$BC$53,0)),1000)</f>
        <v>6169270</v>
      </c>
      <c r="AM2630" s="1">
        <f>C2630/AL2630*100000</f>
        <v>207.39893050555418</v>
      </c>
      <c r="AN2630" s="17">
        <f>IF(B2631=B2630,IFERROR((C2630/C2631)-1,0),0)</f>
        <v>9.6267655645860817E-3</v>
      </c>
      <c r="AO2630" s="26">
        <f>IFERROR(LOG(2)/LOG(1+(AN2630)),AN2630)</f>
        <v>72.348103951067145</v>
      </c>
      <c r="AP2630" s="26">
        <f>AVERAGE(Y2630:Y2636)</f>
        <v>176.71428571428572</v>
      </c>
      <c r="AR2630" s="1">
        <f>Q2630/AL2630*100000</f>
        <v>11.962517445337941</v>
      </c>
      <c r="AS2630" s="25">
        <f>IF(B2631=B2630,IFERROR((AE2630/AE2631)-1,0),0)</f>
        <v>1.8181818181818183</v>
      </c>
      <c r="AT2630" s="26">
        <f>IFERROR(LOG(2)/LOG(1+(AS2630)),AS2630)</f>
        <v>0.669001619799789</v>
      </c>
      <c r="AU2630" s="26">
        <f>AVERAGE(AE2630:AE2636)</f>
        <v>9.5714285714285712</v>
      </c>
      <c r="AV2630" s="19">
        <f>ROUNDDOWN(N2630,0)</f>
        <v>43980</v>
      </c>
      <c r="AW2630" s="29" cm="1">
        <f t="array" ref="AW2630">_xlfn.ANCHORARRAY(AV2630)-1</f>
        <v>43979</v>
      </c>
    </row>
    <row r="2631" spans="1:49" x14ac:dyDescent="0.25">
      <c r="A2631">
        <v>20200528</v>
      </c>
      <c r="B2631" s="1" t="s">
        <v>58</v>
      </c>
      <c r="C2631">
        <v>12673</v>
      </c>
      <c r="D2631">
        <v>158394</v>
      </c>
      <c r="F2631">
        <v>648</v>
      </c>
      <c r="J2631">
        <v>88</v>
      </c>
      <c r="M2631" s="1" t="s">
        <v>28</v>
      </c>
      <c r="N2631" s="2">
        <v>43979.625</v>
      </c>
      <c r="O2631" s="2">
        <v>43979.458333333336</v>
      </c>
      <c r="P2631" s="1" t="s">
        <v>296</v>
      </c>
      <c r="Q2631">
        <v>707</v>
      </c>
      <c r="S2631" s="2">
        <v>43979.458333333336</v>
      </c>
      <c r="T2631" s="1" t="s">
        <v>4157</v>
      </c>
      <c r="U2631" s="1" t="s">
        <v>4158</v>
      </c>
      <c r="V2631" s="1" t="s">
        <v>4159</v>
      </c>
      <c r="W2631">
        <v>12470</v>
      </c>
      <c r="X2631">
        <v>29</v>
      </c>
      <c r="Y2631">
        <v>181</v>
      </c>
      <c r="Z2631" s="1" t="s">
        <v>5142</v>
      </c>
      <c r="AA2631">
        <v>171067</v>
      </c>
      <c r="AB2631">
        <v>171067</v>
      </c>
      <c r="AC2631">
        <v>5546</v>
      </c>
      <c r="AD2631">
        <v>171067</v>
      </c>
      <c r="AE2631">
        <v>11</v>
      </c>
      <c r="AF2631">
        <v>0</v>
      </c>
      <c r="AG2631" s="1" t="s">
        <v>5143</v>
      </c>
      <c r="AH2631">
        <v>0</v>
      </c>
      <c r="AI2631">
        <v>0</v>
      </c>
      <c r="AJ2631" s="1">
        <f>Y2631/0.1</f>
        <v>1810</v>
      </c>
      <c r="AK2631" s="1">
        <f>AC2631-AJ2631</f>
        <v>3736</v>
      </c>
      <c r="AL2631" s="28">
        <f>_xlfn.IFNA(INDEX($BD$2:$BD$53,MATCH(B2631,$BC$2:$BC$53,0)),1000)</f>
        <v>6169270</v>
      </c>
      <c r="AM2631" s="1">
        <f>C2631/AL2631*100000</f>
        <v>205.42138697122996</v>
      </c>
      <c r="AN2631" s="17">
        <f>IF(B2632=B2631,IFERROR((C2631/C2632)-1,0),0)</f>
        <v>1.4489273134806302E-2</v>
      </c>
      <c r="AO2631" s="26">
        <f>IFERROR(LOG(2)/LOG(1+(AN2631)),AN2631)</f>
        <v>48.18438675118685</v>
      </c>
      <c r="AP2631" s="26">
        <f>AVERAGE(Y2631:Y2637)</f>
        <v>190.42857142857142</v>
      </c>
      <c r="AR2631" s="1">
        <f>Q2631/AL2631*100000</f>
        <v>11.460026875140819</v>
      </c>
      <c r="AS2631" s="25">
        <f>IF(B2632=B2631,IFERROR((AE2631/AE2632)-1,0),0)</f>
        <v>0.10000000000000009</v>
      </c>
      <c r="AT2631" s="26">
        <f>IFERROR(LOG(2)/LOG(1+(AS2631)),AS2631)</f>
        <v>7.2725408973417123</v>
      </c>
      <c r="AU2631" s="26">
        <f>AVERAGE(AE2631:AE2637)</f>
        <v>6.5714285714285712</v>
      </c>
      <c r="AV2631" s="19">
        <f>ROUNDDOWN(N2631,0)</f>
        <v>43979</v>
      </c>
      <c r="AW2631" s="29" cm="1">
        <f t="array" ref="AW2631">_xlfn.ANCHORARRAY(AV2631)-1</f>
        <v>43978</v>
      </c>
    </row>
    <row r="2632" spans="1:49" x14ac:dyDescent="0.25">
      <c r="A2632">
        <v>20200527</v>
      </c>
      <c r="B2632" s="1" t="s">
        <v>58</v>
      </c>
      <c r="C2632">
        <v>12492</v>
      </c>
      <c r="D2632">
        <v>153029</v>
      </c>
      <c r="F2632">
        <v>644</v>
      </c>
      <c r="J2632">
        <v>84</v>
      </c>
      <c r="M2632" s="1" t="s">
        <v>28</v>
      </c>
      <c r="N2632" s="2">
        <v>43978.625</v>
      </c>
      <c r="O2632" s="2">
        <v>43978.458333333336</v>
      </c>
      <c r="P2632" s="1" t="s">
        <v>323</v>
      </c>
      <c r="Q2632">
        <v>696</v>
      </c>
      <c r="S2632" s="2">
        <v>43978.458333333336</v>
      </c>
      <c r="T2632" s="1" t="s">
        <v>4157</v>
      </c>
      <c r="U2632" s="1" t="s">
        <v>4158</v>
      </c>
      <c r="V2632" s="1" t="s">
        <v>4159</v>
      </c>
      <c r="W2632">
        <v>12275</v>
      </c>
      <c r="X2632">
        <v>29</v>
      </c>
      <c r="Y2632">
        <v>201</v>
      </c>
      <c r="Z2632" s="1" t="s">
        <v>5279</v>
      </c>
      <c r="AA2632">
        <v>165521</v>
      </c>
      <c r="AB2632">
        <v>165521</v>
      </c>
      <c r="AC2632">
        <v>5223</v>
      </c>
      <c r="AD2632">
        <v>165521</v>
      </c>
      <c r="AE2632">
        <v>10</v>
      </c>
      <c r="AF2632">
        <v>0</v>
      </c>
      <c r="AG2632" s="1" t="s">
        <v>5280</v>
      </c>
      <c r="AH2632">
        <v>0</v>
      </c>
      <c r="AI2632">
        <v>0</v>
      </c>
      <c r="AJ2632" s="1">
        <f>Y2632/0.1</f>
        <v>2010</v>
      </c>
      <c r="AK2632" s="1">
        <f>AC2632-AJ2632</f>
        <v>3213</v>
      </c>
      <c r="AL2632" s="28">
        <f>_xlfn.IFNA(INDEX($BD$2:$BD$53,MATCH(B2632,$BC$2:$BC$53,0)),1000)</f>
        <v>6169270</v>
      </c>
      <c r="AM2632" s="1">
        <f>C2632/AL2632*100000</f>
        <v>202.48749041620806</v>
      </c>
      <c r="AN2632" s="17">
        <f>IF(B2633=B2632,IFERROR((C2632/C2633)-1,0),0)</f>
        <v>1.6353429338540337E-2</v>
      </c>
      <c r="AO2632" s="26">
        <f>IFERROR(LOG(2)/LOG(1+(AN2632)),AN2632)</f>
        <v>42.731069441122386</v>
      </c>
      <c r="AP2632" s="26">
        <f>AVERAGE(Y2632:Y2638)</f>
        <v>180</v>
      </c>
      <c r="AR2632" s="1">
        <f>Q2632/AL2632*100000</f>
        <v>11.281723769587002</v>
      </c>
      <c r="AS2632" s="25">
        <f>IF(B2633=B2632,IFERROR((AE2632/AE2633)-1,0),0)</f>
        <v>9</v>
      </c>
      <c r="AT2632" s="26">
        <f>IFERROR(LOG(2)/LOG(1+(AS2632)),AS2632)</f>
        <v>0.3010299956639812</v>
      </c>
      <c r="AU2632" s="26">
        <f>AVERAGE(AE2632:AE2638)</f>
        <v>9.2857142857142865</v>
      </c>
      <c r="AV2632" s="19">
        <f>ROUNDDOWN(N2632,0)</f>
        <v>43978</v>
      </c>
      <c r="AW2632" s="29" cm="1">
        <f t="array" ref="AW2632">_xlfn.ANCHORARRAY(AV2632)-1</f>
        <v>43977</v>
      </c>
    </row>
    <row r="2633" spans="1:49" x14ac:dyDescent="0.25">
      <c r="A2633">
        <v>20200526</v>
      </c>
      <c r="B2633" s="1" t="s">
        <v>58</v>
      </c>
      <c r="C2633">
        <v>12291</v>
      </c>
      <c r="D2633">
        <v>148007</v>
      </c>
      <c r="F2633">
        <v>500</v>
      </c>
      <c r="J2633">
        <v>82</v>
      </c>
      <c r="M2633" s="1" t="s">
        <v>28</v>
      </c>
      <c r="N2633" s="2">
        <v>43977.625</v>
      </c>
      <c r="O2633" s="2">
        <v>43977.458333333336</v>
      </c>
      <c r="P2633" s="1" t="s">
        <v>345</v>
      </c>
      <c r="Q2633">
        <v>686</v>
      </c>
      <c r="S2633" s="2">
        <v>43977.458333333336</v>
      </c>
      <c r="T2633" s="1" t="s">
        <v>4157</v>
      </c>
      <c r="U2633" s="1" t="s">
        <v>4158</v>
      </c>
      <c r="V2633" s="1" t="s">
        <v>4159</v>
      </c>
      <c r="W2633">
        <v>12106</v>
      </c>
      <c r="X2633">
        <v>29</v>
      </c>
      <c r="Y2633">
        <v>124</v>
      </c>
      <c r="Z2633" s="1" t="s">
        <v>5414</v>
      </c>
      <c r="AA2633">
        <v>160298</v>
      </c>
      <c r="AB2633">
        <v>160298</v>
      </c>
      <c r="AC2633">
        <v>2913</v>
      </c>
      <c r="AD2633">
        <v>160298</v>
      </c>
      <c r="AE2633">
        <v>1</v>
      </c>
      <c r="AF2633">
        <v>0</v>
      </c>
      <c r="AG2633" s="1" t="s">
        <v>5415</v>
      </c>
      <c r="AH2633">
        <v>0</v>
      </c>
      <c r="AI2633">
        <v>0</v>
      </c>
      <c r="AJ2633" s="1">
        <f>Y2633/0.1</f>
        <v>1240</v>
      </c>
      <c r="AK2633" s="1">
        <f>AC2633-AJ2633</f>
        <v>1673</v>
      </c>
      <c r="AL2633" s="28">
        <f>_xlfn.IFNA(INDEX($BD$2:$BD$53,MATCH(B2633,$BC$2:$BC$53,0)),1000)</f>
        <v>6169270</v>
      </c>
      <c r="AM2633" s="1">
        <f>C2633/AL2633*100000</f>
        <v>199.22940639654288</v>
      </c>
      <c r="AN2633" s="17">
        <f>IF(B2634=B2633,IFERROR((C2633/C2634)-1,0),0)</f>
        <v>1.0191501602695885E-2</v>
      </c>
      <c r="AO2633" s="26">
        <f>IFERROR(LOG(2)/LOG(1+(AN2633)),AN2633)</f>
        <v>68.358260030763361</v>
      </c>
      <c r="AP2633" s="26">
        <f>AVERAGE(Y2633:Y2639)</f>
        <v>173</v>
      </c>
      <c r="AR2633" s="1">
        <f>Q2633/AL2633*100000</f>
        <v>11.119630037265349</v>
      </c>
      <c r="AS2633" s="25">
        <f>IF(B2634=B2633,IFERROR((AE2633/AE2634)-1,0),0)</f>
        <v>-0.75</v>
      </c>
      <c r="AT2633" s="26">
        <f>IFERROR(LOG(2)/LOG(1+(AS2633)),AS2633)</f>
        <v>-0.5</v>
      </c>
      <c r="AU2633" s="26">
        <f>AVERAGE(AE2633:AE2639)</f>
        <v>10</v>
      </c>
      <c r="AV2633" s="19">
        <f>ROUNDDOWN(N2633,0)</f>
        <v>43977</v>
      </c>
      <c r="AW2633" s="29" cm="1">
        <f t="array" ref="AW2633">_xlfn.ANCHORARRAY(AV2633)-1</f>
        <v>43976</v>
      </c>
    </row>
    <row r="2634" spans="1:49" x14ac:dyDescent="0.25">
      <c r="A2634">
        <v>20200525</v>
      </c>
      <c r="B2634" s="1" t="s">
        <v>58</v>
      </c>
      <c r="C2634">
        <v>12167</v>
      </c>
      <c r="D2634">
        <v>145218</v>
      </c>
      <c r="F2634">
        <v>729</v>
      </c>
      <c r="J2634">
        <v>93</v>
      </c>
      <c r="M2634" s="1" t="s">
        <v>28</v>
      </c>
      <c r="N2634" s="2">
        <v>43976.625</v>
      </c>
      <c r="O2634" s="2">
        <v>43976.458333333336</v>
      </c>
      <c r="P2634" s="1" t="s">
        <v>375</v>
      </c>
      <c r="Q2634">
        <v>685</v>
      </c>
      <c r="S2634" s="2">
        <v>43976.458333333336</v>
      </c>
      <c r="T2634" s="1" t="s">
        <v>5549</v>
      </c>
      <c r="U2634" s="1" t="s">
        <v>5550</v>
      </c>
      <c r="V2634" s="1" t="s">
        <v>5551</v>
      </c>
      <c r="W2634">
        <v>11913</v>
      </c>
      <c r="X2634">
        <v>29</v>
      </c>
      <c r="Y2634">
        <v>179</v>
      </c>
      <c r="Z2634" s="1" t="s">
        <v>5552</v>
      </c>
      <c r="AA2634">
        <v>157385</v>
      </c>
      <c r="AB2634">
        <v>157385</v>
      </c>
      <c r="AC2634">
        <v>5766</v>
      </c>
      <c r="AD2634">
        <v>157385</v>
      </c>
      <c r="AE2634">
        <v>4</v>
      </c>
      <c r="AF2634">
        <v>0</v>
      </c>
      <c r="AG2634" s="1" t="s">
        <v>5553</v>
      </c>
      <c r="AH2634">
        <v>0</v>
      </c>
      <c r="AI2634">
        <v>0</v>
      </c>
      <c r="AJ2634" s="1">
        <f>Y2634/0.1</f>
        <v>1790</v>
      </c>
      <c r="AK2634" s="1">
        <f>AC2634-AJ2634</f>
        <v>3976</v>
      </c>
      <c r="AL2634" s="28">
        <f>_xlfn.IFNA(INDEX($BD$2:$BD$53,MATCH(B2634,$BC$2:$BC$53,0)),1000)</f>
        <v>6169270</v>
      </c>
      <c r="AM2634" s="1">
        <f>C2634/AL2634*100000</f>
        <v>197.21944411575436</v>
      </c>
      <c r="AN2634" s="17">
        <f>IF(B2635=B2634,IFERROR((C2634/C2635)-1,0),0)</f>
        <v>1.4931598264931623E-2</v>
      </c>
      <c r="AO2634" s="26">
        <f>IFERROR(LOG(2)/LOG(1+(AN2634)),AN2634)</f>
        <v>46.767216930641816</v>
      </c>
      <c r="AP2634" s="26">
        <f>AVERAGE(Y2634:Y2640)</f>
        <v>174.57142857142858</v>
      </c>
      <c r="AR2634" s="1">
        <f>Q2634/AL2634*100000</f>
        <v>11.103420664033184</v>
      </c>
      <c r="AS2634" s="25">
        <f>IF(B2635=B2634,IFERROR((AE2634/AE2635)-1,0),0)</f>
        <v>-0.19999999999999996</v>
      </c>
      <c r="AT2634" s="26">
        <f>IFERROR(LOG(2)/LOG(1+(AS2634)),AS2634)</f>
        <v>-3.1062837195053907</v>
      </c>
      <c r="AU2634" s="26">
        <f>AVERAGE(AE2634:AE2640)</f>
        <v>11.428571428571429</v>
      </c>
      <c r="AV2634" s="19">
        <f>ROUNDDOWN(N2634,0)</f>
        <v>43976</v>
      </c>
      <c r="AW2634" s="29" cm="1">
        <f t="array" ref="AW2634">_xlfn.ANCHORARRAY(AV2634)-1</f>
        <v>43975</v>
      </c>
    </row>
    <row r="2635" spans="1:49" x14ac:dyDescent="0.25">
      <c r="A2635">
        <v>20200524</v>
      </c>
      <c r="B2635" s="1" t="s">
        <v>58</v>
      </c>
      <c r="C2635">
        <v>11988</v>
      </c>
      <c r="D2635">
        <v>139631</v>
      </c>
      <c r="F2635">
        <v>742</v>
      </c>
      <c r="J2635">
        <v>94</v>
      </c>
      <c r="M2635" s="1" t="s">
        <v>28</v>
      </c>
      <c r="N2635" s="2">
        <v>43975.625</v>
      </c>
      <c r="O2635" s="2">
        <v>43975.458333333336</v>
      </c>
      <c r="P2635" s="1" t="s">
        <v>403</v>
      </c>
      <c r="Q2635">
        <v>681</v>
      </c>
      <c r="S2635" s="2">
        <v>43975.458333333336</v>
      </c>
      <c r="T2635" s="1" t="s">
        <v>5681</v>
      </c>
      <c r="U2635" s="1" t="s">
        <v>5682</v>
      </c>
      <c r="V2635" s="1" t="s">
        <v>5683</v>
      </c>
      <c r="W2635">
        <v>11988</v>
      </c>
      <c r="X2635">
        <v>29</v>
      </c>
      <c r="Y2635">
        <v>236</v>
      </c>
      <c r="Z2635" s="1" t="s">
        <v>5684</v>
      </c>
      <c r="AA2635">
        <v>151619</v>
      </c>
      <c r="AB2635">
        <v>151619</v>
      </c>
      <c r="AC2635">
        <v>3315</v>
      </c>
      <c r="AD2635">
        <v>151619</v>
      </c>
      <c r="AE2635">
        <v>5</v>
      </c>
      <c r="AF2635">
        <v>0</v>
      </c>
      <c r="AG2635" s="1" t="s">
        <v>5685</v>
      </c>
      <c r="AH2635">
        <v>0</v>
      </c>
      <c r="AI2635">
        <v>0</v>
      </c>
      <c r="AJ2635" s="1">
        <f>Y2635/0.1</f>
        <v>2360</v>
      </c>
      <c r="AK2635" s="1">
        <f>AC2635-AJ2635</f>
        <v>955</v>
      </c>
      <c r="AL2635" s="28">
        <f>_xlfn.IFNA(INDEX($BD$2:$BD$53,MATCH(B2635,$BC$2:$BC$53,0)),1000)</f>
        <v>6169270</v>
      </c>
      <c r="AM2635" s="1">
        <f>C2635/AL2635*100000</f>
        <v>194.3179663071968</v>
      </c>
      <c r="AN2635" s="17">
        <f>IF(B2636=B2635,IFERROR((C2635/C2636)-1,0),0)</f>
        <v>2.0081688223281047E-2</v>
      </c>
      <c r="AO2635" s="26">
        <f>IFERROR(LOG(2)/LOG(1+(AN2635)),AN2635)</f>
        <v>34.861805067874215</v>
      </c>
      <c r="AP2635" s="26">
        <f>AVERAGE(Y2635:Y2641)</f>
        <v>171.28571428571428</v>
      </c>
      <c r="AR2635" s="1">
        <f>Q2635/AL2635*100000</f>
        <v>11.038583171104523</v>
      </c>
      <c r="AS2635" s="25">
        <f>IF(B2636=B2635,IFERROR((AE2635/AE2636)-1,0),0)</f>
        <v>0</v>
      </c>
      <c r="AT2635" s="26">
        <f>IFERROR(LOG(2)/LOG(1+(AS2635)),AS2635)</f>
        <v>0</v>
      </c>
      <c r="AU2635" s="26">
        <f>AVERAGE(AE2635:AE2641)</f>
        <v>12.428571428571429</v>
      </c>
      <c r="AV2635" s="19">
        <f>ROUNDDOWN(N2635,0)</f>
        <v>43975</v>
      </c>
      <c r="AW2635" s="29" cm="1">
        <f t="array" ref="AW2635">_xlfn.ANCHORARRAY(AV2635)-1</f>
        <v>43974</v>
      </c>
    </row>
    <row r="2636" spans="1:49" x14ac:dyDescent="0.25">
      <c r="A2636">
        <v>20200523</v>
      </c>
      <c r="B2636" s="1" t="s">
        <v>58</v>
      </c>
      <c r="C2636">
        <v>11752</v>
      </c>
      <c r="D2636">
        <v>136552</v>
      </c>
      <c r="F2636">
        <v>742</v>
      </c>
      <c r="J2636">
        <v>94</v>
      </c>
      <c r="M2636" s="1" t="s">
        <v>28</v>
      </c>
      <c r="N2636" s="2">
        <v>43974.625</v>
      </c>
      <c r="O2636" s="2">
        <v>43974.458333333336</v>
      </c>
      <c r="P2636" s="1" t="s">
        <v>424</v>
      </c>
      <c r="Q2636">
        <v>676</v>
      </c>
      <c r="S2636" s="2">
        <v>43974.458333333336</v>
      </c>
      <c r="T2636" s="1" t="s">
        <v>5815</v>
      </c>
      <c r="U2636" s="1" t="s">
        <v>5816</v>
      </c>
      <c r="V2636" s="1" t="s">
        <v>5817</v>
      </c>
      <c r="W2636">
        <v>11751</v>
      </c>
      <c r="X2636">
        <v>29</v>
      </c>
      <c r="Y2636">
        <v>194</v>
      </c>
      <c r="Z2636" s="1" t="s">
        <v>5818</v>
      </c>
      <c r="AA2636">
        <v>148304</v>
      </c>
      <c r="AB2636">
        <v>148304</v>
      </c>
      <c r="AC2636">
        <v>-24642</v>
      </c>
      <c r="AD2636">
        <v>148304</v>
      </c>
      <c r="AE2636">
        <v>5</v>
      </c>
      <c r="AF2636">
        <v>0</v>
      </c>
      <c r="AG2636" s="1" t="s">
        <v>5819</v>
      </c>
      <c r="AH2636">
        <v>0</v>
      </c>
      <c r="AI2636">
        <v>0</v>
      </c>
      <c r="AJ2636" s="1">
        <f>Y2636/0.1</f>
        <v>1940</v>
      </c>
      <c r="AK2636" s="1">
        <f>AC2636-AJ2636</f>
        <v>-26582</v>
      </c>
      <c r="AL2636" s="28">
        <f>_xlfn.IFNA(INDEX($BD$2:$BD$53,MATCH(B2636,$BC$2:$BC$53,0)),1000)</f>
        <v>6169270</v>
      </c>
      <c r="AM2636" s="1">
        <f>C2636/AL2636*100000</f>
        <v>190.49255422440581</v>
      </c>
      <c r="AN2636" s="17">
        <f>IF(B2637=B2636,IFERROR((C2636/C2637)-1,0),0)</f>
        <v>1.6784910884235948E-2</v>
      </c>
      <c r="AO2636" s="26">
        <f>IFERROR(LOG(2)/LOG(1+(AN2636)),AN2636)</f>
        <v>41.64146320458854</v>
      </c>
      <c r="AP2636" s="26">
        <f>AVERAGE(Y2636:Y2642)</f>
        <v>153.85714285714286</v>
      </c>
      <c r="AR2636" s="1">
        <f>Q2636/AL2636*100000</f>
        <v>10.957536304943696</v>
      </c>
      <c r="AS2636" s="25">
        <f>IF(B2637=B2636,IFERROR((AE2636/AE2637)-1,0),0)</f>
        <v>-0.5</v>
      </c>
      <c r="AT2636" s="26">
        <f>IFERROR(LOG(2)/LOG(1+(AS2636)),AS2636)</f>
        <v>-1</v>
      </c>
      <c r="AU2636" s="26">
        <f>AVERAGE(AE2636:AE2642)</f>
        <v>12.428571428571429</v>
      </c>
      <c r="AV2636" s="19">
        <f>ROUNDDOWN(N2636,0)</f>
        <v>43974</v>
      </c>
      <c r="AW2636" s="29" cm="1">
        <f t="array" ref="AW2636">_xlfn.ANCHORARRAY(AV2636)-1</f>
        <v>43973</v>
      </c>
    </row>
    <row r="2637" spans="1:49" x14ac:dyDescent="0.25">
      <c r="A2637">
        <v>20200522</v>
      </c>
      <c r="B2637" s="1" t="s">
        <v>58</v>
      </c>
      <c r="C2637">
        <v>11558</v>
      </c>
      <c r="D2637">
        <v>161388</v>
      </c>
      <c r="F2637">
        <v>711</v>
      </c>
      <c r="J2637">
        <v>93</v>
      </c>
      <c r="M2637" s="1" t="s">
        <v>28</v>
      </c>
      <c r="N2637" s="2">
        <v>43973.625</v>
      </c>
      <c r="O2637" s="2">
        <v>43973.458333333336</v>
      </c>
      <c r="P2637" s="1" t="s">
        <v>442</v>
      </c>
      <c r="Q2637">
        <v>671</v>
      </c>
      <c r="S2637" s="2">
        <v>43973.458333333336</v>
      </c>
      <c r="T2637" s="1" t="s">
        <v>5945</v>
      </c>
      <c r="U2637" s="1" t="s">
        <v>5946</v>
      </c>
      <c r="V2637" s="1" t="s">
        <v>5947</v>
      </c>
      <c r="W2637">
        <v>11558</v>
      </c>
      <c r="X2637">
        <v>29</v>
      </c>
      <c r="Y2637">
        <v>218</v>
      </c>
      <c r="Z2637" s="1" t="s">
        <v>5948</v>
      </c>
      <c r="AA2637">
        <v>172946</v>
      </c>
      <c r="AB2637">
        <v>172946</v>
      </c>
      <c r="AC2637">
        <v>10854</v>
      </c>
      <c r="AD2637">
        <v>172946</v>
      </c>
      <c r="AE2637">
        <v>10</v>
      </c>
      <c r="AF2637">
        <v>0</v>
      </c>
      <c r="AG2637" s="1" t="s">
        <v>5949</v>
      </c>
      <c r="AH2637">
        <v>0</v>
      </c>
      <c r="AI2637">
        <v>0</v>
      </c>
      <c r="AJ2637" s="1">
        <f>Y2637/0.1</f>
        <v>2180</v>
      </c>
      <c r="AK2637" s="1">
        <f>AC2637-AJ2637</f>
        <v>8674</v>
      </c>
      <c r="AL2637" s="28">
        <f>_xlfn.IFNA(INDEX($BD$2:$BD$53,MATCH(B2637,$BC$2:$BC$53,0)),1000)</f>
        <v>6169270</v>
      </c>
      <c r="AM2637" s="1">
        <f>C2637/AL2637*100000</f>
        <v>187.34793581736577</v>
      </c>
      <c r="AN2637" s="17">
        <f>IF(B2638=B2637,IFERROR((C2637/C2638)-1,0),0)</f>
        <v>1.9223985890652662E-2</v>
      </c>
      <c r="AO2637" s="26">
        <f>IFERROR(LOG(2)/LOG(1+(AN2637)),AN2637)</f>
        <v>36.401845400477441</v>
      </c>
      <c r="AP2637" s="26">
        <f>AVERAGE(Y2637:Y2643)</f>
        <v>157.42857142857142</v>
      </c>
      <c r="AR2637" s="1">
        <f>Q2637/AL2637*100000</f>
        <v>10.876489438782871</v>
      </c>
      <c r="AS2637" s="25">
        <f>IF(B2638=B2637,IFERROR((AE2637/AE2638)-1,0),0)</f>
        <v>-0.66666666666666674</v>
      </c>
      <c r="AT2637" s="26">
        <f>IFERROR(LOG(2)/LOG(1+(AS2637)),AS2637)</f>
        <v>-0.63092975357145731</v>
      </c>
      <c r="AU2637" s="26">
        <f>AVERAGE(AE2637:AE2643)</f>
        <v>13.571428571428571</v>
      </c>
      <c r="AV2637" s="19">
        <f>ROUNDDOWN(N2637,0)</f>
        <v>43973</v>
      </c>
      <c r="AW2637" s="29" cm="1">
        <f t="array" ref="AW2637">_xlfn.ANCHORARRAY(AV2637)-1</f>
        <v>43972</v>
      </c>
    </row>
    <row r="2638" spans="1:49" x14ac:dyDescent="0.25">
      <c r="A2638">
        <v>20200521</v>
      </c>
      <c r="B2638" s="1" t="s">
        <v>58</v>
      </c>
      <c r="C2638">
        <v>11340</v>
      </c>
      <c r="D2638">
        <v>150752</v>
      </c>
      <c r="F2638">
        <v>697</v>
      </c>
      <c r="J2638">
        <v>99</v>
      </c>
      <c r="M2638" s="1" t="s">
        <v>28</v>
      </c>
      <c r="N2638" s="2">
        <v>43972.625</v>
      </c>
      <c r="O2638" s="2">
        <v>43972.458333333336</v>
      </c>
      <c r="P2638" s="1" t="s">
        <v>467</v>
      </c>
      <c r="Q2638">
        <v>661</v>
      </c>
      <c r="S2638" s="2">
        <v>43972.458333333336</v>
      </c>
      <c r="T2638" s="1" t="s">
        <v>6078</v>
      </c>
      <c r="U2638" s="1" t="s">
        <v>6079</v>
      </c>
      <c r="V2638" s="1" t="s">
        <v>6080</v>
      </c>
      <c r="W2638">
        <v>11340</v>
      </c>
      <c r="X2638">
        <v>29</v>
      </c>
      <c r="Y2638">
        <v>108</v>
      </c>
      <c r="Z2638" s="1" t="s">
        <v>2527</v>
      </c>
      <c r="AA2638">
        <v>162092</v>
      </c>
      <c r="AB2638">
        <v>162092</v>
      </c>
      <c r="AC2638">
        <v>108</v>
      </c>
      <c r="AD2638">
        <v>162092</v>
      </c>
      <c r="AE2638">
        <v>30</v>
      </c>
      <c r="AF2638">
        <v>0</v>
      </c>
      <c r="AG2638" s="1" t="s">
        <v>6081</v>
      </c>
      <c r="AH2638">
        <v>0</v>
      </c>
      <c r="AI2638">
        <v>0</v>
      </c>
      <c r="AJ2638" s="1">
        <f>Y2638/0.1</f>
        <v>1080</v>
      </c>
      <c r="AK2638" s="1">
        <f>AC2638-AJ2638</f>
        <v>-972</v>
      </c>
      <c r="AL2638" s="28">
        <f>_xlfn.IFNA(INDEX($BD$2:$BD$53,MATCH(B2638,$BC$2:$BC$53,0)),1000)</f>
        <v>6169270</v>
      </c>
      <c r="AM2638" s="1">
        <f>C2638/AL2638*100000</f>
        <v>183.81429245275373</v>
      </c>
      <c r="AN2638" s="17">
        <f>IF(B2639=B2638,IFERROR((C2638/C2639)-1,0),0)</f>
        <v>9.6153846153845812E-3</v>
      </c>
      <c r="AO2638" s="26">
        <f>IFERROR(LOG(2)/LOG(1+(AN2638)),AN2638)</f>
        <v>72.433327616192216</v>
      </c>
      <c r="AP2638" s="26">
        <f>AVERAGE(Y2638:Y2644)</f>
        <v>146.14285714285714</v>
      </c>
      <c r="AR2638" s="1">
        <f>Q2638/AL2638*100000</f>
        <v>10.714395706461218</v>
      </c>
      <c r="AS2638" s="25">
        <f>IF(B2639=B2638,IFERROR((AE2638/AE2639)-1,0),0)</f>
        <v>1</v>
      </c>
      <c r="AT2638" s="26">
        <f>IFERROR(LOG(2)/LOG(1+(AS2638)),AS2638)</f>
        <v>1</v>
      </c>
      <c r="AU2638" s="26">
        <f>AVERAGE(AE2638:AE2644)</f>
        <v>14.142857142857142</v>
      </c>
      <c r="AV2638" s="19">
        <f>ROUNDDOWN(N2638,0)</f>
        <v>43972</v>
      </c>
      <c r="AW2638" s="29" cm="1">
        <f t="array" ref="AW2638">_xlfn.ANCHORARRAY(AV2638)-1</f>
        <v>43971</v>
      </c>
    </row>
    <row r="2639" spans="1:49" x14ac:dyDescent="0.25">
      <c r="A2639">
        <v>20200520</v>
      </c>
      <c r="B2639" s="1" t="s">
        <v>58</v>
      </c>
      <c r="C2639">
        <v>11232</v>
      </c>
      <c r="D2639">
        <v>150752</v>
      </c>
      <c r="F2639">
        <v>546</v>
      </c>
      <c r="J2639">
        <v>103</v>
      </c>
      <c r="M2639" s="1" t="s">
        <v>28</v>
      </c>
      <c r="N2639" s="2">
        <v>43971.625</v>
      </c>
      <c r="O2639" s="2">
        <v>43971.458333333336</v>
      </c>
      <c r="P2639" s="1" t="s">
        <v>495</v>
      </c>
      <c r="Q2639">
        <v>631</v>
      </c>
      <c r="S2639" s="2">
        <v>43971.458333333336</v>
      </c>
      <c r="T2639" s="1" t="s">
        <v>6209</v>
      </c>
      <c r="U2639" s="1" t="s">
        <v>6210</v>
      </c>
      <c r="V2639" s="1" t="s">
        <v>6211</v>
      </c>
      <c r="W2639">
        <v>11232</v>
      </c>
      <c r="X2639">
        <v>29</v>
      </c>
      <c r="Y2639">
        <v>152</v>
      </c>
      <c r="Z2639" s="1" t="s">
        <v>6212</v>
      </c>
      <c r="AA2639">
        <v>161984</v>
      </c>
      <c r="AB2639">
        <v>161984</v>
      </c>
      <c r="AC2639">
        <v>7874</v>
      </c>
      <c r="AD2639">
        <v>161984</v>
      </c>
      <c r="AE2639">
        <v>15</v>
      </c>
      <c r="AF2639">
        <v>0</v>
      </c>
      <c r="AG2639" s="1" t="s">
        <v>6213</v>
      </c>
      <c r="AH2639">
        <v>0</v>
      </c>
      <c r="AI2639">
        <v>0</v>
      </c>
      <c r="AJ2639" s="1">
        <f>Y2639/0.1</f>
        <v>1520</v>
      </c>
      <c r="AK2639" s="1">
        <f>AC2639-AJ2639</f>
        <v>6354</v>
      </c>
      <c r="AL2639" s="28">
        <f>_xlfn.IFNA(INDEX($BD$2:$BD$53,MATCH(B2639,$BC$2:$BC$53,0)),1000)</f>
        <v>6169270</v>
      </c>
      <c r="AM2639" s="1">
        <f>C2639/AL2639*100000</f>
        <v>182.0636801436799</v>
      </c>
      <c r="AN2639" s="17">
        <f>IF(B2640=B2639,IFERROR((C2639/C2640)-1,0),0)</f>
        <v>1.3718411552346543E-2</v>
      </c>
      <c r="AO2639" s="26">
        <f>IFERROR(LOG(2)/LOG(1+(AN2639)),AN2639)</f>
        <v>50.872567892031874</v>
      </c>
      <c r="AP2639" s="26">
        <f>AVERAGE(Y2639:Y2645)</f>
        <v>155.71428571428572</v>
      </c>
      <c r="AR2639" s="1">
        <f>Q2639/AL2639*100000</f>
        <v>10.22811450949626</v>
      </c>
      <c r="AS2639" s="25">
        <f>IF(B2640=B2639,IFERROR((AE2639/AE2640)-1,0),0)</f>
        <v>0.36363636363636354</v>
      </c>
      <c r="AT2639" s="26">
        <f>IFERROR(LOG(2)/LOG(1+(AS2639)),AS2639)</f>
        <v>2.2348417429656711</v>
      </c>
      <c r="AU2639" s="26">
        <f>AVERAGE(AE2639:AE2645)</f>
        <v>12.714285714285714</v>
      </c>
      <c r="AV2639" s="19">
        <f>ROUNDDOWN(N2639,0)</f>
        <v>43971</v>
      </c>
      <c r="AW2639" s="29" cm="1">
        <f t="array" ref="AW2639">_xlfn.ANCHORARRAY(AV2639)-1</f>
        <v>43970</v>
      </c>
    </row>
    <row r="2640" spans="1:49" x14ac:dyDescent="0.25">
      <c r="A2640">
        <v>20200519</v>
      </c>
      <c r="B2640" s="1" t="s">
        <v>58</v>
      </c>
      <c r="C2640">
        <v>11080</v>
      </c>
      <c r="D2640">
        <v>143030</v>
      </c>
      <c r="F2640">
        <v>721</v>
      </c>
      <c r="J2640">
        <v>103</v>
      </c>
      <c r="M2640" s="1" t="s">
        <v>28</v>
      </c>
      <c r="N2640" s="2">
        <v>43970.625</v>
      </c>
      <c r="O2640" s="2">
        <v>43970.458333333336</v>
      </c>
      <c r="P2640" s="1" t="s">
        <v>518</v>
      </c>
      <c r="Q2640">
        <v>616</v>
      </c>
      <c r="S2640" s="2">
        <v>43970.458333333336</v>
      </c>
      <c r="T2640" s="1" t="s">
        <v>6340</v>
      </c>
      <c r="U2640" s="1" t="s">
        <v>6341</v>
      </c>
      <c r="V2640" s="1" t="s">
        <v>6342</v>
      </c>
      <c r="W2640">
        <v>11080</v>
      </c>
      <c r="X2640">
        <v>29</v>
      </c>
      <c r="Y2640">
        <v>135</v>
      </c>
      <c r="Z2640" s="1" t="s">
        <v>6343</v>
      </c>
      <c r="AA2640">
        <v>154110</v>
      </c>
      <c r="AB2640">
        <v>154110</v>
      </c>
      <c r="AC2640">
        <v>2772</v>
      </c>
      <c r="AD2640">
        <v>154110</v>
      </c>
      <c r="AE2640">
        <v>11</v>
      </c>
      <c r="AF2640">
        <v>0</v>
      </c>
      <c r="AG2640" s="1" t="s">
        <v>6344</v>
      </c>
      <c r="AH2640">
        <v>0</v>
      </c>
      <c r="AI2640">
        <v>0</v>
      </c>
      <c r="AJ2640" s="1">
        <f>Y2640/0.1</f>
        <v>1350</v>
      </c>
      <c r="AK2640" s="1">
        <f>AC2640-AJ2640</f>
        <v>1422</v>
      </c>
      <c r="AL2640" s="28">
        <f>_xlfn.IFNA(INDEX($BD$2:$BD$53,MATCH(B2640,$BC$2:$BC$53,0)),1000)</f>
        <v>6169270</v>
      </c>
      <c r="AM2640" s="1">
        <f>C2640/AL2640*100000</f>
        <v>179.59985541239075</v>
      </c>
      <c r="AN2640" s="17">
        <f>IF(B2641=B2640,IFERROR((C2640/C2641)-1,0),0)</f>
        <v>1.2334399269072538E-2</v>
      </c>
      <c r="AO2640" s="26">
        <f>IFERROR(LOG(2)/LOG(1+(AN2640)),AN2640)</f>
        <v>56.542131348267624</v>
      </c>
      <c r="AP2640" s="26">
        <f>AVERAGE(Y2640:Y2646)</f>
        <v>153.42857142857142</v>
      </c>
      <c r="AR2640" s="1">
        <f>Q2640/AL2640*100000</f>
        <v>9.9849739110137818</v>
      </c>
      <c r="AS2640" s="25">
        <f>IF(B2641=B2640,IFERROR((AE2640/AE2641)-1,0),0)</f>
        <v>0</v>
      </c>
      <c r="AT2640" s="26">
        <f>IFERROR(LOG(2)/LOG(1+(AS2640)),AS2640)</f>
        <v>0</v>
      </c>
      <c r="AU2640" s="26">
        <f>AVERAGE(AE2640:AE2646)</f>
        <v>13.142857142857142</v>
      </c>
      <c r="AV2640" s="19">
        <f>ROUNDDOWN(N2640,0)</f>
        <v>43970</v>
      </c>
      <c r="AW2640" s="29" cm="1">
        <f t="array" ref="AW2640">_xlfn.ANCHORARRAY(AV2640)-1</f>
        <v>43969</v>
      </c>
    </row>
    <row r="2641" spans="1:49" x14ac:dyDescent="0.25">
      <c r="A2641">
        <v>20200518</v>
      </c>
      <c r="B2641" s="1" t="s">
        <v>58</v>
      </c>
      <c r="C2641">
        <v>10945</v>
      </c>
      <c r="D2641">
        <v>140393</v>
      </c>
      <c r="F2641">
        <v>570</v>
      </c>
      <c r="J2641">
        <v>91</v>
      </c>
      <c r="M2641" s="1" t="s">
        <v>28</v>
      </c>
      <c r="N2641" s="2">
        <v>43969.625</v>
      </c>
      <c r="O2641" s="2">
        <v>43969.458333333336</v>
      </c>
      <c r="P2641" s="1" t="s">
        <v>539</v>
      </c>
      <c r="Q2641">
        <v>605</v>
      </c>
      <c r="S2641" s="2">
        <v>43969.458333333336</v>
      </c>
      <c r="T2641" s="1" t="s">
        <v>6469</v>
      </c>
      <c r="U2641" s="1" t="s">
        <v>6470</v>
      </c>
      <c r="V2641" s="1" t="s">
        <v>6471</v>
      </c>
      <c r="W2641">
        <v>10945</v>
      </c>
      <c r="X2641">
        <v>29</v>
      </c>
      <c r="Y2641">
        <v>156</v>
      </c>
      <c r="Z2641" s="1" t="s">
        <v>6472</v>
      </c>
      <c r="AA2641">
        <v>151338</v>
      </c>
      <c r="AB2641">
        <v>151338</v>
      </c>
      <c r="AC2641">
        <v>5083</v>
      </c>
      <c r="AD2641">
        <v>151338</v>
      </c>
      <c r="AE2641">
        <v>11</v>
      </c>
      <c r="AF2641">
        <v>0</v>
      </c>
      <c r="AG2641" s="1" t="s">
        <v>6473</v>
      </c>
      <c r="AH2641">
        <v>0</v>
      </c>
      <c r="AI2641">
        <v>0</v>
      </c>
      <c r="AJ2641" s="1">
        <f>Y2641/0.1</f>
        <v>1560</v>
      </c>
      <c r="AK2641" s="1">
        <f>AC2641-AJ2641</f>
        <v>3523</v>
      </c>
      <c r="AL2641" s="28">
        <f>_xlfn.IFNA(INDEX($BD$2:$BD$53,MATCH(B2641,$BC$2:$BC$53,0)),1000)</f>
        <v>6169270</v>
      </c>
      <c r="AM2641" s="1">
        <f>C2641/AL2641*100000</f>
        <v>177.41159002604846</v>
      </c>
      <c r="AN2641" s="17">
        <f>IF(B2642=B2641,IFERROR((C2641/C2642)-1,0),0)</f>
        <v>1.4459171378255586E-2</v>
      </c>
      <c r="AO2641" s="26">
        <f>IFERROR(LOG(2)/LOG(1+(AN2641)),AN2641)</f>
        <v>48.283981116740904</v>
      </c>
      <c r="AP2641" s="26">
        <f>AVERAGE(Y2641:Y2647)</f>
        <v>146.71428571428572</v>
      </c>
      <c r="AR2641" s="1">
        <f>Q2641/AL2641*100000</f>
        <v>9.8066708054599658</v>
      </c>
      <c r="AS2641" s="25">
        <f>IF(B2642=B2641,IFERROR((AE2641/AE2642)-1,0),0)</f>
        <v>1.2000000000000002</v>
      </c>
      <c r="AT2641" s="26">
        <f>IFERROR(LOG(2)/LOG(1+(AS2641)),AS2641)</f>
        <v>0.87911815578677421</v>
      </c>
      <c r="AU2641" s="26">
        <f>AVERAGE(AE2641:AE2647)</f>
        <v>16.714285714285715</v>
      </c>
      <c r="AV2641" s="19">
        <f>ROUNDDOWN(N2641,0)</f>
        <v>43969</v>
      </c>
      <c r="AW2641" s="29" cm="1">
        <f t="array" ref="AW2641">_xlfn.ANCHORARRAY(AV2641)-1</f>
        <v>43968</v>
      </c>
    </row>
    <row r="2642" spans="1:49" x14ac:dyDescent="0.25">
      <c r="A2642">
        <v>20200517</v>
      </c>
      <c r="B2642" s="1" t="s">
        <v>58</v>
      </c>
      <c r="C2642">
        <v>10789</v>
      </c>
      <c r="D2642">
        <v>135466</v>
      </c>
      <c r="F2642">
        <v>775</v>
      </c>
      <c r="J2642">
        <v>116</v>
      </c>
      <c r="M2642" s="1" t="s">
        <v>28</v>
      </c>
      <c r="N2642" s="2">
        <v>43968.625</v>
      </c>
      <c r="O2642" s="2">
        <v>43968.458333333336</v>
      </c>
      <c r="P2642" s="1" t="s">
        <v>568</v>
      </c>
      <c r="Q2642">
        <v>594</v>
      </c>
      <c r="S2642" s="2">
        <v>43968.458333333336</v>
      </c>
      <c r="T2642" s="1" t="s">
        <v>6602</v>
      </c>
      <c r="U2642" s="1" t="s">
        <v>6603</v>
      </c>
      <c r="V2642" s="1" t="s">
        <v>6604</v>
      </c>
      <c r="W2642">
        <v>10789</v>
      </c>
      <c r="X2642">
        <v>29</v>
      </c>
      <c r="Y2642">
        <v>114</v>
      </c>
      <c r="Z2642" s="1" t="s">
        <v>6605</v>
      </c>
      <c r="AA2642">
        <v>146255</v>
      </c>
      <c r="AB2642">
        <v>146255</v>
      </c>
      <c r="AC2642">
        <v>6915</v>
      </c>
      <c r="AD2642">
        <v>146255</v>
      </c>
      <c r="AE2642">
        <v>5</v>
      </c>
      <c r="AF2642">
        <v>0</v>
      </c>
      <c r="AG2642" s="1" t="s">
        <v>6606</v>
      </c>
      <c r="AH2642">
        <v>0</v>
      </c>
      <c r="AI2642">
        <v>0</v>
      </c>
      <c r="AJ2642" s="1">
        <f>Y2642/0.1</f>
        <v>1140</v>
      </c>
      <c r="AK2642" s="1">
        <f>AC2642-AJ2642</f>
        <v>5775</v>
      </c>
      <c r="AL2642" s="28">
        <f>_xlfn.IFNA(INDEX($BD$2:$BD$53,MATCH(B2642,$BC$2:$BC$53,0)),1000)</f>
        <v>6169270</v>
      </c>
      <c r="AM2642" s="1">
        <f>C2642/AL2642*100000</f>
        <v>174.88292780183068</v>
      </c>
      <c r="AN2642" s="17">
        <f>IF(B2643=B2642,IFERROR((C2642/C2643)-1,0),0)</f>
        <v>1.0679156908665055E-2</v>
      </c>
      <c r="AO2642" s="26">
        <f>IFERROR(LOG(2)/LOG(1+(AN2642)),AN2642)</f>
        <v>65.252505206780597</v>
      </c>
      <c r="AP2642" s="26">
        <f>AVERAGE(Y2642:Y2648)</f>
        <v>135</v>
      </c>
      <c r="AR2642" s="1">
        <f>Q2642/AL2642*100000</f>
        <v>9.628367699906148</v>
      </c>
      <c r="AS2642" s="25">
        <f>IF(B2643=B2642,IFERROR((AE2642/AE2643)-1,0),0)</f>
        <v>-0.61538461538461542</v>
      </c>
      <c r="AT2642" s="26">
        <f>IFERROR(LOG(2)/LOG(1+(AS2642)),AS2642)</f>
        <v>-0.72542007127925334</v>
      </c>
      <c r="AU2642" s="26">
        <f>AVERAGE(AE2642:AE2648)</f>
        <v>16</v>
      </c>
      <c r="AV2642" s="19">
        <f>ROUNDDOWN(N2642,0)</f>
        <v>43968</v>
      </c>
      <c r="AW2642" s="29" cm="1">
        <f t="array" ref="AW2642">_xlfn.ANCHORARRAY(AV2642)-1</f>
        <v>43967</v>
      </c>
    </row>
    <row r="2643" spans="1:49" x14ac:dyDescent="0.25">
      <c r="A2643">
        <v>20200516</v>
      </c>
      <c r="B2643" s="1" t="s">
        <v>58</v>
      </c>
      <c r="C2643">
        <v>10675</v>
      </c>
      <c r="D2643">
        <v>128665</v>
      </c>
      <c r="F2643">
        <v>775</v>
      </c>
      <c r="J2643">
        <v>116</v>
      </c>
      <c r="M2643" s="1" t="s">
        <v>28</v>
      </c>
      <c r="N2643" s="2">
        <v>43967.625</v>
      </c>
      <c r="O2643" s="2">
        <v>43967.458333333336</v>
      </c>
      <c r="P2643" s="1" t="s">
        <v>593</v>
      </c>
      <c r="Q2643">
        <v>589</v>
      </c>
      <c r="S2643" s="2">
        <v>43967.458333333336</v>
      </c>
      <c r="T2643" s="1" t="s">
        <v>6736</v>
      </c>
      <c r="U2643" s="1" t="s">
        <v>6737</v>
      </c>
      <c r="V2643" s="1" t="s">
        <v>6738</v>
      </c>
      <c r="W2643">
        <v>10675</v>
      </c>
      <c r="X2643">
        <v>29</v>
      </c>
      <c r="Y2643">
        <v>219</v>
      </c>
      <c r="Z2643" s="1" t="s">
        <v>6739</v>
      </c>
      <c r="AA2643">
        <v>139340</v>
      </c>
      <c r="AB2643">
        <v>139340</v>
      </c>
      <c r="AC2643">
        <v>4882</v>
      </c>
      <c r="AD2643">
        <v>139340</v>
      </c>
      <c r="AE2643">
        <v>13</v>
      </c>
      <c r="AF2643">
        <v>0</v>
      </c>
      <c r="AG2643" s="1" t="s">
        <v>6740</v>
      </c>
      <c r="AH2643">
        <v>0</v>
      </c>
      <c r="AI2643">
        <v>0</v>
      </c>
      <c r="AJ2643" s="1">
        <f>Y2643/0.1</f>
        <v>2190</v>
      </c>
      <c r="AK2643" s="1">
        <f>AC2643-AJ2643</f>
        <v>2692</v>
      </c>
      <c r="AL2643" s="28">
        <f>_xlfn.IFNA(INDEX($BD$2:$BD$53,MATCH(B2643,$BC$2:$BC$53,0)),1000)</f>
        <v>6169270</v>
      </c>
      <c r="AM2643" s="1">
        <f>C2643/AL2643*100000</f>
        <v>173.03505925336387</v>
      </c>
      <c r="AN2643" s="17">
        <f>IF(B2644=B2643,IFERROR((C2643/C2644)-1,0),0)</f>
        <v>2.0944912012241801E-2</v>
      </c>
      <c r="AO2643" s="26">
        <f>IFERROR(LOG(2)/LOG(1+(AN2643)),AN2643)</f>
        <v>33.439197821174531</v>
      </c>
      <c r="AP2643" s="26">
        <f>AVERAGE(Y2643:Y2649)</f>
        <v>144.14285714285714</v>
      </c>
      <c r="AR2643" s="1">
        <f>Q2643/AL2643*100000</f>
        <v>9.5473208337453226</v>
      </c>
      <c r="AS2643" s="25">
        <f>IF(B2644=B2643,IFERROR((AE2643/AE2644)-1,0),0)</f>
        <v>-7.1428571428571397E-2</v>
      </c>
      <c r="AT2643" s="26">
        <f>IFERROR(LOG(2)/LOG(1+(AS2643)),AS2643)</f>
        <v>-9.3532066849994653</v>
      </c>
      <c r="AU2643" s="26">
        <f>AVERAGE(AE2643:AE2649)</f>
        <v>16.714285714285715</v>
      </c>
      <c r="AV2643" s="19">
        <f>ROUNDDOWN(N2643,0)</f>
        <v>43967</v>
      </c>
      <c r="AW2643" s="29" cm="1">
        <f t="array" ref="AW2643">_xlfn.ANCHORARRAY(AV2643)-1</f>
        <v>43966</v>
      </c>
    </row>
    <row r="2644" spans="1:49" x14ac:dyDescent="0.25">
      <c r="A2644">
        <v>20200515</v>
      </c>
      <c r="B2644" s="1" t="s">
        <v>58</v>
      </c>
      <c r="C2644">
        <v>10456</v>
      </c>
      <c r="D2644">
        <v>124002</v>
      </c>
      <c r="F2644">
        <v>812</v>
      </c>
      <c r="J2644">
        <v>120</v>
      </c>
      <c r="M2644" s="1" t="s">
        <v>28</v>
      </c>
      <c r="N2644" s="2">
        <v>43966.625</v>
      </c>
      <c r="O2644" s="2">
        <v>43966.458333333336</v>
      </c>
      <c r="P2644" s="1" t="s">
        <v>609</v>
      </c>
      <c r="Q2644">
        <v>576</v>
      </c>
      <c r="S2644" s="2">
        <v>43966.458333333336</v>
      </c>
      <c r="T2644" s="1" t="s">
        <v>6854</v>
      </c>
      <c r="U2644" s="1" t="s">
        <v>6855</v>
      </c>
      <c r="V2644" s="1" t="s">
        <v>6856</v>
      </c>
      <c r="W2644">
        <v>10456</v>
      </c>
      <c r="X2644">
        <v>29</v>
      </c>
      <c r="Y2644">
        <v>139</v>
      </c>
      <c r="Z2644" s="1" t="s">
        <v>6857</v>
      </c>
      <c r="AA2644">
        <v>134458</v>
      </c>
      <c r="AB2644">
        <v>134458</v>
      </c>
      <c r="AC2644">
        <v>7348</v>
      </c>
      <c r="AD2644">
        <v>134458</v>
      </c>
      <c r="AE2644">
        <v>14</v>
      </c>
      <c r="AF2644">
        <v>0</v>
      </c>
      <c r="AG2644" s="1" t="s">
        <v>6858</v>
      </c>
      <c r="AH2644">
        <v>0</v>
      </c>
      <c r="AI2644">
        <v>0</v>
      </c>
      <c r="AJ2644" s="1">
        <f>Y2644/0.1</f>
        <v>1390</v>
      </c>
      <c r="AK2644" s="1">
        <f>AC2644-AJ2644</f>
        <v>5958</v>
      </c>
      <c r="AL2644" s="28">
        <f>_xlfn.IFNA(INDEX($BD$2:$BD$53,MATCH(B2644,$BC$2:$BC$53,0)),1000)</f>
        <v>6169270</v>
      </c>
      <c r="AM2644" s="1">
        <f>C2644/AL2644*100000</f>
        <v>169.48520651551968</v>
      </c>
      <c r="AN2644" s="17">
        <f>IF(B2645=B2644,IFERROR((C2644/C2645)-1,0),0)</f>
        <v>1.3472908791315241E-2</v>
      </c>
      <c r="AO2644" s="26">
        <f>IFERROR(LOG(2)/LOG(1+(AN2644)),AN2644)</f>
        <v>51.793278705436315</v>
      </c>
      <c r="AP2644" s="26">
        <f>AVERAGE(Y2644:Y2650)</f>
        <v>138.14285714285714</v>
      </c>
      <c r="AR2644" s="1">
        <f>Q2644/AL2644*100000</f>
        <v>9.3365989817271728</v>
      </c>
      <c r="AS2644" s="25">
        <f>IF(B2645=B2644,IFERROR((AE2644/AE2645)-1,0),0)</f>
        <v>-0.30000000000000004</v>
      </c>
      <c r="AT2644" s="26">
        <f>IFERROR(LOG(2)/LOG(1+(AS2644)),AS2644)</f>
        <v>-1.9433582098747317</v>
      </c>
      <c r="AU2644" s="26">
        <f>AVERAGE(AE2644:AE2650)</f>
        <v>18.142857142857142</v>
      </c>
      <c r="AV2644" s="19">
        <f>ROUNDDOWN(N2644,0)</f>
        <v>43966</v>
      </c>
      <c r="AW2644" s="29" cm="1">
        <f t="array" ref="AW2644">_xlfn.ANCHORARRAY(AV2644)-1</f>
        <v>43965</v>
      </c>
    </row>
    <row r="2645" spans="1:49" x14ac:dyDescent="0.25">
      <c r="A2645">
        <v>20200514</v>
      </c>
      <c r="B2645" s="1" t="s">
        <v>58</v>
      </c>
      <c r="C2645">
        <v>10317</v>
      </c>
      <c r="D2645">
        <v>116793</v>
      </c>
      <c r="F2645">
        <v>796</v>
      </c>
      <c r="J2645">
        <v>115</v>
      </c>
      <c r="M2645" s="1" t="s">
        <v>28</v>
      </c>
      <c r="N2645" s="2">
        <v>43965.625</v>
      </c>
      <c r="O2645" s="2">
        <v>43965.458333333336</v>
      </c>
      <c r="P2645" s="1" t="s">
        <v>631</v>
      </c>
      <c r="Q2645">
        <v>562</v>
      </c>
      <c r="S2645" s="2">
        <v>43965.458333333336</v>
      </c>
      <c r="T2645" s="1" t="s">
        <v>6981</v>
      </c>
      <c r="U2645" s="1" t="s">
        <v>6982</v>
      </c>
      <c r="V2645" s="1" t="s">
        <v>6983</v>
      </c>
      <c r="W2645">
        <v>10317</v>
      </c>
      <c r="X2645">
        <v>29</v>
      </c>
      <c r="Y2645">
        <v>175</v>
      </c>
      <c r="Z2645" s="1" t="s">
        <v>6984</v>
      </c>
      <c r="AA2645">
        <v>127110</v>
      </c>
      <c r="AB2645">
        <v>127110</v>
      </c>
      <c r="AC2645">
        <v>2968</v>
      </c>
      <c r="AD2645">
        <v>127110</v>
      </c>
      <c r="AE2645">
        <v>20</v>
      </c>
      <c r="AF2645">
        <v>0</v>
      </c>
      <c r="AG2645" s="1" t="s">
        <v>6985</v>
      </c>
      <c r="AH2645">
        <v>0</v>
      </c>
      <c r="AI2645">
        <v>0</v>
      </c>
      <c r="AJ2645" s="1">
        <f>Y2645/0.1</f>
        <v>1750</v>
      </c>
      <c r="AK2645" s="1">
        <f>AC2645-AJ2645</f>
        <v>1218</v>
      </c>
      <c r="AL2645" s="28">
        <f>_xlfn.IFNA(INDEX($BD$2:$BD$53,MATCH(B2645,$BC$2:$BC$53,0)),1000)</f>
        <v>6169270</v>
      </c>
      <c r="AM2645" s="1">
        <f>C2645/AL2645*100000</f>
        <v>167.2321036362487</v>
      </c>
      <c r="AN2645" s="17">
        <f>IF(B2646=B2645,IFERROR((C2645/C2646)-1,0),0)</f>
        <v>1.7254979294024864E-2</v>
      </c>
      <c r="AO2645" s="26">
        <f>IFERROR(LOG(2)/LOG(1+(AN2645)),AN2645)</f>
        <v>40.516435153886327</v>
      </c>
      <c r="AP2645" s="26">
        <f>AVERAGE(Y2645:Y2651)</f>
        <v>139.42857142857142</v>
      </c>
      <c r="AR2645" s="1">
        <f>Q2645/AL2645*100000</f>
        <v>9.1096677564768598</v>
      </c>
      <c r="AS2645" s="25">
        <f>IF(B2646=B2645,IFERROR((AE2645/AE2646)-1,0),0)</f>
        <v>0.11111111111111116</v>
      </c>
      <c r="AT2645" s="26">
        <f>IFERROR(LOG(2)/LOG(1+(AS2645)),AS2645)</f>
        <v>6.5788134789605817</v>
      </c>
      <c r="AU2645" s="26">
        <f>AVERAGE(AE2645:AE2651)</f>
        <v>20.571428571428573</v>
      </c>
      <c r="AV2645" s="19">
        <f>ROUNDDOWN(N2645,0)</f>
        <v>43965</v>
      </c>
      <c r="AW2645" s="29" cm="1">
        <f t="array" ref="AW2645">_xlfn.ANCHORARRAY(AV2645)-1</f>
        <v>43964</v>
      </c>
    </row>
    <row r="2646" spans="1:49" x14ac:dyDescent="0.25">
      <c r="A2646">
        <v>20200513</v>
      </c>
      <c r="B2646" s="1" t="s">
        <v>58</v>
      </c>
      <c r="C2646">
        <v>10142</v>
      </c>
      <c r="D2646">
        <v>114000</v>
      </c>
      <c r="F2646">
        <v>771</v>
      </c>
      <c r="J2646">
        <v>129</v>
      </c>
      <c r="M2646" s="1" t="s">
        <v>28</v>
      </c>
      <c r="N2646" s="2">
        <v>43964.625</v>
      </c>
      <c r="O2646" s="2">
        <v>43964.458333333336</v>
      </c>
      <c r="P2646" s="1" t="s">
        <v>653</v>
      </c>
      <c r="Q2646">
        <v>542</v>
      </c>
      <c r="S2646" s="2">
        <v>43964.458333333336</v>
      </c>
      <c r="T2646" s="1" t="s">
        <v>7103</v>
      </c>
      <c r="U2646" s="1" t="s">
        <v>7104</v>
      </c>
      <c r="V2646" s="1" t="s">
        <v>7105</v>
      </c>
      <c r="W2646">
        <v>10142</v>
      </c>
      <c r="X2646">
        <v>29</v>
      </c>
      <c r="Y2646">
        <v>136</v>
      </c>
      <c r="Z2646" s="1" t="s">
        <v>4577</v>
      </c>
      <c r="AA2646">
        <v>124142</v>
      </c>
      <c r="AB2646">
        <v>124142</v>
      </c>
      <c r="AC2646">
        <v>2846</v>
      </c>
      <c r="AD2646">
        <v>124142</v>
      </c>
      <c r="AE2646">
        <v>18</v>
      </c>
      <c r="AF2646">
        <v>0</v>
      </c>
      <c r="AG2646" s="1" t="s">
        <v>7106</v>
      </c>
      <c r="AH2646">
        <v>0</v>
      </c>
      <c r="AI2646">
        <v>0</v>
      </c>
      <c r="AJ2646" s="1">
        <f>Y2646/0.1</f>
        <v>1360</v>
      </c>
      <c r="AK2646" s="1">
        <f>AC2646-AJ2646</f>
        <v>1486</v>
      </c>
      <c r="AL2646" s="28">
        <f>_xlfn.IFNA(INDEX($BD$2:$BD$53,MATCH(B2646,$BC$2:$BC$53,0)),1000)</f>
        <v>6169270</v>
      </c>
      <c r="AM2646" s="1">
        <f>C2646/AL2646*100000</f>
        <v>164.39546332061977</v>
      </c>
      <c r="AN2646" s="17">
        <f>IF(B2647=B2646,IFERROR((C2646/C2647)-1,0),0)</f>
        <v>1.3591844893064087E-2</v>
      </c>
      <c r="AO2646" s="26">
        <f>IFERROR(LOG(2)/LOG(1+(AN2646)),AN2646)</f>
        <v>51.343078260102352</v>
      </c>
      <c r="AP2646" s="26">
        <f>AVERAGE(Y2646:Y2652)</f>
        <v>148.57142857142858</v>
      </c>
      <c r="AR2646" s="1">
        <f>Q2646/AL2646*100000</f>
        <v>8.7854802918335562</v>
      </c>
      <c r="AS2646" s="25">
        <f>IF(B2647=B2646,IFERROR((AE2646/AE2647)-1,0),0)</f>
        <v>-0.5</v>
      </c>
      <c r="AT2646" s="26">
        <f>IFERROR(LOG(2)/LOG(1+(AS2646)),AS2646)</f>
        <v>-1</v>
      </c>
      <c r="AU2646" s="26">
        <f>AVERAGE(AE2646:AE2652)</f>
        <v>20.857142857142858</v>
      </c>
      <c r="AV2646" s="19">
        <f>ROUNDDOWN(N2646,0)</f>
        <v>43964</v>
      </c>
      <c r="AW2646" s="29" cm="1">
        <f t="array" ref="AW2646">_xlfn.ANCHORARRAY(AV2646)-1</f>
        <v>43963</v>
      </c>
    </row>
    <row r="2647" spans="1:49" x14ac:dyDescent="0.25">
      <c r="A2647">
        <v>20200512</v>
      </c>
      <c r="B2647" s="1" t="s">
        <v>58</v>
      </c>
      <c r="C2647">
        <v>10006</v>
      </c>
      <c r="D2647">
        <v>111290</v>
      </c>
      <c r="F2647">
        <v>787</v>
      </c>
      <c r="J2647">
        <v>140</v>
      </c>
      <c r="M2647" s="1" t="s">
        <v>28</v>
      </c>
      <c r="N2647" s="2">
        <v>43963.625</v>
      </c>
      <c r="O2647" s="2">
        <v>43963.458333333336</v>
      </c>
      <c r="P2647" s="1" t="s">
        <v>678</v>
      </c>
      <c r="Q2647">
        <v>524</v>
      </c>
      <c r="S2647" s="2">
        <v>43963.458333333336</v>
      </c>
      <c r="T2647" s="1" t="s">
        <v>7227</v>
      </c>
      <c r="U2647" s="1" t="s">
        <v>7228</v>
      </c>
      <c r="V2647" s="1" t="s">
        <v>7229</v>
      </c>
      <c r="W2647">
        <v>10006</v>
      </c>
      <c r="X2647">
        <v>29</v>
      </c>
      <c r="Y2647">
        <v>88</v>
      </c>
      <c r="Z2647" s="1" t="s">
        <v>7230</v>
      </c>
      <c r="AA2647">
        <v>121296</v>
      </c>
      <c r="AB2647">
        <v>121296</v>
      </c>
      <c r="AC2647">
        <v>5676</v>
      </c>
      <c r="AD2647">
        <v>121296</v>
      </c>
      <c r="AE2647">
        <v>36</v>
      </c>
      <c r="AF2647">
        <v>0</v>
      </c>
      <c r="AG2647" s="1" t="s">
        <v>7231</v>
      </c>
      <c r="AH2647">
        <v>0</v>
      </c>
      <c r="AI2647">
        <v>0</v>
      </c>
      <c r="AJ2647" s="1">
        <f>Y2647/0.1</f>
        <v>880</v>
      </c>
      <c r="AK2647" s="1">
        <f>AC2647-AJ2647</f>
        <v>4796</v>
      </c>
      <c r="AL2647" s="28">
        <f>_xlfn.IFNA(INDEX($BD$2:$BD$53,MATCH(B2647,$BC$2:$BC$53,0)),1000)</f>
        <v>6169270</v>
      </c>
      <c r="AM2647" s="1">
        <f>C2647/AL2647*100000</f>
        <v>162.19098856104532</v>
      </c>
      <c r="AN2647" s="17">
        <f>IF(B2648=B2647,IFERROR((C2647/C2648)-1,0),0)</f>
        <v>8.8727566041539863E-3</v>
      </c>
      <c r="AO2647" s="26">
        <f>IFERROR(LOG(2)/LOG(1+(AN2647)),AN2647)</f>
        <v>78.466901258864127</v>
      </c>
      <c r="AP2647" s="26">
        <f>AVERAGE(Y2647:Y2653)</f>
        <v>155.71428571428572</v>
      </c>
      <c r="AR2647" s="1">
        <f>Q2647/AL2647*100000</f>
        <v>8.493711573654581</v>
      </c>
      <c r="AS2647" s="25">
        <f>IF(B2648=B2647,IFERROR((AE2647/AE2648)-1,0),0)</f>
        <v>5</v>
      </c>
      <c r="AT2647" s="26">
        <f>IFERROR(LOG(2)/LOG(1+(AS2647)),AS2647)</f>
        <v>0.38685280723454157</v>
      </c>
      <c r="AU2647" s="26">
        <f>AVERAGE(AE2647:AE2653)</f>
        <v>21</v>
      </c>
      <c r="AV2647" s="19">
        <f>ROUNDDOWN(N2647,0)</f>
        <v>43963</v>
      </c>
      <c r="AW2647" s="29" cm="1">
        <f t="array" ref="AW2647">_xlfn.ANCHORARRAY(AV2647)-1</f>
        <v>43962</v>
      </c>
    </row>
    <row r="2648" spans="1:49" x14ac:dyDescent="0.25">
      <c r="A2648">
        <v>20200511</v>
      </c>
      <c r="B2648" s="1" t="s">
        <v>58</v>
      </c>
      <c r="C2648">
        <v>9918</v>
      </c>
      <c r="D2648">
        <v>105702</v>
      </c>
      <c r="F2648">
        <v>824</v>
      </c>
      <c r="J2648">
        <v>137</v>
      </c>
      <c r="M2648" s="1" t="s">
        <v>28</v>
      </c>
      <c r="N2648" s="2">
        <v>43962.625</v>
      </c>
      <c r="O2648" s="2">
        <v>43962.458333333336</v>
      </c>
      <c r="P2648" s="1" t="s">
        <v>703</v>
      </c>
      <c r="Q2648">
        <v>488</v>
      </c>
      <c r="S2648" s="2">
        <v>43962.458333333336</v>
      </c>
      <c r="T2648" s="1" t="s">
        <v>7345</v>
      </c>
      <c r="U2648" s="1" t="s">
        <v>7346</v>
      </c>
      <c r="V2648" s="1" t="s">
        <v>7347</v>
      </c>
      <c r="W2648">
        <v>9918</v>
      </c>
      <c r="X2648">
        <v>29</v>
      </c>
      <c r="Y2648">
        <v>74</v>
      </c>
      <c r="Z2648" s="1" t="s">
        <v>2527</v>
      </c>
      <c r="AA2648">
        <v>115620</v>
      </c>
      <c r="AB2648">
        <v>115620</v>
      </c>
      <c r="AC2648">
        <v>74</v>
      </c>
      <c r="AD2648">
        <v>115620</v>
      </c>
      <c r="AE2648">
        <v>6</v>
      </c>
      <c r="AF2648">
        <v>0</v>
      </c>
      <c r="AG2648" s="1" t="s">
        <v>7348</v>
      </c>
      <c r="AH2648">
        <v>0</v>
      </c>
      <c r="AI2648">
        <v>0</v>
      </c>
      <c r="AJ2648" s="1">
        <f>Y2648/0.1</f>
        <v>740</v>
      </c>
      <c r="AK2648" s="1">
        <f>AC2648-AJ2648</f>
        <v>-666</v>
      </c>
      <c r="AL2648" s="28">
        <f>_xlfn.IFNA(INDEX($BD$2:$BD$53,MATCH(B2648,$BC$2:$BC$53,0)),1000)</f>
        <v>6169270</v>
      </c>
      <c r="AM2648" s="1">
        <f>C2648/AL2648*100000</f>
        <v>160.76456371661479</v>
      </c>
      <c r="AN2648" s="17">
        <f>IF(B2649=B2648,IFERROR((C2648/C2649)-1,0),0)</f>
        <v>7.5172694026819364E-3</v>
      </c>
      <c r="AO2648" s="26">
        <f>IFERROR(LOG(2)/LOG(1+(AN2648)),AN2648)</f>
        <v>92.553449722151385</v>
      </c>
      <c r="AP2648" s="26">
        <f>AVERAGE(Y2648:Y2654)</f>
        <v>166.28571428571428</v>
      </c>
      <c r="AR2648" s="1">
        <f>Q2648/AL2648*100000</f>
        <v>7.9101741372966323</v>
      </c>
      <c r="AS2648" s="25">
        <f>IF(B2649=B2648,IFERROR((AE2648/AE2649)-1,0),0)</f>
        <v>-0.4</v>
      </c>
      <c r="AT2648" s="26">
        <f>IFERROR(LOG(2)/LOG(1+(AS2648)),AS2648)</f>
        <v>-1.3569154488567239</v>
      </c>
      <c r="AU2648" s="26">
        <f>AVERAGE(AE2648:AE2654)</f>
        <v>18.571428571428573</v>
      </c>
      <c r="AV2648" s="19">
        <f>ROUNDDOWN(N2648,0)</f>
        <v>43962</v>
      </c>
      <c r="AW2648" s="29" cm="1">
        <f t="array" ref="AW2648">_xlfn.ANCHORARRAY(AV2648)-1</f>
        <v>43961</v>
      </c>
    </row>
    <row r="2649" spans="1:49" x14ac:dyDescent="0.25">
      <c r="A2649">
        <v>20200510</v>
      </c>
      <c r="B2649" s="1" t="s">
        <v>58</v>
      </c>
      <c r="C2649">
        <v>9844</v>
      </c>
      <c r="D2649">
        <v>105702</v>
      </c>
      <c r="F2649">
        <v>824</v>
      </c>
      <c r="J2649">
        <v>137</v>
      </c>
      <c r="M2649" s="1" t="s">
        <v>28</v>
      </c>
      <c r="N2649" s="2">
        <v>43961.625</v>
      </c>
      <c r="O2649" s="2">
        <v>43961.458333333336</v>
      </c>
      <c r="P2649" s="1" t="s">
        <v>739</v>
      </c>
      <c r="Q2649">
        <v>482</v>
      </c>
      <c r="S2649" s="2">
        <v>43961.458333333336</v>
      </c>
      <c r="T2649" s="1" t="s">
        <v>7465</v>
      </c>
      <c r="U2649" s="1" t="s">
        <v>7466</v>
      </c>
      <c r="V2649" s="1" t="s">
        <v>7467</v>
      </c>
      <c r="W2649">
        <v>9844</v>
      </c>
      <c r="X2649">
        <v>29</v>
      </c>
      <c r="Y2649">
        <v>178</v>
      </c>
      <c r="Z2649" s="1" t="s">
        <v>7468</v>
      </c>
      <c r="AA2649">
        <v>115546</v>
      </c>
      <c r="AB2649">
        <v>115546</v>
      </c>
      <c r="AC2649">
        <v>6648</v>
      </c>
      <c r="AD2649">
        <v>115546</v>
      </c>
      <c r="AE2649">
        <v>10</v>
      </c>
      <c r="AF2649">
        <v>0</v>
      </c>
      <c r="AG2649" s="1" t="s">
        <v>7469</v>
      </c>
      <c r="AH2649">
        <v>0</v>
      </c>
      <c r="AI2649">
        <v>0</v>
      </c>
      <c r="AJ2649" s="1">
        <f>Y2649/0.1</f>
        <v>1780</v>
      </c>
      <c r="AK2649" s="1">
        <f>AC2649-AJ2649</f>
        <v>4868</v>
      </c>
      <c r="AL2649" s="28">
        <f>_xlfn.IFNA(INDEX($BD$2:$BD$53,MATCH(B2649,$BC$2:$BC$53,0)),1000)</f>
        <v>6169270</v>
      </c>
      <c r="AM2649" s="1">
        <f>C2649/AL2649*100000</f>
        <v>159.56507009743456</v>
      </c>
      <c r="AN2649" s="17">
        <f>IF(B2650=B2649,IFERROR((C2649/C2650)-1,0),0)</f>
        <v>1.8415063107800611E-2</v>
      </c>
      <c r="AO2649" s="26">
        <f>IFERROR(LOG(2)/LOG(1+(AN2649)),AN2649)</f>
        <v>37.98574793135905</v>
      </c>
      <c r="AP2649" s="26">
        <f>AVERAGE(Y2649:Y2655)</f>
        <v>208.28571428571428</v>
      </c>
      <c r="AR2649" s="1">
        <f>Q2649/AL2649*100000</f>
        <v>7.8129178979036427</v>
      </c>
      <c r="AS2649" s="25">
        <f>IF(B2650=B2649,IFERROR((AE2649/AE2650)-1,0),0)</f>
        <v>-0.56521739130434789</v>
      </c>
      <c r="AT2649" s="26">
        <f>IFERROR(LOG(2)/LOG(1+(AS2649)),AS2649)</f>
        <v>-0.83220025027142319</v>
      </c>
      <c r="AU2649" s="26">
        <f>AVERAGE(AE2649:AE2655)</f>
        <v>18.571428571428573</v>
      </c>
      <c r="AV2649" s="19">
        <f>ROUNDDOWN(N2649,0)</f>
        <v>43961</v>
      </c>
      <c r="AW2649" s="29" cm="1">
        <f t="array" ref="AW2649">_xlfn.ANCHORARRAY(AV2649)-1</f>
        <v>43960</v>
      </c>
    </row>
    <row r="2650" spans="1:49" x14ac:dyDescent="0.25">
      <c r="A2650">
        <v>20200509</v>
      </c>
      <c r="B2650" s="1" t="s">
        <v>58</v>
      </c>
      <c r="C2650">
        <v>9666</v>
      </c>
      <c r="D2650">
        <v>99232</v>
      </c>
      <c r="F2650">
        <v>855</v>
      </c>
      <c r="J2650">
        <v>144</v>
      </c>
      <c r="M2650" s="1" t="s">
        <v>28</v>
      </c>
      <c r="N2650" s="2">
        <v>43960.625</v>
      </c>
      <c r="O2650" s="2">
        <v>43960.458333333336</v>
      </c>
      <c r="P2650" s="1" t="s">
        <v>767</v>
      </c>
      <c r="Q2650">
        <v>472</v>
      </c>
      <c r="S2650" s="2">
        <v>43960.458333333336</v>
      </c>
      <c r="T2650" s="1" t="s">
        <v>7577</v>
      </c>
      <c r="U2650" s="1" t="s">
        <v>7578</v>
      </c>
      <c r="V2650" s="1" t="s">
        <v>7579</v>
      </c>
      <c r="W2650">
        <v>9666</v>
      </c>
      <c r="X2650">
        <v>29</v>
      </c>
      <c r="Y2650">
        <v>177</v>
      </c>
      <c r="Z2650" s="1" t="s">
        <v>2527</v>
      </c>
      <c r="AA2650">
        <v>108898</v>
      </c>
      <c r="AB2650">
        <v>108898</v>
      </c>
      <c r="AC2650">
        <v>177</v>
      </c>
      <c r="AD2650">
        <v>108898</v>
      </c>
      <c r="AE2650">
        <v>23</v>
      </c>
      <c r="AF2650">
        <v>0</v>
      </c>
      <c r="AG2650" s="1" t="s">
        <v>7580</v>
      </c>
      <c r="AH2650">
        <v>0</v>
      </c>
      <c r="AI2650">
        <v>0</v>
      </c>
      <c r="AJ2650" s="1">
        <f>Y2650/0.1</f>
        <v>1770</v>
      </c>
      <c r="AK2650" s="1">
        <f>AC2650-AJ2650</f>
        <v>-1593</v>
      </c>
      <c r="AL2650" s="28">
        <f>_xlfn.IFNA(INDEX($BD$2:$BD$53,MATCH(B2650,$BC$2:$BC$53,0)),1000)</f>
        <v>6169270</v>
      </c>
      <c r="AM2650" s="1">
        <f>C2650/AL2650*100000</f>
        <v>156.67980166210913</v>
      </c>
      <c r="AN2650" s="17">
        <f>IF(B2651=B2650,IFERROR((C2650/C2651)-1,0),0)</f>
        <v>1.8653177363262774E-2</v>
      </c>
      <c r="AO2650" s="26">
        <f>IFERROR(LOG(2)/LOG(1+(AN2650)),AN2650)</f>
        <v>37.50524390466412</v>
      </c>
      <c r="AP2650" s="26">
        <f>AVERAGE(Y2650:Y2656)</f>
        <v>216</v>
      </c>
      <c r="AR2650" s="1">
        <f>Q2650/AL2650*100000</f>
        <v>7.65082416558199</v>
      </c>
      <c r="AS2650" s="25">
        <f>IF(B2651=B2650,IFERROR((AE2650/AE2651)-1,0),0)</f>
        <v>-0.25806451612903225</v>
      </c>
      <c r="AT2650" s="26">
        <f>IFERROR(LOG(2)/LOG(1+(AS2650)),AS2650)</f>
        <v>-2.3221556523426097</v>
      </c>
      <c r="AU2650" s="26">
        <f>AVERAGE(AE2650:AE2656)</f>
        <v>17.285714285714285</v>
      </c>
      <c r="AV2650" s="19">
        <f>ROUNDDOWN(N2650,0)</f>
        <v>43960</v>
      </c>
      <c r="AW2650" s="29" cm="1">
        <f t="array" ref="AW2650">_xlfn.ANCHORARRAY(AV2650)-1</f>
        <v>43959</v>
      </c>
    </row>
    <row r="2651" spans="1:49" x14ac:dyDescent="0.25">
      <c r="A2651">
        <v>20200508</v>
      </c>
      <c r="B2651" s="1" t="s">
        <v>58</v>
      </c>
      <c r="C2651">
        <v>9489</v>
      </c>
      <c r="D2651">
        <v>99232</v>
      </c>
      <c r="F2651">
        <v>832</v>
      </c>
      <c r="J2651">
        <v>143</v>
      </c>
      <c r="M2651" s="1" t="s">
        <v>28</v>
      </c>
      <c r="N2651" s="2">
        <v>43959.625</v>
      </c>
      <c r="O2651" s="2">
        <v>43959.458333333336</v>
      </c>
      <c r="P2651" s="1" t="s">
        <v>777</v>
      </c>
      <c r="Q2651">
        <v>449</v>
      </c>
      <c r="S2651" s="2">
        <v>43959.458333333336</v>
      </c>
      <c r="T2651" s="1" t="s">
        <v>7690</v>
      </c>
      <c r="U2651" s="1" t="s">
        <v>7691</v>
      </c>
      <c r="V2651" s="1" t="s">
        <v>7692</v>
      </c>
      <c r="W2651">
        <v>9489</v>
      </c>
      <c r="X2651">
        <v>29</v>
      </c>
      <c r="Y2651">
        <v>148</v>
      </c>
      <c r="Z2651" s="1" t="s">
        <v>7693</v>
      </c>
      <c r="AA2651">
        <v>108721</v>
      </c>
      <c r="AB2651">
        <v>108721</v>
      </c>
      <c r="AC2651">
        <v>5099</v>
      </c>
      <c r="AD2651">
        <v>108721</v>
      </c>
      <c r="AE2651">
        <v>31</v>
      </c>
      <c r="AF2651">
        <v>0</v>
      </c>
      <c r="AG2651" s="1" t="s">
        <v>7694</v>
      </c>
      <c r="AH2651">
        <v>0</v>
      </c>
      <c r="AI2651">
        <v>0</v>
      </c>
      <c r="AJ2651" s="1">
        <f>Y2651/0.1</f>
        <v>1480</v>
      </c>
      <c r="AK2651" s="1">
        <f>AC2651-AJ2651</f>
        <v>3619</v>
      </c>
      <c r="AL2651" s="28">
        <f>_xlfn.IFNA(INDEX($BD$2:$BD$53,MATCH(B2651,$BC$2:$BC$53,0)),1000)</f>
        <v>6169270</v>
      </c>
      <c r="AM2651" s="1">
        <f>C2651/AL2651*100000</f>
        <v>153.81074260001589</v>
      </c>
      <c r="AN2651" s="17">
        <f>IF(B2652=B2651,IFERROR((C2651/C2652)-1,0),0)</f>
        <v>1.5844128037683314E-2</v>
      </c>
      <c r="AO2651" s="26">
        <f>IFERROR(LOG(2)/LOG(1+(AN2651)),AN2651)</f>
        <v>44.093556208331421</v>
      </c>
      <c r="AP2651" s="26">
        <f>AVERAGE(Y2651:Y2657)</f>
        <v>236.28571428571428</v>
      </c>
      <c r="AR2651" s="1">
        <f>Q2651/AL2651*100000</f>
        <v>7.2780085812421893</v>
      </c>
      <c r="AS2651" s="25">
        <f>IF(B2652=B2651,IFERROR((AE2651/AE2652)-1,0),0)</f>
        <v>0.40909090909090917</v>
      </c>
      <c r="AT2651" s="26">
        <f>IFERROR(LOG(2)/LOG(1+(AS2651)),AS2651)</f>
        <v>2.0211628207821741</v>
      </c>
      <c r="AU2651" s="26">
        <f>AVERAGE(AE2651:AE2657)</f>
        <v>16</v>
      </c>
      <c r="AV2651" s="19">
        <f>ROUNDDOWN(N2651,0)</f>
        <v>43959</v>
      </c>
      <c r="AW2651" s="29" cm="1">
        <f t="array" ref="AW2651">_xlfn.ANCHORARRAY(AV2651)-1</f>
        <v>43958</v>
      </c>
    </row>
    <row r="2652" spans="1:49" x14ac:dyDescent="0.25">
      <c r="A2652">
        <v>20200507</v>
      </c>
      <c r="B2652" s="1" t="s">
        <v>58</v>
      </c>
      <c r="C2652">
        <v>9341</v>
      </c>
      <c r="D2652">
        <v>94281</v>
      </c>
      <c r="F2652">
        <v>917</v>
      </c>
      <c r="J2652">
        <v>141</v>
      </c>
      <c r="M2652" s="1" t="s">
        <v>28</v>
      </c>
      <c r="N2652" s="2">
        <v>43958.625</v>
      </c>
      <c r="O2652" s="2">
        <v>43958.458333333336</v>
      </c>
      <c r="P2652" s="1" t="s">
        <v>800</v>
      </c>
      <c r="Q2652">
        <v>418</v>
      </c>
      <c r="S2652" s="2">
        <v>43958.458333333336</v>
      </c>
      <c r="T2652" s="1" t="s">
        <v>7813</v>
      </c>
      <c r="U2652" s="1" t="s">
        <v>7814</v>
      </c>
      <c r="V2652" s="1" t="s">
        <v>7815</v>
      </c>
      <c r="W2652">
        <v>9341</v>
      </c>
      <c r="X2652">
        <v>29</v>
      </c>
      <c r="Y2652">
        <v>239</v>
      </c>
      <c r="Z2652" s="1" t="s">
        <v>7816</v>
      </c>
      <c r="AA2652">
        <v>103622</v>
      </c>
      <c r="AB2652">
        <v>103622</v>
      </c>
      <c r="AC2652">
        <v>2875</v>
      </c>
      <c r="AD2652">
        <v>103622</v>
      </c>
      <c r="AE2652">
        <v>22</v>
      </c>
      <c r="AF2652">
        <v>0</v>
      </c>
      <c r="AG2652" s="1" t="s">
        <v>7817</v>
      </c>
      <c r="AH2652">
        <v>0</v>
      </c>
      <c r="AI2652">
        <v>0</v>
      </c>
      <c r="AJ2652" s="1">
        <f>Y2652/0.1</f>
        <v>2390</v>
      </c>
      <c r="AK2652" s="1">
        <f>AC2652-AJ2652</f>
        <v>485</v>
      </c>
      <c r="AL2652" s="28">
        <f>_xlfn.IFNA(INDEX($BD$2:$BD$53,MATCH(B2652,$BC$2:$BC$53,0)),1000)</f>
        <v>6169270</v>
      </c>
      <c r="AM2652" s="1">
        <f>C2652/AL2652*100000</f>
        <v>151.41175536165542</v>
      </c>
      <c r="AN2652" s="17">
        <f>IF(B2653=B2652,IFERROR((C2652/C2653)-1,0),0)</f>
        <v>2.6257965282355578E-2</v>
      </c>
      <c r="AO2652" s="26">
        <f>IFERROR(LOG(2)/LOG(1+(AN2652)),AN2652)</f>
        <v>26.74267326805985</v>
      </c>
      <c r="AP2652" s="26">
        <f>AVERAGE(Y2652:Y2658)</f>
        <v>254.14285714285714</v>
      </c>
      <c r="AR2652" s="1">
        <f>Q2652/AL2652*100000</f>
        <v>6.775518011045067</v>
      </c>
      <c r="AS2652" s="25">
        <f>IF(B2653=B2652,IFERROR((AE2652/AE2653)-1,0),0)</f>
        <v>0.15789473684210531</v>
      </c>
      <c r="AT2652" s="26">
        <f>IFERROR(LOG(2)/LOG(1+(AS2652)),AS2652)</f>
        <v>4.7280406169143747</v>
      </c>
      <c r="AU2652" s="26">
        <f>AVERAGE(AE2652:AE2658)</f>
        <v>12.714285714285714</v>
      </c>
      <c r="AV2652" s="19">
        <f>ROUNDDOWN(N2652,0)</f>
        <v>43958</v>
      </c>
      <c r="AW2652" s="29" cm="1">
        <f t="array" ref="AW2652">_xlfn.ANCHORARRAY(AV2652)-1</f>
        <v>43957</v>
      </c>
    </row>
    <row r="2653" spans="1:49" x14ac:dyDescent="0.25">
      <c r="A2653">
        <v>20200506</v>
      </c>
      <c r="B2653" s="1" t="s">
        <v>58</v>
      </c>
      <c r="C2653">
        <v>9102</v>
      </c>
      <c r="D2653">
        <v>91645</v>
      </c>
      <c r="F2653">
        <v>953</v>
      </c>
      <c r="J2653">
        <v>134</v>
      </c>
      <c r="M2653" s="1" t="s">
        <v>28</v>
      </c>
      <c r="N2653" s="2">
        <v>43957.625</v>
      </c>
      <c r="O2653" s="2">
        <v>43957.458333333336</v>
      </c>
      <c r="P2653" s="1" t="s">
        <v>825</v>
      </c>
      <c r="Q2653">
        <v>396</v>
      </c>
      <c r="S2653" s="2">
        <v>43957.458333333336</v>
      </c>
      <c r="T2653" s="1" t="s">
        <v>7928</v>
      </c>
      <c r="U2653" s="1" t="s">
        <v>7929</v>
      </c>
      <c r="V2653" s="1" t="s">
        <v>7930</v>
      </c>
      <c r="W2653">
        <v>9102</v>
      </c>
      <c r="X2653">
        <v>29</v>
      </c>
      <c r="Y2653">
        <v>186</v>
      </c>
      <c r="Z2653" s="1" t="s">
        <v>7931</v>
      </c>
      <c r="AA2653">
        <v>100747</v>
      </c>
      <c r="AB2653">
        <v>100747</v>
      </c>
      <c r="AC2653">
        <v>5681</v>
      </c>
      <c r="AD2653">
        <v>100747</v>
      </c>
      <c r="AE2653">
        <v>19</v>
      </c>
      <c r="AF2653">
        <v>0</v>
      </c>
      <c r="AG2653" s="1" t="s">
        <v>7932</v>
      </c>
      <c r="AH2653">
        <v>0</v>
      </c>
      <c r="AI2653">
        <v>0</v>
      </c>
      <c r="AJ2653" s="1">
        <f>Y2653/0.1</f>
        <v>1860</v>
      </c>
      <c r="AK2653" s="1">
        <f>AC2653-AJ2653</f>
        <v>3821</v>
      </c>
      <c r="AL2653" s="28">
        <f>_xlfn.IFNA(INDEX($BD$2:$BD$53,MATCH(B2653,$BC$2:$BC$53,0)),1000)</f>
        <v>6169270</v>
      </c>
      <c r="AM2653" s="1">
        <f>C2653/AL2653*100000</f>
        <v>147.53771515916796</v>
      </c>
      <c r="AN2653" s="17">
        <f>IF(B2654=B2653,IFERROR((C2653/C2654)-1,0),0)</f>
        <v>2.0861372812920553E-2</v>
      </c>
      <c r="AO2653" s="26">
        <f>IFERROR(LOG(2)/LOG(1+(AN2653)),AN2653)</f>
        <v>33.571726489410196</v>
      </c>
      <c r="AP2653" s="26">
        <f>AVERAGE(Y2653:Y2659)</f>
        <v>239.57142857142858</v>
      </c>
      <c r="AR2653" s="1">
        <f>Q2653/AL2653*100000</f>
        <v>6.4189117999374314</v>
      </c>
      <c r="AS2653" s="25">
        <f>IF(B2654=B2653,IFERROR((AE2653/AE2654)-1,0),0)</f>
        <v>0</v>
      </c>
      <c r="AT2653" s="26">
        <f>IFERROR(LOG(2)/LOG(1+(AS2653)),AS2653)</f>
        <v>0</v>
      </c>
      <c r="AU2653" s="26">
        <f>AVERAGE(AE2653:AE2659)</f>
        <v>11.142857142857142</v>
      </c>
      <c r="AV2653" s="19">
        <f>ROUNDDOWN(N2653,0)</f>
        <v>43957</v>
      </c>
      <c r="AW2653" s="29" cm="1">
        <f t="array" ref="AW2653">_xlfn.ANCHORARRAY(AV2653)-1</f>
        <v>43956</v>
      </c>
    </row>
    <row r="2654" spans="1:49" x14ac:dyDescent="0.25">
      <c r="A2654">
        <v>20200505</v>
      </c>
      <c r="B2654" s="1" t="s">
        <v>58</v>
      </c>
      <c r="C2654">
        <v>8916</v>
      </c>
      <c r="D2654">
        <v>86150</v>
      </c>
      <c r="F2654">
        <v>893</v>
      </c>
      <c r="J2654">
        <v>139</v>
      </c>
      <c r="M2654" s="1" t="s">
        <v>31</v>
      </c>
      <c r="N2654" s="2">
        <v>43956.625</v>
      </c>
      <c r="O2654" s="2">
        <v>43956.458333333336</v>
      </c>
      <c r="P2654" s="1" t="s">
        <v>852</v>
      </c>
      <c r="Q2654">
        <v>377</v>
      </c>
      <c r="S2654" s="2">
        <v>43956.458333333336</v>
      </c>
      <c r="T2654" s="1" t="s">
        <v>8045</v>
      </c>
      <c r="U2654" s="1" t="s">
        <v>8046</v>
      </c>
      <c r="V2654" s="1" t="s">
        <v>8047</v>
      </c>
      <c r="W2654">
        <v>8916</v>
      </c>
      <c r="X2654">
        <v>29</v>
      </c>
      <c r="Y2654">
        <v>162</v>
      </c>
      <c r="Z2654" s="1" t="s">
        <v>8048</v>
      </c>
      <c r="AA2654">
        <v>95066</v>
      </c>
      <c r="AB2654">
        <v>95066</v>
      </c>
      <c r="AC2654">
        <v>3615</v>
      </c>
      <c r="AD2654">
        <v>95066</v>
      </c>
      <c r="AE2654">
        <v>19</v>
      </c>
      <c r="AF2654">
        <v>0</v>
      </c>
      <c r="AG2654" s="1" t="s">
        <v>8049</v>
      </c>
      <c r="AH2654">
        <v>0</v>
      </c>
      <c r="AI2654">
        <v>0</v>
      </c>
      <c r="AJ2654" s="1">
        <f>Y2654/0.1</f>
        <v>1620</v>
      </c>
      <c r="AK2654" s="1">
        <f>AC2654-AJ2654</f>
        <v>1995</v>
      </c>
      <c r="AL2654" s="28">
        <f>_xlfn.IFNA(INDEX($BD$2:$BD$53,MATCH(B2654,$BC$2:$BC$53,0)),1000)</f>
        <v>6169270</v>
      </c>
      <c r="AM2654" s="1">
        <f>C2654/AL2654*100000</f>
        <v>144.52277173798521</v>
      </c>
      <c r="AN2654" s="17">
        <f>IF(B2655=B2654,IFERROR((C2654/C2655)-1,0),0)</f>
        <v>1.8505825908156304E-2</v>
      </c>
      <c r="AO2654" s="26">
        <f>IFERROR(LOG(2)/LOG(1+(AN2654)),AN2654)</f>
        <v>37.801134296268096</v>
      </c>
      <c r="AP2654" s="26">
        <f>AVERAGE(Y2654:Y2660)</f>
        <v>230.42857142857142</v>
      </c>
      <c r="AR2654" s="1">
        <f>Q2654/AL2654*100000</f>
        <v>6.1109337085262929</v>
      </c>
      <c r="AS2654" s="25">
        <f>IF(B2655=B2654,IFERROR((AE2654/AE2655)-1,0),0)</f>
        <v>2.1666666666666665</v>
      </c>
      <c r="AT2654" s="26">
        <f>IFERROR(LOG(2)/LOG(1+(AS2654)),AS2654)</f>
        <v>0.601335561692249</v>
      </c>
      <c r="AU2654" s="26">
        <f>AVERAGE(AE2654:AE2660)</f>
        <v>9</v>
      </c>
      <c r="AV2654" s="19">
        <f>ROUNDDOWN(N2654,0)</f>
        <v>43956</v>
      </c>
      <c r="AW2654" s="29" cm="1">
        <f t="array" ref="AW2654">_xlfn.ANCHORARRAY(AV2654)-1</f>
        <v>43955</v>
      </c>
    </row>
    <row r="2655" spans="1:49" x14ac:dyDescent="0.25">
      <c r="A2655">
        <v>20200504</v>
      </c>
      <c r="B2655" s="1" t="s">
        <v>58</v>
      </c>
      <c r="C2655">
        <v>8754</v>
      </c>
      <c r="D2655">
        <v>82697</v>
      </c>
      <c r="F2655">
        <v>858</v>
      </c>
      <c r="J2655">
        <v>135</v>
      </c>
      <c r="M2655" s="1" t="s">
        <v>31</v>
      </c>
      <c r="N2655" s="2">
        <v>43955.625</v>
      </c>
      <c r="O2655" s="2">
        <v>43955.458333333336</v>
      </c>
      <c r="P2655" s="1" t="s">
        <v>876</v>
      </c>
      <c r="Q2655">
        <v>358</v>
      </c>
      <c r="S2655" s="2">
        <v>43955.458333333336</v>
      </c>
      <c r="T2655" s="1" t="s">
        <v>8160</v>
      </c>
      <c r="U2655" s="1" t="s">
        <v>8161</v>
      </c>
      <c r="V2655" s="1" t="s">
        <v>8162</v>
      </c>
      <c r="W2655">
        <v>8754</v>
      </c>
      <c r="X2655">
        <v>29</v>
      </c>
      <c r="Y2655">
        <v>368</v>
      </c>
      <c r="Z2655" s="1" t="s">
        <v>8163</v>
      </c>
      <c r="AA2655">
        <v>91451</v>
      </c>
      <c r="AB2655">
        <v>91451</v>
      </c>
      <c r="AC2655">
        <v>8475</v>
      </c>
      <c r="AD2655">
        <v>91451</v>
      </c>
      <c r="AE2655">
        <v>6</v>
      </c>
      <c r="AF2655">
        <v>0</v>
      </c>
      <c r="AG2655" s="1" t="s">
        <v>8164</v>
      </c>
      <c r="AH2655">
        <v>0</v>
      </c>
      <c r="AI2655">
        <v>0</v>
      </c>
      <c r="AJ2655" s="1">
        <f>Y2655/0.1</f>
        <v>3680</v>
      </c>
      <c r="AK2655" s="1">
        <f>AC2655-AJ2655</f>
        <v>4795</v>
      </c>
      <c r="AL2655" s="28">
        <f>_xlfn.IFNA(INDEX($BD$2:$BD$53,MATCH(B2655,$BC$2:$BC$53,0)),1000)</f>
        <v>6169270</v>
      </c>
      <c r="AM2655" s="1">
        <f>C2655/AL2655*100000</f>
        <v>141.89685327437442</v>
      </c>
      <c r="AN2655" s="17">
        <f>IF(B2656=B2655,IFERROR((C2655/C2656)-1,0),0)</f>
        <v>4.3882661578821924E-2</v>
      </c>
      <c r="AO2655" s="26">
        <f>IFERROR(LOG(2)/LOG(1+(AN2655)),AN2655)</f>
        <v>16.139561032773383</v>
      </c>
      <c r="AP2655" s="26">
        <f>AVERAGE(Y2655:Y2661)</f>
        <v>226.14285714285714</v>
      </c>
      <c r="AR2655" s="1">
        <f>Q2655/AL2655*100000</f>
        <v>5.8029556171151526</v>
      </c>
      <c r="AS2655" s="25">
        <f>IF(B2656=B2655,IFERROR((AE2655/AE2656)-1,0),0)</f>
        <v>5</v>
      </c>
      <c r="AT2655" s="26">
        <f>IFERROR(LOG(2)/LOG(1+(AS2655)),AS2655)</f>
        <v>0.38685280723454157</v>
      </c>
      <c r="AU2655" s="26">
        <f>AVERAGE(AE2655:AE2661)</f>
        <v>10</v>
      </c>
      <c r="AV2655" s="19">
        <f>ROUNDDOWN(N2655,0)</f>
        <v>43955</v>
      </c>
      <c r="AW2655" s="29" cm="1">
        <f t="array" ref="AW2655">_xlfn.ANCHORARRAY(AV2655)-1</f>
        <v>43954</v>
      </c>
    </row>
    <row r="2656" spans="1:49" x14ac:dyDescent="0.25">
      <c r="A2656">
        <v>20200503</v>
      </c>
      <c r="B2656" s="1" t="s">
        <v>58</v>
      </c>
      <c r="C2656">
        <v>8386</v>
      </c>
      <c r="D2656">
        <v>74590</v>
      </c>
      <c r="F2656">
        <v>896</v>
      </c>
      <c r="J2656">
        <v>141</v>
      </c>
      <c r="M2656" s="1" t="s">
        <v>31</v>
      </c>
      <c r="N2656" s="2">
        <v>43954.625</v>
      </c>
      <c r="O2656" s="2">
        <v>43954.458333333336</v>
      </c>
      <c r="P2656" s="1" t="s">
        <v>874</v>
      </c>
      <c r="Q2656">
        <v>352</v>
      </c>
      <c r="S2656" s="2">
        <v>43954.458333333336</v>
      </c>
      <c r="T2656" s="1" t="s">
        <v>8271</v>
      </c>
      <c r="U2656" s="1" t="s">
        <v>8272</v>
      </c>
      <c r="V2656" s="1" t="s">
        <v>8273</v>
      </c>
      <c r="W2656">
        <v>8386</v>
      </c>
      <c r="X2656">
        <v>29</v>
      </c>
      <c r="Y2656">
        <v>232</v>
      </c>
      <c r="Z2656" s="1" t="s">
        <v>2527</v>
      </c>
      <c r="AA2656">
        <v>82976</v>
      </c>
      <c r="AB2656">
        <v>82976</v>
      </c>
      <c r="AC2656">
        <v>232</v>
      </c>
      <c r="AD2656">
        <v>82976</v>
      </c>
      <c r="AE2656">
        <v>1</v>
      </c>
      <c r="AF2656">
        <v>0</v>
      </c>
      <c r="AG2656" s="1" t="s">
        <v>8274</v>
      </c>
      <c r="AH2656">
        <v>0</v>
      </c>
      <c r="AI2656">
        <v>0</v>
      </c>
      <c r="AJ2656" s="1">
        <f>Y2656/0.1</f>
        <v>2320</v>
      </c>
      <c r="AK2656" s="1">
        <f>AC2656-AJ2656</f>
        <v>-2088</v>
      </c>
      <c r="AL2656" s="28">
        <f>_xlfn.IFNA(INDEX($BD$2:$BD$53,MATCH(B2656,$BC$2:$BC$53,0)),1000)</f>
        <v>6169270</v>
      </c>
      <c r="AM2656" s="1">
        <f>C2656/AL2656*100000</f>
        <v>135.93180392493764</v>
      </c>
      <c r="AN2656" s="17">
        <f>IF(B2657=B2656,IFERROR((C2656/C2657)-1,0),0)</f>
        <v>2.8452293352955627E-2</v>
      </c>
      <c r="AO2656" s="26">
        <f>IFERROR(LOG(2)/LOG(1+(AN2656)),AN2656)</f>
        <v>24.706686322620488</v>
      </c>
      <c r="AP2656" s="26">
        <f>AVERAGE(Y2656:Y2662)</f>
        <v>198.42857142857142</v>
      </c>
      <c r="AR2656" s="1">
        <f>Q2656/AL2656*100000</f>
        <v>5.7056993777221621</v>
      </c>
      <c r="AS2656" s="25">
        <f>IF(B2657=B2656,IFERROR((AE2656/AE2657)-1,0),0)</f>
        <v>-0.9285714285714286</v>
      </c>
      <c r="AT2656" s="26">
        <f>IFERROR(LOG(2)/LOG(1+(AS2656)),AS2656)</f>
        <v>-0.26264953503719352</v>
      </c>
      <c r="AU2656" s="26">
        <f>AVERAGE(AE2656:AE2662)</f>
        <v>11.142857142857142</v>
      </c>
      <c r="AV2656" s="19">
        <f>ROUNDDOWN(N2656,0)</f>
        <v>43954</v>
      </c>
      <c r="AW2656" s="29" cm="1">
        <f t="array" ref="AW2656">_xlfn.ANCHORARRAY(AV2656)-1</f>
        <v>43953</v>
      </c>
    </row>
    <row r="2657" spans="1:49" x14ac:dyDescent="0.25">
      <c r="A2657">
        <v>20200502</v>
      </c>
      <c r="B2657" s="1" t="s">
        <v>58</v>
      </c>
      <c r="C2657">
        <v>8154</v>
      </c>
      <c r="D2657">
        <v>74590</v>
      </c>
      <c r="F2657">
        <v>896</v>
      </c>
      <c r="J2657">
        <v>141</v>
      </c>
      <c r="M2657" s="1" t="s">
        <v>31</v>
      </c>
      <c r="N2657" s="2">
        <v>43953.631944444445</v>
      </c>
      <c r="O2657" s="2">
        <v>43953.465277777781</v>
      </c>
      <c r="P2657" s="1" t="s">
        <v>934</v>
      </c>
      <c r="Q2657">
        <v>351</v>
      </c>
      <c r="S2657" s="2">
        <v>43953.465277777781</v>
      </c>
      <c r="T2657" s="1" t="s">
        <v>8377</v>
      </c>
      <c r="U2657" s="1" t="s">
        <v>8378</v>
      </c>
      <c r="V2657" s="1" t="s">
        <v>8379</v>
      </c>
      <c r="W2657">
        <v>8154</v>
      </c>
      <c r="X2657">
        <v>29</v>
      </c>
      <c r="Y2657">
        <v>319</v>
      </c>
      <c r="Z2657" s="1" t="s">
        <v>2527</v>
      </c>
      <c r="AA2657">
        <v>82744</v>
      </c>
      <c r="AB2657">
        <v>82744</v>
      </c>
      <c r="AC2657">
        <v>319</v>
      </c>
      <c r="AD2657">
        <v>82744</v>
      </c>
      <c r="AE2657">
        <v>14</v>
      </c>
      <c r="AF2657">
        <v>0</v>
      </c>
      <c r="AG2657" s="1" t="s">
        <v>8380</v>
      </c>
      <c r="AH2657">
        <v>0</v>
      </c>
      <c r="AI2657">
        <v>0</v>
      </c>
      <c r="AJ2657" s="1">
        <f>Y2657/0.1</f>
        <v>3190</v>
      </c>
      <c r="AK2657" s="1">
        <f>AC2657-AJ2657</f>
        <v>-2871</v>
      </c>
      <c r="AL2657" s="28">
        <f>_xlfn.IFNA(INDEX($BD$2:$BD$53,MATCH(B2657,$BC$2:$BC$53,0)),1000)</f>
        <v>6169270</v>
      </c>
      <c r="AM2657" s="1">
        <f>C2657/AL2657*100000</f>
        <v>132.17122933507531</v>
      </c>
      <c r="AN2657" s="17">
        <f>IF(B2658=B2657,IFERROR((C2657/C2658)-1,0),0)</f>
        <v>4.0714741544352284E-2</v>
      </c>
      <c r="AO2657" s="26">
        <f>IFERROR(LOG(2)/LOG(1+(AN2657)),AN2657)</f>
        <v>17.368745480284112</v>
      </c>
      <c r="AP2657" s="26">
        <f>AVERAGE(Y2657:Y2663)</f>
        <v>189.71428571428572</v>
      </c>
      <c r="AR2657" s="1">
        <f>Q2657/AL2657*100000</f>
        <v>5.689490004489997</v>
      </c>
      <c r="AS2657" s="25">
        <f>IF(B2658=B2657,IFERROR((AE2657/AE2658)-1,0),0)</f>
        <v>0.75</v>
      </c>
      <c r="AT2657" s="26">
        <f>IFERROR(LOG(2)/LOG(1+(AS2657)),AS2657)</f>
        <v>1.2386126258466668</v>
      </c>
      <c r="AU2657" s="26">
        <f>AVERAGE(AE2657:AE2663)</f>
        <v>11.142857142857142</v>
      </c>
      <c r="AV2657" s="19">
        <f>ROUNDDOWN(N2657,0)</f>
        <v>43953</v>
      </c>
      <c r="AW2657" s="29" cm="1">
        <f t="array" ref="AW2657">_xlfn.ANCHORARRAY(AV2657)-1</f>
        <v>43952</v>
      </c>
    </row>
    <row r="2658" spans="1:49" x14ac:dyDescent="0.25">
      <c r="A2658">
        <v>20200501</v>
      </c>
      <c r="B2658" s="1" t="s">
        <v>58</v>
      </c>
      <c r="C2658">
        <v>7835</v>
      </c>
      <c r="D2658">
        <v>74590</v>
      </c>
      <c r="F2658">
        <v>883</v>
      </c>
      <c r="J2658">
        <v>137</v>
      </c>
      <c r="M2658" s="1" t="s">
        <v>31</v>
      </c>
      <c r="N2658" s="2">
        <v>43952.625</v>
      </c>
      <c r="O2658" s="2">
        <v>43952.458333333336</v>
      </c>
      <c r="P2658" s="1" t="s">
        <v>947</v>
      </c>
      <c r="Q2658">
        <v>337</v>
      </c>
      <c r="S2658" s="2">
        <v>43952.458333333336</v>
      </c>
      <c r="T2658" s="1" t="s">
        <v>8491</v>
      </c>
      <c r="U2658" s="1" t="s">
        <v>8492</v>
      </c>
      <c r="V2658" s="1" t="s">
        <v>8493</v>
      </c>
      <c r="W2658">
        <v>7835</v>
      </c>
      <c r="X2658">
        <v>29</v>
      </c>
      <c r="Y2658">
        <v>273</v>
      </c>
      <c r="Z2658" s="1" t="s">
        <v>8494</v>
      </c>
      <c r="AA2658">
        <v>82425</v>
      </c>
      <c r="AB2658">
        <v>82425</v>
      </c>
      <c r="AC2658">
        <v>1738</v>
      </c>
      <c r="AD2658">
        <v>82425</v>
      </c>
      <c r="AE2658">
        <v>8</v>
      </c>
      <c r="AF2658">
        <v>0</v>
      </c>
      <c r="AG2658" s="1" t="s">
        <v>8495</v>
      </c>
      <c r="AH2658">
        <v>0</v>
      </c>
      <c r="AI2658">
        <v>0</v>
      </c>
      <c r="AJ2658" s="1">
        <f>Y2658/0.1</f>
        <v>2730</v>
      </c>
      <c r="AK2658" s="1">
        <f>AC2658-AJ2658</f>
        <v>-992</v>
      </c>
      <c r="AL2658" s="28">
        <f>_xlfn.IFNA(INDEX($BD$2:$BD$53,MATCH(B2658,$BC$2:$BC$53,0)),1000)</f>
        <v>6169270</v>
      </c>
      <c r="AM2658" s="1">
        <f>C2658/AL2658*100000</f>
        <v>127.00043927401458</v>
      </c>
      <c r="AN2658" s="17">
        <f>IF(B2659=B2658,IFERROR((C2658/C2659)-1,0),0)</f>
        <v>3.6101560433747792E-2</v>
      </c>
      <c r="AO2658" s="26">
        <f>IFERROR(LOG(2)/LOG(1+(AN2658)),AN2658)</f>
        <v>19.544448086097582</v>
      </c>
      <c r="AP2658" s="26">
        <f>AVERAGE(Y2658:Y2664)</f>
        <v>172.85714285714286</v>
      </c>
      <c r="AR2658" s="1">
        <f>Q2658/AL2658*100000</f>
        <v>5.462558779239683</v>
      </c>
      <c r="AS2658" s="25">
        <f>IF(B2659=B2658,IFERROR((AE2658/AE2659)-1,0),0)</f>
        <v>-0.27272727272727271</v>
      </c>
      <c r="AT2658" s="26">
        <f>IFERROR(LOG(2)/LOG(1+(AS2658)),AS2658)</f>
        <v>-2.1766024788761</v>
      </c>
      <c r="AU2658" s="26">
        <f>AVERAGE(AE2658:AE2664)</f>
        <v>10.714285714285714</v>
      </c>
      <c r="AV2658" s="19">
        <f>ROUNDDOWN(N2658,0)</f>
        <v>43952</v>
      </c>
      <c r="AW2658" s="29" cm="1">
        <f t="array" ref="AW2658">_xlfn.ANCHORARRAY(AV2658)-1</f>
        <v>43951</v>
      </c>
    </row>
    <row r="2659" spans="1:49" x14ac:dyDescent="0.25">
      <c r="A2659">
        <v>20200430</v>
      </c>
      <c r="B2659" s="1" t="s">
        <v>58</v>
      </c>
      <c r="C2659">
        <v>7562</v>
      </c>
      <c r="D2659">
        <v>73125</v>
      </c>
      <c r="F2659">
        <v>853</v>
      </c>
      <c r="J2659">
        <v>141</v>
      </c>
      <c r="M2659" s="1" t="s">
        <v>31</v>
      </c>
      <c r="N2659" s="2">
        <v>43951.625</v>
      </c>
      <c r="O2659" s="2">
        <v>43951.458333333336</v>
      </c>
      <c r="P2659" s="1" t="s">
        <v>971</v>
      </c>
      <c r="Q2659">
        <v>329</v>
      </c>
      <c r="S2659" s="2">
        <v>43951.458333333336</v>
      </c>
      <c r="T2659" s="1" t="s">
        <v>8607</v>
      </c>
      <c r="U2659" s="1" t="s">
        <v>8608</v>
      </c>
      <c r="V2659" s="1" t="s">
        <v>8609</v>
      </c>
      <c r="W2659">
        <v>7562</v>
      </c>
      <c r="X2659">
        <v>29</v>
      </c>
      <c r="Y2659">
        <v>137</v>
      </c>
      <c r="Z2659" s="1" t="s">
        <v>8610</v>
      </c>
      <c r="AA2659">
        <v>80687</v>
      </c>
      <c r="AB2659">
        <v>80687</v>
      </c>
      <c r="AC2659">
        <v>3528</v>
      </c>
      <c r="AD2659">
        <v>80687</v>
      </c>
      <c r="AE2659">
        <v>11</v>
      </c>
      <c r="AF2659">
        <v>0</v>
      </c>
      <c r="AG2659" s="1" t="s">
        <v>8611</v>
      </c>
      <c r="AH2659">
        <v>0</v>
      </c>
      <c r="AI2659">
        <v>0</v>
      </c>
      <c r="AJ2659" s="1">
        <f>Y2659/0.1</f>
        <v>1370</v>
      </c>
      <c r="AK2659" s="1">
        <f>AC2659-AJ2659</f>
        <v>2158</v>
      </c>
      <c r="AL2659" s="28">
        <f>_xlfn.IFNA(INDEX($BD$2:$BD$53,MATCH(B2659,$BC$2:$BC$53,0)),1000)</f>
        <v>6169270</v>
      </c>
      <c r="AM2659" s="1">
        <f>C2659/AL2659*100000</f>
        <v>122.57528038163348</v>
      </c>
      <c r="AN2659" s="17">
        <f>IF(B2660=B2659,IFERROR((C2659/C2660)-1,0),0)</f>
        <v>1.8451178451178496E-2</v>
      </c>
      <c r="AO2659" s="26">
        <f>IFERROR(LOG(2)/LOG(1+(AN2659)),AN2659)</f>
        <v>37.912070926431745</v>
      </c>
      <c r="AP2659" s="26">
        <f>AVERAGE(Y2659:Y2665)</f>
        <v>177.28571428571428</v>
      </c>
      <c r="AR2659" s="1">
        <f>Q2659/AL2659*100000</f>
        <v>5.3328837933823614</v>
      </c>
      <c r="AS2659" s="25">
        <f>IF(B2660=B2659,IFERROR((AE2659/AE2660)-1,0),0)</f>
        <v>1.75</v>
      </c>
      <c r="AT2659" s="26">
        <f>IFERROR(LOG(2)/LOG(1+(AS2659)),AS2659)</f>
        <v>0.68519825610858121</v>
      </c>
      <c r="AU2659" s="26">
        <f>AVERAGE(AE2659:AE2665)</f>
        <v>15.857142857142858</v>
      </c>
      <c r="AV2659" s="19">
        <f>ROUNDDOWN(N2659,0)</f>
        <v>43951</v>
      </c>
      <c r="AW2659" s="29" cm="1">
        <f t="array" ref="AW2659">_xlfn.ANCHORARRAY(AV2659)-1</f>
        <v>43950</v>
      </c>
    </row>
    <row r="2660" spans="1:49" x14ac:dyDescent="0.25">
      <c r="A2660">
        <v>20200429</v>
      </c>
      <c r="B2660" s="1" t="s">
        <v>58</v>
      </c>
      <c r="C2660">
        <v>7425</v>
      </c>
      <c r="D2660">
        <v>69734</v>
      </c>
      <c r="F2660">
        <v>891</v>
      </c>
      <c r="J2660">
        <v>125</v>
      </c>
      <c r="M2660" s="1" t="s">
        <v>31</v>
      </c>
      <c r="N2660" s="2">
        <v>43950.625</v>
      </c>
      <c r="O2660" s="2">
        <v>43950.458333333336</v>
      </c>
      <c r="P2660" s="1" t="s">
        <v>999</v>
      </c>
      <c r="Q2660">
        <v>318</v>
      </c>
      <c r="S2660" s="2">
        <v>43950.458333333336</v>
      </c>
      <c r="T2660" s="1" t="s">
        <v>8722</v>
      </c>
      <c r="U2660" s="1" t="s">
        <v>8723</v>
      </c>
      <c r="V2660" s="1" t="s">
        <v>8724</v>
      </c>
      <c r="W2660">
        <v>7425</v>
      </c>
      <c r="X2660">
        <v>29</v>
      </c>
      <c r="Y2660">
        <v>122</v>
      </c>
      <c r="Z2660" s="1" t="s">
        <v>8725</v>
      </c>
      <c r="AA2660">
        <v>77159</v>
      </c>
      <c r="AB2660">
        <v>77159</v>
      </c>
      <c r="AC2660">
        <v>3656</v>
      </c>
      <c r="AD2660">
        <v>77159</v>
      </c>
      <c r="AE2660">
        <v>4</v>
      </c>
      <c r="AF2660">
        <v>0</v>
      </c>
      <c r="AG2660" s="1" t="s">
        <v>8726</v>
      </c>
      <c r="AH2660">
        <v>0</v>
      </c>
      <c r="AI2660">
        <v>0</v>
      </c>
      <c r="AJ2660" s="1">
        <f>Y2660/0.1</f>
        <v>1220</v>
      </c>
      <c r="AK2660" s="1">
        <f>AC2660-AJ2660</f>
        <v>2436</v>
      </c>
      <c r="AL2660" s="28">
        <f>_xlfn.IFNA(INDEX($BD$2:$BD$53,MATCH(B2660,$BC$2:$BC$53,0)),1000)</f>
        <v>6169270</v>
      </c>
      <c r="AM2660" s="1">
        <f>C2660/AL2660*100000</f>
        <v>120.35459624882684</v>
      </c>
      <c r="AN2660" s="17">
        <f>IF(B2661=B2660,IFERROR((C2660/C2661)-1,0),0)</f>
        <v>1.6705463508147389E-2</v>
      </c>
      <c r="AO2660" s="26">
        <f>IFERROR(LOG(2)/LOG(1+(AN2660)),AN2660)</f>
        <v>41.837861371583216</v>
      </c>
      <c r="AP2660" s="26">
        <f>AVERAGE(Y2660:Y2666)</f>
        <v>184</v>
      </c>
      <c r="AR2660" s="1">
        <f>Q2660/AL2660*100000</f>
        <v>5.1545806878285436</v>
      </c>
      <c r="AS2660" s="25">
        <f>IF(B2661=B2660,IFERROR((AE2660/AE2661)-1,0),0)</f>
        <v>-0.84615384615384615</v>
      </c>
      <c r="AT2660" s="26">
        <f>IFERROR(LOG(2)/LOG(1+(AS2660)),AS2660)</f>
        <v>-0.37031006220289647</v>
      </c>
      <c r="AU2660" s="26">
        <f>AVERAGE(AE2660:AE2666)</f>
        <v>15.714285714285714</v>
      </c>
      <c r="AV2660" s="19">
        <f>ROUNDDOWN(N2660,0)</f>
        <v>43950</v>
      </c>
      <c r="AW2660" s="29" cm="1">
        <f t="array" ref="AW2660">_xlfn.ANCHORARRAY(AV2660)-1</f>
        <v>43949</v>
      </c>
    </row>
    <row r="2661" spans="1:49" x14ac:dyDescent="0.25">
      <c r="A2661">
        <v>20200428</v>
      </c>
      <c r="B2661" s="1" t="s">
        <v>58</v>
      </c>
      <c r="C2661">
        <v>7303</v>
      </c>
      <c r="D2661">
        <v>66200</v>
      </c>
      <c r="F2661">
        <v>655</v>
      </c>
      <c r="J2661">
        <v>105</v>
      </c>
      <c r="M2661" s="1" t="s">
        <v>28</v>
      </c>
      <c r="N2661" s="2">
        <v>43949.625</v>
      </c>
      <c r="O2661" s="2">
        <v>43949.458333333336</v>
      </c>
      <c r="P2661" s="1" t="s">
        <v>973</v>
      </c>
      <c r="Q2661">
        <v>314</v>
      </c>
      <c r="S2661" s="2">
        <v>43949.458333333336</v>
      </c>
      <c r="T2661" s="1" t="s">
        <v>8839</v>
      </c>
      <c r="U2661" s="1" t="s">
        <v>8840</v>
      </c>
      <c r="V2661" s="1" t="s">
        <v>8841</v>
      </c>
      <c r="X2661">
        <v>29</v>
      </c>
      <c r="Y2661">
        <v>132</v>
      </c>
      <c r="Z2661" s="1" t="s">
        <v>8842</v>
      </c>
      <c r="AA2661">
        <v>73503</v>
      </c>
      <c r="AB2661">
        <v>73503</v>
      </c>
      <c r="AC2661">
        <v>2397</v>
      </c>
      <c r="AD2661">
        <v>73503</v>
      </c>
      <c r="AE2661">
        <v>26</v>
      </c>
      <c r="AF2661">
        <v>0</v>
      </c>
      <c r="AG2661" s="1" t="s">
        <v>8843</v>
      </c>
      <c r="AH2661">
        <v>0</v>
      </c>
      <c r="AI2661">
        <v>0</v>
      </c>
      <c r="AJ2661" s="1">
        <f>Y2661/0.1</f>
        <v>1320</v>
      </c>
      <c r="AK2661" s="1">
        <f>AC2661-AJ2661</f>
        <v>1077</v>
      </c>
      <c r="AL2661" s="28">
        <f>_xlfn.IFNA(INDEX($BD$2:$BD$53,MATCH(B2661,$BC$2:$BC$53,0)),1000)</f>
        <v>6169270</v>
      </c>
      <c r="AM2661" s="1">
        <f>C2661/AL2661*100000</f>
        <v>118.37705271450268</v>
      </c>
      <c r="AN2661" s="17">
        <f>IF(B2662=B2661,IFERROR((C2661/C2662)-1,0),0)</f>
        <v>1.8407474550272029E-2</v>
      </c>
      <c r="AO2661" s="26">
        <f>IFERROR(LOG(2)/LOG(1+(AN2661)),AN2661)</f>
        <v>38.001265701603742</v>
      </c>
      <c r="AP2661" s="26">
        <f>AVERAGE(Y2661:Y2667)</f>
        <v>194.57142857142858</v>
      </c>
      <c r="AR2661" s="1">
        <f>Q2661/AL2661*100000</f>
        <v>5.0897431948998832</v>
      </c>
      <c r="AS2661" s="25">
        <f>IF(B2662=B2661,IFERROR((AE2661/AE2662)-1,0),0)</f>
        <v>0.85714285714285721</v>
      </c>
      <c r="AT2661" s="26">
        <f>IFERROR(LOG(2)/LOG(1+(AS2661)),AS2661)</f>
        <v>1.1197145045860988</v>
      </c>
      <c r="AU2661" s="26">
        <f>AVERAGE(AE2661:AE2667)</f>
        <v>17.857142857142858</v>
      </c>
      <c r="AV2661" s="19">
        <f>ROUNDDOWN(N2661,0)</f>
        <v>43949</v>
      </c>
      <c r="AW2661" s="29" cm="1">
        <f t="array" ref="AW2661">_xlfn.ANCHORARRAY(AV2661)-1</f>
        <v>43948</v>
      </c>
    </row>
    <row r="2662" spans="1:49" x14ac:dyDescent="0.25">
      <c r="A2662">
        <v>20200427</v>
      </c>
      <c r="B2662" s="1" t="s">
        <v>58</v>
      </c>
      <c r="C2662">
        <v>7171</v>
      </c>
      <c r="D2662">
        <v>63935</v>
      </c>
      <c r="F2662">
        <v>679</v>
      </c>
      <c r="J2662">
        <v>109</v>
      </c>
      <c r="M2662" s="1" t="s">
        <v>28</v>
      </c>
      <c r="N2662" s="2">
        <v>43948.625</v>
      </c>
      <c r="O2662" s="2">
        <v>43948.458333333336</v>
      </c>
      <c r="P2662" s="1" t="s">
        <v>1043</v>
      </c>
      <c r="Q2662">
        <v>288</v>
      </c>
      <c r="S2662" s="2">
        <v>43948.458333333336</v>
      </c>
      <c r="T2662" s="1" t="s">
        <v>8943</v>
      </c>
      <c r="U2662" s="1" t="s">
        <v>8944</v>
      </c>
      <c r="V2662" s="1" t="s">
        <v>8945</v>
      </c>
      <c r="X2662">
        <v>29</v>
      </c>
      <c r="Y2662">
        <v>174</v>
      </c>
      <c r="Z2662" s="1" t="s">
        <v>3002</v>
      </c>
      <c r="AA2662">
        <v>71106</v>
      </c>
      <c r="AB2662">
        <v>71106</v>
      </c>
      <c r="AC2662">
        <v>1358</v>
      </c>
      <c r="AD2662">
        <v>71106</v>
      </c>
      <c r="AE2662">
        <v>14</v>
      </c>
      <c r="AF2662">
        <v>0</v>
      </c>
      <c r="AG2662" s="1" t="s">
        <v>8946</v>
      </c>
      <c r="AH2662">
        <v>0</v>
      </c>
      <c r="AI2662">
        <v>0</v>
      </c>
      <c r="AJ2662" s="1">
        <f>Y2662/0.1</f>
        <v>1740</v>
      </c>
      <c r="AK2662" s="1">
        <f>AC2662-AJ2662</f>
        <v>-382</v>
      </c>
      <c r="AL2662" s="28">
        <f>_xlfn.IFNA(INDEX($BD$2:$BD$53,MATCH(B2662,$BC$2:$BC$53,0)),1000)</f>
        <v>6169270</v>
      </c>
      <c r="AM2662" s="1">
        <f>C2662/AL2662*100000</f>
        <v>116.23741544785688</v>
      </c>
      <c r="AN2662" s="17">
        <f>IF(B2663=B2662,IFERROR((C2662/C2663)-1,0),0)</f>
        <v>2.4867800485922631E-2</v>
      </c>
      <c r="AO2662" s="26">
        <f>IFERROR(LOG(2)/LOG(1+(AN2662)),AN2662)</f>
        <v>28.218435342070158</v>
      </c>
      <c r="AP2662" s="26">
        <f>AVERAGE(Y2662:Y2668)</f>
        <v>194.85714285714286</v>
      </c>
      <c r="AR2662" s="1">
        <f>Q2662/AL2662*100000</f>
        <v>4.6682994908635864</v>
      </c>
      <c r="AS2662" s="25">
        <f>IF(B2663=B2662,IFERROR((AE2662/AE2663)-1,0),0)</f>
        <v>13</v>
      </c>
      <c r="AT2662" s="26">
        <f>IFERROR(LOG(2)/LOG(1+(AS2662)),AS2662)</f>
        <v>0.26264953503719357</v>
      </c>
      <c r="AU2662" s="26">
        <f>AVERAGE(AE2662:AE2668)</f>
        <v>15.857142857142858</v>
      </c>
      <c r="AV2662" s="19">
        <f>ROUNDDOWN(N2662,0)</f>
        <v>43948</v>
      </c>
      <c r="AW2662" s="29" cm="1">
        <f t="array" ref="AW2662">_xlfn.ANCHORARRAY(AV2662)-1</f>
        <v>43947</v>
      </c>
    </row>
    <row r="2663" spans="1:49" x14ac:dyDescent="0.25">
      <c r="A2663">
        <v>20200426</v>
      </c>
      <c r="B2663" s="1" t="s">
        <v>58</v>
      </c>
      <c r="C2663">
        <v>6997</v>
      </c>
      <c r="D2663">
        <v>62751</v>
      </c>
      <c r="F2663">
        <v>679</v>
      </c>
      <c r="J2663">
        <v>109</v>
      </c>
      <c r="M2663" s="1" t="s">
        <v>28</v>
      </c>
      <c r="N2663" s="2">
        <v>43947.625</v>
      </c>
      <c r="O2663" s="2">
        <v>43947.458333333336</v>
      </c>
      <c r="P2663" s="1" t="s">
        <v>1068</v>
      </c>
      <c r="Q2663">
        <v>274</v>
      </c>
      <c r="S2663" s="2">
        <v>43947.458333333336</v>
      </c>
      <c r="T2663" s="1" t="s">
        <v>9046</v>
      </c>
      <c r="U2663" s="1" t="s">
        <v>9047</v>
      </c>
      <c r="V2663" s="1" t="s">
        <v>9048</v>
      </c>
      <c r="X2663">
        <v>29</v>
      </c>
      <c r="Y2663">
        <v>171</v>
      </c>
      <c r="Z2663" s="1" t="s">
        <v>9049</v>
      </c>
      <c r="AA2663">
        <v>69748</v>
      </c>
      <c r="AB2663">
        <v>69748</v>
      </c>
      <c r="AC2663">
        <v>2530</v>
      </c>
      <c r="AD2663">
        <v>69748</v>
      </c>
      <c r="AE2663">
        <v>1</v>
      </c>
      <c r="AF2663">
        <v>0</v>
      </c>
      <c r="AG2663" s="1" t="s">
        <v>9050</v>
      </c>
      <c r="AH2663">
        <v>0</v>
      </c>
      <c r="AI2663">
        <v>0</v>
      </c>
      <c r="AJ2663" s="1">
        <f>Y2663/0.1</f>
        <v>1710</v>
      </c>
      <c r="AK2663" s="1">
        <f>AC2663-AJ2663</f>
        <v>820</v>
      </c>
      <c r="AL2663" s="28">
        <f>_xlfn.IFNA(INDEX($BD$2:$BD$53,MATCH(B2663,$BC$2:$BC$53,0)),1000)</f>
        <v>6169270</v>
      </c>
      <c r="AM2663" s="1">
        <f>C2663/AL2663*100000</f>
        <v>113.41698450546014</v>
      </c>
      <c r="AN2663" s="17">
        <f>IF(B2664=B2663,IFERROR((C2663/C2664)-1,0),0)</f>
        <v>2.5051274538529178E-2</v>
      </c>
      <c r="AO2663" s="26">
        <f>IFERROR(LOG(2)/LOG(1+(AN2663)),AN2663)</f>
        <v>28.014282744627383</v>
      </c>
      <c r="AP2663" s="26">
        <f>AVERAGE(Y2663:Y2669)</f>
        <v>190</v>
      </c>
      <c r="AR2663" s="1">
        <f>Q2663/AL2663*100000</f>
        <v>4.4413682656132734</v>
      </c>
      <c r="AS2663" s="25">
        <f>IF(B2664=B2663,IFERROR((AE2663/AE2664)-1,0),0)</f>
        <v>-0.90909090909090906</v>
      </c>
      <c r="AT2663" s="26">
        <f>IFERROR(LOG(2)/LOG(1+(AS2663)),AS2663)</f>
        <v>-0.28906482631788788</v>
      </c>
      <c r="AU2663" s="26">
        <f>AVERAGE(AE2663:AE2669)</f>
        <v>14</v>
      </c>
      <c r="AV2663" s="19">
        <f>ROUNDDOWN(N2663,0)</f>
        <v>43947</v>
      </c>
      <c r="AW2663" s="29" cm="1">
        <f t="array" ref="AW2663">_xlfn.ANCHORARRAY(AV2663)-1</f>
        <v>43946</v>
      </c>
    </row>
    <row r="2664" spans="1:49" x14ac:dyDescent="0.25">
      <c r="A2664">
        <v>20200425</v>
      </c>
      <c r="B2664" s="1" t="s">
        <v>58</v>
      </c>
      <c r="C2664">
        <v>6826</v>
      </c>
      <c r="D2664">
        <v>60392</v>
      </c>
      <c r="F2664">
        <v>850</v>
      </c>
      <c r="J2664">
        <v>142</v>
      </c>
      <c r="M2664" s="1" t="s">
        <v>28</v>
      </c>
      <c r="N2664" s="2">
        <v>43946.625</v>
      </c>
      <c r="O2664" s="2">
        <v>43946.458333333336</v>
      </c>
      <c r="P2664" s="1" t="s">
        <v>1090</v>
      </c>
      <c r="Q2664">
        <v>273</v>
      </c>
      <c r="S2664" s="2">
        <v>43946.458333333336</v>
      </c>
      <c r="T2664" s="1" t="s">
        <v>9154</v>
      </c>
      <c r="U2664" s="1" t="s">
        <v>9155</v>
      </c>
      <c r="V2664" s="1" t="s">
        <v>9156</v>
      </c>
      <c r="X2664">
        <v>29</v>
      </c>
      <c r="Y2664">
        <v>201</v>
      </c>
      <c r="Z2664" s="1" t="s">
        <v>9157</v>
      </c>
      <c r="AA2664">
        <v>67218</v>
      </c>
      <c r="AB2664">
        <v>67218</v>
      </c>
      <c r="AC2664">
        <v>2011</v>
      </c>
      <c r="AD2664">
        <v>67218</v>
      </c>
      <c r="AE2664">
        <v>11</v>
      </c>
      <c r="AF2664">
        <v>0</v>
      </c>
      <c r="AG2664" s="1" t="s">
        <v>9158</v>
      </c>
      <c r="AH2664">
        <v>0</v>
      </c>
      <c r="AI2664">
        <v>0</v>
      </c>
      <c r="AJ2664" s="1">
        <f>Y2664/0.1</f>
        <v>2010</v>
      </c>
      <c r="AK2664" s="1">
        <f>AC2664-AJ2664</f>
        <v>1</v>
      </c>
      <c r="AL2664" s="28">
        <f>_xlfn.IFNA(INDEX($BD$2:$BD$53,MATCH(B2664,$BC$2:$BC$53,0)),1000)</f>
        <v>6169270</v>
      </c>
      <c r="AM2664" s="1">
        <f>C2664/AL2664*100000</f>
        <v>110.64518168275987</v>
      </c>
      <c r="AN2664" s="17">
        <f>IF(B2665=B2664,IFERROR((C2664/C2665)-1,0),0)</f>
        <v>3.0339622641509356E-2</v>
      </c>
      <c r="AO2664" s="26">
        <f>IFERROR(LOG(2)/LOG(1+(AN2664)),AN2664)</f>
        <v>23.191116200753484</v>
      </c>
      <c r="AP2664" s="26">
        <f>AVERAGE(Y2664:Y2670)</f>
        <v>187</v>
      </c>
      <c r="AR2664" s="1">
        <f>Q2664/AL2664*100000</f>
        <v>4.4251588923811083</v>
      </c>
      <c r="AS2664" s="25">
        <f>IF(B2665=B2664,IFERROR((AE2664/AE2665)-1,0),0)</f>
        <v>-0.75</v>
      </c>
      <c r="AT2664" s="26">
        <f>IFERROR(LOG(2)/LOG(1+(AS2664)),AS2664)</f>
        <v>-0.5</v>
      </c>
      <c r="AU2664" s="26">
        <f>AVERAGE(AE2664:AE2670)</f>
        <v>14</v>
      </c>
      <c r="AV2664" s="19">
        <f>ROUNDDOWN(N2664,0)</f>
        <v>43946</v>
      </c>
      <c r="AW2664" s="29" cm="1">
        <f t="array" ref="AW2664">_xlfn.ANCHORARRAY(AV2664)-1</f>
        <v>43945</v>
      </c>
    </row>
    <row r="2665" spans="1:49" x14ac:dyDescent="0.25">
      <c r="A2665">
        <v>20200424</v>
      </c>
      <c r="B2665" s="1" t="s">
        <v>58</v>
      </c>
      <c r="C2665">
        <v>6625</v>
      </c>
      <c r="D2665">
        <v>58582</v>
      </c>
      <c r="F2665">
        <v>877</v>
      </c>
      <c r="M2665" s="1" t="s">
        <v>31</v>
      </c>
      <c r="N2665" s="2">
        <v>43945</v>
      </c>
      <c r="O2665" s="2">
        <v>43944.833333333336</v>
      </c>
      <c r="P2665" s="1" t="s">
        <v>1085</v>
      </c>
      <c r="Q2665">
        <v>262</v>
      </c>
      <c r="S2665" s="2">
        <v>43944.833333333336</v>
      </c>
      <c r="T2665" s="1" t="s">
        <v>9260</v>
      </c>
      <c r="U2665" s="1" t="s">
        <v>9261</v>
      </c>
      <c r="V2665" s="1" t="s">
        <v>9262</v>
      </c>
      <c r="X2665">
        <v>29</v>
      </c>
      <c r="Y2665">
        <v>304</v>
      </c>
      <c r="Z2665" s="1" t="s">
        <v>9263</v>
      </c>
      <c r="AA2665">
        <v>65207</v>
      </c>
      <c r="AB2665">
        <v>65207</v>
      </c>
      <c r="AC2665">
        <v>5757</v>
      </c>
      <c r="AD2665">
        <v>65207</v>
      </c>
      <c r="AE2665">
        <v>44</v>
      </c>
      <c r="AF2665">
        <v>0</v>
      </c>
      <c r="AG2665" s="1" t="s">
        <v>9264</v>
      </c>
      <c r="AH2665">
        <v>0</v>
      </c>
      <c r="AI2665">
        <v>0</v>
      </c>
      <c r="AJ2665" s="1">
        <f>Y2665/0.1</f>
        <v>3040</v>
      </c>
      <c r="AK2665" s="1">
        <f>AC2665-AJ2665</f>
        <v>2717</v>
      </c>
      <c r="AL2665" s="28">
        <f>_xlfn.IFNA(INDEX($BD$2:$BD$53,MATCH(B2665,$BC$2:$BC$53,0)),1000)</f>
        <v>6169270</v>
      </c>
      <c r="AM2665" s="1">
        <f>C2665/AL2665*100000</f>
        <v>107.38709766309466</v>
      </c>
      <c r="AN2665" s="17">
        <f>IF(B2666=B2665,IFERROR((C2665/C2666)-1,0),0)</f>
        <v>4.8093656067077939E-2</v>
      </c>
      <c r="AO2665" s="26">
        <f>IFERROR(LOG(2)/LOG(1+(AN2665)),AN2665)</f>
        <v>14.756305585104094</v>
      </c>
      <c r="AP2665" s="26">
        <f>AVERAGE(Y2665:Y2671)</f>
        <v>191.71428571428572</v>
      </c>
      <c r="AR2665" s="1">
        <f>Q2665/AL2665*100000</f>
        <v>4.2468557868272905</v>
      </c>
      <c r="AS2665" s="25">
        <f>IF(B2666=B2665,IFERROR((AE2665/AE2666)-1,0),0)</f>
        <v>3.4000000000000004</v>
      </c>
      <c r="AT2665" s="26">
        <f>IFERROR(LOG(2)/LOG(1+(AS2665)),AS2665)</f>
        <v>0.46783548606537378</v>
      </c>
      <c r="AU2665" s="26">
        <f>AVERAGE(AE2665:AE2671)</f>
        <v>13.857142857142858</v>
      </c>
      <c r="AV2665" s="19">
        <f>ROUNDDOWN(N2665,0)</f>
        <v>43945</v>
      </c>
      <c r="AW2665" s="29" cm="1">
        <f t="array" ref="AW2665">_xlfn.ANCHORARRAY(AV2665)-1</f>
        <v>43944</v>
      </c>
    </row>
    <row r="2666" spans="1:49" x14ac:dyDescent="0.25">
      <c r="A2666">
        <v>20200423</v>
      </c>
      <c r="B2666" s="1" t="s">
        <v>58</v>
      </c>
      <c r="C2666">
        <v>6321</v>
      </c>
      <c r="D2666">
        <v>53129</v>
      </c>
      <c r="F2666">
        <v>884</v>
      </c>
      <c r="M2666" s="1" t="s">
        <v>31</v>
      </c>
      <c r="N2666" s="2">
        <v>43944.625</v>
      </c>
      <c r="O2666" s="2">
        <v>43944.458333333336</v>
      </c>
      <c r="P2666" s="1" t="s">
        <v>1113</v>
      </c>
      <c r="Q2666">
        <v>218</v>
      </c>
      <c r="S2666" s="2">
        <v>43944.458333333336</v>
      </c>
      <c r="T2666" s="1" t="s">
        <v>9363</v>
      </c>
      <c r="U2666" s="1" t="s">
        <v>9364</v>
      </c>
      <c r="V2666" s="1" t="s">
        <v>9365</v>
      </c>
      <c r="X2666">
        <v>29</v>
      </c>
      <c r="Y2666">
        <v>184</v>
      </c>
      <c r="Z2666" s="1" t="s">
        <v>9366</v>
      </c>
      <c r="AA2666">
        <v>59450</v>
      </c>
      <c r="AB2666">
        <v>59450</v>
      </c>
      <c r="AC2666">
        <v>1294</v>
      </c>
      <c r="AD2666">
        <v>59450</v>
      </c>
      <c r="AE2666">
        <v>10</v>
      </c>
      <c r="AF2666">
        <v>0</v>
      </c>
      <c r="AG2666" s="1" t="s">
        <v>9367</v>
      </c>
      <c r="AH2666">
        <v>0</v>
      </c>
      <c r="AI2666">
        <v>0</v>
      </c>
      <c r="AJ2666" s="1">
        <f>Y2666/0.1</f>
        <v>1840</v>
      </c>
      <c r="AK2666" s="1">
        <f>AC2666-AJ2666</f>
        <v>-546</v>
      </c>
      <c r="AL2666" s="28">
        <f>_xlfn.IFNA(INDEX($BD$2:$BD$53,MATCH(B2666,$BC$2:$BC$53,0)),1000)</f>
        <v>6169270</v>
      </c>
      <c r="AM2666" s="1">
        <f>C2666/AL2666*100000</f>
        <v>102.45944820051643</v>
      </c>
      <c r="AN2666" s="17">
        <f>IF(B2667=B2666,IFERROR((C2666/C2667)-1,0),0)</f>
        <v>2.998207593286617E-2</v>
      </c>
      <c r="AO2666" s="26">
        <f>IFERROR(LOG(2)/LOG(1+(AN2666)),AN2666)</f>
        <v>23.463585971136631</v>
      </c>
      <c r="AP2666" s="26">
        <f>AVERAGE(Y2666:Y2672)</f>
        <v>172.85714285714286</v>
      </c>
      <c r="AR2666" s="1">
        <f>Q2666/AL2666*100000</f>
        <v>3.5336433646120207</v>
      </c>
      <c r="AS2666" s="25">
        <f>IF(B2667=B2666,IFERROR((AE2666/AE2667)-1,0),0)</f>
        <v>-0.47368421052631582</v>
      </c>
      <c r="AT2666" s="26">
        <f>IFERROR(LOG(2)/LOG(1+(AS2666)),AS2666)</f>
        <v>-1.0799142849993959</v>
      </c>
      <c r="AU2666" s="26">
        <f>AVERAGE(AE2666:AE2672)</f>
        <v>9.4285714285714288</v>
      </c>
      <c r="AV2666" s="19">
        <f>ROUNDDOWN(N2666,0)</f>
        <v>43944</v>
      </c>
      <c r="AW2666" s="29" cm="1">
        <f t="array" ref="AW2666">_xlfn.ANCHORARRAY(AV2666)-1</f>
        <v>43943</v>
      </c>
    </row>
    <row r="2667" spans="1:49" x14ac:dyDescent="0.25">
      <c r="A2667">
        <v>20200422</v>
      </c>
      <c r="B2667" s="1" t="s">
        <v>58</v>
      </c>
      <c r="C2667">
        <v>6137</v>
      </c>
      <c r="D2667">
        <v>52019</v>
      </c>
      <c r="F2667">
        <v>1001</v>
      </c>
      <c r="M2667" s="1" t="s">
        <v>31</v>
      </c>
      <c r="N2667" s="2">
        <v>43943.625</v>
      </c>
      <c r="O2667" s="2">
        <v>43943.458333333336</v>
      </c>
      <c r="P2667" s="1" t="s">
        <v>1161</v>
      </c>
      <c r="Q2667">
        <v>208</v>
      </c>
      <c r="S2667" s="2">
        <v>43943.458333333336</v>
      </c>
      <c r="T2667" s="1" t="s">
        <v>9466</v>
      </c>
      <c r="U2667" s="1" t="s">
        <v>9467</v>
      </c>
      <c r="V2667" s="1" t="s">
        <v>9468</v>
      </c>
      <c r="X2667">
        <v>29</v>
      </c>
      <c r="Y2667">
        <v>196</v>
      </c>
      <c r="Z2667" s="1" t="s">
        <v>9469</v>
      </c>
      <c r="AA2667">
        <v>58156</v>
      </c>
      <c r="AB2667">
        <v>58156</v>
      </c>
      <c r="AC2667">
        <v>1036</v>
      </c>
      <c r="AD2667">
        <v>58156</v>
      </c>
      <c r="AE2667">
        <v>19</v>
      </c>
      <c r="AF2667">
        <v>0</v>
      </c>
      <c r="AG2667" s="1" t="s">
        <v>9470</v>
      </c>
      <c r="AH2667">
        <v>0</v>
      </c>
      <c r="AI2667">
        <v>0</v>
      </c>
      <c r="AJ2667" s="1">
        <f>Y2667/0.1</f>
        <v>1960</v>
      </c>
      <c r="AK2667" s="1">
        <f>AC2667-AJ2667</f>
        <v>-924</v>
      </c>
      <c r="AL2667" s="28">
        <f>_xlfn.IFNA(INDEX($BD$2:$BD$53,MATCH(B2667,$BC$2:$BC$53,0)),1000)</f>
        <v>6169270</v>
      </c>
      <c r="AM2667" s="1">
        <f>C2667/AL2667*100000</f>
        <v>99.476923525798043</v>
      </c>
      <c r="AN2667" s="17">
        <f>IF(B2668=B2667,IFERROR((C2667/C2668)-1,0),0)</f>
        <v>3.2991078942938845E-2</v>
      </c>
      <c r="AO2667" s="26">
        <f>IFERROR(LOG(2)/LOG(1+(AN2667)),AN2667)</f>
        <v>21.354838538021248</v>
      </c>
      <c r="AP2667" s="26">
        <f>AVERAGE(Y2667:Y2673)</f>
        <v>177.42857142857142</v>
      </c>
      <c r="AR2667" s="1">
        <f>Q2667/AL2667*100000</f>
        <v>3.371549632290368</v>
      </c>
      <c r="AS2667" s="25">
        <f>IF(B2668=B2667,IFERROR((AE2667/AE2668)-1,0),0)</f>
        <v>0.58333333333333326</v>
      </c>
      <c r="AT2667" s="26">
        <f>IFERROR(LOG(2)/LOG(1+(AS2667)),AS2667)</f>
        <v>1.5083752246495712</v>
      </c>
      <c r="AU2667" s="26">
        <f>AVERAGE(AE2667:AE2673)</f>
        <v>8.7142857142857135</v>
      </c>
      <c r="AV2667" s="19">
        <f>ROUNDDOWN(N2667,0)</f>
        <v>43943</v>
      </c>
      <c r="AW2667" s="29" cm="1">
        <f t="array" ref="AW2667">_xlfn.ANCHORARRAY(AV2667)-1</f>
        <v>43942</v>
      </c>
    </row>
    <row r="2668" spans="1:49" x14ac:dyDescent="0.25">
      <c r="A2668">
        <v>20200421</v>
      </c>
      <c r="B2668" s="1" t="s">
        <v>58</v>
      </c>
      <c r="C2668">
        <v>5941</v>
      </c>
      <c r="D2668">
        <v>51179</v>
      </c>
      <c r="F2668">
        <v>1001</v>
      </c>
      <c r="M2668" s="1" t="s">
        <v>31</v>
      </c>
      <c r="N2668" s="2">
        <v>43942.625</v>
      </c>
      <c r="O2668" s="2">
        <v>43942.458333333336</v>
      </c>
      <c r="P2668" s="1" t="s">
        <v>1188</v>
      </c>
      <c r="Q2668">
        <v>189</v>
      </c>
      <c r="S2668" s="2">
        <v>43942.458333333336</v>
      </c>
      <c r="T2668" s="1" t="s">
        <v>9565</v>
      </c>
      <c r="U2668" s="1" t="s">
        <v>6631</v>
      </c>
      <c r="V2668" s="1" t="s">
        <v>9566</v>
      </c>
      <c r="X2668">
        <v>29</v>
      </c>
      <c r="Y2668">
        <v>134</v>
      </c>
      <c r="Z2668" s="1" t="s">
        <v>9567</v>
      </c>
      <c r="AA2668">
        <v>57120</v>
      </c>
      <c r="AB2668">
        <v>57120</v>
      </c>
      <c r="AC2668">
        <v>1107</v>
      </c>
      <c r="AD2668">
        <v>57120</v>
      </c>
      <c r="AE2668">
        <v>12</v>
      </c>
      <c r="AF2668">
        <v>0</v>
      </c>
      <c r="AG2668" s="1" t="s">
        <v>9568</v>
      </c>
      <c r="AH2668">
        <v>0</v>
      </c>
      <c r="AI2668">
        <v>0</v>
      </c>
      <c r="AJ2668" s="1">
        <f>Y2668/0.1</f>
        <v>1340</v>
      </c>
      <c r="AK2668" s="1">
        <f>AC2668-AJ2668</f>
        <v>-233</v>
      </c>
      <c r="AL2668" s="28">
        <f>_xlfn.IFNA(INDEX($BD$2:$BD$53,MATCH(B2668,$BC$2:$BC$53,0)),1000)</f>
        <v>6169270</v>
      </c>
      <c r="AM2668" s="1">
        <f>C2668/AL2668*100000</f>
        <v>96.299886372293642</v>
      </c>
      <c r="AN2668" s="17">
        <f>IF(B2669=B2668,IFERROR((C2668/C2669)-1,0),0)</f>
        <v>2.3075598415705167E-2</v>
      </c>
      <c r="AO2668" s="26">
        <f>IFERROR(LOG(2)/LOG(1+(AN2668)),AN2668)</f>
        <v>30.383357920017858</v>
      </c>
      <c r="AP2668" s="26">
        <f>AVERAGE(Y2668:Y2674)</f>
        <v>179.28571428571428</v>
      </c>
      <c r="AR2668" s="1">
        <f>Q2668/AL2668*100000</f>
        <v>3.0635715408792286</v>
      </c>
      <c r="AS2668" s="25">
        <f>IF(B2669=B2668,IFERROR((AE2668/AE2669)-1,0),0)</f>
        <v>11</v>
      </c>
      <c r="AT2668" s="26">
        <f>IFERROR(LOG(2)/LOG(1+(AS2668)),AS2668)</f>
        <v>0.27894294565112981</v>
      </c>
      <c r="AU2668" s="26">
        <f>AVERAGE(AE2668:AE2674)</f>
        <v>8</v>
      </c>
      <c r="AV2668" s="19">
        <f>ROUNDDOWN(N2668,0)</f>
        <v>43942</v>
      </c>
      <c r="AW2668" s="29" cm="1">
        <f t="array" ref="AW2668">_xlfn.ANCHORARRAY(AV2668)-1</f>
        <v>43941</v>
      </c>
    </row>
    <row r="2669" spans="1:49" x14ac:dyDescent="0.25">
      <c r="A2669">
        <v>20200420</v>
      </c>
      <c r="B2669" s="1" t="s">
        <v>58</v>
      </c>
      <c r="C2669">
        <v>5807</v>
      </c>
      <c r="D2669">
        <v>50206</v>
      </c>
      <c r="F2669">
        <v>873</v>
      </c>
      <c r="M2669" s="1" t="s">
        <v>31</v>
      </c>
      <c r="N2669" s="2">
        <v>43941.625</v>
      </c>
      <c r="O2669" s="2">
        <v>43941.458333333336</v>
      </c>
      <c r="P2669" s="1" t="s">
        <v>1215</v>
      </c>
      <c r="Q2669">
        <v>177</v>
      </c>
      <c r="S2669" s="2">
        <v>43941.458333333336</v>
      </c>
      <c r="T2669" s="1" t="s">
        <v>9664</v>
      </c>
      <c r="U2669" s="1" t="s">
        <v>9665</v>
      </c>
      <c r="V2669" s="1" t="s">
        <v>9666</v>
      </c>
      <c r="X2669">
        <v>29</v>
      </c>
      <c r="Y2669">
        <v>140</v>
      </c>
      <c r="Z2669" s="1" t="s">
        <v>9667</v>
      </c>
      <c r="AA2669">
        <v>56013</v>
      </c>
      <c r="AB2669">
        <v>56013</v>
      </c>
      <c r="AC2669">
        <v>2104</v>
      </c>
      <c r="AD2669">
        <v>56013</v>
      </c>
      <c r="AE2669">
        <v>1</v>
      </c>
      <c r="AF2669">
        <v>0</v>
      </c>
      <c r="AG2669" s="1" t="s">
        <v>9668</v>
      </c>
      <c r="AH2669">
        <v>0</v>
      </c>
      <c r="AI2669">
        <v>0</v>
      </c>
      <c r="AJ2669" s="1">
        <f>Y2669/0.1</f>
        <v>1400</v>
      </c>
      <c r="AK2669" s="1">
        <f>AC2669-AJ2669</f>
        <v>704</v>
      </c>
      <c r="AL2669" s="28">
        <f>_xlfn.IFNA(INDEX($BD$2:$BD$53,MATCH(B2669,$BC$2:$BC$53,0)),1000)</f>
        <v>6169270</v>
      </c>
      <c r="AM2669" s="1">
        <f>C2669/AL2669*100000</f>
        <v>94.127830359183491</v>
      </c>
      <c r="AN2669" s="17">
        <f>IF(B2670=B2669,IFERROR((C2669/C2670)-1,0),0)</f>
        <v>2.4704429151226392E-2</v>
      </c>
      <c r="AO2669" s="26">
        <f>IFERROR(LOG(2)/LOG(1+(AN2669)),AN2669)</f>
        <v>28.402771620680458</v>
      </c>
      <c r="AP2669" s="26">
        <f>AVERAGE(Y2669:Y2675)</f>
        <v>202.71428571428572</v>
      </c>
      <c r="AR2669" s="1">
        <f>Q2669/AL2669*100000</f>
        <v>2.8690590620932461</v>
      </c>
      <c r="AS2669" s="25">
        <f>IF(B2670=B2669,IFERROR((AE2669/AE2670)-1,0),0)</f>
        <v>0</v>
      </c>
      <c r="AT2669" s="26">
        <f>IFERROR(LOG(2)/LOG(1+(AS2669)),AS2669)</f>
        <v>0</v>
      </c>
      <c r="AU2669" s="26">
        <f>AVERAGE(AE2669:AE2675)</f>
        <v>9</v>
      </c>
      <c r="AV2669" s="19">
        <f>ROUNDDOWN(N2669,0)</f>
        <v>43941</v>
      </c>
      <c r="AW2669" s="29" cm="1">
        <f t="array" ref="AW2669">_xlfn.ANCHORARRAY(AV2669)-1</f>
        <v>43940</v>
      </c>
    </row>
    <row r="2670" spans="1:49" x14ac:dyDescent="0.25">
      <c r="A2670">
        <v>20200419</v>
      </c>
      <c r="B2670" s="1" t="s">
        <v>58</v>
      </c>
      <c r="C2670">
        <v>5667</v>
      </c>
      <c r="D2670">
        <v>48242</v>
      </c>
      <c r="F2670">
        <v>875</v>
      </c>
      <c r="M2670" s="1" t="s">
        <v>31</v>
      </c>
      <c r="N2670" s="2">
        <v>43940.625</v>
      </c>
      <c r="O2670" s="2">
        <v>43940.458333333336</v>
      </c>
      <c r="P2670" s="1" t="s">
        <v>1239</v>
      </c>
      <c r="Q2670">
        <v>176</v>
      </c>
      <c r="S2670" s="2">
        <v>43940.458333333336</v>
      </c>
      <c r="T2670" s="1" t="s">
        <v>9762</v>
      </c>
      <c r="U2670" s="1" t="s">
        <v>9763</v>
      </c>
      <c r="V2670" s="1" t="s">
        <v>9764</v>
      </c>
      <c r="X2670">
        <v>29</v>
      </c>
      <c r="Y2670">
        <v>150</v>
      </c>
      <c r="Z2670" s="1" t="s">
        <v>2527</v>
      </c>
      <c r="AA2670">
        <v>53909</v>
      </c>
      <c r="AB2670">
        <v>53909</v>
      </c>
      <c r="AC2670">
        <v>150</v>
      </c>
      <c r="AD2670">
        <v>53909</v>
      </c>
      <c r="AE2670">
        <v>1</v>
      </c>
      <c r="AF2670">
        <v>0</v>
      </c>
      <c r="AG2670" s="1" t="s">
        <v>9765</v>
      </c>
      <c r="AH2670">
        <v>0</v>
      </c>
      <c r="AI2670">
        <v>0</v>
      </c>
      <c r="AJ2670" s="1">
        <f>Y2670/0.1</f>
        <v>1500</v>
      </c>
      <c r="AK2670" s="1">
        <f>AC2670-AJ2670</f>
        <v>-1350</v>
      </c>
      <c r="AL2670" s="28">
        <f>_xlfn.IFNA(INDEX($BD$2:$BD$53,MATCH(B2670,$BC$2:$BC$53,0)),1000)</f>
        <v>6169270</v>
      </c>
      <c r="AM2670" s="1">
        <f>C2670/AL2670*100000</f>
        <v>91.858518106680364</v>
      </c>
      <c r="AN2670" s="17">
        <f>IF(B2671=B2670,IFERROR((C2670/C2671)-1,0),0)</f>
        <v>2.7188689505165842E-2</v>
      </c>
      <c r="AO2670" s="26">
        <f>IFERROR(LOG(2)/LOG(1+(AN2670)),AN2670)</f>
        <v>25.838977399963557</v>
      </c>
      <c r="AP2670" s="26">
        <f>AVERAGE(Y2670:Y2676)</f>
        <v>215.28571428571428</v>
      </c>
      <c r="AR2670" s="1">
        <f>Q2670/AL2670*100000</f>
        <v>2.852849688861081</v>
      </c>
      <c r="AS2670" s="25">
        <f>IF(B2671=B2670,IFERROR((AE2670/AE2671)-1,0),0)</f>
        <v>-0.9</v>
      </c>
      <c r="AT2670" s="26">
        <f>IFERROR(LOG(2)/LOG(1+(AS2670)),AS2670)</f>
        <v>-0.3010299956639812</v>
      </c>
      <c r="AU2670" s="26">
        <f>AVERAGE(AE2670:AE2676)</f>
        <v>9.4285714285714288</v>
      </c>
      <c r="AV2670" s="19">
        <f>ROUNDDOWN(N2670,0)</f>
        <v>43940</v>
      </c>
      <c r="AW2670" s="29" cm="1">
        <f t="array" ref="AW2670">_xlfn.ANCHORARRAY(AV2670)-1</f>
        <v>43939</v>
      </c>
    </row>
    <row r="2671" spans="1:49" x14ac:dyDescent="0.25">
      <c r="A2671">
        <v>20200418</v>
      </c>
      <c r="B2671" s="1" t="s">
        <v>58</v>
      </c>
      <c r="C2671">
        <v>5517</v>
      </c>
      <c r="D2671">
        <v>48242</v>
      </c>
      <c r="F2671">
        <v>875</v>
      </c>
      <c r="M2671" s="1" t="s">
        <v>31</v>
      </c>
      <c r="N2671" s="2">
        <v>43939.625</v>
      </c>
      <c r="O2671" s="2">
        <v>43939.458333333336</v>
      </c>
      <c r="P2671" s="1" t="s">
        <v>1263</v>
      </c>
      <c r="Q2671">
        <v>175</v>
      </c>
      <c r="S2671" s="2">
        <v>43939.458333333336</v>
      </c>
      <c r="T2671" s="1" t="s">
        <v>9863</v>
      </c>
      <c r="U2671" s="1" t="s">
        <v>9864</v>
      </c>
      <c r="V2671" s="1" t="s">
        <v>9865</v>
      </c>
      <c r="X2671">
        <v>29</v>
      </c>
      <c r="Y2671">
        <v>234</v>
      </c>
      <c r="Z2671" s="1" t="s">
        <v>9866</v>
      </c>
      <c r="AA2671">
        <v>53759</v>
      </c>
      <c r="AB2671">
        <v>53759</v>
      </c>
      <c r="AC2671">
        <v>2042</v>
      </c>
      <c r="AD2671">
        <v>53759</v>
      </c>
      <c r="AE2671">
        <v>10</v>
      </c>
      <c r="AF2671">
        <v>0</v>
      </c>
      <c r="AG2671" s="1" t="s">
        <v>9867</v>
      </c>
      <c r="AH2671">
        <v>0</v>
      </c>
      <c r="AI2671">
        <v>0</v>
      </c>
      <c r="AJ2671" s="1">
        <f>Y2671/0.1</f>
        <v>2340</v>
      </c>
      <c r="AK2671" s="1">
        <f>AC2671-AJ2671</f>
        <v>-298</v>
      </c>
      <c r="AL2671" s="28">
        <f>_xlfn.IFNA(INDEX($BD$2:$BD$53,MATCH(B2671,$BC$2:$BC$53,0)),1000)</f>
        <v>6169270</v>
      </c>
      <c r="AM2671" s="1">
        <f>C2671/AL2671*100000</f>
        <v>89.427112121855586</v>
      </c>
      <c r="AN2671" s="17">
        <f>IF(B2672=B2671,IFERROR((C2671/C2672)-1,0),0)</f>
        <v>4.4293015332197649E-2</v>
      </c>
      <c r="AO2671" s="26">
        <f>IFERROR(LOG(2)/LOG(1+(AN2671)),AN2671)</f>
        <v>15.993200821863066</v>
      </c>
      <c r="AP2671" s="26">
        <f>AVERAGE(Y2671:Y2677)</f>
        <v>213.28571428571428</v>
      </c>
      <c r="AR2671" s="1">
        <f>Q2671/AL2671*100000</f>
        <v>2.8366403156289155</v>
      </c>
      <c r="AS2671" s="25">
        <f>IF(B2672=B2671,IFERROR((AE2671/AE2672)-1,0),0)</f>
        <v>-0.23076923076923073</v>
      </c>
      <c r="AT2671" s="26">
        <f>IFERROR(LOG(2)/LOG(1+(AS2671)),AS2671)</f>
        <v>-2.6419267958111412</v>
      </c>
      <c r="AU2671" s="26">
        <f>AVERAGE(AE2671:AE2677)</f>
        <v>9.4285714285714288</v>
      </c>
      <c r="AV2671" s="19">
        <f>ROUNDDOWN(N2671,0)</f>
        <v>43939</v>
      </c>
      <c r="AW2671" s="29" cm="1">
        <f t="array" ref="AW2671">_xlfn.ANCHORARRAY(AV2671)-1</f>
        <v>43938</v>
      </c>
    </row>
    <row r="2672" spans="1:49" x14ac:dyDescent="0.25">
      <c r="A2672">
        <v>20200417</v>
      </c>
      <c r="B2672" s="1" t="s">
        <v>58</v>
      </c>
      <c r="C2672">
        <v>5283</v>
      </c>
      <c r="D2672">
        <v>46434</v>
      </c>
      <c r="F2672">
        <v>1043</v>
      </c>
      <c r="M2672" s="1" t="s">
        <v>31</v>
      </c>
      <c r="N2672" s="2">
        <v>43938.625</v>
      </c>
      <c r="O2672" s="2">
        <v>43938.458333333336</v>
      </c>
      <c r="P2672" s="1" t="s">
        <v>1292</v>
      </c>
      <c r="Q2672">
        <v>165</v>
      </c>
      <c r="S2672" s="2">
        <v>43938.458333333336</v>
      </c>
      <c r="T2672" s="1" t="s">
        <v>9965</v>
      </c>
      <c r="U2672" s="1" t="s">
        <v>7179</v>
      </c>
      <c r="V2672" s="1" t="s">
        <v>9966</v>
      </c>
      <c r="X2672">
        <v>29</v>
      </c>
      <c r="Y2672">
        <v>172</v>
      </c>
      <c r="Z2672" s="1" t="s">
        <v>8462</v>
      </c>
      <c r="AA2672">
        <v>51717</v>
      </c>
      <c r="AB2672">
        <v>51717</v>
      </c>
      <c r="AC2672">
        <v>1069</v>
      </c>
      <c r="AD2672">
        <v>51717</v>
      </c>
      <c r="AE2672">
        <v>13</v>
      </c>
      <c r="AF2672">
        <v>0</v>
      </c>
      <c r="AG2672" s="1" t="s">
        <v>9967</v>
      </c>
      <c r="AH2672">
        <v>0</v>
      </c>
      <c r="AI2672">
        <v>0</v>
      </c>
      <c r="AJ2672" s="1">
        <f>Y2672/0.1</f>
        <v>1720</v>
      </c>
      <c r="AK2672" s="1">
        <f>AC2672-AJ2672</f>
        <v>-651</v>
      </c>
      <c r="AL2672" s="28">
        <f>_xlfn.IFNA(INDEX($BD$2:$BD$53,MATCH(B2672,$BC$2:$BC$53,0)),1000)</f>
        <v>6169270</v>
      </c>
      <c r="AM2672" s="1">
        <f>C2672/AL2672*100000</f>
        <v>85.634118785528926</v>
      </c>
      <c r="AN2672" s="17">
        <f>IF(B2673=B2672,IFERROR((C2672/C2673)-1,0),0)</f>
        <v>3.3652905497945529E-2</v>
      </c>
      <c r="AO2672" s="26">
        <f>IFERROR(LOG(2)/LOG(1+(AN2672)),AN2672)</f>
        <v>20.941610818607767</v>
      </c>
      <c r="AP2672" s="26">
        <f>AVERAGE(Y2672:Y2678)</f>
        <v>212</v>
      </c>
      <c r="AR2672" s="1">
        <f>Q2672/AL2672*100000</f>
        <v>2.6745465833072632</v>
      </c>
      <c r="AS2672" s="25">
        <f>IF(B2673=B2672,IFERROR((AE2672/AE2673)-1,0),0)</f>
        <v>1.6</v>
      </c>
      <c r="AT2672" s="26">
        <f>IFERROR(LOG(2)/LOG(1+(AS2672)),AS2672)</f>
        <v>0.72542007127925334</v>
      </c>
      <c r="AU2672" s="26">
        <f>AVERAGE(AE2672:AE2678)</f>
        <v>9.8571428571428577</v>
      </c>
      <c r="AV2672" s="19">
        <f>ROUNDDOWN(N2672,0)</f>
        <v>43938</v>
      </c>
      <c r="AW2672" s="29" cm="1">
        <f t="array" ref="AW2672">_xlfn.ANCHORARRAY(AV2672)-1</f>
        <v>43937</v>
      </c>
    </row>
    <row r="2673" spans="1:49" x14ac:dyDescent="0.25">
      <c r="A2673">
        <v>20200416</v>
      </c>
      <c r="B2673" s="1" t="s">
        <v>58</v>
      </c>
      <c r="C2673">
        <v>5111</v>
      </c>
      <c r="D2673">
        <v>45537</v>
      </c>
      <c r="F2673">
        <v>1043</v>
      </c>
      <c r="M2673" s="1" t="s">
        <v>31</v>
      </c>
      <c r="N2673" s="2">
        <v>43937.625</v>
      </c>
      <c r="O2673" s="2">
        <v>43937.458333333336</v>
      </c>
      <c r="P2673" s="1" t="s">
        <v>1316</v>
      </c>
      <c r="Q2673">
        <v>152</v>
      </c>
      <c r="S2673" s="2">
        <v>43937.458333333336</v>
      </c>
      <c r="T2673" s="1" t="s">
        <v>10065</v>
      </c>
      <c r="U2673" s="1" t="s">
        <v>10066</v>
      </c>
      <c r="V2673" s="1" t="s">
        <v>10067</v>
      </c>
      <c r="X2673">
        <v>29</v>
      </c>
      <c r="Y2673">
        <v>216</v>
      </c>
      <c r="Z2673" s="1" t="s">
        <v>10068</v>
      </c>
      <c r="AA2673">
        <v>50648</v>
      </c>
      <c r="AB2673">
        <v>50648</v>
      </c>
      <c r="AC2673">
        <v>1636</v>
      </c>
      <c r="AD2673">
        <v>50648</v>
      </c>
      <c r="AE2673">
        <v>5</v>
      </c>
      <c r="AF2673">
        <v>0</v>
      </c>
      <c r="AG2673" s="1" t="s">
        <v>10069</v>
      </c>
      <c r="AH2673">
        <v>0</v>
      </c>
      <c r="AI2673">
        <v>0</v>
      </c>
      <c r="AJ2673" s="1">
        <f>Y2673/0.1</f>
        <v>2160</v>
      </c>
      <c r="AK2673" s="1">
        <f>AC2673-AJ2673</f>
        <v>-524</v>
      </c>
      <c r="AL2673" s="28">
        <f>_xlfn.IFNA(INDEX($BD$2:$BD$53,MATCH(B2673,$BC$2:$BC$53,0)),1000)</f>
        <v>6169270</v>
      </c>
      <c r="AM2673" s="1">
        <f>C2673/AL2673*100000</f>
        <v>82.846106589596502</v>
      </c>
      <c r="AN2673" s="17">
        <f>IF(B2674=B2673,IFERROR((C2673/C2674)-1,0),0)</f>
        <v>4.412665985699693E-2</v>
      </c>
      <c r="AO2673" s="26">
        <f>IFERROR(LOG(2)/LOG(1+(AN2673)),AN2673)</f>
        <v>16.052206524720898</v>
      </c>
      <c r="AP2673" s="26">
        <f>AVERAGE(Y2673:Y2679)</f>
        <v>224.57142857142858</v>
      </c>
      <c r="AR2673" s="1">
        <f>Q2673/AL2673*100000</f>
        <v>2.4638247312891153</v>
      </c>
      <c r="AS2673" s="25">
        <f>IF(B2674=B2673,IFERROR((AE2673/AE2674)-1,0),0)</f>
        <v>-0.64285714285714279</v>
      </c>
      <c r="AT2673" s="26">
        <f>IFERROR(LOG(2)/LOG(1+(AS2673)),AS2673)</f>
        <v>-0.67320717635416194</v>
      </c>
      <c r="AU2673" s="26">
        <f>AVERAGE(AE2673:AE2679)</f>
        <v>10.714285714285714</v>
      </c>
      <c r="AV2673" s="19">
        <f>ROUNDDOWN(N2673,0)</f>
        <v>43937</v>
      </c>
      <c r="AW2673" s="29" cm="1">
        <f t="array" ref="AW2673">_xlfn.ANCHORARRAY(AV2673)-1</f>
        <v>43936</v>
      </c>
    </row>
    <row r="2674" spans="1:49" x14ac:dyDescent="0.25">
      <c r="A2674">
        <v>20200415</v>
      </c>
      <c r="B2674" s="1" t="s">
        <v>58</v>
      </c>
      <c r="C2674">
        <v>4895</v>
      </c>
      <c r="D2674">
        <v>44117</v>
      </c>
      <c r="F2674">
        <v>1024</v>
      </c>
      <c r="M2674" s="1" t="s">
        <v>31</v>
      </c>
      <c r="N2674" s="2">
        <v>43936.625</v>
      </c>
      <c r="O2674" s="2">
        <v>43936.458333333336</v>
      </c>
      <c r="P2674" s="1" t="s">
        <v>1345</v>
      </c>
      <c r="Q2674">
        <v>147</v>
      </c>
      <c r="S2674" s="2">
        <v>43936.458333333336</v>
      </c>
      <c r="T2674" s="1" t="s">
        <v>10162</v>
      </c>
      <c r="U2674" s="1" t="s">
        <v>10163</v>
      </c>
      <c r="V2674" s="1" t="s">
        <v>10164</v>
      </c>
      <c r="X2674">
        <v>29</v>
      </c>
      <c r="Y2674">
        <v>209</v>
      </c>
      <c r="Z2674" s="1" t="s">
        <v>4316</v>
      </c>
      <c r="AA2674">
        <v>49012</v>
      </c>
      <c r="AB2674">
        <v>49012</v>
      </c>
      <c r="AC2674">
        <v>1034</v>
      </c>
      <c r="AD2674">
        <v>49012</v>
      </c>
      <c r="AE2674">
        <v>14</v>
      </c>
      <c r="AF2674">
        <v>0</v>
      </c>
      <c r="AG2674" s="1" t="s">
        <v>10165</v>
      </c>
      <c r="AH2674">
        <v>0</v>
      </c>
      <c r="AI2674">
        <v>0</v>
      </c>
      <c r="AJ2674" s="1">
        <f>Y2674/0.1</f>
        <v>2090</v>
      </c>
      <c r="AK2674" s="1">
        <f>AC2674-AJ2674</f>
        <v>-1056</v>
      </c>
      <c r="AL2674" s="28">
        <f>_xlfn.IFNA(INDEX($BD$2:$BD$53,MATCH(B2674,$BC$2:$BC$53,0)),1000)</f>
        <v>6169270</v>
      </c>
      <c r="AM2674" s="1">
        <f>C2674/AL2674*100000</f>
        <v>79.344881971448814</v>
      </c>
      <c r="AN2674" s="17">
        <f>IF(B2675=B2674,IFERROR((C2674/C2675)-1,0),0)</f>
        <v>4.4600938967136239E-2</v>
      </c>
      <c r="AO2674" s="26">
        <f>IFERROR(LOG(2)/LOG(1+(AN2674)),AN2674)</f>
        <v>15.885142634291524</v>
      </c>
      <c r="AP2674" s="26">
        <f>AVERAGE(Y2674:Y2680)</f>
        <v>224</v>
      </c>
      <c r="AR2674" s="1">
        <f>Q2674/AL2674*100000</f>
        <v>2.3827778651282889</v>
      </c>
      <c r="AS2674" s="25">
        <f>IF(B2675=B2674,IFERROR((AE2674/AE2675)-1,0),0)</f>
        <v>-0.26315789473684215</v>
      </c>
      <c r="AT2674" s="26">
        <f>IFERROR(LOG(2)/LOG(1+(AS2674)),AS2674)</f>
        <v>-2.2697735164462589</v>
      </c>
      <c r="AU2674" s="26">
        <f>AVERAGE(AE2674:AE2680)</f>
        <v>12.714285714285714</v>
      </c>
      <c r="AV2674" s="19">
        <f>ROUNDDOWN(N2674,0)</f>
        <v>43936</v>
      </c>
      <c r="AW2674" s="29" cm="1">
        <f t="array" ref="AW2674">_xlfn.ANCHORARRAY(AV2674)-1</f>
        <v>43935</v>
      </c>
    </row>
    <row r="2675" spans="1:49" x14ac:dyDescent="0.25">
      <c r="A2675">
        <v>20200414</v>
      </c>
      <c r="B2675" s="1" t="s">
        <v>58</v>
      </c>
      <c r="C2675">
        <v>4686</v>
      </c>
      <c r="D2675">
        <v>43292</v>
      </c>
      <c r="F2675">
        <v>1041</v>
      </c>
      <c r="M2675" s="1" t="s">
        <v>31</v>
      </c>
      <c r="N2675" s="2">
        <v>43935.625</v>
      </c>
      <c r="O2675" s="2">
        <v>43935.458333333336</v>
      </c>
      <c r="P2675" s="1" t="s">
        <v>1372</v>
      </c>
      <c r="Q2675">
        <v>133</v>
      </c>
      <c r="S2675" s="2">
        <v>43935.458333333336</v>
      </c>
      <c r="T2675" s="1" t="s">
        <v>10259</v>
      </c>
      <c r="U2675" s="1" t="s">
        <v>6928</v>
      </c>
      <c r="V2675" s="1" t="s">
        <v>10260</v>
      </c>
      <c r="X2675">
        <v>29</v>
      </c>
      <c r="Y2675">
        <v>298</v>
      </c>
      <c r="Z2675" s="1" t="s">
        <v>4797</v>
      </c>
      <c r="AA2675">
        <v>47978</v>
      </c>
      <c r="AB2675">
        <v>47978</v>
      </c>
      <c r="AC2675">
        <v>2550</v>
      </c>
      <c r="AD2675">
        <v>47978</v>
      </c>
      <c r="AE2675">
        <v>19</v>
      </c>
      <c r="AF2675">
        <v>0</v>
      </c>
      <c r="AG2675" s="1" t="s">
        <v>10261</v>
      </c>
      <c r="AH2675">
        <v>0</v>
      </c>
      <c r="AI2675">
        <v>0</v>
      </c>
      <c r="AJ2675" s="1">
        <f>Y2675/0.1</f>
        <v>2980</v>
      </c>
      <c r="AK2675" s="1">
        <f>AC2675-AJ2675</f>
        <v>-430</v>
      </c>
      <c r="AL2675" s="28">
        <f>_xlfn.IFNA(INDEX($BD$2:$BD$53,MATCH(B2675,$BC$2:$BC$53,0)),1000)</f>
        <v>6169270</v>
      </c>
      <c r="AM2675" s="1">
        <f>C2675/AL2675*100000</f>
        <v>75.957122965926274</v>
      </c>
      <c r="AN2675" s="17">
        <f>IF(B2676=B2675,IFERROR((C2675/C2676)-1,0),0)</f>
        <v>6.7912488605287091E-2</v>
      </c>
      <c r="AO2675" s="26">
        <f>IFERROR(LOG(2)/LOG(1+(AN2675)),AN2675)</f>
        <v>10.549254481523224</v>
      </c>
      <c r="AP2675" s="26">
        <f>AVERAGE(Y2675:Y2681)</f>
        <v>235.57142857142858</v>
      </c>
      <c r="AR2675" s="1">
        <f>Q2675/AL2675*100000</f>
        <v>2.1558466398779759</v>
      </c>
      <c r="AS2675" s="25">
        <f>IF(B2676=B2675,IFERROR((AE2675/AE2676)-1,0),0)</f>
        <v>3.75</v>
      </c>
      <c r="AT2675" s="26">
        <f>IFERROR(LOG(2)/LOG(1+(AS2675)),AS2675)</f>
        <v>0.44485420193469966</v>
      </c>
      <c r="AU2675" s="26">
        <f>AVERAGE(AE2675:AE2681)</f>
        <v>11.428571428571429</v>
      </c>
      <c r="AV2675" s="19">
        <f>ROUNDDOWN(N2675,0)</f>
        <v>43935</v>
      </c>
      <c r="AW2675" s="29" cm="1">
        <f t="array" ref="AW2675">_xlfn.ANCHORARRAY(AV2675)-1</f>
        <v>43934</v>
      </c>
    </row>
    <row r="2676" spans="1:49" x14ac:dyDescent="0.25">
      <c r="A2676">
        <v>20200413</v>
      </c>
      <c r="B2676" s="1" t="s">
        <v>58</v>
      </c>
      <c r="C2676">
        <v>4388</v>
      </c>
      <c r="D2676">
        <v>41040</v>
      </c>
      <c r="F2676">
        <v>988</v>
      </c>
      <c r="M2676" s="1" t="s">
        <v>31</v>
      </c>
      <c r="N2676" s="2">
        <v>43934.625</v>
      </c>
      <c r="O2676" s="2">
        <v>43934.458333333336</v>
      </c>
      <c r="P2676" s="1" t="s">
        <v>1398</v>
      </c>
      <c r="Q2676">
        <v>114</v>
      </c>
      <c r="S2676" s="2">
        <v>43934.458333333336</v>
      </c>
      <c r="T2676" s="1" t="s">
        <v>10354</v>
      </c>
      <c r="U2676" s="1" t="s">
        <v>2811</v>
      </c>
      <c r="V2676" s="1" t="s">
        <v>10355</v>
      </c>
      <c r="X2676">
        <v>29</v>
      </c>
      <c r="Y2676">
        <v>228</v>
      </c>
      <c r="Z2676" s="1" t="s">
        <v>2527</v>
      </c>
      <c r="AA2676">
        <v>45428</v>
      </c>
      <c r="AB2676">
        <v>45428</v>
      </c>
      <c r="AC2676">
        <v>228</v>
      </c>
      <c r="AD2676">
        <v>45428</v>
      </c>
      <c r="AE2676">
        <v>4</v>
      </c>
      <c r="AF2676">
        <v>0</v>
      </c>
      <c r="AG2676" s="1" t="s">
        <v>10356</v>
      </c>
      <c r="AH2676">
        <v>0</v>
      </c>
      <c r="AI2676">
        <v>0</v>
      </c>
      <c r="AJ2676" s="1">
        <f>Y2676/0.1</f>
        <v>2280</v>
      </c>
      <c r="AK2676" s="1">
        <f>AC2676-AJ2676</f>
        <v>-2052</v>
      </c>
      <c r="AL2676" s="28">
        <f>_xlfn.IFNA(INDEX($BD$2:$BD$53,MATCH(B2676,$BC$2:$BC$53,0)),1000)</f>
        <v>6169270</v>
      </c>
      <c r="AM2676" s="1">
        <f>C2676/AL2676*100000</f>
        <v>71.126729742741034</v>
      </c>
      <c r="AN2676" s="17">
        <f>IF(B2677=B2676,IFERROR((C2676/C2677)-1,0),0)</f>
        <v>5.4807692307692335E-2</v>
      </c>
      <c r="AO2676" s="26">
        <f>IFERROR(LOG(2)/LOG(1+(AN2676)),AN2676)</f>
        <v>12.990387556549305</v>
      </c>
      <c r="AP2676" s="26">
        <f>AVERAGE(Y2676:Y2682)</f>
        <v>238</v>
      </c>
      <c r="AR2676" s="1">
        <f>Q2676/AL2676*100000</f>
        <v>1.8478685484668365</v>
      </c>
      <c r="AS2676" s="25">
        <f>IF(B2677=B2676,IFERROR((AE2676/AE2677)-1,0),0)</f>
        <v>3</v>
      </c>
      <c r="AT2676" s="26">
        <f>IFERROR(LOG(2)/LOG(1+(AS2676)),AS2676)</f>
        <v>0.5</v>
      </c>
      <c r="AU2676" s="26">
        <f>AVERAGE(AE2676:AE2682)</f>
        <v>10.714285714285714</v>
      </c>
      <c r="AV2676" s="19">
        <f>ROUNDDOWN(N2676,0)</f>
        <v>43934</v>
      </c>
      <c r="AW2676" s="29" cm="1">
        <f t="array" ref="AW2676">_xlfn.ANCHORARRAY(AV2676)-1</f>
        <v>43933</v>
      </c>
    </row>
    <row r="2677" spans="1:49" x14ac:dyDescent="0.25">
      <c r="A2677">
        <v>20200412</v>
      </c>
      <c r="B2677" s="1" t="s">
        <v>58</v>
      </c>
      <c r="C2677">
        <v>4160</v>
      </c>
      <c r="D2677">
        <v>41040</v>
      </c>
      <c r="F2677">
        <v>988</v>
      </c>
      <c r="M2677" s="1" t="s">
        <v>31</v>
      </c>
      <c r="N2677" s="2">
        <v>43933.625</v>
      </c>
      <c r="O2677" s="2">
        <v>43933.458333333336</v>
      </c>
      <c r="P2677" s="1" t="s">
        <v>1423</v>
      </c>
      <c r="Q2677">
        <v>110</v>
      </c>
      <c r="S2677" s="2">
        <v>43933.458333333336</v>
      </c>
      <c r="T2677" s="1" t="s">
        <v>10447</v>
      </c>
      <c r="U2677" s="1" t="s">
        <v>2757</v>
      </c>
      <c r="V2677" s="1" t="s">
        <v>10448</v>
      </c>
      <c r="X2677">
        <v>29</v>
      </c>
      <c r="Y2677">
        <v>136</v>
      </c>
      <c r="Z2677" s="1" t="s">
        <v>7754</v>
      </c>
      <c r="AA2677">
        <v>45200</v>
      </c>
      <c r="AB2677">
        <v>45200</v>
      </c>
      <c r="AC2677">
        <v>2028</v>
      </c>
      <c r="AD2677">
        <v>45200</v>
      </c>
      <c r="AE2677">
        <v>1</v>
      </c>
      <c r="AF2677">
        <v>0</v>
      </c>
      <c r="AG2677" s="1" t="s">
        <v>10449</v>
      </c>
      <c r="AH2677">
        <v>0</v>
      </c>
      <c r="AI2677">
        <v>0</v>
      </c>
      <c r="AJ2677" s="1">
        <f>Y2677/0.1</f>
        <v>1360</v>
      </c>
      <c r="AK2677" s="1">
        <f>AC2677-AJ2677</f>
        <v>668</v>
      </c>
      <c r="AL2677" s="28">
        <f>_xlfn.IFNA(INDEX($BD$2:$BD$53,MATCH(B2677,$BC$2:$BC$53,0)),1000)</f>
        <v>6169270</v>
      </c>
      <c r="AM2677" s="1">
        <f>C2677/AL2677*100000</f>
        <v>67.430992645807365</v>
      </c>
      <c r="AN2677" s="17">
        <f>IF(B2678=B2677,IFERROR((C2677/C2678)-1,0),0)</f>
        <v>3.3797216699801291E-2</v>
      </c>
      <c r="AO2677" s="26">
        <f>IFERROR(LOG(2)/LOG(1+(AN2677)),AN2677)</f>
        <v>20.853655558274898</v>
      </c>
      <c r="AP2677" s="26">
        <f>AVERAGE(Y2677:Y2683)</f>
        <v>256.14285714285717</v>
      </c>
      <c r="AR2677" s="1">
        <f>Q2677/AL2677*100000</f>
        <v>1.7830310555381754</v>
      </c>
      <c r="AS2677" s="25">
        <f>IF(B2678=B2677,IFERROR((AE2677/AE2678)-1,0),0)</f>
        <v>-0.92307692307692313</v>
      </c>
      <c r="AT2677" s="26">
        <f>IFERROR(LOG(2)/LOG(1+(AS2677)),AS2677)</f>
        <v>-0.27023815442731963</v>
      </c>
      <c r="AU2677" s="26">
        <f>AVERAGE(AE2677:AE2683)</f>
        <v>10.857142857142858</v>
      </c>
      <c r="AV2677" s="19">
        <f>ROUNDDOWN(N2677,0)</f>
        <v>43933</v>
      </c>
      <c r="AW2677" s="29" cm="1">
        <f t="array" ref="AW2677">_xlfn.ANCHORARRAY(AV2677)-1</f>
        <v>43932</v>
      </c>
    </row>
    <row r="2678" spans="1:49" x14ac:dyDescent="0.25">
      <c r="A2678">
        <v>20200411</v>
      </c>
      <c r="B2678" s="1" t="s">
        <v>58</v>
      </c>
      <c r="C2678">
        <v>4024</v>
      </c>
      <c r="D2678">
        <v>39148</v>
      </c>
      <c r="F2678">
        <v>506</v>
      </c>
      <c r="M2678" s="1" t="s">
        <v>31</v>
      </c>
      <c r="N2678" s="2">
        <v>43932.625</v>
      </c>
      <c r="O2678" s="2">
        <v>43932.458333333336</v>
      </c>
      <c r="P2678" s="1" t="s">
        <v>1425</v>
      </c>
      <c r="Q2678">
        <v>109</v>
      </c>
      <c r="S2678" s="2">
        <v>43932.458333333336</v>
      </c>
      <c r="T2678" s="1" t="s">
        <v>10542</v>
      </c>
      <c r="U2678" s="1" t="s">
        <v>10543</v>
      </c>
      <c r="V2678" s="1" t="s">
        <v>10544</v>
      </c>
      <c r="X2678">
        <v>29</v>
      </c>
      <c r="Y2678">
        <v>225</v>
      </c>
      <c r="Z2678" s="1" t="s">
        <v>10545</v>
      </c>
      <c r="AA2678">
        <v>43172</v>
      </c>
      <c r="AB2678">
        <v>43172</v>
      </c>
      <c r="AC2678">
        <v>2432</v>
      </c>
      <c r="AD2678">
        <v>43172</v>
      </c>
      <c r="AE2678">
        <v>13</v>
      </c>
      <c r="AF2678">
        <v>0</v>
      </c>
      <c r="AG2678" s="1" t="s">
        <v>10546</v>
      </c>
      <c r="AH2678">
        <v>0</v>
      </c>
      <c r="AI2678">
        <v>0</v>
      </c>
      <c r="AJ2678" s="1">
        <f>Y2678/0.1</f>
        <v>2250</v>
      </c>
      <c r="AK2678" s="1">
        <f>AC2678-AJ2678</f>
        <v>182</v>
      </c>
      <c r="AL2678" s="28">
        <f>_xlfn.IFNA(INDEX($BD$2:$BD$53,MATCH(B2678,$BC$2:$BC$53,0)),1000)</f>
        <v>6169270</v>
      </c>
      <c r="AM2678" s="1">
        <f>C2678/AL2678*100000</f>
        <v>65.226517886232884</v>
      </c>
      <c r="AN2678" s="17">
        <f>IF(B2679=B2678,IFERROR((C2678/C2679)-1,0),0)</f>
        <v>5.9226112134772357E-2</v>
      </c>
      <c r="AO2678" s="26">
        <f>IFERROR(LOG(2)/LOG(1+(AN2678)),AN2678)</f>
        <v>12.046655278168988</v>
      </c>
      <c r="AP2678" s="26">
        <f>AVERAGE(Y2678:Y2684)</f>
        <v>247.57142857142858</v>
      </c>
      <c r="AR2678" s="1">
        <f>Q2678/AL2678*100000</f>
        <v>1.7668216823060103</v>
      </c>
      <c r="AS2678" s="25">
        <f>IF(B2679=B2678,IFERROR((AE2678/AE2679)-1,0),0)</f>
        <v>-0.31578947368421051</v>
      </c>
      <c r="AT2678" s="26">
        <f>IFERROR(LOG(2)/LOG(1+(AS2678)),AS2678)</f>
        <v>-1.8265247345787656</v>
      </c>
      <c r="AU2678" s="26">
        <f>AVERAGE(AE2678:AE2684)</f>
        <v>12.142857142857142</v>
      </c>
      <c r="AV2678" s="19">
        <f>ROUNDDOWN(N2678,0)</f>
        <v>43932</v>
      </c>
      <c r="AW2678" s="29" cm="1">
        <f t="array" ref="AW2678">_xlfn.ANCHORARRAY(AV2678)-1</f>
        <v>43931</v>
      </c>
    </row>
    <row r="2679" spans="1:49" x14ac:dyDescent="0.25">
      <c r="A2679">
        <v>20200410</v>
      </c>
      <c r="B2679" s="1" t="s">
        <v>58</v>
      </c>
      <c r="C2679">
        <v>3799</v>
      </c>
      <c r="D2679">
        <v>36941</v>
      </c>
      <c r="F2679">
        <v>568</v>
      </c>
      <c r="M2679" s="1" t="s">
        <v>31</v>
      </c>
      <c r="N2679" s="2">
        <v>43931.625</v>
      </c>
      <c r="O2679" s="2">
        <v>43931.458333333336</v>
      </c>
      <c r="P2679" s="1" t="s">
        <v>1480</v>
      </c>
      <c r="Q2679">
        <v>96</v>
      </c>
      <c r="S2679" s="2">
        <v>43931.458333333336</v>
      </c>
      <c r="T2679" s="1" t="s">
        <v>10639</v>
      </c>
      <c r="U2679" s="1" t="s">
        <v>10640</v>
      </c>
      <c r="V2679" s="1" t="s">
        <v>10641</v>
      </c>
      <c r="X2679">
        <v>29</v>
      </c>
      <c r="Y2679">
        <v>260</v>
      </c>
      <c r="Z2679" s="1" t="s">
        <v>10642</v>
      </c>
      <c r="AA2679">
        <v>40740</v>
      </c>
      <c r="AB2679">
        <v>40740</v>
      </c>
      <c r="AC2679">
        <v>2246</v>
      </c>
      <c r="AD2679">
        <v>40740</v>
      </c>
      <c r="AE2679">
        <v>19</v>
      </c>
      <c r="AF2679">
        <v>0</v>
      </c>
      <c r="AG2679" s="1" t="s">
        <v>10643</v>
      </c>
      <c r="AH2679">
        <v>0</v>
      </c>
      <c r="AI2679">
        <v>0</v>
      </c>
      <c r="AJ2679" s="1">
        <f>Y2679/0.1</f>
        <v>2600</v>
      </c>
      <c r="AK2679" s="1">
        <f>AC2679-AJ2679</f>
        <v>-354</v>
      </c>
      <c r="AL2679" s="28">
        <f>_xlfn.IFNA(INDEX($BD$2:$BD$53,MATCH(B2679,$BC$2:$BC$53,0)),1000)</f>
        <v>6169270</v>
      </c>
      <c r="AM2679" s="1">
        <f>C2679/AL2679*100000</f>
        <v>61.57940890899571</v>
      </c>
      <c r="AN2679" s="17">
        <f>IF(B2680=B2679,IFERROR((C2679/C2680)-1,0),0)</f>
        <v>7.3467081096354914E-2</v>
      </c>
      <c r="AO2679" s="26">
        <f>IFERROR(LOG(2)/LOG(1+(AN2679)),AN2679)</f>
        <v>9.7772784618335322</v>
      </c>
      <c r="AP2679" s="26">
        <f>AVERAGE(Y2679:Y2685)</f>
        <v>240.85714285714286</v>
      </c>
      <c r="AR2679" s="1">
        <f>Q2679/AL2679*100000</f>
        <v>1.5560998302878624</v>
      </c>
      <c r="AS2679" s="25">
        <f>IF(B2680=B2679,IFERROR((AE2679/AE2680)-1,0),0)</f>
        <v>0</v>
      </c>
      <c r="AT2679" s="26">
        <f>IFERROR(LOG(2)/LOG(1+(AS2679)),AS2679)</f>
        <v>0</v>
      </c>
      <c r="AU2679" s="26">
        <f>AVERAGE(AE2679:AE2685)</f>
        <v>11</v>
      </c>
      <c r="AV2679" s="19">
        <f>ROUNDDOWN(N2679,0)</f>
        <v>43931</v>
      </c>
      <c r="AW2679" s="29" cm="1">
        <f t="array" ref="AW2679">_xlfn.ANCHORARRAY(AV2679)-1</f>
        <v>43930</v>
      </c>
    </row>
    <row r="2680" spans="1:49" x14ac:dyDescent="0.25">
      <c r="A2680">
        <v>20200409</v>
      </c>
      <c r="B2680" s="1" t="s">
        <v>58</v>
      </c>
      <c r="C2680">
        <v>3539</v>
      </c>
      <c r="D2680">
        <v>34955</v>
      </c>
      <c r="F2680">
        <v>568</v>
      </c>
      <c r="M2680" s="1" t="s">
        <v>31</v>
      </c>
      <c r="N2680" s="2">
        <v>43930.625</v>
      </c>
      <c r="O2680" s="2">
        <v>43930.458333333336</v>
      </c>
      <c r="P2680" s="1" t="s">
        <v>1505</v>
      </c>
      <c r="Q2680">
        <v>77</v>
      </c>
      <c r="S2680" s="2">
        <v>43930.458333333336</v>
      </c>
      <c r="T2680" s="1" t="s">
        <v>10740</v>
      </c>
      <c r="U2680" s="1" t="s">
        <v>10741</v>
      </c>
      <c r="V2680" s="1" t="s">
        <v>10742</v>
      </c>
      <c r="X2680">
        <v>29</v>
      </c>
      <c r="Y2680">
        <v>212</v>
      </c>
      <c r="Z2680" s="1" t="s">
        <v>10743</v>
      </c>
      <c r="AA2680">
        <v>38494</v>
      </c>
      <c r="AB2680">
        <v>38494</v>
      </c>
      <c r="AC2680">
        <v>4384</v>
      </c>
      <c r="AD2680">
        <v>38494</v>
      </c>
      <c r="AE2680">
        <v>19</v>
      </c>
      <c r="AF2680">
        <v>0</v>
      </c>
      <c r="AG2680" s="1" t="s">
        <v>10744</v>
      </c>
      <c r="AH2680">
        <v>0</v>
      </c>
      <c r="AI2680">
        <v>0</v>
      </c>
      <c r="AJ2680" s="1">
        <f>Y2680/0.1</f>
        <v>2120</v>
      </c>
      <c r="AK2680" s="1">
        <f>AC2680-AJ2680</f>
        <v>2264</v>
      </c>
      <c r="AL2680" s="28">
        <f>_xlfn.IFNA(INDEX($BD$2:$BD$53,MATCH(B2680,$BC$2:$BC$53,0)),1000)</f>
        <v>6169270</v>
      </c>
      <c r="AM2680" s="1">
        <f>C2680/AL2680*100000</f>
        <v>57.364971868632757</v>
      </c>
      <c r="AN2680" s="17">
        <f>IF(B2681=B2680,IFERROR((C2680/C2681)-1,0),0)</f>
        <v>6.3721070033062821E-2</v>
      </c>
      <c r="AO2680" s="26">
        <f>IFERROR(LOG(2)/LOG(1+(AN2680)),AN2680)</f>
        <v>11.2208390047387</v>
      </c>
      <c r="AP2680" s="26">
        <f>AVERAGE(Y2680:Y2686)</f>
        <v>243.57142857142858</v>
      </c>
      <c r="AR2680" s="1">
        <f>Q2680/AL2680*100000</f>
        <v>1.2481217388767227</v>
      </c>
      <c r="AS2680" s="25">
        <f>IF(B2681=B2680,IFERROR((AE2680/AE2681)-1,0),0)</f>
        <v>2.8</v>
      </c>
      <c r="AT2680" s="26">
        <f>IFERROR(LOG(2)/LOG(1+(AS2680)),AS2680)</f>
        <v>0.51921095633020742</v>
      </c>
      <c r="AU2680" s="26">
        <f>AVERAGE(AE2680:AE2686)</f>
        <v>8.2857142857142865</v>
      </c>
      <c r="AV2680" s="19">
        <f>ROUNDDOWN(N2680,0)</f>
        <v>43930</v>
      </c>
      <c r="AW2680" s="29" cm="1">
        <f t="array" ref="AW2680">_xlfn.ANCHORARRAY(AV2680)-1</f>
        <v>43929</v>
      </c>
    </row>
    <row r="2681" spans="1:49" x14ac:dyDescent="0.25">
      <c r="A2681">
        <v>20200408</v>
      </c>
      <c r="B2681" s="1" t="s">
        <v>58</v>
      </c>
      <c r="C2681">
        <v>3327</v>
      </c>
      <c r="D2681">
        <v>30783</v>
      </c>
      <c r="F2681">
        <v>519</v>
      </c>
      <c r="M2681" s="1" t="s">
        <v>31</v>
      </c>
      <c r="N2681" s="2">
        <v>43929.625</v>
      </c>
      <c r="O2681" s="2">
        <v>43929.458333333336</v>
      </c>
      <c r="P2681" s="1" t="s">
        <v>1531</v>
      </c>
      <c r="Q2681">
        <v>58</v>
      </c>
      <c r="S2681" s="2">
        <v>43929.458333333336</v>
      </c>
      <c r="T2681" s="1" t="s">
        <v>10839</v>
      </c>
      <c r="U2681" s="1" t="s">
        <v>6312</v>
      </c>
      <c r="V2681" s="1" t="s">
        <v>10840</v>
      </c>
      <c r="X2681">
        <v>29</v>
      </c>
      <c r="Y2681">
        <v>290</v>
      </c>
      <c r="Z2681" s="1" t="s">
        <v>10841</v>
      </c>
      <c r="AA2681">
        <v>34110</v>
      </c>
      <c r="AB2681">
        <v>34110</v>
      </c>
      <c r="AC2681">
        <v>2141</v>
      </c>
      <c r="AD2681">
        <v>34110</v>
      </c>
      <c r="AE2681">
        <v>5</v>
      </c>
      <c r="AF2681">
        <v>0</v>
      </c>
      <c r="AG2681" s="1" t="s">
        <v>10842</v>
      </c>
      <c r="AH2681">
        <v>0</v>
      </c>
      <c r="AI2681">
        <v>0</v>
      </c>
      <c r="AJ2681" s="1">
        <f>Y2681/0.1</f>
        <v>2900</v>
      </c>
      <c r="AK2681" s="1">
        <f>AC2681-AJ2681</f>
        <v>-759</v>
      </c>
      <c r="AL2681" s="28">
        <f>_xlfn.IFNA(INDEX($BD$2:$BD$53,MATCH(B2681,$BC$2:$BC$53,0)),1000)</f>
        <v>6169270</v>
      </c>
      <c r="AM2681" s="1">
        <f>C2681/AL2681*100000</f>
        <v>53.928584743413722</v>
      </c>
      <c r="AN2681" s="17">
        <f>IF(B2682=B2681,IFERROR((C2681/C2682)-1,0),0)</f>
        <v>9.5488969377675259E-2</v>
      </c>
      <c r="AO2681" s="26">
        <f>IFERROR(LOG(2)/LOG(1+(AN2681)),AN2681)</f>
        <v>7.6002304493456707</v>
      </c>
      <c r="AP2681" s="26">
        <f>AVERAGE(Y2681:Y2687)</f>
        <v>249.42857142857142</v>
      </c>
      <c r="AR2681" s="1">
        <f>Q2681/AL2681*100000</f>
        <v>0.94014364746558354</v>
      </c>
      <c r="AS2681" s="25">
        <f>IF(B2682=B2681,IFERROR((AE2681/AE2682)-1,0),0)</f>
        <v>-0.64285714285714279</v>
      </c>
      <c r="AT2681" s="26">
        <f>IFERROR(LOG(2)/LOG(1+(AS2681)),AS2681)</f>
        <v>-0.67320717635416194</v>
      </c>
      <c r="AU2681" s="26">
        <f>AVERAGE(AE2681:AE2687)</f>
        <v>5.7142857142857144</v>
      </c>
      <c r="AV2681" s="19">
        <f>ROUNDDOWN(N2681,0)</f>
        <v>43929</v>
      </c>
      <c r="AW2681" s="29" cm="1">
        <f t="array" ref="AW2681">_xlfn.ANCHORARRAY(AV2681)-1</f>
        <v>43928</v>
      </c>
    </row>
    <row r="2682" spans="1:49" x14ac:dyDescent="0.25">
      <c r="A2682">
        <v>20200407</v>
      </c>
      <c r="B2682" s="1" t="s">
        <v>58</v>
      </c>
      <c r="C2682">
        <v>3037</v>
      </c>
      <c r="D2682">
        <v>28932</v>
      </c>
      <c r="F2682">
        <v>508</v>
      </c>
      <c r="M2682" s="1" t="s">
        <v>31</v>
      </c>
      <c r="N2682" s="2">
        <v>43928.625</v>
      </c>
      <c r="O2682" s="2">
        <v>43928.458333333336</v>
      </c>
      <c r="P2682" s="1" t="s">
        <v>1558</v>
      </c>
      <c r="Q2682">
        <v>53</v>
      </c>
      <c r="S2682" s="2">
        <v>43928.458333333336</v>
      </c>
      <c r="T2682" s="1" t="s">
        <v>10935</v>
      </c>
      <c r="U2682" s="1" t="s">
        <v>10936</v>
      </c>
      <c r="V2682" s="1" t="s">
        <v>10937</v>
      </c>
      <c r="X2682">
        <v>29</v>
      </c>
      <c r="Y2682">
        <v>315</v>
      </c>
      <c r="Z2682" s="1" t="s">
        <v>8923</v>
      </c>
      <c r="AA2682">
        <v>31969</v>
      </c>
      <c r="AB2682">
        <v>31969</v>
      </c>
      <c r="AC2682">
        <v>2134</v>
      </c>
      <c r="AD2682">
        <v>31969</v>
      </c>
      <c r="AE2682">
        <v>14</v>
      </c>
      <c r="AF2682">
        <v>0</v>
      </c>
      <c r="AG2682" s="1" t="s">
        <v>10938</v>
      </c>
      <c r="AH2682">
        <v>0</v>
      </c>
      <c r="AI2682">
        <v>0</v>
      </c>
      <c r="AJ2682" s="1">
        <f>Y2682/0.1</f>
        <v>3150</v>
      </c>
      <c r="AK2682" s="1">
        <f>AC2682-AJ2682</f>
        <v>-1016</v>
      </c>
      <c r="AL2682" s="28">
        <f>_xlfn.IFNA(INDEX($BD$2:$BD$53,MATCH(B2682,$BC$2:$BC$53,0)),1000)</f>
        <v>6169270</v>
      </c>
      <c r="AM2682" s="1">
        <f>C2682/AL2682*100000</f>
        <v>49.22786650608581</v>
      </c>
      <c r="AN2682" s="17">
        <f>IF(B2683=B2682,IFERROR((C2682/C2683)-1,0),0)</f>
        <v>0.11572373254959589</v>
      </c>
      <c r="AO2682" s="26">
        <f>IFERROR(LOG(2)/LOG(1+(AN2682)),AN2682)</f>
        <v>6.3299215233437174</v>
      </c>
      <c r="AP2682" s="26">
        <f>AVERAGE(Y2682:Y2688)</f>
        <v>244.28571428571428</v>
      </c>
      <c r="AR2682" s="1">
        <f>Q2682/AL2682*100000</f>
        <v>0.8590967813047572</v>
      </c>
      <c r="AS2682" s="25">
        <f>IF(B2683=B2682,IFERROR((AE2682/AE2683)-1,0),0)</f>
        <v>1.7999999999999998</v>
      </c>
      <c r="AT2682" s="26">
        <f>IFERROR(LOG(2)/LOG(1+(AS2682)),AS2682)</f>
        <v>0.67320717635416183</v>
      </c>
      <c r="AU2682" s="26">
        <f>AVERAGE(AE2682:AE2688)</f>
        <v>5.5714285714285712</v>
      </c>
      <c r="AV2682" s="19">
        <f>ROUNDDOWN(N2682,0)</f>
        <v>43928</v>
      </c>
      <c r="AW2682" s="29" cm="1">
        <f t="array" ref="AW2682">_xlfn.ANCHORARRAY(AV2682)-1</f>
        <v>43927</v>
      </c>
    </row>
    <row r="2683" spans="1:49" x14ac:dyDescent="0.25">
      <c r="A2683">
        <v>20200406</v>
      </c>
      <c r="B2683" s="1" t="s">
        <v>58</v>
      </c>
      <c r="C2683">
        <v>2722</v>
      </c>
      <c r="D2683">
        <v>27113</v>
      </c>
      <c r="F2683">
        <v>439</v>
      </c>
      <c r="M2683" s="1" t="s">
        <v>31</v>
      </c>
      <c r="N2683" s="2">
        <v>43927.686111111114</v>
      </c>
      <c r="O2683" s="2">
        <v>43927.519444444442</v>
      </c>
      <c r="P2683" s="1" t="s">
        <v>1602</v>
      </c>
      <c r="Q2683">
        <v>39</v>
      </c>
      <c r="S2683" s="2">
        <v>43927.519444444442</v>
      </c>
      <c r="T2683" s="1" t="s">
        <v>11036</v>
      </c>
      <c r="U2683" s="1" t="s">
        <v>11037</v>
      </c>
      <c r="V2683" s="1" t="s">
        <v>11038</v>
      </c>
      <c r="X2683">
        <v>29</v>
      </c>
      <c r="Y2683">
        <v>355</v>
      </c>
      <c r="Z2683" s="1" t="s">
        <v>11039</v>
      </c>
      <c r="AA2683">
        <v>29835</v>
      </c>
      <c r="AB2683">
        <v>29835</v>
      </c>
      <c r="AC2683">
        <v>2586</v>
      </c>
      <c r="AD2683">
        <v>29835</v>
      </c>
      <c r="AE2683">
        <v>5</v>
      </c>
      <c r="AF2683">
        <v>0</v>
      </c>
      <c r="AG2683" s="1" t="s">
        <v>11040</v>
      </c>
      <c r="AH2683">
        <v>0</v>
      </c>
      <c r="AI2683">
        <v>0</v>
      </c>
      <c r="AJ2683" s="1">
        <f>Y2683/0.1</f>
        <v>3550</v>
      </c>
      <c r="AK2683" s="1">
        <f>AC2683-AJ2683</f>
        <v>-964</v>
      </c>
      <c r="AL2683" s="28">
        <f>_xlfn.IFNA(INDEX($BD$2:$BD$53,MATCH(B2683,$BC$2:$BC$53,0)),1000)</f>
        <v>6169270</v>
      </c>
      <c r="AM2683" s="1">
        <f>C2683/AL2683*100000</f>
        <v>44.121913937953764</v>
      </c>
      <c r="AN2683" s="17">
        <f>IF(B2684=B2683,IFERROR((C2683/C2684)-1,0),0)</f>
        <v>0.1499788762146177</v>
      </c>
      <c r="AO2683" s="26">
        <f>IFERROR(LOG(2)/LOG(1+(AN2683)),AN2683)</f>
        <v>4.960136357044556</v>
      </c>
      <c r="AP2683" s="26">
        <f>AVERAGE(Y2683:Y2689)</f>
        <v>241.57142857142858</v>
      </c>
      <c r="AR2683" s="1">
        <f>Q2683/AL2683*100000</f>
        <v>0.63216555605444402</v>
      </c>
      <c r="AS2683" s="25">
        <f>IF(B2684=B2683,IFERROR((AE2683/AE2684)-1,0),0)</f>
        <v>-0.5</v>
      </c>
      <c r="AT2683" s="26">
        <f>IFERROR(LOG(2)/LOG(1+(AS2683)),AS2683)</f>
        <v>-1</v>
      </c>
      <c r="AU2683" s="26">
        <f>AVERAGE(AE2683:AE2689)</f>
        <v>3.7142857142857144</v>
      </c>
      <c r="AV2683" s="19">
        <f>ROUNDDOWN(N2683,0)</f>
        <v>43927</v>
      </c>
      <c r="AW2683" s="29" cm="1">
        <f t="array" ref="AW2683">_xlfn.ANCHORARRAY(AV2683)-1</f>
        <v>43926</v>
      </c>
    </row>
    <row r="2684" spans="1:49" x14ac:dyDescent="0.25">
      <c r="A2684">
        <v>20200405</v>
      </c>
      <c r="B2684" s="1" t="s">
        <v>58</v>
      </c>
      <c r="C2684">
        <v>2367</v>
      </c>
      <c r="D2684">
        <v>24882</v>
      </c>
      <c r="F2684">
        <v>424</v>
      </c>
      <c r="M2684" s="1" t="s">
        <v>33</v>
      </c>
      <c r="N2684" s="2">
        <v>43926.625</v>
      </c>
      <c r="O2684" s="2">
        <v>43926.458333333336</v>
      </c>
      <c r="P2684" s="1" t="s">
        <v>1586</v>
      </c>
      <c r="Q2684">
        <v>34</v>
      </c>
      <c r="S2684" s="2">
        <v>43926.458333333336</v>
      </c>
      <c r="T2684" s="1" t="s">
        <v>11134</v>
      </c>
      <c r="U2684" s="1" t="s">
        <v>11135</v>
      </c>
      <c r="V2684" s="1" t="s">
        <v>11136</v>
      </c>
      <c r="X2684">
        <v>29</v>
      </c>
      <c r="Y2684">
        <v>76</v>
      </c>
      <c r="Z2684" s="1" t="s">
        <v>11137</v>
      </c>
      <c r="AA2684">
        <v>27249</v>
      </c>
      <c r="AB2684">
        <v>27249</v>
      </c>
      <c r="AC2684">
        <v>2344</v>
      </c>
      <c r="AD2684">
        <v>27249</v>
      </c>
      <c r="AE2684">
        <v>10</v>
      </c>
      <c r="AF2684">
        <v>0</v>
      </c>
      <c r="AG2684" s="1" t="s">
        <v>11138</v>
      </c>
      <c r="AH2684">
        <v>0</v>
      </c>
      <c r="AI2684">
        <v>0</v>
      </c>
      <c r="AJ2684" s="1">
        <f>Y2684/0.1</f>
        <v>760</v>
      </c>
      <c r="AK2684" s="1">
        <f>AC2684-AJ2684</f>
        <v>1584</v>
      </c>
      <c r="AL2684" s="28">
        <f>_xlfn.IFNA(INDEX($BD$2:$BD$53,MATCH(B2684,$BC$2:$BC$53,0)),1000)</f>
        <v>6169270</v>
      </c>
      <c r="AM2684" s="1">
        <f>C2684/AL2684*100000</f>
        <v>38.367586440535106</v>
      </c>
      <c r="AN2684" s="17">
        <f>IF(B2685=B2684,IFERROR((C2684/C2685)-1,0),0)</f>
        <v>3.3173286774334398E-2</v>
      </c>
      <c r="AO2684" s="26">
        <f>IFERROR(LOG(2)/LOG(1+(AN2684)),AN2684)</f>
        <v>21.239427907260374</v>
      </c>
      <c r="AP2684" s="26">
        <f>AVERAGE(Y2684:Y2690)</f>
        <v>218.42857142857142</v>
      </c>
      <c r="AR2684" s="1">
        <f>Q2684/AL2684*100000</f>
        <v>0.5511186898936179</v>
      </c>
      <c r="AS2684" s="25">
        <f>IF(B2685=B2684,IFERROR((AE2684/AE2685)-1,0),0)</f>
        <v>1</v>
      </c>
      <c r="AT2684" s="26">
        <f>IFERROR(LOG(2)/LOG(1+(AS2684)),AS2684)</f>
        <v>1</v>
      </c>
      <c r="AU2684" s="26">
        <f>AVERAGE(AE2684:AE2690)</f>
        <v>3.4285714285714284</v>
      </c>
      <c r="AV2684" s="19">
        <f>ROUNDDOWN(N2684,0)</f>
        <v>43926</v>
      </c>
      <c r="AW2684" s="29" cm="1">
        <f t="array" ref="AW2684">_xlfn.ANCHORARRAY(AV2684)-1</f>
        <v>43925</v>
      </c>
    </row>
    <row r="2685" spans="1:49" x14ac:dyDescent="0.25">
      <c r="A2685">
        <v>20200404</v>
      </c>
      <c r="B2685" s="1" t="s">
        <v>58</v>
      </c>
      <c r="C2685">
        <v>2291</v>
      </c>
      <c r="D2685">
        <v>22614</v>
      </c>
      <c r="F2685">
        <v>413</v>
      </c>
      <c r="M2685" s="1" t="s">
        <v>33</v>
      </c>
      <c r="N2685" s="2">
        <v>43925.625</v>
      </c>
      <c r="O2685" s="2">
        <v>43925.458333333336</v>
      </c>
      <c r="P2685" s="1" t="s">
        <v>1619</v>
      </c>
      <c r="Q2685">
        <v>24</v>
      </c>
      <c r="S2685" s="2">
        <v>43925.458333333336</v>
      </c>
      <c r="T2685" s="1" t="s">
        <v>11231</v>
      </c>
      <c r="U2685" s="1" t="s">
        <v>4200</v>
      </c>
      <c r="V2685" s="1" t="s">
        <v>11232</v>
      </c>
      <c r="X2685">
        <v>29</v>
      </c>
      <c r="Y2685">
        <v>178</v>
      </c>
      <c r="Z2685" s="1" t="s">
        <v>9143</v>
      </c>
      <c r="AA2685">
        <v>24905</v>
      </c>
      <c r="AB2685">
        <v>24905</v>
      </c>
      <c r="AC2685">
        <v>3435</v>
      </c>
      <c r="AD2685">
        <v>24905</v>
      </c>
      <c r="AE2685">
        <v>5</v>
      </c>
      <c r="AF2685">
        <v>0</v>
      </c>
      <c r="AG2685" s="1" t="s">
        <v>11233</v>
      </c>
      <c r="AH2685">
        <v>0</v>
      </c>
      <c r="AI2685">
        <v>0</v>
      </c>
      <c r="AJ2685" s="1">
        <f>Y2685/0.1</f>
        <v>1780</v>
      </c>
      <c r="AK2685" s="1">
        <f>AC2685-AJ2685</f>
        <v>1655</v>
      </c>
      <c r="AL2685" s="28">
        <f>_xlfn.IFNA(INDEX($BD$2:$BD$53,MATCH(B2685,$BC$2:$BC$53,0)),1000)</f>
        <v>6169270</v>
      </c>
      <c r="AM2685" s="1">
        <f>C2685/AL2685*100000</f>
        <v>37.135674074890545</v>
      </c>
      <c r="AN2685" s="17">
        <f>IF(B2686=B2685,IFERROR((C2685/C2686)-1,0),0)</f>
        <v>8.4240416469474777E-2</v>
      </c>
      <c r="AO2685" s="26">
        <f>IFERROR(LOG(2)/LOG(1+(AN2685)),AN2685)</f>
        <v>8.5701045120935007</v>
      </c>
      <c r="AP2685" s="26">
        <f>AVERAGE(Y2685:Y2691)</f>
        <v>207.57142857142858</v>
      </c>
      <c r="AR2685" s="1">
        <f>Q2685/AL2685*100000</f>
        <v>0.38902495757196559</v>
      </c>
      <c r="AS2685" s="25">
        <f>IF(B2686=B2685,IFERROR((AE2685/AE2686)-1,0),0)</f>
        <v>0</v>
      </c>
      <c r="AT2685" s="26">
        <f>IFERROR(LOG(2)/LOG(1+(AS2685)),AS2685)</f>
        <v>0</v>
      </c>
      <c r="AU2685" s="26">
        <f>AVERAGE(AE2685:AE2691)</f>
        <v>2</v>
      </c>
      <c r="AV2685" s="19">
        <f>ROUNDDOWN(N2685,0)</f>
        <v>43925</v>
      </c>
      <c r="AW2685" s="29" cm="1">
        <f t="array" ref="AW2685">_xlfn.ANCHORARRAY(AV2685)-1</f>
        <v>43924</v>
      </c>
    </row>
    <row r="2686" spans="1:49" x14ac:dyDescent="0.25">
      <c r="A2686">
        <v>20200403</v>
      </c>
      <c r="B2686" s="1" t="s">
        <v>58</v>
      </c>
      <c r="C2686">
        <v>2113</v>
      </c>
      <c r="D2686">
        <v>19357</v>
      </c>
      <c r="M2686" s="1" t="s">
        <v>33</v>
      </c>
      <c r="N2686" s="2">
        <v>43924.625</v>
      </c>
      <c r="O2686" s="2">
        <v>43924.458333333336</v>
      </c>
      <c r="P2686" s="1" t="s">
        <v>1673</v>
      </c>
      <c r="Q2686">
        <v>19</v>
      </c>
      <c r="S2686" s="2">
        <v>43924.458333333336</v>
      </c>
      <c r="T2686" s="1" t="s">
        <v>11322</v>
      </c>
      <c r="U2686" s="1" t="s">
        <v>6310</v>
      </c>
      <c r="V2686" s="1" t="s">
        <v>11323</v>
      </c>
      <c r="X2686">
        <v>29</v>
      </c>
      <c r="Y2686">
        <v>279</v>
      </c>
      <c r="Z2686" s="1" t="s">
        <v>10822</v>
      </c>
      <c r="AA2686">
        <v>21470</v>
      </c>
      <c r="AB2686">
        <v>21470</v>
      </c>
      <c r="AC2686">
        <v>1787</v>
      </c>
      <c r="AD2686">
        <v>21470</v>
      </c>
      <c r="AE2686">
        <v>0</v>
      </c>
      <c r="AF2686">
        <v>0</v>
      </c>
      <c r="AG2686" s="1" t="s">
        <v>11324</v>
      </c>
      <c r="AH2686">
        <v>0</v>
      </c>
      <c r="AI2686">
        <v>0</v>
      </c>
      <c r="AJ2686" s="1">
        <f>Y2686/0.1</f>
        <v>2790</v>
      </c>
      <c r="AK2686" s="1">
        <f>AC2686-AJ2686</f>
        <v>-1003</v>
      </c>
      <c r="AL2686" s="28">
        <f>_xlfn.IFNA(INDEX($BD$2:$BD$53,MATCH(B2686,$BC$2:$BC$53,0)),1000)</f>
        <v>6169270</v>
      </c>
      <c r="AM2686" s="1">
        <f>C2686/AL2686*100000</f>
        <v>34.250405639565138</v>
      </c>
      <c r="AN2686" s="17">
        <f>IF(B2687=B2686,IFERROR((C2686/C2687)-1,0),0)</f>
        <v>0.15212649945474377</v>
      </c>
      <c r="AO2686" s="26">
        <f>IFERROR(LOG(2)/LOG(1+(AN2686)),AN2686)</f>
        <v>4.8947834879468033</v>
      </c>
      <c r="AP2686" s="26">
        <f>AVERAGE(Y2686:Y2692)</f>
        <v>206.28571428571428</v>
      </c>
      <c r="AR2686" s="1">
        <f>Q2686/AL2686*100000</f>
        <v>0.30797809141113941</v>
      </c>
      <c r="AS2686" s="25">
        <f>IF(B2687=B2686,IFERROR((AE2686/AE2687)-1,0),0)</f>
        <v>-1</v>
      </c>
      <c r="AT2686" s="26">
        <f>IFERROR(LOG(2)/LOG(1+(AS2686)),AS2686)</f>
        <v>-1</v>
      </c>
      <c r="AU2686" s="26">
        <f>AVERAGE(AE2686:AE2692)</f>
        <v>1.5714285714285714</v>
      </c>
      <c r="AV2686" s="19">
        <f>ROUNDDOWN(N2686,0)</f>
        <v>43924</v>
      </c>
      <c r="AW2686" s="29" cm="1">
        <f t="array" ref="AW2686">_xlfn.ANCHORARRAY(AV2686)-1</f>
        <v>43923</v>
      </c>
    </row>
    <row r="2687" spans="1:49" x14ac:dyDescent="0.25">
      <c r="A2687">
        <v>20200402</v>
      </c>
      <c r="B2687" s="1" t="s">
        <v>58</v>
      </c>
      <c r="C2687">
        <v>1834</v>
      </c>
      <c r="D2687">
        <v>17849</v>
      </c>
      <c r="M2687" s="1" t="s">
        <v>33</v>
      </c>
      <c r="N2687" s="2">
        <v>43923.625</v>
      </c>
      <c r="O2687" s="2">
        <v>43923.458333333336</v>
      </c>
      <c r="P2687" s="1" t="s">
        <v>1703</v>
      </c>
      <c r="Q2687">
        <v>19</v>
      </c>
      <c r="S2687" s="2">
        <v>43923.458333333336</v>
      </c>
      <c r="T2687" s="1" t="s">
        <v>11407</v>
      </c>
      <c r="U2687" s="1" t="s">
        <v>11408</v>
      </c>
      <c r="V2687" s="1" t="s">
        <v>11409</v>
      </c>
      <c r="X2687">
        <v>29</v>
      </c>
      <c r="Y2687">
        <v>253</v>
      </c>
      <c r="Z2687" s="1" t="s">
        <v>11410</v>
      </c>
      <c r="AA2687">
        <v>19683</v>
      </c>
      <c r="AB2687">
        <v>19683</v>
      </c>
      <c r="AC2687">
        <v>2256</v>
      </c>
      <c r="AD2687">
        <v>19683</v>
      </c>
      <c r="AE2687">
        <v>1</v>
      </c>
      <c r="AF2687">
        <v>0</v>
      </c>
      <c r="AG2687" s="1" t="s">
        <v>11411</v>
      </c>
      <c r="AH2687">
        <v>0</v>
      </c>
      <c r="AI2687">
        <v>0</v>
      </c>
      <c r="AJ2687" s="1">
        <f>Y2687/0.1</f>
        <v>2530</v>
      </c>
      <c r="AK2687" s="1">
        <f>AC2687-AJ2687</f>
        <v>-274</v>
      </c>
      <c r="AL2687" s="28">
        <f>_xlfn.IFNA(INDEX($BD$2:$BD$53,MATCH(B2687,$BC$2:$BC$53,0)),1000)</f>
        <v>6169270</v>
      </c>
      <c r="AM2687" s="1">
        <f>C2687/AL2687*100000</f>
        <v>29.727990507791038</v>
      </c>
      <c r="AN2687" s="17">
        <f>IF(B2688=B2687,IFERROR((C2687/C2688)-1,0),0)</f>
        <v>0.16002530044275765</v>
      </c>
      <c r="AO2687" s="26">
        <f>IFERROR(LOG(2)/LOG(1+(AN2687)),AN2687)</f>
        <v>4.6694873525081579</v>
      </c>
      <c r="AP2687" s="26">
        <f>AVERAGE(Y2687:Y2693)</f>
        <v>190.28571428571428</v>
      </c>
      <c r="AR2687" s="1">
        <f>Q2687/AL2687*100000</f>
        <v>0.30797809141113941</v>
      </c>
      <c r="AS2687" s="25">
        <f>IF(B2688=B2687,IFERROR((AE2687/AE2688)-1,0),0)</f>
        <v>-0.75</v>
      </c>
      <c r="AT2687" s="26">
        <f>IFERROR(LOG(2)/LOG(1+(AS2687)),AS2687)</f>
        <v>-0.5</v>
      </c>
      <c r="AU2687" s="26">
        <f>AVERAGE(AE2687:AE2693)</f>
        <v>1.5714285714285714</v>
      </c>
      <c r="AV2687" s="19">
        <f>ROUNDDOWN(N2687,0)</f>
        <v>43923</v>
      </c>
      <c r="AW2687" s="29" cm="1">
        <f t="array" ref="AW2687">_xlfn.ANCHORARRAY(AV2687)-1</f>
        <v>43922</v>
      </c>
    </row>
    <row r="2688" spans="1:49" x14ac:dyDescent="0.25">
      <c r="A2688">
        <v>20200401</v>
      </c>
      <c r="B2688" s="1" t="s">
        <v>58</v>
      </c>
      <c r="C2688">
        <v>1581</v>
      </c>
      <c r="D2688">
        <v>15846</v>
      </c>
      <c r="M2688" s="1" t="s">
        <v>33</v>
      </c>
      <c r="N2688" s="2">
        <v>43922.625</v>
      </c>
      <c r="O2688" s="2">
        <v>43922.458333333336</v>
      </c>
      <c r="P2688" s="1" t="s">
        <v>1732</v>
      </c>
      <c r="Q2688">
        <v>18</v>
      </c>
      <c r="S2688" s="2">
        <v>43922.458333333336</v>
      </c>
      <c r="T2688" s="1" t="s">
        <v>11496</v>
      </c>
      <c r="U2688" s="1" t="s">
        <v>11497</v>
      </c>
      <c r="V2688" s="1" t="s">
        <v>11498</v>
      </c>
      <c r="X2688">
        <v>29</v>
      </c>
      <c r="Y2688">
        <v>254</v>
      </c>
      <c r="Z2688" s="1" t="s">
        <v>11499</v>
      </c>
      <c r="AA2688">
        <v>17427</v>
      </c>
      <c r="AB2688">
        <v>17427</v>
      </c>
      <c r="AC2688">
        <v>1486</v>
      </c>
      <c r="AD2688">
        <v>17427</v>
      </c>
      <c r="AE2688">
        <v>4</v>
      </c>
      <c r="AF2688">
        <v>0</v>
      </c>
      <c r="AG2688" s="1" t="s">
        <v>11500</v>
      </c>
      <c r="AH2688">
        <v>0</v>
      </c>
      <c r="AI2688">
        <v>0</v>
      </c>
      <c r="AJ2688" s="1">
        <f>Y2688/0.1</f>
        <v>2540</v>
      </c>
      <c r="AK2688" s="1">
        <f>AC2688-AJ2688</f>
        <v>-1054</v>
      </c>
      <c r="AL2688" s="28">
        <f>_xlfn.IFNA(INDEX($BD$2:$BD$53,MATCH(B2688,$BC$2:$BC$53,0)),1000)</f>
        <v>6169270</v>
      </c>
      <c r="AM2688" s="1">
        <f>C2688/AL2688*100000</f>
        <v>25.627019080053234</v>
      </c>
      <c r="AN2688" s="17">
        <f>IF(B2689=B2688,IFERROR((C2688/C2689)-1,0),0)</f>
        <v>0.19140919366993225</v>
      </c>
      <c r="AO2688" s="26">
        <f>IFERROR(LOG(2)/LOG(1+(AN2688)),AN2688)</f>
        <v>3.9577471392217953</v>
      </c>
      <c r="AP2688" s="26">
        <f>AVERAGE(Y2688:Y2694)</f>
        <v>175</v>
      </c>
      <c r="AR2688" s="1">
        <f>Q2688/AL2688*100000</f>
        <v>0.29176871817897415</v>
      </c>
      <c r="AS2688" s="25">
        <f>IF(B2689=B2688,IFERROR((AE2688/AE2689)-1,0),0)</f>
        <v>3</v>
      </c>
      <c r="AT2688" s="26">
        <f>IFERROR(LOG(2)/LOG(1+(AS2688)),AS2688)</f>
        <v>0.5</v>
      </c>
      <c r="AU2688" s="26">
        <f>AVERAGE(AE2688:AE2694)</f>
        <v>1.4285714285714286</v>
      </c>
      <c r="AV2688" s="19">
        <f>ROUNDDOWN(N2688,0)</f>
        <v>43922</v>
      </c>
      <c r="AW2688" s="29" cm="1">
        <f t="array" ref="AW2688">_xlfn.ANCHORARRAY(AV2688)-1</f>
        <v>43921</v>
      </c>
    </row>
    <row r="2689" spans="1:49" x14ac:dyDescent="0.25">
      <c r="A2689">
        <v>20200331</v>
      </c>
      <c r="B2689" s="1" t="s">
        <v>58</v>
      </c>
      <c r="C2689">
        <v>1327</v>
      </c>
      <c r="D2689">
        <v>14614</v>
      </c>
      <c r="M2689" s="1" t="s">
        <v>33</v>
      </c>
      <c r="N2689" s="2">
        <v>43921.625</v>
      </c>
      <c r="O2689" s="2">
        <v>43921.458333333336</v>
      </c>
      <c r="P2689" s="1" t="s">
        <v>1760</v>
      </c>
      <c r="Q2689">
        <v>14</v>
      </c>
      <c r="S2689" s="2">
        <v>43921.458333333336</v>
      </c>
      <c r="T2689" s="1" t="s">
        <v>11594</v>
      </c>
      <c r="U2689" s="1" t="s">
        <v>11373</v>
      </c>
      <c r="V2689" s="1" t="s">
        <v>11595</v>
      </c>
      <c r="X2689">
        <v>29</v>
      </c>
      <c r="Y2689">
        <v>296</v>
      </c>
      <c r="Z2689" s="1" t="s">
        <v>7614</v>
      </c>
      <c r="AA2689">
        <v>15941</v>
      </c>
      <c r="AB2689">
        <v>15941</v>
      </c>
      <c r="AC2689">
        <v>1706</v>
      </c>
      <c r="AD2689">
        <v>15941</v>
      </c>
      <c r="AE2689">
        <v>1</v>
      </c>
      <c r="AF2689">
        <v>0</v>
      </c>
      <c r="AG2689" s="1" t="s">
        <v>11596</v>
      </c>
      <c r="AH2689">
        <v>0</v>
      </c>
      <c r="AI2689">
        <v>0</v>
      </c>
      <c r="AJ2689" s="1">
        <f>Y2689/0.1</f>
        <v>2960</v>
      </c>
      <c r="AK2689" s="1">
        <f>AC2689-AJ2689</f>
        <v>-1254</v>
      </c>
      <c r="AL2689" s="28">
        <f>_xlfn.IFNA(INDEX($BD$2:$BD$53,MATCH(B2689,$BC$2:$BC$53,0)),1000)</f>
        <v>6169270</v>
      </c>
      <c r="AM2689" s="1">
        <f>C2689/AL2689*100000</f>
        <v>21.509838279083265</v>
      </c>
      <c r="AN2689" s="17">
        <f>IF(B2690=B2689,IFERROR((C2689/C2690)-1,0),0)</f>
        <v>0.28709990300678956</v>
      </c>
      <c r="AO2689" s="26">
        <f>IFERROR(LOG(2)/LOG(1+(AN2689)),AN2689)</f>
        <v>2.746316902028517</v>
      </c>
      <c r="AP2689" s="26">
        <f>AVERAGE(Y2689:Y2695)</f>
        <v>163.42857142857142</v>
      </c>
      <c r="AR2689" s="1">
        <f>Q2689/AL2689*100000</f>
        <v>0.22693122525031326</v>
      </c>
      <c r="AS2689" s="25">
        <f>IF(B2690=B2689,IFERROR((AE2689/AE2690)-1,0),0)</f>
        <v>-0.66666666666666674</v>
      </c>
      <c r="AT2689" s="26">
        <f>IFERROR(LOG(2)/LOG(1+(AS2689)),AS2689)</f>
        <v>-0.63092975357145731</v>
      </c>
      <c r="AU2689" s="26">
        <f>AVERAGE(AE2689:AE2695)</f>
        <v>1.5714285714285714</v>
      </c>
      <c r="AV2689" s="19">
        <f>ROUNDDOWN(N2689,0)</f>
        <v>43921</v>
      </c>
      <c r="AW2689" s="29" cm="1">
        <f t="array" ref="AW2689">_xlfn.ANCHORARRAY(AV2689)-1</f>
        <v>43920</v>
      </c>
    </row>
    <row r="2690" spans="1:49" x14ac:dyDescent="0.25">
      <c r="A2690">
        <v>20200330</v>
      </c>
      <c r="B2690" s="1" t="s">
        <v>58</v>
      </c>
      <c r="C2690">
        <v>1031</v>
      </c>
      <c r="D2690">
        <v>13204</v>
      </c>
      <c r="M2690" s="1" t="s">
        <v>33</v>
      </c>
      <c r="N2690" s="2">
        <v>43920.666666666664</v>
      </c>
      <c r="O2690" s="2">
        <v>43920.5</v>
      </c>
      <c r="P2690" s="1" t="s">
        <v>1785</v>
      </c>
      <c r="Q2690">
        <v>13</v>
      </c>
      <c r="S2690" s="2">
        <v>43920.5</v>
      </c>
      <c r="T2690" s="1" t="s">
        <v>11680</v>
      </c>
      <c r="U2690" s="1" t="s">
        <v>11681</v>
      </c>
      <c r="V2690" s="1" t="s">
        <v>11682</v>
      </c>
      <c r="X2690">
        <v>29</v>
      </c>
      <c r="Y2690">
        <v>193</v>
      </c>
      <c r="Z2690" s="1" t="s">
        <v>2520</v>
      </c>
      <c r="AA2690">
        <v>14235</v>
      </c>
      <c r="AB2690">
        <v>14235</v>
      </c>
      <c r="AC2690">
        <v>1850</v>
      </c>
      <c r="AD2690">
        <v>14235</v>
      </c>
      <c r="AE2690">
        <v>3</v>
      </c>
      <c r="AF2690">
        <v>0</v>
      </c>
      <c r="AG2690" s="1" t="s">
        <v>11683</v>
      </c>
      <c r="AH2690">
        <v>0</v>
      </c>
      <c r="AI2690">
        <v>0</v>
      </c>
      <c r="AJ2690" s="1">
        <f>Y2690/0.1</f>
        <v>1930</v>
      </c>
      <c r="AK2690" s="1">
        <f>AC2690-AJ2690</f>
        <v>-80</v>
      </c>
      <c r="AL2690" s="28">
        <f>_xlfn.IFNA(INDEX($BD$2:$BD$53,MATCH(B2690,$BC$2:$BC$53,0)),1000)</f>
        <v>6169270</v>
      </c>
      <c r="AM2690" s="1">
        <f>C2690/AL2690*100000</f>
        <v>16.711863802362355</v>
      </c>
      <c r="AN2690" s="17">
        <f>IF(B2691=B2690,IFERROR((C2690/C2691)-1,0),0)</f>
        <v>0.230310262529833</v>
      </c>
      <c r="AO2690" s="26">
        <f>IFERROR(LOG(2)/LOG(1+(AN2690)),AN2690)</f>
        <v>3.344233487063804</v>
      </c>
      <c r="AP2690" s="26">
        <f>AVERAGE(Y2690:Y2696)</f>
        <v>121.14285714285714</v>
      </c>
      <c r="AR2690" s="1">
        <f>Q2690/AL2690*100000</f>
        <v>0.210721852018148</v>
      </c>
      <c r="AS2690" s="25">
        <f>IF(B2691=B2690,IFERROR((AE2690/AE2691)-1,0),0)</f>
        <v>0</v>
      </c>
      <c r="AT2690" s="26">
        <f>IFERROR(LOG(2)/LOG(1+(AS2690)),AS2690)</f>
        <v>0</v>
      </c>
      <c r="AU2690" s="26">
        <f>AVERAGE(AE2690:AE2696)</f>
        <v>1.4285714285714286</v>
      </c>
      <c r="AV2690" s="19">
        <f>ROUNDDOWN(N2690,0)</f>
        <v>43920</v>
      </c>
      <c r="AW2690" s="29" cm="1">
        <f t="array" ref="AW2690">_xlfn.ANCHORARRAY(AV2690)-1</f>
        <v>43919</v>
      </c>
    </row>
    <row r="2691" spans="1:49" x14ac:dyDescent="0.25">
      <c r="A2691">
        <v>20200329</v>
      </c>
      <c r="B2691" s="1" t="s">
        <v>58</v>
      </c>
      <c r="C2691">
        <v>838</v>
      </c>
      <c r="D2691">
        <v>11547</v>
      </c>
      <c r="M2691" s="1" t="s">
        <v>33</v>
      </c>
      <c r="N2691" s="2">
        <v>43918.625</v>
      </c>
      <c r="O2691" s="2">
        <v>43918.458333333336</v>
      </c>
      <c r="P2691" s="1" t="s">
        <v>1827</v>
      </c>
      <c r="Q2691">
        <v>10</v>
      </c>
      <c r="S2691" s="2">
        <v>43918.458333333336</v>
      </c>
      <c r="T2691" s="1" t="s">
        <v>11769</v>
      </c>
      <c r="U2691" s="1" t="s">
        <v>11770</v>
      </c>
      <c r="V2691" s="1" t="s">
        <v>11771</v>
      </c>
      <c r="X2691">
        <v>29</v>
      </c>
      <c r="Y2691">
        <v>0</v>
      </c>
      <c r="Z2691" s="1" t="s">
        <v>8494</v>
      </c>
      <c r="AA2691">
        <v>12385</v>
      </c>
      <c r="AB2691">
        <v>12385</v>
      </c>
      <c r="AC2691">
        <v>1465</v>
      </c>
      <c r="AD2691">
        <v>12385</v>
      </c>
      <c r="AE2691">
        <v>0</v>
      </c>
      <c r="AF2691">
        <v>0</v>
      </c>
      <c r="AG2691" s="1" t="s">
        <v>11772</v>
      </c>
      <c r="AH2691">
        <v>0</v>
      </c>
      <c r="AI2691">
        <v>0</v>
      </c>
      <c r="AJ2691" s="1">
        <f>Y2691/0.1</f>
        <v>0</v>
      </c>
      <c r="AK2691" s="1">
        <f>AC2691-AJ2691</f>
        <v>1465</v>
      </c>
      <c r="AL2691" s="28">
        <f>_xlfn.IFNA(INDEX($BD$2:$BD$53,MATCH(B2691,$BC$2:$BC$53,0)),1000)</f>
        <v>6169270</v>
      </c>
      <c r="AM2691" s="1">
        <f>C2691/AL2691*100000</f>
        <v>13.583454768554464</v>
      </c>
      <c r="AN2691" s="17">
        <f>IF(B2692=B2691,IFERROR((C2691/C2692)-1,0),0)</f>
        <v>0</v>
      </c>
      <c r="AO2691" s="26">
        <f>IFERROR(LOG(2)/LOG(1+(AN2691)),AN2691)</f>
        <v>0</v>
      </c>
      <c r="AP2691" s="26">
        <f>AVERAGE(Y2691:Y2697)</f>
        <v>106.85714285714286</v>
      </c>
      <c r="AR2691" s="1">
        <f>Q2691/AL2691*100000</f>
        <v>0.16209373232165233</v>
      </c>
      <c r="AS2691" s="25">
        <f>IF(B2692=B2691,IFERROR((AE2691/AE2692)-1,0),0)</f>
        <v>-1</v>
      </c>
      <c r="AT2691" s="26">
        <f>IFERROR(LOG(2)/LOG(1+(AS2691)),AS2691)</f>
        <v>-1</v>
      </c>
      <c r="AU2691" s="26">
        <f>AVERAGE(AE2691:AE2697)</f>
        <v>1</v>
      </c>
      <c r="AV2691" s="19">
        <f>ROUNDDOWN(N2691,0)</f>
        <v>43918</v>
      </c>
      <c r="AW2691" s="29" cm="1">
        <f t="array" ref="AW2691">_xlfn.ANCHORARRAY(AV2691)-1</f>
        <v>43917</v>
      </c>
    </row>
    <row r="2692" spans="1:49" x14ac:dyDescent="0.25">
      <c r="A2692">
        <v>20200328</v>
      </c>
      <c r="B2692" s="1" t="s">
        <v>58</v>
      </c>
      <c r="C2692">
        <v>838</v>
      </c>
      <c r="D2692">
        <v>10082</v>
      </c>
      <c r="M2692" s="1" t="s">
        <v>33</v>
      </c>
      <c r="N2692" s="2">
        <v>43918.625</v>
      </c>
      <c r="O2692" s="2">
        <v>43918.458333333336</v>
      </c>
      <c r="P2692" s="1" t="s">
        <v>1827</v>
      </c>
      <c r="Q2692">
        <v>10</v>
      </c>
      <c r="S2692" s="2">
        <v>43918.458333333336</v>
      </c>
      <c r="T2692" s="1" t="s">
        <v>11855</v>
      </c>
      <c r="U2692" s="1" t="s">
        <v>5484</v>
      </c>
      <c r="V2692" s="1" t="s">
        <v>11856</v>
      </c>
      <c r="X2692">
        <v>29</v>
      </c>
      <c r="Y2692">
        <v>169</v>
      </c>
      <c r="Z2692" s="1" t="s">
        <v>11857</v>
      </c>
      <c r="AA2692">
        <v>10920</v>
      </c>
      <c r="AB2692">
        <v>10920</v>
      </c>
      <c r="AC2692">
        <v>9882</v>
      </c>
      <c r="AD2692">
        <v>10920</v>
      </c>
      <c r="AE2692">
        <v>2</v>
      </c>
      <c r="AF2692">
        <v>0</v>
      </c>
      <c r="AG2692" s="1" t="s">
        <v>11858</v>
      </c>
      <c r="AH2692">
        <v>0</v>
      </c>
      <c r="AI2692">
        <v>0</v>
      </c>
      <c r="AJ2692" s="1">
        <f>Y2692/0.1</f>
        <v>1690</v>
      </c>
      <c r="AK2692" s="1">
        <f>AC2692-AJ2692</f>
        <v>8192</v>
      </c>
      <c r="AL2692" s="28">
        <f>_xlfn.IFNA(INDEX($BD$2:$BD$53,MATCH(B2692,$BC$2:$BC$53,0)),1000)</f>
        <v>6169270</v>
      </c>
      <c r="AM2692" s="1">
        <f>C2692/AL2692*100000</f>
        <v>13.583454768554464</v>
      </c>
      <c r="AN2692" s="17">
        <f>IF(B2693=B2692,IFERROR((C2692/C2693)-1,0),0)</f>
        <v>0.25261584454409558</v>
      </c>
      <c r="AO2692" s="26">
        <f>IFERROR(LOG(2)/LOG(1+(AN2692)),AN2692)</f>
        <v>3.0774530327253142</v>
      </c>
      <c r="AP2692" s="26">
        <f>AVERAGE(Y2692:Y2698)</f>
        <v>109.28571428571429</v>
      </c>
      <c r="AR2692" s="1">
        <f>Q2692/AL2692*100000</f>
        <v>0.16209373232165233</v>
      </c>
      <c r="AS2692" s="25">
        <f>IF(B2693=B2692,IFERROR((AE2692/AE2693)-1,0),0)</f>
        <v>0</v>
      </c>
      <c r="AT2692" s="26">
        <f>IFERROR(LOG(2)/LOG(1+(AS2692)),AS2692)</f>
        <v>0</v>
      </c>
      <c r="AU2692" s="26">
        <f>AVERAGE(AE2692:AE2698)</f>
        <v>1</v>
      </c>
      <c r="AV2692" s="19">
        <f>ROUNDDOWN(N2692,0)</f>
        <v>43918</v>
      </c>
      <c r="AW2692" s="29" cm="1">
        <f t="array" ref="AW2692">_xlfn.ANCHORARRAY(AV2692)-1</f>
        <v>43917</v>
      </c>
    </row>
    <row r="2693" spans="1:49" x14ac:dyDescent="0.25">
      <c r="A2693">
        <v>20200327</v>
      </c>
      <c r="B2693" s="1" t="s">
        <v>58</v>
      </c>
      <c r="C2693">
        <v>669</v>
      </c>
      <c r="D2693">
        <v>369</v>
      </c>
      <c r="M2693" s="1" t="s">
        <v>33</v>
      </c>
      <c r="N2693" s="2">
        <v>43917</v>
      </c>
      <c r="O2693" s="2">
        <v>43916.833333333336</v>
      </c>
      <c r="P2693" s="1" t="s">
        <v>1840</v>
      </c>
      <c r="Q2693">
        <v>8</v>
      </c>
      <c r="S2693" s="2">
        <v>43916.833333333336</v>
      </c>
      <c r="T2693" s="1" t="s">
        <v>11942</v>
      </c>
      <c r="U2693" s="1" t="s">
        <v>11943</v>
      </c>
      <c r="V2693" s="1" t="s">
        <v>11944</v>
      </c>
      <c r="X2693">
        <v>29</v>
      </c>
      <c r="Y2693">
        <v>167</v>
      </c>
      <c r="Z2693" s="1" t="s">
        <v>2527</v>
      </c>
      <c r="AA2693">
        <v>1038</v>
      </c>
      <c r="AB2693">
        <v>1038</v>
      </c>
      <c r="AC2693">
        <v>167</v>
      </c>
      <c r="AD2693">
        <v>1038</v>
      </c>
      <c r="AE2693">
        <v>0</v>
      </c>
      <c r="AF2693">
        <v>0</v>
      </c>
      <c r="AG2693" s="1" t="s">
        <v>11945</v>
      </c>
      <c r="AH2693">
        <v>0</v>
      </c>
      <c r="AI2693">
        <v>0</v>
      </c>
      <c r="AJ2693" s="1">
        <f>Y2693/0.1</f>
        <v>1670</v>
      </c>
      <c r="AK2693" s="1">
        <f>AC2693-AJ2693</f>
        <v>-1503</v>
      </c>
      <c r="AL2693" s="28">
        <f>_xlfn.IFNA(INDEX($BD$2:$BD$53,MATCH(B2693,$BC$2:$BC$53,0)),1000)</f>
        <v>6169270</v>
      </c>
      <c r="AM2693" s="1">
        <f>C2693/AL2693*100000</f>
        <v>10.844070692318541</v>
      </c>
      <c r="AN2693" s="17">
        <f>IF(B2694=B2693,IFERROR((C2693/C2694)-1,0),0)</f>
        <v>0.33266932270916327</v>
      </c>
      <c r="AO2693" s="26">
        <f>IFERROR(LOG(2)/LOG(1+(AN2693)),AN2693)</f>
        <v>2.4136000763357828</v>
      </c>
      <c r="AP2693" s="26">
        <f>AVERAGE(Y2693:Y2699)</f>
        <v>88.857142857142861</v>
      </c>
      <c r="AR2693" s="1">
        <f>Q2693/AL2693*100000</f>
        <v>0.12967498585732185</v>
      </c>
      <c r="AS2693" s="25">
        <f>IF(B2694=B2693,IFERROR((AE2693/AE2694)-1,0),0)</f>
        <v>0</v>
      </c>
      <c r="AT2693" s="26">
        <f>IFERROR(LOG(2)/LOG(1+(AS2693)),AS2693)</f>
        <v>0</v>
      </c>
      <c r="AU2693" s="26">
        <f>AVERAGE(AE2693:AE2699)</f>
        <v>1</v>
      </c>
      <c r="AV2693" s="19">
        <f>ROUNDDOWN(N2693,0)</f>
        <v>43917</v>
      </c>
      <c r="AW2693" s="29" cm="1">
        <f t="array" ref="AW2693">_xlfn.ANCHORARRAY(AV2693)-1</f>
        <v>43916</v>
      </c>
    </row>
    <row r="2694" spans="1:49" x14ac:dyDescent="0.25">
      <c r="A2694">
        <v>20200326</v>
      </c>
      <c r="B2694" s="1" t="s">
        <v>58</v>
      </c>
      <c r="C2694">
        <v>502</v>
      </c>
      <c r="D2694">
        <v>369</v>
      </c>
      <c r="M2694" s="1" t="s">
        <v>33</v>
      </c>
      <c r="N2694" s="2">
        <v>43916.625</v>
      </c>
      <c r="O2694" s="2">
        <v>43916.458333333336</v>
      </c>
      <c r="P2694" s="1" t="s">
        <v>1897</v>
      </c>
      <c r="Q2694">
        <v>8</v>
      </c>
      <c r="S2694" s="2">
        <v>43916.458333333336</v>
      </c>
      <c r="T2694" s="1" t="s">
        <v>12029</v>
      </c>
      <c r="U2694" s="1" t="s">
        <v>9067</v>
      </c>
      <c r="V2694" s="1" t="s">
        <v>12030</v>
      </c>
      <c r="X2694">
        <v>29</v>
      </c>
      <c r="Y2694">
        <v>146</v>
      </c>
      <c r="Z2694" s="1" t="s">
        <v>2527</v>
      </c>
      <c r="AA2694">
        <v>871</v>
      </c>
      <c r="AB2694">
        <v>871</v>
      </c>
      <c r="AC2694">
        <v>146</v>
      </c>
      <c r="AD2694">
        <v>871</v>
      </c>
      <c r="AE2694">
        <v>0</v>
      </c>
      <c r="AF2694">
        <v>0</v>
      </c>
      <c r="AG2694" s="1" t="s">
        <v>12031</v>
      </c>
      <c r="AH2694">
        <v>0</v>
      </c>
      <c r="AI2694">
        <v>0</v>
      </c>
      <c r="AJ2694" s="1">
        <f>Y2694/0.1</f>
        <v>1460</v>
      </c>
      <c r="AK2694" s="1">
        <f>AC2694-AJ2694</f>
        <v>-1314</v>
      </c>
      <c r="AL2694" s="28">
        <f>_xlfn.IFNA(INDEX($BD$2:$BD$53,MATCH(B2694,$BC$2:$BC$53,0)),1000)</f>
        <v>6169270</v>
      </c>
      <c r="AM2694" s="1">
        <f>C2694/AL2694*100000</f>
        <v>8.1371053625469472</v>
      </c>
      <c r="AN2694" s="17">
        <f>IF(B2695=B2694,IFERROR((C2694/C2695)-1,0),0)</f>
        <v>0.4101123595505618</v>
      </c>
      <c r="AO2694" s="26">
        <f>IFERROR(LOG(2)/LOG(1+(AN2694)),AN2694)</f>
        <v>2.0169011354201727</v>
      </c>
      <c r="AP2694" s="26">
        <f>AVERAGE(Y2694:Y2700)</f>
        <v>68.285714285714292</v>
      </c>
      <c r="AR2694" s="1">
        <f>Q2694/AL2694*100000</f>
        <v>0.12967498585732185</v>
      </c>
      <c r="AS2694" s="25">
        <f>IF(B2695=B2694,IFERROR((AE2694/AE2695)-1,0),0)</f>
        <v>-1</v>
      </c>
      <c r="AT2694" s="26">
        <f>IFERROR(LOG(2)/LOG(1+(AS2694)),AS2694)</f>
        <v>-1</v>
      </c>
      <c r="AU2694" s="26">
        <f>AVERAGE(AE2694:AE2700)</f>
        <v>1</v>
      </c>
      <c r="AV2694" s="19">
        <f>ROUNDDOWN(N2694,0)</f>
        <v>43916</v>
      </c>
      <c r="AW2694" s="29" cm="1">
        <f t="array" ref="AW2694">_xlfn.ANCHORARRAY(AV2694)-1</f>
        <v>43915</v>
      </c>
    </row>
    <row r="2695" spans="1:49" x14ac:dyDescent="0.25">
      <c r="A2695">
        <v>20200325</v>
      </c>
      <c r="B2695" s="1" t="s">
        <v>58</v>
      </c>
      <c r="C2695">
        <v>356</v>
      </c>
      <c r="D2695">
        <v>369</v>
      </c>
      <c r="M2695" s="1" t="s">
        <v>33</v>
      </c>
      <c r="N2695" s="2">
        <v>43914.666666666664</v>
      </c>
      <c r="O2695" s="2">
        <v>43914.5</v>
      </c>
      <c r="P2695" s="1" t="s">
        <v>1941</v>
      </c>
      <c r="Q2695">
        <v>8</v>
      </c>
      <c r="S2695" s="2">
        <v>43914.5</v>
      </c>
      <c r="T2695" s="1" t="s">
        <v>12113</v>
      </c>
      <c r="U2695" s="1" t="s">
        <v>11204</v>
      </c>
      <c r="V2695" s="1" t="s">
        <v>12114</v>
      </c>
      <c r="X2695">
        <v>29</v>
      </c>
      <c r="Y2695">
        <v>173</v>
      </c>
      <c r="Z2695" s="1" t="s">
        <v>2527</v>
      </c>
      <c r="AA2695">
        <v>725</v>
      </c>
      <c r="AB2695">
        <v>725</v>
      </c>
      <c r="AC2695">
        <v>173</v>
      </c>
      <c r="AD2695">
        <v>725</v>
      </c>
      <c r="AE2695">
        <v>5</v>
      </c>
      <c r="AF2695">
        <v>0</v>
      </c>
      <c r="AG2695" s="1" t="s">
        <v>12115</v>
      </c>
      <c r="AH2695">
        <v>0</v>
      </c>
      <c r="AI2695">
        <v>0</v>
      </c>
      <c r="AJ2695" s="1">
        <f>Y2695/0.1</f>
        <v>1730</v>
      </c>
      <c r="AK2695" s="1">
        <f>AC2695-AJ2695</f>
        <v>-1557</v>
      </c>
      <c r="AL2695" s="28">
        <f>_xlfn.IFNA(INDEX($BD$2:$BD$53,MATCH(B2695,$BC$2:$BC$53,0)),1000)</f>
        <v>6169270</v>
      </c>
      <c r="AM2695" s="1">
        <f>C2695/AL2695*100000</f>
        <v>5.7705368706508224</v>
      </c>
      <c r="AN2695" s="17">
        <f>IF(B2696=B2695,IFERROR((C2695/C2696)-1,0),0)</f>
        <v>0.94535519125683054</v>
      </c>
      <c r="AO2695" s="26">
        <f>IFERROR(LOG(2)/LOG(1+(AN2695)),AN2695)</f>
        <v>1.0416302175489274</v>
      </c>
      <c r="AP2695" s="26">
        <f>AVERAGE(Y2695:Y2701)</f>
        <v>49</v>
      </c>
      <c r="AR2695" s="1">
        <f>Q2695/AL2695*100000</f>
        <v>0.12967498585732185</v>
      </c>
      <c r="AS2695" s="25">
        <f>IF(B2696=B2695,IFERROR((AE2695/AE2696)-1,0),0)</f>
        <v>0</v>
      </c>
      <c r="AT2695" s="26">
        <f>IFERROR(LOG(2)/LOG(1+(AS2695)),AS2695)</f>
        <v>0</v>
      </c>
      <c r="AU2695" s="26">
        <f>AVERAGE(AE2695:AE2701)</f>
        <v>1.1428571428571428</v>
      </c>
      <c r="AV2695" s="19">
        <f>ROUNDDOWN(N2695,0)</f>
        <v>43914</v>
      </c>
      <c r="AW2695" s="29" cm="1">
        <f t="array" ref="AW2695">_xlfn.ANCHORARRAY(AV2695)-1</f>
        <v>43913</v>
      </c>
    </row>
    <row r="2696" spans="1:49" x14ac:dyDescent="0.25">
      <c r="A2696">
        <v>20200324</v>
      </c>
      <c r="B2696" s="1" t="s">
        <v>58</v>
      </c>
      <c r="C2696">
        <v>183</v>
      </c>
      <c r="D2696">
        <v>369</v>
      </c>
      <c r="M2696" s="1" t="s">
        <v>33</v>
      </c>
      <c r="N2696" s="2">
        <v>43913.625</v>
      </c>
      <c r="O2696" s="2">
        <v>43913.458333333336</v>
      </c>
      <c r="P2696" s="1" t="s">
        <v>1969</v>
      </c>
      <c r="Q2696">
        <v>3</v>
      </c>
      <c r="S2696" s="2">
        <v>43913.458333333336</v>
      </c>
      <c r="T2696" s="1" t="s">
        <v>12196</v>
      </c>
      <c r="U2696" s="1" t="s">
        <v>11003</v>
      </c>
      <c r="V2696" s="1" t="s">
        <v>12197</v>
      </c>
      <c r="X2696">
        <v>29</v>
      </c>
      <c r="Y2696">
        <v>0</v>
      </c>
      <c r="Z2696" s="1" t="s">
        <v>2527</v>
      </c>
      <c r="AA2696">
        <v>552</v>
      </c>
      <c r="AB2696">
        <v>552</v>
      </c>
      <c r="AC2696">
        <v>0</v>
      </c>
      <c r="AD2696">
        <v>552</v>
      </c>
      <c r="AE2696">
        <v>0</v>
      </c>
      <c r="AF2696">
        <v>0</v>
      </c>
      <c r="AG2696" s="1" t="s">
        <v>12198</v>
      </c>
      <c r="AH2696">
        <v>0</v>
      </c>
      <c r="AI2696">
        <v>0</v>
      </c>
      <c r="AJ2696" s="1">
        <f>Y2696/0.1</f>
        <v>0</v>
      </c>
      <c r="AK2696" s="1">
        <f>AC2696-AJ2696</f>
        <v>0</v>
      </c>
      <c r="AL2696" s="28">
        <f>_xlfn.IFNA(INDEX($BD$2:$BD$53,MATCH(B2696,$BC$2:$BC$53,0)),1000)</f>
        <v>6169270</v>
      </c>
      <c r="AM2696" s="1">
        <f>C2696/AL2696*100000</f>
        <v>2.9663153014862376</v>
      </c>
      <c r="AN2696" s="17">
        <f>IF(B2697=B2696,IFERROR((C2696/C2697)-1,0),0)</f>
        <v>0</v>
      </c>
      <c r="AO2696" s="26">
        <f>IFERROR(LOG(2)/LOG(1+(AN2696)),AN2696)</f>
        <v>0</v>
      </c>
      <c r="AP2696" s="26">
        <f>AVERAGE(Y2696:Y2702)</f>
        <v>25</v>
      </c>
      <c r="AR2696" s="1">
        <f>Q2696/AL2696*100000</f>
        <v>4.8628119696495699E-2</v>
      </c>
      <c r="AS2696" s="25">
        <f>IF(B2697=B2696,IFERROR((AE2696/AE2697)-1,0),0)</f>
        <v>0</v>
      </c>
      <c r="AT2696" s="26">
        <f>IFERROR(LOG(2)/LOG(1+(AS2696)),AS2696)</f>
        <v>0</v>
      </c>
      <c r="AU2696" s="26">
        <f>AVERAGE(AE2696:AE2702)</f>
        <v>0.42857142857142855</v>
      </c>
      <c r="AV2696" s="19">
        <f>ROUNDDOWN(N2696,0)</f>
        <v>43913</v>
      </c>
      <c r="AW2696" s="29" cm="1">
        <f t="array" ref="AW2696">_xlfn.ANCHORARRAY(AV2696)-1</f>
        <v>43912</v>
      </c>
    </row>
    <row r="2697" spans="1:49" x14ac:dyDescent="0.25">
      <c r="A2697">
        <v>20200323</v>
      </c>
      <c r="B2697" s="1" t="s">
        <v>58</v>
      </c>
      <c r="C2697">
        <v>183</v>
      </c>
      <c r="D2697">
        <v>369</v>
      </c>
      <c r="M2697" s="1" t="s">
        <v>33</v>
      </c>
      <c r="N2697" s="2">
        <v>43913.625</v>
      </c>
      <c r="O2697" s="2">
        <v>43913.458333333336</v>
      </c>
      <c r="P2697" s="1" t="s">
        <v>1969</v>
      </c>
      <c r="Q2697">
        <v>3</v>
      </c>
      <c r="S2697" s="2">
        <v>43913.458333333336</v>
      </c>
      <c r="T2697" s="1" t="s">
        <v>12277</v>
      </c>
      <c r="U2697" s="1" t="s">
        <v>9020</v>
      </c>
      <c r="V2697" s="1" t="s">
        <v>12278</v>
      </c>
      <c r="X2697">
        <v>29</v>
      </c>
      <c r="Y2697">
        <v>93</v>
      </c>
      <c r="Z2697" s="1" t="s">
        <v>2527</v>
      </c>
      <c r="AA2697">
        <v>552</v>
      </c>
      <c r="AB2697">
        <v>552</v>
      </c>
      <c r="AC2697">
        <v>93</v>
      </c>
      <c r="AD2697">
        <v>552</v>
      </c>
      <c r="AE2697">
        <v>0</v>
      </c>
      <c r="AF2697">
        <v>0</v>
      </c>
      <c r="AG2697" s="1" t="s">
        <v>12279</v>
      </c>
      <c r="AH2697">
        <v>0</v>
      </c>
      <c r="AI2697">
        <v>0</v>
      </c>
      <c r="AJ2697" s="1">
        <f>Y2697/0.1</f>
        <v>930</v>
      </c>
      <c r="AK2697" s="1">
        <f>AC2697-AJ2697</f>
        <v>-837</v>
      </c>
      <c r="AL2697" s="28">
        <f>_xlfn.IFNA(INDEX($BD$2:$BD$53,MATCH(B2697,$BC$2:$BC$53,0)),1000)</f>
        <v>6169270</v>
      </c>
      <c r="AM2697" s="1">
        <f>C2697/AL2697*100000</f>
        <v>2.9663153014862376</v>
      </c>
      <c r="AN2697" s="17">
        <f>IF(B2698=B2697,IFERROR((C2697/C2698)-1,0),0)</f>
        <v>1.0333333333333332</v>
      </c>
      <c r="AO2697" s="26">
        <f>IFERROR(LOG(2)/LOG(1+(AN2697)),AN2697)</f>
        <v>0.97670868014010781</v>
      </c>
      <c r="AP2697" s="26">
        <f>AVERAGE(Y2697:Y2703)</f>
        <v>25.285714285714285</v>
      </c>
      <c r="AR2697" s="1">
        <f>Q2697/AL2697*100000</f>
        <v>4.8628119696495699E-2</v>
      </c>
      <c r="AS2697" s="25">
        <f>IF(B2698=B2697,IFERROR((AE2697/AE2698)-1,0),0)</f>
        <v>0</v>
      </c>
      <c r="AT2697" s="26">
        <f>IFERROR(LOG(2)/LOG(1+(AS2697)),AS2697)</f>
        <v>0</v>
      </c>
      <c r="AU2697" s="26">
        <f>AVERAGE(AE2697:AE2703)</f>
        <v>0.42857142857142855</v>
      </c>
      <c r="AV2697" s="19">
        <f>ROUNDDOWN(N2697,0)</f>
        <v>43913</v>
      </c>
      <c r="AW2697" s="29" cm="1">
        <f t="array" ref="AW2697">_xlfn.ANCHORARRAY(AV2697)-1</f>
        <v>43912</v>
      </c>
    </row>
    <row r="2698" spans="1:49" x14ac:dyDescent="0.25">
      <c r="A2698">
        <v>20200322</v>
      </c>
      <c r="B2698" s="1" t="s">
        <v>58</v>
      </c>
      <c r="C2698">
        <v>90</v>
      </c>
      <c r="D2698">
        <v>369</v>
      </c>
      <c r="M2698" s="1" t="s">
        <v>54</v>
      </c>
      <c r="N2698" s="2">
        <v>43911.916666666664</v>
      </c>
      <c r="O2698" s="2">
        <v>43911.75</v>
      </c>
      <c r="P2698" s="1" t="s">
        <v>2022</v>
      </c>
      <c r="Q2698">
        <v>3</v>
      </c>
      <c r="S2698" s="2">
        <v>43911.75</v>
      </c>
      <c r="T2698" s="1" t="s">
        <v>12354</v>
      </c>
      <c r="U2698" s="1" t="s">
        <v>10706</v>
      </c>
      <c r="V2698" s="1" t="s">
        <v>12355</v>
      </c>
      <c r="X2698">
        <v>29</v>
      </c>
      <c r="Y2698">
        <v>17</v>
      </c>
      <c r="Z2698" s="1" t="s">
        <v>2527</v>
      </c>
      <c r="AA2698">
        <v>459</v>
      </c>
      <c r="AB2698">
        <v>459</v>
      </c>
      <c r="AC2698">
        <v>17</v>
      </c>
      <c r="AD2698">
        <v>459</v>
      </c>
      <c r="AE2698">
        <v>0</v>
      </c>
      <c r="AF2698">
        <v>0</v>
      </c>
      <c r="AG2698" s="1" t="s">
        <v>12356</v>
      </c>
      <c r="AH2698">
        <v>0</v>
      </c>
      <c r="AI2698">
        <v>0</v>
      </c>
      <c r="AJ2698" s="1">
        <f>Y2698/0.1</f>
        <v>170</v>
      </c>
      <c r="AK2698" s="1">
        <f>AC2698-AJ2698</f>
        <v>-153</v>
      </c>
      <c r="AL2698" s="28">
        <f>_xlfn.IFNA(INDEX($BD$2:$BD$53,MATCH(B2698,$BC$2:$BC$53,0)),1000)</f>
        <v>6169270</v>
      </c>
      <c r="AM2698" s="1">
        <f>C2698/AL2698*100000</f>
        <v>1.4588435908948709</v>
      </c>
      <c r="AN2698" s="17">
        <f>IF(B2699=B2698,IFERROR((C2698/C2699)-1,0),0)</f>
        <v>0.23287671232876717</v>
      </c>
      <c r="AO2698" s="26">
        <f>IFERROR(LOG(2)/LOG(1+(AN2698)),AN2698)</f>
        <v>3.3109454108013918</v>
      </c>
      <c r="AP2698" s="26">
        <f>AVERAGE(Y2698:Y2704)</f>
        <v>12.142857142857142</v>
      </c>
      <c r="AR2698" s="1">
        <f>Q2698/AL2698*100000</f>
        <v>4.8628119696495699E-2</v>
      </c>
      <c r="AS2698" s="25">
        <f>IF(B2699=B2698,IFERROR((AE2698/AE2699)-1,0),0)</f>
        <v>-1</v>
      </c>
      <c r="AT2698" s="26">
        <f>IFERROR(LOG(2)/LOG(1+(AS2698)),AS2698)</f>
        <v>-1</v>
      </c>
      <c r="AU2698" s="26">
        <f>AVERAGE(AE2698:AE2704)</f>
        <v>0.42857142857142855</v>
      </c>
      <c r="AV2698" s="19">
        <f>ROUNDDOWN(N2698,0)</f>
        <v>43911</v>
      </c>
      <c r="AW2698" s="29" cm="1">
        <f t="array" ref="AW2698">_xlfn.ANCHORARRAY(AV2698)-1</f>
        <v>43910</v>
      </c>
    </row>
    <row r="2699" spans="1:49" x14ac:dyDescent="0.25">
      <c r="A2699">
        <v>20200321</v>
      </c>
      <c r="B2699" s="1" t="s">
        <v>58</v>
      </c>
      <c r="C2699">
        <v>73</v>
      </c>
      <c r="D2699">
        <v>369</v>
      </c>
      <c r="M2699" s="1" t="s">
        <v>54</v>
      </c>
      <c r="N2699" s="2">
        <v>43910.916666666664</v>
      </c>
      <c r="O2699" s="2">
        <v>43910.75</v>
      </c>
      <c r="P2699" s="1" t="s">
        <v>2054</v>
      </c>
      <c r="Q2699">
        <v>3</v>
      </c>
      <c r="S2699" s="2">
        <v>43910.75</v>
      </c>
      <c r="T2699" s="1" t="s">
        <v>12431</v>
      </c>
      <c r="U2699" s="1" t="s">
        <v>9267</v>
      </c>
      <c r="V2699" s="1" t="s">
        <v>12432</v>
      </c>
      <c r="X2699">
        <v>29</v>
      </c>
      <c r="Y2699">
        <v>26</v>
      </c>
      <c r="Z2699" s="1" t="s">
        <v>2527</v>
      </c>
      <c r="AA2699">
        <v>442</v>
      </c>
      <c r="AB2699">
        <v>442</v>
      </c>
      <c r="AC2699">
        <v>26</v>
      </c>
      <c r="AD2699">
        <v>442</v>
      </c>
      <c r="AE2699">
        <v>2</v>
      </c>
      <c r="AF2699">
        <v>0</v>
      </c>
      <c r="AG2699" s="1" t="s">
        <v>12433</v>
      </c>
      <c r="AH2699">
        <v>0</v>
      </c>
      <c r="AI2699">
        <v>0</v>
      </c>
      <c r="AJ2699" s="1">
        <f>Y2699/0.1</f>
        <v>260</v>
      </c>
      <c r="AK2699" s="1">
        <f>AC2699-AJ2699</f>
        <v>-234</v>
      </c>
      <c r="AL2699" s="28">
        <f>_xlfn.IFNA(INDEX($BD$2:$BD$53,MATCH(B2699,$BC$2:$BC$53,0)),1000)</f>
        <v>6169270</v>
      </c>
      <c r="AM2699" s="1">
        <f>C2699/AL2699*100000</f>
        <v>1.1832842459480619</v>
      </c>
      <c r="AN2699" s="17">
        <f>IF(B2700=B2699,IFERROR((C2699/C2700)-1,0),0)</f>
        <v>0.55319148936170204</v>
      </c>
      <c r="AO2699" s="26">
        <f>IFERROR(LOG(2)/LOG(1+(AN2699)),AN2699)</f>
        <v>1.5742188114771858</v>
      </c>
      <c r="AP2699" s="26">
        <f>AVERAGE(Y2699:Y2705)</f>
        <v>9.8571428571428577</v>
      </c>
      <c r="AR2699" s="1">
        <f>Q2699/AL2699*100000</f>
        <v>4.8628119696495699E-2</v>
      </c>
      <c r="AS2699" s="25">
        <f>IF(B2700=B2699,IFERROR((AE2699/AE2700)-1,0),0)</f>
        <v>0</v>
      </c>
      <c r="AT2699" s="26">
        <f>IFERROR(LOG(2)/LOG(1+(AS2699)),AS2699)</f>
        <v>0</v>
      </c>
      <c r="AU2699" s="26">
        <f>AVERAGE(AE2699:AE2705)</f>
        <v>0.42857142857142855</v>
      </c>
      <c r="AV2699" s="19">
        <f>ROUNDDOWN(N2699,0)</f>
        <v>43910</v>
      </c>
      <c r="AW2699" s="29" cm="1">
        <f t="array" ref="AW2699">_xlfn.ANCHORARRAY(AV2699)-1</f>
        <v>43909</v>
      </c>
    </row>
    <row r="2700" spans="1:49" x14ac:dyDescent="0.25">
      <c r="A2700">
        <v>20200320</v>
      </c>
      <c r="B2700" s="1" t="s">
        <v>58</v>
      </c>
      <c r="C2700">
        <v>47</v>
      </c>
      <c r="D2700">
        <v>369</v>
      </c>
      <c r="M2700" s="1" t="s">
        <v>54</v>
      </c>
      <c r="N2700" s="2">
        <v>43910.420138888891</v>
      </c>
      <c r="O2700" s="2">
        <v>43910.253472222219</v>
      </c>
      <c r="P2700" s="1" t="s">
        <v>2082</v>
      </c>
      <c r="Q2700">
        <v>1</v>
      </c>
      <c r="S2700" s="2">
        <v>43910.253472222219</v>
      </c>
      <c r="T2700" s="1" t="s">
        <v>4602</v>
      </c>
      <c r="U2700" s="1" t="s">
        <v>2561</v>
      </c>
      <c r="V2700" s="1" t="s">
        <v>12511</v>
      </c>
      <c r="X2700">
        <v>29</v>
      </c>
      <c r="Y2700">
        <v>23</v>
      </c>
      <c r="Z2700" s="1" t="s">
        <v>12512</v>
      </c>
      <c r="AA2700">
        <v>416</v>
      </c>
      <c r="AB2700">
        <v>416</v>
      </c>
      <c r="AC2700">
        <v>84</v>
      </c>
      <c r="AD2700">
        <v>416</v>
      </c>
      <c r="AE2700">
        <v>0</v>
      </c>
      <c r="AF2700">
        <v>0</v>
      </c>
      <c r="AG2700" s="1" t="s">
        <v>12513</v>
      </c>
      <c r="AH2700">
        <v>0</v>
      </c>
      <c r="AI2700">
        <v>0</v>
      </c>
      <c r="AJ2700" s="1">
        <f>Y2700/0.1</f>
        <v>230</v>
      </c>
      <c r="AK2700" s="1">
        <f>AC2700-AJ2700</f>
        <v>-146</v>
      </c>
      <c r="AL2700" s="28">
        <f>_xlfn.IFNA(INDEX($BD$2:$BD$53,MATCH(B2700,$BC$2:$BC$53,0)),1000)</f>
        <v>6169270</v>
      </c>
      <c r="AM2700" s="1">
        <f>C2700/AL2700*100000</f>
        <v>0.76184054191176587</v>
      </c>
      <c r="AN2700" s="17">
        <f>IF(B2701=B2700,IFERROR((C2700/C2701)-1,0),0)</f>
        <v>0.95833333333333326</v>
      </c>
      <c r="AO2700" s="26">
        <f>IFERROR(LOG(2)/LOG(1+(AN2700)),AN2700)</f>
        <v>1.0313251068450822</v>
      </c>
      <c r="AP2700" s="26">
        <f>AVERAGE(Y2700:Y2706)</f>
        <v>6.4285714285714288</v>
      </c>
      <c r="AR2700" s="1">
        <f>Q2700/AL2700*100000</f>
        <v>1.6209373232165231E-2</v>
      </c>
      <c r="AS2700" s="25">
        <f>IF(B2701=B2700,IFERROR((AE2700/AE2701)-1,0),0)</f>
        <v>-1</v>
      </c>
      <c r="AT2700" s="26">
        <f>IFERROR(LOG(2)/LOG(1+(AS2700)),AS2700)</f>
        <v>-1</v>
      </c>
      <c r="AU2700" s="26">
        <f>AVERAGE(AE2700:AE2706)</f>
        <v>0.14285714285714285</v>
      </c>
      <c r="AV2700" s="19">
        <f>ROUNDDOWN(N2700,0)</f>
        <v>43910</v>
      </c>
      <c r="AW2700" s="29" cm="1">
        <f t="array" ref="AW2700">_xlfn.ANCHORARRAY(AV2700)-1</f>
        <v>43909</v>
      </c>
    </row>
    <row r="2701" spans="1:49" x14ac:dyDescent="0.25">
      <c r="A2701">
        <v>20200319</v>
      </c>
      <c r="B2701" s="1" t="s">
        <v>58</v>
      </c>
      <c r="C2701">
        <v>24</v>
      </c>
      <c r="D2701">
        <v>308</v>
      </c>
      <c r="M2701" s="1" t="s">
        <v>54</v>
      </c>
      <c r="N2701" s="2">
        <v>43908.833333333336</v>
      </c>
      <c r="O2701" s="2">
        <v>43908.666666666664</v>
      </c>
      <c r="P2701" s="1" t="s">
        <v>2113</v>
      </c>
      <c r="Q2701">
        <v>1</v>
      </c>
      <c r="S2701" s="2">
        <v>43908.666666666664</v>
      </c>
      <c r="T2701" s="1" t="s">
        <v>12583</v>
      </c>
      <c r="U2701" s="1" t="s">
        <v>8792</v>
      </c>
      <c r="V2701" s="1" t="s">
        <v>12584</v>
      </c>
      <c r="X2701">
        <v>29</v>
      </c>
      <c r="Y2701">
        <v>11</v>
      </c>
      <c r="Z2701" s="1" t="s">
        <v>12146</v>
      </c>
      <c r="AA2701">
        <v>332</v>
      </c>
      <c r="AB2701">
        <v>332</v>
      </c>
      <c r="AC2701">
        <v>66</v>
      </c>
      <c r="AD2701">
        <v>332</v>
      </c>
      <c r="AE2701">
        <v>1</v>
      </c>
      <c r="AF2701">
        <v>0</v>
      </c>
      <c r="AG2701" s="1" t="s">
        <v>12585</v>
      </c>
      <c r="AH2701">
        <v>0</v>
      </c>
      <c r="AI2701">
        <v>0</v>
      </c>
      <c r="AJ2701" s="1">
        <f>Y2701/0.1</f>
        <v>110</v>
      </c>
      <c r="AK2701" s="1">
        <f>AC2701-AJ2701</f>
        <v>-44</v>
      </c>
      <c r="AL2701" s="28">
        <f>_xlfn.IFNA(INDEX($BD$2:$BD$53,MATCH(B2701,$BC$2:$BC$53,0)),1000)</f>
        <v>6169270</v>
      </c>
      <c r="AM2701" s="1">
        <f>C2701/AL2701*100000</f>
        <v>0.38902495757196559</v>
      </c>
      <c r="AN2701" s="17">
        <f>IF(B2702=B2701,IFERROR((C2701/C2702)-1,0),0)</f>
        <v>0.84615384615384626</v>
      </c>
      <c r="AO2701" s="26">
        <f>IFERROR(LOG(2)/LOG(1+(AN2701)),AN2701)</f>
        <v>1.1305531295452906</v>
      </c>
      <c r="AP2701" s="26">
        <f>AVERAGE(Y2701:Y2707)</f>
        <v>3.2857142857142856</v>
      </c>
      <c r="AR2701" s="1">
        <f>Q2701/AL2701*100000</f>
        <v>1.6209373232165231E-2</v>
      </c>
      <c r="AS2701" s="25">
        <f>IF(B2702=B2701,IFERROR((AE2701/AE2702)-1,0),0)</f>
        <v>0</v>
      </c>
      <c r="AT2701" s="26">
        <f>IFERROR(LOG(2)/LOG(1+(AS2701)),AS2701)</f>
        <v>0</v>
      </c>
      <c r="AU2701" s="26">
        <f>AVERAGE(AE2701:AE2707)</f>
        <v>0.14285714285714285</v>
      </c>
      <c r="AV2701" s="19">
        <f>ROUNDDOWN(N2701,0)</f>
        <v>43908</v>
      </c>
      <c r="AW2701" s="29" cm="1">
        <f t="array" ref="AW2701">_xlfn.ANCHORARRAY(AV2701)-1</f>
        <v>43907</v>
      </c>
    </row>
    <row r="2702" spans="1:49" x14ac:dyDescent="0.25">
      <c r="A2702">
        <v>20200318</v>
      </c>
      <c r="B2702" s="1" t="s">
        <v>58</v>
      </c>
      <c r="C2702">
        <v>13</v>
      </c>
      <c r="D2702">
        <v>253</v>
      </c>
      <c r="M2702" s="1" t="s">
        <v>54</v>
      </c>
      <c r="N2702" s="2">
        <v>43907.802083333336</v>
      </c>
      <c r="O2702" s="2">
        <v>43907.635416666664</v>
      </c>
      <c r="P2702" s="1" t="s">
        <v>2144</v>
      </c>
      <c r="Q2702">
        <v>0</v>
      </c>
      <c r="S2702" s="2">
        <v>43907.635416666664</v>
      </c>
      <c r="T2702" s="1" t="s">
        <v>12654</v>
      </c>
      <c r="U2702" s="1" t="s">
        <v>9938</v>
      </c>
      <c r="V2702" s="1" t="s">
        <v>3713</v>
      </c>
      <c r="X2702">
        <v>29</v>
      </c>
      <c r="Y2702">
        <v>5</v>
      </c>
      <c r="Z2702" s="1" t="s">
        <v>12655</v>
      </c>
      <c r="AA2702">
        <v>266</v>
      </c>
      <c r="AB2702">
        <v>266</v>
      </c>
      <c r="AC2702">
        <v>51</v>
      </c>
      <c r="AD2702">
        <v>266</v>
      </c>
      <c r="AE2702">
        <v>0</v>
      </c>
      <c r="AF2702">
        <v>0</v>
      </c>
      <c r="AG2702" s="1" t="s">
        <v>12656</v>
      </c>
      <c r="AH2702">
        <v>0</v>
      </c>
      <c r="AI2702">
        <v>0</v>
      </c>
      <c r="AJ2702" s="1">
        <f>Y2702/0.1</f>
        <v>50</v>
      </c>
      <c r="AK2702" s="1">
        <f>AC2702-AJ2702</f>
        <v>1</v>
      </c>
      <c r="AL2702" s="28">
        <f>_xlfn.IFNA(INDEX($BD$2:$BD$53,MATCH(B2702,$BC$2:$BC$53,0)),1000)</f>
        <v>6169270</v>
      </c>
      <c r="AM2702" s="1">
        <f>C2702/AL2702*100000</f>
        <v>0.210721852018148</v>
      </c>
      <c r="AN2702" s="17">
        <f>IF(B2703=B2702,IFERROR((C2702/C2703)-1,0),0)</f>
        <v>0.625</v>
      </c>
      <c r="AO2702" s="26">
        <f>IFERROR(LOG(2)/LOG(1+(AN2702)),AN2702)</f>
        <v>1.4276746079647162</v>
      </c>
      <c r="AP2702" s="26">
        <f>AVERAGE(Y2702:Y2708)</f>
        <v>1.7142857142857142</v>
      </c>
      <c r="AR2702" s="1">
        <f>Q2702/AL2702*100000</f>
        <v>0</v>
      </c>
      <c r="AS2702" s="25">
        <f>IF(B2703=B2702,IFERROR((AE2702/AE2703)-1,0),0)</f>
        <v>0</v>
      </c>
      <c r="AT2702" s="26">
        <f>IFERROR(LOG(2)/LOG(1+(AS2702)),AS2702)</f>
        <v>0</v>
      </c>
      <c r="AU2702" s="26">
        <f>AVERAGE(AE2702:AE2708)</f>
        <v>0</v>
      </c>
      <c r="AV2702" s="19">
        <f>ROUNDDOWN(N2702,0)</f>
        <v>43907</v>
      </c>
      <c r="AW2702" s="29" cm="1">
        <f t="array" ref="AW2702">_xlfn.ANCHORARRAY(AV2702)-1</f>
        <v>43906</v>
      </c>
    </row>
    <row r="2703" spans="1:49" x14ac:dyDescent="0.25">
      <c r="A2703">
        <v>20200317</v>
      </c>
      <c r="B2703" s="1" t="s">
        <v>58</v>
      </c>
      <c r="C2703">
        <v>8</v>
      </c>
      <c r="D2703">
        <v>207</v>
      </c>
      <c r="M2703" s="1" t="s">
        <v>54</v>
      </c>
      <c r="N2703" s="2">
        <v>43906.833333333336</v>
      </c>
      <c r="O2703" s="2">
        <v>43906.666666666664</v>
      </c>
      <c r="P2703" s="1" t="s">
        <v>2172</v>
      </c>
      <c r="Q2703">
        <v>0</v>
      </c>
      <c r="S2703" s="2">
        <v>43906.666666666664</v>
      </c>
      <c r="T2703" s="1" t="s">
        <v>11141</v>
      </c>
      <c r="U2703" s="1" t="s">
        <v>11156</v>
      </c>
      <c r="V2703" s="1" t="s">
        <v>12723</v>
      </c>
      <c r="X2703">
        <v>29</v>
      </c>
      <c r="Y2703">
        <v>2</v>
      </c>
      <c r="Z2703" s="1" t="s">
        <v>12724</v>
      </c>
      <c r="AA2703">
        <v>215</v>
      </c>
      <c r="AB2703">
        <v>215</v>
      </c>
      <c r="AC2703">
        <v>45</v>
      </c>
      <c r="AD2703">
        <v>215</v>
      </c>
      <c r="AE2703">
        <v>0</v>
      </c>
      <c r="AF2703">
        <v>0</v>
      </c>
      <c r="AG2703" s="1" t="s">
        <v>12725</v>
      </c>
      <c r="AH2703">
        <v>0</v>
      </c>
      <c r="AI2703">
        <v>0</v>
      </c>
      <c r="AJ2703" s="1">
        <f>Y2703/0.1</f>
        <v>20</v>
      </c>
      <c r="AK2703" s="1">
        <f>AC2703-AJ2703</f>
        <v>25</v>
      </c>
      <c r="AL2703" s="28">
        <f>_xlfn.IFNA(INDEX($BD$2:$BD$53,MATCH(B2703,$BC$2:$BC$53,0)),1000)</f>
        <v>6169270</v>
      </c>
      <c r="AM2703" s="1">
        <f>C2703/AL2703*100000</f>
        <v>0.12967498585732185</v>
      </c>
      <c r="AN2703" s="17">
        <f>IF(B2704=B2703,IFERROR((C2703/C2704)-1,0),0)</f>
        <v>0.33333333333333326</v>
      </c>
      <c r="AO2703" s="26">
        <f>IFERROR(LOG(2)/LOG(1+(AN2703)),AN2703)</f>
        <v>2.4094208396532095</v>
      </c>
      <c r="AP2703" s="26">
        <f>AVERAGE(Y2703:Y2709)</f>
        <v>1</v>
      </c>
      <c r="AR2703" s="1">
        <f>Q2703/AL2703*100000</f>
        <v>0</v>
      </c>
      <c r="AS2703" s="25">
        <f>IF(B2704=B2703,IFERROR((AE2703/AE2704)-1,0),0)</f>
        <v>0</v>
      </c>
      <c r="AT2703" s="26">
        <f>IFERROR(LOG(2)/LOG(1+(AS2703)),AS2703)</f>
        <v>0</v>
      </c>
      <c r="AU2703" s="26">
        <f>AVERAGE(AE2703:AE2709)</f>
        <v>0</v>
      </c>
      <c r="AV2703" s="19">
        <f>ROUNDDOWN(N2703,0)</f>
        <v>43906</v>
      </c>
      <c r="AW2703" s="29" cm="1">
        <f t="array" ref="AW2703">_xlfn.ANCHORARRAY(AV2703)-1</f>
        <v>43905</v>
      </c>
    </row>
    <row r="2704" spans="1:49" x14ac:dyDescent="0.25">
      <c r="A2704">
        <v>20200316</v>
      </c>
      <c r="B2704" s="1" t="s">
        <v>58</v>
      </c>
      <c r="C2704">
        <v>6</v>
      </c>
      <c r="D2704">
        <v>164</v>
      </c>
      <c r="M2704" s="1" t="s">
        <v>54</v>
      </c>
      <c r="N2704" s="2">
        <v>43906.661111111112</v>
      </c>
      <c r="O2704" s="2">
        <v>43906.494444444441</v>
      </c>
      <c r="P2704" s="1" t="s">
        <v>2212</v>
      </c>
      <c r="Q2704">
        <v>0</v>
      </c>
      <c r="S2704" s="2">
        <v>43906.494444444441</v>
      </c>
      <c r="T2704" s="1" t="s">
        <v>12791</v>
      </c>
      <c r="U2704" s="1" t="s">
        <v>6003</v>
      </c>
      <c r="V2704" s="1" t="s">
        <v>10219</v>
      </c>
      <c r="X2704">
        <v>29</v>
      </c>
      <c r="Y2704">
        <v>1</v>
      </c>
      <c r="Z2704" s="1" t="s">
        <v>9539</v>
      </c>
      <c r="AA2704">
        <v>170</v>
      </c>
      <c r="AB2704">
        <v>170</v>
      </c>
      <c r="AC2704">
        <v>43</v>
      </c>
      <c r="AD2704">
        <v>170</v>
      </c>
      <c r="AE2704">
        <v>0</v>
      </c>
      <c r="AF2704">
        <v>0</v>
      </c>
      <c r="AG2704" s="1" t="s">
        <v>12792</v>
      </c>
      <c r="AH2704">
        <v>0</v>
      </c>
      <c r="AI2704">
        <v>0</v>
      </c>
      <c r="AJ2704" s="1">
        <f>Y2704/0.1</f>
        <v>10</v>
      </c>
      <c r="AK2704" s="1">
        <f>AC2704-AJ2704</f>
        <v>33</v>
      </c>
      <c r="AL2704" s="28">
        <f>_xlfn.IFNA(INDEX($BD$2:$BD$53,MATCH(B2704,$BC$2:$BC$53,0)),1000)</f>
        <v>6169270</v>
      </c>
      <c r="AM2704" s="1">
        <f>C2704/AL2704*100000</f>
        <v>9.7256239392991398E-2</v>
      </c>
      <c r="AN2704" s="17">
        <f>IF(B2705=B2704,IFERROR((C2704/C2705)-1,0),0)</f>
        <v>0.19999999999999996</v>
      </c>
      <c r="AO2704" s="26">
        <f>IFERROR(LOG(2)/LOG(1+(AN2704)),AN2704)</f>
        <v>3.8017840169239308</v>
      </c>
      <c r="AP2704" s="26">
        <f>AVERAGE(Y2704:Y2710)</f>
        <v>0.7142857142857143</v>
      </c>
      <c r="AR2704" s="1">
        <f>Q2704/AL2704*100000</f>
        <v>0</v>
      </c>
      <c r="AS2704" s="25">
        <f>IF(B2705=B2704,IFERROR((AE2704/AE2705)-1,0),0)</f>
        <v>0</v>
      </c>
      <c r="AT2704" s="26">
        <f>IFERROR(LOG(2)/LOG(1+(AS2704)),AS2704)</f>
        <v>0</v>
      </c>
      <c r="AU2704" s="26">
        <f>AVERAGE(AE2704:AE2710)</f>
        <v>0</v>
      </c>
      <c r="AV2704" s="19">
        <f>ROUNDDOWN(N2704,0)</f>
        <v>43906</v>
      </c>
      <c r="AW2704" s="29" cm="1">
        <f t="array" ref="AW2704">_xlfn.ANCHORARRAY(AV2704)-1</f>
        <v>43905</v>
      </c>
    </row>
    <row r="2705" spans="1:49" x14ac:dyDescent="0.25">
      <c r="A2705">
        <v>20200315</v>
      </c>
      <c r="B2705" s="1" t="s">
        <v>58</v>
      </c>
      <c r="C2705">
        <v>5</v>
      </c>
      <c r="D2705">
        <v>122</v>
      </c>
      <c r="M2705" s="1" t="s">
        <v>54</v>
      </c>
      <c r="N2705" s="2">
        <v>43904.916666666664</v>
      </c>
      <c r="O2705" s="2">
        <v>43904.75</v>
      </c>
      <c r="P2705" s="1" t="s">
        <v>2244</v>
      </c>
      <c r="Q2705">
        <v>0</v>
      </c>
      <c r="S2705" s="2">
        <v>43904.75</v>
      </c>
      <c r="T2705" s="1" t="s">
        <v>12320</v>
      </c>
      <c r="U2705" s="1" t="s">
        <v>4216</v>
      </c>
      <c r="V2705" s="1" t="s">
        <v>9649</v>
      </c>
      <c r="X2705">
        <v>29</v>
      </c>
      <c r="Y2705">
        <v>1</v>
      </c>
      <c r="Z2705" s="1" t="s">
        <v>3362</v>
      </c>
      <c r="AA2705">
        <v>127</v>
      </c>
      <c r="AB2705">
        <v>127</v>
      </c>
      <c r="AC2705">
        <v>33</v>
      </c>
      <c r="AD2705">
        <v>127</v>
      </c>
      <c r="AE2705">
        <v>0</v>
      </c>
      <c r="AF2705">
        <v>0</v>
      </c>
      <c r="AG2705" s="1" t="s">
        <v>12853</v>
      </c>
      <c r="AH2705">
        <v>0</v>
      </c>
      <c r="AI2705">
        <v>0</v>
      </c>
      <c r="AJ2705" s="1">
        <f>Y2705/0.1</f>
        <v>10</v>
      </c>
      <c r="AK2705" s="1">
        <f>AC2705-AJ2705</f>
        <v>23</v>
      </c>
      <c r="AL2705" s="28">
        <f>_xlfn.IFNA(INDEX($BD$2:$BD$53,MATCH(B2705,$BC$2:$BC$53,0)),1000)</f>
        <v>6169270</v>
      </c>
      <c r="AM2705" s="1">
        <f>C2705/AL2705*100000</f>
        <v>8.1046866160826167E-2</v>
      </c>
      <c r="AN2705" s="17">
        <f>IF(B2706=B2705,IFERROR((C2705/C2706)-1,0),0)</f>
        <v>0.25</v>
      </c>
      <c r="AO2705" s="26">
        <f>IFERROR(LOG(2)/LOG(1+(AN2705)),AN2705)</f>
        <v>3.1062837195053898</v>
      </c>
      <c r="AP2705" s="26">
        <f>AVERAGE(Y2705:Y2711)</f>
        <v>0.5714285714285714</v>
      </c>
      <c r="AR2705" s="1">
        <f>Q2705/AL2705*100000</f>
        <v>0</v>
      </c>
      <c r="AS2705" s="25">
        <f>IF(B2706=B2705,IFERROR((AE2705/AE2706)-1,0),0)</f>
        <v>0</v>
      </c>
      <c r="AT2705" s="26">
        <f>IFERROR(LOG(2)/LOG(1+(AS2705)),AS2705)</f>
        <v>0</v>
      </c>
      <c r="AU2705" s="26">
        <f>AVERAGE(AE2705:AE2711)</f>
        <v>0</v>
      </c>
      <c r="AV2705" s="19">
        <f>ROUNDDOWN(N2705,0)</f>
        <v>43904</v>
      </c>
      <c r="AW2705" s="29" cm="1">
        <f t="array" ref="AW2705">_xlfn.ANCHORARRAY(AV2705)-1</f>
        <v>43903</v>
      </c>
    </row>
    <row r="2706" spans="1:49" x14ac:dyDescent="0.25">
      <c r="A2706">
        <v>20200314</v>
      </c>
      <c r="B2706" s="1" t="s">
        <v>58</v>
      </c>
      <c r="C2706">
        <v>4</v>
      </c>
      <c r="D2706">
        <v>90</v>
      </c>
      <c r="M2706" s="1" t="s">
        <v>54</v>
      </c>
      <c r="N2706" s="2">
        <v>43903.756944444445</v>
      </c>
      <c r="O2706" s="2">
        <v>43903.590277777781</v>
      </c>
      <c r="P2706" s="1" t="s">
        <v>2271</v>
      </c>
      <c r="Q2706">
        <v>0</v>
      </c>
      <c r="S2706" s="2">
        <v>43903.590277777781</v>
      </c>
      <c r="T2706" s="1" t="s">
        <v>12909</v>
      </c>
      <c r="U2706" s="1" t="s">
        <v>6742</v>
      </c>
      <c r="V2706" s="1" t="s">
        <v>10130</v>
      </c>
      <c r="X2706">
        <v>29</v>
      </c>
      <c r="Y2706">
        <v>2</v>
      </c>
      <c r="Z2706" s="1" t="s">
        <v>4216</v>
      </c>
      <c r="AA2706">
        <v>94</v>
      </c>
      <c r="AB2706">
        <v>94</v>
      </c>
      <c r="AC2706">
        <v>21</v>
      </c>
      <c r="AD2706">
        <v>94</v>
      </c>
      <c r="AE2706">
        <v>0</v>
      </c>
      <c r="AF2706">
        <v>0</v>
      </c>
      <c r="AG2706" s="1" t="s">
        <v>12910</v>
      </c>
      <c r="AH2706">
        <v>0</v>
      </c>
      <c r="AI2706">
        <v>0</v>
      </c>
      <c r="AJ2706" s="1">
        <f>Y2706/0.1</f>
        <v>20</v>
      </c>
      <c r="AK2706" s="1">
        <f>AC2706-AJ2706</f>
        <v>1</v>
      </c>
      <c r="AL2706" s="28">
        <f>_xlfn.IFNA(INDEX($BD$2:$BD$53,MATCH(B2706,$BC$2:$BC$53,0)),1000)</f>
        <v>6169270</v>
      </c>
      <c r="AM2706" s="1">
        <f>C2706/AL2706*100000</f>
        <v>6.4837492928660923E-2</v>
      </c>
      <c r="AN2706" s="17">
        <f>IF(B2707=B2706,IFERROR((C2706/C2707)-1,0),0)</f>
        <v>1</v>
      </c>
      <c r="AO2706" s="26">
        <f>IFERROR(LOG(2)/LOG(1+(AN2706)),AN2706)</f>
        <v>1</v>
      </c>
      <c r="AP2706" s="26">
        <f>AVERAGE(Y2706:Y2712)</f>
        <v>0.5714285714285714</v>
      </c>
      <c r="AR2706" s="1">
        <f>Q2706/AL2706*100000</f>
        <v>0</v>
      </c>
      <c r="AS2706" s="25">
        <f>IF(B2707=B2706,IFERROR((AE2706/AE2707)-1,0),0)</f>
        <v>0</v>
      </c>
      <c r="AT2706" s="26">
        <f>IFERROR(LOG(2)/LOG(1+(AS2706)),AS2706)</f>
        <v>0</v>
      </c>
      <c r="AU2706" s="26">
        <f>AVERAGE(AE2706:AE2712)</f>
        <v>0</v>
      </c>
      <c r="AV2706" s="19">
        <f>ROUNDDOWN(N2706,0)</f>
        <v>43903</v>
      </c>
      <c r="AW2706" s="29" cm="1">
        <f t="array" ref="AW2706">_xlfn.ANCHORARRAY(AV2706)-1</f>
        <v>43902</v>
      </c>
    </row>
    <row r="2707" spans="1:49" x14ac:dyDescent="0.25">
      <c r="A2707">
        <v>20200313</v>
      </c>
      <c r="B2707" s="1" t="s">
        <v>58</v>
      </c>
      <c r="C2707">
        <v>2</v>
      </c>
      <c r="D2707">
        <v>71</v>
      </c>
      <c r="M2707" s="1" t="s">
        <v>54</v>
      </c>
      <c r="N2707" s="2">
        <v>43902.739583333336</v>
      </c>
      <c r="O2707" s="2">
        <v>43902.572916666664</v>
      </c>
      <c r="P2707" s="1" t="s">
        <v>2286</v>
      </c>
      <c r="S2707" s="2">
        <v>43902.572916666664</v>
      </c>
      <c r="T2707" s="1" t="s">
        <v>12965</v>
      </c>
      <c r="U2707" s="1" t="s">
        <v>3191</v>
      </c>
      <c r="V2707" s="1" t="s">
        <v>12550</v>
      </c>
      <c r="X2707">
        <v>29</v>
      </c>
      <c r="Y2707">
        <v>1</v>
      </c>
      <c r="Z2707" s="1" t="s">
        <v>9089</v>
      </c>
      <c r="AA2707">
        <v>73</v>
      </c>
      <c r="AB2707">
        <v>73</v>
      </c>
      <c r="AC2707">
        <v>8</v>
      </c>
      <c r="AD2707">
        <v>73</v>
      </c>
      <c r="AE2707">
        <v>0</v>
      </c>
      <c r="AF2707">
        <v>0</v>
      </c>
      <c r="AG2707" s="1" t="s">
        <v>12966</v>
      </c>
      <c r="AH2707">
        <v>0</v>
      </c>
      <c r="AI2707">
        <v>0</v>
      </c>
      <c r="AJ2707" s="1">
        <f>Y2707/0.1</f>
        <v>10</v>
      </c>
      <c r="AK2707" s="1">
        <f>AC2707-AJ2707</f>
        <v>-2</v>
      </c>
      <c r="AL2707" s="28">
        <f>_xlfn.IFNA(INDEX($BD$2:$BD$53,MATCH(B2707,$BC$2:$BC$53,0)),1000)</f>
        <v>6169270</v>
      </c>
      <c r="AM2707" s="1">
        <f>C2707/AL2707*100000</f>
        <v>3.2418746464330461E-2</v>
      </c>
      <c r="AN2707" s="17">
        <f>IF(B2708=B2707,IFERROR((C2707/C2708)-1,0),0)</f>
        <v>1</v>
      </c>
      <c r="AO2707" s="26">
        <f>IFERROR(LOG(2)/LOG(1+(AN2707)),AN2707)</f>
        <v>1</v>
      </c>
      <c r="AP2707" s="26">
        <f>AVERAGE(Y2707:Y2713)</f>
        <v>0.2857142857142857</v>
      </c>
      <c r="AR2707" s="1">
        <f>Q2707/AL2707*100000</f>
        <v>0</v>
      </c>
      <c r="AS2707" s="25">
        <f>IF(B2708=B2707,IFERROR((AE2707/AE2708)-1,0),0)</f>
        <v>0</v>
      </c>
      <c r="AT2707" s="26">
        <f>IFERROR(LOG(2)/LOG(1+(AS2707)),AS2707)</f>
        <v>0</v>
      </c>
      <c r="AU2707" s="26">
        <f>AVERAGE(AE2707:AE2713)</f>
        <v>0</v>
      </c>
      <c r="AV2707" s="19">
        <f>ROUNDDOWN(N2707,0)</f>
        <v>43902</v>
      </c>
      <c r="AW2707" s="29" cm="1">
        <f t="array" ref="AW2707">_xlfn.ANCHORARRAY(AV2707)-1</f>
        <v>43901</v>
      </c>
    </row>
    <row r="2708" spans="1:49" x14ac:dyDescent="0.25">
      <c r="A2708">
        <v>20200312</v>
      </c>
      <c r="B2708" s="1" t="s">
        <v>58</v>
      </c>
      <c r="C2708">
        <v>1</v>
      </c>
      <c r="D2708">
        <v>64</v>
      </c>
      <c r="M2708" s="1" t="s">
        <v>54</v>
      </c>
      <c r="N2708" s="2">
        <v>43901</v>
      </c>
      <c r="O2708" s="2">
        <v>43900.833333333336</v>
      </c>
      <c r="P2708" s="1" t="s">
        <v>2294</v>
      </c>
      <c r="S2708" s="2">
        <v>43900.833333333336</v>
      </c>
      <c r="T2708" s="1" t="s">
        <v>12697</v>
      </c>
      <c r="U2708" s="1" t="s">
        <v>3507</v>
      </c>
      <c r="V2708" s="1" t="s">
        <v>12685</v>
      </c>
      <c r="X2708">
        <v>29</v>
      </c>
      <c r="Y2708">
        <v>0</v>
      </c>
      <c r="Z2708" s="1" t="s">
        <v>6754</v>
      </c>
      <c r="AA2708">
        <v>65</v>
      </c>
      <c r="AB2708">
        <v>65</v>
      </c>
      <c r="AC2708">
        <v>64</v>
      </c>
      <c r="AD2708">
        <v>65</v>
      </c>
      <c r="AE2708">
        <v>0</v>
      </c>
      <c r="AF2708">
        <v>0</v>
      </c>
      <c r="AG2708" s="1" t="s">
        <v>13023</v>
      </c>
      <c r="AH2708">
        <v>0</v>
      </c>
      <c r="AI2708">
        <v>0</v>
      </c>
      <c r="AJ2708" s="1">
        <f>Y2708/0.1</f>
        <v>0</v>
      </c>
      <c r="AK2708" s="1">
        <f>AC2708-AJ2708</f>
        <v>64</v>
      </c>
      <c r="AL2708" s="28">
        <f>_xlfn.IFNA(INDEX($BD$2:$BD$53,MATCH(B2708,$BC$2:$BC$53,0)),1000)</f>
        <v>6169270</v>
      </c>
      <c r="AM2708" s="1">
        <f>C2708/AL2708*100000</f>
        <v>1.6209373232165231E-2</v>
      </c>
      <c r="AN2708" s="17">
        <f>IF(B2709=B2708,IFERROR((C2708/C2709)-1,0),0)</f>
        <v>0</v>
      </c>
      <c r="AO2708" s="26">
        <f>IFERROR(LOG(2)/LOG(1+(AN2708)),AN2708)</f>
        <v>0</v>
      </c>
      <c r="AP2708" s="26">
        <f>AVERAGE(Y2708:Y2714)</f>
        <v>0.14285714285714285</v>
      </c>
      <c r="AR2708" s="1">
        <f>Q2708/AL2708*100000</f>
        <v>0</v>
      </c>
      <c r="AS2708" s="25">
        <f>IF(B2709=B2708,IFERROR((AE2708/AE2709)-1,0),0)</f>
        <v>0</v>
      </c>
      <c r="AT2708" s="26">
        <f>IFERROR(LOG(2)/LOG(1+(AS2708)),AS2708)</f>
        <v>0</v>
      </c>
      <c r="AU2708" s="26">
        <f>AVERAGE(AE2708:AE2714)</f>
        <v>0</v>
      </c>
      <c r="AV2708" s="19">
        <f>ROUNDDOWN(N2708,0)</f>
        <v>43901</v>
      </c>
      <c r="AW2708" s="29" cm="1">
        <f t="array" ref="AW2708">_xlfn.ANCHORARRAY(AV2708)-1</f>
        <v>43900</v>
      </c>
    </row>
    <row r="2709" spans="1:49" x14ac:dyDescent="0.25">
      <c r="A2709">
        <v>20200311</v>
      </c>
      <c r="B2709" s="1" t="s">
        <v>58</v>
      </c>
      <c r="C2709">
        <v>1</v>
      </c>
      <c r="M2709" s="1" t="s">
        <v>54</v>
      </c>
      <c r="N2709" s="2"/>
      <c r="O2709" s="2"/>
      <c r="P2709" s="1" t="s">
        <v>54</v>
      </c>
      <c r="S2709" s="2"/>
      <c r="T2709" s="1" t="s">
        <v>8443</v>
      </c>
      <c r="U2709" s="1" t="s">
        <v>7398</v>
      </c>
      <c r="V2709" s="1" t="s">
        <v>12655</v>
      </c>
      <c r="X2709">
        <v>29</v>
      </c>
      <c r="Y2709">
        <v>0</v>
      </c>
      <c r="Z2709" s="1" t="s">
        <v>2527</v>
      </c>
      <c r="AA2709">
        <v>1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 s="1" t="s">
        <v>13077</v>
      </c>
      <c r="AH2709">
        <v>0</v>
      </c>
      <c r="AI2709">
        <v>0</v>
      </c>
      <c r="AJ2709" s="1">
        <f>Y2709/0.1</f>
        <v>0</v>
      </c>
      <c r="AK2709" s="1">
        <f>AC2709-AJ2709</f>
        <v>0</v>
      </c>
      <c r="AL2709" s="28">
        <f>_xlfn.IFNA(INDEX($BD$2:$BD$53,MATCH(B2709,$BC$2:$BC$53,0)),1000)</f>
        <v>6169270</v>
      </c>
      <c r="AM2709" s="1">
        <f>C2709/AL2709*100000</f>
        <v>1.6209373232165231E-2</v>
      </c>
      <c r="AN2709" s="17">
        <f>IF(B2710=B2709,IFERROR((C2709/C2710)-1,0),0)</f>
        <v>0</v>
      </c>
      <c r="AO2709" s="26">
        <f>IFERROR(LOG(2)/LOG(1+(AN2709)),AN2709)</f>
        <v>0</v>
      </c>
      <c r="AP2709" s="26">
        <f>AVERAGE(Y2709:Y2715)</f>
        <v>0.14285714285714285</v>
      </c>
      <c r="AR2709" s="1">
        <f>Q2709/AL2709*100000</f>
        <v>0</v>
      </c>
      <c r="AS2709" s="25">
        <f>IF(B2710=B2709,IFERROR((AE2709/AE2710)-1,0),0)</f>
        <v>0</v>
      </c>
      <c r="AT2709" s="26">
        <f>IFERROR(LOG(2)/LOG(1+(AS2709)),AS2709)</f>
        <v>0</v>
      </c>
      <c r="AU2709" s="26">
        <f>AVERAGE(AE2709:AE2715)</f>
        <v>0</v>
      </c>
      <c r="AV2709" s="19">
        <f>ROUNDDOWN(N2709,0)</f>
        <v>0</v>
      </c>
      <c r="AW2709" s="29" cm="1">
        <f t="array" ref="AW2709">_xlfn.ANCHORARRAY(AV2709)-1</f>
        <v>-1</v>
      </c>
    </row>
    <row r="2710" spans="1:49" x14ac:dyDescent="0.25">
      <c r="A2710">
        <v>20200310</v>
      </c>
      <c r="B2710" s="1" t="s">
        <v>58</v>
      </c>
      <c r="C2710">
        <v>1</v>
      </c>
      <c r="M2710" s="1" t="s">
        <v>54</v>
      </c>
      <c r="N2710" s="2"/>
      <c r="O2710" s="2"/>
      <c r="P2710" s="1" t="s">
        <v>54</v>
      </c>
      <c r="S2710" s="2"/>
      <c r="T2710" s="1" t="s">
        <v>9539</v>
      </c>
      <c r="U2710" s="1" t="s">
        <v>7398</v>
      </c>
      <c r="V2710" s="1" t="s">
        <v>7743</v>
      </c>
      <c r="X2710">
        <v>29</v>
      </c>
      <c r="Y2710">
        <v>0</v>
      </c>
      <c r="Z2710" s="1" t="s">
        <v>2527</v>
      </c>
      <c r="AA2710">
        <v>1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 s="1" t="s">
        <v>13132</v>
      </c>
      <c r="AH2710">
        <v>0</v>
      </c>
      <c r="AI2710">
        <v>0</v>
      </c>
      <c r="AJ2710" s="1">
        <f>Y2710/0.1</f>
        <v>0</v>
      </c>
      <c r="AK2710" s="1">
        <f>AC2710-AJ2710</f>
        <v>0</v>
      </c>
      <c r="AL2710" s="28">
        <f>_xlfn.IFNA(INDEX($BD$2:$BD$53,MATCH(B2710,$BC$2:$BC$53,0)),1000)</f>
        <v>6169270</v>
      </c>
      <c r="AM2710" s="1">
        <f>C2710/AL2710*100000</f>
        <v>1.6209373232165231E-2</v>
      </c>
      <c r="AN2710" s="17">
        <f>IF(B2711=B2710,IFERROR((C2710/C2711)-1,0),0)</f>
        <v>0</v>
      </c>
      <c r="AO2710" s="26">
        <f>IFERROR(LOG(2)/LOG(1+(AN2710)),AN2710)</f>
        <v>0</v>
      </c>
      <c r="AP2710" s="26">
        <f>AVERAGE(Y2710:Y2716)</f>
        <v>0.14285714285714285</v>
      </c>
      <c r="AR2710" s="1">
        <f>Q2710/AL2710*100000</f>
        <v>0</v>
      </c>
      <c r="AS2710" s="25">
        <f>IF(B2711=B2710,IFERROR((AE2710/AE2711)-1,0),0)</f>
        <v>0</v>
      </c>
      <c r="AT2710" s="26">
        <f>IFERROR(LOG(2)/LOG(1+(AS2710)),AS2710)</f>
        <v>0</v>
      </c>
      <c r="AU2710" s="26">
        <f>AVERAGE(AE2710:AE2716)</f>
        <v>0</v>
      </c>
      <c r="AV2710" s="19">
        <f>ROUNDDOWN(N2710,0)</f>
        <v>0</v>
      </c>
      <c r="AW2710" s="29" cm="1">
        <f t="array" ref="AW2710">_xlfn.ANCHORARRAY(AV2710)-1</f>
        <v>-1</v>
      </c>
    </row>
    <row r="2711" spans="1:49" x14ac:dyDescent="0.25">
      <c r="A2711">
        <v>20200309</v>
      </c>
      <c r="B2711" s="1" t="s">
        <v>58</v>
      </c>
      <c r="C2711">
        <v>1</v>
      </c>
      <c r="M2711" s="1" t="s">
        <v>54</v>
      </c>
      <c r="N2711" s="2"/>
      <c r="O2711" s="2"/>
      <c r="P2711" s="1" t="s">
        <v>54</v>
      </c>
      <c r="S2711" s="2"/>
      <c r="T2711" s="1" t="s">
        <v>7033</v>
      </c>
      <c r="U2711" s="1" t="s">
        <v>9089</v>
      </c>
      <c r="V2711" s="1" t="s">
        <v>6003</v>
      </c>
      <c r="X2711">
        <v>29</v>
      </c>
      <c r="Y2711">
        <v>0</v>
      </c>
      <c r="Z2711" s="1" t="s">
        <v>2527</v>
      </c>
      <c r="AA2711">
        <v>1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 s="1" t="s">
        <v>13184</v>
      </c>
      <c r="AH2711">
        <v>0</v>
      </c>
      <c r="AI2711">
        <v>0</v>
      </c>
      <c r="AJ2711" s="1">
        <f>Y2711/0.1</f>
        <v>0</v>
      </c>
      <c r="AK2711" s="1">
        <f>AC2711-AJ2711</f>
        <v>0</v>
      </c>
      <c r="AL2711" s="28">
        <f>_xlfn.IFNA(INDEX($BD$2:$BD$53,MATCH(B2711,$BC$2:$BC$53,0)),1000)</f>
        <v>6169270</v>
      </c>
      <c r="AM2711" s="1">
        <f>C2711/AL2711*100000</f>
        <v>1.6209373232165231E-2</v>
      </c>
      <c r="AN2711" s="17">
        <f>IF(B2712=B2711,IFERROR((C2711/C2712)-1,0),0)</f>
        <v>0</v>
      </c>
      <c r="AO2711" s="26">
        <f>IFERROR(LOG(2)/LOG(1+(AN2711)),AN2711)</f>
        <v>0</v>
      </c>
      <c r="AP2711" s="26">
        <f>AVERAGE(Y2711:Y2717)</f>
        <v>0.14285714285714285</v>
      </c>
      <c r="AR2711" s="1">
        <f>Q2711/AL2711*100000</f>
        <v>0</v>
      </c>
      <c r="AS2711" s="25">
        <f>IF(B2712=B2711,IFERROR((AE2711/AE2712)-1,0),0)</f>
        <v>0</v>
      </c>
      <c r="AT2711" s="26">
        <f>IFERROR(LOG(2)/LOG(1+(AS2711)),AS2711)</f>
        <v>0</v>
      </c>
      <c r="AU2711" s="26">
        <f>AVERAGE(AE2711:AE2717)</f>
        <v>0</v>
      </c>
      <c r="AV2711" s="19">
        <f>ROUNDDOWN(N2711,0)</f>
        <v>0</v>
      </c>
      <c r="AW2711" s="29" cm="1">
        <f t="array" ref="AW2711">_xlfn.ANCHORARRAY(AV2711)-1</f>
        <v>-1</v>
      </c>
    </row>
    <row r="2712" spans="1:49" x14ac:dyDescent="0.25">
      <c r="A2712">
        <v>20200308</v>
      </c>
      <c r="B2712" s="1" t="s">
        <v>58</v>
      </c>
      <c r="C2712">
        <v>1</v>
      </c>
      <c r="M2712" s="1" t="s">
        <v>54</v>
      </c>
      <c r="N2712" s="2"/>
      <c r="O2712" s="2"/>
      <c r="P2712" s="1" t="s">
        <v>54</v>
      </c>
      <c r="S2712" s="2"/>
      <c r="T2712" s="1" t="s">
        <v>10518</v>
      </c>
      <c r="U2712" s="1" t="s">
        <v>9089</v>
      </c>
      <c r="V2712" s="1" t="s">
        <v>10907</v>
      </c>
      <c r="X2712">
        <v>29</v>
      </c>
      <c r="Y2712">
        <v>1</v>
      </c>
      <c r="Z2712" s="1" t="s">
        <v>2527</v>
      </c>
      <c r="AA2712">
        <v>1</v>
      </c>
      <c r="AB2712">
        <v>1</v>
      </c>
      <c r="AC2712">
        <v>1</v>
      </c>
      <c r="AD2712">
        <v>1</v>
      </c>
      <c r="AE2712">
        <v>0</v>
      </c>
      <c r="AF2712">
        <v>0</v>
      </c>
      <c r="AG2712" s="1" t="s">
        <v>13236</v>
      </c>
      <c r="AH2712">
        <v>0</v>
      </c>
      <c r="AI2712">
        <v>0</v>
      </c>
      <c r="AJ2712" s="1">
        <f>Y2712/0.1</f>
        <v>10</v>
      </c>
      <c r="AK2712" s="1">
        <f>AC2712-AJ2712</f>
        <v>-9</v>
      </c>
      <c r="AL2712" s="28">
        <f>_xlfn.IFNA(INDEX($BD$2:$BD$53,MATCH(B2712,$BC$2:$BC$53,0)),1000)</f>
        <v>6169270</v>
      </c>
      <c r="AM2712" s="1">
        <f>C2712/AL2712*100000</f>
        <v>1.6209373232165231E-2</v>
      </c>
      <c r="AN2712" s="17">
        <f>IF(B2713=B2712,IFERROR((C2712/C2713)-1,0),0)</f>
        <v>0</v>
      </c>
      <c r="AO2712" s="26">
        <f>IFERROR(LOG(2)/LOG(1+(AN2712)),AN2712)</f>
        <v>0</v>
      </c>
      <c r="AP2712" s="26">
        <f>AVERAGE(Y2712:Y2718)</f>
        <v>0.14285714285714285</v>
      </c>
      <c r="AR2712" s="1">
        <f>Q2712/AL2712*100000</f>
        <v>0</v>
      </c>
      <c r="AS2712" s="25">
        <f>IF(B2713=B2712,IFERROR((AE2712/AE2713)-1,0),0)</f>
        <v>0</v>
      </c>
      <c r="AT2712" s="26">
        <f>IFERROR(LOG(2)/LOG(1+(AS2712)),AS2712)</f>
        <v>0</v>
      </c>
      <c r="AU2712" s="26">
        <f>AVERAGE(AE2712:AE2718)</f>
        <v>0</v>
      </c>
      <c r="AV2712" s="19">
        <f>ROUNDDOWN(N2712,0)</f>
        <v>0</v>
      </c>
      <c r="AW2712" s="29" cm="1">
        <f t="array" ref="AW2712">_xlfn.ANCHORARRAY(AV2712)-1</f>
        <v>-1</v>
      </c>
    </row>
    <row r="2713" spans="1:49" x14ac:dyDescent="0.25">
      <c r="A2713">
        <v>20200307</v>
      </c>
      <c r="B2713" s="1" t="s">
        <v>58</v>
      </c>
      <c r="C2713">
        <v>0</v>
      </c>
      <c r="M2713" s="1" t="s">
        <v>54</v>
      </c>
      <c r="N2713" s="2"/>
      <c r="O2713" s="2"/>
      <c r="P2713" s="1" t="s">
        <v>54</v>
      </c>
      <c r="S2713" s="2"/>
      <c r="T2713" s="1" t="s">
        <v>10392</v>
      </c>
      <c r="U2713" s="1" t="s">
        <v>4824</v>
      </c>
      <c r="V2713" s="1" t="s">
        <v>5338</v>
      </c>
      <c r="X2713">
        <v>29</v>
      </c>
      <c r="Y2713">
        <v>0</v>
      </c>
      <c r="Z2713" s="1" t="s">
        <v>2527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s="1" t="s">
        <v>13287</v>
      </c>
      <c r="AH2713">
        <v>0</v>
      </c>
      <c r="AI2713">
        <v>0</v>
      </c>
      <c r="AJ2713" s="1">
        <f>Y2713/0.1</f>
        <v>0</v>
      </c>
      <c r="AK2713" s="1">
        <f>AC2713-AJ2713</f>
        <v>0</v>
      </c>
      <c r="AL2713" s="28">
        <f>_xlfn.IFNA(INDEX($BD$2:$BD$53,MATCH(B2713,$BC$2:$BC$53,0)),1000)</f>
        <v>6169270</v>
      </c>
      <c r="AM2713" s="1">
        <f>C2713/AL2713*100000</f>
        <v>0</v>
      </c>
      <c r="AN2713" s="17">
        <f>IF(B2714=B2713,IFERROR((C2713/C2714)-1,0),0)</f>
        <v>0</v>
      </c>
      <c r="AO2713" s="26">
        <f>IFERROR(LOG(2)/LOG(1+(AN2713)),AN2713)</f>
        <v>0</v>
      </c>
      <c r="AP2713" s="26">
        <f>AVERAGE(Y2713:Y2719)</f>
        <v>0.2857142857142857</v>
      </c>
      <c r="AR2713" s="1">
        <f>Q2713/AL2713*100000</f>
        <v>0</v>
      </c>
      <c r="AS2713" s="25">
        <f>IF(B2714=B2713,IFERROR((AE2713/AE2714)-1,0),0)</f>
        <v>0</v>
      </c>
      <c r="AT2713" s="26">
        <f>IFERROR(LOG(2)/LOG(1+(AS2713)),AS2713)</f>
        <v>0</v>
      </c>
      <c r="AU2713" s="26">
        <f>AVERAGE(AE2713:AE2719)</f>
        <v>0</v>
      </c>
      <c r="AV2713" s="19">
        <f>ROUNDDOWN(N2713,0)</f>
        <v>0</v>
      </c>
      <c r="AW2713" s="29" cm="1">
        <f t="array" ref="AW2713">_xlfn.ANCHORARRAY(AV2713)-1</f>
        <v>-1</v>
      </c>
    </row>
    <row r="2714" spans="1:49" x14ac:dyDescent="0.25">
      <c r="A2714">
        <v>20200614</v>
      </c>
      <c r="B2714" s="1" t="s">
        <v>59</v>
      </c>
      <c r="C2714">
        <v>30</v>
      </c>
      <c r="D2714">
        <v>8139</v>
      </c>
      <c r="L2714">
        <v>19</v>
      </c>
      <c r="M2714" s="1" t="s">
        <v>60</v>
      </c>
      <c r="N2714" s="2">
        <v>43996.071527777778</v>
      </c>
      <c r="O2714" s="2">
        <v>43995.904861111114</v>
      </c>
      <c r="P2714" s="1" t="s">
        <v>2613</v>
      </c>
      <c r="Q2714">
        <v>2</v>
      </c>
      <c r="S2714" s="2">
        <v>43995.904861111114</v>
      </c>
      <c r="T2714" s="1" t="s">
        <v>2614</v>
      </c>
      <c r="U2714" s="1" t="s">
        <v>54</v>
      </c>
      <c r="V2714" s="1" t="s">
        <v>54</v>
      </c>
      <c r="W2714">
        <v>30</v>
      </c>
      <c r="X2714">
        <v>69</v>
      </c>
      <c r="Y2714">
        <v>0</v>
      </c>
      <c r="Z2714" s="1" t="s">
        <v>2615</v>
      </c>
      <c r="AA2714">
        <v>8169</v>
      </c>
      <c r="AB2714">
        <v>8169</v>
      </c>
      <c r="AC2714">
        <v>233</v>
      </c>
      <c r="AD2714">
        <v>8169</v>
      </c>
      <c r="AE2714">
        <v>0</v>
      </c>
      <c r="AF2714">
        <v>0</v>
      </c>
      <c r="AG2714" s="1" t="s">
        <v>2616</v>
      </c>
      <c r="AH2714">
        <v>0</v>
      </c>
      <c r="AI2714">
        <v>0</v>
      </c>
      <c r="AJ2714" s="1">
        <f>Y2714/0.1</f>
        <v>0</v>
      </c>
      <c r="AK2714" s="1">
        <f>AC2714-AJ2714</f>
        <v>233</v>
      </c>
      <c r="AL2714" s="28">
        <f>_xlfn.IFNA(INDEX($BD$2:$BD$53,MATCH(B2714,$BC$2:$BC$53,0)),1000)</f>
        <v>1000</v>
      </c>
      <c r="AM2714" s="1">
        <f>C2714/AL2714*100000</f>
        <v>3000</v>
      </c>
      <c r="AN2714" s="17">
        <f>IF(B2715=B2714,IFERROR((C2714/C2715)-1,0),0)</f>
        <v>0</v>
      </c>
      <c r="AO2714" s="26">
        <f>IFERROR(LOG(2)/LOG(1+(AN2714)),AN2714)</f>
        <v>0</v>
      </c>
      <c r="AP2714" s="26">
        <f>AVERAGE(Y2714:Y2720)</f>
        <v>0.42857142857142855</v>
      </c>
      <c r="AR2714" s="1">
        <f>Q2714/AL2714*100000</f>
        <v>200</v>
      </c>
      <c r="AS2714" s="25">
        <f>IF(B2715=B2714,IFERROR((AE2714/AE2715)-1,0),0)</f>
        <v>0</v>
      </c>
      <c r="AT2714" s="26">
        <f>IFERROR(LOG(2)/LOG(1+(AS2714)),AS2714)</f>
        <v>0</v>
      </c>
      <c r="AU2714" s="26">
        <f>AVERAGE(AE2714:AE2720)</f>
        <v>0</v>
      </c>
      <c r="AV2714" s="19">
        <f>ROUNDDOWN(N2714,0)</f>
        <v>43996</v>
      </c>
      <c r="AW2714" s="29" cm="1">
        <f t="array" ref="AW2714">_xlfn.ANCHORARRAY(AV2714)-1</f>
        <v>43995</v>
      </c>
    </row>
    <row r="2715" spans="1:49" x14ac:dyDescent="0.25">
      <c r="A2715">
        <v>20200613</v>
      </c>
      <c r="B2715" s="1" t="s">
        <v>59</v>
      </c>
      <c r="C2715">
        <v>30</v>
      </c>
      <c r="D2715">
        <v>7906</v>
      </c>
      <c r="L2715">
        <v>19</v>
      </c>
      <c r="M2715" s="1" t="s">
        <v>60</v>
      </c>
      <c r="N2715" s="2">
        <v>43994.762499999997</v>
      </c>
      <c r="O2715" s="2">
        <v>43994.595833333333</v>
      </c>
      <c r="P2715" s="1" t="s">
        <v>2787</v>
      </c>
      <c r="Q2715">
        <v>2</v>
      </c>
      <c r="S2715" s="2">
        <v>43994.595833333333</v>
      </c>
      <c r="T2715" s="1" t="s">
        <v>2788</v>
      </c>
      <c r="U2715" s="1" t="s">
        <v>54</v>
      </c>
      <c r="V2715" s="1" t="s">
        <v>54</v>
      </c>
      <c r="W2715">
        <v>30</v>
      </c>
      <c r="X2715">
        <v>69</v>
      </c>
      <c r="Y2715">
        <v>0</v>
      </c>
      <c r="Z2715" s="1" t="s">
        <v>2739</v>
      </c>
      <c r="AA2715">
        <v>7936</v>
      </c>
      <c r="AB2715">
        <v>7936</v>
      </c>
      <c r="AC2715">
        <v>174</v>
      </c>
      <c r="AD2715">
        <v>7936</v>
      </c>
      <c r="AE2715">
        <v>0</v>
      </c>
      <c r="AF2715">
        <v>0</v>
      </c>
      <c r="AG2715" s="1" t="s">
        <v>2789</v>
      </c>
      <c r="AH2715">
        <v>0</v>
      </c>
      <c r="AI2715">
        <v>0</v>
      </c>
      <c r="AJ2715" s="1">
        <f>Y2715/0.1</f>
        <v>0</v>
      </c>
      <c r="AK2715" s="1">
        <f>AC2715-AJ2715</f>
        <v>174</v>
      </c>
      <c r="AL2715" s="28">
        <f>_xlfn.IFNA(INDEX($BD$2:$BD$53,MATCH(B2715,$BC$2:$BC$53,0)),1000)</f>
        <v>1000</v>
      </c>
      <c r="AM2715" s="1">
        <f>C2715/AL2715*100000</f>
        <v>3000</v>
      </c>
      <c r="AN2715" s="17">
        <f>IF(B2716=B2715,IFERROR((C2715/C2716)-1,0),0)</f>
        <v>0</v>
      </c>
      <c r="AO2715" s="26">
        <f>IFERROR(LOG(2)/LOG(1+(AN2715)),AN2715)</f>
        <v>0</v>
      </c>
      <c r="AP2715" s="26">
        <f>AVERAGE(Y2715:Y2721)</f>
        <v>0.5714285714285714</v>
      </c>
      <c r="AR2715" s="1">
        <f>Q2715/AL2715*100000</f>
        <v>200</v>
      </c>
      <c r="AS2715" s="25">
        <f>IF(B2716=B2715,IFERROR((AE2715/AE2716)-1,0),0)</f>
        <v>0</v>
      </c>
      <c r="AT2715" s="26">
        <f>IFERROR(LOG(2)/LOG(1+(AS2715)),AS2715)</f>
        <v>0</v>
      </c>
      <c r="AU2715" s="26">
        <f>AVERAGE(AE2715:AE2721)</f>
        <v>0</v>
      </c>
      <c r="AV2715" s="19">
        <f>ROUNDDOWN(N2715,0)</f>
        <v>43994</v>
      </c>
      <c r="AW2715" s="29" cm="1">
        <f t="array" ref="AW2715">_xlfn.ANCHORARRAY(AV2715)-1</f>
        <v>43993</v>
      </c>
    </row>
    <row r="2716" spans="1:49" x14ac:dyDescent="0.25">
      <c r="A2716">
        <v>20200612</v>
      </c>
      <c r="B2716" s="1" t="s">
        <v>59</v>
      </c>
      <c r="C2716">
        <v>30</v>
      </c>
      <c r="D2716">
        <v>7732</v>
      </c>
      <c r="L2716">
        <v>19</v>
      </c>
      <c r="M2716" s="1" t="s">
        <v>60</v>
      </c>
      <c r="N2716" s="2">
        <v>43994.055555555555</v>
      </c>
      <c r="O2716" s="2">
        <v>43993.888888888891</v>
      </c>
      <c r="P2716" s="1" t="s">
        <v>2952</v>
      </c>
      <c r="Q2716">
        <v>2</v>
      </c>
      <c r="S2716" s="2">
        <v>43993.888888888891</v>
      </c>
      <c r="T2716" s="1" t="s">
        <v>2953</v>
      </c>
      <c r="U2716" s="1" t="s">
        <v>54</v>
      </c>
      <c r="V2716" s="1" t="s">
        <v>54</v>
      </c>
      <c r="W2716">
        <v>30</v>
      </c>
      <c r="X2716">
        <v>69</v>
      </c>
      <c r="Y2716">
        <v>0</v>
      </c>
      <c r="Z2716" s="1" t="s">
        <v>2954</v>
      </c>
      <c r="AA2716">
        <v>7762</v>
      </c>
      <c r="AB2716">
        <v>7762</v>
      </c>
      <c r="AC2716">
        <v>181</v>
      </c>
      <c r="AD2716">
        <v>7762</v>
      </c>
      <c r="AE2716">
        <v>0</v>
      </c>
      <c r="AF2716">
        <v>0</v>
      </c>
      <c r="AG2716" s="1" t="s">
        <v>2955</v>
      </c>
      <c r="AH2716">
        <v>0</v>
      </c>
      <c r="AI2716">
        <v>0</v>
      </c>
      <c r="AJ2716" s="1">
        <f>Y2716/0.1</f>
        <v>0</v>
      </c>
      <c r="AK2716" s="1">
        <f>AC2716-AJ2716</f>
        <v>181</v>
      </c>
      <c r="AL2716" s="28">
        <f>_xlfn.IFNA(INDEX($BD$2:$BD$53,MATCH(B2716,$BC$2:$BC$53,0)),1000)</f>
        <v>1000</v>
      </c>
      <c r="AM2716" s="1">
        <f>C2716/AL2716*100000</f>
        <v>3000</v>
      </c>
      <c r="AN2716" s="17">
        <f>IF(B2717=B2716,IFERROR((C2716/C2717)-1,0),0)</f>
        <v>0</v>
      </c>
      <c r="AO2716" s="26">
        <f>IFERROR(LOG(2)/LOG(1+(AN2716)),AN2716)</f>
        <v>0</v>
      </c>
      <c r="AP2716" s="26">
        <f>AVERAGE(Y2716:Y2722)</f>
        <v>0.5714285714285714</v>
      </c>
      <c r="AR2716" s="1">
        <f>Q2716/AL2716*100000</f>
        <v>200</v>
      </c>
      <c r="AS2716" s="25">
        <f>IF(B2717=B2716,IFERROR((AE2716/AE2717)-1,0),0)</f>
        <v>0</v>
      </c>
      <c r="AT2716" s="26">
        <f>IFERROR(LOG(2)/LOG(1+(AS2716)),AS2716)</f>
        <v>0</v>
      </c>
      <c r="AU2716" s="26">
        <f>AVERAGE(AE2716:AE2722)</f>
        <v>0</v>
      </c>
      <c r="AV2716" s="19">
        <f>ROUNDDOWN(N2716,0)</f>
        <v>43994</v>
      </c>
      <c r="AW2716" s="29" cm="1">
        <f t="array" ref="AW2716">_xlfn.ANCHORARRAY(AV2716)-1</f>
        <v>43993</v>
      </c>
    </row>
    <row r="2717" spans="1:49" x14ac:dyDescent="0.25">
      <c r="A2717">
        <v>20200611</v>
      </c>
      <c r="B2717" s="1" t="s">
        <v>59</v>
      </c>
      <c r="C2717">
        <v>30</v>
      </c>
      <c r="D2717">
        <v>7551</v>
      </c>
      <c r="L2717">
        <v>19</v>
      </c>
      <c r="M2717" s="1" t="s">
        <v>60</v>
      </c>
      <c r="N2717" s="2">
        <v>43992.75</v>
      </c>
      <c r="O2717" s="2">
        <v>43992.583333333336</v>
      </c>
      <c r="P2717" s="1" t="s">
        <v>3057</v>
      </c>
      <c r="Q2717">
        <v>2</v>
      </c>
      <c r="S2717" s="2">
        <v>43992.583333333336</v>
      </c>
      <c r="T2717" s="1" t="s">
        <v>3124</v>
      </c>
      <c r="U2717" s="1" t="s">
        <v>54</v>
      </c>
      <c r="V2717" s="1" t="s">
        <v>54</v>
      </c>
      <c r="W2717">
        <v>30</v>
      </c>
      <c r="X2717">
        <v>69</v>
      </c>
      <c r="Y2717">
        <v>0</v>
      </c>
      <c r="Z2717" s="1" t="s">
        <v>3125</v>
      </c>
      <c r="AA2717">
        <v>7581</v>
      </c>
      <c r="AB2717">
        <v>7581</v>
      </c>
      <c r="AC2717">
        <v>58</v>
      </c>
      <c r="AD2717">
        <v>7581</v>
      </c>
      <c r="AE2717">
        <v>0</v>
      </c>
      <c r="AF2717">
        <v>0</v>
      </c>
      <c r="AG2717" s="1" t="s">
        <v>3126</v>
      </c>
      <c r="AH2717">
        <v>0</v>
      </c>
      <c r="AI2717">
        <v>0</v>
      </c>
      <c r="AJ2717" s="1">
        <f>Y2717/0.1</f>
        <v>0</v>
      </c>
      <c r="AK2717" s="1">
        <f>AC2717-AJ2717</f>
        <v>58</v>
      </c>
      <c r="AL2717" s="28">
        <f>_xlfn.IFNA(INDEX($BD$2:$BD$53,MATCH(B2717,$BC$2:$BC$53,0)),1000)</f>
        <v>1000</v>
      </c>
      <c r="AM2717" s="1">
        <f>C2717/AL2717*100000</f>
        <v>3000</v>
      </c>
      <c r="AN2717" s="17">
        <f>IF(B2718=B2717,IFERROR((C2717/C2718)-1,0),0)</f>
        <v>0</v>
      </c>
      <c r="AO2717" s="26">
        <f>IFERROR(LOG(2)/LOG(1+(AN2717)),AN2717)</f>
        <v>0</v>
      </c>
      <c r="AP2717" s="26">
        <f>AVERAGE(Y2717:Y2723)</f>
        <v>0.5714285714285714</v>
      </c>
      <c r="AR2717" s="1">
        <f>Q2717/AL2717*100000</f>
        <v>200</v>
      </c>
      <c r="AS2717" s="25">
        <f>IF(B2718=B2717,IFERROR((AE2717/AE2718)-1,0),0)</f>
        <v>0</v>
      </c>
      <c r="AT2717" s="26">
        <f>IFERROR(LOG(2)/LOG(1+(AS2717)),AS2717)</f>
        <v>0</v>
      </c>
      <c r="AU2717" s="26">
        <f>AVERAGE(AE2717:AE2723)</f>
        <v>0</v>
      </c>
      <c r="AV2717" s="19">
        <f>ROUNDDOWN(N2717,0)</f>
        <v>43992</v>
      </c>
      <c r="AW2717" s="29" cm="1">
        <f t="array" ref="AW2717">_xlfn.ANCHORARRAY(AV2717)-1</f>
        <v>43991</v>
      </c>
    </row>
    <row r="2718" spans="1:49" x14ac:dyDescent="0.25">
      <c r="A2718">
        <v>20200610</v>
      </c>
      <c r="B2718" s="1" t="s">
        <v>59</v>
      </c>
      <c r="C2718">
        <v>30</v>
      </c>
      <c r="D2718">
        <v>7493</v>
      </c>
      <c r="L2718">
        <v>19</v>
      </c>
      <c r="M2718" s="1" t="s">
        <v>60</v>
      </c>
      <c r="N2718" s="2">
        <v>43991.759027777778</v>
      </c>
      <c r="O2718" s="2">
        <v>43991.592361111114</v>
      </c>
      <c r="P2718" s="1" t="s">
        <v>3293</v>
      </c>
      <c r="Q2718">
        <v>2</v>
      </c>
      <c r="S2718" s="2">
        <v>43991.592361111114</v>
      </c>
      <c r="T2718" s="1" t="s">
        <v>3294</v>
      </c>
      <c r="U2718" s="1" t="s">
        <v>54</v>
      </c>
      <c r="V2718" s="1" t="s">
        <v>54</v>
      </c>
      <c r="W2718">
        <v>30</v>
      </c>
      <c r="X2718">
        <v>69</v>
      </c>
      <c r="Y2718">
        <v>0</v>
      </c>
      <c r="Z2718" s="1" t="s">
        <v>2527</v>
      </c>
      <c r="AA2718">
        <v>7523</v>
      </c>
      <c r="AB2718">
        <v>7523</v>
      </c>
      <c r="AC2718">
        <v>0</v>
      </c>
      <c r="AD2718">
        <v>7523</v>
      </c>
      <c r="AE2718">
        <v>0</v>
      </c>
      <c r="AF2718">
        <v>0</v>
      </c>
      <c r="AG2718" s="1" t="s">
        <v>3295</v>
      </c>
      <c r="AH2718">
        <v>0</v>
      </c>
      <c r="AI2718">
        <v>0</v>
      </c>
      <c r="AJ2718" s="1">
        <f>Y2718/0.1</f>
        <v>0</v>
      </c>
      <c r="AK2718" s="1">
        <f>AC2718-AJ2718</f>
        <v>0</v>
      </c>
      <c r="AL2718" s="28">
        <f>_xlfn.IFNA(INDEX($BD$2:$BD$53,MATCH(B2718,$BC$2:$BC$53,0)),1000)</f>
        <v>1000</v>
      </c>
      <c r="AM2718" s="1">
        <f>C2718/AL2718*100000</f>
        <v>3000</v>
      </c>
      <c r="AN2718" s="17">
        <f>IF(B2719=B2718,IFERROR((C2718/C2719)-1,0),0)</f>
        <v>0</v>
      </c>
      <c r="AO2718" s="26">
        <f>IFERROR(LOG(2)/LOG(1+(AN2718)),AN2718)</f>
        <v>0</v>
      </c>
      <c r="AP2718" s="26">
        <f>AVERAGE(Y2718:Y2724)</f>
        <v>1</v>
      </c>
      <c r="AR2718" s="1">
        <f>Q2718/AL2718*100000</f>
        <v>200</v>
      </c>
      <c r="AS2718" s="25">
        <f>IF(B2719=B2718,IFERROR((AE2718/AE2719)-1,0),0)</f>
        <v>0</v>
      </c>
      <c r="AT2718" s="26">
        <f>IFERROR(LOG(2)/LOG(1+(AS2718)),AS2718)</f>
        <v>0</v>
      </c>
      <c r="AU2718" s="26">
        <f>AVERAGE(AE2718:AE2724)</f>
        <v>0</v>
      </c>
      <c r="AV2718" s="19">
        <f>ROUNDDOWN(N2718,0)</f>
        <v>43991</v>
      </c>
      <c r="AW2718" s="29" cm="1">
        <f t="array" ref="AW2718">_xlfn.ANCHORARRAY(AV2718)-1</f>
        <v>43990</v>
      </c>
    </row>
    <row r="2719" spans="1:49" x14ac:dyDescent="0.25">
      <c r="A2719">
        <v>20200609</v>
      </c>
      <c r="B2719" s="1" t="s">
        <v>59</v>
      </c>
      <c r="C2719">
        <v>30</v>
      </c>
      <c r="D2719">
        <v>7493</v>
      </c>
      <c r="L2719">
        <v>19</v>
      </c>
      <c r="M2719" s="1" t="s">
        <v>60</v>
      </c>
      <c r="N2719" s="2">
        <v>43991</v>
      </c>
      <c r="O2719" s="2">
        <v>43990.833333333336</v>
      </c>
      <c r="P2719" s="1" t="s">
        <v>2330</v>
      </c>
      <c r="Q2719">
        <v>2</v>
      </c>
      <c r="S2719" s="2">
        <v>43990.833333333336</v>
      </c>
      <c r="T2719" s="1" t="s">
        <v>3294</v>
      </c>
      <c r="U2719" s="1" t="s">
        <v>54</v>
      </c>
      <c r="V2719" s="1" t="s">
        <v>54</v>
      </c>
      <c r="W2719">
        <v>30</v>
      </c>
      <c r="X2719">
        <v>69</v>
      </c>
      <c r="Y2719">
        <v>2</v>
      </c>
      <c r="Z2719" s="1" t="s">
        <v>3451</v>
      </c>
      <c r="AA2719">
        <v>7523</v>
      </c>
      <c r="AB2719">
        <v>7523</v>
      </c>
      <c r="AC2719">
        <v>281</v>
      </c>
      <c r="AD2719">
        <v>7523</v>
      </c>
      <c r="AE2719">
        <v>0</v>
      </c>
      <c r="AF2719">
        <v>0</v>
      </c>
      <c r="AG2719" s="1" t="s">
        <v>3452</v>
      </c>
      <c r="AH2719">
        <v>0</v>
      </c>
      <c r="AI2719">
        <v>0</v>
      </c>
      <c r="AJ2719" s="1">
        <f>Y2719/0.1</f>
        <v>20</v>
      </c>
      <c r="AK2719" s="1">
        <f>AC2719-AJ2719</f>
        <v>261</v>
      </c>
      <c r="AL2719" s="28">
        <f>_xlfn.IFNA(INDEX($BD$2:$BD$53,MATCH(B2719,$BC$2:$BC$53,0)),1000)</f>
        <v>1000</v>
      </c>
      <c r="AM2719" s="1">
        <f>C2719/AL2719*100000</f>
        <v>3000</v>
      </c>
      <c r="AN2719" s="17">
        <f>IF(B2720=B2719,IFERROR((C2719/C2720)-1,0),0)</f>
        <v>7.1428571428571397E-2</v>
      </c>
      <c r="AO2719" s="26">
        <f>IFERROR(LOG(2)/LOG(1+(AN2719)),AN2719)</f>
        <v>10.046649249713282</v>
      </c>
      <c r="AP2719" s="26">
        <f>AVERAGE(Y2719:Y2725)</f>
        <v>1</v>
      </c>
      <c r="AR2719" s="1">
        <f>Q2719/AL2719*100000</f>
        <v>200</v>
      </c>
      <c r="AS2719" s="25">
        <f>IF(B2720=B2719,IFERROR((AE2719/AE2720)-1,0),0)</f>
        <v>0</v>
      </c>
      <c r="AT2719" s="26">
        <f>IFERROR(LOG(2)/LOG(1+(AS2719)),AS2719)</f>
        <v>0</v>
      </c>
      <c r="AU2719" s="26">
        <f>AVERAGE(AE2719:AE2725)</f>
        <v>0</v>
      </c>
      <c r="AV2719" s="19">
        <f>ROUNDDOWN(N2719,0)</f>
        <v>43991</v>
      </c>
      <c r="AW2719" s="29" cm="1">
        <f t="array" ref="AW2719">_xlfn.ANCHORARRAY(AV2719)-1</f>
        <v>43990</v>
      </c>
    </row>
    <row r="2720" spans="1:49" x14ac:dyDescent="0.25">
      <c r="A2720">
        <v>20200608</v>
      </c>
      <c r="B2720" s="1" t="s">
        <v>59</v>
      </c>
      <c r="C2720">
        <v>28</v>
      </c>
      <c r="D2720">
        <v>7214</v>
      </c>
      <c r="L2720">
        <v>19</v>
      </c>
      <c r="M2720" s="1" t="s">
        <v>60</v>
      </c>
      <c r="N2720" s="2">
        <v>43990</v>
      </c>
      <c r="O2720" s="2">
        <v>43989.833333333336</v>
      </c>
      <c r="P2720" s="1" t="s">
        <v>2334</v>
      </c>
      <c r="Q2720">
        <v>2</v>
      </c>
      <c r="S2720" s="2">
        <v>43989.833333333336</v>
      </c>
      <c r="T2720" s="1" t="s">
        <v>3598</v>
      </c>
      <c r="U2720" s="1" t="s">
        <v>54</v>
      </c>
      <c r="V2720" s="1" t="s">
        <v>54</v>
      </c>
      <c r="W2720">
        <v>28</v>
      </c>
      <c r="X2720">
        <v>69</v>
      </c>
      <c r="Y2720">
        <v>1</v>
      </c>
      <c r="Z2720" s="1" t="s">
        <v>2527</v>
      </c>
      <c r="AA2720">
        <v>7242</v>
      </c>
      <c r="AB2720">
        <v>7242</v>
      </c>
      <c r="AC2720">
        <v>1</v>
      </c>
      <c r="AD2720">
        <v>7242</v>
      </c>
      <c r="AE2720">
        <v>0</v>
      </c>
      <c r="AF2720">
        <v>0</v>
      </c>
      <c r="AG2720" s="1" t="s">
        <v>3599</v>
      </c>
      <c r="AH2720">
        <v>0</v>
      </c>
      <c r="AI2720">
        <v>0</v>
      </c>
      <c r="AJ2720" s="1">
        <f>Y2720/0.1</f>
        <v>10</v>
      </c>
      <c r="AK2720" s="1">
        <f>AC2720-AJ2720</f>
        <v>-9</v>
      </c>
      <c r="AL2720" s="28">
        <f>_xlfn.IFNA(INDEX($BD$2:$BD$53,MATCH(B2720,$BC$2:$BC$53,0)),1000)</f>
        <v>1000</v>
      </c>
      <c r="AM2720" s="1">
        <f>C2720/AL2720*100000</f>
        <v>2800</v>
      </c>
      <c r="AN2720" s="17">
        <f>IF(B2721=B2720,IFERROR((C2720/C2721)-1,0),0)</f>
        <v>3.7037037037036979E-2</v>
      </c>
      <c r="AO2720" s="26">
        <f>IFERROR(LOG(2)/LOG(1+(AN2720)),AN2720)</f>
        <v>19.059446834201474</v>
      </c>
      <c r="AP2720" s="26">
        <f>AVERAGE(Y2720:Y2726)</f>
        <v>0.8571428571428571</v>
      </c>
      <c r="AR2720" s="1">
        <f>Q2720/AL2720*100000</f>
        <v>200</v>
      </c>
      <c r="AS2720" s="25">
        <f>IF(B2721=B2720,IFERROR((AE2720/AE2721)-1,0),0)</f>
        <v>0</v>
      </c>
      <c r="AT2720" s="26">
        <f>IFERROR(LOG(2)/LOG(1+(AS2720)),AS2720)</f>
        <v>0</v>
      </c>
      <c r="AU2720" s="26">
        <f>AVERAGE(AE2720:AE2726)</f>
        <v>0</v>
      </c>
      <c r="AV2720" s="19">
        <f>ROUNDDOWN(N2720,0)</f>
        <v>43990</v>
      </c>
      <c r="AW2720" s="29" cm="1">
        <f t="array" ref="AW2720">_xlfn.ANCHORARRAY(AV2720)-1</f>
        <v>43989</v>
      </c>
    </row>
    <row r="2721" spans="1:49" x14ac:dyDescent="0.25">
      <c r="A2721">
        <v>20200607</v>
      </c>
      <c r="B2721" s="1" t="s">
        <v>59</v>
      </c>
      <c r="C2721">
        <v>27</v>
      </c>
      <c r="D2721">
        <v>7214</v>
      </c>
      <c r="L2721">
        <v>19</v>
      </c>
      <c r="M2721" s="1" t="s">
        <v>60</v>
      </c>
      <c r="N2721" s="2">
        <v>43989</v>
      </c>
      <c r="O2721" s="2">
        <v>43988.833333333336</v>
      </c>
      <c r="P2721" s="1" t="s">
        <v>2361</v>
      </c>
      <c r="Q2721">
        <v>2</v>
      </c>
      <c r="S2721" s="2">
        <v>43988.833333333336</v>
      </c>
      <c r="T2721" s="1" t="s">
        <v>3598</v>
      </c>
      <c r="U2721" s="1" t="s">
        <v>54</v>
      </c>
      <c r="V2721" s="1" t="s">
        <v>54</v>
      </c>
      <c r="W2721">
        <v>27</v>
      </c>
      <c r="X2721">
        <v>69</v>
      </c>
      <c r="Y2721">
        <v>1</v>
      </c>
      <c r="Z2721" s="1" t="s">
        <v>3743</v>
      </c>
      <c r="AA2721">
        <v>7241</v>
      </c>
      <c r="AB2721">
        <v>7241</v>
      </c>
      <c r="AC2721">
        <v>546</v>
      </c>
      <c r="AD2721">
        <v>7241</v>
      </c>
      <c r="AE2721">
        <v>0</v>
      </c>
      <c r="AF2721">
        <v>0</v>
      </c>
      <c r="AG2721" s="1" t="s">
        <v>3744</v>
      </c>
      <c r="AH2721">
        <v>0</v>
      </c>
      <c r="AI2721">
        <v>0</v>
      </c>
      <c r="AJ2721" s="1">
        <f>Y2721/0.1</f>
        <v>10</v>
      </c>
      <c r="AK2721" s="1">
        <f>AC2721-AJ2721</f>
        <v>536</v>
      </c>
      <c r="AL2721" s="28">
        <f>_xlfn.IFNA(INDEX($BD$2:$BD$53,MATCH(B2721,$BC$2:$BC$53,0)),1000)</f>
        <v>1000</v>
      </c>
      <c r="AM2721" s="1">
        <f>C2721/AL2721*100000</f>
        <v>2700</v>
      </c>
      <c r="AN2721" s="17">
        <f>IF(B2722=B2721,IFERROR((C2721/C2722)-1,0),0)</f>
        <v>3.8461538461538547E-2</v>
      </c>
      <c r="AO2721" s="26">
        <f>IFERROR(LOG(2)/LOG(1+(AN2721)),AN2721)</f>
        <v>18.366220369758818</v>
      </c>
      <c r="AP2721" s="26">
        <f>AVERAGE(Y2721:Y2727)</f>
        <v>0.7142857142857143</v>
      </c>
      <c r="AR2721" s="1">
        <f>Q2721/AL2721*100000</f>
        <v>200</v>
      </c>
      <c r="AS2721" s="25">
        <f>IF(B2722=B2721,IFERROR((AE2721/AE2722)-1,0),0)</f>
        <v>0</v>
      </c>
      <c r="AT2721" s="26">
        <f>IFERROR(LOG(2)/LOG(1+(AS2721)),AS2721)</f>
        <v>0</v>
      </c>
      <c r="AU2721" s="26">
        <f>AVERAGE(AE2721:AE2727)</f>
        <v>0</v>
      </c>
      <c r="AV2721" s="19">
        <f>ROUNDDOWN(N2721,0)</f>
        <v>43989</v>
      </c>
      <c r="AW2721" s="29" cm="1">
        <f t="array" ref="AW2721">_xlfn.ANCHORARRAY(AV2721)-1</f>
        <v>43988</v>
      </c>
    </row>
    <row r="2722" spans="1:49" x14ac:dyDescent="0.25">
      <c r="A2722">
        <v>20200606</v>
      </c>
      <c r="B2722" s="1" t="s">
        <v>59</v>
      </c>
      <c r="C2722">
        <v>26</v>
      </c>
      <c r="D2722">
        <v>6669</v>
      </c>
      <c r="L2722">
        <v>16</v>
      </c>
      <c r="M2722" s="1" t="s">
        <v>60</v>
      </c>
      <c r="N2722" s="2">
        <v>43986.794444444444</v>
      </c>
      <c r="O2722" s="2">
        <v>43986.62777777778</v>
      </c>
      <c r="P2722" s="1" t="s">
        <v>2421</v>
      </c>
      <c r="Q2722">
        <v>2</v>
      </c>
      <c r="S2722" s="2">
        <v>43986.62777777778</v>
      </c>
      <c r="T2722" s="1" t="s">
        <v>3880</v>
      </c>
      <c r="U2722" s="1" t="s">
        <v>54</v>
      </c>
      <c r="V2722" s="1" t="s">
        <v>54</v>
      </c>
      <c r="W2722">
        <v>26</v>
      </c>
      <c r="X2722">
        <v>69</v>
      </c>
      <c r="Y2722">
        <v>0</v>
      </c>
      <c r="Z2722" s="1" t="s">
        <v>2527</v>
      </c>
      <c r="AA2722">
        <v>6695</v>
      </c>
      <c r="AB2722">
        <v>6695</v>
      </c>
      <c r="AC2722">
        <v>0</v>
      </c>
      <c r="AD2722">
        <v>6695</v>
      </c>
      <c r="AE2722">
        <v>0</v>
      </c>
      <c r="AF2722">
        <v>0</v>
      </c>
      <c r="AG2722" s="1" t="s">
        <v>3881</v>
      </c>
      <c r="AH2722">
        <v>0</v>
      </c>
      <c r="AI2722">
        <v>0</v>
      </c>
      <c r="AJ2722" s="1">
        <f>Y2722/0.1</f>
        <v>0</v>
      </c>
      <c r="AK2722" s="1">
        <f>AC2722-AJ2722</f>
        <v>0</v>
      </c>
      <c r="AL2722" s="28">
        <f>_xlfn.IFNA(INDEX($BD$2:$BD$53,MATCH(B2722,$BC$2:$BC$53,0)),1000)</f>
        <v>1000</v>
      </c>
      <c r="AM2722" s="1">
        <f>C2722/AL2722*100000</f>
        <v>2600</v>
      </c>
      <c r="AN2722" s="17">
        <f>IF(B2723=B2722,IFERROR((C2722/C2723)-1,0),0)</f>
        <v>0</v>
      </c>
      <c r="AO2722" s="26">
        <f>IFERROR(LOG(2)/LOG(1+(AN2722)),AN2722)</f>
        <v>0</v>
      </c>
      <c r="AP2722" s="26">
        <f>AVERAGE(Y2722:Y2728)</f>
        <v>0.5714285714285714</v>
      </c>
      <c r="AR2722" s="1">
        <f>Q2722/AL2722*100000</f>
        <v>200</v>
      </c>
      <c r="AS2722" s="25">
        <f>IF(B2723=B2722,IFERROR((AE2722/AE2723)-1,0),0)</f>
        <v>0</v>
      </c>
      <c r="AT2722" s="26">
        <f>IFERROR(LOG(2)/LOG(1+(AS2722)),AS2722)</f>
        <v>0</v>
      </c>
      <c r="AU2722" s="26">
        <f>AVERAGE(AE2722:AE2728)</f>
        <v>0</v>
      </c>
      <c r="AV2722" s="19">
        <f>ROUNDDOWN(N2722,0)</f>
        <v>43986</v>
      </c>
      <c r="AW2722" s="29" cm="1">
        <f t="array" ref="AW2722">_xlfn.ANCHORARRAY(AV2722)-1</f>
        <v>43985</v>
      </c>
    </row>
    <row r="2723" spans="1:49" x14ac:dyDescent="0.25">
      <c r="A2723">
        <v>20200605</v>
      </c>
      <c r="B2723" s="1" t="s">
        <v>59</v>
      </c>
      <c r="C2723">
        <v>26</v>
      </c>
      <c r="D2723">
        <v>6669</v>
      </c>
      <c r="L2723">
        <v>16</v>
      </c>
      <c r="M2723" s="1" t="s">
        <v>60</v>
      </c>
      <c r="N2723" s="2">
        <v>43986.794444444444</v>
      </c>
      <c r="O2723" s="2">
        <v>43986.62777777778</v>
      </c>
      <c r="P2723" s="1" t="s">
        <v>2421</v>
      </c>
      <c r="Q2723">
        <v>2</v>
      </c>
      <c r="S2723" s="2">
        <v>43986.62777777778</v>
      </c>
      <c r="T2723" s="1" t="s">
        <v>3880</v>
      </c>
      <c r="U2723" s="1" t="s">
        <v>54</v>
      </c>
      <c r="V2723" s="1" t="s">
        <v>54</v>
      </c>
      <c r="W2723">
        <v>26</v>
      </c>
      <c r="X2723">
        <v>69</v>
      </c>
      <c r="Y2723">
        <v>0</v>
      </c>
      <c r="Z2723" s="1" t="s">
        <v>2527</v>
      </c>
      <c r="AA2723">
        <v>6695</v>
      </c>
      <c r="AB2723">
        <v>6695</v>
      </c>
      <c r="AC2723">
        <v>0</v>
      </c>
      <c r="AD2723">
        <v>6695</v>
      </c>
      <c r="AE2723">
        <v>0</v>
      </c>
      <c r="AF2723">
        <v>0</v>
      </c>
      <c r="AG2723" s="1" t="s">
        <v>4016</v>
      </c>
      <c r="AH2723">
        <v>0</v>
      </c>
      <c r="AI2723">
        <v>0</v>
      </c>
      <c r="AJ2723" s="1">
        <f>Y2723/0.1</f>
        <v>0</v>
      </c>
      <c r="AK2723" s="1">
        <f>AC2723-AJ2723</f>
        <v>0</v>
      </c>
      <c r="AL2723" s="28">
        <f>_xlfn.IFNA(INDEX($BD$2:$BD$53,MATCH(B2723,$BC$2:$BC$53,0)),1000)</f>
        <v>1000</v>
      </c>
      <c r="AM2723" s="1">
        <f>C2723/AL2723*100000</f>
        <v>2600</v>
      </c>
      <c r="AN2723" s="17">
        <f>IF(B2724=B2723,IFERROR((C2723/C2724)-1,0),0)</f>
        <v>0</v>
      </c>
      <c r="AO2723" s="26">
        <f>IFERROR(LOG(2)/LOG(1+(AN2723)),AN2723)</f>
        <v>0</v>
      </c>
      <c r="AP2723" s="26">
        <f>AVERAGE(Y2723:Y2729)</f>
        <v>0.5714285714285714</v>
      </c>
      <c r="AR2723" s="1">
        <f>Q2723/AL2723*100000</f>
        <v>200</v>
      </c>
      <c r="AS2723" s="25">
        <f>IF(B2724=B2723,IFERROR((AE2723/AE2724)-1,0),0)</f>
        <v>0</v>
      </c>
      <c r="AT2723" s="26">
        <f>IFERROR(LOG(2)/LOG(1+(AS2723)),AS2723)</f>
        <v>0</v>
      </c>
      <c r="AU2723" s="26">
        <f>AVERAGE(AE2723:AE2729)</f>
        <v>0</v>
      </c>
      <c r="AV2723" s="19">
        <f>ROUNDDOWN(N2723,0)</f>
        <v>43986</v>
      </c>
      <c r="AW2723" s="29" cm="1">
        <f t="array" ref="AW2723">_xlfn.ANCHORARRAY(AV2723)-1</f>
        <v>43985</v>
      </c>
    </row>
    <row r="2724" spans="1:49" x14ac:dyDescent="0.25">
      <c r="A2724">
        <v>20200604</v>
      </c>
      <c r="B2724" s="1" t="s">
        <v>59</v>
      </c>
      <c r="C2724">
        <v>26</v>
      </c>
      <c r="D2724">
        <v>6669</v>
      </c>
      <c r="L2724">
        <v>16</v>
      </c>
      <c r="M2724" s="1" t="s">
        <v>60</v>
      </c>
      <c r="N2724" s="2">
        <v>43986.114583333336</v>
      </c>
      <c r="O2724" s="2">
        <v>43985.947916666664</v>
      </c>
      <c r="P2724" s="1" t="s">
        <v>2458</v>
      </c>
      <c r="Q2724">
        <v>2</v>
      </c>
      <c r="S2724" s="2">
        <v>43985.947916666664</v>
      </c>
      <c r="T2724" s="1" t="s">
        <v>3880</v>
      </c>
      <c r="U2724" s="1" t="s">
        <v>54</v>
      </c>
      <c r="V2724" s="1" t="s">
        <v>54</v>
      </c>
      <c r="W2724">
        <v>26</v>
      </c>
      <c r="X2724">
        <v>69</v>
      </c>
      <c r="Y2724">
        <v>3</v>
      </c>
      <c r="Z2724" s="1" t="s">
        <v>4162</v>
      </c>
      <c r="AA2724">
        <v>6695</v>
      </c>
      <c r="AB2724">
        <v>6695</v>
      </c>
      <c r="AC2724">
        <v>138</v>
      </c>
      <c r="AD2724">
        <v>6695</v>
      </c>
      <c r="AE2724">
        <v>0</v>
      </c>
      <c r="AF2724">
        <v>0</v>
      </c>
      <c r="AG2724" s="1" t="s">
        <v>4163</v>
      </c>
      <c r="AH2724">
        <v>0</v>
      </c>
      <c r="AI2724">
        <v>0</v>
      </c>
      <c r="AJ2724" s="1">
        <f>Y2724/0.1</f>
        <v>30</v>
      </c>
      <c r="AK2724" s="1">
        <f>AC2724-AJ2724</f>
        <v>108</v>
      </c>
      <c r="AL2724" s="28">
        <f>_xlfn.IFNA(INDEX($BD$2:$BD$53,MATCH(B2724,$BC$2:$BC$53,0)),1000)</f>
        <v>1000</v>
      </c>
      <c r="AM2724" s="1">
        <f>C2724/AL2724*100000</f>
        <v>2600</v>
      </c>
      <c r="AN2724" s="17">
        <f>IF(B2725=B2724,IFERROR((C2724/C2725)-1,0),0)</f>
        <v>0.13043478260869557</v>
      </c>
      <c r="AO2724" s="26">
        <f>IFERROR(LOG(2)/LOG(1+(AN2724)),AN2724)</f>
        <v>5.6536219602589055</v>
      </c>
      <c r="AP2724" s="26">
        <f>AVERAGE(Y2724:Y2730)</f>
        <v>0.5714285714285714</v>
      </c>
      <c r="AR2724" s="1">
        <f>Q2724/AL2724*100000</f>
        <v>200</v>
      </c>
      <c r="AS2724" s="25">
        <f>IF(B2725=B2724,IFERROR((AE2724/AE2725)-1,0),0)</f>
        <v>0</v>
      </c>
      <c r="AT2724" s="26">
        <f>IFERROR(LOG(2)/LOG(1+(AS2724)),AS2724)</f>
        <v>0</v>
      </c>
      <c r="AU2724" s="26">
        <f>AVERAGE(AE2724:AE2730)</f>
        <v>0</v>
      </c>
      <c r="AV2724" s="19">
        <f>ROUNDDOWN(N2724,0)</f>
        <v>43986</v>
      </c>
      <c r="AW2724" s="29" cm="1">
        <f t="array" ref="AW2724">_xlfn.ANCHORARRAY(AV2724)-1</f>
        <v>43985</v>
      </c>
    </row>
    <row r="2725" spans="1:49" x14ac:dyDescent="0.25">
      <c r="A2725">
        <v>20200603</v>
      </c>
      <c r="B2725" s="1" t="s">
        <v>59</v>
      </c>
      <c r="C2725">
        <v>23</v>
      </c>
      <c r="D2725">
        <v>6534</v>
      </c>
      <c r="L2725">
        <v>16</v>
      </c>
      <c r="M2725" s="1" t="s">
        <v>60</v>
      </c>
      <c r="N2725" s="2">
        <v>43985</v>
      </c>
      <c r="O2725" s="2">
        <v>43984.833333333336</v>
      </c>
      <c r="P2725" s="1" t="s">
        <v>2446</v>
      </c>
      <c r="Q2725">
        <v>2</v>
      </c>
      <c r="S2725" s="2">
        <v>43984.833333333336</v>
      </c>
      <c r="T2725" s="1" t="s">
        <v>4307</v>
      </c>
      <c r="U2725" s="1" t="s">
        <v>54</v>
      </c>
      <c r="V2725" s="1" t="s">
        <v>54</v>
      </c>
      <c r="W2725">
        <v>23</v>
      </c>
      <c r="X2725">
        <v>69</v>
      </c>
      <c r="Y2725">
        <v>0</v>
      </c>
      <c r="Z2725" s="1" t="s">
        <v>2527</v>
      </c>
      <c r="AA2725">
        <v>6557</v>
      </c>
      <c r="AB2725">
        <v>6557</v>
      </c>
      <c r="AC2725">
        <v>0</v>
      </c>
      <c r="AD2725">
        <v>6557</v>
      </c>
      <c r="AE2725">
        <v>0</v>
      </c>
      <c r="AF2725">
        <v>0</v>
      </c>
      <c r="AG2725" s="1" t="s">
        <v>4308</v>
      </c>
      <c r="AH2725">
        <v>0</v>
      </c>
      <c r="AI2725">
        <v>0</v>
      </c>
      <c r="AJ2725" s="1">
        <f>Y2725/0.1</f>
        <v>0</v>
      </c>
      <c r="AK2725" s="1">
        <f>AC2725-AJ2725</f>
        <v>0</v>
      </c>
      <c r="AL2725" s="28">
        <f>_xlfn.IFNA(INDEX($BD$2:$BD$53,MATCH(B2725,$BC$2:$BC$53,0)),1000)</f>
        <v>1000</v>
      </c>
      <c r="AM2725" s="1">
        <f>C2725/AL2725*100000</f>
        <v>2300</v>
      </c>
      <c r="AN2725" s="17">
        <f>IF(B2726=B2725,IFERROR((C2725/C2726)-1,0),0)</f>
        <v>0</v>
      </c>
      <c r="AO2725" s="26">
        <f>IFERROR(LOG(2)/LOG(1+(AN2725)),AN2725)</f>
        <v>0</v>
      </c>
      <c r="AP2725" s="26">
        <f>AVERAGE(Y2725:Y2731)</f>
        <v>0.14285714285714285</v>
      </c>
      <c r="AR2725" s="1">
        <f>Q2725/AL2725*100000</f>
        <v>200</v>
      </c>
      <c r="AS2725" s="25">
        <f>IF(B2726=B2725,IFERROR((AE2725/AE2726)-1,0),0)</f>
        <v>0</v>
      </c>
      <c r="AT2725" s="26">
        <f>IFERROR(LOG(2)/LOG(1+(AS2725)),AS2725)</f>
        <v>0</v>
      </c>
      <c r="AU2725" s="26">
        <f>AVERAGE(AE2725:AE2731)</f>
        <v>0</v>
      </c>
      <c r="AV2725" s="19">
        <f>ROUNDDOWN(N2725,0)</f>
        <v>43985</v>
      </c>
      <c r="AW2725" s="29" cm="1">
        <f t="array" ref="AW2725">_xlfn.ANCHORARRAY(AV2725)-1</f>
        <v>43984</v>
      </c>
    </row>
    <row r="2726" spans="1:49" x14ac:dyDescent="0.25">
      <c r="A2726">
        <v>20200602</v>
      </c>
      <c r="B2726" s="1" t="s">
        <v>59</v>
      </c>
      <c r="C2726">
        <v>23</v>
      </c>
      <c r="D2726">
        <v>6534</v>
      </c>
      <c r="L2726">
        <v>16</v>
      </c>
      <c r="M2726" s="1" t="s">
        <v>60</v>
      </c>
      <c r="N2726" s="2">
        <v>43984</v>
      </c>
      <c r="O2726" s="2">
        <v>43983.833333333336</v>
      </c>
      <c r="P2726" s="1" t="s">
        <v>2472</v>
      </c>
      <c r="Q2726">
        <v>2</v>
      </c>
      <c r="S2726" s="2">
        <v>43983.833333333336</v>
      </c>
      <c r="T2726" s="1" t="s">
        <v>4307</v>
      </c>
      <c r="U2726" s="1" t="s">
        <v>54</v>
      </c>
      <c r="V2726" s="1" t="s">
        <v>54</v>
      </c>
      <c r="W2726">
        <v>23</v>
      </c>
      <c r="X2726">
        <v>69</v>
      </c>
      <c r="Y2726">
        <v>1</v>
      </c>
      <c r="Z2726" s="1" t="s">
        <v>4452</v>
      </c>
      <c r="AA2726">
        <v>6557</v>
      </c>
      <c r="AB2726">
        <v>6557</v>
      </c>
      <c r="AC2726">
        <v>223</v>
      </c>
      <c r="AD2726">
        <v>6557</v>
      </c>
      <c r="AE2726">
        <v>0</v>
      </c>
      <c r="AF2726">
        <v>0</v>
      </c>
      <c r="AG2726" s="1" t="s">
        <v>4453</v>
      </c>
      <c r="AH2726">
        <v>0</v>
      </c>
      <c r="AI2726">
        <v>0</v>
      </c>
      <c r="AJ2726" s="1">
        <f>Y2726/0.1</f>
        <v>10</v>
      </c>
      <c r="AK2726" s="1">
        <f>AC2726-AJ2726</f>
        <v>213</v>
      </c>
      <c r="AL2726" s="28">
        <f>_xlfn.IFNA(INDEX($BD$2:$BD$53,MATCH(B2726,$BC$2:$BC$53,0)),1000)</f>
        <v>1000</v>
      </c>
      <c r="AM2726" s="1">
        <f>C2726/AL2726*100000</f>
        <v>2300</v>
      </c>
      <c r="AN2726" s="17">
        <f>IF(B2727=B2726,IFERROR((C2726/C2727)-1,0),0)</f>
        <v>4.5454545454545414E-2</v>
      </c>
      <c r="AO2726" s="26">
        <f>IFERROR(LOG(2)/LOG(1+(AN2726)),AN2726)</f>
        <v>15.593244012662415</v>
      </c>
      <c r="AP2726" s="26">
        <f>AVERAGE(Y2726:Y2732)</f>
        <v>0.14285714285714285</v>
      </c>
      <c r="AR2726" s="1">
        <f>Q2726/AL2726*100000</f>
        <v>200</v>
      </c>
      <c r="AS2726" s="25">
        <f>IF(B2727=B2726,IFERROR((AE2726/AE2727)-1,0),0)</f>
        <v>0</v>
      </c>
      <c r="AT2726" s="26">
        <f>IFERROR(LOG(2)/LOG(1+(AS2726)),AS2726)</f>
        <v>0</v>
      </c>
      <c r="AU2726" s="26">
        <f>AVERAGE(AE2726:AE2732)</f>
        <v>0</v>
      </c>
      <c r="AV2726" s="19">
        <f>ROUNDDOWN(N2726,0)</f>
        <v>43984</v>
      </c>
      <c r="AW2726" s="29" cm="1">
        <f t="array" ref="AW2726">_xlfn.ANCHORARRAY(AV2726)-1</f>
        <v>43983</v>
      </c>
    </row>
    <row r="2727" spans="1:49" x14ac:dyDescent="0.25">
      <c r="A2727">
        <v>20200601</v>
      </c>
      <c r="B2727" s="1" t="s">
        <v>59</v>
      </c>
      <c r="C2727">
        <v>22</v>
      </c>
      <c r="D2727">
        <v>6312</v>
      </c>
      <c r="L2727">
        <v>16</v>
      </c>
      <c r="M2727" s="1" t="s">
        <v>60</v>
      </c>
      <c r="N2727" s="2">
        <v>43983</v>
      </c>
      <c r="O2727" s="2">
        <v>43982.833333333336</v>
      </c>
      <c r="P2727" s="1" t="s">
        <v>185</v>
      </c>
      <c r="Q2727">
        <v>2</v>
      </c>
      <c r="S2727" s="2">
        <v>43982.833333333336</v>
      </c>
      <c r="T2727" s="1" t="s">
        <v>4589</v>
      </c>
      <c r="U2727" s="1" t="s">
        <v>54</v>
      </c>
      <c r="V2727" s="1" t="s">
        <v>54</v>
      </c>
      <c r="W2727">
        <v>22</v>
      </c>
      <c r="X2727">
        <v>69</v>
      </c>
      <c r="Y2727">
        <v>0</v>
      </c>
      <c r="Z2727" s="1" t="s">
        <v>4590</v>
      </c>
      <c r="AA2727">
        <v>6334</v>
      </c>
      <c r="AB2727">
        <v>6334</v>
      </c>
      <c r="AC2727">
        <v>161</v>
      </c>
      <c r="AD2727">
        <v>6334</v>
      </c>
      <c r="AE2727">
        <v>0</v>
      </c>
      <c r="AF2727">
        <v>0</v>
      </c>
      <c r="AG2727" s="1" t="s">
        <v>4591</v>
      </c>
      <c r="AH2727">
        <v>0</v>
      </c>
      <c r="AI2727">
        <v>0</v>
      </c>
      <c r="AJ2727" s="1">
        <f>Y2727/0.1</f>
        <v>0</v>
      </c>
      <c r="AK2727" s="1">
        <f>AC2727-AJ2727</f>
        <v>161</v>
      </c>
      <c r="AL2727" s="28">
        <f>_xlfn.IFNA(INDEX($BD$2:$BD$53,MATCH(B2727,$BC$2:$BC$53,0)),1000)</f>
        <v>1000</v>
      </c>
      <c r="AM2727" s="1">
        <f>C2727/AL2727*100000</f>
        <v>2200</v>
      </c>
      <c r="AN2727" s="17">
        <f>IF(B2728=B2727,IFERROR((C2727/C2728)-1,0),0)</f>
        <v>0</v>
      </c>
      <c r="AO2727" s="26">
        <f>IFERROR(LOG(2)/LOG(1+(AN2727)),AN2727)</f>
        <v>0</v>
      </c>
      <c r="AP2727" s="26">
        <f>AVERAGE(Y2727:Y2733)</f>
        <v>0</v>
      </c>
      <c r="AR2727" s="1">
        <f>Q2727/AL2727*100000</f>
        <v>200</v>
      </c>
      <c r="AS2727" s="25">
        <f>IF(B2728=B2727,IFERROR((AE2727/AE2728)-1,0),0)</f>
        <v>0</v>
      </c>
      <c r="AT2727" s="26">
        <f>IFERROR(LOG(2)/LOG(1+(AS2727)),AS2727)</f>
        <v>0</v>
      </c>
      <c r="AU2727" s="26">
        <f>AVERAGE(AE2727:AE2733)</f>
        <v>0</v>
      </c>
      <c r="AV2727" s="19">
        <f>ROUNDDOWN(N2727,0)</f>
        <v>43983</v>
      </c>
      <c r="AW2727" s="29" cm="1">
        <f t="array" ref="AW2727">_xlfn.ANCHORARRAY(AV2727)-1</f>
        <v>43982</v>
      </c>
    </row>
    <row r="2728" spans="1:49" x14ac:dyDescent="0.25">
      <c r="A2728">
        <v>20200531</v>
      </c>
      <c r="B2728" s="1" t="s">
        <v>59</v>
      </c>
      <c r="C2728">
        <v>22</v>
      </c>
      <c r="D2728">
        <v>6151</v>
      </c>
      <c r="L2728">
        <v>15</v>
      </c>
      <c r="M2728" s="1" t="s">
        <v>60</v>
      </c>
      <c r="N2728" s="2">
        <v>43981</v>
      </c>
      <c r="O2728" s="2">
        <v>43980.833333333336</v>
      </c>
      <c r="P2728" s="1" t="s">
        <v>230</v>
      </c>
      <c r="Q2728">
        <v>2</v>
      </c>
      <c r="S2728" s="2">
        <v>43980.833333333336</v>
      </c>
      <c r="T2728" s="1" t="s">
        <v>4730</v>
      </c>
      <c r="U2728" s="1" t="s">
        <v>54</v>
      </c>
      <c r="V2728" s="1" t="s">
        <v>54</v>
      </c>
      <c r="W2728">
        <v>22</v>
      </c>
      <c r="X2728">
        <v>69</v>
      </c>
      <c r="Y2728">
        <v>0</v>
      </c>
      <c r="Z2728" s="1" t="s">
        <v>4731</v>
      </c>
      <c r="AA2728">
        <v>6173</v>
      </c>
      <c r="AB2728">
        <v>6173</v>
      </c>
      <c r="AC2728">
        <v>165</v>
      </c>
      <c r="AD2728">
        <v>6173</v>
      </c>
      <c r="AE2728">
        <v>0</v>
      </c>
      <c r="AF2728">
        <v>0</v>
      </c>
      <c r="AG2728" s="1" t="s">
        <v>4732</v>
      </c>
      <c r="AH2728">
        <v>0</v>
      </c>
      <c r="AI2728">
        <v>0</v>
      </c>
      <c r="AJ2728" s="1">
        <f>Y2728/0.1</f>
        <v>0</v>
      </c>
      <c r="AK2728" s="1">
        <f>AC2728-AJ2728</f>
        <v>165</v>
      </c>
      <c r="AL2728" s="28">
        <f>_xlfn.IFNA(INDEX($BD$2:$BD$53,MATCH(B2728,$BC$2:$BC$53,0)),1000)</f>
        <v>1000</v>
      </c>
      <c r="AM2728" s="1">
        <f>C2728/AL2728*100000</f>
        <v>2200</v>
      </c>
      <c r="AN2728" s="17">
        <f>IF(B2729=B2728,IFERROR((C2728/C2729)-1,0),0)</f>
        <v>0</v>
      </c>
      <c r="AO2728" s="26">
        <f>IFERROR(LOG(2)/LOG(1+(AN2728)),AN2728)</f>
        <v>0</v>
      </c>
      <c r="AP2728" s="26">
        <f>AVERAGE(Y2728:Y2734)</f>
        <v>0</v>
      </c>
      <c r="AR2728" s="1">
        <f>Q2728/AL2728*100000</f>
        <v>200</v>
      </c>
      <c r="AS2728" s="25">
        <f>IF(B2729=B2728,IFERROR((AE2728/AE2729)-1,0),0)</f>
        <v>0</v>
      </c>
      <c r="AT2728" s="26">
        <f>IFERROR(LOG(2)/LOG(1+(AS2728)),AS2728)</f>
        <v>0</v>
      </c>
      <c r="AU2728" s="26">
        <f>AVERAGE(AE2728:AE2734)</f>
        <v>0</v>
      </c>
      <c r="AV2728" s="19">
        <f>ROUNDDOWN(N2728,0)</f>
        <v>43981</v>
      </c>
      <c r="AW2728" s="29" cm="1">
        <f t="array" ref="AW2728">_xlfn.ANCHORARRAY(AV2728)-1</f>
        <v>43980</v>
      </c>
    </row>
    <row r="2729" spans="1:49" x14ac:dyDescent="0.25">
      <c r="A2729">
        <v>20200530</v>
      </c>
      <c r="B2729" s="1" t="s">
        <v>59</v>
      </c>
      <c r="C2729">
        <v>22</v>
      </c>
      <c r="D2729">
        <v>5986</v>
      </c>
      <c r="L2729">
        <v>15</v>
      </c>
      <c r="M2729" s="1" t="s">
        <v>60</v>
      </c>
      <c r="N2729" s="2">
        <v>43980.852083333331</v>
      </c>
      <c r="O2729" s="2">
        <v>43980.685416666667</v>
      </c>
      <c r="P2729" s="1" t="s">
        <v>259</v>
      </c>
      <c r="Q2729">
        <v>2</v>
      </c>
      <c r="S2729" s="2">
        <v>43980.685416666667</v>
      </c>
      <c r="T2729" s="1" t="s">
        <v>4863</v>
      </c>
      <c r="U2729" s="1" t="s">
        <v>54</v>
      </c>
      <c r="V2729" s="1" t="s">
        <v>54</v>
      </c>
      <c r="W2729">
        <v>22</v>
      </c>
      <c r="X2729">
        <v>69</v>
      </c>
      <c r="Y2729">
        <v>0</v>
      </c>
      <c r="Z2729" s="1" t="s">
        <v>4864</v>
      </c>
      <c r="AA2729">
        <v>6008</v>
      </c>
      <c r="AB2729">
        <v>6008</v>
      </c>
      <c r="AC2729">
        <v>324</v>
      </c>
      <c r="AD2729">
        <v>6008</v>
      </c>
      <c r="AE2729">
        <v>0</v>
      </c>
      <c r="AF2729">
        <v>0</v>
      </c>
      <c r="AG2729" s="1" t="s">
        <v>4865</v>
      </c>
      <c r="AH2729">
        <v>0</v>
      </c>
      <c r="AI2729">
        <v>0</v>
      </c>
      <c r="AJ2729" s="1">
        <f>Y2729/0.1</f>
        <v>0</v>
      </c>
      <c r="AK2729" s="1">
        <f>AC2729-AJ2729</f>
        <v>324</v>
      </c>
      <c r="AL2729" s="28">
        <f>_xlfn.IFNA(INDEX($BD$2:$BD$53,MATCH(B2729,$BC$2:$BC$53,0)),1000)</f>
        <v>1000</v>
      </c>
      <c r="AM2729" s="1">
        <f>C2729/AL2729*100000</f>
        <v>2200</v>
      </c>
      <c r="AN2729" s="17">
        <f>IF(B2730=B2729,IFERROR((C2729/C2730)-1,0),0)</f>
        <v>0</v>
      </c>
      <c r="AO2729" s="26">
        <f>IFERROR(LOG(2)/LOG(1+(AN2729)),AN2729)</f>
        <v>0</v>
      </c>
      <c r="AP2729" s="26">
        <f>AVERAGE(Y2729:Y2735)</f>
        <v>0</v>
      </c>
      <c r="AR2729" s="1">
        <f>Q2729/AL2729*100000</f>
        <v>200</v>
      </c>
      <c r="AS2729" s="25">
        <f>IF(B2730=B2729,IFERROR((AE2729/AE2730)-1,0),0)</f>
        <v>0</v>
      </c>
      <c r="AT2729" s="26">
        <f>IFERROR(LOG(2)/LOG(1+(AS2729)),AS2729)</f>
        <v>0</v>
      </c>
      <c r="AU2729" s="26">
        <f>AVERAGE(AE2729:AE2735)</f>
        <v>0</v>
      </c>
      <c r="AV2729" s="19">
        <f>ROUNDDOWN(N2729,0)</f>
        <v>43980</v>
      </c>
      <c r="AW2729" s="29" cm="1">
        <f t="array" ref="AW2729">_xlfn.ANCHORARRAY(AV2729)-1</f>
        <v>43979</v>
      </c>
    </row>
    <row r="2730" spans="1:49" x14ac:dyDescent="0.25">
      <c r="A2730">
        <v>20200529</v>
      </c>
      <c r="B2730" s="1" t="s">
        <v>59</v>
      </c>
      <c r="C2730">
        <v>22</v>
      </c>
      <c r="D2730">
        <v>5662</v>
      </c>
      <c r="L2730">
        <v>13</v>
      </c>
      <c r="M2730" s="1" t="s">
        <v>60</v>
      </c>
      <c r="N2730" s="2">
        <v>43980</v>
      </c>
      <c r="O2730" s="2">
        <v>43979.833333333336</v>
      </c>
      <c r="P2730" s="1" t="s">
        <v>212</v>
      </c>
      <c r="Q2730">
        <v>2</v>
      </c>
      <c r="S2730" s="2">
        <v>43979.833333333336</v>
      </c>
      <c r="T2730" s="1" t="s">
        <v>5002</v>
      </c>
      <c r="U2730" s="1" t="s">
        <v>54</v>
      </c>
      <c r="V2730" s="1" t="s">
        <v>54</v>
      </c>
      <c r="W2730">
        <v>22</v>
      </c>
      <c r="X2730">
        <v>69</v>
      </c>
      <c r="Y2730">
        <v>0</v>
      </c>
      <c r="Z2730" s="1" t="s">
        <v>5003</v>
      </c>
      <c r="AA2730">
        <v>5684</v>
      </c>
      <c r="AB2730">
        <v>5684</v>
      </c>
      <c r="AC2730">
        <v>261</v>
      </c>
      <c r="AD2730">
        <v>5684</v>
      </c>
      <c r="AE2730">
        <v>0</v>
      </c>
      <c r="AF2730">
        <v>0</v>
      </c>
      <c r="AG2730" s="1" t="s">
        <v>5004</v>
      </c>
      <c r="AH2730">
        <v>0</v>
      </c>
      <c r="AI2730">
        <v>0</v>
      </c>
      <c r="AJ2730" s="1">
        <f>Y2730/0.1</f>
        <v>0</v>
      </c>
      <c r="AK2730" s="1">
        <f>AC2730-AJ2730</f>
        <v>261</v>
      </c>
      <c r="AL2730" s="28">
        <f>_xlfn.IFNA(INDEX($BD$2:$BD$53,MATCH(B2730,$BC$2:$BC$53,0)),1000)</f>
        <v>1000</v>
      </c>
      <c r="AM2730" s="1">
        <f>C2730/AL2730*100000</f>
        <v>2200</v>
      </c>
      <c r="AN2730" s="17">
        <f>IF(B2731=B2730,IFERROR((C2730/C2731)-1,0),0)</f>
        <v>0</v>
      </c>
      <c r="AO2730" s="26">
        <f>IFERROR(LOG(2)/LOG(1+(AN2730)),AN2730)</f>
        <v>0</v>
      </c>
      <c r="AP2730" s="26">
        <f>AVERAGE(Y2730:Y2736)</f>
        <v>0</v>
      </c>
      <c r="AR2730" s="1">
        <f>Q2730/AL2730*100000</f>
        <v>200</v>
      </c>
      <c r="AS2730" s="25">
        <f>IF(B2731=B2730,IFERROR((AE2730/AE2731)-1,0),0)</f>
        <v>0</v>
      </c>
      <c r="AT2730" s="26">
        <f>IFERROR(LOG(2)/LOG(1+(AS2730)),AS2730)</f>
        <v>0</v>
      </c>
      <c r="AU2730" s="26">
        <f>AVERAGE(AE2730:AE2736)</f>
        <v>0</v>
      </c>
      <c r="AV2730" s="19">
        <f>ROUNDDOWN(N2730,0)</f>
        <v>43980</v>
      </c>
      <c r="AW2730" s="29" cm="1">
        <f t="array" ref="AW2730">_xlfn.ANCHORARRAY(AV2730)-1</f>
        <v>43979</v>
      </c>
    </row>
    <row r="2731" spans="1:49" x14ac:dyDescent="0.25">
      <c r="A2731">
        <v>20200528</v>
      </c>
      <c r="B2731" s="1" t="s">
        <v>59</v>
      </c>
      <c r="C2731">
        <v>22</v>
      </c>
      <c r="D2731">
        <v>5401</v>
      </c>
      <c r="L2731">
        <v>13</v>
      </c>
      <c r="M2731" s="1" t="s">
        <v>60</v>
      </c>
      <c r="N2731" s="2">
        <v>43979</v>
      </c>
      <c r="O2731" s="2">
        <v>43978.833333333336</v>
      </c>
      <c r="P2731" s="1" t="s">
        <v>264</v>
      </c>
      <c r="Q2731">
        <v>2</v>
      </c>
      <c r="S2731" s="2">
        <v>43978.833333333336</v>
      </c>
      <c r="T2731" s="1" t="s">
        <v>5144</v>
      </c>
      <c r="U2731" s="1" t="s">
        <v>54</v>
      </c>
      <c r="V2731" s="1" t="s">
        <v>54</v>
      </c>
      <c r="W2731">
        <v>22</v>
      </c>
      <c r="X2731">
        <v>69</v>
      </c>
      <c r="Y2731">
        <v>0</v>
      </c>
      <c r="Z2731" s="1" t="s">
        <v>5145</v>
      </c>
      <c r="AA2731">
        <v>5423</v>
      </c>
      <c r="AB2731">
        <v>5423</v>
      </c>
      <c r="AC2731">
        <v>223</v>
      </c>
      <c r="AD2731">
        <v>5423</v>
      </c>
      <c r="AE2731">
        <v>0</v>
      </c>
      <c r="AF2731">
        <v>0</v>
      </c>
      <c r="AG2731" s="1" t="s">
        <v>5146</v>
      </c>
      <c r="AH2731">
        <v>0</v>
      </c>
      <c r="AI2731">
        <v>0</v>
      </c>
      <c r="AJ2731" s="1">
        <f>Y2731/0.1</f>
        <v>0</v>
      </c>
      <c r="AK2731" s="1">
        <f>AC2731-AJ2731</f>
        <v>223</v>
      </c>
      <c r="AL2731" s="28">
        <f>_xlfn.IFNA(INDEX($BD$2:$BD$53,MATCH(B2731,$BC$2:$BC$53,0)),1000)</f>
        <v>1000</v>
      </c>
      <c r="AM2731" s="1">
        <f>C2731/AL2731*100000</f>
        <v>2200</v>
      </c>
      <c r="AN2731" s="17">
        <f>IF(B2732=B2731,IFERROR((C2731/C2732)-1,0),0)</f>
        <v>0</v>
      </c>
      <c r="AO2731" s="26">
        <f>IFERROR(LOG(2)/LOG(1+(AN2731)),AN2731)</f>
        <v>0</v>
      </c>
      <c r="AP2731" s="26">
        <f>AVERAGE(Y2731:Y2737)</f>
        <v>0</v>
      </c>
      <c r="AR2731" s="1">
        <f>Q2731/AL2731*100000</f>
        <v>200</v>
      </c>
      <c r="AS2731" s="25">
        <f>IF(B2732=B2731,IFERROR((AE2731/AE2732)-1,0),0)</f>
        <v>0</v>
      </c>
      <c r="AT2731" s="26">
        <f>IFERROR(LOG(2)/LOG(1+(AS2731)),AS2731)</f>
        <v>0</v>
      </c>
      <c r="AU2731" s="26">
        <f>AVERAGE(AE2731:AE2737)</f>
        <v>0</v>
      </c>
      <c r="AV2731" s="19">
        <f>ROUNDDOWN(N2731,0)</f>
        <v>43979</v>
      </c>
      <c r="AW2731" s="29" cm="1">
        <f t="array" ref="AW2731">_xlfn.ANCHORARRAY(AV2731)-1</f>
        <v>43978</v>
      </c>
    </row>
    <row r="2732" spans="1:49" x14ac:dyDescent="0.25">
      <c r="A2732">
        <v>20200527</v>
      </c>
      <c r="B2732" s="1" t="s">
        <v>59</v>
      </c>
      <c r="C2732">
        <v>22</v>
      </c>
      <c r="D2732">
        <v>5178</v>
      </c>
      <c r="L2732">
        <v>13</v>
      </c>
      <c r="M2732" s="1" t="s">
        <v>60</v>
      </c>
      <c r="N2732" s="2">
        <v>43978</v>
      </c>
      <c r="O2732" s="2">
        <v>43977.833333333336</v>
      </c>
      <c r="P2732" s="1" t="s">
        <v>315</v>
      </c>
      <c r="Q2732">
        <v>2</v>
      </c>
      <c r="S2732" s="2">
        <v>43977.833333333336</v>
      </c>
      <c r="T2732" s="1" t="s">
        <v>5281</v>
      </c>
      <c r="U2732" s="1" t="s">
        <v>54</v>
      </c>
      <c r="V2732" s="1" t="s">
        <v>54</v>
      </c>
      <c r="W2732">
        <v>22</v>
      </c>
      <c r="X2732">
        <v>69</v>
      </c>
      <c r="Y2732">
        <v>0</v>
      </c>
      <c r="Z2732" s="1" t="s">
        <v>5282</v>
      </c>
      <c r="AA2732">
        <v>5200</v>
      </c>
      <c r="AB2732">
        <v>5200</v>
      </c>
      <c r="AC2732">
        <v>260</v>
      </c>
      <c r="AD2732">
        <v>5200</v>
      </c>
      <c r="AE2732">
        <v>0</v>
      </c>
      <c r="AF2732">
        <v>0</v>
      </c>
      <c r="AG2732" s="1" t="s">
        <v>5283</v>
      </c>
      <c r="AH2732">
        <v>0</v>
      </c>
      <c r="AI2732">
        <v>0</v>
      </c>
      <c r="AJ2732" s="1">
        <f>Y2732/0.1</f>
        <v>0</v>
      </c>
      <c r="AK2732" s="1">
        <f>AC2732-AJ2732</f>
        <v>260</v>
      </c>
      <c r="AL2732" s="28">
        <f>_xlfn.IFNA(INDEX($BD$2:$BD$53,MATCH(B2732,$BC$2:$BC$53,0)),1000)</f>
        <v>1000</v>
      </c>
      <c r="AM2732" s="1">
        <f>C2732/AL2732*100000</f>
        <v>2200</v>
      </c>
      <c r="AN2732" s="17">
        <f>IF(B2733=B2732,IFERROR((C2732/C2733)-1,0),0)</f>
        <v>0</v>
      </c>
      <c r="AO2732" s="26">
        <f>IFERROR(LOG(2)/LOG(1+(AN2732)),AN2732)</f>
        <v>0</v>
      </c>
      <c r="AP2732" s="26">
        <f>AVERAGE(Y2732:Y2738)</f>
        <v>0.14285714285714285</v>
      </c>
      <c r="AR2732" s="1">
        <f>Q2732/AL2732*100000</f>
        <v>200</v>
      </c>
      <c r="AS2732" s="25">
        <f>IF(B2733=B2732,IFERROR((AE2732/AE2733)-1,0),0)</f>
        <v>0</v>
      </c>
      <c r="AT2732" s="26">
        <f>IFERROR(LOG(2)/LOG(1+(AS2732)),AS2732)</f>
        <v>0</v>
      </c>
      <c r="AU2732" s="26">
        <f>AVERAGE(AE2732:AE2738)</f>
        <v>0</v>
      </c>
      <c r="AV2732" s="19">
        <f>ROUNDDOWN(N2732,0)</f>
        <v>43978</v>
      </c>
      <c r="AW2732" s="29" cm="1">
        <f t="array" ref="AW2732">_xlfn.ANCHORARRAY(AV2732)-1</f>
        <v>43977</v>
      </c>
    </row>
    <row r="2733" spans="1:49" x14ac:dyDescent="0.25">
      <c r="A2733">
        <v>20200526</v>
      </c>
      <c r="B2733" s="1" t="s">
        <v>59</v>
      </c>
      <c r="C2733">
        <v>22</v>
      </c>
      <c r="D2733">
        <v>4918</v>
      </c>
      <c r="L2733">
        <v>13</v>
      </c>
      <c r="M2733" s="1" t="s">
        <v>60</v>
      </c>
      <c r="N2733" s="2">
        <v>43977</v>
      </c>
      <c r="O2733" s="2">
        <v>43976.833333333336</v>
      </c>
      <c r="P2733" s="1" t="s">
        <v>336</v>
      </c>
      <c r="Q2733">
        <v>2</v>
      </c>
      <c r="S2733" s="2">
        <v>43976.833333333336</v>
      </c>
      <c r="T2733" s="1" t="s">
        <v>5416</v>
      </c>
      <c r="U2733" s="1" t="s">
        <v>54</v>
      </c>
      <c r="V2733" s="1" t="s">
        <v>54</v>
      </c>
      <c r="W2733">
        <v>22</v>
      </c>
      <c r="X2733">
        <v>69</v>
      </c>
      <c r="Y2733">
        <v>0</v>
      </c>
      <c r="Z2733" s="1" t="s">
        <v>5417</v>
      </c>
      <c r="AA2733">
        <v>4940</v>
      </c>
      <c r="AB2733">
        <v>4940</v>
      </c>
      <c r="AC2733">
        <v>183</v>
      </c>
      <c r="AD2733">
        <v>4940</v>
      </c>
      <c r="AE2733">
        <v>0</v>
      </c>
      <c r="AF2733">
        <v>0</v>
      </c>
      <c r="AG2733" s="1" t="s">
        <v>5418</v>
      </c>
      <c r="AH2733">
        <v>0</v>
      </c>
      <c r="AI2733">
        <v>0</v>
      </c>
      <c r="AJ2733" s="1">
        <f>Y2733/0.1</f>
        <v>0</v>
      </c>
      <c r="AK2733" s="1">
        <f>AC2733-AJ2733</f>
        <v>183</v>
      </c>
      <c r="AL2733" s="28">
        <f>_xlfn.IFNA(INDEX($BD$2:$BD$53,MATCH(B2733,$BC$2:$BC$53,0)),1000)</f>
        <v>1000</v>
      </c>
      <c r="AM2733" s="1">
        <f>C2733/AL2733*100000</f>
        <v>2200</v>
      </c>
      <c r="AN2733" s="17">
        <f>IF(B2734=B2733,IFERROR((C2733/C2734)-1,0),0)</f>
        <v>0</v>
      </c>
      <c r="AO2733" s="26">
        <f>IFERROR(LOG(2)/LOG(1+(AN2733)),AN2733)</f>
        <v>0</v>
      </c>
      <c r="AP2733" s="26">
        <f>AVERAGE(Y2733:Y2739)</f>
        <v>0.14285714285714285</v>
      </c>
      <c r="AR2733" s="1">
        <f>Q2733/AL2733*100000</f>
        <v>200</v>
      </c>
      <c r="AS2733" s="25">
        <f>IF(B2734=B2733,IFERROR((AE2733/AE2734)-1,0),0)</f>
        <v>0</v>
      </c>
      <c r="AT2733" s="26">
        <f>IFERROR(LOG(2)/LOG(1+(AS2733)),AS2733)</f>
        <v>0</v>
      </c>
      <c r="AU2733" s="26">
        <f>AVERAGE(AE2733:AE2739)</f>
        <v>0</v>
      </c>
      <c r="AV2733" s="19">
        <f>ROUNDDOWN(N2733,0)</f>
        <v>43977</v>
      </c>
      <c r="AW2733" s="29" cm="1">
        <f t="array" ref="AW2733">_xlfn.ANCHORARRAY(AV2733)-1</f>
        <v>43976</v>
      </c>
    </row>
    <row r="2734" spans="1:49" x14ac:dyDescent="0.25">
      <c r="A2734">
        <v>20200525</v>
      </c>
      <c r="B2734" s="1" t="s">
        <v>59</v>
      </c>
      <c r="C2734">
        <v>22</v>
      </c>
      <c r="D2734">
        <v>4735</v>
      </c>
      <c r="L2734">
        <v>13</v>
      </c>
      <c r="M2734" s="1" t="s">
        <v>60</v>
      </c>
      <c r="N2734" s="2">
        <v>43975.004861111112</v>
      </c>
      <c r="O2734" s="2">
        <v>43974.838194444441</v>
      </c>
      <c r="P2734" s="1" t="s">
        <v>391</v>
      </c>
      <c r="Q2734">
        <v>2</v>
      </c>
      <c r="S2734" s="2">
        <v>43974.838194444441</v>
      </c>
      <c r="T2734" s="1" t="s">
        <v>5554</v>
      </c>
      <c r="U2734" s="1" t="s">
        <v>54</v>
      </c>
      <c r="V2734" s="1" t="s">
        <v>54</v>
      </c>
      <c r="W2734">
        <v>22</v>
      </c>
      <c r="X2734">
        <v>69</v>
      </c>
      <c r="Y2734">
        <v>0</v>
      </c>
      <c r="Z2734" s="1" t="s">
        <v>2527</v>
      </c>
      <c r="AA2734">
        <v>4757</v>
      </c>
      <c r="AB2734">
        <v>4757</v>
      </c>
      <c r="AC2734">
        <v>0</v>
      </c>
      <c r="AD2734">
        <v>4757</v>
      </c>
      <c r="AE2734">
        <v>0</v>
      </c>
      <c r="AF2734">
        <v>0</v>
      </c>
      <c r="AG2734" s="1" t="s">
        <v>5555</v>
      </c>
      <c r="AH2734">
        <v>0</v>
      </c>
      <c r="AI2734">
        <v>0</v>
      </c>
      <c r="AJ2734" s="1">
        <f>Y2734/0.1</f>
        <v>0</v>
      </c>
      <c r="AK2734" s="1">
        <f>AC2734-AJ2734</f>
        <v>0</v>
      </c>
      <c r="AL2734" s="28">
        <f>_xlfn.IFNA(INDEX($BD$2:$BD$53,MATCH(B2734,$BC$2:$BC$53,0)),1000)</f>
        <v>1000</v>
      </c>
      <c r="AM2734" s="1">
        <f>C2734/AL2734*100000</f>
        <v>2200</v>
      </c>
      <c r="AN2734" s="17">
        <f>IF(B2735=B2734,IFERROR((C2734/C2735)-1,0),0)</f>
        <v>0</v>
      </c>
      <c r="AO2734" s="26">
        <f>IFERROR(LOG(2)/LOG(1+(AN2734)),AN2734)</f>
        <v>0</v>
      </c>
      <c r="AP2734" s="26">
        <f>AVERAGE(Y2734:Y2740)</f>
        <v>0.14285714285714285</v>
      </c>
      <c r="AR2734" s="1">
        <f>Q2734/AL2734*100000</f>
        <v>200</v>
      </c>
      <c r="AS2734" s="25">
        <f>IF(B2735=B2734,IFERROR((AE2734/AE2735)-1,0),0)</f>
        <v>0</v>
      </c>
      <c r="AT2734" s="26">
        <f>IFERROR(LOG(2)/LOG(1+(AS2734)),AS2734)</f>
        <v>0</v>
      </c>
      <c r="AU2734" s="26">
        <f>AVERAGE(AE2734:AE2740)</f>
        <v>0</v>
      </c>
      <c r="AV2734" s="19">
        <f>ROUNDDOWN(N2734,0)</f>
        <v>43975</v>
      </c>
      <c r="AW2734" s="29" cm="1">
        <f t="array" ref="AW2734">_xlfn.ANCHORARRAY(AV2734)-1</f>
        <v>43974</v>
      </c>
    </row>
    <row r="2735" spans="1:49" x14ac:dyDescent="0.25">
      <c r="A2735">
        <v>20200524</v>
      </c>
      <c r="B2735" s="1" t="s">
        <v>59</v>
      </c>
      <c r="C2735">
        <v>22</v>
      </c>
      <c r="D2735">
        <v>4735</v>
      </c>
      <c r="L2735">
        <v>13</v>
      </c>
      <c r="M2735" s="1" t="s">
        <v>60</v>
      </c>
      <c r="N2735" s="2">
        <v>43975</v>
      </c>
      <c r="O2735" s="2">
        <v>43974.833333333336</v>
      </c>
      <c r="P2735" s="1" t="s">
        <v>369</v>
      </c>
      <c r="Q2735">
        <v>2</v>
      </c>
      <c r="S2735" s="2">
        <v>43974.833333333336</v>
      </c>
      <c r="T2735" s="1" t="s">
        <v>5554</v>
      </c>
      <c r="U2735" s="1" t="s">
        <v>54</v>
      </c>
      <c r="V2735" s="1" t="s">
        <v>54</v>
      </c>
      <c r="W2735">
        <v>22</v>
      </c>
      <c r="X2735">
        <v>69</v>
      </c>
      <c r="Y2735">
        <v>0</v>
      </c>
      <c r="Z2735" s="1" t="s">
        <v>5686</v>
      </c>
      <c r="AA2735">
        <v>4757</v>
      </c>
      <c r="AB2735">
        <v>4757</v>
      </c>
      <c r="AC2735">
        <v>439</v>
      </c>
      <c r="AD2735">
        <v>4757</v>
      </c>
      <c r="AE2735">
        <v>0</v>
      </c>
      <c r="AF2735">
        <v>0</v>
      </c>
      <c r="AG2735" s="1" t="s">
        <v>5687</v>
      </c>
      <c r="AH2735">
        <v>0</v>
      </c>
      <c r="AI2735">
        <v>0</v>
      </c>
      <c r="AJ2735" s="1">
        <f>Y2735/0.1</f>
        <v>0</v>
      </c>
      <c r="AK2735" s="1">
        <f>AC2735-AJ2735</f>
        <v>439</v>
      </c>
      <c r="AL2735" s="28">
        <f>_xlfn.IFNA(INDEX($BD$2:$BD$53,MATCH(B2735,$BC$2:$BC$53,0)),1000)</f>
        <v>1000</v>
      </c>
      <c r="AM2735" s="1">
        <f>C2735/AL2735*100000</f>
        <v>2200</v>
      </c>
      <c r="AN2735" s="17">
        <f>IF(B2736=B2735,IFERROR((C2735/C2736)-1,0),0)</f>
        <v>0</v>
      </c>
      <c r="AO2735" s="26">
        <f>IFERROR(LOG(2)/LOG(1+(AN2735)),AN2735)</f>
        <v>0</v>
      </c>
      <c r="AP2735" s="26">
        <f>AVERAGE(Y2735:Y2741)</f>
        <v>0.14285714285714285</v>
      </c>
      <c r="AR2735" s="1">
        <f>Q2735/AL2735*100000</f>
        <v>200</v>
      </c>
      <c r="AS2735" s="25">
        <f>IF(B2736=B2735,IFERROR((AE2735/AE2736)-1,0),0)</f>
        <v>0</v>
      </c>
      <c r="AT2735" s="26">
        <f>IFERROR(LOG(2)/LOG(1+(AS2735)),AS2735)</f>
        <v>0</v>
      </c>
      <c r="AU2735" s="26">
        <f>AVERAGE(AE2735:AE2741)</f>
        <v>0</v>
      </c>
      <c r="AV2735" s="19">
        <f>ROUNDDOWN(N2735,0)</f>
        <v>43975</v>
      </c>
      <c r="AW2735" s="29" cm="1">
        <f t="array" ref="AW2735">_xlfn.ANCHORARRAY(AV2735)-1</f>
        <v>43974</v>
      </c>
    </row>
    <row r="2736" spans="1:49" x14ac:dyDescent="0.25">
      <c r="A2736">
        <v>20200523</v>
      </c>
      <c r="B2736" s="1" t="s">
        <v>59</v>
      </c>
      <c r="C2736">
        <v>22</v>
      </c>
      <c r="D2736">
        <v>4296</v>
      </c>
      <c r="L2736">
        <v>13</v>
      </c>
      <c r="M2736" s="1" t="s">
        <v>60</v>
      </c>
      <c r="N2736" s="2">
        <v>43973</v>
      </c>
      <c r="O2736" s="2">
        <v>43972.833333333336</v>
      </c>
      <c r="P2736" s="1" t="s">
        <v>418</v>
      </c>
      <c r="Q2736">
        <v>2</v>
      </c>
      <c r="S2736" s="2">
        <v>43972.833333333336</v>
      </c>
      <c r="T2736" s="1" t="s">
        <v>5820</v>
      </c>
      <c r="U2736" s="1" t="s">
        <v>54</v>
      </c>
      <c r="V2736" s="1" t="s">
        <v>54</v>
      </c>
      <c r="W2736">
        <v>22</v>
      </c>
      <c r="X2736">
        <v>69</v>
      </c>
      <c r="Y2736">
        <v>0</v>
      </c>
      <c r="Z2736" s="1" t="s">
        <v>2527</v>
      </c>
      <c r="AA2736">
        <v>4318</v>
      </c>
      <c r="AB2736">
        <v>4318</v>
      </c>
      <c r="AC2736">
        <v>0</v>
      </c>
      <c r="AD2736">
        <v>4318</v>
      </c>
      <c r="AE2736">
        <v>0</v>
      </c>
      <c r="AF2736">
        <v>0</v>
      </c>
      <c r="AG2736" s="1" t="s">
        <v>5821</v>
      </c>
      <c r="AH2736">
        <v>0</v>
      </c>
      <c r="AI2736">
        <v>0</v>
      </c>
      <c r="AJ2736" s="1">
        <f>Y2736/0.1</f>
        <v>0</v>
      </c>
      <c r="AK2736" s="1">
        <f>AC2736-AJ2736</f>
        <v>0</v>
      </c>
      <c r="AL2736" s="28">
        <f>_xlfn.IFNA(INDEX($BD$2:$BD$53,MATCH(B2736,$BC$2:$BC$53,0)),1000)</f>
        <v>1000</v>
      </c>
      <c r="AM2736" s="1">
        <f>C2736/AL2736*100000</f>
        <v>2200</v>
      </c>
      <c r="AN2736" s="17">
        <f>IF(B2737=B2736,IFERROR((C2736/C2737)-1,0),0)</f>
        <v>0</v>
      </c>
      <c r="AO2736" s="26">
        <f>IFERROR(LOG(2)/LOG(1+(AN2736)),AN2736)</f>
        <v>0</v>
      </c>
      <c r="AP2736" s="26">
        <f>AVERAGE(Y2736:Y2742)</f>
        <v>0.14285714285714285</v>
      </c>
      <c r="AR2736" s="1">
        <f>Q2736/AL2736*100000</f>
        <v>200</v>
      </c>
      <c r="AS2736" s="25">
        <f>IF(B2737=B2736,IFERROR((AE2736/AE2737)-1,0),0)</f>
        <v>0</v>
      </c>
      <c r="AT2736" s="26">
        <f>IFERROR(LOG(2)/LOG(1+(AS2736)),AS2736)</f>
        <v>0</v>
      </c>
      <c r="AU2736" s="26">
        <f>AVERAGE(AE2736:AE2742)</f>
        <v>0</v>
      </c>
      <c r="AV2736" s="19">
        <f>ROUNDDOWN(N2736,0)</f>
        <v>43973</v>
      </c>
      <c r="AW2736" s="29" cm="1">
        <f t="array" ref="AW2736">_xlfn.ANCHORARRAY(AV2736)-1</f>
        <v>43972</v>
      </c>
    </row>
    <row r="2737" spans="1:49" x14ac:dyDescent="0.25">
      <c r="A2737">
        <v>20200522</v>
      </c>
      <c r="B2737" s="1" t="s">
        <v>59</v>
      </c>
      <c r="C2737">
        <v>22</v>
      </c>
      <c r="D2737">
        <v>4296</v>
      </c>
      <c r="L2737">
        <v>13</v>
      </c>
      <c r="M2737" s="1" t="s">
        <v>60</v>
      </c>
      <c r="N2737" s="2">
        <v>43973</v>
      </c>
      <c r="O2737" s="2">
        <v>43972.833333333336</v>
      </c>
      <c r="P2737" s="1" t="s">
        <v>418</v>
      </c>
      <c r="Q2737">
        <v>2</v>
      </c>
      <c r="S2737" s="2">
        <v>43972.833333333336</v>
      </c>
      <c r="T2737" s="1" t="s">
        <v>5820</v>
      </c>
      <c r="U2737" s="1" t="s">
        <v>54</v>
      </c>
      <c r="V2737" s="1" t="s">
        <v>54</v>
      </c>
      <c r="W2737">
        <v>22</v>
      </c>
      <c r="X2737">
        <v>69</v>
      </c>
      <c r="Y2737">
        <v>0</v>
      </c>
      <c r="Z2737" s="1" t="s">
        <v>5950</v>
      </c>
      <c r="AA2737">
        <v>4318</v>
      </c>
      <c r="AB2737">
        <v>4318</v>
      </c>
      <c r="AC2737">
        <v>229</v>
      </c>
      <c r="AD2737">
        <v>4318</v>
      </c>
      <c r="AE2737">
        <v>0</v>
      </c>
      <c r="AF2737">
        <v>0</v>
      </c>
      <c r="AG2737" s="1" t="s">
        <v>5951</v>
      </c>
      <c r="AH2737">
        <v>0</v>
      </c>
      <c r="AI2737">
        <v>0</v>
      </c>
      <c r="AJ2737" s="1">
        <f>Y2737/0.1</f>
        <v>0</v>
      </c>
      <c r="AK2737" s="1">
        <f>AC2737-AJ2737</f>
        <v>229</v>
      </c>
      <c r="AL2737" s="28">
        <f>_xlfn.IFNA(INDEX($BD$2:$BD$53,MATCH(B2737,$BC$2:$BC$53,0)),1000)</f>
        <v>1000</v>
      </c>
      <c r="AM2737" s="1">
        <f>C2737/AL2737*100000</f>
        <v>2200</v>
      </c>
      <c r="AN2737" s="17">
        <f>IF(B2738=B2737,IFERROR((C2737/C2738)-1,0),0)</f>
        <v>0</v>
      </c>
      <c r="AO2737" s="26">
        <f>IFERROR(LOG(2)/LOG(1+(AN2737)),AN2737)</f>
        <v>0</v>
      </c>
      <c r="AP2737" s="26">
        <f>AVERAGE(Y2737:Y2743)</f>
        <v>0.42857142857142855</v>
      </c>
      <c r="AR2737" s="1">
        <f>Q2737/AL2737*100000</f>
        <v>200</v>
      </c>
      <c r="AS2737" s="25">
        <f>IF(B2738=B2737,IFERROR((AE2737/AE2738)-1,0),0)</f>
        <v>0</v>
      </c>
      <c r="AT2737" s="26">
        <f>IFERROR(LOG(2)/LOG(1+(AS2737)),AS2737)</f>
        <v>0</v>
      </c>
      <c r="AU2737" s="26">
        <f>AVERAGE(AE2737:AE2743)</f>
        <v>0</v>
      </c>
      <c r="AV2737" s="19">
        <f>ROUNDDOWN(N2737,0)</f>
        <v>43973</v>
      </c>
      <c r="AW2737" s="29" cm="1">
        <f t="array" ref="AW2737">_xlfn.ANCHORARRAY(AV2737)-1</f>
        <v>43972</v>
      </c>
    </row>
    <row r="2738" spans="1:49" x14ac:dyDescent="0.25">
      <c r="A2738">
        <v>20200521</v>
      </c>
      <c r="B2738" s="1" t="s">
        <v>59</v>
      </c>
      <c r="C2738">
        <v>22</v>
      </c>
      <c r="D2738">
        <v>4067</v>
      </c>
      <c r="L2738">
        <v>13</v>
      </c>
      <c r="M2738" s="1" t="s">
        <v>60</v>
      </c>
      <c r="N2738" s="2">
        <v>43972</v>
      </c>
      <c r="O2738" s="2">
        <v>43971.833333333336</v>
      </c>
      <c r="P2738" s="1" t="s">
        <v>457</v>
      </c>
      <c r="Q2738">
        <v>2</v>
      </c>
      <c r="S2738" s="2">
        <v>43971.833333333336</v>
      </c>
      <c r="T2738" s="1" t="s">
        <v>6082</v>
      </c>
      <c r="U2738" s="1" t="s">
        <v>54</v>
      </c>
      <c r="V2738" s="1" t="s">
        <v>54</v>
      </c>
      <c r="W2738">
        <v>22</v>
      </c>
      <c r="X2738">
        <v>69</v>
      </c>
      <c r="Y2738">
        <v>1</v>
      </c>
      <c r="Z2738" s="1" t="s">
        <v>6083</v>
      </c>
      <c r="AA2738">
        <v>4089</v>
      </c>
      <c r="AB2738">
        <v>4089</v>
      </c>
      <c r="AC2738">
        <v>272</v>
      </c>
      <c r="AD2738">
        <v>4089</v>
      </c>
      <c r="AE2738">
        <v>0</v>
      </c>
      <c r="AF2738">
        <v>0</v>
      </c>
      <c r="AG2738" s="1" t="s">
        <v>6084</v>
      </c>
      <c r="AH2738">
        <v>0</v>
      </c>
      <c r="AI2738">
        <v>0</v>
      </c>
      <c r="AJ2738" s="1">
        <f>Y2738/0.1</f>
        <v>10</v>
      </c>
      <c r="AK2738" s="1">
        <f>AC2738-AJ2738</f>
        <v>262</v>
      </c>
      <c r="AL2738" s="28">
        <f>_xlfn.IFNA(INDEX($BD$2:$BD$53,MATCH(B2738,$BC$2:$BC$53,0)),1000)</f>
        <v>1000</v>
      </c>
      <c r="AM2738" s="1">
        <f>C2738/AL2738*100000</f>
        <v>2200</v>
      </c>
      <c r="AN2738" s="17">
        <f>IF(B2739=B2738,IFERROR((C2738/C2739)-1,0),0)</f>
        <v>4.7619047619047672E-2</v>
      </c>
      <c r="AO2738" s="26">
        <f>IFERROR(LOG(2)/LOG(1+(AN2738)),AN2738)</f>
        <v>14.899977377480541</v>
      </c>
      <c r="AP2738" s="26">
        <f>AVERAGE(Y2738:Y2744)</f>
        <v>0.42857142857142855</v>
      </c>
      <c r="AR2738" s="1">
        <f>Q2738/AL2738*100000</f>
        <v>200</v>
      </c>
      <c r="AS2738" s="25">
        <f>IF(B2739=B2738,IFERROR((AE2738/AE2739)-1,0),0)</f>
        <v>0</v>
      </c>
      <c r="AT2738" s="26">
        <f>IFERROR(LOG(2)/LOG(1+(AS2738)),AS2738)</f>
        <v>0</v>
      </c>
      <c r="AU2738" s="26">
        <f>AVERAGE(AE2738:AE2744)</f>
        <v>0</v>
      </c>
      <c r="AV2738" s="19">
        <f>ROUNDDOWN(N2738,0)</f>
        <v>43972</v>
      </c>
      <c r="AW2738" s="29" cm="1">
        <f t="array" ref="AW2738">_xlfn.ANCHORARRAY(AV2738)-1</f>
        <v>43971</v>
      </c>
    </row>
    <row r="2739" spans="1:49" x14ac:dyDescent="0.25">
      <c r="A2739">
        <v>20200520</v>
      </c>
      <c r="B2739" s="1" t="s">
        <v>59</v>
      </c>
      <c r="C2739">
        <v>21</v>
      </c>
      <c r="D2739">
        <v>3796</v>
      </c>
      <c r="L2739">
        <v>13</v>
      </c>
      <c r="M2739" s="1" t="s">
        <v>60</v>
      </c>
      <c r="N2739" s="2">
        <v>43971</v>
      </c>
      <c r="O2739" s="2">
        <v>43970.833333333336</v>
      </c>
      <c r="P2739" s="1" t="s">
        <v>488</v>
      </c>
      <c r="Q2739">
        <v>2</v>
      </c>
      <c r="S2739" s="2">
        <v>43970.833333333336</v>
      </c>
      <c r="T2739" s="1" t="s">
        <v>6214</v>
      </c>
      <c r="U2739" s="1" t="s">
        <v>54</v>
      </c>
      <c r="V2739" s="1" t="s">
        <v>54</v>
      </c>
      <c r="W2739">
        <v>21</v>
      </c>
      <c r="X2739">
        <v>69</v>
      </c>
      <c r="Y2739">
        <v>0</v>
      </c>
      <c r="Z2739" s="1" t="s">
        <v>2527</v>
      </c>
      <c r="AA2739">
        <v>3817</v>
      </c>
      <c r="AB2739">
        <v>3817</v>
      </c>
      <c r="AC2739">
        <v>0</v>
      </c>
      <c r="AD2739">
        <v>3817</v>
      </c>
      <c r="AE2739">
        <v>0</v>
      </c>
      <c r="AF2739">
        <v>0</v>
      </c>
      <c r="AG2739" s="1" t="s">
        <v>6215</v>
      </c>
      <c r="AH2739">
        <v>0</v>
      </c>
      <c r="AI2739">
        <v>0</v>
      </c>
      <c r="AJ2739" s="1">
        <f>Y2739/0.1</f>
        <v>0</v>
      </c>
      <c r="AK2739" s="1">
        <f>AC2739-AJ2739</f>
        <v>0</v>
      </c>
      <c r="AL2739" s="28">
        <f>_xlfn.IFNA(INDEX($BD$2:$BD$53,MATCH(B2739,$BC$2:$BC$53,0)),1000)</f>
        <v>1000</v>
      </c>
      <c r="AM2739" s="1">
        <f>C2739/AL2739*100000</f>
        <v>2100</v>
      </c>
      <c r="AN2739" s="17">
        <f>IF(B2740=B2739,IFERROR((C2739/C2740)-1,0),0)</f>
        <v>0</v>
      </c>
      <c r="AO2739" s="26">
        <f>IFERROR(LOG(2)/LOG(1+(AN2739)),AN2739)</f>
        <v>0</v>
      </c>
      <c r="AP2739" s="26">
        <f>AVERAGE(Y2739:Y2745)</f>
        <v>0.2857142857142857</v>
      </c>
      <c r="AR2739" s="1">
        <f>Q2739/AL2739*100000</f>
        <v>200</v>
      </c>
      <c r="AS2739" s="25">
        <f>IF(B2740=B2739,IFERROR((AE2739/AE2740)-1,0),0)</f>
        <v>0</v>
      </c>
      <c r="AT2739" s="26">
        <f>IFERROR(LOG(2)/LOG(1+(AS2739)),AS2739)</f>
        <v>0</v>
      </c>
      <c r="AU2739" s="26">
        <f>AVERAGE(AE2739:AE2745)</f>
        <v>0</v>
      </c>
      <c r="AV2739" s="19">
        <f>ROUNDDOWN(N2739,0)</f>
        <v>43971</v>
      </c>
      <c r="AW2739" s="29" cm="1">
        <f t="array" ref="AW2739">_xlfn.ANCHORARRAY(AV2739)-1</f>
        <v>43970</v>
      </c>
    </row>
    <row r="2740" spans="1:49" x14ac:dyDescent="0.25">
      <c r="A2740">
        <v>20200519</v>
      </c>
      <c r="B2740" s="1" t="s">
        <v>59</v>
      </c>
      <c r="C2740">
        <v>21</v>
      </c>
      <c r="D2740">
        <v>3796</v>
      </c>
      <c r="L2740">
        <v>13</v>
      </c>
      <c r="M2740" s="1" t="s">
        <v>60</v>
      </c>
      <c r="N2740" s="2">
        <v>43970</v>
      </c>
      <c r="O2740" s="2">
        <v>43969.833333333336</v>
      </c>
      <c r="P2740" s="1" t="s">
        <v>367</v>
      </c>
      <c r="Q2740">
        <v>2</v>
      </c>
      <c r="S2740" s="2">
        <v>43969.833333333336</v>
      </c>
      <c r="T2740" s="1" t="s">
        <v>6214</v>
      </c>
      <c r="U2740" s="1" t="s">
        <v>54</v>
      </c>
      <c r="V2740" s="1" t="s">
        <v>54</v>
      </c>
      <c r="W2740">
        <v>21</v>
      </c>
      <c r="X2740">
        <v>69</v>
      </c>
      <c r="Y2740">
        <v>0</v>
      </c>
      <c r="Z2740" s="1" t="s">
        <v>6345</v>
      </c>
      <c r="AA2740">
        <v>3817</v>
      </c>
      <c r="AB2740">
        <v>3817</v>
      </c>
      <c r="AC2740">
        <v>397</v>
      </c>
      <c r="AD2740">
        <v>3817</v>
      </c>
      <c r="AE2740">
        <v>0</v>
      </c>
      <c r="AF2740">
        <v>0</v>
      </c>
      <c r="AG2740" s="1" t="s">
        <v>6346</v>
      </c>
      <c r="AH2740">
        <v>0</v>
      </c>
      <c r="AI2740">
        <v>0</v>
      </c>
      <c r="AJ2740" s="1">
        <f>Y2740/0.1</f>
        <v>0</v>
      </c>
      <c r="AK2740" s="1">
        <f>AC2740-AJ2740</f>
        <v>397</v>
      </c>
      <c r="AL2740" s="28">
        <f>_xlfn.IFNA(INDEX($BD$2:$BD$53,MATCH(B2740,$BC$2:$BC$53,0)),1000)</f>
        <v>1000</v>
      </c>
      <c r="AM2740" s="1">
        <f>C2740/AL2740*100000</f>
        <v>2100</v>
      </c>
      <c r="AN2740" s="17">
        <f>IF(B2741=B2740,IFERROR((C2740/C2741)-1,0),0)</f>
        <v>0</v>
      </c>
      <c r="AO2740" s="26">
        <f>IFERROR(LOG(2)/LOG(1+(AN2740)),AN2740)</f>
        <v>0</v>
      </c>
      <c r="AP2740" s="26">
        <f>AVERAGE(Y2740:Y2746)</f>
        <v>0.2857142857142857</v>
      </c>
      <c r="AR2740" s="1">
        <f>Q2740/AL2740*100000</f>
        <v>200</v>
      </c>
      <c r="AS2740" s="25">
        <f>IF(B2741=B2740,IFERROR((AE2740/AE2741)-1,0),0)</f>
        <v>0</v>
      </c>
      <c r="AT2740" s="26">
        <f>IFERROR(LOG(2)/LOG(1+(AS2740)),AS2740)</f>
        <v>0</v>
      </c>
      <c r="AU2740" s="26">
        <f>AVERAGE(AE2740:AE2746)</f>
        <v>0</v>
      </c>
      <c r="AV2740" s="19">
        <f>ROUNDDOWN(N2740,0)</f>
        <v>43970</v>
      </c>
      <c r="AW2740" s="29" cm="1">
        <f t="array" ref="AW2740">_xlfn.ANCHORARRAY(AV2740)-1</f>
        <v>43969</v>
      </c>
    </row>
    <row r="2741" spans="1:49" x14ac:dyDescent="0.25">
      <c r="A2741">
        <v>20200518</v>
      </c>
      <c r="B2741" s="1" t="s">
        <v>59</v>
      </c>
      <c r="C2741">
        <v>21</v>
      </c>
      <c r="D2741">
        <v>3399</v>
      </c>
      <c r="L2741">
        <v>12</v>
      </c>
      <c r="M2741" s="1" t="s">
        <v>60</v>
      </c>
      <c r="N2741" s="2">
        <v>43969</v>
      </c>
      <c r="O2741" s="2">
        <v>43968.833333333336</v>
      </c>
      <c r="P2741" s="1" t="s">
        <v>512</v>
      </c>
      <c r="Q2741">
        <v>2</v>
      </c>
      <c r="S2741" s="2">
        <v>43968.833333333336</v>
      </c>
      <c r="T2741" s="1" t="s">
        <v>6474</v>
      </c>
      <c r="U2741" s="1" t="s">
        <v>54</v>
      </c>
      <c r="V2741" s="1" t="s">
        <v>54</v>
      </c>
      <c r="W2741">
        <v>21</v>
      </c>
      <c r="X2741">
        <v>69</v>
      </c>
      <c r="Y2741">
        <v>0</v>
      </c>
      <c r="Z2741" s="1" t="s">
        <v>6475</v>
      </c>
      <c r="AA2741">
        <v>3420</v>
      </c>
      <c r="AB2741">
        <v>3420</v>
      </c>
      <c r="AC2741">
        <v>81</v>
      </c>
      <c r="AD2741">
        <v>3420</v>
      </c>
      <c r="AE2741">
        <v>0</v>
      </c>
      <c r="AF2741">
        <v>0</v>
      </c>
      <c r="AG2741" s="1" t="s">
        <v>6476</v>
      </c>
      <c r="AH2741">
        <v>0</v>
      </c>
      <c r="AI2741">
        <v>0</v>
      </c>
      <c r="AJ2741" s="1">
        <f>Y2741/0.1</f>
        <v>0</v>
      </c>
      <c r="AK2741" s="1">
        <f>AC2741-AJ2741</f>
        <v>81</v>
      </c>
      <c r="AL2741" s="28">
        <f>_xlfn.IFNA(INDEX($BD$2:$BD$53,MATCH(B2741,$BC$2:$BC$53,0)),1000)</f>
        <v>1000</v>
      </c>
      <c r="AM2741" s="1">
        <f>C2741/AL2741*100000</f>
        <v>2100</v>
      </c>
      <c r="AN2741" s="17">
        <f>IF(B2742=B2741,IFERROR((C2741/C2742)-1,0),0)</f>
        <v>0</v>
      </c>
      <c r="AO2741" s="26">
        <f>IFERROR(LOG(2)/LOG(1+(AN2741)),AN2741)</f>
        <v>0</v>
      </c>
      <c r="AP2741" s="26">
        <f>AVERAGE(Y2741:Y2747)</f>
        <v>0.2857142857142857</v>
      </c>
      <c r="AR2741" s="1">
        <f>Q2741/AL2741*100000</f>
        <v>200</v>
      </c>
      <c r="AS2741" s="25">
        <f>IF(B2742=B2741,IFERROR((AE2741/AE2742)-1,0),0)</f>
        <v>0</v>
      </c>
      <c r="AT2741" s="26">
        <f>IFERROR(LOG(2)/LOG(1+(AS2741)),AS2741)</f>
        <v>0</v>
      </c>
      <c r="AU2741" s="26">
        <f>AVERAGE(AE2741:AE2747)</f>
        <v>0</v>
      </c>
      <c r="AV2741" s="19">
        <f>ROUNDDOWN(N2741,0)</f>
        <v>43969</v>
      </c>
      <c r="AW2741" s="29" cm="1">
        <f t="array" ref="AW2741">_xlfn.ANCHORARRAY(AV2741)-1</f>
        <v>43968</v>
      </c>
    </row>
    <row r="2742" spans="1:49" x14ac:dyDescent="0.25">
      <c r="A2742">
        <v>20200517</v>
      </c>
      <c r="B2742" s="1" t="s">
        <v>59</v>
      </c>
      <c r="C2742">
        <v>21</v>
      </c>
      <c r="D2742">
        <v>3318</v>
      </c>
      <c r="L2742">
        <v>12</v>
      </c>
      <c r="M2742" s="1" t="s">
        <v>60</v>
      </c>
      <c r="N2742" s="2">
        <v>43967</v>
      </c>
      <c r="O2742" s="2">
        <v>43966.833333333336</v>
      </c>
      <c r="P2742" s="1" t="s">
        <v>561</v>
      </c>
      <c r="Q2742">
        <v>2</v>
      </c>
      <c r="S2742" s="2">
        <v>43966.833333333336</v>
      </c>
      <c r="T2742" s="1" t="s">
        <v>54</v>
      </c>
      <c r="U2742" s="1" t="s">
        <v>54</v>
      </c>
      <c r="V2742" s="1" t="s">
        <v>54</v>
      </c>
      <c r="W2742">
        <v>21</v>
      </c>
      <c r="X2742">
        <v>69</v>
      </c>
      <c r="Y2742">
        <v>0</v>
      </c>
      <c r="Z2742" s="1" t="s">
        <v>2527</v>
      </c>
      <c r="AA2742">
        <v>3339</v>
      </c>
      <c r="AB2742">
        <v>3339</v>
      </c>
      <c r="AC2742">
        <v>0</v>
      </c>
      <c r="AD2742">
        <v>3339</v>
      </c>
      <c r="AE2742">
        <v>0</v>
      </c>
      <c r="AF2742">
        <v>0</v>
      </c>
      <c r="AG2742" s="1" t="s">
        <v>6607</v>
      </c>
      <c r="AH2742">
        <v>0</v>
      </c>
      <c r="AI2742">
        <v>0</v>
      </c>
      <c r="AJ2742" s="1">
        <f>Y2742/0.1</f>
        <v>0</v>
      </c>
      <c r="AK2742" s="1">
        <f>AC2742-AJ2742</f>
        <v>0</v>
      </c>
      <c r="AL2742" s="28">
        <f>_xlfn.IFNA(INDEX($BD$2:$BD$53,MATCH(B2742,$BC$2:$BC$53,0)),1000)</f>
        <v>1000</v>
      </c>
      <c r="AM2742" s="1">
        <f>C2742/AL2742*100000</f>
        <v>2100</v>
      </c>
      <c r="AN2742" s="17">
        <f>IF(B2743=B2742,IFERROR((C2742/C2743)-1,0),0)</f>
        <v>0</v>
      </c>
      <c r="AO2742" s="26">
        <f>IFERROR(LOG(2)/LOG(1+(AN2742)),AN2742)</f>
        <v>0</v>
      </c>
      <c r="AP2742" s="26">
        <f>AVERAGE(Y2742:Y2748)</f>
        <v>0.7142857142857143</v>
      </c>
      <c r="AR2742" s="1">
        <f>Q2742/AL2742*100000</f>
        <v>200</v>
      </c>
      <c r="AS2742" s="25">
        <f>IF(B2743=B2742,IFERROR((AE2742/AE2743)-1,0),0)</f>
        <v>0</v>
      </c>
      <c r="AT2742" s="26">
        <f>IFERROR(LOG(2)/LOG(1+(AS2742)),AS2742)</f>
        <v>0</v>
      </c>
      <c r="AU2742" s="26">
        <f>AVERAGE(AE2742:AE2748)</f>
        <v>0</v>
      </c>
      <c r="AV2742" s="19">
        <f>ROUNDDOWN(N2742,0)</f>
        <v>43967</v>
      </c>
      <c r="AW2742" s="29" cm="1">
        <f t="array" ref="AW2742">_xlfn.ANCHORARRAY(AV2742)-1</f>
        <v>43966</v>
      </c>
    </row>
    <row r="2743" spans="1:49" x14ac:dyDescent="0.25">
      <c r="A2743">
        <v>20200516</v>
      </c>
      <c r="B2743" s="1" t="s">
        <v>59</v>
      </c>
      <c r="C2743">
        <v>21</v>
      </c>
      <c r="D2743">
        <v>3318</v>
      </c>
      <c r="L2743">
        <v>12</v>
      </c>
      <c r="M2743" s="1" t="s">
        <v>60</v>
      </c>
      <c r="N2743" s="2">
        <v>43967</v>
      </c>
      <c r="O2743" s="2">
        <v>43966.833333333336</v>
      </c>
      <c r="P2743" s="1" t="s">
        <v>561</v>
      </c>
      <c r="Q2743">
        <v>2</v>
      </c>
      <c r="S2743" s="2">
        <v>43966.833333333336</v>
      </c>
      <c r="T2743" s="1" t="s">
        <v>6741</v>
      </c>
      <c r="U2743" s="1" t="s">
        <v>54</v>
      </c>
      <c r="V2743" s="1" t="s">
        <v>54</v>
      </c>
      <c r="W2743">
        <v>21</v>
      </c>
      <c r="X2743">
        <v>69</v>
      </c>
      <c r="Y2743">
        <v>2</v>
      </c>
      <c r="Z2743" s="1" t="s">
        <v>6742</v>
      </c>
      <c r="AA2743">
        <v>3339</v>
      </c>
      <c r="AB2743">
        <v>3339</v>
      </c>
      <c r="AC2743">
        <v>14</v>
      </c>
      <c r="AD2743">
        <v>3339</v>
      </c>
      <c r="AE2743">
        <v>0</v>
      </c>
      <c r="AF2743">
        <v>0</v>
      </c>
      <c r="AG2743" s="1" t="s">
        <v>6743</v>
      </c>
      <c r="AH2743">
        <v>0</v>
      </c>
      <c r="AI2743">
        <v>0</v>
      </c>
      <c r="AJ2743" s="1">
        <f>Y2743/0.1</f>
        <v>20</v>
      </c>
      <c r="AK2743" s="1">
        <f>AC2743-AJ2743</f>
        <v>-6</v>
      </c>
      <c r="AL2743" s="28">
        <f>_xlfn.IFNA(INDEX($BD$2:$BD$53,MATCH(B2743,$BC$2:$BC$53,0)),1000)</f>
        <v>1000</v>
      </c>
      <c r="AM2743" s="1">
        <f>C2743/AL2743*100000</f>
        <v>2100</v>
      </c>
      <c r="AN2743" s="17">
        <f>IF(B2744=B2743,IFERROR((C2743/C2744)-1,0),0)</f>
        <v>0.10526315789473695</v>
      </c>
      <c r="AO2743" s="26">
        <f>IFERROR(LOG(2)/LOG(1+(AN2743)),AN2743)</f>
        <v>6.9256917232261834</v>
      </c>
      <c r="AP2743" s="26">
        <f>AVERAGE(Y2743:Y2749)</f>
        <v>0.7142857142857143</v>
      </c>
      <c r="AR2743" s="1">
        <f>Q2743/AL2743*100000</f>
        <v>200</v>
      </c>
      <c r="AS2743" s="25">
        <f>IF(B2744=B2743,IFERROR((AE2743/AE2744)-1,0),0)</f>
        <v>0</v>
      </c>
      <c r="AT2743" s="26">
        <f>IFERROR(LOG(2)/LOG(1+(AS2743)),AS2743)</f>
        <v>0</v>
      </c>
      <c r="AU2743" s="26">
        <f>AVERAGE(AE2743:AE2749)</f>
        <v>0</v>
      </c>
      <c r="AV2743" s="19">
        <f>ROUNDDOWN(N2743,0)</f>
        <v>43967</v>
      </c>
      <c r="AW2743" s="29" cm="1">
        <f t="array" ref="AW2743">_xlfn.ANCHORARRAY(AV2743)-1</f>
        <v>43966</v>
      </c>
    </row>
    <row r="2744" spans="1:49" x14ac:dyDescent="0.25">
      <c r="A2744">
        <v>20200515</v>
      </c>
      <c r="B2744" s="1" t="s">
        <v>59</v>
      </c>
      <c r="C2744">
        <v>19</v>
      </c>
      <c r="D2744">
        <v>3306</v>
      </c>
      <c r="L2744">
        <v>12</v>
      </c>
      <c r="M2744" s="1" t="s">
        <v>60</v>
      </c>
      <c r="N2744" s="2">
        <v>43966</v>
      </c>
      <c r="O2744" s="2">
        <v>43965.833333333336</v>
      </c>
      <c r="P2744" s="1" t="s">
        <v>586</v>
      </c>
      <c r="Q2744">
        <v>2</v>
      </c>
      <c r="S2744" s="2">
        <v>43965.833333333336</v>
      </c>
      <c r="T2744" s="1" t="s">
        <v>6859</v>
      </c>
      <c r="U2744" s="1" t="s">
        <v>54</v>
      </c>
      <c r="V2744" s="1" t="s">
        <v>54</v>
      </c>
      <c r="W2744">
        <v>19</v>
      </c>
      <c r="X2744">
        <v>69</v>
      </c>
      <c r="Y2744">
        <v>0</v>
      </c>
      <c r="Z2744" s="1" t="s">
        <v>2527</v>
      </c>
      <c r="AA2744">
        <v>3325</v>
      </c>
      <c r="AB2744">
        <v>3325</v>
      </c>
      <c r="AC2744">
        <v>0</v>
      </c>
      <c r="AD2744">
        <v>3325</v>
      </c>
      <c r="AE2744">
        <v>0</v>
      </c>
      <c r="AF2744">
        <v>0</v>
      </c>
      <c r="AG2744" s="1" t="s">
        <v>6860</v>
      </c>
      <c r="AH2744">
        <v>0</v>
      </c>
      <c r="AI2744">
        <v>0</v>
      </c>
      <c r="AJ2744" s="1">
        <f>Y2744/0.1</f>
        <v>0</v>
      </c>
      <c r="AK2744" s="1">
        <f>AC2744-AJ2744</f>
        <v>0</v>
      </c>
      <c r="AL2744" s="28">
        <f>_xlfn.IFNA(INDEX($BD$2:$BD$53,MATCH(B2744,$BC$2:$BC$53,0)),1000)</f>
        <v>1000</v>
      </c>
      <c r="AM2744" s="1">
        <f>C2744/AL2744*100000</f>
        <v>1900</v>
      </c>
      <c r="AN2744" s="17">
        <f>IF(B2745=B2744,IFERROR((C2744/C2745)-1,0),0)</f>
        <v>0</v>
      </c>
      <c r="AO2744" s="26">
        <f>IFERROR(LOG(2)/LOG(1+(AN2744)),AN2744)</f>
        <v>0</v>
      </c>
      <c r="AP2744" s="26">
        <f>AVERAGE(Y2744:Y2750)</f>
        <v>0.5714285714285714</v>
      </c>
      <c r="AR2744" s="1">
        <f>Q2744/AL2744*100000</f>
        <v>200</v>
      </c>
      <c r="AS2744" s="25">
        <f>IF(B2745=B2744,IFERROR((AE2744/AE2745)-1,0),0)</f>
        <v>0</v>
      </c>
      <c r="AT2744" s="26">
        <f>IFERROR(LOG(2)/LOG(1+(AS2744)),AS2744)</f>
        <v>0</v>
      </c>
      <c r="AU2744" s="26">
        <f>AVERAGE(AE2744:AE2750)</f>
        <v>0</v>
      </c>
      <c r="AV2744" s="19">
        <f>ROUNDDOWN(N2744,0)</f>
        <v>43966</v>
      </c>
      <c r="AW2744" s="29" cm="1">
        <f t="array" ref="AW2744">_xlfn.ANCHORARRAY(AV2744)-1</f>
        <v>43965</v>
      </c>
    </row>
    <row r="2745" spans="1:49" x14ac:dyDescent="0.25">
      <c r="A2745">
        <v>20200514</v>
      </c>
      <c r="B2745" s="1" t="s">
        <v>59</v>
      </c>
      <c r="C2745">
        <v>19</v>
      </c>
      <c r="D2745">
        <v>3306</v>
      </c>
      <c r="L2745">
        <v>12</v>
      </c>
      <c r="M2745" s="1" t="s">
        <v>60</v>
      </c>
      <c r="N2745" s="2">
        <v>43965</v>
      </c>
      <c r="O2745" s="2">
        <v>43964.833333333336</v>
      </c>
      <c r="P2745" s="1" t="s">
        <v>606</v>
      </c>
      <c r="Q2745">
        <v>2</v>
      </c>
      <c r="S2745" s="2">
        <v>43964.833333333336</v>
      </c>
      <c r="T2745" s="1" t="s">
        <v>6859</v>
      </c>
      <c r="U2745" s="1" t="s">
        <v>54</v>
      </c>
      <c r="V2745" s="1" t="s">
        <v>54</v>
      </c>
      <c r="W2745">
        <v>19</v>
      </c>
      <c r="X2745">
        <v>69</v>
      </c>
      <c r="Y2745">
        <v>0</v>
      </c>
      <c r="Z2745" s="1" t="s">
        <v>6986</v>
      </c>
      <c r="AA2745">
        <v>3325</v>
      </c>
      <c r="AB2745">
        <v>3325</v>
      </c>
      <c r="AC2745">
        <v>285</v>
      </c>
      <c r="AD2745">
        <v>3325</v>
      </c>
      <c r="AE2745">
        <v>0</v>
      </c>
      <c r="AF2745">
        <v>0</v>
      </c>
      <c r="AG2745" s="1" t="s">
        <v>6987</v>
      </c>
      <c r="AH2745">
        <v>0</v>
      </c>
      <c r="AI2745">
        <v>0</v>
      </c>
      <c r="AJ2745" s="1">
        <f>Y2745/0.1</f>
        <v>0</v>
      </c>
      <c r="AK2745" s="1">
        <f>AC2745-AJ2745</f>
        <v>285</v>
      </c>
      <c r="AL2745" s="28">
        <f>_xlfn.IFNA(INDEX($BD$2:$BD$53,MATCH(B2745,$BC$2:$BC$53,0)),1000)</f>
        <v>1000</v>
      </c>
      <c r="AM2745" s="1">
        <f>C2745/AL2745*100000</f>
        <v>1900</v>
      </c>
      <c r="AN2745" s="17">
        <f>IF(B2746=B2745,IFERROR((C2745/C2746)-1,0),0)</f>
        <v>0</v>
      </c>
      <c r="AO2745" s="26">
        <f>IFERROR(LOG(2)/LOG(1+(AN2745)),AN2745)</f>
        <v>0</v>
      </c>
      <c r="AP2745" s="26">
        <f>AVERAGE(Y2745:Y2751)</f>
        <v>0.5714285714285714</v>
      </c>
      <c r="AR2745" s="1">
        <f>Q2745/AL2745*100000</f>
        <v>200</v>
      </c>
      <c r="AS2745" s="25">
        <f>IF(B2746=B2745,IFERROR((AE2745/AE2746)-1,0),0)</f>
        <v>0</v>
      </c>
      <c r="AT2745" s="26">
        <f>IFERROR(LOG(2)/LOG(1+(AS2745)),AS2745)</f>
        <v>0</v>
      </c>
      <c r="AU2745" s="26">
        <f>AVERAGE(AE2745:AE2751)</f>
        <v>0</v>
      </c>
      <c r="AV2745" s="19">
        <f>ROUNDDOWN(N2745,0)</f>
        <v>43965</v>
      </c>
      <c r="AW2745" s="29" cm="1">
        <f t="array" ref="AW2745">_xlfn.ANCHORARRAY(AV2745)-1</f>
        <v>43964</v>
      </c>
    </row>
    <row r="2746" spans="1:49" x14ac:dyDescent="0.25">
      <c r="A2746">
        <v>20200513</v>
      </c>
      <c r="B2746" s="1" t="s">
        <v>59</v>
      </c>
      <c r="C2746">
        <v>19</v>
      </c>
      <c r="D2746">
        <v>3021</v>
      </c>
      <c r="L2746">
        <v>12</v>
      </c>
      <c r="M2746" s="1" t="s">
        <v>60</v>
      </c>
      <c r="N2746" s="2">
        <v>43964</v>
      </c>
      <c r="O2746" s="2">
        <v>43963.833333333336</v>
      </c>
      <c r="P2746" s="1" t="s">
        <v>626</v>
      </c>
      <c r="Q2746">
        <v>2</v>
      </c>
      <c r="S2746" s="2">
        <v>43963.833333333336</v>
      </c>
      <c r="T2746" s="1" t="s">
        <v>7107</v>
      </c>
      <c r="U2746" s="1" t="s">
        <v>54</v>
      </c>
      <c r="V2746" s="1" t="s">
        <v>54</v>
      </c>
      <c r="W2746">
        <v>19</v>
      </c>
      <c r="X2746">
        <v>69</v>
      </c>
      <c r="Y2746">
        <v>0</v>
      </c>
      <c r="Z2746" s="1" t="s">
        <v>7108</v>
      </c>
      <c r="AA2746">
        <v>3040</v>
      </c>
      <c r="AB2746">
        <v>3040</v>
      </c>
      <c r="AC2746">
        <v>167</v>
      </c>
      <c r="AD2746">
        <v>3040</v>
      </c>
      <c r="AE2746">
        <v>0</v>
      </c>
      <c r="AF2746">
        <v>0</v>
      </c>
      <c r="AG2746" s="1" t="s">
        <v>7109</v>
      </c>
      <c r="AH2746">
        <v>0</v>
      </c>
      <c r="AI2746">
        <v>0</v>
      </c>
      <c r="AJ2746" s="1">
        <f>Y2746/0.1</f>
        <v>0</v>
      </c>
      <c r="AK2746" s="1">
        <f>AC2746-AJ2746</f>
        <v>167</v>
      </c>
      <c r="AL2746" s="28">
        <f>_xlfn.IFNA(INDEX($BD$2:$BD$53,MATCH(B2746,$BC$2:$BC$53,0)),1000)</f>
        <v>1000</v>
      </c>
      <c r="AM2746" s="1">
        <f>C2746/AL2746*100000</f>
        <v>1900</v>
      </c>
      <c r="AN2746" s="17">
        <f>IF(B2747=B2746,IFERROR((C2746/C2747)-1,0),0)</f>
        <v>0</v>
      </c>
      <c r="AO2746" s="26">
        <f>IFERROR(LOG(2)/LOG(1+(AN2746)),AN2746)</f>
        <v>0</v>
      </c>
      <c r="AP2746" s="26">
        <f>AVERAGE(Y2746:Y2752)</f>
        <v>0.5714285714285714</v>
      </c>
      <c r="AR2746" s="1">
        <f>Q2746/AL2746*100000</f>
        <v>200</v>
      </c>
      <c r="AS2746" s="25">
        <f>IF(B2747=B2746,IFERROR((AE2746/AE2747)-1,0),0)</f>
        <v>0</v>
      </c>
      <c r="AT2746" s="26">
        <f>IFERROR(LOG(2)/LOG(1+(AS2746)),AS2746)</f>
        <v>0</v>
      </c>
      <c r="AU2746" s="26">
        <f>AVERAGE(AE2746:AE2752)</f>
        <v>0</v>
      </c>
      <c r="AV2746" s="19">
        <f>ROUNDDOWN(N2746,0)</f>
        <v>43964</v>
      </c>
      <c r="AW2746" s="29" cm="1">
        <f t="array" ref="AW2746">_xlfn.ANCHORARRAY(AV2746)-1</f>
        <v>43963</v>
      </c>
    </row>
    <row r="2747" spans="1:49" x14ac:dyDescent="0.25">
      <c r="A2747">
        <v>20200512</v>
      </c>
      <c r="B2747" s="1" t="s">
        <v>59</v>
      </c>
      <c r="C2747">
        <v>19</v>
      </c>
      <c r="D2747">
        <v>2854</v>
      </c>
      <c r="L2747">
        <v>12</v>
      </c>
      <c r="M2747" s="1" t="s">
        <v>60</v>
      </c>
      <c r="N2747" s="2">
        <v>43963</v>
      </c>
      <c r="O2747" s="2">
        <v>43962.833333333336</v>
      </c>
      <c r="P2747" s="1" t="s">
        <v>648</v>
      </c>
      <c r="Q2747">
        <v>2</v>
      </c>
      <c r="S2747" s="2">
        <v>43962.833333333336</v>
      </c>
      <c r="T2747" s="1" t="s">
        <v>4343</v>
      </c>
      <c r="U2747" s="1" t="s">
        <v>54</v>
      </c>
      <c r="V2747" s="1" t="s">
        <v>54</v>
      </c>
      <c r="W2747">
        <v>19</v>
      </c>
      <c r="X2747">
        <v>69</v>
      </c>
      <c r="Y2747">
        <v>0</v>
      </c>
      <c r="Z2747" s="1" t="s">
        <v>7232</v>
      </c>
      <c r="AA2747">
        <v>2873</v>
      </c>
      <c r="AB2747">
        <v>2873</v>
      </c>
      <c r="AC2747">
        <v>178</v>
      </c>
      <c r="AD2747">
        <v>2873</v>
      </c>
      <c r="AE2747">
        <v>0</v>
      </c>
      <c r="AF2747">
        <v>0</v>
      </c>
      <c r="AG2747" s="1" t="s">
        <v>7233</v>
      </c>
      <c r="AH2747">
        <v>0</v>
      </c>
      <c r="AI2747">
        <v>0</v>
      </c>
      <c r="AJ2747" s="1">
        <f>Y2747/0.1</f>
        <v>0</v>
      </c>
      <c r="AK2747" s="1">
        <f>AC2747-AJ2747</f>
        <v>178</v>
      </c>
      <c r="AL2747" s="28">
        <f>_xlfn.IFNA(INDEX($BD$2:$BD$53,MATCH(B2747,$BC$2:$BC$53,0)),1000)</f>
        <v>1000</v>
      </c>
      <c r="AM2747" s="1">
        <f>C2747/AL2747*100000</f>
        <v>1900</v>
      </c>
      <c r="AN2747" s="17">
        <f>IF(B2748=B2747,IFERROR((C2747/C2748)-1,0),0)</f>
        <v>0</v>
      </c>
      <c r="AO2747" s="26">
        <f>IFERROR(LOG(2)/LOG(1+(AN2747)),AN2747)</f>
        <v>0</v>
      </c>
      <c r="AP2747" s="26">
        <f>AVERAGE(Y2747:Y2753)</f>
        <v>0.7142857142857143</v>
      </c>
      <c r="AR2747" s="1">
        <f>Q2747/AL2747*100000</f>
        <v>200</v>
      </c>
      <c r="AS2747" s="25">
        <f>IF(B2748=B2747,IFERROR((AE2747/AE2748)-1,0),0)</f>
        <v>0</v>
      </c>
      <c r="AT2747" s="26">
        <f>IFERROR(LOG(2)/LOG(1+(AS2747)),AS2747)</f>
        <v>0</v>
      </c>
      <c r="AU2747" s="26">
        <f>AVERAGE(AE2747:AE2753)</f>
        <v>0</v>
      </c>
      <c r="AV2747" s="19">
        <f>ROUNDDOWN(N2747,0)</f>
        <v>43963</v>
      </c>
      <c r="AW2747" s="29" cm="1">
        <f t="array" ref="AW2747">_xlfn.ANCHORARRAY(AV2747)-1</f>
        <v>43962</v>
      </c>
    </row>
    <row r="2748" spans="1:49" x14ac:dyDescent="0.25">
      <c r="A2748">
        <v>20200511</v>
      </c>
      <c r="B2748" s="1" t="s">
        <v>59</v>
      </c>
      <c r="C2748">
        <v>19</v>
      </c>
      <c r="D2748">
        <v>2676</v>
      </c>
      <c r="L2748">
        <v>12</v>
      </c>
      <c r="M2748" s="1" t="s">
        <v>60</v>
      </c>
      <c r="N2748" s="2">
        <v>43962</v>
      </c>
      <c r="O2748" s="2">
        <v>43961.833333333336</v>
      </c>
      <c r="P2748" s="1" t="s">
        <v>673</v>
      </c>
      <c r="Q2748">
        <v>2</v>
      </c>
      <c r="S2748" s="2">
        <v>43961.833333333336</v>
      </c>
      <c r="T2748" s="1" t="s">
        <v>7349</v>
      </c>
      <c r="U2748" s="1" t="s">
        <v>54</v>
      </c>
      <c r="V2748" s="1" t="s">
        <v>54</v>
      </c>
      <c r="W2748">
        <v>19</v>
      </c>
      <c r="X2748">
        <v>69</v>
      </c>
      <c r="Y2748">
        <v>3</v>
      </c>
      <c r="Z2748" s="1" t="s">
        <v>5594</v>
      </c>
      <c r="AA2748">
        <v>2695</v>
      </c>
      <c r="AB2748">
        <v>2695</v>
      </c>
      <c r="AC2748">
        <v>358</v>
      </c>
      <c r="AD2748">
        <v>2695</v>
      </c>
      <c r="AE2748">
        <v>0</v>
      </c>
      <c r="AF2748">
        <v>0</v>
      </c>
      <c r="AG2748" s="1" t="s">
        <v>7350</v>
      </c>
      <c r="AH2748">
        <v>0</v>
      </c>
      <c r="AI2748">
        <v>0</v>
      </c>
      <c r="AJ2748" s="1">
        <f>Y2748/0.1</f>
        <v>30</v>
      </c>
      <c r="AK2748" s="1">
        <f>AC2748-AJ2748</f>
        <v>328</v>
      </c>
      <c r="AL2748" s="28">
        <f>_xlfn.IFNA(INDEX($BD$2:$BD$53,MATCH(B2748,$BC$2:$BC$53,0)),1000)</f>
        <v>1000</v>
      </c>
      <c r="AM2748" s="1">
        <f>C2748/AL2748*100000</f>
        <v>1900</v>
      </c>
      <c r="AN2748" s="17">
        <f>IF(B2749=B2748,IFERROR((C2748/C2749)-1,0),0)</f>
        <v>0.1875</v>
      </c>
      <c r="AO2748" s="26">
        <f>IFERROR(LOG(2)/LOG(1+(AN2748)),AN2748)</f>
        <v>4.0334369756325748</v>
      </c>
      <c r="AP2748" s="26">
        <f>AVERAGE(Y2748:Y2754)</f>
        <v>0.7142857142857143</v>
      </c>
      <c r="AR2748" s="1">
        <f>Q2748/AL2748*100000</f>
        <v>200</v>
      </c>
      <c r="AS2748" s="25">
        <f>IF(B2749=B2748,IFERROR((AE2748/AE2749)-1,0),0)</f>
        <v>0</v>
      </c>
      <c r="AT2748" s="26">
        <f>IFERROR(LOG(2)/LOG(1+(AS2748)),AS2748)</f>
        <v>0</v>
      </c>
      <c r="AU2748" s="26">
        <f>AVERAGE(AE2748:AE2754)</f>
        <v>0</v>
      </c>
      <c r="AV2748" s="19">
        <f>ROUNDDOWN(N2748,0)</f>
        <v>43962</v>
      </c>
      <c r="AW2748" s="29" cm="1">
        <f t="array" ref="AW2748">_xlfn.ANCHORARRAY(AV2748)-1</f>
        <v>43961</v>
      </c>
    </row>
    <row r="2749" spans="1:49" x14ac:dyDescent="0.25">
      <c r="A2749">
        <v>20200510</v>
      </c>
      <c r="B2749" s="1" t="s">
        <v>59</v>
      </c>
      <c r="C2749">
        <v>16</v>
      </c>
      <c r="D2749">
        <v>2321</v>
      </c>
      <c r="L2749">
        <v>12</v>
      </c>
      <c r="M2749" s="1" t="s">
        <v>60</v>
      </c>
      <c r="N2749" s="2">
        <v>43960</v>
      </c>
      <c r="O2749" s="2">
        <v>43959.833333333336</v>
      </c>
      <c r="P2749" s="1" t="s">
        <v>722</v>
      </c>
      <c r="Q2749">
        <v>2</v>
      </c>
      <c r="S2749" s="2">
        <v>43959.833333333336</v>
      </c>
      <c r="T2749" s="1" t="s">
        <v>7470</v>
      </c>
      <c r="U2749" s="1" t="s">
        <v>54</v>
      </c>
      <c r="V2749" s="1" t="s">
        <v>54</v>
      </c>
      <c r="W2749">
        <v>16</v>
      </c>
      <c r="X2749">
        <v>69</v>
      </c>
      <c r="Y2749">
        <v>0</v>
      </c>
      <c r="Z2749" s="1" t="s">
        <v>2527</v>
      </c>
      <c r="AA2749">
        <v>2337</v>
      </c>
      <c r="AB2749">
        <v>2337</v>
      </c>
      <c r="AC2749">
        <v>0</v>
      </c>
      <c r="AD2749">
        <v>2337</v>
      </c>
      <c r="AE2749">
        <v>0</v>
      </c>
      <c r="AF2749">
        <v>0</v>
      </c>
      <c r="AG2749" s="1" t="s">
        <v>7471</v>
      </c>
      <c r="AH2749">
        <v>0</v>
      </c>
      <c r="AI2749">
        <v>0</v>
      </c>
      <c r="AJ2749" s="1">
        <f>Y2749/0.1</f>
        <v>0</v>
      </c>
      <c r="AK2749" s="1">
        <f>AC2749-AJ2749</f>
        <v>0</v>
      </c>
      <c r="AL2749" s="28">
        <f>_xlfn.IFNA(INDEX($BD$2:$BD$53,MATCH(B2749,$BC$2:$BC$53,0)),1000)</f>
        <v>1000</v>
      </c>
      <c r="AM2749" s="1">
        <f>C2749/AL2749*100000</f>
        <v>1600</v>
      </c>
      <c r="AN2749" s="17">
        <f>IF(B2750=B2749,IFERROR((C2749/C2750)-1,0),0)</f>
        <v>0</v>
      </c>
      <c r="AO2749" s="26">
        <f>IFERROR(LOG(2)/LOG(1+(AN2749)),AN2749)</f>
        <v>0</v>
      </c>
      <c r="AP2749" s="26">
        <f>AVERAGE(Y2749:Y2755)</f>
        <v>0.2857142857142857</v>
      </c>
      <c r="AR2749" s="1">
        <f>Q2749/AL2749*100000</f>
        <v>200</v>
      </c>
      <c r="AS2749" s="25">
        <f>IF(B2750=B2749,IFERROR((AE2749/AE2750)-1,0),0)</f>
        <v>0</v>
      </c>
      <c r="AT2749" s="26">
        <f>IFERROR(LOG(2)/LOG(1+(AS2749)),AS2749)</f>
        <v>0</v>
      </c>
      <c r="AU2749" s="26">
        <f>AVERAGE(AE2749:AE2755)</f>
        <v>0</v>
      </c>
      <c r="AV2749" s="19">
        <f>ROUNDDOWN(N2749,0)</f>
        <v>43960</v>
      </c>
      <c r="AW2749" s="29" cm="1">
        <f t="array" ref="AW2749">_xlfn.ANCHORARRAY(AV2749)-1</f>
        <v>43959</v>
      </c>
    </row>
    <row r="2750" spans="1:49" x14ac:dyDescent="0.25">
      <c r="A2750">
        <v>20200509</v>
      </c>
      <c r="B2750" s="1" t="s">
        <v>59</v>
      </c>
      <c r="C2750">
        <v>16</v>
      </c>
      <c r="D2750">
        <v>2321</v>
      </c>
      <c r="L2750">
        <v>12</v>
      </c>
      <c r="M2750" s="1" t="s">
        <v>60</v>
      </c>
      <c r="N2750" s="2">
        <v>43960</v>
      </c>
      <c r="O2750" s="2">
        <v>43959.833333333336</v>
      </c>
      <c r="P2750" s="1" t="s">
        <v>722</v>
      </c>
      <c r="Q2750">
        <v>2</v>
      </c>
      <c r="S2750" s="2">
        <v>43959.833333333336</v>
      </c>
      <c r="T2750" s="1" t="s">
        <v>7470</v>
      </c>
      <c r="U2750" s="1" t="s">
        <v>54</v>
      </c>
      <c r="V2750" s="1" t="s">
        <v>54</v>
      </c>
      <c r="W2750">
        <v>16</v>
      </c>
      <c r="X2750">
        <v>69</v>
      </c>
      <c r="Y2750">
        <v>1</v>
      </c>
      <c r="Z2750" s="1" t="s">
        <v>2527</v>
      </c>
      <c r="AA2750">
        <v>2337</v>
      </c>
      <c r="AB2750">
        <v>2337</v>
      </c>
      <c r="AC2750">
        <v>1</v>
      </c>
      <c r="AD2750">
        <v>2337</v>
      </c>
      <c r="AE2750">
        <v>0</v>
      </c>
      <c r="AF2750">
        <v>0</v>
      </c>
      <c r="AG2750" s="1" t="s">
        <v>7581</v>
      </c>
      <c r="AH2750">
        <v>0</v>
      </c>
      <c r="AI2750">
        <v>0</v>
      </c>
      <c r="AJ2750" s="1">
        <f>Y2750/0.1</f>
        <v>10</v>
      </c>
      <c r="AK2750" s="1">
        <f>AC2750-AJ2750</f>
        <v>-9</v>
      </c>
      <c r="AL2750" s="28">
        <f>_xlfn.IFNA(INDEX($BD$2:$BD$53,MATCH(B2750,$BC$2:$BC$53,0)),1000)</f>
        <v>1000</v>
      </c>
      <c r="AM2750" s="1">
        <f>C2750/AL2750*100000</f>
        <v>1600</v>
      </c>
      <c r="AN2750" s="17">
        <f>IF(B2751=B2750,IFERROR((C2750/C2751)-1,0),0)</f>
        <v>6.6666666666666652E-2</v>
      </c>
      <c r="AO2750" s="26">
        <f>IFERROR(LOG(2)/LOG(1+(AN2750)),AN2750)</f>
        <v>10.740053666281316</v>
      </c>
      <c r="AP2750" s="26">
        <f>AVERAGE(Y2750:Y2756)</f>
        <v>0.2857142857142857</v>
      </c>
      <c r="AR2750" s="1">
        <f>Q2750/AL2750*100000</f>
        <v>200</v>
      </c>
      <c r="AS2750" s="25">
        <f>IF(B2751=B2750,IFERROR((AE2750/AE2751)-1,0),0)</f>
        <v>0</v>
      </c>
      <c r="AT2750" s="26">
        <f>IFERROR(LOG(2)/LOG(1+(AS2750)),AS2750)</f>
        <v>0</v>
      </c>
      <c r="AU2750" s="26">
        <f>AVERAGE(AE2750:AE2756)</f>
        <v>0</v>
      </c>
      <c r="AV2750" s="19">
        <f>ROUNDDOWN(N2750,0)</f>
        <v>43960</v>
      </c>
      <c r="AW2750" s="29" cm="1">
        <f t="array" ref="AW2750">_xlfn.ANCHORARRAY(AV2750)-1</f>
        <v>43959</v>
      </c>
    </row>
    <row r="2751" spans="1:49" x14ac:dyDescent="0.25">
      <c r="A2751">
        <v>20200508</v>
      </c>
      <c r="B2751" s="1" t="s">
        <v>59</v>
      </c>
      <c r="C2751">
        <v>15</v>
      </c>
      <c r="D2751">
        <v>2321</v>
      </c>
      <c r="L2751">
        <v>12</v>
      </c>
      <c r="M2751" s="1" t="s">
        <v>60</v>
      </c>
      <c r="N2751" s="2">
        <v>43959</v>
      </c>
      <c r="O2751" s="2">
        <v>43958.833333333336</v>
      </c>
      <c r="P2751" s="1" t="s">
        <v>746</v>
      </c>
      <c r="Q2751">
        <v>2</v>
      </c>
      <c r="S2751" s="2">
        <v>43958.833333333336</v>
      </c>
      <c r="T2751" s="1" t="s">
        <v>7470</v>
      </c>
      <c r="U2751" s="1" t="s">
        <v>54</v>
      </c>
      <c r="V2751" s="1" t="s">
        <v>54</v>
      </c>
      <c r="W2751">
        <v>15</v>
      </c>
      <c r="X2751">
        <v>69</v>
      </c>
      <c r="Y2751">
        <v>0</v>
      </c>
      <c r="Z2751" s="1" t="s">
        <v>7695</v>
      </c>
      <c r="AA2751">
        <v>2336</v>
      </c>
      <c r="AB2751">
        <v>2336</v>
      </c>
      <c r="AC2751">
        <v>538</v>
      </c>
      <c r="AD2751">
        <v>2336</v>
      </c>
      <c r="AE2751">
        <v>0</v>
      </c>
      <c r="AF2751">
        <v>0</v>
      </c>
      <c r="AG2751" s="1" t="s">
        <v>7696</v>
      </c>
      <c r="AH2751">
        <v>0</v>
      </c>
      <c r="AI2751">
        <v>0</v>
      </c>
      <c r="AJ2751" s="1">
        <f>Y2751/0.1</f>
        <v>0</v>
      </c>
      <c r="AK2751" s="1">
        <f>AC2751-AJ2751</f>
        <v>538</v>
      </c>
      <c r="AL2751" s="28">
        <f>_xlfn.IFNA(INDEX($BD$2:$BD$53,MATCH(B2751,$BC$2:$BC$53,0)),1000)</f>
        <v>1000</v>
      </c>
      <c r="AM2751" s="1">
        <f>C2751/AL2751*100000</f>
        <v>1500</v>
      </c>
      <c r="AN2751" s="17">
        <f>IF(B2752=B2751,IFERROR((C2751/C2752)-1,0),0)</f>
        <v>0</v>
      </c>
      <c r="AO2751" s="26">
        <f>IFERROR(LOG(2)/LOG(1+(AN2751)),AN2751)</f>
        <v>0</v>
      </c>
      <c r="AP2751" s="26">
        <f>AVERAGE(Y2751:Y2757)</f>
        <v>0.14285714285714285</v>
      </c>
      <c r="AR2751" s="1">
        <f>Q2751/AL2751*100000</f>
        <v>200</v>
      </c>
      <c r="AS2751" s="25">
        <f>IF(B2752=B2751,IFERROR((AE2751/AE2752)-1,0),0)</f>
        <v>0</v>
      </c>
      <c r="AT2751" s="26">
        <f>IFERROR(LOG(2)/LOG(1+(AS2751)),AS2751)</f>
        <v>0</v>
      </c>
      <c r="AU2751" s="26">
        <f>AVERAGE(AE2751:AE2757)</f>
        <v>0</v>
      </c>
      <c r="AV2751" s="19">
        <f>ROUNDDOWN(N2751,0)</f>
        <v>43959</v>
      </c>
      <c r="AW2751" s="29" cm="1">
        <f t="array" ref="AW2751">_xlfn.ANCHORARRAY(AV2751)-1</f>
        <v>43958</v>
      </c>
    </row>
    <row r="2752" spans="1:49" x14ac:dyDescent="0.25">
      <c r="A2752">
        <v>20200507</v>
      </c>
      <c r="B2752" s="1" t="s">
        <v>59</v>
      </c>
      <c r="C2752">
        <v>15</v>
      </c>
      <c r="D2752">
        <v>1783</v>
      </c>
      <c r="L2752">
        <v>12</v>
      </c>
      <c r="M2752" s="1" t="s">
        <v>60</v>
      </c>
      <c r="N2752" s="2">
        <v>43957</v>
      </c>
      <c r="O2752" s="2">
        <v>43956.833333333336</v>
      </c>
      <c r="P2752" s="1" t="s">
        <v>794</v>
      </c>
      <c r="Q2752">
        <v>2</v>
      </c>
      <c r="S2752" s="2">
        <v>43956.833333333336</v>
      </c>
      <c r="T2752" s="1" t="s">
        <v>7818</v>
      </c>
      <c r="U2752" s="1" t="s">
        <v>54</v>
      </c>
      <c r="V2752" s="1" t="s">
        <v>54</v>
      </c>
      <c r="W2752">
        <v>15</v>
      </c>
      <c r="X2752">
        <v>69</v>
      </c>
      <c r="Y2752">
        <v>0</v>
      </c>
      <c r="Z2752" s="1" t="s">
        <v>2527</v>
      </c>
      <c r="AA2752">
        <v>1798</v>
      </c>
      <c r="AB2752">
        <v>1798</v>
      </c>
      <c r="AC2752">
        <v>0</v>
      </c>
      <c r="AD2752">
        <v>1798</v>
      </c>
      <c r="AE2752">
        <v>0</v>
      </c>
      <c r="AF2752">
        <v>0</v>
      </c>
      <c r="AG2752" s="1" t="s">
        <v>7819</v>
      </c>
      <c r="AH2752">
        <v>0</v>
      </c>
      <c r="AI2752">
        <v>0</v>
      </c>
      <c r="AJ2752" s="1">
        <f>Y2752/0.1</f>
        <v>0</v>
      </c>
      <c r="AK2752" s="1">
        <f>AC2752-AJ2752</f>
        <v>0</v>
      </c>
      <c r="AL2752" s="28">
        <f>_xlfn.IFNA(INDEX($BD$2:$BD$53,MATCH(B2752,$BC$2:$BC$53,0)),1000)</f>
        <v>1000</v>
      </c>
      <c r="AM2752" s="1">
        <f>C2752/AL2752*100000</f>
        <v>1500</v>
      </c>
      <c r="AN2752" s="17">
        <f>IF(B2753=B2752,IFERROR((C2752/C2753)-1,0),0)</f>
        <v>0</v>
      </c>
      <c r="AO2752" s="26">
        <f>IFERROR(LOG(2)/LOG(1+(AN2752)),AN2752)</f>
        <v>0</v>
      </c>
      <c r="AP2752" s="26">
        <f>AVERAGE(Y2752:Y2758)</f>
        <v>0.14285714285714285</v>
      </c>
      <c r="AR2752" s="1">
        <f>Q2752/AL2752*100000</f>
        <v>200</v>
      </c>
      <c r="AS2752" s="25">
        <f>IF(B2753=B2752,IFERROR((AE2752/AE2753)-1,0),0)</f>
        <v>0</v>
      </c>
      <c r="AT2752" s="26">
        <f>IFERROR(LOG(2)/LOG(1+(AS2752)),AS2752)</f>
        <v>0</v>
      </c>
      <c r="AU2752" s="26">
        <f>AVERAGE(AE2752:AE2758)</f>
        <v>0</v>
      </c>
      <c r="AV2752" s="19">
        <f>ROUNDDOWN(N2752,0)</f>
        <v>43957</v>
      </c>
      <c r="AW2752" s="29" cm="1">
        <f t="array" ref="AW2752">_xlfn.ANCHORARRAY(AV2752)-1</f>
        <v>43956</v>
      </c>
    </row>
    <row r="2753" spans="1:49" x14ac:dyDescent="0.25">
      <c r="A2753">
        <v>20200506</v>
      </c>
      <c r="B2753" s="1" t="s">
        <v>59</v>
      </c>
      <c r="C2753">
        <v>15</v>
      </c>
      <c r="D2753">
        <v>1783</v>
      </c>
      <c r="L2753">
        <v>12</v>
      </c>
      <c r="M2753" s="1" t="s">
        <v>60</v>
      </c>
      <c r="N2753" s="2">
        <v>43957</v>
      </c>
      <c r="O2753" s="2">
        <v>43956.833333333336</v>
      </c>
      <c r="P2753" s="1" t="s">
        <v>794</v>
      </c>
      <c r="Q2753">
        <v>2</v>
      </c>
      <c r="S2753" s="2">
        <v>43956.833333333336</v>
      </c>
      <c r="T2753" s="1" t="s">
        <v>7818</v>
      </c>
      <c r="U2753" s="1" t="s">
        <v>54</v>
      </c>
      <c r="V2753" s="1" t="s">
        <v>54</v>
      </c>
      <c r="W2753">
        <v>15</v>
      </c>
      <c r="X2753">
        <v>69</v>
      </c>
      <c r="Y2753">
        <v>1</v>
      </c>
      <c r="Z2753" s="1" t="s">
        <v>2527</v>
      </c>
      <c r="AA2753">
        <v>1798</v>
      </c>
      <c r="AB2753">
        <v>1798</v>
      </c>
      <c r="AC2753">
        <v>1</v>
      </c>
      <c r="AD2753">
        <v>1798</v>
      </c>
      <c r="AE2753">
        <v>0</v>
      </c>
      <c r="AF2753">
        <v>0</v>
      </c>
      <c r="AG2753" s="1" t="s">
        <v>7933</v>
      </c>
      <c r="AH2753">
        <v>0</v>
      </c>
      <c r="AI2753">
        <v>0</v>
      </c>
      <c r="AJ2753" s="1">
        <f>Y2753/0.1</f>
        <v>10</v>
      </c>
      <c r="AK2753" s="1">
        <f>AC2753-AJ2753</f>
        <v>-9</v>
      </c>
      <c r="AL2753" s="28">
        <f>_xlfn.IFNA(INDEX($BD$2:$BD$53,MATCH(B2753,$BC$2:$BC$53,0)),1000)</f>
        <v>1000</v>
      </c>
      <c r="AM2753" s="1">
        <f>C2753/AL2753*100000</f>
        <v>1500</v>
      </c>
      <c r="AN2753" s="17">
        <f>IF(B2754=B2753,IFERROR((C2753/C2754)-1,0),0)</f>
        <v>7.1428571428571397E-2</v>
      </c>
      <c r="AO2753" s="26">
        <f>IFERROR(LOG(2)/LOG(1+(AN2753)),AN2753)</f>
        <v>10.046649249713282</v>
      </c>
      <c r="AP2753" s="26">
        <f>AVERAGE(Y2753:Y2759)</f>
        <v>0.14285714285714285</v>
      </c>
      <c r="AR2753" s="1">
        <f>Q2753/AL2753*100000</f>
        <v>200</v>
      </c>
      <c r="AS2753" s="25">
        <f>IF(B2754=B2753,IFERROR((AE2753/AE2754)-1,0),0)</f>
        <v>0</v>
      </c>
      <c r="AT2753" s="26">
        <f>IFERROR(LOG(2)/LOG(1+(AS2753)),AS2753)</f>
        <v>0</v>
      </c>
      <c r="AU2753" s="26">
        <f>AVERAGE(AE2753:AE2759)</f>
        <v>0</v>
      </c>
      <c r="AV2753" s="19">
        <f>ROUNDDOWN(N2753,0)</f>
        <v>43957</v>
      </c>
      <c r="AW2753" s="29" cm="1">
        <f t="array" ref="AW2753">_xlfn.ANCHORARRAY(AV2753)-1</f>
        <v>43956</v>
      </c>
    </row>
    <row r="2754" spans="1:49" x14ac:dyDescent="0.25">
      <c r="A2754">
        <v>20200505</v>
      </c>
      <c r="B2754" s="1" t="s">
        <v>59</v>
      </c>
      <c r="C2754">
        <v>14</v>
      </c>
      <c r="D2754">
        <v>1783</v>
      </c>
      <c r="L2754">
        <v>12</v>
      </c>
      <c r="M2754" s="1" t="s">
        <v>60</v>
      </c>
      <c r="N2754" s="2">
        <v>43956</v>
      </c>
      <c r="O2754" s="2">
        <v>43955.833333333336</v>
      </c>
      <c r="P2754" s="1" t="s">
        <v>819</v>
      </c>
      <c r="Q2754">
        <v>2</v>
      </c>
      <c r="S2754" s="2">
        <v>43955.833333333336</v>
      </c>
      <c r="T2754" s="1" t="s">
        <v>54</v>
      </c>
      <c r="U2754" s="1" t="s">
        <v>54</v>
      </c>
      <c r="V2754" s="1" t="s">
        <v>54</v>
      </c>
      <c r="W2754">
        <v>14</v>
      </c>
      <c r="X2754">
        <v>69</v>
      </c>
      <c r="Y2754">
        <v>0</v>
      </c>
      <c r="Z2754" s="1" t="s">
        <v>8050</v>
      </c>
      <c r="AA2754">
        <v>1797</v>
      </c>
      <c r="AB2754">
        <v>1797</v>
      </c>
      <c r="AC2754">
        <v>462</v>
      </c>
      <c r="AD2754">
        <v>1797</v>
      </c>
      <c r="AE2754">
        <v>0</v>
      </c>
      <c r="AF2754">
        <v>0</v>
      </c>
      <c r="AG2754" s="1" t="s">
        <v>8051</v>
      </c>
      <c r="AH2754">
        <v>0</v>
      </c>
      <c r="AI2754">
        <v>0</v>
      </c>
      <c r="AJ2754" s="1">
        <f>Y2754/0.1</f>
        <v>0</v>
      </c>
      <c r="AK2754" s="1">
        <f>AC2754-AJ2754</f>
        <v>462</v>
      </c>
      <c r="AL2754" s="28">
        <f>_xlfn.IFNA(INDEX($BD$2:$BD$53,MATCH(B2754,$BC$2:$BC$53,0)),1000)</f>
        <v>1000</v>
      </c>
      <c r="AM2754" s="1">
        <f>C2754/AL2754*100000</f>
        <v>1400</v>
      </c>
      <c r="AN2754" s="17">
        <f>IF(B2755=B2754,IFERROR((C2754/C2755)-1,0),0)</f>
        <v>0</v>
      </c>
      <c r="AO2754" s="26">
        <f>IFERROR(LOG(2)/LOG(1+(AN2754)),AN2754)</f>
        <v>0</v>
      </c>
      <c r="AP2754" s="26">
        <f>AVERAGE(Y2754:Y2760)</f>
        <v>0</v>
      </c>
      <c r="AR2754" s="1">
        <f>Q2754/AL2754*100000</f>
        <v>200</v>
      </c>
      <c r="AS2754" s="25">
        <f>IF(B2755=B2754,IFERROR((AE2754/AE2755)-1,0),0)</f>
        <v>0</v>
      </c>
      <c r="AT2754" s="26">
        <f>IFERROR(LOG(2)/LOG(1+(AS2754)),AS2754)</f>
        <v>0</v>
      </c>
      <c r="AU2754" s="26">
        <f>AVERAGE(AE2754:AE2760)</f>
        <v>0</v>
      </c>
      <c r="AV2754" s="19">
        <f>ROUNDDOWN(N2754,0)</f>
        <v>43956</v>
      </c>
      <c r="AW2754" s="29" cm="1">
        <f t="array" ref="AW2754">_xlfn.ANCHORARRAY(AV2754)-1</f>
        <v>43955</v>
      </c>
    </row>
    <row r="2755" spans="1:49" x14ac:dyDescent="0.25">
      <c r="A2755">
        <v>20200504</v>
      </c>
      <c r="B2755" s="1" t="s">
        <v>59</v>
      </c>
      <c r="C2755">
        <v>14</v>
      </c>
      <c r="D2755">
        <v>1321</v>
      </c>
      <c r="L2755">
        <v>12</v>
      </c>
      <c r="M2755" s="1" t="s">
        <v>60</v>
      </c>
      <c r="N2755" s="2">
        <v>43955</v>
      </c>
      <c r="O2755" s="2">
        <v>43954.833333333336</v>
      </c>
      <c r="P2755" s="1" t="s">
        <v>846</v>
      </c>
      <c r="Q2755">
        <v>2</v>
      </c>
      <c r="S2755" s="2">
        <v>43954.833333333336</v>
      </c>
      <c r="T2755" s="1" t="s">
        <v>54</v>
      </c>
      <c r="U2755" s="1" t="s">
        <v>54</v>
      </c>
      <c r="V2755" s="1" t="s">
        <v>54</v>
      </c>
      <c r="W2755">
        <v>14</v>
      </c>
      <c r="X2755">
        <v>69</v>
      </c>
      <c r="Y2755">
        <v>0</v>
      </c>
      <c r="Z2755" s="1" t="s">
        <v>2527</v>
      </c>
      <c r="AA2755">
        <v>1335</v>
      </c>
      <c r="AB2755">
        <v>1335</v>
      </c>
      <c r="AC2755">
        <v>0</v>
      </c>
      <c r="AD2755">
        <v>1335</v>
      </c>
      <c r="AE2755">
        <v>0</v>
      </c>
      <c r="AF2755">
        <v>0</v>
      </c>
      <c r="AG2755" s="1" t="s">
        <v>8165</v>
      </c>
      <c r="AH2755">
        <v>0</v>
      </c>
      <c r="AI2755">
        <v>0</v>
      </c>
      <c r="AJ2755" s="1">
        <f>Y2755/0.1</f>
        <v>0</v>
      </c>
      <c r="AK2755" s="1">
        <f>AC2755-AJ2755</f>
        <v>0</v>
      </c>
      <c r="AL2755" s="28">
        <f>_xlfn.IFNA(INDEX($BD$2:$BD$53,MATCH(B2755,$BC$2:$BC$53,0)),1000)</f>
        <v>1000</v>
      </c>
      <c r="AM2755" s="1">
        <f>C2755/AL2755*100000</f>
        <v>1400</v>
      </c>
      <c r="AN2755" s="17">
        <f>IF(B2756=B2755,IFERROR((C2755/C2756)-1,0),0)</f>
        <v>0</v>
      </c>
      <c r="AO2755" s="26">
        <f>IFERROR(LOG(2)/LOG(1+(AN2755)),AN2755)</f>
        <v>0</v>
      </c>
      <c r="AP2755" s="26">
        <f>AVERAGE(Y2755:Y2761)</f>
        <v>0</v>
      </c>
      <c r="AR2755" s="1">
        <f>Q2755/AL2755*100000</f>
        <v>200</v>
      </c>
      <c r="AS2755" s="25">
        <f>IF(B2756=B2755,IFERROR((AE2755/AE2756)-1,0),0)</f>
        <v>0</v>
      </c>
      <c r="AT2755" s="26">
        <f>IFERROR(LOG(2)/LOG(1+(AS2755)),AS2755)</f>
        <v>0</v>
      </c>
      <c r="AU2755" s="26">
        <f>AVERAGE(AE2755:AE2761)</f>
        <v>0</v>
      </c>
      <c r="AV2755" s="19">
        <f>ROUNDDOWN(N2755,0)</f>
        <v>43955</v>
      </c>
      <c r="AW2755" s="29" cm="1">
        <f t="array" ref="AW2755">_xlfn.ANCHORARRAY(AV2755)-1</f>
        <v>43954</v>
      </c>
    </row>
    <row r="2756" spans="1:49" x14ac:dyDescent="0.25">
      <c r="A2756">
        <v>20200503</v>
      </c>
      <c r="B2756" s="1" t="s">
        <v>59</v>
      </c>
      <c r="C2756">
        <v>14</v>
      </c>
      <c r="D2756">
        <v>1321</v>
      </c>
      <c r="L2756">
        <v>12</v>
      </c>
      <c r="M2756" s="1" t="s">
        <v>60</v>
      </c>
      <c r="N2756" s="2">
        <v>43954</v>
      </c>
      <c r="O2756" s="2">
        <v>43953.833333333336</v>
      </c>
      <c r="P2756" s="1" t="s">
        <v>747</v>
      </c>
      <c r="Q2756">
        <v>2</v>
      </c>
      <c r="S2756" s="2">
        <v>43953.833333333336</v>
      </c>
      <c r="T2756" s="1" t="s">
        <v>54</v>
      </c>
      <c r="U2756" s="1" t="s">
        <v>54</v>
      </c>
      <c r="V2756" s="1" t="s">
        <v>54</v>
      </c>
      <c r="W2756">
        <v>14</v>
      </c>
      <c r="X2756">
        <v>69</v>
      </c>
      <c r="Y2756">
        <v>0</v>
      </c>
      <c r="Z2756" s="1" t="s">
        <v>8275</v>
      </c>
      <c r="AA2756">
        <v>1335</v>
      </c>
      <c r="AB2756">
        <v>1335</v>
      </c>
      <c r="AC2756">
        <v>387</v>
      </c>
      <c r="AD2756">
        <v>1335</v>
      </c>
      <c r="AE2756">
        <v>0</v>
      </c>
      <c r="AF2756">
        <v>0</v>
      </c>
      <c r="AG2756" s="1" t="s">
        <v>8276</v>
      </c>
      <c r="AH2756">
        <v>0</v>
      </c>
      <c r="AI2756">
        <v>0</v>
      </c>
      <c r="AJ2756" s="1">
        <f>Y2756/0.1</f>
        <v>0</v>
      </c>
      <c r="AK2756" s="1">
        <f>AC2756-AJ2756</f>
        <v>387</v>
      </c>
      <c r="AL2756" s="28">
        <f>_xlfn.IFNA(INDEX($BD$2:$BD$53,MATCH(B2756,$BC$2:$BC$53,0)),1000)</f>
        <v>1000</v>
      </c>
      <c r="AM2756" s="1">
        <f>C2756/AL2756*100000</f>
        <v>1400</v>
      </c>
      <c r="AN2756" s="17">
        <f>IF(B2757=B2756,IFERROR((C2756/C2757)-1,0),0)</f>
        <v>0</v>
      </c>
      <c r="AO2756" s="26">
        <f>IFERROR(LOG(2)/LOG(1+(AN2756)),AN2756)</f>
        <v>0</v>
      </c>
      <c r="AP2756" s="26">
        <f>AVERAGE(Y2756:Y2762)</f>
        <v>0</v>
      </c>
      <c r="AR2756" s="1">
        <f>Q2756/AL2756*100000</f>
        <v>200</v>
      </c>
      <c r="AS2756" s="25">
        <f>IF(B2757=B2756,IFERROR((AE2756/AE2757)-1,0),0)</f>
        <v>0</v>
      </c>
      <c r="AT2756" s="26">
        <f>IFERROR(LOG(2)/LOG(1+(AS2756)),AS2756)</f>
        <v>0</v>
      </c>
      <c r="AU2756" s="26">
        <f>AVERAGE(AE2756:AE2762)</f>
        <v>0</v>
      </c>
      <c r="AV2756" s="19">
        <f>ROUNDDOWN(N2756,0)</f>
        <v>43954</v>
      </c>
      <c r="AW2756" s="29" cm="1">
        <f t="array" ref="AW2756">_xlfn.ANCHORARRAY(AV2756)-1</f>
        <v>43953</v>
      </c>
    </row>
    <row r="2757" spans="1:49" x14ac:dyDescent="0.25">
      <c r="A2757">
        <v>20200502</v>
      </c>
      <c r="B2757" s="1" t="s">
        <v>59</v>
      </c>
      <c r="C2757">
        <v>14</v>
      </c>
      <c r="D2757">
        <v>934</v>
      </c>
      <c r="L2757">
        <v>12</v>
      </c>
      <c r="M2757" s="1" t="s">
        <v>60</v>
      </c>
      <c r="N2757" s="2">
        <v>43953.275694444441</v>
      </c>
      <c r="O2757" s="2">
        <v>43953.109027777777</v>
      </c>
      <c r="P2757" s="1" t="s">
        <v>933</v>
      </c>
      <c r="Q2757">
        <v>2</v>
      </c>
      <c r="S2757" s="2">
        <v>43953.109027777777</v>
      </c>
      <c r="T2757" s="1" t="s">
        <v>54</v>
      </c>
      <c r="U2757" s="1" t="s">
        <v>54</v>
      </c>
      <c r="V2757" s="1" t="s">
        <v>54</v>
      </c>
      <c r="X2757">
        <v>69</v>
      </c>
      <c r="Y2757">
        <v>0</v>
      </c>
      <c r="Z2757" s="1" t="s">
        <v>8053</v>
      </c>
      <c r="AA2757">
        <v>948</v>
      </c>
      <c r="AB2757">
        <v>948</v>
      </c>
      <c r="AC2757">
        <v>185</v>
      </c>
      <c r="AD2757">
        <v>948</v>
      </c>
      <c r="AE2757">
        <v>0</v>
      </c>
      <c r="AF2757">
        <v>0</v>
      </c>
      <c r="AG2757" s="1" t="s">
        <v>8381</v>
      </c>
      <c r="AH2757">
        <v>0</v>
      </c>
      <c r="AI2757">
        <v>0</v>
      </c>
      <c r="AJ2757" s="1">
        <f>Y2757/0.1</f>
        <v>0</v>
      </c>
      <c r="AK2757" s="1">
        <f>AC2757-AJ2757</f>
        <v>185</v>
      </c>
      <c r="AL2757" s="28">
        <f>_xlfn.IFNA(INDEX($BD$2:$BD$53,MATCH(B2757,$BC$2:$BC$53,0)),1000)</f>
        <v>1000</v>
      </c>
      <c r="AM2757" s="1">
        <f>C2757/AL2757*100000</f>
        <v>1400</v>
      </c>
      <c r="AN2757" s="17">
        <f>IF(B2758=B2757,IFERROR((C2757/C2758)-1,0),0)</f>
        <v>0</v>
      </c>
      <c r="AO2757" s="26">
        <f>IFERROR(LOG(2)/LOG(1+(AN2757)),AN2757)</f>
        <v>0</v>
      </c>
      <c r="AP2757" s="26">
        <f>AVERAGE(Y2757:Y2763)</f>
        <v>0</v>
      </c>
      <c r="AR2757" s="1">
        <f>Q2757/AL2757*100000</f>
        <v>200</v>
      </c>
      <c r="AS2757" s="25">
        <f>IF(B2758=B2757,IFERROR((AE2757/AE2758)-1,0),0)</f>
        <v>0</v>
      </c>
      <c r="AT2757" s="26">
        <f>IFERROR(LOG(2)/LOG(1+(AS2757)),AS2757)</f>
        <v>0</v>
      </c>
      <c r="AU2757" s="26">
        <f>AVERAGE(AE2757:AE2763)</f>
        <v>0</v>
      </c>
      <c r="AV2757" s="19">
        <f>ROUNDDOWN(N2757,0)</f>
        <v>43953</v>
      </c>
      <c r="AW2757" s="29" cm="1">
        <f t="array" ref="AW2757">_xlfn.ANCHORARRAY(AV2757)-1</f>
        <v>43952</v>
      </c>
    </row>
    <row r="2758" spans="1:49" x14ac:dyDescent="0.25">
      <c r="A2758">
        <v>20200501</v>
      </c>
      <c r="B2758" s="1" t="s">
        <v>59</v>
      </c>
      <c r="C2758">
        <v>14</v>
      </c>
      <c r="D2758">
        <v>749</v>
      </c>
      <c r="L2758">
        <v>12</v>
      </c>
      <c r="M2758" s="1" t="s">
        <v>60</v>
      </c>
      <c r="N2758" s="2">
        <v>43952.268750000003</v>
      </c>
      <c r="O2758" s="2">
        <v>43952.102083333331</v>
      </c>
      <c r="P2758" s="1" t="s">
        <v>957</v>
      </c>
      <c r="Q2758">
        <v>2</v>
      </c>
      <c r="S2758" s="2">
        <v>43952.102083333331</v>
      </c>
      <c r="T2758" s="1" t="s">
        <v>54</v>
      </c>
      <c r="U2758" s="1" t="s">
        <v>54</v>
      </c>
      <c r="V2758" s="1" t="s">
        <v>54</v>
      </c>
      <c r="X2758">
        <v>69</v>
      </c>
      <c r="Y2758">
        <v>0</v>
      </c>
      <c r="Z2758" s="1" t="s">
        <v>8496</v>
      </c>
      <c r="AA2758">
        <v>763</v>
      </c>
      <c r="AB2758">
        <v>763</v>
      </c>
      <c r="AC2758">
        <v>164</v>
      </c>
      <c r="AD2758">
        <v>763</v>
      </c>
      <c r="AE2758">
        <v>0</v>
      </c>
      <c r="AF2758">
        <v>0</v>
      </c>
      <c r="AG2758" s="1" t="s">
        <v>8497</v>
      </c>
      <c r="AH2758">
        <v>0</v>
      </c>
      <c r="AI2758">
        <v>0</v>
      </c>
      <c r="AJ2758" s="1">
        <f>Y2758/0.1</f>
        <v>0</v>
      </c>
      <c r="AK2758" s="1">
        <f>AC2758-AJ2758</f>
        <v>164</v>
      </c>
      <c r="AL2758" s="28">
        <f>_xlfn.IFNA(INDEX($BD$2:$BD$53,MATCH(B2758,$BC$2:$BC$53,0)),1000)</f>
        <v>1000</v>
      </c>
      <c r="AM2758" s="1">
        <f>C2758/AL2758*100000</f>
        <v>1400</v>
      </c>
      <c r="AN2758" s="17">
        <f>IF(B2759=B2758,IFERROR((C2758/C2759)-1,0),0)</f>
        <v>0</v>
      </c>
      <c r="AO2758" s="26">
        <f>IFERROR(LOG(2)/LOG(1+(AN2758)),AN2758)</f>
        <v>0</v>
      </c>
      <c r="AP2758" s="26">
        <f>AVERAGE(Y2758:Y2764)</f>
        <v>0</v>
      </c>
      <c r="AR2758" s="1">
        <f>Q2758/AL2758*100000</f>
        <v>200</v>
      </c>
      <c r="AS2758" s="25">
        <f>IF(B2759=B2758,IFERROR((AE2758/AE2759)-1,0),0)</f>
        <v>0</v>
      </c>
      <c r="AT2758" s="26">
        <f>IFERROR(LOG(2)/LOG(1+(AS2758)),AS2758)</f>
        <v>0</v>
      </c>
      <c r="AU2758" s="26">
        <f>AVERAGE(AE2758:AE2764)</f>
        <v>0</v>
      </c>
      <c r="AV2758" s="19">
        <f>ROUNDDOWN(N2758,0)</f>
        <v>43952</v>
      </c>
      <c r="AW2758" s="29" cm="1">
        <f t="array" ref="AW2758">_xlfn.ANCHORARRAY(AV2758)-1</f>
        <v>43951</v>
      </c>
    </row>
    <row r="2759" spans="1:49" x14ac:dyDescent="0.25">
      <c r="A2759">
        <v>20200430</v>
      </c>
      <c r="B2759" s="1" t="s">
        <v>59</v>
      </c>
      <c r="C2759">
        <v>14</v>
      </c>
      <c r="D2759">
        <v>585</v>
      </c>
      <c r="L2759">
        <v>12</v>
      </c>
      <c r="M2759" s="1" t="s">
        <v>60</v>
      </c>
      <c r="N2759" s="2">
        <v>43951.291666666664</v>
      </c>
      <c r="O2759" s="2">
        <v>43951.125</v>
      </c>
      <c r="P2759" s="1" t="s">
        <v>984</v>
      </c>
      <c r="Q2759">
        <v>2</v>
      </c>
      <c r="S2759" s="2">
        <v>43951.125</v>
      </c>
      <c r="T2759" s="1" t="s">
        <v>54</v>
      </c>
      <c r="U2759" s="1" t="s">
        <v>54</v>
      </c>
      <c r="V2759" s="1" t="s">
        <v>54</v>
      </c>
      <c r="X2759">
        <v>69</v>
      </c>
      <c r="Y2759">
        <v>0</v>
      </c>
      <c r="Z2759" s="1" t="s">
        <v>7474</v>
      </c>
      <c r="AA2759">
        <v>599</v>
      </c>
      <c r="AB2759">
        <v>599</v>
      </c>
      <c r="AC2759">
        <v>375</v>
      </c>
      <c r="AD2759">
        <v>599</v>
      </c>
      <c r="AE2759">
        <v>0</v>
      </c>
      <c r="AF2759">
        <v>0</v>
      </c>
      <c r="AG2759" s="1" t="s">
        <v>8612</v>
      </c>
      <c r="AH2759">
        <v>0</v>
      </c>
      <c r="AI2759">
        <v>0</v>
      </c>
      <c r="AJ2759" s="1">
        <f>Y2759/0.1</f>
        <v>0</v>
      </c>
      <c r="AK2759" s="1">
        <f>AC2759-AJ2759</f>
        <v>375</v>
      </c>
      <c r="AL2759" s="28">
        <f>_xlfn.IFNA(INDEX($BD$2:$BD$53,MATCH(B2759,$BC$2:$BC$53,0)),1000)</f>
        <v>1000</v>
      </c>
      <c r="AM2759" s="1">
        <f>C2759/AL2759*100000</f>
        <v>1400</v>
      </c>
      <c r="AN2759" s="17">
        <f>IF(B2760=B2759,IFERROR((C2759/C2760)-1,0),0)</f>
        <v>0</v>
      </c>
      <c r="AO2759" s="26">
        <f>IFERROR(LOG(2)/LOG(1+(AN2759)),AN2759)</f>
        <v>0</v>
      </c>
      <c r="AP2759" s="26">
        <f>AVERAGE(Y2759:Y2765)</f>
        <v>0</v>
      </c>
      <c r="AR2759" s="1">
        <f>Q2759/AL2759*100000</f>
        <v>200</v>
      </c>
      <c r="AS2759" s="25">
        <f>IF(B2760=B2759,IFERROR((AE2759/AE2760)-1,0),0)</f>
        <v>0</v>
      </c>
      <c r="AT2759" s="26">
        <f>IFERROR(LOG(2)/LOG(1+(AS2759)),AS2759)</f>
        <v>0</v>
      </c>
      <c r="AU2759" s="26">
        <f>AVERAGE(AE2759:AE2765)</f>
        <v>0</v>
      </c>
      <c r="AV2759" s="19">
        <f>ROUNDDOWN(N2759,0)</f>
        <v>43951</v>
      </c>
      <c r="AW2759" s="29" cm="1">
        <f t="array" ref="AW2759">_xlfn.ANCHORARRAY(AV2759)-1</f>
        <v>43950</v>
      </c>
    </row>
    <row r="2760" spans="1:49" x14ac:dyDescent="0.25">
      <c r="A2760">
        <v>20200429</v>
      </c>
      <c r="B2760" s="1" t="s">
        <v>59</v>
      </c>
      <c r="C2760">
        <v>14</v>
      </c>
      <c r="D2760">
        <v>210</v>
      </c>
      <c r="L2760">
        <v>12</v>
      </c>
      <c r="M2760" s="1" t="s">
        <v>60</v>
      </c>
      <c r="N2760" s="2">
        <v>43950.104166666664</v>
      </c>
      <c r="O2760" s="2">
        <v>43949.9375</v>
      </c>
      <c r="P2760" s="1" t="s">
        <v>1008</v>
      </c>
      <c r="Q2760">
        <v>2</v>
      </c>
      <c r="S2760" s="2">
        <v>43949.9375</v>
      </c>
      <c r="T2760" s="1" t="s">
        <v>54</v>
      </c>
      <c r="U2760" s="1" t="s">
        <v>54</v>
      </c>
      <c r="V2760" s="1" t="s">
        <v>54</v>
      </c>
      <c r="X2760">
        <v>69</v>
      </c>
      <c r="Y2760">
        <v>0</v>
      </c>
      <c r="Z2760" s="1" t="s">
        <v>8727</v>
      </c>
      <c r="AA2760">
        <v>224</v>
      </c>
      <c r="AB2760">
        <v>224</v>
      </c>
      <c r="AC2760">
        <v>159</v>
      </c>
      <c r="AD2760">
        <v>224</v>
      </c>
      <c r="AE2760">
        <v>0</v>
      </c>
      <c r="AF2760">
        <v>0</v>
      </c>
      <c r="AG2760" s="1" t="s">
        <v>8728</v>
      </c>
      <c r="AH2760">
        <v>0</v>
      </c>
      <c r="AI2760">
        <v>0</v>
      </c>
      <c r="AJ2760" s="1">
        <f>Y2760/0.1</f>
        <v>0</v>
      </c>
      <c r="AK2760" s="1">
        <f>AC2760-AJ2760</f>
        <v>159</v>
      </c>
      <c r="AL2760" s="28">
        <f>_xlfn.IFNA(INDEX($BD$2:$BD$53,MATCH(B2760,$BC$2:$BC$53,0)),1000)</f>
        <v>1000</v>
      </c>
      <c r="AM2760" s="1">
        <f>C2760/AL2760*100000</f>
        <v>1400</v>
      </c>
      <c r="AN2760" s="17">
        <f>IF(B2761=B2760,IFERROR((C2760/C2761)-1,0),0)</f>
        <v>0</v>
      </c>
      <c r="AO2760" s="26">
        <f>IFERROR(LOG(2)/LOG(1+(AN2760)),AN2760)</f>
        <v>0</v>
      </c>
      <c r="AP2760" s="26">
        <f>AVERAGE(Y2760:Y2766)</f>
        <v>0</v>
      </c>
      <c r="AR2760" s="1">
        <f>Q2760/AL2760*100000</f>
        <v>200</v>
      </c>
      <c r="AS2760" s="25">
        <f>IF(B2761=B2760,IFERROR((AE2760/AE2761)-1,0),0)</f>
        <v>0</v>
      </c>
      <c r="AT2760" s="26">
        <f>IFERROR(LOG(2)/LOG(1+(AS2760)),AS2760)</f>
        <v>0</v>
      </c>
      <c r="AU2760" s="26">
        <f>AVERAGE(AE2760:AE2766)</f>
        <v>0</v>
      </c>
      <c r="AV2760" s="19">
        <f>ROUNDDOWN(N2760,0)</f>
        <v>43950</v>
      </c>
      <c r="AW2760" s="29" cm="1">
        <f t="array" ref="AW2760">_xlfn.ANCHORARRAY(AV2760)-1</f>
        <v>43949</v>
      </c>
    </row>
    <row r="2761" spans="1:49" x14ac:dyDescent="0.25">
      <c r="A2761">
        <v>20200428</v>
      </c>
      <c r="B2761" s="1" t="s">
        <v>59</v>
      </c>
      <c r="C2761">
        <v>14</v>
      </c>
      <c r="D2761">
        <v>51</v>
      </c>
      <c r="L2761">
        <v>12</v>
      </c>
      <c r="M2761" s="1" t="s">
        <v>60</v>
      </c>
      <c r="N2761" s="2">
        <v>43949</v>
      </c>
      <c r="O2761" s="2">
        <v>43948.833333333336</v>
      </c>
      <c r="P2761" s="1" t="s">
        <v>994</v>
      </c>
      <c r="Q2761">
        <v>2</v>
      </c>
      <c r="S2761" s="2">
        <v>43948.833333333336</v>
      </c>
      <c r="T2761" s="1" t="s">
        <v>54</v>
      </c>
      <c r="U2761" s="1" t="s">
        <v>54</v>
      </c>
      <c r="V2761" s="1" t="s">
        <v>54</v>
      </c>
      <c r="X2761">
        <v>69</v>
      </c>
      <c r="Y2761">
        <v>0</v>
      </c>
      <c r="Z2761" s="1" t="s">
        <v>2527</v>
      </c>
      <c r="AA2761">
        <v>65</v>
      </c>
      <c r="AB2761">
        <v>65</v>
      </c>
      <c r="AC2761">
        <v>0</v>
      </c>
      <c r="AD2761">
        <v>65</v>
      </c>
      <c r="AE2761">
        <v>0</v>
      </c>
      <c r="AF2761">
        <v>0</v>
      </c>
      <c r="AG2761" s="1" t="s">
        <v>8844</v>
      </c>
      <c r="AH2761">
        <v>0</v>
      </c>
      <c r="AI2761">
        <v>0</v>
      </c>
      <c r="AJ2761" s="1">
        <f>Y2761/0.1</f>
        <v>0</v>
      </c>
      <c r="AK2761" s="1">
        <f>AC2761-AJ2761</f>
        <v>0</v>
      </c>
      <c r="AL2761" s="28">
        <f>_xlfn.IFNA(INDEX($BD$2:$BD$53,MATCH(B2761,$BC$2:$BC$53,0)),1000)</f>
        <v>1000</v>
      </c>
      <c r="AM2761" s="1">
        <f>C2761/AL2761*100000</f>
        <v>1400</v>
      </c>
      <c r="AN2761" s="17">
        <f>IF(B2762=B2761,IFERROR((C2761/C2762)-1,0),0)</f>
        <v>0</v>
      </c>
      <c r="AO2761" s="26">
        <f>IFERROR(LOG(2)/LOG(1+(AN2761)),AN2761)</f>
        <v>0</v>
      </c>
      <c r="AP2761" s="26">
        <f>AVERAGE(Y2761:Y2767)</f>
        <v>0</v>
      </c>
      <c r="AR2761" s="1">
        <f>Q2761/AL2761*100000</f>
        <v>200</v>
      </c>
      <c r="AS2761" s="25">
        <f>IF(B2762=B2761,IFERROR((AE2761/AE2762)-1,0),0)</f>
        <v>0</v>
      </c>
      <c r="AT2761" s="26">
        <f>IFERROR(LOG(2)/LOG(1+(AS2761)),AS2761)</f>
        <v>0</v>
      </c>
      <c r="AU2761" s="26">
        <f>AVERAGE(AE2761:AE2767)</f>
        <v>0</v>
      </c>
      <c r="AV2761" s="19">
        <f>ROUNDDOWN(N2761,0)</f>
        <v>43949</v>
      </c>
      <c r="AW2761" s="29" cm="1">
        <f t="array" ref="AW2761">_xlfn.ANCHORARRAY(AV2761)-1</f>
        <v>43948</v>
      </c>
    </row>
    <row r="2762" spans="1:49" x14ac:dyDescent="0.25">
      <c r="A2762">
        <v>20200427</v>
      </c>
      <c r="B2762" s="1" t="s">
        <v>59</v>
      </c>
      <c r="C2762">
        <v>14</v>
      </c>
      <c r="D2762">
        <v>51</v>
      </c>
      <c r="L2762">
        <v>11</v>
      </c>
      <c r="M2762" s="1" t="s">
        <v>60</v>
      </c>
      <c r="N2762" s="2">
        <v>43948</v>
      </c>
      <c r="O2762" s="2">
        <v>43947.833333333336</v>
      </c>
      <c r="P2762" s="1" t="s">
        <v>1016</v>
      </c>
      <c r="Q2762">
        <v>2</v>
      </c>
      <c r="S2762" s="2">
        <v>43947.833333333336</v>
      </c>
      <c r="T2762" s="1" t="s">
        <v>54</v>
      </c>
      <c r="U2762" s="1" t="s">
        <v>54</v>
      </c>
      <c r="V2762" s="1" t="s">
        <v>54</v>
      </c>
      <c r="X2762">
        <v>69</v>
      </c>
      <c r="Y2762">
        <v>0</v>
      </c>
      <c r="Z2762" s="1" t="s">
        <v>2527</v>
      </c>
      <c r="AA2762">
        <v>65</v>
      </c>
      <c r="AB2762">
        <v>65</v>
      </c>
      <c r="AC2762">
        <v>0</v>
      </c>
      <c r="AD2762">
        <v>65</v>
      </c>
      <c r="AE2762">
        <v>0</v>
      </c>
      <c r="AF2762">
        <v>0</v>
      </c>
      <c r="AG2762" s="1" t="s">
        <v>8947</v>
      </c>
      <c r="AH2762">
        <v>0</v>
      </c>
      <c r="AI2762">
        <v>0</v>
      </c>
      <c r="AJ2762" s="1">
        <f>Y2762/0.1</f>
        <v>0</v>
      </c>
      <c r="AK2762" s="1">
        <f>AC2762-AJ2762</f>
        <v>0</v>
      </c>
      <c r="AL2762" s="28">
        <f>_xlfn.IFNA(INDEX($BD$2:$BD$53,MATCH(B2762,$BC$2:$BC$53,0)),1000)</f>
        <v>1000</v>
      </c>
      <c r="AM2762" s="1">
        <f>C2762/AL2762*100000</f>
        <v>1400</v>
      </c>
      <c r="AN2762" s="17">
        <f>IF(B2763=B2762,IFERROR((C2762/C2763)-1,0),0)</f>
        <v>0</v>
      </c>
      <c r="AO2762" s="26">
        <f>IFERROR(LOG(2)/LOG(1+(AN2762)),AN2762)</f>
        <v>0</v>
      </c>
      <c r="AP2762" s="26">
        <f>AVERAGE(Y2762:Y2768)</f>
        <v>0</v>
      </c>
      <c r="AR2762" s="1">
        <f>Q2762/AL2762*100000</f>
        <v>200</v>
      </c>
      <c r="AS2762" s="25">
        <f>IF(B2763=B2762,IFERROR((AE2762/AE2763)-1,0),0)</f>
        <v>0</v>
      </c>
      <c r="AT2762" s="26">
        <f>IFERROR(LOG(2)/LOG(1+(AS2762)),AS2762)</f>
        <v>0</v>
      </c>
      <c r="AU2762" s="26">
        <f>AVERAGE(AE2762:AE2768)</f>
        <v>0</v>
      </c>
      <c r="AV2762" s="19">
        <f>ROUNDDOWN(N2762,0)</f>
        <v>43948</v>
      </c>
      <c r="AW2762" s="29" cm="1">
        <f t="array" ref="AW2762">_xlfn.ANCHORARRAY(AV2762)-1</f>
        <v>43947</v>
      </c>
    </row>
    <row r="2763" spans="1:49" x14ac:dyDescent="0.25">
      <c r="A2763">
        <v>20200426</v>
      </c>
      <c r="B2763" s="1" t="s">
        <v>59</v>
      </c>
      <c r="C2763">
        <v>14</v>
      </c>
      <c r="D2763">
        <v>51</v>
      </c>
      <c r="L2763">
        <v>11</v>
      </c>
      <c r="M2763" s="1" t="s">
        <v>60</v>
      </c>
      <c r="N2763" s="2">
        <v>43947</v>
      </c>
      <c r="O2763" s="2">
        <v>43946.833333333336</v>
      </c>
      <c r="P2763" s="1" t="s">
        <v>1039</v>
      </c>
      <c r="Q2763">
        <v>2</v>
      </c>
      <c r="S2763" s="2">
        <v>43946.833333333336</v>
      </c>
      <c r="T2763" s="1" t="s">
        <v>54</v>
      </c>
      <c r="U2763" s="1" t="s">
        <v>54</v>
      </c>
      <c r="V2763" s="1" t="s">
        <v>54</v>
      </c>
      <c r="X2763">
        <v>69</v>
      </c>
      <c r="Y2763">
        <v>0</v>
      </c>
      <c r="Z2763" s="1" t="s">
        <v>2527</v>
      </c>
      <c r="AA2763">
        <v>65</v>
      </c>
      <c r="AB2763">
        <v>65</v>
      </c>
      <c r="AC2763">
        <v>0</v>
      </c>
      <c r="AD2763">
        <v>65</v>
      </c>
      <c r="AE2763">
        <v>0</v>
      </c>
      <c r="AF2763">
        <v>0</v>
      </c>
      <c r="AG2763" s="1" t="s">
        <v>9051</v>
      </c>
      <c r="AH2763">
        <v>0</v>
      </c>
      <c r="AI2763">
        <v>0</v>
      </c>
      <c r="AJ2763" s="1">
        <f>Y2763/0.1</f>
        <v>0</v>
      </c>
      <c r="AK2763" s="1">
        <f>AC2763-AJ2763</f>
        <v>0</v>
      </c>
      <c r="AL2763" s="28">
        <f>_xlfn.IFNA(INDEX($BD$2:$BD$53,MATCH(B2763,$BC$2:$BC$53,0)),1000)</f>
        <v>1000</v>
      </c>
      <c r="AM2763" s="1">
        <f>C2763/AL2763*100000</f>
        <v>1400</v>
      </c>
      <c r="AN2763" s="17">
        <f>IF(B2764=B2763,IFERROR((C2763/C2764)-1,0),0)</f>
        <v>0</v>
      </c>
      <c r="AO2763" s="26">
        <f>IFERROR(LOG(2)/LOG(1+(AN2763)),AN2763)</f>
        <v>0</v>
      </c>
      <c r="AP2763" s="26">
        <f>AVERAGE(Y2763:Y2769)</f>
        <v>0</v>
      </c>
      <c r="AR2763" s="1">
        <f>Q2763/AL2763*100000</f>
        <v>200</v>
      </c>
      <c r="AS2763" s="25">
        <f>IF(B2764=B2763,IFERROR((AE2763/AE2764)-1,0),0)</f>
        <v>0</v>
      </c>
      <c r="AT2763" s="26">
        <f>IFERROR(LOG(2)/LOG(1+(AS2763)),AS2763)</f>
        <v>0</v>
      </c>
      <c r="AU2763" s="26">
        <f>AVERAGE(AE2763:AE2769)</f>
        <v>0</v>
      </c>
      <c r="AV2763" s="19">
        <f>ROUNDDOWN(N2763,0)</f>
        <v>43947</v>
      </c>
      <c r="AW2763" s="29" cm="1">
        <f t="array" ref="AW2763">_xlfn.ANCHORARRAY(AV2763)-1</f>
        <v>43946</v>
      </c>
    </row>
    <row r="2764" spans="1:49" x14ac:dyDescent="0.25">
      <c r="A2764">
        <v>20200425</v>
      </c>
      <c r="B2764" s="1" t="s">
        <v>59</v>
      </c>
      <c r="C2764">
        <v>14</v>
      </c>
      <c r="D2764">
        <v>51</v>
      </c>
      <c r="L2764">
        <v>11</v>
      </c>
      <c r="M2764" s="1" t="s">
        <v>60</v>
      </c>
      <c r="N2764" s="2">
        <v>43946</v>
      </c>
      <c r="O2764" s="2">
        <v>43945.833333333336</v>
      </c>
      <c r="P2764" s="1" t="s">
        <v>1064</v>
      </c>
      <c r="Q2764">
        <v>2</v>
      </c>
      <c r="S2764" s="2">
        <v>43945.833333333336</v>
      </c>
      <c r="T2764" s="1" t="s">
        <v>54</v>
      </c>
      <c r="U2764" s="1" t="s">
        <v>54</v>
      </c>
      <c r="V2764" s="1" t="s">
        <v>54</v>
      </c>
      <c r="X2764">
        <v>69</v>
      </c>
      <c r="Y2764">
        <v>0</v>
      </c>
      <c r="Z2764" s="1" t="s">
        <v>2527</v>
      </c>
      <c r="AA2764">
        <v>65</v>
      </c>
      <c r="AB2764">
        <v>65</v>
      </c>
      <c r="AC2764">
        <v>0</v>
      </c>
      <c r="AD2764">
        <v>65</v>
      </c>
      <c r="AE2764">
        <v>0</v>
      </c>
      <c r="AF2764">
        <v>0</v>
      </c>
      <c r="AG2764" s="1" t="s">
        <v>9159</v>
      </c>
      <c r="AH2764">
        <v>0</v>
      </c>
      <c r="AI2764">
        <v>0</v>
      </c>
      <c r="AJ2764" s="1">
        <f>Y2764/0.1</f>
        <v>0</v>
      </c>
      <c r="AK2764" s="1">
        <f>AC2764-AJ2764</f>
        <v>0</v>
      </c>
      <c r="AL2764" s="28">
        <f>_xlfn.IFNA(INDEX($BD$2:$BD$53,MATCH(B2764,$BC$2:$BC$53,0)),1000)</f>
        <v>1000</v>
      </c>
      <c r="AM2764" s="1">
        <f>C2764/AL2764*100000</f>
        <v>1400</v>
      </c>
      <c r="AN2764" s="17">
        <f>IF(B2765=B2764,IFERROR((C2764/C2765)-1,0),0)</f>
        <v>0</v>
      </c>
      <c r="AO2764" s="26">
        <f>IFERROR(LOG(2)/LOG(1+(AN2764)),AN2764)</f>
        <v>0</v>
      </c>
      <c r="AP2764" s="26">
        <f>AVERAGE(Y2764:Y2770)</f>
        <v>0</v>
      </c>
      <c r="AR2764" s="1">
        <f>Q2764/AL2764*100000</f>
        <v>200</v>
      </c>
      <c r="AS2764" s="25">
        <f>IF(B2765=B2764,IFERROR((AE2764/AE2765)-1,0),0)</f>
        <v>0</v>
      </c>
      <c r="AT2764" s="26">
        <f>IFERROR(LOG(2)/LOG(1+(AS2764)),AS2764)</f>
        <v>0</v>
      </c>
      <c r="AU2764" s="26">
        <f>AVERAGE(AE2764:AE2770)</f>
        <v>0</v>
      </c>
      <c r="AV2764" s="19">
        <f>ROUNDDOWN(N2764,0)</f>
        <v>43946</v>
      </c>
      <c r="AW2764" s="29" cm="1">
        <f t="array" ref="AW2764">_xlfn.ANCHORARRAY(AV2764)-1</f>
        <v>43945</v>
      </c>
    </row>
    <row r="2765" spans="1:49" x14ac:dyDescent="0.25">
      <c r="A2765">
        <v>20200424</v>
      </c>
      <c r="B2765" s="1" t="s">
        <v>59</v>
      </c>
      <c r="C2765">
        <v>14</v>
      </c>
      <c r="D2765">
        <v>51</v>
      </c>
      <c r="L2765">
        <v>11</v>
      </c>
      <c r="M2765" s="1" t="s">
        <v>54</v>
      </c>
      <c r="N2765" s="2">
        <v>43945</v>
      </c>
      <c r="O2765" s="2">
        <v>43944.833333333336</v>
      </c>
      <c r="P2765" s="1" t="s">
        <v>1085</v>
      </c>
      <c r="Q2765">
        <v>2</v>
      </c>
      <c r="S2765" s="2">
        <v>43944.833333333336</v>
      </c>
      <c r="T2765" s="1" t="s">
        <v>54</v>
      </c>
      <c r="U2765" s="1" t="s">
        <v>54</v>
      </c>
      <c r="V2765" s="1" t="s">
        <v>54</v>
      </c>
      <c r="X2765">
        <v>69</v>
      </c>
      <c r="Y2765">
        <v>0</v>
      </c>
      <c r="Z2765" s="1" t="s">
        <v>2527</v>
      </c>
      <c r="AA2765">
        <v>65</v>
      </c>
      <c r="AB2765">
        <v>65</v>
      </c>
      <c r="AC2765">
        <v>0</v>
      </c>
      <c r="AD2765">
        <v>65</v>
      </c>
      <c r="AE2765">
        <v>0</v>
      </c>
      <c r="AF2765">
        <v>0</v>
      </c>
      <c r="AG2765" s="1" t="s">
        <v>9265</v>
      </c>
      <c r="AH2765">
        <v>0</v>
      </c>
      <c r="AI2765">
        <v>0</v>
      </c>
      <c r="AJ2765" s="1">
        <f>Y2765/0.1</f>
        <v>0</v>
      </c>
      <c r="AK2765" s="1">
        <f>AC2765-AJ2765</f>
        <v>0</v>
      </c>
      <c r="AL2765" s="28">
        <f>_xlfn.IFNA(INDEX($BD$2:$BD$53,MATCH(B2765,$BC$2:$BC$53,0)),1000)</f>
        <v>1000</v>
      </c>
      <c r="AM2765" s="1">
        <f>C2765/AL2765*100000</f>
        <v>1400</v>
      </c>
      <c r="AN2765" s="17">
        <f>IF(B2766=B2765,IFERROR((C2765/C2766)-1,0),0)</f>
        <v>0</v>
      </c>
      <c r="AO2765" s="26">
        <f>IFERROR(LOG(2)/LOG(1+(AN2765)),AN2765)</f>
        <v>0</v>
      </c>
      <c r="AP2765" s="26">
        <f>AVERAGE(Y2765:Y2771)</f>
        <v>0.14285714285714285</v>
      </c>
      <c r="AR2765" s="1">
        <f>Q2765/AL2765*100000</f>
        <v>200</v>
      </c>
      <c r="AS2765" s="25">
        <f>IF(B2766=B2765,IFERROR((AE2765/AE2766)-1,0),0)</f>
        <v>0</v>
      </c>
      <c r="AT2765" s="26">
        <f>IFERROR(LOG(2)/LOG(1+(AS2765)),AS2765)</f>
        <v>0</v>
      </c>
      <c r="AU2765" s="26">
        <f>AVERAGE(AE2765:AE2771)</f>
        <v>0</v>
      </c>
      <c r="AV2765" s="19">
        <f>ROUNDDOWN(N2765,0)</f>
        <v>43945</v>
      </c>
      <c r="AW2765" s="29" cm="1">
        <f t="array" ref="AW2765">_xlfn.ANCHORARRAY(AV2765)-1</f>
        <v>43944</v>
      </c>
    </row>
    <row r="2766" spans="1:49" x14ac:dyDescent="0.25">
      <c r="A2766">
        <v>20200423</v>
      </c>
      <c r="B2766" s="1" t="s">
        <v>59</v>
      </c>
      <c r="C2766">
        <v>14</v>
      </c>
      <c r="D2766">
        <v>51</v>
      </c>
      <c r="L2766">
        <v>11</v>
      </c>
      <c r="M2766" s="1" t="s">
        <v>54</v>
      </c>
      <c r="N2766" s="2">
        <v>43944.940972222219</v>
      </c>
      <c r="O2766" s="2">
        <v>43944.774305555555</v>
      </c>
      <c r="P2766" s="1" t="s">
        <v>1146</v>
      </c>
      <c r="Q2766">
        <v>2</v>
      </c>
      <c r="S2766" s="2">
        <v>43944.774305555555</v>
      </c>
      <c r="T2766" s="1" t="s">
        <v>54</v>
      </c>
      <c r="U2766" s="1" t="s">
        <v>54</v>
      </c>
      <c r="V2766" s="1" t="s">
        <v>54</v>
      </c>
      <c r="X2766">
        <v>69</v>
      </c>
      <c r="Y2766">
        <v>0</v>
      </c>
      <c r="Z2766" s="1" t="s">
        <v>2527</v>
      </c>
      <c r="AA2766">
        <v>65</v>
      </c>
      <c r="AB2766">
        <v>65</v>
      </c>
      <c r="AC2766">
        <v>0</v>
      </c>
      <c r="AD2766">
        <v>65</v>
      </c>
      <c r="AE2766">
        <v>0</v>
      </c>
      <c r="AF2766">
        <v>0</v>
      </c>
      <c r="AG2766" s="1" t="s">
        <v>9368</v>
      </c>
      <c r="AH2766">
        <v>0</v>
      </c>
      <c r="AI2766">
        <v>0</v>
      </c>
      <c r="AJ2766" s="1">
        <f>Y2766/0.1</f>
        <v>0</v>
      </c>
      <c r="AK2766" s="1">
        <f>AC2766-AJ2766</f>
        <v>0</v>
      </c>
      <c r="AL2766" s="28">
        <f>_xlfn.IFNA(INDEX($BD$2:$BD$53,MATCH(B2766,$BC$2:$BC$53,0)),1000)</f>
        <v>1000</v>
      </c>
      <c r="AM2766" s="1">
        <f>C2766/AL2766*100000</f>
        <v>1400</v>
      </c>
      <c r="AN2766" s="17">
        <f>IF(B2767=B2766,IFERROR((C2766/C2767)-1,0),0)</f>
        <v>0</v>
      </c>
      <c r="AO2766" s="26">
        <f>IFERROR(LOG(2)/LOG(1+(AN2766)),AN2766)</f>
        <v>0</v>
      </c>
      <c r="AP2766" s="26">
        <f>AVERAGE(Y2766:Y2772)</f>
        <v>0.14285714285714285</v>
      </c>
      <c r="AR2766" s="1">
        <f>Q2766/AL2766*100000</f>
        <v>200</v>
      </c>
      <c r="AS2766" s="25">
        <f>IF(B2767=B2766,IFERROR((AE2766/AE2767)-1,0),0)</f>
        <v>0</v>
      </c>
      <c r="AT2766" s="26">
        <f>IFERROR(LOG(2)/LOG(1+(AS2766)),AS2766)</f>
        <v>0</v>
      </c>
      <c r="AU2766" s="26">
        <f>AVERAGE(AE2766:AE2772)</f>
        <v>0</v>
      </c>
      <c r="AV2766" s="19">
        <f>ROUNDDOWN(N2766,0)</f>
        <v>43944</v>
      </c>
      <c r="AW2766" s="29" cm="1">
        <f t="array" ref="AW2766">_xlfn.ANCHORARRAY(AV2766)-1</f>
        <v>43943</v>
      </c>
    </row>
    <row r="2767" spans="1:49" x14ac:dyDescent="0.25">
      <c r="A2767">
        <v>20200422</v>
      </c>
      <c r="B2767" s="1" t="s">
        <v>59</v>
      </c>
      <c r="C2767">
        <v>14</v>
      </c>
      <c r="D2767">
        <v>51</v>
      </c>
      <c r="L2767">
        <v>11</v>
      </c>
      <c r="M2767" s="1" t="s">
        <v>54</v>
      </c>
      <c r="N2767" s="2">
        <v>43944</v>
      </c>
      <c r="O2767" s="2">
        <v>43943.833333333336</v>
      </c>
      <c r="P2767" s="1" t="s">
        <v>1107</v>
      </c>
      <c r="Q2767">
        <v>2</v>
      </c>
      <c r="S2767" s="2">
        <v>43943.833333333336</v>
      </c>
      <c r="T2767" s="1" t="s">
        <v>54</v>
      </c>
      <c r="U2767" s="1" t="s">
        <v>54</v>
      </c>
      <c r="V2767" s="1" t="s">
        <v>54</v>
      </c>
      <c r="X2767">
        <v>69</v>
      </c>
      <c r="Y2767">
        <v>0</v>
      </c>
      <c r="Z2767" s="1" t="s">
        <v>2527</v>
      </c>
      <c r="AA2767">
        <v>65</v>
      </c>
      <c r="AB2767">
        <v>65</v>
      </c>
      <c r="AC2767">
        <v>0</v>
      </c>
      <c r="AD2767">
        <v>65</v>
      </c>
      <c r="AE2767">
        <v>0</v>
      </c>
      <c r="AF2767">
        <v>0</v>
      </c>
      <c r="AG2767" s="1" t="s">
        <v>9471</v>
      </c>
      <c r="AH2767">
        <v>0</v>
      </c>
      <c r="AI2767">
        <v>0</v>
      </c>
      <c r="AJ2767" s="1">
        <f>Y2767/0.1</f>
        <v>0</v>
      </c>
      <c r="AK2767" s="1">
        <f>AC2767-AJ2767</f>
        <v>0</v>
      </c>
      <c r="AL2767" s="28">
        <f>_xlfn.IFNA(INDEX($BD$2:$BD$53,MATCH(B2767,$BC$2:$BC$53,0)),1000)</f>
        <v>1000</v>
      </c>
      <c r="AM2767" s="1">
        <f>C2767/AL2767*100000</f>
        <v>1400</v>
      </c>
      <c r="AN2767" s="17">
        <f>IF(B2768=B2767,IFERROR((C2767/C2768)-1,0),0)</f>
        <v>0</v>
      </c>
      <c r="AO2767" s="26">
        <f>IFERROR(LOG(2)/LOG(1+(AN2767)),AN2767)</f>
        <v>0</v>
      </c>
      <c r="AP2767" s="26">
        <f>AVERAGE(Y2767:Y2773)</f>
        <v>0.14285714285714285</v>
      </c>
      <c r="AR2767" s="1">
        <f>Q2767/AL2767*100000</f>
        <v>200</v>
      </c>
      <c r="AS2767" s="25">
        <f>IF(B2768=B2767,IFERROR((AE2767/AE2768)-1,0),0)</f>
        <v>0</v>
      </c>
      <c r="AT2767" s="26">
        <f>IFERROR(LOG(2)/LOG(1+(AS2767)),AS2767)</f>
        <v>0</v>
      </c>
      <c r="AU2767" s="26">
        <f>AVERAGE(AE2767:AE2773)</f>
        <v>0</v>
      </c>
      <c r="AV2767" s="19">
        <f>ROUNDDOWN(N2767,0)</f>
        <v>43944</v>
      </c>
      <c r="AW2767" s="29" cm="1">
        <f t="array" ref="AW2767">_xlfn.ANCHORARRAY(AV2767)-1</f>
        <v>43943</v>
      </c>
    </row>
    <row r="2768" spans="1:49" x14ac:dyDescent="0.25">
      <c r="A2768">
        <v>20200421</v>
      </c>
      <c r="B2768" s="1" t="s">
        <v>59</v>
      </c>
      <c r="C2768">
        <v>14</v>
      </c>
      <c r="D2768">
        <v>51</v>
      </c>
      <c r="L2768">
        <v>11</v>
      </c>
      <c r="M2768" s="1" t="s">
        <v>54</v>
      </c>
      <c r="N2768" s="2">
        <v>43942.809027777781</v>
      </c>
      <c r="O2768" s="2">
        <v>43942.642361111109</v>
      </c>
      <c r="P2768" s="1" t="s">
        <v>1202</v>
      </c>
      <c r="Q2768">
        <v>2</v>
      </c>
      <c r="S2768" s="2">
        <v>43942.642361111109</v>
      </c>
      <c r="T2768" s="1" t="s">
        <v>54</v>
      </c>
      <c r="U2768" s="1" t="s">
        <v>54</v>
      </c>
      <c r="V2768" s="1" t="s">
        <v>54</v>
      </c>
      <c r="X2768">
        <v>69</v>
      </c>
      <c r="Y2768">
        <v>0</v>
      </c>
      <c r="Z2768" s="1" t="s">
        <v>2527</v>
      </c>
      <c r="AA2768">
        <v>65</v>
      </c>
      <c r="AB2768">
        <v>65</v>
      </c>
      <c r="AC2768">
        <v>0</v>
      </c>
      <c r="AD2768">
        <v>65</v>
      </c>
      <c r="AE2768">
        <v>0</v>
      </c>
      <c r="AF2768">
        <v>0</v>
      </c>
      <c r="AG2768" s="1" t="s">
        <v>9569</v>
      </c>
      <c r="AH2768">
        <v>0</v>
      </c>
      <c r="AI2768">
        <v>0</v>
      </c>
      <c r="AJ2768" s="1">
        <f>Y2768/0.1</f>
        <v>0</v>
      </c>
      <c r="AK2768" s="1">
        <f>AC2768-AJ2768</f>
        <v>0</v>
      </c>
      <c r="AL2768" s="28">
        <f>_xlfn.IFNA(INDEX($BD$2:$BD$53,MATCH(B2768,$BC$2:$BC$53,0)),1000)</f>
        <v>1000</v>
      </c>
      <c r="AM2768" s="1">
        <f>C2768/AL2768*100000</f>
        <v>1400</v>
      </c>
      <c r="AN2768" s="17">
        <f>IF(B2769=B2768,IFERROR((C2768/C2769)-1,0),0)</f>
        <v>0</v>
      </c>
      <c r="AO2768" s="26">
        <f>IFERROR(LOG(2)/LOG(1+(AN2768)),AN2768)</f>
        <v>0</v>
      </c>
      <c r="AP2768" s="26">
        <f>AVERAGE(Y2768:Y2774)</f>
        <v>0.14285714285714285</v>
      </c>
      <c r="AR2768" s="1">
        <f>Q2768/AL2768*100000</f>
        <v>200</v>
      </c>
      <c r="AS2768" s="25">
        <f>IF(B2769=B2768,IFERROR((AE2768/AE2769)-1,0),0)</f>
        <v>0</v>
      </c>
      <c r="AT2768" s="26">
        <f>IFERROR(LOG(2)/LOG(1+(AS2768)),AS2768)</f>
        <v>0</v>
      </c>
      <c r="AU2768" s="26">
        <f>AVERAGE(AE2768:AE2774)</f>
        <v>0</v>
      </c>
      <c r="AV2768" s="19">
        <f>ROUNDDOWN(N2768,0)</f>
        <v>43942</v>
      </c>
      <c r="AW2768" s="29" cm="1">
        <f t="array" ref="AW2768">_xlfn.ANCHORARRAY(AV2768)-1</f>
        <v>43941</v>
      </c>
    </row>
    <row r="2769" spans="1:49" x14ac:dyDescent="0.25">
      <c r="A2769">
        <v>20200420</v>
      </c>
      <c r="B2769" s="1" t="s">
        <v>59</v>
      </c>
      <c r="C2769">
        <v>14</v>
      </c>
      <c r="D2769">
        <v>51</v>
      </c>
      <c r="L2769">
        <v>11</v>
      </c>
      <c r="M2769" s="1" t="s">
        <v>54</v>
      </c>
      <c r="N2769" s="2">
        <v>43941</v>
      </c>
      <c r="O2769" s="2">
        <v>43940.833333333336</v>
      </c>
      <c r="P2769" s="1" t="s">
        <v>1183</v>
      </c>
      <c r="Q2769">
        <v>2</v>
      </c>
      <c r="S2769" s="2">
        <v>43940.833333333336</v>
      </c>
      <c r="T2769" s="1" t="s">
        <v>54</v>
      </c>
      <c r="U2769" s="1" t="s">
        <v>54</v>
      </c>
      <c r="V2769" s="1" t="s">
        <v>54</v>
      </c>
      <c r="X2769">
        <v>69</v>
      </c>
      <c r="Y2769">
        <v>0</v>
      </c>
      <c r="Z2769" s="1" t="s">
        <v>3507</v>
      </c>
      <c r="AA2769">
        <v>65</v>
      </c>
      <c r="AB2769">
        <v>65</v>
      </c>
      <c r="AC2769">
        <v>9</v>
      </c>
      <c r="AD2769">
        <v>65</v>
      </c>
      <c r="AE2769">
        <v>0</v>
      </c>
      <c r="AF2769">
        <v>0</v>
      </c>
      <c r="AG2769" s="1" t="s">
        <v>9669</v>
      </c>
      <c r="AH2769">
        <v>0</v>
      </c>
      <c r="AI2769">
        <v>0</v>
      </c>
      <c r="AJ2769" s="1">
        <f>Y2769/0.1</f>
        <v>0</v>
      </c>
      <c r="AK2769" s="1">
        <f>AC2769-AJ2769</f>
        <v>9</v>
      </c>
      <c r="AL2769" s="28">
        <f>_xlfn.IFNA(INDEX($BD$2:$BD$53,MATCH(B2769,$BC$2:$BC$53,0)),1000)</f>
        <v>1000</v>
      </c>
      <c r="AM2769" s="1">
        <f>C2769/AL2769*100000</f>
        <v>1400</v>
      </c>
      <c r="AN2769" s="17">
        <f>IF(B2770=B2769,IFERROR((C2769/C2770)-1,0),0)</f>
        <v>0</v>
      </c>
      <c r="AO2769" s="26">
        <f>IFERROR(LOG(2)/LOG(1+(AN2769)),AN2769)</f>
        <v>0</v>
      </c>
      <c r="AP2769" s="26">
        <f>AVERAGE(Y2769:Y2775)</f>
        <v>0.42857142857142855</v>
      </c>
      <c r="AR2769" s="1">
        <f>Q2769/AL2769*100000</f>
        <v>200</v>
      </c>
      <c r="AS2769" s="25">
        <f>IF(B2770=B2769,IFERROR((AE2769/AE2770)-1,0),0)</f>
        <v>0</v>
      </c>
      <c r="AT2769" s="26">
        <f>IFERROR(LOG(2)/LOG(1+(AS2769)),AS2769)</f>
        <v>0</v>
      </c>
      <c r="AU2769" s="26">
        <f>AVERAGE(AE2769:AE2775)</f>
        <v>0</v>
      </c>
      <c r="AV2769" s="19">
        <f>ROUNDDOWN(N2769,0)</f>
        <v>43941</v>
      </c>
      <c r="AW2769" s="29" cm="1">
        <f t="array" ref="AW2769">_xlfn.ANCHORARRAY(AV2769)-1</f>
        <v>43940</v>
      </c>
    </row>
    <row r="2770" spans="1:49" x14ac:dyDescent="0.25">
      <c r="A2770">
        <v>20200419</v>
      </c>
      <c r="B2770" s="1" t="s">
        <v>59</v>
      </c>
      <c r="C2770">
        <v>14</v>
      </c>
      <c r="D2770">
        <v>42</v>
      </c>
      <c r="E2770">
        <v>4</v>
      </c>
      <c r="L2770">
        <v>9</v>
      </c>
      <c r="M2770" s="1" t="s">
        <v>54</v>
      </c>
      <c r="N2770" s="2">
        <v>43940</v>
      </c>
      <c r="O2770" s="2">
        <v>43939.833333333336</v>
      </c>
      <c r="P2770" s="1" t="s">
        <v>995</v>
      </c>
      <c r="Q2770">
        <v>2</v>
      </c>
      <c r="S2770" s="2">
        <v>43939.833333333336</v>
      </c>
      <c r="T2770" s="1" t="s">
        <v>54</v>
      </c>
      <c r="U2770" s="1" t="s">
        <v>54</v>
      </c>
      <c r="V2770" s="1" t="s">
        <v>54</v>
      </c>
      <c r="X2770">
        <v>69</v>
      </c>
      <c r="Y2770">
        <v>0</v>
      </c>
      <c r="Z2770" s="1" t="s">
        <v>2527</v>
      </c>
      <c r="AA2770">
        <v>60</v>
      </c>
      <c r="AB2770">
        <v>56</v>
      </c>
      <c r="AC2770">
        <v>0</v>
      </c>
      <c r="AD2770">
        <v>56</v>
      </c>
      <c r="AE2770">
        <v>0</v>
      </c>
      <c r="AF2770">
        <v>0</v>
      </c>
      <c r="AG2770" s="1" t="s">
        <v>9766</v>
      </c>
      <c r="AH2770">
        <v>0</v>
      </c>
      <c r="AI2770">
        <v>0</v>
      </c>
      <c r="AJ2770" s="1">
        <f>Y2770/0.1</f>
        <v>0</v>
      </c>
      <c r="AK2770" s="1">
        <f>AC2770-AJ2770</f>
        <v>0</v>
      </c>
      <c r="AL2770" s="28">
        <f>_xlfn.IFNA(INDEX($BD$2:$BD$53,MATCH(B2770,$BC$2:$BC$53,0)),1000)</f>
        <v>1000</v>
      </c>
      <c r="AM2770" s="1">
        <f>C2770/AL2770*100000</f>
        <v>1400</v>
      </c>
      <c r="AN2770" s="17">
        <f>IF(B2771=B2770,IFERROR((C2770/C2771)-1,0),0)</f>
        <v>0</v>
      </c>
      <c r="AO2770" s="26">
        <f>IFERROR(LOG(2)/LOG(1+(AN2770)),AN2770)</f>
        <v>0</v>
      </c>
      <c r="AP2770" s="26">
        <f>AVERAGE(Y2770:Y2776)</f>
        <v>0.42857142857142855</v>
      </c>
      <c r="AR2770" s="1">
        <f>Q2770/AL2770*100000</f>
        <v>200</v>
      </c>
      <c r="AS2770" s="25">
        <f>IF(B2771=B2770,IFERROR((AE2770/AE2771)-1,0),0)</f>
        <v>0</v>
      </c>
      <c r="AT2770" s="26">
        <f>IFERROR(LOG(2)/LOG(1+(AS2770)),AS2770)</f>
        <v>0</v>
      </c>
      <c r="AU2770" s="26">
        <f>AVERAGE(AE2770:AE2776)</f>
        <v>0</v>
      </c>
      <c r="AV2770" s="19">
        <f>ROUNDDOWN(N2770,0)</f>
        <v>43940</v>
      </c>
      <c r="AW2770" s="29" cm="1">
        <f t="array" ref="AW2770">_xlfn.ANCHORARRAY(AV2770)-1</f>
        <v>43939</v>
      </c>
    </row>
    <row r="2771" spans="1:49" x14ac:dyDescent="0.25">
      <c r="A2771">
        <v>20200418</v>
      </c>
      <c r="B2771" s="1" t="s">
        <v>59</v>
      </c>
      <c r="C2771">
        <v>14</v>
      </c>
      <c r="D2771">
        <v>42</v>
      </c>
      <c r="E2771">
        <v>4</v>
      </c>
      <c r="L2771">
        <v>9</v>
      </c>
      <c r="M2771" s="1" t="s">
        <v>54</v>
      </c>
      <c r="N2771" s="2">
        <v>43938.802083333336</v>
      </c>
      <c r="O2771" s="2">
        <v>43938.635416666664</v>
      </c>
      <c r="P2771" s="1" t="s">
        <v>1278</v>
      </c>
      <c r="Q2771">
        <v>2</v>
      </c>
      <c r="S2771" s="2">
        <v>43938.635416666664</v>
      </c>
      <c r="T2771" s="1" t="s">
        <v>54</v>
      </c>
      <c r="U2771" s="1" t="s">
        <v>54</v>
      </c>
      <c r="V2771" s="1" t="s">
        <v>54</v>
      </c>
      <c r="X2771">
        <v>69</v>
      </c>
      <c r="Y2771">
        <v>1</v>
      </c>
      <c r="Z2771" s="1" t="s">
        <v>2527</v>
      </c>
      <c r="AA2771">
        <v>60</v>
      </c>
      <c r="AB2771">
        <v>56</v>
      </c>
      <c r="AC2771">
        <v>1</v>
      </c>
      <c r="AD2771">
        <v>56</v>
      </c>
      <c r="AE2771">
        <v>0</v>
      </c>
      <c r="AF2771">
        <v>0</v>
      </c>
      <c r="AG2771" s="1" t="s">
        <v>9868</v>
      </c>
      <c r="AH2771">
        <v>0</v>
      </c>
      <c r="AI2771">
        <v>0</v>
      </c>
      <c r="AJ2771" s="1">
        <f>Y2771/0.1</f>
        <v>10</v>
      </c>
      <c r="AK2771" s="1">
        <f>AC2771-AJ2771</f>
        <v>-9</v>
      </c>
      <c r="AL2771" s="28">
        <f>_xlfn.IFNA(INDEX($BD$2:$BD$53,MATCH(B2771,$BC$2:$BC$53,0)),1000)</f>
        <v>1000</v>
      </c>
      <c r="AM2771" s="1">
        <f>C2771/AL2771*100000</f>
        <v>1400</v>
      </c>
      <c r="AN2771" s="17">
        <f>IF(B2772=B2771,IFERROR((C2771/C2772)-1,0),0)</f>
        <v>7.6923076923076872E-2</v>
      </c>
      <c r="AO2771" s="26">
        <f>IFERROR(LOG(2)/LOG(1+(AN2771)),AN2771)</f>
        <v>9.3532066849994671</v>
      </c>
      <c r="AP2771" s="26">
        <f>AVERAGE(Y2771:Y2777)</f>
        <v>0.42857142857142855</v>
      </c>
      <c r="AR2771" s="1">
        <f>Q2771/AL2771*100000</f>
        <v>200</v>
      </c>
      <c r="AS2771" s="25">
        <f>IF(B2772=B2771,IFERROR((AE2771/AE2772)-1,0),0)</f>
        <v>0</v>
      </c>
      <c r="AT2771" s="26">
        <f>IFERROR(LOG(2)/LOG(1+(AS2771)),AS2771)</f>
        <v>0</v>
      </c>
      <c r="AU2771" s="26">
        <f>AVERAGE(AE2771:AE2777)</f>
        <v>0</v>
      </c>
      <c r="AV2771" s="19">
        <f>ROUNDDOWN(N2771,0)</f>
        <v>43938</v>
      </c>
      <c r="AW2771" s="29" cm="1">
        <f t="array" ref="AW2771">_xlfn.ANCHORARRAY(AV2771)-1</f>
        <v>43937</v>
      </c>
    </row>
    <row r="2772" spans="1:49" x14ac:dyDescent="0.25">
      <c r="A2772">
        <v>20200417</v>
      </c>
      <c r="B2772" s="1" t="s">
        <v>59</v>
      </c>
      <c r="C2772">
        <v>13</v>
      </c>
      <c r="D2772">
        <v>42</v>
      </c>
      <c r="E2772">
        <v>4</v>
      </c>
      <c r="M2772" s="1" t="s">
        <v>54</v>
      </c>
      <c r="N2772" s="2">
        <v>43938.802083333336</v>
      </c>
      <c r="O2772" s="2">
        <v>43938.635416666664</v>
      </c>
      <c r="P2772" s="1" t="s">
        <v>1278</v>
      </c>
      <c r="Q2772">
        <v>2</v>
      </c>
      <c r="S2772" s="2">
        <v>43938.635416666664</v>
      </c>
      <c r="T2772" s="1" t="s">
        <v>54</v>
      </c>
      <c r="U2772" s="1" t="s">
        <v>54</v>
      </c>
      <c r="V2772" s="1" t="s">
        <v>54</v>
      </c>
      <c r="X2772">
        <v>69</v>
      </c>
      <c r="Y2772">
        <v>0</v>
      </c>
      <c r="Z2772" s="1" t="s">
        <v>2740</v>
      </c>
      <c r="AA2772">
        <v>59</v>
      </c>
      <c r="AB2772">
        <v>55</v>
      </c>
      <c r="AC2772">
        <v>15</v>
      </c>
      <c r="AD2772">
        <v>55</v>
      </c>
      <c r="AE2772">
        <v>0</v>
      </c>
      <c r="AF2772">
        <v>0</v>
      </c>
      <c r="AG2772" s="1" t="s">
        <v>9968</v>
      </c>
      <c r="AH2772">
        <v>0</v>
      </c>
      <c r="AI2772">
        <v>0</v>
      </c>
      <c r="AJ2772" s="1">
        <f>Y2772/0.1</f>
        <v>0</v>
      </c>
      <c r="AK2772" s="1">
        <f>AC2772-AJ2772</f>
        <v>15</v>
      </c>
      <c r="AL2772" s="28">
        <f>_xlfn.IFNA(INDEX($BD$2:$BD$53,MATCH(B2772,$BC$2:$BC$53,0)),1000)</f>
        <v>1000</v>
      </c>
      <c r="AM2772" s="1">
        <f>C2772/AL2772*100000</f>
        <v>1300</v>
      </c>
      <c r="AN2772" s="17">
        <f>IF(B2773=B2772,IFERROR((C2772/C2773)-1,0),0)</f>
        <v>0</v>
      </c>
      <c r="AO2772" s="26">
        <f>IFERROR(LOG(2)/LOG(1+(AN2772)),AN2772)</f>
        <v>0</v>
      </c>
      <c r="AP2772" s="26">
        <f>AVERAGE(Y2772:Y2778)</f>
        <v>0.2857142857142857</v>
      </c>
      <c r="AR2772" s="1">
        <f>Q2772/AL2772*100000</f>
        <v>200</v>
      </c>
      <c r="AS2772" s="25">
        <f>IF(B2773=B2772,IFERROR((AE2772/AE2773)-1,0),0)</f>
        <v>0</v>
      </c>
      <c r="AT2772" s="26">
        <f>IFERROR(LOG(2)/LOG(1+(AS2772)),AS2772)</f>
        <v>0</v>
      </c>
      <c r="AU2772" s="26">
        <f>AVERAGE(AE2772:AE2778)</f>
        <v>0</v>
      </c>
      <c r="AV2772" s="19">
        <f>ROUNDDOWN(N2772,0)</f>
        <v>43938</v>
      </c>
      <c r="AW2772" s="29" cm="1">
        <f t="array" ref="AW2772">_xlfn.ANCHORARRAY(AV2772)-1</f>
        <v>43937</v>
      </c>
    </row>
    <row r="2773" spans="1:49" x14ac:dyDescent="0.25">
      <c r="A2773">
        <v>20200416</v>
      </c>
      <c r="B2773" s="1" t="s">
        <v>59</v>
      </c>
      <c r="C2773">
        <v>13</v>
      </c>
      <c r="D2773">
        <v>27</v>
      </c>
      <c r="E2773">
        <v>7</v>
      </c>
      <c r="M2773" s="1" t="s">
        <v>54</v>
      </c>
      <c r="N2773" s="2">
        <v>43936</v>
      </c>
      <c r="O2773" s="2">
        <v>43935.833333333336</v>
      </c>
      <c r="P2773" s="1" t="s">
        <v>1312</v>
      </c>
      <c r="Q2773">
        <v>2</v>
      </c>
      <c r="S2773" s="2">
        <v>43935.833333333336</v>
      </c>
      <c r="T2773" s="1" t="s">
        <v>54</v>
      </c>
      <c r="U2773" s="1" t="s">
        <v>54</v>
      </c>
      <c r="V2773" s="1" t="s">
        <v>54</v>
      </c>
      <c r="X2773">
        <v>69</v>
      </c>
      <c r="Y2773">
        <v>0</v>
      </c>
      <c r="Z2773" s="1" t="s">
        <v>2527</v>
      </c>
      <c r="AA2773">
        <v>47</v>
      </c>
      <c r="AB2773">
        <v>40</v>
      </c>
      <c r="AC2773">
        <v>0</v>
      </c>
      <c r="AD2773">
        <v>40</v>
      </c>
      <c r="AE2773">
        <v>0</v>
      </c>
      <c r="AF2773">
        <v>0</v>
      </c>
      <c r="AG2773" s="1" t="s">
        <v>10070</v>
      </c>
      <c r="AH2773">
        <v>0</v>
      </c>
      <c r="AI2773">
        <v>0</v>
      </c>
      <c r="AJ2773" s="1">
        <f>Y2773/0.1</f>
        <v>0</v>
      </c>
      <c r="AK2773" s="1">
        <f>AC2773-AJ2773</f>
        <v>0</v>
      </c>
      <c r="AL2773" s="28">
        <f>_xlfn.IFNA(INDEX($BD$2:$BD$53,MATCH(B2773,$BC$2:$BC$53,0)),1000)</f>
        <v>1000</v>
      </c>
      <c r="AM2773" s="1">
        <f>C2773/AL2773*100000</f>
        <v>1300</v>
      </c>
      <c r="AN2773" s="17">
        <f>IF(B2774=B2773,IFERROR((C2773/C2774)-1,0),0)</f>
        <v>0</v>
      </c>
      <c r="AO2773" s="26">
        <f>IFERROR(LOG(2)/LOG(1+(AN2773)),AN2773)</f>
        <v>0</v>
      </c>
      <c r="AP2773" s="26">
        <f>AVERAGE(Y2773:Y2779)</f>
        <v>0.2857142857142857</v>
      </c>
      <c r="AR2773" s="1">
        <f>Q2773/AL2773*100000</f>
        <v>200</v>
      </c>
      <c r="AS2773" s="25">
        <f>IF(B2774=B2773,IFERROR((AE2773/AE2774)-1,0),0)</f>
        <v>0</v>
      </c>
      <c r="AT2773" s="26">
        <f>IFERROR(LOG(2)/LOG(1+(AS2773)),AS2773)</f>
        <v>0</v>
      </c>
      <c r="AU2773" s="26">
        <f>AVERAGE(AE2773:AE2779)</f>
        <v>0</v>
      </c>
      <c r="AV2773" s="19">
        <f>ROUNDDOWN(N2773,0)</f>
        <v>43936</v>
      </c>
      <c r="AW2773" s="29" cm="1">
        <f t="array" ref="AW2773">_xlfn.ANCHORARRAY(AV2773)-1</f>
        <v>43935</v>
      </c>
    </row>
    <row r="2774" spans="1:49" x14ac:dyDescent="0.25">
      <c r="A2774">
        <v>20200415</v>
      </c>
      <c r="B2774" s="1" t="s">
        <v>59</v>
      </c>
      <c r="C2774">
        <v>13</v>
      </c>
      <c r="D2774">
        <v>27</v>
      </c>
      <c r="E2774">
        <v>7</v>
      </c>
      <c r="M2774" s="1" t="s">
        <v>54</v>
      </c>
      <c r="N2774" s="2">
        <v>43935</v>
      </c>
      <c r="O2774" s="2">
        <v>43934.833333333336</v>
      </c>
      <c r="P2774" s="1" t="s">
        <v>1338</v>
      </c>
      <c r="Q2774">
        <v>2</v>
      </c>
      <c r="S2774" s="2">
        <v>43934.833333333336</v>
      </c>
      <c r="T2774" s="1" t="s">
        <v>54</v>
      </c>
      <c r="U2774" s="1" t="s">
        <v>54</v>
      </c>
      <c r="V2774" s="1" t="s">
        <v>54</v>
      </c>
      <c r="X2774">
        <v>69</v>
      </c>
      <c r="Y2774">
        <v>0</v>
      </c>
      <c r="Z2774" s="1" t="s">
        <v>2527</v>
      </c>
      <c r="AA2774">
        <v>47</v>
      </c>
      <c r="AB2774">
        <v>40</v>
      </c>
      <c r="AC2774">
        <v>0</v>
      </c>
      <c r="AD2774">
        <v>40</v>
      </c>
      <c r="AE2774">
        <v>0</v>
      </c>
      <c r="AF2774">
        <v>0</v>
      </c>
      <c r="AG2774" s="1" t="s">
        <v>10166</v>
      </c>
      <c r="AH2774">
        <v>0</v>
      </c>
      <c r="AI2774">
        <v>0</v>
      </c>
      <c r="AJ2774" s="1">
        <f>Y2774/0.1</f>
        <v>0</v>
      </c>
      <c r="AK2774" s="1">
        <f>AC2774-AJ2774</f>
        <v>0</v>
      </c>
      <c r="AL2774" s="28">
        <f>_xlfn.IFNA(INDEX($BD$2:$BD$53,MATCH(B2774,$BC$2:$BC$53,0)),1000)</f>
        <v>1000</v>
      </c>
      <c r="AM2774" s="1">
        <f>C2774/AL2774*100000</f>
        <v>1300</v>
      </c>
      <c r="AN2774" s="17">
        <f>IF(B2775=B2774,IFERROR((C2774/C2775)-1,0),0)</f>
        <v>0</v>
      </c>
      <c r="AO2774" s="26">
        <f>IFERROR(LOG(2)/LOG(1+(AN2774)),AN2774)</f>
        <v>0</v>
      </c>
      <c r="AP2774" s="26">
        <f>AVERAGE(Y2774:Y2780)</f>
        <v>0.2857142857142857</v>
      </c>
      <c r="AR2774" s="1">
        <f>Q2774/AL2774*100000</f>
        <v>200</v>
      </c>
      <c r="AS2774" s="25">
        <f>IF(B2775=B2774,IFERROR((AE2774/AE2775)-1,0),0)</f>
        <v>0</v>
      </c>
      <c r="AT2774" s="26">
        <f>IFERROR(LOG(2)/LOG(1+(AS2774)),AS2774)</f>
        <v>0</v>
      </c>
      <c r="AU2774" s="26">
        <f>AVERAGE(AE2774:AE2780)</f>
        <v>0</v>
      </c>
      <c r="AV2774" s="19">
        <f>ROUNDDOWN(N2774,0)</f>
        <v>43935</v>
      </c>
      <c r="AW2774" s="29" cm="1">
        <f t="array" ref="AW2774">_xlfn.ANCHORARRAY(AV2774)-1</f>
        <v>43934</v>
      </c>
    </row>
    <row r="2775" spans="1:49" x14ac:dyDescent="0.25">
      <c r="A2775">
        <v>20200414</v>
      </c>
      <c r="B2775" s="1" t="s">
        <v>59</v>
      </c>
      <c r="C2775">
        <v>13</v>
      </c>
      <c r="D2775">
        <v>27</v>
      </c>
      <c r="E2775">
        <v>7</v>
      </c>
      <c r="M2775" s="1" t="s">
        <v>54</v>
      </c>
      <c r="N2775" s="2">
        <v>43935</v>
      </c>
      <c r="O2775" s="2">
        <v>43934.833333333336</v>
      </c>
      <c r="P2775" s="1" t="s">
        <v>1338</v>
      </c>
      <c r="Q2775">
        <v>2</v>
      </c>
      <c r="S2775" s="2">
        <v>43934.833333333336</v>
      </c>
      <c r="T2775" s="1" t="s">
        <v>54</v>
      </c>
      <c r="U2775" s="1" t="s">
        <v>54</v>
      </c>
      <c r="V2775" s="1" t="s">
        <v>54</v>
      </c>
      <c r="X2775">
        <v>69</v>
      </c>
      <c r="Y2775">
        <v>2</v>
      </c>
      <c r="Z2775" s="1" t="s">
        <v>2527</v>
      </c>
      <c r="AA2775">
        <v>47</v>
      </c>
      <c r="AB2775">
        <v>40</v>
      </c>
      <c r="AC2775">
        <v>2</v>
      </c>
      <c r="AD2775">
        <v>40</v>
      </c>
      <c r="AE2775">
        <v>0</v>
      </c>
      <c r="AF2775">
        <v>0</v>
      </c>
      <c r="AG2775" s="1" t="s">
        <v>10262</v>
      </c>
      <c r="AH2775">
        <v>0</v>
      </c>
      <c r="AI2775">
        <v>0</v>
      </c>
      <c r="AJ2775" s="1">
        <f>Y2775/0.1</f>
        <v>20</v>
      </c>
      <c r="AK2775" s="1">
        <f>AC2775-AJ2775</f>
        <v>-18</v>
      </c>
      <c r="AL2775" s="28">
        <f>_xlfn.IFNA(INDEX($BD$2:$BD$53,MATCH(B2775,$BC$2:$BC$53,0)),1000)</f>
        <v>1000</v>
      </c>
      <c r="AM2775" s="1">
        <f>C2775/AL2775*100000</f>
        <v>1300</v>
      </c>
      <c r="AN2775" s="17">
        <f>IF(B2776=B2775,IFERROR((C2775/C2776)-1,0),0)</f>
        <v>0.18181818181818188</v>
      </c>
      <c r="AO2775" s="26">
        <f>IFERROR(LOG(2)/LOG(1+(AN2775)),AN2775)</f>
        <v>4.1492381461821113</v>
      </c>
      <c r="AP2775" s="26">
        <f>AVERAGE(Y2775:Y2781)</f>
        <v>0.7142857142857143</v>
      </c>
      <c r="AR2775" s="1">
        <f>Q2775/AL2775*100000</f>
        <v>200</v>
      </c>
      <c r="AS2775" s="25">
        <f>IF(B2776=B2775,IFERROR((AE2775/AE2776)-1,0),0)</f>
        <v>0</v>
      </c>
      <c r="AT2775" s="26">
        <f>IFERROR(LOG(2)/LOG(1+(AS2775)),AS2775)</f>
        <v>0</v>
      </c>
      <c r="AU2775" s="26">
        <f>AVERAGE(AE2775:AE2781)</f>
        <v>0</v>
      </c>
      <c r="AV2775" s="19">
        <f>ROUNDDOWN(N2775,0)</f>
        <v>43935</v>
      </c>
      <c r="AW2775" s="29" cm="1">
        <f t="array" ref="AW2775">_xlfn.ANCHORARRAY(AV2775)-1</f>
        <v>43934</v>
      </c>
    </row>
    <row r="2776" spans="1:49" x14ac:dyDescent="0.25">
      <c r="A2776">
        <v>20200413</v>
      </c>
      <c r="B2776" s="1" t="s">
        <v>59</v>
      </c>
      <c r="C2776">
        <v>11</v>
      </c>
      <c r="D2776">
        <v>27</v>
      </c>
      <c r="E2776">
        <v>9</v>
      </c>
      <c r="M2776" s="1" t="s">
        <v>54</v>
      </c>
      <c r="N2776" s="2">
        <v>43933</v>
      </c>
      <c r="O2776" s="2">
        <v>43932.833333333336</v>
      </c>
      <c r="P2776" s="1" t="s">
        <v>1392</v>
      </c>
      <c r="Q2776">
        <v>2</v>
      </c>
      <c r="S2776" s="2">
        <v>43932.833333333336</v>
      </c>
      <c r="T2776" s="1" t="s">
        <v>54</v>
      </c>
      <c r="U2776" s="1" t="s">
        <v>54</v>
      </c>
      <c r="V2776" s="1" t="s">
        <v>54</v>
      </c>
      <c r="X2776">
        <v>69</v>
      </c>
      <c r="Y2776">
        <v>0</v>
      </c>
      <c r="Z2776" s="1" t="s">
        <v>2527</v>
      </c>
      <c r="AA2776">
        <v>47</v>
      </c>
      <c r="AB2776">
        <v>38</v>
      </c>
      <c r="AC2776">
        <v>0</v>
      </c>
      <c r="AD2776">
        <v>38</v>
      </c>
      <c r="AE2776">
        <v>0</v>
      </c>
      <c r="AF2776">
        <v>0</v>
      </c>
      <c r="AG2776" s="1" t="s">
        <v>10357</v>
      </c>
      <c r="AH2776">
        <v>0</v>
      </c>
      <c r="AI2776">
        <v>0</v>
      </c>
      <c r="AJ2776" s="1">
        <f>Y2776/0.1</f>
        <v>0</v>
      </c>
      <c r="AK2776" s="1">
        <f>AC2776-AJ2776</f>
        <v>0</v>
      </c>
      <c r="AL2776" s="28">
        <f>_xlfn.IFNA(INDEX($BD$2:$BD$53,MATCH(B2776,$BC$2:$BC$53,0)),1000)</f>
        <v>1000</v>
      </c>
      <c r="AM2776" s="1">
        <f>C2776/AL2776*100000</f>
        <v>1100</v>
      </c>
      <c r="AN2776" s="17">
        <f>IF(B2777=B2776,IFERROR((C2776/C2777)-1,0),0)</f>
        <v>0</v>
      </c>
      <c r="AO2776" s="26">
        <f>IFERROR(LOG(2)/LOG(1+(AN2776)),AN2776)</f>
        <v>0</v>
      </c>
      <c r="AP2776" s="26">
        <f>AVERAGE(Y2776:Y2782)</f>
        <v>0.42857142857142855</v>
      </c>
      <c r="AR2776" s="1">
        <f>Q2776/AL2776*100000</f>
        <v>200</v>
      </c>
      <c r="AS2776" s="25">
        <f>IF(B2777=B2776,IFERROR((AE2776/AE2777)-1,0),0)</f>
        <v>0</v>
      </c>
      <c r="AT2776" s="26">
        <f>IFERROR(LOG(2)/LOG(1+(AS2776)),AS2776)</f>
        <v>0</v>
      </c>
      <c r="AU2776" s="26">
        <f>AVERAGE(AE2776:AE2782)</f>
        <v>0.14285714285714285</v>
      </c>
      <c r="AV2776" s="19">
        <f>ROUNDDOWN(N2776,0)</f>
        <v>43933</v>
      </c>
      <c r="AW2776" s="29" cm="1">
        <f t="array" ref="AW2776">_xlfn.ANCHORARRAY(AV2776)-1</f>
        <v>43932</v>
      </c>
    </row>
    <row r="2777" spans="1:49" x14ac:dyDescent="0.25">
      <c r="A2777">
        <v>20200412</v>
      </c>
      <c r="B2777" s="1" t="s">
        <v>59</v>
      </c>
      <c r="C2777">
        <v>11</v>
      </c>
      <c r="D2777">
        <v>27</v>
      </c>
      <c r="E2777">
        <v>9</v>
      </c>
      <c r="M2777" s="1" t="s">
        <v>54</v>
      </c>
      <c r="N2777" s="2">
        <v>43932</v>
      </c>
      <c r="O2777" s="2">
        <v>43931.833333333336</v>
      </c>
      <c r="P2777" s="1" t="s">
        <v>1417</v>
      </c>
      <c r="Q2777">
        <v>2</v>
      </c>
      <c r="S2777" s="2">
        <v>43931.833333333336</v>
      </c>
      <c r="T2777" s="1" t="s">
        <v>54</v>
      </c>
      <c r="U2777" s="1" t="s">
        <v>54</v>
      </c>
      <c r="V2777" s="1" t="s">
        <v>54</v>
      </c>
      <c r="X2777">
        <v>69</v>
      </c>
      <c r="Y2777">
        <v>0</v>
      </c>
      <c r="Z2777" s="1" t="s">
        <v>2527</v>
      </c>
      <c r="AA2777">
        <v>47</v>
      </c>
      <c r="AB2777">
        <v>38</v>
      </c>
      <c r="AC2777">
        <v>0</v>
      </c>
      <c r="AD2777">
        <v>38</v>
      </c>
      <c r="AE2777">
        <v>0</v>
      </c>
      <c r="AF2777">
        <v>0</v>
      </c>
      <c r="AG2777" s="1" t="s">
        <v>10450</v>
      </c>
      <c r="AH2777">
        <v>0</v>
      </c>
      <c r="AI2777">
        <v>0</v>
      </c>
      <c r="AJ2777" s="1">
        <f>Y2777/0.1</f>
        <v>0</v>
      </c>
      <c r="AK2777" s="1">
        <f>AC2777-AJ2777</f>
        <v>0</v>
      </c>
      <c r="AL2777" s="28">
        <f>_xlfn.IFNA(INDEX($BD$2:$BD$53,MATCH(B2777,$BC$2:$BC$53,0)),1000)</f>
        <v>1000</v>
      </c>
      <c r="AM2777" s="1">
        <f>C2777/AL2777*100000</f>
        <v>1100</v>
      </c>
      <c r="AN2777" s="17">
        <f>IF(B2778=B2777,IFERROR((C2777/C2778)-1,0),0)</f>
        <v>0</v>
      </c>
      <c r="AO2777" s="26">
        <f>IFERROR(LOG(2)/LOG(1+(AN2777)),AN2777)</f>
        <v>0</v>
      </c>
      <c r="AP2777" s="26">
        <f>AVERAGE(Y2777:Y2783)</f>
        <v>0.42857142857142855</v>
      </c>
      <c r="AR2777" s="1">
        <f>Q2777/AL2777*100000</f>
        <v>200</v>
      </c>
      <c r="AS2777" s="25">
        <f>IF(B2778=B2777,IFERROR((AE2777/AE2778)-1,0),0)</f>
        <v>0</v>
      </c>
      <c r="AT2777" s="26">
        <f>IFERROR(LOG(2)/LOG(1+(AS2777)),AS2777)</f>
        <v>0</v>
      </c>
      <c r="AU2777" s="26">
        <f>AVERAGE(AE2777:AE2783)</f>
        <v>0.14285714285714285</v>
      </c>
      <c r="AV2777" s="19">
        <f>ROUNDDOWN(N2777,0)</f>
        <v>43932</v>
      </c>
      <c r="AW2777" s="29" cm="1">
        <f t="array" ref="AW2777">_xlfn.ANCHORARRAY(AV2777)-1</f>
        <v>43931</v>
      </c>
    </row>
    <row r="2778" spans="1:49" x14ac:dyDescent="0.25">
      <c r="A2778">
        <v>20200411</v>
      </c>
      <c r="B2778" s="1" t="s">
        <v>59</v>
      </c>
      <c r="C2778">
        <v>11</v>
      </c>
      <c r="D2778">
        <v>27</v>
      </c>
      <c r="E2778">
        <v>9</v>
      </c>
      <c r="M2778" s="1" t="s">
        <v>54</v>
      </c>
      <c r="N2778" s="2">
        <v>43932</v>
      </c>
      <c r="O2778" s="2">
        <v>43931.833333333336</v>
      </c>
      <c r="P2778" s="1" t="s">
        <v>1417</v>
      </c>
      <c r="Q2778">
        <v>2</v>
      </c>
      <c r="S2778" s="2">
        <v>43931.833333333336</v>
      </c>
      <c r="T2778" s="1" t="s">
        <v>54</v>
      </c>
      <c r="U2778" s="1" t="s">
        <v>54</v>
      </c>
      <c r="V2778" s="1" t="s">
        <v>54</v>
      </c>
      <c r="X2778">
        <v>69</v>
      </c>
      <c r="Y2778">
        <v>0</v>
      </c>
      <c r="Z2778" s="1" t="s">
        <v>2527</v>
      </c>
      <c r="AA2778">
        <v>47</v>
      </c>
      <c r="AB2778">
        <v>38</v>
      </c>
      <c r="AC2778">
        <v>0</v>
      </c>
      <c r="AD2778">
        <v>38</v>
      </c>
      <c r="AE2778">
        <v>0</v>
      </c>
      <c r="AF2778">
        <v>0</v>
      </c>
      <c r="AG2778" s="1" t="s">
        <v>10547</v>
      </c>
      <c r="AH2778">
        <v>0</v>
      </c>
      <c r="AI2778">
        <v>0</v>
      </c>
      <c r="AJ2778" s="1">
        <f>Y2778/0.1</f>
        <v>0</v>
      </c>
      <c r="AK2778" s="1">
        <f>AC2778-AJ2778</f>
        <v>0</v>
      </c>
      <c r="AL2778" s="28">
        <f>_xlfn.IFNA(INDEX($BD$2:$BD$53,MATCH(B2778,$BC$2:$BC$53,0)),1000)</f>
        <v>1000</v>
      </c>
      <c r="AM2778" s="1">
        <f>C2778/AL2778*100000</f>
        <v>1100</v>
      </c>
      <c r="AN2778" s="17">
        <f>IF(B2779=B2778,IFERROR((C2778/C2779)-1,0),0)</f>
        <v>0</v>
      </c>
      <c r="AO2778" s="26">
        <f>IFERROR(LOG(2)/LOG(1+(AN2778)),AN2778)</f>
        <v>0</v>
      </c>
      <c r="AP2778" s="26">
        <f>AVERAGE(Y2778:Y2784)</f>
        <v>0.42857142857142855</v>
      </c>
      <c r="AR2778" s="1">
        <f>Q2778/AL2778*100000</f>
        <v>200</v>
      </c>
      <c r="AS2778" s="25">
        <f>IF(B2779=B2778,IFERROR((AE2778/AE2779)-1,0),0)</f>
        <v>0</v>
      </c>
      <c r="AT2778" s="26">
        <f>IFERROR(LOG(2)/LOG(1+(AS2778)),AS2778)</f>
        <v>0</v>
      </c>
      <c r="AU2778" s="26">
        <f>AVERAGE(AE2778:AE2784)</f>
        <v>0.14285714285714285</v>
      </c>
      <c r="AV2778" s="19">
        <f>ROUNDDOWN(N2778,0)</f>
        <v>43932</v>
      </c>
      <c r="AW2778" s="29" cm="1">
        <f t="array" ref="AW2778">_xlfn.ANCHORARRAY(AV2778)-1</f>
        <v>43931</v>
      </c>
    </row>
    <row r="2779" spans="1:49" x14ac:dyDescent="0.25">
      <c r="A2779">
        <v>20200410</v>
      </c>
      <c r="B2779" s="1" t="s">
        <v>59</v>
      </c>
      <c r="C2779">
        <v>11</v>
      </c>
      <c r="D2779">
        <v>27</v>
      </c>
      <c r="E2779">
        <v>9</v>
      </c>
      <c r="M2779" s="1" t="s">
        <v>54</v>
      </c>
      <c r="N2779" s="2">
        <v>43931</v>
      </c>
      <c r="O2779" s="2">
        <v>43930.833333333336</v>
      </c>
      <c r="P2779" s="1" t="s">
        <v>1421</v>
      </c>
      <c r="Q2779">
        <v>2</v>
      </c>
      <c r="S2779" s="2">
        <v>43930.833333333336</v>
      </c>
      <c r="T2779" s="1" t="s">
        <v>54</v>
      </c>
      <c r="U2779" s="1" t="s">
        <v>54</v>
      </c>
      <c r="V2779" s="1" t="s">
        <v>54</v>
      </c>
      <c r="X2779">
        <v>69</v>
      </c>
      <c r="Y2779">
        <v>0</v>
      </c>
      <c r="Z2779" s="1" t="s">
        <v>2527</v>
      </c>
      <c r="AA2779">
        <v>47</v>
      </c>
      <c r="AB2779">
        <v>38</v>
      </c>
      <c r="AC2779">
        <v>0</v>
      </c>
      <c r="AD2779">
        <v>38</v>
      </c>
      <c r="AE2779">
        <v>0</v>
      </c>
      <c r="AF2779">
        <v>0</v>
      </c>
      <c r="AG2779" s="1" t="s">
        <v>10644</v>
      </c>
      <c r="AH2779">
        <v>0</v>
      </c>
      <c r="AI2779">
        <v>0</v>
      </c>
      <c r="AJ2779" s="1">
        <f>Y2779/0.1</f>
        <v>0</v>
      </c>
      <c r="AK2779" s="1">
        <f>AC2779-AJ2779</f>
        <v>0</v>
      </c>
      <c r="AL2779" s="28">
        <f>_xlfn.IFNA(INDEX($BD$2:$BD$53,MATCH(B2779,$BC$2:$BC$53,0)),1000)</f>
        <v>1000</v>
      </c>
      <c r="AM2779" s="1">
        <f>C2779/AL2779*100000</f>
        <v>1100</v>
      </c>
      <c r="AN2779" s="17">
        <f>IF(B2780=B2779,IFERROR((C2779/C2780)-1,0),0)</f>
        <v>0</v>
      </c>
      <c r="AO2779" s="26">
        <f>IFERROR(LOG(2)/LOG(1+(AN2779)),AN2779)</f>
        <v>0</v>
      </c>
      <c r="AP2779" s="26">
        <f>AVERAGE(Y2779:Y2785)</f>
        <v>0.42857142857142855</v>
      </c>
      <c r="AR2779" s="1">
        <f>Q2779/AL2779*100000</f>
        <v>200</v>
      </c>
      <c r="AS2779" s="25">
        <f>IF(B2780=B2779,IFERROR((AE2779/AE2780)-1,0),0)</f>
        <v>0</v>
      </c>
      <c r="AT2779" s="26">
        <f>IFERROR(LOG(2)/LOG(1+(AS2779)),AS2779)</f>
        <v>0</v>
      </c>
      <c r="AU2779" s="26">
        <f>AVERAGE(AE2779:AE2785)</f>
        <v>0.14285714285714285</v>
      </c>
      <c r="AV2779" s="19">
        <f>ROUNDDOWN(N2779,0)</f>
        <v>43931</v>
      </c>
      <c r="AW2779" s="29" cm="1">
        <f t="array" ref="AW2779">_xlfn.ANCHORARRAY(AV2779)-1</f>
        <v>43930</v>
      </c>
    </row>
    <row r="2780" spans="1:49" x14ac:dyDescent="0.25">
      <c r="A2780">
        <v>20200409</v>
      </c>
      <c r="B2780" s="1" t="s">
        <v>59</v>
      </c>
      <c r="C2780">
        <v>11</v>
      </c>
      <c r="D2780">
        <v>27</v>
      </c>
      <c r="E2780">
        <v>9</v>
      </c>
      <c r="M2780" s="1" t="s">
        <v>54</v>
      </c>
      <c r="N2780" s="2">
        <v>43929</v>
      </c>
      <c r="O2780" s="2">
        <v>43928.833333333336</v>
      </c>
      <c r="P2780" s="1" t="s">
        <v>1498</v>
      </c>
      <c r="Q2780">
        <v>2</v>
      </c>
      <c r="S2780" s="2">
        <v>43928.833333333336</v>
      </c>
      <c r="T2780" s="1" t="s">
        <v>54</v>
      </c>
      <c r="U2780" s="1" t="s">
        <v>54</v>
      </c>
      <c r="V2780" s="1" t="s">
        <v>54</v>
      </c>
      <c r="X2780">
        <v>69</v>
      </c>
      <c r="Y2780">
        <v>0</v>
      </c>
      <c r="Z2780" s="1" t="s">
        <v>2527</v>
      </c>
      <c r="AA2780">
        <v>47</v>
      </c>
      <c r="AB2780">
        <v>38</v>
      </c>
      <c r="AC2780">
        <v>0</v>
      </c>
      <c r="AD2780">
        <v>38</v>
      </c>
      <c r="AE2780">
        <v>0</v>
      </c>
      <c r="AF2780">
        <v>0</v>
      </c>
      <c r="AG2780" s="1" t="s">
        <v>10745</v>
      </c>
      <c r="AH2780">
        <v>0</v>
      </c>
      <c r="AI2780">
        <v>0</v>
      </c>
      <c r="AJ2780" s="1">
        <f>Y2780/0.1</f>
        <v>0</v>
      </c>
      <c r="AK2780" s="1">
        <f>AC2780-AJ2780</f>
        <v>0</v>
      </c>
      <c r="AL2780" s="28">
        <f>_xlfn.IFNA(INDEX($BD$2:$BD$53,MATCH(B2780,$BC$2:$BC$53,0)),1000)</f>
        <v>1000</v>
      </c>
      <c r="AM2780" s="1">
        <f>C2780/AL2780*100000</f>
        <v>1100</v>
      </c>
      <c r="AN2780" s="17">
        <f>IF(B2781=B2780,IFERROR((C2780/C2781)-1,0),0)</f>
        <v>0</v>
      </c>
      <c r="AO2780" s="26">
        <f>IFERROR(LOG(2)/LOG(1+(AN2780)),AN2780)</f>
        <v>0</v>
      </c>
      <c r="AP2780" s="26">
        <f>AVERAGE(Y2780:Y2786)</f>
        <v>0.42857142857142855</v>
      </c>
      <c r="AR2780" s="1">
        <f>Q2780/AL2780*100000</f>
        <v>200</v>
      </c>
      <c r="AS2780" s="25">
        <f>IF(B2781=B2780,IFERROR((AE2780/AE2781)-1,0),0)</f>
        <v>0</v>
      </c>
      <c r="AT2780" s="26">
        <f>IFERROR(LOG(2)/LOG(1+(AS2780)),AS2780)</f>
        <v>0</v>
      </c>
      <c r="AU2780" s="26">
        <f>AVERAGE(AE2780:AE2786)</f>
        <v>0.14285714285714285</v>
      </c>
      <c r="AV2780" s="19">
        <f>ROUNDDOWN(N2780,0)</f>
        <v>43929</v>
      </c>
      <c r="AW2780" s="29" cm="1">
        <f t="array" ref="AW2780">_xlfn.ANCHORARRAY(AV2780)-1</f>
        <v>43928</v>
      </c>
    </row>
    <row r="2781" spans="1:49" x14ac:dyDescent="0.25">
      <c r="A2781">
        <v>20200408</v>
      </c>
      <c r="B2781" s="1" t="s">
        <v>59</v>
      </c>
      <c r="C2781">
        <v>11</v>
      </c>
      <c r="D2781">
        <v>27</v>
      </c>
      <c r="E2781">
        <v>9</v>
      </c>
      <c r="M2781" s="1" t="s">
        <v>54</v>
      </c>
      <c r="N2781" s="2">
        <v>43929</v>
      </c>
      <c r="O2781" s="2">
        <v>43928.833333333336</v>
      </c>
      <c r="P2781" s="1" t="s">
        <v>1498</v>
      </c>
      <c r="Q2781">
        <v>2</v>
      </c>
      <c r="S2781" s="2">
        <v>43928.833333333336</v>
      </c>
      <c r="T2781" s="1" t="s">
        <v>54</v>
      </c>
      <c r="U2781" s="1" t="s">
        <v>54</v>
      </c>
      <c r="V2781" s="1" t="s">
        <v>54</v>
      </c>
      <c r="X2781">
        <v>69</v>
      </c>
      <c r="Y2781">
        <v>3</v>
      </c>
      <c r="Z2781" s="1" t="s">
        <v>6742</v>
      </c>
      <c r="AA2781">
        <v>47</v>
      </c>
      <c r="AB2781">
        <v>38</v>
      </c>
      <c r="AC2781">
        <v>15</v>
      </c>
      <c r="AD2781">
        <v>38</v>
      </c>
      <c r="AE2781">
        <v>0</v>
      </c>
      <c r="AF2781">
        <v>0</v>
      </c>
      <c r="AG2781" s="1" t="s">
        <v>10843</v>
      </c>
      <c r="AH2781">
        <v>0</v>
      </c>
      <c r="AI2781">
        <v>0</v>
      </c>
      <c r="AJ2781" s="1">
        <f>Y2781/0.1</f>
        <v>30</v>
      </c>
      <c r="AK2781" s="1">
        <f>AC2781-AJ2781</f>
        <v>-15</v>
      </c>
      <c r="AL2781" s="28">
        <f>_xlfn.IFNA(INDEX($BD$2:$BD$53,MATCH(B2781,$BC$2:$BC$53,0)),1000)</f>
        <v>1000</v>
      </c>
      <c r="AM2781" s="1">
        <f>C2781/AL2781*100000</f>
        <v>1100</v>
      </c>
      <c r="AN2781" s="17">
        <f>IF(B2782=B2781,IFERROR((C2781/C2782)-1,0),0)</f>
        <v>0.375</v>
      </c>
      <c r="AO2781" s="26">
        <f>IFERROR(LOG(2)/LOG(1+(AN2781)),AN2781)</f>
        <v>2.1766024788760996</v>
      </c>
      <c r="AP2781" s="26">
        <f>AVERAGE(Y2781:Y2787)</f>
        <v>0.7142857142857143</v>
      </c>
      <c r="AR2781" s="1">
        <f>Q2781/AL2781*100000</f>
        <v>200</v>
      </c>
      <c r="AS2781" s="25">
        <f>IF(B2782=B2781,IFERROR((AE2781/AE2782)-1,0),0)</f>
        <v>-1</v>
      </c>
      <c r="AT2781" s="26">
        <f>IFERROR(LOG(2)/LOG(1+(AS2781)),AS2781)</f>
        <v>-1</v>
      </c>
      <c r="AU2781" s="26">
        <f>AVERAGE(AE2781:AE2787)</f>
        <v>0.2857142857142857</v>
      </c>
      <c r="AV2781" s="19">
        <f>ROUNDDOWN(N2781,0)</f>
        <v>43929</v>
      </c>
      <c r="AW2781" s="29" cm="1">
        <f t="array" ref="AW2781">_xlfn.ANCHORARRAY(AV2781)-1</f>
        <v>43928</v>
      </c>
    </row>
    <row r="2782" spans="1:49" x14ac:dyDescent="0.25">
      <c r="A2782">
        <v>20200407</v>
      </c>
      <c r="B2782" s="1" t="s">
        <v>59</v>
      </c>
      <c r="C2782">
        <v>8</v>
      </c>
      <c r="D2782">
        <v>15</v>
      </c>
      <c r="M2782" s="1" t="s">
        <v>54</v>
      </c>
      <c r="N2782" s="2">
        <v>43928.23541666667</v>
      </c>
      <c r="O2782" s="2">
        <v>43928.068749999999</v>
      </c>
      <c r="P2782" s="1" t="s">
        <v>1571</v>
      </c>
      <c r="Q2782">
        <v>2</v>
      </c>
      <c r="S2782" s="2">
        <v>43928.068749999999</v>
      </c>
      <c r="T2782" s="1" t="s">
        <v>54</v>
      </c>
      <c r="U2782" s="1" t="s">
        <v>54</v>
      </c>
      <c r="V2782" s="1" t="s">
        <v>54</v>
      </c>
      <c r="X2782">
        <v>69</v>
      </c>
      <c r="Y2782">
        <v>0</v>
      </c>
      <c r="Z2782" s="1" t="s">
        <v>10939</v>
      </c>
      <c r="AA2782">
        <v>23</v>
      </c>
      <c r="AB2782">
        <v>23</v>
      </c>
      <c r="AC2782">
        <v>2</v>
      </c>
      <c r="AD2782">
        <v>23</v>
      </c>
      <c r="AE2782">
        <v>1</v>
      </c>
      <c r="AF2782">
        <v>0</v>
      </c>
      <c r="AG2782" s="1" t="s">
        <v>10940</v>
      </c>
      <c r="AH2782">
        <v>0</v>
      </c>
      <c r="AI2782">
        <v>0</v>
      </c>
      <c r="AJ2782" s="1">
        <f>Y2782/0.1</f>
        <v>0</v>
      </c>
      <c r="AK2782" s="1">
        <f>AC2782-AJ2782</f>
        <v>2</v>
      </c>
      <c r="AL2782" s="28">
        <f>_xlfn.IFNA(INDEX($BD$2:$BD$53,MATCH(B2782,$BC$2:$BC$53,0)),1000)</f>
        <v>1000</v>
      </c>
      <c r="AM2782" s="1">
        <f>C2782/AL2782*100000</f>
        <v>800</v>
      </c>
      <c r="AN2782" s="17">
        <f>IF(B2783=B2782,IFERROR((C2782/C2783)-1,0),0)</f>
        <v>0</v>
      </c>
      <c r="AO2782" s="26">
        <f>IFERROR(LOG(2)/LOG(1+(AN2782)),AN2782)</f>
        <v>0</v>
      </c>
      <c r="AP2782" s="26">
        <f>AVERAGE(Y2782:Y2788)</f>
        <v>0.8571428571428571</v>
      </c>
      <c r="AR2782" s="1">
        <f>Q2782/AL2782*100000</f>
        <v>200</v>
      </c>
      <c r="AS2782" s="25">
        <f>IF(B2783=B2782,IFERROR((AE2782/AE2783)-1,0),0)</f>
        <v>0</v>
      </c>
      <c r="AT2782" s="26">
        <f>IFERROR(LOG(2)/LOG(1+(AS2782)),AS2782)</f>
        <v>0</v>
      </c>
      <c r="AU2782" s="26">
        <f>AVERAGE(AE2782:AE2788)</f>
        <v>0.2857142857142857</v>
      </c>
      <c r="AV2782" s="19">
        <f>ROUNDDOWN(N2782,0)</f>
        <v>43928</v>
      </c>
      <c r="AW2782" s="29" cm="1">
        <f t="array" ref="AW2782">_xlfn.ANCHORARRAY(AV2782)-1</f>
        <v>43927</v>
      </c>
    </row>
    <row r="2783" spans="1:49" x14ac:dyDescent="0.25">
      <c r="A2783">
        <v>20200406</v>
      </c>
      <c r="B2783" s="1" t="s">
        <v>59</v>
      </c>
      <c r="C2783">
        <v>8</v>
      </c>
      <c r="D2783">
        <v>13</v>
      </c>
      <c r="E2783">
        <v>10</v>
      </c>
      <c r="M2783" s="1" t="s">
        <v>54</v>
      </c>
      <c r="N2783" s="2">
        <v>43927.122916666667</v>
      </c>
      <c r="O2783" s="2">
        <v>43926.956250000003</v>
      </c>
      <c r="P2783" s="1" t="s">
        <v>1601</v>
      </c>
      <c r="Q2783">
        <v>1</v>
      </c>
      <c r="S2783" s="2">
        <v>43926.956250000003</v>
      </c>
      <c r="T2783" s="1" t="s">
        <v>54</v>
      </c>
      <c r="U2783" s="1" t="s">
        <v>54</v>
      </c>
      <c r="V2783" s="1" t="s">
        <v>54</v>
      </c>
      <c r="X2783">
        <v>69</v>
      </c>
      <c r="Y2783">
        <v>0</v>
      </c>
      <c r="Z2783" s="1" t="s">
        <v>2527</v>
      </c>
      <c r="AA2783">
        <v>31</v>
      </c>
      <c r="AB2783">
        <v>21</v>
      </c>
      <c r="AC2783">
        <v>0</v>
      </c>
      <c r="AD2783">
        <v>21</v>
      </c>
      <c r="AE2783">
        <v>0</v>
      </c>
      <c r="AF2783">
        <v>0</v>
      </c>
      <c r="AG2783" s="1" t="s">
        <v>11041</v>
      </c>
      <c r="AH2783">
        <v>0</v>
      </c>
      <c r="AI2783">
        <v>0</v>
      </c>
      <c r="AJ2783" s="1">
        <f>Y2783/0.1</f>
        <v>0</v>
      </c>
      <c r="AK2783" s="1">
        <f>AC2783-AJ2783</f>
        <v>0</v>
      </c>
      <c r="AL2783" s="28">
        <f>_xlfn.IFNA(INDEX($BD$2:$BD$53,MATCH(B2783,$BC$2:$BC$53,0)),1000)</f>
        <v>1000</v>
      </c>
      <c r="AM2783" s="1">
        <f>C2783/AL2783*100000</f>
        <v>800</v>
      </c>
      <c r="AN2783" s="17">
        <f>IF(B2784=B2783,IFERROR((C2783/C2784)-1,0),0)</f>
        <v>0</v>
      </c>
      <c r="AO2783" s="26">
        <f>IFERROR(LOG(2)/LOG(1+(AN2783)),AN2783)</f>
        <v>0</v>
      </c>
      <c r="AP2783" s="26">
        <f>AVERAGE(Y2783:Y2789)</f>
        <v>0.8571428571428571</v>
      </c>
      <c r="AR2783" s="1">
        <f>Q2783/AL2783*100000</f>
        <v>100</v>
      </c>
      <c r="AS2783" s="25">
        <f>IF(B2784=B2783,IFERROR((AE2783/AE2784)-1,0),0)</f>
        <v>0</v>
      </c>
      <c r="AT2783" s="26">
        <f>IFERROR(LOG(2)/LOG(1+(AS2783)),AS2783)</f>
        <v>0</v>
      </c>
      <c r="AU2783" s="26">
        <f>AVERAGE(AE2783:AE2789)</f>
        <v>0.14285714285714285</v>
      </c>
      <c r="AV2783" s="19">
        <f>ROUNDDOWN(N2783,0)</f>
        <v>43927</v>
      </c>
      <c r="AW2783" s="29" cm="1">
        <f t="array" ref="AW2783">_xlfn.ANCHORARRAY(AV2783)-1</f>
        <v>43926</v>
      </c>
    </row>
    <row r="2784" spans="1:49" x14ac:dyDescent="0.25">
      <c r="A2784">
        <v>20200405</v>
      </c>
      <c r="B2784" s="1" t="s">
        <v>59</v>
      </c>
      <c r="C2784">
        <v>8</v>
      </c>
      <c r="D2784">
        <v>13</v>
      </c>
      <c r="E2784">
        <v>10</v>
      </c>
      <c r="M2784" s="1" t="s">
        <v>54</v>
      </c>
      <c r="N2784" s="2">
        <v>43925.770833333336</v>
      </c>
      <c r="O2784" s="2">
        <v>43925.604166666664</v>
      </c>
      <c r="P2784" s="1" t="s">
        <v>1631</v>
      </c>
      <c r="Q2784">
        <v>1</v>
      </c>
      <c r="S2784" s="2">
        <v>43925.604166666664</v>
      </c>
      <c r="T2784" s="1" t="s">
        <v>54</v>
      </c>
      <c r="U2784" s="1" t="s">
        <v>54</v>
      </c>
      <c r="V2784" s="1" t="s">
        <v>54</v>
      </c>
      <c r="X2784">
        <v>69</v>
      </c>
      <c r="Y2784">
        <v>0</v>
      </c>
      <c r="Z2784" s="1" t="s">
        <v>2527</v>
      </c>
      <c r="AA2784">
        <v>31</v>
      </c>
      <c r="AB2784">
        <v>21</v>
      </c>
      <c r="AC2784">
        <v>0</v>
      </c>
      <c r="AD2784">
        <v>21</v>
      </c>
      <c r="AE2784">
        <v>0</v>
      </c>
      <c r="AF2784">
        <v>0</v>
      </c>
      <c r="AG2784" s="1" t="s">
        <v>11139</v>
      </c>
      <c r="AH2784">
        <v>0</v>
      </c>
      <c r="AI2784">
        <v>0</v>
      </c>
      <c r="AJ2784" s="1">
        <f>Y2784/0.1</f>
        <v>0</v>
      </c>
      <c r="AK2784" s="1">
        <f>AC2784-AJ2784</f>
        <v>0</v>
      </c>
      <c r="AL2784" s="28">
        <f>_xlfn.IFNA(INDEX($BD$2:$BD$53,MATCH(B2784,$BC$2:$BC$53,0)),1000)</f>
        <v>1000</v>
      </c>
      <c r="AM2784" s="1">
        <f>C2784/AL2784*100000</f>
        <v>800</v>
      </c>
      <c r="AN2784" s="17">
        <f>IF(B2785=B2784,IFERROR((C2784/C2785)-1,0),0)</f>
        <v>0</v>
      </c>
      <c r="AO2784" s="26">
        <f>IFERROR(LOG(2)/LOG(1+(AN2784)),AN2784)</f>
        <v>0</v>
      </c>
      <c r="AP2784" s="26">
        <f>AVERAGE(Y2784:Y2790)</f>
        <v>0.8571428571428571</v>
      </c>
      <c r="AR2784" s="1">
        <f>Q2784/AL2784*100000</f>
        <v>100</v>
      </c>
      <c r="AS2784" s="25">
        <f>IF(B2785=B2784,IFERROR((AE2784/AE2785)-1,0),0)</f>
        <v>0</v>
      </c>
      <c r="AT2784" s="26">
        <f>IFERROR(LOG(2)/LOG(1+(AS2784)),AS2784)</f>
        <v>0</v>
      </c>
      <c r="AU2784" s="26">
        <f>AVERAGE(AE2784:AE2790)</f>
        <v>0.14285714285714285</v>
      </c>
      <c r="AV2784" s="19">
        <f>ROUNDDOWN(N2784,0)</f>
        <v>43925</v>
      </c>
      <c r="AW2784" s="29" cm="1">
        <f t="array" ref="AW2784">_xlfn.ANCHORARRAY(AV2784)-1</f>
        <v>43924</v>
      </c>
    </row>
    <row r="2785" spans="1:49" x14ac:dyDescent="0.25">
      <c r="A2785">
        <v>20200404</v>
      </c>
      <c r="B2785" s="1" t="s">
        <v>59</v>
      </c>
      <c r="C2785">
        <v>8</v>
      </c>
      <c r="D2785">
        <v>13</v>
      </c>
      <c r="E2785">
        <v>10</v>
      </c>
      <c r="M2785" s="1" t="s">
        <v>54</v>
      </c>
      <c r="N2785" s="2">
        <v>43924.5625</v>
      </c>
      <c r="O2785" s="2">
        <v>43924.395833333336</v>
      </c>
      <c r="P2785" s="1" t="s">
        <v>1659</v>
      </c>
      <c r="Q2785">
        <v>1</v>
      </c>
      <c r="S2785" s="2">
        <v>43924.395833333336</v>
      </c>
      <c r="T2785" s="1" t="s">
        <v>54</v>
      </c>
      <c r="U2785" s="1" t="s">
        <v>54</v>
      </c>
      <c r="V2785" s="1" t="s">
        <v>54</v>
      </c>
      <c r="X2785">
        <v>69</v>
      </c>
      <c r="Y2785">
        <v>0</v>
      </c>
      <c r="Z2785" s="1" t="s">
        <v>2527</v>
      </c>
      <c r="AA2785">
        <v>31</v>
      </c>
      <c r="AB2785">
        <v>21</v>
      </c>
      <c r="AC2785">
        <v>0</v>
      </c>
      <c r="AD2785">
        <v>21</v>
      </c>
      <c r="AE2785">
        <v>0</v>
      </c>
      <c r="AF2785">
        <v>0</v>
      </c>
      <c r="AG2785" s="1" t="s">
        <v>11234</v>
      </c>
      <c r="AH2785">
        <v>0</v>
      </c>
      <c r="AI2785">
        <v>0</v>
      </c>
      <c r="AJ2785" s="1">
        <f>Y2785/0.1</f>
        <v>0</v>
      </c>
      <c r="AK2785" s="1">
        <f>AC2785-AJ2785</f>
        <v>0</v>
      </c>
      <c r="AL2785" s="28">
        <f>_xlfn.IFNA(INDEX($BD$2:$BD$53,MATCH(B2785,$BC$2:$BC$53,0)),1000)</f>
        <v>1000</v>
      </c>
      <c r="AM2785" s="1">
        <f>C2785/AL2785*100000</f>
        <v>800</v>
      </c>
      <c r="AN2785" s="17">
        <f>IF(B2786=B2785,IFERROR((C2785/C2786)-1,0),0)</f>
        <v>0</v>
      </c>
      <c r="AO2785" s="26">
        <f>IFERROR(LOG(2)/LOG(1+(AN2785)),AN2785)</f>
        <v>0</v>
      </c>
      <c r="AP2785" s="26">
        <f>AVERAGE(Y2785:Y2791)</f>
        <v>0.8571428571428571</v>
      </c>
      <c r="AR2785" s="1">
        <f>Q2785/AL2785*100000</f>
        <v>100</v>
      </c>
      <c r="AS2785" s="25">
        <f>IF(B2786=B2785,IFERROR((AE2785/AE2786)-1,0),0)</f>
        <v>0</v>
      </c>
      <c r="AT2785" s="26">
        <f>IFERROR(LOG(2)/LOG(1+(AS2785)),AS2785)</f>
        <v>0</v>
      </c>
      <c r="AU2785" s="26">
        <f>AVERAGE(AE2785:AE2791)</f>
        <v>0.14285714285714285</v>
      </c>
      <c r="AV2785" s="19">
        <f>ROUNDDOWN(N2785,0)</f>
        <v>43924</v>
      </c>
      <c r="AW2785" s="29" cm="1">
        <f t="array" ref="AW2785">_xlfn.ANCHORARRAY(AV2785)-1</f>
        <v>43923</v>
      </c>
    </row>
    <row r="2786" spans="1:49" x14ac:dyDescent="0.25">
      <c r="A2786">
        <v>20200403</v>
      </c>
      <c r="B2786" s="1" t="s">
        <v>59</v>
      </c>
      <c r="C2786">
        <v>8</v>
      </c>
      <c r="D2786">
        <v>13</v>
      </c>
      <c r="E2786">
        <v>10</v>
      </c>
      <c r="M2786" s="1" t="s">
        <v>54</v>
      </c>
      <c r="N2786" s="2">
        <v>43923.770833333336</v>
      </c>
      <c r="O2786" s="2">
        <v>43923.604166666664</v>
      </c>
      <c r="P2786" s="1" t="s">
        <v>1687</v>
      </c>
      <c r="Q2786">
        <v>1</v>
      </c>
      <c r="S2786" s="2">
        <v>43923.604166666664</v>
      </c>
      <c r="T2786" s="1" t="s">
        <v>54</v>
      </c>
      <c r="U2786" s="1" t="s">
        <v>54</v>
      </c>
      <c r="V2786" s="1" t="s">
        <v>54</v>
      </c>
      <c r="X2786">
        <v>69</v>
      </c>
      <c r="Y2786">
        <v>0</v>
      </c>
      <c r="Z2786" s="1" t="s">
        <v>2527</v>
      </c>
      <c r="AA2786">
        <v>31</v>
      </c>
      <c r="AB2786">
        <v>21</v>
      </c>
      <c r="AC2786">
        <v>0</v>
      </c>
      <c r="AD2786">
        <v>21</v>
      </c>
      <c r="AE2786">
        <v>0</v>
      </c>
      <c r="AF2786">
        <v>0</v>
      </c>
      <c r="AG2786" s="1" t="s">
        <v>11325</v>
      </c>
      <c r="AH2786">
        <v>0</v>
      </c>
      <c r="AI2786">
        <v>0</v>
      </c>
      <c r="AJ2786" s="1">
        <f>Y2786/0.1</f>
        <v>0</v>
      </c>
      <c r="AK2786" s="1">
        <f>AC2786-AJ2786</f>
        <v>0</v>
      </c>
      <c r="AL2786" s="28">
        <f>_xlfn.IFNA(INDEX($BD$2:$BD$53,MATCH(B2786,$BC$2:$BC$53,0)),1000)</f>
        <v>1000</v>
      </c>
      <c r="AM2786" s="1">
        <f>C2786/AL2786*100000</f>
        <v>800</v>
      </c>
      <c r="AN2786" s="17">
        <f>IF(B2787=B2786,IFERROR((C2786/C2787)-1,0),0)</f>
        <v>0</v>
      </c>
      <c r="AO2786" s="26">
        <f>IFERROR(LOG(2)/LOG(1+(AN2786)),AN2786)</f>
        <v>0</v>
      </c>
      <c r="AP2786" s="26">
        <f>AVERAGE(Y2786:Y2792)</f>
        <v>1.1428571428571428</v>
      </c>
      <c r="AR2786" s="1">
        <f>Q2786/AL2786*100000</f>
        <v>100</v>
      </c>
      <c r="AS2786" s="25">
        <f>IF(B2787=B2786,IFERROR((AE2786/AE2787)-1,0),0)</f>
        <v>-1</v>
      </c>
      <c r="AT2786" s="26">
        <f>IFERROR(LOG(2)/LOG(1+(AS2786)),AS2786)</f>
        <v>-1</v>
      </c>
      <c r="AU2786" s="26">
        <f>AVERAGE(AE2786:AE2792)</f>
        <v>0.14285714285714285</v>
      </c>
      <c r="AV2786" s="19">
        <f>ROUNDDOWN(N2786,0)</f>
        <v>43923</v>
      </c>
      <c r="AW2786" s="29" cm="1">
        <f t="array" ref="AW2786">_xlfn.ANCHORARRAY(AV2786)-1</f>
        <v>43922</v>
      </c>
    </row>
    <row r="2787" spans="1:49" x14ac:dyDescent="0.25">
      <c r="A2787">
        <v>20200402</v>
      </c>
      <c r="B2787" s="1" t="s">
        <v>59</v>
      </c>
      <c r="C2787">
        <v>8</v>
      </c>
      <c r="D2787">
        <v>13</v>
      </c>
      <c r="E2787">
        <v>12</v>
      </c>
      <c r="M2787" s="1" t="s">
        <v>54</v>
      </c>
      <c r="N2787" s="2">
        <v>43923.125</v>
      </c>
      <c r="O2787" s="2">
        <v>43922.958333333336</v>
      </c>
      <c r="P2787" s="1" t="s">
        <v>1717</v>
      </c>
      <c r="Q2787">
        <v>1</v>
      </c>
      <c r="S2787" s="2">
        <v>43922.958333333336</v>
      </c>
      <c r="T2787" s="1" t="s">
        <v>54</v>
      </c>
      <c r="U2787" s="1" t="s">
        <v>54</v>
      </c>
      <c r="V2787" s="1" t="s">
        <v>54</v>
      </c>
      <c r="X2787">
        <v>69</v>
      </c>
      <c r="Y2787">
        <v>2</v>
      </c>
      <c r="Z2787" s="1" t="s">
        <v>7156</v>
      </c>
      <c r="AA2787">
        <v>33</v>
      </c>
      <c r="AB2787">
        <v>21</v>
      </c>
      <c r="AC2787">
        <v>15</v>
      </c>
      <c r="AD2787">
        <v>21</v>
      </c>
      <c r="AE2787">
        <v>1</v>
      </c>
      <c r="AF2787">
        <v>0</v>
      </c>
      <c r="AG2787" s="1" t="s">
        <v>11412</v>
      </c>
      <c r="AH2787">
        <v>0</v>
      </c>
      <c r="AI2787">
        <v>0</v>
      </c>
      <c r="AJ2787" s="1">
        <f>Y2787/0.1</f>
        <v>20</v>
      </c>
      <c r="AK2787" s="1">
        <f>AC2787-AJ2787</f>
        <v>-5</v>
      </c>
      <c r="AL2787" s="28">
        <f>_xlfn.IFNA(INDEX($BD$2:$BD$53,MATCH(B2787,$BC$2:$BC$53,0)),1000)</f>
        <v>1000</v>
      </c>
      <c r="AM2787" s="1">
        <f>C2787/AL2787*100000</f>
        <v>800</v>
      </c>
      <c r="AN2787" s="17">
        <f>IF(B2788=B2787,IFERROR((C2787/C2788)-1,0),0)</f>
        <v>0.33333333333333326</v>
      </c>
      <c r="AO2787" s="26">
        <f>IFERROR(LOG(2)/LOG(1+(AN2787)),AN2787)</f>
        <v>2.4094208396532095</v>
      </c>
      <c r="AP2787" s="26">
        <f>AVERAGE(Y2787:Y2793)</f>
        <v>1.1428571428571428</v>
      </c>
      <c r="AR2787" s="1">
        <f>Q2787/AL2787*100000</f>
        <v>100</v>
      </c>
      <c r="AS2787" s="25">
        <f>IF(B2788=B2787,IFERROR((AE2787/AE2788)-1,0),0)</f>
        <v>0</v>
      </c>
      <c r="AT2787" s="26">
        <f>IFERROR(LOG(2)/LOG(1+(AS2787)),AS2787)</f>
        <v>0</v>
      </c>
      <c r="AU2787" s="26">
        <f>AVERAGE(AE2787:AE2793)</f>
        <v>0.14285714285714285</v>
      </c>
      <c r="AV2787" s="19">
        <f>ROUNDDOWN(N2787,0)</f>
        <v>43923</v>
      </c>
      <c r="AW2787" s="29" cm="1">
        <f t="array" ref="AW2787">_xlfn.ANCHORARRAY(AV2787)-1</f>
        <v>43922</v>
      </c>
    </row>
    <row r="2788" spans="1:49" x14ac:dyDescent="0.25">
      <c r="A2788">
        <v>20200401</v>
      </c>
      <c r="B2788" s="1" t="s">
        <v>59</v>
      </c>
      <c r="C2788">
        <v>6</v>
      </c>
      <c r="M2788" s="1" t="s">
        <v>54</v>
      </c>
      <c r="N2788" s="2">
        <v>43921.909722222219</v>
      </c>
      <c r="O2788" s="2">
        <v>43921.743055555555</v>
      </c>
      <c r="P2788" s="1" t="s">
        <v>1744</v>
      </c>
      <c r="S2788" s="2">
        <v>43921.743055555555</v>
      </c>
      <c r="T2788" s="1" t="s">
        <v>54</v>
      </c>
      <c r="U2788" s="1" t="s">
        <v>54</v>
      </c>
      <c r="V2788" s="1" t="s">
        <v>54</v>
      </c>
      <c r="X2788">
        <v>69</v>
      </c>
      <c r="Y2788">
        <v>4</v>
      </c>
      <c r="Z2788" s="1" t="s">
        <v>2527</v>
      </c>
      <c r="AA2788">
        <v>6</v>
      </c>
      <c r="AB2788">
        <v>6</v>
      </c>
      <c r="AC2788">
        <v>4</v>
      </c>
      <c r="AD2788">
        <v>6</v>
      </c>
      <c r="AE2788">
        <v>0</v>
      </c>
      <c r="AF2788">
        <v>0</v>
      </c>
      <c r="AG2788" s="1" t="s">
        <v>11501</v>
      </c>
      <c r="AH2788">
        <v>0</v>
      </c>
      <c r="AI2788">
        <v>0</v>
      </c>
      <c r="AJ2788" s="1">
        <f>Y2788/0.1</f>
        <v>40</v>
      </c>
      <c r="AK2788" s="1">
        <f>AC2788-AJ2788</f>
        <v>-36</v>
      </c>
      <c r="AL2788" s="28">
        <f>_xlfn.IFNA(INDEX($BD$2:$BD$53,MATCH(B2788,$BC$2:$BC$53,0)),1000)</f>
        <v>1000</v>
      </c>
      <c r="AM2788" s="1">
        <f>C2788/AL2788*100000</f>
        <v>600</v>
      </c>
      <c r="AN2788" s="17">
        <f>IF(B2789=B2788,IFERROR((C2788/C2789)-1,0),0)</f>
        <v>2</v>
      </c>
      <c r="AO2788" s="26">
        <f>IFERROR(LOG(2)/LOG(1+(AN2788)),AN2788)</f>
        <v>0.63092975357145742</v>
      </c>
      <c r="AP2788" s="26">
        <f>AVERAGE(Y2788:Y2794)</f>
        <v>0.8571428571428571</v>
      </c>
      <c r="AR2788" s="1">
        <f>Q2788/AL2788*100000</f>
        <v>0</v>
      </c>
      <c r="AS2788" s="25">
        <f>IF(B2789=B2788,IFERROR((AE2788/AE2789)-1,0),0)</f>
        <v>0</v>
      </c>
      <c r="AT2788" s="26">
        <f>IFERROR(LOG(2)/LOG(1+(AS2788)),AS2788)</f>
        <v>0</v>
      </c>
      <c r="AU2788" s="26">
        <f>AVERAGE(AE2788:AE2794)</f>
        <v>0</v>
      </c>
      <c r="AV2788" s="19">
        <f>ROUNDDOWN(N2788,0)</f>
        <v>43921</v>
      </c>
      <c r="AW2788" s="29" cm="1">
        <f t="array" ref="AW2788">_xlfn.ANCHORARRAY(AV2788)-1</f>
        <v>43920</v>
      </c>
    </row>
    <row r="2789" spans="1:49" x14ac:dyDescent="0.25">
      <c r="A2789">
        <v>20200331</v>
      </c>
      <c r="B2789" s="1" t="s">
        <v>59</v>
      </c>
      <c r="C2789">
        <v>2</v>
      </c>
      <c r="M2789" s="1" t="s">
        <v>54</v>
      </c>
      <c r="N2789" s="2">
        <v>43920.770833333336</v>
      </c>
      <c r="O2789" s="2">
        <v>43920.604166666664</v>
      </c>
      <c r="P2789" s="1" t="s">
        <v>1774</v>
      </c>
      <c r="S2789" s="2">
        <v>43920.604166666664</v>
      </c>
      <c r="T2789" s="1" t="s">
        <v>54</v>
      </c>
      <c r="U2789" s="1" t="s">
        <v>54</v>
      </c>
      <c r="V2789" s="1" t="s">
        <v>54</v>
      </c>
      <c r="X2789">
        <v>69</v>
      </c>
      <c r="Y2789">
        <v>0</v>
      </c>
      <c r="Z2789" s="1" t="s">
        <v>2527</v>
      </c>
      <c r="AA2789">
        <v>2</v>
      </c>
      <c r="AB2789">
        <v>2</v>
      </c>
      <c r="AC2789">
        <v>0</v>
      </c>
      <c r="AD2789">
        <v>2</v>
      </c>
      <c r="AE2789">
        <v>0</v>
      </c>
      <c r="AF2789">
        <v>0</v>
      </c>
      <c r="AG2789" s="1" t="s">
        <v>11597</v>
      </c>
      <c r="AH2789">
        <v>0</v>
      </c>
      <c r="AI2789">
        <v>0</v>
      </c>
      <c r="AJ2789" s="1">
        <f>Y2789/0.1</f>
        <v>0</v>
      </c>
      <c r="AK2789" s="1">
        <f>AC2789-AJ2789</f>
        <v>0</v>
      </c>
      <c r="AL2789" s="28">
        <f>_xlfn.IFNA(INDEX($BD$2:$BD$53,MATCH(B2789,$BC$2:$BC$53,0)),1000)</f>
        <v>1000</v>
      </c>
      <c r="AM2789" s="1">
        <f>C2789/AL2789*100000</f>
        <v>200</v>
      </c>
      <c r="AN2789" s="17">
        <f>IF(B2790=B2789,IFERROR((C2789/C2790)-1,0),0)</f>
        <v>0</v>
      </c>
      <c r="AO2789" s="26">
        <f>IFERROR(LOG(2)/LOG(1+(AN2789)),AN2789)</f>
        <v>0</v>
      </c>
      <c r="AP2789" s="26">
        <f>AVERAGE(Y2789:Y2795)</f>
        <v>0.2857142857142857</v>
      </c>
      <c r="AR2789" s="1">
        <f>Q2789/AL2789*100000</f>
        <v>0</v>
      </c>
      <c r="AS2789" s="25">
        <f>IF(B2790=B2789,IFERROR((AE2789/AE2790)-1,0),0)</f>
        <v>0</v>
      </c>
      <c r="AT2789" s="26">
        <f>IFERROR(LOG(2)/LOG(1+(AS2789)),AS2789)</f>
        <v>0</v>
      </c>
      <c r="AU2789" s="26">
        <f>AVERAGE(AE2789:AE2795)</f>
        <v>0</v>
      </c>
      <c r="AV2789" s="19">
        <f>ROUNDDOWN(N2789,0)</f>
        <v>43920</v>
      </c>
      <c r="AW2789" s="29" cm="1">
        <f t="array" ref="AW2789">_xlfn.ANCHORARRAY(AV2789)-1</f>
        <v>43919</v>
      </c>
    </row>
    <row r="2790" spans="1:49" x14ac:dyDescent="0.25">
      <c r="A2790">
        <v>20200330</v>
      </c>
      <c r="B2790" s="1" t="s">
        <v>59</v>
      </c>
      <c r="C2790">
        <v>2</v>
      </c>
      <c r="M2790" s="1" t="s">
        <v>54</v>
      </c>
      <c r="N2790" s="2">
        <v>43920.0625</v>
      </c>
      <c r="O2790" s="2">
        <v>43919.895833333336</v>
      </c>
      <c r="P2790" s="1" t="s">
        <v>1798</v>
      </c>
      <c r="S2790" s="2">
        <v>43919.895833333336</v>
      </c>
      <c r="T2790" s="1" t="s">
        <v>54</v>
      </c>
      <c r="U2790" s="1" t="s">
        <v>54</v>
      </c>
      <c r="V2790" s="1" t="s">
        <v>54</v>
      </c>
      <c r="X2790">
        <v>69</v>
      </c>
      <c r="Y2790">
        <v>0</v>
      </c>
      <c r="Z2790" s="1" t="s">
        <v>2527</v>
      </c>
      <c r="AA2790">
        <v>2</v>
      </c>
      <c r="AB2790">
        <v>2</v>
      </c>
      <c r="AC2790">
        <v>0</v>
      </c>
      <c r="AD2790">
        <v>2</v>
      </c>
      <c r="AE2790">
        <v>0</v>
      </c>
      <c r="AF2790">
        <v>0</v>
      </c>
      <c r="AG2790" s="1" t="s">
        <v>11684</v>
      </c>
      <c r="AH2790">
        <v>0</v>
      </c>
      <c r="AI2790">
        <v>0</v>
      </c>
      <c r="AJ2790" s="1">
        <f>Y2790/0.1</f>
        <v>0</v>
      </c>
      <c r="AK2790" s="1">
        <f>AC2790-AJ2790</f>
        <v>0</v>
      </c>
      <c r="AL2790" s="28">
        <f>_xlfn.IFNA(INDEX($BD$2:$BD$53,MATCH(B2790,$BC$2:$BC$53,0)),1000)</f>
        <v>1000</v>
      </c>
      <c r="AM2790" s="1">
        <f>C2790/AL2790*100000</f>
        <v>200</v>
      </c>
      <c r="AN2790" s="17">
        <f>IF(B2791=B2790,IFERROR((C2790/C2791)-1,0),0)</f>
        <v>0</v>
      </c>
      <c r="AO2790" s="26">
        <f>IFERROR(LOG(2)/LOG(1+(AN2790)),AN2790)</f>
        <v>0</v>
      </c>
      <c r="AP2790" s="26">
        <f>AVERAGE(Y2790:Y2796)</f>
        <v>0.2857142857142857</v>
      </c>
      <c r="AR2790" s="1">
        <f>Q2790/AL2790*100000</f>
        <v>0</v>
      </c>
      <c r="AS2790" s="25">
        <f>IF(B2791=B2790,IFERROR((AE2790/AE2791)-1,0),0)</f>
        <v>0</v>
      </c>
      <c r="AT2790" s="26">
        <f>IFERROR(LOG(2)/LOG(1+(AS2790)),AS2790)</f>
        <v>0</v>
      </c>
      <c r="AU2790" s="26">
        <f>AVERAGE(AE2790:AE2796)</f>
        <v>0</v>
      </c>
      <c r="AV2790" s="19">
        <f>ROUNDDOWN(N2790,0)</f>
        <v>43920</v>
      </c>
      <c r="AW2790" s="29" cm="1">
        <f t="array" ref="AW2790">_xlfn.ANCHORARRAY(AV2790)-1</f>
        <v>43919</v>
      </c>
    </row>
    <row r="2791" spans="1:49" x14ac:dyDescent="0.25">
      <c r="A2791">
        <v>20200329</v>
      </c>
      <c r="B2791" s="1" t="s">
        <v>59</v>
      </c>
      <c r="C2791">
        <v>2</v>
      </c>
      <c r="M2791" s="1" t="s">
        <v>54</v>
      </c>
      <c r="N2791" s="2">
        <v>43919.0625</v>
      </c>
      <c r="O2791" s="2">
        <v>43918.895833333336</v>
      </c>
      <c r="P2791" s="1" t="s">
        <v>1826</v>
      </c>
      <c r="S2791" s="2">
        <v>43918.895833333336</v>
      </c>
      <c r="T2791" s="1" t="s">
        <v>54</v>
      </c>
      <c r="U2791" s="1" t="s">
        <v>54</v>
      </c>
      <c r="V2791" s="1" t="s">
        <v>54</v>
      </c>
      <c r="X2791">
        <v>69</v>
      </c>
      <c r="Y2791">
        <v>0</v>
      </c>
      <c r="Z2791" s="1" t="s">
        <v>2527</v>
      </c>
      <c r="AA2791">
        <v>2</v>
      </c>
      <c r="AB2791">
        <v>2</v>
      </c>
      <c r="AC2791">
        <v>0</v>
      </c>
      <c r="AD2791">
        <v>2</v>
      </c>
      <c r="AE2791">
        <v>0</v>
      </c>
      <c r="AF2791">
        <v>0</v>
      </c>
      <c r="AG2791" s="1" t="s">
        <v>11773</v>
      </c>
      <c r="AH2791">
        <v>0</v>
      </c>
      <c r="AI2791">
        <v>0</v>
      </c>
      <c r="AJ2791" s="1">
        <f>Y2791/0.1</f>
        <v>0</v>
      </c>
      <c r="AK2791" s="1">
        <f>AC2791-AJ2791</f>
        <v>0</v>
      </c>
      <c r="AL2791" s="28">
        <f>_xlfn.IFNA(INDEX($BD$2:$BD$53,MATCH(B2791,$BC$2:$BC$53,0)),1000)</f>
        <v>1000</v>
      </c>
      <c r="AM2791" s="1">
        <f>C2791/AL2791*100000</f>
        <v>200</v>
      </c>
      <c r="AN2791" s="17">
        <f>IF(B2792=B2791,IFERROR((C2791/C2792)-1,0),0)</f>
        <v>0</v>
      </c>
      <c r="AO2791" s="26">
        <f>IFERROR(LOG(2)/LOG(1+(AN2791)),AN2791)</f>
        <v>0</v>
      </c>
      <c r="AP2791" s="26">
        <f>AVERAGE(Y2791:Y2797)</f>
        <v>0.2857142857142857</v>
      </c>
      <c r="AR2791" s="1">
        <f>Q2791/AL2791*100000</f>
        <v>0</v>
      </c>
      <c r="AS2791" s="25">
        <f>IF(B2792=B2791,IFERROR((AE2791/AE2792)-1,0),0)</f>
        <v>0</v>
      </c>
      <c r="AT2791" s="26">
        <f>IFERROR(LOG(2)/LOG(1+(AS2791)),AS2791)</f>
        <v>0</v>
      </c>
      <c r="AU2791" s="26">
        <f>AVERAGE(AE2791:AE2797)</f>
        <v>0</v>
      </c>
      <c r="AV2791" s="19">
        <f>ROUNDDOWN(N2791,0)</f>
        <v>43919</v>
      </c>
      <c r="AW2791" s="29" cm="1">
        <f t="array" ref="AW2791">_xlfn.ANCHORARRAY(AV2791)-1</f>
        <v>43918</v>
      </c>
    </row>
    <row r="2792" spans="1:49" x14ac:dyDescent="0.25">
      <c r="A2792">
        <v>20200328</v>
      </c>
      <c r="B2792" s="1" t="s">
        <v>59</v>
      </c>
      <c r="C2792">
        <v>2</v>
      </c>
      <c r="M2792" s="1" t="s">
        <v>54</v>
      </c>
      <c r="N2792" s="2">
        <v>43918.1875</v>
      </c>
      <c r="O2792" s="2">
        <v>43918.020833333336</v>
      </c>
      <c r="P2792" s="1" t="s">
        <v>1856</v>
      </c>
      <c r="S2792" s="2">
        <v>43918.020833333336</v>
      </c>
      <c r="T2792" s="1" t="s">
        <v>54</v>
      </c>
      <c r="U2792" s="1" t="s">
        <v>54</v>
      </c>
      <c r="V2792" s="1" t="s">
        <v>54</v>
      </c>
      <c r="X2792">
        <v>69</v>
      </c>
      <c r="Y2792">
        <v>2</v>
      </c>
      <c r="Z2792" s="1" t="s">
        <v>2527</v>
      </c>
      <c r="AA2792">
        <v>2</v>
      </c>
      <c r="AB2792">
        <v>2</v>
      </c>
      <c r="AC2792">
        <v>2</v>
      </c>
      <c r="AD2792">
        <v>2</v>
      </c>
      <c r="AE2792">
        <v>0</v>
      </c>
      <c r="AF2792">
        <v>0</v>
      </c>
      <c r="AG2792" s="1" t="s">
        <v>11859</v>
      </c>
      <c r="AH2792">
        <v>0</v>
      </c>
      <c r="AI2792">
        <v>0</v>
      </c>
      <c r="AJ2792" s="1">
        <f>Y2792/0.1</f>
        <v>20</v>
      </c>
      <c r="AK2792" s="1">
        <f>AC2792-AJ2792</f>
        <v>-18</v>
      </c>
      <c r="AL2792" s="28">
        <f>_xlfn.IFNA(INDEX($BD$2:$BD$53,MATCH(B2792,$BC$2:$BC$53,0)),1000)</f>
        <v>1000</v>
      </c>
      <c r="AM2792" s="1">
        <f>C2792/AL2792*100000</f>
        <v>200</v>
      </c>
      <c r="AN2792" s="17">
        <f>IF(B2793=B2792,IFERROR((C2792/C2793)-1,0),0)</f>
        <v>0</v>
      </c>
      <c r="AO2792" s="26">
        <f>IFERROR(LOG(2)/LOG(1+(AN2792)),AN2792)</f>
        <v>0</v>
      </c>
      <c r="AP2792" s="26">
        <f>AVERAGE(Y2792:Y2798)</f>
        <v>0.2857142857142857</v>
      </c>
      <c r="AR2792" s="1">
        <f>Q2792/AL2792*100000</f>
        <v>0</v>
      </c>
      <c r="AS2792" s="25">
        <f>IF(B2793=B2792,IFERROR((AE2792/AE2793)-1,0),0)</f>
        <v>0</v>
      </c>
      <c r="AT2792" s="26">
        <f>IFERROR(LOG(2)/LOG(1+(AS2792)),AS2792)</f>
        <v>0</v>
      </c>
      <c r="AU2792" s="26">
        <f>AVERAGE(AE2792:AE2798)</f>
        <v>0</v>
      </c>
      <c r="AV2792" s="19">
        <f>ROUNDDOWN(N2792,0)</f>
        <v>43918</v>
      </c>
      <c r="AW2792" s="29" cm="1">
        <f t="array" ref="AW2792">_xlfn.ANCHORARRAY(AV2792)-1</f>
        <v>43917</v>
      </c>
    </row>
    <row r="2793" spans="1:49" x14ac:dyDescent="0.25">
      <c r="A2793">
        <v>20200327</v>
      </c>
      <c r="B2793" s="1" t="s">
        <v>59</v>
      </c>
      <c r="C2793">
        <v>0</v>
      </c>
      <c r="M2793" s="1" t="s">
        <v>54</v>
      </c>
      <c r="N2793" s="2">
        <v>43916.5625</v>
      </c>
      <c r="O2793" s="2">
        <v>43916.395833333336</v>
      </c>
      <c r="P2793" s="1" t="s">
        <v>1884</v>
      </c>
      <c r="Q2793">
        <v>0</v>
      </c>
      <c r="S2793" s="2">
        <v>43916.395833333336</v>
      </c>
      <c r="T2793" s="1" t="s">
        <v>54</v>
      </c>
      <c r="U2793" s="1" t="s">
        <v>54</v>
      </c>
      <c r="V2793" s="1" t="s">
        <v>54</v>
      </c>
      <c r="X2793">
        <v>69</v>
      </c>
      <c r="Y2793">
        <v>0</v>
      </c>
      <c r="Z2793" s="1" t="s">
        <v>2527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s="1" t="s">
        <v>11946</v>
      </c>
      <c r="AH2793">
        <v>0</v>
      </c>
      <c r="AI2793">
        <v>0</v>
      </c>
      <c r="AJ2793" s="1">
        <f>Y2793/0.1</f>
        <v>0</v>
      </c>
      <c r="AK2793" s="1">
        <f>AC2793-AJ2793</f>
        <v>0</v>
      </c>
      <c r="AL2793" s="28">
        <f>_xlfn.IFNA(INDEX($BD$2:$BD$53,MATCH(B2793,$BC$2:$BC$53,0)),1000)</f>
        <v>1000</v>
      </c>
      <c r="AM2793" s="1">
        <f>C2793/AL2793*100000</f>
        <v>0</v>
      </c>
      <c r="AN2793" s="17">
        <f>IF(B2794=B2793,IFERROR((C2793/C2794)-1,0),0)</f>
        <v>0</v>
      </c>
      <c r="AO2793" s="26">
        <f>IFERROR(LOG(2)/LOG(1+(AN2793)),AN2793)</f>
        <v>0</v>
      </c>
      <c r="AP2793" s="26">
        <f>AVERAGE(Y2793:Y2799)</f>
        <v>0</v>
      </c>
      <c r="AR2793" s="1">
        <f>Q2793/AL2793*100000</f>
        <v>0</v>
      </c>
      <c r="AS2793" s="25">
        <f>IF(B2794=B2793,IFERROR((AE2793/AE2794)-1,0),0)</f>
        <v>0</v>
      </c>
      <c r="AT2793" s="26">
        <f>IFERROR(LOG(2)/LOG(1+(AS2793)),AS2793)</f>
        <v>0</v>
      </c>
      <c r="AU2793" s="26">
        <f>AVERAGE(AE2793:AE2799)</f>
        <v>0</v>
      </c>
      <c r="AV2793" s="19">
        <f>ROUNDDOWN(N2793,0)</f>
        <v>43916</v>
      </c>
      <c r="AW2793" s="29" cm="1">
        <f t="array" ref="AW2793">_xlfn.ANCHORARRAY(AV2793)-1</f>
        <v>43915</v>
      </c>
    </row>
    <row r="2794" spans="1:49" x14ac:dyDescent="0.25">
      <c r="A2794">
        <v>20200326</v>
      </c>
      <c r="B2794" s="1" t="s">
        <v>59</v>
      </c>
      <c r="C2794">
        <v>0</v>
      </c>
      <c r="M2794" s="1" t="s">
        <v>54</v>
      </c>
      <c r="N2794" s="2">
        <v>43916.0625</v>
      </c>
      <c r="O2794" s="2">
        <v>43915.895833333336</v>
      </c>
      <c r="P2794" s="1" t="s">
        <v>1912</v>
      </c>
      <c r="Q2794">
        <v>0</v>
      </c>
      <c r="S2794" s="2">
        <v>43915.895833333336</v>
      </c>
      <c r="T2794" s="1" t="s">
        <v>54</v>
      </c>
      <c r="U2794" s="1" t="s">
        <v>54</v>
      </c>
      <c r="V2794" s="1" t="s">
        <v>54</v>
      </c>
      <c r="X2794">
        <v>69</v>
      </c>
      <c r="Y2794">
        <v>0</v>
      </c>
      <c r="Z2794" s="1" t="s">
        <v>2527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1" t="s">
        <v>12032</v>
      </c>
      <c r="AH2794">
        <v>0</v>
      </c>
      <c r="AI2794">
        <v>0</v>
      </c>
      <c r="AJ2794" s="1">
        <f>Y2794/0.1</f>
        <v>0</v>
      </c>
      <c r="AK2794" s="1">
        <f>AC2794-AJ2794</f>
        <v>0</v>
      </c>
      <c r="AL2794" s="28">
        <f>_xlfn.IFNA(INDEX($BD$2:$BD$53,MATCH(B2794,$BC$2:$BC$53,0)),1000)</f>
        <v>1000</v>
      </c>
      <c r="AM2794" s="1">
        <f>C2794/AL2794*100000</f>
        <v>0</v>
      </c>
      <c r="AN2794" s="17">
        <f>IF(B2795=B2794,IFERROR((C2794/C2795)-1,0),0)</f>
        <v>0</v>
      </c>
      <c r="AO2794" s="26">
        <f>IFERROR(LOG(2)/LOG(1+(AN2794)),AN2794)</f>
        <v>0</v>
      </c>
      <c r="AP2794" s="26">
        <f>AVERAGE(Y2794:Y2800)</f>
        <v>0</v>
      </c>
      <c r="AR2794" s="1">
        <f>Q2794/AL2794*100000</f>
        <v>0</v>
      </c>
      <c r="AS2794" s="25">
        <f>IF(B2795=B2794,IFERROR((AE2794/AE2795)-1,0),0)</f>
        <v>0</v>
      </c>
      <c r="AT2794" s="26">
        <f>IFERROR(LOG(2)/LOG(1+(AS2794)),AS2794)</f>
        <v>0</v>
      </c>
      <c r="AU2794" s="26">
        <f>AVERAGE(AE2794:AE2800)</f>
        <v>0</v>
      </c>
      <c r="AV2794" s="19">
        <f>ROUNDDOWN(N2794,0)</f>
        <v>43916</v>
      </c>
      <c r="AW2794" s="29" cm="1">
        <f t="array" ref="AW2794">_xlfn.ANCHORARRAY(AV2794)-1</f>
        <v>43915</v>
      </c>
    </row>
    <row r="2795" spans="1:49" x14ac:dyDescent="0.25">
      <c r="A2795">
        <v>20200325</v>
      </c>
      <c r="B2795" s="1" t="s">
        <v>59</v>
      </c>
      <c r="C2795">
        <v>0</v>
      </c>
      <c r="M2795" s="1" t="s">
        <v>54</v>
      </c>
      <c r="N2795" s="2">
        <v>43914.770833333336</v>
      </c>
      <c r="O2795" s="2">
        <v>43914.604166666664</v>
      </c>
      <c r="P2795" s="1" t="s">
        <v>1940</v>
      </c>
      <c r="Q2795">
        <v>0</v>
      </c>
      <c r="S2795" s="2">
        <v>43914.604166666664</v>
      </c>
      <c r="T2795" s="1" t="s">
        <v>54</v>
      </c>
      <c r="U2795" s="1" t="s">
        <v>54</v>
      </c>
      <c r="V2795" s="1" t="s">
        <v>54</v>
      </c>
      <c r="X2795">
        <v>69</v>
      </c>
      <c r="Y2795">
        <v>0</v>
      </c>
      <c r="Z2795" s="1" t="s">
        <v>2527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s="1" t="s">
        <v>12116</v>
      </c>
      <c r="AH2795">
        <v>0</v>
      </c>
      <c r="AI2795">
        <v>0</v>
      </c>
      <c r="AJ2795" s="1">
        <f>Y2795/0.1</f>
        <v>0</v>
      </c>
      <c r="AK2795" s="1">
        <f>AC2795-AJ2795</f>
        <v>0</v>
      </c>
      <c r="AL2795" s="28">
        <f>_xlfn.IFNA(INDEX($BD$2:$BD$53,MATCH(B2795,$BC$2:$BC$53,0)),1000)</f>
        <v>1000</v>
      </c>
      <c r="AM2795" s="1">
        <f>C2795/AL2795*100000</f>
        <v>0</v>
      </c>
      <c r="AN2795" s="17">
        <f>IF(B2796=B2795,IFERROR((C2795/C2796)-1,0),0)</f>
        <v>0</v>
      </c>
      <c r="AO2795" s="26">
        <f>IFERROR(LOG(2)/LOG(1+(AN2795)),AN2795)</f>
        <v>0</v>
      </c>
      <c r="AP2795" s="26">
        <f>AVERAGE(Y2795:Y2801)</f>
        <v>0</v>
      </c>
      <c r="AR2795" s="1">
        <f>Q2795/AL2795*100000</f>
        <v>0</v>
      </c>
      <c r="AS2795" s="25">
        <f>IF(B2796=B2795,IFERROR((AE2795/AE2796)-1,0),0)</f>
        <v>0</v>
      </c>
      <c r="AT2795" s="26">
        <f>IFERROR(LOG(2)/LOG(1+(AS2795)),AS2795)</f>
        <v>0</v>
      </c>
      <c r="AU2795" s="26">
        <f>AVERAGE(AE2795:AE2801)</f>
        <v>0</v>
      </c>
      <c r="AV2795" s="19">
        <f>ROUNDDOWN(N2795,0)</f>
        <v>43914</v>
      </c>
      <c r="AW2795" s="29" cm="1">
        <f t="array" ref="AW2795">_xlfn.ANCHORARRAY(AV2795)-1</f>
        <v>43913</v>
      </c>
    </row>
    <row r="2796" spans="1:49" x14ac:dyDescent="0.25">
      <c r="A2796">
        <v>20200324</v>
      </c>
      <c r="B2796" s="1" t="s">
        <v>59</v>
      </c>
      <c r="C2796">
        <v>0</v>
      </c>
      <c r="M2796" s="1" t="s">
        <v>54</v>
      </c>
      <c r="N2796" s="2">
        <v>43913.0625</v>
      </c>
      <c r="O2796" s="2">
        <v>43912.895833333336</v>
      </c>
      <c r="P2796" s="1" t="s">
        <v>1968</v>
      </c>
      <c r="Q2796">
        <v>0</v>
      </c>
      <c r="S2796" s="2">
        <v>43912.895833333336</v>
      </c>
      <c r="T2796" s="1" t="s">
        <v>54</v>
      </c>
      <c r="U2796" s="1" t="s">
        <v>54</v>
      </c>
      <c r="V2796" s="1" t="s">
        <v>54</v>
      </c>
      <c r="X2796">
        <v>69</v>
      </c>
      <c r="Y2796">
        <v>0</v>
      </c>
      <c r="Z2796" s="1" t="s">
        <v>2527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1" t="s">
        <v>12199</v>
      </c>
      <c r="AH2796">
        <v>0</v>
      </c>
      <c r="AI2796">
        <v>0</v>
      </c>
      <c r="AJ2796" s="1">
        <f>Y2796/0.1</f>
        <v>0</v>
      </c>
      <c r="AK2796" s="1">
        <f>AC2796-AJ2796</f>
        <v>0</v>
      </c>
      <c r="AL2796" s="28">
        <f>_xlfn.IFNA(INDEX($BD$2:$BD$53,MATCH(B2796,$BC$2:$BC$53,0)),1000)</f>
        <v>1000</v>
      </c>
      <c r="AM2796" s="1">
        <f>C2796/AL2796*100000</f>
        <v>0</v>
      </c>
      <c r="AN2796" s="17">
        <f>IF(B2797=B2796,IFERROR((C2796/C2797)-1,0),0)</f>
        <v>0</v>
      </c>
      <c r="AO2796" s="26">
        <f>IFERROR(LOG(2)/LOG(1+(AN2796)),AN2796)</f>
        <v>0</v>
      </c>
      <c r="AP2796" s="26">
        <f>AVERAGE(Y2796:Y2802)</f>
        <v>0</v>
      </c>
      <c r="AR2796" s="1">
        <f>Q2796/AL2796*100000</f>
        <v>0</v>
      </c>
      <c r="AS2796" s="25">
        <f>IF(B2797=B2796,IFERROR((AE2796/AE2797)-1,0),0)</f>
        <v>0</v>
      </c>
      <c r="AT2796" s="26">
        <f>IFERROR(LOG(2)/LOG(1+(AS2796)),AS2796)</f>
        <v>0</v>
      </c>
      <c r="AU2796" s="26">
        <f>AVERAGE(AE2796:AE2802)</f>
        <v>0</v>
      </c>
      <c r="AV2796" s="19">
        <f>ROUNDDOWN(N2796,0)</f>
        <v>43913</v>
      </c>
      <c r="AW2796" s="29" cm="1">
        <f t="array" ref="AW2796">_xlfn.ANCHORARRAY(AV2796)-1</f>
        <v>43912</v>
      </c>
    </row>
    <row r="2797" spans="1:49" x14ac:dyDescent="0.25">
      <c r="A2797">
        <v>20200323</v>
      </c>
      <c r="B2797" s="1" t="s">
        <v>59</v>
      </c>
      <c r="C2797">
        <v>0</v>
      </c>
      <c r="M2797" s="1" t="s">
        <v>54</v>
      </c>
      <c r="N2797" s="2">
        <v>43913.0625</v>
      </c>
      <c r="O2797" s="2">
        <v>43912.895833333336</v>
      </c>
      <c r="P2797" s="1" t="s">
        <v>1968</v>
      </c>
      <c r="Q2797">
        <v>0</v>
      </c>
      <c r="S2797" s="2">
        <v>43912.895833333336</v>
      </c>
      <c r="T2797" s="1" t="s">
        <v>54</v>
      </c>
      <c r="U2797" s="1" t="s">
        <v>54</v>
      </c>
      <c r="V2797" s="1" t="s">
        <v>54</v>
      </c>
      <c r="X2797">
        <v>69</v>
      </c>
      <c r="Y2797">
        <v>0</v>
      </c>
      <c r="Z2797" s="1" t="s">
        <v>2527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1" t="s">
        <v>12280</v>
      </c>
      <c r="AH2797">
        <v>0</v>
      </c>
      <c r="AI2797">
        <v>0</v>
      </c>
      <c r="AJ2797" s="1">
        <f>Y2797/0.1</f>
        <v>0</v>
      </c>
      <c r="AK2797" s="1">
        <f>AC2797-AJ2797</f>
        <v>0</v>
      </c>
      <c r="AL2797" s="28">
        <f>_xlfn.IFNA(INDEX($BD$2:$BD$53,MATCH(B2797,$BC$2:$BC$53,0)),1000)</f>
        <v>1000</v>
      </c>
      <c r="AM2797" s="1">
        <f>C2797/AL2797*100000</f>
        <v>0</v>
      </c>
      <c r="AN2797" s="17">
        <f>IF(B2798=B2797,IFERROR((C2797/C2798)-1,0),0)</f>
        <v>0</v>
      </c>
      <c r="AO2797" s="26">
        <f>IFERROR(LOG(2)/LOG(1+(AN2797)),AN2797)</f>
        <v>0</v>
      </c>
      <c r="AP2797" s="26">
        <f>AVERAGE(Y2797:Y2803)</f>
        <v>0</v>
      </c>
      <c r="AR2797" s="1">
        <f>Q2797/AL2797*100000</f>
        <v>0</v>
      </c>
      <c r="AS2797" s="25">
        <f>IF(B2798=B2797,IFERROR((AE2797/AE2798)-1,0),0)</f>
        <v>0</v>
      </c>
      <c r="AT2797" s="26">
        <f>IFERROR(LOG(2)/LOG(1+(AS2797)),AS2797)</f>
        <v>0</v>
      </c>
      <c r="AU2797" s="26">
        <f>AVERAGE(AE2797:AE2803)</f>
        <v>0</v>
      </c>
      <c r="AV2797" s="19">
        <f>ROUNDDOWN(N2797,0)</f>
        <v>43913</v>
      </c>
      <c r="AW2797" s="29" cm="1">
        <f t="array" ref="AW2797">_xlfn.ANCHORARRAY(AV2797)-1</f>
        <v>43912</v>
      </c>
    </row>
    <row r="2798" spans="1:49" x14ac:dyDescent="0.25">
      <c r="A2798">
        <v>20200322</v>
      </c>
      <c r="B2798" s="1" t="s">
        <v>59</v>
      </c>
      <c r="C2798">
        <v>0</v>
      </c>
      <c r="M2798" s="1" t="s">
        <v>54</v>
      </c>
      <c r="N2798" s="2">
        <v>43912.0625</v>
      </c>
      <c r="O2798" s="2">
        <v>43911.895833333336</v>
      </c>
      <c r="P2798" s="1" t="s">
        <v>2021</v>
      </c>
      <c r="Q2798">
        <v>0</v>
      </c>
      <c r="S2798" s="2">
        <v>43911.895833333336</v>
      </c>
      <c r="T2798" s="1" t="s">
        <v>54</v>
      </c>
      <c r="U2798" s="1" t="s">
        <v>54</v>
      </c>
      <c r="V2798" s="1" t="s">
        <v>54</v>
      </c>
      <c r="X2798">
        <v>69</v>
      </c>
      <c r="Y2798">
        <v>0</v>
      </c>
      <c r="Z2798" s="1" t="s">
        <v>2527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1" t="s">
        <v>12357</v>
      </c>
      <c r="AH2798">
        <v>0</v>
      </c>
      <c r="AI2798">
        <v>0</v>
      </c>
      <c r="AJ2798" s="1">
        <f>Y2798/0.1</f>
        <v>0</v>
      </c>
      <c r="AK2798" s="1">
        <f>AC2798-AJ2798</f>
        <v>0</v>
      </c>
      <c r="AL2798" s="28">
        <f>_xlfn.IFNA(INDEX($BD$2:$BD$53,MATCH(B2798,$BC$2:$BC$53,0)),1000)</f>
        <v>1000</v>
      </c>
      <c r="AM2798" s="1">
        <f>C2798/AL2798*100000</f>
        <v>0</v>
      </c>
      <c r="AN2798" s="17">
        <f>IF(B2799=B2798,IFERROR((C2798/C2799)-1,0),0)</f>
        <v>0</v>
      </c>
      <c r="AO2798" s="26">
        <f>IFERROR(LOG(2)/LOG(1+(AN2798)),AN2798)</f>
        <v>0</v>
      </c>
      <c r="AP2798" s="26">
        <f>AVERAGE(Y2798:Y2804)</f>
        <v>0</v>
      </c>
      <c r="AR2798" s="1">
        <f>Q2798/AL2798*100000</f>
        <v>0</v>
      </c>
      <c r="AS2798" s="25">
        <f>IF(B2799=B2798,IFERROR((AE2798/AE2799)-1,0),0)</f>
        <v>0</v>
      </c>
      <c r="AT2798" s="26">
        <f>IFERROR(LOG(2)/LOG(1+(AS2798)),AS2798)</f>
        <v>0</v>
      </c>
      <c r="AU2798" s="26">
        <f>AVERAGE(AE2798:AE2804)</f>
        <v>0</v>
      </c>
      <c r="AV2798" s="19">
        <f>ROUNDDOWN(N2798,0)</f>
        <v>43912</v>
      </c>
      <c r="AW2798" s="29" cm="1">
        <f t="array" ref="AW2798">_xlfn.ANCHORARRAY(AV2798)-1</f>
        <v>43911</v>
      </c>
    </row>
    <row r="2799" spans="1:49" x14ac:dyDescent="0.25">
      <c r="A2799">
        <v>20200321</v>
      </c>
      <c r="B2799" s="1" t="s">
        <v>59</v>
      </c>
      <c r="C2799">
        <v>0</v>
      </c>
      <c r="M2799" s="1" t="s">
        <v>54</v>
      </c>
      <c r="N2799" s="2">
        <v>43911.104166666664</v>
      </c>
      <c r="O2799" s="2">
        <v>43910.9375</v>
      </c>
      <c r="P2799" s="1" t="s">
        <v>2053</v>
      </c>
      <c r="Q2799">
        <v>0</v>
      </c>
      <c r="S2799" s="2">
        <v>43910.9375</v>
      </c>
      <c r="T2799" s="1" t="s">
        <v>54</v>
      </c>
      <c r="U2799" s="1" t="s">
        <v>54</v>
      </c>
      <c r="V2799" s="1" t="s">
        <v>54</v>
      </c>
      <c r="X2799">
        <v>69</v>
      </c>
      <c r="Y2799">
        <v>0</v>
      </c>
      <c r="Z2799" s="1" t="s">
        <v>2527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1" t="s">
        <v>12434</v>
      </c>
      <c r="AH2799">
        <v>0</v>
      </c>
      <c r="AI2799">
        <v>0</v>
      </c>
      <c r="AJ2799" s="1">
        <f>Y2799/0.1</f>
        <v>0</v>
      </c>
      <c r="AK2799" s="1">
        <f>AC2799-AJ2799</f>
        <v>0</v>
      </c>
      <c r="AL2799" s="28">
        <f>_xlfn.IFNA(INDEX($BD$2:$BD$53,MATCH(B2799,$BC$2:$BC$53,0)),1000)</f>
        <v>1000</v>
      </c>
      <c r="AM2799" s="1">
        <f>C2799/AL2799*100000</f>
        <v>0</v>
      </c>
      <c r="AN2799" s="17">
        <f>IF(B2800=B2799,IFERROR((C2799/C2800)-1,0),0)</f>
        <v>0</v>
      </c>
      <c r="AO2799" s="26">
        <f>IFERROR(LOG(2)/LOG(1+(AN2799)),AN2799)</f>
        <v>0</v>
      </c>
      <c r="AP2799" s="26">
        <f>AVERAGE(Y2799:Y2805)</f>
        <v>24</v>
      </c>
      <c r="AR2799" s="1">
        <f>Q2799/AL2799*100000</f>
        <v>0</v>
      </c>
      <c r="AS2799" s="25">
        <f>IF(B2800=B2799,IFERROR((AE2799/AE2800)-1,0),0)</f>
        <v>0</v>
      </c>
      <c r="AT2799" s="26">
        <f>IFERROR(LOG(2)/LOG(1+(AS2799)),AS2799)</f>
        <v>0</v>
      </c>
      <c r="AU2799" s="26">
        <f>AVERAGE(AE2799:AE2805)</f>
        <v>0.2857142857142857</v>
      </c>
      <c r="AV2799" s="19">
        <f>ROUNDDOWN(N2799,0)</f>
        <v>43911</v>
      </c>
      <c r="AW2799" s="29" cm="1">
        <f t="array" ref="AW2799">_xlfn.ANCHORARRAY(AV2799)-1</f>
        <v>43910</v>
      </c>
    </row>
    <row r="2800" spans="1:49" x14ac:dyDescent="0.25">
      <c r="A2800">
        <v>20200320</v>
      </c>
      <c r="B2800" s="1" t="s">
        <v>59</v>
      </c>
      <c r="C2800">
        <v>0</v>
      </c>
      <c r="M2800" s="1" t="s">
        <v>54</v>
      </c>
      <c r="N2800" s="2">
        <v>43910.0625</v>
      </c>
      <c r="O2800" s="2">
        <v>43909.895833333336</v>
      </c>
      <c r="P2800" s="1" t="s">
        <v>2081</v>
      </c>
      <c r="Q2800">
        <v>0</v>
      </c>
      <c r="S2800" s="2">
        <v>43909.895833333336</v>
      </c>
      <c r="T2800" s="1" t="s">
        <v>54</v>
      </c>
      <c r="U2800" s="1" t="s">
        <v>54</v>
      </c>
      <c r="V2800" s="1" t="s">
        <v>54</v>
      </c>
      <c r="X2800">
        <v>69</v>
      </c>
      <c r="Y2800">
        <v>0</v>
      </c>
      <c r="Z2800" s="1" t="s">
        <v>2527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s="1" t="s">
        <v>12514</v>
      </c>
      <c r="AH2800">
        <v>0</v>
      </c>
      <c r="AI2800">
        <v>0</v>
      </c>
      <c r="AJ2800" s="1">
        <f>Y2800/0.1</f>
        <v>0</v>
      </c>
      <c r="AK2800" s="1">
        <f>AC2800-AJ2800</f>
        <v>0</v>
      </c>
      <c r="AL2800" s="28">
        <f>_xlfn.IFNA(INDEX($BD$2:$BD$53,MATCH(B2800,$BC$2:$BC$53,0)),1000)</f>
        <v>1000</v>
      </c>
      <c r="AM2800" s="1">
        <f>C2800/AL2800*100000</f>
        <v>0</v>
      </c>
      <c r="AN2800" s="17">
        <f>IF(B2801=B2800,IFERROR((C2800/C2801)-1,0),0)</f>
        <v>0</v>
      </c>
      <c r="AO2800" s="26">
        <f>IFERROR(LOG(2)/LOG(1+(AN2800)),AN2800)</f>
        <v>0</v>
      </c>
      <c r="AP2800" s="26">
        <f>AVERAGE(Y2800:Y2806)</f>
        <v>60.714285714285715</v>
      </c>
      <c r="AR2800" s="1">
        <f>Q2800/AL2800*100000</f>
        <v>0</v>
      </c>
      <c r="AS2800" s="25">
        <f>IF(B2801=B2800,IFERROR((AE2800/AE2801)-1,0),0)</f>
        <v>0</v>
      </c>
      <c r="AT2800" s="26">
        <f>IFERROR(LOG(2)/LOG(1+(AS2800)),AS2800)</f>
        <v>0</v>
      </c>
      <c r="AU2800" s="26">
        <f>AVERAGE(AE2800:AE2806)</f>
        <v>1.4285714285714286</v>
      </c>
      <c r="AV2800" s="19">
        <f>ROUNDDOWN(N2800,0)</f>
        <v>43910</v>
      </c>
      <c r="AW2800" s="29" cm="1">
        <f t="array" ref="AW2800">_xlfn.ANCHORARRAY(AV2800)-1</f>
        <v>43909</v>
      </c>
    </row>
    <row r="2801" spans="1:49" x14ac:dyDescent="0.25">
      <c r="A2801">
        <v>20200319</v>
      </c>
      <c r="B2801" s="1" t="s">
        <v>59</v>
      </c>
      <c r="C2801">
        <v>0</v>
      </c>
      <c r="M2801" s="1" t="s">
        <v>54</v>
      </c>
      <c r="N2801" s="2">
        <v>43909.0625</v>
      </c>
      <c r="O2801" s="2">
        <v>43908.895833333336</v>
      </c>
      <c r="P2801" s="1" t="s">
        <v>2112</v>
      </c>
      <c r="Q2801">
        <v>0</v>
      </c>
      <c r="S2801" s="2">
        <v>43908.895833333336</v>
      </c>
      <c r="T2801" s="1" t="s">
        <v>54</v>
      </c>
      <c r="U2801" s="1" t="s">
        <v>54</v>
      </c>
      <c r="V2801" s="1" t="s">
        <v>54</v>
      </c>
      <c r="X2801">
        <v>69</v>
      </c>
      <c r="Y2801">
        <v>0</v>
      </c>
      <c r="Z2801" s="1" t="s">
        <v>2527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1" t="s">
        <v>12586</v>
      </c>
      <c r="AH2801">
        <v>0</v>
      </c>
      <c r="AI2801">
        <v>0</v>
      </c>
      <c r="AJ2801" s="1">
        <f>Y2801/0.1</f>
        <v>0</v>
      </c>
      <c r="AK2801" s="1">
        <f>AC2801-AJ2801</f>
        <v>0</v>
      </c>
      <c r="AL2801" s="28">
        <f>_xlfn.IFNA(INDEX($BD$2:$BD$53,MATCH(B2801,$BC$2:$BC$53,0)),1000)</f>
        <v>1000</v>
      </c>
      <c r="AM2801" s="1">
        <f>C2801/AL2801*100000</f>
        <v>0</v>
      </c>
      <c r="AN2801" s="17">
        <f>IF(B2802=B2801,IFERROR((C2801/C2802)-1,0),0)</f>
        <v>0</v>
      </c>
      <c r="AO2801" s="26">
        <f>IFERROR(LOG(2)/LOG(1+(AN2801)),AN2801)</f>
        <v>0</v>
      </c>
      <c r="AP2801" s="26">
        <f>AVERAGE(Y2801:Y2807)</f>
        <v>147.57142857142858</v>
      </c>
      <c r="AR2801" s="1">
        <f>Q2801/AL2801*100000</f>
        <v>0</v>
      </c>
      <c r="AS2801" s="25">
        <f>IF(B2802=B2801,IFERROR((AE2801/AE2802)-1,0),0)</f>
        <v>0</v>
      </c>
      <c r="AT2801" s="26">
        <f>IFERROR(LOG(2)/LOG(1+(AS2801)),AS2801)</f>
        <v>0</v>
      </c>
      <c r="AU2801" s="26">
        <f>AVERAGE(AE2801:AE2807)</f>
        <v>3.2857142857142856</v>
      </c>
      <c r="AV2801" s="19">
        <f>ROUNDDOWN(N2801,0)</f>
        <v>43909</v>
      </c>
      <c r="AW2801" s="29" cm="1">
        <f t="array" ref="AW2801">_xlfn.ANCHORARRAY(AV2801)-1</f>
        <v>43908</v>
      </c>
    </row>
    <row r="2802" spans="1:49" x14ac:dyDescent="0.25">
      <c r="A2802">
        <v>20200318</v>
      </c>
      <c r="B2802" s="1" t="s">
        <v>59</v>
      </c>
      <c r="C2802">
        <v>0</v>
      </c>
      <c r="M2802" s="1" t="s">
        <v>54</v>
      </c>
      <c r="N2802" s="2">
        <v>43908.145833333336</v>
      </c>
      <c r="O2802" s="2">
        <v>43907.979166666664</v>
      </c>
      <c r="P2802" s="1" t="s">
        <v>2143</v>
      </c>
      <c r="Q2802">
        <v>0</v>
      </c>
      <c r="S2802" s="2">
        <v>43907.979166666664</v>
      </c>
      <c r="T2802" s="1" t="s">
        <v>54</v>
      </c>
      <c r="U2802" s="1" t="s">
        <v>54</v>
      </c>
      <c r="V2802" s="1" t="s">
        <v>54</v>
      </c>
      <c r="X2802">
        <v>69</v>
      </c>
      <c r="Y2802">
        <v>0</v>
      </c>
      <c r="Z2802" s="1" t="s">
        <v>2527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1" t="s">
        <v>12657</v>
      </c>
      <c r="AH2802">
        <v>0</v>
      </c>
      <c r="AI2802">
        <v>0</v>
      </c>
      <c r="AJ2802" s="1">
        <f>Y2802/0.1</f>
        <v>0</v>
      </c>
      <c r="AK2802" s="1">
        <f>AC2802-AJ2802</f>
        <v>0</v>
      </c>
      <c r="AL2802" s="28">
        <f>_xlfn.IFNA(INDEX($BD$2:$BD$53,MATCH(B2802,$BC$2:$BC$53,0)),1000)</f>
        <v>1000</v>
      </c>
      <c r="AM2802" s="1">
        <f>C2802/AL2802*100000</f>
        <v>0</v>
      </c>
      <c r="AN2802" s="17">
        <f>IF(B2803=B2802,IFERROR((C2802/C2803)-1,0),0)</f>
        <v>0</v>
      </c>
      <c r="AO2802" s="26">
        <f>IFERROR(LOG(2)/LOG(1+(AN2802)),AN2802)</f>
        <v>0</v>
      </c>
      <c r="AP2802" s="26">
        <f>AVERAGE(Y2802:Y2808)</f>
        <v>147.57142857142858</v>
      </c>
      <c r="AR2802" s="1">
        <f>Q2802/AL2802*100000</f>
        <v>0</v>
      </c>
      <c r="AS2802" s="25">
        <f>IF(B2803=B2802,IFERROR((AE2802/AE2803)-1,0),0)</f>
        <v>0</v>
      </c>
      <c r="AT2802" s="26">
        <f>IFERROR(LOG(2)/LOG(1+(AS2802)),AS2802)</f>
        <v>0</v>
      </c>
      <c r="AU2802" s="26">
        <f>AVERAGE(AE2802:AE2808)</f>
        <v>3.2857142857142856</v>
      </c>
      <c r="AV2802" s="19">
        <f>ROUNDDOWN(N2802,0)</f>
        <v>43908</v>
      </c>
      <c r="AW2802" s="29" cm="1">
        <f t="array" ref="AW2802">_xlfn.ANCHORARRAY(AV2802)-1</f>
        <v>43907</v>
      </c>
    </row>
    <row r="2803" spans="1:49" x14ac:dyDescent="0.25">
      <c r="A2803">
        <v>20200317</v>
      </c>
      <c r="B2803" s="1" t="s">
        <v>59</v>
      </c>
      <c r="C2803">
        <v>0</v>
      </c>
      <c r="M2803" s="1" t="s">
        <v>54</v>
      </c>
      <c r="N2803" s="2">
        <v>43907.0625</v>
      </c>
      <c r="O2803" s="2">
        <v>43906.895833333336</v>
      </c>
      <c r="P2803" s="1" t="s">
        <v>2171</v>
      </c>
      <c r="S2803" s="2">
        <v>43906.895833333336</v>
      </c>
      <c r="T2803" s="1" t="s">
        <v>54</v>
      </c>
      <c r="U2803" s="1" t="s">
        <v>54</v>
      </c>
      <c r="V2803" s="1" t="s">
        <v>54</v>
      </c>
      <c r="X2803">
        <v>69</v>
      </c>
      <c r="Y2803">
        <v>0</v>
      </c>
      <c r="Z2803" s="1" t="s">
        <v>2527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1" t="s">
        <v>12726</v>
      </c>
      <c r="AH2803">
        <v>0</v>
      </c>
      <c r="AI2803">
        <v>0</v>
      </c>
      <c r="AJ2803" s="1">
        <f>Y2803/0.1</f>
        <v>0</v>
      </c>
      <c r="AK2803" s="1">
        <f>AC2803-AJ2803</f>
        <v>0</v>
      </c>
      <c r="AL2803" s="28">
        <f>_xlfn.IFNA(INDEX($BD$2:$BD$53,MATCH(B2803,$BC$2:$BC$53,0)),1000)</f>
        <v>1000</v>
      </c>
      <c r="AM2803" s="1">
        <f>C2803/AL2803*100000</f>
        <v>0</v>
      </c>
      <c r="AN2803" s="17">
        <f>IF(B2804=B2803,IFERROR((C2803/C2804)-1,0),0)</f>
        <v>0</v>
      </c>
      <c r="AO2803" s="26">
        <f>IFERROR(LOG(2)/LOG(1+(AN2803)),AN2803)</f>
        <v>0</v>
      </c>
      <c r="AP2803" s="26">
        <f>AVERAGE(Y2803:Y2809)</f>
        <v>249.71428571428572</v>
      </c>
      <c r="AR2803" s="1">
        <f>Q2803/AL2803*100000</f>
        <v>0</v>
      </c>
      <c r="AS2803" s="25">
        <f>IF(B2804=B2803,IFERROR((AE2803/AE2804)-1,0),0)</f>
        <v>0</v>
      </c>
      <c r="AT2803" s="26">
        <f>IFERROR(LOG(2)/LOG(1+(AS2803)),AS2803)</f>
        <v>0</v>
      </c>
      <c r="AU2803" s="26">
        <f>AVERAGE(AE2803:AE2809)</f>
        <v>7.7142857142857144</v>
      </c>
      <c r="AV2803" s="19">
        <f>ROUNDDOWN(N2803,0)</f>
        <v>43907</v>
      </c>
      <c r="AW2803" s="29" cm="1">
        <f t="array" ref="AW2803">_xlfn.ANCHORARRAY(AV2803)-1</f>
        <v>43906</v>
      </c>
    </row>
    <row r="2804" spans="1:49" x14ac:dyDescent="0.25">
      <c r="A2804">
        <v>20200316</v>
      </c>
      <c r="B2804" s="1" t="s">
        <v>59</v>
      </c>
      <c r="C2804">
        <v>0</v>
      </c>
      <c r="M2804" s="1" t="s">
        <v>54</v>
      </c>
      <c r="N2804" s="2">
        <v>43906.663194444445</v>
      </c>
      <c r="O2804" s="2">
        <v>43906.496527777781</v>
      </c>
      <c r="P2804" s="1" t="s">
        <v>2213</v>
      </c>
      <c r="S2804" s="2">
        <v>43906.496527777781</v>
      </c>
      <c r="T2804" s="1" t="s">
        <v>54</v>
      </c>
      <c r="U2804" s="1" t="s">
        <v>54</v>
      </c>
      <c r="V2804" s="1" t="s">
        <v>54</v>
      </c>
      <c r="X2804">
        <v>69</v>
      </c>
      <c r="Y2804">
        <v>0</v>
      </c>
      <c r="Z2804" s="1" t="s">
        <v>2527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s="1" t="s">
        <v>12793</v>
      </c>
      <c r="AH2804">
        <v>0</v>
      </c>
      <c r="AI2804">
        <v>0</v>
      </c>
      <c r="AJ2804" s="1">
        <f>Y2804/0.1</f>
        <v>0</v>
      </c>
      <c r="AK2804" s="1">
        <f>AC2804-AJ2804</f>
        <v>0</v>
      </c>
      <c r="AL2804" s="28">
        <f>_xlfn.IFNA(INDEX($BD$2:$BD$53,MATCH(B2804,$BC$2:$BC$53,0)),1000)</f>
        <v>1000</v>
      </c>
      <c r="AM2804" s="1">
        <f>C2804/AL2804*100000</f>
        <v>0</v>
      </c>
      <c r="AN2804" s="17">
        <f>IF(B2805=B2804,IFERROR((C2804/C2805)-1,0),0)</f>
        <v>0</v>
      </c>
      <c r="AO2804" s="26">
        <f>IFERROR(LOG(2)/LOG(1+(AN2804)),AN2804)</f>
        <v>0</v>
      </c>
      <c r="AP2804" s="26">
        <f>AVERAGE(Y2804:Y2810)</f>
        <v>249.71428571428572</v>
      </c>
      <c r="AR2804" s="1">
        <f>Q2804/AL2804*100000</f>
        <v>0</v>
      </c>
      <c r="AS2804" s="25">
        <f>IF(B2805=B2804,IFERROR((AE2804/AE2805)-1,0),0)</f>
        <v>0</v>
      </c>
      <c r="AT2804" s="26">
        <f>IFERROR(LOG(2)/LOG(1+(AS2804)),AS2804)</f>
        <v>0</v>
      </c>
      <c r="AU2804" s="26">
        <f>AVERAGE(AE2804:AE2810)</f>
        <v>7.7142857142857144</v>
      </c>
      <c r="AV2804" s="19">
        <f>ROUNDDOWN(N2804,0)</f>
        <v>43906</v>
      </c>
      <c r="AW2804" s="29" cm="1">
        <f t="array" ref="AW2804">_xlfn.ANCHORARRAY(AV2804)-1</f>
        <v>43905</v>
      </c>
    </row>
    <row r="2805" spans="1:49" x14ac:dyDescent="0.25">
      <c r="A2805">
        <v>20200614</v>
      </c>
      <c r="B2805" s="1" t="s">
        <v>61</v>
      </c>
      <c r="C2805">
        <v>19516</v>
      </c>
      <c r="D2805">
        <v>194537</v>
      </c>
      <c r="F2805">
        <v>667</v>
      </c>
      <c r="G2805">
        <v>2665</v>
      </c>
      <c r="H2805">
        <v>151</v>
      </c>
      <c r="J2805">
        <v>99</v>
      </c>
      <c r="L2805">
        <v>13356</v>
      </c>
      <c r="M2805" s="1" t="s">
        <v>31</v>
      </c>
      <c r="N2805" s="2">
        <v>43996</v>
      </c>
      <c r="O2805" s="2">
        <v>43995.833333333336</v>
      </c>
      <c r="P2805" s="1" t="s">
        <v>2518</v>
      </c>
      <c r="Q2805">
        <v>891</v>
      </c>
      <c r="R2805">
        <v>2665</v>
      </c>
      <c r="S2805" s="2">
        <v>43995.833333333336</v>
      </c>
      <c r="T2805" s="1" t="s">
        <v>2617</v>
      </c>
      <c r="U2805" s="1" t="s">
        <v>54</v>
      </c>
      <c r="V2805" s="1" t="s">
        <v>54</v>
      </c>
      <c r="W2805">
        <v>19216</v>
      </c>
      <c r="X2805">
        <v>28</v>
      </c>
      <c r="Y2805">
        <v>168</v>
      </c>
      <c r="Z2805" s="1" t="s">
        <v>2527</v>
      </c>
      <c r="AA2805">
        <v>214053</v>
      </c>
      <c r="AB2805">
        <v>214053</v>
      </c>
      <c r="AC2805">
        <v>168</v>
      </c>
      <c r="AD2805">
        <v>214053</v>
      </c>
      <c r="AE2805">
        <v>2</v>
      </c>
      <c r="AF2805">
        <v>21</v>
      </c>
      <c r="AG2805" s="1" t="s">
        <v>2618</v>
      </c>
      <c r="AH2805">
        <v>0</v>
      </c>
      <c r="AI2805">
        <v>0</v>
      </c>
      <c r="AJ2805" s="1">
        <f>Y2805/0.1</f>
        <v>1680</v>
      </c>
      <c r="AK2805" s="1">
        <f>AC2805-AJ2805</f>
        <v>-1512</v>
      </c>
      <c r="AL2805" s="28">
        <f>_xlfn.IFNA(INDEX($BD$2:$BD$53,MATCH(B2805,$BC$2:$BC$53,0)),1000)</f>
        <v>2989260</v>
      </c>
      <c r="AM2805" s="1">
        <f>C2805/AL2805*100000</f>
        <v>652.87061011755418</v>
      </c>
      <c r="AN2805" s="17">
        <f>IF(B2806=B2805,IFERROR((C2805/C2806)-1,0),0)</f>
        <v>8.6830680173661801E-3</v>
      </c>
      <c r="AO2805" s="26">
        <f>IFERROR(LOG(2)/LOG(1+(AN2805)),AN2805)</f>
        <v>80.173524496701361</v>
      </c>
      <c r="AP2805" s="26">
        <f>AVERAGE(Y2805:Y2811)</f>
        <v>320.85714285714283</v>
      </c>
      <c r="AR2805" s="1">
        <f>Q2805/AL2805*100000</f>
        <v>29.8067080146926</v>
      </c>
      <c r="AS2805" s="25">
        <f>IF(B2806=B2805,IFERROR((AE2805/AE2806)-1,0),0)</f>
        <v>-0.75</v>
      </c>
      <c r="AT2805" s="26">
        <f>IFERROR(LOG(2)/LOG(1+(AS2805)),AS2805)</f>
        <v>-0.5</v>
      </c>
      <c r="AU2805" s="26">
        <f>AVERAGE(AE2805:AE2811)</f>
        <v>10.571428571428571</v>
      </c>
      <c r="AV2805" s="19">
        <f>ROUNDDOWN(N2805,0)</f>
        <v>43996</v>
      </c>
      <c r="AW2805" s="29" cm="1">
        <f t="array" ref="AW2805">_xlfn.ANCHORARRAY(AV2805)-1</f>
        <v>43995</v>
      </c>
    </row>
    <row r="2806" spans="1:49" x14ac:dyDescent="0.25">
      <c r="A2806">
        <v>20200613</v>
      </c>
      <c r="B2806" s="1" t="s">
        <v>61</v>
      </c>
      <c r="C2806">
        <v>19348</v>
      </c>
      <c r="D2806">
        <v>194537</v>
      </c>
      <c r="F2806">
        <v>684</v>
      </c>
      <c r="G2806">
        <v>2644</v>
      </c>
      <c r="H2806">
        <v>160</v>
      </c>
      <c r="J2806">
        <v>103</v>
      </c>
      <c r="L2806">
        <v>13356</v>
      </c>
      <c r="M2806" s="1" t="s">
        <v>31</v>
      </c>
      <c r="N2806" s="2">
        <v>43994.791666666664</v>
      </c>
      <c r="O2806" s="2">
        <v>43994.625</v>
      </c>
      <c r="P2806" s="1" t="s">
        <v>2749</v>
      </c>
      <c r="Q2806">
        <v>889</v>
      </c>
      <c r="R2806">
        <v>2644</v>
      </c>
      <c r="S2806" s="2">
        <v>43994.625</v>
      </c>
      <c r="T2806" s="1" t="s">
        <v>2617</v>
      </c>
      <c r="U2806" s="1" t="s">
        <v>54</v>
      </c>
      <c r="V2806" s="1" t="s">
        <v>54</v>
      </c>
      <c r="W2806">
        <v>19216</v>
      </c>
      <c r="X2806">
        <v>28</v>
      </c>
      <c r="Y2806">
        <v>257</v>
      </c>
      <c r="Z2806" s="1" t="s">
        <v>2790</v>
      </c>
      <c r="AA2806">
        <v>213885</v>
      </c>
      <c r="AB2806">
        <v>213885</v>
      </c>
      <c r="AC2806">
        <v>-608</v>
      </c>
      <c r="AD2806">
        <v>213885</v>
      </c>
      <c r="AE2806">
        <v>8</v>
      </c>
      <c r="AF2806">
        <v>1</v>
      </c>
      <c r="AG2806" s="1" t="s">
        <v>2791</v>
      </c>
      <c r="AH2806">
        <v>0</v>
      </c>
      <c r="AI2806">
        <v>0</v>
      </c>
      <c r="AJ2806" s="1">
        <f>Y2806/0.1</f>
        <v>2570</v>
      </c>
      <c r="AK2806" s="1">
        <f>AC2806-AJ2806</f>
        <v>-3178</v>
      </c>
      <c r="AL2806" s="28">
        <f>_xlfn.IFNA(INDEX($BD$2:$BD$53,MATCH(B2806,$BC$2:$BC$53,0)),1000)</f>
        <v>2989260</v>
      </c>
      <c r="AM2806" s="1">
        <f>C2806/AL2806*100000</f>
        <v>647.25049008784777</v>
      </c>
      <c r="AN2806" s="17">
        <f>IF(B2807=B2806,IFERROR((C2806/C2807)-1,0),0)</f>
        <v>1.346184065790168E-2</v>
      </c>
      <c r="AO2806" s="26">
        <f>IFERROR(LOG(2)/LOG(1+(AN2806)),AN2806)</f>
        <v>51.835578719107097</v>
      </c>
      <c r="AP2806" s="26">
        <f>AVERAGE(Y2806:Y2812)</f>
        <v>368.42857142857144</v>
      </c>
      <c r="AR2806" s="1">
        <f>Q2806/AL2806*100000</f>
        <v>29.739801823862759</v>
      </c>
      <c r="AS2806" s="25">
        <f>IF(B2807=B2806,IFERROR((AE2806/AE2807)-1,0),0)</f>
        <v>-0.38461538461538458</v>
      </c>
      <c r="AT2806" s="26">
        <f>IFERROR(LOG(2)/LOG(1+(AS2806)),AS2806)</f>
        <v>-1.4276746079647162</v>
      </c>
      <c r="AU2806" s="26">
        <f>AVERAGE(AE2806:AE2812)</f>
        <v>12.285714285714286</v>
      </c>
      <c r="AV2806" s="19">
        <f>ROUNDDOWN(N2806,0)</f>
        <v>43994</v>
      </c>
      <c r="AW2806" s="29" cm="1">
        <f t="array" ref="AW2806">_xlfn.ANCHORARRAY(AV2806)-1</f>
        <v>43993</v>
      </c>
    </row>
    <row r="2807" spans="1:49" x14ac:dyDescent="0.25">
      <c r="A2807">
        <v>20200612</v>
      </c>
      <c r="B2807" s="1" t="s">
        <v>61</v>
      </c>
      <c r="C2807">
        <v>19091</v>
      </c>
      <c r="D2807">
        <v>195402</v>
      </c>
      <c r="F2807">
        <v>710</v>
      </c>
      <c r="G2807">
        <v>2643</v>
      </c>
      <c r="H2807">
        <v>172</v>
      </c>
      <c r="J2807">
        <v>94</v>
      </c>
      <c r="L2807">
        <v>13356</v>
      </c>
      <c r="M2807" s="1" t="s">
        <v>31</v>
      </c>
      <c r="N2807" s="2">
        <v>43993.791666666664</v>
      </c>
      <c r="O2807" s="2">
        <v>43993.625</v>
      </c>
      <c r="P2807" s="1" t="s">
        <v>2913</v>
      </c>
      <c r="Q2807">
        <v>881</v>
      </c>
      <c r="R2807">
        <v>2643</v>
      </c>
      <c r="S2807" s="2">
        <v>43993.625</v>
      </c>
      <c r="T2807" s="1" t="s">
        <v>2617</v>
      </c>
      <c r="U2807" s="1" t="s">
        <v>54</v>
      </c>
      <c r="V2807" s="1" t="s">
        <v>54</v>
      </c>
      <c r="W2807">
        <v>18959</v>
      </c>
      <c r="X2807">
        <v>28</v>
      </c>
      <c r="Y2807">
        <v>608</v>
      </c>
      <c r="Z2807" s="1" t="s">
        <v>2527</v>
      </c>
      <c r="AA2807">
        <v>214493</v>
      </c>
      <c r="AB2807">
        <v>214493</v>
      </c>
      <c r="AC2807">
        <v>608</v>
      </c>
      <c r="AD2807">
        <v>214493</v>
      </c>
      <c r="AE2807">
        <v>13</v>
      </c>
      <c r="AF2807">
        <v>29</v>
      </c>
      <c r="AG2807" s="1" t="s">
        <v>2956</v>
      </c>
      <c r="AH2807">
        <v>0</v>
      </c>
      <c r="AI2807">
        <v>0</v>
      </c>
      <c r="AJ2807" s="1">
        <f>Y2807/0.1</f>
        <v>6080</v>
      </c>
      <c r="AK2807" s="1">
        <f>AC2807-AJ2807</f>
        <v>-5472</v>
      </c>
      <c r="AL2807" s="28">
        <f>_xlfn.IFNA(INDEX($BD$2:$BD$53,MATCH(B2807,$BC$2:$BC$53,0)),1000)</f>
        <v>2989260</v>
      </c>
      <c r="AM2807" s="1">
        <f>C2807/AL2807*100000</f>
        <v>638.65304456621368</v>
      </c>
      <c r="AN2807" s="17">
        <f>IF(B2808=B2807,IFERROR((C2807/C2808)-1,0),0)</f>
        <v>3.2895092787967428E-2</v>
      </c>
      <c r="AO2807" s="26">
        <f>IFERROR(LOG(2)/LOG(1+(AN2807)),AN2807)</f>
        <v>21.416150390952907</v>
      </c>
      <c r="AP2807" s="26">
        <f>AVERAGE(Y2807:Y2813)</f>
        <v>333.14285714285717</v>
      </c>
      <c r="AR2807" s="1">
        <f>Q2807/AL2807*100000</f>
        <v>29.472177060543412</v>
      </c>
      <c r="AS2807" s="25">
        <f>IF(B2808=B2807,IFERROR((AE2807/AE2808)-1,0),0)</f>
        <v>0</v>
      </c>
      <c r="AT2807" s="26">
        <f>IFERROR(LOG(2)/LOG(1+(AS2807)),AS2807)</f>
        <v>0</v>
      </c>
      <c r="AU2807" s="26">
        <f>AVERAGE(AE2807:AE2813)</f>
        <v>11.142857142857142</v>
      </c>
      <c r="AV2807" s="19">
        <f>ROUNDDOWN(N2807,0)</f>
        <v>43993</v>
      </c>
      <c r="AW2807" s="29" cm="1">
        <f t="array" ref="AW2807">_xlfn.ANCHORARRAY(AV2807)-1</f>
        <v>43992</v>
      </c>
    </row>
    <row r="2808" spans="1:49" x14ac:dyDescent="0.25">
      <c r="A2808">
        <v>20200611</v>
      </c>
      <c r="B2808" s="1" t="s">
        <v>61</v>
      </c>
      <c r="C2808">
        <v>18483</v>
      </c>
      <c r="D2808">
        <v>195402</v>
      </c>
      <c r="F2808">
        <v>655</v>
      </c>
      <c r="G2808">
        <v>2614</v>
      </c>
      <c r="H2808">
        <v>160</v>
      </c>
      <c r="J2808">
        <v>99</v>
      </c>
      <c r="L2808">
        <v>13356</v>
      </c>
      <c r="M2808" s="1" t="s">
        <v>31</v>
      </c>
      <c r="N2808" s="2">
        <v>43991.791666666664</v>
      </c>
      <c r="O2808" s="2">
        <v>43991.625</v>
      </c>
      <c r="P2808" s="1" t="s">
        <v>3127</v>
      </c>
      <c r="Q2808">
        <v>868</v>
      </c>
      <c r="R2808">
        <v>2614</v>
      </c>
      <c r="S2808" s="2">
        <v>43991.625</v>
      </c>
      <c r="T2808" s="1" t="s">
        <v>2617</v>
      </c>
      <c r="U2808" s="1" t="s">
        <v>54</v>
      </c>
      <c r="V2808" s="1" t="s">
        <v>54</v>
      </c>
      <c r="W2808">
        <v>18351</v>
      </c>
      <c r="X2808">
        <v>28</v>
      </c>
      <c r="Y2808">
        <v>0</v>
      </c>
      <c r="Z2808" s="1" t="s">
        <v>2527</v>
      </c>
      <c r="AA2808">
        <v>213885</v>
      </c>
      <c r="AB2808">
        <v>213885</v>
      </c>
      <c r="AC2808">
        <v>0</v>
      </c>
      <c r="AD2808">
        <v>213885</v>
      </c>
      <c r="AE2808">
        <v>0</v>
      </c>
      <c r="AF2808">
        <v>0</v>
      </c>
      <c r="AG2808" s="1" t="s">
        <v>3128</v>
      </c>
      <c r="AH2808">
        <v>0</v>
      </c>
      <c r="AI2808">
        <v>0</v>
      </c>
      <c r="AJ2808" s="1">
        <f>Y2808/0.1</f>
        <v>0</v>
      </c>
      <c r="AK2808" s="1">
        <f>AC2808-AJ2808</f>
        <v>0</v>
      </c>
      <c r="AL2808" s="28">
        <f>_xlfn.IFNA(INDEX($BD$2:$BD$53,MATCH(B2808,$BC$2:$BC$53,0)),1000)</f>
        <v>2989260</v>
      </c>
      <c r="AM2808" s="1">
        <f>C2808/AL2808*100000</f>
        <v>618.31356255394314</v>
      </c>
      <c r="AN2808" s="17">
        <f>IF(B2809=B2808,IFERROR((C2808/C2809)-1,0),0)</f>
        <v>0</v>
      </c>
      <c r="AO2808" s="26">
        <f>IFERROR(LOG(2)/LOG(1+(AN2808)),AN2808)</f>
        <v>0</v>
      </c>
      <c r="AP2808" s="26">
        <f>AVERAGE(Y2808:Y2814)</f>
        <v>274.71428571428572</v>
      </c>
      <c r="AR2808" s="1">
        <f>Q2808/AL2808*100000</f>
        <v>29.037286820149468</v>
      </c>
      <c r="AS2808" s="25">
        <f>IF(B2809=B2808,IFERROR((AE2808/AE2809)-1,0),0)</f>
        <v>-1</v>
      </c>
      <c r="AT2808" s="26">
        <f>IFERROR(LOG(2)/LOG(1+(AS2808)),AS2808)</f>
        <v>-1</v>
      </c>
      <c r="AU2808" s="26">
        <f>AVERAGE(AE2808:AE2814)</f>
        <v>10.571428571428571</v>
      </c>
      <c r="AV2808" s="19">
        <f>ROUNDDOWN(N2808,0)</f>
        <v>43991</v>
      </c>
      <c r="AW2808" s="29" cm="1">
        <f t="array" ref="AW2808">_xlfn.ANCHORARRAY(AV2808)-1</f>
        <v>43990</v>
      </c>
    </row>
    <row r="2809" spans="1:49" x14ac:dyDescent="0.25">
      <c r="A2809">
        <v>20200610</v>
      </c>
      <c r="B2809" s="1" t="s">
        <v>61</v>
      </c>
      <c r="C2809">
        <v>18483</v>
      </c>
      <c r="D2809">
        <v>195402</v>
      </c>
      <c r="F2809">
        <v>655</v>
      </c>
      <c r="G2809">
        <v>2614</v>
      </c>
      <c r="H2809">
        <v>160</v>
      </c>
      <c r="J2809">
        <v>99</v>
      </c>
      <c r="L2809">
        <v>13356</v>
      </c>
      <c r="M2809" s="1" t="s">
        <v>31</v>
      </c>
      <c r="N2809" s="2">
        <v>43991.791666666664</v>
      </c>
      <c r="O2809" s="2">
        <v>43991.625</v>
      </c>
      <c r="P2809" s="1" t="s">
        <v>3127</v>
      </c>
      <c r="Q2809">
        <v>868</v>
      </c>
      <c r="R2809">
        <v>2614</v>
      </c>
      <c r="S2809" s="2">
        <v>43991.625</v>
      </c>
      <c r="T2809" s="1" t="s">
        <v>2617</v>
      </c>
      <c r="U2809" s="1" t="s">
        <v>54</v>
      </c>
      <c r="V2809" s="1" t="s">
        <v>54</v>
      </c>
      <c r="W2809">
        <v>18351</v>
      </c>
      <c r="X2809">
        <v>28</v>
      </c>
      <c r="Y2809">
        <v>715</v>
      </c>
      <c r="Z2809" s="1" t="s">
        <v>3296</v>
      </c>
      <c r="AA2809">
        <v>213885</v>
      </c>
      <c r="AB2809">
        <v>213885</v>
      </c>
      <c r="AC2809">
        <v>5673</v>
      </c>
      <c r="AD2809">
        <v>213885</v>
      </c>
      <c r="AE2809">
        <v>31</v>
      </c>
      <c r="AF2809">
        <v>79</v>
      </c>
      <c r="AG2809" s="1" t="s">
        <v>3297</v>
      </c>
      <c r="AH2809">
        <v>0</v>
      </c>
      <c r="AI2809">
        <v>0</v>
      </c>
      <c r="AJ2809" s="1">
        <f>Y2809/0.1</f>
        <v>7150</v>
      </c>
      <c r="AK2809" s="1">
        <f>AC2809-AJ2809</f>
        <v>-1477</v>
      </c>
      <c r="AL2809" s="28">
        <f>_xlfn.IFNA(INDEX($BD$2:$BD$53,MATCH(B2809,$BC$2:$BC$53,0)),1000)</f>
        <v>2989260</v>
      </c>
      <c r="AM2809" s="1">
        <f>C2809/AL2809*100000</f>
        <v>618.31356255394314</v>
      </c>
      <c r="AN2809" s="17">
        <f>IF(B2810=B2809,IFERROR((C2809/C2810)-1,0),0)</f>
        <v>4.0240882485367058E-2</v>
      </c>
      <c r="AO2809" s="26">
        <f>IFERROR(LOG(2)/LOG(1+(AN2809)),AN2809)</f>
        <v>17.569244591016492</v>
      </c>
      <c r="AP2809" s="26">
        <f>AVERAGE(Y2809:Y2815)</f>
        <v>308.71428571428572</v>
      </c>
      <c r="AR2809" s="1">
        <f>Q2809/AL2809*100000</f>
        <v>29.037286820149468</v>
      </c>
      <c r="AS2809" s="25">
        <f>IF(B2810=B2809,IFERROR((AE2809/AE2810)-1,0),0)</f>
        <v>0</v>
      </c>
      <c r="AT2809" s="26">
        <f>IFERROR(LOG(2)/LOG(1+(AS2809)),AS2809)</f>
        <v>0</v>
      </c>
      <c r="AU2809" s="26">
        <f>AVERAGE(AE2809:AE2815)</f>
        <v>12.285714285714286</v>
      </c>
      <c r="AV2809" s="19">
        <f>ROUNDDOWN(N2809,0)</f>
        <v>43991</v>
      </c>
      <c r="AW2809" s="29" cm="1">
        <f t="array" ref="AW2809">_xlfn.ANCHORARRAY(AV2809)-1</f>
        <v>43990</v>
      </c>
    </row>
    <row r="2810" spans="1:49" x14ac:dyDescent="0.25">
      <c r="A2810">
        <v>20200609</v>
      </c>
      <c r="B2810" s="1" t="s">
        <v>61</v>
      </c>
      <c r="C2810">
        <v>17768</v>
      </c>
      <c r="D2810">
        <v>190444</v>
      </c>
      <c r="F2810">
        <v>598</v>
      </c>
      <c r="G2810">
        <v>2535</v>
      </c>
      <c r="H2810">
        <v>142</v>
      </c>
      <c r="J2810">
        <v>83</v>
      </c>
      <c r="L2810">
        <v>13356</v>
      </c>
      <c r="M2810" s="1" t="s">
        <v>31</v>
      </c>
      <c r="N2810" s="2">
        <v>43989.791666666664</v>
      </c>
      <c r="O2810" s="2">
        <v>43989.625</v>
      </c>
      <c r="P2810" s="1" t="s">
        <v>2345</v>
      </c>
      <c r="Q2810">
        <v>837</v>
      </c>
      <c r="R2810">
        <v>2535</v>
      </c>
      <c r="S2810" s="2">
        <v>43989.625</v>
      </c>
      <c r="T2810" s="1" t="s">
        <v>3453</v>
      </c>
      <c r="U2810" s="1" t="s">
        <v>54</v>
      </c>
      <c r="V2810" s="1" t="s">
        <v>54</v>
      </c>
      <c r="W2810">
        <v>17645</v>
      </c>
      <c r="X2810">
        <v>28</v>
      </c>
      <c r="Y2810">
        <v>0</v>
      </c>
      <c r="Z2810" s="1" t="s">
        <v>2527</v>
      </c>
      <c r="AA2810">
        <v>208212</v>
      </c>
      <c r="AB2810">
        <v>208212</v>
      </c>
      <c r="AC2810">
        <v>0</v>
      </c>
      <c r="AD2810">
        <v>208212</v>
      </c>
      <c r="AE2810">
        <v>0</v>
      </c>
      <c r="AF2810">
        <v>0</v>
      </c>
      <c r="AG2810" s="1" t="s">
        <v>3454</v>
      </c>
      <c r="AH2810">
        <v>0</v>
      </c>
      <c r="AI2810">
        <v>0</v>
      </c>
      <c r="AJ2810" s="1">
        <f>Y2810/0.1</f>
        <v>0</v>
      </c>
      <c r="AK2810" s="1">
        <f>AC2810-AJ2810</f>
        <v>0</v>
      </c>
      <c r="AL2810" s="28">
        <f>_xlfn.IFNA(INDEX($BD$2:$BD$53,MATCH(B2810,$BC$2:$BC$53,0)),1000)</f>
        <v>2989260</v>
      </c>
      <c r="AM2810" s="1">
        <f>C2810/AL2810*100000</f>
        <v>594.39459933227624</v>
      </c>
      <c r="AN2810" s="17">
        <f>IF(B2811=B2810,IFERROR((C2810/C2811)-1,0),0)</f>
        <v>0</v>
      </c>
      <c r="AO2810" s="26">
        <f>IFERROR(LOG(2)/LOG(1+(AN2810)),AN2810)</f>
        <v>0</v>
      </c>
      <c r="AP2810" s="26">
        <f>AVERAGE(Y2810:Y2816)</f>
        <v>249.71428571428572</v>
      </c>
      <c r="AR2810" s="1">
        <f>Q2810/AL2810*100000</f>
        <v>28.000240862286986</v>
      </c>
      <c r="AS2810" s="25">
        <f>IF(B2811=B2810,IFERROR((AE2810/AE2811)-1,0),0)</f>
        <v>-1</v>
      </c>
      <c r="AT2810" s="26">
        <f>IFERROR(LOG(2)/LOG(1+(AS2810)),AS2810)</f>
        <v>-1</v>
      </c>
      <c r="AU2810" s="26">
        <f>AVERAGE(AE2810:AE2816)</f>
        <v>10</v>
      </c>
      <c r="AV2810" s="19">
        <f>ROUNDDOWN(N2810,0)</f>
        <v>43989</v>
      </c>
      <c r="AW2810" s="29" cm="1">
        <f t="array" ref="AW2810">_xlfn.ANCHORARRAY(AV2810)-1</f>
        <v>43988</v>
      </c>
    </row>
    <row r="2811" spans="1:49" x14ac:dyDescent="0.25">
      <c r="A2811">
        <v>20200608</v>
      </c>
      <c r="B2811" s="1" t="s">
        <v>61</v>
      </c>
      <c r="C2811">
        <v>17768</v>
      </c>
      <c r="D2811">
        <v>190444</v>
      </c>
      <c r="F2811">
        <v>598</v>
      </c>
      <c r="G2811">
        <v>2535</v>
      </c>
      <c r="H2811">
        <v>142</v>
      </c>
      <c r="J2811">
        <v>83</v>
      </c>
      <c r="L2811">
        <v>13356</v>
      </c>
      <c r="M2811" s="1" t="s">
        <v>31</v>
      </c>
      <c r="N2811" s="2">
        <v>43989.791666666664</v>
      </c>
      <c r="O2811" s="2">
        <v>43989.625</v>
      </c>
      <c r="P2811" s="1" t="s">
        <v>2345</v>
      </c>
      <c r="Q2811">
        <v>837</v>
      </c>
      <c r="R2811">
        <v>2535</v>
      </c>
      <c r="S2811" s="2">
        <v>43989.625</v>
      </c>
      <c r="T2811" s="1" t="s">
        <v>3453</v>
      </c>
      <c r="U2811" s="1" t="s">
        <v>54</v>
      </c>
      <c r="V2811" s="1" t="s">
        <v>54</v>
      </c>
      <c r="W2811">
        <v>17645</v>
      </c>
      <c r="X2811">
        <v>28</v>
      </c>
      <c r="Y2811">
        <v>498</v>
      </c>
      <c r="Z2811" s="1" t="s">
        <v>3600</v>
      </c>
      <c r="AA2811">
        <v>208212</v>
      </c>
      <c r="AB2811">
        <v>208212</v>
      </c>
      <c r="AC2811">
        <v>4963</v>
      </c>
      <c r="AD2811">
        <v>208212</v>
      </c>
      <c r="AE2811">
        <v>20</v>
      </c>
      <c r="AF2811">
        <v>13</v>
      </c>
      <c r="AG2811" s="1" t="s">
        <v>3601</v>
      </c>
      <c r="AH2811">
        <v>0</v>
      </c>
      <c r="AI2811">
        <v>0</v>
      </c>
      <c r="AJ2811" s="1">
        <f>Y2811/0.1</f>
        <v>4980</v>
      </c>
      <c r="AK2811" s="1">
        <f>AC2811-AJ2811</f>
        <v>-17</v>
      </c>
      <c r="AL2811" s="28">
        <f>_xlfn.IFNA(INDEX($BD$2:$BD$53,MATCH(B2811,$BC$2:$BC$53,0)),1000)</f>
        <v>2989260</v>
      </c>
      <c r="AM2811" s="1">
        <f>C2811/AL2811*100000</f>
        <v>594.39459933227624</v>
      </c>
      <c r="AN2811" s="17">
        <f>IF(B2812=B2811,IFERROR((C2811/C2812)-1,0),0)</f>
        <v>2.8836132020845451E-2</v>
      </c>
      <c r="AO2811" s="26">
        <f>IFERROR(LOG(2)/LOG(1+(AN2811)),AN2811)</f>
        <v>24.382384965757133</v>
      </c>
      <c r="AP2811" s="26">
        <f>AVERAGE(Y2811:Y2817)</f>
        <v>288</v>
      </c>
      <c r="AR2811" s="1">
        <f>Q2811/AL2811*100000</f>
        <v>28.000240862286986</v>
      </c>
      <c r="AS2811" s="25">
        <f>IF(B2812=B2811,IFERROR((AE2811/AE2812)-1,0),0)</f>
        <v>0.4285714285714286</v>
      </c>
      <c r="AT2811" s="26">
        <f>IFERROR(LOG(2)/LOG(1+(AS2811)),AS2811)</f>
        <v>1.9433582098747317</v>
      </c>
      <c r="AU2811" s="26">
        <f>AVERAGE(AE2811:AE2817)</f>
        <v>14</v>
      </c>
      <c r="AV2811" s="19">
        <f>ROUNDDOWN(N2811,0)</f>
        <v>43989</v>
      </c>
      <c r="AW2811" s="29" cm="1">
        <f t="array" ref="AW2811">_xlfn.ANCHORARRAY(AV2811)-1</f>
        <v>43988</v>
      </c>
    </row>
    <row r="2812" spans="1:49" x14ac:dyDescent="0.25">
      <c r="A2812">
        <v>20200607</v>
      </c>
      <c r="B2812" s="1" t="s">
        <v>61</v>
      </c>
      <c r="C2812">
        <v>17270</v>
      </c>
      <c r="D2812">
        <v>185979</v>
      </c>
      <c r="F2812">
        <v>585</v>
      </c>
      <c r="G2812">
        <v>2522</v>
      </c>
      <c r="H2812">
        <v>133</v>
      </c>
      <c r="J2812">
        <v>69</v>
      </c>
      <c r="L2812">
        <v>11203</v>
      </c>
      <c r="M2812" s="1" t="s">
        <v>31</v>
      </c>
      <c r="N2812" s="2">
        <v>43988.791666666664</v>
      </c>
      <c r="O2812" s="2">
        <v>43988.625</v>
      </c>
      <c r="P2812" s="1" t="s">
        <v>2365</v>
      </c>
      <c r="Q2812">
        <v>817</v>
      </c>
      <c r="R2812">
        <v>2522</v>
      </c>
      <c r="S2812" s="2">
        <v>43988.625</v>
      </c>
      <c r="T2812" s="1" t="s">
        <v>3745</v>
      </c>
      <c r="U2812" s="1" t="s">
        <v>54</v>
      </c>
      <c r="V2812" s="1" t="s">
        <v>54</v>
      </c>
      <c r="W2812">
        <v>17148</v>
      </c>
      <c r="X2812">
        <v>28</v>
      </c>
      <c r="Y2812">
        <v>501</v>
      </c>
      <c r="Z2812" s="1" t="s">
        <v>3746</v>
      </c>
      <c r="AA2812">
        <v>203249</v>
      </c>
      <c r="AB2812">
        <v>203249</v>
      </c>
      <c r="AC2812">
        <v>10126</v>
      </c>
      <c r="AD2812">
        <v>203249</v>
      </c>
      <c r="AE2812">
        <v>14</v>
      </c>
      <c r="AF2812">
        <v>47</v>
      </c>
      <c r="AG2812" s="1" t="s">
        <v>3747</v>
      </c>
      <c r="AH2812">
        <v>0</v>
      </c>
      <c r="AI2812">
        <v>0</v>
      </c>
      <c r="AJ2812" s="1">
        <f>Y2812/0.1</f>
        <v>5010</v>
      </c>
      <c r="AK2812" s="1">
        <f>AC2812-AJ2812</f>
        <v>5116</v>
      </c>
      <c r="AL2812" s="28">
        <f>_xlfn.IFNA(INDEX($BD$2:$BD$53,MATCH(B2812,$BC$2:$BC$53,0)),1000)</f>
        <v>2989260</v>
      </c>
      <c r="AM2812" s="1">
        <f>C2812/AL2812*100000</f>
        <v>577.73495781564668</v>
      </c>
      <c r="AN2812" s="17">
        <f>IF(B2813=B2812,IFERROR((C2812/C2813)-1,0),0)</f>
        <v>2.9876557934283454E-2</v>
      </c>
      <c r="AO2812" s="26">
        <f>IFERROR(LOG(2)/LOG(1+(AN2812)),AN2812)</f>
        <v>23.545242557315294</v>
      </c>
      <c r="AP2812" s="26">
        <f>AVERAGE(Y2812:Y2818)</f>
        <v>252.71428571428572</v>
      </c>
      <c r="AR2812" s="1">
        <f>Q2812/AL2812*100000</f>
        <v>27.331178953988616</v>
      </c>
      <c r="AS2812" s="25">
        <f>IF(B2813=B2812,IFERROR((AE2812/AE2813)-1,0),0)</f>
        <v>0</v>
      </c>
      <c r="AT2812" s="26">
        <f>IFERROR(LOG(2)/LOG(1+(AS2812)),AS2812)</f>
        <v>0</v>
      </c>
      <c r="AU2812" s="26">
        <f>AVERAGE(AE2812:AE2818)</f>
        <v>11.857142857142858</v>
      </c>
      <c r="AV2812" s="19">
        <f>ROUNDDOWN(N2812,0)</f>
        <v>43988</v>
      </c>
      <c r="AW2812" s="29" cm="1">
        <f t="array" ref="AW2812">_xlfn.ANCHORARRAY(AV2812)-1</f>
        <v>43987</v>
      </c>
    </row>
    <row r="2813" spans="1:49" x14ac:dyDescent="0.25">
      <c r="A2813">
        <v>20200606</v>
      </c>
      <c r="B2813" s="1" t="s">
        <v>61</v>
      </c>
      <c r="C2813">
        <v>16769</v>
      </c>
      <c r="D2813">
        <v>176354</v>
      </c>
      <c r="F2813">
        <v>604</v>
      </c>
      <c r="G2813">
        <v>2475</v>
      </c>
      <c r="H2813">
        <v>149</v>
      </c>
      <c r="J2813">
        <v>84</v>
      </c>
      <c r="L2813">
        <v>11203</v>
      </c>
      <c r="M2813" s="1" t="s">
        <v>31</v>
      </c>
      <c r="N2813" s="2">
        <v>43986.791666666664</v>
      </c>
      <c r="O2813" s="2">
        <v>43986.625</v>
      </c>
      <c r="P2813" s="1" t="s">
        <v>2422</v>
      </c>
      <c r="Q2813">
        <v>803</v>
      </c>
      <c r="R2813">
        <v>2475</v>
      </c>
      <c r="S2813" s="2">
        <v>43986.625</v>
      </c>
      <c r="T2813" s="1" t="s">
        <v>3882</v>
      </c>
      <c r="U2813" s="1" t="s">
        <v>54</v>
      </c>
      <c r="V2813" s="1" t="s">
        <v>54</v>
      </c>
      <c r="W2813">
        <v>16654</v>
      </c>
      <c r="X2813">
        <v>28</v>
      </c>
      <c r="Y2813">
        <v>10</v>
      </c>
      <c r="Z2813" s="1" t="s">
        <v>2527</v>
      </c>
      <c r="AA2813">
        <v>193123</v>
      </c>
      <c r="AB2813">
        <v>193123</v>
      </c>
      <c r="AC2813">
        <v>10</v>
      </c>
      <c r="AD2813">
        <v>193123</v>
      </c>
      <c r="AE2813">
        <v>0</v>
      </c>
      <c r="AF2813">
        <v>0</v>
      </c>
      <c r="AG2813" s="1" t="s">
        <v>3883</v>
      </c>
      <c r="AH2813">
        <v>0</v>
      </c>
      <c r="AI2813">
        <v>0</v>
      </c>
      <c r="AJ2813" s="1">
        <f>Y2813/0.1</f>
        <v>100</v>
      </c>
      <c r="AK2813" s="1">
        <f>AC2813-AJ2813</f>
        <v>-90</v>
      </c>
      <c r="AL2813" s="28">
        <f>_xlfn.IFNA(INDEX($BD$2:$BD$53,MATCH(B2813,$BC$2:$BC$53,0)),1000)</f>
        <v>2989260</v>
      </c>
      <c r="AM2813" s="1">
        <f>C2813/AL2813*100000</f>
        <v>560.97495701277239</v>
      </c>
      <c r="AN2813" s="17">
        <f>IF(B2814=B2813,IFERROR((C2813/C2814)-1,0),0)</f>
        <v>5.9669431350317659E-4</v>
      </c>
      <c r="AO2813" s="26">
        <f>IFERROR(LOG(2)/LOG(1+(AN2813)),AN2813)</f>
        <v>1161.9918990345868</v>
      </c>
      <c r="AP2813" s="26">
        <f>AVERAGE(Y2813:Y2819)</f>
        <v>220</v>
      </c>
      <c r="AR2813" s="1">
        <f>Q2813/AL2813*100000</f>
        <v>26.862835618179751</v>
      </c>
      <c r="AS2813" s="25">
        <f>IF(B2814=B2813,IFERROR((AE2813/AE2814)-1,0),0)</f>
        <v>-1</v>
      </c>
      <c r="AT2813" s="26">
        <f>IFERROR(LOG(2)/LOG(1+(AS2813)),AS2813)</f>
        <v>-1</v>
      </c>
      <c r="AU2813" s="26">
        <f>AVERAGE(AE2813:AE2819)</f>
        <v>11.428571428571429</v>
      </c>
      <c r="AV2813" s="19">
        <f>ROUNDDOWN(N2813,0)</f>
        <v>43986</v>
      </c>
      <c r="AW2813" s="29" cm="1">
        <f t="array" ref="AW2813">_xlfn.ANCHORARRAY(AV2813)-1</f>
        <v>43985</v>
      </c>
    </row>
    <row r="2814" spans="1:49" x14ac:dyDescent="0.25">
      <c r="A2814">
        <v>20200605</v>
      </c>
      <c r="B2814" s="1" t="s">
        <v>61</v>
      </c>
      <c r="C2814">
        <v>16759</v>
      </c>
      <c r="D2814">
        <v>176354</v>
      </c>
      <c r="F2814">
        <v>604</v>
      </c>
      <c r="G2814">
        <v>2475</v>
      </c>
      <c r="H2814">
        <v>149</v>
      </c>
      <c r="J2814">
        <v>84</v>
      </c>
      <c r="L2814">
        <v>11203</v>
      </c>
      <c r="M2814" s="1" t="s">
        <v>31</v>
      </c>
      <c r="N2814" s="2">
        <v>43986.791666666664</v>
      </c>
      <c r="O2814" s="2">
        <v>43986.625</v>
      </c>
      <c r="P2814" s="1" t="s">
        <v>2422</v>
      </c>
      <c r="Q2814">
        <v>803</v>
      </c>
      <c r="R2814">
        <v>2475</v>
      </c>
      <c r="S2814" s="2">
        <v>43986.625</v>
      </c>
      <c r="T2814" s="1" t="s">
        <v>3882</v>
      </c>
      <c r="U2814" s="1" t="s">
        <v>54</v>
      </c>
      <c r="V2814" s="1" t="s">
        <v>54</v>
      </c>
      <c r="W2814">
        <v>16654</v>
      </c>
      <c r="X2814">
        <v>28</v>
      </c>
      <c r="Y2814">
        <v>199</v>
      </c>
      <c r="Z2814" s="1" t="s">
        <v>4017</v>
      </c>
      <c r="AA2814">
        <v>193113</v>
      </c>
      <c r="AB2814">
        <v>193113</v>
      </c>
      <c r="AC2814">
        <v>8128</v>
      </c>
      <c r="AD2814">
        <v>193113</v>
      </c>
      <c r="AE2814">
        <v>9</v>
      </c>
      <c r="AF2814">
        <v>135</v>
      </c>
      <c r="AG2814" s="1" t="s">
        <v>4018</v>
      </c>
      <c r="AH2814">
        <v>0</v>
      </c>
      <c r="AI2814">
        <v>0</v>
      </c>
      <c r="AJ2814" s="1">
        <f>Y2814/0.1</f>
        <v>1990</v>
      </c>
      <c r="AK2814" s="1">
        <f>AC2814-AJ2814</f>
        <v>6138</v>
      </c>
      <c r="AL2814" s="28">
        <f>_xlfn.IFNA(INDEX($BD$2:$BD$53,MATCH(B2814,$BC$2:$BC$53,0)),1000)</f>
        <v>2989260</v>
      </c>
      <c r="AM2814" s="1">
        <f>C2814/AL2814*100000</f>
        <v>560.64042605862323</v>
      </c>
      <c r="AN2814" s="17">
        <f>IF(B2815=B2814,IFERROR((C2814/C2815)-1,0),0)</f>
        <v>1.2016908212560296E-2</v>
      </c>
      <c r="AO2814" s="26">
        <f>IFERROR(LOG(2)/LOG(1+(AN2814)),AN2814)</f>
        <v>58.026875113484657</v>
      </c>
      <c r="AP2814" s="26">
        <f>AVERAGE(Y2814:Y2820)</f>
        <v>281.28571428571428</v>
      </c>
      <c r="AR2814" s="1">
        <f>Q2814/AL2814*100000</f>
        <v>26.862835618179751</v>
      </c>
      <c r="AS2814" s="25">
        <f>IF(B2815=B2814,IFERROR((AE2814/AE2815)-1,0),0)</f>
        <v>-0.25</v>
      </c>
      <c r="AT2814" s="26">
        <f>IFERROR(LOG(2)/LOG(1+(AS2814)),AS2814)</f>
        <v>-2.4094208396532091</v>
      </c>
      <c r="AU2814" s="26">
        <f>AVERAGE(AE2814:AE2820)</f>
        <v>13.285714285714286</v>
      </c>
      <c r="AV2814" s="19">
        <f>ROUNDDOWN(N2814,0)</f>
        <v>43986</v>
      </c>
      <c r="AW2814" s="29" cm="1">
        <f t="array" ref="AW2814">_xlfn.ANCHORARRAY(AV2814)-1</f>
        <v>43985</v>
      </c>
    </row>
    <row r="2815" spans="1:49" x14ac:dyDescent="0.25">
      <c r="A2815">
        <v>20200604</v>
      </c>
      <c r="B2815" s="1" t="s">
        <v>61</v>
      </c>
      <c r="C2815">
        <v>16560</v>
      </c>
      <c r="D2815">
        <v>168425</v>
      </c>
      <c r="F2815">
        <v>633</v>
      </c>
      <c r="G2815">
        <v>2340</v>
      </c>
      <c r="H2815">
        <v>145</v>
      </c>
      <c r="J2815">
        <v>97</v>
      </c>
      <c r="L2815">
        <v>11203</v>
      </c>
      <c r="M2815" s="1" t="s">
        <v>31</v>
      </c>
      <c r="N2815" s="2">
        <v>43986</v>
      </c>
      <c r="O2815" s="2">
        <v>43985.833333333336</v>
      </c>
      <c r="P2815" s="1" t="s">
        <v>2430</v>
      </c>
      <c r="Q2815">
        <v>794</v>
      </c>
      <c r="R2815">
        <v>2340</v>
      </c>
      <c r="S2815" s="2">
        <v>43985.833333333336</v>
      </c>
      <c r="T2815" s="1" t="s">
        <v>4164</v>
      </c>
      <c r="U2815" s="1" t="s">
        <v>54</v>
      </c>
      <c r="V2815" s="1" t="s">
        <v>54</v>
      </c>
      <c r="W2815">
        <v>16447</v>
      </c>
      <c r="X2815">
        <v>28</v>
      </c>
      <c r="Y2815">
        <v>238</v>
      </c>
      <c r="Z2815" s="1" t="s">
        <v>2527</v>
      </c>
      <c r="AA2815">
        <v>184985</v>
      </c>
      <c r="AB2815">
        <v>184985</v>
      </c>
      <c r="AC2815">
        <v>238</v>
      </c>
      <c r="AD2815">
        <v>184985</v>
      </c>
      <c r="AE2815">
        <v>12</v>
      </c>
      <c r="AF2815">
        <v>0</v>
      </c>
      <c r="AG2815" s="1" t="s">
        <v>4165</v>
      </c>
      <c r="AH2815">
        <v>0</v>
      </c>
      <c r="AI2815">
        <v>0</v>
      </c>
      <c r="AJ2815" s="1">
        <f>Y2815/0.1</f>
        <v>2380</v>
      </c>
      <c r="AK2815" s="1">
        <f>AC2815-AJ2815</f>
        <v>-2142</v>
      </c>
      <c r="AL2815" s="28">
        <f>_xlfn.IFNA(INDEX($BD$2:$BD$53,MATCH(B2815,$BC$2:$BC$53,0)),1000)</f>
        <v>2989260</v>
      </c>
      <c r="AM2815" s="1">
        <f>C2815/AL2815*100000</f>
        <v>553.98326007105436</v>
      </c>
      <c r="AN2815" s="17">
        <f>IF(B2816=B2815,IFERROR((C2815/C2816)-1,0),0)</f>
        <v>1.4581546379120125E-2</v>
      </c>
      <c r="AO2815" s="26">
        <f>IFERROR(LOG(2)/LOG(1+(AN2815)),AN2815)</f>
        <v>47.881654559231059</v>
      </c>
      <c r="AP2815" s="26">
        <f>AVERAGE(Y2815:Y2821)</f>
        <v>312.57142857142856</v>
      </c>
      <c r="AR2815" s="1">
        <f>Q2815/AL2815*100000</f>
        <v>26.561757759445481</v>
      </c>
      <c r="AS2815" s="25">
        <f>IF(B2816=B2815,IFERROR((AE2815/AE2816)-1,0),0)</f>
        <v>-0.19999999999999996</v>
      </c>
      <c r="AT2815" s="26">
        <f>IFERROR(LOG(2)/LOG(1+(AS2815)),AS2815)</f>
        <v>-3.1062837195053907</v>
      </c>
      <c r="AU2815" s="26">
        <f>AVERAGE(AE2815:AE2821)</f>
        <v>14.428571428571429</v>
      </c>
      <c r="AV2815" s="19">
        <f>ROUNDDOWN(N2815,0)</f>
        <v>43986</v>
      </c>
      <c r="AW2815" s="29" cm="1">
        <f t="array" ref="AW2815">_xlfn.ANCHORARRAY(AV2815)-1</f>
        <v>43985</v>
      </c>
    </row>
    <row r="2816" spans="1:49" x14ac:dyDescent="0.25">
      <c r="A2816">
        <v>20200603</v>
      </c>
      <c r="B2816" s="1" t="s">
        <v>61</v>
      </c>
      <c r="C2816">
        <v>16322</v>
      </c>
      <c r="D2816">
        <v>168425</v>
      </c>
      <c r="F2816">
        <v>602</v>
      </c>
      <c r="G2816">
        <v>2340</v>
      </c>
      <c r="H2816">
        <v>141</v>
      </c>
      <c r="J2816">
        <v>96</v>
      </c>
      <c r="L2816">
        <v>11203</v>
      </c>
      <c r="M2816" s="1" t="s">
        <v>31</v>
      </c>
      <c r="N2816" s="2">
        <v>43984</v>
      </c>
      <c r="O2816" s="2">
        <v>43983.833333333336</v>
      </c>
      <c r="P2816" s="1" t="s">
        <v>2472</v>
      </c>
      <c r="Q2816">
        <v>782</v>
      </c>
      <c r="R2816">
        <v>2340</v>
      </c>
      <c r="S2816" s="2">
        <v>43983.833333333336</v>
      </c>
      <c r="T2816" s="1" t="s">
        <v>4164</v>
      </c>
      <c r="U2816" s="1" t="s">
        <v>54</v>
      </c>
      <c r="V2816" s="1" t="s">
        <v>54</v>
      </c>
      <c r="W2816">
        <v>15910</v>
      </c>
      <c r="X2816">
        <v>28</v>
      </c>
      <c r="Y2816">
        <v>302</v>
      </c>
      <c r="Z2816" s="1" t="s">
        <v>4309</v>
      </c>
      <c r="AA2816">
        <v>184747</v>
      </c>
      <c r="AB2816">
        <v>184747</v>
      </c>
      <c r="AC2816">
        <v>5249</v>
      </c>
      <c r="AD2816">
        <v>184747</v>
      </c>
      <c r="AE2816">
        <v>15</v>
      </c>
      <c r="AF2816">
        <v>44</v>
      </c>
      <c r="AG2816" s="1" t="s">
        <v>4310</v>
      </c>
      <c r="AH2816">
        <v>0</v>
      </c>
      <c r="AI2816">
        <v>0</v>
      </c>
      <c r="AJ2816" s="1">
        <f>Y2816/0.1</f>
        <v>3020</v>
      </c>
      <c r="AK2816" s="1">
        <f>AC2816-AJ2816</f>
        <v>2229</v>
      </c>
      <c r="AL2816" s="28">
        <f>_xlfn.IFNA(INDEX($BD$2:$BD$53,MATCH(B2816,$BC$2:$BC$53,0)),1000)</f>
        <v>2989260</v>
      </c>
      <c r="AM2816" s="1">
        <f>C2816/AL2816*100000</f>
        <v>546.02142336230372</v>
      </c>
      <c r="AN2816" s="17">
        <f>IF(B2817=B2816,IFERROR((C2816/C2817)-1,0),0)</f>
        <v>1.885143570536818E-2</v>
      </c>
      <c r="AO2816" s="26">
        <f>IFERROR(LOG(2)/LOG(1+(AN2816)),AN2816)</f>
        <v>37.114428051843092</v>
      </c>
      <c r="AP2816" s="26">
        <f>AVERAGE(Y2816:Y2822)</f>
        <v>325.42857142857144</v>
      </c>
      <c r="AR2816" s="1">
        <f>Q2816/AL2816*100000</f>
        <v>26.160320614466457</v>
      </c>
      <c r="AS2816" s="25">
        <f>IF(B2817=B2816,IFERROR((AE2816/AE2817)-1,0),0)</f>
        <v>-0.4642857142857143</v>
      </c>
      <c r="AT2816" s="26">
        <f>IFERROR(LOG(2)/LOG(1+(AS2816)),AS2816)</f>
        <v>-1.1105381641751717</v>
      </c>
      <c r="AU2816" s="26">
        <f>AVERAGE(AE2816:AE2822)</f>
        <v>16</v>
      </c>
      <c r="AV2816" s="19">
        <f>ROUNDDOWN(N2816,0)</f>
        <v>43984</v>
      </c>
      <c r="AW2816" s="29" cm="1">
        <f t="array" ref="AW2816">_xlfn.ANCHORARRAY(AV2816)-1</f>
        <v>43983</v>
      </c>
    </row>
    <row r="2817" spans="1:49" x14ac:dyDescent="0.25">
      <c r="A2817">
        <v>20200602</v>
      </c>
      <c r="B2817" s="1" t="s">
        <v>61</v>
      </c>
      <c r="C2817">
        <v>16020</v>
      </c>
      <c r="D2817">
        <v>163478</v>
      </c>
      <c r="F2817">
        <v>584</v>
      </c>
      <c r="G2817">
        <v>2296</v>
      </c>
      <c r="H2817">
        <v>146</v>
      </c>
      <c r="J2817">
        <v>97</v>
      </c>
      <c r="L2817">
        <v>11203</v>
      </c>
      <c r="M2817" s="1" t="s">
        <v>31</v>
      </c>
      <c r="N2817" s="2">
        <v>43983</v>
      </c>
      <c r="O2817" s="2">
        <v>43982.833333333336</v>
      </c>
      <c r="P2817" s="1" t="s">
        <v>185</v>
      </c>
      <c r="Q2817">
        <v>767</v>
      </c>
      <c r="R2817">
        <v>2296</v>
      </c>
      <c r="S2817" s="2">
        <v>43982.833333333336</v>
      </c>
      <c r="T2817" s="1" t="s">
        <v>4454</v>
      </c>
      <c r="U2817" s="1" t="s">
        <v>54</v>
      </c>
      <c r="V2817" s="1" t="s">
        <v>54</v>
      </c>
      <c r="W2817">
        <v>15910</v>
      </c>
      <c r="X2817">
        <v>28</v>
      </c>
      <c r="Y2817">
        <v>268</v>
      </c>
      <c r="Z2817" s="1" t="s">
        <v>4455</v>
      </c>
      <c r="AA2817">
        <v>179498</v>
      </c>
      <c r="AB2817">
        <v>179498</v>
      </c>
      <c r="AC2817">
        <v>3244</v>
      </c>
      <c r="AD2817">
        <v>179498</v>
      </c>
      <c r="AE2817">
        <v>28</v>
      </c>
      <c r="AF2817">
        <v>0</v>
      </c>
      <c r="AG2817" s="1" t="s">
        <v>4456</v>
      </c>
      <c r="AH2817">
        <v>0</v>
      </c>
      <c r="AI2817">
        <v>0</v>
      </c>
      <c r="AJ2817" s="1">
        <f>Y2817/0.1</f>
        <v>2680</v>
      </c>
      <c r="AK2817" s="1">
        <f>AC2817-AJ2817</f>
        <v>564</v>
      </c>
      <c r="AL2817" s="28">
        <f>_xlfn.IFNA(INDEX($BD$2:$BD$53,MATCH(B2817,$BC$2:$BC$53,0)),1000)</f>
        <v>2989260</v>
      </c>
      <c r="AM2817" s="1">
        <f>C2817/AL2817*100000</f>
        <v>535.91858854699831</v>
      </c>
      <c r="AN2817" s="17">
        <f>IF(B2818=B2817,IFERROR((C2817/C2818)-1,0),0)</f>
        <v>1.701371254443873E-2</v>
      </c>
      <c r="AO2817" s="26">
        <f>IFERROR(LOG(2)/LOG(1+(AN2817)),AN2817)</f>
        <v>41.086100559250276</v>
      </c>
      <c r="AP2817" s="26">
        <f>AVERAGE(Y2817:Y2823)</f>
        <v>327</v>
      </c>
      <c r="AR2817" s="1">
        <f>Q2817/AL2817*100000</f>
        <v>25.658524183242672</v>
      </c>
      <c r="AS2817" s="25">
        <f>IF(B2818=B2817,IFERROR((AE2817/AE2818)-1,0),0)</f>
        <v>4.5999999999999996</v>
      </c>
      <c r="AT2817" s="26">
        <f>IFERROR(LOG(2)/LOG(1+(AS2817)),AS2817)</f>
        <v>0.40234537950108967</v>
      </c>
      <c r="AU2817" s="26">
        <f>AVERAGE(AE2817:AE2823)</f>
        <v>16.428571428571427</v>
      </c>
      <c r="AV2817" s="19">
        <f>ROUNDDOWN(N2817,0)</f>
        <v>43983</v>
      </c>
      <c r="AW2817" s="29" cm="1">
        <f t="array" ref="AW2817">_xlfn.ANCHORARRAY(AV2817)-1</f>
        <v>43982</v>
      </c>
    </row>
    <row r="2818" spans="1:49" x14ac:dyDescent="0.25">
      <c r="A2818">
        <v>20200601</v>
      </c>
      <c r="B2818" s="1" t="s">
        <v>61</v>
      </c>
      <c r="C2818">
        <v>15752</v>
      </c>
      <c r="D2818">
        <v>160502</v>
      </c>
      <c r="F2818">
        <v>584</v>
      </c>
      <c r="G2818">
        <v>2296</v>
      </c>
      <c r="H2818">
        <v>146</v>
      </c>
      <c r="J2818">
        <v>97</v>
      </c>
      <c r="L2818">
        <v>11203</v>
      </c>
      <c r="M2818" s="1" t="s">
        <v>31</v>
      </c>
      <c r="N2818" s="2">
        <v>43982.791666666664</v>
      </c>
      <c r="O2818" s="2">
        <v>43982.625</v>
      </c>
      <c r="P2818" s="1" t="s">
        <v>203</v>
      </c>
      <c r="Q2818">
        <v>739</v>
      </c>
      <c r="R2818">
        <v>2296</v>
      </c>
      <c r="S2818" s="2">
        <v>43982.625</v>
      </c>
      <c r="T2818" s="1" t="s">
        <v>4592</v>
      </c>
      <c r="U2818" s="1" t="s">
        <v>54</v>
      </c>
      <c r="V2818" s="1" t="s">
        <v>54</v>
      </c>
      <c r="W2818">
        <v>15752</v>
      </c>
      <c r="X2818">
        <v>28</v>
      </c>
      <c r="Y2818">
        <v>251</v>
      </c>
      <c r="Z2818" s="1" t="s">
        <v>4593</v>
      </c>
      <c r="AA2818">
        <v>176254</v>
      </c>
      <c r="AB2818">
        <v>176254</v>
      </c>
      <c r="AC2818">
        <v>4417</v>
      </c>
      <c r="AD2818">
        <v>176254</v>
      </c>
      <c r="AE2818">
        <v>5</v>
      </c>
      <c r="AF2818">
        <v>24</v>
      </c>
      <c r="AG2818" s="1" t="s">
        <v>4594</v>
      </c>
      <c r="AH2818">
        <v>0</v>
      </c>
      <c r="AI2818">
        <v>0</v>
      </c>
      <c r="AJ2818" s="1">
        <f>Y2818/0.1</f>
        <v>2510</v>
      </c>
      <c r="AK2818" s="1">
        <f>AC2818-AJ2818</f>
        <v>1907</v>
      </c>
      <c r="AL2818" s="28">
        <f>_xlfn.IFNA(INDEX($BD$2:$BD$53,MATCH(B2818,$BC$2:$BC$53,0)),1000)</f>
        <v>2989260</v>
      </c>
      <c r="AM2818" s="1">
        <f>C2818/AL2818*100000</f>
        <v>526.95315897580008</v>
      </c>
      <c r="AN2818" s="17">
        <f>IF(B2819=B2818,IFERROR((C2818/C2819)-1,0),0)</f>
        <v>1.6192503709438144E-2</v>
      </c>
      <c r="AO2818" s="26">
        <f>IFERROR(LOG(2)/LOG(1+(AN2818)),AN2818)</f>
        <v>43.15231686940708</v>
      </c>
      <c r="AP2818" s="26">
        <f>AVERAGE(Y2818:Y2824)</f>
        <v>327.71428571428572</v>
      </c>
      <c r="AR2818" s="1">
        <f>Q2818/AL2818*100000</f>
        <v>24.721837511624948</v>
      </c>
      <c r="AS2818" s="25">
        <f>IF(B2819=B2818,IFERROR((AE2818/AE2819)-1,0),0)</f>
        <v>-0.54545454545454541</v>
      </c>
      <c r="AT2818" s="26">
        <f>IFERROR(LOG(2)/LOG(1+(AS2818)),AS2818)</f>
        <v>-0.87911815578677444</v>
      </c>
      <c r="AU2818" s="26">
        <f>AVERAGE(AE2818:AE2824)</f>
        <v>14.857142857142858</v>
      </c>
      <c r="AV2818" s="19">
        <f>ROUNDDOWN(N2818,0)</f>
        <v>43982</v>
      </c>
      <c r="AW2818" s="29" cm="1">
        <f t="array" ref="AW2818">_xlfn.ANCHORARRAY(AV2818)-1</f>
        <v>43981</v>
      </c>
    </row>
    <row r="2819" spans="1:49" x14ac:dyDescent="0.25">
      <c r="A2819">
        <v>20200531</v>
      </c>
      <c r="B2819" s="1" t="s">
        <v>61</v>
      </c>
      <c r="C2819">
        <v>15501</v>
      </c>
      <c r="D2819">
        <v>156336</v>
      </c>
      <c r="F2819">
        <v>570</v>
      </c>
      <c r="G2819">
        <v>2272</v>
      </c>
      <c r="H2819">
        <v>113</v>
      </c>
      <c r="J2819">
        <v>108</v>
      </c>
      <c r="L2819">
        <v>9401</v>
      </c>
      <c r="M2819" s="1" t="s">
        <v>31</v>
      </c>
      <c r="N2819" s="2">
        <v>43981.791666666664</v>
      </c>
      <c r="O2819" s="2">
        <v>43981.625</v>
      </c>
      <c r="P2819" s="1" t="s">
        <v>207</v>
      </c>
      <c r="Q2819">
        <v>734</v>
      </c>
      <c r="R2819">
        <v>2272</v>
      </c>
      <c r="S2819" s="2">
        <v>43981.625</v>
      </c>
      <c r="T2819" s="1" t="s">
        <v>4733</v>
      </c>
      <c r="U2819" s="1" t="s">
        <v>54</v>
      </c>
      <c r="V2819" s="1" t="s">
        <v>54</v>
      </c>
      <c r="W2819">
        <v>15501</v>
      </c>
      <c r="X2819">
        <v>28</v>
      </c>
      <c r="Y2819">
        <v>272</v>
      </c>
      <c r="Z2819" s="1" t="s">
        <v>4734</v>
      </c>
      <c r="AA2819">
        <v>171837</v>
      </c>
      <c r="AB2819">
        <v>171837</v>
      </c>
      <c r="AC2819">
        <v>5905</v>
      </c>
      <c r="AD2819">
        <v>171837</v>
      </c>
      <c r="AE2819">
        <v>11</v>
      </c>
      <c r="AF2819">
        <v>32</v>
      </c>
      <c r="AG2819" s="1" t="s">
        <v>4735</v>
      </c>
      <c r="AH2819">
        <v>0</v>
      </c>
      <c r="AI2819">
        <v>0</v>
      </c>
      <c r="AJ2819" s="1">
        <f>Y2819/0.1</f>
        <v>2720</v>
      </c>
      <c r="AK2819" s="1">
        <f>AC2819-AJ2819</f>
        <v>3185</v>
      </c>
      <c r="AL2819" s="28">
        <f>_xlfn.IFNA(INDEX($BD$2:$BD$53,MATCH(B2819,$BC$2:$BC$53,0)),1000)</f>
        <v>2989260</v>
      </c>
      <c r="AM2819" s="1">
        <f>C2819/AL2819*100000</f>
        <v>518.55643202665544</v>
      </c>
      <c r="AN2819" s="17">
        <f>IF(B2820=B2819,IFERROR((C2819/C2820)-1,0),0)</f>
        <v>1.7860660581784815E-2</v>
      </c>
      <c r="AO2819" s="26">
        <f>IFERROR(LOG(2)/LOG(1+(AN2819)),AN2819)</f>
        <v>39.1541481340197</v>
      </c>
      <c r="AP2819" s="26">
        <f>AVERAGE(Y2819:Y2825)</f>
        <v>321.28571428571428</v>
      </c>
      <c r="AR2819" s="1">
        <f>Q2819/AL2819*100000</f>
        <v>24.554572034550358</v>
      </c>
      <c r="AS2819" s="25">
        <f>IF(B2820=B2819,IFERROR((AE2819/AE2820)-1,0),0)</f>
        <v>-0.15384615384615385</v>
      </c>
      <c r="AT2819" s="26">
        <f>IFERROR(LOG(2)/LOG(1+(AS2819)),AS2819)</f>
        <v>-4.1492381461821122</v>
      </c>
      <c r="AU2819" s="26">
        <f>AVERAGE(AE2819:AE2825)</f>
        <v>15.571428571428571</v>
      </c>
      <c r="AV2819" s="19">
        <f>ROUNDDOWN(N2819,0)</f>
        <v>43981</v>
      </c>
      <c r="AW2819" s="29" cm="1">
        <f t="array" ref="AW2819">_xlfn.ANCHORARRAY(AV2819)-1</f>
        <v>43980</v>
      </c>
    </row>
    <row r="2820" spans="1:49" x14ac:dyDescent="0.25">
      <c r="A2820">
        <v>20200530</v>
      </c>
      <c r="B2820" s="1" t="s">
        <v>61</v>
      </c>
      <c r="C2820">
        <v>15229</v>
      </c>
      <c r="D2820">
        <v>150703</v>
      </c>
      <c r="F2820">
        <v>593</v>
      </c>
      <c r="G2820">
        <v>2240</v>
      </c>
      <c r="H2820">
        <v>145</v>
      </c>
      <c r="J2820">
        <v>92</v>
      </c>
      <c r="L2820">
        <v>9401</v>
      </c>
      <c r="M2820" s="1" t="s">
        <v>31</v>
      </c>
      <c r="N2820" s="2">
        <v>43980.791666666664</v>
      </c>
      <c r="O2820" s="2">
        <v>43980.625</v>
      </c>
      <c r="P2820" s="1" t="s">
        <v>258</v>
      </c>
      <c r="Q2820">
        <v>723</v>
      </c>
      <c r="R2820">
        <v>2240</v>
      </c>
      <c r="S2820" s="2">
        <v>43980.625</v>
      </c>
      <c r="T2820" s="1" t="s">
        <v>4866</v>
      </c>
      <c r="U2820" s="1" t="s">
        <v>54</v>
      </c>
      <c r="V2820" s="1" t="s">
        <v>54</v>
      </c>
      <c r="W2820">
        <v>15229</v>
      </c>
      <c r="X2820">
        <v>28</v>
      </c>
      <c r="Y2820">
        <v>439</v>
      </c>
      <c r="Z2820" s="1" t="s">
        <v>4867</v>
      </c>
      <c r="AA2820">
        <v>165932</v>
      </c>
      <c r="AB2820">
        <v>165932</v>
      </c>
      <c r="AC2820">
        <v>-376</v>
      </c>
      <c r="AD2820">
        <v>165932</v>
      </c>
      <c r="AE2820">
        <v>13</v>
      </c>
      <c r="AF2820">
        <v>32</v>
      </c>
      <c r="AG2820" s="1" t="s">
        <v>4868</v>
      </c>
      <c r="AH2820">
        <v>0</v>
      </c>
      <c r="AI2820">
        <v>0</v>
      </c>
      <c r="AJ2820" s="1">
        <f>Y2820/0.1</f>
        <v>4390</v>
      </c>
      <c r="AK2820" s="1">
        <f>AC2820-AJ2820</f>
        <v>-4766</v>
      </c>
      <c r="AL2820" s="28">
        <f>_xlfn.IFNA(INDEX($BD$2:$BD$53,MATCH(B2820,$BC$2:$BC$53,0)),1000)</f>
        <v>2989260</v>
      </c>
      <c r="AM2820" s="1">
        <f>C2820/AL2820*100000</f>
        <v>509.45719007379756</v>
      </c>
      <c r="AN2820" s="17">
        <f>IF(B2821=B2820,IFERROR((C2820/C2821)-1,0),0)</f>
        <v>2.9682217714672054E-2</v>
      </c>
      <c r="AO2820" s="26">
        <f>IFERROR(LOG(2)/LOG(1+(AN2820)),AN2820)</f>
        <v>23.69715467107223</v>
      </c>
      <c r="AP2820" s="26">
        <f>AVERAGE(Y2820:Y2826)</f>
        <v>317.71428571428572</v>
      </c>
      <c r="AR2820" s="1">
        <f>Q2820/AL2820*100000</f>
        <v>24.18658798498625</v>
      </c>
      <c r="AS2820" s="25">
        <f>IF(B2821=B2820,IFERROR((AE2820/AE2821)-1,0),0)</f>
        <v>-0.23529411764705888</v>
      </c>
      <c r="AT2820" s="26">
        <f>IFERROR(LOG(2)/LOG(1+(AS2820)),AS2820)</f>
        <v>-2.5838249455646194</v>
      </c>
      <c r="AU2820" s="26">
        <f>AVERAGE(AE2820:AE2826)</f>
        <v>15.285714285714286</v>
      </c>
      <c r="AV2820" s="19">
        <f>ROUNDDOWN(N2820,0)</f>
        <v>43980</v>
      </c>
      <c r="AW2820" s="29" cm="1">
        <f t="array" ref="AW2820">_xlfn.ANCHORARRAY(AV2820)-1</f>
        <v>43979</v>
      </c>
    </row>
    <row r="2821" spans="1:49" x14ac:dyDescent="0.25">
      <c r="A2821">
        <v>20200529</v>
      </c>
      <c r="B2821" s="1" t="s">
        <v>61</v>
      </c>
      <c r="C2821">
        <v>14790</v>
      </c>
      <c r="D2821">
        <v>151518</v>
      </c>
      <c r="F2821">
        <v>584</v>
      </c>
      <c r="G2821">
        <v>2208</v>
      </c>
      <c r="H2821">
        <v>121</v>
      </c>
      <c r="J2821">
        <v>77</v>
      </c>
      <c r="L2821">
        <v>9401</v>
      </c>
      <c r="M2821" s="1" t="s">
        <v>31</v>
      </c>
      <c r="N2821" s="2">
        <v>43979.791666666664</v>
      </c>
      <c r="O2821" s="2">
        <v>43979.625</v>
      </c>
      <c r="P2821" s="1" t="s">
        <v>281</v>
      </c>
      <c r="Q2821">
        <v>710</v>
      </c>
      <c r="R2821">
        <v>2208</v>
      </c>
      <c r="S2821" s="2">
        <v>43979.625</v>
      </c>
      <c r="T2821" s="1" t="s">
        <v>5005</v>
      </c>
      <c r="U2821" s="1" t="s">
        <v>54</v>
      </c>
      <c r="V2821" s="1" t="s">
        <v>54</v>
      </c>
      <c r="W2821">
        <v>14790</v>
      </c>
      <c r="X2821">
        <v>28</v>
      </c>
      <c r="Y2821">
        <v>418</v>
      </c>
      <c r="Z2821" s="1" t="s">
        <v>5006</v>
      </c>
      <c r="AA2821">
        <v>166308</v>
      </c>
      <c r="AB2821">
        <v>166308</v>
      </c>
      <c r="AC2821">
        <v>9811</v>
      </c>
      <c r="AD2821">
        <v>166308</v>
      </c>
      <c r="AE2821">
        <v>17</v>
      </c>
      <c r="AF2821">
        <v>61</v>
      </c>
      <c r="AG2821" s="1" t="s">
        <v>5007</v>
      </c>
      <c r="AH2821">
        <v>0</v>
      </c>
      <c r="AI2821">
        <v>0</v>
      </c>
      <c r="AJ2821" s="1">
        <f>Y2821/0.1</f>
        <v>4180</v>
      </c>
      <c r="AK2821" s="1">
        <f>AC2821-AJ2821</f>
        <v>5631</v>
      </c>
      <c r="AL2821" s="28">
        <f>_xlfn.IFNA(INDEX($BD$2:$BD$53,MATCH(B2821,$BC$2:$BC$53,0)),1000)</f>
        <v>2989260</v>
      </c>
      <c r="AM2821" s="1">
        <f>C2821/AL2821*100000</f>
        <v>494.7712811866482</v>
      </c>
      <c r="AN2821" s="17">
        <f>IF(B2822=B2821,IFERROR((C2821/C2822)-1,0),0)</f>
        <v>2.9084330642916711E-2</v>
      </c>
      <c r="AO2821" s="26">
        <f>IFERROR(LOG(2)/LOG(1+(AN2821)),AN2821)</f>
        <v>24.177241237041347</v>
      </c>
      <c r="AP2821" s="26">
        <f>AVERAGE(Y2821:Y2827)</f>
        <v>309.42857142857144</v>
      </c>
      <c r="AR2821" s="1">
        <f>Q2821/AL2821*100000</f>
        <v>23.751697744592306</v>
      </c>
      <c r="AS2821" s="25">
        <f>IF(B2822=B2821,IFERROR((AE2821/AE2822)-1,0),0)</f>
        <v>-0.26086956521739135</v>
      </c>
      <c r="AT2821" s="26">
        <f>IFERROR(LOG(2)/LOG(1+(AS2821)),AS2821)</f>
        <v>-2.293056706715189</v>
      </c>
      <c r="AU2821" s="26">
        <f>AVERAGE(AE2821:AE2827)</f>
        <v>16.285714285714285</v>
      </c>
      <c r="AV2821" s="19">
        <f>ROUNDDOWN(N2821,0)</f>
        <v>43979</v>
      </c>
      <c r="AW2821" s="29" cm="1">
        <f t="array" ref="AW2821">_xlfn.ANCHORARRAY(AV2821)-1</f>
        <v>43978</v>
      </c>
    </row>
    <row r="2822" spans="1:49" x14ac:dyDescent="0.25">
      <c r="A2822">
        <v>20200528</v>
      </c>
      <c r="B2822" s="1" t="s">
        <v>61</v>
      </c>
      <c r="C2822">
        <v>14372</v>
      </c>
      <c r="D2822">
        <v>142125</v>
      </c>
      <c r="F2822">
        <v>594</v>
      </c>
      <c r="G2822">
        <v>2147</v>
      </c>
      <c r="H2822">
        <v>148</v>
      </c>
      <c r="J2822">
        <v>78</v>
      </c>
      <c r="L2822">
        <v>9401</v>
      </c>
      <c r="M2822" s="1" t="s">
        <v>31</v>
      </c>
      <c r="N2822" s="2">
        <v>43978.791666666664</v>
      </c>
      <c r="O2822" s="2">
        <v>43978.625</v>
      </c>
      <c r="P2822" s="1" t="s">
        <v>309</v>
      </c>
      <c r="Q2822">
        <v>693</v>
      </c>
      <c r="R2822">
        <v>2147</v>
      </c>
      <c r="S2822" s="2">
        <v>43978.625</v>
      </c>
      <c r="T2822" s="1" t="s">
        <v>5147</v>
      </c>
      <c r="U2822" s="1" t="s">
        <v>54</v>
      </c>
      <c r="V2822" s="1" t="s">
        <v>54</v>
      </c>
      <c r="W2822">
        <v>14372</v>
      </c>
      <c r="X2822">
        <v>28</v>
      </c>
      <c r="Y2822">
        <v>328</v>
      </c>
      <c r="Z2822" s="1" t="s">
        <v>5148</v>
      </c>
      <c r="AA2822">
        <v>156497</v>
      </c>
      <c r="AB2822">
        <v>156497</v>
      </c>
      <c r="AC2822">
        <v>8365</v>
      </c>
      <c r="AD2822">
        <v>156497</v>
      </c>
      <c r="AE2822">
        <v>23</v>
      </c>
      <c r="AF2822">
        <v>41</v>
      </c>
      <c r="AG2822" s="1" t="s">
        <v>5149</v>
      </c>
      <c r="AH2822">
        <v>0</v>
      </c>
      <c r="AI2822">
        <v>0</v>
      </c>
      <c r="AJ2822" s="1">
        <f>Y2822/0.1</f>
        <v>3280</v>
      </c>
      <c r="AK2822" s="1">
        <f>AC2822-AJ2822</f>
        <v>5085</v>
      </c>
      <c r="AL2822" s="28">
        <f>_xlfn.IFNA(INDEX($BD$2:$BD$53,MATCH(B2822,$BC$2:$BC$53,0)),1000)</f>
        <v>2989260</v>
      </c>
      <c r="AM2822" s="1">
        <f>C2822/AL2822*100000</f>
        <v>480.78788730321219</v>
      </c>
      <c r="AN2822" s="17">
        <f>IF(B2823=B2822,IFERROR((C2822/C2823)-1,0),0)</f>
        <v>2.3355169467388137E-2</v>
      </c>
      <c r="AO2822" s="26">
        <f>IFERROR(LOG(2)/LOG(1+(AN2822)),AN2822)</f>
        <v>30.023773615307082</v>
      </c>
      <c r="AP2822" s="26">
        <f>AVERAGE(Y2822:Y2828)</f>
        <v>307.14285714285717</v>
      </c>
      <c r="AR2822" s="1">
        <f>Q2822/AL2822*100000</f>
        <v>23.182995122538689</v>
      </c>
      <c r="AS2822" s="25">
        <f>IF(B2823=B2822,IFERROR((AE2822/AE2823)-1,0),0)</f>
        <v>0.27777777777777768</v>
      </c>
      <c r="AT2822" s="26">
        <f>IFERROR(LOG(2)/LOG(1+(AS2822)),AS2822)</f>
        <v>2.8277587705434644</v>
      </c>
      <c r="AU2822" s="26">
        <f>AVERAGE(AE2822:AE2828)</f>
        <v>16.142857142857142</v>
      </c>
      <c r="AV2822" s="19">
        <f>ROUNDDOWN(N2822,0)</f>
        <v>43978</v>
      </c>
      <c r="AW2822" s="29" cm="1">
        <f t="array" ref="AW2822">_xlfn.ANCHORARRAY(AV2822)-1</f>
        <v>43977</v>
      </c>
    </row>
    <row r="2823" spans="1:49" x14ac:dyDescent="0.25">
      <c r="A2823">
        <v>20200527</v>
      </c>
      <c r="B2823" s="1" t="s">
        <v>61</v>
      </c>
      <c r="C2823">
        <v>14044</v>
      </c>
      <c r="D2823">
        <v>134088</v>
      </c>
      <c r="F2823">
        <v>547</v>
      </c>
      <c r="G2823">
        <v>2106</v>
      </c>
      <c r="H2823">
        <v>127</v>
      </c>
      <c r="J2823">
        <v>73</v>
      </c>
      <c r="L2823">
        <v>9401</v>
      </c>
      <c r="M2823" s="1" t="s">
        <v>31</v>
      </c>
      <c r="N2823" s="2">
        <v>43977.791666666664</v>
      </c>
      <c r="O2823" s="2">
        <v>43977.625</v>
      </c>
      <c r="P2823" s="1" t="s">
        <v>333</v>
      </c>
      <c r="Q2823">
        <v>670</v>
      </c>
      <c r="R2823">
        <v>2106</v>
      </c>
      <c r="S2823" s="2">
        <v>43977.625</v>
      </c>
      <c r="T2823" s="1" t="s">
        <v>5284</v>
      </c>
      <c r="U2823" s="1" t="s">
        <v>54</v>
      </c>
      <c r="V2823" s="1" t="s">
        <v>54</v>
      </c>
      <c r="W2823">
        <v>14044</v>
      </c>
      <c r="X2823">
        <v>28</v>
      </c>
      <c r="Y2823">
        <v>313</v>
      </c>
      <c r="Z2823" s="1" t="s">
        <v>2527</v>
      </c>
      <c r="AA2823">
        <v>148132</v>
      </c>
      <c r="AB2823">
        <v>148132</v>
      </c>
      <c r="AC2823">
        <v>313</v>
      </c>
      <c r="AD2823">
        <v>148132</v>
      </c>
      <c r="AE2823">
        <v>18</v>
      </c>
      <c r="AF2823">
        <v>36</v>
      </c>
      <c r="AG2823" s="1" t="s">
        <v>5285</v>
      </c>
      <c r="AH2823">
        <v>0</v>
      </c>
      <c r="AI2823">
        <v>0</v>
      </c>
      <c r="AJ2823" s="1">
        <f>Y2823/0.1</f>
        <v>3130</v>
      </c>
      <c r="AK2823" s="1">
        <f>AC2823-AJ2823</f>
        <v>-2817</v>
      </c>
      <c r="AL2823" s="28">
        <f>_xlfn.IFNA(INDEX($BD$2:$BD$53,MATCH(B2823,$BC$2:$BC$53,0)),1000)</f>
        <v>2989260</v>
      </c>
      <c r="AM2823" s="1">
        <f>C2823/AL2823*100000</f>
        <v>469.81527200711884</v>
      </c>
      <c r="AN2823" s="17">
        <f>IF(B2824=B2823,IFERROR((C2823/C2824)-1,0),0)</f>
        <v>2.2795135095768693E-2</v>
      </c>
      <c r="AO2823" s="26">
        <f>IFERROR(LOG(2)/LOG(1+(AN2823)),AN2823)</f>
        <v>30.752951993166011</v>
      </c>
      <c r="AP2823" s="26">
        <f>AVERAGE(Y2823:Y2829)</f>
        <v>296.71428571428572</v>
      </c>
      <c r="AR2823" s="1">
        <f>Q2823/AL2823*100000</f>
        <v>22.413573927995557</v>
      </c>
      <c r="AS2823" s="25">
        <f>IF(B2824=B2823,IFERROR((AE2823/AE2824)-1,0),0)</f>
        <v>5.8823529411764719E-2</v>
      </c>
      <c r="AT2823" s="26">
        <f>IFERROR(LOG(2)/LOG(1+(AS2823)),AS2823)</f>
        <v>12.126774240111915</v>
      </c>
      <c r="AU2823" s="26">
        <f>AVERAGE(AE2823:AE2829)</f>
        <v>14.285714285714286</v>
      </c>
      <c r="AV2823" s="19">
        <f>ROUNDDOWN(N2823,0)</f>
        <v>43977</v>
      </c>
      <c r="AW2823" s="29" cm="1">
        <f t="array" ref="AW2823">_xlfn.ANCHORARRAY(AV2823)-1</f>
        <v>43976</v>
      </c>
    </row>
    <row r="2824" spans="1:49" x14ac:dyDescent="0.25">
      <c r="A2824">
        <v>20200526</v>
      </c>
      <c r="B2824" s="1" t="s">
        <v>61</v>
      </c>
      <c r="C2824">
        <v>13731</v>
      </c>
      <c r="D2824">
        <v>134088</v>
      </c>
      <c r="F2824">
        <v>561</v>
      </c>
      <c r="G2824">
        <v>2070</v>
      </c>
      <c r="H2824">
        <v>134</v>
      </c>
      <c r="J2824">
        <v>81</v>
      </c>
      <c r="L2824">
        <v>9401</v>
      </c>
      <c r="M2824" s="1" t="s">
        <v>31</v>
      </c>
      <c r="N2824" s="2">
        <v>43976.791666666664</v>
      </c>
      <c r="O2824" s="2">
        <v>43976.625</v>
      </c>
      <c r="P2824" s="1" t="s">
        <v>356</v>
      </c>
      <c r="Q2824">
        <v>652</v>
      </c>
      <c r="R2824">
        <v>2070</v>
      </c>
      <c r="S2824" s="2">
        <v>43976.625</v>
      </c>
      <c r="T2824" s="1" t="s">
        <v>5284</v>
      </c>
      <c r="U2824" s="1" t="s">
        <v>54</v>
      </c>
      <c r="V2824" s="1" t="s">
        <v>54</v>
      </c>
      <c r="W2824">
        <v>13731</v>
      </c>
      <c r="X2824">
        <v>28</v>
      </c>
      <c r="Y2824">
        <v>273</v>
      </c>
      <c r="Z2824" s="1" t="s">
        <v>5419</v>
      </c>
      <c r="AA2824">
        <v>147819</v>
      </c>
      <c r="AB2824">
        <v>147819</v>
      </c>
      <c r="AC2824">
        <v>3902</v>
      </c>
      <c r="AD2824">
        <v>147819</v>
      </c>
      <c r="AE2824">
        <v>17</v>
      </c>
      <c r="AF2824">
        <v>24</v>
      </c>
      <c r="AG2824" s="1" t="s">
        <v>5420</v>
      </c>
      <c r="AH2824">
        <v>0</v>
      </c>
      <c r="AI2824">
        <v>0</v>
      </c>
      <c r="AJ2824" s="1">
        <f>Y2824/0.1</f>
        <v>2730</v>
      </c>
      <c r="AK2824" s="1">
        <f>AC2824-AJ2824</f>
        <v>1172</v>
      </c>
      <c r="AL2824" s="28">
        <f>_xlfn.IFNA(INDEX($BD$2:$BD$53,MATCH(B2824,$BC$2:$BC$53,0)),1000)</f>
        <v>2989260</v>
      </c>
      <c r="AM2824" s="1">
        <f>C2824/AL2824*100000</f>
        <v>459.34445314224922</v>
      </c>
      <c r="AN2824" s="17">
        <f>IF(B2825=B2824,IFERROR((C2824/C2825)-1,0),0)</f>
        <v>2.0285332144449386E-2</v>
      </c>
      <c r="AO2824" s="26">
        <f>IFERROR(LOG(2)/LOG(1+(AN2824)),AN2824)</f>
        <v>34.515284498474571</v>
      </c>
      <c r="AP2824" s="26">
        <f>AVERAGE(Y2824:Y2830)</f>
        <v>289.57142857142856</v>
      </c>
      <c r="AR2824" s="1">
        <f>Q2824/AL2824*100000</f>
        <v>21.81141821052702</v>
      </c>
      <c r="AS2824" s="25">
        <f>IF(B2825=B2824,IFERROR((AE2824/AE2825)-1,0),0)</f>
        <v>0.7</v>
      </c>
      <c r="AT2824" s="26">
        <f>IFERROR(LOG(2)/LOG(1+(AS2824)),AS2824)</f>
        <v>1.3062764358521379</v>
      </c>
      <c r="AU2824" s="26">
        <f>AVERAGE(AE2824:AE2830)</f>
        <v>14</v>
      </c>
      <c r="AV2824" s="19">
        <f>ROUNDDOWN(N2824,0)</f>
        <v>43976</v>
      </c>
      <c r="AW2824" s="29" cm="1">
        <f t="array" ref="AW2824">_xlfn.ANCHORARRAY(AV2824)-1</f>
        <v>43975</v>
      </c>
    </row>
    <row r="2825" spans="1:49" x14ac:dyDescent="0.25">
      <c r="A2825">
        <v>20200525</v>
      </c>
      <c r="B2825" s="1" t="s">
        <v>61</v>
      </c>
      <c r="C2825">
        <v>13458</v>
      </c>
      <c r="D2825">
        <v>130459</v>
      </c>
      <c r="F2825">
        <v>566</v>
      </c>
      <c r="G2825">
        <v>2046</v>
      </c>
      <c r="H2825">
        <v>152</v>
      </c>
      <c r="J2825">
        <v>94</v>
      </c>
      <c r="L2825">
        <v>9401</v>
      </c>
      <c r="M2825" s="1" t="s">
        <v>31</v>
      </c>
      <c r="N2825" s="2">
        <v>43975.791666666664</v>
      </c>
      <c r="O2825" s="2">
        <v>43975.625</v>
      </c>
      <c r="P2825" s="1" t="s">
        <v>390</v>
      </c>
      <c r="Q2825">
        <v>635</v>
      </c>
      <c r="R2825">
        <v>2046</v>
      </c>
      <c r="S2825" s="2">
        <v>43975.625</v>
      </c>
      <c r="T2825" s="1" t="s">
        <v>5556</v>
      </c>
      <c r="U2825" s="1" t="s">
        <v>54</v>
      </c>
      <c r="V2825" s="1" t="s">
        <v>54</v>
      </c>
      <c r="W2825">
        <v>13458</v>
      </c>
      <c r="X2825">
        <v>28</v>
      </c>
      <c r="Y2825">
        <v>206</v>
      </c>
      <c r="Z2825" s="1" t="s">
        <v>5557</v>
      </c>
      <c r="AA2825">
        <v>143917</v>
      </c>
      <c r="AB2825">
        <v>143917</v>
      </c>
      <c r="AC2825">
        <v>6015</v>
      </c>
      <c r="AD2825">
        <v>143917</v>
      </c>
      <c r="AE2825">
        <v>10</v>
      </c>
      <c r="AF2825">
        <v>23</v>
      </c>
      <c r="AG2825" s="1" t="s">
        <v>5558</v>
      </c>
      <c r="AH2825">
        <v>0</v>
      </c>
      <c r="AI2825">
        <v>0</v>
      </c>
      <c r="AJ2825" s="1">
        <f>Y2825/0.1</f>
        <v>2060</v>
      </c>
      <c r="AK2825" s="1">
        <f>AC2825-AJ2825</f>
        <v>3955</v>
      </c>
      <c r="AL2825" s="28">
        <f>_xlfn.IFNA(INDEX($BD$2:$BD$53,MATCH(B2825,$BC$2:$BC$53,0)),1000)</f>
        <v>2989260</v>
      </c>
      <c r="AM2825" s="1">
        <f>C2825/AL2825*100000</f>
        <v>450.21175809397641</v>
      </c>
      <c r="AN2825" s="17">
        <f>IF(B2826=B2825,IFERROR((C2825/C2826)-1,0),0)</f>
        <v>1.5544823422879661E-2</v>
      </c>
      <c r="AO2825" s="26">
        <f>IFERROR(LOG(2)/LOG(1+(AN2825)),AN2825)</f>
        <v>44.935908018256839</v>
      </c>
      <c r="AP2825" s="26">
        <f>AVERAGE(Y2825:Y2831)</f>
        <v>289.42857142857144</v>
      </c>
      <c r="AR2825" s="1">
        <f>Q2825/AL2825*100000</f>
        <v>21.242715588473402</v>
      </c>
      <c r="AS2825" s="25">
        <f>IF(B2826=B2825,IFERROR((AE2825/AE2826)-1,0),0)</f>
        <v>0.11111111111111116</v>
      </c>
      <c r="AT2825" s="26">
        <f>IFERROR(LOG(2)/LOG(1+(AS2825)),AS2825)</f>
        <v>6.5788134789605817</v>
      </c>
      <c r="AU2825" s="26">
        <f>AVERAGE(AE2825:AE2831)</f>
        <v>15.285714285714286</v>
      </c>
      <c r="AV2825" s="19">
        <f>ROUNDDOWN(N2825,0)</f>
        <v>43975</v>
      </c>
      <c r="AW2825" s="29" cm="1">
        <f t="array" ref="AW2825">_xlfn.ANCHORARRAY(AV2825)-1</f>
        <v>43974</v>
      </c>
    </row>
    <row r="2826" spans="1:49" x14ac:dyDescent="0.25">
      <c r="A2826">
        <v>20200524</v>
      </c>
      <c r="B2826" s="1" t="s">
        <v>61</v>
      </c>
      <c r="C2826">
        <v>13252</v>
      </c>
      <c r="D2826">
        <v>124650</v>
      </c>
      <c r="F2826">
        <v>512</v>
      </c>
      <c r="G2826">
        <v>2023</v>
      </c>
      <c r="H2826">
        <v>150</v>
      </c>
      <c r="J2826">
        <v>73</v>
      </c>
      <c r="L2826">
        <v>7681</v>
      </c>
      <c r="M2826" s="1" t="s">
        <v>31</v>
      </c>
      <c r="N2826" s="2">
        <v>43974.791666666664</v>
      </c>
      <c r="O2826" s="2">
        <v>43974.625</v>
      </c>
      <c r="P2826" s="1" t="s">
        <v>363</v>
      </c>
      <c r="Q2826">
        <v>625</v>
      </c>
      <c r="R2826">
        <v>2023</v>
      </c>
      <c r="S2826" s="2">
        <v>43974.625</v>
      </c>
      <c r="T2826" s="1" t="s">
        <v>5688</v>
      </c>
      <c r="U2826" s="1" t="s">
        <v>54</v>
      </c>
      <c r="V2826" s="1" t="s">
        <v>54</v>
      </c>
      <c r="W2826">
        <v>13252</v>
      </c>
      <c r="X2826">
        <v>28</v>
      </c>
      <c r="Y2826">
        <v>247</v>
      </c>
      <c r="Z2826" s="1" t="s">
        <v>5689</v>
      </c>
      <c r="AA2826">
        <v>137902</v>
      </c>
      <c r="AB2826">
        <v>137902</v>
      </c>
      <c r="AC2826">
        <v>3682</v>
      </c>
      <c r="AD2826">
        <v>137902</v>
      </c>
      <c r="AE2826">
        <v>9</v>
      </c>
      <c r="AF2826">
        <v>27</v>
      </c>
      <c r="AG2826" s="1" t="s">
        <v>5690</v>
      </c>
      <c r="AH2826">
        <v>0</v>
      </c>
      <c r="AI2826">
        <v>0</v>
      </c>
      <c r="AJ2826" s="1">
        <f>Y2826/0.1</f>
        <v>2470</v>
      </c>
      <c r="AK2826" s="1">
        <f>AC2826-AJ2826</f>
        <v>1212</v>
      </c>
      <c r="AL2826" s="28">
        <f>_xlfn.IFNA(INDEX($BD$2:$BD$53,MATCH(B2826,$BC$2:$BC$53,0)),1000)</f>
        <v>2989260</v>
      </c>
      <c r="AM2826" s="1">
        <f>C2826/AL2826*100000</f>
        <v>443.32042043850322</v>
      </c>
      <c r="AN2826" s="17">
        <f>IF(B2827=B2826,IFERROR((C2826/C2827)-1,0),0)</f>
        <v>1.8992695117262537E-2</v>
      </c>
      <c r="AO2826" s="26">
        <f>IFERROR(LOG(2)/LOG(1+(AN2826)),AN2826)</f>
        <v>36.840948698846368</v>
      </c>
      <c r="AP2826" s="26">
        <f>AVERAGE(Y2826:Y2832)</f>
        <v>279.42857142857144</v>
      </c>
      <c r="AR2826" s="1">
        <f>Q2826/AL2826*100000</f>
        <v>20.908184634324215</v>
      </c>
      <c r="AS2826" s="25">
        <f>IF(B2827=B2826,IFERROR((AE2826/AE2827)-1,0),0)</f>
        <v>-0.55000000000000004</v>
      </c>
      <c r="AT2826" s="26">
        <f>IFERROR(LOG(2)/LOG(1+(AS2826)),AS2826)</f>
        <v>-0.86805322458771628</v>
      </c>
      <c r="AU2826" s="26">
        <f>AVERAGE(AE2826:AE2832)</f>
        <v>14.857142857142858</v>
      </c>
      <c r="AV2826" s="19">
        <f>ROUNDDOWN(N2826,0)</f>
        <v>43974</v>
      </c>
      <c r="AW2826" s="29" cm="1">
        <f t="array" ref="AW2826">_xlfn.ANCHORARRAY(AV2826)-1</f>
        <v>43973</v>
      </c>
    </row>
    <row r="2827" spans="1:49" x14ac:dyDescent="0.25">
      <c r="A2827">
        <v>20200523</v>
      </c>
      <c r="B2827" s="1" t="s">
        <v>61</v>
      </c>
      <c r="C2827">
        <v>13005</v>
      </c>
      <c r="D2827">
        <v>121215</v>
      </c>
      <c r="F2827">
        <v>590</v>
      </c>
      <c r="G2827">
        <v>1996</v>
      </c>
      <c r="H2827">
        <v>154</v>
      </c>
      <c r="J2827">
        <v>93</v>
      </c>
      <c r="L2827">
        <v>7681</v>
      </c>
      <c r="M2827" s="1" t="s">
        <v>31</v>
      </c>
      <c r="N2827" s="2">
        <v>43973.791666666664</v>
      </c>
      <c r="O2827" s="2">
        <v>43973.625</v>
      </c>
      <c r="P2827" s="1" t="s">
        <v>433</v>
      </c>
      <c r="Q2827">
        <v>616</v>
      </c>
      <c r="R2827">
        <v>1996</v>
      </c>
      <c r="S2827" s="2">
        <v>43973.625</v>
      </c>
      <c r="T2827" s="1" t="s">
        <v>5822</v>
      </c>
      <c r="U2827" s="1" t="s">
        <v>54</v>
      </c>
      <c r="V2827" s="1" t="s">
        <v>54</v>
      </c>
      <c r="W2827">
        <v>13005</v>
      </c>
      <c r="X2827">
        <v>28</v>
      </c>
      <c r="Y2827">
        <v>381</v>
      </c>
      <c r="Z2827" s="1" t="s">
        <v>5823</v>
      </c>
      <c r="AA2827">
        <v>134220</v>
      </c>
      <c r="AB2827">
        <v>134220</v>
      </c>
      <c r="AC2827">
        <v>-3753</v>
      </c>
      <c r="AD2827">
        <v>134220</v>
      </c>
      <c r="AE2827">
        <v>20</v>
      </c>
      <c r="AF2827">
        <v>30</v>
      </c>
      <c r="AG2827" s="1" t="s">
        <v>5824</v>
      </c>
      <c r="AH2827">
        <v>0</v>
      </c>
      <c r="AI2827">
        <v>0</v>
      </c>
      <c r="AJ2827" s="1">
        <f>Y2827/0.1</f>
        <v>3810</v>
      </c>
      <c r="AK2827" s="1">
        <f>AC2827-AJ2827</f>
        <v>-7563</v>
      </c>
      <c r="AL2827" s="28">
        <f>_xlfn.IFNA(INDEX($BD$2:$BD$53,MATCH(B2827,$BC$2:$BC$53,0)),1000)</f>
        <v>2989260</v>
      </c>
      <c r="AM2827" s="1">
        <f>C2827/AL2827*100000</f>
        <v>435.05750587101824</v>
      </c>
      <c r="AN2827" s="17">
        <f>IF(B2828=B2827,IFERROR((C2827/C2828)-1,0),0)</f>
        <v>3.0180608365018902E-2</v>
      </c>
      <c r="AO2827" s="26">
        <f>IFERROR(LOG(2)/LOG(1+(AN2827)),AN2827)</f>
        <v>23.311496543953051</v>
      </c>
      <c r="AP2827" s="26">
        <f>AVERAGE(Y2827:Y2833)</f>
        <v>268.85714285714283</v>
      </c>
      <c r="AR2827" s="1">
        <f>Q2827/AL2827*100000</f>
        <v>20.607106775589944</v>
      </c>
      <c r="AS2827" s="25">
        <f>IF(B2828=B2827,IFERROR((AE2827/AE2828)-1,0),0)</f>
        <v>0.25</v>
      </c>
      <c r="AT2827" s="26">
        <f>IFERROR(LOG(2)/LOG(1+(AS2827)),AS2827)</f>
        <v>3.1062837195053898</v>
      </c>
      <c r="AU2827" s="26">
        <f>AVERAGE(AE2827:AE2833)</f>
        <v>15.142857142857142</v>
      </c>
      <c r="AV2827" s="19">
        <f>ROUNDDOWN(N2827,0)</f>
        <v>43973</v>
      </c>
      <c r="AW2827" s="29" cm="1">
        <f t="array" ref="AW2827">_xlfn.ANCHORARRAY(AV2827)-1</f>
        <v>43972</v>
      </c>
    </row>
    <row r="2828" spans="1:49" x14ac:dyDescent="0.25">
      <c r="A2828">
        <v>20200522</v>
      </c>
      <c r="B2828" s="1" t="s">
        <v>61</v>
      </c>
      <c r="C2828">
        <v>12624</v>
      </c>
      <c r="D2828">
        <v>125349</v>
      </c>
      <c r="F2828">
        <v>557</v>
      </c>
      <c r="G2828">
        <v>1966</v>
      </c>
      <c r="H2828">
        <v>159</v>
      </c>
      <c r="J2828">
        <v>85</v>
      </c>
      <c r="L2828">
        <v>7681</v>
      </c>
      <c r="M2828" s="1" t="s">
        <v>31</v>
      </c>
      <c r="N2828" s="2">
        <v>43972.791666666664</v>
      </c>
      <c r="O2828" s="2">
        <v>43972.625</v>
      </c>
      <c r="P2828" s="1" t="s">
        <v>454</v>
      </c>
      <c r="Q2828">
        <v>596</v>
      </c>
      <c r="R2828">
        <v>1966</v>
      </c>
      <c r="S2828" s="2">
        <v>43972.625</v>
      </c>
      <c r="T2828" s="1" t="s">
        <v>5952</v>
      </c>
      <c r="U2828" s="1" t="s">
        <v>54</v>
      </c>
      <c r="V2828" s="1" t="s">
        <v>54</v>
      </c>
      <c r="W2828">
        <v>12624</v>
      </c>
      <c r="X2828">
        <v>28</v>
      </c>
      <c r="Y2828">
        <v>402</v>
      </c>
      <c r="Z2828" s="1" t="s">
        <v>5953</v>
      </c>
      <c r="AA2828">
        <v>137973</v>
      </c>
      <c r="AB2828">
        <v>137973</v>
      </c>
      <c r="AC2828">
        <v>12003</v>
      </c>
      <c r="AD2828">
        <v>137973</v>
      </c>
      <c r="AE2828">
        <v>16</v>
      </c>
      <c r="AF2828">
        <v>34</v>
      </c>
      <c r="AG2828" s="1" t="s">
        <v>5954</v>
      </c>
      <c r="AH2828">
        <v>0</v>
      </c>
      <c r="AI2828">
        <v>0</v>
      </c>
      <c r="AJ2828" s="1">
        <f>Y2828/0.1</f>
        <v>4020</v>
      </c>
      <c r="AK2828" s="1">
        <f>AC2828-AJ2828</f>
        <v>7983</v>
      </c>
      <c r="AL2828" s="28">
        <f>_xlfn.IFNA(INDEX($BD$2:$BD$53,MATCH(B2828,$BC$2:$BC$53,0)),1000)</f>
        <v>2989260</v>
      </c>
      <c r="AM2828" s="1">
        <f>C2828/AL2828*100000</f>
        <v>422.31187651793425</v>
      </c>
      <c r="AN2828" s="17">
        <f>IF(B2829=B2828,IFERROR((C2828/C2829)-1,0),0)</f>
        <v>3.2891507118311347E-2</v>
      </c>
      <c r="AO2828" s="26">
        <f>IFERROR(LOG(2)/LOG(1+(AN2828)),AN2828)</f>
        <v>21.418447696465371</v>
      </c>
      <c r="AP2828" s="26">
        <f>AVERAGE(Y2828:Y2834)</f>
        <v>260.42857142857144</v>
      </c>
      <c r="AR2828" s="1">
        <f>Q2828/AL2828*100000</f>
        <v>19.93804486729157</v>
      </c>
      <c r="AS2828" s="25">
        <f>IF(B2829=B2828,IFERROR((AE2828/AE2829)-1,0),0)</f>
        <v>0.60000000000000009</v>
      </c>
      <c r="AT2828" s="26">
        <f>IFERROR(LOG(2)/LOG(1+(AS2828)),AS2828)</f>
        <v>1.4747698473569486</v>
      </c>
      <c r="AU2828" s="26">
        <f>AVERAGE(AE2828:AE2834)</f>
        <v>14.714285714285714</v>
      </c>
      <c r="AV2828" s="19">
        <f>ROUNDDOWN(N2828,0)</f>
        <v>43972</v>
      </c>
      <c r="AW2828" s="29" cm="1">
        <f t="array" ref="AW2828">_xlfn.ANCHORARRAY(AV2828)-1</f>
        <v>43971</v>
      </c>
    </row>
    <row r="2829" spans="1:49" x14ac:dyDescent="0.25">
      <c r="A2829">
        <v>20200521</v>
      </c>
      <c r="B2829" s="1" t="s">
        <v>61</v>
      </c>
      <c r="C2829">
        <v>12222</v>
      </c>
      <c r="D2829">
        <v>113748</v>
      </c>
      <c r="F2829">
        <v>638</v>
      </c>
      <c r="G2829">
        <v>1932</v>
      </c>
      <c r="H2829">
        <v>158</v>
      </c>
      <c r="J2829">
        <v>92</v>
      </c>
      <c r="L2829">
        <v>7681</v>
      </c>
      <c r="M2829" s="1" t="s">
        <v>31</v>
      </c>
      <c r="N2829" s="2">
        <v>43971.791666666664</v>
      </c>
      <c r="O2829" s="2">
        <v>43971.625</v>
      </c>
      <c r="P2829" s="1" t="s">
        <v>481</v>
      </c>
      <c r="Q2829">
        <v>580</v>
      </c>
      <c r="R2829">
        <v>1932</v>
      </c>
      <c r="S2829" s="2">
        <v>43971.625</v>
      </c>
      <c r="T2829" s="1" t="s">
        <v>6085</v>
      </c>
      <c r="U2829" s="1" t="s">
        <v>54</v>
      </c>
      <c r="V2829" s="1" t="s">
        <v>54</v>
      </c>
      <c r="W2829">
        <v>12222</v>
      </c>
      <c r="X2829">
        <v>28</v>
      </c>
      <c r="Y2829">
        <v>255</v>
      </c>
      <c r="Z2829" s="1" t="s">
        <v>6086</v>
      </c>
      <c r="AA2829">
        <v>125970</v>
      </c>
      <c r="AB2829">
        <v>125970</v>
      </c>
      <c r="AC2829">
        <v>5290</v>
      </c>
      <c r="AD2829">
        <v>125970</v>
      </c>
      <c r="AE2829">
        <v>10</v>
      </c>
      <c r="AF2829">
        <v>31</v>
      </c>
      <c r="AG2829" s="1" t="s">
        <v>6087</v>
      </c>
      <c r="AH2829">
        <v>0</v>
      </c>
      <c r="AI2829">
        <v>0</v>
      </c>
      <c r="AJ2829" s="1">
        <f>Y2829/0.1</f>
        <v>2550</v>
      </c>
      <c r="AK2829" s="1">
        <f>AC2829-AJ2829</f>
        <v>2740</v>
      </c>
      <c r="AL2829" s="28">
        <f>_xlfn.IFNA(INDEX($BD$2:$BD$53,MATCH(B2829,$BC$2:$BC$53,0)),1000)</f>
        <v>2989260</v>
      </c>
      <c r="AM2829" s="1">
        <f>C2829/AL2829*100000</f>
        <v>408.86373216113685</v>
      </c>
      <c r="AN2829" s="17">
        <f>IF(B2830=B2829,IFERROR((C2829/C2830)-1,0),0)</f>
        <v>2.1308598646277321E-2</v>
      </c>
      <c r="AO2829" s="26">
        <f>IFERROR(LOG(2)/LOG(1+(AN2829)),AN2829)</f>
        <v>32.874345146724096</v>
      </c>
      <c r="AP2829" s="26">
        <f>AVERAGE(Y2829:Y2835)</f>
        <v>248.42857142857142</v>
      </c>
      <c r="AR2829" s="1">
        <f>Q2829/AL2829*100000</f>
        <v>19.402795340652872</v>
      </c>
      <c r="AS2829" s="25">
        <f>IF(B2830=B2829,IFERROR((AE2829/AE2830)-1,0),0)</f>
        <v>-0.375</v>
      </c>
      <c r="AT2829" s="26">
        <f>IFERROR(LOG(2)/LOG(1+(AS2829)),AS2829)</f>
        <v>-1.4747698473569486</v>
      </c>
      <c r="AU2829" s="26">
        <f>AVERAGE(AE2829:AE2835)</f>
        <v>14.285714285714286</v>
      </c>
      <c r="AV2829" s="19">
        <f>ROUNDDOWN(N2829,0)</f>
        <v>43971</v>
      </c>
      <c r="AW2829" s="29" cm="1">
        <f t="array" ref="AW2829">_xlfn.ANCHORARRAY(AV2829)-1</f>
        <v>43970</v>
      </c>
    </row>
    <row r="2830" spans="1:49" x14ac:dyDescent="0.25">
      <c r="A2830">
        <v>20200520</v>
      </c>
      <c r="B2830" s="1" t="s">
        <v>61</v>
      </c>
      <c r="C2830">
        <v>11967</v>
      </c>
      <c r="D2830">
        <v>108713</v>
      </c>
      <c r="F2830">
        <v>644</v>
      </c>
      <c r="G2830">
        <v>1901</v>
      </c>
      <c r="H2830">
        <v>157</v>
      </c>
      <c r="J2830">
        <v>89</v>
      </c>
      <c r="L2830">
        <v>7681</v>
      </c>
      <c r="M2830" s="1" t="s">
        <v>31</v>
      </c>
      <c r="N2830" s="2">
        <v>43970.791666666664</v>
      </c>
      <c r="O2830" s="2">
        <v>43970.625</v>
      </c>
      <c r="P2830" s="1" t="s">
        <v>505</v>
      </c>
      <c r="Q2830">
        <v>570</v>
      </c>
      <c r="R2830">
        <v>1901</v>
      </c>
      <c r="S2830" s="2">
        <v>43970.625</v>
      </c>
      <c r="T2830" s="1" t="s">
        <v>6216</v>
      </c>
      <c r="U2830" s="1" t="s">
        <v>54</v>
      </c>
      <c r="V2830" s="1" t="s">
        <v>54</v>
      </c>
      <c r="W2830">
        <v>11967</v>
      </c>
      <c r="X2830">
        <v>28</v>
      </c>
      <c r="Y2830">
        <v>263</v>
      </c>
      <c r="Z2830" s="1" t="s">
        <v>6217</v>
      </c>
      <c r="AA2830">
        <v>120680</v>
      </c>
      <c r="AB2830">
        <v>120680</v>
      </c>
      <c r="AC2830">
        <v>2920</v>
      </c>
      <c r="AD2830">
        <v>120680</v>
      </c>
      <c r="AE2830">
        <v>16</v>
      </c>
      <c r="AF2830">
        <v>61</v>
      </c>
      <c r="AG2830" s="1" t="s">
        <v>6218</v>
      </c>
      <c r="AH2830">
        <v>0</v>
      </c>
      <c r="AI2830">
        <v>0</v>
      </c>
      <c r="AJ2830" s="1">
        <f>Y2830/0.1</f>
        <v>2630</v>
      </c>
      <c r="AK2830" s="1">
        <f>AC2830-AJ2830</f>
        <v>290</v>
      </c>
      <c r="AL2830" s="28">
        <f>_xlfn.IFNA(INDEX($BD$2:$BD$53,MATCH(B2830,$BC$2:$BC$53,0)),1000)</f>
        <v>2989260</v>
      </c>
      <c r="AM2830" s="1">
        <f>C2830/AL2830*100000</f>
        <v>400.33319283033262</v>
      </c>
      <c r="AN2830" s="17">
        <f>IF(B2831=B2830,IFERROR((C2830/C2831)-1,0),0)</f>
        <v>2.2470950102529086E-2</v>
      </c>
      <c r="AO2830" s="26">
        <f>IFERROR(LOG(2)/LOG(1+(AN2830)),AN2830)</f>
        <v>31.191657301583746</v>
      </c>
      <c r="AP2830" s="26">
        <f>AVERAGE(Y2830:Y2836)</f>
        <v>268.14285714285717</v>
      </c>
      <c r="AR2830" s="1">
        <f>Q2830/AL2830*100000</f>
        <v>19.068264386503682</v>
      </c>
      <c r="AS2830" s="25">
        <f>IF(B2831=B2830,IFERROR((AE2830/AE2831)-1,0),0)</f>
        <v>-0.38461538461538458</v>
      </c>
      <c r="AT2830" s="26">
        <f>IFERROR(LOG(2)/LOG(1+(AS2830)),AS2830)</f>
        <v>-1.4276746079647162</v>
      </c>
      <c r="AU2830" s="26">
        <f>AVERAGE(AE2830:AE2836)</f>
        <v>15</v>
      </c>
      <c r="AV2830" s="19">
        <f>ROUNDDOWN(N2830,0)</f>
        <v>43970</v>
      </c>
      <c r="AW2830" s="29" cm="1">
        <f t="array" ref="AW2830">_xlfn.ANCHORARRAY(AV2830)-1</f>
        <v>43969</v>
      </c>
    </row>
    <row r="2831" spans="1:49" x14ac:dyDescent="0.25">
      <c r="A2831">
        <v>20200519</v>
      </c>
      <c r="B2831" s="1" t="s">
        <v>61</v>
      </c>
      <c r="C2831">
        <v>11704</v>
      </c>
      <c r="D2831">
        <v>106056</v>
      </c>
      <c r="F2831">
        <v>611</v>
      </c>
      <c r="G2831">
        <v>1840</v>
      </c>
      <c r="H2831">
        <v>153</v>
      </c>
      <c r="J2831">
        <v>87</v>
      </c>
      <c r="L2831">
        <v>7681</v>
      </c>
      <c r="M2831" s="1" t="s">
        <v>31</v>
      </c>
      <c r="N2831" s="2">
        <v>43969.791666666664</v>
      </c>
      <c r="O2831" s="2">
        <v>43969.625</v>
      </c>
      <c r="P2831" s="1" t="s">
        <v>528</v>
      </c>
      <c r="Q2831">
        <v>554</v>
      </c>
      <c r="R2831">
        <v>1840</v>
      </c>
      <c r="S2831" s="2">
        <v>43969.625</v>
      </c>
      <c r="T2831" s="1" t="s">
        <v>6347</v>
      </c>
      <c r="U2831" s="1" t="s">
        <v>54</v>
      </c>
      <c r="V2831" s="1" t="s">
        <v>54</v>
      </c>
      <c r="W2831">
        <v>11704</v>
      </c>
      <c r="X2831">
        <v>28</v>
      </c>
      <c r="Y2831">
        <v>272</v>
      </c>
      <c r="Z2831" s="1" t="s">
        <v>4350</v>
      </c>
      <c r="AA2831">
        <v>117760</v>
      </c>
      <c r="AB2831">
        <v>117760</v>
      </c>
      <c r="AC2831">
        <v>1993</v>
      </c>
      <c r="AD2831">
        <v>117760</v>
      </c>
      <c r="AE2831">
        <v>26</v>
      </c>
      <c r="AF2831">
        <v>35</v>
      </c>
      <c r="AG2831" s="1" t="s">
        <v>6348</v>
      </c>
      <c r="AH2831">
        <v>0</v>
      </c>
      <c r="AI2831">
        <v>0</v>
      </c>
      <c r="AJ2831" s="1">
        <f>Y2831/0.1</f>
        <v>2720</v>
      </c>
      <c r="AK2831" s="1">
        <f>AC2831-AJ2831</f>
        <v>-727</v>
      </c>
      <c r="AL2831" s="28">
        <f>_xlfn.IFNA(INDEX($BD$2:$BD$53,MATCH(B2831,$BC$2:$BC$53,0)),1000)</f>
        <v>2989260</v>
      </c>
      <c r="AM2831" s="1">
        <f>C2831/AL2831*100000</f>
        <v>391.53502873620897</v>
      </c>
      <c r="AN2831" s="17">
        <f>IF(B2832=B2831,IFERROR((C2831/C2832)-1,0),0)</f>
        <v>2.3792862141357674E-2</v>
      </c>
      <c r="AO2831" s="26">
        <f>IFERROR(LOG(2)/LOG(1+(AN2831)),AN2831)</f>
        <v>29.47778363330864</v>
      </c>
      <c r="AP2831" s="26">
        <f>AVERAGE(Y2831:Y2837)</f>
        <v>256.57142857142856</v>
      </c>
      <c r="AR2831" s="1">
        <f>Q2831/AL2831*100000</f>
        <v>18.533014859864984</v>
      </c>
      <c r="AS2831" s="25">
        <f>IF(B2832=B2831,IFERROR((AE2831/AE2832)-1,0),0)</f>
        <v>2.7142857142857144</v>
      </c>
      <c r="AT2831" s="26">
        <f>IFERROR(LOG(2)/LOG(1+(AS2831)),AS2831)</f>
        <v>0.52823835576137523</v>
      </c>
      <c r="AU2831" s="26">
        <f>AVERAGE(AE2831:AE2837)</f>
        <v>13.857142857142858</v>
      </c>
      <c r="AV2831" s="19">
        <f>ROUNDDOWN(N2831,0)</f>
        <v>43969</v>
      </c>
      <c r="AW2831" s="29" cm="1">
        <f t="array" ref="AW2831">_xlfn.ANCHORARRAY(AV2831)-1</f>
        <v>43968</v>
      </c>
    </row>
    <row r="2832" spans="1:49" x14ac:dyDescent="0.25">
      <c r="A2832">
        <v>20200518</v>
      </c>
      <c r="B2832" s="1" t="s">
        <v>61</v>
      </c>
      <c r="C2832">
        <v>11432</v>
      </c>
      <c r="D2832">
        <v>104335</v>
      </c>
      <c r="F2832">
        <v>559</v>
      </c>
      <c r="G2832">
        <v>1805</v>
      </c>
      <c r="H2832">
        <v>141</v>
      </c>
      <c r="J2832">
        <v>75</v>
      </c>
      <c r="L2832">
        <v>7681</v>
      </c>
      <c r="M2832" s="1" t="s">
        <v>31</v>
      </c>
      <c r="N2832" s="2">
        <v>43968.791666666664</v>
      </c>
      <c r="O2832" s="2">
        <v>43968.625</v>
      </c>
      <c r="P2832" s="1" t="s">
        <v>549</v>
      </c>
      <c r="Q2832">
        <v>528</v>
      </c>
      <c r="R2832">
        <v>1805</v>
      </c>
      <c r="S2832" s="2">
        <v>43968.625</v>
      </c>
      <c r="T2832" s="1" t="s">
        <v>6477</v>
      </c>
      <c r="U2832" s="1" t="s">
        <v>54</v>
      </c>
      <c r="V2832" s="1" t="s">
        <v>54</v>
      </c>
      <c r="W2832">
        <v>11432</v>
      </c>
      <c r="X2832">
        <v>28</v>
      </c>
      <c r="Y2832">
        <v>136</v>
      </c>
      <c r="Z2832" s="1" t="s">
        <v>6478</v>
      </c>
      <c r="AA2832">
        <v>115767</v>
      </c>
      <c r="AB2832">
        <v>115767</v>
      </c>
      <c r="AC2832">
        <v>2641</v>
      </c>
      <c r="AD2832">
        <v>115767</v>
      </c>
      <c r="AE2832">
        <v>7</v>
      </c>
      <c r="AF2832">
        <v>32</v>
      </c>
      <c r="AG2832" s="1" t="s">
        <v>6479</v>
      </c>
      <c r="AH2832">
        <v>0</v>
      </c>
      <c r="AI2832">
        <v>0</v>
      </c>
      <c r="AJ2832" s="1">
        <f>Y2832/0.1</f>
        <v>1360</v>
      </c>
      <c r="AK2832" s="1">
        <f>AC2832-AJ2832</f>
        <v>1281</v>
      </c>
      <c r="AL2832" s="28">
        <f>_xlfn.IFNA(INDEX($BD$2:$BD$53,MATCH(B2832,$BC$2:$BC$53,0)),1000)</f>
        <v>2989260</v>
      </c>
      <c r="AM2832" s="1">
        <f>C2832/AL2832*100000</f>
        <v>382.43578678335109</v>
      </c>
      <c r="AN2832" s="17">
        <f>IF(B2833=B2832,IFERROR((C2832/C2833)-1,0),0)</f>
        <v>1.2039660056657242E-2</v>
      </c>
      <c r="AO2832" s="26">
        <f>IFERROR(LOG(2)/LOG(1+(AN2832)),AN2832)</f>
        <v>57.917871657049865</v>
      </c>
      <c r="AP2832" s="26">
        <f>AVERAGE(Y2832:Y2838)</f>
        <v>251.14285714285714</v>
      </c>
      <c r="AR2832" s="1">
        <f>Q2832/AL2832*100000</f>
        <v>17.663234379077096</v>
      </c>
      <c r="AS2832" s="25">
        <f>IF(B2833=B2832,IFERROR((AE2832/AE2833)-1,0),0)</f>
        <v>-0.36363636363636365</v>
      </c>
      <c r="AT2832" s="26">
        <f>IFERROR(LOG(2)/LOG(1+(AS2832)),AS2832)</f>
        <v>-1.5335619341179532</v>
      </c>
      <c r="AU2832" s="26">
        <f>AVERAGE(AE2832:AE2838)</f>
        <v>13.285714285714286</v>
      </c>
      <c r="AV2832" s="19">
        <f>ROUNDDOWN(N2832,0)</f>
        <v>43968</v>
      </c>
      <c r="AW2832" s="29" cm="1">
        <f t="array" ref="AW2832">_xlfn.ANCHORARRAY(AV2832)-1</f>
        <v>43967</v>
      </c>
    </row>
    <row r="2833" spans="1:49" x14ac:dyDescent="0.25">
      <c r="A2833">
        <v>20200517</v>
      </c>
      <c r="B2833" s="1" t="s">
        <v>61</v>
      </c>
      <c r="C2833">
        <v>11296</v>
      </c>
      <c r="D2833">
        <v>101830</v>
      </c>
      <c r="F2833">
        <v>608</v>
      </c>
      <c r="G2833">
        <v>1773</v>
      </c>
      <c r="H2833">
        <v>158</v>
      </c>
      <c r="J2833">
        <v>81</v>
      </c>
      <c r="L2833">
        <v>6268</v>
      </c>
      <c r="M2833" s="1" t="s">
        <v>31</v>
      </c>
      <c r="N2833" s="2">
        <v>43967.791666666664</v>
      </c>
      <c r="O2833" s="2">
        <v>43967.625</v>
      </c>
      <c r="P2833" s="1" t="s">
        <v>555</v>
      </c>
      <c r="Q2833">
        <v>521</v>
      </c>
      <c r="R2833">
        <v>1773</v>
      </c>
      <c r="S2833" s="2">
        <v>43967.625</v>
      </c>
      <c r="T2833" s="1" t="s">
        <v>54</v>
      </c>
      <c r="U2833" s="1" t="s">
        <v>54</v>
      </c>
      <c r="V2833" s="1" t="s">
        <v>54</v>
      </c>
      <c r="W2833">
        <v>11296</v>
      </c>
      <c r="X2833">
        <v>28</v>
      </c>
      <c r="Y2833">
        <v>173</v>
      </c>
      <c r="Z2833" s="1" t="s">
        <v>6608</v>
      </c>
      <c r="AA2833">
        <v>113126</v>
      </c>
      <c r="AB2833">
        <v>113126</v>
      </c>
      <c r="AC2833">
        <v>4650</v>
      </c>
      <c r="AD2833">
        <v>113126</v>
      </c>
      <c r="AE2833">
        <v>11</v>
      </c>
      <c r="AF2833">
        <v>25</v>
      </c>
      <c r="AG2833" s="1" t="s">
        <v>6609</v>
      </c>
      <c r="AH2833">
        <v>0</v>
      </c>
      <c r="AI2833">
        <v>0</v>
      </c>
      <c r="AJ2833" s="1">
        <f>Y2833/0.1</f>
        <v>1730</v>
      </c>
      <c r="AK2833" s="1">
        <f>AC2833-AJ2833</f>
        <v>2920</v>
      </c>
      <c r="AL2833" s="28">
        <f>_xlfn.IFNA(INDEX($BD$2:$BD$53,MATCH(B2833,$BC$2:$BC$53,0)),1000)</f>
        <v>2989260</v>
      </c>
      <c r="AM2833" s="1">
        <f>C2833/AL2833*100000</f>
        <v>377.88616580692212</v>
      </c>
      <c r="AN2833" s="17">
        <f>IF(B2834=B2833,IFERROR((C2833/C2834)-1,0),0)</f>
        <v>1.5553357907039489E-2</v>
      </c>
      <c r="AO2833" s="26">
        <f>IFERROR(LOG(2)/LOG(1+(AN2833)),AN2833)</f>
        <v>44.911439853588661</v>
      </c>
      <c r="AP2833" s="26">
        <f>AVERAGE(Y2833:Y2839)</f>
        <v>256.42857142857144</v>
      </c>
      <c r="AR2833" s="1">
        <f>Q2833/AL2833*100000</f>
        <v>17.429062711172666</v>
      </c>
      <c r="AS2833" s="25">
        <f>IF(B2834=B2833,IFERROR((AE2833/AE2834)-1,0),0)</f>
        <v>-0.3529411764705882</v>
      </c>
      <c r="AT2833" s="26">
        <f>IFERROR(LOG(2)/LOG(1+(AS2833)),AS2833)</f>
        <v>-1.592277523781878</v>
      </c>
      <c r="AU2833" s="26">
        <f>AVERAGE(AE2833:AE2839)</f>
        <v>13</v>
      </c>
      <c r="AV2833" s="19">
        <f>ROUNDDOWN(N2833,0)</f>
        <v>43967</v>
      </c>
      <c r="AW2833" s="29" cm="1">
        <f t="array" ref="AW2833">_xlfn.ANCHORARRAY(AV2833)-1</f>
        <v>43966</v>
      </c>
    </row>
    <row r="2834" spans="1:49" x14ac:dyDescent="0.25">
      <c r="A2834">
        <v>20200516</v>
      </c>
      <c r="B2834" s="1" t="s">
        <v>61</v>
      </c>
      <c r="C2834">
        <v>11123</v>
      </c>
      <c r="D2834">
        <v>97353</v>
      </c>
      <c r="F2834">
        <v>641</v>
      </c>
      <c r="G2834">
        <v>1748</v>
      </c>
      <c r="H2834">
        <v>170</v>
      </c>
      <c r="J2834">
        <v>81</v>
      </c>
      <c r="L2834">
        <v>6268</v>
      </c>
      <c r="M2834" s="1" t="s">
        <v>31</v>
      </c>
      <c r="N2834" s="2">
        <v>43966.791666666664</v>
      </c>
      <c r="O2834" s="2">
        <v>43966.625</v>
      </c>
      <c r="P2834" s="1" t="s">
        <v>602</v>
      </c>
      <c r="Q2834">
        <v>510</v>
      </c>
      <c r="R2834">
        <v>1748</v>
      </c>
      <c r="S2834" s="2">
        <v>43966.625</v>
      </c>
      <c r="T2834" s="1" t="s">
        <v>6744</v>
      </c>
      <c r="U2834" s="1" t="s">
        <v>54</v>
      </c>
      <c r="V2834" s="1" t="s">
        <v>54</v>
      </c>
      <c r="W2834">
        <v>11123</v>
      </c>
      <c r="X2834">
        <v>28</v>
      </c>
      <c r="Y2834">
        <v>322</v>
      </c>
      <c r="Z2834" s="1" t="s">
        <v>4321</v>
      </c>
      <c r="AA2834">
        <v>108476</v>
      </c>
      <c r="AB2834">
        <v>108476</v>
      </c>
      <c r="AC2834">
        <v>1653</v>
      </c>
      <c r="AD2834">
        <v>108476</v>
      </c>
      <c r="AE2834">
        <v>17</v>
      </c>
      <c r="AF2834">
        <v>36</v>
      </c>
      <c r="AG2834" s="1" t="s">
        <v>6745</v>
      </c>
      <c r="AH2834">
        <v>0</v>
      </c>
      <c r="AI2834">
        <v>0</v>
      </c>
      <c r="AJ2834" s="1">
        <f>Y2834/0.1</f>
        <v>3220</v>
      </c>
      <c r="AK2834" s="1">
        <f>AC2834-AJ2834</f>
        <v>-1567</v>
      </c>
      <c r="AL2834" s="28">
        <f>_xlfn.IFNA(INDEX($BD$2:$BD$53,MATCH(B2834,$BC$2:$BC$53,0)),1000)</f>
        <v>2989260</v>
      </c>
      <c r="AM2834" s="1">
        <f>C2834/AL2834*100000</f>
        <v>372.09878030014119</v>
      </c>
      <c r="AN2834" s="17">
        <f>IF(B2835=B2834,IFERROR((C2834/C2835)-1,0),0)</f>
        <v>2.9812054439403823E-2</v>
      </c>
      <c r="AO2834" s="26">
        <f>IFERROR(LOG(2)/LOG(1+(AN2834)),AN2834)</f>
        <v>23.595444154934931</v>
      </c>
      <c r="AP2834" s="26">
        <f>AVERAGE(Y2834:Y2840)</f>
        <v>249.28571428571428</v>
      </c>
      <c r="AR2834" s="1">
        <f>Q2834/AL2834*100000</f>
        <v>17.061078661608558</v>
      </c>
      <c r="AS2834" s="25">
        <f>IF(B2835=B2834,IFERROR((AE2834/AE2835)-1,0),0)</f>
        <v>0.30769230769230771</v>
      </c>
      <c r="AT2834" s="26">
        <f>IFERROR(LOG(2)/LOG(1+(AS2834)),AS2834)</f>
        <v>2.5838249455646198</v>
      </c>
      <c r="AU2834" s="26">
        <f>AVERAGE(AE2834:AE2840)</f>
        <v>12.714285714285714</v>
      </c>
      <c r="AV2834" s="19">
        <f>ROUNDDOWN(N2834,0)</f>
        <v>43966</v>
      </c>
      <c r="AW2834" s="29" cm="1">
        <f t="array" ref="AW2834">_xlfn.ANCHORARRAY(AV2834)-1</f>
        <v>43965</v>
      </c>
    </row>
    <row r="2835" spans="1:49" x14ac:dyDescent="0.25">
      <c r="A2835">
        <v>20200515</v>
      </c>
      <c r="B2835" s="1" t="s">
        <v>61</v>
      </c>
      <c r="C2835">
        <v>10801</v>
      </c>
      <c r="D2835">
        <v>96022</v>
      </c>
      <c r="F2835">
        <v>573</v>
      </c>
      <c r="G2835">
        <v>1712</v>
      </c>
      <c r="H2835">
        <v>172</v>
      </c>
      <c r="J2835">
        <v>81</v>
      </c>
      <c r="L2835">
        <v>6268</v>
      </c>
      <c r="M2835" s="1" t="s">
        <v>31</v>
      </c>
      <c r="N2835" s="2">
        <v>43965.791666666664</v>
      </c>
      <c r="O2835" s="2">
        <v>43965.625</v>
      </c>
      <c r="P2835" s="1" t="s">
        <v>619</v>
      </c>
      <c r="Q2835">
        <v>493</v>
      </c>
      <c r="R2835">
        <v>1712</v>
      </c>
      <c r="S2835" s="2">
        <v>43965.625</v>
      </c>
      <c r="T2835" s="1" t="s">
        <v>6861</v>
      </c>
      <c r="U2835" s="1" t="s">
        <v>54</v>
      </c>
      <c r="V2835" s="1" t="s">
        <v>54</v>
      </c>
      <c r="W2835">
        <v>10801</v>
      </c>
      <c r="X2835">
        <v>28</v>
      </c>
      <c r="Y2835">
        <v>318</v>
      </c>
      <c r="Z2835" s="1" t="s">
        <v>6862</v>
      </c>
      <c r="AA2835">
        <v>106823</v>
      </c>
      <c r="AB2835">
        <v>106823</v>
      </c>
      <c r="AC2835">
        <v>1497</v>
      </c>
      <c r="AD2835">
        <v>106823</v>
      </c>
      <c r="AE2835">
        <v>13</v>
      </c>
      <c r="AF2835">
        <v>45</v>
      </c>
      <c r="AG2835" s="1" t="s">
        <v>6863</v>
      </c>
      <c r="AH2835">
        <v>0</v>
      </c>
      <c r="AI2835">
        <v>0</v>
      </c>
      <c r="AJ2835" s="1">
        <f>Y2835/0.1</f>
        <v>3180</v>
      </c>
      <c r="AK2835" s="1">
        <f>AC2835-AJ2835</f>
        <v>-1683</v>
      </c>
      <c r="AL2835" s="28">
        <f>_xlfn.IFNA(INDEX($BD$2:$BD$53,MATCH(B2835,$BC$2:$BC$53,0)),1000)</f>
        <v>2989260</v>
      </c>
      <c r="AM2835" s="1">
        <f>C2835/AL2835*100000</f>
        <v>361.32688357653734</v>
      </c>
      <c r="AN2835" s="17">
        <f>IF(B2836=B2835,IFERROR((C2835/C2836)-1,0),0)</f>
        <v>3.0334827816464793E-2</v>
      </c>
      <c r="AO2835" s="26">
        <f>IFERROR(LOG(2)/LOG(1+(AN2835)),AN2835)</f>
        <v>23.194727627766863</v>
      </c>
      <c r="AP2835" s="26">
        <f>AVERAGE(Y2835:Y2841)</f>
        <v>244.42857142857142</v>
      </c>
      <c r="AR2835" s="1">
        <f>Q2835/AL2835*100000</f>
        <v>16.492376039554941</v>
      </c>
      <c r="AS2835" s="25">
        <f>IF(B2836=B2835,IFERROR((AE2835/AE2836)-1,0),0)</f>
        <v>-0.1333333333333333</v>
      </c>
      <c r="AT2835" s="26">
        <f>IFERROR(LOG(2)/LOG(1+(AS2835)),AS2835)</f>
        <v>-4.8437672547929917</v>
      </c>
      <c r="AU2835" s="26">
        <f>AVERAGE(AE2835:AE2841)</f>
        <v>12</v>
      </c>
      <c r="AV2835" s="19">
        <f>ROUNDDOWN(N2835,0)</f>
        <v>43965</v>
      </c>
      <c r="AW2835" s="29" cm="1">
        <f t="array" ref="AW2835">_xlfn.ANCHORARRAY(AV2835)-1</f>
        <v>43964</v>
      </c>
    </row>
    <row r="2836" spans="1:49" x14ac:dyDescent="0.25">
      <c r="A2836">
        <v>20200514</v>
      </c>
      <c r="B2836" s="1" t="s">
        <v>61</v>
      </c>
      <c r="C2836">
        <v>10483</v>
      </c>
      <c r="D2836">
        <v>94843</v>
      </c>
      <c r="F2836">
        <v>589</v>
      </c>
      <c r="G2836">
        <v>1667</v>
      </c>
      <c r="H2836">
        <v>131</v>
      </c>
      <c r="J2836">
        <v>72</v>
      </c>
      <c r="L2836">
        <v>6268</v>
      </c>
      <c r="M2836" s="1" t="s">
        <v>31</v>
      </c>
      <c r="N2836" s="2">
        <v>43964.791666666664</v>
      </c>
      <c r="O2836" s="2">
        <v>43964.625</v>
      </c>
      <c r="P2836" s="1" t="s">
        <v>641</v>
      </c>
      <c r="Q2836">
        <v>480</v>
      </c>
      <c r="R2836">
        <v>1667</v>
      </c>
      <c r="S2836" s="2">
        <v>43964.625</v>
      </c>
      <c r="T2836" s="1" t="s">
        <v>6988</v>
      </c>
      <c r="U2836" s="1" t="s">
        <v>54</v>
      </c>
      <c r="V2836" s="1" t="s">
        <v>54</v>
      </c>
      <c r="W2836">
        <v>105326</v>
      </c>
      <c r="X2836">
        <v>28</v>
      </c>
      <c r="Y2836">
        <v>393</v>
      </c>
      <c r="Z2836" s="1" t="s">
        <v>6989</v>
      </c>
      <c r="AA2836">
        <v>105326</v>
      </c>
      <c r="AB2836">
        <v>105326</v>
      </c>
      <c r="AC2836">
        <v>5278</v>
      </c>
      <c r="AD2836">
        <v>105326</v>
      </c>
      <c r="AE2836">
        <v>15</v>
      </c>
      <c r="AF2836">
        <v>51</v>
      </c>
      <c r="AG2836" s="1" t="s">
        <v>6990</v>
      </c>
      <c r="AH2836">
        <v>0</v>
      </c>
      <c r="AI2836">
        <v>0</v>
      </c>
      <c r="AJ2836" s="1">
        <f>Y2836/0.1</f>
        <v>3930</v>
      </c>
      <c r="AK2836" s="1">
        <f>AC2836-AJ2836</f>
        <v>1348</v>
      </c>
      <c r="AL2836" s="28">
        <f>_xlfn.IFNA(INDEX($BD$2:$BD$53,MATCH(B2836,$BC$2:$BC$53,0)),1000)</f>
        <v>2989260</v>
      </c>
      <c r="AM2836" s="1">
        <f>C2836/AL2836*100000</f>
        <v>350.68879923459315</v>
      </c>
      <c r="AN2836" s="17">
        <f>IF(B2837=B2836,IFERROR((C2836/C2837)-1,0),0)</f>
        <v>3.8949454905847336E-2</v>
      </c>
      <c r="AO2836" s="26">
        <f>IFERROR(LOG(2)/LOG(1+(AN2836)),AN2836)</f>
        <v>18.14043537841556</v>
      </c>
      <c r="AP2836" s="26">
        <f>AVERAGE(Y2836:Y2842)</f>
        <v>256.71428571428572</v>
      </c>
      <c r="AR2836" s="1">
        <f>Q2836/AL2836*100000</f>
        <v>16.057485799160997</v>
      </c>
      <c r="AS2836" s="25">
        <f>IF(B2837=B2836,IFERROR((AE2836/AE2837)-1,0),0)</f>
        <v>0.875</v>
      </c>
      <c r="AT2836" s="26">
        <f>IFERROR(LOG(2)/LOG(1+(AS2836)),AS2836)</f>
        <v>1.1026688388239441</v>
      </c>
      <c r="AU2836" s="26">
        <f>AVERAGE(AE2836:AE2842)</f>
        <v>12</v>
      </c>
      <c r="AV2836" s="19">
        <f>ROUNDDOWN(N2836,0)</f>
        <v>43964</v>
      </c>
      <c r="AW2836" s="29" cm="1">
        <f t="array" ref="AW2836">_xlfn.ANCHORARRAY(AV2836)-1</f>
        <v>43963</v>
      </c>
    </row>
    <row r="2837" spans="1:49" x14ac:dyDescent="0.25">
      <c r="A2837">
        <v>20200513</v>
      </c>
      <c r="B2837" s="1" t="s">
        <v>61</v>
      </c>
      <c r="C2837">
        <v>10090</v>
      </c>
      <c r="D2837">
        <v>89958</v>
      </c>
      <c r="F2837">
        <v>604</v>
      </c>
      <c r="G2837">
        <v>1616</v>
      </c>
      <c r="H2837">
        <v>150</v>
      </c>
      <c r="J2837">
        <v>79</v>
      </c>
      <c r="L2837">
        <v>6268</v>
      </c>
      <c r="M2837" s="1" t="s">
        <v>31</v>
      </c>
      <c r="N2837" s="2">
        <v>43963.791666666664</v>
      </c>
      <c r="O2837" s="2">
        <v>43963.625</v>
      </c>
      <c r="P2837" s="1" t="s">
        <v>667</v>
      </c>
      <c r="Q2837">
        <v>465</v>
      </c>
      <c r="R2837">
        <v>1616</v>
      </c>
      <c r="S2837" s="2">
        <v>43963.625</v>
      </c>
      <c r="T2837" s="1" t="s">
        <v>7110</v>
      </c>
      <c r="U2837" s="1" t="s">
        <v>54</v>
      </c>
      <c r="V2837" s="1" t="s">
        <v>54</v>
      </c>
      <c r="W2837">
        <v>10090</v>
      </c>
      <c r="X2837">
        <v>28</v>
      </c>
      <c r="Y2837">
        <v>182</v>
      </c>
      <c r="Z2837" s="1" t="s">
        <v>7111</v>
      </c>
      <c r="AA2837">
        <v>100048</v>
      </c>
      <c r="AB2837">
        <v>100048</v>
      </c>
      <c r="AC2837">
        <v>2356</v>
      </c>
      <c r="AD2837">
        <v>100048</v>
      </c>
      <c r="AE2837">
        <v>8</v>
      </c>
      <c r="AF2837">
        <v>34</v>
      </c>
      <c r="AG2837" s="1" t="s">
        <v>7112</v>
      </c>
      <c r="AH2837">
        <v>0</v>
      </c>
      <c r="AI2837">
        <v>0</v>
      </c>
      <c r="AJ2837" s="1">
        <f>Y2837/0.1</f>
        <v>1820</v>
      </c>
      <c r="AK2837" s="1">
        <f>AC2837-AJ2837</f>
        <v>536</v>
      </c>
      <c r="AL2837" s="28">
        <f>_xlfn.IFNA(INDEX($BD$2:$BD$53,MATCH(B2837,$BC$2:$BC$53,0)),1000)</f>
        <v>2989260</v>
      </c>
      <c r="AM2837" s="1">
        <f>C2837/AL2837*100000</f>
        <v>337.54173273653009</v>
      </c>
      <c r="AN2837" s="17">
        <f>IF(B2838=B2837,IFERROR((C2837/C2838)-1,0),0)</f>
        <v>1.8368994751715828E-2</v>
      </c>
      <c r="AO2837" s="26">
        <f>IFERROR(LOG(2)/LOG(1+(AN2837)),AN2837)</f>
        <v>38.080150018299364</v>
      </c>
      <c r="AP2837" s="26">
        <f>AVERAGE(Y2837:Y2843)</f>
        <v>238</v>
      </c>
      <c r="AR2837" s="1">
        <f>Q2837/AL2837*100000</f>
        <v>15.555689367937214</v>
      </c>
      <c r="AS2837" s="25">
        <f>IF(B2838=B2837,IFERROR((AE2837/AE2838)-1,0),0)</f>
        <v>-0.63636363636363635</v>
      </c>
      <c r="AT2837" s="26">
        <f>IFERROR(LOG(2)/LOG(1+(AS2837)),AS2837)</f>
        <v>-0.68519825610858121</v>
      </c>
      <c r="AU2837" s="26">
        <f>AVERAGE(AE2837:AE2843)</f>
        <v>13</v>
      </c>
      <c r="AV2837" s="19">
        <f>ROUNDDOWN(N2837,0)</f>
        <v>43963</v>
      </c>
      <c r="AW2837" s="29" cm="1">
        <f t="array" ref="AW2837">_xlfn.ANCHORARRAY(AV2837)-1</f>
        <v>43962</v>
      </c>
    </row>
    <row r="2838" spans="1:49" x14ac:dyDescent="0.25">
      <c r="A2838">
        <v>20200512</v>
      </c>
      <c r="B2838" s="1" t="s">
        <v>61</v>
      </c>
      <c r="C2838">
        <v>9908</v>
      </c>
      <c r="D2838">
        <v>87784</v>
      </c>
      <c r="F2838">
        <v>604</v>
      </c>
      <c r="G2838">
        <v>1582</v>
      </c>
      <c r="H2838">
        <v>146</v>
      </c>
      <c r="J2838">
        <v>75</v>
      </c>
      <c r="L2838">
        <v>6268</v>
      </c>
      <c r="M2838" s="1" t="s">
        <v>31</v>
      </c>
      <c r="N2838" s="2">
        <v>43962.791666666664</v>
      </c>
      <c r="O2838" s="2">
        <v>43962.625</v>
      </c>
      <c r="P2838" s="1" t="s">
        <v>692</v>
      </c>
      <c r="Q2838">
        <v>457</v>
      </c>
      <c r="R2838">
        <v>1582</v>
      </c>
      <c r="S2838" s="2">
        <v>43962.625</v>
      </c>
      <c r="T2838" s="1" t="s">
        <v>7234</v>
      </c>
      <c r="U2838" s="1" t="s">
        <v>54</v>
      </c>
      <c r="V2838" s="1" t="s">
        <v>54</v>
      </c>
      <c r="W2838">
        <v>9908</v>
      </c>
      <c r="X2838">
        <v>28</v>
      </c>
      <c r="Y2838">
        <v>234</v>
      </c>
      <c r="Z2838" s="1" t="s">
        <v>7235</v>
      </c>
      <c r="AA2838">
        <v>97692</v>
      </c>
      <c r="AB2838">
        <v>97692</v>
      </c>
      <c r="AC2838">
        <v>1807</v>
      </c>
      <c r="AD2838">
        <v>97692</v>
      </c>
      <c r="AE2838">
        <v>22</v>
      </c>
      <c r="AF2838">
        <v>36</v>
      </c>
      <c r="AG2838" s="1" t="s">
        <v>7236</v>
      </c>
      <c r="AH2838">
        <v>0</v>
      </c>
      <c r="AI2838">
        <v>0</v>
      </c>
      <c r="AJ2838" s="1">
        <f>Y2838/0.1</f>
        <v>2340</v>
      </c>
      <c r="AK2838" s="1">
        <f>AC2838-AJ2838</f>
        <v>-533</v>
      </c>
      <c r="AL2838" s="28">
        <f>_xlfn.IFNA(INDEX($BD$2:$BD$53,MATCH(B2838,$BC$2:$BC$53,0)),1000)</f>
        <v>2989260</v>
      </c>
      <c r="AM2838" s="1">
        <f>C2838/AL2838*100000</f>
        <v>331.45326937101493</v>
      </c>
      <c r="AN2838" s="17">
        <f>IF(B2839=B2838,IFERROR((C2838/C2839)-1,0),0)</f>
        <v>2.418854661980574E-2</v>
      </c>
      <c r="AO2838" s="26">
        <f>IFERROR(LOG(2)/LOG(1+(AN2838)),AN2838)</f>
        <v>29.001200846502257</v>
      </c>
      <c r="AP2838" s="26">
        <f>AVERAGE(Y2838:Y2844)</f>
        <v>243</v>
      </c>
      <c r="AR2838" s="1">
        <f>Q2838/AL2838*100000</f>
        <v>15.288064604617864</v>
      </c>
      <c r="AS2838" s="25">
        <f>IF(B2839=B2838,IFERROR((AE2838/AE2839)-1,0),0)</f>
        <v>3.4000000000000004</v>
      </c>
      <c r="AT2838" s="26">
        <f>IFERROR(LOG(2)/LOG(1+(AS2838)),AS2838)</f>
        <v>0.46783548606537378</v>
      </c>
      <c r="AU2838" s="26">
        <f>AVERAGE(AE2838:AE2844)</f>
        <v>16.428571428571427</v>
      </c>
      <c r="AV2838" s="19">
        <f>ROUNDDOWN(N2838,0)</f>
        <v>43962</v>
      </c>
      <c r="AW2838" s="29" cm="1">
        <f t="array" ref="AW2838">_xlfn.ANCHORARRAY(AV2838)-1</f>
        <v>43961</v>
      </c>
    </row>
    <row r="2839" spans="1:49" x14ac:dyDescent="0.25">
      <c r="A2839">
        <v>20200511</v>
      </c>
      <c r="B2839" s="1" t="s">
        <v>61</v>
      </c>
      <c r="C2839">
        <v>9674</v>
      </c>
      <c r="D2839">
        <v>86211</v>
      </c>
      <c r="F2839">
        <v>507</v>
      </c>
      <c r="G2839">
        <v>1546</v>
      </c>
      <c r="H2839">
        <v>132</v>
      </c>
      <c r="J2839">
        <v>68</v>
      </c>
      <c r="L2839">
        <v>6268</v>
      </c>
      <c r="M2839" s="1" t="s">
        <v>31</v>
      </c>
      <c r="N2839" s="2">
        <v>43961.791666666664</v>
      </c>
      <c r="O2839" s="2">
        <v>43961.625</v>
      </c>
      <c r="P2839" s="1" t="s">
        <v>716</v>
      </c>
      <c r="Q2839">
        <v>435</v>
      </c>
      <c r="R2839">
        <v>1546</v>
      </c>
      <c r="S2839" s="2">
        <v>43961.625</v>
      </c>
      <c r="T2839" s="1" t="s">
        <v>7351</v>
      </c>
      <c r="U2839" s="1" t="s">
        <v>54</v>
      </c>
      <c r="V2839" s="1" t="s">
        <v>54</v>
      </c>
      <c r="W2839">
        <v>9674</v>
      </c>
      <c r="X2839">
        <v>28</v>
      </c>
      <c r="Y2839">
        <v>173</v>
      </c>
      <c r="Z2839" s="1" t="s">
        <v>7352</v>
      </c>
      <c r="AA2839">
        <v>95885</v>
      </c>
      <c r="AB2839">
        <v>95885</v>
      </c>
      <c r="AC2839">
        <v>14283</v>
      </c>
      <c r="AD2839">
        <v>95885</v>
      </c>
      <c r="AE2839">
        <v>5</v>
      </c>
      <c r="AF2839">
        <v>15</v>
      </c>
      <c r="AG2839" s="1" t="s">
        <v>7353</v>
      </c>
      <c r="AH2839">
        <v>0</v>
      </c>
      <c r="AI2839">
        <v>0</v>
      </c>
      <c r="AJ2839" s="1">
        <f>Y2839/0.1</f>
        <v>1730</v>
      </c>
      <c r="AK2839" s="1">
        <f>AC2839-AJ2839</f>
        <v>12553</v>
      </c>
      <c r="AL2839" s="28">
        <f>_xlfn.IFNA(INDEX($BD$2:$BD$53,MATCH(B2839,$BC$2:$BC$53,0)),1000)</f>
        <v>2989260</v>
      </c>
      <c r="AM2839" s="1">
        <f>C2839/AL2839*100000</f>
        <v>323.62524504392388</v>
      </c>
      <c r="AN2839" s="17">
        <f>IF(B2840=B2839,IFERROR((C2839/C2840)-1,0),0)</f>
        <v>1.8208609620040006E-2</v>
      </c>
      <c r="AO2839" s="26">
        <f>IFERROR(LOG(2)/LOG(1+(AN2839)),AN2839)</f>
        <v>38.412533381742193</v>
      </c>
      <c r="AP2839" s="26">
        <f>AVERAGE(Y2839:Y2845)</f>
        <v>256.71428571428572</v>
      </c>
      <c r="AR2839" s="1">
        <f>Q2839/AL2839*100000</f>
        <v>14.552096505489654</v>
      </c>
      <c r="AS2839" s="25">
        <f>IF(B2840=B2839,IFERROR((AE2839/AE2840)-1,0),0)</f>
        <v>-0.44444444444444442</v>
      </c>
      <c r="AT2839" s="26">
        <f>IFERROR(LOG(2)/LOG(1+(AS2839)),AS2839)</f>
        <v>-1.179249584839376</v>
      </c>
      <c r="AU2839" s="26">
        <f>AVERAGE(AE2839:AE2845)</f>
        <v>17.857142857142858</v>
      </c>
      <c r="AV2839" s="19">
        <f>ROUNDDOWN(N2839,0)</f>
        <v>43961</v>
      </c>
      <c r="AW2839" s="29" cm="1">
        <f t="array" ref="AW2839">_xlfn.ANCHORARRAY(AV2839)-1</f>
        <v>43960</v>
      </c>
    </row>
    <row r="2840" spans="1:49" x14ac:dyDescent="0.25">
      <c r="A2840">
        <v>20200510</v>
      </c>
      <c r="B2840" s="1" t="s">
        <v>61</v>
      </c>
      <c r="C2840">
        <v>9501</v>
      </c>
      <c r="D2840">
        <v>72101</v>
      </c>
      <c r="F2840">
        <v>645</v>
      </c>
      <c r="G2840">
        <v>1531</v>
      </c>
      <c r="H2840">
        <v>141</v>
      </c>
      <c r="J2840">
        <v>78</v>
      </c>
      <c r="L2840">
        <v>4421</v>
      </c>
      <c r="M2840" s="1" t="s">
        <v>31</v>
      </c>
      <c r="N2840" s="2">
        <v>43960.791666666664</v>
      </c>
      <c r="O2840" s="2">
        <v>43960.625</v>
      </c>
      <c r="P2840" s="1" t="s">
        <v>719</v>
      </c>
      <c r="Q2840">
        <v>430</v>
      </c>
      <c r="R2840">
        <v>1531</v>
      </c>
      <c r="S2840" s="2">
        <v>43960.625</v>
      </c>
      <c r="T2840" s="1" t="s">
        <v>7472</v>
      </c>
      <c r="U2840" s="1" t="s">
        <v>54</v>
      </c>
      <c r="V2840" s="1" t="s">
        <v>54</v>
      </c>
      <c r="W2840">
        <v>9501</v>
      </c>
      <c r="X2840">
        <v>28</v>
      </c>
      <c r="Y2840">
        <v>123</v>
      </c>
      <c r="Z2840" s="1" t="s">
        <v>2527</v>
      </c>
      <c r="AA2840">
        <v>81602</v>
      </c>
      <c r="AB2840">
        <v>81602</v>
      </c>
      <c r="AC2840">
        <v>123</v>
      </c>
      <c r="AD2840">
        <v>81602</v>
      </c>
      <c r="AE2840">
        <v>9</v>
      </c>
      <c r="AF2840">
        <v>19</v>
      </c>
      <c r="AG2840" s="1" t="s">
        <v>7473</v>
      </c>
      <c r="AH2840">
        <v>0</v>
      </c>
      <c r="AI2840">
        <v>0</v>
      </c>
      <c r="AJ2840" s="1">
        <f>Y2840/0.1</f>
        <v>1230</v>
      </c>
      <c r="AK2840" s="1">
        <f>AC2840-AJ2840</f>
        <v>-1107</v>
      </c>
      <c r="AL2840" s="28">
        <f>_xlfn.IFNA(INDEX($BD$2:$BD$53,MATCH(B2840,$BC$2:$BC$53,0)),1000)</f>
        <v>2989260</v>
      </c>
      <c r="AM2840" s="1">
        <f>C2840/AL2840*100000</f>
        <v>317.83785953714295</v>
      </c>
      <c r="AN2840" s="17">
        <f>IF(B2841=B2840,IFERROR((C2840/C2841)-1,0),0)</f>
        <v>1.3115802943058252E-2</v>
      </c>
      <c r="AO2840" s="26">
        <f>IFERROR(LOG(2)/LOG(1+(AN2840)),AN2840)</f>
        <v>53.194066929658582</v>
      </c>
      <c r="AP2840" s="26">
        <f>AVERAGE(Y2840:Y2846)</f>
        <v>278.71428571428572</v>
      </c>
      <c r="AR2840" s="1">
        <f>Q2840/AL2840*100000</f>
        <v>14.384831028415059</v>
      </c>
      <c r="AS2840" s="25">
        <f>IF(B2841=B2840,IFERROR((AE2840/AE2841)-1,0),0)</f>
        <v>-0.25</v>
      </c>
      <c r="AT2840" s="26">
        <f>IFERROR(LOG(2)/LOG(1+(AS2840)),AS2840)</f>
        <v>-2.4094208396532091</v>
      </c>
      <c r="AU2840" s="26">
        <f>AVERAGE(AE2840:AE2846)</f>
        <v>18.142857142857142</v>
      </c>
      <c r="AV2840" s="19">
        <f>ROUNDDOWN(N2840,0)</f>
        <v>43960</v>
      </c>
      <c r="AW2840" s="29" cm="1">
        <f t="array" ref="AW2840">_xlfn.ANCHORARRAY(AV2840)-1</f>
        <v>43959</v>
      </c>
    </row>
    <row r="2841" spans="1:49" x14ac:dyDescent="0.25">
      <c r="A2841">
        <v>20200509</v>
      </c>
      <c r="B2841" s="1" t="s">
        <v>61</v>
      </c>
      <c r="C2841">
        <v>9378</v>
      </c>
      <c r="D2841">
        <v>72101</v>
      </c>
      <c r="F2841">
        <v>607</v>
      </c>
      <c r="G2841">
        <v>1512</v>
      </c>
      <c r="H2841">
        <v>133</v>
      </c>
      <c r="J2841">
        <v>76</v>
      </c>
      <c r="L2841">
        <v>4421</v>
      </c>
      <c r="M2841" s="1" t="s">
        <v>31</v>
      </c>
      <c r="N2841" s="2">
        <v>43959.791666666664</v>
      </c>
      <c r="O2841" s="2">
        <v>43959.625</v>
      </c>
      <c r="P2841" s="1" t="s">
        <v>766</v>
      </c>
      <c r="Q2841">
        <v>421</v>
      </c>
      <c r="R2841">
        <v>1512</v>
      </c>
      <c r="S2841" s="2">
        <v>43959.625</v>
      </c>
      <c r="T2841" s="1" t="s">
        <v>7582</v>
      </c>
      <c r="U2841" s="1" t="s">
        <v>54</v>
      </c>
      <c r="V2841" s="1" t="s">
        <v>54</v>
      </c>
      <c r="W2841">
        <v>9378</v>
      </c>
      <c r="X2841">
        <v>28</v>
      </c>
      <c r="Y2841">
        <v>288</v>
      </c>
      <c r="Z2841" s="1" t="s">
        <v>2527</v>
      </c>
      <c r="AA2841">
        <v>81479</v>
      </c>
      <c r="AB2841">
        <v>81479</v>
      </c>
      <c r="AC2841">
        <v>288</v>
      </c>
      <c r="AD2841">
        <v>81479</v>
      </c>
      <c r="AE2841">
        <v>12</v>
      </c>
      <c r="AF2841">
        <v>34</v>
      </c>
      <c r="AG2841" s="1" t="s">
        <v>7583</v>
      </c>
      <c r="AH2841">
        <v>0</v>
      </c>
      <c r="AI2841">
        <v>0</v>
      </c>
      <c r="AJ2841" s="1">
        <f>Y2841/0.1</f>
        <v>2880</v>
      </c>
      <c r="AK2841" s="1">
        <f>AC2841-AJ2841</f>
        <v>-2592</v>
      </c>
      <c r="AL2841" s="28">
        <f>_xlfn.IFNA(INDEX($BD$2:$BD$53,MATCH(B2841,$BC$2:$BC$53,0)),1000)</f>
        <v>2989260</v>
      </c>
      <c r="AM2841" s="1">
        <f>C2841/AL2841*100000</f>
        <v>313.72312880110798</v>
      </c>
      <c r="AN2841" s="17">
        <f>IF(B2842=B2841,IFERROR((C2841/C2842)-1,0),0)</f>
        <v>3.1683168316831711E-2</v>
      </c>
      <c r="AO2841" s="26">
        <f>IFERROR(LOG(2)/LOG(1+(AN2841)),AN2841)</f>
        <v>22.2222298077304</v>
      </c>
      <c r="AP2841" s="26">
        <f>AVERAGE(Y2841:Y2847)</f>
        <v>276.71428571428572</v>
      </c>
      <c r="AR2841" s="1">
        <f>Q2841/AL2841*100000</f>
        <v>14.083753169680792</v>
      </c>
      <c r="AS2841" s="25">
        <f>IF(B2842=B2841,IFERROR((AE2841/AE2842)-1,0),0)</f>
        <v>-7.6923076923076872E-2</v>
      </c>
      <c r="AT2841" s="26">
        <f>IFERROR(LOG(2)/LOG(1+(AS2841)),AS2841)</f>
        <v>-8.6597168025228228</v>
      </c>
      <c r="AU2841" s="26">
        <f>AVERAGE(AE2841:AE2847)</f>
        <v>18.571428571428573</v>
      </c>
      <c r="AV2841" s="19">
        <f>ROUNDDOWN(N2841,0)</f>
        <v>43959</v>
      </c>
      <c r="AW2841" s="29" cm="1">
        <f t="array" ref="AW2841">_xlfn.ANCHORARRAY(AV2841)-1</f>
        <v>43958</v>
      </c>
    </row>
    <row r="2842" spans="1:49" x14ac:dyDescent="0.25">
      <c r="A2842">
        <v>20200508</v>
      </c>
      <c r="B2842" s="1" t="s">
        <v>61</v>
      </c>
      <c r="C2842">
        <v>9090</v>
      </c>
      <c r="D2842">
        <v>72101</v>
      </c>
      <c r="F2842">
        <v>632</v>
      </c>
      <c r="G2842">
        <v>1478</v>
      </c>
      <c r="H2842">
        <v>123</v>
      </c>
      <c r="J2842">
        <v>58</v>
      </c>
      <c r="L2842">
        <v>4421</v>
      </c>
      <c r="M2842" s="1" t="s">
        <v>31</v>
      </c>
      <c r="N2842" s="2">
        <v>43958.791666666664</v>
      </c>
      <c r="O2842" s="2">
        <v>43958.625</v>
      </c>
      <c r="P2842" s="1" t="s">
        <v>789</v>
      </c>
      <c r="Q2842">
        <v>409</v>
      </c>
      <c r="R2842">
        <v>1478</v>
      </c>
      <c r="S2842" s="2">
        <v>43958.625</v>
      </c>
      <c r="T2842" s="1" t="s">
        <v>54</v>
      </c>
      <c r="U2842" s="1" t="s">
        <v>54</v>
      </c>
      <c r="V2842" s="1" t="s">
        <v>54</v>
      </c>
      <c r="W2842">
        <v>9090</v>
      </c>
      <c r="X2842">
        <v>28</v>
      </c>
      <c r="Y2842">
        <v>404</v>
      </c>
      <c r="Z2842" s="1" t="s">
        <v>2527</v>
      </c>
      <c r="AA2842">
        <v>81191</v>
      </c>
      <c r="AB2842">
        <v>81191</v>
      </c>
      <c r="AC2842">
        <v>404</v>
      </c>
      <c r="AD2842">
        <v>81191</v>
      </c>
      <c r="AE2842">
        <v>13</v>
      </c>
      <c r="AF2842">
        <v>36</v>
      </c>
      <c r="AG2842" s="1" t="s">
        <v>7697</v>
      </c>
      <c r="AH2842">
        <v>0</v>
      </c>
      <c r="AI2842">
        <v>0</v>
      </c>
      <c r="AJ2842" s="1">
        <f>Y2842/0.1</f>
        <v>4040</v>
      </c>
      <c r="AK2842" s="1">
        <f>AC2842-AJ2842</f>
        <v>-3636</v>
      </c>
      <c r="AL2842" s="28">
        <f>_xlfn.IFNA(INDEX($BD$2:$BD$53,MATCH(B2842,$BC$2:$BC$53,0)),1000)</f>
        <v>2989260</v>
      </c>
      <c r="AM2842" s="1">
        <f>C2842/AL2842*100000</f>
        <v>304.08863732161137</v>
      </c>
      <c r="AN2842" s="17">
        <f>IF(B2843=B2842,IFERROR((C2842/C2843)-1,0),0)</f>
        <v>4.6511627906976827E-2</v>
      </c>
      <c r="AO2842" s="26">
        <f>IFERROR(LOG(2)/LOG(1+(AN2842)),AN2842)</f>
        <v>15.246612053071731</v>
      </c>
      <c r="AP2842" s="26">
        <f>AVERAGE(Y2842:Y2848)</f>
        <v>268.28571428571428</v>
      </c>
      <c r="AR2842" s="1">
        <f>Q2842/AL2842*100000</f>
        <v>13.682316024701766</v>
      </c>
      <c r="AS2842" s="25">
        <f>IF(B2843=B2842,IFERROR((AE2842/AE2843)-1,0),0)</f>
        <v>-0.40909090909090906</v>
      </c>
      <c r="AT2842" s="26">
        <f>IFERROR(LOG(2)/LOG(1+(AS2842)),AS2842)</f>
        <v>-1.3175371164649208</v>
      </c>
      <c r="AU2842" s="26">
        <f>AVERAGE(AE2842:AE2848)</f>
        <v>18.285714285714285</v>
      </c>
      <c r="AV2842" s="19">
        <f>ROUNDDOWN(N2842,0)</f>
        <v>43958</v>
      </c>
      <c r="AW2842" s="29" cm="1">
        <f t="array" ref="AW2842">_xlfn.ANCHORARRAY(AV2842)-1</f>
        <v>43957</v>
      </c>
    </row>
    <row r="2843" spans="1:49" x14ac:dyDescent="0.25">
      <c r="A2843">
        <v>20200507</v>
      </c>
      <c r="B2843" s="1" t="s">
        <v>61</v>
      </c>
      <c r="C2843">
        <v>8686</v>
      </c>
      <c r="D2843">
        <v>72101</v>
      </c>
      <c r="F2843">
        <v>650</v>
      </c>
      <c r="G2843">
        <v>1442</v>
      </c>
      <c r="H2843">
        <v>139</v>
      </c>
      <c r="J2843">
        <v>71</v>
      </c>
      <c r="L2843">
        <v>4421</v>
      </c>
      <c r="M2843" s="1" t="s">
        <v>31</v>
      </c>
      <c r="N2843" s="2">
        <v>43957.791666666664</v>
      </c>
      <c r="O2843" s="2">
        <v>43957.625</v>
      </c>
      <c r="P2843" s="1" t="s">
        <v>812</v>
      </c>
      <c r="Q2843">
        <v>396</v>
      </c>
      <c r="R2843">
        <v>1442</v>
      </c>
      <c r="S2843" s="2">
        <v>43957.625</v>
      </c>
      <c r="T2843" s="1" t="s">
        <v>54</v>
      </c>
      <c r="U2843" s="1" t="s">
        <v>54</v>
      </c>
      <c r="V2843" s="1" t="s">
        <v>54</v>
      </c>
      <c r="W2843">
        <v>8686</v>
      </c>
      <c r="X2843">
        <v>28</v>
      </c>
      <c r="Y2843">
        <v>262</v>
      </c>
      <c r="Z2843" s="1" t="s">
        <v>2527</v>
      </c>
      <c r="AA2843">
        <v>80787</v>
      </c>
      <c r="AB2843">
        <v>80787</v>
      </c>
      <c r="AC2843">
        <v>262</v>
      </c>
      <c r="AD2843">
        <v>80787</v>
      </c>
      <c r="AE2843">
        <v>22</v>
      </c>
      <c r="AF2843">
        <v>50</v>
      </c>
      <c r="AG2843" s="1" t="s">
        <v>7820</v>
      </c>
      <c r="AH2843">
        <v>0</v>
      </c>
      <c r="AI2843">
        <v>0</v>
      </c>
      <c r="AJ2843" s="1">
        <f>Y2843/0.1</f>
        <v>2620</v>
      </c>
      <c r="AK2843" s="1">
        <f>AC2843-AJ2843</f>
        <v>-2358</v>
      </c>
      <c r="AL2843" s="28">
        <f>_xlfn.IFNA(INDEX($BD$2:$BD$53,MATCH(B2843,$BC$2:$BC$53,0)),1000)</f>
        <v>2989260</v>
      </c>
      <c r="AM2843" s="1">
        <f>C2843/AL2843*100000</f>
        <v>290.57358677398418</v>
      </c>
      <c r="AN2843" s="17">
        <f>IF(B2844=B2843,IFERROR((C2843/C2844)-1,0),0)</f>
        <v>3.1101614434947855E-2</v>
      </c>
      <c r="AO2843" s="26">
        <f>IFERROR(LOG(2)/LOG(1+(AN2843)),AN2843)</f>
        <v>22.631338264139362</v>
      </c>
      <c r="AP2843" s="26">
        <f>AVERAGE(Y2843:Y2849)</f>
        <v>267.28571428571428</v>
      </c>
      <c r="AR2843" s="1">
        <f>Q2843/AL2843*100000</f>
        <v>13.24742578430782</v>
      </c>
      <c r="AS2843" s="25">
        <f>IF(B2844=B2843,IFERROR((AE2843/AE2844)-1,0),0)</f>
        <v>-0.3125</v>
      </c>
      <c r="AT2843" s="26">
        <f>IFERROR(LOG(2)/LOG(1+(AS2843)),AS2843)</f>
        <v>-1.8499047196936118</v>
      </c>
      <c r="AU2843" s="26">
        <f>AVERAGE(AE2843:AE2849)</f>
        <v>19.285714285714285</v>
      </c>
      <c r="AV2843" s="19">
        <f>ROUNDDOWN(N2843,0)</f>
        <v>43957</v>
      </c>
      <c r="AW2843" s="29" cm="1">
        <f t="array" ref="AW2843">_xlfn.ANCHORARRAY(AV2843)-1</f>
        <v>43956</v>
      </c>
    </row>
    <row r="2844" spans="1:49" x14ac:dyDescent="0.25">
      <c r="A2844">
        <v>20200506</v>
      </c>
      <c r="B2844" s="1" t="s">
        <v>61</v>
      </c>
      <c r="C2844">
        <v>8424</v>
      </c>
      <c r="D2844">
        <v>72101</v>
      </c>
      <c r="F2844">
        <v>618</v>
      </c>
      <c r="G2844">
        <v>1392</v>
      </c>
      <c r="H2844">
        <v>144</v>
      </c>
      <c r="J2844">
        <v>79</v>
      </c>
      <c r="L2844">
        <v>4421</v>
      </c>
      <c r="M2844" s="1" t="s">
        <v>28</v>
      </c>
      <c r="N2844" s="2">
        <v>43956.791666666664</v>
      </c>
      <c r="O2844" s="2">
        <v>43956.625</v>
      </c>
      <c r="P2844" s="1" t="s">
        <v>837</v>
      </c>
      <c r="Q2844">
        <v>374</v>
      </c>
      <c r="R2844">
        <v>1392</v>
      </c>
      <c r="S2844" s="2">
        <v>43956.625</v>
      </c>
      <c r="T2844" s="1" t="s">
        <v>54</v>
      </c>
      <c r="U2844" s="1" t="s">
        <v>54</v>
      </c>
      <c r="V2844" s="1" t="s">
        <v>54</v>
      </c>
      <c r="W2844">
        <v>8424</v>
      </c>
      <c r="X2844">
        <v>28</v>
      </c>
      <c r="Y2844">
        <v>217</v>
      </c>
      <c r="Z2844" s="1" t="s">
        <v>2527</v>
      </c>
      <c r="AA2844">
        <v>80525</v>
      </c>
      <c r="AB2844">
        <v>80525</v>
      </c>
      <c r="AC2844">
        <v>217</v>
      </c>
      <c r="AD2844">
        <v>80525</v>
      </c>
      <c r="AE2844">
        <v>32</v>
      </c>
      <c r="AF2844">
        <v>40</v>
      </c>
      <c r="AG2844" s="1" t="s">
        <v>7934</v>
      </c>
      <c r="AH2844">
        <v>0</v>
      </c>
      <c r="AI2844">
        <v>0</v>
      </c>
      <c r="AJ2844" s="1">
        <f>Y2844/0.1</f>
        <v>2170</v>
      </c>
      <c r="AK2844" s="1">
        <f>AC2844-AJ2844</f>
        <v>-1953</v>
      </c>
      <c r="AL2844" s="28">
        <f>_xlfn.IFNA(INDEX($BD$2:$BD$53,MATCH(B2844,$BC$2:$BC$53,0)),1000)</f>
        <v>2989260</v>
      </c>
      <c r="AM2844" s="1">
        <f>C2844/AL2844*100000</f>
        <v>281.80887577527551</v>
      </c>
      <c r="AN2844" s="17">
        <f>IF(B2845=B2844,IFERROR((C2844/C2845)-1,0),0)</f>
        <v>2.6440843182649054E-2</v>
      </c>
      <c r="AO2844" s="26">
        <f>IFERROR(LOG(2)/LOG(1+(AN2844)),AN2844)</f>
        <v>26.560084189094209</v>
      </c>
      <c r="AP2844" s="26">
        <f>AVERAGE(Y2844:Y2850)</f>
        <v>265</v>
      </c>
      <c r="AR2844" s="1">
        <f>Q2844/AL2844*100000</f>
        <v>12.511457685179611</v>
      </c>
      <c r="AS2844" s="25">
        <f>IF(B2845=B2844,IFERROR((AE2844/AE2845)-1,0),0)</f>
        <v>0</v>
      </c>
      <c r="AT2844" s="26">
        <f>IFERROR(LOG(2)/LOG(1+(AS2844)),AS2844)</f>
        <v>0</v>
      </c>
      <c r="AU2844" s="26">
        <f>AVERAGE(AE2844:AE2850)</f>
        <v>17.714285714285715</v>
      </c>
      <c r="AV2844" s="19">
        <f>ROUNDDOWN(N2844,0)</f>
        <v>43956</v>
      </c>
      <c r="AW2844" s="29" cm="1">
        <f t="array" ref="AW2844">_xlfn.ANCHORARRAY(AV2844)-1</f>
        <v>43955</v>
      </c>
    </row>
    <row r="2845" spans="1:49" x14ac:dyDescent="0.25">
      <c r="A2845">
        <v>20200505</v>
      </c>
      <c r="B2845" s="1" t="s">
        <v>61</v>
      </c>
      <c r="C2845">
        <v>8207</v>
      </c>
      <c r="D2845">
        <v>72101</v>
      </c>
      <c r="F2845">
        <v>645</v>
      </c>
      <c r="G2845">
        <v>1352</v>
      </c>
      <c r="H2845">
        <v>162</v>
      </c>
      <c r="J2845">
        <v>77</v>
      </c>
      <c r="L2845">
        <v>4421</v>
      </c>
      <c r="M2845" s="1" t="s">
        <v>28</v>
      </c>
      <c r="N2845" s="2">
        <v>43955.791666666664</v>
      </c>
      <c r="O2845" s="2">
        <v>43955.625</v>
      </c>
      <c r="P2845" s="1" t="s">
        <v>842</v>
      </c>
      <c r="Q2845">
        <v>342</v>
      </c>
      <c r="R2845">
        <v>1352</v>
      </c>
      <c r="S2845" s="2">
        <v>43955.625</v>
      </c>
      <c r="T2845" s="1" t="s">
        <v>54</v>
      </c>
      <c r="U2845" s="1" t="s">
        <v>54</v>
      </c>
      <c r="V2845" s="1" t="s">
        <v>54</v>
      </c>
      <c r="W2845">
        <v>8207</v>
      </c>
      <c r="X2845">
        <v>28</v>
      </c>
      <c r="Y2845">
        <v>330</v>
      </c>
      <c r="Z2845" s="1" t="s">
        <v>5559</v>
      </c>
      <c r="AA2845">
        <v>80308</v>
      </c>
      <c r="AB2845">
        <v>80308</v>
      </c>
      <c r="AC2845">
        <v>631</v>
      </c>
      <c r="AD2845">
        <v>80308</v>
      </c>
      <c r="AE2845">
        <v>32</v>
      </c>
      <c r="AF2845">
        <v>36</v>
      </c>
      <c r="AG2845" s="1" t="s">
        <v>8052</v>
      </c>
      <c r="AH2845">
        <v>0</v>
      </c>
      <c r="AI2845">
        <v>0</v>
      </c>
      <c r="AJ2845" s="1">
        <f>Y2845/0.1</f>
        <v>3300</v>
      </c>
      <c r="AK2845" s="1">
        <f>AC2845-AJ2845</f>
        <v>-2669</v>
      </c>
      <c r="AL2845" s="28">
        <f>_xlfn.IFNA(INDEX($BD$2:$BD$53,MATCH(B2845,$BC$2:$BC$53,0)),1000)</f>
        <v>2989260</v>
      </c>
      <c r="AM2845" s="1">
        <f>C2845/AL2845*100000</f>
        <v>274.54955407023812</v>
      </c>
      <c r="AN2845" s="17">
        <f>IF(B2846=B2845,IFERROR((C2845/C2846)-1,0),0)</f>
        <v>4.1894122127713596E-2</v>
      </c>
      <c r="AO2845" s="26">
        <f>IFERROR(LOG(2)/LOG(1+(AN2845)),AN2845)</f>
        <v>16.889416229890276</v>
      </c>
      <c r="AP2845" s="26">
        <f>AVERAGE(Y2845:Y2851)</f>
        <v>266.42857142857144</v>
      </c>
      <c r="AR2845" s="1">
        <f>Q2845/AL2845*100000</f>
        <v>11.440958631902209</v>
      </c>
      <c r="AS2845" s="25">
        <f>IF(B2846=B2845,IFERROR((AE2845/AE2846)-1,0),0)</f>
        <v>3.5714285714285712</v>
      </c>
      <c r="AT2845" s="26">
        <f>IFERROR(LOG(2)/LOG(1+(AS2845)),AS2845)</f>
        <v>0.45607016386729216</v>
      </c>
      <c r="AU2845" s="26">
        <f>AVERAGE(AE2845:AE2851)</f>
        <v>14.714285714285714</v>
      </c>
      <c r="AV2845" s="19">
        <f>ROUNDDOWN(N2845,0)</f>
        <v>43955</v>
      </c>
      <c r="AW2845" s="29" cm="1">
        <f t="array" ref="AW2845">_xlfn.ANCHORARRAY(AV2845)-1</f>
        <v>43954</v>
      </c>
    </row>
    <row r="2846" spans="1:49" x14ac:dyDescent="0.25">
      <c r="A2846">
        <v>20200504</v>
      </c>
      <c r="B2846" s="1" t="s">
        <v>61</v>
      </c>
      <c r="C2846">
        <v>7877</v>
      </c>
      <c r="D2846">
        <v>71800</v>
      </c>
      <c r="F2846">
        <v>646</v>
      </c>
      <c r="G2846">
        <v>1316</v>
      </c>
      <c r="H2846">
        <v>145</v>
      </c>
      <c r="J2846">
        <v>78</v>
      </c>
      <c r="L2846">
        <v>4421</v>
      </c>
      <c r="M2846" s="1" t="s">
        <v>28</v>
      </c>
      <c r="N2846" s="2">
        <v>43954.791666666664</v>
      </c>
      <c r="O2846" s="2">
        <v>43954.625</v>
      </c>
      <c r="P2846" s="1" t="s">
        <v>864</v>
      </c>
      <c r="Q2846">
        <v>310</v>
      </c>
      <c r="R2846">
        <v>1316</v>
      </c>
      <c r="S2846" s="2">
        <v>43954.625</v>
      </c>
      <c r="T2846" s="1" t="s">
        <v>54</v>
      </c>
      <c r="U2846" s="1" t="s">
        <v>54</v>
      </c>
      <c r="V2846" s="1" t="s">
        <v>54</v>
      </c>
      <c r="W2846">
        <v>7877</v>
      </c>
      <c r="X2846">
        <v>28</v>
      </c>
      <c r="Y2846">
        <v>327</v>
      </c>
      <c r="Z2846" s="1" t="s">
        <v>8166</v>
      </c>
      <c r="AA2846">
        <v>79677</v>
      </c>
      <c r="AB2846">
        <v>79677</v>
      </c>
      <c r="AC2846">
        <v>2084</v>
      </c>
      <c r="AD2846">
        <v>79677</v>
      </c>
      <c r="AE2846">
        <v>7</v>
      </c>
      <c r="AF2846">
        <v>18</v>
      </c>
      <c r="AG2846" s="1" t="s">
        <v>8167</v>
      </c>
      <c r="AH2846">
        <v>0</v>
      </c>
      <c r="AI2846">
        <v>0</v>
      </c>
      <c r="AJ2846" s="1">
        <f>Y2846/0.1</f>
        <v>3270</v>
      </c>
      <c r="AK2846" s="1">
        <f>AC2846-AJ2846</f>
        <v>-1186</v>
      </c>
      <c r="AL2846" s="28">
        <f>_xlfn.IFNA(INDEX($BD$2:$BD$53,MATCH(B2846,$BC$2:$BC$53,0)),1000)</f>
        <v>2989260</v>
      </c>
      <c r="AM2846" s="1">
        <f>C2846/AL2846*100000</f>
        <v>263.51003258331497</v>
      </c>
      <c r="AN2846" s="17">
        <f>IF(B2847=B2846,IFERROR((C2846/C2847)-1,0),0)</f>
        <v>4.3311258278145637E-2</v>
      </c>
      <c r="AO2846" s="26">
        <f>IFERROR(LOG(2)/LOG(1+(AN2846)),AN2846)</f>
        <v>16.347981490366124</v>
      </c>
      <c r="AP2846" s="26">
        <f>AVERAGE(Y2846:Y2852)</f>
        <v>254.71428571428572</v>
      </c>
      <c r="AR2846" s="1">
        <f>Q2846/AL2846*100000</f>
        <v>10.370459578624811</v>
      </c>
      <c r="AS2846" s="25">
        <f>IF(B2847=B2846,IFERROR((AE2846/AE2847)-1,0),0)</f>
        <v>-0.41666666666666663</v>
      </c>
      <c r="AT2846" s="26">
        <f>IFERROR(LOG(2)/LOG(1+(AS2846)),AS2846)</f>
        <v>-1.2859956968509314</v>
      </c>
      <c r="AU2846" s="26">
        <f>AVERAGE(AE2846:AE2852)</f>
        <v>11.571428571428571</v>
      </c>
      <c r="AV2846" s="19">
        <f>ROUNDDOWN(N2846,0)</f>
        <v>43954</v>
      </c>
      <c r="AW2846" s="29" cm="1">
        <f t="array" ref="AW2846">_xlfn.ANCHORARRAY(AV2846)-1</f>
        <v>43953</v>
      </c>
    </row>
    <row r="2847" spans="1:49" x14ac:dyDescent="0.25">
      <c r="A2847">
        <v>20200503</v>
      </c>
      <c r="B2847" s="1" t="s">
        <v>61</v>
      </c>
      <c r="C2847">
        <v>7550</v>
      </c>
      <c r="D2847">
        <v>70043</v>
      </c>
      <c r="F2847">
        <v>667</v>
      </c>
      <c r="G2847">
        <v>1298</v>
      </c>
      <c r="H2847">
        <v>143</v>
      </c>
      <c r="J2847">
        <v>73</v>
      </c>
      <c r="L2847">
        <v>3413</v>
      </c>
      <c r="M2847" s="1" t="s">
        <v>28</v>
      </c>
      <c r="N2847" s="2">
        <v>43953.791666666664</v>
      </c>
      <c r="O2847" s="2">
        <v>43953.625</v>
      </c>
      <c r="P2847" s="1" t="s">
        <v>890</v>
      </c>
      <c r="Q2847">
        <v>303</v>
      </c>
      <c r="R2847">
        <v>1298</v>
      </c>
      <c r="S2847" s="2">
        <v>43953.625</v>
      </c>
      <c r="T2847" s="1" t="s">
        <v>54</v>
      </c>
      <c r="U2847" s="1" t="s">
        <v>54</v>
      </c>
      <c r="V2847" s="1" t="s">
        <v>54</v>
      </c>
      <c r="W2847">
        <v>7550</v>
      </c>
      <c r="X2847">
        <v>28</v>
      </c>
      <c r="Y2847">
        <v>109</v>
      </c>
      <c r="Z2847" s="1" t="s">
        <v>8277</v>
      </c>
      <c r="AA2847">
        <v>77593</v>
      </c>
      <c r="AB2847">
        <v>77593</v>
      </c>
      <c r="AC2847">
        <v>3118</v>
      </c>
      <c r="AD2847">
        <v>77593</v>
      </c>
      <c r="AE2847">
        <v>12</v>
      </c>
      <c r="AF2847">
        <v>33</v>
      </c>
      <c r="AG2847" s="1" t="s">
        <v>8278</v>
      </c>
      <c r="AH2847">
        <v>0</v>
      </c>
      <c r="AI2847">
        <v>0</v>
      </c>
      <c r="AJ2847" s="1">
        <f>Y2847/0.1</f>
        <v>1090</v>
      </c>
      <c r="AK2847" s="1">
        <f>AC2847-AJ2847</f>
        <v>2028</v>
      </c>
      <c r="AL2847" s="28">
        <f>_xlfn.IFNA(INDEX($BD$2:$BD$53,MATCH(B2847,$BC$2:$BC$53,0)),1000)</f>
        <v>2989260</v>
      </c>
      <c r="AM2847" s="1">
        <f>C2847/AL2847*100000</f>
        <v>252.57087038263651</v>
      </c>
      <c r="AN2847" s="17">
        <f>IF(B2848=B2847,IFERROR((C2847/C2848)-1,0),0)</f>
        <v>1.4648568740760703E-2</v>
      </c>
      <c r="AO2847" s="26">
        <f>IFERROR(LOG(2)/LOG(1+(AN2847)),AN2847)</f>
        <v>47.664157179191861</v>
      </c>
      <c r="AP2847" s="26">
        <f>AVERAGE(Y2847:Y2853)</f>
        <v>234.14285714285714</v>
      </c>
      <c r="AR2847" s="1">
        <f>Q2847/AL2847*100000</f>
        <v>10.136287910720378</v>
      </c>
      <c r="AS2847" s="25">
        <f>IF(B2848=B2847,IFERROR((AE2847/AE2848)-1,0),0)</f>
        <v>0.19999999999999996</v>
      </c>
      <c r="AT2847" s="26">
        <f>IFERROR(LOG(2)/LOG(1+(AS2847)),AS2847)</f>
        <v>3.8017840169239308</v>
      </c>
      <c r="AU2847" s="26">
        <f>AVERAGE(AE2847:AE2853)</f>
        <v>10.857142857142858</v>
      </c>
      <c r="AV2847" s="19">
        <f>ROUNDDOWN(N2847,0)</f>
        <v>43953</v>
      </c>
      <c r="AW2847" s="29" cm="1">
        <f t="array" ref="AW2847">_xlfn.ANCHORARRAY(AV2847)-1</f>
        <v>43952</v>
      </c>
    </row>
    <row r="2848" spans="1:49" x14ac:dyDescent="0.25">
      <c r="A2848">
        <v>20200502</v>
      </c>
      <c r="B2848" s="1" t="s">
        <v>61</v>
      </c>
      <c r="C2848">
        <v>7441</v>
      </c>
      <c r="D2848">
        <v>67034</v>
      </c>
      <c r="F2848">
        <v>632</v>
      </c>
      <c r="G2848">
        <v>1265</v>
      </c>
      <c r="H2848">
        <v>142</v>
      </c>
      <c r="J2848">
        <v>71</v>
      </c>
      <c r="L2848">
        <v>3413</v>
      </c>
      <c r="M2848" s="1" t="s">
        <v>28</v>
      </c>
      <c r="N2848" s="2">
        <v>43952.791666666664</v>
      </c>
      <c r="O2848" s="2">
        <v>43952.625</v>
      </c>
      <c r="P2848" s="1" t="s">
        <v>932</v>
      </c>
      <c r="Q2848">
        <v>291</v>
      </c>
      <c r="R2848">
        <v>1265</v>
      </c>
      <c r="S2848" s="2">
        <v>43952.625</v>
      </c>
      <c r="T2848" s="1" t="s">
        <v>54</v>
      </c>
      <c r="U2848" s="1" t="s">
        <v>54</v>
      </c>
      <c r="V2848" s="1" t="s">
        <v>54</v>
      </c>
      <c r="W2848">
        <v>7441</v>
      </c>
      <c r="X2848">
        <v>28</v>
      </c>
      <c r="Y2848">
        <v>229</v>
      </c>
      <c r="Z2848" s="1" t="s">
        <v>8382</v>
      </c>
      <c r="AA2848">
        <v>74475</v>
      </c>
      <c r="AB2848">
        <v>74475</v>
      </c>
      <c r="AC2848">
        <v>2927</v>
      </c>
      <c r="AD2848">
        <v>74475</v>
      </c>
      <c r="AE2848">
        <v>10</v>
      </c>
      <c r="AF2848">
        <v>39</v>
      </c>
      <c r="AG2848" s="1" t="s">
        <v>8383</v>
      </c>
      <c r="AH2848">
        <v>0</v>
      </c>
      <c r="AI2848">
        <v>0</v>
      </c>
      <c r="AJ2848" s="1">
        <f>Y2848/0.1</f>
        <v>2290</v>
      </c>
      <c r="AK2848" s="1">
        <f>AC2848-AJ2848</f>
        <v>637</v>
      </c>
      <c r="AL2848" s="28">
        <f>_xlfn.IFNA(INDEX($BD$2:$BD$53,MATCH(B2848,$BC$2:$BC$53,0)),1000)</f>
        <v>2989260</v>
      </c>
      <c r="AM2848" s="1">
        <f>C2848/AL2848*100000</f>
        <v>248.92448298241038</v>
      </c>
      <c r="AN2848" s="17">
        <f>IF(B2849=B2848,IFERROR((C2848/C2849)-1,0),0)</f>
        <v>3.1752634498058763E-2</v>
      </c>
      <c r="AO2848" s="26">
        <f>IFERROR(LOG(2)/LOG(1+(AN2848)),AN2848)</f>
        <v>22.174363954592454</v>
      </c>
      <c r="AP2848" s="26">
        <f>AVERAGE(Y2848:Y2854)</f>
        <v>246.14285714285714</v>
      </c>
      <c r="AR2848" s="1">
        <f>Q2848/AL2848*100000</f>
        <v>9.7348507657413546</v>
      </c>
      <c r="AS2848" s="25">
        <f>IF(B2849=B2848,IFERROR((AE2848/AE2849)-1,0),0)</f>
        <v>-0.5</v>
      </c>
      <c r="AT2848" s="26">
        <f>IFERROR(LOG(2)/LOG(1+(AS2848)),AS2848)</f>
        <v>-1</v>
      </c>
      <c r="AU2848" s="26">
        <f>AVERAGE(AE2848:AE2854)</f>
        <v>10</v>
      </c>
      <c r="AV2848" s="19">
        <f>ROUNDDOWN(N2848,0)</f>
        <v>43952</v>
      </c>
      <c r="AW2848" s="29" cm="1">
        <f t="array" ref="AW2848">_xlfn.ANCHORARRAY(AV2848)-1</f>
        <v>43951</v>
      </c>
    </row>
    <row r="2849" spans="1:49" x14ac:dyDescent="0.25">
      <c r="A2849">
        <v>20200501</v>
      </c>
      <c r="B2849" s="1" t="s">
        <v>61</v>
      </c>
      <c r="C2849">
        <v>7212</v>
      </c>
      <c r="D2849">
        <v>64336</v>
      </c>
      <c r="F2849">
        <v>651</v>
      </c>
      <c r="G2849">
        <v>1226</v>
      </c>
      <c r="H2849">
        <v>160</v>
      </c>
      <c r="J2849">
        <v>75</v>
      </c>
      <c r="L2849">
        <v>3413</v>
      </c>
      <c r="M2849" s="1" t="s">
        <v>28</v>
      </c>
      <c r="N2849" s="2">
        <v>43951</v>
      </c>
      <c r="O2849" s="2">
        <v>43950.833333333336</v>
      </c>
      <c r="P2849" s="1" t="s">
        <v>941</v>
      </c>
      <c r="Q2849">
        <v>281</v>
      </c>
      <c r="R2849">
        <v>1226</v>
      </c>
      <c r="S2849" s="2">
        <v>43950.833333333336</v>
      </c>
      <c r="T2849" s="1" t="s">
        <v>54</v>
      </c>
      <c r="U2849" s="1" t="s">
        <v>54</v>
      </c>
      <c r="V2849" s="1" t="s">
        <v>54</v>
      </c>
      <c r="W2849">
        <v>7212</v>
      </c>
      <c r="X2849">
        <v>28</v>
      </c>
      <c r="Y2849">
        <v>397</v>
      </c>
      <c r="Z2849" s="1" t="s">
        <v>8498</v>
      </c>
      <c r="AA2849">
        <v>71548</v>
      </c>
      <c r="AB2849">
        <v>71548</v>
      </c>
      <c r="AC2849">
        <v>5208</v>
      </c>
      <c r="AD2849">
        <v>71548</v>
      </c>
      <c r="AE2849">
        <v>20</v>
      </c>
      <c r="AF2849">
        <v>51</v>
      </c>
      <c r="AG2849" s="1" t="s">
        <v>8499</v>
      </c>
      <c r="AH2849">
        <v>0</v>
      </c>
      <c r="AI2849">
        <v>0</v>
      </c>
      <c r="AJ2849" s="1">
        <f>Y2849/0.1</f>
        <v>3970</v>
      </c>
      <c r="AK2849" s="1">
        <f>AC2849-AJ2849</f>
        <v>1238</v>
      </c>
      <c r="AL2849" s="28">
        <f>_xlfn.IFNA(INDEX($BD$2:$BD$53,MATCH(B2849,$BC$2:$BC$53,0)),1000)</f>
        <v>2989260</v>
      </c>
      <c r="AM2849" s="1">
        <f>C2849/AL2849*100000</f>
        <v>241.26372413239395</v>
      </c>
      <c r="AN2849" s="17">
        <f>IF(B2850=B2849,IFERROR((C2849/C2850)-1,0),0)</f>
        <v>5.8253851797505529E-2</v>
      </c>
      <c r="AO2849" s="26">
        <f>IFERROR(LOG(2)/LOG(1+(AN2849)),AN2849)</f>
        <v>12.242038857525783</v>
      </c>
      <c r="AP2849" s="26">
        <f>AVERAGE(Y2849:Y2855)</f>
        <v>254</v>
      </c>
      <c r="AR2849" s="1">
        <f>Q2849/AL2849*100000</f>
        <v>9.4003198115921673</v>
      </c>
      <c r="AS2849" s="25">
        <f>IF(B2850=B2849,IFERROR((AE2849/AE2850)-1,0),0)</f>
        <v>0.81818181818181812</v>
      </c>
      <c r="AT2849" s="26">
        <f>IFERROR(LOG(2)/LOG(1+(AS2849)),AS2849)</f>
        <v>1.1594250266943333</v>
      </c>
      <c r="AU2849" s="26">
        <f>AVERAGE(AE2849:AE2855)</f>
        <v>10.285714285714286</v>
      </c>
      <c r="AV2849" s="19">
        <f>ROUNDDOWN(N2849,0)</f>
        <v>43951</v>
      </c>
      <c r="AW2849" s="29" cm="1">
        <f t="array" ref="AW2849">_xlfn.ANCHORARRAY(AV2849)-1</f>
        <v>43950</v>
      </c>
    </row>
    <row r="2850" spans="1:49" x14ac:dyDescent="0.25">
      <c r="A2850">
        <v>20200430</v>
      </c>
      <c r="B2850" s="1" t="s">
        <v>61</v>
      </c>
      <c r="C2850">
        <v>6815</v>
      </c>
      <c r="D2850">
        <v>59525</v>
      </c>
      <c r="F2850">
        <v>639</v>
      </c>
      <c r="G2850">
        <v>1175</v>
      </c>
      <c r="H2850">
        <v>146</v>
      </c>
      <c r="J2850">
        <v>72</v>
      </c>
      <c r="L2850">
        <v>3413</v>
      </c>
      <c r="M2850" s="1" t="s">
        <v>28</v>
      </c>
      <c r="N2850" s="2">
        <v>43950.791666666664</v>
      </c>
      <c r="O2850" s="2">
        <v>43950.625</v>
      </c>
      <c r="P2850" s="1" t="s">
        <v>983</v>
      </c>
      <c r="Q2850">
        <v>261</v>
      </c>
      <c r="R2850">
        <v>1175</v>
      </c>
      <c r="S2850" s="2">
        <v>43950.625</v>
      </c>
      <c r="T2850" s="1" t="s">
        <v>54</v>
      </c>
      <c r="U2850" s="1" t="s">
        <v>54</v>
      </c>
      <c r="V2850" s="1" t="s">
        <v>54</v>
      </c>
      <c r="W2850">
        <v>6815</v>
      </c>
      <c r="X2850">
        <v>28</v>
      </c>
      <c r="Y2850">
        <v>246</v>
      </c>
      <c r="Z2850" s="1" t="s">
        <v>2527</v>
      </c>
      <c r="AA2850">
        <v>66340</v>
      </c>
      <c r="AB2850">
        <v>66340</v>
      </c>
      <c r="AC2850">
        <v>246</v>
      </c>
      <c r="AD2850">
        <v>66340</v>
      </c>
      <c r="AE2850">
        <v>11</v>
      </c>
      <c r="AF2850">
        <v>49</v>
      </c>
      <c r="AG2850" s="1" t="s">
        <v>8613</v>
      </c>
      <c r="AH2850">
        <v>0</v>
      </c>
      <c r="AI2850">
        <v>0</v>
      </c>
      <c r="AJ2850" s="1">
        <f>Y2850/0.1</f>
        <v>2460</v>
      </c>
      <c r="AK2850" s="1">
        <f>AC2850-AJ2850</f>
        <v>-2214</v>
      </c>
      <c r="AL2850" s="28">
        <f>_xlfn.IFNA(INDEX($BD$2:$BD$53,MATCH(B2850,$BC$2:$BC$53,0)),1000)</f>
        <v>2989260</v>
      </c>
      <c r="AM2850" s="1">
        <f>C2850/AL2850*100000</f>
        <v>227.98284525267121</v>
      </c>
      <c r="AN2850" s="17">
        <f>IF(B2851=B2850,IFERROR((C2850/C2851)-1,0),0)</f>
        <v>3.7448622316943236E-2</v>
      </c>
      <c r="AO2850" s="26">
        <f>IFERROR(LOG(2)/LOG(1+(AN2850)),AN2850)</f>
        <v>18.853733898263268</v>
      </c>
      <c r="AP2850" s="26">
        <f>AVERAGE(Y2850:Y2856)</f>
        <v>237.42857142857142</v>
      </c>
      <c r="AR2850" s="1">
        <f>Q2850/AL2850*100000</f>
        <v>8.7312579032937929</v>
      </c>
      <c r="AS2850" s="25">
        <f>IF(B2851=B2850,IFERROR((AE2850/AE2851)-1,0),0)</f>
        <v>0</v>
      </c>
      <c r="AT2850" s="26">
        <f>IFERROR(LOG(2)/LOG(1+(AS2850)),AS2850)</f>
        <v>0</v>
      </c>
      <c r="AU2850" s="26">
        <f>AVERAGE(AE2850:AE2856)</f>
        <v>8.5714285714285712</v>
      </c>
      <c r="AV2850" s="19">
        <f>ROUNDDOWN(N2850,0)</f>
        <v>43950</v>
      </c>
      <c r="AW2850" s="29" cm="1">
        <f t="array" ref="AW2850">_xlfn.ANCHORARRAY(AV2850)-1</f>
        <v>43949</v>
      </c>
    </row>
    <row r="2851" spans="1:49" x14ac:dyDescent="0.25">
      <c r="A2851">
        <v>20200429</v>
      </c>
      <c r="B2851" s="1" t="s">
        <v>61</v>
      </c>
      <c r="C2851">
        <v>6569</v>
      </c>
      <c r="D2851">
        <v>59525</v>
      </c>
      <c r="F2851">
        <v>677</v>
      </c>
      <c r="G2851">
        <v>1126</v>
      </c>
      <c r="H2851">
        <v>151</v>
      </c>
      <c r="J2851">
        <v>69</v>
      </c>
      <c r="L2851">
        <v>3413</v>
      </c>
      <c r="M2851" s="1" t="s">
        <v>28</v>
      </c>
      <c r="N2851" s="2">
        <v>43949.791666666664</v>
      </c>
      <c r="O2851" s="2">
        <v>43949.625</v>
      </c>
      <c r="P2851" s="1" t="s">
        <v>1007</v>
      </c>
      <c r="Q2851">
        <v>250</v>
      </c>
      <c r="R2851">
        <v>1126</v>
      </c>
      <c r="S2851" s="2">
        <v>43949.625</v>
      </c>
      <c r="T2851" s="1" t="s">
        <v>54</v>
      </c>
      <c r="U2851" s="1" t="s">
        <v>54</v>
      </c>
      <c r="V2851" s="1" t="s">
        <v>54</v>
      </c>
      <c r="X2851">
        <v>28</v>
      </c>
      <c r="Y2851">
        <v>227</v>
      </c>
      <c r="Z2851" s="1" t="s">
        <v>8729</v>
      </c>
      <c r="AA2851">
        <v>66094</v>
      </c>
      <c r="AB2851">
        <v>66094</v>
      </c>
      <c r="AC2851">
        <v>1682</v>
      </c>
      <c r="AD2851">
        <v>66094</v>
      </c>
      <c r="AE2851">
        <v>11</v>
      </c>
      <c r="AF2851">
        <v>38</v>
      </c>
      <c r="AG2851" s="1" t="s">
        <v>8730</v>
      </c>
      <c r="AH2851">
        <v>0</v>
      </c>
      <c r="AI2851">
        <v>0</v>
      </c>
      <c r="AJ2851" s="1">
        <f>Y2851/0.1</f>
        <v>2270</v>
      </c>
      <c r="AK2851" s="1">
        <f>AC2851-AJ2851</f>
        <v>-588</v>
      </c>
      <c r="AL2851" s="28">
        <f>_xlfn.IFNA(INDEX($BD$2:$BD$53,MATCH(B2851,$BC$2:$BC$53,0)),1000)</f>
        <v>2989260</v>
      </c>
      <c r="AM2851" s="1">
        <f>C2851/AL2851*100000</f>
        <v>219.75338378060124</v>
      </c>
      <c r="AN2851" s="17">
        <f>IF(B2852=B2851,IFERROR((C2851/C2852)-1,0),0)</f>
        <v>3.5793125197098652E-2</v>
      </c>
      <c r="AO2851" s="26">
        <f>IFERROR(LOG(2)/LOG(1+(AN2851)),AN2851)</f>
        <v>19.709914171644655</v>
      </c>
      <c r="AP2851" s="26">
        <f>AVERAGE(Y2851:Y2857)</f>
        <v>239.28571428571428</v>
      </c>
      <c r="AR2851" s="1">
        <f>Q2851/AL2851*100000</f>
        <v>8.3632738537296856</v>
      </c>
      <c r="AS2851" s="25">
        <f>IF(B2852=B2851,IFERROR((AE2851/AE2852)-1,0),0)</f>
        <v>0.10000000000000009</v>
      </c>
      <c r="AT2851" s="26">
        <f>IFERROR(LOG(2)/LOG(1+(AS2851)),AS2851)</f>
        <v>7.2725408973417123</v>
      </c>
      <c r="AU2851" s="26">
        <f>AVERAGE(AE2851:AE2857)</f>
        <v>8.1428571428571423</v>
      </c>
      <c r="AV2851" s="19">
        <f>ROUNDDOWN(N2851,0)</f>
        <v>43949</v>
      </c>
      <c r="AW2851" s="29" cm="1">
        <f t="array" ref="AW2851">_xlfn.ANCHORARRAY(AV2851)-1</f>
        <v>43948</v>
      </c>
    </row>
    <row r="2852" spans="1:49" x14ac:dyDescent="0.25">
      <c r="A2852">
        <v>20200428</v>
      </c>
      <c r="B2852" s="1" t="s">
        <v>61</v>
      </c>
      <c r="C2852">
        <v>6342</v>
      </c>
      <c r="D2852">
        <v>58070</v>
      </c>
      <c r="F2852">
        <v>639</v>
      </c>
      <c r="G2852">
        <v>1088</v>
      </c>
      <c r="H2852">
        <v>162</v>
      </c>
      <c r="J2852">
        <v>77</v>
      </c>
      <c r="M2852" s="1" t="s">
        <v>28</v>
      </c>
      <c r="N2852" s="2">
        <v>43948.791666666664</v>
      </c>
      <c r="O2852" s="2">
        <v>43948.625</v>
      </c>
      <c r="P2852" s="1" t="s">
        <v>1032</v>
      </c>
      <c r="Q2852">
        <v>239</v>
      </c>
      <c r="R2852">
        <v>1088</v>
      </c>
      <c r="S2852" s="2">
        <v>43948.625</v>
      </c>
      <c r="T2852" s="1" t="s">
        <v>54</v>
      </c>
      <c r="U2852" s="1" t="s">
        <v>54</v>
      </c>
      <c r="V2852" s="1" t="s">
        <v>54</v>
      </c>
      <c r="X2852">
        <v>28</v>
      </c>
      <c r="Y2852">
        <v>248</v>
      </c>
      <c r="Z2852" s="1" t="s">
        <v>8845</v>
      </c>
      <c r="AA2852">
        <v>64412</v>
      </c>
      <c r="AB2852">
        <v>64412</v>
      </c>
      <c r="AC2852">
        <v>950</v>
      </c>
      <c r="AD2852">
        <v>64412</v>
      </c>
      <c r="AE2852">
        <v>10</v>
      </c>
      <c r="AF2852">
        <v>28</v>
      </c>
      <c r="AG2852" s="1" t="s">
        <v>8846</v>
      </c>
      <c r="AH2852">
        <v>0</v>
      </c>
      <c r="AI2852">
        <v>0</v>
      </c>
      <c r="AJ2852" s="1">
        <f>Y2852/0.1</f>
        <v>2480</v>
      </c>
      <c r="AK2852" s="1">
        <f>AC2852-AJ2852</f>
        <v>-1530</v>
      </c>
      <c r="AL2852" s="28">
        <f>_xlfn.IFNA(INDEX($BD$2:$BD$53,MATCH(B2852,$BC$2:$BC$53,0)),1000)</f>
        <v>2989260</v>
      </c>
      <c r="AM2852" s="1">
        <f>C2852/AL2852*100000</f>
        <v>212.15953112141466</v>
      </c>
      <c r="AN2852" s="17">
        <f>IF(B2853=B2852,IFERROR((C2852/C2853)-1,0),0)</f>
        <v>4.0695766327535354E-2</v>
      </c>
      <c r="AO2852" s="26">
        <f>IFERROR(LOG(2)/LOG(1+(AN2852)),AN2852)</f>
        <v>17.37668453704222</v>
      </c>
      <c r="AP2852" s="26">
        <f>AVERAGE(Y2852:Y2858)</f>
        <v>232.28571428571428</v>
      </c>
      <c r="AR2852" s="1">
        <f>Q2852/AL2852*100000</f>
        <v>7.9952898041655791</v>
      </c>
      <c r="AS2852" s="25">
        <f>IF(B2853=B2852,IFERROR((AE2852/AE2853)-1,0),0)</f>
        <v>4</v>
      </c>
      <c r="AT2852" s="26">
        <f>IFERROR(LOG(2)/LOG(1+(AS2852)),AS2852)</f>
        <v>0.430676558073393</v>
      </c>
      <c r="AU2852" s="26">
        <f>AVERAGE(AE2852:AE2858)</f>
        <v>8</v>
      </c>
      <c r="AV2852" s="19">
        <f>ROUNDDOWN(N2852,0)</f>
        <v>43948</v>
      </c>
      <c r="AW2852" s="29" cm="1">
        <f t="array" ref="AW2852">_xlfn.ANCHORARRAY(AV2852)-1</f>
        <v>43947</v>
      </c>
    </row>
    <row r="2853" spans="1:49" x14ac:dyDescent="0.25">
      <c r="A2853">
        <v>20200427</v>
      </c>
      <c r="B2853" s="1" t="s">
        <v>61</v>
      </c>
      <c r="C2853">
        <v>6094</v>
      </c>
      <c r="D2853">
        <v>57368</v>
      </c>
      <c r="F2853">
        <v>590</v>
      </c>
      <c r="G2853">
        <v>1060</v>
      </c>
      <c r="H2853">
        <v>142</v>
      </c>
      <c r="J2853">
        <v>71</v>
      </c>
      <c r="M2853" s="1" t="s">
        <v>28</v>
      </c>
      <c r="N2853" s="2">
        <v>43947.791666666664</v>
      </c>
      <c r="O2853" s="2">
        <v>43947.625</v>
      </c>
      <c r="P2853" s="1" t="s">
        <v>1055</v>
      </c>
      <c r="Q2853">
        <v>229</v>
      </c>
      <c r="R2853">
        <v>1060</v>
      </c>
      <c r="S2853" s="2">
        <v>43947.625</v>
      </c>
      <c r="T2853" s="1" t="s">
        <v>54</v>
      </c>
      <c r="U2853" s="1" t="s">
        <v>54</v>
      </c>
      <c r="V2853" s="1" t="s">
        <v>54</v>
      </c>
      <c r="X2853">
        <v>28</v>
      </c>
      <c r="Y2853">
        <v>183</v>
      </c>
      <c r="Z2853" s="1" t="s">
        <v>8948</v>
      </c>
      <c r="AA2853">
        <v>63462</v>
      </c>
      <c r="AB2853">
        <v>63462</v>
      </c>
      <c r="AC2853">
        <v>2674</v>
      </c>
      <c r="AD2853">
        <v>63462</v>
      </c>
      <c r="AE2853">
        <v>2</v>
      </c>
      <c r="AF2853">
        <v>59</v>
      </c>
      <c r="AG2853" s="1" t="s">
        <v>8949</v>
      </c>
      <c r="AH2853">
        <v>0</v>
      </c>
      <c r="AI2853">
        <v>0</v>
      </c>
      <c r="AJ2853" s="1">
        <f>Y2853/0.1</f>
        <v>1830</v>
      </c>
      <c r="AK2853" s="1">
        <f>AC2853-AJ2853</f>
        <v>844</v>
      </c>
      <c r="AL2853" s="28">
        <f>_xlfn.IFNA(INDEX($BD$2:$BD$53,MATCH(B2853,$BC$2:$BC$53,0)),1000)</f>
        <v>2989260</v>
      </c>
      <c r="AM2853" s="1">
        <f>C2853/AL2853*100000</f>
        <v>203.86316345851483</v>
      </c>
      <c r="AN2853" s="17">
        <f>IF(B2854=B2853,IFERROR((C2853/C2854)-1,0),0)</f>
        <v>3.0959228556927787E-2</v>
      </c>
      <c r="AO2853" s="26">
        <f>IFERROR(LOG(2)/LOG(1+(AN2853)),AN2853)</f>
        <v>22.733845166855147</v>
      </c>
      <c r="AP2853" s="26">
        <f>AVERAGE(Y2853:Y2859)</f>
        <v>226</v>
      </c>
      <c r="AR2853" s="1">
        <f>Q2853/AL2853*100000</f>
        <v>7.6607588500163919</v>
      </c>
      <c r="AS2853" s="25">
        <f>IF(B2854=B2853,IFERROR((AE2853/AE2854)-1,0),0)</f>
        <v>-0.66666666666666674</v>
      </c>
      <c r="AT2853" s="26">
        <f>IFERROR(LOG(2)/LOG(1+(AS2853)),AS2853)</f>
        <v>-0.63092975357145731</v>
      </c>
      <c r="AU2853" s="26">
        <f>AVERAGE(AE2853:AE2859)</f>
        <v>8.5714285714285712</v>
      </c>
      <c r="AV2853" s="19">
        <f>ROUNDDOWN(N2853,0)</f>
        <v>43947</v>
      </c>
      <c r="AW2853" s="29" cm="1">
        <f t="array" ref="AW2853">_xlfn.ANCHORARRAY(AV2853)-1</f>
        <v>43946</v>
      </c>
    </row>
    <row r="2854" spans="1:49" x14ac:dyDescent="0.25">
      <c r="A2854">
        <v>20200426</v>
      </c>
      <c r="B2854" s="1" t="s">
        <v>61</v>
      </c>
      <c r="C2854">
        <v>5911</v>
      </c>
      <c r="D2854">
        <v>54877</v>
      </c>
      <c r="F2854">
        <v>644</v>
      </c>
      <c r="G2854">
        <v>1001</v>
      </c>
      <c r="H2854">
        <v>146</v>
      </c>
      <c r="J2854">
        <v>67</v>
      </c>
      <c r="M2854" s="1" t="s">
        <v>28</v>
      </c>
      <c r="N2854" s="2">
        <v>43946</v>
      </c>
      <c r="O2854" s="2">
        <v>43945.833333333336</v>
      </c>
      <c r="P2854" s="1" t="s">
        <v>1064</v>
      </c>
      <c r="Q2854">
        <v>227</v>
      </c>
      <c r="R2854">
        <v>1001</v>
      </c>
      <c r="S2854" s="2">
        <v>43945.833333333336</v>
      </c>
      <c r="T2854" s="1" t="s">
        <v>54</v>
      </c>
      <c r="U2854" s="1" t="s">
        <v>54</v>
      </c>
      <c r="V2854" s="1" t="s">
        <v>54</v>
      </c>
      <c r="X2854">
        <v>28</v>
      </c>
      <c r="Y2854">
        <v>193</v>
      </c>
      <c r="Z2854" s="1" t="s">
        <v>9052</v>
      </c>
      <c r="AA2854">
        <v>60788</v>
      </c>
      <c r="AB2854">
        <v>60788</v>
      </c>
      <c r="AC2854">
        <v>1831</v>
      </c>
      <c r="AD2854">
        <v>60788</v>
      </c>
      <c r="AE2854">
        <v>6</v>
      </c>
      <c r="AF2854">
        <v>5</v>
      </c>
      <c r="AG2854" s="1" t="s">
        <v>9053</v>
      </c>
      <c r="AH2854">
        <v>0</v>
      </c>
      <c r="AI2854">
        <v>0</v>
      </c>
      <c r="AJ2854" s="1">
        <f>Y2854/0.1</f>
        <v>1930</v>
      </c>
      <c r="AK2854" s="1">
        <f>AC2854-AJ2854</f>
        <v>-99</v>
      </c>
      <c r="AL2854" s="28">
        <f>_xlfn.IFNA(INDEX($BD$2:$BD$53,MATCH(B2854,$BC$2:$BC$53,0)),1000)</f>
        <v>2989260</v>
      </c>
      <c r="AM2854" s="1">
        <f>C2854/AL2854*100000</f>
        <v>197.74124699758468</v>
      </c>
      <c r="AN2854" s="17">
        <f>IF(B2855=B2854,IFERROR((C2854/C2855)-1,0),0)</f>
        <v>3.3753060510668176E-2</v>
      </c>
      <c r="AO2854" s="26">
        <f>IFERROR(LOG(2)/LOG(1+(AN2854)),AN2854)</f>
        <v>20.880488166158962</v>
      </c>
      <c r="AP2854" s="26">
        <f>AVERAGE(Y2854:Y2860)</f>
        <v>233.85714285714286</v>
      </c>
      <c r="AR2854" s="1">
        <f>Q2854/AL2854*100000</f>
        <v>7.5938526591865552</v>
      </c>
      <c r="AS2854" s="25">
        <f>IF(B2855=B2854,IFERROR((AE2854/AE2855)-1,0),0)</f>
        <v>-0.5</v>
      </c>
      <c r="AT2854" s="26">
        <f>IFERROR(LOG(2)/LOG(1+(AS2854)),AS2854)</f>
        <v>-1</v>
      </c>
      <c r="AU2854" s="26">
        <f>AVERAGE(AE2854:AE2860)</f>
        <v>9.7142857142857135</v>
      </c>
      <c r="AV2854" s="19">
        <f>ROUNDDOWN(N2854,0)</f>
        <v>43946</v>
      </c>
      <c r="AW2854" s="29" cm="1">
        <f t="array" ref="AW2854">_xlfn.ANCHORARRAY(AV2854)-1</f>
        <v>43945</v>
      </c>
    </row>
    <row r="2855" spans="1:49" x14ac:dyDescent="0.25">
      <c r="A2855">
        <v>20200425</v>
      </c>
      <c r="B2855" s="1" t="s">
        <v>61</v>
      </c>
      <c r="C2855">
        <v>5718</v>
      </c>
      <c r="D2855">
        <v>53239</v>
      </c>
      <c r="F2855">
        <v>649</v>
      </c>
      <c r="G2855">
        <v>996</v>
      </c>
      <c r="H2855">
        <v>152</v>
      </c>
      <c r="J2855">
        <v>78</v>
      </c>
      <c r="M2855" s="1" t="s">
        <v>28</v>
      </c>
      <c r="N2855" s="2">
        <v>43945.791666666664</v>
      </c>
      <c r="O2855" s="2">
        <v>43945.625</v>
      </c>
      <c r="P2855" s="1" t="s">
        <v>1100</v>
      </c>
      <c r="Q2855">
        <v>221</v>
      </c>
      <c r="R2855">
        <v>996</v>
      </c>
      <c r="S2855" s="2">
        <v>43945.625</v>
      </c>
      <c r="T2855" s="1" t="s">
        <v>54</v>
      </c>
      <c r="U2855" s="1" t="s">
        <v>54</v>
      </c>
      <c r="V2855" s="1" t="s">
        <v>54</v>
      </c>
      <c r="X2855">
        <v>28</v>
      </c>
      <c r="Y2855">
        <v>284</v>
      </c>
      <c r="Z2855" s="1" t="s">
        <v>9160</v>
      </c>
      <c r="AA2855">
        <v>58957</v>
      </c>
      <c r="AB2855">
        <v>58957</v>
      </c>
      <c r="AC2855">
        <v>3287</v>
      </c>
      <c r="AD2855">
        <v>58957</v>
      </c>
      <c r="AE2855">
        <v>12</v>
      </c>
      <c r="AF2855">
        <v>26</v>
      </c>
      <c r="AG2855" s="1" t="s">
        <v>9161</v>
      </c>
      <c r="AH2855">
        <v>0</v>
      </c>
      <c r="AI2855">
        <v>0</v>
      </c>
      <c r="AJ2855" s="1">
        <f>Y2855/0.1</f>
        <v>2840</v>
      </c>
      <c r="AK2855" s="1">
        <f>AC2855-AJ2855</f>
        <v>447</v>
      </c>
      <c r="AL2855" s="28">
        <f>_xlfn.IFNA(INDEX($BD$2:$BD$53,MATCH(B2855,$BC$2:$BC$53,0)),1000)</f>
        <v>2989260</v>
      </c>
      <c r="AM2855" s="1">
        <f>C2855/AL2855*100000</f>
        <v>191.28479958250537</v>
      </c>
      <c r="AN2855" s="17">
        <f>IF(B2856=B2855,IFERROR((C2855/C2856)-1,0),0)</f>
        <v>5.2263525947736422E-2</v>
      </c>
      <c r="AO2855" s="26">
        <f>IFERROR(LOG(2)/LOG(1+(AN2855)),AN2855)</f>
        <v>13.606172576739977</v>
      </c>
      <c r="AP2855" s="26">
        <f>AVERAGE(Y2855:Y2861)</f>
        <v>249.14285714285714</v>
      </c>
      <c r="AR2855" s="1">
        <f>Q2855/AL2855*100000</f>
        <v>7.3931340866970423</v>
      </c>
      <c r="AS2855" s="25">
        <f>IF(B2856=B2855,IFERROR((AE2855/AE2856)-1,0),0)</f>
        <v>0.5</v>
      </c>
      <c r="AT2855" s="26">
        <f>IFERROR(LOG(2)/LOG(1+(AS2855)),AS2855)</f>
        <v>1.7095112913514547</v>
      </c>
      <c r="AU2855" s="26">
        <f>AVERAGE(AE2855:AE2861)</f>
        <v>9.8571428571428577</v>
      </c>
      <c r="AV2855" s="19">
        <f>ROUNDDOWN(N2855,0)</f>
        <v>43945</v>
      </c>
      <c r="AW2855" s="29" cm="1">
        <f t="array" ref="AW2855">_xlfn.ANCHORARRAY(AV2855)-1</f>
        <v>43944</v>
      </c>
    </row>
    <row r="2856" spans="1:49" x14ac:dyDescent="0.25">
      <c r="A2856">
        <v>20200424</v>
      </c>
      <c r="B2856" s="1" t="s">
        <v>61</v>
      </c>
      <c r="C2856">
        <v>5434</v>
      </c>
      <c r="D2856">
        <v>50236</v>
      </c>
      <c r="F2856">
        <v>586</v>
      </c>
      <c r="G2856">
        <v>970</v>
      </c>
      <c r="H2856">
        <v>148</v>
      </c>
      <c r="J2856">
        <v>74</v>
      </c>
      <c r="M2856" s="1" t="s">
        <v>31</v>
      </c>
      <c r="N2856" s="2">
        <v>43944.791666666664</v>
      </c>
      <c r="O2856" s="2">
        <v>43944.625</v>
      </c>
      <c r="P2856" s="1" t="s">
        <v>1122</v>
      </c>
      <c r="Q2856">
        <v>209</v>
      </c>
      <c r="R2856">
        <v>970</v>
      </c>
      <c r="S2856" s="2">
        <v>43944.625</v>
      </c>
      <c r="T2856" s="1" t="s">
        <v>54</v>
      </c>
      <c r="U2856" s="1" t="s">
        <v>54</v>
      </c>
      <c r="V2856" s="1" t="s">
        <v>54</v>
      </c>
      <c r="X2856">
        <v>28</v>
      </c>
      <c r="Y2856">
        <v>281</v>
      </c>
      <c r="Z2856" s="1" t="s">
        <v>2527</v>
      </c>
      <c r="AA2856">
        <v>55670</v>
      </c>
      <c r="AB2856">
        <v>55670</v>
      </c>
      <c r="AC2856">
        <v>281</v>
      </c>
      <c r="AD2856">
        <v>55670</v>
      </c>
      <c r="AE2856">
        <v>8</v>
      </c>
      <c r="AF2856">
        <v>24</v>
      </c>
      <c r="AG2856" s="1" t="s">
        <v>9266</v>
      </c>
      <c r="AH2856">
        <v>0</v>
      </c>
      <c r="AI2856">
        <v>0</v>
      </c>
      <c r="AJ2856" s="1">
        <f>Y2856/0.1</f>
        <v>2810</v>
      </c>
      <c r="AK2856" s="1">
        <f>AC2856-AJ2856</f>
        <v>-2529</v>
      </c>
      <c r="AL2856" s="28">
        <f>_xlfn.IFNA(INDEX($BD$2:$BD$53,MATCH(B2856,$BC$2:$BC$53,0)),1000)</f>
        <v>2989260</v>
      </c>
      <c r="AM2856" s="1">
        <f>C2856/AL2856*100000</f>
        <v>181.78412048466845</v>
      </c>
      <c r="AN2856" s="17">
        <f>IF(B2857=B2856,IFERROR((C2856/C2857)-1,0),0)</f>
        <v>5.4531340966427422E-2</v>
      </c>
      <c r="AO2856" s="26">
        <f>IFERROR(LOG(2)/LOG(1+(AN2856)),AN2856)</f>
        <v>13.054494028501631</v>
      </c>
      <c r="AP2856" s="26">
        <f>AVERAGE(Y2856:Y2862)</f>
        <v>234.42857142857142</v>
      </c>
      <c r="AR2856" s="1">
        <f>Q2856/AL2856*100000</f>
        <v>6.9916969417180166</v>
      </c>
      <c r="AS2856" s="25">
        <f>IF(B2857=B2856,IFERROR((AE2856/AE2857)-1,0),0)</f>
        <v>0</v>
      </c>
      <c r="AT2856" s="26">
        <f>IFERROR(LOG(2)/LOG(1+(AS2856)),AS2856)</f>
        <v>0</v>
      </c>
      <c r="AU2856" s="26">
        <f>AVERAGE(AE2856:AE2862)</f>
        <v>9.8571428571428577</v>
      </c>
      <c r="AV2856" s="19">
        <f>ROUNDDOWN(N2856,0)</f>
        <v>43944</v>
      </c>
      <c r="AW2856" s="29" cm="1">
        <f t="array" ref="AW2856">_xlfn.ANCHORARRAY(AV2856)-1</f>
        <v>43943</v>
      </c>
    </row>
    <row r="2857" spans="1:49" x14ac:dyDescent="0.25">
      <c r="A2857">
        <v>20200423</v>
      </c>
      <c r="B2857" s="1" t="s">
        <v>61</v>
      </c>
      <c r="C2857">
        <v>5153</v>
      </c>
      <c r="D2857">
        <v>50236</v>
      </c>
      <c r="F2857">
        <v>595</v>
      </c>
      <c r="G2857">
        <v>946</v>
      </c>
      <c r="H2857">
        <v>156</v>
      </c>
      <c r="J2857">
        <v>78</v>
      </c>
      <c r="M2857" s="1" t="s">
        <v>31</v>
      </c>
      <c r="N2857" s="2">
        <v>43943.791666666664</v>
      </c>
      <c r="O2857" s="2">
        <v>43943.625</v>
      </c>
      <c r="P2857" s="1" t="s">
        <v>1145</v>
      </c>
      <c r="Q2857">
        <v>201</v>
      </c>
      <c r="R2857">
        <v>946</v>
      </c>
      <c r="S2857" s="2">
        <v>43943.625</v>
      </c>
      <c r="T2857" s="1" t="s">
        <v>54</v>
      </c>
      <c r="U2857" s="1" t="s">
        <v>54</v>
      </c>
      <c r="V2857" s="1" t="s">
        <v>54</v>
      </c>
      <c r="X2857">
        <v>28</v>
      </c>
      <c r="Y2857">
        <v>259</v>
      </c>
      <c r="Z2857" s="1" t="s">
        <v>4001</v>
      </c>
      <c r="AA2857">
        <v>55389</v>
      </c>
      <c r="AB2857">
        <v>55389</v>
      </c>
      <c r="AC2857">
        <v>1554</v>
      </c>
      <c r="AD2857">
        <v>55389</v>
      </c>
      <c r="AE2857">
        <v>8</v>
      </c>
      <c r="AF2857">
        <v>36</v>
      </c>
      <c r="AG2857" s="1" t="s">
        <v>9369</v>
      </c>
      <c r="AH2857">
        <v>0</v>
      </c>
      <c r="AI2857">
        <v>0</v>
      </c>
      <c r="AJ2857" s="1">
        <f>Y2857/0.1</f>
        <v>2590</v>
      </c>
      <c r="AK2857" s="1">
        <f>AC2857-AJ2857</f>
        <v>-1036</v>
      </c>
      <c r="AL2857" s="28">
        <f>_xlfn.IFNA(INDEX($BD$2:$BD$53,MATCH(B2857,$BC$2:$BC$53,0)),1000)</f>
        <v>2989260</v>
      </c>
      <c r="AM2857" s="1">
        <f>C2857/AL2857*100000</f>
        <v>172.38380067307628</v>
      </c>
      <c r="AN2857" s="17">
        <f>IF(B2858=B2857,IFERROR((C2857/C2858)-1,0),0)</f>
        <v>5.2921945239068346E-2</v>
      </c>
      <c r="AO2857" s="26">
        <f>IFERROR(LOG(2)/LOG(1+(AN2857)),AN2857)</f>
        <v>13.441132818274543</v>
      </c>
      <c r="AP2857" s="26">
        <f>AVERAGE(Y2857:Y2863)</f>
        <v>218.42857142857142</v>
      </c>
      <c r="AR2857" s="1">
        <f>Q2857/AL2857*100000</f>
        <v>6.7240721783986679</v>
      </c>
      <c r="AS2857" s="25">
        <f>IF(B2858=B2857,IFERROR((AE2857/AE2858)-1,0),0)</f>
        <v>-0.19999999999999996</v>
      </c>
      <c r="AT2857" s="26">
        <f>IFERROR(LOG(2)/LOG(1+(AS2857)),AS2857)</f>
        <v>-3.1062837195053907</v>
      </c>
      <c r="AU2857" s="26">
        <f>AVERAGE(AE2857:AE2863)</f>
        <v>10.285714285714286</v>
      </c>
      <c r="AV2857" s="19">
        <f>ROUNDDOWN(N2857,0)</f>
        <v>43943</v>
      </c>
      <c r="AW2857" s="29" cm="1">
        <f t="array" ref="AW2857">_xlfn.ANCHORARRAY(AV2857)-1</f>
        <v>43942</v>
      </c>
    </row>
    <row r="2858" spans="1:49" x14ac:dyDescent="0.25">
      <c r="A2858">
        <v>20200422</v>
      </c>
      <c r="B2858" s="1" t="s">
        <v>61</v>
      </c>
      <c r="C2858">
        <v>4894</v>
      </c>
      <c r="D2858">
        <v>48941</v>
      </c>
      <c r="F2858">
        <v>628</v>
      </c>
      <c r="G2858">
        <v>910</v>
      </c>
      <c r="H2858">
        <v>162</v>
      </c>
      <c r="J2858">
        <v>86</v>
      </c>
      <c r="M2858" s="1" t="s">
        <v>31</v>
      </c>
      <c r="N2858" s="2">
        <v>43942.791666666664</v>
      </c>
      <c r="O2858" s="2">
        <v>43942.625</v>
      </c>
      <c r="P2858" s="1" t="s">
        <v>1174</v>
      </c>
      <c r="Q2858">
        <v>193</v>
      </c>
      <c r="R2858">
        <v>910</v>
      </c>
      <c r="S2858" s="2">
        <v>43942.625</v>
      </c>
      <c r="T2858" s="1" t="s">
        <v>54</v>
      </c>
      <c r="U2858" s="1" t="s">
        <v>54</v>
      </c>
      <c r="V2858" s="1" t="s">
        <v>54</v>
      </c>
      <c r="X2858">
        <v>28</v>
      </c>
      <c r="Y2858">
        <v>178</v>
      </c>
      <c r="Z2858" s="1" t="s">
        <v>2852</v>
      </c>
      <c r="AA2858">
        <v>53835</v>
      </c>
      <c r="AB2858">
        <v>53835</v>
      </c>
      <c r="AC2858">
        <v>1471</v>
      </c>
      <c r="AD2858">
        <v>53835</v>
      </c>
      <c r="AE2858">
        <v>10</v>
      </c>
      <c r="AF2858">
        <v>52</v>
      </c>
      <c r="AG2858" s="1" t="s">
        <v>9472</v>
      </c>
      <c r="AH2858">
        <v>0</v>
      </c>
      <c r="AI2858">
        <v>0</v>
      </c>
      <c r="AJ2858" s="1">
        <f>Y2858/0.1</f>
        <v>1780</v>
      </c>
      <c r="AK2858" s="1">
        <f>AC2858-AJ2858</f>
        <v>-309</v>
      </c>
      <c r="AL2858" s="28">
        <f>_xlfn.IFNA(INDEX($BD$2:$BD$53,MATCH(B2858,$BC$2:$BC$53,0)),1000)</f>
        <v>2989260</v>
      </c>
      <c r="AM2858" s="1">
        <f>C2858/AL2858*100000</f>
        <v>163.71944896061231</v>
      </c>
      <c r="AN2858" s="17">
        <f>IF(B2859=B2858,IFERROR((C2858/C2859)-1,0),0)</f>
        <v>3.774385072094999E-2</v>
      </c>
      <c r="AO2858" s="26">
        <f>IFERROR(LOG(2)/LOG(1+(AN2858)),AN2858)</f>
        <v>18.708939805652712</v>
      </c>
      <c r="AP2858" s="26">
        <f>AVERAGE(Y2858:Y2864)</f>
        <v>219.14285714285714</v>
      </c>
      <c r="AR2858" s="1">
        <f>Q2858/AL2858*100000</f>
        <v>6.4564474150793174</v>
      </c>
      <c r="AS2858" s="25">
        <f>IF(B2859=B2858,IFERROR((AE2858/AE2859)-1,0),0)</f>
        <v>-0.2857142857142857</v>
      </c>
      <c r="AT2858" s="26">
        <f>IFERROR(LOG(2)/LOG(1+(AS2858)),AS2858)</f>
        <v>-2.0600427171061453</v>
      </c>
      <c r="AU2858" s="26">
        <f>AVERAGE(AE2858:AE2864)</f>
        <v>10.142857142857142</v>
      </c>
      <c r="AV2858" s="19">
        <f>ROUNDDOWN(N2858,0)</f>
        <v>43942</v>
      </c>
      <c r="AW2858" s="29" cm="1">
        <f t="array" ref="AW2858">_xlfn.ANCHORARRAY(AV2858)-1</f>
        <v>43941</v>
      </c>
    </row>
    <row r="2859" spans="1:49" x14ac:dyDescent="0.25">
      <c r="A2859">
        <v>20200421</v>
      </c>
      <c r="B2859" s="1" t="s">
        <v>61</v>
      </c>
      <c r="C2859">
        <v>4716</v>
      </c>
      <c r="D2859">
        <v>47648</v>
      </c>
      <c r="F2859">
        <v>548</v>
      </c>
      <c r="G2859">
        <v>858</v>
      </c>
      <c r="H2859">
        <v>146</v>
      </c>
      <c r="J2859">
        <v>89</v>
      </c>
      <c r="M2859" s="1" t="s">
        <v>31</v>
      </c>
      <c r="N2859" s="2">
        <v>43941.791666666664</v>
      </c>
      <c r="O2859" s="2">
        <v>43941.625</v>
      </c>
      <c r="P2859" s="1" t="s">
        <v>1201</v>
      </c>
      <c r="Q2859">
        <v>183</v>
      </c>
      <c r="R2859">
        <v>858</v>
      </c>
      <c r="S2859" s="2">
        <v>43941.625</v>
      </c>
      <c r="T2859" s="1" t="s">
        <v>54</v>
      </c>
      <c r="U2859" s="1" t="s">
        <v>54</v>
      </c>
      <c r="V2859" s="1" t="s">
        <v>54</v>
      </c>
      <c r="X2859">
        <v>28</v>
      </c>
      <c r="Y2859">
        <v>204</v>
      </c>
      <c r="Z2859" s="1" t="s">
        <v>3642</v>
      </c>
      <c r="AA2859">
        <v>52364</v>
      </c>
      <c r="AB2859">
        <v>52364</v>
      </c>
      <c r="AC2859">
        <v>930</v>
      </c>
      <c r="AD2859">
        <v>52364</v>
      </c>
      <c r="AE2859">
        <v>14</v>
      </c>
      <c r="AF2859">
        <v>39</v>
      </c>
      <c r="AG2859" s="1" t="s">
        <v>9570</v>
      </c>
      <c r="AH2859">
        <v>0</v>
      </c>
      <c r="AI2859">
        <v>0</v>
      </c>
      <c r="AJ2859" s="1">
        <f>Y2859/0.1</f>
        <v>2040</v>
      </c>
      <c r="AK2859" s="1">
        <f>AC2859-AJ2859</f>
        <v>-1110</v>
      </c>
      <c r="AL2859" s="28">
        <f>_xlfn.IFNA(INDEX($BD$2:$BD$53,MATCH(B2859,$BC$2:$BC$53,0)),1000)</f>
        <v>2989260</v>
      </c>
      <c r="AM2859" s="1">
        <f>C2859/AL2859*100000</f>
        <v>157.76479797675677</v>
      </c>
      <c r="AN2859" s="17">
        <f>IF(B2860=B2859,IFERROR((C2859/C2860)-1,0),0)</f>
        <v>4.5212765957446832E-2</v>
      </c>
      <c r="AO2859" s="26">
        <f>IFERROR(LOG(2)/LOG(1+(AN2859)),AN2859)</f>
        <v>15.674804098544719</v>
      </c>
      <c r="AP2859" s="26">
        <f>AVERAGE(Y2859:Y2865)</f>
        <v>232.71428571428572</v>
      </c>
      <c r="AR2859" s="1">
        <f>Q2859/AL2859*100000</f>
        <v>6.1219164609301302</v>
      </c>
      <c r="AS2859" s="25">
        <f>IF(B2860=B2859,IFERROR((AE2859/AE2860)-1,0),0)</f>
        <v>0.39999999999999991</v>
      </c>
      <c r="AT2859" s="26">
        <f>IFERROR(LOG(2)/LOG(1+(AS2859)),AS2859)</f>
        <v>2.0600427171061453</v>
      </c>
      <c r="AU2859" s="26">
        <f>AVERAGE(AE2859:AE2865)</f>
        <v>10.285714285714286</v>
      </c>
      <c r="AV2859" s="19">
        <f>ROUNDDOWN(N2859,0)</f>
        <v>43941</v>
      </c>
      <c r="AW2859" s="29" cm="1">
        <f t="array" ref="AW2859">_xlfn.ANCHORARRAY(AV2859)-1</f>
        <v>43940</v>
      </c>
    </row>
    <row r="2860" spans="1:49" x14ac:dyDescent="0.25">
      <c r="A2860">
        <v>20200420</v>
      </c>
      <c r="B2860" s="1" t="s">
        <v>61</v>
      </c>
      <c r="C2860">
        <v>4512</v>
      </c>
      <c r="D2860">
        <v>46922</v>
      </c>
      <c r="F2860">
        <v>548</v>
      </c>
      <c r="G2860">
        <v>819</v>
      </c>
      <c r="H2860">
        <v>146</v>
      </c>
      <c r="J2860">
        <v>89</v>
      </c>
      <c r="M2860" s="1" t="s">
        <v>31</v>
      </c>
      <c r="N2860" s="2">
        <v>43940.791666666664</v>
      </c>
      <c r="O2860" s="2">
        <v>43940.625</v>
      </c>
      <c r="P2860" s="1" t="s">
        <v>1227</v>
      </c>
      <c r="Q2860">
        <v>169</v>
      </c>
      <c r="R2860">
        <v>819</v>
      </c>
      <c r="S2860" s="2">
        <v>43940.625</v>
      </c>
      <c r="T2860" s="1" t="s">
        <v>54</v>
      </c>
      <c r="U2860" s="1" t="s">
        <v>54</v>
      </c>
      <c r="V2860" s="1" t="s">
        <v>54</v>
      </c>
      <c r="X2860">
        <v>28</v>
      </c>
      <c r="Y2860">
        <v>238</v>
      </c>
      <c r="Z2860" s="1" t="s">
        <v>9670</v>
      </c>
      <c r="AA2860">
        <v>51434</v>
      </c>
      <c r="AB2860">
        <v>51434</v>
      </c>
      <c r="AC2860">
        <v>12369</v>
      </c>
      <c r="AD2860">
        <v>51434</v>
      </c>
      <c r="AE2860">
        <v>10</v>
      </c>
      <c r="AF2860">
        <v>11</v>
      </c>
      <c r="AG2860" s="1" t="s">
        <v>9671</v>
      </c>
      <c r="AH2860">
        <v>0</v>
      </c>
      <c r="AI2860">
        <v>0</v>
      </c>
      <c r="AJ2860" s="1">
        <f>Y2860/0.1</f>
        <v>2380</v>
      </c>
      <c r="AK2860" s="1">
        <f>AC2860-AJ2860</f>
        <v>9989</v>
      </c>
      <c r="AL2860" s="28">
        <f>_xlfn.IFNA(INDEX($BD$2:$BD$53,MATCH(B2860,$BC$2:$BC$53,0)),1000)</f>
        <v>2989260</v>
      </c>
      <c r="AM2860" s="1">
        <f>C2860/AL2860*100000</f>
        <v>150.94036651211337</v>
      </c>
      <c r="AN2860" s="17">
        <f>IF(B2861=B2860,IFERROR((C2860/C2861)-1,0),0)</f>
        <v>5.5685540477304674E-2</v>
      </c>
      <c r="AO2860" s="26">
        <f>IFERROR(LOG(2)/LOG(1+(AN2860)),AN2860)</f>
        <v>12.790969004651124</v>
      </c>
      <c r="AP2860" s="26">
        <f>AVERAGE(Y2860:Y2866)</f>
        <v>224.28571428571428</v>
      </c>
      <c r="AR2860" s="1">
        <f>Q2860/AL2860*100000</f>
        <v>5.6535731251212669</v>
      </c>
      <c r="AS2860" s="25">
        <f>IF(B2861=B2860,IFERROR((AE2860/AE2861)-1,0),0)</f>
        <v>0.4285714285714286</v>
      </c>
      <c r="AT2860" s="26">
        <f>IFERROR(LOG(2)/LOG(1+(AS2860)),AS2860)</f>
        <v>1.9433582098747317</v>
      </c>
      <c r="AU2860" s="26">
        <f>AVERAGE(AE2860:AE2866)</f>
        <v>10.142857142857142</v>
      </c>
      <c r="AV2860" s="19">
        <f>ROUNDDOWN(N2860,0)</f>
        <v>43940</v>
      </c>
      <c r="AW2860" s="29" cm="1">
        <f t="array" ref="AW2860">_xlfn.ANCHORARRAY(AV2860)-1</f>
        <v>43939</v>
      </c>
    </row>
    <row r="2861" spans="1:49" x14ac:dyDescent="0.25">
      <c r="A2861">
        <v>20200419</v>
      </c>
      <c r="B2861" s="1" t="s">
        <v>61</v>
      </c>
      <c r="C2861">
        <v>4274</v>
      </c>
      <c r="D2861">
        <v>34791</v>
      </c>
      <c r="G2861">
        <v>808</v>
      </c>
      <c r="H2861">
        <v>138</v>
      </c>
      <c r="J2861">
        <v>79</v>
      </c>
      <c r="M2861" s="1" t="s">
        <v>31</v>
      </c>
      <c r="N2861" s="2">
        <v>43939.791666666664</v>
      </c>
      <c r="O2861" s="2">
        <v>43939.625</v>
      </c>
      <c r="P2861" s="1" t="s">
        <v>1247</v>
      </c>
      <c r="Q2861">
        <v>159</v>
      </c>
      <c r="R2861">
        <v>808</v>
      </c>
      <c r="S2861" s="2">
        <v>43939.625</v>
      </c>
      <c r="T2861" s="1" t="s">
        <v>54</v>
      </c>
      <c r="U2861" s="1" t="s">
        <v>54</v>
      </c>
      <c r="V2861" s="1" t="s">
        <v>54</v>
      </c>
      <c r="X2861">
        <v>28</v>
      </c>
      <c r="Y2861">
        <v>300</v>
      </c>
      <c r="Z2861" s="1" t="s">
        <v>2527</v>
      </c>
      <c r="AA2861">
        <v>39065</v>
      </c>
      <c r="AB2861">
        <v>39065</v>
      </c>
      <c r="AC2861">
        <v>300</v>
      </c>
      <c r="AD2861">
        <v>39065</v>
      </c>
      <c r="AE2861">
        <v>7</v>
      </c>
      <c r="AF2861">
        <v>26</v>
      </c>
      <c r="AG2861" s="1" t="s">
        <v>9767</v>
      </c>
      <c r="AH2861">
        <v>0</v>
      </c>
      <c r="AI2861">
        <v>0</v>
      </c>
      <c r="AJ2861" s="1">
        <f>Y2861/0.1</f>
        <v>3000</v>
      </c>
      <c r="AK2861" s="1">
        <f>AC2861-AJ2861</f>
        <v>-2700</v>
      </c>
      <c r="AL2861" s="28">
        <f>_xlfn.IFNA(INDEX($BD$2:$BD$53,MATCH(B2861,$BC$2:$BC$53,0)),1000)</f>
        <v>2989260</v>
      </c>
      <c r="AM2861" s="1">
        <f>C2861/AL2861*100000</f>
        <v>142.9785298033627</v>
      </c>
      <c r="AN2861" s="17">
        <f>IF(B2862=B2861,IFERROR((C2861/C2862)-1,0),0)</f>
        <v>7.5490689481630513E-2</v>
      </c>
      <c r="AO2861" s="26">
        <f>IFERROR(LOG(2)/LOG(1+(AN2861)),AN2861)</f>
        <v>9.5242598480367473</v>
      </c>
      <c r="AP2861" s="26">
        <f>AVERAGE(Y2861:Y2867)</f>
        <v>213.28571428571428</v>
      </c>
      <c r="AR2861" s="1">
        <f>Q2861/AL2861*100000</f>
        <v>5.3190421709720797</v>
      </c>
      <c r="AS2861" s="25">
        <f>IF(B2862=B2861,IFERROR((AE2861/AE2862)-1,0),0)</f>
        <v>-0.41666666666666663</v>
      </c>
      <c r="AT2861" s="26">
        <f>IFERROR(LOG(2)/LOG(1+(AS2861)),AS2861)</f>
        <v>-1.2859956968509314</v>
      </c>
      <c r="AU2861" s="26">
        <f>AVERAGE(AE2861:AE2867)</f>
        <v>9</v>
      </c>
      <c r="AV2861" s="19">
        <f>ROUNDDOWN(N2861,0)</f>
        <v>43939</v>
      </c>
      <c r="AW2861" s="29" cm="1">
        <f t="array" ref="AW2861">_xlfn.ANCHORARRAY(AV2861)-1</f>
        <v>43938</v>
      </c>
    </row>
    <row r="2862" spans="1:49" x14ac:dyDescent="0.25">
      <c r="A2862">
        <v>20200418</v>
      </c>
      <c r="B2862" s="1" t="s">
        <v>61</v>
      </c>
      <c r="C2862">
        <v>3974</v>
      </c>
      <c r="D2862">
        <v>34791</v>
      </c>
      <c r="G2862">
        <v>782</v>
      </c>
      <c r="H2862">
        <v>154</v>
      </c>
      <c r="J2862">
        <v>99</v>
      </c>
      <c r="M2862" s="1" t="s">
        <v>31</v>
      </c>
      <c r="N2862" s="2">
        <v>43938.791666666664</v>
      </c>
      <c r="O2862" s="2">
        <v>43938.625</v>
      </c>
      <c r="P2862" s="1" t="s">
        <v>1277</v>
      </c>
      <c r="Q2862">
        <v>152</v>
      </c>
      <c r="R2862">
        <v>782</v>
      </c>
      <c r="S2862" s="2">
        <v>43938.625</v>
      </c>
      <c r="T2862" s="1" t="s">
        <v>54</v>
      </c>
      <c r="U2862" s="1" t="s">
        <v>54</v>
      </c>
      <c r="V2862" s="1" t="s">
        <v>54</v>
      </c>
      <c r="X2862">
        <v>28</v>
      </c>
      <c r="Y2862">
        <v>181</v>
      </c>
      <c r="Z2862" s="1" t="s">
        <v>2527</v>
      </c>
      <c r="AA2862">
        <v>38765</v>
      </c>
      <c r="AB2862">
        <v>38765</v>
      </c>
      <c r="AC2862">
        <v>181</v>
      </c>
      <c r="AD2862">
        <v>38765</v>
      </c>
      <c r="AE2862">
        <v>12</v>
      </c>
      <c r="AF2862">
        <v>46</v>
      </c>
      <c r="AG2862" s="1" t="s">
        <v>9869</v>
      </c>
      <c r="AH2862">
        <v>0</v>
      </c>
      <c r="AI2862">
        <v>0</v>
      </c>
      <c r="AJ2862" s="1">
        <f>Y2862/0.1</f>
        <v>1810</v>
      </c>
      <c r="AK2862" s="1">
        <f>AC2862-AJ2862</f>
        <v>-1629</v>
      </c>
      <c r="AL2862" s="28">
        <f>_xlfn.IFNA(INDEX($BD$2:$BD$53,MATCH(B2862,$BC$2:$BC$53,0)),1000)</f>
        <v>2989260</v>
      </c>
      <c r="AM2862" s="1">
        <f>C2862/AL2862*100000</f>
        <v>132.94260117888709</v>
      </c>
      <c r="AN2862" s="17">
        <f>IF(B2863=B2862,IFERROR((C2862/C2863)-1,0),0)</f>
        <v>4.7719483258634288E-2</v>
      </c>
      <c r="AO2862" s="26">
        <f>IFERROR(LOG(2)/LOG(1+(AN2862)),AN2862)</f>
        <v>14.869335501183617</v>
      </c>
      <c r="AP2862" s="26">
        <f>AVERAGE(Y2862:Y2868)</f>
        <v>190.28571428571428</v>
      </c>
      <c r="AR2862" s="1">
        <f>Q2862/AL2862*100000</f>
        <v>5.0848705030676493</v>
      </c>
      <c r="AS2862" s="25">
        <f>IF(B2863=B2862,IFERROR((AE2862/AE2863)-1,0),0)</f>
        <v>9.0909090909090828E-2</v>
      </c>
      <c r="AT2862" s="26">
        <f>IFERROR(LOG(2)/LOG(1+(AS2862)),AS2862)</f>
        <v>7.9661672362978111</v>
      </c>
      <c r="AU2862" s="26">
        <f>AVERAGE(AE2862:AE2868)</f>
        <v>8.4285714285714288</v>
      </c>
      <c r="AV2862" s="19">
        <f>ROUNDDOWN(N2862,0)</f>
        <v>43938</v>
      </c>
      <c r="AW2862" s="29" cm="1">
        <f t="array" ref="AW2862">_xlfn.ANCHORARRAY(AV2862)-1</f>
        <v>43937</v>
      </c>
    </row>
    <row r="2863" spans="1:49" x14ac:dyDescent="0.25">
      <c r="A2863">
        <v>20200417</v>
      </c>
      <c r="B2863" s="1" t="s">
        <v>61</v>
      </c>
      <c r="C2863">
        <v>3793</v>
      </c>
      <c r="D2863">
        <v>34791</v>
      </c>
      <c r="G2863">
        <v>736</v>
      </c>
      <c r="H2863">
        <v>154</v>
      </c>
      <c r="J2863">
        <v>99</v>
      </c>
      <c r="M2863" s="1" t="s">
        <v>31</v>
      </c>
      <c r="N2863" s="2">
        <v>43937.791666666664</v>
      </c>
      <c r="O2863" s="2">
        <v>43937.625</v>
      </c>
      <c r="P2863" s="1" t="s">
        <v>1304</v>
      </c>
      <c r="Q2863">
        <v>140</v>
      </c>
      <c r="R2863">
        <v>736</v>
      </c>
      <c r="S2863" s="2">
        <v>43937.625</v>
      </c>
      <c r="T2863" s="1" t="s">
        <v>54</v>
      </c>
      <c r="U2863" s="1" t="s">
        <v>54</v>
      </c>
      <c r="V2863" s="1" t="s">
        <v>54</v>
      </c>
      <c r="X2863">
        <v>28</v>
      </c>
      <c r="Y2863">
        <v>169</v>
      </c>
      <c r="Z2863" s="1" t="s">
        <v>2527</v>
      </c>
      <c r="AA2863">
        <v>38584</v>
      </c>
      <c r="AB2863">
        <v>38584</v>
      </c>
      <c r="AC2863">
        <v>169</v>
      </c>
      <c r="AD2863">
        <v>38584</v>
      </c>
      <c r="AE2863">
        <v>11</v>
      </c>
      <c r="AF2863">
        <v>54</v>
      </c>
      <c r="AG2863" s="1" t="s">
        <v>9969</v>
      </c>
      <c r="AH2863">
        <v>0</v>
      </c>
      <c r="AI2863">
        <v>0</v>
      </c>
      <c r="AJ2863" s="1">
        <f>Y2863/0.1</f>
        <v>1690</v>
      </c>
      <c r="AK2863" s="1">
        <f>AC2863-AJ2863</f>
        <v>-1521</v>
      </c>
      <c r="AL2863" s="28">
        <f>_xlfn.IFNA(INDEX($BD$2:$BD$53,MATCH(B2863,$BC$2:$BC$53,0)),1000)</f>
        <v>2989260</v>
      </c>
      <c r="AM2863" s="1">
        <f>C2863/AL2863*100000</f>
        <v>126.88759090878679</v>
      </c>
      <c r="AN2863" s="17">
        <f>IF(B2864=B2863,IFERROR((C2863/C2864)-1,0),0)</f>
        <v>4.6633554083885143E-2</v>
      </c>
      <c r="AO2863" s="26">
        <f>IFERROR(LOG(2)/LOG(1+(AN2863)),AN2863)</f>
        <v>15.20764142967389</v>
      </c>
      <c r="AP2863" s="26">
        <f>AVERAGE(Y2863:Y2869)</f>
        <v>189.14285714285714</v>
      </c>
      <c r="AR2863" s="1">
        <f>Q2863/AL2863*100000</f>
        <v>4.6834333580886245</v>
      </c>
      <c r="AS2863" s="25">
        <f>IF(B2864=B2863,IFERROR((AE2863/AE2864)-1,0),0)</f>
        <v>0.5714285714285714</v>
      </c>
      <c r="AT2863" s="26">
        <f>IFERROR(LOG(2)/LOG(1+(AS2863)),AS2863)</f>
        <v>1.5335619341179534</v>
      </c>
      <c r="AU2863" s="26">
        <f>AVERAGE(AE2863:AE2869)</f>
        <v>8.2857142857142865</v>
      </c>
      <c r="AV2863" s="19">
        <f>ROUNDDOWN(N2863,0)</f>
        <v>43937</v>
      </c>
      <c r="AW2863" s="29" cm="1">
        <f t="array" ref="AW2863">_xlfn.ANCHORARRAY(AV2863)-1</f>
        <v>43936</v>
      </c>
    </row>
    <row r="2864" spans="1:49" x14ac:dyDescent="0.25">
      <c r="A2864">
        <v>20200416</v>
      </c>
      <c r="B2864" s="1" t="s">
        <v>61</v>
      </c>
      <c r="C2864">
        <v>3624</v>
      </c>
      <c r="D2864">
        <v>34791</v>
      </c>
      <c r="G2864">
        <v>682</v>
      </c>
      <c r="H2864">
        <v>154</v>
      </c>
      <c r="J2864">
        <v>99</v>
      </c>
      <c r="M2864" s="1" t="s">
        <v>31</v>
      </c>
      <c r="N2864" s="2">
        <v>43936.791666666664</v>
      </c>
      <c r="O2864" s="2">
        <v>43936.625</v>
      </c>
      <c r="P2864" s="1" t="s">
        <v>1329</v>
      </c>
      <c r="Q2864">
        <v>129</v>
      </c>
      <c r="R2864">
        <v>682</v>
      </c>
      <c r="S2864" s="2">
        <v>43936.625</v>
      </c>
      <c r="T2864" s="1" t="s">
        <v>54</v>
      </c>
      <c r="U2864" s="1" t="s">
        <v>54</v>
      </c>
      <c r="V2864" s="1" t="s">
        <v>54</v>
      </c>
      <c r="X2864">
        <v>28</v>
      </c>
      <c r="Y2864">
        <v>264</v>
      </c>
      <c r="Z2864" s="1" t="s">
        <v>2527</v>
      </c>
      <c r="AA2864">
        <v>38415</v>
      </c>
      <c r="AB2864">
        <v>38415</v>
      </c>
      <c r="AC2864">
        <v>264</v>
      </c>
      <c r="AD2864">
        <v>38415</v>
      </c>
      <c r="AE2864">
        <v>7</v>
      </c>
      <c r="AF2864">
        <v>37</v>
      </c>
      <c r="AG2864" s="1" t="s">
        <v>10071</v>
      </c>
      <c r="AH2864">
        <v>0</v>
      </c>
      <c r="AI2864">
        <v>0</v>
      </c>
      <c r="AJ2864" s="1">
        <f>Y2864/0.1</f>
        <v>2640</v>
      </c>
      <c r="AK2864" s="1">
        <f>AC2864-AJ2864</f>
        <v>-2376</v>
      </c>
      <c r="AL2864" s="28">
        <f>_xlfn.IFNA(INDEX($BD$2:$BD$53,MATCH(B2864,$BC$2:$BC$53,0)),1000)</f>
        <v>2989260</v>
      </c>
      <c r="AM2864" s="1">
        <f>C2864/AL2864*100000</f>
        <v>121.23401778366552</v>
      </c>
      <c r="AN2864" s="17">
        <f>IF(B2865=B2864,IFERROR((C2864/C2865)-1,0),0)</f>
        <v>7.8571428571428514E-2</v>
      </c>
      <c r="AO2864" s="26">
        <f>IFERROR(LOG(2)/LOG(1+(AN2864)),AN2864)</f>
        <v>9.1640782255674136</v>
      </c>
      <c r="AP2864" s="26">
        <f>AVERAGE(Y2864:Y2870)</f>
        <v>194.85714285714286</v>
      </c>
      <c r="AR2864" s="1">
        <f>Q2864/AL2864*100000</f>
        <v>4.3154493085245171</v>
      </c>
      <c r="AS2864" s="25">
        <f>IF(B2865=B2864,IFERROR((AE2864/AE2865)-1,0),0)</f>
        <v>-0.36363636363636365</v>
      </c>
      <c r="AT2864" s="26">
        <f>IFERROR(LOG(2)/LOG(1+(AS2864)),AS2864)</f>
        <v>-1.5335619341179532</v>
      </c>
      <c r="AU2864" s="26">
        <f>AVERAGE(AE2864:AE2870)</f>
        <v>7.5714285714285712</v>
      </c>
      <c r="AV2864" s="19">
        <f>ROUNDDOWN(N2864,0)</f>
        <v>43936</v>
      </c>
      <c r="AW2864" s="29" cm="1">
        <f t="array" ref="AW2864">_xlfn.ANCHORARRAY(AV2864)-1</f>
        <v>43935</v>
      </c>
    </row>
    <row r="2865" spans="1:49" x14ac:dyDescent="0.25">
      <c r="A2865">
        <v>20200415</v>
      </c>
      <c r="B2865" s="1" t="s">
        <v>61</v>
      </c>
      <c r="C2865">
        <v>3360</v>
      </c>
      <c r="D2865">
        <v>34791</v>
      </c>
      <c r="G2865">
        <v>645</v>
      </c>
      <c r="H2865">
        <v>154</v>
      </c>
      <c r="J2865">
        <v>99</v>
      </c>
      <c r="M2865" s="1" t="s">
        <v>31</v>
      </c>
      <c r="N2865" s="2">
        <v>43935.791666666664</v>
      </c>
      <c r="O2865" s="2">
        <v>43935.625</v>
      </c>
      <c r="P2865" s="1" t="s">
        <v>1355</v>
      </c>
      <c r="Q2865">
        <v>122</v>
      </c>
      <c r="R2865">
        <v>645</v>
      </c>
      <c r="S2865" s="2">
        <v>43935.625</v>
      </c>
      <c r="T2865" s="1" t="s">
        <v>54</v>
      </c>
      <c r="U2865" s="1" t="s">
        <v>54</v>
      </c>
      <c r="V2865" s="1" t="s">
        <v>54</v>
      </c>
      <c r="X2865">
        <v>28</v>
      </c>
      <c r="Y2865">
        <v>273</v>
      </c>
      <c r="Z2865" s="1" t="s">
        <v>2527</v>
      </c>
      <c r="AA2865">
        <v>38151</v>
      </c>
      <c r="AB2865">
        <v>38151</v>
      </c>
      <c r="AC2865">
        <v>273</v>
      </c>
      <c r="AD2865">
        <v>38151</v>
      </c>
      <c r="AE2865">
        <v>11</v>
      </c>
      <c r="AF2865">
        <v>49</v>
      </c>
      <c r="AG2865" s="1" t="s">
        <v>10167</v>
      </c>
      <c r="AH2865">
        <v>0</v>
      </c>
      <c r="AI2865">
        <v>0</v>
      </c>
      <c r="AJ2865" s="1">
        <f>Y2865/0.1</f>
        <v>2730</v>
      </c>
      <c r="AK2865" s="1">
        <f>AC2865-AJ2865</f>
        <v>-2457</v>
      </c>
      <c r="AL2865" s="28">
        <f>_xlfn.IFNA(INDEX($BD$2:$BD$53,MATCH(B2865,$BC$2:$BC$53,0)),1000)</f>
        <v>2989260</v>
      </c>
      <c r="AM2865" s="1">
        <f>C2865/AL2865*100000</f>
        <v>112.40240059412697</v>
      </c>
      <c r="AN2865" s="17">
        <f>IF(B2866=B2865,IFERROR((C2865/C2866)-1,0),0)</f>
        <v>8.8435374149659962E-2</v>
      </c>
      <c r="AO2865" s="26">
        <f>IFERROR(LOG(2)/LOG(1+(AN2865)),AN2865)</f>
        <v>8.1795743724353027</v>
      </c>
      <c r="AP2865" s="26">
        <f>AVERAGE(Y2865:Y2871)</f>
        <v>193.85714285714286</v>
      </c>
      <c r="AR2865" s="1">
        <f>Q2865/AL2865*100000</f>
        <v>4.0812776406200868</v>
      </c>
      <c r="AS2865" s="25">
        <f>IF(B2866=B2865,IFERROR((AE2865/AE2866)-1,0),0)</f>
        <v>-0.15384615384615385</v>
      </c>
      <c r="AT2865" s="26">
        <f>IFERROR(LOG(2)/LOG(1+(AS2865)),AS2865)</f>
        <v>-4.1492381461821122</v>
      </c>
      <c r="AU2865" s="26">
        <f>AVERAGE(AE2865:AE2871)</f>
        <v>7.8571428571428568</v>
      </c>
      <c r="AV2865" s="19">
        <f>ROUNDDOWN(N2865,0)</f>
        <v>43935</v>
      </c>
      <c r="AW2865" s="29" cm="1">
        <f t="array" ref="AW2865">_xlfn.ANCHORARRAY(AV2865)-1</f>
        <v>43934</v>
      </c>
    </row>
    <row r="2866" spans="1:49" x14ac:dyDescent="0.25">
      <c r="A2866">
        <v>20200414</v>
      </c>
      <c r="B2866" s="1" t="s">
        <v>61</v>
      </c>
      <c r="C2866">
        <v>3087</v>
      </c>
      <c r="D2866">
        <v>34791</v>
      </c>
      <c r="G2866">
        <v>596</v>
      </c>
      <c r="H2866">
        <v>154</v>
      </c>
      <c r="J2866">
        <v>99</v>
      </c>
      <c r="M2866" s="1" t="s">
        <v>31</v>
      </c>
      <c r="N2866" s="2">
        <v>43934.791666666664</v>
      </c>
      <c r="O2866" s="2">
        <v>43934.625</v>
      </c>
      <c r="P2866" s="1" t="s">
        <v>1384</v>
      </c>
      <c r="Q2866">
        <v>111</v>
      </c>
      <c r="R2866">
        <v>596</v>
      </c>
      <c r="S2866" s="2">
        <v>43934.625</v>
      </c>
      <c r="T2866" s="1" t="s">
        <v>54</v>
      </c>
      <c r="U2866" s="1" t="s">
        <v>54</v>
      </c>
      <c r="V2866" s="1" t="s">
        <v>54</v>
      </c>
      <c r="X2866">
        <v>28</v>
      </c>
      <c r="Y2866">
        <v>145</v>
      </c>
      <c r="Z2866" s="1" t="s">
        <v>10263</v>
      </c>
      <c r="AA2866">
        <v>37878</v>
      </c>
      <c r="AB2866">
        <v>37878</v>
      </c>
      <c r="AC2866">
        <v>6894</v>
      </c>
      <c r="AD2866">
        <v>37878</v>
      </c>
      <c r="AE2866">
        <v>13</v>
      </c>
      <c r="AF2866">
        <v>47</v>
      </c>
      <c r="AG2866" s="1" t="s">
        <v>10264</v>
      </c>
      <c r="AH2866">
        <v>0</v>
      </c>
      <c r="AI2866">
        <v>0</v>
      </c>
      <c r="AJ2866" s="1">
        <f>Y2866/0.1</f>
        <v>1450</v>
      </c>
      <c r="AK2866" s="1">
        <f>AC2866-AJ2866</f>
        <v>5444</v>
      </c>
      <c r="AL2866" s="28">
        <f>_xlfn.IFNA(INDEX($BD$2:$BD$53,MATCH(B2866,$BC$2:$BC$53,0)),1000)</f>
        <v>2989260</v>
      </c>
      <c r="AM2866" s="1">
        <f>C2866/AL2866*100000</f>
        <v>103.26970554585415</v>
      </c>
      <c r="AN2866" s="17">
        <f>IF(B2867=B2866,IFERROR((C2866/C2867)-1,0),0)</f>
        <v>4.9286199864038149E-2</v>
      </c>
      <c r="AO2866" s="26">
        <f>IFERROR(LOG(2)/LOG(1+(AN2866)),AN2866)</f>
        <v>14.40751202507221</v>
      </c>
      <c r="AP2866" s="26">
        <f>AVERAGE(Y2866:Y2872)</f>
        <v>167.42857142857142</v>
      </c>
      <c r="AR2866" s="1">
        <f>Q2866/AL2866*100000</f>
        <v>3.7132935910559803</v>
      </c>
      <c r="AS2866" s="25">
        <f>IF(B2867=B2866,IFERROR((AE2866/AE2867)-1,0),0)</f>
        <v>5.5</v>
      </c>
      <c r="AT2866" s="26">
        <f>IFERROR(LOG(2)/LOG(1+(AS2866)),AS2866)</f>
        <v>0.37031006220289647</v>
      </c>
      <c r="AU2866" s="26">
        <f>AVERAGE(AE2866:AE2872)</f>
        <v>7.4285714285714288</v>
      </c>
      <c r="AV2866" s="19">
        <f>ROUNDDOWN(N2866,0)</f>
        <v>43934</v>
      </c>
      <c r="AW2866" s="29" cm="1">
        <f t="array" ref="AW2866">_xlfn.ANCHORARRAY(AV2866)-1</f>
        <v>43933</v>
      </c>
    </row>
    <row r="2867" spans="1:49" x14ac:dyDescent="0.25">
      <c r="A2867">
        <v>20200413</v>
      </c>
      <c r="B2867" s="1" t="s">
        <v>61</v>
      </c>
      <c r="C2867">
        <v>2942</v>
      </c>
      <c r="D2867">
        <v>28042</v>
      </c>
      <c r="G2867">
        <v>549</v>
      </c>
      <c r="H2867">
        <v>124</v>
      </c>
      <c r="J2867">
        <v>84</v>
      </c>
      <c r="M2867" s="1" t="s">
        <v>31</v>
      </c>
      <c r="N2867" s="2">
        <v>43934</v>
      </c>
      <c r="O2867" s="2">
        <v>43933.833333333336</v>
      </c>
      <c r="P2867" s="1" t="s">
        <v>1366</v>
      </c>
      <c r="Q2867">
        <v>98</v>
      </c>
      <c r="R2867">
        <v>549</v>
      </c>
      <c r="S2867" s="2">
        <v>43933.833333333336</v>
      </c>
      <c r="T2867" s="1" t="s">
        <v>54</v>
      </c>
      <c r="U2867" s="1" t="s">
        <v>54</v>
      </c>
      <c r="V2867" s="1" t="s">
        <v>54</v>
      </c>
      <c r="X2867">
        <v>28</v>
      </c>
      <c r="Y2867">
        <v>161</v>
      </c>
      <c r="Z2867" s="1" t="s">
        <v>10358</v>
      </c>
      <c r="AA2867">
        <v>30984</v>
      </c>
      <c r="AB2867">
        <v>30984</v>
      </c>
      <c r="AC2867">
        <v>9571</v>
      </c>
      <c r="AD2867">
        <v>30984</v>
      </c>
      <c r="AE2867">
        <v>2</v>
      </c>
      <c r="AF2867">
        <v>1</v>
      </c>
      <c r="AG2867" s="1" t="s">
        <v>10359</v>
      </c>
      <c r="AH2867">
        <v>0</v>
      </c>
      <c r="AI2867">
        <v>0</v>
      </c>
      <c r="AJ2867" s="1">
        <f>Y2867/0.1</f>
        <v>1610</v>
      </c>
      <c r="AK2867" s="1">
        <f>AC2867-AJ2867</f>
        <v>7961</v>
      </c>
      <c r="AL2867" s="28">
        <f>_xlfn.IFNA(INDEX($BD$2:$BD$53,MATCH(B2867,$BC$2:$BC$53,0)),1000)</f>
        <v>2989260</v>
      </c>
      <c r="AM2867" s="1">
        <f>C2867/AL2867*100000</f>
        <v>98.419006710690951</v>
      </c>
      <c r="AN2867" s="17">
        <f>IF(B2868=B2867,IFERROR((C2867/C2868)-1,0),0)</f>
        <v>5.7892844300611257E-2</v>
      </c>
      <c r="AO2867" s="26">
        <f>IFERROR(LOG(2)/LOG(1+(AN2867)),AN2867)</f>
        <v>12.316256553773636</v>
      </c>
      <c r="AP2867" s="26">
        <f>AVERAGE(Y2867:Y2873)</f>
        <v>172</v>
      </c>
      <c r="AR2867" s="1">
        <f>Q2867/AL2867*100000</f>
        <v>3.2784033506620367</v>
      </c>
      <c r="AS2867" s="25">
        <f>IF(B2868=B2867,IFERROR((AE2867/AE2868)-1,0),0)</f>
        <v>-0.33333333333333337</v>
      </c>
      <c r="AT2867" s="26">
        <f>IFERROR(LOG(2)/LOG(1+(AS2867)),AS2867)</f>
        <v>-1.7095112913514545</v>
      </c>
      <c r="AU2867" s="26">
        <f>AVERAGE(AE2867:AE2873)</f>
        <v>6.7142857142857144</v>
      </c>
      <c r="AV2867" s="19">
        <f>ROUNDDOWN(N2867,0)</f>
        <v>43934</v>
      </c>
      <c r="AW2867" s="29" cm="1">
        <f t="array" ref="AW2867">_xlfn.ANCHORARRAY(AV2867)-1</f>
        <v>43933</v>
      </c>
    </row>
    <row r="2868" spans="1:49" x14ac:dyDescent="0.25">
      <c r="A2868">
        <v>20200412</v>
      </c>
      <c r="B2868" s="1" t="s">
        <v>61</v>
      </c>
      <c r="C2868">
        <v>2781</v>
      </c>
      <c r="D2868">
        <v>18632</v>
      </c>
      <c r="G2868">
        <v>548</v>
      </c>
      <c r="M2868" s="1" t="s">
        <v>31</v>
      </c>
      <c r="N2868" s="2">
        <v>43932.791666666664</v>
      </c>
      <c r="O2868" s="2">
        <v>43932.625</v>
      </c>
      <c r="P2868" s="1" t="s">
        <v>1439</v>
      </c>
      <c r="Q2868">
        <v>96</v>
      </c>
      <c r="R2868">
        <v>548</v>
      </c>
      <c r="S2868" s="2">
        <v>43932.625</v>
      </c>
      <c r="T2868" s="1" t="s">
        <v>54</v>
      </c>
      <c r="U2868" s="1" t="s">
        <v>54</v>
      </c>
      <c r="V2868" s="1" t="s">
        <v>54</v>
      </c>
      <c r="X2868">
        <v>28</v>
      </c>
      <c r="Y2868">
        <v>139</v>
      </c>
      <c r="Z2868" s="1" t="s">
        <v>2527</v>
      </c>
      <c r="AA2868">
        <v>21413</v>
      </c>
      <c r="AB2868">
        <v>21413</v>
      </c>
      <c r="AC2868">
        <v>139</v>
      </c>
      <c r="AD2868">
        <v>21413</v>
      </c>
      <c r="AE2868">
        <v>3</v>
      </c>
      <c r="AF2868">
        <v>20</v>
      </c>
      <c r="AG2868" s="1" t="s">
        <v>10451</v>
      </c>
      <c r="AH2868">
        <v>0</v>
      </c>
      <c r="AI2868">
        <v>0</v>
      </c>
      <c r="AJ2868" s="1">
        <f>Y2868/0.1</f>
        <v>1390</v>
      </c>
      <c r="AK2868" s="1">
        <f>AC2868-AJ2868</f>
        <v>-1251</v>
      </c>
      <c r="AL2868" s="28">
        <f>_xlfn.IFNA(INDEX($BD$2:$BD$53,MATCH(B2868,$BC$2:$BC$53,0)),1000)</f>
        <v>2989260</v>
      </c>
      <c r="AM2868" s="1">
        <f>C2868/AL2868*100000</f>
        <v>93.033058348889028</v>
      </c>
      <c r="AN2868" s="17">
        <f>IF(B2869=B2868,IFERROR((C2868/C2869)-1,0),0)</f>
        <v>5.2611657834973569E-2</v>
      </c>
      <c r="AO2868" s="26">
        <f>IFERROR(LOG(2)/LOG(1+(AN2868)),AN2868)</f>
        <v>13.518395097349362</v>
      </c>
      <c r="AP2868" s="26">
        <f>AVERAGE(Y2868:Y2874)</f>
        <v>163.28571428571428</v>
      </c>
      <c r="AR2868" s="1">
        <f>Q2868/AL2868*100000</f>
        <v>3.2114971598321991</v>
      </c>
      <c r="AS2868" s="25">
        <f>IF(B2869=B2868,IFERROR((AE2868/AE2869)-1,0),0)</f>
        <v>-0.72727272727272729</v>
      </c>
      <c r="AT2868" s="26">
        <f>IFERROR(LOG(2)/LOG(1+(AS2868)),AS2868)</f>
        <v>-0.53348438256038389</v>
      </c>
      <c r="AU2868" s="26">
        <f>AVERAGE(AE2868:AE2874)</f>
        <v>7.5714285714285712</v>
      </c>
      <c r="AV2868" s="19">
        <f>ROUNDDOWN(N2868,0)</f>
        <v>43932</v>
      </c>
      <c r="AW2868" s="29" cm="1">
        <f t="array" ref="AW2868">_xlfn.ANCHORARRAY(AV2868)-1</f>
        <v>43931</v>
      </c>
    </row>
    <row r="2869" spans="1:49" x14ac:dyDescent="0.25">
      <c r="A2869">
        <v>20200411</v>
      </c>
      <c r="B2869" s="1" t="s">
        <v>61</v>
      </c>
      <c r="C2869">
        <v>2642</v>
      </c>
      <c r="D2869">
        <v>18632</v>
      </c>
      <c r="G2869">
        <v>528</v>
      </c>
      <c r="M2869" s="1" t="s">
        <v>31</v>
      </c>
      <c r="N2869" s="2">
        <v>43931.791666666664</v>
      </c>
      <c r="O2869" s="2">
        <v>43931.625</v>
      </c>
      <c r="P2869" s="1" t="s">
        <v>1466</v>
      </c>
      <c r="Q2869">
        <v>93</v>
      </c>
      <c r="R2869">
        <v>528</v>
      </c>
      <c r="S2869" s="2">
        <v>43931.625</v>
      </c>
      <c r="T2869" s="1" t="s">
        <v>54</v>
      </c>
      <c r="U2869" s="1" t="s">
        <v>54</v>
      </c>
      <c r="V2869" s="1" t="s">
        <v>54</v>
      </c>
      <c r="X2869">
        <v>28</v>
      </c>
      <c r="Y2869">
        <v>173</v>
      </c>
      <c r="Z2869" s="1" t="s">
        <v>2527</v>
      </c>
      <c r="AA2869">
        <v>21274</v>
      </c>
      <c r="AB2869">
        <v>21274</v>
      </c>
      <c r="AC2869">
        <v>173</v>
      </c>
      <c r="AD2869">
        <v>21274</v>
      </c>
      <c r="AE2869">
        <v>11</v>
      </c>
      <c r="AF2869">
        <v>46</v>
      </c>
      <c r="AG2869" s="1" t="s">
        <v>10548</v>
      </c>
      <c r="AH2869">
        <v>0</v>
      </c>
      <c r="AI2869">
        <v>0</v>
      </c>
      <c r="AJ2869" s="1">
        <f>Y2869/0.1</f>
        <v>1730</v>
      </c>
      <c r="AK2869" s="1">
        <f>AC2869-AJ2869</f>
        <v>-1557</v>
      </c>
      <c r="AL2869" s="28">
        <f>_xlfn.IFNA(INDEX($BD$2:$BD$53,MATCH(B2869,$BC$2:$BC$53,0)),1000)</f>
        <v>2989260</v>
      </c>
      <c r="AM2869" s="1">
        <f>C2869/AL2869*100000</f>
        <v>88.38307808621532</v>
      </c>
      <c r="AN2869" s="17">
        <f>IF(B2870=B2869,IFERROR((C2869/C2870)-1,0),0)</f>
        <v>7.0068853786958263E-2</v>
      </c>
      <c r="AO2869" s="26">
        <f>IFERROR(LOG(2)/LOG(1+(AN2869)),AN2869)</f>
        <v>10.235034245248494</v>
      </c>
      <c r="AP2869" s="26">
        <f>AVERAGE(Y2869:Y2875)</f>
        <v>169.57142857142858</v>
      </c>
      <c r="AR2869" s="1">
        <f>Q2869/AL2869*100000</f>
        <v>3.1111378735874431</v>
      </c>
      <c r="AS2869" s="25">
        <f>IF(B2870=B2869,IFERROR((AE2869/AE2870)-1,0),0)</f>
        <v>0.83333333333333326</v>
      </c>
      <c r="AT2869" s="26">
        <f>IFERROR(LOG(2)/LOG(1+(AS2869)),AS2869)</f>
        <v>1.1435509608195187</v>
      </c>
      <c r="AU2869" s="26">
        <f>AVERAGE(AE2869:AE2875)</f>
        <v>8.2857142857142865</v>
      </c>
      <c r="AV2869" s="19">
        <f>ROUNDDOWN(N2869,0)</f>
        <v>43931</v>
      </c>
      <c r="AW2869" s="29" cm="1">
        <f t="array" ref="AW2869">_xlfn.ANCHORARRAY(AV2869)-1</f>
        <v>43930</v>
      </c>
    </row>
    <row r="2870" spans="1:49" x14ac:dyDescent="0.25">
      <c r="A2870">
        <v>20200410</v>
      </c>
      <c r="B2870" s="1" t="s">
        <v>61</v>
      </c>
      <c r="C2870">
        <v>2469</v>
      </c>
      <c r="D2870">
        <v>18632</v>
      </c>
      <c r="G2870">
        <v>482</v>
      </c>
      <c r="M2870" s="1" t="s">
        <v>31</v>
      </c>
      <c r="N2870" s="2">
        <v>43930.791666666664</v>
      </c>
      <c r="O2870" s="2">
        <v>43930.625</v>
      </c>
      <c r="P2870" s="1" t="s">
        <v>1491</v>
      </c>
      <c r="Q2870">
        <v>82</v>
      </c>
      <c r="R2870">
        <v>482</v>
      </c>
      <c r="S2870" s="2">
        <v>43930.625</v>
      </c>
      <c r="T2870" s="1" t="s">
        <v>54</v>
      </c>
      <c r="U2870" s="1" t="s">
        <v>54</v>
      </c>
      <c r="V2870" s="1" t="s">
        <v>54</v>
      </c>
      <c r="X2870">
        <v>28</v>
      </c>
      <c r="Y2870">
        <v>209</v>
      </c>
      <c r="Z2870" s="1" t="s">
        <v>2527</v>
      </c>
      <c r="AA2870">
        <v>21101</v>
      </c>
      <c r="AB2870">
        <v>21101</v>
      </c>
      <c r="AC2870">
        <v>209</v>
      </c>
      <c r="AD2870">
        <v>21101</v>
      </c>
      <c r="AE2870">
        <v>6</v>
      </c>
      <c r="AF2870">
        <v>41</v>
      </c>
      <c r="AG2870" s="1" t="s">
        <v>10645</v>
      </c>
      <c r="AH2870">
        <v>0</v>
      </c>
      <c r="AI2870">
        <v>0</v>
      </c>
      <c r="AJ2870" s="1">
        <f>Y2870/0.1</f>
        <v>2090</v>
      </c>
      <c r="AK2870" s="1">
        <f>AC2870-AJ2870</f>
        <v>-1881</v>
      </c>
      <c r="AL2870" s="28">
        <f>_xlfn.IFNA(INDEX($BD$2:$BD$53,MATCH(B2870,$BC$2:$BC$53,0)),1000)</f>
        <v>2989260</v>
      </c>
      <c r="AM2870" s="1">
        <f>C2870/AL2870*100000</f>
        <v>82.59569257943437</v>
      </c>
      <c r="AN2870" s="17">
        <f>IF(B2871=B2870,IFERROR((C2870/C2871)-1,0),0)</f>
        <v>9.2477876106194623E-2</v>
      </c>
      <c r="AO2870" s="26">
        <f>IFERROR(LOG(2)/LOG(1+(AN2870)),AN2870)</f>
        <v>7.8367410089075422</v>
      </c>
      <c r="AP2870" s="26">
        <f>AVERAGE(Y2870:Y2876)</f>
        <v>158.71428571428572</v>
      </c>
      <c r="AR2870" s="1">
        <f>Q2870/AL2870*100000</f>
        <v>2.7431538240233366</v>
      </c>
      <c r="AS2870" s="25">
        <f>IF(B2871=B2870,IFERROR((AE2870/AE2871)-1,0),0)</f>
        <v>-0.33333333333333337</v>
      </c>
      <c r="AT2870" s="26">
        <f>IFERROR(LOG(2)/LOG(1+(AS2870)),AS2870)</f>
        <v>-1.7095112913514545</v>
      </c>
      <c r="AU2870" s="26">
        <f>AVERAGE(AE2870:AE2876)</f>
        <v>7.5714285714285712</v>
      </c>
      <c r="AV2870" s="19">
        <f>ROUNDDOWN(N2870,0)</f>
        <v>43930</v>
      </c>
      <c r="AW2870" s="29" cm="1">
        <f t="array" ref="AW2870">_xlfn.ANCHORARRAY(AV2870)-1</f>
        <v>43929</v>
      </c>
    </row>
    <row r="2871" spans="1:49" x14ac:dyDescent="0.25">
      <c r="A2871">
        <v>20200409</v>
      </c>
      <c r="B2871" s="1" t="s">
        <v>61</v>
      </c>
      <c r="C2871">
        <v>2260</v>
      </c>
      <c r="D2871">
        <v>18632</v>
      </c>
      <c r="G2871">
        <v>441</v>
      </c>
      <c r="M2871" s="1" t="s">
        <v>31</v>
      </c>
      <c r="N2871" s="2">
        <v>43929</v>
      </c>
      <c r="O2871" s="2">
        <v>43928.833333333336</v>
      </c>
      <c r="P2871" s="1" t="s">
        <v>1498</v>
      </c>
      <c r="Q2871">
        <v>76</v>
      </c>
      <c r="R2871">
        <v>441</v>
      </c>
      <c r="S2871" s="2">
        <v>43928.833333333336</v>
      </c>
      <c r="T2871" s="1" t="s">
        <v>54</v>
      </c>
      <c r="U2871" s="1" t="s">
        <v>54</v>
      </c>
      <c r="V2871" s="1" t="s">
        <v>54</v>
      </c>
      <c r="X2871">
        <v>28</v>
      </c>
      <c r="Y2871">
        <v>257</v>
      </c>
      <c r="Z2871" s="1" t="s">
        <v>2527</v>
      </c>
      <c r="AA2871">
        <v>20892</v>
      </c>
      <c r="AB2871">
        <v>20892</v>
      </c>
      <c r="AC2871">
        <v>257</v>
      </c>
      <c r="AD2871">
        <v>20892</v>
      </c>
      <c r="AE2871">
        <v>9</v>
      </c>
      <c r="AF2871">
        <v>31</v>
      </c>
      <c r="AG2871" s="1" t="s">
        <v>10746</v>
      </c>
      <c r="AH2871">
        <v>0</v>
      </c>
      <c r="AI2871">
        <v>0</v>
      </c>
      <c r="AJ2871" s="1">
        <f>Y2871/0.1</f>
        <v>2570</v>
      </c>
      <c r="AK2871" s="1">
        <f>AC2871-AJ2871</f>
        <v>-2313</v>
      </c>
      <c r="AL2871" s="28">
        <f>_xlfn.IFNA(INDEX($BD$2:$BD$53,MATCH(B2871,$BC$2:$BC$53,0)),1000)</f>
        <v>2989260</v>
      </c>
      <c r="AM2871" s="1">
        <f>C2871/AL2871*100000</f>
        <v>75.603995637716352</v>
      </c>
      <c r="AN2871" s="17">
        <f>IF(B2872=B2871,IFERROR((C2871/C2872)-1,0),0)</f>
        <v>0.1283075386919621</v>
      </c>
      <c r="AO2871" s="26">
        <f>IFERROR(LOG(2)/LOG(1+(AN2871)),AN2871)</f>
        <v>5.7418349896837633</v>
      </c>
      <c r="AP2871" s="26">
        <f>AVERAGE(Y2871:Y2877)</f>
        <v>154.71428571428572</v>
      </c>
      <c r="AR2871" s="1">
        <f>Q2871/AL2871*100000</f>
        <v>2.5424352515338247</v>
      </c>
      <c r="AS2871" s="25">
        <f>IF(B2872=B2871,IFERROR((AE2871/AE2872)-1,0),0)</f>
        <v>0.125</v>
      </c>
      <c r="AT2871" s="26">
        <f>IFERROR(LOG(2)/LOG(1+(AS2871)),AS2871)</f>
        <v>5.8849491923617183</v>
      </c>
      <c r="AU2871" s="26">
        <f>AVERAGE(AE2871:AE2877)</f>
        <v>7.1428571428571432</v>
      </c>
      <c r="AV2871" s="19">
        <f>ROUNDDOWN(N2871,0)</f>
        <v>43929</v>
      </c>
      <c r="AW2871" s="29" cm="1">
        <f t="array" ref="AW2871">_xlfn.ANCHORARRAY(AV2871)-1</f>
        <v>43928</v>
      </c>
    </row>
    <row r="2872" spans="1:49" x14ac:dyDescent="0.25">
      <c r="A2872">
        <v>20200408</v>
      </c>
      <c r="B2872" s="1" t="s">
        <v>61</v>
      </c>
      <c r="C2872">
        <v>2003</v>
      </c>
      <c r="D2872">
        <v>18632</v>
      </c>
      <c r="G2872">
        <v>410</v>
      </c>
      <c r="M2872" s="1" t="s">
        <v>31</v>
      </c>
      <c r="N2872" s="2">
        <v>43928.791666666664</v>
      </c>
      <c r="O2872" s="2">
        <v>43928.625</v>
      </c>
      <c r="P2872" s="1" t="s">
        <v>1529</v>
      </c>
      <c r="Q2872">
        <v>67</v>
      </c>
      <c r="R2872">
        <v>410</v>
      </c>
      <c r="S2872" s="2">
        <v>43928.625</v>
      </c>
      <c r="T2872" s="1" t="s">
        <v>54</v>
      </c>
      <c r="U2872" s="1" t="s">
        <v>54</v>
      </c>
      <c r="V2872" s="1" t="s">
        <v>54</v>
      </c>
      <c r="X2872">
        <v>28</v>
      </c>
      <c r="Y2872">
        <v>88</v>
      </c>
      <c r="Z2872" s="1" t="s">
        <v>2527</v>
      </c>
      <c r="AA2872">
        <v>20635</v>
      </c>
      <c r="AB2872">
        <v>20635</v>
      </c>
      <c r="AC2872">
        <v>88</v>
      </c>
      <c r="AD2872">
        <v>20635</v>
      </c>
      <c r="AE2872">
        <v>8</v>
      </c>
      <c r="AF2872">
        <v>33</v>
      </c>
      <c r="AG2872" s="1" t="s">
        <v>10844</v>
      </c>
      <c r="AH2872">
        <v>0</v>
      </c>
      <c r="AI2872">
        <v>0</v>
      </c>
      <c r="AJ2872" s="1">
        <f>Y2872/0.1</f>
        <v>880</v>
      </c>
      <c r="AK2872" s="1">
        <f>AC2872-AJ2872</f>
        <v>-792</v>
      </c>
      <c r="AL2872" s="28">
        <f>_xlfn.IFNA(INDEX($BD$2:$BD$53,MATCH(B2872,$BC$2:$BC$53,0)),1000)</f>
        <v>2989260</v>
      </c>
      <c r="AM2872" s="1">
        <f>C2872/AL2872*100000</f>
        <v>67.006550116082238</v>
      </c>
      <c r="AN2872" s="17">
        <f>IF(B2873=B2872,IFERROR((C2872/C2873)-1,0),0)</f>
        <v>4.5953002610966021E-2</v>
      </c>
      <c r="AO2872" s="26">
        <f>IFERROR(LOG(2)/LOG(1+(AN2872)),AN2872)</f>
        <v>15.427806359153729</v>
      </c>
      <c r="AP2872" s="26">
        <f>AVERAGE(Y2872:Y2878)</f>
        <v>132.85714285714286</v>
      </c>
      <c r="AR2872" s="1">
        <f>Q2872/AL2872*100000</f>
        <v>2.2413573927995554</v>
      </c>
      <c r="AS2872" s="25">
        <f>IF(B2873=B2872,IFERROR((AE2872/AE2873)-1,0),0)</f>
        <v>0</v>
      </c>
      <c r="AT2872" s="26">
        <f>IFERROR(LOG(2)/LOG(1+(AS2872)),AS2872)</f>
        <v>0</v>
      </c>
      <c r="AU2872" s="26">
        <f>AVERAGE(AE2872:AE2878)</f>
        <v>6.4285714285714288</v>
      </c>
      <c r="AV2872" s="19">
        <f>ROUNDDOWN(N2872,0)</f>
        <v>43928</v>
      </c>
      <c r="AW2872" s="29" cm="1">
        <f t="array" ref="AW2872">_xlfn.ANCHORARRAY(AV2872)-1</f>
        <v>43927</v>
      </c>
    </row>
    <row r="2873" spans="1:49" x14ac:dyDescent="0.25">
      <c r="A2873">
        <v>20200407</v>
      </c>
      <c r="B2873" s="1" t="s">
        <v>61</v>
      </c>
      <c r="C2873">
        <v>1915</v>
      </c>
      <c r="D2873">
        <v>18632</v>
      </c>
      <c r="G2873">
        <v>377</v>
      </c>
      <c r="M2873" s="1" t="s">
        <v>31</v>
      </c>
      <c r="N2873" s="2">
        <v>43928.791666666664</v>
      </c>
      <c r="O2873" s="2">
        <v>43928.625</v>
      </c>
      <c r="P2873" s="1" t="s">
        <v>1529</v>
      </c>
      <c r="Q2873">
        <v>59</v>
      </c>
      <c r="R2873">
        <v>377</v>
      </c>
      <c r="S2873" s="2">
        <v>43928.625</v>
      </c>
      <c r="T2873" s="1" t="s">
        <v>54</v>
      </c>
      <c r="U2873" s="1" t="s">
        <v>54</v>
      </c>
      <c r="V2873" s="1" t="s">
        <v>54</v>
      </c>
      <c r="X2873">
        <v>28</v>
      </c>
      <c r="Y2873">
        <v>177</v>
      </c>
      <c r="Z2873" s="1" t="s">
        <v>2527</v>
      </c>
      <c r="AA2873">
        <v>20547</v>
      </c>
      <c r="AB2873">
        <v>20547</v>
      </c>
      <c r="AC2873">
        <v>177</v>
      </c>
      <c r="AD2873">
        <v>20547</v>
      </c>
      <c r="AE2873">
        <v>8</v>
      </c>
      <c r="AF2873">
        <v>-98</v>
      </c>
      <c r="AG2873" s="1" t="s">
        <v>10941</v>
      </c>
      <c r="AH2873">
        <v>0</v>
      </c>
      <c r="AI2873">
        <v>0</v>
      </c>
      <c r="AJ2873" s="1">
        <f>Y2873/0.1</f>
        <v>1770</v>
      </c>
      <c r="AK2873" s="1">
        <f>AC2873-AJ2873</f>
        <v>-1593</v>
      </c>
      <c r="AL2873" s="28">
        <f>_xlfn.IFNA(INDEX($BD$2:$BD$53,MATCH(B2873,$BC$2:$BC$53,0)),1000)</f>
        <v>2989260</v>
      </c>
      <c r="AM2873" s="1">
        <f>C2873/AL2873*100000</f>
        <v>64.062677719569393</v>
      </c>
      <c r="AN2873" s="17">
        <f>IF(B2874=B2873,IFERROR((C2873/C2874)-1,0),0)</f>
        <v>0.1018411967779056</v>
      </c>
      <c r="AO2873" s="26">
        <f>IFERROR(LOG(2)/LOG(1+(AN2873)),AN2873)</f>
        <v>7.1471295949333697</v>
      </c>
      <c r="AP2873" s="26">
        <f>AVERAGE(Y2873:Y2879)</f>
        <v>139.71428571428572</v>
      </c>
      <c r="AR2873" s="1">
        <f>Q2873/AL2873*100000</f>
        <v>1.9737326294802058</v>
      </c>
      <c r="AS2873" s="25">
        <f>IF(B2874=B2873,IFERROR((AE2873/AE2874)-1,0),0)</f>
        <v>0</v>
      </c>
      <c r="AT2873" s="26">
        <f>IFERROR(LOG(2)/LOG(1+(AS2873)),AS2873)</f>
        <v>0</v>
      </c>
      <c r="AU2873" s="26">
        <f>AVERAGE(AE2873:AE2879)</f>
        <v>5.5714285714285712</v>
      </c>
      <c r="AV2873" s="19">
        <f>ROUNDDOWN(N2873,0)</f>
        <v>43928</v>
      </c>
      <c r="AW2873" s="29" cm="1">
        <f t="array" ref="AW2873">_xlfn.ANCHORARRAY(AV2873)-1</f>
        <v>43927</v>
      </c>
    </row>
    <row r="2874" spans="1:49" x14ac:dyDescent="0.25">
      <c r="A2874">
        <v>20200406</v>
      </c>
      <c r="B2874" s="1" t="s">
        <v>61</v>
      </c>
      <c r="C2874">
        <v>1738</v>
      </c>
      <c r="D2874">
        <v>18632</v>
      </c>
      <c r="G2874">
        <v>475</v>
      </c>
      <c r="M2874" s="1" t="s">
        <v>31</v>
      </c>
      <c r="N2874" s="2">
        <v>43927.689583333333</v>
      </c>
      <c r="O2874" s="2">
        <v>43927.522916666669</v>
      </c>
      <c r="P2874" s="1" t="s">
        <v>1600</v>
      </c>
      <c r="Q2874">
        <v>51</v>
      </c>
      <c r="R2874">
        <v>475</v>
      </c>
      <c r="S2874" s="2">
        <v>43927.522916666669</v>
      </c>
      <c r="T2874" s="1" t="s">
        <v>54</v>
      </c>
      <c r="U2874" s="1" t="s">
        <v>54</v>
      </c>
      <c r="V2874" s="1" t="s">
        <v>54</v>
      </c>
      <c r="X2874">
        <v>28</v>
      </c>
      <c r="Y2874">
        <v>100</v>
      </c>
      <c r="Z2874" s="1" t="s">
        <v>11042</v>
      </c>
      <c r="AA2874">
        <v>20370</v>
      </c>
      <c r="AB2874">
        <v>20370</v>
      </c>
      <c r="AC2874">
        <v>13152</v>
      </c>
      <c r="AD2874">
        <v>20370</v>
      </c>
      <c r="AE2874">
        <v>8</v>
      </c>
      <c r="AF2874">
        <v>0</v>
      </c>
      <c r="AG2874" s="1" t="s">
        <v>11043</v>
      </c>
      <c r="AH2874">
        <v>0</v>
      </c>
      <c r="AI2874">
        <v>0</v>
      </c>
      <c r="AJ2874" s="1">
        <f>Y2874/0.1</f>
        <v>1000</v>
      </c>
      <c r="AK2874" s="1">
        <f>AC2874-AJ2874</f>
        <v>12152</v>
      </c>
      <c r="AL2874" s="28">
        <f>_xlfn.IFNA(INDEX($BD$2:$BD$53,MATCH(B2874,$BC$2:$BC$53,0)),1000)</f>
        <v>2989260</v>
      </c>
      <c r="AM2874" s="1">
        <f>C2874/AL2874*100000</f>
        <v>58.141479831128777</v>
      </c>
      <c r="AN2874" s="17">
        <f>IF(B2875=B2874,IFERROR((C2874/C2875)-1,0),0)</f>
        <v>6.1050061050061055E-2</v>
      </c>
      <c r="AO2874" s="26">
        <f>IFERROR(LOG(2)/LOG(1+(AN2874)),AN2874)</f>
        <v>11.696901671713658</v>
      </c>
      <c r="AP2874" s="26">
        <f>AVERAGE(Y2874:Y2880)</f>
        <v>127.28571428571429</v>
      </c>
      <c r="AR2874" s="1">
        <f>Q2874/AL2874*100000</f>
        <v>1.706107866160856</v>
      </c>
      <c r="AS2874" s="25">
        <f>IF(B2875=B2874,IFERROR((AE2874/AE2875)-1,0),0)</f>
        <v>0</v>
      </c>
      <c r="AT2874" s="26">
        <f>IFERROR(LOG(2)/LOG(1+(AS2874)),AS2874)</f>
        <v>0</v>
      </c>
      <c r="AU2874" s="26">
        <f>AVERAGE(AE2874:AE2880)</f>
        <v>5</v>
      </c>
      <c r="AV2874" s="19">
        <f>ROUNDDOWN(N2874,0)</f>
        <v>43927</v>
      </c>
      <c r="AW2874" s="29" cm="1">
        <f t="array" ref="AW2874">_xlfn.ANCHORARRAY(AV2874)-1</f>
        <v>43926</v>
      </c>
    </row>
    <row r="2875" spans="1:49" x14ac:dyDescent="0.25">
      <c r="A2875">
        <v>20200405</v>
      </c>
      <c r="B2875" s="1" t="s">
        <v>61</v>
      </c>
      <c r="C2875">
        <v>1638</v>
      </c>
      <c r="D2875">
        <v>5580</v>
      </c>
      <c r="G2875">
        <v>475</v>
      </c>
      <c r="M2875" s="1" t="s">
        <v>28</v>
      </c>
      <c r="N2875" s="2">
        <v>43925.791666666664</v>
      </c>
      <c r="O2875" s="2">
        <v>43925.625</v>
      </c>
      <c r="P2875" s="1" t="s">
        <v>1630</v>
      </c>
      <c r="Q2875">
        <v>43</v>
      </c>
      <c r="R2875">
        <v>475</v>
      </c>
      <c r="S2875" s="2">
        <v>43925.625</v>
      </c>
      <c r="T2875" s="1" t="s">
        <v>54</v>
      </c>
      <c r="U2875" s="1" t="s">
        <v>54</v>
      </c>
      <c r="V2875" s="1" t="s">
        <v>54</v>
      </c>
      <c r="X2875">
        <v>28</v>
      </c>
      <c r="Y2875">
        <v>183</v>
      </c>
      <c r="Z2875" s="1" t="s">
        <v>11105</v>
      </c>
      <c r="AA2875">
        <v>7218</v>
      </c>
      <c r="AB2875">
        <v>7218</v>
      </c>
      <c r="AC2875">
        <v>630</v>
      </c>
      <c r="AD2875">
        <v>7218</v>
      </c>
      <c r="AE2875">
        <v>8</v>
      </c>
      <c r="AF2875">
        <v>39</v>
      </c>
      <c r="AG2875" s="1" t="s">
        <v>11140</v>
      </c>
      <c r="AH2875">
        <v>0</v>
      </c>
      <c r="AI2875">
        <v>0</v>
      </c>
      <c r="AJ2875" s="1">
        <f>Y2875/0.1</f>
        <v>1830</v>
      </c>
      <c r="AK2875" s="1">
        <f>AC2875-AJ2875</f>
        <v>-1200</v>
      </c>
      <c r="AL2875" s="28">
        <f>_xlfn.IFNA(INDEX($BD$2:$BD$53,MATCH(B2875,$BC$2:$BC$53,0)),1000)</f>
        <v>2989260</v>
      </c>
      <c r="AM2875" s="1">
        <f>C2875/AL2875*100000</f>
        <v>54.796170289636898</v>
      </c>
      <c r="AN2875" s="17">
        <f>IF(B2876=B2875,IFERROR((C2875/C2876)-1,0),0)</f>
        <v>0.12577319587628866</v>
      </c>
      <c r="AO2875" s="26">
        <f>IFERROR(LOG(2)/LOG(1+(AN2875)),AN2875)</f>
        <v>5.8508203289183554</v>
      </c>
      <c r="AP2875" s="26">
        <f>AVERAGE(Y2875:Y2881)</f>
        <v>125.71428571428571</v>
      </c>
      <c r="AR2875" s="1">
        <f>Q2875/AL2875*100000</f>
        <v>1.4384831028415059</v>
      </c>
      <c r="AS2875" s="25">
        <f>IF(B2876=B2875,IFERROR((AE2875/AE2876)-1,0),0)</f>
        <v>0.33333333333333326</v>
      </c>
      <c r="AT2875" s="26">
        <f>IFERROR(LOG(2)/LOG(1+(AS2875)),AS2875)</f>
        <v>2.4094208396532095</v>
      </c>
      <c r="AU2875" s="26">
        <f>AVERAGE(AE2875:AE2881)</f>
        <v>4.1428571428571432</v>
      </c>
      <c r="AV2875" s="19">
        <f>ROUNDDOWN(N2875,0)</f>
        <v>43925</v>
      </c>
      <c r="AW2875" s="29" cm="1">
        <f t="array" ref="AW2875">_xlfn.ANCHORARRAY(AV2875)-1</f>
        <v>43924</v>
      </c>
    </row>
    <row r="2876" spans="1:49" x14ac:dyDescent="0.25">
      <c r="A2876">
        <v>20200404</v>
      </c>
      <c r="B2876" s="1" t="s">
        <v>61</v>
      </c>
      <c r="C2876">
        <v>1455</v>
      </c>
      <c r="D2876">
        <v>5133</v>
      </c>
      <c r="G2876">
        <v>436</v>
      </c>
      <c r="M2876" s="1" t="s">
        <v>28</v>
      </c>
      <c r="N2876" s="2">
        <v>43924.791666666664</v>
      </c>
      <c r="O2876" s="2">
        <v>43924.625</v>
      </c>
      <c r="P2876" s="1" t="s">
        <v>1658</v>
      </c>
      <c r="Q2876">
        <v>35</v>
      </c>
      <c r="R2876">
        <v>436</v>
      </c>
      <c r="S2876" s="2">
        <v>43924.625</v>
      </c>
      <c r="T2876" s="1" t="s">
        <v>54</v>
      </c>
      <c r="U2876" s="1" t="s">
        <v>54</v>
      </c>
      <c r="V2876" s="1" t="s">
        <v>54</v>
      </c>
      <c r="X2876">
        <v>28</v>
      </c>
      <c r="Y2876">
        <v>97</v>
      </c>
      <c r="Z2876" s="1" t="s">
        <v>11235</v>
      </c>
      <c r="AA2876">
        <v>6588</v>
      </c>
      <c r="AB2876">
        <v>6588</v>
      </c>
      <c r="AC2876">
        <v>477</v>
      </c>
      <c r="AD2876">
        <v>6588</v>
      </c>
      <c r="AE2876">
        <v>6</v>
      </c>
      <c r="AF2876">
        <v>16</v>
      </c>
      <c r="AG2876" s="1" t="s">
        <v>11236</v>
      </c>
      <c r="AH2876">
        <v>0</v>
      </c>
      <c r="AI2876">
        <v>0</v>
      </c>
      <c r="AJ2876" s="1">
        <f>Y2876/0.1</f>
        <v>970</v>
      </c>
      <c r="AK2876" s="1">
        <f>AC2876-AJ2876</f>
        <v>-493</v>
      </c>
      <c r="AL2876" s="28">
        <f>_xlfn.IFNA(INDEX($BD$2:$BD$53,MATCH(B2876,$BC$2:$BC$53,0)),1000)</f>
        <v>2989260</v>
      </c>
      <c r="AM2876" s="1">
        <f>C2876/AL2876*100000</f>
        <v>48.674253828706775</v>
      </c>
      <c r="AN2876" s="17">
        <f>IF(B2877=B2876,IFERROR((C2876/C2877)-1,0),0)</f>
        <v>7.1428571428571397E-2</v>
      </c>
      <c r="AO2876" s="26">
        <f>IFERROR(LOG(2)/LOG(1+(AN2876)),AN2876)</f>
        <v>10.046649249713282</v>
      </c>
      <c r="AP2876" s="26">
        <f>AVERAGE(Y2876:Y2882)</f>
        <v>113.14285714285714</v>
      </c>
      <c r="AR2876" s="1">
        <f>Q2876/AL2876*100000</f>
        <v>1.1708583395221561</v>
      </c>
      <c r="AS2876" s="25">
        <f>IF(B2877=B2876,IFERROR((AE2876/AE2877)-1,0),0)</f>
        <v>1</v>
      </c>
      <c r="AT2876" s="26">
        <f>IFERROR(LOG(2)/LOG(1+(AS2876)),AS2876)</f>
        <v>1</v>
      </c>
      <c r="AU2876" s="26">
        <f>AVERAGE(AE2876:AE2882)</f>
        <v>3.1428571428571428</v>
      </c>
      <c r="AV2876" s="19">
        <f>ROUNDDOWN(N2876,0)</f>
        <v>43924</v>
      </c>
      <c r="AW2876" s="29" cm="1">
        <f t="array" ref="AW2876">_xlfn.ANCHORARRAY(AV2876)-1</f>
        <v>43923</v>
      </c>
    </row>
    <row r="2877" spans="1:49" x14ac:dyDescent="0.25">
      <c r="A2877">
        <v>20200403</v>
      </c>
      <c r="B2877" s="1" t="s">
        <v>61</v>
      </c>
      <c r="C2877">
        <v>1358</v>
      </c>
      <c r="D2877">
        <v>4753</v>
      </c>
      <c r="G2877">
        <v>420</v>
      </c>
      <c r="M2877" s="1" t="s">
        <v>28</v>
      </c>
      <c r="N2877" s="2">
        <v>43923.791666666664</v>
      </c>
      <c r="O2877" s="2">
        <v>43923.625</v>
      </c>
      <c r="P2877" s="1" t="s">
        <v>1686</v>
      </c>
      <c r="Q2877">
        <v>29</v>
      </c>
      <c r="R2877">
        <v>420</v>
      </c>
      <c r="S2877" s="2">
        <v>43923.625</v>
      </c>
      <c r="T2877" s="1" t="s">
        <v>54</v>
      </c>
      <c r="U2877" s="1" t="s">
        <v>54</v>
      </c>
      <c r="V2877" s="1" t="s">
        <v>54</v>
      </c>
      <c r="X2877">
        <v>28</v>
      </c>
      <c r="Y2877">
        <v>181</v>
      </c>
      <c r="Z2877" s="1" t="s">
        <v>2527</v>
      </c>
      <c r="AA2877">
        <v>6111</v>
      </c>
      <c r="AB2877">
        <v>6111</v>
      </c>
      <c r="AC2877">
        <v>181</v>
      </c>
      <c r="AD2877">
        <v>6111</v>
      </c>
      <c r="AE2877">
        <v>3</v>
      </c>
      <c r="AF2877">
        <v>60</v>
      </c>
      <c r="AG2877" s="1" t="s">
        <v>11326</v>
      </c>
      <c r="AH2877">
        <v>0</v>
      </c>
      <c r="AI2877">
        <v>0</v>
      </c>
      <c r="AJ2877" s="1">
        <f>Y2877/0.1</f>
        <v>1810</v>
      </c>
      <c r="AK2877" s="1">
        <f>AC2877-AJ2877</f>
        <v>-1629</v>
      </c>
      <c r="AL2877" s="28">
        <f>_xlfn.IFNA(INDEX($BD$2:$BD$53,MATCH(B2877,$BC$2:$BC$53,0)),1000)</f>
        <v>2989260</v>
      </c>
      <c r="AM2877" s="1">
        <f>C2877/AL2877*100000</f>
        <v>45.429303573459656</v>
      </c>
      <c r="AN2877" s="17">
        <f>IF(B2878=B2877,IFERROR((C2877/C2878)-1,0),0)</f>
        <v>0.15378079864061167</v>
      </c>
      <c r="AO2877" s="26">
        <f>IFERROR(LOG(2)/LOG(1+(AN2877)),AN2877)</f>
        <v>4.8456852944794697</v>
      </c>
      <c r="AP2877" s="26">
        <f>AVERAGE(Y2877:Y2883)</f>
        <v>111.28571428571429</v>
      </c>
      <c r="AR2877" s="1">
        <f>Q2877/AL2877*100000</f>
        <v>0.97013976703264349</v>
      </c>
      <c r="AS2877" s="25">
        <f>IF(B2878=B2877,IFERROR((AE2877/AE2878)-1,0),0)</f>
        <v>-0.25</v>
      </c>
      <c r="AT2877" s="26">
        <f>IFERROR(LOG(2)/LOG(1+(AS2877)),AS2877)</f>
        <v>-2.4094208396532091</v>
      </c>
      <c r="AU2877" s="26">
        <f>AVERAGE(AE2877:AE2883)</f>
        <v>3</v>
      </c>
      <c r="AV2877" s="19">
        <f>ROUNDDOWN(N2877,0)</f>
        <v>43923</v>
      </c>
      <c r="AW2877" s="29" cm="1">
        <f t="array" ref="AW2877">_xlfn.ANCHORARRAY(AV2877)-1</f>
        <v>43922</v>
      </c>
    </row>
    <row r="2878" spans="1:49" x14ac:dyDescent="0.25">
      <c r="A2878">
        <v>20200402</v>
      </c>
      <c r="B2878" s="1" t="s">
        <v>61</v>
      </c>
      <c r="C2878">
        <v>1177</v>
      </c>
      <c r="D2878">
        <v>4753</v>
      </c>
      <c r="G2878">
        <v>360</v>
      </c>
      <c r="M2878" s="1" t="s">
        <v>28</v>
      </c>
      <c r="N2878" s="2">
        <v>43922.791666666664</v>
      </c>
      <c r="O2878" s="2">
        <v>43922.625</v>
      </c>
      <c r="P2878" s="1" t="s">
        <v>1716</v>
      </c>
      <c r="Q2878">
        <v>26</v>
      </c>
      <c r="R2878">
        <v>360</v>
      </c>
      <c r="S2878" s="2">
        <v>43922.625</v>
      </c>
      <c r="T2878" s="1" t="s">
        <v>54</v>
      </c>
      <c r="U2878" s="1" t="s">
        <v>54</v>
      </c>
      <c r="V2878" s="1" t="s">
        <v>54</v>
      </c>
      <c r="X2878">
        <v>28</v>
      </c>
      <c r="Y2878">
        <v>104</v>
      </c>
      <c r="Z2878" s="1" t="s">
        <v>11413</v>
      </c>
      <c r="AA2878">
        <v>5930</v>
      </c>
      <c r="AB2878">
        <v>5930</v>
      </c>
      <c r="AC2878">
        <v>1145</v>
      </c>
      <c r="AD2878">
        <v>5930</v>
      </c>
      <c r="AE2878">
        <v>4</v>
      </c>
      <c r="AF2878">
        <v>28</v>
      </c>
      <c r="AG2878" s="1" t="s">
        <v>11414</v>
      </c>
      <c r="AH2878">
        <v>0</v>
      </c>
      <c r="AI2878">
        <v>0</v>
      </c>
      <c r="AJ2878" s="1">
        <f>Y2878/0.1</f>
        <v>1040</v>
      </c>
      <c r="AK2878" s="1">
        <f>AC2878-AJ2878</f>
        <v>105</v>
      </c>
      <c r="AL2878" s="28">
        <f>_xlfn.IFNA(INDEX($BD$2:$BD$53,MATCH(B2878,$BC$2:$BC$53,0)),1000)</f>
        <v>2989260</v>
      </c>
      <c r="AM2878" s="1">
        <f>C2878/AL2878*100000</f>
        <v>39.374293303359359</v>
      </c>
      <c r="AN2878" s="17">
        <f>IF(B2879=B2878,IFERROR((C2878/C2879)-1,0),0)</f>
        <v>9.692451071761421E-2</v>
      </c>
      <c r="AO2878" s="26">
        <f>IFERROR(LOG(2)/LOG(1+(AN2878)),AN2878)</f>
        <v>7.4926434820074821</v>
      </c>
      <c r="AP2878" s="26">
        <f>AVERAGE(Y2878:Y2884)</f>
        <v>98.857142857142861</v>
      </c>
      <c r="AR2878" s="1">
        <f>Q2878/AL2878*100000</f>
        <v>0.86978048078788717</v>
      </c>
      <c r="AS2878" s="25">
        <f>IF(B2879=B2878,IFERROR((AE2878/AE2879)-1,0),0)</f>
        <v>1</v>
      </c>
      <c r="AT2878" s="26">
        <f>IFERROR(LOG(2)/LOG(1+(AS2878)),AS2878)</f>
        <v>1</v>
      </c>
      <c r="AU2878" s="26">
        <f>AVERAGE(AE2878:AE2884)</f>
        <v>2.8571428571428572</v>
      </c>
      <c r="AV2878" s="19">
        <f>ROUNDDOWN(N2878,0)</f>
        <v>43922</v>
      </c>
      <c r="AW2878" s="29" cm="1">
        <f t="array" ref="AW2878">_xlfn.ANCHORARRAY(AV2878)-1</f>
        <v>43921</v>
      </c>
    </row>
    <row r="2879" spans="1:49" x14ac:dyDescent="0.25">
      <c r="A2879">
        <v>20200401</v>
      </c>
      <c r="B2879" s="1" t="s">
        <v>61</v>
      </c>
      <c r="C2879">
        <v>1073</v>
      </c>
      <c r="D2879">
        <v>3712</v>
      </c>
      <c r="G2879">
        <v>332</v>
      </c>
      <c r="M2879" s="1" t="s">
        <v>28</v>
      </c>
      <c r="N2879" s="2">
        <v>43921.791666666664</v>
      </c>
      <c r="O2879" s="2">
        <v>43921.625</v>
      </c>
      <c r="P2879" s="1" t="s">
        <v>1743</v>
      </c>
      <c r="Q2879">
        <v>22</v>
      </c>
      <c r="R2879">
        <v>332</v>
      </c>
      <c r="S2879" s="2">
        <v>43921.625</v>
      </c>
      <c r="T2879" s="1" t="s">
        <v>54</v>
      </c>
      <c r="U2879" s="1" t="s">
        <v>54</v>
      </c>
      <c r="V2879" s="1" t="s">
        <v>54</v>
      </c>
      <c r="X2879">
        <v>28</v>
      </c>
      <c r="Y2879">
        <v>136</v>
      </c>
      <c r="Z2879" s="1" t="s">
        <v>3073</v>
      </c>
      <c r="AA2879">
        <v>4785</v>
      </c>
      <c r="AB2879">
        <v>4785</v>
      </c>
      <c r="AC2879">
        <v>311</v>
      </c>
      <c r="AD2879">
        <v>4785</v>
      </c>
      <c r="AE2879">
        <v>2</v>
      </c>
      <c r="AF2879">
        <v>121</v>
      </c>
      <c r="AG2879" s="1" t="s">
        <v>11502</v>
      </c>
      <c r="AH2879">
        <v>0</v>
      </c>
      <c r="AI2879">
        <v>0</v>
      </c>
      <c r="AJ2879" s="1">
        <f>Y2879/0.1</f>
        <v>1360</v>
      </c>
      <c r="AK2879" s="1">
        <f>AC2879-AJ2879</f>
        <v>-1049</v>
      </c>
      <c r="AL2879" s="28">
        <f>_xlfn.IFNA(INDEX($BD$2:$BD$53,MATCH(B2879,$BC$2:$BC$53,0)),1000)</f>
        <v>2989260</v>
      </c>
      <c r="AM2879" s="1">
        <f>C2879/AL2879*100000</f>
        <v>35.895171380207806</v>
      </c>
      <c r="AN2879" s="17">
        <f>IF(B2880=B2879,IFERROR((C2879/C2880)-1,0),0)</f>
        <v>0.14514407684098196</v>
      </c>
      <c r="AO2879" s="26">
        <f>IFERROR(LOG(2)/LOG(1+(AN2879)),AN2879)</f>
        <v>5.114327646742403</v>
      </c>
      <c r="AP2879" s="26">
        <f>AVERAGE(Y2879:Y2885)</f>
        <v>99.428571428571431</v>
      </c>
      <c r="AR2879" s="1">
        <f>Q2879/AL2879*100000</f>
        <v>0.73596809912821237</v>
      </c>
      <c r="AS2879" s="25">
        <f>IF(B2880=B2879,IFERROR((AE2879/AE2880)-1,0),0)</f>
        <v>-0.5</v>
      </c>
      <c r="AT2879" s="26">
        <f>IFERROR(LOG(2)/LOG(1+(AS2879)),AS2879)</f>
        <v>-1</v>
      </c>
      <c r="AU2879" s="26">
        <f>AVERAGE(AE2879:AE2885)</f>
        <v>2.8571428571428572</v>
      </c>
      <c r="AV2879" s="19">
        <f>ROUNDDOWN(N2879,0)</f>
        <v>43921</v>
      </c>
      <c r="AW2879" s="29" cm="1">
        <f t="array" ref="AW2879">_xlfn.ANCHORARRAY(AV2879)-1</f>
        <v>43920</v>
      </c>
    </row>
    <row r="2880" spans="1:49" x14ac:dyDescent="0.25">
      <c r="A2880">
        <v>20200331</v>
      </c>
      <c r="B2880" s="1" t="s">
        <v>61</v>
      </c>
      <c r="C2880">
        <v>937</v>
      </c>
      <c r="D2880">
        <v>3537</v>
      </c>
      <c r="G2880">
        <v>211</v>
      </c>
      <c r="M2880" s="1" t="s">
        <v>28</v>
      </c>
      <c r="N2880" s="2">
        <v>43920.791666666664</v>
      </c>
      <c r="O2880" s="2">
        <v>43920.625</v>
      </c>
      <c r="P2880" s="1" t="s">
        <v>1773</v>
      </c>
      <c r="Q2880">
        <v>20</v>
      </c>
      <c r="R2880">
        <v>211</v>
      </c>
      <c r="S2880" s="2">
        <v>43920.625</v>
      </c>
      <c r="T2880" s="1" t="s">
        <v>54</v>
      </c>
      <c r="U2880" s="1" t="s">
        <v>54</v>
      </c>
      <c r="V2880" s="1" t="s">
        <v>54</v>
      </c>
      <c r="X2880">
        <v>28</v>
      </c>
      <c r="Y2880">
        <v>90</v>
      </c>
      <c r="Z2880" s="1" t="s">
        <v>10097</v>
      </c>
      <c r="AA2880">
        <v>4474</v>
      </c>
      <c r="AB2880">
        <v>4474</v>
      </c>
      <c r="AC2880">
        <v>638</v>
      </c>
      <c r="AD2880">
        <v>4474</v>
      </c>
      <c r="AE2880">
        <v>4</v>
      </c>
      <c r="AF2880">
        <v>16</v>
      </c>
      <c r="AG2880" s="1" t="s">
        <v>11598</v>
      </c>
      <c r="AH2880">
        <v>0</v>
      </c>
      <c r="AI2880">
        <v>0</v>
      </c>
      <c r="AJ2880" s="1">
        <f>Y2880/0.1</f>
        <v>900</v>
      </c>
      <c r="AK2880" s="1">
        <f>AC2880-AJ2880</f>
        <v>-262</v>
      </c>
      <c r="AL2880" s="28">
        <f>_xlfn.IFNA(INDEX($BD$2:$BD$53,MATCH(B2880,$BC$2:$BC$53,0)),1000)</f>
        <v>2989260</v>
      </c>
      <c r="AM2880" s="1">
        <f>C2880/AL2880*100000</f>
        <v>31.345550403778862</v>
      </c>
      <c r="AN2880" s="17">
        <f>IF(B2881=B2880,IFERROR((C2880/C2881)-1,0),0)</f>
        <v>0.10625737898465171</v>
      </c>
      <c r="AO2880" s="26">
        <f>IFERROR(LOG(2)/LOG(1+(AN2880)),AN2880)</f>
        <v>6.8640267310155281</v>
      </c>
      <c r="AP2880" s="26">
        <f>AVERAGE(Y2880:Y2886)</f>
        <v>88.142857142857139</v>
      </c>
      <c r="AR2880" s="1">
        <f>Q2880/AL2880*100000</f>
        <v>0.66906190829837486</v>
      </c>
      <c r="AS2880" s="25">
        <f>IF(B2881=B2880,IFERROR((AE2880/AE2881)-1,0),0)</f>
        <v>1</v>
      </c>
      <c r="AT2880" s="26">
        <f>IFERROR(LOG(2)/LOG(1+(AS2880)),AS2880)</f>
        <v>1</v>
      </c>
      <c r="AU2880" s="26">
        <f>AVERAGE(AE2880:AE2886)</f>
        <v>2.7142857142857144</v>
      </c>
      <c r="AV2880" s="19">
        <f>ROUNDDOWN(N2880,0)</f>
        <v>43920</v>
      </c>
      <c r="AW2880" s="29" cm="1">
        <f t="array" ref="AW2880">_xlfn.ANCHORARRAY(AV2880)-1</f>
        <v>43919</v>
      </c>
    </row>
    <row r="2881" spans="1:49" x14ac:dyDescent="0.25">
      <c r="A2881">
        <v>20200330</v>
      </c>
      <c r="B2881" s="1" t="s">
        <v>61</v>
      </c>
      <c r="C2881">
        <v>847</v>
      </c>
      <c r="D2881">
        <v>2989</v>
      </c>
      <c r="G2881">
        <v>195</v>
      </c>
      <c r="M2881" s="1" t="s">
        <v>28</v>
      </c>
      <c r="N2881" s="2">
        <v>43919.791666666664</v>
      </c>
      <c r="O2881" s="2">
        <v>43919.625</v>
      </c>
      <c r="P2881" s="1" t="s">
        <v>1797</v>
      </c>
      <c r="Q2881">
        <v>16</v>
      </c>
      <c r="R2881">
        <v>195</v>
      </c>
      <c r="S2881" s="2">
        <v>43919.625</v>
      </c>
      <c r="T2881" s="1" t="s">
        <v>54</v>
      </c>
      <c r="U2881" s="1" t="s">
        <v>54</v>
      </c>
      <c r="V2881" s="1" t="s">
        <v>54</v>
      </c>
      <c r="X2881">
        <v>28</v>
      </c>
      <c r="Y2881">
        <v>89</v>
      </c>
      <c r="Z2881" s="1" t="s">
        <v>8551</v>
      </c>
      <c r="AA2881">
        <v>3836</v>
      </c>
      <c r="AB2881">
        <v>3836</v>
      </c>
      <c r="AC2881">
        <v>518</v>
      </c>
      <c r="AD2881">
        <v>3836</v>
      </c>
      <c r="AE2881">
        <v>2</v>
      </c>
      <c r="AF2881">
        <v>-40</v>
      </c>
      <c r="AG2881" s="1" t="s">
        <v>11685</v>
      </c>
      <c r="AH2881">
        <v>0</v>
      </c>
      <c r="AI2881">
        <v>0</v>
      </c>
      <c r="AJ2881" s="1">
        <f>Y2881/0.1</f>
        <v>890</v>
      </c>
      <c r="AK2881" s="1">
        <f>AC2881-AJ2881</f>
        <v>-372</v>
      </c>
      <c r="AL2881" s="28">
        <f>_xlfn.IFNA(INDEX($BD$2:$BD$53,MATCH(B2881,$BC$2:$BC$53,0)),1000)</f>
        <v>2989260</v>
      </c>
      <c r="AM2881" s="1">
        <f>C2881/AL2881*100000</f>
        <v>28.334771816436174</v>
      </c>
      <c r="AN2881" s="17">
        <f>IF(B2882=B2881,IFERROR((C2881/C2882)-1,0),0)</f>
        <v>0.11741424802110823</v>
      </c>
      <c r="AO2881" s="26">
        <f>IFERROR(LOG(2)/LOG(1+(AN2881)),AN2881)</f>
        <v>6.2435955865178636</v>
      </c>
      <c r="AP2881" s="26">
        <f>AVERAGE(Y2881:Y2887)</f>
        <v>85.428571428571431</v>
      </c>
      <c r="AR2881" s="1">
        <f>Q2881/AL2881*100000</f>
        <v>0.53524952663869985</v>
      </c>
      <c r="AS2881" s="25">
        <f>IF(B2882=B2881,IFERROR((AE2881/AE2882)-1,0),0)</f>
        <v>1</v>
      </c>
      <c r="AT2881" s="26">
        <f>IFERROR(LOG(2)/LOG(1+(AS2881)),AS2881)</f>
        <v>1</v>
      </c>
      <c r="AU2881" s="26">
        <f>AVERAGE(AE2881:AE2887)</f>
        <v>2.1428571428571428</v>
      </c>
      <c r="AV2881" s="19">
        <f>ROUNDDOWN(N2881,0)</f>
        <v>43919</v>
      </c>
      <c r="AW2881" s="29" cm="1">
        <f t="array" ref="AW2881">_xlfn.ANCHORARRAY(AV2881)-1</f>
        <v>43918</v>
      </c>
    </row>
    <row r="2882" spans="1:49" x14ac:dyDescent="0.25">
      <c r="A2882">
        <v>20200329</v>
      </c>
      <c r="B2882" s="1" t="s">
        <v>61</v>
      </c>
      <c r="C2882">
        <v>758</v>
      </c>
      <c r="D2882">
        <v>2560</v>
      </c>
      <c r="G2882">
        <v>235</v>
      </c>
      <c r="M2882" s="1" t="s">
        <v>28</v>
      </c>
      <c r="N2882" s="2">
        <v>43918.791666666664</v>
      </c>
      <c r="O2882" s="2">
        <v>43918.625</v>
      </c>
      <c r="P2882" s="1" t="s">
        <v>1811</v>
      </c>
      <c r="Q2882">
        <v>14</v>
      </c>
      <c r="R2882">
        <v>235</v>
      </c>
      <c r="S2882" s="2">
        <v>43918.625</v>
      </c>
      <c r="T2882" s="1" t="s">
        <v>54</v>
      </c>
      <c r="U2882" s="1" t="s">
        <v>54</v>
      </c>
      <c r="V2882" s="1" t="s">
        <v>54</v>
      </c>
      <c r="X2882">
        <v>28</v>
      </c>
      <c r="Y2882">
        <v>95</v>
      </c>
      <c r="Z2882" s="1" t="s">
        <v>2527</v>
      </c>
      <c r="AA2882">
        <v>3318</v>
      </c>
      <c r="AB2882">
        <v>3318</v>
      </c>
      <c r="AC2882">
        <v>95</v>
      </c>
      <c r="AD2882">
        <v>3318</v>
      </c>
      <c r="AE2882">
        <v>1</v>
      </c>
      <c r="AF2882">
        <v>16</v>
      </c>
      <c r="AG2882" s="1" t="s">
        <v>11774</v>
      </c>
      <c r="AH2882">
        <v>0</v>
      </c>
      <c r="AI2882">
        <v>0</v>
      </c>
      <c r="AJ2882" s="1">
        <f>Y2882/0.1</f>
        <v>950</v>
      </c>
      <c r="AK2882" s="1">
        <f>AC2882-AJ2882</f>
        <v>-855</v>
      </c>
      <c r="AL2882" s="28">
        <f>_xlfn.IFNA(INDEX($BD$2:$BD$53,MATCH(B2882,$BC$2:$BC$53,0)),1000)</f>
        <v>2989260</v>
      </c>
      <c r="AM2882" s="1">
        <f>C2882/AL2882*100000</f>
        <v>25.357446324508405</v>
      </c>
      <c r="AN2882" s="17">
        <f>IF(B2883=B2882,IFERROR((C2882/C2883)-1,0),0)</f>
        <v>0.14328808446455499</v>
      </c>
      <c r="AO2882" s="26">
        <f>IFERROR(LOG(2)/LOG(1+(AN2882)),AN2882)</f>
        <v>5.1762787403801456</v>
      </c>
      <c r="AP2882" s="26">
        <f>AVERAGE(Y2882:Y2888)</f>
        <v>78.714285714285708</v>
      </c>
      <c r="AR2882" s="1">
        <f>Q2882/AL2882*100000</f>
        <v>0.46834333580886245</v>
      </c>
      <c r="AS2882" s="25">
        <f>IF(B2883=B2882,IFERROR((AE2882/AE2883)-1,0),0)</f>
        <v>-0.8</v>
      </c>
      <c r="AT2882" s="26">
        <f>IFERROR(LOG(2)/LOG(1+(AS2882)),AS2882)</f>
        <v>-0.430676558073393</v>
      </c>
      <c r="AU2882" s="26">
        <f>AVERAGE(AE2882:AE2888)</f>
        <v>1.8571428571428572</v>
      </c>
      <c r="AV2882" s="19">
        <f>ROUNDDOWN(N2882,0)</f>
        <v>43918</v>
      </c>
      <c r="AW2882" s="29" cm="1">
        <f t="array" ref="AW2882">_xlfn.ANCHORARRAY(AV2882)-1</f>
        <v>43917</v>
      </c>
    </row>
    <row r="2883" spans="1:49" x14ac:dyDescent="0.25">
      <c r="A2883">
        <v>20200328</v>
      </c>
      <c r="B2883" s="1" t="s">
        <v>61</v>
      </c>
      <c r="C2883">
        <v>663</v>
      </c>
      <c r="D2883">
        <v>2560</v>
      </c>
      <c r="G2883">
        <v>219</v>
      </c>
      <c r="M2883" s="1" t="s">
        <v>28</v>
      </c>
      <c r="N2883" s="2">
        <v>43918</v>
      </c>
      <c r="O2883" s="2">
        <v>43917.833333333336</v>
      </c>
      <c r="P2883" s="1" t="s">
        <v>1808</v>
      </c>
      <c r="Q2883">
        <v>13</v>
      </c>
      <c r="R2883">
        <v>219</v>
      </c>
      <c r="S2883" s="2">
        <v>43917.833333333336</v>
      </c>
      <c r="T2883" s="1" t="s">
        <v>54</v>
      </c>
      <c r="U2883" s="1" t="s">
        <v>54</v>
      </c>
      <c r="V2883" s="1" t="s">
        <v>54</v>
      </c>
      <c r="X2883">
        <v>28</v>
      </c>
      <c r="Y2883">
        <v>84</v>
      </c>
      <c r="Z2883" s="1" t="s">
        <v>2527</v>
      </c>
      <c r="AA2883">
        <v>3223</v>
      </c>
      <c r="AB2883">
        <v>3223</v>
      </c>
      <c r="AC2883">
        <v>84</v>
      </c>
      <c r="AD2883">
        <v>3223</v>
      </c>
      <c r="AE2883">
        <v>5</v>
      </c>
      <c r="AF2883">
        <v>34</v>
      </c>
      <c r="AG2883" s="1" t="s">
        <v>11860</v>
      </c>
      <c r="AH2883">
        <v>0</v>
      </c>
      <c r="AI2883">
        <v>0</v>
      </c>
      <c r="AJ2883" s="1">
        <f>Y2883/0.1</f>
        <v>840</v>
      </c>
      <c r="AK2883" s="1">
        <f>AC2883-AJ2883</f>
        <v>-756</v>
      </c>
      <c r="AL2883" s="28">
        <f>_xlfn.IFNA(INDEX($BD$2:$BD$53,MATCH(B2883,$BC$2:$BC$53,0)),1000)</f>
        <v>2989260</v>
      </c>
      <c r="AM2883" s="1">
        <f>C2883/AL2883*100000</f>
        <v>22.179402260091127</v>
      </c>
      <c r="AN2883" s="17">
        <f>IF(B2884=B2883,IFERROR((C2883/C2884)-1,0),0)</f>
        <v>0.14507772020725396</v>
      </c>
      <c r="AO2883" s="26">
        <f>IFERROR(LOG(2)/LOG(1+(AN2883)),AN2883)</f>
        <v>5.1165152782004979</v>
      </c>
      <c r="AP2883" s="26">
        <f>AVERAGE(Y2883:Y2889)</f>
        <v>74.714285714285708</v>
      </c>
      <c r="AR2883" s="1">
        <f>Q2883/AL2883*100000</f>
        <v>0.43489024039394358</v>
      </c>
      <c r="AS2883" s="25">
        <f>IF(B2884=B2883,IFERROR((AE2883/AE2884)-1,0),0)</f>
        <v>1.5</v>
      </c>
      <c r="AT2883" s="26">
        <f>IFERROR(LOG(2)/LOG(1+(AS2883)),AS2883)</f>
        <v>0.75647079736603007</v>
      </c>
      <c r="AU2883" s="26">
        <f>AVERAGE(AE2883:AE2889)</f>
        <v>1.7142857142857142</v>
      </c>
      <c r="AV2883" s="19">
        <f>ROUNDDOWN(N2883,0)</f>
        <v>43918</v>
      </c>
      <c r="AW2883" s="29" cm="1">
        <f t="array" ref="AW2883">_xlfn.ANCHORARRAY(AV2883)-1</f>
        <v>43917</v>
      </c>
    </row>
    <row r="2884" spans="1:49" x14ac:dyDescent="0.25">
      <c r="A2884">
        <v>20200327</v>
      </c>
      <c r="B2884" s="1" t="s">
        <v>61</v>
      </c>
      <c r="C2884">
        <v>579</v>
      </c>
      <c r="D2884">
        <v>2560</v>
      </c>
      <c r="G2884">
        <v>185</v>
      </c>
      <c r="M2884" s="1" t="s">
        <v>28</v>
      </c>
      <c r="N2884" s="2">
        <v>43916.791666666664</v>
      </c>
      <c r="O2884" s="2">
        <v>43916.625</v>
      </c>
      <c r="P2884" s="1" t="s">
        <v>1883</v>
      </c>
      <c r="Q2884">
        <v>8</v>
      </c>
      <c r="R2884">
        <v>185</v>
      </c>
      <c r="S2884" s="2">
        <v>43916.625</v>
      </c>
      <c r="T2884" s="1" t="s">
        <v>54</v>
      </c>
      <c r="U2884" s="1" t="s">
        <v>54</v>
      </c>
      <c r="V2884" s="1" t="s">
        <v>54</v>
      </c>
      <c r="X2884">
        <v>28</v>
      </c>
      <c r="Y2884">
        <v>94</v>
      </c>
      <c r="Z2884" s="1" t="s">
        <v>11947</v>
      </c>
      <c r="AA2884">
        <v>3139</v>
      </c>
      <c r="AB2884">
        <v>3139</v>
      </c>
      <c r="AC2884">
        <v>363</v>
      </c>
      <c r="AD2884">
        <v>3139</v>
      </c>
      <c r="AE2884">
        <v>2</v>
      </c>
      <c r="AF2884">
        <v>35</v>
      </c>
      <c r="AG2884" s="1" t="s">
        <v>11948</v>
      </c>
      <c r="AH2884">
        <v>0</v>
      </c>
      <c r="AI2884">
        <v>0</v>
      </c>
      <c r="AJ2884" s="1">
        <f>Y2884/0.1</f>
        <v>940</v>
      </c>
      <c r="AK2884" s="1">
        <f>AC2884-AJ2884</f>
        <v>-577</v>
      </c>
      <c r="AL2884" s="28">
        <f>_xlfn.IFNA(INDEX($BD$2:$BD$53,MATCH(B2884,$BC$2:$BC$53,0)),1000)</f>
        <v>2989260</v>
      </c>
      <c r="AM2884" s="1">
        <f>C2884/AL2884*100000</f>
        <v>19.369342245237952</v>
      </c>
      <c r="AN2884" s="17">
        <f>IF(B2885=B2884,IFERROR((C2884/C2885)-1,0),0)</f>
        <v>0.1938144329896907</v>
      </c>
      <c r="AO2884" s="26">
        <f>IFERROR(LOG(2)/LOG(1+(AN2884)),AN2884)</f>
        <v>3.9126906416299319</v>
      </c>
      <c r="AP2884" s="26">
        <f>AVERAGE(Y2884:Y2890)</f>
        <v>71.285714285714292</v>
      </c>
      <c r="AR2884" s="1">
        <f>Q2884/AL2884*100000</f>
        <v>0.26762476331934992</v>
      </c>
      <c r="AS2884" s="25">
        <f>IF(B2885=B2884,IFERROR((AE2884/AE2885)-1,0),0)</f>
        <v>-0.5</v>
      </c>
      <c r="AT2884" s="26">
        <f>IFERROR(LOG(2)/LOG(1+(AS2884)),AS2884)</f>
        <v>-1</v>
      </c>
      <c r="AU2884" s="26">
        <f>AVERAGE(AE2884:AE2890)</f>
        <v>1</v>
      </c>
      <c r="AV2884" s="19">
        <f>ROUNDDOWN(N2884,0)</f>
        <v>43916</v>
      </c>
      <c r="AW2884" s="29" cm="1">
        <f t="array" ref="AW2884">_xlfn.ANCHORARRAY(AV2884)-1</f>
        <v>43915</v>
      </c>
    </row>
    <row r="2885" spans="1:49" x14ac:dyDescent="0.25">
      <c r="A2885">
        <v>20200326</v>
      </c>
      <c r="B2885" s="1" t="s">
        <v>61</v>
      </c>
      <c r="C2885">
        <v>485</v>
      </c>
      <c r="D2885">
        <v>2291</v>
      </c>
      <c r="G2885">
        <v>150</v>
      </c>
      <c r="M2885" s="1" t="s">
        <v>28</v>
      </c>
      <c r="N2885" s="2">
        <v>43916</v>
      </c>
      <c r="O2885" s="2">
        <v>43915.833333333336</v>
      </c>
      <c r="P2885" s="1" t="s">
        <v>1870</v>
      </c>
      <c r="Q2885">
        <v>6</v>
      </c>
      <c r="R2885">
        <v>150</v>
      </c>
      <c r="S2885" s="2">
        <v>43915.833333333336</v>
      </c>
      <c r="T2885" s="1" t="s">
        <v>54</v>
      </c>
      <c r="U2885" s="1" t="s">
        <v>54</v>
      </c>
      <c r="V2885" s="1" t="s">
        <v>54</v>
      </c>
      <c r="X2885">
        <v>28</v>
      </c>
      <c r="Y2885">
        <v>108</v>
      </c>
      <c r="Z2885" s="1" t="s">
        <v>12033</v>
      </c>
      <c r="AA2885">
        <v>2776</v>
      </c>
      <c r="AB2885">
        <v>2776</v>
      </c>
      <c r="AC2885">
        <v>833</v>
      </c>
      <c r="AD2885">
        <v>2776</v>
      </c>
      <c r="AE2885">
        <v>4</v>
      </c>
      <c r="AF2885">
        <v>33</v>
      </c>
      <c r="AG2885" s="1" t="s">
        <v>12034</v>
      </c>
      <c r="AH2885">
        <v>0</v>
      </c>
      <c r="AI2885">
        <v>0</v>
      </c>
      <c r="AJ2885" s="1">
        <f>Y2885/0.1</f>
        <v>1080</v>
      </c>
      <c r="AK2885" s="1">
        <f>AC2885-AJ2885</f>
        <v>-247</v>
      </c>
      <c r="AL2885" s="28">
        <f>_xlfn.IFNA(INDEX($BD$2:$BD$53,MATCH(B2885,$BC$2:$BC$53,0)),1000)</f>
        <v>2989260</v>
      </c>
      <c r="AM2885" s="1">
        <f>C2885/AL2885*100000</f>
        <v>16.22475127623559</v>
      </c>
      <c r="AN2885" s="17">
        <f>IF(B2886=B2885,IFERROR((C2885/C2886)-1,0),0)</f>
        <v>0.28647214854111414</v>
      </c>
      <c r="AO2885" s="26">
        <f>IFERROR(LOG(2)/LOG(1+(AN2885)),AN2885)</f>
        <v>2.7516355296019421</v>
      </c>
      <c r="AP2885" s="26">
        <f>AVERAGE(Y2885:Y2891)</f>
        <v>62.142857142857146</v>
      </c>
      <c r="AR2885" s="1">
        <f>Q2885/AL2885*100000</f>
        <v>0.20071857248951244</v>
      </c>
      <c r="AS2885" s="25">
        <f>IF(B2886=B2885,IFERROR((AE2885/AE2886)-1,0),0)</f>
        <v>3</v>
      </c>
      <c r="AT2885" s="26">
        <f>IFERROR(LOG(2)/LOG(1+(AS2885)),AS2885)</f>
        <v>0.5</v>
      </c>
      <c r="AU2885" s="26">
        <f>AVERAGE(AE2885:AE2891)</f>
        <v>0.8571428571428571</v>
      </c>
      <c r="AV2885" s="19">
        <f>ROUNDDOWN(N2885,0)</f>
        <v>43916</v>
      </c>
      <c r="AW2885" s="29" cm="1">
        <f t="array" ref="AW2885">_xlfn.ANCHORARRAY(AV2885)-1</f>
        <v>43915</v>
      </c>
    </row>
    <row r="2886" spans="1:49" x14ac:dyDescent="0.25">
      <c r="A2886">
        <v>20200325</v>
      </c>
      <c r="B2886" s="1" t="s">
        <v>61</v>
      </c>
      <c r="C2886">
        <v>377</v>
      </c>
      <c r="D2886">
        <v>1566</v>
      </c>
      <c r="G2886">
        <v>117</v>
      </c>
      <c r="M2886" s="1" t="s">
        <v>28</v>
      </c>
      <c r="N2886" s="2">
        <v>43914.833333333336</v>
      </c>
      <c r="O2886" s="2">
        <v>43914.666666666664</v>
      </c>
      <c r="P2886" s="1" t="s">
        <v>1939</v>
      </c>
      <c r="Q2886">
        <v>2</v>
      </c>
      <c r="R2886">
        <v>117</v>
      </c>
      <c r="S2886" s="2">
        <v>43914.666666666664</v>
      </c>
      <c r="T2886" s="1" t="s">
        <v>54</v>
      </c>
      <c r="U2886" s="1" t="s">
        <v>54</v>
      </c>
      <c r="V2886" s="1" t="s">
        <v>54</v>
      </c>
      <c r="X2886">
        <v>28</v>
      </c>
      <c r="Y2886">
        <v>57</v>
      </c>
      <c r="Z2886" s="1" t="s">
        <v>8207</v>
      </c>
      <c r="AA2886">
        <v>1943</v>
      </c>
      <c r="AB2886">
        <v>1943</v>
      </c>
      <c r="AC2886">
        <v>71</v>
      </c>
      <c r="AD2886">
        <v>1943</v>
      </c>
      <c r="AE2886">
        <v>1</v>
      </c>
      <c r="AF2886">
        <v>31</v>
      </c>
      <c r="AG2886" s="1" t="s">
        <v>12117</v>
      </c>
      <c r="AH2886">
        <v>0</v>
      </c>
      <c r="AI2886">
        <v>0</v>
      </c>
      <c r="AJ2886" s="1">
        <f>Y2886/0.1</f>
        <v>570</v>
      </c>
      <c r="AK2886" s="1">
        <f>AC2886-AJ2886</f>
        <v>-499</v>
      </c>
      <c r="AL2886" s="28">
        <f>_xlfn.IFNA(INDEX($BD$2:$BD$53,MATCH(B2886,$BC$2:$BC$53,0)),1000)</f>
        <v>2989260</v>
      </c>
      <c r="AM2886" s="1">
        <f>C2886/AL2886*100000</f>
        <v>12.611816971424364</v>
      </c>
      <c r="AN2886" s="17">
        <f>IF(B2887=B2886,IFERROR((C2886/C2887)-1,0),0)</f>
        <v>0.17812500000000009</v>
      </c>
      <c r="AO2886" s="26">
        <f>IFERROR(LOG(2)/LOG(1+(AN2886)),AN2886)</f>
        <v>4.2284617881293824</v>
      </c>
      <c r="AP2886" s="26">
        <f>AVERAGE(Y2886:Y2892)</f>
        <v>49</v>
      </c>
      <c r="AR2886" s="1">
        <f>Q2886/AL2886*100000</f>
        <v>6.6906190829837481E-2</v>
      </c>
      <c r="AS2886" s="25">
        <f>IF(B2887=B2886,IFERROR((AE2886/AE2887)-1,0),0)</f>
        <v>0</v>
      </c>
      <c r="AT2886" s="26">
        <f>IFERROR(LOG(2)/LOG(1+(AS2886)),AS2886)</f>
        <v>0</v>
      </c>
      <c r="AU2886" s="26">
        <f>AVERAGE(AE2886:AE2892)</f>
        <v>0.2857142857142857</v>
      </c>
      <c r="AV2886" s="19">
        <f>ROUNDDOWN(N2886,0)</f>
        <v>43914</v>
      </c>
      <c r="AW2886" s="29" cm="1">
        <f t="array" ref="AW2886">_xlfn.ANCHORARRAY(AV2886)-1</f>
        <v>43913</v>
      </c>
    </row>
    <row r="2887" spans="1:49" x14ac:dyDescent="0.25">
      <c r="A2887">
        <v>20200324</v>
      </c>
      <c r="B2887" s="1" t="s">
        <v>61</v>
      </c>
      <c r="C2887">
        <v>320</v>
      </c>
      <c r="D2887">
        <v>1552</v>
      </c>
      <c r="G2887">
        <v>86</v>
      </c>
      <c r="M2887" s="1" t="s">
        <v>28</v>
      </c>
      <c r="N2887" s="2">
        <v>43913.791666666664</v>
      </c>
      <c r="O2887" s="2">
        <v>43913.625</v>
      </c>
      <c r="P2887" s="1" t="s">
        <v>1967</v>
      </c>
      <c r="Q2887">
        <v>1</v>
      </c>
      <c r="R2887">
        <v>86</v>
      </c>
      <c r="S2887" s="2">
        <v>43913.625</v>
      </c>
      <c r="T2887" s="1" t="s">
        <v>54</v>
      </c>
      <c r="U2887" s="1" t="s">
        <v>54</v>
      </c>
      <c r="V2887" s="1" t="s">
        <v>54</v>
      </c>
      <c r="X2887">
        <v>28</v>
      </c>
      <c r="Y2887">
        <v>71</v>
      </c>
      <c r="Z2887" s="1" t="s">
        <v>4395</v>
      </c>
      <c r="AA2887">
        <v>1872</v>
      </c>
      <c r="AB2887">
        <v>1872</v>
      </c>
      <c r="AC2887">
        <v>480</v>
      </c>
      <c r="AD2887">
        <v>1872</v>
      </c>
      <c r="AE2887">
        <v>0</v>
      </c>
      <c r="AF2887">
        <v>53</v>
      </c>
      <c r="AG2887" s="1" t="s">
        <v>12200</v>
      </c>
      <c r="AH2887">
        <v>0</v>
      </c>
      <c r="AI2887">
        <v>0</v>
      </c>
      <c r="AJ2887" s="1">
        <f>Y2887/0.1</f>
        <v>710</v>
      </c>
      <c r="AK2887" s="1">
        <f>AC2887-AJ2887</f>
        <v>-230</v>
      </c>
      <c r="AL2887" s="28">
        <f>_xlfn.IFNA(INDEX($BD$2:$BD$53,MATCH(B2887,$BC$2:$BC$53,0)),1000)</f>
        <v>2989260</v>
      </c>
      <c r="AM2887" s="1">
        <f>C2887/AL2887*100000</f>
        <v>10.704990532773998</v>
      </c>
      <c r="AN2887" s="17">
        <f>IF(B2888=B2887,IFERROR((C2887/C2888)-1,0),0)</f>
        <v>0.28514056224899598</v>
      </c>
      <c r="AO2887" s="26">
        <f>IFERROR(LOG(2)/LOG(1+(AN2887)),AN2887)</f>
        <v>2.7629945075270075</v>
      </c>
      <c r="AP2887" s="26">
        <f>AVERAGE(Y2887:Y2893)</f>
        <v>42.714285714285715</v>
      </c>
      <c r="AR2887" s="1">
        <f>Q2887/AL2887*100000</f>
        <v>3.345309541491874E-2</v>
      </c>
      <c r="AS2887" s="25">
        <f>IF(B2888=B2887,IFERROR((AE2887/AE2888)-1,0),0)</f>
        <v>0</v>
      </c>
      <c r="AT2887" s="26">
        <f>IFERROR(LOG(2)/LOG(1+(AS2887)),AS2887)</f>
        <v>0</v>
      </c>
      <c r="AU2887" s="26">
        <f>AVERAGE(AE2887:AE2893)</f>
        <v>0.14285714285714285</v>
      </c>
      <c r="AV2887" s="19">
        <f>ROUNDDOWN(N2887,0)</f>
        <v>43913</v>
      </c>
      <c r="AW2887" s="29" cm="1">
        <f t="array" ref="AW2887">_xlfn.ANCHORARRAY(AV2887)-1</f>
        <v>43912</v>
      </c>
    </row>
    <row r="2888" spans="1:49" x14ac:dyDescent="0.25">
      <c r="A2888">
        <v>20200323</v>
      </c>
      <c r="B2888" s="1" t="s">
        <v>61</v>
      </c>
      <c r="C2888">
        <v>249</v>
      </c>
      <c r="D2888">
        <v>1143</v>
      </c>
      <c r="G2888">
        <v>33</v>
      </c>
      <c r="M2888" s="1" t="s">
        <v>28</v>
      </c>
      <c r="N2888" s="2">
        <v>43912.806944444441</v>
      </c>
      <c r="O2888" s="2">
        <v>43912.640277777777</v>
      </c>
      <c r="P2888" s="1" t="s">
        <v>1992</v>
      </c>
      <c r="Q2888">
        <v>1</v>
      </c>
      <c r="R2888">
        <v>33</v>
      </c>
      <c r="S2888" s="2">
        <v>43912.640277777777</v>
      </c>
      <c r="T2888" s="1" t="s">
        <v>54</v>
      </c>
      <c r="U2888" s="1" t="s">
        <v>54</v>
      </c>
      <c r="V2888" s="1" t="s">
        <v>54</v>
      </c>
      <c r="X2888">
        <v>28</v>
      </c>
      <c r="Y2888">
        <v>42</v>
      </c>
      <c r="Z2888" s="1" t="s">
        <v>6003</v>
      </c>
      <c r="AA2888">
        <v>1392</v>
      </c>
      <c r="AB2888">
        <v>1392</v>
      </c>
      <c r="AC2888">
        <v>71</v>
      </c>
      <c r="AD2888">
        <v>1392</v>
      </c>
      <c r="AE2888">
        <v>0</v>
      </c>
      <c r="AF2888">
        <v>0</v>
      </c>
      <c r="AG2888" s="1" t="s">
        <v>12281</v>
      </c>
      <c r="AH2888">
        <v>0</v>
      </c>
      <c r="AI2888">
        <v>0</v>
      </c>
      <c r="AJ2888" s="1">
        <f>Y2888/0.1</f>
        <v>420</v>
      </c>
      <c r="AK2888" s="1">
        <f>AC2888-AJ2888</f>
        <v>-349</v>
      </c>
      <c r="AL2888" s="28">
        <f>_xlfn.IFNA(INDEX($BD$2:$BD$53,MATCH(B2888,$BC$2:$BC$53,0)),1000)</f>
        <v>2989260</v>
      </c>
      <c r="AM2888" s="1">
        <f>C2888/AL2888*100000</f>
        <v>8.3298207583147672</v>
      </c>
      <c r="AN2888" s="17">
        <f>IF(B2889=B2888,IFERROR((C2888/C2889)-1,0),0)</f>
        <v>0.20289855072463769</v>
      </c>
      <c r="AO2888" s="26">
        <f>IFERROR(LOG(2)/LOG(1+(AN2888)),AN2888)</f>
        <v>3.7521343842614718</v>
      </c>
      <c r="AP2888" s="26">
        <f>AVERAGE(Y2888:Y2894)</f>
        <v>33.857142857142854</v>
      </c>
      <c r="AR2888" s="1">
        <f>Q2888/AL2888*100000</f>
        <v>3.345309541491874E-2</v>
      </c>
      <c r="AS2888" s="25">
        <f>IF(B2889=B2888,IFERROR((AE2888/AE2889)-1,0),0)</f>
        <v>0</v>
      </c>
      <c r="AT2888" s="26">
        <f>IFERROR(LOG(2)/LOG(1+(AS2888)),AS2888)</f>
        <v>0</v>
      </c>
      <c r="AU2888" s="26">
        <f>AVERAGE(AE2888:AE2894)</f>
        <v>0.14285714285714285</v>
      </c>
      <c r="AV2888" s="19">
        <f>ROUNDDOWN(N2888,0)</f>
        <v>43912</v>
      </c>
      <c r="AW2888" s="29" cm="1">
        <f t="array" ref="AW2888">_xlfn.ANCHORARRAY(AV2888)-1</f>
        <v>43911</v>
      </c>
    </row>
    <row r="2889" spans="1:49" x14ac:dyDescent="0.25">
      <c r="A2889">
        <v>20200322</v>
      </c>
      <c r="B2889" s="1" t="s">
        <v>61</v>
      </c>
      <c r="C2889">
        <v>207</v>
      </c>
      <c r="D2889">
        <v>1114</v>
      </c>
      <c r="G2889">
        <v>33</v>
      </c>
      <c r="M2889" s="1" t="s">
        <v>54</v>
      </c>
      <c r="N2889" s="2">
        <v>43912.472222222219</v>
      </c>
      <c r="O2889" s="2">
        <v>43912.305555555555</v>
      </c>
      <c r="P2889" s="1" t="s">
        <v>2020</v>
      </c>
      <c r="Q2889">
        <v>1</v>
      </c>
      <c r="R2889">
        <v>33</v>
      </c>
      <c r="S2889" s="2">
        <v>43912.305555555555</v>
      </c>
      <c r="T2889" s="1" t="s">
        <v>54</v>
      </c>
      <c r="U2889" s="1" t="s">
        <v>54</v>
      </c>
      <c r="V2889" s="1" t="s">
        <v>54</v>
      </c>
      <c r="X2889">
        <v>28</v>
      </c>
      <c r="Y2889">
        <v>67</v>
      </c>
      <c r="Z2889" s="1" t="s">
        <v>9595</v>
      </c>
      <c r="AA2889">
        <v>1321</v>
      </c>
      <c r="AB2889">
        <v>1321</v>
      </c>
      <c r="AC2889">
        <v>486</v>
      </c>
      <c r="AD2889">
        <v>1321</v>
      </c>
      <c r="AE2889">
        <v>0</v>
      </c>
      <c r="AF2889">
        <v>33</v>
      </c>
      <c r="AG2889" s="1" t="s">
        <v>12358</v>
      </c>
      <c r="AH2889">
        <v>0</v>
      </c>
      <c r="AI2889">
        <v>0</v>
      </c>
      <c r="AJ2889" s="1">
        <f>Y2889/0.1</f>
        <v>670</v>
      </c>
      <c r="AK2889" s="1">
        <f>AC2889-AJ2889</f>
        <v>-184</v>
      </c>
      <c r="AL2889" s="28">
        <f>_xlfn.IFNA(INDEX($BD$2:$BD$53,MATCH(B2889,$BC$2:$BC$53,0)),1000)</f>
        <v>2989260</v>
      </c>
      <c r="AM2889" s="1">
        <f>C2889/AL2889*100000</f>
        <v>6.9247907508881799</v>
      </c>
      <c r="AN2889" s="17">
        <f>IF(B2890=B2889,IFERROR((C2889/C2890)-1,0),0)</f>
        <v>0.47857142857142865</v>
      </c>
      <c r="AO2889" s="26">
        <f>IFERROR(LOG(2)/LOG(1+(AN2889)),AN2889)</f>
        <v>1.7724087481867807</v>
      </c>
      <c r="AP2889" s="26">
        <f>AVERAGE(Y2889:Y2895)</f>
        <v>28.142857142857142</v>
      </c>
      <c r="AR2889" s="1">
        <f>Q2889/AL2889*100000</f>
        <v>3.345309541491874E-2</v>
      </c>
      <c r="AS2889" s="25">
        <f>IF(B2890=B2889,IFERROR((AE2889/AE2890)-1,0),0)</f>
        <v>0</v>
      </c>
      <c r="AT2889" s="26">
        <f>IFERROR(LOG(2)/LOG(1+(AS2889)),AS2889)</f>
        <v>0</v>
      </c>
      <c r="AU2889" s="26">
        <f>AVERAGE(AE2889:AE2895)</f>
        <v>0.14285714285714285</v>
      </c>
      <c r="AV2889" s="19">
        <f>ROUNDDOWN(N2889,0)</f>
        <v>43912</v>
      </c>
      <c r="AW2889" s="29" cm="1">
        <f t="array" ref="AW2889">_xlfn.ANCHORARRAY(AV2889)-1</f>
        <v>43911</v>
      </c>
    </row>
    <row r="2890" spans="1:49" x14ac:dyDescent="0.25">
      <c r="A2890">
        <v>20200321</v>
      </c>
      <c r="B2890" s="1" t="s">
        <v>61</v>
      </c>
      <c r="C2890">
        <v>140</v>
      </c>
      <c r="D2890">
        <v>695</v>
      </c>
      <c r="M2890" s="1" t="s">
        <v>54</v>
      </c>
      <c r="N2890" s="2">
        <v>43910.791666666664</v>
      </c>
      <c r="O2890" s="2">
        <v>43910.625</v>
      </c>
      <c r="P2890" s="1" t="s">
        <v>2052</v>
      </c>
      <c r="Q2890">
        <v>1</v>
      </c>
      <c r="S2890" s="2">
        <v>43910.625</v>
      </c>
      <c r="T2890" s="1" t="s">
        <v>54</v>
      </c>
      <c r="U2890" s="1" t="s">
        <v>54</v>
      </c>
      <c r="V2890" s="1" t="s">
        <v>54</v>
      </c>
      <c r="X2890">
        <v>28</v>
      </c>
      <c r="Y2890">
        <v>60</v>
      </c>
      <c r="Z2890" s="1" t="s">
        <v>2527</v>
      </c>
      <c r="AA2890">
        <v>835</v>
      </c>
      <c r="AB2890">
        <v>835</v>
      </c>
      <c r="AC2890">
        <v>60</v>
      </c>
      <c r="AD2890">
        <v>835</v>
      </c>
      <c r="AE2890">
        <v>0</v>
      </c>
      <c r="AF2890">
        <v>0</v>
      </c>
      <c r="AG2890" s="1" t="s">
        <v>12435</v>
      </c>
      <c r="AH2890">
        <v>0</v>
      </c>
      <c r="AI2890">
        <v>0</v>
      </c>
      <c r="AJ2890" s="1">
        <f>Y2890/0.1</f>
        <v>600</v>
      </c>
      <c r="AK2890" s="1">
        <f>AC2890-AJ2890</f>
        <v>-540</v>
      </c>
      <c r="AL2890" s="28">
        <f>_xlfn.IFNA(INDEX($BD$2:$BD$53,MATCH(B2890,$BC$2:$BC$53,0)),1000)</f>
        <v>2989260</v>
      </c>
      <c r="AM2890" s="1">
        <f>C2890/AL2890*100000</f>
        <v>4.6834333580886245</v>
      </c>
      <c r="AN2890" s="17">
        <f>IF(B2891=B2890,IFERROR((C2890/C2891)-1,0),0)</f>
        <v>0.75</v>
      </c>
      <c r="AO2890" s="26">
        <f>IFERROR(LOG(2)/LOG(1+(AN2890)),AN2890)</f>
        <v>1.2386126258466668</v>
      </c>
      <c r="AP2890" s="26">
        <f>AVERAGE(Y2890:Y2896)</f>
        <v>19.142857142857142</v>
      </c>
      <c r="AR2890" s="1">
        <f>Q2890/AL2890*100000</f>
        <v>3.345309541491874E-2</v>
      </c>
      <c r="AS2890" s="25">
        <f>IF(B2891=B2890,IFERROR((AE2890/AE2891)-1,0),0)</f>
        <v>-1</v>
      </c>
      <c r="AT2890" s="26">
        <f>IFERROR(LOG(2)/LOG(1+(AS2890)),AS2890)</f>
        <v>-1</v>
      </c>
      <c r="AU2890" s="26">
        <f>AVERAGE(AE2890:AE2896)</f>
        <v>0.14285714285714285</v>
      </c>
      <c r="AV2890" s="19">
        <f>ROUNDDOWN(N2890,0)</f>
        <v>43910</v>
      </c>
      <c r="AW2890" s="29" cm="1">
        <f t="array" ref="AW2890">_xlfn.ANCHORARRAY(AV2890)-1</f>
        <v>43909</v>
      </c>
    </row>
    <row r="2891" spans="1:49" x14ac:dyDescent="0.25">
      <c r="A2891">
        <v>20200320</v>
      </c>
      <c r="B2891" s="1" t="s">
        <v>61</v>
      </c>
      <c r="C2891">
        <v>80</v>
      </c>
      <c r="D2891">
        <v>695</v>
      </c>
      <c r="M2891" s="1" t="s">
        <v>54</v>
      </c>
      <c r="N2891" s="2">
        <v>43910.482638888891</v>
      </c>
      <c r="O2891" s="2">
        <v>43910.315972222219</v>
      </c>
      <c r="P2891" s="1" t="s">
        <v>2080</v>
      </c>
      <c r="Q2891">
        <v>1</v>
      </c>
      <c r="S2891" s="2">
        <v>43910.315972222219</v>
      </c>
      <c r="T2891" s="1" t="s">
        <v>54</v>
      </c>
      <c r="U2891" s="1" t="s">
        <v>54</v>
      </c>
      <c r="V2891" s="1" t="s">
        <v>54</v>
      </c>
      <c r="X2891">
        <v>28</v>
      </c>
      <c r="Y2891">
        <v>30</v>
      </c>
      <c r="Z2891" s="1" t="s">
        <v>8108</v>
      </c>
      <c r="AA2891">
        <v>775</v>
      </c>
      <c r="AB2891">
        <v>775</v>
      </c>
      <c r="AC2891">
        <v>173</v>
      </c>
      <c r="AD2891">
        <v>775</v>
      </c>
      <c r="AE2891">
        <v>1</v>
      </c>
      <c r="AF2891">
        <v>0</v>
      </c>
      <c r="AG2891" s="1" t="s">
        <v>12515</v>
      </c>
      <c r="AH2891">
        <v>0</v>
      </c>
      <c r="AI2891">
        <v>0</v>
      </c>
      <c r="AJ2891" s="1">
        <f>Y2891/0.1</f>
        <v>300</v>
      </c>
      <c r="AK2891" s="1">
        <f>AC2891-AJ2891</f>
        <v>-127</v>
      </c>
      <c r="AL2891" s="28">
        <f>_xlfn.IFNA(INDEX($BD$2:$BD$53,MATCH(B2891,$BC$2:$BC$53,0)),1000)</f>
        <v>2989260</v>
      </c>
      <c r="AM2891" s="1">
        <f>C2891/AL2891*100000</f>
        <v>2.6762476331934995</v>
      </c>
      <c r="AN2891" s="17">
        <f>IF(B2892=B2891,IFERROR((C2891/C2892)-1,0),0)</f>
        <v>0.60000000000000009</v>
      </c>
      <c r="AO2891" s="26">
        <f>IFERROR(LOG(2)/LOG(1+(AN2891)),AN2891)</f>
        <v>1.4747698473569486</v>
      </c>
      <c r="AP2891" s="26">
        <f>AVERAGE(Y2891:Y2897)</f>
        <v>10.857142857142858</v>
      </c>
      <c r="AR2891" s="1">
        <f>Q2891/AL2891*100000</f>
        <v>3.345309541491874E-2</v>
      </c>
      <c r="AS2891" s="25">
        <f>IF(B2892=B2891,IFERROR((AE2891/AE2892)-1,0),0)</f>
        <v>0</v>
      </c>
      <c r="AT2891" s="26">
        <f>IFERROR(LOG(2)/LOG(1+(AS2891)),AS2891)</f>
        <v>0</v>
      </c>
      <c r="AU2891" s="26">
        <f>AVERAGE(AE2891:AE2897)</f>
        <v>0.14285714285714285</v>
      </c>
      <c r="AV2891" s="19">
        <f>ROUNDDOWN(N2891,0)</f>
        <v>43910</v>
      </c>
      <c r="AW2891" s="29" cm="1">
        <f t="array" ref="AW2891">_xlfn.ANCHORARRAY(AV2891)-1</f>
        <v>43909</v>
      </c>
    </row>
    <row r="2892" spans="1:49" x14ac:dyDescent="0.25">
      <c r="A2892">
        <v>20200319</v>
      </c>
      <c r="B2892" s="1" t="s">
        <v>61</v>
      </c>
      <c r="C2892">
        <v>50</v>
      </c>
      <c r="D2892">
        <v>552</v>
      </c>
      <c r="M2892" s="1" t="s">
        <v>54</v>
      </c>
      <c r="N2892" s="2">
        <v>43909</v>
      </c>
      <c r="O2892" s="2">
        <v>43908.833333333336</v>
      </c>
      <c r="P2892" s="1" t="s">
        <v>1999</v>
      </c>
      <c r="S2892" s="2">
        <v>43908.833333333336</v>
      </c>
      <c r="T2892" s="1" t="s">
        <v>54</v>
      </c>
      <c r="U2892" s="1" t="s">
        <v>54</v>
      </c>
      <c r="V2892" s="1" t="s">
        <v>54</v>
      </c>
      <c r="X2892">
        <v>28</v>
      </c>
      <c r="Y2892">
        <v>16</v>
      </c>
      <c r="Z2892" s="1" t="s">
        <v>4409</v>
      </c>
      <c r="AA2892">
        <v>602</v>
      </c>
      <c r="AB2892">
        <v>602</v>
      </c>
      <c r="AC2892">
        <v>89</v>
      </c>
      <c r="AD2892">
        <v>602</v>
      </c>
      <c r="AE2892">
        <v>0</v>
      </c>
      <c r="AF2892">
        <v>0</v>
      </c>
      <c r="AG2892" s="1" t="s">
        <v>12587</v>
      </c>
      <c r="AH2892">
        <v>0</v>
      </c>
      <c r="AI2892">
        <v>0</v>
      </c>
      <c r="AJ2892" s="1">
        <f>Y2892/0.1</f>
        <v>160</v>
      </c>
      <c r="AK2892" s="1">
        <f>AC2892-AJ2892</f>
        <v>-71</v>
      </c>
      <c r="AL2892" s="28">
        <f>_xlfn.IFNA(INDEX($BD$2:$BD$53,MATCH(B2892,$BC$2:$BC$53,0)),1000)</f>
        <v>2989260</v>
      </c>
      <c r="AM2892" s="1">
        <f>C2892/AL2892*100000</f>
        <v>1.6726547707459372</v>
      </c>
      <c r="AN2892" s="17">
        <f>IF(B2893=B2892,IFERROR((C2892/C2893)-1,0),0)</f>
        <v>0.47058823529411775</v>
      </c>
      <c r="AO2892" s="26">
        <f>IFERROR(LOG(2)/LOG(1+(AN2892)),AN2892)</f>
        <v>1.7972896380808772</v>
      </c>
      <c r="AP2892" s="26">
        <f>AVERAGE(Y2892:Y2898)</f>
        <v>7</v>
      </c>
      <c r="AR2892" s="1">
        <f>Q2892/AL2892*100000</f>
        <v>0</v>
      </c>
      <c r="AS2892" s="25">
        <f>IF(B2893=B2892,IFERROR((AE2892/AE2893)-1,0),0)</f>
        <v>0</v>
      </c>
      <c r="AT2892" s="26">
        <f>IFERROR(LOG(2)/LOG(1+(AS2892)),AS2892)</f>
        <v>0</v>
      </c>
      <c r="AU2892" s="26">
        <f>AVERAGE(AE2892:AE2898)</f>
        <v>0</v>
      </c>
      <c r="AV2892" s="19">
        <f>ROUNDDOWN(N2892,0)</f>
        <v>43909</v>
      </c>
      <c r="AW2892" s="29" cm="1">
        <f t="array" ref="AW2892">_xlfn.ANCHORARRAY(AV2892)-1</f>
        <v>43908</v>
      </c>
    </row>
    <row r="2893" spans="1:49" x14ac:dyDescent="0.25">
      <c r="A2893">
        <v>20200318</v>
      </c>
      <c r="B2893" s="1" t="s">
        <v>61</v>
      </c>
      <c r="C2893">
        <v>34</v>
      </c>
      <c r="D2893">
        <v>479</v>
      </c>
      <c r="M2893" s="1" t="s">
        <v>54</v>
      </c>
      <c r="N2893" s="2">
        <v>43908</v>
      </c>
      <c r="O2893" s="2">
        <v>43907.833333333336</v>
      </c>
      <c r="P2893" s="1" t="s">
        <v>2096</v>
      </c>
      <c r="S2893" s="2">
        <v>43907.833333333336</v>
      </c>
      <c r="T2893" s="1" t="s">
        <v>54</v>
      </c>
      <c r="U2893" s="1" t="s">
        <v>54</v>
      </c>
      <c r="V2893" s="1" t="s">
        <v>54</v>
      </c>
      <c r="X2893">
        <v>28</v>
      </c>
      <c r="Y2893">
        <v>13</v>
      </c>
      <c r="Z2893" s="1" t="s">
        <v>8423</v>
      </c>
      <c r="AA2893">
        <v>513</v>
      </c>
      <c r="AB2893">
        <v>513</v>
      </c>
      <c r="AC2893">
        <v>124</v>
      </c>
      <c r="AD2893">
        <v>513</v>
      </c>
      <c r="AE2893">
        <v>0</v>
      </c>
      <c r="AF2893">
        <v>0</v>
      </c>
      <c r="AG2893" s="1" t="s">
        <v>12658</v>
      </c>
      <c r="AH2893">
        <v>0</v>
      </c>
      <c r="AI2893">
        <v>0</v>
      </c>
      <c r="AJ2893" s="1">
        <f>Y2893/0.1</f>
        <v>130</v>
      </c>
      <c r="AK2893" s="1">
        <f>AC2893-AJ2893</f>
        <v>-6</v>
      </c>
      <c r="AL2893" s="28">
        <f>_xlfn.IFNA(INDEX($BD$2:$BD$53,MATCH(B2893,$BC$2:$BC$53,0)),1000)</f>
        <v>2989260</v>
      </c>
      <c r="AM2893" s="1">
        <f>C2893/AL2893*100000</f>
        <v>1.1374052441072373</v>
      </c>
      <c r="AN2893" s="17">
        <f>IF(B2894=B2893,IFERROR((C2893/C2894)-1,0),0)</f>
        <v>0.61904761904761907</v>
      </c>
      <c r="AO2893" s="26">
        <f>IFERROR(LOG(2)/LOG(1+(AN2893)),AN2893)</f>
        <v>1.4385479259846188</v>
      </c>
      <c r="AP2893" s="26">
        <f>AVERAGE(Y2893:Y2899)</f>
        <v>4.8571428571428568</v>
      </c>
      <c r="AR2893" s="1">
        <f>Q2893/AL2893*100000</f>
        <v>0</v>
      </c>
      <c r="AS2893" s="25">
        <f>IF(B2894=B2893,IFERROR((AE2893/AE2894)-1,0),0)</f>
        <v>0</v>
      </c>
      <c r="AT2893" s="26">
        <f>IFERROR(LOG(2)/LOG(1+(AS2893)),AS2893)</f>
        <v>0</v>
      </c>
      <c r="AU2893" s="26">
        <f>AVERAGE(AE2893:AE2899)</f>
        <v>0</v>
      </c>
      <c r="AV2893" s="19">
        <f>ROUNDDOWN(N2893,0)</f>
        <v>43908</v>
      </c>
      <c r="AW2893" s="29" cm="1">
        <f t="array" ref="AW2893">_xlfn.ANCHORARRAY(AV2893)-1</f>
        <v>43907</v>
      </c>
    </row>
    <row r="2894" spans="1:49" x14ac:dyDescent="0.25">
      <c r="A2894">
        <v>20200317</v>
      </c>
      <c r="B2894" s="1" t="s">
        <v>61</v>
      </c>
      <c r="C2894">
        <v>21</v>
      </c>
      <c r="D2894">
        <v>368</v>
      </c>
      <c r="M2894" s="1" t="s">
        <v>54</v>
      </c>
      <c r="N2894" s="2">
        <v>43907</v>
      </c>
      <c r="O2894" s="2">
        <v>43906.833333333336</v>
      </c>
      <c r="P2894" s="1" t="s">
        <v>2129</v>
      </c>
      <c r="S2894" s="2">
        <v>43906.833333333336</v>
      </c>
      <c r="T2894" s="1" t="s">
        <v>54</v>
      </c>
      <c r="U2894" s="1" t="s">
        <v>54</v>
      </c>
      <c r="V2894" s="1" t="s">
        <v>54</v>
      </c>
      <c r="X2894">
        <v>28</v>
      </c>
      <c r="Y2894">
        <v>9</v>
      </c>
      <c r="Z2894" s="1" t="s">
        <v>11599</v>
      </c>
      <c r="AA2894">
        <v>389</v>
      </c>
      <c r="AB2894">
        <v>389</v>
      </c>
      <c r="AC2894">
        <v>100</v>
      </c>
      <c r="AD2894">
        <v>389</v>
      </c>
      <c r="AE2894">
        <v>0</v>
      </c>
      <c r="AF2894">
        <v>0</v>
      </c>
      <c r="AG2894" s="1" t="s">
        <v>12727</v>
      </c>
      <c r="AH2894">
        <v>0</v>
      </c>
      <c r="AI2894">
        <v>0</v>
      </c>
      <c r="AJ2894" s="1">
        <f>Y2894/0.1</f>
        <v>90</v>
      </c>
      <c r="AK2894" s="1">
        <f>AC2894-AJ2894</f>
        <v>10</v>
      </c>
      <c r="AL2894" s="28">
        <f>_xlfn.IFNA(INDEX($BD$2:$BD$53,MATCH(B2894,$BC$2:$BC$53,0)),1000)</f>
        <v>2989260</v>
      </c>
      <c r="AM2894" s="1">
        <f>C2894/AL2894*100000</f>
        <v>0.70251500371329356</v>
      </c>
      <c r="AN2894" s="17">
        <f>IF(B2895=B2894,IFERROR((C2894/C2895)-1,0),0)</f>
        <v>0.75</v>
      </c>
      <c r="AO2894" s="26">
        <f>IFERROR(LOG(2)/LOG(1+(AN2894)),AN2894)</f>
        <v>1.2386126258466668</v>
      </c>
      <c r="AP2894" s="26">
        <f>AVERAGE(Y2894:Y2900)</f>
        <v>3</v>
      </c>
      <c r="AR2894" s="1">
        <f>Q2894/AL2894*100000</f>
        <v>0</v>
      </c>
      <c r="AS2894" s="25">
        <f>IF(B2895=B2894,IFERROR((AE2894/AE2895)-1,0),0)</f>
        <v>0</v>
      </c>
      <c r="AT2894" s="26">
        <f>IFERROR(LOG(2)/LOG(1+(AS2894)),AS2894)</f>
        <v>0</v>
      </c>
      <c r="AU2894" s="26">
        <f>AVERAGE(AE2894:AE2900)</f>
        <v>0</v>
      </c>
      <c r="AV2894" s="19">
        <f>ROUNDDOWN(N2894,0)</f>
        <v>43907</v>
      </c>
      <c r="AW2894" s="29" cm="1">
        <f t="array" ref="AW2894">_xlfn.ANCHORARRAY(AV2894)-1</f>
        <v>43906</v>
      </c>
    </row>
    <row r="2895" spans="1:49" x14ac:dyDescent="0.25">
      <c r="A2895">
        <v>20200316</v>
      </c>
      <c r="B2895" s="1" t="s">
        <v>61</v>
      </c>
      <c r="C2895">
        <v>12</v>
      </c>
      <c r="D2895">
        <v>277</v>
      </c>
      <c r="M2895" s="1" t="s">
        <v>54</v>
      </c>
      <c r="N2895" s="2">
        <v>43906.661111111112</v>
      </c>
      <c r="O2895" s="2">
        <v>43906.494444444441</v>
      </c>
      <c r="P2895" s="1" t="s">
        <v>2212</v>
      </c>
      <c r="S2895" s="2">
        <v>43906.494444444441</v>
      </c>
      <c r="T2895" s="1" t="s">
        <v>54</v>
      </c>
      <c r="U2895" s="1" t="s">
        <v>54</v>
      </c>
      <c r="V2895" s="1" t="s">
        <v>54</v>
      </c>
      <c r="X2895">
        <v>28</v>
      </c>
      <c r="Y2895">
        <v>2</v>
      </c>
      <c r="Z2895" s="1" t="s">
        <v>12542</v>
      </c>
      <c r="AA2895">
        <v>289</v>
      </c>
      <c r="AB2895">
        <v>289</v>
      </c>
      <c r="AC2895">
        <v>195</v>
      </c>
      <c r="AD2895">
        <v>289</v>
      </c>
      <c r="AE2895">
        <v>0</v>
      </c>
      <c r="AF2895">
        <v>0</v>
      </c>
      <c r="AG2895" s="1" t="s">
        <v>12794</v>
      </c>
      <c r="AH2895">
        <v>0</v>
      </c>
      <c r="AI2895">
        <v>0</v>
      </c>
      <c r="AJ2895" s="1">
        <f>Y2895/0.1</f>
        <v>20</v>
      </c>
      <c r="AK2895" s="1">
        <f>AC2895-AJ2895</f>
        <v>175</v>
      </c>
      <c r="AL2895" s="28">
        <f>_xlfn.IFNA(INDEX($BD$2:$BD$53,MATCH(B2895,$BC$2:$BC$53,0)),1000)</f>
        <v>2989260</v>
      </c>
      <c r="AM2895" s="1">
        <f>C2895/AL2895*100000</f>
        <v>0.40143714497902488</v>
      </c>
      <c r="AN2895" s="17">
        <f>IF(B2896=B2895,IFERROR((C2895/C2896)-1,0),0)</f>
        <v>0.19999999999999996</v>
      </c>
      <c r="AO2895" s="26">
        <f>IFERROR(LOG(2)/LOG(1+(AN2895)),AN2895)</f>
        <v>3.8017840169239308</v>
      </c>
      <c r="AP2895" s="26">
        <f>AVERAGE(Y2895:Y2901)</f>
        <v>1.7142857142857142</v>
      </c>
      <c r="AR2895" s="1">
        <f>Q2895/AL2895*100000</f>
        <v>0</v>
      </c>
      <c r="AS2895" s="25">
        <f>IF(B2896=B2895,IFERROR((AE2895/AE2896)-1,0),0)</f>
        <v>0</v>
      </c>
      <c r="AT2895" s="26">
        <f>IFERROR(LOG(2)/LOG(1+(AS2895)),AS2895)</f>
        <v>0</v>
      </c>
      <c r="AU2895" s="26">
        <f>AVERAGE(AE2895:AE2901)</f>
        <v>0</v>
      </c>
      <c r="AV2895" s="19">
        <f>ROUNDDOWN(N2895,0)</f>
        <v>43906</v>
      </c>
      <c r="AW2895" s="29" cm="1">
        <f t="array" ref="AW2895">_xlfn.ANCHORARRAY(AV2895)-1</f>
        <v>43905</v>
      </c>
    </row>
    <row r="2896" spans="1:49" x14ac:dyDescent="0.25">
      <c r="A2896">
        <v>20200315</v>
      </c>
      <c r="B2896" s="1" t="s">
        <v>61</v>
      </c>
      <c r="C2896">
        <v>10</v>
      </c>
      <c r="D2896">
        <v>84</v>
      </c>
      <c r="M2896" s="1" t="s">
        <v>54</v>
      </c>
      <c r="N2896" s="2">
        <v>43904</v>
      </c>
      <c r="O2896" s="2">
        <v>43903.833333333336</v>
      </c>
      <c r="P2896" s="1" t="s">
        <v>2126</v>
      </c>
      <c r="S2896" s="2">
        <v>43903.833333333336</v>
      </c>
      <c r="T2896" s="1" t="s">
        <v>54</v>
      </c>
      <c r="U2896" s="1" t="s">
        <v>54</v>
      </c>
      <c r="V2896" s="1" t="s">
        <v>54</v>
      </c>
      <c r="X2896">
        <v>28</v>
      </c>
      <c r="Y2896">
        <v>4</v>
      </c>
      <c r="Z2896" s="1" t="s">
        <v>2527</v>
      </c>
      <c r="AA2896">
        <v>94</v>
      </c>
      <c r="AB2896">
        <v>94</v>
      </c>
      <c r="AC2896">
        <v>4</v>
      </c>
      <c r="AD2896">
        <v>94</v>
      </c>
      <c r="AE2896">
        <v>0</v>
      </c>
      <c r="AF2896">
        <v>0</v>
      </c>
      <c r="AG2896" s="1" t="s">
        <v>12854</v>
      </c>
      <c r="AH2896">
        <v>0</v>
      </c>
      <c r="AI2896">
        <v>0</v>
      </c>
      <c r="AJ2896" s="1">
        <f>Y2896/0.1</f>
        <v>40</v>
      </c>
      <c r="AK2896" s="1">
        <f>AC2896-AJ2896</f>
        <v>-36</v>
      </c>
      <c r="AL2896" s="28">
        <f>_xlfn.IFNA(INDEX($BD$2:$BD$53,MATCH(B2896,$BC$2:$BC$53,0)),1000)</f>
        <v>2989260</v>
      </c>
      <c r="AM2896" s="1">
        <f>C2896/AL2896*100000</f>
        <v>0.33453095414918743</v>
      </c>
      <c r="AN2896" s="17">
        <f>IF(B2897=B2896,IFERROR((C2896/C2897)-1,0),0)</f>
        <v>0.66666666666666674</v>
      </c>
      <c r="AO2896" s="26">
        <f>IFERROR(LOG(2)/LOG(1+(AN2896)),AN2896)</f>
        <v>1.3569154488567239</v>
      </c>
      <c r="AP2896" s="26">
        <f>AVERAGE(Y2896:Y2902)</f>
        <v>1.4285714285714286</v>
      </c>
      <c r="AR2896" s="1">
        <f>Q2896/AL2896*100000</f>
        <v>0</v>
      </c>
      <c r="AS2896" s="25">
        <f>IF(B2897=B2896,IFERROR((AE2896/AE2897)-1,0),0)</f>
        <v>0</v>
      </c>
      <c r="AT2896" s="26">
        <f>IFERROR(LOG(2)/LOG(1+(AS2896)),AS2896)</f>
        <v>0</v>
      </c>
      <c r="AU2896" s="26">
        <f>AVERAGE(AE2896:AE2902)</f>
        <v>0</v>
      </c>
      <c r="AV2896" s="19">
        <f>ROUNDDOWN(N2896,0)</f>
        <v>43904</v>
      </c>
      <c r="AW2896" s="29" cm="1">
        <f t="array" ref="AW2896">_xlfn.ANCHORARRAY(AV2896)-1</f>
        <v>43903</v>
      </c>
    </row>
    <row r="2897" spans="1:49" x14ac:dyDescent="0.25">
      <c r="A2897">
        <v>20200314</v>
      </c>
      <c r="B2897" s="1" t="s">
        <v>61</v>
      </c>
      <c r="C2897">
        <v>6</v>
      </c>
      <c r="D2897">
        <v>84</v>
      </c>
      <c r="M2897" s="1" t="s">
        <v>54</v>
      </c>
      <c r="N2897" s="2">
        <v>43903.774305555555</v>
      </c>
      <c r="O2897" s="2">
        <v>43903.607638888891</v>
      </c>
      <c r="P2897" s="1" t="s">
        <v>2270</v>
      </c>
      <c r="S2897" s="2">
        <v>43903.607638888891</v>
      </c>
      <c r="T2897" s="1" t="s">
        <v>54</v>
      </c>
      <c r="U2897" s="1" t="s">
        <v>54</v>
      </c>
      <c r="V2897" s="1" t="s">
        <v>54</v>
      </c>
      <c r="X2897">
        <v>28</v>
      </c>
      <c r="Y2897">
        <v>2</v>
      </c>
      <c r="Z2897" s="1" t="s">
        <v>12724</v>
      </c>
      <c r="AA2897">
        <v>90</v>
      </c>
      <c r="AB2897">
        <v>90</v>
      </c>
      <c r="AC2897">
        <v>45</v>
      </c>
      <c r="AD2897">
        <v>90</v>
      </c>
      <c r="AE2897">
        <v>0</v>
      </c>
      <c r="AF2897">
        <v>0</v>
      </c>
      <c r="AG2897" s="1" t="s">
        <v>12911</v>
      </c>
      <c r="AH2897">
        <v>0</v>
      </c>
      <c r="AI2897">
        <v>0</v>
      </c>
      <c r="AJ2897" s="1">
        <f>Y2897/0.1</f>
        <v>20</v>
      </c>
      <c r="AK2897" s="1">
        <f>AC2897-AJ2897</f>
        <v>25</v>
      </c>
      <c r="AL2897" s="28">
        <f>_xlfn.IFNA(INDEX($BD$2:$BD$53,MATCH(B2897,$BC$2:$BC$53,0)),1000)</f>
        <v>2989260</v>
      </c>
      <c r="AM2897" s="1">
        <f>C2897/AL2897*100000</f>
        <v>0.20071857248951244</v>
      </c>
      <c r="AN2897" s="17">
        <f>IF(B2898=B2897,IFERROR((C2897/C2898)-1,0),0)</f>
        <v>0.5</v>
      </c>
      <c r="AO2897" s="26">
        <f>IFERROR(LOG(2)/LOG(1+(AN2897)),AN2897)</f>
        <v>1.7095112913514547</v>
      </c>
      <c r="AP2897" s="26">
        <f>AVERAGE(Y2897:Y2903)</f>
        <v>0.8571428571428571</v>
      </c>
      <c r="AR2897" s="1">
        <f>Q2897/AL2897*100000</f>
        <v>0</v>
      </c>
      <c r="AS2897" s="25">
        <f>IF(B2898=B2897,IFERROR((AE2897/AE2898)-1,0),0)</f>
        <v>0</v>
      </c>
      <c r="AT2897" s="26">
        <f>IFERROR(LOG(2)/LOG(1+(AS2897)),AS2897)</f>
        <v>0</v>
      </c>
      <c r="AU2897" s="26">
        <f>AVERAGE(AE2897:AE2903)</f>
        <v>0</v>
      </c>
      <c r="AV2897" s="19">
        <f>ROUNDDOWN(N2897,0)</f>
        <v>43903</v>
      </c>
      <c r="AW2897" s="29" cm="1">
        <f t="array" ref="AW2897">_xlfn.ANCHORARRAY(AV2897)-1</f>
        <v>43902</v>
      </c>
    </row>
    <row r="2898" spans="1:49" x14ac:dyDescent="0.25">
      <c r="A2898">
        <v>20200313</v>
      </c>
      <c r="B2898" s="1" t="s">
        <v>61</v>
      </c>
      <c r="C2898">
        <v>4</v>
      </c>
      <c r="D2898">
        <v>41</v>
      </c>
      <c r="M2898" s="1" t="s">
        <v>54</v>
      </c>
      <c r="N2898" s="2">
        <v>43902</v>
      </c>
      <c r="O2898" s="2">
        <v>43901.833333333336</v>
      </c>
      <c r="P2898" s="1" t="s">
        <v>2278</v>
      </c>
      <c r="S2898" s="2">
        <v>43901.833333333336</v>
      </c>
      <c r="T2898" s="1" t="s">
        <v>54</v>
      </c>
      <c r="U2898" s="1" t="s">
        <v>54</v>
      </c>
      <c r="V2898" s="1" t="s">
        <v>54</v>
      </c>
      <c r="X2898">
        <v>28</v>
      </c>
      <c r="Y2898">
        <v>3</v>
      </c>
      <c r="Z2898" s="1" t="s">
        <v>2527</v>
      </c>
      <c r="AA2898">
        <v>45</v>
      </c>
      <c r="AB2898">
        <v>45</v>
      </c>
      <c r="AC2898">
        <v>3</v>
      </c>
      <c r="AD2898">
        <v>45</v>
      </c>
      <c r="AE2898">
        <v>0</v>
      </c>
      <c r="AF2898">
        <v>0</v>
      </c>
      <c r="AG2898" s="1" t="s">
        <v>12967</v>
      </c>
      <c r="AH2898">
        <v>0</v>
      </c>
      <c r="AI2898">
        <v>0</v>
      </c>
      <c r="AJ2898" s="1">
        <f>Y2898/0.1</f>
        <v>30</v>
      </c>
      <c r="AK2898" s="1">
        <f>AC2898-AJ2898</f>
        <v>-27</v>
      </c>
      <c r="AL2898" s="28">
        <f>_xlfn.IFNA(INDEX($BD$2:$BD$53,MATCH(B2898,$BC$2:$BC$53,0)),1000)</f>
        <v>2989260</v>
      </c>
      <c r="AM2898" s="1">
        <f>C2898/AL2898*100000</f>
        <v>0.13381238165967496</v>
      </c>
      <c r="AN2898" s="17">
        <f>IF(B2899=B2898,IFERROR((C2898/C2899)-1,0),0)</f>
        <v>3</v>
      </c>
      <c r="AO2898" s="26">
        <f>IFERROR(LOG(2)/LOG(1+(AN2898)),AN2898)</f>
        <v>0.5</v>
      </c>
      <c r="AP2898" s="26">
        <f>AVERAGE(Y2898:Y2904)</f>
        <v>0.5714285714285714</v>
      </c>
      <c r="AR2898" s="1">
        <f>Q2898/AL2898*100000</f>
        <v>0</v>
      </c>
      <c r="AS2898" s="25">
        <f>IF(B2899=B2898,IFERROR((AE2898/AE2899)-1,0),0)</f>
        <v>0</v>
      </c>
      <c r="AT2898" s="26">
        <f>IFERROR(LOG(2)/LOG(1+(AS2898)),AS2898)</f>
        <v>0</v>
      </c>
      <c r="AU2898" s="26">
        <f>AVERAGE(AE2898:AE2904)</f>
        <v>0</v>
      </c>
      <c r="AV2898" s="19">
        <f>ROUNDDOWN(N2898,0)</f>
        <v>43902</v>
      </c>
      <c r="AW2898" s="29" cm="1">
        <f t="array" ref="AW2898">_xlfn.ANCHORARRAY(AV2898)-1</f>
        <v>43901</v>
      </c>
    </row>
    <row r="2899" spans="1:49" x14ac:dyDescent="0.25">
      <c r="A2899">
        <v>20200312</v>
      </c>
      <c r="B2899" s="1" t="s">
        <v>61</v>
      </c>
      <c r="C2899">
        <v>1</v>
      </c>
      <c r="D2899">
        <v>41</v>
      </c>
      <c r="M2899" s="1" t="s">
        <v>54</v>
      </c>
      <c r="N2899" s="2">
        <v>43901.555555555555</v>
      </c>
      <c r="O2899" s="2">
        <v>43901.388888888891</v>
      </c>
      <c r="P2899" s="1" t="s">
        <v>2308</v>
      </c>
      <c r="S2899" s="2">
        <v>43901.388888888891</v>
      </c>
      <c r="T2899" s="1" t="s">
        <v>54</v>
      </c>
      <c r="U2899" s="1" t="s">
        <v>54</v>
      </c>
      <c r="V2899" s="1" t="s">
        <v>54</v>
      </c>
      <c r="X2899">
        <v>28</v>
      </c>
      <c r="Y2899">
        <v>1</v>
      </c>
      <c r="Z2899" s="1" t="s">
        <v>2684</v>
      </c>
      <c r="AA2899">
        <v>42</v>
      </c>
      <c r="AB2899">
        <v>42</v>
      </c>
      <c r="AC2899">
        <v>22</v>
      </c>
      <c r="AD2899">
        <v>42</v>
      </c>
      <c r="AE2899">
        <v>0</v>
      </c>
      <c r="AF2899">
        <v>0</v>
      </c>
      <c r="AG2899" s="1" t="s">
        <v>13024</v>
      </c>
      <c r="AH2899">
        <v>0</v>
      </c>
      <c r="AI2899">
        <v>0</v>
      </c>
      <c r="AJ2899" s="1">
        <f>Y2899/0.1</f>
        <v>10</v>
      </c>
      <c r="AK2899" s="1">
        <f>AC2899-AJ2899</f>
        <v>12</v>
      </c>
      <c r="AL2899" s="28">
        <f>_xlfn.IFNA(INDEX($BD$2:$BD$53,MATCH(B2899,$BC$2:$BC$53,0)),1000)</f>
        <v>2989260</v>
      </c>
      <c r="AM2899" s="1">
        <f>C2899/AL2899*100000</f>
        <v>3.345309541491874E-2</v>
      </c>
      <c r="AN2899" s="17">
        <f>IF(B2900=B2899,IFERROR((C2899/C2900)-1,0),0)</f>
        <v>0</v>
      </c>
      <c r="AO2899" s="26">
        <f>IFERROR(LOG(2)/LOG(1+(AN2899)),AN2899)</f>
        <v>0</v>
      </c>
      <c r="AP2899" s="26">
        <f>AVERAGE(Y2899:Y2905)</f>
        <v>2</v>
      </c>
      <c r="AR2899" s="1">
        <f>Q2899/AL2899*100000</f>
        <v>0</v>
      </c>
      <c r="AS2899" s="25">
        <f>IF(B2900=B2899,IFERROR((AE2899/AE2900)-1,0),0)</f>
        <v>0</v>
      </c>
      <c r="AT2899" s="26">
        <f>IFERROR(LOG(2)/LOG(1+(AS2899)),AS2899)</f>
        <v>0</v>
      </c>
      <c r="AU2899" s="26">
        <f>AVERAGE(AE2899:AE2905)</f>
        <v>0.14285714285714285</v>
      </c>
      <c r="AV2899" s="19">
        <f>ROUNDDOWN(N2899,0)</f>
        <v>43901</v>
      </c>
      <c r="AW2899" s="29" cm="1">
        <f t="array" ref="AW2899">_xlfn.ANCHORARRAY(AV2899)-1</f>
        <v>43900</v>
      </c>
    </row>
    <row r="2900" spans="1:49" x14ac:dyDescent="0.25">
      <c r="A2900">
        <v>20200311</v>
      </c>
      <c r="B2900" s="1" t="s">
        <v>61</v>
      </c>
      <c r="C2900">
        <v>0</v>
      </c>
      <c r="D2900">
        <v>20</v>
      </c>
      <c r="M2900" s="1" t="s">
        <v>54</v>
      </c>
      <c r="N2900" s="2"/>
      <c r="O2900" s="2"/>
      <c r="P2900" s="1" t="s">
        <v>54</v>
      </c>
      <c r="S2900" s="2"/>
      <c r="T2900" s="1" t="s">
        <v>54</v>
      </c>
      <c r="U2900" s="1" t="s">
        <v>54</v>
      </c>
      <c r="V2900" s="1" t="s">
        <v>54</v>
      </c>
      <c r="X2900">
        <v>28</v>
      </c>
      <c r="Y2900">
        <v>0</v>
      </c>
      <c r="Z2900" s="1" t="s">
        <v>4362</v>
      </c>
      <c r="AA2900">
        <v>20</v>
      </c>
      <c r="AB2900">
        <v>20</v>
      </c>
      <c r="AC2900">
        <v>20</v>
      </c>
      <c r="AD2900">
        <v>20</v>
      </c>
      <c r="AE2900">
        <v>0</v>
      </c>
      <c r="AF2900">
        <v>0</v>
      </c>
      <c r="AG2900" s="1" t="s">
        <v>13078</v>
      </c>
      <c r="AH2900">
        <v>0</v>
      </c>
      <c r="AI2900">
        <v>0</v>
      </c>
      <c r="AJ2900" s="1">
        <f>Y2900/0.1</f>
        <v>0</v>
      </c>
      <c r="AK2900" s="1">
        <f>AC2900-AJ2900</f>
        <v>20</v>
      </c>
      <c r="AL2900" s="28">
        <f>_xlfn.IFNA(INDEX($BD$2:$BD$53,MATCH(B2900,$BC$2:$BC$53,0)),1000)</f>
        <v>2989260</v>
      </c>
      <c r="AM2900" s="1">
        <f>C2900/AL2900*100000</f>
        <v>0</v>
      </c>
      <c r="AN2900" s="17">
        <f>IF(B2901=B2900,IFERROR((C2900/C2901)-1,0),0)</f>
        <v>0</v>
      </c>
      <c r="AO2900" s="26">
        <f>IFERROR(LOG(2)/LOG(1+(AN2900)),AN2900)</f>
        <v>0</v>
      </c>
      <c r="AP2900" s="26">
        <f>AVERAGE(Y2900:Y2906)</f>
        <v>4</v>
      </c>
      <c r="AR2900" s="1">
        <f>Q2900/AL2900*100000</f>
        <v>0</v>
      </c>
      <c r="AS2900" s="25">
        <f>IF(B2901=B2900,IFERROR((AE2900/AE2901)-1,0),0)</f>
        <v>0</v>
      </c>
      <c r="AT2900" s="26">
        <f>IFERROR(LOG(2)/LOG(1+(AS2900)),AS2900)</f>
        <v>0</v>
      </c>
      <c r="AU2900" s="26">
        <f>AVERAGE(AE2900:AE2906)</f>
        <v>0.14285714285714285</v>
      </c>
      <c r="AV2900" s="19">
        <f>ROUNDDOWN(N2900,0)</f>
        <v>0</v>
      </c>
      <c r="AW2900" s="29" cm="1">
        <f t="array" ref="AW2900">_xlfn.ANCHORARRAY(AV2900)-1</f>
        <v>-1</v>
      </c>
    </row>
    <row r="2901" spans="1:49" x14ac:dyDescent="0.25">
      <c r="A2901">
        <v>20200310</v>
      </c>
      <c r="B2901" s="1" t="s">
        <v>61</v>
      </c>
      <c r="C2901">
        <v>0</v>
      </c>
      <c r="M2901" s="1" t="s">
        <v>54</v>
      </c>
      <c r="N2901" s="2"/>
      <c r="O2901" s="2"/>
      <c r="P2901" s="1" t="s">
        <v>54</v>
      </c>
      <c r="S2901" s="2"/>
      <c r="T2901" s="1" t="s">
        <v>54</v>
      </c>
      <c r="U2901" s="1" t="s">
        <v>54</v>
      </c>
      <c r="V2901" s="1" t="s">
        <v>54</v>
      </c>
      <c r="X2901">
        <v>28</v>
      </c>
      <c r="Y2901">
        <v>0</v>
      </c>
      <c r="Z2901" s="1" t="s">
        <v>2527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1" t="s">
        <v>13133</v>
      </c>
      <c r="AH2901">
        <v>0</v>
      </c>
      <c r="AI2901">
        <v>0</v>
      </c>
      <c r="AJ2901" s="1">
        <f>Y2901/0.1</f>
        <v>0</v>
      </c>
      <c r="AK2901" s="1">
        <f>AC2901-AJ2901</f>
        <v>0</v>
      </c>
      <c r="AL2901" s="28">
        <f>_xlfn.IFNA(INDEX($BD$2:$BD$53,MATCH(B2901,$BC$2:$BC$53,0)),1000)</f>
        <v>2989260</v>
      </c>
      <c r="AM2901" s="1">
        <f>C2901/AL2901*100000</f>
        <v>0</v>
      </c>
      <c r="AN2901" s="17">
        <f>IF(B2902=B2901,IFERROR((C2901/C2902)-1,0),0)</f>
        <v>0</v>
      </c>
      <c r="AO2901" s="26">
        <f>IFERROR(LOG(2)/LOG(1+(AN2901)),AN2901)</f>
        <v>0</v>
      </c>
      <c r="AP2901" s="26">
        <f>AVERAGE(Y2901:Y2907)</f>
        <v>5.4285714285714288</v>
      </c>
      <c r="AR2901" s="1">
        <f>Q2901/AL2901*100000</f>
        <v>0</v>
      </c>
      <c r="AS2901" s="25">
        <f>IF(B2902=B2901,IFERROR((AE2901/AE2902)-1,0),0)</f>
        <v>0</v>
      </c>
      <c r="AT2901" s="26">
        <f>IFERROR(LOG(2)/LOG(1+(AS2901)),AS2901)</f>
        <v>0</v>
      </c>
      <c r="AU2901" s="26">
        <f>AVERAGE(AE2901:AE2907)</f>
        <v>0.14285714285714285</v>
      </c>
      <c r="AV2901" s="19">
        <f>ROUNDDOWN(N2901,0)</f>
        <v>0</v>
      </c>
      <c r="AW2901" s="29" cm="1">
        <f t="array" ref="AW2901">_xlfn.ANCHORARRAY(AV2901)-1</f>
        <v>-1</v>
      </c>
    </row>
    <row r="2902" spans="1:49" x14ac:dyDescent="0.25">
      <c r="A2902">
        <v>20200309</v>
      </c>
      <c r="B2902" s="1" t="s">
        <v>61</v>
      </c>
      <c r="C2902">
        <v>0</v>
      </c>
      <c r="M2902" s="1" t="s">
        <v>54</v>
      </c>
      <c r="N2902" s="2"/>
      <c r="O2902" s="2"/>
      <c r="P2902" s="1" t="s">
        <v>54</v>
      </c>
      <c r="S2902" s="2"/>
      <c r="T2902" s="1" t="s">
        <v>54</v>
      </c>
      <c r="U2902" s="1" t="s">
        <v>54</v>
      </c>
      <c r="V2902" s="1" t="s">
        <v>54</v>
      </c>
      <c r="X2902">
        <v>28</v>
      </c>
      <c r="Y2902">
        <v>0</v>
      </c>
      <c r="Z2902" s="1" t="s">
        <v>2527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s="1" t="s">
        <v>13185</v>
      </c>
      <c r="AH2902">
        <v>0</v>
      </c>
      <c r="AI2902">
        <v>0</v>
      </c>
      <c r="AJ2902" s="1">
        <f>Y2902/0.1</f>
        <v>0</v>
      </c>
      <c r="AK2902" s="1">
        <f>AC2902-AJ2902</f>
        <v>0</v>
      </c>
      <c r="AL2902" s="28">
        <f>_xlfn.IFNA(INDEX($BD$2:$BD$53,MATCH(B2902,$BC$2:$BC$53,0)),1000)</f>
        <v>2989260</v>
      </c>
      <c r="AM2902" s="1">
        <f>C2902/AL2902*100000</f>
        <v>0</v>
      </c>
      <c r="AN2902" s="17">
        <f>IF(B2903=B2902,IFERROR((C2902/C2903)-1,0),0)</f>
        <v>0</v>
      </c>
      <c r="AO2902" s="26">
        <f>IFERROR(LOG(2)/LOG(1+(AN2902)),AN2902)</f>
        <v>0</v>
      </c>
      <c r="AP2902" s="26">
        <f>AVERAGE(Y2902:Y2908)</f>
        <v>5.7142857142857144</v>
      </c>
      <c r="AR2902" s="1">
        <f>Q2902/AL2902*100000</f>
        <v>0</v>
      </c>
      <c r="AS2902" s="25">
        <f>IF(B2903=B2902,IFERROR((AE2902/AE2903)-1,0),0)</f>
        <v>0</v>
      </c>
      <c r="AT2902" s="26">
        <f>IFERROR(LOG(2)/LOG(1+(AS2902)),AS2902)</f>
        <v>0</v>
      </c>
      <c r="AU2902" s="26">
        <f>AVERAGE(AE2902:AE2908)</f>
        <v>0.14285714285714285</v>
      </c>
      <c r="AV2902" s="19">
        <f>ROUNDDOWN(N2902,0)</f>
        <v>0</v>
      </c>
      <c r="AW2902" s="29" cm="1">
        <f t="array" ref="AW2902">_xlfn.ANCHORARRAY(AV2902)-1</f>
        <v>-1</v>
      </c>
    </row>
    <row r="2903" spans="1:49" x14ac:dyDescent="0.25">
      <c r="A2903">
        <v>20200308</v>
      </c>
      <c r="B2903" s="1" t="s">
        <v>61</v>
      </c>
      <c r="C2903">
        <v>0</v>
      </c>
      <c r="M2903" s="1" t="s">
        <v>54</v>
      </c>
      <c r="N2903" s="2"/>
      <c r="O2903" s="2"/>
      <c r="P2903" s="1" t="s">
        <v>54</v>
      </c>
      <c r="S2903" s="2"/>
      <c r="T2903" s="1" t="s">
        <v>54</v>
      </c>
      <c r="U2903" s="1" t="s">
        <v>54</v>
      </c>
      <c r="V2903" s="1" t="s">
        <v>54</v>
      </c>
      <c r="X2903">
        <v>28</v>
      </c>
      <c r="Y2903">
        <v>0</v>
      </c>
      <c r="Z2903" s="1" t="s">
        <v>2527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1" t="s">
        <v>13237</v>
      </c>
      <c r="AH2903">
        <v>0</v>
      </c>
      <c r="AI2903">
        <v>0</v>
      </c>
      <c r="AJ2903" s="1">
        <f>Y2903/0.1</f>
        <v>0</v>
      </c>
      <c r="AK2903" s="1">
        <f>AC2903-AJ2903</f>
        <v>0</v>
      </c>
      <c r="AL2903" s="28">
        <f>_xlfn.IFNA(INDEX($BD$2:$BD$53,MATCH(B2903,$BC$2:$BC$53,0)),1000)</f>
        <v>2989260</v>
      </c>
      <c r="AM2903" s="1">
        <f>C2903/AL2903*100000</f>
        <v>0</v>
      </c>
      <c r="AN2903" s="17">
        <f>IF(B2904=B2903,IFERROR((C2903/C2904)-1,0),0)</f>
        <v>0</v>
      </c>
      <c r="AO2903" s="26">
        <f>IFERROR(LOG(2)/LOG(1+(AN2903)),AN2903)</f>
        <v>0</v>
      </c>
      <c r="AP2903" s="26">
        <f>AVERAGE(Y2903:Y2909)</f>
        <v>6.7142857142857144</v>
      </c>
      <c r="AR2903" s="1">
        <f>Q2903/AL2903*100000</f>
        <v>0</v>
      </c>
      <c r="AS2903" s="25">
        <f>IF(B2904=B2903,IFERROR((AE2903/AE2904)-1,0),0)</f>
        <v>0</v>
      </c>
      <c r="AT2903" s="26">
        <f>IFERROR(LOG(2)/LOG(1+(AS2903)),AS2903)</f>
        <v>0</v>
      </c>
      <c r="AU2903" s="26">
        <f>AVERAGE(AE2903:AE2909)</f>
        <v>0.14285714285714285</v>
      </c>
      <c r="AV2903" s="19">
        <f>ROUNDDOWN(N2903,0)</f>
        <v>0</v>
      </c>
      <c r="AW2903" s="29" cm="1">
        <f t="array" ref="AW2903">_xlfn.ANCHORARRAY(AV2903)-1</f>
        <v>-1</v>
      </c>
    </row>
    <row r="2904" spans="1:49" x14ac:dyDescent="0.25">
      <c r="A2904">
        <v>20200307</v>
      </c>
      <c r="B2904" s="1" t="s">
        <v>61</v>
      </c>
      <c r="C2904">
        <v>0</v>
      </c>
      <c r="M2904" s="1" t="s">
        <v>54</v>
      </c>
      <c r="N2904" s="2"/>
      <c r="O2904" s="2"/>
      <c r="P2904" s="1" t="s">
        <v>54</v>
      </c>
      <c r="S2904" s="2"/>
      <c r="T2904" s="1" t="s">
        <v>54</v>
      </c>
      <c r="U2904" s="1" t="s">
        <v>54</v>
      </c>
      <c r="V2904" s="1" t="s">
        <v>54</v>
      </c>
      <c r="X2904">
        <v>28</v>
      </c>
      <c r="Y2904">
        <v>0</v>
      </c>
      <c r="Z2904" s="1" t="s">
        <v>2527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s="1" t="s">
        <v>13288</v>
      </c>
      <c r="AH2904">
        <v>0</v>
      </c>
      <c r="AI2904">
        <v>0</v>
      </c>
      <c r="AJ2904" s="1">
        <f>Y2904/0.1</f>
        <v>0</v>
      </c>
      <c r="AK2904" s="1">
        <f>AC2904-AJ2904</f>
        <v>0</v>
      </c>
      <c r="AL2904" s="28">
        <f>_xlfn.IFNA(INDEX($BD$2:$BD$53,MATCH(B2904,$BC$2:$BC$53,0)),1000)</f>
        <v>2989260</v>
      </c>
      <c r="AM2904" s="1">
        <f>C2904/AL2904*100000</f>
        <v>0</v>
      </c>
      <c r="AN2904" s="17">
        <f>IF(B2905=B2904,IFERROR((C2904/C2905)-1,0),0)</f>
        <v>0</v>
      </c>
      <c r="AO2904" s="26">
        <f>IFERROR(LOG(2)/LOG(1+(AN2904)),AN2904)</f>
        <v>0</v>
      </c>
      <c r="AP2904" s="26">
        <f>AVERAGE(Y2904:Y2910)</f>
        <v>7.5714285714285712</v>
      </c>
      <c r="AR2904" s="1">
        <f>Q2904/AL2904*100000</f>
        <v>0</v>
      </c>
      <c r="AS2904" s="25">
        <f>IF(B2905=B2904,IFERROR((AE2904/AE2905)-1,0),0)</f>
        <v>0</v>
      </c>
      <c r="AT2904" s="26">
        <f>IFERROR(LOG(2)/LOG(1+(AS2904)),AS2904)</f>
        <v>0</v>
      </c>
      <c r="AU2904" s="26">
        <f>AVERAGE(AE2904:AE2910)</f>
        <v>0.14285714285714285</v>
      </c>
      <c r="AV2904" s="19">
        <f>ROUNDDOWN(N2904,0)</f>
        <v>0</v>
      </c>
      <c r="AW2904" s="29" cm="1">
        <f t="array" ref="AW2904">_xlfn.ANCHORARRAY(AV2904)-1</f>
        <v>-1</v>
      </c>
    </row>
    <row r="2905" spans="1:49" x14ac:dyDescent="0.25">
      <c r="A2905">
        <v>20200614</v>
      </c>
      <c r="B2905" s="1" t="s">
        <v>62</v>
      </c>
      <c r="C2905">
        <v>601</v>
      </c>
      <c r="D2905">
        <v>58306</v>
      </c>
      <c r="F2905">
        <v>6</v>
      </c>
      <c r="G2905">
        <v>77</v>
      </c>
      <c r="L2905">
        <v>510</v>
      </c>
      <c r="M2905" s="1" t="s">
        <v>33</v>
      </c>
      <c r="N2905" s="2">
        <v>43996</v>
      </c>
      <c r="O2905" s="2">
        <v>43995.833333333336</v>
      </c>
      <c r="P2905" s="1" t="s">
        <v>2518</v>
      </c>
      <c r="Q2905">
        <v>19</v>
      </c>
      <c r="R2905">
        <v>77</v>
      </c>
      <c r="S2905" s="2">
        <v>43995.833333333336</v>
      </c>
      <c r="T2905" s="1" t="s">
        <v>54</v>
      </c>
      <c r="U2905" s="1" t="s">
        <v>54</v>
      </c>
      <c r="V2905" s="1" t="s">
        <v>54</v>
      </c>
      <c r="W2905">
        <v>601</v>
      </c>
      <c r="X2905">
        <v>30</v>
      </c>
      <c r="Y2905">
        <v>13</v>
      </c>
      <c r="Z2905" s="1" t="s">
        <v>2619</v>
      </c>
      <c r="AA2905">
        <v>58907</v>
      </c>
      <c r="AB2905">
        <v>58907</v>
      </c>
      <c r="AC2905">
        <v>903</v>
      </c>
      <c r="AD2905">
        <v>58907</v>
      </c>
      <c r="AE2905">
        <v>1</v>
      </c>
      <c r="AF2905">
        <v>0</v>
      </c>
      <c r="AG2905" s="1" t="s">
        <v>2620</v>
      </c>
      <c r="AH2905">
        <v>0</v>
      </c>
      <c r="AI2905">
        <v>0</v>
      </c>
      <c r="AJ2905" s="1">
        <f>Y2905/0.1</f>
        <v>130</v>
      </c>
      <c r="AK2905" s="1">
        <f>AC2905-AJ2905</f>
        <v>773</v>
      </c>
      <c r="AL2905" s="28">
        <f>_xlfn.IFNA(INDEX($BD$2:$BD$53,MATCH(B2905,$BC$2:$BC$53,0)),1000)</f>
        <v>1086759</v>
      </c>
      <c r="AM2905" s="1">
        <f>C2905/AL2905*100000</f>
        <v>55.302049488433035</v>
      </c>
      <c r="AN2905" s="17">
        <f>IF(B2906=B2905,IFERROR((C2905/C2906)-1,0),0)</f>
        <v>2.2108843537415046E-2</v>
      </c>
      <c r="AO2905" s="26">
        <f>IFERROR(LOG(2)/LOG(1+(AN2905)),AN2905)</f>
        <v>31.696890622772273</v>
      </c>
      <c r="AP2905" s="26">
        <f>AVERAGE(Y2905:Y2911)</f>
        <v>8</v>
      </c>
      <c r="AR2905" s="1">
        <f>Q2905/AL2905*100000</f>
        <v>1.7483177042932241</v>
      </c>
      <c r="AS2905" s="25">
        <f>IF(B2906=B2905,IFERROR((AE2905/AE2906)-1,0),0)</f>
        <v>0</v>
      </c>
      <c r="AT2905" s="26">
        <f>IFERROR(LOG(2)/LOG(1+(AS2905)),AS2905)</f>
        <v>0</v>
      </c>
      <c r="AU2905" s="26">
        <f>AVERAGE(AE2905:AE2911)</f>
        <v>0.14285714285714285</v>
      </c>
      <c r="AV2905" s="19">
        <f>ROUNDDOWN(N2905,0)</f>
        <v>43996</v>
      </c>
      <c r="AW2905" s="29" cm="1">
        <f t="array" ref="AW2905">_xlfn.ANCHORARRAY(AV2905)-1</f>
        <v>43995</v>
      </c>
    </row>
    <row r="2906" spans="1:49" x14ac:dyDescent="0.25">
      <c r="A2906">
        <v>20200613</v>
      </c>
      <c r="B2906" s="1" t="s">
        <v>62</v>
      </c>
      <c r="C2906">
        <v>588</v>
      </c>
      <c r="D2906">
        <v>57416</v>
      </c>
      <c r="F2906">
        <v>7</v>
      </c>
      <c r="G2906">
        <v>77</v>
      </c>
      <c r="L2906">
        <v>510</v>
      </c>
      <c r="M2906" s="1" t="s">
        <v>33</v>
      </c>
      <c r="N2906" s="2">
        <v>43995</v>
      </c>
      <c r="O2906" s="2">
        <v>43994.833333333336</v>
      </c>
      <c r="P2906" s="1" t="s">
        <v>2535</v>
      </c>
      <c r="Q2906">
        <v>18</v>
      </c>
      <c r="R2906">
        <v>77</v>
      </c>
      <c r="S2906" s="2">
        <v>43994.833333333336</v>
      </c>
      <c r="T2906" s="1" t="s">
        <v>54</v>
      </c>
      <c r="U2906" s="1" t="s">
        <v>54</v>
      </c>
      <c r="V2906" s="1" t="s">
        <v>54</v>
      </c>
      <c r="W2906">
        <v>588</v>
      </c>
      <c r="X2906">
        <v>30</v>
      </c>
      <c r="Y2906">
        <v>15</v>
      </c>
      <c r="Z2906" s="1" t="s">
        <v>2567</v>
      </c>
      <c r="AA2906">
        <v>58004</v>
      </c>
      <c r="AB2906">
        <v>58004</v>
      </c>
      <c r="AC2906">
        <v>982</v>
      </c>
      <c r="AD2906">
        <v>58004</v>
      </c>
      <c r="AE2906">
        <v>0</v>
      </c>
      <c r="AF2906">
        <v>0</v>
      </c>
      <c r="AG2906" s="1" t="s">
        <v>2792</v>
      </c>
      <c r="AH2906">
        <v>0</v>
      </c>
      <c r="AI2906">
        <v>0</v>
      </c>
      <c r="AJ2906" s="1">
        <f>Y2906/0.1</f>
        <v>150</v>
      </c>
      <c r="AK2906" s="1">
        <f>AC2906-AJ2906</f>
        <v>832</v>
      </c>
      <c r="AL2906" s="28">
        <f>_xlfn.IFNA(INDEX($BD$2:$BD$53,MATCH(B2906,$BC$2:$BC$53,0)),1000)</f>
        <v>1086759</v>
      </c>
      <c r="AM2906" s="1">
        <f>C2906/AL2906*100000</f>
        <v>54.10583211181136</v>
      </c>
      <c r="AN2906" s="17">
        <f>IF(B2907=B2906,IFERROR((C2906/C2907)-1,0),0)</f>
        <v>2.6178010471204161E-2</v>
      </c>
      <c r="AO2906" s="26">
        <f>IFERROR(LOG(2)/LOG(1+(AN2906)),AN2906)</f>
        <v>26.823303256237278</v>
      </c>
      <c r="AP2906" s="26">
        <f>AVERAGE(Y2906:Y2912)</f>
        <v>6.8571428571428568</v>
      </c>
      <c r="AR2906" s="1">
        <f>Q2906/AL2906*100000</f>
        <v>1.6563009830146334</v>
      </c>
      <c r="AS2906" s="25">
        <f>IF(B2907=B2906,IFERROR((AE2906/AE2907)-1,0),0)</f>
        <v>0</v>
      </c>
      <c r="AT2906" s="26">
        <f>IFERROR(LOG(2)/LOG(1+(AS2906)),AS2906)</f>
        <v>0</v>
      </c>
      <c r="AU2906" s="26">
        <f>AVERAGE(AE2906:AE2912)</f>
        <v>0</v>
      </c>
      <c r="AV2906" s="19">
        <f>ROUNDDOWN(N2906,0)</f>
        <v>43995</v>
      </c>
      <c r="AW2906" s="29" cm="1">
        <f t="array" ref="AW2906">_xlfn.ANCHORARRAY(AV2906)-1</f>
        <v>43994</v>
      </c>
    </row>
    <row r="2907" spans="1:49" x14ac:dyDescent="0.25">
      <c r="A2907">
        <v>20200612</v>
      </c>
      <c r="B2907" s="1" t="s">
        <v>62</v>
      </c>
      <c r="C2907">
        <v>573</v>
      </c>
      <c r="D2907">
        <v>56449</v>
      </c>
      <c r="F2907">
        <v>7</v>
      </c>
      <c r="G2907">
        <v>77</v>
      </c>
      <c r="L2907">
        <v>489</v>
      </c>
      <c r="M2907" s="1" t="s">
        <v>33</v>
      </c>
      <c r="N2907" s="2">
        <v>43994</v>
      </c>
      <c r="O2907" s="2">
        <v>43993.833333333336</v>
      </c>
      <c r="P2907" s="1" t="s">
        <v>2714</v>
      </c>
      <c r="Q2907">
        <v>18</v>
      </c>
      <c r="R2907">
        <v>77</v>
      </c>
      <c r="S2907" s="2">
        <v>43993.833333333336</v>
      </c>
      <c r="T2907" s="1" t="s">
        <v>54</v>
      </c>
      <c r="U2907" s="1" t="s">
        <v>54</v>
      </c>
      <c r="V2907" s="1" t="s">
        <v>54</v>
      </c>
      <c r="W2907">
        <v>573</v>
      </c>
      <c r="X2907">
        <v>30</v>
      </c>
      <c r="Y2907">
        <v>10</v>
      </c>
      <c r="Z2907" s="1" t="s">
        <v>2957</v>
      </c>
      <c r="AA2907">
        <v>57022</v>
      </c>
      <c r="AB2907">
        <v>57022</v>
      </c>
      <c r="AC2907">
        <v>1245</v>
      </c>
      <c r="AD2907">
        <v>57022</v>
      </c>
      <c r="AE2907">
        <v>0</v>
      </c>
      <c r="AF2907">
        <v>3</v>
      </c>
      <c r="AG2907" s="1" t="s">
        <v>2958</v>
      </c>
      <c r="AH2907">
        <v>0</v>
      </c>
      <c r="AI2907">
        <v>0</v>
      </c>
      <c r="AJ2907" s="1">
        <f>Y2907/0.1</f>
        <v>100</v>
      </c>
      <c r="AK2907" s="1">
        <f>AC2907-AJ2907</f>
        <v>1145</v>
      </c>
      <c r="AL2907" s="28">
        <f>_xlfn.IFNA(INDEX($BD$2:$BD$53,MATCH(B2907,$BC$2:$BC$53,0)),1000)</f>
        <v>1086759</v>
      </c>
      <c r="AM2907" s="1">
        <f>C2907/AL2907*100000</f>
        <v>52.725581292632505</v>
      </c>
      <c r="AN2907" s="17">
        <f>IF(B2908=B2907,IFERROR((C2907/C2908)-1,0),0)</f>
        <v>1.7761989342806483E-2</v>
      </c>
      <c r="AO2907" s="26">
        <f>IFERROR(LOG(2)/LOG(1+(AN2907)),AN2907)</f>
        <v>39.369742893503847</v>
      </c>
      <c r="AP2907" s="26">
        <f>AVERAGE(Y2907:Y2913)</f>
        <v>4.5714285714285712</v>
      </c>
      <c r="AR2907" s="1">
        <f>Q2907/AL2907*100000</f>
        <v>1.6563009830146334</v>
      </c>
      <c r="AS2907" s="25">
        <f>IF(B2908=B2907,IFERROR((AE2907/AE2908)-1,0),0)</f>
        <v>0</v>
      </c>
      <c r="AT2907" s="26">
        <f>IFERROR(LOG(2)/LOG(1+(AS2907)),AS2907)</f>
        <v>0</v>
      </c>
      <c r="AU2907" s="26">
        <f>AVERAGE(AE2907:AE2913)</f>
        <v>0</v>
      </c>
      <c r="AV2907" s="19">
        <f>ROUNDDOWN(N2907,0)</f>
        <v>43994</v>
      </c>
      <c r="AW2907" s="29" cm="1">
        <f t="array" ref="AW2907">_xlfn.ANCHORARRAY(AV2907)-1</f>
        <v>43993</v>
      </c>
    </row>
    <row r="2908" spans="1:49" x14ac:dyDescent="0.25">
      <c r="A2908">
        <v>20200611</v>
      </c>
      <c r="B2908" s="1" t="s">
        <v>62</v>
      </c>
      <c r="C2908">
        <v>563</v>
      </c>
      <c r="D2908">
        <v>55214</v>
      </c>
      <c r="F2908">
        <v>7</v>
      </c>
      <c r="G2908">
        <v>74</v>
      </c>
      <c r="L2908">
        <v>487</v>
      </c>
      <c r="M2908" s="1" t="s">
        <v>33</v>
      </c>
      <c r="N2908" s="2">
        <v>43993.495138888888</v>
      </c>
      <c r="O2908" s="2">
        <v>43993.328472222223</v>
      </c>
      <c r="P2908" s="1" t="s">
        <v>3129</v>
      </c>
      <c r="Q2908">
        <v>18</v>
      </c>
      <c r="R2908">
        <v>74</v>
      </c>
      <c r="S2908" s="2">
        <v>43993.328472222223</v>
      </c>
      <c r="T2908" s="1" t="s">
        <v>54</v>
      </c>
      <c r="U2908" s="1" t="s">
        <v>54</v>
      </c>
      <c r="V2908" s="1" t="s">
        <v>54</v>
      </c>
      <c r="W2908">
        <v>563</v>
      </c>
      <c r="X2908">
        <v>30</v>
      </c>
      <c r="Y2908">
        <v>2</v>
      </c>
      <c r="Z2908" s="1" t="s">
        <v>3130</v>
      </c>
      <c r="AA2908">
        <v>55777</v>
      </c>
      <c r="AB2908">
        <v>55777</v>
      </c>
      <c r="AC2908">
        <v>1161</v>
      </c>
      <c r="AD2908">
        <v>55777</v>
      </c>
      <c r="AE2908">
        <v>0</v>
      </c>
      <c r="AF2908">
        <v>0</v>
      </c>
      <c r="AG2908" s="1" t="s">
        <v>3131</v>
      </c>
      <c r="AH2908">
        <v>0</v>
      </c>
      <c r="AI2908">
        <v>0</v>
      </c>
      <c r="AJ2908" s="1">
        <f>Y2908/0.1</f>
        <v>20</v>
      </c>
      <c r="AK2908" s="1">
        <f>AC2908-AJ2908</f>
        <v>1141</v>
      </c>
      <c r="AL2908" s="28">
        <f>_xlfn.IFNA(INDEX($BD$2:$BD$53,MATCH(B2908,$BC$2:$BC$53,0)),1000)</f>
        <v>1086759</v>
      </c>
      <c r="AM2908" s="1">
        <f>C2908/AL2908*100000</f>
        <v>51.805414079846585</v>
      </c>
      <c r="AN2908" s="17">
        <f>IF(B2909=B2908,IFERROR((C2908/C2909)-1,0),0)</f>
        <v>3.5650623885918886E-3</v>
      </c>
      <c r="AO2908" s="26">
        <f>IFERROR(LOG(2)/LOG(1+(AN2908)),AN2908)</f>
        <v>194.77415217750416</v>
      </c>
      <c r="AP2908" s="26">
        <f>AVERAGE(Y2908:Y2914)</f>
        <v>3.4285714285714284</v>
      </c>
      <c r="AR2908" s="1">
        <f>Q2908/AL2908*100000</f>
        <v>1.6563009830146334</v>
      </c>
      <c r="AS2908" s="25">
        <f>IF(B2909=B2908,IFERROR((AE2908/AE2909)-1,0),0)</f>
        <v>0</v>
      </c>
      <c r="AT2908" s="26">
        <f>IFERROR(LOG(2)/LOG(1+(AS2908)),AS2908)</f>
        <v>0</v>
      </c>
      <c r="AU2908" s="26">
        <f>AVERAGE(AE2908:AE2914)</f>
        <v>0.14285714285714285</v>
      </c>
      <c r="AV2908" s="19">
        <f>ROUNDDOWN(N2908,0)</f>
        <v>43993</v>
      </c>
      <c r="AW2908" s="29" cm="1">
        <f t="array" ref="AW2908">_xlfn.ANCHORARRAY(AV2908)-1</f>
        <v>43992</v>
      </c>
    </row>
    <row r="2909" spans="1:49" x14ac:dyDescent="0.25">
      <c r="A2909">
        <v>20200610</v>
      </c>
      <c r="B2909" s="1" t="s">
        <v>62</v>
      </c>
      <c r="C2909">
        <v>561</v>
      </c>
      <c r="D2909">
        <v>54055</v>
      </c>
      <c r="F2909">
        <v>7</v>
      </c>
      <c r="G2909">
        <v>74</v>
      </c>
      <c r="L2909">
        <v>487</v>
      </c>
      <c r="M2909" s="1" t="s">
        <v>33</v>
      </c>
      <c r="N2909" s="2">
        <v>43992</v>
      </c>
      <c r="O2909" s="2">
        <v>43991.833333333336</v>
      </c>
      <c r="P2909" s="1" t="s">
        <v>3048</v>
      </c>
      <c r="Q2909">
        <v>18</v>
      </c>
      <c r="R2909">
        <v>74</v>
      </c>
      <c r="S2909" s="2">
        <v>43991.833333333336</v>
      </c>
      <c r="T2909" s="1" t="s">
        <v>54</v>
      </c>
      <c r="U2909" s="1" t="s">
        <v>54</v>
      </c>
      <c r="V2909" s="1" t="s">
        <v>54</v>
      </c>
      <c r="W2909">
        <v>561</v>
      </c>
      <c r="X2909">
        <v>30</v>
      </c>
      <c r="Y2909">
        <v>7</v>
      </c>
      <c r="Z2909" s="1" t="s">
        <v>3298</v>
      </c>
      <c r="AA2909">
        <v>54616</v>
      </c>
      <c r="AB2909">
        <v>54616</v>
      </c>
      <c r="AC2909">
        <v>1432</v>
      </c>
      <c r="AD2909">
        <v>54616</v>
      </c>
      <c r="AE2909">
        <v>0</v>
      </c>
      <c r="AF2909">
        <v>2</v>
      </c>
      <c r="AG2909" s="1" t="s">
        <v>3299</v>
      </c>
      <c r="AH2909">
        <v>0</v>
      </c>
      <c r="AI2909">
        <v>0</v>
      </c>
      <c r="AJ2909" s="1">
        <f>Y2909/0.1</f>
        <v>70</v>
      </c>
      <c r="AK2909" s="1">
        <f>AC2909-AJ2909</f>
        <v>1362</v>
      </c>
      <c r="AL2909" s="28">
        <f>_xlfn.IFNA(INDEX($BD$2:$BD$53,MATCH(B2909,$BC$2:$BC$53,0)),1000)</f>
        <v>1086759</v>
      </c>
      <c r="AM2909" s="1">
        <f>C2909/AL2909*100000</f>
        <v>51.621380637289406</v>
      </c>
      <c r="AN2909" s="17">
        <f>IF(B2910=B2909,IFERROR((C2909/C2910)-1,0),0)</f>
        <v>1.2635379061371799E-2</v>
      </c>
      <c r="AO2909" s="26">
        <f>IFERROR(LOG(2)/LOG(1+(AN2909)),AN2909)</f>
        <v>55.20349660657898</v>
      </c>
      <c r="AP2909" s="26">
        <f>AVERAGE(Y2909:Y2915)</f>
        <v>5.1428571428571432</v>
      </c>
      <c r="AR2909" s="1">
        <f>Q2909/AL2909*100000</f>
        <v>1.6563009830146334</v>
      </c>
      <c r="AS2909" s="25">
        <f>IF(B2910=B2909,IFERROR((AE2909/AE2910)-1,0),0)</f>
        <v>0</v>
      </c>
      <c r="AT2909" s="26">
        <f>IFERROR(LOG(2)/LOG(1+(AS2909)),AS2909)</f>
        <v>0</v>
      </c>
      <c r="AU2909" s="26">
        <f>AVERAGE(AE2909:AE2915)</f>
        <v>0.14285714285714285</v>
      </c>
      <c r="AV2909" s="19">
        <f>ROUNDDOWN(N2909,0)</f>
        <v>43992</v>
      </c>
      <c r="AW2909" s="29" cm="1">
        <f t="array" ref="AW2909">_xlfn.ANCHORARRAY(AV2909)-1</f>
        <v>43991</v>
      </c>
    </row>
    <row r="2910" spans="1:49" x14ac:dyDescent="0.25">
      <c r="A2910">
        <v>20200609</v>
      </c>
      <c r="B2910" s="1" t="s">
        <v>62</v>
      </c>
      <c r="C2910">
        <v>554</v>
      </c>
      <c r="D2910">
        <v>52630</v>
      </c>
      <c r="F2910">
        <v>5</v>
      </c>
      <c r="G2910">
        <v>72</v>
      </c>
      <c r="L2910">
        <v>485</v>
      </c>
      <c r="M2910" s="1" t="s">
        <v>33</v>
      </c>
      <c r="N2910" s="2">
        <v>43991</v>
      </c>
      <c r="O2910" s="2">
        <v>43990.833333333336</v>
      </c>
      <c r="P2910" s="1" t="s">
        <v>2330</v>
      </c>
      <c r="Q2910">
        <v>18</v>
      </c>
      <c r="R2910">
        <v>72</v>
      </c>
      <c r="S2910" s="2">
        <v>43990.833333333336</v>
      </c>
      <c r="T2910" s="1" t="s">
        <v>54</v>
      </c>
      <c r="U2910" s="1" t="s">
        <v>54</v>
      </c>
      <c r="V2910" s="1" t="s">
        <v>54</v>
      </c>
      <c r="W2910">
        <v>554</v>
      </c>
      <c r="X2910">
        <v>30</v>
      </c>
      <c r="Y2910">
        <v>6</v>
      </c>
      <c r="Z2910" s="1" t="s">
        <v>3422</v>
      </c>
      <c r="AA2910">
        <v>53184</v>
      </c>
      <c r="AB2910">
        <v>53184</v>
      </c>
      <c r="AC2910">
        <v>1592</v>
      </c>
      <c r="AD2910">
        <v>53184</v>
      </c>
      <c r="AE2910">
        <v>0</v>
      </c>
      <c r="AF2910">
        <v>3</v>
      </c>
      <c r="AG2910" s="1" t="s">
        <v>3455</v>
      </c>
      <c r="AH2910">
        <v>0</v>
      </c>
      <c r="AI2910">
        <v>0</v>
      </c>
      <c r="AJ2910" s="1">
        <f>Y2910/0.1</f>
        <v>60</v>
      </c>
      <c r="AK2910" s="1">
        <f>AC2910-AJ2910</f>
        <v>1532</v>
      </c>
      <c r="AL2910" s="28">
        <f>_xlfn.IFNA(INDEX($BD$2:$BD$53,MATCH(B2910,$BC$2:$BC$53,0)),1000)</f>
        <v>1086759</v>
      </c>
      <c r="AM2910" s="1">
        <f>C2910/AL2910*100000</f>
        <v>50.977263588339277</v>
      </c>
      <c r="AN2910" s="17">
        <f>IF(B2911=B2910,IFERROR((C2910/C2911)-1,0),0)</f>
        <v>1.0948905109489093E-2</v>
      </c>
      <c r="AO2910" s="26">
        <f>IFERROR(LOG(2)/LOG(1+(AN2910)),AN2910)</f>
        <v>63.653387086267088</v>
      </c>
      <c r="AP2910" s="26">
        <f>AVERAGE(Y2910:Y2916)</f>
        <v>4.4285714285714288</v>
      </c>
      <c r="AR2910" s="1">
        <f>Q2910/AL2910*100000</f>
        <v>1.6563009830146334</v>
      </c>
      <c r="AS2910" s="25">
        <f>IF(B2911=B2910,IFERROR((AE2910/AE2911)-1,0),0)</f>
        <v>0</v>
      </c>
      <c r="AT2910" s="26">
        <f>IFERROR(LOG(2)/LOG(1+(AS2910)),AS2910)</f>
        <v>0</v>
      </c>
      <c r="AU2910" s="26">
        <f>AVERAGE(AE2910:AE2916)</f>
        <v>0.14285714285714285</v>
      </c>
      <c r="AV2910" s="19">
        <f>ROUNDDOWN(N2910,0)</f>
        <v>43991</v>
      </c>
      <c r="AW2910" s="29" cm="1">
        <f t="array" ref="AW2910">_xlfn.ANCHORARRAY(AV2910)-1</f>
        <v>43990</v>
      </c>
    </row>
    <row r="2911" spans="1:49" x14ac:dyDescent="0.25">
      <c r="A2911">
        <v>20200608</v>
      </c>
      <c r="B2911" s="1" t="s">
        <v>62</v>
      </c>
      <c r="C2911">
        <v>548</v>
      </c>
      <c r="D2911">
        <v>51044</v>
      </c>
      <c r="F2911">
        <v>2</v>
      </c>
      <c r="G2911">
        <v>69</v>
      </c>
      <c r="L2911">
        <v>475</v>
      </c>
      <c r="M2911" s="1" t="s">
        <v>33</v>
      </c>
      <c r="N2911" s="2">
        <v>43990</v>
      </c>
      <c r="O2911" s="2">
        <v>43989.833333333336</v>
      </c>
      <c r="P2911" s="1" t="s">
        <v>2334</v>
      </c>
      <c r="Q2911">
        <v>18</v>
      </c>
      <c r="R2911">
        <v>69</v>
      </c>
      <c r="S2911" s="2">
        <v>43989.833333333336</v>
      </c>
      <c r="T2911" s="1" t="s">
        <v>54</v>
      </c>
      <c r="U2911" s="1" t="s">
        <v>54</v>
      </c>
      <c r="V2911" s="1" t="s">
        <v>54</v>
      </c>
      <c r="W2911">
        <v>548</v>
      </c>
      <c r="X2911">
        <v>30</v>
      </c>
      <c r="Y2911">
        <v>3</v>
      </c>
      <c r="Z2911" s="1" t="s">
        <v>3602</v>
      </c>
      <c r="AA2911">
        <v>51592</v>
      </c>
      <c r="AB2911">
        <v>51592</v>
      </c>
      <c r="AC2911">
        <v>4214</v>
      </c>
      <c r="AD2911">
        <v>51592</v>
      </c>
      <c r="AE2911">
        <v>0</v>
      </c>
      <c r="AF2911">
        <v>0</v>
      </c>
      <c r="AG2911" s="1" t="s">
        <v>3603</v>
      </c>
      <c r="AH2911">
        <v>0</v>
      </c>
      <c r="AI2911">
        <v>0</v>
      </c>
      <c r="AJ2911" s="1">
        <f>Y2911/0.1</f>
        <v>30</v>
      </c>
      <c r="AK2911" s="1">
        <f>AC2911-AJ2911</f>
        <v>4184</v>
      </c>
      <c r="AL2911" s="28">
        <f>_xlfn.IFNA(INDEX($BD$2:$BD$53,MATCH(B2911,$BC$2:$BC$53,0)),1000)</f>
        <v>1086759</v>
      </c>
      <c r="AM2911" s="1">
        <f>C2911/AL2911*100000</f>
        <v>50.425163260667723</v>
      </c>
      <c r="AN2911" s="17">
        <f>IF(B2912=B2911,IFERROR((C2911/C2912)-1,0),0)</f>
        <v>5.5045871559633586E-3</v>
      </c>
      <c r="AO2911" s="26">
        <f>IFERROR(LOG(2)/LOG(1+(AN2911)),AN2911)</f>
        <v>126.26799430665302</v>
      </c>
      <c r="AP2911" s="26">
        <f>AVERAGE(Y2911:Y2917)</f>
        <v>4.1428571428571432</v>
      </c>
      <c r="AR2911" s="1">
        <f>Q2911/AL2911*100000</f>
        <v>1.6563009830146334</v>
      </c>
      <c r="AS2911" s="25">
        <f>IF(B2912=B2911,IFERROR((AE2911/AE2912)-1,0),0)</f>
        <v>0</v>
      </c>
      <c r="AT2911" s="26">
        <f>IFERROR(LOG(2)/LOG(1+(AS2911)),AS2911)</f>
        <v>0</v>
      </c>
      <c r="AU2911" s="26">
        <f>AVERAGE(AE2911:AE2917)</f>
        <v>0.14285714285714285</v>
      </c>
      <c r="AV2911" s="19">
        <f>ROUNDDOWN(N2911,0)</f>
        <v>43990</v>
      </c>
      <c r="AW2911" s="29" cm="1">
        <f t="array" ref="AW2911">_xlfn.ANCHORARRAY(AV2911)-1</f>
        <v>43989</v>
      </c>
    </row>
    <row r="2912" spans="1:49" x14ac:dyDescent="0.25">
      <c r="A2912">
        <v>20200607</v>
      </c>
      <c r="B2912" s="1" t="s">
        <v>62</v>
      </c>
      <c r="C2912">
        <v>545</v>
      </c>
      <c r="D2912">
        <v>46833</v>
      </c>
      <c r="F2912">
        <v>2</v>
      </c>
      <c r="G2912">
        <v>69</v>
      </c>
      <c r="L2912">
        <v>475</v>
      </c>
      <c r="M2912" s="1" t="s">
        <v>33</v>
      </c>
      <c r="N2912" s="2">
        <v>43989</v>
      </c>
      <c r="O2912" s="2">
        <v>43988.833333333336</v>
      </c>
      <c r="P2912" s="1" t="s">
        <v>2361</v>
      </c>
      <c r="Q2912">
        <v>18</v>
      </c>
      <c r="R2912">
        <v>69</v>
      </c>
      <c r="S2912" s="2">
        <v>43988.833333333336</v>
      </c>
      <c r="T2912" s="1" t="s">
        <v>54</v>
      </c>
      <c r="U2912" s="1" t="s">
        <v>54</v>
      </c>
      <c r="V2912" s="1" t="s">
        <v>54</v>
      </c>
      <c r="W2912">
        <v>545</v>
      </c>
      <c r="X2912">
        <v>30</v>
      </c>
      <c r="Y2912">
        <v>5</v>
      </c>
      <c r="Z2912" s="1" t="s">
        <v>3748</v>
      </c>
      <c r="AA2912">
        <v>47378</v>
      </c>
      <c r="AB2912">
        <v>47378</v>
      </c>
      <c r="AC2912">
        <v>624</v>
      </c>
      <c r="AD2912">
        <v>47378</v>
      </c>
      <c r="AE2912">
        <v>0</v>
      </c>
      <c r="AF2912">
        <v>1</v>
      </c>
      <c r="AG2912" s="1" t="s">
        <v>3749</v>
      </c>
      <c r="AH2912">
        <v>0</v>
      </c>
      <c r="AI2912">
        <v>0</v>
      </c>
      <c r="AJ2912" s="1">
        <f>Y2912/0.1</f>
        <v>50</v>
      </c>
      <c r="AK2912" s="1">
        <f>AC2912-AJ2912</f>
        <v>574</v>
      </c>
      <c r="AL2912" s="28">
        <f>_xlfn.IFNA(INDEX($BD$2:$BD$53,MATCH(B2912,$BC$2:$BC$53,0)),1000)</f>
        <v>1086759</v>
      </c>
      <c r="AM2912" s="1">
        <f>C2912/AL2912*100000</f>
        <v>50.149113096831961</v>
      </c>
      <c r="AN2912" s="17">
        <f>IF(B2913=B2912,IFERROR((C2912/C2913)-1,0),0)</f>
        <v>9.2592592592593004E-3</v>
      </c>
      <c r="AO2912" s="26">
        <f>IFERROR(LOG(2)/LOG(1+(AN2912)),AN2912)</f>
        <v>75.205936716632436</v>
      </c>
      <c r="AP2912" s="26">
        <f>AVERAGE(Y2912:Y2918)</f>
        <v>4.2857142857142856</v>
      </c>
      <c r="AR2912" s="1">
        <f>Q2912/AL2912*100000</f>
        <v>1.6563009830146334</v>
      </c>
      <c r="AS2912" s="25">
        <f>IF(B2913=B2912,IFERROR((AE2912/AE2913)-1,0),0)</f>
        <v>0</v>
      </c>
      <c r="AT2912" s="26">
        <f>IFERROR(LOG(2)/LOG(1+(AS2912)),AS2912)</f>
        <v>0</v>
      </c>
      <c r="AU2912" s="26">
        <f>AVERAGE(AE2912:AE2918)</f>
        <v>0.14285714285714285</v>
      </c>
      <c r="AV2912" s="19">
        <f>ROUNDDOWN(N2912,0)</f>
        <v>43989</v>
      </c>
      <c r="AW2912" s="29" cm="1">
        <f t="array" ref="AW2912">_xlfn.ANCHORARRAY(AV2912)-1</f>
        <v>43988</v>
      </c>
    </row>
    <row r="2913" spans="1:49" x14ac:dyDescent="0.25">
      <c r="A2913">
        <v>20200606</v>
      </c>
      <c r="B2913" s="1" t="s">
        <v>62</v>
      </c>
      <c r="C2913">
        <v>540</v>
      </c>
      <c r="D2913">
        <v>46214</v>
      </c>
      <c r="F2913">
        <v>1</v>
      </c>
      <c r="G2913">
        <v>68</v>
      </c>
      <c r="L2913">
        <v>472</v>
      </c>
      <c r="M2913" s="1" t="s">
        <v>33</v>
      </c>
      <c r="N2913" s="2">
        <v>43988</v>
      </c>
      <c r="O2913" s="2">
        <v>43987.833333333336</v>
      </c>
      <c r="P2913" s="1" t="s">
        <v>2386</v>
      </c>
      <c r="Q2913">
        <v>18</v>
      </c>
      <c r="R2913">
        <v>68</v>
      </c>
      <c r="S2913" s="2">
        <v>43987.833333333336</v>
      </c>
      <c r="T2913" s="1" t="s">
        <v>54</v>
      </c>
      <c r="U2913" s="1" t="s">
        <v>54</v>
      </c>
      <c r="V2913" s="1" t="s">
        <v>54</v>
      </c>
      <c r="W2913">
        <v>540</v>
      </c>
      <c r="X2913">
        <v>30</v>
      </c>
      <c r="Y2913">
        <v>-1</v>
      </c>
      <c r="Z2913" s="1" t="s">
        <v>3884</v>
      </c>
      <c r="AA2913">
        <v>46754</v>
      </c>
      <c r="AB2913">
        <v>46754</v>
      </c>
      <c r="AC2913">
        <v>866</v>
      </c>
      <c r="AD2913">
        <v>46754</v>
      </c>
      <c r="AE2913">
        <v>0</v>
      </c>
      <c r="AF2913">
        <v>0</v>
      </c>
      <c r="AG2913" s="1" t="s">
        <v>3885</v>
      </c>
      <c r="AH2913">
        <v>0</v>
      </c>
      <c r="AI2913">
        <v>0</v>
      </c>
      <c r="AJ2913" s="1">
        <f>Y2913/0.1</f>
        <v>-10</v>
      </c>
      <c r="AK2913" s="1">
        <f>AC2913-AJ2913</f>
        <v>876</v>
      </c>
      <c r="AL2913" s="28">
        <f>_xlfn.IFNA(INDEX($BD$2:$BD$53,MATCH(B2913,$BC$2:$BC$53,0)),1000)</f>
        <v>1086759</v>
      </c>
      <c r="AM2913" s="1">
        <f>C2913/AL2913*100000</f>
        <v>49.689029490439005</v>
      </c>
      <c r="AN2913" s="17">
        <f>IF(B2914=B2913,IFERROR((C2913/C2914)-1,0),0)</f>
        <v>-1.848428835489857E-3</v>
      </c>
      <c r="AO2913" s="26">
        <f>IFERROR(LOG(2)/LOG(1+(AN2913)),AN2913)</f>
        <v>-374.64594422441587</v>
      </c>
      <c r="AP2913" s="26">
        <f>AVERAGE(Y2913:Y2919)</f>
        <v>5</v>
      </c>
      <c r="AR2913" s="1">
        <f>Q2913/AL2913*100000</f>
        <v>1.6563009830146334</v>
      </c>
      <c r="AS2913" s="25">
        <f>IF(B2914=B2913,IFERROR((AE2913/AE2914)-1,0),0)</f>
        <v>-1</v>
      </c>
      <c r="AT2913" s="26">
        <f>IFERROR(LOG(2)/LOG(1+(AS2913)),AS2913)</f>
        <v>-1</v>
      </c>
      <c r="AU2913" s="26">
        <f>AVERAGE(AE2913:AE2919)</f>
        <v>0.14285714285714285</v>
      </c>
      <c r="AV2913" s="19">
        <f>ROUNDDOWN(N2913,0)</f>
        <v>43988</v>
      </c>
      <c r="AW2913" s="29" cm="1">
        <f t="array" ref="AW2913">_xlfn.ANCHORARRAY(AV2913)-1</f>
        <v>43987</v>
      </c>
    </row>
    <row r="2914" spans="1:49" x14ac:dyDescent="0.25">
      <c r="A2914">
        <v>20200605</v>
      </c>
      <c r="B2914" s="1" t="s">
        <v>62</v>
      </c>
      <c r="C2914">
        <v>541</v>
      </c>
      <c r="D2914">
        <v>45347</v>
      </c>
      <c r="F2914">
        <v>1</v>
      </c>
      <c r="G2914">
        <v>68</v>
      </c>
      <c r="L2914">
        <v>470</v>
      </c>
      <c r="M2914" s="1" t="s">
        <v>33</v>
      </c>
      <c r="N2914" s="2">
        <v>43987</v>
      </c>
      <c r="O2914" s="2">
        <v>43986.833333333336</v>
      </c>
      <c r="P2914" s="1" t="s">
        <v>2414</v>
      </c>
      <c r="Q2914">
        <v>18</v>
      </c>
      <c r="R2914">
        <v>68</v>
      </c>
      <c r="S2914" s="2">
        <v>43986.833333333336</v>
      </c>
      <c r="T2914" s="1" t="s">
        <v>54</v>
      </c>
      <c r="U2914" s="1" t="s">
        <v>54</v>
      </c>
      <c r="V2914" s="1" t="s">
        <v>54</v>
      </c>
      <c r="W2914">
        <v>541</v>
      </c>
      <c r="X2914">
        <v>30</v>
      </c>
      <c r="Y2914">
        <v>2</v>
      </c>
      <c r="Z2914" s="1" t="s">
        <v>4019</v>
      </c>
      <c r="AA2914">
        <v>45888</v>
      </c>
      <c r="AB2914">
        <v>45888</v>
      </c>
      <c r="AC2914">
        <v>1246</v>
      </c>
      <c r="AD2914">
        <v>45888</v>
      </c>
      <c r="AE2914">
        <v>1</v>
      </c>
      <c r="AF2914">
        <v>0</v>
      </c>
      <c r="AG2914" s="1" t="s">
        <v>4020</v>
      </c>
      <c r="AH2914">
        <v>0</v>
      </c>
      <c r="AI2914">
        <v>0</v>
      </c>
      <c r="AJ2914" s="1">
        <f>Y2914/0.1</f>
        <v>20</v>
      </c>
      <c r="AK2914" s="1">
        <f>AC2914-AJ2914</f>
        <v>1226</v>
      </c>
      <c r="AL2914" s="28">
        <f>_xlfn.IFNA(INDEX($BD$2:$BD$53,MATCH(B2914,$BC$2:$BC$53,0)),1000)</f>
        <v>1086759</v>
      </c>
      <c r="AM2914" s="1">
        <f>C2914/AL2914*100000</f>
        <v>49.781046211717594</v>
      </c>
      <c r="AN2914" s="17">
        <f>IF(B2915=B2914,IFERROR((C2914/C2915)-1,0),0)</f>
        <v>3.7105751391466324E-3</v>
      </c>
      <c r="AO2914" s="26">
        <f>IFERROR(LOG(2)/LOG(1+(AN2914)),AN2914)</f>
        <v>187.14952481667135</v>
      </c>
      <c r="AP2914" s="26">
        <f>AVERAGE(Y2914:Y2920)</f>
        <v>6.8571428571428568</v>
      </c>
      <c r="AR2914" s="1">
        <f>Q2914/AL2914*100000</f>
        <v>1.6563009830146334</v>
      </c>
      <c r="AS2914" s="25">
        <f>IF(B2915=B2914,IFERROR((AE2914/AE2915)-1,0),0)</f>
        <v>0</v>
      </c>
      <c r="AT2914" s="26">
        <f>IFERROR(LOG(2)/LOG(1+(AS2914)),AS2914)</f>
        <v>0</v>
      </c>
      <c r="AU2914" s="26">
        <f>AVERAGE(AE2914:AE2920)</f>
        <v>0.14285714285714285</v>
      </c>
      <c r="AV2914" s="19">
        <f>ROUNDDOWN(N2914,0)</f>
        <v>43987</v>
      </c>
      <c r="AW2914" s="29" cm="1">
        <f t="array" ref="AW2914">_xlfn.ANCHORARRAY(AV2914)-1</f>
        <v>43986</v>
      </c>
    </row>
    <row r="2915" spans="1:49" x14ac:dyDescent="0.25">
      <c r="A2915">
        <v>20200604</v>
      </c>
      <c r="B2915" s="1" t="s">
        <v>62</v>
      </c>
      <c r="C2915">
        <v>539</v>
      </c>
      <c r="D2915">
        <v>44103</v>
      </c>
      <c r="F2915">
        <v>1</v>
      </c>
      <c r="G2915">
        <v>68</v>
      </c>
      <c r="L2915">
        <v>467</v>
      </c>
      <c r="M2915" s="1" t="s">
        <v>33</v>
      </c>
      <c r="N2915" s="2">
        <v>43986</v>
      </c>
      <c r="O2915" s="2">
        <v>43985.833333333336</v>
      </c>
      <c r="P2915" s="1" t="s">
        <v>2430</v>
      </c>
      <c r="Q2915">
        <v>17</v>
      </c>
      <c r="R2915">
        <v>68</v>
      </c>
      <c r="S2915" s="2">
        <v>43985.833333333336</v>
      </c>
      <c r="T2915" s="1" t="s">
        <v>54</v>
      </c>
      <c r="U2915" s="1" t="s">
        <v>54</v>
      </c>
      <c r="V2915" s="1" t="s">
        <v>54</v>
      </c>
      <c r="W2915">
        <v>539</v>
      </c>
      <c r="X2915">
        <v>30</v>
      </c>
      <c r="Y2915">
        <v>14</v>
      </c>
      <c r="Z2915" s="1" t="s">
        <v>4166</v>
      </c>
      <c r="AA2915">
        <v>44642</v>
      </c>
      <c r="AB2915">
        <v>44642</v>
      </c>
      <c r="AC2915">
        <v>1194</v>
      </c>
      <c r="AD2915">
        <v>44642</v>
      </c>
      <c r="AE2915">
        <v>0</v>
      </c>
      <c r="AF2915">
        <v>0</v>
      </c>
      <c r="AG2915" s="1" t="s">
        <v>4167</v>
      </c>
      <c r="AH2915">
        <v>0</v>
      </c>
      <c r="AI2915">
        <v>0</v>
      </c>
      <c r="AJ2915" s="1">
        <f>Y2915/0.1</f>
        <v>140</v>
      </c>
      <c r="AK2915" s="1">
        <f>AC2915-AJ2915</f>
        <v>1054</v>
      </c>
      <c r="AL2915" s="28">
        <f>_xlfn.IFNA(INDEX($BD$2:$BD$53,MATCH(B2915,$BC$2:$BC$53,0)),1000)</f>
        <v>1086759</v>
      </c>
      <c r="AM2915" s="1">
        <f>C2915/AL2915*100000</f>
        <v>49.597012769160415</v>
      </c>
      <c r="AN2915" s="17">
        <f>IF(B2916=B2915,IFERROR((C2915/C2916)-1,0),0)</f>
        <v>2.6666666666666616E-2</v>
      </c>
      <c r="AO2915" s="26">
        <f>IFERROR(LOG(2)/LOG(1+(AN2915)),AN2915)</f>
        <v>26.338072731486925</v>
      </c>
      <c r="AP2915" s="26">
        <f>AVERAGE(Y2915:Y2921)</f>
        <v>7.7142857142857144</v>
      </c>
      <c r="AR2915" s="1">
        <f>Q2915/AL2915*100000</f>
        <v>1.5642842617360428</v>
      </c>
      <c r="AS2915" s="25">
        <f>IF(B2916=B2915,IFERROR((AE2915/AE2916)-1,0),0)</f>
        <v>0</v>
      </c>
      <c r="AT2915" s="26">
        <f>IFERROR(LOG(2)/LOG(1+(AS2915)),AS2915)</f>
        <v>0</v>
      </c>
      <c r="AU2915" s="26">
        <f>AVERAGE(AE2915:AE2921)</f>
        <v>0</v>
      </c>
      <c r="AV2915" s="19">
        <f>ROUNDDOWN(N2915,0)</f>
        <v>43986</v>
      </c>
      <c r="AW2915" s="29" cm="1">
        <f t="array" ref="AW2915">_xlfn.ANCHORARRAY(AV2915)-1</f>
        <v>43985</v>
      </c>
    </row>
    <row r="2916" spans="1:49" x14ac:dyDescent="0.25">
      <c r="A2916">
        <v>20200603</v>
      </c>
      <c r="B2916" s="1" t="s">
        <v>62</v>
      </c>
      <c r="C2916">
        <v>525</v>
      </c>
      <c r="D2916">
        <v>42923</v>
      </c>
      <c r="F2916">
        <v>1</v>
      </c>
      <c r="G2916">
        <v>68</v>
      </c>
      <c r="L2916">
        <v>464</v>
      </c>
      <c r="M2916" s="1" t="s">
        <v>33</v>
      </c>
      <c r="N2916" s="2">
        <v>43985</v>
      </c>
      <c r="O2916" s="2">
        <v>43984.833333333336</v>
      </c>
      <c r="P2916" s="1" t="s">
        <v>2446</v>
      </c>
      <c r="Q2916">
        <v>17</v>
      </c>
      <c r="R2916">
        <v>68</v>
      </c>
      <c r="S2916" s="2">
        <v>43984.833333333336</v>
      </c>
      <c r="T2916" s="1" t="s">
        <v>54</v>
      </c>
      <c r="U2916" s="1" t="s">
        <v>54</v>
      </c>
      <c r="V2916" s="1" t="s">
        <v>54</v>
      </c>
      <c r="W2916">
        <v>525</v>
      </c>
      <c r="X2916">
        <v>30</v>
      </c>
      <c r="Y2916">
        <v>2</v>
      </c>
      <c r="Z2916" s="1" t="s">
        <v>4311</v>
      </c>
      <c r="AA2916">
        <v>43448</v>
      </c>
      <c r="AB2916">
        <v>43448</v>
      </c>
      <c r="AC2916">
        <v>1236</v>
      </c>
      <c r="AD2916">
        <v>43448</v>
      </c>
      <c r="AE2916">
        <v>0</v>
      </c>
      <c r="AF2916">
        <v>1</v>
      </c>
      <c r="AG2916" s="1" t="s">
        <v>4312</v>
      </c>
      <c r="AH2916">
        <v>0</v>
      </c>
      <c r="AI2916">
        <v>0</v>
      </c>
      <c r="AJ2916" s="1">
        <f>Y2916/0.1</f>
        <v>20</v>
      </c>
      <c r="AK2916" s="1">
        <f>AC2916-AJ2916</f>
        <v>1216</v>
      </c>
      <c r="AL2916" s="28">
        <f>_xlfn.IFNA(INDEX($BD$2:$BD$53,MATCH(B2916,$BC$2:$BC$53,0)),1000)</f>
        <v>1086759</v>
      </c>
      <c r="AM2916" s="1">
        <f>C2916/AL2916*100000</f>
        <v>48.308778671260143</v>
      </c>
      <c r="AN2916" s="17">
        <f>IF(B2917=B2916,IFERROR((C2916/C2917)-1,0),0)</f>
        <v>3.8240917782026429E-3</v>
      </c>
      <c r="AO2916" s="26">
        <f>IFERROR(LOG(2)/LOG(1+(AN2916)),AN2916)</f>
        <v>181.60434083983267</v>
      </c>
      <c r="AP2916" s="26">
        <f>AVERAGE(Y2916:Y2922)</f>
        <v>6.2857142857142856</v>
      </c>
      <c r="AR2916" s="1">
        <f>Q2916/AL2916*100000</f>
        <v>1.5642842617360428</v>
      </c>
      <c r="AS2916" s="25">
        <f>IF(B2917=B2916,IFERROR((AE2916/AE2917)-1,0),0)</f>
        <v>0</v>
      </c>
      <c r="AT2916" s="26">
        <f>IFERROR(LOG(2)/LOG(1+(AS2916)),AS2916)</f>
        <v>0</v>
      </c>
      <c r="AU2916" s="26">
        <f>AVERAGE(AE2916:AE2922)</f>
        <v>0</v>
      </c>
      <c r="AV2916" s="19">
        <f>ROUNDDOWN(N2916,0)</f>
        <v>43985</v>
      </c>
      <c r="AW2916" s="29" cm="1">
        <f t="array" ref="AW2916">_xlfn.ANCHORARRAY(AV2916)-1</f>
        <v>43984</v>
      </c>
    </row>
    <row r="2917" spans="1:49" x14ac:dyDescent="0.25">
      <c r="A2917">
        <v>20200602</v>
      </c>
      <c r="B2917" s="1" t="s">
        <v>62</v>
      </c>
      <c r="C2917">
        <v>523</v>
      </c>
      <c r="D2917">
        <v>41689</v>
      </c>
      <c r="F2917">
        <v>1</v>
      </c>
      <c r="G2917">
        <v>67</v>
      </c>
      <c r="L2917">
        <v>462</v>
      </c>
      <c r="M2917" s="1" t="s">
        <v>33</v>
      </c>
      <c r="N2917" s="2">
        <v>43984</v>
      </c>
      <c r="O2917" s="2">
        <v>43983.833333333336</v>
      </c>
      <c r="P2917" s="1" t="s">
        <v>2472</v>
      </c>
      <c r="Q2917">
        <v>17</v>
      </c>
      <c r="R2917">
        <v>67</v>
      </c>
      <c r="S2917" s="2">
        <v>43983.833333333336</v>
      </c>
      <c r="T2917" s="1" t="s">
        <v>54</v>
      </c>
      <c r="U2917" s="1" t="s">
        <v>54</v>
      </c>
      <c r="V2917" s="1" t="s">
        <v>54</v>
      </c>
      <c r="W2917">
        <v>523</v>
      </c>
      <c r="X2917">
        <v>30</v>
      </c>
      <c r="Y2917">
        <v>4</v>
      </c>
      <c r="Z2917" s="1" t="s">
        <v>4457</v>
      </c>
      <c r="AA2917">
        <v>42212</v>
      </c>
      <c r="AB2917">
        <v>42212</v>
      </c>
      <c r="AC2917">
        <v>1555</v>
      </c>
      <c r="AD2917">
        <v>42212</v>
      </c>
      <c r="AE2917">
        <v>0</v>
      </c>
      <c r="AF2917">
        <v>0</v>
      </c>
      <c r="AG2917" s="1" t="s">
        <v>4458</v>
      </c>
      <c r="AH2917">
        <v>0</v>
      </c>
      <c r="AI2917">
        <v>0</v>
      </c>
      <c r="AJ2917" s="1">
        <f>Y2917/0.1</f>
        <v>40</v>
      </c>
      <c r="AK2917" s="1">
        <f>AC2917-AJ2917</f>
        <v>1515</v>
      </c>
      <c r="AL2917" s="28">
        <f>_xlfn.IFNA(INDEX($BD$2:$BD$53,MATCH(B2917,$BC$2:$BC$53,0)),1000)</f>
        <v>1086759</v>
      </c>
      <c r="AM2917" s="1">
        <f>C2917/AL2917*100000</f>
        <v>48.124745228702956</v>
      </c>
      <c r="AN2917" s="17">
        <f>IF(B2918=B2917,IFERROR((C2917/C2918)-1,0),0)</f>
        <v>7.7071290944124016E-3</v>
      </c>
      <c r="AO2917" s="26">
        <f>IFERROR(LOG(2)/LOG(1+(AN2917)),AN2917)</f>
        <v>90.281976793904931</v>
      </c>
      <c r="AP2917" s="26">
        <f>AVERAGE(Y2917:Y2923)</f>
        <v>6.2857142857142856</v>
      </c>
      <c r="AR2917" s="1">
        <f>Q2917/AL2917*100000</f>
        <v>1.5642842617360428</v>
      </c>
      <c r="AS2917" s="25">
        <f>IF(B2918=B2917,IFERROR((AE2917/AE2918)-1,0),0)</f>
        <v>0</v>
      </c>
      <c r="AT2917" s="26">
        <f>IFERROR(LOG(2)/LOG(1+(AS2917)),AS2917)</f>
        <v>0</v>
      </c>
      <c r="AU2917" s="26">
        <f>AVERAGE(AE2917:AE2923)</f>
        <v>0</v>
      </c>
      <c r="AV2917" s="19">
        <f>ROUNDDOWN(N2917,0)</f>
        <v>43984</v>
      </c>
      <c r="AW2917" s="29" cm="1">
        <f t="array" ref="AW2917">_xlfn.ANCHORARRAY(AV2917)-1</f>
        <v>43983</v>
      </c>
    </row>
    <row r="2918" spans="1:49" x14ac:dyDescent="0.25">
      <c r="A2918">
        <v>20200601</v>
      </c>
      <c r="B2918" s="1" t="s">
        <v>62</v>
      </c>
      <c r="C2918">
        <v>519</v>
      </c>
      <c r="D2918">
        <v>40138</v>
      </c>
      <c r="F2918">
        <v>2</v>
      </c>
      <c r="G2918">
        <v>67</v>
      </c>
      <c r="L2918">
        <v>461</v>
      </c>
      <c r="M2918" s="1" t="s">
        <v>33</v>
      </c>
      <c r="N2918" s="2">
        <v>43983</v>
      </c>
      <c r="O2918" s="2">
        <v>43982.833333333336</v>
      </c>
      <c r="P2918" s="1" t="s">
        <v>185</v>
      </c>
      <c r="Q2918">
        <v>17</v>
      </c>
      <c r="R2918">
        <v>67</v>
      </c>
      <c r="S2918" s="2">
        <v>43982.833333333336</v>
      </c>
      <c r="T2918" s="1" t="s">
        <v>54</v>
      </c>
      <c r="U2918" s="1" t="s">
        <v>54</v>
      </c>
      <c r="V2918" s="1" t="s">
        <v>54</v>
      </c>
      <c r="W2918">
        <v>519</v>
      </c>
      <c r="X2918">
        <v>30</v>
      </c>
      <c r="Y2918">
        <v>4</v>
      </c>
      <c r="Z2918" s="1" t="s">
        <v>4595</v>
      </c>
      <c r="AA2918">
        <v>40657</v>
      </c>
      <c r="AB2918">
        <v>40657</v>
      </c>
      <c r="AC2918">
        <v>859</v>
      </c>
      <c r="AD2918">
        <v>40657</v>
      </c>
      <c r="AE2918">
        <v>0</v>
      </c>
      <c r="AF2918">
        <v>0</v>
      </c>
      <c r="AG2918" s="1" t="s">
        <v>4596</v>
      </c>
      <c r="AH2918">
        <v>0</v>
      </c>
      <c r="AI2918">
        <v>0</v>
      </c>
      <c r="AJ2918" s="1">
        <f>Y2918/0.1</f>
        <v>40</v>
      </c>
      <c r="AK2918" s="1">
        <f>AC2918-AJ2918</f>
        <v>819</v>
      </c>
      <c r="AL2918" s="28">
        <f>_xlfn.IFNA(INDEX($BD$2:$BD$53,MATCH(B2918,$BC$2:$BC$53,0)),1000)</f>
        <v>1086759</v>
      </c>
      <c r="AM2918" s="1">
        <f>C2918/AL2918*100000</f>
        <v>47.756678343588597</v>
      </c>
      <c r="AN2918" s="17">
        <f>IF(B2919=B2918,IFERROR((C2918/C2919)-1,0),0)</f>
        <v>7.7669902912620437E-3</v>
      </c>
      <c r="AO2918" s="26">
        <f>IFERROR(LOG(2)/LOG(1+(AN2918)),AN2918)</f>
        <v>89.588826182185912</v>
      </c>
      <c r="AP2918" s="26">
        <f>AVERAGE(Y2918:Y2924)</f>
        <v>5.7142857142857144</v>
      </c>
      <c r="AR2918" s="1">
        <f>Q2918/AL2918*100000</f>
        <v>1.5642842617360428</v>
      </c>
      <c r="AS2918" s="25">
        <f>IF(B2919=B2918,IFERROR((AE2918/AE2919)-1,0),0)</f>
        <v>0</v>
      </c>
      <c r="AT2918" s="26">
        <f>IFERROR(LOG(2)/LOG(1+(AS2918)),AS2918)</f>
        <v>0</v>
      </c>
      <c r="AU2918" s="26">
        <f>AVERAGE(AE2918:AE2924)</f>
        <v>0.14285714285714285</v>
      </c>
      <c r="AV2918" s="19">
        <f>ROUNDDOWN(N2918,0)</f>
        <v>43983</v>
      </c>
      <c r="AW2918" s="29" cm="1">
        <f t="array" ref="AW2918">_xlfn.ANCHORARRAY(AV2918)-1</f>
        <v>43982</v>
      </c>
    </row>
    <row r="2919" spans="1:49" x14ac:dyDescent="0.25">
      <c r="A2919">
        <v>20200531</v>
      </c>
      <c r="B2919" s="1" t="s">
        <v>62</v>
      </c>
      <c r="C2919">
        <v>515</v>
      </c>
      <c r="D2919">
        <v>39283</v>
      </c>
      <c r="F2919">
        <v>2</v>
      </c>
      <c r="G2919">
        <v>67</v>
      </c>
      <c r="L2919">
        <v>456</v>
      </c>
      <c r="M2919" s="1" t="s">
        <v>33</v>
      </c>
      <c r="N2919" s="2">
        <v>43982</v>
      </c>
      <c r="O2919" s="2">
        <v>43981.833333333336</v>
      </c>
      <c r="P2919" s="1" t="s">
        <v>183</v>
      </c>
      <c r="Q2919">
        <v>17</v>
      </c>
      <c r="R2919">
        <v>67</v>
      </c>
      <c r="S2919" s="2">
        <v>43981.833333333336</v>
      </c>
      <c r="T2919" s="1" t="s">
        <v>54</v>
      </c>
      <c r="U2919" s="1" t="s">
        <v>54</v>
      </c>
      <c r="V2919" s="1" t="s">
        <v>54</v>
      </c>
      <c r="W2919">
        <v>515</v>
      </c>
      <c r="X2919">
        <v>30</v>
      </c>
      <c r="Y2919">
        <v>10</v>
      </c>
      <c r="Z2919" s="1" t="s">
        <v>4736</v>
      </c>
      <c r="AA2919">
        <v>39798</v>
      </c>
      <c r="AB2919">
        <v>39798</v>
      </c>
      <c r="AC2919">
        <v>514</v>
      </c>
      <c r="AD2919">
        <v>39798</v>
      </c>
      <c r="AE2919">
        <v>0</v>
      </c>
      <c r="AF2919">
        <v>0</v>
      </c>
      <c r="AG2919" s="1" t="s">
        <v>4737</v>
      </c>
      <c r="AH2919">
        <v>0</v>
      </c>
      <c r="AI2919">
        <v>0</v>
      </c>
      <c r="AJ2919" s="1">
        <f>Y2919/0.1</f>
        <v>100</v>
      </c>
      <c r="AK2919" s="1">
        <f>AC2919-AJ2919</f>
        <v>414</v>
      </c>
      <c r="AL2919" s="28">
        <f>_xlfn.IFNA(INDEX($BD$2:$BD$53,MATCH(B2919,$BC$2:$BC$53,0)),1000)</f>
        <v>1086759</v>
      </c>
      <c r="AM2919" s="1">
        <f>C2919/AL2919*100000</f>
        <v>47.38861145847423</v>
      </c>
      <c r="AN2919" s="17">
        <f>IF(B2920=B2919,IFERROR((C2919/C2920)-1,0),0)</f>
        <v>1.980198019801982E-2</v>
      </c>
      <c r="AO2919" s="26">
        <f>IFERROR(LOG(2)/LOG(1+(AN2919)),AN2919)</f>
        <v>35.349373586093741</v>
      </c>
      <c r="AP2919" s="26">
        <f>AVERAGE(Y2919:Y2925)</f>
        <v>5.1428571428571432</v>
      </c>
      <c r="AR2919" s="1">
        <f>Q2919/AL2919*100000</f>
        <v>1.5642842617360428</v>
      </c>
      <c r="AS2919" s="25">
        <f>IF(B2920=B2919,IFERROR((AE2919/AE2920)-1,0),0)</f>
        <v>0</v>
      </c>
      <c r="AT2919" s="26">
        <f>IFERROR(LOG(2)/LOG(1+(AS2919)),AS2919)</f>
        <v>0</v>
      </c>
      <c r="AU2919" s="26">
        <f>AVERAGE(AE2919:AE2925)</f>
        <v>0.14285714285714285</v>
      </c>
      <c r="AV2919" s="19">
        <f>ROUNDDOWN(N2919,0)</f>
        <v>43982</v>
      </c>
      <c r="AW2919" s="29" cm="1">
        <f t="array" ref="AW2919">_xlfn.ANCHORARRAY(AV2919)-1</f>
        <v>43981</v>
      </c>
    </row>
    <row r="2920" spans="1:49" x14ac:dyDescent="0.25">
      <c r="A2920">
        <v>20200530</v>
      </c>
      <c r="B2920" s="1" t="s">
        <v>62</v>
      </c>
      <c r="C2920">
        <v>505</v>
      </c>
      <c r="D2920">
        <v>38779</v>
      </c>
      <c r="F2920">
        <v>2</v>
      </c>
      <c r="G2920">
        <v>67</v>
      </c>
      <c r="L2920">
        <v>448</v>
      </c>
      <c r="M2920" s="1" t="s">
        <v>33</v>
      </c>
      <c r="N2920" s="2">
        <v>43981</v>
      </c>
      <c r="O2920" s="2">
        <v>43980.833333333336</v>
      </c>
      <c r="P2920" s="1" t="s">
        <v>230</v>
      </c>
      <c r="Q2920">
        <v>17</v>
      </c>
      <c r="R2920">
        <v>67</v>
      </c>
      <c r="S2920" s="2">
        <v>43980.833333333336</v>
      </c>
      <c r="T2920" s="1" t="s">
        <v>54</v>
      </c>
      <c r="U2920" s="1" t="s">
        <v>54</v>
      </c>
      <c r="V2920" s="1" t="s">
        <v>54</v>
      </c>
      <c r="W2920">
        <v>493</v>
      </c>
      <c r="X2920">
        <v>30</v>
      </c>
      <c r="Y2920">
        <v>12</v>
      </c>
      <c r="Z2920" s="1" t="s">
        <v>4869</v>
      </c>
      <c r="AA2920">
        <v>39284</v>
      </c>
      <c r="AB2920">
        <v>39284</v>
      </c>
      <c r="AC2920">
        <v>755</v>
      </c>
      <c r="AD2920">
        <v>39284</v>
      </c>
      <c r="AE2920">
        <v>0</v>
      </c>
      <c r="AF2920">
        <v>0</v>
      </c>
      <c r="AG2920" s="1" t="s">
        <v>4870</v>
      </c>
      <c r="AH2920">
        <v>0</v>
      </c>
      <c r="AI2920">
        <v>0</v>
      </c>
      <c r="AJ2920" s="1">
        <f>Y2920/0.1</f>
        <v>120</v>
      </c>
      <c r="AK2920" s="1">
        <f>AC2920-AJ2920</f>
        <v>635</v>
      </c>
      <c r="AL2920" s="28">
        <f>_xlfn.IFNA(INDEX($BD$2:$BD$53,MATCH(B2920,$BC$2:$BC$53,0)),1000)</f>
        <v>1086759</v>
      </c>
      <c r="AM2920" s="1">
        <f>C2920/AL2920*100000</f>
        <v>46.468444245688332</v>
      </c>
      <c r="AN2920" s="17">
        <f>IF(B2921=B2920,IFERROR((C2920/C2921)-1,0),0)</f>
        <v>2.4340770791074995E-2</v>
      </c>
      <c r="AO2920" s="26">
        <f>IFERROR(LOG(2)/LOG(1+(AN2920)),AN2920)</f>
        <v>28.821981132219882</v>
      </c>
      <c r="AP2920" s="26">
        <f>AVERAGE(Y2920:Y2926)</f>
        <v>3.7142857142857144</v>
      </c>
      <c r="AR2920" s="1">
        <f>Q2920/AL2920*100000</f>
        <v>1.5642842617360428</v>
      </c>
      <c r="AS2920" s="25">
        <f>IF(B2921=B2920,IFERROR((AE2920/AE2921)-1,0),0)</f>
        <v>0</v>
      </c>
      <c r="AT2920" s="26">
        <f>IFERROR(LOG(2)/LOG(1+(AS2920)),AS2920)</f>
        <v>0</v>
      </c>
      <c r="AU2920" s="26">
        <f>AVERAGE(AE2920:AE2926)</f>
        <v>0.14285714285714285</v>
      </c>
      <c r="AV2920" s="19">
        <f>ROUNDDOWN(N2920,0)</f>
        <v>43981</v>
      </c>
      <c r="AW2920" s="29" cm="1">
        <f t="array" ref="AW2920">_xlfn.ANCHORARRAY(AV2920)-1</f>
        <v>43980</v>
      </c>
    </row>
    <row r="2921" spans="1:49" x14ac:dyDescent="0.25">
      <c r="A2921">
        <v>20200529</v>
      </c>
      <c r="B2921" s="1" t="s">
        <v>62</v>
      </c>
      <c r="C2921">
        <v>493</v>
      </c>
      <c r="D2921">
        <v>38036</v>
      </c>
      <c r="F2921">
        <v>2</v>
      </c>
      <c r="G2921">
        <v>67</v>
      </c>
      <c r="L2921">
        <v>448</v>
      </c>
      <c r="M2921" s="1" t="s">
        <v>33</v>
      </c>
      <c r="N2921" s="2">
        <v>43980</v>
      </c>
      <c r="O2921" s="2">
        <v>43979.833333333336</v>
      </c>
      <c r="P2921" s="1" t="s">
        <v>212</v>
      </c>
      <c r="Q2921">
        <v>17</v>
      </c>
      <c r="R2921">
        <v>67</v>
      </c>
      <c r="S2921" s="2">
        <v>43979.833333333336</v>
      </c>
      <c r="T2921" s="1" t="s">
        <v>54</v>
      </c>
      <c r="U2921" s="1" t="s">
        <v>54</v>
      </c>
      <c r="V2921" s="1" t="s">
        <v>54</v>
      </c>
      <c r="W2921">
        <v>493</v>
      </c>
      <c r="X2921">
        <v>30</v>
      </c>
      <c r="Y2921">
        <v>8</v>
      </c>
      <c r="Z2921" s="1" t="s">
        <v>5008</v>
      </c>
      <c r="AA2921">
        <v>38529</v>
      </c>
      <c r="AB2921">
        <v>38529</v>
      </c>
      <c r="AC2921">
        <v>1736</v>
      </c>
      <c r="AD2921">
        <v>38529</v>
      </c>
      <c r="AE2921">
        <v>0</v>
      </c>
      <c r="AF2921">
        <v>1</v>
      </c>
      <c r="AG2921" s="1" t="s">
        <v>5009</v>
      </c>
      <c r="AH2921">
        <v>0</v>
      </c>
      <c r="AI2921">
        <v>0</v>
      </c>
      <c r="AJ2921" s="1">
        <f>Y2921/0.1</f>
        <v>80</v>
      </c>
      <c r="AK2921" s="1">
        <f>AC2921-AJ2921</f>
        <v>1656</v>
      </c>
      <c r="AL2921" s="28">
        <f>_xlfn.IFNA(INDEX($BD$2:$BD$53,MATCH(B2921,$BC$2:$BC$53,0)),1000)</f>
        <v>1086759</v>
      </c>
      <c r="AM2921" s="1">
        <f>C2921/AL2921*100000</f>
        <v>45.364243590345239</v>
      </c>
      <c r="AN2921" s="17">
        <f>IF(B2922=B2921,IFERROR((C2921/C2922)-1,0),0)</f>
        <v>1.6494845360824684E-2</v>
      </c>
      <c r="AO2921" s="26">
        <f>IFERROR(LOG(2)/LOG(1+(AN2921)),AN2921)</f>
        <v>42.367676408933477</v>
      </c>
      <c r="AP2921" s="26">
        <f>AVERAGE(Y2921:Y2927)</f>
        <v>2</v>
      </c>
      <c r="AR2921" s="1">
        <f>Q2921/AL2921*100000</f>
        <v>1.5642842617360428</v>
      </c>
      <c r="AS2921" s="25">
        <f>IF(B2922=B2921,IFERROR((AE2921/AE2922)-1,0),0)</f>
        <v>0</v>
      </c>
      <c r="AT2921" s="26">
        <f>IFERROR(LOG(2)/LOG(1+(AS2921)),AS2921)</f>
        <v>0</v>
      </c>
      <c r="AU2921" s="26">
        <f>AVERAGE(AE2921:AE2927)</f>
        <v>0.14285714285714285</v>
      </c>
      <c r="AV2921" s="19">
        <f>ROUNDDOWN(N2921,0)</f>
        <v>43980</v>
      </c>
      <c r="AW2921" s="29" cm="1">
        <f t="array" ref="AW2921">_xlfn.ANCHORARRAY(AV2921)-1</f>
        <v>43979</v>
      </c>
    </row>
    <row r="2922" spans="1:49" x14ac:dyDescent="0.25">
      <c r="A2922">
        <v>20200528</v>
      </c>
      <c r="B2922" s="1" t="s">
        <v>62</v>
      </c>
      <c r="C2922">
        <v>485</v>
      </c>
      <c r="D2922">
        <v>36308</v>
      </c>
      <c r="F2922">
        <v>1</v>
      </c>
      <c r="G2922">
        <v>66</v>
      </c>
      <c r="L2922">
        <v>445</v>
      </c>
      <c r="M2922" s="1" t="s">
        <v>33</v>
      </c>
      <c r="N2922" s="2">
        <v>43979</v>
      </c>
      <c r="O2922" s="2">
        <v>43978.833333333336</v>
      </c>
      <c r="P2922" s="1" t="s">
        <v>264</v>
      </c>
      <c r="Q2922">
        <v>17</v>
      </c>
      <c r="R2922">
        <v>66</v>
      </c>
      <c r="S2922" s="2">
        <v>43978.833333333336</v>
      </c>
      <c r="T2922" s="1" t="s">
        <v>54</v>
      </c>
      <c r="U2922" s="1" t="s">
        <v>54</v>
      </c>
      <c r="V2922" s="1" t="s">
        <v>54</v>
      </c>
      <c r="W2922">
        <v>485</v>
      </c>
      <c r="X2922">
        <v>30</v>
      </c>
      <c r="Y2922">
        <v>4</v>
      </c>
      <c r="Z2922" s="1" t="s">
        <v>5150</v>
      </c>
      <c r="AA2922">
        <v>36793</v>
      </c>
      <c r="AB2922">
        <v>36793</v>
      </c>
      <c r="AC2922">
        <v>1150</v>
      </c>
      <c r="AD2922">
        <v>36793</v>
      </c>
      <c r="AE2922">
        <v>0</v>
      </c>
      <c r="AF2922">
        <v>0</v>
      </c>
      <c r="AG2922" s="1" t="s">
        <v>5151</v>
      </c>
      <c r="AH2922">
        <v>0</v>
      </c>
      <c r="AI2922">
        <v>0</v>
      </c>
      <c r="AJ2922" s="1">
        <f>Y2922/0.1</f>
        <v>40</v>
      </c>
      <c r="AK2922" s="1">
        <f>AC2922-AJ2922</f>
        <v>1110</v>
      </c>
      <c r="AL2922" s="28">
        <f>_xlfn.IFNA(INDEX($BD$2:$BD$53,MATCH(B2922,$BC$2:$BC$53,0)),1000)</f>
        <v>1086759</v>
      </c>
      <c r="AM2922" s="1">
        <f>C2922/AL2922*100000</f>
        <v>44.628109820116514</v>
      </c>
      <c r="AN2922" s="17">
        <f>IF(B2923=B2922,IFERROR((C2922/C2923)-1,0),0)</f>
        <v>8.3160083160083165E-3</v>
      </c>
      <c r="AO2922" s="26">
        <f>IFERROR(LOG(2)/LOG(1+(AN2922)),AN2922)</f>
        <v>83.697043687982713</v>
      </c>
      <c r="AP2922" s="26">
        <f>AVERAGE(Y2922:Y2928)</f>
        <v>0.8571428571428571</v>
      </c>
      <c r="AR2922" s="1">
        <f>Q2922/AL2922*100000</f>
        <v>1.5642842617360428</v>
      </c>
      <c r="AS2922" s="25">
        <f>IF(B2923=B2922,IFERROR((AE2922/AE2923)-1,0),0)</f>
        <v>0</v>
      </c>
      <c r="AT2922" s="26">
        <f>IFERROR(LOG(2)/LOG(1+(AS2922)),AS2922)</f>
        <v>0</v>
      </c>
      <c r="AU2922" s="26">
        <f>AVERAGE(AE2922:AE2928)</f>
        <v>0.14285714285714285</v>
      </c>
      <c r="AV2922" s="19">
        <f>ROUNDDOWN(N2922,0)</f>
        <v>43979</v>
      </c>
      <c r="AW2922" s="29" cm="1">
        <f t="array" ref="AW2922">_xlfn.ANCHORARRAY(AV2922)-1</f>
        <v>43978</v>
      </c>
    </row>
    <row r="2923" spans="1:49" x14ac:dyDescent="0.25">
      <c r="A2923">
        <v>20200527</v>
      </c>
      <c r="B2923" s="1" t="s">
        <v>62</v>
      </c>
      <c r="C2923">
        <v>481</v>
      </c>
      <c r="D2923">
        <v>35162</v>
      </c>
      <c r="F2923">
        <v>2</v>
      </c>
      <c r="G2923">
        <v>66</v>
      </c>
      <c r="L2923">
        <v>444</v>
      </c>
      <c r="M2923" s="1" t="s">
        <v>33</v>
      </c>
      <c r="N2923" s="2">
        <v>43978</v>
      </c>
      <c r="O2923" s="2">
        <v>43977.833333333336</v>
      </c>
      <c r="P2923" s="1" t="s">
        <v>315</v>
      </c>
      <c r="Q2923">
        <v>17</v>
      </c>
      <c r="R2923">
        <v>66</v>
      </c>
      <c r="S2923" s="2">
        <v>43977.833333333336</v>
      </c>
      <c r="T2923" s="1" t="s">
        <v>54</v>
      </c>
      <c r="U2923" s="1" t="s">
        <v>54</v>
      </c>
      <c r="V2923" s="1" t="s">
        <v>54</v>
      </c>
      <c r="W2923">
        <v>481</v>
      </c>
      <c r="X2923">
        <v>30</v>
      </c>
      <c r="Y2923">
        <v>2</v>
      </c>
      <c r="Z2923" s="1" t="s">
        <v>5286</v>
      </c>
      <c r="AA2923">
        <v>35643</v>
      </c>
      <c r="AB2923">
        <v>35643</v>
      </c>
      <c r="AC2923">
        <v>1809</v>
      </c>
      <c r="AD2923">
        <v>35643</v>
      </c>
      <c r="AE2923">
        <v>0</v>
      </c>
      <c r="AF2923">
        <v>1</v>
      </c>
      <c r="AG2923" s="1" t="s">
        <v>5287</v>
      </c>
      <c r="AH2923">
        <v>0</v>
      </c>
      <c r="AI2923">
        <v>0</v>
      </c>
      <c r="AJ2923" s="1">
        <f>Y2923/0.1</f>
        <v>20</v>
      </c>
      <c r="AK2923" s="1">
        <f>AC2923-AJ2923</f>
        <v>1789</v>
      </c>
      <c r="AL2923" s="28">
        <f>_xlfn.IFNA(INDEX($BD$2:$BD$53,MATCH(B2923,$BC$2:$BC$53,0)),1000)</f>
        <v>1086759</v>
      </c>
      <c r="AM2923" s="1">
        <f>C2923/AL2923*100000</f>
        <v>44.260042935002147</v>
      </c>
      <c r="AN2923" s="17">
        <f>IF(B2924=B2923,IFERROR((C2923/C2924)-1,0),0)</f>
        <v>4.1753653444676075E-3</v>
      </c>
      <c r="AO2923" s="26">
        <f>IFERROR(LOG(2)/LOG(1+(AN2923)),AN2923)</f>
        <v>166.3550826580053</v>
      </c>
      <c r="AP2923" s="26">
        <f>AVERAGE(Y2923:Y2929)</f>
        <v>0.42857142857142855</v>
      </c>
      <c r="AR2923" s="1">
        <f>Q2923/AL2923*100000</f>
        <v>1.5642842617360428</v>
      </c>
      <c r="AS2923" s="25">
        <f>IF(B2924=B2923,IFERROR((AE2923/AE2924)-1,0),0)</f>
        <v>-1</v>
      </c>
      <c r="AT2923" s="26">
        <f>IFERROR(LOG(2)/LOG(1+(AS2923)),AS2923)</f>
        <v>-1</v>
      </c>
      <c r="AU2923" s="26">
        <f>AVERAGE(AE2923:AE2929)</f>
        <v>0.14285714285714285</v>
      </c>
      <c r="AV2923" s="19">
        <f>ROUNDDOWN(N2923,0)</f>
        <v>43978</v>
      </c>
      <c r="AW2923" s="29" cm="1">
        <f t="array" ref="AW2923">_xlfn.ANCHORARRAY(AV2923)-1</f>
        <v>43977</v>
      </c>
    </row>
    <row r="2924" spans="1:49" x14ac:dyDescent="0.25">
      <c r="A2924">
        <v>20200526</v>
      </c>
      <c r="B2924" s="1" t="s">
        <v>62</v>
      </c>
      <c r="C2924">
        <v>479</v>
      </c>
      <c r="D2924">
        <v>33355</v>
      </c>
      <c r="F2924">
        <v>2</v>
      </c>
      <c r="G2924">
        <v>65</v>
      </c>
      <c r="L2924">
        <v>441</v>
      </c>
      <c r="M2924" s="1" t="s">
        <v>33</v>
      </c>
      <c r="N2924" s="2">
        <v>43977</v>
      </c>
      <c r="O2924" s="2">
        <v>43976.833333333336</v>
      </c>
      <c r="P2924" s="1" t="s">
        <v>336</v>
      </c>
      <c r="Q2924">
        <v>17</v>
      </c>
      <c r="R2924">
        <v>65</v>
      </c>
      <c r="S2924" s="2">
        <v>43976.833333333336</v>
      </c>
      <c r="T2924" s="1" t="s">
        <v>54</v>
      </c>
      <c r="U2924" s="1" t="s">
        <v>54</v>
      </c>
      <c r="V2924" s="1" t="s">
        <v>54</v>
      </c>
      <c r="W2924">
        <v>479</v>
      </c>
      <c r="X2924">
        <v>30</v>
      </c>
      <c r="Y2924">
        <v>0</v>
      </c>
      <c r="Z2924" s="1" t="s">
        <v>5421</v>
      </c>
      <c r="AA2924">
        <v>33834</v>
      </c>
      <c r="AB2924">
        <v>33834</v>
      </c>
      <c r="AC2924">
        <v>152</v>
      </c>
      <c r="AD2924">
        <v>33834</v>
      </c>
      <c r="AE2924">
        <v>1</v>
      </c>
      <c r="AF2924">
        <v>0</v>
      </c>
      <c r="AG2924" s="1" t="s">
        <v>5422</v>
      </c>
      <c r="AH2924">
        <v>0</v>
      </c>
      <c r="AI2924">
        <v>0</v>
      </c>
      <c r="AJ2924" s="1">
        <f>Y2924/0.1</f>
        <v>0</v>
      </c>
      <c r="AK2924" s="1">
        <f>AC2924-AJ2924</f>
        <v>152</v>
      </c>
      <c r="AL2924" s="28">
        <f>_xlfn.IFNA(INDEX($BD$2:$BD$53,MATCH(B2924,$BC$2:$BC$53,0)),1000)</f>
        <v>1086759</v>
      </c>
      <c r="AM2924" s="1">
        <f>C2924/AL2924*100000</f>
        <v>44.076009492444967</v>
      </c>
      <c r="AN2924" s="17">
        <f>IF(B2925=B2924,IFERROR((C2924/C2925)-1,0),0)</f>
        <v>0</v>
      </c>
      <c r="AO2924" s="26">
        <f>IFERROR(LOG(2)/LOG(1+(AN2924)),AN2924)</f>
        <v>0</v>
      </c>
      <c r="AP2924" s="26">
        <f>AVERAGE(Y2924:Y2930)</f>
        <v>1.1428571428571428</v>
      </c>
      <c r="AR2924" s="1">
        <f>Q2924/AL2924*100000</f>
        <v>1.5642842617360428</v>
      </c>
      <c r="AS2924" s="25">
        <f>IF(B2925=B2924,IFERROR((AE2924/AE2925)-1,0),0)</f>
        <v>0</v>
      </c>
      <c r="AT2924" s="26">
        <f>IFERROR(LOG(2)/LOG(1+(AS2924)),AS2924)</f>
        <v>0</v>
      </c>
      <c r="AU2924" s="26">
        <f>AVERAGE(AE2924:AE2930)</f>
        <v>0.14285714285714285</v>
      </c>
      <c r="AV2924" s="19">
        <f>ROUNDDOWN(N2924,0)</f>
        <v>43977</v>
      </c>
      <c r="AW2924" s="29" cm="1">
        <f t="array" ref="AW2924">_xlfn.ANCHORARRAY(AV2924)-1</f>
        <v>43976</v>
      </c>
    </row>
    <row r="2925" spans="1:49" x14ac:dyDescent="0.25">
      <c r="A2925">
        <v>20200525</v>
      </c>
      <c r="B2925" s="1" t="s">
        <v>62</v>
      </c>
      <c r="C2925">
        <v>479</v>
      </c>
      <c r="D2925">
        <v>33203</v>
      </c>
      <c r="F2925">
        <v>3</v>
      </c>
      <c r="G2925">
        <v>65</v>
      </c>
      <c r="L2925">
        <v>441</v>
      </c>
      <c r="M2925" s="1" t="s">
        <v>33</v>
      </c>
      <c r="N2925" s="2">
        <v>43976</v>
      </c>
      <c r="O2925" s="2">
        <v>43975.833333333336</v>
      </c>
      <c r="P2925" s="1" t="s">
        <v>366</v>
      </c>
      <c r="Q2925">
        <v>16</v>
      </c>
      <c r="R2925">
        <v>65</v>
      </c>
      <c r="S2925" s="2">
        <v>43975.833333333336</v>
      </c>
      <c r="T2925" s="1" t="s">
        <v>54</v>
      </c>
      <c r="U2925" s="1" t="s">
        <v>54</v>
      </c>
      <c r="V2925" s="1" t="s">
        <v>54</v>
      </c>
      <c r="W2925">
        <v>479</v>
      </c>
      <c r="X2925">
        <v>30</v>
      </c>
      <c r="Y2925">
        <v>0</v>
      </c>
      <c r="Z2925" s="1" t="s">
        <v>5559</v>
      </c>
      <c r="AA2925">
        <v>33682</v>
      </c>
      <c r="AB2925">
        <v>33682</v>
      </c>
      <c r="AC2925">
        <v>301</v>
      </c>
      <c r="AD2925">
        <v>33682</v>
      </c>
      <c r="AE2925">
        <v>0</v>
      </c>
      <c r="AF2925">
        <v>0</v>
      </c>
      <c r="AG2925" s="1" t="s">
        <v>5560</v>
      </c>
      <c r="AH2925">
        <v>0</v>
      </c>
      <c r="AI2925">
        <v>0</v>
      </c>
      <c r="AJ2925" s="1">
        <f>Y2925/0.1</f>
        <v>0</v>
      </c>
      <c r="AK2925" s="1">
        <f>AC2925-AJ2925</f>
        <v>301</v>
      </c>
      <c r="AL2925" s="28">
        <f>_xlfn.IFNA(INDEX($BD$2:$BD$53,MATCH(B2925,$BC$2:$BC$53,0)),1000)</f>
        <v>1086759</v>
      </c>
      <c r="AM2925" s="1">
        <f>C2925/AL2925*100000</f>
        <v>44.076009492444967</v>
      </c>
      <c r="AN2925" s="17">
        <f>IF(B2926=B2925,IFERROR((C2925/C2926)-1,0),0)</f>
        <v>0</v>
      </c>
      <c r="AO2925" s="26">
        <f>IFERROR(LOG(2)/LOG(1+(AN2925)),AN2925)</f>
        <v>0</v>
      </c>
      <c r="AP2925" s="26">
        <f>AVERAGE(Y2925:Y2931)</f>
        <v>1.2857142857142858</v>
      </c>
      <c r="AR2925" s="1">
        <f>Q2925/AL2925*100000</f>
        <v>1.4722675404574519</v>
      </c>
      <c r="AS2925" s="25">
        <f>IF(B2926=B2925,IFERROR((AE2925/AE2926)-1,0),0)</f>
        <v>0</v>
      </c>
      <c r="AT2925" s="26">
        <f>IFERROR(LOG(2)/LOG(1+(AS2925)),AS2925)</f>
        <v>0</v>
      </c>
      <c r="AU2925" s="26">
        <f>AVERAGE(AE2925:AE2931)</f>
        <v>0</v>
      </c>
      <c r="AV2925" s="19">
        <f>ROUNDDOWN(N2925,0)</f>
        <v>43976</v>
      </c>
      <c r="AW2925" s="29" cm="1">
        <f t="array" ref="AW2925">_xlfn.ANCHORARRAY(AV2925)-1</f>
        <v>43975</v>
      </c>
    </row>
    <row r="2926" spans="1:49" x14ac:dyDescent="0.25">
      <c r="A2926">
        <v>20200524</v>
      </c>
      <c r="B2926" s="1" t="s">
        <v>62</v>
      </c>
      <c r="C2926">
        <v>479</v>
      </c>
      <c r="D2926">
        <v>32902</v>
      </c>
      <c r="F2926">
        <v>3</v>
      </c>
      <c r="G2926">
        <v>65</v>
      </c>
      <c r="L2926">
        <v>441</v>
      </c>
      <c r="M2926" s="1" t="s">
        <v>33</v>
      </c>
      <c r="N2926" s="2">
        <v>43975.498611111114</v>
      </c>
      <c r="O2926" s="2">
        <v>43975.331944444442</v>
      </c>
      <c r="P2926" s="1" t="s">
        <v>413</v>
      </c>
      <c r="Q2926">
        <v>16</v>
      </c>
      <c r="R2926">
        <v>65</v>
      </c>
      <c r="S2926" s="2">
        <v>43975.331944444442</v>
      </c>
      <c r="T2926" s="1" t="s">
        <v>54</v>
      </c>
      <c r="U2926" s="1" t="s">
        <v>54</v>
      </c>
      <c r="V2926" s="1" t="s">
        <v>54</v>
      </c>
      <c r="W2926">
        <v>479</v>
      </c>
      <c r="X2926">
        <v>30</v>
      </c>
      <c r="Y2926">
        <v>0</v>
      </c>
      <c r="Z2926" s="1" t="s">
        <v>5691</v>
      </c>
      <c r="AA2926">
        <v>33381</v>
      </c>
      <c r="AB2926">
        <v>33381</v>
      </c>
      <c r="AC2926">
        <v>729</v>
      </c>
      <c r="AD2926">
        <v>33381</v>
      </c>
      <c r="AE2926">
        <v>0</v>
      </c>
      <c r="AF2926">
        <v>0</v>
      </c>
      <c r="AG2926" s="1" t="s">
        <v>5692</v>
      </c>
      <c r="AH2926">
        <v>0</v>
      </c>
      <c r="AI2926">
        <v>0</v>
      </c>
      <c r="AJ2926" s="1">
        <f>Y2926/0.1</f>
        <v>0</v>
      </c>
      <c r="AK2926" s="1">
        <f>AC2926-AJ2926</f>
        <v>729</v>
      </c>
      <c r="AL2926" s="28">
        <f>_xlfn.IFNA(INDEX($BD$2:$BD$53,MATCH(B2926,$BC$2:$BC$53,0)),1000)</f>
        <v>1086759</v>
      </c>
      <c r="AM2926" s="1">
        <f>C2926/AL2926*100000</f>
        <v>44.076009492444967</v>
      </c>
      <c r="AN2926" s="17">
        <f>IF(B2927=B2926,IFERROR((C2926/C2927)-1,0),0)</f>
        <v>0</v>
      </c>
      <c r="AO2926" s="26">
        <f>IFERROR(LOG(2)/LOG(1+(AN2926)),AN2926)</f>
        <v>0</v>
      </c>
      <c r="AP2926" s="26">
        <f>AVERAGE(Y2926:Y2932)</f>
        <v>1.5714285714285714</v>
      </c>
      <c r="AR2926" s="1">
        <f>Q2926/AL2926*100000</f>
        <v>1.4722675404574519</v>
      </c>
      <c r="AS2926" s="25">
        <f>IF(B2927=B2926,IFERROR((AE2926/AE2927)-1,0),0)</f>
        <v>0</v>
      </c>
      <c r="AT2926" s="26">
        <f>IFERROR(LOG(2)/LOG(1+(AS2926)),AS2926)</f>
        <v>0</v>
      </c>
      <c r="AU2926" s="26">
        <f>AVERAGE(AE2926:AE2932)</f>
        <v>0</v>
      </c>
      <c r="AV2926" s="19">
        <f>ROUNDDOWN(N2926,0)</f>
        <v>43975</v>
      </c>
      <c r="AW2926" s="29" cm="1">
        <f t="array" ref="AW2926">_xlfn.ANCHORARRAY(AV2926)-1</f>
        <v>43974</v>
      </c>
    </row>
    <row r="2927" spans="1:49" x14ac:dyDescent="0.25">
      <c r="A2927">
        <v>20200523</v>
      </c>
      <c r="B2927" s="1" t="s">
        <v>62</v>
      </c>
      <c r="C2927">
        <v>479</v>
      </c>
      <c r="D2927">
        <v>32173</v>
      </c>
      <c r="F2927">
        <v>3</v>
      </c>
      <c r="G2927">
        <v>65</v>
      </c>
      <c r="L2927">
        <v>441</v>
      </c>
      <c r="M2927" s="1" t="s">
        <v>33</v>
      </c>
      <c r="N2927" s="2">
        <v>43974</v>
      </c>
      <c r="O2927" s="2">
        <v>43973.833333333336</v>
      </c>
      <c r="P2927" s="1" t="s">
        <v>394</v>
      </c>
      <c r="Q2927">
        <v>16</v>
      </c>
      <c r="R2927">
        <v>65</v>
      </c>
      <c r="S2927" s="2">
        <v>43973.833333333336</v>
      </c>
      <c r="T2927" s="1" t="s">
        <v>54</v>
      </c>
      <c r="U2927" s="1" t="s">
        <v>54</v>
      </c>
      <c r="V2927" s="1" t="s">
        <v>54</v>
      </c>
      <c r="W2927">
        <v>479</v>
      </c>
      <c r="X2927">
        <v>30</v>
      </c>
      <c r="Y2927">
        <v>0</v>
      </c>
      <c r="Z2927" s="1" t="s">
        <v>5825</v>
      </c>
      <c r="AA2927">
        <v>32652</v>
      </c>
      <c r="AB2927">
        <v>32652</v>
      </c>
      <c r="AC2927">
        <v>795</v>
      </c>
      <c r="AD2927">
        <v>32652</v>
      </c>
      <c r="AE2927">
        <v>0</v>
      </c>
      <c r="AF2927">
        <v>0</v>
      </c>
      <c r="AG2927" s="1" t="s">
        <v>5826</v>
      </c>
      <c r="AH2927">
        <v>0</v>
      </c>
      <c r="AI2927">
        <v>0</v>
      </c>
      <c r="AJ2927" s="1">
        <f>Y2927/0.1</f>
        <v>0</v>
      </c>
      <c r="AK2927" s="1">
        <f>AC2927-AJ2927</f>
        <v>795</v>
      </c>
      <c r="AL2927" s="28">
        <f>_xlfn.IFNA(INDEX($BD$2:$BD$53,MATCH(B2927,$BC$2:$BC$53,0)),1000)</f>
        <v>1086759</v>
      </c>
      <c r="AM2927" s="1">
        <f>C2927/AL2927*100000</f>
        <v>44.076009492444967</v>
      </c>
      <c r="AN2927" s="17">
        <f>IF(B2928=B2927,IFERROR((C2927/C2928)-1,0),0)</f>
        <v>0</v>
      </c>
      <c r="AO2927" s="26">
        <f>IFERROR(LOG(2)/LOG(1+(AN2927)),AN2927)</f>
        <v>0</v>
      </c>
      <c r="AP2927" s="26">
        <f>AVERAGE(Y2927:Y2933)</f>
        <v>1.5714285714285714</v>
      </c>
      <c r="AR2927" s="1">
        <f>Q2927/AL2927*100000</f>
        <v>1.4722675404574519</v>
      </c>
      <c r="AS2927" s="25">
        <f>IF(B2928=B2927,IFERROR((AE2927/AE2928)-1,0),0)</f>
        <v>0</v>
      </c>
      <c r="AT2927" s="26">
        <f>IFERROR(LOG(2)/LOG(1+(AS2927)),AS2927)</f>
        <v>0</v>
      </c>
      <c r="AU2927" s="26">
        <f>AVERAGE(AE2927:AE2933)</f>
        <v>0</v>
      </c>
      <c r="AV2927" s="19">
        <f>ROUNDDOWN(N2927,0)</f>
        <v>43974</v>
      </c>
      <c r="AW2927" s="29" cm="1">
        <f t="array" ref="AW2927">_xlfn.ANCHORARRAY(AV2927)-1</f>
        <v>43973</v>
      </c>
    </row>
    <row r="2928" spans="1:49" x14ac:dyDescent="0.25">
      <c r="A2928">
        <v>20200522</v>
      </c>
      <c r="B2928" s="1" t="s">
        <v>62</v>
      </c>
      <c r="C2928">
        <v>479</v>
      </c>
      <c r="D2928">
        <v>31378</v>
      </c>
      <c r="F2928">
        <v>3</v>
      </c>
      <c r="G2928">
        <v>65</v>
      </c>
      <c r="L2928">
        <v>441</v>
      </c>
      <c r="M2928" s="1" t="s">
        <v>33</v>
      </c>
      <c r="N2928" s="2">
        <v>43973.503472222219</v>
      </c>
      <c r="O2928" s="2">
        <v>43973.336805555555</v>
      </c>
      <c r="P2928" s="1" t="s">
        <v>453</v>
      </c>
      <c r="Q2928">
        <v>16</v>
      </c>
      <c r="R2928">
        <v>65</v>
      </c>
      <c r="S2928" s="2">
        <v>43973.336805555555</v>
      </c>
      <c r="T2928" s="1" t="s">
        <v>54</v>
      </c>
      <c r="U2928" s="1" t="s">
        <v>54</v>
      </c>
      <c r="V2928" s="1" t="s">
        <v>54</v>
      </c>
      <c r="W2928">
        <v>479</v>
      </c>
      <c r="X2928">
        <v>30</v>
      </c>
      <c r="Y2928">
        <v>0</v>
      </c>
      <c r="Z2928" s="1" t="s">
        <v>5955</v>
      </c>
      <c r="AA2928">
        <v>31857</v>
      </c>
      <c r="AB2928">
        <v>31857</v>
      </c>
      <c r="AC2928">
        <v>1333</v>
      </c>
      <c r="AD2928">
        <v>31857</v>
      </c>
      <c r="AE2928">
        <v>0</v>
      </c>
      <c r="AF2928">
        <v>0</v>
      </c>
      <c r="AG2928" s="1" t="s">
        <v>5956</v>
      </c>
      <c r="AH2928">
        <v>0</v>
      </c>
      <c r="AI2928">
        <v>0</v>
      </c>
      <c r="AJ2928" s="1">
        <f>Y2928/0.1</f>
        <v>0</v>
      </c>
      <c r="AK2928" s="1">
        <f>AC2928-AJ2928</f>
        <v>1333</v>
      </c>
      <c r="AL2928" s="28">
        <f>_xlfn.IFNA(INDEX($BD$2:$BD$53,MATCH(B2928,$BC$2:$BC$53,0)),1000)</f>
        <v>1086759</v>
      </c>
      <c r="AM2928" s="1">
        <f>C2928/AL2928*100000</f>
        <v>44.076009492444967</v>
      </c>
      <c r="AN2928" s="17">
        <f>IF(B2929=B2928,IFERROR((C2928/C2929)-1,0),0)</f>
        <v>0</v>
      </c>
      <c r="AO2928" s="26">
        <f>IFERROR(LOG(2)/LOG(1+(AN2928)),AN2928)</f>
        <v>0</v>
      </c>
      <c r="AP2928" s="26">
        <f>AVERAGE(Y2928:Y2934)</f>
        <v>1.8571428571428572</v>
      </c>
      <c r="AR2928" s="1">
        <f>Q2928/AL2928*100000</f>
        <v>1.4722675404574519</v>
      </c>
      <c r="AS2928" s="25">
        <f>IF(B2929=B2928,IFERROR((AE2928/AE2929)-1,0),0)</f>
        <v>0</v>
      </c>
      <c r="AT2928" s="26">
        <f>IFERROR(LOG(2)/LOG(1+(AS2928)),AS2928)</f>
        <v>0</v>
      </c>
      <c r="AU2928" s="26">
        <f>AVERAGE(AE2928:AE2934)</f>
        <v>0</v>
      </c>
      <c r="AV2928" s="19">
        <f>ROUNDDOWN(N2928,0)</f>
        <v>43973</v>
      </c>
      <c r="AW2928" s="29" cm="1">
        <f t="array" ref="AW2928">_xlfn.ANCHORARRAY(AV2928)-1</f>
        <v>43972</v>
      </c>
    </row>
    <row r="2929" spans="1:49" x14ac:dyDescent="0.25">
      <c r="A2929">
        <v>20200521</v>
      </c>
      <c r="B2929" s="1" t="s">
        <v>62</v>
      </c>
      <c r="C2929">
        <v>479</v>
      </c>
      <c r="D2929">
        <v>30045</v>
      </c>
      <c r="F2929">
        <v>3</v>
      </c>
      <c r="G2929">
        <v>65</v>
      </c>
      <c r="L2929">
        <v>440</v>
      </c>
      <c r="M2929" s="1" t="s">
        <v>33</v>
      </c>
      <c r="N2929" s="2">
        <v>43972</v>
      </c>
      <c r="O2929" s="2">
        <v>43971.833333333336</v>
      </c>
      <c r="P2929" s="1" t="s">
        <v>457</v>
      </c>
      <c r="Q2929">
        <v>16</v>
      </c>
      <c r="R2929">
        <v>65</v>
      </c>
      <c r="S2929" s="2">
        <v>43971.833333333336</v>
      </c>
      <c r="T2929" s="1" t="s">
        <v>54</v>
      </c>
      <c r="U2929" s="1" t="s">
        <v>54</v>
      </c>
      <c r="V2929" s="1" t="s">
        <v>54</v>
      </c>
      <c r="W2929">
        <v>479</v>
      </c>
      <c r="X2929">
        <v>30</v>
      </c>
      <c r="Y2929">
        <v>1</v>
      </c>
      <c r="Z2929" s="1" t="s">
        <v>6088</v>
      </c>
      <c r="AA2929">
        <v>30524</v>
      </c>
      <c r="AB2929">
        <v>30524</v>
      </c>
      <c r="AC2929">
        <v>798</v>
      </c>
      <c r="AD2929">
        <v>30524</v>
      </c>
      <c r="AE2929">
        <v>0</v>
      </c>
      <c r="AF2929">
        <v>0</v>
      </c>
      <c r="AG2929" s="1" t="s">
        <v>6089</v>
      </c>
      <c r="AH2929">
        <v>0</v>
      </c>
      <c r="AI2929">
        <v>0</v>
      </c>
      <c r="AJ2929" s="1">
        <f>Y2929/0.1</f>
        <v>10</v>
      </c>
      <c r="AK2929" s="1">
        <f>AC2929-AJ2929</f>
        <v>788</v>
      </c>
      <c r="AL2929" s="28">
        <f>_xlfn.IFNA(INDEX($BD$2:$BD$53,MATCH(B2929,$BC$2:$BC$53,0)),1000)</f>
        <v>1086759</v>
      </c>
      <c r="AM2929" s="1">
        <f>C2929/AL2929*100000</f>
        <v>44.076009492444967</v>
      </c>
      <c r="AN2929" s="17">
        <f>IF(B2930=B2929,IFERROR((C2929/C2930)-1,0),0)</f>
        <v>2.0920502092049986E-3</v>
      </c>
      <c r="AO2929" s="26">
        <f>IFERROR(LOG(2)/LOG(1+(AN2929)),AN2929)</f>
        <v>331.67080518261474</v>
      </c>
      <c r="AP2929" s="26">
        <f>AVERAGE(Y2929:Y2935)</f>
        <v>2.4285714285714284</v>
      </c>
      <c r="AR2929" s="1">
        <f>Q2929/AL2929*100000</f>
        <v>1.4722675404574519</v>
      </c>
      <c r="AS2929" s="25">
        <f>IF(B2930=B2929,IFERROR((AE2929/AE2930)-1,0),0)</f>
        <v>0</v>
      </c>
      <c r="AT2929" s="26">
        <f>IFERROR(LOG(2)/LOG(1+(AS2929)),AS2929)</f>
        <v>0</v>
      </c>
      <c r="AU2929" s="26">
        <f>AVERAGE(AE2929:AE2935)</f>
        <v>0</v>
      </c>
      <c r="AV2929" s="19">
        <f>ROUNDDOWN(N2929,0)</f>
        <v>43972</v>
      </c>
      <c r="AW2929" s="29" cm="1">
        <f t="array" ref="AW2929">_xlfn.ANCHORARRAY(AV2929)-1</f>
        <v>43971</v>
      </c>
    </row>
    <row r="2930" spans="1:49" x14ac:dyDescent="0.25">
      <c r="A2930">
        <v>20200520</v>
      </c>
      <c r="B2930" s="1" t="s">
        <v>62</v>
      </c>
      <c r="C2930">
        <v>478</v>
      </c>
      <c r="D2930">
        <v>29248</v>
      </c>
      <c r="F2930">
        <v>3</v>
      </c>
      <c r="G2930">
        <v>65</v>
      </c>
      <c r="L2930">
        <v>440</v>
      </c>
      <c r="M2930" s="1" t="s">
        <v>33</v>
      </c>
      <c r="N2930" s="2">
        <v>43971</v>
      </c>
      <c r="O2930" s="2">
        <v>43970.833333333336</v>
      </c>
      <c r="P2930" s="1" t="s">
        <v>488</v>
      </c>
      <c r="Q2930">
        <v>16</v>
      </c>
      <c r="R2930">
        <v>65</v>
      </c>
      <c r="S2930" s="2">
        <v>43970.833333333336</v>
      </c>
      <c r="T2930" s="1" t="s">
        <v>54</v>
      </c>
      <c r="U2930" s="1" t="s">
        <v>54</v>
      </c>
      <c r="V2930" s="1" t="s">
        <v>54</v>
      </c>
      <c r="W2930">
        <v>478</v>
      </c>
      <c r="X2930">
        <v>30</v>
      </c>
      <c r="Y2930">
        <v>7</v>
      </c>
      <c r="Z2930" s="1" t="s">
        <v>6219</v>
      </c>
      <c r="AA2930">
        <v>29726</v>
      </c>
      <c r="AB2930">
        <v>29726</v>
      </c>
      <c r="AC2930">
        <v>776</v>
      </c>
      <c r="AD2930">
        <v>29726</v>
      </c>
      <c r="AE2930">
        <v>0</v>
      </c>
      <c r="AF2930">
        <v>0</v>
      </c>
      <c r="AG2930" s="1" t="s">
        <v>6220</v>
      </c>
      <c r="AH2930">
        <v>0</v>
      </c>
      <c r="AI2930">
        <v>0</v>
      </c>
      <c r="AJ2930" s="1">
        <f>Y2930/0.1</f>
        <v>70</v>
      </c>
      <c r="AK2930" s="1">
        <f>AC2930-AJ2930</f>
        <v>706</v>
      </c>
      <c r="AL2930" s="28">
        <f>_xlfn.IFNA(INDEX($BD$2:$BD$53,MATCH(B2930,$BC$2:$BC$53,0)),1000)</f>
        <v>1086759</v>
      </c>
      <c r="AM2930" s="1">
        <f>C2930/AL2930*100000</f>
        <v>43.983992771166378</v>
      </c>
      <c r="AN2930" s="17">
        <f>IF(B2931=B2930,IFERROR((C2930/C2931)-1,0),0)</f>
        <v>1.4861995753715496E-2</v>
      </c>
      <c r="AO2930" s="26">
        <f>IFERROR(LOG(2)/LOG(1+(AN2930)),AN2930)</f>
        <v>46.984624596662144</v>
      </c>
      <c r="AP2930" s="26">
        <f>AVERAGE(Y2930:Y2936)</f>
        <v>2.2857142857142856</v>
      </c>
      <c r="AR2930" s="1">
        <f>Q2930/AL2930*100000</f>
        <v>1.4722675404574519</v>
      </c>
      <c r="AS2930" s="25">
        <f>IF(B2931=B2930,IFERROR((AE2930/AE2931)-1,0),0)</f>
        <v>0</v>
      </c>
      <c r="AT2930" s="26">
        <f>IFERROR(LOG(2)/LOG(1+(AS2930)),AS2930)</f>
        <v>0</v>
      </c>
      <c r="AU2930" s="26">
        <f>AVERAGE(AE2930:AE2936)</f>
        <v>0</v>
      </c>
      <c r="AV2930" s="19">
        <f>ROUNDDOWN(N2930,0)</f>
        <v>43971</v>
      </c>
      <c r="AW2930" s="29" cm="1">
        <f t="array" ref="AW2930">_xlfn.ANCHORARRAY(AV2930)-1</f>
        <v>43970</v>
      </c>
    </row>
    <row r="2931" spans="1:49" x14ac:dyDescent="0.25">
      <c r="A2931">
        <v>20200519</v>
      </c>
      <c r="B2931" s="1" t="s">
        <v>62</v>
      </c>
      <c r="C2931">
        <v>471</v>
      </c>
      <c r="D2931">
        <v>28479</v>
      </c>
      <c r="F2931">
        <v>5</v>
      </c>
      <c r="G2931">
        <v>65</v>
      </c>
      <c r="L2931">
        <v>437</v>
      </c>
      <c r="M2931" s="1" t="s">
        <v>28</v>
      </c>
      <c r="N2931" s="2">
        <v>43970</v>
      </c>
      <c r="O2931" s="2">
        <v>43969.833333333336</v>
      </c>
      <c r="P2931" s="1" t="s">
        <v>367</v>
      </c>
      <c r="Q2931">
        <v>16</v>
      </c>
      <c r="R2931">
        <v>65</v>
      </c>
      <c r="S2931" s="2">
        <v>43969.833333333336</v>
      </c>
      <c r="T2931" s="1" t="s">
        <v>54</v>
      </c>
      <c r="U2931" s="1" t="s">
        <v>54</v>
      </c>
      <c r="V2931" s="1" t="s">
        <v>54</v>
      </c>
      <c r="W2931">
        <v>471</v>
      </c>
      <c r="X2931">
        <v>30</v>
      </c>
      <c r="Y2931">
        <v>1</v>
      </c>
      <c r="Z2931" s="1" t="s">
        <v>4275</v>
      </c>
      <c r="AA2931">
        <v>28950</v>
      </c>
      <c r="AB2931">
        <v>28950</v>
      </c>
      <c r="AC2931">
        <v>783</v>
      </c>
      <c r="AD2931">
        <v>28950</v>
      </c>
      <c r="AE2931">
        <v>0</v>
      </c>
      <c r="AF2931">
        <v>1</v>
      </c>
      <c r="AG2931" s="1" t="s">
        <v>6349</v>
      </c>
      <c r="AH2931">
        <v>0</v>
      </c>
      <c r="AI2931">
        <v>0</v>
      </c>
      <c r="AJ2931" s="1">
        <f>Y2931/0.1</f>
        <v>10</v>
      </c>
      <c r="AK2931" s="1">
        <f>AC2931-AJ2931</f>
        <v>773</v>
      </c>
      <c r="AL2931" s="28">
        <f>_xlfn.IFNA(INDEX($BD$2:$BD$53,MATCH(B2931,$BC$2:$BC$53,0)),1000)</f>
        <v>1086759</v>
      </c>
      <c r="AM2931" s="1">
        <f>C2931/AL2931*100000</f>
        <v>43.339875722216242</v>
      </c>
      <c r="AN2931" s="17">
        <f>IF(B2932=B2931,IFERROR((C2931/C2932)-1,0),0)</f>
        <v>2.1276595744681437E-3</v>
      </c>
      <c r="AO2931" s="26">
        <f>IFERROR(LOG(2)/LOG(1+(AN2931)),AN2931)</f>
        <v>326.12562568557615</v>
      </c>
      <c r="AP2931" s="26">
        <f>AVERAGE(Y2931:Y2937)</f>
        <v>1.4285714285714286</v>
      </c>
      <c r="AR2931" s="1">
        <f>Q2931/AL2931*100000</f>
        <v>1.4722675404574519</v>
      </c>
      <c r="AS2931" s="25">
        <f>IF(B2932=B2931,IFERROR((AE2931/AE2932)-1,0),0)</f>
        <v>0</v>
      </c>
      <c r="AT2931" s="26">
        <f>IFERROR(LOG(2)/LOG(1+(AS2931)),AS2931)</f>
        <v>0</v>
      </c>
      <c r="AU2931" s="26">
        <f>AVERAGE(AE2931:AE2937)</f>
        <v>0</v>
      </c>
      <c r="AV2931" s="19">
        <f>ROUNDDOWN(N2931,0)</f>
        <v>43970</v>
      </c>
      <c r="AW2931" s="29" cm="1">
        <f t="array" ref="AW2931">_xlfn.ANCHORARRAY(AV2931)-1</f>
        <v>43969</v>
      </c>
    </row>
    <row r="2932" spans="1:49" x14ac:dyDescent="0.25">
      <c r="A2932">
        <v>20200518</v>
      </c>
      <c r="B2932" s="1" t="s">
        <v>62</v>
      </c>
      <c r="C2932">
        <v>470</v>
      </c>
      <c r="D2932">
        <v>27697</v>
      </c>
      <c r="F2932">
        <v>4</v>
      </c>
      <c r="G2932">
        <v>64</v>
      </c>
      <c r="L2932">
        <v>434</v>
      </c>
      <c r="M2932" s="1" t="s">
        <v>28</v>
      </c>
      <c r="N2932" s="2">
        <v>43969</v>
      </c>
      <c r="O2932" s="2">
        <v>43968.833333333336</v>
      </c>
      <c r="P2932" s="1" t="s">
        <v>512</v>
      </c>
      <c r="Q2932">
        <v>16</v>
      </c>
      <c r="R2932">
        <v>64</v>
      </c>
      <c r="S2932" s="2">
        <v>43968.833333333336</v>
      </c>
      <c r="T2932" s="1" t="s">
        <v>54</v>
      </c>
      <c r="U2932" s="1" t="s">
        <v>54</v>
      </c>
      <c r="V2932" s="1" t="s">
        <v>54</v>
      </c>
      <c r="W2932">
        <v>470</v>
      </c>
      <c r="X2932">
        <v>30</v>
      </c>
      <c r="Y2932">
        <v>2</v>
      </c>
      <c r="Z2932" s="1" t="s">
        <v>6182</v>
      </c>
      <c r="AA2932">
        <v>28167</v>
      </c>
      <c r="AB2932">
        <v>28167</v>
      </c>
      <c r="AC2932">
        <v>1282</v>
      </c>
      <c r="AD2932">
        <v>28167</v>
      </c>
      <c r="AE2932">
        <v>0</v>
      </c>
      <c r="AF2932">
        <v>1</v>
      </c>
      <c r="AG2932" s="1" t="s">
        <v>6480</v>
      </c>
      <c r="AH2932">
        <v>0</v>
      </c>
      <c r="AI2932">
        <v>0</v>
      </c>
      <c r="AJ2932" s="1">
        <f>Y2932/0.1</f>
        <v>20</v>
      </c>
      <c r="AK2932" s="1">
        <f>AC2932-AJ2932</f>
        <v>1262</v>
      </c>
      <c r="AL2932" s="28">
        <f>_xlfn.IFNA(INDEX($BD$2:$BD$53,MATCH(B2932,$BC$2:$BC$53,0)),1000)</f>
        <v>1086759</v>
      </c>
      <c r="AM2932" s="1">
        <f>C2932/AL2932*100000</f>
        <v>43.247859000937652</v>
      </c>
      <c r="AN2932" s="17">
        <f>IF(B2933=B2932,IFERROR((C2932/C2933)-1,0),0)</f>
        <v>4.2735042735042583E-3</v>
      </c>
      <c r="AO2932" s="26">
        <f>IFERROR(LOG(2)/LOG(1+(AN2932)),AN2932)</f>
        <v>162.54276752004944</v>
      </c>
      <c r="AP2932" s="26">
        <f>AVERAGE(Y2932:Y2938)</f>
        <v>1.5714285714285714</v>
      </c>
      <c r="AR2932" s="1">
        <f>Q2932/AL2932*100000</f>
        <v>1.4722675404574519</v>
      </c>
      <c r="AS2932" s="25">
        <f>IF(B2933=B2932,IFERROR((AE2932/AE2933)-1,0),0)</f>
        <v>0</v>
      </c>
      <c r="AT2932" s="26">
        <f>IFERROR(LOG(2)/LOG(1+(AS2932)),AS2932)</f>
        <v>0</v>
      </c>
      <c r="AU2932" s="26">
        <f>AVERAGE(AE2932:AE2938)</f>
        <v>0</v>
      </c>
      <c r="AV2932" s="19">
        <f>ROUNDDOWN(N2932,0)</f>
        <v>43969</v>
      </c>
      <c r="AW2932" s="29" cm="1">
        <f t="array" ref="AW2932">_xlfn.ANCHORARRAY(AV2932)-1</f>
        <v>43968</v>
      </c>
    </row>
    <row r="2933" spans="1:49" x14ac:dyDescent="0.25">
      <c r="A2933">
        <v>20200517</v>
      </c>
      <c r="B2933" s="1" t="s">
        <v>62</v>
      </c>
      <c r="C2933">
        <v>468</v>
      </c>
      <c r="D2933">
        <v>26417</v>
      </c>
      <c r="F2933">
        <v>3</v>
      </c>
      <c r="G2933">
        <v>63</v>
      </c>
      <c r="L2933">
        <v>431</v>
      </c>
      <c r="M2933" s="1" t="s">
        <v>28</v>
      </c>
      <c r="N2933" s="2">
        <v>43968</v>
      </c>
      <c r="O2933" s="2">
        <v>43967.833333333336</v>
      </c>
      <c r="P2933" s="1" t="s">
        <v>532</v>
      </c>
      <c r="Q2933">
        <v>16</v>
      </c>
      <c r="R2933">
        <v>63</v>
      </c>
      <c r="S2933" s="2">
        <v>43967.833333333336</v>
      </c>
      <c r="T2933" s="1" t="s">
        <v>6610</v>
      </c>
      <c r="U2933" s="1" t="s">
        <v>54</v>
      </c>
      <c r="V2933" s="1" t="s">
        <v>54</v>
      </c>
      <c r="W2933">
        <v>468</v>
      </c>
      <c r="X2933">
        <v>30</v>
      </c>
      <c r="Y2933">
        <v>0</v>
      </c>
      <c r="Z2933" s="1" t="s">
        <v>6611</v>
      </c>
      <c r="AA2933">
        <v>26885</v>
      </c>
      <c r="AB2933">
        <v>26885</v>
      </c>
      <c r="AC2933">
        <v>794</v>
      </c>
      <c r="AD2933">
        <v>26885</v>
      </c>
      <c r="AE2933">
        <v>0</v>
      </c>
      <c r="AF2933">
        <v>0</v>
      </c>
      <c r="AG2933" s="1" t="s">
        <v>6612</v>
      </c>
      <c r="AH2933">
        <v>0</v>
      </c>
      <c r="AI2933">
        <v>0</v>
      </c>
      <c r="AJ2933" s="1">
        <f>Y2933/0.1</f>
        <v>0</v>
      </c>
      <c r="AK2933" s="1">
        <f>AC2933-AJ2933</f>
        <v>794</v>
      </c>
      <c r="AL2933" s="28">
        <f>_xlfn.IFNA(INDEX($BD$2:$BD$53,MATCH(B2933,$BC$2:$BC$53,0)),1000)</f>
        <v>1086759</v>
      </c>
      <c r="AM2933" s="1">
        <f>C2933/AL2933*100000</f>
        <v>43.063825558380465</v>
      </c>
      <c r="AN2933" s="17">
        <f>IF(B2934=B2933,IFERROR((C2933/C2934)-1,0),0)</f>
        <v>0</v>
      </c>
      <c r="AO2933" s="26">
        <f>IFERROR(LOG(2)/LOG(1+(AN2933)),AN2933)</f>
        <v>0</v>
      </c>
      <c r="AP2933" s="26">
        <f>AVERAGE(Y2933:Y2939)</f>
        <v>1.4285714285714286</v>
      </c>
      <c r="AR2933" s="1">
        <f>Q2933/AL2933*100000</f>
        <v>1.4722675404574519</v>
      </c>
      <c r="AS2933" s="25">
        <f>IF(B2934=B2933,IFERROR((AE2933/AE2934)-1,0),0)</f>
        <v>0</v>
      </c>
      <c r="AT2933" s="26">
        <f>IFERROR(LOG(2)/LOG(1+(AS2933)),AS2933)</f>
        <v>0</v>
      </c>
      <c r="AU2933" s="26">
        <f>AVERAGE(AE2933:AE2939)</f>
        <v>0</v>
      </c>
      <c r="AV2933" s="19">
        <f>ROUNDDOWN(N2933,0)</f>
        <v>43968</v>
      </c>
      <c r="AW2933" s="29" cm="1">
        <f t="array" ref="AW2933">_xlfn.ANCHORARRAY(AV2933)-1</f>
        <v>43967</v>
      </c>
    </row>
    <row r="2934" spans="1:49" x14ac:dyDescent="0.25">
      <c r="A2934">
        <v>20200516</v>
      </c>
      <c r="B2934" s="1" t="s">
        <v>62</v>
      </c>
      <c r="C2934">
        <v>468</v>
      </c>
      <c r="D2934">
        <v>25623</v>
      </c>
      <c r="F2934">
        <v>3</v>
      </c>
      <c r="G2934">
        <v>63</v>
      </c>
      <c r="L2934">
        <v>431</v>
      </c>
      <c r="M2934" s="1" t="s">
        <v>28</v>
      </c>
      <c r="N2934" s="2">
        <v>43967</v>
      </c>
      <c r="O2934" s="2">
        <v>43966.833333333336</v>
      </c>
      <c r="P2934" s="1" t="s">
        <v>561</v>
      </c>
      <c r="Q2934">
        <v>16</v>
      </c>
      <c r="R2934">
        <v>63</v>
      </c>
      <c r="S2934" s="2">
        <v>43966.833333333336</v>
      </c>
      <c r="T2934" s="1" t="s">
        <v>54</v>
      </c>
      <c r="U2934" s="1" t="s">
        <v>54</v>
      </c>
      <c r="V2934" s="1" t="s">
        <v>54</v>
      </c>
      <c r="W2934">
        <v>468</v>
      </c>
      <c r="X2934">
        <v>30</v>
      </c>
      <c r="Y2934">
        <v>2</v>
      </c>
      <c r="Z2934" s="1" t="s">
        <v>6746</v>
      </c>
      <c r="AA2934">
        <v>26091</v>
      </c>
      <c r="AB2934">
        <v>26091</v>
      </c>
      <c r="AC2934">
        <v>673</v>
      </c>
      <c r="AD2934">
        <v>26091</v>
      </c>
      <c r="AE2934">
        <v>0</v>
      </c>
      <c r="AF2934">
        <v>0</v>
      </c>
      <c r="AG2934" s="1" t="s">
        <v>6747</v>
      </c>
      <c r="AH2934">
        <v>0</v>
      </c>
      <c r="AI2934">
        <v>0</v>
      </c>
      <c r="AJ2934" s="1">
        <f>Y2934/0.1</f>
        <v>20</v>
      </c>
      <c r="AK2934" s="1">
        <f>AC2934-AJ2934</f>
        <v>653</v>
      </c>
      <c r="AL2934" s="28">
        <f>_xlfn.IFNA(INDEX($BD$2:$BD$53,MATCH(B2934,$BC$2:$BC$53,0)),1000)</f>
        <v>1086759</v>
      </c>
      <c r="AM2934" s="1">
        <f>C2934/AL2934*100000</f>
        <v>43.063825558380465</v>
      </c>
      <c r="AN2934" s="17">
        <f>IF(B2935=B2934,IFERROR((C2934/C2935)-1,0),0)</f>
        <v>4.2918454935623185E-3</v>
      </c>
      <c r="AO2934" s="26">
        <f>IFERROR(LOG(2)/LOG(1+(AN2934)),AN2934)</f>
        <v>161.84961928457406</v>
      </c>
      <c r="AP2934" s="26">
        <f>AVERAGE(Y2934:Y2940)</f>
        <v>1.4285714285714286</v>
      </c>
      <c r="AR2934" s="1">
        <f>Q2934/AL2934*100000</f>
        <v>1.4722675404574519</v>
      </c>
      <c r="AS2934" s="25">
        <f>IF(B2935=B2934,IFERROR((AE2934/AE2935)-1,0),0)</f>
        <v>0</v>
      </c>
      <c r="AT2934" s="26">
        <f>IFERROR(LOG(2)/LOG(1+(AS2934)),AS2934)</f>
        <v>0</v>
      </c>
      <c r="AU2934" s="26">
        <f>AVERAGE(AE2934:AE2940)</f>
        <v>0</v>
      </c>
      <c r="AV2934" s="19">
        <f>ROUNDDOWN(N2934,0)</f>
        <v>43967</v>
      </c>
      <c r="AW2934" s="29" cm="1">
        <f t="array" ref="AW2934">_xlfn.ANCHORARRAY(AV2934)-1</f>
        <v>43966</v>
      </c>
    </row>
    <row r="2935" spans="1:49" x14ac:dyDescent="0.25">
      <c r="A2935">
        <v>20200515</v>
      </c>
      <c r="B2935" s="1" t="s">
        <v>62</v>
      </c>
      <c r="C2935">
        <v>466</v>
      </c>
      <c r="D2935">
        <v>24952</v>
      </c>
      <c r="F2935">
        <v>3</v>
      </c>
      <c r="G2935">
        <v>63</v>
      </c>
      <c r="L2935">
        <v>431</v>
      </c>
      <c r="M2935" s="1" t="s">
        <v>28</v>
      </c>
      <c r="N2935" s="2">
        <v>43966</v>
      </c>
      <c r="O2935" s="2">
        <v>43965.833333333336</v>
      </c>
      <c r="P2935" s="1" t="s">
        <v>586</v>
      </c>
      <c r="Q2935">
        <v>16</v>
      </c>
      <c r="R2935">
        <v>63</v>
      </c>
      <c r="S2935" s="2">
        <v>43965.833333333336</v>
      </c>
      <c r="T2935" s="1" t="s">
        <v>54</v>
      </c>
      <c r="U2935" s="1" t="s">
        <v>54</v>
      </c>
      <c r="V2935" s="1" t="s">
        <v>54</v>
      </c>
      <c r="W2935">
        <v>466</v>
      </c>
      <c r="X2935">
        <v>30</v>
      </c>
      <c r="Y2935">
        <v>4</v>
      </c>
      <c r="Z2935" s="1" t="s">
        <v>6864</v>
      </c>
      <c r="AA2935">
        <v>25418</v>
      </c>
      <c r="AB2935">
        <v>25418</v>
      </c>
      <c r="AC2935">
        <v>869</v>
      </c>
      <c r="AD2935">
        <v>25418</v>
      </c>
      <c r="AE2935">
        <v>0</v>
      </c>
      <c r="AF2935">
        <v>0</v>
      </c>
      <c r="AG2935" s="1" t="s">
        <v>6865</v>
      </c>
      <c r="AH2935">
        <v>0</v>
      </c>
      <c r="AI2935">
        <v>0</v>
      </c>
      <c r="AJ2935" s="1">
        <f>Y2935/0.1</f>
        <v>40</v>
      </c>
      <c r="AK2935" s="1">
        <f>AC2935-AJ2935</f>
        <v>829</v>
      </c>
      <c r="AL2935" s="28">
        <f>_xlfn.IFNA(INDEX($BD$2:$BD$53,MATCH(B2935,$BC$2:$BC$53,0)),1000)</f>
        <v>1086759</v>
      </c>
      <c r="AM2935" s="1">
        <f>C2935/AL2935*100000</f>
        <v>42.879792115823285</v>
      </c>
      <c r="AN2935" s="17">
        <f>IF(B2936=B2935,IFERROR((C2935/C2936)-1,0),0)</f>
        <v>8.6580086580085869E-3</v>
      </c>
      <c r="AO2935" s="26">
        <f>IFERROR(LOG(2)/LOG(1+(AN2935)),AN2935)</f>
        <v>80.404574991926481</v>
      </c>
      <c r="AP2935" s="26">
        <f>AVERAGE(Y2935:Y2941)</f>
        <v>1.1428571428571428</v>
      </c>
      <c r="AR2935" s="1">
        <f>Q2935/AL2935*100000</f>
        <v>1.4722675404574519</v>
      </c>
      <c r="AS2935" s="25">
        <f>IF(B2936=B2935,IFERROR((AE2935/AE2936)-1,0),0)</f>
        <v>0</v>
      </c>
      <c r="AT2935" s="26">
        <f>IFERROR(LOG(2)/LOG(1+(AS2935)),AS2935)</f>
        <v>0</v>
      </c>
      <c r="AU2935" s="26">
        <f>AVERAGE(AE2935:AE2941)</f>
        <v>0</v>
      </c>
      <c r="AV2935" s="19">
        <f>ROUNDDOWN(N2935,0)</f>
        <v>43966</v>
      </c>
      <c r="AW2935" s="29" cm="1">
        <f t="array" ref="AW2935">_xlfn.ANCHORARRAY(AV2935)-1</f>
        <v>43965</v>
      </c>
    </row>
    <row r="2936" spans="1:49" x14ac:dyDescent="0.25">
      <c r="A2936">
        <v>20200514</v>
      </c>
      <c r="B2936" s="1" t="s">
        <v>62</v>
      </c>
      <c r="C2936">
        <v>462</v>
      </c>
      <c r="D2936">
        <v>24087</v>
      </c>
      <c r="F2936">
        <v>3</v>
      </c>
      <c r="G2936">
        <v>63</v>
      </c>
      <c r="L2936">
        <v>431</v>
      </c>
      <c r="M2936" s="1" t="s">
        <v>28</v>
      </c>
      <c r="N2936" s="2">
        <v>43965</v>
      </c>
      <c r="O2936" s="2">
        <v>43964.833333333336</v>
      </c>
      <c r="P2936" s="1" t="s">
        <v>606</v>
      </c>
      <c r="Q2936">
        <v>16</v>
      </c>
      <c r="R2936">
        <v>63</v>
      </c>
      <c r="S2936" s="2">
        <v>43964.833333333336</v>
      </c>
      <c r="T2936" s="1" t="s">
        <v>54</v>
      </c>
      <c r="U2936" s="1" t="s">
        <v>54</v>
      </c>
      <c r="V2936" s="1" t="s">
        <v>54</v>
      </c>
      <c r="W2936">
        <v>462</v>
      </c>
      <c r="X2936">
        <v>30</v>
      </c>
      <c r="Y2936">
        <v>0</v>
      </c>
      <c r="Z2936" s="1" t="s">
        <v>6991</v>
      </c>
      <c r="AA2936">
        <v>24549</v>
      </c>
      <c r="AB2936">
        <v>24549</v>
      </c>
      <c r="AC2936">
        <v>697</v>
      </c>
      <c r="AD2936">
        <v>24549</v>
      </c>
      <c r="AE2936">
        <v>0</v>
      </c>
      <c r="AF2936">
        <v>0</v>
      </c>
      <c r="AG2936" s="1" t="s">
        <v>6992</v>
      </c>
      <c r="AH2936">
        <v>0</v>
      </c>
      <c r="AI2936">
        <v>0</v>
      </c>
      <c r="AJ2936" s="1">
        <f>Y2936/0.1</f>
        <v>0</v>
      </c>
      <c r="AK2936" s="1">
        <f>AC2936-AJ2936</f>
        <v>697</v>
      </c>
      <c r="AL2936" s="28">
        <f>_xlfn.IFNA(INDEX($BD$2:$BD$53,MATCH(B2936,$BC$2:$BC$53,0)),1000)</f>
        <v>1086759</v>
      </c>
      <c r="AM2936" s="1">
        <f>C2936/AL2936*100000</f>
        <v>42.511725230708926</v>
      </c>
      <c r="AN2936" s="17">
        <f>IF(B2937=B2936,IFERROR((C2936/C2937)-1,0),0)</f>
        <v>0</v>
      </c>
      <c r="AO2936" s="26">
        <f>IFERROR(LOG(2)/LOG(1+(AN2936)),AN2936)</f>
        <v>0</v>
      </c>
      <c r="AP2936" s="26">
        <f>AVERAGE(Y2936:Y2942)</f>
        <v>0.8571428571428571</v>
      </c>
      <c r="AR2936" s="1">
        <f>Q2936/AL2936*100000</f>
        <v>1.4722675404574519</v>
      </c>
      <c r="AS2936" s="25">
        <f>IF(B2937=B2936,IFERROR((AE2936/AE2937)-1,0),0)</f>
        <v>0</v>
      </c>
      <c r="AT2936" s="26">
        <f>IFERROR(LOG(2)/LOG(1+(AS2936)),AS2936)</f>
        <v>0</v>
      </c>
      <c r="AU2936" s="26">
        <f>AVERAGE(AE2936:AE2942)</f>
        <v>0</v>
      </c>
      <c r="AV2936" s="19">
        <f>ROUNDDOWN(N2936,0)</f>
        <v>43965</v>
      </c>
      <c r="AW2936" s="29" cm="1">
        <f t="array" ref="AW2936">_xlfn.ANCHORARRAY(AV2936)-1</f>
        <v>43964</v>
      </c>
    </row>
    <row r="2937" spans="1:49" x14ac:dyDescent="0.25">
      <c r="A2937">
        <v>20200513</v>
      </c>
      <c r="B2937" s="1" t="s">
        <v>62</v>
      </c>
      <c r="C2937">
        <v>462</v>
      </c>
      <c r="D2937">
        <v>23390</v>
      </c>
      <c r="F2937">
        <v>3</v>
      </c>
      <c r="G2937">
        <v>63</v>
      </c>
      <c r="L2937">
        <v>430</v>
      </c>
      <c r="M2937" s="1" t="s">
        <v>28</v>
      </c>
      <c r="N2937" s="2">
        <v>43964</v>
      </c>
      <c r="O2937" s="2">
        <v>43963.833333333336</v>
      </c>
      <c r="P2937" s="1" t="s">
        <v>626</v>
      </c>
      <c r="Q2937">
        <v>16</v>
      </c>
      <c r="R2937">
        <v>63</v>
      </c>
      <c r="S2937" s="2">
        <v>43963.833333333336</v>
      </c>
      <c r="T2937" s="1" t="s">
        <v>54</v>
      </c>
      <c r="U2937" s="1" t="s">
        <v>54</v>
      </c>
      <c r="V2937" s="1" t="s">
        <v>54</v>
      </c>
      <c r="W2937">
        <v>462</v>
      </c>
      <c r="X2937">
        <v>30</v>
      </c>
      <c r="Y2937">
        <v>1</v>
      </c>
      <c r="Z2937" s="1" t="s">
        <v>7113</v>
      </c>
      <c r="AA2937">
        <v>23852</v>
      </c>
      <c r="AB2937">
        <v>23852</v>
      </c>
      <c r="AC2937">
        <v>817</v>
      </c>
      <c r="AD2937">
        <v>23852</v>
      </c>
      <c r="AE2937">
        <v>0</v>
      </c>
      <c r="AF2937">
        <v>0</v>
      </c>
      <c r="AG2937" s="1" t="s">
        <v>7114</v>
      </c>
      <c r="AH2937">
        <v>0</v>
      </c>
      <c r="AI2937">
        <v>0</v>
      </c>
      <c r="AJ2937" s="1">
        <f>Y2937/0.1</f>
        <v>10</v>
      </c>
      <c r="AK2937" s="1">
        <f>AC2937-AJ2937</f>
        <v>807</v>
      </c>
      <c r="AL2937" s="28">
        <f>_xlfn.IFNA(INDEX($BD$2:$BD$53,MATCH(B2937,$BC$2:$BC$53,0)),1000)</f>
        <v>1086759</v>
      </c>
      <c r="AM2937" s="1">
        <f>C2937/AL2937*100000</f>
        <v>42.511725230708926</v>
      </c>
      <c r="AN2937" s="17">
        <f>IF(B2938=B2937,IFERROR((C2937/C2938)-1,0),0)</f>
        <v>2.1691973969630851E-3</v>
      </c>
      <c r="AO2937" s="26">
        <f>IFERROR(LOG(2)/LOG(1+(AN2937)),AN2937)</f>
        <v>319.88729866637681</v>
      </c>
      <c r="AP2937" s="26">
        <f>AVERAGE(Y2937:Y2943)</f>
        <v>0.8571428571428571</v>
      </c>
      <c r="AR2937" s="1">
        <f>Q2937/AL2937*100000</f>
        <v>1.4722675404574519</v>
      </c>
      <c r="AS2937" s="25">
        <f>IF(B2938=B2937,IFERROR((AE2937/AE2938)-1,0),0)</f>
        <v>0</v>
      </c>
      <c r="AT2937" s="26">
        <f>IFERROR(LOG(2)/LOG(1+(AS2937)),AS2937)</f>
        <v>0</v>
      </c>
      <c r="AU2937" s="26">
        <f>AVERAGE(AE2937:AE2943)</f>
        <v>0</v>
      </c>
      <c r="AV2937" s="19">
        <f>ROUNDDOWN(N2937,0)</f>
        <v>43964</v>
      </c>
      <c r="AW2937" s="29" cm="1">
        <f t="array" ref="AW2937">_xlfn.ANCHORARRAY(AV2937)-1</f>
        <v>43963</v>
      </c>
    </row>
    <row r="2938" spans="1:49" x14ac:dyDescent="0.25">
      <c r="A2938">
        <v>20200512</v>
      </c>
      <c r="B2938" s="1" t="s">
        <v>62</v>
      </c>
      <c r="C2938">
        <v>461</v>
      </c>
      <c r="D2938">
        <v>22574</v>
      </c>
      <c r="F2938">
        <v>4</v>
      </c>
      <c r="G2938">
        <v>63</v>
      </c>
      <c r="L2938">
        <v>425</v>
      </c>
      <c r="M2938" s="1" t="s">
        <v>28</v>
      </c>
      <c r="N2938" s="2">
        <v>43963</v>
      </c>
      <c r="O2938" s="2">
        <v>43962.833333333336</v>
      </c>
      <c r="P2938" s="1" t="s">
        <v>648</v>
      </c>
      <c r="Q2938">
        <v>16</v>
      </c>
      <c r="R2938">
        <v>63</v>
      </c>
      <c r="S2938" s="2">
        <v>43962.833333333336</v>
      </c>
      <c r="T2938" s="1" t="s">
        <v>54</v>
      </c>
      <c r="U2938" s="1" t="s">
        <v>54</v>
      </c>
      <c r="V2938" s="1" t="s">
        <v>54</v>
      </c>
      <c r="W2938">
        <v>461</v>
      </c>
      <c r="X2938">
        <v>30</v>
      </c>
      <c r="Y2938">
        <v>2</v>
      </c>
      <c r="Z2938" s="1" t="s">
        <v>7237</v>
      </c>
      <c r="AA2938">
        <v>23035</v>
      </c>
      <c r="AB2938">
        <v>23035</v>
      </c>
      <c r="AC2938">
        <v>463</v>
      </c>
      <c r="AD2938">
        <v>23035</v>
      </c>
      <c r="AE2938">
        <v>0</v>
      </c>
      <c r="AF2938">
        <v>1</v>
      </c>
      <c r="AG2938" s="1" t="s">
        <v>7238</v>
      </c>
      <c r="AH2938">
        <v>0</v>
      </c>
      <c r="AI2938">
        <v>0</v>
      </c>
      <c r="AJ2938" s="1">
        <f>Y2938/0.1</f>
        <v>20</v>
      </c>
      <c r="AK2938" s="1">
        <f>AC2938-AJ2938</f>
        <v>443</v>
      </c>
      <c r="AL2938" s="28">
        <f>_xlfn.IFNA(INDEX($BD$2:$BD$53,MATCH(B2938,$BC$2:$BC$53,0)),1000)</f>
        <v>1086759</v>
      </c>
      <c r="AM2938" s="1">
        <f>C2938/AL2938*100000</f>
        <v>42.419708509430329</v>
      </c>
      <c r="AN2938" s="17">
        <f>IF(B2939=B2938,IFERROR((C2938/C2939)-1,0),0)</f>
        <v>4.3572984749455923E-3</v>
      </c>
      <c r="AO2938" s="26">
        <f>IFERROR(LOG(2)/LOG(1+(AN2938)),AN2938)</f>
        <v>159.42360038818597</v>
      </c>
      <c r="AP2938" s="26">
        <f>AVERAGE(Y2938:Y2944)</f>
        <v>0.7142857142857143</v>
      </c>
      <c r="AR2938" s="1">
        <f>Q2938/AL2938*100000</f>
        <v>1.4722675404574519</v>
      </c>
      <c r="AS2938" s="25">
        <f>IF(B2939=B2938,IFERROR((AE2938/AE2939)-1,0),0)</f>
        <v>0</v>
      </c>
      <c r="AT2938" s="26">
        <f>IFERROR(LOG(2)/LOG(1+(AS2938)),AS2938)</f>
        <v>0</v>
      </c>
      <c r="AU2938" s="26">
        <f>AVERAGE(AE2938:AE2944)</f>
        <v>0</v>
      </c>
      <c r="AV2938" s="19">
        <f>ROUNDDOWN(N2938,0)</f>
        <v>43963</v>
      </c>
      <c r="AW2938" s="29" cm="1">
        <f t="array" ref="AW2938">_xlfn.ANCHORARRAY(AV2938)-1</f>
        <v>43962</v>
      </c>
    </row>
    <row r="2939" spans="1:49" x14ac:dyDescent="0.25">
      <c r="A2939">
        <v>20200511</v>
      </c>
      <c r="B2939" s="1" t="s">
        <v>62</v>
      </c>
      <c r="C2939">
        <v>459</v>
      </c>
      <c r="D2939">
        <v>22113</v>
      </c>
      <c r="F2939">
        <v>4</v>
      </c>
      <c r="G2939">
        <v>62</v>
      </c>
      <c r="L2939">
        <v>423</v>
      </c>
      <c r="M2939" s="1" t="s">
        <v>33</v>
      </c>
      <c r="N2939" s="2">
        <v>43961</v>
      </c>
      <c r="O2939" s="2">
        <v>43960.833333333336</v>
      </c>
      <c r="P2939" s="1" t="s">
        <v>562</v>
      </c>
      <c r="Q2939">
        <v>16</v>
      </c>
      <c r="R2939">
        <v>62</v>
      </c>
      <c r="S2939" s="2">
        <v>43960.833333333336</v>
      </c>
      <c r="T2939" s="1" t="s">
        <v>54</v>
      </c>
      <c r="U2939" s="1" t="s">
        <v>54</v>
      </c>
      <c r="V2939" s="1" t="s">
        <v>54</v>
      </c>
      <c r="W2939">
        <v>459</v>
      </c>
      <c r="X2939">
        <v>30</v>
      </c>
      <c r="Y2939">
        <v>1</v>
      </c>
      <c r="Z2939" s="1" t="s">
        <v>3884</v>
      </c>
      <c r="AA2939">
        <v>22572</v>
      </c>
      <c r="AB2939">
        <v>22572</v>
      </c>
      <c r="AC2939">
        <v>868</v>
      </c>
      <c r="AD2939">
        <v>22572</v>
      </c>
      <c r="AE2939">
        <v>0</v>
      </c>
      <c r="AF2939">
        <v>0</v>
      </c>
      <c r="AG2939" s="1" t="s">
        <v>7354</v>
      </c>
      <c r="AH2939">
        <v>0</v>
      </c>
      <c r="AI2939">
        <v>0</v>
      </c>
      <c r="AJ2939" s="1">
        <f>Y2939/0.1</f>
        <v>10</v>
      </c>
      <c r="AK2939" s="1">
        <f>AC2939-AJ2939</f>
        <v>858</v>
      </c>
      <c r="AL2939" s="28">
        <f>_xlfn.IFNA(INDEX($BD$2:$BD$53,MATCH(B2939,$BC$2:$BC$53,0)),1000)</f>
        <v>1086759</v>
      </c>
      <c r="AM2939" s="1">
        <f>C2939/AL2939*100000</f>
        <v>42.235675066873149</v>
      </c>
      <c r="AN2939" s="17">
        <f>IF(B2940=B2939,IFERROR((C2939/C2940)-1,0),0)</f>
        <v>2.1834061135370675E-3</v>
      </c>
      <c r="AO2939" s="26">
        <f>IFERROR(LOG(2)/LOG(1+(AN2939)),AN2939)</f>
        <v>317.80785630575343</v>
      </c>
      <c r="AP2939" s="26">
        <f>AVERAGE(Y2939:Y2945)</f>
        <v>0.2857142857142857</v>
      </c>
      <c r="AR2939" s="1">
        <f>Q2939/AL2939*100000</f>
        <v>1.4722675404574519</v>
      </c>
      <c r="AS2939" s="25">
        <f>IF(B2940=B2939,IFERROR((AE2939/AE2940)-1,0),0)</f>
        <v>0</v>
      </c>
      <c r="AT2939" s="26">
        <f>IFERROR(LOG(2)/LOG(1+(AS2939)),AS2939)</f>
        <v>0</v>
      </c>
      <c r="AU2939" s="26">
        <f>AVERAGE(AE2939:AE2945)</f>
        <v>0</v>
      </c>
      <c r="AV2939" s="19">
        <f>ROUNDDOWN(N2939,0)</f>
        <v>43961</v>
      </c>
      <c r="AW2939" s="29" cm="1">
        <f t="array" ref="AW2939">_xlfn.ANCHORARRAY(AV2939)-1</f>
        <v>43960</v>
      </c>
    </row>
    <row r="2940" spans="1:49" x14ac:dyDescent="0.25">
      <c r="A2940">
        <v>20200510</v>
      </c>
      <c r="B2940" s="1" t="s">
        <v>62</v>
      </c>
      <c r="C2940">
        <v>458</v>
      </c>
      <c r="D2940">
        <v>21246</v>
      </c>
      <c r="F2940">
        <v>4</v>
      </c>
      <c r="G2940">
        <v>62</v>
      </c>
      <c r="L2940">
        <v>422</v>
      </c>
      <c r="M2940" s="1" t="s">
        <v>33</v>
      </c>
      <c r="N2940" s="2">
        <v>43960</v>
      </c>
      <c r="O2940" s="2">
        <v>43959.833333333336</v>
      </c>
      <c r="P2940" s="1" t="s">
        <v>722</v>
      </c>
      <c r="Q2940">
        <v>16</v>
      </c>
      <c r="R2940">
        <v>62</v>
      </c>
      <c r="S2940" s="2">
        <v>43959.833333333336</v>
      </c>
      <c r="T2940" s="1" t="s">
        <v>54</v>
      </c>
      <c r="U2940" s="1" t="s">
        <v>54</v>
      </c>
      <c r="V2940" s="1" t="s">
        <v>54</v>
      </c>
      <c r="W2940">
        <v>458</v>
      </c>
      <c r="X2940">
        <v>30</v>
      </c>
      <c r="Y2940">
        <v>0</v>
      </c>
      <c r="Z2940" s="1" t="s">
        <v>7474</v>
      </c>
      <c r="AA2940">
        <v>21704</v>
      </c>
      <c r="AB2940">
        <v>21704</v>
      </c>
      <c r="AC2940">
        <v>375</v>
      </c>
      <c r="AD2940">
        <v>21704</v>
      </c>
      <c r="AE2940">
        <v>0</v>
      </c>
      <c r="AF2940">
        <v>0</v>
      </c>
      <c r="AG2940" s="1" t="s">
        <v>7475</v>
      </c>
      <c r="AH2940">
        <v>0</v>
      </c>
      <c r="AI2940">
        <v>0</v>
      </c>
      <c r="AJ2940" s="1">
        <f>Y2940/0.1</f>
        <v>0</v>
      </c>
      <c r="AK2940" s="1">
        <f>AC2940-AJ2940</f>
        <v>375</v>
      </c>
      <c r="AL2940" s="28">
        <f>_xlfn.IFNA(INDEX($BD$2:$BD$53,MATCH(B2940,$BC$2:$BC$53,0)),1000)</f>
        <v>1086759</v>
      </c>
      <c r="AM2940" s="1">
        <f>C2940/AL2940*100000</f>
        <v>42.143658345594567</v>
      </c>
      <c r="AN2940" s="17">
        <f>IF(B2941=B2940,IFERROR((C2940/C2941)-1,0),0)</f>
        <v>0</v>
      </c>
      <c r="AO2940" s="26">
        <f>IFERROR(LOG(2)/LOG(1+(AN2940)),AN2940)</f>
        <v>0</v>
      </c>
      <c r="AP2940" s="26">
        <f>AVERAGE(Y2940:Y2946)</f>
        <v>0.42857142857142855</v>
      </c>
      <c r="AR2940" s="1">
        <f>Q2940/AL2940*100000</f>
        <v>1.4722675404574519</v>
      </c>
      <c r="AS2940" s="25">
        <f>IF(B2941=B2940,IFERROR((AE2940/AE2941)-1,0),0)</f>
        <v>0</v>
      </c>
      <c r="AT2940" s="26">
        <f>IFERROR(LOG(2)/LOG(1+(AS2940)),AS2940)</f>
        <v>0</v>
      </c>
      <c r="AU2940" s="26">
        <f>AVERAGE(AE2940:AE2946)</f>
        <v>0</v>
      </c>
      <c r="AV2940" s="19">
        <f>ROUNDDOWN(N2940,0)</f>
        <v>43960</v>
      </c>
      <c r="AW2940" s="29" cm="1">
        <f t="array" ref="AW2940">_xlfn.ANCHORARRAY(AV2940)-1</f>
        <v>43959</v>
      </c>
    </row>
    <row r="2941" spans="1:49" x14ac:dyDescent="0.25">
      <c r="A2941">
        <v>20200509</v>
      </c>
      <c r="B2941" s="1" t="s">
        <v>62</v>
      </c>
      <c r="C2941">
        <v>458</v>
      </c>
      <c r="D2941">
        <v>20871</v>
      </c>
      <c r="F2941">
        <v>4</v>
      </c>
      <c r="G2941">
        <v>62</v>
      </c>
      <c r="L2941">
        <v>422</v>
      </c>
      <c r="M2941" s="1" t="s">
        <v>33</v>
      </c>
      <c r="N2941" s="2">
        <v>43960</v>
      </c>
      <c r="O2941" s="2">
        <v>43959.833333333336</v>
      </c>
      <c r="P2941" s="1" t="s">
        <v>722</v>
      </c>
      <c r="Q2941">
        <v>16</v>
      </c>
      <c r="R2941">
        <v>62</v>
      </c>
      <c r="S2941" s="2">
        <v>43959.833333333336</v>
      </c>
      <c r="T2941" s="1" t="s">
        <v>54</v>
      </c>
      <c r="U2941" s="1" t="s">
        <v>54</v>
      </c>
      <c r="V2941" s="1" t="s">
        <v>54</v>
      </c>
      <c r="W2941">
        <v>458</v>
      </c>
      <c r="X2941">
        <v>30</v>
      </c>
      <c r="Y2941">
        <v>0</v>
      </c>
      <c r="Z2941" s="1" t="s">
        <v>7584</v>
      </c>
      <c r="AA2941">
        <v>21329</v>
      </c>
      <c r="AB2941">
        <v>21329</v>
      </c>
      <c r="AC2941">
        <v>384</v>
      </c>
      <c r="AD2941">
        <v>21329</v>
      </c>
      <c r="AE2941">
        <v>0</v>
      </c>
      <c r="AF2941">
        <v>0</v>
      </c>
      <c r="AG2941" s="1" t="s">
        <v>7585</v>
      </c>
      <c r="AH2941">
        <v>0</v>
      </c>
      <c r="AI2941">
        <v>0</v>
      </c>
      <c r="AJ2941" s="1">
        <f>Y2941/0.1</f>
        <v>0</v>
      </c>
      <c r="AK2941" s="1">
        <f>AC2941-AJ2941</f>
        <v>384</v>
      </c>
      <c r="AL2941" s="28">
        <f>_xlfn.IFNA(INDEX($BD$2:$BD$53,MATCH(B2941,$BC$2:$BC$53,0)),1000)</f>
        <v>1086759</v>
      </c>
      <c r="AM2941" s="1">
        <f>C2941/AL2941*100000</f>
        <v>42.143658345594567</v>
      </c>
      <c r="AN2941" s="17">
        <f>IF(B2942=B2941,IFERROR((C2941/C2942)-1,0),0)</f>
        <v>0</v>
      </c>
      <c r="AO2941" s="26">
        <f>IFERROR(LOG(2)/LOG(1+(AN2941)),AN2941)</f>
        <v>0</v>
      </c>
      <c r="AP2941" s="26">
        <f>AVERAGE(Y2941:Y2947)</f>
        <v>0.42857142857142855</v>
      </c>
      <c r="AR2941" s="1">
        <f>Q2941/AL2941*100000</f>
        <v>1.4722675404574519</v>
      </c>
      <c r="AS2941" s="25">
        <f>IF(B2942=B2941,IFERROR((AE2941/AE2942)-1,0),0)</f>
        <v>0</v>
      </c>
      <c r="AT2941" s="26">
        <f>IFERROR(LOG(2)/LOG(1+(AS2941)),AS2941)</f>
        <v>0</v>
      </c>
      <c r="AU2941" s="26">
        <f>AVERAGE(AE2941:AE2947)</f>
        <v>0</v>
      </c>
      <c r="AV2941" s="19">
        <f>ROUNDDOWN(N2941,0)</f>
        <v>43960</v>
      </c>
      <c r="AW2941" s="29" cm="1">
        <f t="array" ref="AW2941">_xlfn.ANCHORARRAY(AV2941)-1</f>
        <v>43959</v>
      </c>
    </row>
    <row r="2942" spans="1:49" x14ac:dyDescent="0.25">
      <c r="A2942">
        <v>20200508</v>
      </c>
      <c r="B2942" s="1" t="s">
        <v>62</v>
      </c>
      <c r="C2942">
        <v>458</v>
      </c>
      <c r="D2942">
        <v>20487</v>
      </c>
      <c r="F2942">
        <v>6</v>
      </c>
      <c r="G2942">
        <v>62</v>
      </c>
      <c r="L2942">
        <v>420</v>
      </c>
      <c r="M2942" s="1" t="s">
        <v>33</v>
      </c>
      <c r="N2942" s="2">
        <v>43959</v>
      </c>
      <c r="O2942" s="2">
        <v>43958.833333333336</v>
      </c>
      <c r="P2942" s="1" t="s">
        <v>746</v>
      </c>
      <c r="Q2942">
        <v>16</v>
      </c>
      <c r="R2942">
        <v>62</v>
      </c>
      <c r="S2942" s="2">
        <v>43958.833333333336</v>
      </c>
      <c r="T2942" s="1" t="s">
        <v>54</v>
      </c>
      <c r="U2942" s="1" t="s">
        <v>54</v>
      </c>
      <c r="V2942" s="1" t="s">
        <v>54</v>
      </c>
      <c r="W2942">
        <v>458</v>
      </c>
      <c r="X2942">
        <v>30</v>
      </c>
      <c r="Y2942">
        <v>2</v>
      </c>
      <c r="Z2942" s="1" t="s">
        <v>7698</v>
      </c>
      <c r="AA2942">
        <v>20945</v>
      </c>
      <c r="AB2942">
        <v>20945</v>
      </c>
      <c r="AC2942">
        <v>698</v>
      </c>
      <c r="AD2942">
        <v>20945</v>
      </c>
      <c r="AE2942">
        <v>0</v>
      </c>
      <c r="AF2942">
        <v>0</v>
      </c>
      <c r="AG2942" s="1" t="s">
        <v>7699</v>
      </c>
      <c r="AH2942">
        <v>0</v>
      </c>
      <c r="AI2942">
        <v>0</v>
      </c>
      <c r="AJ2942" s="1">
        <f>Y2942/0.1</f>
        <v>20</v>
      </c>
      <c r="AK2942" s="1">
        <f>AC2942-AJ2942</f>
        <v>678</v>
      </c>
      <c r="AL2942" s="28">
        <f>_xlfn.IFNA(INDEX($BD$2:$BD$53,MATCH(B2942,$BC$2:$BC$53,0)),1000)</f>
        <v>1086759</v>
      </c>
      <c r="AM2942" s="1">
        <f>C2942/AL2942*100000</f>
        <v>42.143658345594567</v>
      </c>
      <c r="AN2942" s="17">
        <f>IF(B2943=B2942,IFERROR((C2942/C2943)-1,0),0)</f>
        <v>4.3859649122806044E-3</v>
      </c>
      <c r="AO2942" s="26">
        <f>IFERROR(LOG(2)/LOG(1+(AN2942)),AN2942)</f>
        <v>158.38387796872212</v>
      </c>
      <c r="AP2942" s="26">
        <f>AVERAGE(Y2942:Y2948)</f>
        <v>0.7142857142857143</v>
      </c>
      <c r="AR2942" s="1">
        <f>Q2942/AL2942*100000</f>
        <v>1.4722675404574519</v>
      </c>
      <c r="AS2942" s="25">
        <f>IF(B2943=B2942,IFERROR((AE2942/AE2943)-1,0),0)</f>
        <v>0</v>
      </c>
      <c r="AT2942" s="26">
        <f>IFERROR(LOG(2)/LOG(1+(AS2942)),AS2942)</f>
        <v>0</v>
      </c>
      <c r="AU2942" s="26">
        <f>AVERAGE(AE2942:AE2948)</f>
        <v>0</v>
      </c>
      <c r="AV2942" s="19">
        <f>ROUNDDOWN(N2942,0)</f>
        <v>43959</v>
      </c>
      <c r="AW2942" s="29" cm="1">
        <f t="array" ref="AW2942">_xlfn.ANCHORARRAY(AV2942)-1</f>
        <v>43958</v>
      </c>
    </row>
    <row r="2943" spans="1:49" x14ac:dyDescent="0.25">
      <c r="A2943">
        <v>20200507</v>
      </c>
      <c r="B2943" s="1" t="s">
        <v>62</v>
      </c>
      <c r="C2943">
        <v>456</v>
      </c>
      <c r="D2943">
        <v>19791</v>
      </c>
      <c r="F2943">
        <v>6</v>
      </c>
      <c r="G2943">
        <v>62</v>
      </c>
      <c r="L2943">
        <v>417</v>
      </c>
      <c r="M2943" s="1" t="s">
        <v>33</v>
      </c>
      <c r="N2943" s="2">
        <v>43958</v>
      </c>
      <c r="O2943" s="2">
        <v>43957.833333333336</v>
      </c>
      <c r="P2943" s="1" t="s">
        <v>771</v>
      </c>
      <c r="Q2943">
        <v>16</v>
      </c>
      <c r="R2943">
        <v>62</v>
      </c>
      <c r="S2943" s="2">
        <v>43957.833333333336</v>
      </c>
      <c r="T2943" s="1" t="s">
        <v>54</v>
      </c>
      <c r="U2943" s="1" t="s">
        <v>54</v>
      </c>
      <c r="V2943" s="1" t="s">
        <v>54</v>
      </c>
      <c r="W2943">
        <v>456</v>
      </c>
      <c r="X2943">
        <v>30</v>
      </c>
      <c r="Y2943">
        <v>0</v>
      </c>
      <c r="Z2943" s="1" t="s">
        <v>7821</v>
      </c>
      <c r="AA2943">
        <v>20247</v>
      </c>
      <c r="AB2943">
        <v>20247</v>
      </c>
      <c r="AC2943">
        <v>543</v>
      </c>
      <c r="AD2943">
        <v>20247</v>
      </c>
      <c r="AE2943">
        <v>0</v>
      </c>
      <c r="AF2943">
        <v>0</v>
      </c>
      <c r="AG2943" s="1" t="s">
        <v>7822</v>
      </c>
      <c r="AH2943">
        <v>0</v>
      </c>
      <c r="AI2943">
        <v>0</v>
      </c>
      <c r="AJ2943" s="1">
        <f>Y2943/0.1</f>
        <v>0</v>
      </c>
      <c r="AK2943" s="1">
        <f>AC2943-AJ2943</f>
        <v>543</v>
      </c>
      <c r="AL2943" s="28">
        <f>_xlfn.IFNA(INDEX($BD$2:$BD$53,MATCH(B2943,$BC$2:$BC$53,0)),1000)</f>
        <v>1086759</v>
      </c>
      <c r="AM2943" s="1">
        <f>C2943/AL2943*100000</f>
        <v>41.95962490303738</v>
      </c>
      <c r="AN2943" s="17">
        <f>IF(B2944=B2943,IFERROR((C2943/C2944)-1,0),0)</f>
        <v>0</v>
      </c>
      <c r="AO2943" s="26">
        <f>IFERROR(LOG(2)/LOG(1+(AN2943)),AN2943)</f>
        <v>0</v>
      </c>
      <c r="AP2943" s="26">
        <f>AVERAGE(Y2943:Y2949)</f>
        <v>0.42857142857142855</v>
      </c>
      <c r="AR2943" s="1">
        <f>Q2943/AL2943*100000</f>
        <v>1.4722675404574519</v>
      </c>
      <c r="AS2943" s="25">
        <f>IF(B2944=B2943,IFERROR((AE2943/AE2944)-1,0),0)</f>
        <v>0</v>
      </c>
      <c r="AT2943" s="26">
        <f>IFERROR(LOG(2)/LOG(1+(AS2943)),AS2943)</f>
        <v>0</v>
      </c>
      <c r="AU2943" s="26">
        <f>AVERAGE(AE2943:AE2949)</f>
        <v>0</v>
      </c>
      <c r="AV2943" s="19">
        <f>ROUNDDOWN(N2943,0)</f>
        <v>43958</v>
      </c>
      <c r="AW2943" s="29" cm="1">
        <f t="array" ref="AW2943">_xlfn.ANCHORARRAY(AV2943)-1</f>
        <v>43957</v>
      </c>
    </row>
    <row r="2944" spans="1:49" x14ac:dyDescent="0.25">
      <c r="A2944">
        <v>20200506</v>
      </c>
      <c r="B2944" s="1" t="s">
        <v>62</v>
      </c>
      <c r="C2944">
        <v>456</v>
      </c>
      <c r="D2944">
        <v>19248</v>
      </c>
      <c r="F2944">
        <v>6</v>
      </c>
      <c r="G2944">
        <v>62</v>
      </c>
      <c r="L2944">
        <v>417</v>
      </c>
      <c r="M2944" s="1" t="s">
        <v>33</v>
      </c>
      <c r="N2944" s="2">
        <v>43957</v>
      </c>
      <c r="O2944" s="2">
        <v>43956.833333333336</v>
      </c>
      <c r="P2944" s="1" t="s">
        <v>794</v>
      </c>
      <c r="Q2944">
        <v>16</v>
      </c>
      <c r="R2944">
        <v>62</v>
      </c>
      <c r="S2944" s="2">
        <v>43956.833333333336</v>
      </c>
      <c r="T2944" s="1" t="s">
        <v>54</v>
      </c>
      <c r="U2944" s="1" t="s">
        <v>54</v>
      </c>
      <c r="V2944" s="1" t="s">
        <v>54</v>
      </c>
      <c r="W2944">
        <v>456</v>
      </c>
      <c r="X2944">
        <v>30</v>
      </c>
      <c r="Y2944">
        <v>0</v>
      </c>
      <c r="Z2944" s="1" t="s">
        <v>7935</v>
      </c>
      <c r="AA2944">
        <v>19704</v>
      </c>
      <c r="AB2944">
        <v>19704</v>
      </c>
      <c r="AC2944">
        <v>4432</v>
      </c>
      <c r="AD2944">
        <v>19704</v>
      </c>
      <c r="AE2944">
        <v>0</v>
      </c>
      <c r="AF2944">
        <v>0</v>
      </c>
      <c r="AG2944" s="1" t="s">
        <v>7936</v>
      </c>
      <c r="AH2944">
        <v>0</v>
      </c>
      <c r="AI2944">
        <v>0</v>
      </c>
      <c r="AJ2944" s="1">
        <f>Y2944/0.1</f>
        <v>0</v>
      </c>
      <c r="AK2944" s="1">
        <f>AC2944-AJ2944</f>
        <v>4432</v>
      </c>
      <c r="AL2944" s="28">
        <f>_xlfn.IFNA(INDEX($BD$2:$BD$53,MATCH(B2944,$BC$2:$BC$53,0)),1000)</f>
        <v>1086759</v>
      </c>
      <c r="AM2944" s="1">
        <f>C2944/AL2944*100000</f>
        <v>41.95962490303738</v>
      </c>
      <c r="AN2944" s="17">
        <f>IF(B2945=B2944,IFERROR((C2944/C2945)-1,0),0)</f>
        <v>0</v>
      </c>
      <c r="AO2944" s="26">
        <f>IFERROR(LOG(2)/LOG(1+(AN2944)),AN2944)</f>
        <v>0</v>
      </c>
      <c r="AP2944" s="26">
        <f>AVERAGE(Y2944:Y2950)</f>
        <v>0.7142857142857143</v>
      </c>
      <c r="AR2944" s="1">
        <f>Q2944/AL2944*100000</f>
        <v>1.4722675404574519</v>
      </c>
      <c r="AS2944" s="25">
        <f>IF(B2945=B2944,IFERROR((AE2944/AE2945)-1,0),0)</f>
        <v>0</v>
      </c>
      <c r="AT2944" s="26">
        <f>IFERROR(LOG(2)/LOG(1+(AS2944)),AS2944)</f>
        <v>0</v>
      </c>
      <c r="AU2944" s="26">
        <f>AVERAGE(AE2944:AE2950)</f>
        <v>0</v>
      </c>
      <c r="AV2944" s="19">
        <f>ROUNDDOWN(N2944,0)</f>
        <v>43957</v>
      </c>
      <c r="AW2944" s="29" cm="1">
        <f t="array" ref="AW2944">_xlfn.ANCHORARRAY(AV2944)-1</f>
        <v>43956</v>
      </c>
    </row>
    <row r="2945" spans="1:49" x14ac:dyDescent="0.25">
      <c r="A2945">
        <v>20200505</v>
      </c>
      <c r="B2945" s="1" t="s">
        <v>62</v>
      </c>
      <c r="C2945">
        <v>456</v>
      </c>
      <c r="D2945">
        <v>14816</v>
      </c>
      <c r="F2945">
        <v>6</v>
      </c>
      <c r="G2945">
        <v>62</v>
      </c>
      <c r="L2945">
        <v>410</v>
      </c>
      <c r="M2945" s="1" t="s">
        <v>33</v>
      </c>
      <c r="N2945" s="2">
        <v>43956</v>
      </c>
      <c r="O2945" s="2">
        <v>43955.833333333336</v>
      </c>
      <c r="P2945" s="1" t="s">
        <v>819</v>
      </c>
      <c r="Q2945">
        <v>16</v>
      </c>
      <c r="R2945">
        <v>62</v>
      </c>
      <c r="S2945" s="2">
        <v>43955.833333333336</v>
      </c>
      <c r="T2945" s="1" t="s">
        <v>54</v>
      </c>
      <c r="U2945" s="1" t="s">
        <v>54</v>
      </c>
      <c r="V2945" s="1" t="s">
        <v>54</v>
      </c>
      <c r="W2945">
        <v>456</v>
      </c>
      <c r="X2945">
        <v>30</v>
      </c>
      <c r="Y2945">
        <v>-1</v>
      </c>
      <c r="Z2945" s="1" t="s">
        <v>8053</v>
      </c>
      <c r="AA2945">
        <v>15272</v>
      </c>
      <c r="AB2945">
        <v>15272</v>
      </c>
      <c r="AC2945">
        <v>184</v>
      </c>
      <c r="AD2945">
        <v>15272</v>
      </c>
      <c r="AE2945">
        <v>0</v>
      </c>
      <c r="AF2945">
        <v>0</v>
      </c>
      <c r="AG2945" s="1" t="s">
        <v>8054</v>
      </c>
      <c r="AH2945">
        <v>0</v>
      </c>
      <c r="AI2945">
        <v>0</v>
      </c>
      <c r="AJ2945" s="1">
        <f>Y2945/0.1</f>
        <v>-10</v>
      </c>
      <c r="AK2945" s="1">
        <f>AC2945-AJ2945</f>
        <v>194</v>
      </c>
      <c r="AL2945" s="28">
        <f>_xlfn.IFNA(INDEX($BD$2:$BD$53,MATCH(B2945,$BC$2:$BC$53,0)),1000)</f>
        <v>1086759</v>
      </c>
      <c r="AM2945" s="1">
        <f>C2945/AL2945*100000</f>
        <v>41.95962490303738</v>
      </c>
      <c r="AN2945" s="17">
        <f>IF(B2946=B2945,IFERROR((C2945/C2946)-1,0),0)</f>
        <v>-2.1881838074397919E-3</v>
      </c>
      <c r="AO2945" s="26">
        <f>IFERROR(LOG(2)/LOG(1+(AN2945)),AN2945)</f>
        <v>-316.42156139268764</v>
      </c>
      <c r="AP2945" s="26">
        <f>AVERAGE(Y2945:Y2951)</f>
        <v>0.7142857142857143</v>
      </c>
      <c r="AR2945" s="1">
        <f>Q2945/AL2945*100000</f>
        <v>1.4722675404574519</v>
      </c>
      <c r="AS2945" s="25">
        <f>IF(B2946=B2945,IFERROR((AE2945/AE2946)-1,0),0)</f>
        <v>0</v>
      </c>
      <c r="AT2945" s="26">
        <f>IFERROR(LOG(2)/LOG(1+(AS2945)),AS2945)</f>
        <v>0</v>
      </c>
      <c r="AU2945" s="26">
        <f>AVERAGE(AE2945:AE2951)</f>
        <v>0.14285714285714285</v>
      </c>
      <c r="AV2945" s="19">
        <f>ROUNDDOWN(N2945,0)</f>
        <v>43956</v>
      </c>
      <c r="AW2945" s="29" cm="1">
        <f t="array" ref="AW2945">_xlfn.ANCHORARRAY(AV2945)-1</f>
        <v>43955</v>
      </c>
    </row>
    <row r="2946" spans="1:49" x14ac:dyDescent="0.25">
      <c r="A2946">
        <v>20200504</v>
      </c>
      <c r="B2946" s="1" t="s">
        <v>62</v>
      </c>
      <c r="C2946">
        <v>457</v>
      </c>
      <c r="D2946">
        <v>14631</v>
      </c>
      <c r="F2946">
        <v>6</v>
      </c>
      <c r="G2946">
        <v>62</v>
      </c>
      <c r="L2946">
        <v>404</v>
      </c>
      <c r="M2946" s="1" t="s">
        <v>33</v>
      </c>
      <c r="N2946" s="2">
        <v>43955</v>
      </c>
      <c r="O2946" s="2">
        <v>43954.833333333336</v>
      </c>
      <c r="P2946" s="1" t="s">
        <v>846</v>
      </c>
      <c r="Q2946">
        <v>16</v>
      </c>
      <c r="R2946">
        <v>62</v>
      </c>
      <c r="S2946" s="2">
        <v>43954.833333333336</v>
      </c>
      <c r="T2946" s="1" t="s">
        <v>54</v>
      </c>
      <c r="U2946" s="1" t="s">
        <v>54</v>
      </c>
      <c r="V2946" s="1" t="s">
        <v>54</v>
      </c>
      <c r="W2946">
        <v>457</v>
      </c>
      <c r="X2946">
        <v>30</v>
      </c>
      <c r="Y2946">
        <v>2</v>
      </c>
      <c r="Z2946" s="1" t="s">
        <v>8168</v>
      </c>
      <c r="AA2946">
        <v>15088</v>
      </c>
      <c r="AB2946">
        <v>15088</v>
      </c>
      <c r="AC2946">
        <v>81</v>
      </c>
      <c r="AD2946">
        <v>15088</v>
      </c>
      <c r="AE2946">
        <v>0</v>
      </c>
      <c r="AF2946">
        <v>1</v>
      </c>
      <c r="AG2946" s="1" t="s">
        <v>8169</v>
      </c>
      <c r="AH2946">
        <v>0</v>
      </c>
      <c r="AI2946">
        <v>0</v>
      </c>
      <c r="AJ2946" s="1">
        <f>Y2946/0.1</f>
        <v>20</v>
      </c>
      <c r="AK2946" s="1">
        <f>AC2946-AJ2946</f>
        <v>61</v>
      </c>
      <c r="AL2946" s="28">
        <f>_xlfn.IFNA(INDEX($BD$2:$BD$53,MATCH(B2946,$BC$2:$BC$53,0)),1000)</f>
        <v>1086759</v>
      </c>
      <c r="AM2946" s="1">
        <f>C2946/AL2946*100000</f>
        <v>42.05164162431597</v>
      </c>
      <c r="AN2946" s="17">
        <f>IF(B2947=B2946,IFERROR((C2946/C2947)-1,0),0)</f>
        <v>4.39560439560438E-3</v>
      </c>
      <c r="AO2946" s="26">
        <f>IFERROR(LOG(2)/LOG(1+(AN2946)),AN2946)</f>
        <v>158.03730382407542</v>
      </c>
      <c r="AP2946" s="26">
        <f>AVERAGE(Y2946:Y2952)</f>
        <v>1.1428571428571428</v>
      </c>
      <c r="AR2946" s="1">
        <f>Q2946/AL2946*100000</f>
        <v>1.4722675404574519</v>
      </c>
      <c r="AS2946" s="25">
        <f>IF(B2947=B2946,IFERROR((AE2946/AE2947)-1,0),0)</f>
        <v>0</v>
      </c>
      <c r="AT2946" s="26">
        <f>IFERROR(LOG(2)/LOG(1+(AS2946)),AS2946)</f>
        <v>0</v>
      </c>
      <c r="AU2946" s="26">
        <f>AVERAGE(AE2946:AE2952)</f>
        <v>0.2857142857142857</v>
      </c>
      <c r="AV2946" s="19">
        <f>ROUNDDOWN(N2946,0)</f>
        <v>43955</v>
      </c>
      <c r="AW2946" s="29" cm="1">
        <f t="array" ref="AW2946">_xlfn.ANCHORARRAY(AV2946)-1</f>
        <v>43954</v>
      </c>
    </row>
    <row r="2947" spans="1:49" x14ac:dyDescent="0.25">
      <c r="A2947">
        <v>20200503</v>
      </c>
      <c r="B2947" s="1" t="s">
        <v>62</v>
      </c>
      <c r="C2947">
        <v>455</v>
      </c>
      <c r="D2947">
        <v>14552</v>
      </c>
      <c r="F2947">
        <v>5</v>
      </c>
      <c r="G2947">
        <v>61</v>
      </c>
      <c r="L2947">
        <v>404</v>
      </c>
      <c r="M2947" s="1" t="s">
        <v>33</v>
      </c>
      <c r="N2947" s="2">
        <v>43954</v>
      </c>
      <c r="O2947" s="2">
        <v>43953.833333333336</v>
      </c>
      <c r="P2947" s="1" t="s">
        <v>747</v>
      </c>
      <c r="Q2947">
        <v>16</v>
      </c>
      <c r="R2947">
        <v>61</v>
      </c>
      <c r="S2947" s="2">
        <v>43953.833333333336</v>
      </c>
      <c r="T2947" s="1" t="s">
        <v>54</v>
      </c>
      <c r="U2947" s="1" t="s">
        <v>54</v>
      </c>
      <c r="V2947" s="1" t="s">
        <v>54</v>
      </c>
      <c r="W2947">
        <v>455</v>
      </c>
      <c r="X2947">
        <v>30</v>
      </c>
      <c r="Y2947">
        <v>0</v>
      </c>
      <c r="Z2947" s="1" t="s">
        <v>8279</v>
      </c>
      <c r="AA2947">
        <v>15007</v>
      </c>
      <c r="AB2947">
        <v>15007</v>
      </c>
      <c r="AC2947">
        <v>372</v>
      </c>
      <c r="AD2947">
        <v>15007</v>
      </c>
      <c r="AE2947">
        <v>0</v>
      </c>
      <c r="AF2947">
        <v>0</v>
      </c>
      <c r="AG2947" s="1" t="s">
        <v>8280</v>
      </c>
      <c r="AH2947">
        <v>0</v>
      </c>
      <c r="AI2947">
        <v>0</v>
      </c>
      <c r="AJ2947" s="1">
        <f>Y2947/0.1</f>
        <v>0</v>
      </c>
      <c r="AK2947" s="1">
        <f>AC2947-AJ2947</f>
        <v>372</v>
      </c>
      <c r="AL2947" s="28">
        <f>_xlfn.IFNA(INDEX($BD$2:$BD$53,MATCH(B2947,$BC$2:$BC$53,0)),1000)</f>
        <v>1086759</v>
      </c>
      <c r="AM2947" s="1">
        <f>C2947/AL2947*100000</f>
        <v>41.86760818175879</v>
      </c>
      <c r="AN2947" s="17">
        <f>IF(B2948=B2947,IFERROR((C2947/C2948)-1,0),0)</f>
        <v>0</v>
      </c>
      <c r="AO2947" s="26">
        <f>IFERROR(LOG(2)/LOG(1+(AN2947)),AN2947)</f>
        <v>0</v>
      </c>
      <c r="AP2947" s="26">
        <f>AVERAGE(Y2947:Y2953)</f>
        <v>1</v>
      </c>
      <c r="AR2947" s="1">
        <f>Q2947/AL2947*100000</f>
        <v>1.4722675404574519</v>
      </c>
      <c r="AS2947" s="25">
        <f>IF(B2948=B2947,IFERROR((AE2947/AE2948)-1,0),0)</f>
        <v>0</v>
      </c>
      <c r="AT2947" s="26">
        <f>IFERROR(LOG(2)/LOG(1+(AS2947)),AS2947)</f>
        <v>0</v>
      </c>
      <c r="AU2947" s="26">
        <f>AVERAGE(AE2947:AE2953)</f>
        <v>0.2857142857142857</v>
      </c>
      <c r="AV2947" s="19">
        <f>ROUNDDOWN(N2947,0)</f>
        <v>43954</v>
      </c>
      <c r="AW2947" s="29" cm="1">
        <f t="array" ref="AW2947">_xlfn.ANCHORARRAY(AV2947)-1</f>
        <v>43953</v>
      </c>
    </row>
    <row r="2948" spans="1:49" x14ac:dyDescent="0.25">
      <c r="A2948">
        <v>20200502</v>
      </c>
      <c r="B2948" s="1" t="s">
        <v>62</v>
      </c>
      <c r="C2948">
        <v>455</v>
      </c>
      <c r="D2948">
        <v>14180</v>
      </c>
      <c r="F2948">
        <v>5</v>
      </c>
      <c r="G2948">
        <v>61</v>
      </c>
      <c r="L2948">
        <v>404</v>
      </c>
      <c r="M2948" s="1" t="s">
        <v>33</v>
      </c>
      <c r="N2948" s="2">
        <v>43953</v>
      </c>
      <c r="O2948" s="2">
        <v>43952.833333333336</v>
      </c>
      <c r="P2948" s="1" t="s">
        <v>896</v>
      </c>
      <c r="Q2948">
        <v>16</v>
      </c>
      <c r="R2948">
        <v>61</v>
      </c>
      <c r="S2948" s="2">
        <v>43952.833333333336</v>
      </c>
      <c r="T2948" s="1" t="s">
        <v>54</v>
      </c>
      <c r="U2948" s="1" t="s">
        <v>54</v>
      </c>
      <c r="V2948" s="1" t="s">
        <v>54</v>
      </c>
      <c r="W2948">
        <v>455</v>
      </c>
      <c r="X2948">
        <v>30</v>
      </c>
      <c r="Y2948">
        <v>2</v>
      </c>
      <c r="Z2948" s="1" t="s">
        <v>8384</v>
      </c>
      <c r="AA2948">
        <v>14635</v>
      </c>
      <c r="AB2948">
        <v>14635</v>
      </c>
      <c r="AC2948">
        <v>432</v>
      </c>
      <c r="AD2948">
        <v>14635</v>
      </c>
      <c r="AE2948">
        <v>0</v>
      </c>
      <c r="AF2948">
        <v>0</v>
      </c>
      <c r="AG2948" s="1" t="s">
        <v>8385</v>
      </c>
      <c r="AH2948">
        <v>0</v>
      </c>
      <c r="AI2948">
        <v>0</v>
      </c>
      <c r="AJ2948" s="1">
        <f>Y2948/0.1</f>
        <v>20</v>
      </c>
      <c r="AK2948" s="1">
        <f>AC2948-AJ2948</f>
        <v>412</v>
      </c>
      <c r="AL2948" s="28">
        <f>_xlfn.IFNA(INDEX($BD$2:$BD$53,MATCH(B2948,$BC$2:$BC$53,0)),1000)</f>
        <v>1086759</v>
      </c>
      <c r="AM2948" s="1">
        <f>C2948/AL2948*100000</f>
        <v>41.86760818175879</v>
      </c>
      <c r="AN2948" s="17">
        <f>IF(B2949=B2948,IFERROR((C2948/C2949)-1,0),0)</f>
        <v>4.4150110375276164E-3</v>
      </c>
      <c r="AO2948" s="26">
        <f>IFERROR(LOG(2)/LOG(1+(AN2948)),AN2948)</f>
        <v>157.34415552746017</v>
      </c>
      <c r="AP2948" s="26">
        <f>AVERAGE(Y2948:Y2954)</f>
        <v>1.4285714285714286</v>
      </c>
      <c r="AR2948" s="1">
        <f>Q2948/AL2948*100000</f>
        <v>1.4722675404574519</v>
      </c>
      <c r="AS2948" s="25">
        <f>IF(B2949=B2948,IFERROR((AE2948/AE2949)-1,0),0)</f>
        <v>0</v>
      </c>
      <c r="AT2948" s="26">
        <f>IFERROR(LOG(2)/LOG(1+(AS2948)),AS2948)</f>
        <v>0</v>
      </c>
      <c r="AU2948" s="26">
        <f>AVERAGE(AE2948:AE2954)</f>
        <v>0.2857142857142857</v>
      </c>
      <c r="AV2948" s="19">
        <f>ROUNDDOWN(N2948,0)</f>
        <v>43953</v>
      </c>
      <c r="AW2948" s="29" cm="1">
        <f t="array" ref="AW2948">_xlfn.ANCHORARRAY(AV2948)-1</f>
        <v>43952</v>
      </c>
    </row>
    <row r="2949" spans="1:49" x14ac:dyDescent="0.25">
      <c r="A2949">
        <v>20200501</v>
      </c>
      <c r="B2949" s="1" t="s">
        <v>62</v>
      </c>
      <c r="C2949">
        <v>453</v>
      </c>
      <c r="D2949">
        <v>13750</v>
      </c>
      <c r="F2949">
        <v>5</v>
      </c>
      <c r="G2949">
        <v>61</v>
      </c>
      <c r="L2949">
        <v>397</v>
      </c>
      <c r="M2949" s="1" t="s">
        <v>33</v>
      </c>
      <c r="N2949" s="2">
        <v>43951</v>
      </c>
      <c r="O2949" s="2">
        <v>43950.833333333336</v>
      </c>
      <c r="P2949" s="1" t="s">
        <v>941</v>
      </c>
      <c r="Q2949">
        <v>16</v>
      </c>
      <c r="R2949">
        <v>61</v>
      </c>
      <c r="S2949" s="2">
        <v>43950.833333333336</v>
      </c>
      <c r="T2949" s="1" t="s">
        <v>54</v>
      </c>
      <c r="U2949" s="1" t="s">
        <v>54</v>
      </c>
      <c r="V2949" s="1" t="s">
        <v>54</v>
      </c>
      <c r="W2949">
        <v>453</v>
      </c>
      <c r="X2949">
        <v>30</v>
      </c>
      <c r="Y2949">
        <v>0</v>
      </c>
      <c r="Z2949" s="1" t="s">
        <v>8500</v>
      </c>
      <c r="AA2949">
        <v>14203</v>
      </c>
      <c r="AB2949">
        <v>14203</v>
      </c>
      <c r="AC2949">
        <v>289</v>
      </c>
      <c r="AD2949">
        <v>14203</v>
      </c>
      <c r="AE2949">
        <v>0</v>
      </c>
      <c r="AF2949">
        <v>0</v>
      </c>
      <c r="AG2949" s="1" t="s">
        <v>8501</v>
      </c>
      <c r="AH2949">
        <v>0</v>
      </c>
      <c r="AI2949">
        <v>0</v>
      </c>
      <c r="AJ2949" s="1">
        <f>Y2949/0.1</f>
        <v>0</v>
      </c>
      <c r="AK2949" s="1">
        <f>AC2949-AJ2949</f>
        <v>289</v>
      </c>
      <c r="AL2949" s="28">
        <f>_xlfn.IFNA(INDEX($BD$2:$BD$53,MATCH(B2949,$BC$2:$BC$53,0)),1000)</f>
        <v>1086759</v>
      </c>
      <c r="AM2949" s="1">
        <f>C2949/AL2949*100000</f>
        <v>41.683574739201603</v>
      </c>
      <c r="AN2949" s="17">
        <f>IF(B2950=B2949,IFERROR((C2949/C2950)-1,0),0)</f>
        <v>0</v>
      </c>
      <c r="AO2949" s="26">
        <f>IFERROR(LOG(2)/LOG(1+(AN2949)),AN2949)</f>
        <v>0</v>
      </c>
      <c r="AP2949" s="26">
        <f>AVERAGE(Y2949:Y2955)</f>
        <v>1.2857142857142858</v>
      </c>
      <c r="AR2949" s="1">
        <f>Q2949/AL2949*100000</f>
        <v>1.4722675404574519</v>
      </c>
      <c r="AS2949" s="25">
        <f>IF(B2950=B2949,IFERROR((AE2949/AE2950)-1,0),0)</f>
        <v>0</v>
      </c>
      <c r="AT2949" s="26">
        <f>IFERROR(LOG(2)/LOG(1+(AS2949)),AS2949)</f>
        <v>0</v>
      </c>
      <c r="AU2949" s="26">
        <f>AVERAGE(AE2949:AE2955)</f>
        <v>0.2857142857142857</v>
      </c>
      <c r="AV2949" s="19">
        <f>ROUNDDOWN(N2949,0)</f>
        <v>43951</v>
      </c>
      <c r="AW2949" s="29" cm="1">
        <f t="array" ref="AW2949">_xlfn.ANCHORARRAY(AV2949)-1</f>
        <v>43950</v>
      </c>
    </row>
    <row r="2950" spans="1:49" x14ac:dyDescent="0.25">
      <c r="A2950">
        <v>20200430</v>
      </c>
      <c r="B2950" s="1" t="s">
        <v>62</v>
      </c>
      <c r="C2950">
        <v>453</v>
      </c>
      <c r="D2950">
        <v>13461</v>
      </c>
      <c r="F2950">
        <v>5</v>
      </c>
      <c r="G2950">
        <v>61</v>
      </c>
      <c r="L2950">
        <v>392</v>
      </c>
      <c r="M2950" s="1" t="s">
        <v>33</v>
      </c>
      <c r="N2950" s="2">
        <v>43951</v>
      </c>
      <c r="O2950" s="2">
        <v>43950.833333333336</v>
      </c>
      <c r="P2950" s="1" t="s">
        <v>941</v>
      </c>
      <c r="Q2950">
        <v>16</v>
      </c>
      <c r="R2950">
        <v>61</v>
      </c>
      <c r="S2950" s="2">
        <v>43950.833333333336</v>
      </c>
      <c r="T2950" s="1" t="s">
        <v>54</v>
      </c>
      <c r="U2950" s="1" t="s">
        <v>54</v>
      </c>
      <c r="V2950" s="1" t="s">
        <v>54</v>
      </c>
      <c r="W2950">
        <v>453</v>
      </c>
      <c r="X2950">
        <v>30</v>
      </c>
      <c r="Y2950">
        <v>2</v>
      </c>
      <c r="Z2950" s="1" t="s">
        <v>7584</v>
      </c>
      <c r="AA2950">
        <v>13914</v>
      </c>
      <c r="AB2950">
        <v>13914</v>
      </c>
      <c r="AC2950">
        <v>386</v>
      </c>
      <c r="AD2950">
        <v>13914</v>
      </c>
      <c r="AE2950">
        <v>0</v>
      </c>
      <c r="AF2950">
        <v>0</v>
      </c>
      <c r="AG2950" s="1" t="s">
        <v>8614</v>
      </c>
      <c r="AH2950">
        <v>0</v>
      </c>
      <c r="AI2950">
        <v>0</v>
      </c>
      <c r="AJ2950" s="1">
        <f>Y2950/0.1</f>
        <v>20</v>
      </c>
      <c r="AK2950" s="1">
        <f>AC2950-AJ2950</f>
        <v>366</v>
      </c>
      <c r="AL2950" s="28">
        <f>_xlfn.IFNA(INDEX($BD$2:$BD$53,MATCH(B2950,$BC$2:$BC$53,0)),1000)</f>
        <v>1086759</v>
      </c>
      <c r="AM2950" s="1">
        <f>C2950/AL2950*100000</f>
        <v>41.683574739201603</v>
      </c>
      <c r="AN2950" s="17">
        <f>IF(B2951=B2950,IFERROR((C2950/C2951)-1,0),0)</f>
        <v>4.4345898004434225E-3</v>
      </c>
      <c r="AO2950" s="26">
        <f>IFERROR(LOG(2)/LOG(1+(AN2950)),AN2950)</f>
        <v>156.65100722097174</v>
      </c>
      <c r="AP2950" s="26">
        <f>AVERAGE(Y2950:Y2956)</f>
        <v>1.5714285714285714</v>
      </c>
      <c r="AR2950" s="1">
        <f>Q2950/AL2950*100000</f>
        <v>1.4722675404574519</v>
      </c>
      <c r="AS2950" s="25">
        <f>IF(B2951=B2950,IFERROR((AE2950/AE2951)-1,0),0)</f>
        <v>-1</v>
      </c>
      <c r="AT2950" s="26">
        <f>IFERROR(LOG(2)/LOG(1+(AS2950)),AS2950)</f>
        <v>-1</v>
      </c>
      <c r="AU2950" s="26">
        <f>AVERAGE(AE2950:AE2956)</f>
        <v>0.2857142857142857</v>
      </c>
      <c r="AV2950" s="19">
        <f>ROUNDDOWN(N2950,0)</f>
        <v>43951</v>
      </c>
      <c r="AW2950" s="29" cm="1">
        <f t="array" ref="AW2950">_xlfn.ANCHORARRAY(AV2950)-1</f>
        <v>43950</v>
      </c>
    </row>
    <row r="2951" spans="1:49" x14ac:dyDescent="0.25">
      <c r="A2951">
        <v>20200429</v>
      </c>
      <c r="B2951" s="1" t="s">
        <v>62</v>
      </c>
      <c r="C2951">
        <v>451</v>
      </c>
      <c r="D2951">
        <v>13077</v>
      </c>
      <c r="F2951">
        <v>5</v>
      </c>
      <c r="G2951">
        <v>61</v>
      </c>
      <c r="L2951">
        <v>382</v>
      </c>
      <c r="M2951" s="1" t="s">
        <v>33</v>
      </c>
      <c r="N2951" s="2">
        <v>43950</v>
      </c>
      <c r="O2951" s="2">
        <v>43949.833333333336</v>
      </c>
      <c r="P2951" s="1" t="s">
        <v>966</v>
      </c>
      <c r="Q2951">
        <v>16</v>
      </c>
      <c r="R2951">
        <v>61</v>
      </c>
      <c r="S2951" s="2">
        <v>43949.833333333336</v>
      </c>
      <c r="T2951" s="1" t="s">
        <v>54</v>
      </c>
      <c r="U2951" s="1" t="s">
        <v>54</v>
      </c>
      <c r="V2951" s="1" t="s">
        <v>54</v>
      </c>
      <c r="X2951">
        <v>30</v>
      </c>
      <c r="Y2951">
        <v>0</v>
      </c>
      <c r="Z2951" s="1" t="s">
        <v>8731</v>
      </c>
      <c r="AA2951">
        <v>13528</v>
      </c>
      <c r="AB2951">
        <v>13528</v>
      </c>
      <c r="AC2951">
        <v>337</v>
      </c>
      <c r="AD2951">
        <v>13528</v>
      </c>
      <c r="AE2951">
        <v>1</v>
      </c>
      <c r="AF2951">
        <v>0</v>
      </c>
      <c r="AG2951" s="1" t="s">
        <v>8732</v>
      </c>
      <c r="AH2951">
        <v>0</v>
      </c>
      <c r="AI2951">
        <v>0</v>
      </c>
      <c r="AJ2951" s="1">
        <f>Y2951/0.1</f>
        <v>0</v>
      </c>
      <c r="AK2951" s="1">
        <f>AC2951-AJ2951</f>
        <v>337</v>
      </c>
      <c r="AL2951" s="28">
        <f>_xlfn.IFNA(INDEX($BD$2:$BD$53,MATCH(B2951,$BC$2:$BC$53,0)),1000)</f>
        <v>1086759</v>
      </c>
      <c r="AM2951" s="1">
        <f>C2951/AL2951*100000</f>
        <v>41.499541296644431</v>
      </c>
      <c r="AN2951" s="17">
        <f>IF(B2952=B2951,IFERROR((C2951/C2952)-1,0),0)</f>
        <v>0</v>
      </c>
      <c r="AO2951" s="26">
        <f>IFERROR(LOG(2)/LOG(1+(AN2951)),AN2951)</f>
        <v>0</v>
      </c>
      <c r="AP2951" s="26">
        <f>AVERAGE(Y2951:Y2957)</f>
        <v>1.7142857142857142</v>
      </c>
      <c r="AR2951" s="1">
        <f>Q2951/AL2951*100000</f>
        <v>1.4722675404574519</v>
      </c>
      <c r="AS2951" s="25">
        <f>IF(B2952=B2951,IFERROR((AE2951/AE2952)-1,0),0)</f>
        <v>0</v>
      </c>
      <c r="AT2951" s="26">
        <f>IFERROR(LOG(2)/LOG(1+(AS2951)),AS2951)</f>
        <v>0</v>
      </c>
      <c r="AU2951" s="26">
        <f>AVERAGE(AE2951:AE2957)</f>
        <v>0.2857142857142857</v>
      </c>
      <c r="AV2951" s="19">
        <f>ROUNDDOWN(N2951,0)</f>
        <v>43950</v>
      </c>
      <c r="AW2951" s="29" cm="1">
        <f t="array" ref="AW2951">_xlfn.ANCHORARRAY(AV2951)-1</f>
        <v>43949</v>
      </c>
    </row>
    <row r="2952" spans="1:49" x14ac:dyDescent="0.25">
      <c r="A2952">
        <v>20200428</v>
      </c>
      <c r="B2952" s="1" t="s">
        <v>62</v>
      </c>
      <c r="C2952">
        <v>451</v>
      </c>
      <c r="D2952">
        <v>12740</v>
      </c>
      <c r="F2952">
        <v>10</v>
      </c>
      <c r="G2952">
        <v>61</v>
      </c>
      <c r="L2952">
        <v>356</v>
      </c>
      <c r="M2952" s="1" t="s">
        <v>33</v>
      </c>
      <c r="N2952" s="2">
        <v>43949</v>
      </c>
      <c r="O2952" s="2">
        <v>43948.833333333336</v>
      </c>
      <c r="P2952" s="1" t="s">
        <v>994</v>
      </c>
      <c r="Q2952">
        <v>15</v>
      </c>
      <c r="R2952">
        <v>61</v>
      </c>
      <c r="S2952" s="2">
        <v>43948.833333333336</v>
      </c>
      <c r="T2952" s="1" t="s">
        <v>54</v>
      </c>
      <c r="U2952" s="1" t="s">
        <v>54</v>
      </c>
      <c r="V2952" s="1" t="s">
        <v>54</v>
      </c>
      <c r="X2952">
        <v>30</v>
      </c>
      <c r="Y2952">
        <v>2</v>
      </c>
      <c r="Z2952" s="1" t="s">
        <v>8847</v>
      </c>
      <c r="AA2952">
        <v>13191</v>
      </c>
      <c r="AB2952">
        <v>13191</v>
      </c>
      <c r="AC2952">
        <v>158</v>
      </c>
      <c r="AD2952">
        <v>13191</v>
      </c>
      <c r="AE2952">
        <v>1</v>
      </c>
      <c r="AF2952">
        <v>0</v>
      </c>
      <c r="AG2952" s="1" t="s">
        <v>8848</v>
      </c>
      <c r="AH2952">
        <v>0</v>
      </c>
      <c r="AI2952">
        <v>0</v>
      </c>
      <c r="AJ2952" s="1">
        <f>Y2952/0.1</f>
        <v>20</v>
      </c>
      <c r="AK2952" s="1">
        <f>AC2952-AJ2952</f>
        <v>138</v>
      </c>
      <c r="AL2952" s="28">
        <f>_xlfn.IFNA(INDEX($BD$2:$BD$53,MATCH(B2952,$BC$2:$BC$53,0)),1000)</f>
        <v>1086759</v>
      </c>
      <c r="AM2952" s="1">
        <f>C2952/AL2952*100000</f>
        <v>41.499541296644431</v>
      </c>
      <c r="AN2952" s="17">
        <f>IF(B2953=B2952,IFERROR((C2952/C2953)-1,0),0)</f>
        <v>4.4543429844097204E-3</v>
      </c>
      <c r="AO2952" s="26">
        <f>IFERROR(LOG(2)/LOG(1+(AN2952)),AN2952)</f>
        <v>155.95785890447442</v>
      </c>
      <c r="AP2952" s="26">
        <f>AVERAGE(Y2952:Y2958)</f>
        <v>2</v>
      </c>
      <c r="AR2952" s="1">
        <f>Q2952/AL2952*100000</f>
        <v>1.3802508191788612</v>
      </c>
      <c r="AS2952" s="25">
        <f>IF(B2953=B2952,IFERROR((AE2952/AE2953)-1,0),0)</f>
        <v>0</v>
      </c>
      <c r="AT2952" s="26">
        <f>IFERROR(LOG(2)/LOG(1+(AS2952)),AS2952)</f>
        <v>0</v>
      </c>
      <c r="AU2952" s="26">
        <f>AVERAGE(AE2952:AE2958)</f>
        <v>0.42857142857142855</v>
      </c>
      <c r="AV2952" s="19">
        <f>ROUNDDOWN(N2952,0)</f>
        <v>43949</v>
      </c>
      <c r="AW2952" s="29" cm="1">
        <f t="array" ref="AW2952">_xlfn.ANCHORARRAY(AV2952)-1</f>
        <v>43948</v>
      </c>
    </row>
    <row r="2953" spans="1:49" x14ac:dyDescent="0.25">
      <c r="A2953">
        <v>20200427</v>
      </c>
      <c r="B2953" s="1" t="s">
        <v>62</v>
      </c>
      <c r="C2953">
        <v>449</v>
      </c>
      <c r="D2953">
        <v>12584</v>
      </c>
      <c r="F2953">
        <v>11</v>
      </c>
      <c r="G2953">
        <v>61</v>
      </c>
      <c r="L2953">
        <v>352</v>
      </c>
      <c r="M2953" s="1" t="s">
        <v>33</v>
      </c>
      <c r="N2953" s="2">
        <v>43948</v>
      </c>
      <c r="O2953" s="2">
        <v>43947.833333333336</v>
      </c>
      <c r="P2953" s="1" t="s">
        <v>1016</v>
      </c>
      <c r="Q2953">
        <v>14</v>
      </c>
      <c r="R2953">
        <v>61</v>
      </c>
      <c r="S2953" s="2">
        <v>43947.833333333336</v>
      </c>
      <c r="T2953" s="1" t="s">
        <v>54</v>
      </c>
      <c r="U2953" s="1" t="s">
        <v>54</v>
      </c>
      <c r="V2953" s="1" t="s">
        <v>54</v>
      </c>
      <c r="X2953">
        <v>30</v>
      </c>
      <c r="Y2953">
        <v>1</v>
      </c>
      <c r="Z2953" s="1" t="s">
        <v>3703</v>
      </c>
      <c r="AA2953">
        <v>13033</v>
      </c>
      <c r="AB2953">
        <v>13033</v>
      </c>
      <c r="AC2953">
        <v>171</v>
      </c>
      <c r="AD2953">
        <v>13033</v>
      </c>
      <c r="AE2953">
        <v>0</v>
      </c>
      <c r="AF2953">
        <v>0</v>
      </c>
      <c r="AG2953" s="1" t="s">
        <v>8950</v>
      </c>
      <c r="AH2953">
        <v>0</v>
      </c>
      <c r="AI2953">
        <v>0</v>
      </c>
      <c r="AJ2953" s="1">
        <f>Y2953/0.1</f>
        <v>10</v>
      </c>
      <c r="AK2953" s="1">
        <f>AC2953-AJ2953</f>
        <v>161</v>
      </c>
      <c r="AL2953" s="28">
        <f>_xlfn.IFNA(INDEX($BD$2:$BD$53,MATCH(B2953,$BC$2:$BC$53,0)),1000)</f>
        <v>1086759</v>
      </c>
      <c r="AM2953" s="1">
        <f>C2953/AL2953*100000</f>
        <v>41.315507854087244</v>
      </c>
      <c r="AN2953" s="17">
        <f>IF(B2954=B2953,IFERROR((C2953/C2954)-1,0),0)</f>
        <v>2.2321428571427937E-3</v>
      </c>
      <c r="AO2953" s="26">
        <f>IFERROR(LOG(2)/LOG(1+(AN2953)),AN2953)</f>
        <v>310.876381691213</v>
      </c>
      <c r="AP2953" s="26">
        <f>AVERAGE(Y2953:Y2959)</f>
        <v>2.2857142857142856</v>
      </c>
      <c r="AR2953" s="1">
        <f>Q2953/AL2953*100000</f>
        <v>1.2882340979002704</v>
      </c>
      <c r="AS2953" s="25">
        <f>IF(B2954=B2953,IFERROR((AE2953/AE2954)-1,0),0)</f>
        <v>0</v>
      </c>
      <c r="AT2953" s="26">
        <f>IFERROR(LOG(2)/LOG(1+(AS2953)),AS2953)</f>
        <v>0</v>
      </c>
      <c r="AU2953" s="26">
        <f>AVERAGE(AE2953:AE2959)</f>
        <v>0.5714285714285714</v>
      </c>
      <c r="AV2953" s="19">
        <f>ROUNDDOWN(N2953,0)</f>
        <v>43948</v>
      </c>
      <c r="AW2953" s="29" cm="1">
        <f t="array" ref="AW2953">_xlfn.ANCHORARRAY(AV2953)-1</f>
        <v>43947</v>
      </c>
    </row>
    <row r="2954" spans="1:49" x14ac:dyDescent="0.25">
      <c r="A2954">
        <v>20200426</v>
      </c>
      <c r="B2954" s="1" t="s">
        <v>62</v>
      </c>
      <c r="C2954">
        <v>448</v>
      </c>
      <c r="D2954">
        <v>12414</v>
      </c>
      <c r="F2954">
        <v>11</v>
      </c>
      <c r="G2954">
        <v>61</v>
      </c>
      <c r="L2954">
        <v>339</v>
      </c>
      <c r="M2954" s="1" t="s">
        <v>33</v>
      </c>
      <c r="N2954" s="2">
        <v>43947</v>
      </c>
      <c r="O2954" s="2">
        <v>43946.833333333336</v>
      </c>
      <c r="P2954" s="1" t="s">
        <v>1039</v>
      </c>
      <c r="Q2954">
        <v>14</v>
      </c>
      <c r="R2954">
        <v>61</v>
      </c>
      <c r="S2954" s="2">
        <v>43946.833333333336</v>
      </c>
      <c r="T2954" s="1" t="s">
        <v>54</v>
      </c>
      <c r="U2954" s="1" t="s">
        <v>54</v>
      </c>
      <c r="V2954" s="1" t="s">
        <v>54</v>
      </c>
      <c r="X2954">
        <v>30</v>
      </c>
      <c r="Y2954">
        <v>3</v>
      </c>
      <c r="Z2954" s="1" t="s">
        <v>9054</v>
      </c>
      <c r="AA2954">
        <v>12862</v>
      </c>
      <c r="AB2954">
        <v>12862</v>
      </c>
      <c r="AC2954">
        <v>365</v>
      </c>
      <c r="AD2954">
        <v>12862</v>
      </c>
      <c r="AE2954">
        <v>0</v>
      </c>
      <c r="AF2954">
        <v>0</v>
      </c>
      <c r="AG2954" s="1" t="s">
        <v>9055</v>
      </c>
      <c r="AH2954">
        <v>0</v>
      </c>
      <c r="AI2954">
        <v>0</v>
      </c>
      <c r="AJ2954" s="1">
        <f>Y2954/0.1</f>
        <v>30</v>
      </c>
      <c r="AK2954" s="1">
        <f>AC2954-AJ2954</f>
        <v>335</v>
      </c>
      <c r="AL2954" s="28">
        <f>_xlfn.IFNA(INDEX($BD$2:$BD$53,MATCH(B2954,$BC$2:$BC$53,0)),1000)</f>
        <v>1086759</v>
      </c>
      <c r="AM2954" s="1">
        <f>C2954/AL2954*100000</f>
        <v>41.223491132808654</v>
      </c>
      <c r="AN2954" s="17">
        <f>IF(B2955=B2954,IFERROR((C2954/C2955)-1,0),0)</f>
        <v>6.741573033707926E-3</v>
      </c>
      <c r="AO2954" s="26">
        <f>IFERROR(LOG(2)/LOG(1+(AN2954)),AN2954)</f>
        <v>103.16301727184451</v>
      </c>
      <c r="AP2954" s="26">
        <f>AVERAGE(Y2954:Y2960)</f>
        <v>2.1428571428571428</v>
      </c>
      <c r="AR2954" s="1">
        <f>Q2954/AL2954*100000</f>
        <v>1.2882340979002704</v>
      </c>
      <c r="AS2954" s="25">
        <f>IF(B2955=B2954,IFERROR((AE2954/AE2955)-1,0),0)</f>
        <v>0</v>
      </c>
      <c r="AT2954" s="26">
        <f>IFERROR(LOG(2)/LOG(1+(AS2954)),AS2954)</f>
        <v>0</v>
      </c>
      <c r="AU2954" s="26">
        <f>AVERAGE(AE2954:AE2960)</f>
        <v>0.5714285714285714</v>
      </c>
      <c r="AV2954" s="19">
        <f>ROUNDDOWN(N2954,0)</f>
        <v>43947</v>
      </c>
      <c r="AW2954" s="29" cm="1">
        <f t="array" ref="AW2954">_xlfn.ANCHORARRAY(AV2954)-1</f>
        <v>43946</v>
      </c>
    </row>
    <row r="2955" spans="1:49" x14ac:dyDescent="0.25">
      <c r="A2955">
        <v>20200425</v>
      </c>
      <c r="B2955" s="1" t="s">
        <v>62</v>
      </c>
      <c r="C2955">
        <v>445</v>
      </c>
      <c r="D2955">
        <v>12052</v>
      </c>
      <c r="F2955">
        <v>11</v>
      </c>
      <c r="G2955">
        <v>61</v>
      </c>
      <c r="L2955">
        <v>339</v>
      </c>
      <c r="M2955" s="1" t="s">
        <v>33</v>
      </c>
      <c r="N2955" s="2">
        <v>43946</v>
      </c>
      <c r="O2955" s="2">
        <v>43945.833333333336</v>
      </c>
      <c r="P2955" s="1" t="s">
        <v>1064</v>
      </c>
      <c r="Q2955">
        <v>14</v>
      </c>
      <c r="R2955">
        <v>61</v>
      </c>
      <c r="S2955" s="2">
        <v>43945.833333333336</v>
      </c>
      <c r="T2955" s="1" t="s">
        <v>54</v>
      </c>
      <c r="U2955" s="1" t="s">
        <v>54</v>
      </c>
      <c r="V2955" s="1" t="s">
        <v>54</v>
      </c>
      <c r="X2955">
        <v>30</v>
      </c>
      <c r="Y2955">
        <v>1</v>
      </c>
      <c r="Z2955" s="1" t="s">
        <v>9162</v>
      </c>
      <c r="AA2955">
        <v>12497</v>
      </c>
      <c r="AB2955">
        <v>12497</v>
      </c>
      <c r="AC2955">
        <v>370</v>
      </c>
      <c r="AD2955">
        <v>12497</v>
      </c>
      <c r="AE2955">
        <v>0</v>
      </c>
      <c r="AF2955">
        <v>2</v>
      </c>
      <c r="AG2955" s="1" t="s">
        <v>9163</v>
      </c>
      <c r="AH2955">
        <v>0</v>
      </c>
      <c r="AI2955">
        <v>0</v>
      </c>
      <c r="AJ2955" s="1">
        <f>Y2955/0.1</f>
        <v>10</v>
      </c>
      <c r="AK2955" s="1">
        <f>AC2955-AJ2955</f>
        <v>360</v>
      </c>
      <c r="AL2955" s="28">
        <f>_xlfn.IFNA(INDEX($BD$2:$BD$53,MATCH(B2955,$BC$2:$BC$53,0)),1000)</f>
        <v>1086759</v>
      </c>
      <c r="AM2955" s="1">
        <f>C2955/AL2955*100000</f>
        <v>40.947440968972884</v>
      </c>
      <c r="AN2955" s="17">
        <f>IF(B2956=B2955,IFERROR((C2955/C2956)-1,0),0)</f>
        <v>2.2522522522523403E-3</v>
      </c>
      <c r="AO2955" s="26">
        <f>IFERROR(LOG(2)/LOG(1+(AN2955)),AN2955)</f>
        <v>308.10379180998706</v>
      </c>
      <c r="AP2955" s="26">
        <f>AVERAGE(Y2955:Y2961)</f>
        <v>2.7142857142857144</v>
      </c>
      <c r="AR2955" s="1">
        <f>Q2955/AL2955*100000</f>
        <v>1.2882340979002704</v>
      </c>
      <c r="AS2955" s="25">
        <f>IF(B2956=B2955,IFERROR((AE2955/AE2956)-1,0),0)</f>
        <v>0</v>
      </c>
      <c r="AT2955" s="26">
        <f>IFERROR(LOG(2)/LOG(1+(AS2955)),AS2955)</f>
        <v>0</v>
      </c>
      <c r="AU2955" s="26">
        <f>AVERAGE(AE2955:AE2961)</f>
        <v>0.5714285714285714</v>
      </c>
      <c r="AV2955" s="19">
        <f>ROUNDDOWN(N2955,0)</f>
        <v>43946</v>
      </c>
      <c r="AW2955" s="29" cm="1">
        <f t="array" ref="AW2955">_xlfn.ANCHORARRAY(AV2955)-1</f>
        <v>43945</v>
      </c>
    </row>
    <row r="2956" spans="1:49" x14ac:dyDescent="0.25">
      <c r="A2956">
        <v>20200424</v>
      </c>
      <c r="B2956" s="1" t="s">
        <v>62</v>
      </c>
      <c r="C2956">
        <v>444</v>
      </c>
      <c r="D2956">
        <v>11683</v>
      </c>
      <c r="F2956">
        <v>12</v>
      </c>
      <c r="G2956">
        <v>59</v>
      </c>
      <c r="L2956">
        <v>325</v>
      </c>
      <c r="M2956" s="1" t="s">
        <v>31</v>
      </c>
      <c r="N2956" s="2">
        <v>43945</v>
      </c>
      <c r="O2956" s="2">
        <v>43944.833333333336</v>
      </c>
      <c r="P2956" s="1" t="s">
        <v>1085</v>
      </c>
      <c r="Q2956">
        <v>14</v>
      </c>
      <c r="R2956">
        <v>59</v>
      </c>
      <c r="S2956" s="2">
        <v>43944.833333333336</v>
      </c>
      <c r="T2956" s="1" t="s">
        <v>54</v>
      </c>
      <c r="U2956" s="1" t="s">
        <v>54</v>
      </c>
      <c r="V2956" s="1" t="s">
        <v>54</v>
      </c>
      <c r="X2956">
        <v>30</v>
      </c>
      <c r="Y2956">
        <v>2</v>
      </c>
      <c r="Z2956" s="1" t="s">
        <v>9267</v>
      </c>
      <c r="AA2956">
        <v>12127</v>
      </c>
      <c r="AB2956">
        <v>12127</v>
      </c>
      <c r="AC2956">
        <v>252</v>
      </c>
      <c r="AD2956">
        <v>12127</v>
      </c>
      <c r="AE2956">
        <v>0</v>
      </c>
      <c r="AF2956">
        <v>0</v>
      </c>
      <c r="AG2956" s="1" t="s">
        <v>9268</v>
      </c>
      <c r="AH2956">
        <v>0</v>
      </c>
      <c r="AI2956">
        <v>0</v>
      </c>
      <c r="AJ2956" s="1">
        <f>Y2956/0.1</f>
        <v>20</v>
      </c>
      <c r="AK2956" s="1">
        <f>AC2956-AJ2956</f>
        <v>232</v>
      </c>
      <c r="AL2956" s="28">
        <f>_xlfn.IFNA(INDEX($BD$2:$BD$53,MATCH(B2956,$BC$2:$BC$53,0)),1000)</f>
        <v>1086759</v>
      </c>
      <c r="AM2956" s="1">
        <f>C2956/AL2956*100000</f>
        <v>40.855424247694295</v>
      </c>
      <c r="AN2956" s="17">
        <f>IF(B2957=B2956,IFERROR((C2956/C2957)-1,0),0)</f>
        <v>4.5248868778280382E-3</v>
      </c>
      <c r="AO2956" s="26">
        <f>IFERROR(LOG(2)/LOG(1+(AN2956)),AN2956)</f>
        <v>153.53183971595379</v>
      </c>
      <c r="AP2956" s="26">
        <f>AVERAGE(Y2956:Y2962)</f>
        <v>3.1428571428571428</v>
      </c>
      <c r="AR2956" s="1">
        <f>Q2956/AL2956*100000</f>
        <v>1.2882340979002704</v>
      </c>
      <c r="AS2956" s="25">
        <f>IF(B2957=B2956,IFERROR((AE2956/AE2957)-1,0),0)</f>
        <v>0</v>
      </c>
      <c r="AT2956" s="26">
        <f>IFERROR(LOG(2)/LOG(1+(AS2956)),AS2956)</f>
        <v>0</v>
      </c>
      <c r="AU2956" s="26">
        <f>AVERAGE(AE2956:AE2962)</f>
        <v>0.8571428571428571</v>
      </c>
      <c r="AV2956" s="19">
        <f>ROUNDDOWN(N2956,0)</f>
        <v>43945</v>
      </c>
      <c r="AW2956" s="29" cm="1">
        <f t="array" ref="AW2956">_xlfn.ANCHORARRAY(AV2956)-1</f>
        <v>43944</v>
      </c>
    </row>
    <row r="2957" spans="1:49" x14ac:dyDescent="0.25">
      <c r="A2957">
        <v>20200423</v>
      </c>
      <c r="B2957" s="1" t="s">
        <v>62</v>
      </c>
      <c r="C2957">
        <v>442</v>
      </c>
      <c r="D2957">
        <v>11433</v>
      </c>
      <c r="F2957">
        <v>13</v>
      </c>
      <c r="G2957">
        <v>59</v>
      </c>
      <c r="L2957">
        <v>306</v>
      </c>
      <c r="M2957" s="1" t="s">
        <v>31</v>
      </c>
      <c r="N2957" s="2">
        <v>43944</v>
      </c>
      <c r="O2957" s="2">
        <v>43943.833333333336</v>
      </c>
      <c r="P2957" s="1" t="s">
        <v>1107</v>
      </c>
      <c r="Q2957">
        <v>14</v>
      </c>
      <c r="R2957">
        <v>59</v>
      </c>
      <c r="S2957" s="2">
        <v>43943.833333333336</v>
      </c>
      <c r="T2957" s="1" t="s">
        <v>54</v>
      </c>
      <c r="U2957" s="1" t="s">
        <v>54</v>
      </c>
      <c r="V2957" s="1" t="s">
        <v>54</v>
      </c>
      <c r="X2957">
        <v>30</v>
      </c>
      <c r="Y2957">
        <v>3</v>
      </c>
      <c r="Z2957" s="1" t="s">
        <v>8500</v>
      </c>
      <c r="AA2957">
        <v>11875</v>
      </c>
      <c r="AB2957">
        <v>11875</v>
      </c>
      <c r="AC2957">
        <v>292</v>
      </c>
      <c r="AD2957">
        <v>11875</v>
      </c>
      <c r="AE2957">
        <v>0</v>
      </c>
      <c r="AF2957">
        <v>0</v>
      </c>
      <c r="AG2957" s="1" t="s">
        <v>9370</v>
      </c>
      <c r="AH2957">
        <v>0</v>
      </c>
      <c r="AI2957">
        <v>0</v>
      </c>
      <c r="AJ2957" s="1">
        <f>Y2957/0.1</f>
        <v>30</v>
      </c>
      <c r="AK2957" s="1">
        <f>AC2957-AJ2957</f>
        <v>262</v>
      </c>
      <c r="AL2957" s="28">
        <f>_xlfn.IFNA(INDEX($BD$2:$BD$53,MATCH(B2957,$BC$2:$BC$53,0)),1000)</f>
        <v>1086759</v>
      </c>
      <c r="AM2957" s="1">
        <f>C2957/AL2957*100000</f>
        <v>40.671390805137108</v>
      </c>
      <c r="AN2957" s="17">
        <f>IF(B2958=B2957,IFERROR((C2957/C2958)-1,0),0)</f>
        <v>6.8337129840547739E-3</v>
      </c>
      <c r="AO2957" s="26">
        <f>IFERROR(LOG(2)/LOG(1+(AN2957)),AN2957)</f>
        <v>101.77671762440558</v>
      </c>
      <c r="AP2957" s="26">
        <f>AVERAGE(Y2957:Y2963)</f>
        <v>3.8571428571428572</v>
      </c>
      <c r="AR2957" s="1">
        <f>Q2957/AL2957*100000</f>
        <v>1.2882340979002704</v>
      </c>
      <c r="AS2957" s="25">
        <f>IF(B2958=B2957,IFERROR((AE2957/AE2958)-1,0),0)</f>
        <v>-1</v>
      </c>
      <c r="AT2957" s="26">
        <f>IFERROR(LOG(2)/LOG(1+(AS2957)),AS2957)</f>
        <v>-1</v>
      </c>
      <c r="AU2957" s="26">
        <f>AVERAGE(AE2957:AE2963)</f>
        <v>1</v>
      </c>
      <c r="AV2957" s="19">
        <f>ROUNDDOWN(N2957,0)</f>
        <v>43944</v>
      </c>
      <c r="AW2957" s="29" cm="1">
        <f t="array" ref="AW2957">_xlfn.ANCHORARRAY(AV2957)-1</f>
        <v>43943</v>
      </c>
    </row>
    <row r="2958" spans="1:49" x14ac:dyDescent="0.25">
      <c r="A2958">
        <v>20200422</v>
      </c>
      <c r="B2958" s="1" t="s">
        <v>62</v>
      </c>
      <c r="C2958">
        <v>439</v>
      </c>
      <c r="D2958">
        <v>11144</v>
      </c>
      <c r="F2958">
        <v>13</v>
      </c>
      <c r="G2958">
        <v>59</v>
      </c>
      <c r="L2958">
        <v>296</v>
      </c>
      <c r="M2958" s="1" t="s">
        <v>31</v>
      </c>
      <c r="N2958" s="2">
        <v>43943</v>
      </c>
      <c r="O2958" s="2">
        <v>43942.833333333336</v>
      </c>
      <c r="P2958" s="1" t="s">
        <v>1129</v>
      </c>
      <c r="Q2958">
        <v>14</v>
      </c>
      <c r="R2958">
        <v>59</v>
      </c>
      <c r="S2958" s="2">
        <v>43942.833333333336</v>
      </c>
      <c r="T2958" s="1" t="s">
        <v>54</v>
      </c>
      <c r="U2958" s="1" t="s">
        <v>54</v>
      </c>
      <c r="V2958" s="1" t="s">
        <v>54</v>
      </c>
      <c r="X2958">
        <v>30</v>
      </c>
      <c r="Y2958">
        <v>2</v>
      </c>
      <c r="Z2958" s="1" t="s">
        <v>9473</v>
      </c>
      <c r="AA2958">
        <v>11583</v>
      </c>
      <c r="AB2958">
        <v>11583</v>
      </c>
      <c r="AC2958">
        <v>342</v>
      </c>
      <c r="AD2958">
        <v>11583</v>
      </c>
      <c r="AE2958">
        <v>2</v>
      </c>
      <c r="AF2958">
        <v>0</v>
      </c>
      <c r="AG2958" s="1" t="s">
        <v>9474</v>
      </c>
      <c r="AH2958">
        <v>0</v>
      </c>
      <c r="AI2958">
        <v>0</v>
      </c>
      <c r="AJ2958" s="1">
        <f>Y2958/0.1</f>
        <v>20</v>
      </c>
      <c r="AK2958" s="1">
        <f>AC2958-AJ2958</f>
        <v>322</v>
      </c>
      <c r="AL2958" s="28">
        <f>_xlfn.IFNA(INDEX($BD$2:$BD$53,MATCH(B2958,$BC$2:$BC$53,0)),1000)</f>
        <v>1086759</v>
      </c>
      <c r="AM2958" s="1">
        <f>C2958/AL2958*100000</f>
        <v>40.395340641301338</v>
      </c>
      <c r="AN2958" s="17">
        <f>IF(B2959=B2958,IFERROR((C2958/C2959)-1,0),0)</f>
        <v>4.5766590389015871E-3</v>
      </c>
      <c r="AO2958" s="26">
        <f>IFERROR(LOG(2)/LOG(1+(AN2958)),AN2958)</f>
        <v>151.79896878762696</v>
      </c>
      <c r="AP2958" s="26">
        <f>AVERAGE(Y2958:Y2964)</f>
        <v>5</v>
      </c>
      <c r="AR2958" s="1">
        <f>Q2958/AL2958*100000</f>
        <v>1.2882340979002704</v>
      </c>
      <c r="AS2958" s="25">
        <f>IF(B2959=B2958,IFERROR((AE2958/AE2959)-1,0),0)</f>
        <v>0</v>
      </c>
      <c r="AT2958" s="26">
        <f>IFERROR(LOG(2)/LOG(1+(AS2958)),AS2958)</f>
        <v>0</v>
      </c>
      <c r="AU2958" s="26">
        <f>AVERAGE(AE2958:AE2964)</f>
        <v>1</v>
      </c>
      <c r="AV2958" s="19">
        <f>ROUNDDOWN(N2958,0)</f>
        <v>43943</v>
      </c>
      <c r="AW2958" s="29" cm="1">
        <f t="array" ref="AW2958">_xlfn.ANCHORARRAY(AV2958)-1</f>
        <v>43942</v>
      </c>
    </row>
    <row r="2959" spans="1:49" x14ac:dyDescent="0.25">
      <c r="A2959">
        <v>20200421</v>
      </c>
      <c r="B2959" s="1" t="s">
        <v>62</v>
      </c>
      <c r="C2959">
        <v>437</v>
      </c>
      <c r="D2959">
        <v>10804</v>
      </c>
      <c r="F2959">
        <v>14</v>
      </c>
      <c r="G2959">
        <v>59</v>
      </c>
      <c r="L2959">
        <v>273</v>
      </c>
      <c r="M2959" s="1" t="s">
        <v>31</v>
      </c>
      <c r="N2959" s="2">
        <v>43942.49722222222</v>
      </c>
      <c r="O2959" s="2">
        <v>43942.330555555556</v>
      </c>
      <c r="P2959" s="1" t="s">
        <v>1200</v>
      </c>
      <c r="Q2959">
        <v>12</v>
      </c>
      <c r="R2959">
        <v>59</v>
      </c>
      <c r="S2959" s="2">
        <v>43942.330555555556</v>
      </c>
      <c r="T2959" s="1" t="s">
        <v>54</v>
      </c>
      <c r="U2959" s="1" t="s">
        <v>54</v>
      </c>
      <c r="V2959" s="1" t="s">
        <v>54</v>
      </c>
      <c r="X2959">
        <v>30</v>
      </c>
      <c r="Y2959">
        <v>4</v>
      </c>
      <c r="Z2959" s="1" t="s">
        <v>9350</v>
      </c>
      <c r="AA2959">
        <v>11241</v>
      </c>
      <c r="AB2959">
        <v>11241</v>
      </c>
      <c r="AC2959">
        <v>190</v>
      </c>
      <c r="AD2959">
        <v>11241</v>
      </c>
      <c r="AE2959">
        <v>2</v>
      </c>
      <c r="AF2959">
        <v>2</v>
      </c>
      <c r="AG2959" s="1" t="s">
        <v>9571</v>
      </c>
      <c r="AH2959">
        <v>0</v>
      </c>
      <c r="AI2959">
        <v>0</v>
      </c>
      <c r="AJ2959" s="1">
        <f>Y2959/0.1</f>
        <v>40</v>
      </c>
      <c r="AK2959" s="1">
        <f>AC2959-AJ2959</f>
        <v>150</v>
      </c>
      <c r="AL2959" s="28">
        <f>_xlfn.IFNA(INDEX($BD$2:$BD$53,MATCH(B2959,$BC$2:$BC$53,0)),1000)</f>
        <v>1086759</v>
      </c>
      <c r="AM2959" s="1">
        <f>C2959/AL2959*100000</f>
        <v>40.211307198744159</v>
      </c>
      <c r="AN2959" s="17">
        <f>IF(B2960=B2959,IFERROR((C2959/C2960)-1,0),0)</f>
        <v>9.2378752886836946E-3</v>
      </c>
      <c r="AO2959" s="26">
        <f>IFERROR(LOG(2)/LOG(1+(AN2959)),AN2959)</f>
        <v>75.379224735634381</v>
      </c>
      <c r="AP2959" s="26">
        <f>AVERAGE(Y2959:Y2965)</f>
        <v>5.4285714285714288</v>
      </c>
      <c r="AR2959" s="1">
        <f>Q2959/AL2959*100000</f>
        <v>1.104200655343089</v>
      </c>
      <c r="AS2959" s="25">
        <f>IF(B2960=B2959,IFERROR((AE2959/AE2960)-1,0),0)</f>
        <v>0</v>
      </c>
      <c r="AT2959" s="26">
        <f>IFERROR(LOG(2)/LOG(1+(AS2959)),AS2959)</f>
        <v>0</v>
      </c>
      <c r="AU2959" s="26">
        <f>AVERAGE(AE2959:AE2965)</f>
        <v>0.7142857142857143</v>
      </c>
      <c r="AV2959" s="19">
        <f>ROUNDDOWN(N2959,0)</f>
        <v>43942</v>
      </c>
      <c r="AW2959" s="29" cm="1">
        <f t="array" ref="AW2959">_xlfn.ANCHORARRAY(AV2959)-1</f>
        <v>43941</v>
      </c>
    </row>
    <row r="2960" spans="1:49" x14ac:dyDescent="0.25">
      <c r="A2960">
        <v>20200420</v>
      </c>
      <c r="B2960" s="1" t="s">
        <v>62</v>
      </c>
      <c r="C2960">
        <v>433</v>
      </c>
      <c r="D2960">
        <v>10618</v>
      </c>
      <c r="F2960">
        <v>19</v>
      </c>
      <c r="G2960">
        <v>57</v>
      </c>
      <c r="L2960">
        <v>243</v>
      </c>
      <c r="M2960" s="1" t="s">
        <v>31</v>
      </c>
      <c r="N2960" s="2">
        <v>43941.458333333336</v>
      </c>
      <c r="O2960" s="2">
        <v>43941.291666666664</v>
      </c>
      <c r="P2960" s="1" t="s">
        <v>1220</v>
      </c>
      <c r="Q2960">
        <v>10</v>
      </c>
      <c r="R2960">
        <v>57</v>
      </c>
      <c r="S2960" s="2">
        <v>43941.291666666664</v>
      </c>
      <c r="T2960" s="1" t="s">
        <v>54</v>
      </c>
      <c r="U2960" s="1" t="s">
        <v>54</v>
      </c>
      <c r="V2960" s="1" t="s">
        <v>54</v>
      </c>
      <c r="X2960">
        <v>30</v>
      </c>
      <c r="Y2960">
        <v>0</v>
      </c>
      <c r="Z2960" s="1" t="s">
        <v>6279</v>
      </c>
      <c r="AA2960">
        <v>11051</v>
      </c>
      <c r="AB2960">
        <v>11051</v>
      </c>
      <c r="AC2960">
        <v>153</v>
      </c>
      <c r="AD2960">
        <v>11051</v>
      </c>
      <c r="AE2960">
        <v>0</v>
      </c>
      <c r="AF2960">
        <v>2</v>
      </c>
      <c r="AG2960" s="1" t="s">
        <v>9672</v>
      </c>
      <c r="AH2960">
        <v>0</v>
      </c>
      <c r="AI2960">
        <v>0</v>
      </c>
      <c r="AJ2960" s="1">
        <f>Y2960/0.1</f>
        <v>0</v>
      </c>
      <c r="AK2960" s="1">
        <f>AC2960-AJ2960</f>
        <v>153</v>
      </c>
      <c r="AL2960" s="28">
        <f>_xlfn.IFNA(INDEX($BD$2:$BD$53,MATCH(B2960,$BC$2:$BC$53,0)),1000)</f>
        <v>1086759</v>
      </c>
      <c r="AM2960" s="1">
        <f>C2960/AL2960*100000</f>
        <v>39.843240313629792</v>
      </c>
      <c r="AN2960" s="17">
        <f>IF(B2961=B2960,IFERROR((C2960/C2961)-1,0),0)</f>
        <v>0</v>
      </c>
      <c r="AO2960" s="26">
        <f>IFERROR(LOG(2)/LOG(1+(AN2960)),AN2960)</f>
        <v>0</v>
      </c>
      <c r="AP2960" s="26">
        <f>AVERAGE(Y2960:Y2966)</f>
        <v>5.5714285714285712</v>
      </c>
      <c r="AR2960" s="1">
        <f>Q2960/AL2960*100000</f>
        <v>0.92016721278590752</v>
      </c>
      <c r="AS2960" s="25">
        <f>IF(B2961=B2960,IFERROR((AE2960/AE2961)-1,0),0)</f>
        <v>0</v>
      </c>
      <c r="AT2960" s="26">
        <f>IFERROR(LOG(2)/LOG(1+(AS2960)),AS2960)</f>
        <v>0</v>
      </c>
      <c r="AU2960" s="26">
        <f>AVERAGE(AE2960:AE2966)</f>
        <v>0.42857142857142855</v>
      </c>
      <c r="AV2960" s="19">
        <f>ROUNDDOWN(N2960,0)</f>
        <v>43941</v>
      </c>
      <c r="AW2960" s="29" cm="1">
        <f t="array" ref="AW2960">_xlfn.ANCHORARRAY(AV2960)-1</f>
        <v>43940</v>
      </c>
    </row>
    <row r="2961" spans="1:49" x14ac:dyDescent="0.25">
      <c r="A2961">
        <v>20200419</v>
      </c>
      <c r="B2961" s="1" t="s">
        <v>62</v>
      </c>
      <c r="C2961">
        <v>433</v>
      </c>
      <c r="D2961">
        <v>10465</v>
      </c>
      <c r="F2961">
        <v>18</v>
      </c>
      <c r="G2961">
        <v>55</v>
      </c>
      <c r="L2961">
        <v>243</v>
      </c>
      <c r="M2961" s="1" t="s">
        <v>31</v>
      </c>
      <c r="N2961" s="2">
        <v>43940.486111111109</v>
      </c>
      <c r="O2961" s="2">
        <v>43940.319444444445</v>
      </c>
      <c r="P2961" s="1" t="s">
        <v>1246</v>
      </c>
      <c r="Q2961">
        <v>10</v>
      </c>
      <c r="R2961">
        <v>55</v>
      </c>
      <c r="S2961" s="2">
        <v>43940.319444444445</v>
      </c>
      <c r="T2961" s="1" t="s">
        <v>54</v>
      </c>
      <c r="U2961" s="1" t="s">
        <v>54</v>
      </c>
      <c r="V2961" s="1" t="s">
        <v>54</v>
      </c>
      <c r="X2961">
        <v>30</v>
      </c>
      <c r="Y2961">
        <v>7</v>
      </c>
      <c r="Z2961" s="1" t="s">
        <v>4462</v>
      </c>
      <c r="AA2961">
        <v>10898</v>
      </c>
      <c r="AB2961">
        <v>10898</v>
      </c>
      <c r="AC2961">
        <v>329</v>
      </c>
      <c r="AD2961">
        <v>10898</v>
      </c>
      <c r="AE2961">
        <v>0</v>
      </c>
      <c r="AF2961">
        <v>0</v>
      </c>
      <c r="AG2961" s="1" t="s">
        <v>9768</v>
      </c>
      <c r="AH2961">
        <v>0</v>
      </c>
      <c r="AI2961">
        <v>0</v>
      </c>
      <c r="AJ2961" s="1">
        <f>Y2961/0.1</f>
        <v>70</v>
      </c>
      <c r="AK2961" s="1">
        <f>AC2961-AJ2961</f>
        <v>259</v>
      </c>
      <c r="AL2961" s="28">
        <f>_xlfn.IFNA(INDEX($BD$2:$BD$53,MATCH(B2961,$BC$2:$BC$53,0)),1000)</f>
        <v>1086759</v>
      </c>
      <c r="AM2961" s="1">
        <f>C2961/AL2961*100000</f>
        <v>39.843240313629792</v>
      </c>
      <c r="AN2961" s="17">
        <f>IF(B2962=B2961,IFERROR((C2961/C2962)-1,0),0)</f>
        <v>1.6431924882629012E-2</v>
      </c>
      <c r="AO2961" s="26">
        <f>IFERROR(LOG(2)/LOG(1+(AN2961)),AN2961)</f>
        <v>42.528589151365061</v>
      </c>
      <c r="AP2961" s="26">
        <f>AVERAGE(Y2961:Y2967)</f>
        <v>6.5714285714285712</v>
      </c>
      <c r="AR2961" s="1">
        <f>Q2961/AL2961*100000</f>
        <v>0.92016721278590752</v>
      </c>
      <c r="AS2961" s="25">
        <f>IF(B2962=B2961,IFERROR((AE2961/AE2962)-1,0),0)</f>
        <v>-1</v>
      </c>
      <c r="AT2961" s="26">
        <f>IFERROR(LOG(2)/LOG(1+(AS2961)),AS2961)</f>
        <v>-1</v>
      </c>
      <c r="AU2961" s="26">
        <f>AVERAGE(AE2961:AE2967)</f>
        <v>0.5714285714285714</v>
      </c>
      <c r="AV2961" s="19">
        <f>ROUNDDOWN(N2961,0)</f>
        <v>43940</v>
      </c>
      <c r="AW2961" s="29" cm="1">
        <f t="array" ref="AW2961">_xlfn.ANCHORARRAY(AV2961)-1</f>
        <v>43939</v>
      </c>
    </row>
    <row r="2962" spans="1:49" x14ac:dyDescent="0.25">
      <c r="A2962">
        <v>20200418</v>
      </c>
      <c r="B2962" s="1" t="s">
        <v>62</v>
      </c>
      <c r="C2962">
        <v>426</v>
      </c>
      <c r="D2962">
        <v>10143</v>
      </c>
      <c r="F2962">
        <v>17</v>
      </c>
      <c r="G2962">
        <v>55</v>
      </c>
      <c r="L2962">
        <v>234</v>
      </c>
      <c r="M2962" s="1" t="s">
        <v>31</v>
      </c>
      <c r="N2962" s="2">
        <v>43939.429166666669</v>
      </c>
      <c r="O2962" s="2">
        <v>43939.262499999997</v>
      </c>
      <c r="P2962" s="1" t="s">
        <v>1276</v>
      </c>
      <c r="Q2962">
        <v>10</v>
      </c>
      <c r="R2962">
        <v>55</v>
      </c>
      <c r="S2962" s="2">
        <v>43939.262499999997</v>
      </c>
      <c r="T2962" s="1" t="s">
        <v>54</v>
      </c>
      <c r="U2962" s="1" t="s">
        <v>54</v>
      </c>
      <c r="V2962" s="1" t="s">
        <v>54</v>
      </c>
      <c r="X2962">
        <v>30</v>
      </c>
      <c r="Y2962">
        <v>4</v>
      </c>
      <c r="Z2962" s="1" t="s">
        <v>9870</v>
      </c>
      <c r="AA2962">
        <v>10569</v>
      </c>
      <c r="AB2962">
        <v>10569</v>
      </c>
      <c r="AC2962">
        <v>325</v>
      </c>
      <c r="AD2962">
        <v>10569</v>
      </c>
      <c r="AE2962">
        <v>2</v>
      </c>
      <c r="AF2962">
        <v>1</v>
      </c>
      <c r="AG2962" s="1" t="s">
        <v>9871</v>
      </c>
      <c r="AH2962">
        <v>0</v>
      </c>
      <c r="AI2962">
        <v>0</v>
      </c>
      <c r="AJ2962" s="1">
        <f>Y2962/0.1</f>
        <v>40</v>
      </c>
      <c r="AK2962" s="1">
        <f>AC2962-AJ2962</f>
        <v>285</v>
      </c>
      <c r="AL2962" s="28">
        <f>_xlfn.IFNA(INDEX($BD$2:$BD$53,MATCH(B2962,$BC$2:$BC$53,0)),1000)</f>
        <v>1086759</v>
      </c>
      <c r="AM2962" s="1">
        <f>C2962/AL2962*100000</f>
        <v>39.199123264679656</v>
      </c>
      <c r="AN2962" s="17">
        <f>IF(B2963=B2962,IFERROR((C2962/C2963)-1,0),0)</f>
        <v>9.4786729857820884E-3</v>
      </c>
      <c r="AO2962" s="26">
        <f>IFERROR(LOG(2)/LOG(1+(AN2962)),AN2962)</f>
        <v>73.473056209091453</v>
      </c>
      <c r="AP2962" s="26">
        <f>AVERAGE(Y2962:Y2968)</f>
        <v>7</v>
      </c>
      <c r="AR2962" s="1">
        <f>Q2962/AL2962*100000</f>
        <v>0.92016721278590752</v>
      </c>
      <c r="AS2962" s="25">
        <f>IF(B2963=B2962,IFERROR((AE2962/AE2963)-1,0),0)</f>
        <v>1</v>
      </c>
      <c r="AT2962" s="26">
        <f>IFERROR(LOG(2)/LOG(1+(AS2962)),AS2962)</f>
        <v>1</v>
      </c>
      <c r="AU2962" s="26">
        <f>AVERAGE(AE2962:AE2968)</f>
        <v>0.5714285714285714</v>
      </c>
      <c r="AV2962" s="19">
        <f>ROUNDDOWN(N2962,0)</f>
        <v>43939</v>
      </c>
      <c r="AW2962" s="29" cm="1">
        <f t="array" ref="AW2962">_xlfn.ANCHORARRAY(AV2962)-1</f>
        <v>43938</v>
      </c>
    </row>
    <row r="2963" spans="1:49" x14ac:dyDescent="0.25">
      <c r="A2963">
        <v>20200417</v>
      </c>
      <c r="B2963" s="1" t="s">
        <v>62</v>
      </c>
      <c r="C2963">
        <v>422</v>
      </c>
      <c r="D2963">
        <v>9822</v>
      </c>
      <c r="F2963">
        <v>21</v>
      </c>
      <c r="G2963">
        <v>54</v>
      </c>
      <c r="L2963">
        <v>233</v>
      </c>
      <c r="M2963" s="1" t="s">
        <v>31</v>
      </c>
      <c r="N2963" s="2">
        <v>43938.447222222225</v>
      </c>
      <c r="O2963" s="2">
        <v>43938.280555555553</v>
      </c>
      <c r="P2963" s="1" t="s">
        <v>1303</v>
      </c>
      <c r="Q2963">
        <v>8</v>
      </c>
      <c r="R2963">
        <v>54</v>
      </c>
      <c r="S2963" s="2">
        <v>43938.280555555553</v>
      </c>
      <c r="T2963" s="1" t="s">
        <v>54</v>
      </c>
      <c r="U2963" s="1" t="s">
        <v>54</v>
      </c>
      <c r="V2963" s="1" t="s">
        <v>54</v>
      </c>
      <c r="X2963">
        <v>30</v>
      </c>
      <c r="Y2963">
        <v>7</v>
      </c>
      <c r="Z2963" s="1" t="s">
        <v>5559</v>
      </c>
      <c r="AA2963">
        <v>10244</v>
      </c>
      <c r="AB2963">
        <v>10244</v>
      </c>
      <c r="AC2963">
        <v>308</v>
      </c>
      <c r="AD2963">
        <v>10244</v>
      </c>
      <c r="AE2963">
        <v>1</v>
      </c>
      <c r="AF2963">
        <v>2</v>
      </c>
      <c r="AG2963" s="1" t="s">
        <v>9970</v>
      </c>
      <c r="AH2963">
        <v>0</v>
      </c>
      <c r="AI2963">
        <v>0</v>
      </c>
      <c r="AJ2963" s="1">
        <f>Y2963/0.1</f>
        <v>70</v>
      </c>
      <c r="AK2963" s="1">
        <f>AC2963-AJ2963</f>
        <v>238</v>
      </c>
      <c r="AL2963" s="28">
        <f>_xlfn.IFNA(INDEX($BD$2:$BD$53,MATCH(B2963,$BC$2:$BC$53,0)),1000)</f>
        <v>1086759</v>
      </c>
      <c r="AM2963" s="1">
        <f>C2963/AL2963*100000</f>
        <v>38.831056379565297</v>
      </c>
      <c r="AN2963" s="17">
        <f>IF(B2964=B2963,IFERROR((C2963/C2964)-1,0),0)</f>
        <v>1.6867469879518149E-2</v>
      </c>
      <c r="AO2963" s="26">
        <f>IFERROR(LOG(2)/LOG(1+(AN2963)),AN2963)</f>
        <v>41.4393331219133</v>
      </c>
      <c r="AP2963" s="26">
        <f>AVERAGE(Y2963:Y2969)</f>
        <v>8.1428571428571423</v>
      </c>
      <c r="AR2963" s="1">
        <f>Q2963/AL2963*100000</f>
        <v>0.73613377022872595</v>
      </c>
      <c r="AS2963" s="25">
        <f>IF(B2964=B2963,IFERROR((AE2963/AE2964)-1,0),0)</f>
        <v>0</v>
      </c>
      <c r="AT2963" s="26">
        <f>IFERROR(LOG(2)/LOG(1+(AS2963)),AS2963)</f>
        <v>0</v>
      </c>
      <c r="AU2963" s="26">
        <f>AVERAGE(AE2963:AE2969)</f>
        <v>0.2857142857142857</v>
      </c>
      <c r="AV2963" s="19">
        <f>ROUNDDOWN(N2963,0)</f>
        <v>43938</v>
      </c>
      <c r="AW2963" s="29" cm="1">
        <f t="array" ref="AW2963">_xlfn.ANCHORARRAY(AV2963)-1</f>
        <v>43937</v>
      </c>
    </row>
    <row r="2964" spans="1:49" x14ac:dyDescent="0.25">
      <c r="A2964">
        <v>20200416</v>
      </c>
      <c r="B2964" s="1" t="s">
        <v>62</v>
      </c>
      <c r="C2964">
        <v>415</v>
      </c>
      <c r="D2964">
        <v>9521</v>
      </c>
      <c r="F2964">
        <v>21</v>
      </c>
      <c r="G2964">
        <v>52</v>
      </c>
      <c r="L2964">
        <v>218</v>
      </c>
      <c r="M2964" s="1" t="s">
        <v>31</v>
      </c>
      <c r="N2964" s="2">
        <v>43937.488888888889</v>
      </c>
      <c r="O2964" s="2">
        <v>43937.322222222225</v>
      </c>
      <c r="P2964" s="1" t="s">
        <v>1328</v>
      </c>
      <c r="Q2964">
        <v>7</v>
      </c>
      <c r="R2964">
        <v>52</v>
      </c>
      <c r="S2964" s="2">
        <v>43937.322222222225</v>
      </c>
      <c r="T2964" s="1" t="s">
        <v>54</v>
      </c>
      <c r="U2964" s="1" t="s">
        <v>54</v>
      </c>
      <c r="V2964" s="1" t="s">
        <v>54</v>
      </c>
      <c r="X2964">
        <v>30</v>
      </c>
      <c r="Y2964">
        <v>11</v>
      </c>
      <c r="Z2964" s="1" t="s">
        <v>10072</v>
      </c>
      <c r="AA2964">
        <v>9936</v>
      </c>
      <c r="AB2964">
        <v>9936</v>
      </c>
      <c r="AC2964">
        <v>353</v>
      </c>
      <c r="AD2964">
        <v>9936</v>
      </c>
      <c r="AE2964">
        <v>0</v>
      </c>
      <c r="AF2964">
        <v>1</v>
      </c>
      <c r="AG2964" s="1" t="s">
        <v>10073</v>
      </c>
      <c r="AH2964">
        <v>0</v>
      </c>
      <c r="AI2964">
        <v>0</v>
      </c>
      <c r="AJ2964" s="1">
        <f>Y2964/0.1</f>
        <v>110</v>
      </c>
      <c r="AK2964" s="1">
        <f>AC2964-AJ2964</f>
        <v>243</v>
      </c>
      <c r="AL2964" s="28">
        <f>_xlfn.IFNA(INDEX($BD$2:$BD$53,MATCH(B2964,$BC$2:$BC$53,0)),1000)</f>
        <v>1086759</v>
      </c>
      <c r="AM2964" s="1">
        <f>C2964/AL2964*100000</f>
        <v>38.186939330615161</v>
      </c>
      <c r="AN2964" s="17">
        <f>IF(B2965=B2964,IFERROR((C2964/C2965)-1,0),0)</f>
        <v>2.7227722772277252E-2</v>
      </c>
      <c r="AO2964" s="26">
        <f>IFERROR(LOG(2)/LOG(1+(AN2964)),AN2964)</f>
        <v>25.802427444683268</v>
      </c>
      <c r="AP2964" s="26">
        <f>AVERAGE(Y2964:Y2970)</f>
        <v>8.7142857142857135</v>
      </c>
      <c r="AR2964" s="1">
        <f>Q2964/AL2964*100000</f>
        <v>0.64411704895013522</v>
      </c>
      <c r="AS2964" s="25">
        <f>IF(B2965=B2964,IFERROR((AE2964/AE2965)-1,0),0)</f>
        <v>0</v>
      </c>
      <c r="AT2964" s="26">
        <f>IFERROR(LOG(2)/LOG(1+(AS2964)),AS2964)</f>
        <v>0</v>
      </c>
      <c r="AU2964" s="26">
        <f>AVERAGE(AE2964:AE2970)</f>
        <v>0.14285714285714285</v>
      </c>
      <c r="AV2964" s="19">
        <f>ROUNDDOWN(N2964,0)</f>
        <v>43937</v>
      </c>
      <c r="AW2964" s="29" cm="1">
        <f t="array" ref="AW2964">_xlfn.ANCHORARRAY(AV2964)-1</f>
        <v>43936</v>
      </c>
    </row>
    <row r="2965" spans="1:49" x14ac:dyDescent="0.25">
      <c r="A2965">
        <v>20200415</v>
      </c>
      <c r="B2965" s="1" t="s">
        <v>62</v>
      </c>
      <c r="C2965">
        <v>404</v>
      </c>
      <c r="D2965">
        <v>9179</v>
      </c>
      <c r="F2965">
        <v>21</v>
      </c>
      <c r="G2965">
        <v>51</v>
      </c>
      <c r="L2965">
        <v>209</v>
      </c>
      <c r="M2965" s="1" t="s">
        <v>31</v>
      </c>
      <c r="N2965" s="2">
        <v>43936.499305555553</v>
      </c>
      <c r="O2965" s="2">
        <v>43936.332638888889</v>
      </c>
      <c r="P2965" s="1" t="s">
        <v>1354</v>
      </c>
      <c r="Q2965">
        <v>7</v>
      </c>
      <c r="R2965">
        <v>51</v>
      </c>
      <c r="S2965" s="2">
        <v>43936.332638888889</v>
      </c>
      <c r="T2965" s="1" t="s">
        <v>54</v>
      </c>
      <c r="U2965" s="1" t="s">
        <v>54</v>
      </c>
      <c r="V2965" s="1" t="s">
        <v>54</v>
      </c>
      <c r="X2965">
        <v>30</v>
      </c>
      <c r="Y2965">
        <v>5</v>
      </c>
      <c r="Z2965" s="1" t="s">
        <v>10168</v>
      </c>
      <c r="AA2965">
        <v>9583</v>
      </c>
      <c r="AB2965">
        <v>9583</v>
      </c>
      <c r="AC2965">
        <v>349</v>
      </c>
      <c r="AD2965">
        <v>9583</v>
      </c>
      <c r="AE2965">
        <v>0</v>
      </c>
      <c r="AF2965">
        <v>1</v>
      </c>
      <c r="AG2965" s="1" t="s">
        <v>10169</v>
      </c>
      <c r="AH2965">
        <v>0</v>
      </c>
      <c r="AI2965">
        <v>0</v>
      </c>
      <c r="AJ2965" s="1">
        <f>Y2965/0.1</f>
        <v>50</v>
      </c>
      <c r="AK2965" s="1">
        <f>AC2965-AJ2965</f>
        <v>299</v>
      </c>
      <c r="AL2965" s="28">
        <f>_xlfn.IFNA(INDEX($BD$2:$BD$53,MATCH(B2965,$BC$2:$BC$53,0)),1000)</f>
        <v>1086759</v>
      </c>
      <c r="AM2965" s="1">
        <f>C2965/AL2965*100000</f>
        <v>37.174755396550665</v>
      </c>
      <c r="AN2965" s="17">
        <f>IF(B2966=B2965,IFERROR((C2965/C2966)-1,0),0)</f>
        <v>1.2531328320801949E-2</v>
      </c>
      <c r="AO2965" s="26">
        <f>IFERROR(LOG(2)/LOG(1+(AN2965)),AN2965)</f>
        <v>55.658999260704064</v>
      </c>
      <c r="AP2965" s="26">
        <f>AVERAGE(Y2965:Y2971)</f>
        <v>10.285714285714286</v>
      </c>
      <c r="AR2965" s="1">
        <f>Q2965/AL2965*100000</f>
        <v>0.64411704895013522</v>
      </c>
      <c r="AS2965" s="25">
        <f>IF(B2966=B2965,IFERROR((AE2965/AE2966)-1,0),0)</f>
        <v>0</v>
      </c>
      <c r="AT2965" s="26">
        <f>IFERROR(LOG(2)/LOG(1+(AS2965)),AS2965)</f>
        <v>0</v>
      </c>
      <c r="AU2965" s="26">
        <f>AVERAGE(AE2965:AE2971)</f>
        <v>0.14285714285714285</v>
      </c>
      <c r="AV2965" s="19">
        <f>ROUNDDOWN(N2965,0)</f>
        <v>43936</v>
      </c>
      <c r="AW2965" s="29" cm="1">
        <f t="array" ref="AW2965">_xlfn.ANCHORARRAY(AV2965)-1</f>
        <v>43935</v>
      </c>
    </row>
    <row r="2966" spans="1:49" x14ac:dyDescent="0.25">
      <c r="A2966">
        <v>20200414</v>
      </c>
      <c r="B2966" s="1" t="s">
        <v>62</v>
      </c>
      <c r="C2966">
        <v>399</v>
      </c>
      <c r="D2966">
        <v>8835</v>
      </c>
      <c r="F2966">
        <v>24</v>
      </c>
      <c r="G2966">
        <v>50</v>
      </c>
      <c r="L2966">
        <v>197</v>
      </c>
      <c r="M2966" s="1" t="s">
        <v>31</v>
      </c>
      <c r="N2966" s="2">
        <v>43935.49722222222</v>
      </c>
      <c r="O2966" s="2">
        <v>43935.330555555556</v>
      </c>
      <c r="P2966" s="1" t="s">
        <v>1383</v>
      </c>
      <c r="Q2966">
        <v>7</v>
      </c>
      <c r="R2966">
        <v>50</v>
      </c>
      <c r="S2966" s="2">
        <v>43935.330555555556</v>
      </c>
      <c r="T2966" s="1" t="s">
        <v>54</v>
      </c>
      <c r="U2966" s="1" t="s">
        <v>54</v>
      </c>
      <c r="V2966" s="1" t="s">
        <v>54</v>
      </c>
      <c r="X2966">
        <v>30</v>
      </c>
      <c r="Y2966">
        <v>5</v>
      </c>
      <c r="Z2966" s="1" t="s">
        <v>10265</v>
      </c>
      <c r="AA2966">
        <v>9234</v>
      </c>
      <c r="AB2966">
        <v>9234</v>
      </c>
      <c r="AC2966">
        <v>136</v>
      </c>
      <c r="AD2966">
        <v>9234</v>
      </c>
      <c r="AE2966">
        <v>0</v>
      </c>
      <c r="AF2966">
        <v>3</v>
      </c>
      <c r="AG2966" s="1" t="s">
        <v>10266</v>
      </c>
      <c r="AH2966">
        <v>0</v>
      </c>
      <c r="AI2966">
        <v>0</v>
      </c>
      <c r="AJ2966" s="1">
        <f>Y2966/0.1</f>
        <v>50</v>
      </c>
      <c r="AK2966" s="1">
        <f>AC2966-AJ2966</f>
        <v>86</v>
      </c>
      <c r="AL2966" s="28">
        <f>_xlfn.IFNA(INDEX($BD$2:$BD$53,MATCH(B2966,$BC$2:$BC$53,0)),1000)</f>
        <v>1086759</v>
      </c>
      <c r="AM2966" s="1">
        <f>C2966/AL2966*100000</f>
        <v>36.714671790157702</v>
      </c>
      <c r="AN2966" s="17">
        <f>IF(B2967=B2966,IFERROR((C2966/C2967)-1,0),0)</f>
        <v>1.2690355329949332E-2</v>
      </c>
      <c r="AO2966" s="26">
        <f>IFERROR(LOG(2)/LOG(1+(AN2966)),AN2966)</f>
        <v>54.965843008851948</v>
      </c>
      <c r="AP2966" s="26">
        <f>AVERAGE(Y2966:Y2972)</f>
        <v>11.428571428571429</v>
      </c>
      <c r="AR2966" s="1">
        <f>Q2966/AL2966*100000</f>
        <v>0.64411704895013522</v>
      </c>
      <c r="AS2966" s="25">
        <f>IF(B2967=B2966,IFERROR((AE2966/AE2967)-1,0),0)</f>
        <v>-1</v>
      </c>
      <c r="AT2966" s="26">
        <f>IFERROR(LOG(2)/LOG(1+(AS2966)),AS2966)</f>
        <v>-1</v>
      </c>
      <c r="AU2966" s="26">
        <f>AVERAGE(AE2966:AE2972)</f>
        <v>0.14285714285714285</v>
      </c>
      <c r="AV2966" s="19">
        <f>ROUNDDOWN(N2966,0)</f>
        <v>43935</v>
      </c>
      <c r="AW2966" s="29" cm="1">
        <f t="array" ref="AW2966">_xlfn.ANCHORARRAY(AV2966)-1</f>
        <v>43934</v>
      </c>
    </row>
    <row r="2967" spans="1:49" x14ac:dyDescent="0.25">
      <c r="A2967">
        <v>20200413</v>
      </c>
      <c r="B2967" s="1" t="s">
        <v>62</v>
      </c>
      <c r="C2967">
        <v>394</v>
      </c>
      <c r="D2967">
        <v>8704</v>
      </c>
      <c r="F2967">
        <v>21</v>
      </c>
      <c r="G2967">
        <v>47</v>
      </c>
      <c r="L2967">
        <v>171</v>
      </c>
      <c r="M2967" s="1" t="s">
        <v>31</v>
      </c>
      <c r="N2967" s="2">
        <v>43934.549305555556</v>
      </c>
      <c r="O2967" s="2">
        <v>43934.382638888892</v>
      </c>
      <c r="P2967" s="1" t="s">
        <v>1409</v>
      </c>
      <c r="Q2967">
        <v>7</v>
      </c>
      <c r="R2967">
        <v>47</v>
      </c>
      <c r="S2967" s="2">
        <v>43934.382638888892</v>
      </c>
      <c r="T2967" s="1" t="s">
        <v>54</v>
      </c>
      <c r="U2967" s="1" t="s">
        <v>54</v>
      </c>
      <c r="V2967" s="1" t="s">
        <v>54</v>
      </c>
      <c r="X2967">
        <v>30</v>
      </c>
      <c r="Y2967">
        <v>7</v>
      </c>
      <c r="Z2967" s="1" t="s">
        <v>7232</v>
      </c>
      <c r="AA2967">
        <v>9098</v>
      </c>
      <c r="AB2967">
        <v>9098</v>
      </c>
      <c r="AC2967">
        <v>185</v>
      </c>
      <c r="AD2967">
        <v>9098</v>
      </c>
      <c r="AE2967">
        <v>1</v>
      </c>
      <c r="AF2967">
        <v>0</v>
      </c>
      <c r="AG2967" s="1" t="s">
        <v>10360</v>
      </c>
      <c r="AH2967">
        <v>0</v>
      </c>
      <c r="AI2967">
        <v>0</v>
      </c>
      <c r="AJ2967" s="1">
        <f>Y2967/0.1</f>
        <v>70</v>
      </c>
      <c r="AK2967" s="1">
        <f>AC2967-AJ2967</f>
        <v>115</v>
      </c>
      <c r="AL2967" s="28">
        <f>_xlfn.IFNA(INDEX($BD$2:$BD$53,MATCH(B2967,$BC$2:$BC$53,0)),1000)</f>
        <v>1086759</v>
      </c>
      <c r="AM2967" s="1">
        <f>C2967/AL2967*100000</f>
        <v>36.254588183764753</v>
      </c>
      <c r="AN2967" s="17">
        <f>IF(B2968=B2967,IFERROR((C2967/C2968)-1,0),0)</f>
        <v>1.8087855297157729E-2</v>
      </c>
      <c r="AO2967" s="26">
        <f>IFERROR(LOG(2)/LOG(1+(AN2967)),AN2967)</f>
        <v>38.666675119355624</v>
      </c>
      <c r="AP2967" s="26">
        <f>AVERAGE(Y2967:Y2973)</f>
        <v>13.571428571428571</v>
      </c>
      <c r="AR2967" s="1">
        <f>Q2967/AL2967*100000</f>
        <v>0.64411704895013522</v>
      </c>
      <c r="AS2967" s="25">
        <f>IF(B2968=B2967,IFERROR((AE2967/AE2968)-1,0),0)</f>
        <v>0</v>
      </c>
      <c r="AT2967" s="26">
        <f>IFERROR(LOG(2)/LOG(1+(AS2967)),AS2967)</f>
        <v>0</v>
      </c>
      <c r="AU2967" s="26">
        <f>AVERAGE(AE2967:AE2973)</f>
        <v>0.14285714285714285</v>
      </c>
      <c r="AV2967" s="19">
        <f>ROUNDDOWN(N2967,0)</f>
        <v>43934</v>
      </c>
      <c r="AW2967" s="29" cm="1">
        <f t="array" ref="AW2967">_xlfn.ANCHORARRAY(AV2967)-1</f>
        <v>43933</v>
      </c>
    </row>
    <row r="2968" spans="1:49" x14ac:dyDescent="0.25">
      <c r="A2968">
        <v>20200412</v>
      </c>
      <c r="B2968" s="1" t="s">
        <v>62</v>
      </c>
      <c r="C2968">
        <v>387</v>
      </c>
      <c r="D2968">
        <v>8526</v>
      </c>
      <c r="F2968">
        <v>22</v>
      </c>
      <c r="G2968">
        <v>47</v>
      </c>
      <c r="L2968">
        <v>169</v>
      </c>
      <c r="M2968" s="1" t="s">
        <v>31</v>
      </c>
      <c r="N2968" s="2">
        <v>43933.431250000001</v>
      </c>
      <c r="O2968" s="2">
        <v>43933.26458333333</v>
      </c>
      <c r="P2968" s="1" t="s">
        <v>1438</v>
      </c>
      <c r="Q2968">
        <v>6</v>
      </c>
      <c r="R2968">
        <v>47</v>
      </c>
      <c r="S2968" s="2">
        <v>43933.26458333333</v>
      </c>
      <c r="T2968" s="1" t="s">
        <v>54</v>
      </c>
      <c r="U2968" s="1" t="s">
        <v>54</v>
      </c>
      <c r="V2968" s="1" t="s">
        <v>54</v>
      </c>
      <c r="X2968">
        <v>30</v>
      </c>
      <c r="Y2968">
        <v>10</v>
      </c>
      <c r="Z2968" s="1" t="s">
        <v>4462</v>
      </c>
      <c r="AA2968">
        <v>8913</v>
      </c>
      <c r="AB2968">
        <v>8913</v>
      </c>
      <c r="AC2968">
        <v>332</v>
      </c>
      <c r="AD2968">
        <v>8913</v>
      </c>
      <c r="AE2968">
        <v>0</v>
      </c>
      <c r="AF2968">
        <v>1</v>
      </c>
      <c r="AG2968" s="1" t="s">
        <v>10452</v>
      </c>
      <c r="AH2968">
        <v>0</v>
      </c>
      <c r="AI2968">
        <v>0</v>
      </c>
      <c r="AJ2968" s="1">
        <f>Y2968/0.1</f>
        <v>100</v>
      </c>
      <c r="AK2968" s="1">
        <f>AC2968-AJ2968</f>
        <v>232</v>
      </c>
      <c r="AL2968" s="28">
        <f>_xlfn.IFNA(INDEX($BD$2:$BD$53,MATCH(B2968,$BC$2:$BC$53,0)),1000)</f>
        <v>1086759</v>
      </c>
      <c r="AM2968" s="1">
        <f>C2968/AL2968*100000</f>
        <v>35.610471134814617</v>
      </c>
      <c r="AN2968" s="17">
        <f>IF(B2969=B2968,IFERROR((C2968/C2969)-1,0),0)</f>
        <v>2.6525198938992078E-2</v>
      </c>
      <c r="AO2968" s="26">
        <f>IFERROR(LOG(2)/LOG(1+(AN2968)),AN2968)</f>
        <v>26.476710127122765</v>
      </c>
      <c r="AP2968" s="26">
        <f>AVERAGE(Y2968:Y2974)</f>
        <v>14.428571428571429</v>
      </c>
      <c r="AR2968" s="1">
        <f>Q2968/AL2968*100000</f>
        <v>0.55210032767154449</v>
      </c>
      <c r="AS2968" s="25">
        <f>IF(B2969=B2968,IFERROR((AE2968/AE2969)-1,0),0)</f>
        <v>0</v>
      </c>
      <c r="AT2968" s="26">
        <f>IFERROR(LOG(2)/LOG(1+(AS2968)),AS2968)</f>
        <v>0</v>
      </c>
      <c r="AU2968" s="26">
        <f>AVERAGE(AE2968:AE2974)</f>
        <v>0</v>
      </c>
      <c r="AV2968" s="19">
        <f>ROUNDDOWN(N2968,0)</f>
        <v>43933</v>
      </c>
      <c r="AW2968" s="29" cm="1">
        <f t="array" ref="AW2968">_xlfn.ANCHORARRAY(AV2968)-1</f>
        <v>43932</v>
      </c>
    </row>
    <row r="2969" spans="1:49" x14ac:dyDescent="0.25">
      <c r="A2969">
        <v>20200411</v>
      </c>
      <c r="B2969" s="1" t="s">
        <v>62</v>
      </c>
      <c r="C2969">
        <v>377</v>
      </c>
      <c r="D2969">
        <v>8204</v>
      </c>
      <c r="F2969">
        <v>21</v>
      </c>
      <c r="G2969">
        <v>46</v>
      </c>
      <c r="L2969">
        <v>169</v>
      </c>
      <c r="M2969" s="1" t="s">
        <v>31</v>
      </c>
      <c r="N2969" s="2">
        <v>43931</v>
      </c>
      <c r="O2969" s="2">
        <v>43930.833333333336</v>
      </c>
      <c r="P2969" s="1" t="s">
        <v>1421</v>
      </c>
      <c r="Q2969">
        <v>6</v>
      </c>
      <c r="R2969">
        <v>46</v>
      </c>
      <c r="S2969" s="2">
        <v>43930.833333333336</v>
      </c>
      <c r="T2969" s="1" t="s">
        <v>54</v>
      </c>
      <c r="U2969" s="1" t="s">
        <v>54</v>
      </c>
      <c r="V2969" s="1" t="s">
        <v>54</v>
      </c>
      <c r="X2969">
        <v>30</v>
      </c>
      <c r="Y2969">
        <v>12</v>
      </c>
      <c r="Z2969" s="1" t="s">
        <v>10549</v>
      </c>
      <c r="AA2969">
        <v>8581</v>
      </c>
      <c r="AB2969">
        <v>8581</v>
      </c>
      <c r="AC2969">
        <v>284</v>
      </c>
      <c r="AD2969">
        <v>8581</v>
      </c>
      <c r="AE2969">
        <v>0</v>
      </c>
      <c r="AF2969">
        <v>5</v>
      </c>
      <c r="AG2969" s="1" t="s">
        <v>10550</v>
      </c>
      <c r="AH2969">
        <v>0</v>
      </c>
      <c r="AI2969">
        <v>0</v>
      </c>
      <c r="AJ2969" s="1">
        <f>Y2969/0.1</f>
        <v>120</v>
      </c>
      <c r="AK2969" s="1">
        <f>AC2969-AJ2969</f>
        <v>164</v>
      </c>
      <c r="AL2969" s="28">
        <f>_xlfn.IFNA(INDEX($BD$2:$BD$53,MATCH(B2969,$BC$2:$BC$53,0)),1000)</f>
        <v>1086759</v>
      </c>
      <c r="AM2969" s="1">
        <f>C2969/AL2969*100000</f>
        <v>34.690303922028711</v>
      </c>
      <c r="AN2969" s="17">
        <f>IF(B2970=B2969,IFERROR((C2969/C2970)-1,0),0)</f>
        <v>3.287671232876721E-2</v>
      </c>
      <c r="AO2969" s="26">
        <f>IFERROR(LOG(2)/LOG(1+(AN2969)),AN2969)</f>
        <v>21.427931880743163</v>
      </c>
      <c r="AP2969" s="26">
        <f>AVERAGE(Y2969:Y2975)</f>
        <v>16</v>
      </c>
      <c r="AR2969" s="1">
        <f>Q2969/AL2969*100000</f>
        <v>0.55210032767154449</v>
      </c>
      <c r="AS2969" s="25">
        <f>IF(B2970=B2969,IFERROR((AE2969/AE2970)-1,0),0)</f>
        <v>0</v>
      </c>
      <c r="AT2969" s="26">
        <f>IFERROR(LOG(2)/LOG(1+(AS2969)),AS2969)</f>
        <v>0</v>
      </c>
      <c r="AU2969" s="26">
        <f>AVERAGE(AE2969:AE2975)</f>
        <v>0.14285714285714285</v>
      </c>
      <c r="AV2969" s="19">
        <f>ROUNDDOWN(N2969,0)</f>
        <v>43931</v>
      </c>
      <c r="AW2969" s="29" cm="1">
        <f t="array" ref="AW2969">_xlfn.ANCHORARRAY(AV2969)-1</f>
        <v>43930</v>
      </c>
    </row>
    <row r="2970" spans="1:49" x14ac:dyDescent="0.25">
      <c r="A2970">
        <v>20200410</v>
      </c>
      <c r="B2970" s="1" t="s">
        <v>62</v>
      </c>
      <c r="C2970">
        <v>365</v>
      </c>
      <c r="D2970">
        <v>7932</v>
      </c>
      <c r="F2970">
        <v>29</v>
      </c>
      <c r="G2970">
        <v>41</v>
      </c>
      <c r="L2970">
        <v>165</v>
      </c>
      <c r="M2970" s="1" t="s">
        <v>31</v>
      </c>
      <c r="N2970" s="2">
        <v>43931.475694444445</v>
      </c>
      <c r="O2970" s="2">
        <v>43931.309027777781</v>
      </c>
      <c r="P2970" s="1" t="s">
        <v>1490</v>
      </c>
      <c r="Q2970">
        <v>6</v>
      </c>
      <c r="R2970">
        <v>41</v>
      </c>
      <c r="S2970" s="2">
        <v>43931.309027777781</v>
      </c>
      <c r="T2970" s="1" t="s">
        <v>54</v>
      </c>
      <c r="U2970" s="1" t="s">
        <v>54</v>
      </c>
      <c r="V2970" s="1" t="s">
        <v>54</v>
      </c>
      <c r="X2970">
        <v>30</v>
      </c>
      <c r="Y2970">
        <v>11</v>
      </c>
      <c r="Z2970" s="1" t="s">
        <v>10646</v>
      </c>
      <c r="AA2970">
        <v>8297</v>
      </c>
      <c r="AB2970">
        <v>8297</v>
      </c>
      <c r="AC2970">
        <v>437</v>
      </c>
      <c r="AD2970">
        <v>8297</v>
      </c>
      <c r="AE2970">
        <v>0</v>
      </c>
      <c r="AF2970">
        <v>5</v>
      </c>
      <c r="AG2970" s="1" t="s">
        <v>10647</v>
      </c>
      <c r="AH2970">
        <v>0</v>
      </c>
      <c r="AI2970">
        <v>0</v>
      </c>
      <c r="AJ2970" s="1">
        <f>Y2970/0.1</f>
        <v>110</v>
      </c>
      <c r="AK2970" s="1">
        <f>AC2970-AJ2970</f>
        <v>327</v>
      </c>
      <c r="AL2970" s="28">
        <f>_xlfn.IFNA(INDEX($BD$2:$BD$53,MATCH(B2970,$BC$2:$BC$53,0)),1000)</f>
        <v>1086759</v>
      </c>
      <c r="AM2970" s="1">
        <f>C2970/AL2970*100000</f>
        <v>33.586103266685619</v>
      </c>
      <c r="AN2970" s="17">
        <f>IF(B2971=B2970,IFERROR((C2970/C2971)-1,0),0)</f>
        <v>3.1073446327683607E-2</v>
      </c>
      <c r="AO2970" s="26">
        <f>IFERROR(LOG(2)/LOG(1+(AN2970)),AN2970)</f>
        <v>22.651542605132871</v>
      </c>
      <c r="AP2970" s="26">
        <f>AVERAGE(Y2970:Y2976)</f>
        <v>17.428571428571427</v>
      </c>
      <c r="AR2970" s="1">
        <f>Q2970/AL2970*100000</f>
        <v>0.55210032767154449</v>
      </c>
      <c r="AS2970" s="25">
        <f>IF(B2971=B2970,IFERROR((AE2970/AE2971)-1,0),0)</f>
        <v>0</v>
      </c>
      <c r="AT2970" s="26">
        <f>IFERROR(LOG(2)/LOG(1+(AS2970)),AS2970)</f>
        <v>0</v>
      </c>
      <c r="AU2970" s="26">
        <f>AVERAGE(AE2970:AE2976)</f>
        <v>0.14285714285714285</v>
      </c>
      <c r="AV2970" s="19">
        <f>ROUNDDOWN(N2970,0)</f>
        <v>43931</v>
      </c>
      <c r="AW2970" s="29" cm="1">
        <f t="array" ref="AW2970">_xlfn.ANCHORARRAY(AV2970)-1</f>
        <v>43930</v>
      </c>
    </row>
    <row r="2971" spans="1:49" x14ac:dyDescent="0.25">
      <c r="A2971">
        <v>20200409</v>
      </c>
      <c r="B2971" s="1" t="s">
        <v>62</v>
      </c>
      <c r="C2971">
        <v>354</v>
      </c>
      <c r="D2971">
        <v>7506</v>
      </c>
      <c r="F2971">
        <v>13</v>
      </c>
      <c r="G2971">
        <v>36</v>
      </c>
      <c r="L2971">
        <v>157</v>
      </c>
      <c r="M2971" s="1" t="s">
        <v>31</v>
      </c>
      <c r="N2971" s="2">
        <v>43930.564583333333</v>
      </c>
      <c r="O2971" s="2">
        <v>43930.397916666669</v>
      </c>
      <c r="P2971" s="1" t="s">
        <v>1517</v>
      </c>
      <c r="Q2971">
        <v>6</v>
      </c>
      <c r="R2971">
        <v>36</v>
      </c>
      <c r="S2971" s="2">
        <v>43930.397916666669</v>
      </c>
      <c r="T2971" s="1" t="s">
        <v>54</v>
      </c>
      <c r="U2971" s="1" t="s">
        <v>54</v>
      </c>
      <c r="V2971" s="1" t="s">
        <v>54</v>
      </c>
      <c r="X2971">
        <v>30</v>
      </c>
      <c r="Y2971">
        <v>22</v>
      </c>
      <c r="Z2971" s="1" t="s">
        <v>10747</v>
      </c>
      <c r="AA2971">
        <v>7860</v>
      </c>
      <c r="AB2971">
        <v>7860</v>
      </c>
      <c r="AC2971">
        <v>462</v>
      </c>
      <c r="AD2971">
        <v>7860</v>
      </c>
      <c r="AE2971">
        <v>0</v>
      </c>
      <c r="AF2971">
        <v>5</v>
      </c>
      <c r="AG2971" s="1" t="s">
        <v>10748</v>
      </c>
      <c r="AH2971">
        <v>0</v>
      </c>
      <c r="AI2971">
        <v>0</v>
      </c>
      <c r="AJ2971" s="1">
        <f>Y2971/0.1</f>
        <v>220</v>
      </c>
      <c r="AK2971" s="1">
        <f>AC2971-AJ2971</f>
        <v>242</v>
      </c>
      <c r="AL2971" s="28">
        <f>_xlfn.IFNA(INDEX($BD$2:$BD$53,MATCH(B2971,$BC$2:$BC$53,0)),1000)</f>
        <v>1086759</v>
      </c>
      <c r="AM2971" s="1">
        <f>C2971/AL2971*100000</f>
        <v>32.573919332621124</v>
      </c>
      <c r="AN2971" s="17">
        <f>IF(B2972=B2971,IFERROR((C2971/C2972)-1,0),0)</f>
        <v>6.6265060240963791E-2</v>
      </c>
      <c r="AO2971" s="26">
        <f>IFERROR(LOG(2)/LOG(1+(AN2971)),AN2971)</f>
        <v>10.803088793765149</v>
      </c>
      <c r="AP2971" s="26">
        <f>AVERAGE(Y2971:Y2977)</f>
        <v>18.142857142857142</v>
      </c>
      <c r="AR2971" s="1">
        <f>Q2971/AL2971*100000</f>
        <v>0.55210032767154449</v>
      </c>
      <c r="AS2971" s="25">
        <f>IF(B2972=B2971,IFERROR((AE2971/AE2972)-1,0),0)</f>
        <v>0</v>
      </c>
      <c r="AT2971" s="26">
        <f>IFERROR(LOG(2)/LOG(1+(AS2971)),AS2971)</f>
        <v>0</v>
      </c>
      <c r="AU2971" s="26">
        <f>AVERAGE(AE2971:AE2977)</f>
        <v>0.14285714285714285</v>
      </c>
      <c r="AV2971" s="19">
        <f>ROUNDDOWN(N2971,0)</f>
        <v>43930</v>
      </c>
      <c r="AW2971" s="29" cm="1">
        <f t="array" ref="AW2971">_xlfn.ANCHORARRAY(AV2971)-1</f>
        <v>43929</v>
      </c>
    </row>
    <row r="2972" spans="1:49" x14ac:dyDescent="0.25">
      <c r="A2972">
        <v>20200408</v>
      </c>
      <c r="B2972" s="1" t="s">
        <v>62</v>
      </c>
      <c r="C2972">
        <v>332</v>
      </c>
      <c r="D2972">
        <v>7066</v>
      </c>
      <c r="G2972">
        <v>31</v>
      </c>
      <c r="L2972">
        <v>135</v>
      </c>
      <c r="M2972" s="1" t="s">
        <v>31</v>
      </c>
      <c r="N2972" s="2">
        <v>43929.572916666664</v>
      </c>
      <c r="O2972" s="2">
        <v>43929.40625</v>
      </c>
      <c r="P2972" s="1" t="s">
        <v>1541</v>
      </c>
      <c r="Q2972">
        <v>6</v>
      </c>
      <c r="R2972">
        <v>31</v>
      </c>
      <c r="S2972" s="2">
        <v>43929.40625</v>
      </c>
      <c r="T2972" s="1" t="s">
        <v>54</v>
      </c>
      <c r="U2972" s="1" t="s">
        <v>54</v>
      </c>
      <c r="V2972" s="1" t="s">
        <v>54</v>
      </c>
      <c r="X2972">
        <v>30</v>
      </c>
      <c r="Y2972">
        <v>13</v>
      </c>
      <c r="Z2972" s="1" t="s">
        <v>10845</v>
      </c>
      <c r="AA2972">
        <v>7398</v>
      </c>
      <c r="AB2972">
        <v>7398</v>
      </c>
      <c r="AC2972">
        <v>413</v>
      </c>
      <c r="AD2972">
        <v>7398</v>
      </c>
      <c r="AE2972">
        <v>0</v>
      </c>
      <c r="AF2972">
        <v>3</v>
      </c>
      <c r="AG2972" s="1" t="s">
        <v>10846</v>
      </c>
      <c r="AH2972">
        <v>0</v>
      </c>
      <c r="AI2972">
        <v>0</v>
      </c>
      <c r="AJ2972" s="1">
        <f>Y2972/0.1</f>
        <v>130</v>
      </c>
      <c r="AK2972" s="1">
        <f>AC2972-AJ2972</f>
        <v>283</v>
      </c>
      <c r="AL2972" s="28">
        <f>_xlfn.IFNA(INDEX($BD$2:$BD$53,MATCH(B2972,$BC$2:$BC$53,0)),1000)</f>
        <v>1086759</v>
      </c>
      <c r="AM2972" s="1">
        <f>C2972/AL2972*100000</f>
        <v>30.549551464492126</v>
      </c>
      <c r="AN2972" s="17">
        <f>IF(B2973=B2972,IFERROR((C2972/C2973)-1,0),0)</f>
        <v>4.0752351097178785E-2</v>
      </c>
      <c r="AO2972" s="26">
        <f>IFERROR(LOG(2)/LOG(1+(AN2972)),AN2972)</f>
        <v>17.353031834112443</v>
      </c>
      <c r="AP2972" s="26">
        <f>AVERAGE(Y2972:Y2978)</f>
        <v>17.714285714285715</v>
      </c>
      <c r="AR2972" s="1">
        <f>Q2972/AL2972*100000</f>
        <v>0.55210032767154449</v>
      </c>
      <c r="AS2972" s="25">
        <f>IF(B2973=B2972,IFERROR((AE2972/AE2973)-1,0),0)</f>
        <v>0</v>
      </c>
      <c r="AT2972" s="26">
        <f>IFERROR(LOG(2)/LOG(1+(AS2972)),AS2972)</f>
        <v>0</v>
      </c>
      <c r="AU2972" s="26">
        <f>AVERAGE(AE2972:AE2978)</f>
        <v>0.14285714285714285</v>
      </c>
      <c r="AV2972" s="19">
        <f>ROUNDDOWN(N2972,0)</f>
        <v>43929</v>
      </c>
      <c r="AW2972" s="29" cm="1">
        <f t="array" ref="AW2972">_xlfn.ANCHORARRAY(AV2972)-1</f>
        <v>43928</v>
      </c>
    </row>
    <row r="2973" spans="1:49" x14ac:dyDescent="0.25">
      <c r="A2973">
        <v>20200407</v>
      </c>
      <c r="B2973" s="1" t="s">
        <v>62</v>
      </c>
      <c r="C2973">
        <v>319</v>
      </c>
      <c r="D2973">
        <v>6666</v>
      </c>
      <c r="G2973">
        <v>28</v>
      </c>
      <c r="M2973" s="1" t="s">
        <v>31</v>
      </c>
      <c r="N2973" s="2">
        <v>43928.561111111114</v>
      </c>
      <c r="O2973" s="2">
        <v>43928.394444444442</v>
      </c>
      <c r="P2973" s="1" t="s">
        <v>1570</v>
      </c>
      <c r="Q2973">
        <v>6</v>
      </c>
      <c r="R2973">
        <v>28</v>
      </c>
      <c r="S2973" s="2">
        <v>43928.394444444442</v>
      </c>
      <c r="T2973" s="1" t="s">
        <v>54</v>
      </c>
      <c r="U2973" s="1" t="s">
        <v>54</v>
      </c>
      <c r="V2973" s="1" t="s">
        <v>54</v>
      </c>
      <c r="X2973">
        <v>30</v>
      </c>
      <c r="Y2973">
        <v>20</v>
      </c>
      <c r="Z2973" s="1" t="s">
        <v>3073</v>
      </c>
      <c r="AA2973">
        <v>6985</v>
      </c>
      <c r="AB2973">
        <v>6985</v>
      </c>
      <c r="AC2973">
        <v>195</v>
      </c>
      <c r="AD2973">
        <v>6985</v>
      </c>
      <c r="AE2973">
        <v>0</v>
      </c>
      <c r="AF2973">
        <v>4</v>
      </c>
      <c r="AG2973" s="1" t="s">
        <v>10942</v>
      </c>
      <c r="AH2973">
        <v>0</v>
      </c>
      <c r="AI2973">
        <v>0</v>
      </c>
      <c r="AJ2973" s="1">
        <f>Y2973/0.1</f>
        <v>200</v>
      </c>
      <c r="AK2973" s="1">
        <f>AC2973-AJ2973</f>
        <v>-5</v>
      </c>
      <c r="AL2973" s="28">
        <f>_xlfn.IFNA(INDEX($BD$2:$BD$53,MATCH(B2973,$BC$2:$BC$53,0)),1000)</f>
        <v>1086759</v>
      </c>
      <c r="AM2973" s="1">
        <f>C2973/AL2973*100000</f>
        <v>29.353334087870451</v>
      </c>
      <c r="AN2973" s="17">
        <f>IF(B2974=B2973,IFERROR((C2973/C2974)-1,0),0)</f>
        <v>6.6889632107023367E-2</v>
      </c>
      <c r="AO2973" s="26">
        <f>IFERROR(LOG(2)/LOG(1+(AN2973)),AN2973)</f>
        <v>10.705384236985035</v>
      </c>
      <c r="AP2973" s="26">
        <f>AVERAGE(Y2973:Y2979)</f>
        <v>19.285714285714285</v>
      </c>
      <c r="AR2973" s="1">
        <f>Q2973/AL2973*100000</f>
        <v>0.55210032767154449</v>
      </c>
      <c r="AS2973" s="25">
        <f>IF(B2974=B2973,IFERROR((AE2973/AE2974)-1,0),0)</f>
        <v>0</v>
      </c>
      <c r="AT2973" s="26">
        <f>IFERROR(LOG(2)/LOG(1+(AS2973)),AS2973)</f>
        <v>0</v>
      </c>
      <c r="AU2973" s="26">
        <f>AVERAGE(AE2973:AE2979)</f>
        <v>0.2857142857142857</v>
      </c>
      <c r="AV2973" s="19">
        <f>ROUNDDOWN(N2973,0)</f>
        <v>43928</v>
      </c>
      <c r="AW2973" s="29" cm="1">
        <f t="array" ref="AW2973">_xlfn.ANCHORARRAY(AV2973)-1</f>
        <v>43927</v>
      </c>
    </row>
    <row r="2974" spans="1:49" x14ac:dyDescent="0.25">
      <c r="A2974">
        <v>20200406</v>
      </c>
      <c r="B2974" s="1" t="s">
        <v>62</v>
      </c>
      <c r="C2974">
        <v>299</v>
      </c>
      <c r="D2974">
        <v>6491</v>
      </c>
      <c r="G2974">
        <v>24</v>
      </c>
      <c r="M2974" s="1" t="s">
        <v>31</v>
      </c>
      <c r="N2974" s="2">
        <v>43927.416666666664</v>
      </c>
      <c r="O2974" s="2">
        <v>43927.25</v>
      </c>
      <c r="P2974" s="1" t="s">
        <v>1583</v>
      </c>
      <c r="Q2974">
        <v>6</v>
      </c>
      <c r="R2974">
        <v>24</v>
      </c>
      <c r="S2974" s="2">
        <v>43927.25</v>
      </c>
      <c r="T2974" s="1" t="s">
        <v>54</v>
      </c>
      <c r="U2974" s="1" t="s">
        <v>54</v>
      </c>
      <c r="V2974" s="1" t="s">
        <v>54</v>
      </c>
      <c r="X2974">
        <v>30</v>
      </c>
      <c r="Y2974">
        <v>13</v>
      </c>
      <c r="Z2974" s="1" t="s">
        <v>2739</v>
      </c>
      <c r="AA2974">
        <v>6790</v>
      </c>
      <c r="AB2974">
        <v>6790</v>
      </c>
      <c r="AC2974">
        <v>187</v>
      </c>
      <c r="AD2974">
        <v>6790</v>
      </c>
      <c r="AE2974">
        <v>0</v>
      </c>
      <c r="AF2974">
        <v>0</v>
      </c>
      <c r="AG2974" s="1" t="s">
        <v>11044</v>
      </c>
      <c r="AH2974">
        <v>0</v>
      </c>
      <c r="AI2974">
        <v>0</v>
      </c>
      <c r="AJ2974" s="1">
        <f>Y2974/0.1</f>
        <v>130</v>
      </c>
      <c r="AK2974" s="1">
        <f>AC2974-AJ2974</f>
        <v>57</v>
      </c>
      <c r="AL2974" s="28">
        <f>_xlfn.IFNA(INDEX($BD$2:$BD$53,MATCH(B2974,$BC$2:$BC$53,0)),1000)</f>
        <v>1086759</v>
      </c>
      <c r="AM2974" s="1">
        <f>C2974/AL2974*100000</f>
        <v>27.512999662298633</v>
      </c>
      <c r="AN2974" s="17">
        <f>IF(B2975=B2974,IFERROR((C2974/C2975)-1,0),0)</f>
        <v>4.5454545454545414E-2</v>
      </c>
      <c r="AO2974" s="26">
        <f>IFERROR(LOG(2)/LOG(1+(AN2974)),AN2974)</f>
        <v>15.593244012662415</v>
      </c>
      <c r="AP2974" s="26">
        <f>AVERAGE(Y2974:Y2980)</f>
        <v>18.285714285714285</v>
      </c>
      <c r="AR2974" s="1">
        <f>Q2974/AL2974*100000</f>
        <v>0.55210032767154449</v>
      </c>
      <c r="AS2974" s="25">
        <f>IF(B2975=B2974,IFERROR((AE2974/AE2975)-1,0),0)</f>
        <v>-1</v>
      </c>
      <c r="AT2974" s="26">
        <f>IFERROR(LOG(2)/LOG(1+(AS2974)),AS2974)</f>
        <v>-1</v>
      </c>
      <c r="AU2974" s="26">
        <f>AVERAGE(AE2974:AE2980)</f>
        <v>0.2857142857142857</v>
      </c>
      <c r="AV2974" s="19">
        <f>ROUNDDOWN(N2974,0)</f>
        <v>43927</v>
      </c>
      <c r="AW2974" s="29" cm="1">
        <f t="array" ref="AW2974">_xlfn.ANCHORARRAY(AV2974)-1</f>
        <v>43926</v>
      </c>
    </row>
    <row r="2975" spans="1:49" x14ac:dyDescent="0.25">
      <c r="A2975">
        <v>20200405</v>
      </c>
      <c r="B2975" s="1" t="s">
        <v>62</v>
      </c>
      <c r="C2975">
        <v>286</v>
      </c>
      <c r="D2975">
        <v>6317</v>
      </c>
      <c r="G2975">
        <v>24</v>
      </c>
      <c r="M2975" s="1" t="s">
        <v>31</v>
      </c>
      <c r="N2975" s="2">
        <v>43926.416666666664</v>
      </c>
      <c r="O2975" s="2">
        <v>43926.25</v>
      </c>
      <c r="P2975" s="1" t="s">
        <v>1615</v>
      </c>
      <c r="Q2975">
        <v>6</v>
      </c>
      <c r="R2975">
        <v>24</v>
      </c>
      <c r="S2975" s="2">
        <v>43926.25</v>
      </c>
      <c r="T2975" s="1" t="s">
        <v>54</v>
      </c>
      <c r="U2975" s="1" t="s">
        <v>54</v>
      </c>
      <c r="V2975" s="1" t="s">
        <v>54</v>
      </c>
      <c r="X2975">
        <v>30</v>
      </c>
      <c r="Y2975">
        <v>21</v>
      </c>
      <c r="Z2975" s="1" t="s">
        <v>11141</v>
      </c>
      <c r="AA2975">
        <v>6603</v>
      </c>
      <c r="AB2975">
        <v>6603</v>
      </c>
      <c r="AC2975">
        <v>426</v>
      </c>
      <c r="AD2975">
        <v>6603</v>
      </c>
      <c r="AE2975">
        <v>1</v>
      </c>
      <c r="AF2975">
        <v>0</v>
      </c>
      <c r="AG2975" s="1" t="s">
        <v>11142</v>
      </c>
      <c r="AH2975">
        <v>0</v>
      </c>
      <c r="AI2975">
        <v>0</v>
      </c>
      <c r="AJ2975" s="1">
        <f>Y2975/0.1</f>
        <v>210</v>
      </c>
      <c r="AK2975" s="1">
        <f>AC2975-AJ2975</f>
        <v>216</v>
      </c>
      <c r="AL2975" s="28">
        <f>_xlfn.IFNA(INDEX($BD$2:$BD$53,MATCH(B2975,$BC$2:$BC$53,0)),1000)</f>
        <v>1086759</v>
      </c>
      <c r="AM2975" s="1">
        <f>C2975/AL2975*100000</f>
        <v>26.31678228567695</v>
      </c>
      <c r="AN2975" s="17">
        <f>IF(B2976=B2975,IFERROR((C2975/C2976)-1,0),0)</f>
        <v>7.9245283018867907E-2</v>
      </c>
      <c r="AO2975" s="26">
        <f>IFERROR(LOG(2)/LOG(1+(AN2975)),AN2975)</f>
        <v>9.0890262307240395</v>
      </c>
      <c r="AP2975" s="26">
        <f>AVERAGE(Y2975:Y2981)</f>
        <v>18.857142857142858</v>
      </c>
      <c r="AR2975" s="1">
        <f>Q2975/AL2975*100000</f>
        <v>0.55210032767154449</v>
      </c>
      <c r="AS2975" s="25">
        <f>IF(B2976=B2975,IFERROR((AE2975/AE2976)-1,0),0)</f>
        <v>0</v>
      </c>
      <c r="AT2975" s="26">
        <f>IFERROR(LOG(2)/LOG(1+(AS2975)),AS2975)</f>
        <v>0</v>
      </c>
      <c r="AU2975" s="26">
        <f>AVERAGE(AE2975:AE2981)</f>
        <v>0.7142857142857143</v>
      </c>
      <c r="AV2975" s="19">
        <f>ROUNDDOWN(N2975,0)</f>
        <v>43926</v>
      </c>
      <c r="AW2975" s="29" cm="1">
        <f t="array" ref="AW2975">_xlfn.ANCHORARRAY(AV2975)-1</f>
        <v>43925</v>
      </c>
    </row>
    <row r="2976" spans="1:49" x14ac:dyDescent="0.25">
      <c r="A2976">
        <v>20200404</v>
      </c>
      <c r="B2976" s="1" t="s">
        <v>62</v>
      </c>
      <c r="C2976">
        <v>265</v>
      </c>
      <c r="D2976">
        <v>5912</v>
      </c>
      <c r="G2976">
        <v>24</v>
      </c>
      <c r="M2976" s="1" t="s">
        <v>31</v>
      </c>
      <c r="N2976" s="2">
        <v>43925.416666666664</v>
      </c>
      <c r="O2976" s="2">
        <v>43925.25</v>
      </c>
      <c r="P2976" s="1" t="s">
        <v>1641</v>
      </c>
      <c r="Q2976">
        <v>5</v>
      </c>
      <c r="R2976">
        <v>24</v>
      </c>
      <c r="S2976" s="2">
        <v>43925.25</v>
      </c>
      <c r="T2976" s="1" t="s">
        <v>54</v>
      </c>
      <c r="U2976" s="1" t="s">
        <v>54</v>
      </c>
      <c r="V2976" s="1" t="s">
        <v>54</v>
      </c>
      <c r="X2976">
        <v>30</v>
      </c>
      <c r="Y2976">
        <v>22</v>
      </c>
      <c r="Z2976" s="1" t="s">
        <v>10623</v>
      </c>
      <c r="AA2976">
        <v>6177</v>
      </c>
      <c r="AB2976">
        <v>6177</v>
      </c>
      <c r="AC2976">
        <v>601</v>
      </c>
      <c r="AD2976">
        <v>6177</v>
      </c>
      <c r="AE2976">
        <v>0</v>
      </c>
      <c r="AF2976">
        <v>0</v>
      </c>
      <c r="AG2976" s="1" t="s">
        <v>11237</v>
      </c>
      <c r="AH2976">
        <v>0</v>
      </c>
      <c r="AI2976">
        <v>0</v>
      </c>
      <c r="AJ2976" s="1">
        <f>Y2976/0.1</f>
        <v>220</v>
      </c>
      <c r="AK2976" s="1">
        <f>AC2976-AJ2976</f>
        <v>381</v>
      </c>
      <c r="AL2976" s="28">
        <f>_xlfn.IFNA(INDEX($BD$2:$BD$53,MATCH(B2976,$BC$2:$BC$53,0)),1000)</f>
        <v>1086759</v>
      </c>
      <c r="AM2976" s="1">
        <f>C2976/AL2976*100000</f>
        <v>24.384431138826546</v>
      </c>
      <c r="AN2976" s="17">
        <f>IF(B2977=B2976,IFERROR((C2976/C2977)-1,0),0)</f>
        <v>9.0534979423868345E-2</v>
      </c>
      <c r="AO2976" s="26">
        <f>IFERROR(LOG(2)/LOG(1+(AN2976)),AN2976)</f>
        <v>7.9976937309853566</v>
      </c>
      <c r="AP2976" s="26">
        <f>AVERAGE(Y2976:Y2982)</f>
        <v>19.428571428571427</v>
      </c>
      <c r="AR2976" s="1">
        <f>Q2976/AL2976*100000</f>
        <v>0.46008360639295376</v>
      </c>
      <c r="AS2976" s="25">
        <f>IF(B2977=B2976,IFERROR((AE2976/AE2977)-1,0),0)</f>
        <v>0</v>
      </c>
      <c r="AT2976" s="26">
        <f>IFERROR(LOG(2)/LOG(1+(AS2976)),AS2976)</f>
        <v>0</v>
      </c>
      <c r="AU2976" s="26">
        <f>AVERAGE(AE2976:AE2982)</f>
        <v>0.5714285714285714</v>
      </c>
      <c r="AV2976" s="19">
        <f>ROUNDDOWN(N2976,0)</f>
        <v>43925</v>
      </c>
      <c r="AW2976" s="29" cm="1">
        <f t="array" ref="AW2976">_xlfn.ANCHORARRAY(AV2976)-1</f>
        <v>43924</v>
      </c>
    </row>
    <row r="2977" spans="1:49" x14ac:dyDescent="0.25">
      <c r="A2977">
        <v>20200403</v>
      </c>
      <c r="B2977" s="1" t="s">
        <v>62</v>
      </c>
      <c r="C2977">
        <v>243</v>
      </c>
      <c r="D2977">
        <v>5333</v>
      </c>
      <c r="G2977">
        <v>24</v>
      </c>
      <c r="M2977" s="1" t="s">
        <v>31</v>
      </c>
      <c r="N2977" s="2">
        <v>43924.416666666664</v>
      </c>
      <c r="O2977" s="2">
        <v>43924.25</v>
      </c>
      <c r="P2977" s="1" t="s">
        <v>1670</v>
      </c>
      <c r="Q2977">
        <v>5</v>
      </c>
      <c r="R2977">
        <v>24</v>
      </c>
      <c r="S2977" s="2">
        <v>43924.25</v>
      </c>
      <c r="T2977" s="1" t="s">
        <v>54</v>
      </c>
      <c r="U2977" s="1" t="s">
        <v>54</v>
      </c>
      <c r="V2977" s="1" t="s">
        <v>54</v>
      </c>
      <c r="X2977">
        <v>30</v>
      </c>
      <c r="Y2977">
        <v>16</v>
      </c>
      <c r="Z2977" s="1" t="s">
        <v>11327</v>
      </c>
      <c r="AA2977">
        <v>5576</v>
      </c>
      <c r="AB2977">
        <v>5576</v>
      </c>
      <c r="AC2977">
        <v>256</v>
      </c>
      <c r="AD2977">
        <v>5576</v>
      </c>
      <c r="AE2977">
        <v>0</v>
      </c>
      <c r="AF2977">
        <v>4</v>
      </c>
      <c r="AG2977" s="1" t="s">
        <v>11328</v>
      </c>
      <c r="AH2977">
        <v>0</v>
      </c>
      <c r="AI2977">
        <v>0</v>
      </c>
      <c r="AJ2977" s="1">
        <f>Y2977/0.1</f>
        <v>160</v>
      </c>
      <c r="AK2977" s="1">
        <f>AC2977-AJ2977</f>
        <v>96</v>
      </c>
      <c r="AL2977" s="28">
        <f>_xlfn.IFNA(INDEX($BD$2:$BD$53,MATCH(B2977,$BC$2:$BC$53,0)),1000)</f>
        <v>1086759</v>
      </c>
      <c r="AM2977" s="1">
        <f>C2977/AL2977*100000</f>
        <v>22.360063270697552</v>
      </c>
      <c r="AN2977" s="17">
        <f>IF(B2978=B2977,IFERROR((C2977/C2978)-1,0),0)</f>
        <v>7.0484581497797461E-2</v>
      </c>
      <c r="AO2977" s="26">
        <f>IFERROR(LOG(2)/LOG(1+(AN2977)),AN2977)</f>
        <v>10.176665248402971</v>
      </c>
      <c r="AP2977" s="26">
        <f>AVERAGE(Y2977:Y2983)</f>
        <v>19.285714285714285</v>
      </c>
      <c r="AR2977" s="1">
        <f>Q2977/AL2977*100000</f>
        <v>0.46008360639295376</v>
      </c>
      <c r="AS2977" s="25">
        <f>IF(B2978=B2977,IFERROR((AE2977/AE2978)-1,0),0)</f>
        <v>0</v>
      </c>
      <c r="AT2977" s="26">
        <f>IFERROR(LOG(2)/LOG(1+(AS2977)),AS2977)</f>
        <v>0</v>
      </c>
      <c r="AU2977" s="26">
        <f>AVERAGE(AE2977:AE2983)</f>
        <v>0.7142857142857143</v>
      </c>
      <c r="AV2977" s="19">
        <f>ROUNDDOWN(N2977,0)</f>
        <v>43924</v>
      </c>
      <c r="AW2977" s="29" cm="1">
        <f t="array" ref="AW2977">_xlfn.ANCHORARRAY(AV2977)-1</f>
        <v>43923</v>
      </c>
    </row>
    <row r="2978" spans="1:49" x14ac:dyDescent="0.25">
      <c r="A2978">
        <v>20200402</v>
      </c>
      <c r="B2978" s="1" t="s">
        <v>62</v>
      </c>
      <c r="C2978">
        <v>227</v>
      </c>
      <c r="D2978">
        <v>5093</v>
      </c>
      <c r="G2978">
        <v>20</v>
      </c>
      <c r="M2978" s="1" t="s">
        <v>31</v>
      </c>
      <c r="N2978" s="2">
        <v>43923.416666666664</v>
      </c>
      <c r="O2978" s="2">
        <v>43923.25</v>
      </c>
      <c r="P2978" s="1" t="s">
        <v>1715</v>
      </c>
      <c r="Q2978">
        <v>5</v>
      </c>
      <c r="R2978">
        <v>20</v>
      </c>
      <c r="S2978" s="2">
        <v>43923.25</v>
      </c>
      <c r="T2978" s="1" t="s">
        <v>54</v>
      </c>
      <c r="U2978" s="1" t="s">
        <v>54</v>
      </c>
      <c r="V2978" s="1" t="s">
        <v>54</v>
      </c>
      <c r="X2978">
        <v>30</v>
      </c>
      <c r="Y2978">
        <v>19</v>
      </c>
      <c r="Z2978" s="1" t="s">
        <v>10194</v>
      </c>
      <c r="AA2978">
        <v>5320</v>
      </c>
      <c r="AB2978">
        <v>5320</v>
      </c>
      <c r="AC2978">
        <v>402</v>
      </c>
      <c r="AD2978">
        <v>5320</v>
      </c>
      <c r="AE2978">
        <v>0</v>
      </c>
      <c r="AF2978">
        <v>3</v>
      </c>
      <c r="AG2978" s="1" t="s">
        <v>11415</v>
      </c>
      <c r="AH2978">
        <v>0</v>
      </c>
      <c r="AI2978">
        <v>0</v>
      </c>
      <c r="AJ2978" s="1">
        <f>Y2978/0.1</f>
        <v>190</v>
      </c>
      <c r="AK2978" s="1">
        <f>AC2978-AJ2978</f>
        <v>212</v>
      </c>
      <c r="AL2978" s="28">
        <f>_xlfn.IFNA(INDEX($BD$2:$BD$53,MATCH(B2978,$BC$2:$BC$53,0)),1000)</f>
        <v>1086759</v>
      </c>
      <c r="AM2978" s="1">
        <f>C2978/AL2978*100000</f>
        <v>20.8877957302401</v>
      </c>
      <c r="AN2978" s="17">
        <f>IF(B2979=B2978,IFERROR((C2978/C2979)-1,0),0)</f>
        <v>9.1346153846153744E-2</v>
      </c>
      <c r="AO2978" s="26">
        <f>IFERROR(LOG(2)/LOG(1+(AN2978)),AN2978)</f>
        <v>7.9296626772398087</v>
      </c>
      <c r="AP2978" s="26">
        <f>AVERAGE(Y2978:Y2984)</f>
        <v>22.285714285714285</v>
      </c>
      <c r="AR2978" s="1">
        <f>Q2978/AL2978*100000</f>
        <v>0.46008360639295376</v>
      </c>
      <c r="AS2978" s="25">
        <f>IF(B2979=B2978,IFERROR((AE2978/AE2979)-1,0),0)</f>
        <v>-1</v>
      </c>
      <c r="AT2978" s="26">
        <f>IFERROR(LOG(2)/LOG(1+(AS2978)),AS2978)</f>
        <v>-1</v>
      </c>
      <c r="AU2978" s="26">
        <f>AVERAGE(AE2978:AE2984)</f>
        <v>0.7142857142857143</v>
      </c>
      <c r="AV2978" s="19">
        <f>ROUNDDOWN(N2978,0)</f>
        <v>43923</v>
      </c>
      <c r="AW2978" s="29" cm="1">
        <f t="array" ref="AW2978">_xlfn.ANCHORARRAY(AV2978)-1</f>
        <v>43922</v>
      </c>
    </row>
    <row r="2979" spans="1:49" x14ac:dyDescent="0.25">
      <c r="A2979">
        <v>20200401</v>
      </c>
      <c r="B2979" s="1" t="s">
        <v>62</v>
      </c>
      <c r="C2979">
        <v>208</v>
      </c>
      <c r="D2979">
        <v>4710</v>
      </c>
      <c r="G2979">
        <v>17</v>
      </c>
      <c r="M2979" s="1" t="s">
        <v>31</v>
      </c>
      <c r="N2979" s="2">
        <v>43922.416666666664</v>
      </c>
      <c r="O2979" s="2">
        <v>43922.25</v>
      </c>
      <c r="P2979" s="1" t="s">
        <v>1742</v>
      </c>
      <c r="Q2979">
        <v>5</v>
      </c>
      <c r="R2979">
        <v>17</v>
      </c>
      <c r="S2979" s="2">
        <v>43922.25</v>
      </c>
      <c r="T2979" s="1" t="s">
        <v>54</v>
      </c>
      <c r="U2979" s="1" t="s">
        <v>54</v>
      </c>
      <c r="V2979" s="1" t="s">
        <v>54</v>
      </c>
      <c r="X2979">
        <v>30</v>
      </c>
      <c r="Y2979">
        <v>24</v>
      </c>
      <c r="Z2979" s="1" t="s">
        <v>11503</v>
      </c>
      <c r="AA2979">
        <v>4918</v>
      </c>
      <c r="AB2979">
        <v>4918</v>
      </c>
      <c r="AC2979">
        <v>500</v>
      </c>
      <c r="AD2979">
        <v>4918</v>
      </c>
      <c r="AE2979">
        <v>1</v>
      </c>
      <c r="AF2979">
        <v>3</v>
      </c>
      <c r="AG2979" s="1" t="s">
        <v>11504</v>
      </c>
      <c r="AH2979">
        <v>0</v>
      </c>
      <c r="AI2979">
        <v>0</v>
      </c>
      <c r="AJ2979" s="1">
        <f>Y2979/0.1</f>
        <v>240</v>
      </c>
      <c r="AK2979" s="1">
        <f>AC2979-AJ2979</f>
        <v>260</v>
      </c>
      <c r="AL2979" s="28">
        <f>_xlfn.IFNA(INDEX($BD$2:$BD$53,MATCH(B2979,$BC$2:$BC$53,0)),1000)</f>
        <v>1086759</v>
      </c>
      <c r="AM2979" s="1">
        <f>C2979/AL2979*100000</f>
        <v>19.139478025946875</v>
      </c>
      <c r="AN2979" s="17">
        <f>IF(B2980=B2979,IFERROR((C2979/C2980)-1,0),0)</f>
        <v>0.13043478260869557</v>
      </c>
      <c r="AO2979" s="26">
        <f>IFERROR(LOG(2)/LOG(1+(AN2979)),AN2979)</f>
        <v>5.6536219602589055</v>
      </c>
      <c r="AP2979" s="26">
        <f>AVERAGE(Y2979:Y2985)</f>
        <v>22.142857142857142</v>
      </c>
      <c r="AR2979" s="1">
        <f>Q2979/AL2979*100000</f>
        <v>0.46008360639295376</v>
      </c>
      <c r="AS2979" s="25">
        <f>IF(B2980=B2979,IFERROR((AE2979/AE2980)-1,0),0)</f>
        <v>0</v>
      </c>
      <c r="AT2979" s="26">
        <f>IFERROR(LOG(2)/LOG(1+(AS2979)),AS2979)</f>
        <v>0</v>
      </c>
      <c r="AU2979" s="26">
        <f>AVERAGE(AE2979:AE2985)</f>
        <v>0.7142857142857143</v>
      </c>
      <c r="AV2979" s="19">
        <f>ROUNDDOWN(N2979,0)</f>
        <v>43922</v>
      </c>
      <c r="AW2979" s="29" cm="1">
        <f t="array" ref="AW2979">_xlfn.ANCHORARRAY(AV2979)-1</f>
        <v>43921</v>
      </c>
    </row>
    <row r="2980" spans="1:49" x14ac:dyDescent="0.25">
      <c r="A2980">
        <v>20200331</v>
      </c>
      <c r="B2980" s="1" t="s">
        <v>62</v>
      </c>
      <c r="C2980">
        <v>184</v>
      </c>
      <c r="D2980">
        <v>4234</v>
      </c>
      <c r="G2980">
        <v>14</v>
      </c>
      <c r="M2980" s="1" t="s">
        <v>31</v>
      </c>
      <c r="N2980" s="2">
        <v>43921.416666666664</v>
      </c>
      <c r="O2980" s="2">
        <v>43921.25</v>
      </c>
      <c r="P2980" s="1" t="s">
        <v>1772</v>
      </c>
      <c r="Q2980">
        <v>4</v>
      </c>
      <c r="R2980">
        <v>14</v>
      </c>
      <c r="S2980" s="2">
        <v>43921.25</v>
      </c>
      <c r="T2980" s="1" t="s">
        <v>54</v>
      </c>
      <c r="U2980" s="1" t="s">
        <v>54</v>
      </c>
      <c r="V2980" s="1" t="s">
        <v>54</v>
      </c>
      <c r="X2980">
        <v>30</v>
      </c>
      <c r="Y2980">
        <v>13</v>
      </c>
      <c r="Z2980" s="1" t="s">
        <v>11599</v>
      </c>
      <c r="AA2980">
        <v>4418</v>
      </c>
      <c r="AB2980">
        <v>4418</v>
      </c>
      <c r="AC2980">
        <v>104</v>
      </c>
      <c r="AD2980">
        <v>4418</v>
      </c>
      <c r="AE2980">
        <v>0</v>
      </c>
      <c r="AF2980">
        <v>4</v>
      </c>
      <c r="AG2980" s="1" t="s">
        <v>11600</v>
      </c>
      <c r="AH2980">
        <v>0</v>
      </c>
      <c r="AI2980">
        <v>0</v>
      </c>
      <c r="AJ2980" s="1">
        <f>Y2980/0.1</f>
        <v>130</v>
      </c>
      <c r="AK2980" s="1">
        <f>AC2980-AJ2980</f>
        <v>-26</v>
      </c>
      <c r="AL2980" s="28">
        <f>_xlfn.IFNA(INDEX($BD$2:$BD$53,MATCH(B2980,$BC$2:$BC$53,0)),1000)</f>
        <v>1086759</v>
      </c>
      <c r="AM2980" s="1">
        <f>C2980/AL2980*100000</f>
        <v>16.931076715260698</v>
      </c>
      <c r="AN2980" s="17">
        <f>IF(B2981=B2980,IFERROR((C2980/C2981)-1,0),0)</f>
        <v>7.6023391812865437E-2</v>
      </c>
      <c r="AO2980" s="26">
        <f>IFERROR(LOG(2)/LOG(1+(AN2980)),AN2980)</f>
        <v>9.4598929757018677</v>
      </c>
      <c r="AP2980" s="26">
        <f>AVERAGE(Y2980:Y2986)</f>
        <v>19.714285714285715</v>
      </c>
      <c r="AR2980" s="1">
        <f>Q2980/AL2980*100000</f>
        <v>0.36806688511436297</v>
      </c>
      <c r="AS2980" s="25">
        <f>IF(B2981=B2980,IFERROR((AE2980/AE2981)-1,0),0)</f>
        <v>-1</v>
      </c>
      <c r="AT2980" s="26">
        <f>IFERROR(LOG(2)/LOG(1+(AS2980)),AS2980)</f>
        <v>-1</v>
      </c>
      <c r="AU2980" s="26">
        <f>AVERAGE(AE2980:AE2986)</f>
        <v>0.5714285714285714</v>
      </c>
      <c r="AV2980" s="19">
        <f>ROUNDDOWN(N2980,0)</f>
        <v>43921</v>
      </c>
      <c r="AW2980" s="29" cm="1">
        <f t="array" ref="AW2980">_xlfn.ANCHORARRAY(AV2980)-1</f>
        <v>43920</v>
      </c>
    </row>
    <row r="2981" spans="1:49" x14ac:dyDescent="0.25">
      <c r="A2981">
        <v>20200330</v>
      </c>
      <c r="B2981" s="1" t="s">
        <v>62</v>
      </c>
      <c r="C2981">
        <v>171</v>
      </c>
      <c r="D2981">
        <v>4143</v>
      </c>
      <c r="G2981">
        <v>10</v>
      </c>
      <c r="M2981" s="1" t="s">
        <v>31</v>
      </c>
      <c r="N2981" s="2">
        <v>43920.416666666664</v>
      </c>
      <c r="O2981" s="2">
        <v>43920.25</v>
      </c>
      <c r="P2981" s="1" t="s">
        <v>1796</v>
      </c>
      <c r="Q2981">
        <v>4</v>
      </c>
      <c r="R2981">
        <v>10</v>
      </c>
      <c r="S2981" s="2">
        <v>43920.25</v>
      </c>
      <c r="T2981" s="1" t="s">
        <v>54</v>
      </c>
      <c r="U2981" s="1" t="s">
        <v>54</v>
      </c>
      <c r="V2981" s="1" t="s">
        <v>54</v>
      </c>
      <c r="X2981">
        <v>30</v>
      </c>
      <c r="Y2981">
        <v>17</v>
      </c>
      <c r="Z2981" s="1" t="s">
        <v>2527</v>
      </c>
      <c r="AA2981">
        <v>4314</v>
      </c>
      <c r="AB2981">
        <v>4314</v>
      </c>
      <c r="AC2981">
        <v>17</v>
      </c>
      <c r="AD2981">
        <v>4314</v>
      </c>
      <c r="AE2981">
        <v>3</v>
      </c>
      <c r="AF2981">
        <v>2</v>
      </c>
      <c r="AG2981" s="1" t="s">
        <v>11686</v>
      </c>
      <c r="AH2981">
        <v>0</v>
      </c>
      <c r="AI2981">
        <v>0</v>
      </c>
      <c r="AJ2981" s="1">
        <f>Y2981/0.1</f>
        <v>170</v>
      </c>
      <c r="AK2981" s="1">
        <f>AC2981-AJ2981</f>
        <v>-153</v>
      </c>
      <c r="AL2981" s="28">
        <f>_xlfn.IFNA(INDEX($BD$2:$BD$53,MATCH(B2981,$BC$2:$BC$53,0)),1000)</f>
        <v>1086759</v>
      </c>
      <c r="AM2981" s="1">
        <f>C2981/AL2981*100000</f>
        <v>15.734859338639017</v>
      </c>
      <c r="AN2981" s="17">
        <f>IF(B2982=B2981,IFERROR((C2981/C2982)-1,0),0)</f>
        <v>0.11038961038961048</v>
      </c>
      <c r="AO2981" s="26">
        <f>IFERROR(LOG(2)/LOG(1+(AN2981)),AN2981)</f>
        <v>6.6196243419823597</v>
      </c>
      <c r="AP2981" s="26">
        <f>AVERAGE(Y2981:Y2987)</f>
        <v>19.571428571428573</v>
      </c>
      <c r="AR2981" s="1">
        <f>Q2981/AL2981*100000</f>
        <v>0.36806688511436297</v>
      </c>
      <c r="AS2981" s="25">
        <f>IF(B2982=B2981,IFERROR((AE2981/AE2982)-1,0),0)</f>
        <v>0</v>
      </c>
      <c r="AT2981" s="26">
        <f>IFERROR(LOG(2)/LOG(1+(AS2981)),AS2981)</f>
        <v>0</v>
      </c>
      <c r="AU2981" s="26">
        <f>AVERAGE(AE2981:AE2987)</f>
        <v>0.5714285714285714</v>
      </c>
      <c r="AV2981" s="19">
        <f>ROUNDDOWN(N2981,0)</f>
        <v>43920</v>
      </c>
      <c r="AW2981" s="29" cm="1">
        <f t="array" ref="AW2981">_xlfn.ANCHORARRAY(AV2981)-1</f>
        <v>43919</v>
      </c>
    </row>
    <row r="2982" spans="1:49" x14ac:dyDescent="0.25">
      <c r="A2982">
        <v>20200329</v>
      </c>
      <c r="B2982" s="1" t="s">
        <v>62</v>
      </c>
      <c r="C2982">
        <v>154</v>
      </c>
      <c r="D2982">
        <v>4143</v>
      </c>
      <c r="G2982">
        <v>8</v>
      </c>
      <c r="M2982" s="1" t="s">
        <v>31</v>
      </c>
      <c r="N2982" s="2">
        <v>43919.416666666664</v>
      </c>
      <c r="O2982" s="2">
        <v>43919.25</v>
      </c>
      <c r="P2982" s="1" t="s">
        <v>1825</v>
      </c>
      <c r="Q2982">
        <v>1</v>
      </c>
      <c r="R2982">
        <v>8</v>
      </c>
      <c r="S2982" s="2">
        <v>43919.25</v>
      </c>
      <c r="T2982" s="1" t="s">
        <v>54</v>
      </c>
      <c r="U2982" s="1" t="s">
        <v>54</v>
      </c>
      <c r="V2982" s="1" t="s">
        <v>54</v>
      </c>
      <c r="X2982">
        <v>30</v>
      </c>
      <c r="Y2982">
        <v>25</v>
      </c>
      <c r="Z2982" s="1" t="s">
        <v>9882</v>
      </c>
      <c r="AA2982">
        <v>4297</v>
      </c>
      <c r="AB2982">
        <v>4297</v>
      </c>
      <c r="AC2982">
        <v>912</v>
      </c>
      <c r="AD2982">
        <v>4297</v>
      </c>
      <c r="AE2982">
        <v>0</v>
      </c>
      <c r="AF2982">
        <v>1</v>
      </c>
      <c r="AG2982" s="1" t="s">
        <v>11775</v>
      </c>
      <c r="AH2982">
        <v>0</v>
      </c>
      <c r="AI2982">
        <v>0</v>
      </c>
      <c r="AJ2982" s="1">
        <f>Y2982/0.1</f>
        <v>250</v>
      </c>
      <c r="AK2982" s="1">
        <f>AC2982-AJ2982</f>
        <v>662</v>
      </c>
      <c r="AL2982" s="28">
        <f>_xlfn.IFNA(INDEX($BD$2:$BD$53,MATCH(B2982,$BC$2:$BC$53,0)),1000)</f>
        <v>1086759</v>
      </c>
      <c r="AM2982" s="1">
        <f>C2982/AL2982*100000</f>
        <v>14.170575076902974</v>
      </c>
      <c r="AN2982" s="17">
        <f>IF(B2983=B2982,IFERROR((C2982/C2983)-1,0),0)</f>
        <v>0.193798449612403</v>
      </c>
      <c r="AO2982" s="26">
        <f>IFERROR(LOG(2)/LOG(1+(AN2982)),AN2982)</f>
        <v>3.9129863700199681</v>
      </c>
      <c r="AP2982" s="26">
        <f>AVERAGE(Y2982:Y2988)</f>
        <v>17.571428571428573</v>
      </c>
      <c r="AR2982" s="1">
        <f>Q2982/AL2982*100000</f>
        <v>9.2016721278590743E-2</v>
      </c>
      <c r="AS2982" s="25">
        <f>IF(B2983=B2982,IFERROR((AE2982/AE2983)-1,0),0)</f>
        <v>-1</v>
      </c>
      <c r="AT2982" s="26">
        <f>IFERROR(LOG(2)/LOG(1+(AS2982)),AS2982)</f>
        <v>-1</v>
      </c>
      <c r="AU2982" s="26">
        <f>AVERAGE(AE2982:AE2988)</f>
        <v>0.14285714285714285</v>
      </c>
      <c r="AV2982" s="19">
        <f>ROUNDDOWN(N2982,0)</f>
        <v>43919</v>
      </c>
      <c r="AW2982" s="29" cm="1">
        <f t="array" ref="AW2982">_xlfn.ANCHORARRAY(AV2982)-1</f>
        <v>43918</v>
      </c>
    </row>
    <row r="2983" spans="1:49" x14ac:dyDescent="0.25">
      <c r="A2983">
        <v>20200328</v>
      </c>
      <c r="B2983" s="1" t="s">
        <v>62</v>
      </c>
      <c r="C2983">
        <v>129</v>
      </c>
      <c r="D2983">
        <v>3256</v>
      </c>
      <c r="G2983">
        <v>7</v>
      </c>
      <c r="M2983" s="1" t="s">
        <v>31</v>
      </c>
      <c r="N2983" s="2">
        <v>43918.520833333336</v>
      </c>
      <c r="O2983" s="2">
        <v>43918.354166666664</v>
      </c>
      <c r="P2983" s="1" t="s">
        <v>1830</v>
      </c>
      <c r="Q2983">
        <v>1</v>
      </c>
      <c r="R2983">
        <v>7</v>
      </c>
      <c r="S2983" s="2">
        <v>43918.354166666664</v>
      </c>
      <c r="T2983" s="1" t="s">
        <v>54</v>
      </c>
      <c r="U2983" s="1" t="s">
        <v>54</v>
      </c>
      <c r="V2983" s="1" t="s">
        <v>54</v>
      </c>
      <c r="X2983">
        <v>30</v>
      </c>
      <c r="Y2983">
        <v>21</v>
      </c>
      <c r="Z2983" s="1" t="s">
        <v>11861</v>
      </c>
      <c r="AA2983">
        <v>3385</v>
      </c>
      <c r="AB2983">
        <v>3385</v>
      </c>
      <c r="AC2983">
        <v>687</v>
      </c>
      <c r="AD2983">
        <v>3385</v>
      </c>
      <c r="AE2983">
        <v>1</v>
      </c>
      <c r="AF2983">
        <v>0</v>
      </c>
      <c r="AG2983" s="1" t="s">
        <v>11862</v>
      </c>
      <c r="AH2983">
        <v>0</v>
      </c>
      <c r="AI2983">
        <v>0</v>
      </c>
      <c r="AJ2983" s="1">
        <f>Y2983/0.1</f>
        <v>210</v>
      </c>
      <c r="AK2983" s="1">
        <f>AC2983-AJ2983</f>
        <v>477</v>
      </c>
      <c r="AL2983" s="28">
        <f>_xlfn.IFNA(INDEX($BD$2:$BD$53,MATCH(B2983,$BC$2:$BC$53,0)),1000)</f>
        <v>1086759</v>
      </c>
      <c r="AM2983" s="1">
        <f>C2983/AL2983*100000</f>
        <v>11.870157044938207</v>
      </c>
      <c r="AN2983" s="17">
        <f>IF(B2984=B2983,IFERROR((C2983/C2984)-1,0),0)</f>
        <v>0.19444444444444442</v>
      </c>
      <c r="AO2983" s="26">
        <f>IFERROR(LOG(2)/LOG(1+(AN2983)),AN2983)</f>
        <v>3.9010726478563695</v>
      </c>
      <c r="AP2983" s="26">
        <f>AVERAGE(Y2983:Y2989)</f>
        <v>15.571428571428571</v>
      </c>
      <c r="AR2983" s="1">
        <f>Q2983/AL2983*100000</f>
        <v>9.2016721278590743E-2</v>
      </c>
      <c r="AS2983" s="25">
        <f>IF(B2984=B2983,IFERROR((AE2983/AE2984)-1,0),0)</f>
        <v>0</v>
      </c>
      <c r="AT2983" s="26">
        <f>IFERROR(LOG(2)/LOG(1+(AS2983)),AS2983)</f>
        <v>0</v>
      </c>
      <c r="AU2983" s="26">
        <f>AVERAGE(AE2983:AE2989)</f>
        <v>0.14285714285714285</v>
      </c>
      <c r="AV2983" s="19">
        <f>ROUNDDOWN(N2983,0)</f>
        <v>43918</v>
      </c>
      <c r="AW2983" s="29" cm="1">
        <f t="array" ref="AW2983">_xlfn.ANCHORARRAY(AV2983)-1</f>
        <v>43917</v>
      </c>
    </row>
    <row r="2984" spans="1:49" x14ac:dyDescent="0.25">
      <c r="A2984">
        <v>20200327</v>
      </c>
      <c r="B2984" s="1" t="s">
        <v>62</v>
      </c>
      <c r="C2984">
        <v>108</v>
      </c>
      <c r="D2984">
        <v>2590</v>
      </c>
      <c r="G2984">
        <v>7</v>
      </c>
      <c r="M2984" s="1" t="s">
        <v>31</v>
      </c>
      <c r="N2984" s="2">
        <v>43917.416666666664</v>
      </c>
      <c r="O2984" s="2">
        <v>43917.25</v>
      </c>
      <c r="P2984" s="1" t="s">
        <v>1882</v>
      </c>
      <c r="R2984">
        <v>7</v>
      </c>
      <c r="S2984" s="2">
        <v>43917.25</v>
      </c>
      <c r="T2984" s="1" t="s">
        <v>54</v>
      </c>
      <c r="U2984" s="1" t="s">
        <v>54</v>
      </c>
      <c r="V2984" s="1" t="s">
        <v>54</v>
      </c>
      <c r="X2984">
        <v>30</v>
      </c>
      <c r="Y2984">
        <v>37</v>
      </c>
      <c r="Z2984" s="1" t="s">
        <v>8050</v>
      </c>
      <c r="AA2984">
        <v>2698</v>
      </c>
      <c r="AB2984">
        <v>2698</v>
      </c>
      <c r="AC2984">
        <v>499</v>
      </c>
      <c r="AD2984">
        <v>2698</v>
      </c>
      <c r="AE2984">
        <v>0</v>
      </c>
      <c r="AF2984">
        <v>6</v>
      </c>
      <c r="AG2984" s="1" t="s">
        <v>11949</v>
      </c>
      <c r="AH2984">
        <v>0</v>
      </c>
      <c r="AI2984">
        <v>0</v>
      </c>
      <c r="AJ2984" s="1">
        <f>Y2984/0.1</f>
        <v>370</v>
      </c>
      <c r="AK2984" s="1">
        <f>AC2984-AJ2984</f>
        <v>129</v>
      </c>
      <c r="AL2984" s="28">
        <f>_xlfn.IFNA(INDEX($BD$2:$BD$53,MATCH(B2984,$BC$2:$BC$53,0)),1000)</f>
        <v>1086759</v>
      </c>
      <c r="AM2984" s="1">
        <f>C2984/AL2984*100000</f>
        <v>9.9378058980878006</v>
      </c>
      <c r="AN2984" s="17">
        <f>IF(B2985=B2984,IFERROR((C2984/C2985)-1,0),0)</f>
        <v>0.52112676056338025</v>
      </c>
      <c r="AO2984" s="26">
        <f>IFERROR(LOG(2)/LOG(1+(AN2984)),AN2984)</f>
        <v>1.6525091179774372</v>
      </c>
      <c r="AP2984" s="26">
        <f>AVERAGE(Y2984:Y2990)</f>
        <v>13.142857142857142</v>
      </c>
      <c r="AR2984" s="1">
        <f>Q2984/AL2984*100000</f>
        <v>0</v>
      </c>
      <c r="AS2984" s="25">
        <f>IF(B2985=B2984,IFERROR((AE2984/AE2985)-1,0),0)</f>
        <v>0</v>
      </c>
      <c r="AT2984" s="26">
        <f>IFERROR(LOG(2)/LOG(1+(AS2984)),AS2984)</f>
        <v>0</v>
      </c>
      <c r="AU2984" s="26">
        <f>AVERAGE(AE2984:AE2990)</f>
        <v>0</v>
      </c>
      <c r="AV2984" s="19">
        <f>ROUNDDOWN(N2984,0)</f>
        <v>43917</v>
      </c>
      <c r="AW2984" s="29" cm="1">
        <f t="array" ref="AW2984">_xlfn.ANCHORARRAY(AV2984)-1</f>
        <v>43916</v>
      </c>
    </row>
    <row r="2985" spans="1:49" x14ac:dyDescent="0.25">
      <c r="A2985">
        <v>20200326</v>
      </c>
      <c r="B2985" s="1" t="s">
        <v>62</v>
      </c>
      <c r="C2985">
        <v>71</v>
      </c>
      <c r="D2985">
        <v>2128</v>
      </c>
      <c r="G2985">
        <v>1</v>
      </c>
      <c r="M2985" s="1" t="s">
        <v>33</v>
      </c>
      <c r="N2985" s="2">
        <v>43916.416666666664</v>
      </c>
      <c r="O2985" s="2">
        <v>43916.25</v>
      </c>
      <c r="P2985" s="1" t="s">
        <v>1911</v>
      </c>
      <c r="R2985">
        <v>1</v>
      </c>
      <c r="S2985" s="2">
        <v>43916.25</v>
      </c>
      <c r="T2985" s="1" t="s">
        <v>54</v>
      </c>
      <c r="U2985" s="1" t="s">
        <v>54</v>
      </c>
      <c r="V2985" s="1" t="s">
        <v>54</v>
      </c>
      <c r="X2985">
        <v>30</v>
      </c>
      <c r="Y2985">
        <v>18</v>
      </c>
      <c r="Z2985" s="1" t="s">
        <v>4176</v>
      </c>
      <c r="AA2985">
        <v>2199</v>
      </c>
      <c r="AB2985">
        <v>2199</v>
      </c>
      <c r="AC2985">
        <v>198</v>
      </c>
      <c r="AD2985">
        <v>2199</v>
      </c>
      <c r="AE2985">
        <v>0</v>
      </c>
      <c r="AF2985">
        <v>1</v>
      </c>
      <c r="AG2985" s="1" t="s">
        <v>12035</v>
      </c>
      <c r="AH2985">
        <v>0</v>
      </c>
      <c r="AI2985">
        <v>0</v>
      </c>
      <c r="AJ2985" s="1">
        <f>Y2985/0.1</f>
        <v>180</v>
      </c>
      <c r="AK2985" s="1">
        <f>AC2985-AJ2985</f>
        <v>18</v>
      </c>
      <c r="AL2985" s="28">
        <f>_xlfn.IFNA(INDEX($BD$2:$BD$53,MATCH(B2985,$BC$2:$BC$53,0)),1000)</f>
        <v>1086759</v>
      </c>
      <c r="AM2985" s="1">
        <f>C2985/AL2985*100000</f>
        <v>6.5331872107799427</v>
      </c>
      <c r="AN2985" s="17">
        <f>IF(B2986=B2985,IFERROR((C2985/C2986)-1,0),0)</f>
        <v>0.33962264150943389</v>
      </c>
      <c r="AO2985" s="26">
        <f>IFERROR(LOG(2)/LOG(1+(AN2985)),AN2985)</f>
        <v>2.3706419795408697</v>
      </c>
      <c r="AP2985" s="26">
        <f>AVERAGE(Y2985:Y2991)</f>
        <v>8.4285714285714288</v>
      </c>
      <c r="AR2985" s="1">
        <f>Q2985/AL2985*100000</f>
        <v>0</v>
      </c>
      <c r="AS2985" s="25">
        <f>IF(B2986=B2985,IFERROR((AE2985/AE2986)-1,0),0)</f>
        <v>0</v>
      </c>
      <c r="AT2985" s="26">
        <f>IFERROR(LOG(2)/LOG(1+(AS2985)),AS2985)</f>
        <v>0</v>
      </c>
      <c r="AU2985" s="26">
        <f>AVERAGE(AE2985:AE2991)</f>
        <v>0</v>
      </c>
      <c r="AV2985" s="19">
        <f>ROUNDDOWN(N2985,0)</f>
        <v>43916</v>
      </c>
      <c r="AW2985" s="29" cm="1">
        <f t="array" ref="AW2985">_xlfn.ANCHORARRAY(AV2985)-1</f>
        <v>43915</v>
      </c>
    </row>
    <row r="2986" spans="1:49" x14ac:dyDescent="0.25">
      <c r="A2986">
        <v>20200325</v>
      </c>
      <c r="B2986" s="1" t="s">
        <v>62</v>
      </c>
      <c r="C2986">
        <v>53</v>
      </c>
      <c r="D2986">
        <v>1948</v>
      </c>
      <c r="M2986" s="1" t="s">
        <v>33</v>
      </c>
      <c r="N2986" s="2">
        <v>43915.416666666664</v>
      </c>
      <c r="O2986" s="2">
        <v>43915.25</v>
      </c>
      <c r="P2986" s="1" t="s">
        <v>1938</v>
      </c>
      <c r="S2986" s="2">
        <v>43915.25</v>
      </c>
      <c r="T2986" s="1" t="s">
        <v>54</v>
      </c>
      <c r="U2986" s="1" t="s">
        <v>54</v>
      </c>
      <c r="V2986" s="1" t="s">
        <v>54</v>
      </c>
      <c r="X2986">
        <v>30</v>
      </c>
      <c r="Y2986">
        <v>7</v>
      </c>
      <c r="Z2986" s="1" t="s">
        <v>4795</v>
      </c>
      <c r="AA2986">
        <v>2001</v>
      </c>
      <c r="AB2986">
        <v>2001</v>
      </c>
      <c r="AC2986">
        <v>312</v>
      </c>
      <c r="AD2986">
        <v>2001</v>
      </c>
      <c r="AE2986">
        <v>0</v>
      </c>
      <c r="AF2986">
        <v>0</v>
      </c>
      <c r="AG2986" s="1" t="s">
        <v>12118</v>
      </c>
      <c r="AH2986">
        <v>0</v>
      </c>
      <c r="AI2986">
        <v>0</v>
      </c>
      <c r="AJ2986" s="1">
        <f>Y2986/0.1</f>
        <v>70</v>
      </c>
      <c r="AK2986" s="1">
        <f>AC2986-AJ2986</f>
        <v>242</v>
      </c>
      <c r="AL2986" s="28">
        <f>_xlfn.IFNA(INDEX($BD$2:$BD$53,MATCH(B2986,$BC$2:$BC$53,0)),1000)</f>
        <v>1086759</v>
      </c>
      <c r="AM2986" s="1">
        <f>C2986/AL2986*100000</f>
        <v>4.8768862277653096</v>
      </c>
      <c r="AN2986" s="17">
        <f>IF(B2987=B2986,IFERROR((C2986/C2987)-1,0),0)</f>
        <v>0.15217391304347827</v>
      </c>
      <c r="AO2986" s="26">
        <f>IFERROR(LOG(2)/LOG(1+(AN2986)),AN2986)</f>
        <v>4.8933614569972397</v>
      </c>
      <c r="AP2986" s="26">
        <f>AVERAGE(Y2986:Y2992)</f>
        <v>6.1428571428571432</v>
      </c>
      <c r="AR2986" s="1">
        <f>Q2986/AL2986*100000</f>
        <v>0</v>
      </c>
      <c r="AS2986" s="25">
        <f>IF(B2987=B2986,IFERROR((AE2986/AE2987)-1,0),0)</f>
        <v>0</v>
      </c>
      <c r="AT2986" s="26">
        <f>IFERROR(LOG(2)/LOG(1+(AS2986)),AS2986)</f>
        <v>0</v>
      </c>
      <c r="AU2986" s="26">
        <f>AVERAGE(AE2986:AE2992)</f>
        <v>0</v>
      </c>
      <c r="AV2986" s="19">
        <f>ROUNDDOWN(N2986,0)</f>
        <v>43915</v>
      </c>
      <c r="AW2986" s="29" cm="1">
        <f t="array" ref="AW2986">_xlfn.ANCHORARRAY(AV2986)-1</f>
        <v>43914</v>
      </c>
    </row>
    <row r="2987" spans="1:49" x14ac:dyDescent="0.25">
      <c r="A2987">
        <v>20200324</v>
      </c>
      <c r="B2987" s="1" t="s">
        <v>62</v>
      </c>
      <c r="C2987">
        <v>46</v>
      </c>
      <c r="D2987">
        <v>1643</v>
      </c>
      <c r="M2987" s="1" t="s">
        <v>33</v>
      </c>
      <c r="N2987" s="2">
        <v>43914.416666666664</v>
      </c>
      <c r="O2987" s="2">
        <v>43914.25</v>
      </c>
      <c r="P2987" s="1" t="s">
        <v>1966</v>
      </c>
      <c r="S2987" s="2">
        <v>43914.25</v>
      </c>
      <c r="T2987" s="1" t="s">
        <v>54</v>
      </c>
      <c r="U2987" s="1" t="s">
        <v>54</v>
      </c>
      <c r="V2987" s="1" t="s">
        <v>54</v>
      </c>
      <c r="X2987">
        <v>30</v>
      </c>
      <c r="Y2987">
        <v>12</v>
      </c>
      <c r="Z2987" s="1" t="s">
        <v>11334</v>
      </c>
      <c r="AA2987">
        <v>1689</v>
      </c>
      <c r="AB2987">
        <v>1689</v>
      </c>
      <c r="AC2987">
        <v>509</v>
      </c>
      <c r="AD2987">
        <v>1689</v>
      </c>
      <c r="AE2987">
        <v>0</v>
      </c>
      <c r="AF2987">
        <v>0</v>
      </c>
      <c r="AG2987" s="1" t="s">
        <v>12201</v>
      </c>
      <c r="AH2987">
        <v>0</v>
      </c>
      <c r="AI2987">
        <v>0</v>
      </c>
      <c r="AJ2987" s="1">
        <f>Y2987/0.1</f>
        <v>120</v>
      </c>
      <c r="AK2987" s="1">
        <f>AC2987-AJ2987</f>
        <v>389</v>
      </c>
      <c r="AL2987" s="28">
        <f>_xlfn.IFNA(INDEX($BD$2:$BD$53,MATCH(B2987,$BC$2:$BC$53,0)),1000)</f>
        <v>1086759</v>
      </c>
      <c r="AM2987" s="1">
        <f>C2987/AL2987*100000</f>
        <v>4.2327691788151744</v>
      </c>
      <c r="AN2987" s="17">
        <f>IF(B2988=B2987,IFERROR((C2987/C2988)-1,0),0)</f>
        <v>0.35294117647058831</v>
      </c>
      <c r="AO2987" s="26">
        <f>IFERROR(LOG(2)/LOG(1+(AN2987)),AN2987)</f>
        <v>2.293056706715189</v>
      </c>
      <c r="AP2987" s="26">
        <f>AVERAGE(Y2987:Y2993)</f>
        <v>5.4285714285714288</v>
      </c>
      <c r="AR2987" s="1">
        <f>Q2987/AL2987*100000</f>
        <v>0</v>
      </c>
      <c r="AS2987" s="25">
        <f>IF(B2988=B2987,IFERROR((AE2987/AE2988)-1,0),0)</f>
        <v>0</v>
      </c>
      <c r="AT2987" s="26">
        <f>IFERROR(LOG(2)/LOG(1+(AS2987)),AS2987)</f>
        <v>0</v>
      </c>
      <c r="AU2987" s="26">
        <f>AVERAGE(AE2987:AE2993)</f>
        <v>0</v>
      </c>
      <c r="AV2987" s="19">
        <f>ROUNDDOWN(N2987,0)</f>
        <v>43914</v>
      </c>
      <c r="AW2987" s="29" cm="1">
        <f t="array" ref="AW2987">_xlfn.ANCHORARRAY(AV2987)-1</f>
        <v>43913</v>
      </c>
    </row>
    <row r="2988" spans="1:49" x14ac:dyDescent="0.25">
      <c r="A2988">
        <v>20200323</v>
      </c>
      <c r="B2988" s="1" t="s">
        <v>62</v>
      </c>
      <c r="C2988">
        <v>34</v>
      </c>
      <c r="D2988">
        <v>1146</v>
      </c>
      <c r="M2988" s="1" t="s">
        <v>33</v>
      </c>
      <c r="N2988" s="2">
        <v>43913.416666666664</v>
      </c>
      <c r="O2988" s="2">
        <v>43913.25</v>
      </c>
      <c r="P2988" s="1" t="s">
        <v>1982</v>
      </c>
      <c r="S2988" s="2">
        <v>43913.25</v>
      </c>
      <c r="T2988" s="1" t="s">
        <v>54</v>
      </c>
      <c r="U2988" s="1" t="s">
        <v>54</v>
      </c>
      <c r="V2988" s="1" t="s">
        <v>54</v>
      </c>
      <c r="X2988">
        <v>30</v>
      </c>
      <c r="Y2988">
        <v>3</v>
      </c>
      <c r="Z2988" s="1" t="s">
        <v>2527</v>
      </c>
      <c r="AA2988">
        <v>1180</v>
      </c>
      <c r="AB2988">
        <v>1180</v>
      </c>
      <c r="AC2988">
        <v>3</v>
      </c>
      <c r="AD2988">
        <v>1180</v>
      </c>
      <c r="AE2988">
        <v>0</v>
      </c>
      <c r="AF2988">
        <v>0</v>
      </c>
      <c r="AG2988" s="1" t="s">
        <v>12282</v>
      </c>
      <c r="AH2988">
        <v>0</v>
      </c>
      <c r="AI2988">
        <v>0</v>
      </c>
      <c r="AJ2988" s="1">
        <f>Y2988/0.1</f>
        <v>30</v>
      </c>
      <c r="AK2988" s="1">
        <f>AC2988-AJ2988</f>
        <v>-27</v>
      </c>
      <c r="AL2988" s="28">
        <f>_xlfn.IFNA(INDEX($BD$2:$BD$53,MATCH(B2988,$BC$2:$BC$53,0)),1000)</f>
        <v>1086759</v>
      </c>
      <c r="AM2988" s="1">
        <f>C2988/AL2988*100000</f>
        <v>3.1285685234720857</v>
      </c>
      <c r="AN2988" s="17">
        <f>IF(B2989=B2988,IFERROR((C2988/C2989)-1,0),0)</f>
        <v>9.6774193548387011E-2</v>
      </c>
      <c r="AO2988" s="26">
        <f>IFERROR(LOG(2)/LOG(1+(AN2988)),AN2988)</f>
        <v>7.5037595225205695</v>
      </c>
      <c r="AP2988" s="26">
        <f>AVERAGE(Y2988:Y2994)</f>
        <v>3.8571428571428572</v>
      </c>
      <c r="AR2988" s="1">
        <f>Q2988/AL2988*100000</f>
        <v>0</v>
      </c>
      <c r="AS2988" s="25">
        <f>IF(B2989=B2988,IFERROR((AE2988/AE2989)-1,0),0)</f>
        <v>0</v>
      </c>
      <c r="AT2988" s="26">
        <f>IFERROR(LOG(2)/LOG(1+(AS2988)),AS2988)</f>
        <v>0</v>
      </c>
      <c r="AU2988" s="26">
        <f>AVERAGE(AE2988:AE2994)</f>
        <v>0</v>
      </c>
      <c r="AV2988" s="19">
        <f>ROUNDDOWN(N2988,0)</f>
        <v>43913</v>
      </c>
      <c r="AW2988" s="29" cm="1">
        <f t="array" ref="AW2988">_xlfn.ANCHORARRAY(AV2988)-1</f>
        <v>43912</v>
      </c>
    </row>
    <row r="2989" spans="1:49" x14ac:dyDescent="0.25">
      <c r="A2989">
        <v>20200322</v>
      </c>
      <c r="B2989" s="1" t="s">
        <v>62</v>
      </c>
      <c r="C2989">
        <v>31</v>
      </c>
      <c r="D2989">
        <v>1146</v>
      </c>
      <c r="M2989" s="1" t="s">
        <v>54</v>
      </c>
      <c r="N2989" s="2">
        <v>43912</v>
      </c>
      <c r="O2989" s="2">
        <v>43911.833333333336</v>
      </c>
      <c r="P2989" s="1" t="s">
        <v>1988</v>
      </c>
      <c r="S2989" s="2">
        <v>43911.833333333336</v>
      </c>
      <c r="T2989" s="1" t="s">
        <v>54</v>
      </c>
      <c r="U2989" s="1" t="s">
        <v>54</v>
      </c>
      <c r="V2989" s="1" t="s">
        <v>54</v>
      </c>
      <c r="X2989">
        <v>30</v>
      </c>
      <c r="Y2989">
        <v>11</v>
      </c>
      <c r="Z2989" s="1" t="s">
        <v>2527</v>
      </c>
      <c r="AA2989">
        <v>1177</v>
      </c>
      <c r="AB2989">
        <v>1177</v>
      </c>
      <c r="AC2989">
        <v>11</v>
      </c>
      <c r="AD2989">
        <v>1177</v>
      </c>
      <c r="AE2989">
        <v>0</v>
      </c>
      <c r="AF2989">
        <v>0</v>
      </c>
      <c r="AG2989" s="1" t="s">
        <v>12359</v>
      </c>
      <c r="AH2989">
        <v>0</v>
      </c>
      <c r="AI2989">
        <v>0</v>
      </c>
      <c r="AJ2989" s="1">
        <f>Y2989/0.1</f>
        <v>110</v>
      </c>
      <c r="AK2989" s="1">
        <f>AC2989-AJ2989</f>
        <v>-99</v>
      </c>
      <c r="AL2989" s="28">
        <f>_xlfn.IFNA(INDEX($BD$2:$BD$53,MATCH(B2989,$BC$2:$BC$53,0)),1000)</f>
        <v>1086759</v>
      </c>
      <c r="AM2989" s="1">
        <f>C2989/AL2989*100000</f>
        <v>2.8525183596363131</v>
      </c>
      <c r="AN2989" s="17">
        <f>IF(B2990=B2989,IFERROR((C2989/C2990)-1,0),0)</f>
        <v>0.55000000000000004</v>
      </c>
      <c r="AO2989" s="26">
        <f>IFERROR(LOG(2)/LOG(1+(AN2989)),AN2989)</f>
        <v>1.5816072601561455</v>
      </c>
      <c r="AP2989" s="26">
        <f>AVERAGE(Y2989:Y2995)</f>
        <v>3.4285714285714284</v>
      </c>
      <c r="AR2989" s="1">
        <f>Q2989/AL2989*100000</f>
        <v>0</v>
      </c>
      <c r="AS2989" s="25">
        <f>IF(B2990=B2989,IFERROR((AE2989/AE2990)-1,0),0)</f>
        <v>0</v>
      </c>
      <c r="AT2989" s="26">
        <f>IFERROR(LOG(2)/LOG(1+(AS2989)),AS2989)</f>
        <v>0</v>
      </c>
      <c r="AU2989" s="26">
        <f>AVERAGE(AE2989:AE2995)</f>
        <v>0</v>
      </c>
      <c r="AV2989" s="19">
        <f>ROUNDDOWN(N2989,0)</f>
        <v>43912</v>
      </c>
      <c r="AW2989" s="29" cm="1">
        <f t="array" ref="AW2989">_xlfn.ANCHORARRAY(AV2989)-1</f>
        <v>43911</v>
      </c>
    </row>
    <row r="2990" spans="1:49" x14ac:dyDescent="0.25">
      <c r="A2990">
        <v>20200321</v>
      </c>
      <c r="B2990" s="1" t="s">
        <v>62</v>
      </c>
      <c r="C2990">
        <v>20</v>
      </c>
      <c r="D2990">
        <v>1146</v>
      </c>
      <c r="M2990" s="1" t="s">
        <v>54</v>
      </c>
      <c r="N2990" s="2">
        <v>43910.89166666667</v>
      </c>
      <c r="O2990" s="2">
        <v>43910.724999999999</v>
      </c>
      <c r="P2990" s="1" t="s">
        <v>2051</v>
      </c>
      <c r="S2990" s="2">
        <v>43910.724999999999</v>
      </c>
      <c r="T2990" s="1" t="s">
        <v>54</v>
      </c>
      <c r="U2990" s="1" t="s">
        <v>54</v>
      </c>
      <c r="V2990" s="1" t="s">
        <v>54</v>
      </c>
      <c r="X2990">
        <v>30</v>
      </c>
      <c r="Y2990">
        <v>4</v>
      </c>
      <c r="Z2990" s="1" t="s">
        <v>5913</v>
      </c>
      <c r="AA2990">
        <v>1166</v>
      </c>
      <c r="AB2990">
        <v>1166</v>
      </c>
      <c r="AC2990">
        <v>219</v>
      </c>
      <c r="AD2990">
        <v>1166</v>
      </c>
      <c r="AE2990">
        <v>0</v>
      </c>
      <c r="AF2990">
        <v>0</v>
      </c>
      <c r="AG2990" s="1" t="s">
        <v>12436</v>
      </c>
      <c r="AH2990">
        <v>0</v>
      </c>
      <c r="AI2990">
        <v>0</v>
      </c>
      <c r="AJ2990" s="1">
        <f>Y2990/0.1</f>
        <v>40</v>
      </c>
      <c r="AK2990" s="1">
        <f>AC2990-AJ2990</f>
        <v>179</v>
      </c>
      <c r="AL2990" s="28">
        <f>_xlfn.IFNA(INDEX($BD$2:$BD$53,MATCH(B2990,$BC$2:$BC$53,0)),1000)</f>
        <v>1086759</v>
      </c>
      <c r="AM2990" s="1">
        <f>C2990/AL2990*100000</f>
        <v>1.840334425571815</v>
      </c>
      <c r="AN2990" s="17">
        <f>IF(B2991=B2990,IFERROR((C2990/C2991)-1,0),0)</f>
        <v>0.25</v>
      </c>
      <c r="AO2990" s="26">
        <f>IFERROR(LOG(2)/LOG(1+(AN2990)),AN2990)</f>
        <v>3.1062837195053898</v>
      </c>
      <c r="AP2990" s="26">
        <f>AVERAGE(Y2990:Y2996)</f>
        <v>2.1428571428571428</v>
      </c>
      <c r="AR2990" s="1">
        <f>Q2990/AL2990*100000</f>
        <v>0</v>
      </c>
      <c r="AS2990" s="25">
        <f>IF(B2991=B2990,IFERROR((AE2990/AE2991)-1,0),0)</f>
        <v>0</v>
      </c>
      <c r="AT2990" s="26">
        <f>IFERROR(LOG(2)/LOG(1+(AS2990)),AS2990)</f>
        <v>0</v>
      </c>
      <c r="AU2990" s="26">
        <f>AVERAGE(AE2990:AE2996)</f>
        <v>0</v>
      </c>
      <c r="AV2990" s="19">
        <f>ROUNDDOWN(N2990,0)</f>
        <v>43910</v>
      </c>
      <c r="AW2990" s="29" cm="1">
        <f t="array" ref="AW2990">_xlfn.ANCHORARRAY(AV2990)-1</f>
        <v>43909</v>
      </c>
    </row>
    <row r="2991" spans="1:49" x14ac:dyDescent="0.25">
      <c r="A2991">
        <v>20200320</v>
      </c>
      <c r="B2991" s="1" t="s">
        <v>62</v>
      </c>
      <c r="C2991">
        <v>16</v>
      </c>
      <c r="D2991">
        <v>931</v>
      </c>
      <c r="M2991" s="1" t="s">
        <v>54</v>
      </c>
      <c r="N2991" s="2">
        <v>43909.924305555556</v>
      </c>
      <c r="O2991" s="2">
        <v>43909.757638888892</v>
      </c>
      <c r="P2991" s="1" t="s">
        <v>2079</v>
      </c>
      <c r="S2991" s="2">
        <v>43909.757638888892</v>
      </c>
      <c r="T2991" s="1" t="s">
        <v>54</v>
      </c>
      <c r="U2991" s="1" t="s">
        <v>54</v>
      </c>
      <c r="V2991" s="1" t="s">
        <v>54</v>
      </c>
      <c r="X2991">
        <v>30</v>
      </c>
      <c r="Y2991">
        <v>4</v>
      </c>
      <c r="Z2991" s="1" t="s">
        <v>3703</v>
      </c>
      <c r="AA2991">
        <v>947</v>
      </c>
      <c r="AB2991">
        <v>947</v>
      </c>
      <c r="AC2991">
        <v>174</v>
      </c>
      <c r="AD2991">
        <v>947</v>
      </c>
      <c r="AE2991">
        <v>0</v>
      </c>
      <c r="AF2991">
        <v>0</v>
      </c>
      <c r="AG2991" s="1" t="s">
        <v>12516</v>
      </c>
      <c r="AH2991">
        <v>0</v>
      </c>
      <c r="AI2991">
        <v>0</v>
      </c>
      <c r="AJ2991" s="1">
        <f>Y2991/0.1</f>
        <v>40</v>
      </c>
      <c r="AK2991" s="1">
        <f>AC2991-AJ2991</f>
        <v>134</v>
      </c>
      <c r="AL2991" s="28">
        <f>_xlfn.IFNA(INDEX($BD$2:$BD$53,MATCH(B2991,$BC$2:$BC$53,0)),1000)</f>
        <v>1086759</v>
      </c>
      <c r="AM2991" s="1">
        <f>C2991/AL2991*100000</f>
        <v>1.4722675404574519</v>
      </c>
      <c r="AN2991" s="17">
        <f>IF(B2992=B2991,IFERROR((C2991/C2992)-1,0),0)</f>
        <v>0.33333333333333326</v>
      </c>
      <c r="AO2991" s="26">
        <f>IFERROR(LOG(2)/LOG(1+(AN2991)),AN2991)</f>
        <v>2.4094208396532095</v>
      </c>
      <c r="AP2991" s="26">
        <f>AVERAGE(Y2991:Y2997)</f>
        <v>2.1428571428571428</v>
      </c>
      <c r="AR2991" s="1">
        <f>Q2991/AL2991*100000</f>
        <v>0</v>
      </c>
      <c r="AS2991" s="25">
        <f>IF(B2992=B2991,IFERROR((AE2991/AE2992)-1,0),0)</f>
        <v>0</v>
      </c>
      <c r="AT2991" s="26">
        <f>IFERROR(LOG(2)/LOG(1+(AS2991)),AS2991)</f>
        <v>0</v>
      </c>
      <c r="AU2991" s="26">
        <f>AVERAGE(AE2991:AE2997)</f>
        <v>0</v>
      </c>
      <c r="AV2991" s="19">
        <f>ROUNDDOWN(N2991,0)</f>
        <v>43909</v>
      </c>
      <c r="AW2991" s="29" cm="1">
        <f t="array" ref="AW2991">_xlfn.ANCHORARRAY(AV2991)-1</f>
        <v>43908</v>
      </c>
    </row>
    <row r="2992" spans="1:49" x14ac:dyDescent="0.25">
      <c r="A2992">
        <v>20200319</v>
      </c>
      <c r="B2992" s="1" t="s">
        <v>62</v>
      </c>
      <c r="C2992">
        <v>12</v>
      </c>
      <c r="D2992">
        <v>761</v>
      </c>
      <c r="M2992" s="1" t="s">
        <v>54</v>
      </c>
      <c r="N2992" s="2">
        <v>43908.974305555559</v>
      </c>
      <c r="O2992" s="2">
        <v>43908.807638888888</v>
      </c>
      <c r="P2992" s="1" t="s">
        <v>2111</v>
      </c>
      <c r="S2992" s="2">
        <v>43908.807638888888</v>
      </c>
      <c r="T2992" s="1" t="s">
        <v>54</v>
      </c>
      <c r="U2992" s="1" t="s">
        <v>54</v>
      </c>
      <c r="V2992" s="1" t="s">
        <v>54</v>
      </c>
      <c r="X2992">
        <v>30</v>
      </c>
      <c r="Y2992">
        <v>2</v>
      </c>
      <c r="Z2992" s="1" t="s">
        <v>12588</v>
      </c>
      <c r="AA2992">
        <v>773</v>
      </c>
      <c r="AB2992">
        <v>773</v>
      </c>
      <c r="AC2992">
        <v>264</v>
      </c>
      <c r="AD2992">
        <v>773</v>
      </c>
      <c r="AE2992">
        <v>0</v>
      </c>
      <c r="AF2992">
        <v>0</v>
      </c>
      <c r="AG2992" s="1" t="s">
        <v>12589</v>
      </c>
      <c r="AH2992">
        <v>0</v>
      </c>
      <c r="AI2992">
        <v>0</v>
      </c>
      <c r="AJ2992" s="1">
        <f>Y2992/0.1</f>
        <v>20</v>
      </c>
      <c r="AK2992" s="1">
        <f>AC2992-AJ2992</f>
        <v>244</v>
      </c>
      <c r="AL2992" s="28">
        <f>_xlfn.IFNA(INDEX($BD$2:$BD$53,MATCH(B2992,$BC$2:$BC$53,0)),1000)</f>
        <v>1086759</v>
      </c>
      <c r="AM2992" s="1">
        <f>C2992/AL2992*100000</f>
        <v>1.104200655343089</v>
      </c>
      <c r="AN2992" s="17">
        <f>IF(B2993=B2992,IFERROR((C2992/C2993)-1,0),0)</f>
        <v>0.19999999999999996</v>
      </c>
      <c r="AO2992" s="26">
        <f>IFERROR(LOG(2)/LOG(1+(AN2992)),AN2992)</f>
        <v>3.8017840169239308</v>
      </c>
      <c r="AP2992" s="26">
        <f>AVERAGE(Y2992:Y2998)</f>
        <v>1.5714285714285714</v>
      </c>
      <c r="AR2992" s="1">
        <f>Q2992/AL2992*100000</f>
        <v>0</v>
      </c>
      <c r="AS2992" s="25">
        <f>IF(B2993=B2992,IFERROR((AE2992/AE2993)-1,0),0)</f>
        <v>0</v>
      </c>
      <c r="AT2992" s="26">
        <f>IFERROR(LOG(2)/LOG(1+(AS2992)),AS2992)</f>
        <v>0</v>
      </c>
      <c r="AU2992" s="26">
        <f>AVERAGE(AE2992:AE2998)</f>
        <v>0</v>
      </c>
      <c r="AV2992" s="19">
        <f>ROUNDDOWN(N2992,0)</f>
        <v>43908</v>
      </c>
      <c r="AW2992" s="29" cm="1">
        <f t="array" ref="AW2992">_xlfn.ANCHORARRAY(AV2992)-1</f>
        <v>43907</v>
      </c>
    </row>
    <row r="2993" spans="1:49" x14ac:dyDescent="0.25">
      <c r="A2993">
        <v>20200318</v>
      </c>
      <c r="B2993" s="1" t="s">
        <v>62</v>
      </c>
      <c r="C2993">
        <v>10</v>
      </c>
      <c r="D2993">
        <v>499</v>
      </c>
      <c r="M2993" s="1" t="s">
        <v>54</v>
      </c>
      <c r="N2993" s="2">
        <v>43908.427083333336</v>
      </c>
      <c r="O2993" s="2">
        <v>43908.260416666664</v>
      </c>
      <c r="P2993" s="1" t="s">
        <v>2142</v>
      </c>
      <c r="S2993" s="2">
        <v>43908.260416666664</v>
      </c>
      <c r="T2993" s="1" t="s">
        <v>54</v>
      </c>
      <c r="U2993" s="1" t="s">
        <v>54</v>
      </c>
      <c r="V2993" s="1" t="s">
        <v>54</v>
      </c>
      <c r="X2993">
        <v>30</v>
      </c>
      <c r="Y2993">
        <v>2</v>
      </c>
      <c r="Z2993" s="1" t="s">
        <v>12659</v>
      </c>
      <c r="AA2993">
        <v>509</v>
      </c>
      <c r="AB2993">
        <v>509</v>
      </c>
      <c r="AC2993">
        <v>198</v>
      </c>
      <c r="AD2993">
        <v>509</v>
      </c>
      <c r="AE2993">
        <v>0</v>
      </c>
      <c r="AF2993">
        <v>0</v>
      </c>
      <c r="AG2993" s="1" t="s">
        <v>12660</v>
      </c>
      <c r="AH2993">
        <v>0</v>
      </c>
      <c r="AI2993">
        <v>0</v>
      </c>
      <c r="AJ2993" s="1">
        <f>Y2993/0.1</f>
        <v>20</v>
      </c>
      <c r="AK2993" s="1">
        <f>AC2993-AJ2993</f>
        <v>178</v>
      </c>
      <c r="AL2993" s="28">
        <f>_xlfn.IFNA(INDEX($BD$2:$BD$53,MATCH(B2993,$BC$2:$BC$53,0)),1000)</f>
        <v>1086759</v>
      </c>
      <c r="AM2993" s="1">
        <f>C2993/AL2993*100000</f>
        <v>0.92016721278590752</v>
      </c>
      <c r="AN2993" s="17">
        <f>IF(B2994=B2993,IFERROR((C2993/C2994)-1,0),0)</f>
        <v>0.25</v>
      </c>
      <c r="AO2993" s="26">
        <f>IFERROR(LOG(2)/LOG(1+(AN2993)),AN2993)</f>
        <v>3.1062837195053898</v>
      </c>
      <c r="AP2993" s="26">
        <f>AVERAGE(Y2993:Y2999)</f>
        <v>1.4285714285714286</v>
      </c>
      <c r="AR2993" s="1">
        <f>Q2993/AL2993*100000</f>
        <v>0</v>
      </c>
      <c r="AS2993" s="25">
        <f>IF(B2994=B2993,IFERROR((AE2993/AE2994)-1,0),0)</f>
        <v>0</v>
      </c>
      <c r="AT2993" s="26">
        <f>IFERROR(LOG(2)/LOG(1+(AS2993)),AS2993)</f>
        <v>0</v>
      </c>
      <c r="AU2993" s="26">
        <f>AVERAGE(AE2993:AE2999)</f>
        <v>0</v>
      </c>
      <c r="AV2993" s="19">
        <f>ROUNDDOWN(N2993,0)</f>
        <v>43908</v>
      </c>
      <c r="AW2993" s="29" cm="1">
        <f t="array" ref="AW2993">_xlfn.ANCHORARRAY(AV2993)-1</f>
        <v>43907</v>
      </c>
    </row>
    <row r="2994" spans="1:49" x14ac:dyDescent="0.25">
      <c r="A2994">
        <v>20200317</v>
      </c>
      <c r="B2994" s="1" t="s">
        <v>62</v>
      </c>
      <c r="C2994">
        <v>8</v>
      </c>
      <c r="D2994">
        <v>303</v>
      </c>
      <c r="M2994" s="1" t="s">
        <v>54</v>
      </c>
      <c r="N2994" s="2">
        <v>43906.890277777777</v>
      </c>
      <c r="O2994" s="2">
        <v>43906.723611111112</v>
      </c>
      <c r="P2994" s="1" t="s">
        <v>2170</v>
      </c>
      <c r="S2994" s="2">
        <v>43906.723611111112</v>
      </c>
      <c r="T2994" s="1" t="s">
        <v>54</v>
      </c>
      <c r="U2994" s="1" t="s">
        <v>54</v>
      </c>
      <c r="V2994" s="1" t="s">
        <v>54</v>
      </c>
      <c r="X2994">
        <v>30</v>
      </c>
      <c r="Y2994">
        <v>1</v>
      </c>
      <c r="Z2994" s="1" t="s">
        <v>12728</v>
      </c>
      <c r="AA2994">
        <v>311</v>
      </c>
      <c r="AB2994">
        <v>311</v>
      </c>
      <c r="AC2994">
        <v>106</v>
      </c>
      <c r="AD2994">
        <v>311</v>
      </c>
      <c r="AE2994">
        <v>0</v>
      </c>
      <c r="AF2994">
        <v>0</v>
      </c>
      <c r="AG2994" s="1" t="s">
        <v>12729</v>
      </c>
      <c r="AH2994">
        <v>0</v>
      </c>
      <c r="AI2994">
        <v>0</v>
      </c>
      <c r="AJ2994" s="1">
        <f>Y2994/0.1</f>
        <v>10</v>
      </c>
      <c r="AK2994" s="1">
        <f>AC2994-AJ2994</f>
        <v>96</v>
      </c>
      <c r="AL2994" s="28">
        <f>_xlfn.IFNA(INDEX($BD$2:$BD$53,MATCH(B2994,$BC$2:$BC$53,0)),1000)</f>
        <v>1086759</v>
      </c>
      <c r="AM2994" s="1">
        <f>C2994/AL2994*100000</f>
        <v>0.73613377022872595</v>
      </c>
      <c r="AN2994" s="17">
        <f>IF(B2995=B2994,IFERROR((C2994/C2995)-1,0),0)</f>
        <v>0.14285714285714279</v>
      </c>
      <c r="AO2994" s="26">
        <f>IFERROR(LOG(2)/LOG(1+(AN2994)),AN2994)</f>
        <v>5.1908930696844333</v>
      </c>
      <c r="AP2994" s="26">
        <f>AVERAGE(Y2994:Y3000)</f>
        <v>1.1428571428571428</v>
      </c>
      <c r="AR2994" s="1">
        <f>Q2994/AL2994*100000</f>
        <v>0</v>
      </c>
      <c r="AS2994" s="25">
        <f>IF(B2995=B2994,IFERROR((AE2994/AE2995)-1,0),0)</f>
        <v>0</v>
      </c>
      <c r="AT2994" s="26">
        <f>IFERROR(LOG(2)/LOG(1+(AS2994)),AS2994)</f>
        <v>0</v>
      </c>
      <c r="AU2994" s="26">
        <f>AVERAGE(AE2994:AE3000)</f>
        <v>0</v>
      </c>
      <c r="AV2994" s="19">
        <f>ROUNDDOWN(N2994,0)</f>
        <v>43906</v>
      </c>
      <c r="AW2994" s="29" cm="1">
        <f t="array" ref="AW2994">_xlfn.ANCHORARRAY(AV2994)-1</f>
        <v>43905</v>
      </c>
    </row>
    <row r="2995" spans="1:49" x14ac:dyDescent="0.25">
      <c r="A2995">
        <v>20200316</v>
      </c>
      <c r="B2995" s="1" t="s">
        <v>62</v>
      </c>
      <c r="C2995">
        <v>7</v>
      </c>
      <c r="D2995">
        <v>198</v>
      </c>
      <c r="M2995" s="1" t="s">
        <v>54</v>
      </c>
      <c r="N2995" s="2">
        <v>43906.660416666666</v>
      </c>
      <c r="O2995" s="2">
        <v>43906.493750000001</v>
      </c>
      <c r="P2995" s="1" t="s">
        <v>2211</v>
      </c>
      <c r="S2995" s="2">
        <v>43906.493750000001</v>
      </c>
      <c r="T2995" s="1" t="s">
        <v>54</v>
      </c>
      <c r="U2995" s="1" t="s">
        <v>54</v>
      </c>
      <c r="V2995" s="1" t="s">
        <v>54</v>
      </c>
      <c r="X2995">
        <v>30</v>
      </c>
      <c r="Y2995">
        <v>0</v>
      </c>
      <c r="Z2995" s="1" t="s">
        <v>11184</v>
      </c>
      <c r="AA2995">
        <v>205</v>
      </c>
      <c r="AB2995">
        <v>205</v>
      </c>
      <c r="AC2995">
        <v>95</v>
      </c>
      <c r="AD2995">
        <v>205</v>
      </c>
      <c r="AE2995">
        <v>0</v>
      </c>
      <c r="AF2995">
        <v>0</v>
      </c>
      <c r="AG2995" s="1" t="s">
        <v>12795</v>
      </c>
      <c r="AH2995">
        <v>0</v>
      </c>
      <c r="AI2995">
        <v>0</v>
      </c>
      <c r="AJ2995" s="1">
        <f>Y2995/0.1</f>
        <v>0</v>
      </c>
      <c r="AK2995" s="1">
        <f>AC2995-AJ2995</f>
        <v>95</v>
      </c>
      <c r="AL2995" s="28">
        <f>_xlfn.IFNA(INDEX($BD$2:$BD$53,MATCH(B2995,$BC$2:$BC$53,0)),1000)</f>
        <v>1086759</v>
      </c>
      <c r="AM2995" s="1">
        <f>C2995/AL2995*100000</f>
        <v>0.64411704895013522</v>
      </c>
      <c r="AN2995" s="17">
        <f>IF(B2996=B2995,IFERROR((C2995/C2996)-1,0),0)</f>
        <v>0</v>
      </c>
      <c r="AO2995" s="26">
        <f>IFERROR(LOG(2)/LOG(1+(AN2995)),AN2995)</f>
        <v>0</v>
      </c>
      <c r="AP2995" s="26">
        <f>AVERAGE(Y2995:Y3001)</f>
        <v>1</v>
      </c>
      <c r="AR2995" s="1">
        <f>Q2995/AL2995*100000</f>
        <v>0</v>
      </c>
      <c r="AS2995" s="25">
        <f>IF(B2996=B2995,IFERROR((AE2995/AE2996)-1,0),0)</f>
        <v>0</v>
      </c>
      <c r="AT2995" s="26">
        <f>IFERROR(LOG(2)/LOG(1+(AS2995)),AS2995)</f>
        <v>0</v>
      </c>
      <c r="AU2995" s="26">
        <f>AVERAGE(AE2995:AE3001)</f>
        <v>0</v>
      </c>
      <c r="AV2995" s="19">
        <f>ROUNDDOWN(N2995,0)</f>
        <v>43906</v>
      </c>
      <c r="AW2995" s="29" cm="1">
        <f t="array" ref="AW2995">_xlfn.ANCHORARRAY(AV2995)-1</f>
        <v>43905</v>
      </c>
    </row>
    <row r="2996" spans="1:49" x14ac:dyDescent="0.25">
      <c r="A2996">
        <v>20200315</v>
      </c>
      <c r="B2996" s="1" t="s">
        <v>62</v>
      </c>
      <c r="C2996">
        <v>7</v>
      </c>
      <c r="D2996">
        <v>103</v>
      </c>
      <c r="E2996">
        <v>57</v>
      </c>
      <c r="M2996" s="1" t="s">
        <v>54</v>
      </c>
      <c r="N2996" s="2">
        <v>43904.744444444441</v>
      </c>
      <c r="O2996" s="2">
        <v>43904.577777777777</v>
      </c>
      <c r="P2996" s="1" t="s">
        <v>2243</v>
      </c>
      <c r="S2996" s="2">
        <v>43904.577777777777</v>
      </c>
      <c r="T2996" s="1" t="s">
        <v>54</v>
      </c>
      <c r="U2996" s="1" t="s">
        <v>54</v>
      </c>
      <c r="V2996" s="1" t="s">
        <v>54</v>
      </c>
      <c r="X2996">
        <v>30</v>
      </c>
      <c r="Y2996">
        <v>2</v>
      </c>
      <c r="Z2996" s="1" t="s">
        <v>2527</v>
      </c>
      <c r="AA2996">
        <v>167</v>
      </c>
      <c r="AB2996">
        <v>110</v>
      </c>
      <c r="AC2996">
        <v>2</v>
      </c>
      <c r="AD2996">
        <v>110</v>
      </c>
      <c r="AE2996">
        <v>0</v>
      </c>
      <c r="AF2996">
        <v>0</v>
      </c>
      <c r="AG2996" s="1" t="s">
        <v>12855</v>
      </c>
      <c r="AH2996">
        <v>0</v>
      </c>
      <c r="AI2996">
        <v>0</v>
      </c>
      <c r="AJ2996" s="1">
        <f>Y2996/0.1</f>
        <v>20</v>
      </c>
      <c r="AK2996" s="1">
        <f>AC2996-AJ2996</f>
        <v>-18</v>
      </c>
      <c r="AL2996" s="28">
        <f>_xlfn.IFNA(INDEX($BD$2:$BD$53,MATCH(B2996,$BC$2:$BC$53,0)),1000)</f>
        <v>1086759</v>
      </c>
      <c r="AM2996" s="1">
        <f>C2996/AL2996*100000</f>
        <v>0.64411704895013522</v>
      </c>
      <c r="AN2996" s="17">
        <f>IF(B2997=B2996,IFERROR((C2996/C2997)-1,0),0)</f>
        <v>0.39999999999999991</v>
      </c>
      <c r="AO2996" s="26">
        <f>IFERROR(LOG(2)/LOG(1+(AN2996)),AN2996)</f>
        <v>2.0600427171061453</v>
      </c>
      <c r="AP2996" s="26">
        <f>AVERAGE(Y2996:Y3002)</f>
        <v>1</v>
      </c>
      <c r="AR2996" s="1">
        <f>Q2996/AL2996*100000</f>
        <v>0</v>
      </c>
      <c r="AS2996" s="25">
        <f>IF(B2997=B2996,IFERROR((AE2996/AE2997)-1,0),0)</f>
        <v>0</v>
      </c>
      <c r="AT2996" s="26">
        <f>IFERROR(LOG(2)/LOG(1+(AS2996)),AS2996)</f>
        <v>0</v>
      </c>
      <c r="AU2996" s="26">
        <f>AVERAGE(AE2996:AE3002)</f>
        <v>0</v>
      </c>
      <c r="AV2996" s="19">
        <f>ROUNDDOWN(N2996,0)</f>
        <v>43904</v>
      </c>
      <c r="AW2996" s="29" cm="1">
        <f t="array" ref="AW2996">_xlfn.ANCHORARRAY(AV2996)-1</f>
        <v>43903</v>
      </c>
    </row>
    <row r="2997" spans="1:49" x14ac:dyDescent="0.25">
      <c r="A2997">
        <v>20200314</v>
      </c>
      <c r="B2997" s="1" t="s">
        <v>62</v>
      </c>
      <c r="C2997">
        <v>5</v>
      </c>
      <c r="D2997">
        <v>103</v>
      </c>
      <c r="M2997" s="1" t="s">
        <v>54</v>
      </c>
      <c r="N2997" s="2">
        <v>43903.791666666664</v>
      </c>
      <c r="O2997" s="2">
        <v>43903.625</v>
      </c>
      <c r="P2997" s="1" t="s">
        <v>2269</v>
      </c>
      <c r="S2997" s="2">
        <v>43903.625</v>
      </c>
      <c r="T2997" s="1" t="s">
        <v>54</v>
      </c>
      <c r="U2997" s="1" t="s">
        <v>54</v>
      </c>
      <c r="V2997" s="1" t="s">
        <v>54</v>
      </c>
      <c r="X2997">
        <v>30</v>
      </c>
      <c r="Y2997">
        <v>4</v>
      </c>
      <c r="Z2997" s="1" t="s">
        <v>9638</v>
      </c>
      <c r="AA2997">
        <v>108</v>
      </c>
      <c r="AB2997">
        <v>108</v>
      </c>
      <c r="AC2997">
        <v>52</v>
      </c>
      <c r="AD2997">
        <v>108</v>
      </c>
      <c r="AE2997">
        <v>0</v>
      </c>
      <c r="AF2997">
        <v>0</v>
      </c>
      <c r="AG2997" s="1" t="s">
        <v>12912</v>
      </c>
      <c r="AH2997">
        <v>0</v>
      </c>
      <c r="AI2997">
        <v>0</v>
      </c>
      <c r="AJ2997" s="1">
        <f>Y2997/0.1</f>
        <v>40</v>
      </c>
      <c r="AK2997" s="1">
        <f>AC2997-AJ2997</f>
        <v>12</v>
      </c>
      <c r="AL2997" s="28">
        <f>_xlfn.IFNA(INDEX($BD$2:$BD$53,MATCH(B2997,$BC$2:$BC$53,0)),1000)</f>
        <v>1086759</v>
      </c>
      <c r="AM2997" s="1">
        <f>C2997/AL2997*100000</f>
        <v>0.46008360639295376</v>
      </c>
      <c r="AN2997" s="17">
        <f>IF(B2998=B2997,IFERROR((C2997/C2998)-1,0),0)</f>
        <v>4</v>
      </c>
      <c r="AO2997" s="26">
        <f>IFERROR(LOG(2)/LOG(1+(AN2997)),AN2997)</f>
        <v>0.430676558073393</v>
      </c>
      <c r="AP2997" s="26">
        <f>AVERAGE(Y2997:Y3003)</f>
        <v>0.7142857142857143</v>
      </c>
      <c r="AR2997" s="1">
        <f>Q2997/AL2997*100000</f>
        <v>0</v>
      </c>
      <c r="AS2997" s="25">
        <f>IF(B2998=B2997,IFERROR((AE2997/AE2998)-1,0),0)</f>
        <v>0</v>
      </c>
      <c r="AT2997" s="26">
        <f>IFERROR(LOG(2)/LOG(1+(AS2997)),AS2997)</f>
        <v>0</v>
      </c>
      <c r="AU2997" s="26">
        <f>AVERAGE(AE2997:AE3003)</f>
        <v>0</v>
      </c>
      <c r="AV2997" s="19">
        <f>ROUNDDOWN(N2997,0)</f>
        <v>43903</v>
      </c>
      <c r="AW2997" s="29" cm="1">
        <f t="array" ref="AW2997">_xlfn.ANCHORARRAY(AV2997)-1</f>
        <v>43902</v>
      </c>
    </row>
    <row r="2998" spans="1:49" x14ac:dyDescent="0.25">
      <c r="A2998">
        <v>20200313</v>
      </c>
      <c r="B2998" s="1" t="s">
        <v>62</v>
      </c>
      <c r="C2998">
        <v>1</v>
      </c>
      <c r="D2998">
        <v>55</v>
      </c>
      <c r="M2998" s="1" t="s">
        <v>54</v>
      </c>
      <c r="N2998" s="2">
        <v>43902.791666666664</v>
      </c>
      <c r="O2998" s="2">
        <v>43902.625</v>
      </c>
      <c r="P2998" s="1" t="s">
        <v>2285</v>
      </c>
      <c r="S2998" s="2">
        <v>43902.625</v>
      </c>
      <c r="T2998" s="1" t="s">
        <v>54</v>
      </c>
      <c r="U2998" s="1" t="s">
        <v>54</v>
      </c>
      <c r="V2998" s="1" t="s">
        <v>54</v>
      </c>
      <c r="X2998">
        <v>30</v>
      </c>
      <c r="Y2998">
        <v>0</v>
      </c>
      <c r="Z2998" s="1" t="s">
        <v>2684</v>
      </c>
      <c r="AA2998">
        <v>56</v>
      </c>
      <c r="AB2998">
        <v>56</v>
      </c>
      <c r="AC2998">
        <v>21</v>
      </c>
      <c r="AD2998">
        <v>56</v>
      </c>
      <c r="AE2998">
        <v>0</v>
      </c>
      <c r="AF2998">
        <v>0</v>
      </c>
      <c r="AG2998" s="1" t="s">
        <v>12968</v>
      </c>
      <c r="AH2998">
        <v>0</v>
      </c>
      <c r="AI2998">
        <v>0</v>
      </c>
      <c r="AJ2998" s="1">
        <f>Y2998/0.1</f>
        <v>0</v>
      </c>
      <c r="AK2998" s="1">
        <f>AC2998-AJ2998</f>
        <v>21</v>
      </c>
      <c r="AL2998" s="28">
        <f>_xlfn.IFNA(INDEX($BD$2:$BD$53,MATCH(B2998,$BC$2:$BC$53,0)),1000)</f>
        <v>1086759</v>
      </c>
      <c r="AM2998" s="1">
        <f>C2998/AL2998*100000</f>
        <v>9.2016721278590743E-2</v>
      </c>
      <c r="AN2998" s="17">
        <f>IF(B2999=B2998,IFERROR((C2998/C2999)-1,0),0)</f>
        <v>0</v>
      </c>
      <c r="AO2998" s="26">
        <f>IFERROR(LOG(2)/LOG(1+(AN2998)),AN2998)</f>
        <v>0</v>
      </c>
      <c r="AP2998" s="26">
        <f>AVERAGE(Y2998:Y3004)</f>
        <v>0.14285714285714285</v>
      </c>
      <c r="AR2998" s="1">
        <f>Q2998/AL2998*100000</f>
        <v>0</v>
      </c>
      <c r="AS2998" s="25">
        <f>IF(B2999=B2998,IFERROR((AE2998/AE2999)-1,0),0)</f>
        <v>0</v>
      </c>
      <c r="AT2998" s="26">
        <f>IFERROR(LOG(2)/LOG(1+(AS2998)),AS2998)</f>
        <v>0</v>
      </c>
      <c r="AU2998" s="26">
        <f>AVERAGE(AE2998:AE3004)</f>
        <v>0</v>
      </c>
      <c r="AV2998" s="19">
        <f>ROUNDDOWN(N2998,0)</f>
        <v>43902</v>
      </c>
      <c r="AW2998" s="29" cm="1">
        <f t="array" ref="AW2998">_xlfn.ANCHORARRAY(AV2998)-1</f>
        <v>43901</v>
      </c>
    </row>
    <row r="2999" spans="1:49" x14ac:dyDescent="0.25">
      <c r="A2999">
        <v>20200312</v>
      </c>
      <c r="B2999" s="1" t="s">
        <v>62</v>
      </c>
      <c r="C2999">
        <v>1</v>
      </c>
      <c r="D2999">
        <v>34</v>
      </c>
      <c r="M2999" s="1" t="s">
        <v>54</v>
      </c>
      <c r="N2999" s="2">
        <v>43901.791666666664</v>
      </c>
      <c r="O2999" s="2">
        <v>43901.625</v>
      </c>
      <c r="P2999" s="1" t="s">
        <v>2307</v>
      </c>
      <c r="S2999" s="2">
        <v>43901.625</v>
      </c>
      <c r="T2999" s="1" t="s">
        <v>54</v>
      </c>
      <c r="U2999" s="1" t="s">
        <v>54</v>
      </c>
      <c r="V2999" s="1" t="s">
        <v>54</v>
      </c>
      <c r="X2999">
        <v>30</v>
      </c>
      <c r="Y2999">
        <v>1</v>
      </c>
      <c r="Z2999" s="1" t="s">
        <v>7156</v>
      </c>
      <c r="AA2999">
        <v>35</v>
      </c>
      <c r="AB2999">
        <v>35</v>
      </c>
      <c r="AC2999">
        <v>14</v>
      </c>
      <c r="AD2999">
        <v>35</v>
      </c>
      <c r="AE2999">
        <v>0</v>
      </c>
      <c r="AF2999">
        <v>0</v>
      </c>
      <c r="AG2999" s="1" t="s">
        <v>13025</v>
      </c>
      <c r="AH2999">
        <v>0</v>
      </c>
      <c r="AI2999">
        <v>0</v>
      </c>
      <c r="AJ2999" s="1">
        <f>Y2999/0.1</f>
        <v>10</v>
      </c>
      <c r="AK2999" s="1">
        <f>AC2999-AJ2999</f>
        <v>4</v>
      </c>
      <c r="AL2999" s="28">
        <f>_xlfn.IFNA(INDEX($BD$2:$BD$53,MATCH(B2999,$BC$2:$BC$53,0)),1000)</f>
        <v>1086759</v>
      </c>
      <c r="AM2999" s="1">
        <f>C2999/AL2999*100000</f>
        <v>9.2016721278590743E-2</v>
      </c>
      <c r="AN2999" s="17">
        <f>IF(B3000=B2999,IFERROR((C2999/C3000)-1,0),0)</f>
        <v>0</v>
      </c>
      <c r="AO2999" s="26">
        <f>IFERROR(LOG(2)/LOG(1+(AN2999)),AN2999)</f>
        <v>0</v>
      </c>
      <c r="AP2999" s="26">
        <f>AVERAGE(Y2999:Y3005)</f>
        <v>206.28571428571428</v>
      </c>
      <c r="AR2999" s="1">
        <f>Q2999/AL2999*100000</f>
        <v>0</v>
      </c>
      <c r="AS2999" s="25">
        <f>IF(B3000=B2999,IFERROR((AE2999/AE3000)-1,0),0)</f>
        <v>0</v>
      </c>
      <c r="AT2999" s="26">
        <f>IFERROR(LOG(2)/LOG(1+(AS2999)),AS2999)</f>
        <v>0</v>
      </c>
      <c r="AU2999" s="26">
        <f>AVERAGE(AE2999:AE3005)</f>
        <v>0.7142857142857143</v>
      </c>
      <c r="AV2999" s="19">
        <f>ROUNDDOWN(N2999,0)</f>
        <v>43901</v>
      </c>
      <c r="AW2999" s="29" cm="1">
        <f t="array" ref="AW2999">_xlfn.ANCHORARRAY(AV2999)-1</f>
        <v>43900</v>
      </c>
    </row>
    <row r="3000" spans="1:49" x14ac:dyDescent="0.25">
      <c r="A3000">
        <v>20200311</v>
      </c>
      <c r="B3000" s="1" t="s">
        <v>62</v>
      </c>
      <c r="C3000">
        <v>0</v>
      </c>
      <c r="D3000">
        <v>21</v>
      </c>
      <c r="M3000" s="1" t="s">
        <v>54</v>
      </c>
      <c r="N3000" s="2"/>
      <c r="O3000" s="2"/>
      <c r="P3000" s="1" t="s">
        <v>54</v>
      </c>
      <c r="S3000" s="2"/>
      <c r="T3000" s="1" t="s">
        <v>54</v>
      </c>
      <c r="U3000" s="1" t="s">
        <v>54</v>
      </c>
      <c r="V3000" s="1" t="s">
        <v>54</v>
      </c>
      <c r="X3000">
        <v>30</v>
      </c>
      <c r="Y3000">
        <v>0</v>
      </c>
      <c r="Z3000" s="1" t="s">
        <v>4824</v>
      </c>
      <c r="AA3000">
        <v>21</v>
      </c>
      <c r="AB3000">
        <v>21</v>
      </c>
      <c r="AC3000">
        <v>6</v>
      </c>
      <c r="AD3000">
        <v>21</v>
      </c>
      <c r="AE3000">
        <v>0</v>
      </c>
      <c r="AF3000">
        <v>0</v>
      </c>
      <c r="AG3000" s="1" t="s">
        <v>13079</v>
      </c>
      <c r="AH3000">
        <v>0</v>
      </c>
      <c r="AI3000">
        <v>0</v>
      </c>
      <c r="AJ3000" s="1">
        <f>Y3000/0.1</f>
        <v>0</v>
      </c>
      <c r="AK3000" s="1">
        <f>AC3000-AJ3000</f>
        <v>6</v>
      </c>
      <c r="AL3000" s="28">
        <f>_xlfn.IFNA(INDEX($BD$2:$BD$53,MATCH(B3000,$BC$2:$BC$53,0)),1000)</f>
        <v>1086759</v>
      </c>
      <c r="AM3000" s="1">
        <f>C3000/AL3000*100000</f>
        <v>0</v>
      </c>
      <c r="AN3000" s="17">
        <f>IF(B3001=B3000,IFERROR((C3000/C3001)-1,0),0)</f>
        <v>0</v>
      </c>
      <c r="AO3000" s="26">
        <f>IFERROR(LOG(2)/LOG(1+(AN3000)),AN3000)</f>
        <v>0</v>
      </c>
      <c r="AP3000" s="26">
        <f>AVERAGE(Y3000:Y3006)</f>
        <v>410</v>
      </c>
      <c r="AR3000" s="1">
        <f>Q3000/AL3000*100000</f>
        <v>0</v>
      </c>
      <c r="AS3000" s="25">
        <f>IF(B3001=B3000,IFERROR((AE3000/AE3001)-1,0),0)</f>
        <v>0</v>
      </c>
      <c r="AT3000" s="26">
        <f>IFERROR(LOG(2)/LOG(1+(AS3000)),AS3000)</f>
        <v>0</v>
      </c>
      <c r="AU3000" s="26">
        <f>AVERAGE(AE3000:AE3006)</f>
        <v>2.4285714285714284</v>
      </c>
      <c r="AV3000" s="19">
        <f>ROUNDDOWN(N3000,0)</f>
        <v>0</v>
      </c>
      <c r="AW3000" s="29" cm="1">
        <f t="array" ref="AW3000">_xlfn.ANCHORARRAY(AV3000)-1</f>
        <v>-1</v>
      </c>
    </row>
    <row r="3001" spans="1:49" x14ac:dyDescent="0.25">
      <c r="A3001">
        <v>20200310</v>
      </c>
      <c r="B3001" s="1" t="s">
        <v>62</v>
      </c>
      <c r="C3001">
        <v>0</v>
      </c>
      <c r="D3001">
        <v>15</v>
      </c>
      <c r="M3001" s="1" t="s">
        <v>54</v>
      </c>
      <c r="N3001" s="2"/>
      <c r="O3001" s="2"/>
      <c r="P3001" s="1" t="s">
        <v>54</v>
      </c>
      <c r="S3001" s="2"/>
      <c r="T3001" s="1" t="s">
        <v>54</v>
      </c>
      <c r="U3001" s="1" t="s">
        <v>54</v>
      </c>
      <c r="V3001" s="1" t="s">
        <v>54</v>
      </c>
      <c r="X3001">
        <v>30</v>
      </c>
      <c r="Y3001">
        <v>0</v>
      </c>
      <c r="Z3001" s="1" t="s">
        <v>6706</v>
      </c>
      <c r="AA3001">
        <v>15</v>
      </c>
      <c r="AB3001">
        <v>15</v>
      </c>
      <c r="AC3001">
        <v>4</v>
      </c>
      <c r="AD3001">
        <v>15</v>
      </c>
      <c r="AE3001">
        <v>0</v>
      </c>
      <c r="AF3001">
        <v>0</v>
      </c>
      <c r="AG3001" s="1" t="s">
        <v>13134</v>
      </c>
      <c r="AH3001">
        <v>0</v>
      </c>
      <c r="AI3001">
        <v>0</v>
      </c>
      <c r="AJ3001" s="1">
        <f>Y3001/0.1</f>
        <v>0</v>
      </c>
      <c r="AK3001" s="1">
        <f>AC3001-AJ3001</f>
        <v>4</v>
      </c>
      <c r="AL3001" s="28">
        <f>_xlfn.IFNA(INDEX($BD$2:$BD$53,MATCH(B3001,$BC$2:$BC$53,0)),1000)</f>
        <v>1086759</v>
      </c>
      <c r="AM3001" s="1">
        <f>C3001/AL3001*100000</f>
        <v>0</v>
      </c>
      <c r="AN3001" s="17">
        <f>IF(B3002=B3001,IFERROR((C3001/C3002)-1,0),0)</f>
        <v>0</v>
      </c>
      <c r="AO3001" s="26">
        <f>IFERROR(LOG(2)/LOG(1+(AN3001)),AN3001)</f>
        <v>0</v>
      </c>
      <c r="AP3001" s="26">
        <f>AVERAGE(Y3001:Y3007)</f>
        <v>662.57142857142856</v>
      </c>
      <c r="AR3001" s="1">
        <f>Q3001/AL3001*100000</f>
        <v>0</v>
      </c>
      <c r="AS3001" s="25">
        <f>IF(B3002=B3001,IFERROR((AE3001/AE3002)-1,0),0)</f>
        <v>0</v>
      </c>
      <c r="AT3001" s="26">
        <f>IFERROR(LOG(2)/LOG(1+(AS3001)),AS3001)</f>
        <v>0</v>
      </c>
      <c r="AU3001" s="26">
        <f>AVERAGE(AE3001:AE3007)</f>
        <v>6.4285714285714288</v>
      </c>
      <c r="AV3001" s="19">
        <f>ROUNDDOWN(N3001,0)</f>
        <v>0</v>
      </c>
      <c r="AW3001" s="29" cm="1">
        <f t="array" ref="AW3001">_xlfn.ANCHORARRAY(AV3001)-1</f>
        <v>-1</v>
      </c>
    </row>
    <row r="3002" spans="1:49" x14ac:dyDescent="0.25">
      <c r="A3002">
        <v>20200309</v>
      </c>
      <c r="B3002" s="1" t="s">
        <v>62</v>
      </c>
      <c r="C3002">
        <v>0</v>
      </c>
      <c r="D3002">
        <v>11</v>
      </c>
      <c r="M3002" s="1" t="s">
        <v>54</v>
      </c>
      <c r="N3002" s="2"/>
      <c r="O3002" s="2"/>
      <c r="P3002" s="1" t="s">
        <v>54</v>
      </c>
      <c r="S3002" s="2"/>
      <c r="T3002" s="1" t="s">
        <v>54</v>
      </c>
      <c r="U3002" s="1" t="s">
        <v>54</v>
      </c>
      <c r="V3002" s="1" t="s">
        <v>54</v>
      </c>
      <c r="X3002">
        <v>30</v>
      </c>
      <c r="Y3002">
        <v>0</v>
      </c>
      <c r="Z3002" s="1" t="s">
        <v>2527</v>
      </c>
      <c r="AA3002">
        <v>11</v>
      </c>
      <c r="AB3002">
        <v>11</v>
      </c>
      <c r="AC3002">
        <v>0</v>
      </c>
      <c r="AD3002">
        <v>11</v>
      </c>
      <c r="AE3002">
        <v>0</v>
      </c>
      <c r="AF3002">
        <v>0</v>
      </c>
      <c r="AG3002" s="1" t="s">
        <v>13186</v>
      </c>
      <c r="AH3002">
        <v>0</v>
      </c>
      <c r="AI3002">
        <v>0</v>
      </c>
      <c r="AJ3002" s="1">
        <f>Y3002/0.1</f>
        <v>0</v>
      </c>
      <c r="AK3002" s="1">
        <f>AC3002-AJ3002</f>
        <v>0</v>
      </c>
      <c r="AL3002" s="28">
        <f>_xlfn.IFNA(INDEX($BD$2:$BD$53,MATCH(B3002,$BC$2:$BC$53,0)),1000)</f>
        <v>1086759</v>
      </c>
      <c r="AM3002" s="1">
        <f>C3002/AL3002*100000</f>
        <v>0</v>
      </c>
      <c r="AN3002" s="17">
        <f>IF(B3003=B3002,IFERROR((C3002/C3003)-1,0),0)</f>
        <v>0</v>
      </c>
      <c r="AO3002" s="26">
        <f>IFERROR(LOG(2)/LOG(1+(AN3002)),AN3002)</f>
        <v>0</v>
      </c>
      <c r="AP3002" s="26">
        <f>AVERAGE(Y3002:Y3008)</f>
        <v>849.71428571428567</v>
      </c>
      <c r="AR3002" s="1">
        <f>Q3002/AL3002*100000</f>
        <v>0</v>
      </c>
      <c r="AS3002" s="25">
        <f>IF(B3003=B3002,IFERROR((AE3002/AE3003)-1,0),0)</f>
        <v>0</v>
      </c>
      <c r="AT3002" s="26">
        <f>IFERROR(LOG(2)/LOG(1+(AS3002)),AS3002)</f>
        <v>0</v>
      </c>
      <c r="AU3002" s="26">
        <f>AVERAGE(AE3002:AE3008)</f>
        <v>8</v>
      </c>
      <c r="AV3002" s="19">
        <f>ROUNDDOWN(N3002,0)</f>
        <v>0</v>
      </c>
      <c r="AW3002" s="29" cm="1">
        <f t="array" ref="AW3002">_xlfn.ANCHORARRAY(AV3002)-1</f>
        <v>-1</v>
      </c>
    </row>
    <row r="3003" spans="1:49" x14ac:dyDescent="0.25">
      <c r="A3003">
        <v>20200308</v>
      </c>
      <c r="B3003" s="1" t="s">
        <v>62</v>
      </c>
      <c r="C3003">
        <v>0</v>
      </c>
      <c r="D3003">
        <v>11</v>
      </c>
      <c r="M3003" s="1" t="s">
        <v>54</v>
      </c>
      <c r="N3003" s="2"/>
      <c r="O3003" s="2"/>
      <c r="P3003" s="1" t="s">
        <v>54</v>
      </c>
      <c r="S3003" s="2"/>
      <c r="T3003" s="1" t="s">
        <v>54</v>
      </c>
      <c r="U3003" s="1" t="s">
        <v>54</v>
      </c>
      <c r="V3003" s="1" t="s">
        <v>54</v>
      </c>
      <c r="X3003">
        <v>30</v>
      </c>
      <c r="Y3003">
        <v>0</v>
      </c>
      <c r="Z3003" s="1" t="s">
        <v>2527</v>
      </c>
      <c r="AA3003">
        <v>11</v>
      </c>
      <c r="AB3003">
        <v>11</v>
      </c>
      <c r="AC3003">
        <v>0</v>
      </c>
      <c r="AD3003">
        <v>11</v>
      </c>
      <c r="AE3003">
        <v>0</v>
      </c>
      <c r="AF3003">
        <v>0</v>
      </c>
      <c r="AG3003" s="1" t="s">
        <v>13238</v>
      </c>
      <c r="AH3003">
        <v>0</v>
      </c>
      <c r="AI3003">
        <v>0</v>
      </c>
      <c r="AJ3003" s="1">
        <f>Y3003/0.1</f>
        <v>0</v>
      </c>
      <c r="AK3003" s="1">
        <f>AC3003-AJ3003</f>
        <v>0</v>
      </c>
      <c r="AL3003" s="28">
        <f>_xlfn.IFNA(INDEX($BD$2:$BD$53,MATCH(B3003,$BC$2:$BC$53,0)),1000)</f>
        <v>1086759</v>
      </c>
      <c r="AM3003" s="1">
        <f>C3003/AL3003*100000</f>
        <v>0</v>
      </c>
      <c r="AN3003" s="17">
        <f>IF(B3004=B3003,IFERROR((C3003/C3004)-1,0),0)</f>
        <v>0</v>
      </c>
      <c r="AO3003" s="26">
        <f>IFERROR(LOG(2)/LOG(1+(AN3003)),AN3003)</f>
        <v>0</v>
      </c>
      <c r="AP3003" s="26">
        <f>AVERAGE(Y3003:Y3009)</f>
        <v>994.14285714285711</v>
      </c>
      <c r="AR3003" s="1">
        <f>Q3003/AL3003*100000</f>
        <v>0</v>
      </c>
      <c r="AS3003" s="25">
        <f>IF(B3004=B3003,IFERROR((AE3003/AE3004)-1,0),0)</f>
        <v>0</v>
      </c>
      <c r="AT3003" s="26">
        <f>IFERROR(LOG(2)/LOG(1+(AS3003)),AS3003)</f>
        <v>0</v>
      </c>
      <c r="AU3003" s="26">
        <f>AVERAGE(AE3003:AE3009)</f>
        <v>11.428571428571429</v>
      </c>
      <c r="AV3003" s="19">
        <f>ROUNDDOWN(N3003,0)</f>
        <v>0</v>
      </c>
      <c r="AW3003" s="29" cm="1">
        <f t="array" ref="AW3003">_xlfn.ANCHORARRAY(AV3003)-1</f>
        <v>-1</v>
      </c>
    </row>
    <row r="3004" spans="1:49" x14ac:dyDescent="0.25">
      <c r="A3004">
        <v>20200307</v>
      </c>
      <c r="B3004" s="1" t="s">
        <v>62</v>
      </c>
      <c r="C3004">
        <v>0</v>
      </c>
      <c r="D3004">
        <v>11</v>
      </c>
      <c r="M3004" s="1" t="s">
        <v>54</v>
      </c>
      <c r="N3004" s="2"/>
      <c r="O3004" s="2"/>
      <c r="P3004" s="1" t="s">
        <v>54</v>
      </c>
      <c r="S3004" s="2"/>
      <c r="T3004" s="1" t="s">
        <v>54</v>
      </c>
      <c r="U3004" s="1" t="s">
        <v>54</v>
      </c>
      <c r="V3004" s="1" t="s">
        <v>54</v>
      </c>
      <c r="X3004">
        <v>30</v>
      </c>
      <c r="Y3004">
        <v>0</v>
      </c>
      <c r="Z3004" s="1" t="s">
        <v>2527</v>
      </c>
      <c r="AA3004">
        <v>11</v>
      </c>
      <c r="AB3004">
        <v>11</v>
      </c>
      <c r="AC3004">
        <v>0</v>
      </c>
      <c r="AD3004">
        <v>11</v>
      </c>
      <c r="AE3004">
        <v>0</v>
      </c>
      <c r="AF3004">
        <v>0</v>
      </c>
      <c r="AG3004" s="1" t="s">
        <v>13289</v>
      </c>
      <c r="AH3004">
        <v>0</v>
      </c>
      <c r="AI3004">
        <v>0</v>
      </c>
      <c r="AJ3004" s="1">
        <f>Y3004/0.1</f>
        <v>0</v>
      </c>
      <c r="AK3004" s="1">
        <f>AC3004-AJ3004</f>
        <v>0</v>
      </c>
      <c r="AL3004" s="28">
        <f>_xlfn.IFNA(INDEX($BD$2:$BD$53,MATCH(B3004,$BC$2:$BC$53,0)),1000)</f>
        <v>1086759</v>
      </c>
      <c r="AM3004" s="1">
        <f>C3004/AL3004*100000</f>
        <v>0</v>
      </c>
      <c r="AN3004" s="17">
        <f>IF(B3005=B3004,IFERROR((C3004/C3005)-1,0),0)</f>
        <v>0</v>
      </c>
      <c r="AO3004" s="26">
        <f>IFERROR(LOG(2)/LOG(1+(AN3004)),AN3004)</f>
        <v>0</v>
      </c>
      <c r="AP3004" s="26">
        <f>AVERAGE(Y3004:Y3010)</f>
        <v>1090.7142857142858</v>
      </c>
      <c r="AR3004" s="1">
        <f>Q3004/AL3004*100000</f>
        <v>0</v>
      </c>
      <c r="AS3004" s="25">
        <f>IF(B3005=B3004,IFERROR((AE3004/AE3005)-1,0),0)</f>
        <v>0</v>
      </c>
      <c r="AT3004" s="26">
        <f>IFERROR(LOG(2)/LOG(1+(AS3004)),AS3004)</f>
        <v>0</v>
      </c>
      <c r="AU3004" s="26">
        <f>AVERAGE(AE3004:AE3010)</f>
        <v>14.714285714285714</v>
      </c>
      <c r="AV3004" s="19">
        <f>ROUNDDOWN(N3004,0)</f>
        <v>0</v>
      </c>
      <c r="AW3004" s="29" cm="1">
        <f t="array" ref="AW3004">_xlfn.ANCHORARRAY(AV3004)-1</f>
        <v>-1</v>
      </c>
    </row>
    <row r="3005" spans="1:49" x14ac:dyDescent="0.25">
      <c r="A3005">
        <v>20200614</v>
      </c>
      <c r="B3005" s="1" t="s">
        <v>63</v>
      </c>
      <c r="C3005">
        <v>44119</v>
      </c>
      <c r="D3005">
        <v>583011</v>
      </c>
      <c r="F3005">
        <v>798</v>
      </c>
      <c r="L3005">
        <v>23653</v>
      </c>
      <c r="M3005" s="1" t="s">
        <v>31</v>
      </c>
      <c r="N3005" s="2">
        <v>43996.5</v>
      </c>
      <c r="O3005" s="2">
        <v>43996.333333333336</v>
      </c>
      <c r="P3005" s="1" t="s">
        <v>2621</v>
      </c>
      <c r="Q3005">
        <v>1109</v>
      </c>
      <c r="S3005" s="2">
        <v>43996.333333333336</v>
      </c>
      <c r="T3005" s="1" t="s">
        <v>54</v>
      </c>
      <c r="U3005" s="1" t="s">
        <v>54</v>
      </c>
      <c r="V3005" s="1" t="s">
        <v>54</v>
      </c>
      <c r="W3005">
        <v>44119</v>
      </c>
      <c r="X3005">
        <v>37</v>
      </c>
      <c r="Y3005">
        <v>1443</v>
      </c>
      <c r="Z3005" s="1" t="s">
        <v>2622</v>
      </c>
      <c r="AA3005">
        <v>627130</v>
      </c>
      <c r="AB3005">
        <v>627130</v>
      </c>
      <c r="AC3005">
        <v>15440</v>
      </c>
      <c r="AD3005">
        <v>627130</v>
      </c>
      <c r="AE3005">
        <v>5</v>
      </c>
      <c r="AF3005">
        <v>0</v>
      </c>
      <c r="AG3005" s="1" t="s">
        <v>2623</v>
      </c>
      <c r="AH3005">
        <v>0</v>
      </c>
      <c r="AI3005">
        <v>0</v>
      </c>
      <c r="AJ3005" s="1">
        <f>Y3005/0.1</f>
        <v>14430</v>
      </c>
      <c r="AK3005" s="1">
        <f>AC3005-AJ3005</f>
        <v>1010</v>
      </c>
      <c r="AL3005" s="28">
        <f>_xlfn.IFNA(INDEX($BD$2:$BD$53,MATCH(B3005,$BC$2:$BC$53,0)),1000)</f>
        <v>10611862</v>
      </c>
      <c r="AM3005" s="1">
        <f>C3005/AL3005*100000</f>
        <v>415.75173141150913</v>
      </c>
      <c r="AN3005" s="17">
        <f>IF(B3006=B3005,IFERROR((C3005/C3006)-1,0),0)</f>
        <v>3.3812915924641418E-2</v>
      </c>
      <c r="AO3005" s="26">
        <f>IFERROR(LOG(2)/LOG(1+(AN3005)),AN3005)</f>
        <v>20.844132419531498</v>
      </c>
      <c r="AP3005" s="26">
        <f>AVERAGE(Y3005:Y3011)</f>
        <v>1224.7142857142858</v>
      </c>
      <c r="AR3005" s="1">
        <f>Q3005/AL3005*100000</f>
        <v>10.45056937227416</v>
      </c>
      <c r="AS3005" s="25">
        <f>IF(B3006=B3005,IFERROR((AE3005/AE3006)-1,0),0)</f>
        <v>-0.58333333333333326</v>
      </c>
      <c r="AT3005" s="26">
        <f>IFERROR(LOG(2)/LOG(1+(AS3005)),AS3005)</f>
        <v>-0.79174406918855778</v>
      </c>
      <c r="AU3005" s="26">
        <f>AVERAGE(AE3005:AE3011)</f>
        <v>16.142857142857142</v>
      </c>
      <c r="AV3005" s="19">
        <f>ROUNDDOWN(N3005,0)</f>
        <v>43996</v>
      </c>
      <c r="AW3005" s="29" cm="1">
        <f t="array" ref="AW3005">_xlfn.ANCHORARRAY(AV3005)-1</f>
        <v>43995</v>
      </c>
    </row>
    <row r="3006" spans="1:49" x14ac:dyDescent="0.25">
      <c r="A3006">
        <v>20200613</v>
      </c>
      <c r="B3006" s="1" t="s">
        <v>63</v>
      </c>
      <c r="C3006">
        <v>42676</v>
      </c>
      <c r="D3006">
        <v>569014</v>
      </c>
      <c r="F3006">
        <v>823</v>
      </c>
      <c r="L3006">
        <v>23653</v>
      </c>
      <c r="M3006" s="1" t="s">
        <v>31</v>
      </c>
      <c r="N3006" s="2">
        <v>43995.504861111112</v>
      </c>
      <c r="O3006" s="2">
        <v>43995.338194444441</v>
      </c>
      <c r="P3006" s="1" t="s">
        <v>2793</v>
      </c>
      <c r="Q3006">
        <v>1104</v>
      </c>
      <c r="S3006" s="2">
        <v>43995.338194444441</v>
      </c>
      <c r="T3006" s="1" t="s">
        <v>54</v>
      </c>
      <c r="U3006" s="1" t="s">
        <v>54</v>
      </c>
      <c r="V3006" s="1" t="s">
        <v>54</v>
      </c>
      <c r="W3006">
        <v>42676</v>
      </c>
      <c r="X3006">
        <v>37</v>
      </c>
      <c r="Y3006">
        <v>1427</v>
      </c>
      <c r="Z3006" s="1" t="s">
        <v>2794</v>
      </c>
      <c r="AA3006">
        <v>611690</v>
      </c>
      <c r="AB3006">
        <v>611690</v>
      </c>
      <c r="AC3006">
        <v>15993</v>
      </c>
      <c r="AD3006">
        <v>611690</v>
      </c>
      <c r="AE3006">
        <v>12</v>
      </c>
      <c r="AF3006">
        <v>0</v>
      </c>
      <c r="AG3006" s="1" t="s">
        <v>2795</v>
      </c>
      <c r="AH3006">
        <v>0</v>
      </c>
      <c r="AI3006">
        <v>0</v>
      </c>
      <c r="AJ3006" s="1">
        <f>Y3006/0.1</f>
        <v>14270</v>
      </c>
      <c r="AK3006" s="1">
        <f>AC3006-AJ3006</f>
        <v>1723</v>
      </c>
      <c r="AL3006" s="28">
        <f>_xlfn.IFNA(INDEX($BD$2:$BD$53,MATCH(B3006,$BC$2:$BC$53,0)),1000)</f>
        <v>10611862</v>
      </c>
      <c r="AM3006" s="1">
        <f>C3006/AL3006*100000</f>
        <v>402.15374078554737</v>
      </c>
      <c r="AN3006" s="17">
        <f>IF(B3007=B3006,IFERROR((C3006/C3007)-1,0),0)</f>
        <v>3.4594778055225595E-2</v>
      </c>
      <c r="AO3006" s="26">
        <f>IFERROR(LOG(2)/LOG(1+(AN3006)),AN3006)</f>
        <v>20.380788576280423</v>
      </c>
      <c r="AP3006" s="26">
        <f>AVERAGE(Y3006:Y3012)</f>
        <v>1150.1428571428571</v>
      </c>
      <c r="AR3006" s="1">
        <f>Q3006/AL3006*100000</f>
        <v>10.403452287638116</v>
      </c>
      <c r="AS3006" s="25">
        <f>IF(B3007=B3006,IFERROR((AE3006/AE3007)-1,0),0)</f>
        <v>-0.5714285714285714</v>
      </c>
      <c r="AT3006" s="26">
        <f>IFERROR(LOG(2)/LOG(1+(AS3006)),AS3006)</f>
        <v>-0.81806789910125166</v>
      </c>
      <c r="AU3006" s="26">
        <f>AVERAGE(AE3006:AE3012)</f>
        <v>16</v>
      </c>
      <c r="AV3006" s="19">
        <f>ROUNDDOWN(N3006,0)</f>
        <v>43995</v>
      </c>
      <c r="AW3006" s="29" cm="1">
        <f t="array" ref="AW3006">_xlfn.ANCHORARRAY(AV3006)-1</f>
        <v>43994</v>
      </c>
    </row>
    <row r="3007" spans="1:49" x14ac:dyDescent="0.25">
      <c r="A3007">
        <v>20200612</v>
      </c>
      <c r="B3007" s="1" t="s">
        <v>63</v>
      </c>
      <c r="C3007">
        <v>41249</v>
      </c>
      <c r="D3007">
        <v>554448</v>
      </c>
      <c r="F3007">
        <v>760</v>
      </c>
      <c r="L3007">
        <v>23653</v>
      </c>
      <c r="M3007" s="1" t="s">
        <v>31</v>
      </c>
      <c r="N3007" s="2">
        <v>43994.508333333331</v>
      </c>
      <c r="O3007" s="2">
        <v>43994.341666666667</v>
      </c>
      <c r="P3007" s="1" t="s">
        <v>2959</v>
      </c>
      <c r="Q3007">
        <v>1092</v>
      </c>
      <c r="S3007" s="2">
        <v>43994.341666666667</v>
      </c>
      <c r="T3007" s="1" t="s">
        <v>54</v>
      </c>
      <c r="U3007" s="1" t="s">
        <v>54</v>
      </c>
      <c r="V3007" s="1" t="s">
        <v>54</v>
      </c>
      <c r="W3007">
        <v>41249</v>
      </c>
      <c r="X3007">
        <v>37</v>
      </c>
      <c r="Y3007">
        <v>1768</v>
      </c>
      <c r="Z3007" s="1" t="s">
        <v>2960</v>
      </c>
      <c r="AA3007">
        <v>595697</v>
      </c>
      <c r="AB3007">
        <v>595697</v>
      </c>
      <c r="AC3007">
        <v>23020</v>
      </c>
      <c r="AD3007">
        <v>595697</v>
      </c>
      <c r="AE3007">
        <v>28</v>
      </c>
      <c r="AF3007">
        <v>0</v>
      </c>
      <c r="AG3007" s="1" t="s">
        <v>2961</v>
      </c>
      <c r="AH3007">
        <v>0</v>
      </c>
      <c r="AI3007">
        <v>0</v>
      </c>
      <c r="AJ3007" s="1">
        <f>Y3007/0.1</f>
        <v>17680</v>
      </c>
      <c r="AK3007" s="1">
        <f>AC3007-AJ3007</f>
        <v>5340</v>
      </c>
      <c r="AL3007" s="28">
        <f>_xlfn.IFNA(INDEX($BD$2:$BD$53,MATCH(B3007,$BC$2:$BC$53,0)),1000)</f>
        <v>10611862</v>
      </c>
      <c r="AM3007" s="1">
        <f>C3007/AL3007*100000</f>
        <v>388.7065248304209</v>
      </c>
      <c r="AN3007" s="17">
        <f>IF(B3008=B3007,IFERROR((C3007/C3008)-1,0),0)</f>
        <v>4.4781033915047841E-2</v>
      </c>
      <c r="AO3007" s="26">
        <f>IFERROR(LOG(2)/LOG(1+(AN3007)),AN3007)</f>
        <v>15.822631403161225</v>
      </c>
      <c r="AP3007" s="26">
        <f>AVERAGE(Y3007:Y3013)</f>
        <v>1142</v>
      </c>
      <c r="AR3007" s="1">
        <f>Q3007/AL3007*100000</f>
        <v>10.290371284511616</v>
      </c>
      <c r="AS3007" s="25">
        <f>IF(B3008=B3007,IFERROR((AE3007/AE3008)-1,0),0)</f>
        <v>1.5454545454545454</v>
      </c>
      <c r="AT3007" s="26">
        <f>IFERROR(LOG(2)/LOG(1+(AS3007)),AS3007)</f>
        <v>0.74188197315272764</v>
      </c>
      <c r="AU3007" s="26">
        <f>AVERAGE(AE3007:AE3013)</f>
        <v>18</v>
      </c>
      <c r="AV3007" s="19">
        <f>ROUNDDOWN(N3007,0)</f>
        <v>43994</v>
      </c>
      <c r="AW3007" s="29" cm="1">
        <f t="array" ref="AW3007">_xlfn.ANCHORARRAY(AV3007)-1</f>
        <v>43993</v>
      </c>
    </row>
    <row r="3008" spans="1:49" x14ac:dyDescent="0.25">
      <c r="A3008">
        <v>20200611</v>
      </c>
      <c r="B3008" s="1" t="s">
        <v>63</v>
      </c>
      <c r="C3008">
        <v>39481</v>
      </c>
      <c r="D3008">
        <v>533196</v>
      </c>
      <c r="F3008">
        <v>812</v>
      </c>
      <c r="L3008">
        <v>23653</v>
      </c>
      <c r="M3008" s="1" t="s">
        <v>31</v>
      </c>
      <c r="N3008" s="2">
        <v>43993.493055555555</v>
      </c>
      <c r="O3008" s="2">
        <v>43993.326388888891</v>
      </c>
      <c r="P3008" s="1" t="s">
        <v>3132</v>
      </c>
      <c r="Q3008">
        <v>1064</v>
      </c>
      <c r="S3008" s="2">
        <v>43993.326388888891</v>
      </c>
      <c r="T3008" s="1" t="s">
        <v>54</v>
      </c>
      <c r="U3008" s="1" t="s">
        <v>54</v>
      </c>
      <c r="V3008" s="1" t="s">
        <v>54</v>
      </c>
      <c r="W3008">
        <v>39481</v>
      </c>
      <c r="X3008">
        <v>37</v>
      </c>
      <c r="Y3008">
        <v>1310</v>
      </c>
      <c r="Z3008" s="1" t="s">
        <v>3133</v>
      </c>
      <c r="AA3008">
        <v>572677</v>
      </c>
      <c r="AB3008">
        <v>572677</v>
      </c>
      <c r="AC3008">
        <v>19027</v>
      </c>
      <c r="AD3008">
        <v>572677</v>
      </c>
      <c r="AE3008">
        <v>11</v>
      </c>
      <c r="AF3008">
        <v>0</v>
      </c>
      <c r="AG3008" s="1" t="s">
        <v>3134</v>
      </c>
      <c r="AH3008">
        <v>0</v>
      </c>
      <c r="AI3008">
        <v>0</v>
      </c>
      <c r="AJ3008" s="1">
        <f>Y3008/0.1</f>
        <v>13100</v>
      </c>
      <c r="AK3008" s="1">
        <f>AC3008-AJ3008</f>
        <v>5927</v>
      </c>
      <c r="AL3008" s="28">
        <f>_xlfn.IFNA(INDEX($BD$2:$BD$53,MATCH(B3008,$BC$2:$BC$53,0)),1000)</f>
        <v>10611862</v>
      </c>
      <c r="AM3008" s="1">
        <f>C3008/AL3008*100000</f>
        <v>372.04592370311639</v>
      </c>
      <c r="AN3008" s="17">
        <f>IF(B3009=B3008,IFERROR((C3008/C3009)-1,0),0)</f>
        <v>3.431924759634275E-2</v>
      </c>
      <c r="AO3008" s="26">
        <f>IFERROR(LOG(2)/LOG(1+(AN3008)),AN3008)</f>
        <v>20.541663481069339</v>
      </c>
      <c r="AP3008" s="26">
        <f>AVERAGE(Y3008:Y3014)</f>
        <v>1073.5714285714287</v>
      </c>
      <c r="AR3008" s="1">
        <f>Q3008/AL3008*100000</f>
        <v>10.026515610549779</v>
      </c>
      <c r="AS3008" s="25">
        <f>IF(B3009=B3008,IFERROR((AE3008/AE3009)-1,0),0)</f>
        <v>-0.54166666666666674</v>
      </c>
      <c r="AT3008" s="26">
        <f>IFERROR(LOG(2)/LOG(1+(AS3008)),AS3008)</f>
        <v>-0.88846962435055932</v>
      </c>
      <c r="AU3008" s="26">
        <f>AVERAGE(AE3008:AE3014)</f>
        <v>14.857142857142858</v>
      </c>
      <c r="AV3008" s="19">
        <f>ROUNDDOWN(N3008,0)</f>
        <v>43993</v>
      </c>
      <c r="AW3008" s="29" cm="1">
        <f t="array" ref="AW3008">_xlfn.ANCHORARRAY(AV3008)-1</f>
        <v>43992</v>
      </c>
    </row>
    <row r="3009" spans="1:49" x14ac:dyDescent="0.25">
      <c r="A3009">
        <v>20200610</v>
      </c>
      <c r="B3009" s="1" t="s">
        <v>63</v>
      </c>
      <c r="C3009">
        <v>38171</v>
      </c>
      <c r="D3009">
        <v>515479</v>
      </c>
      <c r="F3009">
        <v>780</v>
      </c>
      <c r="L3009">
        <v>23653</v>
      </c>
      <c r="M3009" s="1" t="s">
        <v>31</v>
      </c>
      <c r="N3009" s="2">
        <v>43992.493055555555</v>
      </c>
      <c r="O3009" s="2">
        <v>43992.326388888891</v>
      </c>
      <c r="P3009" s="1" t="s">
        <v>3300</v>
      </c>
      <c r="Q3009">
        <v>1053</v>
      </c>
      <c r="S3009" s="2">
        <v>43992.326388888891</v>
      </c>
      <c r="T3009" s="1" t="s">
        <v>54</v>
      </c>
      <c r="U3009" s="1" t="s">
        <v>54</v>
      </c>
      <c r="V3009" s="1" t="s">
        <v>54</v>
      </c>
      <c r="W3009">
        <v>38171</v>
      </c>
      <c r="X3009">
        <v>37</v>
      </c>
      <c r="Y3009">
        <v>1011</v>
      </c>
      <c r="Z3009" s="1" t="s">
        <v>3301</v>
      </c>
      <c r="AA3009">
        <v>553650</v>
      </c>
      <c r="AB3009">
        <v>553650</v>
      </c>
      <c r="AC3009">
        <v>17939</v>
      </c>
      <c r="AD3009">
        <v>553650</v>
      </c>
      <c r="AE3009">
        <v>24</v>
      </c>
      <c r="AF3009">
        <v>0</v>
      </c>
      <c r="AG3009" s="1" t="s">
        <v>3302</v>
      </c>
      <c r="AH3009">
        <v>0</v>
      </c>
      <c r="AI3009">
        <v>0</v>
      </c>
      <c r="AJ3009" s="1">
        <f>Y3009/0.1</f>
        <v>10110</v>
      </c>
      <c r="AK3009" s="1">
        <f>AC3009-AJ3009</f>
        <v>7829</v>
      </c>
      <c r="AL3009" s="28">
        <f>_xlfn.IFNA(INDEX($BD$2:$BD$53,MATCH(B3009,$BC$2:$BC$53,0)),1000)</f>
        <v>10611862</v>
      </c>
      <c r="AM3009" s="1">
        <f>C3009/AL3009*100000</f>
        <v>359.70124752847329</v>
      </c>
      <c r="AN3009" s="17">
        <f>IF(B3010=B3009,IFERROR((C3009/C3010)-1,0),0)</f>
        <v>2.7206673842841811E-2</v>
      </c>
      <c r="AO3009" s="26">
        <f>IFERROR(LOG(2)/LOG(1+(AN3009)),AN3009)</f>
        <v>25.822124205011434</v>
      </c>
      <c r="AP3009" s="26">
        <f>AVERAGE(Y3009:Y3015)</f>
        <v>1056.2857142857142</v>
      </c>
      <c r="AR3009" s="1">
        <f>Q3009/AL3009*100000</f>
        <v>9.9228580243504858</v>
      </c>
      <c r="AS3009" s="25">
        <f>IF(B3010=B3009,IFERROR((AE3009/AE3010)-1,0),0)</f>
        <v>4.3478260869565188E-2</v>
      </c>
      <c r="AT3009" s="26">
        <f>IFERROR(LOG(2)/LOG(1+(AS3009)),AS3009)</f>
        <v>16.286500477641212</v>
      </c>
      <c r="AU3009" s="26">
        <f>AVERAGE(AE3009:AE3015)</f>
        <v>16.285714285714285</v>
      </c>
      <c r="AV3009" s="19">
        <f>ROUNDDOWN(N3009,0)</f>
        <v>43992</v>
      </c>
      <c r="AW3009" s="29" cm="1">
        <f t="array" ref="AW3009">_xlfn.ANCHORARRAY(AV3009)-1</f>
        <v>43991</v>
      </c>
    </row>
    <row r="3010" spans="1:49" x14ac:dyDescent="0.25">
      <c r="A3010">
        <v>20200609</v>
      </c>
      <c r="B3010" s="1" t="s">
        <v>63</v>
      </c>
      <c r="C3010">
        <v>37160</v>
      </c>
      <c r="D3010">
        <v>498551</v>
      </c>
      <c r="F3010">
        <v>774</v>
      </c>
      <c r="L3010">
        <v>23653</v>
      </c>
      <c r="M3010" s="1" t="s">
        <v>31</v>
      </c>
      <c r="N3010" s="2">
        <v>43991.5</v>
      </c>
      <c r="O3010" s="2">
        <v>43991.333333333336</v>
      </c>
      <c r="P3010" s="1" t="s">
        <v>2346</v>
      </c>
      <c r="Q3010">
        <v>1029</v>
      </c>
      <c r="S3010" s="2">
        <v>43991.333333333336</v>
      </c>
      <c r="T3010" s="1" t="s">
        <v>54</v>
      </c>
      <c r="U3010" s="1" t="s">
        <v>54</v>
      </c>
      <c r="V3010" s="1" t="s">
        <v>54</v>
      </c>
      <c r="W3010">
        <v>37160</v>
      </c>
      <c r="X3010">
        <v>37</v>
      </c>
      <c r="Y3010">
        <v>676</v>
      </c>
      <c r="Z3010" s="1" t="s">
        <v>3456</v>
      </c>
      <c r="AA3010">
        <v>535711</v>
      </c>
      <c r="AB3010">
        <v>535711</v>
      </c>
      <c r="AC3010">
        <v>15598</v>
      </c>
      <c r="AD3010">
        <v>535711</v>
      </c>
      <c r="AE3010">
        <v>23</v>
      </c>
      <c r="AF3010">
        <v>0</v>
      </c>
      <c r="AG3010" s="1" t="s">
        <v>3457</v>
      </c>
      <c r="AH3010">
        <v>0</v>
      </c>
      <c r="AI3010">
        <v>0</v>
      </c>
      <c r="AJ3010" s="1">
        <f>Y3010/0.1</f>
        <v>6760</v>
      </c>
      <c r="AK3010" s="1">
        <f>AC3010-AJ3010</f>
        <v>8838</v>
      </c>
      <c r="AL3010" s="28">
        <f>_xlfn.IFNA(INDEX($BD$2:$BD$53,MATCH(B3010,$BC$2:$BC$53,0)),1000)</f>
        <v>10611862</v>
      </c>
      <c r="AM3010" s="1">
        <f>C3010/AL3010*100000</f>
        <v>350.17417301506561</v>
      </c>
      <c r="AN3010" s="17">
        <f>IF(B3011=B3010,IFERROR((C3010/C3011)-1,0),0)</f>
        <v>1.8528670101962463E-2</v>
      </c>
      <c r="AO3010" s="26">
        <f>IFERROR(LOG(2)/LOG(1+(AN3010)),AN3010)</f>
        <v>37.754953569914719</v>
      </c>
      <c r="AP3010" s="26">
        <f>AVERAGE(Y3010:Y3016)</f>
        <v>1038.7142857142858</v>
      </c>
      <c r="AR3010" s="1">
        <f>Q3010/AL3010*100000</f>
        <v>9.6966960180974837</v>
      </c>
      <c r="AS3010" s="25">
        <f>IF(B3011=B3010,IFERROR((AE3010/AE3011)-1,0),0)</f>
        <v>1.2999999999999998</v>
      </c>
      <c r="AT3010" s="26">
        <f>IFERROR(LOG(2)/LOG(1+(AS3010)),AS3010)</f>
        <v>0.83220025027142353</v>
      </c>
      <c r="AU3010" s="26">
        <f>AVERAGE(AE3010:AE3016)</f>
        <v>15.428571428571429</v>
      </c>
      <c r="AV3010" s="19">
        <f>ROUNDDOWN(N3010,0)</f>
        <v>43991</v>
      </c>
      <c r="AW3010" s="29" cm="1">
        <f t="array" ref="AW3010">_xlfn.ANCHORARRAY(AV3010)-1</f>
        <v>43990</v>
      </c>
    </row>
    <row r="3011" spans="1:49" x14ac:dyDescent="0.25">
      <c r="A3011">
        <v>20200608</v>
      </c>
      <c r="B3011" s="1" t="s">
        <v>63</v>
      </c>
      <c r="C3011">
        <v>36484</v>
      </c>
      <c r="D3011">
        <v>483629</v>
      </c>
      <c r="F3011">
        <v>739</v>
      </c>
      <c r="L3011">
        <v>23653</v>
      </c>
      <c r="M3011" s="1" t="s">
        <v>31</v>
      </c>
      <c r="N3011" s="2">
        <v>43990.479166666664</v>
      </c>
      <c r="O3011" s="2">
        <v>43990.3125</v>
      </c>
      <c r="P3011" s="1" t="s">
        <v>2371</v>
      </c>
      <c r="Q3011">
        <v>1006</v>
      </c>
      <c r="S3011" s="2">
        <v>43990.3125</v>
      </c>
      <c r="T3011" s="1" t="s">
        <v>54</v>
      </c>
      <c r="U3011" s="1" t="s">
        <v>54</v>
      </c>
      <c r="V3011" s="1" t="s">
        <v>54</v>
      </c>
      <c r="W3011">
        <v>36484</v>
      </c>
      <c r="X3011">
        <v>37</v>
      </c>
      <c r="Y3011">
        <v>938</v>
      </c>
      <c r="Z3011" s="1" t="s">
        <v>3604</v>
      </c>
      <c r="AA3011">
        <v>520113</v>
      </c>
      <c r="AB3011">
        <v>520113</v>
      </c>
      <c r="AC3011">
        <v>8887</v>
      </c>
      <c r="AD3011">
        <v>520113</v>
      </c>
      <c r="AE3011">
        <v>10</v>
      </c>
      <c r="AF3011">
        <v>0</v>
      </c>
      <c r="AG3011" s="1" t="s">
        <v>3605</v>
      </c>
      <c r="AH3011">
        <v>0</v>
      </c>
      <c r="AI3011">
        <v>0</v>
      </c>
      <c r="AJ3011" s="1">
        <f>Y3011/0.1</f>
        <v>9380</v>
      </c>
      <c r="AK3011" s="1">
        <f>AC3011-AJ3011</f>
        <v>-493</v>
      </c>
      <c r="AL3011" s="28">
        <f>_xlfn.IFNA(INDEX($BD$2:$BD$53,MATCH(B3011,$BC$2:$BC$53,0)),1000)</f>
        <v>10611862</v>
      </c>
      <c r="AM3011" s="1">
        <f>C3011/AL3011*100000</f>
        <v>343.80394317227268</v>
      </c>
      <c r="AN3011" s="17">
        <f>IF(B3012=B3011,IFERROR((C3011/C3012)-1,0),0)</f>
        <v>2.6388341866876663E-2</v>
      </c>
      <c r="AO3011" s="26">
        <f>IFERROR(LOG(2)/LOG(1+(AN3011)),AN3011)</f>
        <v>26.612243620300017</v>
      </c>
      <c r="AP3011" s="26">
        <f>AVERAGE(Y3011:Y3017)</f>
        <v>1031.5714285714287</v>
      </c>
      <c r="AR3011" s="1">
        <f>Q3011/AL3011*100000</f>
        <v>9.479957428771689</v>
      </c>
      <c r="AS3011" s="25">
        <f>IF(B3012=B3011,IFERROR((AE3011/AE3012)-1,0),0)</f>
        <v>1.5</v>
      </c>
      <c r="AT3011" s="26">
        <f>IFERROR(LOG(2)/LOG(1+(AS3011)),AS3011)</f>
        <v>0.75647079736603007</v>
      </c>
      <c r="AU3011" s="26">
        <f>AVERAGE(AE3011:AE3017)</f>
        <v>15.428571428571429</v>
      </c>
      <c r="AV3011" s="19">
        <f>ROUNDDOWN(N3011,0)</f>
        <v>43990</v>
      </c>
      <c r="AW3011" s="29" cm="1">
        <f t="array" ref="AW3011">_xlfn.ANCHORARRAY(AV3011)-1</f>
        <v>43989</v>
      </c>
    </row>
    <row r="3012" spans="1:49" x14ac:dyDescent="0.25">
      <c r="A3012">
        <v>20200607</v>
      </c>
      <c r="B3012" s="1" t="s">
        <v>63</v>
      </c>
      <c r="C3012">
        <v>35546</v>
      </c>
      <c r="D3012">
        <v>475680</v>
      </c>
      <c r="F3012">
        <v>696</v>
      </c>
      <c r="L3012">
        <v>18860</v>
      </c>
      <c r="M3012" s="1" t="s">
        <v>31</v>
      </c>
      <c r="N3012" s="2">
        <v>43988.46875</v>
      </c>
      <c r="O3012" s="2">
        <v>43988.302083333336</v>
      </c>
      <c r="P3012" s="1" t="s">
        <v>2398</v>
      </c>
      <c r="Q3012">
        <v>996</v>
      </c>
      <c r="S3012" s="2">
        <v>43988.302083333336</v>
      </c>
      <c r="T3012" s="1" t="s">
        <v>54</v>
      </c>
      <c r="U3012" s="1" t="s">
        <v>54</v>
      </c>
      <c r="V3012" s="1" t="s">
        <v>54</v>
      </c>
      <c r="W3012">
        <v>35546</v>
      </c>
      <c r="X3012">
        <v>37</v>
      </c>
      <c r="Y3012">
        <v>921</v>
      </c>
      <c r="Z3012" s="1" t="s">
        <v>3750</v>
      </c>
      <c r="AA3012">
        <v>511226</v>
      </c>
      <c r="AB3012">
        <v>511226</v>
      </c>
      <c r="AC3012">
        <v>13876</v>
      </c>
      <c r="AD3012">
        <v>511226</v>
      </c>
      <c r="AE3012">
        <v>4</v>
      </c>
      <c r="AF3012">
        <v>0</v>
      </c>
      <c r="AG3012" s="1" t="s">
        <v>3751</v>
      </c>
      <c r="AH3012">
        <v>0</v>
      </c>
      <c r="AI3012">
        <v>0</v>
      </c>
      <c r="AJ3012" s="1">
        <f>Y3012/0.1</f>
        <v>9210</v>
      </c>
      <c r="AK3012" s="1">
        <f>AC3012-AJ3012</f>
        <v>4666</v>
      </c>
      <c r="AL3012" s="28">
        <f>_xlfn.IFNA(INDEX($BD$2:$BD$53,MATCH(B3012,$BC$2:$BC$53,0)),1000)</f>
        <v>10611862</v>
      </c>
      <c r="AM3012" s="1">
        <f>C3012/AL3012*100000</f>
        <v>334.96477809455115</v>
      </c>
      <c r="AN3012" s="17">
        <f>IF(B3013=B3012,IFERROR((C3012/C3013)-1,0),0)</f>
        <v>2.6599277978339275E-2</v>
      </c>
      <c r="AO3012" s="26">
        <f>IFERROR(LOG(2)/LOG(1+(AN3012)),AN3012)</f>
        <v>26.403929268066396</v>
      </c>
      <c r="AP3012" s="26">
        <f>AVERAGE(Y3012:Y3018)</f>
        <v>993.85714285714289</v>
      </c>
      <c r="AR3012" s="1">
        <f>Q3012/AL3012*100000</f>
        <v>9.3857232594996063</v>
      </c>
      <c r="AS3012" s="25">
        <f>IF(B3013=B3012,IFERROR((AE3012/AE3013)-1,0),0)</f>
        <v>-0.84615384615384615</v>
      </c>
      <c r="AT3012" s="26">
        <f>IFERROR(LOG(2)/LOG(1+(AS3012)),AS3012)</f>
        <v>-0.37031006220289647</v>
      </c>
      <c r="AU3012" s="26">
        <f>AVERAGE(AE3012:AE3018)</f>
        <v>15.714285714285714</v>
      </c>
      <c r="AV3012" s="19">
        <f>ROUNDDOWN(N3012,0)</f>
        <v>43988</v>
      </c>
      <c r="AW3012" s="29" cm="1">
        <f t="array" ref="AW3012">_xlfn.ANCHORARRAY(AV3012)-1</f>
        <v>43987</v>
      </c>
    </row>
    <row r="3013" spans="1:49" x14ac:dyDescent="0.25">
      <c r="A3013">
        <v>20200606</v>
      </c>
      <c r="B3013" s="1" t="s">
        <v>63</v>
      </c>
      <c r="C3013">
        <v>34625</v>
      </c>
      <c r="D3013">
        <v>462725</v>
      </c>
      <c r="F3013">
        <v>708</v>
      </c>
      <c r="L3013">
        <v>18860</v>
      </c>
      <c r="M3013" s="1" t="s">
        <v>31</v>
      </c>
      <c r="N3013" s="2">
        <v>43988.46875</v>
      </c>
      <c r="O3013" s="2">
        <v>43988.302083333336</v>
      </c>
      <c r="P3013" s="1" t="s">
        <v>2398</v>
      </c>
      <c r="Q3013">
        <v>992</v>
      </c>
      <c r="S3013" s="2">
        <v>43988.302083333336</v>
      </c>
      <c r="T3013" s="1" t="s">
        <v>54</v>
      </c>
      <c r="U3013" s="1" t="s">
        <v>54</v>
      </c>
      <c r="V3013" s="1" t="s">
        <v>54</v>
      </c>
      <c r="W3013">
        <v>34625</v>
      </c>
      <c r="X3013">
        <v>37</v>
      </c>
      <c r="Y3013">
        <v>1370</v>
      </c>
      <c r="Z3013" s="1" t="s">
        <v>3886</v>
      </c>
      <c r="AA3013">
        <v>497350</v>
      </c>
      <c r="AB3013">
        <v>497350</v>
      </c>
      <c r="AC3013">
        <v>15203</v>
      </c>
      <c r="AD3013">
        <v>497350</v>
      </c>
      <c r="AE3013">
        <v>26</v>
      </c>
      <c r="AF3013">
        <v>0</v>
      </c>
      <c r="AG3013" s="1" t="s">
        <v>3887</v>
      </c>
      <c r="AH3013">
        <v>0</v>
      </c>
      <c r="AI3013">
        <v>0</v>
      </c>
      <c r="AJ3013" s="1">
        <f>Y3013/0.1</f>
        <v>13700</v>
      </c>
      <c r="AK3013" s="1">
        <f>AC3013-AJ3013</f>
        <v>1503</v>
      </c>
      <c r="AL3013" s="28">
        <f>_xlfn.IFNA(INDEX($BD$2:$BD$53,MATCH(B3013,$BC$2:$BC$53,0)),1000)</f>
        <v>10611862</v>
      </c>
      <c r="AM3013" s="1">
        <f>C3013/AL3013*100000</f>
        <v>326.2858111045922</v>
      </c>
      <c r="AN3013" s="17">
        <f>IF(B3014=B3013,IFERROR((C3013/C3014)-1,0),0)</f>
        <v>4.1196812509397107E-2</v>
      </c>
      <c r="AO3013" s="26">
        <f>IFERROR(LOG(2)/LOG(1+(AN3013)),AN3013)</f>
        <v>17.169504143987659</v>
      </c>
      <c r="AP3013" s="26">
        <f>AVERAGE(Y3013:Y3019)</f>
        <v>993.14285714285711</v>
      </c>
      <c r="AR3013" s="1">
        <f>Q3013/AL3013*100000</f>
        <v>9.3480295917907714</v>
      </c>
      <c r="AS3013" s="25">
        <f>IF(B3014=B3013,IFERROR((AE3013/AE3014)-1,0),0)</f>
        <v>3.333333333333333</v>
      </c>
      <c r="AT3013" s="26">
        <f>IFERROR(LOG(2)/LOG(1+(AS3013)),AS3013)</f>
        <v>0.47270657975679514</v>
      </c>
      <c r="AU3013" s="26">
        <f>AVERAGE(AE3013:AE3019)</f>
        <v>16.428571428571427</v>
      </c>
      <c r="AV3013" s="19">
        <f>ROUNDDOWN(N3013,0)</f>
        <v>43988</v>
      </c>
      <c r="AW3013" s="29" cm="1">
        <f t="array" ref="AW3013">_xlfn.ANCHORARRAY(AV3013)-1</f>
        <v>43987</v>
      </c>
    </row>
    <row r="3014" spans="1:49" x14ac:dyDescent="0.25">
      <c r="A3014">
        <v>20200605</v>
      </c>
      <c r="B3014" s="1" t="s">
        <v>63</v>
      </c>
      <c r="C3014">
        <v>33255</v>
      </c>
      <c r="D3014">
        <v>448892</v>
      </c>
      <c r="F3014">
        <v>717</v>
      </c>
      <c r="L3014">
        <v>18860</v>
      </c>
      <c r="M3014" s="1" t="s">
        <v>31</v>
      </c>
      <c r="N3014" s="2">
        <v>43987.510416666664</v>
      </c>
      <c r="O3014" s="2">
        <v>43987.34375</v>
      </c>
      <c r="P3014" s="1" t="s">
        <v>2438</v>
      </c>
      <c r="Q3014">
        <v>966</v>
      </c>
      <c r="S3014" s="2">
        <v>43987.34375</v>
      </c>
      <c r="T3014" s="1" t="s">
        <v>54</v>
      </c>
      <c r="U3014" s="1" t="s">
        <v>54</v>
      </c>
      <c r="V3014" s="1" t="s">
        <v>54</v>
      </c>
      <c r="W3014">
        <v>33255</v>
      </c>
      <c r="X3014">
        <v>37</v>
      </c>
      <c r="Y3014">
        <v>1289</v>
      </c>
      <c r="Z3014" s="1" t="s">
        <v>4021</v>
      </c>
      <c r="AA3014">
        <v>482147</v>
      </c>
      <c r="AB3014">
        <v>482147</v>
      </c>
      <c r="AC3014">
        <v>13845</v>
      </c>
      <c r="AD3014">
        <v>482147</v>
      </c>
      <c r="AE3014">
        <v>6</v>
      </c>
      <c r="AF3014">
        <v>0</v>
      </c>
      <c r="AG3014" s="1" t="s">
        <v>4022</v>
      </c>
      <c r="AH3014">
        <v>0</v>
      </c>
      <c r="AI3014">
        <v>0</v>
      </c>
      <c r="AJ3014" s="1">
        <f>Y3014/0.1</f>
        <v>12890</v>
      </c>
      <c r="AK3014" s="1">
        <f>AC3014-AJ3014</f>
        <v>955</v>
      </c>
      <c r="AL3014" s="28">
        <f>_xlfn.IFNA(INDEX($BD$2:$BD$53,MATCH(B3014,$BC$2:$BC$53,0)),1000)</f>
        <v>10611862</v>
      </c>
      <c r="AM3014" s="1">
        <f>C3014/AL3014*100000</f>
        <v>313.37572991431665</v>
      </c>
      <c r="AN3014" s="17">
        <f>IF(B3015=B3014,IFERROR((C3014/C3015)-1,0),0)</f>
        <v>4.0324094350247197E-2</v>
      </c>
      <c r="AO3014" s="26">
        <f>IFERROR(LOG(2)/LOG(1+(AN3014)),AN3014)</f>
        <v>17.533694964511149</v>
      </c>
      <c r="AP3014" s="26">
        <f>AVERAGE(Y3014:Y3020)</f>
        <v>966.71428571428567</v>
      </c>
      <c r="AR3014" s="1">
        <f>Q3014/AL3014*100000</f>
        <v>9.1030207516833528</v>
      </c>
      <c r="AS3014" s="25">
        <f>IF(B3015=B3014,IFERROR((AE3014/AE3015)-1,0),0)</f>
        <v>-0.7142857142857143</v>
      </c>
      <c r="AT3014" s="26">
        <f>IFERROR(LOG(2)/LOG(1+(AS3014)),AS3014)</f>
        <v>-0.55329475566511221</v>
      </c>
      <c r="AU3014" s="26">
        <f>AVERAGE(AE3014:AE3020)</f>
        <v>15.285714285714286</v>
      </c>
      <c r="AV3014" s="19">
        <f>ROUNDDOWN(N3014,0)</f>
        <v>43987</v>
      </c>
      <c r="AW3014" s="29" cm="1">
        <f t="array" ref="AW3014">_xlfn.ANCHORARRAY(AV3014)-1</f>
        <v>43986</v>
      </c>
    </row>
    <row r="3015" spans="1:49" x14ac:dyDescent="0.25">
      <c r="A3015">
        <v>20200604</v>
      </c>
      <c r="B3015" s="1" t="s">
        <v>63</v>
      </c>
      <c r="C3015">
        <v>31966</v>
      </c>
      <c r="D3015">
        <v>436336</v>
      </c>
      <c r="F3015">
        <v>659</v>
      </c>
      <c r="L3015">
        <v>18860</v>
      </c>
      <c r="M3015" s="1" t="s">
        <v>31</v>
      </c>
      <c r="N3015" s="2">
        <v>43986.503472222219</v>
      </c>
      <c r="O3015" s="2">
        <v>43986.336805555555</v>
      </c>
      <c r="P3015" s="1" t="s">
        <v>2459</v>
      </c>
      <c r="Q3015">
        <v>960</v>
      </c>
      <c r="S3015" s="2">
        <v>43986.336805555555</v>
      </c>
      <c r="T3015" s="1" t="s">
        <v>54</v>
      </c>
      <c r="U3015" s="1" t="s">
        <v>54</v>
      </c>
      <c r="V3015" s="1" t="s">
        <v>54</v>
      </c>
      <c r="W3015">
        <v>31966</v>
      </c>
      <c r="X3015">
        <v>37</v>
      </c>
      <c r="Y3015">
        <v>1189</v>
      </c>
      <c r="Z3015" s="1" t="s">
        <v>4168</v>
      </c>
      <c r="AA3015">
        <v>468302</v>
      </c>
      <c r="AB3015">
        <v>468302</v>
      </c>
      <c r="AC3015">
        <v>19039</v>
      </c>
      <c r="AD3015">
        <v>468302</v>
      </c>
      <c r="AE3015">
        <v>21</v>
      </c>
      <c r="AF3015">
        <v>0</v>
      </c>
      <c r="AG3015" s="1" t="s">
        <v>4169</v>
      </c>
      <c r="AH3015">
        <v>0</v>
      </c>
      <c r="AI3015">
        <v>0</v>
      </c>
      <c r="AJ3015" s="1">
        <f>Y3015/0.1</f>
        <v>11890</v>
      </c>
      <c r="AK3015" s="1">
        <f>AC3015-AJ3015</f>
        <v>7149</v>
      </c>
      <c r="AL3015" s="28">
        <f>_xlfn.IFNA(INDEX($BD$2:$BD$53,MATCH(B3015,$BC$2:$BC$53,0)),1000)</f>
        <v>10611862</v>
      </c>
      <c r="AM3015" s="1">
        <f>C3015/AL3015*100000</f>
        <v>301.22894549514496</v>
      </c>
      <c r="AN3015" s="17">
        <f>IF(B3016=B3015,IFERROR((C3015/C3016)-1,0),0)</f>
        <v>3.8632745231828913E-2</v>
      </c>
      <c r="AO3015" s="26">
        <f>IFERROR(LOG(2)/LOG(1+(AN3015)),AN3015)</f>
        <v>18.286344436314479</v>
      </c>
      <c r="AP3015" s="26">
        <f>AVERAGE(Y3015:Y3021)</f>
        <v>936.28571428571433</v>
      </c>
      <c r="AR3015" s="1">
        <f>Q3015/AL3015*100000</f>
        <v>9.0464802501201014</v>
      </c>
      <c r="AS3015" s="25">
        <f>IF(B3016=B3015,IFERROR((AE3015/AE3016)-1,0),0)</f>
        <v>0.16666666666666674</v>
      </c>
      <c r="AT3015" s="26">
        <f>IFERROR(LOG(2)/LOG(1+(AS3015)),AS3015)</f>
        <v>4.4965561056019201</v>
      </c>
      <c r="AU3015" s="26">
        <f>AVERAGE(AE3015:AE3021)</f>
        <v>19</v>
      </c>
      <c r="AV3015" s="19">
        <f>ROUNDDOWN(N3015,0)</f>
        <v>43986</v>
      </c>
      <c r="AW3015" s="29" cm="1">
        <f t="array" ref="AW3015">_xlfn.ANCHORARRAY(AV3015)-1</f>
        <v>43985</v>
      </c>
    </row>
    <row r="3016" spans="1:49" x14ac:dyDescent="0.25">
      <c r="A3016">
        <v>20200603</v>
      </c>
      <c r="B3016" s="1" t="s">
        <v>63</v>
      </c>
      <c r="C3016">
        <v>30777</v>
      </c>
      <c r="D3016">
        <v>418486</v>
      </c>
      <c r="F3016">
        <v>684</v>
      </c>
      <c r="L3016">
        <v>18860</v>
      </c>
      <c r="M3016" s="1" t="s">
        <v>31</v>
      </c>
      <c r="N3016" s="2">
        <v>43985.517361111109</v>
      </c>
      <c r="O3016" s="2">
        <v>43985.350694444445</v>
      </c>
      <c r="P3016" s="1" t="s">
        <v>2482</v>
      </c>
      <c r="Q3016">
        <v>939</v>
      </c>
      <c r="S3016" s="2">
        <v>43985.350694444445</v>
      </c>
      <c r="T3016" s="1" t="s">
        <v>54</v>
      </c>
      <c r="U3016" s="1" t="s">
        <v>54</v>
      </c>
      <c r="V3016" s="1" t="s">
        <v>54</v>
      </c>
      <c r="W3016">
        <v>30777</v>
      </c>
      <c r="X3016">
        <v>37</v>
      </c>
      <c r="Y3016">
        <v>888</v>
      </c>
      <c r="Z3016" s="1" t="s">
        <v>4313</v>
      </c>
      <c r="AA3016">
        <v>449263</v>
      </c>
      <c r="AB3016">
        <v>449263</v>
      </c>
      <c r="AC3016">
        <v>14342</v>
      </c>
      <c r="AD3016">
        <v>449263</v>
      </c>
      <c r="AE3016">
        <v>18</v>
      </c>
      <c r="AF3016">
        <v>0</v>
      </c>
      <c r="AG3016" s="1" t="s">
        <v>4314</v>
      </c>
      <c r="AH3016">
        <v>0</v>
      </c>
      <c r="AI3016">
        <v>0</v>
      </c>
      <c r="AJ3016" s="1">
        <f>Y3016/0.1</f>
        <v>8880</v>
      </c>
      <c r="AK3016" s="1">
        <f>AC3016-AJ3016</f>
        <v>5462</v>
      </c>
      <c r="AL3016" s="28">
        <f>_xlfn.IFNA(INDEX($BD$2:$BD$53,MATCH(B3016,$BC$2:$BC$53,0)),1000)</f>
        <v>10611862</v>
      </c>
      <c r="AM3016" s="1">
        <f>C3016/AL3016*100000</f>
        <v>290.02450276869416</v>
      </c>
      <c r="AN3016" s="17">
        <f>IF(B3017=B3016,IFERROR((C3016/C3017)-1,0),0)</f>
        <v>2.970992672889694E-2</v>
      </c>
      <c r="AO3016" s="26">
        <f>IFERROR(LOG(2)/LOG(1+(AN3016)),AN3016)</f>
        <v>23.675373581437551</v>
      </c>
      <c r="AP3016" s="26">
        <f>AVERAGE(Y3016:Y3022)</f>
        <v>878.42857142857144</v>
      </c>
      <c r="AR3016" s="1">
        <f>Q3016/AL3016*100000</f>
        <v>8.848588494648725</v>
      </c>
      <c r="AS3016" s="25">
        <f>IF(B3017=B3016,IFERROR((AE3016/AE3017)-1,0),0)</f>
        <v>-0.21739130434782605</v>
      </c>
      <c r="AT3016" s="26">
        <f>IFERROR(LOG(2)/LOG(1+(AS3016)),AS3016)</f>
        <v>-2.8277587705434639</v>
      </c>
      <c r="AU3016" s="26">
        <f>AVERAGE(AE3016:AE3022)</f>
        <v>20.714285714285715</v>
      </c>
      <c r="AV3016" s="19">
        <f>ROUNDDOWN(N3016,0)</f>
        <v>43985</v>
      </c>
      <c r="AW3016" s="29" cm="1">
        <f t="array" ref="AW3016">_xlfn.ANCHORARRAY(AV3016)-1</f>
        <v>43984</v>
      </c>
    </row>
    <row r="3017" spans="1:49" x14ac:dyDescent="0.25">
      <c r="A3017">
        <v>20200602</v>
      </c>
      <c r="B3017" s="1" t="s">
        <v>63</v>
      </c>
      <c r="C3017">
        <v>29889</v>
      </c>
      <c r="D3017">
        <v>405032</v>
      </c>
      <c r="F3017">
        <v>716</v>
      </c>
      <c r="L3017">
        <v>18860</v>
      </c>
      <c r="M3017" s="1" t="s">
        <v>31</v>
      </c>
      <c r="N3017" s="2">
        <v>43984.517361111109</v>
      </c>
      <c r="O3017" s="2">
        <v>43984.350694444445</v>
      </c>
      <c r="P3017" s="1" t="s">
        <v>2503</v>
      </c>
      <c r="Q3017">
        <v>921</v>
      </c>
      <c r="S3017" s="2">
        <v>43984.350694444445</v>
      </c>
      <c r="T3017" s="1" t="s">
        <v>54</v>
      </c>
      <c r="U3017" s="1" t="s">
        <v>54</v>
      </c>
      <c r="V3017" s="1" t="s">
        <v>54</v>
      </c>
      <c r="W3017">
        <v>29889</v>
      </c>
      <c r="X3017">
        <v>37</v>
      </c>
      <c r="Y3017">
        <v>626</v>
      </c>
      <c r="Z3017" s="1" t="s">
        <v>4459</v>
      </c>
      <c r="AA3017">
        <v>434921</v>
      </c>
      <c r="AB3017">
        <v>434921</v>
      </c>
      <c r="AC3017">
        <v>13013</v>
      </c>
      <c r="AD3017">
        <v>434921</v>
      </c>
      <c r="AE3017">
        <v>23</v>
      </c>
      <c r="AF3017">
        <v>0</v>
      </c>
      <c r="AG3017" s="1" t="s">
        <v>4460</v>
      </c>
      <c r="AH3017">
        <v>0</v>
      </c>
      <c r="AI3017">
        <v>0</v>
      </c>
      <c r="AJ3017" s="1">
        <f>Y3017/0.1</f>
        <v>6260</v>
      </c>
      <c r="AK3017" s="1">
        <f>AC3017-AJ3017</f>
        <v>6753</v>
      </c>
      <c r="AL3017" s="28">
        <f>_xlfn.IFNA(INDEX($BD$2:$BD$53,MATCH(B3017,$BC$2:$BC$53,0)),1000)</f>
        <v>10611862</v>
      </c>
      <c r="AM3017" s="1">
        <f>C3017/AL3017*100000</f>
        <v>281.65650853733302</v>
      </c>
      <c r="AN3017" s="17">
        <f>IF(B3018=B3017,IFERROR((C3017/C3018)-1,0),0)</f>
        <v>2.1392201756484264E-2</v>
      </c>
      <c r="AO3017" s="26">
        <f>IFERROR(LOG(2)/LOG(1+(AN3017)),AN3017)</f>
        <v>32.747213500140838</v>
      </c>
      <c r="AP3017" s="26">
        <f>AVERAGE(Y3017:Y3023)</f>
        <v>821.28571428571433</v>
      </c>
      <c r="AR3017" s="1">
        <f>Q3017/AL3017*100000</f>
        <v>8.6789669899589725</v>
      </c>
      <c r="AS3017" s="25">
        <f>IF(B3018=B3017,IFERROR((AE3017/AE3018)-1,0),0)</f>
        <v>0.91666666666666674</v>
      </c>
      <c r="AT3017" s="26">
        <f>IFERROR(LOG(2)/LOG(1+(AS3017)),AS3017)</f>
        <v>1.0654171961373795</v>
      </c>
      <c r="AU3017" s="26">
        <f>AVERAGE(AE3017:AE3023)</f>
        <v>22.142857142857142</v>
      </c>
      <c r="AV3017" s="19">
        <f>ROUNDDOWN(N3017,0)</f>
        <v>43984</v>
      </c>
      <c r="AW3017" s="29" cm="1">
        <f t="array" ref="AW3017">_xlfn.ANCHORARRAY(AV3017)-1</f>
        <v>43983</v>
      </c>
    </row>
    <row r="3018" spans="1:49" x14ac:dyDescent="0.25">
      <c r="A3018">
        <v>20200601</v>
      </c>
      <c r="B3018" s="1" t="s">
        <v>63</v>
      </c>
      <c r="C3018">
        <v>29263</v>
      </c>
      <c r="D3018">
        <v>392645</v>
      </c>
      <c r="F3018">
        <v>650</v>
      </c>
      <c r="L3018">
        <v>18860</v>
      </c>
      <c r="M3018" s="1" t="s">
        <v>31</v>
      </c>
      <c r="N3018" s="2">
        <v>43983.451388888891</v>
      </c>
      <c r="O3018" s="2">
        <v>43983.284722222219</v>
      </c>
      <c r="P3018" s="1" t="s">
        <v>202</v>
      </c>
      <c r="Q3018">
        <v>898</v>
      </c>
      <c r="S3018" s="2">
        <v>43983.284722222219</v>
      </c>
      <c r="T3018" s="1" t="s">
        <v>54</v>
      </c>
      <c r="U3018" s="1" t="s">
        <v>54</v>
      </c>
      <c r="V3018" s="1" t="s">
        <v>54</v>
      </c>
      <c r="W3018">
        <v>29263</v>
      </c>
      <c r="X3018">
        <v>37</v>
      </c>
      <c r="Y3018">
        <v>674</v>
      </c>
      <c r="Z3018" s="1" t="s">
        <v>4597</v>
      </c>
      <c r="AA3018">
        <v>421908</v>
      </c>
      <c r="AB3018">
        <v>421908</v>
      </c>
      <c r="AC3018">
        <v>5619</v>
      </c>
      <c r="AD3018">
        <v>421908</v>
      </c>
      <c r="AE3018">
        <v>12</v>
      </c>
      <c r="AF3018">
        <v>0</v>
      </c>
      <c r="AG3018" s="1" t="s">
        <v>4598</v>
      </c>
      <c r="AH3018">
        <v>0</v>
      </c>
      <c r="AI3018">
        <v>0</v>
      </c>
      <c r="AJ3018" s="1">
        <f>Y3018/0.1</f>
        <v>6740</v>
      </c>
      <c r="AK3018" s="1">
        <f>AC3018-AJ3018</f>
        <v>-1121</v>
      </c>
      <c r="AL3018" s="28">
        <f>_xlfn.IFNA(INDEX($BD$2:$BD$53,MATCH(B3018,$BC$2:$BC$53,0)),1000)</f>
        <v>10611862</v>
      </c>
      <c r="AM3018" s="1">
        <f>C3018/AL3018*100000</f>
        <v>275.75744954090055</v>
      </c>
      <c r="AN3018" s="17">
        <f>IF(B3019=B3018,IFERROR((C3018/C3019)-1,0),0)</f>
        <v>2.3575501066843918E-2</v>
      </c>
      <c r="AO3018" s="26">
        <f>IFERROR(LOG(2)/LOG(1+(AN3018)),AN3018)</f>
        <v>29.746391942591401</v>
      </c>
      <c r="AP3018" s="26">
        <f>AVERAGE(Y3018:Y3024)</f>
        <v>757</v>
      </c>
      <c r="AR3018" s="1">
        <f>Q3018/AL3018*100000</f>
        <v>8.4622284006331796</v>
      </c>
      <c r="AS3018" s="25">
        <f>IF(B3019=B3018,IFERROR((AE3018/AE3019)-1,0),0)</f>
        <v>0.33333333333333326</v>
      </c>
      <c r="AT3018" s="26">
        <f>IFERROR(LOG(2)/LOG(1+(AS3018)),AS3018)</f>
        <v>2.4094208396532095</v>
      </c>
      <c r="AU3018" s="26">
        <f>AVERAGE(AE3018:AE3024)</f>
        <v>20.571428571428573</v>
      </c>
      <c r="AV3018" s="19">
        <f>ROUNDDOWN(N3018,0)</f>
        <v>43983</v>
      </c>
      <c r="AW3018" s="29" cm="1">
        <f t="array" ref="AW3018">_xlfn.ANCHORARRAY(AV3018)-1</f>
        <v>43982</v>
      </c>
    </row>
    <row r="3019" spans="1:49" x14ac:dyDescent="0.25">
      <c r="A3019">
        <v>20200531</v>
      </c>
      <c r="B3019" s="1" t="s">
        <v>63</v>
      </c>
      <c r="C3019">
        <v>28589</v>
      </c>
      <c r="D3019">
        <v>387700</v>
      </c>
      <c r="F3019">
        <v>649</v>
      </c>
      <c r="L3019">
        <v>14954</v>
      </c>
      <c r="M3019" s="1" t="s">
        <v>31</v>
      </c>
      <c r="N3019" s="2">
        <v>43982.474999999999</v>
      </c>
      <c r="O3019" s="2">
        <v>43982.308333333334</v>
      </c>
      <c r="P3019" s="1" t="s">
        <v>229</v>
      </c>
      <c r="Q3019">
        <v>886</v>
      </c>
      <c r="S3019" s="2">
        <v>43982.308333333334</v>
      </c>
      <c r="T3019" s="1" t="s">
        <v>54</v>
      </c>
      <c r="U3019" s="1" t="s">
        <v>54</v>
      </c>
      <c r="V3019" s="1" t="s">
        <v>54</v>
      </c>
      <c r="W3019">
        <v>28589</v>
      </c>
      <c r="X3019">
        <v>37</v>
      </c>
      <c r="Y3019">
        <v>916</v>
      </c>
      <c r="Z3019" s="1" t="s">
        <v>4738</v>
      </c>
      <c r="AA3019">
        <v>416289</v>
      </c>
      <c r="AB3019">
        <v>416289</v>
      </c>
      <c r="AC3019">
        <v>12132</v>
      </c>
      <c r="AD3019">
        <v>416289</v>
      </c>
      <c r="AE3019">
        <v>9</v>
      </c>
      <c r="AF3019">
        <v>0</v>
      </c>
      <c r="AG3019" s="1" t="s">
        <v>4739</v>
      </c>
      <c r="AH3019">
        <v>0</v>
      </c>
      <c r="AI3019">
        <v>0</v>
      </c>
      <c r="AJ3019" s="1">
        <f>Y3019/0.1</f>
        <v>9160</v>
      </c>
      <c r="AK3019" s="1">
        <f>AC3019-AJ3019</f>
        <v>2972</v>
      </c>
      <c r="AL3019" s="28">
        <f>_xlfn.IFNA(INDEX($BD$2:$BD$53,MATCH(B3019,$BC$2:$BC$53,0)),1000)</f>
        <v>10611862</v>
      </c>
      <c r="AM3019" s="1">
        <f>C3019/AL3019*100000</f>
        <v>269.40606653196204</v>
      </c>
      <c r="AN3019" s="17">
        <f>IF(B3020=B3019,IFERROR((C3019/C3020)-1,0),0)</f>
        <v>3.3100856430455572E-2</v>
      </c>
      <c r="AO3019" s="26">
        <f>IFERROR(LOG(2)/LOG(1+(AN3019)),AN3019)</f>
        <v>21.285153225458266</v>
      </c>
      <c r="AP3019" s="26">
        <f>AVERAGE(Y3019:Y3025)</f>
        <v>766.71428571428567</v>
      </c>
      <c r="AR3019" s="1">
        <f>Q3019/AL3019*100000</f>
        <v>8.3491473975066768</v>
      </c>
      <c r="AS3019" s="25">
        <f>IF(B3020=B3019,IFERROR((AE3019/AE3020)-1,0),0)</f>
        <v>-0.5</v>
      </c>
      <c r="AT3019" s="26">
        <f>IFERROR(LOG(2)/LOG(1+(AS3019)),AS3019)</f>
        <v>-1</v>
      </c>
      <c r="AU3019" s="26">
        <f>AVERAGE(AE3019:AE3025)</f>
        <v>20.285714285714285</v>
      </c>
      <c r="AV3019" s="19">
        <f>ROUNDDOWN(N3019,0)</f>
        <v>43982</v>
      </c>
      <c r="AW3019" s="29" cm="1">
        <f t="array" ref="AW3019">_xlfn.ANCHORARRAY(AV3019)-1</f>
        <v>43981</v>
      </c>
    </row>
    <row r="3020" spans="1:49" x14ac:dyDescent="0.25">
      <c r="A3020">
        <v>20200530</v>
      </c>
      <c r="B3020" s="1" t="s">
        <v>63</v>
      </c>
      <c r="C3020">
        <v>27673</v>
      </c>
      <c r="D3020">
        <v>376484</v>
      </c>
      <c r="F3020">
        <v>638</v>
      </c>
      <c r="L3020">
        <v>14954</v>
      </c>
      <c r="M3020" s="1" t="s">
        <v>31</v>
      </c>
      <c r="N3020" s="2">
        <v>43981.472222222219</v>
      </c>
      <c r="O3020" s="2">
        <v>43981.305555555555</v>
      </c>
      <c r="P3020" s="1" t="s">
        <v>257</v>
      </c>
      <c r="Q3020">
        <v>877</v>
      </c>
      <c r="S3020" s="2">
        <v>43981.305555555555</v>
      </c>
      <c r="T3020" s="1" t="s">
        <v>54</v>
      </c>
      <c r="U3020" s="1" t="s">
        <v>54</v>
      </c>
      <c r="V3020" s="1" t="s">
        <v>54</v>
      </c>
      <c r="W3020">
        <v>27673</v>
      </c>
      <c r="X3020">
        <v>37</v>
      </c>
      <c r="Y3020">
        <v>1185</v>
      </c>
      <c r="Z3020" s="1" t="s">
        <v>4871</v>
      </c>
      <c r="AA3020">
        <v>404157</v>
      </c>
      <c r="AB3020">
        <v>404157</v>
      </c>
      <c r="AC3020">
        <v>12926</v>
      </c>
      <c r="AD3020">
        <v>404157</v>
      </c>
      <c r="AE3020">
        <v>18</v>
      </c>
      <c r="AF3020">
        <v>0</v>
      </c>
      <c r="AG3020" s="1" t="s">
        <v>4872</v>
      </c>
      <c r="AH3020">
        <v>0</v>
      </c>
      <c r="AI3020">
        <v>0</v>
      </c>
      <c r="AJ3020" s="1">
        <f>Y3020/0.1</f>
        <v>11850</v>
      </c>
      <c r="AK3020" s="1">
        <f>AC3020-AJ3020</f>
        <v>1076</v>
      </c>
      <c r="AL3020" s="28">
        <f>_xlfn.IFNA(INDEX($BD$2:$BD$53,MATCH(B3020,$BC$2:$BC$53,0)),1000)</f>
        <v>10611862</v>
      </c>
      <c r="AM3020" s="1">
        <f>C3020/AL3020*100000</f>
        <v>260.77421662663915</v>
      </c>
      <c r="AN3020" s="17">
        <f>IF(B3021=B3020,IFERROR((C3020/C3021)-1,0),0)</f>
        <v>4.4737239504681447E-2</v>
      </c>
      <c r="AO3020" s="26">
        <f>IFERROR(LOG(2)/LOG(1+(AN3020)),AN3020)</f>
        <v>15.837786203947568</v>
      </c>
      <c r="AP3020" s="26">
        <f>AVERAGE(Y3020:Y3026)</f>
        <v>706.85714285714289</v>
      </c>
      <c r="AR3020" s="1">
        <f>Q3020/AL3020*100000</f>
        <v>8.2643366451618014</v>
      </c>
      <c r="AS3020" s="25">
        <f>IF(B3021=B3020,IFERROR((AE3020/AE3021)-1,0),0)</f>
        <v>-0.4375</v>
      </c>
      <c r="AT3020" s="26">
        <f>IFERROR(LOG(2)/LOG(1+(AS3020)),AS3020)</f>
        <v>-1.2047104198266045</v>
      </c>
      <c r="AU3020" s="26">
        <f>AVERAGE(AE3020:AE3026)</f>
        <v>20</v>
      </c>
      <c r="AV3020" s="19">
        <f>ROUNDDOWN(N3020,0)</f>
        <v>43981</v>
      </c>
      <c r="AW3020" s="29" cm="1">
        <f t="array" ref="AW3020">_xlfn.ANCHORARRAY(AV3020)-1</f>
        <v>43980</v>
      </c>
    </row>
    <row r="3021" spans="1:49" x14ac:dyDescent="0.25">
      <c r="A3021">
        <v>20200529</v>
      </c>
      <c r="B3021" s="1" t="s">
        <v>63</v>
      </c>
      <c r="C3021">
        <v>26488</v>
      </c>
      <c r="D3021">
        <v>364743</v>
      </c>
      <c r="F3021">
        <v>680</v>
      </c>
      <c r="L3021">
        <v>14954</v>
      </c>
      <c r="M3021" s="1" t="s">
        <v>31</v>
      </c>
      <c r="N3021" s="2">
        <v>43980.454861111109</v>
      </c>
      <c r="O3021" s="2">
        <v>43980.288194444445</v>
      </c>
      <c r="P3021" s="1" t="s">
        <v>280</v>
      </c>
      <c r="Q3021">
        <v>859</v>
      </c>
      <c r="S3021" s="2">
        <v>43980.288194444445</v>
      </c>
      <c r="T3021" s="1" t="s">
        <v>54</v>
      </c>
      <c r="U3021" s="1" t="s">
        <v>54</v>
      </c>
      <c r="V3021" s="1" t="s">
        <v>54</v>
      </c>
      <c r="W3021">
        <v>26488</v>
      </c>
      <c r="X3021">
        <v>37</v>
      </c>
      <c r="Y3021">
        <v>1076</v>
      </c>
      <c r="Z3021" s="1" t="s">
        <v>5010</v>
      </c>
      <c r="AA3021">
        <v>391231</v>
      </c>
      <c r="AB3021">
        <v>391231</v>
      </c>
      <c r="AC3021">
        <v>16039</v>
      </c>
      <c r="AD3021">
        <v>391231</v>
      </c>
      <c r="AE3021">
        <v>32</v>
      </c>
      <c r="AF3021">
        <v>0</v>
      </c>
      <c r="AG3021" s="1" t="s">
        <v>5011</v>
      </c>
      <c r="AH3021">
        <v>0</v>
      </c>
      <c r="AI3021">
        <v>0</v>
      </c>
      <c r="AJ3021" s="1">
        <f>Y3021/0.1</f>
        <v>10760</v>
      </c>
      <c r="AK3021" s="1">
        <f>AC3021-AJ3021</f>
        <v>5279</v>
      </c>
      <c r="AL3021" s="28">
        <f>_xlfn.IFNA(INDEX($BD$2:$BD$53,MATCH(B3021,$BC$2:$BC$53,0)),1000)</f>
        <v>10611862</v>
      </c>
      <c r="AM3021" s="1">
        <f>C3021/AL3021*100000</f>
        <v>249.60746756789712</v>
      </c>
      <c r="AN3021" s="17">
        <f>IF(B3022=B3021,IFERROR((C3021/C3022)-1,0),0)</f>
        <v>4.2342200535180119E-2</v>
      </c>
      <c r="AO3021" s="26">
        <f>IFERROR(LOG(2)/LOG(1+(AN3021)),AN3021)</f>
        <v>16.714304776337443</v>
      </c>
      <c r="AP3021" s="26">
        <f>AVERAGE(Y3021:Y3027)</f>
        <v>695.71428571428567</v>
      </c>
      <c r="AR3021" s="1">
        <f>Q3021/AL3021*100000</f>
        <v>8.094715140472049</v>
      </c>
      <c r="AS3021" s="25">
        <f>IF(B3022=B3021,IFERROR((AE3021/AE3022)-1,0),0)</f>
        <v>-3.0303030303030276E-2</v>
      </c>
      <c r="AT3021" s="26">
        <f>IFERROR(LOG(2)/LOG(1+(AS3021)),AS3021)</f>
        <v>-22.525505955544606</v>
      </c>
      <c r="AU3021" s="26">
        <f>AVERAGE(AE3021:AE3027)</f>
        <v>18.714285714285715</v>
      </c>
      <c r="AV3021" s="19">
        <f>ROUNDDOWN(N3021,0)</f>
        <v>43980</v>
      </c>
      <c r="AW3021" s="29" cm="1">
        <f t="array" ref="AW3021">_xlfn.ANCHORARRAY(AV3021)-1</f>
        <v>43979</v>
      </c>
    </row>
    <row r="3022" spans="1:49" x14ac:dyDescent="0.25">
      <c r="A3022">
        <v>20200528</v>
      </c>
      <c r="B3022" s="1" t="s">
        <v>63</v>
      </c>
      <c r="C3022">
        <v>25412</v>
      </c>
      <c r="D3022">
        <v>349780</v>
      </c>
      <c r="F3022">
        <v>708</v>
      </c>
      <c r="L3022">
        <v>14954</v>
      </c>
      <c r="M3022" s="1" t="s">
        <v>31</v>
      </c>
      <c r="N3022" s="2">
        <v>43979.4375</v>
      </c>
      <c r="O3022" s="2">
        <v>43979.270833333336</v>
      </c>
      <c r="P3022" s="1" t="s">
        <v>308</v>
      </c>
      <c r="Q3022">
        <v>827</v>
      </c>
      <c r="S3022" s="2">
        <v>43979.270833333336</v>
      </c>
      <c r="T3022" s="1" t="s">
        <v>54</v>
      </c>
      <c r="U3022" s="1" t="s">
        <v>54</v>
      </c>
      <c r="V3022" s="1" t="s">
        <v>54</v>
      </c>
      <c r="W3022">
        <v>25412</v>
      </c>
      <c r="X3022">
        <v>37</v>
      </c>
      <c r="Y3022">
        <v>784</v>
      </c>
      <c r="Z3022" s="1" t="s">
        <v>4214</v>
      </c>
      <c r="AA3022">
        <v>375192</v>
      </c>
      <c r="AB3022">
        <v>375192</v>
      </c>
      <c r="AC3022">
        <v>11036</v>
      </c>
      <c r="AD3022">
        <v>375192</v>
      </c>
      <c r="AE3022">
        <v>33</v>
      </c>
      <c r="AF3022">
        <v>0</v>
      </c>
      <c r="AG3022" s="1" t="s">
        <v>5152</v>
      </c>
      <c r="AH3022">
        <v>0</v>
      </c>
      <c r="AI3022">
        <v>0</v>
      </c>
      <c r="AJ3022" s="1">
        <f>Y3022/0.1</f>
        <v>7840</v>
      </c>
      <c r="AK3022" s="1">
        <f>AC3022-AJ3022</f>
        <v>3196</v>
      </c>
      <c r="AL3022" s="28">
        <f>_xlfn.IFNA(INDEX($BD$2:$BD$53,MATCH(B3022,$BC$2:$BC$53,0)),1000)</f>
        <v>10611862</v>
      </c>
      <c r="AM3022" s="1">
        <f>C3022/AL3022*100000</f>
        <v>239.46787095422084</v>
      </c>
      <c r="AN3022" s="17">
        <f>IF(B3023=B3022,IFERROR((C3022/C3023)-1,0),0)</f>
        <v>3.1833685236316356E-2</v>
      </c>
      <c r="AO3022" s="26">
        <f>IFERROR(LOG(2)/LOG(1+(AN3022)),AN3022)</f>
        <v>22.118779774256126</v>
      </c>
      <c r="AP3022" s="26">
        <f>AVERAGE(Y3022:Y3028)</f>
        <v>650.28571428571433</v>
      </c>
      <c r="AR3022" s="1">
        <f>Q3022/AL3022*100000</f>
        <v>7.7931657988013789</v>
      </c>
      <c r="AS3022" s="25">
        <f>IF(B3023=B3022,IFERROR((AE3022/AE3023)-1,0),0)</f>
        <v>0.1785714285714286</v>
      </c>
      <c r="AT3022" s="26">
        <f>IFERROR(LOG(2)/LOG(1+(AS3022)),AS3022)</f>
        <v>4.2187115522957299</v>
      </c>
      <c r="AU3022" s="26">
        <f>AVERAGE(AE3022:AE3028)</f>
        <v>15.857142857142858</v>
      </c>
      <c r="AV3022" s="19">
        <f>ROUNDDOWN(N3022,0)</f>
        <v>43979</v>
      </c>
      <c r="AW3022" s="29" cm="1">
        <f t="array" ref="AW3022">_xlfn.ANCHORARRAY(AV3022)-1</f>
        <v>43978</v>
      </c>
    </row>
    <row r="3023" spans="1:49" x14ac:dyDescent="0.25">
      <c r="A3023">
        <v>20200527</v>
      </c>
      <c r="B3023" s="1" t="s">
        <v>63</v>
      </c>
      <c r="C3023">
        <v>24628</v>
      </c>
      <c r="D3023">
        <v>339528</v>
      </c>
      <c r="F3023">
        <v>702</v>
      </c>
      <c r="L3023">
        <v>14954</v>
      </c>
      <c r="M3023" s="1" t="s">
        <v>31</v>
      </c>
      <c r="N3023" s="2">
        <v>43978.458333333336</v>
      </c>
      <c r="O3023" s="2">
        <v>43978.291666666664</v>
      </c>
      <c r="P3023" s="1" t="s">
        <v>329</v>
      </c>
      <c r="Q3023">
        <v>794</v>
      </c>
      <c r="S3023" s="2">
        <v>43978.291666666664</v>
      </c>
      <c r="T3023" s="1" t="s">
        <v>54</v>
      </c>
      <c r="U3023" s="1" t="s">
        <v>54</v>
      </c>
      <c r="V3023" s="1" t="s">
        <v>54</v>
      </c>
      <c r="W3023">
        <v>24628</v>
      </c>
      <c r="X3023">
        <v>37</v>
      </c>
      <c r="Y3023">
        <v>488</v>
      </c>
      <c r="Z3023" s="1" t="s">
        <v>5288</v>
      </c>
      <c r="AA3023">
        <v>364156</v>
      </c>
      <c r="AB3023">
        <v>364156</v>
      </c>
      <c r="AC3023">
        <v>11825</v>
      </c>
      <c r="AD3023">
        <v>364156</v>
      </c>
      <c r="AE3023">
        <v>28</v>
      </c>
      <c r="AF3023">
        <v>0</v>
      </c>
      <c r="AG3023" s="1" t="s">
        <v>5289</v>
      </c>
      <c r="AH3023">
        <v>0</v>
      </c>
      <c r="AI3023">
        <v>0</v>
      </c>
      <c r="AJ3023" s="1">
        <f>Y3023/0.1</f>
        <v>4880</v>
      </c>
      <c r="AK3023" s="1">
        <f>AC3023-AJ3023</f>
        <v>6945</v>
      </c>
      <c r="AL3023" s="28">
        <f>_xlfn.IFNA(INDEX($BD$2:$BD$53,MATCH(B3023,$BC$2:$BC$53,0)),1000)</f>
        <v>10611862</v>
      </c>
      <c r="AM3023" s="1">
        <f>C3023/AL3023*100000</f>
        <v>232.07991208328943</v>
      </c>
      <c r="AN3023" s="17">
        <f>IF(B3024=B3023,IFERROR((C3023/C3024)-1,0),0)</f>
        <v>2.0215410107705001E-2</v>
      </c>
      <c r="AO3023" s="26">
        <f>IFERROR(LOG(2)/LOG(1+(AN3023)),AN3023)</f>
        <v>34.633476856725068</v>
      </c>
      <c r="AP3023" s="26">
        <f>AVERAGE(Y3023:Y3029)</f>
        <v>643.71428571428567</v>
      </c>
      <c r="AR3023" s="1">
        <f>Q3023/AL3023*100000</f>
        <v>7.4821930402035006</v>
      </c>
      <c r="AS3023" s="25">
        <f>IF(B3024=B3023,IFERROR((AE3023/AE3024)-1,0),0)</f>
        <v>1.3333333333333335</v>
      </c>
      <c r="AT3023" s="26">
        <f>IFERROR(LOG(2)/LOG(1+(AS3023)),AS3023)</f>
        <v>0.81806789910125155</v>
      </c>
      <c r="AU3023" s="26">
        <f>AVERAGE(AE3023:AE3029)</f>
        <v>13.142857142857142</v>
      </c>
      <c r="AV3023" s="19">
        <f>ROUNDDOWN(N3023,0)</f>
        <v>43978</v>
      </c>
      <c r="AW3023" s="29" cm="1">
        <f t="array" ref="AW3023">_xlfn.ANCHORARRAY(AV3023)-1</f>
        <v>43977</v>
      </c>
    </row>
    <row r="3024" spans="1:49" x14ac:dyDescent="0.25">
      <c r="A3024">
        <v>20200526</v>
      </c>
      <c r="B3024" s="1" t="s">
        <v>63</v>
      </c>
      <c r="C3024">
        <v>24140</v>
      </c>
      <c r="D3024">
        <v>328191</v>
      </c>
      <c r="F3024">
        <v>621</v>
      </c>
      <c r="L3024">
        <v>14954</v>
      </c>
      <c r="M3024" s="1" t="s">
        <v>31</v>
      </c>
      <c r="N3024" s="2">
        <v>43977.458333333336</v>
      </c>
      <c r="O3024" s="2">
        <v>43977.291666666664</v>
      </c>
      <c r="P3024" s="1" t="s">
        <v>358</v>
      </c>
      <c r="Q3024">
        <v>766</v>
      </c>
      <c r="S3024" s="2">
        <v>43977.291666666664</v>
      </c>
      <c r="T3024" s="1" t="s">
        <v>54</v>
      </c>
      <c r="U3024" s="1" t="s">
        <v>54</v>
      </c>
      <c r="V3024" s="1" t="s">
        <v>54</v>
      </c>
      <c r="W3024">
        <v>24140</v>
      </c>
      <c r="X3024">
        <v>37</v>
      </c>
      <c r="Y3024">
        <v>176</v>
      </c>
      <c r="Z3024" s="1" t="s">
        <v>5423</v>
      </c>
      <c r="AA3024">
        <v>352331</v>
      </c>
      <c r="AB3024">
        <v>352331</v>
      </c>
      <c r="AC3024">
        <v>7641</v>
      </c>
      <c r="AD3024">
        <v>352331</v>
      </c>
      <c r="AE3024">
        <v>12</v>
      </c>
      <c r="AF3024">
        <v>0</v>
      </c>
      <c r="AG3024" s="1" t="s">
        <v>5424</v>
      </c>
      <c r="AH3024">
        <v>0</v>
      </c>
      <c r="AI3024">
        <v>0</v>
      </c>
      <c r="AJ3024" s="1">
        <f>Y3024/0.1</f>
        <v>1760</v>
      </c>
      <c r="AK3024" s="1">
        <f>AC3024-AJ3024</f>
        <v>5881</v>
      </c>
      <c r="AL3024" s="28">
        <f>_xlfn.IFNA(INDEX($BD$2:$BD$53,MATCH(B3024,$BC$2:$BC$53,0)),1000)</f>
        <v>10611862</v>
      </c>
      <c r="AM3024" s="1">
        <f>C3024/AL3024*100000</f>
        <v>227.48128462281173</v>
      </c>
      <c r="AN3024" s="17">
        <f>IF(B3025=B3024,IFERROR((C3024/C3025)-1,0),0)</f>
        <v>7.3443498581204913E-3</v>
      </c>
      <c r="AO3024" s="26">
        <f>IFERROR(LOG(2)/LOG(1+(AN3024)),AN3024)</f>
        <v>94.724440885863388</v>
      </c>
      <c r="AP3024" s="26">
        <f>AVERAGE(Y3024:Y3030)</f>
        <v>634.28571428571433</v>
      </c>
      <c r="AR3024" s="1">
        <f>Q3024/AL3024*100000</f>
        <v>7.2183373662416637</v>
      </c>
      <c r="AS3024" s="25">
        <f>IF(B3025=B3024,IFERROR((AE3024/AE3025)-1,0),0)</f>
        <v>0.19999999999999996</v>
      </c>
      <c r="AT3024" s="26">
        <f>IFERROR(LOG(2)/LOG(1+(AS3024)),AS3024)</f>
        <v>3.8017840169239308</v>
      </c>
      <c r="AU3024" s="26">
        <f>AVERAGE(AE3024:AE3030)</f>
        <v>10.714285714285714</v>
      </c>
      <c r="AV3024" s="19">
        <f>ROUNDDOWN(N3024,0)</f>
        <v>43977</v>
      </c>
      <c r="AW3024" s="29" cm="1">
        <f t="array" ref="AW3024">_xlfn.ANCHORARRAY(AV3024)-1</f>
        <v>43976</v>
      </c>
    </row>
    <row r="3025" spans="1:49" x14ac:dyDescent="0.25">
      <c r="A3025">
        <v>20200525</v>
      </c>
      <c r="B3025" s="1" t="s">
        <v>63</v>
      </c>
      <c r="C3025">
        <v>23964</v>
      </c>
      <c r="D3025">
        <v>320726</v>
      </c>
      <c r="F3025">
        <v>627</v>
      </c>
      <c r="L3025">
        <v>14954</v>
      </c>
      <c r="M3025" s="1" t="s">
        <v>31</v>
      </c>
      <c r="N3025" s="2">
        <v>43976.454861111109</v>
      </c>
      <c r="O3025" s="2">
        <v>43976.288194444445</v>
      </c>
      <c r="P3025" s="1" t="s">
        <v>389</v>
      </c>
      <c r="Q3025">
        <v>754</v>
      </c>
      <c r="S3025" s="2">
        <v>43976.288194444445</v>
      </c>
      <c r="T3025" s="1" t="s">
        <v>54</v>
      </c>
      <c r="U3025" s="1" t="s">
        <v>54</v>
      </c>
      <c r="V3025" s="1" t="s">
        <v>54</v>
      </c>
      <c r="W3025">
        <v>23964</v>
      </c>
      <c r="X3025">
        <v>37</v>
      </c>
      <c r="Y3025">
        <v>742</v>
      </c>
      <c r="Z3025" s="1" t="s">
        <v>5561</v>
      </c>
      <c r="AA3025">
        <v>344690</v>
      </c>
      <c r="AB3025">
        <v>344690</v>
      </c>
      <c r="AC3025">
        <v>8034</v>
      </c>
      <c r="AD3025">
        <v>344690</v>
      </c>
      <c r="AE3025">
        <v>10</v>
      </c>
      <c r="AF3025">
        <v>0</v>
      </c>
      <c r="AG3025" s="1" t="s">
        <v>5562</v>
      </c>
      <c r="AH3025">
        <v>0</v>
      </c>
      <c r="AI3025">
        <v>0</v>
      </c>
      <c r="AJ3025" s="1">
        <f>Y3025/0.1</f>
        <v>7420</v>
      </c>
      <c r="AK3025" s="1">
        <f>AC3025-AJ3025</f>
        <v>614</v>
      </c>
      <c r="AL3025" s="28">
        <f>_xlfn.IFNA(INDEX($BD$2:$BD$53,MATCH(B3025,$BC$2:$BC$53,0)),1000)</f>
        <v>10611862</v>
      </c>
      <c r="AM3025" s="1">
        <f>C3025/AL3025*100000</f>
        <v>225.82276324362303</v>
      </c>
      <c r="AN3025" s="17">
        <f>IF(B3026=B3025,IFERROR((C3025/C3026)-1,0),0)</f>
        <v>3.1952458875204481E-2</v>
      </c>
      <c r="AO3025" s="26">
        <f>IFERROR(LOG(2)/LOG(1+(AN3025)),AN3025)</f>
        <v>22.037834780785495</v>
      </c>
      <c r="AP3025" s="26">
        <f>AVERAGE(Y3025:Y3031)</f>
        <v>705.85714285714289</v>
      </c>
      <c r="AR3025" s="1">
        <f>Q3025/AL3025*100000</f>
        <v>7.1052563631151635</v>
      </c>
      <c r="AS3025" s="25">
        <f>IF(B3026=B3025,IFERROR((AE3025/AE3026)-1,0),0)</f>
        <v>0.4285714285714286</v>
      </c>
      <c r="AT3025" s="26">
        <f>IFERROR(LOG(2)/LOG(1+(AS3025)),AS3025)</f>
        <v>1.9433582098747317</v>
      </c>
      <c r="AU3025" s="26">
        <f>AVERAGE(AE3025:AE3031)</f>
        <v>13.285714285714286</v>
      </c>
      <c r="AV3025" s="19">
        <f>ROUNDDOWN(N3025,0)</f>
        <v>43976</v>
      </c>
      <c r="AW3025" s="29" cm="1">
        <f t="array" ref="AW3025">_xlfn.ANCHORARRAY(AV3025)-1</f>
        <v>43975</v>
      </c>
    </row>
    <row r="3026" spans="1:49" x14ac:dyDescent="0.25">
      <c r="A3026">
        <v>20200524</v>
      </c>
      <c r="B3026" s="1" t="s">
        <v>63</v>
      </c>
      <c r="C3026">
        <v>23222</v>
      </c>
      <c r="D3026">
        <v>313434</v>
      </c>
      <c r="F3026">
        <v>587</v>
      </c>
      <c r="L3026">
        <v>11637</v>
      </c>
      <c r="M3026" s="1" t="s">
        <v>31</v>
      </c>
      <c r="N3026" s="2">
        <v>43975.46875</v>
      </c>
      <c r="O3026" s="2">
        <v>43975.302083333336</v>
      </c>
      <c r="P3026" s="1" t="s">
        <v>412</v>
      </c>
      <c r="Q3026">
        <v>744</v>
      </c>
      <c r="S3026" s="2">
        <v>43975.302083333336</v>
      </c>
      <c r="T3026" s="1" t="s">
        <v>54</v>
      </c>
      <c r="U3026" s="1" t="s">
        <v>54</v>
      </c>
      <c r="V3026" s="1" t="s">
        <v>54</v>
      </c>
      <c r="W3026">
        <v>23222</v>
      </c>
      <c r="X3026">
        <v>37</v>
      </c>
      <c r="Y3026">
        <v>497</v>
      </c>
      <c r="Z3026" s="1" t="s">
        <v>5693</v>
      </c>
      <c r="AA3026">
        <v>336656</v>
      </c>
      <c r="AB3026">
        <v>336656</v>
      </c>
      <c r="AC3026">
        <v>7074</v>
      </c>
      <c r="AD3026">
        <v>336656</v>
      </c>
      <c r="AE3026">
        <v>7</v>
      </c>
      <c r="AF3026">
        <v>0</v>
      </c>
      <c r="AG3026" s="1" t="s">
        <v>5694</v>
      </c>
      <c r="AH3026">
        <v>0</v>
      </c>
      <c r="AI3026">
        <v>0</v>
      </c>
      <c r="AJ3026" s="1">
        <f>Y3026/0.1</f>
        <v>4970</v>
      </c>
      <c r="AK3026" s="1">
        <f>AC3026-AJ3026</f>
        <v>2104</v>
      </c>
      <c r="AL3026" s="28">
        <f>_xlfn.IFNA(INDEX($BD$2:$BD$53,MATCH(B3026,$BC$2:$BC$53,0)),1000)</f>
        <v>10611862</v>
      </c>
      <c r="AM3026" s="1">
        <f>C3026/AL3026*100000</f>
        <v>218.83058788363437</v>
      </c>
      <c r="AN3026" s="17">
        <f>IF(B3027=B3026,IFERROR((C3026/C3027)-1,0),0)</f>
        <v>2.1870187018701914E-2</v>
      </c>
      <c r="AO3026" s="26">
        <f>IFERROR(LOG(2)/LOG(1+(AN3026)),AN3026)</f>
        <v>32.039025510163107</v>
      </c>
      <c r="AP3026" s="26">
        <f>AVERAGE(Y3026:Y3032)</f>
        <v>672.85714285714289</v>
      </c>
      <c r="AR3026" s="1">
        <f>Q3026/AL3026*100000</f>
        <v>7.011022193843079</v>
      </c>
      <c r="AS3026" s="25">
        <f>IF(B3027=B3026,IFERROR((AE3026/AE3027)-1,0),0)</f>
        <v>-0.22222222222222221</v>
      </c>
      <c r="AT3026" s="26">
        <f>IFERROR(LOG(2)/LOG(1+(AS3026)),AS3026)</f>
        <v>-2.7580874894503942</v>
      </c>
      <c r="AU3026" s="26">
        <f>AVERAGE(AE3026:AE3032)</f>
        <v>12.142857142857142</v>
      </c>
      <c r="AV3026" s="19">
        <f>ROUNDDOWN(N3026,0)</f>
        <v>43975</v>
      </c>
      <c r="AW3026" s="29" cm="1">
        <f t="array" ref="AW3026">_xlfn.ANCHORARRAY(AV3026)-1</f>
        <v>43974</v>
      </c>
    </row>
    <row r="3027" spans="1:49" x14ac:dyDescent="0.25">
      <c r="A3027">
        <v>20200523</v>
      </c>
      <c r="B3027" s="1" t="s">
        <v>63</v>
      </c>
      <c r="C3027">
        <v>22725</v>
      </c>
      <c r="D3027">
        <v>306857</v>
      </c>
      <c r="F3027">
        <v>589</v>
      </c>
      <c r="L3027">
        <v>11637</v>
      </c>
      <c r="M3027" s="1" t="s">
        <v>31</v>
      </c>
      <c r="N3027" s="2">
        <v>43974.481249999997</v>
      </c>
      <c r="O3027" s="2">
        <v>43974.314583333333</v>
      </c>
      <c r="P3027" s="1" t="s">
        <v>432</v>
      </c>
      <c r="Q3027">
        <v>737</v>
      </c>
      <c r="S3027" s="2">
        <v>43974.314583333333</v>
      </c>
      <c r="T3027" s="1" t="s">
        <v>54</v>
      </c>
      <c r="U3027" s="1" t="s">
        <v>54</v>
      </c>
      <c r="V3027" s="1" t="s">
        <v>54</v>
      </c>
      <c r="W3027">
        <v>22725</v>
      </c>
      <c r="X3027">
        <v>37</v>
      </c>
      <c r="Y3027">
        <v>1107</v>
      </c>
      <c r="Z3027" s="1" t="s">
        <v>5827</v>
      </c>
      <c r="AA3027">
        <v>329582</v>
      </c>
      <c r="AB3027">
        <v>329582</v>
      </c>
      <c r="AC3027">
        <v>26358</v>
      </c>
      <c r="AD3027">
        <v>329582</v>
      </c>
      <c r="AE3027">
        <v>9</v>
      </c>
      <c r="AF3027">
        <v>0</v>
      </c>
      <c r="AG3027" s="1" t="s">
        <v>5828</v>
      </c>
      <c r="AH3027">
        <v>0</v>
      </c>
      <c r="AI3027">
        <v>0</v>
      </c>
      <c r="AJ3027" s="1">
        <f>Y3027/0.1</f>
        <v>11070</v>
      </c>
      <c r="AK3027" s="1">
        <f>AC3027-AJ3027</f>
        <v>15288</v>
      </c>
      <c r="AL3027" s="28">
        <f>_xlfn.IFNA(INDEX($BD$2:$BD$53,MATCH(B3027,$BC$2:$BC$53,0)),1000)</f>
        <v>10611862</v>
      </c>
      <c r="AM3027" s="1">
        <f>C3027/AL3027*100000</f>
        <v>214.14714967081176</v>
      </c>
      <c r="AN3027" s="17">
        <f>IF(B3028=B3027,IFERROR((C3027/C3028)-1,0),0)</f>
        <v>5.1207327227310584E-2</v>
      </c>
      <c r="AO3027" s="26">
        <f>IFERROR(LOG(2)/LOG(1+(AN3027)),AN3027)</f>
        <v>13.879782822012626</v>
      </c>
      <c r="AP3027" s="26">
        <f>AVERAGE(Y3027:Y3033)</f>
        <v>677.57142857142856</v>
      </c>
      <c r="AR3027" s="1">
        <f>Q3027/AL3027*100000</f>
        <v>6.9450582753526202</v>
      </c>
      <c r="AS3027" s="25">
        <f>IF(B3028=B3027,IFERROR((AE3027/AE3028)-1,0),0)</f>
        <v>-0.25</v>
      </c>
      <c r="AT3027" s="26">
        <f>IFERROR(LOG(2)/LOG(1+(AS3027)),AS3027)</f>
        <v>-2.4094208396532091</v>
      </c>
      <c r="AU3027" s="26">
        <f>AVERAGE(AE3027:AE3033)</f>
        <v>12.142857142857142</v>
      </c>
      <c r="AV3027" s="19">
        <f>ROUNDDOWN(N3027,0)</f>
        <v>43974</v>
      </c>
      <c r="AW3027" s="29" cm="1">
        <f t="array" ref="AW3027">_xlfn.ANCHORARRAY(AV3027)-1</f>
        <v>43973</v>
      </c>
    </row>
    <row r="3028" spans="1:49" x14ac:dyDescent="0.25">
      <c r="A3028">
        <v>20200522</v>
      </c>
      <c r="B3028" s="1" t="s">
        <v>63</v>
      </c>
      <c r="C3028">
        <v>21618</v>
      </c>
      <c r="D3028">
        <v>281606</v>
      </c>
      <c r="F3028">
        <v>568</v>
      </c>
      <c r="L3028">
        <v>11637</v>
      </c>
      <c r="M3028" s="1" t="s">
        <v>31</v>
      </c>
      <c r="N3028" s="2">
        <v>43973.45208333333</v>
      </c>
      <c r="O3028" s="2">
        <v>43973.285416666666</v>
      </c>
      <c r="P3028" s="1" t="s">
        <v>452</v>
      </c>
      <c r="Q3028">
        <v>728</v>
      </c>
      <c r="S3028" s="2">
        <v>43973.285416666666</v>
      </c>
      <c r="T3028" s="1" t="s">
        <v>54</v>
      </c>
      <c r="U3028" s="1" t="s">
        <v>54</v>
      </c>
      <c r="V3028" s="1" t="s">
        <v>54</v>
      </c>
      <c r="W3028">
        <v>21618</v>
      </c>
      <c r="X3028">
        <v>37</v>
      </c>
      <c r="Y3028">
        <v>758</v>
      </c>
      <c r="Z3028" s="1" t="s">
        <v>5957</v>
      </c>
      <c r="AA3028">
        <v>303224</v>
      </c>
      <c r="AB3028">
        <v>303224</v>
      </c>
      <c r="AC3028">
        <v>12579</v>
      </c>
      <c r="AD3028">
        <v>303224</v>
      </c>
      <c r="AE3028">
        <v>12</v>
      </c>
      <c r="AF3028">
        <v>0</v>
      </c>
      <c r="AG3028" s="1" t="s">
        <v>5958</v>
      </c>
      <c r="AH3028">
        <v>0</v>
      </c>
      <c r="AI3028">
        <v>0</v>
      </c>
      <c r="AJ3028" s="1">
        <f>Y3028/0.1</f>
        <v>7580</v>
      </c>
      <c r="AK3028" s="1">
        <f>AC3028-AJ3028</f>
        <v>4999</v>
      </c>
      <c r="AL3028" s="28">
        <f>_xlfn.IFNA(INDEX($BD$2:$BD$53,MATCH(B3028,$BC$2:$BC$53,0)),1000)</f>
        <v>10611862</v>
      </c>
      <c r="AM3028" s="1">
        <f>C3028/AL3028*100000</f>
        <v>203.71542713239202</v>
      </c>
      <c r="AN3028" s="17">
        <f>IF(B3029=B3028,IFERROR((C3028/C3029)-1,0),0)</f>
        <v>3.6337488015340424E-2</v>
      </c>
      <c r="AO3028" s="26">
        <f>IFERROR(LOG(2)/LOG(1+(AN3028)),AN3028)</f>
        <v>19.419776032369786</v>
      </c>
      <c r="AP3028" s="26">
        <f>AVERAGE(Y3028:Y3034)</f>
        <v>641.28571428571433</v>
      </c>
      <c r="AR3028" s="1">
        <f>Q3028/AL3028*100000</f>
        <v>6.860247523007744</v>
      </c>
      <c r="AS3028" s="25">
        <f>IF(B3029=B3028,IFERROR((AE3028/AE3029)-1,0),0)</f>
        <v>-0.1428571428571429</v>
      </c>
      <c r="AT3028" s="26">
        <f>IFERROR(LOG(2)/LOG(1+(AS3028)),AS3028)</f>
        <v>-4.4965561056019201</v>
      </c>
      <c r="AU3028" s="26">
        <f>AVERAGE(AE3028:AE3034)</f>
        <v>12.428571428571429</v>
      </c>
      <c r="AV3028" s="19">
        <f>ROUNDDOWN(N3028,0)</f>
        <v>43973</v>
      </c>
      <c r="AW3028" s="29" cm="1">
        <f t="array" ref="AW3028">_xlfn.ANCHORARRAY(AV3028)-1</f>
        <v>43972</v>
      </c>
    </row>
    <row r="3029" spans="1:49" x14ac:dyDescent="0.25">
      <c r="A3029">
        <v>20200521</v>
      </c>
      <c r="B3029" s="1" t="s">
        <v>63</v>
      </c>
      <c r="C3029">
        <v>20860</v>
      </c>
      <c r="D3029">
        <v>269785</v>
      </c>
      <c r="F3029">
        <v>578</v>
      </c>
      <c r="L3029">
        <v>11637</v>
      </c>
      <c r="M3029" s="1" t="s">
        <v>31</v>
      </c>
      <c r="N3029" s="2">
        <v>43972.576388888891</v>
      </c>
      <c r="O3029" s="2">
        <v>43972.409722222219</v>
      </c>
      <c r="P3029" s="1" t="s">
        <v>480</v>
      </c>
      <c r="Q3029">
        <v>716</v>
      </c>
      <c r="S3029" s="2">
        <v>43972.409722222219</v>
      </c>
      <c r="T3029" s="1" t="s">
        <v>54</v>
      </c>
      <c r="U3029" s="1" t="s">
        <v>54</v>
      </c>
      <c r="V3029" s="1" t="s">
        <v>54</v>
      </c>
      <c r="W3029">
        <v>20860</v>
      </c>
      <c r="X3029">
        <v>37</v>
      </c>
      <c r="Y3029">
        <v>738</v>
      </c>
      <c r="Z3029" s="1" t="s">
        <v>6090</v>
      </c>
      <c r="AA3029">
        <v>290645</v>
      </c>
      <c r="AB3029">
        <v>290645</v>
      </c>
      <c r="AC3029">
        <v>13042</v>
      </c>
      <c r="AD3029">
        <v>290645</v>
      </c>
      <c r="AE3029">
        <v>14</v>
      </c>
      <c r="AF3029">
        <v>0</v>
      </c>
      <c r="AG3029" s="1" t="s">
        <v>6091</v>
      </c>
      <c r="AH3029">
        <v>0</v>
      </c>
      <c r="AI3029">
        <v>0</v>
      </c>
      <c r="AJ3029" s="1">
        <f>Y3029/0.1</f>
        <v>7380</v>
      </c>
      <c r="AK3029" s="1">
        <f>AC3029-AJ3029</f>
        <v>5662</v>
      </c>
      <c r="AL3029" s="28">
        <f>_xlfn.IFNA(INDEX($BD$2:$BD$53,MATCH(B3029,$BC$2:$BC$53,0)),1000)</f>
        <v>10611862</v>
      </c>
      <c r="AM3029" s="1">
        <f>C3029/AL3029*100000</f>
        <v>196.57247710156804</v>
      </c>
      <c r="AN3029" s="17">
        <f>IF(B3030=B3029,IFERROR((C3029/C3030)-1,0),0)</f>
        <v>3.6676274724182445E-2</v>
      </c>
      <c r="AO3029" s="26">
        <f>IFERROR(LOG(2)/LOG(1+(AN3029)),AN3029)</f>
        <v>19.243554799690958</v>
      </c>
      <c r="AP3029" s="26">
        <f>AVERAGE(Y3029:Y3035)</f>
        <v>621.85714285714289</v>
      </c>
      <c r="AR3029" s="1">
        <f>Q3029/AL3029*100000</f>
        <v>6.7471665198812421</v>
      </c>
      <c r="AS3029" s="25">
        <f>IF(B3030=B3029,IFERROR((AE3029/AE3030)-1,0),0)</f>
        <v>0.27272727272727271</v>
      </c>
      <c r="AT3029" s="26">
        <f>IFERROR(LOG(2)/LOG(1+(AS3029)),AS3029)</f>
        <v>2.8741966696952042</v>
      </c>
      <c r="AU3029" s="26">
        <f>AVERAGE(AE3029:AE3035)</f>
        <v>14.428571428571429</v>
      </c>
      <c r="AV3029" s="19">
        <f>ROUNDDOWN(N3029,0)</f>
        <v>43972</v>
      </c>
      <c r="AW3029" s="29" cm="1">
        <f t="array" ref="AW3029">_xlfn.ANCHORARRAY(AV3029)-1</f>
        <v>43971</v>
      </c>
    </row>
    <row r="3030" spans="1:49" x14ac:dyDescent="0.25">
      <c r="A3030">
        <v>20200520</v>
      </c>
      <c r="B3030" s="1" t="s">
        <v>63</v>
      </c>
      <c r="C3030">
        <v>20122</v>
      </c>
      <c r="D3030">
        <v>257481</v>
      </c>
      <c r="F3030">
        <v>554</v>
      </c>
      <c r="L3030">
        <v>11637</v>
      </c>
      <c r="M3030" s="1" t="s">
        <v>31</v>
      </c>
      <c r="N3030" s="2">
        <v>43971.510416666664</v>
      </c>
      <c r="O3030" s="2">
        <v>43971.34375</v>
      </c>
      <c r="P3030" s="1" t="s">
        <v>507</v>
      </c>
      <c r="Q3030">
        <v>702</v>
      </c>
      <c r="S3030" s="2">
        <v>43971.34375</v>
      </c>
      <c r="T3030" s="1" t="s">
        <v>54</v>
      </c>
      <c r="U3030" s="1" t="s">
        <v>54</v>
      </c>
      <c r="V3030" s="1" t="s">
        <v>54</v>
      </c>
      <c r="W3030">
        <v>20122</v>
      </c>
      <c r="X3030">
        <v>37</v>
      </c>
      <c r="Y3030">
        <v>422</v>
      </c>
      <c r="Z3030" s="1" t="s">
        <v>6221</v>
      </c>
      <c r="AA3030">
        <v>277603</v>
      </c>
      <c r="AB3030">
        <v>277603</v>
      </c>
      <c r="AC3030">
        <v>12595</v>
      </c>
      <c r="AD3030">
        <v>277603</v>
      </c>
      <c r="AE3030">
        <v>11</v>
      </c>
      <c r="AF3030">
        <v>0</v>
      </c>
      <c r="AG3030" s="1" t="s">
        <v>6222</v>
      </c>
      <c r="AH3030">
        <v>0</v>
      </c>
      <c r="AI3030">
        <v>0</v>
      </c>
      <c r="AJ3030" s="1">
        <f>Y3030/0.1</f>
        <v>4220</v>
      </c>
      <c r="AK3030" s="1">
        <f>AC3030-AJ3030</f>
        <v>8375</v>
      </c>
      <c r="AL3030" s="28">
        <f>_xlfn.IFNA(INDEX($BD$2:$BD$53,MATCH(B3030,$BC$2:$BC$53,0)),1000)</f>
        <v>10611862</v>
      </c>
      <c r="AM3030" s="1">
        <f>C3030/AL3030*100000</f>
        <v>189.61799540928823</v>
      </c>
      <c r="AN3030" s="17">
        <f>IF(B3031=B3030,IFERROR((C3030/C3031)-1,0),0)</f>
        <v>2.1421319796954386E-2</v>
      </c>
      <c r="AO3030" s="26">
        <f>IFERROR(LOG(2)/LOG(1+(AN3030)),AN3030)</f>
        <v>32.703167940549619</v>
      </c>
      <c r="AP3030" s="26">
        <f>AVERAGE(Y3030:Y3036)</f>
        <v>615.14285714285711</v>
      </c>
      <c r="AR3030" s="1">
        <f>Q3030/AL3030*100000</f>
        <v>6.6152386829003236</v>
      </c>
      <c r="AS3030" s="25">
        <f>IF(B3031=B3030,IFERROR((AE3030/AE3031)-1,0),0)</f>
        <v>-0.6333333333333333</v>
      </c>
      <c r="AT3030" s="26">
        <f>IFERROR(LOG(2)/LOG(1+(AS3030)),AS3030)</f>
        <v>-0.69086586625928426</v>
      </c>
      <c r="AU3030" s="26">
        <f>AVERAGE(AE3030:AE3036)</f>
        <v>15</v>
      </c>
      <c r="AV3030" s="19">
        <f>ROUNDDOWN(N3030,0)</f>
        <v>43971</v>
      </c>
      <c r="AW3030" s="29" cm="1">
        <f t="array" ref="AW3030">_xlfn.ANCHORARRAY(AV3030)-1</f>
        <v>43970</v>
      </c>
    </row>
    <row r="3031" spans="1:49" x14ac:dyDescent="0.25">
      <c r="A3031">
        <v>20200519</v>
      </c>
      <c r="B3031" s="1" t="s">
        <v>63</v>
      </c>
      <c r="C3031">
        <v>19700</v>
      </c>
      <c r="D3031">
        <v>245308</v>
      </c>
      <c r="F3031">
        <v>585</v>
      </c>
      <c r="L3031">
        <v>11637</v>
      </c>
      <c r="M3031" s="1" t="s">
        <v>31</v>
      </c>
      <c r="N3031" s="2">
        <v>43970.583333333336</v>
      </c>
      <c r="O3031" s="2">
        <v>43970.416666666664</v>
      </c>
      <c r="P3031" s="1" t="s">
        <v>523</v>
      </c>
      <c r="Q3031">
        <v>691</v>
      </c>
      <c r="S3031" s="2">
        <v>43970.416666666664</v>
      </c>
      <c r="T3031" s="1" t="s">
        <v>54</v>
      </c>
      <c r="U3031" s="1" t="s">
        <v>54</v>
      </c>
      <c r="V3031" s="1" t="s">
        <v>54</v>
      </c>
      <c r="W3031">
        <v>19700</v>
      </c>
      <c r="X3031">
        <v>37</v>
      </c>
      <c r="Y3031">
        <v>677</v>
      </c>
      <c r="Z3031" s="1" t="s">
        <v>6350</v>
      </c>
      <c r="AA3031">
        <v>265008</v>
      </c>
      <c r="AB3031">
        <v>265008</v>
      </c>
      <c r="AC3031">
        <v>9253</v>
      </c>
      <c r="AD3031">
        <v>265008</v>
      </c>
      <c r="AE3031">
        <v>30</v>
      </c>
      <c r="AF3031">
        <v>0</v>
      </c>
      <c r="AG3031" s="1" t="s">
        <v>6351</v>
      </c>
      <c r="AH3031">
        <v>0</v>
      </c>
      <c r="AI3031">
        <v>0</v>
      </c>
      <c r="AJ3031" s="1">
        <f>Y3031/0.1</f>
        <v>6770</v>
      </c>
      <c r="AK3031" s="1">
        <f>AC3031-AJ3031</f>
        <v>2483</v>
      </c>
      <c r="AL3031" s="28">
        <f>_xlfn.IFNA(INDEX($BD$2:$BD$53,MATCH(B3031,$BC$2:$BC$53,0)),1000)</f>
        <v>10611862</v>
      </c>
      <c r="AM3031" s="1">
        <f>C3031/AL3031*100000</f>
        <v>185.64131346600624</v>
      </c>
      <c r="AN3031" s="17">
        <f>IF(B3032=B3031,IFERROR((C3031/C3032)-1,0),0)</f>
        <v>3.5588498133837909E-2</v>
      </c>
      <c r="AO3031" s="26">
        <f>IFERROR(LOG(2)/LOG(1+(AN3031)),AN3031)</f>
        <v>19.821272770969156</v>
      </c>
      <c r="AP3031" s="26">
        <f>AVERAGE(Y3031:Y3037)</f>
        <v>622</v>
      </c>
      <c r="AR3031" s="1">
        <f>Q3031/AL3031*100000</f>
        <v>6.5115810967010317</v>
      </c>
      <c r="AS3031" s="25">
        <f>IF(B3032=B3031,IFERROR((AE3031/AE3032)-1,0),0)</f>
        <v>14</v>
      </c>
      <c r="AT3031" s="26">
        <f>IFERROR(LOG(2)/LOG(1+(AS3031)),AS3031)</f>
        <v>0.25595802480981544</v>
      </c>
      <c r="AU3031" s="26">
        <f>AVERAGE(AE3031:AE3037)</f>
        <v>16.285714285714285</v>
      </c>
      <c r="AV3031" s="19">
        <f>ROUNDDOWN(N3031,0)</f>
        <v>43970</v>
      </c>
      <c r="AW3031" s="29" cm="1">
        <f t="array" ref="AW3031">_xlfn.ANCHORARRAY(AV3031)-1</f>
        <v>43969</v>
      </c>
    </row>
    <row r="3032" spans="1:49" x14ac:dyDescent="0.25">
      <c r="A3032">
        <v>20200518</v>
      </c>
      <c r="B3032" s="1" t="s">
        <v>63</v>
      </c>
      <c r="C3032">
        <v>19023</v>
      </c>
      <c r="D3032">
        <v>236732</v>
      </c>
      <c r="F3032">
        <v>511</v>
      </c>
      <c r="L3032">
        <v>11637</v>
      </c>
      <c r="M3032" s="1" t="s">
        <v>31</v>
      </c>
      <c r="N3032" s="2">
        <v>43969.458333333336</v>
      </c>
      <c r="O3032" s="2">
        <v>43969.291666666664</v>
      </c>
      <c r="P3032" s="1" t="s">
        <v>544</v>
      </c>
      <c r="Q3032">
        <v>661</v>
      </c>
      <c r="S3032" s="2">
        <v>43969.291666666664</v>
      </c>
      <c r="T3032" s="1" t="s">
        <v>54</v>
      </c>
      <c r="U3032" s="1" t="s">
        <v>54</v>
      </c>
      <c r="V3032" s="1" t="s">
        <v>54</v>
      </c>
      <c r="W3032">
        <v>19023</v>
      </c>
      <c r="X3032">
        <v>37</v>
      </c>
      <c r="Y3032">
        <v>511</v>
      </c>
      <c r="Z3032" s="1" t="s">
        <v>4574</v>
      </c>
      <c r="AA3032">
        <v>255755</v>
      </c>
      <c r="AB3032">
        <v>255755</v>
      </c>
      <c r="AC3032">
        <v>6811</v>
      </c>
      <c r="AD3032">
        <v>255755</v>
      </c>
      <c r="AE3032">
        <v>2</v>
      </c>
      <c r="AF3032">
        <v>0</v>
      </c>
      <c r="AG3032" s="1" t="s">
        <v>6481</v>
      </c>
      <c r="AH3032">
        <v>0</v>
      </c>
      <c r="AI3032">
        <v>0</v>
      </c>
      <c r="AJ3032" s="1">
        <f>Y3032/0.1</f>
        <v>5110</v>
      </c>
      <c r="AK3032" s="1">
        <f>AC3032-AJ3032</f>
        <v>1701</v>
      </c>
      <c r="AL3032" s="28">
        <f>_xlfn.IFNA(INDEX($BD$2:$BD$53,MATCH(B3032,$BC$2:$BC$53,0)),1000)</f>
        <v>10611862</v>
      </c>
      <c r="AM3032" s="1">
        <f>C3032/AL3032*100000</f>
        <v>179.26166020628614</v>
      </c>
      <c r="AN3032" s="17">
        <f>IF(B3033=B3032,IFERROR((C3032/C3033)-1,0),0)</f>
        <v>2.7603716508210807E-2</v>
      </c>
      <c r="AO3032" s="26">
        <f>IFERROR(LOG(2)/LOG(1+(AN3032)),AN3032)</f>
        <v>25.455647745676686</v>
      </c>
      <c r="AP3032" s="26">
        <f>AVERAGE(Y3032:Y3038)</f>
        <v>568.28571428571433</v>
      </c>
      <c r="AR3032" s="1">
        <f>Q3032/AL3032*100000</f>
        <v>6.2288785888847782</v>
      </c>
      <c r="AS3032" s="25">
        <f>IF(B3033=B3032,IFERROR((AE3032/AE3033)-1,0),0)</f>
        <v>-0.7142857142857143</v>
      </c>
      <c r="AT3032" s="26">
        <f>IFERROR(LOG(2)/LOG(1+(AS3032)),AS3032)</f>
        <v>-0.55329475566511221</v>
      </c>
      <c r="AU3032" s="26">
        <f>AVERAGE(AE3032:AE3038)</f>
        <v>15.857142857142858</v>
      </c>
      <c r="AV3032" s="19">
        <f>ROUNDDOWN(N3032,0)</f>
        <v>43969</v>
      </c>
      <c r="AW3032" s="29" cm="1">
        <f t="array" ref="AW3032">_xlfn.ANCHORARRAY(AV3032)-1</f>
        <v>43968</v>
      </c>
    </row>
    <row r="3033" spans="1:49" x14ac:dyDescent="0.25">
      <c r="A3033">
        <v>20200517</v>
      </c>
      <c r="B3033" s="1" t="s">
        <v>63</v>
      </c>
      <c r="C3033">
        <v>18512</v>
      </c>
      <c r="D3033">
        <v>230432</v>
      </c>
      <c r="F3033">
        <v>493</v>
      </c>
      <c r="L3033">
        <v>9115</v>
      </c>
      <c r="M3033" s="1" t="s">
        <v>31</v>
      </c>
      <c r="N3033" s="2">
        <v>43968.458333333336</v>
      </c>
      <c r="O3033" s="2">
        <v>43968.291666666664</v>
      </c>
      <c r="P3033" s="1" t="s">
        <v>573</v>
      </c>
      <c r="Q3033">
        <v>659</v>
      </c>
      <c r="S3033" s="2">
        <v>43968.291666666664</v>
      </c>
      <c r="T3033" s="1" t="s">
        <v>6613</v>
      </c>
      <c r="U3033" s="1" t="s">
        <v>54</v>
      </c>
      <c r="V3033" s="1" t="s">
        <v>54</v>
      </c>
      <c r="W3033">
        <v>18512</v>
      </c>
      <c r="X3033">
        <v>37</v>
      </c>
      <c r="Y3033">
        <v>530</v>
      </c>
      <c r="Z3033" s="1" t="s">
        <v>6614</v>
      </c>
      <c r="AA3033">
        <v>248944</v>
      </c>
      <c r="AB3033">
        <v>248944</v>
      </c>
      <c r="AC3033">
        <v>10358</v>
      </c>
      <c r="AD3033">
        <v>248944</v>
      </c>
      <c r="AE3033">
        <v>7</v>
      </c>
      <c r="AF3033">
        <v>0</v>
      </c>
      <c r="AG3033" s="1" t="s">
        <v>6615</v>
      </c>
      <c r="AH3033">
        <v>0</v>
      </c>
      <c r="AI3033">
        <v>0</v>
      </c>
      <c r="AJ3033" s="1">
        <f>Y3033/0.1</f>
        <v>5300</v>
      </c>
      <c r="AK3033" s="1">
        <f>AC3033-AJ3033</f>
        <v>5058</v>
      </c>
      <c r="AL3033" s="28">
        <f>_xlfn.IFNA(INDEX($BD$2:$BD$53,MATCH(B3033,$BC$2:$BC$53,0)),1000)</f>
        <v>10611862</v>
      </c>
      <c r="AM3033" s="1">
        <f>C3033/AL3033*100000</f>
        <v>174.44629415648262</v>
      </c>
      <c r="AN3033" s="17">
        <f>IF(B3034=B3033,IFERROR((C3033/C3034)-1,0),0)</f>
        <v>2.9473918362807217E-2</v>
      </c>
      <c r="AO3033" s="26">
        <f>IFERROR(LOG(2)/LOG(1+(AN3033)),AN3033)</f>
        <v>23.862202534649022</v>
      </c>
      <c r="AP3033" s="26">
        <f>AVERAGE(Y3033:Y3039)</f>
        <v>535.42857142857144</v>
      </c>
      <c r="AR3033" s="1">
        <f>Q3033/AL3033*100000</f>
        <v>6.2100317550303616</v>
      </c>
      <c r="AS3033" s="25">
        <f>IF(B3034=B3033,IFERROR((AE3033/AE3034)-1,0),0)</f>
        <v>-0.36363636363636365</v>
      </c>
      <c r="AT3033" s="26">
        <f>IFERROR(LOG(2)/LOG(1+(AS3033)),AS3033)</f>
        <v>-1.5335619341179532</v>
      </c>
      <c r="AU3033" s="26">
        <f>AVERAGE(AE3033:AE3039)</f>
        <v>16</v>
      </c>
      <c r="AV3033" s="19">
        <f>ROUNDDOWN(N3033,0)</f>
        <v>43968</v>
      </c>
      <c r="AW3033" s="29" cm="1">
        <f t="array" ref="AW3033">_xlfn.ANCHORARRAY(AV3033)-1</f>
        <v>43967</v>
      </c>
    </row>
    <row r="3034" spans="1:49" x14ac:dyDescent="0.25">
      <c r="A3034">
        <v>20200516</v>
      </c>
      <c r="B3034" s="1" t="s">
        <v>63</v>
      </c>
      <c r="C3034">
        <v>17982</v>
      </c>
      <c r="D3034">
        <v>220604</v>
      </c>
      <c r="F3034">
        <v>481</v>
      </c>
      <c r="L3034">
        <v>9115</v>
      </c>
      <c r="M3034" s="1" t="s">
        <v>31</v>
      </c>
      <c r="N3034" s="2">
        <v>43967.458333333336</v>
      </c>
      <c r="O3034" s="2">
        <v>43967.291666666664</v>
      </c>
      <c r="P3034" s="1" t="s">
        <v>578</v>
      </c>
      <c r="Q3034">
        <v>652</v>
      </c>
      <c r="S3034" s="2">
        <v>43967.291666666664</v>
      </c>
      <c r="T3034" s="1" t="s">
        <v>54</v>
      </c>
      <c r="U3034" s="1" t="s">
        <v>54</v>
      </c>
      <c r="V3034" s="1" t="s">
        <v>54</v>
      </c>
      <c r="W3034">
        <v>17982</v>
      </c>
      <c r="X3034">
        <v>37</v>
      </c>
      <c r="Y3034">
        <v>853</v>
      </c>
      <c r="Z3034" s="1" t="s">
        <v>6748</v>
      </c>
      <c r="AA3034">
        <v>238586</v>
      </c>
      <c r="AB3034">
        <v>238586</v>
      </c>
      <c r="AC3034">
        <v>7039</v>
      </c>
      <c r="AD3034">
        <v>238586</v>
      </c>
      <c r="AE3034">
        <v>11</v>
      </c>
      <c r="AF3034">
        <v>0</v>
      </c>
      <c r="AG3034" s="1" t="s">
        <v>6749</v>
      </c>
      <c r="AH3034">
        <v>0</v>
      </c>
      <c r="AI3034">
        <v>0</v>
      </c>
      <c r="AJ3034" s="1">
        <f>Y3034/0.1</f>
        <v>8530</v>
      </c>
      <c r="AK3034" s="1">
        <f>AC3034-AJ3034</f>
        <v>-1491</v>
      </c>
      <c r="AL3034" s="28">
        <f>_xlfn.IFNA(INDEX($BD$2:$BD$53,MATCH(B3034,$BC$2:$BC$53,0)),1000)</f>
        <v>10611862</v>
      </c>
      <c r="AM3034" s="1">
        <f>C3034/AL3034*100000</f>
        <v>169.45188318506214</v>
      </c>
      <c r="AN3034" s="17">
        <f>IF(B3035=B3034,IFERROR((C3034/C3035)-1,0),0)</f>
        <v>4.9798587191312915E-2</v>
      </c>
      <c r="AO3034" s="26">
        <f>IFERROR(LOG(2)/LOG(1+(AN3034)),AN3034)</f>
        <v>14.26277951258978</v>
      </c>
      <c r="AP3034" s="26">
        <f>AVERAGE(Y3034:Y3040)</f>
        <v>517.42857142857144</v>
      </c>
      <c r="AR3034" s="1">
        <f>Q3034/AL3034*100000</f>
        <v>6.144067836539902</v>
      </c>
      <c r="AS3034" s="25">
        <f>IF(B3035=B3034,IFERROR((AE3034/AE3035)-1,0),0)</f>
        <v>-0.57692307692307687</v>
      </c>
      <c r="AT3034" s="26">
        <f>IFERROR(LOG(2)/LOG(1+(AS3034)),AS3034)</f>
        <v>-0.80579651365679272</v>
      </c>
      <c r="AU3034" s="26">
        <f>AVERAGE(AE3034:AE3040)</f>
        <v>15.428571428571429</v>
      </c>
      <c r="AV3034" s="19">
        <f>ROUNDDOWN(N3034,0)</f>
        <v>43967</v>
      </c>
      <c r="AW3034" s="29" cm="1">
        <f t="array" ref="AW3034">_xlfn.ANCHORARRAY(AV3034)-1</f>
        <v>43966</v>
      </c>
    </row>
    <row r="3035" spans="1:49" x14ac:dyDescent="0.25">
      <c r="A3035">
        <v>20200515</v>
      </c>
      <c r="B3035" s="1" t="s">
        <v>63</v>
      </c>
      <c r="C3035">
        <v>17129</v>
      </c>
      <c r="D3035">
        <v>214418</v>
      </c>
      <c r="F3035">
        <v>492</v>
      </c>
      <c r="L3035">
        <v>9115</v>
      </c>
      <c r="M3035" s="1" t="s">
        <v>31</v>
      </c>
      <c r="N3035" s="2">
        <v>43966.458333333336</v>
      </c>
      <c r="O3035" s="2">
        <v>43966.291666666664</v>
      </c>
      <c r="P3035" s="1" t="s">
        <v>613</v>
      </c>
      <c r="Q3035">
        <v>641</v>
      </c>
      <c r="S3035" s="2">
        <v>43966.291666666664</v>
      </c>
      <c r="T3035" s="1" t="s">
        <v>54</v>
      </c>
      <c r="U3035" s="1" t="s">
        <v>54</v>
      </c>
      <c r="V3035" s="1" t="s">
        <v>54</v>
      </c>
      <c r="W3035">
        <v>17129</v>
      </c>
      <c r="X3035">
        <v>37</v>
      </c>
      <c r="Y3035">
        <v>622</v>
      </c>
      <c r="Z3035" s="1" t="s">
        <v>6866</v>
      </c>
      <c r="AA3035">
        <v>231547</v>
      </c>
      <c r="AB3035">
        <v>231547</v>
      </c>
      <c r="AC3035">
        <v>12279</v>
      </c>
      <c r="AD3035">
        <v>231547</v>
      </c>
      <c r="AE3035">
        <v>26</v>
      </c>
      <c r="AF3035">
        <v>0</v>
      </c>
      <c r="AG3035" s="1" t="s">
        <v>6867</v>
      </c>
      <c r="AH3035">
        <v>0</v>
      </c>
      <c r="AI3035">
        <v>0</v>
      </c>
      <c r="AJ3035" s="1">
        <f>Y3035/0.1</f>
        <v>6220</v>
      </c>
      <c r="AK3035" s="1">
        <f>AC3035-AJ3035</f>
        <v>6059</v>
      </c>
      <c r="AL3035" s="28">
        <f>_xlfn.IFNA(INDEX($BD$2:$BD$53,MATCH(B3035,$BC$2:$BC$53,0)),1000)</f>
        <v>10611862</v>
      </c>
      <c r="AM3035" s="1">
        <f>C3035/AL3035*100000</f>
        <v>161.41370854615334</v>
      </c>
      <c r="AN3035" s="17">
        <f>IF(B3036=B3035,IFERROR((C3035/C3036)-1,0),0)</f>
        <v>3.7680983825043812E-2</v>
      </c>
      <c r="AO3035" s="26">
        <f>IFERROR(LOG(2)/LOG(1+(AN3035)),AN3035)</f>
        <v>18.73958261889376</v>
      </c>
      <c r="AP3035" s="26">
        <f>AVERAGE(Y3035:Y3041)</f>
        <v>465.85714285714283</v>
      </c>
      <c r="AR3035" s="1">
        <f>Q3035/AL3035*100000</f>
        <v>6.0404102503406092</v>
      </c>
      <c r="AS3035" s="25">
        <f>IF(B3036=B3035,IFERROR((AE3035/AE3036)-1,0),0)</f>
        <v>0.44444444444444442</v>
      </c>
      <c r="AT3035" s="26">
        <f>IFERROR(LOG(2)/LOG(1+(AS3035)),AS3035)</f>
        <v>1.8849618465302418</v>
      </c>
      <c r="AU3035" s="26">
        <f>AVERAGE(AE3035:AE3041)</f>
        <v>16.285714285714285</v>
      </c>
      <c r="AV3035" s="19">
        <f>ROUNDDOWN(N3035,0)</f>
        <v>43966</v>
      </c>
      <c r="AW3035" s="29" cm="1">
        <f t="array" ref="AW3035">_xlfn.ANCHORARRAY(AV3035)-1</f>
        <v>43965</v>
      </c>
    </row>
    <row r="3036" spans="1:49" x14ac:dyDescent="0.25">
      <c r="A3036">
        <v>20200514</v>
      </c>
      <c r="B3036" s="1" t="s">
        <v>63</v>
      </c>
      <c r="C3036">
        <v>16507</v>
      </c>
      <c r="D3036">
        <v>202761</v>
      </c>
      <c r="F3036">
        <v>507</v>
      </c>
      <c r="L3036">
        <v>9115</v>
      </c>
      <c r="M3036" s="1" t="s">
        <v>31</v>
      </c>
      <c r="N3036" s="2">
        <v>43965.458333333336</v>
      </c>
      <c r="O3036" s="2">
        <v>43965.291666666664</v>
      </c>
      <c r="P3036" s="1" t="s">
        <v>620</v>
      </c>
      <c r="Q3036">
        <v>615</v>
      </c>
      <c r="S3036" s="2">
        <v>43965.291666666664</v>
      </c>
      <c r="T3036" s="1" t="s">
        <v>54</v>
      </c>
      <c r="U3036" s="1" t="s">
        <v>54</v>
      </c>
      <c r="V3036" s="1" t="s">
        <v>54</v>
      </c>
      <c r="W3036">
        <v>16507</v>
      </c>
      <c r="X3036">
        <v>37</v>
      </c>
      <c r="Y3036">
        <v>691</v>
      </c>
      <c r="Z3036" s="1" t="s">
        <v>6993</v>
      </c>
      <c r="AA3036">
        <v>219268</v>
      </c>
      <c r="AB3036">
        <v>219268</v>
      </c>
      <c r="AC3036">
        <v>8811</v>
      </c>
      <c r="AD3036">
        <v>219268</v>
      </c>
      <c r="AE3036">
        <v>18</v>
      </c>
      <c r="AF3036">
        <v>0</v>
      </c>
      <c r="AG3036" s="1" t="s">
        <v>6994</v>
      </c>
      <c r="AH3036">
        <v>0</v>
      </c>
      <c r="AI3036">
        <v>0</v>
      </c>
      <c r="AJ3036" s="1">
        <f>Y3036/0.1</f>
        <v>6910</v>
      </c>
      <c r="AK3036" s="1">
        <f>AC3036-AJ3036</f>
        <v>1901</v>
      </c>
      <c r="AL3036" s="28">
        <f>_xlfn.IFNA(INDEX($BD$2:$BD$53,MATCH(B3036,$BC$2:$BC$53,0)),1000)</f>
        <v>10611862</v>
      </c>
      <c r="AM3036" s="1">
        <f>C3036/AL3036*100000</f>
        <v>155.55234321742969</v>
      </c>
      <c r="AN3036" s="17">
        <f>IF(B3037=B3036,IFERROR((C3036/C3037)-1,0),0)</f>
        <v>4.3689934243803741E-2</v>
      </c>
      <c r="AO3036" s="26">
        <f>IFERROR(LOG(2)/LOG(1+(AN3036)),AN3036)</f>
        <v>16.209249496468701</v>
      </c>
      <c r="AP3036" s="26">
        <f>AVERAGE(Y3036:Y3042)</f>
        <v>444.28571428571428</v>
      </c>
      <c r="AR3036" s="1">
        <f>Q3036/AL3036*100000</f>
        <v>5.7954014102331897</v>
      </c>
      <c r="AS3036" s="25">
        <f>IF(B3037=B3036,IFERROR((AE3036/AE3037)-1,0),0)</f>
        <v>-9.9999999999999978E-2</v>
      </c>
      <c r="AT3036" s="26">
        <f>IFERROR(LOG(2)/LOG(1+(AS3036)),AS3036)</f>
        <v>-6.5788134789605852</v>
      </c>
      <c r="AU3036" s="26">
        <f>AVERAGE(AE3036:AE3042)</f>
        <v>15.428571428571429</v>
      </c>
      <c r="AV3036" s="19">
        <f>ROUNDDOWN(N3036,0)</f>
        <v>43965</v>
      </c>
      <c r="AW3036" s="29" cm="1">
        <f t="array" ref="AW3036">_xlfn.ANCHORARRAY(AV3036)-1</f>
        <v>43964</v>
      </c>
    </row>
    <row r="3037" spans="1:49" x14ac:dyDescent="0.25">
      <c r="A3037">
        <v>20200513</v>
      </c>
      <c r="B3037" s="1" t="s">
        <v>63</v>
      </c>
      <c r="C3037">
        <v>15816</v>
      </c>
      <c r="D3037">
        <v>194641</v>
      </c>
      <c r="F3037">
        <v>521</v>
      </c>
      <c r="L3037">
        <v>9115</v>
      </c>
      <c r="M3037" s="1" t="s">
        <v>31</v>
      </c>
      <c r="N3037" s="2">
        <v>43964.444444444445</v>
      </c>
      <c r="O3037" s="2">
        <v>43964.277777777781</v>
      </c>
      <c r="P3037" s="1" t="s">
        <v>666</v>
      </c>
      <c r="Q3037">
        <v>597</v>
      </c>
      <c r="S3037" s="2">
        <v>43964.277777777781</v>
      </c>
      <c r="T3037" s="1" t="s">
        <v>54</v>
      </c>
      <c r="U3037" s="1" t="s">
        <v>54</v>
      </c>
      <c r="V3037" s="1" t="s">
        <v>54</v>
      </c>
      <c r="W3037">
        <v>15816</v>
      </c>
      <c r="X3037">
        <v>37</v>
      </c>
      <c r="Y3037">
        <v>470</v>
      </c>
      <c r="Z3037" s="1" t="s">
        <v>7115</v>
      </c>
      <c r="AA3037">
        <v>210457</v>
      </c>
      <c r="AB3037">
        <v>210457</v>
      </c>
      <c r="AC3037">
        <v>8213</v>
      </c>
      <c r="AD3037">
        <v>210457</v>
      </c>
      <c r="AE3037">
        <v>20</v>
      </c>
      <c r="AF3037">
        <v>0</v>
      </c>
      <c r="AG3037" s="1" t="s">
        <v>7116</v>
      </c>
      <c r="AH3037">
        <v>0</v>
      </c>
      <c r="AI3037">
        <v>0</v>
      </c>
      <c r="AJ3037" s="1">
        <f>Y3037/0.1</f>
        <v>4700</v>
      </c>
      <c r="AK3037" s="1">
        <f>AC3037-AJ3037</f>
        <v>3513</v>
      </c>
      <c r="AL3037" s="28">
        <f>_xlfn.IFNA(INDEX($BD$2:$BD$53,MATCH(B3037,$BC$2:$BC$53,0)),1000)</f>
        <v>10611862</v>
      </c>
      <c r="AM3037" s="1">
        <f>C3037/AL3037*100000</f>
        <v>149.04076212072869</v>
      </c>
      <c r="AN3037" s="17">
        <f>IF(B3038=B3037,IFERROR((C3037/C3038)-1,0),0)</f>
        <v>3.0626873452365366E-2</v>
      </c>
      <c r="AO3037" s="26">
        <f>IFERROR(LOG(2)/LOG(1+(AN3037)),AN3037)</f>
        <v>22.976823924952392</v>
      </c>
      <c r="AP3037" s="26">
        <f>AVERAGE(Y3037:Y3043)</f>
        <v>436.85714285714283</v>
      </c>
      <c r="AR3037" s="1">
        <f>Q3037/AL3037*100000</f>
        <v>5.6257799055434381</v>
      </c>
      <c r="AS3037" s="25">
        <f>IF(B3038=B3037,IFERROR((AE3037/AE3038)-1,0),0)</f>
        <v>-0.2592592592592593</v>
      </c>
      <c r="AT3037" s="26">
        <f>IFERROR(LOG(2)/LOG(1+(AS3037)),AS3037)</f>
        <v>-2.3096853496990342</v>
      </c>
      <c r="AU3037" s="26">
        <f>AVERAGE(AE3037:AE3043)</f>
        <v>17.142857142857142</v>
      </c>
      <c r="AV3037" s="19">
        <f>ROUNDDOWN(N3037,0)</f>
        <v>43964</v>
      </c>
      <c r="AW3037" s="29" cm="1">
        <f t="array" ref="AW3037">_xlfn.ANCHORARRAY(AV3037)-1</f>
        <v>43963</v>
      </c>
    </row>
    <row r="3038" spans="1:49" x14ac:dyDescent="0.25">
      <c r="A3038">
        <v>20200512</v>
      </c>
      <c r="B3038" s="1" t="s">
        <v>63</v>
      </c>
      <c r="C3038">
        <v>15346</v>
      </c>
      <c r="D3038">
        <v>186898</v>
      </c>
      <c r="F3038">
        <v>475</v>
      </c>
      <c r="L3038">
        <v>9115</v>
      </c>
      <c r="M3038" s="1" t="s">
        <v>31</v>
      </c>
      <c r="N3038" s="2">
        <v>43963.458333333336</v>
      </c>
      <c r="O3038" s="2">
        <v>43963.291666666664</v>
      </c>
      <c r="P3038" s="1" t="s">
        <v>691</v>
      </c>
      <c r="Q3038">
        <v>577</v>
      </c>
      <c r="S3038" s="2">
        <v>43963.291666666664</v>
      </c>
      <c r="T3038" s="1" t="s">
        <v>54</v>
      </c>
      <c r="U3038" s="1" t="s">
        <v>54</v>
      </c>
      <c r="V3038" s="1" t="s">
        <v>54</v>
      </c>
      <c r="W3038">
        <v>15346</v>
      </c>
      <c r="X3038">
        <v>37</v>
      </c>
      <c r="Y3038">
        <v>301</v>
      </c>
      <c r="Z3038" s="1" t="s">
        <v>5066</v>
      </c>
      <c r="AA3038">
        <v>202244</v>
      </c>
      <c r="AB3038">
        <v>202244</v>
      </c>
      <c r="AC3038">
        <v>6379</v>
      </c>
      <c r="AD3038">
        <v>202244</v>
      </c>
      <c r="AE3038">
        <v>27</v>
      </c>
      <c r="AF3038">
        <v>0</v>
      </c>
      <c r="AG3038" s="1" t="s">
        <v>7239</v>
      </c>
      <c r="AH3038">
        <v>0</v>
      </c>
      <c r="AI3038">
        <v>0</v>
      </c>
      <c r="AJ3038" s="1">
        <f>Y3038/0.1</f>
        <v>3010</v>
      </c>
      <c r="AK3038" s="1">
        <f>AC3038-AJ3038</f>
        <v>3369</v>
      </c>
      <c r="AL3038" s="28">
        <f>_xlfn.IFNA(INDEX($BD$2:$BD$53,MATCH(B3038,$BC$2:$BC$53,0)),1000)</f>
        <v>10611862</v>
      </c>
      <c r="AM3038" s="1">
        <f>C3038/AL3038*100000</f>
        <v>144.61175616494072</v>
      </c>
      <c r="AN3038" s="17">
        <f>IF(B3039=B3038,IFERROR((C3038/C3039)-1,0),0)</f>
        <v>2.0006646726487221E-2</v>
      </c>
      <c r="AO3038" s="26">
        <f>IFERROR(LOG(2)/LOG(1+(AN3038)),AN3038)</f>
        <v>34.991274331986403</v>
      </c>
      <c r="AP3038" s="26">
        <f>AVERAGE(Y3038:Y3044)</f>
        <v>441.42857142857144</v>
      </c>
      <c r="AR3038" s="1">
        <f>Q3038/AL3038*100000</f>
        <v>5.4373115669992691</v>
      </c>
      <c r="AS3038" s="25">
        <f>IF(B3039=B3038,IFERROR((AE3038/AE3039)-1,0),0)</f>
        <v>8</v>
      </c>
      <c r="AT3038" s="26">
        <f>IFERROR(LOG(2)/LOG(1+(AS3038)),AS3038)</f>
        <v>0.31546487678572871</v>
      </c>
      <c r="AU3038" s="26">
        <f>AVERAGE(AE3038:AE3044)</f>
        <v>17.857142857142858</v>
      </c>
      <c r="AV3038" s="19">
        <f>ROUNDDOWN(N3038,0)</f>
        <v>43963</v>
      </c>
      <c r="AW3038" s="29" cm="1">
        <f t="array" ref="AW3038">_xlfn.ANCHORARRAY(AV3038)-1</f>
        <v>43962</v>
      </c>
    </row>
    <row r="3039" spans="1:49" x14ac:dyDescent="0.25">
      <c r="A3039">
        <v>20200511</v>
      </c>
      <c r="B3039" s="1" t="s">
        <v>63</v>
      </c>
      <c r="C3039">
        <v>15045</v>
      </c>
      <c r="D3039">
        <v>180820</v>
      </c>
      <c r="F3039">
        <v>464</v>
      </c>
      <c r="L3039">
        <v>9115</v>
      </c>
      <c r="M3039" s="1" t="s">
        <v>28</v>
      </c>
      <c r="N3039" s="2">
        <v>43962.583333333336</v>
      </c>
      <c r="O3039" s="2">
        <v>43962.416666666664</v>
      </c>
      <c r="P3039" s="1" t="s">
        <v>710</v>
      </c>
      <c r="Q3039">
        <v>550</v>
      </c>
      <c r="S3039" s="2">
        <v>43962.416666666664</v>
      </c>
      <c r="T3039" s="1" t="s">
        <v>54</v>
      </c>
      <c r="U3039" s="1" t="s">
        <v>54</v>
      </c>
      <c r="V3039" s="1" t="s">
        <v>54</v>
      </c>
      <c r="W3039">
        <v>15045</v>
      </c>
      <c r="X3039">
        <v>37</v>
      </c>
      <c r="Y3039">
        <v>281</v>
      </c>
      <c r="Z3039" s="1" t="s">
        <v>7355</v>
      </c>
      <c r="AA3039">
        <v>195865</v>
      </c>
      <c r="AB3039">
        <v>195865</v>
      </c>
      <c r="AC3039">
        <v>3730</v>
      </c>
      <c r="AD3039">
        <v>195865</v>
      </c>
      <c r="AE3039">
        <v>3</v>
      </c>
      <c r="AF3039">
        <v>0</v>
      </c>
      <c r="AG3039" s="1" t="s">
        <v>7356</v>
      </c>
      <c r="AH3039">
        <v>0</v>
      </c>
      <c r="AI3039">
        <v>0</v>
      </c>
      <c r="AJ3039" s="1">
        <f>Y3039/0.1</f>
        <v>2810</v>
      </c>
      <c r="AK3039" s="1">
        <f>AC3039-AJ3039</f>
        <v>920</v>
      </c>
      <c r="AL3039" s="28">
        <f>_xlfn.IFNA(INDEX($BD$2:$BD$53,MATCH(B3039,$BC$2:$BC$53,0)),1000)</f>
        <v>10611862</v>
      </c>
      <c r="AM3039" s="1">
        <f>C3039/AL3039*100000</f>
        <v>141.77530766985097</v>
      </c>
      <c r="AN3039" s="17">
        <f>IF(B3040=B3039,IFERROR((C3039/C3040)-1,0),0)</f>
        <v>1.9032782443782148E-2</v>
      </c>
      <c r="AO3039" s="26">
        <f>IFERROR(LOG(2)/LOG(1+(AN3039)),AN3039)</f>
        <v>36.764078764089199</v>
      </c>
      <c r="AP3039" s="26">
        <f>AVERAGE(Y3039:Y3045)</f>
        <v>456.71428571428572</v>
      </c>
      <c r="AR3039" s="1">
        <f>Q3039/AL3039*100000</f>
        <v>5.1828793099646413</v>
      </c>
      <c r="AS3039" s="25">
        <f>IF(B3040=B3039,IFERROR((AE3039/AE3040)-1,0),0)</f>
        <v>0</v>
      </c>
      <c r="AT3039" s="26">
        <f>IFERROR(LOG(2)/LOG(1+(AS3039)),AS3039)</f>
        <v>0</v>
      </c>
      <c r="AU3039" s="26">
        <f>AVERAGE(AE3039:AE3045)</f>
        <v>17.142857142857142</v>
      </c>
      <c r="AV3039" s="19">
        <f>ROUNDDOWN(N3039,0)</f>
        <v>43962</v>
      </c>
      <c r="AW3039" s="29" cm="1">
        <f t="array" ref="AW3039">_xlfn.ANCHORARRAY(AV3039)-1</f>
        <v>43961</v>
      </c>
    </row>
    <row r="3040" spans="1:49" x14ac:dyDescent="0.25">
      <c r="A3040">
        <v>20200510</v>
      </c>
      <c r="B3040" s="1" t="s">
        <v>63</v>
      </c>
      <c r="C3040">
        <v>14764</v>
      </c>
      <c r="D3040">
        <v>177371</v>
      </c>
      <c r="F3040">
        <v>442</v>
      </c>
      <c r="M3040" s="1" t="s">
        <v>28</v>
      </c>
      <c r="N3040" s="2">
        <v>43961.458333333336</v>
      </c>
      <c r="O3040" s="2">
        <v>43961.291666666664</v>
      </c>
      <c r="P3040" s="1" t="s">
        <v>731</v>
      </c>
      <c r="Q3040">
        <v>547</v>
      </c>
      <c r="S3040" s="2">
        <v>43961.291666666664</v>
      </c>
      <c r="T3040" s="1" t="s">
        <v>54</v>
      </c>
      <c r="U3040" s="1" t="s">
        <v>54</v>
      </c>
      <c r="V3040" s="1" t="s">
        <v>54</v>
      </c>
      <c r="W3040">
        <v>14764</v>
      </c>
      <c r="X3040">
        <v>37</v>
      </c>
      <c r="Y3040">
        <v>404</v>
      </c>
      <c r="Z3040" s="1" t="s">
        <v>7476</v>
      </c>
      <c r="AA3040">
        <v>192135</v>
      </c>
      <c r="AB3040">
        <v>192135</v>
      </c>
      <c r="AC3040">
        <v>5773</v>
      </c>
      <c r="AD3040">
        <v>192135</v>
      </c>
      <c r="AE3040">
        <v>3</v>
      </c>
      <c r="AF3040">
        <v>0</v>
      </c>
      <c r="AG3040" s="1" t="s">
        <v>7477</v>
      </c>
      <c r="AH3040">
        <v>0</v>
      </c>
      <c r="AI3040">
        <v>0</v>
      </c>
      <c r="AJ3040" s="1">
        <f>Y3040/0.1</f>
        <v>4040</v>
      </c>
      <c r="AK3040" s="1">
        <f>AC3040-AJ3040</f>
        <v>1733</v>
      </c>
      <c r="AL3040" s="28">
        <f>_xlfn.IFNA(INDEX($BD$2:$BD$53,MATCH(B3040,$BC$2:$BC$53,0)),1000)</f>
        <v>10611862</v>
      </c>
      <c r="AM3040" s="1">
        <f>C3040/AL3040*100000</f>
        <v>139.12732751330537</v>
      </c>
      <c r="AN3040" s="17">
        <f>IF(B3041=B3040,IFERROR((C3040/C3041)-1,0),0)</f>
        <v>2.8133704735376019E-2</v>
      </c>
      <c r="AO3040" s="26">
        <f>IFERROR(LOG(2)/LOG(1+(AN3040)),AN3040)</f>
        <v>24.982578689051952</v>
      </c>
      <c r="AP3040" s="26">
        <f>AVERAGE(Y3040:Y3046)</f>
        <v>442.85714285714283</v>
      </c>
      <c r="AR3040" s="1">
        <f>Q3040/AL3040*100000</f>
        <v>5.1546090591830165</v>
      </c>
      <c r="AS3040" s="25">
        <f>IF(B3041=B3040,IFERROR((AE3040/AE3041)-1,0),0)</f>
        <v>-0.82352941176470584</v>
      </c>
      <c r="AT3040" s="26">
        <f>IFERROR(LOG(2)/LOG(1+(AS3040)),AS3040)</f>
        <v>-0.39960034522454385</v>
      </c>
      <c r="AU3040" s="26">
        <f>AVERAGE(AE3040:AE3046)</f>
        <v>17.857142857142858</v>
      </c>
      <c r="AV3040" s="19">
        <f>ROUNDDOWN(N3040,0)</f>
        <v>43961</v>
      </c>
      <c r="AW3040" s="29" cm="1">
        <f t="array" ref="AW3040">_xlfn.ANCHORARRAY(AV3040)-1</f>
        <v>43960</v>
      </c>
    </row>
    <row r="3041" spans="1:49" x14ac:dyDescent="0.25">
      <c r="A3041">
        <v>20200509</v>
      </c>
      <c r="B3041" s="1" t="s">
        <v>63</v>
      </c>
      <c r="C3041">
        <v>14360</v>
      </c>
      <c r="D3041">
        <v>172002</v>
      </c>
      <c r="F3041">
        <v>513</v>
      </c>
      <c r="M3041" s="1" t="s">
        <v>28</v>
      </c>
      <c r="N3041" s="2">
        <v>43960.447916666664</v>
      </c>
      <c r="O3041" s="2">
        <v>43960.28125</v>
      </c>
      <c r="P3041" s="1" t="s">
        <v>765</v>
      </c>
      <c r="Q3041">
        <v>544</v>
      </c>
      <c r="S3041" s="2">
        <v>43960.28125</v>
      </c>
      <c r="T3041" s="1" t="s">
        <v>54</v>
      </c>
      <c r="U3041" s="1" t="s">
        <v>54</v>
      </c>
      <c r="V3041" s="1" t="s">
        <v>54</v>
      </c>
      <c r="W3041">
        <v>14360</v>
      </c>
      <c r="X3041">
        <v>37</v>
      </c>
      <c r="Y3041">
        <v>492</v>
      </c>
      <c r="Z3041" s="1" t="s">
        <v>7586</v>
      </c>
      <c r="AA3041">
        <v>186362</v>
      </c>
      <c r="AB3041">
        <v>186362</v>
      </c>
      <c r="AC3041">
        <v>7749</v>
      </c>
      <c r="AD3041">
        <v>186362</v>
      </c>
      <c r="AE3041">
        <v>17</v>
      </c>
      <c r="AF3041">
        <v>0</v>
      </c>
      <c r="AG3041" s="1" t="s">
        <v>7587</v>
      </c>
      <c r="AH3041">
        <v>0</v>
      </c>
      <c r="AI3041">
        <v>0</v>
      </c>
      <c r="AJ3041" s="1">
        <f>Y3041/0.1</f>
        <v>4920</v>
      </c>
      <c r="AK3041" s="1">
        <f>AC3041-AJ3041</f>
        <v>2829</v>
      </c>
      <c r="AL3041" s="28">
        <f>_xlfn.IFNA(INDEX($BD$2:$BD$53,MATCH(B3041,$BC$2:$BC$53,0)),1000)</f>
        <v>10611862</v>
      </c>
      <c r="AM3041" s="1">
        <f>C3041/AL3041*100000</f>
        <v>135.32026707471317</v>
      </c>
      <c r="AN3041" s="17">
        <f>IF(B3042=B3041,IFERROR((C3041/C3042)-1,0),0)</f>
        <v>3.5477357946351207E-2</v>
      </c>
      <c r="AO3041" s="26">
        <f>IFERROR(LOG(2)/LOG(1+(AN3041)),AN3041)</f>
        <v>19.882293835137695</v>
      </c>
      <c r="AP3041" s="26">
        <f>AVERAGE(Y3041:Y3047)</f>
        <v>407.28571428571428</v>
      </c>
      <c r="AR3041" s="1">
        <f>Q3041/AL3041*100000</f>
        <v>5.1263388084013908</v>
      </c>
      <c r="AS3041" s="25">
        <f>IF(B3042=B3041,IFERROR((AE3041/AE3042)-1,0),0)</f>
        <v>-0.15000000000000002</v>
      </c>
      <c r="AT3041" s="26">
        <f>IFERROR(LOG(2)/LOG(1+(AS3041)),AS3041)</f>
        <v>-4.2650242817987252</v>
      </c>
      <c r="AU3041" s="26">
        <f>AVERAGE(AE3041:AE3047)</f>
        <v>17.714285714285715</v>
      </c>
      <c r="AV3041" s="19">
        <f>ROUNDDOWN(N3041,0)</f>
        <v>43960</v>
      </c>
      <c r="AW3041" s="29" cm="1">
        <f t="array" ref="AW3041">_xlfn.ANCHORARRAY(AV3041)-1</f>
        <v>43959</v>
      </c>
    </row>
    <row r="3042" spans="1:49" x14ac:dyDescent="0.25">
      <c r="A3042">
        <v>20200508</v>
      </c>
      <c r="B3042" s="1" t="s">
        <v>63</v>
      </c>
      <c r="C3042">
        <v>13868</v>
      </c>
      <c r="D3042">
        <v>164745</v>
      </c>
      <c r="F3042">
        <v>515</v>
      </c>
      <c r="M3042" s="1" t="s">
        <v>28</v>
      </c>
      <c r="N3042" s="2">
        <v>43959.458333333336</v>
      </c>
      <c r="O3042" s="2">
        <v>43959.291666666664</v>
      </c>
      <c r="P3042" s="1" t="s">
        <v>783</v>
      </c>
      <c r="Q3042">
        <v>527</v>
      </c>
      <c r="S3042" s="2">
        <v>43959.291666666664</v>
      </c>
      <c r="T3042" s="1" t="s">
        <v>54</v>
      </c>
      <c r="U3042" s="1" t="s">
        <v>54</v>
      </c>
      <c r="V3042" s="1" t="s">
        <v>54</v>
      </c>
      <c r="W3042">
        <v>13868</v>
      </c>
      <c r="X3042">
        <v>37</v>
      </c>
      <c r="Y3042">
        <v>471</v>
      </c>
      <c r="Z3042" s="1" t="s">
        <v>7700</v>
      </c>
      <c r="AA3042">
        <v>178613</v>
      </c>
      <c r="AB3042">
        <v>178613</v>
      </c>
      <c r="AC3042">
        <v>7285</v>
      </c>
      <c r="AD3042">
        <v>178613</v>
      </c>
      <c r="AE3042">
        <v>20</v>
      </c>
      <c r="AF3042">
        <v>0</v>
      </c>
      <c r="AG3042" s="1" t="s">
        <v>7701</v>
      </c>
      <c r="AH3042">
        <v>0</v>
      </c>
      <c r="AI3042">
        <v>0</v>
      </c>
      <c r="AJ3042" s="1">
        <f>Y3042/0.1</f>
        <v>4710</v>
      </c>
      <c r="AK3042" s="1">
        <f>AC3042-AJ3042</f>
        <v>2575</v>
      </c>
      <c r="AL3042" s="28">
        <f>_xlfn.IFNA(INDEX($BD$2:$BD$53,MATCH(B3042,$BC$2:$BC$53,0)),1000)</f>
        <v>10611862</v>
      </c>
      <c r="AM3042" s="1">
        <f>C3042/AL3042*100000</f>
        <v>130.68394594652665</v>
      </c>
      <c r="AN3042" s="17">
        <f>IF(B3043=B3042,IFERROR((C3042/C3043)-1,0),0)</f>
        <v>3.5157124729417122E-2</v>
      </c>
      <c r="AO3042" s="26">
        <f>IFERROR(LOG(2)/LOG(1+(AN3042)),AN3042)</f>
        <v>20.060273676604293</v>
      </c>
      <c r="AP3042" s="26">
        <f>AVERAGE(Y3042:Y3048)</f>
        <v>420.71428571428572</v>
      </c>
      <c r="AR3042" s="1">
        <f>Q3042/AL3042*100000</f>
        <v>4.9661407206388475</v>
      </c>
      <c r="AS3042" s="25">
        <f>IF(B3043=B3042,IFERROR((AE3042/AE3043)-1,0),0)</f>
        <v>-0.33333333333333337</v>
      </c>
      <c r="AT3042" s="26">
        <f>IFERROR(LOG(2)/LOG(1+(AS3042)),AS3042)</f>
        <v>-1.7095112913514545</v>
      </c>
      <c r="AU3042" s="26">
        <f>AVERAGE(AE3042:AE3048)</f>
        <v>18.285714285714285</v>
      </c>
      <c r="AV3042" s="19">
        <f>ROUNDDOWN(N3042,0)</f>
        <v>43959</v>
      </c>
      <c r="AW3042" s="29" cm="1">
        <f t="array" ref="AW3042">_xlfn.ANCHORARRAY(AV3042)-1</f>
        <v>43958</v>
      </c>
    </row>
    <row r="3043" spans="1:49" x14ac:dyDescent="0.25">
      <c r="A3043">
        <v>20200507</v>
      </c>
      <c r="B3043" s="1" t="s">
        <v>63</v>
      </c>
      <c r="C3043">
        <v>13397</v>
      </c>
      <c r="D3043">
        <v>157931</v>
      </c>
      <c r="F3043">
        <v>525</v>
      </c>
      <c r="M3043" s="1" t="s">
        <v>28</v>
      </c>
      <c r="N3043" s="2">
        <v>43958.458333333336</v>
      </c>
      <c r="O3043" s="2">
        <v>43958.291666666664</v>
      </c>
      <c r="P3043" s="1" t="s">
        <v>806</v>
      </c>
      <c r="Q3043">
        <v>507</v>
      </c>
      <c r="S3043" s="2">
        <v>43958.291666666664</v>
      </c>
      <c r="T3043" s="1" t="s">
        <v>54</v>
      </c>
      <c r="U3043" s="1" t="s">
        <v>54</v>
      </c>
      <c r="V3043" s="1" t="s">
        <v>54</v>
      </c>
      <c r="W3043">
        <v>13397</v>
      </c>
      <c r="X3043">
        <v>37</v>
      </c>
      <c r="Y3043">
        <v>639</v>
      </c>
      <c r="Z3043" s="1" t="s">
        <v>7823</v>
      </c>
      <c r="AA3043">
        <v>171328</v>
      </c>
      <c r="AB3043">
        <v>171328</v>
      </c>
      <c r="AC3043">
        <v>6846</v>
      </c>
      <c r="AD3043">
        <v>171328</v>
      </c>
      <c r="AE3043">
        <v>30</v>
      </c>
      <c r="AF3043">
        <v>0</v>
      </c>
      <c r="AG3043" s="1" t="s">
        <v>7824</v>
      </c>
      <c r="AH3043">
        <v>0</v>
      </c>
      <c r="AI3043">
        <v>0</v>
      </c>
      <c r="AJ3043" s="1">
        <f>Y3043/0.1</f>
        <v>6390</v>
      </c>
      <c r="AK3043" s="1">
        <f>AC3043-AJ3043</f>
        <v>456</v>
      </c>
      <c r="AL3043" s="28">
        <f>_xlfn.IFNA(INDEX($BD$2:$BD$53,MATCH(B3043,$BC$2:$BC$53,0)),1000)</f>
        <v>10611862</v>
      </c>
      <c r="AM3043" s="1">
        <f>C3043/AL3043*100000</f>
        <v>126.24551657381146</v>
      </c>
      <c r="AN3043" s="17">
        <f>IF(B3044=B3043,IFERROR((C3043/C3044)-1,0),0)</f>
        <v>5.0086220410722637E-2</v>
      </c>
      <c r="AO3043" s="26">
        <f>IFERROR(LOG(2)/LOG(1+(AN3043)),AN3043)</f>
        <v>14.182830118342006</v>
      </c>
      <c r="AP3043" s="26">
        <f>AVERAGE(Y3043:Y3049)</f>
        <v>412.57142857142856</v>
      </c>
      <c r="AR3043" s="1">
        <f>Q3043/AL3043*100000</f>
        <v>4.7776723820946785</v>
      </c>
      <c r="AS3043" s="25">
        <f>IF(B3044=B3043,IFERROR((AE3043/AE3044)-1,0),0)</f>
        <v>0.19999999999999996</v>
      </c>
      <c r="AT3043" s="26">
        <f>IFERROR(LOG(2)/LOG(1+(AS3043)),AS3043)</f>
        <v>3.8017840169239308</v>
      </c>
      <c r="AU3043" s="26">
        <f>AVERAGE(AE3043:AE3049)</f>
        <v>18.428571428571427</v>
      </c>
      <c r="AV3043" s="19">
        <f>ROUNDDOWN(N3043,0)</f>
        <v>43958</v>
      </c>
      <c r="AW3043" s="29" cm="1">
        <f t="array" ref="AW3043">_xlfn.ANCHORARRAY(AV3043)-1</f>
        <v>43957</v>
      </c>
    </row>
    <row r="3044" spans="1:49" x14ac:dyDescent="0.25">
      <c r="A3044">
        <v>20200506</v>
      </c>
      <c r="B3044" s="1" t="s">
        <v>63</v>
      </c>
      <c r="C3044">
        <v>12758</v>
      </c>
      <c r="D3044">
        <v>151724</v>
      </c>
      <c r="F3044">
        <v>516</v>
      </c>
      <c r="M3044" s="1" t="s">
        <v>28</v>
      </c>
      <c r="N3044" s="2">
        <v>43957.447916666664</v>
      </c>
      <c r="O3044" s="2">
        <v>43957.28125</v>
      </c>
      <c r="P3044" s="1" t="s">
        <v>836</v>
      </c>
      <c r="Q3044">
        <v>477</v>
      </c>
      <c r="S3044" s="2">
        <v>43957.28125</v>
      </c>
      <c r="T3044" s="1" t="s">
        <v>54</v>
      </c>
      <c r="U3044" s="1" t="s">
        <v>54</v>
      </c>
      <c r="V3044" s="1" t="s">
        <v>54</v>
      </c>
      <c r="W3044">
        <v>12758</v>
      </c>
      <c r="X3044">
        <v>37</v>
      </c>
      <c r="Y3044">
        <v>502</v>
      </c>
      <c r="Z3044" s="1" t="s">
        <v>7937</v>
      </c>
      <c r="AA3044">
        <v>164482</v>
      </c>
      <c r="AB3044">
        <v>164482</v>
      </c>
      <c r="AC3044">
        <v>12682</v>
      </c>
      <c r="AD3044">
        <v>164482</v>
      </c>
      <c r="AE3044">
        <v>25</v>
      </c>
      <c r="AF3044">
        <v>0</v>
      </c>
      <c r="AG3044" s="1" t="s">
        <v>7938</v>
      </c>
      <c r="AH3044">
        <v>0</v>
      </c>
      <c r="AI3044">
        <v>0</v>
      </c>
      <c r="AJ3044" s="1">
        <f>Y3044/0.1</f>
        <v>5020</v>
      </c>
      <c r="AK3044" s="1">
        <f>AC3044-AJ3044</f>
        <v>7662</v>
      </c>
      <c r="AL3044" s="28">
        <f>_xlfn.IFNA(INDEX($BD$2:$BD$53,MATCH(B3044,$BC$2:$BC$53,0)),1000)</f>
        <v>10611862</v>
      </c>
      <c r="AM3044" s="1">
        <f>C3044/AL3044*100000</f>
        <v>120.22395315732525</v>
      </c>
      <c r="AN3044" s="17">
        <f>IF(B3045=B3044,IFERROR((C3044/C3045)-1,0),0)</f>
        <v>4.0959530026109636E-2</v>
      </c>
      <c r="AO3044" s="26">
        <f>IFERROR(LOG(2)/LOG(1+(AN3044)),AN3044)</f>
        <v>17.266987665833273</v>
      </c>
      <c r="AP3044" s="26">
        <f>AVERAGE(Y3044:Y3050)</f>
        <v>401.42857142857144</v>
      </c>
      <c r="AR3044" s="1">
        <f>Q3044/AL3044*100000</f>
        <v>4.494969874278425</v>
      </c>
      <c r="AS3044" s="25">
        <f>IF(B3045=B3044,IFERROR((AE3044/AE3045)-1,0),0)</f>
        <v>0.13636363636363646</v>
      </c>
      <c r="AT3044" s="26">
        <f>IFERROR(LOG(2)/LOG(1+(AS3044)),AS3044)</f>
        <v>5.4222709795802126</v>
      </c>
      <c r="AU3044" s="26">
        <f>AVERAGE(AE3044:AE3050)</f>
        <v>17.571428571428573</v>
      </c>
      <c r="AV3044" s="19">
        <f>ROUNDDOWN(N3044,0)</f>
        <v>43957</v>
      </c>
      <c r="AW3044" s="29" cm="1">
        <f t="array" ref="AW3044">_xlfn.ANCHORARRAY(AV3044)-1</f>
        <v>43956</v>
      </c>
    </row>
    <row r="3045" spans="1:49" x14ac:dyDescent="0.25">
      <c r="A3045">
        <v>20200505</v>
      </c>
      <c r="B3045" s="1" t="s">
        <v>63</v>
      </c>
      <c r="C3045">
        <v>12256</v>
      </c>
      <c r="D3045">
        <v>139544</v>
      </c>
      <c r="F3045">
        <v>534</v>
      </c>
      <c r="M3045" s="1" t="s">
        <v>28</v>
      </c>
      <c r="N3045" s="2">
        <v>43956.458333333336</v>
      </c>
      <c r="O3045" s="2">
        <v>43956.291666666664</v>
      </c>
      <c r="P3045" s="1" t="s">
        <v>857</v>
      </c>
      <c r="Q3045">
        <v>452</v>
      </c>
      <c r="S3045" s="2">
        <v>43956.291666666664</v>
      </c>
      <c r="T3045" s="1" t="s">
        <v>54</v>
      </c>
      <c r="U3045" s="1" t="s">
        <v>54</v>
      </c>
      <c r="V3045" s="1" t="s">
        <v>54</v>
      </c>
      <c r="W3045">
        <v>12256</v>
      </c>
      <c r="X3045">
        <v>37</v>
      </c>
      <c r="Y3045">
        <v>408</v>
      </c>
      <c r="Z3045" s="1" t="s">
        <v>8055</v>
      </c>
      <c r="AA3045">
        <v>151800</v>
      </c>
      <c r="AB3045">
        <v>151800</v>
      </c>
      <c r="AC3045">
        <v>5361</v>
      </c>
      <c r="AD3045">
        <v>151800</v>
      </c>
      <c r="AE3045">
        <v>22</v>
      </c>
      <c r="AF3045">
        <v>0</v>
      </c>
      <c r="AG3045" s="1" t="s">
        <v>8056</v>
      </c>
      <c r="AH3045">
        <v>0</v>
      </c>
      <c r="AI3045">
        <v>0</v>
      </c>
      <c r="AJ3045" s="1">
        <f>Y3045/0.1</f>
        <v>4080</v>
      </c>
      <c r="AK3045" s="1">
        <f>AC3045-AJ3045</f>
        <v>1281</v>
      </c>
      <c r="AL3045" s="28">
        <f>_xlfn.IFNA(INDEX($BD$2:$BD$53,MATCH(B3045,$BC$2:$BC$53,0)),1000)</f>
        <v>10611862</v>
      </c>
      <c r="AM3045" s="1">
        <f>C3045/AL3045*100000</f>
        <v>115.49339785986662</v>
      </c>
      <c r="AN3045" s="17">
        <f>IF(B3046=B3045,IFERROR((C3045/C3046)-1,0),0)</f>
        <v>3.4436191762322821E-2</v>
      </c>
      <c r="AO3045" s="26">
        <f>IFERROR(LOG(2)/LOG(1+(AN3045)),AN3045)</f>
        <v>20.473068476045519</v>
      </c>
      <c r="AP3045" s="26">
        <f>AVERAGE(Y3045:Y3051)</f>
        <v>384</v>
      </c>
      <c r="AR3045" s="1">
        <f>Q3045/AL3045*100000</f>
        <v>4.2593844510982146</v>
      </c>
      <c r="AS3045" s="25">
        <f>IF(B3046=B3045,IFERROR((AE3045/AE3046)-1,0),0)</f>
        <v>1.75</v>
      </c>
      <c r="AT3045" s="26">
        <f>IFERROR(LOG(2)/LOG(1+(AS3045)),AS3045)</f>
        <v>0.68519825610858121</v>
      </c>
      <c r="AU3045" s="26">
        <f>AVERAGE(AE3045:AE3051)</f>
        <v>15.714285714285714</v>
      </c>
      <c r="AV3045" s="19">
        <f>ROUNDDOWN(N3045,0)</f>
        <v>43956</v>
      </c>
      <c r="AW3045" s="29" cm="1">
        <f t="array" ref="AW3045">_xlfn.ANCHORARRAY(AV3045)-1</f>
        <v>43955</v>
      </c>
    </row>
    <row r="3046" spans="1:49" x14ac:dyDescent="0.25">
      <c r="A3046">
        <v>20200504</v>
      </c>
      <c r="B3046" s="1" t="s">
        <v>63</v>
      </c>
      <c r="C3046">
        <v>11848</v>
      </c>
      <c r="D3046">
        <v>134591</v>
      </c>
      <c r="F3046">
        <v>498</v>
      </c>
      <c r="M3046" s="1" t="s">
        <v>28</v>
      </c>
      <c r="N3046" s="2">
        <v>43955.451388888891</v>
      </c>
      <c r="O3046" s="2">
        <v>43955.284722222219</v>
      </c>
      <c r="P3046" s="1" t="s">
        <v>885</v>
      </c>
      <c r="Q3046">
        <v>430</v>
      </c>
      <c r="S3046" s="2">
        <v>43955.284722222219</v>
      </c>
      <c r="T3046" s="1" t="s">
        <v>54</v>
      </c>
      <c r="U3046" s="1" t="s">
        <v>54</v>
      </c>
      <c r="V3046" s="1" t="s">
        <v>54</v>
      </c>
      <c r="W3046">
        <v>11848</v>
      </c>
      <c r="X3046">
        <v>37</v>
      </c>
      <c r="Y3046">
        <v>184</v>
      </c>
      <c r="Z3046" s="1" t="s">
        <v>8170</v>
      </c>
      <c r="AA3046">
        <v>146439</v>
      </c>
      <c r="AB3046">
        <v>146439</v>
      </c>
      <c r="AC3046">
        <v>2604</v>
      </c>
      <c r="AD3046">
        <v>146439</v>
      </c>
      <c r="AE3046">
        <v>8</v>
      </c>
      <c r="AF3046">
        <v>0</v>
      </c>
      <c r="AG3046" s="1" t="s">
        <v>8171</v>
      </c>
      <c r="AH3046">
        <v>0</v>
      </c>
      <c r="AI3046">
        <v>0</v>
      </c>
      <c r="AJ3046" s="1">
        <f>Y3046/0.1</f>
        <v>1840</v>
      </c>
      <c r="AK3046" s="1">
        <f>AC3046-AJ3046</f>
        <v>764</v>
      </c>
      <c r="AL3046" s="28">
        <f>_xlfn.IFNA(INDEX($BD$2:$BD$53,MATCH(B3046,$BC$2:$BC$53,0)),1000)</f>
        <v>10611862</v>
      </c>
      <c r="AM3046" s="1">
        <f>C3046/AL3046*100000</f>
        <v>111.64864375356558</v>
      </c>
      <c r="AN3046" s="17">
        <f>IF(B3047=B3046,IFERROR((C3046/C3047)-1,0),0)</f>
        <v>1.5775034293552759E-2</v>
      </c>
      <c r="AO3046" s="26">
        <f>IFERROR(LOG(2)/LOG(1+(AN3046)),AN3046)</f>
        <v>44.285173385390152</v>
      </c>
      <c r="AP3046" s="26">
        <f>AVERAGE(Y3046:Y3052)</f>
        <v>386.57142857142856</v>
      </c>
      <c r="AR3046" s="1">
        <f>Q3046/AL3046*100000</f>
        <v>4.0520692786996291</v>
      </c>
      <c r="AS3046" s="25">
        <f>IF(B3047=B3046,IFERROR((AE3046/AE3047)-1,0),0)</f>
        <v>3</v>
      </c>
      <c r="AT3046" s="26">
        <f>IFERROR(LOG(2)/LOG(1+(AS3046)),AS3046)</f>
        <v>0.5</v>
      </c>
      <c r="AU3046" s="26">
        <f>AVERAGE(AE3046:AE3052)</f>
        <v>17.714285714285715</v>
      </c>
      <c r="AV3046" s="19">
        <f>ROUNDDOWN(N3046,0)</f>
        <v>43955</v>
      </c>
      <c r="AW3046" s="29" cm="1">
        <f t="array" ref="AW3046">_xlfn.ANCHORARRAY(AV3046)-1</f>
        <v>43954</v>
      </c>
    </row>
    <row r="3047" spans="1:49" x14ac:dyDescent="0.25">
      <c r="A3047">
        <v>20200503</v>
      </c>
      <c r="B3047" s="1" t="s">
        <v>63</v>
      </c>
      <c r="C3047">
        <v>11664</v>
      </c>
      <c r="D3047">
        <v>132171</v>
      </c>
      <c r="F3047">
        <v>475</v>
      </c>
      <c r="M3047" s="1" t="s">
        <v>28</v>
      </c>
      <c r="N3047" s="2">
        <v>43954.458333333336</v>
      </c>
      <c r="O3047" s="2">
        <v>43954.291666666664</v>
      </c>
      <c r="P3047" s="1" t="s">
        <v>886</v>
      </c>
      <c r="Q3047">
        <v>422</v>
      </c>
      <c r="S3047" s="2">
        <v>43954.291666666664</v>
      </c>
      <c r="T3047" s="1" t="s">
        <v>54</v>
      </c>
      <c r="U3047" s="1" t="s">
        <v>54</v>
      </c>
      <c r="V3047" s="1" t="s">
        <v>54</v>
      </c>
      <c r="W3047">
        <v>11664</v>
      </c>
      <c r="X3047">
        <v>37</v>
      </c>
      <c r="Y3047">
        <v>155</v>
      </c>
      <c r="Z3047" s="1" t="s">
        <v>8281</v>
      </c>
      <c r="AA3047">
        <v>143835</v>
      </c>
      <c r="AB3047">
        <v>143835</v>
      </c>
      <c r="AC3047">
        <v>4360</v>
      </c>
      <c r="AD3047">
        <v>143835</v>
      </c>
      <c r="AE3047">
        <v>2</v>
      </c>
      <c r="AF3047">
        <v>0</v>
      </c>
      <c r="AG3047" s="1" t="s">
        <v>8282</v>
      </c>
      <c r="AH3047">
        <v>0</v>
      </c>
      <c r="AI3047">
        <v>0</v>
      </c>
      <c r="AJ3047" s="1">
        <f>Y3047/0.1</f>
        <v>1550</v>
      </c>
      <c r="AK3047" s="1">
        <f>AC3047-AJ3047</f>
        <v>2810</v>
      </c>
      <c r="AL3047" s="28">
        <f>_xlfn.IFNA(INDEX($BD$2:$BD$53,MATCH(B3047,$BC$2:$BC$53,0)),1000)</f>
        <v>10611862</v>
      </c>
      <c r="AM3047" s="1">
        <f>C3047/AL3047*100000</f>
        <v>109.91473503895924</v>
      </c>
      <c r="AN3047" s="17">
        <f>IF(B3048=B3047,IFERROR((C3047/C3048)-1,0),0)</f>
        <v>1.3467720914067227E-2</v>
      </c>
      <c r="AO3047" s="26">
        <f>IFERROR(LOG(2)/LOG(1+(AN3047)),AN3047)</f>
        <v>51.813096994301659</v>
      </c>
      <c r="AP3047" s="26">
        <f>AVERAGE(Y3047:Y3053)</f>
        <v>404.85714285714283</v>
      </c>
      <c r="AR3047" s="1">
        <f>Q3047/AL3047*100000</f>
        <v>3.9766819432819611</v>
      </c>
      <c r="AS3047" s="25">
        <f>IF(B3048=B3047,IFERROR((AE3047/AE3048)-1,0),0)</f>
        <v>-0.90476190476190477</v>
      </c>
      <c r="AT3047" s="26">
        <f>IFERROR(LOG(2)/LOG(1+(AS3047)),AS3047)</f>
        <v>-0.29478373494331395</v>
      </c>
      <c r="AU3047" s="26">
        <f>AVERAGE(AE3047:AE3053)</f>
        <v>17.571428571428573</v>
      </c>
      <c r="AV3047" s="19">
        <f>ROUNDDOWN(N3047,0)</f>
        <v>43954</v>
      </c>
      <c r="AW3047" s="29" cm="1">
        <f t="array" ref="AW3047">_xlfn.ANCHORARRAY(AV3047)-1</f>
        <v>43953</v>
      </c>
    </row>
    <row r="3048" spans="1:49" x14ac:dyDescent="0.25">
      <c r="A3048">
        <v>20200502</v>
      </c>
      <c r="B3048" s="1" t="s">
        <v>63</v>
      </c>
      <c r="C3048">
        <v>11509</v>
      </c>
      <c r="D3048">
        <v>127966</v>
      </c>
      <c r="F3048">
        <v>502</v>
      </c>
      <c r="M3048" s="1" t="s">
        <v>28</v>
      </c>
      <c r="N3048" s="2">
        <v>43953.458333333336</v>
      </c>
      <c r="O3048" s="2">
        <v>43953.291666666664</v>
      </c>
      <c r="P3048" s="1" t="s">
        <v>926</v>
      </c>
      <c r="Q3048">
        <v>420</v>
      </c>
      <c r="S3048" s="2">
        <v>43953.291666666664</v>
      </c>
      <c r="T3048" s="1" t="s">
        <v>54</v>
      </c>
      <c r="U3048" s="1" t="s">
        <v>54</v>
      </c>
      <c r="V3048" s="1" t="s">
        <v>54</v>
      </c>
      <c r="W3048">
        <v>11509</v>
      </c>
      <c r="X3048">
        <v>37</v>
      </c>
      <c r="Y3048">
        <v>586</v>
      </c>
      <c r="Z3048" s="1" t="s">
        <v>8386</v>
      </c>
      <c r="AA3048">
        <v>139475</v>
      </c>
      <c r="AB3048">
        <v>139475</v>
      </c>
      <c r="AC3048">
        <v>5643</v>
      </c>
      <c r="AD3048">
        <v>139475</v>
      </c>
      <c r="AE3048">
        <v>21</v>
      </c>
      <c r="AF3048">
        <v>0</v>
      </c>
      <c r="AG3048" s="1" t="s">
        <v>8387</v>
      </c>
      <c r="AH3048">
        <v>0</v>
      </c>
      <c r="AI3048">
        <v>0</v>
      </c>
      <c r="AJ3048" s="1">
        <f>Y3048/0.1</f>
        <v>5860</v>
      </c>
      <c r="AK3048" s="1">
        <f>AC3048-AJ3048</f>
        <v>-217</v>
      </c>
      <c r="AL3048" s="28">
        <f>_xlfn.IFNA(INDEX($BD$2:$BD$53,MATCH(B3048,$BC$2:$BC$53,0)),1000)</f>
        <v>10611862</v>
      </c>
      <c r="AM3048" s="1">
        <f>C3048/AL3048*100000</f>
        <v>108.45410541524191</v>
      </c>
      <c r="AN3048" s="17">
        <f>IF(B3049=B3048,IFERROR((C3048/C3049)-1,0),0)</f>
        <v>5.3648265128627637E-2</v>
      </c>
      <c r="AO3048" s="26">
        <f>IFERROR(LOG(2)/LOG(1+(AN3048)),AN3048)</f>
        <v>13.2637712797695</v>
      </c>
      <c r="AP3048" s="26">
        <f>AVERAGE(Y3048:Y3054)</f>
        <v>412.28571428571428</v>
      </c>
      <c r="AR3048" s="1">
        <f>Q3048/AL3048*100000</f>
        <v>3.9578351094275446</v>
      </c>
      <c r="AS3048" s="25">
        <f>IF(B3049=B3048,IFERROR((AE3048/AE3049)-1,0),0)</f>
        <v>0</v>
      </c>
      <c r="AT3048" s="26">
        <f>IFERROR(LOG(2)/LOG(1+(AS3048)),AS3048)</f>
        <v>0</v>
      </c>
      <c r="AU3048" s="26">
        <f>AVERAGE(AE3048:AE3054)</f>
        <v>18.714285714285715</v>
      </c>
      <c r="AV3048" s="19">
        <f>ROUNDDOWN(N3048,0)</f>
        <v>43953</v>
      </c>
      <c r="AW3048" s="29" cm="1">
        <f t="array" ref="AW3048">_xlfn.ANCHORARRAY(AV3048)-1</f>
        <v>43952</v>
      </c>
    </row>
    <row r="3049" spans="1:49" x14ac:dyDescent="0.25">
      <c r="A3049">
        <v>20200501</v>
      </c>
      <c r="B3049" s="1" t="s">
        <v>63</v>
      </c>
      <c r="C3049">
        <v>10923</v>
      </c>
      <c r="D3049">
        <v>122909</v>
      </c>
      <c r="F3049">
        <v>547</v>
      </c>
      <c r="M3049" s="1" t="s">
        <v>28</v>
      </c>
      <c r="N3049" s="2">
        <v>43952.458333333336</v>
      </c>
      <c r="O3049" s="2">
        <v>43952.291666666664</v>
      </c>
      <c r="P3049" s="1" t="s">
        <v>952</v>
      </c>
      <c r="Q3049">
        <v>399</v>
      </c>
      <c r="S3049" s="2">
        <v>43952.291666666664</v>
      </c>
      <c r="T3049" s="1" t="s">
        <v>54</v>
      </c>
      <c r="U3049" s="1" t="s">
        <v>54</v>
      </c>
      <c r="V3049" s="1" t="s">
        <v>54</v>
      </c>
      <c r="W3049">
        <v>10923</v>
      </c>
      <c r="X3049">
        <v>37</v>
      </c>
      <c r="Y3049">
        <v>414</v>
      </c>
      <c r="Z3049" s="1" t="s">
        <v>8502</v>
      </c>
      <c r="AA3049">
        <v>133832</v>
      </c>
      <c r="AB3049">
        <v>133832</v>
      </c>
      <c r="AC3049">
        <v>5796</v>
      </c>
      <c r="AD3049">
        <v>133832</v>
      </c>
      <c r="AE3049">
        <v>21</v>
      </c>
      <c r="AF3049">
        <v>0</v>
      </c>
      <c r="AG3049" s="1" t="s">
        <v>8503</v>
      </c>
      <c r="AH3049">
        <v>0</v>
      </c>
      <c r="AI3049">
        <v>0</v>
      </c>
      <c r="AJ3049" s="1">
        <f>Y3049/0.1</f>
        <v>4140</v>
      </c>
      <c r="AK3049" s="1">
        <f>AC3049-AJ3049</f>
        <v>1656</v>
      </c>
      <c r="AL3049" s="28">
        <f>_xlfn.IFNA(INDEX($BD$2:$BD$53,MATCH(B3049,$BC$2:$BC$53,0)),1000)</f>
        <v>10611862</v>
      </c>
      <c r="AM3049" s="1">
        <f>C3049/AL3049*100000</f>
        <v>102.93198309589778</v>
      </c>
      <c r="AN3049" s="17">
        <f>IF(B3050=B3049,IFERROR((C3049/C3050)-1,0),0)</f>
        <v>3.939480445332566E-2</v>
      </c>
      <c r="AO3049" s="26">
        <f>IFERROR(LOG(2)/LOG(1+(AN3049)),AN3049)</f>
        <v>17.939230005093783</v>
      </c>
      <c r="AP3049" s="26">
        <f>AVERAGE(Y3049:Y3055)</f>
        <v>410.14285714285717</v>
      </c>
      <c r="AR3049" s="1">
        <f>Q3049/AL3049*100000</f>
        <v>3.7599433539561669</v>
      </c>
      <c r="AS3049" s="25">
        <f>IF(B3050=B3049,IFERROR((AE3049/AE3050)-1,0),0)</f>
        <v>-0.125</v>
      </c>
      <c r="AT3049" s="26">
        <f>IFERROR(LOG(2)/LOG(1+(AS3049)),AS3049)</f>
        <v>-5.1908930696844315</v>
      </c>
      <c r="AU3049" s="26">
        <f>AVERAGE(AE3049:AE3055)</f>
        <v>18.571428571428573</v>
      </c>
      <c r="AV3049" s="19">
        <f>ROUNDDOWN(N3049,0)</f>
        <v>43952</v>
      </c>
      <c r="AW3049" s="29" cm="1">
        <f t="array" ref="AW3049">_xlfn.ANCHORARRAY(AV3049)-1</f>
        <v>43951</v>
      </c>
    </row>
    <row r="3050" spans="1:49" x14ac:dyDescent="0.25">
      <c r="A3050">
        <v>20200430</v>
      </c>
      <c r="B3050" s="1" t="s">
        <v>63</v>
      </c>
      <c r="C3050">
        <v>10509</v>
      </c>
      <c r="D3050">
        <v>117527</v>
      </c>
      <c r="F3050">
        <v>546</v>
      </c>
      <c r="M3050" s="1" t="s">
        <v>28</v>
      </c>
      <c r="N3050" s="2">
        <v>43951.458333333336</v>
      </c>
      <c r="O3050" s="2">
        <v>43951.291666666664</v>
      </c>
      <c r="P3050" s="1" t="s">
        <v>977</v>
      </c>
      <c r="Q3050">
        <v>378</v>
      </c>
      <c r="S3050" s="2">
        <v>43951.291666666664</v>
      </c>
      <c r="T3050" s="1" t="s">
        <v>54</v>
      </c>
      <c r="U3050" s="1" t="s">
        <v>54</v>
      </c>
      <c r="V3050" s="1" t="s">
        <v>54</v>
      </c>
      <c r="W3050">
        <v>10509</v>
      </c>
      <c r="X3050">
        <v>37</v>
      </c>
      <c r="Y3050">
        <v>561</v>
      </c>
      <c r="Z3050" s="1" t="s">
        <v>8615</v>
      </c>
      <c r="AA3050">
        <v>128036</v>
      </c>
      <c r="AB3050">
        <v>128036</v>
      </c>
      <c r="AC3050">
        <v>9596</v>
      </c>
      <c r="AD3050">
        <v>128036</v>
      </c>
      <c r="AE3050">
        <v>24</v>
      </c>
      <c r="AF3050">
        <v>0</v>
      </c>
      <c r="AG3050" s="1" t="s">
        <v>8616</v>
      </c>
      <c r="AH3050">
        <v>0</v>
      </c>
      <c r="AI3050">
        <v>0</v>
      </c>
      <c r="AJ3050" s="1">
        <f>Y3050/0.1</f>
        <v>5610</v>
      </c>
      <c r="AK3050" s="1">
        <f>AC3050-AJ3050</f>
        <v>3986</v>
      </c>
      <c r="AL3050" s="28">
        <f>_xlfn.IFNA(INDEX($BD$2:$BD$53,MATCH(B3050,$BC$2:$BC$53,0)),1000)</f>
        <v>10611862</v>
      </c>
      <c r="AM3050" s="1">
        <f>C3050/AL3050*100000</f>
        <v>99.030688488033491</v>
      </c>
      <c r="AN3050" s="17">
        <f>IF(B3051=B3050,IFERROR((C3050/C3051)-1,0),0)</f>
        <v>5.6393244873341297E-2</v>
      </c>
      <c r="AO3050" s="26">
        <f>IFERROR(LOG(2)/LOG(1+(AN3050)),AN3050)</f>
        <v>12.634720661421415</v>
      </c>
      <c r="AP3050" s="26">
        <f>AVERAGE(Y3050:Y3056)</f>
        <v>414.42857142857144</v>
      </c>
      <c r="AR3050" s="1">
        <f>Q3050/AL3050*100000</f>
        <v>3.56205159848479</v>
      </c>
      <c r="AS3050" s="25">
        <f>IF(B3051=B3050,IFERROR((AE3050/AE3051)-1,0),0)</f>
        <v>1</v>
      </c>
      <c r="AT3050" s="26">
        <f>IFERROR(LOG(2)/LOG(1+(AS3050)),AS3050)</f>
        <v>1</v>
      </c>
      <c r="AU3050" s="26">
        <f>AVERAGE(AE3050:AE3056)</f>
        <v>17.857142857142858</v>
      </c>
      <c r="AV3050" s="19">
        <f>ROUNDDOWN(N3050,0)</f>
        <v>43951</v>
      </c>
      <c r="AW3050" s="29" cm="1">
        <f t="array" ref="AW3050">_xlfn.ANCHORARRAY(AV3050)-1</f>
        <v>43950</v>
      </c>
    </row>
    <row r="3051" spans="1:49" x14ac:dyDescent="0.25">
      <c r="A3051">
        <v>20200429</v>
      </c>
      <c r="B3051" s="1" t="s">
        <v>63</v>
      </c>
      <c r="C3051">
        <v>9948</v>
      </c>
      <c r="D3051">
        <v>108492</v>
      </c>
      <c r="F3051">
        <v>551</v>
      </c>
      <c r="M3051" s="1" t="s">
        <v>28</v>
      </c>
      <c r="N3051" s="2">
        <v>43950.458333333336</v>
      </c>
      <c r="O3051" s="2">
        <v>43950.291666666664</v>
      </c>
      <c r="P3051" s="1" t="s">
        <v>1003</v>
      </c>
      <c r="Q3051">
        <v>354</v>
      </c>
      <c r="S3051" s="2">
        <v>43950.291666666664</v>
      </c>
      <c r="T3051" s="1" t="s">
        <v>54</v>
      </c>
      <c r="U3051" s="1" t="s">
        <v>54</v>
      </c>
      <c r="V3051" s="1" t="s">
        <v>54</v>
      </c>
      <c r="W3051">
        <v>9948</v>
      </c>
      <c r="X3051">
        <v>37</v>
      </c>
      <c r="Y3051">
        <v>380</v>
      </c>
      <c r="Z3051" s="1" t="s">
        <v>8733</v>
      </c>
      <c r="AA3051">
        <v>118440</v>
      </c>
      <c r="AB3051">
        <v>118440</v>
      </c>
      <c r="AC3051">
        <v>5688</v>
      </c>
      <c r="AD3051">
        <v>118440</v>
      </c>
      <c r="AE3051">
        <v>12</v>
      </c>
      <c r="AF3051">
        <v>0</v>
      </c>
      <c r="AG3051" s="1" t="s">
        <v>8734</v>
      </c>
      <c r="AH3051">
        <v>0</v>
      </c>
      <c r="AI3051">
        <v>0</v>
      </c>
      <c r="AJ3051" s="1">
        <f>Y3051/0.1</f>
        <v>3800</v>
      </c>
      <c r="AK3051" s="1">
        <f>AC3051-AJ3051</f>
        <v>1888</v>
      </c>
      <c r="AL3051" s="28">
        <f>_xlfn.IFNA(INDEX($BD$2:$BD$53,MATCH(B3051,$BC$2:$BC$53,0)),1000)</f>
        <v>10611862</v>
      </c>
      <c r="AM3051" s="1">
        <f>C3051/AL3051*100000</f>
        <v>93.744151591869553</v>
      </c>
      <c r="AN3051" s="17">
        <f>IF(B3052=B3051,IFERROR((C3051/C3052)-1,0),0)</f>
        <v>3.9715719063545096E-2</v>
      </c>
      <c r="AO3051" s="26">
        <f>IFERROR(LOG(2)/LOG(1+(AN3051)),AN3051)</f>
        <v>17.797040339116723</v>
      </c>
      <c r="AP3051" s="26">
        <f>AVERAGE(Y3051:Y3057)</f>
        <v>389.71428571428572</v>
      </c>
      <c r="AR3051" s="1">
        <f>Q3051/AL3051*100000</f>
        <v>3.3358895922317875</v>
      </c>
      <c r="AS3051" s="25">
        <f>IF(B3052=B3051,IFERROR((AE3051/AE3052)-1,0),0)</f>
        <v>-0.66666666666666674</v>
      </c>
      <c r="AT3051" s="26">
        <f>IFERROR(LOG(2)/LOG(1+(AS3051)),AS3051)</f>
        <v>-0.63092975357145731</v>
      </c>
      <c r="AU3051" s="26">
        <f>AVERAGE(AE3051:AE3057)</f>
        <v>16</v>
      </c>
      <c r="AV3051" s="19">
        <f>ROUNDDOWN(N3051,0)</f>
        <v>43950</v>
      </c>
      <c r="AW3051" s="29" cm="1">
        <f t="array" ref="AW3051">_xlfn.ANCHORARRAY(AV3051)-1</f>
        <v>43949</v>
      </c>
    </row>
    <row r="3052" spans="1:49" x14ac:dyDescent="0.25">
      <c r="A3052">
        <v>20200428</v>
      </c>
      <c r="B3052" s="1" t="s">
        <v>63</v>
      </c>
      <c r="C3052">
        <v>9568</v>
      </c>
      <c r="D3052">
        <v>103184</v>
      </c>
      <c r="F3052">
        <v>463</v>
      </c>
      <c r="M3052" s="1" t="s">
        <v>28</v>
      </c>
      <c r="N3052" s="2">
        <v>43949.458333333336</v>
      </c>
      <c r="O3052" s="2">
        <v>43949.291666666664</v>
      </c>
      <c r="P3052" s="1" t="s">
        <v>1031</v>
      </c>
      <c r="Q3052">
        <v>342</v>
      </c>
      <c r="S3052" s="2">
        <v>43949.291666666664</v>
      </c>
      <c r="T3052" s="1" t="s">
        <v>54</v>
      </c>
      <c r="U3052" s="1" t="s">
        <v>54</v>
      </c>
      <c r="V3052" s="1" t="s">
        <v>54</v>
      </c>
      <c r="X3052">
        <v>37</v>
      </c>
      <c r="Y3052">
        <v>426</v>
      </c>
      <c r="Z3052" s="1" t="s">
        <v>3924</v>
      </c>
      <c r="AA3052">
        <v>112752</v>
      </c>
      <c r="AB3052">
        <v>112752</v>
      </c>
      <c r="AC3052">
        <v>2832</v>
      </c>
      <c r="AD3052">
        <v>112752</v>
      </c>
      <c r="AE3052">
        <v>36</v>
      </c>
      <c r="AF3052">
        <v>0</v>
      </c>
      <c r="AG3052" s="1" t="s">
        <v>8849</v>
      </c>
      <c r="AH3052">
        <v>0</v>
      </c>
      <c r="AI3052">
        <v>0</v>
      </c>
      <c r="AJ3052" s="1">
        <f>Y3052/0.1</f>
        <v>4260</v>
      </c>
      <c r="AK3052" s="1">
        <f>AC3052-AJ3052</f>
        <v>-1428</v>
      </c>
      <c r="AL3052" s="28">
        <f>_xlfn.IFNA(INDEX($BD$2:$BD$53,MATCH(B3052,$BC$2:$BC$53,0)),1000)</f>
        <v>10611862</v>
      </c>
      <c r="AM3052" s="1">
        <f>C3052/AL3052*100000</f>
        <v>90.163253159530342</v>
      </c>
      <c r="AN3052" s="17">
        <f>IF(B3053=B3052,IFERROR((C3052/C3053)-1,0),0)</f>
        <v>4.6598118573616176E-2</v>
      </c>
      <c r="AO3052" s="26">
        <f>IFERROR(LOG(2)/LOG(1+(AN3052)),AN3052)</f>
        <v>15.218946476926178</v>
      </c>
      <c r="AP3052" s="26">
        <f>AVERAGE(Y3052:Y3058)</f>
        <v>373.85714285714283</v>
      </c>
      <c r="AR3052" s="1">
        <f>Q3052/AL3052*100000</f>
        <v>3.222808589105286</v>
      </c>
      <c r="AS3052" s="25">
        <f>IF(B3053=B3052,IFERROR((AE3052/AE3053)-1,0),0)</f>
        <v>4.1428571428571432</v>
      </c>
      <c r="AT3052" s="26">
        <f>IFERROR(LOG(2)/LOG(1+(AS3052)),AS3052)</f>
        <v>0.42326786778762271</v>
      </c>
      <c r="AU3052" s="26">
        <f>AVERAGE(AE3052:AE3058)</f>
        <v>18.428571428571427</v>
      </c>
      <c r="AV3052" s="19">
        <f>ROUNDDOWN(N3052,0)</f>
        <v>43949</v>
      </c>
      <c r="AW3052" s="29" cm="1">
        <f t="array" ref="AW3052">_xlfn.ANCHORARRAY(AV3052)-1</f>
        <v>43948</v>
      </c>
    </row>
    <row r="3053" spans="1:49" x14ac:dyDescent="0.25">
      <c r="A3053">
        <v>20200427</v>
      </c>
      <c r="B3053" s="1" t="s">
        <v>63</v>
      </c>
      <c r="C3053">
        <v>9142</v>
      </c>
      <c r="D3053">
        <v>100778</v>
      </c>
      <c r="F3053">
        <v>473</v>
      </c>
      <c r="M3053" s="1" t="s">
        <v>28</v>
      </c>
      <c r="N3053" s="2">
        <v>43948.430555555555</v>
      </c>
      <c r="O3053" s="2">
        <v>43948.263888888891</v>
      </c>
      <c r="P3053" s="1" t="s">
        <v>1054</v>
      </c>
      <c r="Q3053">
        <v>306</v>
      </c>
      <c r="S3053" s="2">
        <v>43948.263888888891</v>
      </c>
      <c r="T3053" s="1" t="s">
        <v>54</v>
      </c>
      <c r="U3053" s="1" t="s">
        <v>54</v>
      </c>
      <c r="V3053" s="1" t="s">
        <v>54</v>
      </c>
      <c r="X3053">
        <v>37</v>
      </c>
      <c r="Y3053">
        <v>312</v>
      </c>
      <c r="Z3053" s="1" t="s">
        <v>8951</v>
      </c>
      <c r="AA3053">
        <v>109920</v>
      </c>
      <c r="AB3053">
        <v>109920</v>
      </c>
      <c r="AC3053">
        <v>2026</v>
      </c>
      <c r="AD3053">
        <v>109920</v>
      </c>
      <c r="AE3053">
        <v>7</v>
      </c>
      <c r="AF3053">
        <v>0</v>
      </c>
      <c r="AG3053" s="1" t="s">
        <v>8952</v>
      </c>
      <c r="AH3053">
        <v>0</v>
      </c>
      <c r="AI3053">
        <v>0</v>
      </c>
      <c r="AJ3053" s="1">
        <f>Y3053/0.1</f>
        <v>3120</v>
      </c>
      <c r="AK3053" s="1">
        <f>AC3053-AJ3053</f>
        <v>-1094</v>
      </c>
      <c r="AL3053" s="28">
        <f>_xlfn.IFNA(INDEX($BD$2:$BD$53,MATCH(B3053,$BC$2:$BC$53,0)),1000)</f>
        <v>10611862</v>
      </c>
      <c r="AM3053" s="1">
        <f>C3053/AL3053*100000</f>
        <v>86.148877548539545</v>
      </c>
      <c r="AN3053" s="17">
        <f>IF(B3054=B3053,IFERROR((C3053/C3054)-1,0),0)</f>
        <v>3.5334088335220892E-2</v>
      </c>
      <c r="AO3053" s="26">
        <f>IFERROR(LOG(2)/LOG(1+(AN3053)),AN3053)</f>
        <v>19.961521744225244</v>
      </c>
      <c r="AP3053" s="26">
        <f>AVERAGE(Y3053:Y3059)</f>
        <v>339.71428571428572</v>
      </c>
      <c r="AR3053" s="1">
        <f>Q3053/AL3053*100000</f>
        <v>2.8835655797257824</v>
      </c>
      <c r="AS3053" s="25">
        <f>IF(B3054=B3053,IFERROR((AE3053/AE3054)-1,0),0)</f>
        <v>-0.30000000000000004</v>
      </c>
      <c r="AT3053" s="26">
        <f>IFERROR(LOG(2)/LOG(1+(AS3053)),AS3053)</f>
        <v>-1.9433582098747317</v>
      </c>
      <c r="AU3053" s="26">
        <f>AVERAGE(AE3053:AE3059)</f>
        <v>18.142857142857142</v>
      </c>
      <c r="AV3053" s="19">
        <f>ROUNDDOWN(N3053,0)</f>
        <v>43948</v>
      </c>
      <c r="AW3053" s="29" cm="1">
        <f t="array" ref="AW3053">_xlfn.ANCHORARRAY(AV3053)-1</f>
        <v>43947</v>
      </c>
    </row>
    <row r="3054" spans="1:49" x14ac:dyDescent="0.25">
      <c r="A3054">
        <v>20200426</v>
      </c>
      <c r="B3054" s="1" t="s">
        <v>63</v>
      </c>
      <c r="C3054">
        <v>8830</v>
      </c>
      <c r="D3054">
        <v>99064</v>
      </c>
      <c r="F3054">
        <v>451</v>
      </c>
      <c r="M3054" s="1" t="s">
        <v>28</v>
      </c>
      <c r="N3054" s="2">
        <v>43947.458333333336</v>
      </c>
      <c r="O3054" s="2">
        <v>43947.291666666664</v>
      </c>
      <c r="P3054" s="1" t="s">
        <v>1050</v>
      </c>
      <c r="Q3054">
        <v>299</v>
      </c>
      <c r="S3054" s="2">
        <v>43947.291666666664</v>
      </c>
      <c r="T3054" s="1" t="s">
        <v>54</v>
      </c>
      <c r="U3054" s="1" t="s">
        <v>54</v>
      </c>
      <c r="V3054" s="1" t="s">
        <v>54</v>
      </c>
      <c r="X3054">
        <v>37</v>
      </c>
      <c r="Y3054">
        <v>207</v>
      </c>
      <c r="Z3054" s="1" t="s">
        <v>9056</v>
      </c>
      <c r="AA3054">
        <v>107894</v>
      </c>
      <c r="AB3054">
        <v>107894</v>
      </c>
      <c r="AC3054">
        <v>2629</v>
      </c>
      <c r="AD3054">
        <v>107894</v>
      </c>
      <c r="AE3054">
        <v>10</v>
      </c>
      <c r="AF3054">
        <v>0</v>
      </c>
      <c r="AG3054" s="1" t="s">
        <v>9057</v>
      </c>
      <c r="AH3054">
        <v>0</v>
      </c>
      <c r="AI3054">
        <v>0</v>
      </c>
      <c r="AJ3054" s="1">
        <f>Y3054/0.1</f>
        <v>2070</v>
      </c>
      <c r="AK3054" s="1">
        <f>AC3054-AJ3054</f>
        <v>559</v>
      </c>
      <c r="AL3054" s="28">
        <f>_xlfn.IFNA(INDEX($BD$2:$BD$53,MATCH(B3054,$BC$2:$BC$53,0)),1000)</f>
        <v>10611862</v>
      </c>
      <c r="AM3054" s="1">
        <f>C3054/AL3054*100000</f>
        <v>83.208771467250514</v>
      </c>
      <c r="AN3054" s="17">
        <f>IF(B3055=B3054,IFERROR((C3054/C3055)-1,0),0)</f>
        <v>2.4005566508175757E-2</v>
      </c>
      <c r="AO3054" s="26">
        <f>IFERROR(LOG(2)/LOG(1+(AN3054)),AN3054)</f>
        <v>29.219638817960075</v>
      </c>
      <c r="AP3054" s="26">
        <f>AVERAGE(Y3054:Y3060)</f>
        <v>333.85714285714283</v>
      </c>
      <c r="AR3054" s="1">
        <f>Q3054/AL3054*100000</f>
        <v>2.8176016612353232</v>
      </c>
      <c r="AS3054" s="25">
        <f>IF(B3055=B3054,IFERROR((AE3054/AE3055)-1,0),0)</f>
        <v>-0.5</v>
      </c>
      <c r="AT3054" s="26">
        <f>IFERROR(LOG(2)/LOG(1+(AS3054)),AS3054)</f>
        <v>-1</v>
      </c>
      <c r="AU3054" s="26">
        <f>AVERAGE(AE3054:AE3060)</f>
        <v>18.142857142857142</v>
      </c>
      <c r="AV3054" s="19">
        <f>ROUNDDOWN(N3054,0)</f>
        <v>43947</v>
      </c>
      <c r="AW3054" s="29" cm="1">
        <f t="array" ref="AW3054">_xlfn.ANCHORARRAY(AV3054)-1</f>
        <v>43946</v>
      </c>
    </row>
    <row r="3055" spans="1:49" x14ac:dyDescent="0.25">
      <c r="A3055">
        <v>20200425</v>
      </c>
      <c r="B3055" s="1" t="s">
        <v>63</v>
      </c>
      <c r="C3055">
        <v>8623</v>
      </c>
      <c r="D3055">
        <v>96642</v>
      </c>
      <c r="F3055">
        <v>456</v>
      </c>
      <c r="M3055" s="1" t="s">
        <v>28</v>
      </c>
      <c r="N3055" s="2">
        <v>43946.458333333336</v>
      </c>
      <c r="O3055" s="2">
        <v>43946.291666666664</v>
      </c>
      <c r="P3055" s="1" t="s">
        <v>1095</v>
      </c>
      <c r="Q3055">
        <v>289</v>
      </c>
      <c r="S3055" s="2">
        <v>43946.291666666664</v>
      </c>
      <c r="T3055" s="1" t="s">
        <v>54</v>
      </c>
      <c r="U3055" s="1" t="s">
        <v>54</v>
      </c>
      <c r="V3055" s="1" t="s">
        <v>54</v>
      </c>
      <c r="X3055">
        <v>37</v>
      </c>
      <c r="Y3055">
        <v>571</v>
      </c>
      <c r="Z3055" s="1" t="s">
        <v>7646</v>
      </c>
      <c r="AA3055">
        <v>105265</v>
      </c>
      <c r="AB3055">
        <v>105265</v>
      </c>
      <c r="AC3055">
        <v>4681</v>
      </c>
      <c r="AD3055">
        <v>105265</v>
      </c>
      <c r="AE3055">
        <v>20</v>
      </c>
      <c r="AF3055">
        <v>0</v>
      </c>
      <c r="AG3055" s="1" t="s">
        <v>9164</v>
      </c>
      <c r="AH3055">
        <v>0</v>
      </c>
      <c r="AI3055">
        <v>0</v>
      </c>
      <c r="AJ3055" s="1">
        <f>Y3055/0.1</f>
        <v>5710</v>
      </c>
      <c r="AK3055" s="1">
        <f>AC3055-AJ3055</f>
        <v>-1029</v>
      </c>
      <c r="AL3055" s="28">
        <f>_xlfn.IFNA(INDEX($BD$2:$BD$53,MATCH(B3055,$BC$2:$BC$53,0)),1000)</f>
        <v>10611862</v>
      </c>
      <c r="AM3055" s="1">
        <f>C3055/AL3055*100000</f>
        <v>81.258124163318371</v>
      </c>
      <c r="AN3055" s="17">
        <f>IF(B3056=B3055,IFERROR((C3055/C3056)-1,0),0)</f>
        <v>7.0914058618976705E-2</v>
      </c>
      <c r="AO3055" s="26">
        <f>IFERROR(LOG(2)/LOG(1+(AN3055)),AN3055)</f>
        <v>10.117084232209594</v>
      </c>
      <c r="AP3055" s="26">
        <f>AVERAGE(Y3055:Y3061)</f>
        <v>354.71428571428572</v>
      </c>
      <c r="AR3055" s="1">
        <f>Q3055/AL3055*100000</f>
        <v>2.7233674919632387</v>
      </c>
      <c r="AS3055" s="25">
        <f>IF(B3056=B3055,IFERROR((AE3055/AE3056)-1,0),0)</f>
        <v>0.25</v>
      </c>
      <c r="AT3055" s="26">
        <f>IFERROR(LOG(2)/LOG(1+(AS3055)),AS3055)</f>
        <v>3.1062837195053898</v>
      </c>
      <c r="AU3055" s="26">
        <f>AVERAGE(AE3055:AE3061)</f>
        <v>17.857142857142858</v>
      </c>
      <c r="AV3055" s="19">
        <f>ROUNDDOWN(N3055,0)</f>
        <v>43946</v>
      </c>
      <c r="AW3055" s="29" cm="1">
        <f t="array" ref="AW3055">_xlfn.ANCHORARRAY(AV3055)-1</f>
        <v>43945</v>
      </c>
    </row>
    <row r="3056" spans="1:49" x14ac:dyDescent="0.25">
      <c r="A3056">
        <v>20200424</v>
      </c>
      <c r="B3056" s="1" t="s">
        <v>63</v>
      </c>
      <c r="C3056">
        <v>8052</v>
      </c>
      <c r="D3056">
        <v>92532</v>
      </c>
      <c r="F3056">
        <v>477</v>
      </c>
      <c r="M3056" s="1" t="s">
        <v>31</v>
      </c>
      <c r="N3056" s="2">
        <v>43945.458333333336</v>
      </c>
      <c r="O3056" s="2">
        <v>43945.291666666664</v>
      </c>
      <c r="P3056" s="1" t="s">
        <v>1117</v>
      </c>
      <c r="Q3056">
        <v>269</v>
      </c>
      <c r="S3056" s="2">
        <v>43945.291666666664</v>
      </c>
      <c r="T3056" s="1" t="s">
        <v>54</v>
      </c>
      <c r="U3056" s="1" t="s">
        <v>54</v>
      </c>
      <c r="V3056" s="1" t="s">
        <v>54</v>
      </c>
      <c r="X3056">
        <v>37</v>
      </c>
      <c r="Y3056">
        <v>444</v>
      </c>
      <c r="Z3056" s="1" t="s">
        <v>9269</v>
      </c>
      <c r="AA3056">
        <v>100584</v>
      </c>
      <c r="AB3056">
        <v>100584</v>
      </c>
      <c r="AC3056">
        <v>4399</v>
      </c>
      <c r="AD3056">
        <v>100584</v>
      </c>
      <c r="AE3056">
        <v>16</v>
      </c>
      <c r="AF3056">
        <v>0</v>
      </c>
      <c r="AG3056" s="1" t="s">
        <v>9270</v>
      </c>
      <c r="AH3056">
        <v>0</v>
      </c>
      <c r="AI3056">
        <v>0</v>
      </c>
      <c r="AJ3056" s="1">
        <f>Y3056/0.1</f>
        <v>4440</v>
      </c>
      <c r="AK3056" s="1">
        <f>AC3056-AJ3056</f>
        <v>-41</v>
      </c>
      <c r="AL3056" s="28">
        <f>_xlfn.IFNA(INDEX($BD$2:$BD$53,MATCH(B3056,$BC$2:$BC$53,0)),1000)</f>
        <v>10611862</v>
      </c>
      <c r="AM3056" s="1">
        <f>C3056/AL3056*100000</f>
        <v>75.877353097882349</v>
      </c>
      <c r="AN3056" s="17">
        <f>IF(B3057=B3056,IFERROR((C3056/C3057)-1,0),0)</f>
        <v>5.8359621451104182E-2</v>
      </c>
      <c r="AO3056" s="26">
        <f>IFERROR(LOG(2)/LOG(1+(AN3056)),AN3056)</f>
        <v>12.220468087155353</v>
      </c>
      <c r="AP3056" s="26">
        <f>AVERAGE(Y3056:Y3062)</f>
        <v>313.28571428571428</v>
      </c>
      <c r="AR3056" s="1">
        <f>Q3056/AL3056*100000</f>
        <v>2.5348991534190701</v>
      </c>
      <c r="AS3056" s="25">
        <f>IF(B3057=B3056,IFERROR((AE3056/AE3057)-1,0),0)</f>
        <v>0.45454545454545459</v>
      </c>
      <c r="AT3056" s="26">
        <f>IFERROR(LOG(2)/LOG(1+(AS3056)),AS3056)</f>
        <v>1.8499047196936114</v>
      </c>
      <c r="AU3056" s="26">
        <f>AVERAGE(AE3056:AE3062)</f>
        <v>16.714285714285715</v>
      </c>
      <c r="AV3056" s="19">
        <f>ROUNDDOWN(N3056,0)</f>
        <v>43945</v>
      </c>
      <c r="AW3056" s="29" cm="1">
        <f t="array" ref="AW3056">_xlfn.ANCHORARRAY(AV3056)-1</f>
        <v>43944</v>
      </c>
    </row>
    <row r="3057" spans="1:49" x14ac:dyDescent="0.25">
      <c r="A3057">
        <v>20200423</v>
      </c>
      <c r="B3057" s="1" t="s">
        <v>63</v>
      </c>
      <c r="C3057">
        <v>7608</v>
      </c>
      <c r="D3057">
        <v>88577</v>
      </c>
      <c r="F3057">
        <v>486</v>
      </c>
      <c r="M3057" s="1" t="s">
        <v>31</v>
      </c>
      <c r="N3057" s="2">
        <v>43944.458333333336</v>
      </c>
      <c r="O3057" s="2">
        <v>43944.291666666664</v>
      </c>
      <c r="P3057" s="1" t="s">
        <v>1138</v>
      </c>
      <c r="Q3057">
        <v>253</v>
      </c>
      <c r="S3057" s="2">
        <v>43944.291666666664</v>
      </c>
      <c r="T3057" s="1" t="s">
        <v>54</v>
      </c>
      <c r="U3057" s="1" t="s">
        <v>54</v>
      </c>
      <c r="V3057" s="1" t="s">
        <v>54</v>
      </c>
      <c r="X3057">
        <v>37</v>
      </c>
      <c r="Y3057">
        <v>388</v>
      </c>
      <c r="Z3057" s="1" t="s">
        <v>9371</v>
      </c>
      <c r="AA3057">
        <v>96185</v>
      </c>
      <c r="AB3057">
        <v>96185</v>
      </c>
      <c r="AC3057">
        <v>5849</v>
      </c>
      <c r="AD3057">
        <v>96185</v>
      </c>
      <c r="AE3057">
        <v>11</v>
      </c>
      <c r="AF3057">
        <v>0</v>
      </c>
      <c r="AG3057" s="1" t="s">
        <v>9372</v>
      </c>
      <c r="AH3057">
        <v>0</v>
      </c>
      <c r="AI3057">
        <v>0</v>
      </c>
      <c r="AJ3057" s="1">
        <f>Y3057/0.1</f>
        <v>3880</v>
      </c>
      <c r="AK3057" s="1">
        <f>AC3057-AJ3057</f>
        <v>1969</v>
      </c>
      <c r="AL3057" s="28">
        <f>_xlfn.IFNA(INDEX($BD$2:$BD$53,MATCH(B3057,$BC$2:$BC$53,0)),1000)</f>
        <v>10611862</v>
      </c>
      <c r="AM3057" s="1">
        <f>C3057/AL3057*100000</f>
        <v>71.693355982201808</v>
      </c>
      <c r="AN3057" s="17">
        <f>IF(B3058=B3057,IFERROR((C3057/C3058)-1,0),0)</f>
        <v>5.373961218836576E-2</v>
      </c>
      <c r="AO3057" s="26">
        <f>IFERROR(LOG(2)/LOG(1+(AN3057)),AN3057)</f>
        <v>13.241804377271828</v>
      </c>
      <c r="AP3057" s="26">
        <f>AVERAGE(Y3057:Y3063)</f>
        <v>306.14285714285717</v>
      </c>
      <c r="AR3057" s="1">
        <f>Q3057/AL3057*100000</f>
        <v>2.3841244825837351</v>
      </c>
      <c r="AS3057" s="25">
        <f>IF(B3058=B3057,IFERROR((AE3057/AE3058)-1,0),0)</f>
        <v>-0.62068965517241381</v>
      </c>
      <c r="AT3057" s="26">
        <f>IFERROR(LOG(2)/LOG(1+(AS3057)),AS3057)</f>
        <v>-0.71502659599301877</v>
      </c>
      <c r="AU3057" s="26">
        <f>AVERAGE(AE3057:AE3063)</f>
        <v>17.428571428571427</v>
      </c>
      <c r="AV3057" s="19">
        <f>ROUNDDOWN(N3057,0)</f>
        <v>43944</v>
      </c>
      <c r="AW3057" s="29" cm="1">
        <f t="array" ref="AW3057">_xlfn.ANCHORARRAY(AV3057)-1</f>
        <v>43943</v>
      </c>
    </row>
    <row r="3058" spans="1:49" x14ac:dyDescent="0.25">
      <c r="A3058">
        <v>20200422</v>
      </c>
      <c r="B3058" s="1" t="s">
        <v>63</v>
      </c>
      <c r="C3058">
        <v>7220</v>
      </c>
      <c r="D3058">
        <v>83116</v>
      </c>
      <c r="F3058">
        <v>434</v>
      </c>
      <c r="M3058" s="1" t="s">
        <v>31</v>
      </c>
      <c r="N3058" s="2">
        <v>43943.458333333336</v>
      </c>
      <c r="O3058" s="2">
        <v>43943.291666666664</v>
      </c>
      <c r="P3058" s="1" t="s">
        <v>1166</v>
      </c>
      <c r="Q3058">
        <v>242</v>
      </c>
      <c r="S3058" s="2">
        <v>43943.291666666664</v>
      </c>
      <c r="T3058" s="1" t="s">
        <v>54</v>
      </c>
      <c r="U3058" s="1" t="s">
        <v>54</v>
      </c>
      <c r="V3058" s="1" t="s">
        <v>54</v>
      </c>
      <c r="X3058">
        <v>37</v>
      </c>
      <c r="Y3058">
        <v>269</v>
      </c>
      <c r="Z3058" s="1" t="s">
        <v>9475</v>
      </c>
      <c r="AA3058">
        <v>90336</v>
      </c>
      <c r="AB3058">
        <v>90336</v>
      </c>
      <c r="AC3058">
        <v>7005</v>
      </c>
      <c r="AD3058">
        <v>90336</v>
      </c>
      <c r="AE3058">
        <v>29</v>
      </c>
      <c r="AF3058">
        <v>0</v>
      </c>
      <c r="AG3058" s="1" t="s">
        <v>9476</v>
      </c>
      <c r="AH3058">
        <v>0</v>
      </c>
      <c r="AI3058">
        <v>0</v>
      </c>
      <c r="AJ3058" s="1">
        <f>Y3058/0.1</f>
        <v>2690</v>
      </c>
      <c r="AK3058" s="1">
        <f>AC3058-AJ3058</f>
        <v>4315</v>
      </c>
      <c r="AL3058" s="28">
        <f>_xlfn.IFNA(INDEX($BD$2:$BD$53,MATCH(B3058,$BC$2:$BC$53,0)),1000)</f>
        <v>10611862</v>
      </c>
      <c r="AM3058" s="1">
        <f>C3058/AL3058*100000</f>
        <v>68.037070214444924</v>
      </c>
      <c r="AN3058" s="17">
        <f>IF(B3059=B3058,IFERROR((C3058/C3059)-1,0),0)</f>
        <v>3.8699467702488777E-2</v>
      </c>
      <c r="AO3058" s="26">
        <f>IFERROR(LOG(2)/LOG(1+(AN3058)),AN3058)</f>
        <v>18.255406659226384</v>
      </c>
      <c r="AP3058" s="26">
        <f>AVERAGE(Y3058:Y3064)</f>
        <v>299.57142857142856</v>
      </c>
      <c r="AR3058" s="1">
        <f>Q3058/AL3058*100000</f>
        <v>2.2804668963844423</v>
      </c>
      <c r="AS3058" s="25">
        <f>IF(B3059=B3058,IFERROR((AE3058/AE3059)-1,0),0)</f>
        <v>-0.1470588235294118</v>
      </c>
      <c r="AT3058" s="26">
        <f>IFERROR(LOG(2)/LOG(1+(AS3058)),AS3058)</f>
        <v>-4.3576431726325913</v>
      </c>
      <c r="AU3058" s="26">
        <f>AVERAGE(AE3058:AE3064)</f>
        <v>17.857142857142858</v>
      </c>
      <c r="AV3058" s="19">
        <f>ROUNDDOWN(N3058,0)</f>
        <v>43943</v>
      </c>
      <c r="AW3058" s="29" cm="1">
        <f t="array" ref="AW3058">_xlfn.ANCHORARRAY(AV3058)-1</f>
        <v>43942</v>
      </c>
    </row>
    <row r="3059" spans="1:49" x14ac:dyDescent="0.25">
      <c r="A3059">
        <v>20200421</v>
      </c>
      <c r="B3059" s="1" t="s">
        <v>63</v>
      </c>
      <c r="C3059">
        <v>6951</v>
      </c>
      <c r="D3059">
        <v>76380</v>
      </c>
      <c r="F3059">
        <v>427</v>
      </c>
      <c r="M3059" s="1" t="s">
        <v>31</v>
      </c>
      <c r="N3059" s="2">
        <v>43942.440972222219</v>
      </c>
      <c r="O3059" s="2">
        <v>43942.274305555555</v>
      </c>
      <c r="P3059" s="1" t="s">
        <v>1199</v>
      </c>
      <c r="Q3059">
        <v>213</v>
      </c>
      <c r="S3059" s="2">
        <v>43942.274305555555</v>
      </c>
      <c r="T3059" s="1" t="s">
        <v>54</v>
      </c>
      <c r="U3059" s="1" t="s">
        <v>54</v>
      </c>
      <c r="V3059" s="1" t="s">
        <v>54</v>
      </c>
      <c r="X3059">
        <v>37</v>
      </c>
      <c r="Y3059">
        <v>187</v>
      </c>
      <c r="Z3059" s="1" t="s">
        <v>9572</v>
      </c>
      <c r="AA3059">
        <v>83331</v>
      </c>
      <c r="AB3059">
        <v>83331</v>
      </c>
      <c r="AC3059">
        <v>3847</v>
      </c>
      <c r="AD3059">
        <v>83331</v>
      </c>
      <c r="AE3059">
        <v>34</v>
      </c>
      <c r="AF3059">
        <v>0</v>
      </c>
      <c r="AG3059" s="1" t="s">
        <v>9573</v>
      </c>
      <c r="AH3059">
        <v>0</v>
      </c>
      <c r="AI3059">
        <v>0</v>
      </c>
      <c r="AJ3059" s="1">
        <f>Y3059/0.1</f>
        <v>1870</v>
      </c>
      <c r="AK3059" s="1">
        <f>AC3059-AJ3059</f>
        <v>1977</v>
      </c>
      <c r="AL3059" s="28">
        <f>_xlfn.IFNA(INDEX($BD$2:$BD$53,MATCH(B3059,$BC$2:$BC$53,0)),1000)</f>
        <v>10611862</v>
      </c>
      <c r="AM3059" s="1">
        <f>C3059/AL3059*100000</f>
        <v>65.502171061025862</v>
      </c>
      <c r="AN3059" s="17">
        <f>IF(B3060=B3059,IFERROR((C3059/C3060)-1,0),0)</f>
        <v>2.7646363098758231E-2</v>
      </c>
      <c r="AO3059" s="26">
        <f>IFERROR(LOG(2)/LOG(1+(AN3059)),AN3059)</f>
        <v>25.41691029055097</v>
      </c>
      <c r="AP3059" s="26">
        <f>AVERAGE(Y3059:Y3065)</f>
        <v>275.28571428571428</v>
      </c>
      <c r="AR3059" s="1">
        <f>Q3059/AL3059*100000</f>
        <v>2.0071878054953975</v>
      </c>
      <c r="AS3059" s="25">
        <f>IF(B3060=B3059,IFERROR((AE3059/AE3060)-1,0),0)</f>
        <v>3.8571428571428568</v>
      </c>
      <c r="AT3059" s="26">
        <f>IFERROR(LOG(2)/LOG(1+(AS3059)),AS3059)</f>
        <v>0.43857573213203294</v>
      </c>
      <c r="AU3059" s="26">
        <f>AVERAGE(AE3059:AE3065)</f>
        <v>15</v>
      </c>
      <c r="AV3059" s="19">
        <f>ROUNDDOWN(N3059,0)</f>
        <v>43942</v>
      </c>
      <c r="AW3059" s="29" cm="1">
        <f t="array" ref="AW3059">_xlfn.ANCHORARRAY(AV3059)-1</f>
        <v>43941</v>
      </c>
    </row>
    <row r="3060" spans="1:49" x14ac:dyDescent="0.25">
      <c r="A3060">
        <v>20200420</v>
      </c>
      <c r="B3060" s="1" t="s">
        <v>63</v>
      </c>
      <c r="C3060">
        <v>6764</v>
      </c>
      <c r="D3060">
        <v>72720</v>
      </c>
      <c r="F3060">
        <v>373</v>
      </c>
      <c r="M3060" s="1" t="s">
        <v>31</v>
      </c>
      <c r="N3060" s="2">
        <v>43941.440972222219</v>
      </c>
      <c r="O3060" s="2">
        <v>43941.274305555555</v>
      </c>
      <c r="P3060" s="1" t="s">
        <v>1226</v>
      </c>
      <c r="Q3060">
        <v>179</v>
      </c>
      <c r="S3060" s="2">
        <v>43941.274305555555</v>
      </c>
      <c r="T3060" s="1" t="s">
        <v>54</v>
      </c>
      <c r="U3060" s="1" t="s">
        <v>54</v>
      </c>
      <c r="V3060" s="1" t="s">
        <v>54</v>
      </c>
      <c r="X3060">
        <v>37</v>
      </c>
      <c r="Y3060">
        <v>271</v>
      </c>
      <c r="Z3060" s="1" t="s">
        <v>9020</v>
      </c>
      <c r="AA3060">
        <v>79484</v>
      </c>
      <c r="AB3060">
        <v>79484</v>
      </c>
      <c r="AC3060">
        <v>712</v>
      </c>
      <c r="AD3060">
        <v>79484</v>
      </c>
      <c r="AE3060">
        <v>7</v>
      </c>
      <c r="AF3060">
        <v>0</v>
      </c>
      <c r="AG3060" s="1" t="s">
        <v>9673</v>
      </c>
      <c r="AH3060">
        <v>0</v>
      </c>
      <c r="AI3060">
        <v>0</v>
      </c>
      <c r="AJ3060" s="1">
        <f>Y3060/0.1</f>
        <v>2710</v>
      </c>
      <c r="AK3060" s="1">
        <f>AC3060-AJ3060</f>
        <v>-1998</v>
      </c>
      <c r="AL3060" s="28">
        <f>_xlfn.IFNA(INDEX($BD$2:$BD$53,MATCH(B3060,$BC$2:$BC$53,0)),1000)</f>
        <v>10611862</v>
      </c>
      <c r="AM3060" s="1">
        <f>C3060/AL3060*100000</f>
        <v>63.739992095637881</v>
      </c>
      <c r="AN3060" s="17">
        <f>IF(B3061=B3060,IFERROR((C3060/C3061)-1,0),0)</f>
        <v>4.1737255505929438E-2</v>
      </c>
      <c r="AO3060" s="26">
        <f>IFERROR(LOG(2)/LOG(1+(AN3060)),AN3060)</f>
        <v>16.951608979111654</v>
      </c>
      <c r="AP3060" s="26">
        <f>AVERAGE(Y3060:Y3066)</f>
        <v>278.28571428571428</v>
      </c>
      <c r="AR3060" s="1">
        <f>Q3060/AL3060*100000</f>
        <v>1.6867916299703105</v>
      </c>
      <c r="AS3060" s="25">
        <f>IF(B3061=B3060,IFERROR((AE3060/AE3061)-1,0),0)</f>
        <v>-0.125</v>
      </c>
      <c r="AT3060" s="26">
        <f>IFERROR(LOG(2)/LOG(1+(AS3060)),AS3060)</f>
        <v>-5.1908930696844315</v>
      </c>
      <c r="AU3060" s="26">
        <f>AVERAGE(AE3060:AE3066)</f>
        <v>13.285714285714286</v>
      </c>
      <c r="AV3060" s="19">
        <f>ROUNDDOWN(N3060,0)</f>
        <v>43941</v>
      </c>
      <c r="AW3060" s="29" cm="1">
        <f t="array" ref="AW3060">_xlfn.ANCHORARRAY(AV3060)-1</f>
        <v>43940</v>
      </c>
    </row>
    <row r="3061" spans="1:49" x14ac:dyDescent="0.25">
      <c r="A3061">
        <v>20200419</v>
      </c>
      <c r="B3061" s="1" t="s">
        <v>63</v>
      </c>
      <c r="C3061">
        <v>6493</v>
      </c>
      <c r="D3061">
        <v>72279</v>
      </c>
      <c r="F3061">
        <v>465</v>
      </c>
      <c r="M3061" s="1" t="s">
        <v>31</v>
      </c>
      <c r="N3061" s="2">
        <v>43940.458333333336</v>
      </c>
      <c r="O3061" s="2">
        <v>43940.291666666664</v>
      </c>
      <c r="P3061" s="1" t="s">
        <v>1243</v>
      </c>
      <c r="Q3061">
        <v>172</v>
      </c>
      <c r="S3061" s="2">
        <v>43940.291666666664</v>
      </c>
      <c r="T3061" s="1" t="s">
        <v>54</v>
      </c>
      <c r="U3061" s="1" t="s">
        <v>54</v>
      </c>
      <c r="V3061" s="1" t="s">
        <v>54</v>
      </c>
      <c r="X3061">
        <v>37</v>
      </c>
      <c r="Y3061">
        <v>353</v>
      </c>
      <c r="Z3061" s="1" t="s">
        <v>9769</v>
      </c>
      <c r="AA3061">
        <v>78772</v>
      </c>
      <c r="AB3061">
        <v>78772</v>
      </c>
      <c r="AC3061">
        <v>2561</v>
      </c>
      <c r="AD3061">
        <v>78772</v>
      </c>
      <c r="AE3061">
        <v>8</v>
      </c>
      <c r="AF3061">
        <v>0</v>
      </c>
      <c r="AG3061" s="1" t="s">
        <v>9770</v>
      </c>
      <c r="AH3061">
        <v>0</v>
      </c>
      <c r="AI3061">
        <v>0</v>
      </c>
      <c r="AJ3061" s="1">
        <f>Y3061/0.1</f>
        <v>3530</v>
      </c>
      <c r="AK3061" s="1">
        <f>AC3061-AJ3061</f>
        <v>-969</v>
      </c>
      <c r="AL3061" s="28">
        <f>_xlfn.IFNA(INDEX($BD$2:$BD$53,MATCH(B3061,$BC$2:$BC$53,0)),1000)</f>
        <v>10611862</v>
      </c>
      <c r="AM3061" s="1">
        <f>C3061/AL3061*100000</f>
        <v>61.186246108364394</v>
      </c>
      <c r="AN3061" s="17">
        <f>IF(B3062=B3061,IFERROR((C3061/C3062)-1,0),0)</f>
        <v>5.7491856677524433E-2</v>
      </c>
      <c r="AO3061" s="26">
        <f>IFERROR(LOG(2)/LOG(1+(AN3061)),AN3061)</f>
        <v>12.399785896077782</v>
      </c>
      <c r="AP3061" s="26">
        <f>AVERAGE(Y3061:Y3067)</f>
        <v>281.85714285714283</v>
      </c>
      <c r="AR3061" s="1">
        <f>Q3061/AL3061*100000</f>
        <v>1.6208277114798517</v>
      </c>
      <c r="AS3061" s="25">
        <f>IF(B3062=B3061,IFERROR((AE3061/AE3062)-1,0),0)</f>
        <v>-0.33333333333333337</v>
      </c>
      <c r="AT3061" s="26">
        <f>IFERROR(LOG(2)/LOG(1+(AS3061)),AS3061)</f>
        <v>-1.7095112913514545</v>
      </c>
      <c r="AU3061" s="26">
        <f>AVERAGE(AE3061:AE3067)</f>
        <v>13</v>
      </c>
      <c r="AV3061" s="19">
        <f>ROUNDDOWN(N3061,0)</f>
        <v>43940</v>
      </c>
      <c r="AW3061" s="29" cm="1">
        <f t="array" ref="AW3061">_xlfn.ANCHORARRAY(AV3061)-1</f>
        <v>43939</v>
      </c>
    </row>
    <row r="3062" spans="1:49" x14ac:dyDescent="0.25">
      <c r="A3062">
        <v>20200418</v>
      </c>
      <c r="B3062" s="1" t="s">
        <v>63</v>
      </c>
      <c r="C3062">
        <v>6140</v>
      </c>
      <c r="D3062">
        <v>70071</v>
      </c>
      <c r="F3062">
        <v>388</v>
      </c>
      <c r="M3062" s="1" t="s">
        <v>31</v>
      </c>
      <c r="N3062" s="2">
        <v>43939.458333333336</v>
      </c>
      <c r="O3062" s="2">
        <v>43939.291666666664</v>
      </c>
      <c r="P3062" s="1" t="s">
        <v>1268</v>
      </c>
      <c r="Q3062">
        <v>164</v>
      </c>
      <c r="S3062" s="2">
        <v>43939.291666666664</v>
      </c>
      <c r="T3062" s="1" t="s">
        <v>54</v>
      </c>
      <c r="U3062" s="1" t="s">
        <v>54</v>
      </c>
      <c r="V3062" s="1" t="s">
        <v>54</v>
      </c>
      <c r="X3062">
        <v>37</v>
      </c>
      <c r="Y3062">
        <v>281</v>
      </c>
      <c r="Z3062" s="1" t="s">
        <v>9872</v>
      </c>
      <c r="AA3062">
        <v>76211</v>
      </c>
      <c r="AB3062">
        <v>76211</v>
      </c>
      <c r="AC3062">
        <v>3230</v>
      </c>
      <c r="AD3062">
        <v>76211</v>
      </c>
      <c r="AE3062">
        <v>12</v>
      </c>
      <c r="AF3062">
        <v>0</v>
      </c>
      <c r="AG3062" s="1" t="s">
        <v>9873</v>
      </c>
      <c r="AH3062">
        <v>0</v>
      </c>
      <c r="AI3062">
        <v>0</v>
      </c>
      <c r="AJ3062" s="1">
        <f>Y3062/0.1</f>
        <v>2810</v>
      </c>
      <c r="AK3062" s="1">
        <f>AC3062-AJ3062</f>
        <v>420</v>
      </c>
      <c r="AL3062" s="28">
        <f>_xlfn.IFNA(INDEX($BD$2:$BD$53,MATCH(B3062,$BC$2:$BC$53,0)),1000)</f>
        <v>10611862</v>
      </c>
      <c r="AM3062" s="1">
        <f>C3062/AL3062*100000</f>
        <v>57.859779933059819</v>
      </c>
      <c r="AN3062" s="17">
        <f>IF(B3063=B3062,IFERROR((C3062/C3063)-1,0),0)</f>
        <v>4.7960402799112511E-2</v>
      </c>
      <c r="AO3062" s="26">
        <f>IFERROR(LOG(2)/LOG(1+(AN3062)),AN3062)</f>
        <v>14.796356491703598</v>
      </c>
      <c r="AP3062" s="26">
        <f>AVERAGE(Y3062:Y3068)</f>
        <v>261.14285714285717</v>
      </c>
      <c r="AR3062" s="1">
        <f>Q3062/AL3062*100000</f>
        <v>1.5454403760621842</v>
      </c>
      <c r="AS3062" s="25">
        <f>IF(B3063=B3062,IFERROR((AE3062/AE3063)-1,0),0)</f>
        <v>-0.4285714285714286</v>
      </c>
      <c r="AT3062" s="26">
        <f>IFERROR(LOG(2)/LOG(1+(AS3062)),AS3062)</f>
        <v>-1.2386126258466665</v>
      </c>
      <c r="AU3062" s="26">
        <f>AVERAGE(AE3062:AE3068)</f>
        <v>12</v>
      </c>
      <c r="AV3062" s="19">
        <f>ROUNDDOWN(N3062,0)</f>
        <v>43939</v>
      </c>
      <c r="AW3062" s="29" cm="1">
        <f t="array" ref="AW3062">_xlfn.ANCHORARRAY(AV3062)-1</f>
        <v>43938</v>
      </c>
    </row>
    <row r="3063" spans="1:49" x14ac:dyDescent="0.25">
      <c r="A3063">
        <v>20200417</v>
      </c>
      <c r="B3063" s="1" t="s">
        <v>63</v>
      </c>
      <c r="C3063">
        <v>5859</v>
      </c>
      <c r="D3063">
        <v>67122</v>
      </c>
      <c r="F3063">
        <v>429</v>
      </c>
      <c r="M3063" s="1" t="s">
        <v>31</v>
      </c>
      <c r="N3063" s="2">
        <v>43938.458333333336</v>
      </c>
      <c r="O3063" s="2">
        <v>43938.291666666664</v>
      </c>
      <c r="P3063" s="1" t="s">
        <v>1297</v>
      </c>
      <c r="Q3063">
        <v>152</v>
      </c>
      <c r="S3063" s="2">
        <v>43938.291666666664</v>
      </c>
      <c r="T3063" s="1" t="s">
        <v>54</v>
      </c>
      <c r="U3063" s="1" t="s">
        <v>54</v>
      </c>
      <c r="V3063" s="1" t="s">
        <v>54</v>
      </c>
      <c r="X3063">
        <v>37</v>
      </c>
      <c r="Y3063">
        <v>394</v>
      </c>
      <c r="Z3063" s="1" t="s">
        <v>9971</v>
      </c>
      <c r="AA3063">
        <v>72981</v>
      </c>
      <c r="AB3063">
        <v>72981</v>
      </c>
      <c r="AC3063">
        <v>2064</v>
      </c>
      <c r="AD3063">
        <v>72981</v>
      </c>
      <c r="AE3063">
        <v>21</v>
      </c>
      <c r="AF3063">
        <v>0</v>
      </c>
      <c r="AG3063" s="1" t="s">
        <v>9972</v>
      </c>
      <c r="AH3063">
        <v>0</v>
      </c>
      <c r="AI3063">
        <v>0</v>
      </c>
      <c r="AJ3063" s="1">
        <f>Y3063/0.1</f>
        <v>3940</v>
      </c>
      <c r="AK3063" s="1">
        <f>AC3063-AJ3063</f>
        <v>-1876</v>
      </c>
      <c r="AL3063" s="28">
        <f>_xlfn.IFNA(INDEX($BD$2:$BD$53,MATCH(B3063,$BC$2:$BC$53,0)),1000)</f>
        <v>10611862</v>
      </c>
      <c r="AM3063" s="1">
        <f>C3063/AL3063*100000</f>
        <v>55.211799776514241</v>
      </c>
      <c r="AN3063" s="17">
        <f>IF(B3064=B3063,IFERROR((C3063/C3064)-1,0),0)</f>
        <v>7.209515096065866E-2</v>
      </c>
      <c r="AO3063" s="26">
        <f>IFERROR(LOG(2)/LOG(1+(AN3063)),AN3063)</f>
        <v>9.9568912362698292</v>
      </c>
      <c r="AP3063" s="26">
        <f>AVERAGE(Y3063:Y3069)</f>
        <v>278.71428571428572</v>
      </c>
      <c r="AR3063" s="1">
        <f>Q3063/AL3063*100000</f>
        <v>1.4323593729356827</v>
      </c>
      <c r="AS3063" s="25">
        <f>IF(B3064=B3063,IFERROR((AE3063/AE3064)-1,0),0)</f>
        <v>0.5</v>
      </c>
      <c r="AT3063" s="26">
        <f>IFERROR(LOG(2)/LOG(1+(AS3063)),AS3063)</f>
        <v>1.7095112913514547</v>
      </c>
      <c r="AU3063" s="26">
        <f>AVERAGE(AE3063:AE3069)</f>
        <v>11.142857142857142</v>
      </c>
      <c r="AV3063" s="19">
        <f>ROUNDDOWN(N3063,0)</f>
        <v>43938</v>
      </c>
      <c r="AW3063" s="29" cm="1">
        <f t="array" ref="AW3063">_xlfn.ANCHORARRAY(AV3063)-1</f>
        <v>43937</v>
      </c>
    </row>
    <row r="3064" spans="1:49" x14ac:dyDescent="0.25">
      <c r="A3064">
        <v>20200416</v>
      </c>
      <c r="B3064" s="1" t="s">
        <v>63</v>
      </c>
      <c r="C3064">
        <v>5465</v>
      </c>
      <c r="D3064">
        <v>65452</v>
      </c>
      <c r="F3064">
        <v>452</v>
      </c>
      <c r="M3064" s="1" t="s">
        <v>31</v>
      </c>
      <c r="N3064" s="2">
        <v>43937.447916666664</v>
      </c>
      <c r="O3064" s="2">
        <v>43937.28125</v>
      </c>
      <c r="P3064" s="1" t="s">
        <v>1327</v>
      </c>
      <c r="Q3064">
        <v>131</v>
      </c>
      <c r="S3064" s="2">
        <v>43937.28125</v>
      </c>
      <c r="T3064" s="1" t="s">
        <v>54</v>
      </c>
      <c r="U3064" s="1" t="s">
        <v>54</v>
      </c>
      <c r="V3064" s="1" t="s">
        <v>54</v>
      </c>
      <c r="X3064">
        <v>37</v>
      </c>
      <c r="Y3064">
        <v>342</v>
      </c>
      <c r="Z3064" s="1" t="s">
        <v>10074</v>
      </c>
      <c r="AA3064">
        <v>70917</v>
      </c>
      <c r="AB3064">
        <v>70917</v>
      </c>
      <c r="AC3064">
        <v>3090</v>
      </c>
      <c r="AD3064">
        <v>70917</v>
      </c>
      <c r="AE3064">
        <v>14</v>
      </c>
      <c r="AF3064">
        <v>0</v>
      </c>
      <c r="AG3064" s="1" t="s">
        <v>10075</v>
      </c>
      <c r="AH3064">
        <v>0</v>
      </c>
      <c r="AI3064">
        <v>0</v>
      </c>
      <c r="AJ3064" s="1">
        <f>Y3064/0.1</f>
        <v>3420</v>
      </c>
      <c r="AK3064" s="1">
        <f>AC3064-AJ3064</f>
        <v>-330</v>
      </c>
      <c r="AL3064" s="28">
        <f>_xlfn.IFNA(INDEX($BD$2:$BD$53,MATCH(B3064,$BC$2:$BC$53,0)),1000)</f>
        <v>10611862</v>
      </c>
      <c r="AM3064" s="1">
        <f>C3064/AL3064*100000</f>
        <v>51.498973507194123</v>
      </c>
      <c r="AN3064" s="17">
        <f>IF(B3065=B3064,IFERROR((C3064/C3065)-1,0),0)</f>
        <v>6.6757759125512406E-2</v>
      </c>
      <c r="AO3064" s="26">
        <f>IFERROR(LOG(2)/LOG(1+(AN3064)),AN3064)</f>
        <v>10.725861511676401</v>
      </c>
      <c r="AP3064" s="26">
        <f>AVERAGE(Y3064:Y3070)</f>
        <v>259.14285714285717</v>
      </c>
      <c r="AR3064" s="1">
        <f>Q3064/AL3064*100000</f>
        <v>1.2344676174643054</v>
      </c>
      <c r="AS3064" s="25">
        <f>IF(B3065=B3064,IFERROR((AE3064/AE3065)-1,0),0)</f>
        <v>0.55555555555555558</v>
      </c>
      <c r="AT3064" s="26">
        <f>IFERROR(LOG(2)/LOG(1+(AS3064)),AS3064)</f>
        <v>1.5687999067171656</v>
      </c>
      <c r="AU3064" s="26">
        <f>AVERAGE(AE3064:AE3070)</f>
        <v>9.4285714285714288</v>
      </c>
      <c r="AV3064" s="19">
        <f>ROUNDDOWN(N3064,0)</f>
        <v>43937</v>
      </c>
      <c r="AW3064" s="29" cm="1">
        <f t="array" ref="AW3064">_xlfn.ANCHORARRAY(AV3064)-1</f>
        <v>43936</v>
      </c>
    </row>
    <row r="3065" spans="1:49" x14ac:dyDescent="0.25">
      <c r="A3065">
        <v>20200415</v>
      </c>
      <c r="B3065" s="1" t="s">
        <v>63</v>
      </c>
      <c r="C3065">
        <v>5123</v>
      </c>
      <c r="D3065">
        <v>62704</v>
      </c>
      <c r="F3065">
        <v>431</v>
      </c>
      <c r="M3065" s="1" t="s">
        <v>31</v>
      </c>
      <c r="N3065" s="2">
        <v>43936.458333333336</v>
      </c>
      <c r="O3065" s="2">
        <v>43936.291666666664</v>
      </c>
      <c r="P3065" s="1" t="s">
        <v>1349</v>
      </c>
      <c r="Q3065">
        <v>117</v>
      </c>
      <c r="S3065" s="2">
        <v>43936.291666666664</v>
      </c>
      <c r="T3065" s="1" t="s">
        <v>54</v>
      </c>
      <c r="U3065" s="1" t="s">
        <v>54</v>
      </c>
      <c r="V3065" s="1" t="s">
        <v>54</v>
      </c>
      <c r="X3065">
        <v>37</v>
      </c>
      <c r="Y3065">
        <v>99</v>
      </c>
      <c r="Z3065" s="1" t="s">
        <v>10170</v>
      </c>
      <c r="AA3065">
        <v>67827</v>
      </c>
      <c r="AB3065">
        <v>67827</v>
      </c>
      <c r="AC3065">
        <v>2788</v>
      </c>
      <c r="AD3065">
        <v>67827</v>
      </c>
      <c r="AE3065">
        <v>9</v>
      </c>
      <c r="AF3065">
        <v>0</v>
      </c>
      <c r="AG3065" s="1" t="s">
        <v>10171</v>
      </c>
      <c r="AH3065">
        <v>0</v>
      </c>
      <c r="AI3065">
        <v>0</v>
      </c>
      <c r="AJ3065" s="1">
        <f>Y3065/0.1</f>
        <v>990</v>
      </c>
      <c r="AK3065" s="1">
        <f>AC3065-AJ3065</f>
        <v>1798</v>
      </c>
      <c r="AL3065" s="28">
        <f>_xlfn.IFNA(INDEX($BD$2:$BD$53,MATCH(B3065,$BC$2:$BC$53,0)),1000)</f>
        <v>10611862</v>
      </c>
      <c r="AM3065" s="1">
        <f>C3065/AL3065*100000</f>
        <v>48.276164918088831</v>
      </c>
      <c r="AN3065" s="17">
        <f>IF(B3066=B3065,IFERROR((C3065/C3066)-1,0),0)</f>
        <v>1.9705414012738842E-2</v>
      </c>
      <c r="AO3065" s="26">
        <f>IFERROR(LOG(2)/LOG(1+(AN3065)),AN3065)</f>
        <v>35.520915479293237</v>
      </c>
      <c r="AP3065" s="26">
        <f>AVERAGE(Y3065:Y3071)</f>
        <v>242.42857142857142</v>
      </c>
      <c r="AR3065" s="1">
        <f>Q3065/AL3065*100000</f>
        <v>1.1025397804833874</v>
      </c>
      <c r="AS3065" s="25">
        <f>IF(B3066=B3065,IFERROR((AE3065/AE3066)-1,0),0)</f>
        <v>-0.59090909090909083</v>
      </c>
      <c r="AT3065" s="26">
        <f>IFERROR(LOG(2)/LOG(1+(AS3065)),AS3065)</f>
        <v>-0.77549039816116838</v>
      </c>
      <c r="AU3065" s="26">
        <f>AVERAGE(AE3065:AE3071)</f>
        <v>9.1428571428571423</v>
      </c>
      <c r="AV3065" s="19">
        <f>ROUNDDOWN(N3065,0)</f>
        <v>43936</v>
      </c>
      <c r="AW3065" s="29" cm="1">
        <f t="array" ref="AW3065">_xlfn.ANCHORARRAY(AV3065)-1</f>
        <v>43935</v>
      </c>
    </row>
    <row r="3066" spans="1:49" x14ac:dyDescent="0.25">
      <c r="A3066">
        <v>20200414</v>
      </c>
      <c r="B3066" s="1" t="s">
        <v>63</v>
      </c>
      <c r="C3066">
        <v>5024</v>
      </c>
      <c r="D3066">
        <v>60015</v>
      </c>
      <c r="F3066">
        <v>418</v>
      </c>
      <c r="M3066" s="1" t="s">
        <v>31</v>
      </c>
      <c r="N3066" s="2">
        <v>43935.458333333336</v>
      </c>
      <c r="O3066" s="2">
        <v>43935.291666666664</v>
      </c>
      <c r="P3066" s="1" t="s">
        <v>1377</v>
      </c>
      <c r="Q3066">
        <v>108</v>
      </c>
      <c r="S3066" s="2">
        <v>43935.291666666664</v>
      </c>
      <c r="T3066" s="1" t="s">
        <v>54</v>
      </c>
      <c r="U3066" s="1" t="s">
        <v>54</v>
      </c>
      <c r="V3066" s="1" t="s">
        <v>54</v>
      </c>
      <c r="X3066">
        <v>37</v>
      </c>
      <c r="Y3066">
        <v>208</v>
      </c>
      <c r="Z3066" s="1" t="s">
        <v>9810</v>
      </c>
      <c r="AA3066">
        <v>65039</v>
      </c>
      <c r="AB3066">
        <v>65039</v>
      </c>
      <c r="AC3066">
        <v>1651</v>
      </c>
      <c r="AD3066">
        <v>65039</v>
      </c>
      <c r="AE3066">
        <v>22</v>
      </c>
      <c r="AF3066">
        <v>0</v>
      </c>
      <c r="AG3066" s="1" t="s">
        <v>10267</v>
      </c>
      <c r="AH3066">
        <v>0</v>
      </c>
      <c r="AI3066">
        <v>0</v>
      </c>
      <c r="AJ3066" s="1">
        <f>Y3066/0.1</f>
        <v>2080</v>
      </c>
      <c r="AK3066" s="1">
        <f>AC3066-AJ3066</f>
        <v>-429</v>
      </c>
      <c r="AL3066" s="28">
        <f>_xlfn.IFNA(INDEX($BD$2:$BD$53,MATCH(B3066,$BC$2:$BC$53,0)),1000)</f>
        <v>10611862</v>
      </c>
      <c r="AM3066" s="1">
        <f>C3066/AL3066*100000</f>
        <v>47.343246642295199</v>
      </c>
      <c r="AN3066" s="17">
        <f>IF(B3067=B3066,IFERROR((C3066/C3067)-1,0),0)</f>
        <v>4.3189368770764069E-2</v>
      </c>
      <c r="AO3066" s="26">
        <f>IFERROR(LOG(2)/LOG(1+(AN3066)),AN3066)</f>
        <v>16.393154497962509</v>
      </c>
      <c r="AP3066" s="26">
        <f>AVERAGE(Y3066:Y3072)</f>
        <v>257.57142857142856</v>
      </c>
      <c r="AR3066" s="1">
        <f>Q3066/AL3066*100000</f>
        <v>1.0177290281385114</v>
      </c>
      <c r="AS3066" s="25">
        <f>IF(B3067=B3066,IFERROR((AE3066/AE3067)-1,0),0)</f>
        <v>3.4000000000000004</v>
      </c>
      <c r="AT3066" s="26">
        <f>IFERROR(LOG(2)/LOG(1+(AS3066)),AS3066)</f>
        <v>0.46783548606537378</v>
      </c>
      <c r="AU3066" s="26">
        <f>AVERAGE(AE3066:AE3072)</f>
        <v>8.8571428571428577</v>
      </c>
      <c r="AV3066" s="19">
        <f>ROUNDDOWN(N3066,0)</f>
        <v>43935</v>
      </c>
      <c r="AW3066" s="29" cm="1">
        <f t="array" ref="AW3066">_xlfn.ANCHORARRAY(AV3066)-1</f>
        <v>43934</v>
      </c>
    </row>
    <row r="3067" spans="1:49" x14ac:dyDescent="0.25">
      <c r="A3067">
        <v>20200413</v>
      </c>
      <c r="B3067" s="1" t="s">
        <v>63</v>
      </c>
      <c r="C3067">
        <v>4816</v>
      </c>
      <c r="D3067">
        <v>58572</v>
      </c>
      <c r="F3067">
        <v>313</v>
      </c>
      <c r="M3067" s="1" t="s">
        <v>31</v>
      </c>
      <c r="N3067" s="2">
        <v>43934.458333333336</v>
      </c>
      <c r="O3067" s="2">
        <v>43934.291666666664</v>
      </c>
      <c r="P3067" s="1" t="s">
        <v>1404</v>
      </c>
      <c r="Q3067">
        <v>86</v>
      </c>
      <c r="S3067" s="2">
        <v>43934.291666666664</v>
      </c>
      <c r="T3067" s="1" t="s">
        <v>54</v>
      </c>
      <c r="U3067" s="1" t="s">
        <v>54</v>
      </c>
      <c r="V3067" s="1" t="s">
        <v>54</v>
      </c>
      <c r="X3067">
        <v>37</v>
      </c>
      <c r="Y3067">
        <v>296</v>
      </c>
      <c r="Z3067" s="1" t="s">
        <v>5791</v>
      </c>
      <c r="AA3067">
        <v>63388</v>
      </c>
      <c r="AB3067">
        <v>63388</v>
      </c>
      <c r="AC3067">
        <v>1249</v>
      </c>
      <c r="AD3067">
        <v>63388</v>
      </c>
      <c r="AE3067">
        <v>5</v>
      </c>
      <c r="AF3067">
        <v>0</v>
      </c>
      <c r="AG3067" s="1" t="s">
        <v>10361</v>
      </c>
      <c r="AH3067">
        <v>0</v>
      </c>
      <c r="AI3067">
        <v>0</v>
      </c>
      <c r="AJ3067" s="1">
        <f>Y3067/0.1</f>
        <v>2960</v>
      </c>
      <c r="AK3067" s="1">
        <f>AC3067-AJ3067</f>
        <v>-1711</v>
      </c>
      <c r="AL3067" s="28">
        <f>_xlfn.IFNA(INDEX($BD$2:$BD$53,MATCH(B3067,$BC$2:$BC$53,0)),1000)</f>
        <v>10611862</v>
      </c>
      <c r="AM3067" s="1">
        <f>C3067/AL3067*100000</f>
        <v>45.383175921435843</v>
      </c>
      <c r="AN3067" s="17">
        <f>IF(B3068=B3067,IFERROR((C3067/C3068)-1,0),0)</f>
        <v>6.5486725663716827E-2</v>
      </c>
      <c r="AO3067" s="26">
        <f>IFERROR(LOG(2)/LOG(1+(AN3067)),AN3067)</f>
        <v>10.92745466070086</v>
      </c>
      <c r="AP3067" s="26">
        <f>AVERAGE(Y3067:Y3073)</f>
        <v>278</v>
      </c>
      <c r="AR3067" s="1">
        <f>Q3067/AL3067*100000</f>
        <v>0.81041385573992586</v>
      </c>
      <c r="AS3067" s="25">
        <f>IF(B3068=B3067,IFERROR((AE3067/AE3068)-1,0),0)</f>
        <v>4</v>
      </c>
      <c r="AT3067" s="26">
        <f>IFERROR(LOG(2)/LOG(1+(AS3067)),AS3067)</f>
        <v>0.430676558073393</v>
      </c>
      <c r="AU3067" s="26">
        <f>AVERAGE(AE3067:AE3073)</f>
        <v>7.5714285714285712</v>
      </c>
      <c r="AV3067" s="19">
        <f>ROUNDDOWN(N3067,0)</f>
        <v>43934</v>
      </c>
      <c r="AW3067" s="29" cm="1">
        <f t="array" ref="AW3067">_xlfn.ANCHORARRAY(AV3067)-1</f>
        <v>43933</v>
      </c>
    </row>
    <row r="3068" spans="1:49" x14ac:dyDescent="0.25">
      <c r="A3068">
        <v>20200412</v>
      </c>
      <c r="B3068" s="1" t="s">
        <v>63</v>
      </c>
      <c r="C3068">
        <v>4520</v>
      </c>
      <c r="D3068">
        <v>57619</v>
      </c>
      <c r="F3068">
        <v>331</v>
      </c>
      <c r="M3068" s="1" t="s">
        <v>31</v>
      </c>
      <c r="N3068" s="2">
        <v>43933.447916666664</v>
      </c>
      <c r="O3068" s="2">
        <v>43933.28125</v>
      </c>
      <c r="P3068" s="1" t="s">
        <v>1437</v>
      </c>
      <c r="Q3068">
        <v>81</v>
      </c>
      <c r="S3068" s="2">
        <v>43933.28125</v>
      </c>
      <c r="T3068" s="1" t="s">
        <v>54</v>
      </c>
      <c r="U3068" s="1" t="s">
        <v>54</v>
      </c>
      <c r="V3068" s="1" t="s">
        <v>54</v>
      </c>
      <c r="X3068">
        <v>37</v>
      </c>
      <c r="Y3068">
        <v>208</v>
      </c>
      <c r="Z3068" s="1" t="s">
        <v>5015</v>
      </c>
      <c r="AA3068">
        <v>62139</v>
      </c>
      <c r="AB3068">
        <v>62139</v>
      </c>
      <c r="AC3068">
        <v>1746</v>
      </c>
      <c r="AD3068">
        <v>62139</v>
      </c>
      <c r="AE3068">
        <v>1</v>
      </c>
      <c r="AF3068">
        <v>0</v>
      </c>
      <c r="AG3068" s="1" t="s">
        <v>10453</v>
      </c>
      <c r="AH3068">
        <v>0</v>
      </c>
      <c r="AI3068">
        <v>0</v>
      </c>
      <c r="AJ3068" s="1">
        <f>Y3068/0.1</f>
        <v>2080</v>
      </c>
      <c r="AK3068" s="1">
        <f>AC3068-AJ3068</f>
        <v>-334</v>
      </c>
      <c r="AL3068" s="28">
        <f>_xlfn.IFNA(INDEX($BD$2:$BD$53,MATCH(B3068,$BC$2:$BC$53,0)),1000)</f>
        <v>10611862</v>
      </c>
      <c r="AM3068" s="1">
        <f>C3068/AL3068*100000</f>
        <v>42.593844510982144</v>
      </c>
      <c r="AN3068" s="17">
        <f>IF(B3069=B3068,IFERROR((C3068/C3069)-1,0),0)</f>
        <v>4.8237476808905333E-2</v>
      </c>
      <c r="AO3068" s="26">
        <f>IFERROR(LOG(2)/LOG(1+(AN3068)),AN3068)</f>
        <v>14.713326744514514</v>
      </c>
      <c r="AP3068" s="26">
        <f>AVERAGE(Y3068:Y3074)</f>
        <v>276.42857142857144</v>
      </c>
      <c r="AR3068" s="1">
        <f>Q3068/AL3068*100000</f>
        <v>0.7632967711038835</v>
      </c>
      <c r="AS3068" s="25">
        <f>IF(B3069=B3068,IFERROR((AE3068/AE3069)-1,0),0)</f>
        <v>-0.83333333333333337</v>
      </c>
      <c r="AT3068" s="26">
        <f>IFERROR(LOG(2)/LOG(1+(AS3068)),AS3068)</f>
        <v>-0.38685280723454152</v>
      </c>
      <c r="AU3068" s="26">
        <f>AVERAGE(AE3068:AE3074)</f>
        <v>7.1428571428571432</v>
      </c>
      <c r="AV3068" s="19">
        <f>ROUNDDOWN(N3068,0)</f>
        <v>43933</v>
      </c>
      <c r="AW3068" s="29" cm="1">
        <f t="array" ref="AW3068">_xlfn.ANCHORARRAY(AV3068)-1</f>
        <v>43932</v>
      </c>
    </row>
    <row r="3069" spans="1:49" x14ac:dyDescent="0.25">
      <c r="A3069">
        <v>20200411</v>
      </c>
      <c r="B3069" s="1" t="s">
        <v>63</v>
      </c>
      <c r="C3069">
        <v>4312</v>
      </c>
      <c r="D3069">
        <v>56081</v>
      </c>
      <c r="F3069">
        <v>362</v>
      </c>
      <c r="M3069" s="1" t="s">
        <v>31</v>
      </c>
      <c r="N3069" s="2">
        <v>43932.458333333336</v>
      </c>
      <c r="O3069" s="2">
        <v>43932.291666666664</v>
      </c>
      <c r="P3069" s="1" t="s">
        <v>1465</v>
      </c>
      <c r="Q3069">
        <v>80</v>
      </c>
      <c r="S3069" s="2">
        <v>43932.291666666664</v>
      </c>
      <c r="T3069" s="1" t="s">
        <v>54</v>
      </c>
      <c r="U3069" s="1" t="s">
        <v>54</v>
      </c>
      <c r="V3069" s="1" t="s">
        <v>54</v>
      </c>
      <c r="X3069">
        <v>37</v>
      </c>
      <c r="Y3069">
        <v>404</v>
      </c>
      <c r="Z3069" s="1" t="s">
        <v>5848</v>
      </c>
      <c r="AA3069">
        <v>60393</v>
      </c>
      <c r="AB3069">
        <v>60393</v>
      </c>
      <c r="AC3069">
        <v>2748</v>
      </c>
      <c r="AD3069">
        <v>60393</v>
      </c>
      <c r="AE3069">
        <v>6</v>
      </c>
      <c r="AF3069">
        <v>0</v>
      </c>
      <c r="AG3069" s="1" t="s">
        <v>10551</v>
      </c>
      <c r="AH3069">
        <v>0</v>
      </c>
      <c r="AI3069">
        <v>0</v>
      </c>
      <c r="AJ3069" s="1">
        <f>Y3069/0.1</f>
        <v>4040</v>
      </c>
      <c r="AK3069" s="1">
        <f>AC3069-AJ3069</f>
        <v>-1292</v>
      </c>
      <c r="AL3069" s="28">
        <f>_xlfn.IFNA(INDEX($BD$2:$BD$53,MATCH(B3069,$BC$2:$BC$53,0)),1000)</f>
        <v>10611862</v>
      </c>
      <c r="AM3069" s="1">
        <f>C3069/AL3069*100000</f>
        <v>40.633773790122788</v>
      </c>
      <c r="AN3069" s="17">
        <f>IF(B3070=B3069,IFERROR((C3069/C3070)-1,0),0)</f>
        <v>0.1033776867963152</v>
      </c>
      <c r="AO3069" s="26">
        <f>IFERROR(LOG(2)/LOG(1+(AN3069)),AN3069)</f>
        <v>7.0458900546287273</v>
      </c>
      <c r="AP3069" s="26">
        <f>AVERAGE(Y3069:Y3075)</f>
        <v>272.85714285714283</v>
      </c>
      <c r="AR3069" s="1">
        <f>Q3069/AL3069*100000</f>
        <v>0.75387335417667511</v>
      </c>
      <c r="AS3069" s="25">
        <f>IF(B3070=B3069,IFERROR((AE3069/AE3070)-1,0),0)</f>
        <v>-0.33333333333333337</v>
      </c>
      <c r="AT3069" s="26">
        <f>IFERROR(LOG(2)/LOG(1+(AS3069)),AS3069)</f>
        <v>-1.7095112913514545</v>
      </c>
      <c r="AU3069" s="26">
        <f>AVERAGE(AE3069:AE3075)</f>
        <v>8</v>
      </c>
      <c r="AV3069" s="19">
        <f>ROUNDDOWN(N3069,0)</f>
        <v>43932</v>
      </c>
      <c r="AW3069" s="29" cm="1">
        <f t="array" ref="AW3069">_xlfn.ANCHORARRAY(AV3069)-1</f>
        <v>43931</v>
      </c>
    </row>
    <row r="3070" spans="1:49" x14ac:dyDescent="0.25">
      <c r="A3070">
        <v>20200410</v>
      </c>
      <c r="B3070" s="1" t="s">
        <v>63</v>
      </c>
      <c r="C3070">
        <v>3908</v>
      </c>
      <c r="D3070">
        <v>53737</v>
      </c>
      <c r="F3070">
        <v>423</v>
      </c>
      <c r="M3070" s="1" t="s">
        <v>31</v>
      </c>
      <c r="N3070" s="2">
        <v>43931.458333333336</v>
      </c>
      <c r="O3070" s="2">
        <v>43931.291666666664</v>
      </c>
      <c r="P3070" s="1" t="s">
        <v>1459</v>
      </c>
      <c r="Q3070">
        <v>74</v>
      </c>
      <c r="S3070" s="2">
        <v>43931.291666666664</v>
      </c>
      <c r="T3070" s="1" t="s">
        <v>54</v>
      </c>
      <c r="U3070" s="1" t="s">
        <v>54</v>
      </c>
      <c r="V3070" s="1" t="s">
        <v>54</v>
      </c>
      <c r="X3070">
        <v>37</v>
      </c>
      <c r="Y3070">
        <v>257</v>
      </c>
      <c r="Z3070" s="1" t="s">
        <v>10648</v>
      </c>
      <c r="AA3070">
        <v>57645</v>
      </c>
      <c r="AB3070">
        <v>57645</v>
      </c>
      <c r="AC3070">
        <v>9836</v>
      </c>
      <c r="AD3070">
        <v>57645</v>
      </c>
      <c r="AE3070">
        <v>9</v>
      </c>
      <c r="AF3070">
        <v>0</v>
      </c>
      <c r="AG3070" s="1" t="s">
        <v>10649</v>
      </c>
      <c r="AH3070">
        <v>0</v>
      </c>
      <c r="AI3070">
        <v>0</v>
      </c>
      <c r="AJ3070" s="1">
        <f>Y3070/0.1</f>
        <v>2570</v>
      </c>
      <c r="AK3070" s="1">
        <f>AC3070-AJ3070</f>
        <v>7266</v>
      </c>
      <c r="AL3070" s="28">
        <f>_xlfn.IFNA(INDEX($BD$2:$BD$53,MATCH(B3070,$BC$2:$BC$53,0)),1000)</f>
        <v>10611862</v>
      </c>
      <c r="AM3070" s="1">
        <f>C3070/AL3070*100000</f>
        <v>36.826713351530579</v>
      </c>
      <c r="AN3070" s="17">
        <f>IF(B3071=B3070,IFERROR((C3070/C3071)-1,0),0)</f>
        <v>7.039167351410569E-2</v>
      </c>
      <c r="AO3070" s="26">
        <f>IFERROR(LOG(2)/LOG(1+(AN3070)),AN3070)</f>
        <v>10.189649913623512</v>
      </c>
      <c r="AP3070" s="26">
        <f>AVERAGE(Y3070:Y3076)</f>
        <v>259.28571428571428</v>
      </c>
      <c r="AR3070" s="1">
        <f>Q3070/AL3070*100000</f>
        <v>0.69733285261342448</v>
      </c>
      <c r="AS3070" s="25">
        <f>IF(B3071=B3070,IFERROR((AE3070/AE3071)-1,0),0)</f>
        <v>-0.25</v>
      </c>
      <c r="AT3070" s="26">
        <f>IFERROR(LOG(2)/LOG(1+(AS3070)),AS3070)</f>
        <v>-2.4094208396532091</v>
      </c>
      <c r="AU3070" s="26">
        <f>AVERAGE(AE3070:AE3076)</f>
        <v>7.8571428571428568</v>
      </c>
      <c r="AV3070" s="19">
        <f>ROUNDDOWN(N3070,0)</f>
        <v>43931</v>
      </c>
      <c r="AW3070" s="29" cm="1">
        <f t="array" ref="AW3070">_xlfn.ANCHORARRAY(AV3070)-1</f>
        <v>43930</v>
      </c>
    </row>
    <row r="3071" spans="1:49" x14ac:dyDescent="0.25">
      <c r="A3071">
        <v>20200409</v>
      </c>
      <c r="B3071" s="1" t="s">
        <v>63</v>
      </c>
      <c r="C3071">
        <v>3651</v>
      </c>
      <c r="D3071">
        <v>44158</v>
      </c>
      <c r="F3071">
        <v>398</v>
      </c>
      <c r="M3071" s="1" t="s">
        <v>31</v>
      </c>
      <c r="N3071" s="2">
        <v>43930.458333333336</v>
      </c>
      <c r="O3071" s="2">
        <v>43930.291666666664</v>
      </c>
      <c r="P3071" s="1" t="s">
        <v>1485</v>
      </c>
      <c r="Q3071">
        <v>65</v>
      </c>
      <c r="S3071" s="2">
        <v>43930.291666666664</v>
      </c>
      <c r="T3071" s="1" t="s">
        <v>54</v>
      </c>
      <c r="U3071" s="1" t="s">
        <v>54</v>
      </c>
      <c r="V3071" s="1" t="s">
        <v>54</v>
      </c>
      <c r="X3071">
        <v>37</v>
      </c>
      <c r="Y3071">
        <v>225</v>
      </c>
      <c r="Z3071" s="1" t="s">
        <v>10749</v>
      </c>
      <c r="AA3071">
        <v>47809</v>
      </c>
      <c r="AB3071">
        <v>47809</v>
      </c>
      <c r="AC3071">
        <v>4822</v>
      </c>
      <c r="AD3071">
        <v>47809</v>
      </c>
      <c r="AE3071">
        <v>12</v>
      </c>
      <c r="AF3071">
        <v>0</v>
      </c>
      <c r="AG3071" s="1" t="s">
        <v>10750</v>
      </c>
      <c r="AH3071">
        <v>0</v>
      </c>
      <c r="AI3071">
        <v>0</v>
      </c>
      <c r="AJ3071" s="1">
        <f>Y3071/0.1</f>
        <v>2250</v>
      </c>
      <c r="AK3071" s="1">
        <f>AC3071-AJ3071</f>
        <v>2572</v>
      </c>
      <c r="AL3071" s="28">
        <f>_xlfn.IFNA(INDEX($BD$2:$BD$53,MATCH(B3071,$BC$2:$BC$53,0)),1000)</f>
        <v>10611862</v>
      </c>
      <c r="AM3071" s="1">
        <f>C3071/AL3071*100000</f>
        <v>34.404895201238013</v>
      </c>
      <c r="AN3071" s="17">
        <f>IF(B3072=B3071,IFERROR((C3071/C3072)-1,0),0)</f>
        <v>6.5674255691768879E-2</v>
      </c>
      <c r="AO3071" s="26">
        <f>IFERROR(LOG(2)/LOG(1+(AN3071)),AN3071)</f>
        <v>10.897220782350512</v>
      </c>
      <c r="AP3071" s="26">
        <f>AVERAGE(Y3071:Y3077)</f>
        <v>256.28571428571428</v>
      </c>
      <c r="AR3071" s="1">
        <f>Q3071/AL3071*100000</f>
        <v>0.61252210026854848</v>
      </c>
      <c r="AS3071" s="25">
        <f>IF(B3072=B3071,IFERROR((AE3071/AE3072)-1,0),0)</f>
        <v>0.71428571428571419</v>
      </c>
      <c r="AT3071" s="26">
        <f>IFERROR(LOG(2)/LOG(1+(AS3071)),AS3071)</f>
        <v>1.2859956968509314</v>
      </c>
      <c r="AU3071" s="26">
        <f>AVERAGE(AE3071:AE3077)</f>
        <v>7</v>
      </c>
      <c r="AV3071" s="19">
        <f>ROUNDDOWN(N3071,0)</f>
        <v>43930</v>
      </c>
      <c r="AW3071" s="29" cm="1">
        <f t="array" ref="AW3071">_xlfn.ANCHORARRAY(AV3071)-1</f>
        <v>43929</v>
      </c>
    </row>
    <row r="3072" spans="1:49" x14ac:dyDescent="0.25">
      <c r="A3072">
        <v>20200408</v>
      </c>
      <c r="B3072" s="1" t="s">
        <v>63</v>
      </c>
      <c r="C3072">
        <v>3426</v>
      </c>
      <c r="D3072">
        <v>39561</v>
      </c>
      <c r="F3072">
        <v>386</v>
      </c>
      <c r="M3072" s="1" t="s">
        <v>31</v>
      </c>
      <c r="N3072" s="2">
        <v>43929.458333333336</v>
      </c>
      <c r="O3072" s="2">
        <v>43929.291666666664</v>
      </c>
      <c r="P3072" s="1" t="s">
        <v>1543</v>
      </c>
      <c r="Q3072">
        <v>53</v>
      </c>
      <c r="S3072" s="2">
        <v>43929.291666666664</v>
      </c>
      <c r="T3072" s="1" t="s">
        <v>54</v>
      </c>
      <c r="U3072" s="1" t="s">
        <v>54</v>
      </c>
      <c r="V3072" s="1" t="s">
        <v>54</v>
      </c>
      <c r="X3072">
        <v>37</v>
      </c>
      <c r="Y3072">
        <v>205</v>
      </c>
      <c r="Z3072" s="1" t="s">
        <v>10847</v>
      </c>
      <c r="AA3072">
        <v>42987</v>
      </c>
      <c r="AB3072">
        <v>42987</v>
      </c>
      <c r="AC3072">
        <v>1905</v>
      </c>
      <c r="AD3072">
        <v>42987</v>
      </c>
      <c r="AE3072">
        <v>7</v>
      </c>
      <c r="AF3072">
        <v>0</v>
      </c>
      <c r="AG3072" s="1" t="s">
        <v>10848</v>
      </c>
      <c r="AH3072">
        <v>0</v>
      </c>
      <c r="AI3072">
        <v>0</v>
      </c>
      <c r="AJ3072" s="1">
        <f>Y3072/0.1</f>
        <v>2050</v>
      </c>
      <c r="AK3072" s="1">
        <f>AC3072-AJ3072</f>
        <v>-145</v>
      </c>
      <c r="AL3072" s="28">
        <f>_xlfn.IFNA(INDEX($BD$2:$BD$53,MATCH(B3072,$BC$2:$BC$53,0)),1000)</f>
        <v>10611862</v>
      </c>
      <c r="AM3072" s="1">
        <f>C3072/AL3072*100000</f>
        <v>32.284626392616111</v>
      </c>
      <c r="AN3072" s="17">
        <f>IF(B3073=B3072,IFERROR((C3072/C3073)-1,0),0)</f>
        <v>6.3644830797888963E-2</v>
      </c>
      <c r="AO3072" s="26">
        <f>IFERROR(LOG(2)/LOG(1+(AN3072)),AN3072)</f>
        <v>11.233873545485608</v>
      </c>
      <c r="AP3072" s="26">
        <f>AVERAGE(Y3072:Y3078)</f>
        <v>263.14285714285717</v>
      </c>
      <c r="AR3072" s="1">
        <f>Q3072/AL3072*100000</f>
        <v>0.49944109714204721</v>
      </c>
      <c r="AS3072" s="25">
        <f>IF(B3073=B3072,IFERROR((AE3072/AE3073)-1,0),0)</f>
        <v>-0.46153846153846156</v>
      </c>
      <c r="AT3072" s="26">
        <f>IFERROR(LOG(2)/LOG(1+(AS3072)),AS3072)</f>
        <v>-1.1197145045860988</v>
      </c>
      <c r="AU3072" s="26">
        <f>AVERAGE(AE3072:AE3078)</f>
        <v>6.1428571428571432</v>
      </c>
      <c r="AV3072" s="19">
        <f>ROUNDDOWN(N3072,0)</f>
        <v>43929</v>
      </c>
      <c r="AW3072" s="29" cm="1">
        <f t="array" ref="AW3072">_xlfn.ANCHORARRAY(AV3072)-1</f>
        <v>43928</v>
      </c>
    </row>
    <row r="3073" spans="1:49" x14ac:dyDescent="0.25">
      <c r="A3073">
        <v>20200407</v>
      </c>
      <c r="B3073" s="1" t="s">
        <v>63</v>
      </c>
      <c r="C3073">
        <v>3221</v>
      </c>
      <c r="D3073">
        <v>37861</v>
      </c>
      <c r="F3073">
        <v>354</v>
      </c>
      <c r="M3073" s="1" t="s">
        <v>31</v>
      </c>
      <c r="N3073" s="2">
        <v>43928.427083333336</v>
      </c>
      <c r="O3073" s="2">
        <v>43928.260416666664</v>
      </c>
      <c r="P3073" s="1" t="s">
        <v>1569</v>
      </c>
      <c r="Q3073">
        <v>46</v>
      </c>
      <c r="S3073" s="2">
        <v>43928.260416666664</v>
      </c>
      <c r="T3073" s="1" t="s">
        <v>54</v>
      </c>
      <c r="U3073" s="1" t="s">
        <v>54</v>
      </c>
      <c r="V3073" s="1" t="s">
        <v>54</v>
      </c>
      <c r="X3073">
        <v>37</v>
      </c>
      <c r="Y3073">
        <v>351</v>
      </c>
      <c r="Z3073" s="1" t="s">
        <v>4067</v>
      </c>
      <c r="AA3073">
        <v>41082</v>
      </c>
      <c r="AB3073">
        <v>41082</v>
      </c>
      <c r="AC3073">
        <v>356</v>
      </c>
      <c r="AD3073">
        <v>41082</v>
      </c>
      <c r="AE3073">
        <v>13</v>
      </c>
      <c r="AF3073">
        <v>0</v>
      </c>
      <c r="AG3073" s="1" t="s">
        <v>10943</v>
      </c>
      <c r="AH3073">
        <v>0</v>
      </c>
      <c r="AI3073">
        <v>0</v>
      </c>
      <c r="AJ3073" s="1">
        <f>Y3073/0.1</f>
        <v>3510</v>
      </c>
      <c r="AK3073" s="1">
        <f>AC3073-AJ3073</f>
        <v>-3154</v>
      </c>
      <c r="AL3073" s="28">
        <f>_xlfn.IFNA(INDEX($BD$2:$BD$53,MATCH(B3073,$BC$2:$BC$53,0)),1000)</f>
        <v>10611862</v>
      </c>
      <c r="AM3073" s="1">
        <f>C3073/AL3073*100000</f>
        <v>30.352825922538386</v>
      </c>
      <c r="AN3073" s="17">
        <f>IF(B3074=B3073,IFERROR((C3073/C3074)-1,0),0)</f>
        <v>0.1222996515679442</v>
      </c>
      <c r="AO3073" s="26">
        <f>IFERROR(LOG(2)/LOG(1+(AN3073)),AN3073)</f>
        <v>6.0075241661836936</v>
      </c>
      <c r="AP3073" s="26">
        <f>AVERAGE(Y3073:Y3079)</f>
        <v>246.14285714285714</v>
      </c>
      <c r="AR3073" s="1">
        <f>Q3073/AL3073*100000</f>
        <v>0.43347717865158814</v>
      </c>
      <c r="AS3073" s="25">
        <f>IF(B3074=B3073,IFERROR((AE3073/AE3074)-1,0),0)</f>
        <v>5.5</v>
      </c>
      <c r="AT3073" s="26">
        <f>IFERROR(LOG(2)/LOG(1+(AS3073)),AS3073)</f>
        <v>0.37031006220289647</v>
      </c>
      <c r="AU3073" s="26">
        <f>AVERAGE(AE3073:AE3079)</f>
        <v>5.4285714285714288</v>
      </c>
      <c r="AV3073" s="19">
        <f>ROUNDDOWN(N3073,0)</f>
        <v>43928</v>
      </c>
      <c r="AW3073" s="29" cm="1">
        <f t="array" ref="AW3073">_xlfn.ANCHORARRAY(AV3073)-1</f>
        <v>43927</v>
      </c>
    </row>
    <row r="3074" spans="1:49" x14ac:dyDescent="0.25">
      <c r="A3074">
        <v>20200406</v>
      </c>
      <c r="B3074" s="1" t="s">
        <v>63</v>
      </c>
      <c r="C3074">
        <v>2870</v>
      </c>
      <c r="D3074">
        <v>37856</v>
      </c>
      <c r="F3074">
        <v>270</v>
      </c>
      <c r="M3074" s="1" t="s">
        <v>31</v>
      </c>
      <c r="N3074" s="2">
        <v>43927.458333333336</v>
      </c>
      <c r="O3074" s="2">
        <v>43927.291666666664</v>
      </c>
      <c r="P3074" s="1" t="s">
        <v>1564</v>
      </c>
      <c r="Q3074">
        <v>33</v>
      </c>
      <c r="S3074" s="2">
        <v>43927.291666666664</v>
      </c>
      <c r="T3074" s="1" t="s">
        <v>54</v>
      </c>
      <c r="U3074" s="1" t="s">
        <v>54</v>
      </c>
      <c r="V3074" s="1" t="s">
        <v>54</v>
      </c>
      <c r="X3074">
        <v>37</v>
      </c>
      <c r="Y3074">
        <v>285</v>
      </c>
      <c r="Z3074" s="1" t="s">
        <v>11045</v>
      </c>
      <c r="AA3074">
        <v>40726</v>
      </c>
      <c r="AB3074">
        <v>40726</v>
      </c>
      <c r="AC3074">
        <v>681</v>
      </c>
      <c r="AD3074">
        <v>40726</v>
      </c>
      <c r="AE3074">
        <v>2</v>
      </c>
      <c r="AF3074">
        <v>0</v>
      </c>
      <c r="AG3074" s="1" t="s">
        <v>11046</v>
      </c>
      <c r="AH3074">
        <v>0</v>
      </c>
      <c r="AI3074">
        <v>0</v>
      </c>
      <c r="AJ3074" s="1">
        <f>Y3074/0.1</f>
        <v>2850</v>
      </c>
      <c r="AK3074" s="1">
        <f>AC3074-AJ3074</f>
        <v>-2169</v>
      </c>
      <c r="AL3074" s="28">
        <f>_xlfn.IFNA(INDEX($BD$2:$BD$53,MATCH(B3074,$BC$2:$BC$53,0)),1000)</f>
        <v>10611862</v>
      </c>
      <c r="AM3074" s="1">
        <f>C3074/AL3074*100000</f>
        <v>27.04520658108822</v>
      </c>
      <c r="AN3074" s="17">
        <f>IF(B3075=B3074,IFERROR((C3074/C3075)-1,0),0)</f>
        <v>0.1102514506769825</v>
      </c>
      <c r="AO3074" s="26">
        <f>IFERROR(LOG(2)/LOG(1+(AN3074)),AN3074)</f>
        <v>6.6275000693840216</v>
      </c>
      <c r="AP3074" s="26">
        <f>AVERAGE(Y3074:Y3080)</f>
        <v>223.28571428571428</v>
      </c>
      <c r="AR3074" s="1">
        <f>Q3074/AL3074*100000</f>
        <v>0.31097275859787848</v>
      </c>
      <c r="AS3074" s="25">
        <f>IF(B3075=B3074,IFERROR((AE3074/AE3075)-1,0),0)</f>
        <v>-0.7142857142857143</v>
      </c>
      <c r="AT3074" s="26">
        <f>IFERROR(LOG(2)/LOG(1+(AS3074)),AS3074)</f>
        <v>-0.55329475566511221</v>
      </c>
      <c r="AU3074" s="26">
        <f>AVERAGE(AE3074:AE3080)</f>
        <v>3.8571428571428572</v>
      </c>
      <c r="AV3074" s="19">
        <f>ROUNDDOWN(N3074,0)</f>
        <v>43927</v>
      </c>
      <c r="AW3074" s="29" cm="1">
        <f t="array" ref="AW3074">_xlfn.ANCHORARRAY(AV3074)-1</f>
        <v>43926</v>
      </c>
    </row>
    <row r="3075" spans="1:49" x14ac:dyDescent="0.25">
      <c r="A3075">
        <v>20200405</v>
      </c>
      <c r="B3075" s="1" t="s">
        <v>63</v>
      </c>
      <c r="C3075">
        <v>2585</v>
      </c>
      <c r="D3075">
        <v>37460</v>
      </c>
      <c r="F3075">
        <v>261</v>
      </c>
      <c r="M3075" s="1" t="s">
        <v>31</v>
      </c>
      <c r="N3075" s="2">
        <v>43926.458333333336</v>
      </c>
      <c r="O3075" s="2">
        <v>43926.291666666664</v>
      </c>
      <c r="P3075" s="1" t="s">
        <v>1593</v>
      </c>
      <c r="Q3075">
        <v>31</v>
      </c>
      <c r="S3075" s="2">
        <v>43926.291666666664</v>
      </c>
      <c r="T3075" s="1" t="s">
        <v>54</v>
      </c>
      <c r="U3075" s="1" t="s">
        <v>54</v>
      </c>
      <c r="V3075" s="1" t="s">
        <v>54</v>
      </c>
      <c r="X3075">
        <v>37</v>
      </c>
      <c r="Y3075">
        <v>183</v>
      </c>
      <c r="Z3075" s="1" t="s">
        <v>3136</v>
      </c>
      <c r="AA3075">
        <v>40045</v>
      </c>
      <c r="AB3075">
        <v>40045</v>
      </c>
      <c r="AC3075">
        <v>1272</v>
      </c>
      <c r="AD3075">
        <v>40045</v>
      </c>
      <c r="AE3075">
        <v>7</v>
      </c>
      <c r="AF3075">
        <v>0</v>
      </c>
      <c r="AG3075" s="1" t="s">
        <v>11143</v>
      </c>
      <c r="AH3075">
        <v>0</v>
      </c>
      <c r="AI3075">
        <v>0</v>
      </c>
      <c r="AJ3075" s="1">
        <f>Y3075/0.1</f>
        <v>1830</v>
      </c>
      <c r="AK3075" s="1">
        <f>AC3075-AJ3075</f>
        <v>-558</v>
      </c>
      <c r="AL3075" s="28">
        <f>_xlfn.IFNA(INDEX($BD$2:$BD$53,MATCH(B3075,$BC$2:$BC$53,0)),1000)</f>
        <v>10611862</v>
      </c>
      <c r="AM3075" s="1">
        <f>C3075/AL3075*100000</f>
        <v>24.359532756833815</v>
      </c>
      <c r="AN3075" s="17">
        <f>IF(B3076=B3075,IFERROR((C3075/C3076)-1,0),0)</f>
        <v>7.6186511240632804E-2</v>
      </c>
      <c r="AO3075" s="26">
        <f>IFERROR(LOG(2)/LOG(1+(AN3075)),AN3075)</f>
        <v>9.4403630532483209</v>
      </c>
      <c r="AP3075" s="26">
        <f>AVERAGE(Y3075:Y3081)</f>
        <v>220.71428571428572</v>
      </c>
      <c r="AR3075" s="1">
        <f>Q3075/AL3075*100000</f>
        <v>0.29212592474346161</v>
      </c>
      <c r="AS3075" s="25">
        <f>IF(B3076=B3075,IFERROR((AE3075/AE3076)-1,0),0)</f>
        <v>0.39999999999999991</v>
      </c>
      <c r="AT3075" s="26">
        <f>IFERROR(LOG(2)/LOG(1+(AS3075)),AS3075)</f>
        <v>2.0600427171061453</v>
      </c>
      <c r="AU3075" s="26">
        <f>AVERAGE(AE3075:AE3081)</f>
        <v>3.8571428571428572</v>
      </c>
      <c r="AV3075" s="19">
        <f>ROUNDDOWN(N3075,0)</f>
        <v>43926</v>
      </c>
      <c r="AW3075" s="29" cm="1">
        <f t="array" ref="AW3075">_xlfn.ANCHORARRAY(AV3075)-1</f>
        <v>43925</v>
      </c>
    </row>
    <row r="3076" spans="1:49" x14ac:dyDescent="0.25">
      <c r="A3076">
        <v>20200404</v>
      </c>
      <c r="B3076" s="1" t="s">
        <v>63</v>
      </c>
      <c r="C3076">
        <v>2402</v>
      </c>
      <c r="D3076">
        <v>36371</v>
      </c>
      <c r="F3076">
        <v>271</v>
      </c>
      <c r="M3076" s="1" t="s">
        <v>31</v>
      </c>
      <c r="N3076" s="2">
        <v>43925.458333333336</v>
      </c>
      <c r="O3076" s="2">
        <v>43925.291666666664</v>
      </c>
      <c r="P3076" s="1" t="s">
        <v>1623</v>
      </c>
      <c r="Q3076">
        <v>24</v>
      </c>
      <c r="S3076" s="2">
        <v>43925.291666666664</v>
      </c>
      <c r="T3076" s="1" t="s">
        <v>54</v>
      </c>
      <c r="U3076" s="1" t="s">
        <v>54</v>
      </c>
      <c r="V3076" s="1" t="s">
        <v>54</v>
      </c>
      <c r="X3076">
        <v>37</v>
      </c>
      <c r="Y3076">
        <v>309</v>
      </c>
      <c r="Z3076" s="1" t="s">
        <v>11238</v>
      </c>
      <c r="AA3076">
        <v>38773</v>
      </c>
      <c r="AB3076">
        <v>38773</v>
      </c>
      <c r="AC3076">
        <v>7175</v>
      </c>
      <c r="AD3076">
        <v>38773</v>
      </c>
      <c r="AE3076">
        <v>5</v>
      </c>
      <c r="AF3076">
        <v>0</v>
      </c>
      <c r="AG3076" s="1" t="s">
        <v>11239</v>
      </c>
      <c r="AH3076">
        <v>0</v>
      </c>
      <c r="AI3076">
        <v>0</v>
      </c>
      <c r="AJ3076" s="1">
        <f>Y3076/0.1</f>
        <v>3090</v>
      </c>
      <c r="AK3076" s="1">
        <f>AC3076-AJ3076</f>
        <v>4085</v>
      </c>
      <c r="AL3076" s="28">
        <f>_xlfn.IFNA(INDEX($BD$2:$BD$53,MATCH(B3076,$BC$2:$BC$53,0)),1000)</f>
        <v>10611862</v>
      </c>
      <c r="AM3076" s="1">
        <f>C3076/AL3076*100000</f>
        <v>22.63504745915467</v>
      </c>
      <c r="AN3076" s="17">
        <f>IF(B3077=B3076,IFERROR((C3076/C3077)-1,0),0)</f>
        <v>0.14763497372193024</v>
      </c>
      <c r="AO3076" s="26">
        <f>IFERROR(LOG(2)/LOG(1+(AN3076)),AN3076)</f>
        <v>5.0336286803319288</v>
      </c>
      <c r="AP3076" s="26">
        <f>AVERAGE(Y3076:Y3082)</f>
        <v>209.57142857142858</v>
      </c>
      <c r="AR3076" s="1">
        <f>Q3076/AL3076*100000</f>
        <v>0.22616200625300251</v>
      </c>
      <c r="AS3076" s="25">
        <f>IF(B3077=B3076,IFERROR((AE3076/AE3077)-1,0),0)</f>
        <v>0.66666666666666674</v>
      </c>
      <c r="AT3076" s="26">
        <f>IFERROR(LOG(2)/LOG(1+(AS3076)),AS3076)</f>
        <v>1.3569154488567239</v>
      </c>
      <c r="AU3076" s="26">
        <f>AVERAGE(AE3076:AE3082)</f>
        <v>2.8571428571428572</v>
      </c>
      <c r="AV3076" s="19">
        <f>ROUNDDOWN(N3076,0)</f>
        <v>43925</v>
      </c>
      <c r="AW3076" s="29" cm="1">
        <f t="array" ref="AW3076">_xlfn.ANCHORARRAY(AV3076)-1</f>
        <v>43924</v>
      </c>
    </row>
    <row r="3077" spans="1:49" x14ac:dyDescent="0.25">
      <c r="A3077">
        <v>20200403</v>
      </c>
      <c r="B3077" s="1" t="s">
        <v>63</v>
      </c>
      <c r="C3077">
        <v>2093</v>
      </c>
      <c r="D3077">
        <v>29505</v>
      </c>
      <c r="F3077">
        <v>184</v>
      </c>
      <c r="M3077" s="1" t="s">
        <v>31</v>
      </c>
      <c r="N3077" s="2">
        <v>43924.579861111109</v>
      </c>
      <c r="O3077" s="2">
        <v>43924.413194444445</v>
      </c>
      <c r="P3077" s="1" t="s">
        <v>1685</v>
      </c>
      <c r="Q3077">
        <v>19</v>
      </c>
      <c r="S3077" s="2">
        <v>43924.413194444445</v>
      </c>
      <c r="T3077" s="1" t="s">
        <v>54</v>
      </c>
      <c r="U3077" s="1" t="s">
        <v>54</v>
      </c>
      <c r="V3077" s="1" t="s">
        <v>54</v>
      </c>
      <c r="X3077">
        <v>37</v>
      </c>
      <c r="Y3077">
        <v>236</v>
      </c>
      <c r="Z3077" s="1" t="s">
        <v>11329</v>
      </c>
      <c r="AA3077">
        <v>31598</v>
      </c>
      <c r="AB3077">
        <v>31598</v>
      </c>
      <c r="AC3077">
        <v>2919</v>
      </c>
      <c r="AD3077">
        <v>31598</v>
      </c>
      <c r="AE3077">
        <v>3</v>
      </c>
      <c r="AF3077">
        <v>0</v>
      </c>
      <c r="AG3077" s="1" t="s">
        <v>11330</v>
      </c>
      <c r="AH3077">
        <v>0</v>
      </c>
      <c r="AI3077">
        <v>0</v>
      </c>
      <c r="AJ3077" s="1">
        <f>Y3077/0.1</f>
        <v>2360</v>
      </c>
      <c r="AK3077" s="1">
        <f>AC3077-AJ3077</f>
        <v>559</v>
      </c>
      <c r="AL3077" s="28">
        <f>_xlfn.IFNA(INDEX($BD$2:$BD$53,MATCH(B3077,$BC$2:$BC$53,0)),1000)</f>
        <v>10611862</v>
      </c>
      <c r="AM3077" s="1">
        <f>C3077/AL3077*100000</f>
        <v>19.723211628647263</v>
      </c>
      <c r="AN3077" s="17">
        <f>IF(B3078=B3077,IFERROR((C3077/C3078)-1,0),0)</f>
        <v>0.12708669897684444</v>
      </c>
      <c r="AO3077" s="26">
        <f>IFERROR(LOG(2)/LOG(1+(AN3077)),AN3077)</f>
        <v>5.7937932329625585</v>
      </c>
      <c r="AP3077" s="26">
        <f>AVERAGE(Y3077:Y3083)</f>
        <v>190</v>
      </c>
      <c r="AR3077" s="1">
        <f>Q3077/AL3077*100000</f>
        <v>0.17904492161696034</v>
      </c>
      <c r="AS3077" s="25">
        <f>IF(B3078=B3077,IFERROR((AE3077/AE3078)-1,0),0)</f>
        <v>-0.5</v>
      </c>
      <c r="AT3077" s="26">
        <f>IFERROR(LOG(2)/LOG(1+(AS3077)),AS3077)</f>
        <v>-1</v>
      </c>
      <c r="AU3077" s="26">
        <f>AVERAGE(AE3077:AE3083)</f>
        <v>2.2857142857142856</v>
      </c>
      <c r="AV3077" s="19">
        <f>ROUNDDOWN(N3077,0)</f>
        <v>43924</v>
      </c>
      <c r="AW3077" s="29" cm="1">
        <f t="array" ref="AW3077">_xlfn.ANCHORARRAY(AV3077)-1</f>
        <v>43923</v>
      </c>
    </row>
    <row r="3078" spans="1:49" x14ac:dyDescent="0.25">
      <c r="A3078">
        <v>20200402</v>
      </c>
      <c r="B3078" s="1" t="s">
        <v>63</v>
      </c>
      <c r="C3078">
        <v>1857</v>
      </c>
      <c r="D3078">
        <v>26822</v>
      </c>
      <c r="F3078">
        <v>184</v>
      </c>
      <c r="M3078" s="1" t="s">
        <v>31</v>
      </c>
      <c r="N3078" s="2">
        <v>43923.583333333336</v>
      </c>
      <c r="O3078" s="2">
        <v>43923.416666666664</v>
      </c>
      <c r="P3078" s="1" t="s">
        <v>1710</v>
      </c>
      <c r="Q3078">
        <v>16</v>
      </c>
      <c r="S3078" s="2">
        <v>43923.416666666664</v>
      </c>
      <c r="T3078" s="1" t="s">
        <v>54</v>
      </c>
      <c r="U3078" s="1" t="s">
        <v>54</v>
      </c>
      <c r="V3078" s="1" t="s">
        <v>54</v>
      </c>
      <c r="X3078">
        <v>37</v>
      </c>
      <c r="Y3078">
        <v>273</v>
      </c>
      <c r="Z3078" s="1" t="s">
        <v>5385</v>
      </c>
      <c r="AA3078">
        <v>28679</v>
      </c>
      <c r="AB3078">
        <v>28679</v>
      </c>
      <c r="AC3078">
        <v>2436</v>
      </c>
      <c r="AD3078">
        <v>28679</v>
      </c>
      <c r="AE3078">
        <v>6</v>
      </c>
      <c r="AF3078">
        <v>0</v>
      </c>
      <c r="AG3078" s="1" t="s">
        <v>11416</v>
      </c>
      <c r="AH3078">
        <v>0</v>
      </c>
      <c r="AI3078">
        <v>0</v>
      </c>
      <c r="AJ3078" s="1">
        <f>Y3078/0.1</f>
        <v>2730</v>
      </c>
      <c r="AK3078" s="1">
        <f>AC3078-AJ3078</f>
        <v>-294</v>
      </c>
      <c r="AL3078" s="28">
        <f>_xlfn.IFNA(INDEX($BD$2:$BD$53,MATCH(B3078,$BC$2:$BC$53,0)),1000)</f>
        <v>10611862</v>
      </c>
      <c r="AM3078" s="1">
        <f>C3078/AL3078*100000</f>
        <v>17.499285233826072</v>
      </c>
      <c r="AN3078" s="17">
        <f>IF(B3079=B3078,IFERROR((C3078/C3079)-1,0),0)</f>
        <v>0.17234848484848486</v>
      </c>
      <c r="AO3078" s="26">
        <f>IFERROR(LOG(2)/LOG(1+(AN3078)),AN3078)</f>
        <v>4.3591697866489065</v>
      </c>
      <c r="AP3078" s="26">
        <f>AVERAGE(Y3078:Y3084)</f>
        <v>174.42857142857142</v>
      </c>
      <c r="AR3078" s="1">
        <f>Q3078/AL3078*100000</f>
        <v>0.15077467083533502</v>
      </c>
      <c r="AS3078" s="25">
        <f>IF(B3079=B3078,IFERROR((AE3078/AE3079)-1,0),0)</f>
        <v>2</v>
      </c>
      <c r="AT3078" s="26">
        <f>IFERROR(LOG(2)/LOG(1+(AS3078)),AS3078)</f>
        <v>0.63092975357145742</v>
      </c>
      <c r="AU3078" s="26">
        <f>AVERAGE(AE3078:AE3084)</f>
        <v>2</v>
      </c>
      <c r="AV3078" s="19">
        <f>ROUNDDOWN(N3078,0)</f>
        <v>43923</v>
      </c>
      <c r="AW3078" s="29" cm="1">
        <f t="array" ref="AW3078">_xlfn.ANCHORARRAY(AV3078)-1</f>
        <v>43922</v>
      </c>
    </row>
    <row r="3079" spans="1:49" x14ac:dyDescent="0.25">
      <c r="A3079">
        <v>20200401</v>
      </c>
      <c r="B3079" s="1" t="s">
        <v>63</v>
      </c>
      <c r="C3079">
        <v>1584</v>
      </c>
      <c r="D3079">
        <v>24659</v>
      </c>
      <c r="F3079">
        <v>204</v>
      </c>
      <c r="M3079" s="1" t="s">
        <v>31</v>
      </c>
      <c r="N3079" s="2">
        <v>43922.458333333336</v>
      </c>
      <c r="O3079" s="2">
        <v>43922.291666666664</v>
      </c>
      <c r="P3079" s="1" t="s">
        <v>1708</v>
      </c>
      <c r="Q3079">
        <v>10</v>
      </c>
      <c r="S3079" s="2">
        <v>43922.291666666664</v>
      </c>
      <c r="T3079" s="1" t="s">
        <v>54</v>
      </c>
      <c r="U3079" s="1" t="s">
        <v>54</v>
      </c>
      <c r="V3079" s="1" t="s">
        <v>54</v>
      </c>
      <c r="X3079">
        <v>37</v>
      </c>
      <c r="Y3079">
        <v>86</v>
      </c>
      <c r="Z3079" s="1" t="s">
        <v>11505</v>
      </c>
      <c r="AA3079">
        <v>26243</v>
      </c>
      <c r="AB3079">
        <v>26243</v>
      </c>
      <c r="AC3079">
        <v>3137</v>
      </c>
      <c r="AD3079">
        <v>26243</v>
      </c>
      <c r="AE3079">
        <v>2</v>
      </c>
      <c r="AF3079">
        <v>0</v>
      </c>
      <c r="AG3079" s="1" t="s">
        <v>11506</v>
      </c>
      <c r="AH3079">
        <v>0</v>
      </c>
      <c r="AI3079">
        <v>0</v>
      </c>
      <c r="AJ3079" s="1">
        <f>Y3079/0.1</f>
        <v>860</v>
      </c>
      <c r="AK3079" s="1">
        <f>AC3079-AJ3079</f>
        <v>2277</v>
      </c>
      <c r="AL3079" s="28">
        <f>_xlfn.IFNA(INDEX($BD$2:$BD$53,MATCH(B3079,$BC$2:$BC$53,0)),1000)</f>
        <v>10611862</v>
      </c>
      <c r="AM3079" s="1">
        <f>C3079/AL3079*100000</f>
        <v>14.926692412698168</v>
      </c>
      <c r="AN3079" s="17">
        <f>IF(B3080=B3079,IFERROR((C3079/C3080)-1,0),0)</f>
        <v>5.7409879839786404E-2</v>
      </c>
      <c r="AO3079" s="26">
        <f>IFERROR(LOG(2)/LOG(1+(AN3079)),AN3079)</f>
        <v>12.4170060322287</v>
      </c>
      <c r="AP3079" s="26">
        <f>AVERAGE(Y3079:Y3085)</f>
        <v>154.28571428571428</v>
      </c>
      <c r="AR3079" s="1">
        <f>Q3079/AL3079*100000</f>
        <v>9.4234169272084389E-2</v>
      </c>
      <c r="AS3079" s="25">
        <f>IF(B3080=B3079,IFERROR((AE3079/AE3080)-1,0),0)</f>
        <v>0</v>
      </c>
      <c r="AT3079" s="26">
        <f>IFERROR(LOG(2)/LOG(1+(AS3079)),AS3079)</f>
        <v>0</v>
      </c>
      <c r="AU3079" s="26">
        <f>AVERAGE(AE3079:AE3085)</f>
        <v>1.2857142857142858</v>
      </c>
      <c r="AV3079" s="19">
        <f>ROUNDDOWN(N3079,0)</f>
        <v>43922</v>
      </c>
      <c r="AW3079" s="29" cm="1">
        <f t="array" ref="AW3079">_xlfn.ANCHORARRAY(AV3079)-1</f>
        <v>43921</v>
      </c>
    </row>
    <row r="3080" spans="1:49" x14ac:dyDescent="0.25">
      <c r="A3080">
        <v>20200331</v>
      </c>
      <c r="B3080" s="1" t="s">
        <v>63</v>
      </c>
      <c r="C3080">
        <v>1498</v>
      </c>
      <c r="D3080">
        <v>21608</v>
      </c>
      <c r="F3080">
        <v>157</v>
      </c>
      <c r="M3080" s="1" t="s">
        <v>31</v>
      </c>
      <c r="N3080" s="2">
        <v>43921.378472222219</v>
      </c>
      <c r="O3080" s="2">
        <v>43921.211805555555</v>
      </c>
      <c r="P3080" s="1" t="s">
        <v>1771</v>
      </c>
      <c r="Q3080">
        <v>8</v>
      </c>
      <c r="S3080" s="2">
        <v>43921.211805555555</v>
      </c>
      <c r="T3080" s="1" t="s">
        <v>54</v>
      </c>
      <c r="U3080" s="1" t="s">
        <v>54</v>
      </c>
      <c r="V3080" s="1" t="s">
        <v>54</v>
      </c>
      <c r="X3080">
        <v>37</v>
      </c>
      <c r="Y3080">
        <v>191</v>
      </c>
      <c r="Z3080" s="1" t="s">
        <v>11601</v>
      </c>
      <c r="AA3080">
        <v>23106</v>
      </c>
      <c r="AB3080">
        <v>23106</v>
      </c>
      <c r="AC3080">
        <v>2242</v>
      </c>
      <c r="AD3080">
        <v>23106</v>
      </c>
      <c r="AE3080">
        <v>2</v>
      </c>
      <c r="AF3080">
        <v>0</v>
      </c>
      <c r="AG3080" s="1" t="s">
        <v>11602</v>
      </c>
      <c r="AH3080">
        <v>0</v>
      </c>
      <c r="AI3080">
        <v>0</v>
      </c>
      <c r="AJ3080" s="1">
        <f>Y3080/0.1</f>
        <v>1910</v>
      </c>
      <c r="AK3080" s="1">
        <f>AC3080-AJ3080</f>
        <v>332</v>
      </c>
      <c r="AL3080" s="28">
        <f>_xlfn.IFNA(INDEX($BD$2:$BD$53,MATCH(B3080,$BC$2:$BC$53,0)),1000)</f>
        <v>10611862</v>
      </c>
      <c r="AM3080" s="1">
        <f>C3080/AL3080*100000</f>
        <v>14.116278556958241</v>
      </c>
      <c r="AN3080" s="17">
        <f>IF(B3081=B3080,IFERROR((C3080/C3081)-1,0),0)</f>
        <v>0.1461361897475133</v>
      </c>
      <c r="AO3080" s="26">
        <f>IFERROR(LOG(2)/LOG(1+(AN3080)),AN3080)</f>
        <v>5.0818564431710298</v>
      </c>
      <c r="AP3080" s="26">
        <f>AVERAGE(Y3080:Y3086)</f>
        <v>157.14285714285714</v>
      </c>
      <c r="AR3080" s="1">
        <f>Q3080/AL3080*100000</f>
        <v>7.5387335417667511E-2</v>
      </c>
      <c r="AS3080" s="25">
        <f>IF(B3081=B3080,IFERROR((AE3080/AE3081)-1,0),0)</f>
        <v>0</v>
      </c>
      <c r="AT3080" s="26">
        <f>IFERROR(LOG(2)/LOG(1+(AS3080)),AS3080)</f>
        <v>0</v>
      </c>
      <c r="AU3080" s="26">
        <f>AVERAGE(AE3080:AE3086)</f>
        <v>1.1428571428571428</v>
      </c>
      <c r="AV3080" s="19">
        <f>ROUNDDOWN(N3080,0)</f>
        <v>43921</v>
      </c>
      <c r="AW3080" s="29" cm="1">
        <f t="array" ref="AW3080">_xlfn.ANCHORARRAY(AV3080)-1</f>
        <v>43920</v>
      </c>
    </row>
    <row r="3081" spans="1:49" x14ac:dyDescent="0.25">
      <c r="A3081">
        <v>20200330</v>
      </c>
      <c r="B3081" s="1" t="s">
        <v>63</v>
      </c>
      <c r="C3081">
        <v>1307</v>
      </c>
      <c r="D3081">
        <v>19557</v>
      </c>
      <c r="F3081">
        <v>137</v>
      </c>
      <c r="M3081" s="1" t="s">
        <v>31</v>
      </c>
      <c r="N3081" s="2">
        <v>43920.458333333336</v>
      </c>
      <c r="O3081" s="2">
        <v>43920.291666666664</v>
      </c>
      <c r="P3081" s="1" t="s">
        <v>1786</v>
      </c>
      <c r="Q3081">
        <v>6</v>
      </c>
      <c r="S3081" s="2">
        <v>43920.291666666664</v>
      </c>
      <c r="T3081" s="1" t="s">
        <v>54</v>
      </c>
      <c r="U3081" s="1" t="s">
        <v>54</v>
      </c>
      <c r="V3081" s="1" t="s">
        <v>54</v>
      </c>
      <c r="X3081">
        <v>37</v>
      </c>
      <c r="Y3081">
        <v>267</v>
      </c>
      <c r="Z3081" s="1" t="s">
        <v>11198</v>
      </c>
      <c r="AA3081">
        <v>20864</v>
      </c>
      <c r="AB3081">
        <v>20864</v>
      </c>
      <c r="AC3081">
        <v>1919</v>
      </c>
      <c r="AD3081">
        <v>20864</v>
      </c>
      <c r="AE3081">
        <v>2</v>
      </c>
      <c r="AF3081">
        <v>0</v>
      </c>
      <c r="AG3081" s="1" t="s">
        <v>11687</v>
      </c>
      <c r="AH3081">
        <v>0</v>
      </c>
      <c r="AI3081">
        <v>0</v>
      </c>
      <c r="AJ3081" s="1">
        <f>Y3081/0.1</f>
        <v>2670</v>
      </c>
      <c r="AK3081" s="1">
        <f>AC3081-AJ3081</f>
        <v>-751</v>
      </c>
      <c r="AL3081" s="28">
        <f>_xlfn.IFNA(INDEX($BD$2:$BD$53,MATCH(B3081,$BC$2:$BC$53,0)),1000)</f>
        <v>10611862</v>
      </c>
      <c r="AM3081" s="1">
        <f>C3081/AL3081*100000</f>
        <v>12.31640592386143</v>
      </c>
      <c r="AN3081" s="17">
        <f>IF(B3082=B3081,IFERROR((C3081/C3082)-1,0),0)</f>
        <v>0.25673076923076921</v>
      </c>
      <c r="AO3081" s="26">
        <f>IFERROR(LOG(2)/LOG(1+(AN3081)),AN3081)</f>
        <v>3.0332847237530425</v>
      </c>
      <c r="AP3081" s="26">
        <f>AVERAGE(Y3081:Y3087)</f>
        <v>144.28571428571428</v>
      </c>
      <c r="AR3081" s="1">
        <f>Q3081/AL3081*100000</f>
        <v>5.6540501563250627E-2</v>
      </c>
      <c r="AS3081" s="25">
        <f>IF(B3082=B3081,IFERROR((AE3081/AE3082)-1,0),0)</f>
        <v>0</v>
      </c>
      <c r="AT3081" s="26">
        <f>IFERROR(LOG(2)/LOG(1+(AS3081)),AS3081)</f>
        <v>0</v>
      </c>
      <c r="AU3081" s="26">
        <f>AVERAGE(AE3081:AE3087)</f>
        <v>0.8571428571428571</v>
      </c>
      <c r="AV3081" s="19">
        <f>ROUNDDOWN(N3081,0)</f>
        <v>43920</v>
      </c>
      <c r="AW3081" s="29" cm="1">
        <f t="array" ref="AW3081">_xlfn.ANCHORARRAY(AV3081)-1</f>
        <v>43919</v>
      </c>
    </row>
    <row r="3082" spans="1:49" x14ac:dyDescent="0.25">
      <c r="A3082">
        <v>20200329</v>
      </c>
      <c r="B3082" s="1" t="s">
        <v>63</v>
      </c>
      <c r="C3082">
        <v>1040</v>
      </c>
      <c r="D3082">
        <v>17905</v>
      </c>
      <c r="F3082">
        <v>91</v>
      </c>
      <c r="M3082" s="1" t="s">
        <v>31</v>
      </c>
      <c r="N3082" s="2">
        <v>43919.440972222219</v>
      </c>
      <c r="O3082" s="2">
        <v>43919.274305555555</v>
      </c>
      <c r="P3082" s="1" t="s">
        <v>1824</v>
      </c>
      <c r="Q3082">
        <v>4</v>
      </c>
      <c r="S3082" s="2">
        <v>43919.274305555555</v>
      </c>
      <c r="T3082" s="1" t="s">
        <v>54</v>
      </c>
      <c r="U3082" s="1" t="s">
        <v>54</v>
      </c>
      <c r="V3082" s="1" t="s">
        <v>54</v>
      </c>
      <c r="X3082">
        <v>37</v>
      </c>
      <c r="Y3082">
        <v>105</v>
      </c>
      <c r="Z3082" s="1" t="s">
        <v>9543</v>
      </c>
      <c r="AA3082">
        <v>18945</v>
      </c>
      <c r="AB3082">
        <v>18945</v>
      </c>
      <c r="AC3082">
        <v>1418</v>
      </c>
      <c r="AD3082">
        <v>18945</v>
      </c>
      <c r="AE3082">
        <v>0</v>
      </c>
      <c r="AF3082">
        <v>0</v>
      </c>
      <c r="AG3082" s="1" t="s">
        <v>11776</v>
      </c>
      <c r="AH3082">
        <v>0</v>
      </c>
      <c r="AI3082">
        <v>0</v>
      </c>
      <c r="AJ3082" s="1">
        <f>Y3082/0.1</f>
        <v>1050</v>
      </c>
      <c r="AK3082" s="1">
        <f>AC3082-AJ3082</f>
        <v>368</v>
      </c>
      <c r="AL3082" s="28">
        <f>_xlfn.IFNA(INDEX($BD$2:$BD$53,MATCH(B3082,$BC$2:$BC$53,0)),1000)</f>
        <v>10611862</v>
      </c>
      <c r="AM3082" s="1">
        <f>C3082/AL3082*100000</f>
        <v>9.8003536042967756</v>
      </c>
      <c r="AN3082" s="17">
        <f>IF(B3083=B3082,IFERROR((C3082/C3083)-1,0),0)</f>
        <v>0.11229946524064172</v>
      </c>
      <c r="AO3082" s="26">
        <f>IFERROR(LOG(2)/LOG(1+(AN3082)),AN3082)</f>
        <v>6.5127377515579852</v>
      </c>
      <c r="AP3082" s="26">
        <f>AVERAGE(Y3082:Y3088)</f>
        <v>112.14285714285714</v>
      </c>
      <c r="AR3082" s="1">
        <f>Q3082/AL3082*100000</f>
        <v>3.7693667708833756E-2</v>
      </c>
      <c r="AS3082" s="25">
        <f>IF(B3083=B3082,IFERROR((AE3082/AE3083)-1,0),0)</f>
        <v>-1</v>
      </c>
      <c r="AT3082" s="26">
        <f>IFERROR(LOG(2)/LOG(1+(AS3082)),AS3082)</f>
        <v>-1</v>
      </c>
      <c r="AU3082" s="26">
        <f>AVERAGE(AE3082:AE3088)</f>
        <v>0.5714285714285714</v>
      </c>
      <c r="AV3082" s="19">
        <f>ROUNDDOWN(N3082,0)</f>
        <v>43919</v>
      </c>
      <c r="AW3082" s="29" cm="1">
        <f t="array" ref="AW3082">_xlfn.ANCHORARRAY(AV3082)-1</f>
        <v>43918</v>
      </c>
    </row>
    <row r="3083" spans="1:49" x14ac:dyDescent="0.25">
      <c r="A3083">
        <v>20200328</v>
      </c>
      <c r="B3083" s="1" t="s">
        <v>63</v>
      </c>
      <c r="C3083">
        <v>935</v>
      </c>
      <c r="D3083">
        <v>16592</v>
      </c>
      <c r="F3083">
        <v>87</v>
      </c>
      <c r="M3083" s="1" t="s">
        <v>31</v>
      </c>
      <c r="N3083" s="2">
        <v>43918.454861111109</v>
      </c>
      <c r="O3083" s="2">
        <v>43918.288194444445</v>
      </c>
      <c r="P3083" s="1" t="s">
        <v>1855</v>
      </c>
      <c r="Q3083">
        <v>4</v>
      </c>
      <c r="S3083" s="2">
        <v>43918.288194444445</v>
      </c>
      <c r="T3083" s="1" t="s">
        <v>54</v>
      </c>
      <c r="U3083" s="1" t="s">
        <v>54</v>
      </c>
      <c r="V3083" s="1" t="s">
        <v>54</v>
      </c>
      <c r="X3083">
        <v>37</v>
      </c>
      <c r="Y3083">
        <v>172</v>
      </c>
      <c r="Z3083" s="1" t="s">
        <v>11863</v>
      </c>
      <c r="AA3083">
        <v>17527</v>
      </c>
      <c r="AB3083">
        <v>17527</v>
      </c>
      <c r="AC3083">
        <v>2391</v>
      </c>
      <c r="AD3083">
        <v>17527</v>
      </c>
      <c r="AE3083">
        <v>1</v>
      </c>
      <c r="AF3083">
        <v>0</v>
      </c>
      <c r="AG3083" s="1" t="s">
        <v>11864</v>
      </c>
      <c r="AH3083">
        <v>0</v>
      </c>
      <c r="AI3083">
        <v>0</v>
      </c>
      <c r="AJ3083" s="1">
        <f>Y3083/0.1</f>
        <v>1720</v>
      </c>
      <c r="AK3083" s="1">
        <f>AC3083-AJ3083</f>
        <v>671</v>
      </c>
      <c r="AL3083" s="28">
        <f>_xlfn.IFNA(INDEX($BD$2:$BD$53,MATCH(B3083,$BC$2:$BC$53,0)),1000)</f>
        <v>10611862</v>
      </c>
      <c r="AM3083" s="1">
        <f>C3083/AL3083*100000</f>
        <v>8.8108948269398901</v>
      </c>
      <c r="AN3083" s="17">
        <f>IF(B3084=B3083,IFERROR((C3083/C3084)-1,0),0)</f>
        <v>0.22542595019659251</v>
      </c>
      <c r="AO3083" s="26">
        <f>IFERROR(LOG(2)/LOG(1+(AN3083)),AN3083)</f>
        <v>3.4096723984134218</v>
      </c>
      <c r="AP3083" s="26">
        <f>AVERAGE(Y3083:Y3089)</f>
        <v>107.28571428571429</v>
      </c>
      <c r="AR3083" s="1">
        <f>Q3083/AL3083*100000</f>
        <v>3.7693667708833756E-2</v>
      </c>
      <c r="AS3083" s="25">
        <f>IF(B3084=B3083,IFERROR((AE3083/AE3084)-1,0),0)</f>
        <v>0</v>
      </c>
      <c r="AT3083" s="26">
        <f>IFERROR(LOG(2)/LOG(1+(AS3083)),AS3083)</f>
        <v>0</v>
      </c>
      <c r="AU3083" s="26">
        <f>AVERAGE(AE3083:AE3089)</f>
        <v>0.5714285714285714</v>
      </c>
      <c r="AV3083" s="19">
        <f>ROUNDDOWN(N3083,0)</f>
        <v>43918</v>
      </c>
      <c r="AW3083" s="29" cm="1">
        <f t="array" ref="AW3083">_xlfn.ANCHORARRAY(AV3083)-1</f>
        <v>43917</v>
      </c>
    </row>
    <row r="3084" spans="1:49" x14ac:dyDescent="0.25">
      <c r="A3084">
        <v>20200327</v>
      </c>
      <c r="B3084" s="1" t="s">
        <v>63</v>
      </c>
      <c r="C3084">
        <v>763</v>
      </c>
      <c r="D3084">
        <v>14373</v>
      </c>
      <c r="F3084">
        <v>77</v>
      </c>
      <c r="M3084" s="1" t="s">
        <v>31</v>
      </c>
      <c r="N3084" s="2">
        <v>43917.486111111109</v>
      </c>
      <c r="O3084" s="2">
        <v>43917.319444444445</v>
      </c>
      <c r="P3084" s="1" t="s">
        <v>1881</v>
      </c>
      <c r="Q3084">
        <v>3</v>
      </c>
      <c r="S3084" s="2">
        <v>43917.319444444445</v>
      </c>
      <c r="T3084" s="1" t="s">
        <v>54</v>
      </c>
      <c r="U3084" s="1" t="s">
        <v>54</v>
      </c>
      <c r="V3084" s="1" t="s">
        <v>54</v>
      </c>
      <c r="X3084">
        <v>37</v>
      </c>
      <c r="Y3084">
        <v>127</v>
      </c>
      <c r="Z3084" s="1" t="s">
        <v>11950</v>
      </c>
      <c r="AA3084">
        <v>15136</v>
      </c>
      <c r="AB3084">
        <v>15136</v>
      </c>
      <c r="AC3084">
        <v>2226</v>
      </c>
      <c r="AD3084">
        <v>15136</v>
      </c>
      <c r="AE3084">
        <v>1</v>
      </c>
      <c r="AF3084">
        <v>0</v>
      </c>
      <c r="AG3084" s="1" t="s">
        <v>11951</v>
      </c>
      <c r="AH3084">
        <v>0</v>
      </c>
      <c r="AI3084">
        <v>0</v>
      </c>
      <c r="AJ3084" s="1">
        <f>Y3084/0.1</f>
        <v>1270</v>
      </c>
      <c r="AK3084" s="1">
        <f>AC3084-AJ3084</f>
        <v>956</v>
      </c>
      <c r="AL3084" s="28">
        <f>_xlfn.IFNA(INDEX($BD$2:$BD$53,MATCH(B3084,$BC$2:$BC$53,0)),1000)</f>
        <v>10611862</v>
      </c>
      <c r="AM3084" s="1">
        <f>C3084/AL3084*100000</f>
        <v>7.1900671154600388</v>
      </c>
      <c r="AN3084" s="17">
        <f>IF(B3085=B3084,IFERROR((C3084/C3085)-1,0),0)</f>
        <v>0.19968553459119498</v>
      </c>
      <c r="AO3084" s="26">
        <f>IFERROR(LOG(2)/LOG(1+(AN3084)),AN3084)</f>
        <v>3.8072569824925377</v>
      </c>
      <c r="AP3084" s="26">
        <f>AVERAGE(Y3084:Y3090)</f>
        <v>89.428571428571431</v>
      </c>
      <c r="AR3084" s="1">
        <f>Q3084/AL3084*100000</f>
        <v>2.8270250781625313E-2</v>
      </c>
      <c r="AS3084" s="25">
        <f>IF(B3085=B3084,IFERROR((AE3084/AE3085)-1,0),0)</f>
        <v>0</v>
      </c>
      <c r="AT3084" s="26">
        <f>IFERROR(LOG(2)/LOG(1+(AS3084)),AS3084)</f>
        <v>0</v>
      </c>
      <c r="AU3084" s="26">
        <f>AVERAGE(AE3084:AE3090)</f>
        <v>0.42857142857142855</v>
      </c>
      <c r="AV3084" s="19">
        <f>ROUNDDOWN(N3084,0)</f>
        <v>43917</v>
      </c>
      <c r="AW3084" s="29" cm="1">
        <f t="array" ref="AW3084">_xlfn.ANCHORARRAY(AV3084)-1</f>
        <v>43916</v>
      </c>
    </row>
    <row r="3085" spans="1:49" x14ac:dyDescent="0.25">
      <c r="A3085">
        <v>20200326</v>
      </c>
      <c r="B3085" s="1" t="s">
        <v>63</v>
      </c>
      <c r="C3085">
        <v>636</v>
      </c>
      <c r="D3085">
        <v>12274</v>
      </c>
      <c r="F3085">
        <v>29</v>
      </c>
      <c r="M3085" s="1" t="s">
        <v>31</v>
      </c>
      <c r="N3085" s="2">
        <v>43916.525000000001</v>
      </c>
      <c r="O3085" s="2">
        <v>43916.35833333333</v>
      </c>
      <c r="P3085" s="1" t="s">
        <v>1910</v>
      </c>
      <c r="Q3085">
        <v>2</v>
      </c>
      <c r="S3085" s="2">
        <v>43916.35833333333</v>
      </c>
      <c r="T3085" s="1" t="s">
        <v>54</v>
      </c>
      <c r="U3085" s="1" t="s">
        <v>54</v>
      </c>
      <c r="V3085" s="1" t="s">
        <v>54</v>
      </c>
      <c r="X3085">
        <v>37</v>
      </c>
      <c r="Y3085">
        <v>132</v>
      </c>
      <c r="Z3085" s="1" t="s">
        <v>12036</v>
      </c>
      <c r="AA3085">
        <v>12910</v>
      </c>
      <c r="AB3085">
        <v>12910</v>
      </c>
      <c r="AC3085">
        <v>2421</v>
      </c>
      <c r="AD3085">
        <v>12910</v>
      </c>
      <c r="AE3085">
        <v>1</v>
      </c>
      <c r="AF3085">
        <v>0</v>
      </c>
      <c r="AG3085" s="1" t="s">
        <v>12037</v>
      </c>
      <c r="AH3085">
        <v>0</v>
      </c>
      <c r="AI3085">
        <v>0</v>
      </c>
      <c r="AJ3085" s="1">
        <f>Y3085/0.1</f>
        <v>1320</v>
      </c>
      <c r="AK3085" s="1">
        <f>AC3085-AJ3085</f>
        <v>1101</v>
      </c>
      <c r="AL3085" s="28">
        <f>_xlfn.IFNA(INDEX($BD$2:$BD$53,MATCH(B3085,$BC$2:$BC$53,0)),1000)</f>
        <v>10611862</v>
      </c>
      <c r="AM3085" s="1">
        <f>C3085/AL3085*100000</f>
        <v>5.9932931657045678</v>
      </c>
      <c r="AN3085" s="17">
        <f>IF(B3086=B3085,IFERROR((C3085/C3086)-1,0),0)</f>
        <v>0.26190476190476186</v>
      </c>
      <c r="AO3085" s="26">
        <f>IFERROR(LOG(2)/LOG(1+(AN3085)),AN3085)</f>
        <v>2.9797108645976413</v>
      </c>
      <c r="AP3085" s="26">
        <f>AVERAGE(Y3085:Y3091)</f>
        <v>77</v>
      </c>
      <c r="AR3085" s="1">
        <f>Q3085/AL3085*100000</f>
        <v>1.8846833854416878E-2</v>
      </c>
      <c r="AS3085" s="25">
        <f>IF(B3086=B3085,IFERROR((AE3085/AE3086)-1,0),0)</f>
        <v>0</v>
      </c>
      <c r="AT3085" s="26">
        <f>IFERROR(LOG(2)/LOG(1+(AS3085)),AS3085)</f>
        <v>0</v>
      </c>
      <c r="AU3085" s="26">
        <f>AVERAGE(AE3085:AE3091)</f>
        <v>0.2857142857142857</v>
      </c>
      <c r="AV3085" s="19">
        <f>ROUNDDOWN(N3085,0)</f>
        <v>43916</v>
      </c>
      <c r="AW3085" s="29" cm="1">
        <f t="array" ref="AW3085">_xlfn.ANCHORARRAY(AV3085)-1</f>
        <v>43915</v>
      </c>
    </row>
    <row r="3086" spans="1:49" x14ac:dyDescent="0.25">
      <c r="A3086">
        <v>20200325</v>
      </c>
      <c r="B3086" s="1" t="s">
        <v>63</v>
      </c>
      <c r="C3086">
        <v>504</v>
      </c>
      <c r="D3086">
        <v>9985</v>
      </c>
      <c r="F3086">
        <v>29</v>
      </c>
      <c r="M3086" s="1" t="s">
        <v>31</v>
      </c>
      <c r="N3086" s="2">
        <v>43915.6875</v>
      </c>
      <c r="O3086" s="2">
        <v>43915.520833333336</v>
      </c>
      <c r="P3086" s="1" t="s">
        <v>1937</v>
      </c>
      <c r="Q3086">
        <v>1</v>
      </c>
      <c r="S3086" s="2">
        <v>43915.520833333336</v>
      </c>
      <c r="T3086" s="1" t="s">
        <v>54</v>
      </c>
      <c r="U3086" s="1" t="s">
        <v>54</v>
      </c>
      <c r="V3086" s="1" t="s">
        <v>54</v>
      </c>
      <c r="X3086">
        <v>37</v>
      </c>
      <c r="Y3086">
        <v>106</v>
      </c>
      <c r="Z3086" s="1" t="s">
        <v>12119</v>
      </c>
      <c r="AA3086">
        <v>10489</v>
      </c>
      <c r="AB3086">
        <v>10489</v>
      </c>
      <c r="AC3086">
        <v>1950</v>
      </c>
      <c r="AD3086">
        <v>10489</v>
      </c>
      <c r="AE3086">
        <v>1</v>
      </c>
      <c r="AF3086">
        <v>0</v>
      </c>
      <c r="AG3086" s="1" t="s">
        <v>12120</v>
      </c>
      <c r="AH3086">
        <v>0</v>
      </c>
      <c r="AI3086">
        <v>0</v>
      </c>
      <c r="AJ3086" s="1">
        <f>Y3086/0.1</f>
        <v>1060</v>
      </c>
      <c r="AK3086" s="1">
        <f>AC3086-AJ3086</f>
        <v>890</v>
      </c>
      <c r="AL3086" s="28">
        <f>_xlfn.IFNA(INDEX($BD$2:$BD$53,MATCH(B3086,$BC$2:$BC$53,0)),1000)</f>
        <v>10611862</v>
      </c>
      <c r="AM3086" s="1">
        <f>C3086/AL3086*100000</f>
        <v>4.7494021313130528</v>
      </c>
      <c r="AN3086" s="17">
        <f>IF(B3087=B3086,IFERROR((C3086/C3087)-1,0),0)</f>
        <v>0.26633165829145722</v>
      </c>
      <c r="AO3086" s="26">
        <f>IFERROR(LOG(2)/LOG(1+(AN3086)),AN3086)</f>
        <v>2.935518664532216</v>
      </c>
      <c r="AP3086" s="26">
        <f>AVERAGE(Y3086:Y3092)</f>
        <v>63</v>
      </c>
      <c r="AR3086" s="1">
        <f>Q3086/AL3086*100000</f>
        <v>9.4234169272084389E-3</v>
      </c>
      <c r="AS3086" s="25">
        <f>IF(B3087=B3086,IFERROR((AE3086/AE3087)-1,0),0)</f>
        <v>0</v>
      </c>
      <c r="AT3086" s="26">
        <f>IFERROR(LOG(2)/LOG(1+(AS3086)),AS3086)</f>
        <v>0</v>
      </c>
      <c r="AU3086" s="26">
        <f>AVERAGE(AE3086:AE3092)</f>
        <v>0.14285714285714285</v>
      </c>
      <c r="AV3086" s="19">
        <f>ROUNDDOWN(N3086,0)</f>
        <v>43915</v>
      </c>
      <c r="AW3086" s="29" cm="1">
        <f t="array" ref="AW3086">_xlfn.ANCHORARRAY(AV3086)-1</f>
        <v>43914</v>
      </c>
    </row>
    <row r="3087" spans="1:49" x14ac:dyDescent="0.25">
      <c r="A3087">
        <v>20200324</v>
      </c>
      <c r="B3087" s="1" t="s">
        <v>63</v>
      </c>
      <c r="C3087">
        <v>398</v>
      </c>
      <c r="D3087">
        <v>8141</v>
      </c>
      <c r="M3087" s="1" t="s">
        <v>31</v>
      </c>
      <c r="N3087" s="2">
        <v>43914.40625</v>
      </c>
      <c r="O3087" s="2">
        <v>43914.239583333336</v>
      </c>
      <c r="P3087" s="1" t="s">
        <v>1965</v>
      </c>
      <c r="Q3087">
        <v>0</v>
      </c>
      <c r="S3087" s="2">
        <v>43914.239583333336</v>
      </c>
      <c r="T3087" s="1" t="s">
        <v>54</v>
      </c>
      <c r="U3087" s="1" t="s">
        <v>54</v>
      </c>
      <c r="V3087" s="1" t="s">
        <v>54</v>
      </c>
      <c r="X3087">
        <v>37</v>
      </c>
      <c r="Y3087">
        <v>101</v>
      </c>
      <c r="Z3087" s="1" t="s">
        <v>2527</v>
      </c>
      <c r="AA3087">
        <v>8539</v>
      </c>
      <c r="AB3087">
        <v>8539</v>
      </c>
      <c r="AC3087">
        <v>101</v>
      </c>
      <c r="AD3087">
        <v>8539</v>
      </c>
      <c r="AE3087">
        <v>0</v>
      </c>
      <c r="AF3087">
        <v>0</v>
      </c>
      <c r="AG3087" s="1" t="s">
        <v>12202</v>
      </c>
      <c r="AH3087">
        <v>0</v>
      </c>
      <c r="AI3087">
        <v>0</v>
      </c>
      <c r="AJ3087" s="1">
        <f>Y3087/0.1</f>
        <v>1010</v>
      </c>
      <c r="AK3087" s="1">
        <f>AC3087-AJ3087</f>
        <v>-909</v>
      </c>
      <c r="AL3087" s="28">
        <f>_xlfn.IFNA(INDEX($BD$2:$BD$53,MATCH(B3087,$BC$2:$BC$53,0)),1000)</f>
        <v>10611862</v>
      </c>
      <c r="AM3087" s="1">
        <f>C3087/AL3087*100000</f>
        <v>3.7505199370289586</v>
      </c>
      <c r="AN3087" s="17">
        <f>IF(B3088=B3087,IFERROR((C3087/C3088)-1,0),0)</f>
        <v>0.34006734006733996</v>
      </c>
      <c r="AO3087" s="26">
        <f>IFERROR(LOG(2)/LOG(1+(AN3087)),AN3087)</f>
        <v>2.3679540063031181</v>
      </c>
      <c r="AP3087" s="26">
        <f>AVERAGE(Y3087:Y3093)</f>
        <v>51.142857142857146</v>
      </c>
      <c r="AR3087" s="1">
        <f>Q3087/AL3087*100000</f>
        <v>0</v>
      </c>
      <c r="AS3087" s="25">
        <f>IF(B3088=B3087,IFERROR((AE3087/AE3088)-1,0),0)</f>
        <v>0</v>
      </c>
      <c r="AT3087" s="26">
        <f>IFERROR(LOG(2)/LOG(1+(AS3087)),AS3087)</f>
        <v>0</v>
      </c>
      <c r="AU3087" s="26">
        <f>AVERAGE(AE3087:AE3093)</f>
        <v>0</v>
      </c>
      <c r="AV3087" s="19">
        <f>ROUNDDOWN(N3087,0)</f>
        <v>43914</v>
      </c>
      <c r="AW3087" s="29" cm="1">
        <f t="array" ref="AW3087">_xlfn.ANCHORARRAY(AV3087)-1</f>
        <v>43913</v>
      </c>
    </row>
    <row r="3088" spans="1:49" x14ac:dyDescent="0.25">
      <c r="A3088">
        <v>20200323</v>
      </c>
      <c r="B3088" s="1" t="s">
        <v>63</v>
      </c>
      <c r="C3088">
        <v>297</v>
      </c>
      <c r="D3088">
        <v>8141</v>
      </c>
      <c r="M3088" s="1" t="s">
        <v>31</v>
      </c>
      <c r="N3088" s="2">
        <v>43913.625</v>
      </c>
      <c r="O3088" s="2">
        <v>43913.458333333336</v>
      </c>
      <c r="P3088" s="1" t="s">
        <v>1969</v>
      </c>
      <c r="Q3088">
        <v>0</v>
      </c>
      <c r="S3088" s="2">
        <v>43913.458333333336</v>
      </c>
      <c r="T3088" s="1" t="s">
        <v>54</v>
      </c>
      <c r="U3088" s="1" t="s">
        <v>54</v>
      </c>
      <c r="V3088" s="1" t="s">
        <v>54</v>
      </c>
      <c r="X3088">
        <v>37</v>
      </c>
      <c r="Y3088">
        <v>42</v>
      </c>
      <c r="Z3088" s="1" t="s">
        <v>12283</v>
      </c>
      <c r="AA3088">
        <v>8438</v>
      </c>
      <c r="AB3088">
        <v>8438</v>
      </c>
      <c r="AC3088">
        <v>2000</v>
      </c>
      <c r="AD3088">
        <v>8438</v>
      </c>
      <c r="AE3088">
        <v>0</v>
      </c>
      <c r="AF3088">
        <v>0</v>
      </c>
      <c r="AG3088" s="1" t="s">
        <v>12284</v>
      </c>
      <c r="AH3088">
        <v>0</v>
      </c>
      <c r="AI3088">
        <v>0</v>
      </c>
      <c r="AJ3088" s="1">
        <f>Y3088/0.1</f>
        <v>420</v>
      </c>
      <c r="AK3088" s="1">
        <f>AC3088-AJ3088</f>
        <v>1580</v>
      </c>
      <c r="AL3088" s="28">
        <f>_xlfn.IFNA(INDEX($BD$2:$BD$53,MATCH(B3088,$BC$2:$BC$53,0)),1000)</f>
        <v>10611862</v>
      </c>
      <c r="AM3088" s="1">
        <f>C3088/AL3088*100000</f>
        <v>2.7987548273809062</v>
      </c>
      <c r="AN3088" s="17">
        <f>IF(B3089=B3088,IFERROR((C3088/C3089)-1,0),0)</f>
        <v>0.16470588235294126</v>
      </c>
      <c r="AO3088" s="26">
        <f>IFERROR(LOG(2)/LOG(1+(AN3088)),AN3088)</f>
        <v>4.5461636655292832</v>
      </c>
      <c r="AP3088" s="26">
        <f>AVERAGE(Y3088:Y3094)</f>
        <v>37.714285714285715</v>
      </c>
      <c r="AR3088" s="1">
        <f>Q3088/AL3088*100000</f>
        <v>0</v>
      </c>
      <c r="AS3088" s="25">
        <f>IF(B3089=B3088,IFERROR((AE3088/AE3089)-1,0),0)</f>
        <v>0</v>
      </c>
      <c r="AT3088" s="26">
        <f>IFERROR(LOG(2)/LOG(1+(AS3088)),AS3088)</f>
        <v>0</v>
      </c>
      <c r="AU3088" s="26">
        <f>AVERAGE(AE3088:AE3094)</f>
        <v>0</v>
      </c>
      <c r="AV3088" s="19">
        <f>ROUNDDOWN(N3088,0)</f>
        <v>43913</v>
      </c>
      <c r="AW3088" s="29" cm="1">
        <f t="array" ref="AW3088">_xlfn.ANCHORARRAY(AV3088)-1</f>
        <v>43912</v>
      </c>
    </row>
    <row r="3089" spans="1:49" x14ac:dyDescent="0.25">
      <c r="A3089">
        <v>20200322</v>
      </c>
      <c r="B3089" s="1" t="s">
        <v>63</v>
      </c>
      <c r="C3089">
        <v>255</v>
      </c>
      <c r="D3089">
        <v>6183</v>
      </c>
      <c r="M3089" s="1" t="s">
        <v>54</v>
      </c>
      <c r="N3089" s="2">
        <v>43912.427777777775</v>
      </c>
      <c r="O3089" s="2">
        <v>43912.261111111111</v>
      </c>
      <c r="P3089" s="1" t="s">
        <v>2019</v>
      </c>
      <c r="Q3089">
        <v>0</v>
      </c>
      <c r="S3089" s="2">
        <v>43912.261111111111</v>
      </c>
      <c r="T3089" s="1" t="s">
        <v>54</v>
      </c>
      <c r="U3089" s="1" t="s">
        <v>54</v>
      </c>
      <c r="V3089" s="1" t="s">
        <v>54</v>
      </c>
      <c r="X3089">
        <v>37</v>
      </c>
      <c r="Y3089">
        <v>71</v>
      </c>
      <c r="Z3089" s="1" t="s">
        <v>7482</v>
      </c>
      <c r="AA3089">
        <v>6438</v>
      </c>
      <c r="AB3089">
        <v>6438</v>
      </c>
      <c r="AC3089">
        <v>1162</v>
      </c>
      <c r="AD3089">
        <v>6438</v>
      </c>
      <c r="AE3089">
        <v>0</v>
      </c>
      <c r="AF3089">
        <v>0</v>
      </c>
      <c r="AG3089" s="1" t="s">
        <v>12360</v>
      </c>
      <c r="AH3089">
        <v>0</v>
      </c>
      <c r="AI3089">
        <v>0</v>
      </c>
      <c r="AJ3089" s="1">
        <f>Y3089/0.1</f>
        <v>710</v>
      </c>
      <c r="AK3089" s="1">
        <f>AC3089-AJ3089</f>
        <v>452</v>
      </c>
      <c r="AL3089" s="28">
        <f>_xlfn.IFNA(INDEX($BD$2:$BD$53,MATCH(B3089,$BC$2:$BC$53,0)),1000)</f>
        <v>10611862</v>
      </c>
      <c r="AM3089" s="1">
        <f>C3089/AL3089*100000</f>
        <v>2.4029713164381521</v>
      </c>
      <c r="AN3089" s="17">
        <f>IF(B3090=B3089,IFERROR((C3089/C3090)-1,0),0)</f>
        <v>0.38586956521739135</v>
      </c>
      <c r="AO3089" s="26">
        <f>IFERROR(LOG(2)/LOG(1+(AN3089)),AN3089)</f>
        <v>2.1240826157194155</v>
      </c>
      <c r="AP3089" s="26">
        <f>AVERAGE(Y3089:Y3095)</f>
        <v>31.857142857142858</v>
      </c>
      <c r="AR3089" s="1">
        <f>Q3089/AL3089*100000</f>
        <v>0</v>
      </c>
      <c r="AS3089" s="25">
        <f>IF(B3090=B3089,IFERROR((AE3089/AE3090)-1,0),0)</f>
        <v>0</v>
      </c>
      <c r="AT3089" s="26">
        <f>IFERROR(LOG(2)/LOG(1+(AS3089)),AS3089)</f>
        <v>0</v>
      </c>
      <c r="AU3089" s="26">
        <f>AVERAGE(AE3089:AE3095)</f>
        <v>0</v>
      </c>
      <c r="AV3089" s="19">
        <f>ROUNDDOWN(N3089,0)</f>
        <v>43912</v>
      </c>
      <c r="AW3089" s="29" cm="1">
        <f t="array" ref="AW3089">_xlfn.ANCHORARRAY(AV3089)-1</f>
        <v>43911</v>
      </c>
    </row>
    <row r="3090" spans="1:49" x14ac:dyDescent="0.25">
      <c r="A3090">
        <v>20200321</v>
      </c>
      <c r="B3090" s="1" t="s">
        <v>63</v>
      </c>
      <c r="C3090">
        <v>184</v>
      </c>
      <c r="D3090">
        <v>5092</v>
      </c>
      <c r="M3090" s="1" t="s">
        <v>54</v>
      </c>
      <c r="N3090" s="2">
        <v>43911.4375</v>
      </c>
      <c r="O3090" s="2">
        <v>43911.270833333336</v>
      </c>
      <c r="P3090" s="1" t="s">
        <v>2050</v>
      </c>
      <c r="Q3090">
        <v>0</v>
      </c>
      <c r="S3090" s="2">
        <v>43911.270833333336</v>
      </c>
      <c r="T3090" s="1" t="s">
        <v>54</v>
      </c>
      <c r="U3090" s="1" t="s">
        <v>54</v>
      </c>
      <c r="V3090" s="1" t="s">
        <v>54</v>
      </c>
      <c r="X3090">
        <v>37</v>
      </c>
      <c r="Y3090">
        <v>47</v>
      </c>
      <c r="Z3090" s="1" t="s">
        <v>12437</v>
      </c>
      <c r="AA3090">
        <v>5276</v>
      </c>
      <c r="AB3090">
        <v>5276</v>
      </c>
      <c r="AC3090">
        <v>2043</v>
      </c>
      <c r="AD3090">
        <v>5276</v>
      </c>
      <c r="AE3090">
        <v>0</v>
      </c>
      <c r="AF3090">
        <v>0</v>
      </c>
      <c r="AG3090" s="1" t="s">
        <v>12438</v>
      </c>
      <c r="AH3090">
        <v>0</v>
      </c>
      <c r="AI3090">
        <v>0</v>
      </c>
      <c r="AJ3090" s="1">
        <f>Y3090/0.1</f>
        <v>470</v>
      </c>
      <c r="AK3090" s="1">
        <f>AC3090-AJ3090</f>
        <v>1573</v>
      </c>
      <c r="AL3090" s="28">
        <f>_xlfn.IFNA(INDEX($BD$2:$BD$53,MATCH(B3090,$BC$2:$BC$53,0)),1000)</f>
        <v>10611862</v>
      </c>
      <c r="AM3090" s="1">
        <f>C3090/AL3090*100000</f>
        <v>1.7339087146063525</v>
      </c>
      <c r="AN3090" s="17">
        <f>IF(B3091=B3090,IFERROR((C3090/C3091)-1,0),0)</f>
        <v>0.34306569343065685</v>
      </c>
      <c r="AO3090" s="26">
        <f>IFERROR(LOG(2)/LOG(1+(AN3090)),AN3090)</f>
        <v>2.3500112758787597</v>
      </c>
      <c r="AP3090" s="26">
        <f>AVERAGE(Y3090:Y3096)</f>
        <v>23</v>
      </c>
      <c r="AR3090" s="1">
        <f>Q3090/AL3090*100000</f>
        <v>0</v>
      </c>
      <c r="AS3090" s="25">
        <f>IF(B3091=B3090,IFERROR((AE3090/AE3091)-1,0),0)</f>
        <v>0</v>
      </c>
      <c r="AT3090" s="26">
        <f>IFERROR(LOG(2)/LOG(1+(AS3090)),AS3090)</f>
        <v>0</v>
      </c>
      <c r="AU3090" s="26">
        <f>AVERAGE(AE3090:AE3096)</f>
        <v>0</v>
      </c>
      <c r="AV3090" s="19">
        <f>ROUNDDOWN(N3090,0)</f>
        <v>43911</v>
      </c>
      <c r="AW3090" s="29" cm="1">
        <f t="array" ref="AW3090">_xlfn.ANCHORARRAY(AV3090)-1</f>
        <v>43910</v>
      </c>
    </row>
    <row r="3091" spans="1:49" x14ac:dyDescent="0.25">
      <c r="A3091">
        <v>20200320</v>
      </c>
      <c r="B3091" s="1" t="s">
        <v>63</v>
      </c>
      <c r="C3091">
        <v>137</v>
      </c>
      <c r="D3091">
        <v>3096</v>
      </c>
      <c r="M3091" s="1" t="s">
        <v>54</v>
      </c>
      <c r="N3091" s="2">
        <v>43910.399305555555</v>
      </c>
      <c r="O3091" s="2">
        <v>43910.232638888891</v>
      </c>
      <c r="P3091" s="1" t="s">
        <v>2078</v>
      </c>
      <c r="Q3091">
        <v>0</v>
      </c>
      <c r="S3091" s="2">
        <v>43910.232638888891</v>
      </c>
      <c r="T3091" s="1" t="s">
        <v>54</v>
      </c>
      <c r="U3091" s="1" t="s">
        <v>54</v>
      </c>
      <c r="V3091" s="1" t="s">
        <v>54</v>
      </c>
      <c r="X3091">
        <v>37</v>
      </c>
      <c r="Y3091">
        <v>40</v>
      </c>
      <c r="Z3091" s="1" t="s">
        <v>7047</v>
      </c>
      <c r="AA3091">
        <v>3233</v>
      </c>
      <c r="AB3091">
        <v>3233</v>
      </c>
      <c r="AC3091">
        <v>728</v>
      </c>
      <c r="AD3091">
        <v>3233</v>
      </c>
      <c r="AE3091">
        <v>0</v>
      </c>
      <c r="AF3091">
        <v>0</v>
      </c>
      <c r="AG3091" s="1" t="s">
        <v>12517</v>
      </c>
      <c r="AH3091">
        <v>0</v>
      </c>
      <c r="AI3091">
        <v>0</v>
      </c>
      <c r="AJ3091" s="1">
        <f>Y3091/0.1</f>
        <v>400</v>
      </c>
      <c r="AK3091" s="1">
        <f>AC3091-AJ3091</f>
        <v>328</v>
      </c>
      <c r="AL3091" s="28">
        <f>_xlfn.IFNA(INDEX($BD$2:$BD$53,MATCH(B3091,$BC$2:$BC$53,0)),1000)</f>
        <v>10611862</v>
      </c>
      <c r="AM3091" s="1">
        <f>C3091/AL3091*100000</f>
        <v>1.2910081190275562</v>
      </c>
      <c r="AN3091" s="17">
        <f>IF(B3092=B3091,IFERROR((C3091/C3092)-1,0),0)</f>
        <v>0.41237113402061865</v>
      </c>
      <c r="AO3091" s="26">
        <f>IFERROR(LOG(2)/LOG(1+(AN3091)),AN3091)</f>
        <v>2.0075514417940603</v>
      </c>
      <c r="AP3091" s="26">
        <f>AVERAGE(Y3091:Y3097)</f>
        <v>17.428571428571427</v>
      </c>
      <c r="AR3091" s="1">
        <f>Q3091/AL3091*100000</f>
        <v>0</v>
      </c>
      <c r="AS3091" s="25">
        <f>IF(B3092=B3091,IFERROR((AE3091/AE3092)-1,0),0)</f>
        <v>0</v>
      </c>
      <c r="AT3091" s="26">
        <f>IFERROR(LOG(2)/LOG(1+(AS3091)),AS3091)</f>
        <v>0</v>
      </c>
      <c r="AU3091" s="26">
        <f>AVERAGE(AE3091:AE3097)</f>
        <v>0</v>
      </c>
      <c r="AV3091" s="19">
        <f>ROUNDDOWN(N3091,0)</f>
        <v>43910</v>
      </c>
      <c r="AW3091" s="29" cm="1">
        <f t="array" ref="AW3091">_xlfn.ANCHORARRAY(AV3091)-1</f>
        <v>43909</v>
      </c>
    </row>
    <row r="3092" spans="1:49" x14ac:dyDescent="0.25">
      <c r="A3092">
        <v>20200319</v>
      </c>
      <c r="B3092" s="1" t="s">
        <v>63</v>
      </c>
      <c r="C3092">
        <v>97</v>
      </c>
      <c r="D3092">
        <v>2408</v>
      </c>
      <c r="M3092" s="1" t="s">
        <v>54</v>
      </c>
      <c r="N3092" s="2">
        <v>43909.40625</v>
      </c>
      <c r="O3092" s="2">
        <v>43909.239583333336</v>
      </c>
      <c r="P3092" s="1" t="s">
        <v>2110</v>
      </c>
      <c r="Q3092">
        <v>0</v>
      </c>
      <c r="S3092" s="2">
        <v>43909.239583333336</v>
      </c>
      <c r="T3092" s="1" t="s">
        <v>54</v>
      </c>
      <c r="U3092" s="1" t="s">
        <v>54</v>
      </c>
      <c r="V3092" s="1" t="s">
        <v>54</v>
      </c>
      <c r="X3092">
        <v>37</v>
      </c>
      <c r="Y3092">
        <v>34</v>
      </c>
      <c r="Z3092" s="1" t="s">
        <v>12590</v>
      </c>
      <c r="AA3092">
        <v>2505</v>
      </c>
      <c r="AB3092">
        <v>2505</v>
      </c>
      <c r="AC3092">
        <v>655</v>
      </c>
      <c r="AD3092">
        <v>2505</v>
      </c>
      <c r="AE3092">
        <v>0</v>
      </c>
      <c r="AF3092">
        <v>0</v>
      </c>
      <c r="AG3092" s="1" t="s">
        <v>12591</v>
      </c>
      <c r="AH3092">
        <v>0</v>
      </c>
      <c r="AI3092">
        <v>0</v>
      </c>
      <c r="AJ3092" s="1">
        <f>Y3092/0.1</f>
        <v>340</v>
      </c>
      <c r="AK3092" s="1">
        <f>AC3092-AJ3092</f>
        <v>315</v>
      </c>
      <c r="AL3092" s="28">
        <f>_xlfn.IFNA(INDEX($BD$2:$BD$53,MATCH(B3092,$BC$2:$BC$53,0)),1000)</f>
        <v>10611862</v>
      </c>
      <c r="AM3092" s="1">
        <f>C3092/AL3092*100000</f>
        <v>0.91407144193921863</v>
      </c>
      <c r="AN3092" s="17">
        <f>IF(B3093=B3092,IFERROR((C3092/C3093)-1,0),0)</f>
        <v>0.53968253968253976</v>
      </c>
      <c r="AO3092" s="26">
        <f>IFERROR(LOG(2)/LOG(1+(AN3092)),AN3092)</f>
        <v>1.6060827656019978</v>
      </c>
      <c r="AP3092" s="26">
        <f>AVERAGE(Y3092:Y3098)</f>
        <v>12.142857142857142</v>
      </c>
      <c r="AR3092" s="1">
        <f>Q3092/AL3092*100000</f>
        <v>0</v>
      </c>
      <c r="AS3092" s="25">
        <f>IF(B3093=B3092,IFERROR((AE3092/AE3093)-1,0),0)</f>
        <v>0</v>
      </c>
      <c r="AT3092" s="26">
        <f>IFERROR(LOG(2)/LOG(1+(AS3092)),AS3092)</f>
        <v>0</v>
      </c>
      <c r="AU3092" s="26">
        <f>AVERAGE(AE3092:AE3098)</f>
        <v>0</v>
      </c>
      <c r="AV3092" s="19">
        <f>ROUNDDOWN(N3092,0)</f>
        <v>43909</v>
      </c>
      <c r="AW3092" s="29" cm="1">
        <f t="array" ref="AW3092">_xlfn.ANCHORARRAY(AV3092)-1</f>
        <v>43908</v>
      </c>
    </row>
    <row r="3093" spans="1:49" x14ac:dyDescent="0.25">
      <c r="A3093">
        <v>20200318</v>
      </c>
      <c r="B3093" s="1" t="s">
        <v>63</v>
      </c>
      <c r="C3093">
        <v>63</v>
      </c>
      <c r="D3093">
        <v>1787</v>
      </c>
      <c r="M3093" s="1" t="s">
        <v>54</v>
      </c>
      <c r="N3093" s="2">
        <v>43908.447222222225</v>
      </c>
      <c r="O3093" s="2">
        <v>43908.280555555553</v>
      </c>
      <c r="P3093" s="1" t="s">
        <v>2141</v>
      </c>
      <c r="Q3093">
        <v>0</v>
      </c>
      <c r="S3093" s="2">
        <v>43908.280555555553</v>
      </c>
      <c r="T3093" s="1" t="s">
        <v>54</v>
      </c>
      <c r="U3093" s="1" t="s">
        <v>54</v>
      </c>
      <c r="V3093" s="1" t="s">
        <v>54</v>
      </c>
      <c r="X3093">
        <v>37</v>
      </c>
      <c r="Y3093">
        <v>23</v>
      </c>
      <c r="Z3093" s="1" t="s">
        <v>9543</v>
      </c>
      <c r="AA3093">
        <v>1850</v>
      </c>
      <c r="AB3093">
        <v>1850</v>
      </c>
      <c r="AC3093">
        <v>1336</v>
      </c>
      <c r="AD3093">
        <v>1850</v>
      </c>
      <c r="AE3093">
        <v>0</v>
      </c>
      <c r="AF3093">
        <v>0</v>
      </c>
      <c r="AG3093" s="1" t="s">
        <v>12661</v>
      </c>
      <c r="AH3093">
        <v>0</v>
      </c>
      <c r="AI3093">
        <v>0</v>
      </c>
      <c r="AJ3093" s="1">
        <f>Y3093/0.1</f>
        <v>230</v>
      </c>
      <c r="AK3093" s="1">
        <f>AC3093-AJ3093</f>
        <v>1106</v>
      </c>
      <c r="AL3093" s="28">
        <f>_xlfn.IFNA(INDEX($BD$2:$BD$53,MATCH(B3093,$BC$2:$BC$53,0)),1000)</f>
        <v>10611862</v>
      </c>
      <c r="AM3093" s="1">
        <f>C3093/AL3093*100000</f>
        <v>0.5936752664141316</v>
      </c>
      <c r="AN3093" s="17">
        <f>IF(B3094=B3093,IFERROR((C3093/C3094)-1,0),0)</f>
        <v>0.57499999999999996</v>
      </c>
      <c r="AO3093" s="26">
        <f>IFERROR(LOG(2)/LOG(1+(AN3093)),AN3093)</f>
        <v>1.5258979319812089</v>
      </c>
      <c r="AP3093" s="26">
        <f>AVERAGE(Y3093:Y3099)</f>
        <v>8</v>
      </c>
      <c r="AR3093" s="1">
        <f>Q3093/AL3093*100000</f>
        <v>0</v>
      </c>
      <c r="AS3093" s="25">
        <f>IF(B3094=B3093,IFERROR((AE3093/AE3094)-1,0),0)</f>
        <v>0</v>
      </c>
      <c r="AT3093" s="26">
        <f>IFERROR(LOG(2)/LOG(1+(AS3093)),AS3093)</f>
        <v>0</v>
      </c>
      <c r="AU3093" s="26">
        <f>AVERAGE(AE3093:AE3099)</f>
        <v>0</v>
      </c>
      <c r="AV3093" s="19">
        <f>ROUNDDOWN(N3093,0)</f>
        <v>43908</v>
      </c>
      <c r="AW3093" s="29" cm="1">
        <f t="array" ref="AW3093">_xlfn.ANCHORARRAY(AV3093)-1</f>
        <v>43907</v>
      </c>
    </row>
    <row r="3094" spans="1:49" x14ac:dyDescent="0.25">
      <c r="A3094">
        <v>20200317</v>
      </c>
      <c r="B3094" s="1" t="s">
        <v>63</v>
      </c>
      <c r="C3094">
        <v>40</v>
      </c>
      <c r="D3094">
        <v>474</v>
      </c>
      <c r="M3094" s="1" t="s">
        <v>54</v>
      </c>
      <c r="N3094" s="2">
        <v>43907.368750000001</v>
      </c>
      <c r="O3094" s="2">
        <v>43907.20208333333</v>
      </c>
      <c r="P3094" s="1" t="s">
        <v>2169</v>
      </c>
      <c r="Q3094">
        <v>0</v>
      </c>
      <c r="S3094" s="2">
        <v>43907.20208333333</v>
      </c>
      <c r="T3094" s="1" t="s">
        <v>54</v>
      </c>
      <c r="U3094" s="1" t="s">
        <v>54</v>
      </c>
      <c r="V3094" s="1" t="s">
        <v>54</v>
      </c>
      <c r="X3094">
        <v>37</v>
      </c>
      <c r="Y3094">
        <v>7</v>
      </c>
      <c r="Z3094" s="1" t="s">
        <v>7232</v>
      </c>
      <c r="AA3094">
        <v>514</v>
      </c>
      <c r="AB3094">
        <v>514</v>
      </c>
      <c r="AC3094">
        <v>185</v>
      </c>
      <c r="AD3094">
        <v>514</v>
      </c>
      <c r="AE3094">
        <v>0</v>
      </c>
      <c r="AF3094">
        <v>0</v>
      </c>
      <c r="AG3094" s="1" t="s">
        <v>12730</v>
      </c>
      <c r="AH3094">
        <v>0</v>
      </c>
      <c r="AI3094">
        <v>0</v>
      </c>
      <c r="AJ3094" s="1">
        <f>Y3094/0.1</f>
        <v>70</v>
      </c>
      <c r="AK3094" s="1">
        <f>AC3094-AJ3094</f>
        <v>115</v>
      </c>
      <c r="AL3094" s="28">
        <f>_xlfn.IFNA(INDEX($BD$2:$BD$53,MATCH(B3094,$BC$2:$BC$53,0)),1000)</f>
        <v>10611862</v>
      </c>
      <c r="AM3094" s="1">
        <f>C3094/AL3094*100000</f>
        <v>0.37693667708833756</v>
      </c>
      <c r="AN3094" s="17">
        <f>IF(B3095=B3094,IFERROR((C3094/C3095)-1,0),0)</f>
        <v>0.21212121212121215</v>
      </c>
      <c r="AO3094" s="26">
        <f>IFERROR(LOG(2)/LOG(1+(AN3094)),AN3094)</f>
        <v>3.6031624527925104</v>
      </c>
      <c r="AP3094" s="26">
        <f>AVERAGE(Y3094:Y3100)</f>
        <v>4.7142857142857144</v>
      </c>
      <c r="AR3094" s="1">
        <f>Q3094/AL3094*100000</f>
        <v>0</v>
      </c>
      <c r="AS3094" s="25">
        <f>IF(B3095=B3094,IFERROR((AE3094/AE3095)-1,0),0)</f>
        <v>0</v>
      </c>
      <c r="AT3094" s="26">
        <f>IFERROR(LOG(2)/LOG(1+(AS3094)),AS3094)</f>
        <v>0</v>
      </c>
      <c r="AU3094" s="26">
        <f>AVERAGE(AE3094:AE3100)</f>
        <v>0</v>
      </c>
      <c r="AV3094" s="19">
        <f>ROUNDDOWN(N3094,0)</f>
        <v>43907</v>
      </c>
      <c r="AW3094" s="29" cm="1">
        <f t="array" ref="AW3094">_xlfn.ANCHORARRAY(AV3094)-1</f>
        <v>43906</v>
      </c>
    </row>
    <row r="3095" spans="1:49" x14ac:dyDescent="0.25">
      <c r="A3095">
        <v>20200316</v>
      </c>
      <c r="B3095" s="1" t="s">
        <v>63</v>
      </c>
      <c r="C3095">
        <v>33</v>
      </c>
      <c r="D3095">
        <v>296</v>
      </c>
      <c r="E3095">
        <v>151</v>
      </c>
      <c r="M3095" s="1" t="s">
        <v>54</v>
      </c>
      <c r="N3095" s="2">
        <v>43906.647916666669</v>
      </c>
      <c r="O3095" s="2">
        <v>43906.481249999997</v>
      </c>
      <c r="P3095" s="1" t="s">
        <v>2210</v>
      </c>
      <c r="Q3095">
        <v>0</v>
      </c>
      <c r="S3095" s="2">
        <v>43906.481249999997</v>
      </c>
      <c r="T3095" s="1" t="s">
        <v>54</v>
      </c>
      <c r="U3095" s="1" t="s">
        <v>54</v>
      </c>
      <c r="V3095" s="1" t="s">
        <v>54</v>
      </c>
      <c r="X3095">
        <v>37</v>
      </c>
      <c r="Y3095">
        <v>1</v>
      </c>
      <c r="Z3095" s="1" t="s">
        <v>10611</v>
      </c>
      <c r="AA3095">
        <v>480</v>
      </c>
      <c r="AB3095">
        <v>329</v>
      </c>
      <c r="AC3095">
        <v>70</v>
      </c>
      <c r="AD3095">
        <v>329</v>
      </c>
      <c r="AE3095">
        <v>0</v>
      </c>
      <c r="AF3095">
        <v>0</v>
      </c>
      <c r="AG3095" s="1" t="s">
        <v>12796</v>
      </c>
      <c r="AH3095">
        <v>0</v>
      </c>
      <c r="AI3095">
        <v>0</v>
      </c>
      <c r="AJ3095" s="1">
        <f>Y3095/0.1</f>
        <v>10</v>
      </c>
      <c r="AK3095" s="1">
        <f>AC3095-AJ3095</f>
        <v>60</v>
      </c>
      <c r="AL3095" s="28">
        <f>_xlfn.IFNA(INDEX($BD$2:$BD$53,MATCH(B3095,$BC$2:$BC$53,0)),1000)</f>
        <v>10611862</v>
      </c>
      <c r="AM3095" s="1">
        <f>C3095/AL3095*100000</f>
        <v>0.31097275859787848</v>
      </c>
      <c r="AN3095" s="17">
        <f>IF(B3096=B3095,IFERROR((C3095/C3096)-1,0),0)</f>
        <v>3.125E-2</v>
      </c>
      <c r="AO3095" s="26">
        <f>IFERROR(LOG(2)/LOG(1+(AN3095)),AN3095)</f>
        <v>22.525505955544585</v>
      </c>
      <c r="AP3095" s="26">
        <f>AVERAGE(Y3095:Y3101)</f>
        <v>4.4285714285714288</v>
      </c>
      <c r="AR3095" s="1">
        <f>Q3095/AL3095*100000</f>
        <v>0</v>
      </c>
      <c r="AS3095" s="25">
        <f>IF(B3096=B3095,IFERROR((AE3095/AE3096)-1,0),0)</f>
        <v>0</v>
      </c>
      <c r="AT3095" s="26">
        <f>IFERROR(LOG(2)/LOG(1+(AS3095)),AS3095)</f>
        <v>0</v>
      </c>
      <c r="AU3095" s="26">
        <f>AVERAGE(AE3095:AE3101)</f>
        <v>0</v>
      </c>
      <c r="AV3095" s="19">
        <f>ROUNDDOWN(N3095,0)</f>
        <v>43906</v>
      </c>
      <c r="AW3095" s="29" cm="1">
        <f t="array" ref="AW3095">_xlfn.ANCHORARRAY(AV3095)-1</f>
        <v>43905</v>
      </c>
    </row>
    <row r="3096" spans="1:49" x14ac:dyDescent="0.25">
      <c r="A3096">
        <v>20200315</v>
      </c>
      <c r="B3096" s="1" t="s">
        <v>63</v>
      </c>
      <c r="C3096">
        <v>32</v>
      </c>
      <c r="D3096">
        <v>227</v>
      </c>
      <c r="E3096">
        <v>151</v>
      </c>
      <c r="M3096" s="1" t="s">
        <v>54</v>
      </c>
      <c r="N3096" s="2">
        <v>43905.4375</v>
      </c>
      <c r="O3096" s="2">
        <v>43905.270833333336</v>
      </c>
      <c r="P3096" s="1" t="s">
        <v>2242</v>
      </c>
      <c r="S3096" s="2">
        <v>43905.270833333336</v>
      </c>
      <c r="T3096" s="1" t="s">
        <v>54</v>
      </c>
      <c r="U3096" s="1" t="s">
        <v>54</v>
      </c>
      <c r="V3096" s="1" t="s">
        <v>54</v>
      </c>
      <c r="X3096">
        <v>37</v>
      </c>
      <c r="Y3096">
        <v>9</v>
      </c>
      <c r="Z3096" s="1" t="s">
        <v>8132</v>
      </c>
      <c r="AA3096">
        <v>410</v>
      </c>
      <c r="AB3096">
        <v>259</v>
      </c>
      <c r="AC3096">
        <v>99</v>
      </c>
      <c r="AD3096">
        <v>259</v>
      </c>
      <c r="AE3096">
        <v>0</v>
      </c>
      <c r="AF3096">
        <v>0</v>
      </c>
      <c r="AG3096" s="1" t="s">
        <v>12856</v>
      </c>
      <c r="AH3096">
        <v>0</v>
      </c>
      <c r="AI3096">
        <v>0</v>
      </c>
      <c r="AJ3096" s="1">
        <f>Y3096/0.1</f>
        <v>90</v>
      </c>
      <c r="AK3096" s="1">
        <f>AC3096-AJ3096</f>
        <v>9</v>
      </c>
      <c r="AL3096" s="28">
        <f>_xlfn.IFNA(INDEX($BD$2:$BD$53,MATCH(B3096,$BC$2:$BC$53,0)),1000)</f>
        <v>10611862</v>
      </c>
      <c r="AM3096" s="1">
        <f>C3096/AL3096*100000</f>
        <v>0.30154934167067005</v>
      </c>
      <c r="AN3096" s="17">
        <f>IF(B3097=B3096,IFERROR((C3096/C3097)-1,0),0)</f>
        <v>0.39130434782608692</v>
      </c>
      <c r="AO3096" s="26">
        <f>IFERROR(LOG(2)/LOG(1+(AN3096)),AN3096)</f>
        <v>2.0989087935212511</v>
      </c>
      <c r="AP3096" s="26">
        <f>AVERAGE(Y3096:Y3102)</f>
        <v>4.2857142857142856</v>
      </c>
      <c r="AR3096" s="1">
        <f>Q3096/AL3096*100000</f>
        <v>0</v>
      </c>
      <c r="AS3096" s="25">
        <f>IF(B3097=B3096,IFERROR((AE3096/AE3097)-1,0),0)</f>
        <v>0</v>
      </c>
      <c r="AT3096" s="26">
        <f>IFERROR(LOG(2)/LOG(1+(AS3096)),AS3096)</f>
        <v>0</v>
      </c>
      <c r="AU3096" s="26">
        <f>AVERAGE(AE3096:AE3102)</f>
        <v>0</v>
      </c>
      <c r="AV3096" s="19">
        <f>ROUNDDOWN(N3096,0)</f>
        <v>43905</v>
      </c>
      <c r="AW3096" s="29" cm="1">
        <f t="array" ref="AW3096">_xlfn.ANCHORARRAY(AV3096)-1</f>
        <v>43904</v>
      </c>
    </row>
    <row r="3097" spans="1:49" x14ac:dyDescent="0.25">
      <c r="A3097">
        <v>20200314</v>
      </c>
      <c r="B3097" s="1" t="s">
        <v>63</v>
      </c>
      <c r="C3097">
        <v>23</v>
      </c>
      <c r="D3097">
        <v>137</v>
      </c>
      <c r="M3097" s="1" t="s">
        <v>54</v>
      </c>
      <c r="N3097" s="2">
        <v>43904.5</v>
      </c>
      <c r="O3097" s="2">
        <v>43904.333333333336</v>
      </c>
      <c r="P3097" s="1" t="s">
        <v>2268</v>
      </c>
      <c r="S3097" s="2">
        <v>43904.333333333336</v>
      </c>
      <c r="T3097" s="1" t="s">
        <v>54</v>
      </c>
      <c r="U3097" s="1" t="s">
        <v>54</v>
      </c>
      <c r="V3097" s="1" t="s">
        <v>54</v>
      </c>
      <c r="X3097">
        <v>37</v>
      </c>
      <c r="Y3097">
        <v>8</v>
      </c>
      <c r="Z3097" s="1" t="s">
        <v>9198</v>
      </c>
      <c r="AA3097">
        <v>160</v>
      </c>
      <c r="AB3097">
        <v>160</v>
      </c>
      <c r="AC3097">
        <v>59</v>
      </c>
      <c r="AD3097">
        <v>160</v>
      </c>
      <c r="AE3097">
        <v>0</v>
      </c>
      <c r="AF3097">
        <v>0</v>
      </c>
      <c r="AG3097" s="1" t="s">
        <v>12913</v>
      </c>
      <c r="AH3097">
        <v>0</v>
      </c>
      <c r="AI3097">
        <v>0</v>
      </c>
      <c r="AJ3097" s="1">
        <f>Y3097/0.1</f>
        <v>80</v>
      </c>
      <c r="AK3097" s="1">
        <f>AC3097-AJ3097</f>
        <v>-21</v>
      </c>
      <c r="AL3097" s="28">
        <f>_xlfn.IFNA(INDEX($BD$2:$BD$53,MATCH(B3097,$BC$2:$BC$53,0)),1000)</f>
        <v>10611862</v>
      </c>
      <c r="AM3097" s="1">
        <f>C3097/AL3097*100000</f>
        <v>0.21673858932579407</v>
      </c>
      <c r="AN3097" s="17">
        <f>IF(B3098=B3097,IFERROR((C3097/C3098)-1,0),0)</f>
        <v>0.53333333333333344</v>
      </c>
      <c r="AO3097" s="26">
        <f>IFERROR(LOG(2)/LOG(1+(AN3097)),AN3097)</f>
        <v>1.6216092786808152</v>
      </c>
      <c r="AP3097" s="26">
        <f>AVERAGE(Y3097:Y3103)</f>
        <v>3</v>
      </c>
      <c r="AR3097" s="1">
        <f>Q3097/AL3097*100000</f>
        <v>0</v>
      </c>
      <c r="AS3097" s="25">
        <f>IF(B3098=B3097,IFERROR((AE3097/AE3098)-1,0),0)</f>
        <v>0</v>
      </c>
      <c r="AT3097" s="26">
        <f>IFERROR(LOG(2)/LOG(1+(AS3097)),AS3097)</f>
        <v>0</v>
      </c>
      <c r="AU3097" s="26">
        <f>AVERAGE(AE3097:AE3103)</f>
        <v>0</v>
      </c>
      <c r="AV3097" s="19">
        <f>ROUNDDOWN(N3097,0)</f>
        <v>43904</v>
      </c>
      <c r="AW3097" s="29" cm="1">
        <f t="array" ref="AW3097">_xlfn.ANCHORARRAY(AV3097)-1</f>
        <v>43903</v>
      </c>
    </row>
    <row r="3098" spans="1:49" x14ac:dyDescent="0.25">
      <c r="A3098">
        <v>20200313</v>
      </c>
      <c r="B3098" s="1" t="s">
        <v>63</v>
      </c>
      <c r="C3098">
        <v>15</v>
      </c>
      <c r="D3098">
        <v>86</v>
      </c>
      <c r="M3098" s="1" t="s">
        <v>54</v>
      </c>
      <c r="N3098" s="2">
        <v>43903.364583333336</v>
      </c>
      <c r="O3098" s="2">
        <v>43903.197916666664</v>
      </c>
      <c r="P3098" s="1" t="s">
        <v>2284</v>
      </c>
      <c r="S3098" s="2">
        <v>43903.197916666664</v>
      </c>
      <c r="T3098" s="1" t="s">
        <v>54</v>
      </c>
      <c r="U3098" s="1" t="s">
        <v>54</v>
      </c>
      <c r="V3098" s="1" t="s">
        <v>54</v>
      </c>
      <c r="X3098">
        <v>37</v>
      </c>
      <c r="Y3098">
        <v>3</v>
      </c>
      <c r="Z3098" s="1" t="s">
        <v>8114</v>
      </c>
      <c r="AA3098">
        <v>101</v>
      </c>
      <c r="AB3098">
        <v>101</v>
      </c>
      <c r="AC3098">
        <v>29</v>
      </c>
      <c r="AD3098">
        <v>101</v>
      </c>
      <c r="AE3098">
        <v>0</v>
      </c>
      <c r="AF3098">
        <v>0</v>
      </c>
      <c r="AG3098" s="1" t="s">
        <v>12969</v>
      </c>
      <c r="AH3098">
        <v>0</v>
      </c>
      <c r="AI3098">
        <v>0</v>
      </c>
      <c r="AJ3098" s="1">
        <f>Y3098/0.1</f>
        <v>30</v>
      </c>
      <c r="AK3098" s="1">
        <f>AC3098-AJ3098</f>
        <v>-1</v>
      </c>
      <c r="AL3098" s="28">
        <f>_xlfn.IFNA(INDEX($BD$2:$BD$53,MATCH(B3098,$BC$2:$BC$53,0)),1000)</f>
        <v>10611862</v>
      </c>
      <c r="AM3098" s="1">
        <f>C3098/AL3098*100000</f>
        <v>0.14135125390812658</v>
      </c>
      <c r="AN3098" s="17">
        <f>IF(B3099=B3098,IFERROR((C3098/C3099)-1,0),0)</f>
        <v>0.25</v>
      </c>
      <c r="AO3098" s="26">
        <f>IFERROR(LOG(2)/LOG(1+(AN3098)),AN3098)</f>
        <v>3.1062837195053898</v>
      </c>
      <c r="AP3098" s="26">
        <f>AVERAGE(Y3098:Y3104)</f>
        <v>1.8571428571428572</v>
      </c>
      <c r="AR3098" s="1">
        <f>Q3098/AL3098*100000</f>
        <v>0</v>
      </c>
      <c r="AS3098" s="25">
        <f>IF(B3099=B3098,IFERROR((AE3098/AE3099)-1,0),0)</f>
        <v>0</v>
      </c>
      <c r="AT3098" s="26">
        <f>IFERROR(LOG(2)/LOG(1+(AS3098)),AS3098)</f>
        <v>0</v>
      </c>
      <c r="AU3098" s="26">
        <f>AVERAGE(AE3098:AE3104)</f>
        <v>0</v>
      </c>
      <c r="AV3098" s="19">
        <f>ROUNDDOWN(N3098,0)</f>
        <v>43903</v>
      </c>
      <c r="AW3098" s="29" cm="1">
        <f t="array" ref="AW3098">_xlfn.ANCHORARRAY(AV3098)-1</f>
        <v>43902</v>
      </c>
    </row>
    <row r="3099" spans="1:49" x14ac:dyDescent="0.25">
      <c r="A3099">
        <v>20200312</v>
      </c>
      <c r="B3099" s="1" t="s">
        <v>63</v>
      </c>
      <c r="C3099">
        <v>12</v>
      </c>
      <c r="D3099">
        <v>60</v>
      </c>
      <c r="M3099" s="1" t="s">
        <v>54</v>
      </c>
      <c r="N3099" s="2">
        <v>43902.333333333336</v>
      </c>
      <c r="O3099" s="2">
        <v>43902.166666666664</v>
      </c>
      <c r="P3099" s="1" t="s">
        <v>2306</v>
      </c>
      <c r="S3099" s="2">
        <v>43902.166666666664</v>
      </c>
      <c r="T3099" s="1" t="s">
        <v>54</v>
      </c>
      <c r="U3099" s="1" t="s">
        <v>54</v>
      </c>
      <c r="V3099" s="1" t="s">
        <v>54</v>
      </c>
      <c r="X3099">
        <v>37</v>
      </c>
      <c r="Y3099">
        <v>5</v>
      </c>
      <c r="Z3099" s="1" t="s">
        <v>12054</v>
      </c>
      <c r="AA3099">
        <v>72</v>
      </c>
      <c r="AB3099">
        <v>72</v>
      </c>
      <c r="AC3099">
        <v>65</v>
      </c>
      <c r="AD3099">
        <v>72</v>
      </c>
      <c r="AE3099">
        <v>0</v>
      </c>
      <c r="AF3099">
        <v>0</v>
      </c>
      <c r="AG3099" s="1" t="s">
        <v>13026</v>
      </c>
      <c r="AH3099">
        <v>0</v>
      </c>
      <c r="AI3099">
        <v>0</v>
      </c>
      <c r="AJ3099" s="1">
        <f>Y3099/0.1</f>
        <v>50</v>
      </c>
      <c r="AK3099" s="1">
        <f>AC3099-AJ3099</f>
        <v>15</v>
      </c>
      <c r="AL3099" s="28">
        <f>_xlfn.IFNA(INDEX($BD$2:$BD$53,MATCH(B3099,$BC$2:$BC$53,0)),1000)</f>
        <v>10611862</v>
      </c>
      <c r="AM3099" s="1">
        <f>C3099/AL3099*100000</f>
        <v>0.11308100312650125</v>
      </c>
      <c r="AN3099" s="17">
        <f>IF(B3100=B3099,IFERROR((C3099/C3100)-1,0),0)</f>
        <v>0.71428571428571419</v>
      </c>
      <c r="AO3099" s="26">
        <f>IFERROR(LOG(2)/LOG(1+(AN3099)),AN3099)</f>
        <v>1.2859956968509314</v>
      </c>
      <c r="AP3099" s="26">
        <f>AVERAGE(Y3099:Y3105)</f>
        <v>1.5714285714285714</v>
      </c>
      <c r="AR3099" s="1">
        <f>Q3099/AL3099*100000</f>
        <v>0</v>
      </c>
      <c r="AS3099" s="25">
        <f>IF(B3100=B3099,IFERROR((AE3099/AE3100)-1,0),0)</f>
        <v>0</v>
      </c>
      <c r="AT3099" s="26">
        <f>IFERROR(LOG(2)/LOG(1+(AS3099)),AS3099)</f>
        <v>0</v>
      </c>
      <c r="AU3099" s="26">
        <f>AVERAGE(AE3099:AE3105)</f>
        <v>0</v>
      </c>
      <c r="AV3099" s="19">
        <f>ROUNDDOWN(N3099,0)</f>
        <v>43902</v>
      </c>
      <c r="AW3099" s="29" cm="1">
        <f t="array" ref="AW3099">_xlfn.ANCHORARRAY(AV3099)-1</f>
        <v>43901</v>
      </c>
    </row>
    <row r="3100" spans="1:49" x14ac:dyDescent="0.25">
      <c r="A3100">
        <v>20200311</v>
      </c>
      <c r="B3100" s="1" t="s">
        <v>63</v>
      </c>
      <c r="C3100">
        <v>7</v>
      </c>
      <c r="M3100" s="1" t="s">
        <v>54</v>
      </c>
      <c r="N3100" s="2"/>
      <c r="O3100" s="2"/>
      <c r="P3100" s="1" t="s">
        <v>54</v>
      </c>
      <c r="S3100" s="2"/>
      <c r="T3100" s="1" t="s">
        <v>54</v>
      </c>
      <c r="U3100" s="1" t="s">
        <v>54</v>
      </c>
      <c r="V3100" s="1" t="s">
        <v>54</v>
      </c>
      <c r="X3100">
        <v>37</v>
      </c>
      <c r="Y3100">
        <v>0</v>
      </c>
      <c r="Z3100" s="1" t="s">
        <v>2527</v>
      </c>
      <c r="AA3100">
        <v>7</v>
      </c>
      <c r="AB3100">
        <v>7</v>
      </c>
      <c r="AC3100">
        <v>0</v>
      </c>
      <c r="AD3100">
        <v>7</v>
      </c>
      <c r="AE3100">
        <v>0</v>
      </c>
      <c r="AF3100">
        <v>0</v>
      </c>
      <c r="AG3100" s="1" t="s">
        <v>13080</v>
      </c>
      <c r="AH3100">
        <v>0</v>
      </c>
      <c r="AI3100">
        <v>0</v>
      </c>
      <c r="AJ3100" s="1">
        <f>Y3100/0.1</f>
        <v>0</v>
      </c>
      <c r="AK3100" s="1">
        <f>AC3100-AJ3100</f>
        <v>0</v>
      </c>
      <c r="AL3100" s="28">
        <f>_xlfn.IFNA(INDEX($BD$2:$BD$53,MATCH(B3100,$BC$2:$BC$53,0)),1000)</f>
        <v>10611862</v>
      </c>
      <c r="AM3100" s="1">
        <f>C3100/AL3100*100000</f>
        <v>6.5963918490459073E-2</v>
      </c>
      <c r="AN3100" s="17">
        <f>IF(B3101=B3100,IFERROR((C3100/C3101)-1,0),0)</f>
        <v>0</v>
      </c>
      <c r="AO3100" s="26">
        <f>IFERROR(LOG(2)/LOG(1+(AN3100)),AN3100)</f>
        <v>0</v>
      </c>
      <c r="AP3100" s="26">
        <f>AVERAGE(Y3100:Y3106)</f>
        <v>0.8571428571428571</v>
      </c>
      <c r="AR3100" s="1">
        <f>Q3100/AL3100*100000</f>
        <v>0</v>
      </c>
      <c r="AS3100" s="25">
        <f>IF(B3101=B3100,IFERROR((AE3100/AE3101)-1,0),0)</f>
        <v>0</v>
      </c>
      <c r="AT3100" s="26">
        <f>IFERROR(LOG(2)/LOG(1+(AS3100)),AS3100)</f>
        <v>0</v>
      </c>
      <c r="AU3100" s="26">
        <f>AVERAGE(AE3100:AE3106)</f>
        <v>0</v>
      </c>
      <c r="AV3100" s="19">
        <f>ROUNDDOWN(N3100,0)</f>
        <v>0</v>
      </c>
      <c r="AW3100" s="29" cm="1">
        <f t="array" ref="AW3100">_xlfn.ANCHORARRAY(AV3100)-1</f>
        <v>-1</v>
      </c>
    </row>
    <row r="3101" spans="1:49" x14ac:dyDescent="0.25">
      <c r="A3101">
        <v>20200310</v>
      </c>
      <c r="B3101" s="1" t="s">
        <v>63</v>
      </c>
      <c r="C3101">
        <v>7</v>
      </c>
      <c r="M3101" s="1" t="s">
        <v>54</v>
      </c>
      <c r="N3101" s="2"/>
      <c r="O3101" s="2"/>
      <c r="P3101" s="1" t="s">
        <v>54</v>
      </c>
      <c r="S3101" s="2"/>
      <c r="T3101" s="1" t="s">
        <v>54</v>
      </c>
      <c r="U3101" s="1" t="s">
        <v>54</v>
      </c>
      <c r="V3101" s="1" t="s">
        <v>54</v>
      </c>
      <c r="X3101">
        <v>37</v>
      </c>
      <c r="Y3101">
        <v>5</v>
      </c>
      <c r="Z3101" s="1" t="s">
        <v>2527</v>
      </c>
      <c r="AA3101">
        <v>7</v>
      </c>
      <c r="AB3101">
        <v>7</v>
      </c>
      <c r="AC3101">
        <v>5</v>
      </c>
      <c r="AD3101">
        <v>7</v>
      </c>
      <c r="AE3101">
        <v>0</v>
      </c>
      <c r="AF3101">
        <v>0</v>
      </c>
      <c r="AG3101" s="1" t="s">
        <v>13135</v>
      </c>
      <c r="AH3101">
        <v>0</v>
      </c>
      <c r="AI3101">
        <v>0</v>
      </c>
      <c r="AJ3101" s="1">
        <f>Y3101/0.1</f>
        <v>50</v>
      </c>
      <c r="AK3101" s="1">
        <f>AC3101-AJ3101</f>
        <v>-45</v>
      </c>
      <c r="AL3101" s="28">
        <f>_xlfn.IFNA(INDEX($BD$2:$BD$53,MATCH(B3101,$BC$2:$BC$53,0)),1000)</f>
        <v>10611862</v>
      </c>
      <c r="AM3101" s="1">
        <f>C3101/AL3101*100000</f>
        <v>6.5963918490459073E-2</v>
      </c>
      <c r="AN3101" s="17">
        <f>IF(B3102=B3101,IFERROR((C3101/C3102)-1,0),0)</f>
        <v>2.5</v>
      </c>
      <c r="AO3101" s="26">
        <f>IFERROR(LOG(2)/LOG(1+(AN3101)),AN3101)</f>
        <v>0.55329475566511221</v>
      </c>
      <c r="AP3101" s="26">
        <f>AVERAGE(Y3101:Y3107)</f>
        <v>0.8571428571428571</v>
      </c>
      <c r="AR3101" s="1">
        <f>Q3101/AL3101*100000</f>
        <v>0</v>
      </c>
      <c r="AS3101" s="25">
        <f>IF(B3102=B3101,IFERROR((AE3101/AE3102)-1,0),0)</f>
        <v>0</v>
      </c>
      <c r="AT3101" s="26">
        <f>IFERROR(LOG(2)/LOG(1+(AS3101)),AS3101)</f>
        <v>0</v>
      </c>
      <c r="AU3101" s="26">
        <f>AVERAGE(AE3101:AE3107)</f>
        <v>0</v>
      </c>
      <c r="AV3101" s="19">
        <f>ROUNDDOWN(N3101,0)</f>
        <v>0</v>
      </c>
      <c r="AW3101" s="29" cm="1">
        <f t="array" ref="AW3101">_xlfn.ANCHORARRAY(AV3101)-1</f>
        <v>-1</v>
      </c>
    </row>
    <row r="3102" spans="1:49" x14ac:dyDescent="0.25">
      <c r="A3102">
        <v>20200309</v>
      </c>
      <c r="B3102" s="1" t="s">
        <v>63</v>
      </c>
      <c r="C3102">
        <v>2</v>
      </c>
      <c r="M3102" s="1" t="s">
        <v>54</v>
      </c>
      <c r="N3102" s="2"/>
      <c r="O3102" s="2"/>
      <c r="P3102" s="1" t="s">
        <v>54</v>
      </c>
      <c r="S3102" s="2"/>
      <c r="T3102" s="1" t="s">
        <v>54</v>
      </c>
      <c r="U3102" s="1" t="s">
        <v>54</v>
      </c>
      <c r="V3102" s="1" t="s">
        <v>54</v>
      </c>
      <c r="X3102">
        <v>37</v>
      </c>
      <c r="Y3102">
        <v>0</v>
      </c>
      <c r="Z3102" s="1" t="s">
        <v>2527</v>
      </c>
      <c r="AA3102">
        <v>2</v>
      </c>
      <c r="AB3102">
        <v>2</v>
      </c>
      <c r="AC3102">
        <v>0</v>
      </c>
      <c r="AD3102">
        <v>2</v>
      </c>
      <c r="AE3102">
        <v>0</v>
      </c>
      <c r="AF3102">
        <v>0</v>
      </c>
      <c r="AG3102" s="1" t="s">
        <v>13187</v>
      </c>
      <c r="AH3102">
        <v>0</v>
      </c>
      <c r="AI3102">
        <v>0</v>
      </c>
      <c r="AJ3102" s="1">
        <f>Y3102/0.1</f>
        <v>0</v>
      </c>
      <c r="AK3102" s="1">
        <f>AC3102-AJ3102</f>
        <v>0</v>
      </c>
      <c r="AL3102" s="28">
        <f>_xlfn.IFNA(INDEX($BD$2:$BD$53,MATCH(B3102,$BC$2:$BC$53,0)),1000)</f>
        <v>10611862</v>
      </c>
      <c r="AM3102" s="1">
        <f>C3102/AL3102*100000</f>
        <v>1.8846833854416878E-2</v>
      </c>
      <c r="AN3102" s="17">
        <f>IF(B3103=B3102,IFERROR((C3102/C3103)-1,0),0)</f>
        <v>0</v>
      </c>
      <c r="AO3102" s="26">
        <f>IFERROR(LOG(2)/LOG(1+(AN3102)),AN3102)</f>
        <v>0</v>
      </c>
      <c r="AP3102" s="26">
        <f>AVERAGE(Y3102:Y3108)</f>
        <v>3.2857142857142856</v>
      </c>
      <c r="AR3102" s="1">
        <f>Q3102/AL3102*100000</f>
        <v>0</v>
      </c>
      <c r="AS3102" s="25">
        <f>IF(B3103=B3102,IFERROR((AE3102/AE3103)-1,0),0)</f>
        <v>0</v>
      </c>
      <c r="AT3102" s="26">
        <f>IFERROR(LOG(2)/LOG(1+(AS3102)),AS3102)</f>
        <v>0</v>
      </c>
      <c r="AU3102" s="26">
        <f>AVERAGE(AE3102:AE3108)</f>
        <v>0</v>
      </c>
      <c r="AV3102" s="19">
        <f>ROUNDDOWN(N3102,0)</f>
        <v>0</v>
      </c>
      <c r="AW3102" s="29" cm="1">
        <f t="array" ref="AW3102">_xlfn.ANCHORARRAY(AV3102)-1</f>
        <v>-1</v>
      </c>
    </row>
    <row r="3103" spans="1:49" x14ac:dyDescent="0.25">
      <c r="A3103">
        <v>20200308</v>
      </c>
      <c r="B3103" s="1" t="s">
        <v>63</v>
      </c>
      <c r="C3103">
        <v>2</v>
      </c>
      <c r="M3103" s="1" t="s">
        <v>54</v>
      </c>
      <c r="N3103" s="2"/>
      <c r="O3103" s="2"/>
      <c r="P3103" s="1" t="s">
        <v>54</v>
      </c>
      <c r="S3103" s="2"/>
      <c r="T3103" s="1" t="s">
        <v>54</v>
      </c>
      <c r="U3103" s="1" t="s">
        <v>54</v>
      </c>
      <c r="V3103" s="1" t="s">
        <v>54</v>
      </c>
      <c r="X3103">
        <v>37</v>
      </c>
      <c r="Y3103">
        <v>0</v>
      </c>
      <c r="Z3103" s="1" t="s">
        <v>2527</v>
      </c>
      <c r="AA3103">
        <v>2</v>
      </c>
      <c r="AB3103">
        <v>2</v>
      </c>
      <c r="AC3103">
        <v>0</v>
      </c>
      <c r="AD3103">
        <v>2</v>
      </c>
      <c r="AE3103">
        <v>0</v>
      </c>
      <c r="AF3103">
        <v>0</v>
      </c>
      <c r="AG3103" s="1" t="s">
        <v>13239</v>
      </c>
      <c r="AH3103">
        <v>0</v>
      </c>
      <c r="AI3103">
        <v>0</v>
      </c>
      <c r="AJ3103" s="1">
        <f>Y3103/0.1</f>
        <v>0</v>
      </c>
      <c r="AK3103" s="1">
        <f>AC3103-AJ3103</f>
        <v>0</v>
      </c>
      <c r="AL3103" s="28">
        <f>_xlfn.IFNA(INDEX($BD$2:$BD$53,MATCH(B3103,$BC$2:$BC$53,0)),1000)</f>
        <v>10611862</v>
      </c>
      <c r="AM3103" s="1">
        <f>C3103/AL3103*100000</f>
        <v>1.8846833854416878E-2</v>
      </c>
      <c r="AN3103" s="17">
        <f>IF(B3104=B3103,IFERROR((C3103/C3104)-1,0),0)</f>
        <v>0</v>
      </c>
      <c r="AO3103" s="26">
        <f>IFERROR(LOG(2)/LOG(1+(AN3103)),AN3103)</f>
        <v>0</v>
      </c>
      <c r="AP3103" s="26">
        <f>AVERAGE(Y3103:Y3109)</f>
        <v>9.2857142857142865</v>
      </c>
      <c r="AR3103" s="1">
        <f>Q3103/AL3103*100000</f>
        <v>0</v>
      </c>
      <c r="AS3103" s="25">
        <f>IF(B3104=B3103,IFERROR((AE3103/AE3104)-1,0),0)</f>
        <v>0</v>
      </c>
      <c r="AT3103" s="26">
        <f>IFERROR(LOG(2)/LOG(1+(AS3103)),AS3103)</f>
        <v>0</v>
      </c>
      <c r="AU3103" s="26">
        <f>AVERAGE(AE3103:AE3109)</f>
        <v>0</v>
      </c>
      <c r="AV3103" s="19">
        <f>ROUNDDOWN(N3103,0)</f>
        <v>0</v>
      </c>
      <c r="AW3103" s="29" cm="1">
        <f t="array" ref="AW3103">_xlfn.ANCHORARRAY(AV3103)-1</f>
        <v>-1</v>
      </c>
    </row>
    <row r="3104" spans="1:49" x14ac:dyDescent="0.25">
      <c r="A3104">
        <v>20200307</v>
      </c>
      <c r="B3104" s="1" t="s">
        <v>63</v>
      </c>
      <c r="C3104">
        <v>2</v>
      </c>
      <c r="M3104" s="1" t="s">
        <v>54</v>
      </c>
      <c r="N3104" s="2"/>
      <c r="O3104" s="2"/>
      <c r="P3104" s="1" t="s">
        <v>54</v>
      </c>
      <c r="S3104" s="2"/>
      <c r="T3104" s="1" t="s">
        <v>54</v>
      </c>
      <c r="U3104" s="1" t="s">
        <v>54</v>
      </c>
      <c r="V3104" s="1" t="s">
        <v>54</v>
      </c>
      <c r="X3104">
        <v>37</v>
      </c>
      <c r="Y3104">
        <v>0</v>
      </c>
      <c r="Z3104" s="1" t="s">
        <v>2527</v>
      </c>
      <c r="AA3104">
        <v>2</v>
      </c>
      <c r="AB3104">
        <v>2</v>
      </c>
      <c r="AC3104">
        <v>0</v>
      </c>
      <c r="AD3104">
        <v>2</v>
      </c>
      <c r="AE3104">
        <v>0</v>
      </c>
      <c r="AF3104">
        <v>0</v>
      </c>
      <c r="AG3104" s="1" t="s">
        <v>13290</v>
      </c>
      <c r="AH3104">
        <v>0</v>
      </c>
      <c r="AI3104">
        <v>0</v>
      </c>
      <c r="AJ3104" s="1">
        <f>Y3104/0.1</f>
        <v>0</v>
      </c>
      <c r="AK3104" s="1">
        <f>AC3104-AJ3104</f>
        <v>0</v>
      </c>
      <c r="AL3104" s="28">
        <f>_xlfn.IFNA(INDEX($BD$2:$BD$53,MATCH(B3104,$BC$2:$BC$53,0)),1000)</f>
        <v>10611862</v>
      </c>
      <c r="AM3104" s="1">
        <f>C3104/AL3104*100000</f>
        <v>1.8846833854416878E-2</v>
      </c>
      <c r="AN3104" s="17">
        <f>IF(B3105=B3104,IFERROR((C3104/C3105)-1,0),0)</f>
        <v>0</v>
      </c>
      <c r="AO3104" s="26">
        <f>IFERROR(LOG(2)/LOG(1+(AN3104)),AN3104)</f>
        <v>0</v>
      </c>
      <c r="AP3104" s="26">
        <f>AVERAGE(Y3104:Y3110)</f>
        <v>14.428571428571429</v>
      </c>
      <c r="AR3104" s="1">
        <f>Q3104/AL3104*100000</f>
        <v>0</v>
      </c>
      <c r="AS3104" s="25">
        <f>IF(B3105=B3104,IFERROR((AE3104/AE3105)-1,0),0)</f>
        <v>0</v>
      </c>
      <c r="AT3104" s="26">
        <f>IFERROR(LOG(2)/LOG(1+(AS3104)),AS3104)</f>
        <v>0</v>
      </c>
      <c r="AU3104" s="26">
        <f>AVERAGE(AE3104:AE3110)</f>
        <v>0</v>
      </c>
      <c r="AV3104" s="19">
        <f>ROUNDDOWN(N3104,0)</f>
        <v>0</v>
      </c>
      <c r="AW3104" s="29" cm="1">
        <f t="array" ref="AW3104">_xlfn.ANCHORARRAY(AV3104)-1</f>
        <v>-1</v>
      </c>
    </row>
    <row r="3105" spans="1:49" x14ac:dyDescent="0.25">
      <c r="A3105">
        <v>20200306</v>
      </c>
      <c r="B3105" s="1" t="s">
        <v>63</v>
      </c>
      <c r="C3105">
        <v>2</v>
      </c>
      <c r="M3105" s="1" t="s">
        <v>54</v>
      </c>
      <c r="N3105" s="2"/>
      <c r="O3105" s="2"/>
      <c r="P3105" s="1" t="s">
        <v>54</v>
      </c>
      <c r="S3105" s="2"/>
      <c r="T3105" s="1" t="s">
        <v>54</v>
      </c>
      <c r="U3105" s="1" t="s">
        <v>54</v>
      </c>
      <c r="V3105" s="1" t="s">
        <v>54</v>
      </c>
      <c r="X3105">
        <v>37</v>
      </c>
      <c r="Y3105">
        <v>1</v>
      </c>
      <c r="Z3105" s="1" t="s">
        <v>2527</v>
      </c>
      <c r="AA3105">
        <v>2</v>
      </c>
      <c r="AB3105">
        <v>2</v>
      </c>
      <c r="AC3105">
        <v>1</v>
      </c>
      <c r="AD3105">
        <v>2</v>
      </c>
      <c r="AE3105">
        <v>0</v>
      </c>
      <c r="AF3105">
        <v>0</v>
      </c>
      <c r="AG3105" s="1" t="s">
        <v>13332</v>
      </c>
      <c r="AH3105">
        <v>0</v>
      </c>
      <c r="AI3105">
        <v>0</v>
      </c>
      <c r="AJ3105" s="1">
        <f>Y3105/0.1</f>
        <v>10</v>
      </c>
      <c r="AK3105" s="1">
        <f>AC3105-AJ3105</f>
        <v>-9</v>
      </c>
      <c r="AL3105" s="28">
        <f>_xlfn.IFNA(INDEX($BD$2:$BD$53,MATCH(B3105,$BC$2:$BC$53,0)),1000)</f>
        <v>10611862</v>
      </c>
      <c r="AM3105" s="1">
        <f>C3105/AL3105*100000</f>
        <v>1.8846833854416878E-2</v>
      </c>
      <c r="AN3105" s="17">
        <f>IF(B3106=B3105,IFERROR((C3105/C3106)-1,0),0)</f>
        <v>1</v>
      </c>
      <c r="AO3105" s="26">
        <f>IFERROR(LOG(2)/LOG(1+(AN3105)),AN3105)</f>
        <v>1</v>
      </c>
      <c r="AP3105" s="26">
        <f>AVERAGE(Y3105:Y3111)</f>
        <v>20</v>
      </c>
      <c r="AR3105" s="1">
        <f>Q3105/AL3105*100000</f>
        <v>0</v>
      </c>
      <c r="AS3105" s="25">
        <f>IF(B3106=B3105,IFERROR((AE3105/AE3106)-1,0),0)</f>
        <v>0</v>
      </c>
      <c r="AT3105" s="26">
        <f>IFERROR(LOG(2)/LOG(1+(AS3105)),AS3105)</f>
        <v>0</v>
      </c>
      <c r="AU3105" s="26">
        <f>AVERAGE(AE3105:AE3111)</f>
        <v>0.14285714285714285</v>
      </c>
      <c r="AV3105" s="19">
        <f>ROUNDDOWN(N3105,0)</f>
        <v>0</v>
      </c>
      <c r="AW3105" s="29" cm="1">
        <f t="array" ref="AW3105">_xlfn.ANCHORARRAY(AV3105)-1</f>
        <v>-1</v>
      </c>
    </row>
    <row r="3106" spans="1:49" x14ac:dyDescent="0.25">
      <c r="A3106">
        <v>20200305</v>
      </c>
      <c r="B3106" s="1" t="s">
        <v>63</v>
      </c>
      <c r="C3106">
        <v>1</v>
      </c>
      <c r="M3106" s="1" t="s">
        <v>54</v>
      </c>
      <c r="N3106" s="2"/>
      <c r="O3106" s="2"/>
      <c r="P3106" s="1" t="s">
        <v>54</v>
      </c>
      <c r="S3106" s="2"/>
      <c r="T3106" s="1" t="s">
        <v>54</v>
      </c>
      <c r="U3106" s="1" t="s">
        <v>54</v>
      </c>
      <c r="V3106" s="1" t="s">
        <v>54</v>
      </c>
      <c r="X3106">
        <v>37</v>
      </c>
      <c r="Y3106">
        <v>0</v>
      </c>
      <c r="Z3106" s="1" t="s">
        <v>2527</v>
      </c>
      <c r="AA3106">
        <v>1</v>
      </c>
      <c r="AB3106">
        <v>1</v>
      </c>
      <c r="AC3106">
        <v>0</v>
      </c>
      <c r="AD3106">
        <v>1</v>
      </c>
      <c r="AE3106">
        <v>0</v>
      </c>
      <c r="AF3106">
        <v>0</v>
      </c>
      <c r="AG3106" s="1" t="s">
        <v>13362</v>
      </c>
      <c r="AH3106">
        <v>0</v>
      </c>
      <c r="AI3106">
        <v>0</v>
      </c>
      <c r="AJ3106" s="1">
        <f>Y3106/0.1</f>
        <v>0</v>
      </c>
      <c r="AK3106" s="1">
        <f>AC3106-AJ3106</f>
        <v>0</v>
      </c>
      <c r="AL3106" s="28">
        <f>_xlfn.IFNA(INDEX($BD$2:$BD$53,MATCH(B3106,$BC$2:$BC$53,0)),1000)</f>
        <v>10611862</v>
      </c>
      <c r="AM3106" s="1">
        <f>C3106/AL3106*100000</f>
        <v>9.4234169272084389E-3</v>
      </c>
      <c r="AN3106" s="17">
        <f>IF(B3107=B3106,IFERROR((C3106/C3107)-1,0),0)</f>
        <v>0</v>
      </c>
      <c r="AO3106" s="26">
        <f>IFERROR(LOG(2)/LOG(1+(AN3106)),AN3106)</f>
        <v>0</v>
      </c>
      <c r="AP3106" s="26">
        <f>AVERAGE(Y3106:Y3112)</f>
        <v>25.571428571428573</v>
      </c>
      <c r="AR3106" s="1">
        <f>Q3106/AL3106*100000</f>
        <v>0</v>
      </c>
      <c r="AS3106" s="25">
        <f>IF(B3107=B3106,IFERROR((AE3106/AE3107)-1,0),0)</f>
        <v>0</v>
      </c>
      <c r="AT3106" s="26">
        <f>IFERROR(LOG(2)/LOG(1+(AS3106)),AS3106)</f>
        <v>0</v>
      </c>
      <c r="AU3106" s="26">
        <f>AVERAGE(AE3106:AE3112)</f>
        <v>0.2857142857142857</v>
      </c>
      <c r="AV3106" s="19">
        <f>ROUNDDOWN(N3106,0)</f>
        <v>0</v>
      </c>
      <c r="AW3106" s="29" cm="1">
        <f t="array" ref="AW3106">_xlfn.ANCHORARRAY(AV3106)-1</f>
        <v>-1</v>
      </c>
    </row>
    <row r="3107" spans="1:49" x14ac:dyDescent="0.25">
      <c r="A3107">
        <v>20200304</v>
      </c>
      <c r="B3107" s="1" t="s">
        <v>63</v>
      </c>
      <c r="C3107">
        <v>1</v>
      </c>
      <c r="M3107" s="1" t="s">
        <v>54</v>
      </c>
      <c r="N3107" s="2"/>
      <c r="O3107" s="2"/>
      <c r="P3107" s="1" t="s">
        <v>54</v>
      </c>
      <c r="S3107" s="2"/>
      <c r="T3107" s="1" t="s">
        <v>54</v>
      </c>
      <c r="U3107" s="1" t="s">
        <v>54</v>
      </c>
      <c r="V3107" s="1" t="s">
        <v>54</v>
      </c>
      <c r="X3107">
        <v>37</v>
      </c>
      <c r="Y3107">
        <v>0</v>
      </c>
      <c r="Z3107" s="1" t="s">
        <v>2527</v>
      </c>
      <c r="AA3107">
        <v>1</v>
      </c>
      <c r="AB3107">
        <v>1</v>
      </c>
      <c r="AC3107">
        <v>0</v>
      </c>
      <c r="AD3107">
        <v>1</v>
      </c>
      <c r="AE3107">
        <v>0</v>
      </c>
      <c r="AF3107">
        <v>0</v>
      </c>
      <c r="AG3107" s="1" t="s">
        <v>13384</v>
      </c>
      <c r="AH3107">
        <v>0</v>
      </c>
      <c r="AI3107">
        <v>0</v>
      </c>
      <c r="AJ3107" s="1">
        <f>Y3107/0.1</f>
        <v>0</v>
      </c>
      <c r="AK3107" s="1">
        <f>AC3107-AJ3107</f>
        <v>0</v>
      </c>
      <c r="AL3107" s="28">
        <f>_xlfn.IFNA(INDEX($BD$2:$BD$53,MATCH(B3107,$BC$2:$BC$53,0)),1000)</f>
        <v>10611862</v>
      </c>
      <c r="AM3107" s="1">
        <f>C3107/AL3107*100000</f>
        <v>9.4234169272084389E-3</v>
      </c>
      <c r="AN3107" s="17">
        <f>IF(B3108=B3107,IFERROR((C3107/C3108)-1,0),0)</f>
        <v>0</v>
      </c>
      <c r="AO3107" s="26">
        <f>IFERROR(LOG(2)/LOG(1+(AN3107)),AN3107)</f>
        <v>0</v>
      </c>
      <c r="AP3107" s="26">
        <f>AVERAGE(Y3107:Y3113)</f>
        <v>28.571428571428573</v>
      </c>
      <c r="AR3107" s="1">
        <f>Q3107/AL3107*100000</f>
        <v>0</v>
      </c>
      <c r="AS3107" s="25">
        <f>IF(B3108=B3107,IFERROR((AE3107/AE3108)-1,0),0)</f>
        <v>0</v>
      </c>
      <c r="AT3107" s="26">
        <f>IFERROR(LOG(2)/LOG(1+(AS3107)),AS3107)</f>
        <v>0</v>
      </c>
      <c r="AU3107" s="26">
        <f>AVERAGE(AE3107:AE3113)</f>
        <v>0.2857142857142857</v>
      </c>
      <c r="AV3107" s="19">
        <f>ROUNDDOWN(N3107,0)</f>
        <v>0</v>
      </c>
      <c r="AW3107" s="29" cm="1">
        <f t="array" ref="AW3107">_xlfn.ANCHORARRAY(AV3107)-1</f>
        <v>-1</v>
      </c>
    </row>
    <row r="3108" spans="1:49" x14ac:dyDescent="0.25">
      <c r="A3108">
        <v>20200614</v>
      </c>
      <c r="B3108" s="1" t="s">
        <v>64</v>
      </c>
      <c r="C3108">
        <v>3080</v>
      </c>
      <c r="D3108">
        <v>83800</v>
      </c>
      <c r="F3108">
        <v>35</v>
      </c>
      <c r="G3108">
        <v>197</v>
      </c>
      <c r="L3108">
        <v>2658</v>
      </c>
      <c r="M3108" s="1" t="s">
        <v>89</v>
      </c>
      <c r="N3108" s="2">
        <v>43996.5</v>
      </c>
      <c r="O3108" s="2">
        <v>43996.333333333336</v>
      </c>
      <c r="P3108" s="1" t="s">
        <v>2621</v>
      </c>
      <c r="Q3108">
        <v>77</v>
      </c>
      <c r="R3108">
        <v>197</v>
      </c>
      <c r="S3108" s="2">
        <v>43996.333333333336</v>
      </c>
      <c r="T3108" s="1" t="s">
        <v>2624</v>
      </c>
      <c r="U3108" s="1" t="s">
        <v>54</v>
      </c>
      <c r="V3108" s="1" t="s">
        <v>54</v>
      </c>
      <c r="W3108">
        <v>3080</v>
      </c>
      <c r="X3108">
        <v>38</v>
      </c>
      <c r="Y3108">
        <v>22</v>
      </c>
      <c r="Z3108" s="1" t="s">
        <v>2625</v>
      </c>
      <c r="AA3108">
        <v>86880</v>
      </c>
      <c r="AB3108">
        <v>86880</v>
      </c>
      <c r="AC3108">
        <v>1007</v>
      </c>
      <c r="AD3108">
        <v>86880</v>
      </c>
      <c r="AE3108">
        <v>0</v>
      </c>
      <c r="AF3108">
        <v>0</v>
      </c>
      <c r="AG3108" s="1" t="s">
        <v>2626</v>
      </c>
      <c r="AH3108">
        <v>0</v>
      </c>
      <c r="AI3108">
        <v>0</v>
      </c>
      <c r="AJ3108" s="1">
        <f>Y3108/0.1</f>
        <v>220</v>
      </c>
      <c r="AK3108" s="1">
        <f>AC3108-AJ3108</f>
        <v>787</v>
      </c>
      <c r="AL3108" s="28">
        <f>_xlfn.IFNA(INDEX($BD$2:$BD$53,MATCH(B3108,$BC$2:$BC$53,0)),1000)</f>
        <v>761723</v>
      </c>
      <c r="AM3108" s="1">
        <f>C3108/AL3108*100000</f>
        <v>404.34646190281768</v>
      </c>
      <c r="AN3108" s="17">
        <f>IF(B3109=B3108,IFERROR((C3108/C3109)-1,0),0)</f>
        <v>7.194244604316502E-3</v>
      </c>
      <c r="AO3108" s="26">
        <f>IFERROR(LOG(2)/LOG(1+(AN3108)),AN3108)</f>
        <v>96.693617620278346</v>
      </c>
      <c r="AP3108" s="26">
        <f>AVERAGE(Y3108:Y3114)</f>
        <v>31.285714285714285</v>
      </c>
      <c r="AR3108" s="1">
        <f>Q3108/AL3108*100000</f>
        <v>10.108661547570442</v>
      </c>
      <c r="AS3108" s="25">
        <f>IF(B3109=B3108,IFERROR((AE3108/AE3109)-1,0),0)</f>
        <v>0</v>
      </c>
      <c r="AT3108" s="26">
        <f>IFERROR(LOG(2)/LOG(1+(AS3108)),AS3108)</f>
        <v>0</v>
      </c>
      <c r="AU3108" s="26">
        <f>AVERAGE(AE3108:AE3114)</f>
        <v>0.2857142857142857</v>
      </c>
      <c r="AV3108" s="19">
        <f>ROUNDDOWN(N3108,0)</f>
        <v>43996</v>
      </c>
      <c r="AW3108" s="29" cm="1">
        <f t="array" ref="AW3108">_xlfn.ANCHORARRAY(AV3108)-1</f>
        <v>43995</v>
      </c>
    </row>
    <row r="3109" spans="1:49" x14ac:dyDescent="0.25">
      <c r="A3109">
        <v>20200613</v>
      </c>
      <c r="B3109" s="1" t="s">
        <v>64</v>
      </c>
      <c r="C3109">
        <v>3058</v>
      </c>
      <c r="D3109">
        <v>82815</v>
      </c>
      <c r="F3109">
        <v>35</v>
      </c>
      <c r="G3109">
        <v>197</v>
      </c>
      <c r="L3109">
        <v>2630</v>
      </c>
      <c r="M3109" s="1" t="s">
        <v>89</v>
      </c>
      <c r="N3109" s="2">
        <v>43995.5</v>
      </c>
      <c r="O3109" s="2">
        <v>43995.333333333336</v>
      </c>
      <c r="P3109" s="1" t="s">
        <v>2796</v>
      </c>
      <c r="Q3109">
        <v>77</v>
      </c>
      <c r="R3109">
        <v>197</v>
      </c>
      <c r="S3109" s="2">
        <v>43995.333333333336</v>
      </c>
      <c r="T3109" s="1" t="s">
        <v>2797</v>
      </c>
      <c r="U3109" s="1" t="s">
        <v>54</v>
      </c>
      <c r="V3109" s="1" t="s">
        <v>54</v>
      </c>
      <c r="W3109">
        <v>3058</v>
      </c>
      <c r="X3109">
        <v>38</v>
      </c>
      <c r="Y3109">
        <v>42</v>
      </c>
      <c r="Z3109" s="1" t="s">
        <v>2798</v>
      </c>
      <c r="AA3109">
        <v>85873</v>
      </c>
      <c r="AB3109">
        <v>85873</v>
      </c>
      <c r="AC3109">
        <v>1709</v>
      </c>
      <c r="AD3109">
        <v>85873</v>
      </c>
      <c r="AE3109">
        <v>0</v>
      </c>
      <c r="AF3109">
        <v>0</v>
      </c>
      <c r="AG3109" s="1" t="s">
        <v>2799</v>
      </c>
      <c r="AH3109">
        <v>0</v>
      </c>
      <c r="AI3109">
        <v>0</v>
      </c>
      <c r="AJ3109" s="1">
        <f>Y3109/0.1</f>
        <v>420</v>
      </c>
      <c r="AK3109" s="1">
        <f>AC3109-AJ3109</f>
        <v>1289</v>
      </c>
      <c r="AL3109" s="28">
        <f>_xlfn.IFNA(INDEX($BD$2:$BD$53,MATCH(B3109,$BC$2:$BC$53,0)),1000)</f>
        <v>761723</v>
      </c>
      <c r="AM3109" s="1">
        <f>C3109/AL3109*100000</f>
        <v>401.45827288922618</v>
      </c>
      <c r="AN3109" s="17">
        <f>IF(B3110=B3109,IFERROR((C3109/C3110)-1,0),0)</f>
        <v>1.392572944297088E-2</v>
      </c>
      <c r="AO3109" s="26">
        <f>IFERROR(LOG(2)/LOG(1+(AN3109)),AN3109)</f>
        <v>50.120343726415847</v>
      </c>
      <c r="AP3109" s="26">
        <f>AVERAGE(Y3109:Y3115)</f>
        <v>34.571428571428569</v>
      </c>
      <c r="AR3109" s="1">
        <f>Q3109/AL3109*100000</f>
        <v>10.108661547570442</v>
      </c>
      <c r="AS3109" s="25">
        <f>IF(B3110=B3109,IFERROR((AE3109/AE3110)-1,0),0)</f>
        <v>0</v>
      </c>
      <c r="AT3109" s="26">
        <f>IFERROR(LOG(2)/LOG(1+(AS3109)),AS3109)</f>
        <v>0</v>
      </c>
      <c r="AU3109" s="26">
        <f>AVERAGE(AE3109:AE3115)</f>
        <v>0.2857142857142857</v>
      </c>
      <c r="AV3109" s="19">
        <f>ROUNDDOWN(N3109,0)</f>
        <v>43995</v>
      </c>
      <c r="AW3109" s="29" cm="1">
        <f t="array" ref="AW3109">_xlfn.ANCHORARRAY(AV3109)-1</f>
        <v>43994</v>
      </c>
    </row>
    <row r="3110" spans="1:49" x14ac:dyDescent="0.25">
      <c r="A3110">
        <v>20200612</v>
      </c>
      <c r="B3110" s="1" t="s">
        <v>64</v>
      </c>
      <c r="C3110">
        <v>3016</v>
      </c>
      <c r="D3110">
        <v>81148</v>
      </c>
      <c r="F3110">
        <v>35</v>
      </c>
      <c r="G3110">
        <v>197</v>
      </c>
      <c r="L3110">
        <v>2573</v>
      </c>
      <c r="M3110" s="1" t="s">
        <v>89</v>
      </c>
      <c r="N3110" s="2">
        <v>43994</v>
      </c>
      <c r="O3110" s="2">
        <v>43993.833333333336</v>
      </c>
      <c r="P3110" s="1" t="s">
        <v>2714</v>
      </c>
      <c r="Q3110">
        <v>77</v>
      </c>
      <c r="R3110">
        <v>197</v>
      </c>
      <c r="S3110" s="2">
        <v>43993.833333333336</v>
      </c>
      <c r="T3110" s="1" t="s">
        <v>2962</v>
      </c>
      <c r="U3110" s="1" t="s">
        <v>54</v>
      </c>
      <c r="V3110" s="1" t="s">
        <v>54</v>
      </c>
      <c r="W3110">
        <v>3016</v>
      </c>
      <c r="X3110">
        <v>38</v>
      </c>
      <c r="Y3110">
        <v>36</v>
      </c>
      <c r="Z3110" s="1" t="s">
        <v>2963</v>
      </c>
      <c r="AA3110">
        <v>84164</v>
      </c>
      <c r="AB3110">
        <v>84164</v>
      </c>
      <c r="AC3110">
        <v>1376</v>
      </c>
      <c r="AD3110">
        <v>84164</v>
      </c>
      <c r="AE3110">
        <v>0</v>
      </c>
      <c r="AF3110">
        <v>4</v>
      </c>
      <c r="AG3110" s="1" t="s">
        <v>2964</v>
      </c>
      <c r="AH3110">
        <v>0</v>
      </c>
      <c r="AI3110">
        <v>0</v>
      </c>
      <c r="AJ3110" s="1">
        <f>Y3110/0.1</f>
        <v>360</v>
      </c>
      <c r="AK3110" s="1">
        <f>AC3110-AJ3110</f>
        <v>1016</v>
      </c>
      <c r="AL3110" s="28">
        <f>_xlfn.IFNA(INDEX($BD$2:$BD$53,MATCH(B3110,$BC$2:$BC$53,0)),1000)</f>
        <v>761723</v>
      </c>
      <c r="AM3110" s="1">
        <f>C3110/AL3110*100000</f>
        <v>395.94445749964223</v>
      </c>
      <c r="AN3110" s="17">
        <f>IF(B3111=B3110,IFERROR((C3110/C3111)-1,0),0)</f>
        <v>1.2080536912751683E-2</v>
      </c>
      <c r="AO3110" s="26">
        <f>IFERROR(LOG(2)/LOG(1+(AN3110)),AN3110)</f>
        <v>57.723063253709689</v>
      </c>
      <c r="AP3110" s="26">
        <f>AVERAGE(Y3110:Y3116)</f>
        <v>38.714285714285715</v>
      </c>
      <c r="AR3110" s="1">
        <f>Q3110/AL3110*100000</f>
        <v>10.108661547570442</v>
      </c>
      <c r="AS3110" s="25">
        <f>IF(B3111=B3110,IFERROR((AE3110/AE3111)-1,0),0)</f>
        <v>-1</v>
      </c>
      <c r="AT3110" s="26">
        <f>IFERROR(LOG(2)/LOG(1+(AS3110)),AS3110)</f>
        <v>-1</v>
      </c>
      <c r="AU3110" s="26">
        <f>AVERAGE(AE3110:AE3116)</f>
        <v>0.42857142857142855</v>
      </c>
      <c r="AV3110" s="19">
        <f>ROUNDDOWN(N3110,0)</f>
        <v>43994</v>
      </c>
      <c r="AW3110" s="29" cm="1">
        <f t="array" ref="AW3110">_xlfn.ANCHORARRAY(AV3110)-1</f>
        <v>43993</v>
      </c>
    </row>
    <row r="3111" spans="1:49" x14ac:dyDescent="0.25">
      <c r="A3111">
        <v>20200611</v>
      </c>
      <c r="B3111" s="1" t="s">
        <v>64</v>
      </c>
      <c r="C3111">
        <v>2980</v>
      </c>
      <c r="D3111">
        <v>79808</v>
      </c>
      <c r="F3111">
        <v>32</v>
      </c>
      <c r="G3111">
        <v>193</v>
      </c>
      <c r="L3111">
        <v>2515</v>
      </c>
      <c r="M3111" s="1" t="s">
        <v>60</v>
      </c>
      <c r="N3111" s="2">
        <v>43992</v>
      </c>
      <c r="O3111" s="2">
        <v>43991.833333333336</v>
      </c>
      <c r="P3111" s="1" t="s">
        <v>3048</v>
      </c>
      <c r="Q3111">
        <v>77</v>
      </c>
      <c r="R3111">
        <v>193</v>
      </c>
      <c r="S3111" s="2">
        <v>43991.833333333336</v>
      </c>
      <c r="T3111" s="1" t="s">
        <v>3135</v>
      </c>
      <c r="U3111" s="1" t="s">
        <v>54</v>
      </c>
      <c r="V3111" s="1" t="s">
        <v>54</v>
      </c>
      <c r="W3111">
        <v>2980</v>
      </c>
      <c r="X3111">
        <v>38</v>
      </c>
      <c r="Y3111">
        <v>39</v>
      </c>
      <c r="Z3111" s="1" t="s">
        <v>3136</v>
      </c>
      <c r="AA3111">
        <v>82788</v>
      </c>
      <c r="AB3111">
        <v>82788</v>
      </c>
      <c r="AC3111">
        <v>1128</v>
      </c>
      <c r="AD3111">
        <v>82788</v>
      </c>
      <c r="AE3111">
        <v>1</v>
      </c>
      <c r="AF3111">
        <v>0</v>
      </c>
      <c r="AG3111" s="1" t="s">
        <v>3137</v>
      </c>
      <c r="AH3111">
        <v>0</v>
      </c>
      <c r="AI3111">
        <v>0</v>
      </c>
      <c r="AJ3111" s="1">
        <f>Y3111/0.1</f>
        <v>390</v>
      </c>
      <c r="AK3111" s="1">
        <f>AC3111-AJ3111</f>
        <v>738</v>
      </c>
      <c r="AL3111" s="28">
        <f>_xlfn.IFNA(INDEX($BD$2:$BD$53,MATCH(B3111,$BC$2:$BC$53,0)),1000)</f>
        <v>761723</v>
      </c>
      <c r="AM3111" s="1">
        <f>C3111/AL3111*100000</f>
        <v>391.21833002285604</v>
      </c>
      <c r="AN3111" s="17">
        <f>IF(B3112=B3111,IFERROR((C3111/C3112)-1,0),0)</f>
        <v>1.3260795647738854E-2</v>
      </c>
      <c r="AO3111" s="26">
        <f>IFERROR(LOG(2)/LOG(1+(AN3111)),AN3111)</f>
        <v>52.616219269212806</v>
      </c>
      <c r="AP3111" s="26">
        <f>AVERAGE(Y3111:Y3117)</f>
        <v>39.142857142857146</v>
      </c>
      <c r="AR3111" s="1">
        <f>Q3111/AL3111*100000</f>
        <v>10.108661547570442</v>
      </c>
      <c r="AS3111" s="25">
        <f>IF(B3112=B3111,IFERROR((AE3111/AE3112)-1,0),0)</f>
        <v>0</v>
      </c>
      <c r="AT3111" s="26">
        <f>IFERROR(LOG(2)/LOG(1+(AS3111)),AS3111)</f>
        <v>0</v>
      </c>
      <c r="AU3111" s="26">
        <f>AVERAGE(AE3111:AE3117)</f>
        <v>1.1428571428571428</v>
      </c>
      <c r="AV3111" s="19">
        <f>ROUNDDOWN(N3111,0)</f>
        <v>43992</v>
      </c>
      <c r="AW3111" s="29" cm="1">
        <f t="array" ref="AW3111">_xlfn.ANCHORARRAY(AV3111)-1</f>
        <v>43991</v>
      </c>
    </row>
    <row r="3112" spans="1:49" x14ac:dyDescent="0.25">
      <c r="A3112">
        <v>20200610</v>
      </c>
      <c r="B3112" s="1" t="s">
        <v>64</v>
      </c>
      <c r="C3112">
        <v>2941</v>
      </c>
      <c r="D3112">
        <v>78719</v>
      </c>
      <c r="F3112">
        <v>33</v>
      </c>
      <c r="G3112">
        <v>193</v>
      </c>
      <c r="L3112">
        <v>2482</v>
      </c>
      <c r="M3112" s="1" t="s">
        <v>60</v>
      </c>
      <c r="N3112" s="2">
        <v>43991</v>
      </c>
      <c r="O3112" s="2">
        <v>43990.833333333336</v>
      </c>
      <c r="P3112" s="1" t="s">
        <v>2330</v>
      </c>
      <c r="Q3112">
        <v>76</v>
      </c>
      <c r="R3112">
        <v>193</v>
      </c>
      <c r="S3112" s="2">
        <v>43990.833333333336</v>
      </c>
      <c r="T3112" s="1" t="s">
        <v>3303</v>
      </c>
      <c r="U3112" s="1" t="s">
        <v>54</v>
      </c>
      <c r="V3112" s="1" t="s">
        <v>54</v>
      </c>
      <c r="W3112">
        <v>2941</v>
      </c>
      <c r="X3112">
        <v>38</v>
      </c>
      <c r="Y3112">
        <v>40</v>
      </c>
      <c r="Z3112" s="1" t="s">
        <v>3304</v>
      </c>
      <c r="AA3112">
        <v>81660</v>
      </c>
      <c r="AB3112">
        <v>81660</v>
      </c>
      <c r="AC3112">
        <v>994</v>
      </c>
      <c r="AD3112">
        <v>81660</v>
      </c>
      <c r="AE3112">
        <v>1</v>
      </c>
      <c r="AF3112">
        <v>4</v>
      </c>
      <c r="AG3112" s="1" t="s">
        <v>3305</v>
      </c>
      <c r="AH3112">
        <v>0</v>
      </c>
      <c r="AI3112">
        <v>0</v>
      </c>
      <c r="AJ3112" s="1">
        <f>Y3112/0.1</f>
        <v>400</v>
      </c>
      <c r="AK3112" s="1">
        <f>AC3112-AJ3112</f>
        <v>594</v>
      </c>
      <c r="AL3112" s="28">
        <f>_xlfn.IFNA(INDEX($BD$2:$BD$53,MATCH(B3112,$BC$2:$BC$53,0)),1000)</f>
        <v>761723</v>
      </c>
      <c r="AM3112" s="1">
        <f>C3112/AL3112*100000</f>
        <v>386.09835858967108</v>
      </c>
      <c r="AN3112" s="17">
        <f>IF(B3113=B3112,IFERROR((C3112/C3113)-1,0),0)</f>
        <v>1.3788348845225729E-2</v>
      </c>
      <c r="AO3112" s="26">
        <f>IFERROR(LOG(2)/LOG(1+(AN3112)),AN3112)</f>
        <v>50.616281857484559</v>
      </c>
      <c r="AP3112" s="26">
        <f>AVERAGE(Y3112:Y3118)</f>
        <v>37.428571428571431</v>
      </c>
      <c r="AR3112" s="1">
        <f>Q3112/AL3112*100000</f>
        <v>9.9773802287708246</v>
      </c>
      <c r="AS3112" s="25">
        <f>IF(B3113=B3112,IFERROR((AE3112/AE3113)-1,0),0)</f>
        <v>0</v>
      </c>
      <c r="AT3112" s="26">
        <f>IFERROR(LOG(2)/LOG(1+(AS3112)),AS3112)</f>
        <v>0</v>
      </c>
      <c r="AU3112" s="26">
        <f>AVERAGE(AE3112:AE3118)</f>
        <v>1</v>
      </c>
      <c r="AV3112" s="19">
        <f>ROUNDDOWN(N3112,0)</f>
        <v>43991</v>
      </c>
      <c r="AW3112" s="29" cm="1">
        <f t="array" ref="AW3112">_xlfn.ANCHORARRAY(AV3112)-1</f>
        <v>43990</v>
      </c>
    </row>
    <row r="3113" spans="1:49" x14ac:dyDescent="0.25">
      <c r="A3113">
        <v>20200609</v>
      </c>
      <c r="B3113" s="1" t="s">
        <v>64</v>
      </c>
      <c r="C3113">
        <v>2901</v>
      </c>
      <c r="D3113">
        <v>77765</v>
      </c>
      <c r="F3113">
        <v>32</v>
      </c>
      <c r="G3113">
        <v>189</v>
      </c>
      <c r="L3113">
        <v>2450</v>
      </c>
      <c r="M3113" s="1" t="s">
        <v>60</v>
      </c>
      <c r="N3113" s="2">
        <v>43991</v>
      </c>
      <c r="O3113" s="2">
        <v>43990.833333333336</v>
      </c>
      <c r="P3113" s="1" t="s">
        <v>2330</v>
      </c>
      <c r="Q3113">
        <v>75</v>
      </c>
      <c r="R3113">
        <v>189</v>
      </c>
      <c r="S3113" s="2">
        <v>43990.833333333336</v>
      </c>
      <c r="T3113" s="1" t="s">
        <v>3458</v>
      </c>
      <c r="U3113" s="1" t="s">
        <v>54</v>
      </c>
      <c r="V3113" s="1" t="s">
        <v>54</v>
      </c>
      <c r="W3113">
        <v>2901</v>
      </c>
      <c r="X3113">
        <v>38</v>
      </c>
      <c r="Y3113">
        <v>21</v>
      </c>
      <c r="Z3113" s="1" t="s">
        <v>3459</v>
      </c>
      <c r="AA3113">
        <v>80666</v>
      </c>
      <c r="AB3113">
        <v>80666</v>
      </c>
      <c r="AC3113">
        <v>486</v>
      </c>
      <c r="AD3113">
        <v>80666</v>
      </c>
      <c r="AE3113">
        <v>0</v>
      </c>
      <c r="AF3113">
        <v>5</v>
      </c>
      <c r="AG3113" s="1" t="s">
        <v>3460</v>
      </c>
      <c r="AH3113">
        <v>0</v>
      </c>
      <c r="AI3113">
        <v>0</v>
      </c>
      <c r="AJ3113" s="1">
        <f>Y3113/0.1</f>
        <v>210</v>
      </c>
      <c r="AK3113" s="1">
        <f>AC3113-AJ3113</f>
        <v>276</v>
      </c>
      <c r="AL3113" s="28">
        <f>_xlfn.IFNA(INDEX($BD$2:$BD$53,MATCH(B3113,$BC$2:$BC$53,0)),1000)</f>
        <v>761723</v>
      </c>
      <c r="AM3113" s="1">
        <f>C3113/AL3113*100000</f>
        <v>380.8471058376864</v>
      </c>
      <c r="AN3113" s="17">
        <f>IF(B3114=B3113,IFERROR((C3113/C3114)-1,0),0)</f>
        <v>7.2916666666666963E-3</v>
      </c>
      <c r="AO3113" s="26">
        <f>IFERROR(LOG(2)/LOG(1+(AN3113)),AN3113)</f>
        <v>95.406338698112648</v>
      </c>
      <c r="AP3113" s="26">
        <f>AVERAGE(Y3113:Y3119)</f>
        <v>36.428571428571431</v>
      </c>
      <c r="AR3113" s="1">
        <f>Q3113/AL3113*100000</f>
        <v>9.8460989099712108</v>
      </c>
      <c r="AS3113" s="25">
        <f>IF(B3114=B3113,IFERROR((AE3113/AE3114)-1,0),0)</f>
        <v>0</v>
      </c>
      <c r="AT3113" s="26">
        <f>IFERROR(LOG(2)/LOG(1+(AS3113)),AS3113)</f>
        <v>0</v>
      </c>
      <c r="AU3113" s="26">
        <f>AVERAGE(AE3113:AE3119)</f>
        <v>1</v>
      </c>
      <c r="AV3113" s="19">
        <f>ROUNDDOWN(N3113,0)</f>
        <v>43991</v>
      </c>
      <c r="AW3113" s="29" cm="1">
        <f t="array" ref="AW3113">_xlfn.ANCHORARRAY(AV3113)-1</f>
        <v>43990</v>
      </c>
    </row>
    <row r="3114" spans="1:49" x14ac:dyDescent="0.25">
      <c r="A3114">
        <v>20200608</v>
      </c>
      <c r="B3114" s="1" t="s">
        <v>64</v>
      </c>
      <c r="C3114">
        <v>2880</v>
      </c>
      <c r="D3114">
        <v>77300</v>
      </c>
      <c r="F3114">
        <v>29</v>
      </c>
      <c r="G3114">
        <v>184</v>
      </c>
      <c r="L3114">
        <v>2336</v>
      </c>
      <c r="M3114" s="1" t="s">
        <v>60</v>
      </c>
      <c r="N3114" s="2">
        <v>43990</v>
      </c>
      <c r="O3114" s="2">
        <v>43989.833333333336</v>
      </c>
      <c r="P3114" s="1" t="s">
        <v>2334</v>
      </c>
      <c r="Q3114">
        <v>75</v>
      </c>
      <c r="R3114">
        <v>184</v>
      </c>
      <c r="S3114" s="2">
        <v>43989.833333333336</v>
      </c>
      <c r="T3114" s="1" t="s">
        <v>3606</v>
      </c>
      <c r="U3114" s="1" t="s">
        <v>54</v>
      </c>
      <c r="V3114" s="1" t="s">
        <v>54</v>
      </c>
      <c r="W3114">
        <v>2880</v>
      </c>
      <c r="X3114">
        <v>38</v>
      </c>
      <c r="Y3114">
        <v>19</v>
      </c>
      <c r="Z3114" s="1" t="s">
        <v>3607</v>
      </c>
      <c r="AA3114">
        <v>80180</v>
      </c>
      <c r="AB3114">
        <v>80180</v>
      </c>
      <c r="AC3114">
        <v>247</v>
      </c>
      <c r="AD3114">
        <v>80180</v>
      </c>
      <c r="AE3114">
        <v>0</v>
      </c>
      <c r="AF3114">
        <v>1</v>
      </c>
      <c r="AG3114" s="1" t="s">
        <v>3608</v>
      </c>
      <c r="AH3114">
        <v>0</v>
      </c>
      <c r="AI3114">
        <v>0</v>
      </c>
      <c r="AJ3114" s="1">
        <f>Y3114/0.1</f>
        <v>190</v>
      </c>
      <c r="AK3114" s="1">
        <f>AC3114-AJ3114</f>
        <v>57</v>
      </c>
      <c r="AL3114" s="28">
        <f>_xlfn.IFNA(INDEX($BD$2:$BD$53,MATCH(B3114,$BC$2:$BC$53,0)),1000)</f>
        <v>761723</v>
      </c>
      <c r="AM3114" s="1">
        <f>C3114/AL3114*100000</f>
        <v>378.09019814289445</v>
      </c>
      <c r="AN3114" s="17">
        <f>IF(B3115=B3114,IFERROR((C3114/C3115)-1,0),0)</f>
        <v>6.6410346032854672E-3</v>
      </c>
      <c r="AO3114" s="26">
        <f>IFERROR(LOG(2)/LOG(1+(AN3114)),AN3114)</f>
        <v>104.7195640776082</v>
      </c>
      <c r="AP3114" s="26">
        <f>AVERAGE(Y3114:Y3120)</f>
        <v>36.428571428571431</v>
      </c>
      <c r="AR3114" s="1">
        <f>Q3114/AL3114*100000</f>
        <v>9.8460989099712108</v>
      </c>
      <c r="AS3114" s="25">
        <f>IF(B3115=B3114,IFERROR((AE3114/AE3115)-1,0),0)</f>
        <v>0</v>
      </c>
      <c r="AT3114" s="26">
        <f>IFERROR(LOG(2)/LOG(1+(AS3114)),AS3114)</f>
        <v>0</v>
      </c>
      <c r="AU3114" s="26">
        <f>AVERAGE(AE3114:AE3120)</f>
        <v>2</v>
      </c>
      <c r="AV3114" s="19">
        <f>ROUNDDOWN(N3114,0)</f>
        <v>43990</v>
      </c>
      <c r="AW3114" s="29" cm="1">
        <f t="array" ref="AW3114">_xlfn.ANCHORARRAY(AV3114)-1</f>
        <v>43989</v>
      </c>
    </row>
    <row r="3115" spans="1:49" x14ac:dyDescent="0.25">
      <c r="A3115">
        <v>20200607</v>
      </c>
      <c r="B3115" s="1" t="s">
        <v>64</v>
      </c>
      <c r="C3115">
        <v>2861</v>
      </c>
      <c r="D3115">
        <v>77072</v>
      </c>
      <c r="F3115">
        <v>28</v>
      </c>
      <c r="G3115">
        <v>183</v>
      </c>
      <c r="L3115">
        <v>2307</v>
      </c>
      <c r="M3115" s="1" t="s">
        <v>60</v>
      </c>
      <c r="N3115" s="2">
        <v>43989</v>
      </c>
      <c r="O3115" s="2">
        <v>43988.833333333336</v>
      </c>
      <c r="P3115" s="1" t="s">
        <v>2361</v>
      </c>
      <c r="Q3115">
        <v>75</v>
      </c>
      <c r="R3115">
        <v>183</v>
      </c>
      <c r="S3115" s="2">
        <v>43988.833333333336</v>
      </c>
      <c r="T3115" s="1" t="s">
        <v>3752</v>
      </c>
      <c r="U3115" s="1" t="s">
        <v>54</v>
      </c>
      <c r="V3115" s="1" t="s">
        <v>54</v>
      </c>
      <c r="W3115">
        <v>2861</v>
      </c>
      <c r="X3115">
        <v>38</v>
      </c>
      <c r="Y3115">
        <v>45</v>
      </c>
      <c r="Z3115" s="1" t="s">
        <v>3753</v>
      </c>
      <c r="AA3115">
        <v>79933</v>
      </c>
      <c r="AB3115">
        <v>79933</v>
      </c>
      <c r="AC3115">
        <v>1053</v>
      </c>
      <c r="AD3115">
        <v>79933</v>
      </c>
      <c r="AE3115">
        <v>0</v>
      </c>
      <c r="AF3115">
        <v>1</v>
      </c>
      <c r="AG3115" s="1" t="s">
        <v>3754</v>
      </c>
      <c r="AH3115">
        <v>0</v>
      </c>
      <c r="AI3115">
        <v>0</v>
      </c>
      <c r="AJ3115" s="1">
        <f>Y3115/0.1</f>
        <v>450</v>
      </c>
      <c r="AK3115" s="1">
        <f>AC3115-AJ3115</f>
        <v>603</v>
      </c>
      <c r="AL3115" s="28">
        <f>_xlfn.IFNA(INDEX($BD$2:$BD$53,MATCH(B3115,$BC$2:$BC$53,0)),1000)</f>
        <v>761723</v>
      </c>
      <c r="AM3115" s="1">
        <f>C3115/AL3115*100000</f>
        <v>375.59585308570172</v>
      </c>
      <c r="AN3115" s="17">
        <f>IF(B3116=B3115,IFERROR((C3115/C3116)-1,0),0)</f>
        <v>1.5980113636363535E-2</v>
      </c>
      <c r="AO3115" s="26">
        <f>IFERROR(LOG(2)/LOG(1+(AN3115)),AN3115)</f>
        <v>43.721268076491654</v>
      </c>
      <c r="AP3115" s="26">
        <f>AVERAGE(Y3115:Y3121)</f>
        <v>40.571428571428569</v>
      </c>
      <c r="AR3115" s="1">
        <f>Q3115/AL3115*100000</f>
        <v>9.8460989099712108</v>
      </c>
      <c r="AS3115" s="25">
        <f>IF(B3116=B3115,IFERROR((AE3115/AE3116)-1,0),0)</f>
        <v>-1</v>
      </c>
      <c r="AT3115" s="26">
        <f>IFERROR(LOG(2)/LOG(1+(AS3115)),AS3115)</f>
        <v>-1</v>
      </c>
      <c r="AU3115" s="26">
        <f>AVERAGE(AE3115:AE3121)</f>
        <v>2</v>
      </c>
      <c r="AV3115" s="19">
        <f>ROUNDDOWN(N3115,0)</f>
        <v>43989</v>
      </c>
      <c r="AW3115" s="29" cm="1">
        <f t="array" ref="AW3115">_xlfn.ANCHORARRAY(AV3115)-1</f>
        <v>43988</v>
      </c>
    </row>
    <row r="3116" spans="1:49" x14ac:dyDescent="0.25">
      <c r="A3116">
        <v>20200606</v>
      </c>
      <c r="B3116" s="1" t="s">
        <v>64</v>
      </c>
      <c r="C3116">
        <v>2816</v>
      </c>
      <c r="D3116">
        <v>76064</v>
      </c>
      <c r="F3116">
        <v>29</v>
      </c>
      <c r="G3116">
        <v>182</v>
      </c>
      <c r="L3116">
        <v>2268</v>
      </c>
      <c r="M3116" s="1" t="s">
        <v>60</v>
      </c>
      <c r="N3116" s="2">
        <v>43988</v>
      </c>
      <c r="O3116" s="2">
        <v>43987.833333333336</v>
      </c>
      <c r="P3116" s="1" t="s">
        <v>2386</v>
      </c>
      <c r="Q3116">
        <v>75</v>
      </c>
      <c r="R3116">
        <v>182</v>
      </c>
      <c r="S3116" s="2">
        <v>43987.833333333336</v>
      </c>
      <c r="T3116" s="1" t="s">
        <v>3888</v>
      </c>
      <c r="U3116" s="1" t="s">
        <v>54</v>
      </c>
      <c r="V3116" s="1" t="s">
        <v>54</v>
      </c>
      <c r="W3116">
        <v>2816</v>
      </c>
      <c r="X3116">
        <v>38</v>
      </c>
      <c r="Y3116">
        <v>71</v>
      </c>
      <c r="Z3116" s="1" t="s">
        <v>3889</v>
      </c>
      <c r="AA3116">
        <v>78880</v>
      </c>
      <c r="AB3116">
        <v>78880</v>
      </c>
      <c r="AC3116">
        <v>2024</v>
      </c>
      <c r="AD3116">
        <v>78880</v>
      </c>
      <c r="AE3116">
        <v>1</v>
      </c>
      <c r="AF3116">
        <v>2</v>
      </c>
      <c r="AG3116" s="1" t="s">
        <v>3890</v>
      </c>
      <c r="AH3116">
        <v>0</v>
      </c>
      <c r="AI3116">
        <v>0</v>
      </c>
      <c r="AJ3116" s="1">
        <f>Y3116/0.1</f>
        <v>710</v>
      </c>
      <c r="AK3116" s="1">
        <f>AC3116-AJ3116</f>
        <v>1314</v>
      </c>
      <c r="AL3116" s="28">
        <f>_xlfn.IFNA(INDEX($BD$2:$BD$53,MATCH(B3116,$BC$2:$BC$53,0)),1000)</f>
        <v>761723</v>
      </c>
      <c r="AM3116" s="1">
        <f>C3116/AL3116*100000</f>
        <v>369.688193739719</v>
      </c>
      <c r="AN3116" s="17">
        <f>IF(B3117=B3116,IFERROR((C3116/C3117)-1,0),0)</f>
        <v>2.5865209471766848E-2</v>
      </c>
      <c r="AO3116" s="26">
        <f>IFERROR(LOG(2)/LOG(1+(AN3116)),AN3116)</f>
        <v>27.143535337659745</v>
      </c>
      <c r="AP3116" s="26">
        <f>AVERAGE(Y3116:Y3122)</f>
        <v>37.428571428571431</v>
      </c>
      <c r="AR3116" s="1">
        <f>Q3116/AL3116*100000</f>
        <v>9.8460989099712108</v>
      </c>
      <c r="AS3116" s="25">
        <f>IF(B3117=B3116,IFERROR((AE3116/AE3117)-1,0),0)</f>
        <v>-0.8</v>
      </c>
      <c r="AT3116" s="26">
        <f>IFERROR(LOG(2)/LOG(1+(AS3116)),AS3116)</f>
        <v>-0.430676558073393</v>
      </c>
      <c r="AU3116" s="26">
        <f>AVERAGE(AE3116:AE3122)</f>
        <v>2.1428571428571428</v>
      </c>
      <c r="AV3116" s="19">
        <f>ROUNDDOWN(N3116,0)</f>
        <v>43988</v>
      </c>
      <c r="AW3116" s="29" cm="1">
        <f t="array" ref="AW3116">_xlfn.ANCHORARRAY(AV3116)-1</f>
        <v>43987</v>
      </c>
    </row>
    <row r="3117" spans="1:49" x14ac:dyDescent="0.25">
      <c r="A3117">
        <v>20200605</v>
      </c>
      <c r="B3117" s="1" t="s">
        <v>64</v>
      </c>
      <c r="C3117">
        <v>2745</v>
      </c>
      <c r="D3117">
        <v>74111</v>
      </c>
      <c r="F3117">
        <v>30</v>
      </c>
      <c r="G3117">
        <v>180</v>
      </c>
      <c r="L3117">
        <v>2242</v>
      </c>
      <c r="M3117" s="1" t="s">
        <v>60</v>
      </c>
      <c r="N3117" s="2">
        <v>43987</v>
      </c>
      <c r="O3117" s="2">
        <v>43986.833333333336</v>
      </c>
      <c r="P3117" s="1" t="s">
        <v>2414</v>
      </c>
      <c r="Q3117">
        <v>74</v>
      </c>
      <c r="R3117">
        <v>180</v>
      </c>
      <c r="S3117" s="2">
        <v>43986.833333333336</v>
      </c>
      <c r="T3117" s="1" t="s">
        <v>4023</v>
      </c>
      <c r="U3117" s="1" t="s">
        <v>54</v>
      </c>
      <c r="V3117" s="1" t="s">
        <v>54</v>
      </c>
      <c r="W3117">
        <v>2745</v>
      </c>
      <c r="X3117">
        <v>38</v>
      </c>
      <c r="Y3117">
        <v>39</v>
      </c>
      <c r="Z3117" s="1" t="s">
        <v>4024</v>
      </c>
      <c r="AA3117">
        <v>76856</v>
      </c>
      <c r="AB3117">
        <v>76856</v>
      </c>
      <c r="AC3117">
        <v>1112</v>
      </c>
      <c r="AD3117">
        <v>76856</v>
      </c>
      <c r="AE3117">
        <v>5</v>
      </c>
      <c r="AF3117">
        <v>5</v>
      </c>
      <c r="AG3117" s="1" t="s">
        <v>4025</v>
      </c>
      <c r="AH3117">
        <v>0</v>
      </c>
      <c r="AI3117">
        <v>0</v>
      </c>
      <c r="AJ3117" s="1">
        <f>Y3117/0.1</f>
        <v>390</v>
      </c>
      <c r="AK3117" s="1">
        <f>AC3117-AJ3117</f>
        <v>722</v>
      </c>
      <c r="AL3117" s="28">
        <f>_xlfn.IFNA(INDEX($BD$2:$BD$53,MATCH(B3117,$BC$2:$BC$53,0)),1000)</f>
        <v>761723</v>
      </c>
      <c r="AM3117" s="1">
        <f>C3117/AL3117*100000</f>
        <v>360.36722010494628</v>
      </c>
      <c r="AN3117" s="17">
        <f>IF(B3118=B3117,IFERROR((C3117/C3118)-1,0),0)</f>
        <v>1.4412416851441234E-2</v>
      </c>
      <c r="AO3117" s="26">
        <f>IFERROR(LOG(2)/LOG(1+(AN3117)),AN3117)</f>
        <v>48.439497569439851</v>
      </c>
      <c r="AP3117" s="26">
        <f>AVERAGE(Y3117:Y3123)</f>
        <v>32.142857142857146</v>
      </c>
      <c r="AR3117" s="1">
        <f>Q3117/AL3117*100000</f>
        <v>9.7148175911715935</v>
      </c>
      <c r="AS3117" s="25">
        <f>IF(B3118=B3117,IFERROR((AE3117/AE3118)-1,0),0)</f>
        <v>0</v>
      </c>
      <c r="AT3117" s="26">
        <f>IFERROR(LOG(2)/LOG(1+(AS3117)),AS3117)</f>
        <v>0</v>
      </c>
      <c r="AU3117" s="26">
        <f>AVERAGE(AE3117:AE3123)</f>
        <v>2.1428571428571428</v>
      </c>
      <c r="AV3117" s="19">
        <f>ROUNDDOWN(N3117,0)</f>
        <v>43987</v>
      </c>
      <c r="AW3117" s="29" cm="1">
        <f t="array" ref="AW3117">_xlfn.ANCHORARRAY(AV3117)-1</f>
        <v>43986</v>
      </c>
    </row>
    <row r="3118" spans="1:49" x14ac:dyDescent="0.25">
      <c r="A3118">
        <v>20200604</v>
      </c>
      <c r="B3118" s="1" t="s">
        <v>64</v>
      </c>
      <c r="C3118">
        <v>2706</v>
      </c>
      <c r="D3118">
        <v>73038</v>
      </c>
      <c r="F3118">
        <v>32</v>
      </c>
      <c r="G3118">
        <v>175</v>
      </c>
      <c r="L3118">
        <v>2209</v>
      </c>
      <c r="M3118" s="1" t="s">
        <v>60</v>
      </c>
      <c r="N3118" s="2">
        <v>43986</v>
      </c>
      <c r="O3118" s="2">
        <v>43985.833333333336</v>
      </c>
      <c r="P3118" s="1" t="s">
        <v>2430</v>
      </c>
      <c r="Q3118">
        <v>69</v>
      </c>
      <c r="R3118">
        <v>175</v>
      </c>
      <c r="S3118" s="2">
        <v>43985.833333333336</v>
      </c>
      <c r="T3118" s="1" t="s">
        <v>4170</v>
      </c>
      <c r="U3118" s="1" t="s">
        <v>54</v>
      </c>
      <c r="V3118" s="1" t="s">
        <v>54</v>
      </c>
      <c r="W3118">
        <v>2706</v>
      </c>
      <c r="X3118">
        <v>38</v>
      </c>
      <c r="Y3118">
        <v>27</v>
      </c>
      <c r="Z3118" s="1" t="s">
        <v>4171</v>
      </c>
      <c r="AA3118">
        <v>75744</v>
      </c>
      <c r="AB3118">
        <v>75744</v>
      </c>
      <c r="AC3118">
        <v>1242</v>
      </c>
      <c r="AD3118">
        <v>75744</v>
      </c>
      <c r="AE3118">
        <v>0</v>
      </c>
      <c r="AF3118">
        <v>3</v>
      </c>
      <c r="AG3118" s="1" t="s">
        <v>4172</v>
      </c>
      <c r="AH3118">
        <v>0</v>
      </c>
      <c r="AI3118">
        <v>0</v>
      </c>
      <c r="AJ3118" s="1">
        <f>Y3118/0.1</f>
        <v>270</v>
      </c>
      <c r="AK3118" s="1">
        <f>AC3118-AJ3118</f>
        <v>972</v>
      </c>
      <c r="AL3118" s="28">
        <f>_xlfn.IFNA(INDEX($BD$2:$BD$53,MATCH(B3118,$BC$2:$BC$53,0)),1000)</f>
        <v>761723</v>
      </c>
      <c r="AM3118" s="1">
        <f>C3118/AL3118*100000</f>
        <v>355.24724867176127</v>
      </c>
      <c r="AN3118" s="17">
        <f>IF(B3119=B3118,IFERROR((C3118/C3119)-1,0),0)</f>
        <v>1.0078387458006821E-2</v>
      </c>
      <c r="AO3118" s="26">
        <f>IFERROR(LOG(2)/LOG(1+(AN3118)),AN3118)</f>
        <v>69.121597936994618</v>
      </c>
      <c r="AP3118" s="26">
        <f>AVERAGE(Y3118:Y3124)</f>
        <v>32.142857142857146</v>
      </c>
      <c r="AR3118" s="1">
        <f>Q3118/AL3118*100000</f>
        <v>9.0584109971735121</v>
      </c>
      <c r="AS3118" s="25">
        <f>IF(B3119=B3118,IFERROR((AE3118/AE3119)-1,0),0)</f>
        <v>-1</v>
      </c>
      <c r="AT3118" s="26">
        <f>IFERROR(LOG(2)/LOG(1+(AS3118)),AS3118)</f>
        <v>-1</v>
      </c>
      <c r="AU3118" s="26">
        <f>AVERAGE(AE3118:AE3124)</f>
        <v>1.7142857142857142</v>
      </c>
      <c r="AV3118" s="19">
        <f>ROUNDDOWN(N3118,0)</f>
        <v>43986</v>
      </c>
      <c r="AW3118" s="29" cm="1">
        <f t="array" ref="AW3118">_xlfn.ANCHORARRAY(AV3118)-1</f>
        <v>43985</v>
      </c>
    </row>
    <row r="3119" spans="1:49" x14ac:dyDescent="0.25">
      <c r="A3119">
        <v>20200603</v>
      </c>
      <c r="B3119" s="1" t="s">
        <v>64</v>
      </c>
      <c r="C3119">
        <v>2679</v>
      </c>
      <c r="D3119">
        <v>71823</v>
      </c>
      <c r="F3119">
        <v>34</v>
      </c>
      <c r="G3119">
        <v>172</v>
      </c>
      <c r="L3119">
        <v>2169</v>
      </c>
      <c r="M3119" s="1" t="s">
        <v>33</v>
      </c>
      <c r="N3119" s="2">
        <v>43985</v>
      </c>
      <c r="O3119" s="2">
        <v>43984.833333333336</v>
      </c>
      <c r="P3119" s="1" t="s">
        <v>2446</v>
      </c>
      <c r="Q3119">
        <v>69</v>
      </c>
      <c r="R3119">
        <v>172</v>
      </c>
      <c r="S3119" s="2">
        <v>43984.833333333336</v>
      </c>
      <c r="T3119" s="1" t="s">
        <v>4315</v>
      </c>
      <c r="U3119" s="1" t="s">
        <v>54</v>
      </c>
      <c r="V3119" s="1" t="s">
        <v>54</v>
      </c>
      <c r="W3119">
        <v>2679</v>
      </c>
      <c r="X3119">
        <v>38</v>
      </c>
      <c r="Y3119">
        <v>33</v>
      </c>
      <c r="Z3119" s="1" t="s">
        <v>4316</v>
      </c>
      <c r="AA3119">
        <v>74502</v>
      </c>
      <c r="AB3119">
        <v>74502</v>
      </c>
      <c r="AC3119">
        <v>858</v>
      </c>
      <c r="AD3119">
        <v>74502</v>
      </c>
      <c r="AE3119">
        <v>1</v>
      </c>
      <c r="AF3119">
        <v>2</v>
      </c>
      <c r="AG3119" s="1" t="s">
        <v>4317</v>
      </c>
      <c r="AH3119">
        <v>0</v>
      </c>
      <c r="AI3119">
        <v>0</v>
      </c>
      <c r="AJ3119" s="1">
        <f>Y3119/0.1</f>
        <v>330</v>
      </c>
      <c r="AK3119" s="1">
        <f>AC3119-AJ3119</f>
        <v>528</v>
      </c>
      <c r="AL3119" s="28">
        <f>_xlfn.IFNA(INDEX($BD$2:$BD$53,MATCH(B3119,$BC$2:$BC$53,0)),1000)</f>
        <v>761723</v>
      </c>
      <c r="AM3119" s="1">
        <f>C3119/AL3119*100000</f>
        <v>351.70265306417161</v>
      </c>
      <c r="AN3119" s="17">
        <f>IF(B3120=B3119,IFERROR((C3119/C3120)-1,0),0)</f>
        <v>1.2471655328798237E-2</v>
      </c>
      <c r="AO3119" s="26">
        <f>IFERROR(LOG(2)/LOG(1+(AN3119)),AN3119)</f>
        <v>55.923658861179604</v>
      </c>
      <c r="AP3119" s="26">
        <f>AVERAGE(Y3119:Y3125)</f>
        <v>34.285714285714285</v>
      </c>
      <c r="AR3119" s="1">
        <f>Q3119/AL3119*100000</f>
        <v>9.0584109971735121</v>
      </c>
      <c r="AS3119" s="25">
        <f>IF(B3120=B3119,IFERROR((AE3119/AE3120)-1,0),0)</f>
        <v>-0.85714285714285721</v>
      </c>
      <c r="AT3119" s="26">
        <f>IFERROR(LOG(2)/LOG(1+(AS3119)),AS3119)</f>
        <v>-0.35620718710802207</v>
      </c>
      <c r="AU3119" s="26">
        <f>AVERAGE(AE3119:AE3125)</f>
        <v>1.8571428571428572</v>
      </c>
      <c r="AV3119" s="19">
        <f>ROUNDDOWN(N3119,0)</f>
        <v>43985</v>
      </c>
      <c r="AW3119" s="29" cm="1">
        <f t="array" ref="AW3119">_xlfn.ANCHORARRAY(AV3119)-1</f>
        <v>43984</v>
      </c>
    </row>
    <row r="3120" spans="1:49" x14ac:dyDescent="0.25">
      <c r="A3120">
        <v>20200602</v>
      </c>
      <c r="B3120" s="1" t="s">
        <v>64</v>
      </c>
      <c r="C3120">
        <v>2646</v>
      </c>
      <c r="D3120">
        <v>70998</v>
      </c>
      <c r="F3120">
        <v>34</v>
      </c>
      <c r="G3120">
        <v>170</v>
      </c>
      <c r="L3120">
        <v>2127</v>
      </c>
      <c r="M3120" s="1" t="s">
        <v>33</v>
      </c>
      <c r="N3120" s="2">
        <v>43984</v>
      </c>
      <c r="O3120" s="2">
        <v>43983.833333333336</v>
      </c>
      <c r="P3120" s="1" t="s">
        <v>2472</v>
      </c>
      <c r="Q3120">
        <v>68</v>
      </c>
      <c r="R3120">
        <v>170</v>
      </c>
      <c r="S3120" s="2">
        <v>43983.833333333336</v>
      </c>
      <c r="T3120" s="1" t="s">
        <v>4461</v>
      </c>
      <c r="U3120" s="1" t="s">
        <v>54</v>
      </c>
      <c r="V3120" s="1" t="s">
        <v>54</v>
      </c>
      <c r="W3120">
        <v>2646</v>
      </c>
      <c r="X3120">
        <v>38</v>
      </c>
      <c r="Y3120">
        <v>21</v>
      </c>
      <c r="Z3120" s="1" t="s">
        <v>4462</v>
      </c>
      <c r="AA3120">
        <v>73644</v>
      </c>
      <c r="AB3120">
        <v>73644</v>
      </c>
      <c r="AC3120">
        <v>343</v>
      </c>
      <c r="AD3120">
        <v>73644</v>
      </c>
      <c r="AE3120">
        <v>7</v>
      </c>
      <c r="AF3120">
        <v>1</v>
      </c>
      <c r="AG3120" s="1" t="s">
        <v>4463</v>
      </c>
      <c r="AH3120">
        <v>0</v>
      </c>
      <c r="AI3120">
        <v>0</v>
      </c>
      <c r="AJ3120" s="1">
        <f>Y3120/0.1</f>
        <v>210</v>
      </c>
      <c r="AK3120" s="1">
        <f>AC3120-AJ3120</f>
        <v>133</v>
      </c>
      <c r="AL3120" s="28">
        <f>_xlfn.IFNA(INDEX($BD$2:$BD$53,MATCH(B3120,$BC$2:$BC$53,0)),1000)</f>
        <v>761723</v>
      </c>
      <c r="AM3120" s="1">
        <f>C3120/AL3120*100000</f>
        <v>347.37036954378431</v>
      </c>
      <c r="AN3120" s="17">
        <f>IF(B3121=B3120,IFERROR((C3120/C3121)-1,0),0)</f>
        <v>8.0000000000000071E-3</v>
      </c>
      <c r="AO3120" s="26">
        <f>IFERROR(LOG(2)/LOG(1+(AN3120)),AN3120)</f>
        <v>86.98951090123289</v>
      </c>
      <c r="AP3120" s="26">
        <f>AVERAGE(Y3120:Y3126)</f>
        <v>32</v>
      </c>
      <c r="AR3120" s="1">
        <f>Q3120/AL3120*100000</f>
        <v>8.9271296783738983</v>
      </c>
      <c r="AS3120" s="25">
        <f>IF(B3121=B3120,IFERROR((AE3120/AE3121)-1,0),0)</f>
        <v>0</v>
      </c>
      <c r="AT3120" s="26">
        <f>IFERROR(LOG(2)/LOG(1+(AS3120)),AS3120)</f>
        <v>0</v>
      </c>
      <c r="AU3120" s="26">
        <f>AVERAGE(AE3120:AE3126)</f>
        <v>2</v>
      </c>
      <c r="AV3120" s="19">
        <f>ROUNDDOWN(N3120,0)</f>
        <v>43984</v>
      </c>
      <c r="AW3120" s="29" cm="1">
        <f t="array" ref="AW3120">_xlfn.ANCHORARRAY(AV3120)-1</f>
        <v>43983</v>
      </c>
    </row>
    <row r="3121" spans="1:49" x14ac:dyDescent="0.25">
      <c r="A3121">
        <v>20200601</v>
      </c>
      <c r="B3121" s="1" t="s">
        <v>64</v>
      </c>
      <c r="C3121">
        <v>2625</v>
      </c>
      <c r="D3121">
        <v>70676</v>
      </c>
      <c r="F3121">
        <v>35</v>
      </c>
      <c r="G3121">
        <v>169</v>
      </c>
      <c r="L3121">
        <v>2078</v>
      </c>
      <c r="M3121" s="1" t="s">
        <v>33</v>
      </c>
      <c r="N3121" s="2">
        <v>43983.541666666664</v>
      </c>
      <c r="O3121" s="2">
        <v>43983.375</v>
      </c>
      <c r="P3121" s="1" t="s">
        <v>199</v>
      </c>
      <c r="Q3121">
        <v>61</v>
      </c>
      <c r="R3121">
        <v>169</v>
      </c>
      <c r="S3121" s="2">
        <v>43983.375</v>
      </c>
      <c r="T3121" s="1" t="s">
        <v>4599</v>
      </c>
      <c r="U3121" s="1" t="s">
        <v>54</v>
      </c>
      <c r="V3121" s="1" t="s">
        <v>54</v>
      </c>
      <c r="W3121">
        <v>2625</v>
      </c>
      <c r="X3121">
        <v>38</v>
      </c>
      <c r="Y3121">
        <v>48</v>
      </c>
      <c r="Z3121" s="1" t="s">
        <v>4600</v>
      </c>
      <c r="AA3121">
        <v>73301</v>
      </c>
      <c r="AB3121">
        <v>73301</v>
      </c>
      <c r="AC3121">
        <v>1261</v>
      </c>
      <c r="AD3121">
        <v>73301</v>
      </c>
      <c r="AE3121">
        <v>0</v>
      </c>
      <c r="AF3121">
        <v>2</v>
      </c>
      <c r="AG3121" s="1" t="s">
        <v>4601</v>
      </c>
      <c r="AH3121">
        <v>0</v>
      </c>
      <c r="AI3121">
        <v>0</v>
      </c>
      <c r="AJ3121" s="1">
        <f>Y3121/0.1</f>
        <v>480</v>
      </c>
      <c r="AK3121" s="1">
        <f>AC3121-AJ3121</f>
        <v>781</v>
      </c>
      <c r="AL3121" s="28">
        <f>_xlfn.IFNA(INDEX($BD$2:$BD$53,MATCH(B3121,$BC$2:$BC$53,0)),1000)</f>
        <v>761723</v>
      </c>
      <c r="AM3121" s="1">
        <f>C3121/AL3121*100000</f>
        <v>344.61346184899236</v>
      </c>
      <c r="AN3121" s="17">
        <f>IF(B3122=B3121,IFERROR((C3121/C3122)-1,0),0)</f>
        <v>1.8626309662398199E-2</v>
      </c>
      <c r="AO3121" s="26">
        <f>IFERROR(LOG(2)/LOG(1+(AN3121)),AN3121)</f>
        <v>37.558846852099379</v>
      </c>
      <c r="AP3121" s="26">
        <f>AVERAGE(Y3121:Y3127)</f>
        <v>24</v>
      </c>
      <c r="AR3121" s="1">
        <f>Q3121/AL3121*100000</f>
        <v>8.0081604467765839</v>
      </c>
      <c r="AS3121" s="25">
        <f>IF(B3122=B3121,IFERROR((AE3121/AE3122)-1,0),0)</f>
        <v>-1</v>
      </c>
      <c r="AT3121" s="26">
        <f>IFERROR(LOG(2)/LOG(1+(AS3121)),AS3121)</f>
        <v>-1</v>
      </c>
      <c r="AU3121" s="26">
        <f>AVERAGE(AE3121:AE3127)</f>
        <v>1</v>
      </c>
      <c r="AV3121" s="19">
        <f>ROUNDDOWN(N3121,0)</f>
        <v>43983</v>
      </c>
      <c r="AW3121" s="29" cm="1">
        <f t="array" ref="AW3121">_xlfn.ANCHORARRAY(AV3121)-1</f>
        <v>43982</v>
      </c>
    </row>
    <row r="3122" spans="1:49" x14ac:dyDescent="0.25">
      <c r="A3122">
        <v>20200531</v>
      </c>
      <c r="B3122" s="1" t="s">
        <v>64</v>
      </c>
      <c r="C3122">
        <v>2577</v>
      </c>
      <c r="D3122">
        <v>69463</v>
      </c>
      <c r="F3122">
        <v>36</v>
      </c>
      <c r="G3122">
        <v>167</v>
      </c>
      <c r="L3122">
        <v>1959</v>
      </c>
      <c r="M3122" s="1" t="s">
        <v>33</v>
      </c>
      <c r="N3122" s="2">
        <v>43982</v>
      </c>
      <c r="O3122" s="2">
        <v>43981.833333333336</v>
      </c>
      <c r="P3122" s="1" t="s">
        <v>183</v>
      </c>
      <c r="Q3122">
        <v>61</v>
      </c>
      <c r="R3122">
        <v>167</v>
      </c>
      <c r="S3122" s="2">
        <v>43981.833333333336</v>
      </c>
      <c r="T3122" s="1" t="s">
        <v>4740</v>
      </c>
      <c r="U3122" s="1" t="s">
        <v>54</v>
      </c>
      <c r="V3122" s="1" t="s">
        <v>54</v>
      </c>
      <c r="W3122">
        <v>2577</v>
      </c>
      <c r="X3122">
        <v>38</v>
      </c>
      <c r="Y3122">
        <v>23</v>
      </c>
      <c r="Z3122" s="1" t="s">
        <v>4741</v>
      </c>
      <c r="AA3122">
        <v>72040</v>
      </c>
      <c r="AB3122">
        <v>72040</v>
      </c>
      <c r="AC3122">
        <v>1059</v>
      </c>
      <c r="AD3122">
        <v>72040</v>
      </c>
      <c r="AE3122">
        <v>1</v>
      </c>
      <c r="AF3122">
        <v>2</v>
      </c>
      <c r="AG3122" s="1" t="s">
        <v>4742</v>
      </c>
      <c r="AH3122">
        <v>0</v>
      </c>
      <c r="AI3122">
        <v>0</v>
      </c>
      <c r="AJ3122" s="1">
        <f>Y3122/0.1</f>
        <v>230</v>
      </c>
      <c r="AK3122" s="1">
        <f>AC3122-AJ3122</f>
        <v>829</v>
      </c>
      <c r="AL3122" s="28">
        <f>_xlfn.IFNA(INDEX($BD$2:$BD$53,MATCH(B3122,$BC$2:$BC$53,0)),1000)</f>
        <v>761723</v>
      </c>
      <c r="AM3122" s="1">
        <f>C3122/AL3122*100000</f>
        <v>338.31195854661081</v>
      </c>
      <c r="AN3122" s="17">
        <f>IF(B3123=B3122,IFERROR((C3122/C3123)-1,0),0)</f>
        <v>9.0054815974940361E-3</v>
      </c>
      <c r="AO3122" s="26">
        <f>IFERROR(LOG(2)/LOG(1+(AN3122)),AN3122)</f>
        <v>77.315529618305519</v>
      </c>
      <c r="AP3122" s="26">
        <f>AVERAGE(Y3122:Y3128)</f>
        <v>22.714285714285715</v>
      </c>
      <c r="AR3122" s="1">
        <f>Q3122/AL3122*100000</f>
        <v>8.0081604467765839</v>
      </c>
      <c r="AS3122" s="25">
        <f>IF(B3123=B3122,IFERROR((AE3122/AE3123)-1,0),0)</f>
        <v>0</v>
      </c>
      <c r="AT3122" s="26">
        <f>IFERROR(LOG(2)/LOG(1+(AS3122)),AS3122)</f>
        <v>0</v>
      </c>
      <c r="AU3122" s="26">
        <f>AVERAGE(AE3122:AE3128)</f>
        <v>1.1428571428571428</v>
      </c>
      <c r="AV3122" s="19">
        <f>ROUNDDOWN(N3122,0)</f>
        <v>43982</v>
      </c>
      <c r="AW3122" s="29" cm="1">
        <f t="array" ref="AW3122">_xlfn.ANCHORARRAY(AV3122)-1</f>
        <v>43981</v>
      </c>
    </row>
    <row r="3123" spans="1:49" x14ac:dyDescent="0.25">
      <c r="A3123">
        <v>20200530</v>
      </c>
      <c r="B3123" s="1" t="s">
        <v>64</v>
      </c>
      <c r="C3123">
        <v>2554</v>
      </c>
      <c r="D3123">
        <v>68427</v>
      </c>
      <c r="F3123">
        <v>34</v>
      </c>
      <c r="G3123">
        <v>165</v>
      </c>
      <c r="L3123">
        <v>1943</v>
      </c>
      <c r="M3123" s="1" t="s">
        <v>33</v>
      </c>
      <c r="N3123" s="2">
        <v>43981.632638888892</v>
      </c>
      <c r="O3123" s="2">
        <v>43981.46597222222</v>
      </c>
      <c r="P3123" s="1" t="s">
        <v>256</v>
      </c>
      <c r="Q3123">
        <v>60</v>
      </c>
      <c r="R3123">
        <v>165</v>
      </c>
      <c r="S3123" s="2">
        <v>43981.46597222222</v>
      </c>
      <c r="T3123" s="1" t="s">
        <v>4873</v>
      </c>
      <c r="U3123" s="1" t="s">
        <v>54</v>
      </c>
      <c r="V3123" s="1" t="s">
        <v>54</v>
      </c>
      <c r="W3123">
        <v>2554</v>
      </c>
      <c r="X3123">
        <v>38</v>
      </c>
      <c r="Y3123">
        <v>34</v>
      </c>
      <c r="Z3123" s="1" t="s">
        <v>4874</v>
      </c>
      <c r="AA3123">
        <v>70981</v>
      </c>
      <c r="AB3123">
        <v>70981</v>
      </c>
      <c r="AC3123">
        <v>1528</v>
      </c>
      <c r="AD3123">
        <v>70981</v>
      </c>
      <c r="AE3123">
        <v>1</v>
      </c>
      <c r="AF3123">
        <v>1</v>
      </c>
      <c r="AG3123" s="1" t="s">
        <v>4875</v>
      </c>
      <c r="AH3123">
        <v>0</v>
      </c>
      <c r="AI3123">
        <v>0</v>
      </c>
      <c r="AJ3123" s="1">
        <f>Y3123/0.1</f>
        <v>340</v>
      </c>
      <c r="AK3123" s="1">
        <f>AC3123-AJ3123</f>
        <v>1188</v>
      </c>
      <c r="AL3123" s="28">
        <f>_xlfn.IFNA(INDEX($BD$2:$BD$53,MATCH(B3123,$BC$2:$BC$53,0)),1000)</f>
        <v>761723</v>
      </c>
      <c r="AM3123" s="1">
        <f>C3123/AL3123*100000</f>
        <v>335.29248821421959</v>
      </c>
      <c r="AN3123" s="17">
        <f>IF(B3124=B3123,IFERROR((C3123/C3124)-1,0),0)</f>
        <v>1.3492063492063444E-2</v>
      </c>
      <c r="AO3123" s="26">
        <f>IFERROR(LOG(2)/LOG(1+(AN3123)),AN3123)</f>
        <v>51.720237559594707</v>
      </c>
      <c r="AP3123" s="26">
        <f>AVERAGE(Y3123:Y3129)</f>
        <v>27</v>
      </c>
      <c r="AR3123" s="1">
        <f>Q3123/AL3123*100000</f>
        <v>7.8768791279769683</v>
      </c>
      <c r="AS3123" s="25">
        <f>IF(B3124=B3123,IFERROR((AE3123/AE3124)-1,0),0)</f>
        <v>-0.5</v>
      </c>
      <c r="AT3123" s="26">
        <f>IFERROR(LOG(2)/LOG(1+(AS3123)),AS3123)</f>
        <v>-1</v>
      </c>
      <c r="AU3123" s="26">
        <f>AVERAGE(AE3123:AE3129)</f>
        <v>1.1428571428571428</v>
      </c>
      <c r="AV3123" s="19">
        <f>ROUNDDOWN(N3123,0)</f>
        <v>43981</v>
      </c>
      <c r="AW3123" s="29" cm="1">
        <f t="array" ref="AW3123">_xlfn.ANCHORARRAY(AV3123)-1</f>
        <v>43980</v>
      </c>
    </row>
    <row r="3124" spans="1:49" x14ac:dyDescent="0.25">
      <c r="A3124">
        <v>20200529</v>
      </c>
      <c r="B3124" s="1" t="s">
        <v>64</v>
      </c>
      <c r="C3124">
        <v>2520</v>
      </c>
      <c r="D3124">
        <v>66933</v>
      </c>
      <c r="F3124">
        <v>36</v>
      </c>
      <c r="G3124">
        <v>164</v>
      </c>
      <c r="L3124">
        <v>1882</v>
      </c>
      <c r="M3124" s="1" t="s">
        <v>33</v>
      </c>
      <c r="N3124" s="2">
        <v>43980</v>
      </c>
      <c r="O3124" s="2">
        <v>43979.833333333336</v>
      </c>
      <c r="P3124" s="1" t="s">
        <v>212</v>
      </c>
      <c r="Q3124">
        <v>59</v>
      </c>
      <c r="R3124">
        <v>164</v>
      </c>
      <c r="S3124" s="2">
        <v>43979.833333333336</v>
      </c>
      <c r="T3124" s="1" t="s">
        <v>5012</v>
      </c>
      <c r="U3124" s="1" t="s">
        <v>54</v>
      </c>
      <c r="V3124" s="1" t="s">
        <v>54</v>
      </c>
      <c r="W3124">
        <v>2520</v>
      </c>
      <c r="X3124">
        <v>38</v>
      </c>
      <c r="Y3124">
        <v>39</v>
      </c>
      <c r="Z3124" s="1" t="s">
        <v>5013</v>
      </c>
      <c r="AA3124">
        <v>69453</v>
      </c>
      <c r="AB3124">
        <v>69453</v>
      </c>
      <c r="AC3124">
        <v>1199</v>
      </c>
      <c r="AD3124">
        <v>69453</v>
      </c>
      <c r="AE3124">
        <v>2</v>
      </c>
      <c r="AF3124">
        <v>3</v>
      </c>
      <c r="AG3124" s="1" t="s">
        <v>5014</v>
      </c>
      <c r="AH3124">
        <v>0</v>
      </c>
      <c r="AI3124">
        <v>0</v>
      </c>
      <c r="AJ3124" s="1">
        <f>Y3124/0.1</f>
        <v>390</v>
      </c>
      <c r="AK3124" s="1">
        <f>AC3124-AJ3124</f>
        <v>809</v>
      </c>
      <c r="AL3124" s="28">
        <f>_xlfn.IFNA(INDEX($BD$2:$BD$53,MATCH(B3124,$BC$2:$BC$53,0)),1000)</f>
        <v>761723</v>
      </c>
      <c r="AM3124" s="1">
        <f>C3124/AL3124*100000</f>
        <v>330.82892337503267</v>
      </c>
      <c r="AN3124" s="17">
        <f>IF(B3125=B3124,IFERROR((C3124/C3125)-1,0),0)</f>
        <v>1.5719467956469169E-2</v>
      </c>
      <c r="AO3124" s="26">
        <f>IFERROR(LOG(2)/LOG(1+(AN3124)),AN3124)</f>
        <v>44.440497150906836</v>
      </c>
      <c r="AP3124" s="26">
        <f>AVERAGE(Y3124:Y3130)</f>
        <v>29</v>
      </c>
      <c r="AR3124" s="1">
        <f>Q3124/AL3124*100000</f>
        <v>7.7455978091773519</v>
      </c>
      <c r="AS3124" s="25">
        <f>IF(B3125=B3124,IFERROR((AE3124/AE3125)-1,0),0)</f>
        <v>1</v>
      </c>
      <c r="AT3124" s="26">
        <f>IFERROR(LOG(2)/LOG(1+(AS3124)),AS3124)</f>
        <v>1</v>
      </c>
      <c r="AU3124" s="26">
        <f>AVERAGE(AE3124:AE3130)</f>
        <v>1</v>
      </c>
      <c r="AV3124" s="19">
        <f>ROUNDDOWN(N3124,0)</f>
        <v>43980</v>
      </c>
      <c r="AW3124" s="29" cm="1">
        <f t="array" ref="AW3124">_xlfn.ANCHORARRAY(AV3124)-1</f>
        <v>43979</v>
      </c>
    </row>
    <row r="3125" spans="1:49" x14ac:dyDescent="0.25">
      <c r="A3125">
        <v>20200528</v>
      </c>
      <c r="B3125" s="1" t="s">
        <v>64</v>
      </c>
      <c r="C3125">
        <v>2481</v>
      </c>
      <c r="D3125">
        <v>65773</v>
      </c>
      <c r="F3125">
        <v>35</v>
      </c>
      <c r="G3125">
        <v>161</v>
      </c>
      <c r="L3125">
        <v>1793</v>
      </c>
      <c r="M3125" s="1" t="s">
        <v>33</v>
      </c>
      <c r="N3125" s="2">
        <v>43979</v>
      </c>
      <c r="O3125" s="2">
        <v>43978.833333333336</v>
      </c>
      <c r="P3125" s="1" t="s">
        <v>264</v>
      </c>
      <c r="Q3125">
        <v>57</v>
      </c>
      <c r="R3125">
        <v>161</v>
      </c>
      <c r="S3125" s="2">
        <v>43978.833333333336</v>
      </c>
      <c r="T3125" s="1" t="s">
        <v>5153</v>
      </c>
      <c r="U3125" s="1" t="s">
        <v>54</v>
      </c>
      <c r="V3125" s="1" t="s">
        <v>54</v>
      </c>
      <c r="W3125">
        <v>2481</v>
      </c>
      <c r="X3125">
        <v>38</v>
      </c>
      <c r="Y3125">
        <v>42</v>
      </c>
      <c r="Z3125" s="1" t="s">
        <v>5154</v>
      </c>
      <c r="AA3125">
        <v>68254</v>
      </c>
      <c r="AB3125">
        <v>68254</v>
      </c>
      <c r="AC3125">
        <v>914</v>
      </c>
      <c r="AD3125">
        <v>68254</v>
      </c>
      <c r="AE3125">
        <v>1</v>
      </c>
      <c r="AF3125">
        <v>0</v>
      </c>
      <c r="AG3125" s="1" t="s">
        <v>5155</v>
      </c>
      <c r="AH3125">
        <v>0</v>
      </c>
      <c r="AI3125">
        <v>0</v>
      </c>
      <c r="AJ3125" s="1">
        <f>Y3125/0.1</f>
        <v>420</v>
      </c>
      <c r="AK3125" s="1">
        <f>AC3125-AJ3125</f>
        <v>494</v>
      </c>
      <c r="AL3125" s="28">
        <f>_xlfn.IFNA(INDEX($BD$2:$BD$53,MATCH(B3125,$BC$2:$BC$53,0)),1000)</f>
        <v>761723</v>
      </c>
      <c r="AM3125" s="1">
        <f>C3125/AL3125*100000</f>
        <v>325.70895194184766</v>
      </c>
      <c r="AN3125" s="17">
        <f>IF(B3126=B3125,IFERROR((C3125/C3126)-1,0),0)</f>
        <v>1.7220172201722006E-2</v>
      </c>
      <c r="AO3125" s="26">
        <f>IFERROR(LOG(2)/LOG(1+(AN3125)),AN3125)</f>
        <v>40.597634371475834</v>
      </c>
      <c r="AP3125" s="26">
        <f>AVERAGE(Y3125:Y3131)</f>
        <v>36</v>
      </c>
      <c r="AR3125" s="1">
        <f>Q3125/AL3125*100000</f>
        <v>7.4830351715781198</v>
      </c>
      <c r="AS3125" s="25">
        <f>IF(B3126=B3125,IFERROR((AE3125/AE3126)-1,0),0)</f>
        <v>-0.5</v>
      </c>
      <c r="AT3125" s="26">
        <f>IFERROR(LOG(2)/LOG(1+(AS3125)),AS3125)</f>
        <v>-1</v>
      </c>
      <c r="AU3125" s="26">
        <f>AVERAGE(AE3125:AE3131)</f>
        <v>0.8571428571428571</v>
      </c>
      <c r="AV3125" s="19">
        <f>ROUNDDOWN(N3125,0)</f>
        <v>43979</v>
      </c>
      <c r="AW3125" s="29" cm="1">
        <f t="array" ref="AW3125">_xlfn.ANCHORARRAY(AV3125)-1</f>
        <v>43978</v>
      </c>
    </row>
    <row r="3126" spans="1:49" x14ac:dyDescent="0.25">
      <c r="A3126">
        <v>20200527</v>
      </c>
      <c r="B3126" s="1" t="s">
        <v>64</v>
      </c>
      <c r="C3126">
        <v>2439</v>
      </c>
      <c r="D3126">
        <v>64901</v>
      </c>
      <c r="F3126">
        <v>40</v>
      </c>
      <c r="G3126">
        <v>161</v>
      </c>
      <c r="L3126">
        <v>1762</v>
      </c>
      <c r="M3126" s="1" t="s">
        <v>33</v>
      </c>
      <c r="N3126" s="2">
        <v>43978</v>
      </c>
      <c r="O3126" s="2">
        <v>43977.833333333336</v>
      </c>
      <c r="P3126" s="1" t="s">
        <v>315</v>
      </c>
      <c r="Q3126">
        <v>56</v>
      </c>
      <c r="R3126">
        <v>161</v>
      </c>
      <c r="S3126" s="2">
        <v>43977.833333333336</v>
      </c>
      <c r="T3126" s="1" t="s">
        <v>5290</v>
      </c>
      <c r="U3126" s="1" t="s">
        <v>54</v>
      </c>
      <c r="V3126" s="1" t="s">
        <v>54</v>
      </c>
      <c r="W3126">
        <v>2439</v>
      </c>
      <c r="X3126">
        <v>38</v>
      </c>
      <c r="Y3126">
        <v>17</v>
      </c>
      <c r="Z3126" s="1" t="s">
        <v>5291</v>
      </c>
      <c r="AA3126">
        <v>67340</v>
      </c>
      <c r="AB3126">
        <v>67340</v>
      </c>
      <c r="AC3126">
        <v>486</v>
      </c>
      <c r="AD3126">
        <v>67340</v>
      </c>
      <c r="AE3126">
        <v>2</v>
      </c>
      <c r="AF3126">
        <v>5</v>
      </c>
      <c r="AG3126" s="1" t="s">
        <v>5292</v>
      </c>
      <c r="AH3126">
        <v>0</v>
      </c>
      <c r="AI3126">
        <v>0</v>
      </c>
      <c r="AJ3126" s="1">
        <f>Y3126/0.1</f>
        <v>170</v>
      </c>
      <c r="AK3126" s="1">
        <f>AC3126-AJ3126</f>
        <v>316</v>
      </c>
      <c r="AL3126" s="28">
        <f>_xlfn.IFNA(INDEX($BD$2:$BD$53,MATCH(B3126,$BC$2:$BC$53,0)),1000)</f>
        <v>761723</v>
      </c>
      <c r="AM3126" s="1">
        <f>C3126/AL3126*100000</f>
        <v>320.19513655226376</v>
      </c>
      <c r="AN3126" s="17">
        <f>IF(B3127=B3126,IFERROR((C3126/C3127)-1,0),0)</f>
        <v>7.0189925681254373E-3</v>
      </c>
      <c r="AO3126" s="26">
        <f>IFERROR(LOG(2)/LOG(1+(AN3126)),AN3126)</f>
        <v>99.099256121954539</v>
      </c>
      <c r="AP3126" s="26">
        <f>AVERAGE(Y3126:Y3132)</f>
        <v>49.142857142857146</v>
      </c>
      <c r="AR3126" s="1">
        <f>Q3126/AL3126*100000</f>
        <v>7.3517538527785034</v>
      </c>
      <c r="AS3126" s="25">
        <f>IF(B3127=B3126,IFERROR((AE3126/AE3127)-1,0),0)</f>
        <v>0</v>
      </c>
      <c r="AT3126" s="26">
        <f>IFERROR(LOG(2)/LOG(1+(AS3126)),AS3126)</f>
        <v>0</v>
      </c>
      <c r="AU3126" s="26">
        <f>AVERAGE(AE3126:AE3132)</f>
        <v>1</v>
      </c>
      <c r="AV3126" s="19">
        <f>ROUNDDOWN(N3126,0)</f>
        <v>43978</v>
      </c>
      <c r="AW3126" s="29" cm="1">
        <f t="array" ref="AW3126">_xlfn.ANCHORARRAY(AV3126)-1</f>
        <v>43977</v>
      </c>
    </row>
    <row r="3127" spans="1:49" x14ac:dyDescent="0.25">
      <c r="A3127">
        <v>20200526</v>
      </c>
      <c r="B3127" s="1" t="s">
        <v>64</v>
      </c>
      <c r="C3127">
        <v>2422</v>
      </c>
      <c r="D3127">
        <v>64432</v>
      </c>
      <c r="F3127">
        <v>40</v>
      </c>
      <c r="G3127">
        <v>156</v>
      </c>
      <c r="L3127">
        <v>1701</v>
      </c>
      <c r="M3127" s="1" t="s">
        <v>33</v>
      </c>
      <c r="N3127" s="2">
        <v>43977.54583333333</v>
      </c>
      <c r="O3127" s="2">
        <v>43977.379166666666</v>
      </c>
      <c r="P3127" s="1" t="s">
        <v>357</v>
      </c>
      <c r="Q3127">
        <v>54</v>
      </c>
      <c r="R3127">
        <v>156</v>
      </c>
      <c r="S3127" s="2">
        <v>43977.379166666666</v>
      </c>
      <c r="T3127" s="1" t="s">
        <v>5425</v>
      </c>
      <c r="U3127" s="1" t="s">
        <v>54</v>
      </c>
      <c r="V3127" s="1" t="s">
        <v>54</v>
      </c>
      <c r="W3127">
        <v>2422</v>
      </c>
      <c r="X3127">
        <v>38</v>
      </c>
      <c r="Y3127">
        <v>-35</v>
      </c>
      <c r="Z3127" s="1" t="s">
        <v>5426</v>
      </c>
      <c r="AA3127">
        <v>66854</v>
      </c>
      <c r="AB3127">
        <v>66854</v>
      </c>
      <c r="AC3127">
        <v>504</v>
      </c>
      <c r="AD3127">
        <v>66854</v>
      </c>
      <c r="AE3127">
        <v>0</v>
      </c>
      <c r="AF3127">
        <v>2</v>
      </c>
      <c r="AG3127" s="1" t="s">
        <v>5427</v>
      </c>
      <c r="AH3127">
        <v>0</v>
      </c>
      <c r="AI3127">
        <v>0</v>
      </c>
      <c r="AJ3127" s="1">
        <f>Y3127/0.1</f>
        <v>-350</v>
      </c>
      <c r="AK3127" s="1">
        <f>AC3127-AJ3127</f>
        <v>854</v>
      </c>
      <c r="AL3127" s="28">
        <f>_xlfn.IFNA(INDEX($BD$2:$BD$53,MATCH(B3127,$BC$2:$BC$53,0)),1000)</f>
        <v>761723</v>
      </c>
      <c r="AM3127" s="1">
        <f>C3127/AL3127*100000</f>
        <v>317.9633541326703</v>
      </c>
      <c r="AN3127" s="17">
        <f>IF(B3128=B3127,IFERROR((C3127/C3128)-1,0),0)</f>
        <v>-1.4245014245014231E-2</v>
      </c>
      <c r="AO3127" s="26">
        <f>IFERROR(LOG(2)/LOG(1+(AN3127)),AN3127)</f>
        <v>-48.311529746753791</v>
      </c>
      <c r="AP3127" s="26">
        <f>AVERAGE(Y3127:Y3133)</f>
        <v>61.142857142857146</v>
      </c>
      <c r="AR3127" s="1">
        <f>Q3127/AL3127*100000</f>
        <v>7.0891912151792704</v>
      </c>
      <c r="AS3127" s="25">
        <f>IF(B3128=B3127,IFERROR((AE3127/AE3128)-1,0),0)</f>
        <v>-1</v>
      </c>
      <c r="AT3127" s="26">
        <f>IFERROR(LOG(2)/LOG(1+(AS3127)),AS3127)</f>
        <v>-1</v>
      </c>
      <c r="AU3127" s="26">
        <f>AVERAGE(AE3127:AE3133)</f>
        <v>1.2857142857142858</v>
      </c>
      <c r="AV3127" s="19">
        <f>ROUNDDOWN(N3127,0)</f>
        <v>43977</v>
      </c>
      <c r="AW3127" s="29" cm="1">
        <f t="array" ref="AW3127">_xlfn.ANCHORARRAY(AV3127)-1</f>
        <v>43976</v>
      </c>
    </row>
    <row r="3128" spans="1:49" x14ac:dyDescent="0.25">
      <c r="A3128">
        <v>20200525</v>
      </c>
      <c r="B3128" s="1" t="s">
        <v>64</v>
      </c>
      <c r="C3128">
        <v>2457</v>
      </c>
      <c r="D3128">
        <v>63893</v>
      </c>
      <c r="F3128">
        <v>41</v>
      </c>
      <c r="G3128">
        <v>154</v>
      </c>
      <c r="L3128">
        <v>1551</v>
      </c>
      <c r="M3128" s="1" t="s">
        <v>33</v>
      </c>
      <c r="N3128" s="2">
        <v>43975.541666666664</v>
      </c>
      <c r="O3128" s="2">
        <v>43975.375</v>
      </c>
      <c r="P3128" s="1" t="s">
        <v>388</v>
      </c>
      <c r="Q3128">
        <v>54</v>
      </c>
      <c r="R3128">
        <v>154</v>
      </c>
      <c r="S3128" s="2">
        <v>43975.375</v>
      </c>
      <c r="T3128" s="1" t="s">
        <v>54</v>
      </c>
      <c r="U3128" s="1" t="s">
        <v>54</v>
      </c>
      <c r="V3128" s="1" t="s">
        <v>54</v>
      </c>
      <c r="W3128">
        <v>2457</v>
      </c>
      <c r="X3128">
        <v>38</v>
      </c>
      <c r="Y3128">
        <v>39</v>
      </c>
      <c r="Z3128" s="1" t="s">
        <v>5563</v>
      </c>
      <c r="AA3128">
        <v>66350</v>
      </c>
      <c r="AB3128">
        <v>66350</v>
      </c>
      <c r="AC3128">
        <v>862</v>
      </c>
      <c r="AD3128">
        <v>66350</v>
      </c>
      <c r="AE3128">
        <v>1</v>
      </c>
      <c r="AF3128">
        <v>2</v>
      </c>
      <c r="AG3128" s="1" t="s">
        <v>5564</v>
      </c>
      <c r="AH3128">
        <v>0</v>
      </c>
      <c r="AI3128">
        <v>0</v>
      </c>
      <c r="AJ3128" s="1">
        <f>Y3128/0.1</f>
        <v>390</v>
      </c>
      <c r="AK3128" s="1">
        <f>AC3128-AJ3128</f>
        <v>472</v>
      </c>
      <c r="AL3128" s="28">
        <f>_xlfn.IFNA(INDEX($BD$2:$BD$53,MATCH(B3128,$BC$2:$BC$53,0)),1000)</f>
        <v>761723</v>
      </c>
      <c r="AM3128" s="1">
        <f>C3128/AL3128*100000</f>
        <v>322.55820029065683</v>
      </c>
      <c r="AN3128" s="17">
        <f>IF(B3129=B3128,IFERROR((C3128/C3129)-1,0),0)</f>
        <v>1.6129032258064502E-2</v>
      </c>
      <c r="AO3128" s="26">
        <f>IFERROR(LOG(2)/LOG(1+(AN3128)),AN3128)</f>
        <v>43.320774572982394</v>
      </c>
      <c r="AP3128" s="26">
        <f>AVERAGE(Y3128:Y3134)</f>
        <v>75.142857142857139</v>
      </c>
      <c r="AR3128" s="1">
        <f>Q3128/AL3128*100000</f>
        <v>7.0891912151792704</v>
      </c>
      <c r="AS3128" s="25">
        <f>IF(B3129=B3128,IFERROR((AE3128/AE3129)-1,0),0)</f>
        <v>0</v>
      </c>
      <c r="AT3128" s="26">
        <f>IFERROR(LOG(2)/LOG(1+(AS3128)),AS3128)</f>
        <v>0</v>
      </c>
      <c r="AU3128" s="26">
        <f>AVERAGE(AE3128:AE3134)</f>
        <v>1.4285714285714286</v>
      </c>
      <c r="AV3128" s="19">
        <f>ROUNDDOWN(N3128,0)</f>
        <v>43975</v>
      </c>
      <c r="AW3128" s="29" cm="1">
        <f t="array" ref="AW3128">_xlfn.ANCHORARRAY(AV3128)-1</f>
        <v>43974</v>
      </c>
    </row>
    <row r="3129" spans="1:49" x14ac:dyDescent="0.25">
      <c r="A3129">
        <v>20200524</v>
      </c>
      <c r="B3129" s="1" t="s">
        <v>64</v>
      </c>
      <c r="C3129">
        <v>2418</v>
      </c>
      <c r="D3129">
        <v>63070</v>
      </c>
      <c r="F3129">
        <v>40</v>
      </c>
      <c r="G3129">
        <v>152</v>
      </c>
      <c r="L3129">
        <v>1496</v>
      </c>
      <c r="M3129" s="1" t="s">
        <v>33</v>
      </c>
      <c r="N3129" s="2">
        <v>43975.541666666664</v>
      </c>
      <c r="O3129" s="2">
        <v>43975.375</v>
      </c>
      <c r="P3129" s="1" t="s">
        <v>388</v>
      </c>
      <c r="Q3129">
        <v>53</v>
      </c>
      <c r="R3129">
        <v>152</v>
      </c>
      <c r="S3129" s="2">
        <v>43975.375</v>
      </c>
      <c r="T3129" s="1" t="s">
        <v>54</v>
      </c>
      <c r="U3129" s="1" t="s">
        <v>54</v>
      </c>
      <c r="V3129" s="1" t="s">
        <v>54</v>
      </c>
      <c r="W3129">
        <v>2418</v>
      </c>
      <c r="X3129">
        <v>38</v>
      </c>
      <c r="Y3129">
        <v>53</v>
      </c>
      <c r="Z3129" s="1" t="s">
        <v>5695</v>
      </c>
      <c r="AA3129">
        <v>65488</v>
      </c>
      <c r="AB3129">
        <v>65488</v>
      </c>
      <c r="AC3129">
        <v>1340</v>
      </c>
      <c r="AD3129">
        <v>65488</v>
      </c>
      <c r="AE3129">
        <v>1</v>
      </c>
      <c r="AF3129">
        <v>2</v>
      </c>
      <c r="AG3129" s="1" t="s">
        <v>5696</v>
      </c>
      <c r="AH3129">
        <v>0</v>
      </c>
      <c r="AI3129">
        <v>0</v>
      </c>
      <c r="AJ3129" s="1">
        <f>Y3129/0.1</f>
        <v>530</v>
      </c>
      <c r="AK3129" s="1">
        <f>AC3129-AJ3129</f>
        <v>810</v>
      </c>
      <c r="AL3129" s="28">
        <f>_xlfn.IFNA(INDEX($BD$2:$BD$53,MATCH(B3129,$BC$2:$BC$53,0)),1000)</f>
        <v>761723</v>
      </c>
      <c r="AM3129" s="1">
        <f>C3129/AL3129*100000</f>
        <v>317.43822885747181</v>
      </c>
      <c r="AN3129" s="17">
        <f>IF(B3130=B3129,IFERROR((C3129/C3130)-1,0),0)</f>
        <v>2.2410147991543283E-2</v>
      </c>
      <c r="AO3129" s="26">
        <f>IFERROR(LOG(2)/LOG(1+(AN3129)),AN3129)</f>
        <v>31.275351582662516</v>
      </c>
      <c r="AP3129" s="26">
        <f>AVERAGE(Y3129:Y3135)</f>
        <v>74</v>
      </c>
      <c r="AR3129" s="1">
        <f>Q3129/AL3129*100000</f>
        <v>6.9579098963796557</v>
      </c>
      <c r="AS3129" s="25">
        <f>IF(B3130=B3129,IFERROR((AE3129/AE3130)-1,0),0)</f>
        <v>0</v>
      </c>
      <c r="AT3129" s="26">
        <f>IFERROR(LOG(2)/LOG(1+(AS3129)),AS3129)</f>
        <v>0</v>
      </c>
      <c r="AU3129" s="26">
        <f>AVERAGE(AE3129:AE3135)</f>
        <v>1.4285714285714286</v>
      </c>
      <c r="AV3129" s="19">
        <f>ROUNDDOWN(N3129,0)</f>
        <v>43975</v>
      </c>
      <c r="AW3129" s="29" cm="1">
        <f t="array" ref="AW3129">_xlfn.ANCHORARRAY(AV3129)-1</f>
        <v>43974</v>
      </c>
    </row>
    <row r="3130" spans="1:49" x14ac:dyDescent="0.25">
      <c r="A3130">
        <v>20200523</v>
      </c>
      <c r="B3130" s="1" t="s">
        <v>64</v>
      </c>
      <c r="C3130">
        <v>2365</v>
      </c>
      <c r="D3130">
        <v>61783</v>
      </c>
      <c r="F3130">
        <v>39</v>
      </c>
      <c r="G3130">
        <v>150</v>
      </c>
      <c r="L3130">
        <v>1451</v>
      </c>
      <c r="M3130" s="1" t="s">
        <v>33</v>
      </c>
      <c r="N3130" s="2">
        <v>43974.541666666664</v>
      </c>
      <c r="O3130" s="2">
        <v>43974.375</v>
      </c>
      <c r="P3130" s="1" t="s">
        <v>429</v>
      </c>
      <c r="Q3130">
        <v>52</v>
      </c>
      <c r="R3130">
        <v>150</v>
      </c>
      <c r="S3130" s="2">
        <v>43974.375</v>
      </c>
      <c r="T3130" s="1" t="s">
        <v>54</v>
      </c>
      <c r="U3130" s="1" t="s">
        <v>54</v>
      </c>
      <c r="V3130" s="1" t="s">
        <v>54</v>
      </c>
      <c r="W3130">
        <v>2365</v>
      </c>
      <c r="X3130">
        <v>38</v>
      </c>
      <c r="Y3130">
        <v>48</v>
      </c>
      <c r="Z3130" s="1" t="s">
        <v>5829</v>
      </c>
      <c r="AA3130">
        <v>64148</v>
      </c>
      <c r="AB3130">
        <v>64148</v>
      </c>
      <c r="AC3130">
        <v>1318</v>
      </c>
      <c r="AD3130">
        <v>64148</v>
      </c>
      <c r="AE3130">
        <v>0</v>
      </c>
      <c r="AF3130">
        <v>3</v>
      </c>
      <c r="AG3130" s="1" t="s">
        <v>5830</v>
      </c>
      <c r="AH3130">
        <v>0</v>
      </c>
      <c r="AI3130">
        <v>0</v>
      </c>
      <c r="AJ3130" s="1">
        <f>Y3130/0.1</f>
        <v>480</v>
      </c>
      <c r="AK3130" s="1">
        <f>AC3130-AJ3130</f>
        <v>838</v>
      </c>
      <c r="AL3130" s="28">
        <f>_xlfn.IFNA(INDEX($BD$2:$BD$53,MATCH(B3130,$BC$2:$BC$53,0)),1000)</f>
        <v>761723</v>
      </c>
      <c r="AM3130" s="1">
        <f>C3130/AL3130*100000</f>
        <v>310.48031896109217</v>
      </c>
      <c r="AN3130" s="17">
        <f>IF(B3131=B3130,IFERROR((C3130/C3131)-1,0),0)</f>
        <v>2.0716443677168739E-2</v>
      </c>
      <c r="AO3130" s="26">
        <f>IFERROR(LOG(2)/LOG(1+(AN3130)),AN3130)</f>
        <v>33.804181224524008</v>
      </c>
      <c r="AP3130" s="26">
        <f>AVERAGE(Y3130:Y3136)</f>
        <v>73.857142857142861</v>
      </c>
      <c r="AR3130" s="1">
        <f>Q3130/AL3130*100000</f>
        <v>6.8266285775800393</v>
      </c>
      <c r="AS3130" s="25">
        <f>IF(B3131=B3130,IFERROR((AE3130/AE3131)-1,0),0)</f>
        <v>-1</v>
      </c>
      <c r="AT3130" s="26">
        <f>IFERROR(LOG(2)/LOG(1+(AS3130)),AS3130)</f>
        <v>-1</v>
      </c>
      <c r="AU3130" s="26">
        <f>AVERAGE(AE3130:AE3136)</f>
        <v>1.4285714285714286</v>
      </c>
      <c r="AV3130" s="19">
        <f>ROUNDDOWN(N3130,0)</f>
        <v>43974</v>
      </c>
      <c r="AW3130" s="29" cm="1">
        <f t="array" ref="AW3130">_xlfn.ANCHORARRAY(AV3130)-1</f>
        <v>43973</v>
      </c>
    </row>
    <row r="3131" spans="1:49" x14ac:dyDescent="0.25">
      <c r="A3131">
        <v>20200522</v>
      </c>
      <c r="B3131" s="1" t="s">
        <v>64</v>
      </c>
      <c r="C3131">
        <v>2317</v>
      </c>
      <c r="D3131">
        <v>60513</v>
      </c>
      <c r="F3131">
        <v>39</v>
      </c>
      <c r="G3131">
        <v>147</v>
      </c>
      <c r="L3131">
        <v>1405</v>
      </c>
      <c r="M3131" s="1" t="s">
        <v>33</v>
      </c>
      <c r="N3131" s="2">
        <v>43973.541666666664</v>
      </c>
      <c r="O3131" s="2">
        <v>43973.375</v>
      </c>
      <c r="P3131" s="1" t="s">
        <v>449</v>
      </c>
      <c r="Q3131">
        <v>52</v>
      </c>
      <c r="R3131">
        <v>147</v>
      </c>
      <c r="S3131" s="2">
        <v>43973.375</v>
      </c>
      <c r="T3131" s="1" t="s">
        <v>54</v>
      </c>
      <c r="U3131" s="1" t="s">
        <v>54</v>
      </c>
      <c r="V3131" s="1" t="s">
        <v>54</v>
      </c>
      <c r="W3131">
        <v>2317</v>
      </c>
      <c r="X3131">
        <v>38</v>
      </c>
      <c r="Y3131">
        <v>88</v>
      </c>
      <c r="Z3131" s="1" t="s">
        <v>5959</v>
      </c>
      <c r="AA3131">
        <v>62830</v>
      </c>
      <c r="AB3131">
        <v>62830</v>
      </c>
      <c r="AC3131">
        <v>1551</v>
      </c>
      <c r="AD3131">
        <v>62830</v>
      </c>
      <c r="AE3131">
        <v>1</v>
      </c>
      <c r="AF3131">
        <v>3</v>
      </c>
      <c r="AG3131" s="1" t="s">
        <v>5960</v>
      </c>
      <c r="AH3131">
        <v>0</v>
      </c>
      <c r="AI3131">
        <v>0</v>
      </c>
      <c r="AJ3131" s="1">
        <f>Y3131/0.1</f>
        <v>880</v>
      </c>
      <c r="AK3131" s="1">
        <f>AC3131-AJ3131</f>
        <v>671</v>
      </c>
      <c r="AL3131" s="28">
        <f>_xlfn.IFNA(INDEX($BD$2:$BD$53,MATCH(B3131,$BC$2:$BC$53,0)),1000)</f>
        <v>761723</v>
      </c>
      <c r="AM3131" s="1">
        <f>C3131/AL3131*100000</f>
        <v>304.17881565871056</v>
      </c>
      <c r="AN3131" s="17">
        <f>IF(B3132=B3131,IFERROR((C3131/C3132)-1,0),0)</f>
        <v>3.9479587258860471E-2</v>
      </c>
      <c r="AO3131" s="26">
        <f>IFERROR(LOG(2)/LOG(1+(AN3131)),AN3131)</f>
        <v>17.901440096909564</v>
      </c>
      <c r="AP3131" s="26">
        <f>AVERAGE(Y3131:Y3137)</f>
        <v>79.428571428571431</v>
      </c>
      <c r="AR3131" s="1">
        <f>Q3131/AL3131*100000</f>
        <v>6.8266285775800393</v>
      </c>
      <c r="AS3131" s="25">
        <f>IF(B3132=B3131,IFERROR((AE3131/AE3132)-1,0),0)</f>
        <v>-0.5</v>
      </c>
      <c r="AT3131" s="26">
        <f>IFERROR(LOG(2)/LOG(1+(AS3131)),AS3131)</f>
        <v>-1</v>
      </c>
      <c r="AU3131" s="26">
        <f>AVERAGE(AE3131:AE3137)</f>
        <v>1.4285714285714286</v>
      </c>
      <c r="AV3131" s="19">
        <f>ROUNDDOWN(N3131,0)</f>
        <v>43973</v>
      </c>
      <c r="AW3131" s="29" cm="1">
        <f t="array" ref="AW3131">_xlfn.ANCHORARRAY(AV3131)-1</f>
        <v>43972</v>
      </c>
    </row>
    <row r="3132" spans="1:49" x14ac:dyDescent="0.25">
      <c r="A3132">
        <v>20200521</v>
      </c>
      <c r="B3132" s="1" t="s">
        <v>64</v>
      </c>
      <c r="C3132">
        <v>2229</v>
      </c>
      <c r="D3132">
        <v>59050</v>
      </c>
      <c r="F3132">
        <v>39</v>
      </c>
      <c r="G3132">
        <v>144</v>
      </c>
      <c r="L3132">
        <v>1340</v>
      </c>
      <c r="M3132" s="1" t="s">
        <v>33</v>
      </c>
      <c r="N3132" s="2">
        <v>43972.082638888889</v>
      </c>
      <c r="O3132" s="2">
        <v>43971.915972222225</v>
      </c>
      <c r="P3132" s="1" t="s">
        <v>479</v>
      </c>
      <c r="Q3132">
        <v>51</v>
      </c>
      <c r="R3132">
        <v>144</v>
      </c>
      <c r="S3132" s="2">
        <v>43971.915972222225</v>
      </c>
      <c r="T3132" s="1" t="s">
        <v>54</v>
      </c>
      <c r="U3132" s="1" t="s">
        <v>54</v>
      </c>
      <c r="V3132" s="1" t="s">
        <v>54</v>
      </c>
      <c r="W3132">
        <v>2229</v>
      </c>
      <c r="X3132">
        <v>38</v>
      </c>
      <c r="Y3132">
        <v>134</v>
      </c>
      <c r="Z3132" s="1" t="s">
        <v>6092</v>
      </c>
      <c r="AA3132">
        <v>61279</v>
      </c>
      <c r="AB3132">
        <v>61279</v>
      </c>
      <c r="AC3132">
        <v>2079</v>
      </c>
      <c r="AD3132">
        <v>61279</v>
      </c>
      <c r="AE3132">
        <v>2</v>
      </c>
      <c r="AF3132">
        <v>2</v>
      </c>
      <c r="AG3132" s="1" t="s">
        <v>6093</v>
      </c>
      <c r="AH3132">
        <v>0</v>
      </c>
      <c r="AI3132">
        <v>0</v>
      </c>
      <c r="AJ3132" s="1">
        <f>Y3132/0.1</f>
        <v>1340</v>
      </c>
      <c r="AK3132" s="1">
        <f>AC3132-AJ3132</f>
        <v>739</v>
      </c>
      <c r="AL3132" s="28">
        <f>_xlfn.IFNA(INDEX($BD$2:$BD$53,MATCH(B3132,$BC$2:$BC$53,0)),1000)</f>
        <v>761723</v>
      </c>
      <c r="AM3132" s="1">
        <f>C3132/AL3132*100000</f>
        <v>292.62605960434439</v>
      </c>
      <c r="AN3132" s="17">
        <f>IF(B3133=B3132,IFERROR((C3132/C3133)-1,0),0)</f>
        <v>6.3961813842482007E-2</v>
      </c>
      <c r="AO3132" s="26">
        <f>IFERROR(LOG(2)/LOG(1+(AN3132)),AN3132)</f>
        <v>11.179883209522574</v>
      </c>
      <c r="AP3132" s="26">
        <f>AVERAGE(Y3132:Y3138)</f>
        <v>83.142857142857139</v>
      </c>
      <c r="AR3132" s="1">
        <f>Q3132/AL3132*100000</f>
        <v>6.6953472587804228</v>
      </c>
      <c r="AS3132" s="25">
        <f>IF(B3133=B3132,IFERROR((AE3132/AE3133)-1,0),0)</f>
        <v>-0.5</v>
      </c>
      <c r="AT3132" s="26">
        <f>IFERROR(LOG(2)/LOG(1+(AS3132)),AS3132)</f>
        <v>-1</v>
      </c>
      <c r="AU3132" s="26">
        <f>AVERAGE(AE3132:AE3138)</f>
        <v>1.5714285714285714</v>
      </c>
      <c r="AV3132" s="19">
        <f>ROUNDDOWN(N3132,0)</f>
        <v>43972</v>
      </c>
      <c r="AW3132" s="29" cm="1">
        <f t="array" ref="AW3132">_xlfn.ANCHORARRAY(AV3132)-1</f>
        <v>43971</v>
      </c>
    </row>
    <row r="3133" spans="1:49" x14ac:dyDescent="0.25">
      <c r="A3133">
        <v>20200520</v>
      </c>
      <c r="B3133" s="1" t="s">
        <v>64</v>
      </c>
      <c r="C3133">
        <v>2095</v>
      </c>
      <c r="D3133">
        <v>57105</v>
      </c>
      <c r="F3133">
        <v>38</v>
      </c>
      <c r="G3133">
        <v>142</v>
      </c>
      <c r="L3133">
        <v>1302</v>
      </c>
      <c r="M3133" s="1" t="s">
        <v>33</v>
      </c>
      <c r="N3133" s="2">
        <v>43971.082638888889</v>
      </c>
      <c r="O3133" s="2">
        <v>43970.915972222225</v>
      </c>
      <c r="P3133" s="1" t="s">
        <v>506</v>
      </c>
      <c r="Q3133">
        <v>49</v>
      </c>
      <c r="R3133">
        <v>142</v>
      </c>
      <c r="S3133" s="2">
        <v>43970.915972222225</v>
      </c>
      <c r="T3133" s="1" t="s">
        <v>54</v>
      </c>
      <c r="U3133" s="1" t="s">
        <v>54</v>
      </c>
      <c r="V3133" s="1" t="s">
        <v>54</v>
      </c>
      <c r="W3133">
        <v>2095</v>
      </c>
      <c r="X3133">
        <v>38</v>
      </c>
      <c r="Y3133">
        <v>101</v>
      </c>
      <c r="Z3133" s="1" t="s">
        <v>6223</v>
      </c>
      <c r="AA3133">
        <v>59200</v>
      </c>
      <c r="AB3133">
        <v>59200</v>
      </c>
      <c r="AC3133">
        <v>1469</v>
      </c>
      <c r="AD3133">
        <v>59200</v>
      </c>
      <c r="AE3133">
        <v>4</v>
      </c>
      <c r="AF3133">
        <v>7</v>
      </c>
      <c r="AG3133" s="1" t="s">
        <v>6224</v>
      </c>
      <c r="AH3133">
        <v>0</v>
      </c>
      <c r="AI3133">
        <v>0</v>
      </c>
      <c r="AJ3133" s="1">
        <f>Y3133/0.1</f>
        <v>1010</v>
      </c>
      <c r="AK3133" s="1">
        <f>AC3133-AJ3133</f>
        <v>459</v>
      </c>
      <c r="AL3133" s="28">
        <f>_xlfn.IFNA(INDEX($BD$2:$BD$53,MATCH(B3133,$BC$2:$BC$53,0)),1000)</f>
        <v>761723</v>
      </c>
      <c r="AM3133" s="1">
        <f>C3133/AL3133*100000</f>
        <v>275.03436288519583</v>
      </c>
      <c r="AN3133" s="17">
        <f>IF(B3134=B3133,IFERROR((C3133/C3134)-1,0),0)</f>
        <v>5.0651955867602849E-2</v>
      </c>
      <c r="AO3133" s="26">
        <f>IFERROR(LOG(2)/LOG(1+(AN3133)),AN3133)</f>
        <v>14.028229305484883</v>
      </c>
      <c r="AP3133" s="26">
        <f>AVERAGE(Y3133:Y3139)</f>
        <v>64</v>
      </c>
      <c r="AR3133" s="1">
        <f>Q3133/AL3133*100000</f>
        <v>6.4327846211811908</v>
      </c>
      <c r="AS3133" s="25">
        <f>IF(B3134=B3133,IFERROR((AE3133/AE3134)-1,0),0)</f>
        <v>3</v>
      </c>
      <c r="AT3133" s="26">
        <f>IFERROR(LOG(2)/LOG(1+(AS3133)),AS3133)</f>
        <v>0.5</v>
      </c>
      <c r="AU3133" s="26">
        <f>AVERAGE(AE3133:AE3139)</f>
        <v>1.2857142857142858</v>
      </c>
      <c r="AV3133" s="19">
        <f>ROUNDDOWN(N3133,0)</f>
        <v>43971</v>
      </c>
      <c r="AW3133" s="29" cm="1">
        <f t="array" ref="AW3133">_xlfn.ANCHORARRAY(AV3133)-1</f>
        <v>43970</v>
      </c>
    </row>
    <row r="3134" spans="1:49" x14ac:dyDescent="0.25">
      <c r="A3134">
        <v>20200519</v>
      </c>
      <c r="B3134" s="1" t="s">
        <v>64</v>
      </c>
      <c r="C3134">
        <v>1994</v>
      </c>
      <c r="D3134">
        <v>55737</v>
      </c>
      <c r="F3134">
        <v>32</v>
      </c>
      <c r="G3134">
        <v>135</v>
      </c>
      <c r="L3134">
        <v>1269</v>
      </c>
      <c r="M3134" s="1" t="s">
        <v>33</v>
      </c>
      <c r="N3134" s="2">
        <v>43970.541666666664</v>
      </c>
      <c r="O3134" s="2">
        <v>43970.375</v>
      </c>
      <c r="P3134" s="1" t="s">
        <v>525</v>
      </c>
      <c r="Q3134">
        <v>45</v>
      </c>
      <c r="R3134">
        <v>135</v>
      </c>
      <c r="S3134" s="2">
        <v>43970.375</v>
      </c>
      <c r="T3134" s="1" t="s">
        <v>54</v>
      </c>
      <c r="U3134" s="1" t="s">
        <v>54</v>
      </c>
      <c r="V3134" s="1" t="s">
        <v>54</v>
      </c>
      <c r="W3134">
        <v>1994</v>
      </c>
      <c r="X3134">
        <v>38</v>
      </c>
      <c r="Y3134">
        <v>63</v>
      </c>
      <c r="Z3134" s="1" t="s">
        <v>6352</v>
      </c>
      <c r="AA3134">
        <v>57731</v>
      </c>
      <c r="AB3134">
        <v>57731</v>
      </c>
      <c r="AC3134">
        <v>1170</v>
      </c>
      <c r="AD3134">
        <v>57731</v>
      </c>
      <c r="AE3134">
        <v>1</v>
      </c>
      <c r="AF3134">
        <v>2</v>
      </c>
      <c r="AG3134" s="1" t="s">
        <v>6353</v>
      </c>
      <c r="AH3134">
        <v>0</v>
      </c>
      <c r="AI3134">
        <v>0</v>
      </c>
      <c r="AJ3134" s="1">
        <f>Y3134/0.1</f>
        <v>630</v>
      </c>
      <c r="AK3134" s="1">
        <f>AC3134-AJ3134</f>
        <v>540</v>
      </c>
      <c r="AL3134" s="28">
        <f>_xlfn.IFNA(INDEX($BD$2:$BD$53,MATCH(B3134,$BC$2:$BC$53,0)),1000)</f>
        <v>761723</v>
      </c>
      <c r="AM3134" s="1">
        <f>C3134/AL3134*100000</f>
        <v>261.77494968643458</v>
      </c>
      <c r="AN3134" s="17">
        <f>IF(B3135=B3134,IFERROR((C3134/C3135)-1,0),0)</f>
        <v>3.2625582599689285E-2</v>
      </c>
      <c r="AO3134" s="26">
        <f>IFERROR(LOG(2)/LOG(1+(AN3134)),AN3134)</f>
        <v>21.590230384760304</v>
      </c>
      <c r="AP3134" s="26">
        <f>AVERAGE(Y3134:Y3140)</f>
        <v>60.428571428571431</v>
      </c>
      <c r="AR3134" s="1">
        <f>Q3134/AL3134*100000</f>
        <v>5.9076593459827258</v>
      </c>
      <c r="AS3134" s="25">
        <f>IF(B3135=B3134,IFERROR((AE3134/AE3135)-1,0),0)</f>
        <v>0</v>
      </c>
      <c r="AT3134" s="26">
        <f>IFERROR(LOG(2)/LOG(1+(AS3134)),AS3134)</f>
        <v>0</v>
      </c>
      <c r="AU3134" s="26">
        <f>AVERAGE(AE3134:AE3140)</f>
        <v>1</v>
      </c>
      <c r="AV3134" s="19">
        <f>ROUNDDOWN(N3134,0)</f>
        <v>43970</v>
      </c>
      <c r="AW3134" s="29" cm="1">
        <f t="array" ref="AW3134">_xlfn.ANCHORARRAY(AV3134)-1</f>
        <v>43969</v>
      </c>
    </row>
    <row r="3135" spans="1:49" x14ac:dyDescent="0.25">
      <c r="A3135">
        <v>20200518</v>
      </c>
      <c r="B3135" s="1" t="s">
        <v>64</v>
      </c>
      <c r="C3135">
        <v>1931</v>
      </c>
      <c r="D3135">
        <v>54630</v>
      </c>
      <c r="F3135">
        <v>32</v>
      </c>
      <c r="G3135">
        <v>133</v>
      </c>
      <c r="L3135">
        <v>1219</v>
      </c>
      <c r="M3135" s="1" t="s">
        <v>33</v>
      </c>
      <c r="N3135" s="2">
        <v>43969.541666666664</v>
      </c>
      <c r="O3135" s="2">
        <v>43969.375</v>
      </c>
      <c r="P3135" s="1" t="s">
        <v>547</v>
      </c>
      <c r="Q3135">
        <v>44</v>
      </c>
      <c r="R3135">
        <v>133</v>
      </c>
      <c r="S3135" s="2">
        <v>43969.375</v>
      </c>
      <c r="T3135" s="1" t="s">
        <v>54</v>
      </c>
      <c r="U3135" s="1" t="s">
        <v>54</v>
      </c>
      <c r="V3135" s="1" t="s">
        <v>54</v>
      </c>
      <c r="W3135">
        <v>1931</v>
      </c>
      <c r="X3135">
        <v>38</v>
      </c>
      <c r="Y3135">
        <v>31</v>
      </c>
      <c r="Z3135" s="1" t="s">
        <v>5159</v>
      </c>
      <c r="AA3135">
        <v>56561</v>
      </c>
      <c r="AB3135">
        <v>56561</v>
      </c>
      <c r="AC3135">
        <v>1340</v>
      </c>
      <c r="AD3135">
        <v>56561</v>
      </c>
      <c r="AE3135">
        <v>1</v>
      </c>
      <c r="AF3135">
        <v>3</v>
      </c>
      <c r="AG3135" s="1" t="s">
        <v>6482</v>
      </c>
      <c r="AH3135">
        <v>0</v>
      </c>
      <c r="AI3135">
        <v>0</v>
      </c>
      <c r="AJ3135" s="1">
        <f>Y3135/0.1</f>
        <v>310</v>
      </c>
      <c r="AK3135" s="1">
        <f>AC3135-AJ3135</f>
        <v>1030</v>
      </c>
      <c r="AL3135" s="28">
        <f>_xlfn.IFNA(INDEX($BD$2:$BD$53,MATCH(B3135,$BC$2:$BC$53,0)),1000)</f>
        <v>761723</v>
      </c>
      <c r="AM3135" s="1">
        <f>C3135/AL3135*100000</f>
        <v>253.50422660205874</v>
      </c>
      <c r="AN3135" s="17">
        <f>IF(B3136=B3135,IFERROR((C3135/C3136)-1,0),0)</f>
        <v>1.6315789473684283E-2</v>
      </c>
      <c r="AO3135" s="26">
        <f>IFERROR(LOG(2)/LOG(1+(AN3135)),AN3135)</f>
        <v>42.828853055472912</v>
      </c>
      <c r="AP3135" s="26">
        <f>AVERAGE(Y3135:Y3141)</f>
        <v>59</v>
      </c>
      <c r="AR3135" s="1">
        <f>Q3135/AL3135*100000</f>
        <v>5.7763780271831093</v>
      </c>
      <c r="AS3135" s="25">
        <f>IF(B3136=B3135,IFERROR((AE3135/AE3136)-1,0),0)</f>
        <v>0</v>
      </c>
      <c r="AT3135" s="26">
        <f>IFERROR(LOG(2)/LOG(1+(AS3135)),AS3135)</f>
        <v>0</v>
      </c>
      <c r="AU3135" s="26">
        <f>AVERAGE(AE3135:AE3141)</f>
        <v>1.1428571428571428</v>
      </c>
      <c r="AV3135" s="19">
        <f>ROUNDDOWN(N3135,0)</f>
        <v>43969</v>
      </c>
      <c r="AW3135" s="29" cm="1">
        <f t="array" ref="AW3135">_xlfn.ANCHORARRAY(AV3135)-1</f>
        <v>43968</v>
      </c>
    </row>
    <row r="3136" spans="1:49" x14ac:dyDescent="0.25">
      <c r="A3136">
        <v>20200517</v>
      </c>
      <c r="B3136" s="1" t="s">
        <v>64</v>
      </c>
      <c r="C3136">
        <v>1900</v>
      </c>
      <c r="D3136">
        <v>53321</v>
      </c>
      <c r="F3136">
        <v>30</v>
      </c>
      <c r="G3136">
        <v>130</v>
      </c>
      <c r="L3136">
        <v>1178</v>
      </c>
      <c r="M3136" s="1" t="s">
        <v>33</v>
      </c>
      <c r="N3136" s="2">
        <v>43968.541666666664</v>
      </c>
      <c r="O3136" s="2">
        <v>43968.375</v>
      </c>
      <c r="P3136" s="1" t="s">
        <v>556</v>
      </c>
      <c r="Q3136">
        <v>43</v>
      </c>
      <c r="R3136">
        <v>130</v>
      </c>
      <c r="S3136" s="2">
        <v>43968.375</v>
      </c>
      <c r="T3136" s="1" t="s">
        <v>6616</v>
      </c>
      <c r="U3136" s="1" t="s">
        <v>54</v>
      </c>
      <c r="V3136" s="1" t="s">
        <v>54</v>
      </c>
      <c r="W3136">
        <v>1900</v>
      </c>
      <c r="X3136">
        <v>38</v>
      </c>
      <c r="Y3136">
        <v>52</v>
      </c>
      <c r="Z3136" s="1" t="s">
        <v>6617</v>
      </c>
      <c r="AA3136">
        <v>55221</v>
      </c>
      <c r="AB3136">
        <v>55221</v>
      </c>
      <c r="AC3136">
        <v>1734</v>
      </c>
      <c r="AD3136">
        <v>55221</v>
      </c>
      <c r="AE3136">
        <v>1</v>
      </c>
      <c r="AF3136">
        <v>0</v>
      </c>
      <c r="AG3136" s="1" t="s">
        <v>6618</v>
      </c>
      <c r="AH3136">
        <v>0</v>
      </c>
      <c r="AI3136">
        <v>0</v>
      </c>
      <c r="AJ3136" s="1">
        <f>Y3136/0.1</f>
        <v>520</v>
      </c>
      <c r="AK3136" s="1">
        <f>AC3136-AJ3136</f>
        <v>1214</v>
      </c>
      <c r="AL3136" s="28">
        <f>_xlfn.IFNA(INDEX($BD$2:$BD$53,MATCH(B3136,$BC$2:$BC$53,0)),1000)</f>
        <v>761723</v>
      </c>
      <c r="AM3136" s="1">
        <f>C3136/AL3136*100000</f>
        <v>249.43450571927065</v>
      </c>
      <c r="AN3136" s="17">
        <f>IF(B3137=B3136,IFERROR((C3136/C3137)-1,0),0)</f>
        <v>2.813852813852824E-2</v>
      </c>
      <c r="AO3136" s="26">
        <f>IFERROR(LOG(2)/LOG(1+(AN3136)),AN3136)</f>
        <v>24.978355129847234</v>
      </c>
      <c r="AP3136" s="26">
        <f>AVERAGE(Y3136:Y3142)</f>
        <v>58.428571428571431</v>
      </c>
      <c r="AR3136" s="1">
        <f>Q3136/AL3136*100000</f>
        <v>5.6450967083834938</v>
      </c>
      <c r="AS3136" s="25">
        <f>IF(B3137=B3136,IFERROR((AE3136/AE3137)-1,0),0)</f>
        <v>0</v>
      </c>
      <c r="AT3136" s="26">
        <f>IFERROR(LOG(2)/LOG(1+(AS3136)),AS3136)</f>
        <v>0</v>
      </c>
      <c r="AU3136" s="26">
        <f>AVERAGE(AE3136:AE3142)</f>
        <v>1.1428571428571428</v>
      </c>
      <c r="AV3136" s="19">
        <f>ROUNDDOWN(N3136,0)</f>
        <v>43968</v>
      </c>
      <c r="AW3136" s="29" cm="1">
        <f t="array" ref="AW3136">_xlfn.ANCHORARRAY(AV3136)-1</f>
        <v>43967</v>
      </c>
    </row>
    <row r="3137" spans="1:49" x14ac:dyDescent="0.25">
      <c r="A3137">
        <v>20200516</v>
      </c>
      <c r="B3137" s="1" t="s">
        <v>64</v>
      </c>
      <c r="C3137">
        <v>1848</v>
      </c>
      <c r="D3137">
        <v>51639</v>
      </c>
      <c r="F3137">
        <v>33</v>
      </c>
      <c r="G3137">
        <v>130</v>
      </c>
      <c r="L3137">
        <v>1111</v>
      </c>
      <c r="M3137" s="1" t="s">
        <v>33</v>
      </c>
      <c r="N3137" s="2">
        <v>43967.541666666664</v>
      </c>
      <c r="O3137" s="2">
        <v>43967.375</v>
      </c>
      <c r="P3137" s="1" t="s">
        <v>582</v>
      </c>
      <c r="Q3137">
        <v>42</v>
      </c>
      <c r="R3137">
        <v>130</v>
      </c>
      <c r="S3137" s="2">
        <v>43967.375</v>
      </c>
      <c r="T3137" s="1" t="s">
        <v>54</v>
      </c>
      <c r="U3137" s="1" t="s">
        <v>54</v>
      </c>
      <c r="V3137" s="1" t="s">
        <v>54</v>
      </c>
      <c r="W3137">
        <v>1848</v>
      </c>
      <c r="X3137">
        <v>38</v>
      </c>
      <c r="Y3137">
        <v>87</v>
      </c>
      <c r="Z3137" s="1" t="s">
        <v>6750</v>
      </c>
      <c r="AA3137">
        <v>53487</v>
      </c>
      <c r="AB3137">
        <v>53487</v>
      </c>
      <c r="AC3137">
        <v>1772</v>
      </c>
      <c r="AD3137">
        <v>53487</v>
      </c>
      <c r="AE3137">
        <v>0</v>
      </c>
      <c r="AF3137">
        <v>0</v>
      </c>
      <c r="AG3137" s="1" t="s">
        <v>6751</v>
      </c>
      <c r="AH3137">
        <v>0</v>
      </c>
      <c r="AI3137">
        <v>0</v>
      </c>
      <c r="AJ3137" s="1">
        <f>Y3137/0.1</f>
        <v>870</v>
      </c>
      <c r="AK3137" s="1">
        <f>AC3137-AJ3137</f>
        <v>902</v>
      </c>
      <c r="AL3137" s="28">
        <f>_xlfn.IFNA(INDEX($BD$2:$BD$53,MATCH(B3137,$BC$2:$BC$53,0)),1000)</f>
        <v>761723</v>
      </c>
      <c r="AM3137" s="1">
        <f>C3137/AL3137*100000</f>
        <v>242.60787714169061</v>
      </c>
      <c r="AN3137" s="17">
        <f>IF(B3138=B3137,IFERROR((C3137/C3138)-1,0),0)</f>
        <v>4.9403747870528036E-2</v>
      </c>
      <c r="AO3137" s="26">
        <f>IFERROR(LOG(2)/LOG(1+(AN3137)),AN3137)</f>
        <v>14.374043277590564</v>
      </c>
      <c r="AP3137" s="26">
        <f>AVERAGE(Y3137:Y3143)</f>
        <v>54.857142857142854</v>
      </c>
      <c r="AR3137" s="1">
        <f>Q3137/AL3137*100000</f>
        <v>5.5138153895838773</v>
      </c>
      <c r="AS3137" s="25">
        <f>IF(B3138=B3137,IFERROR((AE3137/AE3138)-1,0),0)</f>
        <v>-1</v>
      </c>
      <c r="AT3137" s="26">
        <f>IFERROR(LOG(2)/LOG(1+(AS3137)),AS3137)</f>
        <v>-1</v>
      </c>
      <c r="AU3137" s="26">
        <f>AVERAGE(AE3137:AE3143)</f>
        <v>1</v>
      </c>
      <c r="AV3137" s="19">
        <f>ROUNDDOWN(N3137,0)</f>
        <v>43967</v>
      </c>
      <c r="AW3137" s="29" cm="1">
        <f t="array" ref="AW3137">_xlfn.ANCHORARRAY(AV3137)-1</f>
        <v>43966</v>
      </c>
    </row>
    <row r="3138" spans="1:49" x14ac:dyDescent="0.25">
      <c r="A3138">
        <v>20200515</v>
      </c>
      <c r="B3138" s="1" t="s">
        <v>64</v>
      </c>
      <c r="C3138">
        <v>1761</v>
      </c>
      <c r="D3138">
        <v>49954</v>
      </c>
      <c r="F3138">
        <v>35</v>
      </c>
      <c r="G3138">
        <v>130</v>
      </c>
      <c r="L3138">
        <v>1071</v>
      </c>
      <c r="M3138" s="1" t="s">
        <v>33</v>
      </c>
      <c r="N3138" s="2">
        <v>43966.541666666664</v>
      </c>
      <c r="O3138" s="2">
        <v>43966.375</v>
      </c>
      <c r="P3138" s="1" t="s">
        <v>616</v>
      </c>
      <c r="Q3138">
        <v>42</v>
      </c>
      <c r="R3138">
        <v>130</v>
      </c>
      <c r="S3138" s="2">
        <v>43966.375</v>
      </c>
      <c r="T3138" s="1" t="s">
        <v>54</v>
      </c>
      <c r="U3138" s="1" t="s">
        <v>54</v>
      </c>
      <c r="V3138" s="1" t="s">
        <v>54</v>
      </c>
      <c r="W3138">
        <v>1761</v>
      </c>
      <c r="X3138">
        <v>38</v>
      </c>
      <c r="Y3138">
        <v>114</v>
      </c>
      <c r="Z3138" s="1" t="s">
        <v>6868</v>
      </c>
      <c r="AA3138">
        <v>51715</v>
      </c>
      <c r="AB3138">
        <v>51715</v>
      </c>
      <c r="AC3138">
        <v>1469</v>
      </c>
      <c r="AD3138">
        <v>51715</v>
      </c>
      <c r="AE3138">
        <v>2</v>
      </c>
      <c r="AF3138">
        <v>1</v>
      </c>
      <c r="AG3138" s="1" t="s">
        <v>6869</v>
      </c>
      <c r="AH3138">
        <v>0</v>
      </c>
      <c r="AI3138">
        <v>0</v>
      </c>
      <c r="AJ3138" s="1">
        <f>Y3138/0.1</f>
        <v>1140</v>
      </c>
      <c r="AK3138" s="1">
        <f>AC3138-AJ3138</f>
        <v>329</v>
      </c>
      <c r="AL3138" s="28">
        <f>_xlfn.IFNA(INDEX($BD$2:$BD$53,MATCH(B3138,$BC$2:$BC$53,0)),1000)</f>
        <v>761723</v>
      </c>
      <c r="AM3138" s="1">
        <f>C3138/AL3138*100000</f>
        <v>231.18640240612402</v>
      </c>
      <c r="AN3138" s="17">
        <f>IF(B3139=B3138,IFERROR((C3138/C3139)-1,0),0)</f>
        <v>6.9216757741347834E-2</v>
      </c>
      <c r="AO3138" s="26">
        <f>IFERROR(LOG(2)/LOG(1+(AN3138)),AN3138)</f>
        <v>10.35686074720201</v>
      </c>
      <c r="AP3138" s="26">
        <f>AVERAGE(Y3138:Y3144)</f>
        <v>48</v>
      </c>
      <c r="AR3138" s="1">
        <f>Q3138/AL3138*100000</f>
        <v>5.5138153895838773</v>
      </c>
      <c r="AS3138" s="25">
        <f>IF(B3139=B3138,IFERROR((AE3138/AE3139)-1,0),0)</f>
        <v>0</v>
      </c>
      <c r="AT3138" s="26">
        <f>IFERROR(LOG(2)/LOG(1+(AS3138)),AS3138)</f>
        <v>0</v>
      </c>
      <c r="AU3138" s="26">
        <f>AVERAGE(AE3138:AE3144)</f>
        <v>1.2857142857142858</v>
      </c>
      <c r="AV3138" s="19">
        <f>ROUNDDOWN(N3138,0)</f>
        <v>43966</v>
      </c>
      <c r="AW3138" s="29" cm="1">
        <f t="array" ref="AW3138">_xlfn.ANCHORARRAY(AV3138)-1</f>
        <v>43965</v>
      </c>
    </row>
    <row r="3139" spans="1:49" x14ac:dyDescent="0.25">
      <c r="A3139">
        <v>20200514</v>
      </c>
      <c r="B3139" s="1" t="s">
        <v>64</v>
      </c>
      <c r="C3139">
        <v>1647</v>
      </c>
      <c r="D3139">
        <v>48599</v>
      </c>
      <c r="F3139">
        <v>38</v>
      </c>
      <c r="G3139">
        <v>129</v>
      </c>
      <c r="L3139">
        <v>1007</v>
      </c>
      <c r="M3139" s="1" t="s">
        <v>33</v>
      </c>
      <c r="N3139" s="2">
        <v>43965.541666666664</v>
      </c>
      <c r="O3139" s="2">
        <v>43965.375</v>
      </c>
      <c r="P3139" s="1" t="s">
        <v>638</v>
      </c>
      <c r="Q3139">
        <v>40</v>
      </c>
      <c r="R3139">
        <v>129</v>
      </c>
      <c r="S3139" s="2">
        <v>43965.375</v>
      </c>
      <c r="T3139" s="1" t="s">
        <v>54</v>
      </c>
      <c r="U3139" s="1" t="s">
        <v>54</v>
      </c>
      <c r="V3139" s="1" t="s">
        <v>54</v>
      </c>
      <c r="W3139">
        <v>1712</v>
      </c>
      <c r="X3139">
        <v>38</v>
      </c>
      <c r="Y3139">
        <v>0</v>
      </c>
      <c r="Z3139" s="1" t="s">
        <v>3396</v>
      </c>
      <c r="AA3139">
        <v>50246</v>
      </c>
      <c r="AB3139">
        <v>50246</v>
      </c>
      <c r="AC3139">
        <v>1301</v>
      </c>
      <c r="AD3139">
        <v>50246</v>
      </c>
      <c r="AE3139">
        <v>0</v>
      </c>
      <c r="AF3139">
        <v>2</v>
      </c>
      <c r="AG3139" s="1" t="s">
        <v>6995</v>
      </c>
      <c r="AH3139">
        <v>0</v>
      </c>
      <c r="AI3139">
        <v>0</v>
      </c>
      <c r="AJ3139" s="1">
        <f>Y3139/0.1</f>
        <v>0</v>
      </c>
      <c r="AK3139" s="1">
        <f>AC3139-AJ3139</f>
        <v>1301</v>
      </c>
      <c r="AL3139" s="28">
        <f>_xlfn.IFNA(INDEX($BD$2:$BD$53,MATCH(B3139,$BC$2:$BC$53,0)),1000)</f>
        <v>761723</v>
      </c>
      <c r="AM3139" s="1">
        <f>C3139/AL3139*100000</f>
        <v>216.2203320629678</v>
      </c>
      <c r="AN3139" s="17">
        <f>IF(B3140=B3139,IFERROR((C3139/C3140)-1,0),0)</f>
        <v>0</v>
      </c>
      <c r="AO3139" s="26">
        <f>IFERROR(LOG(2)/LOG(1+(AN3139)),AN3139)</f>
        <v>0</v>
      </c>
      <c r="AP3139" s="26">
        <f>AVERAGE(Y3139:Y3145)</f>
        <v>39.428571428571431</v>
      </c>
      <c r="AR3139" s="1">
        <f>Q3139/AL3139*100000</f>
        <v>5.2512527519846453</v>
      </c>
      <c r="AS3139" s="25">
        <f>IF(B3140=B3139,IFERROR((AE3139/AE3140)-1,0),0)</f>
        <v>-1</v>
      </c>
      <c r="AT3139" s="26">
        <f>IFERROR(LOG(2)/LOG(1+(AS3139)),AS3139)</f>
        <v>-1</v>
      </c>
      <c r="AU3139" s="26">
        <f>AVERAGE(AE3139:AE3145)</f>
        <v>1.2857142857142858</v>
      </c>
      <c r="AV3139" s="19">
        <f>ROUNDDOWN(N3139,0)</f>
        <v>43965</v>
      </c>
      <c r="AW3139" s="29" cm="1">
        <f t="array" ref="AW3139">_xlfn.ANCHORARRAY(AV3139)-1</f>
        <v>43964</v>
      </c>
    </row>
    <row r="3140" spans="1:49" x14ac:dyDescent="0.25">
      <c r="A3140">
        <v>20200513</v>
      </c>
      <c r="B3140" s="1" t="s">
        <v>64</v>
      </c>
      <c r="C3140">
        <v>1647</v>
      </c>
      <c r="D3140">
        <v>47298</v>
      </c>
      <c r="F3140">
        <v>37</v>
      </c>
      <c r="G3140">
        <v>127</v>
      </c>
      <c r="L3140">
        <v>969</v>
      </c>
      <c r="M3140" s="1" t="s">
        <v>33</v>
      </c>
      <c r="N3140" s="2">
        <v>43964.541666666664</v>
      </c>
      <c r="O3140" s="2">
        <v>43964.375</v>
      </c>
      <c r="P3140" s="1" t="s">
        <v>663</v>
      </c>
      <c r="Q3140">
        <v>40</v>
      </c>
      <c r="R3140">
        <v>127</v>
      </c>
      <c r="S3140" s="2">
        <v>43964.375</v>
      </c>
      <c r="T3140" s="1" t="s">
        <v>54</v>
      </c>
      <c r="U3140" s="1" t="s">
        <v>54</v>
      </c>
      <c r="V3140" s="1" t="s">
        <v>54</v>
      </c>
      <c r="W3140">
        <v>1647</v>
      </c>
      <c r="X3140">
        <v>38</v>
      </c>
      <c r="Y3140">
        <v>76</v>
      </c>
      <c r="Z3140" s="1" t="s">
        <v>7117</v>
      </c>
      <c r="AA3140">
        <v>48945</v>
      </c>
      <c r="AB3140">
        <v>48945</v>
      </c>
      <c r="AC3140">
        <v>1113</v>
      </c>
      <c r="AD3140">
        <v>48945</v>
      </c>
      <c r="AE3140">
        <v>2</v>
      </c>
      <c r="AF3140">
        <v>5</v>
      </c>
      <c r="AG3140" s="1" t="s">
        <v>7118</v>
      </c>
      <c r="AH3140">
        <v>0</v>
      </c>
      <c r="AI3140">
        <v>0</v>
      </c>
      <c r="AJ3140" s="1">
        <f>Y3140/0.1</f>
        <v>760</v>
      </c>
      <c r="AK3140" s="1">
        <f>AC3140-AJ3140</f>
        <v>353</v>
      </c>
      <c r="AL3140" s="28">
        <f>_xlfn.IFNA(INDEX($BD$2:$BD$53,MATCH(B3140,$BC$2:$BC$53,0)),1000)</f>
        <v>761723</v>
      </c>
      <c r="AM3140" s="1">
        <f>C3140/AL3140*100000</f>
        <v>216.2203320629678</v>
      </c>
      <c r="AN3140" s="17">
        <f>IF(B3141=B3140,IFERROR((C3140/C3141)-1,0),0)</f>
        <v>4.8376830044557506E-2</v>
      </c>
      <c r="AO3140" s="26">
        <f>IFERROR(LOG(2)/LOG(1+(AN3140)),AN3140)</f>
        <v>14.671926674572353</v>
      </c>
      <c r="AP3140" s="26">
        <f>AVERAGE(Y3140:Y3146)</f>
        <v>46.285714285714285</v>
      </c>
      <c r="AR3140" s="1">
        <f>Q3140/AL3140*100000</f>
        <v>5.2512527519846453</v>
      </c>
      <c r="AS3140" s="25">
        <f>IF(B3141=B3140,IFERROR((AE3140/AE3141)-1,0),0)</f>
        <v>0</v>
      </c>
      <c r="AT3140" s="26">
        <f>IFERROR(LOG(2)/LOG(1+(AS3140)),AS3140)</f>
        <v>0</v>
      </c>
      <c r="AU3140" s="26">
        <f>AVERAGE(AE3140:AE3146)</f>
        <v>1.2857142857142858</v>
      </c>
      <c r="AV3140" s="19">
        <f>ROUNDDOWN(N3140,0)</f>
        <v>43964</v>
      </c>
      <c r="AW3140" s="29" cm="1">
        <f t="array" ref="AW3140">_xlfn.ANCHORARRAY(AV3140)-1</f>
        <v>43963</v>
      </c>
    </row>
    <row r="3141" spans="1:49" x14ac:dyDescent="0.25">
      <c r="A3141">
        <v>20200512</v>
      </c>
      <c r="B3141" s="1" t="s">
        <v>64</v>
      </c>
      <c r="C3141">
        <v>1571</v>
      </c>
      <c r="D3141">
        <v>46261</v>
      </c>
      <c r="F3141">
        <v>38</v>
      </c>
      <c r="G3141">
        <v>122</v>
      </c>
      <c r="L3141">
        <v>877</v>
      </c>
      <c r="M3141" s="1" t="s">
        <v>33</v>
      </c>
      <c r="N3141" s="2">
        <v>43963.506944444445</v>
      </c>
      <c r="O3141" s="2">
        <v>43963.340277777781</v>
      </c>
      <c r="P3141" s="1" t="s">
        <v>690</v>
      </c>
      <c r="Q3141">
        <v>38</v>
      </c>
      <c r="R3141">
        <v>122</v>
      </c>
      <c r="S3141" s="2">
        <v>43963.340277777781</v>
      </c>
      <c r="T3141" s="1" t="s">
        <v>54</v>
      </c>
      <c r="U3141" s="1" t="s">
        <v>54</v>
      </c>
      <c r="V3141" s="1" t="s">
        <v>54</v>
      </c>
      <c r="W3141">
        <v>1571</v>
      </c>
      <c r="X3141">
        <v>38</v>
      </c>
      <c r="Y3141">
        <v>53</v>
      </c>
      <c r="Z3141" s="1" t="s">
        <v>7240</v>
      </c>
      <c r="AA3141">
        <v>47832</v>
      </c>
      <c r="AB3141">
        <v>47832</v>
      </c>
      <c r="AC3141">
        <v>818</v>
      </c>
      <c r="AD3141">
        <v>47832</v>
      </c>
      <c r="AE3141">
        <v>2</v>
      </c>
      <c r="AF3141">
        <v>7</v>
      </c>
      <c r="AG3141" s="1" t="s">
        <v>7241</v>
      </c>
      <c r="AH3141">
        <v>0</v>
      </c>
      <c r="AI3141">
        <v>0</v>
      </c>
      <c r="AJ3141" s="1">
        <f>Y3141/0.1</f>
        <v>530</v>
      </c>
      <c r="AK3141" s="1">
        <f>AC3141-AJ3141</f>
        <v>288</v>
      </c>
      <c r="AL3141" s="28">
        <f>_xlfn.IFNA(INDEX($BD$2:$BD$53,MATCH(B3141,$BC$2:$BC$53,0)),1000)</f>
        <v>761723</v>
      </c>
      <c r="AM3141" s="1">
        <f>C3141/AL3141*100000</f>
        <v>206.24295183419693</v>
      </c>
      <c r="AN3141" s="17">
        <f>IF(B3142=B3141,IFERROR((C3141/C3142)-1,0),0)</f>
        <v>3.4914361001317618E-2</v>
      </c>
      <c r="AO3141" s="26">
        <f>IFERROR(LOG(2)/LOG(1+(AN3141)),AN3141)</f>
        <v>20.197372815615406</v>
      </c>
      <c r="AP3141" s="26">
        <f>AVERAGE(Y3141:Y3147)</f>
        <v>43.571428571428569</v>
      </c>
      <c r="AR3141" s="1">
        <f>Q3141/AL3141*100000</f>
        <v>4.9886901143854123</v>
      </c>
      <c r="AS3141" s="25">
        <f>IF(B3142=B3141,IFERROR((AE3141/AE3142)-1,0),0)</f>
        <v>1</v>
      </c>
      <c r="AT3141" s="26">
        <f>IFERROR(LOG(2)/LOG(1+(AS3141)),AS3141)</f>
        <v>1</v>
      </c>
      <c r="AU3141" s="26">
        <f>AVERAGE(AE3141:AE3147)</f>
        <v>1.8571428571428572</v>
      </c>
      <c r="AV3141" s="19">
        <f>ROUNDDOWN(N3141,0)</f>
        <v>43963</v>
      </c>
      <c r="AW3141" s="29" cm="1">
        <f t="array" ref="AW3141">_xlfn.ANCHORARRAY(AV3141)-1</f>
        <v>43962</v>
      </c>
    </row>
    <row r="3142" spans="1:49" x14ac:dyDescent="0.25">
      <c r="A3142">
        <v>20200511</v>
      </c>
      <c r="B3142" s="1" t="s">
        <v>64</v>
      </c>
      <c r="C3142">
        <v>1518</v>
      </c>
      <c r="D3142">
        <v>45496</v>
      </c>
      <c r="F3142">
        <v>34</v>
      </c>
      <c r="G3142">
        <v>115</v>
      </c>
      <c r="L3142">
        <v>846</v>
      </c>
      <c r="M3142" s="1" t="s">
        <v>33</v>
      </c>
      <c r="N3142" s="2">
        <v>43962.506944444445</v>
      </c>
      <c r="O3142" s="2">
        <v>43962.340277777781</v>
      </c>
      <c r="P3142" s="1" t="s">
        <v>715</v>
      </c>
      <c r="Q3142">
        <v>36</v>
      </c>
      <c r="R3142">
        <v>115</v>
      </c>
      <c r="S3142" s="2">
        <v>43962.340277777781</v>
      </c>
      <c r="T3142" s="1" t="s">
        <v>54</v>
      </c>
      <c r="U3142" s="1" t="s">
        <v>54</v>
      </c>
      <c r="V3142" s="1" t="s">
        <v>54</v>
      </c>
      <c r="W3142">
        <v>1518</v>
      </c>
      <c r="X3142">
        <v>38</v>
      </c>
      <c r="Y3142">
        <v>27</v>
      </c>
      <c r="Z3142" s="1" t="s">
        <v>7357</v>
      </c>
      <c r="AA3142">
        <v>47014</v>
      </c>
      <c r="AB3142">
        <v>47014</v>
      </c>
      <c r="AC3142">
        <v>2145</v>
      </c>
      <c r="AD3142">
        <v>47014</v>
      </c>
      <c r="AE3142">
        <v>1</v>
      </c>
      <c r="AF3142">
        <v>5</v>
      </c>
      <c r="AG3142" s="1" t="s">
        <v>7358</v>
      </c>
      <c r="AH3142">
        <v>0</v>
      </c>
      <c r="AI3142">
        <v>0</v>
      </c>
      <c r="AJ3142" s="1">
        <f>Y3142/0.1</f>
        <v>270</v>
      </c>
      <c r="AK3142" s="1">
        <f>AC3142-AJ3142</f>
        <v>1875</v>
      </c>
      <c r="AL3142" s="28">
        <f>_xlfn.IFNA(INDEX($BD$2:$BD$53,MATCH(B3142,$BC$2:$BC$53,0)),1000)</f>
        <v>761723</v>
      </c>
      <c r="AM3142" s="1">
        <f>C3142/AL3142*100000</f>
        <v>199.28504193781728</v>
      </c>
      <c r="AN3142" s="17">
        <f>IF(B3143=B3142,IFERROR((C3142/C3143)-1,0),0)</f>
        <v>1.810865191146882E-2</v>
      </c>
      <c r="AO3142" s="26">
        <f>IFERROR(LOG(2)/LOG(1+(AN3142)),AN3142)</f>
        <v>38.622664594672031</v>
      </c>
      <c r="AP3142" s="26">
        <f>AVERAGE(Y3142:Y3148)</f>
        <v>41.857142857142854</v>
      </c>
      <c r="AR3142" s="1">
        <f>Q3142/AL3142*100000</f>
        <v>4.7261274767861812</v>
      </c>
      <c r="AS3142" s="25">
        <f>IF(B3143=B3142,IFERROR((AE3142/AE3143)-1,0),0)</f>
        <v>0</v>
      </c>
      <c r="AT3142" s="26">
        <f>IFERROR(LOG(2)/LOG(1+(AS3142)),AS3142)</f>
        <v>0</v>
      </c>
      <c r="AU3142" s="26">
        <f>AVERAGE(AE3142:AE3148)</f>
        <v>1.5714285714285714</v>
      </c>
      <c r="AV3142" s="19">
        <f>ROUNDDOWN(N3142,0)</f>
        <v>43962</v>
      </c>
      <c r="AW3142" s="29" cm="1">
        <f t="array" ref="AW3142">_xlfn.ANCHORARRAY(AV3142)-1</f>
        <v>43961</v>
      </c>
    </row>
    <row r="3143" spans="1:49" x14ac:dyDescent="0.25">
      <c r="A3143">
        <v>20200510</v>
      </c>
      <c r="B3143" s="1" t="s">
        <v>64</v>
      </c>
      <c r="C3143">
        <v>1491</v>
      </c>
      <c r="D3143">
        <v>43378</v>
      </c>
      <c r="F3143">
        <v>29</v>
      </c>
      <c r="G3143">
        <v>110</v>
      </c>
      <c r="L3143">
        <v>792</v>
      </c>
      <c r="M3143" s="1" t="s">
        <v>33</v>
      </c>
      <c r="N3143" s="2">
        <v>43961.506944444445</v>
      </c>
      <c r="O3143" s="2">
        <v>43961.340277777781</v>
      </c>
      <c r="P3143" s="1" t="s">
        <v>738</v>
      </c>
      <c r="Q3143">
        <v>35</v>
      </c>
      <c r="R3143">
        <v>110</v>
      </c>
      <c r="S3143" s="2">
        <v>43961.340277777781</v>
      </c>
      <c r="T3143" s="1" t="s">
        <v>54</v>
      </c>
      <c r="U3143" s="1" t="s">
        <v>54</v>
      </c>
      <c r="V3143" s="1" t="s">
        <v>54</v>
      </c>
      <c r="W3143">
        <v>1491</v>
      </c>
      <c r="X3143">
        <v>38</v>
      </c>
      <c r="Y3143">
        <v>27</v>
      </c>
      <c r="Z3143" s="1" t="s">
        <v>7478</v>
      </c>
      <c r="AA3143">
        <v>44869</v>
      </c>
      <c r="AB3143">
        <v>44869</v>
      </c>
      <c r="AC3143">
        <v>936</v>
      </c>
      <c r="AD3143">
        <v>44869</v>
      </c>
      <c r="AE3143">
        <v>0</v>
      </c>
      <c r="AF3143">
        <v>0</v>
      </c>
      <c r="AG3143" s="1" t="s">
        <v>7479</v>
      </c>
      <c r="AH3143">
        <v>0</v>
      </c>
      <c r="AI3143">
        <v>0</v>
      </c>
      <c r="AJ3143" s="1">
        <f>Y3143/0.1</f>
        <v>270</v>
      </c>
      <c r="AK3143" s="1">
        <f>AC3143-AJ3143</f>
        <v>666</v>
      </c>
      <c r="AL3143" s="28">
        <f>_xlfn.IFNA(INDEX($BD$2:$BD$53,MATCH(B3143,$BC$2:$BC$53,0)),1000)</f>
        <v>761723</v>
      </c>
      <c r="AM3143" s="1">
        <f>C3143/AL3143*100000</f>
        <v>195.74044633022766</v>
      </c>
      <c r="AN3143" s="17">
        <f>IF(B3144=B3143,IFERROR((C3143/C3144)-1,0),0)</f>
        <v>1.8442622950819665E-2</v>
      </c>
      <c r="AO3143" s="26">
        <f>IFERROR(LOG(2)/LOG(1+(AN3143)),AN3143)</f>
        <v>37.92949846972536</v>
      </c>
      <c r="AP3143" s="26">
        <f>AVERAGE(Y3143:Y3149)</f>
        <v>42.857142857142854</v>
      </c>
      <c r="AR3143" s="1">
        <f>Q3143/AL3143*100000</f>
        <v>4.5948461579865647</v>
      </c>
      <c r="AS3143" s="25">
        <f>IF(B3144=B3143,IFERROR((AE3143/AE3144)-1,0),0)</f>
        <v>-1</v>
      </c>
      <c r="AT3143" s="26">
        <f>IFERROR(LOG(2)/LOG(1+(AS3143)),AS3143)</f>
        <v>-1</v>
      </c>
      <c r="AU3143" s="26">
        <f>AVERAGE(AE3143:AE3149)</f>
        <v>1.4285714285714286</v>
      </c>
      <c r="AV3143" s="19">
        <f>ROUNDDOWN(N3143,0)</f>
        <v>43961</v>
      </c>
      <c r="AW3143" s="29" cm="1">
        <f t="array" ref="AW3143">_xlfn.ANCHORARRAY(AV3143)-1</f>
        <v>43960</v>
      </c>
    </row>
    <row r="3144" spans="1:49" x14ac:dyDescent="0.25">
      <c r="A3144">
        <v>20200509</v>
      </c>
      <c r="B3144" s="1" t="s">
        <v>64</v>
      </c>
      <c r="C3144">
        <v>1464</v>
      </c>
      <c r="D3144">
        <v>42469</v>
      </c>
      <c r="F3144">
        <v>34</v>
      </c>
      <c r="G3144">
        <v>110</v>
      </c>
      <c r="L3144">
        <v>762</v>
      </c>
      <c r="M3144" s="1" t="s">
        <v>33</v>
      </c>
      <c r="N3144" s="2">
        <v>43960.541666666664</v>
      </c>
      <c r="O3144" s="2">
        <v>43960.375</v>
      </c>
      <c r="P3144" s="1" t="s">
        <v>762</v>
      </c>
      <c r="Q3144">
        <v>35</v>
      </c>
      <c r="R3144">
        <v>110</v>
      </c>
      <c r="S3144" s="2">
        <v>43960.375</v>
      </c>
      <c r="T3144" s="1" t="s">
        <v>54</v>
      </c>
      <c r="U3144" s="1" t="s">
        <v>54</v>
      </c>
      <c r="V3144" s="1" t="s">
        <v>54</v>
      </c>
      <c r="W3144">
        <v>1464</v>
      </c>
      <c r="X3144">
        <v>38</v>
      </c>
      <c r="Y3144">
        <v>39</v>
      </c>
      <c r="Z3144" s="1" t="s">
        <v>7588</v>
      </c>
      <c r="AA3144">
        <v>43933</v>
      </c>
      <c r="AB3144">
        <v>43933</v>
      </c>
      <c r="AC3144">
        <v>1432</v>
      </c>
      <c r="AD3144">
        <v>43933</v>
      </c>
      <c r="AE3144">
        <v>2</v>
      </c>
      <c r="AF3144">
        <v>6</v>
      </c>
      <c r="AG3144" s="1" t="s">
        <v>7589</v>
      </c>
      <c r="AH3144">
        <v>0</v>
      </c>
      <c r="AI3144">
        <v>0</v>
      </c>
      <c r="AJ3144" s="1">
        <f>Y3144/0.1</f>
        <v>390</v>
      </c>
      <c r="AK3144" s="1">
        <f>AC3144-AJ3144</f>
        <v>1042</v>
      </c>
      <c r="AL3144" s="28">
        <f>_xlfn.IFNA(INDEX($BD$2:$BD$53,MATCH(B3144,$BC$2:$BC$53,0)),1000)</f>
        <v>761723</v>
      </c>
      <c r="AM3144" s="1">
        <f>C3144/AL3144*100000</f>
        <v>192.195850722638</v>
      </c>
      <c r="AN3144" s="17">
        <f>IF(B3145=B3144,IFERROR((C3144/C3145)-1,0),0)</f>
        <v>2.7368421052631486E-2</v>
      </c>
      <c r="AO3144" s="26">
        <f>IFERROR(LOG(2)/LOG(1+(AN3144)),AN3144)</f>
        <v>25.671545590693864</v>
      </c>
      <c r="AP3144" s="26">
        <f>AVERAGE(Y3144:Y3150)</f>
        <v>44.428571428571431</v>
      </c>
      <c r="AR3144" s="1">
        <f>Q3144/AL3144*100000</f>
        <v>4.5948461579865647</v>
      </c>
      <c r="AS3144" s="25">
        <f>IF(B3145=B3144,IFERROR((AE3144/AE3145)-1,0),0)</f>
        <v>0</v>
      </c>
      <c r="AT3144" s="26">
        <f>IFERROR(LOG(2)/LOG(1+(AS3144)),AS3144)</f>
        <v>0</v>
      </c>
      <c r="AU3144" s="26">
        <f>AVERAGE(AE3144:AE3150)</f>
        <v>1.5714285714285714</v>
      </c>
      <c r="AV3144" s="19">
        <f>ROUNDDOWN(N3144,0)</f>
        <v>43960</v>
      </c>
      <c r="AW3144" s="29" cm="1">
        <f t="array" ref="AW3144">_xlfn.ANCHORARRAY(AV3144)-1</f>
        <v>43959</v>
      </c>
    </row>
    <row r="3145" spans="1:49" x14ac:dyDescent="0.25">
      <c r="A3145">
        <v>20200508</v>
      </c>
      <c r="B3145" s="1" t="s">
        <v>64</v>
      </c>
      <c r="C3145">
        <v>1425</v>
      </c>
      <c r="D3145">
        <v>41076</v>
      </c>
      <c r="F3145">
        <v>33</v>
      </c>
      <c r="G3145">
        <v>104</v>
      </c>
      <c r="L3145">
        <v>714</v>
      </c>
      <c r="M3145" s="1" t="s">
        <v>33</v>
      </c>
      <c r="N3145" s="2">
        <v>43959.541666666664</v>
      </c>
      <c r="O3145" s="2">
        <v>43959.375</v>
      </c>
      <c r="P3145" s="1" t="s">
        <v>778</v>
      </c>
      <c r="Q3145">
        <v>33</v>
      </c>
      <c r="R3145">
        <v>104</v>
      </c>
      <c r="S3145" s="2">
        <v>43959.375</v>
      </c>
      <c r="T3145" s="1" t="s">
        <v>54</v>
      </c>
      <c r="U3145" s="1" t="s">
        <v>54</v>
      </c>
      <c r="V3145" s="1" t="s">
        <v>54</v>
      </c>
      <c r="W3145">
        <v>1425</v>
      </c>
      <c r="X3145">
        <v>38</v>
      </c>
      <c r="Y3145">
        <v>54</v>
      </c>
      <c r="Z3145" s="1" t="s">
        <v>7702</v>
      </c>
      <c r="AA3145">
        <v>42501</v>
      </c>
      <c r="AB3145">
        <v>42501</v>
      </c>
      <c r="AC3145">
        <v>1634</v>
      </c>
      <c r="AD3145">
        <v>42501</v>
      </c>
      <c r="AE3145">
        <v>2</v>
      </c>
      <c r="AF3145">
        <v>2</v>
      </c>
      <c r="AG3145" s="1" t="s">
        <v>7703</v>
      </c>
      <c r="AH3145">
        <v>0</v>
      </c>
      <c r="AI3145">
        <v>0</v>
      </c>
      <c r="AJ3145" s="1">
        <f>Y3145/0.1</f>
        <v>540</v>
      </c>
      <c r="AK3145" s="1">
        <f>AC3145-AJ3145</f>
        <v>1094</v>
      </c>
      <c r="AL3145" s="28">
        <f>_xlfn.IFNA(INDEX($BD$2:$BD$53,MATCH(B3145,$BC$2:$BC$53,0)),1000)</f>
        <v>761723</v>
      </c>
      <c r="AM3145" s="1">
        <f>C3145/AL3145*100000</f>
        <v>187.07587928945298</v>
      </c>
      <c r="AN3145" s="17">
        <f>IF(B3146=B3145,IFERROR((C3145/C3146)-1,0),0)</f>
        <v>3.938730853391692E-2</v>
      </c>
      <c r="AO3145" s="26">
        <f>IFERROR(LOG(2)/LOG(1+(AN3145)),AN3145)</f>
        <v>17.94257895873886</v>
      </c>
      <c r="AP3145" s="26">
        <f>AVERAGE(Y3145:Y3151)</f>
        <v>45.428571428571431</v>
      </c>
      <c r="AR3145" s="1">
        <f>Q3145/AL3145*100000</f>
        <v>4.3322835203873327</v>
      </c>
      <c r="AS3145" s="25">
        <f>IF(B3146=B3145,IFERROR((AE3145/AE3146)-1,0),0)</f>
        <v>0</v>
      </c>
      <c r="AT3145" s="26">
        <f>IFERROR(LOG(2)/LOG(1+(AS3145)),AS3145)</f>
        <v>0</v>
      </c>
      <c r="AU3145" s="26">
        <f>AVERAGE(AE3145:AE3151)</f>
        <v>1.4285714285714286</v>
      </c>
      <c r="AV3145" s="19">
        <f>ROUNDDOWN(N3145,0)</f>
        <v>43959</v>
      </c>
      <c r="AW3145" s="29" cm="1">
        <f t="array" ref="AW3145">_xlfn.ANCHORARRAY(AV3145)-1</f>
        <v>43958</v>
      </c>
    </row>
    <row r="3146" spans="1:49" x14ac:dyDescent="0.25">
      <c r="A3146">
        <v>20200507</v>
      </c>
      <c r="B3146" s="1" t="s">
        <v>64</v>
      </c>
      <c r="C3146">
        <v>1371</v>
      </c>
      <c r="D3146">
        <v>39496</v>
      </c>
      <c r="F3146">
        <v>35</v>
      </c>
      <c r="G3146">
        <v>102</v>
      </c>
      <c r="L3146">
        <v>601</v>
      </c>
      <c r="M3146" s="1" t="s">
        <v>33</v>
      </c>
      <c r="N3146" s="2">
        <v>43958.541666666664</v>
      </c>
      <c r="O3146" s="2">
        <v>43958.375</v>
      </c>
      <c r="P3146" s="1" t="s">
        <v>801</v>
      </c>
      <c r="Q3146">
        <v>31</v>
      </c>
      <c r="R3146">
        <v>102</v>
      </c>
      <c r="S3146" s="2">
        <v>43958.375</v>
      </c>
      <c r="T3146" s="1" t="s">
        <v>54</v>
      </c>
      <c r="U3146" s="1" t="s">
        <v>54</v>
      </c>
      <c r="V3146" s="1" t="s">
        <v>54</v>
      </c>
      <c r="W3146">
        <v>1371</v>
      </c>
      <c r="X3146">
        <v>38</v>
      </c>
      <c r="Y3146">
        <v>48</v>
      </c>
      <c r="Z3146" s="1" t="s">
        <v>7825</v>
      </c>
      <c r="AA3146">
        <v>40867</v>
      </c>
      <c r="AB3146">
        <v>40867</v>
      </c>
      <c r="AC3146">
        <v>2235</v>
      </c>
      <c r="AD3146">
        <v>40867</v>
      </c>
      <c r="AE3146">
        <v>0</v>
      </c>
      <c r="AF3146">
        <v>5</v>
      </c>
      <c r="AG3146" s="1" t="s">
        <v>7826</v>
      </c>
      <c r="AH3146">
        <v>0</v>
      </c>
      <c r="AI3146">
        <v>0</v>
      </c>
      <c r="AJ3146" s="1">
        <f>Y3146/0.1</f>
        <v>480</v>
      </c>
      <c r="AK3146" s="1">
        <f>AC3146-AJ3146</f>
        <v>1755</v>
      </c>
      <c r="AL3146" s="28">
        <f>_xlfn.IFNA(INDEX($BD$2:$BD$53,MATCH(B3146,$BC$2:$BC$53,0)),1000)</f>
        <v>761723</v>
      </c>
      <c r="AM3146" s="1">
        <f>C3146/AL3146*100000</f>
        <v>179.98668807427373</v>
      </c>
      <c r="AN3146" s="17">
        <f>IF(B3147=B3146,IFERROR((C3146/C3147)-1,0),0)</f>
        <v>3.6281179138321962E-2</v>
      </c>
      <c r="AO3146" s="26">
        <f>IFERROR(LOG(2)/LOG(1+(AN3146)),AN3146)</f>
        <v>19.449384236663469</v>
      </c>
      <c r="AP3146" s="26">
        <f>AVERAGE(Y3146:Y3152)</f>
        <v>43.428571428571431</v>
      </c>
      <c r="AR3146" s="1">
        <f>Q3146/AL3146*100000</f>
        <v>4.0697208827880997</v>
      </c>
      <c r="AS3146" s="25">
        <f>IF(B3147=B3146,IFERROR((AE3146/AE3147)-1,0),0)</f>
        <v>-1</v>
      </c>
      <c r="AT3146" s="26">
        <f>IFERROR(LOG(2)/LOG(1+(AS3146)),AS3146)</f>
        <v>-1</v>
      </c>
      <c r="AU3146" s="26">
        <f>AVERAGE(AE3146:AE3152)</f>
        <v>1.7142857142857142</v>
      </c>
      <c r="AV3146" s="19">
        <f>ROUNDDOWN(N3146,0)</f>
        <v>43958</v>
      </c>
      <c r="AW3146" s="29" cm="1">
        <f t="array" ref="AW3146">_xlfn.ANCHORARRAY(AV3146)-1</f>
        <v>43957</v>
      </c>
    </row>
    <row r="3147" spans="1:49" x14ac:dyDescent="0.25">
      <c r="A3147">
        <v>20200506</v>
      </c>
      <c r="B3147" s="1" t="s">
        <v>64</v>
      </c>
      <c r="C3147">
        <v>1323</v>
      </c>
      <c r="D3147">
        <v>37309</v>
      </c>
      <c r="F3147">
        <v>32</v>
      </c>
      <c r="G3147">
        <v>97</v>
      </c>
      <c r="L3147">
        <v>582</v>
      </c>
      <c r="M3147" s="1" t="s">
        <v>33</v>
      </c>
      <c r="N3147" s="2">
        <v>43957.541666666664</v>
      </c>
      <c r="O3147" s="2">
        <v>43957.375</v>
      </c>
      <c r="P3147" s="1" t="s">
        <v>833</v>
      </c>
      <c r="Q3147">
        <v>31</v>
      </c>
      <c r="R3147">
        <v>97</v>
      </c>
      <c r="S3147" s="2">
        <v>43957.375</v>
      </c>
      <c r="T3147" s="1" t="s">
        <v>54</v>
      </c>
      <c r="U3147" s="1" t="s">
        <v>54</v>
      </c>
      <c r="V3147" s="1" t="s">
        <v>54</v>
      </c>
      <c r="W3147">
        <v>1323</v>
      </c>
      <c r="X3147">
        <v>38</v>
      </c>
      <c r="Y3147">
        <v>57</v>
      </c>
      <c r="Z3147" s="1" t="s">
        <v>7939</v>
      </c>
      <c r="AA3147">
        <v>38632</v>
      </c>
      <c r="AB3147">
        <v>38632</v>
      </c>
      <c r="AC3147">
        <v>2211</v>
      </c>
      <c r="AD3147">
        <v>38632</v>
      </c>
      <c r="AE3147">
        <v>6</v>
      </c>
      <c r="AF3147">
        <v>2</v>
      </c>
      <c r="AG3147" s="1" t="s">
        <v>7940</v>
      </c>
      <c r="AH3147">
        <v>0</v>
      </c>
      <c r="AI3147">
        <v>0</v>
      </c>
      <c r="AJ3147" s="1">
        <f>Y3147/0.1</f>
        <v>570</v>
      </c>
      <c r="AK3147" s="1">
        <f>AC3147-AJ3147</f>
        <v>1641</v>
      </c>
      <c r="AL3147" s="28">
        <f>_xlfn.IFNA(INDEX($BD$2:$BD$53,MATCH(B3147,$BC$2:$BC$53,0)),1000)</f>
        <v>761723</v>
      </c>
      <c r="AM3147" s="1">
        <f>C3147/AL3147*100000</f>
        <v>173.68518477189215</v>
      </c>
      <c r="AN3147" s="17">
        <f>IF(B3148=B3147,IFERROR((C3147/C3148)-1,0),0)</f>
        <v>4.502369668246442E-2</v>
      </c>
      <c r="AO3147" s="26">
        <f>IFERROR(LOG(2)/LOG(1+(AN3147)),AN3147)</f>
        <v>15.739193542227795</v>
      </c>
      <c r="AP3147" s="26">
        <f>AVERAGE(Y3147:Y3153)</f>
        <v>41.428571428571431</v>
      </c>
      <c r="AR3147" s="1">
        <f>Q3147/AL3147*100000</f>
        <v>4.0697208827880997</v>
      </c>
      <c r="AS3147" s="25">
        <f>IF(B3148=B3147,IFERROR((AE3147/AE3148)-1,0),0)</f>
        <v>0</v>
      </c>
      <c r="AT3147" s="26">
        <f>IFERROR(LOG(2)/LOG(1+(AS3147)),AS3147)</f>
        <v>0</v>
      </c>
      <c r="AU3147" s="26">
        <f>AVERAGE(AE3147:AE3153)</f>
        <v>1.7142857142857142</v>
      </c>
      <c r="AV3147" s="19">
        <f>ROUNDDOWN(N3147,0)</f>
        <v>43957</v>
      </c>
      <c r="AW3147" s="29" cm="1">
        <f t="array" ref="AW3147">_xlfn.ANCHORARRAY(AV3147)-1</f>
        <v>43956</v>
      </c>
    </row>
    <row r="3148" spans="1:49" x14ac:dyDescent="0.25">
      <c r="A3148">
        <v>20200505</v>
      </c>
      <c r="B3148" s="1" t="s">
        <v>64</v>
      </c>
      <c r="C3148">
        <v>1266</v>
      </c>
      <c r="D3148">
        <v>35155</v>
      </c>
      <c r="F3148">
        <v>31</v>
      </c>
      <c r="G3148">
        <v>95</v>
      </c>
      <c r="L3148">
        <v>559</v>
      </c>
      <c r="M3148" s="1" t="s">
        <v>33</v>
      </c>
      <c r="N3148" s="2">
        <v>43956.541666666664</v>
      </c>
      <c r="O3148" s="2">
        <v>43956.375</v>
      </c>
      <c r="P3148" s="1" t="s">
        <v>859</v>
      </c>
      <c r="Q3148">
        <v>25</v>
      </c>
      <c r="R3148">
        <v>95</v>
      </c>
      <c r="S3148" s="2">
        <v>43956.375</v>
      </c>
      <c r="T3148" s="1" t="s">
        <v>54</v>
      </c>
      <c r="U3148" s="1" t="s">
        <v>54</v>
      </c>
      <c r="V3148" s="1" t="s">
        <v>54</v>
      </c>
      <c r="W3148">
        <v>1266</v>
      </c>
      <c r="X3148">
        <v>38</v>
      </c>
      <c r="Y3148">
        <v>41</v>
      </c>
      <c r="Z3148" s="1" t="s">
        <v>8057</v>
      </c>
      <c r="AA3148">
        <v>36421</v>
      </c>
      <c r="AB3148">
        <v>36421</v>
      </c>
      <c r="AC3148">
        <v>1667</v>
      </c>
      <c r="AD3148">
        <v>36421</v>
      </c>
      <c r="AE3148">
        <v>0</v>
      </c>
      <c r="AF3148">
        <v>1</v>
      </c>
      <c r="AG3148" s="1" t="s">
        <v>8058</v>
      </c>
      <c r="AH3148">
        <v>0</v>
      </c>
      <c r="AI3148">
        <v>0</v>
      </c>
      <c r="AJ3148" s="1">
        <f>Y3148/0.1</f>
        <v>410</v>
      </c>
      <c r="AK3148" s="1">
        <f>AC3148-AJ3148</f>
        <v>1257</v>
      </c>
      <c r="AL3148" s="28">
        <f>_xlfn.IFNA(INDEX($BD$2:$BD$53,MATCH(B3148,$BC$2:$BC$53,0)),1000)</f>
        <v>761723</v>
      </c>
      <c r="AM3148" s="1">
        <f>C3148/AL3148*100000</f>
        <v>166.20214960031404</v>
      </c>
      <c r="AN3148" s="17">
        <f>IF(B3149=B3148,IFERROR((C3148/C3149)-1,0),0)</f>
        <v>3.3469387755101998E-2</v>
      </c>
      <c r="AO3148" s="26">
        <f>IFERROR(LOG(2)/LOG(1+(AN3148)),AN3148)</f>
        <v>21.054557278219466</v>
      </c>
      <c r="AP3148" s="26">
        <f>AVERAGE(Y3148:Y3154)</f>
        <v>39.285714285714285</v>
      </c>
      <c r="AR3148" s="1">
        <f>Q3148/AL3148*100000</f>
        <v>3.2820329699904036</v>
      </c>
      <c r="AS3148" s="25">
        <f>IF(B3149=B3148,IFERROR((AE3148/AE3149)-1,0),0)</f>
        <v>0</v>
      </c>
      <c r="AT3148" s="26">
        <f>IFERROR(LOG(2)/LOG(1+(AS3148)),AS3148)</f>
        <v>0</v>
      </c>
      <c r="AU3148" s="26">
        <f>AVERAGE(AE3148:AE3154)</f>
        <v>0.8571428571428571</v>
      </c>
      <c r="AV3148" s="19">
        <f>ROUNDDOWN(N3148,0)</f>
        <v>43956</v>
      </c>
      <c r="AW3148" s="29" cm="1">
        <f t="array" ref="AW3148">_xlfn.ANCHORARRAY(AV3148)-1</f>
        <v>43955</v>
      </c>
    </row>
    <row r="3149" spans="1:49" x14ac:dyDescent="0.25">
      <c r="A3149">
        <v>20200504</v>
      </c>
      <c r="B3149" s="1" t="s">
        <v>64</v>
      </c>
      <c r="C3149">
        <v>1225</v>
      </c>
      <c r="D3149">
        <v>33529</v>
      </c>
      <c r="F3149">
        <v>31</v>
      </c>
      <c r="G3149">
        <v>94</v>
      </c>
      <c r="L3149">
        <v>540</v>
      </c>
      <c r="M3149" s="1" t="s">
        <v>33</v>
      </c>
      <c r="N3149" s="2">
        <v>43955.541666666664</v>
      </c>
      <c r="O3149" s="2">
        <v>43955.375</v>
      </c>
      <c r="P3149" s="1" t="s">
        <v>883</v>
      </c>
      <c r="Q3149">
        <v>25</v>
      </c>
      <c r="R3149">
        <v>94</v>
      </c>
      <c r="S3149" s="2">
        <v>43955.375</v>
      </c>
      <c r="T3149" s="1" t="s">
        <v>54</v>
      </c>
      <c r="U3149" s="1" t="s">
        <v>54</v>
      </c>
      <c r="V3149" s="1" t="s">
        <v>54</v>
      </c>
      <c r="W3149">
        <v>1225</v>
      </c>
      <c r="X3149">
        <v>38</v>
      </c>
      <c r="Y3149">
        <v>34</v>
      </c>
      <c r="Z3149" s="1" t="s">
        <v>8172</v>
      </c>
      <c r="AA3149">
        <v>34754</v>
      </c>
      <c r="AB3149">
        <v>34754</v>
      </c>
      <c r="AC3149">
        <v>1401</v>
      </c>
      <c r="AD3149">
        <v>34754</v>
      </c>
      <c r="AE3149">
        <v>0</v>
      </c>
      <c r="AF3149">
        <v>4</v>
      </c>
      <c r="AG3149" s="1" t="s">
        <v>8173</v>
      </c>
      <c r="AH3149">
        <v>0</v>
      </c>
      <c r="AI3149">
        <v>0</v>
      </c>
      <c r="AJ3149" s="1">
        <f>Y3149/0.1</f>
        <v>340</v>
      </c>
      <c r="AK3149" s="1">
        <f>AC3149-AJ3149</f>
        <v>1061</v>
      </c>
      <c r="AL3149" s="28">
        <f>_xlfn.IFNA(INDEX($BD$2:$BD$53,MATCH(B3149,$BC$2:$BC$53,0)),1000)</f>
        <v>761723</v>
      </c>
      <c r="AM3149" s="1">
        <f>C3149/AL3149*100000</f>
        <v>160.81961552952976</v>
      </c>
      <c r="AN3149" s="17">
        <f>IF(B3150=B3149,IFERROR((C3149/C3150)-1,0),0)</f>
        <v>2.8547439126784147E-2</v>
      </c>
      <c r="AO3149" s="26">
        <f>IFERROR(LOG(2)/LOG(1+(AN3149)),AN3149)</f>
        <v>24.625485746675224</v>
      </c>
      <c r="AP3149" s="26">
        <f>AVERAGE(Y3149:Y3155)</f>
        <v>40.428571428571431</v>
      </c>
      <c r="AR3149" s="1">
        <f>Q3149/AL3149*100000</f>
        <v>3.2820329699904036</v>
      </c>
      <c r="AS3149" s="25">
        <f>IF(B3150=B3149,IFERROR((AE3149/AE3150)-1,0),0)</f>
        <v>-1</v>
      </c>
      <c r="AT3149" s="26">
        <f>IFERROR(LOG(2)/LOG(1+(AS3149)),AS3149)</f>
        <v>-1</v>
      </c>
      <c r="AU3149" s="26">
        <f>AVERAGE(AE3149:AE3155)</f>
        <v>0.8571428571428571</v>
      </c>
      <c r="AV3149" s="19">
        <f>ROUNDDOWN(N3149,0)</f>
        <v>43955</v>
      </c>
      <c r="AW3149" s="29" cm="1">
        <f t="array" ref="AW3149">_xlfn.ANCHORARRAY(AV3149)-1</f>
        <v>43954</v>
      </c>
    </row>
    <row r="3150" spans="1:49" x14ac:dyDescent="0.25">
      <c r="A3150">
        <v>20200503</v>
      </c>
      <c r="B3150" s="1" t="s">
        <v>64</v>
      </c>
      <c r="C3150">
        <v>1191</v>
      </c>
      <c r="D3150">
        <v>32162</v>
      </c>
      <c r="F3150">
        <v>31</v>
      </c>
      <c r="G3150">
        <v>90</v>
      </c>
      <c r="L3150">
        <v>517</v>
      </c>
      <c r="M3150" s="1" t="s">
        <v>33</v>
      </c>
      <c r="N3150" s="2">
        <v>43954.541666666664</v>
      </c>
      <c r="O3150" s="2">
        <v>43954.375</v>
      </c>
      <c r="P3150" s="1" t="s">
        <v>905</v>
      </c>
      <c r="Q3150">
        <v>25</v>
      </c>
      <c r="R3150">
        <v>90</v>
      </c>
      <c r="S3150" s="2">
        <v>43954.375</v>
      </c>
      <c r="T3150" s="1" t="s">
        <v>54</v>
      </c>
      <c r="U3150" s="1" t="s">
        <v>54</v>
      </c>
      <c r="V3150" s="1" t="s">
        <v>54</v>
      </c>
      <c r="W3150">
        <v>1191</v>
      </c>
      <c r="X3150">
        <v>38</v>
      </c>
      <c r="Y3150">
        <v>38</v>
      </c>
      <c r="Z3150" s="1" t="s">
        <v>8283</v>
      </c>
      <c r="AA3150">
        <v>33353</v>
      </c>
      <c r="AB3150">
        <v>33353</v>
      </c>
      <c r="AC3150">
        <v>1806</v>
      </c>
      <c r="AD3150">
        <v>33353</v>
      </c>
      <c r="AE3150">
        <v>1</v>
      </c>
      <c r="AF3150">
        <v>0</v>
      </c>
      <c r="AG3150" s="1" t="s">
        <v>8284</v>
      </c>
      <c r="AH3150">
        <v>0</v>
      </c>
      <c r="AI3150">
        <v>0</v>
      </c>
      <c r="AJ3150" s="1">
        <f>Y3150/0.1</f>
        <v>380</v>
      </c>
      <c r="AK3150" s="1">
        <f>AC3150-AJ3150</f>
        <v>1426</v>
      </c>
      <c r="AL3150" s="28">
        <f>_xlfn.IFNA(INDEX($BD$2:$BD$53,MATCH(B3150,$BC$2:$BC$53,0)),1000)</f>
        <v>761723</v>
      </c>
      <c r="AM3150" s="1">
        <f>C3150/AL3150*100000</f>
        <v>156.35605069034281</v>
      </c>
      <c r="AN3150" s="17">
        <f>IF(B3151=B3150,IFERROR((C3150/C3151)-1,0),0)</f>
        <v>3.2957502168256658E-2</v>
      </c>
      <c r="AO3150" s="26">
        <f>IFERROR(LOG(2)/LOG(1+(AN3150)),AN3150)</f>
        <v>21.376245336471186</v>
      </c>
      <c r="AP3150" s="26">
        <f>AVERAGE(Y3150:Y3156)</f>
        <v>46.285714285714285</v>
      </c>
      <c r="AR3150" s="1">
        <f>Q3150/AL3150*100000</f>
        <v>3.2820329699904036</v>
      </c>
      <c r="AS3150" s="25">
        <f>IF(B3151=B3150,IFERROR((AE3150/AE3151)-1,0),0)</f>
        <v>0</v>
      </c>
      <c r="AT3150" s="26">
        <f>IFERROR(LOG(2)/LOG(1+(AS3150)),AS3150)</f>
        <v>0</v>
      </c>
      <c r="AU3150" s="26">
        <f>AVERAGE(AE3150:AE3156)</f>
        <v>1.1428571428571428</v>
      </c>
      <c r="AV3150" s="19">
        <f>ROUNDDOWN(N3150,0)</f>
        <v>43954</v>
      </c>
      <c r="AW3150" s="29" cm="1">
        <f t="array" ref="AW3150">_xlfn.ANCHORARRAY(AV3150)-1</f>
        <v>43953</v>
      </c>
    </row>
    <row r="3151" spans="1:49" x14ac:dyDescent="0.25">
      <c r="A3151">
        <v>20200502</v>
      </c>
      <c r="B3151" s="1" t="s">
        <v>64</v>
      </c>
      <c r="C3151">
        <v>1153</v>
      </c>
      <c r="D3151">
        <v>30394</v>
      </c>
      <c r="F3151">
        <v>32</v>
      </c>
      <c r="G3151">
        <v>90</v>
      </c>
      <c r="L3151">
        <v>510</v>
      </c>
      <c r="M3151" s="1" t="s">
        <v>33</v>
      </c>
      <c r="N3151" s="2">
        <v>43953.541666666664</v>
      </c>
      <c r="O3151" s="2">
        <v>43953.375</v>
      </c>
      <c r="P3151" s="1" t="s">
        <v>929</v>
      </c>
      <c r="Q3151">
        <v>24</v>
      </c>
      <c r="R3151">
        <v>90</v>
      </c>
      <c r="S3151" s="2">
        <v>43953.375</v>
      </c>
      <c r="T3151" s="1" t="s">
        <v>54</v>
      </c>
      <c r="U3151" s="1" t="s">
        <v>54</v>
      </c>
      <c r="V3151" s="1" t="s">
        <v>54</v>
      </c>
      <c r="W3151">
        <v>1153</v>
      </c>
      <c r="X3151">
        <v>38</v>
      </c>
      <c r="Y3151">
        <v>46</v>
      </c>
      <c r="Z3151" s="1" t="s">
        <v>8388</v>
      </c>
      <c r="AA3151">
        <v>31547</v>
      </c>
      <c r="AB3151">
        <v>31547</v>
      </c>
      <c r="AC3151">
        <v>2022</v>
      </c>
      <c r="AD3151">
        <v>31547</v>
      </c>
      <c r="AE3151">
        <v>1</v>
      </c>
      <c r="AF3151">
        <v>4</v>
      </c>
      <c r="AG3151" s="1" t="s">
        <v>8389</v>
      </c>
      <c r="AH3151">
        <v>0</v>
      </c>
      <c r="AI3151">
        <v>0</v>
      </c>
      <c r="AJ3151" s="1">
        <f>Y3151/0.1</f>
        <v>460</v>
      </c>
      <c r="AK3151" s="1">
        <f>AC3151-AJ3151</f>
        <v>1562</v>
      </c>
      <c r="AL3151" s="28">
        <f>_xlfn.IFNA(INDEX($BD$2:$BD$53,MATCH(B3151,$BC$2:$BC$53,0)),1000)</f>
        <v>761723</v>
      </c>
      <c r="AM3151" s="1">
        <f>C3151/AL3151*100000</f>
        <v>151.36736057595741</v>
      </c>
      <c r="AN3151" s="17">
        <f>IF(B3152=B3151,IFERROR((C3151/C3152)-1,0),0)</f>
        <v>4.1553748870821972E-2</v>
      </c>
      <c r="AO3151" s="26">
        <f>IFERROR(LOG(2)/LOG(1+(AN3151)),AN3151)</f>
        <v>17.024959530556274</v>
      </c>
      <c r="AP3151" s="26">
        <f>AVERAGE(Y3151:Y3157)</f>
        <v>50</v>
      </c>
      <c r="AR3151" s="1">
        <f>Q3151/AL3151*100000</f>
        <v>3.1507516511907872</v>
      </c>
      <c r="AS3151" s="25">
        <f>IF(B3152=B3151,IFERROR((AE3151/AE3152)-1,0),0)</f>
        <v>-0.75</v>
      </c>
      <c r="AT3151" s="26">
        <f>IFERROR(LOG(2)/LOG(1+(AS3151)),AS3151)</f>
        <v>-0.5</v>
      </c>
      <c r="AU3151" s="26">
        <f>AVERAGE(AE3151:AE3157)</f>
        <v>1.1428571428571428</v>
      </c>
      <c r="AV3151" s="19">
        <f>ROUNDDOWN(N3151,0)</f>
        <v>43953</v>
      </c>
      <c r="AW3151" s="29" cm="1">
        <f t="array" ref="AW3151">_xlfn.ANCHORARRAY(AV3151)-1</f>
        <v>43952</v>
      </c>
    </row>
    <row r="3152" spans="1:49" x14ac:dyDescent="0.25">
      <c r="A3152">
        <v>20200501</v>
      </c>
      <c r="B3152" s="1" t="s">
        <v>64</v>
      </c>
      <c r="C3152">
        <v>1107</v>
      </c>
      <c r="D3152">
        <v>28418</v>
      </c>
      <c r="F3152">
        <v>27</v>
      </c>
      <c r="G3152">
        <v>86</v>
      </c>
      <c r="L3152">
        <v>482</v>
      </c>
      <c r="M3152" s="1" t="s">
        <v>33</v>
      </c>
      <c r="N3152" s="2">
        <v>43952.541666666664</v>
      </c>
      <c r="O3152" s="2">
        <v>43952.375</v>
      </c>
      <c r="P3152" s="1" t="s">
        <v>948</v>
      </c>
      <c r="Q3152">
        <v>23</v>
      </c>
      <c r="R3152">
        <v>86</v>
      </c>
      <c r="S3152" s="2">
        <v>43952.375</v>
      </c>
      <c r="T3152" s="1" t="s">
        <v>54</v>
      </c>
      <c r="U3152" s="1" t="s">
        <v>54</v>
      </c>
      <c r="V3152" s="1" t="s">
        <v>54</v>
      </c>
      <c r="W3152">
        <v>1107</v>
      </c>
      <c r="X3152">
        <v>38</v>
      </c>
      <c r="Y3152">
        <v>40</v>
      </c>
      <c r="Z3152" s="1" t="s">
        <v>5468</v>
      </c>
      <c r="AA3152">
        <v>29525</v>
      </c>
      <c r="AB3152">
        <v>29525</v>
      </c>
      <c r="AC3152">
        <v>2065</v>
      </c>
      <c r="AD3152">
        <v>29525</v>
      </c>
      <c r="AE3152">
        <v>4</v>
      </c>
      <c r="AF3152">
        <v>1</v>
      </c>
      <c r="AG3152" s="1" t="s">
        <v>8504</v>
      </c>
      <c r="AH3152">
        <v>0</v>
      </c>
      <c r="AI3152">
        <v>0</v>
      </c>
      <c r="AJ3152" s="1">
        <f>Y3152/0.1</f>
        <v>400</v>
      </c>
      <c r="AK3152" s="1">
        <f>AC3152-AJ3152</f>
        <v>1665</v>
      </c>
      <c r="AL3152" s="28">
        <f>_xlfn.IFNA(INDEX($BD$2:$BD$53,MATCH(B3152,$BC$2:$BC$53,0)),1000)</f>
        <v>761723</v>
      </c>
      <c r="AM3152" s="1">
        <f>C3152/AL3152*100000</f>
        <v>145.32841991117505</v>
      </c>
      <c r="AN3152" s="17">
        <f>IF(B3153=B3152,IFERROR((C3152/C3153)-1,0),0)</f>
        <v>3.7488284910965231E-2</v>
      </c>
      <c r="AO3152" s="26">
        <f>IFERROR(LOG(2)/LOG(1+(AN3152)),AN3152)</f>
        <v>18.834148873465018</v>
      </c>
      <c r="AP3152" s="26">
        <f>AVERAGE(Y3152:Y3158)</f>
        <v>51.285714285714285</v>
      </c>
      <c r="AR3152" s="1">
        <f>Q3152/AL3152*100000</f>
        <v>3.0194703323911711</v>
      </c>
      <c r="AS3152" s="25">
        <f>IF(B3153=B3152,IFERROR((AE3152/AE3153)-1,0),0)</f>
        <v>0</v>
      </c>
      <c r="AT3152" s="26">
        <f>IFERROR(LOG(2)/LOG(1+(AS3152)),AS3152)</f>
        <v>0</v>
      </c>
      <c r="AU3152" s="26">
        <f>AVERAGE(AE3152:AE3158)</f>
        <v>1.1428571428571428</v>
      </c>
      <c r="AV3152" s="19">
        <f>ROUNDDOWN(N3152,0)</f>
        <v>43952</v>
      </c>
      <c r="AW3152" s="29" cm="1">
        <f t="array" ref="AW3152">_xlfn.ANCHORARRAY(AV3152)-1</f>
        <v>43951</v>
      </c>
    </row>
    <row r="3153" spans="1:49" x14ac:dyDescent="0.25">
      <c r="A3153">
        <v>20200430</v>
      </c>
      <c r="B3153" s="1" t="s">
        <v>64</v>
      </c>
      <c r="C3153">
        <v>1067</v>
      </c>
      <c r="D3153">
        <v>26393</v>
      </c>
      <c r="F3153">
        <v>30</v>
      </c>
      <c r="G3153">
        <v>85</v>
      </c>
      <c r="L3153">
        <v>458</v>
      </c>
      <c r="M3153" s="1" t="s">
        <v>33</v>
      </c>
      <c r="N3153" s="2">
        <v>43951.541666666664</v>
      </c>
      <c r="O3153" s="2">
        <v>43951.375</v>
      </c>
      <c r="P3153" s="1" t="s">
        <v>980</v>
      </c>
      <c r="Q3153">
        <v>19</v>
      </c>
      <c r="R3153">
        <v>85</v>
      </c>
      <c r="S3153" s="2">
        <v>43951.375</v>
      </c>
      <c r="T3153" s="1" t="s">
        <v>54</v>
      </c>
      <c r="U3153" s="1" t="s">
        <v>54</v>
      </c>
      <c r="V3153" s="1" t="s">
        <v>54</v>
      </c>
      <c r="W3153">
        <v>1067</v>
      </c>
      <c r="X3153">
        <v>38</v>
      </c>
      <c r="Y3153">
        <v>34</v>
      </c>
      <c r="Z3153" s="1" t="s">
        <v>8617</v>
      </c>
      <c r="AA3153">
        <v>27460</v>
      </c>
      <c r="AB3153">
        <v>27460</v>
      </c>
      <c r="AC3153">
        <v>1924</v>
      </c>
      <c r="AD3153">
        <v>27460</v>
      </c>
      <c r="AE3153">
        <v>0</v>
      </c>
      <c r="AF3153">
        <v>3</v>
      </c>
      <c r="AG3153" s="1" t="s">
        <v>8618</v>
      </c>
      <c r="AH3153">
        <v>0</v>
      </c>
      <c r="AI3153">
        <v>0</v>
      </c>
      <c r="AJ3153" s="1">
        <f>Y3153/0.1</f>
        <v>340</v>
      </c>
      <c r="AK3153" s="1">
        <f>AC3153-AJ3153</f>
        <v>1584</v>
      </c>
      <c r="AL3153" s="28">
        <f>_xlfn.IFNA(INDEX($BD$2:$BD$53,MATCH(B3153,$BC$2:$BC$53,0)),1000)</f>
        <v>761723</v>
      </c>
      <c r="AM3153" s="1">
        <f>C3153/AL3153*100000</f>
        <v>140.07716715919042</v>
      </c>
      <c r="AN3153" s="17">
        <f>IF(B3154=B3153,IFERROR((C3153/C3154)-1,0),0)</f>
        <v>3.2913843175217838E-2</v>
      </c>
      <c r="AO3153" s="26">
        <f>IFERROR(LOG(2)/LOG(1+(AN3153)),AN3153)</f>
        <v>21.404145342317729</v>
      </c>
      <c r="AP3153" s="26">
        <f>AVERAGE(Y3153:Y3159)</f>
        <v>51.142857142857146</v>
      </c>
      <c r="AR3153" s="1">
        <f>Q3153/AL3153*100000</f>
        <v>2.4943450571927062</v>
      </c>
      <c r="AS3153" s="25">
        <f>IF(B3154=B3153,IFERROR((AE3153/AE3154)-1,0),0)</f>
        <v>0</v>
      </c>
      <c r="AT3153" s="26">
        <f>IFERROR(LOG(2)/LOG(1+(AS3153)),AS3153)</f>
        <v>0</v>
      </c>
      <c r="AU3153" s="26">
        <f>AVERAGE(AE3153:AE3159)</f>
        <v>0.5714285714285714</v>
      </c>
      <c r="AV3153" s="19">
        <f>ROUNDDOWN(N3153,0)</f>
        <v>43951</v>
      </c>
      <c r="AW3153" s="29" cm="1">
        <f t="array" ref="AW3153">_xlfn.ANCHORARRAY(AV3153)-1</f>
        <v>43950</v>
      </c>
    </row>
    <row r="3154" spans="1:49" x14ac:dyDescent="0.25">
      <c r="A3154">
        <v>20200429</v>
      </c>
      <c r="B3154" s="1" t="s">
        <v>64</v>
      </c>
      <c r="C3154">
        <v>1033</v>
      </c>
      <c r="D3154">
        <v>24503</v>
      </c>
      <c r="F3154">
        <v>28</v>
      </c>
      <c r="G3154">
        <v>82</v>
      </c>
      <c r="L3154">
        <v>437</v>
      </c>
      <c r="M3154" s="1" t="s">
        <v>33</v>
      </c>
      <c r="N3154" s="2">
        <v>43950.541666666664</v>
      </c>
      <c r="O3154" s="2">
        <v>43950.375</v>
      </c>
      <c r="P3154" s="1" t="s">
        <v>972</v>
      </c>
      <c r="Q3154">
        <v>19</v>
      </c>
      <c r="R3154">
        <v>82</v>
      </c>
      <c r="S3154" s="2">
        <v>43950.375</v>
      </c>
      <c r="T3154" s="1" t="s">
        <v>54</v>
      </c>
      <c r="U3154" s="1" t="s">
        <v>54</v>
      </c>
      <c r="V3154" s="1" t="s">
        <v>54</v>
      </c>
      <c r="W3154">
        <v>1033</v>
      </c>
      <c r="X3154">
        <v>38</v>
      </c>
      <c r="Y3154">
        <v>42</v>
      </c>
      <c r="Z3154" s="1" t="s">
        <v>8735</v>
      </c>
      <c r="AA3154">
        <v>25536</v>
      </c>
      <c r="AB3154">
        <v>25536</v>
      </c>
      <c r="AC3154">
        <v>1813</v>
      </c>
      <c r="AD3154">
        <v>25536</v>
      </c>
      <c r="AE3154">
        <v>0</v>
      </c>
      <c r="AF3154">
        <v>3</v>
      </c>
      <c r="AG3154" s="1" t="s">
        <v>8736</v>
      </c>
      <c r="AH3154">
        <v>0</v>
      </c>
      <c r="AI3154">
        <v>0</v>
      </c>
      <c r="AJ3154" s="1">
        <f>Y3154/0.1</f>
        <v>420</v>
      </c>
      <c r="AK3154" s="1">
        <f>AC3154-AJ3154</f>
        <v>1393</v>
      </c>
      <c r="AL3154" s="28">
        <f>_xlfn.IFNA(INDEX($BD$2:$BD$53,MATCH(B3154,$BC$2:$BC$53,0)),1000)</f>
        <v>761723</v>
      </c>
      <c r="AM3154" s="1">
        <f>C3154/AL3154*100000</f>
        <v>135.61360232000348</v>
      </c>
      <c r="AN3154" s="17">
        <f>IF(B3155=B3154,IFERROR((C3154/C3155)-1,0),0)</f>
        <v>4.2381432896064553E-2</v>
      </c>
      <c r="AO3154" s="26">
        <f>IFERROR(LOG(2)/LOG(1+(AN3154)),AN3154)</f>
        <v>16.699148827148409</v>
      </c>
      <c r="AP3154" s="26">
        <f>AVERAGE(Y3154:Y3160)</f>
        <v>50.571428571428569</v>
      </c>
      <c r="AR3154" s="1">
        <f>Q3154/AL3154*100000</f>
        <v>2.4943450571927062</v>
      </c>
      <c r="AS3154" s="25">
        <f>IF(B3155=B3154,IFERROR((AE3154/AE3155)-1,0),0)</f>
        <v>0</v>
      </c>
      <c r="AT3154" s="26">
        <f>IFERROR(LOG(2)/LOG(1+(AS3154)),AS3154)</f>
        <v>0</v>
      </c>
      <c r="AU3154" s="26">
        <f>AVERAGE(AE3154:AE3160)</f>
        <v>0.7142857142857143</v>
      </c>
      <c r="AV3154" s="19">
        <f>ROUNDDOWN(N3154,0)</f>
        <v>43950</v>
      </c>
      <c r="AW3154" s="29" cm="1">
        <f t="array" ref="AW3154">_xlfn.ANCHORARRAY(AV3154)-1</f>
        <v>43949</v>
      </c>
    </row>
    <row r="3155" spans="1:49" x14ac:dyDescent="0.25">
      <c r="A3155">
        <v>20200428</v>
      </c>
      <c r="B3155" s="1" t="s">
        <v>64</v>
      </c>
      <c r="C3155">
        <v>991</v>
      </c>
      <c r="D3155">
        <v>22732</v>
      </c>
      <c r="F3155">
        <v>25</v>
      </c>
      <c r="G3155">
        <v>79</v>
      </c>
      <c r="L3155">
        <v>409</v>
      </c>
      <c r="M3155" s="1" t="s">
        <v>33</v>
      </c>
      <c r="N3155" s="2">
        <v>43949.541666666664</v>
      </c>
      <c r="O3155" s="2">
        <v>43949.375</v>
      </c>
      <c r="P3155" s="1" t="s">
        <v>1022</v>
      </c>
      <c r="Q3155">
        <v>19</v>
      </c>
      <c r="R3155">
        <v>79</v>
      </c>
      <c r="S3155" s="2">
        <v>43949.375</v>
      </c>
      <c r="T3155" s="1" t="s">
        <v>54</v>
      </c>
      <c r="U3155" s="1" t="s">
        <v>54</v>
      </c>
      <c r="V3155" s="1" t="s">
        <v>54</v>
      </c>
      <c r="X3155">
        <v>38</v>
      </c>
      <c r="Y3155">
        <v>49</v>
      </c>
      <c r="Z3155" s="1" t="s">
        <v>8850</v>
      </c>
      <c r="AA3155">
        <v>23723</v>
      </c>
      <c r="AB3155">
        <v>23723</v>
      </c>
      <c r="AC3155">
        <v>1289</v>
      </c>
      <c r="AD3155">
        <v>23723</v>
      </c>
      <c r="AE3155">
        <v>0</v>
      </c>
      <c r="AF3155">
        <v>2</v>
      </c>
      <c r="AG3155" s="1" t="s">
        <v>8851</v>
      </c>
      <c r="AH3155">
        <v>0</v>
      </c>
      <c r="AI3155">
        <v>0</v>
      </c>
      <c r="AJ3155" s="1">
        <f>Y3155/0.1</f>
        <v>490</v>
      </c>
      <c r="AK3155" s="1">
        <f>AC3155-AJ3155</f>
        <v>799</v>
      </c>
      <c r="AL3155" s="28">
        <f>_xlfn.IFNA(INDEX($BD$2:$BD$53,MATCH(B3155,$BC$2:$BC$53,0)),1000)</f>
        <v>761723</v>
      </c>
      <c r="AM3155" s="1">
        <f>C3155/AL3155*100000</f>
        <v>130.09978693041958</v>
      </c>
      <c r="AN3155" s="17">
        <f>IF(B3156=B3155,IFERROR((C3155/C3156)-1,0),0)</f>
        <v>5.2016985138004346E-2</v>
      </c>
      <c r="AO3155" s="26">
        <f>IFERROR(LOG(2)/LOG(1+(AN3155)),AN3155)</f>
        <v>13.669045533846402</v>
      </c>
      <c r="AP3155" s="26">
        <f>AVERAGE(Y3155:Y3161)</f>
        <v>49.571428571428569</v>
      </c>
      <c r="AR3155" s="1">
        <f>Q3155/AL3155*100000</f>
        <v>2.4943450571927062</v>
      </c>
      <c r="AS3155" s="25">
        <f>IF(B3156=B3155,IFERROR((AE3155/AE3156)-1,0),0)</f>
        <v>-1</v>
      </c>
      <c r="AT3155" s="26">
        <f>IFERROR(LOG(2)/LOG(1+(AS3155)),AS3155)</f>
        <v>-1</v>
      </c>
      <c r="AU3155" s="26">
        <f>AVERAGE(AE3155:AE3161)</f>
        <v>0.8571428571428571</v>
      </c>
      <c r="AV3155" s="19">
        <f>ROUNDDOWN(N3155,0)</f>
        <v>43949</v>
      </c>
      <c r="AW3155" s="29" cm="1">
        <f t="array" ref="AW3155">_xlfn.ANCHORARRAY(AV3155)-1</f>
        <v>43948</v>
      </c>
    </row>
    <row r="3156" spans="1:49" x14ac:dyDescent="0.25">
      <c r="A3156">
        <v>20200427</v>
      </c>
      <c r="B3156" s="1" t="s">
        <v>64</v>
      </c>
      <c r="C3156">
        <v>942</v>
      </c>
      <c r="D3156">
        <v>21492</v>
      </c>
      <c r="F3156">
        <v>23</v>
      </c>
      <c r="G3156">
        <v>77</v>
      </c>
      <c r="L3156">
        <v>350</v>
      </c>
      <c r="M3156" s="1" t="s">
        <v>33</v>
      </c>
      <c r="N3156" s="2">
        <v>43948.541666666664</v>
      </c>
      <c r="O3156" s="2">
        <v>43948.375</v>
      </c>
      <c r="P3156" s="1" t="s">
        <v>1053</v>
      </c>
      <c r="Q3156">
        <v>19</v>
      </c>
      <c r="R3156">
        <v>77</v>
      </c>
      <c r="S3156" s="2">
        <v>43948.375</v>
      </c>
      <c r="T3156" s="1" t="s">
        <v>54</v>
      </c>
      <c r="U3156" s="1" t="s">
        <v>54</v>
      </c>
      <c r="V3156" s="1" t="s">
        <v>54</v>
      </c>
      <c r="X3156">
        <v>38</v>
      </c>
      <c r="Y3156">
        <v>75</v>
      </c>
      <c r="Z3156" s="1" t="s">
        <v>8002</v>
      </c>
      <c r="AA3156">
        <v>22434</v>
      </c>
      <c r="AB3156">
        <v>22434</v>
      </c>
      <c r="AC3156">
        <v>1717</v>
      </c>
      <c r="AD3156">
        <v>22434</v>
      </c>
      <c r="AE3156">
        <v>2</v>
      </c>
      <c r="AF3156">
        <v>6</v>
      </c>
      <c r="AG3156" s="1" t="s">
        <v>8953</v>
      </c>
      <c r="AH3156">
        <v>0</v>
      </c>
      <c r="AI3156">
        <v>0</v>
      </c>
      <c r="AJ3156" s="1">
        <f>Y3156/0.1</f>
        <v>750</v>
      </c>
      <c r="AK3156" s="1">
        <f>AC3156-AJ3156</f>
        <v>967</v>
      </c>
      <c r="AL3156" s="28">
        <f>_xlfn.IFNA(INDEX($BD$2:$BD$53,MATCH(B3156,$BC$2:$BC$53,0)),1000)</f>
        <v>761723</v>
      </c>
      <c r="AM3156" s="1">
        <f>C3156/AL3156*100000</f>
        <v>123.6670023092384</v>
      </c>
      <c r="AN3156" s="17">
        <f>IF(B3157=B3156,IFERROR((C3156/C3157)-1,0),0)</f>
        <v>8.6505190311418678E-2</v>
      </c>
      <c r="AO3156" s="26">
        <f>IFERROR(LOG(2)/LOG(1+(AN3156)),AN3156)</f>
        <v>8.3545632259712246</v>
      </c>
      <c r="AP3156" s="26">
        <f>AVERAGE(Y3156:Y3162)</f>
        <v>45</v>
      </c>
      <c r="AR3156" s="1">
        <f>Q3156/AL3156*100000</f>
        <v>2.4943450571927062</v>
      </c>
      <c r="AS3156" s="25">
        <f>IF(B3157=B3156,IFERROR((AE3156/AE3157)-1,0),0)</f>
        <v>1</v>
      </c>
      <c r="AT3156" s="26">
        <f>IFERROR(LOG(2)/LOG(1+(AS3156)),AS3156)</f>
        <v>1</v>
      </c>
      <c r="AU3156" s="26">
        <f>AVERAGE(AE3156:AE3162)</f>
        <v>0.8571428571428571</v>
      </c>
      <c r="AV3156" s="19">
        <f>ROUNDDOWN(N3156,0)</f>
        <v>43948</v>
      </c>
      <c r="AW3156" s="29" cm="1">
        <f t="array" ref="AW3156">_xlfn.ANCHORARRAY(AV3156)-1</f>
        <v>43947</v>
      </c>
    </row>
    <row r="3157" spans="1:49" x14ac:dyDescent="0.25">
      <c r="A3157">
        <v>20200426</v>
      </c>
      <c r="B3157" s="1" t="s">
        <v>64</v>
      </c>
      <c r="C3157">
        <v>867</v>
      </c>
      <c r="D3157">
        <v>19850</v>
      </c>
      <c r="F3157">
        <v>18</v>
      </c>
      <c r="G3157">
        <v>71</v>
      </c>
      <c r="L3157">
        <v>326</v>
      </c>
      <c r="M3157" s="1" t="s">
        <v>33</v>
      </c>
      <c r="N3157" s="2">
        <v>43947.541666666664</v>
      </c>
      <c r="O3157" s="2">
        <v>43947.375</v>
      </c>
      <c r="P3157" s="1" t="s">
        <v>1077</v>
      </c>
      <c r="Q3157">
        <v>17</v>
      </c>
      <c r="R3157">
        <v>71</v>
      </c>
      <c r="S3157" s="2">
        <v>43947.375</v>
      </c>
      <c r="T3157" s="1" t="s">
        <v>54</v>
      </c>
      <c r="U3157" s="1" t="s">
        <v>54</v>
      </c>
      <c r="V3157" s="1" t="s">
        <v>54</v>
      </c>
      <c r="X3157">
        <v>38</v>
      </c>
      <c r="Y3157">
        <v>64</v>
      </c>
      <c r="Z3157" s="1" t="s">
        <v>9058</v>
      </c>
      <c r="AA3157">
        <v>20717</v>
      </c>
      <c r="AB3157">
        <v>20717</v>
      </c>
      <c r="AC3157">
        <v>1367</v>
      </c>
      <c r="AD3157">
        <v>20717</v>
      </c>
      <c r="AE3157">
        <v>1</v>
      </c>
      <c r="AF3157">
        <v>1</v>
      </c>
      <c r="AG3157" s="1" t="s">
        <v>9059</v>
      </c>
      <c r="AH3157">
        <v>0</v>
      </c>
      <c r="AI3157">
        <v>0</v>
      </c>
      <c r="AJ3157" s="1">
        <f>Y3157/0.1</f>
        <v>640</v>
      </c>
      <c r="AK3157" s="1">
        <f>AC3157-AJ3157</f>
        <v>727</v>
      </c>
      <c r="AL3157" s="28">
        <f>_xlfn.IFNA(INDEX($BD$2:$BD$53,MATCH(B3157,$BC$2:$BC$53,0)),1000)</f>
        <v>761723</v>
      </c>
      <c r="AM3157" s="1">
        <f>C3157/AL3157*100000</f>
        <v>113.82090339926718</v>
      </c>
      <c r="AN3157" s="17">
        <f>IF(B3158=B3157,IFERROR((C3157/C3158)-1,0),0)</f>
        <v>7.9701120797011304E-2</v>
      </c>
      <c r="AO3157" s="26">
        <f>IFERROR(LOG(2)/LOG(1+(AN3157)),AN3157)</f>
        <v>9.0389755987144511</v>
      </c>
      <c r="AP3157" s="26">
        <f>AVERAGE(Y3157:Y3163)</f>
        <v>40.285714285714285</v>
      </c>
      <c r="AR3157" s="1">
        <f>Q3157/AL3157*100000</f>
        <v>2.2317824195934746</v>
      </c>
      <c r="AS3157" s="25">
        <f>IF(B3158=B3157,IFERROR((AE3157/AE3158)-1,0),0)</f>
        <v>0</v>
      </c>
      <c r="AT3157" s="26">
        <f>IFERROR(LOG(2)/LOG(1+(AS3157)),AS3157)</f>
        <v>0</v>
      </c>
      <c r="AU3157" s="26">
        <f>AVERAGE(AE3157:AE3163)</f>
        <v>1</v>
      </c>
      <c r="AV3157" s="19">
        <f>ROUNDDOWN(N3157,0)</f>
        <v>43947</v>
      </c>
      <c r="AW3157" s="29" cm="1">
        <f t="array" ref="AW3157">_xlfn.ANCHORARRAY(AV3157)-1</f>
        <v>43946</v>
      </c>
    </row>
    <row r="3158" spans="1:49" x14ac:dyDescent="0.25">
      <c r="A3158">
        <v>20200425</v>
      </c>
      <c r="B3158" s="1" t="s">
        <v>64</v>
      </c>
      <c r="C3158">
        <v>803</v>
      </c>
      <c r="D3158">
        <v>18547</v>
      </c>
      <c r="F3158">
        <v>17</v>
      </c>
      <c r="G3158">
        <v>70</v>
      </c>
      <c r="L3158">
        <v>310</v>
      </c>
      <c r="M3158" s="1" t="s">
        <v>33</v>
      </c>
      <c r="N3158" s="2">
        <v>43946.541666666664</v>
      </c>
      <c r="O3158" s="2">
        <v>43946.375</v>
      </c>
      <c r="P3158" s="1" t="s">
        <v>1091</v>
      </c>
      <c r="Q3158">
        <v>16</v>
      </c>
      <c r="R3158">
        <v>70</v>
      </c>
      <c r="S3158" s="2">
        <v>43946.375</v>
      </c>
      <c r="T3158" s="1" t="s">
        <v>54</v>
      </c>
      <c r="U3158" s="1" t="s">
        <v>54</v>
      </c>
      <c r="V3158" s="1" t="s">
        <v>54</v>
      </c>
      <c r="X3158">
        <v>38</v>
      </c>
      <c r="Y3158">
        <v>55</v>
      </c>
      <c r="Z3158" s="1" t="s">
        <v>9165</v>
      </c>
      <c r="AA3158">
        <v>19350</v>
      </c>
      <c r="AB3158">
        <v>19350</v>
      </c>
      <c r="AC3158">
        <v>1901</v>
      </c>
      <c r="AD3158">
        <v>19350</v>
      </c>
      <c r="AE3158">
        <v>1</v>
      </c>
      <c r="AF3158">
        <v>3</v>
      </c>
      <c r="AG3158" s="1" t="s">
        <v>9166</v>
      </c>
      <c r="AH3158">
        <v>0</v>
      </c>
      <c r="AI3158">
        <v>0</v>
      </c>
      <c r="AJ3158" s="1">
        <f>Y3158/0.1</f>
        <v>550</v>
      </c>
      <c r="AK3158" s="1">
        <f>AC3158-AJ3158</f>
        <v>1351</v>
      </c>
      <c r="AL3158" s="28">
        <f>_xlfn.IFNA(INDEX($BD$2:$BD$53,MATCH(B3158,$BC$2:$BC$53,0)),1000)</f>
        <v>761723</v>
      </c>
      <c r="AM3158" s="1">
        <f>C3158/AL3158*100000</f>
        <v>105.41889899609174</v>
      </c>
      <c r="AN3158" s="17">
        <f>IF(B3159=B3158,IFERROR((C3158/C3159)-1,0),0)</f>
        <v>7.3529411764705843E-2</v>
      </c>
      <c r="AO3158" s="26">
        <f>IFERROR(LOG(2)/LOG(1+(AN3158)),AN3158)</f>
        <v>9.7692772567355757</v>
      </c>
      <c r="AP3158" s="26">
        <f>AVERAGE(Y3158:Y3164)</f>
        <v>39.285714285714285</v>
      </c>
      <c r="AR3158" s="1">
        <f>Q3158/AL3158*100000</f>
        <v>2.1005011007938581</v>
      </c>
      <c r="AS3158" s="25">
        <f>IF(B3159=B3158,IFERROR((AE3158/AE3159)-1,0),0)</f>
        <v>0</v>
      </c>
      <c r="AT3158" s="26">
        <f>IFERROR(LOG(2)/LOG(1+(AS3158)),AS3158)</f>
        <v>0</v>
      </c>
      <c r="AU3158" s="26">
        <f>AVERAGE(AE3158:AE3164)</f>
        <v>1</v>
      </c>
      <c r="AV3158" s="19">
        <f>ROUNDDOWN(N3158,0)</f>
        <v>43946</v>
      </c>
      <c r="AW3158" s="29" cm="1">
        <f t="array" ref="AW3158">_xlfn.ANCHORARRAY(AV3158)-1</f>
        <v>43945</v>
      </c>
    </row>
    <row r="3159" spans="1:49" x14ac:dyDescent="0.25">
      <c r="A3159">
        <v>20200424</v>
      </c>
      <c r="B3159" s="1" t="s">
        <v>64</v>
      </c>
      <c r="C3159">
        <v>748</v>
      </c>
      <c r="D3159">
        <v>16701</v>
      </c>
      <c r="F3159">
        <v>17</v>
      </c>
      <c r="G3159">
        <v>67</v>
      </c>
      <c r="L3159">
        <v>285</v>
      </c>
      <c r="M3159" s="1" t="s">
        <v>28</v>
      </c>
      <c r="N3159" s="2">
        <v>43945.541666666664</v>
      </c>
      <c r="O3159" s="2">
        <v>43945.375</v>
      </c>
      <c r="P3159" s="1" t="s">
        <v>1120</v>
      </c>
      <c r="Q3159">
        <v>15</v>
      </c>
      <c r="R3159">
        <v>67</v>
      </c>
      <c r="S3159" s="2">
        <v>43945.375</v>
      </c>
      <c r="T3159" s="1" t="s">
        <v>54</v>
      </c>
      <c r="U3159" s="1" t="s">
        <v>54</v>
      </c>
      <c r="V3159" s="1" t="s">
        <v>54</v>
      </c>
      <c r="X3159">
        <v>38</v>
      </c>
      <c r="Y3159">
        <v>39</v>
      </c>
      <c r="Z3159" s="1" t="s">
        <v>9271</v>
      </c>
      <c r="AA3159">
        <v>17449</v>
      </c>
      <c r="AB3159">
        <v>17449</v>
      </c>
      <c r="AC3159">
        <v>1119</v>
      </c>
      <c r="AD3159">
        <v>17449</v>
      </c>
      <c r="AE3159">
        <v>0</v>
      </c>
      <c r="AF3159">
        <v>2</v>
      </c>
      <c r="AG3159" s="1" t="s">
        <v>9272</v>
      </c>
      <c r="AH3159">
        <v>0</v>
      </c>
      <c r="AI3159">
        <v>0</v>
      </c>
      <c r="AJ3159" s="1">
        <f>Y3159/0.1</f>
        <v>390</v>
      </c>
      <c r="AK3159" s="1">
        <f>AC3159-AJ3159</f>
        <v>729</v>
      </c>
      <c r="AL3159" s="28">
        <f>_xlfn.IFNA(INDEX($BD$2:$BD$53,MATCH(B3159,$BC$2:$BC$53,0)),1000)</f>
        <v>761723</v>
      </c>
      <c r="AM3159" s="1">
        <f>C3159/AL3159*100000</f>
        <v>98.198426462112863</v>
      </c>
      <c r="AN3159" s="17">
        <f>IF(B3160=B3159,IFERROR((C3159/C3160)-1,0),0)</f>
        <v>5.500705218617763E-2</v>
      </c>
      <c r="AO3159" s="26">
        <f>IFERROR(LOG(2)/LOG(1+(AN3159)),AN3159)</f>
        <v>12.94454099848622</v>
      </c>
      <c r="AP3159" s="26">
        <f>AVERAGE(Y3159:Y3165)</f>
        <v>44.142857142857146</v>
      </c>
      <c r="AR3159" s="1">
        <f>Q3159/AL3159*100000</f>
        <v>1.9692197819942421</v>
      </c>
      <c r="AS3159" s="25">
        <f>IF(B3160=B3159,IFERROR((AE3159/AE3160)-1,0),0)</f>
        <v>-1</v>
      </c>
      <c r="AT3159" s="26">
        <f>IFERROR(LOG(2)/LOG(1+(AS3159)),AS3159)</f>
        <v>-1</v>
      </c>
      <c r="AU3159" s="26">
        <f>AVERAGE(AE3159:AE3165)</f>
        <v>0.8571428571428571</v>
      </c>
      <c r="AV3159" s="19">
        <f>ROUNDDOWN(N3159,0)</f>
        <v>43945</v>
      </c>
      <c r="AW3159" s="29" cm="1">
        <f t="array" ref="AW3159">_xlfn.ANCHORARRAY(AV3159)-1</f>
        <v>43944</v>
      </c>
    </row>
    <row r="3160" spans="1:49" x14ac:dyDescent="0.25">
      <c r="A3160">
        <v>20200423</v>
      </c>
      <c r="B3160" s="1" t="s">
        <v>64</v>
      </c>
      <c r="C3160">
        <v>709</v>
      </c>
      <c r="D3160">
        <v>15621</v>
      </c>
      <c r="F3160">
        <v>18</v>
      </c>
      <c r="G3160">
        <v>65</v>
      </c>
      <c r="L3160">
        <v>269</v>
      </c>
      <c r="M3160" s="1" t="s">
        <v>28</v>
      </c>
      <c r="N3160" s="2">
        <v>43944.543055555558</v>
      </c>
      <c r="O3160" s="2">
        <v>43944.376388888886</v>
      </c>
      <c r="P3160" s="1" t="s">
        <v>1144</v>
      </c>
      <c r="Q3160">
        <v>15</v>
      </c>
      <c r="R3160">
        <v>65</v>
      </c>
      <c r="S3160" s="2">
        <v>43944.376388888886</v>
      </c>
      <c r="T3160" s="1" t="s">
        <v>54</v>
      </c>
      <c r="U3160" s="1" t="s">
        <v>54</v>
      </c>
      <c r="V3160" s="1" t="s">
        <v>54</v>
      </c>
      <c r="X3160">
        <v>38</v>
      </c>
      <c r="Y3160">
        <v>30</v>
      </c>
      <c r="Z3160" s="1" t="s">
        <v>4055</v>
      </c>
      <c r="AA3160">
        <v>16330</v>
      </c>
      <c r="AB3160">
        <v>16330</v>
      </c>
      <c r="AC3160">
        <v>741</v>
      </c>
      <c r="AD3160">
        <v>16330</v>
      </c>
      <c r="AE3160">
        <v>1</v>
      </c>
      <c r="AF3160">
        <v>3</v>
      </c>
      <c r="AG3160" s="1" t="s">
        <v>9373</v>
      </c>
      <c r="AH3160">
        <v>0</v>
      </c>
      <c r="AI3160">
        <v>0</v>
      </c>
      <c r="AJ3160" s="1">
        <f>Y3160/0.1</f>
        <v>300</v>
      </c>
      <c r="AK3160" s="1">
        <f>AC3160-AJ3160</f>
        <v>441</v>
      </c>
      <c r="AL3160" s="28">
        <f>_xlfn.IFNA(INDEX($BD$2:$BD$53,MATCH(B3160,$BC$2:$BC$53,0)),1000)</f>
        <v>761723</v>
      </c>
      <c r="AM3160" s="1">
        <f>C3160/AL3160*100000</f>
        <v>93.078455028927834</v>
      </c>
      <c r="AN3160" s="17">
        <f>IF(B3161=B3160,IFERROR((C3160/C3161)-1,0),0)</f>
        <v>4.4182621502209196E-2</v>
      </c>
      <c r="AO3160" s="26">
        <f>IFERROR(LOG(2)/LOG(1+(AN3160)),AN3160)</f>
        <v>16.032307537937577</v>
      </c>
      <c r="AP3160" s="26">
        <f>AVERAGE(Y3160:Y3166)</f>
        <v>45.142857142857146</v>
      </c>
      <c r="AR3160" s="1">
        <f>Q3160/AL3160*100000</f>
        <v>1.9692197819942421</v>
      </c>
      <c r="AS3160" s="25">
        <f>IF(B3161=B3160,IFERROR((AE3160/AE3161)-1,0),0)</f>
        <v>0</v>
      </c>
      <c r="AT3160" s="26">
        <f>IFERROR(LOG(2)/LOG(1+(AS3160)),AS3160)</f>
        <v>0</v>
      </c>
      <c r="AU3160" s="26">
        <f>AVERAGE(AE3160:AE3166)</f>
        <v>0.8571428571428571</v>
      </c>
      <c r="AV3160" s="19">
        <f>ROUNDDOWN(N3160,0)</f>
        <v>43944</v>
      </c>
      <c r="AW3160" s="29" cm="1">
        <f t="array" ref="AW3160">_xlfn.ANCHORARRAY(AV3160)-1</f>
        <v>43943</v>
      </c>
    </row>
    <row r="3161" spans="1:49" x14ac:dyDescent="0.25">
      <c r="A3161">
        <v>20200422</v>
      </c>
      <c r="B3161" s="1" t="s">
        <v>64</v>
      </c>
      <c r="C3161">
        <v>679</v>
      </c>
      <c r="D3161">
        <v>14910</v>
      </c>
      <c r="F3161">
        <v>23</v>
      </c>
      <c r="G3161">
        <v>62</v>
      </c>
      <c r="L3161">
        <v>229</v>
      </c>
      <c r="M3161" s="1" t="s">
        <v>28</v>
      </c>
      <c r="N3161" s="2">
        <v>43943.548611111109</v>
      </c>
      <c r="O3161" s="2">
        <v>43943.381944444445</v>
      </c>
      <c r="P3161" s="1" t="s">
        <v>1173</v>
      </c>
      <c r="Q3161">
        <v>14</v>
      </c>
      <c r="R3161">
        <v>62</v>
      </c>
      <c r="S3161" s="2">
        <v>43943.381944444445</v>
      </c>
      <c r="T3161" s="1" t="s">
        <v>54</v>
      </c>
      <c r="U3161" s="1" t="s">
        <v>54</v>
      </c>
      <c r="V3161" s="1" t="s">
        <v>54</v>
      </c>
      <c r="X3161">
        <v>38</v>
      </c>
      <c r="Y3161">
        <v>35</v>
      </c>
      <c r="Z3161" s="1" t="s">
        <v>6397</v>
      </c>
      <c r="AA3161">
        <v>15589</v>
      </c>
      <c r="AB3161">
        <v>15589</v>
      </c>
      <c r="AC3161">
        <v>602</v>
      </c>
      <c r="AD3161">
        <v>15589</v>
      </c>
      <c r="AE3161">
        <v>1</v>
      </c>
      <c r="AF3161">
        <v>8</v>
      </c>
      <c r="AG3161" s="1" t="s">
        <v>9477</v>
      </c>
      <c r="AH3161">
        <v>0</v>
      </c>
      <c r="AI3161">
        <v>0</v>
      </c>
      <c r="AJ3161" s="1">
        <f>Y3161/0.1</f>
        <v>350</v>
      </c>
      <c r="AK3161" s="1">
        <f>AC3161-AJ3161</f>
        <v>252</v>
      </c>
      <c r="AL3161" s="28">
        <f>_xlfn.IFNA(INDEX($BD$2:$BD$53,MATCH(B3161,$BC$2:$BC$53,0)),1000)</f>
        <v>761723</v>
      </c>
      <c r="AM3161" s="1">
        <f>C3161/AL3161*100000</f>
        <v>89.140015464939353</v>
      </c>
      <c r="AN3161" s="17">
        <f>IF(B3162=B3161,IFERROR((C3161/C3162)-1,0),0)</f>
        <v>5.4347826086956541E-2</v>
      </c>
      <c r="AO3161" s="26">
        <f>IFERROR(LOG(2)/LOG(1+(AN3161)),AN3161)</f>
        <v>13.097424937489668</v>
      </c>
      <c r="AP3161" s="26">
        <f>AVERAGE(Y3161:Y3167)</f>
        <v>44.857142857142854</v>
      </c>
      <c r="AR3161" s="1">
        <f>Q3161/AL3161*100000</f>
        <v>1.8379384631946258</v>
      </c>
      <c r="AS3161" s="25">
        <f>IF(B3162=B3161,IFERROR((AE3161/AE3162)-1,0),0)</f>
        <v>0</v>
      </c>
      <c r="AT3161" s="26">
        <f>IFERROR(LOG(2)/LOG(1+(AS3161)),AS3161)</f>
        <v>0</v>
      </c>
      <c r="AU3161" s="26">
        <f>AVERAGE(AE3161:AE3167)</f>
        <v>0.7142857142857143</v>
      </c>
      <c r="AV3161" s="19">
        <f>ROUNDDOWN(N3161,0)</f>
        <v>43943</v>
      </c>
      <c r="AW3161" s="29" cm="1">
        <f t="array" ref="AW3161">_xlfn.ANCHORARRAY(AV3161)-1</f>
        <v>43942</v>
      </c>
    </row>
    <row r="3162" spans="1:49" x14ac:dyDescent="0.25">
      <c r="A3162">
        <v>20200421</v>
      </c>
      <c r="B3162" s="1" t="s">
        <v>64</v>
      </c>
      <c r="C3162">
        <v>644</v>
      </c>
      <c r="D3162">
        <v>14343</v>
      </c>
      <c r="F3162">
        <v>17</v>
      </c>
      <c r="G3162">
        <v>54</v>
      </c>
      <c r="L3162">
        <v>214</v>
      </c>
      <c r="M3162" s="1" t="s">
        <v>28</v>
      </c>
      <c r="N3162" s="2">
        <v>43941.553472222222</v>
      </c>
      <c r="O3162" s="2">
        <v>43941.386805555558</v>
      </c>
      <c r="P3162" s="1" t="s">
        <v>1198</v>
      </c>
      <c r="Q3162">
        <v>13</v>
      </c>
      <c r="R3162">
        <v>54</v>
      </c>
      <c r="S3162" s="2">
        <v>43941.386805555558</v>
      </c>
      <c r="T3162" s="1" t="s">
        <v>54</v>
      </c>
      <c r="U3162" s="1" t="s">
        <v>54</v>
      </c>
      <c r="V3162" s="1" t="s">
        <v>54</v>
      </c>
      <c r="X3162">
        <v>38</v>
      </c>
      <c r="Y3162">
        <v>17</v>
      </c>
      <c r="Z3162" s="1" t="s">
        <v>5145</v>
      </c>
      <c r="AA3162">
        <v>14987</v>
      </c>
      <c r="AB3162">
        <v>14987</v>
      </c>
      <c r="AC3162">
        <v>240</v>
      </c>
      <c r="AD3162">
        <v>14987</v>
      </c>
      <c r="AE3162">
        <v>0</v>
      </c>
      <c r="AF3162">
        <v>1</v>
      </c>
      <c r="AG3162" s="1" t="s">
        <v>9574</v>
      </c>
      <c r="AH3162">
        <v>0</v>
      </c>
      <c r="AI3162">
        <v>0</v>
      </c>
      <c r="AJ3162" s="1">
        <f>Y3162/0.1</f>
        <v>170</v>
      </c>
      <c r="AK3162" s="1">
        <f>AC3162-AJ3162</f>
        <v>70</v>
      </c>
      <c r="AL3162" s="28">
        <f>_xlfn.IFNA(INDEX($BD$2:$BD$53,MATCH(B3162,$BC$2:$BC$53,0)),1000)</f>
        <v>761723</v>
      </c>
      <c r="AM3162" s="1">
        <f>C3162/AL3162*100000</f>
        <v>84.545169306952786</v>
      </c>
      <c r="AN3162" s="17">
        <f>IF(B3163=B3162,IFERROR((C3162/C3163)-1,0),0)</f>
        <v>2.7113237639553533E-2</v>
      </c>
      <c r="AO3162" s="26">
        <f>IFERROR(LOG(2)/LOG(1+(AN3162)),AN3162)</f>
        <v>25.909927295476987</v>
      </c>
      <c r="AP3162" s="26">
        <f>AVERAGE(Y3162:Y3168)</f>
        <v>43.285714285714285</v>
      </c>
      <c r="AR3162" s="1">
        <f>Q3162/AL3162*100000</f>
        <v>1.7066571443950098</v>
      </c>
      <c r="AS3162" s="25">
        <f>IF(B3163=B3162,IFERROR((AE3162/AE3163)-1,0),0)</f>
        <v>-1</v>
      </c>
      <c r="AT3162" s="26">
        <f>IFERROR(LOG(2)/LOG(1+(AS3162)),AS3162)</f>
        <v>-1</v>
      </c>
      <c r="AU3162" s="26">
        <f>AVERAGE(AE3162:AE3168)</f>
        <v>0.5714285714285714</v>
      </c>
      <c r="AV3162" s="19">
        <f>ROUNDDOWN(N3162,0)</f>
        <v>43941</v>
      </c>
      <c r="AW3162" s="29" cm="1">
        <f t="array" ref="AW3162">_xlfn.ANCHORARRAY(AV3162)-1</f>
        <v>43940</v>
      </c>
    </row>
    <row r="3163" spans="1:49" x14ac:dyDescent="0.25">
      <c r="A3163">
        <v>20200420</v>
      </c>
      <c r="B3163" s="1" t="s">
        <v>64</v>
      </c>
      <c r="C3163">
        <v>627</v>
      </c>
      <c r="D3163">
        <v>14120</v>
      </c>
      <c r="F3163">
        <v>17</v>
      </c>
      <c r="G3163">
        <v>53</v>
      </c>
      <c r="L3163">
        <v>189</v>
      </c>
      <c r="M3163" s="1" t="s">
        <v>28</v>
      </c>
      <c r="N3163" s="2">
        <v>43941.541666666664</v>
      </c>
      <c r="O3163" s="2">
        <v>43941.375</v>
      </c>
      <c r="P3163" s="1" t="s">
        <v>1223</v>
      </c>
      <c r="Q3163">
        <v>13</v>
      </c>
      <c r="R3163">
        <v>53</v>
      </c>
      <c r="S3163" s="2">
        <v>43941.375</v>
      </c>
      <c r="T3163" s="1" t="s">
        <v>54</v>
      </c>
      <c r="U3163" s="1" t="s">
        <v>54</v>
      </c>
      <c r="V3163" s="1" t="s">
        <v>54</v>
      </c>
      <c r="X3163">
        <v>38</v>
      </c>
      <c r="Y3163">
        <v>42</v>
      </c>
      <c r="Z3163" s="1" t="s">
        <v>9674</v>
      </c>
      <c r="AA3163">
        <v>14747</v>
      </c>
      <c r="AB3163">
        <v>14747</v>
      </c>
      <c r="AC3163">
        <v>1117</v>
      </c>
      <c r="AD3163">
        <v>14747</v>
      </c>
      <c r="AE3163">
        <v>3</v>
      </c>
      <c r="AF3163">
        <v>2</v>
      </c>
      <c r="AG3163" s="1" t="s">
        <v>9675</v>
      </c>
      <c r="AH3163">
        <v>0</v>
      </c>
      <c r="AI3163">
        <v>0</v>
      </c>
      <c r="AJ3163" s="1">
        <f>Y3163/0.1</f>
        <v>420</v>
      </c>
      <c r="AK3163" s="1">
        <f>AC3163-AJ3163</f>
        <v>697</v>
      </c>
      <c r="AL3163" s="28">
        <f>_xlfn.IFNA(INDEX($BD$2:$BD$53,MATCH(B3163,$BC$2:$BC$53,0)),1000)</f>
        <v>761723</v>
      </c>
      <c r="AM3163" s="1">
        <f>C3163/AL3163*100000</f>
        <v>82.313386887359314</v>
      </c>
      <c r="AN3163" s="17">
        <f>IF(B3164=B3163,IFERROR((C3163/C3164)-1,0),0)</f>
        <v>7.1794871794871762E-2</v>
      </c>
      <c r="AO3163" s="26">
        <f>IFERROR(LOG(2)/LOG(1+(AN3163)),AN3163)</f>
        <v>9.9971189971297498</v>
      </c>
      <c r="AP3163" s="26">
        <f>AVERAGE(Y3163:Y3169)</f>
        <v>42.285714285714285</v>
      </c>
      <c r="AR3163" s="1">
        <f>Q3163/AL3163*100000</f>
        <v>1.7066571443950098</v>
      </c>
      <c r="AS3163" s="25">
        <f>IF(B3164=B3163,IFERROR((AE3163/AE3164)-1,0),0)</f>
        <v>2</v>
      </c>
      <c r="AT3163" s="26">
        <f>IFERROR(LOG(2)/LOG(1+(AS3163)),AS3163)</f>
        <v>0.63092975357145742</v>
      </c>
      <c r="AU3163" s="26">
        <f>AVERAGE(AE3163:AE3169)</f>
        <v>0.7142857142857143</v>
      </c>
      <c r="AV3163" s="19">
        <f>ROUNDDOWN(N3163,0)</f>
        <v>43941</v>
      </c>
      <c r="AW3163" s="29" cm="1">
        <f t="array" ref="AW3163">_xlfn.ANCHORARRAY(AV3163)-1</f>
        <v>43940</v>
      </c>
    </row>
    <row r="3164" spans="1:49" x14ac:dyDescent="0.25">
      <c r="A3164">
        <v>20200419</v>
      </c>
      <c r="B3164" s="1" t="s">
        <v>64</v>
      </c>
      <c r="C3164">
        <v>585</v>
      </c>
      <c r="D3164">
        <v>13045</v>
      </c>
      <c r="F3164">
        <v>15</v>
      </c>
      <c r="G3164">
        <v>51</v>
      </c>
      <c r="L3164">
        <v>189</v>
      </c>
      <c r="M3164" s="1" t="s">
        <v>28</v>
      </c>
      <c r="N3164" s="2">
        <v>43940.541666666664</v>
      </c>
      <c r="O3164" s="2">
        <v>43940.375</v>
      </c>
      <c r="P3164" s="1" t="s">
        <v>1240</v>
      </c>
      <c r="Q3164">
        <v>10</v>
      </c>
      <c r="R3164">
        <v>51</v>
      </c>
      <c r="S3164" s="2">
        <v>43940.375</v>
      </c>
      <c r="T3164" s="1" t="s">
        <v>54</v>
      </c>
      <c r="U3164" s="1" t="s">
        <v>54</v>
      </c>
      <c r="V3164" s="1" t="s">
        <v>54</v>
      </c>
      <c r="X3164">
        <v>38</v>
      </c>
      <c r="Y3164">
        <v>57</v>
      </c>
      <c r="Z3164" s="1" t="s">
        <v>9771</v>
      </c>
      <c r="AA3164">
        <v>13630</v>
      </c>
      <c r="AB3164">
        <v>13630</v>
      </c>
      <c r="AC3164">
        <v>667</v>
      </c>
      <c r="AD3164">
        <v>13630</v>
      </c>
      <c r="AE3164">
        <v>1</v>
      </c>
      <c r="AF3164">
        <v>4</v>
      </c>
      <c r="AG3164" s="1" t="s">
        <v>9772</v>
      </c>
      <c r="AH3164">
        <v>0</v>
      </c>
      <c r="AI3164">
        <v>0</v>
      </c>
      <c r="AJ3164" s="1">
        <f>Y3164/0.1</f>
        <v>570</v>
      </c>
      <c r="AK3164" s="1">
        <f>AC3164-AJ3164</f>
        <v>97</v>
      </c>
      <c r="AL3164" s="28">
        <f>_xlfn.IFNA(INDEX($BD$2:$BD$53,MATCH(B3164,$BC$2:$BC$53,0)),1000)</f>
        <v>761723</v>
      </c>
      <c r="AM3164" s="1">
        <f>C3164/AL3164*100000</f>
        <v>76.799571497775432</v>
      </c>
      <c r="AN3164" s="17">
        <f>IF(B3165=B3164,IFERROR((C3164/C3165)-1,0),0)</f>
        <v>0.10795454545454541</v>
      </c>
      <c r="AO3164" s="26">
        <f>IFERROR(LOG(2)/LOG(1+(AN3164)),AN3164)</f>
        <v>6.7613848738868594</v>
      </c>
      <c r="AP3164" s="26">
        <f>AVERAGE(Y3164:Y3170)</f>
        <v>39.571428571428569</v>
      </c>
      <c r="AR3164" s="1">
        <f>Q3164/AL3164*100000</f>
        <v>1.3128131879961613</v>
      </c>
      <c r="AS3164" s="25">
        <f>IF(B3165=B3164,IFERROR((AE3164/AE3165)-1,0),0)</f>
        <v>0</v>
      </c>
      <c r="AT3164" s="26">
        <f>IFERROR(LOG(2)/LOG(1+(AS3164)),AS3164)</f>
        <v>0</v>
      </c>
      <c r="AU3164" s="26">
        <f>AVERAGE(AE3164:AE3170)</f>
        <v>0.2857142857142857</v>
      </c>
      <c r="AV3164" s="19">
        <f>ROUNDDOWN(N3164,0)</f>
        <v>43940</v>
      </c>
      <c r="AW3164" s="29" cm="1">
        <f t="array" ref="AW3164">_xlfn.ANCHORARRAY(AV3164)-1</f>
        <v>43939</v>
      </c>
    </row>
    <row r="3165" spans="1:49" x14ac:dyDescent="0.25">
      <c r="A3165">
        <v>20200418</v>
      </c>
      <c r="B3165" s="1" t="s">
        <v>64</v>
      </c>
      <c r="C3165">
        <v>528</v>
      </c>
      <c r="D3165">
        <v>12435</v>
      </c>
      <c r="F3165">
        <v>13</v>
      </c>
      <c r="G3165">
        <v>47</v>
      </c>
      <c r="L3165">
        <v>183</v>
      </c>
      <c r="M3165" s="1" t="s">
        <v>28</v>
      </c>
      <c r="N3165" s="2">
        <v>43939.547222222223</v>
      </c>
      <c r="O3165" s="2">
        <v>43939.380555555559</v>
      </c>
      <c r="P3165" s="1" t="s">
        <v>1275</v>
      </c>
      <c r="Q3165">
        <v>9</v>
      </c>
      <c r="R3165">
        <v>47</v>
      </c>
      <c r="S3165" s="2">
        <v>43939.380555555559</v>
      </c>
      <c r="T3165" s="1" t="s">
        <v>54</v>
      </c>
      <c r="U3165" s="1" t="s">
        <v>54</v>
      </c>
      <c r="V3165" s="1" t="s">
        <v>54</v>
      </c>
      <c r="X3165">
        <v>38</v>
      </c>
      <c r="Y3165">
        <v>89</v>
      </c>
      <c r="Z3165" s="1" t="s">
        <v>7745</v>
      </c>
      <c r="AA3165">
        <v>12963</v>
      </c>
      <c r="AB3165">
        <v>12963</v>
      </c>
      <c r="AC3165">
        <v>621</v>
      </c>
      <c r="AD3165">
        <v>12963</v>
      </c>
      <c r="AE3165">
        <v>0</v>
      </c>
      <c r="AF3165">
        <v>0</v>
      </c>
      <c r="AG3165" s="1" t="s">
        <v>9874</v>
      </c>
      <c r="AH3165">
        <v>0</v>
      </c>
      <c r="AI3165">
        <v>0</v>
      </c>
      <c r="AJ3165" s="1">
        <f>Y3165/0.1</f>
        <v>890</v>
      </c>
      <c r="AK3165" s="1">
        <f>AC3165-AJ3165</f>
        <v>-269</v>
      </c>
      <c r="AL3165" s="28">
        <f>_xlfn.IFNA(INDEX($BD$2:$BD$53,MATCH(B3165,$BC$2:$BC$53,0)),1000)</f>
        <v>761723</v>
      </c>
      <c r="AM3165" s="1">
        <f>C3165/AL3165*100000</f>
        <v>69.316536326197323</v>
      </c>
      <c r="AN3165" s="17">
        <f>IF(B3166=B3165,IFERROR((C3165/C3166)-1,0),0)</f>
        <v>0.20273348519362178</v>
      </c>
      <c r="AO3165" s="26">
        <f>IFERROR(LOG(2)/LOG(1+(AN3165)),AN3165)</f>
        <v>3.7549237871164896</v>
      </c>
      <c r="AP3165" s="26">
        <f>AVERAGE(Y3165:Y3171)</f>
        <v>33.571428571428569</v>
      </c>
      <c r="AR3165" s="1">
        <f>Q3165/AL3165*100000</f>
        <v>1.1815318691965453</v>
      </c>
      <c r="AS3165" s="25">
        <f>IF(B3166=B3165,IFERROR((AE3165/AE3166)-1,0),0)</f>
        <v>0</v>
      </c>
      <c r="AT3165" s="26">
        <f>IFERROR(LOG(2)/LOG(1+(AS3165)),AS3165)</f>
        <v>0</v>
      </c>
      <c r="AU3165" s="26">
        <f>AVERAGE(AE3165:AE3171)</f>
        <v>0.2857142857142857</v>
      </c>
      <c r="AV3165" s="19">
        <f>ROUNDDOWN(N3165,0)</f>
        <v>43939</v>
      </c>
      <c r="AW3165" s="29" cm="1">
        <f t="array" ref="AW3165">_xlfn.ANCHORARRAY(AV3165)-1</f>
        <v>43938</v>
      </c>
    </row>
    <row r="3166" spans="1:49" x14ac:dyDescent="0.25">
      <c r="A3166">
        <v>20200417</v>
      </c>
      <c r="B3166" s="1" t="s">
        <v>64</v>
      </c>
      <c r="C3166">
        <v>439</v>
      </c>
      <c r="D3166">
        <v>11903</v>
      </c>
      <c r="F3166">
        <v>16</v>
      </c>
      <c r="G3166">
        <v>47</v>
      </c>
      <c r="L3166">
        <v>172</v>
      </c>
      <c r="M3166" s="1" t="s">
        <v>28</v>
      </c>
      <c r="N3166" s="2">
        <v>43938.541666666664</v>
      </c>
      <c r="O3166" s="2">
        <v>43938.375</v>
      </c>
      <c r="P3166" s="1" t="s">
        <v>1302</v>
      </c>
      <c r="Q3166">
        <v>9</v>
      </c>
      <c r="R3166">
        <v>47</v>
      </c>
      <c r="S3166" s="2">
        <v>43938.375</v>
      </c>
      <c r="T3166" s="1" t="s">
        <v>54</v>
      </c>
      <c r="U3166" s="1" t="s">
        <v>54</v>
      </c>
      <c r="V3166" s="1" t="s">
        <v>54</v>
      </c>
      <c r="X3166">
        <v>38</v>
      </c>
      <c r="Y3166">
        <v>46</v>
      </c>
      <c r="Z3166" s="1" t="s">
        <v>9973</v>
      </c>
      <c r="AA3166">
        <v>12342</v>
      </c>
      <c r="AB3166">
        <v>12342</v>
      </c>
      <c r="AC3166">
        <v>638</v>
      </c>
      <c r="AD3166">
        <v>12342</v>
      </c>
      <c r="AE3166">
        <v>0</v>
      </c>
      <c r="AF3166">
        <v>2</v>
      </c>
      <c r="AG3166" s="1" t="s">
        <v>9974</v>
      </c>
      <c r="AH3166">
        <v>0</v>
      </c>
      <c r="AI3166">
        <v>0</v>
      </c>
      <c r="AJ3166" s="1">
        <f>Y3166/0.1</f>
        <v>460</v>
      </c>
      <c r="AK3166" s="1">
        <f>AC3166-AJ3166</f>
        <v>178</v>
      </c>
      <c r="AL3166" s="28">
        <f>_xlfn.IFNA(INDEX($BD$2:$BD$53,MATCH(B3166,$BC$2:$BC$53,0)),1000)</f>
        <v>761723</v>
      </c>
      <c r="AM3166" s="1">
        <f>C3166/AL3166*100000</f>
        <v>57.63249895303148</v>
      </c>
      <c r="AN3166" s="17">
        <f>IF(B3167=B3166,IFERROR((C3166/C3167)-1,0),0)</f>
        <v>0.11704834605597969</v>
      </c>
      <c r="AO3166" s="26">
        <f>IFERROR(LOG(2)/LOG(1+(AN3166)),AN3166)</f>
        <v>6.2620690705778914</v>
      </c>
      <c r="AP3166" s="26">
        <f>AVERAGE(Y3166:Y3172)</f>
        <v>23</v>
      </c>
      <c r="AR3166" s="1">
        <f>Q3166/AL3166*100000</f>
        <v>1.1815318691965453</v>
      </c>
      <c r="AS3166" s="25">
        <f>IF(B3167=B3166,IFERROR((AE3166/AE3167)-1,0),0)</f>
        <v>0</v>
      </c>
      <c r="AT3166" s="26">
        <f>IFERROR(LOG(2)/LOG(1+(AS3166)),AS3166)</f>
        <v>0</v>
      </c>
      <c r="AU3166" s="26">
        <f>AVERAGE(AE3166:AE3172)</f>
        <v>0.42857142857142855</v>
      </c>
      <c r="AV3166" s="19">
        <f>ROUNDDOWN(N3166,0)</f>
        <v>43938</v>
      </c>
      <c r="AW3166" s="29" cm="1">
        <f t="array" ref="AW3166">_xlfn.ANCHORARRAY(AV3166)-1</f>
        <v>43937</v>
      </c>
    </row>
    <row r="3167" spans="1:49" x14ac:dyDescent="0.25">
      <c r="A3167">
        <v>20200416</v>
      </c>
      <c r="B3167" s="1" t="s">
        <v>64</v>
      </c>
      <c r="C3167">
        <v>393</v>
      </c>
      <c r="D3167">
        <v>11311</v>
      </c>
      <c r="F3167">
        <v>14</v>
      </c>
      <c r="G3167">
        <v>45</v>
      </c>
      <c r="L3167">
        <v>163</v>
      </c>
      <c r="M3167" s="1" t="s">
        <v>28</v>
      </c>
      <c r="N3167" s="2">
        <v>43937.541666666664</v>
      </c>
      <c r="O3167" s="2">
        <v>43937.375</v>
      </c>
      <c r="P3167" s="1" t="s">
        <v>1317</v>
      </c>
      <c r="Q3167">
        <v>9</v>
      </c>
      <c r="R3167">
        <v>45</v>
      </c>
      <c r="S3167" s="2">
        <v>43937.375</v>
      </c>
      <c r="T3167" s="1" t="s">
        <v>54</v>
      </c>
      <c r="U3167" s="1" t="s">
        <v>54</v>
      </c>
      <c r="V3167" s="1" t="s">
        <v>54</v>
      </c>
      <c r="X3167">
        <v>38</v>
      </c>
      <c r="Y3167">
        <v>28</v>
      </c>
      <c r="Z3167" s="1" t="s">
        <v>10076</v>
      </c>
      <c r="AA3167">
        <v>11704</v>
      </c>
      <c r="AB3167">
        <v>11704</v>
      </c>
      <c r="AC3167">
        <v>387</v>
      </c>
      <c r="AD3167">
        <v>11704</v>
      </c>
      <c r="AE3167">
        <v>0</v>
      </c>
      <c r="AF3167">
        <v>1</v>
      </c>
      <c r="AG3167" s="1" t="s">
        <v>10077</v>
      </c>
      <c r="AH3167">
        <v>0</v>
      </c>
      <c r="AI3167">
        <v>0</v>
      </c>
      <c r="AJ3167" s="1">
        <f>Y3167/0.1</f>
        <v>280</v>
      </c>
      <c r="AK3167" s="1">
        <f>AC3167-AJ3167</f>
        <v>107</v>
      </c>
      <c r="AL3167" s="28">
        <f>_xlfn.IFNA(INDEX($BD$2:$BD$53,MATCH(B3167,$BC$2:$BC$53,0)),1000)</f>
        <v>761723</v>
      </c>
      <c r="AM3167" s="1">
        <f>C3167/AL3167*100000</f>
        <v>51.593558288249142</v>
      </c>
      <c r="AN3167" s="17">
        <f>IF(B3168=B3167,IFERROR((C3167/C3168)-1,0),0)</f>
        <v>7.6712328767123195E-2</v>
      </c>
      <c r="AO3167" s="26">
        <f>IFERROR(LOG(2)/LOG(1+(AN3167)),AN3167)</f>
        <v>9.3779732432288476</v>
      </c>
      <c r="AP3167" s="26">
        <f>AVERAGE(Y3167:Y3173)</f>
        <v>17.714285714285715</v>
      </c>
      <c r="AR3167" s="1">
        <f>Q3167/AL3167*100000</f>
        <v>1.1815318691965453</v>
      </c>
      <c r="AS3167" s="25">
        <f>IF(B3168=B3167,IFERROR((AE3167/AE3168)-1,0),0)</f>
        <v>0</v>
      </c>
      <c r="AT3167" s="26">
        <f>IFERROR(LOG(2)/LOG(1+(AS3167)),AS3167)</f>
        <v>0</v>
      </c>
      <c r="AU3167" s="26">
        <f>AVERAGE(AE3167:AE3173)</f>
        <v>0.5714285714285714</v>
      </c>
      <c r="AV3167" s="19">
        <f>ROUNDDOWN(N3167,0)</f>
        <v>43937</v>
      </c>
      <c r="AW3167" s="29" cm="1">
        <f t="array" ref="AW3167">_xlfn.ANCHORARRAY(AV3167)-1</f>
        <v>43936</v>
      </c>
    </row>
    <row r="3168" spans="1:49" x14ac:dyDescent="0.25">
      <c r="A3168">
        <v>20200415</v>
      </c>
      <c r="B3168" s="1" t="s">
        <v>64</v>
      </c>
      <c r="C3168">
        <v>365</v>
      </c>
      <c r="D3168">
        <v>10952</v>
      </c>
      <c r="F3168">
        <v>13</v>
      </c>
      <c r="G3168">
        <v>44</v>
      </c>
      <c r="L3168">
        <v>142</v>
      </c>
      <c r="M3168" s="1" t="s">
        <v>28</v>
      </c>
      <c r="N3168" s="2">
        <v>43936.541666666664</v>
      </c>
      <c r="O3168" s="2">
        <v>43936.375</v>
      </c>
      <c r="P3168" s="1" t="s">
        <v>1346</v>
      </c>
      <c r="Q3168">
        <v>9</v>
      </c>
      <c r="R3168">
        <v>44</v>
      </c>
      <c r="S3168" s="2">
        <v>43936.375</v>
      </c>
      <c r="T3168" s="1" t="s">
        <v>54</v>
      </c>
      <c r="U3168" s="1" t="s">
        <v>54</v>
      </c>
      <c r="V3168" s="1" t="s">
        <v>54</v>
      </c>
      <c r="X3168">
        <v>38</v>
      </c>
      <c r="Y3168">
        <v>24</v>
      </c>
      <c r="Z3168" s="1" t="s">
        <v>10172</v>
      </c>
      <c r="AA3168">
        <v>11317</v>
      </c>
      <c r="AB3168">
        <v>11317</v>
      </c>
      <c r="AC3168">
        <v>401</v>
      </c>
      <c r="AD3168">
        <v>11317</v>
      </c>
      <c r="AE3168">
        <v>0</v>
      </c>
      <c r="AF3168">
        <v>2</v>
      </c>
      <c r="AG3168" s="1" t="s">
        <v>10173</v>
      </c>
      <c r="AH3168">
        <v>0</v>
      </c>
      <c r="AI3168">
        <v>0</v>
      </c>
      <c r="AJ3168" s="1">
        <f>Y3168/0.1</f>
        <v>240</v>
      </c>
      <c r="AK3168" s="1">
        <f>AC3168-AJ3168</f>
        <v>161</v>
      </c>
      <c r="AL3168" s="28">
        <f>_xlfn.IFNA(INDEX($BD$2:$BD$53,MATCH(B3168,$BC$2:$BC$53,0)),1000)</f>
        <v>761723</v>
      </c>
      <c r="AM3168" s="1">
        <f>C3168/AL3168*100000</f>
        <v>47.917681361859884</v>
      </c>
      <c r="AN3168" s="17">
        <f>IF(B3169=B3168,IFERROR((C3168/C3169)-1,0),0)</f>
        <v>7.038123167155419E-2</v>
      </c>
      <c r="AO3168" s="26">
        <f>IFERROR(LOG(2)/LOG(1+(AN3168)),AN3168)</f>
        <v>10.191111390294401</v>
      </c>
      <c r="AP3168" s="26">
        <f>AVERAGE(Y3168:Y3174)</f>
        <v>16.285714285714285</v>
      </c>
      <c r="AR3168" s="1">
        <f>Q3168/AL3168*100000</f>
        <v>1.1815318691965453</v>
      </c>
      <c r="AS3168" s="25">
        <f>IF(B3169=B3168,IFERROR((AE3168/AE3169)-1,0),0)</f>
        <v>-1</v>
      </c>
      <c r="AT3168" s="26">
        <f>IFERROR(LOG(2)/LOG(1+(AS3168)),AS3168)</f>
        <v>-1</v>
      </c>
      <c r="AU3168" s="26">
        <f>AVERAGE(AE3168:AE3174)</f>
        <v>0.7142857142857143</v>
      </c>
      <c r="AV3168" s="19">
        <f>ROUNDDOWN(N3168,0)</f>
        <v>43936</v>
      </c>
      <c r="AW3168" s="29" cm="1">
        <f t="array" ref="AW3168">_xlfn.ANCHORARRAY(AV3168)-1</f>
        <v>43935</v>
      </c>
    </row>
    <row r="3169" spans="1:49" x14ac:dyDescent="0.25">
      <c r="A3169">
        <v>20200414</v>
      </c>
      <c r="B3169" s="1" t="s">
        <v>64</v>
      </c>
      <c r="C3169">
        <v>341</v>
      </c>
      <c r="D3169">
        <v>10575</v>
      </c>
      <c r="F3169">
        <v>13</v>
      </c>
      <c r="G3169">
        <v>42</v>
      </c>
      <c r="L3169">
        <v>138</v>
      </c>
      <c r="M3169" s="1" t="s">
        <v>28</v>
      </c>
      <c r="N3169" s="2">
        <v>43935.541666666664</v>
      </c>
      <c r="O3169" s="2">
        <v>43935.375</v>
      </c>
      <c r="P3169" s="1" t="s">
        <v>1381</v>
      </c>
      <c r="Q3169">
        <v>9</v>
      </c>
      <c r="R3169">
        <v>42</v>
      </c>
      <c r="S3169" s="2">
        <v>43935.375</v>
      </c>
      <c r="T3169" s="1" t="s">
        <v>54</v>
      </c>
      <c r="U3169" s="1" t="s">
        <v>54</v>
      </c>
      <c r="V3169" s="1" t="s">
        <v>54</v>
      </c>
      <c r="X3169">
        <v>38</v>
      </c>
      <c r="Y3169">
        <v>10</v>
      </c>
      <c r="Z3169" s="1" t="s">
        <v>10268</v>
      </c>
      <c r="AA3169">
        <v>10916</v>
      </c>
      <c r="AB3169">
        <v>10916</v>
      </c>
      <c r="AC3169">
        <v>135</v>
      </c>
      <c r="AD3169">
        <v>10916</v>
      </c>
      <c r="AE3169">
        <v>1</v>
      </c>
      <c r="AF3169">
        <v>2</v>
      </c>
      <c r="AG3169" s="1" t="s">
        <v>10269</v>
      </c>
      <c r="AH3169">
        <v>0</v>
      </c>
      <c r="AI3169">
        <v>0</v>
      </c>
      <c r="AJ3169" s="1">
        <f>Y3169/0.1</f>
        <v>100</v>
      </c>
      <c r="AK3169" s="1">
        <f>AC3169-AJ3169</f>
        <v>35</v>
      </c>
      <c r="AL3169" s="28">
        <f>_xlfn.IFNA(INDEX($BD$2:$BD$53,MATCH(B3169,$BC$2:$BC$53,0)),1000)</f>
        <v>761723</v>
      </c>
      <c r="AM3169" s="1">
        <f>C3169/AL3169*100000</f>
        <v>44.766929710669103</v>
      </c>
      <c r="AN3169" s="17">
        <f>IF(B3170=B3169,IFERROR((C3169/C3170)-1,0),0)</f>
        <v>3.0211480362537735E-2</v>
      </c>
      <c r="AO3169" s="26">
        <f>IFERROR(LOG(2)/LOG(1+(AN3169)),AN3169)</f>
        <v>23.288026050255109</v>
      </c>
      <c r="AP3169" s="26">
        <f>AVERAGE(Y3169:Y3175)</f>
        <v>14.857142857142858</v>
      </c>
      <c r="AR3169" s="1">
        <f>Q3169/AL3169*100000</f>
        <v>1.1815318691965453</v>
      </c>
      <c r="AS3169" s="25">
        <f>IF(B3170=B3169,IFERROR((AE3169/AE3170)-1,0),0)</f>
        <v>0</v>
      </c>
      <c r="AT3169" s="26">
        <f>IFERROR(LOG(2)/LOG(1+(AS3169)),AS3169)</f>
        <v>0</v>
      </c>
      <c r="AU3169" s="26">
        <f>AVERAGE(AE3169:AE3175)</f>
        <v>0.7142857142857143</v>
      </c>
      <c r="AV3169" s="19">
        <f>ROUNDDOWN(N3169,0)</f>
        <v>43935</v>
      </c>
      <c r="AW3169" s="29" cm="1">
        <f t="array" ref="AW3169">_xlfn.ANCHORARRAY(AV3169)-1</f>
        <v>43934</v>
      </c>
    </row>
    <row r="3170" spans="1:49" x14ac:dyDescent="0.25">
      <c r="A3170">
        <v>20200413</v>
      </c>
      <c r="B3170" s="1" t="s">
        <v>64</v>
      </c>
      <c r="C3170">
        <v>331</v>
      </c>
      <c r="D3170">
        <v>10450</v>
      </c>
      <c r="F3170">
        <v>13</v>
      </c>
      <c r="G3170">
        <v>40</v>
      </c>
      <c r="L3170">
        <v>127</v>
      </c>
      <c r="M3170" s="1" t="s">
        <v>28</v>
      </c>
      <c r="N3170" s="2">
        <v>43934.541666666664</v>
      </c>
      <c r="O3170" s="2">
        <v>43934.375</v>
      </c>
      <c r="P3170" s="1" t="s">
        <v>1387</v>
      </c>
      <c r="Q3170">
        <v>8</v>
      </c>
      <c r="R3170">
        <v>40</v>
      </c>
      <c r="S3170" s="2">
        <v>43934.375</v>
      </c>
      <c r="T3170" s="1" t="s">
        <v>54</v>
      </c>
      <c r="U3170" s="1" t="s">
        <v>54</v>
      </c>
      <c r="V3170" s="1" t="s">
        <v>54</v>
      </c>
      <c r="X3170">
        <v>38</v>
      </c>
      <c r="Y3170">
        <v>23</v>
      </c>
      <c r="Z3170" s="1" t="s">
        <v>10362</v>
      </c>
      <c r="AA3170">
        <v>10781</v>
      </c>
      <c r="AB3170">
        <v>10781</v>
      </c>
      <c r="AC3170">
        <v>431</v>
      </c>
      <c r="AD3170">
        <v>10781</v>
      </c>
      <c r="AE3170">
        <v>0</v>
      </c>
      <c r="AF3170">
        <v>1</v>
      </c>
      <c r="AG3170" s="1" t="s">
        <v>10363</v>
      </c>
      <c r="AH3170">
        <v>0</v>
      </c>
      <c r="AI3170">
        <v>0</v>
      </c>
      <c r="AJ3170" s="1">
        <f>Y3170/0.1</f>
        <v>230</v>
      </c>
      <c r="AK3170" s="1">
        <f>AC3170-AJ3170</f>
        <v>201</v>
      </c>
      <c r="AL3170" s="28">
        <f>_xlfn.IFNA(INDEX($BD$2:$BD$53,MATCH(B3170,$BC$2:$BC$53,0)),1000)</f>
        <v>761723</v>
      </c>
      <c r="AM3170" s="1">
        <f>C3170/AL3170*100000</f>
        <v>43.45411652267294</v>
      </c>
      <c r="AN3170" s="17">
        <f>IF(B3171=B3170,IFERROR((C3170/C3171)-1,0),0)</f>
        <v>7.4675324675324672E-2</v>
      </c>
      <c r="AO3170" s="26">
        <f>IFERROR(LOG(2)/LOG(1+(AN3170)),AN3170)</f>
        <v>9.6245588455345974</v>
      </c>
      <c r="AP3170" s="26">
        <f>AVERAGE(Y3170:Y3176)</f>
        <v>15.142857142857142</v>
      </c>
      <c r="AR3170" s="1">
        <f>Q3170/AL3170*100000</f>
        <v>1.0502505503969291</v>
      </c>
      <c r="AS3170" s="25">
        <f>IF(B3171=B3170,IFERROR((AE3170/AE3171)-1,0),0)</f>
        <v>-1</v>
      </c>
      <c r="AT3170" s="26">
        <f>IFERROR(LOG(2)/LOG(1+(AS3170)),AS3170)</f>
        <v>-1</v>
      </c>
      <c r="AU3170" s="26">
        <f>AVERAGE(AE3170:AE3176)</f>
        <v>0.7142857142857143</v>
      </c>
      <c r="AV3170" s="19">
        <f>ROUNDDOWN(N3170,0)</f>
        <v>43934</v>
      </c>
      <c r="AW3170" s="29" cm="1">
        <f t="array" ref="AW3170">_xlfn.ANCHORARRAY(AV3170)-1</f>
        <v>43933</v>
      </c>
    </row>
    <row r="3171" spans="1:49" x14ac:dyDescent="0.25">
      <c r="A3171">
        <v>20200412</v>
      </c>
      <c r="B3171" s="1" t="s">
        <v>64</v>
      </c>
      <c r="C3171">
        <v>308</v>
      </c>
      <c r="D3171">
        <v>10042</v>
      </c>
      <c r="F3171">
        <v>12</v>
      </c>
      <c r="G3171">
        <v>39</v>
      </c>
      <c r="L3171">
        <v>121</v>
      </c>
      <c r="M3171" s="1" t="s">
        <v>28</v>
      </c>
      <c r="N3171" s="2">
        <v>43933.540277777778</v>
      </c>
      <c r="O3171" s="2">
        <v>43933.373611111114</v>
      </c>
      <c r="P3171" s="1" t="s">
        <v>1436</v>
      </c>
      <c r="Q3171">
        <v>8</v>
      </c>
      <c r="R3171">
        <v>39</v>
      </c>
      <c r="S3171" s="2">
        <v>43933.373611111114</v>
      </c>
      <c r="T3171" s="1" t="s">
        <v>54</v>
      </c>
      <c r="U3171" s="1" t="s">
        <v>54</v>
      </c>
      <c r="V3171" s="1" t="s">
        <v>54</v>
      </c>
      <c r="X3171">
        <v>38</v>
      </c>
      <c r="Y3171">
        <v>15</v>
      </c>
      <c r="Z3171" s="1" t="s">
        <v>10454</v>
      </c>
      <c r="AA3171">
        <v>10350</v>
      </c>
      <c r="AB3171">
        <v>10350</v>
      </c>
      <c r="AC3171">
        <v>270</v>
      </c>
      <c r="AD3171">
        <v>10350</v>
      </c>
      <c r="AE3171">
        <v>1</v>
      </c>
      <c r="AF3171">
        <v>3</v>
      </c>
      <c r="AG3171" s="1" t="s">
        <v>10455</v>
      </c>
      <c r="AH3171">
        <v>0</v>
      </c>
      <c r="AI3171">
        <v>0</v>
      </c>
      <c r="AJ3171" s="1">
        <f>Y3171/0.1</f>
        <v>150</v>
      </c>
      <c r="AK3171" s="1">
        <f>AC3171-AJ3171</f>
        <v>120</v>
      </c>
      <c r="AL3171" s="28">
        <f>_xlfn.IFNA(INDEX($BD$2:$BD$53,MATCH(B3171,$BC$2:$BC$53,0)),1000)</f>
        <v>761723</v>
      </c>
      <c r="AM3171" s="1">
        <f>C3171/AL3171*100000</f>
        <v>40.434646190281768</v>
      </c>
      <c r="AN3171" s="17">
        <f>IF(B3172=B3171,IFERROR((C3171/C3172)-1,0),0)</f>
        <v>5.1194539249146853E-2</v>
      </c>
      <c r="AO3171" s="26">
        <f>IFERROR(LOG(2)/LOG(1+(AN3171)),AN3171)</f>
        <v>13.883164730368321</v>
      </c>
      <c r="AP3171" s="26">
        <f>AVERAGE(Y3171:Y3177)</f>
        <v>14.428571428571429</v>
      </c>
      <c r="AR3171" s="1">
        <f>Q3171/AL3171*100000</f>
        <v>1.0502505503969291</v>
      </c>
      <c r="AS3171" s="25">
        <f>IF(B3172=B3171,IFERROR((AE3171/AE3172)-1,0),0)</f>
        <v>0</v>
      </c>
      <c r="AT3171" s="26">
        <f>IFERROR(LOG(2)/LOG(1+(AS3171)),AS3171)</f>
        <v>0</v>
      </c>
      <c r="AU3171" s="26">
        <f>AVERAGE(AE3171:AE3177)</f>
        <v>0.7142857142857143</v>
      </c>
      <c r="AV3171" s="19">
        <f>ROUNDDOWN(N3171,0)</f>
        <v>43933</v>
      </c>
      <c r="AW3171" s="29" cm="1">
        <f t="array" ref="AW3171">_xlfn.ANCHORARRAY(AV3171)-1</f>
        <v>43932</v>
      </c>
    </row>
    <row r="3172" spans="1:49" x14ac:dyDescent="0.25">
      <c r="A3172">
        <v>20200411</v>
      </c>
      <c r="B3172" s="1" t="s">
        <v>64</v>
      </c>
      <c r="C3172">
        <v>293</v>
      </c>
      <c r="D3172">
        <v>9787</v>
      </c>
      <c r="F3172">
        <v>10</v>
      </c>
      <c r="G3172">
        <v>36</v>
      </c>
      <c r="L3172">
        <v>119</v>
      </c>
      <c r="M3172" s="1" t="s">
        <v>28</v>
      </c>
      <c r="N3172" s="2">
        <v>43932.541666666664</v>
      </c>
      <c r="O3172" s="2">
        <v>43932.375</v>
      </c>
      <c r="P3172" s="1" t="s">
        <v>1463</v>
      </c>
      <c r="Q3172">
        <v>7</v>
      </c>
      <c r="R3172">
        <v>36</v>
      </c>
      <c r="S3172" s="2">
        <v>43932.375</v>
      </c>
      <c r="T3172" s="1" t="s">
        <v>54</v>
      </c>
      <c r="U3172" s="1" t="s">
        <v>54</v>
      </c>
      <c r="V3172" s="1" t="s">
        <v>54</v>
      </c>
      <c r="X3172">
        <v>38</v>
      </c>
      <c r="Y3172">
        <v>15</v>
      </c>
      <c r="Z3172" s="1" t="s">
        <v>10552</v>
      </c>
      <c r="AA3172">
        <v>10080</v>
      </c>
      <c r="AB3172">
        <v>10080</v>
      </c>
      <c r="AC3172">
        <v>472</v>
      </c>
      <c r="AD3172">
        <v>10080</v>
      </c>
      <c r="AE3172">
        <v>1</v>
      </c>
      <c r="AF3172">
        <v>0</v>
      </c>
      <c r="AG3172" s="1" t="s">
        <v>10553</v>
      </c>
      <c r="AH3172">
        <v>0</v>
      </c>
      <c r="AI3172">
        <v>0</v>
      </c>
      <c r="AJ3172" s="1">
        <f>Y3172/0.1</f>
        <v>150</v>
      </c>
      <c r="AK3172" s="1">
        <f>AC3172-AJ3172</f>
        <v>322</v>
      </c>
      <c r="AL3172" s="28">
        <f>_xlfn.IFNA(INDEX($BD$2:$BD$53,MATCH(B3172,$BC$2:$BC$53,0)),1000)</f>
        <v>761723</v>
      </c>
      <c r="AM3172" s="1">
        <f>C3172/AL3172*100000</f>
        <v>38.465426408287527</v>
      </c>
      <c r="AN3172" s="17">
        <f>IF(B3173=B3172,IFERROR((C3172/C3173)-1,0),0)</f>
        <v>5.3956834532374209E-2</v>
      </c>
      <c r="AO3172" s="26">
        <f>IFERROR(LOG(2)/LOG(1+(AN3172)),AN3172)</f>
        <v>13.189865982963431</v>
      </c>
      <c r="AP3172" s="26">
        <f>AVERAGE(Y3172:Y3178)</f>
        <v>15.285714285714286</v>
      </c>
      <c r="AR3172" s="1">
        <f>Q3172/AL3172*100000</f>
        <v>0.91896923159731292</v>
      </c>
      <c r="AS3172" s="25">
        <f>IF(B3173=B3172,IFERROR((AE3172/AE3173)-1,0),0)</f>
        <v>0</v>
      </c>
      <c r="AT3172" s="26">
        <f>IFERROR(LOG(2)/LOG(1+(AS3172)),AS3172)</f>
        <v>0</v>
      </c>
      <c r="AU3172" s="26">
        <f>AVERAGE(AE3172:AE3178)</f>
        <v>0.5714285714285714</v>
      </c>
      <c r="AV3172" s="19">
        <f>ROUNDDOWN(N3172,0)</f>
        <v>43932</v>
      </c>
      <c r="AW3172" s="29" cm="1">
        <f t="array" ref="AW3172">_xlfn.ANCHORARRAY(AV3172)-1</f>
        <v>43931</v>
      </c>
    </row>
    <row r="3173" spans="1:49" x14ac:dyDescent="0.25">
      <c r="A3173">
        <v>20200410</v>
      </c>
      <c r="B3173" s="1" t="s">
        <v>64</v>
      </c>
      <c r="C3173">
        <v>278</v>
      </c>
      <c r="D3173">
        <v>9330</v>
      </c>
      <c r="F3173">
        <v>13</v>
      </c>
      <c r="G3173">
        <v>36</v>
      </c>
      <c r="L3173">
        <v>105</v>
      </c>
      <c r="M3173" s="1" t="s">
        <v>28</v>
      </c>
      <c r="N3173" s="2">
        <v>43931.541666666664</v>
      </c>
      <c r="O3173" s="2">
        <v>43931.375</v>
      </c>
      <c r="P3173" s="1" t="s">
        <v>1481</v>
      </c>
      <c r="Q3173">
        <v>6</v>
      </c>
      <c r="R3173">
        <v>36</v>
      </c>
      <c r="S3173" s="2">
        <v>43931.375</v>
      </c>
      <c r="T3173" s="1" t="s">
        <v>54</v>
      </c>
      <c r="U3173" s="1" t="s">
        <v>54</v>
      </c>
      <c r="V3173" s="1" t="s">
        <v>54</v>
      </c>
      <c r="X3173">
        <v>38</v>
      </c>
      <c r="Y3173">
        <v>9</v>
      </c>
      <c r="Z3173" s="1" t="s">
        <v>10650</v>
      </c>
      <c r="AA3173">
        <v>9608</v>
      </c>
      <c r="AB3173">
        <v>9608</v>
      </c>
      <c r="AC3173">
        <v>618</v>
      </c>
      <c r="AD3173">
        <v>9608</v>
      </c>
      <c r="AE3173">
        <v>1</v>
      </c>
      <c r="AF3173">
        <v>2</v>
      </c>
      <c r="AG3173" s="1" t="s">
        <v>10651</v>
      </c>
      <c r="AH3173">
        <v>0</v>
      </c>
      <c r="AI3173">
        <v>0</v>
      </c>
      <c r="AJ3173" s="1">
        <f>Y3173/0.1</f>
        <v>90</v>
      </c>
      <c r="AK3173" s="1">
        <f>AC3173-AJ3173</f>
        <v>528</v>
      </c>
      <c r="AL3173" s="28">
        <f>_xlfn.IFNA(INDEX($BD$2:$BD$53,MATCH(B3173,$BC$2:$BC$53,0)),1000)</f>
        <v>761723</v>
      </c>
      <c r="AM3173" s="1">
        <f>C3173/AL3173*100000</f>
        <v>36.496206626293286</v>
      </c>
      <c r="AN3173" s="17">
        <f>IF(B3174=B3173,IFERROR((C3173/C3174)-1,0),0)</f>
        <v>3.3457249070631967E-2</v>
      </c>
      <c r="AO3173" s="26">
        <f>IFERROR(LOG(2)/LOG(1+(AN3173)),AN3173)</f>
        <v>21.062071747212432</v>
      </c>
      <c r="AP3173" s="26">
        <f>AVERAGE(Y3173:Y3179)</f>
        <v>15</v>
      </c>
      <c r="AR3173" s="1">
        <f>Q3173/AL3173*100000</f>
        <v>0.78768791279769679</v>
      </c>
      <c r="AS3173" s="25">
        <f>IF(B3174=B3173,IFERROR((AE3173/AE3174)-1,0),0)</f>
        <v>0</v>
      </c>
      <c r="AT3173" s="26">
        <f>IFERROR(LOG(2)/LOG(1+(AS3173)),AS3173)</f>
        <v>0</v>
      </c>
      <c r="AU3173" s="26">
        <f>AVERAGE(AE3173:AE3179)</f>
        <v>0.42857142857142855</v>
      </c>
      <c r="AV3173" s="19">
        <f>ROUNDDOWN(N3173,0)</f>
        <v>43931</v>
      </c>
      <c r="AW3173" s="29" cm="1">
        <f t="array" ref="AW3173">_xlfn.ANCHORARRAY(AV3173)-1</f>
        <v>43930</v>
      </c>
    </row>
    <row r="3174" spans="1:49" x14ac:dyDescent="0.25">
      <c r="A3174">
        <v>20200409</v>
      </c>
      <c r="B3174" s="1" t="s">
        <v>64</v>
      </c>
      <c r="C3174">
        <v>269</v>
      </c>
      <c r="D3174">
        <v>8721</v>
      </c>
      <c r="F3174">
        <v>14</v>
      </c>
      <c r="G3174">
        <v>34</v>
      </c>
      <c r="L3174">
        <v>101</v>
      </c>
      <c r="M3174" s="1" t="s">
        <v>28</v>
      </c>
      <c r="N3174" s="2">
        <v>43930.541666666664</v>
      </c>
      <c r="O3174" s="2">
        <v>43930.375</v>
      </c>
      <c r="P3174" s="1" t="s">
        <v>1516</v>
      </c>
      <c r="Q3174">
        <v>5</v>
      </c>
      <c r="R3174">
        <v>34</v>
      </c>
      <c r="S3174" s="2">
        <v>43930.375</v>
      </c>
      <c r="T3174" s="1" t="s">
        <v>54</v>
      </c>
      <c r="U3174" s="1" t="s">
        <v>54</v>
      </c>
      <c r="V3174" s="1" t="s">
        <v>54</v>
      </c>
      <c r="X3174">
        <v>38</v>
      </c>
      <c r="Y3174">
        <v>18</v>
      </c>
      <c r="Z3174" s="1" t="s">
        <v>10564</v>
      </c>
      <c r="AA3174">
        <v>8990</v>
      </c>
      <c r="AB3174">
        <v>8990</v>
      </c>
      <c r="AC3174">
        <v>438</v>
      </c>
      <c r="AD3174">
        <v>8990</v>
      </c>
      <c r="AE3174">
        <v>1</v>
      </c>
      <c r="AF3174">
        <v>0</v>
      </c>
      <c r="AG3174" s="1" t="s">
        <v>10751</v>
      </c>
      <c r="AH3174">
        <v>0</v>
      </c>
      <c r="AI3174">
        <v>0</v>
      </c>
      <c r="AJ3174" s="1">
        <f>Y3174/0.1</f>
        <v>180</v>
      </c>
      <c r="AK3174" s="1">
        <f>AC3174-AJ3174</f>
        <v>258</v>
      </c>
      <c r="AL3174" s="28">
        <f>_xlfn.IFNA(INDEX($BD$2:$BD$53,MATCH(B3174,$BC$2:$BC$53,0)),1000)</f>
        <v>761723</v>
      </c>
      <c r="AM3174" s="1">
        <f>C3174/AL3174*100000</f>
        <v>35.314674757096739</v>
      </c>
      <c r="AN3174" s="17">
        <f>IF(B3175=B3174,IFERROR((C3174/C3175)-1,0),0)</f>
        <v>7.1713147410358502E-2</v>
      </c>
      <c r="AO3174" s="26">
        <f>IFERROR(LOG(2)/LOG(1+(AN3174)),AN3174)</f>
        <v>10.008125736813797</v>
      </c>
      <c r="AP3174" s="26">
        <f>AVERAGE(Y3174:Y3180)</f>
        <v>15.714285714285714</v>
      </c>
      <c r="AR3174" s="1">
        <f>Q3174/AL3174*100000</f>
        <v>0.65640659399808066</v>
      </c>
      <c r="AS3174" s="25">
        <f>IF(B3175=B3174,IFERROR((AE3174/AE3175)-1,0),0)</f>
        <v>0</v>
      </c>
      <c r="AT3174" s="26">
        <f>IFERROR(LOG(2)/LOG(1+(AS3174)),AS3174)</f>
        <v>0</v>
      </c>
      <c r="AU3174" s="26">
        <f>AVERAGE(AE3174:AE3180)</f>
        <v>0.2857142857142857</v>
      </c>
      <c r="AV3174" s="19">
        <f>ROUNDDOWN(N3174,0)</f>
        <v>43930</v>
      </c>
      <c r="AW3174" s="29" cm="1">
        <f t="array" ref="AW3174">_xlfn.ANCHORARRAY(AV3174)-1</f>
        <v>43929</v>
      </c>
    </row>
    <row r="3175" spans="1:49" x14ac:dyDescent="0.25">
      <c r="A3175">
        <v>20200408</v>
      </c>
      <c r="B3175" s="1" t="s">
        <v>64</v>
      </c>
      <c r="C3175">
        <v>251</v>
      </c>
      <c r="D3175">
        <v>8301</v>
      </c>
      <c r="F3175">
        <v>16</v>
      </c>
      <c r="G3175">
        <v>34</v>
      </c>
      <c r="L3175">
        <v>98</v>
      </c>
      <c r="M3175" s="1" t="s">
        <v>28</v>
      </c>
      <c r="N3175" s="2">
        <v>43929.57916666667</v>
      </c>
      <c r="O3175" s="2">
        <v>43929.412499999999</v>
      </c>
      <c r="P3175" s="1" t="s">
        <v>1542</v>
      </c>
      <c r="Q3175">
        <v>4</v>
      </c>
      <c r="R3175">
        <v>34</v>
      </c>
      <c r="S3175" s="2">
        <v>43929.412499999999</v>
      </c>
      <c r="T3175" s="1" t="s">
        <v>54</v>
      </c>
      <c r="U3175" s="1" t="s">
        <v>54</v>
      </c>
      <c r="V3175" s="1" t="s">
        <v>54</v>
      </c>
      <c r="X3175">
        <v>38</v>
      </c>
      <c r="Y3175">
        <v>14</v>
      </c>
      <c r="Z3175" s="1" t="s">
        <v>10849</v>
      </c>
      <c r="AA3175">
        <v>8552</v>
      </c>
      <c r="AB3175">
        <v>8552</v>
      </c>
      <c r="AC3175">
        <v>849</v>
      </c>
      <c r="AD3175">
        <v>8552</v>
      </c>
      <c r="AE3175">
        <v>0</v>
      </c>
      <c r="AF3175">
        <v>1</v>
      </c>
      <c r="AG3175" s="1" t="s">
        <v>10850</v>
      </c>
      <c r="AH3175">
        <v>0</v>
      </c>
      <c r="AI3175">
        <v>0</v>
      </c>
      <c r="AJ3175" s="1">
        <f>Y3175/0.1</f>
        <v>140</v>
      </c>
      <c r="AK3175" s="1">
        <f>AC3175-AJ3175</f>
        <v>709</v>
      </c>
      <c r="AL3175" s="28">
        <f>_xlfn.IFNA(INDEX($BD$2:$BD$53,MATCH(B3175,$BC$2:$BC$53,0)),1000)</f>
        <v>761723</v>
      </c>
      <c r="AM3175" s="1">
        <f>C3175/AL3175*100000</f>
        <v>32.951611018703652</v>
      </c>
      <c r="AN3175" s="17">
        <f>IF(B3176=B3175,IFERROR((C3175/C3176)-1,0),0)</f>
        <v>5.9071729957805852E-2</v>
      </c>
      <c r="AO3175" s="26">
        <f>IFERROR(LOG(2)/LOG(1+(AN3175)),AN3175)</f>
        <v>12.077250190875379</v>
      </c>
      <c r="AP3175" s="26">
        <f>AVERAGE(Y3175:Y3181)</f>
        <v>15.571428571428571</v>
      </c>
      <c r="AR3175" s="1">
        <f>Q3175/AL3175*100000</f>
        <v>0.52512527519846453</v>
      </c>
      <c r="AS3175" s="25">
        <f>IF(B3176=B3175,IFERROR((AE3175/AE3176)-1,0),0)</f>
        <v>-1</v>
      </c>
      <c r="AT3175" s="26">
        <f>IFERROR(LOG(2)/LOG(1+(AS3175)),AS3175)</f>
        <v>-1</v>
      </c>
      <c r="AU3175" s="26">
        <f>AVERAGE(AE3175:AE3181)</f>
        <v>0.14285714285714285</v>
      </c>
      <c r="AV3175" s="19">
        <f>ROUNDDOWN(N3175,0)</f>
        <v>43929</v>
      </c>
      <c r="AW3175" s="29" cm="1">
        <f t="array" ref="AW3175">_xlfn.ANCHORARRAY(AV3175)-1</f>
        <v>43928</v>
      </c>
    </row>
    <row r="3176" spans="1:49" x14ac:dyDescent="0.25">
      <c r="A3176">
        <v>20200407</v>
      </c>
      <c r="B3176" s="1" t="s">
        <v>64</v>
      </c>
      <c r="C3176">
        <v>237</v>
      </c>
      <c r="D3176">
        <v>7466</v>
      </c>
      <c r="F3176">
        <v>18</v>
      </c>
      <c r="G3176">
        <v>33</v>
      </c>
      <c r="L3176">
        <v>82</v>
      </c>
      <c r="M3176" s="1" t="s">
        <v>28</v>
      </c>
      <c r="N3176" s="2">
        <v>43928.541666666664</v>
      </c>
      <c r="O3176" s="2">
        <v>43928.375</v>
      </c>
      <c r="P3176" s="1" t="s">
        <v>1563</v>
      </c>
      <c r="Q3176">
        <v>4</v>
      </c>
      <c r="R3176">
        <v>33</v>
      </c>
      <c r="S3176" s="2">
        <v>43928.375</v>
      </c>
      <c r="T3176" s="1" t="s">
        <v>54</v>
      </c>
      <c r="U3176" s="1" t="s">
        <v>54</v>
      </c>
      <c r="V3176" s="1" t="s">
        <v>54</v>
      </c>
      <c r="X3176">
        <v>38</v>
      </c>
      <c r="Y3176">
        <v>12</v>
      </c>
      <c r="Z3176" s="1" t="s">
        <v>10944</v>
      </c>
      <c r="AA3176">
        <v>7703</v>
      </c>
      <c r="AB3176">
        <v>7703</v>
      </c>
      <c r="AC3176">
        <v>490</v>
      </c>
      <c r="AD3176">
        <v>7703</v>
      </c>
      <c r="AE3176">
        <v>1</v>
      </c>
      <c r="AF3176">
        <v>1</v>
      </c>
      <c r="AG3176" s="1" t="s">
        <v>10945</v>
      </c>
      <c r="AH3176">
        <v>0</v>
      </c>
      <c r="AI3176">
        <v>0</v>
      </c>
      <c r="AJ3176" s="1">
        <f>Y3176/0.1</f>
        <v>120</v>
      </c>
      <c r="AK3176" s="1">
        <f>AC3176-AJ3176</f>
        <v>370</v>
      </c>
      <c r="AL3176" s="28">
        <f>_xlfn.IFNA(INDEX($BD$2:$BD$53,MATCH(B3176,$BC$2:$BC$53,0)),1000)</f>
        <v>761723</v>
      </c>
      <c r="AM3176" s="1">
        <f>C3176/AL3176*100000</f>
        <v>31.113672555509023</v>
      </c>
      <c r="AN3176" s="17">
        <f>IF(B3177=B3176,IFERROR((C3176/C3177)-1,0),0)</f>
        <v>5.3333333333333233E-2</v>
      </c>
      <c r="AO3176" s="26">
        <f>IFERROR(LOG(2)/LOG(1+(AN3176)),AN3176)</f>
        <v>13.34008204860819</v>
      </c>
      <c r="AP3176" s="26">
        <f>AVERAGE(Y3176:Y3182)</f>
        <v>15.857142857142858</v>
      </c>
      <c r="AR3176" s="1">
        <f>Q3176/AL3176*100000</f>
        <v>0.52512527519846453</v>
      </c>
      <c r="AS3176" s="25">
        <f>IF(B3177=B3176,IFERROR((AE3176/AE3177)-1,0),0)</f>
        <v>0</v>
      </c>
      <c r="AT3176" s="26">
        <f>IFERROR(LOG(2)/LOG(1+(AS3176)),AS3176)</f>
        <v>0</v>
      </c>
      <c r="AU3176" s="26">
        <f>AVERAGE(AE3176:AE3182)</f>
        <v>0.14285714285714285</v>
      </c>
      <c r="AV3176" s="19">
        <f>ROUNDDOWN(N3176,0)</f>
        <v>43928</v>
      </c>
      <c r="AW3176" s="29" cm="1">
        <f t="array" ref="AW3176">_xlfn.ANCHORARRAY(AV3176)-1</f>
        <v>43927</v>
      </c>
    </row>
    <row r="3177" spans="1:49" x14ac:dyDescent="0.25">
      <c r="A3177">
        <v>20200406</v>
      </c>
      <c r="B3177" s="1" t="s">
        <v>64</v>
      </c>
      <c r="C3177">
        <v>225</v>
      </c>
      <c r="D3177">
        <v>6988</v>
      </c>
      <c r="F3177">
        <v>19</v>
      </c>
      <c r="G3177">
        <v>32</v>
      </c>
      <c r="L3177">
        <v>74</v>
      </c>
      <c r="M3177" s="1" t="s">
        <v>28</v>
      </c>
      <c r="N3177" s="2">
        <v>43927.545138888891</v>
      </c>
      <c r="O3177" s="2">
        <v>43927.378472222219</v>
      </c>
      <c r="P3177" s="1" t="s">
        <v>1599</v>
      </c>
      <c r="Q3177">
        <v>3</v>
      </c>
      <c r="R3177">
        <v>32</v>
      </c>
      <c r="S3177" s="2">
        <v>43927.378472222219</v>
      </c>
      <c r="T3177" s="1" t="s">
        <v>54</v>
      </c>
      <c r="U3177" s="1" t="s">
        <v>54</v>
      </c>
      <c r="V3177" s="1" t="s">
        <v>54</v>
      </c>
      <c r="X3177">
        <v>38</v>
      </c>
      <c r="Y3177">
        <v>18</v>
      </c>
      <c r="Z3177" s="1" t="s">
        <v>10362</v>
      </c>
      <c r="AA3177">
        <v>7213</v>
      </c>
      <c r="AB3177">
        <v>7213</v>
      </c>
      <c r="AC3177">
        <v>426</v>
      </c>
      <c r="AD3177">
        <v>7213</v>
      </c>
      <c r="AE3177">
        <v>0</v>
      </c>
      <c r="AF3177">
        <v>1</v>
      </c>
      <c r="AG3177" s="1" t="s">
        <v>11047</v>
      </c>
      <c r="AH3177">
        <v>0</v>
      </c>
      <c r="AI3177">
        <v>0</v>
      </c>
      <c r="AJ3177" s="1">
        <f>Y3177/0.1</f>
        <v>180</v>
      </c>
      <c r="AK3177" s="1">
        <f>AC3177-AJ3177</f>
        <v>246</v>
      </c>
      <c r="AL3177" s="28">
        <f>_xlfn.IFNA(INDEX($BD$2:$BD$53,MATCH(B3177,$BC$2:$BC$53,0)),1000)</f>
        <v>761723</v>
      </c>
      <c r="AM3177" s="1">
        <f>C3177/AL3177*100000</f>
        <v>29.538296729913633</v>
      </c>
      <c r="AN3177" s="17">
        <f>IF(B3178=B3177,IFERROR((C3177/C3178)-1,0),0)</f>
        <v>8.6956521739130377E-2</v>
      </c>
      <c r="AO3177" s="26">
        <f>IFERROR(LOG(2)/LOG(1+(AN3177)),AN3177)</f>
        <v>8.3129504141208326</v>
      </c>
      <c r="AP3177" s="26">
        <f>AVERAGE(Y3177:Y3183)</f>
        <v>16.571428571428573</v>
      </c>
      <c r="AR3177" s="1">
        <f>Q3177/AL3177*100000</f>
        <v>0.39384395639884839</v>
      </c>
      <c r="AS3177" s="25">
        <f>IF(B3178=B3177,IFERROR((AE3177/AE3178)-1,0),0)</f>
        <v>0</v>
      </c>
      <c r="AT3177" s="26">
        <f>IFERROR(LOG(2)/LOG(1+(AS3177)),AS3177)</f>
        <v>0</v>
      </c>
      <c r="AU3177" s="26">
        <f>AVERAGE(AE3177:AE3183)</f>
        <v>0.14285714285714285</v>
      </c>
      <c r="AV3177" s="19">
        <f>ROUNDDOWN(N3177,0)</f>
        <v>43927</v>
      </c>
      <c r="AW3177" s="29" cm="1">
        <f t="array" ref="AW3177">_xlfn.ANCHORARRAY(AV3177)-1</f>
        <v>43926</v>
      </c>
    </row>
    <row r="3178" spans="1:49" x14ac:dyDescent="0.25">
      <c r="A3178">
        <v>20200405</v>
      </c>
      <c r="B3178" s="1" t="s">
        <v>64</v>
      </c>
      <c r="C3178">
        <v>207</v>
      </c>
      <c r="D3178">
        <v>6580</v>
      </c>
      <c r="F3178">
        <v>20</v>
      </c>
      <c r="G3178">
        <v>31</v>
      </c>
      <c r="L3178">
        <v>63</v>
      </c>
      <c r="M3178" s="1" t="s">
        <v>28</v>
      </c>
      <c r="N3178" s="2">
        <v>43926.535416666666</v>
      </c>
      <c r="O3178" s="2">
        <v>43926.368750000001</v>
      </c>
      <c r="P3178" s="1" t="s">
        <v>1629</v>
      </c>
      <c r="Q3178">
        <v>3</v>
      </c>
      <c r="R3178">
        <v>31</v>
      </c>
      <c r="S3178" s="2">
        <v>43926.368750000001</v>
      </c>
      <c r="T3178" s="1" t="s">
        <v>54</v>
      </c>
      <c r="U3178" s="1" t="s">
        <v>54</v>
      </c>
      <c r="V3178" s="1" t="s">
        <v>54</v>
      </c>
      <c r="X3178">
        <v>38</v>
      </c>
      <c r="Y3178">
        <v>21</v>
      </c>
      <c r="Z3178" s="1" t="s">
        <v>11144</v>
      </c>
      <c r="AA3178">
        <v>6787</v>
      </c>
      <c r="AB3178">
        <v>6787</v>
      </c>
      <c r="AC3178">
        <v>580</v>
      </c>
      <c r="AD3178">
        <v>6787</v>
      </c>
      <c r="AE3178">
        <v>0</v>
      </c>
      <c r="AF3178">
        <v>1</v>
      </c>
      <c r="AG3178" s="1" t="s">
        <v>11145</v>
      </c>
      <c r="AH3178">
        <v>0</v>
      </c>
      <c r="AI3178">
        <v>0</v>
      </c>
      <c r="AJ3178" s="1">
        <f>Y3178/0.1</f>
        <v>210</v>
      </c>
      <c r="AK3178" s="1">
        <f>AC3178-AJ3178</f>
        <v>370</v>
      </c>
      <c r="AL3178" s="28">
        <f>_xlfn.IFNA(INDEX($BD$2:$BD$53,MATCH(B3178,$BC$2:$BC$53,0)),1000)</f>
        <v>761723</v>
      </c>
      <c r="AM3178" s="1">
        <f>C3178/AL3178*100000</f>
        <v>27.175232991520538</v>
      </c>
      <c r="AN3178" s="17">
        <f>IF(B3179=B3178,IFERROR((C3178/C3179)-1,0),0)</f>
        <v>0.11290322580645151</v>
      </c>
      <c r="AO3178" s="26">
        <f>IFERROR(LOG(2)/LOG(1+(AN3178)),AN3178)</f>
        <v>6.479699415714709</v>
      </c>
      <c r="AP3178" s="26">
        <f>AVERAGE(Y3178:Y3184)</f>
        <v>15.571428571428571</v>
      </c>
      <c r="AR3178" s="1">
        <f>Q3178/AL3178*100000</f>
        <v>0.39384395639884839</v>
      </c>
      <c r="AS3178" s="25">
        <f>IF(B3179=B3178,IFERROR((AE3178/AE3179)-1,0),0)</f>
        <v>0</v>
      </c>
      <c r="AT3178" s="26">
        <f>IFERROR(LOG(2)/LOG(1+(AS3178)),AS3178)</f>
        <v>0</v>
      </c>
      <c r="AU3178" s="26">
        <f>AVERAGE(AE3178:AE3184)</f>
        <v>0.2857142857142857</v>
      </c>
      <c r="AV3178" s="19">
        <f>ROUNDDOWN(N3178,0)</f>
        <v>43926</v>
      </c>
      <c r="AW3178" s="29" cm="1">
        <f t="array" ref="AW3178">_xlfn.ANCHORARRAY(AV3178)-1</f>
        <v>43925</v>
      </c>
    </row>
    <row r="3179" spans="1:49" x14ac:dyDescent="0.25">
      <c r="A3179">
        <v>20200404</v>
      </c>
      <c r="B3179" s="1" t="s">
        <v>64</v>
      </c>
      <c r="C3179">
        <v>186</v>
      </c>
      <c r="D3179">
        <v>6021</v>
      </c>
      <c r="G3179">
        <v>30</v>
      </c>
      <c r="L3179">
        <v>63</v>
      </c>
      <c r="M3179" s="1" t="s">
        <v>28</v>
      </c>
      <c r="N3179" s="2">
        <v>43925.541666666664</v>
      </c>
      <c r="O3179" s="2">
        <v>43925.375</v>
      </c>
      <c r="P3179" s="1" t="s">
        <v>1655</v>
      </c>
      <c r="Q3179">
        <v>3</v>
      </c>
      <c r="R3179">
        <v>30</v>
      </c>
      <c r="S3179" s="2">
        <v>43925.375</v>
      </c>
      <c r="T3179" s="1" t="s">
        <v>54</v>
      </c>
      <c r="U3179" s="1" t="s">
        <v>54</v>
      </c>
      <c r="V3179" s="1" t="s">
        <v>54</v>
      </c>
      <c r="X3179">
        <v>38</v>
      </c>
      <c r="Y3179">
        <v>13</v>
      </c>
      <c r="Z3179" s="1" t="s">
        <v>11045</v>
      </c>
      <c r="AA3179">
        <v>6207</v>
      </c>
      <c r="AB3179">
        <v>6207</v>
      </c>
      <c r="AC3179">
        <v>409</v>
      </c>
      <c r="AD3179">
        <v>6207</v>
      </c>
      <c r="AE3179">
        <v>0</v>
      </c>
      <c r="AF3179">
        <v>1</v>
      </c>
      <c r="AG3179" s="1" t="s">
        <v>11240</v>
      </c>
      <c r="AH3179">
        <v>0</v>
      </c>
      <c r="AI3179">
        <v>0</v>
      </c>
      <c r="AJ3179" s="1">
        <f>Y3179/0.1</f>
        <v>130</v>
      </c>
      <c r="AK3179" s="1">
        <f>AC3179-AJ3179</f>
        <v>279</v>
      </c>
      <c r="AL3179" s="28">
        <f>_xlfn.IFNA(INDEX($BD$2:$BD$53,MATCH(B3179,$BC$2:$BC$53,0)),1000)</f>
        <v>761723</v>
      </c>
      <c r="AM3179" s="1">
        <f>C3179/AL3179*100000</f>
        <v>24.418325296728597</v>
      </c>
      <c r="AN3179" s="17">
        <f>IF(B3180=B3179,IFERROR((C3179/C3180)-1,0),0)</f>
        <v>7.5144508670520249E-2</v>
      </c>
      <c r="AO3179" s="26">
        <f>IFERROR(LOG(2)/LOG(1+(AN3179)),AN3179)</f>
        <v>9.5665781897648721</v>
      </c>
      <c r="AP3179" s="26">
        <f>AVERAGE(Y3179:Y3185)</f>
        <v>14.714285714285714</v>
      </c>
      <c r="AR3179" s="1">
        <f>Q3179/AL3179*100000</f>
        <v>0.39384395639884839</v>
      </c>
      <c r="AS3179" s="25">
        <f>IF(B3180=B3179,IFERROR((AE3179/AE3180)-1,0),0)</f>
        <v>0</v>
      </c>
      <c r="AT3179" s="26">
        <f>IFERROR(LOG(2)/LOG(1+(AS3179)),AS3179)</f>
        <v>0</v>
      </c>
      <c r="AU3179" s="26">
        <f>AVERAGE(AE3179:AE3185)</f>
        <v>0.2857142857142857</v>
      </c>
      <c r="AV3179" s="19">
        <f>ROUNDDOWN(N3179,0)</f>
        <v>43925</v>
      </c>
      <c r="AW3179" s="29" cm="1">
        <f t="array" ref="AW3179">_xlfn.ANCHORARRAY(AV3179)-1</f>
        <v>43924</v>
      </c>
    </row>
    <row r="3180" spans="1:49" x14ac:dyDescent="0.25">
      <c r="A3180">
        <v>20200403</v>
      </c>
      <c r="B3180" s="1" t="s">
        <v>64</v>
      </c>
      <c r="C3180">
        <v>173</v>
      </c>
      <c r="D3180">
        <v>5625</v>
      </c>
      <c r="G3180">
        <v>29</v>
      </c>
      <c r="L3180">
        <v>55</v>
      </c>
      <c r="M3180" s="1" t="s">
        <v>28</v>
      </c>
      <c r="N3180" s="2">
        <v>43924.576388888891</v>
      </c>
      <c r="O3180" s="2">
        <v>43924.409722222219</v>
      </c>
      <c r="P3180" s="1" t="s">
        <v>1684</v>
      </c>
      <c r="Q3180">
        <v>3</v>
      </c>
      <c r="R3180">
        <v>29</v>
      </c>
      <c r="S3180" s="2">
        <v>43924.409722222219</v>
      </c>
      <c r="T3180" s="1" t="s">
        <v>54</v>
      </c>
      <c r="U3180" s="1" t="s">
        <v>54</v>
      </c>
      <c r="V3180" s="1" t="s">
        <v>54</v>
      </c>
      <c r="X3180">
        <v>38</v>
      </c>
      <c r="Y3180">
        <v>14</v>
      </c>
      <c r="Z3180" s="1" t="s">
        <v>11331</v>
      </c>
      <c r="AA3180">
        <v>5798</v>
      </c>
      <c r="AB3180">
        <v>5798</v>
      </c>
      <c r="AC3180">
        <v>818</v>
      </c>
      <c r="AD3180">
        <v>5798</v>
      </c>
      <c r="AE3180">
        <v>0</v>
      </c>
      <c r="AF3180">
        <v>1</v>
      </c>
      <c r="AG3180" s="1" t="s">
        <v>11332</v>
      </c>
      <c r="AH3180">
        <v>0</v>
      </c>
      <c r="AI3180">
        <v>0</v>
      </c>
      <c r="AJ3180" s="1">
        <f>Y3180/0.1</f>
        <v>140</v>
      </c>
      <c r="AK3180" s="1">
        <f>AC3180-AJ3180</f>
        <v>678</v>
      </c>
      <c r="AL3180" s="28">
        <f>_xlfn.IFNA(INDEX($BD$2:$BD$53,MATCH(B3180,$BC$2:$BC$53,0)),1000)</f>
        <v>761723</v>
      </c>
      <c r="AM3180" s="1">
        <f>C3180/AL3180*100000</f>
        <v>22.711668152333591</v>
      </c>
      <c r="AN3180" s="17">
        <f>IF(B3181=B3180,IFERROR((C3180/C3181)-1,0),0)</f>
        <v>8.8050314465408785E-2</v>
      </c>
      <c r="AO3180" s="26">
        <f>IFERROR(LOG(2)/LOG(1+(AN3180)),AN3180)</f>
        <v>8.2138713124373677</v>
      </c>
      <c r="AP3180" s="26">
        <f>AVERAGE(Y3180:Y3186)</f>
        <v>15.428571428571429</v>
      </c>
      <c r="AR3180" s="1">
        <f>Q3180/AL3180*100000</f>
        <v>0.39384395639884839</v>
      </c>
      <c r="AS3180" s="25">
        <f>IF(B3181=B3180,IFERROR((AE3180/AE3181)-1,0),0)</f>
        <v>0</v>
      </c>
      <c r="AT3180" s="26">
        <f>IFERROR(LOG(2)/LOG(1+(AS3180)),AS3180)</f>
        <v>0</v>
      </c>
      <c r="AU3180" s="26">
        <f>AVERAGE(AE3180:AE3186)</f>
        <v>0.42857142857142855</v>
      </c>
      <c r="AV3180" s="19">
        <f>ROUNDDOWN(N3180,0)</f>
        <v>43924</v>
      </c>
      <c r="AW3180" s="29" cm="1">
        <f t="array" ref="AW3180">_xlfn.ANCHORARRAY(AV3180)-1</f>
        <v>43923</v>
      </c>
    </row>
    <row r="3181" spans="1:49" x14ac:dyDescent="0.25">
      <c r="A3181">
        <v>20200402</v>
      </c>
      <c r="B3181" s="1" t="s">
        <v>64</v>
      </c>
      <c r="C3181">
        <v>159</v>
      </c>
      <c r="D3181">
        <v>4821</v>
      </c>
      <c r="G3181">
        <v>28</v>
      </c>
      <c r="L3181">
        <v>43</v>
      </c>
      <c r="M3181" s="1" t="s">
        <v>28</v>
      </c>
      <c r="N3181" s="2">
        <v>43923.538888888892</v>
      </c>
      <c r="O3181" s="2">
        <v>43923.37222222222</v>
      </c>
      <c r="P3181" s="1" t="s">
        <v>1714</v>
      </c>
      <c r="Q3181">
        <v>3</v>
      </c>
      <c r="R3181">
        <v>28</v>
      </c>
      <c r="S3181" s="2">
        <v>43923.37222222222</v>
      </c>
      <c r="T3181" s="1" t="s">
        <v>54</v>
      </c>
      <c r="U3181" s="1" t="s">
        <v>54</v>
      </c>
      <c r="V3181" s="1" t="s">
        <v>54</v>
      </c>
      <c r="X3181">
        <v>38</v>
      </c>
      <c r="Y3181">
        <v>17</v>
      </c>
      <c r="Z3181" s="1" t="s">
        <v>11417</v>
      </c>
      <c r="AA3181">
        <v>4980</v>
      </c>
      <c r="AB3181">
        <v>4980</v>
      </c>
      <c r="AC3181">
        <v>487</v>
      </c>
      <c r="AD3181">
        <v>4980</v>
      </c>
      <c r="AE3181">
        <v>0</v>
      </c>
      <c r="AF3181">
        <v>5</v>
      </c>
      <c r="AG3181" s="1" t="s">
        <v>11418</v>
      </c>
      <c r="AH3181">
        <v>0</v>
      </c>
      <c r="AI3181">
        <v>0</v>
      </c>
      <c r="AJ3181" s="1">
        <f>Y3181/0.1</f>
        <v>170</v>
      </c>
      <c r="AK3181" s="1">
        <f>AC3181-AJ3181</f>
        <v>317</v>
      </c>
      <c r="AL3181" s="28">
        <f>_xlfn.IFNA(INDEX($BD$2:$BD$53,MATCH(B3181,$BC$2:$BC$53,0)),1000)</f>
        <v>761723</v>
      </c>
      <c r="AM3181" s="1">
        <f>C3181/AL3181*100000</f>
        <v>20.873729689138965</v>
      </c>
      <c r="AN3181" s="17">
        <f>IF(B3182=B3181,IFERROR((C3181/C3182)-1,0),0)</f>
        <v>0.11971830985915499</v>
      </c>
      <c r="AO3181" s="26">
        <f>IFERROR(LOG(2)/LOG(1+(AN3181)),AN3181)</f>
        <v>6.129861015642029</v>
      </c>
      <c r="AP3181" s="26">
        <f>AVERAGE(Y3181:Y3187)</f>
        <v>15.285714285714286</v>
      </c>
      <c r="AR3181" s="1">
        <f>Q3181/AL3181*100000</f>
        <v>0.39384395639884839</v>
      </c>
      <c r="AS3181" s="25">
        <f>IF(B3182=B3181,IFERROR((AE3181/AE3182)-1,0),0)</f>
        <v>0</v>
      </c>
      <c r="AT3181" s="26">
        <f>IFERROR(LOG(2)/LOG(1+(AS3181)),AS3181)</f>
        <v>0</v>
      </c>
      <c r="AU3181" s="26">
        <f>AVERAGE(AE3181:AE3187)</f>
        <v>0.42857142857142855</v>
      </c>
      <c r="AV3181" s="19">
        <f>ROUNDDOWN(N3181,0)</f>
        <v>43923</v>
      </c>
      <c r="AW3181" s="29" cm="1">
        <f t="array" ref="AW3181">_xlfn.ANCHORARRAY(AV3181)-1</f>
        <v>43922</v>
      </c>
    </row>
    <row r="3182" spans="1:49" x14ac:dyDescent="0.25">
      <c r="A3182">
        <v>20200401</v>
      </c>
      <c r="B3182" s="1" t="s">
        <v>64</v>
      </c>
      <c r="C3182">
        <v>142</v>
      </c>
      <c r="D3182">
        <v>4351</v>
      </c>
      <c r="G3182">
        <v>23</v>
      </c>
      <c r="L3182">
        <v>34</v>
      </c>
      <c r="M3182" s="1" t="s">
        <v>28</v>
      </c>
      <c r="N3182" s="2">
        <v>43922.5</v>
      </c>
      <c r="O3182" s="2">
        <v>43922.333333333336</v>
      </c>
      <c r="P3182" s="1" t="s">
        <v>1737</v>
      </c>
      <c r="Q3182">
        <v>3</v>
      </c>
      <c r="R3182">
        <v>23</v>
      </c>
      <c r="S3182" s="2">
        <v>43922.333333333336</v>
      </c>
      <c r="T3182" s="1" t="s">
        <v>54</v>
      </c>
      <c r="U3182" s="1" t="s">
        <v>54</v>
      </c>
      <c r="V3182" s="1" t="s">
        <v>54</v>
      </c>
      <c r="X3182">
        <v>38</v>
      </c>
      <c r="Y3182">
        <v>16</v>
      </c>
      <c r="Z3182" s="1" t="s">
        <v>11507</v>
      </c>
      <c r="AA3182">
        <v>4493</v>
      </c>
      <c r="AB3182">
        <v>4493</v>
      </c>
      <c r="AC3182">
        <v>236</v>
      </c>
      <c r="AD3182">
        <v>4493</v>
      </c>
      <c r="AE3182">
        <v>0</v>
      </c>
      <c r="AF3182">
        <v>2</v>
      </c>
      <c r="AG3182" s="1" t="s">
        <v>11508</v>
      </c>
      <c r="AH3182">
        <v>0</v>
      </c>
      <c r="AI3182">
        <v>0</v>
      </c>
      <c r="AJ3182" s="1">
        <f>Y3182/0.1</f>
        <v>160</v>
      </c>
      <c r="AK3182" s="1">
        <f>AC3182-AJ3182</f>
        <v>76</v>
      </c>
      <c r="AL3182" s="28">
        <f>_xlfn.IFNA(INDEX($BD$2:$BD$53,MATCH(B3182,$BC$2:$BC$53,0)),1000)</f>
        <v>761723</v>
      </c>
      <c r="AM3182" s="1">
        <f>C3182/AL3182*100000</f>
        <v>18.64194726954549</v>
      </c>
      <c r="AN3182" s="17">
        <f>IF(B3183=B3182,IFERROR((C3182/C3183)-1,0),0)</f>
        <v>0.12698412698412698</v>
      </c>
      <c r="AO3182" s="26">
        <f>IFERROR(LOG(2)/LOG(1+(AN3182)),AN3182)</f>
        <v>5.7982040826614245</v>
      </c>
      <c r="AP3182" s="26">
        <f>AVERAGE(Y3182:Y3188)</f>
        <v>14.714285714285714</v>
      </c>
      <c r="AR3182" s="1">
        <f>Q3182/AL3182*100000</f>
        <v>0.39384395639884839</v>
      </c>
      <c r="AS3182" s="25">
        <f>IF(B3183=B3182,IFERROR((AE3182/AE3183)-1,0),0)</f>
        <v>-1</v>
      </c>
      <c r="AT3182" s="26">
        <f>IFERROR(LOG(2)/LOG(1+(AS3182)),AS3182)</f>
        <v>-1</v>
      </c>
      <c r="AU3182" s="26">
        <f>AVERAGE(AE3182:AE3188)</f>
        <v>0.42857142857142855</v>
      </c>
      <c r="AV3182" s="19">
        <f>ROUNDDOWN(N3182,0)</f>
        <v>43922</v>
      </c>
      <c r="AW3182" s="29" cm="1">
        <f t="array" ref="AW3182">_xlfn.ANCHORARRAY(AV3182)-1</f>
        <v>43921</v>
      </c>
    </row>
    <row r="3183" spans="1:49" x14ac:dyDescent="0.25">
      <c r="A3183">
        <v>20200331</v>
      </c>
      <c r="B3183" s="1" t="s">
        <v>64</v>
      </c>
      <c r="C3183">
        <v>126</v>
      </c>
      <c r="D3183">
        <v>4131</v>
      </c>
      <c r="G3183">
        <v>21</v>
      </c>
      <c r="L3183">
        <v>30</v>
      </c>
      <c r="M3183" s="1" t="s">
        <v>28</v>
      </c>
      <c r="N3183" s="2">
        <v>43921.75</v>
      </c>
      <c r="O3183" s="2">
        <v>43921.583333333336</v>
      </c>
      <c r="P3183" s="1" t="s">
        <v>1749</v>
      </c>
      <c r="Q3183">
        <v>3</v>
      </c>
      <c r="R3183">
        <v>21</v>
      </c>
      <c r="S3183" s="2">
        <v>43921.583333333336</v>
      </c>
      <c r="T3183" s="1" t="s">
        <v>54</v>
      </c>
      <c r="U3183" s="1" t="s">
        <v>54</v>
      </c>
      <c r="V3183" s="1" t="s">
        <v>54</v>
      </c>
      <c r="X3183">
        <v>38</v>
      </c>
      <c r="Y3183">
        <v>17</v>
      </c>
      <c r="Z3183" s="1" t="s">
        <v>11544</v>
      </c>
      <c r="AA3183">
        <v>4257</v>
      </c>
      <c r="AB3183">
        <v>4257</v>
      </c>
      <c r="AC3183">
        <v>420</v>
      </c>
      <c r="AD3183">
        <v>4257</v>
      </c>
      <c r="AE3183">
        <v>1</v>
      </c>
      <c r="AF3183">
        <v>2</v>
      </c>
      <c r="AG3183" s="1" t="s">
        <v>11603</v>
      </c>
      <c r="AH3183">
        <v>0</v>
      </c>
      <c r="AI3183">
        <v>0</v>
      </c>
      <c r="AJ3183" s="1">
        <f>Y3183/0.1</f>
        <v>170</v>
      </c>
      <c r="AK3183" s="1">
        <f>AC3183-AJ3183</f>
        <v>250</v>
      </c>
      <c r="AL3183" s="28">
        <f>_xlfn.IFNA(INDEX($BD$2:$BD$53,MATCH(B3183,$BC$2:$BC$53,0)),1000)</f>
        <v>761723</v>
      </c>
      <c r="AM3183" s="1">
        <f>C3183/AL3183*100000</f>
        <v>16.541446168751634</v>
      </c>
      <c r="AN3183" s="17">
        <f>IF(B3184=B3183,IFERROR((C3183/C3184)-1,0),0)</f>
        <v>0.15596330275229353</v>
      </c>
      <c r="AO3183" s="26">
        <f>IFERROR(LOG(2)/LOG(1+(AN3183)),AN3183)</f>
        <v>4.7825014304810907</v>
      </c>
      <c r="AP3183" s="26">
        <f>AVERAGE(Y3183:Y3189)</f>
        <v>13.142857142857142</v>
      </c>
      <c r="AR3183" s="1">
        <f>Q3183/AL3183*100000</f>
        <v>0.39384395639884839</v>
      </c>
      <c r="AS3183" s="25">
        <f>IF(B3184=B3183,IFERROR((AE3183/AE3184)-1,0),0)</f>
        <v>0</v>
      </c>
      <c r="AT3183" s="26">
        <f>IFERROR(LOG(2)/LOG(1+(AS3183)),AS3183)</f>
        <v>0</v>
      </c>
      <c r="AU3183" s="26">
        <f>AVERAGE(AE3183:AE3189)</f>
        <v>0.42857142857142855</v>
      </c>
      <c r="AV3183" s="19">
        <f>ROUNDDOWN(N3183,0)</f>
        <v>43921</v>
      </c>
      <c r="AW3183" s="29" cm="1">
        <f t="array" ref="AW3183">_xlfn.ANCHORARRAY(AV3183)-1</f>
        <v>43920</v>
      </c>
    </row>
    <row r="3184" spans="1:49" x14ac:dyDescent="0.25">
      <c r="A3184">
        <v>20200330</v>
      </c>
      <c r="B3184" s="1" t="s">
        <v>64</v>
      </c>
      <c r="C3184">
        <v>109</v>
      </c>
      <c r="D3184">
        <v>3728</v>
      </c>
      <c r="G3184">
        <v>19</v>
      </c>
      <c r="L3184">
        <v>19</v>
      </c>
      <c r="M3184" s="1" t="s">
        <v>28</v>
      </c>
      <c r="N3184" s="2">
        <v>43920.5</v>
      </c>
      <c r="O3184" s="2">
        <v>43920.333333333336</v>
      </c>
      <c r="P3184" s="1" t="s">
        <v>1790</v>
      </c>
      <c r="Q3184">
        <v>2</v>
      </c>
      <c r="R3184">
        <v>19</v>
      </c>
      <c r="S3184" s="2">
        <v>43920.333333333336</v>
      </c>
      <c r="T3184" s="1" t="s">
        <v>54</v>
      </c>
      <c r="U3184" s="1" t="s">
        <v>54</v>
      </c>
      <c r="V3184" s="1" t="s">
        <v>54</v>
      </c>
      <c r="X3184">
        <v>38</v>
      </c>
      <c r="Y3184">
        <v>11</v>
      </c>
      <c r="Z3184" s="1" t="s">
        <v>11688</v>
      </c>
      <c r="AA3184">
        <v>3837</v>
      </c>
      <c r="AB3184">
        <v>3837</v>
      </c>
      <c r="AC3184">
        <v>384</v>
      </c>
      <c r="AD3184">
        <v>3837</v>
      </c>
      <c r="AE3184">
        <v>1</v>
      </c>
      <c r="AF3184">
        <v>2</v>
      </c>
      <c r="AG3184" s="1" t="s">
        <v>11689</v>
      </c>
      <c r="AH3184">
        <v>0</v>
      </c>
      <c r="AI3184">
        <v>0</v>
      </c>
      <c r="AJ3184" s="1">
        <f>Y3184/0.1</f>
        <v>110</v>
      </c>
      <c r="AK3184" s="1">
        <f>AC3184-AJ3184</f>
        <v>274</v>
      </c>
      <c r="AL3184" s="28">
        <f>_xlfn.IFNA(INDEX($BD$2:$BD$53,MATCH(B3184,$BC$2:$BC$53,0)),1000)</f>
        <v>761723</v>
      </c>
      <c r="AM3184" s="1">
        <f>C3184/AL3184*100000</f>
        <v>14.309663749158158</v>
      </c>
      <c r="AN3184" s="17">
        <f>IF(B3185=B3184,IFERROR((C3184/C3185)-1,0),0)</f>
        <v>0.11224489795918369</v>
      </c>
      <c r="AO3184" s="26">
        <f>IFERROR(LOG(2)/LOG(1+(AN3184)),AN3184)</f>
        <v>6.5157412208753902</v>
      </c>
      <c r="AP3184" s="26">
        <f>AVERAGE(Y3184:Y3190)</f>
        <v>11.285714285714286</v>
      </c>
      <c r="AR3184" s="1">
        <f>Q3184/AL3184*100000</f>
        <v>0.26256263759923226</v>
      </c>
      <c r="AS3184" s="25">
        <f>IF(B3185=B3184,IFERROR((AE3184/AE3185)-1,0),0)</f>
        <v>0</v>
      </c>
      <c r="AT3184" s="26">
        <f>IFERROR(LOG(2)/LOG(1+(AS3184)),AS3184)</f>
        <v>0</v>
      </c>
      <c r="AU3184" s="26">
        <f>AVERAGE(AE3184:AE3190)</f>
        <v>0.2857142857142857</v>
      </c>
      <c r="AV3184" s="19">
        <f>ROUNDDOWN(N3184,0)</f>
        <v>43920</v>
      </c>
      <c r="AW3184" s="29" cm="1">
        <f t="array" ref="AW3184">_xlfn.ANCHORARRAY(AV3184)-1</f>
        <v>43919</v>
      </c>
    </row>
    <row r="3185" spans="1:49" x14ac:dyDescent="0.25">
      <c r="A3185">
        <v>20200329</v>
      </c>
      <c r="B3185" s="1" t="s">
        <v>64</v>
      </c>
      <c r="C3185">
        <v>98</v>
      </c>
      <c r="D3185">
        <v>3355</v>
      </c>
      <c r="G3185">
        <v>17</v>
      </c>
      <c r="L3185">
        <v>18</v>
      </c>
      <c r="M3185" s="1" t="s">
        <v>28</v>
      </c>
      <c r="N3185" s="2">
        <v>43919.5</v>
      </c>
      <c r="O3185" s="2">
        <v>43919.333333333336</v>
      </c>
      <c r="P3185" s="1" t="s">
        <v>1817</v>
      </c>
      <c r="Q3185">
        <v>1</v>
      </c>
      <c r="R3185">
        <v>17</v>
      </c>
      <c r="S3185" s="2">
        <v>43919.333333333336</v>
      </c>
      <c r="T3185" s="1" t="s">
        <v>54</v>
      </c>
      <c r="U3185" s="1" t="s">
        <v>54</v>
      </c>
      <c r="V3185" s="1" t="s">
        <v>54</v>
      </c>
      <c r="X3185">
        <v>38</v>
      </c>
      <c r="Y3185">
        <v>15</v>
      </c>
      <c r="Z3185" s="1" t="s">
        <v>10049</v>
      </c>
      <c r="AA3185">
        <v>3453</v>
      </c>
      <c r="AB3185">
        <v>3453</v>
      </c>
      <c r="AC3185">
        <v>561</v>
      </c>
      <c r="AD3185">
        <v>3453</v>
      </c>
      <c r="AE3185">
        <v>0</v>
      </c>
      <c r="AF3185">
        <v>1</v>
      </c>
      <c r="AG3185" s="1" t="s">
        <v>11777</v>
      </c>
      <c r="AH3185">
        <v>0</v>
      </c>
      <c r="AI3185">
        <v>0</v>
      </c>
      <c r="AJ3185" s="1">
        <f>Y3185/0.1</f>
        <v>150</v>
      </c>
      <c r="AK3185" s="1">
        <f>AC3185-AJ3185</f>
        <v>411</v>
      </c>
      <c r="AL3185" s="28">
        <f>_xlfn.IFNA(INDEX($BD$2:$BD$53,MATCH(B3185,$BC$2:$BC$53,0)),1000)</f>
        <v>761723</v>
      </c>
      <c r="AM3185" s="1">
        <f>C3185/AL3185*100000</f>
        <v>12.865569242362382</v>
      </c>
      <c r="AN3185" s="17">
        <f>IF(B3186=B3185,IFERROR((C3185/C3186)-1,0),0)</f>
        <v>0.18072289156626509</v>
      </c>
      <c r="AO3185" s="26">
        <f>IFERROR(LOG(2)/LOG(1+(AN3185)),AN3185)</f>
        <v>4.1723965359329238</v>
      </c>
      <c r="AP3185" s="26">
        <f>AVERAGE(Y3185:Y3191)</f>
        <v>10</v>
      </c>
      <c r="AR3185" s="1">
        <f>Q3185/AL3185*100000</f>
        <v>0.13128131879961613</v>
      </c>
      <c r="AS3185" s="25">
        <f>IF(B3186=B3185,IFERROR((AE3185/AE3186)-1,0),0)</f>
        <v>-1</v>
      </c>
      <c r="AT3185" s="26">
        <f>IFERROR(LOG(2)/LOG(1+(AS3185)),AS3185)</f>
        <v>-1</v>
      </c>
      <c r="AU3185" s="26">
        <f>AVERAGE(AE3185:AE3191)</f>
        <v>0.14285714285714285</v>
      </c>
      <c r="AV3185" s="19">
        <f>ROUNDDOWN(N3185,0)</f>
        <v>43919</v>
      </c>
      <c r="AW3185" s="29" cm="1">
        <f t="array" ref="AW3185">_xlfn.ANCHORARRAY(AV3185)-1</f>
        <v>43918</v>
      </c>
    </row>
    <row r="3186" spans="1:49" x14ac:dyDescent="0.25">
      <c r="A3186">
        <v>20200328</v>
      </c>
      <c r="B3186" s="1" t="s">
        <v>64</v>
      </c>
      <c r="C3186">
        <v>83</v>
      </c>
      <c r="D3186">
        <v>2809</v>
      </c>
      <c r="G3186">
        <v>16</v>
      </c>
      <c r="L3186">
        <v>16</v>
      </c>
      <c r="M3186" s="1" t="s">
        <v>28</v>
      </c>
      <c r="N3186" s="2">
        <v>43918.5</v>
      </c>
      <c r="O3186" s="2">
        <v>43918.333333333336</v>
      </c>
      <c r="P3186" s="1" t="s">
        <v>1843</v>
      </c>
      <c r="Q3186">
        <v>1</v>
      </c>
      <c r="R3186">
        <v>16</v>
      </c>
      <c r="S3186" s="2">
        <v>43918.333333333336</v>
      </c>
      <c r="T3186" s="1" t="s">
        <v>54</v>
      </c>
      <c r="U3186" s="1" t="s">
        <v>54</v>
      </c>
      <c r="V3186" s="1" t="s">
        <v>54</v>
      </c>
      <c r="X3186">
        <v>38</v>
      </c>
      <c r="Y3186">
        <v>18</v>
      </c>
      <c r="Z3186" s="1" t="s">
        <v>8005</v>
      </c>
      <c r="AA3186">
        <v>2892</v>
      </c>
      <c r="AB3186">
        <v>2892</v>
      </c>
      <c r="AC3186">
        <v>400</v>
      </c>
      <c r="AD3186">
        <v>2892</v>
      </c>
      <c r="AE3186">
        <v>1</v>
      </c>
      <c r="AF3186">
        <v>3</v>
      </c>
      <c r="AG3186" s="1" t="s">
        <v>11865</v>
      </c>
      <c r="AH3186">
        <v>0</v>
      </c>
      <c r="AI3186">
        <v>0</v>
      </c>
      <c r="AJ3186" s="1">
        <f>Y3186/0.1</f>
        <v>180</v>
      </c>
      <c r="AK3186" s="1">
        <f>AC3186-AJ3186</f>
        <v>220</v>
      </c>
      <c r="AL3186" s="28">
        <f>_xlfn.IFNA(INDEX($BD$2:$BD$53,MATCH(B3186,$BC$2:$BC$53,0)),1000)</f>
        <v>761723</v>
      </c>
      <c r="AM3186" s="1">
        <f>C3186/AL3186*100000</f>
        <v>10.896349460368139</v>
      </c>
      <c r="AN3186" s="17">
        <f>IF(B3187=B3186,IFERROR((C3186/C3187)-1,0),0)</f>
        <v>0.27692307692307683</v>
      </c>
      <c r="AO3186" s="26">
        <f>IFERROR(LOG(2)/LOG(1+(AN3186)),AN3186)</f>
        <v>2.8354989402548925</v>
      </c>
      <c r="AP3186" s="26">
        <f>AVERAGE(Y3186:Y3192)</f>
        <v>7.8571428571428568</v>
      </c>
      <c r="AR3186" s="1">
        <f>Q3186/AL3186*100000</f>
        <v>0.13128131879961613</v>
      </c>
      <c r="AS3186" s="25">
        <f>IF(B3187=B3186,IFERROR((AE3186/AE3187)-1,0),0)</f>
        <v>0</v>
      </c>
      <c r="AT3186" s="26">
        <f>IFERROR(LOG(2)/LOG(1+(AS3186)),AS3186)</f>
        <v>0</v>
      </c>
      <c r="AU3186" s="26">
        <f>AVERAGE(AE3186:AE3192)</f>
        <v>0.14285714285714285</v>
      </c>
      <c r="AV3186" s="19">
        <f>ROUNDDOWN(N3186,0)</f>
        <v>43918</v>
      </c>
      <c r="AW3186" s="29" cm="1">
        <f t="array" ref="AW3186">_xlfn.ANCHORARRAY(AV3186)-1</f>
        <v>43917</v>
      </c>
    </row>
    <row r="3187" spans="1:49" x14ac:dyDescent="0.25">
      <c r="A3187">
        <v>20200327</v>
      </c>
      <c r="B3187" s="1" t="s">
        <v>64</v>
      </c>
      <c r="C3187">
        <v>65</v>
      </c>
      <c r="D3187">
        <v>2427</v>
      </c>
      <c r="G3187">
        <v>13</v>
      </c>
      <c r="L3187">
        <v>15</v>
      </c>
      <c r="M3187" s="1" t="s">
        <v>28</v>
      </c>
      <c r="N3187" s="2">
        <v>43917.479861111111</v>
      </c>
      <c r="O3187" s="2">
        <v>43917.313194444447</v>
      </c>
      <c r="P3187" s="1" t="s">
        <v>1880</v>
      </c>
      <c r="Q3187">
        <v>0</v>
      </c>
      <c r="R3187">
        <v>13</v>
      </c>
      <c r="S3187" s="2">
        <v>43917.313194444447</v>
      </c>
      <c r="T3187" s="1" t="s">
        <v>54</v>
      </c>
      <c r="U3187" s="1" t="s">
        <v>54</v>
      </c>
      <c r="V3187" s="1" t="s">
        <v>54</v>
      </c>
      <c r="X3187">
        <v>38</v>
      </c>
      <c r="Y3187">
        <v>13</v>
      </c>
      <c r="Z3187" s="1" t="s">
        <v>9303</v>
      </c>
      <c r="AA3187">
        <v>2492</v>
      </c>
      <c r="AB3187">
        <v>2492</v>
      </c>
      <c r="AC3187">
        <v>401</v>
      </c>
      <c r="AD3187">
        <v>2492</v>
      </c>
      <c r="AE3187">
        <v>0</v>
      </c>
      <c r="AF3187">
        <v>3</v>
      </c>
      <c r="AG3187" s="1" t="s">
        <v>11952</v>
      </c>
      <c r="AH3187">
        <v>0</v>
      </c>
      <c r="AI3187">
        <v>0</v>
      </c>
      <c r="AJ3187" s="1">
        <f>Y3187/0.1</f>
        <v>130</v>
      </c>
      <c r="AK3187" s="1">
        <f>AC3187-AJ3187</f>
        <v>271</v>
      </c>
      <c r="AL3187" s="28">
        <f>_xlfn.IFNA(INDEX($BD$2:$BD$53,MATCH(B3187,$BC$2:$BC$53,0)),1000)</f>
        <v>761723</v>
      </c>
      <c r="AM3187" s="1">
        <f>C3187/AL3187*100000</f>
        <v>8.533285721975048</v>
      </c>
      <c r="AN3187" s="17">
        <f>IF(B3188=B3187,IFERROR((C3187/C3188)-1,0),0)</f>
        <v>0.25</v>
      </c>
      <c r="AO3187" s="26">
        <f>IFERROR(LOG(2)/LOG(1+(AN3187)),AN3187)</f>
        <v>3.1062837195053898</v>
      </c>
      <c r="AP3187" s="26">
        <f>AVERAGE(Y3187:Y3193)</f>
        <v>6.4285714285714288</v>
      </c>
      <c r="AR3187" s="1">
        <f>Q3187/AL3187*100000</f>
        <v>0</v>
      </c>
      <c r="AS3187" s="25">
        <f>IF(B3188=B3187,IFERROR((AE3187/AE3188)-1,0),0)</f>
        <v>0</v>
      </c>
      <c r="AT3187" s="26">
        <f>IFERROR(LOG(2)/LOG(1+(AS3187)),AS3187)</f>
        <v>0</v>
      </c>
      <c r="AU3187" s="26">
        <f>AVERAGE(AE3187:AE3193)</f>
        <v>0</v>
      </c>
      <c r="AV3187" s="19">
        <f>ROUNDDOWN(N3187,0)</f>
        <v>43917</v>
      </c>
      <c r="AW3187" s="29" cm="1">
        <f t="array" ref="AW3187">_xlfn.ANCHORARRAY(AV3187)-1</f>
        <v>43916</v>
      </c>
    </row>
    <row r="3188" spans="1:49" x14ac:dyDescent="0.25">
      <c r="A3188">
        <v>20200326</v>
      </c>
      <c r="B3188" s="1" t="s">
        <v>64</v>
      </c>
      <c r="C3188">
        <v>52</v>
      </c>
      <c r="D3188">
        <v>2039</v>
      </c>
      <c r="G3188">
        <v>10</v>
      </c>
      <c r="M3188" s="1" t="s">
        <v>28</v>
      </c>
      <c r="N3188" s="2">
        <v>43916.484027777777</v>
      </c>
      <c r="O3188" s="2">
        <v>43916.317361111112</v>
      </c>
      <c r="P3188" s="1" t="s">
        <v>1909</v>
      </c>
      <c r="Q3188">
        <v>0</v>
      </c>
      <c r="R3188">
        <v>10</v>
      </c>
      <c r="S3188" s="2">
        <v>43916.317361111112</v>
      </c>
      <c r="T3188" s="1" t="s">
        <v>54</v>
      </c>
      <c r="U3188" s="1" t="s">
        <v>54</v>
      </c>
      <c r="V3188" s="1" t="s">
        <v>54</v>
      </c>
      <c r="X3188">
        <v>38</v>
      </c>
      <c r="Y3188">
        <v>13</v>
      </c>
      <c r="Z3188" s="1" t="s">
        <v>4795</v>
      </c>
      <c r="AA3188">
        <v>2091</v>
      </c>
      <c r="AB3188">
        <v>2091</v>
      </c>
      <c r="AC3188">
        <v>318</v>
      </c>
      <c r="AD3188">
        <v>2091</v>
      </c>
      <c r="AE3188">
        <v>0</v>
      </c>
      <c r="AF3188">
        <v>2</v>
      </c>
      <c r="AG3188" s="1" t="s">
        <v>12038</v>
      </c>
      <c r="AH3188">
        <v>0</v>
      </c>
      <c r="AI3188">
        <v>0</v>
      </c>
      <c r="AJ3188" s="1">
        <f>Y3188/0.1</f>
        <v>130</v>
      </c>
      <c r="AK3188" s="1">
        <f>AC3188-AJ3188</f>
        <v>188</v>
      </c>
      <c r="AL3188" s="28">
        <f>_xlfn.IFNA(INDEX($BD$2:$BD$53,MATCH(B3188,$BC$2:$BC$53,0)),1000)</f>
        <v>761723</v>
      </c>
      <c r="AM3188" s="1">
        <f>C3188/AL3188*100000</f>
        <v>6.8266285775800393</v>
      </c>
      <c r="AN3188" s="17">
        <f>IF(B3189=B3188,IFERROR((C3188/C3189)-1,0),0)</f>
        <v>0.33333333333333326</v>
      </c>
      <c r="AO3188" s="26">
        <f>IFERROR(LOG(2)/LOG(1+(AN3188)),AN3188)</f>
        <v>2.4094208396532095</v>
      </c>
      <c r="AP3188" s="26">
        <f>AVERAGE(Y3188:Y3194)</f>
        <v>5.2857142857142856</v>
      </c>
      <c r="AR3188" s="1">
        <f>Q3188/AL3188*100000</f>
        <v>0</v>
      </c>
      <c r="AS3188" s="25">
        <f>IF(B3189=B3188,IFERROR((AE3188/AE3189)-1,0),0)</f>
        <v>0</v>
      </c>
      <c r="AT3188" s="26">
        <f>IFERROR(LOG(2)/LOG(1+(AS3188)),AS3188)</f>
        <v>0</v>
      </c>
      <c r="AU3188" s="26">
        <f>AVERAGE(AE3188:AE3194)</f>
        <v>0</v>
      </c>
      <c r="AV3188" s="19">
        <f>ROUNDDOWN(N3188,0)</f>
        <v>43916</v>
      </c>
      <c r="AW3188" s="29" cm="1">
        <f t="array" ref="AW3188">_xlfn.ANCHORARRAY(AV3188)-1</f>
        <v>43915</v>
      </c>
    </row>
    <row r="3189" spans="1:49" x14ac:dyDescent="0.25">
      <c r="A3189">
        <v>20200325</v>
      </c>
      <c r="B3189" s="1" t="s">
        <v>64</v>
      </c>
      <c r="C3189">
        <v>39</v>
      </c>
      <c r="D3189">
        <v>1734</v>
      </c>
      <c r="G3189">
        <v>8</v>
      </c>
      <c r="M3189" s="1" t="s">
        <v>28</v>
      </c>
      <c r="N3189" s="2">
        <v>43915.490972222222</v>
      </c>
      <c r="O3189" s="2">
        <v>43915.324305555558</v>
      </c>
      <c r="P3189" s="1" t="s">
        <v>1936</v>
      </c>
      <c r="Q3189">
        <v>0</v>
      </c>
      <c r="R3189">
        <v>8</v>
      </c>
      <c r="S3189" s="2">
        <v>43915.324305555558</v>
      </c>
      <c r="T3189" s="1" t="s">
        <v>54</v>
      </c>
      <c r="U3189" s="1" t="s">
        <v>54</v>
      </c>
      <c r="V3189" s="1" t="s">
        <v>54</v>
      </c>
      <c r="X3189">
        <v>38</v>
      </c>
      <c r="Y3189">
        <v>5</v>
      </c>
      <c r="Z3189" s="1" t="s">
        <v>9630</v>
      </c>
      <c r="AA3189">
        <v>1773</v>
      </c>
      <c r="AB3189">
        <v>1773</v>
      </c>
      <c r="AC3189">
        <v>285</v>
      </c>
      <c r="AD3189">
        <v>1773</v>
      </c>
      <c r="AE3189">
        <v>0</v>
      </c>
      <c r="AF3189">
        <v>3</v>
      </c>
      <c r="AG3189" s="1" t="s">
        <v>12121</v>
      </c>
      <c r="AH3189">
        <v>0</v>
      </c>
      <c r="AI3189">
        <v>0</v>
      </c>
      <c r="AJ3189" s="1">
        <f>Y3189/0.1</f>
        <v>50</v>
      </c>
      <c r="AK3189" s="1">
        <f>AC3189-AJ3189</f>
        <v>235</v>
      </c>
      <c r="AL3189" s="28">
        <f>_xlfn.IFNA(INDEX($BD$2:$BD$53,MATCH(B3189,$BC$2:$BC$53,0)),1000)</f>
        <v>761723</v>
      </c>
      <c r="AM3189" s="1">
        <f>C3189/AL3189*100000</f>
        <v>5.1199714331850297</v>
      </c>
      <c r="AN3189" s="17">
        <f>IF(B3190=B3189,IFERROR((C3189/C3190)-1,0),0)</f>
        <v>0.14705882352941169</v>
      </c>
      <c r="AO3189" s="26">
        <f>IFERROR(LOG(2)/LOG(1+(AN3189)),AN3189)</f>
        <v>5.0520518557992879</v>
      </c>
      <c r="AP3189" s="26">
        <f>AVERAGE(Y3189:Y3195)</f>
        <v>4.7142857142857144</v>
      </c>
      <c r="AR3189" s="1">
        <f>Q3189/AL3189*100000</f>
        <v>0</v>
      </c>
      <c r="AS3189" s="25">
        <f>IF(B3190=B3189,IFERROR((AE3189/AE3190)-1,0),0)</f>
        <v>0</v>
      </c>
      <c r="AT3189" s="26">
        <f>IFERROR(LOG(2)/LOG(1+(AS3189)),AS3189)</f>
        <v>0</v>
      </c>
      <c r="AU3189" s="26">
        <f>AVERAGE(AE3189:AE3195)</f>
        <v>0</v>
      </c>
      <c r="AV3189" s="19">
        <f>ROUNDDOWN(N3189,0)</f>
        <v>43915</v>
      </c>
      <c r="AW3189" s="29" cm="1">
        <f t="array" ref="AW3189">_xlfn.ANCHORARRAY(AV3189)-1</f>
        <v>43914</v>
      </c>
    </row>
    <row r="3190" spans="1:49" x14ac:dyDescent="0.25">
      <c r="A3190">
        <v>20200324</v>
      </c>
      <c r="B3190" s="1" t="s">
        <v>64</v>
      </c>
      <c r="C3190">
        <v>34</v>
      </c>
      <c r="D3190">
        <v>1454</v>
      </c>
      <c r="G3190">
        <v>5</v>
      </c>
      <c r="M3190" s="1" t="s">
        <v>28</v>
      </c>
      <c r="N3190" s="2">
        <v>43914.470138888886</v>
      </c>
      <c r="O3190" s="2">
        <v>43914.303472222222</v>
      </c>
      <c r="P3190" s="1" t="s">
        <v>1964</v>
      </c>
      <c r="Q3190">
        <v>0</v>
      </c>
      <c r="R3190">
        <v>5</v>
      </c>
      <c r="S3190" s="2">
        <v>43914.303472222222</v>
      </c>
      <c r="T3190" s="1" t="s">
        <v>54</v>
      </c>
      <c r="U3190" s="1" t="s">
        <v>54</v>
      </c>
      <c r="V3190" s="1" t="s">
        <v>54</v>
      </c>
      <c r="X3190">
        <v>38</v>
      </c>
      <c r="Y3190">
        <v>4</v>
      </c>
      <c r="Z3190" s="1" t="s">
        <v>7196</v>
      </c>
      <c r="AA3190">
        <v>1488</v>
      </c>
      <c r="AB3190">
        <v>1488</v>
      </c>
      <c r="AC3190">
        <v>105</v>
      </c>
      <c r="AD3190">
        <v>1488</v>
      </c>
      <c r="AE3190">
        <v>0</v>
      </c>
      <c r="AF3190">
        <v>1</v>
      </c>
      <c r="AG3190" s="1" t="s">
        <v>12203</v>
      </c>
      <c r="AH3190">
        <v>0</v>
      </c>
      <c r="AI3190">
        <v>0</v>
      </c>
      <c r="AJ3190" s="1">
        <f>Y3190/0.1</f>
        <v>40</v>
      </c>
      <c r="AK3190" s="1">
        <f>AC3190-AJ3190</f>
        <v>65</v>
      </c>
      <c r="AL3190" s="28">
        <f>_xlfn.IFNA(INDEX($BD$2:$BD$53,MATCH(B3190,$BC$2:$BC$53,0)),1000)</f>
        <v>761723</v>
      </c>
      <c r="AM3190" s="1">
        <f>C3190/AL3190*100000</f>
        <v>4.4635648391869491</v>
      </c>
      <c r="AN3190" s="17">
        <f>IF(B3191=B3190,IFERROR((C3190/C3191)-1,0),0)</f>
        <v>0.1333333333333333</v>
      </c>
      <c r="AO3190" s="26">
        <f>IFERROR(LOG(2)/LOG(1+(AN3190)),AN3190)</f>
        <v>5.5379496247921631</v>
      </c>
      <c r="AP3190" s="26">
        <f>AVERAGE(Y3190:Y3196)</f>
        <v>4.4285714285714288</v>
      </c>
      <c r="AR3190" s="1">
        <f>Q3190/AL3190*100000</f>
        <v>0</v>
      </c>
      <c r="AS3190" s="25">
        <f>IF(B3191=B3190,IFERROR((AE3190/AE3191)-1,0),0)</f>
        <v>0</v>
      </c>
      <c r="AT3190" s="26">
        <f>IFERROR(LOG(2)/LOG(1+(AS3190)),AS3190)</f>
        <v>0</v>
      </c>
      <c r="AU3190" s="26">
        <f>AVERAGE(AE3190:AE3196)</f>
        <v>0</v>
      </c>
      <c r="AV3190" s="19">
        <f>ROUNDDOWN(N3190,0)</f>
        <v>43914</v>
      </c>
      <c r="AW3190" s="29" cm="1">
        <f t="array" ref="AW3190">_xlfn.ANCHORARRAY(AV3190)-1</f>
        <v>43913</v>
      </c>
    </row>
    <row r="3191" spans="1:49" x14ac:dyDescent="0.25">
      <c r="A3191">
        <v>20200323</v>
      </c>
      <c r="B3191" s="1" t="s">
        <v>64</v>
      </c>
      <c r="C3191">
        <v>30</v>
      </c>
      <c r="D3191">
        <v>1353</v>
      </c>
      <c r="G3191">
        <v>4</v>
      </c>
      <c r="M3191" s="1" t="s">
        <v>28</v>
      </c>
      <c r="N3191" s="2">
        <v>43913.507638888892</v>
      </c>
      <c r="O3191" s="2">
        <v>43913.34097222222</v>
      </c>
      <c r="P3191" s="1" t="s">
        <v>1991</v>
      </c>
      <c r="Q3191">
        <v>0</v>
      </c>
      <c r="R3191">
        <v>4</v>
      </c>
      <c r="S3191" s="2">
        <v>43913.34097222222</v>
      </c>
      <c r="T3191" s="1" t="s">
        <v>54</v>
      </c>
      <c r="U3191" s="1" t="s">
        <v>54</v>
      </c>
      <c r="V3191" s="1" t="s">
        <v>54</v>
      </c>
      <c r="X3191">
        <v>38</v>
      </c>
      <c r="Y3191">
        <v>2</v>
      </c>
      <c r="Z3191" s="1" t="s">
        <v>11421</v>
      </c>
      <c r="AA3191">
        <v>1383</v>
      </c>
      <c r="AB3191">
        <v>1383</v>
      </c>
      <c r="AC3191">
        <v>95</v>
      </c>
      <c r="AD3191">
        <v>1383</v>
      </c>
      <c r="AE3191">
        <v>0</v>
      </c>
      <c r="AF3191">
        <v>1</v>
      </c>
      <c r="AG3191" s="1" t="s">
        <v>12285</v>
      </c>
      <c r="AH3191">
        <v>0</v>
      </c>
      <c r="AI3191">
        <v>0</v>
      </c>
      <c r="AJ3191" s="1">
        <f>Y3191/0.1</f>
        <v>20</v>
      </c>
      <c r="AK3191" s="1">
        <f>AC3191-AJ3191</f>
        <v>75</v>
      </c>
      <c r="AL3191" s="28">
        <f>_xlfn.IFNA(INDEX($BD$2:$BD$53,MATCH(B3191,$BC$2:$BC$53,0)),1000)</f>
        <v>761723</v>
      </c>
      <c r="AM3191" s="1">
        <f>C3191/AL3191*100000</f>
        <v>3.9384395639884842</v>
      </c>
      <c r="AN3191" s="17">
        <f>IF(B3192=B3191,IFERROR((C3191/C3192)-1,0),0)</f>
        <v>7.1428571428571397E-2</v>
      </c>
      <c r="AO3191" s="26">
        <f>IFERROR(LOG(2)/LOG(1+(AN3191)),AN3191)</f>
        <v>10.046649249713282</v>
      </c>
      <c r="AP3191" s="26">
        <f>AVERAGE(Y3191:Y3197)</f>
        <v>4.1428571428571432</v>
      </c>
      <c r="AR3191" s="1">
        <f>Q3191/AL3191*100000</f>
        <v>0</v>
      </c>
      <c r="AS3191" s="25">
        <f>IF(B3192=B3191,IFERROR((AE3191/AE3192)-1,0),0)</f>
        <v>0</v>
      </c>
      <c r="AT3191" s="26">
        <f>IFERROR(LOG(2)/LOG(1+(AS3191)),AS3191)</f>
        <v>0</v>
      </c>
      <c r="AU3191" s="26">
        <f>AVERAGE(AE3191:AE3197)</f>
        <v>0</v>
      </c>
      <c r="AV3191" s="19">
        <f>ROUNDDOWN(N3191,0)</f>
        <v>43913</v>
      </c>
      <c r="AW3191" s="29" cm="1">
        <f t="array" ref="AW3191">_xlfn.ANCHORARRAY(AV3191)-1</f>
        <v>43912</v>
      </c>
    </row>
    <row r="3192" spans="1:49" x14ac:dyDescent="0.25">
      <c r="A3192">
        <v>20200322</v>
      </c>
      <c r="B3192" s="1" t="s">
        <v>64</v>
      </c>
      <c r="C3192">
        <v>28</v>
      </c>
      <c r="D3192">
        <v>1260</v>
      </c>
      <c r="G3192">
        <v>3</v>
      </c>
      <c r="M3192" s="1" t="s">
        <v>54</v>
      </c>
      <c r="N3192" s="2">
        <v>43912.48541666667</v>
      </c>
      <c r="O3192" s="2">
        <v>43912.318749999999</v>
      </c>
      <c r="P3192" s="1" t="s">
        <v>2018</v>
      </c>
      <c r="Q3192">
        <v>0</v>
      </c>
      <c r="R3192">
        <v>3</v>
      </c>
      <c r="S3192" s="2">
        <v>43912.318749999999</v>
      </c>
      <c r="T3192" s="1" t="s">
        <v>54</v>
      </c>
      <c r="U3192" s="1" t="s">
        <v>54</v>
      </c>
      <c r="V3192" s="1" t="s">
        <v>54</v>
      </c>
      <c r="X3192">
        <v>38</v>
      </c>
      <c r="Y3192">
        <v>0</v>
      </c>
      <c r="Z3192" s="1" t="s">
        <v>6440</v>
      </c>
      <c r="AA3192">
        <v>1288</v>
      </c>
      <c r="AB3192">
        <v>1288</v>
      </c>
      <c r="AC3192">
        <v>119</v>
      </c>
      <c r="AD3192">
        <v>1288</v>
      </c>
      <c r="AE3192">
        <v>0</v>
      </c>
      <c r="AF3192">
        <v>0</v>
      </c>
      <c r="AG3192" s="1" t="s">
        <v>12361</v>
      </c>
      <c r="AH3192">
        <v>0</v>
      </c>
      <c r="AI3192">
        <v>0</v>
      </c>
      <c r="AJ3192" s="1">
        <f>Y3192/0.1</f>
        <v>0</v>
      </c>
      <c r="AK3192" s="1">
        <f>AC3192-AJ3192</f>
        <v>119</v>
      </c>
      <c r="AL3192" s="28">
        <f>_xlfn.IFNA(INDEX($BD$2:$BD$53,MATCH(B3192,$BC$2:$BC$53,0)),1000)</f>
        <v>761723</v>
      </c>
      <c r="AM3192" s="1">
        <f>C3192/AL3192*100000</f>
        <v>3.6758769263892517</v>
      </c>
      <c r="AN3192" s="17">
        <f>IF(B3193=B3192,IFERROR((C3192/C3193)-1,0),0)</f>
        <v>0</v>
      </c>
      <c r="AO3192" s="26">
        <f>IFERROR(LOG(2)/LOG(1+(AN3192)),AN3192)</f>
        <v>0</v>
      </c>
      <c r="AP3192" s="26">
        <f>AVERAGE(Y3192:Y3198)</f>
        <v>3.8571428571428572</v>
      </c>
      <c r="AR3192" s="1">
        <f>Q3192/AL3192*100000</f>
        <v>0</v>
      </c>
      <c r="AS3192" s="25">
        <f>IF(B3193=B3192,IFERROR((AE3192/AE3193)-1,0),0)</f>
        <v>0</v>
      </c>
      <c r="AT3192" s="26">
        <f>IFERROR(LOG(2)/LOG(1+(AS3192)),AS3192)</f>
        <v>0</v>
      </c>
      <c r="AU3192" s="26">
        <f>AVERAGE(AE3192:AE3198)</f>
        <v>0</v>
      </c>
      <c r="AV3192" s="19">
        <f>ROUNDDOWN(N3192,0)</f>
        <v>43912</v>
      </c>
      <c r="AW3192" s="29" cm="1">
        <f t="array" ref="AW3192">_xlfn.ANCHORARRAY(AV3192)-1</f>
        <v>43911</v>
      </c>
    </row>
    <row r="3193" spans="1:49" x14ac:dyDescent="0.25">
      <c r="A3193">
        <v>20200321</v>
      </c>
      <c r="B3193" s="1" t="s">
        <v>64</v>
      </c>
      <c r="C3193">
        <v>28</v>
      </c>
      <c r="D3193">
        <v>1141</v>
      </c>
      <c r="G3193">
        <v>3</v>
      </c>
      <c r="M3193" s="1" t="s">
        <v>54</v>
      </c>
      <c r="N3193" s="2">
        <v>43911.49722222222</v>
      </c>
      <c r="O3193" s="2">
        <v>43911.330555555556</v>
      </c>
      <c r="P3193" s="1" t="s">
        <v>2049</v>
      </c>
      <c r="Q3193">
        <v>0</v>
      </c>
      <c r="R3193">
        <v>3</v>
      </c>
      <c r="S3193" s="2">
        <v>43911.330555555556</v>
      </c>
      <c r="T3193" s="1" t="s">
        <v>54</v>
      </c>
      <c r="U3193" s="1" t="s">
        <v>54</v>
      </c>
      <c r="V3193" s="1" t="s">
        <v>54</v>
      </c>
      <c r="X3193">
        <v>38</v>
      </c>
      <c r="Y3193">
        <v>8</v>
      </c>
      <c r="Z3193" s="1" t="s">
        <v>7785</v>
      </c>
      <c r="AA3193">
        <v>1169</v>
      </c>
      <c r="AB3193">
        <v>1169</v>
      </c>
      <c r="AC3193">
        <v>349</v>
      </c>
      <c r="AD3193">
        <v>1169</v>
      </c>
      <c r="AE3193">
        <v>0</v>
      </c>
      <c r="AF3193">
        <v>3</v>
      </c>
      <c r="AG3193" s="1" t="s">
        <v>12439</v>
      </c>
      <c r="AH3193">
        <v>0</v>
      </c>
      <c r="AI3193">
        <v>0</v>
      </c>
      <c r="AJ3193" s="1">
        <f>Y3193/0.1</f>
        <v>80</v>
      </c>
      <c r="AK3193" s="1">
        <f>AC3193-AJ3193</f>
        <v>269</v>
      </c>
      <c r="AL3193" s="28">
        <f>_xlfn.IFNA(INDEX($BD$2:$BD$53,MATCH(B3193,$BC$2:$BC$53,0)),1000)</f>
        <v>761723</v>
      </c>
      <c r="AM3193" s="1">
        <f>C3193/AL3193*100000</f>
        <v>3.6758769263892517</v>
      </c>
      <c r="AN3193" s="17">
        <f>IF(B3194=B3193,IFERROR((C3193/C3194)-1,0),0)</f>
        <v>0.39999999999999991</v>
      </c>
      <c r="AO3193" s="26">
        <f>IFERROR(LOG(2)/LOG(1+(AN3193)),AN3193)</f>
        <v>2.0600427171061453</v>
      </c>
      <c r="AP3193" s="26">
        <f>AVERAGE(Y3193:Y3199)</f>
        <v>3.8571428571428572</v>
      </c>
      <c r="AR3193" s="1">
        <f>Q3193/AL3193*100000</f>
        <v>0</v>
      </c>
      <c r="AS3193" s="25">
        <f>IF(B3194=B3193,IFERROR((AE3193/AE3194)-1,0),0)</f>
        <v>0</v>
      </c>
      <c r="AT3193" s="26">
        <f>IFERROR(LOG(2)/LOG(1+(AS3193)),AS3193)</f>
        <v>0</v>
      </c>
      <c r="AU3193" s="26">
        <f>AVERAGE(AE3193:AE3199)</f>
        <v>0</v>
      </c>
      <c r="AV3193" s="19">
        <f>ROUNDDOWN(N3193,0)</f>
        <v>43911</v>
      </c>
      <c r="AW3193" s="29" cm="1">
        <f t="array" ref="AW3193">_xlfn.ANCHORARRAY(AV3193)-1</f>
        <v>43910</v>
      </c>
    </row>
    <row r="3194" spans="1:49" x14ac:dyDescent="0.25">
      <c r="A3194">
        <v>20200320</v>
      </c>
      <c r="B3194" s="1" t="s">
        <v>64</v>
      </c>
      <c r="C3194">
        <v>20</v>
      </c>
      <c r="D3194">
        <v>800</v>
      </c>
      <c r="M3194" s="1" t="s">
        <v>54</v>
      </c>
      <c r="N3194" s="2">
        <v>43910</v>
      </c>
      <c r="O3194" s="2">
        <v>43909.833333333336</v>
      </c>
      <c r="P3194" s="1" t="s">
        <v>2048</v>
      </c>
      <c r="Q3194">
        <v>0</v>
      </c>
      <c r="S3194" s="2">
        <v>43909.833333333336</v>
      </c>
      <c r="T3194" s="1" t="s">
        <v>54</v>
      </c>
      <c r="U3194" s="1" t="s">
        <v>54</v>
      </c>
      <c r="V3194" s="1" t="s">
        <v>54</v>
      </c>
      <c r="X3194">
        <v>38</v>
      </c>
      <c r="Y3194">
        <v>5</v>
      </c>
      <c r="Z3194" s="1" t="s">
        <v>12518</v>
      </c>
      <c r="AA3194">
        <v>820</v>
      </c>
      <c r="AB3194">
        <v>820</v>
      </c>
      <c r="AC3194">
        <v>312</v>
      </c>
      <c r="AD3194">
        <v>820</v>
      </c>
      <c r="AE3194">
        <v>0</v>
      </c>
      <c r="AF3194">
        <v>0</v>
      </c>
      <c r="AG3194" s="1" t="s">
        <v>12519</v>
      </c>
      <c r="AH3194">
        <v>0</v>
      </c>
      <c r="AI3194">
        <v>0</v>
      </c>
      <c r="AJ3194" s="1">
        <f>Y3194/0.1</f>
        <v>50</v>
      </c>
      <c r="AK3194" s="1">
        <f>AC3194-AJ3194</f>
        <v>262</v>
      </c>
      <c r="AL3194" s="28">
        <f>_xlfn.IFNA(INDEX($BD$2:$BD$53,MATCH(B3194,$BC$2:$BC$53,0)),1000)</f>
        <v>761723</v>
      </c>
      <c r="AM3194" s="1">
        <f>C3194/AL3194*100000</f>
        <v>2.6256263759923226</v>
      </c>
      <c r="AN3194" s="17">
        <f>IF(B3195=B3194,IFERROR((C3194/C3195)-1,0),0)</f>
        <v>0.33333333333333326</v>
      </c>
      <c r="AO3194" s="26">
        <f>IFERROR(LOG(2)/LOG(1+(AN3194)),AN3194)</f>
        <v>2.4094208396532095</v>
      </c>
      <c r="AP3194" s="26">
        <f>AVERAGE(Y3194:Y3200)</f>
        <v>2.7142857142857144</v>
      </c>
      <c r="AR3194" s="1">
        <f>Q3194/AL3194*100000</f>
        <v>0</v>
      </c>
      <c r="AS3194" s="25">
        <f>IF(B3195=B3194,IFERROR((AE3194/AE3195)-1,0),0)</f>
        <v>0</v>
      </c>
      <c r="AT3194" s="26">
        <f>IFERROR(LOG(2)/LOG(1+(AS3194)),AS3194)</f>
        <v>0</v>
      </c>
      <c r="AU3194" s="26">
        <f>AVERAGE(AE3194:AE3200)</f>
        <v>0</v>
      </c>
      <c r="AV3194" s="19">
        <f>ROUNDDOWN(N3194,0)</f>
        <v>43910</v>
      </c>
      <c r="AW3194" s="29" cm="1">
        <f t="array" ref="AW3194">_xlfn.ANCHORARRAY(AV3194)-1</f>
        <v>43909</v>
      </c>
    </row>
    <row r="3195" spans="1:49" x14ac:dyDescent="0.25">
      <c r="A3195">
        <v>20200319</v>
      </c>
      <c r="B3195" s="1" t="s">
        <v>64</v>
      </c>
      <c r="C3195">
        <v>15</v>
      </c>
      <c r="D3195">
        <v>493</v>
      </c>
      <c r="M3195" s="1" t="s">
        <v>54</v>
      </c>
      <c r="N3195" s="2">
        <v>43909</v>
      </c>
      <c r="O3195" s="2">
        <v>43908.833333333336</v>
      </c>
      <c r="P3195" s="1" t="s">
        <v>1999</v>
      </c>
      <c r="Q3195">
        <v>0</v>
      </c>
      <c r="S3195" s="2">
        <v>43908.833333333336</v>
      </c>
      <c r="T3195" s="1" t="s">
        <v>54</v>
      </c>
      <c r="U3195" s="1" t="s">
        <v>54</v>
      </c>
      <c r="V3195" s="1" t="s">
        <v>54</v>
      </c>
      <c r="X3195">
        <v>38</v>
      </c>
      <c r="Y3195">
        <v>9</v>
      </c>
      <c r="Z3195" s="1" t="s">
        <v>9789</v>
      </c>
      <c r="AA3195">
        <v>508</v>
      </c>
      <c r="AB3195">
        <v>508</v>
      </c>
      <c r="AC3195">
        <v>234</v>
      </c>
      <c r="AD3195">
        <v>508</v>
      </c>
      <c r="AE3195">
        <v>0</v>
      </c>
      <c r="AF3195">
        <v>0</v>
      </c>
      <c r="AG3195" s="1" t="s">
        <v>12592</v>
      </c>
      <c r="AH3195">
        <v>0</v>
      </c>
      <c r="AI3195">
        <v>0</v>
      </c>
      <c r="AJ3195" s="1">
        <f>Y3195/0.1</f>
        <v>90</v>
      </c>
      <c r="AK3195" s="1">
        <f>AC3195-AJ3195</f>
        <v>144</v>
      </c>
      <c r="AL3195" s="28">
        <f>_xlfn.IFNA(INDEX($BD$2:$BD$53,MATCH(B3195,$BC$2:$BC$53,0)),1000)</f>
        <v>761723</v>
      </c>
      <c r="AM3195" s="1">
        <f>C3195/AL3195*100000</f>
        <v>1.9692197819942421</v>
      </c>
      <c r="AN3195" s="17">
        <f>IF(B3196=B3195,IFERROR((C3195/C3196)-1,0),0)</f>
        <v>1.5</v>
      </c>
      <c r="AO3195" s="26">
        <f>IFERROR(LOG(2)/LOG(1+(AN3195)),AN3195)</f>
        <v>0.75647079736603007</v>
      </c>
      <c r="AP3195" s="26">
        <f>AVERAGE(Y3195:Y3201)</f>
        <v>2</v>
      </c>
      <c r="AR3195" s="1">
        <f>Q3195/AL3195*100000</f>
        <v>0</v>
      </c>
      <c r="AS3195" s="25">
        <f>IF(B3196=B3195,IFERROR((AE3195/AE3196)-1,0),0)</f>
        <v>0</v>
      </c>
      <c r="AT3195" s="26">
        <f>IFERROR(LOG(2)/LOG(1+(AS3195)),AS3195)</f>
        <v>0</v>
      </c>
      <c r="AU3195" s="26">
        <f>AVERAGE(AE3195:AE3201)</f>
        <v>0</v>
      </c>
      <c r="AV3195" s="19">
        <f>ROUNDDOWN(N3195,0)</f>
        <v>43909</v>
      </c>
      <c r="AW3195" s="29" cm="1">
        <f t="array" ref="AW3195">_xlfn.ANCHORARRAY(AV3195)-1</f>
        <v>43908</v>
      </c>
    </row>
    <row r="3196" spans="1:49" x14ac:dyDescent="0.25">
      <c r="A3196">
        <v>20200318</v>
      </c>
      <c r="B3196" s="1" t="s">
        <v>64</v>
      </c>
      <c r="C3196">
        <v>6</v>
      </c>
      <c r="D3196">
        <v>268</v>
      </c>
      <c r="M3196" s="1" t="s">
        <v>54</v>
      </c>
      <c r="N3196" s="2">
        <v>43908</v>
      </c>
      <c r="O3196" s="2">
        <v>43907.833333333336</v>
      </c>
      <c r="P3196" s="1" t="s">
        <v>2096</v>
      </c>
      <c r="Q3196">
        <v>0</v>
      </c>
      <c r="S3196" s="2">
        <v>43907.833333333336</v>
      </c>
      <c r="T3196" s="1" t="s">
        <v>54</v>
      </c>
      <c r="U3196" s="1" t="s">
        <v>54</v>
      </c>
      <c r="V3196" s="1" t="s">
        <v>54</v>
      </c>
      <c r="X3196">
        <v>38</v>
      </c>
      <c r="Y3196">
        <v>3</v>
      </c>
      <c r="Z3196" s="1" t="s">
        <v>9638</v>
      </c>
      <c r="AA3196">
        <v>274</v>
      </c>
      <c r="AB3196">
        <v>274</v>
      </c>
      <c r="AC3196">
        <v>51</v>
      </c>
      <c r="AD3196">
        <v>274</v>
      </c>
      <c r="AE3196">
        <v>0</v>
      </c>
      <c r="AF3196">
        <v>0</v>
      </c>
      <c r="AG3196" s="1" t="s">
        <v>12662</v>
      </c>
      <c r="AH3196">
        <v>0</v>
      </c>
      <c r="AI3196">
        <v>0</v>
      </c>
      <c r="AJ3196" s="1">
        <f>Y3196/0.1</f>
        <v>30</v>
      </c>
      <c r="AK3196" s="1">
        <f>AC3196-AJ3196</f>
        <v>21</v>
      </c>
      <c r="AL3196" s="28">
        <f>_xlfn.IFNA(INDEX($BD$2:$BD$53,MATCH(B3196,$BC$2:$BC$53,0)),1000)</f>
        <v>761723</v>
      </c>
      <c r="AM3196" s="1">
        <f>C3196/AL3196*100000</f>
        <v>0.78768791279769679</v>
      </c>
      <c r="AN3196" s="17">
        <f>IF(B3197=B3196,IFERROR((C3196/C3197)-1,0),0)</f>
        <v>1</v>
      </c>
      <c r="AO3196" s="26">
        <f>IFERROR(LOG(2)/LOG(1+(AN3196)),AN3196)</f>
        <v>1</v>
      </c>
      <c r="AP3196" s="26">
        <f>AVERAGE(Y3196:Y3202)</f>
        <v>0.8571428571428571</v>
      </c>
      <c r="AR3196" s="1">
        <f>Q3196/AL3196*100000</f>
        <v>0</v>
      </c>
      <c r="AS3196" s="25">
        <f>IF(B3197=B3196,IFERROR((AE3196/AE3197)-1,0),0)</f>
        <v>0</v>
      </c>
      <c r="AT3196" s="26">
        <f>IFERROR(LOG(2)/LOG(1+(AS3196)),AS3196)</f>
        <v>0</v>
      </c>
      <c r="AU3196" s="26">
        <f>AVERAGE(AE3196:AE3202)</f>
        <v>0</v>
      </c>
      <c r="AV3196" s="19">
        <f>ROUNDDOWN(N3196,0)</f>
        <v>43908</v>
      </c>
      <c r="AW3196" s="29" cm="1">
        <f t="array" ref="AW3196">_xlfn.ANCHORARRAY(AV3196)-1</f>
        <v>43907</v>
      </c>
    </row>
    <row r="3197" spans="1:49" x14ac:dyDescent="0.25">
      <c r="A3197">
        <v>20200317</v>
      </c>
      <c r="B3197" s="1" t="s">
        <v>64</v>
      </c>
      <c r="C3197">
        <v>3</v>
      </c>
      <c r="D3197">
        <v>220</v>
      </c>
      <c r="E3197">
        <v>0</v>
      </c>
      <c r="M3197" s="1" t="s">
        <v>54</v>
      </c>
      <c r="N3197" s="2">
        <v>43907</v>
      </c>
      <c r="O3197" s="2">
        <v>43906.833333333336</v>
      </c>
      <c r="P3197" s="1" t="s">
        <v>2129</v>
      </c>
      <c r="Q3197">
        <v>0</v>
      </c>
      <c r="S3197" s="2">
        <v>43906.833333333336</v>
      </c>
      <c r="T3197" s="1" t="s">
        <v>54</v>
      </c>
      <c r="U3197" s="1" t="s">
        <v>54</v>
      </c>
      <c r="V3197" s="1" t="s">
        <v>54</v>
      </c>
      <c r="X3197">
        <v>38</v>
      </c>
      <c r="Y3197">
        <v>2</v>
      </c>
      <c r="Z3197" s="1" t="s">
        <v>3075</v>
      </c>
      <c r="AA3197">
        <v>223</v>
      </c>
      <c r="AB3197">
        <v>223</v>
      </c>
      <c r="AC3197">
        <v>99</v>
      </c>
      <c r="AD3197">
        <v>223</v>
      </c>
      <c r="AE3197">
        <v>0</v>
      </c>
      <c r="AF3197">
        <v>0</v>
      </c>
      <c r="AG3197" s="1" t="s">
        <v>12731</v>
      </c>
      <c r="AH3197">
        <v>0</v>
      </c>
      <c r="AI3197">
        <v>0</v>
      </c>
      <c r="AJ3197" s="1">
        <f>Y3197/0.1</f>
        <v>20</v>
      </c>
      <c r="AK3197" s="1">
        <f>AC3197-AJ3197</f>
        <v>79</v>
      </c>
      <c r="AL3197" s="28">
        <f>_xlfn.IFNA(INDEX($BD$2:$BD$53,MATCH(B3197,$BC$2:$BC$53,0)),1000)</f>
        <v>761723</v>
      </c>
      <c r="AM3197" s="1">
        <f>C3197/AL3197*100000</f>
        <v>0.39384395639884839</v>
      </c>
      <c r="AN3197" s="17">
        <f>IF(B3198=B3197,IFERROR((C3197/C3198)-1,0),0)</f>
        <v>2</v>
      </c>
      <c r="AO3197" s="26">
        <f>IFERROR(LOG(2)/LOG(1+(AN3197)),AN3197)</f>
        <v>0.63092975357145742</v>
      </c>
      <c r="AP3197" s="26">
        <f>AVERAGE(Y3197:Y3203)</f>
        <v>0.42857142857142855</v>
      </c>
      <c r="AR3197" s="1">
        <f>Q3197/AL3197*100000</f>
        <v>0</v>
      </c>
      <c r="AS3197" s="25">
        <f>IF(B3198=B3197,IFERROR((AE3197/AE3198)-1,0),0)</f>
        <v>0</v>
      </c>
      <c r="AT3197" s="26">
        <f>IFERROR(LOG(2)/LOG(1+(AS3197)),AS3197)</f>
        <v>0</v>
      </c>
      <c r="AU3197" s="26">
        <f>AVERAGE(AE3197:AE3203)</f>
        <v>0</v>
      </c>
      <c r="AV3197" s="19">
        <f>ROUNDDOWN(N3197,0)</f>
        <v>43907</v>
      </c>
      <c r="AW3197" s="29" cm="1">
        <f t="array" ref="AW3197">_xlfn.ANCHORARRAY(AV3197)-1</f>
        <v>43906</v>
      </c>
    </row>
    <row r="3198" spans="1:49" x14ac:dyDescent="0.25">
      <c r="A3198">
        <v>20200316</v>
      </c>
      <c r="B3198" s="1" t="s">
        <v>64</v>
      </c>
      <c r="C3198">
        <v>1</v>
      </c>
      <c r="D3198">
        <v>123</v>
      </c>
      <c r="E3198">
        <v>0</v>
      </c>
      <c r="M3198" s="1" t="s">
        <v>54</v>
      </c>
      <c r="N3198" s="2">
        <v>43906.65625</v>
      </c>
      <c r="O3198" s="2">
        <v>43906.489583333336</v>
      </c>
      <c r="P3198" s="1" t="s">
        <v>2209</v>
      </c>
      <c r="Q3198">
        <v>0</v>
      </c>
      <c r="S3198" s="2">
        <v>43906.489583333336</v>
      </c>
      <c r="T3198" s="1" t="s">
        <v>54</v>
      </c>
      <c r="U3198" s="1" t="s">
        <v>54</v>
      </c>
      <c r="V3198" s="1" t="s">
        <v>54</v>
      </c>
      <c r="X3198">
        <v>38</v>
      </c>
      <c r="Y3198">
        <v>0</v>
      </c>
      <c r="Z3198" s="1" t="s">
        <v>12221</v>
      </c>
      <c r="AA3198">
        <v>124</v>
      </c>
      <c r="AB3198">
        <v>124</v>
      </c>
      <c r="AC3198">
        <v>28</v>
      </c>
      <c r="AD3198">
        <v>124</v>
      </c>
      <c r="AE3198">
        <v>0</v>
      </c>
      <c r="AF3198">
        <v>0</v>
      </c>
      <c r="AG3198" s="1" t="s">
        <v>12797</v>
      </c>
      <c r="AH3198">
        <v>0</v>
      </c>
      <c r="AI3198">
        <v>0</v>
      </c>
      <c r="AJ3198" s="1">
        <f>Y3198/0.1</f>
        <v>0</v>
      </c>
      <c r="AK3198" s="1">
        <f>AC3198-AJ3198</f>
        <v>28</v>
      </c>
      <c r="AL3198" s="28">
        <f>_xlfn.IFNA(INDEX($BD$2:$BD$53,MATCH(B3198,$BC$2:$BC$53,0)),1000)</f>
        <v>761723</v>
      </c>
      <c r="AM3198" s="1">
        <f>C3198/AL3198*100000</f>
        <v>0.13128131879961613</v>
      </c>
      <c r="AN3198" s="17">
        <f>IF(B3199=B3198,IFERROR((C3198/C3199)-1,0),0)</f>
        <v>0</v>
      </c>
      <c r="AO3198" s="26">
        <f>IFERROR(LOG(2)/LOG(1+(AN3198)),AN3198)</f>
        <v>0</v>
      </c>
      <c r="AP3198" s="26">
        <f>AVERAGE(Y3198:Y3204)</f>
        <v>0.14285714285714285</v>
      </c>
      <c r="AR3198" s="1">
        <f>Q3198/AL3198*100000</f>
        <v>0</v>
      </c>
      <c r="AS3198" s="25">
        <f>IF(B3199=B3198,IFERROR((AE3198/AE3199)-1,0),0)</f>
        <v>0</v>
      </c>
      <c r="AT3198" s="26">
        <f>IFERROR(LOG(2)/LOG(1+(AS3198)),AS3198)</f>
        <v>0</v>
      </c>
      <c r="AU3198" s="26">
        <f>AVERAGE(AE3198:AE3204)</f>
        <v>0</v>
      </c>
      <c r="AV3198" s="19">
        <f>ROUNDDOWN(N3198,0)</f>
        <v>43906</v>
      </c>
      <c r="AW3198" s="29" cm="1">
        <f t="array" ref="AW3198">_xlfn.ANCHORARRAY(AV3198)-1</f>
        <v>43905</v>
      </c>
    </row>
    <row r="3199" spans="1:49" x14ac:dyDescent="0.25">
      <c r="A3199">
        <v>20200315</v>
      </c>
      <c r="B3199" s="1" t="s">
        <v>64</v>
      </c>
      <c r="C3199">
        <v>1</v>
      </c>
      <c r="D3199">
        <v>95</v>
      </c>
      <c r="E3199">
        <v>4</v>
      </c>
      <c r="M3199" s="1" t="s">
        <v>54</v>
      </c>
      <c r="N3199" s="2">
        <v>43905.5</v>
      </c>
      <c r="O3199" s="2">
        <v>43905.333333333336</v>
      </c>
      <c r="P3199" s="1" t="s">
        <v>2235</v>
      </c>
      <c r="Q3199">
        <v>0</v>
      </c>
      <c r="S3199" s="2">
        <v>43905.333333333336</v>
      </c>
      <c r="T3199" s="1" t="s">
        <v>54</v>
      </c>
      <c r="U3199" s="1" t="s">
        <v>54</v>
      </c>
      <c r="V3199" s="1" t="s">
        <v>54</v>
      </c>
      <c r="X3199">
        <v>38</v>
      </c>
      <c r="Y3199">
        <v>0</v>
      </c>
      <c r="Z3199" s="1" t="s">
        <v>3020</v>
      </c>
      <c r="AA3199">
        <v>100</v>
      </c>
      <c r="AB3199">
        <v>96</v>
      </c>
      <c r="AC3199">
        <v>41</v>
      </c>
      <c r="AD3199">
        <v>96</v>
      </c>
      <c r="AE3199">
        <v>0</v>
      </c>
      <c r="AF3199">
        <v>0</v>
      </c>
      <c r="AG3199" s="1" t="s">
        <v>12857</v>
      </c>
      <c r="AH3199">
        <v>0</v>
      </c>
      <c r="AI3199">
        <v>0</v>
      </c>
      <c r="AJ3199" s="1">
        <f>Y3199/0.1</f>
        <v>0</v>
      </c>
      <c r="AK3199" s="1">
        <f>AC3199-AJ3199</f>
        <v>41</v>
      </c>
      <c r="AL3199" s="28">
        <f>_xlfn.IFNA(INDEX($BD$2:$BD$53,MATCH(B3199,$BC$2:$BC$53,0)),1000)</f>
        <v>761723</v>
      </c>
      <c r="AM3199" s="1">
        <f>C3199/AL3199*100000</f>
        <v>0.13128131879961613</v>
      </c>
      <c r="AN3199" s="17">
        <f>IF(B3200=B3199,IFERROR((C3199/C3200)-1,0),0)</f>
        <v>0</v>
      </c>
      <c r="AO3199" s="26">
        <f>IFERROR(LOG(2)/LOG(1+(AN3199)),AN3199)</f>
        <v>0</v>
      </c>
      <c r="AP3199" s="26">
        <f>AVERAGE(Y3199:Y3205)</f>
        <v>0.14285714285714285</v>
      </c>
      <c r="AR3199" s="1">
        <f>Q3199/AL3199*100000</f>
        <v>0</v>
      </c>
      <c r="AS3199" s="25">
        <f>IF(B3200=B3199,IFERROR((AE3199/AE3200)-1,0),0)</f>
        <v>0</v>
      </c>
      <c r="AT3199" s="26">
        <f>IFERROR(LOG(2)/LOG(1+(AS3199)),AS3199)</f>
        <v>0</v>
      </c>
      <c r="AU3199" s="26">
        <f>AVERAGE(AE3199:AE3205)</f>
        <v>0</v>
      </c>
      <c r="AV3199" s="19">
        <f>ROUNDDOWN(N3199,0)</f>
        <v>43905</v>
      </c>
      <c r="AW3199" s="29" cm="1">
        <f t="array" ref="AW3199">_xlfn.ANCHORARRAY(AV3199)-1</f>
        <v>43904</v>
      </c>
    </row>
    <row r="3200" spans="1:49" x14ac:dyDescent="0.25">
      <c r="A3200">
        <v>20200314</v>
      </c>
      <c r="B3200" s="1" t="s">
        <v>64</v>
      </c>
      <c r="C3200">
        <v>1</v>
      </c>
      <c r="D3200">
        <v>54</v>
      </c>
      <c r="E3200">
        <v>14</v>
      </c>
      <c r="M3200" s="1" t="s">
        <v>54</v>
      </c>
      <c r="N3200" s="2">
        <v>43903.541666666664</v>
      </c>
      <c r="O3200" s="2">
        <v>43903.375</v>
      </c>
      <c r="P3200" s="1" t="s">
        <v>2240</v>
      </c>
      <c r="Q3200">
        <v>0</v>
      </c>
      <c r="S3200" s="2">
        <v>43903.375</v>
      </c>
      <c r="T3200" s="1" t="s">
        <v>54</v>
      </c>
      <c r="U3200" s="1" t="s">
        <v>54</v>
      </c>
      <c r="V3200" s="1" t="s">
        <v>54</v>
      </c>
      <c r="X3200">
        <v>38</v>
      </c>
      <c r="Y3200">
        <v>0</v>
      </c>
      <c r="Z3200" s="1" t="s">
        <v>2740</v>
      </c>
      <c r="AA3200">
        <v>69</v>
      </c>
      <c r="AB3200">
        <v>55</v>
      </c>
      <c r="AC3200">
        <v>15</v>
      </c>
      <c r="AD3200">
        <v>55</v>
      </c>
      <c r="AE3200">
        <v>0</v>
      </c>
      <c r="AF3200">
        <v>0</v>
      </c>
      <c r="AG3200" s="1" t="s">
        <v>12914</v>
      </c>
      <c r="AH3200">
        <v>0</v>
      </c>
      <c r="AI3200">
        <v>0</v>
      </c>
      <c r="AJ3200" s="1">
        <f>Y3200/0.1</f>
        <v>0</v>
      </c>
      <c r="AK3200" s="1">
        <f>AC3200-AJ3200</f>
        <v>15</v>
      </c>
      <c r="AL3200" s="28">
        <f>_xlfn.IFNA(INDEX($BD$2:$BD$53,MATCH(B3200,$BC$2:$BC$53,0)),1000)</f>
        <v>761723</v>
      </c>
      <c r="AM3200" s="1">
        <f>C3200/AL3200*100000</f>
        <v>0.13128131879961613</v>
      </c>
      <c r="AN3200" s="17">
        <f>IF(B3201=B3200,IFERROR((C3200/C3201)-1,0),0)</f>
        <v>0</v>
      </c>
      <c r="AO3200" s="26">
        <f>IFERROR(LOG(2)/LOG(1+(AN3200)),AN3200)</f>
        <v>0</v>
      </c>
      <c r="AP3200" s="26">
        <f>AVERAGE(Y3200:Y3206)</f>
        <v>0.14285714285714285</v>
      </c>
      <c r="AR3200" s="1">
        <f>Q3200/AL3200*100000</f>
        <v>0</v>
      </c>
      <c r="AS3200" s="25">
        <f>IF(B3201=B3200,IFERROR((AE3200/AE3201)-1,0),0)</f>
        <v>0</v>
      </c>
      <c r="AT3200" s="26">
        <f>IFERROR(LOG(2)/LOG(1+(AS3200)),AS3200)</f>
        <v>0</v>
      </c>
      <c r="AU3200" s="26">
        <f>AVERAGE(AE3200:AE3206)</f>
        <v>0</v>
      </c>
      <c r="AV3200" s="19">
        <f>ROUNDDOWN(N3200,0)</f>
        <v>43903</v>
      </c>
      <c r="AW3200" s="29" cm="1">
        <f t="array" ref="AW3200">_xlfn.ANCHORARRAY(AV3200)-1</f>
        <v>43902</v>
      </c>
    </row>
    <row r="3201" spans="1:49" x14ac:dyDescent="0.25">
      <c r="A3201">
        <v>20200313</v>
      </c>
      <c r="B3201" s="1" t="s">
        <v>64</v>
      </c>
      <c r="C3201">
        <v>1</v>
      </c>
      <c r="D3201">
        <v>39</v>
      </c>
      <c r="E3201">
        <v>12</v>
      </c>
      <c r="M3201" s="1" t="s">
        <v>54</v>
      </c>
      <c r="N3201" s="2">
        <v>43903.541666666664</v>
      </c>
      <c r="O3201" s="2">
        <v>43903.375</v>
      </c>
      <c r="P3201" s="1" t="s">
        <v>2240</v>
      </c>
      <c r="Q3201">
        <v>0</v>
      </c>
      <c r="S3201" s="2">
        <v>43903.375</v>
      </c>
      <c r="T3201" s="1" t="s">
        <v>54</v>
      </c>
      <c r="U3201" s="1" t="s">
        <v>54</v>
      </c>
      <c r="V3201" s="1" t="s">
        <v>54</v>
      </c>
      <c r="X3201">
        <v>38</v>
      </c>
      <c r="Y3201">
        <v>0</v>
      </c>
      <c r="Z3201" s="1" t="s">
        <v>10037</v>
      </c>
      <c r="AA3201">
        <v>52</v>
      </c>
      <c r="AB3201">
        <v>40</v>
      </c>
      <c r="AC3201">
        <v>27</v>
      </c>
      <c r="AD3201">
        <v>40</v>
      </c>
      <c r="AE3201">
        <v>0</v>
      </c>
      <c r="AF3201">
        <v>0</v>
      </c>
      <c r="AG3201" s="1" t="s">
        <v>12970</v>
      </c>
      <c r="AH3201">
        <v>0</v>
      </c>
      <c r="AI3201">
        <v>0</v>
      </c>
      <c r="AJ3201" s="1">
        <f>Y3201/0.1</f>
        <v>0</v>
      </c>
      <c r="AK3201" s="1">
        <f>AC3201-AJ3201</f>
        <v>27</v>
      </c>
      <c r="AL3201" s="28">
        <f>_xlfn.IFNA(INDEX($BD$2:$BD$53,MATCH(B3201,$BC$2:$BC$53,0)),1000)</f>
        <v>761723</v>
      </c>
      <c r="AM3201" s="1">
        <f>C3201/AL3201*100000</f>
        <v>0.13128131879961613</v>
      </c>
      <c r="AN3201" s="17">
        <f>IF(B3202=B3201,IFERROR((C3201/C3202)-1,0),0)</f>
        <v>0</v>
      </c>
      <c r="AO3201" s="26">
        <f>IFERROR(LOG(2)/LOG(1+(AN3201)),AN3201)</f>
        <v>0</v>
      </c>
      <c r="AP3201" s="26">
        <f>AVERAGE(Y3201:Y3207)</f>
        <v>0.14285714285714285</v>
      </c>
      <c r="AR3201" s="1">
        <f>Q3201/AL3201*100000</f>
        <v>0</v>
      </c>
      <c r="AS3201" s="25">
        <f>IF(B3202=B3201,IFERROR((AE3201/AE3202)-1,0),0)</f>
        <v>0</v>
      </c>
      <c r="AT3201" s="26">
        <f>IFERROR(LOG(2)/LOG(1+(AS3201)),AS3201)</f>
        <v>0</v>
      </c>
      <c r="AU3201" s="26">
        <f>AVERAGE(AE3201:AE3207)</f>
        <v>0</v>
      </c>
      <c r="AV3201" s="19">
        <f>ROUNDDOWN(N3201,0)</f>
        <v>43903</v>
      </c>
      <c r="AW3201" s="29" cm="1">
        <f t="array" ref="AW3201">_xlfn.ANCHORARRAY(AV3201)-1</f>
        <v>43902</v>
      </c>
    </row>
    <row r="3202" spans="1:49" x14ac:dyDescent="0.25">
      <c r="A3202">
        <v>20200312</v>
      </c>
      <c r="B3202" s="1" t="s">
        <v>64</v>
      </c>
      <c r="C3202">
        <v>1</v>
      </c>
      <c r="D3202">
        <v>12</v>
      </c>
      <c r="E3202">
        <v>14</v>
      </c>
      <c r="M3202" s="1" t="s">
        <v>54</v>
      </c>
      <c r="N3202" s="2">
        <v>43901</v>
      </c>
      <c r="O3202" s="2">
        <v>43900.833333333336</v>
      </c>
      <c r="P3202" s="1" t="s">
        <v>2294</v>
      </c>
      <c r="S3202" s="2">
        <v>43900.833333333336</v>
      </c>
      <c r="T3202" s="1" t="s">
        <v>54</v>
      </c>
      <c r="U3202" s="1" t="s">
        <v>54</v>
      </c>
      <c r="V3202" s="1" t="s">
        <v>54</v>
      </c>
      <c r="X3202">
        <v>38</v>
      </c>
      <c r="Y3202">
        <v>1</v>
      </c>
      <c r="Z3202" s="1" t="s">
        <v>4067</v>
      </c>
      <c r="AA3202">
        <v>27</v>
      </c>
      <c r="AB3202">
        <v>13</v>
      </c>
      <c r="AC3202">
        <v>6</v>
      </c>
      <c r="AD3202">
        <v>13</v>
      </c>
      <c r="AE3202">
        <v>0</v>
      </c>
      <c r="AF3202">
        <v>0</v>
      </c>
      <c r="AG3202" s="1" t="s">
        <v>13027</v>
      </c>
      <c r="AH3202">
        <v>0</v>
      </c>
      <c r="AI3202">
        <v>0</v>
      </c>
      <c r="AJ3202" s="1">
        <f>Y3202/0.1</f>
        <v>10</v>
      </c>
      <c r="AK3202" s="1">
        <f>AC3202-AJ3202</f>
        <v>-4</v>
      </c>
      <c r="AL3202" s="28">
        <f>_xlfn.IFNA(INDEX($BD$2:$BD$53,MATCH(B3202,$BC$2:$BC$53,0)),1000)</f>
        <v>761723</v>
      </c>
      <c r="AM3202" s="1">
        <f>C3202/AL3202*100000</f>
        <v>0.13128131879961613</v>
      </c>
      <c r="AN3202" s="17">
        <f>IF(B3203=B3202,IFERROR((C3202/C3203)-1,0),0)</f>
        <v>0</v>
      </c>
      <c r="AO3202" s="26">
        <f>IFERROR(LOG(2)/LOG(1+(AN3202)),AN3202)</f>
        <v>0</v>
      </c>
      <c r="AP3202" s="26">
        <f>AVERAGE(Y3202:Y3208)</f>
        <v>17.285714285714285</v>
      </c>
      <c r="AR3202" s="1">
        <f>Q3202/AL3202*100000</f>
        <v>0</v>
      </c>
      <c r="AS3202" s="25">
        <f>IF(B3203=B3202,IFERROR((AE3202/AE3203)-1,0),0)</f>
        <v>0</v>
      </c>
      <c r="AT3202" s="26">
        <f>IFERROR(LOG(2)/LOG(1+(AS3202)),AS3202)</f>
        <v>0</v>
      </c>
      <c r="AU3202" s="26">
        <f>AVERAGE(AE3202:AE3208)</f>
        <v>0</v>
      </c>
      <c r="AV3202" s="19">
        <f>ROUNDDOWN(N3202,0)</f>
        <v>43901</v>
      </c>
      <c r="AW3202" s="29" cm="1">
        <f t="array" ref="AW3202">_xlfn.ANCHORARRAY(AV3202)-1</f>
        <v>43900</v>
      </c>
    </row>
    <row r="3203" spans="1:49" x14ac:dyDescent="0.25">
      <c r="A3203">
        <v>20200311</v>
      </c>
      <c r="B3203" s="1" t="s">
        <v>64</v>
      </c>
      <c r="C3203">
        <v>0</v>
      </c>
      <c r="D3203">
        <v>7</v>
      </c>
      <c r="E3203">
        <v>6</v>
      </c>
      <c r="M3203" s="1" t="s">
        <v>54</v>
      </c>
      <c r="N3203" s="2"/>
      <c r="O3203" s="2"/>
      <c r="P3203" s="1" t="s">
        <v>54</v>
      </c>
      <c r="S3203" s="2"/>
      <c r="T3203" s="1" t="s">
        <v>54</v>
      </c>
      <c r="U3203" s="1" t="s">
        <v>54</v>
      </c>
      <c r="V3203" s="1" t="s">
        <v>54</v>
      </c>
      <c r="X3203">
        <v>38</v>
      </c>
      <c r="Y3203">
        <v>0</v>
      </c>
      <c r="Z3203" s="1" t="s">
        <v>12804</v>
      </c>
      <c r="AA3203">
        <v>13</v>
      </c>
      <c r="AB3203">
        <v>7</v>
      </c>
      <c r="AC3203">
        <v>1</v>
      </c>
      <c r="AD3203">
        <v>7</v>
      </c>
      <c r="AE3203">
        <v>0</v>
      </c>
      <c r="AF3203">
        <v>0</v>
      </c>
      <c r="AG3203" s="1" t="s">
        <v>13081</v>
      </c>
      <c r="AH3203">
        <v>0</v>
      </c>
      <c r="AI3203">
        <v>0</v>
      </c>
      <c r="AJ3203" s="1">
        <f>Y3203/0.1</f>
        <v>0</v>
      </c>
      <c r="AK3203" s="1">
        <f>AC3203-AJ3203</f>
        <v>1</v>
      </c>
      <c r="AL3203" s="28">
        <f>_xlfn.IFNA(INDEX($BD$2:$BD$53,MATCH(B3203,$BC$2:$BC$53,0)),1000)</f>
        <v>761723</v>
      </c>
      <c r="AM3203" s="1">
        <f>C3203/AL3203*100000</f>
        <v>0</v>
      </c>
      <c r="AN3203" s="17">
        <f>IF(B3204=B3203,IFERROR((C3203/C3204)-1,0),0)</f>
        <v>0</v>
      </c>
      <c r="AO3203" s="26">
        <f>IFERROR(LOG(2)/LOG(1+(AN3203)),AN3203)</f>
        <v>0</v>
      </c>
      <c r="AP3203" s="26">
        <f>AVERAGE(Y3203:Y3209)</f>
        <v>45.428571428571431</v>
      </c>
      <c r="AR3203" s="1">
        <f>Q3203/AL3203*100000</f>
        <v>0</v>
      </c>
      <c r="AS3203" s="25">
        <f>IF(B3204=B3203,IFERROR((AE3203/AE3204)-1,0),0)</f>
        <v>0</v>
      </c>
      <c r="AT3203" s="26">
        <f>IFERROR(LOG(2)/LOG(1+(AS3203)),AS3203)</f>
        <v>0</v>
      </c>
      <c r="AU3203" s="26">
        <f>AVERAGE(AE3203:AE3209)</f>
        <v>0.5714285714285714</v>
      </c>
      <c r="AV3203" s="19">
        <f>ROUNDDOWN(N3203,0)</f>
        <v>0</v>
      </c>
      <c r="AW3203" s="29" cm="1">
        <f t="array" ref="AW3203">_xlfn.ANCHORARRAY(AV3203)-1</f>
        <v>-1</v>
      </c>
    </row>
    <row r="3204" spans="1:49" x14ac:dyDescent="0.25">
      <c r="A3204">
        <v>20200310</v>
      </c>
      <c r="B3204" s="1" t="s">
        <v>64</v>
      </c>
      <c r="C3204">
        <v>0</v>
      </c>
      <c r="D3204">
        <v>6</v>
      </c>
      <c r="E3204">
        <v>2</v>
      </c>
      <c r="M3204" s="1" t="s">
        <v>54</v>
      </c>
      <c r="N3204" s="2"/>
      <c r="O3204" s="2"/>
      <c r="P3204" s="1" t="s">
        <v>54</v>
      </c>
      <c r="S3204" s="2"/>
      <c r="T3204" s="1" t="s">
        <v>54</v>
      </c>
      <c r="U3204" s="1" t="s">
        <v>54</v>
      </c>
      <c r="V3204" s="1" t="s">
        <v>54</v>
      </c>
      <c r="X3204">
        <v>38</v>
      </c>
      <c r="Y3204">
        <v>0</v>
      </c>
      <c r="Z3204" s="1" t="s">
        <v>4824</v>
      </c>
      <c r="AA3204">
        <v>8</v>
      </c>
      <c r="AB3204">
        <v>6</v>
      </c>
      <c r="AC3204">
        <v>6</v>
      </c>
      <c r="AD3204">
        <v>6</v>
      </c>
      <c r="AE3204">
        <v>0</v>
      </c>
      <c r="AF3204">
        <v>0</v>
      </c>
      <c r="AG3204" s="1" t="s">
        <v>13136</v>
      </c>
      <c r="AH3204">
        <v>0</v>
      </c>
      <c r="AI3204">
        <v>0</v>
      </c>
      <c r="AJ3204" s="1">
        <f>Y3204/0.1</f>
        <v>0</v>
      </c>
      <c r="AK3204" s="1">
        <f>AC3204-AJ3204</f>
        <v>6</v>
      </c>
      <c r="AL3204" s="28">
        <f>_xlfn.IFNA(INDEX($BD$2:$BD$53,MATCH(B3204,$BC$2:$BC$53,0)),1000)</f>
        <v>761723</v>
      </c>
      <c r="AM3204" s="1">
        <f>C3204/AL3204*100000</f>
        <v>0</v>
      </c>
      <c r="AN3204" s="17">
        <f>IF(B3205=B3204,IFERROR((C3204/C3205)-1,0),0)</f>
        <v>0</v>
      </c>
      <c r="AO3204" s="26">
        <f>IFERROR(LOG(2)/LOG(1+(AN3204)),AN3204)</f>
        <v>0</v>
      </c>
      <c r="AP3204" s="26">
        <f>AVERAGE(Y3204:Y3210)</f>
        <v>86.857142857142861</v>
      </c>
      <c r="AR3204" s="1">
        <f>Q3204/AL3204*100000</f>
        <v>0</v>
      </c>
      <c r="AS3204" s="25">
        <f>IF(B3205=B3204,IFERROR((AE3204/AE3205)-1,0),0)</f>
        <v>0</v>
      </c>
      <c r="AT3204" s="26">
        <f>IFERROR(LOG(2)/LOG(1+(AS3204)),AS3204)</f>
        <v>0</v>
      </c>
      <c r="AU3204" s="26">
        <f>AVERAGE(AE3204:AE3210)</f>
        <v>3</v>
      </c>
      <c r="AV3204" s="19">
        <f>ROUNDDOWN(N3204,0)</f>
        <v>0</v>
      </c>
      <c r="AW3204" s="29" cm="1">
        <f t="array" ref="AW3204">_xlfn.ANCHORARRAY(AV3204)-1</f>
        <v>-1</v>
      </c>
    </row>
    <row r="3205" spans="1:49" x14ac:dyDescent="0.25">
      <c r="A3205">
        <v>20200309</v>
      </c>
      <c r="B3205" s="1" t="s">
        <v>64</v>
      </c>
      <c r="C3205">
        <v>0</v>
      </c>
      <c r="D3205">
        <v>0</v>
      </c>
      <c r="M3205" s="1" t="s">
        <v>54</v>
      </c>
      <c r="N3205" s="2"/>
      <c r="O3205" s="2"/>
      <c r="P3205" s="1" t="s">
        <v>54</v>
      </c>
      <c r="S3205" s="2"/>
      <c r="T3205" s="1" t="s">
        <v>54</v>
      </c>
      <c r="U3205" s="1" t="s">
        <v>54</v>
      </c>
      <c r="V3205" s="1" t="s">
        <v>54</v>
      </c>
      <c r="X3205">
        <v>38</v>
      </c>
      <c r="Y3205">
        <v>0</v>
      </c>
      <c r="Z3205" s="1" t="s">
        <v>2527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s="1" t="s">
        <v>13188</v>
      </c>
      <c r="AH3205">
        <v>0</v>
      </c>
      <c r="AI3205">
        <v>0</v>
      </c>
      <c r="AJ3205" s="1">
        <f>Y3205/0.1</f>
        <v>0</v>
      </c>
      <c r="AK3205" s="1">
        <f>AC3205-AJ3205</f>
        <v>0</v>
      </c>
      <c r="AL3205" s="28">
        <f>_xlfn.IFNA(INDEX($BD$2:$BD$53,MATCH(B3205,$BC$2:$BC$53,0)),1000)</f>
        <v>761723</v>
      </c>
      <c r="AM3205" s="1">
        <f>C3205/AL3205*100000</f>
        <v>0</v>
      </c>
      <c r="AN3205" s="17">
        <f>IF(B3206=B3205,IFERROR((C3205/C3206)-1,0),0)</f>
        <v>0</v>
      </c>
      <c r="AO3205" s="26">
        <f>IFERROR(LOG(2)/LOG(1+(AN3205)),AN3205)</f>
        <v>0</v>
      </c>
      <c r="AP3205" s="26">
        <f>AVERAGE(Y3205:Y3211)</f>
        <v>107.14285714285714</v>
      </c>
      <c r="AR3205" s="1">
        <f>Q3205/AL3205*100000</f>
        <v>0</v>
      </c>
      <c r="AS3205" s="25">
        <f>IF(B3206=B3205,IFERROR((AE3205/AE3206)-1,0),0)</f>
        <v>0</v>
      </c>
      <c r="AT3205" s="26">
        <f>IFERROR(LOG(2)/LOG(1+(AS3205)),AS3205)</f>
        <v>0</v>
      </c>
      <c r="AU3205" s="26">
        <f>AVERAGE(AE3205:AE3211)</f>
        <v>3.5714285714285716</v>
      </c>
      <c r="AV3205" s="19">
        <f>ROUNDDOWN(N3205,0)</f>
        <v>0</v>
      </c>
      <c r="AW3205" s="29" cm="1">
        <f t="array" ref="AW3205">_xlfn.ANCHORARRAY(AV3205)-1</f>
        <v>-1</v>
      </c>
    </row>
    <row r="3206" spans="1:49" x14ac:dyDescent="0.25">
      <c r="A3206">
        <v>20200308</v>
      </c>
      <c r="B3206" s="1" t="s">
        <v>64</v>
      </c>
      <c r="C3206">
        <v>0</v>
      </c>
      <c r="D3206">
        <v>0</v>
      </c>
      <c r="M3206" s="1" t="s">
        <v>54</v>
      </c>
      <c r="N3206" s="2"/>
      <c r="O3206" s="2"/>
      <c r="P3206" s="1" t="s">
        <v>54</v>
      </c>
      <c r="S3206" s="2"/>
      <c r="T3206" s="1" t="s">
        <v>54</v>
      </c>
      <c r="U3206" s="1" t="s">
        <v>54</v>
      </c>
      <c r="V3206" s="1" t="s">
        <v>54</v>
      </c>
      <c r="X3206">
        <v>38</v>
      </c>
      <c r="Y3206">
        <v>0</v>
      </c>
      <c r="Z3206" s="1" t="s">
        <v>2527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s="1" t="s">
        <v>13240</v>
      </c>
      <c r="AH3206">
        <v>0</v>
      </c>
      <c r="AI3206">
        <v>0</v>
      </c>
      <c r="AJ3206" s="1">
        <f>Y3206/0.1</f>
        <v>0</v>
      </c>
      <c r="AK3206" s="1">
        <f>AC3206-AJ3206</f>
        <v>0</v>
      </c>
      <c r="AL3206" s="28">
        <f>_xlfn.IFNA(INDEX($BD$2:$BD$53,MATCH(B3206,$BC$2:$BC$53,0)),1000)</f>
        <v>761723</v>
      </c>
      <c r="AM3206" s="1">
        <f>C3206/AL3206*100000</f>
        <v>0</v>
      </c>
      <c r="AN3206" s="17">
        <f>IF(B3207=B3206,IFERROR((C3206/C3207)-1,0),0)</f>
        <v>0</v>
      </c>
      <c r="AO3206" s="26">
        <f>IFERROR(LOG(2)/LOG(1+(AN3206)),AN3206)</f>
        <v>0</v>
      </c>
      <c r="AP3206" s="26">
        <f>AVERAGE(Y3206:Y3212)</f>
        <v>125.85714285714286</v>
      </c>
      <c r="AR3206" s="1">
        <f>Q3206/AL3206*100000</f>
        <v>0</v>
      </c>
      <c r="AS3206" s="25">
        <f>IF(B3207=B3206,IFERROR((AE3206/AE3207)-1,0),0)</f>
        <v>0</v>
      </c>
      <c r="AT3206" s="26">
        <f>IFERROR(LOG(2)/LOG(1+(AS3206)),AS3206)</f>
        <v>0</v>
      </c>
      <c r="AU3206" s="26">
        <f>AVERAGE(AE3206:AE3212)</f>
        <v>4</v>
      </c>
      <c r="AV3206" s="19">
        <f>ROUNDDOWN(N3206,0)</f>
        <v>0</v>
      </c>
      <c r="AW3206" s="29" cm="1">
        <f t="array" ref="AW3206">_xlfn.ANCHORARRAY(AV3206)-1</f>
        <v>-1</v>
      </c>
    </row>
    <row r="3207" spans="1:49" x14ac:dyDescent="0.25">
      <c r="A3207">
        <v>20200307</v>
      </c>
      <c r="B3207" s="1" t="s">
        <v>64</v>
      </c>
      <c r="C3207">
        <v>0</v>
      </c>
      <c r="D3207">
        <v>0</v>
      </c>
      <c r="M3207" s="1" t="s">
        <v>54</v>
      </c>
      <c r="N3207" s="2"/>
      <c r="O3207" s="2"/>
      <c r="P3207" s="1" t="s">
        <v>54</v>
      </c>
      <c r="S3207" s="2"/>
      <c r="T3207" s="1" t="s">
        <v>54</v>
      </c>
      <c r="U3207" s="1" t="s">
        <v>54</v>
      </c>
      <c r="V3207" s="1" t="s">
        <v>54</v>
      </c>
      <c r="X3207">
        <v>38</v>
      </c>
      <c r="Y3207">
        <v>0</v>
      </c>
      <c r="Z3207" s="1" t="s">
        <v>2527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1" t="s">
        <v>13291</v>
      </c>
      <c r="AH3207">
        <v>0</v>
      </c>
      <c r="AI3207">
        <v>0</v>
      </c>
      <c r="AJ3207" s="1">
        <f>Y3207/0.1</f>
        <v>0</v>
      </c>
      <c r="AK3207" s="1">
        <f>AC3207-AJ3207</f>
        <v>0</v>
      </c>
      <c r="AL3207" s="28">
        <f>_xlfn.IFNA(INDEX($BD$2:$BD$53,MATCH(B3207,$BC$2:$BC$53,0)),1000)</f>
        <v>761723</v>
      </c>
      <c r="AM3207" s="1">
        <f>C3207/AL3207*100000</f>
        <v>0</v>
      </c>
      <c r="AN3207" s="17">
        <f>IF(B3208=B3207,IFERROR((C3207/C3208)-1,0),0)</f>
        <v>0</v>
      </c>
      <c r="AO3207" s="26">
        <f>IFERROR(LOG(2)/LOG(1+(AN3207)),AN3207)</f>
        <v>0</v>
      </c>
      <c r="AP3207" s="26">
        <f>AVERAGE(Y3207:Y3213)</f>
        <v>142.71428571428572</v>
      </c>
      <c r="AR3207" s="1">
        <f>Q3207/AL3207*100000</f>
        <v>0</v>
      </c>
      <c r="AS3207" s="25">
        <f>IF(B3208=B3207,IFERROR((AE3207/AE3208)-1,0),0)</f>
        <v>0</v>
      </c>
      <c r="AT3207" s="26">
        <f>IFERROR(LOG(2)/LOG(1+(AS3207)),AS3207)</f>
        <v>0</v>
      </c>
      <c r="AU3207" s="26">
        <f>AVERAGE(AE3207:AE3213)</f>
        <v>4</v>
      </c>
      <c r="AV3207" s="19">
        <f>ROUNDDOWN(N3207,0)</f>
        <v>0</v>
      </c>
      <c r="AW3207" s="29" cm="1">
        <f t="array" ref="AW3207">_xlfn.ANCHORARRAY(AV3207)-1</f>
        <v>-1</v>
      </c>
    </row>
    <row r="3208" spans="1:49" x14ac:dyDescent="0.25">
      <c r="A3208">
        <v>20200614</v>
      </c>
      <c r="B3208" s="1" t="s">
        <v>65</v>
      </c>
      <c r="C3208">
        <v>16633</v>
      </c>
      <c r="D3208">
        <v>119482</v>
      </c>
      <c r="F3208">
        <v>156</v>
      </c>
      <c r="G3208">
        <v>1070</v>
      </c>
      <c r="L3208">
        <v>9879</v>
      </c>
      <c r="M3208" s="1" t="s">
        <v>60</v>
      </c>
      <c r="N3208" s="2">
        <v>43995.833333333336</v>
      </c>
      <c r="O3208" s="2">
        <v>43995.666666666664</v>
      </c>
      <c r="P3208" s="1" t="s">
        <v>2627</v>
      </c>
      <c r="Q3208">
        <v>216</v>
      </c>
      <c r="R3208">
        <v>1070</v>
      </c>
      <c r="S3208" s="2">
        <v>43995.666666666664</v>
      </c>
      <c r="T3208" s="1" t="s">
        <v>54</v>
      </c>
      <c r="U3208" s="1" t="s">
        <v>54</v>
      </c>
      <c r="V3208" s="1" t="s">
        <v>54</v>
      </c>
      <c r="W3208">
        <v>16633</v>
      </c>
      <c r="X3208">
        <v>31</v>
      </c>
      <c r="Y3208">
        <v>120</v>
      </c>
      <c r="Z3208" s="1" t="s">
        <v>2628</v>
      </c>
      <c r="AA3208">
        <v>136115</v>
      </c>
      <c r="AB3208">
        <v>136115</v>
      </c>
      <c r="AC3208">
        <v>1738</v>
      </c>
      <c r="AD3208">
        <v>136115</v>
      </c>
      <c r="AE3208">
        <v>0</v>
      </c>
      <c r="AF3208">
        <v>3</v>
      </c>
      <c r="AG3208" s="1" t="s">
        <v>2629</v>
      </c>
      <c r="AH3208">
        <v>0</v>
      </c>
      <c r="AI3208">
        <v>0</v>
      </c>
      <c r="AJ3208" s="1">
        <f>Y3208/0.1</f>
        <v>1200</v>
      </c>
      <c r="AK3208" s="1">
        <f>AC3208-AJ3208</f>
        <v>538</v>
      </c>
      <c r="AL3208" s="28">
        <f>_xlfn.IFNA(INDEX($BD$2:$BD$53,MATCH(B3208,$BC$2:$BC$53,0)),1000)</f>
        <v>1952570</v>
      </c>
      <c r="AM3208" s="1">
        <f>C3208/AL3208*100000</f>
        <v>851.8516621683217</v>
      </c>
      <c r="AN3208" s="17">
        <f>IF(B3209=B3208,IFERROR((C3208/C3209)-1,0),0)</f>
        <v>7.2670017561919931E-3</v>
      </c>
      <c r="AO3208" s="26">
        <f>IFERROR(LOG(2)/LOG(1+(AN3208)),AN3208)</f>
        <v>95.728983621562122</v>
      </c>
      <c r="AP3208" s="26">
        <f>AVERAGE(Y3208:Y3214)</f>
        <v>155.71428571428572</v>
      </c>
      <c r="AR3208" s="1">
        <f>Q3208/AL3208*100000</f>
        <v>11.062343475522004</v>
      </c>
      <c r="AS3208" s="25">
        <f>IF(B3209=B3208,IFERROR((AE3208/AE3209)-1,0),0)</f>
        <v>-1</v>
      </c>
      <c r="AT3208" s="26">
        <f>IFERROR(LOG(2)/LOG(1+(AS3208)),AS3208)</f>
        <v>-1</v>
      </c>
      <c r="AU3208" s="26">
        <f>AVERAGE(AE3208:AE3214)</f>
        <v>4</v>
      </c>
      <c r="AV3208" s="19">
        <f>ROUNDDOWN(N3208,0)</f>
        <v>43995</v>
      </c>
      <c r="AW3208" s="29" cm="1">
        <f t="array" ref="AW3208">_xlfn.ANCHORARRAY(AV3208)-1</f>
        <v>43994</v>
      </c>
    </row>
    <row r="3209" spans="1:49" x14ac:dyDescent="0.25">
      <c r="A3209">
        <v>20200613</v>
      </c>
      <c r="B3209" s="1" t="s">
        <v>65</v>
      </c>
      <c r="C3209">
        <v>16513</v>
      </c>
      <c r="D3209">
        <v>117864</v>
      </c>
      <c r="F3209">
        <v>157</v>
      </c>
      <c r="G3209">
        <v>1067</v>
      </c>
      <c r="L3209">
        <v>9610</v>
      </c>
      <c r="M3209" s="1" t="s">
        <v>60</v>
      </c>
      <c r="N3209" s="2">
        <v>43994.791666666664</v>
      </c>
      <c r="O3209" s="2">
        <v>43994.625</v>
      </c>
      <c r="P3209" s="1" t="s">
        <v>2749</v>
      </c>
      <c r="Q3209">
        <v>216</v>
      </c>
      <c r="R3209">
        <v>1067</v>
      </c>
      <c r="S3209" s="2">
        <v>43994.625</v>
      </c>
      <c r="T3209" s="1" t="s">
        <v>54</v>
      </c>
      <c r="U3209" s="1" t="s">
        <v>54</v>
      </c>
      <c r="V3209" s="1" t="s">
        <v>54</v>
      </c>
      <c r="W3209">
        <v>16513</v>
      </c>
      <c r="X3209">
        <v>31</v>
      </c>
      <c r="Y3209">
        <v>198</v>
      </c>
      <c r="Z3209" s="1" t="s">
        <v>2800</v>
      </c>
      <c r="AA3209">
        <v>134377</v>
      </c>
      <c r="AB3209">
        <v>134377</v>
      </c>
      <c r="AC3209">
        <v>3604</v>
      </c>
      <c r="AD3209">
        <v>134377</v>
      </c>
      <c r="AE3209">
        <v>4</v>
      </c>
      <c r="AF3209">
        <v>38</v>
      </c>
      <c r="AG3209" s="1" t="s">
        <v>2801</v>
      </c>
      <c r="AH3209">
        <v>0</v>
      </c>
      <c r="AI3209">
        <v>0</v>
      </c>
      <c r="AJ3209" s="1">
        <f>Y3209/0.1</f>
        <v>1980</v>
      </c>
      <c r="AK3209" s="1">
        <f>AC3209-AJ3209</f>
        <v>1624</v>
      </c>
      <c r="AL3209" s="28">
        <f>_xlfn.IFNA(INDEX($BD$2:$BD$53,MATCH(B3209,$BC$2:$BC$53,0)),1000)</f>
        <v>1952570</v>
      </c>
      <c r="AM3209" s="1">
        <f>C3209/AL3209*100000</f>
        <v>845.70591579303175</v>
      </c>
      <c r="AN3209" s="17">
        <f>IF(B3210=B3209,IFERROR((C3209/C3210)-1,0),0)</f>
        <v>1.2136071100214529E-2</v>
      </c>
      <c r="AO3209" s="26">
        <f>IFERROR(LOG(2)/LOG(1+(AN3209)),AN3209)</f>
        <v>57.460504334116216</v>
      </c>
      <c r="AP3209" s="26">
        <f>AVERAGE(Y3209:Y3215)</f>
        <v>162</v>
      </c>
      <c r="AR3209" s="1">
        <f>Q3209/AL3209*100000</f>
        <v>11.062343475522004</v>
      </c>
      <c r="AS3209" s="25">
        <f>IF(B3210=B3209,IFERROR((AE3209/AE3210)-1,0),0)</f>
        <v>-0.76470588235294112</v>
      </c>
      <c r="AT3209" s="26">
        <f>IFERROR(LOG(2)/LOG(1+(AS3209)),AS3209)</f>
        <v>-0.47905044355233861</v>
      </c>
      <c r="AU3209" s="26">
        <f>AVERAGE(AE3209:AE3215)</f>
        <v>4.2857142857142856</v>
      </c>
      <c r="AV3209" s="19">
        <f>ROUNDDOWN(N3209,0)</f>
        <v>43994</v>
      </c>
      <c r="AW3209" s="29" cm="1">
        <f t="array" ref="AW3209">_xlfn.ANCHORARRAY(AV3209)-1</f>
        <v>43993</v>
      </c>
    </row>
    <row r="3210" spans="1:49" x14ac:dyDescent="0.25">
      <c r="A3210">
        <v>20200612</v>
      </c>
      <c r="B3210" s="1" t="s">
        <v>65</v>
      </c>
      <c r="C3210">
        <v>16315</v>
      </c>
      <c r="D3210">
        <v>114458</v>
      </c>
      <c r="F3210">
        <v>164</v>
      </c>
      <c r="G3210">
        <v>1029</v>
      </c>
      <c r="L3210">
        <v>9229</v>
      </c>
      <c r="M3210" s="1" t="s">
        <v>60</v>
      </c>
      <c r="N3210" s="2">
        <v>43994.879861111112</v>
      </c>
      <c r="O3210" s="2">
        <v>43994.713194444441</v>
      </c>
      <c r="P3210" s="1" t="s">
        <v>2965</v>
      </c>
      <c r="Q3210">
        <v>212</v>
      </c>
      <c r="R3210">
        <v>1029</v>
      </c>
      <c r="S3210" s="2">
        <v>43994.713194444441</v>
      </c>
      <c r="T3210" s="1" t="s">
        <v>54</v>
      </c>
      <c r="U3210" s="1" t="s">
        <v>54</v>
      </c>
      <c r="V3210" s="1" t="s">
        <v>54</v>
      </c>
      <c r="W3210">
        <v>16315</v>
      </c>
      <c r="X3210">
        <v>31</v>
      </c>
      <c r="Y3210">
        <v>290</v>
      </c>
      <c r="Z3210" s="1" t="s">
        <v>2966</v>
      </c>
      <c r="AA3210">
        <v>130773</v>
      </c>
      <c r="AB3210">
        <v>130773</v>
      </c>
      <c r="AC3210">
        <v>3111</v>
      </c>
      <c r="AD3210">
        <v>130773</v>
      </c>
      <c r="AE3210">
        <v>17</v>
      </c>
      <c r="AF3210">
        <v>29</v>
      </c>
      <c r="AG3210" s="1" t="s">
        <v>2967</v>
      </c>
      <c r="AH3210">
        <v>0</v>
      </c>
      <c r="AI3210">
        <v>0</v>
      </c>
      <c r="AJ3210" s="1">
        <f>Y3210/0.1</f>
        <v>2900</v>
      </c>
      <c r="AK3210" s="1">
        <f>AC3210-AJ3210</f>
        <v>211</v>
      </c>
      <c r="AL3210" s="28">
        <f>_xlfn.IFNA(INDEX($BD$2:$BD$53,MATCH(B3210,$BC$2:$BC$53,0)),1000)</f>
        <v>1952570</v>
      </c>
      <c r="AM3210" s="1">
        <f>C3210/AL3210*100000</f>
        <v>835.56543427380325</v>
      </c>
      <c r="AN3210" s="17">
        <f>IF(B3211=B3210,IFERROR((C3210/C3211)-1,0),0)</f>
        <v>1.8096723868954667E-2</v>
      </c>
      <c r="AO3210" s="26">
        <f>IFERROR(LOG(2)/LOG(1+(AN3210)),AN3210)</f>
        <v>38.647894766479141</v>
      </c>
      <c r="AP3210" s="26">
        <f>AVERAGE(Y3210:Y3216)</f>
        <v>171.14285714285714</v>
      </c>
      <c r="AR3210" s="1">
        <f>Q3210/AL3210*100000</f>
        <v>10.857485263012338</v>
      </c>
      <c r="AS3210" s="25">
        <f>IF(B3211=B3210,IFERROR((AE3210/AE3211)-1,0),0)</f>
        <v>3.25</v>
      </c>
      <c r="AT3210" s="26">
        <f>IFERROR(LOG(2)/LOG(1+(AS3210)),AS3210)</f>
        <v>0.47905044355233861</v>
      </c>
      <c r="AU3210" s="26">
        <f>AVERAGE(AE3210:AE3216)</f>
        <v>3.7142857142857144</v>
      </c>
      <c r="AV3210" s="19">
        <f>ROUNDDOWN(N3210,0)</f>
        <v>43994</v>
      </c>
      <c r="AW3210" s="29" cm="1">
        <f t="array" ref="AW3210">_xlfn.ANCHORARRAY(AV3210)-1</f>
        <v>43993</v>
      </c>
    </row>
    <row r="3211" spans="1:49" x14ac:dyDescent="0.25">
      <c r="A3211">
        <v>20200611</v>
      </c>
      <c r="B3211" s="1" t="s">
        <v>65</v>
      </c>
      <c r="C3211">
        <v>16025</v>
      </c>
      <c r="D3211">
        <v>111637</v>
      </c>
      <c r="F3211">
        <v>175</v>
      </c>
      <c r="G3211">
        <v>1000</v>
      </c>
      <c r="L3211">
        <v>8946</v>
      </c>
      <c r="M3211" s="1" t="s">
        <v>60</v>
      </c>
      <c r="N3211" s="2">
        <v>43992.833333333336</v>
      </c>
      <c r="O3211" s="2">
        <v>43992.666666666664</v>
      </c>
      <c r="P3211" s="1" t="s">
        <v>3138</v>
      </c>
      <c r="Q3211">
        <v>195</v>
      </c>
      <c r="R3211">
        <v>1000</v>
      </c>
      <c r="S3211" s="2">
        <v>43992.666666666664</v>
      </c>
      <c r="T3211" s="1" t="s">
        <v>54</v>
      </c>
      <c r="U3211" s="1" t="s">
        <v>54</v>
      </c>
      <c r="V3211" s="1" t="s">
        <v>54</v>
      </c>
      <c r="W3211">
        <v>16025</v>
      </c>
      <c r="X3211">
        <v>31</v>
      </c>
      <c r="Y3211">
        <v>142</v>
      </c>
      <c r="Z3211" s="1" t="s">
        <v>3139</v>
      </c>
      <c r="AA3211">
        <v>127662</v>
      </c>
      <c r="AB3211">
        <v>127662</v>
      </c>
      <c r="AC3211">
        <v>2500</v>
      </c>
      <c r="AD3211">
        <v>127662</v>
      </c>
      <c r="AE3211">
        <v>4</v>
      </c>
      <c r="AF3211">
        <v>11</v>
      </c>
      <c r="AG3211" s="1" t="s">
        <v>3140</v>
      </c>
      <c r="AH3211">
        <v>0</v>
      </c>
      <c r="AI3211">
        <v>0</v>
      </c>
      <c r="AJ3211" s="1">
        <f>Y3211/0.1</f>
        <v>1420</v>
      </c>
      <c r="AK3211" s="1">
        <f>AC3211-AJ3211</f>
        <v>1080</v>
      </c>
      <c r="AL3211" s="28">
        <f>_xlfn.IFNA(INDEX($BD$2:$BD$53,MATCH(B3211,$BC$2:$BC$53,0)),1000)</f>
        <v>1952570</v>
      </c>
      <c r="AM3211" s="1">
        <f>C3211/AL3211*100000</f>
        <v>820.71321386685236</v>
      </c>
      <c r="AN3211" s="17">
        <f>IF(B3212=B3211,IFERROR((C3211/C3212)-1,0),0)</f>
        <v>8.9403765031794702E-3</v>
      </c>
      <c r="AO3211" s="26">
        <f>IFERROR(LOG(2)/LOG(1+(AN3211)),AN3211)</f>
        <v>77.876036010454641</v>
      </c>
      <c r="AP3211" s="26">
        <f>AVERAGE(Y3211:Y3217)</f>
        <v>165.57142857142858</v>
      </c>
      <c r="AR3211" s="1">
        <f>Q3211/AL3211*100000</f>
        <v>9.9868378598462542</v>
      </c>
      <c r="AS3211" s="25">
        <f>IF(B3212=B3211,IFERROR((AE3211/AE3212)-1,0),0)</f>
        <v>0.33333333333333326</v>
      </c>
      <c r="AT3211" s="26">
        <f>IFERROR(LOG(2)/LOG(1+(AS3211)),AS3211)</f>
        <v>2.4094208396532095</v>
      </c>
      <c r="AU3211" s="26">
        <f>AVERAGE(AE3211:AE3217)</f>
        <v>1.1428571428571428</v>
      </c>
      <c r="AV3211" s="19">
        <f>ROUNDDOWN(N3211,0)</f>
        <v>43992</v>
      </c>
      <c r="AW3211" s="29" cm="1">
        <f t="array" ref="AW3211">_xlfn.ANCHORARRAY(AV3211)-1</f>
        <v>43991</v>
      </c>
    </row>
    <row r="3212" spans="1:49" x14ac:dyDescent="0.25">
      <c r="A3212">
        <v>20200610</v>
      </c>
      <c r="B3212" s="1" t="s">
        <v>65</v>
      </c>
      <c r="C3212">
        <v>15883</v>
      </c>
      <c r="D3212">
        <v>109279</v>
      </c>
      <c r="F3212">
        <v>181</v>
      </c>
      <c r="G3212">
        <v>989</v>
      </c>
      <c r="L3212">
        <v>8820</v>
      </c>
      <c r="M3212" s="1" t="s">
        <v>60</v>
      </c>
      <c r="N3212" s="2">
        <v>43991.833333333336</v>
      </c>
      <c r="O3212" s="2">
        <v>43991.666666666664</v>
      </c>
      <c r="P3212" s="1" t="s">
        <v>3306</v>
      </c>
      <c r="Q3212">
        <v>191</v>
      </c>
      <c r="R3212">
        <v>989</v>
      </c>
      <c r="S3212" s="2">
        <v>43991.666666666664</v>
      </c>
      <c r="T3212" s="1" t="s">
        <v>54</v>
      </c>
      <c r="U3212" s="1" t="s">
        <v>54</v>
      </c>
      <c r="V3212" s="1" t="s">
        <v>54</v>
      </c>
      <c r="W3212">
        <v>15883</v>
      </c>
      <c r="X3212">
        <v>31</v>
      </c>
      <c r="Y3212">
        <v>131</v>
      </c>
      <c r="Z3212" s="1" t="s">
        <v>3307</v>
      </c>
      <c r="AA3212">
        <v>125162</v>
      </c>
      <c r="AB3212">
        <v>125162</v>
      </c>
      <c r="AC3212">
        <v>2470</v>
      </c>
      <c r="AD3212">
        <v>125162</v>
      </c>
      <c r="AE3212">
        <v>3</v>
      </c>
      <c r="AF3212">
        <v>22</v>
      </c>
      <c r="AG3212" s="1" t="s">
        <v>3308</v>
      </c>
      <c r="AH3212">
        <v>0</v>
      </c>
      <c r="AI3212">
        <v>0</v>
      </c>
      <c r="AJ3212" s="1">
        <f>Y3212/0.1</f>
        <v>1310</v>
      </c>
      <c r="AK3212" s="1">
        <f>AC3212-AJ3212</f>
        <v>1160</v>
      </c>
      <c r="AL3212" s="28">
        <f>_xlfn.IFNA(INDEX($BD$2:$BD$53,MATCH(B3212,$BC$2:$BC$53,0)),1000)</f>
        <v>1952570</v>
      </c>
      <c r="AM3212" s="1">
        <f>C3212/AL3212*100000</f>
        <v>813.44074732275919</v>
      </c>
      <c r="AN3212" s="17">
        <f>IF(B3213=B3212,IFERROR((C3212/C3213)-1,0),0)</f>
        <v>8.3164042661250104E-3</v>
      </c>
      <c r="AO3212" s="26">
        <f>IFERROR(LOG(2)/LOG(1+(AN3212)),AN3212)</f>
        <v>83.693075265410997</v>
      </c>
      <c r="AP3212" s="26">
        <f>AVERAGE(Y3212:Y3218)</f>
        <v>181.71428571428572</v>
      </c>
      <c r="AR3212" s="1">
        <f>Q3212/AL3212*100000</f>
        <v>9.7819796473365876</v>
      </c>
      <c r="AS3212" s="25">
        <f>IF(B3213=B3212,IFERROR((AE3212/AE3213)-1,0),0)</f>
        <v>0</v>
      </c>
      <c r="AT3212" s="26">
        <f>IFERROR(LOG(2)/LOG(1+(AS3212)),AS3212)</f>
        <v>0</v>
      </c>
      <c r="AU3212" s="26">
        <f>AVERAGE(AE3212:AE3218)</f>
        <v>1.4285714285714286</v>
      </c>
      <c r="AV3212" s="19">
        <f>ROUNDDOWN(N3212,0)</f>
        <v>43991</v>
      </c>
      <c r="AW3212" s="29" cm="1">
        <f t="array" ref="AW3212">_xlfn.ANCHORARRAY(AV3212)-1</f>
        <v>43990</v>
      </c>
    </row>
    <row r="3213" spans="1:49" x14ac:dyDescent="0.25">
      <c r="A3213">
        <v>20200609</v>
      </c>
      <c r="B3213" s="1" t="s">
        <v>65</v>
      </c>
      <c r="C3213">
        <v>15752</v>
      </c>
      <c r="D3213">
        <v>106940</v>
      </c>
      <c r="F3213">
        <v>176</v>
      </c>
      <c r="G3213">
        <v>967</v>
      </c>
      <c r="L3213">
        <v>8637</v>
      </c>
      <c r="M3213" s="1" t="s">
        <v>60</v>
      </c>
      <c r="N3213" s="2">
        <v>43990.854166666664</v>
      </c>
      <c r="O3213" s="2">
        <v>43990.6875</v>
      </c>
      <c r="P3213" s="1" t="s">
        <v>2333</v>
      </c>
      <c r="Q3213">
        <v>188</v>
      </c>
      <c r="R3213">
        <v>967</v>
      </c>
      <c r="S3213" s="2">
        <v>43990.6875</v>
      </c>
      <c r="T3213" s="1" t="s">
        <v>54</v>
      </c>
      <c r="U3213" s="1" t="s">
        <v>54</v>
      </c>
      <c r="V3213" s="1" t="s">
        <v>54</v>
      </c>
      <c r="W3213">
        <v>15752</v>
      </c>
      <c r="X3213">
        <v>31</v>
      </c>
      <c r="Y3213">
        <v>118</v>
      </c>
      <c r="Z3213" s="1" t="s">
        <v>3461</v>
      </c>
      <c r="AA3213">
        <v>122692</v>
      </c>
      <c r="AB3213">
        <v>122692</v>
      </c>
      <c r="AC3213">
        <v>1285</v>
      </c>
      <c r="AD3213">
        <v>122692</v>
      </c>
      <c r="AE3213">
        <v>0</v>
      </c>
      <c r="AF3213">
        <v>32</v>
      </c>
      <c r="AG3213" s="1" t="s">
        <v>3462</v>
      </c>
      <c r="AH3213">
        <v>0</v>
      </c>
      <c r="AI3213">
        <v>0</v>
      </c>
      <c r="AJ3213" s="1">
        <f>Y3213/0.1</f>
        <v>1180</v>
      </c>
      <c r="AK3213" s="1">
        <f>AC3213-AJ3213</f>
        <v>105</v>
      </c>
      <c r="AL3213" s="28">
        <f>_xlfn.IFNA(INDEX($BD$2:$BD$53,MATCH(B3213,$BC$2:$BC$53,0)),1000)</f>
        <v>1952570</v>
      </c>
      <c r="AM3213" s="1">
        <f>C3213/AL3213*100000</f>
        <v>806.73164086306758</v>
      </c>
      <c r="AN3213" s="17">
        <f>IF(B3214=B3213,IFERROR((C3213/C3214)-1,0),0)</f>
        <v>7.5476525521300797E-3</v>
      </c>
      <c r="AO3213" s="26">
        <f>IFERROR(LOG(2)/LOG(1+(AN3213)),AN3213)</f>
        <v>92.182266553765842</v>
      </c>
      <c r="AP3213" s="26">
        <f>AVERAGE(Y3213:Y3219)</f>
        <v>201</v>
      </c>
      <c r="AR3213" s="1">
        <f>Q3213/AL3213*100000</f>
        <v>9.6283359879543369</v>
      </c>
      <c r="AS3213" s="25">
        <f>IF(B3214=B3213,IFERROR((AE3213/AE3214)-1,0),0)</f>
        <v>0</v>
      </c>
      <c r="AT3213" s="26">
        <f>IFERROR(LOG(2)/LOG(1+(AS3213)),AS3213)</f>
        <v>0</v>
      </c>
      <c r="AU3213" s="26">
        <f>AVERAGE(AE3213:AE3219)</f>
        <v>1.4285714285714286</v>
      </c>
      <c r="AV3213" s="19">
        <f>ROUNDDOWN(N3213,0)</f>
        <v>43990</v>
      </c>
      <c r="AW3213" s="29" cm="1">
        <f t="array" ref="AW3213">_xlfn.ANCHORARRAY(AV3213)-1</f>
        <v>43989</v>
      </c>
    </row>
    <row r="3214" spans="1:49" x14ac:dyDescent="0.25">
      <c r="A3214">
        <v>20200608</v>
      </c>
      <c r="B3214" s="1" t="s">
        <v>65</v>
      </c>
      <c r="C3214">
        <v>15634</v>
      </c>
      <c r="D3214">
        <v>105773</v>
      </c>
      <c r="F3214">
        <v>166</v>
      </c>
      <c r="G3214">
        <v>935</v>
      </c>
      <c r="L3214">
        <v>8455</v>
      </c>
      <c r="M3214" s="1" t="s">
        <v>60</v>
      </c>
      <c r="N3214" s="2">
        <v>43989.833333333336</v>
      </c>
      <c r="O3214" s="2">
        <v>43989.666666666664</v>
      </c>
      <c r="P3214" s="1" t="s">
        <v>2372</v>
      </c>
      <c r="Q3214">
        <v>188</v>
      </c>
      <c r="R3214">
        <v>935</v>
      </c>
      <c r="S3214" s="2">
        <v>43989.666666666664</v>
      </c>
      <c r="T3214" s="1" t="s">
        <v>54</v>
      </c>
      <c r="U3214" s="1" t="s">
        <v>54</v>
      </c>
      <c r="V3214" s="1" t="s">
        <v>54</v>
      </c>
      <c r="W3214">
        <v>15634</v>
      </c>
      <c r="X3214">
        <v>31</v>
      </c>
      <c r="Y3214">
        <v>91</v>
      </c>
      <c r="Z3214" s="1" t="s">
        <v>3609</v>
      </c>
      <c r="AA3214">
        <v>121407</v>
      </c>
      <c r="AB3214">
        <v>121407</v>
      </c>
      <c r="AC3214">
        <v>1638</v>
      </c>
      <c r="AD3214">
        <v>121407</v>
      </c>
      <c r="AE3214">
        <v>0</v>
      </c>
      <c r="AF3214">
        <v>7</v>
      </c>
      <c r="AG3214" s="1" t="s">
        <v>3610</v>
      </c>
      <c r="AH3214">
        <v>0</v>
      </c>
      <c r="AI3214">
        <v>0</v>
      </c>
      <c r="AJ3214" s="1">
        <f>Y3214/0.1</f>
        <v>910</v>
      </c>
      <c r="AK3214" s="1">
        <f>AC3214-AJ3214</f>
        <v>728</v>
      </c>
      <c r="AL3214" s="28">
        <f>_xlfn.IFNA(INDEX($BD$2:$BD$53,MATCH(B3214,$BC$2:$BC$53,0)),1000)</f>
        <v>1952570</v>
      </c>
      <c r="AM3214" s="1">
        <f>C3214/AL3214*100000</f>
        <v>800.68832359403257</v>
      </c>
      <c r="AN3214" s="17">
        <f>IF(B3215=B3214,IFERROR((C3214/C3215)-1,0),0)</f>
        <v>5.8547255999485959E-3</v>
      </c>
      <c r="AO3214" s="26">
        <f>IFERROR(LOG(2)/LOG(1+(AN3214)),AN3214)</f>
        <v>118.73729823442864</v>
      </c>
      <c r="AP3214" s="26">
        <f>AVERAGE(Y3214:Y3220)</f>
        <v>219</v>
      </c>
      <c r="AR3214" s="1">
        <f>Q3214/AL3214*100000</f>
        <v>9.6283359879543369</v>
      </c>
      <c r="AS3214" s="25">
        <f>IF(B3215=B3214,IFERROR((AE3214/AE3215)-1,0),0)</f>
        <v>-1</v>
      </c>
      <c r="AT3214" s="26">
        <f>IFERROR(LOG(2)/LOG(1+(AS3214)),AS3214)</f>
        <v>-1</v>
      </c>
      <c r="AU3214" s="26">
        <f>AVERAGE(AE3214:AE3220)</f>
        <v>2.5714285714285716</v>
      </c>
      <c r="AV3214" s="19">
        <f>ROUNDDOWN(N3214,0)</f>
        <v>43989</v>
      </c>
      <c r="AW3214" s="29" cm="1">
        <f t="array" ref="AW3214">_xlfn.ANCHORARRAY(AV3214)-1</f>
        <v>43988</v>
      </c>
    </row>
    <row r="3215" spans="1:49" x14ac:dyDescent="0.25">
      <c r="A3215">
        <v>20200607</v>
      </c>
      <c r="B3215" s="1" t="s">
        <v>65</v>
      </c>
      <c r="C3215">
        <v>15543</v>
      </c>
      <c r="D3215">
        <v>104226</v>
      </c>
      <c r="F3215">
        <v>167</v>
      </c>
      <c r="G3215">
        <v>928</v>
      </c>
      <c r="L3215">
        <v>8255</v>
      </c>
      <c r="M3215" s="1" t="s">
        <v>60</v>
      </c>
      <c r="N3215" s="2">
        <v>43988.833333333336</v>
      </c>
      <c r="O3215" s="2">
        <v>43988.666666666664</v>
      </c>
      <c r="P3215" s="1" t="s">
        <v>2399</v>
      </c>
      <c r="Q3215">
        <v>188</v>
      </c>
      <c r="R3215">
        <v>928</v>
      </c>
      <c r="S3215" s="2">
        <v>43988.666666666664</v>
      </c>
      <c r="T3215" s="1" t="s">
        <v>54</v>
      </c>
      <c r="U3215" s="1" t="s">
        <v>54</v>
      </c>
      <c r="V3215" s="1" t="s">
        <v>54</v>
      </c>
      <c r="W3215">
        <v>15543</v>
      </c>
      <c r="X3215">
        <v>31</v>
      </c>
      <c r="Y3215">
        <v>164</v>
      </c>
      <c r="Z3215" s="1" t="s">
        <v>3755</v>
      </c>
      <c r="AA3215">
        <v>119769</v>
      </c>
      <c r="AB3215">
        <v>119769</v>
      </c>
      <c r="AC3215">
        <v>2222</v>
      </c>
      <c r="AD3215">
        <v>119769</v>
      </c>
      <c r="AE3215">
        <v>2</v>
      </c>
      <c r="AF3215">
        <v>9</v>
      </c>
      <c r="AG3215" s="1" t="s">
        <v>3756</v>
      </c>
      <c r="AH3215">
        <v>0</v>
      </c>
      <c r="AI3215">
        <v>0</v>
      </c>
      <c r="AJ3215" s="1">
        <f>Y3215/0.1</f>
        <v>1640</v>
      </c>
      <c r="AK3215" s="1">
        <f>AC3215-AJ3215</f>
        <v>582</v>
      </c>
      <c r="AL3215" s="28">
        <f>_xlfn.IFNA(INDEX($BD$2:$BD$53,MATCH(B3215,$BC$2:$BC$53,0)),1000)</f>
        <v>1952570</v>
      </c>
      <c r="AM3215" s="1">
        <f>C3215/AL3215*100000</f>
        <v>796.02779925943764</v>
      </c>
      <c r="AN3215" s="17">
        <f>IF(B3216=B3215,IFERROR((C3215/C3216)-1,0),0)</f>
        <v>1.0663892320696977E-2</v>
      </c>
      <c r="AO3215" s="26">
        <f>IFERROR(LOG(2)/LOG(1+(AN3215)),AN3215)</f>
        <v>65.34541508830182</v>
      </c>
      <c r="AP3215" s="26">
        <f>AVERAGE(Y3215:Y3221)</f>
        <v>234</v>
      </c>
      <c r="AR3215" s="1">
        <f>Q3215/AL3215*100000</f>
        <v>9.6283359879543369</v>
      </c>
      <c r="AS3215" s="25">
        <f>IF(B3216=B3215,IFERROR((AE3215/AE3216)-1,0),0)</f>
        <v>0</v>
      </c>
      <c r="AT3215" s="26">
        <f>IFERROR(LOG(2)/LOG(1+(AS3215)),AS3215)</f>
        <v>0</v>
      </c>
      <c r="AU3215" s="26">
        <f>AVERAGE(AE3215:AE3221)</f>
        <v>2.5714285714285716</v>
      </c>
      <c r="AV3215" s="19">
        <f>ROUNDDOWN(N3215,0)</f>
        <v>43988</v>
      </c>
      <c r="AW3215" s="29" cm="1">
        <f t="array" ref="AW3215">_xlfn.ANCHORARRAY(AV3215)-1</f>
        <v>43987</v>
      </c>
    </row>
    <row r="3216" spans="1:49" x14ac:dyDescent="0.25">
      <c r="A3216">
        <v>20200606</v>
      </c>
      <c r="B3216" s="1" t="s">
        <v>65</v>
      </c>
      <c r="C3216">
        <v>15379</v>
      </c>
      <c r="D3216">
        <v>102168</v>
      </c>
      <c r="F3216">
        <v>181</v>
      </c>
      <c r="G3216">
        <v>919</v>
      </c>
      <c r="L3216">
        <v>7957</v>
      </c>
      <c r="M3216" s="1" t="s">
        <v>60</v>
      </c>
      <c r="N3216" s="2">
        <v>43987.826388888891</v>
      </c>
      <c r="O3216" s="2">
        <v>43987.659722222219</v>
      </c>
      <c r="P3216" s="1" t="s">
        <v>2423</v>
      </c>
      <c r="Q3216">
        <v>186</v>
      </c>
      <c r="R3216">
        <v>919</v>
      </c>
      <c r="S3216" s="2">
        <v>43987.659722222219</v>
      </c>
      <c r="T3216" s="1" t="s">
        <v>54</v>
      </c>
      <c r="U3216" s="1" t="s">
        <v>54</v>
      </c>
      <c r="V3216" s="1" t="s">
        <v>54</v>
      </c>
      <c r="W3216">
        <v>15379</v>
      </c>
      <c r="X3216">
        <v>31</v>
      </c>
      <c r="Y3216">
        <v>262</v>
      </c>
      <c r="Z3216" s="1" t="s">
        <v>3891</v>
      </c>
      <c r="AA3216">
        <v>117547</v>
      </c>
      <c r="AB3216">
        <v>117547</v>
      </c>
      <c r="AC3216">
        <v>2725</v>
      </c>
      <c r="AD3216">
        <v>117547</v>
      </c>
      <c r="AE3216">
        <v>0</v>
      </c>
      <c r="AF3216">
        <v>14</v>
      </c>
      <c r="AG3216" s="1" t="s">
        <v>3892</v>
      </c>
      <c r="AH3216">
        <v>0</v>
      </c>
      <c r="AI3216">
        <v>0</v>
      </c>
      <c r="AJ3216" s="1">
        <f>Y3216/0.1</f>
        <v>2620</v>
      </c>
      <c r="AK3216" s="1">
        <f>AC3216-AJ3216</f>
        <v>105</v>
      </c>
      <c r="AL3216" s="28">
        <f>_xlfn.IFNA(INDEX($BD$2:$BD$53,MATCH(B3216,$BC$2:$BC$53,0)),1000)</f>
        <v>1952570</v>
      </c>
      <c r="AM3216" s="1">
        <f>C3216/AL3216*100000</f>
        <v>787.62861254654126</v>
      </c>
      <c r="AN3216" s="17">
        <f>IF(B3217=B3216,IFERROR((C3216/C3217)-1,0),0)</f>
        <v>1.7331481113977532E-2</v>
      </c>
      <c r="AO3216" s="26">
        <f>IFERROR(LOG(2)/LOG(1+(AN3216)),AN3216)</f>
        <v>40.339115144266266</v>
      </c>
      <c r="AP3216" s="26">
        <f>AVERAGE(Y3216:Y3222)</f>
        <v>246.42857142857142</v>
      </c>
      <c r="AR3216" s="1">
        <f>Q3216/AL3216*100000</f>
        <v>9.5259068816995036</v>
      </c>
      <c r="AS3216" s="25">
        <f>IF(B3217=B3216,IFERROR((AE3216/AE3217)-1,0),0)</f>
        <v>-1</v>
      </c>
      <c r="AT3216" s="26">
        <f>IFERROR(LOG(2)/LOG(1+(AS3216)),AS3216)</f>
        <v>-1</v>
      </c>
      <c r="AU3216" s="26">
        <f>AVERAGE(AE3216:AE3222)</f>
        <v>2.2857142857142856</v>
      </c>
      <c r="AV3216" s="19">
        <f>ROUNDDOWN(N3216,0)</f>
        <v>43987</v>
      </c>
      <c r="AW3216" s="29" cm="1">
        <f t="array" ref="AW3216">_xlfn.ANCHORARRAY(AV3216)-1</f>
        <v>43986</v>
      </c>
    </row>
    <row r="3217" spans="1:49" x14ac:dyDescent="0.25">
      <c r="A3217">
        <v>20200605</v>
      </c>
      <c r="B3217" s="1" t="s">
        <v>65</v>
      </c>
      <c r="C3217">
        <v>15117</v>
      </c>
      <c r="D3217">
        <v>99705</v>
      </c>
      <c r="F3217">
        <v>190</v>
      </c>
      <c r="G3217">
        <v>905</v>
      </c>
      <c r="L3217">
        <v>7598</v>
      </c>
      <c r="M3217" s="1" t="s">
        <v>60</v>
      </c>
      <c r="N3217" s="2">
        <v>43986.666666666664</v>
      </c>
      <c r="O3217" s="2">
        <v>43986.5</v>
      </c>
      <c r="P3217" s="1" t="s">
        <v>2439</v>
      </c>
      <c r="Q3217">
        <v>186</v>
      </c>
      <c r="R3217">
        <v>905</v>
      </c>
      <c r="S3217" s="2">
        <v>43986.5</v>
      </c>
      <c r="T3217" s="1" t="s">
        <v>54</v>
      </c>
      <c r="U3217" s="1" t="s">
        <v>54</v>
      </c>
      <c r="V3217" s="1" t="s">
        <v>54</v>
      </c>
      <c r="W3217">
        <v>15117</v>
      </c>
      <c r="X3217">
        <v>31</v>
      </c>
      <c r="Y3217">
        <v>251</v>
      </c>
      <c r="Z3217" s="1" t="s">
        <v>4026</v>
      </c>
      <c r="AA3217">
        <v>114822</v>
      </c>
      <c r="AB3217">
        <v>114822</v>
      </c>
      <c r="AC3217">
        <v>2567</v>
      </c>
      <c r="AD3217">
        <v>114822</v>
      </c>
      <c r="AE3217">
        <v>-1</v>
      </c>
      <c r="AF3217">
        <v>3</v>
      </c>
      <c r="AG3217" s="1" t="s">
        <v>4027</v>
      </c>
      <c r="AH3217">
        <v>0</v>
      </c>
      <c r="AI3217">
        <v>0</v>
      </c>
      <c r="AJ3217" s="1">
        <f>Y3217/0.1</f>
        <v>2510</v>
      </c>
      <c r="AK3217" s="1">
        <f>AC3217-AJ3217</f>
        <v>57</v>
      </c>
      <c r="AL3217" s="28">
        <f>_xlfn.IFNA(INDEX($BD$2:$BD$53,MATCH(B3217,$BC$2:$BC$53,0)),1000)</f>
        <v>1952570</v>
      </c>
      <c r="AM3217" s="1">
        <f>C3217/AL3217*100000</f>
        <v>774.21039962715804</v>
      </c>
      <c r="AN3217" s="17">
        <f>IF(B3218=B3217,IFERROR((C3217/C3218)-1,0),0)</f>
        <v>1.6884165209202218E-2</v>
      </c>
      <c r="AO3217" s="26">
        <f>IFERROR(LOG(2)/LOG(1+(AN3217)),AN3217)</f>
        <v>41.398698047448207</v>
      </c>
      <c r="AP3217" s="26">
        <f>AVERAGE(Y3217:Y3223)</f>
        <v>265.14285714285717</v>
      </c>
      <c r="AR3217" s="1">
        <f>Q3217/AL3217*100000</f>
        <v>9.5259068816995036</v>
      </c>
      <c r="AS3217" s="25">
        <f>IF(B3218=B3217,IFERROR((AE3217/AE3218)-1,0),0)</f>
        <v>-1.1666666666666667</v>
      </c>
      <c r="AT3217" s="26">
        <f>IFERROR(LOG(2)/LOG(1+(AS3217)),AS3217)</f>
        <v>-1.1666666666666667</v>
      </c>
      <c r="AU3217" s="26">
        <f>AVERAGE(AE3217:AE3223)</f>
        <v>3.1428571428571428</v>
      </c>
      <c r="AV3217" s="19">
        <f>ROUNDDOWN(N3217,0)</f>
        <v>43986</v>
      </c>
      <c r="AW3217" s="29" cm="1">
        <f t="array" ref="AW3217">_xlfn.ANCHORARRAY(AV3217)-1</f>
        <v>43985</v>
      </c>
    </row>
    <row r="3218" spans="1:49" x14ac:dyDescent="0.25">
      <c r="A3218">
        <v>20200604</v>
      </c>
      <c r="B3218" s="1" t="s">
        <v>65</v>
      </c>
      <c r="C3218">
        <v>14866</v>
      </c>
      <c r="D3218">
        <v>97389</v>
      </c>
      <c r="F3218">
        <v>211</v>
      </c>
      <c r="G3218">
        <v>902</v>
      </c>
      <c r="L3218">
        <v>7005</v>
      </c>
      <c r="M3218" s="1" t="s">
        <v>60</v>
      </c>
      <c r="N3218" s="2">
        <v>43985.833333333336</v>
      </c>
      <c r="O3218" s="2">
        <v>43985.666666666664</v>
      </c>
      <c r="P3218" s="1" t="s">
        <v>2460</v>
      </c>
      <c r="Q3218">
        <v>187</v>
      </c>
      <c r="R3218">
        <v>902</v>
      </c>
      <c r="S3218" s="2">
        <v>43985.666666666664</v>
      </c>
      <c r="T3218" s="1" t="s">
        <v>54</v>
      </c>
      <c r="U3218" s="1" t="s">
        <v>54</v>
      </c>
      <c r="V3218" s="1" t="s">
        <v>54</v>
      </c>
      <c r="W3218">
        <v>14866</v>
      </c>
      <c r="X3218">
        <v>31</v>
      </c>
      <c r="Y3218">
        <v>255</v>
      </c>
      <c r="Z3218" s="1" t="s">
        <v>4173</v>
      </c>
      <c r="AA3218">
        <v>112255</v>
      </c>
      <c r="AB3218">
        <v>112255</v>
      </c>
      <c r="AC3218">
        <v>2289</v>
      </c>
      <c r="AD3218">
        <v>112255</v>
      </c>
      <c r="AE3218">
        <v>6</v>
      </c>
      <c r="AF3218">
        <v>51</v>
      </c>
      <c r="AG3218" s="1" t="s">
        <v>4174</v>
      </c>
      <c r="AH3218">
        <v>0</v>
      </c>
      <c r="AI3218">
        <v>0</v>
      </c>
      <c r="AJ3218" s="1">
        <f>Y3218/0.1</f>
        <v>2550</v>
      </c>
      <c r="AK3218" s="1">
        <f>AC3218-AJ3218</f>
        <v>-261</v>
      </c>
      <c r="AL3218" s="28">
        <f>_xlfn.IFNA(INDEX($BD$2:$BD$53,MATCH(B3218,$BC$2:$BC$53,0)),1000)</f>
        <v>1952570</v>
      </c>
      <c r="AM3218" s="1">
        <f>C3218/AL3218*100000</f>
        <v>761.35554679217648</v>
      </c>
      <c r="AN3218" s="17">
        <f>IF(B3219=B3218,IFERROR((C3218/C3219)-1,0),0)</f>
        <v>1.7452604202313315E-2</v>
      </c>
      <c r="AO3218" s="26">
        <f>IFERROR(LOG(2)/LOG(1+(AN3218)),AN3218)</f>
        <v>40.061548523252526</v>
      </c>
      <c r="AP3218" s="26">
        <f>AVERAGE(Y3218:Y3224)</f>
        <v>270</v>
      </c>
      <c r="AR3218" s="1">
        <f>Q3218/AL3218*100000</f>
        <v>9.5771214348269194</v>
      </c>
      <c r="AS3218" s="25">
        <f>IF(B3219=B3218,IFERROR((AE3218/AE3219)-1,0),0)</f>
        <v>1</v>
      </c>
      <c r="AT3218" s="26">
        <f>IFERROR(LOG(2)/LOG(1+(AS3218)),AS3218)</f>
        <v>1</v>
      </c>
      <c r="AU3218" s="26">
        <f>AVERAGE(AE3218:AE3224)</f>
        <v>3.4285714285714284</v>
      </c>
      <c r="AV3218" s="19">
        <f>ROUNDDOWN(N3218,0)</f>
        <v>43985</v>
      </c>
      <c r="AW3218" s="29" cm="1">
        <f t="array" ref="AW3218">_xlfn.ANCHORARRAY(AV3218)-1</f>
        <v>43984</v>
      </c>
    </row>
    <row r="3219" spans="1:49" x14ac:dyDescent="0.25">
      <c r="A3219">
        <v>20200603</v>
      </c>
      <c r="B3219" s="1" t="s">
        <v>65</v>
      </c>
      <c r="C3219">
        <v>14611</v>
      </c>
      <c r="D3219">
        <v>95355</v>
      </c>
      <c r="F3219">
        <v>194</v>
      </c>
      <c r="G3219">
        <v>851</v>
      </c>
      <c r="L3219">
        <v>6743</v>
      </c>
      <c r="M3219" s="1" t="s">
        <v>33</v>
      </c>
      <c r="N3219" s="2">
        <v>43984.833333333336</v>
      </c>
      <c r="O3219" s="2">
        <v>43984.666666666664</v>
      </c>
      <c r="P3219" s="1" t="s">
        <v>2483</v>
      </c>
      <c r="Q3219">
        <v>181</v>
      </c>
      <c r="R3219">
        <v>851</v>
      </c>
      <c r="S3219" s="2">
        <v>43984.666666666664</v>
      </c>
      <c r="T3219" s="1" t="s">
        <v>54</v>
      </c>
      <c r="U3219" s="1" t="s">
        <v>54</v>
      </c>
      <c r="V3219" s="1" t="s">
        <v>54</v>
      </c>
      <c r="W3219">
        <v>14611</v>
      </c>
      <c r="X3219">
        <v>31</v>
      </c>
      <c r="Y3219">
        <v>266</v>
      </c>
      <c r="Z3219" s="1" t="s">
        <v>4318</v>
      </c>
      <c r="AA3219">
        <v>109966</v>
      </c>
      <c r="AB3219">
        <v>109966</v>
      </c>
      <c r="AC3219">
        <v>3548</v>
      </c>
      <c r="AD3219">
        <v>109966</v>
      </c>
      <c r="AE3219">
        <v>3</v>
      </c>
      <c r="AF3219">
        <v>851</v>
      </c>
      <c r="AG3219" s="1" t="s">
        <v>4319</v>
      </c>
      <c r="AH3219">
        <v>0</v>
      </c>
      <c r="AI3219">
        <v>0</v>
      </c>
      <c r="AJ3219" s="1">
        <f>Y3219/0.1</f>
        <v>2660</v>
      </c>
      <c r="AK3219" s="1">
        <f>AC3219-AJ3219</f>
        <v>888</v>
      </c>
      <c r="AL3219" s="28">
        <f>_xlfn.IFNA(INDEX($BD$2:$BD$53,MATCH(B3219,$BC$2:$BC$53,0)),1000)</f>
        <v>1952570</v>
      </c>
      <c r="AM3219" s="1">
        <f>C3219/AL3219*100000</f>
        <v>748.29583574468518</v>
      </c>
      <c r="AN3219" s="17">
        <f>IF(B3220=B3219,IFERROR((C3219/C3220)-1,0),0)</f>
        <v>1.8543046357615944E-2</v>
      </c>
      <c r="AO3219" s="26">
        <f>IFERROR(LOG(2)/LOG(1+(AN3219)),AN3219)</f>
        <v>37.725949554772534</v>
      </c>
      <c r="AP3219" s="26">
        <f>AVERAGE(Y3219:Y3225)</f>
        <v>284.57142857142856</v>
      </c>
      <c r="AR3219" s="1">
        <f>Q3219/AL3219*100000</f>
        <v>9.2698341160624214</v>
      </c>
      <c r="AS3219" s="25">
        <f>IF(B3220=B3219,IFERROR((AE3219/AE3220)-1,0),0)</f>
        <v>-0.625</v>
      </c>
      <c r="AT3219" s="26">
        <f>IFERROR(LOG(2)/LOG(1+(AS3219)),AS3219)</f>
        <v>-0.70669505261142374</v>
      </c>
      <c r="AU3219" s="26">
        <f>AVERAGE(AE3219:AE3225)</f>
        <v>4</v>
      </c>
      <c r="AV3219" s="19">
        <f>ROUNDDOWN(N3219,0)</f>
        <v>43984</v>
      </c>
      <c r="AW3219" s="29" cm="1">
        <f t="array" ref="AW3219">_xlfn.ANCHORARRAY(AV3219)-1</f>
        <v>43983</v>
      </c>
    </row>
    <row r="3220" spans="1:49" x14ac:dyDescent="0.25">
      <c r="A3220">
        <v>20200602</v>
      </c>
      <c r="B3220" s="1" t="s">
        <v>65</v>
      </c>
      <c r="C3220">
        <v>14345</v>
      </c>
      <c r="D3220">
        <v>92073</v>
      </c>
      <c r="M3220" s="1" t="s">
        <v>60</v>
      </c>
      <c r="N3220" s="2">
        <v>43983.833333333336</v>
      </c>
      <c r="O3220" s="2">
        <v>43983.666666666664</v>
      </c>
      <c r="P3220" s="1" t="s">
        <v>2504</v>
      </c>
      <c r="Q3220">
        <v>178</v>
      </c>
      <c r="S3220" s="2">
        <v>43983.666666666664</v>
      </c>
      <c r="T3220" s="1" t="s">
        <v>54</v>
      </c>
      <c r="U3220" s="1" t="s">
        <v>54</v>
      </c>
      <c r="V3220" s="1" t="s">
        <v>54</v>
      </c>
      <c r="W3220">
        <v>14345</v>
      </c>
      <c r="X3220">
        <v>31</v>
      </c>
      <c r="Y3220">
        <v>244</v>
      </c>
      <c r="Z3220" s="1" t="s">
        <v>4464</v>
      </c>
      <c r="AA3220">
        <v>106418</v>
      </c>
      <c r="AB3220">
        <v>106418</v>
      </c>
      <c r="AC3220">
        <v>2753</v>
      </c>
      <c r="AD3220">
        <v>106418</v>
      </c>
      <c r="AE3220">
        <v>8</v>
      </c>
      <c r="AF3220">
        <v>0</v>
      </c>
      <c r="AG3220" s="1" t="s">
        <v>4465</v>
      </c>
      <c r="AH3220">
        <v>0</v>
      </c>
      <c r="AI3220">
        <v>0</v>
      </c>
      <c r="AJ3220" s="1">
        <f>Y3220/0.1</f>
        <v>2440</v>
      </c>
      <c r="AK3220" s="1">
        <f>AC3220-AJ3220</f>
        <v>313</v>
      </c>
      <c r="AL3220" s="28">
        <f>_xlfn.IFNA(INDEX($BD$2:$BD$53,MATCH(B3220,$BC$2:$BC$53,0)),1000)</f>
        <v>1952570</v>
      </c>
      <c r="AM3220" s="1">
        <f>C3220/AL3220*100000</f>
        <v>734.67276461279232</v>
      </c>
      <c r="AN3220" s="17">
        <f>IF(B3221=B3220,IFERROR((C3220/C3221)-1,0),0)</f>
        <v>1.7303737323594026E-2</v>
      </c>
      <c r="AO3220" s="26">
        <f>IFERROR(LOG(2)/LOG(1+(AN3220)),AN3220)</f>
        <v>40.403239989840003</v>
      </c>
      <c r="AP3220" s="26">
        <f>AVERAGE(Y3220:Y3226)</f>
        <v>284.28571428571428</v>
      </c>
      <c r="AR3220" s="1">
        <f>Q3220/AL3220*100000</f>
        <v>9.1161904566801706</v>
      </c>
      <c r="AS3220" s="25">
        <f>IF(B3221=B3220,IFERROR((AE3220/AE3221)-1,0),0)</f>
        <v>0</v>
      </c>
      <c r="AT3220" s="26">
        <f>IFERROR(LOG(2)/LOG(1+(AS3220)),AS3220)</f>
        <v>0</v>
      </c>
      <c r="AU3220" s="26">
        <f>AVERAGE(AE3220:AE3226)</f>
        <v>4</v>
      </c>
      <c r="AV3220" s="19">
        <f>ROUNDDOWN(N3220,0)</f>
        <v>43983</v>
      </c>
      <c r="AW3220" s="29" cm="1">
        <f t="array" ref="AW3220">_xlfn.ANCHORARRAY(AV3220)-1</f>
        <v>43982</v>
      </c>
    </row>
    <row r="3221" spans="1:49" x14ac:dyDescent="0.25">
      <c r="A3221">
        <v>20200601</v>
      </c>
      <c r="B3221" s="1" t="s">
        <v>65</v>
      </c>
      <c r="C3221">
        <v>14101</v>
      </c>
      <c r="D3221">
        <v>89564</v>
      </c>
      <c r="M3221" s="1" t="s">
        <v>60</v>
      </c>
      <c r="N3221" s="2">
        <v>43982.822916666664</v>
      </c>
      <c r="O3221" s="2">
        <v>43982.65625</v>
      </c>
      <c r="P3221" s="1" t="s">
        <v>201</v>
      </c>
      <c r="Q3221">
        <v>170</v>
      </c>
      <c r="S3221" s="2">
        <v>43982.65625</v>
      </c>
      <c r="T3221" s="1" t="s">
        <v>54</v>
      </c>
      <c r="U3221" s="1" t="s">
        <v>54</v>
      </c>
      <c r="V3221" s="1" t="s">
        <v>54</v>
      </c>
      <c r="W3221">
        <v>14101</v>
      </c>
      <c r="X3221">
        <v>31</v>
      </c>
      <c r="Y3221">
        <v>196</v>
      </c>
      <c r="Z3221" s="1" t="s">
        <v>4602</v>
      </c>
      <c r="AA3221">
        <v>103665</v>
      </c>
      <c r="AB3221">
        <v>103665</v>
      </c>
      <c r="AC3221">
        <v>2523</v>
      </c>
      <c r="AD3221">
        <v>103665</v>
      </c>
      <c r="AE3221">
        <v>0</v>
      </c>
      <c r="AF3221">
        <v>0</v>
      </c>
      <c r="AG3221" s="1" t="s">
        <v>4603</v>
      </c>
      <c r="AH3221">
        <v>0</v>
      </c>
      <c r="AI3221">
        <v>0</v>
      </c>
      <c r="AJ3221" s="1">
        <f>Y3221/0.1</f>
        <v>1960</v>
      </c>
      <c r="AK3221" s="1">
        <f>AC3221-AJ3221</f>
        <v>563</v>
      </c>
      <c r="AL3221" s="28">
        <f>_xlfn.IFNA(INDEX($BD$2:$BD$53,MATCH(B3221,$BC$2:$BC$53,0)),1000)</f>
        <v>1952570</v>
      </c>
      <c r="AM3221" s="1">
        <f>C3221/AL3221*100000</f>
        <v>722.17641364970268</v>
      </c>
      <c r="AN3221" s="17">
        <f>IF(B3222=B3221,IFERROR((C3221/C3222)-1,0),0)</f>
        <v>1.4095649047105363E-2</v>
      </c>
      <c r="AO3221" s="26">
        <f>IFERROR(LOG(2)/LOG(1+(AN3221)),AN3221)</f>
        <v>49.520313783738644</v>
      </c>
      <c r="AP3221" s="26">
        <f>AVERAGE(Y3221:Y3227)</f>
        <v>281</v>
      </c>
      <c r="AR3221" s="1">
        <f>Q3221/AL3221*100000</f>
        <v>8.7064740316608376</v>
      </c>
      <c r="AS3221" s="25">
        <f>IF(B3222=B3221,IFERROR((AE3221/AE3222)-1,0),0)</f>
        <v>0</v>
      </c>
      <c r="AT3221" s="26">
        <f>IFERROR(LOG(2)/LOG(1+(AS3221)),AS3221)</f>
        <v>0</v>
      </c>
      <c r="AU3221" s="26">
        <f>AVERAGE(AE3221:AE3227)</f>
        <v>2.8571428571428572</v>
      </c>
      <c r="AV3221" s="19">
        <f>ROUNDDOWN(N3221,0)</f>
        <v>43982</v>
      </c>
      <c r="AW3221" s="29" cm="1">
        <f t="array" ref="AW3221">_xlfn.ANCHORARRAY(AV3221)-1</f>
        <v>43981</v>
      </c>
    </row>
    <row r="3222" spans="1:49" x14ac:dyDescent="0.25">
      <c r="A3222">
        <v>20200531</v>
      </c>
      <c r="B3222" s="1" t="s">
        <v>65</v>
      </c>
      <c r="C3222">
        <v>13905</v>
      </c>
      <c r="D3222">
        <v>87237</v>
      </c>
      <c r="M3222" s="1" t="s">
        <v>60</v>
      </c>
      <c r="N3222" s="2">
        <v>43981.78125</v>
      </c>
      <c r="O3222" s="2">
        <v>43981.614583333336</v>
      </c>
      <c r="P3222" s="1" t="s">
        <v>228</v>
      </c>
      <c r="Q3222">
        <v>170</v>
      </c>
      <c r="S3222" s="2">
        <v>43981.614583333336</v>
      </c>
      <c r="T3222" s="1" t="s">
        <v>54</v>
      </c>
      <c r="U3222" s="1" t="s">
        <v>54</v>
      </c>
      <c r="V3222" s="1" t="s">
        <v>54</v>
      </c>
      <c r="W3222">
        <v>13905</v>
      </c>
      <c r="X3222">
        <v>31</v>
      </c>
      <c r="Y3222">
        <v>251</v>
      </c>
      <c r="Z3222" s="1" t="s">
        <v>4743</v>
      </c>
      <c r="AA3222">
        <v>101142</v>
      </c>
      <c r="AB3222">
        <v>101142</v>
      </c>
      <c r="AC3222">
        <v>2134</v>
      </c>
      <c r="AD3222">
        <v>101142</v>
      </c>
      <c r="AE3222">
        <v>0</v>
      </c>
      <c r="AF3222">
        <v>0</v>
      </c>
      <c r="AG3222" s="1" t="s">
        <v>4744</v>
      </c>
      <c r="AH3222">
        <v>0</v>
      </c>
      <c r="AI3222">
        <v>0</v>
      </c>
      <c r="AJ3222" s="1">
        <f>Y3222/0.1</f>
        <v>2510</v>
      </c>
      <c r="AK3222" s="1">
        <f>AC3222-AJ3222</f>
        <v>-376</v>
      </c>
      <c r="AL3222" s="28">
        <f>_xlfn.IFNA(INDEX($BD$2:$BD$53,MATCH(B3222,$BC$2:$BC$53,0)),1000)</f>
        <v>1952570</v>
      </c>
      <c r="AM3222" s="1">
        <f>C3222/AL3222*100000</f>
        <v>712.138361236729</v>
      </c>
      <c r="AN3222" s="17">
        <f>IF(B3223=B3222,IFERROR((C3222/C3223)-1,0),0)</f>
        <v>1.8382891460377859E-2</v>
      </c>
      <c r="AO3222" s="26">
        <f>IFERROR(LOG(2)/LOG(1+(AN3222)),AN3222)</f>
        <v>38.051623405927721</v>
      </c>
      <c r="AP3222" s="26">
        <f>AVERAGE(Y3222:Y3228)</f>
        <v>273.71428571428572</v>
      </c>
      <c r="AR3222" s="1">
        <f>Q3222/AL3222*100000</f>
        <v>8.7064740316608376</v>
      </c>
      <c r="AS3222" s="25">
        <f>IF(B3223=B3222,IFERROR((AE3222/AE3223)-1,0),0)</f>
        <v>-1</v>
      </c>
      <c r="AT3222" s="26">
        <f>IFERROR(LOG(2)/LOG(1+(AS3222)),AS3222)</f>
        <v>-1</v>
      </c>
      <c r="AU3222" s="26">
        <f>AVERAGE(AE3222:AE3228)</f>
        <v>3.2857142857142856</v>
      </c>
      <c r="AV3222" s="19">
        <f>ROUNDDOWN(N3222,0)</f>
        <v>43981</v>
      </c>
      <c r="AW3222" s="29" cm="1">
        <f t="array" ref="AW3222">_xlfn.ANCHORARRAY(AV3222)-1</f>
        <v>43980</v>
      </c>
    </row>
    <row r="3223" spans="1:49" x14ac:dyDescent="0.25">
      <c r="A3223">
        <v>20200530</v>
      </c>
      <c r="B3223" s="1" t="s">
        <v>65</v>
      </c>
      <c r="C3223">
        <v>13654</v>
      </c>
      <c r="D3223">
        <v>85354</v>
      </c>
      <c r="M3223" s="1" t="s">
        <v>60</v>
      </c>
      <c r="N3223" s="2">
        <v>43980.822916666664</v>
      </c>
      <c r="O3223" s="2">
        <v>43980.65625</v>
      </c>
      <c r="P3223" s="1" t="s">
        <v>255</v>
      </c>
      <c r="Q3223">
        <v>170</v>
      </c>
      <c r="S3223" s="2">
        <v>43980.65625</v>
      </c>
      <c r="T3223" s="1" t="s">
        <v>54</v>
      </c>
      <c r="U3223" s="1" t="s">
        <v>54</v>
      </c>
      <c r="V3223" s="1" t="s">
        <v>54</v>
      </c>
      <c r="W3223">
        <v>13654</v>
      </c>
      <c r="X3223">
        <v>31</v>
      </c>
      <c r="Y3223">
        <v>393</v>
      </c>
      <c r="Z3223" s="1" t="s">
        <v>4876</v>
      </c>
      <c r="AA3223">
        <v>99008</v>
      </c>
      <c r="AB3223">
        <v>99008</v>
      </c>
      <c r="AC3223">
        <v>4205</v>
      </c>
      <c r="AD3223">
        <v>99008</v>
      </c>
      <c r="AE3223">
        <v>6</v>
      </c>
      <c r="AF3223">
        <v>0</v>
      </c>
      <c r="AG3223" s="1" t="s">
        <v>4877</v>
      </c>
      <c r="AH3223">
        <v>0</v>
      </c>
      <c r="AI3223">
        <v>0</v>
      </c>
      <c r="AJ3223" s="1">
        <f>Y3223/0.1</f>
        <v>3930</v>
      </c>
      <c r="AK3223" s="1">
        <f>AC3223-AJ3223</f>
        <v>275</v>
      </c>
      <c r="AL3223" s="28">
        <f>_xlfn.IFNA(INDEX($BD$2:$BD$53,MATCH(B3223,$BC$2:$BC$53,0)),1000)</f>
        <v>1952570</v>
      </c>
      <c r="AM3223" s="1">
        <f>C3223/AL3223*100000</f>
        <v>699.28350840174744</v>
      </c>
      <c r="AN3223" s="17">
        <f>IF(B3224=B3223,IFERROR((C3223/C3224)-1,0),0)</f>
        <v>2.963577407435336E-2</v>
      </c>
      <c r="AO3223" s="26">
        <f>IFERROR(LOG(2)/LOG(1+(AN3223)),AN3223)</f>
        <v>23.73375373761311</v>
      </c>
      <c r="AP3223" s="26">
        <f>AVERAGE(Y3223:Y3229)</f>
        <v>284.57142857142856</v>
      </c>
      <c r="AR3223" s="1">
        <f>Q3223/AL3223*100000</f>
        <v>8.7064740316608376</v>
      </c>
      <c r="AS3223" s="25">
        <f>IF(B3224=B3223,IFERROR((AE3223/AE3224)-1,0),0)</f>
        <v>5</v>
      </c>
      <c r="AT3223" s="26">
        <f>IFERROR(LOG(2)/LOG(1+(AS3223)),AS3223)</f>
        <v>0.38685280723454157</v>
      </c>
      <c r="AU3223" s="26">
        <f>AVERAGE(AE3223:AE3229)</f>
        <v>3.2857142857142856</v>
      </c>
      <c r="AV3223" s="19">
        <f>ROUNDDOWN(N3223,0)</f>
        <v>43980</v>
      </c>
      <c r="AW3223" s="29" cm="1">
        <f t="array" ref="AW3223">_xlfn.ANCHORARRAY(AV3223)-1</f>
        <v>43979</v>
      </c>
    </row>
    <row r="3224" spans="1:49" x14ac:dyDescent="0.25">
      <c r="A3224">
        <v>20200529</v>
      </c>
      <c r="B3224" s="1" t="s">
        <v>65</v>
      </c>
      <c r="C3224">
        <v>13261</v>
      </c>
      <c r="D3224">
        <v>81542</v>
      </c>
      <c r="M3224" s="1" t="s">
        <v>60</v>
      </c>
      <c r="N3224" s="2">
        <v>43979.822916666664</v>
      </c>
      <c r="O3224" s="2">
        <v>43979.65625</v>
      </c>
      <c r="P3224" s="1" t="s">
        <v>279</v>
      </c>
      <c r="Q3224">
        <v>164</v>
      </c>
      <c r="S3224" s="2">
        <v>43979.65625</v>
      </c>
      <c r="T3224" s="1" t="s">
        <v>54</v>
      </c>
      <c r="U3224" s="1" t="s">
        <v>54</v>
      </c>
      <c r="V3224" s="1" t="s">
        <v>54</v>
      </c>
      <c r="W3224">
        <v>13261</v>
      </c>
      <c r="X3224">
        <v>31</v>
      </c>
      <c r="Y3224">
        <v>285</v>
      </c>
      <c r="Z3224" s="1" t="s">
        <v>5015</v>
      </c>
      <c r="AA3224">
        <v>94803</v>
      </c>
      <c r="AB3224">
        <v>94803</v>
      </c>
      <c r="AC3224">
        <v>1823</v>
      </c>
      <c r="AD3224">
        <v>94803</v>
      </c>
      <c r="AE3224">
        <v>1</v>
      </c>
      <c r="AF3224">
        <v>0</v>
      </c>
      <c r="AG3224" s="1" t="s">
        <v>5016</v>
      </c>
      <c r="AH3224">
        <v>0</v>
      </c>
      <c r="AI3224">
        <v>0</v>
      </c>
      <c r="AJ3224" s="1">
        <f>Y3224/0.1</f>
        <v>2850</v>
      </c>
      <c r="AK3224" s="1">
        <f>AC3224-AJ3224</f>
        <v>-1027</v>
      </c>
      <c r="AL3224" s="28">
        <f>_xlfn.IFNA(INDEX($BD$2:$BD$53,MATCH(B3224,$BC$2:$BC$53,0)),1000)</f>
        <v>1952570</v>
      </c>
      <c r="AM3224" s="1">
        <f>C3224/AL3224*100000</f>
        <v>679.15618902267272</v>
      </c>
      <c r="AN3224" s="17">
        <f>IF(B3225=B3224,IFERROR((C3224/C3225)-1,0),0)</f>
        <v>2.1963625154130639E-2</v>
      </c>
      <c r="AO3224" s="26">
        <f>IFERROR(LOG(2)/LOG(1+(AN3224)),AN3224)</f>
        <v>31.904188189123186</v>
      </c>
      <c r="AP3224" s="26">
        <f>AVERAGE(Y3224:Y3230)</f>
        <v>262.28571428571428</v>
      </c>
      <c r="AR3224" s="1">
        <f>Q3224/AL3224*100000</f>
        <v>8.399186712896336</v>
      </c>
      <c r="AS3224" s="25">
        <f>IF(B3225=B3224,IFERROR((AE3224/AE3225)-1,0),0)</f>
        <v>-0.9</v>
      </c>
      <c r="AT3224" s="26">
        <f>IFERROR(LOG(2)/LOG(1+(AS3224)),AS3224)</f>
        <v>-0.3010299956639812</v>
      </c>
      <c r="AU3224" s="26">
        <f>AVERAGE(AE3224:AE3230)</f>
        <v>3</v>
      </c>
      <c r="AV3224" s="19">
        <f>ROUNDDOWN(N3224,0)</f>
        <v>43979</v>
      </c>
      <c r="AW3224" s="29" cm="1">
        <f t="array" ref="AW3224">_xlfn.ANCHORARRAY(AV3224)-1</f>
        <v>43978</v>
      </c>
    </row>
    <row r="3225" spans="1:49" x14ac:dyDescent="0.25">
      <c r="A3225">
        <v>20200528</v>
      </c>
      <c r="B3225" s="1" t="s">
        <v>65</v>
      </c>
      <c r="C3225">
        <v>12976</v>
      </c>
      <c r="D3225">
        <v>80004</v>
      </c>
      <c r="M3225" s="1" t="s">
        <v>60</v>
      </c>
      <c r="N3225" s="2">
        <v>43977.822916666664</v>
      </c>
      <c r="O3225" s="2">
        <v>43977.65625</v>
      </c>
      <c r="P3225" s="1" t="s">
        <v>307</v>
      </c>
      <c r="Q3225">
        <v>163</v>
      </c>
      <c r="S3225" s="2">
        <v>43977.65625</v>
      </c>
      <c r="T3225" s="1" t="s">
        <v>54</v>
      </c>
      <c r="U3225" s="1" t="s">
        <v>54</v>
      </c>
      <c r="V3225" s="1" t="s">
        <v>54</v>
      </c>
      <c r="W3225">
        <v>12976</v>
      </c>
      <c r="X3225">
        <v>31</v>
      </c>
      <c r="Y3225">
        <v>357</v>
      </c>
      <c r="Z3225" s="1" t="s">
        <v>5156</v>
      </c>
      <c r="AA3225">
        <v>92980</v>
      </c>
      <c r="AB3225">
        <v>92980</v>
      </c>
      <c r="AC3225">
        <v>2559</v>
      </c>
      <c r="AD3225">
        <v>92980</v>
      </c>
      <c r="AE3225">
        <v>10</v>
      </c>
      <c r="AF3225">
        <v>0</v>
      </c>
      <c r="AG3225" s="1" t="s">
        <v>5157</v>
      </c>
      <c r="AH3225">
        <v>0</v>
      </c>
      <c r="AI3225">
        <v>0</v>
      </c>
      <c r="AJ3225" s="1">
        <f>Y3225/0.1</f>
        <v>3570</v>
      </c>
      <c r="AK3225" s="1">
        <f>AC3225-AJ3225</f>
        <v>-1011</v>
      </c>
      <c r="AL3225" s="28">
        <f>_xlfn.IFNA(INDEX($BD$2:$BD$53,MATCH(B3225,$BC$2:$BC$53,0)),1000)</f>
        <v>1952570</v>
      </c>
      <c r="AM3225" s="1">
        <f>C3225/AL3225*100000</f>
        <v>664.56004138135893</v>
      </c>
      <c r="AN3225" s="17">
        <f>IF(B3226=B3225,IFERROR((C3225/C3226)-1,0),0)</f>
        <v>2.8290672794991645E-2</v>
      </c>
      <c r="AO3225" s="26">
        <f>IFERROR(LOG(2)/LOG(1+(AN3225)),AN3225)</f>
        <v>24.845870489777688</v>
      </c>
      <c r="AP3225" s="26">
        <f>AVERAGE(Y3225:Y3231)</f>
        <v>264.85714285714283</v>
      </c>
      <c r="AR3225" s="1">
        <f>Q3225/AL3225*100000</f>
        <v>8.3479721597689203</v>
      </c>
      <c r="AS3225" s="25">
        <f>IF(B3226=B3225,IFERROR((AE3225/AE3226)-1,0),0)</f>
        <v>2.3333333333333335</v>
      </c>
      <c r="AT3225" s="26">
        <f>IFERROR(LOG(2)/LOG(1+(AS3225)),AS3225)</f>
        <v>0.5757166424934449</v>
      </c>
      <c r="AU3225" s="26">
        <f>AVERAGE(AE3225:AE3231)</f>
        <v>3.5714285714285716</v>
      </c>
      <c r="AV3225" s="19">
        <f>ROUNDDOWN(N3225,0)</f>
        <v>43977</v>
      </c>
      <c r="AW3225" s="29" cm="1">
        <f t="array" ref="AW3225">_xlfn.ANCHORARRAY(AV3225)-1</f>
        <v>43976</v>
      </c>
    </row>
    <row r="3226" spans="1:49" x14ac:dyDescent="0.25">
      <c r="A3226">
        <v>20200527</v>
      </c>
      <c r="B3226" s="1" t="s">
        <v>65</v>
      </c>
      <c r="C3226">
        <v>12619</v>
      </c>
      <c r="D3226">
        <v>77802</v>
      </c>
      <c r="M3226" s="1" t="s">
        <v>60</v>
      </c>
      <c r="N3226" s="2">
        <v>43977.791666666664</v>
      </c>
      <c r="O3226" s="2">
        <v>43977.625</v>
      </c>
      <c r="P3226" s="1" t="s">
        <v>333</v>
      </c>
      <c r="Q3226">
        <v>153</v>
      </c>
      <c r="S3226" s="2">
        <v>43977.625</v>
      </c>
      <c r="T3226" s="1" t="s">
        <v>54</v>
      </c>
      <c r="U3226" s="1" t="s">
        <v>54</v>
      </c>
      <c r="V3226" s="1" t="s">
        <v>54</v>
      </c>
      <c r="W3226">
        <v>12619</v>
      </c>
      <c r="X3226">
        <v>31</v>
      </c>
      <c r="Y3226">
        <v>264</v>
      </c>
      <c r="Z3226" s="1" t="s">
        <v>5293</v>
      </c>
      <c r="AA3226">
        <v>90421</v>
      </c>
      <c r="AB3226">
        <v>90421</v>
      </c>
      <c r="AC3226">
        <v>2379</v>
      </c>
      <c r="AD3226">
        <v>90421</v>
      </c>
      <c r="AE3226">
        <v>3</v>
      </c>
      <c r="AF3226">
        <v>0</v>
      </c>
      <c r="AG3226" s="1" t="s">
        <v>5294</v>
      </c>
      <c r="AH3226">
        <v>0</v>
      </c>
      <c r="AI3226">
        <v>0</v>
      </c>
      <c r="AJ3226" s="1">
        <f>Y3226/0.1</f>
        <v>2640</v>
      </c>
      <c r="AK3226" s="1">
        <f>AC3226-AJ3226</f>
        <v>-261</v>
      </c>
      <c r="AL3226" s="28">
        <f>_xlfn.IFNA(INDEX($BD$2:$BD$53,MATCH(B3226,$BC$2:$BC$53,0)),1000)</f>
        <v>1952570</v>
      </c>
      <c r="AM3226" s="1">
        <f>C3226/AL3226*100000</f>
        <v>646.27644591487115</v>
      </c>
      <c r="AN3226" s="17">
        <f>IF(B3227=B3226,IFERROR((C3226/C3227)-1,0),0)</f>
        <v>2.1367867260218443E-2</v>
      </c>
      <c r="AO3226" s="26">
        <f>IFERROR(LOG(2)/LOG(1+(AN3226)),AN3226)</f>
        <v>32.784115283497059</v>
      </c>
      <c r="AP3226" s="26">
        <f>AVERAGE(Y3226:Y3232)</f>
        <v>253.28571428571428</v>
      </c>
      <c r="AR3226" s="1">
        <f>Q3226/AL3226*100000</f>
        <v>7.8358266284947531</v>
      </c>
      <c r="AS3226" s="25">
        <f>IF(B3227=B3226,IFERROR((AE3226/AE3227)-1,0),0)</f>
        <v>0</v>
      </c>
      <c r="AT3226" s="26">
        <f>IFERROR(LOG(2)/LOG(1+(AS3226)),AS3226)</f>
        <v>0</v>
      </c>
      <c r="AU3226" s="26">
        <f>AVERAGE(AE3226:AE3232)</f>
        <v>3</v>
      </c>
      <c r="AV3226" s="19">
        <f>ROUNDDOWN(N3226,0)</f>
        <v>43977</v>
      </c>
      <c r="AW3226" s="29" cm="1">
        <f t="array" ref="AW3226">_xlfn.ANCHORARRAY(AV3226)-1</f>
        <v>43976</v>
      </c>
    </row>
    <row r="3227" spans="1:49" x14ac:dyDescent="0.25">
      <c r="A3227">
        <v>20200526</v>
      </c>
      <c r="B3227" s="1" t="s">
        <v>65</v>
      </c>
      <c r="C3227">
        <v>12355</v>
      </c>
      <c r="D3227">
        <v>75687</v>
      </c>
      <c r="M3227" s="1" t="s">
        <v>60</v>
      </c>
      <c r="N3227" s="2">
        <v>43976.791666666664</v>
      </c>
      <c r="O3227" s="2">
        <v>43976.625</v>
      </c>
      <c r="P3227" s="1" t="s">
        <v>356</v>
      </c>
      <c r="Q3227">
        <v>150</v>
      </c>
      <c r="S3227" s="2">
        <v>43976.625</v>
      </c>
      <c r="T3227" s="1" t="s">
        <v>54</v>
      </c>
      <c r="U3227" s="1" t="s">
        <v>54</v>
      </c>
      <c r="V3227" s="1" t="s">
        <v>54</v>
      </c>
      <c r="W3227">
        <v>12355</v>
      </c>
      <c r="X3227">
        <v>31</v>
      </c>
      <c r="Y3227">
        <v>221</v>
      </c>
      <c r="Z3227" s="1" t="s">
        <v>5428</v>
      </c>
      <c r="AA3227">
        <v>88042</v>
      </c>
      <c r="AB3227">
        <v>88042</v>
      </c>
      <c r="AC3227">
        <v>2310</v>
      </c>
      <c r="AD3227">
        <v>88042</v>
      </c>
      <c r="AE3227">
        <v>0</v>
      </c>
      <c r="AF3227">
        <v>0</v>
      </c>
      <c r="AG3227" s="1" t="s">
        <v>5429</v>
      </c>
      <c r="AH3227">
        <v>0</v>
      </c>
      <c r="AI3227">
        <v>0</v>
      </c>
      <c r="AJ3227" s="1">
        <f>Y3227/0.1</f>
        <v>2210</v>
      </c>
      <c r="AK3227" s="1">
        <f>AC3227-AJ3227</f>
        <v>100</v>
      </c>
      <c r="AL3227" s="28">
        <f>_xlfn.IFNA(INDEX($BD$2:$BD$53,MATCH(B3227,$BC$2:$BC$53,0)),1000)</f>
        <v>1952570</v>
      </c>
      <c r="AM3227" s="1">
        <f>C3227/AL3227*100000</f>
        <v>632.75580388923322</v>
      </c>
      <c r="AN3227" s="17">
        <f>IF(B3228=B3227,IFERROR((C3227/C3228)-1,0),0)</f>
        <v>1.8213284984341493E-2</v>
      </c>
      <c r="AO3227" s="26">
        <f>IFERROR(LOG(2)/LOG(1+(AN3227)),AN3227)</f>
        <v>38.402761287721958</v>
      </c>
      <c r="AP3227" s="26">
        <f>AVERAGE(Y3227:Y3233)</f>
        <v>247.14285714285714</v>
      </c>
      <c r="AR3227" s="1">
        <f>Q3227/AL3227*100000</f>
        <v>7.6821829691125023</v>
      </c>
      <c r="AS3227" s="25">
        <f>IF(B3228=B3227,IFERROR((AE3227/AE3228)-1,0),0)</f>
        <v>-1</v>
      </c>
      <c r="AT3227" s="26">
        <f>IFERROR(LOG(2)/LOG(1+(AS3227)),AS3227)</f>
        <v>-1</v>
      </c>
      <c r="AU3227" s="26">
        <f>AVERAGE(AE3227:AE3233)</f>
        <v>3.5714285714285716</v>
      </c>
      <c r="AV3227" s="19">
        <f>ROUNDDOWN(N3227,0)</f>
        <v>43976</v>
      </c>
      <c r="AW3227" s="29" cm="1">
        <f t="array" ref="AW3227">_xlfn.ANCHORARRAY(AV3227)-1</f>
        <v>43975</v>
      </c>
    </row>
    <row r="3228" spans="1:49" x14ac:dyDescent="0.25">
      <c r="A3228">
        <v>20200525</v>
      </c>
      <c r="B3228" s="1" t="s">
        <v>65</v>
      </c>
      <c r="C3228">
        <v>12134</v>
      </c>
      <c r="D3228">
        <v>73598</v>
      </c>
      <c r="M3228" s="1" t="s">
        <v>60</v>
      </c>
      <c r="N3228" s="2">
        <v>43975.829861111109</v>
      </c>
      <c r="O3228" s="2">
        <v>43975.663194444445</v>
      </c>
      <c r="P3228" s="1" t="s">
        <v>387</v>
      </c>
      <c r="Q3228">
        <v>150</v>
      </c>
      <c r="S3228" s="2">
        <v>43975.663194444445</v>
      </c>
      <c r="T3228" s="1" t="s">
        <v>54</v>
      </c>
      <c r="U3228" s="1" t="s">
        <v>54</v>
      </c>
      <c r="V3228" s="1" t="s">
        <v>54</v>
      </c>
      <c r="W3228">
        <v>12134</v>
      </c>
      <c r="X3228">
        <v>31</v>
      </c>
      <c r="Y3228">
        <v>145</v>
      </c>
      <c r="Z3228" s="1" t="s">
        <v>5565</v>
      </c>
      <c r="AA3228">
        <v>85732</v>
      </c>
      <c r="AB3228">
        <v>85732</v>
      </c>
      <c r="AC3228">
        <v>2527</v>
      </c>
      <c r="AD3228">
        <v>85732</v>
      </c>
      <c r="AE3228">
        <v>3</v>
      </c>
      <c r="AF3228">
        <v>0</v>
      </c>
      <c r="AG3228" s="1" t="s">
        <v>5566</v>
      </c>
      <c r="AH3228">
        <v>0</v>
      </c>
      <c r="AI3228">
        <v>0</v>
      </c>
      <c r="AJ3228" s="1">
        <f>Y3228/0.1</f>
        <v>1450</v>
      </c>
      <c r="AK3228" s="1">
        <f>AC3228-AJ3228</f>
        <v>1077</v>
      </c>
      <c r="AL3228" s="28">
        <f>_xlfn.IFNA(INDEX($BD$2:$BD$53,MATCH(B3228,$BC$2:$BC$53,0)),1000)</f>
        <v>1952570</v>
      </c>
      <c r="AM3228" s="1">
        <f>C3228/AL3228*100000</f>
        <v>621.43738764807404</v>
      </c>
      <c r="AN3228" s="17">
        <f>IF(B3229=B3228,IFERROR((C3228/C3229)-1,0),0)</f>
        <v>1.2094419884894458E-2</v>
      </c>
      <c r="AO3228" s="26">
        <f>IFERROR(LOG(2)/LOG(1+(AN3228)),AN3228)</f>
        <v>57.657200200546171</v>
      </c>
      <c r="AP3228" s="26">
        <f>AVERAGE(Y3228:Y3234)</f>
        <v>255.14285714285714</v>
      </c>
      <c r="AR3228" s="1">
        <f>Q3228/AL3228*100000</f>
        <v>7.6821829691125023</v>
      </c>
      <c r="AS3228" s="25">
        <f>IF(B3229=B3228,IFERROR((AE3228/AE3229)-1,0),0)</f>
        <v>0</v>
      </c>
      <c r="AT3228" s="26">
        <f>IFERROR(LOG(2)/LOG(1+(AS3228)),AS3228)</f>
        <v>0</v>
      </c>
      <c r="AU3228" s="26">
        <f>AVERAGE(AE3228:AE3234)</f>
        <v>3.8571428571428572</v>
      </c>
      <c r="AV3228" s="19">
        <f>ROUNDDOWN(N3228,0)</f>
        <v>43975</v>
      </c>
      <c r="AW3228" s="29" cm="1">
        <f t="array" ref="AW3228">_xlfn.ANCHORARRAY(AV3228)-1</f>
        <v>43974</v>
      </c>
    </row>
    <row r="3229" spans="1:49" x14ac:dyDescent="0.25">
      <c r="A3229">
        <v>20200524</v>
      </c>
      <c r="B3229" s="1" t="s">
        <v>65</v>
      </c>
      <c r="C3229">
        <v>11989</v>
      </c>
      <c r="D3229">
        <v>71216</v>
      </c>
      <c r="M3229" s="1" t="s">
        <v>60</v>
      </c>
      <c r="N3229" s="2">
        <v>43974.677083333336</v>
      </c>
      <c r="O3229" s="2">
        <v>43974.510416666664</v>
      </c>
      <c r="P3229" s="1" t="s">
        <v>411</v>
      </c>
      <c r="Q3229">
        <v>147</v>
      </c>
      <c r="S3229" s="2">
        <v>43974.510416666664</v>
      </c>
      <c r="T3229" s="1" t="s">
        <v>54</v>
      </c>
      <c r="U3229" s="1" t="s">
        <v>54</v>
      </c>
      <c r="V3229" s="1" t="s">
        <v>54</v>
      </c>
      <c r="W3229">
        <v>11989</v>
      </c>
      <c r="X3229">
        <v>31</v>
      </c>
      <c r="Y3229">
        <v>327</v>
      </c>
      <c r="Z3229" s="1" t="s">
        <v>5697</v>
      </c>
      <c r="AA3229">
        <v>83205</v>
      </c>
      <c r="AB3229">
        <v>83205</v>
      </c>
      <c r="AC3229">
        <v>3223</v>
      </c>
      <c r="AD3229">
        <v>83205</v>
      </c>
      <c r="AE3229">
        <v>0</v>
      </c>
      <c r="AF3229">
        <v>0</v>
      </c>
      <c r="AG3229" s="1" t="s">
        <v>5698</v>
      </c>
      <c r="AH3229">
        <v>0</v>
      </c>
      <c r="AI3229">
        <v>0</v>
      </c>
      <c r="AJ3229" s="1">
        <f>Y3229/0.1</f>
        <v>3270</v>
      </c>
      <c r="AK3229" s="1">
        <f>AC3229-AJ3229</f>
        <v>-47</v>
      </c>
      <c r="AL3229" s="28">
        <f>_xlfn.IFNA(INDEX($BD$2:$BD$53,MATCH(B3229,$BC$2:$BC$53,0)),1000)</f>
        <v>1952570</v>
      </c>
      <c r="AM3229" s="1">
        <f>C3229/AL3229*100000</f>
        <v>614.01127744459859</v>
      </c>
      <c r="AN3229" s="17">
        <f>IF(B3230=B3229,IFERROR((C3229/C3230)-1,0),0)</f>
        <v>2.803978734350876E-2</v>
      </c>
      <c r="AO3229" s="26">
        <f>IFERROR(LOG(2)/LOG(1+(AN3229)),AN3229)</f>
        <v>25.065105984297542</v>
      </c>
      <c r="AP3229" s="26">
        <f>AVERAGE(Y3229:Y3235)</f>
        <v>252.71428571428572</v>
      </c>
      <c r="AR3229" s="1">
        <f>Q3229/AL3229*100000</f>
        <v>7.5285393097302533</v>
      </c>
      <c r="AS3229" s="25">
        <f>IF(B3230=B3229,IFERROR((AE3229/AE3230)-1,0),0)</f>
        <v>-1</v>
      </c>
      <c r="AT3229" s="26">
        <f>IFERROR(LOG(2)/LOG(1+(AS3229)),AS3229)</f>
        <v>-1</v>
      </c>
      <c r="AU3229" s="26">
        <f>AVERAGE(AE3229:AE3235)</f>
        <v>3.4285714285714284</v>
      </c>
      <c r="AV3229" s="19">
        <f>ROUNDDOWN(N3229,0)</f>
        <v>43974</v>
      </c>
      <c r="AW3229" s="29" cm="1">
        <f t="array" ref="AW3229">_xlfn.ANCHORARRAY(AV3229)-1</f>
        <v>43973</v>
      </c>
    </row>
    <row r="3230" spans="1:49" x14ac:dyDescent="0.25">
      <c r="A3230">
        <v>20200523</v>
      </c>
      <c r="B3230" s="1" t="s">
        <v>65</v>
      </c>
      <c r="C3230">
        <v>11662</v>
      </c>
      <c r="D3230">
        <v>68320</v>
      </c>
      <c r="M3230" s="1" t="s">
        <v>60</v>
      </c>
      <c r="N3230" s="2">
        <v>43973.822916666664</v>
      </c>
      <c r="O3230" s="2">
        <v>43973.65625</v>
      </c>
      <c r="P3230" s="1" t="s">
        <v>431</v>
      </c>
      <c r="Q3230">
        <v>147</v>
      </c>
      <c r="S3230" s="2">
        <v>43973.65625</v>
      </c>
      <c r="T3230" s="1" t="s">
        <v>54</v>
      </c>
      <c r="U3230" s="1" t="s">
        <v>54</v>
      </c>
      <c r="V3230" s="1" t="s">
        <v>54</v>
      </c>
      <c r="W3230">
        <v>11662</v>
      </c>
      <c r="X3230">
        <v>31</v>
      </c>
      <c r="Y3230">
        <v>237</v>
      </c>
      <c r="Z3230" s="1" t="s">
        <v>5831</v>
      </c>
      <c r="AA3230">
        <v>79982</v>
      </c>
      <c r="AB3230">
        <v>79982</v>
      </c>
      <c r="AC3230">
        <v>1563</v>
      </c>
      <c r="AD3230">
        <v>79982</v>
      </c>
      <c r="AE3230">
        <v>4</v>
      </c>
      <c r="AF3230">
        <v>0</v>
      </c>
      <c r="AG3230" s="1" t="s">
        <v>5832</v>
      </c>
      <c r="AH3230">
        <v>0</v>
      </c>
      <c r="AI3230">
        <v>0</v>
      </c>
      <c r="AJ3230" s="1">
        <f>Y3230/0.1</f>
        <v>2370</v>
      </c>
      <c r="AK3230" s="1">
        <f>AC3230-AJ3230</f>
        <v>-807</v>
      </c>
      <c r="AL3230" s="28">
        <f>_xlfn.IFNA(INDEX($BD$2:$BD$53,MATCH(B3230,$BC$2:$BC$53,0)),1000)</f>
        <v>1952570</v>
      </c>
      <c r="AM3230" s="1">
        <f>C3230/AL3230*100000</f>
        <v>597.26411857193341</v>
      </c>
      <c r="AN3230" s="17">
        <f>IF(B3231=B3230,IFERROR((C3230/C3231)-1,0),0)</f>
        <v>2.0743982494529467E-2</v>
      </c>
      <c r="AO3230" s="26">
        <f>IFERROR(LOG(2)/LOG(1+(AN3230)),AN3230)</f>
        <v>33.759761215505399</v>
      </c>
      <c r="AP3230" s="26">
        <f>AVERAGE(Y3230:Y3236)</f>
        <v>270</v>
      </c>
      <c r="AR3230" s="1">
        <f>Q3230/AL3230*100000</f>
        <v>7.5285393097302533</v>
      </c>
      <c r="AS3230" s="25">
        <f>IF(B3231=B3230,IFERROR((AE3230/AE3231)-1,0),0)</f>
        <v>-0.19999999999999996</v>
      </c>
      <c r="AT3230" s="26">
        <f>IFERROR(LOG(2)/LOG(1+(AS3230)),AS3230)</f>
        <v>-3.1062837195053907</v>
      </c>
      <c r="AU3230" s="26">
        <f>AVERAGE(AE3230:AE3236)</f>
        <v>4</v>
      </c>
      <c r="AV3230" s="19">
        <f>ROUNDDOWN(N3230,0)</f>
        <v>43973</v>
      </c>
      <c r="AW3230" s="29" cm="1">
        <f t="array" ref="AW3230">_xlfn.ANCHORARRAY(AV3230)-1</f>
        <v>43972</v>
      </c>
    </row>
    <row r="3231" spans="1:49" x14ac:dyDescent="0.25">
      <c r="A3231">
        <v>20200522</v>
      </c>
      <c r="B3231" s="1" t="s">
        <v>65</v>
      </c>
      <c r="C3231">
        <v>11425</v>
      </c>
      <c r="D3231">
        <v>66994</v>
      </c>
      <c r="M3231" s="1" t="s">
        <v>60</v>
      </c>
      <c r="N3231" s="2">
        <v>43972.826388888891</v>
      </c>
      <c r="O3231" s="2">
        <v>43972.659722222219</v>
      </c>
      <c r="P3231" s="1" t="s">
        <v>451</v>
      </c>
      <c r="Q3231">
        <v>143</v>
      </c>
      <c r="S3231" s="2">
        <v>43972.659722222219</v>
      </c>
      <c r="T3231" s="1" t="s">
        <v>54</v>
      </c>
      <c r="U3231" s="1" t="s">
        <v>54</v>
      </c>
      <c r="V3231" s="1" t="s">
        <v>54</v>
      </c>
      <c r="W3231">
        <v>11425</v>
      </c>
      <c r="X3231">
        <v>31</v>
      </c>
      <c r="Y3231">
        <v>303</v>
      </c>
      <c r="Z3231" s="1" t="s">
        <v>5961</v>
      </c>
      <c r="AA3231">
        <v>78419</v>
      </c>
      <c r="AB3231">
        <v>78419</v>
      </c>
      <c r="AC3231">
        <v>2779</v>
      </c>
      <c r="AD3231">
        <v>78419</v>
      </c>
      <c r="AE3231">
        <v>5</v>
      </c>
      <c r="AF3231">
        <v>0</v>
      </c>
      <c r="AG3231" s="1" t="s">
        <v>5962</v>
      </c>
      <c r="AH3231">
        <v>0</v>
      </c>
      <c r="AI3231">
        <v>0</v>
      </c>
      <c r="AJ3231" s="1">
        <f>Y3231/0.1</f>
        <v>3030</v>
      </c>
      <c r="AK3231" s="1">
        <f>AC3231-AJ3231</f>
        <v>-251</v>
      </c>
      <c r="AL3231" s="28">
        <f>_xlfn.IFNA(INDEX($BD$2:$BD$53,MATCH(B3231,$BC$2:$BC$53,0)),1000)</f>
        <v>1952570</v>
      </c>
      <c r="AM3231" s="1">
        <f>C3231/AL3231*100000</f>
        <v>585.12626948073557</v>
      </c>
      <c r="AN3231" s="17">
        <f>IF(B3232=B3231,IFERROR((C3231/C3232)-1,0),0)</f>
        <v>2.724330156446686E-2</v>
      </c>
      <c r="AO3231" s="26">
        <f>IFERROR(LOG(2)/LOG(1+(AN3231)),AN3231)</f>
        <v>25.787869022160663</v>
      </c>
      <c r="AP3231" s="26">
        <f>AVERAGE(Y3231:Y3237)</f>
        <v>287</v>
      </c>
      <c r="AR3231" s="1">
        <f>Q3231/AL3231*100000</f>
        <v>7.3236810972205868</v>
      </c>
      <c r="AS3231" s="25">
        <f>IF(B3232=B3231,IFERROR((AE3231/AE3232)-1,0),0)</f>
        <v>-0.16666666666666663</v>
      </c>
      <c r="AT3231" s="26">
        <f>IFERROR(LOG(2)/LOG(1+(AS3231)),AS3231)</f>
        <v>-3.8017840169239316</v>
      </c>
      <c r="AU3231" s="26">
        <f>AVERAGE(AE3231:AE3237)</f>
        <v>4.2857142857142856</v>
      </c>
      <c r="AV3231" s="19">
        <f>ROUNDDOWN(N3231,0)</f>
        <v>43972</v>
      </c>
      <c r="AW3231" s="29" cm="1">
        <f t="array" ref="AW3231">_xlfn.ANCHORARRAY(AV3231)-1</f>
        <v>43971</v>
      </c>
    </row>
    <row r="3232" spans="1:49" x14ac:dyDescent="0.25">
      <c r="A3232">
        <v>20200521</v>
      </c>
      <c r="B3232" s="1" t="s">
        <v>65</v>
      </c>
      <c r="C3232">
        <v>11122</v>
      </c>
      <c r="D3232">
        <v>64518</v>
      </c>
      <c r="M3232" s="1" t="s">
        <v>60</v>
      </c>
      <c r="N3232" s="2">
        <v>43971.829861111109</v>
      </c>
      <c r="O3232" s="2">
        <v>43971.663194444445</v>
      </c>
      <c r="P3232" s="1" t="s">
        <v>478</v>
      </c>
      <c r="Q3232">
        <v>138</v>
      </c>
      <c r="S3232" s="2">
        <v>43971.663194444445</v>
      </c>
      <c r="T3232" s="1" t="s">
        <v>54</v>
      </c>
      <c r="U3232" s="1" t="s">
        <v>54</v>
      </c>
      <c r="V3232" s="1" t="s">
        <v>54</v>
      </c>
      <c r="W3232">
        <v>11122</v>
      </c>
      <c r="X3232">
        <v>31</v>
      </c>
      <c r="Y3232">
        <v>276</v>
      </c>
      <c r="Z3232" s="1" t="s">
        <v>6094</v>
      </c>
      <c r="AA3232">
        <v>75640</v>
      </c>
      <c r="AB3232">
        <v>75640</v>
      </c>
      <c r="AC3232">
        <v>3505</v>
      </c>
      <c r="AD3232">
        <v>75640</v>
      </c>
      <c r="AE3232">
        <v>6</v>
      </c>
      <c r="AF3232">
        <v>0</v>
      </c>
      <c r="AG3232" s="1" t="s">
        <v>6095</v>
      </c>
      <c r="AH3232">
        <v>0</v>
      </c>
      <c r="AI3232">
        <v>0</v>
      </c>
      <c r="AJ3232" s="1">
        <f>Y3232/0.1</f>
        <v>2760</v>
      </c>
      <c r="AK3232" s="1">
        <f>AC3232-AJ3232</f>
        <v>745</v>
      </c>
      <c r="AL3232" s="28">
        <f>_xlfn.IFNA(INDEX($BD$2:$BD$53,MATCH(B3232,$BC$2:$BC$53,0)),1000)</f>
        <v>1952570</v>
      </c>
      <c r="AM3232" s="1">
        <f>C3232/AL3232*100000</f>
        <v>569.60825988312843</v>
      </c>
      <c r="AN3232" s="17">
        <f>IF(B3233=B3232,IFERROR((C3232/C3233)-1,0),0)</f>
        <v>2.5447169463396646E-2</v>
      </c>
      <c r="AO3232" s="26">
        <f>IFERROR(LOG(2)/LOG(1+(AN3232)),AN3232)</f>
        <v>27.583797184028338</v>
      </c>
      <c r="AP3232" s="26">
        <f>AVERAGE(Y3232:Y3238)</f>
        <v>292.42857142857144</v>
      </c>
      <c r="AR3232" s="1">
        <f>Q3232/AL3232*100000</f>
        <v>7.0676083315835028</v>
      </c>
      <c r="AS3232" s="25">
        <f>IF(B3233=B3232,IFERROR((AE3232/AE3233)-1,0),0)</f>
        <v>-0.1428571428571429</v>
      </c>
      <c r="AT3232" s="26">
        <f>IFERROR(LOG(2)/LOG(1+(AS3232)),AS3232)</f>
        <v>-4.4965561056019201</v>
      </c>
      <c r="AU3232" s="26">
        <f>AVERAGE(AE3232:AE3238)</f>
        <v>4.4285714285714288</v>
      </c>
      <c r="AV3232" s="19">
        <f>ROUNDDOWN(N3232,0)</f>
        <v>43971</v>
      </c>
      <c r="AW3232" s="29" cm="1">
        <f t="array" ref="AW3232">_xlfn.ANCHORARRAY(AV3232)-1</f>
        <v>43970</v>
      </c>
    </row>
    <row r="3233" spans="1:49" x14ac:dyDescent="0.25">
      <c r="A3233">
        <v>20200520</v>
      </c>
      <c r="B3233" s="1" t="s">
        <v>65</v>
      </c>
      <c r="C3233">
        <v>10846</v>
      </c>
      <c r="D3233">
        <v>61289</v>
      </c>
      <c r="M3233" s="1" t="s">
        <v>60</v>
      </c>
      <c r="N3233" s="2">
        <v>43970.791666666664</v>
      </c>
      <c r="O3233" s="2">
        <v>43970.625</v>
      </c>
      <c r="P3233" s="1" t="s">
        <v>505</v>
      </c>
      <c r="Q3233">
        <v>132</v>
      </c>
      <c r="S3233" s="2">
        <v>43970.625</v>
      </c>
      <c r="T3233" s="1" t="s">
        <v>54</v>
      </c>
      <c r="U3233" s="1" t="s">
        <v>54</v>
      </c>
      <c r="V3233" s="1" t="s">
        <v>54</v>
      </c>
      <c r="W3233">
        <v>10846</v>
      </c>
      <c r="X3233">
        <v>31</v>
      </c>
      <c r="Y3233">
        <v>221</v>
      </c>
      <c r="Z3233" s="1" t="s">
        <v>6225</v>
      </c>
      <c r="AA3233">
        <v>72135</v>
      </c>
      <c r="AB3233">
        <v>72135</v>
      </c>
      <c r="AC3233">
        <v>2151</v>
      </c>
      <c r="AD3233">
        <v>72135</v>
      </c>
      <c r="AE3233">
        <v>7</v>
      </c>
      <c r="AF3233">
        <v>0</v>
      </c>
      <c r="AG3233" s="1" t="s">
        <v>6226</v>
      </c>
      <c r="AH3233">
        <v>0</v>
      </c>
      <c r="AI3233">
        <v>0</v>
      </c>
      <c r="AJ3233" s="1">
        <f>Y3233/0.1</f>
        <v>2210</v>
      </c>
      <c r="AK3233" s="1">
        <f>AC3233-AJ3233</f>
        <v>-59</v>
      </c>
      <c r="AL3233" s="28">
        <f>_xlfn.IFNA(INDEX($BD$2:$BD$53,MATCH(B3233,$BC$2:$BC$53,0)),1000)</f>
        <v>1952570</v>
      </c>
      <c r="AM3233" s="1">
        <f>C3233/AL3233*100000</f>
        <v>555.47304321996137</v>
      </c>
      <c r="AN3233" s="17">
        <f>IF(B3234=B3233,IFERROR((C3233/C3234)-1,0),0)</f>
        <v>2.079999999999993E-2</v>
      </c>
      <c r="AO3233" s="26">
        <f>IFERROR(LOG(2)/LOG(1+(AN3233)),AN3233)</f>
        <v>33.669768148859113</v>
      </c>
      <c r="AP3233" s="26">
        <f>AVERAGE(Y3233:Y3239)</f>
        <v>307.71428571428572</v>
      </c>
      <c r="AR3233" s="1">
        <f>Q3233/AL3233*100000</f>
        <v>6.760321012819003</v>
      </c>
      <c r="AS3233" s="25">
        <f>IF(B3234=B3233,IFERROR((AE3233/AE3234)-1,0),0)</f>
        <v>2.5</v>
      </c>
      <c r="AT3233" s="26">
        <f>IFERROR(LOG(2)/LOG(1+(AS3233)),AS3233)</f>
        <v>0.55329475566511221</v>
      </c>
      <c r="AU3233" s="26">
        <f>AVERAGE(AE3233:AE3239)</f>
        <v>4.1428571428571432</v>
      </c>
      <c r="AV3233" s="19">
        <f>ROUNDDOWN(N3233,0)</f>
        <v>43970</v>
      </c>
      <c r="AW3233" s="29" cm="1">
        <f t="array" ref="AW3233">_xlfn.ANCHORARRAY(AV3233)-1</f>
        <v>43969</v>
      </c>
    </row>
    <row r="3234" spans="1:49" x14ac:dyDescent="0.25">
      <c r="A3234">
        <v>20200519</v>
      </c>
      <c r="B3234" s="1" t="s">
        <v>65</v>
      </c>
      <c r="C3234">
        <v>10625</v>
      </c>
      <c r="D3234">
        <v>59359</v>
      </c>
      <c r="M3234" s="1" t="s">
        <v>33</v>
      </c>
      <c r="N3234" s="2">
        <v>43969.833333333336</v>
      </c>
      <c r="O3234" s="2">
        <v>43969.666666666664</v>
      </c>
      <c r="P3234" s="1" t="s">
        <v>527</v>
      </c>
      <c r="Q3234">
        <v>125</v>
      </c>
      <c r="S3234" s="2">
        <v>43969.666666666664</v>
      </c>
      <c r="T3234" s="1" t="s">
        <v>54</v>
      </c>
      <c r="U3234" s="1" t="s">
        <v>54</v>
      </c>
      <c r="V3234" s="1" t="s">
        <v>54</v>
      </c>
      <c r="W3234">
        <v>10625</v>
      </c>
      <c r="X3234">
        <v>31</v>
      </c>
      <c r="Y3234">
        <v>277</v>
      </c>
      <c r="Z3234" s="1" t="s">
        <v>6354</v>
      </c>
      <c r="AA3234">
        <v>69984</v>
      </c>
      <c r="AB3234">
        <v>69984</v>
      </c>
      <c r="AC3234">
        <v>2483</v>
      </c>
      <c r="AD3234">
        <v>69984</v>
      </c>
      <c r="AE3234">
        <v>2</v>
      </c>
      <c r="AF3234">
        <v>0</v>
      </c>
      <c r="AG3234" s="1" t="s">
        <v>6355</v>
      </c>
      <c r="AH3234">
        <v>0</v>
      </c>
      <c r="AI3234">
        <v>0</v>
      </c>
      <c r="AJ3234" s="1">
        <f>Y3234/0.1</f>
        <v>2770</v>
      </c>
      <c r="AK3234" s="1">
        <f>AC3234-AJ3234</f>
        <v>-287</v>
      </c>
      <c r="AL3234" s="28">
        <f>_xlfn.IFNA(INDEX($BD$2:$BD$53,MATCH(B3234,$BC$2:$BC$53,0)),1000)</f>
        <v>1952570</v>
      </c>
      <c r="AM3234" s="1">
        <f>C3234/AL3234*100000</f>
        <v>544.1546269788023</v>
      </c>
      <c r="AN3234" s="17">
        <f>IF(B3235=B3234,IFERROR((C3234/C3235)-1,0),0)</f>
        <v>2.6768457672980306E-2</v>
      </c>
      <c r="AO3234" s="26">
        <f>IFERROR(LOG(2)/LOG(1+(AN3234)),AN3234)</f>
        <v>26.23922471752908</v>
      </c>
      <c r="AP3234" s="26">
        <f>AVERAGE(Y3234:Y3240)</f>
        <v>293.28571428571428</v>
      </c>
      <c r="AR3234" s="1">
        <f>Q3234/AL3234*100000</f>
        <v>6.4018191409270866</v>
      </c>
      <c r="AS3234" s="25">
        <f>IF(B3235=B3234,IFERROR((AE3234/AE3235)-1,0),0)</f>
        <v>0</v>
      </c>
      <c r="AT3234" s="26">
        <f>IFERROR(LOG(2)/LOG(1+(AS3234)),AS3234)</f>
        <v>0</v>
      </c>
      <c r="AU3234" s="26">
        <f>AVERAGE(AE3234:AE3240)</f>
        <v>3.5714285714285716</v>
      </c>
      <c r="AV3234" s="19">
        <f>ROUNDDOWN(N3234,0)</f>
        <v>43969</v>
      </c>
      <c r="AW3234" s="29" cm="1">
        <f t="array" ref="AW3234">_xlfn.ANCHORARRAY(AV3234)-1</f>
        <v>43968</v>
      </c>
    </row>
    <row r="3235" spans="1:49" x14ac:dyDescent="0.25">
      <c r="A3235">
        <v>20200518</v>
      </c>
      <c r="B3235" s="1" t="s">
        <v>65</v>
      </c>
      <c r="C3235">
        <v>10348</v>
      </c>
      <c r="D3235">
        <v>57153</v>
      </c>
      <c r="M3235" s="1" t="s">
        <v>33</v>
      </c>
      <c r="N3235" s="2">
        <v>43968.833333333336</v>
      </c>
      <c r="O3235" s="2">
        <v>43968.666666666664</v>
      </c>
      <c r="P3235" s="1" t="s">
        <v>548</v>
      </c>
      <c r="Q3235">
        <v>123</v>
      </c>
      <c r="S3235" s="2">
        <v>43968.666666666664</v>
      </c>
      <c r="T3235" s="1" t="s">
        <v>54</v>
      </c>
      <c r="U3235" s="1" t="s">
        <v>54</v>
      </c>
      <c r="V3235" s="1" t="s">
        <v>54</v>
      </c>
      <c r="W3235">
        <v>10348</v>
      </c>
      <c r="X3235">
        <v>31</v>
      </c>
      <c r="Y3235">
        <v>128</v>
      </c>
      <c r="Z3235" s="1" t="s">
        <v>6483</v>
      </c>
      <c r="AA3235">
        <v>67501</v>
      </c>
      <c r="AB3235">
        <v>67501</v>
      </c>
      <c r="AC3235">
        <v>1861</v>
      </c>
      <c r="AD3235">
        <v>67501</v>
      </c>
      <c r="AE3235">
        <v>0</v>
      </c>
      <c r="AF3235">
        <v>0</v>
      </c>
      <c r="AG3235" s="1" t="s">
        <v>6484</v>
      </c>
      <c r="AH3235">
        <v>0</v>
      </c>
      <c r="AI3235">
        <v>0</v>
      </c>
      <c r="AJ3235" s="1">
        <f>Y3235/0.1</f>
        <v>1280</v>
      </c>
      <c r="AK3235" s="1">
        <f>AC3235-AJ3235</f>
        <v>581</v>
      </c>
      <c r="AL3235" s="28">
        <f>_xlfn.IFNA(INDEX($BD$2:$BD$53,MATCH(B3235,$BC$2:$BC$53,0)),1000)</f>
        <v>1952570</v>
      </c>
      <c r="AM3235" s="1">
        <f>C3235/AL3235*100000</f>
        <v>529.96819576250789</v>
      </c>
      <c r="AN3235" s="17">
        <f>IF(B3236=B3235,IFERROR((C3235/C3236)-1,0),0)</f>
        <v>1.2524461839530376E-2</v>
      </c>
      <c r="AO3235" s="26">
        <f>IFERROR(LOG(2)/LOG(1+(AN3235)),AN3235)</f>
        <v>55.689324841566219</v>
      </c>
      <c r="AP3235" s="26">
        <f>AVERAGE(Y3235:Y3241)</f>
        <v>290.42857142857144</v>
      </c>
      <c r="AR3235" s="1">
        <f>Q3235/AL3235*100000</f>
        <v>6.2993900346722524</v>
      </c>
      <c r="AS3235" s="25">
        <f>IF(B3236=B3235,IFERROR((AE3235/AE3236)-1,0),0)</f>
        <v>-1</v>
      </c>
      <c r="AT3235" s="26">
        <f>IFERROR(LOG(2)/LOG(1+(AS3235)),AS3235)</f>
        <v>-1</v>
      </c>
      <c r="AU3235" s="26">
        <f>AVERAGE(AE3235:AE3241)</f>
        <v>3.5714285714285716</v>
      </c>
      <c r="AV3235" s="19">
        <f>ROUNDDOWN(N3235,0)</f>
        <v>43968</v>
      </c>
      <c r="AW3235" s="29" cm="1">
        <f t="array" ref="AW3235">_xlfn.ANCHORARRAY(AV3235)-1</f>
        <v>43967</v>
      </c>
    </row>
    <row r="3236" spans="1:49" x14ac:dyDescent="0.25">
      <c r="A3236">
        <v>20200517</v>
      </c>
      <c r="B3236" s="1" t="s">
        <v>65</v>
      </c>
      <c r="C3236">
        <v>10220</v>
      </c>
      <c r="D3236">
        <v>55420</v>
      </c>
      <c r="M3236" s="1" t="s">
        <v>33</v>
      </c>
      <c r="N3236" s="2">
        <v>43967.760416666664</v>
      </c>
      <c r="O3236" s="2">
        <v>43967.59375</v>
      </c>
      <c r="P3236" s="1" t="s">
        <v>577</v>
      </c>
      <c r="Q3236">
        <v>123</v>
      </c>
      <c r="S3236" s="2">
        <v>43967.59375</v>
      </c>
      <c r="T3236" s="1" t="s">
        <v>6619</v>
      </c>
      <c r="U3236" s="1" t="s">
        <v>54</v>
      </c>
      <c r="V3236" s="1" t="s">
        <v>54</v>
      </c>
      <c r="W3236">
        <v>10220</v>
      </c>
      <c r="X3236">
        <v>31</v>
      </c>
      <c r="Y3236">
        <v>448</v>
      </c>
      <c r="Z3236" s="1" t="s">
        <v>6620</v>
      </c>
      <c r="AA3236">
        <v>65640</v>
      </c>
      <c r="AB3236">
        <v>65640</v>
      </c>
      <c r="AC3236">
        <v>5662</v>
      </c>
      <c r="AD3236">
        <v>65640</v>
      </c>
      <c r="AE3236">
        <v>4</v>
      </c>
      <c r="AF3236">
        <v>0</v>
      </c>
      <c r="AG3236" s="1" t="s">
        <v>6621</v>
      </c>
      <c r="AH3236">
        <v>0</v>
      </c>
      <c r="AI3236">
        <v>0</v>
      </c>
      <c r="AJ3236" s="1">
        <f>Y3236/0.1</f>
        <v>4480</v>
      </c>
      <c r="AK3236" s="1">
        <f>AC3236-AJ3236</f>
        <v>1182</v>
      </c>
      <c r="AL3236" s="28">
        <f>_xlfn.IFNA(INDEX($BD$2:$BD$53,MATCH(B3236,$BC$2:$BC$53,0)),1000)</f>
        <v>1952570</v>
      </c>
      <c r="AM3236" s="1">
        <f>C3236/AL3236*100000</f>
        <v>523.41273296219845</v>
      </c>
      <c r="AN3236" s="17">
        <f>IF(B3237=B3236,IFERROR((C3236/C3237)-1,0),0)</f>
        <v>4.5845272206303633E-2</v>
      </c>
      <c r="AO3236" s="26">
        <f>IFERROR(LOG(2)/LOG(1+(AN3236)),AN3236)</f>
        <v>15.463257334500899</v>
      </c>
      <c r="AP3236" s="26">
        <f>AVERAGE(Y3236:Y3242)</f>
        <v>283.71428571428572</v>
      </c>
      <c r="AR3236" s="1">
        <f>Q3236/AL3236*100000</f>
        <v>6.2993900346722524</v>
      </c>
      <c r="AS3236" s="25">
        <f>IF(B3237=B3236,IFERROR((AE3236/AE3237)-1,0),0)</f>
        <v>-0.33333333333333337</v>
      </c>
      <c r="AT3236" s="26">
        <f>IFERROR(LOG(2)/LOG(1+(AS3236)),AS3236)</f>
        <v>-1.7095112913514545</v>
      </c>
      <c r="AU3236" s="26">
        <f>AVERAGE(AE3236:AE3242)</f>
        <v>3.8571428571428572</v>
      </c>
      <c r="AV3236" s="19">
        <f>ROUNDDOWN(N3236,0)</f>
        <v>43967</v>
      </c>
      <c r="AW3236" s="29" cm="1">
        <f t="array" ref="AW3236">_xlfn.ANCHORARRAY(AV3236)-1</f>
        <v>43966</v>
      </c>
    </row>
    <row r="3237" spans="1:49" x14ac:dyDescent="0.25">
      <c r="A3237">
        <v>20200516</v>
      </c>
      <c r="B3237" s="1" t="s">
        <v>65</v>
      </c>
      <c r="C3237">
        <v>9772</v>
      </c>
      <c r="D3237">
        <v>50206</v>
      </c>
      <c r="M3237" s="1" t="s">
        <v>33</v>
      </c>
      <c r="N3237" s="2">
        <v>43966.65625</v>
      </c>
      <c r="O3237" s="2">
        <v>43966.489583333336</v>
      </c>
      <c r="P3237" s="1" t="s">
        <v>601</v>
      </c>
      <c r="Q3237">
        <v>119</v>
      </c>
      <c r="S3237" s="2">
        <v>43966.489583333336</v>
      </c>
      <c r="T3237" s="1" t="s">
        <v>54</v>
      </c>
      <c r="U3237" s="1" t="s">
        <v>54</v>
      </c>
      <c r="V3237" s="1" t="s">
        <v>54</v>
      </c>
      <c r="W3237">
        <v>9772</v>
      </c>
      <c r="X3237">
        <v>31</v>
      </c>
      <c r="Y3237">
        <v>356</v>
      </c>
      <c r="Z3237" s="1" t="s">
        <v>6752</v>
      </c>
      <c r="AA3237">
        <v>59978</v>
      </c>
      <c r="AB3237">
        <v>59978</v>
      </c>
      <c r="AC3237">
        <v>2763</v>
      </c>
      <c r="AD3237">
        <v>59978</v>
      </c>
      <c r="AE3237">
        <v>6</v>
      </c>
      <c r="AF3237">
        <v>0</v>
      </c>
      <c r="AG3237" s="1" t="s">
        <v>6753</v>
      </c>
      <c r="AH3237">
        <v>0</v>
      </c>
      <c r="AI3237">
        <v>0</v>
      </c>
      <c r="AJ3237" s="1">
        <f>Y3237/0.1</f>
        <v>3560</v>
      </c>
      <c r="AK3237" s="1">
        <f>AC3237-AJ3237</f>
        <v>-797</v>
      </c>
      <c r="AL3237" s="28">
        <f>_xlfn.IFNA(INDEX($BD$2:$BD$53,MATCH(B3237,$BC$2:$BC$53,0)),1000)</f>
        <v>1952570</v>
      </c>
      <c r="AM3237" s="1">
        <f>C3237/AL3237*100000</f>
        <v>500.46861316111591</v>
      </c>
      <c r="AN3237" s="17">
        <f>IF(B3238=B3237,IFERROR((C3237/C3238)-1,0),0)</f>
        <v>3.7807986406117156E-2</v>
      </c>
      <c r="AO3237" s="26">
        <f>IFERROR(LOG(2)/LOG(1+(AN3237)),AN3237)</f>
        <v>18.677783553854745</v>
      </c>
      <c r="AP3237" s="26">
        <f>AVERAGE(Y3237:Y3243)</f>
        <v>277.28571428571428</v>
      </c>
      <c r="AR3237" s="1">
        <f>Q3237/AL3237*100000</f>
        <v>6.0945318221625859</v>
      </c>
      <c r="AS3237" s="25">
        <f>IF(B3238=B3237,IFERROR((AE3237/AE3238)-1,0),0)</f>
        <v>0</v>
      </c>
      <c r="AT3237" s="26">
        <f>IFERROR(LOG(2)/LOG(1+(AS3237)),AS3237)</f>
        <v>0</v>
      </c>
      <c r="AU3237" s="26">
        <f>AVERAGE(AE3237:AE3243)</f>
        <v>3.8571428571428572</v>
      </c>
      <c r="AV3237" s="19">
        <f>ROUNDDOWN(N3237,0)</f>
        <v>43966</v>
      </c>
      <c r="AW3237" s="29" cm="1">
        <f t="array" ref="AW3237">_xlfn.ANCHORARRAY(AV3237)-1</f>
        <v>43965</v>
      </c>
    </row>
    <row r="3238" spans="1:49" x14ac:dyDescent="0.25">
      <c r="A3238">
        <v>20200515</v>
      </c>
      <c r="B3238" s="1" t="s">
        <v>65</v>
      </c>
      <c r="C3238">
        <v>9416</v>
      </c>
      <c r="D3238">
        <v>47799</v>
      </c>
      <c r="M3238" s="1" t="s">
        <v>33</v>
      </c>
      <c r="N3238" s="2">
        <v>43965.65625</v>
      </c>
      <c r="O3238" s="2">
        <v>43965.489583333336</v>
      </c>
      <c r="P3238" s="1" t="s">
        <v>618</v>
      </c>
      <c r="Q3238">
        <v>113</v>
      </c>
      <c r="S3238" s="2">
        <v>43965.489583333336</v>
      </c>
      <c r="T3238" s="1" t="s">
        <v>54</v>
      </c>
      <c r="U3238" s="1" t="s">
        <v>54</v>
      </c>
      <c r="V3238" s="1" t="s">
        <v>54</v>
      </c>
      <c r="W3238">
        <v>9416</v>
      </c>
      <c r="X3238">
        <v>31</v>
      </c>
      <c r="Y3238">
        <v>341</v>
      </c>
      <c r="Z3238" s="1" t="s">
        <v>6157</v>
      </c>
      <c r="AA3238">
        <v>57215</v>
      </c>
      <c r="AB3238">
        <v>57215</v>
      </c>
      <c r="AC3238">
        <v>3874</v>
      </c>
      <c r="AD3238">
        <v>57215</v>
      </c>
      <c r="AE3238">
        <v>6</v>
      </c>
      <c r="AF3238">
        <v>0</v>
      </c>
      <c r="AG3238" s="1" t="s">
        <v>6870</v>
      </c>
      <c r="AH3238">
        <v>0</v>
      </c>
      <c r="AI3238">
        <v>0</v>
      </c>
      <c r="AJ3238" s="1">
        <f>Y3238/0.1</f>
        <v>3410</v>
      </c>
      <c r="AK3238" s="1">
        <f>AC3238-AJ3238</f>
        <v>464</v>
      </c>
      <c r="AL3238" s="28">
        <f>_xlfn.IFNA(INDEX($BD$2:$BD$53,MATCH(B3238,$BC$2:$BC$53,0)),1000)</f>
        <v>1952570</v>
      </c>
      <c r="AM3238" s="1">
        <f>C3238/AL3238*100000</f>
        <v>482.23623224775554</v>
      </c>
      <c r="AN3238" s="17">
        <f>IF(B3239=B3238,IFERROR((C3238/C3239)-1,0),0)</f>
        <v>3.7575757575757596E-2</v>
      </c>
      <c r="AO3238" s="26">
        <f>IFERROR(LOG(2)/LOG(1+(AN3238)),AN3238)</f>
        <v>18.791101799997211</v>
      </c>
      <c r="AP3238" s="26">
        <f>AVERAGE(Y3238:Y3244)</f>
        <v>318</v>
      </c>
      <c r="AR3238" s="1">
        <f>Q3238/AL3238*100000</f>
        <v>5.7872445033980853</v>
      </c>
      <c r="AS3238" s="25">
        <f>IF(B3239=B3238,IFERROR((AE3238/AE3239)-1,0),0)</f>
        <v>0.5</v>
      </c>
      <c r="AT3238" s="26">
        <f>IFERROR(LOG(2)/LOG(1+(AS3238)),AS3238)</f>
        <v>1.7095112913514547</v>
      </c>
      <c r="AU3238" s="26">
        <f>AVERAGE(AE3238:AE3244)</f>
        <v>3.2857142857142856</v>
      </c>
      <c r="AV3238" s="19">
        <f>ROUNDDOWN(N3238,0)</f>
        <v>43965</v>
      </c>
      <c r="AW3238" s="29" cm="1">
        <f t="array" ref="AW3238">_xlfn.ANCHORARRAY(AV3238)-1</f>
        <v>43964</v>
      </c>
    </row>
    <row r="3239" spans="1:49" x14ac:dyDescent="0.25">
      <c r="A3239">
        <v>20200514</v>
      </c>
      <c r="B3239" s="1" t="s">
        <v>65</v>
      </c>
      <c r="C3239">
        <v>9075</v>
      </c>
      <c r="D3239">
        <v>44266</v>
      </c>
      <c r="M3239" s="1" t="s">
        <v>33</v>
      </c>
      <c r="N3239" s="2">
        <v>43964.833333333336</v>
      </c>
      <c r="O3239" s="2">
        <v>43964.666666666664</v>
      </c>
      <c r="P3239" s="1" t="s">
        <v>640</v>
      </c>
      <c r="Q3239">
        <v>107</v>
      </c>
      <c r="S3239" s="2">
        <v>43964.666666666664</v>
      </c>
      <c r="T3239" s="1" t="s">
        <v>54</v>
      </c>
      <c r="U3239" s="1" t="s">
        <v>54</v>
      </c>
      <c r="V3239" s="1" t="s">
        <v>54</v>
      </c>
      <c r="W3239">
        <v>9075</v>
      </c>
      <c r="X3239">
        <v>31</v>
      </c>
      <c r="Y3239">
        <v>383</v>
      </c>
      <c r="Z3239" s="1" t="s">
        <v>6996</v>
      </c>
      <c r="AA3239">
        <v>53341</v>
      </c>
      <c r="AB3239">
        <v>53341</v>
      </c>
      <c r="AC3239">
        <v>3616</v>
      </c>
      <c r="AD3239">
        <v>53341</v>
      </c>
      <c r="AE3239">
        <v>4</v>
      </c>
      <c r="AF3239">
        <v>0</v>
      </c>
      <c r="AG3239" s="1" t="s">
        <v>6997</v>
      </c>
      <c r="AH3239">
        <v>0</v>
      </c>
      <c r="AI3239">
        <v>0</v>
      </c>
      <c r="AJ3239" s="1">
        <f>Y3239/0.1</f>
        <v>3830</v>
      </c>
      <c r="AK3239" s="1">
        <f>AC3239-AJ3239</f>
        <v>-214</v>
      </c>
      <c r="AL3239" s="28">
        <f>_xlfn.IFNA(INDEX($BD$2:$BD$53,MATCH(B3239,$BC$2:$BC$53,0)),1000)</f>
        <v>1952570</v>
      </c>
      <c r="AM3239" s="1">
        <f>C3239/AL3239*100000</f>
        <v>464.77206963130646</v>
      </c>
      <c r="AN3239" s="17">
        <f>IF(B3240=B3239,IFERROR((C3239/C3240)-1,0),0)</f>
        <v>4.4063506672802566E-2</v>
      </c>
      <c r="AO3239" s="26">
        <f>IFERROR(LOG(2)/LOG(1+(AN3239)),AN3239)</f>
        <v>16.074723393051578</v>
      </c>
      <c r="AP3239" s="26">
        <f>AVERAGE(Y3239:Y3245)</f>
        <v>329.14285714285717</v>
      </c>
      <c r="AR3239" s="1">
        <f>Q3239/AL3239*100000</f>
        <v>5.4799571846335855</v>
      </c>
      <c r="AS3239" s="25">
        <f>IF(B3240=B3239,IFERROR((AE3239/AE3240)-1,0),0)</f>
        <v>0.33333333333333326</v>
      </c>
      <c r="AT3239" s="26">
        <f>IFERROR(LOG(2)/LOG(1+(AS3239)),AS3239)</f>
        <v>2.4094208396532095</v>
      </c>
      <c r="AU3239" s="26">
        <f>AVERAGE(AE3239:AE3245)</f>
        <v>3</v>
      </c>
      <c r="AV3239" s="19">
        <f>ROUNDDOWN(N3239,0)</f>
        <v>43964</v>
      </c>
      <c r="AW3239" s="29" cm="1">
        <f t="array" ref="AW3239">_xlfn.ANCHORARRAY(AV3239)-1</f>
        <v>43963</v>
      </c>
    </row>
    <row r="3240" spans="1:49" x14ac:dyDescent="0.25">
      <c r="A3240">
        <v>20200513</v>
      </c>
      <c r="B3240" s="1" t="s">
        <v>65</v>
      </c>
      <c r="C3240">
        <v>8692</v>
      </c>
      <c r="D3240">
        <v>41033</v>
      </c>
      <c r="F3240">
        <v>192</v>
      </c>
      <c r="H3240">
        <v>81</v>
      </c>
      <c r="J3240">
        <v>56</v>
      </c>
      <c r="M3240" s="1" t="s">
        <v>28</v>
      </c>
      <c r="N3240" s="2">
        <v>43963.833333333336</v>
      </c>
      <c r="O3240" s="2">
        <v>43963.666666666664</v>
      </c>
      <c r="P3240" s="1" t="s">
        <v>665</v>
      </c>
      <c r="Q3240">
        <v>103</v>
      </c>
      <c r="S3240" s="2">
        <v>43963.666666666664</v>
      </c>
      <c r="T3240" s="1" t="s">
        <v>54</v>
      </c>
      <c r="U3240" s="1" t="s">
        <v>54</v>
      </c>
      <c r="V3240" s="1" t="s">
        <v>54</v>
      </c>
      <c r="W3240">
        <v>8692</v>
      </c>
      <c r="X3240">
        <v>31</v>
      </c>
      <c r="Y3240">
        <v>120</v>
      </c>
      <c r="Z3240" s="1" t="s">
        <v>5449</v>
      </c>
      <c r="AA3240">
        <v>49725</v>
      </c>
      <c r="AB3240">
        <v>49725</v>
      </c>
      <c r="AC3240">
        <v>1782</v>
      </c>
      <c r="AD3240">
        <v>49725</v>
      </c>
      <c r="AE3240">
        <v>3</v>
      </c>
      <c r="AF3240">
        <v>0</v>
      </c>
      <c r="AG3240" s="1" t="s">
        <v>7119</v>
      </c>
      <c r="AH3240">
        <v>0</v>
      </c>
      <c r="AI3240">
        <v>0</v>
      </c>
      <c r="AJ3240" s="1">
        <f>Y3240/0.1</f>
        <v>1200</v>
      </c>
      <c r="AK3240" s="1">
        <f>AC3240-AJ3240</f>
        <v>582</v>
      </c>
      <c r="AL3240" s="28">
        <f>_xlfn.IFNA(INDEX($BD$2:$BD$53,MATCH(B3240,$BC$2:$BC$53,0)),1000)</f>
        <v>1952570</v>
      </c>
      <c r="AM3240" s="1">
        <f>C3240/AL3240*100000</f>
        <v>445.15689578350583</v>
      </c>
      <c r="AN3240" s="17">
        <f>IF(B3241=B3240,IFERROR((C3240/C3241)-1,0),0)</f>
        <v>1.3999066728884735E-2</v>
      </c>
      <c r="AO3240" s="26">
        <f>IFERROR(LOG(2)/LOG(1+(AN3240)),AN3240)</f>
        <v>49.859584180735609</v>
      </c>
      <c r="AP3240" s="26">
        <f>AVERAGE(Y3240:Y3246)</f>
        <v>322</v>
      </c>
      <c r="AR3240" s="1">
        <f>Q3240/AL3240*100000</f>
        <v>5.275098972123919</v>
      </c>
      <c r="AS3240" s="25">
        <f>IF(B3241=B3240,IFERROR((AE3240/AE3241)-1,0),0)</f>
        <v>0.5</v>
      </c>
      <c r="AT3240" s="26">
        <f>IFERROR(LOG(2)/LOG(1+(AS3240)),AS3240)</f>
        <v>1.7095112913514547</v>
      </c>
      <c r="AU3240" s="26">
        <f>AVERAGE(AE3240:AE3246)</f>
        <v>3</v>
      </c>
      <c r="AV3240" s="19">
        <f>ROUNDDOWN(N3240,0)</f>
        <v>43963</v>
      </c>
      <c r="AW3240" s="29" cm="1">
        <f t="array" ref="AW3240">_xlfn.ANCHORARRAY(AV3240)-1</f>
        <v>43962</v>
      </c>
    </row>
    <row r="3241" spans="1:49" x14ac:dyDescent="0.25">
      <c r="A3241">
        <v>20200512</v>
      </c>
      <c r="B3241" s="1" t="s">
        <v>65</v>
      </c>
      <c r="C3241">
        <v>8572</v>
      </c>
      <c r="D3241">
        <v>39371</v>
      </c>
      <c r="F3241">
        <v>192</v>
      </c>
      <c r="H3241">
        <v>81</v>
      </c>
      <c r="J3241">
        <v>56</v>
      </c>
      <c r="M3241" s="1" t="s">
        <v>28</v>
      </c>
      <c r="N3241" s="2">
        <v>43962.836805555555</v>
      </c>
      <c r="O3241" s="2">
        <v>43962.670138888891</v>
      </c>
      <c r="P3241" s="1" t="s">
        <v>689</v>
      </c>
      <c r="Q3241">
        <v>100</v>
      </c>
      <c r="S3241" s="2">
        <v>43962.670138888891</v>
      </c>
      <c r="T3241" s="1" t="s">
        <v>54</v>
      </c>
      <c r="U3241" s="1" t="s">
        <v>54</v>
      </c>
      <c r="V3241" s="1" t="s">
        <v>54</v>
      </c>
      <c r="W3241">
        <v>8572</v>
      </c>
      <c r="X3241">
        <v>31</v>
      </c>
      <c r="Y3241">
        <v>257</v>
      </c>
      <c r="Z3241" s="1" t="s">
        <v>7242</v>
      </c>
      <c r="AA3241">
        <v>47943</v>
      </c>
      <c r="AB3241">
        <v>47943</v>
      </c>
      <c r="AC3241">
        <v>1704</v>
      </c>
      <c r="AD3241">
        <v>47943</v>
      </c>
      <c r="AE3241">
        <v>2</v>
      </c>
      <c r="AF3241">
        <v>0</v>
      </c>
      <c r="AG3241" s="1" t="s">
        <v>7243</v>
      </c>
      <c r="AH3241">
        <v>0</v>
      </c>
      <c r="AI3241">
        <v>0</v>
      </c>
      <c r="AJ3241" s="1">
        <f>Y3241/0.1</f>
        <v>2570</v>
      </c>
      <c r="AK3241" s="1">
        <f>AC3241-AJ3241</f>
        <v>-866</v>
      </c>
      <c r="AL3241" s="28">
        <f>_xlfn.IFNA(INDEX($BD$2:$BD$53,MATCH(B3241,$BC$2:$BC$53,0)),1000)</f>
        <v>1952570</v>
      </c>
      <c r="AM3241" s="1">
        <f>C3241/AL3241*100000</f>
        <v>439.01114940821583</v>
      </c>
      <c r="AN3241" s="17">
        <f>IF(B3242=B3241,IFERROR((C3241/C3242)-1,0),0)</f>
        <v>3.0907997594708414E-2</v>
      </c>
      <c r="AO3241" s="26">
        <f>IFERROR(LOG(2)/LOG(1+(AN3241)),AN3241)</f>
        <v>22.770958551501188</v>
      </c>
      <c r="AP3241" s="26">
        <f>AVERAGE(Y3241:Y3247)</f>
        <v>355.57142857142856</v>
      </c>
      <c r="AR3241" s="1">
        <f>Q3241/AL3241*100000</f>
        <v>5.1214553127416691</v>
      </c>
      <c r="AS3241" s="25">
        <f>IF(B3242=B3241,IFERROR((AE3241/AE3242)-1,0),0)</f>
        <v>0</v>
      </c>
      <c r="AT3241" s="26">
        <f>IFERROR(LOG(2)/LOG(1+(AS3241)),AS3241)</f>
        <v>0</v>
      </c>
      <c r="AU3241" s="26">
        <f>AVERAGE(AE3241:AE3247)</f>
        <v>3.1428571428571428</v>
      </c>
      <c r="AV3241" s="19">
        <f>ROUNDDOWN(N3241,0)</f>
        <v>43962</v>
      </c>
      <c r="AW3241" s="29" cm="1">
        <f t="array" ref="AW3241">_xlfn.ANCHORARRAY(AV3241)-1</f>
        <v>43961</v>
      </c>
    </row>
    <row r="3242" spans="1:49" x14ac:dyDescent="0.25">
      <c r="A3242">
        <v>20200511</v>
      </c>
      <c r="B3242" s="1" t="s">
        <v>65</v>
      </c>
      <c r="C3242">
        <v>8315</v>
      </c>
      <c r="D3242">
        <v>37924</v>
      </c>
      <c r="M3242" s="1" t="s">
        <v>60</v>
      </c>
      <c r="N3242" s="2">
        <v>43961.822916666664</v>
      </c>
      <c r="O3242" s="2">
        <v>43961.65625</v>
      </c>
      <c r="P3242" s="1" t="s">
        <v>714</v>
      </c>
      <c r="Q3242">
        <v>98</v>
      </c>
      <c r="S3242" s="2">
        <v>43961.65625</v>
      </c>
      <c r="T3242" s="1" t="s">
        <v>54</v>
      </c>
      <c r="U3242" s="1" t="s">
        <v>54</v>
      </c>
      <c r="V3242" s="1" t="s">
        <v>54</v>
      </c>
      <c r="W3242">
        <v>8315</v>
      </c>
      <c r="X3242">
        <v>31</v>
      </c>
      <c r="Y3242">
        <v>81</v>
      </c>
      <c r="Z3242" s="1" t="s">
        <v>7359</v>
      </c>
      <c r="AA3242">
        <v>46239</v>
      </c>
      <c r="AB3242">
        <v>46239</v>
      </c>
      <c r="AC3242">
        <v>670</v>
      </c>
      <c r="AD3242">
        <v>46239</v>
      </c>
      <c r="AE3242">
        <v>2</v>
      </c>
      <c r="AF3242">
        <v>0</v>
      </c>
      <c r="AG3242" s="1" t="s">
        <v>7360</v>
      </c>
      <c r="AH3242">
        <v>0</v>
      </c>
      <c r="AI3242">
        <v>0</v>
      </c>
      <c r="AJ3242" s="1">
        <f>Y3242/0.1</f>
        <v>810</v>
      </c>
      <c r="AK3242" s="1">
        <f>AC3242-AJ3242</f>
        <v>-140</v>
      </c>
      <c r="AL3242" s="28">
        <f>_xlfn.IFNA(INDEX($BD$2:$BD$53,MATCH(B3242,$BC$2:$BC$53,0)),1000)</f>
        <v>1952570</v>
      </c>
      <c r="AM3242" s="1">
        <f>C3242/AL3242*100000</f>
        <v>425.84900925446976</v>
      </c>
      <c r="AN3242" s="17">
        <f>IF(B3243=B3242,IFERROR((C3242/C3243)-1,0),0)</f>
        <v>9.8372601408793781E-3</v>
      </c>
      <c r="AO3242" s="26">
        <f>IFERROR(LOG(2)/LOG(1+(AN3242)),AN3242)</f>
        <v>70.80741412976387</v>
      </c>
      <c r="AP3242" s="26">
        <f>AVERAGE(Y3242:Y3248)</f>
        <v>343.57142857142856</v>
      </c>
      <c r="AR3242" s="1">
        <f>Q3242/AL3242*100000</f>
        <v>5.019026206486835</v>
      </c>
      <c r="AS3242" s="25">
        <f>IF(B3243=B3242,IFERROR((AE3242/AE3243)-1,0),0)</f>
        <v>-0.5</v>
      </c>
      <c r="AT3242" s="26">
        <f>IFERROR(LOG(2)/LOG(1+(AS3242)),AS3242)</f>
        <v>-1</v>
      </c>
      <c r="AU3242" s="26">
        <f>AVERAGE(AE3242:AE3248)</f>
        <v>2.8571428571428572</v>
      </c>
      <c r="AV3242" s="19">
        <f>ROUNDDOWN(N3242,0)</f>
        <v>43961</v>
      </c>
      <c r="AW3242" s="29" cm="1">
        <f t="array" ref="AW3242">_xlfn.ANCHORARRAY(AV3242)-1</f>
        <v>43960</v>
      </c>
    </row>
    <row r="3243" spans="1:49" x14ac:dyDescent="0.25">
      <c r="A3243">
        <v>20200510</v>
      </c>
      <c r="B3243" s="1" t="s">
        <v>65</v>
      </c>
      <c r="C3243">
        <v>8234</v>
      </c>
      <c r="D3243">
        <v>37335</v>
      </c>
      <c r="M3243" s="1" t="s">
        <v>60</v>
      </c>
      <c r="N3243" s="2">
        <v>43960.822916666664</v>
      </c>
      <c r="O3243" s="2">
        <v>43960.65625</v>
      </c>
      <c r="P3243" s="1" t="s">
        <v>737</v>
      </c>
      <c r="Q3243">
        <v>96</v>
      </c>
      <c r="S3243" s="2">
        <v>43960.65625</v>
      </c>
      <c r="T3243" s="1" t="s">
        <v>54</v>
      </c>
      <c r="U3243" s="1" t="s">
        <v>54</v>
      </c>
      <c r="V3243" s="1" t="s">
        <v>54</v>
      </c>
      <c r="W3243">
        <v>8234</v>
      </c>
      <c r="X3243">
        <v>31</v>
      </c>
      <c r="Y3243">
        <v>403</v>
      </c>
      <c r="Z3243" s="1" t="s">
        <v>7480</v>
      </c>
      <c r="AA3243">
        <v>45569</v>
      </c>
      <c r="AB3243">
        <v>45569</v>
      </c>
      <c r="AC3243">
        <v>2593</v>
      </c>
      <c r="AD3243">
        <v>45569</v>
      </c>
      <c r="AE3243">
        <v>4</v>
      </c>
      <c r="AF3243">
        <v>0</v>
      </c>
      <c r="AG3243" s="1" t="s">
        <v>7481</v>
      </c>
      <c r="AH3243">
        <v>0</v>
      </c>
      <c r="AI3243">
        <v>0</v>
      </c>
      <c r="AJ3243" s="1">
        <f>Y3243/0.1</f>
        <v>4030</v>
      </c>
      <c r="AK3243" s="1">
        <f>AC3243-AJ3243</f>
        <v>-1437</v>
      </c>
      <c r="AL3243" s="28">
        <f>_xlfn.IFNA(INDEX($BD$2:$BD$53,MATCH(B3243,$BC$2:$BC$53,0)),1000)</f>
        <v>1952570</v>
      </c>
      <c r="AM3243" s="1">
        <f>C3243/AL3243*100000</f>
        <v>421.70063045114904</v>
      </c>
      <c r="AN3243" s="17">
        <f>IF(B3244=B3243,IFERROR((C3243/C3244)-1,0),0)</f>
        <v>5.1462137658025764E-2</v>
      </c>
      <c r="AO3243" s="26">
        <f>IFERROR(LOG(2)/LOG(1+(AN3243)),AN3243)</f>
        <v>13.812745998528445</v>
      </c>
      <c r="AP3243" s="26">
        <f>AVERAGE(Y3243:Y3249)</f>
        <v>415.42857142857144</v>
      </c>
      <c r="AR3243" s="1">
        <f>Q3243/AL3243*100000</f>
        <v>4.9165971002320017</v>
      </c>
      <c r="AS3243" s="25">
        <f>IF(B3244=B3243,IFERROR((AE3243/AE3244)-1,0),0)</f>
        <v>1</v>
      </c>
      <c r="AT3243" s="26">
        <f>IFERROR(LOG(2)/LOG(1+(AS3243)),AS3243)</f>
        <v>1</v>
      </c>
      <c r="AU3243" s="26">
        <f>AVERAGE(AE3243:AE3249)</f>
        <v>2.8571428571428572</v>
      </c>
      <c r="AV3243" s="19">
        <f>ROUNDDOWN(N3243,0)</f>
        <v>43960</v>
      </c>
      <c r="AW3243" s="29" cm="1">
        <f t="array" ref="AW3243">_xlfn.ANCHORARRAY(AV3243)-1</f>
        <v>43959</v>
      </c>
    </row>
    <row r="3244" spans="1:49" x14ac:dyDescent="0.25">
      <c r="A3244">
        <v>20200509</v>
      </c>
      <c r="B3244" s="1" t="s">
        <v>65</v>
      </c>
      <c r="C3244">
        <v>7831</v>
      </c>
      <c r="D3244">
        <v>35145</v>
      </c>
      <c r="M3244" s="1" t="s">
        <v>60</v>
      </c>
      <c r="N3244" s="2">
        <v>43959.78125</v>
      </c>
      <c r="O3244" s="2">
        <v>43959.614583333336</v>
      </c>
      <c r="P3244" s="1" t="s">
        <v>764</v>
      </c>
      <c r="Q3244">
        <v>92</v>
      </c>
      <c r="S3244" s="2">
        <v>43959.614583333336</v>
      </c>
      <c r="T3244" s="1" t="s">
        <v>54</v>
      </c>
      <c r="U3244" s="1" t="s">
        <v>54</v>
      </c>
      <c r="V3244" s="1" t="s">
        <v>54</v>
      </c>
      <c r="W3244">
        <v>7831</v>
      </c>
      <c r="X3244">
        <v>31</v>
      </c>
      <c r="Y3244">
        <v>641</v>
      </c>
      <c r="Z3244" s="1" t="s">
        <v>7590</v>
      </c>
      <c r="AA3244">
        <v>42976</v>
      </c>
      <c r="AB3244">
        <v>42976</v>
      </c>
      <c r="AC3244">
        <v>2564</v>
      </c>
      <c r="AD3244">
        <v>42976</v>
      </c>
      <c r="AE3244">
        <v>2</v>
      </c>
      <c r="AF3244">
        <v>0</v>
      </c>
      <c r="AG3244" s="1" t="s">
        <v>7591</v>
      </c>
      <c r="AH3244">
        <v>0</v>
      </c>
      <c r="AI3244">
        <v>0</v>
      </c>
      <c r="AJ3244" s="1">
        <f>Y3244/0.1</f>
        <v>6410</v>
      </c>
      <c r="AK3244" s="1">
        <f>AC3244-AJ3244</f>
        <v>-3846</v>
      </c>
      <c r="AL3244" s="28">
        <f>_xlfn.IFNA(INDEX($BD$2:$BD$53,MATCH(B3244,$BC$2:$BC$53,0)),1000)</f>
        <v>1952570</v>
      </c>
      <c r="AM3244" s="1">
        <f>C3244/AL3244*100000</f>
        <v>401.0611655408</v>
      </c>
      <c r="AN3244" s="17">
        <f>IF(B3245=B3244,IFERROR((C3244/C3245)-1,0),0)</f>
        <v>8.9151599443671792E-2</v>
      </c>
      <c r="AO3244" s="26">
        <f>IFERROR(LOG(2)/LOG(1+(AN3244)),AN3244)</f>
        <v>8.1165683806601425</v>
      </c>
      <c r="AP3244" s="26">
        <f>AVERAGE(Y3244:Y3250)</f>
        <v>427.57142857142856</v>
      </c>
      <c r="AR3244" s="1">
        <f>Q3244/AL3244*100000</f>
        <v>4.7117388877223352</v>
      </c>
      <c r="AS3244" s="25">
        <f>IF(B3245=B3244,IFERROR((AE3244/AE3245)-1,0),0)</f>
        <v>-0.5</v>
      </c>
      <c r="AT3244" s="26">
        <f>IFERROR(LOG(2)/LOG(1+(AS3244)),AS3244)</f>
        <v>-1</v>
      </c>
      <c r="AU3244" s="26">
        <f>AVERAGE(AE3244:AE3250)</f>
        <v>2.7142857142857144</v>
      </c>
      <c r="AV3244" s="19">
        <f>ROUNDDOWN(N3244,0)</f>
        <v>43959</v>
      </c>
      <c r="AW3244" s="29" cm="1">
        <f t="array" ref="AW3244">_xlfn.ANCHORARRAY(AV3244)-1</f>
        <v>43958</v>
      </c>
    </row>
    <row r="3245" spans="1:49" x14ac:dyDescent="0.25">
      <c r="A3245">
        <v>20200508</v>
      </c>
      <c r="B3245" s="1" t="s">
        <v>65</v>
      </c>
      <c r="C3245">
        <v>7190</v>
      </c>
      <c r="D3245">
        <v>33222</v>
      </c>
      <c r="M3245" s="1" t="s">
        <v>60</v>
      </c>
      <c r="N3245" s="2">
        <v>43958.739583333336</v>
      </c>
      <c r="O3245" s="2">
        <v>43958.572916666664</v>
      </c>
      <c r="P3245" s="1" t="s">
        <v>788</v>
      </c>
      <c r="Q3245">
        <v>90</v>
      </c>
      <c r="S3245" s="2">
        <v>43958.572916666664</v>
      </c>
      <c r="T3245" s="1" t="s">
        <v>54</v>
      </c>
      <c r="U3245" s="1" t="s">
        <v>54</v>
      </c>
      <c r="V3245" s="1" t="s">
        <v>54</v>
      </c>
      <c r="W3245">
        <v>7190</v>
      </c>
      <c r="X3245">
        <v>31</v>
      </c>
      <c r="Y3245">
        <v>419</v>
      </c>
      <c r="Z3245" s="1" t="s">
        <v>7704</v>
      </c>
      <c r="AA3245">
        <v>40412</v>
      </c>
      <c r="AB3245">
        <v>40412</v>
      </c>
      <c r="AC3245">
        <v>2654</v>
      </c>
      <c r="AD3245">
        <v>40412</v>
      </c>
      <c r="AE3245">
        <v>4</v>
      </c>
      <c r="AF3245">
        <v>0</v>
      </c>
      <c r="AG3245" s="1" t="s">
        <v>7705</v>
      </c>
      <c r="AH3245">
        <v>0</v>
      </c>
      <c r="AI3245">
        <v>0</v>
      </c>
      <c r="AJ3245" s="1">
        <f>Y3245/0.1</f>
        <v>4190</v>
      </c>
      <c r="AK3245" s="1">
        <f>AC3245-AJ3245</f>
        <v>-1536</v>
      </c>
      <c r="AL3245" s="28">
        <f>_xlfn.IFNA(INDEX($BD$2:$BD$53,MATCH(B3245,$BC$2:$BC$53,0)),1000)</f>
        <v>1952570</v>
      </c>
      <c r="AM3245" s="1">
        <f>C3245/AL3245*100000</f>
        <v>368.23263698612595</v>
      </c>
      <c r="AN3245" s="17">
        <f>IF(B3246=B3245,IFERROR((C3245/C3246)-1,0),0)</f>
        <v>6.188155368483228E-2</v>
      </c>
      <c r="AO3245" s="26">
        <f>IFERROR(LOG(2)/LOG(1+(AN3245)),AN3245)</f>
        <v>11.544297880757767</v>
      </c>
      <c r="AP3245" s="26">
        <f>AVERAGE(Y3245:Y3251)</f>
        <v>415.57142857142856</v>
      </c>
      <c r="AR3245" s="1">
        <f>Q3245/AL3245*100000</f>
        <v>4.6093097814675019</v>
      </c>
      <c r="AS3245" s="25">
        <f>IF(B3246=B3245,IFERROR((AE3245/AE3246)-1,0),0)</f>
        <v>0</v>
      </c>
      <c r="AT3245" s="26">
        <f>IFERROR(LOG(2)/LOG(1+(AS3245)),AS3245)</f>
        <v>0</v>
      </c>
      <c r="AU3245" s="26">
        <f>AVERAGE(AE3245:AE3251)</f>
        <v>2.8571428571428572</v>
      </c>
      <c r="AV3245" s="19">
        <f>ROUNDDOWN(N3245,0)</f>
        <v>43958</v>
      </c>
      <c r="AW3245" s="29" cm="1">
        <f t="array" ref="AW3245">_xlfn.ANCHORARRAY(AV3245)-1</f>
        <v>43957</v>
      </c>
    </row>
    <row r="3246" spans="1:49" x14ac:dyDescent="0.25">
      <c r="A3246">
        <v>20200507</v>
      </c>
      <c r="B3246" s="1" t="s">
        <v>65</v>
      </c>
      <c r="C3246">
        <v>6771</v>
      </c>
      <c r="D3246">
        <v>30987</v>
      </c>
      <c r="M3246" s="1" t="s">
        <v>60</v>
      </c>
      <c r="N3246" s="2">
        <v>43957.739583333336</v>
      </c>
      <c r="O3246" s="2">
        <v>43957.572916666664</v>
      </c>
      <c r="P3246" s="1" t="s">
        <v>811</v>
      </c>
      <c r="Q3246">
        <v>86</v>
      </c>
      <c r="S3246" s="2">
        <v>43957.572916666664</v>
      </c>
      <c r="T3246" s="1" t="s">
        <v>54</v>
      </c>
      <c r="U3246" s="1" t="s">
        <v>54</v>
      </c>
      <c r="V3246" s="1" t="s">
        <v>54</v>
      </c>
      <c r="W3246">
        <v>6771</v>
      </c>
      <c r="X3246">
        <v>31</v>
      </c>
      <c r="Y3246">
        <v>333</v>
      </c>
      <c r="Z3246" s="1" t="s">
        <v>7827</v>
      </c>
      <c r="AA3246">
        <v>37758</v>
      </c>
      <c r="AB3246">
        <v>37758</v>
      </c>
      <c r="AC3246">
        <v>1630</v>
      </c>
      <c r="AD3246">
        <v>37758</v>
      </c>
      <c r="AE3246">
        <v>4</v>
      </c>
      <c r="AF3246">
        <v>0</v>
      </c>
      <c r="AG3246" s="1" t="s">
        <v>7828</v>
      </c>
      <c r="AH3246">
        <v>0</v>
      </c>
      <c r="AI3246">
        <v>0</v>
      </c>
      <c r="AJ3246" s="1">
        <f>Y3246/0.1</f>
        <v>3330</v>
      </c>
      <c r="AK3246" s="1">
        <f>AC3246-AJ3246</f>
        <v>-1700</v>
      </c>
      <c r="AL3246" s="28">
        <f>_xlfn.IFNA(INDEX($BD$2:$BD$53,MATCH(B3246,$BC$2:$BC$53,0)),1000)</f>
        <v>1952570</v>
      </c>
      <c r="AM3246" s="1">
        <f>C3246/AL3246*100000</f>
        <v>346.77373922573838</v>
      </c>
      <c r="AN3246" s="17">
        <f>IF(B3247=B3246,IFERROR((C3246/C3247)-1,0),0)</f>
        <v>5.1724137931034475E-2</v>
      </c>
      <c r="AO3246" s="26">
        <f>IFERROR(LOG(2)/LOG(1+(AN3246)),AN3246)</f>
        <v>13.744506204240203</v>
      </c>
      <c r="AP3246" s="26">
        <f>AVERAGE(Y3246:Y3252)</f>
        <v>426.71428571428572</v>
      </c>
      <c r="AR3246" s="1">
        <f>Q3246/AL3246*100000</f>
        <v>4.4044515689578345</v>
      </c>
      <c r="AS3246" s="25">
        <f>IF(B3247=B3246,IFERROR((AE3246/AE3247)-1,0),0)</f>
        <v>0</v>
      </c>
      <c r="AT3246" s="26">
        <f>IFERROR(LOG(2)/LOG(1+(AS3246)),AS3246)</f>
        <v>0</v>
      </c>
      <c r="AU3246" s="26">
        <f>AVERAGE(AE3246:AE3252)</f>
        <v>2.5714285714285716</v>
      </c>
      <c r="AV3246" s="19">
        <f>ROUNDDOWN(N3246,0)</f>
        <v>43957</v>
      </c>
      <c r="AW3246" s="29" cm="1">
        <f t="array" ref="AW3246">_xlfn.ANCHORARRAY(AV3246)-1</f>
        <v>43956</v>
      </c>
    </row>
    <row r="3247" spans="1:49" x14ac:dyDescent="0.25">
      <c r="A3247">
        <v>20200506</v>
      </c>
      <c r="B3247" s="1" t="s">
        <v>65</v>
      </c>
      <c r="C3247">
        <v>6438</v>
      </c>
      <c r="D3247">
        <v>29690</v>
      </c>
      <c r="M3247" s="1" t="s">
        <v>60</v>
      </c>
      <c r="N3247" s="2">
        <v>43956.739583333336</v>
      </c>
      <c r="O3247" s="2">
        <v>43956.572916666664</v>
      </c>
      <c r="P3247" s="1" t="s">
        <v>835</v>
      </c>
      <c r="Q3247">
        <v>82</v>
      </c>
      <c r="S3247" s="2">
        <v>43956.572916666664</v>
      </c>
      <c r="T3247" s="1" t="s">
        <v>54</v>
      </c>
      <c r="U3247" s="1" t="s">
        <v>54</v>
      </c>
      <c r="V3247" s="1" t="s">
        <v>54</v>
      </c>
      <c r="W3247">
        <v>6438</v>
      </c>
      <c r="X3247">
        <v>31</v>
      </c>
      <c r="Y3247">
        <v>355</v>
      </c>
      <c r="Z3247" s="1" t="s">
        <v>5736</v>
      </c>
      <c r="AA3247">
        <v>36128</v>
      </c>
      <c r="AB3247">
        <v>36128</v>
      </c>
      <c r="AC3247">
        <v>1519</v>
      </c>
      <c r="AD3247">
        <v>36128</v>
      </c>
      <c r="AE3247">
        <v>4</v>
      </c>
      <c r="AF3247">
        <v>0</v>
      </c>
      <c r="AG3247" s="1" t="s">
        <v>7941</v>
      </c>
      <c r="AH3247">
        <v>0</v>
      </c>
      <c r="AI3247">
        <v>0</v>
      </c>
      <c r="AJ3247" s="1">
        <f>Y3247/0.1</f>
        <v>3550</v>
      </c>
      <c r="AK3247" s="1">
        <f>AC3247-AJ3247</f>
        <v>-2031</v>
      </c>
      <c r="AL3247" s="28">
        <f>_xlfn.IFNA(INDEX($BD$2:$BD$53,MATCH(B3247,$BC$2:$BC$53,0)),1000)</f>
        <v>1952570</v>
      </c>
      <c r="AM3247" s="1">
        <f>C3247/AL3247*100000</f>
        <v>329.71929303430863</v>
      </c>
      <c r="AN3247" s="17">
        <f>IF(B3248=B3247,IFERROR((C3247/C3248)-1,0),0)</f>
        <v>5.8359362156830574E-2</v>
      </c>
      <c r="AO3247" s="26">
        <f>IFERROR(LOG(2)/LOG(1+(AN3247)),AN3247)</f>
        <v>12.220520872311903</v>
      </c>
      <c r="AP3247" s="26">
        <f>AVERAGE(Y3247:Y3253)</f>
        <v>437.71428571428572</v>
      </c>
      <c r="AR3247" s="1">
        <f>Q3247/AL3247*100000</f>
        <v>4.199593356448168</v>
      </c>
      <c r="AS3247" s="25">
        <f>IF(B3248=B3247,IFERROR((AE3247/AE3248)-1,0),0)</f>
        <v>0</v>
      </c>
      <c r="AT3247" s="26">
        <f>IFERROR(LOG(2)/LOG(1+(AS3247)),AS3247)</f>
        <v>0</v>
      </c>
      <c r="AU3247" s="26">
        <f>AVERAGE(AE3247:AE3253)</f>
        <v>3.8571428571428572</v>
      </c>
      <c r="AV3247" s="19">
        <f>ROUNDDOWN(N3247,0)</f>
        <v>43956</v>
      </c>
      <c r="AW3247" s="29" cm="1">
        <f t="array" ref="AW3247">_xlfn.ANCHORARRAY(AV3247)-1</f>
        <v>43955</v>
      </c>
    </row>
    <row r="3248" spans="1:49" x14ac:dyDescent="0.25">
      <c r="A3248">
        <v>20200505</v>
      </c>
      <c r="B3248" s="1" t="s">
        <v>65</v>
      </c>
      <c r="C3248">
        <v>6083</v>
      </c>
      <c r="D3248">
        <v>28526</v>
      </c>
      <c r="M3248" s="1" t="s">
        <v>60</v>
      </c>
      <c r="N3248" s="2">
        <v>43954.864583333336</v>
      </c>
      <c r="O3248" s="2">
        <v>43954.697916666664</v>
      </c>
      <c r="P3248" s="1" t="s">
        <v>861</v>
      </c>
      <c r="Q3248">
        <v>78</v>
      </c>
      <c r="S3248" s="2">
        <v>43954.697916666664</v>
      </c>
      <c r="T3248" s="1" t="s">
        <v>54</v>
      </c>
      <c r="U3248" s="1" t="s">
        <v>54</v>
      </c>
      <c r="V3248" s="1" t="s">
        <v>54</v>
      </c>
      <c r="W3248">
        <v>6083</v>
      </c>
      <c r="X3248">
        <v>31</v>
      </c>
      <c r="Y3248">
        <v>173</v>
      </c>
      <c r="Z3248" s="1" t="s">
        <v>3250</v>
      </c>
      <c r="AA3248">
        <v>34609</v>
      </c>
      <c r="AB3248">
        <v>34609</v>
      </c>
      <c r="AC3248">
        <v>855</v>
      </c>
      <c r="AD3248">
        <v>34609</v>
      </c>
      <c r="AE3248">
        <v>0</v>
      </c>
      <c r="AF3248">
        <v>0</v>
      </c>
      <c r="AG3248" s="1" t="s">
        <v>8059</v>
      </c>
      <c r="AH3248">
        <v>0</v>
      </c>
      <c r="AI3248">
        <v>0</v>
      </c>
      <c r="AJ3248" s="1">
        <f>Y3248/0.1</f>
        <v>1730</v>
      </c>
      <c r="AK3248" s="1">
        <f>AC3248-AJ3248</f>
        <v>-875</v>
      </c>
      <c r="AL3248" s="28">
        <f>_xlfn.IFNA(INDEX($BD$2:$BD$53,MATCH(B3248,$BC$2:$BC$53,0)),1000)</f>
        <v>1952570</v>
      </c>
      <c r="AM3248" s="1">
        <f>C3248/AL3248*100000</f>
        <v>311.53812667407573</v>
      </c>
      <c r="AN3248" s="17">
        <f>IF(B3249=B3248,IFERROR((C3248/C3249)-1,0),0)</f>
        <v>2.9272419627749624E-2</v>
      </c>
      <c r="AO3248" s="26">
        <f>IFERROR(LOG(2)/LOG(1+(AN3248)),AN3248)</f>
        <v>24.024096856942286</v>
      </c>
      <c r="AP3248" s="26">
        <f>AVERAGE(Y3248:Y3254)</f>
        <v>389.28571428571428</v>
      </c>
      <c r="AR3248" s="1">
        <f>Q3248/AL3248*100000</f>
        <v>3.9947351439385015</v>
      </c>
      <c r="AS3248" s="25">
        <f>IF(B3249=B3248,IFERROR((AE3248/AE3249)-1,0),0)</f>
        <v>-1</v>
      </c>
      <c r="AT3248" s="26">
        <f>IFERROR(LOG(2)/LOG(1+(AS3248)),AS3248)</f>
        <v>-1</v>
      </c>
      <c r="AU3248" s="26">
        <f>AVERAGE(AE3248:AE3254)</f>
        <v>3.2857142857142856</v>
      </c>
      <c r="AV3248" s="19">
        <f>ROUNDDOWN(N3248,0)</f>
        <v>43954</v>
      </c>
      <c r="AW3248" s="29" cm="1">
        <f t="array" ref="AW3248">_xlfn.ANCHORARRAY(AV3248)-1</f>
        <v>43953</v>
      </c>
    </row>
    <row r="3249" spans="1:49" x14ac:dyDescent="0.25">
      <c r="A3249">
        <v>20200504</v>
      </c>
      <c r="B3249" s="1" t="s">
        <v>65</v>
      </c>
      <c r="C3249">
        <v>5910</v>
      </c>
      <c r="D3249">
        <v>27844</v>
      </c>
      <c r="M3249" s="1" t="s">
        <v>60</v>
      </c>
      <c r="N3249" s="2">
        <v>43954.864583333336</v>
      </c>
      <c r="O3249" s="2">
        <v>43954.697916666664</v>
      </c>
      <c r="P3249" s="1" t="s">
        <v>861</v>
      </c>
      <c r="Q3249">
        <v>78</v>
      </c>
      <c r="S3249" s="2">
        <v>43954.697916666664</v>
      </c>
      <c r="T3249" s="1" t="s">
        <v>54</v>
      </c>
      <c r="U3249" s="1" t="s">
        <v>54</v>
      </c>
      <c r="V3249" s="1" t="s">
        <v>54</v>
      </c>
      <c r="W3249">
        <v>5910</v>
      </c>
      <c r="X3249">
        <v>31</v>
      </c>
      <c r="Y3249">
        <v>584</v>
      </c>
      <c r="Z3249" s="1" t="s">
        <v>5745</v>
      </c>
      <c r="AA3249">
        <v>33754</v>
      </c>
      <c r="AB3249">
        <v>33754</v>
      </c>
      <c r="AC3249">
        <v>2492</v>
      </c>
      <c r="AD3249">
        <v>33754</v>
      </c>
      <c r="AE3249">
        <v>2</v>
      </c>
      <c r="AF3249">
        <v>0</v>
      </c>
      <c r="AG3249" s="1" t="s">
        <v>8174</v>
      </c>
      <c r="AH3249">
        <v>0</v>
      </c>
      <c r="AI3249">
        <v>0</v>
      </c>
      <c r="AJ3249" s="1">
        <f>Y3249/0.1</f>
        <v>5840</v>
      </c>
      <c r="AK3249" s="1">
        <f>AC3249-AJ3249</f>
        <v>-3348</v>
      </c>
      <c r="AL3249" s="28">
        <f>_xlfn.IFNA(INDEX($BD$2:$BD$53,MATCH(B3249,$BC$2:$BC$53,0)),1000)</f>
        <v>1952570</v>
      </c>
      <c r="AM3249" s="1">
        <f>C3249/AL3249*100000</f>
        <v>302.67800898303261</v>
      </c>
      <c r="AN3249" s="17">
        <f>IF(B3250=B3249,IFERROR((C3249/C3250)-1,0),0)</f>
        <v>0.10965076980848676</v>
      </c>
      <c r="AO3249" s="26">
        <f>IFERROR(LOG(2)/LOG(1+(AN3249)),AN3249)</f>
        <v>6.6619721146287834</v>
      </c>
      <c r="AP3249" s="26">
        <f>AVERAGE(Y3249:Y3255)</f>
        <v>411.71428571428572</v>
      </c>
      <c r="AR3249" s="1">
        <f>Q3249/AL3249*100000</f>
        <v>3.9947351439385015</v>
      </c>
      <c r="AS3249" s="25">
        <f>IF(B3250=B3249,IFERROR((AE3249/AE3250)-1,0),0)</f>
        <v>-0.33333333333333337</v>
      </c>
      <c r="AT3249" s="26">
        <f>IFERROR(LOG(2)/LOG(1+(AS3249)),AS3249)</f>
        <v>-1.7095112913514545</v>
      </c>
      <c r="AU3249" s="26">
        <f>AVERAGE(AE3249:AE3255)</f>
        <v>3.1428571428571428</v>
      </c>
      <c r="AV3249" s="19">
        <f>ROUNDDOWN(N3249,0)</f>
        <v>43954</v>
      </c>
      <c r="AW3249" s="29" cm="1">
        <f t="array" ref="AW3249">_xlfn.ANCHORARRAY(AV3249)-1</f>
        <v>43953</v>
      </c>
    </row>
    <row r="3250" spans="1:49" x14ac:dyDescent="0.25">
      <c r="A3250">
        <v>20200503</v>
      </c>
      <c r="B3250" s="1" t="s">
        <v>65</v>
      </c>
      <c r="C3250">
        <v>5326</v>
      </c>
      <c r="D3250">
        <v>25936</v>
      </c>
      <c r="M3250" s="1" t="s">
        <v>60</v>
      </c>
      <c r="N3250" s="2">
        <v>43953.822916666664</v>
      </c>
      <c r="O3250" s="2">
        <v>43953.65625</v>
      </c>
      <c r="P3250" s="1" t="s">
        <v>907</v>
      </c>
      <c r="Q3250">
        <v>76</v>
      </c>
      <c r="S3250" s="2">
        <v>43953.65625</v>
      </c>
      <c r="T3250" s="1" t="s">
        <v>54</v>
      </c>
      <c r="U3250" s="1" t="s">
        <v>54</v>
      </c>
      <c r="V3250" s="1" t="s">
        <v>54</v>
      </c>
      <c r="W3250">
        <v>5326</v>
      </c>
      <c r="X3250">
        <v>31</v>
      </c>
      <c r="Y3250">
        <v>488</v>
      </c>
      <c r="Z3250" s="1" t="s">
        <v>8285</v>
      </c>
      <c r="AA3250">
        <v>31262</v>
      </c>
      <c r="AB3250">
        <v>31262</v>
      </c>
      <c r="AC3250">
        <v>1914</v>
      </c>
      <c r="AD3250">
        <v>31262</v>
      </c>
      <c r="AE3250">
        <v>3</v>
      </c>
      <c r="AF3250">
        <v>0</v>
      </c>
      <c r="AG3250" s="1" t="s">
        <v>8286</v>
      </c>
      <c r="AH3250">
        <v>0</v>
      </c>
      <c r="AI3250">
        <v>0</v>
      </c>
      <c r="AJ3250" s="1">
        <f>Y3250/0.1</f>
        <v>4880</v>
      </c>
      <c r="AK3250" s="1">
        <f>AC3250-AJ3250</f>
        <v>-2966</v>
      </c>
      <c r="AL3250" s="28">
        <f>_xlfn.IFNA(INDEX($BD$2:$BD$53,MATCH(B3250,$BC$2:$BC$53,0)),1000)</f>
        <v>1952570</v>
      </c>
      <c r="AM3250" s="1">
        <f>C3250/AL3250*100000</f>
        <v>272.76870995662131</v>
      </c>
      <c r="AN3250" s="17">
        <f>IF(B3251=B3250,IFERROR((C3250/C3251)-1,0),0)</f>
        <v>0.10086812732534112</v>
      </c>
      <c r="AO3250" s="26">
        <f>IFERROR(LOG(2)/LOG(1+(AN3250)),AN3250)</f>
        <v>7.2128392400156933</v>
      </c>
      <c r="AP3250" s="26">
        <f>AVERAGE(Y3250:Y3256)</f>
        <v>370.57142857142856</v>
      </c>
      <c r="AR3250" s="1">
        <f>Q3250/AL3250*100000</f>
        <v>3.8923060376836682</v>
      </c>
      <c r="AS3250" s="25">
        <f>IF(B3251=B3250,IFERROR((AE3250/AE3251)-1,0),0)</f>
        <v>0</v>
      </c>
      <c r="AT3250" s="26">
        <f>IFERROR(LOG(2)/LOG(1+(AS3250)),AS3250)</f>
        <v>0</v>
      </c>
      <c r="AU3250" s="26">
        <f>AVERAGE(AE3250:AE3256)</f>
        <v>3.2857142857142856</v>
      </c>
      <c r="AV3250" s="19">
        <f>ROUNDDOWN(N3250,0)</f>
        <v>43953</v>
      </c>
      <c r="AW3250" s="29" cm="1">
        <f t="array" ref="AW3250">_xlfn.ANCHORARRAY(AV3250)-1</f>
        <v>43952</v>
      </c>
    </row>
    <row r="3251" spans="1:49" x14ac:dyDescent="0.25">
      <c r="A3251">
        <v>20200502</v>
      </c>
      <c r="B3251" s="1" t="s">
        <v>65</v>
      </c>
      <c r="C3251">
        <v>4838</v>
      </c>
      <c r="D3251">
        <v>24510</v>
      </c>
      <c r="M3251" s="1" t="s">
        <v>60</v>
      </c>
      <c r="N3251" s="2">
        <v>43952.822916666664</v>
      </c>
      <c r="O3251" s="2">
        <v>43952.65625</v>
      </c>
      <c r="P3251" s="1" t="s">
        <v>931</v>
      </c>
      <c r="Q3251">
        <v>73</v>
      </c>
      <c r="S3251" s="2">
        <v>43952.65625</v>
      </c>
      <c r="T3251" s="1" t="s">
        <v>54</v>
      </c>
      <c r="U3251" s="1" t="s">
        <v>54</v>
      </c>
      <c r="V3251" s="1" t="s">
        <v>54</v>
      </c>
      <c r="W3251">
        <v>4838</v>
      </c>
      <c r="X3251">
        <v>31</v>
      </c>
      <c r="Y3251">
        <v>557</v>
      </c>
      <c r="Z3251" s="1" t="s">
        <v>5484</v>
      </c>
      <c r="AA3251">
        <v>29348</v>
      </c>
      <c r="AB3251">
        <v>29348</v>
      </c>
      <c r="AC3251">
        <v>1963</v>
      </c>
      <c r="AD3251">
        <v>29348</v>
      </c>
      <c r="AE3251">
        <v>3</v>
      </c>
      <c r="AF3251">
        <v>0</v>
      </c>
      <c r="AG3251" s="1" t="s">
        <v>8390</v>
      </c>
      <c r="AH3251">
        <v>0</v>
      </c>
      <c r="AI3251">
        <v>0</v>
      </c>
      <c r="AJ3251" s="1">
        <f>Y3251/0.1</f>
        <v>5570</v>
      </c>
      <c r="AK3251" s="1">
        <f>AC3251-AJ3251</f>
        <v>-3607</v>
      </c>
      <c r="AL3251" s="28">
        <f>_xlfn.IFNA(INDEX($BD$2:$BD$53,MATCH(B3251,$BC$2:$BC$53,0)),1000)</f>
        <v>1952570</v>
      </c>
      <c r="AM3251" s="1">
        <f>C3251/AL3251*100000</f>
        <v>247.77600803044191</v>
      </c>
      <c r="AN3251" s="17">
        <f>IF(B3252=B3251,IFERROR((C3251/C3252)-1,0),0)</f>
        <v>0.13010978743284274</v>
      </c>
      <c r="AO3251" s="26">
        <f>IFERROR(LOG(2)/LOG(1+(AN3251)),AN3251)</f>
        <v>5.6669124702963982</v>
      </c>
      <c r="AP3251" s="26">
        <f>AVERAGE(Y3251:Y3257)</f>
        <v>345.28571428571428</v>
      </c>
      <c r="AR3251" s="1">
        <f>Q3251/AL3251*100000</f>
        <v>3.7386623783014179</v>
      </c>
      <c r="AS3251" s="25">
        <f>IF(B3252=B3251,IFERROR((AE3251/AE3252)-1,0),0)</f>
        <v>0.5</v>
      </c>
      <c r="AT3251" s="26">
        <f>IFERROR(LOG(2)/LOG(1+(AS3251)),AS3251)</f>
        <v>1.7095112913514547</v>
      </c>
      <c r="AU3251" s="26">
        <f>AVERAGE(AE3251:AE3257)</f>
        <v>3.2857142857142856</v>
      </c>
      <c r="AV3251" s="19">
        <f>ROUNDDOWN(N3251,0)</f>
        <v>43952</v>
      </c>
      <c r="AW3251" s="29" cm="1">
        <f t="array" ref="AW3251">_xlfn.ANCHORARRAY(AV3251)-1</f>
        <v>43951</v>
      </c>
    </row>
    <row r="3252" spans="1:49" x14ac:dyDescent="0.25">
      <c r="A3252">
        <v>20200501</v>
      </c>
      <c r="B3252" s="1" t="s">
        <v>65</v>
      </c>
      <c r="C3252">
        <v>4281</v>
      </c>
      <c r="D3252">
        <v>23104</v>
      </c>
      <c r="M3252" s="1" t="s">
        <v>60</v>
      </c>
      <c r="N3252" s="2">
        <v>43951.822916666664</v>
      </c>
      <c r="O3252" s="2">
        <v>43951.65625</v>
      </c>
      <c r="P3252" s="1" t="s">
        <v>956</v>
      </c>
      <c r="Q3252">
        <v>70</v>
      </c>
      <c r="S3252" s="2">
        <v>43951.65625</v>
      </c>
      <c r="T3252" s="1" t="s">
        <v>54</v>
      </c>
      <c r="U3252" s="1" t="s">
        <v>54</v>
      </c>
      <c r="V3252" s="1" t="s">
        <v>54</v>
      </c>
      <c r="W3252">
        <v>4281</v>
      </c>
      <c r="X3252">
        <v>31</v>
      </c>
      <c r="Y3252">
        <v>497</v>
      </c>
      <c r="Z3252" s="1" t="s">
        <v>8505</v>
      </c>
      <c r="AA3252">
        <v>27385</v>
      </c>
      <c r="AB3252">
        <v>27385</v>
      </c>
      <c r="AC3252">
        <v>2064</v>
      </c>
      <c r="AD3252">
        <v>27385</v>
      </c>
      <c r="AE3252">
        <v>2</v>
      </c>
      <c r="AF3252">
        <v>0</v>
      </c>
      <c r="AG3252" s="1" t="s">
        <v>8506</v>
      </c>
      <c r="AH3252">
        <v>0</v>
      </c>
      <c r="AI3252">
        <v>0</v>
      </c>
      <c r="AJ3252" s="1">
        <f>Y3252/0.1</f>
        <v>4970</v>
      </c>
      <c r="AK3252" s="1">
        <f>AC3252-AJ3252</f>
        <v>-2906</v>
      </c>
      <c r="AL3252" s="28">
        <f>_xlfn.IFNA(INDEX($BD$2:$BD$53,MATCH(B3252,$BC$2:$BC$53,0)),1000)</f>
        <v>1952570</v>
      </c>
      <c r="AM3252" s="1">
        <f>C3252/AL3252*100000</f>
        <v>219.24950193847081</v>
      </c>
      <c r="AN3252" s="17">
        <f>IF(B3253=B3252,IFERROR((C3252/C3253)-1,0),0)</f>
        <v>0.13134249471458781</v>
      </c>
      <c r="AO3252" s="26">
        <f>IFERROR(LOG(2)/LOG(1+(AN3252)),AN3252)</f>
        <v>5.6168495240467813</v>
      </c>
      <c r="AP3252" s="26">
        <f>AVERAGE(Y3252:Y3258)</f>
        <v>308.14285714285717</v>
      </c>
      <c r="AR3252" s="1">
        <f>Q3252/AL3252*100000</f>
        <v>3.585018718919168</v>
      </c>
      <c r="AS3252" s="25">
        <f>IF(B3253=B3252,IFERROR((AE3252/AE3253)-1,0),0)</f>
        <v>-0.84615384615384615</v>
      </c>
      <c r="AT3252" s="26">
        <f>IFERROR(LOG(2)/LOG(1+(AS3252)),AS3252)</f>
        <v>-0.37031006220289647</v>
      </c>
      <c r="AU3252" s="26">
        <f>AVERAGE(AE3252:AE3258)</f>
        <v>3.2857142857142856</v>
      </c>
      <c r="AV3252" s="19">
        <f>ROUNDDOWN(N3252,0)</f>
        <v>43951</v>
      </c>
      <c r="AW3252" s="29" cm="1">
        <f t="array" ref="AW3252">_xlfn.ANCHORARRAY(AV3252)-1</f>
        <v>43950</v>
      </c>
    </row>
    <row r="3253" spans="1:49" x14ac:dyDescent="0.25">
      <c r="A3253">
        <v>20200430</v>
      </c>
      <c r="B3253" s="1" t="s">
        <v>65</v>
      </c>
      <c r="C3253">
        <v>3784</v>
      </c>
      <c r="D3253">
        <v>21537</v>
      </c>
      <c r="M3253" s="1" t="s">
        <v>60</v>
      </c>
      <c r="N3253" s="2">
        <v>43950.822916666664</v>
      </c>
      <c r="O3253" s="2">
        <v>43950.65625</v>
      </c>
      <c r="P3253" s="1" t="s">
        <v>982</v>
      </c>
      <c r="Q3253">
        <v>68</v>
      </c>
      <c r="S3253" s="2">
        <v>43950.65625</v>
      </c>
      <c r="T3253" s="1" t="s">
        <v>54</v>
      </c>
      <c r="U3253" s="1" t="s">
        <v>54</v>
      </c>
      <c r="V3253" s="1" t="s">
        <v>54</v>
      </c>
      <c r="W3253">
        <v>3784</v>
      </c>
      <c r="X3253">
        <v>31</v>
      </c>
      <c r="Y3253">
        <v>410</v>
      </c>
      <c r="Z3253" s="1" t="s">
        <v>6182</v>
      </c>
      <c r="AA3253">
        <v>25321</v>
      </c>
      <c r="AB3253">
        <v>25321</v>
      </c>
      <c r="AC3253">
        <v>1690</v>
      </c>
      <c r="AD3253">
        <v>25321</v>
      </c>
      <c r="AE3253">
        <v>13</v>
      </c>
      <c r="AF3253">
        <v>0</v>
      </c>
      <c r="AG3253" s="1" t="s">
        <v>8619</v>
      </c>
      <c r="AH3253">
        <v>0</v>
      </c>
      <c r="AI3253">
        <v>0</v>
      </c>
      <c r="AJ3253" s="1">
        <f>Y3253/0.1</f>
        <v>4100</v>
      </c>
      <c r="AK3253" s="1">
        <f>AC3253-AJ3253</f>
        <v>-2410</v>
      </c>
      <c r="AL3253" s="28">
        <f>_xlfn.IFNA(INDEX($BD$2:$BD$53,MATCH(B3253,$BC$2:$BC$53,0)),1000)</f>
        <v>1952570</v>
      </c>
      <c r="AM3253" s="1">
        <f>C3253/AL3253*100000</f>
        <v>193.79586903414474</v>
      </c>
      <c r="AN3253" s="17">
        <f>IF(B3254=B3253,IFERROR((C3253/C3254)-1,0),0)</f>
        <v>0.12151748666271489</v>
      </c>
      <c r="AO3253" s="26">
        <f>IFERROR(LOG(2)/LOG(1+(AN3253)),AN3253)</f>
        <v>6.0440448264244937</v>
      </c>
      <c r="AP3253" s="26">
        <f>AVERAGE(Y3253:Y3259)</f>
        <v>281.57142857142856</v>
      </c>
      <c r="AR3253" s="1">
        <f>Q3253/AL3253*100000</f>
        <v>3.4825896126643348</v>
      </c>
      <c r="AS3253" s="25">
        <f>IF(B3254=B3253,IFERROR((AE3253/AE3254)-1,0),0)</f>
        <v>0</v>
      </c>
      <c r="AT3253" s="26">
        <f>IFERROR(LOG(2)/LOG(1+(AS3253)),AS3253)</f>
        <v>0</v>
      </c>
      <c r="AU3253" s="26">
        <f>AVERAGE(AE3253:AE3259)</f>
        <v>3.2857142857142856</v>
      </c>
      <c r="AV3253" s="19">
        <f>ROUNDDOWN(N3253,0)</f>
        <v>43950</v>
      </c>
      <c r="AW3253" s="29" cm="1">
        <f t="array" ref="AW3253">_xlfn.ANCHORARRAY(AV3253)-1</f>
        <v>43949</v>
      </c>
    </row>
    <row r="3254" spans="1:49" x14ac:dyDescent="0.25">
      <c r="A3254">
        <v>20200429</v>
      </c>
      <c r="B3254" s="1" t="s">
        <v>65</v>
      </c>
      <c r="C3254">
        <v>3374</v>
      </c>
      <c r="D3254">
        <v>20257</v>
      </c>
      <c r="M3254" s="1" t="s">
        <v>60</v>
      </c>
      <c r="N3254" s="2">
        <v>43949.822916666664</v>
      </c>
      <c r="O3254" s="2">
        <v>43949.65625</v>
      </c>
      <c r="P3254" s="1" t="s">
        <v>1006</v>
      </c>
      <c r="Q3254">
        <v>55</v>
      </c>
      <c r="S3254" s="2">
        <v>43949.65625</v>
      </c>
      <c r="T3254" s="1" t="s">
        <v>54</v>
      </c>
      <c r="U3254" s="1" t="s">
        <v>54</v>
      </c>
      <c r="V3254" s="1" t="s">
        <v>54</v>
      </c>
      <c r="W3254">
        <v>3374</v>
      </c>
      <c r="X3254">
        <v>31</v>
      </c>
      <c r="Y3254">
        <v>16</v>
      </c>
      <c r="Z3254" s="1" t="s">
        <v>8737</v>
      </c>
      <c r="AA3254">
        <v>23631</v>
      </c>
      <c r="AB3254">
        <v>23631</v>
      </c>
      <c r="AC3254">
        <v>26</v>
      </c>
      <c r="AD3254">
        <v>23631</v>
      </c>
      <c r="AE3254">
        <v>0</v>
      </c>
      <c r="AF3254">
        <v>0</v>
      </c>
      <c r="AG3254" s="1" t="s">
        <v>8738</v>
      </c>
      <c r="AH3254">
        <v>0</v>
      </c>
      <c r="AI3254">
        <v>0</v>
      </c>
      <c r="AJ3254" s="1">
        <f>Y3254/0.1</f>
        <v>160</v>
      </c>
      <c r="AK3254" s="1">
        <f>AC3254-AJ3254</f>
        <v>-134</v>
      </c>
      <c r="AL3254" s="28">
        <f>_xlfn.IFNA(INDEX($BD$2:$BD$53,MATCH(B3254,$BC$2:$BC$53,0)),1000)</f>
        <v>1952570</v>
      </c>
      <c r="AM3254" s="1">
        <f>C3254/AL3254*100000</f>
        <v>172.79790225190391</v>
      </c>
      <c r="AN3254" s="17">
        <f>IF(B3255=B3254,IFERROR((C3254/C3255)-1,0),0)</f>
        <v>4.7647409172126842E-3</v>
      </c>
      <c r="AO3254" s="26">
        <f>IFERROR(LOG(2)/LOG(1+(AN3254)),AN3254)</f>
        <v>145.82056354177834</v>
      </c>
      <c r="AP3254" s="26">
        <f>AVERAGE(Y3254:Y3260)</f>
        <v>236</v>
      </c>
      <c r="AR3254" s="1">
        <f>Q3254/AL3254*100000</f>
        <v>2.8168004220079177</v>
      </c>
      <c r="AS3254" s="25">
        <f>IF(B3255=B3254,IFERROR((AE3254/AE3255)-1,0),0)</f>
        <v>-1</v>
      </c>
      <c r="AT3254" s="26">
        <f>IFERROR(LOG(2)/LOG(1+(AS3254)),AS3254)</f>
        <v>-1</v>
      </c>
      <c r="AU3254" s="26">
        <f>AVERAGE(AE3254:AE3260)</f>
        <v>2.4285714285714284</v>
      </c>
      <c r="AV3254" s="19">
        <f>ROUNDDOWN(N3254,0)</f>
        <v>43949</v>
      </c>
      <c r="AW3254" s="29" cm="1">
        <f t="array" ref="AW3254">_xlfn.ANCHORARRAY(AV3254)-1</f>
        <v>43948</v>
      </c>
    </row>
    <row r="3255" spans="1:49" x14ac:dyDescent="0.25">
      <c r="A3255">
        <v>20200428</v>
      </c>
      <c r="B3255" s="1" t="s">
        <v>65</v>
      </c>
      <c r="C3255">
        <v>3358</v>
      </c>
      <c r="D3255">
        <v>20247</v>
      </c>
      <c r="M3255" s="1" t="s">
        <v>60</v>
      </c>
      <c r="N3255" s="2">
        <v>43948.822916666664</v>
      </c>
      <c r="O3255" s="2">
        <v>43948.65625</v>
      </c>
      <c r="P3255" s="1" t="s">
        <v>1030</v>
      </c>
      <c r="Q3255">
        <v>55</v>
      </c>
      <c r="S3255" s="2">
        <v>43948.65625</v>
      </c>
      <c r="T3255" s="1" t="s">
        <v>54</v>
      </c>
      <c r="U3255" s="1" t="s">
        <v>54</v>
      </c>
      <c r="V3255" s="1" t="s">
        <v>54</v>
      </c>
      <c r="X3255">
        <v>31</v>
      </c>
      <c r="Y3255">
        <v>330</v>
      </c>
      <c r="Z3255" s="1" t="s">
        <v>3847</v>
      </c>
      <c r="AA3255">
        <v>23605</v>
      </c>
      <c r="AB3255">
        <v>23605</v>
      </c>
      <c r="AC3255">
        <v>1242</v>
      </c>
      <c r="AD3255">
        <v>23605</v>
      </c>
      <c r="AE3255">
        <v>-1</v>
      </c>
      <c r="AF3255">
        <v>0</v>
      </c>
      <c r="AG3255" s="1" t="s">
        <v>8852</v>
      </c>
      <c r="AH3255">
        <v>0</v>
      </c>
      <c r="AI3255">
        <v>0</v>
      </c>
      <c r="AJ3255" s="1">
        <f>Y3255/0.1</f>
        <v>3300</v>
      </c>
      <c r="AK3255" s="1">
        <f>AC3255-AJ3255</f>
        <v>-2058</v>
      </c>
      <c r="AL3255" s="28">
        <f>_xlfn.IFNA(INDEX($BD$2:$BD$53,MATCH(B3255,$BC$2:$BC$53,0)),1000)</f>
        <v>1952570</v>
      </c>
      <c r="AM3255" s="1">
        <f>C3255/AL3255*100000</f>
        <v>171.97846940186523</v>
      </c>
      <c r="AN3255" s="17">
        <f>IF(B3256=B3255,IFERROR((C3255/C3256)-1,0),0)</f>
        <v>0.10898282694848094</v>
      </c>
      <c r="AO3255" s="26">
        <f>IFERROR(LOG(2)/LOG(1+(AN3255)),AN3255)</f>
        <v>6.7007500338896202</v>
      </c>
      <c r="AP3255" s="26">
        <f>AVERAGE(Y3255:Y3261)</f>
        <v>244.28571428571428</v>
      </c>
      <c r="AR3255" s="1">
        <f>Q3255/AL3255*100000</f>
        <v>2.8168004220079177</v>
      </c>
      <c r="AS3255" s="25">
        <f>IF(B3256=B3255,IFERROR((AE3255/AE3256)-1,0),0)</f>
        <v>-1.3333333333333333</v>
      </c>
      <c r="AT3255" s="26">
        <f>IFERROR(LOG(2)/LOG(1+(AS3255)),AS3255)</f>
        <v>-1.3333333333333333</v>
      </c>
      <c r="AU3255" s="26">
        <f>AVERAGE(AE3255:AE3261)</f>
        <v>3.1428571428571428</v>
      </c>
      <c r="AV3255" s="19">
        <f>ROUNDDOWN(N3255,0)</f>
        <v>43948</v>
      </c>
      <c r="AW3255" s="29" cm="1">
        <f t="array" ref="AW3255">_xlfn.ANCHORARRAY(AV3255)-1</f>
        <v>43947</v>
      </c>
    </row>
    <row r="3256" spans="1:49" x14ac:dyDescent="0.25">
      <c r="A3256">
        <v>20200427</v>
      </c>
      <c r="B3256" s="1" t="s">
        <v>65</v>
      </c>
      <c r="C3256">
        <v>3028</v>
      </c>
      <c r="D3256">
        <v>19335</v>
      </c>
      <c r="M3256" s="1" t="s">
        <v>60</v>
      </c>
      <c r="N3256" s="2">
        <v>43947.822916666664</v>
      </c>
      <c r="O3256" s="2">
        <v>43947.65625</v>
      </c>
      <c r="P3256" s="1" t="s">
        <v>1052</v>
      </c>
      <c r="Q3256">
        <v>56</v>
      </c>
      <c r="S3256" s="2">
        <v>43947.65625</v>
      </c>
      <c r="T3256" s="1" t="s">
        <v>54</v>
      </c>
      <c r="U3256" s="1" t="s">
        <v>54</v>
      </c>
      <c r="V3256" s="1" t="s">
        <v>54</v>
      </c>
      <c r="X3256">
        <v>31</v>
      </c>
      <c r="Y3256">
        <v>296</v>
      </c>
      <c r="Z3256" s="1" t="s">
        <v>6123</v>
      </c>
      <c r="AA3256">
        <v>22363</v>
      </c>
      <c r="AB3256">
        <v>22363</v>
      </c>
      <c r="AC3256">
        <v>1135</v>
      </c>
      <c r="AD3256">
        <v>22363</v>
      </c>
      <c r="AE3256">
        <v>3</v>
      </c>
      <c r="AF3256">
        <v>0</v>
      </c>
      <c r="AG3256" s="1" t="s">
        <v>8954</v>
      </c>
      <c r="AH3256">
        <v>0</v>
      </c>
      <c r="AI3256">
        <v>0</v>
      </c>
      <c r="AJ3256" s="1">
        <f>Y3256/0.1</f>
        <v>2960</v>
      </c>
      <c r="AK3256" s="1">
        <f>AC3256-AJ3256</f>
        <v>-1825</v>
      </c>
      <c r="AL3256" s="28">
        <f>_xlfn.IFNA(INDEX($BD$2:$BD$53,MATCH(B3256,$BC$2:$BC$53,0)),1000)</f>
        <v>1952570</v>
      </c>
      <c r="AM3256" s="1">
        <f>C3256/AL3256*100000</f>
        <v>155.07766686981773</v>
      </c>
      <c r="AN3256" s="17">
        <f>IF(B3257=B3256,IFERROR((C3256/C3257)-1,0),0)</f>
        <v>0.10834553440702788</v>
      </c>
      <c r="AO3256" s="26">
        <f>IFERROR(LOG(2)/LOG(1+(AN3256)),AN3256)</f>
        <v>6.7381938660228755</v>
      </c>
      <c r="AP3256" s="26">
        <f>AVERAGE(Y3256:Y3262)</f>
        <v>222</v>
      </c>
      <c r="AR3256" s="1">
        <f>Q3256/AL3256*100000</f>
        <v>2.8680149751353343</v>
      </c>
      <c r="AS3256" s="25">
        <f>IF(B3257=B3256,IFERROR((AE3256/AE3257)-1,0),0)</f>
        <v>0</v>
      </c>
      <c r="AT3256" s="26">
        <f>IFERROR(LOG(2)/LOG(1+(AS3256)),AS3256)</f>
        <v>0</v>
      </c>
      <c r="AU3256" s="26">
        <f>AVERAGE(AE3256:AE3262)</f>
        <v>4</v>
      </c>
      <c r="AV3256" s="19">
        <f>ROUNDDOWN(N3256,0)</f>
        <v>43947</v>
      </c>
      <c r="AW3256" s="29" cm="1">
        <f t="array" ref="AW3256">_xlfn.ANCHORARRAY(AV3256)-1</f>
        <v>43946</v>
      </c>
    </row>
    <row r="3257" spans="1:49" x14ac:dyDescent="0.25">
      <c r="A3257">
        <v>20200426</v>
      </c>
      <c r="B3257" s="1" t="s">
        <v>65</v>
      </c>
      <c r="C3257">
        <v>2732</v>
      </c>
      <c r="D3257">
        <v>18496</v>
      </c>
      <c r="M3257" s="1" t="s">
        <v>60</v>
      </c>
      <c r="N3257" s="2">
        <v>43946.822916666664</v>
      </c>
      <c r="O3257" s="2">
        <v>43946.65625</v>
      </c>
      <c r="P3257" s="1" t="s">
        <v>1076</v>
      </c>
      <c r="Q3257">
        <v>53</v>
      </c>
      <c r="S3257" s="2">
        <v>43946.65625</v>
      </c>
      <c r="T3257" s="1" t="s">
        <v>54</v>
      </c>
      <c r="U3257" s="1" t="s">
        <v>54</v>
      </c>
      <c r="V3257" s="1" t="s">
        <v>54</v>
      </c>
      <c r="X3257">
        <v>31</v>
      </c>
      <c r="Y3257">
        <v>311</v>
      </c>
      <c r="Z3257" s="1" t="s">
        <v>9060</v>
      </c>
      <c r="AA3257">
        <v>21228</v>
      </c>
      <c r="AB3257">
        <v>21228</v>
      </c>
      <c r="AC3257">
        <v>1255</v>
      </c>
      <c r="AD3257">
        <v>21228</v>
      </c>
      <c r="AE3257">
        <v>3</v>
      </c>
      <c r="AF3257">
        <v>0</v>
      </c>
      <c r="AG3257" s="1" t="s">
        <v>9061</v>
      </c>
      <c r="AH3257">
        <v>0</v>
      </c>
      <c r="AI3257">
        <v>0</v>
      </c>
      <c r="AJ3257" s="1">
        <f>Y3257/0.1</f>
        <v>3110</v>
      </c>
      <c r="AK3257" s="1">
        <f>AC3257-AJ3257</f>
        <v>-1855</v>
      </c>
      <c r="AL3257" s="28">
        <f>_xlfn.IFNA(INDEX($BD$2:$BD$53,MATCH(B3257,$BC$2:$BC$53,0)),1000)</f>
        <v>1952570</v>
      </c>
      <c r="AM3257" s="1">
        <f>C3257/AL3257*100000</f>
        <v>139.91815914410239</v>
      </c>
      <c r="AN3257" s="17">
        <f>IF(B3258=B3257,IFERROR((C3257/C3258)-1,0),0)</f>
        <v>0.12845931433292024</v>
      </c>
      <c r="AO3257" s="26">
        <f>IFERROR(LOG(2)/LOG(1+(AN3257)),AN3257)</f>
        <v>5.7354444475638431</v>
      </c>
      <c r="AP3257" s="26">
        <f>AVERAGE(Y3257:Y3263)</f>
        <v>206.42857142857142</v>
      </c>
      <c r="AR3257" s="1">
        <f>Q3257/AL3257*100000</f>
        <v>2.7143713157530844</v>
      </c>
      <c r="AS3257" s="25">
        <f>IF(B3258=B3257,IFERROR((AE3257/AE3258)-1,0),0)</f>
        <v>0</v>
      </c>
      <c r="AT3257" s="26">
        <f>IFERROR(LOG(2)/LOG(1+(AS3257)),AS3257)</f>
        <v>0</v>
      </c>
      <c r="AU3257" s="26">
        <f>AVERAGE(AE3257:AE3263)</f>
        <v>3.5714285714285716</v>
      </c>
      <c r="AV3257" s="19">
        <f>ROUNDDOWN(N3257,0)</f>
        <v>43946</v>
      </c>
      <c r="AW3257" s="29" cm="1">
        <f t="array" ref="AW3257">_xlfn.ANCHORARRAY(AV3257)-1</f>
        <v>43945</v>
      </c>
    </row>
    <row r="3258" spans="1:49" x14ac:dyDescent="0.25">
      <c r="A3258">
        <v>20200425</v>
      </c>
      <c r="B3258" s="1" t="s">
        <v>65</v>
      </c>
      <c r="C3258">
        <v>2421</v>
      </c>
      <c r="D3258">
        <v>17552</v>
      </c>
      <c r="M3258" s="1" t="s">
        <v>60</v>
      </c>
      <c r="N3258" s="2">
        <v>43945.822916666664</v>
      </c>
      <c r="O3258" s="2">
        <v>43945.65625</v>
      </c>
      <c r="P3258" s="1" t="s">
        <v>1099</v>
      </c>
      <c r="Q3258">
        <v>50</v>
      </c>
      <c r="S3258" s="2">
        <v>43945.65625</v>
      </c>
      <c r="T3258" s="1" t="s">
        <v>54</v>
      </c>
      <c r="U3258" s="1" t="s">
        <v>54</v>
      </c>
      <c r="V3258" s="1" t="s">
        <v>54</v>
      </c>
      <c r="X3258">
        <v>31</v>
      </c>
      <c r="Y3258">
        <v>297</v>
      </c>
      <c r="Z3258" s="1" t="s">
        <v>9167</v>
      </c>
      <c r="AA3258">
        <v>19973</v>
      </c>
      <c r="AB3258">
        <v>19973</v>
      </c>
      <c r="AC3258">
        <v>1361</v>
      </c>
      <c r="AD3258">
        <v>19973</v>
      </c>
      <c r="AE3258">
        <v>3</v>
      </c>
      <c r="AF3258">
        <v>0</v>
      </c>
      <c r="AG3258" s="1" t="s">
        <v>9168</v>
      </c>
      <c r="AH3258">
        <v>0</v>
      </c>
      <c r="AI3258">
        <v>0</v>
      </c>
      <c r="AJ3258" s="1">
        <f>Y3258/0.1</f>
        <v>2970</v>
      </c>
      <c r="AK3258" s="1">
        <f>AC3258-AJ3258</f>
        <v>-1609</v>
      </c>
      <c r="AL3258" s="28">
        <f>_xlfn.IFNA(INDEX($BD$2:$BD$53,MATCH(B3258,$BC$2:$BC$53,0)),1000)</f>
        <v>1952570</v>
      </c>
      <c r="AM3258" s="1">
        <f>C3258/AL3258*100000</f>
        <v>123.99043312147579</v>
      </c>
      <c r="AN3258" s="17">
        <f>IF(B3259=B3258,IFERROR((C3258/C3259)-1,0),0)</f>
        <v>0.13983050847457634</v>
      </c>
      <c r="AO3258" s="26">
        <f>IFERROR(LOG(2)/LOG(1+(AN3258)),AN3258)</f>
        <v>5.2960684110126808</v>
      </c>
      <c r="AP3258" s="26">
        <f>AVERAGE(Y3258:Y3264)</f>
        <v>183.28571428571428</v>
      </c>
      <c r="AR3258" s="1">
        <f>Q3258/AL3258*100000</f>
        <v>2.5607276563708345</v>
      </c>
      <c r="AS3258" s="25">
        <f>IF(B3259=B3258,IFERROR((AE3258/AE3259)-1,0),0)</f>
        <v>0.5</v>
      </c>
      <c r="AT3258" s="26">
        <f>IFERROR(LOG(2)/LOG(1+(AS3258)),AS3258)</f>
        <v>1.7095112913514547</v>
      </c>
      <c r="AU3258" s="26">
        <f>AVERAGE(AE3258:AE3264)</f>
        <v>3.7142857142857144</v>
      </c>
      <c r="AV3258" s="19">
        <f>ROUNDDOWN(N3258,0)</f>
        <v>43945</v>
      </c>
      <c r="AW3258" s="29" cm="1">
        <f t="array" ref="AW3258">_xlfn.ANCHORARRAY(AV3258)-1</f>
        <v>43944</v>
      </c>
    </row>
    <row r="3259" spans="1:49" x14ac:dyDescent="0.25">
      <c r="A3259">
        <v>20200424</v>
      </c>
      <c r="B3259" s="1" t="s">
        <v>65</v>
      </c>
      <c r="C3259">
        <v>2124</v>
      </c>
      <c r="D3259">
        <v>16488</v>
      </c>
      <c r="M3259" s="1" t="s">
        <v>31</v>
      </c>
      <c r="N3259" s="2">
        <v>43945.822916666664</v>
      </c>
      <c r="O3259" s="2">
        <v>43945.65625</v>
      </c>
      <c r="P3259" s="1" t="s">
        <v>1099</v>
      </c>
      <c r="Q3259">
        <v>47</v>
      </c>
      <c r="S3259" s="2">
        <v>43945.65625</v>
      </c>
      <c r="T3259" s="1" t="s">
        <v>54</v>
      </c>
      <c r="U3259" s="1" t="s">
        <v>54</v>
      </c>
      <c r="V3259" s="1" t="s">
        <v>54</v>
      </c>
      <c r="X3259">
        <v>31</v>
      </c>
      <c r="Y3259">
        <v>311</v>
      </c>
      <c r="Z3259" s="1" t="s">
        <v>2696</v>
      </c>
      <c r="AA3259">
        <v>18612</v>
      </c>
      <c r="AB3259">
        <v>18612</v>
      </c>
      <c r="AC3259">
        <v>1252</v>
      </c>
      <c r="AD3259">
        <v>18612</v>
      </c>
      <c r="AE3259">
        <v>2</v>
      </c>
      <c r="AF3259">
        <v>0</v>
      </c>
      <c r="AG3259" s="1" t="s">
        <v>9273</v>
      </c>
      <c r="AH3259">
        <v>0</v>
      </c>
      <c r="AI3259">
        <v>0</v>
      </c>
      <c r="AJ3259" s="1">
        <f>Y3259/0.1</f>
        <v>3110</v>
      </c>
      <c r="AK3259" s="1">
        <f>AC3259-AJ3259</f>
        <v>-1858</v>
      </c>
      <c r="AL3259" s="28">
        <f>_xlfn.IFNA(INDEX($BD$2:$BD$53,MATCH(B3259,$BC$2:$BC$53,0)),1000)</f>
        <v>1952570</v>
      </c>
      <c r="AM3259" s="1">
        <f>C3259/AL3259*100000</f>
        <v>108.77971084263304</v>
      </c>
      <c r="AN3259" s="17">
        <f>IF(B3260=B3259,IFERROR((C3259/C3260)-1,0),0)</f>
        <v>0.17153888582460008</v>
      </c>
      <c r="AO3259" s="26">
        <f>IFERROR(LOG(2)/LOG(1+(AN3259)),AN3259)</f>
        <v>4.3781909146896227</v>
      </c>
      <c r="AP3259" s="26">
        <f>AVERAGE(Y3259:Y3265)</f>
        <v>151.14285714285714</v>
      </c>
      <c r="AR3259" s="1">
        <f>Q3259/AL3259*100000</f>
        <v>2.4070839969885842</v>
      </c>
      <c r="AS3259" s="25">
        <f>IF(B3260=B3259,IFERROR((AE3259/AE3260)-1,0),0)</f>
        <v>-0.7142857142857143</v>
      </c>
      <c r="AT3259" s="26">
        <f>IFERROR(LOG(2)/LOG(1+(AS3259)),AS3259)</f>
        <v>-0.55329475566511221</v>
      </c>
      <c r="AU3259" s="26">
        <f>AVERAGE(AE3259:AE3265)</f>
        <v>3.2857142857142856</v>
      </c>
      <c r="AV3259" s="19">
        <f>ROUNDDOWN(N3259,0)</f>
        <v>43945</v>
      </c>
      <c r="AW3259" s="29" cm="1">
        <f t="array" ref="AW3259">_xlfn.ANCHORARRAY(AV3259)-1</f>
        <v>43944</v>
      </c>
    </row>
    <row r="3260" spans="1:49" x14ac:dyDescent="0.25">
      <c r="A3260">
        <v>20200423</v>
      </c>
      <c r="B3260" s="1" t="s">
        <v>65</v>
      </c>
      <c r="C3260">
        <v>1813</v>
      </c>
      <c r="D3260">
        <v>15547</v>
      </c>
      <c r="M3260" s="1" t="s">
        <v>31</v>
      </c>
      <c r="N3260" s="2">
        <v>43944.822916666664</v>
      </c>
      <c r="O3260" s="2">
        <v>43944.65625</v>
      </c>
      <c r="P3260" s="1" t="s">
        <v>1143</v>
      </c>
      <c r="Q3260">
        <v>45</v>
      </c>
      <c r="S3260" s="2">
        <v>43944.65625</v>
      </c>
      <c r="T3260" s="1" t="s">
        <v>54</v>
      </c>
      <c r="U3260" s="1" t="s">
        <v>54</v>
      </c>
      <c r="V3260" s="1" t="s">
        <v>54</v>
      </c>
      <c r="X3260">
        <v>31</v>
      </c>
      <c r="Y3260">
        <v>91</v>
      </c>
      <c r="Z3260" s="1" t="s">
        <v>9374</v>
      </c>
      <c r="AA3260">
        <v>17360</v>
      </c>
      <c r="AB3260">
        <v>17360</v>
      </c>
      <c r="AC3260">
        <v>681</v>
      </c>
      <c r="AD3260">
        <v>17360</v>
      </c>
      <c r="AE3260">
        <v>7</v>
      </c>
      <c r="AF3260">
        <v>0</v>
      </c>
      <c r="AG3260" s="1" t="s">
        <v>9375</v>
      </c>
      <c r="AH3260">
        <v>0</v>
      </c>
      <c r="AI3260">
        <v>0</v>
      </c>
      <c r="AJ3260" s="1">
        <f>Y3260/0.1</f>
        <v>910</v>
      </c>
      <c r="AK3260" s="1">
        <f>AC3260-AJ3260</f>
        <v>-229</v>
      </c>
      <c r="AL3260" s="28">
        <f>_xlfn.IFNA(INDEX($BD$2:$BD$53,MATCH(B3260,$BC$2:$BC$53,0)),1000)</f>
        <v>1952570</v>
      </c>
      <c r="AM3260" s="1">
        <f>C3260/AL3260*100000</f>
        <v>92.85198482000645</v>
      </c>
      <c r="AN3260" s="17">
        <f>IF(B3261=B3260,IFERROR((C3260/C3261)-1,0),0)</f>
        <v>5.2845528455284452E-2</v>
      </c>
      <c r="AO3260" s="26">
        <f>IFERROR(LOG(2)/LOG(1+(AN3260)),AN3260)</f>
        <v>13.460076582521115</v>
      </c>
      <c r="AP3260" s="26">
        <f>AVERAGE(Y3260:Y3266)</f>
        <v>123</v>
      </c>
      <c r="AR3260" s="1">
        <f>Q3260/AL3260*100000</f>
        <v>2.304654890733751</v>
      </c>
      <c r="AS3260" s="25">
        <f>IF(B3261=B3260,IFERROR((AE3260/AE3261)-1,0),0)</f>
        <v>0.39999999999999991</v>
      </c>
      <c r="AT3260" s="26">
        <f>IFERROR(LOG(2)/LOG(1+(AS3260)),AS3260)</f>
        <v>2.0600427171061453</v>
      </c>
      <c r="AU3260" s="26">
        <f>AVERAGE(AE3260:AE3266)</f>
        <v>3.4285714285714284</v>
      </c>
      <c r="AV3260" s="19">
        <f>ROUNDDOWN(N3260,0)</f>
        <v>43944</v>
      </c>
      <c r="AW3260" s="29" cm="1">
        <f t="array" ref="AW3260">_xlfn.ANCHORARRAY(AV3260)-1</f>
        <v>43943</v>
      </c>
    </row>
    <row r="3261" spans="1:49" x14ac:dyDescent="0.25">
      <c r="A3261">
        <v>20200422</v>
      </c>
      <c r="B3261" s="1" t="s">
        <v>65</v>
      </c>
      <c r="C3261">
        <v>1722</v>
      </c>
      <c r="D3261">
        <v>14957</v>
      </c>
      <c r="M3261" s="1" t="s">
        <v>31</v>
      </c>
      <c r="N3261" s="2">
        <v>43943.822916666664</v>
      </c>
      <c r="O3261" s="2">
        <v>43943.65625</v>
      </c>
      <c r="P3261" s="1" t="s">
        <v>1172</v>
      </c>
      <c r="Q3261">
        <v>38</v>
      </c>
      <c r="S3261" s="2">
        <v>43943.65625</v>
      </c>
      <c r="T3261" s="1" t="s">
        <v>54</v>
      </c>
      <c r="U3261" s="1" t="s">
        <v>54</v>
      </c>
      <c r="V3261" s="1" t="s">
        <v>54</v>
      </c>
      <c r="X3261">
        <v>31</v>
      </c>
      <c r="Y3261">
        <v>74</v>
      </c>
      <c r="Z3261" s="1" t="s">
        <v>2615</v>
      </c>
      <c r="AA3261">
        <v>16679</v>
      </c>
      <c r="AB3261">
        <v>16679</v>
      </c>
      <c r="AC3261">
        <v>307</v>
      </c>
      <c r="AD3261">
        <v>16679</v>
      </c>
      <c r="AE3261">
        <v>5</v>
      </c>
      <c r="AF3261">
        <v>0</v>
      </c>
      <c r="AG3261" s="1" t="s">
        <v>9478</v>
      </c>
      <c r="AH3261">
        <v>0</v>
      </c>
      <c r="AI3261">
        <v>0</v>
      </c>
      <c r="AJ3261" s="1">
        <f>Y3261/0.1</f>
        <v>740</v>
      </c>
      <c r="AK3261" s="1">
        <f>AC3261-AJ3261</f>
        <v>-433</v>
      </c>
      <c r="AL3261" s="28">
        <f>_xlfn.IFNA(INDEX($BD$2:$BD$53,MATCH(B3261,$BC$2:$BC$53,0)),1000)</f>
        <v>1952570</v>
      </c>
      <c r="AM3261" s="1">
        <f>C3261/AL3261*100000</f>
        <v>88.19146048541154</v>
      </c>
      <c r="AN3261" s="17">
        <f>IF(B3262=B3261,IFERROR((C3261/C3262)-1,0),0)</f>
        <v>4.4902912621359148E-2</v>
      </c>
      <c r="AO3261" s="26">
        <f>IFERROR(LOG(2)/LOG(1+(AN3261)),AN3261)</f>
        <v>15.780611571746695</v>
      </c>
      <c r="AP3261" s="26">
        <f>AVERAGE(Y3261:Y3267)</f>
        <v>117.28571428571429</v>
      </c>
      <c r="AR3261" s="1">
        <f>Q3261/AL3261*100000</f>
        <v>1.9461530188418341</v>
      </c>
      <c r="AS3261" s="25">
        <f>IF(B3262=B3261,IFERROR((AE3261/AE3262)-1,0),0)</f>
        <v>0</v>
      </c>
      <c r="AT3261" s="26">
        <f>IFERROR(LOG(2)/LOG(1+(AS3261)),AS3261)</f>
        <v>0</v>
      </c>
      <c r="AU3261" s="26">
        <f>AVERAGE(AE3261:AE3267)</f>
        <v>2.5714285714285716</v>
      </c>
      <c r="AV3261" s="19">
        <f>ROUNDDOWN(N3261,0)</f>
        <v>43943</v>
      </c>
      <c r="AW3261" s="29" cm="1">
        <f t="array" ref="AW3261">_xlfn.ANCHORARRAY(AV3261)-1</f>
        <v>43942</v>
      </c>
    </row>
    <row r="3262" spans="1:49" x14ac:dyDescent="0.25">
      <c r="A3262">
        <v>20200421</v>
      </c>
      <c r="B3262" s="1" t="s">
        <v>65</v>
      </c>
      <c r="C3262">
        <v>1648</v>
      </c>
      <c r="D3262">
        <v>14724</v>
      </c>
      <c r="M3262" s="1" t="s">
        <v>31</v>
      </c>
      <c r="N3262" s="2">
        <v>43942.822916666664</v>
      </c>
      <c r="O3262" s="2">
        <v>43942.65625</v>
      </c>
      <c r="P3262" s="1" t="s">
        <v>1197</v>
      </c>
      <c r="Q3262">
        <v>33</v>
      </c>
      <c r="S3262" s="2">
        <v>43942.65625</v>
      </c>
      <c r="T3262" s="1" t="s">
        <v>54</v>
      </c>
      <c r="U3262" s="1" t="s">
        <v>54</v>
      </c>
      <c r="V3262" s="1" t="s">
        <v>54</v>
      </c>
      <c r="X3262">
        <v>31</v>
      </c>
      <c r="Y3262">
        <v>174</v>
      </c>
      <c r="Z3262" s="1" t="s">
        <v>9139</v>
      </c>
      <c r="AA3262">
        <v>16372</v>
      </c>
      <c r="AB3262">
        <v>16372</v>
      </c>
      <c r="AC3262">
        <v>692</v>
      </c>
      <c r="AD3262">
        <v>16372</v>
      </c>
      <c r="AE3262">
        <v>5</v>
      </c>
      <c r="AF3262">
        <v>0</v>
      </c>
      <c r="AG3262" s="1" t="s">
        <v>9575</v>
      </c>
      <c r="AH3262">
        <v>0</v>
      </c>
      <c r="AI3262">
        <v>0</v>
      </c>
      <c r="AJ3262" s="1">
        <f>Y3262/0.1</f>
        <v>1740</v>
      </c>
      <c r="AK3262" s="1">
        <f>AC3262-AJ3262</f>
        <v>-1048</v>
      </c>
      <c r="AL3262" s="28">
        <f>_xlfn.IFNA(INDEX($BD$2:$BD$53,MATCH(B3262,$BC$2:$BC$53,0)),1000)</f>
        <v>1952570</v>
      </c>
      <c r="AM3262" s="1">
        <f>C3262/AL3262*100000</f>
        <v>84.401583553982704</v>
      </c>
      <c r="AN3262" s="17">
        <f>IF(B3263=B3262,IFERROR((C3262/C3263)-1,0),0)</f>
        <v>0.11804613297150612</v>
      </c>
      <c r="AO3262" s="26">
        <f>IFERROR(LOG(2)/LOG(1+(AN3262)),AN3262)</f>
        <v>6.2119626737849263</v>
      </c>
      <c r="AP3262" s="26">
        <f>AVERAGE(Y3262:Y3268)</f>
        <v>111</v>
      </c>
      <c r="AR3262" s="1">
        <f>Q3262/AL3262*100000</f>
        <v>1.6900802532047507</v>
      </c>
      <c r="AS3262" s="25">
        <f>IF(B3263=B3262,IFERROR((AE3262/AE3263)-1,0),0)</f>
        <v>0</v>
      </c>
      <c r="AT3262" s="26">
        <f>IFERROR(LOG(2)/LOG(1+(AS3262)),AS3262)</f>
        <v>0</v>
      </c>
      <c r="AU3262" s="26">
        <f>AVERAGE(AE3262:AE3268)</f>
        <v>2.1428571428571428</v>
      </c>
      <c r="AV3262" s="19">
        <f>ROUNDDOWN(N3262,0)</f>
        <v>43942</v>
      </c>
      <c r="AW3262" s="29" cm="1">
        <f t="array" ref="AW3262">_xlfn.ANCHORARRAY(AV3262)-1</f>
        <v>43941</v>
      </c>
    </row>
    <row r="3263" spans="1:49" x14ac:dyDescent="0.25">
      <c r="A3263">
        <v>20200420</v>
      </c>
      <c r="B3263" s="1" t="s">
        <v>65</v>
      </c>
      <c r="C3263">
        <v>1474</v>
      </c>
      <c r="D3263">
        <v>14206</v>
      </c>
      <c r="M3263" s="1" t="s">
        <v>31</v>
      </c>
      <c r="N3263" s="2">
        <v>43940.822916666664</v>
      </c>
      <c r="O3263" s="2">
        <v>43940.65625</v>
      </c>
      <c r="P3263" s="1" t="s">
        <v>1225</v>
      </c>
      <c r="Q3263">
        <v>28</v>
      </c>
      <c r="S3263" s="2">
        <v>43940.65625</v>
      </c>
      <c r="T3263" s="1" t="s">
        <v>54</v>
      </c>
      <c r="U3263" s="1" t="s">
        <v>54</v>
      </c>
      <c r="V3263" s="1" t="s">
        <v>54</v>
      </c>
      <c r="X3263">
        <v>31</v>
      </c>
      <c r="Y3263">
        <v>187</v>
      </c>
      <c r="Z3263" s="1" t="s">
        <v>9676</v>
      </c>
      <c r="AA3263">
        <v>15680</v>
      </c>
      <c r="AB3263">
        <v>15680</v>
      </c>
      <c r="AC3263">
        <v>1105</v>
      </c>
      <c r="AD3263">
        <v>15680</v>
      </c>
      <c r="AE3263">
        <v>0</v>
      </c>
      <c r="AF3263">
        <v>0</v>
      </c>
      <c r="AG3263" s="1" t="s">
        <v>9677</v>
      </c>
      <c r="AH3263">
        <v>0</v>
      </c>
      <c r="AI3263">
        <v>0</v>
      </c>
      <c r="AJ3263" s="1">
        <f>Y3263/0.1</f>
        <v>1870</v>
      </c>
      <c r="AK3263" s="1">
        <f>AC3263-AJ3263</f>
        <v>-765</v>
      </c>
      <c r="AL3263" s="28">
        <f>_xlfn.IFNA(INDEX($BD$2:$BD$53,MATCH(B3263,$BC$2:$BC$53,0)),1000)</f>
        <v>1952570</v>
      </c>
      <c r="AM3263" s="1">
        <f>C3263/AL3263*100000</f>
        <v>75.490251309812194</v>
      </c>
      <c r="AN3263" s="17">
        <f>IF(B3264=B3263,IFERROR((C3263/C3264)-1,0),0)</f>
        <v>0.14529914529914523</v>
      </c>
      <c r="AO3263" s="26">
        <f>IFERROR(LOG(2)/LOG(1+(AN3263)),AN3263)</f>
        <v>5.1092231621966313</v>
      </c>
      <c r="AP3263" s="26">
        <f>AVERAGE(Y3263:Y3269)</f>
        <v>94.285714285714292</v>
      </c>
      <c r="AR3263" s="1">
        <f>Q3263/AL3263*100000</f>
        <v>1.4340074875676672</v>
      </c>
      <c r="AS3263" s="25">
        <f>IF(B3264=B3263,IFERROR((AE3263/AE3264)-1,0),0)</f>
        <v>-1</v>
      </c>
      <c r="AT3263" s="26">
        <f>IFERROR(LOG(2)/LOG(1+(AS3263)),AS3263)</f>
        <v>-1</v>
      </c>
      <c r="AU3263" s="26">
        <f>AVERAGE(AE3263:AE3269)</f>
        <v>1.5714285714285714</v>
      </c>
      <c r="AV3263" s="19">
        <f>ROUNDDOWN(N3263,0)</f>
        <v>43940</v>
      </c>
      <c r="AW3263" s="29" cm="1">
        <f t="array" ref="AW3263">_xlfn.ANCHORARRAY(AV3263)-1</f>
        <v>43939</v>
      </c>
    </row>
    <row r="3264" spans="1:49" x14ac:dyDescent="0.25">
      <c r="A3264">
        <v>20200419</v>
      </c>
      <c r="B3264" s="1" t="s">
        <v>65</v>
      </c>
      <c r="C3264">
        <v>1287</v>
      </c>
      <c r="D3264">
        <v>13288</v>
      </c>
      <c r="M3264" s="1" t="s">
        <v>31</v>
      </c>
      <c r="N3264" s="2">
        <v>43940.822916666664</v>
      </c>
      <c r="O3264" s="2">
        <v>43940.65625</v>
      </c>
      <c r="P3264" s="1" t="s">
        <v>1225</v>
      </c>
      <c r="Q3264">
        <v>28</v>
      </c>
      <c r="S3264" s="2">
        <v>43940.65625</v>
      </c>
      <c r="T3264" s="1" t="s">
        <v>54</v>
      </c>
      <c r="U3264" s="1" t="s">
        <v>54</v>
      </c>
      <c r="V3264" s="1" t="s">
        <v>54</v>
      </c>
      <c r="X3264">
        <v>31</v>
      </c>
      <c r="Y3264">
        <v>149</v>
      </c>
      <c r="Z3264" s="1" t="s">
        <v>5475</v>
      </c>
      <c r="AA3264">
        <v>14575</v>
      </c>
      <c r="AB3264">
        <v>14575</v>
      </c>
      <c r="AC3264">
        <v>898</v>
      </c>
      <c r="AD3264">
        <v>14575</v>
      </c>
      <c r="AE3264">
        <v>4</v>
      </c>
      <c r="AF3264">
        <v>0</v>
      </c>
      <c r="AG3264" s="1" t="s">
        <v>9773</v>
      </c>
      <c r="AH3264">
        <v>0</v>
      </c>
      <c r="AI3264">
        <v>0</v>
      </c>
      <c r="AJ3264" s="1">
        <f>Y3264/0.1</f>
        <v>1490</v>
      </c>
      <c r="AK3264" s="1">
        <f>AC3264-AJ3264</f>
        <v>-592</v>
      </c>
      <c r="AL3264" s="28">
        <f>_xlfn.IFNA(INDEX($BD$2:$BD$53,MATCH(B3264,$BC$2:$BC$53,0)),1000)</f>
        <v>1952570</v>
      </c>
      <c r="AM3264" s="1">
        <f>C3264/AL3264*100000</f>
        <v>65.913129874985273</v>
      </c>
      <c r="AN3264" s="17">
        <f>IF(B3265=B3264,IFERROR((C3264/C3265)-1,0),0)</f>
        <v>0.13093145869947276</v>
      </c>
      <c r="AO3264" s="26">
        <f>IFERROR(LOG(2)/LOG(1+(AN3264)),AN3264)</f>
        <v>5.6334379632730966</v>
      </c>
      <c r="AP3264" s="26">
        <f>AVERAGE(Y3264:Y3270)</f>
        <v>70.857142857142861</v>
      </c>
      <c r="AR3264" s="1">
        <f>Q3264/AL3264*100000</f>
        <v>1.4340074875676672</v>
      </c>
      <c r="AS3264" s="25">
        <f>IF(B3265=B3264,IFERROR((AE3264/AE3265)-1,0),0)</f>
        <v>0</v>
      </c>
      <c r="AT3264" s="26">
        <f>IFERROR(LOG(2)/LOG(1+(AS3264)),AS3264)</f>
        <v>0</v>
      </c>
      <c r="AU3264" s="26">
        <f>AVERAGE(AE3264:AE3270)</f>
        <v>1.5714285714285714</v>
      </c>
      <c r="AV3264" s="19">
        <f>ROUNDDOWN(N3264,0)</f>
        <v>43940</v>
      </c>
      <c r="AW3264" s="29" cm="1">
        <f t="array" ref="AW3264">_xlfn.ANCHORARRAY(AV3264)-1</f>
        <v>43939</v>
      </c>
    </row>
    <row r="3265" spans="1:49" x14ac:dyDescent="0.25">
      <c r="A3265">
        <v>20200418</v>
      </c>
      <c r="B3265" s="1" t="s">
        <v>65</v>
      </c>
      <c r="C3265">
        <v>1138</v>
      </c>
      <c r="D3265">
        <v>12539</v>
      </c>
      <c r="M3265" s="1" t="s">
        <v>31</v>
      </c>
      <c r="N3265" s="2">
        <v>43938.820833333331</v>
      </c>
      <c r="O3265" s="2">
        <v>43938.654166666667</v>
      </c>
      <c r="P3265" s="1" t="s">
        <v>1274</v>
      </c>
      <c r="Q3265">
        <v>24</v>
      </c>
      <c r="S3265" s="2">
        <v>43938.654166666667</v>
      </c>
      <c r="T3265" s="1" t="s">
        <v>54</v>
      </c>
      <c r="U3265" s="1" t="s">
        <v>54</v>
      </c>
      <c r="V3265" s="1" t="s">
        <v>54</v>
      </c>
      <c r="X3265">
        <v>31</v>
      </c>
      <c r="Y3265">
        <v>72</v>
      </c>
      <c r="Z3265" s="1" t="s">
        <v>9875</v>
      </c>
      <c r="AA3265">
        <v>13677</v>
      </c>
      <c r="AB3265">
        <v>13677</v>
      </c>
      <c r="AC3265">
        <v>573</v>
      </c>
      <c r="AD3265">
        <v>13677</v>
      </c>
      <c r="AE3265">
        <v>0</v>
      </c>
      <c r="AF3265">
        <v>0</v>
      </c>
      <c r="AG3265" s="1" t="s">
        <v>9876</v>
      </c>
      <c r="AH3265">
        <v>0</v>
      </c>
      <c r="AI3265">
        <v>0</v>
      </c>
      <c r="AJ3265" s="1">
        <f>Y3265/0.1</f>
        <v>720</v>
      </c>
      <c r="AK3265" s="1">
        <f>AC3265-AJ3265</f>
        <v>-147</v>
      </c>
      <c r="AL3265" s="28">
        <f>_xlfn.IFNA(INDEX($BD$2:$BD$53,MATCH(B3265,$BC$2:$BC$53,0)),1000)</f>
        <v>1952570</v>
      </c>
      <c r="AM3265" s="1">
        <f>C3265/AL3265*100000</f>
        <v>58.282161459000193</v>
      </c>
      <c r="AN3265" s="17">
        <f>IF(B3266=B3265,IFERROR((C3265/C3266)-1,0),0)</f>
        <v>6.7542213883677205E-2</v>
      </c>
      <c r="AO3265" s="26">
        <f>IFERROR(LOG(2)/LOG(1+(AN3265)),AN3265)</f>
        <v>10.605227664540775</v>
      </c>
      <c r="AP3265" s="26">
        <f>AVERAGE(Y3265:Y3271)</f>
        <v>62.571428571428569</v>
      </c>
      <c r="AR3265" s="1">
        <f>Q3265/AL3265*100000</f>
        <v>1.2291492750580004</v>
      </c>
      <c r="AS3265" s="25">
        <f>IF(B3266=B3265,IFERROR((AE3265/AE3266)-1,0),0)</f>
        <v>-1</v>
      </c>
      <c r="AT3265" s="26">
        <f>IFERROR(LOG(2)/LOG(1+(AS3265)),AS3265)</f>
        <v>-1</v>
      </c>
      <c r="AU3265" s="26">
        <f>AVERAGE(AE3265:AE3271)</f>
        <v>1</v>
      </c>
      <c r="AV3265" s="19">
        <f>ROUNDDOWN(N3265,0)</f>
        <v>43938</v>
      </c>
      <c r="AW3265" s="29" cm="1">
        <f t="array" ref="AW3265">_xlfn.ANCHORARRAY(AV3265)-1</f>
        <v>43937</v>
      </c>
    </row>
    <row r="3266" spans="1:49" x14ac:dyDescent="0.25">
      <c r="A3266">
        <v>20200417</v>
      </c>
      <c r="B3266" s="1" t="s">
        <v>65</v>
      </c>
      <c r="C3266">
        <v>1066</v>
      </c>
      <c r="D3266">
        <v>12038</v>
      </c>
      <c r="M3266" s="1" t="s">
        <v>31</v>
      </c>
      <c r="N3266" s="2">
        <v>43938.820833333331</v>
      </c>
      <c r="O3266" s="2">
        <v>43938.654166666667</v>
      </c>
      <c r="P3266" s="1" t="s">
        <v>1274</v>
      </c>
      <c r="Q3266">
        <v>24</v>
      </c>
      <c r="S3266" s="2">
        <v>43938.654166666667</v>
      </c>
      <c r="T3266" s="1" t="s">
        <v>54</v>
      </c>
      <c r="U3266" s="1" t="s">
        <v>54</v>
      </c>
      <c r="V3266" s="1" t="s">
        <v>54</v>
      </c>
      <c r="X3266">
        <v>31</v>
      </c>
      <c r="Y3266">
        <v>114</v>
      </c>
      <c r="Z3266" s="1" t="s">
        <v>7698</v>
      </c>
      <c r="AA3266">
        <v>13104</v>
      </c>
      <c r="AB3266">
        <v>13104</v>
      </c>
      <c r="AC3266">
        <v>810</v>
      </c>
      <c r="AD3266">
        <v>13104</v>
      </c>
      <c r="AE3266">
        <v>3</v>
      </c>
      <c r="AF3266">
        <v>0</v>
      </c>
      <c r="AG3266" s="1" t="s">
        <v>9975</v>
      </c>
      <c r="AH3266">
        <v>0</v>
      </c>
      <c r="AI3266">
        <v>0</v>
      </c>
      <c r="AJ3266" s="1">
        <f>Y3266/0.1</f>
        <v>1140</v>
      </c>
      <c r="AK3266" s="1">
        <f>AC3266-AJ3266</f>
        <v>-330</v>
      </c>
      <c r="AL3266" s="28">
        <f>_xlfn.IFNA(INDEX($BD$2:$BD$53,MATCH(B3266,$BC$2:$BC$53,0)),1000)</f>
        <v>1952570</v>
      </c>
      <c r="AM3266" s="1">
        <f>C3266/AL3266*100000</f>
        <v>54.594713633826181</v>
      </c>
      <c r="AN3266" s="17">
        <f>IF(B3267=B3266,IFERROR((C3266/C3267)-1,0),0)</f>
        <v>0.11974789915966388</v>
      </c>
      <c r="AO3266" s="26">
        <f>IFERROR(LOG(2)/LOG(1+(AN3266)),AN3266)</f>
        <v>6.1284288458960203</v>
      </c>
      <c r="AP3266" s="26">
        <f>AVERAGE(Y3266:Y3272)</f>
        <v>61.571428571428569</v>
      </c>
      <c r="AR3266" s="1">
        <f>Q3266/AL3266*100000</f>
        <v>1.2291492750580004</v>
      </c>
      <c r="AS3266" s="25">
        <f>IF(B3267=B3266,IFERROR((AE3266/AE3267)-1,0),0)</f>
        <v>2</v>
      </c>
      <c r="AT3266" s="26">
        <f>IFERROR(LOG(2)/LOG(1+(AS3266)),AS3266)</f>
        <v>0.63092975357145742</v>
      </c>
      <c r="AU3266" s="26">
        <f>AVERAGE(AE3266:AE3272)</f>
        <v>1.2857142857142858</v>
      </c>
      <c r="AV3266" s="19">
        <f>ROUNDDOWN(N3266,0)</f>
        <v>43938</v>
      </c>
      <c r="AW3266" s="29" cm="1">
        <f t="array" ref="AW3266">_xlfn.ANCHORARRAY(AV3266)-1</f>
        <v>43937</v>
      </c>
    </row>
    <row r="3267" spans="1:49" x14ac:dyDescent="0.25">
      <c r="A3267">
        <v>20200416</v>
      </c>
      <c r="B3267" s="1" t="s">
        <v>65</v>
      </c>
      <c r="C3267">
        <v>952</v>
      </c>
      <c r="D3267">
        <v>11342</v>
      </c>
      <c r="M3267" s="1" t="s">
        <v>31</v>
      </c>
      <c r="N3267" s="2">
        <v>43937.819444444445</v>
      </c>
      <c r="O3267" s="2">
        <v>43937.652777777781</v>
      </c>
      <c r="P3267" s="1" t="s">
        <v>1326</v>
      </c>
      <c r="Q3267">
        <v>21</v>
      </c>
      <c r="S3267" s="2">
        <v>43937.652777777781</v>
      </c>
      <c r="T3267" s="1" t="s">
        <v>54</v>
      </c>
      <c r="U3267" s="1" t="s">
        <v>54</v>
      </c>
      <c r="V3267" s="1" t="s">
        <v>54</v>
      </c>
      <c r="X3267">
        <v>31</v>
      </c>
      <c r="Y3267">
        <v>51</v>
      </c>
      <c r="Z3267" s="1" t="s">
        <v>10078</v>
      </c>
      <c r="AA3267">
        <v>12294</v>
      </c>
      <c r="AB3267">
        <v>12294</v>
      </c>
      <c r="AC3267">
        <v>565</v>
      </c>
      <c r="AD3267">
        <v>12294</v>
      </c>
      <c r="AE3267">
        <v>1</v>
      </c>
      <c r="AF3267">
        <v>0</v>
      </c>
      <c r="AG3267" s="1" t="s">
        <v>10079</v>
      </c>
      <c r="AH3267">
        <v>0</v>
      </c>
      <c r="AI3267">
        <v>0</v>
      </c>
      <c r="AJ3267" s="1">
        <f>Y3267/0.1</f>
        <v>510</v>
      </c>
      <c r="AK3267" s="1">
        <f>AC3267-AJ3267</f>
        <v>55</v>
      </c>
      <c r="AL3267" s="28">
        <f>_xlfn.IFNA(INDEX($BD$2:$BD$53,MATCH(B3267,$BC$2:$BC$53,0)),1000)</f>
        <v>1952570</v>
      </c>
      <c r="AM3267" s="1">
        <f>C3267/AL3267*100000</f>
        <v>48.756254577300687</v>
      </c>
      <c r="AN3267" s="17">
        <f>IF(B3268=B3267,IFERROR((C3267/C3268)-1,0),0)</f>
        <v>5.6603773584905648E-2</v>
      </c>
      <c r="AO3267" s="26">
        <f>IFERROR(LOG(2)/LOG(1+(AN3267)),AN3267)</f>
        <v>12.588993563410451</v>
      </c>
      <c r="AP3267" s="26">
        <f>AVERAGE(Y3267:Y3273)</f>
        <v>55</v>
      </c>
      <c r="AR3267" s="1">
        <f>Q3267/AL3267*100000</f>
        <v>1.0755056156757503</v>
      </c>
      <c r="AS3267" s="25">
        <f>IF(B3268=B3267,IFERROR((AE3267/AE3268)-1,0),0)</f>
        <v>-0.5</v>
      </c>
      <c r="AT3267" s="26">
        <f>IFERROR(LOG(2)/LOG(1+(AS3267)),AS3267)</f>
        <v>-1</v>
      </c>
      <c r="AU3267" s="26">
        <f>AVERAGE(AE3267:AE3273)</f>
        <v>1</v>
      </c>
      <c r="AV3267" s="19">
        <f>ROUNDDOWN(N3267,0)</f>
        <v>43937</v>
      </c>
      <c r="AW3267" s="29" cm="1">
        <f t="array" ref="AW3267">_xlfn.ANCHORARRAY(AV3267)-1</f>
        <v>43936</v>
      </c>
    </row>
    <row r="3268" spans="1:49" x14ac:dyDescent="0.25">
      <c r="A3268">
        <v>20200415</v>
      </c>
      <c r="B3268" s="1" t="s">
        <v>65</v>
      </c>
      <c r="C3268">
        <v>901</v>
      </c>
      <c r="D3268">
        <v>10828</v>
      </c>
      <c r="M3268" s="1" t="s">
        <v>31</v>
      </c>
      <c r="N3268" s="2">
        <v>43935.822916666664</v>
      </c>
      <c r="O3268" s="2">
        <v>43935.65625</v>
      </c>
      <c r="P3268" s="1" t="s">
        <v>1353</v>
      </c>
      <c r="Q3268">
        <v>20</v>
      </c>
      <c r="S3268" s="2">
        <v>43935.65625</v>
      </c>
      <c r="T3268" s="1" t="s">
        <v>54</v>
      </c>
      <c r="U3268" s="1" t="s">
        <v>54</v>
      </c>
      <c r="V3268" s="1" t="s">
        <v>54</v>
      </c>
      <c r="X3268">
        <v>31</v>
      </c>
      <c r="Y3268">
        <v>30</v>
      </c>
      <c r="Z3268" s="1" t="s">
        <v>10072</v>
      </c>
      <c r="AA3268">
        <v>11729</v>
      </c>
      <c r="AB3268">
        <v>11729</v>
      </c>
      <c r="AC3268">
        <v>372</v>
      </c>
      <c r="AD3268">
        <v>11729</v>
      </c>
      <c r="AE3268">
        <v>2</v>
      </c>
      <c r="AF3268">
        <v>0</v>
      </c>
      <c r="AG3268" s="1" t="s">
        <v>10174</v>
      </c>
      <c r="AH3268">
        <v>0</v>
      </c>
      <c r="AI3268">
        <v>0</v>
      </c>
      <c r="AJ3268" s="1">
        <f>Y3268/0.1</f>
        <v>300</v>
      </c>
      <c r="AK3268" s="1">
        <f>AC3268-AJ3268</f>
        <v>72</v>
      </c>
      <c r="AL3268" s="28">
        <f>_xlfn.IFNA(INDEX($BD$2:$BD$53,MATCH(B3268,$BC$2:$BC$53,0)),1000)</f>
        <v>1952570</v>
      </c>
      <c r="AM3268" s="1">
        <f>C3268/AL3268*100000</f>
        <v>46.144312367802435</v>
      </c>
      <c r="AN3268" s="17">
        <f>IF(B3269=B3268,IFERROR((C3268/C3269)-1,0),0)</f>
        <v>3.4443168771526977E-2</v>
      </c>
      <c r="AO3268" s="26">
        <f>IFERROR(LOG(2)/LOG(1+(AN3268)),AN3268)</f>
        <v>20.468990750121176</v>
      </c>
      <c r="AP3268" s="26">
        <f>AVERAGE(Y3268:Y3274)</f>
        <v>54.571428571428569</v>
      </c>
      <c r="AR3268" s="1">
        <f>Q3268/AL3268*100000</f>
        <v>1.0242910625483337</v>
      </c>
      <c r="AS3268" s="25">
        <f>IF(B3269=B3268,IFERROR((AE3268/AE3269)-1,0),0)</f>
        <v>1</v>
      </c>
      <c r="AT3268" s="26">
        <f>IFERROR(LOG(2)/LOG(1+(AS3268)),AS3268)</f>
        <v>1</v>
      </c>
      <c r="AU3268" s="26">
        <f>AVERAGE(AE3268:AE3274)</f>
        <v>1.1428571428571428</v>
      </c>
      <c r="AV3268" s="19">
        <f>ROUNDDOWN(N3268,0)</f>
        <v>43935</v>
      </c>
      <c r="AW3268" s="29" cm="1">
        <f t="array" ref="AW3268">_xlfn.ANCHORARRAY(AV3268)-1</f>
        <v>43934</v>
      </c>
    </row>
    <row r="3269" spans="1:49" x14ac:dyDescent="0.25">
      <c r="A3269">
        <v>20200414</v>
      </c>
      <c r="B3269" s="1" t="s">
        <v>65</v>
      </c>
      <c r="C3269">
        <v>871</v>
      </c>
      <c r="D3269">
        <v>10486</v>
      </c>
      <c r="M3269" s="1" t="s">
        <v>31</v>
      </c>
      <c r="N3269" s="2">
        <v>43935.822916666664</v>
      </c>
      <c r="O3269" s="2">
        <v>43935.65625</v>
      </c>
      <c r="P3269" s="1" t="s">
        <v>1353</v>
      </c>
      <c r="Q3269">
        <v>18</v>
      </c>
      <c r="S3269" s="2">
        <v>43935.65625</v>
      </c>
      <c r="T3269" s="1" t="s">
        <v>54</v>
      </c>
      <c r="U3269" s="1" t="s">
        <v>54</v>
      </c>
      <c r="V3269" s="1" t="s">
        <v>54</v>
      </c>
      <c r="X3269">
        <v>31</v>
      </c>
      <c r="Y3269">
        <v>57</v>
      </c>
      <c r="Z3269" s="1" t="s">
        <v>10270</v>
      </c>
      <c r="AA3269">
        <v>11357</v>
      </c>
      <c r="AB3269">
        <v>11357</v>
      </c>
      <c r="AC3269">
        <v>385</v>
      </c>
      <c r="AD3269">
        <v>11357</v>
      </c>
      <c r="AE3269">
        <v>1</v>
      </c>
      <c r="AF3269">
        <v>0</v>
      </c>
      <c r="AG3269" s="1" t="s">
        <v>10271</v>
      </c>
      <c r="AH3269">
        <v>0</v>
      </c>
      <c r="AI3269">
        <v>0</v>
      </c>
      <c r="AJ3269" s="1">
        <f>Y3269/0.1</f>
        <v>570</v>
      </c>
      <c r="AK3269" s="1">
        <f>AC3269-AJ3269</f>
        <v>-185</v>
      </c>
      <c r="AL3269" s="28">
        <f>_xlfn.IFNA(INDEX($BD$2:$BD$53,MATCH(B3269,$BC$2:$BC$53,0)),1000)</f>
        <v>1952570</v>
      </c>
      <c r="AM3269" s="1">
        <f>C3269/AL3269*100000</f>
        <v>44.607875773979934</v>
      </c>
      <c r="AN3269" s="17">
        <f>IF(B3270=B3269,IFERROR((C3269/C3270)-1,0),0)</f>
        <v>7.0024570024570076E-2</v>
      </c>
      <c r="AO3269" s="26">
        <f>IFERROR(LOG(2)/LOG(1+(AN3269)),AN3269)</f>
        <v>10.241292603045794</v>
      </c>
      <c r="AP3269" s="26">
        <f>AVERAGE(Y3269:Y3275)</f>
        <v>60.571428571428569</v>
      </c>
      <c r="AR3269" s="1">
        <f>Q3269/AL3269*100000</f>
        <v>0.92186195629350043</v>
      </c>
      <c r="AS3269" s="25">
        <f>IF(B3270=B3269,IFERROR((AE3269/AE3270)-1,0),0)</f>
        <v>0</v>
      </c>
      <c r="AT3269" s="26">
        <f>IFERROR(LOG(2)/LOG(1+(AS3269)),AS3269)</f>
        <v>0</v>
      </c>
      <c r="AU3269" s="26">
        <f>AVERAGE(AE3269:AE3275)</f>
        <v>1.1428571428571428</v>
      </c>
      <c r="AV3269" s="19">
        <f>ROUNDDOWN(N3269,0)</f>
        <v>43935</v>
      </c>
      <c r="AW3269" s="29" cm="1">
        <f t="array" ref="AW3269">_xlfn.ANCHORARRAY(AV3269)-1</f>
        <v>43934</v>
      </c>
    </row>
    <row r="3270" spans="1:49" x14ac:dyDescent="0.25">
      <c r="A3270">
        <v>20200413</v>
      </c>
      <c r="B3270" s="1" t="s">
        <v>65</v>
      </c>
      <c r="C3270">
        <v>814</v>
      </c>
      <c r="D3270">
        <v>10158</v>
      </c>
      <c r="M3270" s="1" t="s">
        <v>31</v>
      </c>
      <c r="N3270" s="2">
        <v>43934.835416666669</v>
      </c>
      <c r="O3270" s="2">
        <v>43934.668749999997</v>
      </c>
      <c r="P3270" s="1" t="s">
        <v>1408</v>
      </c>
      <c r="Q3270">
        <v>17</v>
      </c>
      <c r="S3270" s="2">
        <v>43934.668749999997</v>
      </c>
      <c r="T3270" s="1" t="s">
        <v>54</v>
      </c>
      <c r="U3270" s="1" t="s">
        <v>54</v>
      </c>
      <c r="V3270" s="1" t="s">
        <v>54</v>
      </c>
      <c r="X3270">
        <v>31</v>
      </c>
      <c r="Y3270">
        <v>23</v>
      </c>
      <c r="Z3270" s="1" t="s">
        <v>10364</v>
      </c>
      <c r="AA3270">
        <v>10972</v>
      </c>
      <c r="AB3270">
        <v>10972</v>
      </c>
      <c r="AC3270">
        <v>281</v>
      </c>
      <c r="AD3270">
        <v>10972</v>
      </c>
      <c r="AE3270">
        <v>0</v>
      </c>
      <c r="AF3270">
        <v>0</v>
      </c>
      <c r="AG3270" s="1" t="s">
        <v>10365</v>
      </c>
      <c r="AH3270">
        <v>0</v>
      </c>
      <c r="AI3270">
        <v>0</v>
      </c>
      <c r="AJ3270" s="1">
        <f>Y3270/0.1</f>
        <v>230</v>
      </c>
      <c r="AK3270" s="1">
        <f>AC3270-AJ3270</f>
        <v>51</v>
      </c>
      <c r="AL3270" s="28">
        <f>_xlfn.IFNA(INDEX($BD$2:$BD$53,MATCH(B3270,$BC$2:$BC$53,0)),1000)</f>
        <v>1952570</v>
      </c>
      <c r="AM3270" s="1">
        <f>C3270/AL3270*100000</f>
        <v>41.68864624571718</v>
      </c>
      <c r="AN3270" s="17">
        <f>IF(B3271=B3270,IFERROR((C3270/C3271)-1,0),0)</f>
        <v>2.9077117572692712E-2</v>
      </c>
      <c r="AO3270" s="26">
        <f>IFERROR(LOG(2)/LOG(1+(AN3270)),AN3270)</f>
        <v>24.183153652379424</v>
      </c>
      <c r="AP3270" s="26">
        <f>AVERAGE(Y3270:Y3276)</f>
        <v>57.857142857142854</v>
      </c>
      <c r="AR3270" s="1">
        <f>Q3270/AL3270*100000</f>
        <v>0.87064740316608369</v>
      </c>
      <c r="AS3270" s="25">
        <f>IF(B3271=B3270,IFERROR((AE3270/AE3271)-1,0),0)</f>
        <v>0</v>
      </c>
      <c r="AT3270" s="26">
        <f>IFERROR(LOG(2)/LOG(1+(AS3270)),AS3270)</f>
        <v>0</v>
      </c>
      <c r="AU3270" s="26">
        <f>AVERAGE(AE3270:AE3276)</f>
        <v>1.2857142857142858</v>
      </c>
      <c r="AV3270" s="19">
        <f>ROUNDDOWN(N3270,0)</f>
        <v>43934</v>
      </c>
      <c r="AW3270" s="29" cm="1">
        <f t="array" ref="AW3270">_xlfn.ANCHORARRAY(AV3270)-1</f>
        <v>43933</v>
      </c>
    </row>
    <row r="3271" spans="1:49" x14ac:dyDescent="0.25">
      <c r="A3271">
        <v>20200412</v>
      </c>
      <c r="B3271" s="1" t="s">
        <v>65</v>
      </c>
      <c r="C3271">
        <v>791</v>
      </c>
      <c r="D3271">
        <v>9900</v>
      </c>
      <c r="M3271" s="1" t="s">
        <v>31</v>
      </c>
      <c r="N3271" s="2">
        <v>43933.569444444445</v>
      </c>
      <c r="O3271" s="2">
        <v>43933.402777777781</v>
      </c>
      <c r="P3271" s="1" t="s">
        <v>1435</v>
      </c>
      <c r="Q3271">
        <v>17</v>
      </c>
      <c r="S3271" s="2">
        <v>43933.402777777781</v>
      </c>
      <c r="T3271" s="1" t="s">
        <v>54</v>
      </c>
      <c r="U3271" s="1" t="s">
        <v>54</v>
      </c>
      <c r="V3271" s="1" t="s">
        <v>54</v>
      </c>
      <c r="X3271">
        <v>31</v>
      </c>
      <c r="Y3271">
        <v>91</v>
      </c>
      <c r="Z3271" s="1" t="s">
        <v>10456</v>
      </c>
      <c r="AA3271">
        <v>10691</v>
      </c>
      <c r="AB3271">
        <v>10691</v>
      </c>
      <c r="AC3271">
        <v>706</v>
      </c>
      <c r="AD3271">
        <v>10691</v>
      </c>
      <c r="AE3271">
        <v>0</v>
      </c>
      <c r="AF3271">
        <v>0</v>
      </c>
      <c r="AG3271" s="1" t="s">
        <v>10457</v>
      </c>
      <c r="AH3271">
        <v>0</v>
      </c>
      <c r="AI3271">
        <v>0</v>
      </c>
      <c r="AJ3271" s="1">
        <f>Y3271/0.1</f>
        <v>910</v>
      </c>
      <c r="AK3271" s="1">
        <f>AC3271-AJ3271</f>
        <v>-204</v>
      </c>
      <c r="AL3271" s="28">
        <f>_xlfn.IFNA(INDEX($BD$2:$BD$53,MATCH(B3271,$BC$2:$BC$53,0)),1000)</f>
        <v>1952570</v>
      </c>
      <c r="AM3271" s="1">
        <f>C3271/AL3271*100000</f>
        <v>40.510711523786597</v>
      </c>
      <c r="AN3271" s="17">
        <f>IF(B3272=B3271,IFERROR((C3271/C3272)-1,0),0)</f>
        <v>0.12999999999999989</v>
      </c>
      <c r="AO3271" s="26">
        <f>IFERROR(LOG(2)/LOG(1+(AN3271)),AN3271)</f>
        <v>5.6714171687799224</v>
      </c>
      <c r="AP3271" s="26">
        <f>AVERAGE(Y3271:Y3277)</f>
        <v>61.142857142857146</v>
      </c>
      <c r="AR3271" s="1">
        <f>Q3271/AL3271*100000</f>
        <v>0.87064740316608369</v>
      </c>
      <c r="AS3271" s="25">
        <f>IF(B3272=B3271,IFERROR((AE3271/AE3272)-1,0),0)</f>
        <v>-1</v>
      </c>
      <c r="AT3271" s="26">
        <f>IFERROR(LOG(2)/LOG(1+(AS3271)),AS3271)</f>
        <v>-1</v>
      </c>
      <c r="AU3271" s="26">
        <f>AVERAGE(AE3271:AE3277)</f>
        <v>1.2857142857142858</v>
      </c>
      <c r="AV3271" s="19">
        <f>ROUNDDOWN(N3271,0)</f>
        <v>43933</v>
      </c>
      <c r="AW3271" s="29" cm="1">
        <f t="array" ref="AW3271">_xlfn.ANCHORARRAY(AV3271)-1</f>
        <v>43932</v>
      </c>
    </row>
    <row r="3272" spans="1:49" x14ac:dyDescent="0.25">
      <c r="A3272">
        <v>20200411</v>
      </c>
      <c r="B3272" s="1" t="s">
        <v>65</v>
      </c>
      <c r="C3272">
        <v>700</v>
      </c>
      <c r="D3272">
        <v>9285</v>
      </c>
      <c r="M3272" s="1" t="s">
        <v>31</v>
      </c>
      <c r="N3272" s="2">
        <v>43932.583333333336</v>
      </c>
      <c r="O3272" s="2">
        <v>43932.416666666664</v>
      </c>
      <c r="P3272" s="1" t="s">
        <v>1461</v>
      </c>
      <c r="Q3272">
        <v>17</v>
      </c>
      <c r="S3272" s="2">
        <v>43932.416666666664</v>
      </c>
      <c r="T3272" s="1" t="s">
        <v>54</v>
      </c>
      <c r="U3272" s="1" t="s">
        <v>54</v>
      </c>
      <c r="V3272" s="1" t="s">
        <v>54</v>
      </c>
      <c r="X3272">
        <v>31</v>
      </c>
      <c r="Y3272">
        <v>65</v>
      </c>
      <c r="Z3272" s="1" t="s">
        <v>9662</v>
      </c>
      <c r="AA3272">
        <v>9985</v>
      </c>
      <c r="AB3272">
        <v>9985</v>
      </c>
      <c r="AC3272">
        <v>631</v>
      </c>
      <c r="AD3272">
        <v>9985</v>
      </c>
      <c r="AE3272">
        <v>2</v>
      </c>
      <c r="AF3272">
        <v>0</v>
      </c>
      <c r="AG3272" s="1" t="s">
        <v>10554</v>
      </c>
      <c r="AH3272">
        <v>0</v>
      </c>
      <c r="AI3272">
        <v>0</v>
      </c>
      <c r="AJ3272" s="1">
        <f>Y3272/0.1</f>
        <v>650</v>
      </c>
      <c r="AK3272" s="1">
        <f>AC3272-AJ3272</f>
        <v>-19</v>
      </c>
      <c r="AL3272" s="28">
        <f>_xlfn.IFNA(INDEX($BD$2:$BD$53,MATCH(B3272,$BC$2:$BC$53,0)),1000)</f>
        <v>1952570</v>
      </c>
      <c r="AM3272" s="1">
        <f>C3272/AL3272*100000</f>
        <v>35.850187189191679</v>
      </c>
      <c r="AN3272" s="17">
        <f>IF(B3273=B3272,IFERROR((C3272/C3273)-1,0),0)</f>
        <v>0.10236220472440949</v>
      </c>
      <c r="AO3272" s="26">
        <f>IFERROR(LOG(2)/LOG(1+(AN3272)),AN3272)</f>
        <v>7.1124600041192689</v>
      </c>
      <c r="AP3272" s="26">
        <f>AVERAGE(Y3272:Y3278)</f>
        <v>54.142857142857146</v>
      </c>
      <c r="AR3272" s="1">
        <f>Q3272/AL3272*100000</f>
        <v>0.87064740316608369</v>
      </c>
      <c r="AS3272" s="25">
        <f>IF(B3273=B3272,IFERROR((AE3272/AE3273)-1,0),0)</f>
        <v>1</v>
      </c>
      <c r="AT3272" s="26">
        <f>IFERROR(LOG(2)/LOG(1+(AS3272)),AS3272)</f>
        <v>1</v>
      </c>
      <c r="AU3272" s="26">
        <f>AVERAGE(AE3272:AE3278)</f>
        <v>1.5714285714285714</v>
      </c>
      <c r="AV3272" s="19">
        <f>ROUNDDOWN(N3272,0)</f>
        <v>43932</v>
      </c>
      <c r="AW3272" s="29" cm="1">
        <f t="array" ref="AW3272">_xlfn.ANCHORARRAY(AV3272)-1</f>
        <v>43931</v>
      </c>
    </row>
    <row r="3273" spans="1:49" x14ac:dyDescent="0.25">
      <c r="A3273">
        <v>20200410</v>
      </c>
      <c r="B3273" s="1" t="s">
        <v>65</v>
      </c>
      <c r="C3273">
        <v>635</v>
      </c>
      <c r="D3273">
        <v>8719</v>
      </c>
      <c r="M3273" s="1" t="s">
        <v>31</v>
      </c>
      <c r="N3273" s="2">
        <v>43931.576388888891</v>
      </c>
      <c r="O3273" s="2">
        <v>43931.409722222219</v>
      </c>
      <c r="P3273" s="1" t="s">
        <v>1489</v>
      </c>
      <c r="Q3273">
        <v>15</v>
      </c>
      <c r="S3273" s="2">
        <v>43931.409722222219</v>
      </c>
      <c r="T3273" s="1" t="s">
        <v>54</v>
      </c>
      <c r="U3273" s="1" t="s">
        <v>54</v>
      </c>
      <c r="V3273" s="1" t="s">
        <v>54</v>
      </c>
      <c r="X3273">
        <v>31</v>
      </c>
      <c r="Y3273">
        <v>68</v>
      </c>
      <c r="Z3273" s="1" t="s">
        <v>4218</v>
      </c>
      <c r="AA3273">
        <v>9354</v>
      </c>
      <c r="AB3273">
        <v>9354</v>
      </c>
      <c r="AC3273">
        <v>671</v>
      </c>
      <c r="AD3273">
        <v>9354</v>
      </c>
      <c r="AE3273">
        <v>1</v>
      </c>
      <c r="AF3273">
        <v>0</v>
      </c>
      <c r="AG3273" s="1" t="s">
        <v>10652</v>
      </c>
      <c r="AH3273">
        <v>0</v>
      </c>
      <c r="AI3273">
        <v>0</v>
      </c>
      <c r="AJ3273" s="1">
        <f>Y3273/0.1</f>
        <v>680</v>
      </c>
      <c r="AK3273" s="1">
        <f>AC3273-AJ3273</f>
        <v>-9</v>
      </c>
      <c r="AL3273" s="28">
        <f>_xlfn.IFNA(INDEX($BD$2:$BD$53,MATCH(B3273,$BC$2:$BC$53,0)),1000)</f>
        <v>1952570</v>
      </c>
      <c r="AM3273" s="1">
        <f>C3273/AL3273*100000</f>
        <v>32.521241235909592</v>
      </c>
      <c r="AN3273" s="17">
        <f>IF(B3274=B3273,IFERROR((C3273/C3274)-1,0),0)</f>
        <v>0.11992945326278659</v>
      </c>
      <c r="AO3273" s="26">
        <f>IFERROR(LOG(2)/LOG(1+(AN3273)),AN3273)</f>
        <v>6.1196567906158332</v>
      </c>
      <c r="AP3273" s="26">
        <f>AVERAGE(Y3273:Y3279)</f>
        <v>50.857142857142854</v>
      </c>
      <c r="AR3273" s="1">
        <f>Q3273/AL3273*100000</f>
        <v>0.76821829691125021</v>
      </c>
      <c r="AS3273" s="25">
        <f>IF(B3274=B3273,IFERROR((AE3273/AE3274)-1,0),0)</f>
        <v>-0.5</v>
      </c>
      <c r="AT3273" s="26">
        <f>IFERROR(LOG(2)/LOG(1+(AS3273)),AS3273)</f>
        <v>-1</v>
      </c>
      <c r="AU3273" s="26">
        <f>AVERAGE(AE3273:AE3279)</f>
        <v>1.2857142857142858</v>
      </c>
      <c r="AV3273" s="19">
        <f>ROUNDDOWN(N3273,0)</f>
        <v>43931</v>
      </c>
      <c r="AW3273" s="29" cm="1">
        <f t="array" ref="AW3273">_xlfn.ANCHORARRAY(AV3273)-1</f>
        <v>43930</v>
      </c>
    </row>
    <row r="3274" spans="1:49" x14ac:dyDescent="0.25">
      <c r="A3274">
        <v>20200409</v>
      </c>
      <c r="B3274" s="1" t="s">
        <v>65</v>
      </c>
      <c r="C3274">
        <v>567</v>
      </c>
      <c r="D3274">
        <v>8116</v>
      </c>
      <c r="M3274" s="1" t="s">
        <v>31</v>
      </c>
      <c r="N3274" s="2">
        <v>43930.566666666666</v>
      </c>
      <c r="O3274" s="2">
        <v>43930.400000000001</v>
      </c>
      <c r="P3274" s="1" t="s">
        <v>1515</v>
      </c>
      <c r="Q3274">
        <v>14</v>
      </c>
      <c r="S3274" s="2">
        <v>43930.400000000001</v>
      </c>
      <c r="T3274" s="1" t="s">
        <v>54</v>
      </c>
      <c r="U3274" s="1" t="s">
        <v>54</v>
      </c>
      <c r="V3274" s="1" t="s">
        <v>54</v>
      </c>
      <c r="X3274">
        <v>31</v>
      </c>
      <c r="Y3274">
        <v>48</v>
      </c>
      <c r="Z3274" s="1" t="s">
        <v>10752</v>
      </c>
      <c r="AA3274">
        <v>8683</v>
      </c>
      <c r="AB3274">
        <v>8683</v>
      </c>
      <c r="AC3274">
        <v>722</v>
      </c>
      <c r="AD3274">
        <v>8683</v>
      </c>
      <c r="AE3274">
        <v>2</v>
      </c>
      <c r="AF3274">
        <v>0</v>
      </c>
      <c r="AG3274" s="1" t="s">
        <v>10753</v>
      </c>
      <c r="AH3274">
        <v>0</v>
      </c>
      <c r="AI3274">
        <v>0</v>
      </c>
      <c r="AJ3274" s="1">
        <f>Y3274/0.1</f>
        <v>480</v>
      </c>
      <c r="AK3274" s="1">
        <f>AC3274-AJ3274</f>
        <v>242</v>
      </c>
      <c r="AL3274" s="28">
        <f>_xlfn.IFNA(INDEX($BD$2:$BD$53,MATCH(B3274,$BC$2:$BC$53,0)),1000)</f>
        <v>1952570</v>
      </c>
      <c r="AM3274" s="1">
        <f>C3274/AL3274*100000</f>
        <v>29.038651623245261</v>
      </c>
      <c r="AN3274" s="17">
        <f>IF(B3275=B3274,IFERROR((C3274/C3275)-1,0),0)</f>
        <v>9.2485549132947931E-2</v>
      </c>
      <c r="AO3274" s="26">
        <f>IFERROR(LOG(2)/LOG(1+(AN3274)),AN3274)</f>
        <v>7.8361187608076142</v>
      </c>
      <c r="AP3274" s="26">
        <f>AVERAGE(Y3274:Y3280)</f>
        <v>45.857142857142854</v>
      </c>
      <c r="AR3274" s="1">
        <f>Q3274/AL3274*100000</f>
        <v>0.71700374378383358</v>
      </c>
      <c r="AS3274" s="25">
        <f>IF(B3275=B3274,IFERROR((AE3274/AE3275)-1,0),0)</f>
        <v>0</v>
      </c>
      <c r="AT3274" s="26">
        <f>IFERROR(LOG(2)/LOG(1+(AS3274)),AS3274)</f>
        <v>0</v>
      </c>
      <c r="AU3274" s="26">
        <f>AVERAGE(AE3274:AE3280)</f>
        <v>1.2857142857142858</v>
      </c>
      <c r="AV3274" s="19">
        <f>ROUNDDOWN(N3274,0)</f>
        <v>43930</v>
      </c>
      <c r="AW3274" s="29" cm="1">
        <f t="array" ref="AW3274">_xlfn.ANCHORARRAY(AV3274)-1</f>
        <v>43929</v>
      </c>
    </row>
    <row r="3275" spans="1:49" x14ac:dyDescent="0.25">
      <c r="A3275">
        <v>20200408</v>
      </c>
      <c r="B3275" s="1" t="s">
        <v>65</v>
      </c>
      <c r="C3275">
        <v>519</v>
      </c>
      <c r="D3275">
        <v>7442</v>
      </c>
      <c r="M3275" s="1" t="s">
        <v>31</v>
      </c>
      <c r="N3275" s="2">
        <v>43929.572916666664</v>
      </c>
      <c r="O3275" s="2">
        <v>43929.40625</v>
      </c>
      <c r="P3275" s="1" t="s">
        <v>1541</v>
      </c>
      <c r="Q3275">
        <v>12</v>
      </c>
      <c r="S3275" s="2">
        <v>43929.40625</v>
      </c>
      <c r="T3275" s="1" t="s">
        <v>54</v>
      </c>
      <c r="U3275" s="1" t="s">
        <v>54</v>
      </c>
      <c r="V3275" s="1" t="s">
        <v>54</v>
      </c>
      <c r="X3275">
        <v>31</v>
      </c>
      <c r="Y3275">
        <v>72</v>
      </c>
      <c r="Z3275" s="1" t="s">
        <v>10851</v>
      </c>
      <c r="AA3275">
        <v>7961</v>
      </c>
      <c r="AB3275">
        <v>7961</v>
      </c>
      <c r="AC3275">
        <v>703</v>
      </c>
      <c r="AD3275">
        <v>7961</v>
      </c>
      <c r="AE3275">
        <v>2</v>
      </c>
      <c r="AF3275">
        <v>0</v>
      </c>
      <c r="AG3275" s="1" t="s">
        <v>10852</v>
      </c>
      <c r="AH3275">
        <v>0</v>
      </c>
      <c r="AI3275">
        <v>0</v>
      </c>
      <c r="AJ3275" s="1">
        <f>Y3275/0.1</f>
        <v>720</v>
      </c>
      <c r="AK3275" s="1">
        <f>AC3275-AJ3275</f>
        <v>-17</v>
      </c>
      <c r="AL3275" s="28">
        <f>_xlfn.IFNA(INDEX($BD$2:$BD$53,MATCH(B3275,$BC$2:$BC$53,0)),1000)</f>
        <v>1952570</v>
      </c>
      <c r="AM3275" s="1">
        <f>C3275/AL3275*100000</f>
        <v>26.580353073129263</v>
      </c>
      <c r="AN3275" s="17">
        <f>IF(B3276=B3275,IFERROR((C3275/C3276)-1,0),0)</f>
        <v>0.16107382550335569</v>
      </c>
      <c r="AO3275" s="26">
        <f>IFERROR(LOG(2)/LOG(1+(AN3275)),AN3275)</f>
        <v>4.6412390191814898</v>
      </c>
      <c r="AP3275" s="26">
        <f>AVERAGE(Y3275:Y3281)</f>
        <v>44.142857142857146</v>
      </c>
      <c r="AR3275" s="1">
        <f>Q3275/AL3275*100000</f>
        <v>0.61457463752900021</v>
      </c>
      <c r="AS3275" s="25">
        <f>IF(B3276=B3275,IFERROR((AE3275/AE3276)-1,0),0)</f>
        <v>0</v>
      </c>
      <c r="AT3275" s="26">
        <f>IFERROR(LOG(2)/LOG(1+(AS3275)),AS3275)</f>
        <v>0</v>
      </c>
      <c r="AU3275" s="26">
        <f>AVERAGE(AE3275:AE3281)</f>
        <v>1.1428571428571428</v>
      </c>
      <c r="AV3275" s="19">
        <f>ROUNDDOWN(N3275,0)</f>
        <v>43929</v>
      </c>
      <c r="AW3275" s="29" cm="1">
        <f t="array" ref="AW3275">_xlfn.ANCHORARRAY(AV3275)-1</f>
        <v>43928</v>
      </c>
    </row>
    <row r="3276" spans="1:49" x14ac:dyDescent="0.25">
      <c r="A3276">
        <v>20200407</v>
      </c>
      <c r="B3276" s="1" t="s">
        <v>65</v>
      </c>
      <c r="C3276">
        <v>447</v>
      </c>
      <c r="D3276">
        <v>6811</v>
      </c>
      <c r="M3276" s="1" t="s">
        <v>31</v>
      </c>
      <c r="N3276" s="2">
        <v>43928.609722222223</v>
      </c>
      <c r="O3276" s="2">
        <v>43928.443055555559</v>
      </c>
      <c r="P3276" s="1" t="s">
        <v>1568</v>
      </c>
      <c r="Q3276">
        <v>10</v>
      </c>
      <c r="S3276" s="2">
        <v>43928.443055555559</v>
      </c>
      <c r="T3276" s="1" t="s">
        <v>54</v>
      </c>
      <c r="U3276" s="1" t="s">
        <v>54</v>
      </c>
      <c r="V3276" s="1" t="s">
        <v>54</v>
      </c>
      <c r="X3276">
        <v>31</v>
      </c>
      <c r="Y3276">
        <v>38</v>
      </c>
      <c r="Z3276" s="1" t="s">
        <v>8694</v>
      </c>
      <c r="AA3276">
        <v>7258</v>
      </c>
      <c r="AB3276">
        <v>7258</v>
      </c>
      <c r="AC3276">
        <v>471</v>
      </c>
      <c r="AD3276">
        <v>7258</v>
      </c>
      <c r="AE3276">
        <v>2</v>
      </c>
      <c r="AF3276">
        <v>0</v>
      </c>
      <c r="AG3276" s="1" t="s">
        <v>10946</v>
      </c>
      <c r="AH3276">
        <v>0</v>
      </c>
      <c r="AI3276">
        <v>0</v>
      </c>
      <c r="AJ3276" s="1">
        <f>Y3276/0.1</f>
        <v>380</v>
      </c>
      <c r="AK3276" s="1">
        <f>AC3276-AJ3276</f>
        <v>91</v>
      </c>
      <c r="AL3276" s="28">
        <f>_xlfn.IFNA(INDEX($BD$2:$BD$53,MATCH(B3276,$BC$2:$BC$53,0)),1000)</f>
        <v>1952570</v>
      </c>
      <c r="AM3276" s="1">
        <f>C3276/AL3276*100000</f>
        <v>22.892905247955259</v>
      </c>
      <c r="AN3276" s="17">
        <f>IF(B3277=B3276,IFERROR((C3276/C3277)-1,0),0)</f>
        <v>9.2909535452322833E-2</v>
      </c>
      <c r="AO3276" s="26">
        <f>IFERROR(LOG(2)/LOG(1+(AN3276)),AN3276)</f>
        <v>7.8018950156665454</v>
      </c>
      <c r="AP3276" s="26">
        <f>AVERAGE(Y3276:Y3282)</f>
        <v>39.285714285714285</v>
      </c>
      <c r="AR3276" s="1">
        <f>Q3276/AL3276*100000</f>
        <v>0.51214553127416684</v>
      </c>
      <c r="AS3276" s="25">
        <f>IF(B3277=B3276,IFERROR((AE3276/AE3277)-1,0),0)</f>
        <v>0</v>
      </c>
      <c r="AT3276" s="26">
        <f>IFERROR(LOG(2)/LOG(1+(AS3276)),AS3276)</f>
        <v>0</v>
      </c>
      <c r="AU3276" s="26">
        <f>AVERAGE(AE3276:AE3282)</f>
        <v>1</v>
      </c>
      <c r="AV3276" s="19">
        <f>ROUNDDOWN(N3276,0)</f>
        <v>43928</v>
      </c>
      <c r="AW3276" s="29" cm="1">
        <f t="array" ref="AW3276">_xlfn.ANCHORARRAY(AV3276)-1</f>
        <v>43927</v>
      </c>
    </row>
    <row r="3277" spans="1:49" x14ac:dyDescent="0.25">
      <c r="A3277">
        <v>20200406</v>
      </c>
      <c r="B3277" s="1" t="s">
        <v>65</v>
      </c>
      <c r="C3277">
        <v>409</v>
      </c>
      <c r="D3277">
        <v>6378</v>
      </c>
      <c r="E3277">
        <v>8</v>
      </c>
      <c r="M3277" s="1" t="s">
        <v>31</v>
      </c>
      <c r="N3277" s="2">
        <v>43927.568055555559</v>
      </c>
      <c r="O3277" s="2">
        <v>43927.401388888888</v>
      </c>
      <c r="P3277" s="1" t="s">
        <v>1598</v>
      </c>
      <c r="Q3277">
        <v>8</v>
      </c>
      <c r="S3277" s="2">
        <v>43927.401388888888</v>
      </c>
      <c r="T3277" s="1" t="s">
        <v>54</v>
      </c>
      <c r="U3277" s="1" t="s">
        <v>54</v>
      </c>
      <c r="V3277" s="1" t="s">
        <v>54</v>
      </c>
      <c r="X3277">
        <v>31</v>
      </c>
      <c r="Y3277">
        <v>46</v>
      </c>
      <c r="Z3277" s="1" t="s">
        <v>11048</v>
      </c>
      <c r="AA3277">
        <v>6795</v>
      </c>
      <c r="AB3277">
        <v>6787</v>
      </c>
      <c r="AC3277">
        <v>866</v>
      </c>
      <c r="AD3277">
        <v>6787</v>
      </c>
      <c r="AE3277">
        <v>0</v>
      </c>
      <c r="AF3277">
        <v>0</v>
      </c>
      <c r="AG3277" s="1" t="s">
        <v>11049</v>
      </c>
      <c r="AH3277">
        <v>0</v>
      </c>
      <c r="AI3277">
        <v>0</v>
      </c>
      <c r="AJ3277" s="1">
        <f>Y3277/0.1</f>
        <v>460</v>
      </c>
      <c r="AK3277" s="1">
        <f>AC3277-AJ3277</f>
        <v>406</v>
      </c>
      <c r="AL3277" s="28">
        <f>_xlfn.IFNA(INDEX($BD$2:$BD$53,MATCH(B3277,$BC$2:$BC$53,0)),1000)</f>
        <v>1952570</v>
      </c>
      <c r="AM3277" s="1">
        <f>C3277/AL3277*100000</f>
        <v>20.946752229113425</v>
      </c>
      <c r="AN3277" s="17">
        <f>IF(B3278=B3277,IFERROR((C3277/C3278)-1,0),0)</f>
        <v>0.1267217630853994</v>
      </c>
      <c r="AO3277" s="26">
        <f>IFERROR(LOG(2)/LOG(1+(AN3277)),AN3277)</f>
        <v>5.8095188345252691</v>
      </c>
      <c r="AP3277" s="26">
        <f>AVERAGE(Y3277:Y3283)</f>
        <v>37.714285714285715</v>
      </c>
      <c r="AR3277" s="1">
        <f>Q3277/AL3277*100000</f>
        <v>0.40971642501933353</v>
      </c>
      <c r="AS3277" s="25">
        <f>IF(B3278=B3277,IFERROR((AE3277/AE3278)-1,0),0)</f>
        <v>-1</v>
      </c>
      <c r="AT3277" s="26">
        <f>IFERROR(LOG(2)/LOG(1+(AS3277)),AS3277)</f>
        <v>-1</v>
      </c>
      <c r="AU3277" s="26">
        <f>AVERAGE(AE3277:AE3283)</f>
        <v>0.8571428571428571</v>
      </c>
      <c r="AV3277" s="19">
        <f>ROUNDDOWN(N3277,0)</f>
        <v>43927</v>
      </c>
      <c r="AW3277" s="29" cm="1">
        <f t="array" ref="AW3277">_xlfn.ANCHORARRAY(AV3277)-1</f>
        <v>43926</v>
      </c>
    </row>
    <row r="3278" spans="1:49" x14ac:dyDescent="0.25">
      <c r="A3278">
        <v>20200405</v>
      </c>
      <c r="B3278" s="1" t="s">
        <v>65</v>
      </c>
      <c r="C3278">
        <v>363</v>
      </c>
      <c r="D3278">
        <v>5558</v>
      </c>
      <c r="E3278">
        <v>12</v>
      </c>
      <c r="M3278" s="1" t="s">
        <v>31</v>
      </c>
      <c r="N3278" s="2">
        <v>43926.576388888891</v>
      </c>
      <c r="O3278" s="2">
        <v>43926.409722222219</v>
      </c>
      <c r="P3278" s="1" t="s">
        <v>1628</v>
      </c>
      <c r="Q3278">
        <v>8</v>
      </c>
      <c r="S3278" s="2">
        <v>43926.409722222219</v>
      </c>
      <c r="T3278" s="1" t="s">
        <v>54</v>
      </c>
      <c r="U3278" s="1" t="s">
        <v>54</v>
      </c>
      <c r="V3278" s="1" t="s">
        <v>54</v>
      </c>
      <c r="X3278">
        <v>31</v>
      </c>
      <c r="Y3278">
        <v>42</v>
      </c>
      <c r="Z3278" s="1" t="s">
        <v>11146</v>
      </c>
      <c r="AA3278">
        <v>5933</v>
      </c>
      <c r="AB3278">
        <v>5921</v>
      </c>
      <c r="AC3278">
        <v>542</v>
      </c>
      <c r="AD3278">
        <v>5921</v>
      </c>
      <c r="AE3278">
        <v>2</v>
      </c>
      <c r="AF3278">
        <v>0</v>
      </c>
      <c r="AG3278" s="1" t="s">
        <v>11147</v>
      </c>
      <c r="AH3278">
        <v>0</v>
      </c>
      <c r="AI3278">
        <v>0</v>
      </c>
      <c r="AJ3278" s="1">
        <f>Y3278/0.1</f>
        <v>420</v>
      </c>
      <c r="AK3278" s="1">
        <f>AC3278-AJ3278</f>
        <v>122</v>
      </c>
      <c r="AL3278" s="28">
        <f>_xlfn.IFNA(INDEX($BD$2:$BD$53,MATCH(B3278,$BC$2:$BC$53,0)),1000)</f>
        <v>1952570</v>
      </c>
      <c r="AM3278" s="1">
        <f>C3278/AL3278*100000</f>
        <v>18.590882785252258</v>
      </c>
      <c r="AN3278" s="17">
        <f>IF(B3279=B3278,IFERROR((C3278/C3279)-1,0),0)</f>
        <v>0.13084112149532712</v>
      </c>
      <c r="AO3278" s="26">
        <f>IFERROR(LOG(2)/LOG(1+(AN3278)),AN3278)</f>
        <v>5.6370977124730128</v>
      </c>
      <c r="AP3278" s="26">
        <f>AVERAGE(Y3278:Y3284)</f>
        <v>36.428571428571431</v>
      </c>
      <c r="AR3278" s="1">
        <f>Q3278/AL3278*100000</f>
        <v>0.40971642501933353</v>
      </c>
      <c r="AS3278" s="25">
        <f>IF(B3279=B3278,IFERROR((AE3278/AE3279)-1,0),0)</f>
        <v>0</v>
      </c>
      <c r="AT3278" s="26">
        <f>IFERROR(LOG(2)/LOG(1+(AS3278)),AS3278)</f>
        <v>0</v>
      </c>
      <c r="AU3278" s="26">
        <f>AVERAGE(AE3278:AE3284)</f>
        <v>0.8571428571428571</v>
      </c>
      <c r="AV3278" s="19">
        <f>ROUNDDOWN(N3278,0)</f>
        <v>43926</v>
      </c>
      <c r="AW3278" s="29" cm="1">
        <f t="array" ref="AW3278">_xlfn.ANCHORARRAY(AV3278)-1</f>
        <v>43925</v>
      </c>
    </row>
    <row r="3279" spans="1:49" x14ac:dyDescent="0.25">
      <c r="A3279">
        <v>20200404</v>
      </c>
      <c r="B3279" s="1" t="s">
        <v>65</v>
      </c>
      <c r="C3279">
        <v>321</v>
      </c>
      <c r="D3279">
        <v>5058</v>
      </c>
      <c r="E3279">
        <v>10</v>
      </c>
      <c r="M3279" s="1" t="s">
        <v>31</v>
      </c>
      <c r="N3279" s="2">
        <v>43925.586805555555</v>
      </c>
      <c r="O3279" s="2">
        <v>43925.420138888891</v>
      </c>
      <c r="P3279" s="1" t="s">
        <v>1657</v>
      </c>
      <c r="Q3279">
        <v>6</v>
      </c>
      <c r="S3279" s="2">
        <v>43925.420138888891</v>
      </c>
      <c r="T3279" s="1" t="s">
        <v>54</v>
      </c>
      <c r="U3279" s="1" t="s">
        <v>54</v>
      </c>
      <c r="V3279" s="1" t="s">
        <v>54</v>
      </c>
      <c r="X3279">
        <v>31</v>
      </c>
      <c r="Y3279">
        <v>42</v>
      </c>
      <c r="Z3279" s="1" t="s">
        <v>10237</v>
      </c>
      <c r="AA3279">
        <v>5389</v>
      </c>
      <c r="AB3279">
        <v>5379</v>
      </c>
      <c r="AC3279">
        <v>613</v>
      </c>
      <c r="AD3279">
        <v>5379</v>
      </c>
      <c r="AE3279">
        <v>0</v>
      </c>
      <c r="AF3279">
        <v>0</v>
      </c>
      <c r="AG3279" s="1" t="s">
        <v>11241</v>
      </c>
      <c r="AH3279">
        <v>0</v>
      </c>
      <c r="AI3279">
        <v>0</v>
      </c>
      <c r="AJ3279" s="1">
        <f>Y3279/0.1</f>
        <v>420</v>
      </c>
      <c r="AK3279" s="1">
        <f>AC3279-AJ3279</f>
        <v>193</v>
      </c>
      <c r="AL3279" s="28">
        <f>_xlfn.IFNA(INDEX($BD$2:$BD$53,MATCH(B3279,$BC$2:$BC$53,0)),1000)</f>
        <v>1952570</v>
      </c>
      <c r="AM3279" s="1">
        <f>C3279/AL3279*100000</f>
        <v>16.439871553900755</v>
      </c>
      <c r="AN3279" s="17">
        <f>IF(B3280=B3279,IFERROR((C3279/C3280)-1,0),0)</f>
        <v>0.15053763440860224</v>
      </c>
      <c r="AO3279" s="26">
        <f>IFERROR(LOG(2)/LOG(1+(AN3279)),AN3279)</f>
        <v>4.9429539787561367</v>
      </c>
      <c r="AP3279" s="26">
        <f>AVERAGE(Y3279:Y3285)</f>
        <v>32.142857142857146</v>
      </c>
      <c r="AR3279" s="1">
        <f>Q3279/AL3279*100000</f>
        <v>0.30728731876450011</v>
      </c>
      <c r="AS3279" s="25">
        <f>IF(B3280=B3279,IFERROR((AE3279/AE3280)-1,0),0)</f>
        <v>-1</v>
      </c>
      <c r="AT3279" s="26">
        <f>IFERROR(LOG(2)/LOG(1+(AS3279)),AS3279)</f>
        <v>-1</v>
      </c>
      <c r="AU3279" s="26">
        <f>AVERAGE(AE3279:AE3285)</f>
        <v>0.5714285714285714</v>
      </c>
      <c r="AV3279" s="19">
        <f>ROUNDDOWN(N3279,0)</f>
        <v>43925</v>
      </c>
      <c r="AW3279" s="29" cm="1">
        <f t="array" ref="AW3279">_xlfn.ANCHORARRAY(AV3279)-1</f>
        <v>43924</v>
      </c>
    </row>
    <row r="3280" spans="1:49" x14ac:dyDescent="0.25">
      <c r="A3280">
        <v>20200403</v>
      </c>
      <c r="B3280" s="1" t="s">
        <v>65</v>
      </c>
      <c r="C3280">
        <v>279</v>
      </c>
      <c r="D3280">
        <v>4487</v>
      </c>
      <c r="E3280">
        <v>11</v>
      </c>
      <c r="M3280" s="1" t="s">
        <v>31</v>
      </c>
      <c r="N3280" s="2">
        <v>43924.576388888891</v>
      </c>
      <c r="O3280" s="2">
        <v>43924.409722222219</v>
      </c>
      <c r="P3280" s="1" t="s">
        <v>1684</v>
      </c>
      <c r="Q3280">
        <v>6</v>
      </c>
      <c r="S3280" s="2">
        <v>43924.409722222219</v>
      </c>
      <c r="T3280" s="1" t="s">
        <v>54</v>
      </c>
      <c r="U3280" s="1" t="s">
        <v>54</v>
      </c>
      <c r="V3280" s="1" t="s">
        <v>54</v>
      </c>
      <c r="X3280">
        <v>31</v>
      </c>
      <c r="Y3280">
        <v>33</v>
      </c>
      <c r="Z3280" s="1" t="s">
        <v>7064</v>
      </c>
      <c r="AA3280">
        <v>4777</v>
      </c>
      <c r="AB3280">
        <v>4766</v>
      </c>
      <c r="AC3280">
        <v>542</v>
      </c>
      <c r="AD3280">
        <v>4766</v>
      </c>
      <c r="AE3280">
        <v>1</v>
      </c>
      <c r="AF3280">
        <v>0</v>
      </c>
      <c r="AG3280" s="1" t="s">
        <v>11333</v>
      </c>
      <c r="AH3280">
        <v>0</v>
      </c>
      <c r="AI3280">
        <v>0</v>
      </c>
      <c r="AJ3280" s="1">
        <f>Y3280/0.1</f>
        <v>330</v>
      </c>
      <c r="AK3280" s="1">
        <f>AC3280-AJ3280</f>
        <v>212</v>
      </c>
      <c r="AL3280" s="28">
        <f>_xlfn.IFNA(INDEX($BD$2:$BD$53,MATCH(B3280,$BC$2:$BC$53,0)),1000)</f>
        <v>1952570</v>
      </c>
      <c r="AM3280" s="1">
        <f>C3280/AL3280*100000</f>
        <v>14.288860322549256</v>
      </c>
      <c r="AN3280" s="17">
        <f>IF(B3281=B3280,IFERROR((C3280/C3281)-1,0),0)</f>
        <v>0.13414634146341453</v>
      </c>
      <c r="AO3280" s="26">
        <f>IFERROR(LOG(2)/LOG(1+(AN3280)),AN3280)</f>
        <v>5.5064015458878339</v>
      </c>
      <c r="AP3280" s="26">
        <f>AVERAGE(Y3280:Y3286)</f>
        <v>27.714285714285715</v>
      </c>
      <c r="AR3280" s="1">
        <f>Q3280/AL3280*100000</f>
        <v>0.30728731876450011</v>
      </c>
      <c r="AS3280" s="25">
        <f>IF(B3281=B3280,IFERROR((AE3280/AE3281)-1,0),0)</f>
        <v>0</v>
      </c>
      <c r="AT3280" s="26">
        <f>IFERROR(LOG(2)/LOG(1+(AS3280)),AS3280)</f>
        <v>0</v>
      </c>
      <c r="AU3280" s="26">
        <f>AVERAGE(AE3280:AE3286)</f>
        <v>0.8571428571428571</v>
      </c>
      <c r="AV3280" s="19">
        <f>ROUNDDOWN(N3280,0)</f>
        <v>43924</v>
      </c>
      <c r="AW3280" s="29" cm="1">
        <f t="array" ref="AW3280">_xlfn.ANCHORARRAY(AV3280)-1</f>
        <v>43923</v>
      </c>
    </row>
    <row r="3281" spans="1:49" x14ac:dyDescent="0.25">
      <c r="A3281">
        <v>20200402</v>
      </c>
      <c r="B3281" s="1" t="s">
        <v>65</v>
      </c>
      <c r="C3281">
        <v>246</v>
      </c>
      <c r="D3281">
        <v>3978</v>
      </c>
      <c r="E3281">
        <v>11</v>
      </c>
      <c r="M3281" s="1" t="s">
        <v>31</v>
      </c>
      <c r="N3281" s="2">
        <v>43923.583333333336</v>
      </c>
      <c r="O3281" s="2">
        <v>43923.416666666664</v>
      </c>
      <c r="P3281" s="1" t="s">
        <v>1710</v>
      </c>
      <c r="Q3281">
        <v>5</v>
      </c>
      <c r="S3281" s="2">
        <v>43923.416666666664</v>
      </c>
      <c r="T3281" s="1" t="s">
        <v>54</v>
      </c>
      <c r="U3281" s="1" t="s">
        <v>54</v>
      </c>
      <c r="V3281" s="1" t="s">
        <v>54</v>
      </c>
      <c r="X3281">
        <v>31</v>
      </c>
      <c r="Y3281">
        <v>36</v>
      </c>
      <c r="Z3281" s="1" t="s">
        <v>11419</v>
      </c>
      <c r="AA3281">
        <v>4235</v>
      </c>
      <c r="AB3281">
        <v>4224</v>
      </c>
      <c r="AC3281">
        <v>539</v>
      </c>
      <c r="AD3281">
        <v>4224</v>
      </c>
      <c r="AE3281">
        <v>1</v>
      </c>
      <c r="AF3281">
        <v>0</v>
      </c>
      <c r="AG3281" s="1" t="s">
        <v>11420</v>
      </c>
      <c r="AH3281">
        <v>0</v>
      </c>
      <c r="AI3281">
        <v>0</v>
      </c>
      <c r="AJ3281" s="1">
        <f>Y3281/0.1</f>
        <v>360</v>
      </c>
      <c r="AK3281" s="1">
        <f>AC3281-AJ3281</f>
        <v>179</v>
      </c>
      <c r="AL3281" s="28">
        <f>_xlfn.IFNA(INDEX($BD$2:$BD$53,MATCH(B3281,$BC$2:$BC$53,0)),1000)</f>
        <v>1952570</v>
      </c>
      <c r="AM3281" s="1">
        <f>C3281/AL3281*100000</f>
        <v>12.598780069344505</v>
      </c>
      <c r="AN3281" s="17">
        <f>IF(B3282=B3281,IFERROR((C3281/C3282)-1,0),0)</f>
        <v>0.17142857142857149</v>
      </c>
      <c r="AO3281" s="26">
        <f>IFERROR(LOG(2)/LOG(1+(AN3281)),AN3281)</f>
        <v>4.3807965777287565</v>
      </c>
      <c r="AP3281" s="26">
        <f>AVERAGE(Y3281:Y3287)</f>
        <v>24.714285714285715</v>
      </c>
      <c r="AR3281" s="1">
        <f>Q3281/AL3281*100000</f>
        <v>0.25607276563708342</v>
      </c>
      <c r="AS3281" s="25">
        <f>IF(B3282=B3281,IFERROR((AE3281/AE3282)-1,0),0)</f>
        <v>0</v>
      </c>
      <c r="AT3281" s="26">
        <f>IFERROR(LOG(2)/LOG(1+(AS3281)),AS3281)</f>
        <v>0</v>
      </c>
      <c r="AU3281" s="26">
        <f>AVERAGE(AE3281:AE3287)</f>
        <v>0.7142857142857143</v>
      </c>
      <c r="AV3281" s="19">
        <f>ROUNDDOWN(N3281,0)</f>
        <v>43923</v>
      </c>
      <c r="AW3281" s="29" cm="1">
        <f t="array" ref="AW3281">_xlfn.ANCHORARRAY(AV3281)-1</f>
        <v>43922</v>
      </c>
    </row>
    <row r="3282" spans="1:49" x14ac:dyDescent="0.25">
      <c r="A3282">
        <v>20200401</v>
      </c>
      <c r="B3282" s="1" t="s">
        <v>65</v>
      </c>
      <c r="C3282">
        <v>210</v>
      </c>
      <c r="D3282">
        <v>3475</v>
      </c>
      <c r="E3282">
        <v>8</v>
      </c>
      <c r="M3282" s="1" t="s">
        <v>31</v>
      </c>
      <c r="N3282" s="2">
        <v>43922.583333333336</v>
      </c>
      <c r="O3282" s="2">
        <v>43922.416666666664</v>
      </c>
      <c r="P3282" s="1" t="s">
        <v>1739</v>
      </c>
      <c r="Q3282">
        <v>4</v>
      </c>
      <c r="S3282" s="2">
        <v>43922.416666666664</v>
      </c>
      <c r="T3282" s="1" t="s">
        <v>54</v>
      </c>
      <c r="U3282" s="1" t="s">
        <v>54</v>
      </c>
      <c r="V3282" s="1" t="s">
        <v>54</v>
      </c>
      <c r="X3282">
        <v>31</v>
      </c>
      <c r="Y3282">
        <v>38</v>
      </c>
      <c r="Z3282" s="1" t="s">
        <v>6532</v>
      </c>
      <c r="AA3282">
        <v>3693</v>
      </c>
      <c r="AB3282">
        <v>3685</v>
      </c>
      <c r="AC3282">
        <v>582</v>
      </c>
      <c r="AD3282">
        <v>3685</v>
      </c>
      <c r="AE3282">
        <v>1</v>
      </c>
      <c r="AF3282">
        <v>0</v>
      </c>
      <c r="AG3282" s="1" t="s">
        <v>11509</v>
      </c>
      <c r="AH3282">
        <v>0</v>
      </c>
      <c r="AI3282">
        <v>0</v>
      </c>
      <c r="AJ3282" s="1">
        <f>Y3282/0.1</f>
        <v>380</v>
      </c>
      <c r="AK3282" s="1">
        <f>AC3282-AJ3282</f>
        <v>202</v>
      </c>
      <c r="AL3282" s="28">
        <f>_xlfn.IFNA(INDEX($BD$2:$BD$53,MATCH(B3282,$BC$2:$BC$53,0)),1000)</f>
        <v>1952570</v>
      </c>
      <c r="AM3282" s="1">
        <f>C3282/AL3282*100000</f>
        <v>10.755056156757504</v>
      </c>
      <c r="AN3282" s="17">
        <f>IF(B3283=B3282,IFERROR((C3282/C3283)-1,0),0)</f>
        <v>0.22093023255813948</v>
      </c>
      <c r="AO3282" s="26">
        <f>IFERROR(LOG(2)/LOG(1+(AN3282)),AN3282)</f>
        <v>3.4724541657142662</v>
      </c>
      <c r="AP3282" s="26">
        <f>AVERAGE(Y3282:Y3288)</f>
        <v>21.285714285714285</v>
      </c>
      <c r="AR3282" s="1">
        <f>Q3282/AL3282*100000</f>
        <v>0.20485821250966676</v>
      </c>
      <c r="AS3282" s="25">
        <f>IF(B3283=B3282,IFERROR((AE3282/AE3283)-1,0),0)</f>
        <v>0</v>
      </c>
      <c r="AT3282" s="26">
        <f>IFERROR(LOG(2)/LOG(1+(AS3282)),AS3282)</f>
        <v>0</v>
      </c>
      <c r="AU3282" s="26">
        <f>AVERAGE(AE3282:AE3288)</f>
        <v>0.5714285714285714</v>
      </c>
      <c r="AV3282" s="19">
        <f>ROUNDDOWN(N3282,0)</f>
        <v>43922</v>
      </c>
      <c r="AW3282" s="29" cm="1">
        <f t="array" ref="AW3282">_xlfn.ANCHORARRAY(AV3282)-1</f>
        <v>43921</v>
      </c>
    </row>
    <row r="3283" spans="1:49" x14ac:dyDescent="0.25">
      <c r="A3283">
        <v>20200331</v>
      </c>
      <c r="B3283" s="1" t="s">
        <v>65</v>
      </c>
      <c r="C3283">
        <v>172</v>
      </c>
      <c r="D3283">
        <v>2931</v>
      </c>
      <c r="E3283">
        <v>8</v>
      </c>
      <c r="M3283" s="1" t="s">
        <v>31</v>
      </c>
      <c r="N3283" s="2">
        <v>43921.583333333336</v>
      </c>
      <c r="O3283" s="2">
        <v>43921.416666666664</v>
      </c>
      <c r="P3283" s="1" t="s">
        <v>1766</v>
      </c>
      <c r="Q3283">
        <v>3</v>
      </c>
      <c r="S3283" s="2">
        <v>43921.416666666664</v>
      </c>
      <c r="T3283" s="1" t="s">
        <v>54</v>
      </c>
      <c r="U3283" s="1" t="s">
        <v>54</v>
      </c>
      <c r="V3283" s="1" t="s">
        <v>54</v>
      </c>
      <c r="X3283">
        <v>31</v>
      </c>
      <c r="Y3283">
        <v>27</v>
      </c>
      <c r="Z3283" s="1" t="s">
        <v>8853</v>
      </c>
      <c r="AA3283">
        <v>3111</v>
      </c>
      <c r="AB3283">
        <v>3103</v>
      </c>
      <c r="AC3283">
        <v>374</v>
      </c>
      <c r="AD3283">
        <v>3103</v>
      </c>
      <c r="AE3283">
        <v>1</v>
      </c>
      <c r="AF3283">
        <v>0</v>
      </c>
      <c r="AG3283" s="1" t="s">
        <v>11604</v>
      </c>
      <c r="AH3283">
        <v>0</v>
      </c>
      <c r="AI3283">
        <v>0</v>
      </c>
      <c r="AJ3283" s="1">
        <f>Y3283/0.1</f>
        <v>270</v>
      </c>
      <c r="AK3283" s="1">
        <f>AC3283-AJ3283</f>
        <v>104</v>
      </c>
      <c r="AL3283" s="28">
        <f>_xlfn.IFNA(INDEX($BD$2:$BD$53,MATCH(B3283,$BC$2:$BC$53,0)),1000)</f>
        <v>1952570</v>
      </c>
      <c r="AM3283" s="1">
        <f>C3283/AL3283*100000</f>
        <v>8.808903137915669</v>
      </c>
      <c r="AN3283" s="17">
        <f>IF(B3284=B3283,IFERROR((C3283/C3284)-1,0),0)</f>
        <v>0.18620689655172407</v>
      </c>
      <c r="AO3283" s="26">
        <f>IFERROR(LOG(2)/LOG(1+(AN3283)),AN3283)</f>
        <v>4.0591719344869039</v>
      </c>
      <c r="AP3283" s="26">
        <f>AVERAGE(Y3283:Y3289)</f>
        <v>17.142857142857142</v>
      </c>
      <c r="AR3283" s="1">
        <f>Q3283/AL3283*100000</f>
        <v>0.15364365938225005</v>
      </c>
      <c r="AS3283" s="25">
        <f>IF(B3284=B3283,IFERROR((AE3283/AE3284)-1,0),0)</f>
        <v>0</v>
      </c>
      <c r="AT3283" s="26">
        <f>IFERROR(LOG(2)/LOG(1+(AS3283)),AS3283)</f>
        <v>0</v>
      </c>
      <c r="AU3283" s="26">
        <f>AVERAGE(AE3283:AE3289)</f>
        <v>0.42857142857142855</v>
      </c>
      <c r="AV3283" s="19">
        <f>ROUNDDOWN(N3283,0)</f>
        <v>43921</v>
      </c>
      <c r="AW3283" s="29" cm="1">
        <f t="array" ref="AW3283">_xlfn.ANCHORARRAY(AV3283)-1</f>
        <v>43920</v>
      </c>
    </row>
    <row r="3284" spans="1:49" x14ac:dyDescent="0.25">
      <c r="A3284">
        <v>20200330</v>
      </c>
      <c r="B3284" s="1" t="s">
        <v>65</v>
      </c>
      <c r="C3284">
        <v>145</v>
      </c>
      <c r="D3284">
        <v>2584</v>
      </c>
      <c r="E3284">
        <v>5</v>
      </c>
      <c r="M3284" s="1" t="s">
        <v>31</v>
      </c>
      <c r="N3284" s="2">
        <v>43920.604166666664</v>
      </c>
      <c r="O3284" s="2">
        <v>43920.4375</v>
      </c>
      <c r="P3284" s="1" t="s">
        <v>1795</v>
      </c>
      <c r="Q3284">
        <v>2</v>
      </c>
      <c r="S3284" s="2">
        <v>43920.4375</v>
      </c>
      <c r="T3284" s="1" t="s">
        <v>54</v>
      </c>
      <c r="U3284" s="1" t="s">
        <v>54</v>
      </c>
      <c r="V3284" s="1" t="s">
        <v>54</v>
      </c>
      <c r="X3284">
        <v>31</v>
      </c>
      <c r="Y3284">
        <v>37</v>
      </c>
      <c r="Z3284" s="1" t="s">
        <v>5614</v>
      </c>
      <c r="AA3284">
        <v>2734</v>
      </c>
      <c r="AB3284">
        <v>2729</v>
      </c>
      <c r="AC3284">
        <v>653</v>
      </c>
      <c r="AD3284">
        <v>2729</v>
      </c>
      <c r="AE3284">
        <v>0</v>
      </c>
      <c r="AF3284">
        <v>0</v>
      </c>
      <c r="AG3284" s="1" t="s">
        <v>11690</v>
      </c>
      <c r="AH3284">
        <v>0</v>
      </c>
      <c r="AI3284">
        <v>0</v>
      </c>
      <c r="AJ3284" s="1">
        <f>Y3284/0.1</f>
        <v>370</v>
      </c>
      <c r="AK3284" s="1">
        <f>AC3284-AJ3284</f>
        <v>283</v>
      </c>
      <c r="AL3284" s="28">
        <f>_xlfn.IFNA(INDEX($BD$2:$BD$53,MATCH(B3284,$BC$2:$BC$53,0)),1000)</f>
        <v>1952570</v>
      </c>
      <c r="AM3284" s="1">
        <f>C3284/AL3284*100000</f>
        <v>7.4261102034754192</v>
      </c>
      <c r="AN3284" s="17">
        <f>IF(B3285=B3284,IFERROR((C3284/C3285)-1,0),0)</f>
        <v>0.34259259259259256</v>
      </c>
      <c r="AO3284" s="26">
        <f>IFERROR(LOG(2)/LOG(1+(AN3284)),AN3284)</f>
        <v>2.3528216650243992</v>
      </c>
      <c r="AP3284" s="26">
        <f>AVERAGE(Y3284:Y3290)</f>
        <v>13.571428571428571</v>
      </c>
      <c r="AR3284" s="1">
        <f>Q3284/AL3284*100000</f>
        <v>0.10242910625483338</v>
      </c>
      <c r="AS3284" s="25">
        <f>IF(B3285=B3284,IFERROR((AE3284/AE3285)-1,0),0)</f>
        <v>0</v>
      </c>
      <c r="AT3284" s="26">
        <f>IFERROR(LOG(2)/LOG(1+(AS3284)),AS3284)</f>
        <v>0</v>
      </c>
      <c r="AU3284" s="26">
        <f>AVERAGE(AE3284:AE3290)</f>
        <v>0.2857142857142857</v>
      </c>
      <c r="AV3284" s="19">
        <f>ROUNDDOWN(N3284,0)</f>
        <v>43920</v>
      </c>
      <c r="AW3284" s="29" cm="1">
        <f t="array" ref="AW3284">_xlfn.ANCHORARRAY(AV3284)-1</f>
        <v>43919</v>
      </c>
    </row>
    <row r="3285" spans="1:49" x14ac:dyDescent="0.25">
      <c r="A3285">
        <v>20200329</v>
      </c>
      <c r="B3285" s="1" t="s">
        <v>65</v>
      </c>
      <c r="C3285">
        <v>108</v>
      </c>
      <c r="D3285">
        <v>1968</v>
      </c>
      <c r="E3285">
        <v>4</v>
      </c>
      <c r="M3285" s="1" t="s">
        <v>31</v>
      </c>
      <c r="N3285" s="2">
        <v>43918.836805555555</v>
      </c>
      <c r="O3285" s="2">
        <v>43918.670138888891</v>
      </c>
      <c r="P3285" s="1" t="s">
        <v>1823</v>
      </c>
      <c r="Q3285">
        <v>2</v>
      </c>
      <c r="S3285" s="2">
        <v>43918.670138888891</v>
      </c>
      <c r="T3285" s="1" t="s">
        <v>54</v>
      </c>
      <c r="U3285" s="1" t="s">
        <v>54</v>
      </c>
      <c r="V3285" s="1" t="s">
        <v>54</v>
      </c>
      <c r="X3285">
        <v>31</v>
      </c>
      <c r="Y3285">
        <v>12</v>
      </c>
      <c r="Z3285" s="1" t="s">
        <v>6754</v>
      </c>
      <c r="AA3285">
        <v>2080</v>
      </c>
      <c r="AB3285">
        <v>2076</v>
      </c>
      <c r="AC3285">
        <v>76</v>
      </c>
      <c r="AD3285">
        <v>2076</v>
      </c>
      <c r="AE3285">
        <v>0</v>
      </c>
      <c r="AF3285">
        <v>0</v>
      </c>
      <c r="AG3285" s="1" t="s">
        <v>11778</v>
      </c>
      <c r="AH3285">
        <v>0</v>
      </c>
      <c r="AI3285">
        <v>0</v>
      </c>
      <c r="AJ3285" s="1">
        <f>Y3285/0.1</f>
        <v>120</v>
      </c>
      <c r="AK3285" s="1">
        <f>AC3285-AJ3285</f>
        <v>-44</v>
      </c>
      <c r="AL3285" s="28">
        <f>_xlfn.IFNA(INDEX($BD$2:$BD$53,MATCH(B3285,$BC$2:$BC$53,0)),1000)</f>
        <v>1952570</v>
      </c>
      <c r="AM3285" s="1">
        <f>C3285/AL3285*100000</f>
        <v>5.5311717377610021</v>
      </c>
      <c r="AN3285" s="17">
        <f>IF(B3286=B3285,IFERROR((C3285/C3286)-1,0),0)</f>
        <v>0.125</v>
      </c>
      <c r="AO3285" s="26">
        <f>IFERROR(LOG(2)/LOG(1+(AN3285)),AN3285)</f>
        <v>5.8849491923617183</v>
      </c>
      <c r="AP3285" s="26">
        <f>AVERAGE(Y3285:Y3291)</f>
        <v>8.5714285714285712</v>
      </c>
      <c r="AR3285" s="1">
        <f>Q3285/AL3285*100000</f>
        <v>0.10242910625483338</v>
      </c>
      <c r="AS3285" s="25">
        <f>IF(B3286=B3285,IFERROR((AE3285/AE3286)-1,0),0)</f>
        <v>-1</v>
      </c>
      <c r="AT3285" s="26">
        <f>IFERROR(LOG(2)/LOG(1+(AS3285)),AS3285)</f>
        <v>-1</v>
      </c>
      <c r="AU3285" s="26">
        <f>AVERAGE(AE3285:AE3291)</f>
        <v>0.2857142857142857</v>
      </c>
      <c r="AV3285" s="19">
        <f>ROUNDDOWN(N3285,0)</f>
        <v>43918</v>
      </c>
      <c r="AW3285" s="29" cm="1">
        <f t="array" ref="AW3285">_xlfn.ANCHORARRAY(AV3285)-1</f>
        <v>43917</v>
      </c>
    </row>
    <row r="3286" spans="1:49" x14ac:dyDescent="0.25">
      <c r="A3286">
        <v>20200328</v>
      </c>
      <c r="B3286" s="1" t="s">
        <v>65</v>
      </c>
      <c r="C3286">
        <v>96</v>
      </c>
      <c r="D3286">
        <v>1904</v>
      </c>
      <c r="M3286" s="1" t="s">
        <v>31</v>
      </c>
      <c r="N3286" s="2">
        <v>43918.611111111109</v>
      </c>
      <c r="O3286" s="2">
        <v>43918.444444444445</v>
      </c>
      <c r="P3286" s="1" t="s">
        <v>1854</v>
      </c>
      <c r="Q3286">
        <v>2</v>
      </c>
      <c r="S3286" s="2">
        <v>43918.444444444445</v>
      </c>
      <c r="T3286" s="1" t="s">
        <v>54</v>
      </c>
      <c r="U3286" s="1" t="s">
        <v>54</v>
      </c>
      <c r="V3286" s="1" t="s">
        <v>54</v>
      </c>
      <c r="X3286">
        <v>31</v>
      </c>
      <c r="Y3286">
        <v>11</v>
      </c>
      <c r="Z3286" s="1" t="s">
        <v>8108</v>
      </c>
      <c r="AA3286">
        <v>2000</v>
      </c>
      <c r="AB3286">
        <v>2000</v>
      </c>
      <c r="AC3286">
        <v>154</v>
      </c>
      <c r="AD3286">
        <v>2000</v>
      </c>
      <c r="AE3286">
        <v>2</v>
      </c>
      <c r="AF3286">
        <v>0</v>
      </c>
      <c r="AG3286" s="1" t="s">
        <v>11866</v>
      </c>
      <c r="AH3286">
        <v>0</v>
      </c>
      <c r="AI3286">
        <v>0</v>
      </c>
      <c r="AJ3286" s="1">
        <f>Y3286/0.1</f>
        <v>110</v>
      </c>
      <c r="AK3286" s="1">
        <f>AC3286-AJ3286</f>
        <v>44</v>
      </c>
      <c r="AL3286" s="28">
        <f>_xlfn.IFNA(INDEX($BD$2:$BD$53,MATCH(B3286,$BC$2:$BC$53,0)),1000)</f>
        <v>1952570</v>
      </c>
      <c r="AM3286" s="1">
        <f>C3286/AL3286*100000</f>
        <v>4.9165971002320017</v>
      </c>
      <c r="AN3286" s="17">
        <f>IF(B3287=B3286,IFERROR((C3286/C3287)-1,0),0)</f>
        <v>0.12941176470588234</v>
      </c>
      <c r="AO3286" s="26">
        <f>IFERROR(LOG(2)/LOG(1+(AN3286)),AN3286)</f>
        <v>5.6956831385111348</v>
      </c>
      <c r="AP3286" s="26">
        <f>AVERAGE(Y3286:Y3292)</f>
        <v>8.2857142857142865</v>
      </c>
      <c r="AR3286" s="1">
        <f>Q3286/AL3286*100000</f>
        <v>0.10242910625483338</v>
      </c>
      <c r="AS3286" s="25">
        <f>IF(B3287=B3286,IFERROR((AE3286/AE3287)-1,0),0)</f>
        <v>0</v>
      </c>
      <c r="AT3286" s="26">
        <f>IFERROR(LOG(2)/LOG(1+(AS3286)),AS3286)</f>
        <v>0</v>
      </c>
      <c r="AU3286" s="26">
        <f>AVERAGE(AE3286:AE3292)</f>
        <v>0.2857142857142857</v>
      </c>
      <c r="AV3286" s="19">
        <f>ROUNDDOWN(N3286,0)</f>
        <v>43918</v>
      </c>
      <c r="AW3286" s="29" cm="1">
        <f t="array" ref="AW3286">_xlfn.ANCHORARRAY(AV3286)-1</f>
        <v>43917</v>
      </c>
    </row>
    <row r="3287" spans="1:49" x14ac:dyDescent="0.25">
      <c r="A3287">
        <v>20200327</v>
      </c>
      <c r="B3287" s="1" t="s">
        <v>65</v>
      </c>
      <c r="C3287">
        <v>85</v>
      </c>
      <c r="D3287">
        <v>1761</v>
      </c>
      <c r="M3287" s="1" t="s">
        <v>31</v>
      </c>
      <c r="N3287" s="2">
        <v>43917.604166666664</v>
      </c>
      <c r="O3287" s="2">
        <v>43917.4375</v>
      </c>
      <c r="P3287" s="1" t="s">
        <v>1879</v>
      </c>
      <c r="Q3287">
        <v>0</v>
      </c>
      <c r="S3287" s="2">
        <v>43917.4375</v>
      </c>
      <c r="T3287" s="1" t="s">
        <v>54</v>
      </c>
      <c r="U3287" s="1" t="s">
        <v>54</v>
      </c>
      <c r="V3287" s="1" t="s">
        <v>54</v>
      </c>
      <c r="X3287">
        <v>31</v>
      </c>
      <c r="Y3287">
        <v>12</v>
      </c>
      <c r="Z3287" s="1" t="s">
        <v>8329</v>
      </c>
      <c r="AA3287">
        <v>1846</v>
      </c>
      <c r="AB3287">
        <v>1846</v>
      </c>
      <c r="AC3287">
        <v>189</v>
      </c>
      <c r="AD3287">
        <v>1846</v>
      </c>
      <c r="AE3287">
        <v>0</v>
      </c>
      <c r="AF3287">
        <v>0</v>
      </c>
      <c r="AG3287" s="1" t="s">
        <v>11953</v>
      </c>
      <c r="AH3287">
        <v>0</v>
      </c>
      <c r="AI3287">
        <v>0</v>
      </c>
      <c r="AJ3287" s="1">
        <f>Y3287/0.1</f>
        <v>120</v>
      </c>
      <c r="AK3287" s="1">
        <f>AC3287-AJ3287</f>
        <v>69</v>
      </c>
      <c r="AL3287" s="28">
        <f>_xlfn.IFNA(INDEX($BD$2:$BD$53,MATCH(B3287,$BC$2:$BC$53,0)),1000)</f>
        <v>1952570</v>
      </c>
      <c r="AM3287" s="1">
        <f>C3287/AL3287*100000</f>
        <v>4.3532370158304188</v>
      </c>
      <c r="AN3287" s="17">
        <f>IF(B3288=B3287,IFERROR((C3287/C3288)-1,0),0)</f>
        <v>0.16438356164383561</v>
      </c>
      <c r="AO3287" s="26">
        <f>IFERROR(LOG(2)/LOG(1+(AN3287)),AN3287)</f>
        <v>4.5544313864886226</v>
      </c>
      <c r="AP3287" s="26">
        <f>AVERAGE(Y3287:Y3293)</f>
        <v>7.5714285714285712</v>
      </c>
      <c r="AR3287" s="1">
        <f>Q3287/AL3287*100000</f>
        <v>0</v>
      </c>
      <c r="AS3287" s="25">
        <f>IF(B3288=B3287,IFERROR((AE3287/AE3288)-1,0),0)</f>
        <v>0</v>
      </c>
      <c r="AT3287" s="26">
        <f>IFERROR(LOG(2)/LOG(1+(AS3287)),AS3287)</f>
        <v>0</v>
      </c>
      <c r="AU3287" s="26">
        <f>AVERAGE(AE3287:AE3293)</f>
        <v>0</v>
      </c>
      <c r="AV3287" s="19">
        <f>ROUNDDOWN(N3287,0)</f>
        <v>43917</v>
      </c>
      <c r="AW3287" s="29" cm="1">
        <f t="array" ref="AW3287">_xlfn.ANCHORARRAY(AV3287)-1</f>
        <v>43916</v>
      </c>
    </row>
    <row r="3288" spans="1:49" x14ac:dyDescent="0.25">
      <c r="A3288">
        <v>20200326</v>
      </c>
      <c r="B3288" s="1" t="s">
        <v>65</v>
      </c>
      <c r="C3288">
        <v>73</v>
      </c>
      <c r="D3288">
        <v>1584</v>
      </c>
      <c r="M3288" s="1" t="s">
        <v>31</v>
      </c>
      <c r="N3288" s="2">
        <v>43916.583333333336</v>
      </c>
      <c r="O3288" s="2">
        <v>43916.416666666664</v>
      </c>
      <c r="P3288" s="1" t="s">
        <v>1905</v>
      </c>
      <c r="Q3288">
        <v>0</v>
      </c>
      <c r="S3288" s="2">
        <v>43916.416666666664</v>
      </c>
      <c r="T3288" s="1" t="s">
        <v>54</v>
      </c>
      <c r="U3288" s="1" t="s">
        <v>54</v>
      </c>
      <c r="V3288" s="1" t="s">
        <v>54</v>
      </c>
      <c r="X3288">
        <v>31</v>
      </c>
      <c r="Y3288">
        <v>12</v>
      </c>
      <c r="Z3288" s="1" t="s">
        <v>9630</v>
      </c>
      <c r="AA3288">
        <v>1657</v>
      </c>
      <c r="AB3288">
        <v>1657</v>
      </c>
      <c r="AC3288">
        <v>292</v>
      </c>
      <c r="AD3288">
        <v>1657</v>
      </c>
      <c r="AE3288">
        <v>0</v>
      </c>
      <c r="AF3288">
        <v>0</v>
      </c>
      <c r="AG3288" s="1" t="s">
        <v>12039</v>
      </c>
      <c r="AH3288">
        <v>0</v>
      </c>
      <c r="AI3288">
        <v>0</v>
      </c>
      <c r="AJ3288" s="1">
        <f>Y3288/0.1</f>
        <v>120</v>
      </c>
      <c r="AK3288" s="1">
        <f>AC3288-AJ3288</f>
        <v>172</v>
      </c>
      <c r="AL3288" s="28">
        <f>_xlfn.IFNA(INDEX($BD$2:$BD$53,MATCH(B3288,$BC$2:$BC$53,0)),1000)</f>
        <v>1952570</v>
      </c>
      <c r="AM3288" s="1">
        <f>C3288/AL3288*100000</f>
        <v>3.7386623783014179</v>
      </c>
      <c r="AN3288" s="17">
        <f>IF(B3289=B3288,IFERROR((C3288/C3289)-1,0),0)</f>
        <v>0.19672131147540983</v>
      </c>
      <c r="AO3288" s="26">
        <f>IFERROR(LOG(2)/LOG(1+(AN3288)),AN3288)</f>
        <v>3.8597040599542671</v>
      </c>
      <c r="AP3288" s="26">
        <f>AVERAGE(Y3288:Y3294)</f>
        <v>6.5714285714285712</v>
      </c>
      <c r="AR3288" s="1">
        <f>Q3288/AL3288*100000</f>
        <v>0</v>
      </c>
      <c r="AS3288" s="25">
        <f>IF(B3289=B3288,IFERROR((AE3288/AE3289)-1,0),0)</f>
        <v>0</v>
      </c>
      <c r="AT3288" s="26">
        <f>IFERROR(LOG(2)/LOG(1+(AS3288)),AS3288)</f>
        <v>0</v>
      </c>
      <c r="AU3288" s="26">
        <f>AVERAGE(AE3288:AE3294)</f>
        <v>0</v>
      </c>
      <c r="AV3288" s="19">
        <f>ROUNDDOWN(N3288,0)</f>
        <v>43916</v>
      </c>
      <c r="AW3288" s="29" cm="1">
        <f t="array" ref="AW3288">_xlfn.ANCHORARRAY(AV3288)-1</f>
        <v>43915</v>
      </c>
    </row>
    <row r="3289" spans="1:49" x14ac:dyDescent="0.25">
      <c r="A3289">
        <v>20200325</v>
      </c>
      <c r="B3289" s="1" t="s">
        <v>65</v>
      </c>
      <c r="C3289">
        <v>61</v>
      </c>
      <c r="D3289">
        <v>1304</v>
      </c>
      <c r="M3289" s="1" t="s">
        <v>31</v>
      </c>
      <c r="N3289" s="2">
        <v>43914</v>
      </c>
      <c r="O3289" s="2">
        <v>43913.833333333336</v>
      </c>
      <c r="P3289" s="1" t="s">
        <v>1922</v>
      </c>
      <c r="Q3289">
        <v>0</v>
      </c>
      <c r="S3289" s="2">
        <v>43913.833333333336</v>
      </c>
      <c r="T3289" s="1" t="s">
        <v>54</v>
      </c>
      <c r="U3289" s="1" t="s">
        <v>54</v>
      </c>
      <c r="V3289" s="1" t="s">
        <v>54</v>
      </c>
      <c r="X3289">
        <v>31</v>
      </c>
      <c r="Y3289">
        <v>9</v>
      </c>
      <c r="Z3289" s="1" t="s">
        <v>12122</v>
      </c>
      <c r="AA3289">
        <v>1365</v>
      </c>
      <c r="AB3289">
        <v>1365</v>
      </c>
      <c r="AC3289">
        <v>338</v>
      </c>
      <c r="AD3289">
        <v>1365</v>
      </c>
      <c r="AE3289">
        <v>0</v>
      </c>
      <c r="AF3289">
        <v>0</v>
      </c>
      <c r="AG3289" s="1" t="s">
        <v>12123</v>
      </c>
      <c r="AH3289">
        <v>0</v>
      </c>
      <c r="AI3289">
        <v>0</v>
      </c>
      <c r="AJ3289" s="1">
        <f>Y3289/0.1</f>
        <v>90</v>
      </c>
      <c r="AK3289" s="1">
        <f>AC3289-AJ3289</f>
        <v>248</v>
      </c>
      <c r="AL3289" s="28">
        <f>_xlfn.IFNA(INDEX($BD$2:$BD$53,MATCH(B3289,$BC$2:$BC$53,0)),1000)</f>
        <v>1952570</v>
      </c>
      <c r="AM3289" s="1">
        <f>C3289/AL3289*100000</f>
        <v>3.1240877407724179</v>
      </c>
      <c r="AN3289" s="17">
        <f>IF(B3290=B3289,IFERROR((C3289/C3290)-1,0),0)</f>
        <v>0.17307692307692313</v>
      </c>
      <c r="AO3289" s="26">
        <f>IFERROR(LOG(2)/LOG(1+(AN3289)),AN3289)</f>
        <v>4.3422072816501078</v>
      </c>
      <c r="AP3289" s="26">
        <f>AVERAGE(Y3289:Y3295)</f>
        <v>5.2857142857142856</v>
      </c>
      <c r="AR3289" s="1">
        <f>Q3289/AL3289*100000</f>
        <v>0</v>
      </c>
      <c r="AS3289" s="25">
        <f>IF(B3290=B3289,IFERROR((AE3289/AE3290)-1,0),0)</f>
        <v>0</v>
      </c>
      <c r="AT3289" s="26">
        <f>IFERROR(LOG(2)/LOG(1+(AS3289)),AS3289)</f>
        <v>0</v>
      </c>
      <c r="AU3289" s="26">
        <f>AVERAGE(AE3289:AE3295)</f>
        <v>0</v>
      </c>
      <c r="AV3289" s="19">
        <f>ROUNDDOWN(N3289,0)</f>
        <v>43914</v>
      </c>
      <c r="AW3289" s="29" cm="1">
        <f t="array" ref="AW3289">_xlfn.ANCHORARRAY(AV3289)-1</f>
        <v>43913</v>
      </c>
    </row>
    <row r="3290" spans="1:49" x14ac:dyDescent="0.25">
      <c r="A3290">
        <v>20200324</v>
      </c>
      <c r="B3290" s="1" t="s">
        <v>65</v>
      </c>
      <c r="C3290">
        <v>52</v>
      </c>
      <c r="D3290">
        <v>975</v>
      </c>
      <c r="M3290" s="1" t="s">
        <v>31</v>
      </c>
      <c r="N3290" s="2">
        <v>43913</v>
      </c>
      <c r="O3290" s="2">
        <v>43912.833333333336</v>
      </c>
      <c r="P3290" s="1" t="s">
        <v>1951</v>
      </c>
      <c r="Q3290">
        <v>0</v>
      </c>
      <c r="S3290" s="2">
        <v>43912.833333333336</v>
      </c>
      <c r="T3290" s="1" t="s">
        <v>54</v>
      </c>
      <c r="U3290" s="1" t="s">
        <v>54</v>
      </c>
      <c r="V3290" s="1" t="s">
        <v>54</v>
      </c>
      <c r="X3290">
        <v>31</v>
      </c>
      <c r="Y3290">
        <v>2</v>
      </c>
      <c r="Z3290" s="1" t="s">
        <v>3748</v>
      </c>
      <c r="AA3290">
        <v>1027</v>
      </c>
      <c r="AB3290">
        <v>1027</v>
      </c>
      <c r="AC3290">
        <v>621</v>
      </c>
      <c r="AD3290">
        <v>1027</v>
      </c>
      <c r="AE3290">
        <v>0</v>
      </c>
      <c r="AF3290">
        <v>0</v>
      </c>
      <c r="AG3290" s="1" t="s">
        <v>12204</v>
      </c>
      <c r="AH3290">
        <v>0</v>
      </c>
      <c r="AI3290">
        <v>0</v>
      </c>
      <c r="AJ3290" s="1">
        <f>Y3290/0.1</f>
        <v>20</v>
      </c>
      <c r="AK3290" s="1">
        <f>AC3290-AJ3290</f>
        <v>601</v>
      </c>
      <c r="AL3290" s="28">
        <f>_xlfn.IFNA(INDEX($BD$2:$BD$53,MATCH(B3290,$BC$2:$BC$53,0)),1000)</f>
        <v>1952570</v>
      </c>
      <c r="AM3290" s="1">
        <f>C3290/AL3290*100000</f>
        <v>2.6631567626256678</v>
      </c>
      <c r="AN3290" s="17">
        <f>IF(B3291=B3290,IFERROR((C3290/C3291)-1,0),0)</f>
        <v>4.0000000000000036E-2</v>
      </c>
      <c r="AO3290" s="26">
        <f>IFERROR(LOG(2)/LOG(1+(AN3290)),AN3290)</f>
        <v>17.672987685129698</v>
      </c>
      <c r="AP3290" s="26">
        <f>AVERAGE(Y3290:Y3296)</f>
        <v>4.4285714285714288</v>
      </c>
      <c r="AR3290" s="1">
        <f>Q3290/AL3290*100000</f>
        <v>0</v>
      </c>
      <c r="AS3290" s="25">
        <f>IF(B3291=B3290,IFERROR((AE3290/AE3291)-1,0),0)</f>
        <v>0</v>
      </c>
      <c r="AT3290" s="26">
        <f>IFERROR(LOG(2)/LOG(1+(AS3290)),AS3290)</f>
        <v>0</v>
      </c>
      <c r="AU3290" s="26">
        <f>AVERAGE(AE3290:AE3296)</f>
        <v>0</v>
      </c>
      <c r="AV3290" s="19">
        <f>ROUNDDOWN(N3290,0)</f>
        <v>43913</v>
      </c>
      <c r="AW3290" s="29" cm="1">
        <f t="array" ref="AW3290">_xlfn.ANCHORARRAY(AV3290)-1</f>
        <v>43912</v>
      </c>
    </row>
    <row r="3291" spans="1:49" x14ac:dyDescent="0.25">
      <c r="A3291">
        <v>20200323</v>
      </c>
      <c r="B3291" s="1" t="s">
        <v>65</v>
      </c>
      <c r="C3291">
        <v>50</v>
      </c>
      <c r="D3291">
        <v>356</v>
      </c>
      <c r="M3291" s="1" t="s">
        <v>31</v>
      </c>
      <c r="N3291" s="2">
        <v>43911</v>
      </c>
      <c r="O3291" s="2">
        <v>43910.833333333336</v>
      </c>
      <c r="P3291" s="1" t="s">
        <v>1990</v>
      </c>
      <c r="Q3291">
        <v>0</v>
      </c>
      <c r="S3291" s="2">
        <v>43910.833333333336</v>
      </c>
      <c r="T3291" s="1" t="s">
        <v>54</v>
      </c>
      <c r="U3291" s="1" t="s">
        <v>54</v>
      </c>
      <c r="V3291" s="1" t="s">
        <v>54</v>
      </c>
      <c r="X3291">
        <v>31</v>
      </c>
      <c r="Y3291">
        <v>2</v>
      </c>
      <c r="Z3291" s="1" t="s">
        <v>2527</v>
      </c>
      <c r="AA3291">
        <v>406</v>
      </c>
      <c r="AB3291">
        <v>406</v>
      </c>
      <c r="AC3291">
        <v>2</v>
      </c>
      <c r="AD3291">
        <v>406</v>
      </c>
      <c r="AE3291">
        <v>0</v>
      </c>
      <c r="AF3291">
        <v>0</v>
      </c>
      <c r="AG3291" s="1" t="s">
        <v>12286</v>
      </c>
      <c r="AH3291">
        <v>0</v>
      </c>
      <c r="AI3291">
        <v>0</v>
      </c>
      <c r="AJ3291" s="1">
        <f>Y3291/0.1</f>
        <v>20</v>
      </c>
      <c r="AK3291" s="1">
        <f>AC3291-AJ3291</f>
        <v>-18</v>
      </c>
      <c r="AL3291" s="28">
        <f>_xlfn.IFNA(INDEX($BD$2:$BD$53,MATCH(B3291,$BC$2:$BC$53,0)),1000)</f>
        <v>1952570</v>
      </c>
      <c r="AM3291" s="1">
        <f>C3291/AL3291*100000</f>
        <v>2.5607276563708345</v>
      </c>
      <c r="AN3291" s="17">
        <f>IF(B3292=B3291,IFERROR((C3291/C3292)-1,0),0)</f>
        <v>4.1666666666666741E-2</v>
      </c>
      <c r="AO3291" s="26">
        <f>IFERROR(LOG(2)/LOG(1+(AN3291)),AN3291)</f>
        <v>16.979748018338917</v>
      </c>
      <c r="AP3291" s="26">
        <f>AVERAGE(Y3291:Y3297)</f>
        <v>4.5714285714285712</v>
      </c>
      <c r="AR3291" s="1">
        <f>Q3291/AL3291*100000</f>
        <v>0</v>
      </c>
      <c r="AS3291" s="25">
        <f>IF(B3292=B3291,IFERROR((AE3291/AE3292)-1,0),0)</f>
        <v>0</v>
      </c>
      <c r="AT3291" s="26">
        <f>IFERROR(LOG(2)/LOG(1+(AS3291)),AS3291)</f>
        <v>0</v>
      </c>
      <c r="AU3291" s="26">
        <f>AVERAGE(AE3291:AE3297)</f>
        <v>0</v>
      </c>
      <c r="AV3291" s="19">
        <f>ROUNDDOWN(N3291,0)</f>
        <v>43911</v>
      </c>
      <c r="AW3291" s="29" cm="1">
        <f t="array" ref="AW3291">_xlfn.ANCHORARRAY(AV3291)-1</f>
        <v>43910</v>
      </c>
    </row>
    <row r="3292" spans="1:49" x14ac:dyDescent="0.25">
      <c r="A3292">
        <v>20200322</v>
      </c>
      <c r="B3292" s="1" t="s">
        <v>65</v>
      </c>
      <c r="C3292">
        <v>48</v>
      </c>
      <c r="D3292">
        <v>356</v>
      </c>
      <c r="M3292" s="1" t="s">
        <v>54</v>
      </c>
      <c r="N3292" s="2">
        <v>43911</v>
      </c>
      <c r="O3292" s="2">
        <v>43910.833333333336</v>
      </c>
      <c r="P3292" s="1" t="s">
        <v>1990</v>
      </c>
      <c r="Q3292">
        <v>0</v>
      </c>
      <c r="S3292" s="2">
        <v>43910.833333333336</v>
      </c>
      <c r="T3292" s="1" t="s">
        <v>54</v>
      </c>
      <c r="U3292" s="1" t="s">
        <v>54</v>
      </c>
      <c r="V3292" s="1" t="s">
        <v>54</v>
      </c>
      <c r="X3292">
        <v>31</v>
      </c>
      <c r="Y3292">
        <v>10</v>
      </c>
      <c r="Z3292" s="1" t="s">
        <v>2527</v>
      </c>
      <c r="AA3292">
        <v>404</v>
      </c>
      <c r="AB3292">
        <v>404</v>
      </c>
      <c r="AC3292">
        <v>10</v>
      </c>
      <c r="AD3292">
        <v>404</v>
      </c>
      <c r="AE3292">
        <v>0</v>
      </c>
      <c r="AF3292">
        <v>0</v>
      </c>
      <c r="AG3292" s="1" t="s">
        <v>12362</v>
      </c>
      <c r="AH3292">
        <v>0</v>
      </c>
      <c r="AI3292">
        <v>0</v>
      </c>
      <c r="AJ3292" s="1">
        <f>Y3292/0.1</f>
        <v>100</v>
      </c>
      <c r="AK3292" s="1">
        <f>AC3292-AJ3292</f>
        <v>-90</v>
      </c>
      <c r="AL3292" s="28">
        <f>_xlfn.IFNA(INDEX($BD$2:$BD$53,MATCH(B3292,$BC$2:$BC$53,0)),1000)</f>
        <v>1952570</v>
      </c>
      <c r="AM3292" s="1">
        <f>C3292/AL3292*100000</f>
        <v>2.4582985501160008</v>
      </c>
      <c r="AN3292" s="17">
        <f>IF(B3293=B3292,IFERROR((C3292/C3293)-1,0),0)</f>
        <v>0.26315789473684204</v>
      </c>
      <c r="AO3292" s="26">
        <f>IFERROR(LOG(2)/LOG(1+(AN3292)),AN3292)</f>
        <v>2.9670510117587106</v>
      </c>
      <c r="AP3292" s="26">
        <f>AVERAGE(Y3292:Y3298)</f>
        <v>4.4285714285714288</v>
      </c>
      <c r="AR3292" s="1">
        <f>Q3292/AL3292*100000</f>
        <v>0</v>
      </c>
      <c r="AS3292" s="25">
        <f>IF(B3293=B3292,IFERROR((AE3292/AE3293)-1,0),0)</f>
        <v>0</v>
      </c>
      <c r="AT3292" s="26">
        <f>IFERROR(LOG(2)/LOG(1+(AS3292)),AS3292)</f>
        <v>0</v>
      </c>
      <c r="AU3292" s="26">
        <f>AVERAGE(AE3292:AE3298)</f>
        <v>0</v>
      </c>
      <c r="AV3292" s="19">
        <f>ROUNDDOWN(N3292,0)</f>
        <v>43911</v>
      </c>
      <c r="AW3292" s="29" cm="1">
        <f t="array" ref="AW3292">_xlfn.ANCHORARRAY(AV3292)-1</f>
        <v>43910</v>
      </c>
    </row>
    <row r="3293" spans="1:49" x14ac:dyDescent="0.25">
      <c r="A3293">
        <v>20200321</v>
      </c>
      <c r="B3293" s="1" t="s">
        <v>65</v>
      </c>
      <c r="C3293">
        <v>38</v>
      </c>
      <c r="D3293">
        <v>356</v>
      </c>
      <c r="M3293" s="1" t="s">
        <v>54</v>
      </c>
      <c r="N3293" s="2">
        <v>43910</v>
      </c>
      <c r="O3293" s="2">
        <v>43909.833333333336</v>
      </c>
      <c r="P3293" s="1" t="s">
        <v>2048</v>
      </c>
      <c r="Q3293">
        <v>0</v>
      </c>
      <c r="S3293" s="2">
        <v>43909.833333333336</v>
      </c>
      <c r="T3293" s="1" t="s">
        <v>54</v>
      </c>
      <c r="U3293" s="1" t="s">
        <v>54</v>
      </c>
      <c r="V3293" s="1" t="s">
        <v>54</v>
      </c>
      <c r="X3293">
        <v>31</v>
      </c>
      <c r="Y3293">
        <v>6</v>
      </c>
      <c r="Z3293" s="1" t="s">
        <v>6952</v>
      </c>
      <c r="AA3293">
        <v>394</v>
      </c>
      <c r="AB3293">
        <v>394</v>
      </c>
      <c r="AC3293">
        <v>122</v>
      </c>
      <c r="AD3293">
        <v>394</v>
      </c>
      <c r="AE3293">
        <v>0</v>
      </c>
      <c r="AF3293">
        <v>0</v>
      </c>
      <c r="AG3293" s="1" t="s">
        <v>12440</v>
      </c>
      <c r="AH3293">
        <v>0</v>
      </c>
      <c r="AI3293">
        <v>0</v>
      </c>
      <c r="AJ3293" s="1">
        <f>Y3293/0.1</f>
        <v>60</v>
      </c>
      <c r="AK3293" s="1">
        <f>AC3293-AJ3293</f>
        <v>62</v>
      </c>
      <c r="AL3293" s="28">
        <f>_xlfn.IFNA(INDEX($BD$2:$BD$53,MATCH(B3293,$BC$2:$BC$53,0)),1000)</f>
        <v>1952570</v>
      </c>
      <c r="AM3293" s="1">
        <f>C3293/AL3293*100000</f>
        <v>1.9461530188418341</v>
      </c>
      <c r="AN3293" s="17">
        <f>IF(B3294=B3293,IFERROR((C3293/C3294)-1,0),0)</f>
        <v>0.1875</v>
      </c>
      <c r="AO3293" s="26">
        <f>IFERROR(LOG(2)/LOG(1+(AN3293)),AN3293)</f>
        <v>4.0334369756325748</v>
      </c>
      <c r="AP3293" s="26">
        <f>AVERAGE(Y3293:Y3299)</f>
        <v>3.4285714285714284</v>
      </c>
      <c r="AR3293" s="1">
        <f>Q3293/AL3293*100000</f>
        <v>0</v>
      </c>
      <c r="AS3293" s="25">
        <f>IF(B3294=B3293,IFERROR((AE3293/AE3294)-1,0),0)</f>
        <v>0</v>
      </c>
      <c r="AT3293" s="26">
        <f>IFERROR(LOG(2)/LOG(1+(AS3293)),AS3293)</f>
        <v>0</v>
      </c>
      <c r="AU3293" s="26">
        <f>AVERAGE(AE3293:AE3299)</f>
        <v>0</v>
      </c>
      <c r="AV3293" s="19">
        <f>ROUNDDOWN(N3293,0)</f>
        <v>43910</v>
      </c>
      <c r="AW3293" s="29" cm="1">
        <f t="array" ref="AW3293">_xlfn.ANCHORARRAY(AV3293)-1</f>
        <v>43909</v>
      </c>
    </row>
    <row r="3294" spans="1:49" x14ac:dyDescent="0.25">
      <c r="A3294">
        <v>20200320</v>
      </c>
      <c r="B3294" s="1" t="s">
        <v>65</v>
      </c>
      <c r="C3294">
        <v>32</v>
      </c>
      <c r="D3294">
        <v>240</v>
      </c>
      <c r="M3294" s="1" t="s">
        <v>54</v>
      </c>
      <c r="N3294" s="2">
        <v>43909</v>
      </c>
      <c r="O3294" s="2">
        <v>43908.833333333336</v>
      </c>
      <c r="P3294" s="1" t="s">
        <v>1999</v>
      </c>
      <c r="Q3294">
        <v>0</v>
      </c>
      <c r="S3294" s="2">
        <v>43908.833333333336</v>
      </c>
      <c r="T3294" s="1" t="s">
        <v>54</v>
      </c>
      <c r="U3294" s="1" t="s">
        <v>54</v>
      </c>
      <c r="V3294" s="1" t="s">
        <v>54</v>
      </c>
      <c r="X3294">
        <v>31</v>
      </c>
      <c r="Y3294">
        <v>5</v>
      </c>
      <c r="Z3294" s="1" t="s">
        <v>2527</v>
      </c>
      <c r="AA3294">
        <v>272</v>
      </c>
      <c r="AB3294">
        <v>272</v>
      </c>
      <c r="AC3294">
        <v>5</v>
      </c>
      <c r="AD3294">
        <v>272</v>
      </c>
      <c r="AE3294">
        <v>0</v>
      </c>
      <c r="AF3294">
        <v>0</v>
      </c>
      <c r="AG3294" s="1" t="s">
        <v>12520</v>
      </c>
      <c r="AH3294">
        <v>0</v>
      </c>
      <c r="AI3294">
        <v>0</v>
      </c>
      <c r="AJ3294" s="1">
        <f>Y3294/0.1</f>
        <v>50</v>
      </c>
      <c r="AK3294" s="1">
        <f>AC3294-AJ3294</f>
        <v>-45</v>
      </c>
      <c r="AL3294" s="28">
        <f>_xlfn.IFNA(INDEX($BD$2:$BD$53,MATCH(B3294,$BC$2:$BC$53,0)),1000)</f>
        <v>1952570</v>
      </c>
      <c r="AM3294" s="1">
        <f>C3294/AL3294*100000</f>
        <v>1.6388657000773341</v>
      </c>
      <c r="AN3294" s="17">
        <f>IF(B3295=B3294,IFERROR((C3294/C3295)-1,0),0)</f>
        <v>0.18518518518518512</v>
      </c>
      <c r="AO3294" s="26">
        <f>IFERROR(LOG(2)/LOG(1+(AN3294)),AN3294)</f>
        <v>4.0797593302113571</v>
      </c>
      <c r="AP3294" s="26">
        <f>AVERAGE(Y3294:Y3300)</f>
        <v>2.7142857142857144</v>
      </c>
      <c r="AR3294" s="1">
        <f>Q3294/AL3294*100000</f>
        <v>0</v>
      </c>
      <c r="AS3294" s="25">
        <f>IF(B3295=B3294,IFERROR((AE3294/AE3295)-1,0),0)</f>
        <v>0</v>
      </c>
      <c r="AT3294" s="26">
        <f>IFERROR(LOG(2)/LOG(1+(AS3294)),AS3294)</f>
        <v>0</v>
      </c>
      <c r="AU3294" s="26">
        <f>AVERAGE(AE3294:AE3300)</f>
        <v>0</v>
      </c>
      <c r="AV3294" s="19">
        <f>ROUNDDOWN(N3294,0)</f>
        <v>43909</v>
      </c>
      <c r="AW3294" s="29" cm="1">
        <f t="array" ref="AW3294">_xlfn.ANCHORARRAY(AV3294)-1</f>
        <v>43908</v>
      </c>
    </row>
    <row r="3295" spans="1:49" x14ac:dyDescent="0.25">
      <c r="A3295">
        <v>20200319</v>
      </c>
      <c r="B3295" s="1" t="s">
        <v>65</v>
      </c>
      <c r="C3295">
        <v>27</v>
      </c>
      <c r="D3295">
        <v>240</v>
      </c>
      <c r="M3295" s="1" t="s">
        <v>54</v>
      </c>
      <c r="N3295" s="2">
        <v>43908.583333333336</v>
      </c>
      <c r="O3295" s="2">
        <v>43908.416666666664</v>
      </c>
      <c r="P3295" s="1" t="s">
        <v>2109</v>
      </c>
      <c r="Q3295">
        <v>0</v>
      </c>
      <c r="S3295" s="2">
        <v>43908.416666666664</v>
      </c>
      <c r="T3295" s="1" t="s">
        <v>54</v>
      </c>
      <c r="U3295" s="1" t="s">
        <v>54</v>
      </c>
      <c r="V3295" s="1" t="s">
        <v>54</v>
      </c>
      <c r="X3295">
        <v>31</v>
      </c>
      <c r="Y3295">
        <v>3</v>
      </c>
      <c r="Z3295" s="1" t="s">
        <v>7743</v>
      </c>
      <c r="AA3295">
        <v>267</v>
      </c>
      <c r="AB3295">
        <v>267</v>
      </c>
      <c r="AC3295">
        <v>37</v>
      </c>
      <c r="AD3295">
        <v>267</v>
      </c>
      <c r="AE3295">
        <v>0</v>
      </c>
      <c r="AF3295">
        <v>0</v>
      </c>
      <c r="AG3295" s="1" t="s">
        <v>12593</v>
      </c>
      <c r="AH3295">
        <v>0</v>
      </c>
      <c r="AI3295">
        <v>0</v>
      </c>
      <c r="AJ3295" s="1">
        <f>Y3295/0.1</f>
        <v>30</v>
      </c>
      <c r="AK3295" s="1">
        <f>AC3295-AJ3295</f>
        <v>7</v>
      </c>
      <c r="AL3295" s="28">
        <f>_xlfn.IFNA(INDEX($BD$2:$BD$53,MATCH(B3295,$BC$2:$BC$53,0)),1000)</f>
        <v>1952570</v>
      </c>
      <c r="AM3295" s="1">
        <f>C3295/AL3295*100000</f>
        <v>1.3827929344402505</v>
      </c>
      <c r="AN3295" s="17">
        <f>IF(B3296=B3295,IFERROR((C3295/C3296)-1,0),0)</f>
        <v>0.125</v>
      </c>
      <c r="AO3295" s="26">
        <f>IFERROR(LOG(2)/LOG(1+(AN3295)),AN3295)</f>
        <v>5.8849491923617183</v>
      </c>
      <c r="AP3295" s="26">
        <f>AVERAGE(Y3295:Y3301)</f>
        <v>2.4285714285714284</v>
      </c>
      <c r="AR3295" s="1">
        <f>Q3295/AL3295*100000</f>
        <v>0</v>
      </c>
      <c r="AS3295" s="25">
        <f>IF(B3296=B3295,IFERROR((AE3295/AE3296)-1,0),0)</f>
        <v>0</v>
      </c>
      <c r="AT3295" s="26">
        <f>IFERROR(LOG(2)/LOG(1+(AS3295)),AS3295)</f>
        <v>0</v>
      </c>
      <c r="AU3295" s="26">
        <f>AVERAGE(AE3295:AE3301)</f>
        <v>0</v>
      </c>
      <c r="AV3295" s="19">
        <f>ROUNDDOWN(N3295,0)</f>
        <v>43908</v>
      </c>
      <c r="AW3295" s="29" cm="1">
        <f t="array" ref="AW3295">_xlfn.ANCHORARRAY(AV3295)-1</f>
        <v>43907</v>
      </c>
    </row>
    <row r="3296" spans="1:49" x14ac:dyDescent="0.25">
      <c r="A3296">
        <v>20200318</v>
      </c>
      <c r="B3296" s="1" t="s">
        <v>65</v>
      </c>
      <c r="C3296">
        <v>24</v>
      </c>
      <c r="D3296">
        <v>206</v>
      </c>
      <c r="M3296" s="1" t="s">
        <v>54</v>
      </c>
      <c r="N3296" s="2">
        <v>43908</v>
      </c>
      <c r="O3296" s="2">
        <v>43907.833333333336</v>
      </c>
      <c r="P3296" s="1" t="s">
        <v>2096</v>
      </c>
      <c r="S3296" s="2">
        <v>43907.833333333336</v>
      </c>
      <c r="T3296" s="1" t="s">
        <v>54</v>
      </c>
      <c r="U3296" s="1" t="s">
        <v>54</v>
      </c>
      <c r="V3296" s="1" t="s">
        <v>54</v>
      </c>
      <c r="X3296">
        <v>31</v>
      </c>
      <c r="Y3296">
        <v>3</v>
      </c>
      <c r="Z3296" s="1" t="s">
        <v>2527</v>
      </c>
      <c r="AA3296">
        <v>230</v>
      </c>
      <c r="AB3296">
        <v>230</v>
      </c>
      <c r="AC3296">
        <v>3</v>
      </c>
      <c r="AD3296">
        <v>230</v>
      </c>
      <c r="AE3296">
        <v>0</v>
      </c>
      <c r="AF3296">
        <v>0</v>
      </c>
      <c r="AG3296" s="1" t="s">
        <v>12663</v>
      </c>
      <c r="AH3296">
        <v>0</v>
      </c>
      <c r="AI3296">
        <v>0</v>
      </c>
      <c r="AJ3296" s="1">
        <f>Y3296/0.1</f>
        <v>30</v>
      </c>
      <c r="AK3296" s="1">
        <f>AC3296-AJ3296</f>
        <v>-27</v>
      </c>
      <c r="AL3296" s="28">
        <f>_xlfn.IFNA(INDEX($BD$2:$BD$53,MATCH(B3296,$BC$2:$BC$53,0)),1000)</f>
        <v>1952570</v>
      </c>
      <c r="AM3296" s="1">
        <f>C3296/AL3296*100000</f>
        <v>1.2291492750580004</v>
      </c>
      <c r="AN3296" s="17">
        <f>IF(B3297=B3296,IFERROR((C3296/C3297)-1,0),0)</f>
        <v>0.14285714285714279</v>
      </c>
      <c r="AO3296" s="26">
        <f>IFERROR(LOG(2)/LOG(1+(AN3296)),AN3296)</f>
        <v>5.1908930696844333</v>
      </c>
      <c r="AP3296" s="26">
        <f>AVERAGE(Y3296:Y3302)</f>
        <v>2.7142857142857144</v>
      </c>
      <c r="AR3296" s="1">
        <f>Q3296/AL3296*100000</f>
        <v>0</v>
      </c>
      <c r="AS3296" s="25">
        <f>IF(B3297=B3296,IFERROR((AE3296/AE3297)-1,0),0)</f>
        <v>0</v>
      </c>
      <c r="AT3296" s="26">
        <f>IFERROR(LOG(2)/LOG(1+(AS3296)),AS3296)</f>
        <v>0</v>
      </c>
      <c r="AU3296" s="26">
        <f>AVERAGE(AE3296:AE3302)</f>
        <v>0</v>
      </c>
      <c r="AV3296" s="19">
        <f>ROUNDDOWN(N3296,0)</f>
        <v>43908</v>
      </c>
      <c r="AW3296" s="29" cm="1">
        <f t="array" ref="AW3296">_xlfn.ANCHORARRAY(AV3296)-1</f>
        <v>43907</v>
      </c>
    </row>
    <row r="3297" spans="1:49" x14ac:dyDescent="0.25">
      <c r="A3297">
        <v>20200317</v>
      </c>
      <c r="B3297" s="1" t="s">
        <v>65</v>
      </c>
      <c r="C3297">
        <v>21</v>
      </c>
      <c r="D3297">
        <v>206</v>
      </c>
      <c r="M3297" s="1" t="s">
        <v>54</v>
      </c>
      <c r="N3297" s="2">
        <v>43907</v>
      </c>
      <c r="O3297" s="2">
        <v>43906.833333333336</v>
      </c>
      <c r="P3297" s="1" t="s">
        <v>2129</v>
      </c>
      <c r="S3297" s="2">
        <v>43906.833333333336</v>
      </c>
      <c r="T3297" s="1" t="s">
        <v>54</v>
      </c>
      <c r="U3297" s="1" t="s">
        <v>54</v>
      </c>
      <c r="V3297" s="1" t="s">
        <v>54</v>
      </c>
      <c r="X3297">
        <v>31</v>
      </c>
      <c r="Y3297">
        <v>3</v>
      </c>
      <c r="Z3297" s="1" t="s">
        <v>7033</v>
      </c>
      <c r="AA3297">
        <v>227</v>
      </c>
      <c r="AB3297">
        <v>227</v>
      </c>
      <c r="AC3297">
        <v>39</v>
      </c>
      <c r="AD3297">
        <v>227</v>
      </c>
      <c r="AE3297">
        <v>0</v>
      </c>
      <c r="AF3297">
        <v>0</v>
      </c>
      <c r="AG3297" s="1" t="s">
        <v>12732</v>
      </c>
      <c r="AH3297">
        <v>0</v>
      </c>
      <c r="AI3297">
        <v>0</v>
      </c>
      <c r="AJ3297" s="1">
        <f>Y3297/0.1</f>
        <v>30</v>
      </c>
      <c r="AK3297" s="1">
        <f>AC3297-AJ3297</f>
        <v>9</v>
      </c>
      <c r="AL3297" s="28">
        <f>_xlfn.IFNA(INDEX($BD$2:$BD$53,MATCH(B3297,$BC$2:$BC$53,0)),1000)</f>
        <v>1952570</v>
      </c>
      <c r="AM3297" s="1">
        <f>C3297/AL3297*100000</f>
        <v>1.0755056156757503</v>
      </c>
      <c r="AN3297" s="17">
        <f>IF(B3298=B3297,IFERROR((C3297/C3298)-1,0),0)</f>
        <v>0.16666666666666674</v>
      </c>
      <c r="AO3297" s="26">
        <f>IFERROR(LOG(2)/LOG(1+(AN3297)),AN3297)</f>
        <v>4.4965561056019201</v>
      </c>
      <c r="AP3297" s="26">
        <f>AVERAGE(Y3297:Y3303)</f>
        <v>2.5714285714285716</v>
      </c>
      <c r="AR3297" s="1">
        <f>Q3297/AL3297*100000</f>
        <v>0</v>
      </c>
      <c r="AS3297" s="25">
        <f>IF(B3298=B3297,IFERROR((AE3297/AE3298)-1,0),0)</f>
        <v>0</v>
      </c>
      <c r="AT3297" s="26">
        <f>IFERROR(LOG(2)/LOG(1+(AS3297)),AS3297)</f>
        <v>0</v>
      </c>
      <c r="AU3297" s="26">
        <f>AVERAGE(AE3297:AE3303)</f>
        <v>0</v>
      </c>
      <c r="AV3297" s="19">
        <f>ROUNDDOWN(N3297,0)</f>
        <v>43907</v>
      </c>
      <c r="AW3297" s="29" cm="1">
        <f t="array" ref="AW3297">_xlfn.ANCHORARRAY(AV3297)-1</f>
        <v>43906</v>
      </c>
    </row>
    <row r="3298" spans="1:49" x14ac:dyDescent="0.25">
      <c r="A3298">
        <v>20200316</v>
      </c>
      <c r="B3298" s="1" t="s">
        <v>65</v>
      </c>
      <c r="C3298">
        <v>18</v>
      </c>
      <c r="D3298">
        <v>170</v>
      </c>
      <c r="M3298" s="1" t="s">
        <v>54</v>
      </c>
      <c r="N3298" s="2">
        <v>43906.647222222222</v>
      </c>
      <c r="O3298" s="2">
        <v>43906.480555555558</v>
      </c>
      <c r="P3298" s="1" t="s">
        <v>2208</v>
      </c>
      <c r="S3298" s="2">
        <v>43906.480555555558</v>
      </c>
      <c r="T3298" s="1" t="s">
        <v>54</v>
      </c>
      <c r="U3298" s="1" t="s">
        <v>54</v>
      </c>
      <c r="V3298" s="1" t="s">
        <v>54</v>
      </c>
      <c r="X3298">
        <v>31</v>
      </c>
      <c r="Y3298">
        <v>1</v>
      </c>
      <c r="Z3298" s="1" t="s">
        <v>8132</v>
      </c>
      <c r="AA3298">
        <v>188</v>
      </c>
      <c r="AB3298">
        <v>188</v>
      </c>
      <c r="AC3298">
        <v>91</v>
      </c>
      <c r="AD3298">
        <v>188</v>
      </c>
      <c r="AE3298">
        <v>0</v>
      </c>
      <c r="AF3298">
        <v>0</v>
      </c>
      <c r="AG3298" s="1" t="s">
        <v>12798</v>
      </c>
      <c r="AH3298">
        <v>0</v>
      </c>
      <c r="AI3298">
        <v>0</v>
      </c>
      <c r="AJ3298" s="1">
        <f>Y3298/0.1</f>
        <v>10</v>
      </c>
      <c r="AK3298" s="1">
        <f>AC3298-AJ3298</f>
        <v>81</v>
      </c>
      <c r="AL3298" s="28">
        <f>_xlfn.IFNA(INDEX($BD$2:$BD$53,MATCH(B3298,$BC$2:$BC$53,0)),1000)</f>
        <v>1952570</v>
      </c>
      <c r="AM3298" s="1">
        <f>C3298/AL3298*100000</f>
        <v>0.92186195629350043</v>
      </c>
      <c r="AN3298" s="17">
        <f>IF(B3299=B3298,IFERROR((C3298/C3299)-1,0),0)</f>
        <v>5.8823529411764719E-2</v>
      </c>
      <c r="AO3298" s="26">
        <f>IFERROR(LOG(2)/LOG(1+(AN3298)),AN3298)</f>
        <v>12.126774240111915</v>
      </c>
      <c r="AP3298" s="26">
        <f>AVERAGE(Y3298:Y3304)</f>
        <v>2.1428571428571428</v>
      </c>
      <c r="AR3298" s="1">
        <f>Q3298/AL3298*100000</f>
        <v>0</v>
      </c>
      <c r="AS3298" s="25">
        <f>IF(B3299=B3298,IFERROR((AE3298/AE3299)-1,0),0)</f>
        <v>0</v>
      </c>
      <c r="AT3298" s="26">
        <f>IFERROR(LOG(2)/LOG(1+(AS3298)),AS3298)</f>
        <v>0</v>
      </c>
      <c r="AU3298" s="26">
        <f>AVERAGE(AE3298:AE3304)</f>
        <v>0</v>
      </c>
      <c r="AV3298" s="19">
        <f>ROUNDDOWN(N3298,0)</f>
        <v>43906</v>
      </c>
      <c r="AW3298" s="29" cm="1">
        <f t="array" ref="AW3298">_xlfn.ANCHORARRAY(AV3298)-1</f>
        <v>43905</v>
      </c>
    </row>
    <row r="3299" spans="1:49" x14ac:dyDescent="0.25">
      <c r="A3299">
        <v>20200315</v>
      </c>
      <c r="B3299" s="1" t="s">
        <v>65</v>
      </c>
      <c r="C3299">
        <v>17</v>
      </c>
      <c r="D3299">
        <v>80</v>
      </c>
      <c r="E3299">
        <v>33</v>
      </c>
      <c r="M3299" s="1" t="s">
        <v>54</v>
      </c>
      <c r="N3299" s="2">
        <v>43905</v>
      </c>
      <c r="O3299" s="2">
        <v>43904.833333333336</v>
      </c>
      <c r="P3299" s="1" t="s">
        <v>2229</v>
      </c>
      <c r="S3299" s="2">
        <v>43904.833333333336</v>
      </c>
      <c r="T3299" s="1" t="s">
        <v>54</v>
      </c>
      <c r="U3299" s="1" t="s">
        <v>54</v>
      </c>
      <c r="V3299" s="1" t="s">
        <v>54</v>
      </c>
      <c r="X3299">
        <v>31</v>
      </c>
      <c r="Y3299">
        <v>3</v>
      </c>
      <c r="Z3299" s="1" t="s">
        <v>2527</v>
      </c>
      <c r="AA3299">
        <v>130</v>
      </c>
      <c r="AB3299">
        <v>97</v>
      </c>
      <c r="AC3299">
        <v>3</v>
      </c>
      <c r="AD3299">
        <v>97</v>
      </c>
      <c r="AE3299">
        <v>0</v>
      </c>
      <c r="AF3299">
        <v>0</v>
      </c>
      <c r="AG3299" s="1" t="s">
        <v>12858</v>
      </c>
      <c r="AH3299">
        <v>0</v>
      </c>
      <c r="AI3299">
        <v>0</v>
      </c>
      <c r="AJ3299" s="1">
        <f>Y3299/0.1</f>
        <v>30</v>
      </c>
      <c r="AK3299" s="1">
        <f>AC3299-AJ3299</f>
        <v>-27</v>
      </c>
      <c r="AL3299" s="28">
        <f>_xlfn.IFNA(INDEX($BD$2:$BD$53,MATCH(B3299,$BC$2:$BC$53,0)),1000)</f>
        <v>1952570</v>
      </c>
      <c r="AM3299" s="1">
        <f>C3299/AL3299*100000</f>
        <v>0.87064740316608369</v>
      </c>
      <c r="AN3299" s="17">
        <f>IF(B3300=B3299,IFERROR((C3299/C3300)-1,0),0)</f>
        <v>0.21428571428571419</v>
      </c>
      <c r="AO3299" s="26">
        <f>IFERROR(LOG(2)/LOG(1+(AN3299)),AN3299)</f>
        <v>3.570052581454954</v>
      </c>
      <c r="AP3299" s="26">
        <f>AVERAGE(Y3299:Y3305)</f>
        <v>2.2857142857142856</v>
      </c>
      <c r="AR3299" s="1">
        <f>Q3299/AL3299*100000</f>
        <v>0</v>
      </c>
      <c r="AS3299" s="25">
        <f>IF(B3300=B3299,IFERROR((AE3299/AE3300)-1,0),0)</f>
        <v>0</v>
      </c>
      <c r="AT3299" s="26">
        <f>IFERROR(LOG(2)/LOG(1+(AS3299)),AS3299)</f>
        <v>0</v>
      </c>
      <c r="AU3299" s="26">
        <f>AVERAGE(AE3299:AE3305)</f>
        <v>0</v>
      </c>
      <c r="AV3299" s="19">
        <f>ROUNDDOWN(N3299,0)</f>
        <v>43905</v>
      </c>
      <c r="AW3299" s="29" cm="1">
        <f t="array" ref="AW3299">_xlfn.ANCHORARRAY(AV3299)-1</f>
        <v>43904</v>
      </c>
    </row>
    <row r="3300" spans="1:49" x14ac:dyDescent="0.25">
      <c r="A3300">
        <v>20200314</v>
      </c>
      <c r="B3300" s="1" t="s">
        <v>65</v>
      </c>
      <c r="C3300">
        <v>14</v>
      </c>
      <c r="D3300">
        <v>80</v>
      </c>
      <c r="E3300">
        <v>33</v>
      </c>
      <c r="M3300" s="1" t="s">
        <v>54</v>
      </c>
      <c r="N3300" s="2">
        <v>43903</v>
      </c>
      <c r="O3300" s="2">
        <v>43902.833333333336</v>
      </c>
      <c r="P3300" s="1" t="s">
        <v>2251</v>
      </c>
      <c r="S3300" s="2">
        <v>43902.833333333336</v>
      </c>
      <c r="T3300" s="1" t="s">
        <v>54</v>
      </c>
      <c r="U3300" s="1" t="s">
        <v>54</v>
      </c>
      <c r="V3300" s="1" t="s">
        <v>54</v>
      </c>
      <c r="X3300">
        <v>31</v>
      </c>
      <c r="Y3300">
        <v>1</v>
      </c>
      <c r="Z3300" s="1" t="s">
        <v>2527</v>
      </c>
      <c r="AA3300">
        <v>127</v>
      </c>
      <c r="AB3300">
        <v>94</v>
      </c>
      <c r="AC3300">
        <v>1</v>
      </c>
      <c r="AD3300">
        <v>94</v>
      </c>
      <c r="AE3300">
        <v>0</v>
      </c>
      <c r="AF3300">
        <v>0</v>
      </c>
      <c r="AG3300" s="1" t="s">
        <v>12915</v>
      </c>
      <c r="AH3300">
        <v>0</v>
      </c>
      <c r="AI3300">
        <v>0</v>
      </c>
      <c r="AJ3300" s="1">
        <f>Y3300/0.1</f>
        <v>10</v>
      </c>
      <c r="AK3300" s="1">
        <f>AC3300-AJ3300</f>
        <v>-9</v>
      </c>
      <c r="AL3300" s="28">
        <f>_xlfn.IFNA(INDEX($BD$2:$BD$53,MATCH(B3300,$BC$2:$BC$53,0)),1000)</f>
        <v>1952570</v>
      </c>
      <c r="AM3300" s="1">
        <f>C3300/AL3300*100000</f>
        <v>0.71700374378383358</v>
      </c>
      <c r="AN3300" s="17">
        <f>IF(B3301=B3300,IFERROR((C3300/C3301)-1,0),0)</f>
        <v>7.6923076923076872E-2</v>
      </c>
      <c r="AO3300" s="26">
        <f>IFERROR(LOG(2)/LOG(1+(AN3300)),AN3300)</f>
        <v>9.3532066849994671</v>
      </c>
      <c r="AP3300" s="26">
        <f>AVERAGE(Y3300:Y3306)</f>
        <v>1.8571428571428572</v>
      </c>
      <c r="AR3300" s="1">
        <f>Q3300/AL3300*100000</f>
        <v>0</v>
      </c>
      <c r="AS3300" s="25">
        <f>IF(B3301=B3300,IFERROR((AE3300/AE3301)-1,0),0)</f>
        <v>0</v>
      </c>
      <c r="AT3300" s="26">
        <f>IFERROR(LOG(2)/LOG(1+(AS3300)),AS3300)</f>
        <v>0</v>
      </c>
      <c r="AU3300" s="26">
        <f>AVERAGE(AE3300:AE3306)</f>
        <v>0</v>
      </c>
      <c r="AV3300" s="19">
        <f>ROUNDDOWN(N3300,0)</f>
        <v>43903</v>
      </c>
      <c r="AW3300" s="29" cm="1">
        <f t="array" ref="AW3300">_xlfn.ANCHORARRAY(AV3300)-1</f>
        <v>43902</v>
      </c>
    </row>
    <row r="3301" spans="1:49" x14ac:dyDescent="0.25">
      <c r="A3301">
        <v>20200313</v>
      </c>
      <c r="B3301" s="1" t="s">
        <v>65</v>
      </c>
      <c r="C3301">
        <v>13</v>
      </c>
      <c r="D3301">
        <v>80</v>
      </c>
      <c r="E3301">
        <v>33</v>
      </c>
      <c r="M3301" s="1" t="s">
        <v>54</v>
      </c>
      <c r="N3301" s="2">
        <v>43903</v>
      </c>
      <c r="O3301" s="2">
        <v>43902.833333333336</v>
      </c>
      <c r="P3301" s="1" t="s">
        <v>2251</v>
      </c>
      <c r="S3301" s="2">
        <v>43902.833333333336</v>
      </c>
      <c r="T3301" s="1" t="s">
        <v>54</v>
      </c>
      <c r="U3301" s="1" t="s">
        <v>54</v>
      </c>
      <c r="V3301" s="1" t="s">
        <v>54</v>
      </c>
      <c r="X3301">
        <v>31</v>
      </c>
      <c r="Y3301">
        <v>3</v>
      </c>
      <c r="Z3301" s="1" t="s">
        <v>2527</v>
      </c>
      <c r="AA3301">
        <v>126</v>
      </c>
      <c r="AB3301">
        <v>93</v>
      </c>
      <c r="AC3301">
        <v>3</v>
      </c>
      <c r="AD3301">
        <v>93</v>
      </c>
      <c r="AE3301">
        <v>0</v>
      </c>
      <c r="AF3301">
        <v>0</v>
      </c>
      <c r="AG3301" s="1" t="s">
        <v>12971</v>
      </c>
      <c r="AH3301">
        <v>0</v>
      </c>
      <c r="AI3301">
        <v>0</v>
      </c>
      <c r="AJ3301" s="1">
        <f>Y3301/0.1</f>
        <v>30</v>
      </c>
      <c r="AK3301" s="1">
        <f>AC3301-AJ3301</f>
        <v>-27</v>
      </c>
      <c r="AL3301" s="28">
        <f>_xlfn.IFNA(INDEX($BD$2:$BD$53,MATCH(B3301,$BC$2:$BC$53,0)),1000)</f>
        <v>1952570</v>
      </c>
      <c r="AM3301" s="1">
        <f>C3301/AL3301*100000</f>
        <v>0.66578919065641695</v>
      </c>
      <c r="AN3301" s="17">
        <f>IF(B3302=B3301,IFERROR((C3301/C3302)-1,0),0)</f>
        <v>0.30000000000000004</v>
      </c>
      <c r="AO3301" s="26">
        <f>IFERROR(LOG(2)/LOG(1+(AN3301)),AN3301)</f>
        <v>2.6419267958111399</v>
      </c>
      <c r="AP3301" s="26">
        <f>AVERAGE(Y3301:Y3307)</f>
        <v>1.8571428571428572</v>
      </c>
      <c r="AR3301" s="1">
        <f>Q3301/AL3301*100000</f>
        <v>0</v>
      </c>
      <c r="AS3301" s="25">
        <f>IF(B3302=B3301,IFERROR((AE3301/AE3302)-1,0),0)</f>
        <v>0</v>
      </c>
      <c r="AT3301" s="26">
        <f>IFERROR(LOG(2)/LOG(1+(AS3301)),AS3301)</f>
        <v>0</v>
      </c>
      <c r="AU3301" s="26">
        <f>AVERAGE(AE3301:AE3307)</f>
        <v>0</v>
      </c>
      <c r="AV3301" s="19">
        <f>ROUNDDOWN(N3301,0)</f>
        <v>43903</v>
      </c>
      <c r="AW3301" s="29" cm="1">
        <f t="array" ref="AW3301">_xlfn.ANCHORARRAY(AV3301)-1</f>
        <v>43902</v>
      </c>
    </row>
    <row r="3302" spans="1:49" x14ac:dyDescent="0.25">
      <c r="A3302">
        <v>20200312</v>
      </c>
      <c r="B3302" s="1" t="s">
        <v>65</v>
      </c>
      <c r="C3302">
        <v>10</v>
      </c>
      <c r="D3302">
        <v>80</v>
      </c>
      <c r="E3302">
        <v>33</v>
      </c>
      <c r="M3302" s="1" t="s">
        <v>54</v>
      </c>
      <c r="N3302" s="2">
        <v>43902</v>
      </c>
      <c r="O3302" s="2">
        <v>43901.833333333336</v>
      </c>
      <c r="P3302" s="1" t="s">
        <v>2278</v>
      </c>
      <c r="S3302" s="2">
        <v>43901.833333333336</v>
      </c>
      <c r="T3302" s="1" t="s">
        <v>54</v>
      </c>
      <c r="U3302" s="1" t="s">
        <v>54</v>
      </c>
      <c r="V3302" s="1" t="s">
        <v>54</v>
      </c>
      <c r="X3302">
        <v>31</v>
      </c>
      <c r="Y3302">
        <v>5</v>
      </c>
      <c r="Z3302" s="1" t="s">
        <v>10812</v>
      </c>
      <c r="AA3302">
        <v>123</v>
      </c>
      <c r="AB3302">
        <v>90</v>
      </c>
      <c r="AC3302">
        <v>38</v>
      </c>
      <c r="AD3302">
        <v>90</v>
      </c>
      <c r="AE3302">
        <v>0</v>
      </c>
      <c r="AF3302">
        <v>0</v>
      </c>
      <c r="AG3302" s="1" t="s">
        <v>13028</v>
      </c>
      <c r="AH3302">
        <v>0</v>
      </c>
      <c r="AI3302">
        <v>0</v>
      </c>
      <c r="AJ3302" s="1">
        <f>Y3302/0.1</f>
        <v>50</v>
      </c>
      <c r="AK3302" s="1">
        <f>AC3302-AJ3302</f>
        <v>-12</v>
      </c>
      <c r="AL3302" s="28">
        <f>_xlfn.IFNA(INDEX($BD$2:$BD$53,MATCH(B3302,$BC$2:$BC$53,0)),1000)</f>
        <v>1952570</v>
      </c>
      <c r="AM3302" s="1">
        <f>C3302/AL3302*100000</f>
        <v>0.51214553127416684</v>
      </c>
      <c r="AN3302" s="17">
        <f>IF(B3303=B3302,IFERROR((C3302/C3303)-1,0),0)</f>
        <v>1</v>
      </c>
      <c r="AO3302" s="26">
        <f>IFERROR(LOG(2)/LOG(1+(AN3302)),AN3302)</f>
        <v>1</v>
      </c>
      <c r="AP3302" s="26">
        <f>AVERAGE(Y3302:Y3308)</f>
        <v>1.4285714285714286</v>
      </c>
      <c r="AR3302" s="1">
        <f>Q3302/AL3302*100000</f>
        <v>0</v>
      </c>
      <c r="AS3302" s="25">
        <f>IF(B3303=B3302,IFERROR((AE3302/AE3303)-1,0),0)</f>
        <v>0</v>
      </c>
      <c r="AT3302" s="26">
        <f>IFERROR(LOG(2)/LOG(1+(AS3302)),AS3302)</f>
        <v>0</v>
      </c>
      <c r="AU3302" s="26">
        <f>AVERAGE(AE3302:AE3308)</f>
        <v>0</v>
      </c>
      <c r="AV3302" s="19">
        <f>ROUNDDOWN(N3302,0)</f>
        <v>43902</v>
      </c>
      <c r="AW3302" s="29" cm="1">
        <f t="array" ref="AW3302">_xlfn.ANCHORARRAY(AV3302)-1</f>
        <v>43901</v>
      </c>
    </row>
    <row r="3303" spans="1:49" x14ac:dyDescent="0.25">
      <c r="A3303">
        <v>20200311</v>
      </c>
      <c r="B3303" s="1" t="s">
        <v>65</v>
      </c>
      <c r="C3303">
        <v>5</v>
      </c>
      <c r="D3303">
        <v>47</v>
      </c>
      <c r="E3303">
        <v>16</v>
      </c>
      <c r="M3303" s="1" t="s">
        <v>54</v>
      </c>
      <c r="N3303" s="2"/>
      <c r="O3303" s="2"/>
      <c r="P3303" s="1" t="s">
        <v>54</v>
      </c>
      <c r="S3303" s="2"/>
      <c r="T3303" s="1" t="s">
        <v>54</v>
      </c>
      <c r="U3303" s="1" t="s">
        <v>54</v>
      </c>
      <c r="V3303" s="1" t="s">
        <v>54</v>
      </c>
      <c r="X3303">
        <v>31</v>
      </c>
      <c r="Y3303">
        <v>2</v>
      </c>
      <c r="Z3303" s="1" t="s">
        <v>2527</v>
      </c>
      <c r="AA3303">
        <v>68</v>
      </c>
      <c r="AB3303">
        <v>52</v>
      </c>
      <c r="AC3303">
        <v>2</v>
      </c>
      <c r="AD3303">
        <v>52</v>
      </c>
      <c r="AE3303">
        <v>0</v>
      </c>
      <c r="AF3303">
        <v>0</v>
      </c>
      <c r="AG3303" s="1" t="s">
        <v>13082</v>
      </c>
      <c r="AH3303">
        <v>0</v>
      </c>
      <c r="AI3303">
        <v>0</v>
      </c>
      <c r="AJ3303" s="1">
        <f>Y3303/0.1</f>
        <v>20</v>
      </c>
      <c r="AK3303" s="1">
        <f>AC3303-AJ3303</f>
        <v>-18</v>
      </c>
      <c r="AL3303" s="28">
        <f>_xlfn.IFNA(INDEX($BD$2:$BD$53,MATCH(B3303,$BC$2:$BC$53,0)),1000)</f>
        <v>1952570</v>
      </c>
      <c r="AM3303" s="1">
        <f>C3303/AL3303*100000</f>
        <v>0.25607276563708342</v>
      </c>
      <c r="AN3303" s="17">
        <f>IF(B3304=B3303,IFERROR((C3303/C3304)-1,0),0)</f>
        <v>0.66666666666666674</v>
      </c>
      <c r="AO3303" s="26">
        <f>IFERROR(LOG(2)/LOG(1+(AN3303)),AN3303)</f>
        <v>1.3569154488567239</v>
      </c>
      <c r="AP3303" s="26">
        <f>AVERAGE(Y3303:Y3309)</f>
        <v>0.7142857142857143</v>
      </c>
      <c r="AR3303" s="1">
        <f>Q3303/AL3303*100000</f>
        <v>0</v>
      </c>
      <c r="AS3303" s="25">
        <f>IF(B3304=B3303,IFERROR((AE3303/AE3304)-1,0),0)</f>
        <v>0</v>
      </c>
      <c r="AT3303" s="26">
        <f>IFERROR(LOG(2)/LOG(1+(AS3303)),AS3303)</f>
        <v>0</v>
      </c>
      <c r="AU3303" s="26">
        <f>AVERAGE(AE3303:AE3309)</f>
        <v>0</v>
      </c>
      <c r="AV3303" s="19">
        <f>ROUNDDOWN(N3303,0)</f>
        <v>0</v>
      </c>
      <c r="AW3303" s="29" cm="1">
        <f t="array" ref="AW3303">_xlfn.ANCHORARRAY(AV3303)-1</f>
        <v>-1</v>
      </c>
    </row>
    <row r="3304" spans="1:49" x14ac:dyDescent="0.25">
      <c r="A3304">
        <v>20200310</v>
      </c>
      <c r="B3304" s="1" t="s">
        <v>65</v>
      </c>
      <c r="C3304">
        <v>3</v>
      </c>
      <c r="D3304">
        <v>47</v>
      </c>
      <c r="E3304">
        <v>16</v>
      </c>
      <c r="M3304" s="1" t="s">
        <v>54</v>
      </c>
      <c r="N3304" s="2"/>
      <c r="O3304" s="2"/>
      <c r="P3304" s="1" t="s">
        <v>54</v>
      </c>
      <c r="S3304" s="2"/>
      <c r="T3304" s="1" t="s">
        <v>54</v>
      </c>
      <c r="U3304" s="1" t="s">
        <v>54</v>
      </c>
      <c r="V3304" s="1" t="s">
        <v>54</v>
      </c>
      <c r="X3304">
        <v>31</v>
      </c>
      <c r="Y3304">
        <v>0</v>
      </c>
      <c r="Z3304" s="1" t="s">
        <v>3191</v>
      </c>
      <c r="AA3304">
        <v>66</v>
      </c>
      <c r="AB3304">
        <v>50</v>
      </c>
      <c r="AC3304">
        <v>11</v>
      </c>
      <c r="AD3304">
        <v>50</v>
      </c>
      <c r="AE3304">
        <v>0</v>
      </c>
      <c r="AF3304">
        <v>0</v>
      </c>
      <c r="AG3304" s="1" t="s">
        <v>13137</v>
      </c>
      <c r="AH3304">
        <v>0</v>
      </c>
      <c r="AI3304">
        <v>0</v>
      </c>
      <c r="AJ3304" s="1">
        <f>Y3304/0.1</f>
        <v>0</v>
      </c>
      <c r="AK3304" s="1">
        <f>AC3304-AJ3304</f>
        <v>11</v>
      </c>
      <c r="AL3304" s="28">
        <f>_xlfn.IFNA(INDEX($BD$2:$BD$53,MATCH(B3304,$BC$2:$BC$53,0)),1000)</f>
        <v>1952570</v>
      </c>
      <c r="AM3304" s="1">
        <f>C3304/AL3304*100000</f>
        <v>0.15364365938225005</v>
      </c>
      <c r="AN3304" s="17">
        <f>IF(B3305=B3304,IFERROR((C3304/C3305)-1,0),0)</f>
        <v>0</v>
      </c>
      <c r="AO3304" s="26">
        <f>IFERROR(LOG(2)/LOG(1+(AN3304)),AN3304)</f>
        <v>0</v>
      </c>
      <c r="AP3304" s="26">
        <f>AVERAGE(Y3304:Y3310)</f>
        <v>7.2857142857142856</v>
      </c>
      <c r="AR3304" s="1">
        <f>Q3304/AL3304*100000</f>
        <v>0</v>
      </c>
      <c r="AS3304" s="25">
        <f>IF(B3305=B3304,IFERROR((AE3304/AE3305)-1,0),0)</f>
        <v>0</v>
      </c>
      <c r="AT3304" s="26">
        <f>IFERROR(LOG(2)/LOG(1+(AS3304)),AS3304)</f>
        <v>0</v>
      </c>
      <c r="AU3304" s="26">
        <f>AVERAGE(AE3304:AE3310)</f>
        <v>0.42857142857142855</v>
      </c>
      <c r="AV3304" s="19">
        <f>ROUNDDOWN(N3304,0)</f>
        <v>0</v>
      </c>
      <c r="AW3304" s="29" cm="1">
        <f t="array" ref="AW3304">_xlfn.ANCHORARRAY(AV3304)-1</f>
        <v>-1</v>
      </c>
    </row>
    <row r="3305" spans="1:49" x14ac:dyDescent="0.25">
      <c r="A3305">
        <v>20200309</v>
      </c>
      <c r="B3305" s="1" t="s">
        <v>65</v>
      </c>
      <c r="C3305">
        <v>3</v>
      </c>
      <c r="D3305">
        <v>36</v>
      </c>
      <c r="E3305">
        <v>9</v>
      </c>
      <c r="M3305" s="1" t="s">
        <v>54</v>
      </c>
      <c r="N3305" s="2"/>
      <c r="O3305" s="2"/>
      <c r="P3305" s="1" t="s">
        <v>54</v>
      </c>
      <c r="S3305" s="2"/>
      <c r="T3305" s="1" t="s">
        <v>54</v>
      </c>
      <c r="U3305" s="1" t="s">
        <v>54</v>
      </c>
      <c r="V3305" s="1" t="s">
        <v>54</v>
      </c>
      <c r="X3305">
        <v>31</v>
      </c>
      <c r="Y3305">
        <v>2</v>
      </c>
      <c r="Z3305" s="1" t="s">
        <v>4216</v>
      </c>
      <c r="AA3305">
        <v>48</v>
      </c>
      <c r="AB3305">
        <v>39</v>
      </c>
      <c r="AC3305">
        <v>21</v>
      </c>
      <c r="AD3305">
        <v>39</v>
      </c>
      <c r="AE3305">
        <v>0</v>
      </c>
      <c r="AF3305">
        <v>0</v>
      </c>
      <c r="AG3305" s="1" t="s">
        <v>13189</v>
      </c>
      <c r="AH3305">
        <v>0</v>
      </c>
      <c r="AI3305">
        <v>0</v>
      </c>
      <c r="AJ3305" s="1">
        <f>Y3305/0.1</f>
        <v>20</v>
      </c>
      <c r="AK3305" s="1">
        <f>AC3305-AJ3305</f>
        <v>1</v>
      </c>
      <c r="AL3305" s="28">
        <f>_xlfn.IFNA(INDEX($BD$2:$BD$53,MATCH(B3305,$BC$2:$BC$53,0)),1000)</f>
        <v>1952570</v>
      </c>
      <c r="AM3305" s="1">
        <f>C3305/AL3305*100000</f>
        <v>0.15364365938225005</v>
      </c>
      <c r="AN3305" s="17">
        <f>IF(B3306=B3305,IFERROR((C3305/C3306)-1,0),0)</f>
        <v>2</v>
      </c>
      <c r="AO3305" s="26">
        <f>IFERROR(LOG(2)/LOG(1+(AN3305)),AN3305)</f>
        <v>0.63092975357145742</v>
      </c>
      <c r="AP3305" s="26">
        <f>AVERAGE(Y3305:Y3311)</f>
        <v>13.285714285714286</v>
      </c>
      <c r="AR3305" s="1">
        <f>Q3305/AL3305*100000</f>
        <v>0</v>
      </c>
      <c r="AS3305" s="25">
        <f>IF(B3306=B3305,IFERROR((AE3305/AE3306)-1,0),0)</f>
        <v>0</v>
      </c>
      <c r="AT3305" s="26">
        <f>IFERROR(LOG(2)/LOG(1+(AS3305)),AS3305)</f>
        <v>0</v>
      </c>
      <c r="AU3305" s="26">
        <f>AVERAGE(AE3305:AE3311)</f>
        <v>1.4285714285714286</v>
      </c>
      <c r="AV3305" s="19">
        <f>ROUNDDOWN(N3305,0)</f>
        <v>0</v>
      </c>
      <c r="AW3305" s="29" cm="1">
        <f t="array" ref="AW3305">_xlfn.ANCHORARRAY(AV3305)-1</f>
        <v>-1</v>
      </c>
    </row>
    <row r="3306" spans="1:49" x14ac:dyDescent="0.25">
      <c r="A3306">
        <v>20200308</v>
      </c>
      <c r="B3306" s="1" t="s">
        <v>65</v>
      </c>
      <c r="C3306">
        <v>1</v>
      </c>
      <c r="D3306">
        <v>17</v>
      </c>
      <c r="E3306">
        <v>5</v>
      </c>
      <c r="M3306" s="1" t="s">
        <v>54</v>
      </c>
      <c r="N3306" s="2"/>
      <c r="O3306" s="2"/>
      <c r="P3306" s="1" t="s">
        <v>54</v>
      </c>
      <c r="S3306" s="2"/>
      <c r="T3306" s="1" t="s">
        <v>54</v>
      </c>
      <c r="U3306" s="1" t="s">
        <v>54</v>
      </c>
      <c r="V3306" s="1" t="s">
        <v>54</v>
      </c>
      <c r="X3306">
        <v>31</v>
      </c>
      <c r="Y3306">
        <v>0</v>
      </c>
      <c r="Z3306" s="1" t="s">
        <v>2527</v>
      </c>
      <c r="AA3306">
        <v>23</v>
      </c>
      <c r="AB3306">
        <v>18</v>
      </c>
      <c r="AC3306">
        <v>0</v>
      </c>
      <c r="AD3306">
        <v>18</v>
      </c>
      <c r="AE3306">
        <v>0</v>
      </c>
      <c r="AF3306">
        <v>0</v>
      </c>
      <c r="AG3306" s="1" t="s">
        <v>13241</v>
      </c>
      <c r="AH3306">
        <v>0</v>
      </c>
      <c r="AI3306">
        <v>0</v>
      </c>
      <c r="AJ3306" s="1">
        <f>Y3306/0.1</f>
        <v>0</v>
      </c>
      <c r="AK3306" s="1">
        <f>AC3306-AJ3306</f>
        <v>0</v>
      </c>
      <c r="AL3306" s="28">
        <f>_xlfn.IFNA(INDEX($BD$2:$BD$53,MATCH(B3306,$BC$2:$BC$53,0)),1000)</f>
        <v>1952570</v>
      </c>
      <c r="AM3306" s="1">
        <f>C3306/AL3306*100000</f>
        <v>5.1214553127416691E-2</v>
      </c>
      <c r="AN3306" s="17">
        <f>IF(B3307=B3306,IFERROR((C3306/C3307)-1,0),0)</f>
        <v>0</v>
      </c>
      <c r="AO3306" s="26">
        <f>IFERROR(LOG(2)/LOG(1+(AN3306)),AN3306)</f>
        <v>0</v>
      </c>
      <c r="AP3306" s="26">
        <f>AVERAGE(Y3306:Y3312)</f>
        <v>17.428571428571427</v>
      </c>
      <c r="AR3306" s="1">
        <f>Q3306/AL3306*100000</f>
        <v>0</v>
      </c>
      <c r="AS3306" s="25">
        <f>IF(B3307=B3306,IFERROR((AE3306/AE3307)-1,0),0)</f>
        <v>0</v>
      </c>
      <c r="AT3306" s="26">
        <f>IFERROR(LOG(2)/LOG(1+(AS3306)),AS3306)</f>
        <v>0</v>
      </c>
      <c r="AU3306" s="26">
        <f>AVERAGE(AE3306:AE3312)</f>
        <v>2.4285714285714284</v>
      </c>
      <c r="AV3306" s="19">
        <f>ROUNDDOWN(N3306,0)</f>
        <v>0</v>
      </c>
      <c r="AW3306" s="29" cm="1">
        <f t="array" ref="AW3306">_xlfn.ANCHORARRAY(AV3306)-1</f>
        <v>-1</v>
      </c>
    </row>
    <row r="3307" spans="1:49" x14ac:dyDescent="0.25">
      <c r="A3307">
        <v>20200307</v>
      </c>
      <c r="B3307" s="1" t="s">
        <v>65</v>
      </c>
      <c r="C3307">
        <v>1</v>
      </c>
      <c r="D3307">
        <v>17</v>
      </c>
      <c r="E3307">
        <v>5</v>
      </c>
      <c r="M3307" s="1" t="s">
        <v>54</v>
      </c>
      <c r="N3307" s="2"/>
      <c r="O3307" s="2"/>
      <c r="P3307" s="1" t="s">
        <v>54</v>
      </c>
      <c r="S3307" s="2"/>
      <c r="T3307" s="1" t="s">
        <v>54</v>
      </c>
      <c r="U3307" s="1" t="s">
        <v>54</v>
      </c>
      <c r="V3307" s="1" t="s">
        <v>54</v>
      </c>
      <c r="X3307">
        <v>31</v>
      </c>
      <c r="Y3307">
        <v>1</v>
      </c>
      <c r="Z3307" s="1" t="s">
        <v>2527</v>
      </c>
      <c r="AA3307">
        <v>23</v>
      </c>
      <c r="AB3307">
        <v>18</v>
      </c>
      <c r="AC3307">
        <v>1</v>
      </c>
      <c r="AD3307">
        <v>18</v>
      </c>
      <c r="AE3307">
        <v>0</v>
      </c>
      <c r="AF3307">
        <v>0</v>
      </c>
      <c r="AG3307" s="1" t="s">
        <v>13292</v>
      </c>
      <c r="AH3307">
        <v>0</v>
      </c>
      <c r="AI3307">
        <v>0</v>
      </c>
      <c r="AJ3307" s="1">
        <f>Y3307/0.1</f>
        <v>10</v>
      </c>
      <c r="AK3307" s="1">
        <f>AC3307-AJ3307</f>
        <v>-9</v>
      </c>
      <c r="AL3307" s="28">
        <f>_xlfn.IFNA(INDEX($BD$2:$BD$53,MATCH(B3307,$BC$2:$BC$53,0)),1000)</f>
        <v>1952570</v>
      </c>
      <c r="AM3307" s="1">
        <f>C3307/AL3307*100000</f>
        <v>5.1214553127416691E-2</v>
      </c>
      <c r="AN3307" s="17">
        <f>IF(B3308=B3307,IFERROR((C3307/C3308)-1,0),0)</f>
        <v>0</v>
      </c>
      <c r="AO3307" s="26">
        <f>IFERROR(LOG(2)/LOG(1+(AN3307)),AN3307)</f>
        <v>0</v>
      </c>
      <c r="AP3307" s="26">
        <f>AVERAGE(Y3307:Y3313)</f>
        <v>24</v>
      </c>
      <c r="AR3307" s="1">
        <f>Q3307/AL3307*100000</f>
        <v>0</v>
      </c>
      <c r="AS3307" s="25">
        <f>IF(B3308=B3307,IFERROR((AE3307/AE3308)-1,0),0)</f>
        <v>0</v>
      </c>
      <c r="AT3307" s="26">
        <f>IFERROR(LOG(2)/LOG(1+(AS3307)),AS3307)</f>
        <v>0</v>
      </c>
      <c r="AU3307" s="26">
        <f>AVERAGE(AE3307:AE3313)</f>
        <v>3.4285714285714284</v>
      </c>
      <c r="AV3307" s="19">
        <f>ROUNDDOWN(N3307,0)</f>
        <v>0</v>
      </c>
      <c r="AW3307" s="29" cm="1">
        <f t="array" ref="AW3307">_xlfn.ANCHORARRAY(AV3307)-1</f>
        <v>-1</v>
      </c>
    </row>
    <row r="3308" spans="1:49" x14ac:dyDescent="0.25">
      <c r="A3308">
        <v>20200306</v>
      </c>
      <c r="B3308" s="1" t="s">
        <v>65</v>
      </c>
      <c r="C3308">
        <v>0</v>
      </c>
      <c r="D3308">
        <v>17</v>
      </c>
      <c r="E3308">
        <v>5</v>
      </c>
      <c r="M3308" s="1" t="s">
        <v>54</v>
      </c>
      <c r="N3308" s="2"/>
      <c r="O3308" s="2"/>
      <c r="P3308" s="1" t="s">
        <v>54</v>
      </c>
      <c r="S3308" s="2"/>
      <c r="T3308" s="1" t="s">
        <v>54</v>
      </c>
      <c r="U3308" s="1" t="s">
        <v>54</v>
      </c>
      <c r="V3308" s="1" t="s">
        <v>54</v>
      </c>
      <c r="X3308">
        <v>31</v>
      </c>
      <c r="Y3308">
        <v>0</v>
      </c>
      <c r="Z3308" s="1" t="s">
        <v>2527</v>
      </c>
      <c r="AA3308">
        <v>22</v>
      </c>
      <c r="AB3308">
        <v>17</v>
      </c>
      <c r="AC3308">
        <v>0</v>
      </c>
      <c r="AD3308">
        <v>17</v>
      </c>
      <c r="AE3308">
        <v>0</v>
      </c>
      <c r="AF3308">
        <v>0</v>
      </c>
      <c r="AG3308" s="1" t="s">
        <v>13333</v>
      </c>
      <c r="AH3308">
        <v>0</v>
      </c>
      <c r="AI3308">
        <v>0</v>
      </c>
      <c r="AJ3308" s="1">
        <f>Y3308/0.1</f>
        <v>0</v>
      </c>
      <c r="AK3308" s="1">
        <f>AC3308-AJ3308</f>
        <v>0</v>
      </c>
      <c r="AL3308" s="28">
        <f>_xlfn.IFNA(INDEX($BD$2:$BD$53,MATCH(B3308,$BC$2:$BC$53,0)),1000)</f>
        <v>1952570</v>
      </c>
      <c r="AM3308" s="1">
        <f>C3308/AL3308*100000</f>
        <v>0</v>
      </c>
      <c r="AN3308" s="17">
        <f>IF(B3309=B3308,IFERROR((C3308/C3309)-1,0),0)</f>
        <v>0</v>
      </c>
      <c r="AO3308" s="26">
        <f>IFERROR(LOG(2)/LOG(1+(AN3308)),AN3308)</f>
        <v>0</v>
      </c>
      <c r="AP3308" s="26">
        <f>AVERAGE(Y3308:Y3314)</f>
        <v>31.428571428571427</v>
      </c>
      <c r="AR3308" s="1">
        <f>Q3308/AL3308*100000</f>
        <v>0</v>
      </c>
      <c r="AS3308" s="25">
        <f>IF(B3309=B3308,IFERROR((AE3308/AE3309)-1,0),0)</f>
        <v>0</v>
      </c>
      <c r="AT3308" s="26">
        <f>IFERROR(LOG(2)/LOG(1+(AS3308)),AS3308)</f>
        <v>0</v>
      </c>
      <c r="AU3308" s="26">
        <f>AVERAGE(AE3308:AE3314)</f>
        <v>4.5714285714285712</v>
      </c>
      <c r="AV3308" s="19">
        <f>ROUNDDOWN(N3308,0)</f>
        <v>0</v>
      </c>
      <c r="AW3308" s="29" cm="1">
        <f t="array" ref="AW3308">_xlfn.ANCHORARRAY(AV3308)-1</f>
        <v>-1</v>
      </c>
    </row>
    <row r="3309" spans="1:49" x14ac:dyDescent="0.25">
      <c r="A3309">
        <v>20200305</v>
      </c>
      <c r="B3309" s="1" t="s">
        <v>65</v>
      </c>
      <c r="C3309">
        <v>0</v>
      </c>
      <c r="D3309">
        <v>17</v>
      </c>
      <c r="E3309">
        <v>5</v>
      </c>
      <c r="M3309" s="1" t="s">
        <v>54</v>
      </c>
      <c r="N3309" s="2"/>
      <c r="O3309" s="2"/>
      <c r="P3309" s="1" t="s">
        <v>54</v>
      </c>
      <c r="S3309" s="2"/>
      <c r="T3309" s="1" t="s">
        <v>54</v>
      </c>
      <c r="U3309" s="1" t="s">
        <v>54</v>
      </c>
      <c r="V3309" s="1" t="s">
        <v>54</v>
      </c>
      <c r="X3309">
        <v>31</v>
      </c>
      <c r="Y3309">
        <v>0</v>
      </c>
      <c r="Z3309" s="1" t="s">
        <v>2527</v>
      </c>
      <c r="AA3309">
        <v>22</v>
      </c>
      <c r="AB3309">
        <v>17</v>
      </c>
      <c r="AC3309">
        <v>0</v>
      </c>
      <c r="AD3309">
        <v>17</v>
      </c>
      <c r="AE3309">
        <v>0</v>
      </c>
      <c r="AF3309">
        <v>0</v>
      </c>
      <c r="AG3309" s="1" t="s">
        <v>13363</v>
      </c>
      <c r="AH3309">
        <v>0</v>
      </c>
      <c r="AI3309">
        <v>0</v>
      </c>
      <c r="AJ3309" s="1">
        <f>Y3309/0.1</f>
        <v>0</v>
      </c>
      <c r="AK3309" s="1">
        <f>AC3309-AJ3309</f>
        <v>0</v>
      </c>
      <c r="AL3309" s="28">
        <f>_xlfn.IFNA(INDEX($BD$2:$BD$53,MATCH(B3309,$BC$2:$BC$53,0)),1000)</f>
        <v>1952570</v>
      </c>
      <c r="AM3309" s="1">
        <f>C3309/AL3309*100000</f>
        <v>0</v>
      </c>
      <c r="AN3309" s="17">
        <f>IF(B3310=B3309,IFERROR((C3309/C3310)-1,0),0)</f>
        <v>0</v>
      </c>
      <c r="AO3309" s="26">
        <f>IFERROR(LOG(2)/LOG(1+(AN3309)),AN3309)</f>
        <v>0</v>
      </c>
      <c r="AP3309" s="26">
        <f>AVERAGE(Y3309:Y3315)</f>
        <v>36.571428571428569</v>
      </c>
      <c r="AR3309" s="1">
        <f>Q3309/AL3309*100000</f>
        <v>0</v>
      </c>
      <c r="AS3309" s="25">
        <f>IF(B3310=B3309,IFERROR((AE3309/AE3310)-1,0),0)</f>
        <v>0</v>
      </c>
      <c r="AT3309" s="26">
        <f>IFERROR(LOG(2)/LOG(1+(AS3309)),AS3309)</f>
        <v>0</v>
      </c>
      <c r="AU3309" s="26">
        <f>AVERAGE(AE3309:AE3315)</f>
        <v>4.5714285714285712</v>
      </c>
      <c r="AV3309" s="19">
        <f>ROUNDDOWN(N3309,0)</f>
        <v>0</v>
      </c>
      <c r="AW3309" s="29" cm="1">
        <f t="array" ref="AW3309">_xlfn.ANCHORARRAY(AV3309)-1</f>
        <v>-1</v>
      </c>
    </row>
    <row r="3310" spans="1:49" x14ac:dyDescent="0.25">
      <c r="A3310">
        <v>20200614</v>
      </c>
      <c r="B3310" s="1" t="s">
        <v>66</v>
      </c>
      <c r="C3310">
        <v>5299</v>
      </c>
      <c r="D3310">
        <v>91122</v>
      </c>
      <c r="F3310">
        <v>70</v>
      </c>
      <c r="G3310">
        <v>513</v>
      </c>
      <c r="I3310">
        <v>152</v>
      </c>
      <c r="L3310">
        <v>3905</v>
      </c>
      <c r="M3310" s="1" t="s">
        <v>28</v>
      </c>
      <c r="N3310" s="2">
        <v>43995.375</v>
      </c>
      <c r="O3310" s="2">
        <v>43995.208333333336</v>
      </c>
      <c r="P3310" s="1" t="s">
        <v>2630</v>
      </c>
      <c r="Q3310">
        <v>318</v>
      </c>
      <c r="R3310">
        <v>513</v>
      </c>
      <c r="S3310" s="2">
        <v>43995.208333333336</v>
      </c>
      <c r="T3310" s="1" t="s">
        <v>54</v>
      </c>
      <c r="U3310" s="1" t="s">
        <v>54</v>
      </c>
      <c r="V3310" s="1" t="s">
        <v>54</v>
      </c>
      <c r="W3310">
        <v>5299</v>
      </c>
      <c r="X3310">
        <v>33</v>
      </c>
      <c r="Y3310">
        <v>48</v>
      </c>
      <c r="Z3310" s="1" t="s">
        <v>2631</v>
      </c>
      <c r="AA3310">
        <v>96421</v>
      </c>
      <c r="AB3310">
        <v>96421</v>
      </c>
      <c r="AC3310">
        <v>2465</v>
      </c>
      <c r="AD3310">
        <v>96421</v>
      </c>
      <c r="AE3310">
        <v>3</v>
      </c>
      <c r="AF3310">
        <v>10</v>
      </c>
      <c r="AG3310" s="1" t="s">
        <v>2632</v>
      </c>
      <c r="AH3310">
        <v>0</v>
      </c>
      <c r="AI3310">
        <v>0</v>
      </c>
      <c r="AJ3310" s="1">
        <f>Y3310/0.1</f>
        <v>480</v>
      </c>
      <c r="AK3310" s="1">
        <f>AC3310-AJ3310</f>
        <v>1985</v>
      </c>
      <c r="AL3310" s="28">
        <f>_xlfn.IFNA(INDEX($BD$2:$BD$53,MATCH(B3310,$BC$2:$BC$53,0)),1000)</f>
        <v>1371246</v>
      </c>
      <c r="AM3310" s="1">
        <f>C3310/AL3310*100000</f>
        <v>386.4368610737971</v>
      </c>
      <c r="AN3310" s="17">
        <f>IF(B3311=B3310,IFERROR((C3310/C3311)-1,0),0)</f>
        <v>9.141115977908898E-3</v>
      </c>
      <c r="AO3310" s="26">
        <f>IFERROR(LOG(2)/LOG(1+(AN3310)),AN3310)</f>
        <v>76.173461418148378</v>
      </c>
      <c r="AP3310" s="26">
        <f>AVERAGE(Y3310:Y3316)</f>
        <v>40</v>
      </c>
      <c r="AR3310" s="1">
        <f>Q3310/AL3310*100000</f>
        <v>23.190587246927247</v>
      </c>
      <c r="AS3310" s="25">
        <f>IF(B3311=B3310,IFERROR((AE3310/AE3311)-1,0),0)</f>
        <v>-0.5714285714285714</v>
      </c>
      <c r="AT3310" s="26">
        <f>IFERROR(LOG(2)/LOG(1+(AS3310)),AS3310)</f>
        <v>-0.81806789910125166</v>
      </c>
      <c r="AU3310" s="26">
        <f>AVERAGE(AE3310:AE3316)</f>
        <v>5</v>
      </c>
      <c r="AV3310" s="19">
        <f>ROUNDDOWN(N3310,0)</f>
        <v>43995</v>
      </c>
      <c r="AW3310" s="29" cm="1">
        <f t="array" ref="AW3310">_xlfn.ANCHORARRAY(AV3310)-1</f>
        <v>43994</v>
      </c>
    </row>
    <row r="3311" spans="1:49" x14ac:dyDescent="0.25">
      <c r="A3311">
        <v>20200613</v>
      </c>
      <c r="B3311" s="1" t="s">
        <v>66</v>
      </c>
      <c r="C3311">
        <v>5251</v>
      </c>
      <c r="D3311">
        <v>88705</v>
      </c>
      <c r="F3311">
        <v>76</v>
      </c>
      <c r="G3311">
        <v>503</v>
      </c>
      <c r="I3311">
        <v>149</v>
      </c>
      <c r="L3311">
        <v>3843</v>
      </c>
      <c r="M3311" s="1" t="s">
        <v>28</v>
      </c>
      <c r="N3311" s="2">
        <v>43994.375</v>
      </c>
      <c r="O3311" s="2">
        <v>43994.208333333336</v>
      </c>
      <c r="P3311" s="1" t="s">
        <v>2802</v>
      </c>
      <c r="Q3311">
        <v>315</v>
      </c>
      <c r="R3311">
        <v>503</v>
      </c>
      <c r="S3311" s="2">
        <v>43994.208333333336</v>
      </c>
      <c r="T3311" s="1" t="s">
        <v>54</v>
      </c>
      <c r="U3311" s="1" t="s">
        <v>54</v>
      </c>
      <c r="V3311" s="1" t="s">
        <v>54</v>
      </c>
      <c r="W3311">
        <v>5251</v>
      </c>
      <c r="X3311">
        <v>33</v>
      </c>
      <c r="Y3311">
        <v>42</v>
      </c>
      <c r="Z3311" s="1" t="s">
        <v>2803</v>
      </c>
      <c r="AA3311">
        <v>93956</v>
      </c>
      <c r="AB3311">
        <v>93956</v>
      </c>
      <c r="AC3311">
        <v>2039</v>
      </c>
      <c r="AD3311">
        <v>93956</v>
      </c>
      <c r="AE3311">
        <v>7</v>
      </c>
      <c r="AF3311">
        <v>-1</v>
      </c>
      <c r="AG3311" s="1" t="s">
        <v>2804</v>
      </c>
      <c r="AH3311">
        <v>0</v>
      </c>
      <c r="AI3311">
        <v>0</v>
      </c>
      <c r="AJ3311" s="1">
        <f>Y3311/0.1</f>
        <v>420</v>
      </c>
      <c r="AK3311" s="1">
        <f>AC3311-AJ3311</f>
        <v>1619</v>
      </c>
      <c r="AL3311" s="28">
        <f>_xlfn.IFNA(INDEX($BD$2:$BD$53,MATCH(B3311,$BC$2:$BC$53,0)),1000)</f>
        <v>1371246</v>
      </c>
      <c r="AM3311" s="1">
        <f>C3311/AL3311*100000</f>
        <v>382.93639507426093</v>
      </c>
      <c r="AN3311" s="17">
        <f>IF(B3312=B3311,IFERROR((C3311/C3312)-1,0),0)</f>
        <v>8.062967940103638E-3</v>
      </c>
      <c r="AO3311" s="26">
        <f>IFERROR(LOG(2)/LOG(1+(AN3311)),AN3311)</f>
        <v>86.3128636167922</v>
      </c>
      <c r="AP3311" s="26">
        <f>AVERAGE(Y3311:Y3317)</f>
        <v>33.142857142857146</v>
      </c>
      <c r="AR3311" s="1">
        <f>Q3311/AL3311*100000</f>
        <v>22.971808121956236</v>
      </c>
      <c r="AS3311" s="25">
        <f>IF(B3312=B3311,IFERROR((AE3311/AE3312)-1,0),0)</f>
        <v>0</v>
      </c>
      <c r="AT3311" s="26">
        <f>IFERROR(LOG(2)/LOG(1+(AS3311)),AS3311)</f>
        <v>0</v>
      </c>
      <c r="AU3311" s="26">
        <f>AVERAGE(AE3311:AE3317)</f>
        <v>4.5714285714285712</v>
      </c>
      <c r="AV3311" s="19">
        <f>ROUNDDOWN(N3311,0)</f>
        <v>43994</v>
      </c>
      <c r="AW3311" s="29" cm="1">
        <f t="array" ref="AW3311">_xlfn.ANCHORARRAY(AV3311)-1</f>
        <v>43993</v>
      </c>
    </row>
    <row r="3312" spans="1:49" x14ac:dyDescent="0.25">
      <c r="A3312">
        <v>20200612</v>
      </c>
      <c r="B3312" s="1" t="s">
        <v>66</v>
      </c>
      <c r="C3312">
        <v>5209</v>
      </c>
      <c r="D3312">
        <v>86708</v>
      </c>
      <c r="F3312">
        <v>73</v>
      </c>
      <c r="G3312">
        <v>504</v>
      </c>
      <c r="I3312">
        <v>149</v>
      </c>
      <c r="L3312">
        <v>3665</v>
      </c>
      <c r="M3312" s="1" t="s">
        <v>31</v>
      </c>
      <c r="N3312" s="2">
        <v>43993.375</v>
      </c>
      <c r="O3312" s="2">
        <v>43993.208333333336</v>
      </c>
      <c r="P3312" s="1" t="s">
        <v>2968</v>
      </c>
      <c r="Q3312">
        <v>308</v>
      </c>
      <c r="R3312">
        <v>504</v>
      </c>
      <c r="S3312" s="2">
        <v>43993.208333333336</v>
      </c>
      <c r="T3312" s="1" t="s">
        <v>54</v>
      </c>
      <c r="U3312" s="1" t="s">
        <v>54</v>
      </c>
      <c r="V3312" s="1" t="s">
        <v>54</v>
      </c>
      <c r="W3312">
        <v>5209</v>
      </c>
      <c r="X3312">
        <v>33</v>
      </c>
      <c r="Y3312">
        <v>31</v>
      </c>
      <c r="Z3312" s="1" t="s">
        <v>2969</v>
      </c>
      <c r="AA3312">
        <v>91917</v>
      </c>
      <c r="AB3312">
        <v>91917</v>
      </c>
      <c r="AC3312">
        <v>2010</v>
      </c>
      <c r="AD3312">
        <v>91917</v>
      </c>
      <c r="AE3312">
        <v>7</v>
      </c>
      <c r="AF3312">
        <v>4</v>
      </c>
      <c r="AG3312" s="1" t="s">
        <v>2970</v>
      </c>
      <c r="AH3312">
        <v>0</v>
      </c>
      <c r="AI3312">
        <v>0</v>
      </c>
      <c r="AJ3312" s="1">
        <f>Y3312/0.1</f>
        <v>310</v>
      </c>
      <c r="AK3312" s="1">
        <f>AC3312-AJ3312</f>
        <v>1700</v>
      </c>
      <c r="AL3312" s="28">
        <f>_xlfn.IFNA(INDEX($BD$2:$BD$53,MATCH(B3312,$BC$2:$BC$53,0)),1000)</f>
        <v>1371246</v>
      </c>
      <c r="AM3312" s="1">
        <f>C3312/AL3312*100000</f>
        <v>379.87348732466677</v>
      </c>
      <c r="AN3312" s="17">
        <f>IF(B3313=B3312,IFERROR((C3312/C3313)-1,0),0)</f>
        <v>5.9868675164156393E-3</v>
      </c>
      <c r="AO3312" s="26">
        <f>IFERROR(LOG(2)/LOG(1+(AN3312)),AN3312)</f>
        <v>116.12416754649752</v>
      </c>
      <c r="AP3312" s="26">
        <f>AVERAGE(Y3312:Y3318)</f>
        <v>47.571428571428569</v>
      </c>
      <c r="AR3312" s="1">
        <f>Q3312/AL3312*100000</f>
        <v>22.461323497023873</v>
      </c>
      <c r="AS3312" s="25">
        <f>IF(B3313=B3312,IFERROR((AE3312/AE3313)-1,0),0)</f>
        <v>0</v>
      </c>
      <c r="AT3312" s="26">
        <f>IFERROR(LOG(2)/LOG(1+(AS3312)),AS3312)</f>
        <v>0</v>
      </c>
      <c r="AU3312" s="26">
        <f>AVERAGE(AE3312:AE3318)</f>
        <v>5</v>
      </c>
      <c r="AV3312" s="19">
        <f>ROUNDDOWN(N3312,0)</f>
        <v>43993</v>
      </c>
      <c r="AW3312" s="29" cm="1">
        <f t="array" ref="AW3312">_xlfn.ANCHORARRAY(AV3312)-1</f>
        <v>43992</v>
      </c>
    </row>
    <row r="3313" spans="1:49" x14ac:dyDescent="0.25">
      <c r="A3313">
        <v>20200611</v>
      </c>
      <c r="B3313" s="1" t="s">
        <v>66</v>
      </c>
      <c r="C3313">
        <v>5178</v>
      </c>
      <c r="D3313">
        <v>84729</v>
      </c>
      <c r="F3313">
        <v>81</v>
      </c>
      <c r="G3313">
        <v>500</v>
      </c>
      <c r="I3313">
        <v>147</v>
      </c>
      <c r="L3313">
        <v>3585</v>
      </c>
      <c r="M3313" s="1" t="s">
        <v>28</v>
      </c>
      <c r="N3313" s="2">
        <v>43992.375</v>
      </c>
      <c r="O3313" s="2">
        <v>43992.208333333336</v>
      </c>
      <c r="P3313" s="1" t="s">
        <v>3141</v>
      </c>
      <c r="Q3313">
        <v>301</v>
      </c>
      <c r="R3313">
        <v>500</v>
      </c>
      <c r="S3313" s="2">
        <v>43992.208333333336</v>
      </c>
      <c r="T3313" s="1" t="s">
        <v>54</v>
      </c>
      <c r="U3313" s="1" t="s">
        <v>54</v>
      </c>
      <c r="V3313" s="1" t="s">
        <v>54</v>
      </c>
      <c r="W3313">
        <v>5178</v>
      </c>
      <c r="X3313">
        <v>33</v>
      </c>
      <c r="Y3313">
        <v>46</v>
      </c>
      <c r="Z3313" s="1" t="s">
        <v>3142</v>
      </c>
      <c r="AA3313">
        <v>89907</v>
      </c>
      <c r="AB3313">
        <v>89907</v>
      </c>
      <c r="AC3313">
        <v>1260</v>
      </c>
      <c r="AD3313">
        <v>89907</v>
      </c>
      <c r="AE3313">
        <v>7</v>
      </c>
      <c r="AF3313">
        <v>4</v>
      </c>
      <c r="AG3313" s="1" t="s">
        <v>3143</v>
      </c>
      <c r="AH3313">
        <v>0</v>
      </c>
      <c r="AI3313">
        <v>0</v>
      </c>
      <c r="AJ3313" s="1">
        <f>Y3313/0.1</f>
        <v>460</v>
      </c>
      <c r="AK3313" s="1">
        <f>AC3313-AJ3313</f>
        <v>800</v>
      </c>
      <c r="AL3313" s="28">
        <f>_xlfn.IFNA(INDEX($BD$2:$BD$53,MATCH(B3313,$BC$2:$BC$53,0)),1000)</f>
        <v>1371246</v>
      </c>
      <c r="AM3313" s="1">
        <f>C3313/AL3313*100000</f>
        <v>377.61276969996629</v>
      </c>
      <c r="AN3313" s="17">
        <f>IF(B3314=B3313,IFERROR((C3313/C3314)-1,0),0)</f>
        <v>8.9633671083397815E-3</v>
      </c>
      <c r="AO3313" s="26">
        <f>IFERROR(LOG(2)/LOG(1+(AN3313)),AN3313)</f>
        <v>77.677174036511317</v>
      </c>
      <c r="AP3313" s="26">
        <f>AVERAGE(Y3313:Y3319)</f>
        <v>54.714285714285715</v>
      </c>
      <c r="AR3313" s="1">
        <f>Q3313/AL3313*100000</f>
        <v>21.950838872091513</v>
      </c>
      <c r="AS3313" s="25">
        <f>IF(B3314=B3313,IFERROR((AE3313/AE3314)-1,0),0)</f>
        <v>-0.125</v>
      </c>
      <c r="AT3313" s="26">
        <f>IFERROR(LOG(2)/LOG(1+(AS3313)),AS3313)</f>
        <v>-5.1908930696844315</v>
      </c>
      <c r="AU3313" s="26">
        <f>AVERAGE(AE3313:AE3319)</f>
        <v>5.1428571428571432</v>
      </c>
      <c r="AV3313" s="19">
        <f>ROUNDDOWN(N3313,0)</f>
        <v>43992</v>
      </c>
      <c r="AW3313" s="29" cm="1">
        <f t="array" ref="AW3313">_xlfn.ANCHORARRAY(AV3313)-1</f>
        <v>43991</v>
      </c>
    </row>
    <row r="3314" spans="1:49" x14ac:dyDescent="0.25">
      <c r="A3314">
        <v>20200610</v>
      </c>
      <c r="B3314" s="1" t="s">
        <v>66</v>
      </c>
      <c r="C3314">
        <v>5132</v>
      </c>
      <c r="D3314">
        <v>83515</v>
      </c>
      <c r="F3314">
        <v>80</v>
      </c>
      <c r="G3314">
        <v>496</v>
      </c>
      <c r="I3314">
        <v>146</v>
      </c>
      <c r="L3314">
        <v>3501</v>
      </c>
      <c r="M3314" s="1" t="s">
        <v>28</v>
      </c>
      <c r="N3314" s="2">
        <v>43991.375</v>
      </c>
      <c r="O3314" s="2">
        <v>43991.208333333336</v>
      </c>
      <c r="P3314" s="1" t="s">
        <v>3309</v>
      </c>
      <c r="Q3314">
        <v>294</v>
      </c>
      <c r="R3314">
        <v>496</v>
      </c>
      <c r="S3314" s="2">
        <v>43991.208333333336</v>
      </c>
      <c r="T3314" s="1" t="s">
        <v>3310</v>
      </c>
      <c r="U3314" s="1" t="s">
        <v>54</v>
      </c>
      <c r="V3314" s="1" t="s">
        <v>54</v>
      </c>
      <c r="W3314">
        <v>5132</v>
      </c>
      <c r="X3314">
        <v>33</v>
      </c>
      <c r="Y3314">
        <v>53</v>
      </c>
      <c r="Z3314" s="1" t="s">
        <v>3311</v>
      </c>
      <c r="AA3314">
        <v>88647</v>
      </c>
      <c r="AB3314">
        <v>88647</v>
      </c>
      <c r="AC3314">
        <v>1524</v>
      </c>
      <c r="AD3314">
        <v>88647</v>
      </c>
      <c r="AE3314">
        <v>8</v>
      </c>
      <c r="AF3314">
        <v>4</v>
      </c>
      <c r="AG3314" s="1" t="s">
        <v>3312</v>
      </c>
      <c r="AH3314">
        <v>0</v>
      </c>
      <c r="AI3314">
        <v>0</v>
      </c>
      <c r="AJ3314" s="1">
        <f>Y3314/0.1</f>
        <v>530</v>
      </c>
      <c r="AK3314" s="1">
        <f>AC3314-AJ3314</f>
        <v>994</v>
      </c>
      <c r="AL3314" s="28">
        <f>_xlfn.IFNA(INDEX($BD$2:$BD$53,MATCH(B3314,$BC$2:$BC$53,0)),1000)</f>
        <v>1371246</v>
      </c>
      <c r="AM3314" s="1">
        <f>C3314/AL3314*100000</f>
        <v>374.25815645041081</v>
      </c>
      <c r="AN3314" s="17">
        <f>IF(B3315=B3314,IFERROR((C3314/C3315)-1,0),0)</f>
        <v>1.043512502461108E-2</v>
      </c>
      <c r="AO3314" s="26">
        <f>IFERROR(LOG(2)/LOG(1+(AN3314)),AN3314)</f>
        <v>66.770399053657258</v>
      </c>
      <c r="AP3314" s="26">
        <f>AVERAGE(Y3314:Y3320)</f>
        <v>54.714285714285715</v>
      </c>
      <c r="AR3314" s="1">
        <f>Q3314/AL3314*100000</f>
        <v>21.440354247159153</v>
      </c>
      <c r="AS3314" s="25">
        <f>IF(B3315=B3314,IFERROR((AE3314/AE3315)-1,0),0)</f>
        <v>0</v>
      </c>
      <c r="AT3314" s="26">
        <f>IFERROR(LOG(2)/LOG(1+(AS3314)),AS3314)</f>
        <v>0</v>
      </c>
      <c r="AU3314" s="26">
        <f>AVERAGE(AE3314:AE3320)</f>
        <v>5.4285714285714288</v>
      </c>
      <c r="AV3314" s="19">
        <f>ROUNDDOWN(N3314,0)</f>
        <v>43991</v>
      </c>
      <c r="AW3314" s="29" cm="1">
        <f t="array" ref="AW3314">_xlfn.ANCHORARRAY(AV3314)-1</f>
        <v>43990</v>
      </c>
    </row>
    <row r="3315" spans="1:49" x14ac:dyDescent="0.25">
      <c r="A3315">
        <v>20200609</v>
      </c>
      <c r="B3315" s="1" t="s">
        <v>66</v>
      </c>
      <c r="C3315">
        <v>5079</v>
      </c>
      <c r="D3315">
        <v>82044</v>
      </c>
      <c r="F3315">
        <v>78</v>
      </c>
      <c r="G3315">
        <v>492</v>
      </c>
      <c r="I3315">
        <v>145</v>
      </c>
      <c r="L3315">
        <v>3392</v>
      </c>
      <c r="M3315" s="1" t="s">
        <v>28</v>
      </c>
      <c r="N3315" s="2">
        <v>43990.375</v>
      </c>
      <c r="O3315" s="2">
        <v>43990.208333333336</v>
      </c>
      <c r="P3315" s="1" t="s">
        <v>2347</v>
      </c>
      <c r="Q3315">
        <v>286</v>
      </c>
      <c r="R3315">
        <v>492</v>
      </c>
      <c r="S3315" s="2">
        <v>43990.208333333336</v>
      </c>
      <c r="T3315" s="1" t="s">
        <v>3463</v>
      </c>
      <c r="U3315" s="1" t="s">
        <v>54</v>
      </c>
      <c r="V3315" s="1" t="s">
        <v>54</v>
      </c>
      <c r="W3315">
        <v>5079</v>
      </c>
      <c r="X3315">
        <v>33</v>
      </c>
      <c r="Y3315">
        <v>36</v>
      </c>
      <c r="Z3315" s="1" t="s">
        <v>3464</v>
      </c>
      <c r="AA3315">
        <v>87123</v>
      </c>
      <c r="AB3315">
        <v>87123</v>
      </c>
      <c r="AC3315">
        <v>1571</v>
      </c>
      <c r="AD3315">
        <v>87123</v>
      </c>
      <c r="AE3315">
        <v>0</v>
      </c>
      <c r="AF3315">
        <v>3</v>
      </c>
      <c r="AG3315" s="1" t="s">
        <v>3465</v>
      </c>
      <c r="AH3315">
        <v>0</v>
      </c>
      <c r="AI3315">
        <v>0</v>
      </c>
      <c r="AJ3315" s="1">
        <f>Y3315/0.1</f>
        <v>360</v>
      </c>
      <c r="AK3315" s="1">
        <f>AC3315-AJ3315</f>
        <v>1211</v>
      </c>
      <c r="AL3315" s="28">
        <f>_xlfn.IFNA(INDEX($BD$2:$BD$53,MATCH(B3315,$BC$2:$BC$53,0)),1000)</f>
        <v>1371246</v>
      </c>
      <c r="AM3315" s="1">
        <f>C3315/AL3315*100000</f>
        <v>370.39305857592291</v>
      </c>
      <c r="AN3315" s="17">
        <f>IF(B3316=B3315,IFERROR((C3315/C3316)-1,0),0)</f>
        <v>7.1386079714454986E-3</v>
      </c>
      <c r="AO3315" s="26">
        <f>IFERROR(LOG(2)/LOG(1+(AN3315)),AN3315)</f>
        <v>97.444530256708248</v>
      </c>
      <c r="AP3315" s="26">
        <f>AVERAGE(Y3315:Y3321)</f>
        <v>56.285714285714285</v>
      </c>
      <c r="AR3315" s="1">
        <f>Q3315/AL3315*100000</f>
        <v>20.856943247236455</v>
      </c>
      <c r="AS3315" s="25">
        <f>IF(B3316=B3315,IFERROR((AE3315/AE3316)-1,0),0)</f>
        <v>-1</v>
      </c>
      <c r="AT3315" s="26">
        <f>IFERROR(LOG(2)/LOG(1+(AS3315)),AS3315)</f>
        <v>-1</v>
      </c>
      <c r="AU3315" s="26">
        <f>AVERAGE(AE3315:AE3321)</f>
        <v>5.8571428571428568</v>
      </c>
      <c r="AV3315" s="19">
        <f>ROUNDDOWN(N3315,0)</f>
        <v>43990</v>
      </c>
      <c r="AW3315" s="29" cm="1">
        <f t="array" ref="AW3315">_xlfn.ANCHORARRAY(AV3315)-1</f>
        <v>43989</v>
      </c>
    </row>
    <row r="3316" spans="1:49" x14ac:dyDescent="0.25">
      <c r="A3316">
        <v>20200608</v>
      </c>
      <c r="B3316" s="1" t="s">
        <v>66</v>
      </c>
      <c r="C3316">
        <v>5043</v>
      </c>
      <c r="D3316">
        <v>80509</v>
      </c>
      <c r="F3316">
        <v>86</v>
      </c>
      <c r="G3316">
        <v>489</v>
      </c>
      <c r="I3316">
        <v>145</v>
      </c>
      <c r="L3316">
        <v>3392</v>
      </c>
      <c r="M3316" s="1" t="s">
        <v>28</v>
      </c>
      <c r="N3316" s="2">
        <v>43989.375</v>
      </c>
      <c r="O3316" s="2">
        <v>43989.208333333336</v>
      </c>
      <c r="P3316" s="1" t="s">
        <v>2373</v>
      </c>
      <c r="Q3316">
        <v>286</v>
      </c>
      <c r="R3316">
        <v>489</v>
      </c>
      <c r="S3316" s="2">
        <v>43989.208333333336</v>
      </c>
      <c r="T3316" s="1" t="s">
        <v>3611</v>
      </c>
      <c r="U3316" s="1" t="s">
        <v>54</v>
      </c>
      <c r="V3316" s="1" t="s">
        <v>54</v>
      </c>
      <c r="W3316">
        <v>5043</v>
      </c>
      <c r="X3316">
        <v>33</v>
      </c>
      <c r="Y3316">
        <v>24</v>
      </c>
      <c r="Z3316" s="1" t="s">
        <v>3612</v>
      </c>
      <c r="AA3316">
        <v>85552</v>
      </c>
      <c r="AB3316">
        <v>85552</v>
      </c>
      <c r="AC3316">
        <v>1543</v>
      </c>
      <c r="AD3316">
        <v>85552</v>
      </c>
      <c r="AE3316">
        <v>3</v>
      </c>
      <c r="AF3316">
        <v>2</v>
      </c>
      <c r="AG3316" s="1" t="s">
        <v>3613</v>
      </c>
      <c r="AH3316">
        <v>0</v>
      </c>
      <c r="AI3316">
        <v>0</v>
      </c>
      <c r="AJ3316" s="1">
        <f>Y3316/0.1</f>
        <v>240</v>
      </c>
      <c r="AK3316" s="1">
        <f>AC3316-AJ3316</f>
        <v>1303</v>
      </c>
      <c r="AL3316" s="28">
        <f>_xlfn.IFNA(INDEX($BD$2:$BD$53,MATCH(B3316,$BC$2:$BC$53,0)),1000)</f>
        <v>1371246</v>
      </c>
      <c r="AM3316" s="1">
        <f>C3316/AL3316*100000</f>
        <v>367.76770907627082</v>
      </c>
      <c r="AN3316" s="17">
        <f>IF(B3317=B3316,IFERROR((C3316/C3317)-1,0),0)</f>
        <v>4.7818290496115523E-3</v>
      </c>
      <c r="AO3316" s="26">
        <f>IFERROR(LOG(2)/LOG(1+(AN3316)),AN3316)</f>
        <v>145.30070217399881</v>
      </c>
      <c r="AP3316" s="26">
        <f>AVERAGE(Y3316:Y3322)</f>
        <v>56</v>
      </c>
      <c r="AR3316" s="1">
        <f>Q3316/AL3316*100000</f>
        <v>20.856943247236455</v>
      </c>
      <c r="AS3316" s="25">
        <f>IF(B3317=B3316,IFERROR((AE3316/AE3317)-1,0),0)</f>
        <v>0</v>
      </c>
      <c r="AT3316" s="26">
        <f>IFERROR(LOG(2)/LOG(1+(AS3316)),AS3316)</f>
        <v>0</v>
      </c>
      <c r="AU3316" s="26">
        <f>AVERAGE(AE3316:AE3322)</f>
        <v>5.8571428571428568</v>
      </c>
      <c r="AV3316" s="19">
        <f>ROUNDDOWN(N3316,0)</f>
        <v>43989</v>
      </c>
      <c r="AW3316" s="29" cm="1">
        <f t="array" ref="AW3316">_xlfn.ANCHORARRAY(AV3316)-1</f>
        <v>43988</v>
      </c>
    </row>
    <row r="3317" spans="1:49" x14ac:dyDescent="0.25">
      <c r="A3317">
        <v>20200607</v>
      </c>
      <c r="B3317" s="1" t="s">
        <v>66</v>
      </c>
      <c r="C3317">
        <v>5019</v>
      </c>
      <c r="D3317">
        <v>78990</v>
      </c>
      <c r="F3317">
        <v>84</v>
      </c>
      <c r="G3317">
        <v>487</v>
      </c>
      <c r="I3317">
        <v>145</v>
      </c>
      <c r="L3317">
        <v>3319</v>
      </c>
      <c r="M3317" s="1" t="s">
        <v>28</v>
      </c>
      <c r="N3317" s="2">
        <v>43988.375</v>
      </c>
      <c r="O3317" s="2">
        <v>43988.208333333336</v>
      </c>
      <c r="P3317" s="1" t="s">
        <v>2400</v>
      </c>
      <c r="Q3317">
        <v>283</v>
      </c>
      <c r="R3317">
        <v>487</v>
      </c>
      <c r="S3317" s="2">
        <v>43988.208333333336</v>
      </c>
      <c r="T3317" s="1" t="s">
        <v>3757</v>
      </c>
      <c r="U3317" s="1" t="s">
        <v>54</v>
      </c>
      <c r="V3317" s="1" t="s">
        <v>54</v>
      </c>
      <c r="W3317">
        <v>5019</v>
      </c>
      <c r="X3317">
        <v>33</v>
      </c>
      <c r="Y3317">
        <v>0</v>
      </c>
      <c r="Z3317" s="1" t="s">
        <v>2527</v>
      </c>
      <c r="AA3317">
        <v>84009</v>
      </c>
      <c r="AB3317">
        <v>84009</v>
      </c>
      <c r="AC3317">
        <v>0</v>
      </c>
      <c r="AD3317">
        <v>84009</v>
      </c>
      <c r="AE3317">
        <v>0</v>
      </c>
      <c r="AF3317">
        <v>0</v>
      </c>
      <c r="AG3317" s="1" t="s">
        <v>3758</v>
      </c>
      <c r="AH3317">
        <v>0</v>
      </c>
      <c r="AI3317">
        <v>0</v>
      </c>
      <c r="AJ3317" s="1">
        <f>Y3317/0.1</f>
        <v>0</v>
      </c>
      <c r="AK3317" s="1">
        <f>AC3317-AJ3317</f>
        <v>0</v>
      </c>
      <c r="AL3317" s="28">
        <f>_xlfn.IFNA(INDEX($BD$2:$BD$53,MATCH(B3317,$BC$2:$BC$53,0)),1000)</f>
        <v>1371246</v>
      </c>
      <c r="AM3317" s="1">
        <f>C3317/AL3317*100000</f>
        <v>366.0174760765027</v>
      </c>
      <c r="AN3317" s="17">
        <f>IF(B3318=B3317,IFERROR((C3317/C3318)-1,0),0)</f>
        <v>0</v>
      </c>
      <c r="AO3317" s="26">
        <f>IFERROR(LOG(2)/LOG(1+(AN3317)),AN3317)</f>
        <v>0</v>
      </c>
      <c r="AP3317" s="26">
        <f>AVERAGE(Y3317:Y3323)</f>
        <v>67.714285714285708</v>
      </c>
      <c r="AR3317" s="1">
        <f>Q3317/AL3317*100000</f>
        <v>20.638164122265444</v>
      </c>
      <c r="AS3317" s="25">
        <f>IF(B3318=B3317,IFERROR((AE3317/AE3318)-1,0),0)</f>
        <v>-1</v>
      </c>
      <c r="AT3317" s="26">
        <f>IFERROR(LOG(2)/LOG(1+(AS3317)),AS3317)</f>
        <v>-1</v>
      </c>
      <c r="AU3317" s="26">
        <f>AVERAGE(AE3317:AE3323)</f>
        <v>5.8571428571428568</v>
      </c>
      <c r="AV3317" s="19">
        <f>ROUNDDOWN(N3317,0)</f>
        <v>43988</v>
      </c>
      <c r="AW3317" s="29" cm="1">
        <f t="array" ref="AW3317">_xlfn.ANCHORARRAY(AV3317)-1</f>
        <v>43987</v>
      </c>
    </row>
    <row r="3318" spans="1:49" x14ac:dyDescent="0.25">
      <c r="A3318">
        <v>20200606</v>
      </c>
      <c r="B3318" s="1" t="s">
        <v>66</v>
      </c>
      <c r="C3318">
        <v>5019</v>
      </c>
      <c r="D3318">
        <v>78990</v>
      </c>
      <c r="F3318">
        <v>84</v>
      </c>
      <c r="G3318">
        <v>487</v>
      </c>
      <c r="I3318">
        <v>145</v>
      </c>
      <c r="L3318">
        <v>3319</v>
      </c>
      <c r="M3318" s="1" t="s">
        <v>28</v>
      </c>
      <c r="N3318" s="2">
        <v>43988.375</v>
      </c>
      <c r="O3318" s="2">
        <v>43988.208333333336</v>
      </c>
      <c r="P3318" s="1" t="s">
        <v>2400</v>
      </c>
      <c r="Q3318">
        <v>283</v>
      </c>
      <c r="R3318">
        <v>487</v>
      </c>
      <c r="S3318" s="2">
        <v>43988.208333333336</v>
      </c>
      <c r="T3318" s="1" t="s">
        <v>3757</v>
      </c>
      <c r="U3318" s="1" t="s">
        <v>54</v>
      </c>
      <c r="V3318" s="1" t="s">
        <v>54</v>
      </c>
      <c r="W3318">
        <v>5019</v>
      </c>
      <c r="X3318">
        <v>33</v>
      </c>
      <c r="Y3318">
        <v>143</v>
      </c>
      <c r="Z3318" s="1" t="s">
        <v>3893</v>
      </c>
      <c r="AA3318">
        <v>84009</v>
      </c>
      <c r="AB3318">
        <v>84009</v>
      </c>
      <c r="AC3318">
        <v>4244</v>
      </c>
      <c r="AD3318">
        <v>84009</v>
      </c>
      <c r="AE3318">
        <v>10</v>
      </c>
      <c r="AF3318">
        <v>15</v>
      </c>
      <c r="AG3318" s="1" t="s">
        <v>3894</v>
      </c>
      <c r="AH3318">
        <v>0</v>
      </c>
      <c r="AI3318">
        <v>0</v>
      </c>
      <c r="AJ3318" s="1">
        <f>Y3318/0.1</f>
        <v>1430</v>
      </c>
      <c r="AK3318" s="1">
        <f>AC3318-AJ3318</f>
        <v>2814</v>
      </c>
      <c r="AL3318" s="28">
        <f>_xlfn.IFNA(INDEX($BD$2:$BD$53,MATCH(B3318,$BC$2:$BC$53,0)),1000)</f>
        <v>1371246</v>
      </c>
      <c r="AM3318" s="1">
        <f>C3318/AL3318*100000</f>
        <v>366.0174760765027</v>
      </c>
      <c r="AN3318" s="17">
        <f>IF(B3319=B3318,IFERROR((C3318/C3319)-1,0),0)</f>
        <v>2.9327317473338832E-2</v>
      </c>
      <c r="AO3318" s="26">
        <f>IFERROR(LOG(2)/LOG(1+(AN3318)),AN3318)</f>
        <v>23.979768668602333</v>
      </c>
      <c r="AP3318" s="26">
        <f>AVERAGE(Y3318:Y3324)</f>
        <v>75.285714285714292</v>
      </c>
      <c r="AR3318" s="1">
        <f>Q3318/AL3318*100000</f>
        <v>20.638164122265444</v>
      </c>
      <c r="AS3318" s="25">
        <f>IF(B3319=B3318,IFERROR((AE3318/AE3319)-1,0),0)</f>
        <v>0.25</v>
      </c>
      <c r="AT3318" s="26">
        <f>IFERROR(LOG(2)/LOG(1+(AS3318)),AS3318)</f>
        <v>3.1062837195053898</v>
      </c>
      <c r="AU3318" s="26">
        <f>AVERAGE(AE3318:AE3324)</f>
        <v>6.4285714285714288</v>
      </c>
      <c r="AV3318" s="19">
        <f>ROUNDDOWN(N3318,0)</f>
        <v>43988</v>
      </c>
      <c r="AW3318" s="29" cm="1">
        <f t="array" ref="AW3318">_xlfn.ANCHORARRAY(AV3318)-1</f>
        <v>43987</v>
      </c>
    </row>
    <row r="3319" spans="1:49" x14ac:dyDescent="0.25">
      <c r="A3319">
        <v>20200605</v>
      </c>
      <c r="B3319" s="1" t="s">
        <v>66</v>
      </c>
      <c r="C3319">
        <v>4876</v>
      </c>
      <c r="D3319">
        <v>74889</v>
      </c>
      <c r="F3319">
        <v>86</v>
      </c>
      <c r="G3319">
        <v>472</v>
      </c>
      <c r="I3319">
        <v>145</v>
      </c>
      <c r="L3319">
        <v>3187</v>
      </c>
      <c r="M3319" s="1" t="s">
        <v>28</v>
      </c>
      <c r="N3319" s="2">
        <v>43986.375</v>
      </c>
      <c r="O3319" s="2">
        <v>43986.208333333336</v>
      </c>
      <c r="P3319" s="1" t="s">
        <v>2440</v>
      </c>
      <c r="Q3319">
        <v>273</v>
      </c>
      <c r="R3319">
        <v>472</v>
      </c>
      <c r="S3319" s="2">
        <v>43986.208333333336</v>
      </c>
      <c r="T3319" s="1" t="s">
        <v>4028</v>
      </c>
      <c r="U3319" s="1" t="s">
        <v>54</v>
      </c>
      <c r="V3319" s="1" t="s">
        <v>54</v>
      </c>
      <c r="W3319">
        <v>4876</v>
      </c>
      <c r="X3319">
        <v>33</v>
      </c>
      <c r="Y3319">
        <v>81</v>
      </c>
      <c r="Z3319" s="1" t="s">
        <v>4029</v>
      </c>
      <c r="AA3319">
        <v>79765</v>
      </c>
      <c r="AB3319">
        <v>79765</v>
      </c>
      <c r="AC3319">
        <v>3800</v>
      </c>
      <c r="AD3319">
        <v>79765</v>
      </c>
      <c r="AE3319">
        <v>8</v>
      </c>
      <c r="AF3319">
        <v>4</v>
      </c>
      <c r="AG3319" s="1" t="s">
        <v>4030</v>
      </c>
      <c r="AH3319">
        <v>0</v>
      </c>
      <c r="AI3319">
        <v>0</v>
      </c>
      <c r="AJ3319" s="1">
        <f>Y3319/0.1</f>
        <v>810</v>
      </c>
      <c r="AK3319" s="1">
        <f>AC3319-AJ3319</f>
        <v>2990</v>
      </c>
      <c r="AL3319" s="28">
        <f>_xlfn.IFNA(INDEX($BD$2:$BD$53,MATCH(B3319,$BC$2:$BC$53,0)),1000)</f>
        <v>1371246</v>
      </c>
      <c r="AM3319" s="1">
        <f>C3319/AL3319*100000</f>
        <v>355.58900445288447</v>
      </c>
      <c r="AN3319" s="17">
        <f>IF(B3320=B3319,IFERROR((C3319/C3320)-1,0),0)</f>
        <v>1.6892596454640252E-2</v>
      </c>
      <c r="AO3319" s="26">
        <f>IFERROR(LOG(2)/LOG(1+(AN3319)),AN3319)</f>
        <v>41.378207604661576</v>
      </c>
      <c r="AP3319" s="26">
        <f>AVERAGE(Y3319:Y3325)</f>
        <v>70</v>
      </c>
      <c r="AR3319" s="1">
        <f>Q3319/AL3319*100000</f>
        <v>19.908900372362069</v>
      </c>
      <c r="AS3319" s="25">
        <f>IF(B3320=B3319,IFERROR((AE3319/AE3320)-1,0),0)</f>
        <v>-0.11111111111111116</v>
      </c>
      <c r="AT3319" s="26">
        <f>IFERROR(LOG(2)/LOG(1+(AS3319)),AS3319)</f>
        <v>-5.8849491923617157</v>
      </c>
      <c r="AU3319" s="26">
        <f>AVERAGE(AE3319:AE3325)</f>
        <v>5.8571428571428568</v>
      </c>
      <c r="AV3319" s="19">
        <f>ROUNDDOWN(N3319,0)</f>
        <v>43986</v>
      </c>
      <c r="AW3319" s="29" cm="1">
        <f t="array" ref="AW3319">_xlfn.ANCHORARRAY(AV3319)-1</f>
        <v>43985</v>
      </c>
    </row>
    <row r="3320" spans="1:49" x14ac:dyDescent="0.25">
      <c r="A3320">
        <v>20200604</v>
      </c>
      <c r="B3320" s="1" t="s">
        <v>66</v>
      </c>
      <c r="C3320">
        <v>4795</v>
      </c>
      <c r="D3320">
        <v>71170</v>
      </c>
      <c r="E3320">
        <v>1643</v>
      </c>
      <c r="F3320">
        <v>88</v>
      </c>
      <c r="G3320">
        <v>468</v>
      </c>
      <c r="I3320">
        <v>144</v>
      </c>
      <c r="L3320">
        <v>3157</v>
      </c>
      <c r="M3320" s="1" t="s">
        <v>28</v>
      </c>
      <c r="N3320" s="2">
        <v>43985.375</v>
      </c>
      <c r="O3320" s="2">
        <v>43985.208333333336</v>
      </c>
      <c r="P3320" s="1" t="s">
        <v>2461</v>
      </c>
      <c r="Q3320">
        <v>265</v>
      </c>
      <c r="R3320">
        <v>468</v>
      </c>
      <c r="S3320" s="2">
        <v>43985.208333333336</v>
      </c>
      <c r="T3320" s="1" t="s">
        <v>4175</v>
      </c>
      <c r="U3320" s="1" t="s">
        <v>54</v>
      </c>
      <c r="V3320" s="1" t="s">
        <v>54</v>
      </c>
      <c r="W3320">
        <v>4795</v>
      </c>
      <c r="X3320">
        <v>33</v>
      </c>
      <c r="Y3320">
        <v>46</v>
      </c>
      <c r="Z3320" s="1" t="s">
        <v>4176</v>
      </c>
      <c r="AA3320">
        <v>77608</v>
      </c>
      <c r="AB3320">
        <v>75965</v>
      </c>
      <c r="AC3320">
        <v>226</v>
      </c>
      <c r="AD3320">
        <v>75965</v>
      </c>
      <c r="AE3320">
        <v>9</v>
      </c>
      <c r="AF3320">
        <v>6</v>
      </c>
      <c r="AG3320" s="1" t="s">
        <v>4177</v>
      </c>
      <c r="AH3320">
        <v>0</v>
      </c>
      <c r="AI3320">
        <v>0</v>
      </c>
      <c r="AJ3320" s="1">
        <f>Y3320/0.1</f>
        <v>460</v>
      </c>
      <c r="AK3320" s="1">
        <f>AC3320-AJ3320</f>
        <v>-234</v>
      </c>
      <c r="AL3320" s="28">
        <f>_xlfn.IFNA(INDEX($BD$2:$BD$53,MATCH(B3320,$BC$2:$BC$53,0)),1000)</f>
        <v>1371246</v>
      </c>
      <c r="AM3320" s="1">
        <f>C3320/AL3320*100000</f>
        <v>349.68196807866713</v>
      </c>
      <c r="AN3320" s="17">
        <f>IF(B3321=B3320,IFERROR((C3320/C3321)-1,0),0)</f>
        <v>9.6862497367866673E-3</v>
      </c>
      <c r="AO3320" s="26">
        <f>IFERROR(LOG(2)/LOG(1+(AN3320)),AN3320)</f>
        <v>71.905928968102998</v>
      </c>
      <c r="AP3320" s="26">
        <f>AVERAGE(Y3320:Y3326)</f>
        <v>72.714285714285708</v>
      </c>
      <c r="AR3320" s="1">
        <f>Q3320/AL3320*100000</f>
        <v>19.325489372439371</v>
      </c>
      <c r="AS3320" s="25">
        <f>IF(B3321=B3320,IFERROR((AE3320/AE3321)-1,0),0)</f>
        <v>-0.18181818181818177</v>
      </c>
      <c r="AT3320" s="26">
        <f>IFERROR(LOG(2)/LOG(1+(AS3320)),AS3320)</f>
        <v>-3.454152480827382</v>
      </c>
      <c r="AU3320" s="26">
        <f>AVERAGE(AE3320:AE3326)</f>
        <v>6</v>
      </c>
      <c r="AV3320" s="19">
        <f>ROUNDDOWN(N3320,0)</f>
        <v>43985</v>
      </c>
      <c r="AW3320" s="29" cm="1">
        <f t="array" ref="AW3320">_xlfn.ANCHORARRAY(AV3320)-1</f>
        <v>43984</v>
      </c>
    </row>
    <row r="3321" spans="1:49" x14ac:dyDescent="0.25">
      <c r="A3321">
        <v>20200603</v>
      </c>
      <c r="B3321" s="1" t="s">
        <v>66</v>
      </c>
      <c r="C3321">
        <v>4749</v>
      </c>
      <c r="D3321">
        <v>70990</v>
      </c>
      <c r="E3321">
        <v>1726</v>
      </c>
      <c r="F3321">
        <v>97</v>
      </c>
      <c r="G3321">
        <v>462</v>
      </c>
      <c r="I3321">
        <v>142</v>
      </c>
      <c r="L3321">
        <v>3071</v>
      </c>
      <c r="M3321" s="1" t="s">
        <v>28</v>
      </c>
      <c r="N3321" s="2">
        <v>43984.375</v>
      </c>
      <c r="O3321" s="2">
        <v>43984.208333333336</v>
      </c>
      <c r="P3321" s="1" t="s">
        <v>2484</v>
      </c>
      <c r="Q3321">
        <v>256</v>
      </c>
      <c r="R3321">
        <v>462</v>
      </c>
      <c r="S3321" s="2">
        <v>43984.208333333336</v>
      </c>
      <c r="T3321" s="1" t="s">
        <v>4320</v>
      </c>
      <c r="U3321" s="1" t="s">
        <v>54</v>
      </c>
      <c r="V3321" s="1" t="s">
        <v>54</v>
      </c>
      <c r="W3321">
        <v>4749</v>
      </c>
      <c r="X3321">
        <v>33</v>
      </c>
      <c r="Y3321">
        <v>64</v>
      </c>
      <c r="Z3321" s="1" t="s">
        <v>4321</v>
      </c>
      <c r="AA3321">
        <v>77465</v>
      </c>
      <c r="AB3321">
        <v>75739</v>
      </c>
      <c r="AC3321">
        <v>1395</v>
      </c>
      <c r="AD3321">
        <v>75739</v>
      </c>
      <c r="AE3321">
        <v>11</v>
      </c>
      <c r="AF3321">
        <v>6</v>
      </c>
      <c r="AG3321" s="1" t="s">
        <v>4322</v>
      </c>
      <c r="AH3321">
        <v>0</v>
      </c>
      <c r="AI3321">
        <v>0</v>
      </c>
      <c r="AJ3321" s="1">
        <f>Y3321/0.1</f>
        <v>640</v>
      </c>
      <c r="AK3321" s="1">
        <f>AC3321-AJ3321</f>
        <v>755</v>
      </c>
      <c r="AL3321" s="28">
        <f>_xlfn.IFNA(INDEX($BD$2:$BD$53,MATCH(B3321,$BC$2:$BC$53,0)),1000)</f>
        <v>1371246</v>
      </c>
      <c r="AM3321" s="1">
        <f>C3321/AL3321*100000</f>
        <v>346.32735482911164</v>
      </c>
      <c r="AN3321" s="17">
        <f>IF(B3322=B3321,IFERROR((C3321/C3322)-1,0),0)</f>
        <v>1.3660618996798268E-2</v>
      </c>
      <c r="AO3321" s="26">
        <f>IFERROR(LOG(2)/LOG(1+(AN3321)),AN3321)</f>
        <v>51.086329567311552</v>
      </c>
      <c r="AP3321" s="26">
        <f>AVERAGE(Y3321:Y3327)</f>
        <v>74</v>
      </c>
      <c r="AR3321" s="1">
        <f>Q3321/AL3321*100000</f>
        <v>18.669151997526338</v>
      </c>
      <c r="AS3321" s="25">
        <f>IF(B3322=B3321,IFERROR((AE3321/AE3322)-1,0),0)</f>
        <v>0</v>
      </c>
      <c r="AT3321" s="26">
        <f>IFERROR(LOG(2)/LOG(1+(AS3321)),AS3321)</f>
        <v>0</v>
      </c>
      <c r="AU3321" s="26">
        <f>AVERAGE(AE3321:AE3327)</f>
        <v>6</v>
      </c>
      <c r="AV3321" s="19">
        <f>ROUNDDOWN(N3321,0)</f>
        <v>43984</v>
      </c>
      <c r="AW3321" s="29" cm="1">
        <f t="array" ref="AW3321">_xlfn.ANCHORARRAY(AV3321)-1</f>
        <v>43983</v>
      </c>
    </row>
    <row r="3322" spans="1:49" x14ac:dyDescent="0.25">
      <c r="A3322">
        <v>20200602</v>
      </c>
      <c r="B3322" s="1" t="s">
        <v>66</v>
      </c>
      <c r="C3322">
        <v>4685</v>
      </c>
      <c r="D3322">
        <v>69659</v>
      </c>
      <c r="E3322">
        <v>2183</v>
      </c>
      <c r="F3322">
        <v>98</v>
      </c>
      <c r="G3322">
        <v>456</v>
      </c>
      <c r="I3322">
        <v>142</v>
      </c>
      <c r="L3322">
        <v>2954</v>
      </c>
      <c r="M3322" s="1" t="s">
        <v>28</v>
      </c>
      <c r="N3322" s="2">
        <v>43983.375</v>
      </c>
      <c r="O3322" s="2">
        <v>43983.208333333336</v>
      </c>
      <c r="P3322" s="1" t="s">
        <v>2505</v>
      </c>
      <c r="Q3322">
        <v>245</v>
      </c>
      <c r="R3322">
        <v>456</v>
      </c>
      <c r="S3322" s="2">
        <v>43983.208333333336</v>
      </c>
      <c r="T3322" s="1" t="s">
        <v>4466</v>
      </c>
      <c r="U3322" s="1" t="s">
        <v>54</v>
      </c>
      <c r="V3322" s="1" t="s">
        <v>54</v>
      </c>
      <c r="W3322">
        <v>4685</v>
      </c>
      <c r="X3322">
        <v>33</v>
      </c>
      <c r="Y3322">
        <v>34</v>
      </c>
      <c r="Z3322" s="1" t="s">
        <v>4467</v>
      </c>
      <c r="AA3322">
        <v>76527</v>
      </c>
      <c r="AB3322">
        <v>74344</v>
      </c>
      <c r="AC3322">
        <v>1888</v>
      </c>
      <c r="AD3322">
        <v>74344</v>
      </c>
      <c r="AE3322">
        <v>0</v>
      </c>
      <c r="AF3322">
        <v>5</v>
      </c>
      <c r="AG3322" s="1" t="s">
        <v>4468</v>
      </c>
      <c r="AH3322">
        <v>0</v>
      </c>
      <c r="AI3322">
        <v>0</v>
      </c>
      <c r="AJ3322" s="1">
        <f>Y3322/0.1</f>
        <v>340</v>
      </c>
      <c r="AK3322" s="1">
        <f>AC3322-AJ3322</f>
        <v>1548</v>
      </c>
      <c r="AL3322" s="28">
        <f>_xlfn.IFNA(INDEX($BD$2:$BD$53,MATCH(B3322,$BC$2:$BC$53,0)),1000)</f>
        <v>1371246</v>
      </c>
      <c r="AM3322" s="1">
        <f>C3322/AL3322*100000</f>
        <v>341.66006682973006</v>
      </c>
      <c r="AN3322" s="17">
        <f>IF(B3323=B3322,IFERROR((C3322/C3323)-1,0),0)</f>
        <v>7.3102558589550615E-3</v>
      </c>
      <c r="AO3322" s="26">
        <f>IFERROR(LOG(2)/LOG(1+(AN3322)),AN3322)</f>
        <v>95.164609833882139</v>
      </c>
      <c r="AP3322" s="26">
        <f>AVERAGE(Y3322:Y3328)</f>
        <v>69.714285714285708</v>
      </c>
      <c r="AR3322" s="1">
        <f>Q3322/AL3322*100000</f>
        <v>17.866961872632629</v>
      </c>
      <c r="AS3322" s="25">
        <f>IF(B3323=B3322,IFERROR((AE3322/AE3323)-1,0),0)</f>
        <v>-1</v>
      </c>
      <c r="AT3322" s="26">
        <f>IFERROR(LOG(2)/LOG(1+(AS3322)),AS3322)</f>
        <v>-1</v>
      </c>
      <c r="AU3322" s="26">
        <f>AVERAGE(AE3322:AE3328)</f>
        <v>5</v>
      </c>
      <c r="AV3322" s="19">
        <f>ROUNDDOWN(N3322,0)</f>
        <v>43983</v>
      </c>
      <c r="AW3322" s="29" cm="1">
        <f t="array" ref="AW3322">_xlfn.ANCHORARRAY(AV3322)-1</f>
        <v>43982</v>
      </c>
    </row>
    <row r="3323" spans="1:49" x14ac:dyDescent="0.25">
      <c r="A3323">
        <v>20200601</v>
      </c>
      <c r="B3323" s="1" t="s">
        <v>66</v>
      </c>
      <c r="C3323">
        <v>4651</v>
      </c>
      <c r="D3323">
        <v>67805</v>
      </c>
      <c r="E3323">
        <v>1661</v>
      </c>
      <c r="F3323">
        <v>96</v>
      </c>
      <c r="G3323">
        <v>451</v>
      </c>
      <c r="I3323">
        <v>141</v>
      </c>
      <c r="L3323">
        <v>2948</v>
      </c>
      <c r="M3323" s="1" t="s">
        <v>28</v>
      </c>
      <c r="N3323" s="2">
        <v>43982.375</v>
      </c>
      <c r="O3323" s="2">
        <v>43982.208333333336</v>
      </c>
      <c r="P3323" s="1" t="s">
        <v>200</v>
      </c>
      <c r="Q3323">
        <v>245</v>
      </c>
      <c r="R3323">
        <v>451</v>
      </c>
      <c r="S3323" s="2">
        <v>43982.208333333336</v>
      </c>
      <c r="T3323" s="1" t="s">
        <v>4604</v>
      </c>
      <c r="U3323" s="1" t="s">
        <v>54</v>
      </c>
      <c r="V3323" s="1" t="s">
        <v>54</v>
      </c>
      <c r="W3323">
        <v>4651</v>
      </c>
      <c r="X3323">
        <v>33</v>
      </c>
      <c r="Y3323">
        <v>106</v>
      </c>
      <c r="Z3323" s="1" t="s">
        <v>4605</v>
      </c>
      <c r="AA3323">
        <v>74117</v>
      </c>
      <c r="AB3323">
        <v>72456</v>
      </c>
      <c r="AC3323">
        <v>2176</v>
      </c>
      <c r="AD3323">
        <v>72456</v>
      </c>
      <c r="AE3323">
        <v>3</v>
      </c>
      <c r="AF3323">
        <v>2</v>
      </c>
      <c r="AG3323" s="1" t="s">
        <v>4606</v>
      </c>
      <c r="AH3323">
        <v>0</v>
      </c>
      <c r="AI3323">
        <v>0</v>
      </c>
      <c r="AJ3323" s="1">
        <f>Y3323/0.1</f>
        <v>1060</v>
      </c>
      <c r="AK3323" s="1">
        <f>AC3323-AJ3323</f>
        <v>1116</v>
      </c>
      <c r="AL3323" s="28">
        <f>_xlfn.IFNA(INDEX($BD$2:$BD$53,MATCH(B3323,$BC$2:$BC$53,0)),1000)</f>
        <v>1371246</v>
      </c>
      <c r="AM3323" s="1">
        <f>C3323/AL3323*100000</f>
        <v>339.1805700800586</v>
      </c>
      <c r="AN3323" s="17">
        <f>IF(B3324=B3323,IFERROR((C3323/C3324)-1,0),0)</f>
        <v>2.332233223322322E-2</v>
      </c>
      <c r="AO3323" s="26">
        <f>IFERROR(LOG(2)/LOG(1+(AN3323)),AN3323)</f>
        <v>30.065562068224889</v>
      </c>
      <c r="AP3323" s="26">
        <f>AVERAGE(Y3323:Y3329)</f>
        <v>71.714285714285708</v>
      </c>
      <c r="AR3323" s="1">
        <f>Q3323/AL3323*100000</f>
        <v>17.866961872632629</v>
      </c>
      <c r="AS3323" s="25">
        <f>IF(B3324=B3323,IFERROR((AE3323/AE3324)-1,0),0)</f>
        <v>-0.25</v>
      </c>
      <c r="AT3323" s="26">
        <f>IFERROR(LOG(2)/LOG(1+(AS3323)),AS3323)</f>
        <v>-2.4094208396532091</v>
      </c>
      <c r="AU3323" s="26">
        <f>AVERAGE(AE3323:AE3329)</f>
        <v>5.1428571428571432</v>
      </c>
      <c r="AV3323" s="19">
        <f>ROUNDDOWN(N3323,0)</f>
        <v>43982</v>
      </c>
      <c r="AW3323" s="29" cm="1">
        <f t="array" ref="AW3323">_xlfn.ANCHORARRAY(AV3323)-1</f>
        <v>43981</v>
      </c>
    </row>
    <row r="3324" spans="1:49" x14ac:dyDescent="0.25">
      <c r="A3324">
        <v>20200531</v>
      </c>
      <c r="B3324" s="1" t="s">
        <v>66</v>
      </c>
      <c r="C3324">
        <v>4545</v>
      </c>
      <c r="D3324">
        <v>65735</v>
      </c>
      <c r="E3324">
        <v>1208</v>
      </c>
      <c r="F3324">
        <v>107</v>
      </c>
      <c r="G3324">
        <v>449</v>
      </c>
      <c r="I3324">
        <v>140</v>
      </c>
      <c r="L3324">
        <v>2940</v>
      </c>
      <c r="M3324" s="1" t="s">
        <v>28</v>
      </c>
      <c r="N3324" s="2">
        <v>43981.375</v>
      </c>
      <c r="O3324" s="2">
        <v>43981.208333333336</v>
      </c>
      <c r="P3324" s="1" t="s">
        <v>227</v>
      </c>
      <c r="Q3324">
        <v>242</v>
      </c>
      <c r="R3324">
        <v>449</v>
      </c>
      <c r="S3324" s="2">
        <v>43981.208333333336</v>
      </c>
      <c r="T3324" s="1" t="s">
        <v>4745</v>
      </c>
      <c r="U3324" s="1" t="s">
        <v>54</v>
      </c>
      <c r="V3324" s="1" t="s">
        <v>54</v>
      </c>
      <c r="W3324">
        <v>4545</v>
      </c>
      <c r="X3324">
        <v>33</v>
      </c>
      <c r="Y3324">
        <v>53</v>
      </c>
      <c r="Z3324" s="1" t="s">
        <v>4746</v>
      </c>
      <c r="AA3324">
        <v>71488</v>
      </c>
      <c r="AB3324">
        <v>70280</v>
      </c>
      <c r="AC3324">
        <v>1320</v>
      </c>
      <c r="AD3324">
        <v>70280</v>
      </c>
      <c r="AE3324">
        <v>4</v>
      </c>
      <c r="AF3324">
        <v>9</v>
      </c>
      <c r="AG3324" s="1" t="s">
        <v>4747</v>
      </c>
      <c r="AH3324">
        <v>0</v>
      </c>
      <c r="AI3324">
        <v>0</v>
      </c>
      <c r="AJ3324" s="1">
        <f>Y3324/0.1</f>
        <v>530</v>
      </c>
      <c r="AK3324" s="1">
        <f>AC3324-AJ3324</f>
        <v>790</v>
      </c>
      <c r="AL3324" s="28">
        <f>_xlfn.IFNA(INDEX($BD$2:$BD$53,MATCH(B3324,$BC$2:$BC$53,0)),1000)</f>
        <v>1371246</v>
      </c>
      <c r="AM3324" s="1">
        <f>C3324/AL3324*100000</f>
        <v>331.4503743310828</v>
      </c>
      <c r="AN3324" s="17">
        <f>IF(B3325=B3324,IFERROR((C3324/C3325)-1,0),0)</f>
        <v>1.179875333926983E-2</v>
      </c>
      <c r="AO3324" s="26">
        <f>IFERROR(LOG(2)/LOG(1+(AN3324)),AN3324)</f>
        <v>59.093389172955142</v>
      </c>
      <c r="AP3324" s="26">
        <f>AVERAGE(Y3324:Y3330)</f>
        <v>65.142857142857139</v>
      </c>
      <c r="AR3324" s="1">
        <f>Q3324/AL3324*100000</f>
        <v>17.648182747661615</v>
      </c>
      <c r="AS3324" s="25">
        <f>IF(B3325=B3324,IFERROR((AE3324/AE3325)-1,0),0)</f>
        <v>-0.33333333333333337</v>
      </c>
      <c r="AT3324" s="26">
        <f>IFERROR(LOG(2)/LOG(1+(AS3324)),AS3324)</f>
        <v>-1.7095112913514545</v>
      </c>
      <c r="AU3324" s="26">
        <f>AVERAGE(AE3324:AE3330)</f>
        <v>4.8571428571428568</v>
      </c>
      <c r="AV3324" s="19">
        <f>ROUNDDOWN(N3324,0)</f>
        <v>43981</v>
      </c>
      <c r="AW3324" s="29" cm="1">
        <f t="array" ref="AW3324">_xlfn.ANCHORARRAY(AV3324)-1</f>
        <v>43980</v>
      </c>
    </row>
    <row r="3325" spans="1:49" x14ac:dyDescent="0.25">
      <c r="A3325">
        <v>20200530</v>
      </c>
      <c r="B3325" s="1" t="s">
        <v>66</v>
      </c>
      <c r="C3325">
        <v>4492</v>
      </c>
      <c r="D3325">
        <v>64468</v>
      </c>
      <c r="E3325">
        <v>960</v>
      </c>
      <c r="F3325">
        <v>105</v>
      </c>
      <c r="G3325">
        <v>440</v>
      </c>
      <c r="I3325">
        <v>120</v>
      </c>
      <c r="L3325">
        <v>2802</v>
      </c>
      <c r="M3325" s="1" t="s">
        <v>28</v>
      </c>
      <c r="N3325" s="2">
        <v>43980.375</v>
      </c>
      <c r="O3325" s="2">
        <v>43980.208333333336</v>
      </c>
      <c r="P3325" s="1" t="s">
        <v>254</v>
      </c>
      <c r="Q3325">
        <v>238</v>
      </c>
      <c r="R3325">
        <v>440</v>
      </c>
      <c r="S3325" s="2">
        <v>43980.208333333336</v>
      </c>
      <c r="T3325" s="1" t="s">
        <v>4878</v>
      </c>
      <c r="U3325" s="1" t="s">
        <v>54</v>
      </c>
      <c r="V3325" s="1" t="s">
        <v>54</v>
      </c>
      <c r="W3325">
        <v>4492</v>
      </c>
      <c r="X3325">
        <v>33</v>
      </c>
      <c r="Y3325">
        <v>106</v>
      </c>
      <c r="Z3325" s="1" t="s">
        <v>4879</v>
      </c>
      <c r="AA3325">
        <v>69920</v>
      </c>
      <c r="AB3325">
        <v>68960</v>
      </c>
      <c r="AC3325">
        <v>2098</v>
      </c>
      <c r="AD3325">
        <v>68960</v>
      </c>
      <c r="AE3325">
        <v>6</v>
      </c>
      <c r="AF3325">
        <v>2</v>
      </c>
      <c r="AG3325" s="1" t="s">
        <v>4880</v>
      </c>
      <c r="AH3325">
        <v>0</v>
      </c>
      <c r="AI3325">
        <v>0</v>
      </c>
      <c r="AJ3325" s="1">
        <f>Y3325/0.1</f>
        <v>1060</v>
      </c>
      <c r="AK3325" s="1">
        <f>AC3325-AJ3325</f>
        <v>1038</v>
      </c>
      <c r="AL3325" s="28">
        <f>_xlfn.IFNA(INDEX($BD$2:$BD$53,MATCH(B3325,$BC$2:$BC$53,0)),1000)</f>
        <v>1371246</v>
      </c>
      <c r="AM3325" s="1">
        <f>C3325/AL3325*100000</f>
        <v>327.58527645659495</v>
      </c>
      <c r="AN3325" s="17">
        <f>IF(B3326=B3325,IFERROR((C3325/C3326)-1,0),0)</f>
        <v>2.4167806657546809E-2</v>
      </c>
      <c r="AO3325" s="26">
        <f>IFERROR(LOG(2)/LOG(1+(AN3325)),AN3325)</f>
        <v>29.0257935949077</v>
      </c>
      <c r="AP3325" s="26">
        <f>AVERAGE(Y3325:Y3331)</f>
        <v>57.571428571428569</v>
      </c>
      <c r="AR3325" s="1">
        <f>Q3325/AL3325*100000</f>
        <v>17.356477247700266</v>
      </c>
      <c r="AS3325" s="25">
        <f>IF(B3326=B3325,IFERROR((AE3325/AE3326)-1,0),0)</f>
        <v>-0.33333333333333337</v>
      </c>
      <c r="AT3325" s="26">
        <f>IFERROR(LOG(2)/LOG(1+(AS3325)),AS3325)</f>
        <v>-1.7095112913514545</v>
      </c>
      <c r="AU3325" s="26">
        <f>AVERAGE(AE3325:AE3331)</f>
        <v>4.2857142857142856</v>
      </c>
      <c r="AV3325" s="19">
        <f>ROUNDDOWN(N3325,0)</f>
        <v>43980</v>
      </c>
      <c r="AW3325" s="29" cm="1">
        <f t="array" ref="AW3325">_xlfn.ANCHORARRAY(AV3325)-1</f>
        <v>43979</v>
      </c>
    </row>
    <row r="3326" spans="1:49" x14ac:dyDescent="0.25">
      <c r="A3326">
        <v>20200529</v>
      </c>
      <c r="B3326" s="1" t="s">
        <v>66</v>
      </c>
      <c r="C3326">
        <v>4386</v>
      </c>
      <c r="D3326">
        <v>62476</v>
      </c>
      <c r="E3326">
        <v>891</v>
      </c>
      <c r="F3326">
        <v>110</v>
      </c>
      <c r="G3326">
        <v>438</v>
      </c>
      <c r="I3326">
        <v>120</v>
      </c>
      <c r="L3326">
        <v>2730</v>
      </c>
      <c r="M3326" s="1" t="s">
        <v>28</v>
      </c>
      <c r="N3326" s="2">
        <v>43979.375</v>
      </c>
      <c r="O3326" s="2">
        <v>43979.208333333336</v>
      </c>
      <c r="P3326" s="1" t="s">
        <v>278</v>
      </c>
      <c r="Q3326">
        <v>232</v>
      </c>
      <c r="R3326">
        <v>438</v>
      </c>
      <c r="S3326" s="2">
        <v>43979.208333333336</v>
      </c>
      <c r="T3326" s="1" t="s">
        <v>5017</v>
      </c>
      <c r="U3326" s="1" t="s">
        <v>54</v>
      </c>
      <c r="V3326" s="1" t="s">
        <v>54</v>
      </c>
      <c r="W3326">
        <v>4386</v>
      </c>
      <c r="X3326">
        <v>33</v>
      </c>
      <c r="Y3326">
        <v>100</v>
      </c>
      <c r="Z3326" s="1" t="s">
        <v>5018</v>
      </c>
      <c r="AA3326">
        <v>67753</v>
      </c>
      <c r="AB3326">
        <v>66862</v>
      </c>
      <c r="AC3326">
        <v>1266</v>
      </c>
      <c r="AD3326">
        <v>66862</v>
      </c>
      <c r="AE3326">
        <v>9</v>
      </c>
      <c r="AF3326">
        <v>12</v>
      </c>
      <c r="AG3326" s="1" t="s">
        <v>5019</v>
      </c>
      <c r="AH3326">
        <v>0</v>
      </c>
      <c r="AI3326">
        <v>0</v>
      </c>
      <c r="AJ3326" s="1">
        <f>Y3326/0.1</f>
        <v>1000</v>
      </c>
      <c r="AK3326" s="1">
        <f>AC3326-AJ3326</f>
        <v>266</v>
      </c>
      <c r="AL3326" s="28">
        <f>_xlfn.IFNA(INDEX($BD$2:$BD$53,MATCH(B3326,$BC$2:$BC$53,0)),1000)</f>
        <v>1371246</v>
      </c>
      <c r="AM3326" s="1">
        <f>C3326/AL3326*100000</f>
        <v>319.85508070761921</v>
      </c>
      <c r="AN3326" s="17">
        <f>IF(B3327=B3326,IFERROR((C3326/C3327)-1,0),0)</f>
        <v>2.3331777881474558E-2</v>
      </c>
      <c r="AO3326" s="26">
        <f>IFERROR(LOG(2)/LOG(1+(AN3326)),AN3326)</f>
        <v>30.053529546279449</v>
      </c>
      <c r="AP3326" s="26">
        <f>AVERAGE(Y3326:Y3332)</f>
        <v>64.428571428571431</v>
      </c>
      <c r="AR3326" s="1">
        <f>Q3326/AL3326*100000</f>
        <v>16.918918997758244</v>
      </c>
      <c r="AS3326" s="25">
        <f>IF(B3327=B3326,IFERROR((AE3326/AE3327)-1,0),0)</f>
        <v>0</v>
      </c>
      <c r="AT3326" s="26">
        <f>IFERROR(LOG(2)/LOG(1+(AS3326)),AS3326)</f>
        <v>0</v>
      </c>
      <c r="AU3326" s="26">
        <f>AVERAGE(AE3326:AE3332)</f>
        <v>4.7142857142857144</v>
      </c>
      <c r="AV3326" s="19">
        <f>ROUNDDOWN(N3326,0)</f>
        <v>43979</v>
      </c>
      <c r="AW3326" s="29" cm="1">
        <f t="array" ref="AW3326">_xlfn.ANCHORARRAY(AV3326)-1</f>
        <v>43978</v>
      </c>
    </row>
    <row r="3327" spans="1:49" x14ac:dyDescent="0.25">
      <c r="A3327">
        <v>20200528</v>
      </c>
      <c r="B3327" s="1" t="s">
        <v>66</v>
      </c>
      <c r="C3327">
        <v>4286</v>
      </c>
      <c r="D3327">
        <v>61310</v>
      </c>
      <c r="F3327">
        <v>105</v>
      </c>
      <c r="G3327">
        <v>426</v>
      </c>
      <c r="I3327">
        <v>120</v>
      </c>
      <c r="L3327">
        <v>2691</v>
      </c>
      <c r="M3327" s="1" t="s">
        <v>28</v>
      </c>
      <c r="N3327" s="2">
        <v>43978.375</v>
      </c>
      <c r="O3327" s="2">
        <v>43978.208333333336</v>
      </c>
      <c r="P3327" s="1" t="s">
        <v>306</v>
      </c>
      <c r="Q3327">
        <v>223</v>
      </c>
      <c r="R3327">
        <v>426</v>
      </c>
      <c r="S3327" s="2">
        <v>43978.208333333336</v>
      </c>
      <c r="T3327" s="1" t="s">
        <v>5158</v>
      </c>
      <c r="U3327" s="1" t="s">
        <v>54</v>
      </c>
      <c r="V3327" s="1" t="s">
        <v>54</v>
      </c>
      <c r="W3327">
        <v>4286</v>
      </c>
      <c r="X3327">
        <v>33</v>
      </c>
      <c r="Y3327">
        <v>55</v>
      </c>
      <c r="Z3327" s="1" t="s">
        <v>5159</v>
      </c>
      <c r="AA3327">
        <v>65596</v>
      </c>
      <c r="AB3327">
        <v>65596</v>
      </c>
      <c r="AC3327">
        <v>1364</v>
      </c>
      <c r="AD3327">
        <v>65596</v>
      </c>
      <c r="AE3327">
        <v>9</v>
      </c>
      <c r="AF3327">
        <v>5</v>
      </c>
      <c r="AG3327" s="1" t="s">
        <v>5160</v>
      </c>
      <c r="AH3327">
        <v>0</v>
      </c>
      <c r="AI3327">
        <v>0</v>
      </c>
      <c r="AJ3327" s="1">
        <f>Y3327/0.1</f>
        <v>550</v>
      </c>
      <c r="AK3327" s="1">
        <f>AC3327-AJ3327</f>
        <v>814</v>
      </c>
      <c r="AL3327" s="28">
        <f>_xlfn.IFNA(INDEX($BD$2:$BD$53,MATCH(B3327,$BC$2:$BC$53,0)),1000)</f>
        <v>1371246</v>
      </c>
      <c r="AM3327" s="1">
        <f>C3327/AL3327*100000</f>
        <v>312.56244320858548</v>
      </c>
      <c r="AN3327" s="17">
        <f>IF(B3328=B3327,IFERROR((C3327/C3328)-1,0),0)</f>
        <v>1.2999290947766529E-2</v>
      </c>
      <c r="AO3327" s="26">
        <f>IFERROR(LOG(2)/LOG(1+(AN3327)),AN3327)</f>
        <v>53.667749761432574</v>
      </c>
      <c r="AP3327" s="26">
        <f>AVERAGE(Y3327:Y3333)</f>
        <v>59.714285714285715</v>
      </c>
      <c r="AR3327" s="1">
        <f>Q3327/AL3327*100000</f>
        <v>16.262581622845207</v>
      </c>
      <c r="AS3327" s="25">
        <f>IF(B3328=B3327,IFERROR((AE3327/AE3328)-1,0),0)</f>
        <v>1.25</v>
      </c>
      <c r="AT3327" s="26">
        <f>IFERROR(LOG(2)/LOG(1+(AS3327)),AS3327)</f>
        <v>0.85475564567572737</v>
      </c>
      <c r="AU3327" s="26">
        <f>AVERAGE(AE3327:AE3333)</f>
        <v>4.7142857142857144</v>
      </c>
      <c r="AV3327" s="19">
        <f>ROUNDDOWN(N3327,0)</f>
        <v>43978</v>
      </c>
      <c r="AW3327" s="29" cm="1">
        <f t="array" ref="AW3327">_xlfn.ANCHORARRAY(AV3327)-1</f>
        <v>43977</v>
      </c>
    </row>
    <row r="3328" spans="1:49" x14ac:dyDescent="0.25">
      <c r="A3328">
        <v>20200527</v>
      </c>
      <c r="B3328" s="1" t="s">
        <v>66</v>
      </c>
      <c r="C3328">
        <v>4231</v>
      </c>
      <c r="D3328">
        <v>60001</v>
      </c>
      <c r="E3328">
        <v>1370</v>
      </c>
      <c r="F3328">
        <v>91</v>
      </c>
      <c r="G3328">
        <v>421</v>
      </c>
      <c r="I3328">
        <v>120</v>
      </c>
      <c r="L3328">
        <v>2550</v>
      </c>
      <c r="M3328" s="1" t="s">
        <v>28</v>
      </c>
      <c r="N3328" s="2">
        <v>43977.375</v>
      </c>
      <c r="O3328" s="2">
        <v>43977.208333333336</v>
      </c>
      <c r="P3328" s="1" t="s">
        <v>332</v>
      </c>
      <c r="Q3328">
        <v>214</v>
      </c>
      <c r="R3328">
        <v>421</v>
      </c>
      <c r="S3328" s="2">
        <v>43977.208333333336</v>
      </c>
      <c r="T3328" s="1" t="s">
        <v>5295</v>
      </c>
      <c r="U3328" s="1" t="s">
        <v>54</v>
      </c>
      <c r="V3328" s="1" t="s">
        <v>54</v>
      </c>
      <c r="W3328">
        <v>4231</v>
      </c>
      <c r="X3328">
        <v>33</v>
      </c>
      <c r="Y3328">
        <v>34</v>
      </c>
      <c r="Z3328" s="1" t="s">
        <v>3130</v>
      </c>
      <c r="AA3328">
        <v>65602</v>
      </c>
      <c r="AB3328">
        <v>64232</v>
      </c>
      <c r="AC3328">
        <v>1193</v>
      </c>
      <c r="AD3328">
        <v>64232</v>
      </c>
      <c r="AE3328">
        <v>4</v>
      </c>
      <c r="AF3328">
        <v>1</v>
      </c>
      <c r="AG3328" s="1" t="s">
        <v>5296</v>
      </c>
      <c r="AH3328">
        <v>0</v>
      </c>
      <c r="AI3328">
        <v>0</v>
      </c>
      <c r="AJ3328" s="1">
        <f>Y3328/0.1</f>
        <v>340</v>
      </c>
      <c r="AK3328" s="1">
        <f>AC3328-AJ3328</f>
        <v>853</v>
      </c>
      <c r="AL3328" s="28">
        <f>_xlfn.IFNA(INDEX($BD$2:$BD$53,MATCH(B3328,$BC$2:$BC$53,0)),1000)</f>
        <v>1371246</v>
      </c>
      <c r="AM3328" s="1">
        <f>C3328/AL3328*100000</f>
        <v>308.55149258411689</v>
      </c>
      <c r="AN3328" s="17">
        <f>IF(B3329=B3328,IFERROR((C3328/C3329)-1,0),0)</f>
        <v>8.1010245413390969E-3</v>
      </c>
      <c r="AO3328" s="26">
        <f>IFERROR(LOG(2)/LOG(1+(AN3328)),AN3328)</f>
        <v>85.90901097804533</v>
      </c>
      <c r="AP3328" s="26">
        <f>AVERAGE(Y3328:Y3334)</f>
        <v>72.857142857142861</v>
      </c>
      <c r="AR3328" s="1">
        <f>Q3328/AL3328*100000</f>
        <v>15.606244247932173</v>
      </c>
      <c r="AS3328" s="25">
        <f>IF(B3329=B3328,IFERROR((AE3328/AE3329)-1,0),0)</f>
        <v>3</v>
      </c>
      <c r="AT3328" s="26">
        <f>IFERROR(LOG(2)/LOG(1+(AS3328)),AS3328)</f>
        <v>0.5</v>
      </c>
      <c r="AU3328" s="26">
        <f>AVERAGE(AE3328:AE3334)</f>
        <v>4.5714285714285712</v>
      </c>
      <c r="AV3328" s="19">
        <f>ROUNDDOWN(N3328,0)</f>
        <v>43977</v>
      </c>
      <c r="AW3328" s="29" cm="1">
        <f t="array" ref="AW3328">_xlfn.ANCHORARRAY(AV3328)-1</f>
        <v>43976</v>
      </c>
    </row>
    <row r="3329" spans="1:49" x14ac:dyDescent="0.25">
      <c r="A3329">
        <v>20200526</v>
      </c>
      <c r="B3329" s="1" t="s">
        <v>66</v>
      </c>
      <c r="C3329">
        <v>4197</v>
      </c>
      <c r="D3329">
        <v>58842</v>
      </c>
      <c r="F3329">
        <v>91</v>
      </c>
      <c r="G3329">
        <v>420</v>
      </c>
      <c r="I3329">
        <v>120</v>
      </c>
      <c r="L3329">
        <v>2434</v>
      </c>
      <c r="M3329" s="1" t="s">
        <v>28</v>
      </c>
      <c r="N3329" s="2">
        <v>43976.375</v>
      </c>
      <c r="O3329" s="2">
        <v>43976.208333333336</v>
      </c>
      <c r="P3329" s="1" t="s">
        <v>355</v>
      </c>
      <c r="Q3329">
        <v>210</v>
      </c>
      <c r="R3329">
        <v>420</v>
      </c>
      <c r="S3329" s="2">
        <v>43976.208333333336</v>
      </c>
      <c r="T3329" s="1" t="s">
        <v>5430</v>
      </c>
      <c r="U3329" s="1" t="s">
        <v>54</v>
      </c>
      <c r="V3329" s="1" t="s">
        <v>54</v>
      </c>
      <c r="W3329">
        <v>4197</v>
      </c>
      <c r="X3329">
        <v>33</v>
      </c>
      <c r="Y3329">
        <v>48</v>
      </c>
      <c r="Z3329" s="1" t="s">
        <v>5431</v>
      </c>
      <c r="AA3329">
        <v>63039</v>
      </c>
      <c r="AB3329">
        <v>63039</v>
      </c>
      <c r="AC3329">
        <v>1653</v>
      </c>
      <c r="AD3329">
        <v>63039</v>
      </c>
      <c r="AE3329">
        <v>1</v>
      </c>
      <c r="AF3329">
        <v>1</v>
      </c>
      <c r="AG3329" s="1" t="s">
        <v>5432</v>
      </c>
      <c r="AH3329">
        <v>0</v>
      </c>
      <c r="AI3329">
        <v>0</v>
      </c>
      <c r="AJ3329" s="1">
        <f>Y3329/0.1</f>
        <v>480</v>
      </c>
      <c r="AK3329" s="1">
        <f>AC3329-AJ3329</f>
        <v>1173</v>
      </c>
      <c r="AL3329" s="28">
        <f>_xlfn.IFNA(INDEX($BD$2:$BD$53,MATCH(B3329,$BC$2:$BC$53,0)),1000)</f>
        <v>1371246</v>
      </c>
      <c r="AM3329" s="1">
        <f>C3329/AL3329*100000</f>
        <v>306.07199583444543</v>
      </c>
      <c r="AN3329" s="17">
        <f>IF(B3330=B3329,IFERROR((C3329/C3330)-1,0),0)</f>
        <v>1.1569052783803269E-2</v>
      </c>
      <c r="AO3329" s="26">
        <f>IFERROR(LOG(2)/LOG(1+(AN3329)),AN3329)</f>
        <v>60.259818592681953</v>
      </c>
      <c r="AP3329" s="26">
        <f>AVERAGE(Y3329:Y3335)</f>
        <v>77.857142857142861</v>
      </c>
      <c r="AR3329" s="1">
        <f>Q3329/AL3329*100000</f>
        <v>15.314538747970824</v>
      </c>
      <c r="AS3329" s="25">
        <f>IF(B3330=B3329,IFERROR((AE3329/AE3330)-1,0),0)</f>
        <v>0</v>
      </c>
      <c r="AT3329" s="26">
        <f>IFERROR(LOG(2)/LOG(1+(AS3329)),AS3329)</f>
        <v>0</v>
      </c>
      <c r="AU3329" s="26">
        <f>AVERAGE(AE3329:AE3335)</f>
        <v>5.4285714285714288</v>
      </c>
      <c r="AV3329" s="19">
        <f>ROUNDDOWN(N3329,0)</f>
        <v>43976</v>
      </c>
      <c r="AW3329" s="29" cm="1">
        <f t="array" ref="AW3329">_xlfn.ANCHORARRAY(AV3329)-1</f>
        <v>43975</v>
      </c>
    </row>
    <row r="3330" spans="1:49" x14ac:dyDescent="0.25">
      <c r="A3330">
        <v>20200525</v>
      </c>
      <c r="B3330" s="1" t="s">
        <v>66</v>
      </c>
      <c r="C3330">
        <v>4149</v>
      </c>
      <c r="D3330">
        <v>57237</v>
      </c>
      <c r="E3330">
        <v>1714</v>
      </c>
      <c r="F3330">
        <v>92</v>
      </c>
      <c r="G3330">
        <v>419</v>
      </c>
      <c r="I3330">
        <v>120</v>
      </c>
      <c r="L3330">
        <v>2204</v>
      </c>
      <c r="M3330" s="1" t="s">
        <v>28</v>
      </c>
      <c r="N3330" s="2">
        <v>43975.375</v>
      </c>
      <c r="O3330" s="2">
        <v>43975.208333333336</v>
      </c>
      <c r="P3330" s="1" t="s">
        <v>386</v>
      </c>
      <c r="Q3330">
        <v>209</v>
      </c>
      <c r="R3330">
        <v>419</v>
      </c>
      <c r="S3330" s="2">
        <v>43975.208333333336</v>
      </c>
      <c r="T3330" s="1" t="s">
        <v>54</v>
      </c>
      <c r="U3330" s="1" t="s">
        <v>54</v>
      </c>
      <c r="V3330" s="1" t="s">
        <v>54</v>
      </c>
      <c r="W3330">
        <v>4149</v>
      </c>
      <c r="X3330">
        <v>33</v>
      </c>
      <c r="Y3330">
        <v>60</v>
      </c>
      <c r="Z3330" s="1" t="s">
        <v>5567</v>
      </c>
      <c r="AA3330">
        <v>63100</v>
      </c>
      <c r="AB3330">
        <v>61386</v>
      </c>
      <c r="AC3330">
        <v>1847</v>
      </c>
      <c r="AD3330">
        <v>61386</v>
      </c>
      <c r="AE3330">
        <v>1</v>
      </c>
      <c r="AF3330">
        <v>0</v>
      </c>
      <c r="AG3330" s="1" t="s">
        <v>5568</v>
      </c>
      <c r="AH3330">
        <v>0</v>
      </c>
      <c r="AI3330">
        <v>0</v>
      </c>
      <c r="AJ3330" s="1">
        <f>Y3330/0.1</f>
        <v>600</v>
      </c>
      <c r="AK3330" s="1">
        <f>AC3330-AJ3330</f>
        <v>1247</v>
      </c>
      <c r="AL3330" s="28">
        <f>_xlfn.IFNA(INDEX($BD$2:$BD$53,MATCH(B3330,$BC$2:$BC$53,0)),1000)</f>
        <v>1371246</v>
      </c>
      <c r="AM3330" s="1">
        <f>C3330/AL3330*100000</f>
        <v>302.57152983490926</v>
      </c>
      <c r="AN3330" s="17">
        <f>IF(B3331=B3330,IFERROR((C3330/C3331)-1,0),0)</f>
        <v>1.4673514306676516E-2</v>
      </c>
      <c r="AO3330" s="26">
        <f>IFERROR(LOG(2)/LOG(1+(AN3330)),AN3330)</f>
        <v>47.583712531278877</v>
      </c>
      <c r="AP3330" s="26">
        <f>AVERAGE(Y3330:Y3336)</f>
        <v>79</v>
      </c>
      <c r="AR3330" s="1">
        <f>Q3330/AL3330*100000</f>
        <v>15.241612372980486</v>
      </c>
      <c r="AS3330" s="25">
        <f>IF(B3331=B3330,IFERROR((AE3330/AE3331)-1,0),0)</f>
        <v>0</v>
      </c>
      <c r="AT3330" s="26">
        <f>IFERROR(LOG(2)/LOG(1+(AS3330)),AS3330)</f>
        <v>0</v>
      </c>
      <c r="AU3330" s="26">
        <f>AVERAGE(AE3330:AE3336)</f>
        <v>5.2857142857142856</v>
      </c>
      <c r="AV3330" s="19">
        <f>ROUNDDOWN(N3330,0)</f>
        <v>43975</v>
      </c>
      <c r="AW3330" s="29" cm="1">
        <f t="array" ref="AW3330">_xlfn.ANCHORARRAY(AV3330)-1</f>
        <v>43974</v>
      </c>
    </row>
    <row r="3331" spans="1:49" x14ac:dyDescent="0.25">
      <c r="A3331">
        <v>20200524</v>
      </c>
      <c r="B3331" s="1" t="s">
        <v>66</v>
      </c>
      <c r="C3331">
        <v>4089</v>
      </c>
      <c r="D3331">
        <v>55450</v>
      </c>
      <c r="E3331">
        <v>1844</v>
      </c>
      <c r="F3331">
        <v>93</v>
      </c>
      <c r="G3331">
        <v>419</v>
      </c>
      <c r="I3331">
        <v>120</v>
      </c>
      <c r="L3331">
        <v>2197</v>
      </c>
      <c r="M3331" s="1" t="s">
        <v>28</v>
      </c>
      <c r="N3331" s="2">
        <v>43974.375</v>
      </c>
      <c r="O3331" s="2">
        <v>43974.208333333336</v>
      </c>
      <c r="P3331" s="1" t="s">
        <v>410</v>
      </c>
      <c r="Q3331">
        <v>208</v>
      </c>
      <c r="R3331">
        <v>419</v>
      </c>
      <c r="S3331" s="2">
        <v>43974.208333333336</v>
      </c>
      <c r="T3331" s="1" t="s">
        <v>54</v>
      </c>
      <c r="U3331" s="1" t="s">
        <v>54</v>
      </c>
      <c r="V3331" s="1" t="s">
        <v>54</v>
      </c>
      <c r="W3331">
        <v>4089</v>
      </c>
      <c r="X3331">
        <v>33</v>
      </c>
      <c r="Y3331">
        <v>0</v>
      </c>
      <c r="Z3331" s="1" t="s">
        <v>2527</v>
      </c>
      <c r="AA3331">
        <v>61383</v>
      </c>
      <c r="AB3331">
        <v>59539</v>
      </c>
      <c r="AC3331">
        <v>0</v>
      </c>
      <c r="AD3331">
        <v>59539</v>
      </c>
      <c r="AE3331">
        <v>0</v>
      </c>
      <c r="AF3331">
        <v>0</v>
      </c>
      <c r="AG3331" s="1" t="s">
        <v>5699</v>
      </c>
      <c r="AH3331">
        <v>0</v>
      </c>
      <c r="AI3331">
        <v>0</v>
      </c>
      <c r="AJ3331" s="1">
        <f>Y3331/0.1</f>
        <v>0</v>
      </c>
      <c r="AK3331" s="1">
        <f>AC3331-AJ3331</f>
        <v>0</v>
      </c>
      <c r="AL3331" s="28">
        <f>_xlfn.IFNA(INDEX($BD$2:$BD$53,MATCH(B3331,$BC$2:$BC$53,0)),1000)</f>
        <v>1371246</v>
      </c>
      <c r="AM3331" s="1">
        <f>C3331/AL3331*100000</f>
        <v>298.195947335489</v>
      </c>
      <c r="AN3331" s="17">
        <f>IF(B3332=B3331,IFERROR((C3331/C3332)-1,0),0)</f>
        <v>0</v>
      </c>
      <c r="AO3331" s="26">
        <f>IFERROR(LOG(2)/LOG(1+(AN3331)),AN3331)</f>
        <v>0</v>
      </c>
      <c r="AP3331" s="26">
        <f>AVERAGE(Y3331:Y3337)</f>
        <v>76.142857142857139</v>
      </c>
      <c r="AR3331" s="1">
        <f>Q3331/AL3331*100000</f>
        <v>15.168685997990149</v>
      </c>
      <c r="AS3331" s="25">
        <f>IF(B3332=B3331,IFERROR((AE3331/AE3332)-1,0),0)</f>
        <v>-1</v>
      </c>
      <c r="AT3331" s="26">
        <f>IFERROR(LOG(2)/LOG(1+(AS3331)),AS3331)</f>
        <v>-1</v>
      </c>
      <c r="AU3331" s="26">
        <f>AVERAGE(AE3331:AE3337)</f>
        <v>5.2857142857142856</v>
      </c>
      <c r="AV3331" s="19">
        <f>ROUNDDOWN(N3331,0)</f>
        <v>43974</v>
      </c>
      <c r="AW3331" s="29" cm="1">
        <f t="array" ref="AW3331">_xlfn.ANCHORARRAY(AV3331)-1</f>
        <v>43973</v>
      </c>
    </row>
    <row r="3332" spans="1:49" x14ac:dyDescent="0.25">
      <c r="A3332">
        <v>20200523</v>
      </c>
      <c r="B3332" s="1" t="s">
        <v>66</v>
      </c>
      <c r="C3332">
        <v>4089</v>
      </c>
      <c r="D3332">
        <v>55450</v>
      </c>
      <c r="E3332">
        <v>1844</v>
      </c>
      <c r="F3332">
        <v>93</v>
      </c>
      <c r="G3332">
        <v>419</v>
      </c>
      <c r="I3332">
        <v>120</v>
      </c>
      <c r="L3332">
        <v>2197</v>
      </c>
      <c r="M3332" s="1" t="s">
        <v>28</v>
      </c>
      <c r="N3332" s="2">
        <v>43974.375</v>
      </c>
      <c r="O3332" s="2">
        <v>43974.208333333336</v>
      </c>
      <c r="P3332" s="1" t="s">
        <v>410</v>
      </c>
      <c r="Q3332">
        <v>208</v>
      </c>
      <c r="R3332">
        <v>419</v>
      </c>
      <c r="S3332" s="2">
        <v>43974.208333333336</v>
      </c>
      <c r="T3332" s="1" t="s">
        <v>54</v>
      </c>
      <c r="U3332" s="1" t="s">
        <v>54</v>
      </c>
      <c r="V3332" s="1" t="s">
        <v>54</v>
      </c>
      <c r="W3332">
        <v>4089</v>
      </c>
      <c r="X3332">
        <v>33</v>
      </c>
      <c r="Y3332">
        <v>154</v>
      </c>
      <c r="Z3332" s="1" t="s">
        <v>5833</v>
      </c>
      <c r="AA3332">
        <v>61383</v>
      </c>
      <c r="AB3332">
        <v>59539</v>
      </c>
      <c r="AC3332">
        <v>4439</v>
      </c>
      <c r="AD3332">
        <v>59539</v>
      </c>
      <c r="AE3332">
        <v>9</v>
      </c>
      <c r="AF3332">
        <v>26</v>
      </c>
      <c r="AG3332" s="1" t="s">
        <v>5834</v>
      </c>
      <c r="AH3332">
        <v>0</v>
      </c>
      <c r="AI3332">
        <v>0</v>
      </c>
      <c r="AJ3332" s="1">
        <f>Y3332/0.1</f>
        <v>1540</v>
      </c>
      <c r="AK3332" s="1">
        <f>AC3332-AJ3332</f>
        <v>2899</v>
      </c>
      <c r="AL3332" s="28">
        <f>_xlfn.IFNA(INDEX($BD$2:$BD$53,MATCH(B3332,$BC$2:$BC$53,0)),1000)</f>
        <v>1371246</v>
      </c>
      <c r="AM3332" s="1">
        <f>C3332/AL3332*100000</f>
        <v>298.195947335489</v>
      </c>
      <c r="AN3332" s="17">
        <f>IF(B3333=B3332,IFERROR((C3332/C3333)-1,0),0)</f>
        <v>3.913595933926306E-2</v>
      </c>
      <c r="AO3332" s="26">
        <f>IFERROR(LOG(2)/LOG(1+(AN3332)),AN3332)</f>
        <v>18.055616926855262</v>
      </c>
      <c r="AP3332" s="26">
        <f>AVERAGE(Y3332:Y3338)</f>
        <v>89.285714285714292</v>
      </c>
      <c r="AR3332" s="1">
        <f>Q3332/AL3332*100000</f>
        <v>15.168685997990149</v>
      </c>
      <c r="AS3332" s="25">
        <f>IF(B3333=B3332,IFERROR((AE3332/AE3333)-1,0),0)</f>
        <v>0</v>
      </c>
      <c r="AT3332" s="26">
        <f>IFERROR(LOG(2)/LOG(1+(AS3332)),AS3332)</f>
        <v>0</v>
      </c>
      <c r="AU3332" s="26">
        <f>AVERAGE(AE3332:AE3338)</f>
        <v>7</v>
      </c>
      <c r="AV3332" s="19">
        <f>ROUNDDOWN(N3332,0)</f>
        <v>43974</v>
      </c>
      <c r="AW3332" s="29" cm="1">
        <f t="array" ref="AW3332">_xlfn.ANCHORARRAY(AV3332)-1</f>
        <v>43973</v>
      </c>
    </row>
    <row r="3333" spans="1:49" x14ac:dyDescent="0.25">
      <c r="A3333">
        <v>20200522</v>
      </c>
      <c r="B3333" s="1" t="s">
        <v>66</v>
      </c>
      <c r="C3333">
        <v>3935</v>
      </c>
      <c r="D3333">
        <v>51165</v>
      </c>
      <c r="E3333">
        <v>1526</v>
      </c>
      <c r="F3333">
        <v>97</v>
      </c>
      <c r="G3333">
        <v>393</v>
      </c>
      <c r="I3333">
        <v>120</v>
      </c>
      <c r="L3333">
        <v>1767</v>
      </c>
      <c r="M3333" s="1" t="s">
        <v>28</v>
      </c>
      <c r="N3333" s="2">
        <v>43972.375</v>
      </c>
      <c r="O3333" s="2">
        <v>43972.208333333336</v>
      </c>
      <c r="P3333" s="1" t="s">
        <v>450</v>
      </c>
      <c r="Q3333">
        <v>199</v>
      </c>
      <c r="R3333">
        <v>393</v>
      </c>
      <c r="S3333" s="2">
        <v>43972.208333333336</v>
      </c>
      <c r="T3333" s="1" t="s">
        <v>54</v>
      </c>
      <c r="U3333" s="1" t="s">
        <v>54</v>
      </c>
      <c r="V3333" s="1" t="s">
        <v>54</v>
      </c>
      <c r="W3333">
        <v>3935</v>
      </c>
      <c r="X3333">
        <v>33</v>
      </c>
      <c r="Y3333">
        <v>67</v>
      </c>
      <c r="Z3333" s="1" t="s">
        <v>5963</v>
      </c>
      <c r="AA3333">
        <v>56626</v>
      </c>
      <c r="AB3333">
        <v>55100</v>
      </c>
      <c r="AC3333">
        <v>2270</v>
      </c>
      <c r="AD3333">
        <v>55100</v>
      </c>
      <c r="AE3333">
        <v>9</v>
      </c>
      <c r="AF3333">
        <v>8</v>
      </c>
      <c r="AG3333" s="1" t="s">
        <v>5964</v>
      </c>
      <c r="AH3333">
        <v>0</v>
      </c>
      <c r="AI3333">
        <v>0</v>
      </c>
      <c r="AJ3333" s="1">
        <f>Y3333/0.1</f>
        <v>670</v>
      </c>
      <c r="AK3333" s="1">
        <f>AC3333-AJ3333</f>
        <v>1600</v>
      </c>
      <c r="AL3333" s="28">
        <f>_xlfn.IFNA(INDEX($BD$2:$BD$53,MATCH(B3333,$BC$2:$BC$53,0)),1000)</f>
        <v>1371246</v>
      </c>
      <c r="AM3333" s="1">
        <f>C3333/AL3333*100000</f>
        <v>286.96528558697713</v>
      </c>
      <c r="AN3333" s="17">
        <f>IF(B3334=B3333,IFERROR((C3333/C3334)-1,0),0)</f>
        <v>1.7321613236814803E-2</v>
      </c>
      <c r="AO3333" s="26">
        <f>IFERROR(LOG(2)/LOG(1+(AN3333)),AN3333)</f>
        <v>40.36189945315585</v>
      </c>
      <c r="AP3333" s="26">
        <f>AVERAGE(Y3333:Y3339)</f>
        <v>67.285714285714292</v>
      </c>
      <c r="AR3333" s="1">
        <f>Q3333/AL3333*100000</f>
        <v>14.512348623077113</v>
      </c>
      <c r="AS3333" s="25">
        <f>IF(B3334=B3333,IFERROR((AE3333/AE3334)-1,0),0)</f>
        <v>0.125</v>
      </c>
      <c r="AT3333" s="26">
        <f>IFERROR(LOG(2)/LOG(1+(AS3333)),AS3333)</f>
        <v>5.8849491923617183</v>
      </c>
      <c r="AU3333" s="26">
        <f>AVERAGE(AE3333:AE3339)</f>
        <v>5.7142857142857144</v>
      </c>
      <c r="AV3333" s="19">
        <f>ROUNDDOWN(N3333,0)</f>
        <v>43972</v>
      </c>
      <c r="AW3333" s="29" cm="1">
        <f t="array" ref="AW3333">_xlfn.ANCHORARRAY(AV3333)-1</f>
        <v>43971</v>
      </c>
    </row>
    <row r="3334" spans="1:49" x14ac:dyDescent="0.25">
      <c r="A3334">
        <v>20200521</v>
      </c>
      <c r="B3334" s="1" t="s">
        <v>66</v>
      </c>
      <c r="C3334">
        <v>3868</v>
      </c>
      <c r="D3334">
        <v>48962</v>
      </c>
      <c r="E3334">
        <v>1434</v>
      </c>
      <c r="F3334">
        <v>103</v>
      </c>
      <c r="G3334">
        <v>385</v>
      </c>
      <c r="I3334">
        <v>109</v>
      </c>
      <c r="L3334">
        <v>1388</v>
      </c>
      <c r="M3334" s="1" t="s">
        <v>28</v>
      </c>
      <c r="N3334" s="2">
        <v>43971.375</v>
      </c>
      <c r="O3334" s="2">
        <v>43971.208333333336</v>
      </c>
      <c r="P3334" s="1" t="s">
        <v>477</v>
      </c>
      <c r="Q3334">
        <v>190</v>
      </c>
      <c r="R3334">
        <v>385</v>
      </c>
      <c r="S3334" s="2">
        <v>43971.208333333336</v>
      </c>
      <c r="T3334" s="1" t="s">
        <v>54</v>
      </c>
      <c r="U3334" s="1" t="s">
        <v>54</v>
      </c>
      <c r="V3334" s="1" t="s">
        <v>54</v>
      </c>
      <c r="W3334">
        <v>3868</v>
      </c>
      <c r="X3334">
        <v>33</v>
      </c>
      <c r="Y3334">
        <v>147</v>
      </c>
      <c r="Z3334" s="1" t="s">
        <v>6096</v>
      </c>
      <c r="AA3334">
        <v>54264</v>
      </c>
      <c r="AB3334">
        <v>52830</v>
      </c>
      <c r="AC3334">
        <v>1942</v>
      </c>
      <c r="AD3334">
        <v>52830</v>
      </c>
      <c r="AE3334">
        <v>8</v>
      </c>
      <c r="AF3334">
        <v>2</v>
      </c>
      <c r="AG3334" s="1" t="s">
        <v>6097</v>
      </c>
      <c r="AH3334">
        <v>0</v>
      </c>
      <c r="AI3334">
        <v>0</v>
      </c>
      <c r="AJ3334" s="1">
        <f>Y3334/0.1</f>
        <v>1470</v>
      </c>
      <c r="AK3334" s="1">
        <f>AC3334-AJ3334</f>
        <v>472</v>
      </c>
      <c r="AL3334" s="28">
        <f>_xlfn.IFNA(INDEX($BD$2:$BD$53,MATCH(B3334,$BC$2:$BC$53,0)),1000)</f>
        <v>1371246</v>
      </c>
      <c r="AM3334" s="1">
        <f>C3334/AL3334*100000</f>
        <v>282.07921846262451</v>
      </c>
      <c r="AN3334" s="17">
        <f>IF(B3335=B3334,IFERROR((C3334/C3335)-1,0),0)</f>
        <v>3.9505509271701156E-2</v>
      </c>
      <c r="AO3334" s="26">
        <f>IFERROR(LOG(2)/LOG(1+(AN3334)),AN3334)</f>
        <v>17.889918353263965</v>
      </c>
      <c r="AP3334" s="26">
        <f>AVERAGE(Y3334:Y3340)</f>
        <v>81.285714285714292</v>
      </c>
      <c r="AR3334" s="1">
        <f>Q3334/AL3334*100000</f>
        <v>13.856011248164078</v>
      </c>
      <c r="AS3334" s="25">
        <f>IF(B3335=B3334,IFERROR((AE3334/AE3335)-1,0),0)</f>
        <v>-0.19999999999999996</v>
      </c>
      <c r="AT3334" s="26">
        <f>IFERROR(LOG(2)/LOG(1+(AS3334)),AS3334)</f>
        <v>-3.1062837195053907</v>
      </c>
      <c r="AU3334" s="26">
        <f>AVERAGE(AE3334:AE3340)</f>
        <v>5.7142857142857144</v>
      </c>
      <c r="AV3334" s="19">
        <f>ROUNDDOWN(N3334,0)</f>
        <v>43971</v>
      </c>
      <c r="AW3334" s="29" cm="1">
        <f t="array" ref="AW3334">_xlfn.ANCHORARRAY(AV3334)-1</f>
        <v>43970</v>
      </c>
    </row>
    <row r="3335" spans="1:49" x14ac:dyDescent="0.25">
      <c r="A3335">
        <v>20200520</v>
      </c>
      <c r="B3335" s="1" t="s">
        <v>66</v>
      </c>
      <c r="C3335">
        <v>3721</v>
      </c>
      <c r="D3335">
        <v>47167</v>
      </c>
      <c r="E3335">
        <v>861</v>
      </c>
      <c r="F3335">
        <v>105</v>
      </c>
      <c r="G3335">
        <v>383</v>
      </c>
      <c r="I3335">
        <v>109</v>
      </c>
      <c r="L3335">
        <v>1275</v>
      </c>
      <c r="M3335" s="1" t="s">
        <v>28</v>
      </c>
      <c r="N3335" s="2">
        <v>43970.375</v>
      </c>
      <c r="O3335" s="2">
        <v>43970.208333333336</v>
      </c>
      <c r="P3335" s="1" t="s">
        <v>504</v>
      </c>
      <c r="Q3335">
        <v>182</v>
      </c>
      <c r="R3335">
        <v>383</v>
      </c>
      <c r="S3335" s="2">
        <v>43970.208333333336</v>
      </c>
      <c r="T3335" s="1" t="s">
        <v>54</v>
      </c>
      <c r="U3335" s="1" t="s">
        <v>54</v>
      </c>
      <c r="V3335" s="1" t="s">
        <v>54</v>
      </c>
      <c r="W3335">
        <v>3721</v>
      </c>
      <c r="X3335">
        <v>33</v>
      </c>
      <c r="Y3335">
        <v>69</v>
      </c>
      <c r="Z3335" s="1" t="s">
        <v>6227</v>
      </c>
      <c r="AA3335">
        <v>51749</v>
      </c>
      <c r="AB3335">
        <v>50888</v>
      </c>
      <c r="AC3335">
        <v>1414</v>
      </c>
      <c r="AD3335">
        <v>50888</v>
      </c>
      <c r="AE3335">
        <v>10</v>
      </c>
      <c r="AF3335">
        <v>15</v>
      </c>
      <c r="AG3335" s="1" t="s">
        <v>6228</v>
      </c>
      <c r="AH3335">
        <v>0</v>
      </c>
      <c r="AI3335">
        <v>0</v>
      </c>
      <c r="AJ3335" s="1">
        <f>Y3335/0.1</f>
        <v>690</v>
      </c>
      <c r="AK3335" s="1">
        <f>AC3335-AJ3335</f>
        <v>724</v>
      </c>
      <c r="AL3335" s="28">
        <f>_xlfn.IFNA(INDEX($BD$2:$BD$53,MATCH(B3335,$BC$2:$BC$53,0)),1000)</f>
        <v>1371246</v>
      </c>
      <c r="AM3335" s="1">
        <f>C3335/AL3335*100000</f>
        <v>271.35904133904489</v>
      </c>
      <c r="AN3335" s="17">
        <f>IF(B3336=B3335,IFERROR((C3335/C3336)-1,0),0)</f>
        <v>1.8893756845564047E-2</v>
      </c>
      <c r="AO3335" s="26">
        <f>IFERROR(LOG(2)/LOG(1+(AN3335)),AN3335)</f>
        <v>37.032064945283928</v>
      </c>
      <c r="AP3335" s="26">
        <f>AVERAGE(Y3335:Y3341)</f>
        <v>68.857142857142861</v>
      </c>
      <c r="AR3335" s="1">
        <f>Q3335/AL3335*100000</f>
        <v>13.27260024824138</v>
      </c>
      <c r="AS3335" s="25">
        <f>IF(B3336=B3335,IFERROR((AE3335/AE3336)-1,0),0)</f>
        <v>0</v>
      </c>
      <c r="AT3335" s="26">
        <f>IFERROR(LOG(2)/LOG(1+(AS3335)),AS3335)</f>
        <v>0</v>
      </c>
      <c r="AU3335" s="26">
        <f>AVERAGE(AE3335:AE3341)</f>
        <v>5.7142857142857144</v>
      </c>
      <c r="AV3335" s="19">
        <f>ROUNDDOWN(N3335,0)</f>
        <v>43970</v>
      </c>
      <c r="AW3335" s="29" cm="1">
        <f t="array" ref="AW3335">_xlfn.ANCHORARRAY(AV3335)-1</f>
        <v>43969</v>
      </c>
    </row>
    <row r="3336" spans="1:49" x14ac:dyDescent="0.25">
      <c r="A3336">
        <v>20200519</v>
      </c>
      <c r="B3336" s="1" t="s">
        <v>66</v>
      </c>
      <c r="C3336">
        <v>3652</v>
      </c>
      <c r="D3336">
        <v>45822</v>
      </c>
      <c r="E3336">
        <v>874</v>
      </c>
      <c r="F3336">
        <v>109</v>
      </c>
      <c r="G3336">
        <v>368</v>
      </c>
      <c r="I3336">
        <v>109</v>
      </c>
      <c r="L3336">
        <v>1269</v>
      </c>
      <c r="M3336" s="1" t="s">
        <v>28</v>
      </c>
      <c r="N3336" s="2">
        <v>43969.375</v>
      </c>
      <c r="O3336" s="2">
        <v>43969.208333333336</v>
      </c>
      <c r="P3336" s="1" t="s">
        <v>526</v>
      </c>
      <c r="Q3336">
        <v>172</v>
      </c>
      <c r="R3336">
        <v>368</v>
      </c>
      <c r="S3336" s="2">
        <v>43969.208333333336</v>
      </c>
      <c r="T3336" s="1" t="s">
        <v>54</v>
      </c>
      <c r="U3336" s="1" t="s">
        <v>54</v>
      </c>
      <c r="V3336" s="1" t="s">
        <v>54</v>
      </c>
      <c r="W3336">
        <v>3652</v>
      </c>
      <c r="X3336">
        <v>33</v>
      </c>
      <c r="Y3336">
        <v>56</v>
      </c>
      <c r="Z3336" s="1" t="s">
        <v>6356</v>
      </c>
      <c r="AA3336">
        <v>50348</v>
      </c>
      <c r="AB3336">
        <v>49474</v>
      </c>
      <c r="AC3336">
        <v>4596</v>
      </c>
      <c r="AD3336">
        <v>49474</v>
      </c>
      <c r="AE3336">
        <v>0</v>
      </c>
      <c r="AF3336">
        <v>9</v>
      </c>
      <c r="AG3336" s="1" t="s">
        <v>6357</v>
      </c>
      <c r="AH3336">
        <v>0</v>
      </c>
      <c r="AI3336">
        <v>0</v>
      </c>
      <c r="AJ3336" s="1">
        <f>Y3336/0.1</f>
        <v>560</v>
      </c>
      <c r="AK3336" s="1">
        <f>AC3336-AJ3336</f>
        <v>4036</v>
      </c>
      <c r="AL3336" s="28">
        <f>_xlfn.IFNA(INDEX($BD$2:$BD$53,MATCH(B3336,$BC$2:$BC$53,0)),1000)</f>
        <v>1371246</v>
      </c>
      <c r="AM3336" s="1">
        <f>C3336/AL3336*100000</f>
        <v>266.32712146471164</v>
      </c>
      <c r="AN3336" s="17">
        <f>IF(B3337=B3336,IFERROR((C3336/C3337)-1,0),0)</f>
        <v>1.5572858731924377E-2</v>
      </c>
      <c r="AO3336" s="26">
        <f>IFERROR(LOG(2)/LOG(1+(AN3336)),AN3336)</f>
        <v>44.855632096966694</v>
      </c>
      <c r="AP3336" s="26">
        <f>AVERAGE(Y3336:Y3342)</f>
        <v>70.285714285714292</v>
      </c>
      <c r="AR3336" s="1">
        <f>Q3336/AL3336*100000</f>
        <v>12.543336498338007</v>
      </c>
      <c r="AS3336" s="25">
        <f>IF(B3337=B3336,IFERROR((AE3336/AE3337)-1,0),0)</f>
        <v>-1</v>
      </c>
      <c r="AT3336" s="26">
        <f>IFERROR(LOG(2)/LOG(1+(AS3336)),AS3336)</f>
        <v>-1</v>
      </c>
      <c r="AU3336" s="26">
        <f>AVERAGE(AE3336:AE3342)</f>
        <v>5.5714285714285712</v>
      </c>
      <c r="AV3336" s="19">
        <f>ROUNDDOWN(N3336,0)</f>
        <v>43969</v>
      </c>
      <c r="AW3336" s="29" cm="1">
        <f t="array" ref="AW3336">_xlfn.ANCHORARRAY(AV3336)-1</f>
        <v>43968</v>
      </c>
    </row>
    <row r="3337" spans="1:49" x14ac:dyDescent="0.25">
      <c r="A3337">
        <v>20200518</v>
      </c>
      <c r="B3337" s="1" t="s">
        <v>66</v>
      </c>
      <c r="C3337">
        <v>3596</v>
      </c>
      <c r="D3337">
        <v>41282</v>
      </c>
      <c r="E3337">
        <v>1481</v>
      </c>
      <c r="F3337">
        <v>114</v>
      </c>
      <c r="G3337">
        <v>359</v>
      </c>
      <c r="I3337">
        <v>109</v>
      </c>
      <c r="L3337">
        <v>1268</v>
      </c>
      <c r="M3337" s="1" t="s">
        <v>28</v>
      </c>
      <c r="N3337" s="2">
        <v>43969.375</v>
      </c>
      <c r="O3337" s="2">
        <v>43969.208333333336</v>
      </c>
      <c r="P3337" s="1" t="s">
        <v>526</v>
      </c>
      <c r="Q3337">
        <v>172</v>
      </c>
      <c r="R3337">
        <v>359</v>
      </c>
      <c r="S3337" s="2">
        <v>43969.208333333336</v>
      </c>
      <c r="T3337" s="1" t="s">
        <v>54</v>
      </c>
      <c r="U3337" s="1" t="s">
        <v>54</v>
      </c>
      <c r="V3337" s="1" t="s">
        <v>54</v>
      </c>
      <c r="W3337">
        <v>3596</v>
      </c>
      <c r="X3337">
        <v>33</v>
      </c>
      <c r="Y3337">
        <v>40</v>
      </c>
      <c r="Z3337" s="1" t="s">
        <v>6485</v>
      </c>
      <c r="AA3337">
        <v>46359</v>
      </c>
      <c r="AB3337">
        <v>44878</v>
      </c>
      <c r="AC3337">
        <v>126</v>
      </c>
      <c r="AD3337">
        <v>44878</v>
      </c>
      <c r="AE3337">
        <v>1</v>
      </c>
      <c r="AF3337">
        <v>12</v>
      </c>
      <c r="AG3337" s="1" t="s">
        <v>6486</v>
      </c>
      <c r="AH3337">
        <v>0</v>
      </c>
      <c r="AI3337">
        <v>0</v>
      </c>
      <c r="AJ3337" s="1">
        <f>Y3337/0.1</f>
        <v>400</v>
      </c>
      <c r="AK3337" s="1">
        <f>AC3337-AJ3337</f>
        <v>-274</v>
      </c>
      <c r="AL3337" s="28">
        <f>_xlfn.IFNA(INDEX($BD$2:$BD$53,MATCH(B3337,$BC$2:$BC$53,0)),1000)</f>
        <v>1371246</v>
      </c>
      <c r="AM3337" s="1">
        <f>C3337/AL3337*100000</f>
        <v>262.24324446525276</v>
      </c>
      <c r="AN3337" s="17">
        <f>IF(B3338=B3337,IFERROR((C3337/C3338)-1,0),0)</f>
        <v>1.1248593925759387E-2</v>
      </c>
      <c r="AO3337" s="26">
        <f>IFERROR(LOG(2)/LOG(1+(AN3337)),AN3337)</f>
        <v>61.966711826321756</v>
      </c>
      <c r="AP3337" s="26">
        <f>AVERAGE(Y3337:Y3343)</f>
        <v>62.285714285714285</v>
      </c>
      <c r="AR3337" s="1">
        <f>Q3337/AL3337*100000</f>
        <v>12.543336498338007</v>
      </c>
      <c r="AS3337" s="25">
        <f>IF(B3338=B3337,IFERROR((AE3337/AE3338)-1,0),0)</f>
        <v>-0.91666666666666663</v>
      </c>
      <c r="AT3337" s="26">
        <f>IFERROR(LOG(2)/LOG(1+(AS3337)),AS3337)</f>
        <v>-0.27894294565112987</v>
      </c>
      <c r="AU3337" s="26">
        <f>AVERAGE(AE3337:AE3343)</f>
        <v>5.5714285714285712</v>
      </c>
      <c r="AV3337" s="19">
        <f>ROUNDDOWN(N3337,0)</f>
        <v>43969</v>
      </c>
      <c r="AW3337" s="29" cm="1">
        <f t="array" ref="AW3337">_xlfn.ANCHORARRAY(AV3337)-1</f>
        <v>43968</v>
      </c>
    </row>
    <row r="3338" spans="1:49" x14ac:dyDescent="0.25">
      <c r="A3338">
        <v>20200517</v>
      </c>
      <c r="B3338" s="1" t="s">
        <v>66</v>
      </c>
      <c r="C3338">
        <v>3556</v>
      </c>
      <c r="D3338">
        <v>41196</v>
      </c>
      <c r="E3338">
        <v>1216</v>
      </c>
      <c r="F3338">
        <v>115</v>
      </c>
      <c r="G3338">
        <v>347</v>
      </c>
      <c r="I3338">
        <v>109</v>
      </c>
      <c r="L3338">
        <v>1258</v>
      </c>
      <c r="M3338" s="1" t="s">
        <v>28</v>
      </c>
      <c r="N3338" s="2">
        <v>43967.375</v>
      </c>
      <c r="O3338" s="2">
        <v>43967.208333333336</v>
      </c>
      <c r="P3338" s="1" t="s">
        <v>576</v>
      </c>
      <c r="Q3338">
        <v>171</v>
      </c>
      <c r="R3338">
        <v>347</v>
      </c>
      <c r="S3338" s="2">
        <v>43967.208333333336</v>
      </c>
      <c r="T3338" s="1" t="s">
        <v>6622</v>
      </c>
      <c r="U3338" s="1" t="s">
        <v>54</v>
      </c>
      <c r="V3338" s="1" t="s">
        <v>54</v>
      </c>
      <c r="W3338">
        <v>3556</v>
      </c>
      <c r="X3338">
        <v>33</v>
      </c>
      <c r="Y3338">
        <v>92</v>
      </c>
      <c r="Z3338" s="1" t="s">
        <v>6623</v>
      </c>
      <c r="AA3338">
        <v>45968</v>
      </c>
      <c r="AB3338">
        <v>44752</v>
      </c>
      <c r="AC3338">
        <v>2076</v>
      </c>
      <c r="AD3338">
        <v>44752</v>
      </c>
      <c r="AE3338">
        <v>12</v>
      </c>
      <c r="AF3338">
        <v>12</v>
      </c>
      <c r="AG3338" s="1" t="s">
        <v>6624</v>
      </c>
      <c r="AH3338">
        <v>0</v>
      </c>
      <c r="AI3338">
        <v>0</v>
      </c>
      <c r="AJ3338" s="1">
        <f>Y3338/0.1</f>
        <v>920</v>
      </c>
      <c r="AK3338" s="1">
        <f>AC3338-AJ3338</f>
        <v>1156</v>
      </c>
      <c r="AL3338" s="28">
        <f>_xlfn.IFNA(INDEX($BD$2:$BD$53,MATCH(B3338,$BC$2:$BC$53,0)),1000)</f>
        <v>1371246</v>
      </c>
      <c r="AM3338" s="1">
        <f>C3338/AL3338*100000</f>
        <v>259.32618946563929</v>
      </c>
      <c r="AN3338" s="17">
        <f>IF(B3339=B3338,IFERROR((C3338/C3339)-1,0),0)</f>
        <v>2.6558891454965261E-2</v>
      </c>
      <c r="AO3338" s="26">
        <f>IFERROR(LOG(2)/LOG(1+(AN3338)),AN3338)</f>
        <v>26.443557714020162</v>
      </c>
      <c r="AP3338" s="26">
        <f>AVERAGE(Y3338:Y3344)</f>
        <v>77.857142857142861</v>
      </c>
      <c r="AR3338" s="1">
        <f>Q3338/AL3338*100000</f>
        <v>12.470410123347671</v>
      </c>
      <c r="AS3338" s="25">
        <f>IF(B3339=B3338,IFERROR((AE3338/AE3339)-1,0),0)</f>
        <v>0</v>
      </c>
      <c r="AT3338" s="26">
        <f>IFERROR(LOG(2)/LOG(1+(AS3338)),AS3338)</f>
        <v>0</v>
      </c>
      <c r="AU3338" s="26">
        <f>AVERAGE(AE3338:AE3344)</f>
        <v>5.7142857142857144</v>
      </c>
      <c r="AV3338" s="19">
        <f>ROUNDDOWN(N3338,0)</f>
        <v>43967</v>
      </c>
      <c r="AW3338" s="29" cm="1">
        <f t="array" ref="AW3338">_xlfn.ANCHORARRAY(AV3338)-1</f>
        <v>43966</v>
      </c>
    </row>
    <row r="3339" spans="1:49" x14ac:dyDescent="0.25">
      <c r="A3339">
        <v>20200516</v>
      </c>
      <c r="B3339" s="1" t="s">
        <v>66</v>
      </c>
      <c r="C3339">
        <v>3464</v>
      </c>
      <c r="D3339">
        <v>39212</v>
      </c>
      <c r="E3339">
        <v>1401</v>
      </c>
      <c r="F3339">
        <v>110</v>
      </c>
      <c r="G3339">
        <v>335</v>
      </c>
      <c r="I3339">
        <v>109</v>
      </c>
      <c r="L3339">
        <v>1254</v>
      </c>
      <c r="M3339" s="1" t="s">
        <v>28</v>
      </c>
      <c r="N3339" s="2">
        <v>43966.375</v>
      </c>
      <c r="O3339" s="2">
        <v>43966.208333333336</v>
      </c>
      <c r="P3339" s="1" t="s">
        <v>600</v>
      </c>
      <c r="Q3339">
        <v>159</v>
      </c>
      <c r="R3339">
        <v>335</v>
      </c>
      <c r="S3339" s="2">
        <v>43966.208333333336</v>
      </c>
      <c r="T3339" s="1" t="s">
        <v>54</v>
      </c>
      <c r="U3339" s="1" t="s">
        <v>54</v>
      </c>
      <c r="V3339" s="1" t="s">
        <v>54</v>
      </c>
      <c r="W3339">
        <v>3464</v>
      </c>
      <c r="X3339">
        <v>33</v>
      </c>
      <c r="Y3339">
        <v>0</v>
      </c>
      <c r="Z3339" s="1" t="s">
        <v>6754</v>
      </c>
      <c r="AA3339">
        <v>44077</v>
      </c>
      <c r="AB3339">
        <v>42676</v>
      </c>
      <c r="AC3339">
        <v>64</v>
      </c>
      <c r="AD3339">
        <v>42676</v>
      </c>
      <c r="AE3339">
        <v>0</v>
      </c>
      <c r="AF3339">
        <v>0</v>
      </c>
      <c r="AG3339" s="1" t="s">
        <v>6755</v>
      </c>
      <c r="AH3339">
        <v>0</v>
      </c>
      <c r="AI3339">
        <v>0</v>
      </c>
      <c r="AJ3339" s="1">
        <f>Y3339/0.1</f>
        <v>0</v>
      </c>
      <c r="AK3339" s="1">
        <f>AC3339-AJ3339</f>
        <v>64</v>
      </c>
      <c r="AL3339" s="28">
        <f>_xlfn.IFNA(INDEX($BD$2:$BD$53,MATCH(B3339,$BC$2:$BC$53,0)),1000)</f>
        <v>1371246</v>
      </c>
      <c r="AM3339" s="1">
        <f>C3339/AL3339*100000</f>
        <v>252.61696296652826</v>
      </c>
      <c r="AN3339" s="17">
        <f>IF(B3340=B3339,IFERROR((C3339/C3340)-1,0),0)</f>
        <v>0</v>
      </c>
      <c r="AO3339" s="26">
        <f>IFERROR(LOG(2)/LOG(1+(AN3339)),AN3339)</f>
        <v>0</v>
      </c>
      <c r="AP3339" s="26">
        <f>AVERAGE(Y3339:Y3345)</f>
        <v>73.857142857142861</v>
      </c>
      <c r="AR3339" s="1">
        <f>Q3339/AL3339*100000</f>
        <v>11.595293623463624</v>
      </c>
      <c r="AS3339" s="25">
        <f>IF(B3340=B3339,IFERROR((AE3339/AE3340)-1,0),0)</f>
        <v>-1</v>
      </c>
      <c r="AT3339" s="26">
        <f>IFERROR(LOG(2)/LOG(1+(AS3339)),AS3339)</f>
        <v>-1</v>
      </c>
      <c r="AU3339" s="26">
        <f>AVERAGE(AE3339:AE3345)</f>
        <v>5.4285714285714288</v>
      </c>
      <c r="AV3339" s="19">
        <f>ROUNDDOWN(N3339,0)</f>
        <v>43966</v>
      </c>
      <c r="AW3339" s="29" cm="1">
        <f t="array" ref="AW3339">_xlfn.ANCHORARRAY(AV3339)-1</f>
        <v>43965</v>
      </c>
    </row>
    <row r="3340" spans="1:49" x14ac:dyDescent="0.25">
      <c r="A3340">
        <v>20200515</v>
      </c>
      <c r="B3340" s="1" t="s">
        <v>66</v>
      </c>
      <c r="C3340">
        <v>3464</v>
      </c>
      <c r="D3340">
        <v>39148</v>
      </c>
      <c r="E3340">
        <v>543</v>
      </c>
      <c r="F3340">
        <v>115</v>
      </c>
      <c r="G3340">
        <v>335</v>
      </c>
      <c r="I3340">
        <v>109</v>
      </c>
      <c r="L3340">
        <v>1247</v>
      </c>
      <c r="M3340" s="1" t="s">
        <v>28</v>
      </c>
      <c r="N3340" s="2">
        <v>43965.375</v>
      </c>
      <c r="O3340" s="2">
        <v>43965.208333333336</v>
      </c>
      <c r="P3340" s="1" t="s">
        <v>617</v>
      </c>
      <c r="Q3340">
        <v>159</v>
      </c>
      <c r="R3340">
        <v>335</v>
      </c>
      <c r="S3340" s="2">
        <v>43965.208333333336</v>
      </c>
      <c r="T3340" s="1" t="s">
        <v>54</v>
      </c>
      <c r="U3340" s="1" t="s">
        <v>54</v>
      </c>
      <c r="V3340" s="1" t="s">
        <v>54</v>
      </c>
      <c r="W3340">
        <v>3158</v>
      </c>
      <c r="X3340">
        <v>33</v>
      </c>
      <c r="Y3340">
        <v>165</v>
      </c>
      <c r="Z3340" s="1" t="s">
        <v>6871</v>
      </c>
      <c r="AA3340">
        <v>43155</v>
      </c>
      <c r="AB3340">
        <v>42612</v>
      </c>
      <c r="AC3340">
        <v>3437</v>
      </c>
      <c r="AD3340">
        <v>42612</v>
      </c>
      <c r="AE3340">
        <v>9</v>
      </c>
      <c r="AF3340">
        <v>9</v>
      </c>
      <c r="AG3340" s="1" t="s">
        <v>6872</v>
      </c>
      <c r="AH3340">
        <v>0</v>
      </c>
      <c r="AI3340">
        <v>0</v>
      </c>
      <c r="AJ3340" s="1">
        <f>Y3340/0.1</f>
        <v>1650</v>
      </c>
      <c r="AK3340" s="1">
        <f>AC3340-AJ3340</f>
        <v>1787</v>
      </c>
      <c r="AL3340" s="28">
        <f>_xlfn.IFNA(INDEX($BD$2:$BD$53,MATCH(B3340,$BC$2:$BC$53,0)),1000)</f>
        <v>1371246</v>
      </c>
      <c r="AM3340" s="1">
        <f>C3340/AL3340*100000</f>
        <v>252.61696296652826</v>
      </c>
      <c r="AN3340" s="17">
        <f>IF(B3341=B3340,IFERROR((C3340/C3341)-1,0),0)</f>
        <v>5.0015156107911407E-2</v>
      </c>
      <c r="AO3340" s="26">
        <f>IFERROR(LOG(2)/LOG(1+(AN3340)),AN3340)</f>
        <v>14.202497357229404</v>
      </c>
      <c r="AP3340" s="26">
        <f>AVERAGE(Y3340:Y3346)</f>
        <v>88.714285714285708</v>
      </c>
      <c r="AR3340" s="1">
        <f>Q3340/AL3340*100000</f>
        <v>11.595293623463624</v>
      </c>
      <c r="AS3340" s="25">
        <f>IF(B3341=B3340,IFERROR((AE3340/AE3341)-1,0),0)</f>
        <v>0.125</v>
      </c>
      <c r="AT3340" s="26">
        <f>IFERROR(LOG(2)/LOG(1+(AS3340)),AS3340)</f>
        <v>5.8849491923617183</v>
      </c>
      <c r="AU3340" s="26">
        <f>AVERAGE(AE3340:AE3346)</f>
        <v>6.4285714285714288</v>
      </c>
      <c r="AV3340" s="19">
        <f>ROUNDDOWN(N3340,0)</f>
        <v>43965</v>
      </c>
      <c r="AW3340" s="29" cm="1">
        <f t="array" ref="AW3340">_xlfn.ANCHORARRAY(AV3340)-1</f>
        <v>43964</v>
      </c>
    </row>
    <row r="3341" spans="1:49" x14ac:dyDescent="0.25">
      <c r="A3341">
        <v>20200514</v>
      </c>
      <c r="B3341" s="1" t="s">
        <v>66</v>
      </c>
      <c r="C3341">
        <v>3299</v>
      </c>
      <c r="D3341">
        <v>35876</v>
      </c>
      <c r="E3341">
        <v>735</v>
      </c>
      <c r="F3341">
        <v>126</v>
      </c>
      <c r="G3341">
        <v>326</v>
      </c>
      <c r="I3341">
        <v>97</v>
      </c>
      <c r="L3341">
        <v>1236</v>
      </c>
      <c r="M3341" s="1" t="s">
        <v>28</v>
      </c>
      <c r="N3341" s="2">
        <v>43964.375</v>
      </c>
      <c r="O3341" s="2">
        <v>43964.208333333336</v>
      </c>
      <c r="P3341" s="1" t="s">
        <v>639</v>
      </c>
      <c r="Q3341">
        <v>150</v>
      </c>
      <c r="R3341">
        <v>326</v>
      </c>
      <c r="S3341" s="2">
        <v>43964.208333333336</v>
      </c>
      <c r="T3341" s="1" t="s">
        <v>54</v>
      </c>
      <c r="U3341" s="1" t="s">
        <v>54</v>
      </c>
      <c r="V3341" s="1" t="s">
        <v>54</v>
      </c>
      <c r="W3341">
        <v>2588</v>
      </c>
      <c r="X3341">
        <v>33</v>
      </c>
      <c r="Y3341">
        <v>60</v>
      </c>
      <c r="Z3341" s="1" t="s">
        <v>5885</v>
      </c>
      <c r="AA3341">
        <v>39910</v>
      </c>
      <c r="AB3341">
        <v>39175</v>
      </c>
      <c r="AC3341">
        <v>1959</v>
      </c>
      <c r="AD3341">
        <v>39175</v>
      </c>
      <c r="AE3341">
        <v>8</v>
      </c>
      <c r="AF3341">
        <v>7</v>
      </c>
      <c r="AG3341" s="1" t="s">
        <v>6998</v>
      </c>
      <c r="AH3341">
        <v>0</v>
      </c>
      <c r="AI3341">
        <v>0</v>
      </c>
      <c r="AJ3341" s="1">
        <f>Y3341/0.1</f>
        <v>600</v>
      </c>
      <c r="AK3341" s="1">
        <f>AC3341-AJ3341</f>
        <v>1359</v>
      </c>
      <c r="AL3341" s="28">
        <f>_xlfn.IFNA(INDEX($BD$2:$BD$53,MATCH(B3341,$BC$2:$BC$53,0)),1000)</f>
        <v>1371246</v>
      </c>
      <c r="AM3341" s="1">
        <f>C3341/AL3341*100000</f>
        <v>240.5841110931226</v>
      </c>
      <c r="AN3341" s="17">
        <f>IF(B3342=B3341,IFERROR((C3341/C3342)-1,0),0)</f>
        <v>1.852423587527019E-2</v>
      </c>
      <c r="AO3341" s="26">
        <f>IFERROR(LOG(2)/LOG(1+(AN3341)),AN3341)</f>
        <v>37.763908681407386</v>
      </c>
      <c r="AP3341" s="26">
        <f>AVERAGE(Y3341:Y3347)</f>
        <v>79.857142857142861</v>
      </c>
      <c r="AR3341" s="1">
        <f>Q3341/AL3341*100000</f>
        <v>10.938956248550587</v>
      </c>
      <c r="AS3341" s="25">
        <f>IF(B3342=B3341,IFERROR((AE3341/AE3342)-1,0),0)</f>
        <v>-0.11111111111111116</v>
      </c>
      <c r="AT3341" s="26">
        <f>IFERROR(LOG(2)/LOG(1+(AS3341)),AS3341)</f>
        <v>-5.8849491923617157</v>
      </c>
      <c r="AU3341" s="26">
        <f>AVERAGE(AE3341:AE3347)</f>
        <v>5.5714285714285712</v>
      </c>
      <c r="AV3341" s="19">
        <f>ROUNDDOWN(N3341,0)</f>
        <v>43964</v>
      </c>
      <c r="AW3341" s="29" cm="1">
        <f t="array" ref="AW3341">_xlfn.ANCHORARRAY(AV3341)-1</f>
        <v>43963</v>
      </c>
    </row>
    <row r="3342" spans="1:49" x14ac:dyDescent="0.25">
      <c r="A3342">
        <v>20200513</v>
      </c>
      <c r="B3342" s="1" t="s">
        <v>66</v>
      </c>
      <c r="C3342">
        <v>3239</v>
      </c>
      <c r="D3342">
        <v>33977</v>
      </c>
      <c r="E3342">
        <v>51</v>
      </c>
      <c r="F3342">
        <v>121</v>
      </c>
      <c r="G3342">
        <v>319</v>
      </c>
      <c r="I3342">
        <v>97</v>
      </c>
      <c r="L3342">
        <v>1234</v>
      </c>
      <c r="M3342" s="1" t="s">
        <v>28</v>
      </c>
      <c r="N3342" s="2">
        <v>43963.375</v>
      </c>
      <c r="O3342" s="2">
        <v>43963.208333333336</v>
      </c>
      <c r="P3342" s="1" t="s">
        <v>664</v>
      </c>
      <c r="Q3342">
        <v>142</v>
      </c>
      <c r="R3342">
        <v>319</v>
      </c>
      <c r="S3342" s="2">
        <v>43963.208333333336</v>
      </c>
      <c r="T3342" s="1" t="s">
        <v>54</v>
      </c>
      <c r="U3342" s="1" t="s">
        <v>54</v>
      </c>
      <c r="V3342" s="1" t="s">
        <v>54</v>
      </c>
      <c r="W3342">
        <v>1863</v>
      </c>
      <c r="X3342">
        <v>33</v>
      </c>
      <c r="Y3342">
        <v>79</v>
      </c>
      <c r="Z3342" s="1" t="s">
        <v>7120</v>
      </c>
      <c r="AA3342">
        <v>37267</v>
      </c>
      <c r="AB3342">
        <v>37216</v>
      </c>
      <c r="AC3342">
        <v>1655</v>
      </c>
      <c r="AD3342">
        <v>37216</v>
      </c>
      <c r="AE3342">
        <v>9</v>
      </c>
      <c r="AF3342">
        <v>1</v>
      </c>
      <c r="AG3342" s="1" t="s">
        <v>7121</v>
      </c>
      <c r="AH3342">
        <v>0</v>
      </c>
      <c r="AI3342">
        <v>0</v>
      </c>
      <c r="AJ3342" s="1">
        <f>Y3342/0.1</f>
        <v>790</v>
      </c>
      <c r="AK3342" s="1">
        <f>AC3342-AJ3342</f>
        <v>865</v>
      </c>
      <c r="AL3342" s="28">
        <f>_xlfn.IFNA(INDEX($BD$2:$BD$53,MATCH(B3342,$BC$2:$BC$53,0)),1000)</f>
        <v>1371246</v>
      </c>
      <c r="AM3342" s="1">
        <f>C3342/AL3342*100000</f>
        <v>236.20852859370234</v>
      </c>
      <c r="AN3342" s="17">
        <f>IF(B3343=B3342,IFERROR((C3342/C3343)-1,0),0)</f>
        <v>2.4999999999999911E-2</v>
      </c>
      <c r="AO3342" s="26">
        <f>IFERROR(LOG(2)/LOG(1+(AN3342)),AN3342)</f>
        <v>28.071034525938728</v>
      </c>
      <c r="AP3342" s="26">
        <f>AVERAGE(Y3342:Y3348)</f>
        <v>86.142857142857139</v>
      </c>
      <c r="AR3342" s="1">
        <f>Q3342/AL3342*100000</f>
        <v>10.355545248627891</v>
      </c>
      <c r="AS3342" s="25">
        <f>IF(B3343=B3342,IFERROR((AE3342/AE3343)-1,0),0)</f>
        <v>0</v>
      </c>
      <c r="AT3342" s="26">
        <f>IFERROR(LOG(2)/LOG(1+(AS3342)),AS3342)</f>
        <v>0</v>
      </c>
      <c r="AU3342" s="26">
        <f>AVERAGE(AE3342:AE3348)</f>
        <v>7.1428571428571432</v>
      </c>
      <c r="AV3342" s="19">
        <f>ROUNDDOWN(N3342,0)</f>
        <v>43963</v>
      </c>
      <c r="AW3342" s="29" cm="1">
        <f t="array" ref="AW3342">_xlfn.ANCHORARRAY(AV3342)-1</f>
        <v>43962</v>
      </c>
    </row>
    <row r="3343" spans="1:49" x14ac:dyDescent="0.25">
      <c r="A3343">
        <v>20200512</v>
      </c>
      <c r="B3343" s="1" t="s">
        <v>66</v>
      </c>
      <c r="C3343">
        <v>3160</v>
      </c>
      <c r="D3343">
        <v>32401</v>
      </c>
      <c r="E3343">
        <v>54</v>
      </c>
      <c r="F3343">
        <v>117</v>
      </c>
      <c r="G3343">
        <v>318</v>
      </c>
      <c r="I3343">
        <v>97</v>
      </c>
      <c r="L3343">
        <v>1231</v>
      </c>
      <c r="M3343" s="1" t="s">
        <v>28</v>
      </c>
      <c r="N3343" s="2">
        <v>43962.375</v>
      </c>
      <c r="O3343" s="2">
        <v>43962.208333333336</v>
      </c>
      <c r="P3343" s="1" t="s">
        <v>688</v>
      </c>
      <c r="Q3343">
        <v>133</v>
      </c>
      <c r="R3343">
        <v>318</v>
      </c>
      <c r="S3343" s="2">
        <v>43962.208333333336</v>
      </c>
      <c r="T3343" s="1" t="s">
        <v>54</v>
      </c>
      <c r="U3343" s="1" t="s">
        <v>54</v>
      </c>
      <c r="V3343" s="1" t="s">
        <v>54</v>
      </c>
      <c r="X3343">
        <v>33</v>
      </c>
      <c r="Y3343">
        <v>0</v>
      </c>
      <c r="Z3343" s="1" t="s">
        <v>7244</v>
      </c>
      <c r="AA3343">
        <v>35615</v>
      </c>
      <c r="AB3343">
        <v>35561</v>
      </c>
      <c r="AC3343">
        <v>678</v>
      </c>
      <c r="AD3343">
        <v>35561</v>
      </c>
      <c r="AE3343">
        <v>0</v>
      </c>
      <c r="AF3343">
        <v>0</v>
      </c>
      <c r="AG3343" s="1" t="s">
        <v>7245</v>
      </c>
      <c r="AH3343">
        <v>0</v>
      </c>
      <c r="AI3343">
        <v>0</v>
      </c>
      <c r="AJ3343" s="1">
        <f>Y3343/0.1</f>
        <v>0</v>
      </c>
      <c r="AK3343" s="1">
        <f>AC3343-AJ3343</f>
        <v>678</v>
      </c>
      <c r="AL3343" s="28">
        <f>_xlfn.IFNA(INDEX($BD$2:$BD$53,MATCH(B3343,$BC$2:$BC$53,0)),1000)</f>
        <v>1371246</v>
      </c>
      <c r="AM3343" s="1">
        <f>C3343/AL3343*100000</f>
        <v>230.44734496946575</v>
      </c>
      <c r="AN3343" s="17">
        <f>IF(B3344=B3343,IFERROR((C3343/C3344)-1,0),0)</f>
        <v>0</v>
      </c>
      <c r="AO3343" s="26">
        <f>IFERROR(LOG(2)/LOG(1+(AN3343)),AN3343)</f>
        <v>0</v>
      </c>
      <c r="AP3343" s="26">
        <f>AVERAGE(Y3343:Y3349)</f>
        <v>81.714285714285708</v>
      </c>
      <c r="AR3343" s="1">
        <f>Q3343/AL3343*100000</f>
        <v>9.6992078737148546</v>
      </c>
      <c r="AS3343" s="25">
        <f>IF(B3344=B3343,IFERROR((AE3343/AE3344)-1,0),0)</f>
        <v>-1</v>
      </c>
      <c r="AT3343" s="26">
        <f>IFERROR(LOG(2)/LOG(1+(AS3343)),AS3343)</f>
        <v>-1</v>
      </c>
      <c r="AU3343" s="26">
        <f>AVERAGE(AE3343:AE3349)</f>
        <v>6.7142857142857144</v>
      </c>
      <c r="AV3343" s="19">
        <f>ROUNDDOWN(N3343,0)</f>
        <v>43962</v>
      </c>
      <c r="AW3343" s="29" cm="1">
        <f t="array" ref="AW3343">_xlfn.ANCHORARRAY(AV3343)-1</f>
        <v>43961</v>
      </c>
    </row>
    <row r="3344" spans="1:49" x14ac:dyDescent="0.25">
      <c r="A3344">
        <v>20200511</v>
      </c>
      <c r="B3344" s="1" t="s">
        <v>66</v>
      </c>
      <c r="C3344">
        <v>3160</v>
      </c>
      <c r="D3344">
        <v>31723</v>
      </c>
      <c r="E3344">
        <v>261</v>
      </c>
      <c r="F3344">
        <v>113</v>
      </c>
      <c r="G3344">
        <v>318</v>
      </c>
      <c r="I3344">
        <v>97</v>
      </c>
      <c r="L3344">
        <v>1229</v>
      </c>
      <c r="M3344" s="1" t="s">
        <v>28</v>
      </c>
      <c r="N3344" s="2">
        <v>43961.375</v>
      </c>
      <c r="O3344" s="2">
        <v>43961.208333333336</v>
      </c>
      <c r="P3344" s="1" t="s">
        <v>713</v>
      </c>
      <c r="Q3344">
        <v>133</v>
      </c>
      <c r="R3344">
        <v>318</v>
      </c>
      <c r="S3344" s="2">
        <v>43961.208333333336</v>
      </c>
      <c r="T3344" s="1" t="s">
        <v>54</v>
      </c>
      <c r="U3344" s="1" t="s">
        <v>54</v>
      </c>
      <c r="V3344" s="1" t="s">
        <v>54</v>
      </c>
      <c r="X3344">
        <v>33</v>
      </c>
      <c r="Y3344">
        <v>149</v>
      </c>
      <c r="Z3344" s="1" t="s">
        <v>7361</v>
      </c>
      <c r="AA3344">
        <v>35144</v>
      </c>
      <c r="AB3344">
        <v>34883</v>
      </c>
      <c r="AC3344">
        <v>1430</v>
      </c>
      <c r="AD3344">
        <v>34883</v>
      </c>
      <c r="AE3344">
        <v>2</v>
      </c>
      <c r="AF3344">
        <v>5</v>
      </c>
      <c r="AG3344" s="1" t="s">
        <v>7362</v>
      </c>
      <c r="AH3344">
        <v>0</v>
      </c>
      <c r="AI3344">
        <v>0</v>
      </c>
      <c r="AJ3344" s="1">
        <f>Y3344/0.1</f>
        <v>1490</v>
      </c>
      <c r="AK3344" s="1">
        <f>AC3344-AJ3344</f>
        <v>-60</v>
      </c>
      <c r="AL3344" s="28">
        <f>_xlfn.IFNA(INDEX($BD$2:$BD$53,MATCH(B3344,$BC$2:$BC$53,0)),1000)</f>
        <v>1371246</v>
      </c>
      <c r="AM3344" s="1">
        <f>C3344/AL3344*100000</f>
        <v>230.44734496946575</v>
      </c>
      <c r="AN3344" s="17">
        <f>IF(B3345=B3344,IFERROR((C3344/C3345)-1,0),0)</f>
        <v>4.9485220856858136E-2</v>
      </c>
      <c r="AO3344" s="26">
        <f>IFERROR(LOG(2)/LOG(1+(AN3344)),AN3344)</f>
        <v>14.350939234875755</v>
      </c>
      <c r="AP3344" s="26">
        <f>AVERAGE(Y3344:Y3350)</f>
        <v>81.714285714285708</v>
      </c>
      <c r="AR3344" s="1">
        <f>Q3344/AL3344*100000</f>
        <v>9.6992078737148546</v>
      </c>
      <c r="AS3344" s="25">
        <f>IF(B3345=B3344,IFERROR((AE3344/AE3345)-1,0),0)</f>
        <v>-0.8</v>
      </c>
      <c r="AT3344" s="26">
        <f>IFERROR(LOG(2)/LOG(1+(AS3344)),AS3344)</f>
        <v>-0.430676558073393</v>
      </c>
      <c r="AU3344" s="26">
        <f>AVERAGE(AE3344:AE3350)</f>
        <v>6.7142857142857144</v>
      </c>
      <c r="AV3344" s="19">
        <f>ROUNDDOWN(N3344,0)</f>
        <v>43961</v>
      </c>
      <c r="AW3344" s="29" cm="1">
        <f t="array" ref="AW3344">_xlfn.ANCHORARRAY(AV3344)-1</f>
        <v>43960</v>
      </c>
    </row>
    <row r="3345" spans="1:49" x14ac:dyDescent="0.25">
      <c r="A3345">
        <v>20200510</v>
      </c>
      <c r="B3345" s="1" t="s">
        <v>66</v>
      </c>
      <c r="C3345">
        <v>3011</v>
      </c>
      <c r="D3345">
        <v>30442</v>
      </c>
      <c r="E3345">
        <v>512</v>
      </c>
      <c r="F3345">
        <v>107</v>
      </c>
      <c r="G3345">
        <v>313</v>
      </c>
      <c r="I3345">
        <v>97</v>
      </c>
      <c r="L3345">
        <v>1228</v>
      </c>
      <c r="M3345" s="1" t="s">
        <v>28</v>
      </c>
      <c r="N3345" s="2">
        <v>43960.375</v>
      </c>
      <c r="O3345" s="2">
        <v>43960.208333333336</v>
      </c>
      <c r="P3345" s="1" t="s">
        <v>736</v>
      </c>
      <c r="Q3345">
        <v>131</v>
      </c>
      <c r="R3345">
        <v>313</v>
      </c>
      <c r="S3345" s="2">
        <v>43960.208333333336</v>
      </c>
      <c r="T3345" s="1" t="s">
        <v>54</v>
      </c>
      <c r="U3345" s="1" t="s">
        <v>54</v>
      </c>
      <c r="V3345" s="1" t="s">
        <v>54</v>
      </c>
      <c r="X3345">
        <v>33</v>
      </c>
      <c r="Y3345">
        <v>64</v>
      </c>
      <c r="Z3345" s="1" t="s">
        <v>7482</v>
      </c>
      <c r="AA3345">
        <v>33965</v>
      </c>
      <c r="AB3345">
        <v>33453</v>
      </c>
      <c r="AC3345">
        <v>1155</v>
      </c>
      <c r="AD3345">
        <v>33453</v>
      </c>
      <c r="AE3345">
        <v>10</v>
      </c>
      <c r="AF3345">
        <v>4</v>
      </c>
      <c r="AG3345" s="1" t="s">
        <v>7483</v>
      </c>
      <c r="AH3345">
        <v>0</v>
      </c>
      <c r="AI3345">
        <v>0</v>
      </c>
      <c r="AJ3345" s="1">
        <f>Y3345/0.1</f>
        <v>640</v>
      </c>
      <c r="AK3345" s="1">
        <f>AC3345-AJ3345</f>
        <v>515</v>
      </c>
      <c r="AL3345" s="28">
        <f>_xlfn.IFNA(INDEX($BD$2:$BD$53,MATCH(B3345,$BC$2:$BC$53,0)),1000)</f>
        <v>1371246</v>
      </c>
      <c r="AM3345" s="1">
        <f>C3345/AL3345*100000</f>
        <v>219.58131509590547</v>
      </c>
      <c r="AN3345" s="17">
        <f>IF(B3346=B3345,IFERROR((C3345/C3346)-1,0),0)</f>
        <v>2.1717000339328107E-2</v>
      </c>
      <c r="AO3345" s="26">
        <f>IFERROR(LOG(2)/LOG(1+(AN3345)),AN3345)</f>
        <v>32.262594183647565</v>
      </c>
      <c r="AP3345" s="26">
        <f>AVERAGE(Y3345:Y3351)</f>
        <v>83.142857142857139</v>
      </c>
      <c r="AR3345" s="1">
        <f>Q3345/AL3345*100000</f>
        <v>9.5533551237341801</v>
      </c>
      <c r="AS3345" s="25">
        <f>IF(B3346=B3345,IFERROR((AE3345/AE3346)-1,0),0)</f>
        <v>0.4285714285714286</v>
      </c>
      <c r="AT3345" s="26">
        <f>IFERROR(LOG(2)/LOG(1+(AS3345)),AS3345)</f>
        <v>1.9433582098747317</v>
      </c>
      <c r="AU3345" s="26">
        <f>AVERAGE(AE3345:AE3351)</f>
        <v>6.7142857142857144</v>
      </c>
      <c r="AV3345" s="19">
        <f>ROUNDDOWN(N3345,0)</f>
        <v>43960</v>
      </c>
      <c r="AW3345" s="29" cm="1">
        <f t="array" ref="AW3345">_xlfn.ANCHORARRAY(AV3345)-1</f>
        <v>43959</v>
      </c>
    </row>
    <row r="3346" spans="1:49" x14ac:dyDescent="0.25">
      <c r="A3346">
        <v>20200509</v>
      </c>
      <c r="B3346" s="1" t="s">
        <v>66</v>
      </c>
      <c r="C3346">
        <v>2947</v>
      </c>
      <c r="D3346">
        <v>29351</v>
      </c>
      <c r="E3346">
        <v>304</v>
      </c>
      <c r="F3346">
        <v>112</v>
      </c>
      <c r="G3346">
        <v>309</v>
      </c>
      <c r="I3346">
        <v>97</v>
      </c>
      <c r="L3346">
        <v>1210</v>
      </c>
      <c r="M3346" s="1" t="s">
        <v>28</v>
      </c>
      <c r="N3346" s="2">
        <v>43959.375</v>
      </c>
      <c r="O3346" s="2">
        <v>43959.208333333336</v>
      </c>
      <c r="P3346" s="1" t="s">
        <v>763</v>
      </c>
      <c r="Q3346">
        <v>121</v>
      </c>
      <c r="R3346">
        <v>309</v>
      </c>
      <c r="S3346" s="2">
        <v>43959.208333333336</v>
      </c>
      <c r="T3346" s="1" t="s">
        <v>54</v>
      </c>
      <c r="U3346" s="1" t="s">
        <v>54</v>
      </c>
      <c r="V3346" s="1" t="s">
        <v>54</v>
      </c>
      <c r="W3346">
        <v>2947</v>
      </c>
      <c r="X3346">
        <v>33</v>
      </c>
      <c r="Y3346">
        <v>104</v>
      </c>
      <c r="Z3346" s="1" t="s">
        <v>7592</v>
      </c>
      <c r="AA3346">
        <v>32602</v>
      </c>
      <c r="AB3346">
        <v>32298</v>
      </c>
      <c r="AC3346">
        <v>1626</v>
      </c>
      <c r="AD3346">
        <v>32298</v>
      </c>
      <c r="AE3346">
        <v>7</v>
      </c>
      <c r="AF3346">
        <v>1</v>
      </c>
      <c r="AG3346" s="1" t="s">
        <v>7593</v>
      </c>
      <c r="AH3346">
        <v>0</v>
      </c>
      <c r="AI3346">
        <v>0</v>
      </c>
      <c r="AJ3346" s="1">
        <f>Y3346/0.1</f>
        <v>1040</v>
      </c>
      <c r="AK3346" s="1">
        <f>AC3346-AJ3346</f>
        <v>586</v>
      </c>
      <c r="AL3346" s="28">
        <f>_xlfn.IFNA(INDEX($BD$2:$BD$53,MATCH(B3346,$BC$2:$BC$53,0)),1000)</f>
        <v>1371246</v>
      </c>
      <c r="AM3346" s="1">
        <f>C3346/AL3346*100000</f>
        <v>214.91402709652388</v>
      </c>
      <c r="AN3346" s="17">
        <f>IF(B3347=B3346,IFERROR((C3346/C3347)-1,0),0)</f>
        <v>3.6581076327822704E-2</v>
      </c>
      <c r="AO3346" s="26">
        <f>IFERROR(LOG(2)/LOG(1+(AN3346)),AN3346)</f>
        <v>19.292742920596726</v>
      </c>
      <c r="AP3346" s="26">
        <f>AVERAGE(Y3346:Y3352)</f>
        <v>91</v>
      </c>
      <c r="AR3346" s="1">
        <f>Q3346/AL3346*100000</f>
        <v>8.8240913738308073</v>
      </c>
      <c r="AS3346" s="25">
        <f>IF(B3347=B3346,IFERROR((AE3346/AE3347)-1,0),0)</f>
        <v>1.3333333333333335</v>
      </c>
      <c r="AT3346" s="26">
        <f>IFERROR(LOG(2)/LOG(1+(AS3346)),AS3346)</f>
        <v>0.81806789910125155</v>
      </c>
      <c r="AU3346" s="26">
        <f>AVERAGE(AE3346:AE3352)</f>
        <v>5.7142857142857144</v>
      </c>
      <c r="AV3346" s="19">
        <f>ROUNDDOWN(N3346,0)</f>
        <v>43959</v>
      </c>
      <c r="AW3346" s="29" cm="1">
        <f t="array" ref="AW3346">_xlfn.ANCHORARRAY(AV3346)-1</f>
        <v>43958</v>
      </c>
    </row>
    <row r="3347" spans="1:49" x14ac:dyDescent="0.25">
      <c r="A3347">
        <v>20200508</v>
      </c>
      <c r="B3347" s="1" t="s">
        <v>66</v>
      </c>
      <c r="C3347">
        <v>2843</v>
      </c>
      <c r="D3347">
        <v>27829</v>
      </c>
      <c r="E3347">
        <v>532</v>
      </c>
      <c r="F3347">
        <v>113</v>
      </c>
      <c r="G3347">
        <v>308</v>
      </c>
      <c r="I3347">
        <v>97</v>
      </c>
      <c r="L3347">
        <v>1165</v>
      </c>
      <c r="M3347" s="1" t="s">
        <v>28</v>
      </c>
      <c r="N3347" s="2">
        <v>43958.375</v>
      </c>
      <c r="O3347" s="2">
        <v>43958.208333333336</v>
      </c>
      <c r="P3347" s="1" t="s">
        <v>787</v>
      </c>
      <c r="Q3347">
        <v>114</v>
      </c>
      <c r="R3347">
        <v>308</v>
      </c>
      <c r="S3347" s="2">
        <v>43958.208333333336</v>
      </c>
      <c r="T3347" s="1" t="s">
        <v>54</v>
      </c>
      <c r="U3347" s="1" t="s">
        <v>54</v>
      </c>
      <c r="V3347" s="1" t="s">
        <v>54</v>
      </c>
      <c r="W3347">
        <v>2843</v>
      </c>
      <c r="X3347">
        <v>33</v>
      </c>
      <c r="Y3347">
        <v>103</v>
      </c>
      <c r="Z3347" s="1" t="s">
        <v>7706</v>
      </c>
      <c r="AA3347">
        <v>31204</v>
      </c>
      <c r="AB3347">
        <v>30672</v>
      </c>
      <c r="AC3347">
        <v>1866</v>
      </c>
      <c r="AD3347">
        <v>30672</v>
      </c>
      <c r="AE3347">
        <v>3</v>
      </c>
      <c r="AF3347">
        <v>1</v>
      </c>
      <c r="AG3347" s="1" t="s">
        <v>7707</v>
      </c>
      <c r="AH3347">
        <v>0</v>
      </c>
      <c r="AI3347">
        <v>0</v>
      </c>
      <c r="AJ3347" s="1">
        <f>Y3347/0.1</f>
        <v>1030</v>
      </c>
      <c r="AK3347" s="1">
        <f>AC3347-AJ3347</f>
        <v>836</v>
      </c>
      <c r="AL3347" s="28">
        <f>_xlfn.IFNA(INDEX($BD$2:$BD$53,MATCH(B3347,$BC$2:$BC$53,0)),1000)</f>
        <v>1371246</v>
      </c>
      <c r="AM3347" s="1">
        <f>C3347/AL3347*100000</f>
        <v>207.32968409752883</v>
      </c>
      <c r="AN3347" s="17">
        <f>IF(B3348=B3347,IFERROR((C3347/C3348)-1,0),0)</f>
        <v>3.7591240875912479E-2</v>
      </c>
      <c r="AO3347" s="26">
        <f>IFERROR(LOG(2)/LOG(1+(AN3347)),AN3347)</f>
        <v>18.78350302036824</v>
      </c>
      <c r="AP3347" s="26">
        <f>AVERAGE(Y3347:Y3353)</f>
        <v>99.571428571428569</v>
      </c>
      <c r="AR3347" s="1">
        <f>Q3347/AL3347*100000</f>
        <v>8.3136067488984473</v>
      </c>
      <c r="AS3347" s="25">
        <f>IF(B3348=B3347,IFERROR((AE3347/AE3348)-1,0),0)</f>
        <v>-0.84210526315789469</v>
      </c>
      <c r="AT3347" s="26">
        <f>IFERROR(LOG(2)/LOG(1+(AS3347)),AS3347)</f>
        <v>-0.37552126866949337</v>
      </c>
      <c r="AU3347" s="26">
        <f>AVERAGE(AE3347:AE3353)</f>
        <v>6</v>
      </c>
      <c r="AV3347" s="19">
        <f>ROUNDDOWN(N3347,0)</f>
        <v>43958</v>
      </c>
      <c r="AW3347" s="29" cm="1">
        <f t="array" ref="AW3347">_xlfn.ANCHORARRAY(AV3347)-1</f>
        <v>43957</v>
      </c>
    </row>
    <row r="3348" spans="1:49" x14ac:dyDescent="0.25">
      <c r="A3348">
        <v>20200507</v>
      </c>
      <c r="B3348" s="1" t="s">
        <v>66</v>
      </c>
      <c r="C3348">
        <v>2740</v>
      </c>
      <c r="D3348">
        <v>26066</v>
      </c>
      <c r="E3348">
        <v>345</v>
      </c>
      <c r="F3348">
        <v>113</v>
      </c>
      <c r="G3348">
        <v>307</v>
      </c>
      <c r="I3348">
        <v>82</v>
      </c>
      <c r="L3348">
        <v>1110</v>
      </c>
      <c r="M3348" s="1" t="s">
        <v>28</v>
      </c>
      <c r="N3348" s="2">
        <v>43957.375</v>
      </c>
      <c r="O3348" s="2">
        <v>43957.208333333336</v>
      </c>
      <c r="P3348" s="1" t="s">
        <v>810</v>
      </c>
      <c r="Q3348">
        <v>111</v>
      </c>
      <c r="R3348">
        <v>307</v>
      </c>
      <c r="S3348" s="2">
        <v>43957.208333333336</v>
      </c>
      <c r="T3348" s="1" t="s">
        <v>54</v>
      </c>
      <c r="U3348" s="1" t="s">
        <v>54</v>
      </c>
      <c r="V3348" s="1" t="s">
        <v>54</v>
      </c>
      <c r="W3348">
        <v>2740</v>
      </c>
      <c r="X3348">
        <v>33</v>
      </c>
      <c r="Y3348">
        <v>104</v>
      </c>
      <c r="Z3348" s="1" t="s">
        <v>6275</v>
      </c>
      <c r="AA3348">
        <v>29151</v>
      </c>
      <c r="AB3348">
        <v>28806</v>
      </c>
      <c r="AC3348">
        <v>1073</v>
      </c>
      <c r="AD3348">
        <v>28806</v>
      </c>
      <c r="AE3348">
        <v>19</v>
      </c>
      <c r="AF3348">
        <v>12</v>
      </c>
      <c r="AG3348" s="1" t="s">
        <v>7829</v>
      </c>
      <c r="AH3348">
        <v>0</v>
      </c>
      <c r="AI3348">
        <v>0</v>
      </c>
      <c r="AJ3348" s="1">
        <f>Y3348/0.1</f>
        <v>1040</v>
      </c>
      <c r="AK3348" s="1">
        <f>AC3348-AJ3348</f>
        <v>33</v>
      </c>
      <c r="AL3348" s="28">
        <f>_xlfn.IFNA(INDEX($BD$2:$BD$53,MATCH(B3348,$BC$2:$BC$53,0)),1000)</f>
        <v>1371246</v>
      </c>
      <c r="AM3348" s="1">
        <f>C3348/AL3348*100000</f>
        <v>199.81826747352406</v>
      </c>
      <c r="AN3348" s="17">
        <f>IF(B3349=B3348,IFERROR((C3348/C3349)-1,0),0)</f>
        <v>3.9453717754172946E-2</v>
      </c>
      <c r="AO3348" s="26">
        <f>IFERROR(LOG(2)/LOG(1+(AN3348)),AN3348)</f>
        <v>17.912953594164943</v>
      </c>
      <c r="AP3348" s="26">
        <f>AVERAGE(Y3348:Y3354)</f>
        <v>98</v>
      </c>
      <c r="AR3348" s="1">
        <f>Q3348/AL3348*100000</f>
        <v>8.0948276239274364</v>
      </c>
      <c r="AS3348" s="25">
        <f>IF(B3349=B3348,IFERROR((AE3348/AE3349)-1,0),0)</f>
        <v>2.1666666666666665</v>
      </c>
      <c r="AT3348" s="26">
        <f>IFERROR(LOG(2)/LOG(1+(AS3348)),AS3348)</f>
        <v>0.601335561692249</v>
      </c>
      <c r="AU3348" s="26">
        <f>AVERAGE(AE3348:AE3354)</f>
        <v>6.4285714285714288</v>
      </c>
      <c r="AV3348" s="19">
        <f>ROUNDDOWN(N3348,0)</f>
        <v>43957</v>
      </c>
      <c r="AW3348" s="29" cm="1">
        <f t="array" ref="AW3348">_xlfn.ANCHORARRAY(AV3348)-1</f>
        <v>43956</v>
      </c>
    </row>
    <row r="3349" spans="1:49" x14ac:dyDescent="0.25">
      <c r="A3349">
        <v>20200506</v>
      </c>
      <c r="B3349" s="1" t="s">
        <v>66</v>
      </c>
      <c r="C3349">
        <v>2636</v>
      </c>
      <c r="D3349">
        <v>25097</v>
      </c>
      <c r="E3349">
        <v>79</v>
      </c>
      <c r="F3349">
        <v>115</v>
      </c>
      <c r="G3349">
        <v>295</v>
      </c>
      <c r="I3349">
        <v>82</v>
      </c>
      <c r="L3349">
        <v>1105</v>
      </c>
      <c r="M3349" s="1" t="s">
        <v>28</v>
      </c>
      <c r="N3349" s="2">
        <v>43956.375</v>
      </c>
      <c r="O3349" s="2">
        <v>43956.208333333336</v>
      </c>
      <c r="P3349" s="1" t="s">
        <v>834</v>
      </c>
      <c r="Q3349">
        <v>92</v>
      </c>
      <c r="R3349">
        <v>295</v>
      </c>
      <c r="S3349" s="2">
        <v>43956.208333333336</v>
      </c>
      <c r="T3349" s="1" t="s">
        <v>54</v>
      </c>
      <c r="U3349" s="1" t="s">
        <v>54</v>
      </c>
      <c r="V3349" s="1" t="s">
        <v>54</v>
      </c>
      <c r="W3349">
        <v>2636</v>
      </c>
      <c r="X3349">
        <v>33</v>
      </c>
      <c r="Y3349">
        <v>48</v>
      </c>
      <c r="Z3349" s="1" t="s">
        <v>7942</v>
      </c>
      <c r="AA3349">
        <v>27812</v>
      </c>
      <c r="AB3349">
        <v>27733</v>
      </c>
      <c r="AC3349">
        <v>863</v>
      </c>
      <c r="AD3349">
        <v>27733</v>
      </c>
      <c r="AE3349">
        <v>6</v>
      </c>
      <c r="AF3349">
        <v>9</v>
      </c>
      <c r="AG3349" s="1" t="s">
        <v>7943</v>
      </c>
      <c r="AH3349">
        <v>0</v>
      </c>
      <c r="AI3349">
        <v>0</v>
      </c>
      <c r="AJ3349" s="1">
        <f>Y3349/0.1</f>
        <v>480</v>
      </c>
      <c r="AK3349" s="1">
        <f>AC3349-AJ3349</f>
        <v>383</v>
      </c>
      <c r="AL3349" s="28">
        <f>_xlfn.IFNA(INDEX($BD$2:$BD$53,MATCH(B3349,$BC$2:$BC$53,0)),1000)</f>
        <v>1371246</v>
      </c>
      <c r="AM3349" s="1">
        <f>C3349/AL3349*100000</f>
        <v>192.233924474529</v>
      </c>
      <c r="AN3349" s="17">
        <f>IF(B3350=B3349,IFERROR((C3349/C3350)-1,0),0)</f>
        <v>1.8547140649149974E-2</v>
      </c>
      <c r="AO3349" s="26">
        <f>IFERROR(LOG(2)/LOG(1+(AN3349)),AN3349)</f>
        <v>37.717697570437352</v>
      </c>
      <c r="AP3349" s="26">
        <f>AVERAGE(Y3349:Y3355)</f>
        <v>89.428571428571431</v>
      </c>
      <c r="AR3349" s="1">
        <f>Q3349/AL3349*100000</f>
        <v>6.7092264991110273</v>
      </c>
      <c r="AS3349" s="25">
        <f>IF(B3350=B3349,IFERROR((AE3349/AE3350)-1,0),0)</f>
        <v>0</v>
      </c>
      <c r="AT3349" s="26">
        <f>IFERROR(LOG(2)/LOG(1+(AS3349)),AS3349)</f>
        <v>0</v>
      </c>
      <c r="AU3349" s="26">
        <f>AVERAGE(AE3349:AE3355)</f>
        <v>4.5714285714285712</v>
      </c>
      <c r="AV3349" s="19">
        <f>ROUNDDOWN(N3349,0)</f>
        <v>43956</v>
      </c>
      <c r="AW3349" s="29" cm="1">
        <f t="array" ref="AW3349">_xlfn.ANCHORARRAY(AV3349)-1</f>
        <v>43955</v>
      </c>
    </row>
    <row r="3350" spans="1:49" x14ac:dyDescent="0.25">
      <c r="A3350">
        <v>20200505</v>
      </c>
      <c r="B3350" s="1" t="s">
        <v>66</v>
      </c>
      <c r="C3350">
        <v>2588</v>
      </c>
      <c r="D3350">
        <v>24282</v>
      </c>
      <c r="E3350">
        <v>79</v>
      </c>
      <c r="F3350">
        <v>111</v>
      </c>
      <c r="G3350">
        <v>286</v>
      </c>
      <c r="I3350">
        <v>82</v>
      </c>
      <c r="L3350">
        <v>1019</v>
      </c>
      <c r="M3350" s="1" t="s">
        <v>33</v>
      </c>
      <c r="N3350" s="2">
        <v>43955.375</v>
      </c>
      <c r="O3350" s="2">
        <v>43955.208333333336</v>
      </c>
      <c r="P3350" s="1" t="s">
        <v>860</v>
      </c>
      <c r="Q3350">
        <v>86</v>
      </c>
      <c r="R3350">
        <v>286</v>
      </c>
      <c r="S3350" s="2">
        <v>43955.208333333336</v>
      </c>
      <c r="T3350" s="1" t="s">
        <v>54</v>
      </c>
      <c r="U3350" s="1" t="s">
        <v>54</v>
      </c>
      <c r="V3350" s="1" t="s">
        <v>54</v>
      </c>
      <c r="W3350">
        <v>2588</v>
      </c>
      <c r="X3350">
        <v>33</v>
      </c>
      <c r="Y3350">
        <v>0</v>
      </c>
      <c r="Z3350" s="1" t="s">
        <v>2527</v>
      </c>
      <c r="AA3350">
        <v>26949</v>
      </c>
      <c r="AB3350">
        <v>26870</v>
      </c>
      <c r="AC3350">
        <v>0</v>
      </c>
      <c r="AD3350">
        <v>26870</v>
      </c>
      <c r="AE3350">
        <v>0</v>
      </c>
      <c r="AF3350">
        <v>0</v>
      </c>
      <c r="AG3350" s="1" t="s">
        <v>8060</v>
      </c>
      <c r="AH3350">
        <v>0</v>
      </c>
      <c r="AI3350">
        <v>0</v>
      </c>
      <c r="AJ3350" s="1">
        <f>Y3350/0.1</f>
        <v>0</v>
      </c>
      <c r="AK3350" s="1">
        <f>AC3350-AJ3350</f>
        <v>0</v>
      </c>
      <c r="AL3350" s="28">
        <f>_xlfn.IFNA(INDEX($BD$2:$BD$53,MATCH(B3350,$BC$2:$BC$53,0)),1000)</f>
        <v>1371246</v>
      </c>
      <c r="AM3350" s="1">
        <f>C3350/AL3350*100000</f>
        <v>188.73345847499283</v>
      </c>
      <c r="AN3350" s="17">
        <f>IF(B3351=B3350,IFERROR((C3350/C3351)-1,0),0)</f>
        <v>0</v>
      </c>
      <c r="AO3350" s="26">
        <f>IFERROR(LOG(2)/LOG(1+(AN3350)),AN3350)</f>
        <v>0</v>
      </c>
      <c r="AP3350" s="26">
        <f>AVERAGE(Y3350:Y3356)</f>
        <v>92.857142857142861</v>
      </c>
      <c r="AR3350" s="1">
        <f>Q3350/AL3350*100000</f>
        <v>6.2716682491690037</v>
      </c>
      <c r="AS3350" s="25">
        <f>IF(B3351=B3350,IFERROR((AE3350/AE3351)-1,0),0)</f>
        <v>-1</v>
      </c>
      <c r="AT3350" s="26">
        <f>IFERROR(LOG(2)/LOG(1+(AS3350)),AS3350)</f>
        <v>-1</v>
      </c>
      <c r="AU3350" s="26">
        <f>AVERAGE(AE3350:AE3356)</f>
        <v>3.7142857142857144</v>
      </c>
      <c r="AV3350" s="19">
        <f>ROUNDDOWN(N3350,0)</f>
        <v>43955</v>
      </c>
      <c r="AW3350" s="29" cm="1">
        <f t="array" ref="AW3350">_xlfn.ANCHORARRAY(AV3350)-1</f>
        <v>43954</v>
      </c>
    </row>
    <row r="3351" spans="1:49" x14ac:dyDescent="0.25">
      <c r="A3351">
        <v>20200504</v>
      </c>
      <c r="B3351" s="1" t="s">
        <v>66</v>
      </c>
      <c r="C3351">
        <v>2588</v>
      </c>
      <c r="D3351">
        <v>24282</v>
      </c>
      <c r="E3351">
        <v>244</v>
      </c>
      <c r="F3351">
        <v>103</v>
      </c>
      <c r="G3351">
        <v>286</v>
      </c>
      <c r="L3351">
        <v>1017</v>
      </c>
      <c r="M3351" s="1" t="s">
        <v>33</v>
      </c>
      <c r="N3351" s="2">
        <v>43954.375</v>
      </c>
      <c r="O3351" s="2">
        <v>43954.208333333336</v>
      </c>
      <c r="P3351" s="1" t="s">
        <v>884</v>
      </c>
      <c r="Q3351">
        <v>86</v>
      </c>
      <c r="R3351">
        <v>286</v>
      </c>
      <c r="S3351" s="2">
        <v>43954.208333333336</v>
      </c>
      <c r="T3351" s="1" t="s">
        <v>54</v>
      </c>
      <c r="U3351" s="1" t="s">
        <v>54</v>
      </c>
      <c r="V3351" s="1" t="s">
        <v>54</v>
      </c>
      <c r="W3351">
        <v>2588</v>
      </c>
      <c r="X3351">
        <v>33</v>
      </c>
      <c r="Y3351">
        <v>159</v>
      </c>
      <c r="Z3351" s="1" t="s">
        <v>8175</v>
      </c>
      <c r="AA3351">
        <v>27114</v>
      </c>
      <c r="AB3351">
        <v>26870</v>
      </c>
      <c r="AC3351">
        <v>-1523</v>
      </c>
      <c r="AD3351">
        <v>26870</v>
      </c>
      <c r="AE3351">
        <v>2</v>
      </c>
      <c r="AF3351">
        <v>9</v>
      </c>
      <c r="AG3351" s="1" t="s">
        <v>8176</v>
      </c>
      <c r="AH3351">
        <v>0</v>
      </c>
      <c r="AI3351">
        <v>0</v>
      </c>
      <c r="AJ3351" s="1">
        <f>Y3351/0.1</f>
        <v>1590</v>
      </c>
      <c r="AK3351" s="1">
        <f>AC3351-AJ3351</f>
        <v>-3113</v>
      </c>
      <c r="AL3351" s="28">
        <f>_xlfn.IFNA(INDEX($BD$2:$BD$53,MATCH(B3351,$BC$2:$BC$53,0)),1000)</f>
        <v>1371246</v>
      </c>
      <c r="AM3351" s="1">
        <f>C3351/AL3351*100000</f>
        <v>188.73345847499283</v>
      </c>
      <c r="AN3351" s="17">
        <f>IF(B3352=B3351,IFERROR((C3351/C3352)-1,0),0)</f>
        <v>6.5459036640592938E-2</v>
      </c>
      <c r="AO3351" s="26">
        <f>IFERROR(LOG(2)/LOG(1+(AN3351)),AN3351)</f>
        <v>10.931933399788624</v>
      </c>
      <c r="AP3351" s="26">
        <f>AVERAGE(Y3351:Y3357)</f>
        <v>103.42857142857143</v>
      </c>
      <c r="AR3351" s="1">
        <f>Q3351/AL3351*100000</f>
        <v>6.2716682491690037</v>
      </c>
      <c r="AS3351" s="25">
        <f>IF(B3352=B3351,IFERROR((AE3351/AE3352)-1,0),0)</f>
        <v>-0.33333333333333337</v>
      </c>
      <c r="AT3351" s="26">
        <f>IFERROR(LOG(2)/LOG(1+(AS3351)),AS3351)</f>
        <v>-1.7095112913514545</v>
      </c>
      <c r="AU3351" s="26">
        <f>AVERAGE(AE3351:AE3357)</f>
        <v>3.7142857142857144</v>
      </c>
      <c r="AV3351" s="19">
        <f>ROUNDDOWN(N3351,0)</f>
        <v>43954</v>
      </c>
      <c r="AW3351" s="29" cm="1">
        <f t="array" ref="AW3351">_xlfn.ANCHORARRAY(AV3351)-1</f>
        <v>43953</v>
      </c>
    </row>
    <row r="3352" spans="1:49" x14ac:dyDescent="0.25">
      <c r="A3352">
        <v>20200503</v>
      </c>
      <c r="B3352" s="1" t="s">
        <v>66</v>
      </c>
      <c r="C3352">
        <v>2429</v>
      </c>
      <c r="D3352">
        <v>25964</v>
      </c>
      <c r="E3352">
        <v>220</v>
      </c>
      <c r="F3352">
        <v>103</v>
      </c>
      <c r="G3352">
        <v>277</v>
      </c>
      <c r="L3352">
        <v>1107</v>
      </c>
      <c r="M3352" s="1" t="s">
        <v>33</v>
      </c>
      <c r="N3352" s="2">
        <v>43953.375</v>
      </c>
      <c r="O3352" s="2">
        <v>43953.208333333336</v>
      </c>
      <c r="P3352" s="1" t="s">
        <v>906</v>
      </c>
      <c r="Q3352">
        <v>84</v>
      </c>
      <c r="R3352">
        <v>277</v>
      </c>
      <c r="S3352" s="2">
        <v>43953.208333333336</v>
      </c>
      <c r="T3352" s="1" t="s">
        <v>54</v>
      </c>
      <c r="U3352" s="1" t="s">
        <v>54</v>
      </c>
      <c r="V3352" s="1" t="s">
        <v>54</v>
      </c>
      <c r="W3352">
        <v>2429</v>
      </c>
      <c r="X3352">
        <v>33</v>
      </c>
      <c r="Y3352">
        <v>119</v>
      </c>
      <c r="Z3352" s="1" t="s">
        <v>8287</v>
      </c>
      <c r="AA3352">
        <v>28613</v>
      </c>
      <c r="AB3352">
        <v>28393</v>
      </c>
      <c r="AC3352">
        <v>4044</v>
      </c>
      <c r="AD3352">
        <v>28393</v>
      </c>
      <c r="AE3352">
        <v>3</v>
      </c>
      <c r="AF3352">
        <v>7</v>
      </c>
      <c r="AG3352" s="1" t="s">
        <v>8288</v>
      </c>
      <c r="AH3352">
        <v>0</v>
      </c>
      <c r="AI3352">
        <v>0</v>
      </c>
      <c r="AJ3352" s="1">
        <f>Y3352/0.1</f>
        <v>1190</v>
      </c>
      <c r="AK3352" s="1">
        <f>AC3352-AJ3352</f>
        <v>2854</v>
      </c>
      <c r="AL3352" s="28">
        <f>_xlfn.IFNA(INDEX($BD$2:$BD$53,MATCH(B3352,$BC$2:$BC$53,0)),1000)</f>
        <v>1371246</v>
      </c>
      <c r="AM3352" s="1">
        <f>C3352/AL3352*100000</f>
        <v>177.13816485152918</v>
      </c>
      <c r="AN3352" s="17">
        <f>IF(B3353=B3352,IFERROR((C3352/C3353)-1,0),0)</f>
        <v>5.1515151515151514E-2</v>
      </c>
      <c r="AO3352" s="26">
        <f>IFERROR(LOG(2)/LOG(1+(AN3352)),AN3352)</f>
        <v>13.798882166523709</v>
      </c>
      <c r="AP3352" s="26">
        <f>AVERAGE(Y3352:Y3358)</f>
        <v>91.714285714285708</v>
      </c>
      <c r="AR3352" s="1">
        <f>Q3352/AL3352*100000</f>
        <v>6.1258154991883291</v>
      </c>
      <c r="AS3352" s="25">
        <f>IF(B3353=B3352,IFERROR((AE3352/AE3353)-1,0),0)</f>
        <v>-0.66666666666666674</v>
      </c>
      <c r="AT3352" s="26">
        <f>IFERROR(LOG(2)/LOG(1+(AS3352)),AS3352)</f>
        <v>-0.63092975357145731</v>
      </c>
      <c r="AU3352" s="26">
        <f>AVERAGE(AE3352:AE3358)</f>
        <v>3.4285714285714284</v>
      </c>
      <c r="AV3352" s="19">
        <f>ROUNDDOWN(N3352,0)</f>
        <v>43953</v>
      </c>
      <c r="AW3352" s="29" cm="1">
        <f t="array" ref="AW3352">_xlfn.ANCHORARRAY(AV3352)-1</f>
        <v>43952</v>
      </c>
    </row>
    <row r="3353" spans="1:49" x14ac:dyDescent="0.25">
      <c r="A3353">
        <v>20200502</v>
      </c>
      <c r="B3353" s="1" t="s">
        <v>66</v>
      </c>
      <c r="C3353">
        <v>2310</v>
      </c>
      <c r="D3353">
        <v>22039</v>
      </c>
      <c r="E3353">
        <v>159</v>
      </c>
      <c r="F3353">
        <v>103</v>
      </c>
      <c r="G3353">
        <v>270</v>
      </c>
      <c r="L3353">
        <v>980</v>
      </c>
      <c r="M3353" s="1" t="s">
        <v>33</v>
      </c>
      <c r="N3353" s="2">
        <v>43952.375</v>
      </c>
      <c r="O3353" s="2">
        <v>43952.208333333336</v>
      </c>
      <c r="P3353" s="1" t="s">
        <v>930</v>
      </c>
      <c r="Q3353">
        <v>81</v>
      </c>
      <c r="R3353">
        <v>270</v>
      </c>
      <c r="S3353" s="2">
        <v>43952.208333333336</v>
      </c>
      <c r="T3353" s="1" t="s">
        <v>54</v>
      </c>
      <c r="U3353" s="1" t="s">
        <v>54</v>
      </c>
      <c r="V3353" s="1" t="s">
        <v>54</v>
      </c>
      <c r="W3353">
        <v>2310</v>
      </c>
      <c r="X3353">
        <v>33</v>
      </c>
      <c r="Y3353">
        <v>164</v>
      </c>
      <c r="Z3353" s="1" t="s">
        <v>8391</v>
      </c>
      <c r="AA3353">
        <v>24508</v>
      </c>
      <c r="AB3353">
        <v>24349</v>
      </c>
      <c r="AC3353">
        <v>2300</v>
      </c>
      <c r="AD3353">
        <v>24349</v>
      </c>
      <c r="AE3353">
        <v>9</v>
      </c>
      <c r="AF3353">
        <v>8</v>
      </c>
      <c r="AG3353" s="1" t="s">
        <v>8392</v>
      </c>
      <c r="AH3353">
        <v>0</v>
      </c>
      <c r="AI3353">
        <v>0</v>
      </c>
      <c r="AJ3353" s="1">
        <f>Y3353/0.1</f>
        <v>1640</v>
      </c>
      <c r="AK3353" s="1">
        <f>AC3353-AJ3353</f>
        <v>660</v>
      </c>
      <c r="AL3353" s="28">
        <f>_xlfn.IFNA(INDEX($BD$2:$BD$53,MATCH(B3353,$BC$2:$BC$53,0)),1000)</f>
        <v>1371246</v>
      </c>
      <c r="AM3353" s="1">
        <f>C3353/AL3353*100000</f>
        <v>168.45992622767906</v>
      </c>
      <c r="AN3353" s="17">
        <f>IF(B3354=B3353,IFERROR((C3353/C3354)-1,0),0)</f>
        <v>7.6421248835041977E-2</v>
      </c>
      <c r="AO3353" s="26">
        <f>IFERROR(LOG(2)/LOG(1+(AN3353)),AN3353)</f>
        <v>9.4124047009537755</v>
      </c>
      <c r="AP3353" s="26">
        <f>AVERAGE(Y3353:Y3359)</f>
        <v>84.285714285714292</v>
      </c>
      <c r="AR3353" s="1">
        <f>Q3353/AL3353*100000</f>
        <v>5.9070363742173173</v>
      </c>
      <c r="AS3353" s="25">
        <f>IF(B3354=B3353,IFERROR((AE3353/AE3354)-1,0),0)</f>
        <v>0.5</v>
      </c>
      <c r="AT3353" s="26">
        <f>IFERROR(LOG(2)/LOG(1+(AS3353)),AS3353)</f>
        <v>1.7095112913514547</v>
      </c>
      <c r="AU3353" s="26">
        <f>AVERAGE(AE3353:AE3359)</f>
        <v>4</v>
      </c>
      <c r="AV3353" s="19">
        <f>ROUNDDOWN(N3353,0)</f>
        <v>43952</v>
      </c>
      <c r="AW3353" s="29" cm="1">
        <f t="array" ref="AW3353">_xlfn.ANCHORARRAY(AV3353)-1</f>
        <v>43951</v>
      </c>
    </row>
    <row r="3354" spans="1:49" x14ac:dyDescent="0.25">
      <c r="A3354">
        <v>20200501</v>
      </c>
      <c r="B3354" s="1" t="s">
        <v>66</v>
      </c>
      <c r="C3354">
        <v>2146</v>
      </c>
      <c r="D3354">
        <v>19903</v>
      </c>
      <c r="E3354">
        <v>302</v>
      </c>
      <c r="F3354">
        <v>112</v>
      </c>
      <c r="G3354">
        <v>262</v>
      </c>
      <c r="L3354">
        <v>980</v>
      </c>
      <c r="M3354" s="1" t="s">
        <v>33</v>
      </c>
      <c r="N3354" s="2">
        <v>43951.375</v>
      </c>
      <c r="O3354" s="2">
        <v>43951.208333333336</v>
      </c>
      <c r="P3354" s="1" t="s">
        <v>955</v>
      </c>
      <c r="Q3354">
        <v>72</v>
      </c>
      <c r="R3354">
        <v>262</v>
      </c>
      <c r="S3354" s="2">
        <v>43951.208333333336</v>
      </c>
      <c r="T3354" s="1" t="s">
        <v>54</v>
      </c>
      <c r="U3354" s="1" t="s">
        <v>54</v>
      </c>
      <c r="V3354" s="1" t="s">
        <v>54</v>
      </c>
      <c r="W3354">
        <v>2146</v>
      </c>
      <c r="X3354">
        <v>33</v>
      </c>
      <c r="Y3354">
        <v>92</v>
      </c>
      <c r="Z3354" s="1" t="s">
        <v>7033</v>
      </c>
      <c r="AA3354">
        <v>22351</v>
      </c>
      <c r="AB3354">
        <v>22049</v>
      </c>
      <c r="AC3354">
        <v>128</v>
      </c>
      <c r="AD3354">
        <v>22049</v>
      </c>
      <c r="AE3354">
        <v>6</v>
      </c>
      <c r="AF3354">
        <v>3</v>
      </c>
      <c r="AG3354" s="1" t="s">
        <v>8507</v>
      </c>
      <c r="AH3354">
        <v>0</v>
      </c>
      <c r="AI3354">
        <v>0</v>
      </c>
      <c r="AJ3354" s="1">
        <f>Y3354/0.1</f>
        <v>920</v>
      </c>
      <c r="AK3354" s="1">
        <f>AC3354-AJ3354</f>
        <v>-792</v>
      </c>
      <c r="AL3354" s="28">
        <f>_xlfn.IFNA(INDEX($BD$2:$BD$53,MATCH(B3354,$BC$2:$BC$53,0)),1000)</f>
        <v>1371246</v>
      </c>
      <c r="AM3354" s="1">
        <f>C3354/AL3354*100000</f>
        <v>156.50000072926375</v>
      </c>
      <c r="AN3354" s="17">
        <f>IF(B3355=B3354,IFERROR((C3354/C3355)-1,0),0)</f>
        <v>4.4790652385588992E-2</v>
      </c>
      <c r="AO3354" s="26">
        <f>IFERROR(LOG(2)/LOG(1+(AN3354)),AN3354)</f>
        <v>15.8193069559356</v>
      </c>
      <c r="AP3354" s="26">
        <f>AVERAGE(Y3354:Y3360)</f>
        <v>68</v>
      </c>
      <c r="AR3354" s="1">
        <f>Q3354/AL3354*100000</f>
        <v>5.2506989993042827</v>
      </c>
      <c r="AS3354" s="25">
        <f>IF(B3355=B3354,IFERROR((AE3354/AE3355)-1,0),0)</f>
        <v>0</v>
      </c>
      <c r="AT3354" s="26">
        <f>IFERROR(LOG(2)/LOG(1+(AS3354)),AS3354)</f>
        <v>0</v>
      </c>
      <c r="AU3354" s="26">
        <f>AVERAGE(AE3354:AE3360)</f>
        <v>3</v>
      </c>
      <c r="AV3354" s="19">
        <f>ROUNDDOWN(N3354,0)</f>
        <v>43951</v>
      </c>
      <c r="AW3354" s="29" cm="1">
        <f t="array" ref="AW3354">_xlfn.ANCHORARRAY(AV3354)-1</f>
        <v>43950</v>
      </c>
    </row>
    <row r="3355" spans="1:49" x14ac:dyDescent="0.25">
      <c r="A3355">
        <v>20200430</v>
      </c>
      <c r="B3355" s="1" t="s">
        <v>66</v>
      </c>
      <c r="C3355">
        <v>2054</v>
      </c>
      <c r="D3355">
        <v>19867</v>
      </c>
      <c r="E3355">
        <v>272</v>
      </c>
      <c r="F3355">
        <v>107</v>
      </c>
      <c r="G3355">
        <v>259</v>
      </c>
      <c r="L3355">
        <v>980</v>
      </c>
      <c r="M3355" s="1" t="s">
        <v>33</v>
      </c>
      <c r="N3355" s="2">
        <v>43950.375</v>
      </c>
      <c r="O3355" s="2">
        <v>43950.208333333336</v>
      </c>
      <c r="P3355" s="1" t="s">
        <v>981</v>
      </c>
      <c r="Q3355">
        <v>66</v>
      </c>
      <c r="R3355">
        <v>259</v>
      </c>
      <c r="S3355" s="2">
        <v>43950.208333333336</v>
      </c>
      <c r="T3355" s="1" t="s">
        <v>54</v>
      </c>
      <c r="U3355" s="1" t="s">
        <v>54</v>
      </c>
      <c r="V3355" s="1" t="s">
        <v>54</v>
      </c>
      <c r="W3355">
        <v>2054</v>
      </c>
      <c r="X3355">
        <v>33</v>
      </c>
      <c r="Y3355">
        <v>44</v>
      </c>
      <c r="Z3355" s="1" t="s">
        <v>8620</v>
      </c>
      <c r="AA3355">
        <v>22193</v>
      </c>
      <c r="AB3355">
        <v>21921</v>
      </c>
      <c r="AC3355">
        <v>1175</v>
      </c>
      <c r="AD3355">
        <v>21921</v>
      </c>
      <c r="AE3355">
        <v>6</v>
      </c>
      <c r="AF3355">
        <v>10</v>
      </c>
      <c r="AG3355" s="1" t="s">
        <v>8621</v>
      </c>
      <c r="AH3355">
        <v>0</v>
      </c>
      <c r="AI3355">
        <v>0</v>
      </c>
      <c r="AJ3355" s="1">
        <f>Y3355/0.1</f>
        <v>440</v>
      </c>
      <c r="AK3355" s="1">
        <f>AC3355-AJ3355</f>
        <v>735</v>
      </c>
      <c r="AL3355" s="28">
        <f>_xlfn.IFNA(INDEX($BD$2:$BD$53,MATCH(B3355,$BC$2:$BC$53,0)),1000)</f>
        <v>1371246</v>
      </c>
      <c r="AM3355" s="1">
        <f>C3355/AL3355*100000</f>
        <v>149.79077423015272</v>
      </c>
      <c r="AN3355" s="17">
        <f>IF(B3356=B3355,IFERROR((C3355/C3356)-1,0),0)</f>
        <v>2.189054726368167E-2</v>
      </c>
      <c r="AO3355" s="26">
        <f>IFERROR(LOG(2)/LOG(1+(AN3355)),AN3355)</f>
        <v>32.0095462690524</v>
      </c>
      <c r="AP3355" s="26">
        <f>AVERAGE(Y3355:Y3361)</f>
        <v>66.571428571428569</v>
      </c>
      <c r="AR3355" s="1">
        <f>Q3355/AL3355*100000</f>
        <v>4.8131407493622591</v>
      </c>
      <c r="AS3355" s="25">
        <f>IF(B3356=B3355,IFERROR((AE3355/AE3356)-1,0),0)</f>
        <v>0</v>
      </c>
      <c r="AT3355" s="26">
        <f>IFERROR(LOG(2)/LOG(1+(AS3355)),AS3355)</f>
        <v>0</v>
      </c>
      <c r="AU3355" s="26">
        <f>AVERAGE(AE3355:AE3361)</f>
        <v>2.5714285714285716</v>
      </c>
      <c r="AV3355" s="19">
        <f>ROUNDDOWN(N3355,0)</f>
        <v>43950</v>
      </c>
      <c r="AW3355" s="29" cm="1">
        <f t="array" ref="AW3355">_xlfn.ANCHORARRAY(AV3355)-1</f>
        <v>43949</v>
      </c>
    </row>
    <row r="3356" spans="1:49" x14ac:dyDescent="0.25">
      <c r="A3356">
        <v>20200429</v>
      </c>
      <c r="B3356" s="1" t="s">
        <v>66</v>
      </c>
      <c r="C3356">
        <v>2010</v>
      </c>
      <c r="D3356">
        <v>18736</v>
      </c>
      <c r="E3356">
        <v>81</v>
      </c>
      <c r="F3356">
        <v>106</v>
      </c>
      <c r="G3356">
        <v>249</v>
      </c>
      <c r="L3356">
        <v>936</v>
      </c>
      <c r="M3356" s="1" t="s">
        <v>33</v>
      </c>
      <c r="N3356" s="2">
        <v>43949.375</v>
      </c>
      <c r="O3356" s="2">
        <v>43949.208333333336</v>
      </c>
      <c r="P3356" s="1" t="s">
        <v>1005</v>
      </c>
      <c r="Q3356">
        <v>60</v>
      </c>
      <c r="R3356">
        <v>249</v>
      </c>
      <c r="S3356" s="2">
        <v>43949.208333333336</v>
      </c>
      <c r="T3356" s="1" t="s">
        <v>54</v>
      </c>
      <c r="U3356" s="1" t="s">
        <v>54</v>
      </c>
      <c r="V3356" s="1" t="s">
        <v>54</v>
      </c>
      <c r="W3356">
        <v>2010</v>
      </c>
      <c r="X3356">
        <v>33</v>
      </c>
      <c r="Y3356">
        <v>72</v>
      </c>
      <c r="Z3356" s="1" t="s">
        <v>8739</v>
      </c>
      <c r="AA3356">
        <v>20827</v>
      </c>
      <c r="AB3356">
        <v>20746</v>
      </c>
      <c r="AC3356">
        <v>601</v>
      </c>
      <c r="AD3356">
        <v>20746</v>
      </c>
      <c r="AE3356">
        <v>0</v>
      </c>
      <c r="AF3356">
        <v>3</v>
      </c>
      <c r="AG3356" s="1" t="s">
        <v>8740</v>
      </c>
      <c r="AH3356">
        <v>0</v>
      </c>
      <c r="AI3356">
        <v>0</v>
      </c>
      <c r="AJ3356" s="1">
        <f>Y3356/0.1</f>
        <v>720</v>
      </c>
      <c r="AK3356" s="1">
        <f>AC3356-AJ3356</f>
        <v>-119</v>
      </c>
      <c r="AL3356" s="28">
        <f>_xlfn.IFNA(INDEX($BD$2:$BD$53,MATCH(B3356,$BC$2:$BC$53,0)),1000)</f>
        <v>1371246</v>
      </c>
      <c r="AM3356" s="1">
        <f>C3356/AL3356*100000</f>
        <v>146.58201373057787</v>
      </c>
      <c r="AN3356" s="17">
        <f>IF(B3357=B3356,IFERROR((C3356/C3357)-1,0),0)</f>
        <v>3.7151702786377694E-2</v>
      </c>
      <c r="AO3356" s="26">
        <f>IFERROR(LOG(2)/LOG(1+(AN3356)),AN3356)</f>
        <v>19.001678183126394</v>
      </c>
      <c r="AP3356" s="26">
        <f>AVERAGE(Y3356:Y3362)</f>
        <v>74.142857142857139</v>
      </c>
      <c r="AR3356" s="1">
        <f>Q3356/AL3356*100000</f>
        <v>4.3755824994202355</v>
      </c>
      <c r="AS3356" s="25">
        <f>IF(B3357=B3356,IFERROR((AE3356/AE3357)-1,0),0)</f>
        <v>0</v>
      </c>
      <c r="AT3356" s="26">
        <f>IFERROR(LOG(2)/LOG(1+(AS3356)),AS3356)</f>
        <v>0</v>
      </c>
      <c r="AU3356" s="26">
        <f>AVERAGE(AE3356:AE3362)</f>
        <v>2.5714285714285716</v>
      </c>
      <c r="AV3356" s="19">
        <f>ROUNDDOWN(N3356,0)</f>
        <v>43949</v>
      </c>
      <c r="AW3356" s="29" cm="1">
        <f t="array" ref="AW3356">_xlfn.ANCHORARRAY(AV3356)-1</f>
        <v>43948</v>
      </c>
    </row>
    <row r="3357" spans="1:49" x14ac:dyDescent="0.25">
      <c r="A3357">
        <v>20200428</v>
      </c>
      <c r="B3357" s="1" t="s">
        <v>66</v>
      </c>
      <c r="C3357">
        <v>1938</v>
      </c>
      <c r="D3357">
        <v>18207</v>
      </c>
      <c r="E3357">
        <v>223</v>
      </c>
      <c r="F3357">
        <v>99</v>
      </c>
      <c r="G3357">
        <v>246</v>
      </c>
      <c r="L3357">
        <v>798</v>
      </c>
      <c r="M3357" s="1" t="s">
        <v>33</v>
      </c>
      <c r="N3357" s="2">
        <v>43948.375</v>
      </c>
      <c r="O3357" s="2">
        <v>43948.208333333336</v>
      </c>
      <c r="P3357" s="1" t="s">
        <v>1029</v>
      </c>
      <c r="Q3357">
        <v>60</v>
      </c>
      <c r="R3357">
        <v>246</v>
      </c>
      <c r="S3357" s="2">
        <v>43948.208333333336</v>
      </c>
      <c r="T3357" s="1" t="s">
        <v>54</v>
      </c>
      <c r="U3357" s="1" t="s">
        <v>54</v>
      </c>
      <c r="V3357" s="1" t="s">
        <v>54</v>
      </c>
      <c r="X3357">
        <v>33</v>
      </c>
      <c r="Y3357">
        <v>74</v>
      </c>
      <c r="Z3357" s="1" t="s">
        <v>8853</v>
      </c>
      <c r="AA3357">
        <v>20368</v>
      </c>
      <c r="AB3357">
        <v>20145</v>
      </c>
      <c r="AC3357">
        <v>421</v>
      </c>
      <c r="AD3357">
        <v>20145</v>
      </c>
      <c r="AE3357">
        <v>0</v>
      </c>
      <c r="AF3357">
        <v>4</v>
      </c>
      <c r="AG3357" s="1" t="s">
        <v>8854</v>
      </c>
      <c r="AH3357">
        <v>0</v>
      </c>
      <c r="AI3357">
        <v>0</v>
      </c>
      <c r="AJ3357" s="1">
        <f>Y3357/0.1</f>
        <v>740</v>
      </c>
      <c r="AK3357" s="1">
        <f>AC3357-AJ3357</f>
        <v>-319</v>
      </c>
      <c r="AL3357" s="28">
        <f>_xlfn.IFNA(INDEX($BD$2:$BD$53,MATCH(B3357,$BC$2:$BC$53,0)),1000)</f>
        <v>1371246</v>
      </c>
      <c r="AM3357" s="1">
        <f>C3357/AL3357*100000</f>
        <v>141.33131473127361</v>
      </c>
      <c r="AN3357" s="17">
        <f>IF(B3358=B3357,IFERROR((C3357/C3358)-1,0),0)</f>
        <v>3.9699570815450613E-2</v>
      </c>
      <c r="AO3357" s="26">
        <f>IFERROR(LOG(2)/LOG(1+(AN3357)),AN3357)</f>
        <v>17.804140325374153</v>
      </c>
      <c r="AP3357" s="26">
        <f>AVERAGE(Y3357:Y3363)</f>
        <v>63.857142857142854</v>
      </c>
      <c r="AR3357" s="1">
        <f>Q3357/AL3357*100000</f>
        <v>4.3755824994202355</v>
      </c>
      <c r="AS3357" s="25">
        <f>IF(B3358=B3357,IFERROR((AE3357/AE3358)-1,0),0)</f>
        <v>0</v>
      </c>
      <c r="AT3357" s="26">
        <f>IFERROR(LOG(2)/LOG(1+(AS3357)),AS3357)</f>
        <v>0</v>
      </c>
      <c r="AU3357" s="26">
        <f>AVERAGE(AE3357:AE3363)</f>
        <v>2.5714285714285716</v>
      </c>
      <c r="AV3357" s="19">
        <f>ROUNDDOWN(N3357,0)</f>
        <v>43948</v>
      </c>
      <c r="AW3357" s="29" cm="1">
        <f t="array" ref="AW3357">_xlfn.ANCHORARRAY(AV3357)-1</f>
        <v>43947</v>
      </c>
    </row>
    <row r="3358" spans="1:49" x14ac:dyDescent="0.25">
      <c r="A3358">
        <v>20200427</v>
      </c>
      <c r="B3358" s="1" t="s">
        <v>66</v>
      </c>
      <c r="C3358">
        <v>1864</v>
      </c>
      <c r="D3358">
        <v>17860</v>
      </c>
      <c r="E3358">
        <v>270</v>
      </c>
      <c r="F3358">
        <v>101</v>
      </c>
      <c r="G3358">
        <v>242</v>
      </c>
      <c r="L3358">
        <v>779</v>
      </c>
      <c r="M3358" s="1" t="s">
        <v>33</v>
      </c>
      <c r="N3358" s="2">
        <v>43947.375</v>
      </c>
      <c r="O3358" s="2">
        <v>43947.208333333336</v>
      </c>
      <c r="P3358" s="1" t="s">
        <v>1051</v>
      </c>
      <c r="Q3358">
        <v>60</v>
      </c>
      <c r="R3358">
        <v>242</v>
      </c>
      <c r="S3358" s="2">
        <v>43947.208333333336</v>
      </c>
      <c r="T3358" s="1" t="s">
        <v>54</v>
      </c>
      <c r="U3358" s="1" t="s">
        <v>54</v>
      </c>
      <c r="V3358" s="1" t="s">
        <v>54</v>
      </c>
      <c r="X3358">
        <v>33</v>
      </c>
      <c r="Y3358">
        <v>77</v>
      </c>
      <c r="Z3358" s="1" t="s">
        <v>8955</v>
      </c>
      <c r="AA3358">
        <v>19994</v>
      </c>
      <c r="AB3358">
        <v>19724</v>
      </c>
      <c r="AC3358">
        <v>973</v>
      </c>
      <c r="AD3358">
        <v>19724</v>
      </c>
      <c r="AE3358">
        <v>0</v>
      </c>
      <c r="AF3358">
        <v>4</v>
      </c>
      <c r="AG3358" s="1" t="s">
        <v>8956</v>
      </c>
      <c r="AH3358">
        <v>0</v>
      </c>
      <c r="AI3358">
        <v>0</v>
      </c>
      <c r="AJ3358" s="1">
        <f>Y3358/0.1</f>
        <v>770</v>
      </c>
      <c r="AK3358" s="1">
        <f>AC3358-AJ3358</f>
        <v>203</v>
      </c>
      <c r="AL3358" s="28">
        <f>_xlfn.IFNA(INDEX($BD$2:$BD$53,MATCH(B3358,$BC$2:$BC$53,0)),1000)</f>
        <v>1371246</v>
      </c>
      <c r="AM3358" s="1">
        <f>C3358/AL3358*100000</f>
        <v>135.93476298198865</v>
      </c>
      <c r="AN3358" s="17">
        <f>IF(B3359=B3358,IFERROR((C3358/C3359)-1,0),0)</f>
        <v>4.3088975937325191E-2</v>
      </c>
      <c r="AO3358" s="26">
        <f>IFERROR(LOG(2)/LOG(1+(AN3358)),AN3358)</f>
        <v>16.430552611764121</v>
      </c>
      <c r="AP3358" s="26">
        <f>AVERAGE(Y3358:Y3364)</f>
        <v>67.428571428571431</v>
      </c>
      <c r="AR3358" s="1">
        <f>Q3358/AL3358*100000</f>
        <v>4.3755824994202355</v>
      </c>
      <c r="AS3358" s="25">
        <f>IF(B3359=B3358,IFERROR((AE3358/AE3359)-1,0),0)</f>
        <v>-1</v>
      </c>
      <c r="AT3358" s="26">
        <f>IFERROR(LOG(2)/LOG(1+(AS3358)),AS3358)</f>
        <v>-1</v>
      </c>
      <c r="AU3358" s="26">
        <f>AVERAGE(AE3358:AE3364)</f>
        <v>2.7142857142857144</v>
      </c>
      <c r="AV3358" s="19">
        <f>ROUNDDOWN(N3358,0)</f>
        <v>43947</v>
      </c>
      <c r="AW3358" s="29" cm="1">
        <f t="array" ref="AW3358">_xlfn.ANCHORARRAY(AV3358)-1</f>
        <v>43946</v>
      </c>
    </row>
    <row r="3359" spans="1:49" x14ac:dyDescent="0.25">
      <c r="A3359">
        <v>20200426</v>
      </c>
      <c r="B3359" s="1" t="s">
        <v>66</v>
      </c>
      <c r="C3359">
        <v>1787</v>
      </c>
      <c r="D3359">
        <v>16964</v>
      </c>
      <c r="E3359">
        <v>550</v>
      </c>
      <c r="F3359">
        <v>95</v>
      </c>
      <c r="G3359">
        <v>238</v>
      </c>
      <c r="L3359">
        <v>777</v>
      </c>
      <c r="M3359" s="1" t="s">
        <v>33</v>
      </c>
      <c r="N3359" s="2">
        <v>43946.375</v>
      </c>
      <c r="O3359" s="2">
        <v>43946.208333333336</v>
      </c>
      <c r="P3359" s="1" t="s">
        <v>1075</v>
      </c>
      <c r="Q3359">
        <v>60</v>
      </c>
      <c r="R3359">
        <v>238</v>
      </c>
      <c r="S3359" s="2">
        <v>43946.208333333336</v>
      </c>
      <c r="T3359" s="1" t="s">
        <v>54</v>
      </c>
      <c r="U3359" s="1" t="s">
        <v>54</v>
      </c>
      <c r="V3359" s="1" t="s">
        <v>54</v>
      </c>
      <c r="X3359">
        <v>33</v>
      </c>
      <c r="Y3359">
        <v>67</v>
      </c>
      <c r="Z3359" s="1" t="s">
        <v>6413</v>
      </c>
      <c r="AA3359">
        <v>19301</v>
      </c>
      <c r="AB3359">
        <v>18751</v>
      </c>
      <c r="AC3359">
        <v>1024</v>
      </c>
      <c r="AD3359">
        <v>18751</v>
      </c>
      <c r="AE3359">
        <v>7</v>
      </c>
      <c r="AF3359">
        <v>14</v>
      </c>
      <c r="AG3359" s="1" t="s">
        <v>9062</v>
      </c>
      <c r="AH3359">
        <v>0</v>
      </c>
      <c r="AI3359">
        <v>0</v>
      </c>
      <c r="AJ3359" s="1">
        <f>Y3359/0.1</f>
        <v>670</v>
      </c>
      <c r="AK3359" s="1">
        <f>AC3359-AJ3359</f>
        <v>354</v>
      </c>
      <c r="AL3359" s="28">
        <f>_xlfn.IFNA(INDEX($BD$2:$BD$53,MATCH(B3359,$BC$2:$BC$53,0)),1000)</f>
        <v>1371246</v>
      </c>
      <c r="AM3359" s="1">
        <f>C3359/AL3359*100000</f>
        <v>130.31943210773267</v>
      </c>
      <c r="AN3359" s="17">
        <f>IF(B3360=B3359,IFERROR((C3359/C3360)-1,0),0)</f>
        <v>3.8953488372093004E-2</v>
      </c>
      <c r="AO3359" s="26">
        <f>IFERROR(LOG(2)/LOG(1+(AN3359)),AN3359)</f>
        <v>18.138592447768563</v>
      </c>
      <c r="AP3359" s="26">
        <f>AVERAGE(Y3359:Y3365)</f>
        <v>63.571428571428569</v>
      </c>
      <c r="AR3359" s="1">
        <f>Q3359/AL3359*100000</f>
        <v>4.3755824994202355</v>
      </c>
      <c r="AS3359" s="25">
        <f>IF(B3360=B3359,IFERROR((AE3359/AE3360)-1,0),0)</f>
        <v>2.5</v>
      </c>
      <c r="AT3359" s="26">
        <f>IFERROR(LOG(2)/LOG(1+(AS3359)),AS3359)</f>
        <v>0.55329475566511221</v>
      </c>
      <c r="AU3359" s="26">
        <f>AVERAGE(AE3359:AE3365)</f>
        <v>3.1428571428571428</v>
      </c>
      <c r="AV3359" s="19">
        <f>ROUNDDOWN(N3359,0)</f>
        <v>43946</v>
      </c>
      <c r="AW3359" s="29" cm="1">
        <f t="array" ref="AW3359">_xlfn.ANCHORARRAY(AV3359)-1</f>
        <v>43945</v>
      </c>
    </row>
    <row r="3360" spans="1:49" x14ac:dyDescent="0.25">
      <c r="A3360">
        <v>20200425</v>
      </c>
      <c r="B3360" s="1" t="s">
        <v>66</v>
      </c>
      <c r="C3360">
        <v>1720</v>
      </c>
      <c r="D3360">
        <v>16007</v>
      </c>
      <c r="E3360">
        <v>398</v>
      </c>
      <c r="F3360">
        <v>89</v>
      </c>
      <c r="G3360">
        <v>224</v>
      </c>
      <c r="L3360">
        <v>578</v>
      </c>
      <c r="M3360" s="1" t="s">
        <v>33</v>
      </c>
      <c r="N3360" s="2">
        <v>43945.375</v>
      </c>
      <c r="O3360" s="2">
        <v>43945.208333333336</v>
      </c>
      <c r="P3360" s="1" t="s">
        <v>1098</v>
      </c>
      <c r="Q3360">
        <v>53</v>
      </c>
      <c r="R3360">
        <v>224</v>
      </c>
      <c r="S3360" s="2">
        <v>43945.208333333336</v>
      </c>
      <c r="T3360" s="1" t="s">
        <v>54</v>
      </c>
      <c r="U3360" s="1" t="s">
        <v>54</v>
      </c>
      <c r="V3360" s="1" t="s">
        <v>54</v>
      </c>
      <c r="X3360">
        <v>33</v>
      </c>
      <c r="Y3360">
        <v>50</v>
      </c>
      <c r="Z3360" s="1" t="s">
        <v>9169</v>
      </c>
      <c r="AA3360">
        <v>18125</v>
      </c>
      <c r="AB3360">
        <v>17727</v>
      </c>
      <c r="AC3360">
        <v>918</v>
      </c>
      <c r="AD3360">
        <v>17727</v>
      </c>
      <c r="AE3360">
        <v>2</v>
      </c>
      <c r="AF3360">
        <v>6</v>
      </c>
      <c r="AG3360" s="1" t="s">
        <v>9170</v>
      </c>
      <c r="AH3360">
        <v>0</v>
      </c>
      <c r="AI3360">
        <v>0</v>
      </c>
      <c r="AJ3360" s="1">
        <f>Y3360/0.1</f>
        <v>500</v>
      </c>
      <c r="AK3360" s="1">
        <f>AC3360-AJ3360</f>
        <v>418</v>
      </c>
      <c r="AL3360" s="28">
        <f>_xlfn.IFNA(INDEX($BD$2:$BD$53,MATCH(B3360,$BC$2:$BC$53,0)),1000)</f>
        <v>1371246</v>
      </c>
      <c r="AM3360" s="1">
        <f>C3360/AL3360*100000</f>
        <v>125.43336498338007</v>
      </c>
      <c r="AN3360" s="17">
        <f>IF(B3361=B3360,IFERROR((C3360/C3361)-1,0),0)</f>
        <v>2.9940119760478945E-2</v>
      </c>
      <c r="AO3360" s="26">
        <f>IFERROR(LOG(2)/LOG(1+(AN3360)),AN3360)</f>
        <v>23.495985420502354</v>
      </c>
      <c r="AP3360" s="26">
        <f>AVERAGE(Y3360:Y3366)</f>
        <v>61.857142857142854</v>
      </c>
      <c r="AR3360" s="1">
        <f>Q3360/AL3360*100000</f>
        <v>3.8650978744878746</v>
      </c>
      <c r="AS3360" s="25">
        <f>IF(B3361=B3360,IFERROR((AE3360/AE3361)-1,0),0)</f>
        <v>-0.33333333333333337</v>
      </c>
      <c r="AT3360" s="26">
        <f>IFERROR(LOG(2)/LOG(1+(AS3360)),AS3360)</f>
        <v>-1.7095112913514545</v>
      </c>
      <c r="AU3360" s="26">
        <f>AVERAGE(AE3360:AE3366)</f>
        <v>2.2857142857142856</v>
      </c>
      <c r="AV3360" s="19">
        <f>ROUNDDOWN(N3360,0)</f>
        <v>43945</v>
      </c>
      <c r="AW3360" s="29" cm="1">
        <f t="array" ref="AW3360">_xlfn.ANCHORARRAY(AV3360)-1</f>
        <v>43944</v>
      </c>
    </row>
    <row r="3361" spans="1:49" x14ac:dyDescent="0.25">
      <c r="A3361">
        <v>20200424</v>
      </c>
      <c r="B3361" s="1" t="s">
        <v>66</v>
      </c>
      <c r="C3361">
        <v>1670</v>
      </c>
      <c r="D3361">
        <v>15139</v>
      </c>
      <c r="E3361">
        <v>424</v>
      </c>
      <c r="F3361">
        <v>92</v>
      </c>
      <c r="G3361">
        <v>218</v>
      </c>
      <c r="L3361">
        <v>551</v>
      </c>
      <c r="M3361" s="1" t="s">
        <v>28</v>
      </c>
      <c r="N3361" s="2">
        <v>43944.375</v>
      </c>
      <c r="O3361" s="2">
        <v>43944.208333333336</v>
      </c>
      <c r="P3361" s="1" t="s">
        <v>1121</v>
      </c>
      <c r="Q3361">
        <v>51</v>
      </c>
      <c r="R3361">
        <v>218</v>
      </c>
      <c r="S3361" s="2">
        <v>43944.208333333336</v>
      </c>
      <c r="T3361" s="1" t="s">
        <v>54</v>
      </c>
      <c r="U3361" s="1" t="s">
        <v>54</v>
      </c>
      <c r="V3361" s="1" t="s">
        <v>54</v>
      </c>
      <c r="X3361">
        <v>33</v>
      </c>
      <c r="Y3361">
        <v>82</v>
      </c>
      <c r="Z3361" s="1" t="s">
        <v>9274</v>
      </c>
      <c r="AA3361">
        <v>17233</v>
      </c>
      <c r="AB3361">
        <v>16809</v>
      </c>
      <c r="AC3361">
        <v>797</v>
      </c>
      <c r="AD3361">
        <v>16809</v>
      </c>
      <c r="AE3361">
        <v>3</v>
      </c>
      <c r="AF3361">
        <v>5</v>
      </c>
      <c r="AG3361" s="1" t="s">
        <v>9275</v>
      </c>
      <c r="AH3361">
        <v>0</v>
      </c>
      <c r="AI3361">
        <v>0</v>
      </c>
      <c r="AJ3361" s="1">
        <f>Y3361/0.1</f>
        <v>820</v>
      </c>
      <c r="AK3361" s="1">
        <f>AC3361-AJ3361</f>
        <v>-23</v>
      </c>
      <c r="AL3361" s="28">
        <f>_xlfn.IFNA(INDEX($BD$2:$BD$53,MATCH(B3361,$BC$2:$BC$53,0)),1000)</f>
        <v>1371246</v>
      </c>
      <c r="AM3361" s="1">
        <f>C3361/AL3361*100000</f>
        <v>121.78704623386322</v>
      </c>
      <c r="AN3361" s="17">
        <f>IF(B3362=B3361,IFERROR((C3361/C3362)-1,0),0)</f>
        <v>5.1637279596977281E-2</v>
      </c>
      <c r="AO3361" s="26">
        <f>IFERROR(LOG(2)/LOG(1+(AN3361)),AN3361)</f>
        <v>13.767052345946958</v>
      </c>
      <c r="AP3361" s="26">
        <f>AVERAGE(Y3361:Y3367)</f>
        <v>54.714285714285715</v>
      </c>
      <c r="AR3361" s="1">
        <f>Q3361/AL3361*100000</f>
        <v>3.7192451245072</v>
      </c>
      <c r="AS3361" s="25">
        <f>IF(B3362=B3361,IFERROR((AE3361/AE3362)-1,0),0)</f>
        <v>-0.5</v>
      </c>
      <c r="AT3361" s="26">
        <f>IFERROR(LOG(2)/LOG(1+(AS3361)),AS3361)</f>
        <v>-1</v>
      </c>
      <c r="AU3361" s="26">
        <f>AVERAGE(AE3361:AE3367)</f>
        <v>2</v>
      </c>
      <c r="AV3361" s="19">
        <f>ROUNDDOWN(N3361,0)</f>
        <v>43944</v>
      </c>
      <c r="AW3361" s="29" cm="1">
        <f t="array" ref="AW3361">_xlfn.ANCHORARRAY(AV3361)-1</f>
        <v>43943</v>
      </c>
    </row>
    <row r="3362" spans="1:49" x14ac:dyDescent="0.25">
      <c r="A3362">
        <v>20200423</v>
      </c>
      <c r="B3362" s="1" t="s">
        <v>66</v>
      </c>
      <c r="C3362">
        <v>1588</v>
      </c>
      <c r="D3362">
        <v>14424</v>
      </c>
      <c r="E3362">
        <v>265</v>
      </c>
      <c r="F3362">
        <v>91</v>
      </c>
      <c r="G3362">
        <v>213</v>
      </c>
      <c r="L3362">
        <v>550</v>
      </c>
      <c r="M3362" s="1" t="s">
        <v>28</v>
      </c>
      <c r="N3362" s="2">
        <v>43944.375</v>
      </c>
      <c r="O3362" s="2">
        <v>43944.208333333336</v>
      </c>
      <c r="P3362" s="1" t="s">
        <v>1121</v>
      </c>
      <c r="Q3362">
        <v>48</v>
      </c>
      <c r="R3362">
        <v>213</v>
      </c>
      <c r="S3362" s="2">
        <v>43944.208333333336</v>
      </c>
      <c r="T3362" s="1" t="s">
        <v>54</v>
      </c>
      <c r="U3362" s="1" t="s">
        <v>54</v>
      </c>
      <c r="V3362" s="1" t="s">
        <v>54</v>
      </c>
      <c r="X3362">
        <v>33</v>
      </c>
      <c r="Y3362">
        <v>97</v>
      </c>
      <c r="Z3362" s="1" t="s">
        <v>9376</v>
      </c>
      <c r="AA3362">
        <v>16277</v>
      </c>
      <c r="AB3362">
        <v>16012</v>
      </c>
      <c r="AC3362">
        <v>971</v>
      </c>
      <c r="AD3362">
        <v>16012</v>
      </c>
      <c r="AE3362">
        <v>6</v>
      </c>
      <c r="AF3362">
        <v>7</v>
      </c>
      <c r="AG3362" s="1" t="s">
        <v>9377</v>
      </c>
      <c r="AH3362">
        <v>0</v>
      </c>
      <c r="AI3362">
        <v>0</v>
      </c>
      <c r="AJ3362" s="1">
        <f>Y3362/0.1</f>
        <v>970</v>
      </c>
      <c r="AK3362" s="1">
        <f>AC3362-AJ3362</f>
        <v>1</v>
      </c>
      <c r="AL3362" s="28">
        <f>_xlfn.IFNA(INDEX($BD$2:$BD$53,MATCH(B3362,$BC$2:$BC$53,0)),1000)</f>
        <v>1371246</v>
      </c>
      <c r="AM3362" s="1">
        <f>C3362/AL3362*100000</f>
        <v>115.80708348465556</v>
      </c>
      <c r="AN3362" s="17">
        <f>IF(B3363=B3362,IFERROR((C3362/C3363)-1,0),0)</f>
        <v>6.5057008718980569E-2</v>
      </c>
      <c r="AO3362" s="26">
        <f>IFERROR(LOG(2)/LOG(1+(AN3362)),AN3362)</f>
        <v>10.997391380772122</v>
      </c>
      <c r="AP3362" s="26">
        <f>AVERAGE(Y3362:Y3368)</f>
        <v>64.142857142857139</v>
      </c>
      <c r="AR3362" s="1">
        <f>Q3362/AL3362*100000</f>
        <v>3.5004659995361882</v>
      </c>
      <c r="AS3362" s="25">
        <f>IF(B3363=B3362,IFERROR((AE3362/AE3363)-1,0),0)</f>
        <v>0</v>
      </c>
      <c r="AT3362" s="26">
        <f>IFERROR(LOG(2)/LOG(1+(AS3362)),AS3362)</f>
        <v>0</v>
      </c>
      <c r="AU3362" s="26">
        <f>AVERAGE(AE3362:AE3368)</f>
        <v>2.2857142857142856</v>
      </c>
      <c r="AV3362" s="19">
        <f>ROUNDDOWN(N3362,0)</f>
        <v>43944</v>
      </c>
      <c r="AW3362" s="29" cm="1">
        <f t="array" ref="AW3362">_xlfn.ANCHORARRAY(AV3362)-1</f>
        <v>43943</v>
      </c>
    </row>
    <row r="3363" spans="1:49" x14ac:dyDescent="0.25">
      <c r="A3363">
        <v>20200422</v>
      </c>
      <c r="B3363" s="1" t="s">
        <v>66</v>
      </c>
      <c r="C3363">
        <v>1491</v>
      </c>
      <c r="D3363">
        <v>13550</v>
      </c>
      <c r="E3363">
        <v>225</v>
      </c>
      <c r="F3363">
        <v>94</v>
      </c>
      <c r="G3363">
        <v>206</v>
      </c>
      <c r="L3363">
        <v>546</v>
      </c>
      <c r="M3363" s="1" t="s">
        <v>28</v>
      </c>
      <c r="N3363" s="2">
        <v>43943.375</v>
      </c>
      <c r="O3363" s="2">
        <v>43943.208333333336</v>
      </c>
      <c r="P3363" s="1" t="s">
        <v>1171</v>
      </c>
      <c r="Q3363">
        <v>42</v>
      </c>
      <c r="R3363">
        <v>206</v>
      </c>
      <c r="S3363" s="2">
        <v>43943.208333333336</v>
      </c>
      <c r="T3363" s="1" t="s">
        <v>54</v>
      </c>
      <c r="U3363" s="1" t="s">
        <v>54</v>
      </c>
      <c r="V3363" s="1" t="s">
        <v>54</v>
      </c>
      <c r="X3363">
        <v>33</v>
      </c>
      <c r="Y3363">
        <v>0</v>
      </c>
      <c r="Z3363" s="1" t="s">
        <v>8845</v>
      </c>
      <c r="AA3363">
        <v>15266</v>
      </c>
      <c r="AB3363">
        <v>15041</v>
      </c>
      <c r="AC3363">
        <v>702</v>
      </c>
      <c r="AD3363">
        <v>15041</v>
      </c>
      <c r="AE3363">
        <v>0</v>
      </c>
      <c r="AF3363">
        <v>0</v>
      </c>
      <c r="AG3363" s="1" t="s">
        <v>9479</v>
      </c>
      <c r="AH3363">
        <v>0</v>
      </c>
      <c r="AI3363">
        <v>0</v>
      </c>
      <c r="AJ3363" s="1">
        <f>Y3363/0.1</f>
        <v>0</v>
      </c>
      <c r="AK3363" s="1">
        <f>AC3363-AJ3363</f>
        <v>702</v>
      </c>
      <c r="AL3363" s="28">
        <f>_xlfn.IFNA(INDEX($BD$2:$BD$53,MATCH(B3363,$BC$2:$BC$53,0)),1000)</f>
        <v>1371246</v>
      </c>
      <c r="AM3363" s="1">
        <f>C3363/AL3363*100000</f>
        <v>108.73322511059284</v>
      </c>
      <c r="AN3363" s="17">
        <f>IF(B3364=B3363,IFERROR((C3363/C3364)-1,0),0)</f>
        <v>0</v>
      </c>
      <c r="AO3363" s="26">
        <f>IFERROR(LOG(2)/LOG(1+(AN3363)),AN3363)</f>
        <v>0</v>
      </c>
      <c r="AP3363" s="26">
        <f>AVERAGE(Y3363:Y3369)</f>
        <v>50.285714285714285</v>
      </c>
      <c r="AR3363" s="1">
        <f>Q3363/AL3363*100000</f>
        <v>3.0629077495941646</v>
      </c>
      <c r="AS3363" s="25">
        <f>IF(B3364=B3363,IFERROR((AE3363/AE3364)-1,0),0)</f>
        <v>-1</v>
      </c>
      <c r="AT3363" s="26">
        <f>IFERROR(LOG(2)/LOG(1+(AS3363)),AS3363)</f>
        <v>-1</v>
      </c>
      <c r="AU3363" s="26">
        <f>AVERAGE(AE3363:AE3369)</f>
        <v>1.4285714285714286</v>
      </c>
      <c r="AV3363" s="19">
        <f>ROUNDDOWN(N3363,0)</f>
        <v>43943</v>
      </c>
      <c r="AW3363" s="29" cm="1">
        <f t="array" ref="AW3363">_xlfn.ANCHORARRAY(AV3363)-1</f>
        <v>43942</v>
      </c>
    </row>
    <row r="3364" spans="1:49" x14ac:dyDescent="0.25">
      <c r="A3364">
        <v>20200421</v>
      </c>
      <c r="B3364" s="1" t="s">
        <v>66</v>
      </c>
      <c r="C3364">
        <v>1491</v>
      </c>
      <c r="D3364">
        <v>12848</v>
      </c>
      <c r="E3364">
        <v>244</v>
      </c>
      <c r="F3364">
        <v>78</v>
      </c>
      <c r="G3364">
        <v>206</v>
      </c>
      <c r="L3364">
        <v>521</v>
      </c>
      <c r="M3364" s="1" t="s">
        <v>28</v>
      </c>
      <c r="N3364" s="2">
        <v>43942.375</v>
      </c>
      <c r="O3364" s="2">
        <v>43942.208333333336</v>
      </c>
      <c r="P3364" s="1" t="s">
        <v>1196</v>
      </c>
      <c r="Q3364">
        <v>42</v>
      </c>
      <c r="R3364">
        <v>206</v>
      </c>
      <c r="S3364" s="2">
        <v>43942.208333333336</v>
      </c>
      <c r="T3364" s="1" t="s">
        <v>54</v>
      </c>
      <c r="U3364" s="1" t="s">
        <v>54</v>
      </c>
      <c r="V3364" s="1" t="s">
        <v>54</v>
      </c>
      <c r="X3364">
        <v>33</v>
      </c>
      <c r="Y3364">
        <v>99</v>
      </c>
      <c r="Z3364" s="1" t="s">
        <v>9576</v>
      </c>
      <c r="AA3364">
        <v>14583</v>
      </c>
      <c r="AB3364">
        <v>14339</v>
      </c>
      <c r="AC3364">
        <v>221</v>
      </c>
      <c r="AD3364">
        <v>14339</v>
      </c>
      <c r="AE3364">
        <v>1</v>
      </c>
      <c r="AF3364">
        <v>8</v>
      </c>
      <c r="AG3364" s="1" t="s">
        <v>9577</v>
      </c>
      <c r="AH3364">
        <v>0</v>
      </c>
      <c r="AI3364">
        <v>0</v>
      </c>
      <c r="AJ3364" s="1">
        <f>Y3364/0.1</f>
        <v>990</v>
      </c>
      <c r="AK3364" s="1">
        <f>AC3364-AJ3364</f>
        <v>-769</v>
      </c>
      <c r="AL3364" s="28">
        <f>_xlfn.IFNA(INDEX($BD$2:$BD$53,MATCH(B3364,$BC$2:$BC$53,0)),1000)</f>
        <v>1371246</v>
      </c>
      <c r="AM3364" s="1">
        <f>C3364/AL3364*100000</f>
        <v>108.73322511059284</v>
      </c>
      <c r="AN3364" s="17">
        <f>IF(B3365=B3364,IFERROR((C3364/C3365)-1,0),0)</f>
        <v>7.1120689655172376E-2</v>
      </c>
      <c r="AO3364" s="26">
        <f>IFERROR(LOG(2)/LOG(1+(AN3364)),AN3364)</f>
        <v>10.088674766550707</v>
      </c>
      <c r="AP3364" s="26">
        <f>AVERAGE(Y3364:Y3370)</f>
        <v>67.285714285714292</v>
      </c>
      <c r="AR3364" s="1">
        <f>Q3364/AL3364*100000</f>
        <v>3.0629077495941646</v>
      </c>
      <c r="AS3364" s="25">
        <f>IF(B3365=B3364,IFERROR((AE3364/AE3365)-1,0),0)</f>
        <v>-0.66666666666666674</v>
      </c>
      <c r="AT3364" s="26">
        <f>IFERROR(LOG(2)/LOG(1+(AS3364)),AS3364)</f>
        <v>-0.63092975357145731</v>
      </c>
      <c r="AU3364" s="26">
        <f>AVERAGE(AE3364:AE3370)</f>
        <v>2.7142857142857144</v>
      </c>
      <c r="AV3364" s="19">
        <f>ROUNDDOWN(N3364,0)</f>
        <v>43942</v>
      </c>
      <c r="AW3364" s="29" cm="1">
        <f t="array" ref="AW3364">_xlfn.ANCHORARRAY(AV3364)-1</f>
        <v>43941</v>
      </c>
    </row>
    <row r="3365" spans="1:49" x14ac:dyDescent="0.25">
      <c r="A3365">
        <v>20200420</v>
      </c>
      <c r="B3365" s="1" t="s">
        <v>66</v>
      </c>
      <c r="C3365">
        <v>1392</v>
      </c>
      <c r="D3365">
        <v>12726</v>
      </c>
      <c r="E3365">
        <v>298</v>
      </c>
      <c r="F3365">
        <v>79</v>
      </c>
      <c r="G3365">
        <v>198</v>
      </c>
      <c r="L3365">
        <v>521</v>
      </c>
      <c r="M3365" s="1" t="s">
        <v>28</v>
      </c>
      <c r="N3365" s="2">
        <v>43940.375</v>
      </c>
      <c r="O3365" s="2">
        <v>43940.208333333336</v>
      </c>
      <c r="P3365" s="1" t="s">
        <v>1224</v>
      </c>
      <c r="Q3365">
        <v>41</v>
      </c>
      <c r="R3365">
        <v>198</v>
      </c>
      <c r="S3365" s="2">
        <v>43940.208333333336</v>
      </c>
      <c r="T3365" s="1" t="s">
        <v>54</v>
      </c>
      <c r="U3365" s="1" t="s">
        <v>54</v>
      </c>
      <c r="V3365" s="1" t="s">
        <v>54</v>
      </c>
      <c r="X3365">
        <v>33</v>
      </c>
      <c r="Y3365">
        <v>50</v>
      </c>
      <c r="Z3365" s="1" t="s">
        <v>5112</v>
      </c>
      <c r="AA3365">
        <v>14416</v>
      </c>
      <c r="AB3365">
        <v>14118</v>
      </c>
      <c r="AC3365">
        <v>694</v>
      </c>
      <c r="AD3365">
        <v>14118</v>
      </c>
      <c r="AE3365">
        <v>3</v>
      </c>
      <c r="AF3365">
        <v>6</v>
      </c>
      <c r="AG3365" s="1" t="s">
        <v>9678</v>
      </c>
      <c r="AH3365">
        <v>0</v>
      </c>
      <c r="AI3365">
        <v>0</v>
      </c>
      <c r="AJ3365" s="1">
        <f>Y3365/0.1</f>
        <v>500</v>
      </c>
      <c r="AK3365" s="1">
        <f>AC3365-AJ3365</f>
        <v>194</v>
      </c>
      <c r="AL3365" s="28">
        <f>_xlfn.IFNA(INDEX($BD$2:$BD$53,MATCH(B3365,$BC$2:$BC$53,0)),1000)</f>
        <v>1371246</v>
      </c>
      <c r="AM3365" s="1">
        <f>C3365/AL3365*100000</f>
        <v>101.51351398654946</v>
      </c>
      <c r="AN3365" s="17">
        <f>IF(B3366=B3365,IFERROR((C3365/C3366)-1,0),0)</f>
        <v>3.7257824143070106E-2</v>
      </c>
      <c r="AO3365" s="26">
        <f>IFERROR(LOG(2)/LOG(1+(AN3365)),AN3365)</f>
        <v>18.948530989745407</v>
      </c>
      <c r="AP3365" s="26">
        <f>AVERAGE(Y3365:Y3371)</f>
        <v>58.142857142857146</v>
      </c>
      <c r="AR3365" s="1">
        <f>Q3365/AL3365*100000</f>
        <v>2.9899813746038273</v>
      </c>
      <c r="AS3365" s="25">
        <f>IF(B3366=B3365,IFERROR((AE3365/AE3366)-1,0),0)</f>
        <v>2</v>
      </c>
      <c r="AT3365" s="26">
        <f>IFERROR(LOG(2)/LOG(1+(AS3365)),AS3365)</f>
        <v>0.63092975357145742</v>
      </c>
      <c r="AU3365" s="26">
        <f>AVERAGE(AE3365:AE3371)</f>
        <v>2.5714285714285716</v>
      </c>
      <c r="AV3365" s="19">
        <f>ROUNDDOWN(N3365,0)</f>
        <v>43940</v>
      </c>
      <c r="AW3365" s="29" cm="1">
        <f t="array" ref="AW3365">_xlfn.ANCHORARRAY(AV3365)-1</f>
        <v>43939</v>
      </c>
    </row>
    <row r="3366" spans="1:49" x14ac:dyDescent="0.25">
      <c r="A3366">
        <v>20200419</v>
      </c>
      <c r="B3366" s="1" t="s">
        <v>66</v>
      </c>
      <c r="C3366">
        <v>1342</v>
      </c>
      <c r="D3366">
        <v>12082</v>
      </c>
      <c r="E3366">
        <v>316</v>
      </c>
      <c r="F3366">
        <v>85</v>
      </c>
      <c r="G3366">
        <v>192</v>
      </c>
      <c r="L3366">
        <v>513</v>
      </c>
      <c r="M3366" s="1" t="s">
        <v>28</v>
      </c>
      <c r="N3366" s="2">
        <v>43940.375</v>
      </c>
      <c r="O3366" s="2">
        <v>43940.208333333336</v>
      </c>
      <c r="P3366" s="1" t="s">
        <v>1224</v>
      </c>
      <c r="Q3366">
        <v>38</v>
      </c>
      <c r="R3366">
        <v>192</v>
      </c>
      <c r="S3366" s="2">
        <v>43940.208333333336</v>
      </c>
      <c r="T3366" s="1" t="s">
        <v>54</v>
      </c>
      <c r="U3366" s="1" t="s">
        <v>54</v>
      </c>
      <c r="V3366" s="1" t="s">
        <v>54</v>
      </c>
      <c r="X3366">
        <v>33</v>
      </c>
      <c r="Y3366">
        <v>55</v>
      </c>
      <c r="Z3366" s="1" t="s">
        <v>9541</v>
      </c>
      <c r="AA3366">
        <v>13740</v>
      </c>
      <c r="AB3366">
        <v>13424</v>
      </c>
      <c r="AC3366">
        <v>572</v>
      </c>
      <c r="AD3366">
        <v>13424</v>
      </c>
      <c r="AE3366">
        <v>1</v>
      </c>
      <c r="AF3366">
        <v>2</v>
      </c>
      <c r="AG3366" s="1" t="s">
        <v>9774</v>
      </c>
      <c r="AH3366">
        <v>0</v>
      </c>
      <c r="AI3366">
        <v>0</v>
      </c>
      <c r="AJ3366" s="1">
        <f>Y3366/0.1</f>
        <v>550</v>
      </c>
      <c r="AK3366" s="1">
        <f>AC3366-AJ3366</f>
        <v>22</v>
      </c>
      <c r="AL3366" s="28">
        <f>_xlfn.IFNA(INDEX($BD$2:$BD$53,MATCH(B3366,$BC$2:$BC$53,0)),1000)</f>
        <v>1371246</v>
      </c>
      <c r="AM3366" s="1">
        <f>C3366/AL3366*100000</f>
        <v>97.867195237032604</v>
      </c>
      <c r="AN3366" s="17">
        <f>IF(B3367=B3366,IFERROR((C3366/C3367)-1,0),0)</f>
        <v>4.2735042735042805E-2</v>
      </c>
      <c r="AO3366" s="26">
        <f>IFERROR(LOG(2)/LOG(1+(AN3366)),AN3366)</f>
        <v>16.563800502072951</v>
      </c>
      <c r="AP3366" s="26">
        <f>AVERAGE(Y3366:Y3372)</f>
        <v>59</v>
      </c>
      <c r="AR3366" s="1">
        <f>Q3366/AL3366*100000</f>
        <v>2.7712022496328155</v>
      </c>
      <c r="AS3366" s="25">
        <f>IF(B3367=B3366,IFERROR((AE3366/AE3367)-1,0),0)</f>
        <v>0</v>
      </c>
      <c r="AT3366" s="26">
        <f>IFERROR(LOG(2)/LOG(1+(AS3366)),AS3366)</f>
        <v>0</v>
      </c>
      <c r="AU3366" s="26">
        <f>AVERAGE(AE3366:AE3372)</f>
        <v>2.1428571428571428</v>
      </c>
      <c r="AV3366" s="19">
        <f>ROUNDDOWN(N3366,0)</f>
        <v>43940</v>
      </c>
      <c r="AW3366" s="29" cm="1">
        <f t="array" ref="AW3366">_xlfn.ANCHORARRAY(AV3366)-1</f>
        <v>43939</v>
      </c>
    </row>
    <row r="3367" spans="1:49" x14ac:dyDescent="0.25">
      <c r="A3367">
        <v>20200418</v>
      </c>
      <c r="B3367" s="1" t="s">
        <v>66</v>
      </c>
      <c r="C3367">
        <v>1287</v>
      </c>
      <c r="D3367">
        <v>11565</v>
      </c>
      <c r="E3367">
        <v>174</v>
      </c>
      <c r="F3367">
        <v>86</v>
      </c>
      <c r="G3367">
        <v>190</v>
      </c>
      <c r="L3367">
        <v>468</v>
      </c>
      <c r="M3367" s="1" t="s">
        <v>28</v>
      </c>
      <c r="N3367" s="2">
        <v>43938.375</v>
      </c>
      <c r="O3367" s="2">
        <v>43938.208333333336</v>
      </c>
      <c r="P3367" s="1" t="s">
        <v>1273</v>
      </c>
      <c r="Q3367">
        <v>37</v>
      </c>
      <c r="R3367">
        <v>190</v>
      </c>
      <c r="S3367" s="2">
        <v>43938.208333333336</v>
      </c>
      <c r="T3367" s="1" t="s">
        <v>54</v>
      </c>
      <c r="U3367" s="1" t="s">
        <v>54</v>
      </c>
      <c r="V3367" s="1" t="s">
        <v>54</v>
      </c>
      <c r="X3367">
        <v>33</v>
      </c>
      <c r="Y3367">
        <v>0</v>
      </c>
      <c r="Z3367" s="1" t="s">
        <v>9877</v>
      </c>
      <c r="AA3367">
        <v>13026</v>
      </c>
      <c r="AB3367">
        <v>12852</v>
      </c>
      <c r="AC3367">
        <v>144</v>
      </c>
      <c r="AD3367">
        <v>12852</v>
      </c>
      <c r="AE3367">
        <v>0</v>
      </c>
      <c r="AF3367">
        <v>0</v>
      </c>
      <c r="AG3367" s="1" t="s">
        <v>9878</v>
      </c>
      <c r="AH3367">
        <v>0</v>
      </c>
      <c r="AI3367">
        <v>0</v>
      </c>
      <c r="AJ3367" s="1">
        <f>Y3367/0.1</f>
        <v>0</v>
      </c>
      <c r="AK3367" s="1">
        <f>AC3367-AJ3367</f>
        <v>144</v>
      </c>
      <c r="AL3367" s="28">
        <f>_xlfn.IFNA(INDEX($BD$2:$BD$53,MATCH(B3367,$BC$2:$BC$53,0)),1000)</f>
        <v>1371246</v>
      </c>
      <c r="AM3367" s="1">
        <f>C3367/AL3367*100000</f>
        <v>93.856244612564041</v>
      </c>
      <c r="AN3367" s="17">
        <f>IF(B3368=B3367,IFERROR((C3367/C3368)-1,0),0)</f>
        <v>0</v>
      </c>
      <c r="AO3367" s="26">
        <f>IFERROR(LOG(2)/LOG(1+(AN3367)),AN3367)</f>
        <v>0</v>
      </c>
      <c r="AP3367" s="26">
        <f>AVERAGE(Y3367:Y3373)</f>
        <v>57.428571428571431</v>
      </c>
      <c r="AR3367" s="1">
        <f>Q3367/AL3367*100000</f>
        <v>2.6982758746424782</v>
      </c>
      <c r="AS3367" s="25">
        <f>IF(B3368=B3367,IFERROR((AE3367/AE3368)-1,0),0)</f>
        <v>-1</v>
      </c>
      <c r="AT3367" s="26">
        <f>IFERROR(LOG(2)/LOG(1+(AS3367)),AS3367)</f>
        <v>-1</v>
      </c>
      <c r="AU3367" s="26">
        <f>AVERAGE(AE3367:AE3373)</f>
        <v>2.1428571428571428</v>
      </c>
      <c r="AV3367" s="19">
        <f>ROUNDDOWN(N3367,0)</f>
        <v>43938</v>
      </c>
      <c r="AW3367" s="29" cm="1">
        <f t="array" ref="AW3367">_xlfn.ANCHORARRAY(AV3367)-1</f>
        <v>43937</v>
      </c>
    </row>
    <row r="3368" spans="1:49" x14ac:dyDescent="0.25">
      <c r="A3368">
        <v>20200417</v>
      </c>
      <c r="B3368" s="1" t="s">
        <v>66</v>
      </c>
      <c r="C3368">
        <v>1287</v>
      </c>
      <c r="D3368">
        <v>11421</v>
      </c>
      <c r="E3368">
        <v>174</v>
      </c>
      <c r="F3368">
        <v>74</v>
      </c>
      <c r="G3368">
        <v>190</v>
      </c>
      <c r="L3368">
        <v>455</v>
      </c>
      <c r="M3368" s="1" t="s">
        <v>28</v>
      </c>
      <c r="N3368" s="2">
        <v>43938.375</v>
      </c>
      <c r="O3368" s="2">
        <v>43938.208333333336</v>
      </c>
      <c r="P3368" s="1" t="s">
        <v>1273</v>
      </c>
      <c r="Q3368">
        <v>37</v>
      </c>
      <c r="R3368">
        <v>190</v>
      </c>
      <c r="S3368" s="2">
        <v>43938.208333333336</v>
      </c>
      <c r="T3368" s="1" t="s">
        <v>54</v>
      </c>
      <c r="U3368" s="1" t="s">
        <v>54</v>
      </c>
      <c r="V3368" s="1" t="s">
        <v>54</v>
      </c>
      <c r="X3368">
        <v>33</v>
      </c>
      <c r="Y3368">
        <v>148</v>
      </c>
      <c r="Z3368" s="1" t="s">
        <v>9976</v>
      </c>
      <c r="AA3368">
        <v>12882</v>
      </c>
      <c r="AB3368">
        <v>12708</v>
      </c>
      <c r="AC3368">
        <v>542</v>
      </c>
      <c r="AD3368">
        <v>12708</v>
      </c>
      <c r="AE3368">
        <v>5</v>
      </c>
      <c r="AF3368">
        <v>12</v>
      </c>
      <c r="AG3368" s="1" t="s">
        <v>9977</v>
      </c>
      <c r="AH3368">
        <v>0</v>
      </c>
      <c r="AI3368">
        <v>0</v>
      </c>
      <c r="AJ3368" s="1">
        <f>Y3368/0.1</f>
        <v>1480</v>
      </c>
      <c r="AK3368" s="1">
        <f>AC3368-AJ3368</f>
        <v>-938</v>
      </c>
      <c r="AL3368" s="28">
        <f>_xlfn.IFNA(INDEX($BD$2:$BD$53,MATCH(B3368,$BC$2:$BC$53,0)),1000)</f>
        <v>1371246</v>
      </c>
      <c r="AM3368" s="1">
        <f>C3368/AL3368*100000</f>
        <v>93.856244612564041</v>
      </c>
      <c r="AN3368" s="17">
        <f>IF(B3369=B3368,IFERROR((C3368/C3369)-1,0),0)</f>
        <v>0.12993854258121162</v>
      </c>
      <c r="AO3368" s="26">
        <f>IFERROR(LOG(2)/LOG(1+(AN3368)),AN3368)</f>
        <v>5.6739421532948366</v>
      </c>
      <c r="AP3368" s="26">
        <f>AVERAGE(Y3368:Y3374)</f>
        <v>66.857142857142861</v>
      </c>
      <c r="AR3368" s="1">
        <f>Q3368/AL3368*100000</f>
        <v>2.6982758746424782</v>
      </c>
      <c r="AS3368" s="25">
        <f>IF(B3369=B3368,IFERROR((AE3368/AE3369)-1,0),0)</f>
        <v>0</v>
      </c>
      <c r="AT3368" s="26">
        <f>IFERROR(LOG(2)/LOG(1+(AS3368)),AS3368)</f>
        <v>0</v>
      </c>
      <c r="AU3368" s="26">
        <f>AVERAGE(AE3368:AE3374)</f>
        <v>2.2857142857142856</v>
      </c>
      <c r="AV3368" s="19">
        <f>ROUNDDOWN(N3368,0)</f>
        <v>43938</v>
      </c>
      <c r="AW3368" s="29" cm="1">
        <f t="array" ref="AW3368">_xlfn.ANCHORARRAY(AV3368)-1</f>
        <v>43937</v>
      </c>
    </row>
    <row r="3369" spans="1:49" x14ac:dyDescent="0.25">
      <c r="A3369">
        <v>20200416</v>
      </c>
      <c r="B3369" s="1" t="s">
        <v>66</v>
      </c>
      <c r="C3369">
        <v>1139</v>
      </c>
      <c r="D3369">
        <v>11027</v>
      </c>
      <c r="E3369">
        <v>121</v>
      </c>
      <c r="F3369">
        <v>70</v>
      </c>
      <c r="G3369">
        <v>178</v>
      </c>
      <c r="L3369">
        <v>365</v>
      </c>
      <c r="M3369" s="1" t="s">
        <v>28</v>
      </c>
      <c r="N3369" s="2">
        <v>43936.375</v>
      </c>
      <c r="O3369" s="2">
        <v>43936.208333333336</v>
      </c>
      <c r="P3369" s="1" t="s">
        <v>1325</v>
      </c>
      <c r="Q3369">
        <v>32</v>
      </c>
      <c r="R3369">
        <v>178</v>
      </c>
      <c r="S3369" s="2">
        <v>43936.208333333336</v>
      </c>
      <c r="T3369" s="1" t="s">
        <v>54</v>
      </c>
      <c r="U3369" s="1" t="s">
        <v>54</v>
      </c>
      <c r="V3369" s="1" t="s">
        <v>54</v>
      </c>
      <c r="X3369">
        <v>33</v>
      </c>
      <c r="Y3369">
        <v>0</v>
      </c>
      <c r="Z3369" s="1" t="s">
        <v>2527</v>
      </c>
      <c r="AA3369">
        <v>12287</v>
      </c>
      <c r="AB3369">
        <v>12166</v>
      </c>
      <c r="AC3369">
        <v>0</v>
      </c>
      <c r="AD3369">
        <v>12166</v>
      </c>
      <c r="AE3369">
        <v>0</v>
      </c>
      <c r="AF3369">
        <v>0</v>
      </c>
      <c r="AG3369" s="1" t="s">
        <v>10080</v>
      </c>
      <c r="AH3369">
        <v>0</v>
      </c>
      <c r="AI3369">
        <v>0</v>
      </c>
      <c r="AJ3369" s="1">
        <f>Y3369/0.1</f>
        <v>0</v>
      </c>
      <c r="AK3369" s="1">
        <f>AC3369-AJ3369</f>
        <v>0</v>
      </c>
      <c r="AL3369" s="28">
        <f>_xlfn.IFNA(INDEX($BD$2:$BD$53,MATCH(B3369,$BC$2:$BC$53,0)),1000)</f>
        <v>1371246</v>
      </c>
      <c r="AM3369" s="1">
        <f>C3369/AL3369*100000</f>
        <v>83.063141113994135</v>
      </c>
      <c r="AN3369" s="17">
        <f>IF(B3370=B3369,IFERROR((C3369/C3370)-1,0),0)</f>
        <v>0</v>
      </c>
      <c r="AO3369" s="26">
        <f>IFERROR(LOG(2)/LOG(1+(AN3369)),AN3369)</f>
        <v>0</v>
      </c>
      <c r="AP3369" s="26">
        <f>AVERAGE(Y3369:Y3375)</f>
        <v>50.142857142857146</v>
      </c>
      <c r="AR3369" s="1">
        <f>Q3369/AL3369*100000</f>
        <v>2.3336439996907923</v>
      </c>
      <c r="AS3369" s="25">
        <f>IF(B3370=B3369,IFERROR((AE3369/AE3370)-1,0),0)</f>
        <v>-1</v>
      </c>
      <c r="AT3369" s="26">
        <f>IFERROR(LOG(2)/LOG(1+(AS3369)),AS3369)</f>
        <v>-1</v>
      </c>
      <c r="AU3369" s="26">
        <f>AVERAGE(AE3369:AE3375)</f>
        <v>2</v>
      </c>
      <c r="AV3369" s="19">
        <f>ROUNDDOWN(N3369,0)</f>
        <v>43936</v>
      </c>
      <c r="AW3369" s="29" cm="1">
        <f t="array" ref="AW3369">_xlfn.ANCHORARRAY(AV3369)-1</f>
        <v>43935</v>
      </c>
    </row>
    <row r="3370" spans="1:49" x14ac:dyDescent="0.25">
      <c r="A3370">
        <v>20200415</v>
      </c>
      <c r="B3370" s="1" t="s">
        <v>66</v>
      </c>
      <c r="C3370">
        <v>1139</v>
      </c>
      <c r="D3370">
        <v>11027</v>
      </c>
      <c r="E3370">
        <v>121</v>
      </c>
      <c r="F3370">
        <v>70</v>
      </c>
      <c r="G3370">
        <v>178</v>
      </c>
      <c r="L3370">
        <v>365</v>
      </c>
      <c r="M3370" s="1" t="s">
        <v>28</v>
      </c>
      <c r="N3370" s="2">
        <v>43936.375</v>
      </c>
      <c r="O3370" s="2">
        <v>43936.208333333336</v>
      </c>
      <c r="P3370" s="1" t="s">
        <v>1325</v>
      </c>
      <c r="Q3370">
        <v>32</v>
      </c>
      <c r="R3370">
        <v>178</v>
      </c>
      <c r="S3370" s="2">
        <v>43936.208333333336</v>
      </c>
      <c r="T3370" s="1" t="s">
        <v>54</v>
      </c>
      <c r="U3370" s="1" t="s">
        <v>54</v>
      </c>
      <c r="V3370" s="1" t="s">
        <v>54</v>
      </c>
      <c r="X3370">
        <v>33</v>
      </c>
      <c r="Y3370">
        <v>119</v>
      </c>
      <c r="Z3370" s="1" t="s">
        <v>10175</v>
      </c>
      <c r="AA3370">
        <v>12287</v>
      </c>
      <c r="AB3370">
        <v>12166</v>
      </c>
      <c r="AC3370">
        <v>556</v>
      </c>
      <c r="AD3370">
        <v>12166</v>
      </c>
      <c r="AE3370">
        <v>9</v>
      </c>
      <c r="AF3370">
        <v>26</v>
      </c>
      <c r="AG3370" s="1" t="s">
        <v>10176</v>
      </c>
      <c r="AH3370">
        <v>0</v>
      </c>
      <c r="AI3370">
        <v>0</v>
      </c>
      <c r="AJ3370" s="1">
        <f>Y3370/0.1</f>
        <v>1190</v>
      </c>
      <c r="AK3370" s="1">
        <f>AC3370-AJ3370</f>
        <v>-634</v>
      </c>
      <c r="AL3370" s="28">
        <f>_xlfn.IFNA(INDEX($BD$2:$BD$53,MATCH(B3370,$BC$2:$BC$53,0)),1000)</f>
        <v>1371246</v>
      </c>
      <c r="AM3370" s="1">
        <f>C3370/AL3370*100000</f>
        <v>83.063141113994135</v>
      </c>
      <c r="AN3370" s="17">
        <f>IF(B3371=B3370,IFERROR((C3370/C3371)-1,0),0)</f>
        <v>0.1166666666666667</v>
      </c>
      <c r="AO3370" s="26">
        <f>IFERROR(LOG(2)/LOG(1+(AN3370)),AN3370)</f>
        <v>6.2814624773975281</v>
      </c>
      <c r="AP3370" s="26">
        <f>AVERAGE(Y3370:Y3376)</f>
        <v>50.142857142857146</v>
      </c>
      <c r="AR3370" s="1">
        <f>Q3370/AL3370*100000</f>
        <v>2.3336439996907923</v>
      </c>
      <c r="AS3370" s="25">
        <f>IF(B3371=B3370,IFERROR((AE3370/AE3371)-1,0),0)</f>
        <v>0</v>
      </c>
      <c r="AT3370" s="26">
        <f>IFERROR(LOG(2)/LOG(1+(AS3370)),AS3370)</f>
        <v>0</v>
      </c>
      <c r="AU3370" s="26">
        <f>AVERAGE(AE3370:AE3376)</f>
        <v>2</v>
      </c>
      <c r="AV3370" s="19">
        <f>ROUNDDOWN(N3370,0)</f>
        <v>43936</v>
      </c>
      <c r="AW3370" s="29" cm="1">
        <f t="array" ref="AW3370">_xlfn.ANCHORARRAY(AV3370)-1</f>
        <v>43935</v>
      </c>
    </row>
    <row r="3371" spans="1:49" x14ac:dyDescent="0.25">
      <c r="A3371">
        <v>20200414</v>
      </c>
      <c r="B3371" s="1" t="s">
        <v>66</v>
      </c>
      <c r="C3371">
        <v>1020</v>
      </c>
      <c r="D3371">
        <v>10590</v>
      </c>
      <c r="E3371">
        <v>25</v>
      </c>
      <c r="F3371">
        <v>72</v>
      </c>
      <c r="G3371">
        <v>152</v>
      </c>
      <c r="L3371">
        <v>249</v>
      </c>
      <c r="M3371" s="1" t="s">
        <v>28</v>
      </c>
      <c r="N3371" s="2">
        <v>43935.375</v>
      </c>
      <c r="O3371" s="2">
        <v>43935.208333333336</v>
      </c>
      <c r="P3371" s="1" t="s">
        <v>1382</v>
      </c>
      <c r="Q3371">
        <v>23</v>
      </c>
      <c r="R3371">
        <v>152</v>
      </c>
      <c r="S3371" s="2">
        <v>43935.208333333336</v>
      </c>
      <c r="T3371" s="1" t="s">
        <v>54</v>
      </c>
      <c r="U3371" s="1" t="s">
        <v>54</v>
      </c>
      <c r="V3371" s="1" t="s">
        <v>54</v>
      </c>
      <c r="X3371">
        <v>33</v>
      </c>
      <c r="Y3371">
        <v>35</v>
      </c>
      <c r="Z3371" s="1" t="s">
        <v>10272</v>
      </c>
      <c r="AA3371">
        <v>11635</v>
      </c>
      <c r="AB3371">
        <v>11610</v>
      </c>
      <c r="AC3371">
        <v>403</v>
      </c>
      <c r="AD3371">
        <v>11610</v>
      </c>
      <c r="AE3371">
        <v>0</v>
      </c>
      <c r="AF3371">
        <v>0</v>
      </c>
      <c r="AG3371" s="1" t="s">
        <v>10273</v>
      </c>
      <c r="AH3371">
        <v>0</v>
      </c>
      <c r="AI3371">
        <v>0</v>
      </c>
      <c r="AJ3371" s="1">
        <f>Y3371/0.1</f>
        <v>350</v>
      </c>
      <c r="AK3371" s="1">
        <f>AC3371-AJ3371</f>
        <v>53</v>
      </c>
      <c r="AL3371" s="28">
        <f>_xlfn.IFNA(INDEX($BD$2:$BD$53,MATCH(B3371,$BC$2:$BC$53,0)),1000)</f>
        <v>1371246</v>
      </c>
      <c r="AM3371" s="1">
        <f>C3371/AL3371*100000</f>
        <v>74.384902490144</v>
      </c>
      <c r="AN3371" s="17">
        <f>IF(B3372=B3371,IFERROR((C3371/C3372)-1,0),0)</f>
        <v>3.5532994923857864E-2</v>
      </c>
      <c r="AO3371" s="26">
        <f>IFERROR(LOG(2)/LOG(1+(AN3371)),AN3371)</f>
        <v>19.851698870172438</v>
      </c>
      <c r="AP3371" s="26">
        <f>AVERAGE(Y3371:Y3377)</f>
        <v>43.571428571428569</v>
      </c>
      <c r="AR3371" s="1">
        <f>Q3371/AL3371*100000</f>
        <v>1.6773066247777568</v>
      </c>
      <c r="AS3371" s="25">
        <f>IF(B3372=B3371,IFERROR((AE3371/AE3372)-1,0),0)</f>
        <v>0</v>
      </c>
      <c r="AT3371" s="26">
        <f>IFERROR(LOG(2)/LOG(1+(AS3371)),AS3371)</f>
        <v>0</v>
      </c>
      <c r="AU3371" s="26">
        <f>AVERAGE(AE3371:AE3377)</f>
        <v>2</v>
      </c>
      <c r="AV3371" s="19">
        <f>ROUNDDOWN(N3371,0)</f>
        <v>43935</v>
      </c>
      <c r="AW3371" s="29" cm="1">
        <f t="array" ref="AW3371">_xlfn.ANCHORARRAY(AV3371)-1</f>
        <v>43934</v>
      </c>
    </row>
    <row r="3372" spans="1:49" x14ac:dyDescent="0.25">
      <c r="A3372">
        <v>20200413</v>
      </c>
      <c r="B3372" s="1" t="s">
        <v>66</v>
      </c>
      <c r="C3372">
        <v>985</v>
      </c>
      <c r="D3372">
        <v>10222</v>
      </c>
      <c r="E3372">
        <v>125</v>
      </c>
      <c r="G3372">
        <v>152</v>
      </c>
      <c r="L3372">
        <v>239</v>
      </c>
      <c r="M3372" s="1" t="s">
        <v>28</v>
      </c>
      <c r="N3372" s="2">
        <v>43934.375</v>
      </c>
      <c r="O3372" s="2">
        <v>43934.208333333336</v>
      </c>
      <c r="P3372" s="1" t="s">
        <v>1397</v>
      </c>
      <c r="Q3372">
        <v>23</v>
      </c>
      <c r="R3372">
        <v>152</v>
      </c>
      <c r="S3372" s="2">
        <v>43934.208333333336</v>
      </c>
      <c r="T3372" s="1" t="s">
        <v>54</v>
      </c>
      <c r="U3372" s="1" t="s">
        <v>54</v>
      </c>
      <c r="V3372" s="1" t="s">
        <v>54</v>
      </c>
      <c r="X3372">
        <v>33</v>
      </c>
      <c r="Y3372">
        <v>56</v>
      </c>
      <c r="Z3372" s="1" t="s">
        <v>10366</v>
      </c>
      <c r="AA3372">
        <v>11332</v>
      </c>
      <c r="AB3372">
        <v>11207</v>
      </c>
      <c r="AC3372">
        <v>282</v>
      </c>
      <c r="AD3372">
        <v>11207</v>
      </c>
      <c r="AE3372">
        <v>0</v>
      </c>
      <c r="AF3372">
        <v>6</v>
      </c>
      <c r="AG3372" s="1" t="s">
        <v>10367</v>
      </c>
      <c r="AH3372">
        <v>0</v>
      </c>
      <c r="AI3372">
        <v>0</v>
      </c>
      <c r="AJ3372" s="1">
        <f>Y3372/0.1</f>
        <v>560</v>
      </c>
      <c r="AK3372" s="1">
        <f>AC3372-AJ3372</f>
        <v>-278</v>
      </c>
      <c r="AL3372" s="28">
        <f>_xlfn.IFNA(INDEX($BD$2:$BD$53,MATCH(B3372,$BC$2:$BC$53,0)),1000)</f>
        <v>1371246</v>
      </c>
      <c r="AM3372" s="1">
        <f>C3372/AL3372*100000</f>
        <v>71.8324793654822</v>
      </c>
      <c r="AN3372" s="17">
        <f>IF(B3373=B3372,IFERROR((C3372/C3373)-1,0),0)</f>
        <v>6.0279870828848114E-2</v>
      </c>
      <c r="AO3372" s="26">
        <f>IFERROR(LOG(2)/LOG(1+(AN3372)),AN3372)</f>
        <v>11.842009410665172</v>
      </c>
      <c r="AP3372" s="26">
        <f>AVERAGE(Y3372:Y3378)</f>
        <v>45.142857142857146</v>
      </c>
      <c r="AR3372" s="1">
        <f>Q3372/AL3372*100000</f>
        <v>1.6773066247777568</v>
      </c>
      <c r="AS3372" s="25">
        <f>IF(B3373=B3372,IFERROR((AE3372/AE3373)-1,0),0)</f>
        <v>-1</v>
      </c>
      <c r="AT3372" s="26">
        <f>IFERROR(LOG(2)/LOG(1+(AS3372)),AS3372)</f>
        <v>-1</v>
      </c>
      <c r="AU3372" s="26">
        <f>AVERAGE(AE3372:AE3378)</f>
        <v>2</v>
      </c>
      <c r="AV3372" s="19">
        <f>ROUNDDOWN(N3372,0)</f>
        <v>43934</v>
      </c>
      <c r="AW3372" s="29" cm="1">
        <f t="array" ref="AW3372">_xlfn.ANCHORARRAY(AV3372)-1</f>
        <v>43933</v>
      </c>
    </row>
    <row r="3373" spans="1:49" x14ac:dyDescent="0.25">
      <c r="A3373">
        <v>20200412</v>
      </c>
      <c r="B3373" s="1" t="s">
        <v>66</v>
      </c>
      <c r="C3373">
        <v>929</v>
      </c>
      <c r="D3373">
        <v>9996</v>
      </c>
      <c r="E3373">
        <v>119</v>
      </c>
      <c r="G3373">
        <v>146</v>
      </c>
      <c r="L3373">
        <v>236</v>
      </c>
      <c r="M3373" s="1" t="s">
        <v>28</v>
      </c>
      <c r="N3373" s="2">
        <v>43932.375</v>
      </c>
      <c r="O3373" s="2">
        <v>43932.208333333336</v>
      </c>
      <c r="P3373" s="1" t="s">
        <v>1434</v>
      </c>
      <c r="Q3373">
        <v>23</v>
      </c>
      <c r="R3373">
        <v>146</v>
      </c>
      <c r="S3373" s="2">
        <v>43932.208333333336</v>
      </c>
      <c r="T3373" s="1" t="s">
        <v>54</v>
      </c>
      <c r="U3373" s="1" t="s">
        <v>54</v>
      </c>
      <c r="V3373" s="1" t="s">
        <v>54</v>
      </c>
      <c r="X3373">
        <v>33</v>
      </c>
      <c r="Y3373">
        <v>44</v>
      </c>
      <c r="Z3373" s="1" t="s">
        <v>9303</v>
      </c>
      <c r="AA3373">
        <v>11044</v>
      </c>
      <c r="AB3373">
        <v>10925</v>
      </c>
      <c r="AC3373">
        <v>432</v>
      </c>
      <c r="AD3373">
        <v>10925</v>
      </c>
      <c r="AE3373">
        <v>1</v>
      </c>
      <c r="AF3373">
        <v>12</v>
      </c>
      <c r="AG3373" s="1" t="s">
        <v>10458</v>
      </c>
      <c r="AH3373">
        <v>0</v>
      </c>
      <c r="AI3373">
        <v>0</v>
      </c>
      <c r="AJ3373" s="1">
        <f>Y3373/0.1</f>
        <v>440</v>
      </c>
      <c r="AK3373" s="1">
        <f>AC3373-AJ3373</f>
        <v>-8</v>
      </c>
      <c r="AL3373" s="28">
        <f>_xlfn.IFNA(INDEX($BD$2:$BD$53,MATCH(B3373,$BC$2:$BC$53,0)),1000)</f>
        <v>1371246</v>
      </c>
      <c r="AM3373" s="1">
        <f>C3373/AL3373*100000</f>
        <v>67.748602366023306</v>
      </c>
      <c r="AN3373" s="17">
        <f>IF(B3374=B3373,IFERROR((C3373/C3374)-1,0),0)</f>
        <v>4.9717514124293816E-2</v>
      </c>
      <c r="AO3373" s="26">
        <f>IFERROR(LOG(2)/LOG(1+(AN3373)),AN3373)</f>
        <v>14.28548134822822</v>
      </c>
      <c r="AP3373" s="26">
        <f>AVERAGE(Y3373:Y3379)</f>
        <v>44</v>
      </c>
      <c r="AR3373" s="1">
        <f>Q3373/AL3373*100000</f>
        <v>1.6773066247777568</v>
      </c>
      <c r="AS3373" s="25">
        <f>IF(B3374=B3373,IFERROR((AE3373/AE3374)-1,0),0)</f>
        <v>0</v>
      </c>
      <c r="AT3373" s="26">
        <f>IFERROR(LOG(2)/LOG(1+(AS3373)),AS3373)</f>
        <v>0</v>
      </c>
      <c r="AU3373" s="26">
        <f>AVERAGE(AE3373:AE3379)</f>
        <v>2</v>
      </c>
      <c r="AV3373" s="19">
        <f>ROUNDDOWN(N3373,0)</f>
        <v>43932</v>
      </c>
      <c r="AW3373" s="29" cm="1">
        <f t="array" ref="AW3373">_xlfn.ANCHORARRAY(AV3373)-1</f>
        <v>43931</v>
      </c>
    </row>
    <row r="3374" spans="1:49" x14ac:dyDescent="0.25">
      <c r="A3374">
        <v>20200411</v>
      </c>
      <c r="B3374" s="1" t="s">
        <v>66</v>
      </c>
      <c r="C3374">
        <v>885</v>
      </c>
      <c r="D3374">
        <v>9608</v>
      </c>
      <c r="E3374">
        <v>93</v>
      </c>
      <c r="G3374">
        <v>134</v>
      </c>
      <c r="L3374">
        <v>234</v>
      </c>
      <c r="M3374" s="1" t="s">
        <v>28</v>
      </c>
      <c r="N3374" s="2">
        <v>43930.375</v>
      </c>
      <c r="O3374" s="2">
        <v>43930.208333333336</v>
      </c>
      <c r="P3374" s="1" t="s">
        <v>1464</v>
      </c>
      <c r="Q3374">
        <v>22</v>
      </c>
      <c r="R3374">
        <v>134</v>
      </c>
      <c r="S3374" s="2">
        <v>43930.208333333336</v>
      </c>
      <c r="T3374" s="1" t="s">
        <v>54</v>
      </c>
      <c r="U3374" s="1" t="s">
        <v>54</v>
      </c>
      <c r="V3374" s="1" t="s">
        <v>54</v>
      </c>
      <c r="X3374">
        <v>33</v>
      </c>
      <c r="Y3374">
        <v>66</v>
      </c>
      <c r="Z3374" s="1" t="s">
        <v>5291</v>
      </c>
      <c r="AA3374">
        <v>10586</v>
      </c>
      <c r="AB3374">
        <v>10493</v>
      </c>
      <c r="AC3374">
        <v>535</v>
      </c>
      <c r="AD3374">
        <v>10493</v>
      </c>
      <c r="AE3374">
        <v>1</v>
      </c>
      <c r="AF3374">
        <v>10</v>
      </c>
      <c r="AG3374" s="1" t="s">
        <v>10555</v>
      </c>
      <c r="AH3374">
        <v>0</v>
      </c>
      <c r="AI3374">
        <v>0</v>
      </c>
      <c r="AJ3374" s="1">
        <f>Y3374/0.1</f>
        <v>660</v>
      </c>
      <c r="AK3374" s="1">
        <f>AC3374-AJ3374</f>
        <v>-125</v>
      </c>
      <c r="AL3374" s="28">
        <f>_xlfn.IFNA(INDEX($BD$2:$BD$53,MATCH(B3374,$BC$2:$BC$53,0)),1000)</f>
        <v>1371246</v>
      </c>
      <c r="AM3374" s="1">
        <f>C3374/AL3374*100000</f>
        <v>64.539841866448469</v>
      </c>
      <c r="AN3374" s="17">
        <f>IF(B3375=B3374,IFERROR((C3374/C3375)-1,0),0)</f>
        <v>8.0586080586080522E-2</v>
      </c>
      <c r="AO3374" s="26">
        <f>IFERROR(LOG(2)/LOG(1+(AN3374)),AN3374)</f>
        <v>8.9434236341084556</v>
      </c>
      <c r="AP3374" s="26">
        <f>AVERAGE(Y3374:Y3380)</f>
        <v>49.285714285714285</v>
      </c>
      <c r="AR3374" s="1">
        <f>Q3374/AL3374*100000</f>
        <v>1.6043802497874196</v>
      </c>
      <c r="AS3374" s="25">
        <f>IF(B3375=B3374,IFERROR((AE3374/AE3375)-1,0),0)</f>
        <v>-0.66666666666666674</v>
      </c>
      <c r="AT3374" s="26">
        <f>IFERROR(LOG(2)/LOG(1+(AS3374)),AS3374)</f>
        <v>-0.63092975357145731</v>
      </c>
      <c r="AU3374" s="26">
        <f>AVERAGE(AE3374:AE3380)</f>
        <v>2.1428571428571428</v>
      </c>
      <c r="AV3374" s="19">
        <f>ROUNDDOWN(N3374,0)</f>
        <v>43930</v>
      </c>
      <c r="AW3374" s="29" cm="1">
        <f t="array" ref="AW3374">_xlfn.ANCHORARRAY(AV3374)-1</f>
        <v>43929</v>
      </c>
    </row>
    <row r="3375" spans="1:49" x14ac:dyDescent="0.25">
      <c r="A3375">
        <v>20200410</v>
      </c>
      <c r="B3375" s="1" t="s">
        <v>66</v>
      </c>
      <c r="C3375">
        <v>819</v>
      </c>
      <c r="D3375">
        <v>9139</v>
      </c>
      <c r="E3375">
        <v>155</v>
      </c>
      <c r="G3375">
        <v>124</v>
      </c>
      <c r="L3375">
        <v>234</v>
      </c>
      <c r="M3375" s="1" t="s">
        <v>28</v>
      </c>
      <c r="N3375" s="2">
        <v>43930.375</v>
      </c>
      <c r="O3375" s="2">
        <v>43930.208333333336</v>
      </c>
      <c r="P3375" s="1" t="s">
        <v>1464</v>
      </c>
      <c r="Q3375">
        <v>21</v>
      </c>
      <c r="R3375">
        <v>124</v>
      </c>
      <c r="S3375" s="2">
        <v>43930.208333333336</v>
      </c>
      <c r="T3375" s="1" t="s">
        <v>54</v>
      </c>
      <c r="U3375" s="1" t="s">
        <v>54</v>
      </c>
      <c r="V3375" s="1" t="s">
        <v>54</v>
      </c>
      <c r="X3375">
        <v>33</v>
      </c>
      <c r="Y3375">
        <v>31</v>
      </c>
      <c r="Z3375" s="1" t="s">
        <v>10653</v>
      </c>
      <c r="AA3375">
        <v>10113</v>
      </c>
      <c r="AB3375">
        <v>9958</v>
      </c>
      <c r="AC3375">
        <v>407</v>
      </c>
      <c r="AD3375">
        <v>9958</v>
      </c>
      <c r="AE3375">
        <v>3</v>
      </c>
      <c r="AF3375">
        <v>6</v>
      </c>
      <c r="AG3375" s="1" t="s">
        <v>10654</v>
      </c>
      <c r="AH3375">
        <v>0</v>
      </c>
      <c r="AI3375">
        <v>0</v>
      </c>
      <c r="AJ3375" s="1">
        <f>Y3375/0.1</f>
        <v>310</v>
      </c>
      <c r="AK3375" s="1">
        <f>AC3375-AJ3375</f>
        <v>97</v>
      </c>
      <c r="AL3375" s="28">
        <f>_xlfn.IFNA(INDEX($BD$2:$BD$53,MATCH(B3375,$BC$2:$BC$53,0)),1000)</f>
        <v>1371246</v>
      </c>
      <c r="AM3375" s="1">
        <f>C3375/AL3375*100000</f>
        <v>59.726701117086215</v>
      </c>
      <c r="AN3375" s="17">
        <f>IF(B3376=B3375,IFERROR((C3375/C3376)-1,0),0)</f>
        <v>3.934010152284273E-2</v>
      </c>
      <c r="AO3375" s="26">
        <f>IFERROR(LOG(2)/LOG(1+(AN3375)),AN3375)</f>
        <v>17.963698969277395</v>
      </c>
      <c r="AP3375" s="26">
        <f>AVERAGE(Y3375:Y3381)</f>
        <v>48.571428571428569</v>
      </c>
      <c r="AR3375" s="1">
        <f>Q3375/AL3375*100000</f>
        <v>1.5314538747970823</v>
      </c>
      <c r="AS3375" s="25">
        <f>IF(B3376=B3375,IFERROR((AE3375/AE3376)-1,0),0)</f>
        <v>0</v>
      </c>
      <c r="AT3375" s="26">
        <f>IFERROR(LOG(2)/LOG(1+(AS3375)),AS3375)</f>
        <v>0</v>
      </c>
      <c r="AU3375" s="26">
        <f>AVERAGE(AE3375:AE3381)</f>
        <v>2.2857142857142856</v>
      </c>
      <c r="AV3375" s="19">
        <f>ROUNDDOWN(N3375,0)</f>
        <v>43930</v>
      </c>
      <c r="AW3375" s="29" cm="1">
        <f t="array" ref="AW3375">_xlfn.ANCHORARRAY(AV3375)-1</f>
        <v>43929</v>
      </c>
    </row>
    <row r="3376" spans="1:49" x14ac:dyDescent="0.25">
      <c r="A3376">
        <v>20200409</v>
      </c>
      <c r="B3376" s="1" t="s">
        <v>66</v>
      </c>
      <c r="C3376">
        <v>788</v>
      </c>
      <c r="D3376">
        <v>8763</v>
      </c>
      <c r="E3376">
        <v>143</v>
      </c>
      <c r="G3376">
        <v>118</v>
      </c>
      <c r="L3376">
        <v>227</v>
      </c>
      <c r="M3376" s="1" t="s">
        <v>28</v>
      </c>
      <c r="N3376" s="2">
        <v>43929.375</v>
      </c>
      <c r="O3376" s="2">
        <v>43929.208333333336</v>
      </c>
      <c r="P3376" s="1" t="s">
        <v>1514</v>
      </c>
      <c r="Q3376">
        <v>18</v>
      </c>
      <c r="R3376">
        <v>118</v>
      </c>
      <c r="S3376" s="2">
        <v>43929.208333333336</v>
      </c>
      <c r="T3376" s="1" t="s">
        <v>54</v>
      </c>
      <c r="U3376" s="1" t="s">
        <v>54</v>
      </c>
      <c r="V3376" s="1" t="s">
        <v>54</v>
      </c>
      <c r="X3376">
        <v>33</v>
      </c>
      <c r="Y3376">
        <v>0</v>
      </c>
      <c r="Z3376" s="1" t="s">
        <v>10754</v>
      </c>
      <c r="AA3376">
        <v>9694</v>
      </c>
      <c r="AB3376">
        <v>9551</v>
      </c>
      <c r="AC3376">
        <v>374</v>
      </c>
      <c r="AD3376">
        <v>9551</v>
      </c>
      <c r="AE3376">
        <v>0</v>
      </c>
      <c r="AF3376">
        <v>0</v>
      </c>
      <c r="AG3376" s="1" t="s">
        <v>10755</v>
      </c>
      <c r="AH3376">
        <v>0</v>
      </c>
      <c r="AI3376">
        <v>0</v>
      </c>
      <c r="AJ3376" s="1">
        <f>Y3376/0.1</f>
        <v>0</v>
      </c>
      <c r="AK3376" s="1">
        <f>AC3376-AJ3376</f>
        <v>374</v>
      </c>
      <c r="AL3376" s="28">
        <f>_xlfn.IFNA(INDEX($BD$2:$BD$53,MATCH(B3376,$BC$2:$BC$53,0)),1000)</f>
        <v>1371246</v>
      </c>
      <c r="AM3376" s="1">
        <f>C3376/AL3376*100000</f>
        <v>57.465983492385753</v>
      </c>
      <c r="AN3376" s="17">
        <f>IF(B3377=B3376,IFERROR((C3376/C3377)-1,0),0)</f>
        <v>0</v>
      </c>
      <c r="AO3376" s="26">
        <f>IFERROR(LOG(2)/LOG(1+(AN3376)),AN3376)</f>
        <v>0</v>
      </c>
      <c r="AP3376" s="26">
        <f>AVERAGE(Y3376:Y3382)</f>
        <v>53.285714285714285</v>
      </c>
      <c r="AR3376" s="1">
        <f>Q3376/AL3376*100000</f>
        <v>1.3126747498260707</v>
      </c>
      <c r="AS3376" s="25">
        <f>IF(B3377=B3376,IFERROR((AE3376/AE3377)-1,0),0)</f>
        <v>-1</v>
      </c>
      <c r="AT3376" s="26">
        <f>IFERROR(LOG(2)/LOG(1+(AS3376)),AS3376)</f>
        <v>-1</v>
      </c>
      <c r="AU3376" s="26">
        <f>AVERAGE(AE3376:AE3382)</f>
        <v>2</v>
      </c>
      <c r="AV3376" s="19">
        <f>ROUNDDOWN(N3376,0)</f>
        <v>43929</v>
      </c>
      <c r="AW3376" s="29" cm="1">
        <f t="array" ref="AW3376">_xlfn.ANCHORARRAY(AV3376)-1</f>
        <v>43928</v>
      </c>
    </row>
    <row r="3377" spans="1:49" x14ac:dyDescent="0.25">
      <c r="A3377">
        <v>20200408</v>
      </c>
      <c r="B3377" s="1" t="s">
        <v>66</v>
      </c>
      <c r="C3377">
        <v>788</v>
      </c>
      <c r="D3377">
        <v>8389</v>
      </c>
      <c r="E3377">
        <v>89</v>
      </c>
      <c r="G3377">
        <v>118</v>
      </c>
      <c r="L3377">
        <v>211</v>
      </c>
      <c r="M3377" s="1" t="s">
        <v>28</v>
      </c>
      <c r="N3377" s="2">
        <v>43929.632638888892</v>
      </c>
      <c r="O3377" s="2">
        <v>43929.46597222222</v>
      </c>
      <c r="P3377" s="1" t="s">
        <v>1540</v>
      </c>
      <c r="Q3377">
        <v>18</v>
      </c>
      <c r="R3377">
        <v>118</v>
      </c>
      <c r="S3377" s="2">
        <v>43929.46597222222</v>
      </c>
      <c r="T3377" s="1" t="s">
        <v>54</v>
      </c>
      <c r="U3377" s="1" t="s">
        <v>54</v>
      </c>
      <c r="V3377" s="1" t="s">
        <v>54</v>
      </c>
      <c r="X3377">
        <v>33</v>
      </c>
      <c r="Y3377">
        <v>73</v>
      </c>
      <c r="Z3377" s="1" t="s">
        <v>6442</v>
      </c>
      <c r="AA3377">
        <v>9266</v>
      </c>
      <c r="AB3377">
        <v>9177</v>
      </c>
      <c r="AC3377">
        <v>443</v>
      </c>
      <c r="AD3377">
        <v>9177</v>
      </c>
      <c r="AE3377">
        <v>9</v>
      </c>
      <c r="AF3377">
        <v>15</v>
      </c>
      <c r="AG3377" s="1" t="s">
        <v>10853</v>
      </c>
      <c r="AH3377">
        <v>0</v>
      </c>
      <c r="AI3377">
        <v>0</v>
      </c>
      <c r="AJ3377" s="1">
        <f>Y3377/0.1</f>
        <v>730</v>
      </c>
      <c r="AK3377" s="1">
        <f>AC3377-AJ3377</f>
        <v>-287</v>
      </c>
      <c r="AL3377" s="28">
        <f>_xlfn.IFNA(INDEX($BD$2:$BD$53,MATCH(B3377,$BC$2:$BC$53,0)),1000)</f>
        <v>1371246</v>
      </c>
      <c r="AM3377" s="1">
        <f>C3377/AL3377*100000</f>
        <v>57.465983492385753</v>
      </c>
      <c r="AN3377" s="17">
        <f>IF(B3378=B3377,IFERROR((C3377/C3378)-1,0),0)</f>
        <v>0.10209790209790204</v>
      </c>
      <c r="AO3377" s="26">
        <f>IFERROR(LOG(2)/LOG(1+(AN3377)),AN3377)</f>
        <v>7.1300033871284141</v>
      </c>
      <c r="AP3377" s="26">
        <f>AVERAGE(Y3377:Y3383)</f>
        <v>53.285714285714285</v>
      </c>
      <c r="AR3377" s="1">
        <f>Q3377/AL3377*100000</f>
        <v>1.3126747498260707</v>
      </c>
      <c r="AS3377" s="25">
        <f>IF(B3378=B3377,IFERROR((AE3377/AE3378)-1,0),0)</f>
        <v>0</v>
      </c>
      <c r="AT3377" s="26">
        <f>IFERROR(LOG(2)/LOG(1+(AS3377)),AS3377)</f>
        <v>0</v>
      </c>
      <c r="AU3377" s="26">
        <f>AVERAGE(AE3377:AE3383)</f>
        <v>2</v>
      </c>
      <c r="AV3377" s="19">
        <f>ROUNDDOWN(N3377,0)</f>
        <v>43929</v>
      </c>
      <c r="AW3377" s="29" cm="1">
        <f t="array" ref="AW3377">_xlfn.ANCHORARRAY(AV3377)-1</f>
        <v>43928</v>
      </c>
    </row>
    <row r="3378" spans="1:49" x14ac:dyDescent="0.25">
      <c r="A3378">
        <v>20200407</v>
      </c>
      <c r="B3378" s="1" t="s">
        <v>66</v>
      </c>
      <c r="C3378">
        <v>715</v>
      </c>
      <c r="D3378">
        <v>8019</v>
      </c>
      <c r="E3378">
        <v>49</v>
      </c>
      <c r="G3378">
        <v>103</v>
      </c>
      <c r="L3378">
        <v>151</v>
      </c>
      <c r="M3378" s="1" t="s">
        <v>28</v>
      </c>
      <c r="N3378" s="2">
        <v>43927.375</v>
      </c>
      <c r="O3378" s="2">
        <v>43927.208333333336</v>
      </c>
      <c r="P3378" s="1" t="s">
        <v>1567</v>
      </c>
      <c r="Q3378">
        <v>9</v>
      </c>
      <c r="R3378">
        <v>103</v>
      </c>
      <c r="S3378" s="2">
        <v>43927.208333333336</v>
      </c>
      <c r="T3378" s="1" t="s">
        <v>54</v>
      </c>
      <c r="U3378" s="1" t="s">
        <v>54</v>
      </c>
      <c r="V3378" s="1" t="s">
        <v>54</v>
      </c>
      <c r="X3378">
        <v>33</v>
      </c>
      <c r="Y3378">
        <v>46</v>
      </c>
      <c r="Z3378" s="1" t="s">
        <v>10947</v>
      </c>
      <c r="AA3378">
        <v>8783</v>
      </c>
      <c r="AB3378">
        <v>8734</v>
      </c>
      <c r="AC3378">
        <v>364</v>
      </c>
      <c r="AD3378">
        <v>8734</v>
      </c>
      <c r="AE3378">
        <v>0</v>
      </c>
      <c r="AF3378">
        <v>11</v>
      </c>
      <c r="AG3378" s="1" t="s">
        <v>10948</v>
      </c>
      <c r="AH3378">
        <v>0</v>
      </c>
      <c r="AI3378">
        <v>0</v>
      </c>
      <c r="AJ3378" s="1">
        <f>Y3378/0.1</f>
        <v>460</v>
      </c>
      <c r="AK3378" s="1">
        <f>AC3378-AJ3378</f>
        <v>-96</v>
      </c>
      <c r="AL3378" s="28">
        <f>_xlfn.IFNA(INDEX($BD$2:$BD$53,MATCH(B3378,$BC$2:$BC$53,0)),1000)</f>
        <v>1371246</v>
      </c>
      <c r="AM3378" s="1">
        <f>C3378/AL3378*100000</f>
        <v>52.142358118091138</v>
      </c>
      <c r="AN3378" s="17">
        <f>IF(B3379=B3378,IFERROR((C3378/C3379)-1,0),0)</f>
        <v>6.8759342301943249E-2</v>
      </c>
      <c r="AO3378" s="26">
        <f>IFERROR(LOG(2)/LOG(1+(AN3378)),AN3378)</f>
        <v>10.423503722423968</v>
      </c>
      <c r="AP3378" s="26">
        <f>AVERAGE(Y3378:Y3384)</f>
        <v>57.285714285714285</v>
      </c>
      <c r="AR3378" s="1">
        <f>Q3378/AL3378*100000</f>
        <v>0.65633737491303534</v>
      </c>
      <c r="AS3378" s="25">
        <f>IF(B3379=B3378,IFERROR((AE3378/AE3379)-1,0),0)</f>
        <v>0</v>
      </c>
      <c r="AT3378" s="26">
        <f>IFERROR(LOG(2)/LOG(1+(AS3378)),AS3378)</f>
        <v>0</v>
      </c>
      <c r="AU3378" s="26">
        <f>AVERAGE(AE3378:AE3384)</f>
        <v>0.8571428571428571</v>
      </c>
      <c r="AV3378" s="19">
        <f>ROUNDDOWN(N3378,0)</f>
        <v>43927</v>
      </c>
      <c r="AW3378" s="29" cm="1">
        <f t="array" ref="AW3378">_xlfn.ANCHORARRAY(AV3378)-1</f>
        <v>43926</v>
      </c>
    </row>
    <row r="3379" spans="1:49" x14ac:dyDescent="0.25">
      <c r="A3379">
        <v>20200406</v>
      </c>
      <c r="B3379" s="1" t="s">
        <v>66</v>
      </c>
      <c r="C3379">
        <v>669</v>
      </c>
      <c r="D3379">
        <v>7701</v>
      </c>
      <c r="E3379">
        <v>101</v>
      </c>
      <c r="G3379">
        <v>92</v>
      </c>
      <c r="L3379">
        <v>147</v>
      </c>
      <c r="M3379" s="1" t="s">
        <v>28</v>
      </c>
      <c r="N3379" s="2">
        <v>43926.375</v>
      </c>
      <c r="O3379" s="2">
        <v>43926.208333333336</v>
      </c>
      <c r="P3379" s="1" t="s">
        <v>1597</v>
      </c>
      <c r="Q3379">
        <v>9</v>
      </c>
      <c r="R3379">
        <v>92</v>
      </c>
      <c r="S3379" s="2">
        <v>43926.208333333336</v>
      </c>
      <c r="T3379" s="1" t="s">
        <v>54</v>
      </c>
      <c r="U3379" s="1" t="s">
        <v>54</v>
      </c>
      <c r="V3379" s="1" t="s">
        <v>54</v>
      </c>
      <c r="X3379">
        <v>33</v>
      </c>
      <c r="Y3379">
        <v>48</v>
      </c>
      <c r="Z3379" s="1" t="s">
        <v>11050</v>
      </c>
      <c r="AA3379">
        <v>8471</v>
      </c>
      <c r="AB3379">
        <v>8370</v>
      </c>
      <c r="AC3379">
        <v>338</v>
      </c>
      <c r="AD3379">
        <v>8370</v>
      </c>
      <c r="AE3379">
        <v>0</v>
      </c>
      <c r="AF3379">
        <v>6</v>
      </c>
      <c r="AG3379" s="1" t="s">
        <v>11051</v>
      </c>
      <c r="AH3379">
        <v>0</v>
      </c>
      <c r="AI3379">
        <v>0</v>
      </c>
      <c r="AJ3379" s="1">
        <f>Y3379/0.1</f>
        <v>480</v>
      </c>
      <c r="AK3379" s="1">
        <f>AC3379-AJ3379</f>
        <v>-142</v>
      </c>
      <c r="AL3379" s="28">
        <f>_xlfn.IFNA(INDEX($BD$2:$BD$53,MATCH(B3379,$BC$2:$BC$53,0)),1000)</f>
        <v>1371246</v>
      </c>
      <c r="AM3379" s="1">
        <f>C3379/AL3379*100000</f>
        <v>48.787744868535626</v>
      </c>
      <c r="AN3379" s="17">
        <f>IF(B3380=B3379,IFERROR((C3379/C3380)-1,0),0)</f>
        <v>7.7294685990338063E-2</v>
      </c>
      <c r="AO3379" s="26">
        <f>IFERROR(LOG(2)/LOG(1+(AN3379)),AN3379)</f>
        <v>9.3098650633807125</v>
      </c>
      <c r="AP3379" s="26">
        <f>AVERAGE(Y3379:Y3385)</f>
        <v>50.714285714285715</v>
      </c>
      <c r="AR3379" s="1">
        <f>Q3379/AL3379*100000</f>
        <v>0.65633737491303534</v>
      </c>
      <c r="AS3379" s="25">
        <f>IF(B3380=B3379,IFERROR((AE3379/AE3380)-1,0),0)</f>
        <v>-1</v>
      </c>
      <c r="AT3379" s="26">
        <f>IFERROR(LOG(2)/LOG(1+(AS3379)),AS3379)</f>
        <v>-1</v>
      </c>
      <c r="AU3379" s="26">
        <f>AVERAGE(AE3379:AE3385)</f>
        <v>0.8571428571428571</v>
      </c>
      <c r="AV3379" s="19">
        <f>ROUNDDOWN(N3379,0)</f>
        <v>43926</v>
      </c>
      <c r="AW3379" s="29" cm="1">
        <f t="array" ref="AW3379">_xlfn.ANCHORARRAY(AV3379)-1</f>
        <v>43925</v>
      </c>
    </row>
    <row r="3380" spans="1:49" x14ac:dyDescent="0.25">
      <c r="A3380">
        <v>20200405</v>
      </c>
      <c r="B3380" s="1" t="s">
        <v>66</v>
      </c>
      <c r="C3380">
        <v>621</v>
      </c>
      <c r="D3380">
        <v>7411</v>
      </c>
      <c r="E3380">
        <v>93</v>
      </c>
      <c r="G3380">
        <v>86</v>
      </c>
      <c r="L3380">
        <v>146</v>
      </c>
      <c r="M3380" s="1" t="s">
        <v>28</v>
      </c>
      <c r="N3380" s="2">
        <v>43925.375</v>
      </c>
      <c r="O3380" s="2">
        <v>43925.208333333336</v>
      </c>
      <c r="P3380" s="1" t="s">
        <v>1627</v>
      </c>
      <c r="Q3380">
        <v>9</v>
      </c>
      <c r="R3380">
        <v>86</v>
      </c>
      <c r="S3380" s="2">
        <v>43925.208333333336</v>
      </c>
      <c r="T3380" s="1" t="s">
        <v>54</v>
      </c>
      <c r="U3380" s="1" t="s">
        <v>54</v>
      </c>
      <c r="V3380" s="1" t="s">
        <v>54</v>
      </c>
      <c r="X3380">
        <v>33</v>
      </c>
      <c r="Y3380">
        <v>81</v>
      </c>
      <c r="Z3380" s="1" t="s">
        <v>6510</v>
      </c>
      <c r="AA3380">
        <v>8125</v>
      </c>
      <c r="AB3380">
        <v>8032</v>
      </c>
      <c r="AC3380">
        <v>527</v>
      </c>
      <c r="AD3380">
        <v>8032</v>
      </c>
      <c r="AE3380">
        <v>2</v>
      </c>
      <c r="AF3380">
        <v>6</v>
      </c>
      <c r="AG3380" s="1" t="s">
        <v>11148</v>
      </c>
      <c r="AH3380">
        <v>0</v>
      </c>
      <c r="AI3380">
        <v>0</v>
      </c>
      <c r="AJ3380" s="1">
        <f>Y3380/0.1</f>
        <v>810</v>
      </c>
      <c r="AK3380" s="1">
        <f>AC3380-AJ3380</f>
        <v>-283</v>
      </c>
      <c r="AL3380" s="28">
        <f>_xlfn.IFNA(INDEX($BD$2:$BD$53,MATCH(B3380,$BC$2:$BC$53,0)),1000)</f>
        <v>1371246</v>
      </c>
      <c r="AM3380" s="1">
        <f>C3380/AL3380*100000</f>
        <v>45.287278868999437</v>
      </c>
      <c r="AN3380" s="17">
        <f>IF(B3381=B3380,IFERROR((C3380/C3381)-1,0),0)</f>
        <v>0.14999999999999991</v>
      </c>
      <c r="AO3380" s="26">
        <f>IFERROR(LOG(2)/LOG(1+(AN3380)),AN3380)</f>
        <v>4.9594844546403909</v>
      </c>
      <c r="AP3380" s="26">
        <f>AVERAGE(Y3380:Y3386)</f>
        <v>58.142857142857146</v>
      </c>
      <c r="AR3380" s="1">
        <f>Q3380/AL3380*100000</f>
        <v>0.65633737491303534</v>
      </c>
      <c r="AS3380" s="25">
        <f>IF(B3381=B3380,IFERROR((AE3380/AE3381)-1,0),0)</f>
        <v>0</v>
      </c>
      <c r="AT3380" s="26">
        <f>IFERROR(LOG(2)/LOG(1+(AS3380)),AS3380)</f>
        <v>0</v>
      </c>
      <c r="AU3380" s="26">
        <f>AVERAGE(AE3380:AE3386)</f>
        <v>1</v>
      </c>
      <c r="AV3380" s="19">
        <f>ROUNDDOWN(N3380,0)</f>
        <v>43925</v>
      </c>
      <c r="AW3380" s="29" cm="1">
        <f t="array" ref="AW3380">_xlfn.ANCHORARRAY(AV3380)-1</f>
        <v>43924</v>
      </c>
    </row>
    <row r="3381" spans="1:49" x14ac:dyDescent="0.25">
      <c r="A3381">
        <v>20200404</v>
      </c>
      <c r="B3381" s="1" t="s">
        <v>66</v>
      </c>
      <c r="C3381">
        <v>540</v>
      </c>
      <c r="D3381">
        <v>6965</v>
      </c>
      <c r="E3381">
        <v>94</v>
      </c>
      <c r="G3381">
        <v>80</v>
      </c>
      <c r="L3381">
        <v>144</v>
      </c>
      <c r="M3381" s="1" t="s">
        <v>28</v>
      </c>
      <c r="N3381" s="2">
        <v>43924.375</v>
      </c>
      <c r="O3381" s="2">
        <v>43924.208333333336</v>
      </c>
      <c r="P3381" s="1" t="s">
        <v>1656</v>
      </c>
      <c r="Q3381">
        <v>7</v>
      </c>
      <c r="R3381">
        <v>80</v>
      </c>
      <c r="S3381" s="2">
        <v>43924.208333333336</v>
      </c>
      <c r="T3381" s="1" t="s">
        <v>54</v>
      </c>
      <c r="U3381" s="1" t="s">
        <v>54</v>
      </c>
      <c r="V3381" s="1" t="s">
        <v>54</v>
      </c>
      <c r="X3381">
        <v>33</v>
      </c>
      <c r="Y3381">
        <v>61</v>
      </c>
      <c r="Z3381" s="1" t="s">
        <v>3972</v>
      </c>
      <c r="AA3381">
        <v>7599</v>
      </c>
      <c r="AB3381">
        <v>7505</v>
      </c>
      <c r="AC3381">
        <v>451</v>
      </c>
      <c r="AD3381">
        <v>7505</v>
      </c>
      <c r="AE3381">
        <v>2</v>
      </c>
      <c r="AF3381">
        <v>7</v>
      </c>
      <c r="AG3381" s="1" t="s">
        <v>11242</v>
      </c>
      <c r="AH3381">
        <v>0</v>
      </c>
      <c r="AI3381">
        <v>0</v>
      </c>
      <c r="AJ3381" s="1">
        <f>Y3381/0.1</f>
        <v>610</v>
      </c>
      <c r="AK3381" s="1">
        <f>AC3381-AJ3381</f>
        <v>-159</v>
      </c>
      <c r="AL3381" s="28">
        <f>_xlfn.IFNA(INDEX($BD$2:$BD$53,MATCH(B3381,$BC$2:$BC$53,0)),1000)</f>
        <v>1371246</v>
      </c>
      <c r="AM3381" s="1">
        <f>C3381/AL3381*100000</f>
        <v>39.380242494782117</v>
      </c>
      <c r="AN3381" s="17">
        <f>IF(B3382=B3381,IFERROR((C3381/C3382)-1,0),0)</f>
        <v>0.12734864300626314</v>
      </c>
      <c r="AO3381" s="26">
        <f>IFERROR(LOG(2)/LOG(1+(AN3381)),AN3381)</f>
        <v>5.7825611969783308</v>
      </c>
      <c r="AP3381" s="26">
        <f>AVERAGE(Y3381:Y3387)</f>
        <v>50.428571428571431</v>
      </c>
      <c r="AR3381" s="1">
        <f>Q3381/AL3381*100000</f>
        <v>0.5104846249323608</v>
      </c>
      <c r="AS3381" s="25">
        <f>IF(B3382=B3381,IFERROR((AE3381/AE3382)-1,0),0)</f>
        <v>1</v>
      </c>
      <c r="AT3381" s="26">
        <f>IFERROR(LOG(2)/LOG(1+(AS3381)),AS3381)</f>
        <v>1</v>
      </c>
      <c r="AU3381" s="26">
        <f>AVERAGE(AE3381:AE3387)</f>
        <v>0.7142857142857143</v>
      </c>
      <c r="AV3381" s="19">
        <f>ROUNDDOWN(N3381,0)</f>
        <v>43924</v>
      </c>
      <c r="AW3381" s="29" cm="1">
        <f t="array" ref="AW3381">_xlfn.ANCHORARRAY(AV3381)-1</f>
        <v>43923</v>
      </c>
    </row>
    <row r="3382" spans="1:49" x14ac:dyDescent="0.25">
      <c r="A3382">
        <v>20200403</v>
      </c>
      <c r="B3382" s="1" t="s">
        <v>66</v>
      </c>
      <c r="C3382">
        <v>479</v>
      </c>
      <c r="D3382">
        <v>6575</v>
      </c>
      <c r="E3382">
        <v>114</v>
      </c>
      <c r="G3382">
        <v>73</v>
      </c>
      <c r="L3382">
        <v>101</v>
      </c>
      <c r="M3382" s="1" t="s">
        <v>28</v>
      </c>
      <c r="N3382" s="2">
        <v>43923.375</v>
      </c>
      <c r="O3382" s="2">
        <v>43923.208333333336</v>
      </c>
      <c r="P3382" s="1" t="s">
        <v>1683</v>
      </c>
      <c r="Q3382">
        <v>5</v>
      </c>
      <c r="R3382">
        <v>73</v>
      </c>
      <c r="S3382" s="2">
        <v>43923.208333333336</v>
      </c>
      <c r="T3382" s="1" t="s">
        <v>54</v>
      </c>
      <c r="U3382" s="1" t="s">
        <v>54</v>
      </c>
      <c r="V3382" s="1" t="s">
        <v>54</v>
      </c>
      <c r="X3382">
        <v>33</v>
      </c>
      <c r="Y3382">
        <v>64</v>
      </c>
      <c r="Z3382" s="1" t="s">
        <v>11334</v>
      </c>
      <c r="AA3382">
        <v>7168</v>
      </c>
      <c r="AB3382">
        <v>7054</v>
      </c>
      <c r="AC3382">
        <v>561</v>
      </c>
      <c r="AD3382">
        <v>7054</v>
      </c>
      <c r="AE3382">
        <v>1</v>
      </c>
      <c r="AF3382">
        <v>15</v>
      </c>
      <c r="AG3382" s="1" t="s">
        <v>11335</v>
      </c>
      <c r="AH3382">
        <v>0</v>
      </c>
      <c r="AI3382">
        <v>0</v>
      </c>
      <c r="AJ3382" s="1">
        <f>Y3382/0.1</f>
        <v>640</v>
      </c>
      <c r="AK3382" s="1">
        <f>AC3382-AJ3382</f>
        <v>-79</v>
      </c>
      <c r="AL3382" s="28">
        <f>_xlfn.IFNA(INDEX($BD$2:$BD$53,MATCH(B3382,$BC$2:$BC$53,0)),1000)</f>
        <v>1371246</v>
      </c>
      <c r="AM3382" s="1">
        <f>C3382/AL3382*100000</f>
        <v>34.931733620371546</v>
      </c>
      <c r="AN3382" s="17">
        <f>IF(B3383=B3382,IFERROR((C3382/C3383)-1,0),0)</f>
        <v>0.15421686746987961</v>
      </c>
      <c r="AO3382" s="26">
        <f>IFERROR(LOG(2)/LOG(1+(AN3382)),AN3382)</f>
        <v>4.8329182939455775</v>
      </c>
      <c r="AP3382" s="26">
        <f>AVERAGE(Y3382:Y3388)</f>
        <v>45.857142857142854</v>
      </c>
      <c r="AR3382" s="1">
        <f>Q3382/AL3382*100000</f>
        <v>0.36463187495168625</v>
      </c>
      <c r="AS3382" s="25">
        <f>IF(B3383=B3382,IFERROR((AE3382/AE3383)-1,0),0)</f>
        <v>0</v>
      </c>
      <c r="AT3382" s="26">
        <f>IFERROR(LOG(2)/LOG(1+(AS3382)),AS3382)</f>
        <v>0</v>
      </c>
      <c r="AU3382" s="26">
        <f>AVERAGE(AE3382:AE3388)</f>
        <v>0.5714285714285714</v>
      </c>
      <c r="AV3382" s="19">
        <f>ROUNDDOWN(N3382,0)</f>
        <v>43923</v>
      </c>
      <c r="AW3382" s="29" cm="1">
        <f t="array" ref="AW3382">_xlfn.ANCHORARRAY(AV3382)-1</f>
        <v>43922</v>
      </c>
    </row>
    <row r="3383" spans="1:49" x14ac:dyDescent="0.25">
      <c r="A3383">
        <v>20200402</v>
      </c>
      <c r="B3383" s="1" t="s">
        <v>66</v>
      </c>
      <c r="C3383">
        <v>415</v>
      </c>
      <c r="D3383">
        <v>6078</v>
      </c>
      <c r="E3383">
        <v>126</v>
      </c>
      <c r="G3383">
        <v>58</v>
      </c>
      <c r="L3383">
        <v>91</v>
      </c>
      <c r="M3383" s="1" t="s">
        <v>28</v>
      </c>
      <c r="N3383" s="2">
        <v>43922.375</v>
      </c>
      <c r="O3383" s="2">
        <v>43922.208333333336</v>
      </c>
      <c r="P3383" s="1" t="s">
        <v>1713</v>
      </c>
      <c r="Q3383">
        <v>4</v>
      </c>
      <c r="R3383">
        <v>58</v>
      </c>
      <c r="S3383" s="2">
        <v>43922.208333333336</v>
      </c>
      <c r="T3383" s="1" t="s">
        <v>54</v>
      </c>
      <c r="U3383" s="1" t="s">
        <v>54</v>
      </c>
      <c r="V3383" s="1" t="s">
        <v>54</v>
      </c>
      <c r="X3383">
        <v>33</v>
      </c>
      <c r="Y3383">
        <v>0</v>
      </c>
      <c r="Z3383" s="1" t="s">
        <v>11421</v>
      </c>
      <c r="AA3383">
        <v>6619</v>
      </c>
      <c r="AB3383">
        <v>6493</v>
      </c>
      <c r="AC3383">
        <v>93</v>
      </c>
      <c r="AD3383">
        <v>6493</v>
      </c>
      <c r="AE3383">
        <v>0</v>
      </c>
      <c r="AF3383">
        <v>2</v>
      </c>
      <c r="AG3383" s="1" t="s">
        <v>11422</v>
      </c>
      <c r="AH3383">
        <v>0</v>
      </c>
      <c r="AI3383">
        <v>0</v>
      </c>
      <c r="AJ3383" s="1">
        <f>Y3383/0.1</f>
        <v>0</v>
      </c>
      <c r="AK3383" s="1">
        <f>AC3383-AJ3383</f>
        <v>93</v>
      </c>
      <c r="AL3383" s="28">
        <f>_xlfn.IFNA(INDEX($BD$2:$BD$53,MATCH(B3383,$BC$2:$BC$53,0)),1000)</f>
        <v>1371246</v>
      </c>
      <c r="AM3383" s="1">
        <f>C3383/AL3383*100000</f>
        <v>30.264445620989964</v>
      </c>
      <c r="AN3383" s="17">
        <f>IF(B3384=B3383,IFERROR((C3383/C3384)-1,0),0)</f>
        <v>0</v>
      </c>
      <c r="AO3383" s="26">
        <f>IFERROR(LOG(2)/LOG(1+(AN3383)),AN3383)</f>
        <v>0</v>
      </c>
      <c r="AP3383" s="26">
        <f>AVERAGE(Y3383:Y3389)</f>
        <v>39.714285714285715</v>
      </c>
      <c r="AR3383" s="1">
        <f>Q3383/AL3383*100000</f>
        <v>0.29170549996134904</v>
      </c>
      <c r="AS3383" s="25">
        <f>IF(B3384=B3383,IFERROR((AE3383/AE3384)-1,0),0)</f>
        <v>-1</v>
      </c>
      <c r="AT3383" s="26">
        <f>IFERROR(LOG(2)/LOG(1+(AS3383)),AS3383)</f>
        <v>-1</v>
      </c>
      <c r="AU3383" s="26">
        <f>AVERAGE(AE3383:AE3389)</f>
        <v>0.42857142857142855</v>
      </c>
      <c r="AV3383" s="19">
        <f>ROUNDDOWN(N3383,0)</f>
        <v>43922</v>
      </c>
      <c r="AW3383" s="29" cm="1">
        <f t="array" ref="AW3383">_xlfn.ANCHORARRAY(AV3383)-1</f>
        <v>43921</v>
      </c>
    </row>
    <row r="3384" spans="1:49" x14ac:dyDescent="0.25">
      <c r="A3384">
        <v>20200401</v>
      </c>
      <c r="B3384" s="1" t="s">
        <v>66</v>
      </c>
      <c r="C3384">
        <v>415</v>
      </c>
      <c r="D3384">
        <v>5985</v>
      </c>
      <c r="E3384">
        <v>97</v>
      </c>
      <c r="G3384">
        <v>56</v>
      </c>
      <c r="L3384">
        <v>56</v>
      </c>
      <c r="M3384" s="1" t="s">
        <v>28</v>
      </c>
      <c r="N3384" s="2">
        <v>43922.375</v>
      </c>
      <c r="O3384" s="2">
        <v>43922.208333333336</v>
      </c>
      <c r="P3384" s="1" t="s">
        <v>1713</v>
      </c>
      <c r="Q3384">
        <v>4</v>
      </c>
      <c r="R3384">
        <v>56</v>
      </c>
      <c r="S3384" s="2">
        <v>43922.208333333336</v>
      </c>
      <c r="T3384" s="1" t="s">
        <v>54</v>
      </c>
      <c r="U3384" s="1" t="s">
        <v>54</v>
      </c>
      <c r="V3384" s="1" t="s">
        <v>54</v>
      </c>
      <c r="X3384">
        <v>33</v>
      </c>
      <c r="Y3384">
        <v>101</v>
      </c>
      <c r="Z3384" s="1" t="s">
        <v>5340</v>
      </c>
      <c r="AA3384">
        <v>6497</v>
      </c>
      <c r="AB3384">
        <v>6400</v>
      </c>
      <c r="AC3384">
        <v>673</v>
      </c>
      <c r="AD3384">
        <v>6400</v>
      </c>
      <c r="AE3384">
        <v>1</v>
      </c>
      <c r="AF3384">
        <v>11</v>
      </c>
      <c r="AG3384" s="1" t="s">
        <v>11510</v>
      </c>
      <c r="AH3384">
        <v>0</v>
      </c>
      <c r="AI3384">
        <v>0</v>
      </c>
      <c r="AJ3384" s="1">
        <f>Y3384/0.1</f>
        <v>1010</v>
      </c>
      <c r="AK3384" s="1">
        <f>AC3384-AJ3384</f>
        <v>-337</v>
      </c>
      <c r="AL3384" s="28">
        <f>_xlfn.IFNA(INDEX($BD$2:$BD$53,MATCH(B3384,$BC$2:$BC$53,0)),1000)</f>
        <v>1371246</v>
      </c>
      <c r="AM3384" s="1">
        <f>C3384/AL3384*100000</f>
        <v>30.264445620989964</v>
      </c>
      <c r="AN3384" s="17">
        <f>IF(B3385=B3384,IFERROR((C3384/C3385)-1,0),0)</f>
        <v>0.32165605095541405</v>
      </c>
      <c r="AO3384" s="26">
        <f>IFERROR(LOG(2)/LOG(1+(AN3384)),AN3384)</f>
        <v>2.4854181922484897</v>
      </c>
      <c r="AP3384" s="26">
        <f>AVERAGE(Y3384:Y3390)</f>
        <v>43.857142857142854</v>
      </c>
      <c r="AR3384" s="1">
        <f>Q3384/AL3384*100000</f>
        <v>0.29170549996134904</v>
      </c>
      <c r="AS3384" s="25">
        <f>IF(B3385=B3384,IFERROR((AE3384/AE3385)-1,0),0)</f>
        <v>0</v>
      </c>
      <c r="AT3384" s="26">
        <f>IFERROR(LOG(2)/LOG(1+(AS3384)),AS3384)</f>
        <v>0</v>
      </c>
      <c r="AU3384" s="26">
        <f>AVERAGE(AE3384:AE3390)</f>
        <v>0.42857142857142855</v>
      </c>
      <c r="AV3384" s="19">
        <f>ROUNDDOWN(N3384,0)</f>
        <v>43922</v>
      </c>
      <c r="AW3384" s="29" cm="1">
        <f t="array" ref="AW3384">_xlfn.ANCHORARRAY(AV3384)-1</f>
        <v>43921</v>
      </c>
    </row>
    <row r="3385" spans="1:49" x14ac:dyDescent="0.25">
      <c r="A3385">
        <v>20200331</v>
      </c>
      <c r="B3385" s="1" t="s">
        <v>66</v>
      </c>
      <c r="C3385">
        <v>314</v>
      </c>
      <c r="D3385">
        <v>5413</v>
      </c>
      <c r="E3385">
        <v>65</v>
      </c>
      <c r="G3385">
        <v>45</v>
      </c>
      <c r="M3385" s="1" t="s">
        <v>28</v>
      </c>
      <c r="N3385" s="2">
        <v>43920.375</v>
      </c>
      <c r="O3385" s="2">
        <v>43920.208333333336</v>
      </c>
      <c r="P3385" s="1" t="s">
        <v>1770</v>
      </c>
      <c r="Q3385">
        <v>3</v>
      </c>
      <c r="R3385">
        <v>45</v>
      </c>
      <c r="S3385" s="2">
        <v>43920.208333333336</v>
      </c>
      <c r="T3385" s="1" t="s">
        <v>54</v>
      </c>
      <c r="U3385" s="1" t="s">
        <v>54</v>
      </c>
      <c r="V3385" s="1" t="s">
        <v>54</v>
      </c>
      <c r="X3385">
        <v>33</v>
      </c>
      <c r="Y3385">
        <v>0</v>
      </c>
      <c r="Z3385" s="1" t="s">
        <v>10037</v>
      </c>
      <c r="AA3385">
        <v>5792</v>
      </c>
      <c r="AB3385">
        <v>5727</v>
      </c>
      <c r="AC3385">
        <v>27</v>
      </c>
      <c r="AD3385">
        <v>5727</v>
      </c>
      <c r="AE3385">
        <v>0</v>
      </c>
      <c r="AF3385">
        <v>0</v>
      </c>
      <c r="AG3385" s="1" t="s">
        <v>11605</v>
      </c>
      <c r="AH3385">
        <v>0</v>
      </c>
      <c r="AI3385">
        <v>0</v>
      </c>
      <c r="AJ3385" s="1">
        <f>Y3385/0.1</f>
        <v>0</v>
      </c>
      <c r="AK3385" s="1">
        <f>AC3385-AJ3385</f>
        <v>27</v>
      </c>
      <c r="AL3385" s="28">
        <f>_xlfn.IFNA(INDEX($BD$2:$BD$53,MATCH(B3385,$BC$2:$BC$53,0)),1000)</f>
        <v>1371246</v>
      </c>
      <c r="AM3385" s="1">
        <f>C3385/AL3385*100000</f>
        <v>22.898881746965898</v>
      </c>
      <c r="AN3385" s="17">
        <f>IF(B3386=B3385,IFERROR((C3385/C3386)-1,0),0)</f>
        <v>0</v>
      </c>
      <c r="AO3385" s="26">
        <f>IFERROR(LOG(2)/LOG(1+(AN3385)),AN3385)</f>
        <v>0</v>
      </c>
      <c r="AP3385" s="26">
        <f>AVERAGE(Y3385:Y3391)</f>
        <v>30.428571428571427</v>
      </c>
      <c r="AR3385" s="1">
        <f>Q3385/AL3385*100000</f>
        <v>0.21877912497101176</v>
      </c>
      <c r="AS3385" s="25">
        <f>IF(B3386=B3385,IFERROR((AE3385/AE3386)-1,0),0)</f>
        <v>-1</v>
      </c>
      <c r="AT3385" s="26">
        <f>IFERROR(LOG(2)/LOG(1+(AS3385)),AS3385)</f>
        <v>-1</v>
      </c>
      <c r="AU3385" s="26">
        <f>AVERAGE(AE3385:AE3391)</f>
        <v>0.2857142857142857</v>
      </c>
      <c r="AV3385" s="19">
        <f>ROUNDDOWN(N3385,0)</f>
        <v>43920</v>
      </c>
      <c r="AW3385" s="29" cm="1">
        <f t="array" ref="AW3385">_xlfn.ANCHORARRAY(AV3385)-1</f>
        <v>43919</v>
      </c>
    </row>
    <row r="3386" spans="1:49" x14ac:dyDescent="0.25">
      <c r="A3386">
        <v>20200330</v>
      </c>
      <c r="B3386" s="1" t="s">
        <v>66</v>
      </c>
      <c r="C3386">
        <v>314</v>
      </c>
      <c r="D3386">
        <v>5386</v>
      </c>
      <c r="E3386">
        <v>144</v>
      </c>
      <c r="G3386">
        <v>45</v>
      </c>
      <c r="M3386" s="1" t="s">
        <v>28</v>
      </c>
      <c r="N3386" s="2">
        <v>43919.375</v>
      </c>
      <c r="O3386" s="2">
        <v>43919.208333333336</v>
      </c>
      <c r="P3386" s="1" t="s">
        <v>1794</v>
      </c>
      <c r="Q3386">
        <v>3</v>
      </c>
      <c r="R3386">
        <v>45</v>
      </c>
      <c r="S3386" s="2">
        <v>43919.208333333336</v>
      </c>
      <c r="T3386" s="1" t="s">
        <v>54</v>
      </c>
      <c r="U3386" s="1" t="s">
        <v>54</v>
      </c>
      <c r="V3386" s="1" t="s">
        <v>54</v>
      </c>
      <c r="X3386">
        <v>33</v>
      </c>
      <c r="Y3386">
        <v>100</v>
      </c>
      <c r="Z3386" s="1" t="s">
        <v>10615</v>
      </c>
      <c r="AA3386">
        <v>5844</v>
      </c>
      <c r="AB3386">
        <v>5700</v>
      </c>
      <c r="AC3386">
        <v>962</v>
      </c>
      <c r="AD3386">
        <v>5700</v>
      </c>
      <c r="AE3386">
        <v>1</v>
      </c>
      <c r="AF3386">
        <v>12</v>
      </c>
      <c r="AG3386" s="1" t="s">
        <v>11691</v>
      </c>
      <c r="AH3386">
        <v>0</v>
      </c>
      <c r="AI3386">
        <v>0</v>
      </c>
      <c r="AJ3386" s="1">
        <f>Y3386/0.1</f>
        <v>1000</v>
      </c>
      <c r="AK3386" s="1">
        <f>AC3386-AJ3386</f>
        <v>-38</v>
      </c>
      <c r="AL3386" s="28">
        <f>_xlfn.IFNA(INDEX($BD$2:$BD$53,MATCH(B3386,$BC$2:$BC$53,0)),1000)</f>
        <v>1371246</v>
      </c>
      <c r="AM3386" s="1">
        <f>C3386/AL3386*100000</f>
        <v>22.898881746965898</v>
      </c>
      <c r="AN3386" s="17">
        <f>IF(B3387=B3386,IFERROR((C3386/C3387)-1,0),0)</f>
        <v>0.46728971962616828</v>
      </c>
      <c r="AO3386" s="26">
        <f>IFERROR(LOG(2)/LOG(1+(AN3386)),AN3386)</f>
        <v>1.8078155981397854</v>
      </c>
      <c r="AP3386" s="26">
        <f>AVERAGE(Y3386:Y3392)</f>
        <v>33.714285714285715</v>
      </c>
      <c r="AR3386" s="1">
        <f>Q3386/AL3386*100000</f>
        <v>0.21877912497101176</v>
      </c>
      <c r="AS3386" s="25">
        <f>IF(B3387=B3386,IFERROR((AE3386/AE3387)-1,0),0)</f>
        <v>0</v>
      </c>
      <c r="AT3386" s="26">
        <f>IFERROR(LOG(2)/LOG(1+(AS3386)),AS3386)</f>
        <v>0</v>
      </c>
      <c r="AU3386" s="26">
        <f>AVERAGE(AE3386:AE3392)</f>
        <v>0.42857142857142855</v>
      </c>
      <c r="AV3386" s="19">
        <f>ROUNDDOWN(N3386,0)</f>
        <v>43919</v>
      </c>
      <c r="AW3386" s="29" cm="1">
        <f t="array" ref="AW3386">_xlfn.ANCHORARRAY(AV3386)-1</f>
        <v>43918</v>
      </c>
    </row>
    <row r="3387" spans="1:49" x14ac:dyDescent="0.25">
      <c r="A3387">
        <v>20200329</v>
      </c>
      <c r="B3387" s="1" t="s">
        <v>66</v>
      </c>
      <c r="C3387">
        <v>214</v>
      </c>
      <c r="D3387">
        <v>4524</v>
      </c>
      <c r="E3387">
        <v>285</v>
      </c>
      <c r="G3387">
        <v>33</v>
      </c>
      <c r="M3387" s="1" t="s">
        <v>28</v>
      </c>
      <c r="N3387" s="2">
        <v>43918.375</v>
      </c>
      <c r="O3387" s="2">
        <v>43918.208333333336</v>
      </c>
      <c r="P3387" s="1" t="s">
        <v>1822</v>
      </c>
      <c r="Q3387">
        <v>2</v>
      </c>
      <c r="R3387">
        <v>33</v>
      </c>
      <c r="S3387" s="2">
        <v>43918.208333333336</v>
      </c>
      <c r="T3387" s="1" t="s">
        <v>54</v>
      </c>
      <c r="U3387" s="1" t="s">
        <v>54</v>
      </c>
      <c r="V3387" s="1" t="s">
        <v>54</v>
      </c>
      <c r="X3387">
        <v>33</v>
      </c>
      <c r="Y3387">
        <v>27</v>
      </c>
      <c r="Z3387" s="1" t="s">
        <v>9169</v>
      </c>
      <c r="AA3387">
        <v>5023</v>
      </c>
      <c r="AB3387">
        <v>4738</v>
      </c>
      <c r="AC3387">
        <v>895</v>
      </c>
      <c r="AD3387">
        <v>4738</v>
      </c>
      <c r="AE3387">
        <v>0</v>
      </c>
      <c r="AF3387">
        <v>3</v>
      </c>
      <c r="AG3387" s="1" t="s">
        <v>11779</v>
      </c>
      <c r="AH3387">
        <v>0</v>
      </c>
      <c r="AI3387">
        <v>0</v>
      </c>
      <c r="AJ3387" s="1">
        <f>Y3387/0.1</f>
        <v>270</v>
      </c>
      <c r="AK3387" s="1">
        <f>AC3387-AJ3387</f>
        <v>625</v>
      </c>
      <c r="AL3387" s="28">
        <f>_xlfn.IFNA(INDEX($BD$2:$BD$53,MATCH(B3387,$BC$2:$BC$53,0)),1000)</f>
        <v>1371246</v>
      </c>
      <c r="AM3387" s="1">
        <f>C3387/AL3387*100000</f>
        <v>15.606244247932173</v>
      </c>
      <c r="AN3387" s="17">
        <f>IF(B3388=B3387,IFERROR((C3387/C3388)-1,0),0)</f>
        <v>0.14438502673796783</v>
      </c>
      <c r="AO3387" s="26">
        <f>IFERROR(LOG(2)/LOG(1+(AN3387)),AN3387)</f>
        <v>5.1394717328222841</v>
      </c>
      <c r="AP3387" s="26">
        <f>AVERAGE(Y3387:Y3393)</f>
        <v>21.285714285714285</v>
      </c>
      <c r="AR3387" s="1">
        <f>Q3387/AL3387*100000</f>
        <v>0.14585274998067452</v>
      </c>
      <c r="AS3387" s="25">
        <f>IF(B3388=B3387,IFERROR((AE3387/AE3388)-1,0),0)</f>
        <v>-1</v>
      </c>
      <c r="AT3387" s="26">
        <f>IFERROR(LOG(2)/LOG(1+(AS3387)),AS3387)</f>
        <v>-1</v>
      </c>
      <c r="AU3387" s="26">
        <f>AVERAGE(AE3387:AE3393)</f>
        <v>0.2857142857142857</v>
      </c>
      <c r="AV3387" s="19">
        <f>ROUNDDOWN(N3387,0)</f>
        <v>43918</v>
      </c>
      <c r="AW3387" s="29" cm="1">
        <f t="array" ref="AW3387">_xlfn.ANCHORARRAY(AV3387)-1</f>
        <v>43917</v>
      </c>
    </row>
    <row r="3388" spans="1:49" x14ac:dyDescent="0.25">
      <c r="A3388">
        <v>20200328</v>
      </c>
      <c r="B3388" s="1" t="s">
        <v>66</v>
      </c>
      <c r="C3388">
        <v>187</v>
      </c>
      <c r="D3388">
        <v>3656</v>
      </c>
      <c r="E3388">
        <v>296</v>
      </c>
      <c r="G3388">
        <v>30</v>
      </c>
      <c r="M3388" s="1" t="s">
        <v>28</v>
      </c>
      <c r="N3388" s="2">
        <v>43917.375</v>
      </c>
      <c r="O3388" s="2">
        <v>43917.208333333336</v>
      </c>
      <c r="P3388" s="1" t="s">
        <v>1853</v>
      </c>
      <c r="Q3388">
        <v>2</v>
      </c>
      <c r="R3388">
        <v>30</v>
      </c>
      <c r="S3388" s="2">
        <v>43917.208333333336</v>
      </c>
      <c r="T3388" s="1" t="s">
        <v>54</v>
      </c>
      <c r="U3388" s="1" t="s">
        <v>54</v>
      </c>
      <c r="V3388" s="1" t="s">
        <v>54</v>
      </c>
      <c r="X3388">
        <v>33</v>
      </c>
      <c r="Y3388">
        <v>29</v>
      </c>
      <c r="Z3388" s="1" t="s">
        <v>5003</v>
      </c>
      <c r="AA3388">
        <v>4139</v>
      </c>
      <c r="AB3388">
        <v>3843</v>
      </c>
      <c r="AC3388">
        <v>290</v>
      </c>
      <c r="AD3388">
        <v>3843</v>
      </c>
      <c r="AE3388">
        <v>1</v>
      </c>
      <c r="AF3388">
        <v>5</v>
      </c>
      <c r="AG3388" s="1" t="s">
        <v>11867</v>
      </c>
      <c r="AH3388">
        <v>0</v>
      </c>
      <c r="AI3388">
        <v>0</v>
      </c>
      <c r="AJ3388" s="1">
        <f>Y3388/0.1</f>
        <v>290</v>
      </c>
      <c r="AK3388" s="1">
        <f>AC3388-AJ3388</f>
        <v>0</v>
      </c>
      <c r="AL3388" s="28">
        <f>_xlfn.IFNA(INDEX($BD$2:$BD$53,MATCH(B3388,$BC$2:$BC$53,0)),1000)</f>
        <v>1371246</v>
      </c>
      <c r="AM3388" s="1">
        <f>C3388/AL3388*100000</f>
        <v>13.637232123193067</v>
      </c>
      <c r="AN3388" s="17">
        <f>IF(B3389=B3388,IFERROR((C3388/C3389)-1,0),0)</f>
        <v>0.18354430379746844</v>
      </c>
      <c r="AO3388" s="26">
        <f>IFERROR(LOG(2)/LOG(1+(AN3388)),AN3388)</f>
        <v>4.1133015203628727</v>
      </c>
      <c r="AP3388" s="26">
        <f>AVERAGE(Y3388:Y3394)</f>
        <v>18.857142857142858</v>
      </c>
      <c r="AR3388" s="1">
        <f>Q3388/AL3388*100000</f>
        <v>0.14585274998067452</v>
      </c>
      <c r="AS3388" s="25">
        <f>IF(B3389=B3388,IFERROR((AE3388/AE3389)-1,0),0)</f>
        <v>0</v>
      </c>
      <c r="AT3388" s="26">
        <f>IFERROR(LOG(2)/LOG(1+(AS3388)),AS3388)</f>
        <v>0</v>
      </c>
      <c r="AU3388" s="26">
        <f>AVERAGE(AE3388:AE3394)</f>
        <v>0.2857142857142857</v>
      </c>
      <c r="AV3388" s="19">
        <f>ROUNDDOWN(N3388,0)</f>
        <v>43917</v>
      </c>
      <c r="AW3388" s="29" cm="1">
        <f t="array" ref="AW3388">_xlfn.ANCHORARRAY(AV3388)-1</f>
        <v>43916</v>
      </c>
    </row>
    <row r="3389" spans="1:49" x14ac:dyDescent="0.25">
      <c r="A3389">
        <v>20200327</v>
      </c>
      <c r="B3389" s="1" t="s">
        <v>66</v>
      </c>
      <c r="C3389">
        <v>158</v>
      </c>
      <c r="D3389">
        <v>3395</v>
      </c>
      <c r="E3389">
        <v>592</v>
      </c>
      <c r="G3389">
        <v>25</v>
      </c>
      <c r="M3389" s="1" t="s">
        <v>28</v>
      </c>
      <c r="N3389" s="2">
        <v>43916.375</v>
      </c>
      <c r="O3389" s="2">
        <v>43916.208333333336</v>
      </c>
      <c r="P3389" s="1" t="s">
        <v>1878</v>
      </c>
      <c r="Q3389">
        <v>1</v>
      </c>
      <c r="R3389">
        <v>25</v>
      </c>
      <c r="S3389" s="2">
        <v>43916.208333333336</v>
      </c>
      <c r="T3389" s="1" t="s">
        <v>54</v>
      </c>
      <c r="U3389" s="1" t="s">
        <v>54</v>
      </c>
      <c r="V3389" s="1" t="s">
        <v>54</v>
      </c>
      <c r="X3389">
        <v>33</v>
      </c>
      <c r="Y3389">
        <v>21</v>
      </c>
      <c r="Z3389" s="1" t="s">
        <v>9976</v>
      </c>
      <c r="AA3389">
        <v>4145</v>
      </c>
      <c r="AB3389">
        <v>3553</v>
      </c>
      <c r="AC3389">
        <v>415</v>
      </c>
      <c r="AD3389">
        <v>3553</v>
      </c>
      <c r="AE3389">
        <v>0</v>
      </c>
      <c r="AF3389">
        <v>6</v>
      </c>
      <c r="AG3389" s="1" t="s">
        <v>11954</v>
      </c>
      <c r="AH3389">
        <v>0</v>
      </c>
      <c r="AI3389">
        <v>0</v>
      </c>
      <c r="AJ3389" s="1">
        <f>Y3389/0.1</f>
        <v>210</v>
      </c>
      <c r="AK3389" s="1">
        <f>AC3389-AJ3389</f>
        <v>205</v>
      </c>
      <c r="AL3389" s="28">
        <f>_xlfn.IFNA(INDEX($BD$2:$BD$53,MATCH(B3389,$BC$2:$BC$53,0)),1000)</f>
        <v>1371246</v>
      </c>
      <c r="AM3389" s="1">
        <f>C3389/AL3389*100000</f>
        <v>11.522367248473286</v>
      </c>
      <c r="AN3389" s="17">
        <f>IF(B3390=B3389,IFERROR((C3389/C3390)-1,0),0)</f>
        <v>0.15328467153284664</v>
      </c>
      <c r="AO3389" s="26">
        <f>IFERROR(LOG(2)/LOG(1+(AN3389)),AN3389)</f>
        <v>4.8602988454256817</v>
      </c>
      <c r="AP3389" s="26">
        <f>AVERAGE(Y3389:Y3395)</f>
        <v>16.285714285714285</v>
      </c>
      <c r="AR3389" s="1">
        <f>Q3389/AL3389*100000</f>
        <v>7.2926374990337259E-2</v>
      </c>
      <c r="AS3389" s="25">
        <f>IF(B3390=B3389,IFERROR((AE3389/AE3390)-1,0),0)</f>
        <v>0</v>
      </c>
      <c r="AT3389" s="26">
        <f>IFERROR(LOG(2)/LOG(1+(AS3389)),AS3389)</f>
        <v>0</v>
      </c>
      <c r="AU3389" s="26">
        <f>AVERAGE(AE3389:AE3395)</f>
        <v>0.14285714285714285</v>
      </c>
      <c r="AV3389" s="19">
        <f>ROUNDDOWN(N3389,0)</f>
        <v>43916</v>
      </c>
      <c r="AW3389" s="29" cm="1">
        <f t="array" ref="AW3389">_xlfn.ANCHORARRAY(AV3389)-1</f>
        <v>43915</v>
      </c>
    </row>
    <row r="3390" spans="1:49" x14ac:dyDescent="0.25">
      <c r="A3390">
        <v>20200326</v>
      </c>
      <c r="B3390" s="1" t="s">
        <v>66</v>
      </c>
      <c r="C3390">
        <v>137</v>
      </c>
      <c r="D3390">
        <v>3001</v>
      </c>
      <c r="E3390">
        <v>712</v>
      </c>
      <c r="G3390">
        <v>19</v>
      </c>
      <c r="M3390" s="1" t="s">
        <v>28</v>
      </c>
      <c r="N3390" s="2">
        <v>43915.375</v>
      </c>
      <c r="O3390" s="2">
        <v>43915.208333333336</v>
      </c>
      <c r="P3390" s="1" t="s">
        <v>1908</v>
      </c>
      <c r="Q3390">
        <v>1</v>
      </c>
      <c r="R3390">
        <v>19</v>
      </c>
      <c r="S3390" s="2">
        <v>43915.208333333336</v>
      </c>
      <c r="T3390" s="1" t="s">
        <v>54</v>
      </c>
      <c r="U3390" s="1" t="s">
        <v>54</v>
      </c>
      <c r="V3390" s="1" t="s">
        <v>54</v>
      </c>
      <c r="X3390">
        <v>33</v>
      </c>
      <c r="Y3390">
        <v>29</v>
      </c>
      <c r="Z3390" s="1" t="s">
        <v>10222</v>
      </c>
      <c r="AA3390">
        <v>3850</v>
      </c>
      <c r="AB3390">
        <v>3138</v>
      </c>
      <c r="AC3390">
        <v>674</v>
      </c>
      <c r="AD3390">
        <v>3138</v>
      </c>
      <c r="AE3390">
        <v>0</v>
      </c>
      <c r="AF3390">
        <v>6</v>
      </c>
      <c r="AG3390" s="1" t="s">
        <v>12040</v>
      </c>
      <c r="AH3390">
        <v>0</v>
      </c>
      <c r="AI3390">
        <v>0</v>
      </c>
      <c r="AJ3390" s="1">
        <f>Y3390/0.1</f>
        <v>290</v>
      </c>
      <c r="AK3390" s="1">
        <f>AC3390-AJ3390</f>
        <v>384</v>
      </c>
      <c r="AL3390" s="28">
        <f>_xlfn.IFNA(INDEX($BD$2:$BD$53,MATCH(B3390,$BC$2:$BC$53,0)),1000)</f>
        <v>1371246</v>
      </c>
      <c r="AM3390" s="1">
        <f>C3390/AL3390*100000</f>
        <v>9.9909133736762037</v>
      </c>
      <c r="AN3390" s="17">
        <f>IF(B3391=B3390,IFERROR((C3390/C3391)-1,0),0)</f>
        <v>0.2685185185185186</v>
      </c>
      <c r="AO3390" s="26">
        <f>IFERROR(LOG(2)/LOG(1+(AN3390)),AN3390)</f>
        <v>2.9142234963384652</v>
      </c>
      <c r="AP3390" s="26">
        <f>AVERAGE(Y3390:Y3396)</f>
        <v>14</v>
      </c>
      <c r="AR3390" s="1">
        <f>Q3390/AL3390*100000</f>
        <v>7.2926374990337259E-2</v>
      </c>
      <c r="AS3390" s="25">
        <f>IF(B3391=B3390,IFERROR((AE3390/AE3391)-1,0),0)</f>
        <v>0</v>
      </c>
      <c r="AT3390" s="26">
        <f>IFERROR(LOG(2)/LOG(1+(AS3390)),AS3390)</f>
        <v>0</v>
      </c>
      <c r="AU3390" s="26">
        <f>AVERAGE(AE3390:AE3396)</f>
        <v>0.14285714285714285</v>
      </c>
      <c r="AV3390" s="19">
        <f>ROUNDDOWN(N3390,0)</f>
        <v>43915</v>
      </c>
      <c r="AW3390" s="29" cm="1">
        <f t="array" ref="AW3390">_xlfn.ANCHORARRAY(AV3390)-1</f>
        <v>43914</v>
      </c>
    </row>
    <row r="3391" spans="1:49" x14ac:dyDescent="0.25">
      <c r="A3391">
        <v>20200325</v>
      </c>
      <c r="B3391" s="1" t="s">
        <v>66</v>
      </c>
      <c r="C3391">
        <v>108</v>
      </c>
      <c r="D3391">
        <v>2356</v>
      </c>
      <c r="E3391">
        <v>804</v>
      </c>
      <c r="G3391">
        <v>13</v>
      </c>
      <c r="M3391" s="1" t="s">
        <v>28</v>
      </c>
      <c r="N3391" s="2">
        <v>43915.5625</v>
      </c>
      <c r="O3391" s="2">
        <v>43915.395833333336</v>
      </c>
      <c r="P3391" s="1" t="s">
        <v>1935</v>
      </c>
      <c r="Q3391">
        <v>1</v>
      </c>
      <c r="R3391">
        <v>13</v>
      </c>
      <c r="S3391" s="2">
        <v>43915.395833333336</v>
      </c>
      <c r="T3391" s="1" t="s">
        <v>54</v>
      </c>
      <c r="U3391" s="1" t="s">
        <v>54</v>
      </c>
      <c r="V3391" s="1" t="s">
        <v>54</v>
      </c>
      <c r="X3391">
        <v>33</v>
      </c>
      <c r="Y3391">
        <v>7</v>
      </c>
      <c r="Z3391" s="1" t="s">
        <v>7478</v>
      </c>
      <c r="AA3391">
        <v>3268</v>
      </c>
      <c r="AB3391">
        <v>2464</v>
      </c>
      <c r="AC3391">
        <v>916</v>
      </c>
      <c r="AD3391">
        <v>2464</v>
      </c>
      <c r="AE3391">
        <v>0</v>
      </c>
      <c r="AF3391">
        <v>2</v>
      </c>
      <c r="AG3391" s="1" t="s">
        <v>12124</v>
      </c>
      <c r="AH3391">
        <v>0</v>
      </c>
      <c r="AI3391">
        <v>0</v>
      </c>
      <c r="AJ3391" s="1">
        <f>Y3391/0.1</f>
        <v>70</v>
      </c>
      <c r="AK3391" s="1">
        <f>AC3391-AJ3391</f>
        <v>846</v>
      </c>
      <c r="AL3391" s="28">
        <f>_xlfn.IFNA(INDEX($BD$2:$BD$53,MATCH(B3391,$BC$2:$BC$53,0)),1000)</f>
        <v>1371246</v>
      </c>
      <c r="AM3391" s="1">
        <f>C3391/AL3391*100000</f>
        <v>7.8760484989564237</v>
      </c>
      <c r="AN3391" s="17">
        <f>IF(B3392=B3391,IFERROR((C3391/C3392)-1,0),0)</f>
        <v>6.9306930693069368E-2</v>
      </c>
      <c r="AO3391" s="26">
        <f>IFERROR(LOG(2)/LOG(1+(AN3391)),AN3391)</f>
        <v>10.34382679474748</v>
      </c>
      <c r="AP3391" s="26">
        <f>AVERAGE(Y3391:Y3397)</f>
        <v>11.714285714285714</v>
      </c>
      <c r="AR3391" s="1">
        <f>Q3391/AL3391*100000</f>
        <v>7.2926374990337259E-2</v>
      </c>
      <c r="AS3391" s="25">
        <f>IF(B3392=B3391,IFERROR((AE3391/AE3392)-1,0),0)</f>
        <v>-1</v>
      </c>
      <c r="AT3391" s="26">
        <f>IFERROR(LOG(2)/LOG(1+(AS3391)),AS3391)</f>
        <v>-1</v>
      </c>
      <c r="AU3391" s="26">
        <f>AVERAGE(AE3391:AE3397)</f>
        <v>0.14285714285714285</v>
      </c>
      <c r="AV3391" s="19">
        <f>ROUNDDOWN(N3391,0)</f>
        <v>43915</v>
      </c>
      <c r="AW3391" s="29" cm="1">
        <f t="array" ref="AW3391">_xlfn.ANCHORARRAY(AV3391)-1</f>
        <v>43914</v>
      </c>
    </row>
    <row r="3392" spans="1:49" x14ac:dyDescent="0.25">
      <c r="A3392">
        <v>20200324</v>
      </c>
      <c r="B3392" s="1" t="s">
        <v>66</v>
      </c>
      <c r="C3392">
        <v>101</v>
      </c>
      <c r="D3392">
        <v>1447</v>
      </c>
      <c r="E3392">
        <v>869</v>
      </c>
      <c r="G3392">
        <v>11</v>
      </c>
      <c r="M3392" s="1" t="s">
        <v>28</v>
      </c>
      <c r="N3392" s="2">
        <v>43913.375</v>
      </c>
      <c r="O3392" s="2">
        <v>43913.208333333336</v>
      </c>
      <c r="P3392" s="1" t="s">
        <v>1963</v>
      </c>
      <c r="Q3392">
        <v>1</v>
      </c>
      <c r="R3392">
        <v>11</v>
      </c>
      <c r="S3392" s="2">
        <v>43913.208333333336</v>
      </c>
      <c r="T3392" s="1" t="s">
        <v>54</v>
      </c>
      <c r="U3392" s="1" t="s">
        <v>54</v>
      </c>
      <c r="V3392" s="1" t="s">
        <v>54</v>
      </c>
      <c r="X3392">
        <v>33</v>
      </c>
      <c r="Y3392">
        <v>23</v>
      </c>
      <c r="Z3392" s="1" t="s">
        <v>4409</v>
      </c>
      <c r="AA3392">
        <v>2417</v>
      </c>
      <c r="AB3392">
        <v>1548</v>
      </c>
      <c r="AC3392">
        <v>96</v>
      </c>
      <c r="AD3392">
        <v>1548</v>
      </c>
      <c r="AE3392">
        <v>1</v>
      </c>
      <c r="AF3392">
        <v>11</v>
      </c>
      <c r="AG3392" s="1" t="s">
        <v>12205</v>
      </c>
      <c r="AH3392">
        <v>0</v>
      </c>
      <c r="AI3392">
        <v>0</v>
      </c>
      <c r="AJ3392" s="1">
        <f>Y3392/0.1</f>
        <v>230</v>
      </c>
      <c r="AK3392" s="1">
        <f>AC3392-AJ3392</f>
        <v>-134</v>
      </c>
      <c r="AL3392" s="28">
        <f>_xlfn.IFNA(INDEX($BD$2:$BD$53,MATCH(B3392,$BC$2:$BC$53,0)),1000)</f>
        <v>1371246</v>
      </c>
      <c r="AM3392" s="1">
        <f>C3392/AL3392*100000</f>
        <v>7.3655638740240628</v>
      </c>
      <c r="AN3392" s="17">
        <f>IF(B3393=B3392,IFERROR((C3392/C3393)-1,0),0)</f>
        <v>0.29487179487179493</v>
      </c>
      <c r="AO3392" s="26">
        <f>IFERROR(LOG(2)/LOG(1+(AN3392)),AN3392)</f>
        <v>2.6823367787777763</v>
      </c>
      <c r="AP3392" s="26">
        <f>AVERAGE(Y3392:Y3398)</f>
        <v>12</v>
      </c>
      <c r="AR3392" s="1">
        <f>Q3392/AL3392*100000</f>
        <v>7.2926374990337259E-2</v>
      </c>
      <c r="AS3392" s="25">
        <f>IF(B3393=B3392,IFERROR((AE3392/AE3393)-1,0),0)</f>
        <v>0</v>
      </c>
      <c r="AT3392" s="26">
        <f>IFERROR(LOG(2)/LOG(1+(AS3392)),AS3392)</f>
        <v>0</v>
      </c>
      <c r="AU3392" s="26">
        <f>AVERAGE(AE3392:AE3398)</f>
        <v>0.14285714285714285</v>
      </c>
      <c r="AV3392" s="19">
        <f>ROUNDDOWN(N3392,0)</f>
        <v>43913</v>
      </c>
      <c r="AW3392" s="29" cm="1">
        <f t="array" ref="AW3392">_xlfn.ANCHORARRAY(AV3392)-1</f>
        <v>43912</v>
      </c>
    </row>
    <row r="3393" spans="1:49" x14ac:dyDescent="0.25">
      <c r="A3393">
        <v>20200323</v>
      </c>
      <c r="B3393" s="1" t="s">
        <v>66</v>
      </c>
      <c r="C3393">
        <v>78</v>
      </c>
      <c r="D3393">
        <v>1374</v>
      </c>
      <c r="E3393">
        <v>889</v>
      </c>
      <c r="M3393" s="1" t="s">
        <v>28</v>
      </c>
      <c r="N3393" s="2">
        <v>43912.375</v>
      </c>
      <c r="O3393" s="2">
        <v>43912.208333333336</v>
      </c>
      <c r="P3393" s="1" t="s">
        <v>1989</v>
      </c>
      <c r="S3393" s="2">
        <v>43912.208333333336</v>
      </c>
      <c r="T3393" s="1" t="s">
        <v>54</v>
      </c>
      <c r="U3393" s="1" t="s">
        <v>54</v>
      </c>
      <c r="V3393" s="1" t="s">
        <v>54</v>
      </c>
      <c r="X3393">
        <v>33</v>
      </c>
      <c r="Y3393">
        <v>13</v>
      </c>
      <c r="Z3393" s="1" t="s">
        <v>9350</v>
      </c>
      <c r="AA3393">
        <v>2341</v>
      </c>
      <c r="AB3393">
        <v>1452</v>
      </c>
      <c r="AC3393">
        <v>199</v>
      </c>
      <c r="AD3393">
        <v>1452</v>
      </c>
      <c r="AE3393">
        <v>0</v>
      </c>
      <c r="AF3393">
        <v>0</v>
      </c>
      <c r="AG3393" s="1" t="s">
        <v>12287</v>
      </c>
      <c r="AH3393">
        <v>0</v>
      </c>
      <c r="AI3393">
        <v>0</v>
      </c>
      <c r="AJ3393" s="1">
        <f>Y3393/0.1</f>
        <v>130</v>
      </c>
      <c r="AK3393" s="1">
        <f>AC3393-AJ3393</f>
        <v>69</v>
      </c>
      <c r="AL3393" s="28">
        <f>_xlfn.IFNA(INDEX($BD$2:$BD$53,MATCH(B3393,$BC$2:$BC$53,0)),1000)</f>
        <v>1371246</v>
      </c>
      <c r="AM3393" s="1">
        <f>C3393/AL3393*100000</f>
        <v>5.6882572492463055</v>
      </c>
      <c r="AN3393" s="17">
        <f>IF(B3394=B3393,IFERROR((C3393/C3394)-1,0),0)</f>
        <v>0.19999999999999996</v>
      </c>
      <c r="AO3393" s="26">
        <f>IFERROR(LOG(2)/LOG(1+(AN3393)),AN3393)</f>
        <v>3.8017840169239308</v>
      </c>
      <c r="AP3393" s="26">
        <f>AVERAGE(Y3393:Y3399)</f>
        <v>9.2857142857142865</v>
      </c>
      <c r="AR3393" s="1">
        <f>Q3393/AL3393*100000</f>
        <v>0</v>
      </c>
      <c r="AS3393" s="25">
        <f>IF(B3394=B3393,IFERROR((AE3393/AE3394)-1,0),0)</f>
        <v>0</v>
      </c>
      <c r="AT3393" s="26">
        <f>IFERROR(LOG(2)/LOG(1+(AS3393)),AS3393)</f>
        <v>0</v>
      </c>
      <c r="AU3393" s="26">
        <f>AVERAGE(AE3393:AE3399)</f>
        <v>0</v>
      </c>
      <c r="AV3393" s="19">
        <f>ROUNDDOWN(N3393,0)</f>
        <v>43912</v>
      </c>
      <c r="AW3393" s="29" cm="1">
        <f t="array" ref="AW3393">_xlfn.ANCHORARRAY(AV3393)-1</f>
        <v>43911</v>
      </c>
    </row>
    <row r="3394" spans="1:49" x14ac:dyDescent="0.25">
      <c r="A3394">
        <v>20200322</v>
      </c>
      <c r="B3394" s="1" t="s">
        <v>66</v>
      </c>
      <c r="C3394">
        <v>65</v>
      </c>
      <c r="D3394">
        <v>1188</v>
      </c>
      <c r="E3394">
        <v>959</v>
      </c>
      <c r="M3394" s="1" t="s">
        <v>54</v>
      </c>
      <c r="N3394" s="2">
        <v>43911.375</v>
      </c>
      <c r="O3394" s="2">
        <v>43911.208333333336</v>
      </c>
      <c r="P3394" s="1" t="s">
        <v>2017</v>
      </c>
      <c r="S3394" s="2">
        <v>43911.208333333336</v>
      </c>
      <c r="T3394" s="1" t="s">
        <v>54</v>
      </c>
      <c r="U3394" s="1" t="s">
        <v>54</v>
      </c>
      <c r="V3394" s="1" t="s">
        <v>54</v>
      </c>
      <c r="X3394">
        <v>33</v>
      </c>
      <c r="Y3394">
        <v>10</v>
      </c>
      <c r="Z3394" s="1" t="s">
        <v>5913</v>
      </c>
      <c r="AA3394">
        <v>2212</v>
      </c>
      <c r="AB3394">
        <v>1253</v>
      </c>
      <c r="AC3394">
        <v>225</v>
      </c>
      <c r="AD3394">
        <v>1253</v>
      </c>
      <c r="AE3394">
        <v>0</v>
      </c>
      <c r="AF3394">
        <v>0</v>
      </c>
      <c r="AG3394" s="1" t="s">
        <v>12363</v>
      </c>
      <c r="AH3394">
        <v>0</v>
      </c>
      <c r="AI3394">
        <v>0</v>
      </c>
      <c r="AJ3394" s="1">
        <f>Y3394/0.1</f>
        <v>100</v>
      </c>
      <c r="AK3394" s="1">
        <f>AC3394-AJ3394</f>
        <v>125</v>
      </c>
      <c r="AL3394" s="28">
        <f>_xlfn.IFNA(INDEX($BD$2:$BD$53,MATCH(B3394,$BC$2:$BC$53,0)),1000)</f>
        <v>1371246</v>
      </c>
      <c r="AM3394" s="1">
        <f>C3394/AL3394*100000</f>
        <v>4.7402143743719218</v>
      </c>
      <c r="AN3394" s="17">
        <f>IF(B3395=B3394,IFERROR((C3394/C3395)-1,0),0)</f>
        <v>0.18181818181818188</v>
      </c>
      <c r="AO3394" s="26">
        <f>IFERROR(LOG(2)/LOG(1+(AN3394)),AN3394)</f>
        <v>4.1492381461821113</v>
      </c>
      <c r="AP3394" s="26">
        <f>AVERAGE(Y3394:Y3400)</f>
        <v>7.4285714285714288</v>
      </c>
      <c r="AR3394" s="1">
        <f>Q3394/AL3394*100000</f>
        <v>0</v>
      </c>
      <c r="AS3394" s="25">
        <f>IF(B3395=B3394,IFERROR((AE3394/AE3395)-1,0),0)</f>
        <v>0</v>
      </c>
      <c r="AT3394" s="26">
        <f>IFERROR(LOG(2)/LOG(1+(AS3394)),AS3394)</f>
        <v>0</v>
      </c>
      <c r="AU3394" s="26">
        <f>AVERAGE(AE3394:AE3400)</f>
        <v>0</v>
      </c>
      <c r="AV3394" s="19">
        <f>ROUNDDOWN(N3394,0)</f>
        <v>43911</v>
      </c>
      <c r="AW3394" s="29" cm="1">
        <f t="array" ref="AW3394">_xlfn.ANCHORARRAY(AV3394)-1</f>
        <v>43910</v>
      </c>
    </row>
    <row r="3395" spans="1:49" x14ac:dyDescent="0.25">
      <c r="A3395">
        <v>20200321</v>
      </c>
      <c r="B3395" s="1" t="s">
        <v>66</v>
      </c>
      <c r="C3395">
        <v>55</v>
      </c>
      <c r="D3395">
        <v>973</v>
      </c>
      <c r="E3395">
        <v>942</v>
      </c>
      <c r="M3395" s="1" t="s">
        <v>54</v>
      </c>
      <c r="N3395" s="2">
        <v>43910.375</v>
      </c>
      <c r="O3395" s="2">
        <v>43910.208333333336</v>
      </c>
      <c r="P3395" s="1" t="s">
        <v>2047</v>
      </c>
      <c r="S3395" s="2">
        <v>43910.208333333336</v>
      </c>
      <c r="T3395" s="1" t="s">
        <v>54</v>
      </c>
      <c r="U3395" s="1" t="s">
        <v>54</v>
      </c>
      <c r="V3395" s="1" t="s">
        <v>54</v>
      </c>
      <c r="X3395">
        <v>33</v>
      </c>
      <c r="Y3395">
        <v>11</v>
      </c>
      <c r="Z3395" s="1" t="s">
        <v>3607</v>
      </c>
      <c r="AA3395">
        <v>1970</v>
      </c>
      <c r="AB3395">
        <v>1028</v>
      </c>
      <c r="AC3395">
        <v>239</v>
      </c>
      <c r="AD3395">
        <v>1028</v>
      </c>
      <c r="AE3395">
        <v>0</v>
      </c>
      <c r="AF3395">
        <v>0</v>
      </c>
      <c r="AG3395" s="1" t="s">
        <v>12441</v>
      </c>
      <c r="AH3395">
        <v>0</v>
      </c>
      <c r="AI3395">
        <v>0</v>
      </c>
      <c r="AJ3395" s="1">
        <f>Y3395/0.1</f>
        <v>110</v>
      </c>
      <c r="AK3395" s="1">
        <f>AC3395-AJ3395</f>
        <v>129</v>
      </c>
      <c r="AL3395" s="28">
        <f>_xlfn.IFNA(INDEX($BD$2:$BD$53,MATCH(B3395,$BC$2:$BC$53,0)),1000)</f>
        <v>1371246</v>
      </c>
      <c r="AM3395" s="1">
        <f>C3395/AL3395*100000</f>
        <v>4.0109506244685491</v>
      </c>
      <c r="AN3395" s="17">
        <f>IF(B3396=B3395,IFERROR((C3395/C3396)-1,0),0)</f>
        <v>0.25</v>
      </c>
      <c r="AO3395" s="26">
        <f>IFERROR(LOG(2)/LOG(1+(AN3395)),AN3395)</f>
        <v>3.1062837195053898</v>
      </c>
      <c r="AP3395" s="26">
        <f>AVERAGE(Y3395:Y3401)</f>
        <v>6.8571428571428568</v>
      </c>
      <c r="AR3395" s="1">
        <f>Q3395/AL3395*100000</f>
        <v>0</v>
      </c>
      <c r="AS3395" s="25">
        <f>IF(B3396=B3395,IFERROR((AE3395/AE3396)-1,0),0)</f>
        <v>0</v>
      </c>
      <c r="AT3395" s="26">
        <f>IFERROR(LOG(2)/LOG(1+(AS3395)),AS3395)</f>
        <v>0</v>
      </c>
      <c r="AU3395" s="26">
        <f>AVERAGE(AE3395:AE3401)</f>
        <v>0</v>
      </c>
      <c r="AV3395" s="19">
        <f>ROUNDDOWN(N3395,0)</f>
        <v>43910</v>
      </c>
      <c r="AW3395" s="29" cm="1">
        <f t="array" ref="AW3395">_xlfn.ANCHORARRAY(AV3395)-1</f>
        <v>43909</v>
      </c>
    </row>
    <row r="3396" spans="1:49" x14ac:dyDescent="0.25">
      <c r="A3396">
        <v>20200320</v>
      </c>
      <c r="B3396" s="1" t="s">
        <v>66</v>
      </c>
      <c r="C3396">
        <v>44</v>
      </c>
      <c r="D3396">
        <v>745</v>
      </c>
      <c r="E3396">
        <v>631</v>
      </c>
      <c r="M3396" s="1" t="s">
        <v>54</v>
      </c>
      <c r="N3396" s="2">
        <v>43909.375</v>
      </c>
      <c r="O3396" s="2">
        <v>43909.208333333336</v>
      </c>
      <c r="P3396" s="1" t="s">
        <v>2077</v>
      </c>
      <c r="S3396" s="2">
        <v>43909.208333333336</v>
      </c>
      <c r="T3396" s="1" t="s">
        <v>54</v>
      </c>
      <c r="U3396" s="1" t="s">
        <v>54</v>
      </c>
      <c r="V3396" s="1" t="s">
        <v>54</v>
      </c>
      <c r="X3396">
        <v>33</v>
      </c>
      <c r="Y3396">
        <v>5</v>
      </c>
      <c r="Z3396" s="1" t="s">
        <v>11980</v>
      </c>
      <c r="AA3396">
        <v>1420</v>
      </c>
      <c r="AB3396">
        <v>789</v>
      </c>
      <c r="AC3396">
        <v>129</v>
      </c>
      <c r="AD3396">
        <v>789</v>
      </c>
      <c r="AE3396">
        <v>0</v>
      </c>
      <c r="AF3396">
        <v>0</v>
      </c>
      <c r="AG3396" s="1" t="s">
        <v>12521</v>
      </c>
      <c r="AH3396">
        <v>0</v>
      </c>
      <c r="AI3396">
        <v>0</v>
      </c>
      <c r="AJ3396" s="1">
        <f>Y3396/0.1</f>
        <v>50</v>
      </c>
      <c r="AK3396" s="1">
        <f>AC3396-AJ3396</f>
        <v>79</v>
      </c>
      <c r="AL3396" s="28">
        <f>_xlfn.IFNA(INDEX($BD$2:$BD$53,MATCH(B3396,$BC$2:$BC$53,0)),1000)</f>
        <v>1371246</v>
      </c>
      <c r="AM3396" s="1">
        <f>C3396/AL3396*100000</f>
        <v>3.2087604995748391</v>
      </c>
      <c r="AN3396" s="17">
        <f>IF(B3397=B3396,IFERROR((C3396/C3397)-1,0),0)</f>
        <v>0.12820512820512819</v>
      </c>
      <c r="AO3396" s="26">
        <f>IFERROR(LOG(2)/LOG(1+(AN3396)),AN3396)</f>
        <v>5.7461555420670534</v>
      </c>
      <c r="AP3396" s="26">
        <f>AVERAGE(Y3396:Y3402)</f>
        <v>5.4285714285714288</v>
      </c>
      <c r="AR3396" s="1">
        <f>Q3396/AL3396*100000</f>
        <v>0</v>
      </c>
      <c r="AS3396" s="25">
        <f>IF(B3397=B3396,IFERROR((AE3396/AE3397)-1,0),0)</f>
        <v>0</v>
      </c>
      <c r="AT3396" s="26">
        <f>IFERROR(LOG(2)/LOG(1+(AS3396)),AS3396)</f>
        <v>0</v>
      </c>
      <c r="AU3396" s="26">
        <f>AVERAGE(AE3396:AE3402)</f>
        <v>0</v>
      </c>
      <c r="AV3396" s="19">
        <f>ROUNDDOWN(N3396,0)</f>
        <v>43909</v>
      </c>
      <c r="AW3396" s="29" cm="1">
        <f t="array" ref="AW3396">_xlfn.ANCHORARRAY(AV3396)-1</f>
        <v>43908</v>
      </c>
    </row>
    <row r="3397" spans="1:49" x14ac:dyDescent="0.25">
      <c r="A3397">
        <v>20200319</v>
      </c>
      <c r="B3397" s="1" t="s">
        <v>66</v>
      </c>
      <c r="C3397">
        <v>39</v>
      </c>
      <c r="D3397">
        <v>621</v>
      </c>
      <c r="E3397">
        <v>231</v>
      </c>
      <c r="M3397" s="1" t="s">
        <v>54</v>
      </c>
      <c r="N3397" s="2">
        <v>43908.375</v>
      </c>
      <c r="O3397" s="2">
        <v>43908.208333333336</v>
      </c>
      <c r="P3397" s="1" t="s">
        <v>2108</v>
      </c>
      <c r="S3397" s="2">
        <v>43908.208333333336</v>
      </c>
      <c r="T3397" s="1" t="s">
        <v>54</v>
      </c>
      <c r="U3397" s="1" t="s">
        <v>54</v>
      </c>
      <c r="V3397" s="1" t="s">
        <v>54</v>
      </c>
      <c r="X3397">
        <v>33</v>
      </c>
      <c r="Y3397">
        <v>13</v>
      </c>
      <c r="Z3397" s="1" t="s">
        <v>4645</v>
      </c>
      <c r="AA3397">
        <v>891</v>
      </c>
      <c r="AB3397">
        <v>660</v>
      </c>
      <c r="AC3397">
        <v>121</v>
      </c>
      <c r="AD3397">
        <v>660</v>
      </c>
      <c r="AE3397">
        <v>0</v>
      </c>
      <c r="AF3397">
        <v>0</v>
      </c>
      <c r="AG3397" s="1" t="s">
        <v>12594</v>
      </c>
      <c r="AH3397">
        <v>0</v>
      </c>
      <c r="AI3397">
        <v>0</v>
      </c>
      <c r="AJ3397" s="1">
        <f>Y3397/0.1</f>
        <v>130</v>
      </c>
      <c r="AK3397" s="1">
        <f>AC3397-AJ3397</f>
        <v>-9</v>
      </c>
      <c r="AL3397" s="28">
        <f>_xlfn.IFNA(INDEX($BD$2:$BD$53,MATCH(B3397,$BC$2:$BC$53,0)),1000)</f>
        <v>1371246</v>
      </c>
      <c r="AM3397" s="1">
        <f>C3397/AL3397*100000</f>
        <v>2.8441286246231527</v>
      </c>
      <c r="AN3397" s="17">
        <f>IF(B3398=B3397,IFERROR((C3397/C3398)-1,0),0)</f>
        <v>0.5</v>
      </c>
      <c r="AO3397" s="26">
        <f>IFERROR(LOG(2)/LOG(1+(AN3397)),AN3397)</f>
        <v>1.7095112913514547</v>
      </c>
      <c r="AP3397" s="26">
        <f>AVERAGE(Y3397:Y3403)</f>
        <v>4.7142857142857144</v>
      </c>
      <c r="AR3397" s="1">
        <f>Q3397/AL3397*100000</f>
        <v>0</v>
      </c>
      <c r="AS3397" s="25">
        <f>IF(B3398=B3397,IFERROR((AE3397/AE3398)-1,0),0)</f>
        <v>0</v>
      </c>
      <c r="AT3397" s="26">
        <f>IFERROR(LOG(2)/LOG(1+(AS3397)),AS3397)</f>
        <v>0</v>
      </c>
      <c r="AU3397" s="26">
        <f>AVERAGE(AE3397:AE3403)</f>
        <v>0</v>
      </c>
      <c r="AV3397" s="19">
        <f>ROUNDDOWN(N3397,0)</f>
        <v>43908</v>
      </c>
      <c r="AW3397" s="29" cm="1">
        <f t="array" ref="AW3397">_xlfn.ANCHORARRAY(AV3397)-1</f>
        <v>43907</v>
      </c>
    </row>
    <row r="3398" spans="1:49" x14ac:dyDescent="0.25">
      <c r="A3398">
        <v>20200318</v>
      </c>
      <c r="B3398" s="1" t="s">
        <v>66</v>
      </c>
      <c r="C3398">
        <v>26</v>
      </c>
      <c r="D3398">
        <v>513</v>
      </c>
      <c r="E3398">
        <v>208</v>
      </c>
      <c r="M3398" s="1" t="s">
        <v>54</v>
      </c>
      <c r="N3398" s="2">
        <v>43907.375</v>
      </c>
      <c r="O3398" s="2">
        <v>43907.208333333336</v>
      </c>
      <c r="P3398" s="1" t="s">
        <v>2140</v>
      </c>
      <c r="S3398" s="2">
        <v>43907.208333333336</v>
      </c>
      <c r="T3398" s="1" t="s">
        <v>54</v>
      </c>
      <c r="U3398" s="1" t="s">
        <v>54</v>
      </c>
      <c r="V3398" s="1" t="s">
        <v>54</v>
      </c>
      <c r="X3398">
        <v>33</v>
      </c>
      <c r="Y3398">
        <v>9</v>
      </c>
      <c r="Z3398" s="1" t="s">
        <v>9550</v>
      </c>
      <c r="AA3398">
        <v>747</v>
      </c>
      <c r="AB3398">
        <v>539</v>
      </c>
      <c r="AC3398">
        <v>167</v>
      </c>
      <c r="AD3398">
        <v>539</v>
      </c>
      <c r="AE3398">
        <v>0</v>
      </c>
      <c r="AF3398">
        <v>0</v>
      </c>
      <c r="AG3398" s="1" t="s">
        <v>12664</v>
      </c>
      <c r="AH3398">
        <v>0</v>
      </c>
      <c r="AI3398">
        <v>0</v>
      </c>
      <c r="AJ3398" s="1">
        <f>Y3398/0.1</f>
        <v>90</v>
      </c>
      <c r="AK3398" s="1">
        <f>AC3398-AJ3398</f>
        <v>77</v>
      </c>
      <c r="AL3398" s="28">
        <f>_xlfn.IFNA(INDEX($BD$2:$BD$53,MATCH(B3398,$BC$2:$BC$53,0)),1000)</f>
        <v>1371246</v>
      </c>
      <c r="AM3398" s="1">
        <f>C3398/AL3398*100000</f>
        <v>1.8960857497487686</v>
      </c>
      <c r="AN3398" s="17">
        <f>IF(B3399=B3398,IFERROR((C3398/C3399)-1,0),0)</f>
        <v>0.52941176470588225</v>
      </c>
      <c r="AO3398" s="26">
        <f>IFERROR(LOG(2)/LOG(1+(AN3398)),AN3398)</f>
        <v>1.6313829080672226</v>
      </c>
      <c r="AP3398" s="26">
        <f>AVERAGE(Y3398:Y3404)</f>
        <v>3.1428571428571428</v>
      </c>
      <c r="AR3398" s="1">
        <f>Q3398/AL3398*100000</f>
        <v>0</v>
      </c>
      <c r="AS3398" s="25">
        <f>IF(B3399=B3398,IFERROR((AE3398/AE3399)-1,0),0)</f>
        <v>0</v>
      </c>
      <c r="AT3398" s="26">
        <f>IFERROR(LOG(2)/LOG(1+(AS3398)),AS3398)</f>
        <v>0</v>
      </c>
      <c r="AU3398" s="26">
        <f>AVERAGE(AE3398:AE3404)</f>
        <v>0</v>
      </c>
      <c r="AV3398" s="19">
        <f>ROUNDDOWN(N3398,0)</f>
        <v>43907</v>
      </c>
      <c r="AW3398" s="29" cm="1">
        <f t="array" ref="AW3398">_xlfn.ANCHORARRAY(AV3398)-1</f>
        <v>43906</v>
      </c>
    </row>
    <row r="3399" spans="1:49" x14ac:dyDescent="0.25">
      <c r="A3399">
        <v>20200317</v>
      </c>
      <c r="B3399" s="1" t="s">
        <v>66</v>
      </c>
      <c r="C3399">
        <v>17</v>
      </c>
      <c r="D3399">
        <v>355</v>
      </c>
      <c r="E3399">
        <v>195</v>
      </c>
      <c r="M3399" s="1" t="s">
        <v>54</v>
      </c>
      <c r="N3399" s="2">
        <v>43906.375</v>
      </c>
      <c r="O3399" s="2">
        <v>43906.208333333336</v>
      </c>
      <c r="P3399" s="1" t="s">
        <v>2168</v>
      </c>
      <c r="S3399" s="2">
        <v>43906.208333333336</v>
      </c>
      <c r="T3399" s="1" t="s">
        <v>54</v>
      </c>
      <c r="U3399" s="1" t="s">
        <v>54</v>
      </c>
      <c r="V3399" s="1" t="s">
        <v>54</v>
      </c>
      <c r="X3399">
        <v>33</v>
      </c>
      <c r="Y3399">
        <v>4</v>
      </c>
      <c r="Z3399" s="1" t="s">
        <v>6665</v>
      </c>
      <c r="AA3399">
        <v>567</v>
      </c>
      <c r="AB3399">
        <v>372</v>
      </c>
      <c r="AC3399">
        <v>88</v>
      </c>
      <c r="AD3399">
        <v>372</v>
      </c>
      <c r="AE3399">
        <v>0</v>
      </c>
      <c r="AF3399">
        <v>0</v>
      </c>
      <c r="AG3399" s="1" t="s">
        <v>12733</v>
      </c>
      <c r="AH3399">
        <v>0</v>
      </c>
      <c r="AI3399">
        <v>0</v>
      </c>
      <c r="AJ3399" s="1">
        <f>Y3399/0.1</f>
        <v>40</v>
      </c>
      <c r="AK3399" s="1">
        <f>AC3399-AJ3399</f>
        <v>48</v>
      </c>
      <c r="AL3399" s="28">
        <f>_xlfn.IFNA(INDEX($BD$2:$BD$53,MATCH(B3399,$BC$2:$BC$53,0)),1000)</f>
        <v>1371246</v>
      </c>
      <c r="AM3399" s="1">
        <f>C3399/AL3399*100000</f>
        <v>1.2397483748357334</v>
      </c>
      <c r="AN3399" s="17">
        <f>IF(B3400=B3399,IFERROR((C3399/C3400)-1,0),0)</f>
        <v>0.30769230769230771</v>
      </c>
      <c r="AO3399" s="26">
        <f>IFERROR(LOG(2)/LOG(1+(AN3399)),AN3399)</f>
        <v>2.5838249455646198</v>
      </c>
      <c r="AP3399" s="26">
        <f>AVERAGE(Y3399:Y3405)</f>
        <v>1.8571428571428572</v>
      </c>
      <c r="AR3399" s="1">
        <f>Q3399/AL3399*100000</f>
        <v>0</v>
      </c>
      <c r="AS3399" s="25">
        <f>IF(B3400=B3399,IFERROR((AE3399/AE3400)-1,0),0)</f>
        <v>0</v>
      </c>
      <c r="AT3399" s="26">
        <f>IFERROR(LOG(2)/LOG(1+(AS3399)),AS3399)</f>
        <v>0</v>
      </c>
      <c r="AU3399" s="26">
        <f>AVERAGE(AE3399:AE3405)</f>
        <v>0</v>
      </c>
      <c r="AV3399" s="19">
        <f>ROUNDDOWN(N3399,0)</f>
        <v>43906</v>
      </c>
      <c r="AW3399" s="29" cm="1">
        <f t="array" ref="AW3399">_xlfn.ANCHORARRAY(AV3399)-1</f>
        <v>43905</v>
      </c>
    </row>
    <row r="3400" spans="1:49" x14ac:dyDescent="0.25">
      <c r="A3400">
        <v>20200316</v>
      </c>
      <c r="B3400" s="1" t="s">
        <v>66</v>
      </c>
      <c r="C3400">
        <v>13</v>
      </c>
      <c r="D3400">
        <v>271</v>
      </c>
      <c r="E3400">
        <v>95</v>
      </c>
      <c r="M3400" s="1" t="s">
        <v>54</v>
      </c>
      <c r="N3400" s="2">
        <v>43906.633333333331</v>
      </c>
      <c r="O3400" s="2">
        <v>43906.466666666667</v>
      </c>
      <c r="P3400" s="1" t="s">
        <v>2207</v>
      </c>
      <c r="S3400" s="2">
        <v>43906.466666666667</v>
      </c>
      <c r="T3400" s="1" t="s">
        <v>54</v>
      </c>
      <c r="U3400" s="1" t="s">
        <v>54</v>
      </c>
      <c r="V3400" s="1" t="s">
        <v>54</v>
      </c>
      <c r="X3400">
        <v>33</v>
      </c>
      <c r="Y3400">
        <v>0</v>
      </c>
      <c r="Z3400" s="1" t="s">
        <v>2527</v>
      </c>
      <c r="AA3400">
        <v>379</v>
      </c>
      <c r="AB3400">
        <v>284</v>
      </c>
      <c r="AC3400">
        <v>0</v>
      </c>
      <c r="AD3400">
        <v>284</v>
      </c>
      <c r="AE3400">
        <v>0</v>
      </c>
      <c r="AF3400">
        <v>0</v>
      </c>
      <c r="AG3400" s="1" t="s">
        <v>12799</v>
      </c>
      <c r="AH3400">
        <v>0</v>
      </c>
      <c r="AI3400">
        <v>0</v>
      </c>
      <c r="AJ3400" s="1">
        <f>Y3400/0.1</f>
        <v>0</v>
      </c>
      <c r="AK3400" s="1">
        <f>AC3400-AJ3400</f>
        <v>0</v>
      </c>
      <c r="AL3400" s="28">
        <f>_xlfn.IFNA(INDEX($BD$2:$BD$53,MATCH(B3400,$BC$2:$BC$53,0)),1000)</f>
        <v>1371246</v>
      </c>
      <c r="AM3400" s="1">
        <f>C3400/AL3400*100000</f>
        <v>0.94804287487438432</v>
      </c>
      <c r="AN3400" s="17">
        <f>IF(B3401=B3400,IFERROR((C3400/C3401)-1,0),0)</f>
        <v>0</v>
      </c>
      <c r="AO3400" s="26">
        <f>IFERROR(LOG(2)/LOG(1+(AN3400)),AN3400)</f>
        <v>0</v>
      </c>
      <c r="AP3400" s="26">
        <f>AVERAGE(Y3400:Y3406)</f>
        <v>1.2857142857142858</v>
      </c>
      <c r="AR3400" s="1">
        <f>Q3400/AL3400*100000</f>
        <v>0</v>
      </c>
      <c r="AS3400" s="25">
        <f>IF(B3401=B3400,IFERROR((AE3400/AE3401)-1,0),0)</f>
        <v>0</v>
      </c>
      <c r="AT3400" s="26">
        <f>IFERROR(LOG(2)/LOG(1+(AS3400)),AS3400)</f>
        <v>0</v>
      </c>
      <c r="AU3400" s="26">
        <f>AVERAGE(AE3400:AE3406)</f>
        <v>0</v>
      </c>
      <c r="AV3400" s="19">
        <f>ROUNDDOWN(N3400,0)</f>
        <v>43906</v>
      </c>
      <c r="AW3400" s="29" cm="1">
        <f t="array" ref="AW3400">_xlfn.ANCHORARRAY(AV3400)-1</f>
        <v>43905</v>
      </c>
    </row>
    <row r="3401" spans="1:49" x14ac:dyDescent="0.25">
      <c r="A3401">
        <v>20200315</v>
      </c>
      <c r="B3401" s="1" t="s">
        <v>66</v>
      </c>
      <c r="C3401">
        <v>13</v>
      </c>
      <c r="D3401">
        <v>271</v>
      </c>
      <c r="E3401">
        <v>95</v>
      </c>
      <c r="M3401" s="1" t="s">
        <v>54</v>
      </c>
      <c r="N3401" s="2">
        <v>43905.375</v>
      </c>
      <c r="O3401" s="2">
        <v>43905.208333333336</v>
      </c>
      <c r="P3401" s="1" t="s">
        <v>2241</v>
      </c>
      <c r="S3401" s="2">
        <v>43905.208333333336</v>
      </c>
      <c r="T3401" s="1" t="s">
        <v>54</v>
      </c>
      <c r="U3401" s="1" t="s">
        <v>54</v>
      </c>
      <c r="V3401" s="1" t="s">
        <v>54</v>
      </c>
      <c r="X3401">
        <v>33</v>
      </c>
      <c r="Y3401">
        <v>6</v>
      </c>
      <c r="Z3401" s="1" t="s">
        <v>9301</v>
      </c>
      <c r="AA3401">
        <v>379</v>
      </c>
      <c r="AB3401">
        <v>284</v>
      </c>
      <c r="AC3401">
        <v>65</v>
      </c>
      <c r="AD3401">
        <v>284</v>
      </c>
      <c r="AE3401">
        <v>0</v>
      </c>
      <c r="AF3401">
        <v>0</v>
      </c>
      <c r="AG3401" s="1" t="s">
        <v>12859</v>
      </c>
      <c r="AH3401">
        <v>0</v>
      </c>
      <c r="AI3401">
        <v>0</v>
      </c>
      <c r="AJ3401" s="1">
        <f>Y3401/0.1</f>
        <v>60</v>
      </c>
      <c r="AK3401" s="1">
        <f>AC3401-AJ3401</f>
        <v>5</v>
      </c>
      <c r="AL3401" s="28">
        <f>_xlfn.IFNA(INDEX($BD$2:$BD$53,MATCH(B3401,$BC$2:$BC$53,0)),1000)</f>
        <v>1371246</v>
      </c>
      <c r="AM3401" s="1">
        <f>C3401/AL3401*100000</f>
        <v>0.94804287487438432</v>
      </c>
      <c r="AN3401" s="17">
        <f>IF(B3402=B3401,IFERROR((C3401/C3402)-1,0),0)</f>
        <v>0.85714285714285721</v>
      </c>
      <c r="AO3401" s="26">
        <f>IFERROR(LOG(2)/LOG(1+(AN3401)),AN3401)</f>
        <v>1.1197145045860988</v>
      </c>
      <c r="AP3401" s="26">
        <f>AVERAGE(Y3401:Y3407)</f>
        <v>1.2857142857142858</v>
      </c>
      <c r="AR3401" s="1">
        <f>Q3401/AL3401*100000</f>
        <v>0</v>
      </c>
      <c r="AS3401" s="25">
        <f>IF(B3402=B3401,IFERROR((AE3401/AE3402)-1,0),0)</f>
        <v>0</v>
      </c>
      <c r="AT3401" s="26">
        <f>IFERROR(LOG(2)/LOG(1+(AS3401)),AS3401)</f>
        <v>0</v>
      </c>
      <c r="AU3401" s="26">
        <f>AVERAGE(AE3401:AE3407)</f>
        <v>0</v>
      </c>
      <c r="AV3401" s="19">
        <f>ROUNDDOWN(N3401,0)</f>
        <v>43905</v>
      </c>
      <c r="AW3401" s="29" cm="1">
        <f t="array" ref="AW3401">_xlfn.ANCHORARRAY(AV3401)-1</f>
        <v>43904</v>
      </c>
    </row>
    <row r="3402" spans="1:49" x14ac:dyDescent="0.25">
      <c r="A3402">
        <v>20200314</v>
      </c>
      <c r="B3402" s="1" t="s">
        <v>66</v>
      </c>
      <c r="C3402">
        <v>7</v>
      </c>
      <c r="D3402">
        <v>212</v>
      </c>
      <c r="E3402">
        <v>31</v>
      </c>
      <c r="M3402" s="1" t="s">
        <v>54</v>
      </c>
      <c r="N3402" s="2">
        <v>43904.375</v>
      </c>
      <c r="O3402" s="2">
        <v>43904.208333333336</v>
      </c>
      <c r="P3402" s="1" t="s">
        <v>2267</v>
      </c>
      <c r="S3402" s="2">
        <v>43904.208333333336</v>
      </c>
      <c r="T3402" s="1" t="s">
        <v>54</v>
      </c>
      <c r="U3402" s="1" t="s">
        <v>54</v>
      </c>
      <c r="V3402" s="1" t="s">
        <v>54</v>
      </c>
      <c r="X3402">
        <v>33</v>
      </c>
      <c r="Y3402">
        <v>1</v>
      </c>
      <c r="Z3402" s="1" t="s">
        <v>9212</v>
      </c>
      <c r="AA3402">
        <v>250</v>
      </c>
      <c r="AB3402">
        <v>219</v>
      </c>
      <c r="AC3402">
        <v>119</v>
      </c>
      <c r="AD3402">
        <v>219</v>
      </c>
      <c r="AE3402">
        <v>0</v>
      </c>
      <c r="AF3402">
        <v>0</v>
      </c>
      <c r="AG3402" s="1" t="s">
        <v>12916</v>
      </c>
      <c r="AH3402">
        <v>0</v>
      </c>
      <c r="AI3402">
        <v>0</v>
      </c>
      <c r="AJ3402" s="1">
        <f>Y3402/0.1</f>
        <v>10</v>
      </c>
      <c r="AK3402" s="1">
        <f>AC3402-AJ3402</f>
        <v>109</v>
      </c>
      <c r="AL3402" s="28">
        <f>_xlfn.IFNA(INDEX($BD$2:$BD$53,MATCH(B3402,$BC$2:$BC$53,0)),1000)</f>
        <v>1371246</v>
      </c>
      <c r="AM3402" s="1">
        <f>C3402/AL3402*100000</f>
        <v>0.5104846249323608</v>
      </c>
      <c r="AN3402" s="17">
        <f>IF(B3403=B3402,IFERROR((C3402/C3403)-1,0),0)</f>
        <v>0.16666666666666674</v>
      </c>
      <c r="AO3402" s="26">
        <f>IFERROR(LOG(2)/LOG(1+(AN3402)),AN3402)</f>
        <v>4.4965561056019201</v>
      </c>
      <c r="AP3402" s="26">
        <f>AVERAGE(Y3402:Y3408)</f>
        <v>0.7142857142857143</v>
      </c>
      <c r="AR3402" s="1">
        <f>Q3402/AL3402*100000</f>
        <v>0</v>
      </c>
      <c r="AS3402" s="25">
        <f>IF(B3403=B3402,IFERROR((AE3402/AE3403)-1,0),0)</f>
        <v>0</v>
      </c>
      <c r="AT3402" s="26">
        <f>IFERROR(LOG(2)/LOG(1+(AS3402)),AS3402)</f>
        <v>0</v>
      </c>
      <c r="AU3402" s="26">
        <f>AVERAGE(AE3402:AE3408)</f>
        <v>0</v>
      </c>
      <c r="AV3402" s="19">
        <f>ROUNDDOWN(N3402,0)</f>
        <v>43904</v>
      </c>
      <c r="AW3402" s="29" cm="1">
        <f t="array" ref="AW3402">_xlfn.ANCHORARRAY(AV3402)-1</f>
        <v>43903</v>
      </c>
    </row>
    <row r="3403" spans="1:49" x14ac:dyDescent="0.25">
      <c r="A3403">
        <v>20200313</v>
      </c>
      <c r="B3403" s="1" t="s">
        <v>66</v>
      </c>
      <c r="C3403">
        <v>6</v>
      </c>
      <c r="D3403">
        <v>94</v>
      </c>
      <c r="E3403">
        <v>21</v>
      </c>
      <c r="M3403" s="1" t="s">
        <v>54</v>
      </c>
      <c r="N3403" s="2">
        <v>43902.375</v>
      </c>
      <c r="O3403" s="2">
        <v>43902.208333333336</v>
      </c>
      <c r="P3403" s="1" t="s">
        <v>2283</v>
      </c>
      <c r="S3403" s="2">
        <v>43902.208333333336</v>
      </c>
      <c r="T3403" s="1" t="s">
        <v>54</v>
      </c>
      <c r="U3403" s="1" t="s">
        <v>54</v>
      </c>
      <c r="V3403" s="1" t="s">
        <v>54</v>
      </c>
      <c r="X3403">
        <v>33</v>
      </c>
      <c r="Y3403">
        <v>0</v>
      </c>
      <c r="Z3403" s="1" t="s">
        <v>2527</v>
      </c>
      <c r="AA3403">
        <v>121</v>
      </c>
      <c r="AB3403">
        <v>100</v>
      </c>
      <c r="AC3403">
        <v>0</v>
      </c>
      <c r="AD3403">
        <v>100</v>
      </c>
      <c r="AE3403">
        <v>0</v>
      </c>
      <c r="AF3403">
        <v>0</v>
      </c>
      <c r="AG3403" s="1" t="s">
        <v>12972</v>
      </c>
      <c r="AH3403">
        <v>0</v>
      </c>
      <c r="AI3403">
        <v>0</v>
      </c>
      <c r="AJ3403" s="1">
        <f>Y3403/0.1</f>
        <v>0</v>
      </c>
      <c r="AK3403" s="1">
        <f>AC3403-AJ3403</f>
        <v>0</v>
      </c>
      <c r="AL3403" s="28">
        <f>_xlfn.IFNA(INDEX($BD$2:$BD$53,MATCH(B3403,$BC$2:$BC$53,0)),1000)</f>
        <v>1371246</v>
      </c>
      <c r="AM3403" s="1">
        <f>C3403/AL3403*100000</f>
        <v>0.43755824994202352</v>
      </c>
      <c r="AN3403" s="17">
        <f>IF(B3404=B3403,IFERROR((C3403/C3404)-1,0),0)</f>
        <v>0</v>
      </c>
      <c r="AO3403" s="26">
        <f>IFERROR(LOG(2)/LOG(1+(AN3403)),AN3403)</f>
        <v>0</v>
      </c>
      <c r="AP3403" s="26">
        <f>AVERAGE(Y3403:Y3409)</f>
        <v>-9.7142857142857135</v>
      </c>
      <c r="AR3403" s="1">
        <f>Q3403/AL3403*100000</f>
        <v>0</v>
      </c>
      <c r="AS3403" s="25">
        <f>IF(B3404=B3403,IFERROR((AE3403/AE3404)-1,0),0)</f>
        <v>0</v>
      </c>
      <c r="AT3403" s="26">
        <f>IFERROR(LOG(2)/LOG(1+(AS3403)),AS3403)</f>
        <v>0</v>
      </c>
      <c r="AU3403" s="26">
        <f>AVERAGE(AE3403:AE3409)</f>
        <v>0</v>
      </c>
      <c r="AV3403" s="19">
        <f>ROUNDDOWN(N3403,0)</f>
        <v>43902</v>
      </c>
      <c r="AW3403" s="29" cm="1">
        <f t="array" ref="AW3403">_xlfn.ANCHORARRAY(AV3403)-1</f>
        <v>43901</v>
      </c>
    </row>
    <row r="3404" spans="1:49" x14ac:dyDescent="0.25">
      <c r="A3404">
        <v>20200312</v>
      </c>
      <c r="B3404" s="1" t="s">
        <v>66</v>
      </c>
      <c r="C3404">
        <v>6</v>
      </c>
      <c r="D3404">
        <v>94</v>
      </c>
      <c r="E3404">
        <v>21</v>
      </c>
      <c r="M3404" s="1" t="s">
        <v>54</v>
      </c>
      <c r="N3404" s="2">
        <v>43902.375</v>
      </c>
      <c r="O3404" s="2">
        <v>43902.208333333336</v>
      </c>
      <c r="P3404" s="1" t="s">
        <v>2283</v>
      </c>
      <c r="S3404" s="2">
        <v>43902.208333333336</v>
      </c>
      <c r="T3404" s="1" t="s">
        <v>54</v>
      </c>
      <c r="U3404" s="1" t="s">
        <v>54</v>
      </c>
      <c r="V3404" s="1" t="s">
        <v>54</v>
      </c>
      <c r="X3404">
        <v>33</v>
      </c>
      <c r="Y3404">
        <v>2</v>
      </c>
      <c r="Z3404" s="1" t="s">
        <v>12685</v>
      </c>
      <c r="AA3404">
        <v>121</v>
      </c>
      <c r="AB3404">
        <v>100</v>
      </c>
      <c r="AC3404">
        <v>58</v>
      </c>
      <c r="AD3404">
        <v>100</v>
      </c>
      <c r="AE3404">
        <v>0</v>
      </c>
      <c r="AF3404">
        <v>0</v>
      </c>
      <c r="AG3404" s="1" t="s">
        <v>13029</v>
      </c>
      <c r="AH3404">
        <v>0</v>
      </c>
      <c r="AI3404">
        <v>0</v>
      </c>
      <c r="AJ3404" s="1">
        <f>Y3404/0.1</f>
        <v>20</v>
      </c>
      <c r="AK3404" s="1">
        <f>AC3404-AJ3404</f>
        <v>38</v>
      </c>
      <c r="AL3404" s="28">
        <f>_xlfn.IFNA(INDEX($BD$2:$BD$53,MATCH(B3404,$BC$2:$BC$53,0)),1000)</f>
        <v>1371246</v>
      </c>
      <c r="AM3404" s="1">
        <f>C3404/AL3404*100000</f>
        <v>0.43755824994202352</v>
      </c>
      <c r="AN3404" s="17">
        <f>IF(B3405=B3404,IFERROR((C3404/C3405)-1,0),0)</f>
        <v>0.5</v>
      </c>
      <c r="AO3404" s="26">
        <f>IFERROR(LOG(2)/LOG(1+(AN3404)),AN3404)</f>
        <v>1.7095112913514547</v>
      </c>
      <c r="AP3404" s="26">
        <f>AVERAGE(Y3404:Y3410)</f>
        <v>0.5714285714285714</v>
      </c>
      <c r="AR3404" s="1">
        <f>Q3404/AL3404*100000</f>
        <v>0</v>
      </c>
      <c r="AS3404" s="25">
        <f>IF(B3405=B3404,IFERROR((AE3404/AE3405)-1,0),0)</f>
        <v>0</v>
      </c>
      <c r="AT3404" s="26">
        <f>IFERROR(LOG(2)/LOG(1+(AS3404)),AS3404)</f>
        <v>0</v>
      </c>
      <c r="AU3404" s="26">
        <f>AVERAGE(AE3404:AE3410)</f>
        <v>0</v>
      </c>
      <c r="AV3404" s="19">
        <f>ROUNDDOWN(N3404,0)</f>
        <v>43902</v>
      </c>
      <c r="AW3404" s="29" cm="1">
        <f t="array" ref="AW3404">_xlfn.ANCHORARRAY(AV3404)-1</f>
        <v>43901</v>
      </c>
    </row>
    <row r="3405" spans="1:49" x14ac:dyDescent="0.25">
      <c r="A3405">
        <v>20200311</v>
      </c>
      <c r="B3405" s="1" t="s">
        <v>66</v>
      </c>
      <c r="C3405">
        <v>4</v>
      </c>
      <c r="D3405">
        <v>38</v>
      </c>
      <c r="E3405">
        <v>5</v>
      </c>
      <c r="M3405" s="1" t="s">
        <v>54</v>
      </c>
      <c r="N3405" s="2"/>
      <c r="O3405" s="2"/>
      <c r="P3405" s="1" t="s">
        <v>54</v>
      </c>
      <c r="S3405" s="2"/>
      <c r="T3405" s="1" t="s">
        <v>54</v>
      </c>
      <c r="U3405" s="1" t="s">
        <v>54</v>
      </c>
      <c r="V3405" s="1" t="s">
        <v>54</v>
      </c>
      <c r="X3405">
        <v>33</v>
      </c>
      <c r="Y3405">
        <v>0</v>
      </c>
      <c r="Z3405" s="1" t="s">
        <v>2527</v>
      </c>
      <c r="AA3405">
        <v>47</v>
      </c>
      <c r="AB3405">
        <v>42</v>
      </c>
      <c r="AC3405">
        <v>0</v>
      </c>
      <c r="AD3405">
        <v>42</v>
      </c>
      <c r="AE3405">
        <v>0</v>
      </c>
      <c r="AF3405">
        <v>0</v>
      </c>
      <c r="AG3405" s="1" t="s">
        <v>13083</v>
      </c>
      <c r="AH3405">
        <v>0</v>
      </c>
      <c r="AI3405">
        <v>0</v>
      </c>
      <c r="AJ3405" s="1">
        <f>Y3405/0.1</f>
        <v>0</v>
      </c>
      <c r="AK3405" s="1">
        <f>AC3405-AJ3405</f>
        <v>0</v>
      </c>
      <c r="AL3405" s="28">
        <f>_xlfn.IFNA(INDEX($BD$2:$BD$53,MATCH(B3405,$BC$2:$BC$53,0)),1000)</f>
        <v>1371246</v>
      </c>
      <c r="AM3405" s="1">
        <f>C3405/AL3405*100000</f>
        <v>0.29170549996134904</v>
      </c>
      <c r="AN3405" s="17">
        <f>IF(B3406=B3405,IFERROR((C3405/C3406)-1,0),0)</f>
        <v>0</v>
      </c>
      <c r="AO3405" s="26">
        <f>IFERROR(LOG(2)/LOG(1+(AN3405)),AN3405)</f>
        <v>0</v>
      </c>
      <c r="AP3405" s="26">
        <f>AVERAGE(Y3405:Y3411)</f>
        <v>-1.4285714285714286</v>
      </c>
      <c r="AR3405" s="1">
        <f>Q3405/AL3405*100000</f>
        <v>0</v>
      </c>
      <c r="AS3405" s="25">
        <f>IF(B3406=B3405,IFERROR((AE3405/AE3406)-1,0),0)</f>
        <v>0</v>
      </c>
      <c r="AT3405" s="26">
        <f>IFERROR(LOG(2)/LOG(1+(AS3405)),AS3405)</f>
        <v>0</v>
      </c>
      <c r="AU3405" s="26">
        <f>AVERAGE(AE3405:AE3411)</f>
        <v>0</v>
      </c>
      <c r="AV3405" s="19">
        <f>ROUNDDOWN(N3405,0)</f>
        <v>0</v>
      </c>
      <c r="AW3405" s="29" cm="1">
        <f t="array" ref="AW3405">_xlfn.ANCHORARRAY(AV3405)-1</f>
        <v>-1</v>
      </c>
    </row>
    <row r="3406" spans="1:49" x14ac:dyDescent="0.25">
      <c r="A3406">
        <v>20200310</v>
      </c>
      <c r="B3406" s="1" t="s">
        <v>66</v>
      </c>
      <c r="C3406">
        <v>4</v>
      </c>
      <c r="D3406">
        <v>38</v>
      </c>
      <c r="E3406">
        <v>5</v>
      </c>
      <c r="M3406" s="1" t="s">
        <v>54</v>
      </c>
      <c r="N3406" s="2"/>
      <c r="O3406" s="2"/>
      <c r="P3406" s="1" t="s">
        <v>54</v>
      </c>
      <c r="S3406" s="2"/>
      <c r="T3406" s="1" t="s">
        <v>54</v>
      </c>
      <c r="U3406" s="1" t="s">
        <v>54</v>
      </c>
      <c r="V3406" s="1" t="s">
        <v>54</v>
      </c>
      <c r="X3406">
        <v>33</v>
      </c>
      <c r="Y3406">
        <v>0</v>
      </c>
      <c r="Z3406" s="1" t="s">
        <v>2527</v>
      </c>
      <c r="AA3406">
        <v>47</v>
      </c>
      <c r="AB3406">
        <v>42</v>
      </c>
      <c r="AC3406">
        <v>0</v>
      </c>
      <c r="AD3406">
        <v>42</v>
      </c>
      <c r="AE3406">
        <v>0</v>
      </c>
      <c r="AF3406">
        <v>0</v>
      </c>
      <c r="AG3406" s="1" t="s">
        <v>13138</v>
      </c>
      <c r="AH3406">
        <v>0</v>
      </c>
      <c r="AI3406">
        <v>0</v>
      </c>
      <c r="AJ3406" s="1">
        <f>Y3406/0.1</f>
        <v>0</v>
      </c>
      <c r="AK3406" s="1">
        <f>AC3406-AJ3406</f>
        <v>0</v>
      </c>
      <c r="AL3406" s="28">
        <f>_xlfn.IFNA(INDEX($BD$2:$BD$53,MATCH(B3406,$BC$2:$BC$53,0)),1000)</f>
        <v>1371246</v>
      </c>
      <c r="AM3406" s="1">
        <f>C3406/AL3406*100000</f>
        <v>0.29170549996134904</v>
      </c>
      <c r="AN3406" s="17">
        <f>IF(B3407=B3406,IFERROR((C3406/C3407)-1,0),0)</f>
        <v>0</v>
      </c>
      <c r="AO3406" s="26">
        <f>IFERROR(LOG(2)/LOG(1+(AN3406)),AN3406)</f>
        <v>0</v>
      </c>
      <c r="AP3406" s="26">
        <f>AVERAGE(Y3406:Y3412)</f>
        <v>-1.4285714285714286</v>
      </c>
      <c r="AR3406" s="1">
        <f>Q3406/AL3406*100000</f>
        <v>0</v>
      </c>
      <c r="AS3406" s="25">
        <f>IF(B3407=B3406,IFERROR((AE3406/AE3407)-1,0),0)</f>
        <v>0</v>
      </c>
      <c r="AT3406" s="26">
        <f>IFERROR(LOG(2)/LOG(1+(AS3406)),AS3406)</f>
        <v>0</v>
      </c>
      <c r="AU3406" s="26">
        <f>AVERAGE(AE3406:AE3412)</f>
        <v>0</v>
      </c>
      <c r="AV3406" s="19">
        <f>ROUNDDOWN(N3406,0)</f>
        <v>0</v>
      </c>
      <c r="AW3406" s="29" cm="1">
        <f t="array" ref="AW3406">_xlfn.ANCHORARRAY(AV3406)-1</f>
        <v>-1</v>
      </c>
    </row>
    <row r="3407" spans="1:49" x14ac:dyDescent="0.25">
      <c r="A3407">
        <v>20200309</v>
      </c>
      <c r="B3407" s="1" t="s">
        <v>66</v>
      </c>
      <c r="C3407">
        <v>4</v>
      </c>
      <c r="D3407">
        <v>38</v>
      </c>
      <c r="E3407">
        <v>5</v>
      </c>
      <c r="M3407" s="1" t="s">
        <v>54</v>
      </c>
      <c r="N3407" s="2"/>
      <c r="O3407" s="2"/>
      <c r="P3407" s="1" t="s">
        <v>54</v>
      </c>
      <c r="S3407" s="2"/>
      <c r="T3407" s="1" t="s">
        <v>54</v>
      </c>
      <c r="U3407" s="1" t="s">
        <v>54</v>
      </c>
      <c r="V3407" s="1" t="s">
        <v>54</v>
      </c>
      <c r="X3407">
        <v>33</v>
      </c>
      <c r="Y3407">
        <v>0</v>
      </c>
      <c r="Z3407" s="1" t="s">
        <v>2527</v>
      </c>
      <c r="AA3407">
        <v>47</v>
      </c>
      <c r="AB3407">
        <v>42</v>
      </c>
      <c r="AC3407">
        <v>0</v>
      </c>
      <c r="AD3407">
        <v>42</v>
      </c>
      <c r="AE3407">
        <v>0</v>
      </c>
      <c r="AF3407">
        <v>0</v>
      </c>
      <c r="AG3407" s="1" t="s">
        <v>13190</v>
      </c>
      <c r="AH3407">
        <v>0</v>
      </c>
      <c r="AI3407">
        <v>0</v>
      </c>
      <c r="AJ3407" s="1">
        <f>Y3407/0.1</f>
        <v>0</v>
      </c>
      <c r="AK3407" s="1">
        <f>AC3407-AJ3407</f>
        <v>0</v>
      </c>
      <c r="AL3407" s="28">
        <f>_xlfn.IFNA(INDEX($BD$2:$BD$53,MATCH(B3407,$BC$2:$BC$53,0)),1000)</f>
        <v>1371246</v>
      </c>
      <c r="AM3407" s="1">
        <f>C3407/AL3407*100000</f>
        <v>0.29170549996134904</v>
      </c>
      <c r="AN3407" s="17">
        <f>IF(B3408=B3407,IFERROR((C3407/C3408)-1,0),0)</f>
        <v>0</v>
      </c>
      <c r="AO3407" s="26">
        <f>IFERROR(LOG(2)/LOG(1+(AN3407)),AN3407)</f>
        <v>0</v>
      </c>
      <c r="AP3407" s="26">
        <f>AVERAGE(Y3407:Y3413)</f>
        <v>38</v>
      </c>
      <c r="AR3407" s="1">
        <f>Q3407/AL3407*100000</f>
        <v>0</v>
      </c>
      <c r="AS3407" s="25">
        <f>IF(B3408=B3407,IFERROR((AE3407/AE3408)-1,0),0)</f>
        <v>0</v>
      </c>
      <c r="AT3407" s="26">
        <f>IFERROR(LOG(2)/LOG(1+(AS3407)),AS3407)</f>
        <v>0</v>
      </c>
      <c r="AU3407" s="26">
        <f>AVERAGE(AE3407:AE3413)</f>
        <v>5.1428571428571432</v>
      </c>
      <c r="AV3407" s="19">
        <f>ROUNDDOWN(N3407,0)</f>
        <v>0</v>
      </c>
      <c r="AW3407" s="29" cm="1">
        <f t="array" ref="AW3407">_xlfn.ANCHORARRAY(AV3407)-1</f>
        <v>-1</v>
      </c>
    </row>
    <row r="3408" spans="1:49" x14ac:dyDescent="0.25">
      <c r="A3408">
        <v>20200308</v>
      </c>
      <c r="B3408" s="1" t="s">
        <v>66</v>
      </c>
      <c r="C3408">
        <v>4</v>
      </c>
      <c r="D3408">
        <v>38</v>
      </c>
      <c r="E3408">
        <v>5</v>
      </c>
      <c r="M3408" s="1" t="s">
        <v>54</v>
      </c>
      <c r="N3408" s="2"/>
      <c r="O3408" s="2"/>
      <c r="P3408" s="1" t="s">
        <v>54</v>
      </c>
      <c r="S3408" s="2"/>
      <c r="T3408" s="1" t="s">
        <v>54</v>
      </c>
      <c r="U3408" s="1" t="s">
        <v>54</v>
      </c>
      <c r="V3408" s="1" t="s">
        <v>54</v>
      </c>
      <c r="X3408">
        <v>33</v>
      </c>
      <c r="Y3408">
        <v>2</v>
      </c>
      <c r="Z3408" s="1" t="s">
        <v>11656</v>
      </c>
      <c r="AA3408">
        <v>47</v>
      </c>
      <c r="AB3408">
        <v>42</v>
      </c>
      <c r="AC3408">
        <v>20</v>
      </c>
      <c r="AD3408">
        <v>42</v>
      </c>
      <c r="AE3408">
        <v>0</v>
      </c>
      <c r="AF3408">
        <v>0</v>
      </c>
      <c r="AG3408" s="1" t="s">
        <v>13242</v>
      </c>
      <c r="AH3408">
        <v>0</v>
      </c>
      <c r="AI3408">
        <v>0</v>
      </c>
      <c r="AJ3408" s="1">
        <f>Y3408/0.1</f>
        <v>20</v>
      </c>
      <c r="AK3408" s="1">
        <f>AC3408-AJ3408</f>
        <v>0</v>
      </c>
      <c r="AL3408" s="28">
        <f>_xlfn.IFNA(INDEX($BD$2:$BD$53,MATCH(B3408,$BC$2:$BC$53,0)),1000)</f>
        <v>1371246</v>
      </c>
      <c r="AM3408" s="1">
        <f>C3408/AL3408*100000</f>
        <v>0.29170549996134904</v>
      </c>
      <c r="AN3408" s="17">
        <f>IF(B3409=B3408,IFERROR((C3408/C3409)-1,0),0)</f>
        <v>1</v>
      </c>
      <c r="AO3408" s="26">
        <f>IFERROR(LOG(2)/LOG(1+(AN3408)),AN3408)</f>
        <v>1</v>
      </c>
      <c r="AP3408" s="26">
        <f>AVERAGE(Y3408:Y3414)</f>
        <v>101</v>
      </c>
      <c r="AR3408" s="1">
        <f>Q3408/AL3408*100000</f>
        <v>0</v>
      </c>
      <c r="AS3408" s="25">
        <f>IF(B3409=B3408,IFERROR((AE3408/AE3409)-1,0),0)</f>
        <v>0</v>
      </c>
      <c r="AT3408" s="26">
        <f>IFERROR(LOG(2)/LOG(1+(AS3408)),AS3408)</f>
        <v>0</v>
      </c>
      <c r="AU3408" s="26">
        <f>AVERAGE(AE3408:AE3414)</f>
        <v>19.428571428571427</v>
      </c>
      <c r="AV3408" s="19">
        <f>ROUNDDOWN(N3408,0)</f>
        <v>0</v>
      </c>
      <c r="AW3408" s="29" cm="1">
        <f t="array" ref="AW3408">_xlfn.ANCHORARRAY(AV3408)-1</f>
        <v>-1</v>
      </c>
    </row>
    <row r="3409" spans="1:49" x14ac:dyDescent="0.25">
      <c r="A3409">
        <v>20200307</v>
      </c>
      <c r="B3409" s="1" t="s">
        <v>66</v>
      </c>
      <c r="C3409">
        <v>2</v>
      </c>
      <c r="D3409">
        <v>20</v>
      </c>
      <c r="E3409">
        <v>3</v>
      </c>
      <c r="M3409" s="1" t="s">
        <v>54</v>
      </c>
      <c r="N3409" s="2"/>
      <c r="O3409" s="2"/>
      <c r="P3409" s="1" t="s">
        <v>54</v>
      </c>
      <c r="S3409" s="2"/>
      <c r="T3409" s="1" t="s">
        <v>54</v>
      </c>
      <c r="U3409" s="1" t="s">
        <v>54</v>
      </c>
      <c r="V3409" s="1" t="s">
        <v>54</v>
      </c>
      <c r="X3409">
        <v>33</v>
      </c>
      <c r="Y3409">
        <v>-72</v>
      </c>
      <c r="Z3409" s="1" t="s">
        <v>4362</v>
      </c>
      <c r="AA3409">
        <v>25</v>
      </c>
      <c r="AB3409">
        <v>22</v>
      </c>
      <c r="AC3409">
        <v>-52</v>
      </c>
      <c r="AD3409">
        <v>22</v>
      </c>
      <c r="AE3409">
        <v>0</v>
      </c>
      <c r="AF3409">
        <v>0</v>
      </c>
      <c r="AG3409" s="1" t="s">
        <v>13293</v>
      </c>
      <c r="AH3409">
        <v>0</v>
      </c>
      <c r="AI3409">
        <v>0</v>
      </c>
      <c r="AJ3409" s="1">
        <f>Y3409/0.1</f>
        <v>-720</v>
      </c>
      <c r="AK3409" s="1">
        <f>AC3409-AJ3409</f>
        <v>668</v>
      </c>
      <c r="AL3409" s="28">
        <f>_xlfn.IFNA(INDEX($BD$2:$BD$53,MATCH(B3409,$BC$2:$BC$53,0)),1000)</f>
        <v>1371246</v>
      </c>
      <c r="AM3409" s="1">
        <f>C3409/AL3409*100000</f>
        <v>0.14585274998067452</v>
      </c>
      <c r="AN3409" s="17">
        <f>IF(B3410=B3409,IFERROR((C3409/C3410)-1,0),0)</f>
        <v>-0.97297297297297303</v>
      </c>
      <c r="AO3409" s="26">
        <f>IFERROR(LOG(2)/LOG(1+(AN3409)),AN3409)</f>
        <v>-0.19195872000656006</v>
      </c>
      <c r="AP3409" s="26">
        <f>AVERAGE(Y3409:Y3415)</f>
        <v>150.42857142857142</v>
      </c>
      <c r="AR3409" s="1">
        <f>Q3409/AL3409*100000</f>
        <v>0</v>
      </c>
      <c r="AS3409" s="25">
        <f>IF(B3410=B3409,IFERROR((AE3409/AE3410)-1,0),0)</f>
        <v>0</v>
      </c>
      <c r="AT3409" s="26">
        <f>IFERROR(LOG(2)/LOG(1+(AS3409)),AS3409)</f>
        <v>0</v>
      </c>
      <c r="AU3409" s="26">
        <f>AVERAGE(AE3409:AE3415)</f>
        <v>26</v>
      </c>
      <c r="AV3409" s="19">
        <f>ROUNDDOWN(N3409,0)</f>
        <v>0</v>
      </c>
      <c r="AW3409" s="29" cm="1">
        <f t="array" ref="AW3409">_xlfn.ANCHORARRAY(AV3409)-1</f>
        <v>-1</v>
      </c>
    </row>
    <row r="3410" spans="1:49" x14ac:dyDescent="0.25">
      <c r="A3410">
        <v>20200306</v>
      </c>
      <c r="B3410" s="1" t="s">
        <v>66</v>
      </c>
      <c r="C3410">
        <v>74</v>
      </c>
      <c r="E3410">
        <v>3</v>
      </c>
      <c r="M3410" s="1" t="s">
        <v>54</v>
      </c>
      <c r="N3410" s="2"/>
      <c r="O3410" s="2"/>
      <c r="P3410" s="1" t="s">
        <v>54</v>
      </c>
      <c r="S3410" s="2"/>
      <c r="T3410" s="1" t="s">
        <v>54</v>
      </c>
      <c r="U3410" s="1" t="s">
        <v>54</v>
      </c>
      <c r="V3410" s="1" t="s">
        <v>54</v>
      </c>
      <c r="W3410">
        <v>100</v>
      </c>
      <c r="X3410">
        <v>33</v>
      </c>
      <c r="Y3410">
        <v>72</v>
      </c>
      <c r="Z3410" s="1" t="s">
        <v>13334</v>
      </c>
      <c r="AA3410">
        <v>77</v>
      </c>
      <c r="AB3410">
        <v>74</v>
      </c>
      <c r="AC3410">
        <v>56</v>
      </c>
      <c r="AD3410">
        <v>74</v>
      </c>
      <c r="AE3410">
        <v>0</v>
      </c>
      <c r="AF3410">
        <v>0</v>
      </c>
      <c r="AG3410" s="1" t="s">
        <v>13335</v>
      </c>
      <c r="AH3410">
        <v>0</v>
      </c>
      <c r="AI3410">
        <v>0</v>
      </c>
      <c r="AJ3410" s="1">
        <f>Y3410/0.1</f>
        <v>720</v>
      </c>
      <c r="AK3410" s="1">
        <f>AC3410-AJ3410</f>
        <v>-664</v>
      </c>
      <c r="AL3410" s="28">
        <f>_xlfn.IFNA(INDEX($BD$2:$BD$53,MATCH(B3410,$BC$2:$BC$53,0)),1000)</f>
        <v>1371246</v>
      </c>
      <c r="AM3410" s="1">
        <f>C3410/AL3410*100000</f>
        <v>5.3965517492849564</v>
      </c>
      <c r="AN3410" s="17">
        <f>IF(B3411=B3410,IFERROR((C3410/C3411)-1,0),0)</f>
        <v>36</v>
      </c>
      <c r="AO3410" s="26">
        <f>IFERROR(LOG(2)/LOG(1+(AN3410)),AN3410)</f>
        <v>0.19195872000656017</v>
      </c>
      <c r="AP3410" s="26">
        <f>AVERAGE(Y3410:Y3416)</f>
        <v>227.85714285714286</v>
      </c>
      <c r="AR3410" s="1">
        <f>Q3410/AL3410*100000</f>
        <v>0</v>
      </c>
      <c r="AS3410" s="25">
        <f>IF(B3411=B3410,IFERROR((AE3410/AE3411)-1,0),0)</f>
        <v>0</v>
      </c>
      <c r="AT3410" s="26">
        <f>IFERROR(LOG(2)/LOG(1+(AS3410)),AS3410)</f>
        <v>0</v>
      </c>
      <c r="AU3410" s="26">
        <f>AVERAGE(AE3410:AE3416)</f>
        <v>35.428571428571431</v>
      </c>
      <c r="AV3410" s="19">
        <f>ROUNDDOWN(N3410,0)</f>
        <v>0</v>
      </c>
      <c r="AW3410" s="29" cm="1">
        <f t="array" ref="AW3410">_xlfn.ANCHORARRAY(AV3410)-1</f>
        <v>-1</v>
      </c>
    </row>
    <row r="3411" spans="1:49" x14ac:dyDescent="0.25">
      <c r="A3411">
        <v>20200305</v>
      </c>
      <c r="B3411" s="1" t="s">
        <v>66</v>
      </c>
      <c r="C3411">
        <v>2</v>
      </c>
      <c r="D3411">
        <v>16</v>
      </c>
      <c r="E3411">
        <v>4</v>
      </c>
      <c r="M3411" s="1" t="s">
        <v>54</v>
      </c>
      <c r="N3411" s="2"/>
      <c r="O3411" s="2"/>
      <c r="P3411" s="1" t="s">
        <v>54</v>
      </c>
      <c r="S3411" s="2"/>
      <c r="T3411" s="1" t="s">
        <v>54</v>
      </c>
      <c r="U3411" s="1" t="s">
        <v>54</v>
      </c>
      <c r="V3411" s="1" t="s">
        <v>54</v>
      </c>
      <c r="X3411">
        <v>33</v>
      </c>
      <c r="Y3411">
        <v>-12</v>
      </c>
      <c r="Z3411" s="1" t="s">
        <v>4824</v>
      </c>
      <c r="AA3411">
        <v>22</v>
      </c>
      <c r="AB3411">
        <v>18</v>
      </c>
      <c r="AC3411">
        <v>-6</v>
      </c>
      <c r="AD3411">
        <v>18</v>
      </c>
      <c r="AE3411">
        <v>0</v>
      </c>
      <c r="AF3411">
        <v>0</v>
      </c>
      <c r="AG3411" s="1" t="s">
        <v>13364</v>
      </c>
      <c r="AH3411">
        <v>0</v>
      </c>
      <c r="AI3411">
        <v>0</v>
      </c>
      <c r="AJ3411" s="1">
        <f>Y3411/0.1</f>
        <v>-120</v>
      </c>
      <c r="AK3411" s="1">
        <f>AC3411-AJ3411</f>
        <v>114</v>
      </c>
      <c r="AL3411" s="28">
        <f>_xlfn.IFNA(INDEX($BD$2:$BD$53,MATCH(B3411,$BC$2:$BC$53,0)),1000)</f>
        <v>1371246</v>
      </c>
      <c r="AM3411" s="1">
        <f>C3411/AL3411*100000</f>
        <v>0.14585274998067452</v>
      </c>
      <c r="AN3411" s="17">
        <f>IF(B3412=B3411,IFERROR((C3411/C3412)-1,0),0)</f>
        <v>-0.85714285714285721</v>
      </c>
      <c r="AO3411" s="26">
        <f>IFERROR(LOG(2)/LOG(1+(AN3411)),AN3411)</f>
        <v>-0.35620718710802207</v>
      </c>
      <c r="AP3411" s="26">
        <f>AVERAGE(Y3411:Y3417)</f>
        <v>296.14285714285717</v>
      </c>
      <c r="AR3411" s="1">
        <f>Q3411/AL3411*100000</f>
        <v>0</v>
      </c>
      <c r="AS3411" s="25">
        <f>IF(B3412=B3411,IFERROR((AE3411/AE3412)-1,0),0)</f>
        <v>0</v>
      </c>
      <c r="AT3411" s="26">
        <f>IFERROR(LOG(2)/LOG(1+(AS3411)),AS3411)</f>
        <v>0</v>
      </c>
      <c r="AU3411" s="26">
        <f>AVERAGE(AE3411:AE3417)</f>
        <v>46</v>
      </c>
      <c r="AV3411" s="19">
        <f>ROUNDDOWN(N3411,0)</f>
        <v>0</v>
      </c>
      <c r="AW3411" s="29" cm="1">
        <f t="array" ref="AW3411">_xlfn.ANCHORARRAY(AV3411)-1</f>
        <v>-1</v>
      </c>
    </row>
    <row r="3412" spans="1:49" x14ac:dyDescent="0.25">
      <c r="A3412">
        <v>20200304</v>
      </c>
      <c r="B3412" s="1" t="s">
        <v>66</v>
      </c>
      <c r="C3412">
        <v>14</v>
      </c>
      <c r="D3412">
        <v>10</v>
      </c>
      <c r="E3412">
        <v>7</v>
      </c>
      <c r="M3412" s="1" t="s">
        <v>54</v>
      </c>
      <c r="N3412" s="2"/>
      <c r="O3412" s="2"/>
      <c r="P3412" s="1" t="s">
        <v>54</v>
      </c>
      <c r="S3412" s="2"/>
      <c r="T3412" s="1" t="s">
        <v>54</v>
      </c>
      <c r="U3412" s="1" t="s">
        <v>54</v>
      </c>
      <c r="V3412" s="1" t="s">
        <v>54</v>
      </c>
      <c r="W3412">
        <v>27</v>
      </c>
      <c r="X3412">
        <v>33</v>
      </c>
      <c r="Y3412">
        <v>0</v>
      </c>
      <c r="Z3412" s="1" t="s">
        <v>2527</v>
      </c>
      <c r="AA3412">
        <v>31</v>
      </c>
      <c r="AB3412">
        <v>24</v>
      </c>
      <c r="AC3412">
        <v>0</v>
      </c>
      <c r="AD3412">
        <v>24</v>
      </c>
      <c r="AE3412">
        <v>0</v>
      </c>
      <c r="AF3412">
        <v>0</v>
      </c>
      <c r="AG3412" s="1" t="s">
        <v>13385</v>
      </c>
      <c r="AH3412">
        <v>0</v>
      </c>
      <c r="AI3412">
        <v>0</v>
      </c>
      <c r="AJ3412" s="1">
        <f>Y3412/0.1</f>
        <v>0</v>
      </c>
      <c r="AK3412" s="1">
        <f>AC3412-AJ3412</f>
        <v>0</v>
      </c>
      <c r="AL3412" s="28">
        <f>_xlfn.IFNA(INDEX($BD$2:$BD$53,MATCH(B3412,$BC$2:$BC$53,0)),1000)</f>
        <v>1371246</v>
      </c>
      <c r="AM3412" s="1">
        <f>C3412/AL3412*100000</f>
        <v>1.0209692498647216</v>
      </c>
      <c r="AN3412" s="17">
        <f>IF(B3413=B3412,IFERROR((C3412/C3413)-1,0),0)</f>
        <v>0</v>
      </c>
      <c r="AO3412" s="26">
        <f>IFERROR(LOG(2)/LOG(1+(AN3412)),AN3412)</f>
        <v>0</v>
      </c>
      <c r="AP3412" s="26">
        <f>AVERAGE(Y3412:Y3418)</f>
        <v>340.57142857142856</v>
      </c>
      <c r="AR3412" s="1">
        <f>Q3412/AL3412*100000</f>
        <v>0</v>
      </c>
      <c r="AS3412" s="25">
        <f>IF(B3413=B3412,IFERROR((AE3412/AE3413)-1,0),0)</f>
        <v>0</v>
      </c>
      <c r="AT3412" s="26">
        <f>IFERROR(LOG(2)/LOG(1+(AS3412)),AS3412)</f>
        <v>0</v>
      </c>
      <c r="AU3412" s="26">
        <f>AVERAGE(AE3412:AE3418)</f>
        <v>58.714285714285715</v>
      </c>
      <c r="AV3412" s="19">
        <f>ROUNDDOWN(N3412,0)</f>
        <v>0</v>
      </c>
      <c r="AW3412" s="29" cm="1">
        <f t="array" ref="AW3412">_xlfn.ANCHORARRAY(AV3412)-1</f>
        <v>-1</v>
      </c>
    </row>
    <row r="3413" spans="1:49" x14ac:dyDescent="0.25">
      <c r="A3413">
        <v>20200614</v>
      </c>
      <c r="B3413" s="1" t="s">
        <v>67</v>
      </c>
      <c r="C3413">
        <v>166881</v>
      </c>
      <c r="D3413">
        <v>930735</v>
      </c>
      <c r="F3413">
        <v>1391</v>
      </c>
      <c r="G3413">
        <v>18737</v>
      </c>
      <c r="H3413">
        <v>386</v>
      </c>
      <c r="J3413">
        <v>285</v>
      </c>
      <c r="L3413">
        <v>28714</v>
      </c>
      <c r="M3413" s="1" t="s">
        <v>35</v>
      </c>
      <c r="N3413" s="2">
        <v>43996.541666666664</v>
      </c>
      <c r="O3413" s="2">
        <v>43996.375</v>
      </c>
      <c r="P3413" s="1" t="s">
        <v>2584</v>
      </c>
      <c r="Q3413">
        <v>12625</v>
      </c>
      <c r="R3413">
        <v>18737</v>
      </c>
      <c r="S3413" s="2">
        <v>43996.375</v>
      </c>
      <c r="T3413" s="1" t="s">
        <v>54</v>
      </c>
      <c r="U3413" s="1" t="s">
        <v>54</v>
      </c>
      <c r="V3413" s="1" t="s">
        <v>54</v>
      </c>
      <c r="W3413">
        <v>166881</v>
      </c>
      <c r="X3413">
        <v>34</v>
      </c>
      <c r="Y3413">
        <v>276</v>
      </c>
      <c r="Z3413" s="1" t="s">
        <v>2633</v>
      </c>
      <c r="AA3413">
        <v>1097616</v>
      </c>
      <c r="AB3413">
        <v>1097616</v>
      </c>
      <c r="AC3413">
        <v>19401</v>
      </c>
      <c r="AD3413">
        <v>1097616</v>
      </c>
      <c r="AE3413">
        <v>36</v>
      </c>
      <c r="AF3413">
        <v>30</v>
      </c>
      <c r="AG3413" s="1" t="s">
        <v>2634</v>
      </c>
      <c r="AH3413">
        <v>0</v>
      </c>
      <c r="AI3413">
        <v>0</v>
      </c>
      <c r="AJ3413" s="1">
        <f>Y3413/0.1</f>
        <v>2760</v>
      </c>
      <c r="AK3413" s="1">
        <f>AC3413-AJ3413</f>
        <v>16641</v>
      </c>
      <c r="AL3413" s="28">
        <f>_xlfn.IFNA(INDEX($BD$2:$BD$53,MATCH(B3413,$BC$2:$BC$53,0)),1000)</f>
        <v>8936574</v>
      </c>
      <c r="AM3413" s="1">
        <f>C3413/AL3413*100000</f>
        <v>1867.3934776347178</v>
      </c>
      <c r="AN3413" s="17">
        <f>IF(B3414=B3413,IFERROR((C3413/C3414)-1,0),0)</f>
        <v>1.6566129467903146E-3</v>
      </c>
      <c r="AO3413" s="26">
        <f>IFERROR(LOG(2)/LOG(1+(AN3413)),AN3413)</f>
        <v>418.7587461579642</v>
      </c>
      <c r="AP3413" s="26">
        <f>AVERAGE(Y3413:Y3419)</f>
        <v>388.14285714285717</v>
      </c>
      <c r="AR3413" s="1">
        <f>Q3413/AL3413*100000</f>
        <v>141.27337836625088</v>
      </c>
      <c r="AS3413" s="25">
        <f>IF(B3414=B3413,IFERROR((AE3413/AE3414)-1,0),0)</f>
        <v>-0.64</v>
      </c>
      <c r="AT3413" s="26">
        <f>IFERROR(LOG(2)/LOG(1+(AS3413)),AS3413)</f>
        <v>-0.67845772442836205</v>
      </c>
      <c r="AU3413" s="26">
        <f>AVERAGE(AE3413:AE3419)</f>
        <v>64.142857142857139</v>
      </c>
      <c r="AV3413" s="19">
        <f>ROUNDDOWN(N3413,0)</f>
        <v>43996</v>
      </c>
      <c r="AW3413" s="29" cm="1">
        <f t="array" ref="AW3413">_xlfn.ANCHORARRAY(AV3413)-1</f>
        <v>43995</v>
      </c>
    </row>
    <row r="3414" spans="1:49" x14ac:dyDescent="0.25">
      <c r="A3414">
        <v>20200613</v>
      </c>
      <c r="B3414" s="1" t="s">
        <v>67</v>
      </c>
      <c r="C3414">
        <v>166605</v>
      </c>
      <c r="D3414">
        <v>911610</v>
      </c>
      <c r="F3414">
        <v>1395</v>
      </c>
      <c r="G3414">
        <v>18707</v>
      </c>
      <c r="H3414">
        <v>409</v>
      </c>
      <c r="J3414">
        <v>279</v>
      </c>
      <c r="L3414">
        <v>28606</v>
      </c>
      <c r="M3414" s="1" t="s">
        <v>35</v>
      </c>
      <c r="N3414" s="2">
        <v>43995.541666666664</v>
      </c>
      <c r="O3414" s="2">
        <v>43995.375</v>
      </c>
      <c r="P3414" s="1" t="s">
        <v>2762</v>
      </c>
      <c r="Q3414">
        <v>12589</v>
      </c>
      <c r="R3414">
        <v>18707</v>
      </c>
      <c r="S3414" s="2">
        <v>43995.375</v>
      </c>
      <c r="T3414" s="1" t="s">
        <v>54</v>
      </c>
      <c r="U3414" s="1" t="s">
        <v>54</v>
      </c>
      <c r="V3414" s="1" t="s">
        <v>54</v>
      </c>
      <c r="W3414">
        <v>166605</v>
      </c>
      <c r="X3414">
        <v>34</v>
      </c>
      <c r="Y3414">
        <v>441</v>
      </c>
      <c r="Z3414" s="1" t="s">
        <v>2805</v>
      </c>
      <c r="AA3414">
        <v>1078215</v>
      </c>
      <c r="AB3414">
        <v>1078215</v>
      </c>
      <c r="AC3414">
        <v>22819</v>
      </c>
      <c r="AD3414">
        <v>1078215</v>
      </c>
      <c r="AE3414">
        <v>100</v>
      </c>
      <c r="AF3414">
        <v>100</v>
      </c>
      <c r="AG3414" s="1" t="s">
        <v>2806</v>
      </c>
      <c r="AH3414">
        <v>0</v>
      </c>
      <c r="AI3414">
        <v>0</v>
      </c>
      <c r="AJ3414" s="1">
        <f>Y3414/0.1</f>
        <v>4410</v>
      </c>
      <c r="AK3414" s="1">
        <f>AC3414-AJ3414</f>
        <v>18409</v>
      </c>
      <c r="AL3414" s="28">
        <f>_xlfn.IFNA(INDEX($BD$2:$BD$53,MATCH(B3414,$BC$2:$BC$53,0)),1000)</f>
        <v>8936574</v>
      </c>
      <c r="AM3414" s="1">
        <f>C3414/AL3414*100000</f>
        <v>1864.3050457591467</v>
      </c>
      <c r="AN3414" s="17">
        <f>IF(B3415=B3414,IFERROR((C3414/C3415)-1,0),0)</f>
        <v>2.6540044775040794E-3</v>
      </c>
      <c r="AO3414" s="26">
        <f>IFERROR(LOG(2)/LOG(1+(AN3414)),AN3414)</f>
        <v>261.51673366794626</v>
      </c>
      <c r="AP3414" s="26">
        <f>AVERAGE(Y3414:Y3420)</f>
        <v>387.42857142857144</v>
      </c>
      <c r="AR3414" s="1">
        <f>Q3414/AL3414*100000</f>
        <v>140.87053942595898</v>
      </c>
      <c r="AS3414" s="25">
        <f>IF(B3415=B3414,IFERROR((AE3414/AE3415)-1,0),0)</f>
        <v>1.1739130434782608</v>
      </c>
      <c r="AT3414" s="26">
        <f>IFERROR(LOG(2)/LOG(1+(AS3414)),AS3414)</f>
        <v>0.89262264314392326</v>
      </c>
      <c r="AU3414" s="26">
        <f>AVERAGE(AE3414:AE3420)</f>
        <v>69</v>
      </c>
      <c r="AV3414" s="19">
        <f>ROUNDDOWN(N3414,0)</f>
        <v>43995</v>
      </c>
      <c r="AW3414" s="29" cm="1">
        <f t="array" ref="AW3414">_xlfn.ANCHORARRAY(AV3414)-1</f>
        <v>43994</v>
      </c>
    </row>
    <row r="3415" spans="1:49" x14ac:dyDescent="0.25">
      <c r="A3415">
        <v>20200612</v>
      </c>
      <c r="B3415" s="1" t="s">
        <v>67</v>
      </c>
      <c r="C3415">
        <v>166164</v>
      </c>
      <c r="D3415">
        <v>889232</v>
      </c>
      <c r="F3415">
        <v>1480</v>
      </c>
      <c r="G3415">
        <v>18607</v>
      </c>
      <c r="H3415">
        <v>415</v>
      </c>
      <c r="J3415">
        <v>300</v>
      </c>
      <c r="L3415">
        <v>28509</v>
      </c>
      <c r="M3415" s="1" t="s">
        <v>35</v>
      </c>
      <c r="N3415" s="2">
        <v>43994.541666666664</v>
      </c>
      <c r="O3415" s="2">
        <v>43994.375</v>
      </c>
      <c r="P3415" s="1" t="s">
        <v>2926</v>
      </c>
      <c r="Q3415">
        <v>12489</v>
      </c>
      <c r="R3415">
        <v>18607</v>
      </c>
      <c r="S3415" s="2">
        <v>43994.375</v>
      </c>
      <c r="T3415" s="1" t="s">
        <v>54</v>
      </c>
      <c r="U3415" s="1" t="s">
        <v>54</v>
      </c>
      <c r="V3415" s="1" t="s">
        <v>54</v>
      </c>
      <c r="W3415">
        <v>166164</v>
      </c>
      <c r="X3415">
        <v>34</v>
      </c>
      <c r="Y3415">
        <v>348</v>
      </c>
      <c r="Z3415" s="1" t="s">
        <v>2971</v>
      </c>
      <c r="AA3415">
        <v>1055396</v>
      </c>
      <c r="AB3415">
        <v>1055396</v>
      </c>
      <c r="AC3415">
        <v>24603</v>
      </c>
      <c r="AD3415">
        <v>1055396</v>
      </c>
      <c r="AE3415">
        <v>46</v>
      </c>
      <c r="AF3415">
        <v>115</v>
      </c>
      <c r="AG3415" s="1" t="s">
        <v>2972</v>
      </c>
      <c r="AH3415">
        <v>0</v>
      </c>
      <c r="AI3415">
        <v>0</v>
      </c>
      <c r="AJ3415" s="1">
        <f>Y3415/0.1</f>
        <v>3480</v>
      </c>
      <c r="AK3415" s="1">
        <f>AC3415-AJ3415</f>
        <v>21123</v>
      </c>
      <c r="AL3415" s="28">
        <f>_xlfn.IFNA(INDEX($BD$2:$BD$53,MATCH(B3415,$BC$2:$BC$53,0)),1000)</f>
        <v>8936574</v>
      </c>
      <c r="AM3415" s="1">
        <f>C3415/AL3415*100000</f>
        <v>1859.370268740571</v>
      </c>
      <c r="AN3415" s="17">
        <f>IF(B3416=B3415,IFERROR((C3415/C3416)-1,0),0)</f>
        <v>2.0987118251556414E-3</v>
      </c>
      <c r="AO3415" s="26">
        <f>IFERROR(LOG(2)/LOG(1+(AN3415)),AN3415)</f>
        <v>330.61913321432058</v>
      </c>
      <c r="AP3415" s="26">
        <f>AVERAGE(Y3415:Y3421)</f>
        <v>404</v>
      </c>
      <c r="AR3415" s="1">
        <f>Q3415/AL3415*100000</f>
        <v>139.75154236959264</v>
      </c>
      <c r="AS3415" s="25">
        <f>IF(B3416=B3415,IFERROR((AE3415/AE3416)-1,0),0)</f>
        <v>-0.30303030303030298</v>
      </c>
      <c r="AT3415" s="26">
        <f>IFERROR(LOG(2)/LOG(1+(AS3415)),AS3415)</f>
        <v>-1.9200043132152593</v>
      </c>
      <c r="AU3415" s="26">
        <f>AVERAGE(AE3415:AE3421)</f>
        <v>62.857142857142854</v>
      </c>
      <c r="AV3415" s="19">
        <f>ROUNDDOWN(N3415,0)</f>
        <v>43994</v>
      </c>
      <c r="AW3415" s="29" cm="1">
        <f t="array" ref="AW3415">_xlfn.ANCHORARRAY(AV3415)-1</f>
        <v>43993</v>
      </c>
    </row>
    <row r="3416" spans="1:49" x14ac:dyDescent="0.25">
      <c r="A3416">
        <v>20200611</v>
      </c>
      <c r="B3416" s="1" t="s">
        <v>67</v>
      </c>
      <c r="C3416">
        <v>165816</v>
      </c>
      <c r="D3416">
        <v>864977</v>
      </c>
      <c r="F3416">
        <v>1512</v>
      </c>
      <c r="G3416">
        <v>18492</v>
      </c>
      <c r="H3416">
        <v>445</v>
      </c>
      <c r="J3416">
        <v>319</v>
      </c>
      <c r="L3416">
        <v>28376</v>
      </c>
      <c r="M3416" s="1" t="s">
        <v>35</v>
      </c>
      <c r="N3416" s="2">
        <v>43993.541666666664</v>
      </c>
      <c r="O3416" s="2">
        <v>43993.375</v>
      </c>
      <c r="P3416" s="1" t="s">
        <v>3098</v>
      </c>
      <c r="Q3416">
        <v>12443</v>
      </c>
      <c r="R3416">
        <v>18492</v>
      </c>
      <c r="S3416" s="2">
        <v>43993.375</v>
      </c>
      <c r="T3416" s="1" t="s">
        <v>54</v>
      </c>
      <c r="U3416" s="1" t="s">
        <v>54</v>
      </c>
      <c r="V3416" s="1" t="s">
        <v>54</v>
      </c>
      <c r="W3416">
        <v>165816</v>
      </c>
      <c r="X3416">
        <v>34</v>
      </c>
      <c r="Y3416">
        <v>470</v>
      </c>
      <c r="Z3416" s="1" t="s">
        <v>3144</v>
      </c>
      <c r="AA3416">
        <v>1030793</v>
      </c>
      <c r="AB3416">
        <v>1030793</v>
      </c>
      <c r="AC3416">
        <v>21859</v>
      </c>
      <c r="AD3416">
        <v>1030793</v>
      </c>
      <c r="AE3416">
        <v>66</v>
      </c>
      <c r="AF3416">
        <v>269</v>
      </c>
      <c r="AG3416" s="1" t="s">
        <v>3145</v>
      </c>
      <c r="AH3416">
        <v>0</v>
      </c>
      <c r="AI3416">
        <v>0</v>
      </c>
      <c r="AJ3416" s="1">
        <f>Y3416/0.1</f>
        <v>4700</v>
      </c>
      <c r="AK3416" s="1">
        <f>AC3416-AJ3416</f>
        <v>17159</v>
      </c>
      <c r="AL3416" s="28">
        <f>_xlfn.IFNA(INDEX($BD$2:$BD$53,MATCH(B3416,$BC$2:$BC$53,0)),1000)</f>
        <v>8936574</v>
      </c>
      <c r="AM3416" s="1">
        <f>C3416/AL3416*100000</f>
        <v>1855.4761589844163</v>
      </c>
      <c r="AN3416" s="17">
        <f>IF(B3417=B3416,IFERROR((C3416/C3417)-1,0),0)</f>
        <v>2.842524161455362E-3</v>
      </c>
      <c r="AO3416" s="26">
        <f>IFERROR(LOG(2)/LOG(1+(AN3416)),AN3416)</f>
        <v>244.19558775357427</v>
      </c>
      <c r="AP3416" s="26">
        <f>AVERAGE(Y3416:Y3422)</f>
        <v>469.42857142857144</v>
      </c>
      <c r="AR3416" s="1">
        <f>Q3416/AL3416*100000</f>
        <v>139.23680372366411</v>
      </c>
      <c r="AS3416" s="25">
        <f>IF(B3417=B3416,IFERROR((AE3416/AE3417)-1,0),0)</f>
        <v>-0.10810810810810811</v>
      </c>
      <c r="AT3416" s="26">
        <f>IFERROR(LOG(2)/LOG(1+(AS3416)),AS3416)</f>
        <v>-6.0584306701680717</v>
      </c>
      <c r="AU3416" s="26">
        <f>AVERAGE(AE3416:AE3422)</f>
        <v>67.571428571428569</v>
      </c>
      <c r="AV3416" s="19">
        <f>ROUNDDOWN(N3416,0)</f>
        <v>43993</v>
      </c>
      <c r="AW3416" s="29" cm="1">
        <f t="array" ref="AW3416">_xlfn.ANCHORARRAY(AV3416)-1</f>
        <v>43992</v>
      </c>
    </row>
    <row r="3417" spans="1:49" x14ac:dyDescent="0.25">
      <c r="A3417">
        <v>20200610</v>
      </c>
      <c r="B3417" s="1" t="s">
        <v>67</v>
      </c>
      <c r="C3417">
        <v>165346</v>
      </c>
      <c r="D3417">
        <v>843588</v>
      </c>
      <c r="F3417">
        <v>1701</v>
      </c>
      <c r="G3417">
        <v>18223</v>
      </c>
      <c r="H3417">
        <v>471</v>
      </c>
      <c r="J3417">
        <v>342</v>
      </c>
      <c r="L3417">
        <v>28207</v>
      </c>
      <c r="M3417" s="1" t="s">
        <v>35</v>
      </c>
      <c r="N3417" s="2">
        <v>43992.541666666664</v>
      </c>
      <c r="O3417" s="2">
        <v>43992.375</v>
      </c>
      <c r="P3417" s="1" t="s">
        <v>3270</v>
      </c>
      <c r="Q3417">
        <v>12377</v>
      </c>
      <c r="R3417">
        <v>18223</v>
      </c>
      <c r="S3417" s="2">
        <v>43992.375</v>
      </c>
      <c r="T3417" s="1" t="s">
        <v>54</v>
      </c>
      <c r="U3417" s="1" t="s">
        <v>54</v>
      </c>
      <c r="V3417" s="1" t="s">
        <v>54</v>
      </c>
      <c r="W3417">
        <v>165346</v>
      </c>
      <c r="X3417">
        <v>34</v>
      </c>
      <c r="Y3417">
        <v>550</v>
      </c>
      <c r="Z3417" s="1" t="s">
        <v>3313</v>
      </c>
      <c r="AA3417">
        <v>1008934</v>
      </c>
      <c r="AB3417">
        <v>1008934</v>
      </c>
      <c r="AC3417">
        <v>19437</v>
      </c>
      <c r="AD3417">
        <v>1008934</v>
      </c>
      <c r="AE3417">
        <v>74</v>
      </c>
      <c r="AF3417">
        <v>154</v>
      </c>
      <c r="AG3417" s="1" t="s">
        <v>3314</v>
      </c>
      <c r="AH3417">
        <v>0</v>
      </c>
      <c r="AI3417">
        <v>0</v>
      </c>
      <c r="AJ3417" s="1">
        <f>Y3417/0.1</f>
        <v>5500</v>
      </c>
      <c r="AK3417" s="1">
        <f>AC3417-AJ3417</f>
        <v>13937</v>
      </c>
      <c r="AL3417" s="28">
        <f>_xlfn.IFNA(INDEX($BD$2:$BD$53,MATCH(B3417,$BC$2:$BC$53,0)),1000)</f>
        <v>8936574</v>
      </c>
      <c r="AM3417" s="1">
        <f>C3417/AL3417*100000</f>
        <v>1850.2168728194945</v>
      </c>
      <c r="AN3417" s="17">
        <f>IF(B3418=B3417,IFERROR((C3417/C3418)-1,0),0)</f>
        <v>3.3374596470787665E-3</v>
      </c>
      <c r="AO3417" s="26">
        <f>IFERROR(LOG(2)/LOG(1+(AN3417)),AN3417)</f>
        <v>208.03344070944812</v>
      </c>
      <c r="AP3417" s="26">
        <f>AVERAGE(Y3417:Y3423)</f>
        <v>468.28571428571428</v>
      </c>
      <c r="AR3417" s="1">
        <f>Q3417/AL3417*100000</f>
        <v>138.49826566646234</v>
      </c>
      <c r="AS3417" s="25">
        <f>IF(B3418=B3417,IFERROR((AE3417/AE3418)-1,0),0)</f>
        <v>-0.1685393258426966</v>
      </c>
      <c r="AT3417" s="26">
        <f>IFERROR(LOG(2)/LOG(1+(AS3417)),AS3417)</f>
        <v>-3.7554444743459601</v>
      </c>
      <c r="AU3417" s="26">
        <f>AVERAGE(AE3417:AE3423)</f>
        <v>71</v>
      </c>
      <c r="AV3417" s="19">
        <f>ROUNDDOWN(N3417,0)</f>
        <v>43992</v>
      </c>
      <c r="AW3417" s="29" cm="1">
        <f t="array" ref="AW3417">_xlfn.ANCHORARRAY(AV3417)-1</f>
        <v>43991</v>
      </c>
    </row>
    <row r="3418" spans="1:49" x14ac:dyDescent="0.25">
      <c r="A3418">
        <v>20200609</v>
      </c>
      <c r="B3418" s="1" t="s">
        <v>67</v>
      </c>
      <c r="C3418">
        <v>164796</v>
      </c>
      <c r="D3418">
        <v>824701</v>
      </c>
      <c r="F3418">
        <v>1736</v>
      </c>
      <c r="G3418">
        <v>18069</v>
      </c>
      <c r="H3418">
        <v>510</v>
      </c>
      <c r="J3418">
        <v>373</v>
      </c>
      <c r="L3418">
        <v>28036</v>
      </c>
      <c r="M3418" s="1" t="s">
        <v>35</v>
      </c>
      <c r="N3418" s="2">
        <v>43991.541666666664</v>
      </c>
      <c r="O3418" s="2">
        <v>43991.375</v>
      </c>
      <c r="P3418" s="1" t="s">
        <v>2343</v>
      </c>
      <c r="Q3418">
        <v>12303</v>
      </c>
      <c r="R3418">
        <v>18069</v>
      </c>
      <c r="S3418" s="2">
        <v>43991.375</v>
      </c>
      <c r="T3418" s="1" t="s">
        <v>3466</v>
      </c>
      <c r="U3418" s="1" t="s">
        <v>54</v>
      </c>
      <c r="V3418" s="1" t="s">
        <v>54</v>
      </c>
      <c r="W3418">
        <v>164796</v>
      </c>
      <c r="X3418">
        <v>34</v>
      </c>
      <c r="Y3418">
        <v>299</v>
      </c>
      <c r="Z3418" s="1" t="s">
        <v>3467</v>
      </c>
      <c r="AA3418">
        <v>989497</v>
      </c>
      <c r="AB3418">
        <v>989497</v>
      </c>
      <c r="AC3418">
        <v>14408</v>
      </c>
      <c r="AD3418">
        <v>989497</v>
      </c>
      <c r="AE3418">
        <v>89</v>
      </c>
      <c r="AF3418">
        <v>19</v>
      </c>
      <c r="AG3418" s="1" t="s">
        <v>3468</v>
      </c>
      <c r="AH3418">
        <v>0</v>
      </c>
      <c r="AI3418">
        <v>0</v>
      </c>
      <c r="AJ3418" s="1">
        <f>Y3418/0.1</f>
        <v>2990</v>
      </c>
      <c r="AK3418" s="1">
        <f>AC3418-AJ3418</f>
        <v>11418</v>
      </c>
      <c r="AL3418" s="28">
        <f>_xlfn.IFNA(INDEX($BD$2:$BD$53,MATCH(B3418,$BC$2:$BC$53,0)),1000)</f>
        <v>8936574</v>
      </c>
      <c r="AM3418" s="1">
        <f>C3418/AL3418*100000</f>
        <v>1844.0623890094796</v>
      </c>
      <c r="AN3418" s="17">
        <f>IF(B3419=B3418,IFERROR((C3418/C3419)-1,0),0)</f>
        <v>1.817662328188252E-3</v>
      </c>
      <c r="AO3418" s="26">
        <f>IFERROR(LOG(2)/LOG(1+(AN3418)),AN3418)</f>
        <v>381.68637424706276</v>
      </c>
      <c r="AP3418" s="26">
        <f>AVERAGE(Y3418:Y3424)</f>
        <v>464.42857142857144</v>
      </c>
      <c r="AR3418" s="1">
        <f>Q3418/AL3418*100000</f>
        <v>137.67020784475125</v>
      </c>
      <c r="AS3418" s="25">
        <f>IF(B3419=B3418,IFERROR((AE3418/AE3419)-1,0),0)</f>
        <v>1.3421052631578947</v>
      </c>
      <c r="AT3418" s="26">
        <f>IFERROR(LOG(2)/LOG(1+(AS3418)),AS3418)</f>
        <v>0.81446097117496608</v>
      </c>
      <c r="AU3418" s="26">
        <f>AVERAGE(AE3418:AE3424)</f>
        <v>76.142857142857139</v>
      </c>
      <c r="AV3418" s="19">
        <f>ROUNDDOWN(N3418,0)</f>
        <v>43991</v>
      </c>
      <c r="AW3418" s="29" cm="1">
        <f t="array" ref="AW3418">_xlfn.ANCHORARRAY(AV3418)-1</f>
        <v>43990</v>
      </c>
    </row>
    <row r="3419" spans="1:49" x14ac:dyDescent="0.25">
      <c r="A3419">
        <v>20200608</v>
      </c>
      <c r="B3419" s="1" t="s">
        <v>67</v>
      </c>
      <c r="C3419">
        <v>164497</v>
      </c>
      <c r="D3419">
        <v>810592</v>
      </c>
      <c r="F3419">
        <v>1740</v>
      </c>
      <c r="G3419">
        <v>18050</v>
      </c>
      <c r="H3419">
        <v>498</v>
      </c>
      <c r="J3419">
        <v>361</v>
      </c>
      <c r="L3419">
        <v>27941</v>
      </c>
      <c r="M3419" s="1" t="s">
        <v>35</v>
      </c>
      <c r="N3419" s="2">
        <v>43990.541666666664</v>
      </c>
      <c r="O3419" s="2">
        <v>43990.375</v>
      </c>
      <c r="P3419" s="1" t="s">
        <v>2368</v>
      </c>
      <c r="Q3419">
        <v>12214</v>
      </c>
      <c r="R3419">
        <v>18050</v>
      </c>
      <c r="S3419" s="2">
        <v>43990.375</v>
      </c>
      <c r="T3419" s="1" t="s">
        <v>3614</v>
      </c>
      <c r="U3419" s="1" t="s">
        <v>54</v>
      </c>
      <c r="V3419" s="1" t="s">
        <v>54</v>
      </c>
      <c r="W3419">
        <v>164497</v>
      </c>
      <c r="X3419">
        <v>34</v>
      </c>
      <c r="Y3419">
        <v>333</v>
      </c>
      <c r="Z3419" s="1" t="s">
        <v>3615</v>
      </c>
      <c r="AA3419">
        <v>975089</v>
      </c>
      <c r="AB3419">
        <v>975089</v>
      </c>
      <c r="AC3419">
        <v>14664</v>
      </c>
      <c r="AD3419">
        <v>975089</v>
      </c>
      <c r="AE3419">
        <v>38</v>
      </c>
      <c r="AF3419">
        <v>0</v>
      </c>
      <c r="AG3419" s="1" t="s">
        <v>3616</v>
      </c>
      <c r="AH3419">
        <v>0</v>
      </c>
      <c r="AI3419">
        <v>0</v>
      </c>
      <c r="AJ3419" s="1">
        <f>Y3419/0.1</f>
        <v>3330</v>
      </c>
      <c r="AK3419" s="1">
        <f>AC3419-AJ3419</f>
        <v>11334</v>
      </c>
      <c r="AL3419" s="28">
        <f>_xlfn.IFNA(INDEX($BD$2:$BD$53,MATCH(B3419,$BC$2:$BC$53,0)),1000)</f>
        <v>8936574</v>
      </c>
      <c r="AM3419" s="1">
        <f>C3419/AL3419*100000</f>
        <v>1840.7165878109442</v>
      </c>
      <c r="AN3419" s="17">
        <f>IF(B3420=B3419,IFERROR((C3419/C3420)-1,0),0)</f>
        <v>2.0284593455324185E-3</v>
      </c>
      <c r="AO3419" s="26">
        <f>IFERROR(LOG(2)/LOG(1+(AN3419)),AN3419)</f>
        <v>342.05760894130265</v>
      </c>
      <c r="AP3419" s="26">
        <f>AVERAGE(Y3419:Y3425)</f>
        <v>511.28571428571428</v>
      </c>
      <c r="AR3419" s="1">
        <f>Q3419/AL3419*100000</f>
        <v>136.6743004645852</v>
      </c>
      <c r="AS3419" s="25">
        <f>IF(B3420=B3419,IFERROR((AE3419/AE3420)-1,0),0)</f>
        <v>-0.45714285714285718</v>
      </c>
      <c r="AT3419" s="26">
        <f>IFERROR(LOG(2)/LOG(1+(AS3419)),AS3419)</f>
        <v>-1.134615936506072</v>
      </c>
      <c r="AU3419" s="26">
        <f>AVERAGE(AE3419:AE3425)</f>
        <v>70.428571428571431</v>
      </c>
      <c r="AV3419" s="19">
        <f>ROUNDDOWN(N3419,0)</f>
        <v>43990</v>
      </c>
      <c r="AW3419" s="29" cm="1">
        <f t="array" ref="AW3419">_xlfn.ANCHORARRAY(AV3419)-1</f>
        <v>43989</v>
      </c>
    </row>
    <row r="3420" spans="1:49" x14ac:dyDescent="0.25">
      <c r="A3420">
        <v>20200607</v>
      </c>
      <c r="B3420" s="1" t="s">
        <v>67</v>
      </c>
      <c r="C3420">
        <v>164164</v>
      </c>
      <c r="D3420">
        <v>796261</v>
      </c>
      <c r="F3420">
        <v>1882</v>
      </c>
      <c r="G3420">
        <v>18050</v>
      </c>
      <c r="H3420">
        <v>503</v>
      </c>
      <c r="J3420">
        <v>385</v>
      </c>
      <c r="L3420">
        <v>27824</v>
      </c>
      <c r="M3420" s="1" t="s">
        <v>35</v>
      </c>
      <c r="N3420" s="2">
        <v>43989.541666666664</v>
      </c>
      <c r="O3420" s="2">
        <v>43989.375</v>
      </c>
      <c r="P3420" s="1" t="s">
        <v>2394</v>
      </c>
      <c r="Q3420">
        <v>12176</v>
      </c>
      <c r="R3420">
        <v>18050</v>
      </c>
      <c r="S3420" s="2">
        <v>43989.375</v>
      </c>
      <c r="T3420" s="1" t="s">
        <v>3759</v>
      </c>
      <c r="U3420" s="1" t="s">
        <v>54</v>
      </c>
      <c r="V3420" s="1" t="s">
        <v>54</v>
      </c>
      <c r="W3420">
        <v>164164</v>
      </c>
      <c r="X3420">
        <v>34</v>
      </c>
      <c r="Y3420">
        <v>271</v>
      </c>
      <c r="Z3420" s="1" t="s">
        <v>3760</v>
      </c>
      <c r="AA3420">
        <v>960425</v>
      </c>
      <c r="AB3420">
        <v>960425</v>
      </c>
      <c r="AC3420">
        <v>40977</v>
      </c>
      <c r="AD3420">
        <v>960425</v>
      </c>
      <c r="AE3420">
        <v>70</v>
      </c>
      <c r="AF3420">
        <v>27</v>
      </c>
      <c r="AG3420" s="1" t="s">
        <v>3761</v>
      </c>
      <c r="AH3420">
        <v>0</v>
      </c>
      <c r="AI3420">
        <v>0</v>
      </c>
      <c r="AJ3420" s="1">
        <f>Y3420/0.1</f>
        <v>2710</v>
      </c>
      <c r="AK3420" s="1">
        <f>AC3420-AJ3420</f>
        <v>38267</v>
      </c>
      <c r="AL3420" s="28">
        <f>_xlfn.IFNA(INDEX($BD$2:$BD$53,MATCH(B3420,$BC$2:$BC$53,0)),1000)</f>
        <v>8936574</v>
      </c>
      <c r="AM3420" s="1">
        <f>C3420/AL3420*100000</f>
        <v>1836.9903276132443</v>
      </c>
      <c r="AN3420" s="17">
        <f>IF(B3421=B3420,IFERROR((C3420/C3421)-1,0),0)</f>
        <v>1.6535178439591736E-3</v>
      </c>
      <c r="AO3420" s="26">
        <f>IFERROR(LOG(2)/LOG(1+(AN3420)),AN3420)</f>
        <v>419.54194259922508</v>
      </c>
      <c r="AP3420" s="26">
        <f>AVERAGE(Y3420:Y3426)</f>
        <v>531.28571428571433</v>
      </c>
      <c r="AR3420" s="1">
        <f>Q3420/AL3420*100000</f>
        <v>136.24908158316597</v>
      </c>
      <c r="AS3420" s="25">
        <f>IF(B3421=B3420,IFERROR((AE3420/AE3421)-1,0),0)</f>
        <v>0.22807017543859653</v>
      </c>
      <c r="AT3420" s="26">
        <f>IFERROR(LOG(2)/LOG(1+(AS3420)),AS3420)</f>
        <v>3.3738988121170297</v>
      </c>
      <c r="AU3420" s="26">
        <f>AVERAGE(AE3420:AE3426)</f>
        <v>68.285714285714292</v>
      </c>
      <c r="AV3420" s="19">
        <f>ROUNDDOWN(N3420,0)</f>
        <v>43989</v>
      </c>
      <c r="AW3420" s="29" cm="1">
        <f t="array" ref="AW3420">_xlfn.ANCHORARRAY(AV3420)-1</f>
        <v>43988</v>
      </c>
    </row>
    <row r="3421" spans="1:49" x14ac:dyDescent="0.25">
      <c r="A3421">
        <v>20200606</v>
      </c>
      <c r="B3421" s="1" t="s">
        <v>67</v>
      </c>
      <c r="C3421">
        <v>163893</v>
      </c>
      <c r="D3421">
        <v>755555</v>
      </c>
      <c r="F3421">
        <v>1933</v>
      </c>
      <c r="G3421">
        <v>18023</v>
      </c>
      <c r="H3421">
        <v>539</v>
      </c>
      <c r="J3421">
        <v>410</v>
      </c>
      <c r="L3421">
        <v>27641</v>
      </c>
      <c r="M3421" s="1" t="s">
        <v>35</v>
      </c>
      <c r="N3421" s="2">
        <v>43988.541666666664</v>
      </c>
      <c r="O3421" s="2">
        <v>43988.375</v>
      </c>
      <c r="P3421" s="1" t="s">
        <v>2419</v>
      </c>
      <c r="Q3421">
        <v>12106</v>
      </c>
      <c r="R3421">
        <v>18023</v>
      </c>
      <c r="S3421" s="2">
        <v>43988.375</v>
      </c>
      <c r="T3421" s="1" t="s">
        <v>3895</v>
      </c>
      <c r="U3421" s="1" t="s">
        <v>54</v>
      </c>
      <c r="V3421" s="1" t="s">
        <v>54</v>
      </c>
      <c r="W3421">
        <v>163893</v>
      </c>
      <c r="X3421">
        <v>34</v>
      </c>
      <c r="Y3421">
        <v>557</v>
      </c>
      <c r="Z3421" s="1" t="s">
        <v>2527</v>
      </c>
      <c r="AA3421">
        <v>919448</v>
      </c>
      <c r="AB3421">
        <v>919448</v>
      </c>
      <c r="AC3421">
        <v>557</v>
      </c>
      <c r="AD3421">
        <v>919448</v>
      </c>
      <c r="AE3421">
        <v>57</v>
      </c>
      <c r="AF3421">
        <v>143</v>
      </c>
      <c r="AG3421" s="1" t="s">
        <v>3896</v>
      </c>
      <c r="AH3421">
        <v>0</v>
      </c>
      <c r="AI3421">
        <v>0</v>
      </c>
      <c r="AJ3421" s="1">
        <f>Y3421/0.1</f>
        <v>5570</v>
      </c>
      <c r="AK3421" s="1">
        <f>AC3421-AJ3421</f>
        <v>-5013</v>
      </c>
      <c r="AL3421" s="28">
        <f>_xlfn.IFNA(INDEX($BD$2:$BD$53,MATCH(B3421,$BC$2:$BC$53,0)),1000)</f>
        <v>8936574</v>
      </c>
      <c r="AM3421" s="1">
        <f>C3421/AL3421*100000</f>
        <v>1833.9578455904914</v>
      </c>
      <c r="AN3421" s="17">
        <f>IF(B3422=B3421,IFERROR((C3421/C3422)-1,0),0)</f>
        <v>3.4101484057402764E-3</v>
      </c>
      <c r="AO3421" s="26">
        <f>IFERROR(LOG(2)/LOG(1+(AN3421)),AN3421)</f>
        <v>203.60649882174212</v>
      </c>
      <c r="AP3421" s="26">
        <f>AVERAGE(Y3421:Y3427)</f>
        <v>612.14285714285711</v>
      </c>
      <c r="AR3421" s="1">
        <f>Q3421/AL3421*100000</f>
        <v>135.46578364370953</v>
      </c>
      <c r="AS3421" s="25">
        <f>IF(B3422=B3421,IFERROR((AE3421/AE3422)-1,0),0)</f>
        <v>-0.27848101265822789</v>
      </c>
      <c r="AT3421" s="26">
        <f>IFERROR(LOG(2)/LOG(1+(AS3421)),AS3421)</f>
        <v>-2.1236349067207363</v>
      </c>
      <c r="AU3421" s="26">
        <f>AVERAGE(AE3421:AE3427)</f>
        <v>67.428571428571431</v>
      </c>
      <c r="AV3421" s="19">
        <f>ROUNDDOWN(N3421,0)</f>
        <v>43988</v>
      </c>
      <c r="AW3421" s="29" cm="1">
        <f t="array" ref="AW3421">_xlfn.ANCHORARRAY(AV3421)-1</f>
        <v>43987</v>
      </c>
    </row>
    <row r="3422" spans="1:49" x14ac:dyDescent="0.25">
      <c r="A3422">
        <v>20200605</v>
      </c>
      <c r="B3422" s="1" t="s">
        <v>67</v>
      </c>
      <c r="C3422">
        <v>163336</v>
      </c>
      <c r="D3422">
        <v>755555</v>
      </c>
      <c r="F3422">
        <v>1933</v>
      </c>
      <c r="G3422">
        <v>17880</v>
      </c>
      <c r="H3422">
        <v>542</v>
      </c>
      <c r="J3422">
        <v>410</v>
      </c>
      <c r="L3422">
        <v>27433</v>
      </c>
      <c r="M3422" s="1" t="s">
        <v>35</v>
      </c>
      <c r="N3422" s="2">
        <v>43987.541666666664</v>
      </c>
      <c r="O3422" s="2">
        <v>43987.375</v>
      </c>
      <c r="P3422" s="1" t="s">
        <v>2436</v>
      </c>
      <c r="Q3422">
        <v>12049</v>
      </c>
      <c r="R3422">
        <v>17880</v>
      </c>
      <c r="S3422" s="2">
        <v>43987.375</v>
      </c>
      <c r="T3422" s="1" t="s">
        <v>3895</v>
      </c>
      <c r="U3422" s="1" t="s">
        <v>54</v>
      </c>
      <c r="V3422" s="1" t="s">
        <v>54</v>
      </c>
      <c r="W3422">
        <v>163336</v>
      </c>
      <c r="X3422">
        <v>34</v>
      </c>
      <c r="Y3422">
        <v>806</v>
      </c>
      <c r="Z3422" s="1" t="s">
        <v>4031</v>
      </c>
      <c r="AA3422">
        <v>918891</v>
      </c>
      <c r="AB3422">
        <v>918891</v>
      </c>
      <c r="AC3422">
        <v>61162</v>
      </c>
      <c r="AD3422">
        <v>918891</v>
      </c>
      <c r="AE3422">
        <v>79</v>
      </c>
      <c r="AF3422">
        <v>276</v>
      </c>
      <c r="AG3422" s="1" t="s">
        <v>4032</v>
      </c>
      <c r="AH3422">
        <v>0</v>
      </c>
      <c r="AI3422">
        <v>0</v>
      </c>
      <c r="AJ3422" s="1">
        <f>Y3422/0.1</f>
        <v>8060</v>
      </c>
      <c r="AK3422" s="1">
        <f>AC3422-AJ3422</f>
        <v>53102</v>
      </c>
      <c r="AL3422" s="28">
        <f>_xlfn.IFNA(INDEX($BD$2:$BD$53,MATCH(B3422,$BC$2:$BC$53,0)),1000)</f>
        <v>8936574</v>
      </c>
      <c r="AM3422" s="1">
        <f>C3422/AL3422*100000</f>
        <v>1827.7250319865309</v>
      </c>
      <c r="AN3422" s="17">
        <f>IF(B3423=B3422,IFERROR((C3422/C3423)-1,0),0)</f>
        <v>4.9590844767120057E-3</v>
      </c>
      <c r="AO3422" s="26">
        <f>IFERROR(LOG(2)/LOG(1+(AN3422)),AN3422)</f>
        <v>140.119502808687</v>
      </c>
      <c r="AP3422" s="26">
        <f>AVERAGE(Y3422:Y3428)</f>
        <v>641.71428571428567</v>
      </c>
      <c r="AR3422" s="1">
        <f>Q3422/AL3422*100000</f>
        <v>134.82795532158073</v>
      </c>
      <c r="AS3422" s="25">
        <f>IF(B3423=B3422,IFERROR((AE3422/AE3423)-1,0),0)</f>
        <v>-0.12222222222222223</v>
      </c>
      <c r="AT3422" s="26">
        <f>IFERROR(LOG(2)/LOG(1+(AS3422)),AS3422)</f>
        <v>-5.3171027523342245</v>
      </c>
      <c r="AU3422" s="26">
        <f>AVERAGE(AE3422:AE3428)</f>
        <v>74</v>
      </c>
      <c r="AV3422" s="19">
        <f>ROUNDDOWN(N3422,0)</f>
        <v>43987</v>
      </c>
      <c r="AW3422" s="29" cm="1">
        <f t="array" ref="AW3422">_xlfn.ANCHORARRAY(AV3422)-1</f>
        <v>43986</v>
      </c>
    </row>
    <row r="3423" spans="1:49" x14ac:dyDescent="0.25">
      <c r="A3423">
        <v>20200604</v>
      </c>
      <c r="B3423" s="1" t="s">
        <v>67</v>
      </c>
      <c r="C3423">
        <v>162530</v>
      </c>
      <c r="D3423">
        <v>695199</v>
      </c>
      <c r="F3423">
        <v>1982</v>
      </c>
      <c r="G3423">
        <v>17604</v>
      </c>
      <c r="H3423">
        <v>537</v>
      </c>
      <c r="J3423">
        <v>459</v>
      </c>
      <c r="L3423">
        <v>27231</v>
      </c>
      <c r="M3423" s="1" t="s">
        <v>35</v>
      </c>
      <c r="N3423" s="2">
        <v>43986.541666666664</v>
      </c>
      <c r="O3423" s="2">
        <v>43986.375</v>
      </c>
      <c r="P3423" s="1" t="s">
        <v>2454</v>
      </c>
      <c r="Q3423">
        <v>11970</v>
      </c>
      <c r="R3423">
        <v>17604</v>
      </c>
      <c r="S3423" s="2">
        <v>43986.375</v>
      </c>
      <c r="T3423" s="1" t="s">
        <v>4178</v>
      </c>
      <c r="U3423" s="1" t="s">
        <v>54</v>
      </c>
      <c r="V3423" s="1" t="s">
        <v>54</v>
      </c>
      <c r="W3423">
        <v>162530</v>
      </c>
      <c r="X3423">
        <v>34</v>
      </c>
      <c r="Y3423">
        <v>462</v>
      </c>
      <c r="Z3423" s="1" t="s">
        <v>4179</v>
      </c>
      <c r="AA3423">
        <v>857729</v>
      </c>
      <c r="AB3423">
        <v>857729</v>
      </c>
      <c r="AC3423">
        <v>20309</v>
      </c>
      <c r="AD3423">
        <v>857729</v>
      </c>
      <c r="AE3423">
        <v>90</v>
      </c>
      <c r="AF3423">
        <v>214</v>
      </c>
      <c r="AG3423" s="1" t="s">
        <v>4180</v>
      </c>
      <c r="AH3423">
        <v>0</v>
      </c>
      <c r="AI3423">
        <v>0</v>
      </c>
      <c r="AJ3423" s="1">
        <f>Y3423/0.1</f>
        <v>4620</v>
      </c>
      <c r="AK3423" s="1">
        <f>AC3423-AJ3423</f>
        <v>15689</v>
      </c>
      <c r="AL3423" s="28">
        <f>_xlfn.IFNA(INDEX($BD$2:$BD$53,MATCH(B3423,$BC$2:$BC$53,0)),1000)</f>
        <v>8936574</v>
      </c>
      <c r="AM3423" s="1">
        <f>C3423/AL3423*100000</f>
        <v>1818.7059157122183</v>
      </c>
      <c r="AN3423" s="17">
        <f>IF(B3424=B3423,IFERROR((C3423/C3424)-1,0),0)</f>
        <v>2.8506552804994367E-3</v>
      </c>
      <c r="AO3423" s="26">
        <f>IFERROR(LOG(2)/LOG(1+(AN3423)),AN3423)</f>
        <v>243.5000395949678</v>
      </c>
      <c r="AP3423" s="26">
        <f>AVERAGE(Y3423:Y3429)</f>
        <v>673.57142857142856</v>
      </c>
      <c r="AR3423" s="1">
        <f>Q3423/AL3423*100000</f>
        <v>133.94394764705132</v>
      </c>
      <c r="AS3423" s="25">
        <f>IF(B3424=B3423,IFERROR((AE3423/AE3424)-1,0),0)</f>
        <v>-0.18181818181818177</v>
      </c>
      <c r="AT3423" s="26">
        <f>IFERROR(LOG(2)/LOG(1+(AS3423)),AS3423)</f>
        <v>-3.454152480827382</v>
      </c>
      <c r="AU3423" s="26">
        <f>AVERAGE(AE3423:AE3429)</f>
        <v>81.285714285714292</v>
      </c>
      <c r="AV3423" s="19">
        <f>ROUNDDOWN(N3423,0)</f>
        <v>43986</v>
      </c>
      <c r="AW3423" s="29" cm="1">
        <f t="array" ref="AW3423">_xlfn.ANCHORARRAY(AV3423)-1</f>
        <v>43985</v>
      </c>
    </row>
    <row r="3424" spans="1:49" x14ac:dyDescent="0.25">
      <c r="A3424">
        <v>20200603</v>
      </c>
      <c r="B3424" s="1" t="s">
        <v>67</v>
      </c>
      <c r="C3424">
        <v>162068</v>
      </c>
      <c r="D3424">
        <v>675352</v>
      </c>
      <c r="F3424">
        <v>2250</v>
      </c>
      <c r="G3424">
        <v>17390</v>
      </c>
      <c r="H3424">
        <v>612</v>
      </c>
      <c r="J3424">
        <v>459</v>
      </c>
      <c r="L3424">
        <v>27008</v>
      </c>
      <c r="M3424" s="1" t="s">
        <v>35</v>
      </c>
      <c r="N3424" s="2">
        <v>43985.541666666664</v>
      </c>
      <c r="O3424" s="2">
        <v>43985.375</v>
      </c>
      <c r="P3424" s="1" t="s">
        <v>2479</v>
      </c>
      <c r="Q3424">
        <v>11880</v>
      </c>
      <c r="R3424">
        <v>17390</v>
      </c>
      <c r="S3424" s="2">
        <v>43985.375</v>
      </c>
      <c r="T3424" s="1" t="s">
        <v>4323</v>
      </c>
      <c r="U3424" s="1" t="s">
        <v>54</v>
      </c>
      <c r="V3424" s="1" t="s">
        <v>54</v>
      </c>
      <c r="W3424">
        <v>162068</v>
      </c>
      <c r="X3424">
        <v>34</v>
      </c>
      <c r="Y3424">
        <v>523</v>
      </c>
      <c r="Z3424" s="1" t="s">
        <v>4324</v>
      </c>
      <c r="AA3424">
        <v>837420</v>
      </c>
      <c r="AB3424">
        <v>837420</v>
      </c>
      <c r="AC3424">
        <v>19743</v>
      </c>
      <c r="AD3424">
        <v>837420</v>
      </c>
      <c r="AE3424">
        <v>110</v>
      </c>
      <c r="AF3424">
        <v>0</v>
      </c>
      <c r="AG3424" s="1" t="s">
        <v>4325</v>
      </c>
      <c r="AH3424">
        <v>0</v>
      </c>
      <c r="AI3424">
        <v>0</v>
      </c>
      <c r="AJ3424" s="1">
        <f>Y3424/0.1</f>
        <v>5230</v>
      </c>
      <c r="AK3424" s="1">
        <f>AC3424-AJ3424</f>
        <v>14513</v>
      </c>
      <c r="AL3424" s="28">
        <f>_xlfn.IFNA(INDEX($BD$2:$BD$53,MATCH(B3424,$BC$2:$BC$53,0)),1000)</f>
        <v>8936574</v>
      </c>
      <c r="AM3424" s="1">
        <f>C3424/AL3424*100000</f>
        <v>1813.5361493118055</v>
      </c>
      <c r="AN3424" s="17">
        <f>IF(B3425=B3424,IFERROR((C3424/C3425)-1,0),0)</f>
        <v>3.2374880064378608E-3</v>
      </c>
      <c r="AO3424" s="26">
        <f>IFERROR(LOG(2)/LOG(1+(AN3424)),AN3424)</f>
        <v>214.44669526929223</v>
      </c>
      <c r="AP3424" s="26">
        <f>AVERAGE(Y3424:Y3430)</f>
        <v>777.14285714285711</v>
      </c>
      <c r="AR3424" s="1">
        <f>Q3424/AL3424*100000</f>
        <v>132.93685029632161</v>
      </c>
      <c r="AS3424" s="25">
        <f>IF(B3425=B3424,IFERROR((AE3424/AE3425)-1,0),0)</f>
        <v>1.2448979591836733</v>
      </c>
      <c r="AT3424" s="26">
        <f>IFERROR(LOG(2)/LOG(1+(AS3424)),AS3424)</f>
        <v>0.85715519816257457</v>
      </c>
      <c r="AU3424" s="26">
        <f>AVERAGE(AE3424:AE3430)</f>
        <v>77.285714285714292</v>
      </c>
      <c r="AV3424" s="19">
        <f>ROUNDDOWN(N3424,0)</f>
        <v>43985</v>
      </c>
      <c r="AW3424" s="29" cm="1">
        <f t="array" ref="AW3424">_xlfn.ANCHORARRAY(AV3424)-1</f>
        <v>43984</v>
      </c>
    </row>
    <row r="3425" spans="1:49" x14ac:dyDescent="0.25">
      <c r="A3425">
        <v>20200602</v>
      </c>
      <c r="B3425" s="1" t="s">
        <v>67</v>
      </c>
      <c r="C3425">
        <v>161545</v>
      </c>
      <c r="D3425">
        <v>656132</v>
      </c>
      <c r="F3425">
        <v>2370</v>
      </c>
      <c r="G3425">
        <v>17390</v>
      </c>
      <c r="H3425">
        <v>639</v>
      </c>
      <c r="J3425">
        <v>480</v>
      </c>
      <c r="L3425">
        <v>26815</v>
      </c>
      <c r="M3425" s="1" t="s">
        <v>35</v>
      </c>
      <c r="N3425" s="2">
        <v>43984.541666666664</v>
      </c>
      <c r="O3425" s="2">
        <v>43984.375</v>
      </c>
      <c r="P3425" s="1" t="s">
        <v>2500</v>
      </c>
      <c r="Q3425">
        <v>11770</v>
      </c>
      <c r="R3425">
        <v>17390</v>
      </c>
      <c r="S3425" s="2">
        <v>43984.375</v>
      </c>
      <c r="T3425" s="1" t="s">
        <v>4469</v>
      </c>
      <c r="U3425" s="1" t="s">
        <v>54</v>
      </c>
      <c r="V3425" s="1" t="s">
        <v>54</v>
      </c>
      <c r="W3425">
        <v>161545</v>
      </c>
      <c r="X3425">
        <v>34</v>
      </c>
      <c r="Y3425">
        <v>627</v>
      </c>
      <c r="Z3425" s="1" t="s">
        <v>4470</v>
      </c>
      <c r="AA3425">
        <v>817677</v>
      </c>
      <c r="AB3425">
        <v>817677</v>
      </c>
      <c r="AC3425">
        <v>22077</v>
      </c>
      <c r="AD3425">
        <v>817677</v>
      </c>
      <c r="AE3425">
        <v>49</v>
      </c>
      <c r="AF3425">
        <v>168</v>
      </c>
      <c r="AG3425" s="1" t="s">
        <v>4471</v>
      </c>
      <c r="AH3425">
        <v>0</v>
      </c>
      <c r="AI3425">
        <v>0</v>
      </c>
      <c r="AJ3425" s="1">
        <f>Y3425/0.1</f>
        <v>6270</v>
      </c>
      <c r="AK3425" s="1">
        <f>AC3425-AJ3425</f>
        <v>15807</v>
      </c>
      <c r="AL3425" s="28">
        <f>_xlfn.IFNA(INDEX($BD$2:$BD$53,MATCH(B3425,$BC$2:$BC$53,0)),1000)</f>
        <v>8936574</v>
      </c>
      <c r="AM3425" s="1">
        <f>C3425/AL3425*100000</f>
        <v>1807.6837947070098</v>
      </c>
      <c r="AN3425" s="17">
        <f>IF(B3426=B3425,IFERROR((C3425/C3426)-1,0),0)</f>
        <v>3.896394436918138E-3</v>
      </c>
      <c r="AO3425" s="26">
        <f>IFERROR(LOG(2)/LOG(1+(AN3425)),AN3425)</f>
        <v>178.24085933207664</v>
      </c>
      <c r="AP3425" s="26">
        <f>AVERAGE(Y3425:Y3431)</f>
        <v>825.85714285714289</v>
      </c>
      <c r="AR3425" s="1">
        <f>Q3425/AL3425*100000</f>
        <v>131.70595353431864</v>
      </c>
      <c r="AS3425" s="25">
        <f>IF(B3426=B3425,IFERROR((AE3425/AE3426)-1,0),0)</f>
        <v>1.1304347826086958</v>
      </c>
      <c r="AT3425" s="26">
        <f>IFERROR(LOG(2)/LOG(1+(AS3425)),AS3425)</f>
        <v>0.91646605464232545</v>
      </c>
      <c r="AU3425" s="26">
        <f>AVERAGE(AE3425:AE3431)</f>
        <v>82.714285714285708</v>
      </c>
      <c r="AV3425" s="19">
        <f>ROUNDDOWN(N3425,0)</f>
        <v>43984</v>
      </c>
      <c r="AW3425" s="29" cm="1">
        <f t="array" ref="AW3425">_xlfn.ANCHORARRAY(AV3425)-1</f>
        <v>43983</v>
      </c>
    </row>
    <row r="3426" spans="1:49" x14ac:dyDescent="0.25">
      <c r="A3426">
        <v>20200601</v>
      </c>
      <c r="B3426" s="1" t="s">
        <v>67</v>
      </c>
      <c r="C3426">
        <v>160918</v>
      </c>
      <c r="D3426">
        <v>634682</v>
      </c>
      <c r="F3426">
        <v>2466</v>
      </c>
      <c r="G3426">
        <v>17222</v>
      </c>
      <c r="H3426">
        <v>646</v>
      </c>
      <c r="J3426">
        <v>459</v>
      </c>
      <c r="L3426">
        <v>26703</v>
      </c>
      <c r="M3426" s="1" t="s">
        <v>35</v>
      </c>
      <c r="N3426" s="2">
        <v>43983.541666666664</v>
      </c>
      <c r="O3426" s="2">
        <v>43983.375</v>
      </c>
      <c r="P3426" s="1" t="s">
        <v>199</v>
      </c>
      <c r="Q3426">
        <v>11721</v>
      </c>
      <c r="R3426">
        <v>17222</v>
      </c>
      <c r="S3426" s="2">
        <v>43983.375</v>
      </c>
      <c r="T3426" s="1" t="s">
        <v>4607</v>
      </c>
      <c r="U3426" s="1" t="s">
        <v>54</v>
      </c>
      <c r="V3426" s="1" t="s">
        <v>54</v>
      </c>
      <c r="W3426">
        <v>160918</v>
      </c>
      <c r="X3426">
        <v>34</v>
      </c>
      <c r="Y3426">
        <v>473</v>
      </c>
      <c r="Z3426" s="1" t="s">
        <v>4608</v>
      </c>
      <c r="AA3426">
        <v>795600</v>
      </c>
      <c r="AB3426">
        <v>795600</v>
      </c>
      <c r="AC3426">
        <v>49455</v>
      </c>
      <c r="AD3426">
        <v>795600</v>
      </c>
      <c r="AE3426">
        <v>23</v>
      </c>
      <c r="AF3426">
        <v>25</v>
      </c>
      <c r="AG3426" s="1" t="s">
        <v>4609</v>
      </c>
      <c r="AH3426">
        <v>0</v>
      </c>
      <c r="AI3426">
        <v>0</v>
      </c>
      <c r="AJ3426" s="1">
        <f>Y3426/0.1</f>
        <v>4730</v>
      </c>
      <c r="AK3426" s="1">
        <f>AC3426-AJ3426</f>
        <v>44725</v>
      </c>
      <c r="AL3426" s="28">
        <f>_xlfn.IFNA(INDEX($BD$2:$BD$53,MATCH(B3426,$BC$2:$BC$53,0)),1000)</f>
        <v>8936574</v>
      </c>
      <c r="AM3426" s="1">
        <f>C3426/AL3426*100000</f>
        <v>1800.6676831635925</v>
      </c>
      <c r="AN3426" s="17">
        <f>IF(B3427=B3426,IFERROR((C3426/C3427)-1,0),0)</f>
        <v>2.948050733896368E-3</v>
      </c>
      <c r="AO3426" s="26">
        <f>IFERROR(LOG(2)/LOG(1+(AN3426)),AN3426)</f>
        <v>235.46690965396886</v>
      </c>
      <c r="AP3426" s="26">
        <f>AVERAGE(Y3426:Y3432)</f>
        <v>832.28571428571433</v>
      </c>
      <c r="AR3426" s="1">
        <f>Q3426/AL3426*100000</f>
        <v>131.15764497669912</v>
      </c>
      <c r="AS3426" s="25">
        <f>IF(B3427=B3426,IFERROR((AE3426/AE3427)-1,0),0)</f>
        <v>-0.640625</v>
      </c>
      <c r="AT3426" s="26">
        <f>IFERROR(LOG(2)/LOG(1+(AS3426)),AS3426)</f>
        <v>-0.67730576579386437</v>
      </c>
      <c r="AU3426" s="26">
        <f>AVERAGE(AE3426:AE3432)</f>
        <v>82.428571428571431</v>
      </c>
      <c r="AV3426" s="19">
        <f>ROUNDDOWN(N3426,0)</f>
        <v>43983</v>
      </c>
      <c r="AW3426" s="29" cm="1">
        <f t="array" ref="AW3426">_xlfn.ANCHORARRAY(AV3426)-1</f>
        <v>43982</v>
      </c>
    </row>
    <row r="3427" spans="1:49" x14ac:dyDescent="0.25">
      <c r="A3427">
        <v>20200531</v>
      </c>
      <c r="B3427" s="1" t="s">
        <v>67</v>
      </c>
      <c r="C3427">
        <v>160445</v>
      </c>
      <c r="D3427">
        <v>585700</v>
      </c>
      <c r="F3427">
        <v>2497</v>
      </c>
      <c r="G3427">
        <v>17197</v>
      </c>
      <c r="H3427">
        <v>522</v>
      </c>
      <c r="J3427">
        <v>378</v>
      </c>
      <c r="L3427">
        <v>26560</v>
      </c>
      <c r="M3427" s="1" t="s">
        <v>35</v>
      </c>
      <c r="N3427" s="2">
        <v>43982.541666666664</v>
      </c>
      <c r="O3427" s="2">
        <v>43982.375</v>
      </c>
      <c r="P3427" s="1" t="s">
        <v>226</v>
      </c>
      <c r="Q3427">
        <v>11698</v>
      </c>
      <c r="R3427">
        <v>17197</v>
      </c>
      <c r="S3427" s="2">
        <v>43982.375</v>
      </c>
      <c r="T3427" s="1" t="s">
        <v>4748</v>
      </c>
      <c r="U3427" s="1" t="s">
        <v>54</v>
      </c>
      <c r="V3427" s="1" t="s">
        <v>54</v>
      </c>
      <c r="W3427">
        <v>160445</v>
      </c>
      <c r="X3427">
        <v>34</v>
      </c>
      <c r="Y3427">
        <v>837</v>
      </c>
      <c r="Z3427" s="1" t="s">
        <v>2527</v>
      </c>
      <c r="AA3427">
        <v>746145</v>
      </c>
      <c r="AB3427">
        <v>746145</v>
      </c>
      <c r="AC3427">
        <v>837</v>
      </c>
      <c r="AD3427">
        <v>746145</v>
      </c>
      <c r="AE3427">
        <v>64</v>
      </c>
      <c r="AF3427">
        <v>76</v>
      </c>
      <c r="AG3427" s="1" t="s">
        <v>4749</v>
      </c>
      <c r="AH3427">
        <v>0</v>
      </c>
      <c r="AI3427">
        <v>0</v>
      </c>
      <c r="AJ3427" s="1">
        <f>Y3427/0.1</f>
        <v>8370</v>
      </c>
      <c r="AK3427" s="1">
        <f>AC3427-AJ3427</f>
        <v>-7533</v>
      </c>
      <c r="AL3427" s="28">
        <f>_xlfn.IFNA(INDEX($BD$2:$BD$53,MATCH(B3427,$BC$2:$BC$53,0)),1000)</f>
        <v>8936574</v>
      </c>
      <c r="AM3427" s="1">
        <f>C3427/AL3427*100000</f>
        <v>1795.3748270869798</v>
      </c>
      <c r="AN3427" s="17">
        <f>IF(B3428=B3427,IFERROR((C3427/C3428)-1,0),0)</f>
        <v>5.2440980401984305E-3</v>
      </c>
      <c r="AO3427" s="26">
        <f>IFERROR(LOG(2)/LOG(1+(AN3427)),AN3427)</f>
        <v>132.52289655432688</v>
      </c>
      <c r="AP3427" s="26">
        <f>AVERAGE(Y3427:Y3433)</f>
        <v>898.71428571428567</v>
      </c>
      <c r="AR3427" s="1">
        <f>Q3427/AL3427*100000</f>
        <v>130.90027565373487</v>
      </c>
      <c r="AS3427" s="25">
        <f>IF(B3428=B3427,IFERROR((AE3427/AE3428)-1,0),0)</f>
        <v>-0.37864077669902918</v>
      </c>
      <c r="AT3427" s="26">
        <f>IFERROR(LOG(2)/LOG(1+(AS3427)),AS3427)</f>
        <v>-1.4566631202791667</v>
      </c>
      <c r="AU3427" s="26">
        <f>AVERAGE(AE3427:AE3433)</f>
        <v>80.714285714285708</v>
      </c>
      <c r="AV3427" s="19">
        <f>ROUNDDOWN(N3427,0)</f>
        <v>43982</v>
      </c>
      <c r="AW3427" s="29" cm="1">
        <f t="array" ref="AW3427">_xlfn.ANCHORARRAY(AV3427)-1</f>
        <v>43981</v>
      </c>
    </row>
    <row r="3428" spans="1:49" x14ac:dyDescent="0.25">
      <c r="A3428">
        <v>20200530</v>
      </c>
      <c r="B3428" s="1" t="s">
        <v>67</v>
      </c>
      <c r="C3428">
        <v>159608</v>
      </c>
      <c r="D3428">
        <v>585700</v>
      </c>
      <c r="F3428">
        <v>2626</v>
      </c>
      <c r="G3428">
        <v>17121</v>
      </c>
      <c r="H3428">
        <v>672</v>
      </c>
      <c r="J3428">
        <v>499</v>
      </c>
      <c r="L3428">
        <v>26301</v>
      </c>
      <c r="M3428" s="1" t="s">
        <v>35</v>
      </c>
      <c r="N3428" s="2">
        <v>43981.541666666664</v>
      </c>
      <c r="O3428" s="2">
        <v>43981.375</v>
      </c>
      <c r="P3428" s="1" t="s">
        <v>253</v>
      </c>
      <c r="Q3428">
        <v>11634</v>
      </c>
      <c r="R3428">
        <v>17121</v>
      </c>
      <c r="S3428" s="2">
        <v>43981.375</v>
      </c>
      <c r="T3428" s="1" t="s">
        <v>4748</v>
      </c>
      <c r="U3428" s="1" t="s">
        <v>54</v>
      </c>
      <c r="V3428" s="1" t="s">
        <v>54</v>
      </c>
      <c r="W3428">
        <v>159608</v>
      </c>
      <c r="X3428">
        <v>34</v>
      </c>
      <c r="Y3428">
        <v>764</v>
      </c>
      <c r="Z3428" s="1" t="s">
        <v>4881</v>
      </c>
      <c r="AA3428">
        <v>745308</v>
      </c>
      <c r="AB3428">
        <v>745308</v>
      </c>
      <c r="AC3428">
        <v>28897</v>
      </c>
      <c r="AD3428">
        <v>745308</v>
      </c>
      <c r="AE3428">
        <v>103</v>
      </c>
      <c r="AF3428">
        <v>161</v>
      </c>
      <c r="AG3428" s="1" t="s">
        <v>4882</v>
      </c>
      <c r="AH3428">
        <v>0</v>
      </c>
      <c r="AI3428">
        <v>0</v>
      </c>
      <c r="AJ3428" s="1">
        <f>Y3428/0.1</f>
        <v>7640</v>
      </c>
      <c r="AK3428" s="1">
        <f>AC3428-AJ3428</f>
        <v>21257</v>
      </c>
      <c r="AL3428" s="28">
        <f>_xlfn.IFNA(INDEX($BD$2:$BD$53,MATCH(B3428,$BC$2:$BC$53,0)),1000)</f>
        <v>8936574</v>
      </c>
      <c r="AM3428" s="1">
        <f>C3428/AL3428*100000</f>
        <v>1786.0088217251935</v>
      </c>
      <c r="AN3428" s="17">
        <f>IF(B3429=B3428,IFERROR((C3428/C3429)-1,0),0)</f>
        <v>4.8097504469795105E-3</v>
      </c>
      <c r="AO3428" s="26">
        <f>IFERROR(LOG(2)/LOG(1+(AN3428)),AN3428)</f>
        <v>144.4592162626524</v>
      </c>
      <c r="AP3428" s="26">
        <f>AVERAGE(Y3428:Y3434)</f>
        <v>929.14285714285711</v>
      </c>
      <c r="AR3428" s="1">
        <f>Q3428/AL3428*100000</f>
        <v>130.1841175376604</v>
      </c>
      <c r="AS3428" s="25">
        <f>IF(B3429=B3428,IFERROR((AE3428/AE3429)-1,0),0)</f>
        <v>-0.20769230769230773</v>
      </c>
      <c r="AT3428" s="26">
        <f>IFERROR(LOG(2)/LOG(1+(AS3428)),AS3428)</f>
        <v>-2.9773664841558536</v>
      </c>
      <c r="AU3428" s="26">
        <f>AVERAGE(AE3428:AE3434)</f>
        <v>79</v>
      </c>
      <c r="AV3428" s="19">
        <f>ROUNDDOWN(N3428,0)</f>
        <v>43981</v>
      </c>
      <c r="AW3428" s="29" cm="1">
        <f t="array" ref="AW3428">_xlfn.ANCHORARRAY(AV3428)-1</f>
        <v>43980</v>
      </c>
    </row>
    <row r="3429" spans="1:49" x14ac:dyDescent="0.25">
      <c r="A3429">
        <v>20200529</v>
      </c>
      <c r="B3429" s="1" t="s">
        <v>67</v>
      </c>
      <c r="C3429">
        <v>158844</v>
      </c>
      <c r="D3429">
        <v>557567</v>
      </c>
      <c r="F3429">
        <v>2707</v>
      </c>
      <c r="G3429">
        <v>16960</v>
      </c>
      <c r="H3429">
        <v>720</v>
      </c>
      <c r="J3429">
        <v>544</v>
      </c>
      <c r="L3429">
        <v>26084</v>
      </c>
      <c r="M3429" s="1" t="s">
        <v>35</v>
      </c>
      <c r="N3429" s="2">
        <v>43980.541666666664</v>
      </c>
      <c r="O3429" s="2">
        <v>43980.375</v>
      </c>
      <c r="P3429" s="1" t="s">
        <v>277</v>
      </c>
      <c r="Q3429">
        <v>11531</v>
      </c>
      <c r="R3429">
        <v>16960</v>
      </c>
      <c r="S3429" s="2">
        <v>43980.375</v>
      </c>
      <c r="T3429" s="1" t="s">
        <v>5020</v>
      </c>
      <c r="U3429" s="1" t="s">
        <v>54</v>
      </c>
      <c r="V3429" s="1" t="s">
        <v>54</v>
      </c>
      <c r="W3429">
        <v>158844</v>
      </c>
      <c r="X3429">
        <v>34</v>
      </c>
      <c r="Y3429">
        <v>1029</v>
      </c>
      <c r="Z3429" s="1" t="s">
        <v>5021</v>
      </c>
      <c r="AA3429">
        <v>716411</v>
      </c>
      <c r="AB3429">
        <v>716411</v>
      </c>
      <c r="AC3429">
        <v>30554</v>
      </c>
      <c r="AD3429">
        <v>716411</v>
      </c>
      <c r="AE3429">
        <v>130</v>
      </c>
      <c r="AF3429">
        <v>182</v>
      </c>
      <c r="AG3429" s="1" t="s">
        <v>5022</v>
      </c>
      <c r="AH3429">
        <v>0</v>
      </c>
      <c r="AI3429">
        <v>0</v>
      </c>
      <c r="AJ3429" s="1">
        <f>Y3429/0.1</f>
        <v>10290</v>
      </c>
      <c r="AK3429" s="1">
        <f>AC3429-AJ3429</f>
        <v>20264</v>
      </c>
      <c r="AL3429" s="28">
        <f>_xlfn.IFNA(INDEX($BD$2:$BD$53,MATCH(B3429,$BC$2:$BC$53,0)),1000)</f>
        <v>8936574</v>
      </c>
      <c r="AM3429" s="1">
        <f>C3429/AL3429*100000</f>
        <v>1777.4596842145547</v>
      </c>
      <c r="AN3429" s="17">
        <f>IF(B3430=B3429,IFERROR((C3429/C3430)-1,0),0)</f>
        <v>6.5202927478376083E-3</v>
      </c>
      <c r="AO3429" s="26">
        <f>IFERROR(LOG(2)/LOG(1+(AN3429)),AN3429)</f>
        <v>106.65234230678577</v>
      </c>
      <c r="AP3429" s="26">
        <f>AVERAGE(Y3429:Y3435)</f>
        <v>875</v>
      </c>
      <c r="AR3429" s="1">
        <f>Q3429/AL3429*100000</f>
        <v>129.03155056960307</v>
      </c>
      <c r="AS3429" s="25">
        <f>IF(B3430=B3429,IFERROR((AE3429/AE3430)-1,0),0)</f>
        <v>1.096774193548387</v>
      </c>
      <c r="AT3429" s="26">
        <f>IFERROR(LOG(2)/LOG(1+(AS3429)),AS3429)</f>
        <v>0.93617925354403142</v>
      </c>
      <c r="AU3429" s="26">
        <f>AVERAGE(AE3429:AE3435)</f>
        <v>78</v>
      </c>
      <c r="AV3429" s="19">
        <f>ROUNDDOWN(N3429,0)</f>
        <v>43980</v>
      </c>
      <c r="AW3429" s="29" cm="1">
        <f t="array" ref="AW3429">_xlfn.ANCHORARRAY(AV3429)-1</f>
        <v>43979</v>
      </c>
    </row>
    <row r="3430" spans="1:49" x14ac:dyDescent="0.25">
      <c r="A3430">
        <v>20200528</v>
      </c>
      <c r="B3430" s="1" t="s">
        <v>67</v>
      </c>
      <c r="C3430">
        <v>157815</v>
      </c>
      <c r="D3430">
        <v>528042</v>
      </c>
      <c r="F3430">
        <v>2797</v>
      </c>
      <c r="G3430">
        <v>16778</v>
      </c>
      <c r="H3430">
        <v>740</v>
      </c>
      <c r="J3430">
        <v>564</v>
      </c>
      <c r="L3430">
        <v>25804</v>
      </c>
      <c r="M3430" s="1" t="s">
        <v>35</v>
      </c>
      <c r="N3430" s="2">
        <v>43979.541666666664</v>
      </c>
      <c r="O3430" s="2">
        <v>43979.375</v>
      </c>
      <c r="P3430" s="1" t="s">
        <v>305</v>
      </c>
      <c r="Q3430">
        <v>11401</v>
      </c>
      <c r="R3430">
        <v>16778</v>
      </c>
      <c r="S3430" s="2">
        <v>43979.375</v>
      </c>
      <c r="T3430" s="1" t="s">
        <v>5161</v>
      </c>
      <c r="U3430" s="1" t="s">
        <v>54</v>
      </c>
      <c r="V3430" s="1" t="s">
        <v>54</v>
      </c>
      <c r="W3430">
        <v>157815</v>
      </c>
      <c r="X3430">
        <v>34</v>
      </c>
      <c r="Y3430">
        <v>1187</v>
      </c>
      <c r="Z3430" s="1" t="s">
        <v>5162</v>
      </c>
      <c r="AA3430">
        <v>685857</v>
      </c>
      <c r="AB3430">
        <v>685857</v>
      </c>
      <c r="AC3430">
        <v>25532</v>
      </c>
      <c r="AD3430">
        <v>685857</v>
      </c>
      <c r="AE3430">
        <v>62</v>
      </c>
      <c r="AF3430">
        <v>181</v>
      </c>
      <c r="AG3430" s="1" t="s">
        <v>5163</v>
      </c>
      <c r="AH3430">
        <v>0</v>
      </c>
      <c r="AI3430">
        <v>0</v>
      </c>
      <c r="AJ3430" s="1">
        <f>Y3430/0.1</f>
        <v>11870</v>
      </c>
      <c r="AK3430" s="1">
        <f>AC3430-AJ3430</f>
        <v>13662</v>
      </c>
      <c r="AL3430" s="28">
        <f>_xlfn.IFNA(INDEX($BD$2:$BD$53,MATCH(B3430,$BC$2:$BC$53,0)),1000)</f>
        <v>8936574</v>
      </c>
      <c r="AM3430" s="1">
        <f>C3430/AL3430*100000</f>
        <v>1765.945204504545</v>
      </c>
      <c r="AN3430" s="17">
        <f>IF(B3431=B3430,IFERROR((C3430/C3431)-1,0),0)</f>
        <v>7.5784661746303161E-3</v>
      </c>
      <c r="AO3430" s="26">
        <f>IFERROR(LOG(2)/LOG(1+(AN3430)),AN3430)</f>
        <v>91.808864194961643</v>
      </c>
      <c r="AP3430" s="26">
        <f>AVERAGE(Y3430:Y3436)</f>
        <v>906.14285714285711</v>
      </c>
      <c r="AR3430" s="1">
        <f>Q3430/AL3430*100000</f>
        <v>127.57685439632684</v>
      </c>
      <c r="AS3430" s="25">
        <f>IF(B3431=B3430,IFERROR((AE3430/AE3431)-1,0),0)</f>
        <v>-0.58108108108108114</v>
      </c>
      <c r="AT3430" s="26">
        <f>IFERROR(LOG(2)/LOG(1+(AS3430)),AS3430)</f>
        <v>-0.79664957533909353</v>
      </c>
      <c r="AU3430" s="26">
        <f>AVERAGE(AE3430:AE3436)</f>
        <v>79.714285714285708</v>
      </c>
      <c r="AV3430" s="19">
        <f>ROUNDDOWN(N3430,0)</f>
        <v>43979</v>
      </c>
      <c r="AW3430" s="29" cm="1">
        <f t="array" ref="AW3430">_xlfn.ANCHORARRAY(AV3430)-1</f>
        <v>43978</v>
      </c>
    </row>
    <row r="3431" spans="1:49" x14ac:dyDescent="0.25">
      <c r="A3431">
        <v>20200527</v>
      </c>
      <c r="B3431" s="1" t="s">
        <v>67</v>
      </c>
      <c r="C3431">
        <v>156628</v>
      </c>
      <c r="D3431">
        <v>503697</v>
      </c>
      <c r="F3431">
        <v>2761</v>
      </c>
      <c r="G3431">
        <v>16597</v>
      </c>
      <c r="H3431">
        <v>768</v>
      </c>
      <c r="J3431">
        <v>583</v>
      </c>
      <c r="L3431">
        <v>25552</v>
      </c>
      <c r="M3431" s="1" t="s">
        <v>35</v>
      </c>
      <c r="N3431" s="2">
        <v>43978.541666666664</v>
      </c>
      <c r="O3431" s="2">
        <v>43978.375</v>
      </c>
      <c r="P3431" s="1" t="s">
        <v>331</v>
      </c>
      <c r="Q3431">
        <v>11339</v>
      </c>
      <c r="R3431">
        <v>16597</v>
      </c>
      <c r="S3431" s="2">
        <v>43978.375</v>
      </c>
      <c r="T3431" s="1" t="s">
        <v>5297</v>
      </c>
      <c r="U3431" s="1" t="s">
        <v>54</v>
      </c>
      <c r="V3431" s="1" t="s">
        <v>54</v>
      </c>
      <c r="W3431">
        <v>156628</v>
      </c>
      <c r="X3431">
        <v>34</v>
      </c>
      <c r="Y3431">
        <v>864</v>
      </c>
      <c r="Z3431" s="1" t="s">
        <v>5298</v>
      </c>
      <c r="AA3431">
        <v>660325</v>
      </c>
      <c r="AB3431">
        <v>660325</v>
      </c>
      <c r="AC3431">
        <v>24433</v>
      </c>
      <c r="AD3431">
        <v>660325</v>
      </c>
      <c r="AE3431">
        <v>148</v>
      </c>
      <c r="AF3431">
        <v>224</v>
      </c>
      <c r="AG3431" s="1" t="s">
        <v>5299</v>
      </c>
      <c r="AH3431">
        <v>0</v>
      </c>
      <c r="AI3431">
        <v>0</v>
      </c>
      <c r="AJ3431" s="1">
        <f>Y3431/0.1</f>
        <v>8640</v>
      </c>
      <c r="AK3431" s="1">
        <f>AC3431-AJ3431</f>
        <v>15793</v>
      </c>
      <c r="AL3431" s="28">
        <f>_xlfn.IFNA(INDEX($BD$2:$BD$53,MATCH(B3431,$BC$2:$BC$53,0)),1000)</f>
        <v>8936574</v>
      </c>
      <c r="AM3431" s="1">
        <f>C3431/AL3431*100000</f>
        <v>1752.6627094454766</v>
      </c>
      <c r="AN3431" s="17">
        <f>IF(B3432=B3431,IFERROR((C3431/C3432)-1,0),0)</f>
        <v>5.5468529313575932E-3</v>
      </c>
      <c r="AO3431" s="26">
        <f>IFERROR(LOG(2)/LOG(1+(AN3431)),AN3431)</f>
        <v>125.30849647598997</v>
      </c>
      <c r="AP3431" s="26">
        <f>AVERAGE(Y3431:Y3437)</f>
        <v>889.85714285714289</v>
      </c>
      <c r="AR3431" s="1">
        <f>Q3431/AL3431*100000</f>
        <v>126.8830762213797</v>
      </c>
      <c r="AS3431" s="25">
        <f>IF(B3432=B3431,IFERROR((AE3431/AE3432)-1,0),0)</f>
        <v>2.1489361702127661</v>
      </c>
      <c r="AT3431" s="26">
        <f>IFERROR(LOG(2)/LOG(1+(AS3431)),AS3431)</f>
        <v>0.60427907636517297</v>
      </c>
      <c r="AU3431" s="26">
        <f>AVERAGE(AE3431:AE3437)</f>
        <v>84.571428571428569</v>
      </c>
      <c r="AV3431" s="19">
        <f>ROUNDDOWN(N3431,0)</f>
        <v>43978</v>
      </c>
      <c r="AW3431" s="29" cm="1">
        <f t="array" ref="AW3431">_xlfn.ANCHORARRAY(AV3431)-1</f>
        <v>43977</v>
      </c>
    </row>
    <row r="3432" spans="1:49" x14ac:dyDescent="0.25">
      <c r="A3432">
        <v>20200526</v>
      </c>
      <c r="B3432" s="1" t="s">
        <v>67</v>
      </c>
      <c r="C3432">
        <v>155764</v>
      </c>
      <c r="D3432">
        <v>480128</v>
      </c>
      <c r="F3432">
        <v>2723</v>
      </c>
      <c r="G3432">
        <v>16373</v>
      </c>
      <c r="H3432">
        <v>786</v>
      </c>
      <c r="J3432">
        <v>578</v>
      </c>
      <c r="L3432">
        <v>25384</v>
      </c>
      <c r="M3432" s="1" t="s">
        <v>35</v>
      </c>
      <c r="N3432" s="2">
        <v>43977.541666666664</v>
      </c>
      <c r="O3432" s="2">
        <v>43977.375</v>
      </c>
      <c r="P3432" s="1" t="s">
        <v>354</v>
      </c>
      <c r="Q3432">
        <v>11191</v>
      </c>
      <c r="R3432">
        <v>16373</v>
      </c>
      <c r="S3432" s="2">
        <v>43977.375</v>
      </c>
      <c r="T3432" s="1" t="s">
        <v>5433</v>
      </c>
      <c r="U3432" s="1" t="s">
        <v>54</v>
      </c>
      <c r="V3432" s="1" t="s">
        <v>54</v>
      </c>
      <c r="W3432">
        <v>155764</v>
      </c>
      <c r="X3432">
        <v>34</v>
      </c>
      <c r="Y3432">
        <v>672</v>
      </c>
      <c r="Z3432" s="1" t="s">
        <v>5434</v>
      </c>
      <c r="AA3432">
        <v>635892</v>
      </c>
      <c r="AB3432">
        <v>635892</v>
      </c>
      <c r="AC3432">
        <v>12095</v>
      </c>
      <c r="AD3432">
        <v>635892</v>
      </c>
      <c r="AE3432">
        <v>47</v>
      </c>
      <c r="AF3432">
        <v>16373</v>
      </c>
      <c r="AG3432" s="1" t="s">
        <v>5435</v>
      </c>
      <c r="AH3432">
        <v>0</v>
      </c>
      <c r="AI3432">
        <v>0</v>
      </c>
      <c r="AJ3432" s="1">
        <f>Y3432/0.1</f>
        <v>6720</v>
      </c>
      <c r="AK3432" s="1">
        <f>AC3432-AJ3432</f>
        <v>5375</v>
      </c>
      <c r="AL3432" s="28">
        <f>_xlfn.IFNA(INDEX($BD$2:$BD$53,MATCH(B3432,$BC$2:$BC$53,0)),1000)</f>
        <v>8936574</v>
      </c>
      <c r="AM3432" s="1">
        <f>C3432/AL3432*100000</f>
        <v>1742.9945748784714</v>
      </c>
      <c r="AN3432" s="17">
        <f>IF(B3433=B3432,IFERROR((C3432/C3433)-1,0),0)</f>
        <v>4.3329120779924679E-3</v>
      </c>
      <c r="AO3432" s="26">
        <f>IFERROR(LOG(2)/LOG(1+(AN3432)),AN3432)</f>
        <v>160.31891689892763</v>
      </c>
      <c r="AP3432" s="26">
        <f>AVERAGE(Y3432:Y3438)</f>
        <v>964.42857142857144</v>
      </c>
      <c r="AR3432" s="1">
        <f>Q3432/AL3432*100000</f>
        <v>125.2269605779575</v>
      </c>
      <c r="AS3432" s="25">
        <f>IF(B3433=B3432,IFERROR((AE3432/AE3433)-1,0),0)</f>
        <v>3.2727272727272725</v>
      </c>
      <c r="AT3432" s="26">
        <f>IFERROR(LOG(2)/LOG(1+(AS3432)),AS3432)</f>
        <v>0.47729114752350715</v>
      </c>
      <c r="AU3432" s="26">
        <f>AVERAGE(AE3432:AE3438)</f>
        <v>86.428571428571431</v>
      </c>
      <c r="AV3432" s="19">
        <f>ROUNDDOWN(N3432,0)</f>
        <v>43977</v>
      </c>
      <c r="AW3432" s="29" cm="1">
        <f t="array" ref="AW3432">_xlfn.ANCHORARRAY(AV3432)-1</f>
        <v>43976</v>
      </c>
    </row>
    <row r="3433" spans="1:49" x14ac:dyDescent="0.25">
      <c r="A3433">
        <v>20200525</v>
      </c>
      <c r="B3433" s="1" t="s">
        <v>67</v>
      </c>
      <c r="C3433">
        <v>155092</v>
      </c>
      <c r="D3433">
        <v>468705</v>
      </c>
      <c r="F3433">
        <v>2755</v>
      </c>
      <c r="H3433">
        <v>719</v>
      </c>
      <c r="J3433">
        <v>540</v>
      </c>
      <c r="L3433">
        <v>25253</v>
      </c>
      <c r="M3433" s="1" t="s">
        <v>35</v>
      </c>
      <c r="N3433" s="2">
        <v>43976.541666666664</v>
      </c>
      <c r="O3433" s="2">
        <v>43976.375</v>
      </c>
      <c r="P3433" s="1" t="s">
        <v>385</v>
      </c>
      <c r="Q3433">
        <v>11144</v>
      </c>
      <c r="S3433" s="2">
        <v>43976.375</v>
      </c>
      <c r="T3433" s="1" t="s">
        <v>5569</v>
      </c>
      <c r="U3433" s="1" t="s">
        <v>54</v>
      </c>
      <c r="V3433" s="1" t="s">
        <v>54</v>
      </c>
      <c r="W3433">
        <v>155092</v>
      </c>
      <c r="X3433">
        <v>34</v>
      </c>
      <c r="Y3433">
        <v>938</v>
      </c>
      <c r="Z3433" s="1" t="s">
        <v>5570</v>
      </c>
      <c r="AA3433">
        <v>623797</v>
      </c>
      <c r="AB3433">
        <v>623797</v>
      </c>
      <c r="AC3433">
        <v>19990</v>
      </c>
      <c r="AD3433">
        <v>623797</v>
      </c>
      <c r="AE3433">
        <v>11</v>
      </c>
      <c r="AF3433">
        <v>0</v>
      </c>
      <c r="AG3433" s="1" t="s">
        <v>5571</v>
      </c>
      <c r="AH3433">
        <v>0</v>
      </c>
      <c r="AI3433">
        <v>0</v>
      </c>
      <c r="AJ3433" s="1">
        <f>Y3433/0.1</f>
        <v>9380</v>
      </c>
      <c r="AK3433" s="1">
        <f>AC3433-AJ3433</f>
        <v>10610</v>
      </c>
      <c r="AL3433" s="28">
        <f>_xlfn.IFNA(INDEX($BD$2:$BD$53,MATCH(B3433,$BC$2:$BC$53,0)),1000)</f>
        <v>8936574</v>
      </c>
      <c r="AM3433" s="1">
        <f>C3433/AL3433*100000</f>
        <v>1735.4749146596894</v>
      </c>
      <c r="AN3433" s="17">
        <f>IF(B3434=B3433,IFERROR((C3433/C3434)-1,0),0)</f>
        <v>6.0848242666424746E-3</v>
      </c>
      <c r="AO3433" s="26">
        <f>IFERROR(LOG(2)/LOG(1+(AN3433)),AN3433)</f>
        <v>114.26030684115963</v>
      </c>
      <c r="AP3433" s="26">
        <f>AVERAGE(Y3433:Y3439)</f>
        <v>1007.5714285714286</v>
      </c>
      <c r="AR3433" s="1">
        <f>Q3433/AL3433*100000</f>
        <v>124.70103196146533</v>
      </c>
      <c r="AS3433" s="25">
        <f>IF(B3434=B3433,IFERROR((AE3433/AE3434)-1,0),0)</f>
        <v>-0.78846153846153844</v>
      </c>
      <c r="AT3433" s="26">
        <f>IFERROR(LOG(2)/LOG(1+(AS3433)),AS3433)</f>
        <v>-0.44622774911943447</v>
      </c>
      <c r="AU3433" s="26">
        <f>AVERAGE(AE3433:AE3439)</f>
        <v>101.28571428571429</v>
      </c>
      <c r="AV3433" s="19">
        <f>ROUNDDOWN(N3433,0)</f>
        <v>43976</v>
      </c>
      <c r="AW3433" s="29" cm="1">
        <f t="array" ref="AW3433">_xlfn.ANCHORARRAY(AV3433)-1</f>
        <v>43975</v>
      </c>
    </row>
    <row r="3434" spans="1:49" x14ac:dyDescent="0.25">
      <c r="A3434">
        <v>20200524</v>
      </c>
      <c r="B3434" s="1" t="s">
        <v>67</v>
      </c>
      <c r="C3434">
        <v>154154</v>
      </c>
      <c r="D3434">
        <v>449653</v>
      </c>
      <c r="F3434">
        <v>2857</v>
      </c>
      <c r="H3434">
        <v>760</v>
      </c>
      <c r="J3434">
        <v>639</v>
      </c>
      <c r="L3434">
        <v>25040</v>
      </c>
      <c r="M3434" s="1" t="s">
        <v>35</v>
      </c>
      <c r="N3434" s="2">
        <v>43975.541666666664</v>
      </c>
      <c r="O3434" s="2">
        <v>43975.375</v>
      </c>
      <c r="P3434" s="1" t="s">
        <v>388</v>
      </c>
      <c r="Q3434">
        <v>11133</v>
      </c>
      <c r="S3434" s="2">
        <v>43975.375</v>
      </c>
      <c r="T3434" s="1" t="s">
        <v>5700</v>
      </c>
      <c r="U3434" s="1" t="s">
        <v>54</v>
      </c>
      <c r="V3434" s="1" t="s">
        <v>54</v>
      </c>
      <c r="W3434">
        <v>154154</v>
      </c>
      <c r="X3434">
        <v>34</v>
      </c>
      <c r="Y3434">
        <v>1050</v>
      </c>
      <c r="Z3434" s="1" t="s">
        <v>5701</v>
      </c>
      <c r="AA3434">
        <v>603807</v>
      </c>
      <c r="AB3434">
        <v>603807</v>
      </c>
      <c r="AC3434">
        <v>25072</v>
      </c>
      <c r="AD3434">
        <v>603807</v>
      </c>
      <c r="AE3434">
        <v>52</v>
      </c>
      <c r="AF3434">
        <v>0</v>
      </c>
      <c r="AG3434" s="1" t="s">
        <v>5702</v>
      </c>
      <c r="AH3434">
        <v>0</v>
      </c>
      <c r="AI3434">
        <v>0</v>
      </c>
      <c r="AJ3434" s="1">
        <f>Y3434/0.1</f>
        <v>10500</v>
      </c>
      <c r="AK3434" s="1">
        <f>AC3434-AJ3434</f>
        <v>14572</v>
      </c>
      <c r="AL3434" s="28">
        <f>_xlfn.IFNA(INDEX($BD$2:$BD$53,MATCH(B3434,$BC$2:$BC$53,0)),1000)</f>
        <v>8936574</v>
      </c>
      <c r="AM3434" s="1">
        <f>C3434/AL3434*100000</f>
        <v>1724.9787222709731</v>
      </c>
      <c r="AN3434" s="17">
        <f>IF(B3435=B3434,IFERROR((C3434/C3435)-1,0),0)</f>
        <v>6.8580833942941677E-3</v>
      </c>
      <c r="AO3434" s="26">
        <f>IFERROR(LOG(2)/LOG(1+(AN3434)),AN3434)</f>
        <v>101.41627969239912</v>
      </c>
      <c r="AP3434" s="26">
        <f>AVERAGE(Y3434:Y3440)</f>
        <v>1117.1428571428571</v>
      </c>
      <c r="AR3434" s="1">
        <f>Q3434/AL3434*100000</f>
        <v>124.57794228526502</v>
      </c>
      <c r="AS3434" s="25">
        <f>IF(B3435=B3434,IFERROR((AE3434/AE3435)-1,0),0)</f>
        <v>-0.45833333333333337</v>
      </c>
      <c r="AT3434" s="26">
        <f>IFERROR(LOG(2)/LOG(1+(AS3434)),AS3434)</f>
        <v>-1.1305531295452904</v>
      </c>
      <c r="AU3434" s="26">
        <f>AVERAGE(AE3434:AE3440)</f>
        <v>111</v>
      </c>
      <c r="AV3434" s="19">
        <f>ROUNDDOWN(N3434,0)</f>
        <v>43975</v>
      </c>
      <c r="AW3434" s="29" cm="1">
        <f t="array" ref="AW3434">_xlfn.ANCHORARRAY(AV3434)-1</f>
        <v>43974</v>
      </c>
    </row>
    <row r="3435" spans="1:49" x14ac:dyDescent="0.25">
      <c r="A3435">
        <v>20200523</v>
      </c>
      <c r="B3435" s="1" t="s">
        <v>67</v>
      </c>
      <c r="C3435">
        <v>153104</v>
      </c>
      <c r="D3435">
        <v>425631</v>
      </c>
      <c r="F3435">
        <v>2974</v>
      </c>
      <c r="H3435">
        <v>806</v>
      </c>
      <c r="J3435">
        <v>611</v>
      </c>
      <c r="L3435">
        <v>24762</v>
      </c>
      <c r="M3435" s="1" t="s">
        <v>35</v>
      </c>
      <c r="N3435" s="2">
        <v>43974.541666666664</v>
      </c>
      <c r="O3435" s="2">
        <v>43974.375</v>
      </c>
      <c r="P3435" s="1" t="s">
        <v>429</v>
      </c>
      <c r="Q3435">
        <v>11081</v>
      </c>
      <c r="S3435" s="2">
        <v>43974.375</v>
      </c>
      <c r="T3435" s="1" t="s">
        <v>5835</v>
      </c>
      <c r="U3435" s="1" t="s">
        <v>54</v>
      </c>
      <c r="V3435" s="1" t="s">
        <v>54</v>
      </c>
      <c r="W3435">
        <v>153104</v>
      </c>
      <c r="X3435">
        <v>34</v>
      </c>
      <c r="Y3435">
        <v>385</v>
      </c>
      <c r="Z3435" s="1" t="s">
        <v>5836</v>
      </c>
      <c r="AA3435">
        <v>578735</v>
      </c>
      <c r="AB3435">
        <v>578735</v>
      </c>
      <c r="AC3435">
        <v>23421</v>
      </c>
      <c r="AD3435">
        <v>578735</v>
      </c>
      <c r="AE3435">
        <v>96</v>
      </c>
      <c r="AF3435">
        <v>0</v>
      </c>
      <c r="AG3435" s="1" t="s">
        <v>5837</v>
      </c>
      <c r="AH3435">
        <v>0</v>
      </c>
      <c r="AI3435">
        <v>0</v>
      </c>
      <c r="AJ3435" s="1">
        <f>Y3435/0.1</f>
        <v>3850</v>
      </c>
      <c r="AK3435" s="1">
        <f>AC3435-AJ3435</f>
        <v>19571</v>
      </c>
      <c r="AL3435" s="28">
        <f>_xlfn.IFNA(INDEX($BD$2:$BD$53,MATCH(B3435,$BC$2:$BC$53,0)),1000)</f>
        <v>8936574</v>
      </c>
      <c r="AM3435" s="1">
        <f>C3435/AL3435*100000</f>
        <v>1713.2292531791263</v>
      </c>
      <c r="AN3435" s="17">
        <f>IF(B3436=B3435,IFERROR((C3435/C3436)-1,0),0)</f>
        <v>2.5209698858688068E-3</v>
      </c>
      <c r="AO3435" s="26">
        <f>IFERROR(LOG(2)/LOG(1+(AN3435)),AN3435)</f>
        <v>275.29901067072092</v>
      </c>
      <c r="AP3435" s="26">
        <f>AVERAGE(Y3435:Y3441)</f>
        <v>1145</v>
      </c>
      <c r="AR3435" s="1">
        <f>Q3435/AL3435*100000</f>
        <v>123.99606381595451</v>
      </c>
      <c r="AS3435" s="25">
        <f>IF(B3436=B3435,IFERROR((AE3435/AE3436)-1,0),0)</f>
        <v>-0.323943661971831</v>
      </c>
      <c r="AT3435" s="26">
        <f>IFERROR(LOG(2)/LOG(1+(AS3435)),AS3435)</f>
        <v>-1.7705864620638441</v>
      </c>
      <c r="AU3435" s="26">
        <f>AVERAGE(AE3435:AE3441)</f>
        <v>118.85714285714286</v>
      </c>
      <c r="AV3435" s="19">
        <f>ROUNDDOWN(N3435,0)</f>
        <v>43974</v>
      </c>
      <c r="AW3435" s="29" cm="1">
        <f t="array" ref="AW3435">_xlfn.ANCHORARRAY(AV3435)-1</f>
        <v>43973</v>
      </c>
    </row>
    <row r="3436" spans="1:49" x14ac:dyDescent="0.25">
      <c r="A3436">
        <v>20200522</v>
      </c>
      <c r="B3436" s="1" t="s">
        <v>67</v>
      </c>
      <c r="C3436">
        <v>152719</v>
      </c>
      <c r="D3436">
        <v>402595</v>
      </c>
      <c r="F3436">
        <v>3049</v>
      </c>
      <c r="H3436">
        <v>846</v>
      </c>
      <c r="J3436">
        <v>674</v>
      </c>
      <c r="L3436">
        <v>24491</v>
      </c>
      <c r="M3436" s="1" t="s">
        <v>35</v>
      </c>
      <c r="N3436" s="2">
        <v>43973.541666666664</v>
      </c>
      <c r="O3436" s="2">
        <v>43973.375</v>
      </c>
      <c r="P3436" s="1" t="s">
        <v>449</v>
      </c>
      <c r="Q3436">
        <v>10985</v>
      </c>
      <c r="S3436" s="2">
        <v>43973.375</v>
      </c>
      <c r="T3436" s="1" t="s">
        <v>5965</v>
      </c>
      <c r="U3436" s="1" t="s">
        <v>54</v>
      </c>
      <c r="V3436" s="1" t="s">
        <v>54</v>
      </c>
      <c r="W3436">
        <v>152719</v>
      </c>
      <c r="X3436">
        <v>34</v>
      </c>
      <c r="Y3436">
        <v>1247</v>
      </c>
      <c r="Z3436" s="1" t="s">
        <v>5966</v>
      </c>
      <c r="AA3436">
        <v>555314</v>
      </c>
      <c r="AB3436">
        <v>555314</v>
      </c>
      <c r="AC3436">
        <v>11040</v>
      </c>
      <c r="AD3436">
        <v>555314</v>
      </c>
      <c r="AE3436">
        <v>142</v>
      </c>
      <c r="AF3436">
        <v>0</v>
      </c>
      <c r="AG3436" s="1" t="s">
        <v>5967</v>
      </c>
      <c r="AH3436">
        <v>0</v>
      </c>
      <c r="AI3436">
        <v>0</v>
      </c>
      <c r="AJ3436" s="1">
        <f>Y3436/0.1</f>
        <v>12470</v>
      </c>
      <c r="AK3436" s="1">
        <f>AC3436-AJ3436</f>
        <v>-1430</v>
      </c>
      <c r="AL3436" s="28">
        <f>_xlfn.IFNA(INDEX($BD$2:$BD$53,MATCH(B3436,$BC$2:$BC$53,0)),1000)</f>
        <v>8936574</v>
      </c>
      <c r="AM3436" s="1">
        <f>C3436/AL3436*100000</f>
        <v>1708.9211145121162</v>
      </c>
      <c r="AN3436" s="17">
        <f>IF(B3437=B3436,IFERROR((C3436/C3437)-1,0),0)</f>
        <v>8.2325446287101478E-3</v>
      </c>
      <c r="AO3436" s="26">
        <f>IFERROR(LOG(2)/LOG(1+(AN3436)),AN3436)</f>
        <v>84.542082151289279</v>
      </c>
      <c r="AP3436" s="26">
        <f>AVERAGE(Y3436:Y3442)</f>
        <v>1259.1428571428571</v>
      </c>
      <c r="AR3436" s="1">
        <f>Q3436/AL3436*100000</f>
        <v>122.92182664184284</v>
      </c>
      <c r="AS3436" s="25">
        <f>IF(B3437=B3436,IFERROR((AE3436/AE3437)-1,0),0)</f>
        <v>0.47916666666666674</v>
      </c>
      <c r="AT3436" s="26">
        <f>IFERROR(LOG(2)/LOG(1+(AS3436)),AS3436)</f>
        <v>1.7705864620638438</v>
      </c>
      <c r="AU3436" s="26">
        <f>AVERAGE(AE3436:AE3442)</f>
        <v>121</v>
      </c>
      <c r="AV3436" s="19">
        <f>ROUNDDOWN(N3436,0)</f>
        <v>43973</v>
      </c>
      <c r="AW3436" s="29" cm="1">
        <f t="array" ref="AW3436">_xlfn.ANCHORARRAY(AV3436)-1</f>
        <v>43972</v>
      </c>
    </row>
    <row r="3437" spans="1:49" x14ac:dyDescent="0.25">
      <c r="A3437">
        <v>20200521</v>
      </c>
      <c r="B3437" s="1" t="s">
        <v>67</v>
      </c>
      <c r="C3437">
        <v>151472</v>
      </c>
      <c r="D3437">
        <v>392802</v>
      </c>
      <c r="F3437">
        <v>3208</v>
      </c>
      <c r="H3437">
        <v>896</v>
      </c>
      <c r="J3437">
        <v>700</v>
      </c>
      <c r="L3437">
        <v>24236</v>
      </c>
      <c r="M3437" s="1" t="s">
        <v>35</v>
      </c>
      <c r="N3437" s="2">
        <v>43972.541666666664</v>
      </c>
      <c r="O3437" s="2">
        <v>43972.375</v>
      </c>
      <c r="P3437" s="1" t="s">
        <v>476</v>
      </c>
      <c r="Q3437">
        <v>10843</v>
      </c>
      <c r="S3437" s="2">
        <v>43972.375</v>
      </c>
      <c r="T3437" s="1" t="s">
        <v>6098</v>
      </c>
      <c r="U3437" s="1" t="s">
        <v>54</v>
      </c>
      <c r="V3437" s="1" t="s">
        <v>54</v>
      </c>
      <c r="W3437">
        <v>151472</v>
      </c>
      <c r="X3437">
        <v>34</v>
      </c>
      <c r="Y3437">
        <v>1073</v>
      </c>
      <c r="Z3437" s="1" t="s">
        <v>6099</v>
      </c>
      <c r="AA3437">
        <v>544274</v>
      </c>
      <c r="AB3437">
        <v>544274</v>
      </c>
      <c r="AC3437">
        <v>12931</v>
      </c>
      <c r="AD3437">
        <v>544274</v>
      </c>
      <c r="AE3437">
        <v>96</v>
      </c>
      <c r="AF3437">
        <v>0</v>
      </c>
      <c r="AG3437" s="1" t="s">
        <v>6100</v>
      </c>
      <c r="AH3437">
        <v>0</v>
      </c>
      <c r="AI3437">
        <v>0</v>
      </c>
      <c r="AJ3437" s="1">
        <f>Y3437/0.1</f>
        <v>10730</v>
      </c>
      <c r="AK3437" s="1">
        <f>AC3437-AJ3437</f>
        <v>2201</v>
      </c>
      <c r="AL3437" s="28">
        <f>_xlfn.IFNA(INDEX($BD$2:$BD$53,MATCH(B3437,$BC$2:$BC$53,0)),1000)</f>
        <v>8936574</v>
      </c>
      <c r="AM3437" s="1">
        <f>C3437/AL3437*100000</f>
        <v>1694.9672212192279</v>
      </c>
      <c r="AN3437" s="17">
        <f>IF(B3438=B3437,IFERROR((C3437/C3438)-1,0),0)</f>
        <v>7.1343559465155693E-3</v>
      </c>
      <c r="AO3437" s="26">
        <f>IFERROR(LOG(2)/LOG(1+(AN3437)),AN3437)</f>
        <v>97.502400430606144</v>
      </c>
      <c r="AP3437" s="26">
        <f>AVERAGE(Y3437:Y3443)</f>
        <v>1252.5714285714287</v>
      </c>
      <c r="AR3437" s="1">
        <f>Q3437/AL3437*100000</f>
        <v>121.33285082180264</v>
      </c>
      <c r="AS3437" s="25">
        <f>IF(B3438=B3437,IFERROR((AE3437/AE3438)-1,0),0)</f>
        <v>-0.40372670807453415</v>
      </c>
      <c r="AT3437" s="26">
        <f>IFERROR(LOG(2)/LOG(1+(AS3437)),AS3437)</f>
        <v>-1.3405645577069125</v>
      </c>
      <c r="AU3437" s="26">
        <f>AVERAGE(AE3437:AE3443)</f>
        <v>128.14285714285714</v>
      </c>
      <c r="AV3437" s="19">
        <f>ROUNDDOWN(N3437,0)</f>
        <v>43972</v>
      </c>
      <c r="AW3437" s="29" cm="1">
        <f t="array" ref="AW3437">_xlfn.ANCHORARRAY(AV3437)-1</f>
        <v>43971</v>
      </c>
    </row>
    <row r="3438" spans="1:49" x14ac:dyDescent="0.25">
      <c r="A3438">
        <v>20200520</v>
      </c>
      <c r="B3438" s="1" t="s">
        <v>67</v>
      </c>
      <c r="C3438">
        <v>150399</v>
      </c>
      <c r="D3438">
        <v>380944</v>
      </c>
      <c r="F3438">
        <v>3405</v>
      </c>
      <c r="H3438">
        <v>969</v>
      </c>
      <c r="J3438">
        <v>750</v>
      </c>
      <c r="L3438">
        <v>23945</v>
      </c>
      <c r="M3438" s="1" t="s">
        <v>35</v>
      </c>
      <c r="N3438" s="2">
        <v>43971.541666666664</v>
      </c>
      <c r="O3438" s="2">
        <v>43971.375</v>
      </c>
      <c r="P3438" s="1" t="s">
        <v>503</v>
      </c>
      <c r="Q3438">
        <v>10747</v>
      </c>
      <c r="S3438" s="2">
        <v>43971.375</v>
      </c>
      <c r="T3438" s="1" t="s">
        <v>6229</v>
      </c>
      <c r="U3438" s="1" t="s">
        <v>54</v>
      </c>
      <c r="V3438" s="1" t="s">
        <v>54</v>
      </c>
      <c r="W3438">
        <v>150399</v>
      </c>
      <c r="X3438">
        <v>34</v>
      </c>
      <c r="Y3438">
        <v>1386</v>
      </c>
      <c r="Z3438" s="1" t="s">
        <v>6230</v>
      </c>
      <c r="AA3438">
        <v>531343</v>
      </c>
      <c r="AB3438">
        <v>531343</v>
      </c>
      <c r="AC3438">
        <v>11161</v>
      </c>
      <c r="AD3438">
        <v>531343</v>
      </c>
      <c r="AE3438">
        <v>161</v>
      </c>
      <c r="AF3438">
        <v>0</v>
      </c>
      <c r="AG3438" s="1" t="s">
        <v>6231</v>
      </c>
      <c r="AH3438">
        <v>0</v>
      </c>
      <c r="AI3438">
        <v>0</v>
      </c>
      <c r="AJ3438" s="1">
        <f>Y3438/0.1</f>
        <v>13860</v>
      </c>
      <c r="AK3438" s="1">
        <f>AC3438-AJ3438</f>
        <v>-2699</v>
      </c>
      <c r="AL3438" s="28">
        <f>_xlfn.IFNA(INDEX($BD$2:$BD$53,MATCH(B3438,$BC$2:$BC$53,0)),1000)</f>
        <v>8936574</v>
      </c>
      <c r="AM3438" s="1">
        <f>C3438/AL3438*100000</f>
        <v>1682.9603828044169</v>
      </c>
      <c r="AN3438" s="17">
        <f>IF(B3439=B3438,IFERROR((C3438/C3439)-1,0),0)</f>
        <v>9.3012019085583209E-3</v>
      </c>
      <c r="AO3438" s="26">
        <f>IFERROR(LOG(2)/LOG(1+(AN3438)),AN3438)</f>
        <v>74.868362637372911</v>
      </c>
      <c r="AP3438" s="26">
        <f>AVERAGE(Y3438:Y3444)</f>
        <v>1262.7142857142858</v>
      </c>
      <c r="AR3438" s="1">
        <f>Q3438/AL3438*100000</f>
        <v>120.25861364769095</v>
      </c>
      <c r="AS3438" s="25">
        <f>IF(B3439=B3438,IFERROR((AE3438/AE3439)-1,0),0)</f>
        <v>6.6225165562913801E-2</v>
      </c>
      <c r="AT3438" s="26">
        <f>IFERROR(LOG(2)/LOG(1+(AS3438)),AS3438)</f>
        <v>10.80939229256138</v>
      </c>
      <c r="AU3438" s="26">
        <f>AVERAGE(AE3438:AE3444)</f>
        <v>149.28571428571428</v>
      </c>
      <c r="AV3438" s="19">
        <f>ROUNDDOWN(N3438,0)</f>
        <v>43971</v>
      </c>
      <c r="AW3438" s="29" cm="1">
        <f t="array" ref="AW3438">_xlfn.ANCHORARRAY(AV3438)-1</f>
        <v>43970</v>
      </c>
    </row>
    <row r="3439" spans="1:49" x14ac:dyDescent="0.25">
      <c r="A3439">
        <v>20200519</v>
      </c>
      <c r="B3439" s="1" t="s">
        <v>67</v>
      </c>
      <c r="C3439">
        <v>149013</v>
      </c>
      <c r="D3439">
        <v>371169</v>
      </c>
      <c r="F3439">
        <v>3481</v>
      </c>
      <c r="H3439">
        <v>977</v>
      </c>
      <c r="J3439">
        <v>789</v>
      </c>
      <c r="L3439">
        <v>23657</v>
      </c>
      <c r="M3439" s="1" t="s">
        <v>35</v>
      </c>
      <c r="N3439" s="2">
        <v>43970.541666666664</v>
      </c>
      <c r="O3439" s="2">
        <v>43970.375</v>
      </c>
      <c r="P3439" s="1" t="s">
        <v>525</v>
      </c>
      <c r="Q3439">
        <v>10586</v>
      </c>
      <c r="S3439" s="2">
        <v>43970.375</v>
      </c>
      <c r="T3439" s="1" t="s">
        <v>6358</v>
      </c>
      <c r="U3439" s="1" t="s">
        <v>54</v>
      </c>
      <c r="V3439" s="1" t="s">
        <v>54</v>
      </c>
      <c r="W3439">
        <v>149013</v>
      </c>
      <c r="X3439">
        <v>34</v>
      </c>
      <c r="Y3439">
        <v>974</v>
      </c>
      <c r="Z3439" s="1" t="s">
        <v>6359</v>
      </c>
      <c r="AA3439">
        <v>520182</v>
      </c>
      <c r="AB3439">
        <v>520182</v>
      </c>
      <c r="AC3439">
        <v>14613</v>
      </c>
      <c r="AD3439">
        <v>520182</v>
      </c>
      <c r="AE3439">
        <v>151</v>
      </c>
      <c r="AF3439">
        <v>0</v>
      </c>
      <c r="AG3439" s="1" t="s">
        <v>6360</v>
      </c>
      <c r="AH3439">
        <v>0</v>
      </c>
      <c r="AI3439">
        <v>0</v>
      </c>
      <c r="AJ3439" s="1">
        <f>Y3439/0.1</f>
        <v>9740</v>
      </c>
      <c r="AK3439" s="1">
        <f>AC3439-AJ3439</f>
        <v>4873</v>
      </c>
      <c r="AL3439" s="28">
        <f>_xlfn.IFNA(INDEX($BD$2:$BD$53,MATCH(B3439,$BC$2:$BC$53,0)),1000)</f>
        <v>8936574</v>
      </c>
      <c r="AM3439" s="1">
        <f>C3439/AL3439*100000</f>
        <v>1667.4510836031795</v>
      </c>
      <c r="AN3439" s="17">
        <f>IF(B3440=B3439,IFERROR((C3439/C3440)-1,0),0)</f>
        <v>6.5793473341484443E-3</v>
      </c>
      <c r="AO3439" s="26">
        <f>IFERROR(LOG(2)/LOG(1+(AN3439)),AN3439)</f>
        <v>105.6981613916583</v>
      </c>
      <c r="AP3439" s="26">
        <f>AVERAGE(Y3439:Y3445)</f>
        <v>1181.4285714285713</v>
      </c>
      <c r="AR3439" s="1">
        <f>Q3439/AL3439*100000</f>
        <v>118.45702838694113</v>
      </c>
      <c r="AS3439" s="25">
        <f>IF(B3440=B3439,IFERROR((AE3439/AE3440)-1,0),0)</f>
        <v>0.91139240506329111</v>
      </c>
      <c r="AT3439" s="26">
        <f>IFERROR(LOG(2)/LOG(1+(AS3439)),AS3439)</f>
        <v>1.0699489949661192</v>
      </c>
      <c r="AU3439" s="26">
        <f>AVERAGE(AE3439:AE3445)</f>
        <v>154</v>
      </c>
      <c r="AV3439" s="19">
        <f>ROUNDDOWN(N3439,0)</f>
        <v>43970</v>
      </c>
      <c r="AW3439" s="29" cm="1">
        <f t="array" ref="AW3439">_xlfn.ANCHORARRAY(AV3439)-1</f>
        <v>43969</v>
      </c>
    </row>
    <row r="3440" spans="1:49" x14ac:dyDescent="0.25">
      <c r="A3440">
        <v>20200518</v>
      </c>
      <c r="B3440" s="1" t="s">
        <v>67</v>
      </c>
      <c r="C3440">
        <v>148039</v>
      </c>
      <c r="D3440">
        <v>357530</v>
      </c>
      <c r="F3440">
        <v>3509</v>
      </c>
      <c r="H3440">
        <v>1053</v>
      </c>
      <c r="J3440">
        <v>819</v>
      </c>
      <c r="L3440">
        <v>23496</v>
      </c>
      <c r="M3440" s="1" t="s">
        <v>35</v>
      </c>
      <c r="N3440" s="2">
        <v>43969.541666666664</v>
      </c>
      <c r="O3440" s="2">
        <v>43969.375</v>
      </c>
      <c r="P3440" s="1" t="s">
        <v>547</v>
      </c>
      <c r="Q3440">
        <v>10435</v>
      </c>
      <c r="S3440" s="2">
        <v>43969.375</v>
      </c>
      <c r="T3440" s="1" t="s">
        <v>6487</v>
      </c>
      <c r="U3440" s="1" t="s">
        <v>54</v>
      </c>
      <c r="V3440" s="1" t="s">
        <v>54</v>
      </c>
      <c r="W3440">
        <v>148039</v>
      </c>
      <c r="X3440">
        <v>34</v>
      </c>
      <c r="Y3440">
        <v>1705</v>
      </c>
      <c r="Z3440" s="1" t="s">
        <v>6488</v>
      </c>
      <c r="AA3440">
        <v>505569</v>
      </c>
      <c r="AB3440">
        <v>505569</v>
      </c>
      <c r="AC3440">
        <v>18004</v>
      </c>
      <c r="AD3440">
        <v>505569</v>
      </c>
      <c r="AE3440">
        <v>79</v>
      </c>
      <c r="AF3440">
        <v>0</v>
      </c>
      <c r="AG3440" s="1" t="s">
        <v>6489</v>
      </c>
      <c r="AH3440">
        <v>0</v>
      </c>
      <c r="AI3440">
        <v>0</v>
      </c>
      <c r="AJ3440" s="1">
        <f>Y3440/0.1</f>
        <v>17050</v>
      </c>
      <c r="AK3440" s="1">
        <f>AC3440-AJ3440</f>
        <v>954</v>
      </c>
      <c r="AL3440" s="28">
        <f>_xlfn.IFNA(INDEX($BD$2:$BD$53,MATCH(B3440,$BC$2:$BC$53,0)),1000)</f>
        <v>8936574</v>
      </c>
      <c r="AM3440" s="1">
        <f>C3440/AL3440*100000</f>
        <v>1656.552052274171</v>
      </c>
      <c r="AN3440" s="17">
        <f>IF(B3441=B3440,IFERROR((C3440/C3441)-1,0),0)</f>
        <v>1.1651427556138794E-2</v>
      </c>
      <c r="AO3440" s="26">
        <f>IFERROR(LOG(2)/LOG(1+(AN3440)),AN3440)</f>
        <v>59.836226768672937</v>
      </c>
      <c r="AP3440" s="26">
        <f>AVERAGE(Y3440:Y3446)</f>
        <v>1156.2857142857142</v>
      </c>
      <c r="AR3440" s="1">
        <f>Q3440/AL3440*100000</f>
        <v>116.76734283182795</v>
      </c>
      <c r="AS3440" s="25">
        <f>IF(B3441=B3440,IFERROR((AE3440/AE3441)-1,0),0)</f>
        <v>-0.26168224299065423</v>
      </c>
      <c r="AT3440" s="26">
        <f>IFERROR(LOG(2)/LOG(1+(AS3440)),AS3440)</f>
        <v>-2.2847417000305987</v>
      </c>
      <c r="AU3440" s="26">
        <f>AVERAGE(AE3440:AE3446)</f>
        <v>160.71428571428572</v>
      </c>
      <c r="AV3440" s="19">
        <f>ROUNDDOWN(N3440,0)</f>
        <v>43969</v>
      </c>
      <c r="AW3440" s="29" cm="1">
        <f t="array" ref="AW3440">_xlfn.ANCHORARRAY(AV3440)-1</f>
        <v>43968</v>
      </c>
    </row>
    <row r="3441" spans="1:49" x14ac:dyDescent="0.25">
      <c r="A3441">
        <v>20200517</v>
      </c>
      <c r="B3441" s="1" t="s">
        <v>67</v>
      </c>
      <c r="C3441">
        <v>146334</v>
      </c>
      <c r="D3441">
        <v>341231</v>
      </c>
      <c r="F3441">
        <v>3411</v>
      </c>
      <c r="H3441">
        <v>1030</v>
      </c>
      <c r="J3441">
        <v>819</v>
      </c>
      <c r="L3441">
        <v>23299</v>
      </c>
      <c r="M3441" s="1" t="s">
        <v>35</v>
      </c>
      <c r="N3441" s="2">
        <v>43968.541666666664</v>
      </c>
      <c r="O3441" s="2">
        <v>43968.375</v>
      </c>
      <c r="P3441" s="1" t="s">
        <v>556</v>
      </c>
      <c r="Q3441">
        <v>10356</v>
      </c>
      <c r="S3441" s="2">
        <v>43968.375</v>
      </c>
      <c r="T3441" s="1" t="s">
        <v>54</v>
      </c>
      <c r="U3441" s="1" t="s">
        <v>54</v>
      </c>
      <c r="V3441" s="1" t="s">
        <v>54</v>
      </c>
      <c r="W3441">
        <v>146334</v>
      </c>
      <c r="X3441">
        <v>34</v>
      </c>
      <c r="Y3441">
        <v>1245</v>
      </c>
      <c r="Z3441" s="1" t="s">
        <v>6625</v>
      </c>
      <c r="AA3441">
        <v>487565</v>
      </c>
      <c r="AB3441">
        <v>487565</v>
      </c>
      <c r="AC3441">
        <v>12341</v>
      </c>
      <c r="AD3441">
        <v>487565</v>
      </c>
      <c r="AE3441">
        <v>107</v>
      </c>
      <c r="AF3441">
        <v>0</v>
      </c>
      <c r="AG3441" s="1" t="s">
        <v>6626</v>
      </c>
      <c r="AH3441">
        <v>0</v>
      </c>
      <c r="AI3441">
        <v>0</v>
      </c>
      <c r="AJ3441" s="1">
        <f>Y3441/0.1</f>
        <v>12450</v>
      </c>
      <c r="AK3441" s="1">
        <f>AC3441-AJ3441</f>
        <v>-109</v>
      </c>
      <c r="AL3441" s="28">
        <f>_xlfn.IFNA(INDEX($BD$2:$BD$53,MATCH(B3441,$BC$2:$BC$53,0)),1000)</f>
        <v>8936574</v>
      </c>
      <c r="AM3441" s="1">
        <f>C3441/AL3441*100000</f>
        <v>1637.4731524631252</v>
      </c>
      <c r="AN3441" s="17">
        <f>IF(B3442=B3441,IFERROR((C3441/C3442)-1,0),0)</f>
        <v>8.5809399747740489E-3</v>
      </c>
      <c r="AO3441" s="26">
        <f>IFERROR(LOG(2)/LOG(1+(AN3441)),AN3441)</f>
        <v>81.123615215724044</v>
      </c>
      <c r="AP3441" s="26">
        <f>AVERAGE(Y3441:Y3447)</f>
        <v>1114.5714285714287</v>
      </c>
      <c r="AR3441" s="1">
        <f>Q3441/AL3441*100000</f>
        <v>115.88333515729853</v>
      </c>
      <c r="AS3441" s="25">
        <f>IF(B3442=B3441,IFERROR((AE3441/AE3442)-1,0),0)</f>
        <v>-3.6036036036036001E-2</v>
      </c>
      <c r="AT3441" s="26">
        <f>IFERROR(LOG(2)/LOG(1+(AS3441)),AS3441)</f>
        <v>-18.88614076377004</v>
      </c>
      <c r="AU3441" s="26">
        <f>AVERAGE(AE3441:AE3447)</f>
        <v>157.28571428571428</v>
      </c>
      <c r="AV3441" s="19">
        <f>ROUNDDOWN(N3441,0)</f>
        <v>43968</v>
      </c>
      <c r="AW3441" s="29" cm="1">
        <f t="array" ref="AW3441">_xlfn.ANCHORARRAY(AV3441)-1</f>
        <v>43967</v>
      </c>
    </row>
    <row r="3442" spans="1:49" x14ac:dyDescent="0.25">
      <c r="A3442">
        <v>20200516</v>
      </c>
      <c r="B3442" s="1" t="s">
        <v>67</v>
      </c>
      <c r="C3442">
        <v>145089</v>
      </c>
      <c r="D3442">
        <v>330135</v>
      </c>
      <c r="F3442">
        <v>3564</v>
      </c>
      <c r="H3442">
        <v>1061</v>
      </c>
      <c r="J3442">
        <v>846</v>
      </c>
      <c r="L3442">
        <v>22939</v>
      </c>
      <c r="M3442" s="1" t="s">
        <v>35</v>
      </c>
      <c r="N3442" s="2">
        <v>43967.541666666664</v>
      </c>
      <c r="O3442" s="2">
        <v>43967.375</v>
      </c>
      <c r="P3442" s="1" t="s">
        <v>582</v>
      </c>
      <c r="Q3442">
        <v>10249</v>
      </c>
      <c r="S3442" s="2">
        <v>43967.375</v>
      </c>
      <c r="T3442" s="1" t="s">
        <v>6756</v>
      </c>
      <c r="U3442" s="1" t="s">
        <v>54</v>
      </c>
      <c r="V3442" s="1" t="s">
        <v>54</v>
      </c>
      <c r="W3442">
        <v>145089</v>
      </c>
      <c r="X3442">
        <v>34</v>
      </c>
      <c r="Y3442">
        <v>1184</v>
      </c>
      <c r="Z3442" s="1" t="s">
        <v>6757</v>
      </c>
      <c r="AA3442">
        <v>475224</v>
      </c>
      <c r="AB3442">
        <v>475224</v>
      </c>
      <c r="AC3442">
        <v>12252</v>
      </c>
      <c r="AD3442">
        <v>475224</v>
      </c>
      <c r="AE3442">
        <v>111</v>
      </c>
      <c r="AF3442">
        <v>0</v>
      </c>
      <c r="AG3442" s="1" t="s">
        <v>6758</v>
      </c>
      <c r="AH3442">
        <v>0</v>
      </c>
      <c r="AI3442">
        <v>0</v>
      </c>
      <c r="AJ3442" s="1">
        <f>Y3442/0.1</f>
        <v>11840</v>
      </c>
      <c r="AK3442" s="1">
        <f>AC3442-AJ3442</f>
        <v>412</v>
      </c>
      <c r="AL3442" s="28">
        <f>_xlfn.IFNA(INDEX($BD$2:$BD$53,MATCH(B3442,$BC$2:$BC$53,0)),1000)</f>
        <v>8936574</v>
      </c>
      <c r="AM3442" s="1">
        <f>C3442/AL3442*100000</f>
        <v>1623.541639111364</v>
      </c>
      <c r="AN3442" s="17">
        <f>IF(B3443=B3442,IFERROR((C3442/C3443)-1,0),0)</f>
        <v>8.2276501858864481E-3</v>
      </c>
      <c r="AO3442" s="26">
        <f>IFERROR(LOG(2)/LOG(1+(AN3442)),AN3442)</f>
        <v>84.59216871529685</v>
      </c>
      <c r="AP3442" s="26">
        <f>AVERAGE(Y3442:Y3448)</f>
        <v>1143.4285714285713</v>
      </c>
      <c r="AR3442" s="1">
        <f>Q3442/AL3442*100000</f>
        <v>114.68600830698654</v>
      </c>
      <c r="AS3442" s="25">
        <f>IF(B3443=B3442,IFERROR((AE3442/AE3443)-1,0),0)</f>
        <v>-0.421875</v>
      </c>
      <c r="AT3442" s="26">
        <f>IFERROR(LOG(2)/LOG(1+(AS3442)),AS3442)</f>
        <v>-1.2649475141913524</v>
      </c>
      <c r="AU3442" s="26">
        <f>AVERAGE(AE3442:AE3448)</f>
        <v>161.85714285714286</v>
      </c>
      <c r="AV3442" s="19">
        <f>ROUNDDOWN(N3442,0)</f>
        <v>43967</v>
      </c>
      <c r="AW3442" s="29" cm="1">
        <f t="array" ref="AW3442">_xlfn.ANCHORARRAY(AV3442)-1</f>
        <v>43966</v>
      </c>
    </row>
    <row r="3443" spans="1:49" x14ac:dyDescent="0.25">
      <c r="A3443">
        <v>20200515</v>
      </c>
      <c r="B3443" s="1" t="s">
        <v>67</v>
      </c>
      <c r="C3443">
        <v>143905</v>
      </c>
      <c r="D3443">
        <v>319067</v>
      </c>
      <c r="F3443">
        <v>3823</v>
      </c>
      <c r="H3443">
        <v>1127</v>
      </c>
      <c r="J3443">
        <v>865</v>
      </c>
      <c r="L3443">
        <v>15642</v>
      </c>
      <c r="M3443" s="1" t="s">
        <v>35</v>
      </c>
      <c r="N3443" s="2">
        <v>43966.541666666664</v>
      </c>
      <c r="O3443" s="2">
        <v>43966.375</v>
      </c>
      <c r="P3443" s="1" t="s">
        <v>616</v>
      </c>
      <c r="Q3443">
        <v>10138</v>
      </c>
      <c r="S3443" s="2">
        <v>43966.375</v>
      </c>
      <c r="T3443" s="1" t="s">
        <v>6873</v>
      </c>
      <c r="U3443" s="1" t="s">
        <v>54</v>
      </c>
      <c r="V3443" s="1" t="s">
        <v>54</v>
      </c>
      <c r="W3443">
        <v>143905</v>
      </c>
      <c r="X3443">
        <v>34</v>
      </c>
      <c r="Y3443">
        <v>1201</v>
      </c>
      <c r="Z3443" s="1" t="s">
        <v>6874</v>
      </c>
      <c r="AA3443">
        <v>462972</v>
      </c>
      <c r="AB3443">
        <v>462972</v>
      </c>
      <c r="AC3443">
        <v>11276</v>
      </c>
      <c r="AD3443">
        <v>462972</v>
      </c>
      <c r="AE3443">
        <v>192</v>
      </c>
      <c r="AF3443">
        <v>0</v>
      </c>
      <c r="AG3443" s="1" t="s">
        <v>6875</v>
      </c>
      <c r="AH3443">
        <v>0</v>
      </c>
      <c r="AI3443">
        <v>0</v>
      </c>
      <c r="AJ3443" s="1">
        <f>Y3443/0.1</f>
        <v>12010</v>
      </c>
      <c r="AK3443" s="1">
        <f>AC3443-AJ3443</f>
        <v>-734</v>
      </c>
      <c r="AL3443" s="28">
        <f>_xlfn.IFNA(INDEX($BD$2:$BD$53,MATCH(B3443,$BC$2:$BC$53,0)),1000)</f>
        <v>8936574</v>
      </c>
      <c r="AM3443" s="1">
        <f>C3443/AL3443*100000</f>
        <v>1610.2927139639864</v>
      </c>
      <c r="AN3443" s="17">
        <f>IF(B3444=B3443,IFERROR((C3443/C3444)-1,0),0)</f>
        <v>8.416021975557797E-3</v>
      </c>
      <c r="AO3443" s="26">
        <f>IFERROR(LOG(2)/LOG(1+(AN3443)),AN3443)</f>
        <v>82.70651851792087</v>
      </c>
      <c r="AP3443" s="26">
        <f>AVERAGE(Y3443:Y3449)</f>
        <v>1207.2857142857142</v>
      </c>
      <c r="AR3443" s="1">
        <f>Q3443/AL3443*100000</f>
        <v>113.4439215744199</v>
      </c>
      <c r="AS3443" s="25">
        <f>IF(B3444=B3443,IFERROR((AE3443/AE3444)-1,0),0)</f>
        <v>-0.21311475409836067</v>
      </c>
      <c r="AT3443" s="26">
        <f>IFERROR(LOG(2)/LOG(1+(AS3443)),AS3443)</f>
        <v>-2.8920554460639516</v>
      </c>
      <c r="AU3443" s="26">
        <f>AVERAGE(AE3443:AE3449)</f>
        <v>169.42857142857142</v>
      </c>
      <c r="AV3443" s="19">
        <f>ROUNDDOWN(N3443,0)</f>
        <v>43966</v>
      </c>
      <c r="AW3443" s="29" cm="1">
        <f t="array" ref="AW3443">_xlfn.ANCHORARRAY(AV3443)-1</f>
        <v>43965</v>
      </c>
    </row>
    <row r="3444" spans="1:49" x14ac:dyDescent="0.25">
      <c r="A3444">
        <v>20200514</v>
      </c>
      <c r="B3444" s="1" t="s">
        <v>67</v>
      </c>
      <c r="C3444">
        <v>142704</v>
      </c>
      <c r="D3444">
        <v>308992</v>
      </c>
      <c r="F3444">
        <v>3958</v>
      </c>
      <c r="H3444">
        <v>1157</v>
      </c>
      <c r="J3444">
        <v>898</v>
      </c>
      <c r="L3444">
        <v>15642</v>
      </c>
      <c r="M3444" s="1" t="s">
        <v>35</v>
      </c>
      <c r="N3444" s="2">
        <v>43965.541666666664</v>
      </c>
      <c r="O3444" s="2">
        <v>43965.375</v>
      </c>
      <c r="P3444" s="1" t="s">
        <v>638</v>
      </c>
      <c r="Q3444">
        <v>9946</v>
      </c>
      <c r="S3444" s="2">
        <v>43965.375</v>
      </c>
      <c r="T3444" s="1" t="s">
        <v>6999</v>
      </c>
      <c r="U3444" s="1" t="s">
        <v>54</v>
      </c>
      <c r="V3444" s="1" t="s">
        <v>54</v>
      </c>
      <c r="W3444">
        <v>142704</v>
      </c>
      <c r="X3444">
        <v>34</v>
      </c>
      <c r="Y3444">
        <v>1144</v>
      </c>
      <c r="Z3444" s="1" t="s">
        <v>7000</v>
      </c>
      <c r="AA3444">
        <v>451696</v>
      </c>
      <c r="AB3444">
        <v>451696</v>
      </c>
      <c r="AC3444">
        <v>10246</v>
      </c>
      <c r="AD3444">
        <v>451696</v>
      </c>
      <c r="AE3444">
        <v>244</v>
      </c>
      <c r="AF3444">
        <v>0</v>
      </c>
      <c r="AG3444" s="1" t="s">
        <v>7001</v>
      </c>
      <c r="AH3444">
        <v>0</v>
      </c>
      <c r="AI3444">
        <v>0</v>
      </c>
      <c r="AJ3444" s="1">
        <f>Y3444/0.1</f>
        <v>11440</v>
      </c>
      <c r="AK3444" s="1">
        <f>AC3444-AJ3444</f>
        <v>-1194</v>
      </c>
      <c r="AL3444" s="28">
        <f>_xlfn.IFNA(INDEX($BD$2:$BD$53,MATCH(B3444,$BC$2:$BC$53,0)),1000)</f>
        <v>8936574</v>
      </c>
      <c r="AM3444" s="1">
        <f>C3444/AL3444*100000</f>
        <v>1596.8535593170268</v>
      </c>
      <c r="AN3444" s="17">
        <f>IF(B3445=B3444,IFERROR((C3444/C3445)-1,0),0)</f>
        <v>8.0813789205991249E-3</v>
      </c>
      <c r="AO3444" s="26">
        <f>IFERROR(LOG(2)/LOG(1+(AN3444)),AN3444)</f>
        <v>86.11701328356007</v>
      </c>
      <c r="AP3444" s="26">
        <f>AVERAGE(Y3444:Y3450)</f>
        <v>1295.5714285714287</v>
      </c>
      <c r="AR3444" s="1">
        <f>Q3444/AL3444*100000</f>
        <v>111.29544722619652</v>
      </c>
      <c r="AS3444" s="25">
        <f>IF(B3445=B3444,IFERROR((AE3444/AE3445)-1,0),0)</f>
        <v>0.25773195876288657</v>
      </c>
      <c r="AT3444" s="26">
        <f>IFERROR(LOG(2)/LOG(1+(AS3444)),AS3444)</f>
        <v>3.0227507756466929</v>
      </c>
      <c r="AU3444" s="26">
        <f>AVERAGE(AE3444:AE3450)</f>
        <v>163.57142857142858</v>
      </c>
      <c r="AV3444" s="19">
        <f>ROUNDDOWN(N3444,0)</f>
        <v>43965</v>
      </c>
      <c r="AW3444" s="29" cm="1">
        <f t="array" ref="AW3444">_xlfn.ANCHORARRAY(AV3444)-1</f>
        <v>43964</v>
      </c>
    </row>
    <row r="3445" spans="1:49" x14ac:dyDescent="0.25">
      <c r="A3445">
        <v>20200513</v>
      </c>
      <c r="B3445" s="1" t="s">
        <v>67</v>
      </c>
      <c r="C3445">
        <v>141560</v>
      </c>
      <c r="D3445">
        <v>299890</v>
      </c>
      <c r="F3445">
        <v>4226</v>
      </c>
      <c r="H3445">
        <v>1226</v>
      </c>
      <c r="J3445">
        <v>928</v>
      </c>
      <c r="L3445">
        <v>15642</v>
      </c>
      <c r="M3445" s="1" t="s">
        <v>35</v>
      </c>
      <c r="N3445" s="2">
        <v>43964.541666666664</v>
      </c>
      <c r="O3445" s="2">
        <v>43964.375</v>
      </c>
      <c r="P3445" s="1" t="s">
        <v>663</v>
      </c>
      <c r="Q3445">
        <v>9702</v>
      </c>
      <c r="S3445" s="2">
        <v>43964.375</v>
      </c>
      <c r="T3445" s="1" t="s">
        <v>7122</v>
      </c>
      <c r="U3445" s="1" t="s">
        <v>54</v>
      </c>
      <c r="V3445" s="1" t="s">
        <v>54</v>
      </c>
      <c r="W3445">
        <v>141560</v>
      </c>
      <c r="X3445">
        <v>34</v>
      </c>
      <c r="Y3445">
        <v>817</v>
      </c>
      <c r="Z3445" s="1" t="s">
        <v>7123</v>
      </c>
      <c r="AA3445">
        <v>441450</v>
      </c>
      <c r="AB3445">
        <v>441450</v>
      </c>
      <c r="AC3445">
        <v>8390</v>
      </c>
      <c r="AD3445">
        <v>441450</v>
      </c>
      <c r="AE3445">
        <v>194</v>
      </c>
      <c r="AF3445">
        <v>0</v>
      </c>
      <c r="AG3445" s="1" t="s">
        <v>7124</v>
      </c>
      <c r="AH3445">
        <v>0</v>
      </c>
      <c r="AI3445">
        <v>0</v>
      </c>
      <c r="AJ3445" s="1">
        <f>Y3445/0.1</f>
        <v>8170</v>
      </c>
      <c r="AK3445" s="1">
        <f>AC3445-AJ3445</f>
        <v>220</v>
      </c>
      <c r="AL3445" s="28">
        <f>_xlfn.IFNA(INDEX($BD$2:$BD$53,MATCH(B3445,$BC$2:$BC$53,0)),1000)</f>
        <v>8936574</v>
      </c>
      <c r="AM3445" s="1">
        <f>C3445/AL3445*100000</f>
        <v>1584.052232992196</v>
      </c>
      <c r="AN3445" s="17">
        <f>IF(B3446=B3445,IFERROR((C3445/C3446)-1,0),0)</f>
        <v>5.8049068159695683E-3</v>
      </c>
      <c r="AO3445" s="26">
        <f>IFERROR(LOG(2)/LOG(1+(AN3445)),AN3445)</f>
        <v>119.75335508589238</v>
      </c>
      <c r="AP3445" s="26">
        <f>AVERAGE(Y3445:Y3451)</f>
        <v>1381.4285714285713</v>
      </c>
      <c r="AR3445" s="1">
        <f>Q3445/AL3445*100000</f>
        <v>108.56509440866265</v>
      </c>
      <c r="AS3445" s="25">
        <f>IF(B3446=B3445,IFERROR((AE3445/AE3446)-1,0),0)</f>
        <v>-2.0202020202020221E-2</v>
      </c>
      <c r="AT3445" s="26">
        <f>IFERROR(LOG(2)/LOG(1+(AS3445)),AS3445)</f>
        <v>-33.963032992968444</v>
      </c>
      <c r="AU3445" s="26">
        <f>AVERAGE(AE3445:AE3451)</f>
        <v>164.71428571428572</v>
      </c>
      <c r="AV3445" s="19">
        <f>ROUNDDOWN(N3445,0)</f>
        <v>43964</v>
      </c>
      <c r="AW3445" s="29" cm="1">
        <f t="array" ref="AW3445">_xlfn.ANCHORARRAY(AV3445)-1</f>
        <v>43963</v>
      </c>
    </row>
    <row r="3446" spans="1:49" x14ac:dyDescent="0.25">
      <c r="A3446">
        <v>20200512</v>
      </c>
      <c r="B3446" s="1" t="s">
        <v>67</v>
      </c>
      <c r="C3446">
        <v>140743</v>
      </c>
      <c r="D3446">
        <v>292317</v>
      </c>
      <c r="F3446">
        <v>4328</v>
      </c>
      <c r="H3446">
        <v>1306</v>
      </c>
      <c r="J3446">
        <v>982</v>
      </c>
      <c r="L3446">
        <v>15642</v>
      </c>
      <c r="M3446" s="1" t="s">
        <v>35</v>
      </c>
      <c r="N3446" s="2">
        <v>43963.541666666664</v>
      </c>
      <c r="O3446" s="2">
        <v>43963.375</v>
      </c>
      <c r="P3446" s="1" t="s">
        <v>687</v>
      </c>
      <c r="Q3446">
        <v>9508</v>
      </c>
      <c r="S3446" s="2">
        <v>43963.375</v>
      </c>
      <c r="T3446" s="1" t="s">
        <v>7246</v>
      </c>
      <c r="U3446" s="1" t="s">
        <v>54</v>
      </c>
      <c r="V3446" s="1" t="s">
        <v>54</v>
      </c>
      <c r="W3446">
        <v>140743</v>
      </c>
      <c r="X3446">
        <v>34</v>
      </c>
      <c r="Y3446">
        <v>798</v>
      </c>
      <c r="Z3446" s="1" t="s">
        <v>7247</v>
      </c>
      <c r="AA3446">
        <v>433060</v>
      </c>
      <c r="AB3446">
        <v>433060</v>
      </c>
      <c r="AC3446">
        <v>7127</v>
      </c>
      <c r="AD3446">
        <v>433060</v>
      </c>
      <c r="AE3446">
        <v>198</v>
      </c>
      <c r="AF3446">
        <v>0</v>
      </c>
      <c r="AG3446" s="1" t="s">
        <v>7248</v>
      </c>
      <c r="AH3446">
        <v>0</v>
      </c>
      <c r="AI3446">
        <v>0</v>
      </c>
      <c r="AJ3446" s="1">
        <f>Y3446/0.1</f>
        <v>7980</v>
      </c>
      <c r="AK3446" s="1">
        <f>AC3446-AJ3446</f>
        <v>-853</v>
      </c>
      <c r="AL3446" s="28">
        <f>_xlfn.IFNA(INDEX($BD$2:$BD$53,MATCH(B3446,$BC$2:$BC$53,0)),1000)</f>
        <v>8936574</v>
      </c>
      <c r="AM3446" s="1">
        <f>C3446/AL3446*100000</f>
        <v>1574.910027041683</v>
      </c>
      <c r="AN3446" s="17">
        <f>IF(B3447=B3446,IFERROR((C3446/C3447)-1,0),0)</f>
        <v>5.7022401657793598E-3</v>
      </c>
      <c r="AO3446" s="26">
        <f>IFERROR(LOG(2)/LOG(1+(AN3446)),AN3446)</f>
        <v>121.9032403690516</v>
      </c>
      <c r="AP3446" s="26">
        <f>AVERAGE(Y3446:Y3452)</f>
        <v>1450</v>
      </c>
      <c r="AR3446" s="1">
        <f>Q3446/AL3446*100000</f>
        <v>106.39424011931193</v>
      </c>
      <c r="AS3446" s="25">
        <f>IF(B3447=B3446,IFERROR((AE3446/AE3447)-1,0),0)</f>
        <v>2.6</v>
      </c>
      <c r="AT3446" s="26">
        <f>IFERROR(LOG(2)/LOG(1+(AS3446)),AS3446)</f>
        <v>0.54112644693989653</v>
      </c>
      <c r="AU3446" s="26">
        <f>AVERAGE(AE3446:AE3452)</f>
        <v>180.57142857142858</v>
      </c>
      <c r="AV3446" s="19">
        <f>ROUNDDOWN(N3446,0)</f>
        <v>43963</v>
      </c>
      <c r="AW3446" s="29" cm="1">
        <f t="array" ref="AW3446">_xlfn.ANCHORARRAY(AV3446)-1</f>
        <v>43962</v>
      </c>
    </row>
    <row r="3447" spans="1:49" x14ac:dyDescent="0.25">
      <c r="A3447">
        <v>20200511</v>
      </c>
      <c r="B3447" s="1" t="s">
        <v>67</v>
      </c>
      <c r="C3447">
        <v>139945</v>
      </c>
      <c r="D3447">
        <v>285988</v>
      </c>
      <c r="F3447">
        <v>4195</v>
      </c>
      <c r="H3447">
        <v>1255</v>
      </c>
      <c r="J3447">
        <v>970</v>
      </c>
      <c r="L3447">
        <v>15642</v>
      </c>
      <c r="M3447" s="1" t="s">
        <v>35</v>
      </c>
      <c r="N3447" s="2">
        <v>43962.541666666664</v>
      </c>
      <c r="O3447" s="2">
        <v>43962.375</v>
      </c>
      <c r="P3447" s="1" t="s">
        <v>697</v>
      </c>
      <c r="Q3447">
        <v>9310</v>
      </c>
      <c r="S3447" s="2">
        <v>43962.375</v>
      </c>
      <c r="T3447" s="1" t="s">
        <v>7363</v>
      </c>
      <c r="U3447" s="1" t="s">
        <v>54</v>
      </c>
      <c r="V3447" s="1" t="s">
        <v>54</v>
      </c>
      <c r="W3447">
        <v>139945</v>
      </c>
      <c r="X3447">
        <v>34</v>
      </c>
      <c r="Y3447">
        <v>1413</v>
      </c>
      <c r="Z3447" s="1" t="s">
        <v>7364</v>
      </c>
      <c r="AA3447">
        <v>425933</v>
      </c>
      <c r="AB3447">
        <v>425933</v>
      </c>
      <c r="AC3447">
        <v>113486</v>
      </c>
      <c r="AD3447">
        <v>425933</v>
      </c>
      <c r="AE3447">
        <v>55</v>
      </c>
      <c r="AF3447">
        <v>0</v>
      </c>
      <c r="AG3447" s="1" t="s">
        <v>7365</v>
      </c>
      <c r="AH3447">
        <v>0</v>
      </c>
      <c r="AI3447">
        <v>0</v>
      </c>
      <c r="AJ3447" s="1">
        <f>Y3447/0.1</f>
        <v>14130</v>
      </c>
      <c r="AK3447" s="1">
        <f>AC3447-AJ3447</f>
        <v>99356</v>
      </c>
      <c r="AL3447" s="28">
        <f>_xlfn.IFNA(INDEX($BD$2:$BD$53,MATCH(B3447,$BC$2:$BC$53,0)),1000)</f>
        <v>8936574</v>
      </c>
      <c r="AM3447" s="1">
        <f>C3447/AL3447*100000</f>
        <v>1565.9804305318794</v>
      </c>
      <c r="AN3447" s="17">
        <f>IF(B3448=B3447,IFERROR((C3447/C3448)-1,0),0)</f>
        <v>1.0199809430312179E-2</v>
      </c>
      <c r="AO3447" s="26">
        <f>IFERROR(LOG(2)/LOG(1+(AN3447)),AN3447)</f>
        <v>68.302863007723417</v>
      </c>
      <c r="AP3447" s="26">
        <f>AVERAGE(Y3447:Y3453)</f>
        <v>1668</v>
      </c>
      <c r="AR3447" s="1">
        <f>Q3447/AL3447*100000</f>
        <v>104.17862594770658</v>
      </c>
      <c r="AS3447" s="25">
        <f>IF(B3448=B3447,IFERROR((AE3447/AE3448)-1,0),0)</f>
        <v>-0.60431654676258995</v>
      </c>
      <c r="AT3447" s="26">
        <f>IFERROR(LOG(2)/LOG(1+(AS3447)),AS3447)</f>
        <v>-0.74761807431209704</v>
      </c>
      <c r="AU3447" s="26">
        <f>AVERAGE(AE3447:AE3453)</f>
        <v>200</v>
      </c>
      <c r="AV3447" s="19">
        <f>ROUNDDOWN(N3447,0)</f>
        <v>43962</v>
      </c>
      <c r="AW3447" s="29" cm="1">
        <f t="array" ref="AW3447">_xlfn.ANCHORARRAY(AV3447)-1</f>
        <v>43961</v>
      </c>
    </row>
    <row r="3448" spans="1:49" x14ac:dyDescent="0.25">
      <c r="A3448">
        <v>20200510</v>
      </c>
      <c r="B3448" s="1" t="s">
        <v>67</v>
      </c>
      <c r="C3448">
        <v>138532</v>
      </c>
      <c r="D3448">
        <v>173915</v>
      </c>
      <c r="E3448">
        <v>591</v>
      </c>
      <c r="F3448">
        <v>4308</v>
      </c>
      <c r="H3448">
        <v>1338</v>
      </c>
      <c r="J3448">
        <v>994</v>
      </c>
      <c r="L3448">
        <v>15642</v>
      </c>
      <c r="M3448" s="1" t="s">
        <v>35</v>
      </c>
      <c r="N3448" s="2">
        <v>43961.541666666664</v>
      </c>
      <c r="O3448" s="2">
        <v>43961.375</v>
      </c>
      <c r="P3448" s="1" t="s">
        <v>735</v>
      </c>
      <c r="Q3448">
        <v>9255</v>
      </c>
      <c r="S3448" s="2">
        <v>43961.375</v>
      </c>
      <c r="T3448" s="1" t="s">
        <v>54</v>
      </c>
      <c r="U3448" s="1" t="s">
        <v>54</v>
      </c>
      <c r="V3448" s="1" t="s">
        <v>54</v>
      </c>
      <c r="W3448">
        <v>138532</v>
      </c>
      <c r="X3448">
        <v>34</v>
      </c>
      <c r="Y3448">
        <v>1447</v>
      </c>
      <c r="Z3448" s="1" t="s">
        <v>7484</v>
      </c>
      <c r="AA3448">
        <v>313038</v>
      </c>
      <c r="AB3448">
        <v>312447</v>
      </c>
      <c r="AC3448">
        <v>7241</v>
      </c>
      <c r="AD3448">
        <v>312447</v>
      </c>
      <c r="AE3448">
        <v>139</v>
      </c>
      <c r="AF3448">
        <v>0</v>
      </c>
      <c r="AG3448" s="1" t="s">
        <v>7485</v>
      </c>
      <c r="AH3448">
        <v>0</v>
      </c>
      <c r="AI3448">
        <v>0</v>
      </c>
      <c r="AJ3448" s="1">
        <f>Y3448/0.1</f>
        <v>14470</v>
      </c>
      <c r="AK3448" s="1">
        <f>AC3448-AJ3448</f>
        <v>-7229</v>
      </c>
      <c r="AL3448" s="28">
        <f>_xlfn.IFNA(INDEX($BD$2:$BD$53,MATCH(B3448,$BC$2:$BC$53,0)),1000)</f>
        <v>8936574</v>
      </c>
      <c r="AM3448" s="1">
        <f>C3448/AL3448*100000</f>
        <v>1550.169002125423</v>
      </c>
      <c r="AN3448" s="17">
        <f>IF(B3449=B3448,IFERROR((C3448/C3449)-1,0),0)</f>
        <v>1.0555494766021134E-2</v>
      </c>
      <c r="AO3448" s="26">
        <f>IFERROR(LOG(2)/LOG(1+(AN3448)),AN3448)</f>
        <v>66.012920254492144</v>
      </c>
      <c r="AP3448" s="26">
        <f>AVERAGE(Y3448:Y3454)</f>
        <v>1684</v>
      </c>
      <c r="AR3448" s="1">
        <f>Q3448/AL3448*100000</f>
        <v>103.56317756670509</v>
      </c>
      <c r="AS3448" s="25">
        <f>IF(B3449=B3448,IFERROR((AE3448/AE3449)-1,0),0)</f>
        <v>-0.15243902439024393</v>
      </c>
      <c r="AT3448" s="26">
        <f>IFERROR(LOG(2)/LOG(1+(AS3448)),AS3448)</f>
        <v>-4.1909228217667014</v>
      </c>
      <c r="AU3448" s="26">
        <f>AVERAGE(AE3448:AE3454)</f>
        <v>197.71428571428572</v>
      </c>
      <c r="AV3448" s="19">
        <f>ROUNDDOWN(N3448,0)</f>
        <v>43961</v>
      </c>
      <c r="AW3448" s="29" cm="1">
        <f t="array" ref="AW3448">_xlfn.ANCHORARRAY(AV3448)-1</f>
        <v>43960</v>
      </c>
    </row>
    <row r="3449" spans="1:49" x14ac:dyDescent="0.25">
      <c r="A3449">
        <v>20200509</v>
      </c>
      <c r="B3449" s="1" t="s">
        <v>67</v>
      </c>
      <c r="C3449">
        <v>137085</v>
      </c>
      <c r="D3449">
        <v>168121</v>
      </c>
      <c r="E3449">
        <v>557</v>
      </c>
      <c r="F3449">
        <v>4628</v>
      </c>
      <c r="H3449">
        <v>1416</v>
      </c>
      <c r="J3449">
        <v>1054</v>
      </c>
      <c r="L3449">
        <v>15642</v>
      </c>
      <c r="M3449" s="1" t="s">
        <v>35</v>
      </c>
      <c r="N3449" s="2">
        <v>43960.541666666664</v>
      </c>
      <c r="O3449" s="2">
        <v>43960.375</v>
      </c>
      <c r="P3449" s="1" t="s">
        <v>762</v>
      </c>
      <c r="Q3449">
        <v>9116</v>
      </c>
      <c r="S3449" s="2">
        <v>43960.375</v>
      </c>
      <c r="T3449" s="1" t="s">
        <v>54</v>
      </c>
      <c r="U3449" s="1" t="s">
        <v>54</v>
      </c>
      <c r="V3449" s="1" t="s">
        <v>54</v>
      </c>
      <c r="W3449">
        <v>137085</v>
      </c>
      <c r="X3449">
        <v>34</v>
      </c>
      <c r="Y3449">
        <v>1631</v>
      </c>
      <c r="Z3449" s="1" t="s">
        <v>7594</v>
      </c>
      <c r="AA3449">
        <v>305763</v>
      </c>
      <c r="AB3449">
        <v>305206</v>
      </c>
      <c r="AC3449">
        <v>6447</v>
      </c>
      <c r="AD3449">
        <v>305206</v>
      </c>
      <c r="AE3449">
        <v>164</v>
      </c>
      <c r="AF3449">
        <v>0</v>
      </c>
      <c r="AG3449" s="1" t="s">
        <v>7595</v>
      </c>
      <c r="AH3449">
        <v>0</v>
      </c>
      <c r="AI3449">
        <v>0</v>
      </c>
      <c r="AJ3449" s="1">
        <f>Y3449/0.1</f>
        <v>16310</v>
      </c>
      <c r="AK3449" s="1">
        <f>AC3449-AJ3449</f>
        <v>-9863</v>
      </c>
      <c r="AL3449" s="28">
        <f>_xlfn.IFNA(INDEX($BD$2:$BD$53,MATCH(B3449,$BC$2:$BC$53,0)),1000)</f>
        <v>8936574</v>
      </c>
      <c r="AM3449" s="1">
        <f>C3449/AL3449*100000</f>
        <v>1533.9771147198019</v>
      </c>
      <c r="AN3449" s="17">
        <f>IF(B3450=B3449,IFERROR((C3449/C3450)-1,0),0)</f>
        <v>1.2040988084515813E-2</v>
      </c>
      <c r="AO3449" s="26">
        <f>IFERROR(LOG(2)/LOG(1+(AN3449)),AN3449)</f>
        <v>57.911521836099858</v>
      </c>
      <c r="AP3449" s="26">
        <f>AVERAGE(Y3449:Y3455)</f>
        <v>1909.7142857142858</v>
      </c>
      <c r="AR3449" s="1">
        <f>Q3449/AL3449*100000</f>
        <v>102.00777165835589</v>
      </c>
      <c r="AS3449" s="25">
        <f>IF(B3450=B3449,IFERROR((AE3449/AE3450)-1,0),0)</f>
        <v>8.6092715231788075E-2</v>
      </c>
      <c r="AT3449" s="26">
        <f>IFERROR(LOG(2)/LOG(1+(AS3449)),AS3449)</f>
        <v>8.3929748411834559</v>
      </c>
      <c r="AU3449" s="26">
        <f>AVERAGE(AE3449:AE3455)</f>
        <v>196.28571428571428</v>
      </c>
      <c r="AV3449" s="19">
        <f>ROUNDDOWN(N3449,0)</f>
        <v>43960</v>
      </c>
      <c r="AW3449" s="29" cm="1">
        <f t="array" ref="AW3449">_xlfn.ANCHORARRAY(AV3449)-1</f>
        <v>43959</v>
      </c>
    </row>
    <row r="3450" spans="1:49" x14ac:dyDescent="0.25">
      <c r="A3450">
        <v>20200508</v>
      </c>
      <c r="B3450" s="1" t="s">
        <v>67</v>
      </c>
      <c r="C3450">
        <v>135454</v>
      </c>
      <c r="D3450">
        <v>163305</v>
      </c>
      <c r="E3450">
        <v>553</v>
      </c>
      <c r="F3450">
        <v>4605</v>
      </c>
      <c r="H3450">
        <v>1439</v>
      </c>
      <c r="J3450">
        <v>1089</v>
      </c>
      <c r="L3450">
        <v>15642</v>
      </c>
      <c r="M3450" s="1" t="s">
        <v>35</v>
      </c>
      <c r="N3450" s="2">
        <v>43959.541666666664</v>
      </c>
      <c r="O3450" s="2">
        <v>43959.375</v>
      </c>
      <c r="P3450" s="1" t="s">
        <v>778</v>
      </c>
      <c r="Q3450">
        <v>8952</v>
      </c>
      <c r="S3450" s="2">
        <v>43959.375</v>
      </c>
      <c r="T3450" s="1" t="s">
        <v>54</v>
      </c>
      <c r="U3450" s="1" t="s">
        <v>54</v>
      </c>
      <c r="V3450" s="1" t="s">
        <v>54</v>
      </c>
      <c r="W3450">
        <v>135454</v>
      </c>
      <c r="X3450">
        <v>34</v>
      </c>
      <c r="Y3450">
        <v>1819</v>
      </c>
      <c r="Z3450" s="1" t="s">
        <v>7708</v>
      </c>
      <c r="AA3450">
        <v>299312</v>
      </c>
      <c r="AB3450">
        <v>298759</v>
      </c>
      <c r="AC3450">
        <v>6101</v>
      </c>
      <c r="AD3450">
        <v>298759</v>
      </c>
      <c r="AE3450">
        <v>151</v>
      </c>
      <c r="AF3450">
        <v>0</v>
      </c>
      <c r="AG3450" s="1" t="s">
        <v>7709</v>
      </c>
      <c r="AH3450">
        <v>0</v>
      </c>
      <c r="AI3450">
        <v>0</v>
      </c>
      <c r="AJ3450" s="1">
        <f>Y3450/0.1</f>
        <v>18190</v>
      </c>
      <c r="AK3450" s="1">
        <f>AC3450-AJ3450</f>
        <v>-12089</v>
      </c>
      <c r="AL3450" s="28">
        <f>_xlfn.IFNA(INDEX($BD$2:$BD$53,MATCH(B3450,$BC$2:$BC$53,0)),1000)</f>
        <v>8936574</v>
      </c>
      <c r="AM3450" s="1">
        <f>C3450/AL3450*100000</f>
        <v>1515.7262727304669</v>
      </c>
      <c r="AN3450" s="17">
        <f>IF(B3451=B3450,IFERROR((C3450/C3451)-1,0),0)</f>
        <v>1.3611703520784335E-2</v>
      </c>
      <c r="AO3450" s="26">
        <f>IFERROR(LOG(2)/LOG(1+(AN3450)),AN3450)</f>
        <v>51.268675266411144</v>
      </c>
      <c r="AP3450" s="26">
        <f>AVERAGE(Y3450:Y3456)</f>
        <v>2037.7142857142858</v>
      </c>
      <c r="AR3450" s="1">
        <f>Q3450/AL3450*100000</f>
        <v>100.17261648591507</v>
      </c>
      <c r="AS3450" s="25">
        <f>IF(B3451=B3450,IFERROR((AE3450/AE3451)-1,0),0)</f>
        <v>-0.40079365079365081</v>
      </c>
      <c r="AT3450" s="26">
        <f>IFERROR(LOG(2)/LOG(1+(AS3450)),AS3450)</f>
        <v>-1.353408561307661</v>
      </c>
      <c r="AU3450" s="26">
        <f>AVERAGE(AE3450:AE3456)</f>
        <v>202</v>
      </c>
      <c r="AV3450" s="19">
        <f>ROUNDDOWN(N3450,0)</f>
        <v>43959</v>
      </c>
      <c r="AW3450" s="29" cm="1">
        <f t="array" ref="AW3450">_xlfn.ANCHORARRAY(AV3450)-1</f>
        <v>43958</v>
      </c>
    </row>
    <row r="3451" spans="1:49" x14ac:dyDescent="0.25">
      <c r="A3451">
        <v>20200507</v>
      </c>
      <c r="B3451" s="1" t="s">
        <v>67</v>
      </c>
      <c r="C3451">
        <v>133635</v>
      </c>
      <c r="D3451">
        <v>159023</v>
      </c>
      <c r="E3451">
        <v>552</v>
      </c>
      <c r="F3451">
        <v>4996</v>
      </c>
      <c r="H3451">
        <v>1470</v>
      </c>
      <c r="J3451">
        <v>1107</v>
      </c>
      <c r="L3451">
        <v>15642</v>
      </c>
      <c r="M3451" s="1" t="s">
        <v>35</v>
      </c>
      <c r="N3451" s="2">
        <v>43958.541666666664</v>
      </c>
      <c r="O3451" s="2">
        <v>43958.375</v>
      </c>
      <c r="P3451" s="1" t="s">
        <v>801</v>
      </c>
      <c r="Q3451">
        <v>8801</v>
      </c>
      <c r="S3451" s="2">
        <v>43958.375</v>
      </c>
      <c r="T3451" s="1" t="s">
        <v>54</v>
      </c>
      <c r="U3451" s="1" t="s">
        <v>54</v>
      </c>
      <c r="V3451" s="1" t="s">
        <v>54</v>
      </c>
      <c r="W3451">
        <v>133635</v>
      </c>
      <c r="X3451">
        <v>34</v>
      </c>
      <c r="Y3451">
        <v>1745</v>
      </c>
      <c r="Z3451" s="1" t="s">
        <v>4379</v>
      </c>
      <c r="AA3451">
        <v>293210</v>
      </c>
      <c r="AB3451">
        <v>292658</v>
      </c>
      <c r="AC3451">
        <v>3738</v>
      </c>
      <c r="AD3451">
        <v>292658</v>
      </c>
      <c r="AE3451">
        <v>252</v>
      </c>
      <c r="AF3451">
        <v>0</v>
      </c>
      <c r="AG3451" s="1" t="s">
        <v>7830</v>
      </c>
      <c r="AH3451">
        <v>0</v>
      </c>
      <c r="AI3451">
        <v>0</v>
      </c>
      <c r="AJ3451" s="1">
        <f>Y3451/0.1</f>
        <v>17450</v>
      </c>
      <c r="AK3451" s="1">
        <f>AC3451-AJ3451</f>
        <v>-13712</v>
      </c>
      <c r="AL3451" s="28">
        <f>_xlfn.IFNA(INDEX($BD$2:$BD$53,MATCH(B3451,$BC$2:$BC$53,0)),1000)</f>
        <v>8936574</v>
      </c>
      <c r="AM3451" s="1">
        <f>C3451/AL3451*100000</f>
        <v>1495.3717162751632</v>
      </c>
      <c r="AN3451" s="17">
        <f>IF(B3452=B3451,IFERROR((C3451/C3452)-1,0),0)</f>
        <v>1.3230722571840214E-2</v>
      </c>
      <c r="AO3451" s="26">
        <f>IFERROR(LOG(2)/LOG(1+(AN3451)),AN3451)</f>
        <v>52.735030209369825</v>
      </c>
      <c r="AP3451" s="26">
        <f>AVERAGE(Y3451:Y3457)</f>
        <v>2140.4285714285716</v>
      </c>
      <c r="AR3451" s="1">
        <f>Q3451/AL3451*100000</f>
        <v>98.482930930801885</v>
      </c>
      <c r="AS3451" s="25">
        <f>IF(B3452=B3451,IFERROR((AE3451/AE3452)-1,0),0)</f>
        <v>-0.17377049180327864</v>
      </c>
      <c r="AT3451" s="26">
        <f>IFERROR(LOG(2)/LOG(1+(AS3451)),AS3451)</f>
        <v>-3.6312731334761623</v>
      </c>
      <c r="AU3451" s="26">
        <f>AVERAGE(AE3451:AE3457)</f>
        <v>224.71428571428572</v>
      </c>
      <c r="AV3451" s="19">
        <f>ROUNDDOWN(N3451,0)</f>
        <v>43958</v>
      </c>
      <c r="AW3451" s="29" cm="1">
        <f t="array" ref="AW3451">_xlfn.ANCHORARRAY(AV3451)-1</f>
        <v>43957</v>
      </c>
    </row>
    <row r="3452" spans="1:49" x14ac:dyDescent="0.25">
      <c r="A3452">
        <v>20200506</v>
      </c>
      <c r="B3452" s="1" t="s">
        <v>67</v>
      </c>
      <c r="C3452">
        <v>131890</v>
      </c>
      <c r="D3452">
        <v>157030</v>
      </c>
      <c r="E3452">
        <v>594</v>
      </c>
      <c r="F3452">
        <v>5221</v>
      </c>
      <c r="H3452">
        <v>1549</v>
      </c>
      <c r="J3452">
        <v>1146</v>
      </c>
      <c r="L3452">
        <v>15642</v>
      </c>
      <c r="M3452" s="1" t="s">
        <v>35</v>
      </c>
      <c r="N3452" s="2">
        <v>43957.541666666664</v>
      </c>
      <c r="O3452" s="2">
        <v>43957.375</v>
      </c>
      <c r="P3452" s="1" t="s">
        <v>833</v>
      </c>
      <c r="Q3452">
        <v>8549</v>
      </c>
      <c r="S3452" s="2">
        <v>43957.375</v>
      </c>
      <c r="T3452" s="1" t="s">
        <v>54</v>
      </c>
      <c r="U3452" s="1" t="s">
        <v>54</v>
      </c>
      <c r="V3452" s="1" t="s">
        <v>54</v>
      </c>
      <c r="W3452">
        <v>131890</v>
      </c>
      <c r="X3452">
        <v>34</v>
      </c>
      <c r="Y3452">
        <v>1297</v>
      </c>
      <c r="Z3452" s="1" t="s">
        <v>2527</v>
      </c>
      <c r="AA3452">
        <v>289514</v>
      </c>
      <c r="AB3452">
        <v>288920</v>
      </c>
      <c r="AC3452">
        <v>1297</v>
      </c>
      <c r="AD3452">
        <v>288920</v>
      </c>
      <c r="AE3452">
        <v>305</v>
      </c>
      <c r="AF3452">
        <v>0</v>
      </c>
      <c r="AG3452" s="1" t="s">
        <v>7944</v>
      </c>
      <c r="AH3452">
        <v>0</v>
      </c>
      <c r="AI3452">
        <v>0</v>
      </c>
      <c r="AJ3452" s="1">
        <f>Y3452/0.1</f>
        <v>12970</v>
      </c>
      <c r="AK3452" s="1">
        <f>AC3452-AJ3452</f>
        <v>-11673</v>
      </c>
      <c r="AL3452" s="28">
        <f>_xlfn.IFNA(INDEX($BD$2:$BD$53,MATCH(B3452,$BC$2:$BC$53,0)),1000)</f>
        <v>8936574</v>
      </c>
      <c r="AM3452" s="1">
        <f>C3452/AL3452*100000</f>
        <v>1475.8452176415706</v>
      </c>
      <c r="AN3452" s="17">
        <f>IF(B3453=B3452,IFERROR((C3452/C3453)-1,0),0)</f>
        <v>9.9316196120771139E-3</v>
      </c>
      <c r="AO3452" s="26">
        <f>IFERROR(LOG(2)/LOG(1+(AN3452)),AN3452)</f>
        <v>70.137960921766478</v>
      </c>
      <c r="AP3452" s="26">
        <f>AVERAGE(Y3452:Y3458)</f>
        <v>2232.2857142857142</v>
      </c>
      <c r="AR3452" s="1">
        <f>Q3452/AL3452*100000</f>
        <v>95.66305834875871</v>
      </c>
      <c r="AS3452" s="25">
        <f>IF(B3453=B3452,IFERROR((AE3452/AE3453)-1,0),0)</f>
        <v>-8.6826347305389184E-2</v>
      </c>
      <c r="AT3452" s="26">
        <f>IFERROR(LOG(2)/LOG(1+(AS3452)),AS3452)</f>
        <v>-7.6313240195950085</v>
      </c>
      <c r="AU3452" s="26">
        <f>AVERAGE(AE3452:AE3458)</f>
        <v>254.14285714285714</v>
      </c>
      <c r="AV3452" s="19">
        <f>ROUNDDOWN(N3452,0)</f>
        <v>43957</v>
      </c>
      <c r="AW3452" s="29" cm="1">
        <f t="array" ref="AW3452">_xlfn.ANCHORARRAY(AV3452)-1</f>
        <v>43956</v>
      </c>
    </row>
    <row r="3453" spans="1:49" x14ac:dyDescent="0.25">
      <c r="A3453">
        <v>20200505</v>
      </c>
      <c r="B3453" s="1" t="s">
        <v>67</v>
      </c>
      <c r="C3453">
        <v>130593</v>
      </c>
      <c r="D3453">
        <v>157030</v>
      </c>
      <c r="E3453">
        <v>550</v>
      </c>
      <c r="F3453">
        <v>5328</v>
      </c>
      <c r="H3453">
        <v>1534</v>
      </c>
      <c r="J3453">
        <v>1169</v>
      </c>
      <c r="L3453">
        <v>15642</v>
      </c>
      <c r="M3453" s="1" t="s">
        <v>35</v>
      </c>
      <c r="N3453" s="2">
        <v>43956.541666666664</v>
      </c>
      <c r="O3453" s="2">
        <v>43956.375</v>
      </c>
      <c r="P3453" s="1" t="s">
        <v>859</v>
      </c>
      <c r="Q3453">
        <v>8244</v>
      </c>
      <c r="S3453" s="2">
        <v>43956.375</v>
      </c>
      <c r="T3453" s="1" t="s">
        <v>54</v>
      </c>
      <c r="U3453" s="1" t="s">
        <v>54</v>
      </c>
      <c r="V3453" s="1" t="s">
        <v>54</v>
      </c>
      <c r="W3453">
        <v>130593</v>
      </c>
      <c r="X3453">
        <v>34</v>
      </c>
      <c r="Y3453">
        <v>2324</v>
      </c>
      <c r="Z3453" s="1" t="s">
        <v>8061</v>
      </c>
      <c r="AA3453">
        <v>288173</v>
      </c>
      <c r="AB3453">
        <v>287623</v>
      </c>
      <c r="AC3453">
        <v>10403</v>
      </c>
      <c r="AD3453">
        <v>287623</v>
      </c>
      <c r="AE3453">
        <v>334</v>
      </c>
      <c r="AF3453">
        <v>0</v>
      </c>
      <c r="AG3453" s="1" t="s">
        <v>8062</v>
      </c>
      <c r="AH3453">
        <v>0</v>
      </c>
      <c r="AI3453">
        <v>0</v>
      </c>
      <c r="AJ3453" s="1">
        <f>Y3453/0.1</f>
        <v>23240</v>
      </c>
      <c r="AK3453" s="1">
        <f>AC3453-AJ3453</f>
        <v>-12837</v>
      </c>
      <c r="AL3453" s="28">
        <f>_xlfn.IFNA(INDEX($BD$2:$BD$53,MATCH(B3453,$BC$2:$BC$53,0)),1000)</f>
        <v>8936574</v>
      </c>
      <c r="AM3453" s="1">
        <f>C3453/AL3453*100000</f>
        <v>1461.331825820499</v>
      </c>
      <c r="AN3453" s="17">
        <f>IF(B3454=B3453,IFERROR((C3453/C3454)-1,0),0)</f>
        <v>1.8118173525949466E-2</v>
      </c>
      <c r="AO3453" s="26">
        <f>IFERROR(LOG(2)/LOG(1+(AN3453)),AN3453)</f>
        <v>38.6025483373881</v>
      </c>
      <c r="AP3453" s="26">
        <f>AVERAGE(Y3453:Y3459)</f>
        <v>2391</v>
      </c>
      <c r="AR3453" s="1">
        <f>Q3453/AL3453*100000</f>
        <v>92.250117326841362</v>
      </c>
      <c r="AS3453" s="25">
        <f>IF(B3454=B3453,IFERROR((AE3453/AE3454)-1,0),0)</f>
        <v>7.5641025641025639</v>
      </c>
      <c r="AT3453" s="26">
        <f>IFERROR(LOG(2)/LOG(1+(AS3453)),AS3453)</f>
        <v>0.32275742527398676</v>
      </c>
      <c r="AU3453" s="26">
        <f>AVERAGE(AE3453:AE3459)</f>
        <v>257.42857142857144</v>
      </c>
      <c r="AV3453" s="19">
        <f>ROUNDDOWN(N3453,0)</f>
        <v>43956</v>
      </c>
      <c r="AW3453" s="29" cm="1">
        <f t="array" ref="AW3453">_xlfn.ANCHORARRAY(AV3453)-1</f>
        <v>43955</v>
      </c>
    </row>
    <row r="3454" spans="1:49" x14ac:dyDescent="0.25">
      <c r="A3454">
        <v>20200504</v>
      </c>
      <c r="B3454" s="1" t="s">
        <v>67</v>
      </c>
      <c r="C3454">
        <v>128269</v>
      </c>
      <c r="D3454">
        <v>148951</v>
      </c>
      <c r="E3454">
        <v>647</v>
      </c>
      <c r="F3454">
        <v>5287</v>
      </c>
      <c r="H3454">
        <v>1610</v>
      </c>
      <c r="J3454">
        <v>1189</v>
      </c>
      <c r="L3454">
        <v>15642</v>
      </c>
      <c r="M3454" s="1" t="s">
        <v>35</v>
      </c>
      <c r="N3454" s="2">
        <v>43955.541666666664</v>
      </c>
      <c r="O3454" s="2">
        <v>43955.375</v>
      </c>
      <c r="P3454" s="1" t="s">
        <v>883</v>
      </c>
      <c r="Q3454">
        <v>7910</v>
      </c>
      <c r="S3454" s="2">
        <v>43955.375</v>
      </c>
      <c r="T3454" s="1" t="s">
        <v>54</v>
      </c>
      <c r="U3454" s="1" t="s">
        <v>54</v>
      </c>
      <c r="V3454" s="1" t="s">
        <v>54</v>
      </c>
      <c r="W3454">
        <v>128269</v>
      </c>
      <c r="X3454">
        <v>34</v>
      </c>
      <c r="Y3454">
        <v>1525</v>
      </c>
      <c r="Z3454" s="1" t="s">
        <v>4834</v>
      </c>
      <c r="AA3454">
        <v>277867</v>
      </c>
      <c r="AB3454">
        <v>277220</v>
      </c>
      <c r="AC3454">
        <v>2154</v>
      </c>
      <c r="AD3454">
        <v>277220</v>
      </c>
      <c r="AE3454">
        <v>39</v>
      </c>
      <c r="AF3454">
        <v>0</v>
      </c>
      <c r="AG3454" s="1" t="s">
        <v>8177</v>
      </c>
      <c r="AH3454">
        <v>0</v>
      </c>
      <c r="AI3454">
        <v>0</v>
      </c>
      <c r="AJ3454" s="1">
        <f>Y3454/0.1</f>
        <v>15250</v>
      </c>
      <c r="AK3454" s="1">
        <f>AC3454-AJ3454</f>
        <v>-13096</v>
      </c>
      <c r="AL3454" s="28">
        <f>_xlfn.IFNA(INDEX($BD$2:$BD$53,MATCH(B3454,$BC$2:$BC$53,0)),1000)</f>
        <v>8936574</v>
      </c>
      <c r="AM3454" s="1">
        <f>C3454/AL3454*100000</f>
        <v>1435.3263342305452</v>
      </c>
      <c r="AN3454" s="17">
        <f>IF(B3455=B3454,IFERROR((C3454/C3455)-1,0),0)</f>
        <v>1.2032127753581978E-2</v>
      </c>
      <c r="AO3454" s="26">
        <f>IFERROR(LOG(2)/LOG(1+(AN3454)),AN3454)</f>
        <v>57.953913066681572</v>
      </c>
      <c r="AP3454" s="26">
        <f>AVERAGE(Y3454:Y3460)</f>
        <v>2440.1428571428573</v>
      </c>
      <c r="AR3454" s="1">
        <f>Q3454/AL3454*100000</f>
        <v>88.51266715857777</v>
      </c>
      <c r="AS3454" s="25">
        <f>IF(B3455=B3454,IFERROR((AE3454/AE3455)-1,0),0)</f>
        <v>-0.69767441860465118</v>
      </c>
      <c r="AT3454" s="26">
        <f>IFERROR(LOG(2)/LOG(1+(AS3454)),AS3454)</f>
        <v>-0.57943301251015955</v>
      </c>
      <c r="AU3454" s="26">
        <f>AVERAGE(AE3454:AE3460)</f>
        <v>266.57142857142856</v>
      </c>
      <c r="AV3454" s="19">
        <f>ROUNDDOWN(N3454,0)</f>
        <v>43955</v>
      </c>
      <c r="AW3454" s="29" cm="1">
        <f t="array" ref="AW3454">_xlfn.ANCHORARRAY(AV3454)-1</f>
        <v>43954</v>
      </c>
    </row>
    <row r="3455" spans="1:49" x14ac:dyDescent="0.25">
      <c r="A3455">
        <v>20200503</v>
      </c>
      <c r="B3455" s="1" t="s">
        <v>67</v>
      </c>
      <c r="C3455">
        <v>126744</v>
      </c>
      <c r="D3455">
        <v>148322</v>
      </c>
      <c r="E3455">
        <v>641</v>
      </c>
      <c r="F3455">
        <v>5317</v>
      </c>
      <c r="H3455">
        <v>1623</v>
      </c>
      <c r="J3455">
        <v>1198</v>
      </c>
      <c r="L3455">
        <v>15642</v>
      </c>
      <c r="M3455" s="1" t="s">
        <v>35</v>
      </c>
      <c r="N3455" s="2">
        <v>43954.541666666664</v>
      </c>
      <c r="O3455" s="2">
        <v>43954.375</v>
      </c>
      <c r="P3455" s="1" t="s">
        <v>905</v>
      </c>
      <c r="Q3455">
        <v>7871</v>
      </c>
      <c r="S3455" s="2">
        <v>43954.375</v>
      </c>
      <c r="T3455" s="1" t="s">
        <v>54</v>
      </c>
      <c r="U3455" s="1" t="s">
        <v>54</v>
      </c>
      <c r="V3455" s="1" t="s">
        <v>54</v>
      </c>
      <c r="W3455">
        <v>126744</v>
      </c>
      <c r="X3455">
        <v>34</v>
      </c>
      <c r="Y3455">
        <v>3027</v>
      </c>
      <c r="Z3455" s="1" t="s">
        <v>8289</v>
      </c>
      <c r="AA3455">
        <v>275707</v>
      </c>
      <c r="AB3455">
        <v>275066</v>
      </c>
      <c r="AC3455">
        <v>12754</v>
      </c>
      <c r="AD3455">
        <v>275066</v>
      </c>
      <c r="AE3455">
        <v>129</v>
      </c>
      <c r="AF3455">
        <v>0</v>
      </c>
      <c r="AG3455" s="1" t="s">
        <v>8290</v>
      </c>
      <c r="AH3455">
        <v>0</v>
      </c>
      <c r="AI3455">
        <v>0</v>
      </c>
      <c r="AJ3455" s="1">
        <f>Y3455/0.1</f>
        <v>30270</v>
      </c>
      <c r="AK3455" s="1">
        <f>AC3455-AJ3455</f>
        <v>-17516</v>
      </c>
      <c r="AL3455" s="28">
        <f>_xlfn.IFNA(INDEX($BD$2:$BD$53,MATCH(B3455,$BC$2:$BC$53,0)),1000)</f>
        <v>8936574</v>
      </c>
      <c r="AM3455" s="1">
        <f>C3455/AL3455*100000</f>
        <v>1418.2616291209586</v>
      </c>
      <c r="AN3455" s="17">
        <f>IF(B3456=B3455,IFERROR((C3455/C3456)-1,0),0)</f>
        <v>2.4467130628773814E-2</v>
      </c>
      <c r="AO3455" s="26">
        <f>IFERROR(LOG(2)/LOG(1+(AN3455)),AN3455)</f>
        <v>28.674906357418998</v>
      </c>
      <c r="AP3455" s="26">
        <f>AVERAGE(Y3455:Y3461)</f>
        <v>2529.4285714285716</v>
      </c>
      <c r="AR3455" s="1">
        <f>Q3455/AL3455*100000</f>
        <v>88.076258306594909</v>
      </c>
      <c r="AS3455" s="25">
        <f>IF(B3456=B3455,IFERROR((AE3455/AE3456)-1,0),0)</f>
        <v>-0.36764705882352944</v>
      </c>
      <c r="AT3455" s="26">
        <f>IFERROR(LOG(2)/LOG(1+(AS3455)),AS3455)</f>
        <v>-1.5124060706534415</v>
      </c>
      <c r="AU3455" s="26">
        <f>AVERAGE(AE3455:AE3461)</f>
        <v>276.14285714285717</v>
      </c>
      <c r="AV3455" s="19">
        <f>ROUNDDOWN(N3455,0)</f>
        <v>43954</v>
      </c>
      <c r="AW3455" s="29" cm="1">
        <f t="array" ref="AW3455">_xlfn.ANCHORARRAY(AV3455)-1</f>
        <v>43953</v>
      </c>
    </row>
    <row r="3456" spans="1:49" x14ac:dyDescent="0.25">
      <c r="A3456">
        <v>20200502</v>
      </c>
      <c r="B3456" s="1" t="s">
        <v>67</v>
      </c>
      <c r="C3456">
        <v>123717</v>
      </c>
      <c r="D3456">
        <v>138595</v>
      </c>
      <c r="E3456">
        <v>676</v>
      </c>
      <c r="F3456">
        <v>5713</v>
      </c>
      <c r="H3456">
        <v>1715</v>
      </c>
      <c r="J3456">
        <v>1230</v>
      </c>
      <c r="L3456">
        <v>15642</v>
      </c>
      <c r="M3456" s="1" t="s">
        <v>35</v>
      </c>
      <c r="N3456" s="2">
        <v>43953.541666666664</v>
      </c>
      <c r="O3456" s="2">
        <v>43953.375</v>
      </c>
      <c r="P3456" s="1" t="s">
        <v>929</v>
      </c>
      <c r="Q3456">
        <v>7742</v>
      </c>
      <c r="S3456" s="2">
        <v>43953.375</v>
      </c>
      <c r="T3456" s="1" t="s">
        <v>54</v>
      </c>
      <c r="U3456" s="1" t="s">
        <v>54</v>
      </c>
      <c r="V3456" s="1" t="s">
        <v>54</v>
      </c>
      <c r="W3456">
        <v>123717</v>
      </c>
      <c r="X3456">
        <v>34</v>
      </c>
      <c r="Y3456">
        <v>2527</v>
      </c>
      <c r="Z3456" s="1" t="s">
        <v>8393</v>
      </c>
      <c r="AA3456">
        <v>262988</v>
      </c>
      <c r="AB3456">
        <v>262312</v>
      </c>
      <c r="AC3456">
        <v>5767</v>
      </c>
      <c r="AD3456">
        <v>262312</v>
      </c>
      <c r="AE3456">
        <v>204</v>
      </c>
      <c r="AF3456">
        <v>0</v>
      </c>
      <c r="AG3456" s="1" t="s">
        <v>8394</v>
      </c>
      <c r="AH3456">
        <v>0</v>
      </c>
      <c r="AI3456">
        <v>0</v>
      </c>
      <c r="AJ3456" s="1">
        <f>Y3456/0.1</f>
        <v>25270</v>
      </c>
      <c r="AK3456" s="1">
        <f>AC3456-AJ3456</f>
        <v>-19503</v>
      </c>
      <c r="AL3456" s="28">
        <f>_xlfn.IFNA(INDEX($BD$2:$BD$53,MATCH(B3456,$BC$2:$BC$53,0)),1000)</f>
        <v>8936574</v>
      </c>
      <c r="AM3456" s="1">
        <f>C3456/AL3456*100000</f>
        <v>1384.3895882247493</v>
      </c>
      <c r="AN3456" s="17">
        <f>IF(B3457=B3456,IFERROR((C3456/C3457)-1,0),0)</f>
        <v>2.0851555408862188E-2</v>
      </c>
      <c r="AO3456" s="26">
        <f>IFERROR(LOG(2)/LOG(1+(AN3456)),AN3456)</f>
        <v>33.58737079197099</v>
      </c>
      <c r="AP3456" s="26">
        <f>AVERAGE(Y3456:Y3462)</f>
        <v>2599.1428571428573</v>
      </c>
      <c r="AR3456" s="1">
        <f>Q3456/AL3456*100000</f>
        <v>86.632752103882311</v>
      </c>
      <c r="AS3456" s="25">
        <f>IF(B3457=B3456,IFERROR((AE3456/AE3457)-1,0),0)</f>
        <v>-0.34193548387096773</v>
      </c>
      <c r="AT3456" s="26">
        <f>IFERROR(LOG(2)/LOG(1+(AS3456)),AS3456)</f>
        <v>-1.6564544502175611</v>
      </c>
      <c r="AU3456" s="26">
        <f>AVERAGE(AE3456:AE3462)</f>
        <v>268.42857142857144</v>
      </c>
      <c r="AV3456" s="19">
        <f>ROUNDDOWN(N3456,0)</f>
        <v>43953</v>
      </c>
      <c r="AW3456" s="29" cm="1">
        <f t="array" ref="AW3456">_xlfn.ANCHORARRAY(AV3456)-1</f>
        <v>43952</v>
      </c>
    </row>
    <row r="3457" spans="1:49" x14ac:dyDescent="0.25">
      <c r="A3457">
        <v>20200501</v>
      </c>
      <c r="B3457" s="1" t="s">
        <v>67</v>
      </c>
      <c r="C3457">
        <v>121190</v>
      </c>
      <c r="D3457">
        <v>135355</v>
      </c>
      <c r="E3457">
        <v>583</v>
      </c>
      <c r="F3457">
        <v>5972</v>
      </c>
      <c r="H3457">
        <v>1724</v>
      </c>
      <c r="J3457">
        <v>1286</v>
      </c>
      <c r="L3457">
        <v>15642</v>
      </c>
      <c r="M3457" s="1" t="s">
        <v>35</v>
      </c>
      <c r="N3457" s="2">
        <v>43952.541666666664</v>
      </c>
      <c r="O3457" s="2">
        <v>43952.375</v>
      </c>
      <c r="P3457" s="1" t="s">
        <v>948</v>
      </c>
      <c r="Q3457">
        <v>7538</v>
      </c>
      <c r="S3457" s="2">
        <v>43952.375</v>
      </c>
      <c r="T3457" s="1" t="s">
        <v>54</v>
      </c>
      <c r="U3457" s="1" t="s">
        <v>54</v>
      </c>
      <c r="V3457" s="1" t="s">
        <v>54</v>
      </c>
      <c r="W3457">
        <v>121190</v>
      </c>
      <c r="X3457">
        <v>34</v>
      </c>
      <c r="Y3457">
        <v>2538</v>
      </c>
      <c r="Z3457" s="1" t="s">
        <v>8508</v>
      </c>
      <c r="AA3457">
        <v>257128</v>
      </c>
      <c r="AB3457">
        <v>256545</v>
      </c>
      <c r="AC3457">
        <v>8627</v>
      </c>
      <c r="AD3457">
        <v>256545</v>
      </c>
      <c r="AE3457">
        <v>310</v>
      </c>
      <c r="AF3457">
        <v>0</v>
      </c>
      <c r="AG3457" s="1" t="s">
        <v>8509</v>
      </c>
      <c r="AH3457">
        <v>0</v>
      </c>
      <c r="AI3457">
        <v>0</v>
      </c>
      <c r="AJ3457" s="1">
        <f>Y3457/0.1</f>
        <v>25380</v>
      </c>
      <c r="AK3457" s="1">
        <f>AC3457-AJ3457</f>
        <v>-16753</v>
      </c>
      <c r="AL3457" s="28">
        <f>_xlfn.IFNA(INDEX($BD$2:$BD$53,MATCH(B3457,$BC$2:$BC$53,0)),1000)</f>
        <v>8936574</v>
      </c>
      <c r="AM3457" s="1">
        <f>C3457/AL3457*100000</f>
        <v>1356.1125326103718</v>
      </c>
      <c r="AN3457" s="17">
        <f>IF(B3458=B3457,IFERROR((C3457/C3458)-1,0),0)</f>
        <v>2.1390284192428277E-2</v>
      </c>
      <c r="AO3457" s="26">
        <f>IFERROR(LOG(2)/LOG(1+(AN3457)),AN3457)</f>
        <v>32.750118322066314</v>
      </c>
      <c r="AP3457" s="26">
        <f>AVERAGE(Y3457:Y3463)</f>
        <v>2713.4285714285716</v>
      </c>
      <c r="AR3457" s="1">
        <f>Q3457/AL3457*100000</f>
        <v>84.349998108894965</v>
      </c>
      <c r="AS3457" s="25">
        <f>IF(B3458=B3457,IFERROR((AE3457/AE3458)-1,0),0)</f>
        <v>-0.32314410480349343</v>
      </c>
      <c r="AT3457" s="26">
        <f>IFERROR(LOG(2)/LOG(1+(AS3457)),AS3457)</f>
        <v>-1.7759485260977215</v>
      </c>
      <c r="AU3457" s="26">
        <f>AVERAGE(AE3457:AE3463)</f>
        <v>274.42857142857144</v>
      </c>
      <c r="AV3457" s="19">
        <f>ROUNDDOWN(N3457,0)</f>
        <v>43952</v>
      </c>
      <c r="AW3457" s="29" cm="1">
        <f t="array" ref="AW3457">_xlfn.ANCHORARRAY(AV3457)-1</f>
        <v>43951</v>
      </c>
    </row>
    <row r="3458" spans="1:49" x14ac:dyDescent="0.25">
      <c r="A3458">
        <v>20200430</v>
      </c>
      <c r="B3458" s="1" t="s">
        <v>67</v>
      </c>
      <c r="C3458">
        <v>118652</v>
      </c>
      <c r="D3458">
        <v>129266</v>
      </c>
      <c r="E3458">
        <v>478</v>
      </c>
      <c r="F3458">
        <v>6137</v>
      </c>
      <c r="H3458">
        <v>1765</v>
      </c>
      <c r="J3458">
        <v>1271</v>
      </c>
      <c r="L3458">
        <v>15642</v>
      </c>
      <c r="M3458" s="1" t="s">
        <v>35</v>
      </c>
      <c r="N3458" s="2">
        <v>43951.541666666664</v>
      </c>
      <c r="O3458" s="2">
        <v>43951.375</v>
      </c>
      <c r="P3458" s="1" t="s">
        <v>980</v>
      </c>
      <c r="Q3458">
        <v>7228</v>
      </c>
      <c r="S3458" s="2">
        <v>43951.375</v>
      </c>
      <c r="T3458" s="1" t="s">
        <v>54</v>
      </c>
      <c r="U3458" s="1" t="s">
        <v>54</v>
      </c>
      <c r="V3458" s="1" t="s">
        <v>54</v>
      </c>
      <c r="W3458">
        <v>118652</v>
      </c>
      <c r="X3458">
        <v>34</v>
      </c>
      <c r="Y3458">
        <v>2388</v>
      </c>
      <c r="Z3458" s="1" t="s">
        <v>8622</v>
      </c>
      <c r="AA3458">
        <v>248396</v>
      </c>
      <c r="AB3458">
        <v>247918</v>
      </c>
      <c r="AC3458">
        <v>6600</v>
      </c>
      <c r="AD3458">
        <v>247918</v>
      </c>
      <c r="AE3458">
        <v>458</v>
      </c>
      <c r="AF3458">
        <v>0</v>
      </c>
      <c r="AG3458" s="1" t="s">
        <v>8623</v>
      </c>
      <c r="AH3458">
        <v>0</v>
      </c>
      <c r="AI3458">
        <v>0</v>
      </c>
      <c r="AJ3458" s="1">
        <f>Y3458/0.1</f>
        <v>23880</v>
      </c>
      <c r="AK3458" s="1">
        <f>AC3458-AJ3458</f>
        <v>-17280</v>
      </c>
      <c r="AL3458" s="28">
        <f>_xlfn.IFNA(INDEX($BD$2:$BD$53,MATCH(B3458,$BC$2:$BC$53,0)),1000)</f>
        <v>8936574</v>
      </c>
      <c r="AM3458" s="1">
        <f>C3458/AL3458*100000</f>
        <v>1327.7123873197938</v>
      </c>
      <c r="AN3458" s="17">
        <f>IF(B3459=B3458,IFERROR((C3458/C3459)-1,0),0)</f>
        <v>2.0539461914264034E-2</v>
      </c>
      <c r="AO3458" s="26">
        <f>IFERROR(LOG(2)/LOG(1+(AN3458)),AN3458)</f>
        <v>34.092494606184083</v>
      </c>
      <c r="AP3458" s="26">
        <f>AVERAGE(Y3458:Y3464)</f>
        <v>2666.1428571428573</v>
      </c>
      <c r="AR3458" s="1">
        <f>Q3458/AL3458*100000</f>
        <v>80.881107234159316</v>
      </c>
      <c r="AS3458" s="25">
        <f>IF(B3459=B3458,IFERROR((AE3458/AE3459)-1,0),0)</f>
        <v>0.39634146341463405</v>
      </c>
      <c r="AT3458" s="26">
        <f>IFERROR(LOG(2)/LOG(1+(AS3458)),AS3458)</f>
        <v>2.0761887203598204</v>
      </c>
      <c r="AU3458" s="26">
        <f>AVERAGE(AE3458:AE3464)</f>
        <v>265.71428571428572</v>
      </c>
      <c r="AV3458" s="19">
        <f>ROUNDDOWN(N3458,0)</f>
        <v>43951</v>
      </c>
      <c r="AW3458" s="29" cm="1">
        <f t="array" ref="AW3458">_xlfn.ANCHORARRAY(AV3458)-1</f>
        <v>43950</v>
      </c>
    </row>
    <row r="3459" spans="1:49" x14ac:dyDescent="0.25">
      <c r="A3459">
        <v>20200429</v>
      </c>
      <c r="B3459" s="1" t="s">
        <v>67</v>
      </c>
      <c r="C3459">
        <v>116264</v>
      </c>
      <c r="D3459">
        <v>125054</v>
      </c>
      <c r="E3459">
        <v>617</v>
      </c>
      <c r="F3459">
        <v>6289</v>
      </c>
      <c r="H3459">
        <v>1811</v>
      </c>
      <c r="J3459">
        <v>1327</v>
      </c>
      <c r="L3459">
        <v>15642</v>
      </c>
      <c r="M3459" s="1" t="s">
        <v>35</v>
      </c>
      <c r="N3459" s="2">
        <v>43950.541666666664</v>
      </c>
      <c r="O3459" s="2">
        <v>43950.375</v>
      </c>
      <c r="P3459" s="1" t="s">
        <v>972</v>
      </c>
      <c r="Q3459">
        <v>6770</v>
      </c>
      <c r="S3459" s="2">
        <v>43950.375</v>
      </c>
      <c r="T3459" s="1" t="s">
        <v>54</v>
      </c>
      <c r="U3459" s="1" t="s">
        <v>54</v>
      </c>
      <c r="V3459" s="1" t="s">
        <v>54</v>
      </c>
      <c r="W3459">
        <v>116264</v>
      </c>
      <c r="X3459">
        <v>34</v>
      </c>
      <c r="Y3459">
        <v>2408</v>
      </c>
      <c r="Z3459" s="1" t="s">
        <v>8741</v>
      </c>
      <c r="AA3459">
        <v>241935</v>
      </c>
      <c r="AB3459">
        <v>241318</v>
      </c>
      <c r="AC3459">
        <v>6959</v>
      </c>
      <c r="AD3459">
        <v>241318</v>
      </c>
      <c r="AE3459">
        <v>328</v>
      </c>
      <c r="AF3459">
        <v>0</v>
      </c>
      <c r="AG3459" s="1" t="s">
        <v>8742</v>
      </c>
      <c r="AH3459">
        <v>0</v>
      </c>
      <c r="AI3459">
        <v>0</v>
      </c>
      <c r="AJ3459" s="1">
        <f>Y3459/0.1</f>
        <v>24080</v>
      </c>
      <c r="AK3459" s="1">
        <f>AC3459-AJ3459</f>
        <v>-17121</v>
      </c>
      <c r="AL3459" s="28">
        <f>_xlfn.IFNA(INDEX($BD$2:$BD$53,MATCH(B3459,$BC$2:$BC$53,0)),1000)</f>
        <v>8936574</v>
      </c>
      <c r="AM3459" s="1">
        <f>C3459/AL3459*100000</f>
        <v>1300.9907376137658</v>
      </c>
      <c r="AN3459" s="17">
        <f>IF(B3460=B3459,IFERROR((C3459/C3460)-1,0),0)</f>
        <v>2.1149522203485205E-2</v>
      </c>
      <c r="AO3459" s="26">
        <f>IFERROR(LOG(2)/LOG(1+(AN3459)),AN3459)</f>
        <v>33.1190214174405</v>
      </c>
      <c r="AP3459" s="26">
        <f>AVERAGE(Y3459:Y3465)</f>
        <v>2914.1428571428573</v>
      </c>
      <c r="AR3459" s="1">
        <f>Q3459/AL3459*100000</f>
        <v>75.756100716001455</v>
      </c>
      <c r="AS3459" s="25">
        <f>IF(B3460=B3459,IFERROR((AE3459/AE3460)-1,0),0)</f>
        <v>-0.17587939698492461</v>
      </c>
      <c r="AT3459" s="26">
        <f>IFERROR(LOG(2)/LOG(1+(AS3459)),AS3459)</f>
        <v>-3.5832967583846429</v>
      </c>
      <c r="AU3459" s="26">
        <f>AVERAGE(AE3459:AE3465)</f>
        <v>243.85714285714286</v>
      </c>
      <c r="AV3459" s="19">
        <f>ROUNDDOWN(N3459,0)</f>
        <v>43950</v>
      </c>
      <c r="AW3459" s="29" cm="1">
        <f t="array" ref="AW3459">_xlfn.ANCHORARRAY(AV3459)-1</f>
        <v>43949</v>
      </c>
    </row>
    <row r="3460" spans="1:49" x14ac:dyDescent="0.25">
      <c r="A3460">
        <v>20200428</v>
      </c>
      <c r="B3460" s="1" t="s">
        <v>67</v>
      </c>
      <c r="C3460">
        <v>113856</v>
      </c>
      <c r="D3460">
        <v>120503</v>
      </c>
      <c r="F3460">
        <v>6476</v>
      </c>
      <c r="H3460">
        <v>1809</v>
      </c>
      <c r="J3460">
        <v>1262</v>
      </c>
      <c r="L3460">
        <v>15642</v>
      </c>
      <c r="M3460" s="1" t="s">
        <v>35</v>
      </c>
      <c r="N3460" s="2">
        <v>43949.541666666664</v>
      </c>
      <c r="O3460" s="2">
        <v>43949.375</v>
      </c>
      <c r="P3460" s="1" t="s">
        <v>1022</v>
      </c>
      <c r="Q3460">
        <v>6442</v>
      </c>
      <c r="S3460" s="2">
        <v>43949.375</v>
      </c>
      <c r="T3460" s="1" t="s">
        <v>54</v>
      </c>
      <c r="U3460" s="1" t="s">
        <v>54</v>
      </c>
      <c r="V3460" s="1" t="s">
        <v>54</v>
      </c>
      <c r="X3460">
        <v>34</v>
      </c>
      <c r="Y3460">
        <v>2668</v>
      </c>
      <c r="Z3460" s="1" t="s">
        <v>7642</v>
      </c>
      <c r="AA3460">
        <v>234359</v>
      </c>
      <c r="AB3460">
        <v>234359</v>
      </c>
      <c r="AC3460">
        <v>6584</v>
      </c>
      <c r="AD3460">
        <v>234359</v>
      </c>
      <c r="AE3460">
        <v>398</v>
      </c>
      <c r="AF3460">
        <v>0</v>
      </c>
      <c r="AG3460" s="1" t="s">
        <v>8855</v>
      </c>
      <c r="AH3460">
        <v>0</v>
      </c>
      <c r="AI3460">
        <v>0</v>
      </c>
      <c r="AJ3460" s="1">
        <f>Y3460/0.1</f>
        <v>26680</v>
      </c>
      <c r="AK3460" s="1">
        <f>AC3460-AJ3460</f>
        <v>-20096</v>
      </c>
      <c r="AL3460" s="28">
        <f>_xlfn.IFNA(INDEX($BD$2:$BD$53,MATCH(B3460,$BC$2:$BC$53,0)),1000)</f>
        <v>8936574</v>
      </c>
      <c r="AM3460" s="1">
        <f>C3460/AL3460*100000</f>
        <v>1274.0452884964641</v>
      </c>
      <c r="AN3460" s="17">
        <f>IF(B3461=B3460,IFERROR((C3460/C3461)-1,0),0)</f>
        <v>2.3995395186530821E-2</v>
      </c>
      <c r="AO3460" s="26">
        <f>IFERROR(LOG(2)/LOG(1+(AN3460)),AN3460)</f>
        <v>29.231878872142008</v>
      </c>
      <c r="AP3460" s="26">
        <f>AVERAGE(Y3460:Y3466)</f>
        <v>3067</v>
      </c>
      <c r="AR3460" s="1">
        <f>Q3460/AL3460*100000</f>
        <v>72.085790371119856</v>
      </c>
      <c r="AS3460" s="25">
        <f>IF(B3461=B3460,IFERROR((AE3460/AE3461)-1,0),0)</f>
        <v>2.7547169811320753</v>
      </c>
      <c r="AT3460" s="26">
        <f>IFERROR(LOG(2)/LOG(1+(AS3460)),AS3460)</f>
        <v>0.52391565849929767</v>
      </c>
      <c r="AU3460" s="26">
        <f>AVERAGE(AE3460:AE3466)</f>
        <v>241.28571428571428</v>
      </c>
      <c r="AV3460" s="19">
        <f>ROUNDDOWN(N3460,0)</f>
        <v>43949</v>
      </c>
      <c r="AW3460" s="29" cm="1">
        <f t="array" ref="AW3460">_xlfn.ANCHORARRAY(AV3460)-1</f>
        <v>43948</v>
      </c>
    </row>
    <row r="3461" spans="1:49" x14ac:dyDescent="0.25">
      <c r="A3461">
        <v>20200427</v>
      </c>
      <c r="B3461" s="1" t="s">
        <v>67</v>
      </c>
      <c r="C3461">
        <v>111188</v>
      </c>
      <c r="D3461">
        <v>116587</v>
      </c>
      <c r="F3461">
        <v>6407</v>
      </c>
      <c r="H3461">
        <v>1801</v>
      </c>
      <c r="J3461">
        <v>1303</v>
      </c>
      <c r="M3461" s="1" t="s">
        <v>31</v>
      </c>
      <c r="N3461" s="2">
        <v>43947.458333333336</v>
      </c>
      <c r="O3461" s="2">
        <v>43947.291666666664</v>
      </c>
      <c r="P3461" s="1" t="s">
        <v>1050</v>
      </c>
      <c r="Q3461">
        <v>6044</v>
      </c>
      <c r="S3461" s="2">
        <v>43947.291666666664</v>
      </c>
      <c r="T3461" s="1" t="s">
        <v>54</v>
      </c>
      <c r="U3461" s="1" t="s">
        <v>54</v>
      </c>
      <c r="V3461" s="1" t="s">
        <v>54</v>
      </c>
      <c r="X3461">
        <v>34</v>
      </c>
      <c r="Y3461">
        <v>2150</v>
      </c>
      <c r="Z3461" s="1" t="s">
        <v>8957</v>
      </c>
      <c r="AA3461">
        <v>227775</v>
      </c>
      <c r="AB3461">
        <v>227775</v>
      </c>
      <c r="AC3461">
        <v>4631</v>
      </c>
      <c r="AD3461">
        <v>227775</v>
      </c>
      <c r="AE3461">
        <v>106</v>
      </c>
      <c r="AF3461">
        <v>0</v>
      </c>
      <c r="AG3461" s="1" t="s">
        <v>8958</v>
      </c>
      <c r="AH3461">
        <v>0</v>
      </c>
      <c r="AI3461">
        <v>0</v>
      </c>
      <c r="AJ3461" s="1">
        <f>Y3461/0.1</f>
        <v>21500</v>
      </c>
      <c r="AK3461" s="1">
        <f>AC3461-AJ3461</f>
        <v>-16869</v>
      </c>
      <c r="AL3461" s="28">
        <f>_xlfn.IFNA(INDEX($BD$2:$BD$53,MATCH(B3461,$BC$2:$BC$53,0)),1000)</f>
        <v>8936574</v>
      </c>
      <c r="AM3461" s="1">
        <f>C3461/AL3461*100000</f>
        <v>1244.1904470326101</v>
      </c>
      <c r="AN3461" s="17">
        <f>IF(B3462=B3461,IFERROR((C3461/C3462)-1,0),0)</f>
        <v>1.9717896513142152E-2</v>
      </c>
      <c r="AO3461" s="26">
        <f>IFERROR(LOG(2)/LOG(1+(AN3461)),AN3461)</f>
        <v>35.498646788103585</v>
      </c>
      <c r="AP3461" s="26">
        <f>AVERAGE(Y3461:Y3467)</f>
        <v>3197.4285714285716</v>
      </c>
      <c r="AR3461" s="1">
        <f>Q3461/AL3461*100000</f>
        <v>67.63218208678181</v>
      </c>
      <c r="AS3461" s="25">
        <f>IF(B3462=B3461,IFERROR((AE3461/AE3462)-1,0),0)</f>
        <v>0.41333333333333333</v>
      </c>
      <c r="AT3461" s="26">
        <f>IFERROR(LOG(2)/LOG(1+(AS3461)),AS3461)</f>
        <v>2.0035994099694685</v>
      </c>
      <c r="AU3461" s="26">
        <f>AVERAGE(AE3461:AE3467)</f>
        <v>238.14285714285714</v>
      </c>
      <c r="AV3461" s="19">
        <f>ROUNDDOWN(N3461,0)</f>
        <v>43947</v>
      </c>
      <c r="AW3461" s="29" cm="1">
        <f t="array" ref="AW3461">_xlfn.ANCHORARRAY(AV3461)-1</f>
        <v>43946</v>
      </c>
    </row>
    <row r="3462" spans="1:49" x14ac:dyDescent="0.25">
      <c r="A3462">
        <v>20200426</v>
      </c>
      <c r="B3462" s="1" t="s">
        <v>67</v>
      </c>
      <c r="C3462">
        <v>109038</v>
      </c>
      <c r="D3462">
        <v>114106</v>
      </c>
      <c r="F3462">
        <v>6573</v>
      </c>
      <c r="H3462">
        <v>1804</v>
      </c>
      <c r="J3462">
        <v>1418</v>
      </c>
      <c r="M3462" s="1" t="s">
        <v>31</v>
      </c>
      <c r="N3462" s="2">
        <v>43947.458333333336</v>
      </c>
      <c r="O3462" s="2">
        <v>43947.291666666664</v>
      </c>
      <c r="P3462" s="1" t="s">
        <v>1050</v>
      </c>
      <c r="Q3462">
        <v>5938</v>
      </c>
      <c r="S3462" s="2">
        <v>43947.291666666664</v>
      </c>
      <c r="T3462" s="1" t="s">
        <v>54</v>
      </c>
      <c r="U3462" s="1" t="s">
        <v>54</v>
      </c>
      <c r="V3462" s="1" t="s">
        <v>54</v>
      </c>
      <c r="X3462">
        <v>34</v>
      </c>
      <c r="Y3462">
        <v>3515</v>
      </c>
      <c r="Z3462" s="1" t="s">
        <v>9063</v>
      </c>
      <c r="AA3462">
        <v>223144</v>
      </c>
      <c r="AB3462">
        <v>223144</v>
      </c>
      <c r="AC3462">
        <v>9458</v>
      </c>
      <c r="AD3462">
        <v>223144</v>
      </c>
      <c r="AE3462">
        <v>75</v>
      </c>
      <c r="AF3462">
        <v>0</v>
      </c>
      <c r="AG3462" s="1" t="s">
        <v>9064</v>
      </c>
      <c r="AH3462">
        <v>0</v>
      </c>
      <c r="AI3462">
        <v>0</v>
      </c>
      <c r="AJ3462" s="1">
        <f>Y3462/0.1</f>
        <v>35150</v>
      </c>
      <c r="AK3462" s="1">
        <f>AC3462-AJ3462</f>
        <v>-25692</v>
      </c>
      <c r="AL3462" s="28">
        <f>_xlfn.IFNA(INDEX($BD$2:$BD$53,MATCH(B3462,$BC$2:$BC$53,0)),1000)</f>
        <v>8936574</v>
      </c>
      <c r="AM3462" s="1">
        <f>C3462/AL3462*100000</f>
        <v>1220.1320103207336</v>
      </c>
      <c r="AN3462" s="17">
        <f>IF(B3463=B3462,IFERROR((C3462/C3463)-1,0),0)</f>
        <v>3.3310273589644002E-2</v>
      </c>
      <c r="AO3462" s="26">
        <f>IFERROR(LOG(2)/LOG(1+(AN3462)),AN3462)</f>
        <v>21.153491690841935</v>
      </c>
      <c r="AP3462" s="26">
        <f>AVERAGE(Y3462:Y3468)</f>
        <v>3391</v>
      </c>
      <c r="AR3462" s="1">
        <f>Q3462/AL3462*100000</f>
        <v>66.446045207033478</v>
      </c>
      <c r="AS3462" s="25">
        <f>IF(B3463=B3462,IFERROR((AE3462/AE3463)-1,0),0)</f>
        <v>-0.69512195121951215</v>
      </c>
      <c r="AT3462" s="26">
        <f>IFERROR(LOG(2)/LOG(1+(AS3462)),AS3462)</f>
        <v>-0.58353413210115446</v>
      </c>
      <c r="AU3462" s="26">
        <f>AVERAGE(AE3462:AE3468)</f>
        <v>248</v>
      </c>
      <c r="AV3462" s="19">
        <f>ROUNDDOWN(N3462,0)</f>
        <v>43947</v>
      </c>
      <c r="AW3462" s="29" cm="1">
        <f t="array" ref="AW3462">_xlfn.ANCHORARRAY(AV3462)-1</f>
        <v>43946</v>
      </c>
    </row>
    <row r="3463" spans="1:49" x14ac:dyDescent="0.25">
      <c r="A3463">
        <v>20200425</v>
      </c>
      <c r="B3463" s="1" t="s">
        <v>67</v>
      </c>
      <c r="C3463">
        <v>105523</v>
      </c>
      <c r="D3463">
        <v>108163</v>
      </c>
      <c r="F3463">
        <v>6722</v>
      </c>
      <c r="H3463">
        <v>1971</v>
      </c>
      <c r="J3463">
        <v>1442</v>
      </c>
      <c r="M3463" s="1" t="s">
        <v>31</v>
      </c>
      <c r="N3463" s="2">
        <v>43946.541666666664</v>
      </c>
      <c r="O3463" s="2">
        <v>43946.375</v>
      </c>
      <c r="P3463" s="1" t="s">
        <v>1091</v>
      </c>
      <c r="Q3463">
        <v>5863</v>
      </c>
      <c r="S3463" s="2">
        <v>43946.375</v>
      </c>
      <c r="T3463" s="1" t="s">
        <v>54</v>
      </c>
      <c r="U3463" s="1" t="s">
        <v>54</v>
      </c>
      <c r="V3463" s="1" t="s">
        <v>54</v>
      </c>
      <c r="X3463">
        <v>34</v>
      </c>
      <c r="Y3463">
        <v>3327</v>
      </c>
      <c r="Z3463" s="1" t="s">
        <v>9171</v>
      </c>
      <c r="AA3463">
        <v>213686</v>
      </c>
      <c r="AB3463">
        <v>213686</v>
      </c>
      <c r="AC3463">
        <v>7724</v>
      </c>
      <c r="AD3463">
        <v>213686</v>
      </c>
      <c r="AE3463">
        <v>246</v>
      </c>
      <c r="AF3463">
        <v>0</v>
      </c>
      <c r="AG3463" s="1" t="s">
        <v>9172</v>
      </c>
      <c r="AH3463">
        <v>0</v>
      </c>
      <c r="AI3463">
        <v>0</v>
      </c>
      <c r="AJ3463" s="1">
        <f>Y3463/0.1</f>
        <v>33270</v>
      </c>
      <c r="AK3463" s="1">
        <f>AC3463-AJ3463</f>
        <v>-25546</v>
      </c>
      <c r="AL3463" s="28">
        <f>_xlfn.IFNA(INDEX($BD$2:$BD$53,MATCH(B3463,$BC$2:$BC$53,0)),1000)</f>
        <v>8936574</v>
      </c>
      <c r="AM3463" s="1">
        <f>C3463/AL3463*100000</f>
        <v>1180.7992637894567</v>
      </c>
      <c r="AN3463" s="17">
        <f>IF(B3464=B3463,IFERROR((C3463/C3464)-1,0),0)</f>
        <v>3.2555090218795213E-2</v>
      </c>
      <c r="AO3463" s="26">
        <f>IFERROR(LOG(2)/LOG(1+(AN3463)),AN3463)</f>
        <v>21.636237784071749</v>
      </c>
      <c r="AP3463" s="26">
        <f>AVERAGE(Y3463:Y3469)</f>
        <v>3443.2857142857142</v>
      </c>
      <c r="AR3463" s="1">
        <f>Q3463/AL3463*100000</f>
        <v>65.606797414758717</v>
      </c>
      <c r="AS3463" s="25">
        <f>IF(B3464=B3463,IFERROR((AE3463/AE3464)-1,0),0)</f>
        <v>-1.2048192771084376E-2</v>
      </c>
      <c r="AT3463" s="26">
        <f>IFERROR(LOG(2)/LOG(1+(AS3463)),AS3463)</f>
        <v>-57.183942240670035</v>
      </c>
      <c r="AU3463" s="26">
        <f>AVERAGE(AE3463:AE3469)</f>
        <v>256.14285714285717</v>
      </c>
      <c r="AV3463" s="19">
        <f>ROUNDDOWN(N3463,0)</f>
        <v>43946</v>
      </c>
      <c r="AW3463" s="29" cm="1">
        <f t="array" ref="AW3463">_xlfn.ANCHORARRAY(AV3463)-1</f>
        <v>43945</v>
      </c>
    </row>
    <row r="3464" spans="1:49" x14ac:dyDescent="0.25">
      <c r="A3464">
        <v>20200424</v>
      </c>
      <c r="B3464" s="1" t="s">
        <v>67</v>
      </c>
      <c r="C3464">
        <v>102196</v>
      </c>
      <c r="D3464">
        <v>103766</v>
      </c>
      <c r="F3464">
        <v>6847</v>
      </c>
      <c r="H3464">
        <v>1933</v>
      </c>
      <c r="J3464">
        <v>1487</v>
      </c>
      <c r="M3464" s="1" t="s">
        <v>31</v>
      </c>
      <c r="N3464" s="2">
        <v>43945.541666666664</v>
      </c>
      <c r="O3464" s="2">
        <v>43945.375</v>
      </c>
      <c r="P3464" s="1" t="s">
        <v>1120</v>
      </c>
      <c r="Q3464">
        <v>5617</v>
      </c>
      <c r="S3464" s="2">
        <v>43945.375</v>
      </c>
      <c r="T3464" s="1" t="s">
        <v>54</v>
      </c>
      <c r="U3464" s="1" t="s">
        <v>54</v>
      </c>
      <c r="V3464" s="1" t="s">
        <v>54</v>
      </c>
      <c r="X3464">
        <v>34</v>
      </c>
      <c r="Y3464">
        <v>2207</v>
      </c>
      <c r="Z3464" s="1" t="s">
        <v>5987</v>
      </c>
      <c r="AA3464">
        <v>205962</v>
      </c>
      <c r="AB3464">
        <v>205962</v>
      </c>
      <c r="AC3464">
        <v>5814</v>
      </c>
      <c r="AD3464">
        <v>205962</v>
      </c>
      <c r="AE3464">
        <v>249</v>
      </c>
      <c r="AF3464">
        <v>0</v>
      </c>
      <c r="AG3464" s="1" t="s">
        <v>9276</v>
      </c>
      <c r="AH3464">
        <v>0</v>
      </c>
      <c r="AI3464">
        <v>0</v>
      </c>
      <c r="AJ3464" s="1">
        <f>Y3464/0.1</f>
        <v>22070</v>
      </c>
      <c r="AK3464" s="1">
        <f>AC3464-AJ3464</f>
        <v>-16256</v>
      </c>
      <c r="AL3464" s="28">
        <f>_xlfn.IFNA(INDEX($BD$2:$BD$53,MATCH(B3464,$BC$2:$BC$53,0)),1000)</f>
        <v>8936574</v>
      </c>
      <c r="AM3464" s="1">
        <f>C3464/AL3464*100000</f>
        <v>1143.5702317241485</v>
      </c>
      <c r="AN3464" s="17">
        <f>IF(B3465=B3464,IFERROR((C3464/C3465)-1,0),0)</f>
        <v>2.2072427967076313E-2</v>
      </c>
      <c r="AO3464" s="26">
        <f>IFERROR(LOG(2)/LOG(1+(AN3464)),AN3464)</f>
        <v>31.748617197579158</v>
      </c>
      <c r="AP3464" s="26">
        <f>AVERAGE(Y3464:Y3470)</f>
        <v>3389.8571428571427</v>
      </c>
      <c r="AR3464" s="1">
        <f>Q3464/AL3464*100000</f>
        <v>62.854064656097513</v>
      </c>
      <c r="AS3464" s="25">
        <f>IF(B3465=B3464,IFERROR((AE3464/AE3465)-1,0),0)</f>
        <v>-0.18360655737704923</v>
      </c>
      <c r="AT3464" s="26">
        <f>IFERROR(LOG(2)/LOG(1+(AS3464)),AS3464)</f>
        <v>-3.4168934585084014</v>
      </c>
      <c r="AU3464" s="26">
        <f>AVERAGE(AE3464:AE3470)</f>
        <v>253.85714285714286</v>
      </c>
      <c r="AV3464" s="19">
        <f>ROUNDDOWN(N3464,0)</f>
        <v>43945</v>
      </c>
      <c r="AW3464" s="29" cm="1">
        <f t="array" ref="AW3464">_xlfn.ANCHORARRAY(AV3464)-1</f>
        <v>43944</v>
      </c>
    </row>
    <row r="3465" spans="1:49" x14ac:dyDescent="0.25">
      <c r="A3465">
        <v>20200423</v>
      </c>
      <c r="B3465" s="1" t="s">
        <v>67</v>
      </c>
      <c r="C3465">
        <v>99989</v>
      </c>
      <c r="D3465">
        <v>100159</v>
      </c>
      <c r="F3465">
        <v>7240</v>
      </c>
      <c r="H3465">
        <v>1990</v>
      </c>
      <c r="J3465">
        <v>1462</v>
      </c>
      <c r="M3465" s="1" t="s">
        <v>31</v>
      </c>
      <c r="N3465" s="2">
        <v>43944.541666666664</v>
      </c>
      <c r="O3465" s="2">
        <v>43944.375</v>
      </c>
      <c r="P3465" s="1" t="s">
        <v>1142</v>
      </c>
      <c r="Q3465">
        <v>5368</v>
      </c>
      <c r="S3465" s="2">
        <v>43944.375</v>
      </c>
      <c r="T3465" s="1" t="s">
        <v>54</v>
      </c>
      <c r="U3465" s="1" t="s">
        <v>54</v>
      </c>
      <c r="V3465" s="1" t="s">
        <v>54</v>
      </c>
      <c r="X3465">
        <v>34</v>
      </c>
      <c r="Y3465">
        <v>4124</v>
      </c>
      <c r="Z3465" s="1" t="s">
        <v>9378</v>
      </c>
      <c r="AA3465">
        <v>200148</v>
      </c>
      <c r="AB3465">
        <v>200148</v>
      </c>
      <c r="AC3465">
        <v>8489</v>
      </c>
      <c r="AD3465">
        <v>200148</v>
      </c>
      <c r="AE3465">
        <v>305</v>
      </c>
      <c r="AF3465">
        <v>0</v>
      </c>
      <c r="AG3465" s="1" t="s">
        <v>9379</v>
      </c>
      <c r="AH3465">
        <v>0</v>
      </c>
      <c r="AI3465">
        <v>0</v>
      </c>
      <c r="AJ3465" s="1">
        <f>Y3465/0.1</f>
        <v>41240</v>
      </c>
      <c r="AK3465" s="1">
        <f>AC3465-AJ3465</f>
        <v>-32751</v>
      </c>
      <c r="AL3465" s="28">
        <f>_xlfn.IFNA(INDEX($BD$2:$BD$53,MATCH(B3465,$BC$2:$BC$53,0)),1000)</f>
        <v>8936574</v>
      </c>
      <c r="AM3465" s="1">
        <f>C3465/AL3465*100000</f>
        <v>1118.8739666901433</v>
      </c>
      <c r="AN3465" s="17">
        <f>IF(B3466=B3465,IFERROR((C3465/C3466)-1,0),0)</f>
        <v>4.3018828560997147E-2</v>
      </c>
      <c r="AO3465" s="26">
        <f>IFERROR(LOG(2)/LOG(1+(AN3465)),AN3465)</f>
        <v>16.456787332541882</v>
      </c>
      <c r="AP3465" s="26">
        <f>AVERAGE(Y3465:Y3471)</f>
        <v>3524.5714285714284</v>
      </c>
      <c r="AR3465" s="1">
        <f>Q3465/AL3465*100000</f>
        <v>60.067761985745321</v>
      </c>
      <c r="AS3465" s="25">
        <f>IF(B3466=B3465,IFERROR((AE3465/AE3466)-1,0),0)</f>
        <v>-1.6129032258064502E-2</v>
      </c>
      <c r="AT3465" s="26">
        <f>IFERROR(LOG(2)/LOG(1+(AS3465)),AS3465)</f>
        <v>-42.62761236405926</v>
      </c>
      <c r="AU3465" s="26">
        <f>AVERAGE(AE3465:AE3471)</f>
        <v>264.28571428571428</v>
      </c>
      <c r="AV3465" s="19">
        <f>ROUNDDOWN(N3465,0)</f>
        <v>43944</v>
      </c>
      <c r="AW3465" s="29" cm="1">
        <f t="array" ref="AW3465">_xlfn.ANCHORARRAY(AV3465)-1</f>
        <v>43943</v>
      </c>
    </row>
    <row r="3466" spans="1:49" x14ac:dyDescent="0.25">
      <c r="A3466">
        <v>20200422</v>
      </c>
      <c r="B3466" s="1" t="s">
        <v>67</v>
      </c>
      <c r="C3466">
        <v>95865</v>
      </c>
      <c r="D3466">
        <v>95794</v>
      </c>
      <c r="F3466">
        <v>7210</v>
      </c>
      <c r="H3466">
        <v>1983</v>
      </c>
      <c r="J3466">
        <v>1570</v>
      </c>
      <c r="M3466" s="1" t="s">
        <v>31</v>
      </c>
      <c r="N3466" s="2">
        <v>43943.541666666664</v>
      </c>
      <c r="O3466" s="2">
        <v>43943.375</v>
      </c>
      <c r="P3466" s="1" t="s">
        <v>1170</v>
      </c>
      <c r="Q3466">
        <v>5063</v>
      </c>
      <c r="S3466" s="2">
        <v>43943.375</v>
      </c>
      <c r="T3466" s="1" t="s">
        <v>54</v>
      </c>
      <c r="U3466" s="1" t="s">
        <v>54</v>
      </c>
      <c r="V3466" s="1" t="s">
        <v>54</v>
      </c>
      <c r="X3466">
        <v>34</v>
      </c>
      <c r="Y3466">
        <v>3478</v>
      </c>
      <c r="Z3466" s="1" t="s">
        <v>9480</v>
      </c>
      <c r="AA3466">
        <v>191659</v>
      </c>
      <c r="AB3466">
        <v>191659</v>
      </c>
      <c r="AC3466">
        <v>6833</v>
      </c>
      <c r="AD3466">
        <v>191659</v>
      </c>
      <c r="AE3466">
        <v>310</v>
      </c>
      <c r="AF3466">
        <v>0</v>
      </c>
      <c r="AG3466" s="1" t="s">
        <v>9481</v>
      </c>
      <c r="AH3466">
        <v>0</v>
      </c>
      <c r="AI3466">
        <v>0</v>
      </c>
      <c r="AJ3466" s="1">
        <f>Y3466/0.1</f>
        <v>34780</v>
      </c>
      <c r="AK3466" s="1">
        <f>AC3466-AJ3466</f>
        <v>-27947</v>
      </c>
      <c r="AL3466" s="28">
        <f>_xlfn.IFNA(INDEX($BD$2:$BD$53,MATCH(B3466,$BC$2:$BC$53,0)),1000)</f>
        <v>8936574</v>
      </c>
      <c r="AM3466" s="1">
        <f>C3466/AL3466*100000</f>
        <v>1072.7265280855952</v>
      </c>
      <c r="AN3466" s="17">
        <f>IF(B3467=B3466,IFERROR((C3466/C3467)-1,0),0)</f>
        <v>3.764598915431816E-2</v>
      </c>
      <c r="AO3466" s="26">
        <f>IFERROR(LOG(2)/LOG(1+(AN3466)),AN3466)</f>
        <v>18.756684185465573</v>
      </c>
      <c r="AP3466" s="26">
        <f>AVERAGE(Y3466:Y3472)</f>
        <v>3547.8571428571427</v>
      </c>
      <c r="AR3466" s="1">
        <f>Q3466/AL3466*100000</f>
        <v>56.65482096382798</v>
      </c>
      <c r="AS3466" s="25">
        <f>IF(B3467=B3466,IFERROR((AE3466/AE3467)-1,0),0)</f>
        <v>-0.17553191489361697</v>
      </c>
      <c r="AT3466" s="26">
        <f>IFERROR(LOG(2)/LOG(1+(AS3466)),AS3466)</f>
        <v>-3.5911227193124042</v>
      </c>
      <c r="AU3466" s="26">
        <f>AVERAGE(AE3466:AE3472)</f>
        <v>272.42857142857144</v>
      </c>
      <c r="AV3466" s="19">
        <f>ROUNDDOWN(N3466,0)</f>
        <v>43943</v>
      </c>
      <c r="AW3466" s="29" cm="1">
        <f t="array" ref="AW3466">_xlfn.ANCHORARRAY(AV3466)-1</f>
        <v>43942</v>
      </c>
    </row>
    <row r="3467" spans="1:49" x14ac:dyDescent="0.25">
      <c r="A3467">
        <v>20200421</v>
      </c>
      <c r="B3467" s="1" t="s">
        <v>67</v>
      </c>
      <c r="C3467">
        <v>92387</v>
      </c>
      <c r="D3467">
        <v>92439</v>
      </c>
      <c r="F3467">
        <v>7594</v>
      </c>
      <c r="H3467">
        <v>1930</v>
      </c>
      <c r="J3467">
        <v>1501</v>
      </c>
      <c r="M3467" s="1" t="s">
        <v>31</v>
      </c>
      <c r="N3467" s="2">
        <v>43942.541666666664</v>
      </c>
      <c r="O3467" s="2">
        <v>43942.375</v>
      </c>
      <c r="P3467" s="1" t="s">
        <v>1189</v>
      </c>
      <c r="Q3467">
        <v>4753</v>
      </c>
      <c r="S3467" s="2">
        <v>43942.375</v>
      </c>
      <c r="T3467" s="1" t="s">
        <v>54</v>
      </c>
      <c r="U3467" s="1" t="s">
        <v>54</v>
      </c>
      <c r="V3467" s="1" t="s">
        <v>54</v>
      </c>
      <c r="X3467">
        <v>34</v>
      </c>
      <c r="Y3467">
        <v>3581</v>
      </c>
      <c r="Z3467" s="1" t="s">
        <v>9578</v>
      </c>
      <c r="AA3467">
        <v>184826</v>
      </c>
      <c r="AB3467">
        <v>184826</v>
      </c>
      <c r="AC3467">
        <v>6769</v>
      </c>
      <c r="AD3467">
        <v>184826</v>
      </c>
      <c r="AE3467">
        <v>376</v>
      </c>
      <c r="AF3467">
        <v>0</v>
      </c>
      <c r="AG3467" s="1" t="s">
        <v>9579</v>
      </c>
      <c r="AH3467">
        <v>0</v>
      </c>
      <c r="AI3467">
        <v>0</v>
      </c>
      <c r="AJ3467" s="1">
        <f>Y3467/0.1</f>
        <v>35810</v>
      </c>
      <c r="AK3467" s="1">
        <f>AC3467-AJ3467</f>
        <v>-29041</v>
      </c>
      <c r="AL3467" s="28">
        <f>_xlfn.IFNA(INDEX($BD$2:$BD$53,MATCH(B3467,$BC$2:$BC$53,0)),1000)</f>
        <v>8936574</v>
      </c>
      <c r="AM3467" s="1">
        <f>C3467/AL3467*100000</f>
        <v>1033.8078104651738</v>
      </c>
      <c r="AN3467" s="17">
        <f>IF(B3468=B3467,IFERROR((C3467/C3468)-1,0),0)</f>
        <v>4.0323851991982629E-2</v>
      </c>
      <c r="AO3467" s="26">
        <f>IFERROR(LOG(2)/LOG(1+(AN3467)),AN3467)</f>
        <v>17.53379829136821</v>
      </c>
      <c r="AP3467" s="26">
        <f>AVERAGE(Y3467:Y3473)</f>
        <v>3366.1428571428573</v>
      </c>
      <c r="AR3467" s="1">
        <f>Q3467/AL3467*100000</f>
        <v>53.185930089092302</v>
      </c>
      <c r="AS3467" s="25">
        <f>IF(B3468=B3467,IFERROR((AE3467/AE3468)-1,0),0)</f>
        <v>1.1485714285714286</v>
      </c>
      <c r="AT3467" s="26">
        <f>IFERROR(LOG(2)/LOG(1+(AS3467)),AS3467)</f>
        <v>0.9063079341624185</v>
      </c>
      <c r="AU3467" s="26">
        <f>AVERAGE(AE3467:AE3473)</f>
        <v>278.28571428571428</v>
      </c>
      <c r="AV3467" s="19">
        <f>ROUNDDOWN(N3467,0)</f>
        <v>43942</v>
      </c>
      <c r="AW3467" s="29" cm="1">
        <f t="array" ref="AW3467">_xlfn.ANCHORARRAY(AV3467)-1</f>
        <v>43941</v>
      </c>
    </row>
    <row r="3468" spans="1:49" x14ac:dyDescent="0.25">
      <c r="A3468">
        <v>20200420</v>
      </c>
      <c r="B3468" s="1" t="s">
        <v>67</v>
      </c>
      <c r="C3468">
        <v>88806</v>
      </c>
      <c r="D3468">
        <v>89251</v>
      </c>
      <c r="F3468">
        <v>6986</v>
      </c>
      <c r="H3468">
        <v>2018</v>
      </c>
      <c r="J3468">
        <v>1594</v>
      </c>
      <c r="M3468" s="1" t="s">
        <v>31</v>
      </c>
      <c r="N3468" s="2">
        <v>43941.541666666664</v>
      </c>
      <c r="O3468" s="2">
        <v>43941.375</v>
      </c>
      <c r="P3468" s="1" t="s">
        <v>1223</v>
      </c>
      <c r="Q3468">
        <v>4377</v>
      </c>
      <c r="S3468" s="2">
        <v>43941.375</v>
      </c>
      <c r="T3468" s="1" t="s">
        <v>54</v>
      </c>
      <c r="U3468" s="1" t="s">
        <v>54</v>
      </c>
      <c r="V3468" s="1" t="s">
        <v>54</v>
      </c>
      <c r="X3468">
        <v>34</v>
      </c>
      <c r="Y3468">
        <v>3505</v>
      </c>
      <c r="Z3468" s="1" t="s">
        <v>8141</v>
      </c>
      <c r="AA3468">
        <v>178057</v>
      </c>
      <c r="AB3468">
        <v>178057</v>
      </c>
      <c r="AC3468">
        <v>7369</v>
      </c>
      <c r="AD3468">
        <v>178057</v>
      </c>
      <c r="AE3468">
        <v>175</v>
      </c>
      <c r="AF3468">
        <v>0</v>
      </c>
      <c r="AG3468" s="1" t="s">
        <v>9679</v>
      </c>
      <c r="AH3468">
        <v>0</v>
      </c>
      <c r="AI3468">
        <v>0</v>
      </c>
      <c r="AJ3468" s="1">
        <f>Y3468/0.1</f>
        <v>35050</v>
      </c>
      <c r="AK3468" s="1">
        <f>AC3468-AJ3468</f>
        <v>-27681</v>
      </c>
      <c r="AL3468" s="28">
        <f>_xlfn.IFNA(INDEX($BD$2:$BD$53,MATCH(B3468,$BC$2:$BC$53,0)),1000)</f>
        <v>8936574</v>
      </c>
      <c r="AM3468" s="1">
        <f>C3468/AL3468*100000</f>
        <v>993.73652587669505</v>
      </c>
      <c r="AN3468" s="17">
        <f>IF(B3469=B3468,IFERROR((C3468/C3469)-1,0),0)</f>
        <v>4.1089787927456989E-2</v>
      </c>
      <c r="AO3468" s="26">
        <f>IFERROR(LOG(2)/LOG(1+(AN3468)),AN3468)</f>
        <v>17.213334027853954</v>
      </c>
      <c r="AP3468" s="26">
        <f>AVERAGE(Y3468:Y3474)</f>
        <v>3460.2857142857142</v>
      </c>
      <c r="AR3468" s="1">
        <f>Q3468/AL3468*100000</f>
        <v>48.978501157154859</v>
      </c>
      <c r="AS3468" s="25">
        <f>IF(B3469=B3468,IFERROR((AE3468/AE3469)-1,0),0)</f>
        <v>0.32575757575757569</v>
      </c>
      <c r="AT3468" s="26">
        <f>IFERROR(LOG(2)/LOG(1+(AS3468)),AS3468)</f>
        <v>2.458107745005802</v>
      </c>
      <c r="AU3468" s="26">
        <f>AVERAGE(AE3468:AE3474)</f>
        <v>276.28571428571428</v>
      </c>
      <c r="AV3468" s="19">
        <f>ROUNDDOWN(N3468,0)</f>
        <v>43941</v>
      </c>
      <c r="AW3468" s="29" cm="1">
        <f t="array" ref="AW3468">_xlfn.ANCHORARRAY(AV3468)-1</f>
        <v>43940</v>
      </c>
    </row>
    <row r="3469" spans="1:49" x14ac:dyDescent="0.25">
      <c r="A3469">
        <v>20200419</v>
      </c>
      <c r="B3469" s="1" t="s">
        <v>67</v>
      </c>
      <c r="C3469">
        <v>85301</v>
      </c>
      <c r="D3469">
        <v>85387</v>
      </c>
      <c r="F3469">
        <v>7494</v>
      </c>
      <c r="H3469">
        <v>1940</v>
      </c>
      <c r="J3469">
        <v>1628</v>
      </c>
      <c r="M3469" s="1" t="s">
        <v>31</v>
      </c>
      <c r="N3469" s="2">
        <v>43940.541666666664</v>
      </c>
      <c r="O3469" s="2">
        <v>43940.375</v>
      </c>
      <c r="P3469" s="1" t="s">
        <v>1240</v>
      </c>
      <c r="Q3469">
        <v>4202</v>
      </c>
      <c r="S3469" s="2">
        <v>43940.375</v>
      </c>
      <c r="T3469" s="1" t="s">
        <v>54</v>
      </c>
      <c r="U3469" s="1" t="s">
        <v>54</v>
      </c>
      <c r="V3469" s="1" t="s">
        <v>54</v>
      </c>
      <c r="X3469">
        <v>34</v>
      </c>
      <c r="Y3469">
        <v>3881</v>
      </c>
      <c r="Z3469" s="1" t="s">
        <v>9775</v>
      </c>
      <c r="AA3469">
        <v>170688</v>
      </c>
      <c r="AB3469">
        <v>170688</v>
      </c>
      <c r="AC3469">
        <v>8152</v>
      </c>
      <c r="AD3469">
        <v>170688</v>
      </c>
      <c r="AE3469">
        <v>132</v>
      </c>
      <c r="AF3469">
        <v>0</v>
      </c>
      <c r="AG3469" s="1" t="s">
        <v>9776</v>
      </c>
      <c r="AH3469">
        <v>0</v>
      </c>
      <c r="AI3469">
        <v>0</v>
      </c>
      <c r="AJ3469" s="1">
        <f>Y3469/0.1</f>
        <v>38810</v>
      </c>
      <c r="AK3469" s="1">
        <f>AC3469-AJ3469</f>
        <v>-30658</v>
      </c>
      <c r="AL3469" s="28">
        <f>_xlfn.IFNA(INDEX($BD$2:$BD$53,MATCH(B3469,$BC$2:$BC$53,0)),1000)</f>
        <v>8936574</v>
      </c>
      <c r="AM3469" s="1">
        <f>C3469/AL3469*100000</f>
        <v>954.51567905105469</v>
      </c>
      <c r="AN3469" s="17">
        <f>IF(B3470=B3469,IFERROR((C3469/C3470)-1,0),0)</f>
        <v>4.7666421026774763E-2</v>
      </c>
      <c r="AO3469" s="26">
        <f>IFERROR(LOG(2)/LOG(1+(AN3469)),AN3469)</f>
        <v>14.885508153691944</v>
      </c>
      <c r="AP3469" s="26">
        <f>AVERAGE(Y3469:Y3475)</f>
        <v>3350.1428571428573</v>
      </c>
      <c r="AR3469" s="1">
        <f>Q3469/AL3469*100000</f>
        <v>47.020256308513758</v>
      </c>
      <c r="AS3469" s="25">
        <f>IF(B3470=B3469,IFERROR((AE3469/AE3470)-1,0),0)</f>
        <v>-0.42608695652173911</v>
      </c>
      <c r="AT3469" s="26">
        <f>IFERROR(LOG(2)/LOG(1+(AS3469)),AS3469)</f>
        <v>-1.2482899495199156</v>
      </c>
      <c r="AU3469" s="26">
        <f>AVERAGE(AE3469:AE3475)</f>
        <v>264.57142857142856</v>
      </c>
      <c r="AV3469" s="19">
        <f>ROUNDDOWN(N3469,0)</f>
        <v>43940</v>
      </c>
      <c r="AW3469" s="29" cm="1">
        <f t="array" ref="AW3469">_xlfn.ANCHORARRAY(AV3469)-1</f>
        <v>43939</v>
      </c>
    </row>
    <row r="3470" spans="1:49" x14ac:dyDescent="0.25">
      <c r="A3470">
        <v>20200418</v>
      </c>
      <c r="B3470" s="1" t="s">
        <v>67</v>
      </c>
      <c r="C3470">
        <v>81420</v>
      </c>
      <c r="D3470">
        <v>81116</v>
      </c>
      <c r="F3470">
        <v>7718</v>
      </c>
      <c r="H3470">
        <v>2024</v>
      </c>
      <c r="J3470">
        <v>1641</v>
      </c>
      <c r="M3470" s="1" t="s">
        <v>31</v>
      </c>
      <c r="N3470" s="2">
        <v>43939.53402777778</v>
      </c>
      <c r="O3470" s="2">
        <v>43939.367361111108</v>
      </c>
      <c r="P3470" s="1" t="s">
        <v>1272</v>
      </c>
      <c r="Q3470">
        <v>4070</v>
      </c>
      <c r="S3470" s="2">
        <v>43939.367361111108</v>
      </c>
      <c r="T3470" s="1" t="s">
        <v>54</v>
      </c>
      <c r="U3470" s="1" t="s">
        <v>54</v>
      </c>
      <c r="V3470" s="1" t="s">
        <v>54</v>
      </c>
      <c r="X3470">
        <v>34</v>
      </c>
      <c r="Y3470">
        <v>2953</v>
      </c>
      <c r="Z3470" s="1" t="s">
        <v>8880</v>
      </c>
      <c r="AA3470">
        <v>162536</v>
      </c>
      <c r="AB3470">
        <v>162536</v>
      </c>
      <c r="AC3470">
        <v>5087</v>
      </c>
      <c r="AD3470">
        <v>162536</v>
      </c>
      <c r="AE3470">
        <v>230</v>
      </c>
      <c r="AF3470">
        <v>0</v>
      </c>
      <c r="AG3470" s="1" t="s">
        <v>9879</v>
      </c>
      <c r="AH3470">
        <v>0</v>
      </c>
      <c r="AI3470">
        <v>0</v>
      </c>
      <c r="AJ3470" s="1">
        <f>Y3470/0.1</f>
        <v>29530</v>
      </c>
      <c r="AK3470" s="1">
        <f>AC3470-AJ3470</f>
        <v>-24443</v>
      </c>
      <c r="AL3470" s="28">
        <f>_xlfn.IFNA(INDEX($BD$2:$BD$53,MATCH(B3470,$BC$2:$BC$53,0)),1000)</f>
        <v>8936574</v>
      </c>
      <c r="AM3470" s="1">
        <f>C3470/AL3470*100000</f>
        <v>911.08740329347688</v>
      </c>
      <c r="AN3470" s="17">
        <f>IF(B3471=B3470,IFERROR((C3470/C3471)-1,0),0)</f>
        <v>3.7633654912256009E-2</v>
      </c>
      <c r="AO3470" s="26">
        <f>IFERROR(LOG(2)/LOG(1+(AN3470)),AN3470)</f>
        <v>18.762719393227769</v>
      </c>
      <c r="AP3470" s="26">
        <f>AVERAGE(Y3470:Y3476)</f>
        <v>3324.1428571428573</v>
      </c>
      <c r="AR3470" s="1">
        <f>Q3470/AL3470*100000</f>
        <v>45.543180194110178</v>
      </c>
      <c r="AS3470" s="25">
        <f>IF(B3471=B3470,IFERROR((AE3470/AE3471)-1,0),0)</f>
        <v>-0.2857142857142857</v>
      </c>
      <c r="AT3470" s="26">
        <f>IFERROR(LOG(2)/LOG(1+(AS3470)),AS3470)</f>
        <v>-2.0600427171061453</v>
      </c>
      <c r="AU3470" s="26">
        <f>AVERAGE(AE3470:AE3476)</f>
        <v>269.57142857142856</v>
      </c>
      <c r="AV3470" s="19">
        <f>ROUNDDOWN(N3470,0)</f>
        <v>43939</v>
      </c>
      <c r="AW3470" s="29" cm="1">
        <f t="array" ref="AW3470">_xlfn.ANCHORARRAY(AV3470)-1</f>
        <v>43938</v>
      </c>
    </row>
    <row r="3471" spans="1:49" x14ac:dyDescent="0.25">
      <c r="A3471">
        <v>20200417</v>
      </c>
      <c r="B3471" s="1" t="s">
        <v>67</v>
      </c>
      <c r="C3471">
        <v>78467</v>
      </c>
      <c r="D3471">
        <v>78982</v>
      </c>
      <c r="F3471">
        <v>8011</v>
      </c>
      <c r="H3471">
        <v>1961</v>
      </c>
      <c r="J3471">
        <v>1594</v>
      </c>
      <c r="M3471" s="1" t="s">
        <v>31</v>
      </c>
      <c r="N3471" s="2">
        <v>43938.541666666664</v>
      </c>
      <c r="O3471" s="2">
        <v>43938.375</v>
      </c>
      <c r="P3471" s="1" t="s">
        <v>1302</v>
      </c>
      <c r="Q3471">
        <v>3840</v>
      </c>
      <c r="S3471" s="2">
        <v>43938.375</v>
      </c>
      <c r="T3471" s="1" t="s">
        <v>54</v>
      </c>
      <c r="U3471" s="1" t="s">
        <v>54</v>
      </c>
      <c r="V3471" s="1" t="s">
        <v>54</v>
      </c>
      <c r="X3471">
        <v>34</v>
      </c>
      <c r="Y3471">
        <v>3150</v>
      </c>
      <c r="Z3471" s="1" t="s">
        <v>9978</v>
      </c>
      <c r="AA3471">
        <v>157449</v>
      </c>
      <c r="AB3471">
        <v>157449</v>
      </c>
      <c r="AC3471">
        <v>5619</v>
      </c>
      <c r="AD3471">
        <v>157449</v>
      </c>
      <c r="AE3471">
        <v>322</v>
      </c>
      <c r="AF3471">
        <v>0</v>
      </c>
      <c r="AG3471" s="1" t="s">
        <v>9979</v>
      </c>
      <c r="AH3471">
        <v>0</v>
      </c>
      <c r="AI3471">
        <v>0</v>
      </c>
      <c r="AJ3471" s="1">
        <f>Y3471/0.1</f>
        <v>31500</v>
      </c>
      <c r="AK3471" s="1">
        <f>AC3471-AJ3471</f>
        <v>-25881</v>
      </c>
      <c r="AL3471" s="28">
        <f>_xlfn.IFNA(INDEX($BD$2:$BD$53,MATCH(B3471,$BC$2:$BC$53,0)),1000)</f>
        <v>8936574</v>
      </c>
      <c r="AM3471" s="1">
        <f>C3471/AL3471*100000</f>
        <v>878.04342021897878</v>
      </c>
      <c r="AN3471" s="17">
        <f>IF(B3472=B3471,IFERROR((C3471/C3472)-1,0),0)</f>
        <v>4.1823227159870857E-2</v>
      </c>
      <c r="AO3471" s="26">
        <f>IFERROR(LOG(2)/LOG(1+(AN3471)),AN3471)</f>
        <v>16.917466115271697</v>
      </c>
      <c r="AP3471" s="26">
        <f>AVERAGE(Y3471:Y3477)</f>
        <v>3411.2857142857142</v>
      </c>
      <c r="AR3471" s="1">
        <f>Q3471/AL3471*100000</f>
        <v>42.969486964467592</v>
      </c>
      <c r="AS3471" s="25">
        <f>IF(B3472=B3471,IFERROR((AE3471/AE3472)-1,0),0)</f>
        <v>-0.11049723756906082</v>
      </c>
      <c r="AT3471" s="26">
        <f>IFERROR(LOG(2)/LOG(1+(AS3471)),AS3471)</f>
        <v>-5.9196464012048109</v>
      </c>
      <c r="AU3471" s="26">
        <f>AVERAGE(AE3471:AE3477)</f>
        <v>272.57142857142856</v>
      </c>
      <c r="AV3471" s="19">
        <f>ROUNDDOWN(N3471,0)</f>
        <v>43938</v>
      </c>
      <c r="AW3471" s="29" cm="1">
        <f t="array" ref="AW3471">_xlfn.ANCHORARRAY(AV3471)-1</f>
        <v>43937</v>
      </c>
    </row>
    <row r="3472" spans="1:49" x14ac:dyDescent="0.25">
      <c r="A3472">
        <v>20200416</v>
      </c>
      <c r="B3472" s="1" t="s">
        <v>67</v>
      </c>
      <c r="C3472">
        <v>75317</v>
      </c>
      <c r="D3472">
        <v>76513</v>
      </c>
      <c r="F3472">
        <v>8224</v>
      </c>
      <c r="H3472">
        <v>2014</v>
      </c>
      <c r="J3472">
        <v>1645</v>
      </c>
      <c r="M3472" s="1" t="s">
        <v>31</v>
      </c>
      <c r="N3472" s="2">
        <v>43937.541666666664</v>
      </c>
      <c r="O3472" s="2">
        <v>43937.375</v>
      </c>
      <c r="P3472" s="1" t="s">
        <v>1317</v>
      </c>
      <c r="Q3472">
        <v>3518</v>
      </c>
      <c r="S3472" s="2">
        <v>43937.375</v>
      </c>
      <c r="T3472" s="1" t="s">
        <v>54</v>
      </c>
      <c r="U3472" s="1" t="s">
        <v>54</v>
      </c>
      <c r="V3472" s="1" t="s">
        <v>54</v>
      </c>
      <c r="X3472">
        <v>34</v>
      </c>
      <c r="Y3472">
        <v>4287</v>
      </c>
      <c r="Z3472" s="1" t="s">
        <v>5730</v>
      </c>
      <c r="AA3472">
        <v>151830</v>
      </c>
      <c r="AB3472">
        <v>151830</v>
      </c>
      <c r="AC3472">
        <v>7809</v>
      </c>
      <c r="AD3472">
        <v>151830</v>
      </c>
      <c r="AE3472">
        <v>362</v>
      </c>
      <c r="AF3472">
        <v>0</v>
      </c>
      <c r="AG3472" s="1" t="s">
        <v>10081</v>
      </c>
      <c r="AH3472">
        <v>0</v>
      </c>
      <c r="AI3472">
        <v>0</v>
      </c>
      <c r="AJ3472" s="1">
        <f>Y3472/0.1</f>
        <v>42870</v>
      </c>
      <c r="AK3472" s="1">
        <f>AC3472-AJ3472</f>
        <v>-35061</v>
      </c>
      <c r="AL3472" s="28">
        <f>_xlfn.IFNA(INDEX($BD$2:$BD$53,MATCH(B3472,$BC$2:$BC$53,0)),1000)</f>
        <v>8936574</v>
      </c>
      <c r="AM3472" s="1">
        <f>C3472/AL3472*100000</f>
        <v>842.79501294343902</v>
      </c>
      <c r="AN3472" s="17">
        <f>IF(B3473=B3472,IFERROR((C3472/C3473)-1,0),0)</f>
        <v>6.0354779670561687E-2</v>
      </c>
      <c r="AO3472" s="26">
        <f>IFERROR(LOG(2)/LOG(1+(AN3472)),AN3472)</f>
        <v>11.827733668293751</v>
      </c>
      <c r="AP3472" s="26">
        <f>AVERAGE(Y3472:Y3478)</f>
        <v>3470</v>
      </c>
      <c r="AR3472" s="1">
        <f>Q3472/AL3472*100000</f>
        <v>39.366316442967964</v>
      </c>
      <c r="AS3472" s="25">
        <f>IF(B3473=B3472,IFERROR((AE3472/AE3473)-1,0),0)</f>
        <v>3.1339031339031376E-2</v>
      </c>
      <c r="AT3472" s="26">
        <f>IFERROR(LOG(2)/LOG(1+(AS3472)),AS3472)</f>
        <v>22.462487589131779</v>
      </c>
      <c r="AU3472" s="26">
        <f>AVERAGE(AE3472:AE3478)</f>
        <v>259.71428571428572</v>
      </c>
      <c r="AV3472" s="19">
        <f>ROUNDDOWN(N3472,0)</f>
        <v>43937</v>
      </c>
      <c r="AW3472" s="29" cm="1">
        <f t="array" ref="AW3472">_xlfn.ANCHORARRAY(AV3472)-1</f>
        <v>43936</v>
      </c>
    </row>
    <row r="3473" spans="1:49" x14ac:dyDescent="0.25">
      <c r="A3473">
        <v>20200415</v>
      </c>
      <c r="B3473" s="1" t="s">
        <v>67</v>
      </c>
      <c r="C3473">
        <v>71030</v>
      </c>
      <c r="D3473">
        <v>72991</v>
      </c>
      <c r="F3473">
        <v>8270</v>
      </c>
      <c r="H3473">
        <v>1980</v>
      </c>
      <c r="J3473">
        <v>1705</v>
      </c>
      <c r="M3473" s="1" t="s">
        <v>31</v>
      </c>
      <c r="N3473" s="2">
        <v>43936.541666666664</v>
      </c>
      <c r="O3473" s="2">
        <v>43936.375</v>
      </c>
      <c r="P3473" s="1" t="s">
        <v>1346</v>
      </c>
      <c r="Q3473">
        <v>3156</v>
      </c>
      <c r="S3473" s="2">
        <v>43936.375</v>
      </c>
      <c r="T3473" s="1" t="s">
        <v>54</v>
      </c>
      <c r="U3473" s="1" t="s">
        <v>54</v>
      </c>
      <c r="V3473" s="1" t="s">
        <v>54</v>
      </c>
      <c r="X3473">
        <v>34</v>
      </c>
      <c r="Y3473">
        <v>2206</v>
      </c>
      <c r="Z3473" s="1" t="s">
        <v>7379</v>
      </c>
      <c r="AA3473">
        <v>144021</v>
      </c>
      <c r="AB3473">
        <v>144021</v>
      </c>
      <c r="AC3473">
        <v>4247</v>
      </c>
      <c r="AD3473">
        <v>144021</v>
      </c>
      <c r="AE3473">
        <v>351</v>
      </c>
      <c r="AF3473">
        <v>0</v>
      </c>
      <c r="AG3473" s="1" t="s">
        <v>10177</v>
      </c>
      <c r="AH3473">
        <v>0</v>
      </c>
      <c r="AI3473">
        <v>0</v>
      </c>
      <c r="AJ3473" s="1">
        <f>Y3473/0.1</f>
        <v>22060</v>
      </c>
      <c r="AK3473" s="1">
        <f>AC3473-AJ3473</f>
        <v>-17813</v>
      </c>
      <c r="AL3473" s="28">
        <f>_xlfn.IFNA(INDEX($BD$2:$BD$53,MATCH(B3473,$BC$2:$BC$53,0)),1000)</f>
        <v>8936574</v>
      </c>
      <c r="AM3473" s="1">
        <f>C3473/AL3473*100000</f>
        <v>794.82360913701382</v>
      </c>
      <c r="AN3473" s="17">
        <f>IF(B3474=B3473,IFERROR((C3473/C3474)-1,0),0)</f>
        <v>3.2052772288736486E-2</v>
      </c>
      <c r="AO3473" s="26">
        <f>IFERROR(LOG(2)/LOG(1+(AN3473)),AN3473)</f>
        <v>21.96993779409047</v>
      </c>
      <c r="AP3473" s="26">
        <f>AVERAGE(Y3473:Y3479)</f>
        <v>3370.4285714285716</v>
      </c>
      <c r="AR3473" s="1">
        <f>Q3473/AL3473*100000</f>
        <v>35.315547098921805</v>
      </c>
      <c r="AS3473" s="25">
        <f>IF(B3474=B3473,IFERROR((AE3473/AE3474)-1,0),0)</f>
        <v>-3.0386740331491691E-2</v>
      </c>
      <c r="AT3473" s="26">
        <f>IFERROR(LOG(2)/LOG(1+(AS3473)),AS3473)</f>
        <v>-22.462487589131822</v>
      </c>
      <c r="AU3473" s="26">
        <f>AVERAGE(AE3473:AE3479)</f>
        <v>236</v>
      </c>
      <c r="AV3473" s="19">
        <f>ROUNDDOWN(N3473,0)</f>
        <v>43936</v>
      </c>
      <c r="AW3473" s="29" cm="1">
        <f t="array" ref="AW3473">_xlfn.ANCHORARRAY(AV3473)-1</f>
        <v>43935</v>
      </c>
    </row>
    <row r="3474" spans="1:49" x14ac:dyDescent="0.25">
      <c r="A3474">
        <v>20200414</v>
      </c>
      <c r="B3474" s="1" t="s">
        <v>67</v>
      </c>
      <c r="C3474">
        <v>68824</v>
      </c>
      <c r="D3474">
        <v>70950</v>
      </c>
      <c r="F3474">
        <v>8185</v>
      </c>
      <c r="H3474">
        <v>2051</v>
      </c>
      <c r="J3474">
        <v>1626</v>
      </c>
      <c r="M3474" s="1" t="s">
        <v>31</v>
      </c>
      <c r="N3474" s="2">
        <v>43935.541666666664</v>
      </c>
      <c r="O3474" s="2">
        <v>43935.375</v>
      </c>
      <c r="P3474" s="1" t="s">
        <v>1381</v>
      </c>
      <c r="Q3474">
        <v>2805</v>
      </c>
      <c r="S3474" s="2">
        <v>43935.375</v>
      </c>
      <c r="T3474" s="1" t="s">
        <v>54</v>
      </c>
      <c r="U3474" s="1" t="s">
        <v>54</v>
      </c>
      <c r="V3474" s="1" t="s">
        <v>54</v>
      </c>
      <c r="X3474">
        <v>34</v>
      </c>
      <c r="Y3474">
        <v>4240</v>
      </c>
      <c r="Z3474" s="1" t="s">
        <v>10274</v>
      </c>
      <c r="AA3474">
        <v>139774</v>
      </c>
      <c r="AB3474">
        <v>139774</v>
      </c>
      <c r="AC3474">
        <v>10305</v>
      </c>
      <c r="AD3474">
        <v>139774</v>
      </c>
      <c r="AE3474">
        <v>362</v>
      </c>
      <c r="AF3474">
        <v>0</v>
      </c>
      <c r="AG3474" s="1" t="s">
        <v>10275</v>
      </c>
      <c r="AH3474">
        <v>0</v>
      </c>
      <c r="AI3474">
        <v>0</v>
      </c>
      <c r="AJ3474" s="1">
        <f>Y3474/0.1</f>
        <v>42400</v>
      </c>
      <c r="AK3474" s="1">
        <f>AC3474-AJ3474</f>
        <v>-32095</v>
      </c>
      <c r="AL3474" s="28">
        <f>_xlfn.IFNA(INDEX($BD$2:$BD$53,MATCH(B3474,$BC$2:$BC$53,0)),1000)</f>
        <v>8936574</v>
      </c>
      <c r="AM3474" s="1">
        <f>C3474/AL3474*100000</f>
        <v>770.13853407357226</v>
      </c>
      <c r="AN3474" s="17">
        <f>IF(B3475=B3474,IFERROR((C3474/C3475)-1,0),0)</f>
        <v>6.5650935216152506E-2</v>
      </c>
      <c r="AO3474" s="26">
        <f>IFERROR(LOG(2)/LOG(1+(AN3474)),AN3474)</f>
        <v>10.900971144095839</v>
      </c>
      <c r="AP3474" s="26">
        <f>AVERAGE(Y3474:Y3480)</f>
        <v>3486.8571428571427</v>
      </c>
      <c r="AR3474" s="1">
        <f>Q3474/AL3474*100000</f>
        <v>31.387867431075939</v>
      </c>
      <c r="AS3474" s="25">
        <f>IF(B3475=B3474,IFERROR((AE3474/AE3475)-1,0),0)</f>
        <v>2.89247311827957</v>
      </c>
      <c r="AT3474" s="26">
        <f>IFERROR(LOG(2)/LOG(1+(AS3474)),AS3474)</f>
        <v>0.51002529279315856</v>
      </c>
      <c r="AU3474" s="26">
        <f>AVERAGE(AE3474:AE3480)</f>
        <v>224.71428571428572</v>
      </c>
      <c r="AV3474" s="19">
        <f>ROUNDDOWN(N3474,0)</f>
        <v>43935</v>
      </c>
      <c r="AW3474" s="29" cm="1">
        <f t="array" ref="AW3474">_xlfn.ANCHORARRAY(AV3474)-1</f>
        <v>43934</v>
      </c>
    </row>
    <row r="3475" spans="1:49" x14ac:dyDescent="0.25">
      <c r="A3475">
        <v>20200413</v>
      </c>
      <c r="B3475" s="1" t="s">
        <v>67</v>
      </c>
      <c r="C3475">
        <v>64584</v>
      </c>
      <c r="D3475">
        <v>64885</v>
      </c>
      <c r="F3475">
        <v>7781</v>
      </c>
      <c r="H3475">
        <v>1886</v>
      </c>
      <c r="J3475">
        <v>1611</v>
      </c>
      <c r="M3475" s="1" t="s">
        <v>31</v>
      </c>
      <c r="N3475" s="2">
        <v>43934.583333333336</v>
      </c>
      <c r="O3475" s="2">
        <v>43934.416666666664</v>
      </c>
      <c r="P3475" s="1" t="s">
        <v>1406</v>
      </c>
      <c r="Q3475">
        <v>2443</v>
      </c>
      <c r="S3475" s="2">
        <v>43934.416666666664</v>
      </c>
      <c r="T3475" s="1" t="s">
        <v>54</v>
      </c>
      <c r="U3475" s="1" t="s">
        <v>54</v>
      </c>
      <c r="V3475" s="1" t="s">
        <v>54</v>
      </c>
      <c r="X3475">
        <v>34</v>
      </c>
      <c r="Y3475">
        <v>2734</v>
      </c>
      <c r="Z3475" s="1" t="s">
        <v>2527</v>
      </c>
      <c r="AA3475">
        <v>129469</v>
      </c>
      <c r="AB3475">
        <v>129469</v>
      </c>
      <c r="AC3475">
        <v>2734</v>
      </c>
      <c r="AD3475">
        <v>129469</v>
      </c>
      <c r="AE3475">
        <v>93</v>
      </c>
      <c r="AF3475">
        <v>0</v>
      </c>
      <c r="AG3475" s="1" t="s">
        <v>10368</v>
      </c>
      <c r="AH3475">
        <v>0</v>
      </c>
      <c r="AI3475">
        <v>0</v>
      </c>
      <c r="AJ3475" s="1">
        <f>Y3475/0.1</f>
        <v>27340</v>
      </c>
      <c r="AK3475" s="1">
        <f>AC3475-AJ3475</f>
        <v>-24606</v>
      </c>
      <c r="AL3475" s="28">
        <f>_xlfn.IFNA(INDEX($BD$2:$BD$53,MATCH(B3475,$BC$2:$BC$53,0)),1000)</f>
        <v>8936574</v>
      </c>
      <c r="AM3475" s="1">
        <f>C3475/AL3475*100000</f>
        <v>722.69305888363931</v>
      </c>
      <c r="AN3475" s="17">
        <f>IF(B3476=B3475,IFERROR((C3475/C3476)-1,0),0)</f>
        <v>4.4203718674211911E-2</v>
      </c>
      <c r="AO3475" s="26">
        <f>IFERROR(LOG(2)/LOG(1+(AN3475)),AN3475)</f>
        <v>16.024818826476217</v>
      </c>
      <c r="AP3475" s="26">
        <f>AVERAGE(Y3475:Y3481)</f>
        <v>3356.2857142857142</v>
      </c>
      <c r="AR3475" s="1">
        <f>Q3475/AL3475*100000</f>
        <v>27.337098087029773</v>
      </c>
      <c r="AS3475" s="25">
        <f>IF(B3476=B3475,IFERROR((AE3475/AE3476)-1,0),0)</f>
        <v>-0.44311377245508987</v>
      </c>
      <c r="AT3475" s="26">
        <f>IFERROR(LOG(2)/LOG(1+(AS3475)),AS3475)</f>
        <v>-1.1840688536780011</v>
      </c>
      <c r="AU3475" s="26">
        <f>AVERAGE(AE3475:AE3481)</f>
        <v>205.71428571428572</v>
      </c>
      <c r="AV3475" s="19">
        <f>ROUNDDOWN(N3475,0)</f>
        <v>43934</v>
      </c>
      <c r="AW3475" s="29" cm="1">
        <f t="array" ref="AW3475">_xlfn.ANCHORARRAY(AV3475)-1</f>
        <v>43933</v>
      </c>
    </row>
    <row r="3476" spans="1:49" x14ac:dyDescent="0.25">
      <c r="A3476">
        <v>20200412</v>
      </c>
      <c r="B3476" s="1" t="s">
        <v>67</v>
      </c>
      <c r="C3476">
        <v>61850</v>
      </c>
      <c r="D3476">
        <v>64885</v>
      </c>
      <c r="F3476">
        <v>7604</v>
      </c>
      <c r="H3476">
        <v>1914</v>
      </c>
      <c r="J3476">
        <v>1644</v>
      </c>
      <c r="M3476" s="1" t="s">
        <v>31</v>
      </c>
      <c r="N3476" s="2">
        <v>43933.541666666664</v>
      </c>
      <c r="O3476" s="2">
        <v>43933.375</v>
      </c>
      <c r="P3476" s="1" t="s">
        <v>1433</v>
      </c>
      <c r="Q3476">
        <v>2350</v>
      </c>
      <c r="S3476" s="2">
        <v>43933.375</v>
      </c>
      <c r="T3476" s="1" t="s">
        <v>54</v>
      </c>
      <c r="U3476" s="1" t="s">
        <v>54</v>
      </c>
      <c r="V3476" s="1" t="s">
        <v>54</v>
      </c>
      <c r="X3476">
        <v>34</v>
      </c>
      <c r="Y3476">
        <v>3699</v>
      </c>
      <c r="Z3476" s="1" t="s">
        <v>10459</v>
      </c>
      <c r="AA3476">
        <v>126735</v>
      </c>
      <c r="AB3476">
        <v>126735</v>
      </c>
      <c r="AC3476">
        <v>6542</v>
      </c>
      <c r="AD3476">
        <v>126735</v>
      </c>
      <c r="AE3476">
        <v>167</v>
      </c>
      <c r="AF3476">
        <v>0</v>
      </c>
      <c r="AG3476" s="1" t="s">
        <v>10460</v>
      </c>
      <c r="AH3476">
        <v>0</v>
      </c>
      <c r="AI3476">
        <v>0</v>
      </c>
      <c r="AJ3476" s="1">
        <f>Y3476/0.1</f>
        <v>36990</v>
      </c>
      <c r="AK3476" s="1">
        <f>AC3476-AJ3476</f>
        <v>-30448</v>
      </c>
      <c r="AL3476" s="28">
        <f>_xlfn.IFNA(INDEX($BD$2:$BD$53,MATCH(B3476,$BC$2:$BC$53,0)),1000)</f>
        <v>8936574</v>
      </c>
      <c r="AM3476" s="1">
        <f>C3476/AL3476*100000</f>
        <v>692.09967936258352</v>
      </c>
      <c r="AN3476" s="17">
        <f>IF(B3477=B3476,IFERROR((C3476/C3477)-1,0),0)</f>
        <v>6.3610256057505365E-2</v>
      </c>
      <c r="AO3476" s="26">
        <f>IFERROR(LOG(2)/LOG(1+(AN3476)),AN3476)</f>
        <v>11.239795046589498</v>
      </c>
      <c r="AP3476" s="26">
        <f>AVERAGE(Y3476:Y3482)</f>
        <v>3477.8571428571427</v>
      </c>
      <c r="AR3476" s="1">
        <f>Q3476/AL3476*100000</f>
        <v>26.296430824609072</v>
      </c>
      <c r="AS3476" s="25">
        <f>IF(B3477=B3476,IFERROR((AE3476/AE3477)-1,0),0)</f>
        <v>-0.33466135458167334</v>
      </c>
      <c r="AT3476" s="26">
        <f>IFERROR(LOG(2)/LOG(1+(AS3476)),AS3476)</f>
        <v>-1.7011453054154377</v>
      </c>
      <c r="AU3476" s="26">
        <f>AVERAGE(AE3476:AE3482)</f>
        <v>204.71428571428572</v>
      </c>
      <c r="AV3476" s="19">
        <f>ROUNDDOWN(N3476,0)</f>
        <v>43933</v>
      </c>
      <c r="AW3476" s="29" cm="1">
        <f t="array" ref="AW3476">_xlfn.ANCHORARRAY(AV3476)-1</f>
        <v>43932</v>
      </c>
    </row>
    <row r="3477" spans="1:49" x14ac:dyDescent="0.25">
      <c r="A3477">
        <v>20200411</v>
      </c>
      <c r="B3477" s="1" t="s">
        <v>67</v>
      </c>
      <c r="C3477">
        <v>58151</v>
      </c>
      <c r="D3477">
        <v>62042</v>
      </c>
      <c r="F3477">
        <v>7618</v>
      </c>
      <c r="H3477">
        <v>1746</v>
      </c>
      <c r="J3477">
        <v>1650</v>
      </c>
      <c r="M3477" s="1" t="s">
        <v>31</v>
      </c>
      <c r="N3477" s="2">
        <v>43932.541666666664</v>
      </c>
      <c r="O3477" s="2">
        <v>43932.375</v>
      </c>
      <c r="P3477" s="1" t="s">
        <v>1463</v>
      </c>
      <c r="Q3477">
        <v>2183</v>
      </c>
      <c r="S3477" s="2">
        <v>43932.375</v>
      </c>
      <c r="T3477" s="1" t="s">
        <v>54</v>
      </c>
      <c r="U3477" s="1" t="s">
        <v>54</v>
      </c>
      <c r="V3477" s="1" t="s">
        <v>54</v>
      </c>
      <c r="X3477">
        <v>34</v>
      </c>
      <c r="Y3477">
        <v>3563</v>
      </c>
      <c r="Z3477" s="1" t="s">
        <v>10556</v>
      </c>
      <c r="AA3477">
        <v>120193</v>
      </c>
      <c r="AB3477">
        <v>120193</v>
      </c>
      <c r="AC3477">
        <v>6670</v>
      </c>
      <c r="AD3477">
        <v>120193</v>
      </c>
      <c r="AE3477">
        <v>251</v>
      </c>
      <c r="AF3477">
        <v>0</v>
      </c>
      <c r="AG3477" s="1" t="s">
        <v>10557</v>
      </c>
      <c r="AH3477">
        <v>0</v>
      </c>
      <c r="AI3477">
        <v>0</v>
      </c>
      <c r="AJ3477" s="1">
        <f>Y3477/0.1</f>
        <v>35630</v>
      </c>
      <c r="AK3477" s="1">
        <f>AC3477-AJ3477</f>
        <v>-28960</v>
      </c>
      <c r="AL3477" s="28">
        <f>_xlfn.IFNA(INDEX($BD$2:$BD$53,MATCH(B3477,$BC$2:$BC$53,0)),1000)</f>
        <v>8936574</v>
      </c>
      <c r="AM3477" s="1">
        <f>C3477/AL3477*100000</f>
        <v>650.70797824759245</v>
      </c>
      <c r="AN3477" s="17">
        <f>IF(B3478=B3477,IFERROR((C3477/C3478)-1,0),0)</f>
        <v>6.527075547739436E-2</v>
      </c>
      <c r="AO3477" s="26">
        <f>IFERROR(LOG(2)/LOG(1+(AN3477)),AN3477)</f>
        <v>10.962488884212801</v>
      </c>
      <c r="AP3477" s="26">
        <f>AVERAGE(Y3477:Y3483)</f>
        <v>3432.4285714285716</v>
      </c>
      <c r="AR3477" s="1">
        <f>Q3477/AL3477*100000</f>
        <v>24.427705740477275</v>
      </c>
      <c r="AS3477" s="25">
        <f>IF(B3478=B3477,IFERROR((AE3477/AE3478)-1,0),0)</f>
        <v>8.18965517241379E-2</v>
      </c>
      <c r="AT3477" s="26">
        <f>IFERROR(LOG(2)/LOG(1+(AS3477)),AS3477)</f>
        <v>8.8057191592244113</v>
      </c>
      <c r="AU3477" s="26">
        <f>AVERAGE(AE3477:AE3483)</f>
        <v>191</v>
      </c>
      <c r="AV3477" s="19">
        <f>ROUNDDOWN(N3477,0)</f>
        <v>43932</v>
      </c>
      <c r="AW3477" s="29" cm="1">
        <f t="array" ref="AW3477">_xlfn.ANCHORARRAY(AV3477)-1</f>
        <v>43931</v>
      </c>
    </row>
    <row r="3478" spans="1:49" x14ac:dyDescent="0.25">
      <c r="A3478">
        <v>20200410</v>
      </c>
      <c r="B3478" s="1" t="s">
        <v>67</v>
      </c>
      <c r="C3478">
        <v>54588</v>
      </c>
      <c r="D3478">
        <v>58935</v>
      </c>
      <c r="F3478">
        <v>7570</v>
      </c>
      <c r="H3478">
        <v>1679</v>
      </c>
      <c r="J3478">
        <v>1663</v>
      </c>
      <c r="L3478">
        <v>682</v>
      </c>
      <c r="M3478" s="1" t="s">
        <v>31</v>
      </c>
      <c r="N3478" s="2">
        <v>43931.541666666664</v>
      </c>
      <c r="O3478" s="2">
        <v>43931.375</v>
      </c>
      <c r="P3478" s="1" t="s">
        <v>1481</v>
      </c>
      <c r="Q3478">
        <v>1932</v>
      </c>
      <c r="S3478" s="2">
        <v>43931.375</v>
      </c>
      <c r="T3478" s="1" t="s">
        <v>54</v>
      </c>
      <c r="U3478" s="1" t="s">
        <v>54</v>
      </c>
      <c r="V3478" s="1" t="s">
        <v>54</v>
      </c>
      <c r="X3478">
        <v>34</v>
      </c>
      <c r="Y3478">
        <v>3561</v>
      </c>
      <c r="Z3478" s="1" t="s">
        <v>10655</v>
      </c>
      <c r="AA3478">
        <v>113523</v>
      </c>
      <c r="AB3478">
        <v>113523</v>
      </c>
      <c r="AC3478">
        <v>6331</v>
      </c>
      <c r="AD3478">
        <v>113523</v>
      </c>
      <c r="AE3478">
        <v>232</v>
      </c>
      <c r="AF3478">
        <v>0</v>
      </c>
      <c r="AG3478" s="1" t="s">
        <v>10656</v>
      </c>
      <c r="AH3478">
        <v>0</v>
      </c>
      <c r="AI3478">
        <v>0</v>
      </c>
      <c r="AJ3478" s="1">
        <f>Y3478/0.1</f>
        <v>35610</v>
      </c>
      <c r="AK3478" s="1">
        <f>AC3478-AJ3478</f>
        <v>-29279</v>
      </c>
      <c r="AL3478" s="28">
        <f>_xlfn.IFNA(INDEX($BD$2:$BD$53,MATCH(B3478,$BC$2:$BC$53,0)),1000)</f>
        <v>8936574</v>
      </c>
      <c r="AM3478" s="1">
        <f>C3478/AL3478*100000</f>
        <v>610.83811312925957</v>
      </c>
      <c r="AN3478" s="17">
        <f>IF(B3479=B3478,IFERROR((C3478/C3479)-1,0),0)</f>
        <v>6.9786583573402394E-2</v>
      </c>
      <c r="AO3478" s="26">
        <f>IFERROR(LOG(2)/LOG(1+(AN3478)),AN3478)</f>
        <v>10.275061784903713</v>
      </c>
      <c r="AP3478" s="26">
        <f>AVERAGE(Y3478:Y3484)</f>
        <v>3527.5714285714284</v>
      </c>
      <c r="AR3478" s="1">
        <f>Q3478/AL3478*100000</f>
        <v>21.619023128997757</v>
      </c>
      <c r="AS3478" s="25">
        <f>IF(B3479=B3478,IFERROR((AE3478/AE3479)-1,0),0)</f>
        <v>0.18367346938775508</v>
      </c>
      <c r="AT3478" s="26">
        <f>IFERROR(LOG(2)/LOG(1+(AS3478)),AS3478)</f>
        <v>4.1106394894690022</v>
      </c>
      <c r="AU3478" s="26">
        <f>AVERAGE(AE3478:AE3484)</f>
        <v>183.71428571428572</v>
      </c>
      <c r="AV3478" s="19">
        <f>ROUNDDOWN(N3478,0)</f>
        <v>43931</v>
      </c>
      <c r="AW3478" s="29" cm="1">
        <f t="array" ref="AW3478">_xlfn.ANCHORARRAY(AV3478)-1</f>
        <v>43930</v>
      </c>
    </row>
    <row r="3479" spans="1:49" x14ac:dyDescent="0.25">
      <c r="A3479">
        <v>20200409</v>
      </c>
      <c r="B3479" s="1" t="s">
        <v>67</v>
      </c>
      <c r="C3479">
        <v>51027</v>
      </c>
      <c r="D3479">
        <v>56165</v>
      </c>
      <c r="F3479">
        <v>7363</v>
      </c>
      <c r="H3479">
        <v>1523</v>
      </c>
      <c r="J3479">
        <v>1551</v>
      </c>
      <c r="M3479" s="1" t="s">
        <v>31</v>
      </c>
      <c r="N3479" s="2">
        <v>43930.333333333336</v>
      </c>
      <c r="O3479" s="2">
        <v>43930.166666666664</v>
      </c>
      <c r="P3479" s="1" t="s">
        <v>1511</v>
      </c>
      <c r="Q3479">
        <v>1700</v>
      </c>
      <c r="S3479" s="2">
        <v>43930.166666666664</v>
      </c>
      <c r="T3479" s="1" t="s">
        <v>54</v>
      </c>
      <c r="U3479" s="1" t="s">
        <v>54</v>
      </c>
      <c r="V3479" s="1" t="s">
        <v>54</v>
      </c>
      <c r="X3479">
        <v>34</v>
      </c>
      <c r="Y3479">
        <v>3590</v>
      </c>
      <c r="Z3479" s="1" t="s">
        <v>10756</v>
      </c>
      <c r="AA3479">
        <v>107192</v>
      </c>
      <c r="AB3479">
        <v>107192</v>
      </c>
      <c r="AC3479">
        <v>6776</v>
      </c>
      <c r="AD3479">
        <v>107192</v>
      </c>
      <c r="AE3479">
        <v>196</v>
      </c>
      <c r="AF3479">
        <v>0</v>
      </c>
      <c r="AG3479" s="1" t="s">
        <v>10757</v>
      </c>
      <c r="AH3479">
        <v>0</v>
      </c>
      <c r="AI3479">
        <v>0</v>
      </c>
      <c r="AJ3479" s="1">
        <f>Y3479/0.1</f>
        <v>35900</v>
      </c>
      <c r="AK3479" s="1">
        <f>AC3479-AJ3479</f>
        <v>-29124</v>
      </c>
      <c r="AL3479" s="28">
        <f>_xlfn.IFNA(INDEX($BD$2:$BD$53,MATCH(B3479,$BC$2:$BC$53,0)),1000)</f>
        <v>8936574</v>
      </c>
      <c r="AM3479" s="1">
        <f>C3479/AL3479*100000</f>
        <v>570.99062795205407</v>
      </c>
      <c r="AN3479" s="17">
        <f>IF(B3480=B3479,IFERROR((C3479/C3480)-1,0),0)</f>
        <v>7.5679322048190167E-2</v>
      </c>
      <c r="AO3479" s="26">
        <f>IFERROR(LOG(2)/LOG(1+(AN3479)),AN3479)</f>
        <v>9.5013636353872375</v>
      </c>
      <c r="AP3479" s="26">
        <f>AVERAGE(Y3479:Y3485)</f>
        <v>3633.8571428571427</v>
      </c>
      <c r="AR3479" s="1">
        <f>Q3479/AL3479*100000</f>
        <v>19.022949958227837</v>
      </c>
      <c r="AS3479" s="25">
        <f>IF(B3480=B3479,IFERROR((AE3479/AE3480)-1,0),0)</f>
        <v>-0.27941176470588236</v>
      </c>
      <c r="AT3479" s="26">
        <f>IFERROR(LOG(2)/LOG(1+(AS3479)),AS3479)</f>
        <v>-2.1152695087285953</v>
      </c>
      <c r="AU3479" s="26">
        <f>AVERAGE(AE3479:AE3485)</f>
        <v>166.14285714285714</v>
      </c>
      <c r="AV3479" s="19">
        <f>ROUNDDOWN(N3479,0)</f>
        <v>43930</v>
      </c>
      <c r="AW3479" s="29" cm="1">
        <f t="array" ref="AW3479">_xlfn.ANCHORARRAY(AV3479)-1</f>
        <v>43929</v>
      </c>
    </row>
    <row r="3480" spans="1:49" x14ac:dyDescent="0.25">
      <c r="A3480">
        <v>20200408</v>
      </c>
      <c r="B3480" s="1" t="s">
        <v>67</v>
      </c>
      <c r="C3480">
        <v>47437</v>
      </c>
      <c r="D3480">
        <v>52979</v>
      </c>
      <c r="F3480">
        <v>7026</v>
      </c>
      <c r="H3480">
        <v>1617</v>
      </c>
      <c r="J3480">
        <v>1576</v>
      </c>
      <c r="M3480" s="1" t="s">
        <v>31</v>
      </c>
      <c r="N3480" s="2">
        <v>43929.588888888888</v>
      </c>
      <c r="O3480" s="2">
        <v>43929.422222222223</v>
      </c>
      <c r="P3480" s="1" t="s">
        <v>1539</v>
      </c>
      <c r="Q3480">
        <v>1504</v>
      </c>
      <c r="S3480" s="2">
        <v>43929.422222222223</v>
      </c>
      <c r="T3480" s="1" t="s">
        <v>54</v>
      </c>
      <c r="U3480" s="1" t="s">
        <v>54</v>
      </c>
      <c r="V3480" s="1" t="s">
        <v>54</v>
      </c>
      <c r="X3480">
        <v>34</v>
      </c>
      <c r="Y3480">
        <v>3021</v>
      </c>
      <c r="Z3480" s="1" t="s">
        <v>10854</v>
      </c>
      <c r="AA3480">
        <v>100416</v>
      </c>
      <c r="AB3480">
        <v>100416</v>
      </c>
      <c r="AC3480">
        <v>5442</v>
      </c>
      <c r="AD3480">
        <v>100416</v>
      </c>
      <c r="AE3480">
        <v>272</v>
      </c>
      <c r="AF3480">
        <v>0</v>
      </c>
      <c r="AG3480" s="1" t="s">
        <v>10855</v>
      </c>
      <c r="AH3480">
        <v>0</v>
      </c>
      <c r="AI3480">
        <v>0</v>
      </c>
      <c r="AJ3480" s="1">
        <f>Y3480/0.1</f>
        <v>30210</v>
      </c>
      <c r="AK3480" s="1">
        <f>AC3480-AJ3480</f>
        <v>-24768</v>
      </c>
      <c r="AL3480" s="28">
        <f>_xlfn.IFNA(INDEX($BD$2:$BD$53,MATCH(B3480,$BC$2:$BC$53,0)),1000)</f>
        <v>8936574</v>
      </c>
      <c r="AM3480" s="1">
        <f>C3480/AL3480*100000</f>
        <v>530.81863362850231</v>
      </c>
      <c r="AN3480" s="17">
        <f>IF(B3481=B3480,IFERROR((C3480/C3481)-1,0),0)</f>
        <v>6.8016030259365978E-2</v>
      </c>
      <c r="AO3480" s="26">
        <f>IFERROR(LOG(2)/LOG(1+(AN3480)),AN3480)</f>
        <v>10.533711436498461</v>
      </c>
      <c r="AP3480" s="26">
        <f>AVERAGE(Y3480:Y3486)</f>
        <v>3597.4285714285716</v>
      </c>
      <c r="AR3480" s="1">
        <f>Q3480/AL3480*100000</f>
        <v>16.829715727749807</v>
      </c>
      <c r="AS3480" s="25">
        <f>IF(B3481=B3480,IFERROR((AE3480/AE3481)-1,0),0)</f>
        <v>0.18777292576419224</v>
      </c>
      <c r="AT3480" s="26">
        <f>IFERROR(LOG(2)/LOG(1+(AS3480)),AS3480)</f>
        <v>4.0280504871744389</v>
      </c>
      <c r="AU3480" s="26">
        <f>AVERAGE(AE3480:AE3486)</f>
        <v>164.14285714285714</v>
      </c>
      <c r="AV3480" s="19">
        <f>ROUNDDOWN(N3480,0)</f>
        <v>43929</v>
      </c>
      <c r="AW3480" s="29" cm="1">
        <f t="array" ref="AW3480">_xlfn.ANCHORARRAY(AV3480)-1</f>
        <v>43928</v>
      </c>
    </row>
    <row r="3481" spans="1:49" x14ac:dyDescent="0.25">
      <c r="A3481">
        <v>20200407</v>
      </c>
      <c r="B3481" s="1" t="s">
        <v>67</v>
      </c>
      <c r="C3481">
        <v>44416</v>
      </c>
      <c r="D3481">
        <v>50558</v>
      </c>
      <c r="F3481">
        <v>7017</v>
      </c>
      <c r="H3481">
        <v>1651</v>
      </c>
      <c r="J3481">
        <v>1540</v>
      </c>
      <c r="M3481" s="1" t="s">
        <v>31</v>
      </c>
      <c r="N3481" s="2">
        <v>43928.541666666664</v>
      </c>
      <c r="O3481" s="2">
        <v>43928.375</v>
      </c>
      <c r="P3481" s="1" t="s">
        <v>1563</v>
      </c>
      <c r="Q3481">
        <v>1232</v>
      </c>
      <c r="S3481" s="2">
        <v>43928.375</v>
      </c>
      <c r="T3481" s="1" t="s">
        <v>54</v>
      </c>
      <c r="U3481" s="1" t="s">
        <v>54</v>
      </c>
      <c r="V3481" s="1" t="s">
        <v>54</v>
      </c>
      <c r="X3481">
        <v>34</v>
      </c>
      <c r="Y3481">
        <v>3326</v>
      </c>
      <c r="Z3481" s="1" t="s">
        <v>10949</v>
      </c>
      <c r="AA3481">
        <v>94974</v>
      </c>
      <c r="AB3481">
        <v>94974</v>
      </c>
      <c r="AC3481">
        <v>5942</v>
      </c>
      <c r="AD3481">
        <v>94974</v>
      </c>
      <c r="AE3481">
        <v>229</v>
      </c>
      <c r="AF3481">
        <v>0</v>
      </c>
      <c r="AG3481" s="1" t="s">
        <v>10950</v>
      </c>
      <c r="AH3481">
        <v>0</v>
      </c>
      <c r="AI3481">
        <v>0</v>
      </c>
      <c r="AJ3481" s="1">
        <f>Y3481/0.1</f>
        <v>33260</v>
      </c>
      <c r="AK3481" s="1">
        <f>AC3481-AJ3481</f>
        <v>-27318</v>
      </c>
      <c r="AL3481" s="28">
        <f>_xlfn.IFNA(INDEX($BD$2:$BD$53,MATCH(B3481,$BC$2:$BC$53,0)),1000)</f>
        <v>8936574</v>
      </c>
      <c r="AM3481" s="1">
        <f>C3481/AL3481*100000</f>
        <v>497.01373255567512</v>
      </c>
      <c r="AN3481" s="17">
        <f>IF(B3482=B3481,IFERROR((C3481/C3482)-1,0),0)</f>
        <v>8.0944268678510678E-2</v>
      </c>
      <c r="AO3481" s="26">
        <f>IFERROR(LOG(2)/LOG(1+(AN3481)),AN3481)</f>
        <v>8.9053425959257879</v>
      </c>
      <c r="AP3481" s="26">
        <f>AVERAGE(Y3481:Y3487)</f>
        <v>3674.2857142857142</v>
      </c>
      <c r="AR3481" s="1">
        <f>Q3481/AL3481*100000</f>
        <v>13.786043734433353</v>
      </c>
      <c r="AS3481" s="25">
        <f>IF(B3482=B3481,IFERROR((AE3481/AE3482)-1,0),0)</f>
        <v>1.6627906976744184</v>
      </c>
      <c r="AT3481" s="26">
        <f>IFERROR(LOG(2)/LOG(1+(AS3481)),AS3481)</f>
        <v>0.70774462051438702</v>
      </c>
      <c r="AU3481" s="26">
        <f>AVERAGE(AE3481:AE3487)</f>
        <v>137.85714285714286</v>
      </c>
      <c r="AV3481" s="19">
        <f>ROUNDDOWN(N3481,0)</f>
        <v>43928</v>
      </c>
      <c r="AW3481" s="29" cm="1">
        <f t="array" ref="AW3481">_xlfn.ANCHORARRAY(AV3481)-1</f>
        <v>43927</v>
      </c>
    </row>
    <row r="3482" spans="1:49" x14ac:dyDescent="0.25">
      <c r="A3482">
        <v>20200406</v>
      </c>
      <c r="B3482" s="1" t="s">
        <v>67</v>
      </c>
      <c r="C3482">
        <v>41090</v>
      </c>
      <c r="D3482">
        <v>47942</v>
      </c>
      <c r="F3482">
        <v>6390</v>
      </c>
      <c r="J3482">
        <v>1263</v>
      </c>
      <c r="M3482" s="1" t="s">
        <v>31</v>
      </c>
      <c r="N3482" s="2">
        <v>43927.541666666664</v>
      </c>
      <c r="O3482" s="2">
        <v>43927.375</v>
      </c>
      <c r="P3482" s="1" t="s">
        <v>1596</v>
      </c>
      <c r="Q3482">
        <v>1003</v>
      </c>
      <c r="S3482" s="2">
        <v>43927.375</v>
      </c>
      <c r="T3482" s="1" t="s">
        <v>54</v>
      </c>
      <c r="U3482" s="1" t="s">
        <v>54</v>
      </c>
      <c r="V3482" s="1" t="s">
        <v>54</v>
      </c>
      <c r="X3482">
        <v>34</v>
      </c>
      <c r="Y3482">
        <v>3585</v>
      </c>
      <c r="Z3482" s="1" t="s">
        <v>11052</v>
      </c>
      <c r="AA3482">
        <v>89032</v>
      </c>
      <c r="AB3482">
        <v>89032</v>
      </c>
      <c r="AC3482">
        <v>6866</v>
      </c>
      <c r="AD3482">
        <v>89032</v>
      </c>
      <c r="AE3482">
        <v>86</v>
      </c>
      <c r="AF3482">
        <v>0</v>
      </c>
      <c r="AG3482" s="1" t="s">
        <v>11053</v>
      </c>
      <c r="AH3482">
        <v>0</v>
      </c>
      <c r="AI3482">
        <v>0</v>
      </c>
      <c r="AJ3482" s="1">
        <f>Y3482/0.1</f>
        <v>35850</v>
      </c>
      <c r="AK3482" s="1">
        <f>AC3482-AJ3482</f>
        <v>-28984</v>
      </c>
      <c r="AL3482" s="28">
        <f>_xlfn.IFNA(INDEX($BD$2:$BD$53,MATCH(B3482,$BC$2:$BC$53,0)),1000)</f>
        <v>8936574</v>
      </c>
      <c r="AM3482" s="1">
        <f>C3482/AL3482*100000</f>
        <v>459.79589046093059</v>
      </c>
      <c r="AN3482" s="17">
        <f>IF(B3483=B3482,IFERROR((C3482/C3483)-1,0),0)</f>
        <v>9.558725503266241E-2</v>
      </c>
      <c r="AO3482" s="26">
        <f>IFERROR(LOG(2)/LOG(1+(AN3482)),AN3482)</f>
        <v>7.5927614280135973</v>
      </c>
      <c r="AP3482" s="26">
        <f>AVERAGE(Y3482:Y3488)</f>
        <v>3493.4285714285716</v>
      </c>
      <c r="AR3482" s="1">
        <f>Q3482/AL3482*100000</f>
        <v>11.223540475354426</v>
      </c>
      <c r="AS3482" s="25">
        <f>IF(B3483=B3482,IFERROR((AE3482/AE3483)-1,0),0)</f>
        <v>0.21126760563380276</v>
      </c>
      <c r="AT3482" s="26">
        <f>IFERROR(LOG(2)/LOG(1+(AS3482)),AS3482)</f>
        <v>3.6164058733037563</v>
      </c>
      <c r="AU3482" s="26">
        <f>AVERAGE(AE3482:AE3488)</f>
        <v>115</v>
      </c>
      <c r="AV3482" s="19">
        <f>ROUNDDOWN(N3482,0)</f>
        <v>43927</v>
      </c>
      <c r="AW3482" s="29" cm="1">
        <f t="array" ref="AW3482">_xlfn.ANCHORARRAY(AV3482)-1</f>
        <v>43926</v>
      </c>
    </row>
    <row r="3483" spans="1:49" x14ac:dyDescent="0.25">
      <c r="A3483">
        <v>20200405</v>
      </c>
      <c r="B3483" s="1" t="s">
        <v>67</v>
      </c>
      <c r="C3483">
        <v>37505</v>
      </c>
      <c r="D3483">
        <v>44661</v>
      </c>
      <c r="F3483">
        <v>4000</v>
      </c>
      <c r="M3483" s="1" t="s">
        <v>31</v>
      </c>
      <c r="N3483" s="2">
        <v>43926.541666666664</v>
      </c>
      <c r="O3483" s="2">
        <v>43926.375</v>
      </c>
      <c r="P3483" s="1" t="s">
        <v>1618</v>
      </c>
      <c r="Q3483">
        <v>917</v>
      </c>
      <c r="S3483" s="2">
        <v>43926.375</v>
      </c>
      <c r="T3483" s="1" t="s">
        <v>54</v>
      </c>
      <c r="U3483" s="1" t="s">
        <v>54</v>
      </c>
      <c r="V3483" s="1" t="s">
        <v>54</v>
      </c>
      <c r="X3483">
        <v>34</v>
      </c>
      <c r="Y3483">
        <v>3381</v>
      </c>
      <c r="Z3483" s="1" t="s">
        <v>4246</v>
      </c>
      <c r="AA3483">
        <v>82166</v>
      </c>
      <c r="AB3483">
        <v>82166</v>
      </c>
      <c r="AC3483">
        <v>6810</v>
      </c>
      <c r="AD3483">
        <v>82166</v>
      </c>
      <c r="AE3483">
        <v>71</v>
      </c>
      <c r="AF3483">
        <v>0</v>
      </c>
      <c r="AG3483" s="1" t="s">
        <v>11149</v>
      </c>
      <c r="AH3483">
        <v>0</v>
      </c>
      <c r="AI3483">
        <v>0</v>
      </c>
      <c r="AJ3483" s="1">
        <f>Y3483/0.1</f>
        <v>33810</v>
      </c>
      <c r="AK3483" s="1">
        <f>AC3483-AJ3483</f>
        <v>-27000</v>
      </c>
      <c r="AL3483" s="28">
        <f>_xlfn.IFNA(INDEX($BD$2:$BD$53,MATCH(B3483,$BC$2:$BC$53,0)),1000)</f>
        <v>8936574</v>
      </c>
      <c r="AM3483" s="1">
        <f>C3483/AL3483*100000</f>
        <v>419.67984599019712</v>
      </c>
      <c r="AN3483" s="17">
        <f>IF(B3484=B3483,IFERROR((C3483/C3484)-1,0),0)</f>
        <v>9.9079826515062752E-2</v>
      </c>
      <c r="AO3483" s="26">
        <f>IFERROR(LOG(2)/LOG(1+(AN3483)),AN3483)</f>
        <v>7.3369631325651667</v>
      </c>
      <c r="AP3483" s="26">
        <f>AVERAGE(Y3483:Y3489)</f>
        <v>3445.5714285714284</v>
      </c>
      <c r="AR3483" s="1">
        <f>Q3483/AL3483*100000</f>
        <v>10.26120300687937</v>
      </c>
      <c r="AS3483" s="25">
        <f>IF(B3484=B3483,IFERROR((AE3483/AE3484)-1,0),0)</f>
        <v>-0.64500000000000002</v>
      </c>
      <c r="AT3483" s="26">
        <f>IFERROR(LOG(2)/LOG(1+(AS3483)),AS3483)</f>
        <v>-0.66929518058494997</v>
      </c>
      <c r="AU3483" s="26">
        <f>AVERAGE(AE3483:AE3489)</f>
        <v>108</v>
      </c>
      <c r="AV3483" s="19">
        <f>ROUNDDOWN(N3483,0)</f>
        <v>43926</v>
      </c>
      <c r="AW3483" s="29" cm="1">
        <f t="array" ref="AW3483">_xlfn.ANCHORARRAY(AV3483)-1</f>
        <v>43925</v>
      </c>
    </row>
    <row r="3484" spans="1:49" x14ac:dyDescent="0.25">
      <c r="A3484">
        <v>20200404</v>
      </c>
      <c r="B3484" s="1" t="s">
        <v>67</v>
      </c>
      <c r="C3484">
        <v>34124</v>
      </c>
      <c r="D3484">
        <v>41232</v>
      </c>
      <c r="F3484">
        <v>4000</v>
      </c>
      <c r="M3484" s="1" t="s">
        <v>31</v>
      </c>
      <c r="N3484" s="2">
        <v>43925.541666666664</v>
      </c>
      <c r="O3484" s="2">
        <v>43925.375</v>
      </c>
      <c r="P3484" s="1" t="s">
        <v>1655</v>
      </c>
      <c r="Q3484">
        <v>846</v>
      </c>
      <c r="S3484" s="2">
        <v>43925.375</v>
      </c>
      <c r="T3484" s="1" t="s">
        <v>54</v>
      </c>
      <c r="U3484" s="1" t="s">
        <v>54</v>
      </c>
      <c r="V3484" s="1" t="s">
        <v>54</v>
      </c>
      <c r="X3484">
        <v>34</v>
      </c>
      <c r="Y3484">
        <v>4229</v>
      </c>
      <c r="Z3484" s="1" t="s">
        <v>11243</v>
      </c>
      <c r="AA3484">
        <v>75356</v>
      </c>
      <c r="AB3484">
        <v>75356</v>
      </c>
      <c r="AC3484">
        <v>7853</v>
      </c>
      <c r="AD3484">
        <v>75356</v>
      </c>
      <c r="AE3484">
        <v>200</v>
      </c>
      <c r="AF3484">
        <v>0</v>
      </c>
      <c r="AG3484" s="1" t="s">
        <v>11244</v>
      </c>
      <c r="AH3484">
        <v>0</v>
      </c>
      <c r="AI3484">
        <v>0</v>
      </c>
      <c r="AJ3484" s="1">
        <f>Y3484/0.1</f>
        <v>42290</v>
      </c>
      <c r="AK3484" s="1">
        <f>AC3484-AJ3484</f>
        <v>-34437</v>
      </c>
      <c r="AL3484" s="28">
        <f>_xlfn.IFNA(INDEX($BD$2:$BD$53,MATCH(B3484,$BC$2:$BC$53,0)),1000)</f>
        <v>8936574</v>
      </c>
      <c r="AM3484" s="1">
        <f>C3484/AL3484*100000</f>
        <v>381.8465555144511</v>
      </c>
      <c r="AN3484" s="17">
        <f>IF(B3485=B3484,IFERROR((C3484/C3485)-1,0),0)</f>
        <v>0.14146178290684053</v>
      </c>
      <c r="AO3484" s="26">
        <f>IFERROR(LOG(2)/LOG(1+(AN3484)),AN3484)</f>
        <v>5.2388233469555372</v>
      </c>
      <c r="AP3484" s="26">
        <f>AVERAGE(Y3484:Y3490)</f>
        <v>3285.7142857142858</v>
      </c>
      <c r="AR3484" s="1">
        <f>Q3484/AL3484*100000</f>
        <v>9.4667150968592662</v>
      </c>
      <c r="AS3484" s="25">
        <f>IF(B3485=B3484,IFERROR((AE3484/AE3485)-1,0),0)</f>
        <v>0.83486238532110102</v>
      </c>
      <c r="AT3484" s="26">
        <f>IFERROR(LOG(2)/LOG(1+(AS3484)),AS3484)</f>
        <v>1.1419802781976034</v>
      </c>
      <c r="AU3484" s="26">
        <f>AVERAGE(AE3484:AE3490)</f>
        <v>100.85714285714286</v>
      </c>
      <c r="AV3484" s="19">
        <f>ROUNDDOWN(N3484,0)</f>
        <v>43925</v>
      </c>
      <c r="AW3484" s="29" cm="1">
        <f t="array" ref="AW3484">_xlfn.ANCHORARRAY(AV3484)-1</f>
        <v>43924</v>
      </c>
    </row>
    <row r="3485" spans="1:49" x14ac:dyDescent="0.25">
      <c r="A3485">
        <v>20200403</v>
      </c>
      <c r="B3485" s="1" t="s">
        <v>67</v>
      </c>
      <c r="C3485">
        <v>29895</v>
      </c>
      <c r="D3485">
        <v>37608</v>
      </c>
      <c r="F3485">
        <v>3016</v>
      </c>
      <c r="M3485" s="1" t="s">
        <v>31</v>
      </c>
      <c r="N3485" s="2">
        <v>43924.541666666664</v>
      </c>
      <c r="O3485" s="2">
        <v>43924.375</v>
      </c>
      <c r="P3485" s="1" t="s">
        <v>1682</v>
      </c>
      <c r="Q3485">
        <v>646</v>
      </c>
      <c r="S3485" s="2">
        <v>43924.375</v>
      </c>
      <c r="T3485" s="1" t="s">
        <v>54</v>
      </c>
      <c r="U3485" s="1" t="s">
        <v>54</v>
      </c>
      <c r="V3485" s="1" t="s">
        <v>54</v>
      </c>
      <c r="X3485">
        <v>34</v>
      </c>
      <c r="Y3485">
        <v>4305</v>
      </c>
      <c r="Z3485" s="1" t="s">
        <v>6662</v>
      </c>
      <c r="AA3485">
        <v>67503</v>
      </c>
      <c r="AB3485">
        <v>67503</v>
      </c>
      <c r="AC3485">
        <v>8393</v>
      </c>
      <c r="AD3485">
        <v>67503</v>
      </c>
      <c r="AE3485">
        <v>109</v>
      </c>
      <c r="AF3485">
        <v>0</v>
      </c>
      <c r="AG3485" s="1" t="s">
        <v>11336</v>
      </c>
      <c r="AH3485">
        <v>0</v>
      </c>
      <c r="AI3485">
        <v>0</v>
      </c>
      <c r="AJ3485" s="1">
        <f>Y3485/0.1</f>
        <v>43050</v>
      </c>
      <c r="AK3485" s="1">
        <f>AC3485-AJ3485</f>
        <v>-34657</v>
      </c>
      <c r="AL3485" s="28">
        <f>_xlfn.IFNA(INDEX($BD$2:$BD$53,MATCH(B3485,$BC$2:$BC$53,0)),1000)</f>
        <v>8936574</v>
      </c>
      <c r="AM3485" s="1">
        <f>C3485/AL3485*100000</f>
        <v>334.52417000071836</v>
      </c>
      <c r="AN3485" s="17">
        <f>IF(B3486=B3485,IFERROR((C3485/C3486)-1,0),0)</f>
        <v>0.16822977725674093</v>
      </c>
      <c r="AO3485" s="26">
        <f>IFERROR(LOG(2)/LOG(1+(AN3485)),AN3485)</f>
        <v>4.4578365080633464</v>
      </c>
      <c r="AP3485" s="26">
        <f>AVERAGE(Y3485:Y3491)</f>
        <v>3010</v>
      </c>
      <c r="AR3485" s="1">
        <f>Q3485/AL3485*100000</f>
        <v>7.2287209841265794</v>
      </c>
      <c r="AS3485" s="25">
        <f>IF(B3486=B3485,IFERROR((AE3485/AE3486)-1,0),0)</f>
        <v>-0.40109890109890112</v>
      </c>
      <c r="AT3485" s="26">
        <f>IFERROR(LOG(2)/LOG(1+(AS3485)),AS3485)</f>
        <v>-1.352063348967409</v>
      </c>
      <c r="AU3485" s="26">
        <f>AVERAGE(AE3485:AE3491)</f>
        <v>76.857142857142861</v>
      </c>
      <c r="AV3485" s="19">
        <f>ROUNDDOWN(N3485,0)</f>
        <v>43924</v>
      </c>
      <c r="AW3485" s="29" cm="1">
        <f t="array" ref="AW3485">_xlfn.ANCHORARRAY(AV3485)-1</f>
        <v>43923</v>
      </c>
    </row>
    <row r="3486" spans="1:49" x14ac:dyDescent="0.25">
      <c r="A3486">
        <v>20200402</v>
      </c>
      <c r="B3486" s="1" t="s">
        <v>67</v>
      </c>
      <c r="C3486">
        <v>25590</v>
      </c>
      <c r="D3486">
        <v>33520</v>
      </c>
      <c r="F3486">
        <v>2000</v>
      </c>
      <c r="M3486" s="1" t="s">
        <v>31</v>
      </c>
      <c r="N3486" s="2">
        <v>43923.541666666664</v>
      </c>
      <c r="O3486" s="2">
        <v>43923.375</v>
      </c>
      <c r="P3486" s="1" t="s">
        <v>1712</v>
      </c>
      <c r="Q3486">
        <v>537</v>
      </c>
      <c r="S3486" s="2">
        <v>43923.375</v>
      </c>
      <c r="T3486" s="1" t="s">
        <v>54</v>
      </c>
      <c r="U3486" s="1" t="s">
        <v>54</v>
      </c>
      <c r="V3486" s="1" t="s">
        <v>54</v>
      </c>
      <c r="X3486">
        <v>34</v>
      </c>
      <c r="Y3486">
        <v>3335</v>
      </c>
      <c r="Z3486" s="1" t="s">
        <v>3584</v>
      </c>
      <c r="AA3486">
        <v>59110</v>
      </c>
      <c r="AB3486">
        <v>59110</v>
      </c>
      <c r="AC3486">
        <v>6468</v>
      </c>
      <c r="AD3486">
        <v>59110</v>
      </c>
      <c r="AE3486">
        <v>182</v>
      </c>
      <c r="AF3486">
        <v>0</v>
      </c>
      <c r="AG3486" s="1" t="s">
        <v>11423</v>
      </c>
      <c r="AH3486">
        <v>0</v>
      </c>
      <c r="AI3486">
        <v>0</v>
      </c>
      <c r="AJ3486" s="1">
        <f>Y3486/0.1</f>
        <v>33350</v>
      </c>
      <c r="AK3486" s="1">
        <f>AC3486-AJ3486</f>
        <v>-26882</v>
      </c>
      <c r="AL3486" s="28">
        <f>_xlfn.IFNA(INDEX($BD$2:$BD$53,MATCH(B3486,$BC$2:$BC$53,0)),1000)</f>
        <v>8936574</v>
      </c>
      <c r="AM3486" s="1">
        <f>C3486/AL3486*100000</f>
        <v>286.35134672414733</v>
      </c>
      <c r="AN3486" s="17">
        <f>IF(B3487=B3486,IFERROR((C3486/C3487)-1,0),0)</f>
        <v>0.14985396540103357</v>
      </c>
      <c r="AO3486" s="26">
        <f>IFERROR(LOG(2)/LOG(1+(AN3486)),AN3486)</f>
        <v>4.9639949880590359</v>
      </c>
      <c r="AP3486" s="26">
        <f>AVERAGE(Y3486:Y3492)</f>
        <v>2673.4285714285716</v>
      </c>
      <c r="AR3486" s="1">
        <f>Q3486/AL3486*100000</f>
        <v>6.0090141926872649</v>
      </c>
      <c r="AS3486" s="25">
        <f>IF(B3487=B3486,IFERROR((AE3486/AE3487)-1,0),0)</f>
        <v>1.0681818181818183</v>
      </c>
      <c r="AT3486" s="26">
        <f>IFERROR(LOG(2)/LOG(1+(AS3486)),AS3486)</f>
        <v>0.95386805851911027</v>
      </c>
      <c r="AU3486" s="26">
        <f>AVERAGE(AE3486:AE3492)</f>
        <v>65.142857142857139</v>
      </c>
      <c r="AV3486" s="19">
        <f>ROUNDDOWN(N3486,0)</f>
        <v>43923</v>
      </c>
      <c r="AW3486" s="29" cm="1">
        <f t="array" ref="AW3486">_xlfn.ANCHORARRAY(AV3486)-1</f>
        <v>43922</v>
      </c>
    </row>
    <row r="3487" spans="1:49" x14ac:dyDescent="0.25">
      <c r="A3487">
        <v>20200401</v>
      </c>
      <c r="B3487" s="1" t="s">
        <v>67</v>
      </c>
      <c r="C3487">
        <v>22255</v>
      </c>
      <c r="D3487">
        <v>30387</v>
      </c>
      <c r="F3487">
        <v>2000</v>
      </c>
      <c r="M3487" s="1" t="s">
        <v>31</v>
      </c>
      <c r="N3487" s="2">
        <v>43922.541666666664</v>
      </c>
      <c r="O3487" s="2">
        <v>43922.375</v>
      </c>
      <c r="P3487" s="1" t="s">
        <v>1731</v>
      </c>
      <c r="Q3487">
        <v>355</v>
      </c>
      <c r="S3487" s="2">
        <v>43922.375</v>
      </c>
      <c r="T3487" s="1" t="s">
        <v>54</v>
      </c>
      <c r="U3487" s="1" t="s">
        <v>54</v>
      </c>
      <c r="V3487" s="1" t="s">
        <v>54</v>
      </c>
      <c r="X3487">
        <v>34</v>
      </c>
      <c r="Y3487">
        <v>3559</v>
      </c>
      <c r="Z3487" s="1" t="s">
        <v>11511</v>
      </c>
      <c r="AA3487">
        <v>52642</v>
      </c>
      <c r="AB3487">
        <v>52642</v>
      </c>
      <c r="AC3487">
        <v>6869</v>
      </c>
      <c r="AD3487">
        <v>52642</v>
      </c>
      <c r="AE3487">
        <v>88</v>
      </c>
      <c r="AF3487">
        <v>0</v>
      </c>
      <c r="AG3487" s="1" t="s">
        <v>11512</v>
      </c>
      <c r="AH3487">
        <v>0</v>
      </c>
      <c r="AI3487">
        <v>0</v>
      </c>
      <c r="AJ3487" s="1">
        <f>Y3487/0.1</f>
        <v>35590</v>
      </c>
      <c r="AK3487" s="1">
        <f>AC3487-AJ3487</f>
        <v>-28721</v>
      </c>
      <c r="AL3487" s="28">
        <f>_xlfn.IFNA(INDEX($BD$2:$BD$53,MATCH(B3487,$BC$2:$BC$53,0)),1000)</f>
        <v>8936574</v>
      </c>
      <c r="AM3487" s="1">
        <f>C3487/AL3487*100000</f>
        <v>249.03279489432978</v>
      </c>
      <c r="AN3487" s="17">
        <f>IF(B3488=B3487,IFERROR((C3487/C3488)-1,0),0)</f>
        <v>0.19036157466837822</v>
      </c>
      <c r="AO3487" s="26">
        <f>IFERROR(LOG(2)/LOG(1+(AN3487)),AN3487)</f>
        <v>3.9777269319380295</v>
      </c>
      <c r="AP3487" s="26">
        <f>AVERAGE(Y3487:Y3493)</f>
        <v>2550.4285714285716</v>
      </c>
      <c r="AR3487" s="1">
        <f>Q3487/AL3487*100000</f>
        <v>3.9724395501005199</v>
      </c>
      <c r="AS3487" s="25">
        <f>IF(B3488=B3487,IFERROR((AE3487/AE3488)-1,0),0)</f>
        <v>0.2753623188405796</v>
      </c>
      <c r="AT3487" s="26">
        <f>IFERROR(LOG(2)/LOG(1+(AS3487)),AS3487)</f>
        <v>2.8497565985884625</v>
      </c>
      <c r="AU3487" s="26">
        <f>AVERAGE(AE3487:AE3493)</f>
        <v>41.857142857142854</v>
      </c>
      <c r="AV3487" s="19">
        <f>ROUNDDOWN(N3487,0)</f>
        <v>43922</v>
      </c>
      <c r="AW3487" s="29" cm="1">
        <f t="array" ref="AW3487">_xlfn.ANCHORARRAY(AV3487)-1</f>
        <v>43921</v>
      </c>
    </row>
    <row r="3488" spans="1:49" x14ac:dyDescent="0.25">
      <c r="A3488">
        <v>20200331</v>
      </c>
      <c r="B3488" s="1" t="s">
        <v>67</v>
      </c>
      <c r="C3488">
        <v>18696</v>
      </c>
      <c r="D3488">
        <v>27077</v>
      </c>
      <c r="F3488">
        <v>2000</v>
      </c>
      <c r="M3488" s="1" t="s">
        <v>31</v>
      </c>
      <c r="N3488" s="2">
        <v>43921.541666666664</v>
      </c>
      <c r="O3488" s="2">
        <v>43921.375</v>
      </c>
      <c r="P3488" s="1" t="s">
        <v>1769</v>
      </c>
      <c r="Q3488">
        <v>267</v>
      </c>
      <c r="S3488" s="2">
        <v>43921.375</v>
      </c>
      <c r="T3488" s="1" t="s">
        <v>54</v>
      </c>
      <c r="U3488" s="1" t="s">
        <v>54</v>
      </c>
      <c r="V3488" s="1" t="s">
        <v>54</v>
      </c>
      <c r="X3488">
        <v>34</v>
      </c>
      <c r="Y3488">
        <v>2060</v>
      </c>
      <c r="Z3488" s="1" t="s">
        <v>11606</v>
      </c>
      <c r="AA3488">
        <v>45773</v>
      </c>
      <c r="AB3488">
        <v>45773</v>
      </c>
      <c r="AC3488">
        <v>3913</v>
      </c>
      <c r="AD3488">
        <v>45773</v>
      </c>
      <c r="AE3488">
        <v>69</v>
      </c>
      <c r="AF3488">
        <v>0</v>
      </c>
      <c r="AG3488" s="1" t="s">
        <v>11607</v>
      </c>
      <c r="AH3488">
        <v>0</v>
      </c>
      <c r="AI3488">
        <v>0</v>
      </c>
      <c r="AJ3488" s="1">
        <f>Y3488/0.1</f>
        <v>20600</v>
      </c>
      <c r="AK3488" s="1">
        <f>AC3488-AJ3488</f>
        <v>-16687</v>
      </c>
      <c r="AL3488" s="28">
        <f>_xlfn.IFNA(INDEX($BD$2:$BD$53,MATCH(B3488,$BC$2:$BC$53,0)),1000)</f>
        <v>8936574</v>
      </c>
      <c r="AM3488" s="1">
        <f>C3488/AL3488*100000</f>
        <v>209.20768965825158</v>
      </c>
      <c r="AN3488" s="17">
        <f>IF(B3489=B3488,IFERROR((C3488/C3489)-1,0),0)</f>
        <v>0.12382784323154605</v>
      </c>
      <c r="AO3488" s="26">
        <f>IFERROR(LOG(2)/LOG(1+(AN3488)),AN3488)</f>
        <v>5.9375001232162754</v>
      </c>
      <c r="AP3488" s="26">
        <f>AVERAGE(Y3488:Y3494)</f>
        <v>2145.8571428571427</v>
      </c>
      <c r="AR3488" s="1">
        <f>Q3488/AL3488*100000</f>
        <v>2.9877221404981373</v>
      </c>
      <c r="AS3488" s="25">
        <f>IF(B3489=B3488,IFERROR((AE3488/AE3489)-1,0),0)</f>
        <v>0.86486486486486491</v>
      </c>
      <c r="AT3488" s="26">
        <f>IFERROR(LOG(2)/LOG(1+(AS3488)),AS3488)</f>
        <v>1.112259097021761</v>
      </c>
      <c r="AU3488" s="26">
        <f>AVERAGE(AE3488:AE3494)</f>
        <v>31.857142857142858</v>
      </c>
      <c r="AV3488" s="19">
        <f>ROUNDDOWN(N3488,0)</f>
        <v>43921</v>
      </c>
      <c r="AW3488" s="29" cm="1">
        <f t="array" ref="AW3488">_xlfn.ANCHORARRAY(AV3488)-1</f>
        <v>43920</v>
      </c>
    </row>
    <row r="3489" spans="1:49" x14ac:dyDescent="0.25">
      <c r="A3489">
        <v>20200330</v>
      </c>
      <c r="B3489" s="1" t="s">
        <v>67</v>
      </c>
      <c r="C3489">
        <v>16636</v>
      </c>
      <c r="D3489">
        <v>25224</v>
      </c>
      <c r="F3489">
        <v>2000</v>
      </c>
      <c r="M3489" s="1" t="s">
        <v>31</v>
      </c>
      <c r="N3489" s="2">
        <v>43919.5625</v>
      </c>
      <c r="O3489" s="2">
        <v>43919.395833333336</v>
      </c>
      <c r="P3489" s="1" t="s">
        <v>1793</v>
      </c>
      <c r="Q3489">
        <v>198</v>
      </c>
      <c r="S3489" s="2">
        <v>43919.395833333336</v>
      </c>
      <c r="T3489" s="1" t="s">
        <v>54</v>
      </c>
      <c r="U3489" s="1" t="s">
        <v>54</v>
      </c>
      <c r="V3489" s="1" t="s">
        <v>54</v>
      </c>
      <c r="X3489">
        <v>34</v>
      </c>
      <c r="Y3489">
        <v>3250</v>
      </c>
      <c r="Z3489" s="1" t="s">
        <v>11692</v>
      </c>
      <c r="AA3489">
        <v>41860</v>
      </c>
      <c r="AB3489">
        <v>41860</v>
      </c>
      <c r="AC3489">
        <v>6258</v>
      </c>
      <c r="AD3489">
        <v>41860</v>
      </c>
      <c r="AE3489">
        <v>37</v>
      </c>
      <c r="AF3489">
        <v>0</v>
      </c>
      <c r="AG3489" s="1" t="s">
        <v>11693</v>
      </c>
      <c r="AH3489">
        <v>0</v>
      </c>
      <c r="AI3489">
        <v>0</v>
      </c>
      <c r="AJ3489" s="1">
        <f>Y3489/0.1</f>
        <v>32500</v>
      </c>
      <c r="AK3489" s="1">
        <f>AC3489-AJ3489</f>
        <v>-26242</v>
      </c>
      <c r="AL3489" s="28">
        <f>_xlfn.IFNA(INDEX($BD$2:$BD$53,MATCH(B3489,$BC$2:$BC$53,0)),1000)</f>
        <v>8936574</v>
      </c>
      <c r="AM3489" s="1">
        <f>C3489/AL3489*100000</f>
        <v>186.15635029710489</v>
      </c>
      <c r="AN3489" s="17">
        <f>IF(B3490=B3489,IFERROR((C3489/C3490)-1,0),0)</f>
        <v>0.24279097564619745</v>
      </c>
      <c r="AO3489" s="26">
        <f>IFERROR(LOG(2)/LOG(1+(AN3489)),AN3489)</f>
        <v>3.1889415600887041</v>
      </c>
      <c r="AP3489" s="26">
        <f>AVERAGE(Y3489:Y3495)</f>
        <v>1970.2857142857142</v>
      </c>
      <c r="AR3489" s="1">
        <f>Q3489/AL3489*100000</f>
        <v>2.2156141716053601</v>
      </c>
      <c r="AS3489" s="25">
        <f>IF(B3490=B3489,IFERROR((AE3489/AE3490)-1,0),0)</f>
        <v>0.76190476190476186</v>
      </c>
      <c r="AT3489" s="26">
        <f>IFERROR(LOG(2)/LOG(1+(AS3489)),AS3489)</f>
        <v>1.2237865789038436</v>
      </c>
      <c r="AU3489" s="26">
        <f>AVERAGE(AE3489:AE3495)</f>
        <v>24.428571428571427</v>
      </c>
      <c r="AV3489" s="19">
        <f>ROUNDDOWN(N3489,0)</f>
        <v>43919</v>
      </c>
      <c r="AW3489" s="29" cm="1">
        <f t="array" ref="AW3489">_xlfn.ANCHORARRAY(AV3489)-1</f>
        <v>43918</v>
      </c>
    </row>
    <row r="3490" spans="1:49" x14ac:dyDescent="0.25">
      <c r="A3490">
        <v>20200329</v>
      </c>
      <c r="B3490" s="1" t="s">
        <v>67</v>
      </c>
      <c r="C3490">
        <v>13386</v>
      </c>
      <c r="D3490">
        <v>22216</v>
      </c>
      <c r="F3490">
        <v>2000</v>
      </c>
      <c r="M3490" s="1" t="s">
        <v>31</v>
      </c>
      <c r="N3490" s="2">
        <v>43919.5625</v>
      </c>
      <c r="O3490" s="2">
        <v>43919.395833333336</v>
      </c>
      <c r="P3490" s="1" t="s">
        <v>1793</v>
      </c>
      <c r="Q3490">
        <v>161</v>
      </c>
      <c r="S3490" s="2">
        <v>43919.395833333336</v>
      </c>
      <c r="T3490" s="1" t="s">
        <v>54</v>
      </c>
      <c r="U3490" s="1" t="s">
        <v>54</v>
      </c>
      <c r="V3490" s="1" t="s">
        <v>54</v>
      </c>
      <c r="X3490">
        <v>34</v>
      </c>
      <c r="Y3490">
        <v>2262</v>
      </c>
      <c r="Z3490" s="1" t="s">
        <v>7275</v>
      </c>
      <c r="AA3490">
        <v>35602</v>
      </c>
      <c r="AB3490">
        <v>35602</v>
      </c>
      <c r="AC3490">
        <v>5092</v>
      </c>
      <c r="AD3490">
        <v>35602</v>
      </c>
      <c r="AE3490">
        <v>21</v>
      </c>
      <c r="AF3490">
        <v>0</v>
      </c>
      <c r="AG3490" s="1" t="s">
        <v>11780</v>
      </c>
      <c r="AH3490">
        <v>0</v>
      </c>
      <c r="AI3490">
        <v>0</v>
      </c>
      <c r="AJ3490" s="1">
        <f>Y3490/0.1</f>
        <v>22620</v>
      </c>
      <c r="AK3490" s="1">
        <f>AC3490-AJ3490</f>
        <v>-17528</v>
      </c>
      <c r="AL3490" s="28">
        <f>_xlfn.IFNA(INDEX($BD$2:$BD$53,MATCH(B3490,$BC$2:$BC$53,0)),1000)</f>
        <v>8936574</v>
      </c>
      <c r="AM3490" s="1">
        <f>C3490/AL3490*100000</f>
        <v>149.78894596519874</v>
      </c>
      <c r="AN3490" s="17">
        <f>IF(B3491=B3490,IFERROR((C3490/C3491)-1,0),0)</f>
        <v>0.20334412081984898</v>
      </c>
      <c r="AO3490" s="26">
        <f>IFERROR(LOG(2)/LOG(1+(AN3490)),AN3490)</f>
        <v>3.7446273544509747</v>
      </c>
      <c r="AP3490" s="26">
        <f>AVERAGE(Y3490:Y3496)</f>
        <v>1638.8571428571429</v>
      </c>
      <c r="AR3490" s="1">
        <f>Q3490/AL3490*100000</f>
        <v>1.8015852607498133</v>
      </c>
      <c r="AS3490" s="25">
        <f>IF(B3491=B3490,IFERROR((AE3490/AE3491)-1,0),0)</f>
        <v>-0.34375</v>
      </c>
      <c r="AT3490" s="26">
        <f>IFERROR(LOG(2)/LOG(1+(AS3490)),AS3490)</f>
        <v>-1.6455959698116025</v>
      </c>
      <c r="AU3490" s="26">
        <f>AVERAGE(AE3490:AE3496)</f>
        <v>20.142857142857142</v>
      </c>
      <c r="AV3490" s="19">
        <f>ROUNDDOWN(N3490,0)</f>
        <v>43919</v>
      </c>
      <c r="AW3490" s="29" cm="1">
        <f t="array" ref="AW3490">_xlfn.ANCHORARRAY(AV3490)-1</f>
        <v>43918</v>
      </c>
    </row>
    <row r="3491" spans="1:49" x14ac:dyDescent="0.25">
      <c r="A3491">
        <v>20200328</v>
      </c>
      <c r="B3491" s="1" t="s">
        <v>67</v>
      </c>
      <c r="C3491">
        <v>11124</v>
      </c>
      <c r="D3491">
        <v>19386</v>
      </c>
      <c r="F3491">
        <v>2000</v>
      </c>
      <c r="M3491" s="1" t="s">
        <v>31</v>
      </c>
      <c r="N3491" s="2">
        <v>43918.5625</v>
      </c>
      <c r="O3491" s="2">
        <v>43918.395833333336</v>
      </c>
      <c r="P3491" s="1" t="s">
        <v>1852</v>
      </c>
      <c r="Q3491">
        <v>140</v>
      </c>
      <c r="S3491" s="2">
        <v>43918.395833333336</v>
      </c>
      <c r="T3491" s="1" t="s">
        <v>54</v>
      </c>
      <c r="U3491" s="1" t="s">
        <v>54</v>
      </c>
      <c r="V3491" s="1" t="s">
        <v>54</v>
      </c>
      <c r="X3491">
        <v>34</v>
      </c>
      <c r="Y3491">
        <v>2299</v>
      </c>
      <c r="Z3491" s="1" t="s">
        <v>11868</v>
      </c>
      <c r="AA3491">
        <v>30510</v>
      </c>
      <c r="AB3491">
        <v>30510</v>
      </c>
      <c r="AC3491">
        <v>5138</v>
      </c>
      <c r="AD3491">
        <v>30510</v>
      </c>
      <c r="AE3491">
        <v>32</v>
      </c>
      <c r="AF3491">
        <v>0</v>
      </c>
      <c r="AG3491" s="1" t="s">
        <v>11869</v>
      </c>
      <c r="AH3491">
        <v>0</v>
      </c>
      <c r="AI3491">
        <v>0</v>
      </c>
      <c r="AJ3491" s="1">
        <f>Y3491/0.1</f>
        <v>22990</v>
      </c>
      <c r="AK3491" s="1">
        <f>AC3491-AJ3491</f>
        <v>-17852</v>
      </c>
      <c r="AL3491" s="28">
        <f>_xlfn.IFNA(INDEX($BD$2:$BD$53,MATCH(B3491,$BC$2:$BC$53,0)),1000)</f>
        <v>8936574</v>
      </c>
      <c r="AM3491" s="1">
        <f>C3491/AL3491*100000</f>
        <v>124.47723255019204</v>
      </c>
      <c r="AN3491" s="17">
        <f>IF(B3492=B3491,IFERROR((C3491/C3492)-1,0),0)</f>
        <v>0.26050991501416432</v>
      </c>
      <c r="AO3491" s="26">
        <f>IFERROR(LOG(2)/LOG(1+(AN3491)),AN3491)</f>
        <v>2.9939450488195836</v>
      </c>
      <c r="AP3491" s="26">
        <f>AVERAGE(Y3491:Y3497)</f>
        <v>1399.5714285714287</v>
      </c>
      <c r="AR3491" s="1">
        <f>Q3491/AL3491*100000</f>
        <v>1.5665958789128811</v>
      </c>
      <c r="AS3491" s="25">
        <f>IF(B3492=B3491,IFERROR((AE3491/AE3492)-1,0),0)</f>
        <v>0.18518518518518512</v>
      </c>
      <c r="AT3491" s="26">
        <f>IFERROR(LOG(2)/LOG(1+(AS3491)),AS3491)</f>
        <v>4.0797593302113571</v>
      </c>
      <c r="AU3491" s="26">
        <f>AVERAGE(AE3491:AE3497)</f>
        <v>17.714285714285715</v>
      </c>
      <c r="AV3491" s="19">
        <f>ROUNDDOWN(N3491,0)</f>
        <v>43918</v>
      </c>
      <c r="AW3491" s="29" cm="1">
        <f t="array" ref="AW3491">_xlfn.ANCHORARRAY(AV3491)-1</f>
        <v>43917</v>
      </c>
    </row>
    <row r="3492" spans="1:49" x14ac:dyDescent="0.25">
      <c r="A3492">
        <v>20200327</v>
      </c>
      <c r="B3492" s="1" t="s">
        <v>67</v>
      </c>
      <c r="C3492">
        <v>8825</v>
      </c>
      <c r="D3492">
        <v>16547</v>
      </c>
      <c r="F3492">
        <v>2000</v>
      </c>
      <c r="M3492" s="1" t="s">
        <v>31</v>
      </c>
      <c r="N3492" s="2">
        <v>43917.5625</v>
      </c>
      <c r="O3492" s="2">
        <v>43917.395833333336</v>
      </c>
      <c r="P3492" s="1" t="s">
        <v>1868</v>
      </c>
      <c r="Q3492">
        <v>108</v>
      </c>
      <c r="S3492" s="2">
        <v>43917.395833333336</v>
      </c>
      <c r="T3492" s="1" t="s">
        <v>54</v>
      </c>
      <c r="U3492" s="1" t="s">
        <v>54</v>
      </c>
      <c r="V3492" s="1" t="s">
        <v>54</v>
      </c>
      <c r="X3492">
        <v>34</v>
      </c>
      <c r="Y3492">
        <v>1949</v>
      </c>
      <c r="Z3492" s="1" t="s">
        <v>8862</v>
      </c>
      <c r="AA3492">
        <v>25372</v>
      </c>
      <c r="AB3492">
        <v>25372</v>
      </c>
      <c r="AC3492">
        <v>4835</v>
      </c>
      <c r="AD3492">
        <v>25372</v>
      </c>
      <c r="AE3492">
        <v>27</v>
      </c>
      <c r="AF3492">
        <v>0</v>
      </c>
      <c r="AG3492" s="1" t="s">
        <v>11955</v>
      </c>
      <c r="AH3492">
        <v>0</v>
      </c>
      <c r="AI3492">
        <v>0</v>
      </c>
      <c r="AJ3492" s="1">
        <f>Y3492/0.1</f>
        <v>19490</v>
      </c>
      <c r="AK3492" s="1">
        <f>AC3492-AJ3492</f>
        <v>-14655</v>
      </c>
      <c r="AL3492" s="28">
        <f>_xlfn.IFNA(INDEX($BD$2:$BD$53,MATCH(B3492,$BC$2:$BC$53,0)),1000)</f>
        <v>8936574</v>
      </c>
      <c r="AM3492" s="1">
        <f>C3492/AL3492*100000</f>
        <v>98.751490224329814</v>
      </c>
      <c r="AN3492" s="17">
        <f>IF(B3493=B3492,IFERROR((C3492/C3493)-1,0),0)</f>
        <v>0.2834496800465387</v>
      </c>
      <c r="AO3492" s="26">
        <f>IFERROR(LOG(2)/LOG(1+(AN3492)),AN3492)</f>
        <v>2.777571515565131</v>
      </c>
      <c r="AP3492" s="26">
        <f>AVERAGE(Y3492:Y3498)</f>
        <v>1133.5714285714287</v>
      </c>
      <c r="AR3492" s="1">
        <f>Q3492/AL3492*100000</f>
        <v>1.2085168208756509</v>
      </c>
      <c r="AS3492" s="25">
        <f>IF(B3493=B3492,IFERROR((AE3492/AE3493)-1,0),0)</f>
        <v>0.42105263157894735</v>
      </c>
      <c r="AT3492" s="26">
        <f>IFERROR(LOG(2)/LOG(1+(AS3492)),AS3492)</f>
        <v>1.9725422562934107</v>
      </c>
      <c r="AU3492" s="26">
        <f>AVERAGE(AE3492:AE3498)</f>
        <v>13.857142857142858</v>
      </c>
      <c r="AV3492" s="19">
        <f>ROUNDDOWN(N3492,0)</f>
        <v>43917</v>
      </c>
      <c r="AW3492" s="29" cm="1">
        <f t="array" ref="AW3492">_xlfn.ANCHORARRAY(AV3492)-1</f>
        <v>43916</v>
      </c>
    </row>
    <row r="3493" spans="1:49" x14ac:dyDescent="0.25">
      <c r="A3493">
        <v>20200326</v>
      </c>
      <c r="B3493" s="1" t="s">
        <v>67</v>
      </c>
      <c r="C3493">
        <v>6876</v>
      </c>
      <c r="D3493">
        <v>13661</v>
      </c>
      <c r="F3493">
        <v>1080</v>
      </c>
      <c r="M3493" s="1" t="s">
        <v>28</v>
      </c>
      <c r="N3493" s="2">
        <v>43915.583333333336</v>
      </c>
      <c r="O3493" s="2">
        <v>43915.416666666664</v>
      </c>
      <c r="P3493" s="1" t="s">
        <v>1907</v>
      </c>
      <c r="Q3493">
        <v>81</v>
      </c>
      <c r="S3493" s="2">
        <v>43915.416666666664</v>
      </c>
      <c r="T3493" s="1" t="s">
        <v>54</v>
      </c>
      <c r="U3493" s="1" t="s">
        <v>54</v>
      </c>
      <c r="V3493" s="1" t="s">
        <v>54</v>
      </c>
      <c r="X3493">
        <v>34</v>
      </c>
      <c r="Y3493">
        <v>2474</v>
      </c>
      <c r="Z3493" s="1" t="s">
        <v>12041</v>
      </c>
      <c r="AA3493">
        <v>20537</v>
      </c>
      <c r="AB3493">
        <v>20537</v>
      </c>
      <c r="AC3493">
        <v>5683</v>
      </c>
      <c r="AD3493">
        <v>20537</v>
      </c>
      <c r="AE3493">
        <v>19</v>
      </c>
      <c r="AF3493">
        <v>0</v>
      </c>
      <c r="AG3493" s="1" t="s">
        <v>12042</v>
      </c>
      <c r="AH3493">
        <v>0</v>
      </c>
      <c r="AI3493">
        <v>0</v>
      </c>
      <c r="AJ3493" s="1">
        <f>Y3493/0.1</f>
        <v>24740</v>
      </c>
      <c r="AK3493" s="1">
        <f>AC3493-AJ3493</f>
        <v>-19057</v>
      </c>
      <c r="AL3493" s="28">
        <f>_xlfn.IFNA(INDEX($BD$2:$BD$53,MATCH(B3493,$BC$2:$BC$53,0)),1000)</f>
        <v>8936574</v>
      </c>
      <c r="AM3493" s="1">
        <f>C3493/AL3493*100000</f>
        <v>76.942237595749788</v>
      </c>
      <c r="AN3493" s="17">
        <f>IF(B3494=B3493,IFERROR((C3493/C3494)-1,0),0)</f>
        <v>0.56201726487960024</v>
      </c>
      <c r="AO3493" s="26">
        <f>IFERROR(LOG(2)/LOG(1+(AN3493)),AN3493)</f>
        <v>1.554217962038946</v>
      </c>
      <c r="AP3493" s="26">
        <f>AVERAGE(Y3493:Y3499)</f>
        <v>876.28571428571433</v>
      </c>
      <c r="AR3493" s="1">
        <f>Q3493/AL3493*100000</f>
        <v>0.9063876156567382</v>
      </c>
      <c r="AS3493" s="25">
        <f>IF(B3494=B3493,IFERROR((AE3493/AE3494)-1,0),0)</f>
        <v>5.555555555555558E-2</v>
      </c>
      <c r="AT3493" s="26">
        <f>IFERROR(LOG(2)/LOG(1+(AS3493)),AS3493)</f>
        <v>12.820099947341157</v>
      </c>
      <c r="AU3493" s="26">
        <f>AVERAGE(AE3493:AE3499)</f>
        <v>10.285714285714286</v>
      </c>
      <c r="AV3493" s="19">
        <f>ROUNDDOWN(N3493,0)</f>
        <v>43915</v>
      </c>
      <c r="AW3493" s="29" cm="1">
        <f t="array" ref="AW3493">_xlfn.ANCHORARRAY(AV3493)-1</f>
        <v>43914</v>
      </c>
    </row>
    <row r="3494" spans="1:49" x14ac:dyDescent="0.25">
      <c r="A3494">
        <v>20200325</v>
      </c>
      <c r="B3494" s="1" t="s">
        <v>67</v>
      </c>
      <c r="C3494">
        <v>4402</v>
      </c>
      <c r="D3494">
        <v>10452</v>
      </c>
      <c r="M3494" s="1" t="s">
        <v>28</v>
      </c>
      <c r="N3494" s="2">
        <v>43914.0625</v>
      </c>
      <c r="O3494" s="2">
        <v>43913.895833333336</v>
      </c>
      <c r="P3494" s="1" t="s">
        <v>1934</v>
      </c>
      <c r="Q3494">
        <v>62</v>
      </c>
      <c r="S3494" s="2">
        <v>43913.895833333336</v>
      </c>
      <c r="T3494" s="1" t="s">
        <v>54</v>
      </c>
      <c r="U3494" s="1" t="s">
        <v>54</v>
      </c>
      <c r="V3494" s="1" t="s">
        <v>54</v>
      </c>
      <c r="X3494">
        <v>34</v>
      </c>
      <c r="Y3494">
        <v>727</v>
      </c>
      <c r="Z3494" s="1" t="s">
        <v>10779</v>
      </c>
      <c r="AA3494">
        <v>14854</v>
      </c>
      <c r="AB3494">
        <v>14854</v>
      </c>
      <c r="AC3494">
        <v>2854</v>
      </c>
      <c r="AD3494">
        <v>14854</v>
      </c>
      <c r="AE3494">
        <v>18</v>
      </c>
      <c r="AF3494">
        <v>0</v>
      </c>
      <c r="AG3494" s="1" t="s">
        <v>12125</v>
      </c>
      <c r="AH3494">
        <v>0</v>
      </c>
      <c r="AI3494">
        <v>0</v>
      </c>
      <c r="AJ3494" s="1">
        <f>Y3494/0.1</f>
        <v>7270</v>
      </c>
      <c r="AK3494" s="1">
        <f>AC3494-AJ3494</f>
        <v>-4416</v>
      </c>
      <c r="AL3494" s="28">
        <f>_xlfn.IFNA(INDEX($BD$2:$BD$53,MATCH(B3494,$BC$2:$BC$53,0)),1000)</f>
        <v>8936574</v>
      </c>
      <c r="AM3494" s="1">
        <f>C3494/AL3494*100000</f>
        <v>49.258250421246437</v>
      </c>
      <c r="AN3494" s="17">
        <f>IF(B3495=B3494,IFERROR((C3494/C3495)-1,0),0)</f>
        <v>0.19782312925170076</v>
      </c>
      <c r="AO3494" s="26">
        <f>IFERROR(LOG(2)/LOG(1+(AN3494)),AN3494)</f>
        <v>3.8400261203300006</v>
      </c>
      <c r="AP3494" s="26">
        <f>AVERAGE(Y3494:Y3500)</f>
        <v>567.85714285714289</v>
      </c>
      <c r="AR3494" s="1">
        <f>Q3494/AL3494*100000</f>
        <v>0.6937781749471329</v>
      </c>
      <c r="AS3494" s="25">
        <f>IF(B3495=B3494,IFERROR((AE3494/AE3495)-1,0),0)</f>
        <v>5.8823529411764719E-2</v>
      </c>
      <c r="AT3494" s="26">
        <f>IFERROR(LOG(2)/LOG(1+(AS3494)),AS3494)</f>
        <v>12.126774240111915</v>
      </c>
      <c r="AU3494" s="26">
        <f>AVERAGE(AE3494:AE3500)</f>
        <v>8.1428571428571423</v>
      </c>
      <c r="AV3494" s="19">
        <f>ROUNDDOWN(N3494,0)</f>
        <v>43914</v>
      </c>
      <c r="AW3494" s="29" cm="1">
        <f t="array" ref="AW3494">_xlfn.ANCHORARRAY(AV3494)-1</f>
        <v>43913</v>
      </c>
    </row>
    <row r="3495" spans="1:49" x14ac:dyDescent="0.25">
      <c r="A3495">
        <v>20200324</v>
      </c>
      <c r="B3495" s="1" t="s">
        <v>67</v>
      </c>
      <c r="C3495">
        <v>3675</v>
      </c>
      <c r="D3495">
        <v>8325</v>
      </c>
      <c r="E3495">
        <v>45</v>
      </c>
      <c r="M3495" s="1" t="s">
        <v>28</v>
      </c>
      <c r="N3495" s="2">
        <v>43914.0625</v>
      </c>
      <c r="O3495" s="2">
        <v>43913.895833333336</v>
      </c>
      <c r="P3495" s="1" t="s">
        <v>1934</v>
      </c>
      <c r="Q3495">
        <v>44</v>
      </c>
      <c r="S3495" s="2">
        <v>43913.895833333336</v>
      </c>
      <c r="T3495" s="1" t="s">
        <v>54</v>
      </c>
      <c r="U3495" s="1" t="s">
        <v>54</v>
      </c>
      <c r="V3495" s="1" t="s">
        <v>54</v>
      </c>
      <c r="X3495">
        <v>34</v>
      </c>
      <c r="Y3495">
        <v>831</v>
      </c>
      <c r="Z3495" s="1" t="s">
        <v>12206</v>
      </c>
      <c r="AA3495">
        <v>12045</v>
      </c>
      <c r="AB3495">
        <v>12000</v>
      </c>
      <c r="AC3495">
        <v>8797</v>
      </c>
      <c r="AD3495">
        <v>12000</v>
      </c>
      <c r="AE3495">
        <v>17</v>
      </c>
      <c r="AF3495">
        <v>0</v>
      </c>
      <c r="AG3495" s="1" t="s">
        <v>12207</v>
      </c>
      <c r="AH3495">
        <v>0</v>
      </c>
      <c r="AI3495">
        <v>0</v>
      </c>
      <c r="AJ3495" s="1">
        <f>Y3495/0.1</f>
        <v>8310</v>
      </c>
      <c r="AK3495" s="1">
        <f>AC3495-AJ3495</f>
        <v>487</v>
      </c>
      <c r="AL3495" s="28">
        <f>_xlfn.IFNA(INDEX($BD$2:$BD$53,MATCH(B3495,$BC$2:$BC$53,0)),1000)</f>
        <v>8936574</v>
      </c>
      <c r="AM3495" s="1">
        <f>C3495/AL3495*100000</f>
        <v>41.123141821463122</v>
      </c>
      <c r="AN3495" s="17">
        <f>IF(B3496=B3495,IFERROR((C3495/C3496)-1,0),0)</f>
        <v>0.29219409282700415</v>
      </c>
      <c r="AO3495" s="26">
        <f>IFERROR(LOG(2)/LOG(1+(AN3495)),AN3495)</f>
        <v>2.7039978080920952</v>
      </c>
      <c r="AP3495" s="26">
        <f>AVERAGE(Y3495:Y3501)</f>
        <v>486.85714285714283</v>
      </c>
      <c r="AR3495" s="1">
        <f>Q3495/AL3495*100000</f>
        <v>0.49235870480119109</v>
      </c>
      <c r="AS3495" s="25">
        <f>IF(B3496=B3495,IFERROR((AE3495/AE3496)-1,0),0)</f>
        <v>1.4285714285714284</v>
      </c>
      <c r="AT3495" s="26">
        <f>IFERROR(LOG(2)/LOG(1+(AS3495)),AS3495)</f>
        <v>0.781184136905131</v>
      </c>
      <c r="AU3495" s="26">
        <f>AVERAGE(AE3495:AE3501)</f>
        <v>5.8571428571428568</v>
      </c>
      <c r="AV3495" s="19">
        <f>ROUNDDOWN(N3495,0)</f>
        <v>43914</v>
      </c>
      <c r="AW3495" s="29" cm="1">
        <f t="array" ref="AW3495">_xlfn.ANCHORARRAY(AV3495)-1</f>
        <v>43913</v>
      </c>
    </row>
    <row r="3496" spans="1:49" x14ac:dyDescent="0.25">
      <c r="A3496">
        <v>20200323</v>
      </c>
      <c r="B3496" s="1" t="s">
        <v>67</v>
      </c>
      <c r="C3496">
        <v>2844</v>
      </c>
      <c r="D3496">
        <v>359</v>
      </c>
      <c r="E3496">
        <v>94</v>
      </c>
      <c r="M3496" s="1" t="s">
        <v>28</v>
      </c>
      <c r="N3496" s="2">
        <v>43913.583333333336</v>
      </c>
      <c r="O3496" s="2">
        <v>43913.416666666664</v>
      </c>
      <c r="P3496" s="1" t="s">
        <v>1977</v>
      </c>
      <c r="Q3496">
        <v>27</v>
      </c>
      <c r="S3496" s="2">
        <v>43913.416666666664</v>
      </c>
      <c r="T3496" s="1" t="s">
        <v>54</v>
      </c>
      <c r="U3496" s="1" t="s">
        <v>54</v>
      </c>
      <c r="V3496" s="1" t="s">
        <v>54</v>
      </c>
      <c r="X3496">
        <v>34</v>
      </c>
      <c r="Y3496">
        <v>930</v>
      </c>
      <c r="Z3496" s="1" t="s">
        <v>3362</v>
      </c>
      <c r="AA3496">
        <v>3297</v>
      </c>
      <c r="AB3496">
        <v>3203</v>
      </c>
      <c r="AC3496">
        <v>962</v>
      </c>
      <c r="AD3496">
        <v>3203</v>
      </c>
      <c r="AE3496">
        <v>7</v>
      </c>
      <c r="AF3496">
        <v>0</v>
      </c>
      <c r="AG3496" s="1" t="s">
        <v>12288</v>
      </c>
      <c r="AH3496">
        <v>0</v>
      </c>
      <c r="AI3496">
        <v>0</v>
      </c>
      <c r="AJ3496" s="1">
        <f>Y3496/0.1</f>
        <v>9300</v>
      </c>
      <c r="AK3496" s="1">
        <f>AC3496-AJ3496</f>
        <v>-8338</v>
      </c>
      <c r="AL3496" s="28">
        <f>_xlfn.IFNA(INDEX($BD$2:$BD$53,MATCH(B3496,$BC$2:$BC$53,0)),1000)</f>
        <v>8936574</v>
      </c>
      <c r="AM3496" s="1">
        <f>C3496/AL3496*100000</f>
        <v>31.824276283058808</v>
      </c>
      <c r="AN3496" s="17">
        <f>IF(B3497=B3496,IFERROR((C3496/C3497)-1,0),0)</f>
        <v>0.48589341692789967</v>
      </c>
      <c r="AO3496" s="26">
        <f>IFERROR(LOG(2)/LOG(1+(AN3496)),AN3496)</f>
        <v>1.750299981317347</v>
      </c>
      <c r="AP3496" s="26">
        <f>AVERAGE(Y3496:Y3502)</f>
        <v>380.85714285714283</v>
      </c>
      <c r="AR3496" s="1">
        <f>Q3496/AL3496*100000</f>
        <v>0.30212920521891273</v>
      </c>
      <c r="AS3496" s="25">
        <f>IF(B3497=B3496,IFERROR((AE3496/AE3497)-1,0),0)</f>
        <v>0.75</v>
      </c>
      <c r="AT3496" s="26">
        <f>IFERROR(LOG(2)/LOG(1+(AS3496)),AS3496)</f>
        <v>1.2386126258466668</v>
      </c>
      <c r="AU3496" s="26">
        <f>AVERAGE(AE3496:AE3502)</f>
        <v>3.5714285714285716</v>
      </c>
      <c r="AV3496" s="19">
        <f>ROUNDDOWN(N3496,0)</f>
        <v>43913</v>
      </c>
      <c r="AW3496" s="29" cm="1">
        <f t="array" ref="AW3496">_xlfn.ANCHORARRAY(AV3496)-1</f>
        <v>43912</v>
      </c>
    </row>
    <row r="3497" spans="1:49" x14ac:dyDescent="0.25">
      <c r="A3497">
        <v>20200322</v>
      </c>
      <c r="B3497" s="1" t="s">
        <v>67</v>
      </c>
      <c r="C3497">
        <v>1914</v>
      </c>
      <c r="D3497">
        <v>327</v>
      </c>
      <c r="E3497">
        <v>49</v>
      </c>
      <c r="M3497" s="1" t="s">
        <v>54</v>
      </c>
      <c r="N3497" s="2">
        <v>43912.5625</v>
      </c>
      <c r="O3497" s="2">
        <v>43912.395833333336</v>
      </c>
      <c r="P3497" s="1" t="s">
        <v>2016</v>
      </c>
      <c r="Q3497">
        <v>20</v>
      </c>
      <c r="S3497" s="2">
        <v>43912.395833333336</v>
      </c>
      <c r="T3497" s="1" t="s">
        <v>54</v>
      </c>
      <c r="U3497" s="1" t="s">
        <v>54</v>
      </c>
      <c r="V3497" s="1" t="s">
        <v>54</v>
      </c>
      <c r="X3497">
        <v>34</v>
      </c>
      <c r="Y3497">
        <v>587</v>
      </c>
      <c r="Z3497" s="1" t="s">
        <v>10812</v>
      </c>
      <c r="AA3497">
        <v>2290</v>
      </c>
      <c r="AB3497">
        <v>2241</v>
      </c>
      <c r="AC3497">
        <v>620</v>
      </c>
      <c r="AD3497">
        <v>2241</v>
      </c>
      <c r="AE3497">
        <v>4</v>
      </c>
      <c r="AF3497">
        <v>0</v>
      </c>
      <c r="AG3497" s="1" t="s">
        <v>12364</v>
      </c>
      <c r="AH3497">
        <v>0</v>
      </c>
      <c r="AI3497">
        <v>0</v>
      </c>
      <c r="AJ3497" s="1">
        <f>Y3497/0.1</f>
        <v>5870</v>
      </c>
      <c r="AK3497" s="1">
        <f>AC3497-AJ3497</f>
        <v>-5250</v>
      </c>
      <c r="AL3497" s="28">
        <f>_xlfn.IFNA(INDEX($BD$2:$BD$53,MATCH(B3497,$BC$2:$BC$53,0)),1000)</f>
        <v>8936574</v>
      </c>
      <c r="AM3497" s="1">
        <f>C3497/AL3497*100000</f>
        <v>21.417603658851817</v>
      </c>
      <c r="AN3497" s="17">
        <f>IF(B3498=B3497,IFERROR((C3497/C3498)-1,0),0)</f>
        <v>0.44235116804822905</v>
      </c>
      <c r="AO3497" s="26">
        <f>IFERROR(LOG(2)/LOG(1+(AN3497)),AN3497)</f>
        <v>1.8924252418665581</v>
      </c>
      <c r="AP3497" s="26">
        <f>AVERAGE(Y3497:Y3503)</f>
        <v>259.42857142857144</v>
      </c>
      <c r="AR3497" s="1">
        <f>Q3497/AL3497*100000</f>
        <v>0.22379941127326872</v>
      </c>
      <c r="AS3497" s="25">
        <f>IF(B3498=B3497,IFERROR((AE3497/AE3498)-1,0),0)</f>
        <v>-0.19999999999999996</v>
      </c>
      <c r="AT3497" s="26">
        <f>IFERROR(LOG(2)/LOG(1+(AS3497)),AS3497)</f>
        <v>-3.1062837195053907</v>
      </c>
      <c r="AU3497" s="26">
        <f>AVERAGE(AE3497:AE3503)</f>
        <v>2.5714285714285716</v>
      </c>
      <c r="AV3497" s="19">
        <f>ROUNDDOWN(N3497,0)</f>
        <v>43912</v>
      </c>
      <c r="AW3497" s="29" cm="1">
        <f t="array" ref="AW3497">_xlfn.ANCHORARRAY(AV3497)-1</f>
        <v>43911</v>
      </c>
    </row>
    <row r="3498" spans="1:49" x14ac:dyDescent="0.25">
      <c r="A3498">
        <v>20200321</v>
      </c>
      <c r="B3498" s="1" t="s">
        <v>67</v>
      </c>
      <c r="C3498">
        <v>1327</v>
      </c>
      <c r="D3498">
        <v>294</v>
      </c>
      <c r="E3498">
        <v>40</v>
      </c>
      <c r="M3498" s="1" t="s">
        <v>54</v>
      </c>
      <c r="N3498" s="2">
        <v>43911.541666666664</v>
      </c>
      <c r="O3498" s="2">
        <v>43911.375</v>
      </c>
      <c r="P3498" s="1" t="s">
        <v>2039</v>
      </c>
      <c r="Q3498">
        <v>16</v>
      </c>
      <c r="S3498" s="2">
        <v>43911.375</v>
      </c>
      <c r="T3498" s="1" t="s">
        <v>54</v>
      </c>
      <c r="U3498" s="1" t="s">
        <v>54</v>
      </c>
      <c r="V3498" s="1" t="s">
        <v>54</v>
      </c>
      <c r="X3498">
        <v>34</v>
      </c>
      <c r="Y3498">
        <v>437</v>
      </c>
      <c r="Z3498" s="1" t="s">
        <v>6005</v>
      </c>
      <c r="AA3498">
        <v>1661</v>
      </c>
      <c r="AB3498">
        <v>1621</v>
      </c>
      <c r="AC3498">
        <v>467</v>
      </c>
      <c r="AD3498">
        <v>1621</v>
      </c>
      <c r="AE3498">
        <v>5</v>
      </c>
      <c r="AF3498">
        <v>0</v>
      </c>
      <c r="AG3498" s="1" t="s">
        <v>12442</v>
      </c>
      <c r="AH3498">
        <v>0</v>
      </c>
      <c r="AI3498">
        <v>0</v>
      </c>
      <c r="AJ3498" s="1">
        <f>Y3498/0.1</f>
        <v>4370</v>
      </c>
      <c r="AK3498" s="1">
        <f>AC3498-AJ3498</f>
        <v>-3903</v>
      </c>
      <c r="AL3498" s="28">
        <f>_xlfn.IFNA(INDEX($BD$2:$BD$53,MATCH(B3498,$BC$2:$BC$53,0)),1000)</f>
        <v>8936574</v>
      </c>
      <c r="AM3498" s="1">
        <f>C3498/AL3498*100000</f>
        <v>14.849090937981378</v>
      </c>
      <c r="AN3498" s="17">
        <f>IF(B3499=B3498,IFERROR((C3498/C3499)-1,0),0)</f>
        <v>0.49101123595505625</v>
      </c>
      <c r="AO3498" s="26">
        <f>IFERROR(LOG(2)/LOG(1+(AN3498)),AN3498)</f>
        <v>1.7352340662246553</v>
      </c>
      <c r="AP3498" s="26">
        <f>AVERAGE(Y3498:Y3504)</f>
        <v>182.42857142857142</v>
      </c>
      <c r="AR3498" s="1">
        <f>Q3498/AL3498*100000</f>
        <v>0.17903952901861495</v>
      </c>
      <c r="AS3498" s="25">
        <f>IF(B3499=B3498,IFERROR((AE3498/AE3499)-1,0),0)</f>
        <v>1.5</v>
      </c>
      <c r="AT3498" s="26">
        <f>IFERROR(LOG(2)/LOG(1+(AS3498)),AS3498)</f>
        <v>0.75647079736603007</v>
      </c>
      <c r="AU3498" s="26">
        <f>AVERAGE(AE3498:AE3504)</f>
        <v>2.1428571428571428</v>
      </c>
      <c r="AV3498" s="19">
        <f>ROUNDDOWN(N3498,0)</f>
        <v>43911</v>
      </c>
      <c r="AW3498" s="29" cm="1">
        <f t="array" ref="AW3498">_xlfn.ANCHORARRAY(AV3498)-1</f>
        <v>43910</v>
      </c>
    </row>
    <row r="3499" spans="1:49" x14ac:dyDescent="0.25">
      <c r="A3499">
        <v>20200320</v>
      </c>
      <c r="B3499" s="1" t="s">
        <v>67</v>
      </c>
      <c r="C3499">
        <v>890</v>
      </c>
      <c r="D3499">
        <v>264</v>
      </c>
      <c r="E3499">
        <v>86</v>
      </c>
      <c r="M3499" s="1" t="s">
        <v>54</v>
      </c>
      <c r="N3499" s="2">
        <v>43910.5625</v>
      </c>
      <c r="O3499" s="2">
        <v>43910.395833333336</v>
      </c>
      <c r="P3499" s="1" t="s">
        <v>2067</v>
      </c>
      <c r="Q3499">
        <v>11</v>
      </c>
      <c r="S3499" s="2">
        <v>43910.395833333336</v>
      </c>
      <c r="T3499" s="1" t="s">
        <v>54</v>
      </c>
      <c r="U3499" s="1" t="s">
        <v>54</v>
      </c>
      <c r="V3499" s="1" t="s">
        <v>54</v>
      </c>
      <c r="X3499">
        <v>34</v>
      </c>
      <c r="Y3499">
        <v>148</v>
      </c>
      <c r="Z3499" s="1" t="s">
        <v>8443</v>
      </c>
      <c r="AA3499">
        <v>1240</v>
      </c>
      <c r="AB3499">
        <v>1154</v>
      </c>
      <c r="AC3499">
        <v>202</v>
      </c>
      <c r="AD3499">
        <v>1154</v>
      </c>
      <c r="AE3499">
        <v>2</v>
      </c>
      <c r="AF3499">
        <v>0</v>
      </c>
      <c r="AG3499" s="1" t="s">
        <v>12522</v>
      </c>
      <c r="AH3499">
        <v>0</v>
      </c>
      <c r="AI3499">
        <v>0</v>
      </c>
      <c r="AJ3499" s="1">
        <f>Y3499/0.1</f>
        <v>1480</v>
      </c>
      <c r="AK3499" s="1">
        <f>AC3499-AJ3499</f>
        <v>-1278</v>
      </c>
      <c r="AL3499" s="28">
        <f>_xlfn.IFNA(INDEX($BD$2:$BD$53,MATCH(B3499,$BC$2:$BC$53,0)),1000)</f>
        <v>8936574</v>
      </c>
      <c r="AM3499" s="1">
        <f>C3499/AL3499*100000</f>
        <v>9.9590738016604572</v>
      </c>
      <c r="AN3499" s="17">
        <f>IF(B3500=B3499,IFERROR((C3499/C3500)-1,0),0)</f>
        <v>0.19946091644204844</v>
      </c>
      <c r="AO3499" s="26">
        <f>IFERROR(LOG(2)/LOG(1+(AN3499)),AN3499)</f>
        <v>3.8111767824762759</v>
      </c>
      <c r="AP3499" s="26">
        <f>AVERAGE(Y3499:Y3505)</f>
        <v>120</v>
      </c>
      <c r="AR3499" s="1">
        <f>Q3499/AL3499*100000</f>
        <v>0.12308967620029777</v>
      </c>
      <c r="AS3499" s="25">
        <f>IF(B3500=B3499,IFERROR((AE3499/AE3500)-1,0),0)</f>
        <v>-0.5</v>
      </c>
      <c r="AT3499" s="26">
        <f>IFERROR(LOG(2)/LOG(1+(AS3499)),AS3499)</f>
        <v>-1</v>
      </c>
      <c r="AU3499" s="26">
        <f>AVERAGE(AE3499:AE3505)</f>
        <v>1.4285714285714286</v>
      </c>
      <c r="AV3499" s="19">
        <f>ROUNDDOWN(N3499,0)</f>
        <v>43910</v>
      </c>
      <c r="AW3499" s="29" cm="1">
        <f t="array" ref="AW3499">_xlfn.ANCHORARRAY(AV3499)-1</f>
        <v>43909</v>
      </c>
    </row>
    <row r="3500" spans="1:49" x14ac:dyDescent="0.25">
      <c r="A3500">
        <v>20200319</v>
      </c>
      <c r="B3500" s="1" t="s">
        <v>67</v>
      </c>
      <c r="C3500">
        <v>742</v>
      </c>
      <c r="D3500">
        <v>210</v>
      </c>
      <c r="E3500">
        <v>74</v>
      </c>
      <c r="M3500" s="1" t="s">
        <v>54</v>
      </c>
      <c r="N3500" s="2">
        <v>43909.479166666664</v>
      </c>
      <c r="O3500" s="2">
        <v>43909.3125</v>
      </c>
      <c r="P3500" s="1" t="s">
        <v>2107</v>
      </c>
      <c r="Q3500">
        <v>9</v>
      </c>
      <c r="S3500" s="2">
        <v>43909.3125</v>
      </c>
      <c r="T3500" s="1" t="s">
        <v>54</v>
      </c>
      <c r="U3500" s="1" t="s">
        <v>54</v>
      </c>
      <c r="V3500" s="1" t="s">
        <v>54</v>
      </c>
      <c r="X3500">
        <v>34</v>
      </c>
      <c r="Y3500">
        <v>315</v>
      </c>
      <c r="Z3500" s="1" t="s">
        <v>4362</v>
      </c>
      <c r="AA3500">
        <v>1026</v>
      </c>
      <c r="AB3500">
        <v>952</v>
      </c>
      <c r="AC3500">
        <v>335</v>
      </c>
      <c r="AD3500">
        <v>952</v>
      </c>
      <c r="AE3500">
        <v>4</v>
      </c>
      <c r="AF3500">
        <v>0</v>
      </c>
      <c r="AG3500" s="1" t="s">
        <v>12595</v>
      </c>
      <c r="AH3500">
        <v>0</v>
      </c>
      <c r="AI3500">
        <v>0</v>
      </c>
      <c r="AJ3500" s="1">
        <f>Y3500/0.1</f>
        <v>3150</v>
      </c>
      <c r="AK3500" s="1">
        <f>AC3500-AJ3500</f>
        <v>-2815</v>
      </c>
      <c r="AL3500" s="28">
        <f>_xlfn.IFNA(INDEX($BD$2:$BD$53,MATCH(B3500,$BC$2:$BC$53,0)),1000)</f>
        <v>8936574</v>
      </c>
      <c r="AM3500" s="1">
        <f>C3500/AL3500*100000</f>
        <v>8.302958158238269</v>
      </c>
      <c r="AN3500" s="17">
        <f>IF(B3501=B3500,IFERROR((C3500/C3501)-1,0),0)</f>
        <v>0.73770491803278682</v>
      </c>
      <c r="AO3500" s="26">
        <f>IFERROR(LOG(2)/LOG(1+(AN3500)),AN3500)</f>
        <v>1.2544169321634135</v>
      </c>
      <c r="AP3500" s="26">
        <f>AVERAGE(Y3500:Y3506)</f>
        <v>101.71428571428571</v>
      </c>
      <c r="AR3500" s="1">
        <f>Q3500/AL3500*100000</f>
        <v>0.10070973507297092</v>
      </c>
      <c r="AS3500" s="25">
        <f>IF(B3501=B3500,IFERROR((AE3500/AE3501)-1,0),0)</f>
        <v>1</v>
      </c>
      <c r="AT3500" s="26">
        <f>IFERROR(LOG(2)/LOG(1+(AS3500)),AS3500)</f>
        <v>1</v>
      </c>
      <c r="AU3500" s="26">
        <f>AVERAGE(AE3500:AE3506)</f>
        <v>1.1428571428571428</v>
      </c>
      <c r="AV3500" s="19">
        <f>ROUNDDOWN(N3500,0)</f>
        <v>43909</v>
      </c>
      <c r="AW3500" s="29" cm="1">
        <f t="array" ref="AW3500">_xlfn.ANCHORARRAY(AV3500)-1</f>
        <v>43908</v>
      </c>
    </row>
    <row r="3501" spans="1:49" x14ac:dyDescent="0.25">
      <c r="A3501">
        <v>20200318</v>
      </c>
      <c r="B3501" s="1" t="s">
        <v>67</v>
      </c>
      <c r="C3501">
        <v>427</v>
      </c>
      <c r="D3501">
        <v>190</v>
      </c>
      <c r="E3501">
        <v>21</v>
      </c>
      <c r="M3501" s="1" t="s">
        <v>54</v>
      </c>
      <c r="N3501" s="2">
        <v>43907.541666666664</v>
      </c>
      <c r="O3501" s="2">
        <v>43907.375</v>
      </c>
      <c r="P3501" s="1" t="s">
        <v>2139</v>
      </c>
      <c r="Q3501">
        <v>5</v>
      </c>
      <c r="S3501" s="2">
        <v>43907.375</v>
      </c>
      <c r="T3501" s="1" t="s">
        <v>54</v>
      </c>
      <c r="U3501" s="1" t="s">
        <v>54</v>
      </c>
      <c r="V3501" s="1" t="s">
        <v>54</v>
      </c>
      <c r="X3501">
        <v>34</v>
      </c>
      <c r="Y3501">
        <v>160</v>
      </c>
      <c r="Z3501" s="1" t="s">
        <v>10037</v>
      </c>
      <c r="AA3501">
        <v>638</v>
      </c>
      <c r="AB3501">
        <v>617</v>
      </c>
      <c r="AC3501">
        <v>187</v>
      </c>
      <c r="AD3501">
        <v>617</v>
      </c>
      <c r="AE3501">
        <v>2</v>
      </c>
      <c r="AF3501">
        <v>0</v>
      </c>
      <c r="AG3501" s="1" t="s">
        <v>12665</v>
      </c>
      <c r="AH3501">
        <v>0</v>
      </c>
      <c r="AI3501">
        <v>0</v>
      </c>
      <c r="AJ3501" s="1">
        <f>Y3501/0.1</f>
        <v>1600</v>
      </c>
      <c r="AK3501" s="1">
        <f>AC3501-AJ3501</f>
        <v>-1413</v>
      </c>
      <c r="AL3501" s="28">
        <f>_xlfn.IFNA(INDEX($BD$2:$BD$53,MATCH(B3501,$BC$2:$BC$53,0)),1000)</f>
        <v>8936574</v>
      </c>
      <c r="AM3501" s="1">
        <f>C3501/AL3501*100000</f>
        <v>4.7781174306842864</v>
      </c>
      <c r="AN3501" s="17">
        <f>IF(B3502=B3501,IFERROR((C3501/C3502)-1,0),0)</f>
        <v>0.59925093632958792</v>
      </c>
      <c r="AO3501" s="26">
        <f>IFERROR(LOG(2)/LOG(1+(AN3501)),AN3501)</f>
        <v>1.4762406567090249</v>
      </c>
      <c r="AP3501" s="26">
        <f>AVERAGE(Y3501:Y3507)</f>
        <v>57.571428571428569</v>
      </c>
      <c r="AR3501" s="1">
        <f>Q3501/AL3501*100000</f>
        <v>5.5949852818317179E-2</v>
      </c>
      <c r="AS3501" s="25">
        <f>IF(B3502=B3501,IFERROR((AE3501/AE3502)-1,0),0)</f>
        <v>1</v>
      </c>
      <c r="AT3501" s="26">
        <f>IFERROR(LOG(2)/LOG(1+(AS3501)),AS3501)</f>
        <v>1</v>
      </c>
      <c r="AU3501" s="26">
        <f>AVERAGE(AE3501:AE3507)</f>
        <v>0.5714285714285714</v>
      </c>
      <c r="AV3501" s="19">
        <f>ROUNDDOWN(N3501,0)</f>
        <v>43907</v>
      </c>
      <c r="AW3501" s="29" cm="1">
        <f t="array" ref="AW3501">_xlfn.ANCHORARRAY(AV3501)-1</f>
        <v>43906</v>
      </c>
    </row>
    <row r="3502" spans="1:49" x14ac:dyDescent="0.25">
      <c r="A3502">
        <v>20200317</v>
      </c>
      <c r="B3502" s="1" t="s">
        <v>67</v>
      </c>
      <c r="C3502">
        <v>267</v>
      </c>
      <c r="D3502">
        <v>163</v>
      </c>
      <c r="E3502">
        <v>55</v>
      </c>
      <c r="M3502" s="1" t="s">
        <v>54</v>
      </c>
      <c r="N3502" s="2">
        <v>43907.541666666664</v>
      </c>
      <c r="O3502" s="2">
        <v>43907.375</v>
      </c>
      <c r="P3502" s="1" t="s">
        <v>2139</v>
      </c>
      <c r="Q3502">
        <v>3</v>
      </c>
      <c r="S3502" s="2">
        <v>43907.375</v>
      </c>
      <c r="T3502" s="1" t="s">
        <v>54</v>
      </c>
      <c r="U3502" s="1" t="s">
        <v>54</v>
      </c>
      <c r="V3502" s="1" t="s">
        <v>54</v>
      </c>
      <c r="X3502">
        <v>34</v>
      </c>
      <c r="Y3502">
        <v>89</v>
      </c>
      <c r="Z3502" s="1" t="s">
        <v>12724</v>
      </c>
      <c r="AA3502">
        <v>485</v>
      </c>
      <c r="AB3502">
        <v>430</v>
      </c>
      <c r="AC3502">
        <v>132</v>
      </c>
      <c r="AD3502">
        <v>430</v>
      </c>
      <c r="AE3502">
        <v>1</v>
      </c>
      <c r="AF3502">
        <v>0</v>
      </c>
      <c r="AG3502" s="1" t="s">
        <v>12734</v>
      </c>
      <c r="AH3502">
        <v>0</v>
      </c>
      <c r="AI3502">
        <v>0</v>
      </c>
      <c r="AJ3502" s="1">
        <f>Y3502/0.1</f>
        <v>890</v>
      </c>
      <c r="AK3502" s="1">
        <f>AC3502-AJ3502</f>
        <v>-758</v>
      </c>
      <c r="AL3502" s="28">
        <f>_xlfn.IFNA(INDEX($BD$2:$BD$53,MATCH(B3502,$BC$2:$BC$53,0)),1000)</f>
        <v>8936574</v>
      </c>
      <c r="AM3502" s="1">
        <f>C3502/AL3502*100000</f>
        <v>2.9877221404981373</v>
      </c>
      <c r="AN3502" s="17">
        <f>IF(B3503=B3502,IFERROR((C3502/C3503)-1,0),0)</f>
        <v>0.5</v>
      </c>
      <c r="AO3502" s="26">
        <f>IFERROR(LOG(2)/LOG(1+(AN3502)),AN3502)</f>
        <v>1.7095112913514547</v>
      </c>
      <c r="AP3502" s="26">
        <f>AVERAGE(Y3502:Y3508)</f>
        <v>36</v>
      </c>
      <c r="AR3502" s="1">
        <f>Q3502/AL3502*100000</f>
        <v>3.3569911690990308E-2</v>
      </c>
      <c r="AS3502" s="25">
        <f>IF(B3503=B3502,IFERROR((AE3502/AE3503)-1,0),0)</f>
        <v>0</v>
      </c>
      <c r="AT3502" s="26">
        <f>IFERROR(LOG(2)/LOG(1+(AS3502)),AS3502)</f>
        <v>0</v>
      </c>
      <c r="AU3502" s="26">
        <f>AVERAGE(AE3502:AE3508)</f>
        <v>0.42857142857142855</v>
      </c>
      <c r="AV3502" s="19">
        <f>ROUNDDOWN(N3502,0)</f>
        <v>43907</v>
      </c>
      <c r="AW3502" s="29" cm="1">
        <f t="array" ref="AW3502">_xlfn.ANCHORARRAY(AV3502)-1</f>
        <v>43906</v>
      </c>
    </row>
    <row r="3503" spans="1:49" x14ac:dyDescent="0.25">
      <c r="A3503">
        <v>20200316</v>
      </c>
      <c r="B3503" s="1" t="s">
        <v>67</v>
      </c>
      <c r="C3503">
        <v>178</v>
      </c>
      <c r="D3503">
        <v>120</v>
      </c>
      <c r="E3503">
        <v>20</v>
      </c>
      <c r="M3503" s="1" t="s">
        <v>54</v>
      </c>
      <c r="N3503" s="2">
        <v>43906.630555555559</v>
      </c>
      <c r="O3503" s="2">
        <v>43906.463888888888</v>
      </c>
      <c r="P3503" s="1" t="s">
        <v>2206</v>
      </c>
      <c r="Q3503">
        <v>2</v>
      </c>
      <c r="S3503" s="2">
        <v>43906.463888888888</v>
      </c>
      <c r="T3503" s="1" t="s">
        <v>54</v>
      </c>
      <c r="U3503" s="1" t="s">
        <v>54</v>
      </c>
      <c r="V3503" s="1" t="s">
        <v>54</v>
      </c>
      <c r="X3503">
        <v>34</v>
      </c>
      <c r="Y3503">
        <v>80</v>
      </c>
      <c r="Z3503" s="1" t="s">
        <v>2527</v>
      </c>
      <c r="AA3503">
        <v>318</v>
      </c>
      <c r="AB3503">
        <v>298</v>
      </c>
      <c r="AC3503">
        <v>80</v>
      </c>
      <c r="AD3503">
        <v>298</v>
      </c>
      <c r="AE3503">
        <v>0</v>
      </c>
      <c r="AF3503">
        <v>0</v>
      </c>
      <c r="AG3503" s="1" t="s">
        <v>12800</v>
      </c>
      <c r="AH3503">
        <v>0</v>
      </c>
      <c r="AI3503">
        <v>0</v>
      </c>
      <c r="AJ3503" s="1">
        <f>Y3503/0.1</f>
        <v>800</v>
      </c>
      <c r="AK3503" s="1">
        <f>AC3503-AJ3503</f>
        <v>-720</v>
      </c>
      <c r="AL3503" s="28">
        <f>_xlfn.IFNA(INDEX($BD$2:$BD$53,MATCH(B3503,$BC$2:$BC$53,0)),1000)</f>
        <v>8936574</v>
      </c>
      <c r="AM3503" s="1">
        <f>C3503/AL3503*100000</f>
        <v>1.9918147603320915</v>
      </c>
      <c r="AN3503" s="17">
        <f>IF(B3504=B3503,IFERROR((C3503/C3504)-1,0),0)</f>
        <v>0.81632653061224492</v>
      </c>
      <c r="AO3503" s="26">
        <f>IFERROR(LOG(2)/LOG(1+(AN3503)),AN3503)</f>
        <v>1.1614083693770281</v>
      </c>
      <c r="AP3503" s="26">
        <f>AVERAGE(Y3503:Y3509)</f>
        <v>23.857142857142858</v>
      </c>
      <c r="AR3503" s="1">
        <f>Q3503/AL3503*100000</f>
        <v>2.2379941127326868E-2</v>
      </c>
      <c r="AS3503" s="25">
        <f>IF(B3504=B3503,IFERROR((AE3503/AE3504)-1,0),0)</f>
        <v>-1</v>
      </c>
      <c r="AT3503" s="26">
        <f>IFERROR(LOG(2)/LOG(1+(AS3503)),AS3503)</f>
        <v>-1</v>
      </c>
      <c r="AU3503" s="26">
        <f>AVERAGE(AE3503:AE3509)</f>
        <v>0.2857142857142857</v>
      </c>
      <c r="AV3503" s="19">
        <f>ROUNDDOWN(N3503,0)</f>
        <v>43906</v>
      </c>
      <c r="AW3503" s="29" cm="1">
        <f t="array" ref="AW3503">_xlfn.ANCHORARRAY(AV3503)-1</f>
        <v>43905</v>
      </c>
    </row>
    <row r="3504" spans="1:49" x14ac:dyDescent="0.25">
      <c r="A3504">
        <v>20200315</v>
      </c>
      <c r="B3504" s="1" t="s">
        <v>67</v>
      </c>
      <c r="C3504">
        <v>98</v>
      </c>
      <c r="D3504">
        <v>120</v>
      </c>
      <c r="E3504">
        <v>34</v>
      </c>
      <c r="M3504" s="1" t="s">
        <v>54</v>
      </c>
      <c r="N3504" s="2">
        <v>43905.541666666664</v>
      </c>
      <c r="O3504" s="2">
        <v>43905.375</v>
      </c>
      <c r="P3504" s="1" t="s">
        <v>2232</v>
      </c>
      <c r="Q3504">
        <v>2</v>
      </c>
      <c r="S3504" s="2">
        <v>43905.375</v>
      </c>
      <c r="T3504" s="1" t="s">
        <v>54</v>
      </c>
      <c r="U3504" s="1" t="s">
        <v>54</v>
      </c>
      <c r="V3504" s="1" t="s">
        <v>54</v>
      </c>
      <c r="X3504">
        <v>34</v>
      </c>
      <c r="Y3504">
        <v>48</v>
      </c>
      <c r="Z3504" s="1" t="s">
        <v>10392</v>
      </c>
      <c r="AA3504">
        <v>252</v>
      </c>
      <c r="AB3504">
        <v>218</v>
      </c>
      <c r="AC3504">
        <v>71</v>
      </c>
      <c r="AD3504">
        <v>218</v>
      </c>
      <c r="AE3504">
        <v>1</v>
      </c>
      <c r="AF3504">
        <v>0</v>
      </c>
      <c r="AG3504" s="1" t="s">
        <v>12860</v>
      </c>
      <c r="AH3504">
        <v>0</v>
      </c>
      <c r="AI3504">
        <v>0</v>
      </c>
      <c r="AJ3504" s="1">
        <f>Y3504/0.1</f>
        <v>480</v>
      </c>
      <c r="AK3504" s="1">
        <f>AC3504-AJ3504</f>
        <v>-409</v>
      </c>
      <c r="AL3504" s="28">
        <f>_xlfn.IFNA(INDEX($BD$2:$BD$53,MATCH(B3504,$BC$2:$BC$53,0)),1000)</f>
        <v>8936574</v>
      </c>
      <c r="AM3504" s="1">
        <f>C3504/AL3504*100000</f>
        <v>1.0966171152390165</v>
      </c>
      <c r="AN3504" s="17">
        <f>IF(B3505=B3504,IFERROR((C3504/C3505)-1,0),0)</f>
        <v>0.96</v>
      </c>
      <c r="AO3504" s="26">
        <f>IFERROR(LOG(2)/LOG(1+(AN3504)),AN3504)</f>
        <v>1.0300213585530726</v>
      </c>
      <c r="AP3504" s="26">
        <f>AVERAGE(Y3504:Y3510)</f>
        <v>13.142857142857142</v>
      </c>
      <c r="AR3504" s="1">
        <f>Q3504/AL3504*100000</f>
        <v>2.2379941127326868E-2</v>
      </c>
      <c r="AS3504" s="25">
        <f>IF(B3505=B3504,IFERROR((AE3504/AE3505)-1,0),0)</f>
        <v>0</v>
      </c>
      <c r="AT3504" s="26">
        <f>IFERROR(LOG(2)/LOG(1+(AS3504)),AS3504)</f>
        <v>0</v>
      </c>
      <c r="AU3504" s="26">
        <f>AVERAGE(AE3504:AE3510)</f>
        <v>0.2857142857142857</v>
      </c>
      <c r="AV3504" s="19">
        <f>ROUNDDOWN(N3504,0)</f>
        <v>43905</v>
      </c>
      <c r="AW3504" s="29" cm="1">
        <f t="array" ref="AW3504">_xlfn.ANCHORARRAY(AV3504)-1</f>
        <v>43904</v>
      </c>
    </row>
    <row r="3505" spans="1:49" x14ac:dyDescent="0.25">
      <c r="A3505">
        <v>20200314</v>
      </c>
      <c r="B3505" s="1" t="s">
        <v>67</v>
      </c>
      <c r="C3505">
        <v>50</v>
      </c>
      <c r="D3505">
        <v>97</v>
      </c>
      <c r="E3505">
        <v>80</v>
      </c>
      <c r="M3505" s="1" t="s">
        <v>54</v>
      </c>
      <c r="N3505" s="2">
        <v>43903.583333333336</v>
      </c>
      <c r="O3505" s="2">
        <v>43903.416666666664</v>
      </c>
      <c r="P3505" s="1" t="s">
        <v>2245</v>
      </c>
      <c r="Q3505">
        <v>1</v>
      </c>
      <c r="S3505" s="2">
        <v>43903.416666666664</v>
      </c>
      <c r="T3505" s="1" t="s">
        <v>54</v>
      </c>
      <c r="U3505" s="1" t="s">
        <v>54</v>
      </c>
      <c r="V3505" s="1" t="s">
        <v>54</v>
      </c>
      <c r="X3505">
        <v>34</v>
      </c>
      <c r="Y3505">
        <v>0</v>
      </c>
      <c r="Z3505" s="1" t="s">
        <v>2527</v>
      </c>
      <c r="AA3505">
        <v>227</v>
      </c>
      <c r="AB3505">
        <v>147</v>
      </c>
      <c r="AC3505">
        <v>0</v>
      </c>
      <c r="AD3505">
        <v>147</v>
      </c>
      <c r="AE3505">
        <v>0</v>
      </c>
      <c r="AF3505">
        <v>0</v>
      </c>
      <c r="AG3505" s="1" t="s">
        <v>12917</v>
      </c>
      <c r="AH3505">
        <v>0</v>
      </c>
      <c r="AI3505">
        <v>0</v>
      </c>
      <c r="AJ3505" s="1">
        <f>Y3505/0.1</f>
        <v>0</v>
      </c>
      <c r="AK3505" s="1">
        <f>AC3505-AJ3505</f>
        <v>0</v>
      </c>
      <c r="AL3505" s="28">
        <f>_xlfn.IFNA(INDEX($BD$2:$BD$53,MATCH(B3505,$BC$2:$BC$53,0)),1000)</f>
        <v>8936574</v>
      </c>
      <c r="AM3505" s="1">
        <f>C3505/AL3505*100000</f>
        <v>0.55949852818317181</v>
      </c>
      <c r="AN3505" s="17">
        <f>IF(B3506=B3505,IFERROR((C3505/C3506)-1,0),0)</f>
        <v>0</v>
      </c>
      <c r="AO3505" s="26">
        <f>IFERROR(LOG(2)/LOG(1+(AN3505)),AN3505)</f>
        <v>0</v>
      </c>
      <c r="AP3505" s="26">
        <f>AVERAGE(Y3505:Y3511)</f>
        <v>6.5714285714285712</v>
      </c>
      <c r="AR3505" s="1">
        <f>Q3505/AL3505*100000</f>
        <v>1.1189970563663434E-2</v>
      </c>
      <c r="AS3505" s="25">
        <f>IF(B3506=B3505,IFERROR((AE3505/AE3506)-1,0),0)</f>
        <v>0</v>
      </c>
      <c r="AT3505" s="26">
        <f>IFERROR(LOG(2)/LOG(1+(AS3505)),AS3505)</f>
        <v>0</v>
      </c>
      <c r="AU3505" s="26">
        <f>AVERAGE(AE3505:AE3511)</f>
        <v>0.14285714285714285</v>
      </c>
      <c r="AV3505" s="19">
        <f>ROUNDDOWN(N3505,0)</f>
        <v>43903</v>
      </c>
      <c r="AW3505" s="29" cm="1">
        <f t="array" ref="AW3505">_xlfn.ANCHORARRAY(AV3505)-1</f>
        <v>43902</v>
      </c>
    </row>
    <row r="3506" spans="1:49" x14ac:dyDescent="0.25">
      <c r="A3506">
        <v>20200313</v>
      </c>
      <c r="B3506" s="1" t="s">
        <v>67</v>
      </c>
      <c r="C3506">
        <v>50</v>
      </c>
      <c r="D3506">
        <v>97</v>
      </c>
      <c r="E3506">
        <v>80</v>
      </c>
      <c r="M3506" s="1" t="s">
        <v>54</v>
      </c>
      <c r="N3506" s="2">
        <v>43903.583333333336</v>
      </c>
      <c r="O3506" s="2">
        <v>43903.416666666664</v>
      </c>
      <c r="P3506" s="1" t="s">
        <v>2245</v>
      </c>
      <c r="Q3506">
        <v>1</v>
      </c>
      <c r="S3506" s="2">
        <v>43903.416666666664</v>
      </c>
      <c r="T3506" s="1" t="s">
        <v>54</v>
      </c>
      <c r="U3506" s="1" t="s">
        <v>54</v>
      </c>
      <c r="V3506" s="1" t="s">
        <v>54</v>
      </c>
      <c r="X3506">
        <v>34</v>
      </c>
      <c r="Y3506">
        <v>20</v>
      </c>
      <c r="Z3506" s="1" t="s">
        <v>10392</v>
      </c>
      <c r="AA3506">
        <v>227</v>
      </c>
      <c r="AB3506">
        <v>147</v>
      </c>
      <c r="AC3506">
        <v>43</v>
      </c>
      <c r="AD3506">
        <v>147</v>
      </c>
      <c r="AE3506">
        <v>0</v>
      </c>
      <c r="AF3506">
        <v>0</v>
      </c>
      <c r="AG3506" s="1" t="s">
        <v>12973</v>
      </c>
      <c r="AH3506">
        <v>0</v>
      </c>
      <c r="AI3506">
        <v>0</v>
      </c>
      <c r="AJ3506" s="1">
        <f>Y3506/0.1</f>
        <v>200</v>
      </c>
      <c r="AK3506" s="1">
        <f>AC3506-AJ3506</f>
        <v>-157</v>
      </c>
      <c r="AL3506" s="28">
        <f>_xlfn.IFNA(INDEX($BD$2:$BD$53,MATCH(B3506,$BC$2:$BC$53,0)),1000)</f>
        <v>8936574</v>
      </c>
      <c r="AM3506" s="1">
        <f>C3506/AL3506*100000</f>
        <v>0.55949852818317181</v>
      </c>
      <c r="AN3506" s="17">
        <f>IF(B3507=B3506,IFERROR((C3506/C3507)-1,0),0)</f>
        <v>0.66666666666666674</v>
      </c>
      <c r="AO3506" s="26">
        <f>IFERROR(LOG(2)/LOG(1+(AN3506)),AN3506)</f>
        <v>1.3569154488567239</v>
      </c>
      <c r="AP3506" s="26">
        <f>AVERAGE(Y3506:Y3512)</f>
        <v>7</v>
      </c>
      <c r="AR3506" s="1">
        <f>Q3506/AL3506*100000</f>
        <v>1.1189970563663434E-2</v>
      </c>
      <c r="AS3506" s="25">
        <f>IF(B3507=B3506,IFERROR((AE3506/AE3507)-1,0),0)</f>
        <v>0</v>
      </c>
      <c r="AT3506" s="26">
        <f>IFERROR(LOG(2)/LOG(1+(AS3506)),AS3506)</f>
        <v>0</v>
      </c>
      <c r="AU3506" s="26">
        <f>AVERAGE(AE3506:AE3512)</f>
        <v>0.14285714285714285</v>
      </c>
      <c r="AV3506" s="19">
        <f>ROUNDDOWN(N3506,0)</f>
        <v>43903</v>
      </c>
      <c r="AW3506" s="29" cm="1">
        <f t="array" ref="AW3506">_xlfn.ANCHORARRAY(AV3506)-1</f>
        <v>43902</v>
      </c>
    </row>
    <row r="3507" spans="1:49" x14ac:dyDescent="0.25">
      <c r="A3507">
        <v>20200312</v>
      </c>
      <c r="B3507" s="1" t="s">
        <v>67</v>
      </c>
      <c r="C3507">
        <v>30</v>
      </c>
      <c r="D3507">
        <v>74</v>
      </c>
      <c r="E3507">
        <v>20</v>
      </c>
      <c r="M3507" s="1" t="s">
        <v>54</v>
      </c>
      <c r="N3507" s="2">
        <v>43901.5</v>
      </c>
      <c r="O3507" s="2">
        <v>43901.333333333336</v>
      </c>
      <c r="P3507" s="1" t="s">
        <v>2305</v>
      </c>
      <c r="Q3507">
        <v>1</v>
      </c>
      <c r="S3507" s="2">
        <v>43901.333333333336</v>
      </c>
      <c r="T3507" s="1" t="s">
        <v>54</v>
      </c>
      <c r="U3507" s="1" t="s">
        <v>54</v>
      </c>
      <c r="V3507" s="1" t="s">
        <v>54</v>
      </c>
      <c r="X3507">
        <v>34</v>
      </c>
      <c r="Y3507">
        <v>6</v>
      </c>
      <c r="Z3507" s="1" t="s">
        <v>5338</v>
      </c>
      <c r="AA3507">
        <v>124</v>
      </c>
      <c r="AB3507">
        <v>104</v>
      </c>
      <c r="AC3507">
        <v>23</v>
      </c>
      <c r="AD3507">
        <v>104</v>
      </c>
      <c r="AE3507">
        <v>0</v>
      </c>
      <c r="AF3507">
        <v>0</v>
      </c>
      <c r="AG3507" s="1" t="s">
        <v>13030</v>
      </c>
      <c r="AH3507">
        <v>0</v>
      </c>
      <c r="AI3507">
        <v>0</v>
      </c>
      <c r="AJ3507" s="1">
        <f>Y3507/0.1</f>
        <v>60</v>
      </c>
      <c r="AK3507" s="1">
        <f>AC3507-AJ3507</f>
        <v>-37</v>
      </c>
      <c r="AL3507" s="28">
        <f>_xlfn.IFNA(INDEX($BD$2:$BD$53,MATCH(B3507,$BC$2:$BC$53,0)),1000)</f>
        <v>8936574</v>
      </c>
      <c r="AM3507" s="1">
        <f>C3507/AL3507*100000</f>
        <v>0.33569911690990306</v>
      </c>
      <c r="AN3507" s="17">
        <f>IF(B3508=B3507,IFERROR((C3507/C3508)-1,0),0)</f>
        <v>0.25</v>
      </c>
      <c r="AO3507" s="26">
        <f>IFERROR(LOG(2)/LOG(1+(AN3507)),AN3507)</f>
        <v>3.1062837195053898</v>
      </c>
      <c r="AP3507" s="26">
        <f>AVERAGE(Y3507:Y3513)</f>
        <v>4.1428571428571432</v>
      </c>
      <c r="AR3507" s="1">
        <f>Q3507/AL3507*100000</f>
        <v>1.1189970563663434E-2</v>
      </c>
      <c r="AS3507" s="25">
        <f>IF(B3508=B3507,IFERROR((AE3507/AE3508)-1,0),0)</f>
        <v>-1</v>
      </c>
      <c r="AT3507" s="26">
        <f>IFERROR(LOG(2)/LOG(1+(AS3507)),AS3507)</f>
        <v>-1</v>
      </c>
      <c r="AU3507" s="26">
        <f>AVERAGE(AE3507:AE3513)</f>
        <v>0.14285714285714285</v>
      </c>
      <c r="AV3507" s="19">
        <f>ROUNDDOWN(N3507,0)</f>
        <v>43901</v>
      </c>
      <c r="AW3507" s="29" cm="1">
        <f t="array" ref="AW3507">_xlfn.ANCHORARRAY(AV3507)-1</f>
        <v>43900</v>
      </c>
    </row>
    <row r="3508" spans="1:49" x14ac:dyDescent="0.25">
      <c r="A3508">
        <v>20200311</v>
      </c>
      <c r="B3508" s="1" t="s">
        <v>67</v>
      </c>
      <c r="C3508">
        <v>24</v>
      </c>
      <c r="D3508">
        <v>57</v>
      </c>
      <c r="E3508">
        <v>20</v>
      </c>
      <c r="M3508" s="1" t="s">
        <v>54</v>
      </c>
      <c r="N3508" s="2"/>
      <c r="O3508" s="2"/>
      <c r="P3508" s="1" t="s">
        <v>54</v>
      </c>
      <c r="Q3508">
        <v>1</v>
      </c>
      <c r="S3508" s="2"/>
      <c r="T3508" s="1" t="s">
        <v>54</v>
      </c>
      <c r="U3508" s="1" t="s">
        <v>54</v>
      </c>
      <c r="V3508" s="1" t="s">
        <v>54</v>
      </c>
      <c r="X3508">
        <v>34</v>
      </c>
      <c r="Y3508">
        <v>9</v>
      </c>
      <c r="Z3508" s="1" t="s">
        <v>7156</v>
      </c>
      <c r="AA3508">
        <v>101</v>
      </c>
      <c r="AB3508">
        <v>81</v>
      </c>
      <c r="AC3508">
        <v>22</v>
      </c>
      <c r="AD3508">
        <v>81</v>
      </c>
      <c r="AE3508">
        <v>1</v>
      </c>
      <c r="AF3508">
        <v>0</v>
      </c>
      <c r="AG3508" s="1" t="s">
        <v>13084</v>
      </c>
      <c r="AH3508">
        <v>0</v>
      </c>
      <c r="AI3508">
        <v>0</v>
      </c>
      <c r="AJ3508" s="1">
        <f>Y3508/0.1</f>
        <v>90</v>
      </c>
      <c r="AK3508" s="1">
        <f>AC3508-AJ3508</f>
        <v>-68</v>
      </c>
      <c r="AL3508" s="28">
        <f>_xlfn.IFNA(INDEX($BD$2:$BD$53,MATCH(B3508,$BC$2:$BC$53,0)),1000)</f>
        <v>8936574</v>
      </c>
      <c r="AM3508" s="1">
        <f>C3508/AL3508*100000</f>
        <v>0.26855929352792246</v>
      </c>
      <c r="AN3508" s="17">
        <f>IF(B3509=B3508,IFERROR((C3508/C3509)-1,0),0)</f>
        <v>0.60000000000000009</v>
      </c>
      <c r="AO3508" s="26">
        <f>IFERROR(LOG(2)/LOG(1+(AN3508)),AN3508)</f>
        <v>1.4747698473569486</v>
      </c>
      <c r="AP3508" s="26">
        <f>AVERAGE(Y3508:Y3514)</f>
        <v>3.2857142857142856</v>
      </c>
      <c r="AR3508" s="1">
        <f>Q3508/AL3508*100000</f>
        <v>1.1189970563663434E-2</v>
      </c>
      <c r="AS3508" s="25">
        <f>IF(B3509=B3508,IFERROR((AE3508/AE3509)-1,0),0)</f>
        <v>0</v>
      </c>
      <c r="AT3508" s="26">
        <f>IFERROR(LOG(2)/LOG(1+(AS3508)),AS3508)</f>
        <v>0</v>
      </c>
      <c r="AU3508" s="26">
        <f>AVERAGE(AE3508:AE3514)</f>
        <v>0.14285714285714285</v>
      </c>
      <c r="AV3508" s="19">
        <f>ROUNDDOWN(N3508,0)</f>
        <v>0</v>
      </c>
      <c r="AW3508" s="29" cm="1">
        <f t="array" ref="AW3508">_xlfn.ANCHORARRAY(AV3508)-1</f>
        <v>-1</v>
      </c>
    </row>
    <row r="3509" spans="1:49" x14ac:dyDescent="0.25">
      <c r="A3509">
        <v>20200310</v>
      </c>
      <c r="B3509" s="1" t="s">
        <v>67</v>
      </c>
      <c r="C3509">
        <v>15</v>
      </c>
      <c r="D3509">
        <v>44</v>
      </c>
      <c r="E3509">
        <v>20</v>
      </c>
      <c r="M3509" s="1" t="s">
        <v>54</v>
      </c>
      <c r="N3509" s="2"/>
      <c r="O3509" s="2"/>
      <c r="P3509" s="1" t="s">
        <v>54</v>
      </c>
      <c r="S3509" s="2"/>
      <c r="T3509" s="1" t="s">
        <v>54</v>
      </c>
      <c r="U3509" s="1" t="s">
        <v>54</v>
      </c>
      <c r="V3509" s="1" t="s">
        <v>54</v>
      </c>
      <c r="X3509">
        <v>34</v>
      </c>
      <c r="Y3509">
        <v>4</v>
      </c>
      <c r="Z3509" s="1" t="s">
        <v>3507</v>
      </c>
      <c r="AA3509">
        <v>79</v>
      </c>
      <c r="AB3509">
        <v>59</v>
      </c>
      <c r="AC3509">
        <v>13</v>
      </c>
      <c r="AD3509">
        <v>59</v>
      </c>
      <c r="AE3509">
        <v>0</v>
      </c>
      <c r="AF3509">
        <v>0</v>
      </c>
      <c r="AG3509" s="1" t="s">
        <v>13139</v>
      </c>
      <c r="AH3509">
        <v>0</v>
      </c>
      <c r="AI3509">
        <v>0</v>
      </c>
      <c r="AJ3509" s="1">
        <f>Y3509/0.1</f>
        <v>40</v>
      </c>
      <c r="AK3509" s="1">
        <f>AC3509-AJ3509</f>
        <v>-27</v>
      </c>
      <c r="AL3509" s="28">
        <f>_xlfn.IFNA(INDEX($BD$2:$BD$53,MATCH(B3509,$BC$2:$BC$53,0)),1000)</f>
        <v>8936574</v>
      </c>
      <c r="AM3509" s="1">
        <f>C3509/AL3509*100000</f>
        <v>0.16784955845495153</v>
      </c>
      <c r="AN3509" s="17">
        <f>IF(B3510=B3509,IFERROR((C3509/C3510)-1,0),0)</f>
        <v>0.36363636363636354</v>
      </c>
      <c r="AO3509" s="26">
        <f>IFERROR(LOG(2)/LOG(1+(AN3509)),AN3509)</f>
        <v>2.2348417429656711</v>
      </c>
      <c r="AP3509" s="26">
        <f>AVERAGE(Y3509:Y3515)</f>
        <v>15.571428571428571</v>
      </c>
      <c r="AR3509" s="1">
        <f>Q3509/AL3509*100000</f>
        <v>0</v>
      </c>
      <c r="AS3509" s="25">
        <f>IF(B3510=B3509,IFERROR((AE3509/AE3510)-1,0),0)</f>
        <v>0</v>
      </c>
      <c r="AT3509" s="26">
        <f>IFERROR(LOG(2)/LOG(1+(AS3509)),AS3509)</f>
        <v>0</v>
      </c>
      <c r="AU3509" s="26">
        <f>AVERAGE(AE3509:AE3515)</f>
        <v>0.7142857142857143</v>
      </c>
      <c r="AV3509" s="19">
        <f>ROUNDDOWN(N3509,0)</f>
        <v>0</v>
      </c>
      <c r="AW3509" s="29" cm="1">
        <f t="array" ref="AW3509">_xlfn.ANCHORARRAY(AV3509)-1</f>
        <v>-1</v>
      </c>
    </row>
    <row r="3510" spans="1:49" x14ac:dyDescent="0.25">
      <c r="A3510">
        <v>20200309</v>
      </c>
      <c r="B3510" s="1" t="s">
        <v>67</v>
      </c>
      <c r="C3510">
        <v>11</v>
      </c>
      <c r="D3510">
        <v>35</v>
      </c>
      <c r="E3510">
        <v>14</v>
      </c>
      <c r="M3510" s="1" t="s">
        <v>54</v>
      </c>
      <c r="N3510" s="2"/>
      <c r="O3510" s="2"/>
      <c r="P3510" s="1" t="s">
        <v>54</v>
      </c>
      <c r="S3510" s="2"/>
      <c r="T3510" s="1" t="s">
        <v>54</v>
      </c>
      <c r="U3510" s="1" t="s">
        <v>54</v>
      </c>
      <c r="V3510" s="1" t="s">
        <v>54</v>
      </c>
      <c r="X3510">
        <v>34</v>
      </c>
      <c r="Y3510">
        <v>5</v>
      </c>
      <c r="Z3510" s="1" t="s">
        <v>6706</v>
      </c>
      <c r="AA3510">
        <v>60</v>
      </c>
      <c r="AB3510">
        <v>46</v>
      </c>
      <c r="AC3510">
        <v>9</v>
      </c>
      <c r="AD3510">
        <v>46</v>
      </c>
      <c r="AE3510">
        <v>0</v>
      </c>
      <c r="AF3510">
        <v>0</v>
      </c>
      <c r="AG3510" s="1" t="s">
        <v>13191</v>
      </c>
      <c r="AH3510">
        <v>0</v>
      </c>
      <c r="AI3510">
        <v>0</v>
      </c>
      <c r="AJ3510" s="1">
        <f>Y3510/0.1</f>
        <v>50</v>
      </c>
      <c r="AK3510" s="1">
        <f>AC3510-AJ3510</f>
        <v>-41</v>
      </c>
      <c r="AL3510" s="28">
        <f>_xlfn.IFNA(INDEX($BD$2:$BD$53,MATCH(B3510,$BC$2:$BC$53,0)),1000)</f>
        <v>8936574</v>
      </c>
      <c r="AM3510" s="1">
        <f>C3510/AL3510*100000</f>
        <v>0.12308967620029777</v>
      </c>
      <c r="AN3510" s="17">
        <f>IF(B3511=B3510,IFERROR((C3510/C3511)-1,0),0)</f>
        <v>0.83333333333333326</v>
      </c>
      <c r="AO3510" s="26">
        <f>IFERROR(LOG(2)/LOG(1+(AN3510)),AN3510)</f>
        <v>1.1435509608195187</v>
      </c>
      <c r="AP3510" s="26">
        <f>AVERAGE(Y3510:Y3516)</f>
        <v>15</v>
      </c>
      <c r="AR3510" s="1">
        <f>Q3510/AL3510*100000</f>
        <v>0</v>
      </c>
      <c r="AS3510" s="25">
        <f>IF(B3511=B3510,IFERROR((AE3510/AE3511)-1,0),0)</f>
        <v>0</v>
      </c>
      <c r="AT3510" s="26">
        <f>IFERROR(LOG(2)/LOG(1+(AS3510)),AS3510)</f>
        <v>0</v>
      </c>
      <c r="AU3510" s="26">
        <f>AVERAGE(AE3510:AE3516)</f>
        <v>0.7142857142857143</v>
      </c>
      <c r="AV3510" s="19">
        <f>ROUNDDOWN(N3510,0)</f>
        <v>0</v>
      </c>
      <c r="AW3510" s="29" cm="1">
        <f t="array" ref="AW3510">_xlfn.ANCHORARRAY(AV3510)-1</f>
        <v>-1</v>
      </c>
    </row>
    <row r="3511" spans="1:49" x14ac:dyDescent="0.25">
      <c r="A3511">
        <v>20200308</v>
      </c>
      <c r="B3511" s="1" t="s">
        <v>67</v>
      </c>
      <c r="C3511">
        <v>6</v>
      </c>
      <c r="D3511">
        <v>31</v>
      </c>
      <c r="E3511">
        <v>0</v>
      </c>
      <c r="M3511" s="1" t="s">
        <v>54</v>
      </c>
      <c r="N3511" s="2"/>
      <c r="O3511" s="2"/>
      <c r="P3511" s="1" t="s">
        <v>54</v>
      </c>
      <c r="S3511" s="2"/>
      <c r="T3511" s="1" t="s">
        <v>54</v>
      </c>
      <c r="U3511" s="1" t="s">
        <v>54</v>
      </c>
      <c r="V3511" s="1" t="s">
        <v>54</v>
      </c>
      <c r="X3511">
        <v>34</v>
      </c>
      <c r="Y3511">
        <v>2</v>
      </c>
      <c r="Z3511" s="1" t="s">
        <v>10518</v>
      </c>
      <c r="AA3511">
        <v>37</v>
      </c>
      <c r="AB3511">
        <v>37</v>
      </c>
      <c r="AC3511">
        <v>33</v>
      </c>
      <c r="AD3511">
        <v>37</v>
      </c>
      <c r="AE3511">
        <v>0</v>
      </c>
      <c r="AF3511">
        <v>0</v>
      </c>
      <c r="AG3511" s="1" t="s">
        <v>13243</v>
      </c>
      <c r="AH3511">
        <v>0</v>
      </c>
      <c r="AI3511">
        <v>0</v>
      </c>
      <c r="AJ3511" s="1">
        <f>Y3511/0.1</f>
        <v>20</v>
      </c>
      <c r="AK3511" s="1">
        <f>AC3511-AJ3511</f>
        <v>13</v>
      </c>
      <c r="AL3511" s="28">
        <f>_xlfn.IFNA(INDEX($BD$2:$BD$53,MATCH(B3511,$BC$2:$BC$53,0)),1000)</f>
        <v>8936574</v>
      </c>
      <c r="AM3511" s="1">
        <f>C3511/AL3511*100000</f>
        <v>6.7139823381980615E-2</v>
      </c>
      <c r="AN3511" s="17">
        <f>IF(B3512=B3511,IFERROR((C3511/C3512)-1,0),0)</f>
        <v>0.5</v>
      </c>
      <c r="AO3511" s="26">
        <f>IFERROR(LOG(2)/LOG(1+(AN3511)),AN3511)</f>
        <v>1.7095112913514547</v>
      </c>
      <c r="AP3511" s="26">
        <f>AVERAGE(Y3511:Y3517)</f>
        <v>53.714285714285715</v>
      </c>
      <c r="AR3511" s="1">
        <f>Q3511/AL3511*100000</f>
        <v>0</v>
      </c>
      <c r="AS3511" s="25">
        <f>IF(B3512=B3511,IFERROR((AE3511/AE3512)-1,0),0)</f>
        <v>0</v>
      </c>
      <c r="AT3511" s="26">
        <f>IFERROR(LOG(2)/LOG(1+(AS3511)),AS3511)</f>
        <v>0</v>
      </c>
      <c r="AU3511" s="26">
        <f>AVERAGE(AE3511:AE3517)</f>
        <v>3</v>
      </c>
      <c r="AV3511" s="19">
        <f>ROUNDDOWN(N3511,0)</f>
        <v>0</v>
      </c>
      <c r="AW3511" s="29" cm="1">
        <f t="array" ref="AW3511">_xlfn.ANCHORARRAY(AV3511)-1</f>
        <v>-1</v>
      </c>
    </row>
    <row r="3512" spans="1:49" x14ac:dyDescent="0.25">
      <c r="A3512">
        <v>20200307</v>
      </c>
      <c r="B3512" s="1" t="s">
        <v>67</v>
      </c>
      <c r="C3512">
        <v>4</v>
      </c>
      <c r="E3512">
        <v>1</v>
      </c>
      <c r="M3512" s="1" t="s">
        <v>54</v>
      </c>
      <c r="N3512" s="2"/>
      <c r="O3512" s="2"/>
      <c r="P3512" s="1" t="s">
        <v>54</v>
      </c>
      <c r="S3512" s="2"/>
      <c r="T3512" s="1" t="s">
        <v>54</v>
      </c>
      <c r="U3512" s="1" t="s">
        <v>54</v>
      </c>
      <c r="V3512" s="1" t="s">
        <v>54</v>
      </c>
      <c r="X3512">
        <v>34</v>
      </c>
      <c r="Y3512">
        <v>3</v>
      </c>
      <c r="Z3512" s="1" t="s">
        <v>2527</v>
      </c>
      <c r="AA3512">
        <v>5</v>
      </c>
      <c r="AB3512">
        <v>4</v>
      </c>
      <c r="AC3512">
        <v>3</v>
      </c>
      <c r="AD3512">
        <v>4</v>
      </c>
      <c r="AE3512">
        <v>0</v>
      </c>
      <c r="AF3512">
        <v>0</v>
      </c>
      <c r="AG3512" s="1" t="s">
        <v>13294</v>
      </c>
      <c r="AH3512">
        <v>0</v>
      </c>
      <c r="AI3512">
        <v>0</v>
      </c>
      <c r="AJ3512" s="1">
        <f>Y3512/0.1</f>
        <v>30</v>
      </c>
      <c r="AK3512" s="1">
        <f>AC3512-AJ3512</f>
        <v>-27</v>
      </c>
      <c r="AL3512" s="28">
        <f>_xlfn.IFNA(INDEX($BD$2:$BD$53,MATCH(B3512,$BC$2:$BC$53,0)),1000)</f>
        <v>8936574</v>
      </c>
      <c r="AM3512" s="1">
        <f>C3512/AL3512*100000</f>
        <v>4.4759882254653736E-2</v>
      </c>
      <c r="AN3512" s="17">
        <f>IF(B3513=B3512,IFERROR((C3512/C3513)-1,0),0)</f>
        <v>3</v>
      </c>
      <c r="AO3512" s="26">
        <f>IFERROR(LOG(2)/LOG(1+(AN3512)),AN3512)</f>
        <v>0.5</v>
      </c>
      <c r="AP3512" s="26">
        <f>AVERAGE(Y3512:Y3518)</f>
        <v>74.142857142857139</v>
      </c>
      <c r="AR3512" s="1">
        <f>Q3512/AL3512*100000</f>
        <v>0</v>
      </c>
      <c r="AS3512" s="25">
        <f>IF(B3513=B3512,IFERROR((AE3512/AE3513)-1,0),0)</f>
        <v>0</v>
      </c>
      <c r="AT3512" s="26">
        <f>IFERROR(LOG(2)/LOG(1+(AS3512)),AS3512)</f>
        <v>0</v>
      </c>
      <c r="AU3512" s="26">
        <f>AVERAGE(AE3512:AE3518)</f>
        <v>3.8571428571428572</v>
      </c>
      <c r="AV3512" s="19">
        <f>ROUNDDOWN(N3512,0)</f>
        <v>0</v>
      </c>
      <c r="AW3512" s="29" cm="1">
        <f t="array" ref="AW3512">_xlfn.ANCHORARRAY(AV3512)-1</f>
        <v>-1</v>
      </c>
    </row>
    <row r="3513" spans="1:49" x14ac:dyDescent="0.25">
      <c r="A3513">
        <v>20200306</v>
      </c>
      <c r="B3513" s="1" t="s">
        <v>67</v>
      </c>
      <c r="C3513">
        <v>1</v>
      </c>
      <c r="M3513" s="1" t="s">
        <v>54</v>
      </c>
      <c r="N3513" s="2"/>
      <c r="O3513" s="2"/>
      <c r="P3513" s="1" t="s">
        <v>54</v>
      </c>
      <c r="S3513" s="2"/>
      <c r="T3513" s="1" t="s">
        <v>54</v>
      </c>
      <c r="U3513" s="1" t="s">
        <v>54</v>
      </c>
      <c r="V3513" s="1" t="s">
        <v>54</v>
      </c>
      <c r="X3513">
        <v>34</v>
      </c>
      <c r="Y3513">
        <v>0</v>
      </c>
      <c r="Z3513" s="1" t="s">
        <v>2527</v>
      </c>
      <c r="AA3513">
        <v>1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 s="1" t="s">
        <v>13336</v>
      </c>
      <c r="AH3513">
        <v>0</v>
      </c>
      <c r="AI3513">
        <v>0</v>
      </c>
      <c r="AJ3513" s="1">
        <f>Y3513/0.1</f>
        <v>0</v>
      </c>
      <c r="AK3513" s="1">
        <f>AC3513-AJ3513</f>
        <v>0</v>
      </c>
      <c r="AL3513" s="28">
        <f>_xlfn.IFNA(INDEX($BD$2:$BD$53,MATCH(B3513,$BC$2:$BC$53,0)),1000)</f>
        <v>8936574</v>
      </c>
      <c r="AM3513" s="1">
        <f>C3513/AL3513*100000</f>
        <v>1.1189970563663434E-2</v>
      </c>
      <c r="AN3513" s="17">
        <f>IF(B3514=B3513,IFERROR((C3513/C3514)-1,0),0)</f>
        <v>0</v>
      </c>
      <c r="AO3513" s="26">
        <f>IFERROR(LOG(2)/LOG(1+(AN3513)),AN3513)</f>
        <v>0</v>
      </c>
      <c r="AP3513" s="26">
        <f>AVERAGE(Y3513:Y3519)</f>
        <v>79.857142857142861</v>
      </c>
      <c r="AR3513" s="1">
        <f>Q3513/AL3513*100000</f>
        <v>0</v>
      </c>
      <c r="AS3513" s="25">
        <f>IF(B3514=B3513,IFERROR((AE3513/AE3514)-1,0),0)</f>
        <v>0</v>
      </c>
      <c r="AT3513" s="26">
        <f>IFERROR(LOG(2)/LOG(1+(AS3513)),AS3513)</f>
        <v>0</v>
      </c>
      <c r="AU3513" s="26">
        <f>AVERAGE(AE3513:AE3519)</f>
        <v>4.4285714285714288</v>
      </c>
      <c r="AV3513" s="19">
        <f>ROUNDDOWN(N3513,0)</f>
        <v>0</v>
      </c>
      <c r="AW3513" s="29" cm="1">
        <f t="array" ref="AW3513">_xlfn.ANCHORARRAY(AV3513)-1</f>
        <v>-1</v>
      </c>
    </row>
    <row r="3514" spans="1:49" x14ac:dyDescent="0.25">
      <c r="A3514">
        <v>20200305</v>
      </c>
      <c r="B3514" s="1" t="s">
        <v>67</v>
      </c>
      <c r="C3514">
        <v>1</v>
      </c>
      <c r="M3514" s="1" t="s">
        <v>54</v>
      </c>
      <c r="N3514" s="2"/>
      <c r="O3514" s="2"/>
      <c r="P3514" s="1" t="s">
        <v>54</v>
      </c>
      <c r="S3514" s="2"/>
      <c r="T3514" s="1" t="s">
        <v>54</v>
      </c>
      <c r="U3514" s="1" t="s">
        <v>54</v>
      </c>
      <c r="V3514" s="1" t="s">
        <v>54</v>
      </c>
      <c r="X3514">
        <v>34</v>
      </c>
      <c r="Y3514">
        <v>0</v>
      </c>
      <c r="Z3514" s="1" t="s">
        <v>2527</v>
      </c>
      <c r="AA3514">
        <v>1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 s="1" t="s">
        <v>13365</v>
      </c>
      <c r="AH3514">
        <v>0</v>
      </c>
      <c r="AI3514">
        <v>0</v>
      </c>
      <c r="AJ3514" s="1">
        <f>Y3514/0.1</f>
        <v>0</v>
      </c>
      <c r="AK3514" s="1">
        <f>AC3514-AJ3514</f>
        <v>0</v>
      </c>
      <c r="AL3514" s="28">
        <f>_xlfn.IFNA(INDEX($BD$2:$BD$53,MATCH(B3514,$BC$2:$BC$53,0)),1000)</f>
        <v>8936574</v>
      </c>
      <c r="AM3514" s="1">
        <f>C3514/AL3514*100000</f>
        <v>1.1189970563663434E-2</v>
      </c>
      <c r="AN3514" s="17">
        <f>IF(B3515=B3514,IFERROR((C3514/C3515)-1,0),0)</f>
        <v>0</v>
      </c>
      <c r="AO3514" s="26">
        <f>IFERROR(LOG(2)/LOG(1+(AN3514)),AN3514)</f>
        <v>0</v>
      </c>
      <c r="AP3514" s="26">
        <f>AVERAGE(Y3514:Y3520)</f>
        <v>97.285714285714292</v>
      </c>
      <c r="AR3514" s="1">
        <f>Q3514/AL3514*100000</f>
        <v>0</v>
      </c>
      <c r="AS3514" s="25">
        <f>IF(B3515=B3514,IFERROR((AE3514/AE3515)-1,0),0)</f>
        <v>0</v>
      </c>
      <c r="AT3514" s="26">
        <f>IFERROR(LOG(2)/LOG(1+(AS3514)),AS3514)</f>
        <v>0</v>
      </c>
      <c r="AU3514" s="26">
        <f>AVERAGE(AE3514:AE3520)</f>
        <v>5</v>
      </c>
      <c r="AV3514" s="19">
        <f>ROUNDDOWN(N3514,0)</f>
        <v>0</v>
      </c>
      <c r="AW3514" s="29" cm="1">
        <f t="array" ref="AW3514">_xlfn.ANCHORARRAY(AV3514)-1</f>
        <v>-1</v>
      </c>
    </row>
    <row r="3515" spans="1:49" x14ac:dyDescent="0.25">
      <c r="A3515">
        <v>20200614</v>
      </c>
      <c r="B3515" s="1" t="s">
        <v>68</v>
      </c>
      <c r="C3515">
        <v>9621</v>
      </c>
      <c r="D3515">
        <v>249373</v>
      </c>
      <c r="F3515">
        <v>172</v>
      </c>
      <c r="G3515">
        <v>1625</v>
      </c>
      <c r="L3515">
        <v>4072</v>
      </c>
      <c r="M3515" s="1" t="s">
        <v>33</v>
      </c>
      <c r="N3515" s="2">
        <v>43995.752083333333</v>
      </c>
      <c r="O3515" s="2">
        <v>43995.585416666669</v>
      </c>
      <c r="P3515" s="1" t="s">
        <v>2635</v>
      </c>
      <c r="Q3515">
        <v>431</v>
      </c>
      <c r="R3515">
        <v>1625</v>
      </c>
      <c r="S3515" s="2">
        <v>43995.585416666669</v>
      </c>
      <c r="T3515" s="1" t="s">
        <v>54</v>
      </c>
      <c r="U3515" s="1" t="s">
        <v>54</v>
      </c>
      <c r="V3515" s="1" t="s">
        <v>54</v>
      </c>
      <c r="W3515">
        <v>9621</v>
      </c>
      <c r="X3515">
        <v>35</v>
      </c>
      <c r="Y3515">
        <v>95</v>
      </c>
      <c r="Z3515" s="1" t="s">
        <v>2636</v>
      </c>
      <c r="AA3515">
        <v>258994</v>
      </c>
      <c r="AB3515">
        <v>258994</v>
      </c>
      <c r="AC3515">
        <v>3710</v>
      </c>
      <c r="AD3515">
        <v>258994</v>
      </c>
      <c r="AE3515">
        <v>5</v>
      </c>
      <c r="AF3515">
        <v>0</v>
      </c>
      <c r="AG3515" s="1" t="s">
        <v>2637</v>
      </c>
      <c r="AH3515">
        <v>0</v>
      </c>
      <c r="AI3515">
        <v>0</v>
      </c>
      <c r="AJ3515" s="1">
        <f>Y3515/0.1</f>
        <v>950</v>
      </c>
      <c r="AK3515" s="1">
        <f>AC3515-AJ3515</f>
        <v>2760</v>
      </c>
      <c r="AL3515" s="28">
        <f>_xlfn.IFNA(INDEX($BD$2:$BD$53,MATCH(B3515,$BC$2:$BC$53,0)),1000)</f>
        <v>2096640</v>
      </c>
      <c r="AM3515" s="1">
        <f>C3515/AL3515*100000</f>
        <v>458.87706043956047</v>
      </c>
      <c r="AN3515" s="17">
        <f>IF(B3516=B3515,IFERROR((C3515/C3516)-1,0),0)</f>
        <v>9.9727062775560871E-3</v>
      </c>
      <c r="AO3515" s="26">
        <f>IFERROR(LOG(2)/LOG(1+(AN3515)),AN3515)</f>
        <v>69.850421893416737</v>
      </c>
      <c r="AP3515" s="26">
        <f>AVERAGE(Y3515:Y3521)</f>
        <v>117.28571428571429</v>
      </c>
      <c r="AR3515" s="1">
        <f>Q3515/AL3515*100000</f>
        <v>20.556700244200243</v>
      </c>
      <c r="AS3515" s="25">
        <f>IF(B3516=B3515,IFERROR((AE3515/AE3516)-1,0),0)</f>
        <v>0</v>
      </c>
      <c r="AT3515" s="26">
        <f>IFERROR(LOG(2)/LOG(1+(AS3515)),AS3515)</f>
        <v>0</v>
      </c>
      <c r="AU3515" s="26">
        <f>AVERAGE(AE3515:AE3521)</f>
        <v>5.5714285714285712</v>
      </c>
      <c r="AV3515" s="19">
        <f>ROUNDDOWN(N3515,0)</f>
        <v>43995</v>
      </c>
      <c r="AW3515" s="29" cm="1">
        <f t="array" ref="AW3515">_xlfn.ANCHORARRAY(AV3515)-1</f>
        <v>43994</v>
      </c>
    </row>
    <row r="3516" spans="1:49" x14ac:dyDescent="0.25">
      <c r="A3516">
        <v>20200613</v>
      </c>
      <c r="B3516" s="1" t="s">
        <v>68</v>
      </c>
      <c r="C3516">
        <v>9526</v>
      </c>
      <c r="D3516">
        <v>245758</v>
      </c>
      <c r="F3516">
        <v>179</v>
      </c>
      <c r="G3516">
        <v>1625</v>
      </c>
      <c r="L3516">
        <v>3983</v>
      </c>
      <c r="M3516" s="1" t="s">
        <v>33</v>
      </c>
      <c r="N3516" s="2">
        <v>43994.729166666664</v>
      </c>
      <c r="O3516" s="2">
        <v>43994.5625</v>
      </c>
      <c r="P3516" s="1" t="s">
        <v>2807</v>
      </c>
      <c r="Q3516">
        <v>426</v>
      </c>
      <c r="R3516">
        <v>1625</v>
      </c>
      <c r="S3516" s="2">
        <v>43994.5625</v>
      </c>
      <c r="T3516" s="1" t="s">
        <v>54</v>
      </c>
      <c r="U3516" s="1" t="s">
        <v>54</v>
      </c>
      <c r="V3516" s="1" t="s">
        <v>54</v>
      </c>
      <c r="W3516">
        <v>9526</v>
      </c>
      <c r="X3516">
        <v>35</v>
      </c>
      <c r="Y3516">
        <v>0</v>
      </c>
      <c r="Z3516" s="1" t="s">
        <v>2527</v>
      </c>
      <c r="AA3516">
        <v>255284</v>
      </c>
      <c r="AB3516">
        <v>255284</v>
      </c>
      <c r="AC3516">
        <v>0</v>
      </c>
      <c r="AD3516">
        <v>255284</v>
      </c>
      <c r="AE3516">
        <v>0</v>
      </c>
      <c r="AF3516">
        <v>0</v>
      </c>
      <c r="AG3516" s="1" t="s">
        <v>2808</v>
      </c>
      <c r="AH3516">
        <v>0</v>
      </c>
      <c r="AI3516">
        <v>0</v>
      </c>
      <c r="AJ3516" s="1">
        <f>Y3516/0.1</f>
        <v>0</v>
      </c>
      <c r="AK3516" s="1">
        <f>AC3516-AJ3516</f>
        <v>0</v>
      </c>
      <c r="AL3516" s="28">
        <f>_xlfn.IFNA(INDEX($BD$2:$BD$53,MATCH(B3516,$BC$2:$BC$53,0)),1000)</f>
        <v>2096640</v>
      </c>
      <c r="AM3516" s="1">
        <f>C3516/AL3516*100000</f>
        <v>454.34600122100125</v>
      </c>
      <c r="AN3516" s="17">
        <f>IF(B3517=B3516,IFERROR((C3516/C3517)-1,0),0)</f>
        <v>0</v>
      </c>
      <c r="AO3516" s="26">
        <f>IFERROR(LOG(2)/LOG(1+(AN3516)),AN3516)</f>
        <v>0</v>
      </c>
      <c r="AP3516" s="26">
        <f>AVERAGE(Y3516:Y3522)</f>
        <v>122</v>
      </c>
      <c r="AR3516" s="1">
        <f>Q3516/AL3516*100000</f>
        <v>20.318223443223445</v>
      </c>
      <c r="AS3516" s="25">
        <f>IF(B3517=B3516,IFERROR((AE3516/AE3517)-1,0),0)</f>
        <v>-1</v>
      </c>
      <c r="AT3516" s="26">
        <f>IFERROR(LOG(2)/LOG(1+(AS3516)),AS3516)</f>
        <v>-1</v>
      </c>
      <c r="AU3516" s="26">
        <f>AVERAGE(AE3516:AE3522)</f>
        <v>5.5714285714285712</v>
      </c>
      <c r="AV3516" s="19">
        <f>ROUNDDOWN(N3516,0)</f>
        <v>43994</v>
      </c>
      <c r="AW3516" s="29" cm="1">
        <f t="array" ref="AW3516">_xlfn.ANCHORARRAY(AV3516)-1</f>
        <v>43993</v>
      </c>
    </row>
    <row r="3517" spans="1:49" x14ac:dyDescent="0.25">
      <c r="A3517">
        <v>20200612</v>
      </c>
      <c r="B3517" s="1" t="s">
        <v>68</v>
      </c>
      <c r="C3517">
        <v>9526</v>
      </c>
      <c r="D3517">
        <v>245758</v>
      </c>
      <c r="F3517">
        <v>179</v>
      </c>
      <c r="G3517">
        <v>1625</v>
      </c>
      <c r="L3517">
        <v>3983</v>
      </c>
      <c r="M3517" s="1" t="s">
        <v>33</v>
      </c>
      <c r="N3517" s="2">
        <v>43994.729166666664</v>
      </c>
      <c r="O3517" s="2">
        <v>43994.5625</v>
      </c>
      <c r="P3517" s="1" t="s">
        <v>2807</v>
      </c>
      <c r="Q3517">
        <v>426</v>
      </c>
      <c r="R3517">
        <v>1625</v>
      </c>
      <c r="S3517" s="2">
        <v>43994.5625</v>
      </c>
      <c r="T3517" s="1" t="s">
        <v>54</v>
      </c>
      <c r="U3517" s="1" t="s">
        <v>54</v>
      </c>
      <c r="V3517" s="1" t="s">
        <v>54</v>
      </c>
      <c r="W3517">
        <v>9526</v>
      </c>
      <c r="X3517">
        <v>35</v>
      </c>
      <c r="Y3517">
        <v>276</v>
      </c>
      <c r="Z3517" s="1" t="s">
        <v>2973</v>
      </c>
      <c r="AA3517">
        <v>255284</v>
      </c>
      <c r="AB3517">
        <v>255284</v>
      </c>
      <c r="AC3517">
        <v>9727</v>
      </c>
      <c r="AD3517">
        <v>255284</v>
      </c>
      <c r="AE3517">
        <v>16</v>
      </c>
      <c r="AF3517">
        <v>42</v>
      </c>
      <c r="AG3517" s="1" t="s">
        <v>2974</v>
      </c>
      <c r="AH3517">
        <v>0</v>
      </c>
      <c r="AI3517">
        <v>0</v>
      </c>
      <c r="AJ3517" s="1">
        <f>Y3517/0.1</f>
        <v>2760</v>
      </c>
      <c r="AK3517" s="1">
        <f>AC3517-AJ3517</f>
        <v>6967</v>
      </c>
      <c r="AL3517" s="28">
        <f>_xlfn.IFNA(INDEX($BD$2:$BD$53,MATCH(B3517,$BC$2:$BC$53,0)),1000)</f>
        <v>2096640</v>
      </c>
      <c r="AM3517" s="1">
        <f>C3517/AL3517*100000</f>
        <v>454.34600122100125</v>
      </c>
      <c r="AN3517" s="17">
        <f>IF(B3518=B3517,IFERROR((C3517/C3518)-1,0),0)</f>
        <v>2.9837837837837888E-2</v>
      </c>
      <c r="AO3517" s="26">
        <f>IFERROR(LOG(2)/LOG(1+(AN3517)),AN3517)</f>
        <v>23.575351486197079</v>
      </c>
      <c r="AP3517" s="26">
        <f>AVERAGE(Y3517:Y3523)</f>
        <v>167.57142857142858</v>
      </c>
      <c r="AR3517" s="1">
        <f>Q3517/AL3517*100000</f>
        <v>20.318223443223445</v>
      </c>
      <c r="AS3517" s="25">
        <f>IF(B3518=B3517,IFERROR((AE3517/AE3518)-1,0),0)</f>
        <v>1.6666666666666665</v>
      </c>
      <c r="AT3517" s="26">
        <f>IFERROR(LOG(2)/LOG(1+(AS3517)),AS3517)</f>
        <v>0.70669505261142385</v>
      </c>
      <c r="AU3517" s="26">
        <f>AVERAGE(AE3517:AE3523)</f>
        <v>6.1428571428571432</v>
      </c>
      <c r="AV3517" s="19">
        <f>ROUNDDOWN(N3517,0)</f>
        <v>43994</v>
      </c>
      <c r="AW3517" s="29" cm="1">
        <f t="array" ref="AW3517">_xlfn.ANCHORARRAY(AV3517)-1</f>
        <v>43993</v>
      </c>
    </row>
    <row r="3518" spans="1:49" x14ac:dyDescent="0.25">
      <c r="A3518">
        <v>20200611</v>
      </c>
      <c r="B3518" s="1" t="s">
        <v>68</v>
      </c>
      <c r="C3518">
        <v>9250</v>
      </c>
      <c r="D3518">
        <v>236307</v>
      </c>
      <c r="F3518">
        <v>197</v>
      </c>
      <c r="G3518">
        <v>1583</v>
      </c>
      <c r="L3518">
        <v>3806</v>
      </c>
      <c r="M3518" s="1" t="s">
        <v>33</v>
      </c>
      <c r="N3518" s="2">
        <v>43992.75</v>
      </c>
      <c r="O3518" s="2">
        <v>43992.583333333336</v>
      </c>
      <c r="P3518" s="1" t="s">
        <v>3057</v>
      </c>
      <c r="Q3518">
        <v>410</v>
      </c>
      <c r="R3518">
        <v>1583</v>
      </c>
      <c r="S3518" s="2">
        <v>43992.583333333336</v>
      </c>
      <c r="T3518" s="1" t="s">
        <v>54</v>
      </c>
      <c r="U3518" s="1" t="s">
        <v>54</v>
      </c>
      <c r="V3518" s="1" t="s">
        <v>54</v>
      </c>
      <c r="W3518">
        <v>9250</v>
      </c>
      <c r="X3518">
        <v>35</v>
      </c>
      <c r="Y3518">
        <v>145</v>
      </c>
      <c r="Z3518" s="1" t="s">
        <v>3146</v>
      </c>
      <c r="AA3518">
        <v>245557</v>
      </c>
      <c r="AB3518">
        <v>245557</v>
      </c>
      <c r="AC3518">
        <v>3900</v>
      </c>
      <c r="AD3518">
        <v>245557</v>
      </c>
      <c r="AE3518">
        <v>6</v>
      </c>
      <c r="AF3518">
        <v>0</v>
      </c>
      <c r="AG3518" s="1" t="s">
        <v>3147</v>
      </c>
      <c r="AH3518">
        <v>0</v>
      </c>
      <c r="AI3518">
        <v>0</v>
      </c>
      <c r="AJ3518" s="1">
        <f>Y3518/0.1</f>
        <v>1450</v>
      </c>
      <c r="AK3518" s="1">
        <f>AC3518-AJ3518</f>
        <v>2450</v>
      </c>
      <c r="AL3518" s="28">
        <f>_xlfn.IFNA(INDEX($BD$2:$BD$53,MATCH(B3518,$BC$2:$BC$53,0)),1000)</f>
        <v>2096640</v>
      </c>
      <c r="AM3518" s="1">
        <f>C3518/AL3518*100000</f>
        <v>441.18208180708183</v>
      </c>
      <c r="AN3518" s="17">
        <f>IF(B3519=B3518,IFERROR((C3518/C3519)-1,0),0)</f>
        <v>1.5925315760571213E-2</v>
      </c>
      <c r="AO3518" s="26">
        <f>IFERROR(LOG(2)/LOG(1+(AN3518)),AN3518)</f>
        <v>43.870523573408008</v>
      </c>
      <c r="AP3518" s="26">
        <f>AVERAGE(Y3518:Y3524)</f>
        <v>158.57142857142858</v>
      </c>
      <c r="AR3518" s="1">
        <f>Q3518/AL3518*100000</f>
        <v>19.555097680097681</v>
      </c>
      <c r="AS3518" s="25">
        <f>IF(B3519=B3518,IFERROR((AE3518/AE3519)-1,0),0)</f>
        <v>0.5</v>
      </c>
      <c r="AT3518" s="26">
        <f>IFERROR(LOG(2)/LOG(1+(AS3518)),AS3518)</f>
        <v>1.7095112913514547</v>
      </c>
      <c r="AU3518" s="26">
        <f>AVERAGE(AE3518:AE3524)</f>
        <v>5</v>
      </c>
      <c r="AV3518" s="19">
        <f>ROUNDDOWN(N3518,0)</f>
        <v>43992</v>
      </c>
      <c r="AW3518" s="29" cm="1">
        <f t="array" ref="AW3518">_xlfn.ANCHORARRAY(AV3518)-1</f>
        <v>43991</v>
      </c>
    </row>
    <row r="3519" spans="1:49" x14ac:dyDescent="0.25">
      <c r="A3519">
        <v>20200610</v>
      </c>
      <c r="B3519" s="1" t="s">
        <v>68</v>
      </c>
      <c r="C3519">
        <v>9105</v>
      </c>
      <c r="D3519">
        <v>232552</v>
      </c>
      <c r="F3519">
        <v>193</v>
      </c>
      <c r="G3519">
        <v>1583</v>
      </c>
      <c r="L3519">
        <v>3699</v>
      </c>
      <c r="M3519" s="1" t="s">
        <v>33</v>
      </c>
      <c r="N3519" s="2">
        <v>43991.743750000001</v>
      </c>
      <c r="O3519" s="2">
        <v>43991.57708333333</v>
      </c>
      <c r="P3519" s="1" t="s">
        <v>3315</v>
      </c>
      <c r="Q3519">
        <v>404</v>
      </c>
      <c r="R3519">
        <v>1583</v>
      </c>
      <c r="S3519" s="2">
        <v>43991.57708333333</v>
      </c>
      <c r="T3519" s="1" t="s">
        <v>54</v>
      </c>
      <c r="U3519" s="1" t="s">
        <v>54</v>
      </c>
      <c r="V3519" s="1" t="s">
        <v>54</v>
      </c>
      <c r="W3519">
        <v>9105</v>
      </c>
      <c r="X3519">
        <v>35</v>
      </c>
      <c r="Y3519">
        <v>43</v>
      </c>
      <c r="Z3519" s="1" t="s">
        <v>3316</v>
      </c>
      <c r="AA3519">
        <v>241657</v>
      </c>
      <c r="AB3519">
        <v>241657</v>
      </c>
      <c r="AC3519">
        <v>2856</v>
      </c>
      <c r="AD3519">
        <v>241657</v>
      </c>
      <c r="AE3519">
        <v>4</v>
      </c>
      <c r="AF3519">
        <v>25</v>
      </c>
      <c r="AG3519" s="1" t="s">
        <v>3317</v>
      </c>
      <c r="AH3519">
        <v>0</v>
      </c>
      <c r="AI3519">
        <v>0</v>
      </c>
      <c r="AJ3519" s="1">
        <f>Y3519/0.1</f>
        <v>430</v>
      </c>
      <c r="AK3519" s="1">
        <f>AC3519-AJ3519</f>
        <v>2426</v>
      </c>
      <c r="AL3519" s="28">
        <f>_xlfn.IFNA(INDEX($BD$2:$BD$53,MATCH(B3519,$BC$2:$BC$53,0)),1000)</f>
        <v>2096640</v>
      </c>
      <c r="AM3519" s="1">
        <f>C3519/AL3519*100000</f>
        <v>434.26625457875457</v>
      </c>
      <c r="AN3519" s="17">
        <f>IF(B3520=B3519,IFERROR((C3519/C3520)-1,0),0)</f>
        <v>4.7450893842417852E-3</v>
      </c>
      <c r="AO3519" s="26">
        <f>IFERROR(LOG(2)/LOG(1+(AN3519)),AN3519)</f>
        <v>146.42303852904882</v>
      </c>
      <c r="AP3519" s="26">
        <f>AVERAGE(Y3519:Y3525)</f>
        <v>154.42857142857142</v>
      </c>
      <c r="AR3519" s="1">
        <f>Q3519/AL3519*100000</f>
        <v>19.268925518925517</v>
      </c>
      <c r="AS3519" s="25">
        <f>IF(B3520=B3519,IFERROR((AE3519/AE3520)-1,0),0)</f>
        <v>0</v>
      </c>
      <c r="AT3519" s="26">
        <f>IFERROR(LOG(2)/LOG(1+(AS3519)),AS3519)</f>
        <v>0</v>
      </c>
      <c r="AU3519" s="26">
        <f>AVERAGE(AE3519:AE3525)</f>
        <v>5.2857142857142856</v>
      </c>
      <c r="AV3519" s="19">
        <f>ROUNDDOWN(N3519,0)</f>
        <v>43991</v>
      </c>
      <c r="AW3519" s="29" cm="1">
        <f t="array" ref="AW3519">_xlfn.ANCHORARRAY(AV3519)-1</f>
        <v>43990</v>
      </c>
    </row>
    <row r="3520" spans="1:49" x14ac:dyDescent="0.25">
      <c r="A3520">
        <v>20200609</v>
      </c>
      <c r="B3520" s="1" t="s">
        <v>68</v>
      </c>
      <c r="C3520">
        <v>9062</v>
      </c>
      <c r="D3520">
        <v>229739</v>
      </c>
      <c r="F3520">
        <v>183</v>
      </c>
      <c r="G3520">
        <v>1558</v>
      </c>
      <c r="L3520">
        <v>3380</v>
      </c>
      <c r="M3520" s="1" t="s">
        <v>33</v>
      </c>
      <c r="N3520" s="2">
        <v>43990.743750000001</v>
      </c>
      <c r="O3520" s="2">
        <v>43990.57708333333</v>
      </c>
      <c r="P3520" s="1" t="s">
        <v>2348</v>
      </c>
      <c r="Q3520">
        <v>400</v>
      </c>
      <c r="R3520">
        <v>1558</v>
      </c>
      <c r="S3520" s="2">
        <v>43990.57708333333</v>
      </c>
      <c r="T3520" s="1" t="s">
        <v>54</v>
      </c>
      <c r="U3520" s="1" t="s">
        <v>54</v>
      </c>
      <c r="V3520" s="1" t="s">
        <v>54</v>
      </c>
      <c r="W3520">
        <v>9062</v>
      </c>
      <c r="X3520">
        <v>35</v>
      </c>
      <c r="Y3520">
        <v>122</v>
      </c>
      <c r="Z3520" s="1" t="s">
        <v>3469</v>
      </c>
      <c r="AA3520">
        <v>238801</v>
      </c>
      <c r="AB3520">
        <v>238801</v>
      </c>
      <c r="AC3520">
        <v>4426</v>
      </c>
      <c r="AD3520">
        <v>238801</v>
      </c>
      <c r="AE3520">
        <v>4</v>
      </c>
      <c r="AF3520">
        <v>25</v>
      </c>
      <c r="AG3520" s="1" t="s">
        <v>3470</v>
      </c>
      <c r="AH3520">
        <v>0</v>
      </c>
      <c r="AI3520">
        <v>0</v>
      </c>
      <c r="AJ3520" s="1">
        <f>Y3520/0.1</f>
        <v>1220</v>
      </c>
      <c r="AK3520" s="1">
        <f>AC3520-AJ3520</f>
        <v>3206</v>
      </c>
      <c r="AL3520" s="28">
        <f>_xlfn.IFNA(INDEX($BD$2:$BD$53,MATCH(B3520,$BC$2:$BC$53,0)),1000)</f>
        <v>2096640</v>
      </c>
      <c r="AM3520" s="1">
        <f>C3520/AL3520*100000</f>
        <v>432.21535409035414</v>
      </c>
      <c r="AN3520" s="17">
        <f>IF(B3521=B3520,IFERROR((C3520/C3521)-1,0),0)</f>
        <v>1.3646532438478687E-2</v>
      </c>
      <c r="AO3520" s="26">
        <f>IFERROR(LOG(2)/LOG(1+(AN3520)),AN3520)</f>
        <v>51.138707014038786</v>
      </c>
      <c r="AP3520" s="26">
        <f>AVERAGE(Y3520:Y3526)</f>
        <v>180.28571428571428</v>
      </c>
      <c r="AR3520" s="1">
        <f>Q3520/AL3520*100000</f>
        <v>19.078144078144078</v>
      </c>
      <c r="AS3520" s="25">
        <f>IF(B3521=B3520,IFERROR((AE3520/AE3521)-1,0),0)</f>
        <v>0</v>
      </c>
      <c r="AT3520" s="26">
        <f>IFERROR(LOG(2)/LOG(1+(AS3520)),AS3520)</f>
        <v>0</v>
      </c>
      <c r="AU3520" s="26">
        <f>AVERAGE(AE3520:AE3526)</f>
        <v>5.4285714285714288</v>
      </c>
      <c r="AV3520" s="19">
        <f>ROUNDDOWN(N3520,0)</f>
        <v>43990</v>
      </c>
      <c r="AW3520" s="29" cm="1">
        <f t="array" ref="AW3520">_xlfn.ANCHORARRAY(AV3520)-1</f>
        <v>43989</v>
      </c>
    </row>
    <row r="3521" spans="1:49" x14ac:dyDescent="0.25">
      <c r="A3521">
        <v>20200608</v>
      </c>
      <c r="B3521" s="1" t="s">
        <v>68</v>
      </c>
      <c r="C3521">
        <v>8940</v>
      </c>
      <c r="D3521">
        <v>225435</v>
      </c>
      <c r="F3521">
        <v>177</v>
      </c>
      <c r="G3521">
        <v>1533</v>
      </c>
      <c r="L3521">
        <v>3307</v>
      </c>
      <c r="M3521" s="1" t="s">
        <v>33</v>
      </c>
      <c r="N3521" s="2">
        <v>43989.75</v>
      </c>
      <c r="O3521" s="2">
        <v>43989.583333333336</v>
      </c>
      <c r="P3521" s="1" t="s">
        <v>2362</v>
      </c>
      <c r="Q3521">
        <v>396</v>
      </c>
      <c r="R3521">
        <v>1533</v>
      </c>
      <c r="S3521" s="2">
        <v>43989.583333333336</v>
      </c>
      <c r="T3521" s="1" t="s">
        <v>54</v>
      </c>
      <c r="U3521" s="1" t="s">
        <v>54</v>
      </c>
      <c r="V3521" s="1" t="s">
        <v>54</v>
      </c>
      <c r="W3521">
        <v>8940</v>
      </c>
      <c r="X3521">
        <v>35</v>
      </c>
      <c r="Y3521">
        <v>140</v>
      </c>
      <c r="Z3521" s="1" t="s">
        <v>3617</v>
      </c>
      <c r="AA3521">
        <v>234375</v>
      </c>
      <c r="AB3521">
        <v>234375</v>
      </c>
      <c r="AC3521">
        <v>5228</v>
      </c>
      <c r="AD3521">
        <v>234375</v>
      </c>
      <c r="AE3521">
        <v>4</v>
      </c>
      <c r="AF3521">
        <v>44</v>
      </c>
      <c r="AG3521" s="1" t="s">
        <v>3618</v>
      </c>
      <c r="AH3521">
        <v>0</v>
      </c>
      <c r="AI3521">
        <v>0</v>
      </c>
      <c r="AJ3521" s="1">
        <f>Y3521/0.1</f>
        <v>1400</v>
      </c>
      <c r="AK3521" s="1">
        <f>AC3521-AJ3521</f>
        <v>3828</v>
      </c>
      <c r="AL3521" s="28">
        <f>_xlfn.IFNA(INDEX($BD$2:$BD$53,MATCH(B3521,$BC$2:$BC$53,0)),1000)</f>
        <v>2096640</v>
      </c>
      <c r="AM3521" s="1">
        <f>C3521/AL3521*100000</f>
        <v>426.39652014652012</v>
      </c>
      <c r="AN3521" s="17">
        <f>IF(B3522=B3521,IFERROR((C3521/C3522)-1,0),0)</f>
        <v>1.5909090909090873E-2</v>
      </c>
      <c r="AO3521" s="26">
        <f>IFERROR(LOG(2)/LOG(1+(AN3521)),AN3521)</f>
        <v>43.914913231598298</v>
      </c>
      <c r="AP3521" s="26">
        <f>AVERAGE(Y3521:Y3527)</f>
        <v>178.71428571428572</v>
      </c>
      <c r="AR3521" s="1">
        <f>Q3521/AL3521*100000</f>
        <v>18.887362637362639</v>
      </c>
      <c r="AS3521" s="25">
        <f>IF(B3522=B3521,IFERROR((AE3521/AE3522)-1,0),0)</f>
        <v>-0.19999999999999996</v>
      </c>
      <c r="AT3521" s="26">
        <f>IFERROR(LOG(2)/LOG(1+(AS3521)),AS3521)</f>
        <v>-3.1062837195053907</v>
      </c>
      <c r="AU3521" s="26">
        <f>AVERAGE(AE3521:AE3527)</f>
        <v>5.7142857142857144</v>
      </c>
      <c r="AV3521" s="19">
        <f>ROUNDDOWN(N3521,0)</f>
        <v>43989</v>
      </c>
      <c r="AW3521" s="29" cm="1">
        <f t="array" ref="AW3521">_xlfn.ANCHORARRAY(AV3521)-1</f>
        <v>43988</v>
      </c>
    </row>
    <row r="3522" spans="1:49" x14ac:dyDescent="0.25">
      <c r="A3522">
        <v>20200607</v>
      </c>
      <c r="B3522" s="1" t="s">
        <v>68</v>
      </c>
      <c r="C3522">
        <v>8800</v>
      </c>
      <c r="D3522">
        <v>220347</v>
      </c>
      <c r="F3522">
        <v>176</v>
      </c>
      <c r="G3522">
        <v>1489</v>
      </c>
      <c r="L3522">
        <v>3286</v>
      </c>
      <c r="M3522" s="1" t="s">
        <v>33</v>
      </c>
      <c r="N3522" s="2">
        <v>43988.75</v>
      </c>
      <c r="O3522" s="2">
        <v>43988.583333333336</v>
      </c>
      <c r="P3522" s="1" t="s">
        <v>2387</v>
      </c>
      <c r="Q3522">
        <v>392</v>
      </c>
      <c r="R3522">
        <v>1489</v>
      </c>
      <c r="S3522" s="2">
        <v>43988.583333333336</v>
      </c>
      <c r="T3522" s="1" t="s">
        <v>54</v>
      </c>
      <c r="U3522" s="1" t="s">
        <v>54</v>
      </c>
      <c r="V3522" s="1" t="s">
        <v>54</v>
      </c>
      <c r="W3522">
        <v>8800</v>
      </c>
      <c r="X3522">
        <v>35</v>
      </c>
      <c r="Y3522">
        <v>128</v>
      </c>
      <c r="Z3522" s="1" t="s">
        <v>3762</v>
      </c>
      <c r="AA3522">
        <v>229147</v>
      </c>
      <c r="AB3522">
        <v>229147</v>
      </c>
      <c r="AC3522">
        <v>4507</v>
      </c>
      <c r="AD3522">
        <v>229147</v>
      </c>
      <c r="AE3522">
        <v>5</v>
      </c>
      <c r="AF3522">
        <v>0</v>
      </c>
      <c r="AG3522" s="1" t="s">
        <v>3763</v>
      </c>
      <c r="AH3522">
        <v>0</v>
      </c>
      <c r="AI3522">
        <v>0</v>
      </c>
      <c r="AJ3522" s="1">
        <f>Y3522/0.1</f>
        <v>1280</v>
      </c>
      <c r="AK3522" s="1">
        <f>AC3522-AJ3522</f>
        <v>3227</v>
      </c>
      <c r="AL3522" s="28">
        <f>_xlfn.IFNA(INDEX($BD$2:$BD$53,MATCH(B3522,$BC$2:$BC$53,0)),1000)</f>
        <v>2096640</v>
      </c>
      <c r="AM3522" s="1">
        <f>C3522/AL3522*100000</f>
        <v>419.71916971916971</v>
      </c>
      <c r="AN3522" s="17">
        <f>IF(B3523=B3522,IFERROR((C3522/C3523)-1,0),0)</f>
        <v>1.4760147601476037E-2</v>
      </c>
      <c r="AO3522" s="26">
        <f>IFERROR(LOG(2)/LOG(1+(AN3522)),AN3522)</f>
        <v>47.306448727549252</v>
      </c>
      <c r="AP3522" s="26">
        <f>AVERAGE(Y3522:Y3528)</f>
        <v>168</v>
      </c>
      <c r="AR3522" s="1">
        <f>Q3522/AL3522*100000</f>
        <v>18.696581196581199</v>
      </c>
      <c r="AS3522" s="25">
        <f>IF(B3523=B3522,IFERROR((AE3522/AE3523)-1,0),0)</f>
        <v>0.25</v>
      </c>
      <c r="AT3522" s="26">
        <f>IFERROR(LOG(2)/LOG(1+(AS3522)),AS3522)</f>
        <v>3.1062837195053898</v>
      </c>
      <c r="AU3522" s="26">
        <f>AVERAGE(AE3522:AE3528)</f>
        <v>5.8571428571428568</v>
      </c>
      <c r="AV3522" s="19">
        <f>ROUNDDOWN(N3522,0)</f>
        <v>43988</v>
      </c>
      <c r="AW3522" s="29" cm="1">
        <f t="array" ref="AW3522">_xlfn.ANCHORARRAY(AV3522)-1</f>
        <v>43987</v>
      </c>
    </row>
    <row r="3523" spans="1:49" x14ac:dyDescent="0.25">
      <c r="A3523">
        <v>20200606</v>
      </c>
      <c r="B3523" s="1" t="s">
        <v>68</v>
      </c>
      <c r="C3523">
        <v>8672</v>
      </c>
      <c r="D3523">
        <v>215968</v>
      </c>
      <c r="F3523">
        <v>175</v>
      </c>
      <c r="G3523">
        <v>1489</v>
      </c>
      <c r="L3523">
        <v>3206</v>
      </c>
      <c r="M3523" s="1" t="s">
        <v>33</v>
      </c>
      <c r="N3523" s="2">
        <v>43987.75</v>
      </c>
      <c r="O3523" s="2">
        <v>43987.583333333336</v>
      </c>
      <c r="P3523" s="1" t="s">
        <v>2415</v>
      </c>
      <c r="Q3523">
        <v>387</v>
      </c>
      <c r="R3523">
        <v>1489</v>
      </c>
      <c r="S3523" s="2">
        <v>43987.583333333336</v>
      </c>
      <c r="T3523" s="1" t="s">
        <v>54</v>
      </c>
      <c r="U3523" s="1" t="s">
        <v>54</v>
      </c>
      <c r="V3523" s="1" t="s">
        <v>54</v>
      </c>
      <c r="W3523">
        <v>8672</v>
      </c>
      <c r="X3523">
        <v>35</v>
      </c>
      <c r="Y3523">
        <v>319</v>
      </c>
      <c r="Z3523" s="1" t="s">
        <v>3897</v>
      </c>
      <c r="AA3523">
        <v>224640</v>
      </c>
      <c r="AB3523">
        <v>224640</v>
      </c>
      <c r="AC3523">
        <v>6883</v>
      </c>
      <c r="AD3523">
        <v>224640</v>
      </c>
      <c r="AE3523">
        <v>4</v>
      </c>
      <c r="AF3523">
        <v>73</v>
      </c>
      <c r="AG3523" s="1" t="s">
        <v>3898</v>
      </c>
      <c r="AH3523">
        <v>0</v>
      </c>
      <c r="AI3523">
        <v>0</v>
      </c>
      <c r="AJ3523" s="1">
        <f>Y3523/0.1</f>
        <v>3190</v>
      </c>
      <c r="AK3523" s="1">
        <f>AC3523-AJ3523</f>
        <v>3693</v>
      </c>
      <c r="AL3523" s="28">
        <f>_xlfn.IFNA(INDEX($BD$2:$BD$53,MATCH(B3523,$BC$2:$BC$53,0)),1000)</f>
        <v>2096640</v>
      </c>
      <c r="AM3523" s="1">
        <f>C3523/AL3523*100000</f>
        <v>413.6141636141636</v>
      </c>
      <c r="AN3523" s="17">
        <f>IF(B3524=B3523,IFERROR((C3523/C3524)-1,0),0)</f>
        <v>3.8189871902310601E-2</v>
      </c>
      <c r="AO3523" s="26">
        <f>IFERROR(LOG(2)/LOG(1+(AN3523)),AN3523)</f>
        <v>18.494435116830715</v>
      </c>
      <c r="AP3523" s="26">
        <f>AVERAGE(Y3523:Y3529)</f>
        <v>168.42857142857142</v>
      </c>
      <c r="AR3523" s="1">
        <f>Q3523/AL3523*100000</f>
        <v>18.458104395604394</v>
      </c>
      <c r="AS3523" s="25">
        <f>IF(B3524=B3523,IFERROR((AE3523/AE3524)-1,0),0)</f>
        <v>-0.5</v>
      </c>
      <c r="AT3523" s="26">
        <f>IFERROR(LOG(2)/LOG(1+(AS3523)),AS3523)</f>
        <v>-1</v>
      </c>
      <c r="AU3523" s="26">
        <f>AVERAGE(AE3523:AE3529)</f>
        <v>6.1428571428571432</v>
      </c>
      <c r="AV3523" s="19">
        <f>ROUNDDOWN(N3523,0)</f>
        <v>43987</v>
      </c>
      <c r="AW3523" s="29" cm="1">
        <f t="array" ref="AW3523">_xlfn.ANCHORARRAY(AV3523)-1</f>
        <v>43986</v>
      </c>
    </row>
    <row r="3524" spans="1:49" x14ac:dyDescent="0.25">
      <c r="A3524">
        <v>20200605</v>
      </c>
      <c r="B3524" s="1" t="s">
        <v>68</v>
      </c>
      <c r="C3524">
        <v>8353</v>
      </c>
      <c r="D3524">
        <v>209404</v>
      </c>
      <c r="F3524">
        <v>170</v>
      </c>
      <c r="G3524">
        <v>1416</v>
      </c>
      <c r="L3524">
        <v>3115</v>
      </c>
      <c r="M3524" s="1" t="s">
        <v>33</v>
      </c>
      <c r="N3524" s="2">
        <v>43986.67083333333</v>
      </c>
      <c r="O3524" s="2">
        <v>43986.504166666666</v>
      </c>
      <c r="P3524" s="1" t="s">
        <v>2441</v>
      </c>
      <c r="Q3524">
        <v>383</v>
      </c>
      <c r="R3524">
        <v>1416</v>
      </c>
      <c r="S3524" s="2">
        <v>43986.504166666666</v>
      </c>
      <c r="T3524" s="1" t="s">
        <v>54</v>
      </c>
      <c r="U3524" s="1" t="s">
        <v>54</v>
      </c>
      <c r="V3524" s="1" t="s">
        <v>54</v>
      </c>
      <c r="W3524">
        <v>8353</v>
      </c>
      <c r="X3524">
        <v>35</v>
      </c>
      <c r="Y3524">
        <v>213</v>
      </c>
      <c r="Z3524" s="1" t="s">
        <v>4033</v>
      </c>
      <c r="AA3524">
        <v>217757</v>
      </c>
      <c r="AB3524">
        <v>217757</v>
      </c>
      <c r="AC3524">
        <v>4761</v>
      </c>
      <c r="AD3524">
        <v>217757</v>
      </c>
      <c r="AE3524">
        <v>8</v>
      </c>
      <c r="AF3524">
        <v>0</v>
      </c>
      <c r="AG3524" s="1" t="s">
        <v>4034</v>
      </c>
      <c r="AH3524">
        <v>0</v>
      </c>
      <c r="AI3524">
        <v>0</v>
      </c>
      <c r="AJ3524" s="1">
        <f>Y3524/0.1</f>
        <v>2130</v>
      </c>
      <c r="AK3524" s="1">
        <f>AC3524-AJ3524</f>
        <v>2631</v>
      </c>
      <c r="AL3524" s="28">
        <f>_xlfn.IFNA(INDEX($BD$2:$BD$53,MATCH(B3524,$BC$2:$BC$53,0)),1000)</f>
        <v>2096640</v>
      </c>
      <c r="AM3524" s="1">
        <f>C3524/AL3524*100000</f>
        <v>398.3993437118437</v>
      </c>
      <c r="AN3524" s="17">
        <f>IF(B3525=B3524,IFERROR((C3524/C3525)-1,0),0)</f>
        <v>2.6167076167076253E-2</v>
      </c>
      <c r="AO3524" s="26">
        <f>IFERROR(LOG(2)/LOG(1+(AN3524)),AN3524)</f>
        <v>26.834368192890118</v>
      </c>
      <c r="AP3524" s="26">
        <f>AVERAGE(Y3524:Y3530)</f>
        <v>141.28571428571428</v>
      </c>
      <c r="AR3524" s="1">
        <f>Q3524/AL3524*100000</f>
        <v>18.267322954822955</v>
      </c>
      <c r="AS3524" s="25">
        <f>IF(B3525=B3524,IFERROR((AE3524/AE3525)-1,0),0)</f>
        <v>0</v>
      </c>
      <c r="AT3524" s="26">
        <f>IFERROR(LOG(2)/LOG(1+(AS3524)),AS3524)</f>
        <v>0</v>
      </c>
      <c r="AU3524" s="26">
        <f>AVERAGE(AE3524:AE3530)</f>
        <v>6.8571428571428568</v>
      </c>
      <c r="AV3524" s="19">
        <f>ROUNDDOWN(N3524,0)</f>
        <v>43986</v>
      </c>
      <c r="AW3524" s="29" cm="1">
        <f t="array" ref="AW3524">_xlfn.ANCHORARRAY(AV3524)-1</f>
        <v>43985</v>
      </c>
    </row>
    <row r="3525" spans="1:49" x14ac:dyDescent="0.25">
      <c r="A3525">
        <v>20200604</v>
      </c>
      <c r="B3525" s="1" t="s">
        <v>68</v>
      </c>
      <c r="C3525">
        <v>8140</v>
      </c>
      <c r="D3525">
        <v>204856</v>
      </c>
      <c r="F3525">
        <v>170</v>
      </c>
      <c r="G3525">
        <v>1416</v>
      </c>
      <c r="L3525">
        <v>3013</v>
      </c>
      <c r="M3525" s="1" t="s">
        <v>33</v>
      </c>
      <c r="N3525" s="2">
        <v>43986.46597222222</v>
      </c>
      <c r="O3525" s="2">
        <v>43986.299305555556</v>
      </c>
      <c r="P3525" s="1" t="s">
        <v>2462</v>
      </c>
      <c r="Q3525">
        <v>375</v>
      </c>
      <c r="R3525">
        <v>1416</v>
      </c>
      <c r="S3525" s="2">
        <v>43986.299305555556</v>
      </c>
      <c r="T3525" s="1" t="s">
        <v>54</v>
      </c>
      <c r="U3525" s="1" t="s">
        <v>54</v>
      </c>
      <c r="V3525" s="1" t="s">
        <v>54</v>
      </c>
      <c r="W3525">
        <v>8140</v>
      </c>
      <c r="X3525">
        <v>35</v>
      </c>
      <c r="Y3525">
        <v>116</v>
      </c>
      <c r="Z3525" s="1" t="s">
        <v>4181</v>
      </c>
      <c r="AA3525">
        <v>212996</v>
      </c>
      <c r="AB3525">
        <v>212996</v>
      </c>
      <c r="AC3525">
        <v>6159</v>
      </c>
      <c r="AD3525">
        <v>212996</v>
      </c>
      <c r="AE3525">
        <v>8</v>
      </c>
      <c r="AF3525">
        <v>0</v>
      </c>
      <c r="AG3525" s="1" t="s">
        <v>4182</v>
      </c>
      <c r="AH3525">
        <v>0</v>
      </c>
      <c r="AI3525">
        <v>0</v>
      </c>
      <c r="AJ3525" s="1">
        <f>Y3525/0.1</f>
        <v>1160</v>
      </c>
      <c r="AK3525" s="1">
        <f>AC3525-AJ3525</f>
        <v>4999</v>
      </c>
      <c r="AL3525" s="28">
        <f>_xlfn.IFNA(INDEX($BD$2:$BD$53,MATCH(B3525,$BC$2:$BC$53,0)),1000)</f>
        <v>2096640</v>
      </c>
      <c r="AM3525" s="1">
        <f>C3525/AL3525*100000</f>
        <v>388.24023199023202</v>
      </c>
      <c r="AN3525" s="17">
        <f>IF(B3526=B3525,IFERROR((C3525/C3526)-1,0),0)</f>
        <v>1.4456630109670909E-2</v>
      </c>
      <c r="AO3525" s="26">
        <f>IFERROR(LOG(2)/LOG(1+(AN3525)),AN3525)</f>
        <v>48.292408117080342</v>
      </c>
      <c r="AP3525" s="26">
        <f>AVERAGE(Y3525:Y3531)</f>
        <v>126.85714285714286</v>
      </c>
      <c r="AR3525" s="1">
        <f>Q3525/AL3525*100000</f>
        <v>17.885760073260073</v>
      </c>
      <c r="AS3525" s="25">
        <f>IF(B3526=B3525,IFERROR((AE3525/AE3526)-1,0),0)</f>
        <v>0.60000000000000009</v>
      </c>
      <c r="AT3525" s="26">
        <f>IFERROR(LOG(2)/LOG(1+(AS3525)),AS3525)</f>
        <v>1.4747698473569486</v>
      </c>
      <c r="AU3525" s="26">
        <f>AVERAGE(AE3525:AE3531)</f>
        <v>6.5714285714285712</v>
      </c>
      <c r="AV3525" s="19">
        <f>ROUNDDOWN(N3525,0)</f>
        <v>43986</v>
      </c>
      <c r="AW3525" s="29" cm="1">
        <f t="array" ref="AW3525">_xlfn.ANCHORARRAY(AV3525)-1</f>
        <v>43985</v>
      </c>
    </row>
    <row r="3526" spans="1:49" x14ac:dyDescent="0.25">
      <c r="A3526">
        <v>20200603</v>
      </c>
      <c r="B3526" s="1" t="s">
        <v>68</v>
      </c>
      <c r="C3526">
        <v>8024</v>
      </c>
      <c r="D3526">
        <v>198813</v>
      </c>
      <c r="F3526">
        <v>182</v>
      </c>
      <c r="G3526">
        <v>1416</v>
      </c>
      <c r="L3526">
        <v>2960</v>
      </c>
      <c r="M3526" s="1" t="s">
        <v>33</v>
      </c>
      <c r="N3526" s="2">
        <v>43984.75277777778</v>
      </c>
      <c r="O3526" s="2">
        <v>43984.586111111108</v>
      </c>
      <c r="P3526" s="1" t="s">
        <v>2485</v>
      </c>
      <c r="Q3526">
        <v>367</v>
      </c>
      <c r="R3526">
        <v>1416</v>
      </c>
      <c r="S3526" s="2">
        <v>43984.586111111108</v>
      </c>
      <c r="T3526" s="1" t="s">
        <v>54</v>
      </c>
      <c r="U3526" s="1" t="s">
        <v>54</v>
      </c>
      <c r="V3526" s="1" t="s">
        <v>54</v>
      </c>
      <c r="W3526">
        <v>8024</v>
      </c>
      <c r="X3526">
        <v>35</v>
      </c>
      <c r="Y3526">
        <v>224</v>
      </c>
      <c r="Z3526" s="1" t="s">
        <v>4326</v>
      </c>
      <c r="AA3526">
        <v>206837</v>
      </c>
      <c r="AB3526">
        <v>206837</v>
      </c>
      <c r="AC3526">
        <v>3722</v>
      </c>
      <c r="AD3526">
        <v>206837</v>
      </c>
      <c r="AE3526">
        <v>5</v>
      </c>
      <c r="AF3526">
        <v>99</v>
      </c>
      <c r="AG3526" s="1" t="s">
        <v>4327</v>
      </c>
      <c r="AH3526">
        <v>0</v>
      </c>
      <c r="AI3526">
        <v>0</v>
      </c>
      <c r="AJ3526" s="1">
        <f>Y3526/0.1</f>
        <v>2240</v>
      </c>
      <c r="AK3526" s="1">
        <f>AC3526-AJ3526</f>
        <v>1482</v>
      </c>
      <c r="AL3526" s="28">
        <f>_xlfn.IFNA(INDEX($BD$2:$BD$53,MATCH(B3526,$BC$2:$BC$53,0)),1000)</f>
        <v>2096640</v>
      </c>
      <c r="AM3526" s="1">
        <f>C3526/AL3526*100000</f>
        <v>382.7075702075702</v>
      </c>
      <c r="AN3526" s="17">
        <f>IF(B3527=B3526,IFERROR((C3526/C3527)-1,0),0)</f>
        <v>2.8717948717948749E-2</v>
      </c>
      <c r="AO3526" s="26">
        <f>IFERROR(LOG(2)/LOG(1+(AN3526)),AN3526)</f>
        <v>24.481313208166632</v>
      </c>
      <c r="AP3526" s="26">
        <f>AVERAGE(Y3526:Y3532)</f>
        <v>127.71428571428571</v>
      </c>
      <c r="AR3526" s="1">
        <f>Q3526/AL3526*100000</f>
        <v>17.504197191697191</v>
      </c>
      <c r="AS3526" s="25">
        <f>IF(B3527=B3526,IFERROR((AE3526/AE3527)-1,0),0)</f>
        <v>-0.16666666666666663</v>
      </c>
      <c r="AT3526" s="26">
        <f>IFERROR(LOG(2)/LOG(1+(AS3526)),AS3526)</f>
        <v>-3.8017840169239316</v>
      </c>
      <c r="AU3526" s="26">
        <f>AVERAGE(AE3526:AE3532)</f>
        <v>6</v>
      </c>
      <c r="AV3526" s="19">
        <f>ROUNDDOWN(N3526,0)</f>
        <v>43984</v>
      </c>
      <c r="AW3526" s="29" cm="1">
        <f t="array" ref="AW3526">_xlfn.ANCHORARRAY(AV3526)-1</f>
        <v>43983</v>
      </c>
    </row>
    <row r="3527" spans="1:49" x14ac:dyDescent="0.25">
      <c r="A3527">
        <v>20200602</v>
      </c>
      <c r="B3527" s="1" t="s">
        <v>68</v>
      </c>
      <c r="C3527">
        <v>7800</v>
      </c>
      <c r="D3527">
        <v>195315</v>
      </c>
      <c r="F3527">
        <v>191</v>
      </c>
      <c r="G3527">
        <v>1317</v>
      </c>
      <c r="L3527">
        <v>2888</v>
      </c>
      <c r="M3527" s="1" t="s">
        <v>33</v>
      </c>
      <c r="N3527" s="2">
        <v>43983.75</v>
      </c>
      <c r="O3527" s="2">
        <v>43983.583333333336</v>
      </c>
      <c r="P3527" s="1" t="s">
        <v>2495</v>
      </c>
      <c r="Q3527">
        <v>362</v>
      </c>
      <c r="R3527">
        <v>1317</v>
      </c>
      <c r="S3527" s="2">
        <v>43983.583333333336</v>
      </c>
      <c r="T3527" s="1" t="s">
        <v>54</v>
      </c>
      <c r="U3527" s="1" t="s">
        <v>54</v>
      </c>
      <c r="V3527" s="1" t="s">
        <v>54</v>
      </c>
      <c r="W3527">
        <v>7800</v>
      </c>
      <c r="X3527">
        <v>35</v>
      </c>
      <c r="Y3527">
        <v>111</v>
      </c>
      <c r="Z3527" s="1" t="s">
        <v>4472</v>
      </c>
      <c r="AA3527">
        <v>203115</v>
      </c>
      <c r="AB3527">
        <v>203115</v>
      </c>
      <c r="AC3527">
        <v>3511</v>
      </c>
      <c r="AD3527">
        <v>203115</v>
      </c>
      <c r="AE3527">
        <v>6</v>
      </c>
      <c r="AF3527">
        <v>0</v>
      </c>
      <c r="AG3527" s="1" t="s">
        <v>4473</v>
      </c>
      <c r="AH3527">
        <v>0</v>
      </c>
      <c r="AI3527">
        <v>0</v>
      </c>
      <c r="AJ3527" s="1">
        <f>Y3527/0.1</f>
        <v>1110</v>
      </c>
      <c r="AK3527" s="1">
        <f>AC3527-AJ3527</f>
        <v>2401</v>
      </c>
      <c r="AL3527" s="28">
        <f>_xlfn.IFNA(INDEX($BD$2:$BD$53,MATCH(B3527,$BC$2:$BC$53,0)),1000)</f>
        <v>2096640</v>
      </c>
      <c r="AM3527" s="1">
        <f>C3527/AL3527*100000</f>
        <v>372.02380952380952</v>
      </c>
      <c r="AN3527" s="17">
        <f>IF(B3528=B3527,IFERROR((C3527/C3528)-1,0),0)</f>
        <v>1.4436207569254789E-2</v>
      </c>
      <c r="AO3527" s="26">
        <f>IFERROR(LOG(2)/LOG(1+(AN3527)),AN3527)</f>
        <v>48.360238221168935</v>
      </c>
      <c r="AP3527" s="26">
        <f>AVERAGE(Y3527:Y3533)</f>
        <v>110.57142857142857</v>
      </c>
      <c r="AR3527" s="1">
        <f>Q3527/AL3527*100000</f>
        <v>17.265720390720393</v>
      </c>
      <c r="AS3527" s="25">
        <f>IF(B3528=B3527,IFERROR((AE3527/AE3528)-1,0),0)</f>
        <v>0.19999999999999996</v>
      </c>
      <c r="AT3527" s="26">
        <f>IFERROR(LOG(2)/LOG(1+(AS3527)),AS3527)</f>
        <v>3.8017840169239308</v>
      </c>
      <c r="AU3527" s="26">
        <f>AVERAGE(AE3527:AE3533)</f>
        <v>6</v>
      </c>
      <c r="AV3527" s="19">
        <f>ROUNDDOWN(N3527,0)</f>
        <v>43983</v>
      </c>
      <c r="AW3527" s="29" cm="1">
        <f t="array" ref="AW3527">_xlfn.ANCHORARRAY(AV3527)-1</f>
        <v>43982</v>
      </c>
    </row>
    <row r="3528" spans="1:49" x14ac:dyDescent="0.25">
      <c r="A3528">
        <v>20200601</v>
      </c>
      <c r="B3528" s="1" t="s">
        <v>68</v>
      </c>
      <c r="C3528">
        <v>7689</v>
      </c>
      <c r="D3528">
        <v>191915</v>
      </c>
      <c r="F3528">
        <v>182</v>
      </c>
      <c r="G3528">
        <v>1317</v>
      </c>
      <c r="L3528">
        <v>2853</v>
      </c>
      <c r="M3528" s="1" t="s">
        <v>33</v>
      </c>
      <c r="N3528" s="2">
        <v>43982.8125</v>
      </c>
      <c r="O3528" s="2">
        <v>43982.645833333336</v>
      </c>
      <c r="P3528" s="1" t="s">
        <v>198</v>
      </c>
      <c r="Q3528">
        <v>356</v>
      </c>
      <c r="R3528">
        <v>1317</v>
      </c>
      <c r="S3528" s="2">
        <v>43982.645833333336</v>
      </c>
      <c r="T3528" s="1" t="s">
        <v>54</v>
      </c>
      <c r="U3528" s="1" t="s">
        <v>54</v>
      </c>
      <c r="V3528" s="1" t="s">
        <v>54</v>
      </c>
      <c r="W3528">
        <v>7689</v>
      </c>
      <c r="X3528">
        <v>35</v>
      </c>
      <c r="Y3528">
        <v>65</v>
      </c>
      <c r="Z3528" s="1" t="s">
        <v>4610</v>
      </c>
      <c r="AA3528">
        <v>199604</v>
      </c>
      <c r="AB3528">
        <v>199604</v>
      </c>
      <c r="AC3528">
        <v>5157</v>
      </c>
      <c r="AD3528">
        <v>199604</v>
      </c>
      <c r="AE3528">
        <v>5</v>
      </c>
      <c r="AF3528">
        <v>0</v>
      </c>
      <c r="AG3528" s="1" t="s">
        <v>4611</v>
      </c>
      <c r="AH3528">
        <v>0</v>
      </c>
      <c r="AI3528">
        <v>0</v>
      </c>
      <c r="AJ3528" s="1">
        <f>Y3528/0.1</f>
        <v>650</v>
      </c>
      <c r="AK3528" s="1">
        <f>AC3528-AJ3528</f>
        <v>4507</v>
      </c>
      <c r="AL3528" s="28">
        <f>_xlfn.IFNA(INDEX($BD$2:$BD$53,MATCH(B3528,$BC$2:$BC$53,0)),1000)</f>
        <v>2096640</v>
      </c>
      <c r="AM3528" s="1">
        <f>C3528/AL3528*100000</f>
        <v>366.72962454212455</v>
      </c>
      <c r="AN3528" s="17">
        <f>IF(B3529=B3528,IFERROR((C3528/C3529)-1,0),0)</f>
        <v>8.5257082896117442E-3</v>
      </c>
      <c r="AO3528" s="26">
        <f>IFERROR(LOG(2)/LOG(1+(AN3528)),AN3528)</f>
        <v>81.646915592386719</v>
      </c>
      <c r="AP3528" s="26">
        <f>AVERAGE(Y3528:Y3534)</f>
        <v>106.57142857142857</v>
      </c>
      <c r="AR3528" s="1">
        <f>Q3528/AL3528*100000</f>
        <v>16.979548229548229</v>
      </c>
      <c r="AS3528" s="25">
        <f>IF(B3529=B3528,IFERROR((AE3528/AE3529)-1,0),0)</f>
        <v>-0.2857142857142857</v>
      </c>
      <c r="AT3528" s="26">
        <f>IFERROR(LOG(2)/LOG(1+(AS3528)),AS3528)</f>
        <v>-2.0600427171061453</v>
      </c>
      <c r="AU3528" s="26">
        <f>AVERAGE(AE3528:AE3534)</f>
        <v>5.5714285714285712</v>
      </c>
      <c r="AV3528" s="19">
        <f>ROUNDDOWN(N3528,0)</f>
        <v>43982</v>
      </c>
      <c r="AW3528" s="29" cm="1">
        <f t="array" ref="AW3528">_xlfn.ANCHORARRAY(AV3528)-1</f>
        <v>43981</v>
      </c>
    </row>
    <row r="3529" spans="1:49" x14ac:dyDescent="0.25">
      <c r="A3529">
        <v>20200531</v>
      </c>
      <c r="B3529" s="1" t="s">
        <v>68</v>
      </c>
      <c r="C3529">
        <v>7624</v>
      </c>
      <c r="D3529">
        <v>186823</v>
      </c>
      <c r="F3529">
        <v>189</v>
      </c>
      <c r="G3529">
        <v>1317</v>
      </c>
      <c r="L3529">
        <v>2835</v>
      </c>
      <c r="M3529" s="1" t="s">
        <v>33</v>
      </c>
      <c r="N3529" s="2">
        <v>43981.836805555555</v>
      </c>
      <c r="O3529" s="2">
        <v>43981.670138888891</v>
      </c>
      <c r="P3529" s="1" t="s">
        <v>225</v>
      </c>
      <c r="Q3529">
        <v>351</v>
      </c>
      <c r="R3529">
        <v>1317</v>
      </c>
      <c r="S3529" s="2">
        <v>43981.670138888891</v>
      </c>
      <c r="T3529" s="1" t="s">
        <v>54</v>
      </c>
      <c r="U3529" s="1" t="s">
        <v>54</v>
      </c>
      <c r="V3529" s="1" t="s">
        <v>54</v>
      </c>
      <c r="W3529">
        <v>7624</v>
      </c>
      <c r="X3529">
        <v>35</v>
      </c>
      <c r="Y3529">
        <v>131</v>
      </c>
      <c r="Z3529" s="1" t="s">
        <v>4750</v>
      </c>
      <c r="AA3529">
        <v>194447</v>
      </c>
      <c r="AB3529">
        <v>194447</v>
      </c>
      <c r="AC3529">
        <v>6186</v>
      </c>
      <c r="AD3529">
        <v>194447</v>
      </c>
      <c r="AE3529">
        <v>7</v>
      </c>
      <c r="AF3529">
        <v>0</v>
      </c>
      <c r="AG3529" s="1" t="s">
        <v>4751</v>
      </c>
      <c r="AH3529">
        <v>0</v>
      </c>
      <c r="AI3529">
        <v>0</v>
      </c>
      <c r="AJ3529" s="1">
        <f>Y3529/0.1</f>
        <v>1310</v>
      </c>
      <c r="AK3529" s="1">
        <f>AC3529-AJ3529</f>
        <v>4876</v>
      </c>
      <c r="AL3529" s="28">
        <f>_xlfn.IFNA(INDEX($BD$2:$BD$53,MATCH(B3529,$BC$2:$BC$53,0)),1000)</f>
        <v>2096640</v>
      </c>
      <c r="AM3529" s="1">
        <f>C3529/AL3529*100000</f>
        <v>363.62942612942612</v>
      </c>
      <c r="AN3529" s="17">
        <f>IF(B3530=B3529,IFERROR((C3529/C3530)-1,0),0)</f>
        <v>1.748298411851068E-2</v>
      </c>
      <c r="AO3529" s="26">
        <f>IFERROR(LOG(2)/LOG(1+(AN3529)),AN3529)</f>
        <v>39.992532952684329</v>
      </c>
      <c r="AP3529" s="26">
        <f>AVERAGE(Y3529:Y3535)</f>
        <v>118.42857142857143</v>
      </c>
      <c r="AR3529" s="1">
        <f>Q3529/AL3529*100000</f>
        <v>16.741071428571427</v>
      </c>
      <c r="AS3529" s="25">
        <f>IF(B3530=B3529,IFERROR((AE3529/AE3530)-1,0),0)</f>
        <v>-0.22222222222222221</v>
      </c>
      <c r="AT3529" s="26">
        <f>IFERROR(LOG(2)/LOG(1+(AS3529)),AS3529)</f>
        <v>-2.7580874894503942</v>
      </c>
      <c r="AU3529" s="26">
        <f>AVERAGE(AE3529:AE3535)</f>
        <v>6.1428571428571432</v>
      </c>
      <c r="AV3529" s="19">
        <f>ROUNDDOWN(N3529,0)</f>
        <v>43981</v>
      </c>
      <c r="AW3529" s="29" cm="1">
        <f t="array" ref="AW3529">_xlfn.ANCHORARRAY(AV3529)-1</f>
        <v>43980</v>
      </c>
    </row>
    <row r="3530" spans="1:49" x14ac:dyDescent="0.25">
      <c r="A3530">
        <v>20200530</v>
      </c>
      <c r="B3530" s="1" t="s">
        <v>68</v>
      </c>
      <c r="C3530">
        <v>7493</v>
      </c>
      <c r="D3530">
        <v>180768</v>
      </c>
      <c r="F3530">
        <v>193</v>
      </c>
      <c r="G3530">
        <v>1317</v>
      </c>
      <c r="L3530">
        <v>2728</v>
      </c>
      <c r="M3530" s="1" t="s">
        <v>33</v>
      </c>
      <c r="N3530" s="2">
        <v>43980.74722222222</v>
      </c>
      <c r="O3530" s="2">
        <v>43980.580555555556</v>
      </c>
      <c r="P3530" s="1" t="s">
        <v>252</v>
      </c>
      <c r="Q3530">
        <v>344</v>
      </c>
      <c r="R3530">
        <v>1317</v>
      </c>
      <c r="S3530" s="2">
        <v>43980.580555555556</v>
      </c>
      <c r="T3530" s="1" t="s">
        <v>54</v>
      </c>
      <c r="U3530" s="1" t="s">
        <v>54</v>
      </c>
      <c r="V3530" s="1" t="s">
        <v>54</v>
      </c>
      <c r="W3530">
        <v>7493</v>
      </c>
      <c r="X3530">
        <v>35</v>
      </c>
      <c r="Y3530">
        <v>129</v>
      </c>
      <c r="Z3530" s="1" t="s">
        <v>4883</v>
      </c>
      <c r="AA3530">
        <v>188261</v>
      </c>
      <c r="AB3530">
        <v>188261</v>
      </c>
      <c r="AC3530">
        <v>4717</v>
      </c>
      <c r="AD3530">
        <v>188261</v>
      </c>
      <c r="AE3530">
        <v>9</v>
      </c>
      <c r="AF3530">
        <v>0</v>
      </c>
      <c r="AG3530" s="1" t="s">
        <v>4884</v>
      </c>
      <c r="AH3530">
        <v>0</v>
      </c>
      <c r="AI3530">
        <v>0</v>
      </c>
      <c r="AJ3530" s="1">
        <f>Y3530/0.1</f>
        <v>1290</v>
      </c>
      <c r="AK3530" s="1">
        <f>AC3530-AJ3530</f>
        <v>3427</v>
      </c>
      <c r="AL3530" s="28">
        <f>_xlfn.IFNA(INDEX($BD$2:$BD$53,MATCH(B3530,$BC$2:$BC$53,0)),1000)</f>
        <v>2096640</v>
      </c>
      <c r="AM3530" s="1">
        <f>C3530/AL3530*100000</f>
        <v>357.38133394383391</v>
      </c>
      <c r="AN3530" s="17">
        <f>IF(B3531=B3530,IFERROR((C3530/C3531)-1,0),0)</f>
        <v>1.75176534492123E-2</v>
      </c>
      <c r="AO3530" s="26">
        <f>IFERROR(LOG(2)/LOG(1+(AN3530)),AN3530)</f>
        <v>39.914065361972689</v>
      </c>
      <c r="AP3530" s="26">
        <f>AVERAGE(Y3530:Y3536)</f>
        <v>124</v>
      </c>
      <c r="AR3530" s="1">
        <f>Q3530/AL3530*100000</f>
        <v>16.407203907203908</v>
      </c>
      <c r="AS3530" s="25">
        <f>IF(B3531=B3530,IFERROR((AE3530/AE3531)-1,0),0)</f>
        <v>0.5</v>
      </c>
      <c r="AT3530" s="26">
        <f>IFERROR(LOG(2)/LOG(1+(AS3530)),AS3530)</f>
        <v>1.7095112913514547</v>
      </c>
      <c r="AU3530" s="26">
        <f>AVERAGE(AE3530:AE3536)</f>
        <v>6</v>
      </c>
      <c r="AV3530" s="19">
        <f>ROUNDDOWN(N3530,0)</f>
        <v>43980</v>
      </c>
      <c r="AW3530" s="29" cm="1">
        <f t="array" ref="AW3530">_xlfn.ANCHORARRAY(AV3530)-1</f>
        <v>43979</v>
      </c>
    </row>
    <row r="3531" spans="1:49" x14ac:dyDescent="0.25">
      <c r="A3531">
        <v>20200529</v>
      </c>
      <c r="B3531" s="1" t="s">
        <v>68</v>
      </c>
      <c r="C3531">
        <v>7364</v>
      </c>
      <c r="D3531">
        <v>176180</v>
      </c>
      <c r="F3531">
        <v>196</v>
      </c>
      <c r="G3531">
        <v>1317</v>
      </c>
      <c r="L3531">
        <v>2684</v>
      </c>
      <c r="M3531" s="1" t="s">
        <v>33</v>
      </c>
      <c r="N3531" s="2">
        <v>43979.8125</v>
      </c>
      <c r="O3531" s="2">
        <v>43979.645833333336</v>
      </c>
      <c r="P3531" s="1" t="s">
        <v>276</v>
      </c>
      <c r="Q3531">
        <v>335</v>
      </c>
      <c r="R3531">
        <v>1317</v>
      </c>
      <c r="S3531" s="2">
        <v>43979.645833333336</v>
      </c>
      <c r="T3531" s="1" t="s">
        <v>54</v>
      </c>
      <c r="U3531" s="1" t="s">
        <v>54</v>
      </c>
      <c r="V3531" s="1" t="s">
        <v>54</v>
      </c>
      <c r="W3531">
        <v>7364</v>
      </c>
      <c r="X3531">
        <v>35</v>
      </c>
      <c r="Y3531">
        <v>112</v>
      </c>
      <c r="Z3531" s="1" t="s">
        <v>5023</v>
      </c>
      <c r="AA3531">
        <v>183544</v>
      </c>
      <c r="AB3531">
        <v>183544</v>
      </c>
      <c r="AC3531">
        <v>4001</v>
      </c>
      <c r="AD3531">
        <v>183544</v>
      </c>
      <c r="AE3531">
        <v>6</v>
      </c>
      <c r="AF3531">
        <v>35</v>
      </c>
      <c r="AG3531" s="1" t="s">
        <v>5024</v>
      </c>
      <c r="AH3531">
        <v>0</v>
      </c>
      <c r="AI3531">
        <v>0</v>
      </c>
      <c r="AJ3531" s="1">
        <f>Y3531/0.1</f>
        <v>1120</v>
      </c>
      <c r="AK3531" s="1">
        <f>AC3531-AJ3531</f>
        <v>2881</v>
      </c>
      <c r="AL3531" s="28">
        <f>_xlfn.IFNA(INDEX($BD$2:$BD$53,MATCH(B3531,$BC$2:$BC$53,0)),1000)</f>
        <v>2096640</v>
      </c>
      <c r="AM3531" s="1">
        <f>C3531/AL3531*100000</f>
        <v>351.22863247863251</v>
      </c>
      <c r="AN3531" s="17">
        <f>IF(B3532=B3531,IFERROR((C3531/C3532)-1,0),0)</f>
        <v>1.5444015444015413E-2</v>
      </c>
      <c r="AO3531" s="26">
        <f>IFERROR(LOG(2)/LOG(1+(AN3531)),AN3531)</f>
        <v>45.226968272233229</v>
      </c>
      <c r="AP3531" s="26">
        <f>AVERAGE(Y3531:Y3537)</f>
        <v>127.42857142857143</v>
      </c>
      <c r="AR3531" s="1">
        <f>Q3531/AL3531*100000</f>
        <v>15.977945665445665</v>
      </c>
      <c r="AS3531" s="25">
        <f>IF(B3532=B3531,IFERROR((AE3531/AE3532)-1,0),0)</f>
        <v>0.5</v>
      </c>
      <c r="AT3531" s="26">
        <f>IFERROR(LOG(2)/LOG(1+(AS3531)),AS3531)</f>
        <v>1.7095112913514547</v>
      </c>
      <c r="AU3531" s="26">
        <f>AVERAGE(AE3531:AE3537)</f>
        <v>5.8571428571428568</v>
      </c>
      <c r="AV3531" s="19">
        <f>ROUNDDOWN(N3531,0)</f>
        <v>43979</v>
      </c>
      <c r="AW3531" s="29" cm="1">
        <f t="array" ref="AW3531">_xlfn.ANCHORARRAY(AV3531)-1</f>
        <v>43978</v>
      </c>
    </row>
    <row r="3532" spans="1:49" x14ac:dyDescent="0.25">
      <c r="A3532">
        <v>20200528</v>
      </c>
      <c r="B3532" s="1" t="s">
        <v>68</v>
      </c>
      <c r="C3532">
        <v>7252</v>
      </c>
      <c r="D3532">
        <v>172291</v>
      </c>
      <c r="F3532">
        <v>210</v>
      </c>
      <c r="G3532">
        <v>1282</v>
      </c>
      <c r="L3532">
        <v>2638</v>
      </c>
      <c r="M3532" s="1" t="s">
        <v>33</v>
      </c>
      <c r="N3532" s="2">
        <v>43978.763194444444</v>
      </c>
      <c r="O3532" s="2">
        <v>43978.59652777778</v>
      </c>
      <c r="P3532" s="1" t="s">
        <v>304</v>
      </c>
      <c r="Q3532">
        <v>329</v>
      </c>
      <c r="R3532">
        <v>1282</v>
      </c>
      <c r="S3532" s="2">
        <v>43978.59652777778</v>
      </c>
      <c r="T3532" s="1" t="s">
        <v>54</v>
      </c>
      <c r="U3532" s="1" t="s">
        <v>54</v>
      </c>
      <c r="V3532" s="1" t="s">
        <v>54</v>
      </c>
      <c r="W3532">
        <v>7252</v>
      </c>
      <c r="X3532">
        <v>35</v>
      </c>
      <c r="Y3532">
        <v>122</v>
      </c>
      <c r="Z3532" s="1" t="s">
        <v>5164</v>
      </c>
      <c r="AA3532">
        <v>179543</v>
      </c>
      <c r="AB3532">
        <v>179543</v>
      </c>
      <c r="AC3532">
        <v>-1103</v>
      </c>
      <c r="AD3532">
        <v>179543</v>
      </c>
      <c r="AE3532">
        <v>4</v>
      </c>
      <c r="AF3532">
        <v>0</v>
      </c>
      <c r="AG3532" s="1" t="s">
        <v>5165</v>
      </c>
      <c r="AH3532">
        <v>0</v>
      </c>
      <c r="AI3532">
        <v>0</v>
      </c>
      <c r="AJ3532" s="1">
        <f>Y3532/0.1</f>
        <v>1220</v>
      </c>
      <c r="AK3532" s="1">
        <f>AC3532-AJ3532</f>
        <v>-2323</v>
      </c>
      <c r="AL3532" s="28">
        <f>_xlfn.IFNA(INDEX($BD$2:$BD$53,MATCH(B3532,$BC$2:$BC$53,0)),1000)</f>
        <v>2096640</v>
      </c>
      <c r="AM3532" s="1">
        <f>C3532/AL3532*100000</f>
        <v>345.88675213675214</v>
      </c>
      <c r="AN3532" s="17">
        <f>IF(B3533=B3532,IFERROR((C3532/C3533)-1,0),0)</f>
        <v>1.7110799438990076E-2</v>
      </c>
      <c r="AO3532" s="26">
        <f>IFERROR(LOG(2)/LOG(1+(AN3532)),AN3532)</f>
        <v>40.854932919904357</v>
      </c>
      <c r="AP3532" s="26">
        <f>AVERAGE(Y3532:Y3538)</f>
        <v>133.57142857142858</v>
      </c>
      <c r="AR3532" s="1">
        <f>Q3532/AL3532*100000</f>
        <v>15.691773504273506</v>
      </c>
      <c r="AS3532" s="25">
        <f>IF(B3533=B3532,IFERROR((AE3532/AE3533)-1,0),0)</f>
        <v>-0.19999999999999996</v>
      </c>
      <c r="AT3532" s="26">
        <f>IFERROR(LOG(2)/LOG(1+(AS3532)),AS3532)</f>
        <v>-3.1062837195053907</v>
      </c>
      <c r="AU3532" s="26">
        <f>AVERAGE(AE3532:AE3538)</f>
        <v>6.5714285714285712</v>
      </c>
      <c r="AV3532" s="19">
        <f>ROUNDDOWN(N3532,0)</f>
        <v>43978</v>
      </c>
      <c r="AW3532" s="29" cm="1">
        <f t="array" ref="AW3532">_xlfn.ANCHORARRAY(AV3532)-1</f>
        <v>43977</v>
      </c>
    </row>
    <row r="3533" spans="1:49" x14ac:dyDescent="0.25">
      <c r="A3533">
        <v>20200527</v>
      </c>
      <c r="B3533" s="1" t="s">
        <v>68</v>
      </c>
      <c r="C3533">
        <v>7130</v>
      </c>
      <c r="D3533">
        <v>173516</v>
      </c>
      <c r="F3533">
        <v>211</v>
      </c>
      <c r="G3533">
        <v>1282</v>
      </c>
      <c r="L3533">
        <v>2564</v>
      </c>
      <c r="M3533" s="1" t="s">
        <v>33</v>
      </c>
      <c r="N3533" s="2">
        <v>43978.022222222222</v>
      </c>
      <c r="O3533" s="2">
        <v>43977.855555555558</v>
      </c>
      <c r="P3533" s="1" t="s">
        <v>330</v>
      </c>
      <c r="Q3533">
        <v>325</v>
      </c>
      <c r="R3533">
        <v>1282</v>
      </c>
      <c r="S3533" s="2">
        <v>43977.855555555558</v>
      </c>
      <c r="T3533" s="1" t="s">
        <v>54</v>
      </c>
      <c r="U3533" s="1" t="s">
        <v>54</v>
      </c>
      <c r="V3533" s="1" t="s">
        <v>54</v>
      </c>
      <c r="W3533">
        <v>7130</v>
      </c>
      <c r="X3533">
        <v>35</v>
      </c>
      <c r="Y3533">
        <v>104</v>
      </c>
      <c r="Z3533" s="1" t="s">
        <v>5300</v>
      </c>
      <c r="AA3533">
        <v>180646</v>
      </c>
      <c r="AB3533">
        <v>180646</v>
      </c>
      <c r="AC3533">
        <v>3285</v>
      </c>
      <c r="AD3533">
        <v>180646</v>
      </c>
      <c r="AE3533">
        <v>5</v>
      </c>
      <c r="AF3533">
        <v>18</v>
      </c>
      <c r="AG3533" s="1" t="s">
        <v>5301</v>
      </c>
      <c r="AH3533">
        <v>0</v>
      </c>
      <c r="AI3533">
        <v>0</v>
      </c>
      <c r="AJ3533" s="1">
        <f>Y3533/0.1</f>
        <v>1040</v>
      </c>
      <c r="AK3533" s="1">
        <f>AC3533-AJ3533</f>
        <v>2245</v>
      </c>
      <c r="AL3533" s="28">
        <f>_xlfn.IFNA(INDEX($BD$2:$BD$53,MATCH(B3533,$BC$2:$BC$53,0)),1000)</f>
        <v>2096640</v>
      </c>
      <c r="AM3533" s="1">
        <f>C3533/AL3533*100000</f>
        <v>340.06791819291817</v>
      </c>
      <c r="AN3533" s="17">
        <f>IF(B3534=B3533,IFERROR((C3533/C3534)-1,0),0)</f>
        <v>1.4802163393111245E-2</v>
      </c>
      <c r="AO3533" s="26">
        <f>IFERROR(LOG(2)/LOG(1+(AN3533)),AN3533)</f>
        <v>47.173148801275154</v>
      </c>
      <c r="AP3533" s="26">
        <f>AVERAGE(Y3533:Y3539)</f>
        <v>134</v>
      </c>
      <c r="AR3533" s="1">
        <f>Q3533/AL3533*100000</f>
        <v>15.500992063492063</v>
      </c>
      <c r="AS3533" s="25">
        <f>IF(B3534=B3533,IFERROR((AE3533/AE3534)-1,0),0)</f>
        <v>0.66666666666666674</v>
      </c>
      <c r="AT3533" s="26">
        <f>IFERROR(LOG(2)/LOG(1+(AS3533)),AS3533)</f>
        <v>1.3569154488567239</v>
      </c>
      <c r="AU3533" s="26">
        <f>AVERAGE(AE3533:AE3539)</f>
        <v>7</v>
      </c>
      <c r="AV3533" s="19">
        <f>ROUNDDOWN(N3533,0)</f>
        <v>43978</v>
      </c>
      <c r="AW3533" s="29" cm="1">
        <f t="array" ref="AW3533">_xlfn.ANCHORARRAY(AV3533)-1</f>
        <v>43977</v>
      </c>
    </row>
    <row r="3534" spans="1:49" x14ac:dyDescent="0.25">
      <c r="A3534">
        <v>20200526</v>
      </c>
      <c r="B3534" s="1" t="s">
        <v>68</v>
      </c>
      <c r="C3534">
        <v>7026</v>
      </c>
      <c r="D3534">
        <v>170335</v>
      </c>
      <c r="F3534">
        <v>216</v>
      </c>
      <c r="G3534">
        <v>1264</v>
      </c>
      <c r="L3534">
        <v>2522</v>
      </c>
      <c r="M3534" s="1" t="s">
        <v>33</v>
      </c>
      <c r="N3534" s="2">
        <v>43976.825694444444</v>
      </c>
      <c r="O3534" s="2">
        <v>43976.65902777778</v>
      </c>
      <c r="P3534" s="1" t="s">
        <v>353</v>
      </c>
      <c r="Q3534">
        <v>320</v>
      </c>
      <c r="R3534">
        <v>1264</v>
      </c>
      <c r="S3534" s="2">
        <v>43976.65902777778</v>
      </c>
      <c r="T3534" s="1" t="s">
        <v>54</v>
      </c>
      <c r="U3534" s="1" t="s">
        <v>54</v>
      </c>
      <c r="V3534" s="1" t="s">
        <v>54</v>
      </c>
      <c r="W3534">
        <v>7026</v>
      </c>
      <c r="X3534">
        <v>35</v>
      </c>
      <c r="Y3534">
        <v>83</v>
      </c>
      <c r="Z3534" s="1" t="s">
        <v>5436</v>
      </c>
      <c r="AA3534">
        <v>177361</v>
      </c>
      <c r="AB3534">
        <v>177361</v>
      </c>
      <c r="AC3534">
        <v>3880</v>
      </c>
      <c r="AD3534">
        <v>177361</v>
      </c>
      <c r="AE3534">
        <v>3</v>
      </c>
      <c r="AF3534">
        <v>21</v>
      </c>
      <c r="AG3534" s="1" t="s">
        <v>5437</v>
      </c>
      <c r="AH3534">
        <v>0</v>
      </c>
      <c r="AI3534">
        <v>0</v>
      </c>
      <c r="AJ3534" s="1">
        <f>Y3534/0.1</f>
        <v>830</v>
      </c>
      <c r="AK3534" s="1">
        <f>AC3534-AJ3534</f>
        <v>3050</v>
      </c>
      <c r="AL3534" s="28">
        <f>_xlfn.IFNA(INDEX($BD$2:$BD$53,MATCH(B3534,$BC$2:$BC$53,0)),1000)</f>
        <v>2096640</v>
      </c>
      <c r="AM3534" s="1">
        <f>C3534/AL3534*100000</f>
        <v>335.1076007326007</v>
      </c>
      <c r="AN3534" s="17">
        <f>IF(B3535=B3534,IFERROR((C3534/C3535)-1,0),0)</f>
        <v>1.195448653319886E-2</v>
      </c>
      <c r="AO3534" s="26">
        <f>IFERROR(LOG(2)/LOG(1+(AN3534)),AN3534)</f>
        <v>58.328066380851681</v>
      </c>
      <c r="AP3534" s="26">
        <f>AVERAGE(Y3534:Y3540)</f>
        <v>132.85714285714286</v>
      </c>
      <c r="AR3534" s="1">
        <f>Q3534/AL3534*100000</f>
        <v>15.262515262515263</v>
      </c>
      <c r="AS3534" s="25">
        <f>IF(B3535=B3534,IFERROR((AE3534/AE3535)-1,0),0)</f>
        <v>-0.66666666666666674</v>
      </c>
      <c r="AT3534" s="26">
        <f>IFERROR(LOG(2)/LOG(1+(AS3534)),AS3534)</f>
        <v>-0.63092975357145731</v>
      </c>
      <c r="AU3534" s="26">
        <f>AVERAGE(AE3534:AE3540)</f>
        <v>7.1428571428571432</v>
      </c>
      <c r="AV3534" s="19">
        <f>ROUNDDOWN(N3534,0)</f>
        <v>43976</v>
      </c>
      <c r="AW3534" s="29" cm="1">
        <f t="array" ref="AW3534">_xlfn.ANCHORARRAY(AV3534)-1</f>
        <v>43975</v>
      </c>
    </row>
    <row r="3535" spans="1:49" x14ac:dyDescent="0.25">
      <c r="A3535">
        <v>20200525</v>
      </c>
      <c r="B3535" s="1" t="s">
        <v>68</v>
      </c>
      <c r="C3535">
        <v>6943</v>
      </c>
      <c r="D3535">
        <v>166538</v>
      </c>
      <c r="F3535">
        <v>213</v>
      </c>
      <c r="G3535">
        <v>1243</v>
      </c>
      <c r="L3535">
        <v>2464</v>
      </c>
      <c r="M3535" s="1" t="s">
        <v>33</v>
      </c>
      <c r="N3535" s="2">
        <v>43975.752083333333</v>
      </c>
      <c r="O3535" s="2">
        <v>43975.585416666669</v>
      </c>
      <c r="P3535" s="1" t="s">
        <v>384</v>
      </c>
      <c r="Q3535">
        <v>317</v>
      </c>
      <c r="R3535">
        <v>1243</v>
      </c>
      <c r="S3535" s="2">
        <v>43975.585416666669</v>
      </c>
      <c r="T3535" s="1" t="s">
        <v>54</v>
      </c>
      <c r="U3535" s="1" t="s">
        <v>54</v>
      </c>
      <c r="V3535" s="1" t="s">
        <v>54</v>
      </c>
      <c r="W3535">
        <v>6943</v>
      </c>
      <c r="X3535">
        <v>35</v>
      </c>
      <c r="Y3535">
        <v>148</v>
      </c>
      <c r="Z3535" s="1" t="s">
        <v>5572</v>
      </c>
      <c r="AA3535">
        <v>173481</v>
      </c>
      <c r="AB3535">
        <v>173481</v>
      </c>
      <c r="AC3535">
        <v>4362</v>
      </c>
      <c r="AD3535">
        <v>173481</v>
      </c>
      <c r="AE3535">
        <v>9</v>
      </c>
      <c r="AF3535">
        <v>104</v>
      </c>
      <c r="AG3535" s="1" t="s">
        <v>5573</v>
      </c>
      <c r="AH3535">
        <v>0</v>
      </c>
      <c r="AI3535">
        <v>0</v>
      </c>
      <c r="AJ3535" s="1">
        <f>Y3535/0.1</f>
        <v>1480</v>
      </c>
      <c r="AK3535" s="1">
        <f>AC3535-AJ3535</f>
        <v>2882</v>
      </c>
      <c r="AL3535" s="28">
        <f>_xlfn.IFNA(INDEX($BD$2:$BD$53,MATCH(B3535,$BC$2:$BC$53,0)),1000)</f>
        <v>2096640</v>
      </c>
      <c r="AM3535" s="1">
        <f>C3535/AL3535*100000</f>
        <v>331.14888583638583</v>
      </c>
      <c r="AN3535" s="17">
        <f>IF(B3536=B3535,IFERROR((C3535/C3536)-1,0),0)</f>
        <v>2.1780721118469515E-2</v>
      </c>
      <c r="AO3535" s="26">
        <f>IFERROR(LOG(2)/LOG(1+(AN3535)),AN3535)</f>
        <v>32.169214757687918</v>
      </c>
      <c r="AP3535" s="26">
        <f>AVERAGE(Y3535:Y3541)</f>
        <v>143.57142857142858</v>
      </c>
      <c r="AR3535" s="1">
        <f>Q3535/AL3535*100000</f>
        <v>15.119429181929183</v>
      </c>
      <c r="AS3535" s="25">
        <f>IF(B3536=B3535,IFERROR((AE3535/AE3536)-1,0),0)</f>
        <v>0.5</v>
      </c>
      <c r="AT3535" s="26">
        <f>IFERROR(LOG(2)/LOG(1+(AS3535)),AS3535)</f>
        <v>1.7095112913514547</v>
      </c>
      <c r="AU3535" s="26">
        <f>AVERAGE(AE3535:AE3541)</f>
        <v>7.4285714285714288</v>
      </c>
      <c r="AV3535" s="19">
        <f>ROUNDDOWN(N3535,0)</f>
        <v>43975</v>
      </c>
      <c r="AW3535" s="29" cm="1">
        <f t="array" ref="AW3535">_xlfn.ANCHORARRAY(AV3535)-1</f>
        <v>43974</v>
      </c>
    </row>
    <row r="3536" spans="1:49" x14ac:dyDescent="0.25">
      <c r="A3536">
        <v>20200524</v>
      </c>
      <c r="B3536" s="1" t="s">
        <v>68</v>
      </c>
      <c r="C3536">
        <v>6795</v>
      </c>
      <c r="D3536">
        <v>162324</v>
      </c>
      <c r="F3536">
        <v>208</v>
      </c>
      <c r="G3536">
        <v>1139</v>
      </c>
      <c r="L3536">
        <v>2357</v>
      </c>
      <c r="M3536" s="1" t="s">
        <v>33</v>
      </c>
      <c r="N3536" s="2">
        <v>43974.834027777775</v>
      </c>
      <c r="O3536" s="2">
        <v>43974.667361111111</v>
      </c>
      <c r="P3536" s="1" t="s">
        <v>409</v>
      </c>
      <c r="Q3536">
        <v>308</v>
      </c>
      <c r="R3536">
        <v>1139</v>
      </c>
      <c r="S3536" s="2">
        <v>43974.667361111111</v>
      </c>
      <c r="T3536" s="1" t="s">
        <v>54</v>
      </c>
      <c r="U3536" s="1" t="s">
        <v>54</v>
      </c>
      <c r="V3536" s="1" t="s">
        <v>54</v>
      </c>
      <c r="W3536">
        <v>6795</v>
      </c>
      <c r="X3536">
        <v>35</v>
      </c>
      <c r="Y3536">
        <v>170</v>
      </c>
      <c r="Z3536" s="1" t="s">
        <v>5703</v>
      </c>
      <c r="AA3536">
        <v>169119</v>
      </c>
      <c r="AB3536">
        <v>169119</v>
      </c>
      <c r="AC3536">
        <v>10736</v>
      </c>
      <c r="AD3536">
        <v>169119</v>
      </c>
      <c r="AE3536">
        <v>6</v>
      </c>
      <c r="AF3536">
        <v>0</v>
      </c>
      <c r="AG3536" s="1" t="s">
        <v>5704</v>
      </c>
      <c r="AH3536">
        <v>0</v>
      </c>
      <c r="AI3536">
        <v>0</v>
      </c>
      <c r="AJ3536" s="1">
        <f>Y3536/0.1</f>
        <v>1700</v>
      </c>
      <c r="AK3536" s="1">
        <f>AC3536-AJ3536</f>
        <v>9036</v>
      </c>
      <c r="AL3536" s="28">
        <f>_xlfn.IFNA(INDEX($BD$2:$BD$53,MATCH(B3536,$BC$2:$BC$53,0)),1000)</f>
        <v>2096640</v>
      </c>
      <c r="AM3536" s="1">
        <f>C3536/AL3536*100000</f>
        <v>324.08997252747253</v>
      </c>
      <c r="AN3536" s="17">
        <f>IF(B3537=B3536,IFERROR((C3536/C3537)-1,0),0)</f>
        <v>2.5660377358490472E-2</v>
      </c>
      <c r="AO3536" s="26">
        <f>IFERROR(LOG(2)/LOG(1+(AN3536)),AN3536)</f>
        <v>27.357463462215762</v>
      </c>
      <c r="AP3536" s="26">
        <f>AVERAGE(Y3536:Y3542)</f>
        <v>134</v>
      </c>
      <c r="AR3536" s="1">
        <f>Q3536/AL3536*100000</f>
        <v>14.690170940170939</v>
      </c>
      <c r="AS3536" s="25">
        <f>IF(B3537=B3536,IFERROR((AE3536/AE3537)-1,0),0)</f>
        <v>-0.25</v>
      </c>
      <c r="AT3536" s="26">
        <f>IFERROR(LOG(2)/LOG(1+(AS3536)),AS3536)</f>
        <v>-2.4094208396532091</v>
      </c>
      <c r="AU3536" s="26">
        <f>AVERAGE(AE3536:AE3542)</f>
        <v>7</v>
      </c>
      <c r="AV3536" s="19">
        <f>ROUNDDOWN(N3536,0)</f>
        <v>43974</v>
      </c>
      <c r="AW3536" s="29" cm="1">
        <f t="array" ref="AW3536">_xlfn.ANCHORARRAY(AV3536)-1</f>
        <v>43973</v>
      </c>
    </row>
    <row r="3537" spans="1:49" x14ac:dyDescent="0.25">
      <c r="A3537">
        <v>20200523</v>
      </c>
      <c r="B3537" s="1" t="s">
        <v>68</v>
      </c>
      <c r="C3537">
        <v>6625</v>
      </c>
      <c r="D3537">
        <v>151758</v>
      </c>
      <c r="F3537">
        <v>206</v>
      </c>
      <c r="G3537">
        <v>1139</v>
      </c>
      <c r="L3537">
        <v>2149</v>
      </c>
      <c r="M3537" s="1" t="s">
        <v>33</v>
      </c>
      <c r="N3537" s="2">
        <v>43973.748611111114</v>
      </c>
      <c r="O3537" s="2">
        <v>43973.581944444442</v>
      </c>
      <c r="P3537" s="1" t="s">
        <v>430</v>
      </c>
      <c r="Q3537">
        <v>302</v>
      </c>
      <c r="R3537">
        <v>1139</v>
      </c>
      <c r="S3537" s="2">
        <v>43973.581944444442</v>
      </c>
      <c r="T3537" s="1" t="s">
        <v>54</v>
      </c>
      <c r="U3537" s="1" t="s">
        <v>54</v>
      </c>
      <c r="V3537" s="1" t="s">
        <v>54</v>
      </c>
      <c r="W3537">
        <v>6625</v>
      </c>
      <c r="X3537">
        <v>35</v>
      </c>
      <c r="Y3537">
        <v>153</v>
      </c>
      <c r="Z3537" s="1" t="s">
        <v>5838</v>
      </c>
      <c r="AA3537">
        <v>158383</v>
      </c>
      <c r="AB3537">
        <v>158383</v>
      </c>
      <c r="AC3537">
        <v>5616</v>
      </c>
      <c r="AD3537">
        <v>158383</v>
      </c>
      <c r="AE3537">
        <v>8</v>
      </c>
      <c r="AF3537">
        <v>0</v>
      </c>
      <c r="AG3537" s="1" t="s">
        <v>5839</v>
      </c>
      <c r="AH3537">
        <v>0</v>
      </c>
      <c r="AI3537">
        <v>0</v>
      </c>
      <c r="AJ3537" s="1">
        <f>Y3537/0.1</f>
        <v>1530</v>
      </c>
      <c r="AK3537" s="1">
        <f>AC3537-AJ3537</f>
        <v>4086</v>
      </c>
      <c r="AL3537" s="28">
        <f>_xlfn.IFNA(INDEX($BD$2:$BD$53,MATCH(B3537,$BC$2:$BC$53,0)),1000)</f>
        <v>2096640</v>
      </c>
      <c r="AM3537" s="1">
        <f>C3537/AL3537*100000</f>
        <v>315.98176129426128</v>
      </c>
      <c r="AN3537" s="17">
        <f>IF(B3538=B3537,IFERROR((C3537/C3538)-1,0),0)</f>
        <v>2.3640296662546412E-2</v>
      </c>
      <c r="AO3537" s="26">
        <f>IFERROR(LOG(2)/LOG(1+(AN3537)),AN3537)</f>
        <v>29.665802751198544</v>
      </c>
      <c r="AP3537" s="26">
        <f>AVERAGE(Y3537:Y3543)</f>
        <v>137.57142857142858</v>
      </c>
      <c r="AR3537" s="1">
        <f>Q3537/AL3537*100000</f>
        <v>14.40399877899878</v>
      </c>
      <c r="AS3537" s="25">
        <f>IF(B3538=B3537,IFERROR((AE3537/AE3538)-1,0),0)</f>
        <v>-0.27272727272727271</v>
      </c>
      <c r="AT3537" s="26">
        <f>IFERROR(LOG(2)/LOG(1+(AS3537)),AS3537)</f>
        <v>-2.1766024788761</v>
      </c>
      <c r="AU3537" s="26">
        <f>AVERAGE(AE3537:AE3543)</f>
        <v>7</v>
      </c>
      <c r="AV3537" s="19">
        <f>ROUNDDOWN(N3537,0)</f>
        <v>43973</v>
      </c>
      <c r="AW3537" s="29" cm="1">
        <f t="array" ref="AW3537">_xlfn.ANCHORARRAY(AV3537)-1</f>
        <v>43972</v>
      </c>
    </row>
    <row r="3538" spans="1:49" x14ac:dyDescent="0.25">
      <c r="A3538">
        <v>20200522</v>
      </c>
      <c r="B3538" s="1" t="s">
        <v>68</v>
      </c>
      <c r="C3538">
        <v>6472</v>
      </c>
      <c r="D3538">
        <v>146295</v>
      </c>
      <c r="F3538">
        <v>205</v>
      </c>
      <c r="G3538">
        <v>1139</v>
      </c>
      <c r="L3538">
        <v>2041</v>
      </c>
      <c r="M3538" s="1" t="s">
        <v>33</v>
      </c>
      <c r="N3538" s="2">
        <v>43972.75</v>
      </c>
      <c r="O3538" s="2">
        <v>43972.583333333336</v>
      </c>
      <c r="P3538" s="1" t="s">
        <v>444</v>
      </c>
      <c r="Q3538">
        <v>294</v>
      </c>
      <c r="R3538">
        <v>1139</v>
      </c>
      <c r="S3538" s="2">
        <v>43972.583333333336</v>
      </c>
      <c r="T3538" s="1" t="s">
        <v>54</v>
      </c>
      <c r="U3538" s="1" t="s">
        <v>54</v>
      </c>
      <c r="V3538" s="1" t="s">
        <v>54</v>
      </c>
      <c r="W3538">
        <v>6472</v>
      </c>
      <c r="X3538">
        <v>35</v>
      </c>
      <c r="Y3538">
        <v>155</v>
      </c>
      <c r="Z3538" s="1" t="s">
        <v>5968</v>
      </c>
      <c r="AA3538">
        <v>152767</v>
      </c>
      <c r="AB3538">
        <v>152767</v>
      </c>
      <c r="AC3538">
        <v>5423</v>
      </c>
      <c r="AD3538">
        <v>152767</v>
      </c>
      <c r="AE3538">
        <v>11</v>
      </c>
      <c r="AF3538">
        <v>0</v>
      </c>
      <c r="AG3538" s="1" t="s">
        <v>5969</v>
      </c>
      <c r="AH3538">
        <v>0</v>
      </c>
      <c r="AI3538">
        <v>0</v>
      </c>
      <c r="AJ3538" s="1">
        <f>Y3538/0.1</f>
        <v>1550</v>
      </c>
      <c r="AK3538" s="1">
        <f>AC3538-AJ3538</f>
        <v>3873</v>
      </c>
      <c r="AL3538" s="28">
        <f>_xlfn.IFNA(INDEX($BD$2:$BD$53,MATCH(B3538,$BC$2:$BC$53,0)),1000)</f>
        <v>2096640</v>
      </c>
      <c r="AM3538" s="1">
        <f>C3538/AL3538*100000</f>
        <v>308.68437118437117</v>
      </c>
      <c r="AN3538" s="17">
        <f>IF(B3539=B3538,IFERROR((C3538/C3539)-1,0),0)</f>
        <v>2.4536963748614804E-2</v>
      </c>
      <c r="AO3538" s="26">
        <f>IFERROR(LOG(2)/LOG(1+(AN3538)),AN3538)</f>
        <v>28.594274948124159</v>
      </c>
      <c r="AP3538" s="26">
        <f>AVERAGE(Y3538:Y3544)</f>
        <v>138.42857142857142</v>
      </c>
      <c r="AR3538" s="1">
        <f>Q3538/AL3538*100000</f>
        <v>14.022435897435896</v>
      </c>
      <c r="AS3538" s="25">
        <f>IF(B3539=B3538,IFERROR((AE3538/AE3539)-1,0),0)</f>
        <v>0.5714285714285714</v>
      </c>
      <c r="AT3538" s="26">
        <f>IFERROR(LOG(2)/LOG(1+(AS3538)),AS3538)</f>
        <v>1.5335619341179534</v>
      </c>
      <c r="AU3538" s="26">
        <f>AVERAGE(AE3538:AE3544)</f>
        <v>7.4285714285714288</v>
      </c>
      <c r="AV3538" s="19">
        <f>ROUNDDOWN(N3538,0)</f>
        <v>43972</v>
      </c>
      <c r="AW3538" s="29" cm="1">
        <f t="array" ref="AW3538">_xlfn.ANCHORARRAY(AV3538)-1</f>
        <v>43971</v>
      </c>
    </row>
    <row r="3539" spans="1:49" x14ac:dyDescent="0.25">
      <c r="A3539">
        <v>20200521</v>
      </c>
      <c r="B3539" s="1" t="s">
        <v>68</v>
      </c>
      <c r="C3539">
        <v>6317</v>
      </c>
      <c r="D3539">
        <v>141027</v>
      </c>
      <c r="F3539">
        <v>206</v>
      </c>
      <c r="G3539">
        <v>1139</v>
      </c>
      <c r="L3539">
        <v>1985</v>
      </c>
      <c r="M3539" s="1" t="s">
        <v>33</v>
      </c>
      <c r="N3539" s="2">
        <v>43971.774305555555</v>
      </c>
      <c r="O3539" s="2">
        <v>43971.607638888891</v>
      </c>
      <c r="P3539" s="1" t="s">
        <v>475</v>
      </c>
      <c r="Q3539">
        <v>283</v>
      </c>
      <c r="R3539">
        <v>1139</v>
      </c>
      <c r="S3539" s="2">
        <v>43971.607638888891</v>
      </c>
      <c r="T3539" s="1" t="s">
        <v>54</v>
      </c>
      <c r="U3539" s="1" t="s">
        <v>54</v>
      </c>
      <c r="V3539" s="1" t="s">
        <v>54</v>
      </c>
      <c r="W3539">
        <v>6317</v>
      </c>
      <c r="X3539">
        <v>35</v>
      </c>
      <c r="Y3539">
        <v>125</v>
      </c>
      <c r="Z3539" s="1" t="s">
        <v>6101</v>
      </c>
      <c r="AA3539">
        <v>147344</v>
      </c>
      <c r="AB3539">
        <v>147344</v>
      </c>
      <c r="AC3539">
        <v>5098</v>
      </c>
      <c r="AD3539">
        <v>147344</v>
      </c>
      <c r="AE3539">
        <v>7</v>
      </c>
      <c r="AF3539">
        <v>0</v>
      </c>
      <c r="AG3539" s="1" t="s">
        <v>6102</v>
      </c>
      <c r="AH3539">
        <v>0</v>
      </c>
      <c r="AI3539">
        <v>0</v>
      </c>
      <c r="AJ3539" s="1">
        <f>Y3539/0.1</f>
        <v>1250</v>
      </c>
      <c r="AK3539" s="1">
        <f>AC3539-AJ3539</f>
        <v>3848</v>
      </c>
      <c r="AL3539" s="28">
        <f>_xlfn.IFNA(INDEX($BD$2:$BD$53,MATCH(B3539,$BC$2:$BC$53,0)),1000)</f>
        <v>2096640</v>
      </c>
      <c r="AM3539" s="1">
        <f>C3539/AL3539*100000</f>
        <v>301.29159035409037</v>
      </c>
      <c r="AN3539" s="17">
        <f>IF(B3540=B3539,IFERROR((C3539/C3540)-1,0),0)</f>
        <v>2.0187338501292063E-2</v>
      </c>
      <c r="AO3539" s="26">
        <f>IFERROR(LOG(2)/LOG(1+(AN3539)),AN3539)</f>
        <v>34.681157881632835</v>
      </c>
      <c r="AP3539" s="26">
        <f>AVERAGE(Y3539:Y3545)</f>
        <v>136.14285714285714</v>
      </c>
      <c r="AR3539" s="1">
        <f>Q3539/AL3539*100000</f>
        <v>13.497786935286936</v>
      </c>
      <c r="AS3539" s="25">
        <f>IF(B3540=B3539,IFERROR((AE3539/AE3540)-1,0),0)</f>
        <v>0.16666666666666674</v>
      </c>
      <c r="AT3539" s="26">
        <f>IFERROR(LOG(2)/LOG(1+(AS3539)),AS3539)</f>
        <v>4.4965561056019201</v>
      </c>
      <c r="AU3539" s="26">
        <f>AVERAGE(AE3539:AE3545)</f>
        <v>7.4285714285714288</v>
      </c>
      <c r="AV3539" s="19">
        <f>ROUNDDOWN(N3539,0)</f>
        <v>43971</v>
      </c>
      <c r="AW3539" s="29" cm="1">
        <f t="array" ref="AW3539">_xlfn.ANCHORARRAY(AV3539)-1</f>
        <v>43970</v>
      </c>
    </row>
    <row r="3540" spans="1:49" x14ac:dyDescent="0.25">
      <c r="A3540">
        <v>20200520</v>
      </c>
      <c r="B3540" s="1" t="s">
        <v>68</v>
      </c>
      <c r="C3540">
        <v>6192</v>
      </c>
      <c r="D3540">
        <v>136054</v>
      </c>
      <c r="F3540">
        <v>204</v>
      </c>
      <c r="G3540">
        <v>1139</v>
      </c>
      <c r="L3540">
        <v>1882</v>
      </c>
      <c r="M3540" s="1" t="s">
        <v>33</v>
      </c>
      <c r="N3540" s="2">
        <v>43971.600694444445</v>
      </c>
      <c r="O3540" s="2">
        <v>43971.434027777781</v>
      </c>
      <c r="P3540" s="1" t="s">
        <v>502</v>
      </c>
      <c r="Q3540">
        <v>276</v>
      </c>
      <c r="R3540">
        <v>1139</v>
      </c>
      <c r="S3540" s="2">
        <v>43971.434027777781</v>
      </c>
      <c r="T3540" s="1" t="s">
        <v>54</v>
      </c>
      <c r="U3540" s="1" t="s">
        <v>54</v>
      </c>
      <c r="V3540" s="1" t="s">
        <v>54</v>
      </c>
      <c r="W3540">
        <v>6192</v>
      </c>
      <c r="X3540">
        <v>35</v>
      </c>
      <c r="Y3540">
        <v>96</v>
      </c>
      <c r="Z3540" s="1" t="s">
        <v>6232</v>
      </c>
      <c r="AA3540">
        <v>142246</v>
      </c>
      <c r="AB3540">
        <v>142246</v>
      </c>
      <c r="AC3540">
        <v>4626</v>
      </c>
      <c r="AD3540">
        <v>142246</v>
      </c>
      <c r="AE3540">
        <v>6</v>
      </c>
      <c r="AF3540">
        <v>253</v>
      </c>
      <c r="AG3540" s="1" t="s">
        <v>6233</v>
      </c>
      <c r="AH3540">
        <v>0</v>
      </c>
      <c r="AI3540">
        <v>0</v>
      </c>
      <c r="AJ3540" s="1">
        <f>Y3540/0.1</f>
        <v>960</v>
      </c>
      <c r="AK3540" s="1">
        <f>AC3540-AJ3540</f>
        <v>3666</v>
      </c>
      <c r="AL3540" s="28">
        <f>_xlfn.IFNA(INDEX($BD$2:$BD$53,MATCH(B3540,$BC$2:$BC$53,0)),1000)</f>
        <v>2096640</v>
      </c>
      <c r="AM3540" s="1">
        <f>C3540/AL3540*100000</f>
        <v>295.32967032967031</v>
      </c>
      <c r="AN3540" s="17">
        <f>IF(B3541=B3540,IFERROR((C3540/C3541)-1,0),0)</f>
        <v>1.5748031496062964E-2</v>
      </c>
      <c r="AO3540" s="26">
        <f>IFERROR(LOG(2)/LOG(1+(AN3540)),AN3540)</f>
        <v>44.36051700575505</v>
      </c>
      <c r="AP3540" s="26">
        <f>AVERAGE(Y3540:Y3546)</f>
        <v>140</v>
      </c>
      <c r="AR3540" s="1">
        <f>Q3540/AL3540*100000</f>
        <v>13.163919413919412</v>
      </c>
      <c r="AS3540" s="25">
        <f>IF(B3541=B3540,IFERROR((AE3540/AE3541)-1,0),0)</f>
        <v>0.19999999999999996</v>
      </c>
      <c r="AT3540" s="26">
        <f>IFERROR(LOG(2)/LOG(1+(AS3540)),AS3540)</f>
        <v>3.8017840169239308</v>
      </c>
      <c r="AU3540" s="26">
        <f>AVERAGE(AE3540:AE3546)</f>
        <v>8.1428571428571423</v>
      </c>
      <c r="AV3540" s="19">
        <f>ROUNDDOWN(N3540,0)</f>
        <v>43971</v>
      </c>
      <c r="AW3540" s="29" cm="1">
        <f t="array" ref="AW3540">_xlfn.ANCHORARRAY(AV3540)-1</f>
        <v>43970</v>
      </c>
    </row>
    <row r="3541" spans="1:49" x14ac:dyDescent="0.25">
      <c r="A3541">
        <v>20200519</v>
      </c>
      <c r="B3541" s="1" t="s">
        <v>68</v>
      </c>
      <c r="C3541">
        <v>6096</v>
      </c>
      <c r="D3541">
        <v>131524</v>
      </c>
      <c r="F3541">
        <v>213</v>
      </c>
      <c r="G3541">
        <v>886</v>
      </c>
      <c r="L3541">
        <v>1796</v>
      </c>
      <c r="M3541" s="1" t="s">
        <v>33</v>
      </c>
      <c r="N3541" s="2">
        <v>43969.753472222219</v>
      </c>
      <c r="O3541" s="2">
        <v>43969.586805555555</v>
      </c>
      <c r="P3541" s="1" t="s">
        <v>524</v>
      </c>
      <c r="Q3541">
        <v>270</v>
      </c>
      <c r="R3541">
        <v>886</v>
      </c>
      <c r="S3541" s="2">
        <v>43969.586805555555</v>
      </c>
      <c r="T3541" s="1" t="s">
        <v>54</v>
      </c>
      <c r="U3541" s="1" t="s">
        <v>54</v>
      </c>
      <c r="V3541" s="1" t="s">
        <v>54</v>
      </c>
      <c r="W3541">
        <v>6096</v>
      </c>
      <c r="X3541">
        <v>35</v>
      </c>
      <c r="Y3541">
        <v>158</v>
      </c>
      <c r="Z3541" s="1" t="s">
        <v>6361</v>
      </c>
      <c r="AA3541">
        <v>137620</v>
      </c>
      <c r="AB3541">
        <v>137620</v>
      </c>
      <c r="AC3541">
        <v>4367</v>
      </c>
      <c r="AD3541">
        <v>137620</v>
      </c>
      <c r="AE3541">
        <v>5</v>
      </c>
      <c r="AF3541">
        <v>0</v>
      </c>
      <c r="AG3541" s="1" t="s">
        <v>6362</v>
      </c>
      <c r="AH3541">
        <v>0</v>
      </c>
      <c r="AI3541">
        <v>0</v>
      </c>
      <c r="AJ3541" s="1">
        <f>Y3541/0.1</f>
        <v>1580</v>
      </c>
      <c r="AK3541" s="1">
        <f>AC3541-AJ3541</f>
        <v>2787</v>
      </c>
      <c r="AL3541" s="28">
        <f>_xlfn.IFNA(INDEX($BD$2:$BD$53,MATCH(B3541,$BC$2:$BC$53,0)),1000)</f>
        <v>2096640</v>
      </c>
      <c r="AM3541" s="1">
        <f>C3541/AL3541*100000</f>
        <v>290.75091575091574</v>
      </c>
      <c r="AN3541" s="17">
        <f>IF(B3542=B3541,IFERROR((C3541/C3542)-1,0),0)</f>
        <v>2.6608285618053173E-2</v>
      </c>
      <c r="AO3541" s="26">
        <f>IFERROR(LOG(2)/LOG(1+(AN3541)),AN3541)</f>
        <v>26.395107113232921</v>
      </c>
      <c r="AP3541" s="26">
        <f>AVERAGE(Y3541:Y3547)</f>
        <v>146.71428571428572</v>
      </c>
      <c r="AR3541" s="1">
        <f>Q3541/AL3541*100000</f>
        <v>12.877747252747254</v>
      </c>
      <c r="AS3541" s="25">
        <f>IF(B3542=B3541,IFERROR((AE3541/AE3542)-1,0),0)</f>
        <v>-0.16666666666666663</v>
      </c>
      <c r="AT3541" s="26">
        <f>IFERROR(LOG(2)/LOG(1+(AS3541)),AS3541)</f>
        <v>-3.8017840169239316</v>
      </c>
      <c r="AU3541" s="26">
        <f>AVERAGE(AE3541:AE3547)</f>
        <v>8.8571428571428577</v>
      </c>
      <c r="AV3541" s="19">
        <f>ROUNDDOWN(N3541,0)</f>
        <v>43969</v>
      </c>
      <c r="AW3541" s="29" cm="1">
        <f t="array" ref="AW3541">_xlfn.ANCHORARRAY(AV3541)-1</f>
        <v>43968</v>
      </c>
    </row>
    <row r="3542" spans="1:49" x14ac:dyDescent="0.25">
      <c r="A3542">
        <v>20200518</v>
      </c>
      <c r="B3542" s="1" t="s">
        <v>68</v>
      </c>
      <c r="C3542">
        <v>5938</v>
      </c>
      <c r="D3542">
        <v>127315</v>
      </c>
      <c r="F3542">
        <v>211</v>
      </c>
      <c r="G3542">
        <v>886</v>
      </c>
      <c r="L3542">
        <v>1755</v>
      </c>
      <c r="M3542" s="1" t="s">
        <v>33</v>
      </c>
      <c r="N3542" s="2">
        <v>43968.728472222225</v>
      </c>
      <c r="O3542" s="2">
        <v>43968.561805555553</v>
      </c>
      <c r="P3542" s="1" t="s">
        <v>546</v>
      </c>
      <c r="Q3542">
        <v>265</v>
      </c>
      <c r="R3542">
        <v>886</v>
      </c>
      <c r="S3542" s="2">
        <v>43968.561805555553</v>
      </c>
      <c r="T3542" s="1" t="s">
        <v>54</v>
      </c>
      <c r="U3542" s="1" t="s">
        <v>54</v>
      </c>
      <c r="V3542" s="1" t="s">
        <v>54</v>
      </c>
      <c r="W3542">
        <v>5938</v>
      </c>
      <c r="X3542">
        <v>35</v>
      </c>
      <c r="Y3542">
        <v>81</v>
      </c>
      <c r="Z3542" s="1" t="s">
        <v>4883</v>
      </c>
      <c r="AA3542">
        <v>133253</v>
      </c>
      <c r="AB3542">
        <v>133253</v>
      </c>
      <c r="AC3542">
        <v>4669</v>
      </c>
      <c r="AD3542">
        <v>133253</v>
      </c>
      <c r="AE3542">
        <v>6</v>
      </c>
      <c r="AF3542">
        <v>0</v>
      </c>
      <c r="AG3542" s="1" t="s">
        <v>6490</v>
      </c>
      <c r="AH3542">
        <v>0</v>
      </c>
      <c r="AI3542">
        <v>0</v>
      </c>
      <c r="AJ3542" s="1">
        <f>Y3542/0.1</f>
        <v>810</v>
      </c>
      <c r="AK3542" s="1">
        <f>AC3542-AJ3542</f>
        <v>3859</v>
      </c>
      <c r="AL3542" s="28">
        <f>_xlfn.IFNA(INDEX($BD$2:$BD$53,MATCH(B3542,$BC$2:$BC$53,0)),1000)</f>
        <v>2096640</v>
      </c>
      <c r="AM3542" s="1">
        <f>C3542/AL3542*100000</f>
        <v>283.21504884004884</v>
      </c>
      <c r="AN3542" s="17">
        <f>IF(B3543=B3542,IFERROR((C3542/C3543)-1,0),0)</f>
        <v>1.3829605600136574E-2</v>
      </c>
      <c r="AO3542" s="26">
        <f>IFERROR(LOG(2)/LOG(1+(AN3542)),AN3542)</f>
        <v>50.466311552076277</v>
      </c>
      <c r="AP3542" s="26">
        <f>AVERAGE(Y3542:Y3548)</f>
        <v>153.57142857142858</v>
      </c>
      <c r="AR3542" s="1">
        <f>Q3542/AL3542*100000</f>
        <v>12.639270451770454</v>
      </c>
      <c r="AS3542" s="25">
        <f>IF(B3543=B3542,IFERROR((AE3542/AE3543)-1,0),0)</f>
        <v>0</v>
      </c>
      <c r="AT3542" s="26">
        <f>IFERROR(LOG(2)/LOG(1+(AS3542)),AS3542)</f>
        <v>0</v>
      </c>
      <c r="AU3542" s="26">
        <f>AVERAGE(AE3542:AE3548)</f>
        <v>9.2857142857142865</v>
      </c>
      <c r="AV3542" s="19">
        <f>ROUNDDOWN(N3542,0)</f>
        <v>43968</v>
      </c>
      <c r="AW3542" s="29" cm="1">
        <f t="array" ref="AW3542">_xlfn.ANCHORARRAY(AV3542)-1</f>
        <v>43967</v>
      </c>
    </row>
    <row r="3543" spans="1:49" x14ac:dyDescent="0.25">
      <c r="A3543">
        <v>20200517</v>
      </c>
      <c r="B3543" s="1" t="s">
        <v>68</v>
      </c>
      <c r="C3543">
        <v>5857</v>
      </c>
      <c r="D3543">
        <v>122727</v>
      </c>
      <c r="F3543">
        <v>208</v>
      </c>
      <c r="G3543">
        <v>886</v>
      </c>
      <c r="L3543">
        <v>1739</v>
      </c>
      <c r="M3543" s="1" t="s">
        <v>33</v>
      </c>
      <c r="N3543" s="2">
        <v>43967.753472222219</v>
      </c>
      <c r="O3543" s="2">
        <v>43967.586805555555</v>
      </c>
      <c r="P3543" s="1" t="s">
        <v>575</v>
      </c>
      <c r="Q3543">
        <v>259</v>
      </c>
      <c r="R3543">
        <v>886</v>
      </c>
      <c r="S3543" s="2">
        <v>43967.586805555555</v>
      </c>
      <c r="T3543" s="1" t="s">
        <v>6627</v>
      </c>
      <c r="U3543" s="1" t="s">
        <v>54</v>
      </c>
      <c r="V3543" s="1" t="s">
        <v>54</v>
      </c>
      <c r="W3543">
        <v>5847</v>
      </c>
      <c r="X3543">
        <v>35</v>
      </c>
      <c r="Y3543">
        <v>195</v>
      </c>
      <c r="Z3543" s="1" t="s">
        <v>6628</v>
      </c>
      <c r="AA3543">
        <v>128584</v>
      </c>
      <c r="AB3543">
        <v>128584</v>
      </c>
      <c r="AC3543">
        <v>4126</v>
      </c>
      <c r="AD3543">
        <v>128584</v>
      </c>
      <c r="AE3543">
        <v>6</v>
      </c>
      <c r="AF3543">
        <v>0</v>
      </c>
      <c r="AG3543" s="1" t="s">
        <v>6629</v>
      </c>
      <c r="AH3543">
        <v>0</v>
      </c>
      <c r="AI3543">
        <v>0</v>
      </c>
      <c r="AJ3543" s="1">
        <f>Y3543/0.1</f>
        <v>1950</v>
      </c>
      <c r="AK3543" s="1">
        <f>AC3543-AJ3543</f>
        <v>2176</v>
      </c>
      <c r="AL3543" s="28">
        <f>_xlfn.IFNA(INDEX($BD$2:$BD$53,MATCH(B3543,$BC$2:$BC$53,0)),1000)</f>
        <v>2096640</v>
      </c>
      <c r="AM3543" s="1">
        <f>C3543/AL3543*100000</f>
        <v>279.35172466422466</v>
      </c>
      <c r="AN3543" s="17">
        <f>IF(B3544=B3543,IFERROR((C3543/C3544)-1,0),0)</f>
        <v>3.4440127163546386E-2</v>
      </c>
      <c r="AO3543" s="26">
        <f>IFERROR(LOG(2)/LOG(1+(AN3543)),AN3543)</f>
        <v>20.470768220415025</v>
      </c>
      <c r="AP3543" s="26">
        <f>AVERAGE(Y3543:Y3549)</f>
        <v>154.14285714285714</v>
      </c>
      <c r="AR3543" s="1">
        <f>Q3543/AL3543*100000</f>
        <v>12.35309829059829</v>
      </c>
      <c r="AS3543" s="25">
        <f>IF(B3544=B3543,IFERROR((AE3543/AE3544)-1,0),0)</f>
        <v>-0.45454545454545459</v>
      </c>
      <c r="AT3543" s="26">
        <f>IFERROR(LOG(2)/LOG(1+(AS3543)),AS3543)</f>
        <v>-1.1435509608195185</v>
      </c>
      <c r="AU3543" s="26">
        <f>AVERAGE(AE3543:AE3549)</f>
        <v>9.7142857142857135</v>
      </c>
      <c r="AV3543" s="19">
        <f>ROUNDDOWN(N3543,0)</f>
        <v>43967</v>
      </c>
      <c r="AW3543" s="29" cm="1">
        <f t="array" ref="AW3543">_xlfn.ANCHORARRAY(AV3543)-1</f>
        <v>43966</v>
      </c>
    </row>
    <row r="3544" spans="1:49" x14ac:dyDescent="0.25">
      <c r="A3544">
        <v>20200516</v>
      </c>
      <c r="B3544" s="1" t="s">
        <v>68</v>
      </c>
      <c r="C3544">
        <v>5662</v>
      </c>
      <c r="D3544">
        <v>118796</v>
      </c>
      <c r="F3544">
        <v>223</v>
      </c>
      <c r="G3544">
        <v>886</v>
      </c>
      <c r="L3544">
        <v>1671</v>
      </c>
      <c r="M3544" s="1" t="s">
        <v>33</v>
      </c>
      <c r="N3544" s="2">
        <v>43966.750694444447</v>
      </c>
      <c r="O3544" s="2">
        <v>43966.584027777775</v>
      </c>
      <c r="P3544" s="1" t="s">
        <v>599</v>
      </c>
      <c r="Q3544">
        <v>253</v>
      </c>
      <c r="R3544">
        <v>886</v>
      </c>
      <c r="S3544" s="2">
        <v>43966.584027777775</v>
      </c>
      <c r="T3544" s="1" t="s">
        <v>54</v>
      </c>
      <c r="U3544" s="1" t="s">
        <v>54</v>
      </c>
      <c r="V3544" s="1" t="s">
        <v>54</v>
      </c>
      <c r="W3544">
        <v>5662</v>
      </c>
      <c r="X3544">
        <v>35</v>
      </c>
      <c r="Y3544">
        <v>159</v>
      </c>
      <c r="Z3544" s="1" t="s">
        <v>6759</v>
      </c>
      <c r="AA3544">
        <v>124458</v>
      </c>
      <c r="AB3544">
        <v>124458</v>
      </c>
      <c r="AC3544">
        <v>4857</v>
      </c>
      <c r="AD3544">
        <v>124458</v>
      </c>
      <c r="AE3544">
        <v>11</v>
      </c>
      <c r="AF3544">
        <v>0</v>
      </c>
      <c r="AG3544" s="1" t="s">
        <v>6760</v>
      </c>
      <c r="AH3544">
        <v>0</v>
      </c>
      <c r="AI3544">
        <v>0</v>
      </c>
      <c r="AJ3544" s="1">
        <f>Y3544/0.1</f>
        <v>1590</v>
      </c>
      <c r="AK3544" s="1">
        <f>AC3544-AJ3544</f>
        <v>3267</v>
      </c>
      <c r="AL3544" s="28">
        <f>_xlfn.IFNA(INDEX($BD$2:$BD$53,MATCH(B3544,$BC$2:$BC$53,0)),1000)</f>
        <v>2096640</v>
      </c>
      <c r="AM3544" s="1">
        <f>C3544/AL3544*100000</f>
        <v>270.05112942612942</v>
      </c>
      <c r="AN3544" s="17">
        <f>IF(B3545=B3544,IFERROR((C3544/C3545)-1,0),0)</f>
        <v>2.8893330910412462E-2</v>
      </c>
      <c r="AO3544" s="26">
        <f>IFERROR(LOG(2)/LOG(1+(AN3544)),AN3544)</f>
        <v>24.334795837721995</v>
      </c>
      <c r="AP3544" s="26">
        <f>AVERAGE(Y3544:Y3550)</f>
        <v>141.28571428571428</v>
      </c>
      <c r="AR3544" s="1">
        <f>Q3544/AL3544*100000</f>
        <v>12.066926129426131</v>
      </c>
      <c r="AS3544" s="25">
        <f>IF(B3545=B3544,IFERROR((AE3544/AE3545)-1,0),0)</f>
        <v>0</v>
      </c>
      <c r="AT3544" s="26">
        <f>IFERROR(LOG(2)/LOG(1+(AS3544)),AS3544)</f>
        <v>0</v>
      </c>
      <c r="AU3544" s="26">
        <f>AVERAGE(AE3544:AE3550)</f>
        <v>10.285714285714286</v>
      </c>
      <c r="AV3544" s="19">
        <f>ROUNDDOWN(N3544,0)</f>
        <v>43966</v>
      </c>
      <c r="AW3544" s="29" cm="1">
        <f t="array" ref="AW3544">_xlfn.ANCHORARRAY(AV3544)-1</f>
        <v>43965</v>
      </c>
    </row>
    <row r="3545" spans="1:49" x14ac:dyDescent="0.25">
      <c r="A3545">
        <v>20200515</v>
      </c>
      <c r="B3545" s="1" t="s">
        <v>68</v>
      </c>
      <c r="C3545">
        <v>5503</v>
      </c>
      <c r="D3545">
        <v>114098</v>
      </c>
      <c r="F3545">
        <v>209</v>
      </c>
      <c r="G3545">
        <v>886</v>
      </c>
      <c r="L3545">
        <v>1576</v>
      </c>
      <c r="M3545" s="1" t="s">
        <v>33</v>
      </c>
      <c r="N3545" s="2">
        <v>43965.746527777781</v>
      </c>
      <c r="O3545" s="2">
        <v>43965.579861111109</v>
      </c>
      <c r="P3545" s="1" t="s">
        <v>615</v>
      </c>
      <c r="Q3545">
        <v>242</v>
      </c>
      <c r="R3545">
        <v>886</v>
      </c>
      <c r="S3545" s="2">
        <v>43965.579861111109</v>
      </c>
      <c r="T3545" s="1" t="s">
        <v>54</v>
      </c>
      <c r="U3545" s="1" t="s">
        <v>54</v>
      </c>
      <c r="V3545" s="1" t="s">
        <v>54</v>
      </c>
      <c r="W3545">
        <v>5503</v>
      </c>
      <c r="X3545">
        <v>35</v>
      </c>
      <c r="Y3545">
        <v>139</v>
      </c>
      <c r="Z3545" s="1" t="s">
        <v>3367</v>
      </c>
      <c r="AA3545">
        <v>119601</v>
      </c>
      <c r="AB3545">
        <v>119601</v>
      </c>
      <c r="AC3545">
        <v>4590</v>
      </c>
      <c r="AD3545">
        <v>119601</v>
      </c>
      <c r="AE3545">
        <v>11</v>
      </c>
      <c r="AF3545">
        <v>0</v>
      </c>
      <c r="AG3545" s="1" t="s">
        <v>6876</v>
      </c>
      <c r="AH3545">
        <v>0</v>
      </c>
      <c r="AI3545">
        <v>0</v>
      </c>
      <c r="AJ3545" s="1">
        <f>Y3545/0.1</f>
        <v>1390</v>
      </c>
      <c r="AK3545" s="1">
        <f>AC3545-AJ3545</f>
        <v>3200</v>
      </c>
      <c r="AL3545" s="28">
        <f>_xlfn.IFNA(INDEX($BD$2:$BD$53,MATCH(B3545,$BC$2:$BC$53,0)),1000)</f>
        <v>2096640</v>
      </c>
      <c r="AM3545" s="1">
        <f>C3545/AL3545*100000</f>
        <v>262.46756715506717</v>
      </c>
      <c r="AN3545" s="17">
        <f>IF(B3546=B3545,IFERROR((C3545/C3546)-1,0),0)</f>
        <v>2.5913497390007478E-2</v>
      </c>
      <c r="AO3545" s="26">
        <f>IFERROR(LOG(2)/LOG(1+(AN3545)),AN3545)</f>
        <v>27.093595680486509</v>
      </c>
      <c r="AP3545" s="26">
        <f>AVERAGE(Y3545:Y3551)</f>
        <v>144.28571428571428</v>
      </c>
      <c r="AR3545" s="1">
        <f>Q3545/AL3545*100000</f>
        <v>11.542277167277167</v>
      </c>
      <c r="AS3545" s="25">
        <f>IF(B3546=B3545,IFERROR((AE3545/AE3546)-1,0),0)</f>
        <v>-8.333333333333337E-2</v>
      </c>
      <c r="AT3545" s="26">
        <f>IFERROR(LOG(2)/LOG(1+(AS3545)),AS3545)</f>
        <v>-7.9661672362978013</v>
      </c>
      <c r="AU3545" s="26">
        <f>AVERAGE(AE3545:AE3551)</f>
        <v>10</v>
      </c>
      <c r="AV3545" s="19">
        <f>ROUNDDOWN(N3545,0)</f>
        <v>43965</v>
      </c>
      <c r="AW3545" s="29" cm="1">
        <f t="array" ref="AW3545">_xlfn.ANCHORARRAY(AV3545)-1</f>
        <v>43964</v>
      </c>
    </row>
    <row r="3546" spans="1:49" x14ac:dyDescent="0.25">
      <c r="A3546">
        <v>20200514</v>
      </c>
      <c r="B3546" s="1" t="s">
        <v>68</v>
      </c>
      <c r="C3546">
        <v>5364</v>
      </c>
      <c r="D3546">
        <v>109647</v>
      </c>
      <c r="F3546">
        <v>200</v>
      </c>
      <c r="G3546">
        <v>886</v>
      </c>
      <c r="L3546">
        <v>1515</v>
      </c>
      <c r="M3546" s="1" t="s">
        <v>33</v>
      </c>
      <c r="N3546" s="2">
        <v>43964.847222222219</v>
      </c>
      <c r="O3546" s="2">
        <v>43964.680555555555</v>
      </c>
      <c r="P3546" s="1" t="s">
        <v>637</v>
      </c>
      <c r="Q3546">
        <v>231</v>
      </c>
      <c r="R3546">
        <v>886</v>
      </c>
      <c r="S3546" s="2">
        <v>43964.680555555555</v>
      </c>
      <c r="T3546" s="1" t="s">
        <v>54</v>
      </c>
      <c r="U3546" s="1" t="s">
        <v>54</v>
      </c>
      <c r="V3546" s="1" t="s">
        <v>54</v>
      </c>
      <c r="W3546">
        <v>5364</v>
      </c>
      <c r="X3546">
        <v>35</v>
      </c>
      <c r="Y3546">
        <v>152</v>
      </c>
      <c r="Z3546" s="1" t="s">
        <v>7002</v>
      </c>
      <c r="AA3546">
        <v>115011</v>
      </c>
      <c r="AB3546">
        <v>115011</v>
      </c>
      <c r="AC3546">
        <v>4722</v>
      </c>
      <c r="AD3546">
        <v>115011</v>
      </c>
      <c r="AE3546">
        <v>12</v>
      </c>
      <c r="AF3546">
        <v>0</v>
      </c>
      <c r="AG3546" s="1" t="s">
        <v>7003</v>
      </c>
      <c r="AH3546">
        <v>0</v>
      </c>
      <c r="AI3546">
        <v>0</v>
      </c>
      <c r="AJ3546" s="1">
        <f>Y3546/0.1</f>
        <v>1520</v>
      </c>
      <c r="AK3546" s="1">
        <f>AC3546-AJ3546</f>
        <v>3202</v>
      </c>
      <c r="AL3546" s="28">
        <f>_xlfn.IFNA(INDEX($BD$2:$BD$53,MATCH(B3546,$BC$2:$BC$53,0)),1000)</f>
        <v>2096640</v>
      </c>
      <c r="AM3546" s="1">
        <f>C3546/AL3546*100000</f>
        <v>255.83791208791209</v>
      </c>
      <c r="AN3546" s="17">
        <f>IF(B3547=B3546,IFERROR((C3546/C3547)-1,0),0)</f>
        <v>2.9163468917881907E-2</v>
      </c>
      <c r="AO3546" s="26">
        <f>IFERROR(LOG(2)/LOG(1+(AN3546)),AN3546)</f>
        <v>24.112565168487645</v>
      </c>
      <c r="AP3546" s="26">
        <f>AVERAGE(Y3546:Y3552)</f>
        <v>153.28571428571428</v>
      </c>
      <c r="AR3546" s="1">
        <f>Q3546/AL3546*100000</f>
        <v>11.017628205128204</v>
      </c>
      <c r="AS3546" s="25">
        <f>IF(B3547=B3546,IFERROR((AE3546/AE3547)-1,0),0)</f>
        <v>9.0909090909090828E-2</v>
      </c>
      <c r="AT3546" s="26">
        <f>IFERROR(LOG(2)/LOG(1+(AS3546)),AS3546)</f>
        <v>7.9661672362978111</v>
      </c>
      <c r="AU3546" s="26">
        <f>AVERAGE(AE3546:AE3552)</f>
        <v>8.8571428571428577</v>
      </c>
      <c r="AV3546" s="19">
        <f>ROUNDDOWN(N3546,0)</f>
        <v>43964</v>
      </c>
      <c r="AW3546" s="29" cm="1">
        <f t="array" ref="AW3546">_xlfn.ANCHORARRAY(AV3546)-1</f>
        <v>43963</v>
      </c>
    </row>
    <row r="3547" spans="1:49" x14ac:dyDescent="0.25">
      <c r="A3547">
        <v>20200513</v>
      </c>
      <c r="B3547" s="1" t="s">
        <v>68</v>
      </c>
      <c r="C3547">
        <v>5212</v>
      </c>
      <c r="D3547">
        <v>105077</v>
      </c>
      <c r="F3547">
        <v>199</v>
      </c>
      <c r="G3547">
        <v>886</v>
      </c>
      <c r="L3547">
        <v>1434</v>
      </c>
      <c r="M3547" s="1" t="s">
        <v>33</v>
      </c>
      <c r="N3547" s="2">
        <v>43963.753472222219</v>
      </c>
      <c r="O3547" s="2">
        <v>43963.586805555555</v>
      </c>
      <c r="P3547" s="1" t="s">
        <v>662</v>
      </c>
      <c r="Q3547">
        <v>219</v>
      </c>
      <c r="R3547">
        <v>886</v>
      </c>
      <c r="S3547" s="2">
        <v>43963.586805555555</v>
      </c>
      <c r="T3547" s="1" t="s">
        <v>54</v>
      </c>
      <c r="U3547" s="1" t="s">
        <v>54</v>
      </c>
      <c r="V3547" s="1" t="s">
        <v>54</v>
      </c>
      <c r="W3547">
        <v>5212</v>
      </c>
      <c r="X3547">
        <v>35</v>
      </c>
      <c r="Y3547">
        <v>143</v>
      </c>
      <c r="Z3547" s="1" t="s">
        <v>7125</v>
      </c>
      <c r="AA3547">
        <v>110289</v>
      </c>
      <c r="AB3547">
        <v>110289</v>
      </c>
      <c r="AC3547">
        <v>3568</v>
      </c>
      <c r="AD3547">
        <v>110289</v>
      </c>
      <c r="AE3547">
        <v>11</v>
      </c>
      <c r="AF3547">
        <v>0</v>
      </c>
      <c r="AG3547" s="1" t="s">
        <v>7126</v>
      </c>
      <c r="AH3547">
        <v>0</v>
      </c>
      <c r="AI3547">
        <v>0</v>
      </c>
      <c r="AJ3547" s="1">
        <f>Y3547/0.1</f>
        <v>1430</v>
      </c>
      <c r="AK3547" s="1">
        <f>AC3547-AJ3547</f>
        <v>2138</v>
      </c>
      <c r="AL3547" s="28">
        <f>_xlfn.IFNA(INDEX($BD$2:$BD$53,MATCH(B3547,$BC$2:$BC$53,0)),1000)</f>
        <v>2096640</v>
      </c>
      <c r="AM3547" s="1">
        <f>C3547/AL3547*100000</f>
        <v>248.58821733821733</v>
      </c>
      <c r="AN3547" s="17">
        <f>IF(B3548=B3547,IFERROR((C3547/C3548)-1,0),0)</f>
        <v>2.8210692444269103E-2</v>
      </c>
      <c r="AO3547" s="26">
        <f>IFERROR(LOG(2)/LOG(1+(AN3547)),AN3547)</f>
        <v>24.91533769580322</v>
      </c>
      <c r="AP3547" s="26">
        <f>AVERAGE(Y3547:Y3553)</f>
        <v>153.42857142857142</v>
      </c>
      <c r="AR3547" s="1">
        <f>Q3547/AL3547*100000</f>
        <v>10.445283882783881</v>
      </c>
      <c r="AS3547" s="25">
        <f>IF(B3548=B3547,IFERROR((AE3547/AE3548)-1,0),0)</f>
        <v>0.375</v>
      </c>
      <c r="AT3547" s="26">
        <f>IFERROR(LOG(2)/LOG(1+(AS3547)),AS3547)</f>
        <v>2.1766024788760996</v>
      </c>
      <c r="AU3547" s="26">
        <f>AVERAGE(AE3547:AE3553)</f>
        <v>8.1428571428571423</v>
      </c>
      <c r="AV3547" s="19">
        <f>ROUNDDOWN(N3547,0)</f>
        <v>43963</v>
      </c>
      <c r="AW3547" s="29" cm="1">
        <f t="array" ref="AW3547">_xlfn.ANCHORARRAY(AV3547)-1</f>
        <v>43962</v>
      </c>
    </row>
    <row r="3548" spans="1:49" x14ac:dyDescent="0.25">
      <c r="A3548">
        <v>20200512</v>
      </c>
      <c r="B3548" s="1" t="s">
        <v>68</v>
      </c>
      <c r="C3548">
        <v>5069</v>
      </c>
      <c r="D3548">
        <v>101652</v>
      </c>
      <c r="F3548">
        <v>207</v>
      </c>
      <c r="G3548">
        <v>886</v>
      </c>
      <c r="L3548">
        <v>1300</v>
      </c>
      <c r="M3548" s="1" t="s">
        <v>33</v>
      </c>
      <c r="N3548" s="2">
        <v>43962.939583333333</v>
      </c>
      <c r="O3548" s="2">
        <v>43962.772916666669</v>
      </c>
      <c r="P3548" s="1" t="s">
        <v>686</v>
      </c>
      <c r="Q3548">
        <v>208</v>
      </c>
      <c r="R3548">
        <v>886</v>
      </c>
      <c r="S3548" s="2">
        <v>43962.772916666669</v>
      </c>
      <c r="T3548" s="1" t="s">
        <v>54</v>
      </c>
      <c r="U3548" s="1" t="s">
        <v>54</v>
      </c>
      <c r="V3548" s="1" t="s">
        <v>54</v>
      </c>
      <c r="W3548">
        <v>5069</v>
      </c>
      <c r="X3548">
        <v>35</v>
      </c>
      <c r="Y3548">
        <v>206</v>
      </c>
      <c r="Z3548" s="1" t="s">
        <v>7249</v>
      </c>
      <c r="AA3548">
        <v>106721</v>
      </c>
      <c r="AB3548">
        <v>106721</v>
      </c>
      <c r="AC3548">
        <v>4223</v>
      </c>
      <c r="AD3548">
        <v>106721</v>
      </c>
      <c r="AE3548">
        <v>8</v>
      </c>
      <c r="AF3548">
        <v>97</v>
      </c>
      <c r="AG3548" s="1" t="s">
        <v>7250</v>
      </c>
      <c r="AH3548">
        <v>0</v>
      </c>
      <c r="AI3548">
        <v>0</v>
      </c>
      <c r="AJ3548" s="1">
        <f>Y3548/0.1</f>
        <v>2060</v>
      </c>
      <c r="AK3548" s="1">
        <f>AC3548-AJ3548</f>
        <v>2163</v>
      </c>
      <c r="AL3548" s="28">
        <f>_xlfn.IFNA(INDEX($BD$2:$BD$53,MATCH(B3548,$BC$2:$BC$53,0)),1000)</f>
        <v>2096640</v>
      </c>
      <c r="AM3548" s="1">
        <f>C3548/AL3548*100000</f>
        <v>241.76778083028083</v>
      </c>
      <c r="AN3548" s="17">
        <f>IF(B3549=B3548,IFERROR((C3548/C3549)-1,0),0)</f>
        <v>4.2360682706148456E-2</v>
      </c>
      <c r="AO3548" s="26">
        <f>IFERROR(LOG(2)/LOG(1+(AN3548)),AN3548)</f>
        <v>16.70716138676061</v>
      </c>
      <c r="AP3548" s="26">
        <f>AVERAGE(Y3548:Y3554)</f>
        <v>148.28571428571428</v>
      </c>
      <c r="AR3548" s="1">
        <f>Q3548/AL3548*100000</f>
        <v>9.9206349206349209</v>
      </c>
      <c r="AS3548" s="25">
        <f>IF(B3549=B3548,IFERROR((AE3548/AE3549)-1,0),0)</f>
        <v>-0.11111111111111116</v>
      </c>
      <c r="AT3548" s="26">
        <f>IFERROR(LOG(2)/LOG(1+(AS3548)),AS3548)</f>
        <v>-5.8849491923617157</v>
      </c>
      <c r="AU3548" s="26">
        <f>AVERAGE(AE3548:AE3554)</f>
        <v>7.4285714285714288</v>
      </c>
      <c r="AV3548" s="19">
        <f>ROUNDDOWN(N3548,0)</f>
        <v>43962</v>
      </c>
      <c r="AW3548" s="29" cm="1">
        <f t="array" ref="AW3548">_xlfn.ANCHORARRAY(AV3548)-1</f>
        <v>43961</v>
      </c>
    </row>
    <row r="3549" spans="1:49" x14ac:dyDescent="0.25">
      <c r="A3549">
        <v>20200511</v>
      </c>
      <c r="B3549" s="1" t="s">
        <v>68</v>
      </c>
      <c r="C3549">
        <v>4863</v>
      </c>
      <c r="D3549">
        <v>97635</v>
      </c>
      <c r="F3549">
        <v>194</v>
      </c>
      <c r="G3549">
        <v>789</v>
      </c>
      <c r="L3549">
        <v>1285</v>
      </c>
      <c r="M3549" s="1" t="s">
        <v>33</v>
      </c>
      <c r="N3549" s="2">
        <v>43961.743055555555</v>
      </c>
      <c r="O3549" s="2">
        <v>43961.576388888891</v>
      </c>
      <c r="P3549" s="1" t="s">
        <v>712</v>
      </c>
      <c r="Q3549">
        <v>200</v>
      </c>
      <c r="R3549">
        <v>789</v>
      </c>
      <c r="S3549" s="2">
        <v>43961.576388888891</v>
      </c>
      <c r="T3549" s="1" t="s">
        <v>54</v>
      </c>
      <c r="U3549" s="1" t="s">
        <v>54</v>
      </c>
      <c r="V3549" s="1" t="s">
        <v>54</v>
      </c>
      <c r="W3549">
        <v>4863</v>
      </c>
      <c r="X3549">
        <v>35</v>
      </c>
      <c r="Y3549">
        <v>85</v>
      </c>
      <c r="Z3549" s="1" t="s">
        <v>7366</v>
      </c>
      <c r="AA3549">
        <v>102498</v>
      </c>
      <c r="AB3549">
        <v>102498</v>
      </c>
      <c r="AC3549">
        <v>5445</v>
      </c>
      <c r="AD3549">
        <v>102498</v>
      </c>
      <c r="AE3549">
        <v>9</v>
      </c>
      <c r="AF3549">
        <v>0</v>
      </c>
      <c r="AG3549" s="1" t="s">
        <v>7367</v>
      </c>
      <c r="AH3549">
        <v>0</v>
      </c>
      <c r="AI3549">
        <v>0</v>
      </c>
      <c r="AJ3549" s="1">
        <f>Y3549/0.1</f>
        <v>850</v>
      </c>
      <c r="AK3549" s="1">
        <f>AC3549-AJ3549</f>
        <v>4595</v>
      </c>
      <c r="AL3549" s="28">
        <f>_xlfn.IFNA(INDEX($BD$2:$BD$53,MATCH(B3549,$BC$2:$BC$53,0)),1000)</f>
        <v>2096640</v>
      </c>
      <c r="AM3549" s="1">
        <f>C3549/AL3549*100000</f>
        <v>231.94253663003664</v>
      </c>
      <c r="AN3549" s="17">
        <f>IF(B3550=B3549,IFERROR((C3549/C3550)-1,0),0)</f>
        <v>1.7789870238593464E-2</v>
      </c>
      <c r="AO3549" s="26">
        <f>IFERROR(LOG(2)/LOG(1+(AN3549)),AN3549)</f>
        <v>39.308581265849085</v>
      </c>
      <c r="AP3549" s="26">
        <f>AVERAGE(Y3549:Y3555)</f>
        <v>144.71428571428572</v>
      </c>
      <c r="AR3549" s="1">
        <f>Q3549/AL3549*100000</f>
        <v>9.5390720390720389</v>
      </c>
      <c r="AS3549" s="25">
        <f>IF(B3550=B3549,IFERROR((AE3549/AE3550)-1,0),0)</f>
        <v>-9.9999999999999978E-2</v>
      </c>
      <c r="AT3549" s="26">
        <f>IFERROR(LOG(2)/LOG(1+(AS3549)),AS3549)</f>
        <v>-6.5788134789605852</v>
      </c>
      <c r="AU3549" s="26">
        <f>AVERAGE(AE3549:AE3555)</f>
        <v>7</v>
      </c>
      <c r="AV3549" s="19">
        <f>ROUNDDOWN(N3549,0)</f>
        <v>43961</v>
      </c>
      <c r="AW3549" s="29" cm="1">
        <f t="array" ref="AW3549">_xlfn.ANCHORARRAY(AV3549)-1</f>
        <v>43960</v>
      </c>
    </row>
    <row r="3550" spans="1:49" x14ac:dyDescent="0.25">
      <c r="A3550">
        <v>20200510</v>
      </c>
      <c r="B3550" s="1" t="s">
        <v>68</v>
      </c>
      <c r="C3550">
        <v>4778</v>
      </c>
      <c r="D3550">
        <v>92275</v>
      </c>
      <c r="F3550">
        <v>198</v>
      </c>
      <c r="G3550">
        <v>789</v>
      </c>
      <c r="L3550">
        <v>1268</v>
      </c>
      <c r="M3550" s="1" t="s">
        <v>33</v>
      </c>
      <c r="N3550" s="2">
        <v>43960.666666666664</v>
      </c>
      <c r="O3550" s="2">
        <v>43960.5</v>
      </c>
      <c r="P3550" s="1" t="s">
        <v>734</v>
      </c>
      <c r="Q3550">
        <v>191</v>
      </c>
      <c r="R3550">
        <v>789</v>
      </c>
      <c r="S3550" s="2">
        <v>43960.5</v>
      </c>
      <c r="T3550" s="1" t="s">
        <v>54</v>
      </c>
      <c r="U3550" s="1" t="s">
        <v>54</v>
      </c>
      <c r="V3550" s="1" t="s">
        <v>54</v>
      </c>
      <c r="W3550">
        <v>4778</v>
      </c>
      <c r="X3550">
        <v>35</v>
      </c>
      <c r="Y3550">
        <v>105</v>
      </c>
      <c r="Z3550" s="1" t="s">
        <v>7486</v>
      </c>
      <c r="AA3550">
        <v>97053</v>
      </c>
      <c r="AB3550">
        <v>97053</v>
      </c>
      <c r="AC3550">
        <v>3791</v>
      </c>
      <c r="AD3550">
        <v>97053</v>
      </c>
      <c r="AE3550">
        <v>10</v>
      </c>
      <c r="AF3550">
        <v>0</v>
      </c>
      <c r="AG3550" s="1" t="s">
        <v>7487</v>
      </c>
      <c r="AH3550">
        <v>0</v>
      </c>
      <c r="AI3550">
        <v>0</v>
      </c>
      <c r="AJ3550" s="1">
        <f>Y3550/0.1</f>
        <v>1050</v>
      </c>
      <c r="AK3550" s="1">
        <f>AC3550-AJ3550</f>
        <v>2741</v>
      </c>
      <c r="AL3550" s="28">
        <f>_xlfn.IFNA(INDEX($BD$2:$BD$53,MATCH(B3550,$BC$2:$BC$53,0)),1000)</f>
        <v>2096640</v>
      </c>
      <c r="AM3550" s="1">
        <f>C3550/AL3550*100000</f>
        <v>227.88843101343102</v>
      </c>
      <c r="AN3550" s="17">
        <f>IF(B3551=B3550,IFERROR((C3550/C3551)-1,0),0)</f>
        <v>2.2469505670875245E-2</v>
      </c>
      <c r="AO3550" s="26">
        <f>IFERROR(LOG(2)/LOG(1+(AN3550)),AN3550)</f>
        <v>31.19364031373641</v>
      </c>
      <c r="AP3550" s="26">
        <f>AVERAGE(Y3550:Y3556)</f>
        <v>149.42857142857142</v>
      </c>
      <c r="AR3550" s="1">
        <f>Q3550/AL3550*100000</f>
        <v>9.109813797313798</v>
      </c>
      <c r="AS3550" s="25">
        <f>IF(B3551=B3550,IFERROR((AE3550/AE3551)-1,0),0)</f>
        <v>0.11111111111111116</v>
      </c>
      <c r="AT3550" s="26">
        <f>IFERROR(LOG(2)/LOG(1+(AS3550)),AS3550)</f>
        <v>6.5788134789605817</v>
      </c>
      <c r="AU3550" s="26">
        <f>AVERAGE(AE3550:AE3556)</f>
        <v>7.4285714285714288</v>
      </c>
      <c r="AV3550" s="19">
        <f>ROUNDDOWN(N3550,0)</f>
        <v>43960</v>
      </c>
      <c r="AW3550" s="29" cm="1">
        <f t="array" ref="AW3550">_xlfn.ANCHORARRAY(AV3550)-1</f>
        <v>43959</v>
      </c>
    </row>
    <row r="3551" spans="1:49" x14ac:dyDescent="0.25">
      <c r="A3551">
        <v>20200509</v>
      </c>
      <c r="B3551" s="1" t="s">
        <v>68</v>
      </c>
      <c r="C3551">
        <v>4673</v>
      </c>
      <c r="D3551">
        <v>88589</v>
      </c>
      <c r="F3551">
        <v>201</v>
      </c>
      <c r="G3551">
        <v>789</v>
      </c>
      <c r="L3551">
        <v>1189</v>
      </c>
      <c r="M3551" s="1" t="s">
        <v>33</v>
      </c>
      <c r="N3551" s="2">
        <v>43959.253472222219</v>
      </c>
      <c r="O3551" s="2">
        <v>43959.086805555555</v>
      </c>
      <c r="P3551" s="1" t="s">
        <v>761</v>
      </c>
      <c r="Q3551">
        <v>181</v>
      </c>
      <c r="R3551">
        <v>789</v>
      </c>
      <c r="S3551" s="2">
        <v>43959.086805555555</v>
      </c>
      <c r="T3551" s="1" t="s">
        <v>54</v>
      </c>
      <c r="U3551" s="1" t="s">
        <v>54</v>
      </c>
      <c r="V3551" s="1" t="s">
        <v>54</v>
      </c>
      <c r="W3551">
        <v>4673</v>
      </c>
      <c r="X3551">
        <v>35</v>
      </c>
      <c r="Y3551">
        <v>180</v>
      </c>
      <c r="Z3551" s="1" t="s">
        <v>7596</v>
      </c>
      <c r="AA3551">
        <v>93262</v>
      </c>
      <c r="AB3551">
        <v>93262</v>
      </c>
      <c r="AC3551">
        <v>4230</v>
      </c>
      <c r="AD3551">
        <v>93262</v>
      </c>
      <c r="AE3551">
        <v>9</v>
      </c>
      <c r="AF3551">
        <v>29</v>
      </c>
      <c r="AG3551" s="1" t="s">
        <v>7597</v>
      </c>
      <c r="AH3551">
        <v>0</v>
      </c>
      <c r="AI3551">
        <v>0</v>
      </c>
      <c r="AJ3551" s="1">
        <f>Y3551/0.1</f>
        <v>1800</v>
      </c>
      <c r="AK3551" s="1">
        <f>AC3551-AJ3551</f>
        <v>2430</v>
      </c>
      <c r="AL3551" s="28">
        <f>_xlfn.IFNA(INDEX($BD$2:$BD$53,MATCH(B3551,$BC$2:$BC$53,0)),1000)</f>
        <v>2096640</v>
      </c>
      <c r="AM3551" s="1">
        <f>C3551/AL3551*100000</f>
        <v>222.88041819291817</v>
      </c>
      <c r="AN3551" s="17">
        <f>IF(B3552=B3551,IFERROR((C3551/C3552)-1,0),0)</f>
        <v>4.0062319163142623E-2</v>
      </c>
      <c r="AO3551" s="26">
        <f>IFERROR(LOG(2)/LOG(1+(AN3551)),AN3551)</f>
        <v>17.646028500565414</v>
      </c>
      <c r="AP3551" s="26">
        <f>AVERAGE(Y3551:Y3557)</f>
        <v>165.71428571428572</v>
      </c>
      <c r="AR3551" s="1">
        <f>Q3551/AL3551*100000</f>
        <v>8.6328601953601964</v>
      </c>
      <c r="AS3551" s="25">
        <f>IF(B3552=B3551,IFERROR((AE3551/AE3552)-1,0),0)</f>
        <v>2</v>
      </c>
      <c r="AT3551" s="26">
        <f>IFERROR(LOG(2)/LOG(1+(AS3551)),AS3551)</f>
        <v>0.63092975357145742</v>
      </c>
      <c r="AU3551" s="26">
        <f>AVERAGE(AE3551:AE3557)</f>
        <v>7.1428571428571432</v>
      </c>
      <c r="AV3551" s="19">
        <f>ROUNDDOWN(N3551,0)</f>
        <v>43959</v>
      </c>
      <c r="AW3551" s="29" cm="1">
        <f t="array" ref="AW3551">_xlfn.ANCHORARRAY(AV3551)-1</f>
        <v>43958</v>
      </c>
    </row>
    <row r="3552" spans="1:49" x14ac:dyDescent="0.25">
      <c r="A3552">
        <v>20200508</v>
      </c>
      <c r="B3552" s="1" t="s">
        <v>68</v>
      </c>
      <c r="C3552">
        <v>4493</v>
      </c>
      <c r="D3552">
        <v>84539</v>
      </c>
      <c r="F3552">
        <v>197</v>
      </c>
      <c r="G3552">
        <v>760</v>
      </c>
      <c r="L3552">
        <v>1125</v>
      </c>
      <c r="M3552" s="1" t="s">
        <v>33</v>
      </c>
      <c r="N3552" s="2">
        <v>43958.256249999999</v>
      </c>
      <c r="O3552" s="2">
        <v>43958.089583333334</v>
      </c>
      <c r="P3552" s="1" t="s">
        <v>786</v>
      </c>
      <c r="Q3552">
        <v>172</v>
      </c>
      <c r="R3552">
        <v>760</v>
      </c>
      <c r="S3552" s="2">
        <v>43958.089583333334</v>
      </c>
      <c r="T3552" s="1" t="s">
        <v>54</v>
      </c>
      <c r="U3552" s="1" t="s">
        <v>54</v>
      </c>
      <c r="V3552" s="1" t="s">
        <v>54</v>
      </c>
      <c r="W3552">
        <v>4493</v>
      </c>
      <c r="X3552">
        <v>35</v>
      </c>
      <c r="Y3552">
        <v>202</v>
      </c>
      <c r="Z3552" s="1" t="s">
        <v>7710</v>
      </c>
      <c r="AA3552">
        <v>89032</v>
      </c>
      <c r="AB3552">
        <v>89032</v>
      </c>
      <c r="AC3552">
        <v>3348</v>
      </c>
      <c r="AD3552">
        <v>89032</v>
      </c>
      <c r="AE3552">
        <v>3</v>
      </c>
      <c r="AF3552">
        <v>73</v>
      </c>
      <c r="AG3552" s="1" t="s">
        <v>7711</v>
      </c>
      <c r="AH3552">
        <v>0</v>
      </c>
      <c r="AI3552">
        <v>0</v>
      </c>
      <c r="AJ3552" s="1">
        <f>Y3552/0.1</f>
        <v>2020</v>
      </c>
      <c r="AK3552" s="1">
        <f>AC3552-AJ3552</f>
        <v>1328</v>
      </c>
      <c r="AL3552" s="28">
        <f>_xlfn.IFNA(INDEX($BD$2:$BD$53,MATCH(B3552,$BC$2:$BC$53,0)),1000)</f>
        <v>2096640</v>
      </c>
      <c r="AM3552" s="1">
        <f>C3552/AL3552*100000</f>
        <v>214.29525335775338</v>
      </c>
      <c r="AN3552" s="17">
        <f>IF(B3553=B3552,IFERROR((C3552/C3553)-1,0),0)</f>
        <v>4.7075273828944386E-2</v>
      </c>
      <c r="AO3552" s="26">
        <f>IFERROR(LOG(2)/LOG(1+(AN3552)),AN3552)</f>
        <v>15.06814702656319</v>
      </c>
      <c r="AP3552" s="26">
        <f>AVERAGE(Y3552:Y3558)</f>
        <v>154.57142857142858</v>
      </c>
      <c r="AR3552" s="1">
        <f>Q3552/AL3552*100000</f>
        <v>8.2036019536019538</v>
      </c>
      <c r="AS3552" s="25">
        <f>IF(B3553=B3552,IFERROR((AE3552/AE3553)-1,0),0)</f>
        <v>-0.5714285714285714</v>
      </c>
      <c r="AT3552" s="26">
        <f>IFERROR(LOG(2)/LOG(1+(AS3552)),AS3552)</f>
        <v>-0.81806789910125166</v>
      </c>
      <c r="AU3552" s="26">
        <f>AVERAGE(AE3552:AE3558)</f>
        <v>7</v>
      </c>
      <c r="AV3552" s="19">
        <f>ROUNDDOWN(N3552,0)</f>
        <v>43958</v>
      </c>
      <c r="AW3552" s="29" cm="1">
        <f t="array" ref="AW3552">_xlfn.ANCHORARRAY(AV3552)-1</f>
        <v>43957</v>
      </c>
    </row>
    <row r="3553" spans="1:49" x14ac:dyDescent="0.25">
      <c r="A3553">
        <v>20200507</v>
      </c>
      <c r="B3553" s="1" t="s">
        <v>68</v>
      </c>
      <c r="C3553">
        <v>4291</v>
      </c>
      <c r="D3553">
        <v>81393</v>
      </c>
      <c r="F3553">
        <v>193</v>
      </c>
      <c r="G3553">
        <v>687</v>
      </c>
      <c r="L3553">
        <v>1073</v>
      </c>
      <c r="M3553" s="1" t="s">
        <v>33</v>
      </c>
      <c r="N3553" s="2">
        <v>43957.250694444447</v>
      </c>
      <c r="O3553" s="2">
        <v>43957.084027777775</v>
      </c>
      <c r="P3553" s="1" t="s">
        <v>809</v>
      </c>
      <c r="Q3553">
        <v>169</v>
      </c>
      <c r="R3553">
        <v>687</v>
      </c>
      <c r="S3553" s="2">
        <v>43957.084027777775</v>
      </c>
      <c r="T3553" s="1" t="s">
        <v>54</v>
      </c>
      <c r="U3553" s="1" t="s">
        <v>54</v>
      </c>
      <c r="V3553" s="1" t="s">
        <v>54</v>
      </c>
      <c r="W3553">
        <v>4291</v>
      </c>
      <c r="X3553">
        <v>35</v>
      </c>
      <c r="Y3553">
        <v>153</v>
      </c>
      <c r="Z3553" s="1" t="s">
        <v>7831</v>
      </c>
      <c r="AA3553">
        <v>85684</v>
      </c>
      <c r="AB3553">
        <v>85684</v>
      </c>
      <c r="AC3553">
        <v>2433</v>
      </c>
      <c r="AD3553">
        <v>85684</v>
      </c>
      <c r="AE3553">
        <v>7</v>
      </c>
      <c r="AF3553">
        <v>0</v>
      </c>
      <c r="AG3553" s="1" t="s">
        <v>7832</v>
      </c>
      <c r="AH3553">
        <v>0</v>
      </c>
      <c r="AI3553">
        <v>0</v>
      </c>
      <c r="AJ3553" s="1">
        <f>Y3553/0.1</f>
        <v>1530</v>
      </c>
      <c r="AK3553" s="1">
        <f>AC3553-AJ3553</f>
        <v>903</v>
      </c>
      <c r="AL3553" s="28">
        <f>_xlfn.IFNA(INDEX($BD$2:$BD$53,MATCH(B3553,$BC$2:$BC$53,0)),1000)</f>
        <v>2096640</v>
      </c>
      <c r="AM3553" s="1">
        <f>C3553/AL3553*100000</f>
        <v>204.66079059829062</v>
      </c>
      <c r="AN3553" s="17">
        <f>IF(B3554=B3553,IFERROR((C3553/C3554)-1,0),0)</f>
        <v>3.6974383760270735E-2</v>
      </c>
      <c r="AO3553" s="26">
        <f>IFERROR(LOG(2)/LOG(1+(AN3553)),AN3553)</f>
        <v>19.091162939925841</v>
      </c>
      <c r="AP3553" s="26">
        <f>AVERAGE(Y3553:Y3559)</f>
        <v>154</v>
      </c>
      <c r="AR3553" s="1">
        <f>Q3553/AL3553*100000</f>
        <v>8.0605158730158735</v>
      </c>
      <c r="AS3553" s="25">
        <f>IF(B3554=B3553,IFERROR((AE3553/AE3554)-1,0),0)</f>
        <v>0.16666666666666674</v>
      </c>
      <c r="AT3553" s="26">
        <f>IFERROR(LOG(2)/LOG(1+(AS3553)),AS3553)</f>
        <v>4.4965561056019201</v>
      </c>
      <c r="AU3553" s="26">
        <f>AVERAGE(AE3553:AE3559)</f>
        <v>8.1428571428571423</v>
      </c>
      <c r="AV3553" s="19">
        <f>ROUNDDOWN(N3553,0)</f>
        <v>43957</v>
      </c>
      <c r="AW3553" s="29" cm="1">
        <f t="array" ref="AW3553">_xlfn.ANCHORARRAY(AV3553)-1</f>
        <v>43956</v>
      </c>
    </row>
    <row r="3554" spans="1:49" x14ac:dyDescent="0.25">
      <c r="A3554">
        <v>20200506</v>
      </c>
      <c r="B3554" s="1" t="s">
        <v>68</v>
      </c>
      <c r="C3554">
        <v>4138</v>
      </c>
      <c r="D3554">
        <v>79113</v>
      </c>
      <c r="F3554">
        <v>178</v>
      </c>
      <c r="G3554">
        <v>687</v>
      </c>
      <c r="L3554">
        <v>964</v>
      </c>
      <c r="M3554" s="1" t="s">
        <v>33</v>
      </c>
      <c r="N3554" s="2">
        <v>43956.729166666664</v>
      </c>
      <c r="O3554" s="2">
        <v>43956.5625</v>
      </c>
      <c r="P3554" s="1" t="s">
        <v>832</v>
      </c>
      <c r="Q3554">
        <v>162</v>
      </c>
      <c r="R3554">
        <v>687</v>
      </c>
      <c r="S3554" s="2">
        <v>43956.5625</v>
      </c>
      <c r="T3554" s="1" t="s">
        <v>54</v>
      </c>
      <c r="U3554" s="1" t="s">
        <v>54</v>
      </c>
      <c r="V3554" s="1" t="s">
        <v>54</v>
      </c>
      <c r="W3554">
        <v>4138</v>
      </c>
      <c r="X3554">
        <v>35</v>
      </c>
      <c r="Y3554">
        <v>107</v>
      </c>
      <c r="Z3554" s="1" t="s">
        <v>7945</v>
      </c>
      <c r="AA3554">
        <v>83251</v>
      </c>
      <c r="AB3554">
        <v>83251</v>
      </c>
      <c r="AC3554">
        <v>1531</v>
      </c>
      <c r="AD3554">
        <v>83251</v>
      </c>
      <c r="AE3554">
        <v>6</v>
      </c>
      <c r="AF3554">
        <v>20</v>
      </c>
      <c r="AG3554" s="1" t="s">
        <v>7946</v>
      </c>
      <c r="AH3554">
        <v>0</v>
      </c>
      <c r="AI3554">
        <v>0</v>
      </c>
      <c r="AJ3554" s="1">
        <f>Y3554/0.1</f>
        <v>1070</v>
      </c>
      <c r="AK3554" s="1">
        <f>AC3554-AJ3554</f>
        <v>461</v>
      </c>
      <c r="AL3554" s="28">
        <f>_xlfn.IFNA(INDEX($BD$2:$BD$53,MATCH(B3554,$BC$2:$BC$53,0)),1000)</f>
        <v>2096640</v>
      </c>
      <c r="AM3554" s="1">
        <f>C3554/AL3554*100000</f>
        <v>197.36340048840049</v>
      </c>
      <c r="AN3554" s="17">
        <f>IF(B3555=B3554,IFERROR((C3554/C3555)-1,0),0)</f>
        <v>2.6544281815926496E-2</v>
      </c>
      <c r="AO3554" s="26">
        <f>IFERROR(LOG(2)/LOG(1+(AN3554)),AN3554)</f>
        <v>26.457922821385431</v>
      </c>
      <c r="AP3554" s="26">
        <f>AVERAGE(Y3554:Y3560)</f>
        <v>166.28571428571428</v>
      </c>
      <c r="AR3554" s="1">
        <f>Q3554/AL3554*100000</f>
        <v>7.7266483516483513</v>
      </c>
      <c r="AS3554" s="25">
        <f>IF(B3555=B3554,IFERROR((AE3554/AE3555)-1,0),0)</f>
        <v>0.19999999999999996</v>
      </c>
      <c r="AT3554" s="26">
        <f>IFERROR(LOG(2)/LOG(1+(AS3554)),AS3554)</f>
        <v>3.8017840169239308</v>
      </c>
      <c r="AU3554" s="26">
        <f>AVERAGE(AE3554:AE3560)</f>
        <v>7.4285714285714288</v>
      </c>
      <c r="AV3554" s="19">
        <f>ROUNDDOWN(N3554,0)</f>
        <v>43956</v>
      </c>
      <c r="AW3554" s="29" cm="1">
        <f t="array" ref="AW3554">_xlfn.ANCHORARRAY(AV3554)-1</f>
        <v>43955</v>
      </c>
    </row>
    <row r="3555" spans="1:49" x14ac:dyDescent="0.25">
      <c r="A3555">
        <v>20200505</v>
      </c>
      <c r="B3555" s="1" t="s">
        <v>68</v>
      </c>
      <c r="C3555">
        <v>4031</v>
      </c>
      <c r="D3555">
        <v>77689</v>
      </c>
      <c r="F3555">
        <v>181</v>
      </c>
      <c r="G3555">
        <v>667</v>
      </c>
      <c r="L3555">
        <v>842</v>
      </c>
      <c r="M3555" s="1" t="s">
        <v>33</v>
      </c>
      <c r="N3555" s="2">
        <v>43955.745138888888</v>
      </c>
      <c r="O3555" s="2">
        <v>43955.578472222223</v>
      </c>
      <c r="P3555" s="1" t="s">
        <v>858</v>
      </c>
      <c r="Q3555">
        <v>156</v>
      </c>
      <c r="R3555">
        <v>667</v>
      </c>
      <c r="S3555" s="2">
        <v>43955.578472222223</v>
      </c>
      <c r="T3555" s="1" t="s">
        <v>54</v>
      </c>
      <c r="U3555" s="1" t="s">
        <v>54</v>
      </c>
      <c r="V3555" s="1" t="s">
        <v>54</v>
      </c>
      <c r="W3555">
        <v>4031</v>
      </c>
      <c r="X3555">
        <v>35</v>
      </c>
      <c r="Y3555">
        <v>181</v>
      </c>
      <c r="Z3555" s="1" t="s">
        <v>8063</v>
      </c>
      <c r="AA3555">
        <v>81720</v>
      </c>
      <c r="AB3555">
        <v>81720</v>
      </c>
      <c r="AC3555">
        <v>3743</v>
      </c>
      <c r="AD3555">
        <v>81720</v>
      </c>
      <c r="AE3555">
        <v>5</v>
      </c>
      <c r="AF3555">
        <v>80</v>
      </c>
      <c r="AG3555" s="1" t="s">
        <v>8064</v>
      </c>
      <c r="AH3555">
        <v>0</v>
      </c>
      <c r="AI3555">
        <v>0</v>
      </c>
      <c r="AJ3555" s="1">
        <f>Y3555/0.1</f>
        <v>1810</v>
      </c>
      <c r="AK3555" s="1">
        <f>AC3555-AJ3555</f>
        <v>1933</v>
      </c>
      <c r="AL3555" s="28">
        <f>_xlfn.IFNA(INDEX($BD$2:$BD$53,MATCH(B3555,$BC$2:$BC$53,0)),1000)</f>
        <v>2096640</v>
      </c>
      <c r="AM3555" s="1">
        <f>C3555/AL3555*100000</f>
        <v>192.25999694749697</v>
      </c>
      <c r="AN3555" s="17">
        <f>IF(B3556=B3555,IFERROR((C3555/C3556)-1,0),0)</f>
        <v>4.7012987012986951E-2</v>
      </c>
      <c r="AO3555" s="26">
        <f>IFERROR(LOG(2)/LOG(1+(AN3555)),AN3555)</f>
        <v>15.087658379032387</v>
      </c>
      <c r="AP3555" s="26">
        <f>AVERAGE(Y3555:Y3561)</f>
        <v>172.57142857142858</v>
      </c>
      <c r="AR3555" s="1">
        <f>Q3555/AL3555*100000</f>
        <v>7.4404761904761916</v>
      </c>
      <c r="AS3555" s="25">
        <f>IF(B3556=B3555,IFERROR((AE3555/AE3556)-1,0),0)</f>
        <v>-0.58333333333333326</v>
      </c>
      <c r="AT3555" s="26">
        <f>IFERROR(LOG(2)/LOG(1+(AS3555)),AS3555)</f>
        <v>-0.79174406918855778</v>
      </c>
      <c r="AU3555" s="26">
        <f>AVERAGE(AE3555:AE3561)</f>
        <v>7.4285714285714288</v>
      </c>
      <c r="AV3555" s="19">
        <f>ROUNDDOWN(N3555,0)</f>
        <v>43955</v>
      </c>
      <c r="AW3555" s="29" cm="1">
        <f t="array" ref="AW3555">_xlfn.ANCHORARRAY(AV3555)-1</f>
        <v>43954</v>
      </c>
    </row>
    <row r="3556" spans="1:49" x14ac:dyDescent="0.25">
      <c r="A3556">
        <v>20200504</v>
      </c>
      <c r="B3556" s="1" t="s">
        <v>68</v>
      </c>
      <c r="C3556">
        <v>3850</v>
      </c>
      <c r="D3556">
        <v>74127</v>
      </c>
      <c r="F3556">
        <v>164</v>
      </c>
      <c r="G3556">
        <v>587</v>
      </c>
      <c r="L3556">
        <v>832</v>
      </c>
      <c r="M3556" s="1" t="s">
        <v>33</v>
      </c>
      <c r="N3556" s="2">
        <v>43954.748611111114</v>
      </c>
      <c r="O3556" s="2">
        <v>43954.581944444442</v>
      </c>
      <c r="P3556" s="1" t="s">
        <v>882</v>
      </c>
      <c r="Q3556">
        <v>151</v>
      </c>
      <c r="R3556">
        <v>587</v>
      </c>
      <c r="S3556" s="2">
        <v>43954.581944444442</v>
      </c>
      <c r="T3556" s="1" t="s">
        <v>54</v>
      </c>
      <c r="U3556" s="1" t="s">
        <v>54</v>
      </c>
      <c r="V3556" s="1" t="s">
        <v>54</v>
      </c>
      <c r="W3556">
        <v>3850</v>
      </c>
      <c r="X3556">
        <v>35</v>
      </c>
      <c r="Y3556">
        <v>118</v>
      </c>
      <c r="Z3556" s="1" t="s">
        <v>8178</v>
      </c>
      <c r="AA3556">
        <v>77977</v>
      </c>
      <c r="AB3556">
        <v>77977</v>
      </c>
      <c r="AC3556">
        <v>3033</v>
      </c>
      <c r="AD3556">
        <v>77977</v>
      </c>
      <c r="AE3556">
        <v>12</v>
      </c>
      <c r="AF3556">
        <v>0</v>
      </c>
      <c r="AG3556" s="1" t="s">
        <v>8179</v>
      </c>
      <c r="AH3556">
        <v>0</v>
      </c>
      <c r="AI3556">
        <v>0</v>
      </c>
      <c r="AJ3556" s="1">
        <f>Y3556/0.1</f>
        <v>1180</v>
      </c>
      <c r="AK3556" s="1">
        <f>AC3556-AJ3556</f>
        <v>1853</v>
      </c>
      <c r="AL3556" s="28">
        <f>_xlfn.IFNA(INDEX($BD$2:$BD$53,MATCH(B3556,$BC$2:$BC$53,0)),1000)</f>
        <v>2096640</v>
      </c>
      <c r="AM3556" s="1">
        <f>C3556/AL3556*100000</f>
        <v>183.62713675213675</v>
      </c>
      <c r="AN3556" s="17">
        <f>IF(B3557=B3556,IFERROR((C3556/C3557)-1,0),0)</f>
        <v>3.1618435155412739E-2</v>
      </c>
      <c r="AO3556" s="26">
        <f>IFERROR(LOG(2)/LOG(1+(AN3556)),AN3556)</f>
        <v>22.26702366291989</v>
      </c>
      <c r="AP3556" s="26">
        <f>AVERAGE(Y3556:Y3562)</f>
        <v>160.57142857142858</v>
      </c>
      <c r="AR3556" s="1">
        <f>Q3556/AL3556*100000</f>
        <v>7.2019993894993899</v>
      </c>
      <c r="AS3556" s="25">
        <f>IF(B3557=B3556,IFERROR((AE3556/AE3557)-1,0),0)</f>
        <v>0.5</v>
      </c>
      <c r="AT3556" s="26">
        <f>IFERROR(LOG(2)/LOG(1+(AS3556)),AS3556)</f>
        <v>1.7095112913514547</v>
      </c>
      <c r="AU3556" s="26">
        <f>AVERAGE(AE3556:AE3562)</f>
        <v>7.4285714285714288</v>
      </c>
      <c r="AV3556" s="19">
        <f>ROUNDDOWN(N3556,0)</f>
        <v>43954</v>
      </c>
      <c r="AW3556" s="29" cm="1">
        <f t="array" ref="AW3556">_xlfn.ANCHORARRAY(AV3556)-1</f>
        <v>43953</v>
      </c>
    </row>
    <row r="3557" spans="1:49" x14ac:dyDescent="0.25">
      <c r="A3557">
        <v>20200503</v>
      </c>
      <c r="B3557" s="1" t="s">
        <v>68</v>
      </c>
      <c r="C3557">
        <v>3732</v>
      </c>
      <c r="D3557">
        <v>71212</v>
      </c>
      <c r="F3557">
        <v>168</v>
      </c>
      <c r="G3557">
        <v>587</v>
      </c>
      <c r="L3557">
        <v>812</v>
      </c>
      <c r="M3557" s="1" t="s">
        <v>33</v>
      </c>
      <c r="N3557" s="2">
        <v>43953.75</v>
      </c>
      <c r="O3557" s="2">
        <v>43953.583333333336</v>
      </c>
      <c r="P3557" s="1" t="s">
        <v>902</v>
      </c>
      <c r="Q3557">
        <v>139</v>
      </c>
      <c r="R3557">
        <v>587</v>
      </c>
      <c r="S3557" s="2">
        <v>43953.583333333336</v>
      </c>
      <c r="T3557" s="1" t="s">
        <v>54</v>
      </c>
      <c r="U3557" s="1" t="s">
        <v>54</v>
      </c>
      <c r="V3557" s="1" t="s">
        <v>54</v>
      </c>
      <c r="W3557">
        <v>3732</v>
      </c>
      <c r="X3557">
        <v>35</v>
      </c>
      <c r="Y3557">
        <v>219</v>
      </c>
      <c r="Z3557" s="1" t="s">
        <v>5987</v>
      </c>
      <c r="AA3557">
        <v>74944</v>
      </c>
      <c r="AB3557">
        <v>74944</v>
      </c>
      <c r="AC3557">
        <v>3826</v>
      </c>
      <c r="AD3557">
        <v>74944</v>
      </c>
      <c r="AE3557">
        <v>8</v>
      </c>
      <c r="AF3557">
        <v>0</v>
      </c>
      <c r="AG3557" s="1" t="s">
        <v>8291</v>
      </c>
      <c r="AH3557">
        <v>0</v>
      </c>
      <c r="AI3557">
        <v>0</v>
      </c>
      <c r="AJ3557" s="1">
        <f>Y3557/0.1</f>
        <v>2190</v>
      </c>
      <c r="AK3557" s="1">
        <f>AC3557-AJ3557</f>
        <v>1636</v>
      </c>
      <c r="AL3557" s="28">
        <f>_xlfn.IFNA(INDEX($BD$2:$BD$53,MATCH(B3557,$BC$2:$BC$53,0)),1000)</f>
        <v>2096640</v>
      </c>
      <c r="AM3557" s="1">
        <f>C3557/AL3557*100000</f>
        <v>177.99908424908423</v>
      </c>
      <c r="AN3557" s="17">
        <f>IF(B3558=B3557,IFERROR((C3557/C3558)-1,0),0)</f>
        <v>6.233988044406491E-2</v>
      </c>
      <c r="AO3557" s="26">
        <f>IFERROR(LOG(2)/LOG(1+(AN3557)),AN3557)</f>
        <v>11.461921082701448</v>
      </c>
      <c r="AP3557" s="26">
        <f>AVERAGE(Y3557:Y3563)</f>
        <v>153.14285714285714</v>
      </c>
      <c r="AR3557" s="1">
        <f>Q3557/AL3557*100000</f>
        <v>6.6296550671550669</v>
      </c>
      <c r="AS3557" s="25">
        <f>IF(B3558=B3557,IFERROR((AE3557/AE3558)-1,0),0)</f>
        <v>0</v>
      </c>
      <c r="AT3557" s="26">
        <f>IFERROR(LOG(2)/LOG(1+(AS3557)),AS3557)</f>
        <v>0</v>
      </c>
      <c r="AU3557" s="26">
        <f>AVERAGE(AE3557:AE3563)</f>
        <v>6.5714285714285712</v>
      </c>
      <c r="AV3557" s="19">
        <f>ROUNDDOWN(N3557,0)</f>
        <v>43953</v>
      </c>
      <c r="AW3557" s="29" cm="1">
        <f t="array" ref="AW3557">_xlfn.ANCHORARRAY(AV3557)-1</f>
        <v>43952</v>
      </c>
    </row>
    <row r="3558" spans="1:49" x14ac:dyDescent="0.25">
      <c r="A3558">
        <v>20200502</v>
      </c>
      <c r="B3558" s="1" t="s">
        <v>68</v>
      </c>
      <c r="C3558">
        <v>3513</v>
      </c>
      <c r="D3558">
        <v>67605</v>
      </c>
      <c r="F3558">
        <v>159</v>
      </c>
      <c r="G3558">
        <v>587</v>
      </c>
      <c r="L3558">
        <v>785</v>
      </c>
      <c r="M3558" s="1" t="s">
        <v>33</v>
      </c>
      <c r="N3558" s="2">
        <v>43952.834722222222</v>
      </c>
      <c r="O3558" s="2">
        <v>43952.668055555558</v>
      </c>
      <c r="P3558" s="1" t="s">
        <v>928</v>
      </c>
      <c r="Q3558">
        <v>131</v>
      </c>
      <c r="R3558">
        <v>587</v>
      </c>
      <c r="S3558" s="2">
        <v>43952.668055555558</v>
      </c>
      <c r="T3558" s="1" t="s">
        <v>54</v>
      </c>
      <c r="U3558" s="1" t="s">
        <v>54</v>
      </c>
      <c r="V3558" s="1" t="s">
        <v>54</v>
      </c>
      <c r="W3558">
        <v>3513</v>
      </c>
      <c r="X3558">
        <v>35</v>
      </c>
      <c r="Y3558">
        <v>102</v>
      </c>
      <c r="Z3558" s="1" t="s">
        <v>8395</v>
      </c>
      <c r="AA3558">
        <v>71118</v>
      </c>
      <c r="AB3558">
        <v>71118</v>
      </c>
      <c r="AC3558">
        <v>3249</v>
      </c>
      <c r="AD3558">
        <v>71118</v>
      </c>
      <c r="AE3558">
        <v>8</v>
      </c>
      <c r="AF3558">
        <v>51</v>
      </c>
      <c r="AG3558" s="1" t="s">
        <v>8396</v>
      </c>
      <c r="AH3558">
        <v>0</v>
      </c>
      <c r="AI3558">
        <v>0</v>
      </c>
      <c r="AJ3558" s="1">
        <f>Y3558/0.1</f>
        <v>1020</v>
      </c>
      <c r="AK3558" s="1">
        <f>AC3558-AJ3558</f>
        <v>2229</v>
      </c>
      <c r="AL3558" s="28">
        <f>_xlfn.IFNA(INDEX($BD$2:$BD$53,MATCH(B3558,$BC$2:$BC$53,0)),1000)</f>
        <v>2096640</v>
      </c>
      <c r="AM3558" s="1">
        <f>C3558/AL3558*100000</f>
        <v>167.55380036630035</v>
      </c>
      <c r="AN3558" s="17">
        <f>IF(B3559=B3558,IFERROR((C3558/C3559)-1,0),0)</f>
        <v>2.9903254177660488E-2</v>
      </c>
      <c r="AO3558" s="26">
        <f>IFERROR(LOG(2)/LOG(1+(AN3558)),AN3558)</f>
        <v>23.52452884248034</v>
      </c>
      <c r="AP3558" s="26">
        <f>AVERAGE(Y3558:Y3564)</f>
        <v>141.71428571428572</v>
      </c>
      <c r="AR3558" s="1">
        <f>Q3558/AL3558*100000</f>
        <v>6.2480921855921849</v>
      </c>
      <c r="AS3558" s="25">
        <f>IF(B3559=B3558,IFERROR((AE3558/AE3559)-1,0),0)</f>
        <v>-0.27272727272727271</v>
      </c>
      <c r="AT3558" s="26">
        <f>IFERROR(LOG(2)/LOG(1+(AS3558)),AS3558)</f>
        <v>-2.1766024788761</v>
      </c>
      <c r="AU3558" s="26">
        <f>AVERAGE(AE3558:AE3564)</f>
        <v>6.7142857142857144</v>
      </c>
      <c r="AV3558" s="19">
        <f>ROUNDDOWN(N3558,0)</f>
        <v>43952</v>
      </c>
      <c r="AW3558" s="29" cm="1">
        <f t="array" ref="AW3558">_xlfn.ANCHORARRAY(AV3558)-1</f>
        <v>43951</v>
      </c>
    </row>
    <row r="3559" spans="1:49" x14ac:dyDescent="0.25">
      <c r="A3559">
        <v>20200501</v>
      </c>
      <c r="B3559" s="1" t="s">
        <v>68</v>
      </c>
      <c r="C3559">
        <v>3411</v>
      </c>
      <c r="D3559">
        <v>64458</v>
      </c>
      <c r="F3559">
        <v>172</v>
      </c>
      <c r="G3559">
        <v>536</v>
      </c>
      <c r="L3559">
        <v>760</v>
      </c>
      <c r="M3559" s="1" t="s">
        <v>33</v>
      </c>
      <c r="N3559" s="2">
        <v>43952.454861111109</v>
      </c>
      <c r="O3559" s="2">
        <v>43952.288194444445</v>
      </c>
      <c r="P3559" s="1" t="s">
        <v>954</v>
      </c>
      <c r="Q3559">
        <v>123</v>
      </c>
      <c r="R3559">
        <v>536</v>
      </c>
      <c r="S3559" s="2">
        <v>43952.288194444445</v>
      </c>
      <c r="T3559" s="1" t="s">
        <v>54</v>
      </c>
      <c r="U3559" s="1" t="s">
        <v>54</v>
      </c>
      <c r="V3559" s="1" t="s">
        <v>54</v>
      </c>
      <c r="W3559">
        <v>3411</v>
      </c>
      <c r="X3559">
        <v>35</v>
      </c>
      <c r="Y3559">
        <v>198</v>
      </c>
      <c r="Z3559" s="1" t="s">
        <v>8510</v>
      </c>
      <c r="AA3559">
        <v>67869</v>
      </c>
      <c r="AB3559">
        <v>67869</v>
      </c>
      <c r="AC3559">
        <v>2784</v>
      </c>
      <c r="AD3559">
        <v>67869</v>
      </c>
      <c r="AE3559">
        <v>11</v>
      </c>
      <c r="AF3559">
        <v>0</v>
      </c>
      <c r="AG3559" s="1" t="s">
        <v>8511</v>
      </c>
      <c r="AH3559">
        <v>0</v>
      </c>
      <c r="AI3559">
        <v>0</v>
      </c>
      <c r="AJ3559" s="1">
        <f>Y3559/0.1</f>
        <v>1980</v>
      </c>
      <c r="AK3559" s="1">
        <f>AC3559-AJ3559</f>
        <v>804</v>
      </c>
      <c r="AL3559" s="28">
        <f>_xlfn.IFNA(INDEX($BD$2:$BD$53,MATCH(B3559,$BC$2:$BC$53,0)),1000)</f>
        <v>2096640</v>
      </c>
      <c r="AM3559" s="1">
        <f>C3559/AL3559*100000</f>
        <v>162.68887362637363</v>
      </c>
      <c r="AN3559" s="17">
        <f>IF(B3560=B3559,IFERROR((C3559/C3560)-1,0),0)</f>
        <v>6.1624649859943981E-2</v>
      </c>
      <c r="AO3559" s="26">
        <f>IFERROR(LOG(2)/LOG(1+(AN3559)),AN3559)</f>
        <v>11.591007927324119</v>
      </c>
      <c r="AP3559" s="26">
        <f>AVERAGE(Y3559:Y3565)</f>
        <v>147.42857142857142</v>
      </c>
      <c r="AR3559" s="1">
        <f>Q3559/AL3559*100000</f>
        <v>5.8665293040293038</v>
      </c>
      <c r="AS3559" s="25">
        <f>IF(B3560=B3559,IFERROR((AE3559/AE3560)-1,0),0)</f>
        <v>4.5</v>
      </c>
      <c r="AT3559" s="26">
        <f>IFERROR(LOG(2)/LOG(1+(AS3559)),AS3559)</f>
        <v>0.40659800924006667</v>
      </c>
      <c r="AU3559" s="26">
        <f>AVERAGE(AE3559:AE3565)</f>
        <v>6.4285714285714288</v>
      </c>
      <c r="AV3559" s="19">
        <f>ROUNDDOWN(N3559,0)</f>
        <v>43952</v>
      </c>
      <c r="AW3559" s="29" cm="1">
        <f t="array" ref="AW3559">_xlfn.ANCHORARRAY(AV3559)-1</f>
        <v>43951</v>
      </c>
    </row>
    <row r="3560" spans="1:49" x14ac:dyDescent="0.25">
      <c r="A3560">
        <v>20200430</v>
      </c>
      <c r="B3560" s="1" t="s">
        <v>68</v>
      </c>
      <c r="C3560">
        <v>3213</v>
      </c>
      <c r="D3560">
        <v>61872</v>
      </c>
      <c r="F3560">
        <v>163</v>
      </c>
      <c r="G3560">
        <v>536</v>
      </c>
      <c r="L3560">
        <v>734</v>
      </c>
      <c r="M3560" s="1" t="s">
        <v>33</v>
      </c>
      <c r="N3560" s="2">
        <v>43950.834722222222</v>
      </c>
      <c r="O3560" s="2">
        <v>43950.668055555558</v>
      </c>
      <c r="P3560" s="1" t="s">
        <v>979</v>
      </c>
      <c r="Q3560">
        <v>112</v>
      </c>
      <c r="R3560">
        <v>536</v>
      </c>
      <c r="S3560" s="2">
        <v>43950.668055555558</v>
      </c>
      <c r="T3560" s="1" t="s">
        <v>54</v>
      </c>
      <c r="U3560" s="1" t="s">
        <v>54</v>
      </c>
      <c r="V3560" s="1" t="s">
        <v>54</v>
      </c>
      <c r="W3560">
        <v>3213</v>
      </c>
      <c r="X3560">
        <v>35</v>
      </c>
      <c r="Y3560">
        <v>239</v>
      </c>
      <c r="Z3560" s="1" t="s">
        <v>8624</v>
      </c>
      <c r="AA3560">
        <v>65085</v>
      </c>
      <c r="AB3560">
        <v>65085</v>
      </c>
      <c r="AC3560">
        <v>3340</v>
      </c>
      <c r="AD3560">
        <v>65085</v>
      </c>
      <c r="AE3560">
        <v>2</v>
      </c>
      <c r="AF3560">
        <v>27</v>
      </c>
      <c r="AG3560" s="1" t="s">
        <v>8625</v>
      </c>
      <c r="AH3560">
        <v>0</v>
      </c>
      <c r="AI3560">
        <v>0</v>
      </c>
      <c r="AJ3560" s="1">
        <f>Y3560/0.1</f>
        <v>2390</v>
      </c>
      <c r="AK3560" s="1">
        <f>AC3560-AJ3560</f>
        <v>950</v>
      </c>
      <c r="AL3560" s="28">
        <f>_xlfn.IFNA(INDEX($BD$2:$BD$53,MATCH(B3560,$BC$2:$BC$53,0)),1000)</f>
        <v>2096640</v>
      </c>
      <c r="AM3560" s="1">
        <f>C3560/AL3560*100000</f>
        <v>153.24519230769229</v>
      </c>
      <c r="AN3560" s="17">
        <f>IF(B3561=B3560,IFERROR((C3560/C3561)-1,0),0)</f>
        <v>8.0363147276395486E-2</v>
      </c>
      <c r="AO3560" s="26">
        <f>IFERROR(LOG(2)/LOG(1+(AN3560)),AN3560)</f>
        <v>8.9672962636133438</v>
      </c>
      <c r="AP3560" s="26">
        <f>AVERAGE(Y3560:Y3566)</f>
        <v>143.28571428571428</v>
      </c>
      <c r="AR3560" s="1">
        <f>Q3560/AL3560*100000</f>
        <v>5.3418803418803416</v>
      </c>
      <c r="AS3560" s="25">
        <f>IF(B3561=B3560,IFERROR((AE3560/AE3561)-1,0),0)</f>
        <v>-0.66666666666666674</v>
      </c>
      <c r="AT3560" s="26">
        <f>IFERROR(LOG(2)/LOG(1+(AS3560)),AS3560)</f>
        <v>-0.63092975357145731</v>
      </c>
      <c r="AU3560" s="26">
        <f>AVERAGE(AE3560:AE3566)</f>
        <v>5.8571428571428568</v>
      </c>
      <c r="AV3560" s="19">
        <f>ROUNDDOWN(N3560,0)</f>
        <v>43950</v>
      </c>
      <c r="AW3560" s="29" cm="1">
        <f t="array" ref="AW3560">_xlfn.ANCHORARRAY(AV3560)-1</f>
        <v>43949</v>
      </c>
    </row>
    <row r="3561" spans="1:49" x14ac:dyDescent="0.25">
      <c r="A3561">
        <v>20200429</v>
      </c>
      <c r="B3561" s="1" t="s">
        <v>68</v>
      </c>
      <c r="C3561">
        <v>2974</v>
      </c>
      <c r="D3561">
        <v>58771</v>
      </c>
      <c r="F3561">
        <v>157</v>
      </c>
      <c r="G3561">
        <v>509</v>
      </c>
      <c r="L3561">
        <v>705</v>
      </c>
      <c r="M3561" s="1" t="s">
        <v>33</v>
      </c>
      <c r="N3561" s="2">
        <v>43949.75</v>
      </c>
      <c r="O3561" s="2">
        <v>43949.583333333336</v>
      </c>
      <c r="P3561" s="1" t="s">
        <v>1000</v>
      </c>
      <c r="Q3561">
        <v>110</v>
      </c>
      <c r="R3561">
        <v>509</v>
      </c>
      <c r="S3561" s="2">
        <v>43949.583333333336</v>
      </c>
      <c r="T3561" s="1" t="s">
        <v>54</v>
      </c>
      <c r="U3561" s="1" t="s">
        <v>54</v>
      </c>
      <c r="V3561" s="1" t="s">
        <v>54</v>
      </c>
      <c r="W3561">
        <v>2974</v>
      </c>
      <c r="X3561">
        <v>35</v>
      </c>
      <c r="Y3561">
        <v>151</v>
      </c>
      <c r="Z3561" s="1" t="s">
        <v>8743</v>
      </c>
      <c r="AA3561">
        <v>61745</v>
      </c>
      <c r="AB3561">
        <v>61745</v>
      </c>
      <c r="AC3561">
        <v>2942</v>
      </c>
      <c r="AD3561">
        <v>61745</v>
      </c>
      <c r="AE3561">
        <v>6</v>
      </c>
      <c r="AF3561">
        <v>28</v>
      </c>
      <c r="AG3561" s="1" t="s">
        <v>8744</v>
      </c>
      <c r="AH3561">
        <v>0</v>
      </c>
      <c r="AI3561">
        <v>0</v>
      </c>
      <c r="AJ3561" s="1">
        <f>Y3561/0.1</f>
        <v>1510</v>
      </c>
      <c r="AK3561" s="1">
        <f>AC3561-AJ3561</f>
        <v>1432</v>
      </c>
      <c r="AL3561" s="28">
        <f>_xlfn.IFNA(INDEX($BD$2:$BD$53,MATCH(B3561,$BC$2:$BC$53,0)),1000)</f>
        <v>2096640</v>
      </c>
      <c r="AM3561" s="1">
        <f>C3561/AL3561*100000</f>
        <v>141.84600122100122</v>
      </c>
      <c r="AN3561" s="17">
        <f>IF(B3562=B3561,IFERROR((C3561/C3562)-1,0),0)</f>
        <v>5.3489195890896291E-2</v>
      </c>
      <c r="AO3561" s="26">
        <f>IFERROR(LOG(2)/LOG(1+(AN3561)),AN3561)</f>
        <v>13.302202879166309</v>
      </c>
      <c r="AP3561" s="26">
        <f>AVERAGE(Y3561:Y3567)</f>
        <v>128.85714285714286</v>
      </c>
      <c r="AR3561" s="1">
        <f>Q3561/AL3561*100000</f>
        <v>5.2464896214896219</v>
      </c>
      <c r="AS3561" s="25">
        <f>IF(B3562=B3561,IFERROR((AE3561/AE3562)-1,0),0)</f>
        <v>0.19999999999999996</v>
      </c>
      <c r="AT3561" s="26">
        <f>IFERROR(LOG(2)/LOG(1+(AS3561)),AS3561)</f>
        <v>3.8017840169239308</v>
      </c>
      <c r="AU3561" s="26">
        <f>AVERAGE(AE3561:AE3567)</f>
        <v>6.4285714285714288</v>
      </c>
      <c r="AV3561" s="19">
        <f>ROUNDDOWN(N3561,0)</f>
        <v>43949</v>
      </c>
      <c r="AW3561" s="29" cm="1">
        <f t="array" ref="AW3561">_xlfn.ANCHORARRAY(AV3561)-1</f>
        <v>43948</v>
      </c>
    </row>
    <row r="3562" spans="1:49" x14ac:dyDescent="0.25">
      <c r="A3562">
        <v>20200428</v>
      </c>
      <c r="B3562" s="1" t="s">
        <v>68</v>
      </c>
      <c r="C3562">
        <v>2823</v>
      </c>
      <c r="D3562">
        <v>55980</v>
      </c>
      <c r="F3562">
        <v>155</v>
      </c>
      <c r="G3562">
        <v>481</v>
      </c>
      <c r="L3562">
        <v>666</v>
      </c>
      <c r="M3562" s="1" t="s">
        <v>33</v>
      </c>
      <c r="N3562" s="2">
        <v>43948.75277777778</v>
      </c>
      <c r="O3562" s="2">
        <v>43948.586111111108</v>
      </c>
      <c r="P3562" s="1" t="s">
        <v>1028</v>
      </c>
      <c r="Q3562">
        <v>104</v>
      </c>
      <c r="R3562">
        <v>481</v>
      </c>
      <c r="S3562" s="2">
        <v>43948.586111111108</v>
      </c>
      <c r="T3562" s="1" t="s">
        <v>54</v>
      </c>
      <c r="U3562" s="1" t="s">
        <v>54</v>
      </c>
      <c r="V3562" s="1" t="s">
        <v>54</v>
      </c>
      <c r="X3562">
        <v>35</v>
      </c>
      <c r="Y3562">
        <v>97</v>
      </c>
      <c r="Z3562" s="1" t="s">
        <v>8856</v>
      </c>
      <c r="AA3562">
        <v>58803</v>
      </c>
      <c r="AB3562">
        <v>58803</v>
      </c>
      <c r="AC3562">
        <v>2188</v>
      </c>
      <c r="AD3562">
        <v>58803</v>
      </c>
      <c r="AE3562">
        <v>5</v>
      </c>
      <c r="AF3562">
        <v>69</v>
      </c>
      <c r="AG3562" s="1" t="s">
        <v>8857</v>
      </c>
      <c r="AH3562">
        <v>0</v>
      </c>
      <c r="AI3562">
        <v>0</v>
      </c>
      <c r="AJ3562" s="1">
        <f>Y3562/0.1</f>
        <v>970</v>
      </c>
      <c r="AK3562" s="1">
        <f>AC3562-AJ3562</f>
        <v>1218</v>
      </c>
      <c r="AL3562" s="28">
        <f>_xlfn.IFNA(INDEX($BD$2:$BD$53,MATCH(B3562,$BC$2:$BC$53,0)),1000)</f>
        <v>2096640</v>
      </c>
      <c r="AM3562" s="1">
        <f>C3562/AL3562*100000</f>
        <v>134.64400183150184</v>
      </c>
      <c r="AN3562" s="17">
        <f>IF(B3563=B3562,IFERROR((C3562/C3563)-1,0),0)</f>
        <v>3.5583272193690396E-2</v>
      </c>
      <c r="AO3562" s="26">
        <f>IFERROR(LOG(2)/LOG(1+(AN3562)),AN3562)</f>
        <v>19.824133512362586</v>
      </c>
      <c r="AP3562" s="26">
        <f>AVERAGE(Y3562:Y3568)</f>
        <v>121.71428571428571</v>
      </c>
      <c r="AR3562" s="1">
        <f>Q3562/AL3562*100000</f>
        <v>4.9603174603174605</v>
      </c>
      <c r="AS3562" s="25">
        <f>IF(B3563=B3562,IFERROR((AE3562/AE3563)-1,0),0)</f>
        <v>-0.16666666666666663</v>
      </c>
      <c r="AT3562" s="26">
        <f>IFERROR(LOG(2)/LOG(1+(AS3562)),AS3562)</f>
        <v>-3.8017840169239316</v>
      </c>
      <c r="AU3562" s="26">
        <f>AVERAGE(AE3562:AE3568)</f>
        <v>6.5714285714285712</v>
      </c>
      <c r="AV3562" s="19">
        <f>ROUNDDOWN(N3562,0)</f>
        <v>43948</v>
      </c>
      <c r="AW3562" s="29" cm="1">
        <f t="array" ref="AW3562">_xlfn.ANCHORARRAY(AV3562)-1</f>
        <v>43947</v>
      </c>
    </row>
    <row r="3563" spans="1:49" x14ac:dyDescent="0.25">
      <c r="A3563">
        <v>20200427</v>
      </c>
      <c r="B3563" s="1" t="s">
        <v>68</v>
      </c>
      <c r="C3563">
        <v>2726</v>
      </c>
      <c r="D3563">
        <v>53889</v>
      </c>
      <c r="F3563">
        <v>148</v>
      </c>
      <c r="G3563">
        <v>412</v>
      </c>
      <c r="L3563">
        <v>650</v>
      </c>
      <c r="M3563" s="1" t="s">
        <v>33</v>
      </c>
      <c r="N3563" s="2">
        <v>43947.750694444447</v>
      </c>
      <c r="O3563" s="2">
        <v>43947.584027777775</v>
      </c>
      <c r="P3563" s="1" t="s">
        <v>1049</v>
      </c>
      <c r="Q3563">
        <v>99</v>
      </c>
      <c r="R3563">
        <v>412</v>
      </c>
      <c r="S3563" s="2">
        <v>43947.584027777775</v>
      </c>
      <c r="T3563" s="1" t="s">
        <v>54</v>
      </c>
      <c r="U3563" s="1" t="s">
        <v>54</v>
      </c>
      <c r="V3563" s="1" t="s">
        <v>54</v>
      </c>
      <c r="X3563">
        <v>35</v>
      </c>
      <c r="Y3563">
        <v>66</v>
      </c>
      <c r="Z3563" s="1" t="s">
        <v>8959</v>
      </c>
      <c r="AA3563">
        <v>56615</v>
      </c>
      <c r="AB3563">
        <v>56615</v>
      </c>
      <c r="AC3563">
        <v>2880</v>
      </c>
      <c r="AD3563">
        <v>56615</v>
      </c>
      <c r="AE3563">
        <v>6</v>
      </c>
      <c r="AF3563">
        <v>0</v>
      </c>
      <c r="AG3563" s="1" t="s">
        <v>8960</v>
      </c>
      <c r="AH3563">
        <v>0</v>
      </c>
      <c r="AI3563">
        <v>0</v>
      </c>
      <c r="AJ3563" s="1">
        <f>Y3563/0.1</f>
        <v>660</v>
      </c>
      <c r="AK3563" s="1">
        <f>AC3563-AJ3563</f>
        <v>2220</v>
      </c>
      <c r="AL3563" s="28">
        <f>_xlfn.IFNA(INDEX($BD$2:$BD$53,MATCH(B3563,$BC$2:$BC$53,0)),1000)</f>
        <v>2096640</v>
      </c>
      <c r="AM3563" s="1">
        <f>C3563/AL3563*100000</f>
        <v>130.01755189255189</v>
      </c>
      <c r="AN3563" s="17">
        <f>IF(B3564=B3563,IFERROR((C3563/C3564)-1,0),0)</f>
        <v>2.4812030075187952E-2</v>
      </c>
      <c r="AO3563" s="26">
        <f>IFERROR(LOG(2)/LOG(1+(AN3563)),AN3563)</f>
        <v>28.281089719509033</v>
      </c>
      <c r="AP3563" s="26">
        <f>AVERAGE(Y3563:Y3569)</f>
        <v>125.85714285714286</v>
      </c>
      <c r="AR3563" s="1">
        <f>Q3563/AL3563*100000</f>
        <v>4.7218406593406597</v>
      </c>
      <c r="AS3563" s="25">
        <f>IF(B3564=B3563,IFERROR((AE3563/AE3564)-1,0),0)</f>
        <v>-0.33333333333333337</v>
      </c>
      <c r="AT3563" s="26">
        <f>IFERROR(LOG(2)/LOG(1+(AS3563)),AS3563)</f>
        <v>-1.7095112913514545</v>
      </c>
      <c r="AU3563" s="26">
        <f>AVERAGE(AE3563:AE3569)</f>
        <v>6.2857142857142856</v>
      </c>
      <c r="AV3563" s="19">
        <f>ROUNDDOWN(N3563,0)</f>
        <v>43947</v>
      </c>
      <c r="AW3563" s="29" cm="1">
        <f t="array" ref="AW3563">_xlfn.ANCHORARRAY(AV3563)-1</f>
        <v>43946</v>
      </c>
    </row>
    <row r="3564" spans="1:49" x14ac:dyDescent="0.25">
      <c r="A3564">
        <v>20200426</v>
      </c>
      <c r="B3564" s="1" t="s">
        <v>68</v>
      </c>
      <c r="C3564">
        <v>2660</v>
      </c>
      <c r="D3564">
        <v>51075</v>
      </c>
      <c r="F3564">
        <v>152</v>
      </c>
      <c r="G3564">
        <v>412</v>
      </c>
      <c r="L3564">
        <v>614</v>
      </c>
      <c r="M3564" s="1" t="s">
        <v>33</v>
      </c>
      <c r="N3564" s="2">
        <v>43946.85</v>
      </c>
      <c r="O3564" s="2">
        <v>43946.683333333334</v>
      </c>
      <c r="P3564" s="1" t="s">
        <v>1074</v>
      </c>
      <c r="Q3564">
        <v>93</v>
      </c>
      <c r="R3564">
        <v>412</v>
      </c>
      <c r="S3564" s="2">
        <v>43946.683333333334</v>
      </c>
      <c r="T3564" s="1" t="s">
        <v>54</v>
      </c>
      <c r="U3564" s="1" t="s">
        <v>54</v>
      </c>
      <c r="V3564" s="1" t="s">
        <v>54</v>
      </c>
      <c r="X3564">
        <v>35</v>
      </c>
      <c r="Y3564">
        <v>139</v>
      </c>
      <c r="Z3564" s="1" t="s">
        <v>9065</v>
      </c>
      <c r="AA3564">
        <v>53735</v>
      </c>
      <c r="AB3564">
        <v>53735</v>
      </c>
      <c r="AC3564">
        <v>2225</v>
      </c>
      <c r="AD3564">
        <v>53735</v>
      </c>
      <c r="AE3564">
        <v>9</v>
      </c>
      <c r="AF3564">
        <v>0</v>
      </c>
      <c r="AG3564" s="1" t="s">
        <v>9066</v>
      </c>
      <c r="AH3564">
        <v>0</v>
      </c>
      <c r="AI3564">
        <v>0</v>
      </c>
      <c r="AJ3564" s="1">
        <f>Y3564/0.1</f>
        <v>1390</v>
      </c>
      <c r="AK3564" s="1">
        <f>AC3564-AJ3564</f>
        <v>835</v>
      </c>
      <c r="AL3564" s="28">
        <f>_xlfn.IFNA(INDEX($BD$2:$BD$53,MATCH(B3564,$BC$2:$BC$53,0)),1000)</f>
        <v>2096640</v>
      </c>
      <c r="AM3564" s="1">
        <f>C3564/AL3564*100000</f>
        <v>126.86965811965813</v>
      </c>
      <c r="AN3564" s="17">
        <f>IF(B3565=B3564,IFERROR((C3564/C3565)-1,0),0)</f>
        <v>5.5136850456168229E-2</v>
      </c>
      <c r="AO3564" s="26">
        <f>IFERROR(LOG(2)/LOG(1+(AN3564)),AN3564)</f>
        <v>12.914869597914533</v>
      </c>
      <c r="AP3564" s="26">
        <f>AVERAGE(Y3564:Y3570)</f>
        <v>123.14285714285714</v>
      </c>
      <c r="AR3564" s="1">
        <f>Q3564/AL3564*100000</f>
        <v>4.4356684981684982</v>
      </c>
      <c r="AS3564" s="25">
        <f>IF(B3565=B3564,IFERROR((AE3564/AE3565)-1,0),0)</f>
        <v>0.5</v>
      </c>
      <c r="AT3564" s="26">
        <f>IFERROR(LOG(2)/LOG(1+(AS3564)),AS3564)</f>
        <v>1.7095112913514547</v>
      </c>
      <c r="AU3564" s="26">
        <f>AVERAGE(AE3564:AE3570)</f>
        <v>5.7142857142857144</v>
      </c>
      <c r="AV3564" s="19">
        <f>ROUNDDOWN(N3564,0)</f>
        <v>43946</v>
      </c>
      <c r="AW3564" s="29" cm="1">
        <f t="array" ref="AW3564">_xlfn.ANCHORARRAY(AV3564)-1</f>
        <v>43945</v>
      </c>
    </row>
    <row r="3565" spans="1:49" x14ac:dyDescent="0.25">
      <c r="A3565">
        <v>20200425</v>
      </c>
      <c r="B3565" s="1" t="s">
        <v>68</v>
      </c>
      <c r="C3565">
        <v>2521</v>
      </c>
      <c r="D3565">
        <v>48989</v>
      </c>
      <c r="F3565">
        <v>152</v>
      </c>
      <c r="G3565">
        <v>412</v>
      </c>
      <c r="L3565">
        <v>614</v>
      </c>
      <c r="M3565" s="1" t="s">
        <v>33</v>
      </c>
      <c r="N3565" s="2">
        <v>43946.582638888889</v>
      </c>
      <c r="O3565" s="2">
        <v>43946.415972222225</v>
      </c>
      <c r="P3565" s="1" t="s">
        <v>1097</v>
      </c>
      <c r="Q3565">
        <v>84</v>
      </c>
      <c r="R3565">
        <v>412</v>
      </c>
      <c r="S3565" s="2">
        <v>43946.415972222225</v>
      </c>
      <c r="T3565" s="1" t="s">
        <v>54</v>
      </c>
      <c r="U3565" s="1" t="s">
        <v>54</v>
      </c>
      <c r="V3565" s="1" t="s">
        <v>54</v>
      </c>
      <c r="X3565">
        <v>35</v>
      </c>
      <c r="Y3565">
        <v>142</v>
      </c>
      <c r="Z3565" s="1" t="s">
        <v>9173</v>
      </c>
      <c r="AA3565">
        <v>51510</v>
      </c>
      <c r="AB3565">
        <v>51510</v>
      </c>
      <c r="AC3565">
        <v>4947</v>
      </c>
      <c r="AD3565">
        <v>51510</v>
      </c>
      <c r="AE3565">
        <v>6</v>
      </c>
      <c r="AF3565">
        <v>45</v>
      </c>
      <c r="AG3565" s="1" t="s">
        <v>9174</v>
      </c>
      <c r="AH3565">
        <v>0</v>
      </c>
      <c r="AI3565">
        <v>0</v>
      </c>
      <c r="AJ3565" s="1">
        <f>Y3565/0.1</f>
        <v>1420</v>
      </c>
      <c r="AK3565" s="1">
        <f>AC3565-AJ3565</f>
        <v>3527</v>
      </c>
      <c r="AL3565" s="28">
        <f>_xlfn.IFNA(INDEX($BD$2:$BD$53,MATCH(B3565,$BC$2:$BC$53,0)),1000)</f>
        <v>2096640</v>
      </c>
      <c r="AM3565" s="1">
        <f>C3565/AL3565*100000</f>
        <v>120.24000305250306</v>
      </c>
      <c r="AN3565" s="17">
        <f>IF(B3566=B3565,IFERROR((C3565/C3566)-1,0),0)</f>
        <v>5.9688944934846555E-2</v>
      </c>
      <c r="AO3565" s="26">
        <f>IFERROR(LOG(2)/LOG(1+(AN3565)),AN3565)</f>
        <v>11.955880919930673</v>
      </c>
      <c r="AP3565" s="26">
        <f>AVERAGE(Y3565:Y3571)</f>
        <v>115.71428571428571</v>
      </c>
      <c r="AR3565" s="1">
        <f>Q3565/AL3565*100000</f>
        <v>4.0064102564102564</v>
      </c>
      <c r="AS3565" s="25">
        <f>IF(B3566=B3565,IFERROR((AE3565/AE3566)-1,0),0)</f>
        <v>-0.1428571428571429</v>
      </c>
      <c r="AT3565" s="26">
        <f>IFERROR(LOG(2)/LOG(1+(AS3565)),AS3565)</f>
        <v>-4.4965561056019201</v>
      </c>
      <c r="AU3565" s="26">
        <f>AVERAGE(AE3565:AE3571)</f>
        <v>4.7142857142857144</v>
      </c>
      <c r="AV3565" s="19">
        <f>ROUNDDOWN(N3565,0)</f>
        <v>43946</v>
      </c>
      <c r="AW3565" s="29" cm="1">
        <f t="array" ref="AW3565">_xlfn.ANCHORARRAY(AV3565)-1</f>
        <v>43945</v>
      </c>
    </row>
    <row r="3566" spans="1:49" x14ac:dyDescent="0.25">
      <c r="A3566">
        <v>20200424</v>
      </c>
      <c r="B3566" s="1" t="s">
        <v>68</v>
      </c>
      <c r="C3566">
        <v>2379</v>
      </c>
      <c r="D3566">
        <v>44184</v>
      </c>
      <c r="F3566">
        <v>123</v>
      </c>
      <c r="G3566">
        <v>367</v>
      </c>
      <c r="L3566">
        <v>573</v>
      </c>
      <c r="M3566" s="1" t="s">
        <v>31</v>
      </c>
      <c r="N3566" s="2">
        <v>43945.845138888886</v>
      </c>
      <c r="O3566" s="2">
        <v>43945.678472222222</v>
      </c>
      <c r="P3566" s="1" t="s">
        <v>1119</v>
      </c>
      <c r="Q3566">
        <v>78</v>
      </c>
      <c r="R3566">
        <v>367</v>
      </c>
      <c r="S3566" s="2">
        <v>43945.678472222222</v>
      </c>
      <c r="T3566" s="1" t="s">
        <v>54</v>
      </c>
      <c r="U3566" s="1" t="s">
        <v>54</v>
      </c>
      <c r="V3566" s="1" t="s">
        <v>54</v>
      </c>
      <c r="X3566">
        <v>35</v>
      </c>
      <c r="Y3566">
        <v>169</v>
      </c>
      <c r="Z3566" s="1" t="s">
        <v>9277</v>
      </c>
      <c r="AA3566">
        <v>46563</v>
      </c>
      <c r="AB3566">
        <v>46563</v>
      </c>
      <c r="AC3566">
        <v>5331</v>
      </c>
      <c r="AD3566">
        <v>46563</v>
      </c>
      <c r="AE3566">
        <v>7</v>
      </c>
      <c r="AF3566">
        <v>36</v>
      </c>
      <c r="AG3566" s="1" t="s">
        <v>9278</v>
      </c>
      <c r="AH3566">
        <v>0</v>
      </c>
      <c r="AI3566">
        <v>0</v>
      </c>
      <c r="AJ3566" s="1">
        <f>Y3566/0.1</f>
        <v>1690</v>
      </c>
      <c r="AK3566" s="1">
        <f>AC3566-AJ3566</f>
        <v>3641</v>
      </c>
      <c r="AL3566" s="28">
        <f>_xlfn.IFNA(INDEX($BD$2:$BD$53,MATCH(B3566,$BC$2:$BC$53,0)),1000)</f>
        <v>2096640</v>
      </c>
      <c r="AM3566" s="1">
        <f>C3566/AL3566*100000</f>
        <v>113.46726190476191</v>
      </c>
      <c r="AN3566" s="17">
        <f>IF(B3567=B3566,IFERROR((C3566/C3567)-1,0),0)</f>
        <v>7.6470588235294068E-2</v>
      </c>
      <c r="AO3566" s="26">
        <f>IFERROR(LOG(2)/LOG(1+(AN3566)),AN3566)</f>
        <v>9.4065499672213662</v>
      </c>
      <c r="AP3566" s="26">
        <f>AVERAGE(Y3566:Y3572)</f>
        <v>111.71428571428571</v>
      </c>
      <c r="AR3566" s="1">
        <f>Q3566/AL3566*100000</f>
        <v>3.7202380952380958</v>
      </c>
      <c r="AS3566" s="25">
        <f>IF(B3567=B3566,IFERROR((AE3566/AE3567)-1,0),0)</f>
        <v>0.16666666666666674</v>
      </c>
      <c r="AT3566" s="26">
        <f>IFERROR(LOG(2)/LOG(1+(AS3566)),AS3566)</f>
        <v>4.4965561056019201</v>
      </c>
      <c r="AU3566" s="26">
        <f>AVERAGE(AE3566:AE3572)</f>
        <v>4.8571428571428568</v>
      </c>
      <c r="AV3566" s="19">
        <f>ROUNDDOWN(N3566,0)</f>
        <v>43945</v>
      </c>
      <c r="AW3566" s="29" cm="1">
        <f t="array" ref="AW3566">_xlfn.ANCHORARRAY(AV3566)-1</f>
        <v>43944</v>
      </c>
    </row>
    <row r="3567" spans="1:49" x14ac:dyDescent="0.25">
      <c r="A3567">
        <v>20200423</v>
      </c>
      <c r="B3567" s="1" t="s">
        <v>68</v>
      </c>
      <c r="C3567">
        <v>2210</v>
      </c>
      <c r="D3567">
        <v>39022</v>
      </c>
      <c r="F3567">
        <v>121</v>
      </c>
      <c r="G3567">
        <v>331</v>
      </c>
      <c r="L3567">
        <v>547</v>
      </c>
      <c r="M3567" s="1" t="s">
        <v>31</v>
      </c>
      <c r="N3567" s="2">
        <v>43944.382638888892</v>
      </c>
      <c r="O3567" s="2">
        <v>43944.21597222222</v>
      </c>
      <c r="P3567" s="1" t="s">
        <v>1141</v>
      </c>
      <c r="Q3567">
        <v>71</v>
      </c>
      <c r="R3567">
        <v>331</v>
      </c>
      <c r="S3567" s="2">
        <v>43944.21597222222</v>
      </c>
      <c r="T3567" s="1" t="s">
        <v>54</v>
      </c>
      <c r="U3567" s="1" t="s">
        <v>54</v>
      </c>
      <c r="V3567" s="1" t="s">
        <v>54</v>
      </c>
      <c r="X3567">
        <v>35</v>
      </c>
      <c r="Y3567">
        <v>138</v>
      </c>
      <c r="Z3567" s="1" t="s">
        <v>8896</v>
      </c>
      <c r="AA3567">
        <v>41232</v>
      </c>
      <c r="AB3567">
        <v>41232</v>
      </c>
      <c r="AC3567">
        <v>355</v>
      </c>
      <c r="AD3567">
        <v>41232</v>
      </c>
      <c r="AE3567">
        <v>6</v>
      </c>
      <c r="AF3567">
        <v>25</v>
      </c>
      <c r="AG3567" s="1" t="s">
        <v>9380</v>
      </c>
      <c r="AH3567">
        <v>0</v>
      </c>
      <c r="AI3567">
        <v>0</v>
      </c>
      <c r="AJ3567" s="1">
        <f>Y3567/0.1</f>
        <v>1380</v>
      </c>
      <c r="AK3567" s="1">
        <f>AC3567-AJ3567</f>
        <v>-1025</v>
      </c>
      <c r="AL3567" s="28">
        <f>_xlfn.IFNA(INDEX($BD$2:$BD$53,MATCH(B3567,$BC$2:$BC$53,0)),1000)</f>
        <v>2096640</v>
      </c>
      <c r="AM3567" s="1">
        <f>C3567/AL3567*100000</f>
        <v>105.40674603174602</v>
      </c>
      <c r="AN3567" s="17">
        <f>IF(B3568=B3567,IFERROR((C3567/C3568)-1,0),0)</f>
        <v>6.6602316602316636E-2</v>
      </c>
      <c r="AO3567" s="26">
        <f>IFERROR(LOG(2)/LOG(1+(AN3567)),AN3567)</f>
        <v>10.75010276166657</v>
      </c>
      <c r="AP3567" s="26">
        <f>AVERAGE(Y3567:Y3573)</f>
        <v>103.71428571428571</v>
      </c>
      <c r="AR3567" s="1">
        <f>Q3567/AL3567*100000</f>
        <v>3.3863705738705741</v>
      </c>
      <c r="AS3567" s="25">
        <f>IF(B3568=B3567,IFERROR((AE3567/AE3568)-1,0),0)</f>
        <v>-0.1428571428571429</v>
      </c>
      <c r="AT3567" s="26">
        <f>IFERROR(LOG(2)/LOG(1+(AS3567)),AS3567)</f>
        <v>-4.4965561056019201</v>
      </c>
      <c r="AU3567" s="26">
        <f>AVERAGE(AE3567:AE3573)</f>
        <v>5</v>
      </c>
      <c r="AV3567" s="19">
        <f>ROUNDDOWN(N3567,0)</f>
        <v>43944</v>
      </c>
      <c r="AW3567" s="29" cm="1">
        <f t="array" ref="AW3567">_xlfn.ANCHORARRAY(AV3567)-1</f>
        <v>43943</v>
      </c>
    </row>
    <row r="3568" spans="1:49" x14ac:dyDescent="0.25">
      <c r="A3568">
        <v>20200422</v>
      </c>
      <c r="B3568" s="1" t="s">
        <v>68</v>
      </c>
      <c r="C3568">
        <v>2072</v>
      </c>
      <c r="D3568">
        <v>38805</v>
      </c>
      <c r="F3568">
        <v>119</v>
      </c>
      <c r="G3568">
        <v>306</v>
      </c>
      <c r="L3568">
        <v>529</v>
      </c>
      <c r="M3568" s="1" t="s">
        <v>31</v>
      </c>
      <c r="N3568" s="2">
        <v>43943.799305555556</v>
      </c>
      <c r="O3568" s="2">
        <v>43943.632638888892</v>
      </c>
      <c r="P3568" s="1" t="s">
        <v>1169</v>
      </c>
      <c r="Q3568">
        <v>65</v>
      </c>
      <c r="R3568">
        <v>306</v>
      </c>
      <c r="S3568" s="2">
        <v>43943.632638888892</v>
      </c>
      <c r="T3568" s="1" t="s">
        <v>54</v>
      </c>
      <c r="U3568" s="1" t="s">
        <v>54</v>
      </c>
      <c r="V3568" s="1" t="s">
        <v>54</v>
      </c>
      <c r="X3568">
        <v>35</v>
      </c>
      <c r="Y3568">
        <v>101</v>
      </c>
      <c r="Z3568" s="1" t="s">
        <v>9482</v>
      </c>
      <c r="AA3568">
        <v>40877</v>
      </c>
      <c r="AB3568">
        <v>40877</v>
      </c>
      <c r="AC3568">
        <v>2122</v>
      </c>
      <c r="AD3568">
        <v>40877</v>
      </c>
      <c r="AE3568">
        <v>7</v>
      </c>
      <c r="AF3568">
        <v>15</v>
      </c>
      <c r="AG3568" s="1" t="s">
        <v>9483</v>
      </c>
      <c r="AH3568">
        <v>0</v>
      </c>
      <c r="AI3568">
        <v>0</v>
      </c>
      <c r="AJ3568" s="1">
        <f>Y3568/0.1</f>
        <v>1010</v>
      </c>
      <c r="AK3568" s="1">
        <f>AC3568-AJ3568</f>
        <v>1112</v>
      </c>
      <c r="AL3568" s="28">
        <f>_xlfn.IFNA(INDEX($BD$2:$BD$53,MATCH(B3568,$BC$2:$BC$53,0)),1000)</f>
        <v>2096640</v>
      </c>
      <c r="AM3568" s="1">
        <f>C3568/AL3568*100000</f>
        <v>98.824786324786317</v>
      </c>
      <c r="AN3568" s="17">
        <f>IF(B3569=B3568,IFERROR((C3568/C3569)-1,0),0)</f>
        <v>5.1243023845763513E-2</v>
      </c>
      <c r="AO3568" s="26">
        <f>IFERROR(LOG(2)/LOG(1+(AN3568)),AN3568)</f>
        <v>13.870351425613046</v>
      </c>
      <c r="AP3568" s="26">
        <f>AVERAGE(Y3568:Y3574)</f>
        <v>95</v>
      </c>
      <c r="AR3568" s="1">
        <f>Q3568/AL3568*100000</f>
        <v>3.1001984126984126</v>
      </c>
      <c r="AS3568" s="25">
        <f>IF(B3569=B3568,IFERROR((AE3568/AE3569)-1,0),0)</f>
        <v>1.3333333333333335</v>
      </c>
      <c r="AT3568" s="26">
        <f>IFERROR(LOG(2)/LOG(1+(AS3568)),AS3568)</f>
        <v>0.81806789910125155</v>
      </c>
      <c r="AU3568" s="26">
        <f>AVERAGE(AE3568:AE3574)</f>
        <v>4.1428571428571432</v>
      </c>
      <c r="AV3568" s="19">
        <f>ROUNDDOWN(N3568,0)</f>
        <v>43943</v>
      </c>
      <c r="AW3568" s="29" cm="1">
        <f t="array" ref="AW3568">_xlfn.ANCHORARRAY(AV3568)-1</f>
        <v>43942</v>
      </c>
    </row>
    <row r="3569" spans="1:49" x14ac:dyDescent="0.25">
      <c r="A3569">
        <v>20200421</v>
      </c>
      <c r="B3569" s="1" t="s">
        <v>68</v>
      </c>
      <c r="C3569">
        <v>1971</v>
      </c>
      <c r="D3569">
        <v>36784</v>
      </c>
      <c r="F3569">
        <v>116</v>
      </c>
      <c r="G3569">
        <v>291</v>
      </c>
      <c r="L3569">
        <v>501</v>
      </c>
      <c r="M3569" s="1" t="s">
        <v>31</v>
      </c>
      <c r="N3569" s="2">
        <v>43942.431944444441</v>
      </c>
      <c r="O3569" s="2">
        <v>43942.265277777777</v>
      </c>
      <c r="P3569" s="1" t="s">
        <v>1195</v>
      </c>
      <c r="Q3569">
        <v>58</v>
      </c>
      <c r="R3569">
        <v>291</v>
      </c>
      <c r="S3569" s="2">
        <v>43942.265277777777</v>
      </c>
      <c r="T3569" s="1" t="s">
        <v>54</v>
      </c>
      <c r="U3569" s="1" t="s">
        <v>54</v>
      </c>
      <c r="V3569" s="1" t="s">
        <v>54</v>
      </c>
      <c r="X3569">
        <v>35</v>
      </c>
      <c r="Y3569">
        <v>126</v>
      </c>
      <c r="Z3569" s="1" t="s">
        <v>8567</v>
      </c>
      <c r="AA3569">
        <v>38755</v>
      </c>
      <c r="AB3569">
        <v>38755</v>
      </c>
      <c r="AC3569">
        <v>1713</v>
      </c>
      <c r="AD3569">
        <v>38755</v>
      </c>
      <c r="AE3569">
        <v>3</v>
      </c>
      <c r="AF3569">
        <v>17</v>
      </c>
      <c r="AG3569" s="1" t="s">
        <v>9580</v>
      </c>
      <c r="AH3569">
        <v>0</v>
      </c>
      <c r="AI3569">
        <v>0</v>
      </c>
      <c r="AJ3569" s="1">
        <f>Y3569/0.1</f>
        <v>1260</v>
      </c>
      <c r="AK3569" s="1">
        <f>AC3569-AJ3569</f>
        <v>453</v>
      </c>
      <c r="AL3569" s="28">
        <f>_xlfn.IFNA(INDEX($BD$2:$BD$53,MATCH(B3569,$BC$2:$BC$53,0)),1000)</f>
        <v>2096640</v>
      </c>
      <c r="AM3569" s="1">
        <f>C3569/AL3569*100000</f>
        <v>94.007554945054949</v>
      </c>
      <c r="AN3569" s="17">
        <f>IF(B3570=B3569,IFERROR((C3569/C3570)-1,0),0)</f>
        <v>6.8292682926829329E-2</v>
      </c>
      <c r="AO3569" s="26">
        <f>IFERROR(LOG(2)/LOG(1+(AN3569)),AN3569)</f>
        <v>10.492413135363757</v>
      </c>
      <c r="AP3569" s="26">
        <f>AVERAGE(Y3569:Y3575)</f>
        <v>89.428571428571431</v>
      </c>
      <c r="AR3569" s="1">
        <f>Q3569/AL3569*100000</f>
        <v>2.7663308913308913</v>
      </c>
      <c r="AS3569" s="25">
        <f>IF(B3570=B3569,IFERROR((AE3569/AE3570)-1,0),0)</f>
        <v>0.5</v>
      </c>
      <c r="AT3569" s="26">
        <f>IFERROR(LOG(2)/LOG(1+(AS3569)),AS3569)</f>
        <v>1.7095112913514547</v>
      </c>
      <c r="AU3569" s="26">
        <f>AVERAGE(AE3569:AE3575)</f>
        <v>3.8571428571428572</v>
      </c>
      <c r="AV3569" s="19">
        <f>ROUNDDOWN(N3569,0)</f>
        <v>43942</v>
      </c>
      <c r="AW3569" s="29" cm="1">
        <f t="array" ref="AW3569">_xlfn.ANCHORARRAY(AV3569)-1</f>
        <v>43941</v>
      </c>
    </row>
    <row r="3570" spans="1:49" x14ac:dyDescent="0.25">
      <c r="A3570">
        <v>20200420</v>
      </c>
      <c r="B3570" s="1" t="s">
        <v>68</v>
      </c>
      <c r="C3570">
        <v>1845</v>
      </c>
      <c r="D3570">
        <v>35197</v>
      </c>
      <c r="F3570">
        <v>103</v>
      </c>
      <c r="G3570">
        <v>274</v>
      </c>
      <c r="L3570">
        <v>487</v>
      </c>
      <c r="M3570" s="1" t="s">
        <v>31</v>
      </c>
      <c r="N3570" s="2">
        <v>43940.781944444447</v>
      </c>
      <c r="O3570" s="2">
        <v>43940.615277777775</v>
      </c>
      <c r="P3570" s="1" t="s">
        <v>1222</v>
      </c>
      <c r="Q3570">
        <v>55</v>
      </c>
      <c r="R3570">
        <v>274</v>
      </c>
      <c r="S3570" s="2">
        <v>43940.615277777775</v>
      </c>
      <c r="T3570" s="1" t="s">
        <v>54</v>
      </c>
      <c r="U3570" s="1" t="s">
        <v>54</v>
      </c>
      <c r="V3570" s="1" t="s">
        <v>54</v>
      </c>
      <c r="X3570">
        <v>35</v>
      </c>
      <c r="Y3570">
        <v>47</v>
      </c>
      <c r="Z3570" s="1" t="s">
        <v>9680</v>
      </c>
      <c r="AA3570">
        <v>37042</v>
      </c>
      <c r="AB3570">
        <v>37042</v>
      </c>
      <c r="AC3570">
        <v>410</v>
      </c>
      <c r="AD3570">
        <v>37042</v>
      </c>
      <c r="AE3570">
        <v>2</v>
      </c>
      <c r="AF3570">
        <v>16</v>
      </c>
      <c r="AG3570" s="1" t="s">
        <v>9681</v>
      </c>
      <c r="AH3570">
        <v>0</v>
      </c>
      <c r="AI3570">
        <v>0</v>
      </c>
      <c r="AJ3570" s="1">
        <f>Y3570/0.1</f>
        <v>470</v>
      </c>
      <c r="AK3570" s="1">
        <f>AC3570-AJ3570</f>
        <v>-60</v>
      </c>
      <c r="AL3570" s="28">
        <f>_xlfn.IFNA(INDEX($BD$2:$BD$53,MATCH(B3570,$BC$2:$BC$53,0)),1000)</f>
        <v>2096640</v>
      </c>
      <c r="AM3570" s="1">
        <f>C3570/AL3570*100000</f>
        <v>87.997939560439562</v>
      </c>
      <c r="AN3570" s="17">
        <f>IF(B3571=B3570,IFERROR((C3570/C3571)-1,0),0)</f>
        <v>2.6140155728587411E-2</v>
      </c>
      <c r="AO3570" s="26">
        <f>IFERROR(LOG(2)/LOG(1+(AN3570)),AN3570)</f>
        <v>26.861649699117184</v>
      </c>
      <c r="AP3570" s="26">
        <f>AVERAGE(Y3570:Y3576)</f>
        <v>85.714285714285708</v>
      </c>
      <c r="AR3570" s="1">
        <f>Q3570/AL3570*100000</f>
        <v>2.623244810744811</v>
      </c>
      <c r="AS3570" s="25">
        <f>IF(B3571=B3570,IFERROR((AE3570/AE3571)-1,0),0)</f>
        <v>0</v>
      </c>
      <c r="AT3570" s="26">
        <f>IFERROR(LOG(2)/LOG(1+(AS3570)),AS3570)</f>
        <v>0</v>
      </c>
      <c r="AU3570" s="26">
        <f>AVERAGE(AE3570:AE3576)</f>
        <v>4.1428571428571432</v>
      </c>
      <c r="AV3570" s="19">
        <f>ROUNDDOWN(N3570,0)</f>
        <v>43940</v>
      </c>
      <c r="AW3570" s="29" cm="1">
        <f t="array" ref="AW3570">_xlfn.ANCHORARRAY(AV3570)-1</f>
        <v>43939</v>
      </c>
    </row>
    <row r="3571" spans="1:49" x14ac:dyDescent="0.25">
      <c r="A3571">
        <v>20200419</v>
      </c>
      <c r="B3571" s="1" t="s">
        <v>68</v>
      </c>
      <c r="C3571">
        <v>1798</v>
      </c>
      <c r="D3571">
        <v>34834</v>
      </c>
      <c r="F3571">
        <v>92</v>
      </c>
      <c r="G3571">
        <v>258</v>
      </c>
      <c r="L3571">
        <v>465</v>
      </c>
      <c r="M3571" s="1" t="s">
        <v>31</v>
      </c>
      <c r="N3571" s="2">
        <v>43940.823611111111</v>
      </c>
      <c r="O3571" s="2">
        <v>43940.656944444447</v>
      </c>
      <c r="P3571" s="1" t="s">
        <v>1245</v>
      </c>
      <c r="Q3571">
        <v>53</v>
      </c>
      <c r="R3571">
        <v>258</v>
      </c>
      <c r="S3571" s="2">
        <v>43940.656944444447</v>
      </c>
      <c r="T3571" s="1" t="s">
        <v>54</v>
      </c>
      <c r="U3571" s="1" t="s">
        <v>54</v>
      </c>
      <c r="V3571" s="1" t="s">
        <v>54</v>
      </c>
      <c r="X3571">
        <v>35</v>
      </c>
      <c r="Y3571">
        <v>87</v>
      </c>
      <c r="Z3571" s="1" t="s">
        <v>9777</v>
      </c>
      <c r="AA3571">
        <v>36632</v>
      </c>
      <c r="AB3571">
        <v>36632</v>
      </c>
      <c r="AC3571">
        <v>1019</v>
      </c>
      <c r="AD3571">
        <v>36632</v>
      </c>
      <c r="AE3571">
        <v>2</v>
      </c>
      <c r="AF3571">
        <v>16</v>
      </c>
      <c r="AG3571" s="1" t="s">
        <v>9778</v>
      </c>
      <c r="AH3571">
        <v>0</v>
      </c>
      <c r="AI3571">
        <v>0</v>
      </c>
      <c r="AJ3571" s="1">
        <f>Y3571/0.1</f>
        <v>870</v>
      </c>
      <c r="AK3571" s="1">
        <f>AC3571-AJ3571</f>
        <v>149</v>
      </c>
      <c r="AL3571" s="28">
        <f>_xlfn.IFNA(INDEX($BD$2:$BD$53,MATCH(B3571,$BC$2:$BC$53,0)),1000)</f>
        <v>2096640</v>
      </c>
      <c r="AM3571" s="1">
        <f>C3571/AL3571*100000</f>
        <v>85.756257631257625</v>
      </c>
      <c r="AN3571" s="17">
        <f>IF(B3572=B3571,IFERROR((C3571/C3572)-1,0),0)</f>
        <v>5.0847457627118731E-2</v>
      </c>
      <c r="AO3571" s="26">
        <f>IFERROR(LOG(2)/LOG(1+(AN3571)),AN3571)</f>
        <v>13.975603427076981</v>
      </c>
      <c r="AP3571" s="26">
        <f>AVERAGE(Y3571:Y3577)</f>
        <v>89.142857142857139</v>
      </c>
      <c r="AR3571" s="1">
        <f>Q3571/AL3571*100000</f>
        <v>2.5278540903540905</v>
      </c>
      <c r="AS3571" s="25">
        <f>IF(B3572=B3571,IFERROR((AE3571/AE3572)-1,0),0)</f>
        <v>-0.7142857142857143</v>
      </c>
      <c r="AT3571" s="26">
        <f>IFERROR(LOG(2)/LOG(1+(AS3571)),AS3571)</f>
        <v>-0.55329475566511221</v>
      </c>
      <c r="AU3571" s="26">
        <f>AVERAGE(AE3571:AE3577)</f>
        <v>4.7142857142857144</v>
      </c>
      <c r="AV3571" s="19">
        <f>ROUNDDOWN(N3571,0)</f>
        <v>43940</v>
      </c>
      <c r="AW3571" s="29" cm="1">
        <f t="array" ref="AW3571">_xlfn.ANCHORARRAY(AV3571)-1</f>
        <v>43939</v>
      </c>
    </row>
    <row r="3572" spans="1:49" x14ac:dyDescent="0.25">
      <c r="A3572">
        <v>20200418</v>
      </c>
      <c r="B3572" s="1" t="s">
        <v>68</v>
      </c>
      <c r="C3572">
        <v>1711</v>
      </c>
      <c r="D3572">
        <v>33902</v>
      </c>
      <c r="F3572">
        <v>96</v>
      </c>
      <c r="G3572">
        <v>242</v>
      </c>
      <c r="L3572">
        <v>382</v>
      </c>
      <c r="M3572" s="1" t="s">
        <v>31</v>
      </c>
      <c r="N3572" s="2">
        <v>43938.911805555559</v>
      </c>
      <c r="O3572" s="2">
        <v>43938.745138888888</v>
      </c>
      <c r="P3572" s="1" t="s">
        <v>1271</v>
      </c>
      <c r="Q3572">
        <v>51</v>
      </c>
      <c r="R3572">
        <v>242</v>
      </c>
      <c r="S3572" s="2">
        <v>43938.745138888888</v>
      </c>
      <c r="T3572" s="1" t="s">
        <v>54</v>
      </c>
      <c r="U3572" s="1" t="s">
        <v>54</v>
      </c>
      <c r="V3572" s="1" t="s">
        <v>54</v>
      </c>
      <c r="X3572">
        <v>35</v>
      </c>
      <c r="Y3572">
        <v>114</v>
      </c>
      <c r="Z3572" s="1" t="s">
        <v>9880</v>
      </c>
      <c r="AA3572">
        <v>35613</v>
      </c>
      <c r="AB3572">
        <v>35613</v>
      </c>
      <c r="AC3572">
        <v>1125</v>
      </c>
      <c r="AD3572">
        <v>35613</v>
      </c>
      <c r="AE3572">
        <v>7</v>
      </c>
      <c r="AF3572">
        <v>12</v>
      </c>
      <c r="AG3572" s="1" t="s">
        <v>9881</v>
      </c>
      <c r="AH3572">
        <v>0</v>
      </c>
      <c r="AI3572">
        <v>0</v>
      </c>
      <c r="AJ3572" s="1">
        <f>Y3572/0.1</f>
        <v>1140</v>
      </c>
      <c r="AK3572" s="1">
        <f>AC3572-AJ3572</f>
        <v>-15</v>
      </c>
      <c r="AL3572" s="28">
        <f>_xlfn.IFNA(INDEX($BD$2:$BD$53,MATCH(B3572,$BC$2:$BC$53,0)),1000)</f>
        <v>2096640</v>
      </c>
      <c r="AM3572" s="1">
        <f>C3572/AL3572*100000</f>
        <v>81.606761294261304</v>
      </c>
      <c r="AN3572" s="17">
        <f>IF(B3573=B3572,IFERROR((C3572/C3573)-1,0),0)</f>
        <v>7.1383844708829081E-2</v>
      </c>
      <c r="AO3572" s="26">
        <f>IFERROR(LOG(2)/LOG(1+(AN3572)),AN3572)</f>
        <v>10.052731898898323</v>
      </c>
      <c r="AP3572" s="26">
        <f>AVERAGE(Y3572:Y3578)</f>
        <v>88.571428571428569</v>
      </c>
      <c r="AR3572" s="1">
        <f>Q3572/AL3572*100000</f>
        <v>2.43246336996337</v>
      </c>
      <c r="AS3572" s="25">
        <f>IF(B3573=B3572,IFERROR((AE3572/AE3573)-1,0),0)</f>
        <v>-0.125</v>
      </c>
      <c r="AT3572" s="26">
        <f>IFERROR(LOG(2)/LOG(1+(AS3572)),AS3572)</f>
        <v>-5.1908930696844315</v>
      </c>
      <c r="AU3572" s="26">
        <f>AVERAGE(AE3572:AE3578)</f>
        <v>4.5714285714285712</v>
      </c>
      <c r="AV3572" s="19">
        <f>ROUNDDOWN(N3572,0)</f>
        <v>43938</v>
      </c>
      <c r="AW3572" s="29" cm="1">
        <f t="array" ref="AW3572">_xlfn.ANCHORARRAY(AV3572)-1</f>
        <v>43937</v>
      </c>
    </row>
    <row r="3573" spans="1:49" x14ac:dyDescent="0.25">
      <c r="A3573">
        <v>20200417</v>
      </c>
      <c r="B3573" s="1" t="s">
        <v>68</v>
      </c>
      <c r="C3573">
        <v>1597</v>
      </c>
      <c r="D3573">
        <v>32891</v>
      </c>
      <c r="F3573">
        <v>90</v>
      </c>
      <c r="G3573">
        <v>230</v>
      </c>
      <c r="L3573">
        <v>353</v>
      </c>
      <c r="M3573" s="1" t="s">
        <v>31</v>
      </c>
      <c r="N3573" s="2">
        <v>43938.870138888888</v>
      </c>
      <c r="O3573" s="2">
        <v>43938.703472222223</v>
      </c>
      <c r="P3573" s="1" t="s">
        <v>1301</v>
      </c>
      <c r="Q3573">
        <v>44</v>
      </c>
      <c r="R3573">
        <v>230</v>
      </c>
      <c r="S3573" s="2">
        <v>43938.703472222223</v>
      </c>
      <c r="T3573" s="1" t="s">
        <v>54</v>
      </c>
      <c r="U3573" s="1" t="s">
        <v>54</v>
      </c>
      <c r="V3573" s="1" t="s">
        <v>54</v>
      </c>
      <c r="X3573">
        <v>35</v>
      </c>
      <c r="Y3573">
        <v>113</v>
      </c>
      <c r="Z3573" s="1" t="s">
        <v>9980</v>
      </c>
      <c r="AA3573">
        <v>34488</v>
      </c>
      <c r="AB3573">
        <v>34488</v>
      </c>
      <c r="AC3573">
        <v>1094</v>
      </c>
      <c r="AD3573">
        <v>34488</v>
      </c>
      <c r="AE3573">
        <v>8</v>
      </c>
      <c r="AF3573">
        <v>15</v>
      </c>
      <c r="AG3573" s="1" t="s">
        <v>9981</v>
      </c>
      <c r="AH3573">
        <v>0</v>
      </c>
      <c r="AI3573">
        <v>0</v>
      </c>
      <c r="AJ3573" s="1">
        <f>Y3573/0.1</f>
        <v>1130</v>
      </c>
      <c r="AK3573" s="1">
        <f>AC3573-AJ3573</f>
        <v>-36</v>
      </c>
      <c r="AL3573" s="28">
        <f>_xlfn.IFNA(INDEX($BD$2:$BD$53,MATCH(B3573,$BC$2:$BC$53,0)),1000)</f>
        <v>2096640</v>
      </c>
      <c r="AM3573" s="1">
        <f>C3573/AL3573*100000</f>
        <v>76.169490231990238</v>
      </c>
      <c r="AN3573" s="17">
        <f>IF(B3574=B3573,IFERROR((C3573/C3574)-1,0),0)</f>
        <v>7.6145552560646923E-2</v>
      </c>
      <c r="AO3573" s="26">
        <f>IFERROR(LOG(2)/LOG(1+(AN3573)),AN3573)</f>
        <v>9.4452590800033285</v>
      </c>
      <c r="AP3573" s="26">
        <f>AVERAGE(Y3573:Y3579)</f>
        <v>72.285714285714292</v>
      </c>
      <c r="AR3573" s="1">
        <f>Q3573/AL3573*100000</f>
        <v>2.0985958485958487</v>
      </c>
      <c r="AS3573" s="25">
        <f>IF(B3574=B3573,IFERROR((AE3573/AE3574)-1,0),0)</f>
        <v>0</v>
      </c>
      <c r="AT3573" s="26">
        <f>IFERROR(LOG(2)/LOG(1+(AS3573)),AS3573)</f>
        <v>0</v>
      </c>
      <c r="AU3573" s="26">
        <f>AVERAGE(AE3573:AE3579)</f>
        <v>3.5714285714285716</v>
      </c>
      <c r="AV3573" s="19">
        <f>ROUNDDOWN(N3573,0)</f>
        <v>43938</v>
      </c>
      <c r="AW3573" s="29" cm="1">
        <f t="array" ref="AW3573">_xlfn.ANCHORARRAY(AV3573)-1</f>
        <v>43937</v>
      </c>
    </row>
    <row r="3574" spans="1:49" x14ac:dyDescent="0.25">
      <c r="A3574">
        <v>20200416</v>
      </c>
      <c r="B3574" s="1" t="s">
        <v>68</v>
      </c>
      <c r="C3574">
        <v>1484</v>
      </c>
      <c r="D3574">
        <v>31910</v>
      </c>
      <c r="F3574">
        <v>90</v>
      </c>
      <c r="G3574">
        <v>215</v>
      </c>
      <c r="L3574">
        <v>353</v>
      </c>
      <c r="M3574" s="1" t="s">
        <v>31</v>
      </c>
      <c r="N3574" s="2">
        <v>43937.79791666667</v>
      </c>
      <c r="O3574" s="2">
        <v>43937.631249999999</v>
      </c>
      <c r="P3574" s="1" t="s">
        <v>1324</v>
      </c>
      <c r="Q3574">
        <v>36</v>
      </c>
      <c r="R3574">
        <v>215</v>
      </c>
      <c r="S3574" s="2">
        <v>43937.631249999999</v>
      </c>
      <c r="T3574" s="1" t="s">
        <v>54</v>
      </c>
      <c r="U3574" s="1" t="s">
        <v>54</v>
      </c>
      <c r="V3574" s="1" t="s">
        <v>54</v>
      </c>
      <c r="X3574">
        <v>35</v>
      </c>
      <c r="Y3574">
        <v>77</v>
      </c>
      <c r="Z3574" s="1" t="s">
        <v>9897</v>
      </c>
      <c r="AA3574">
        <v>33394</v>
      </c>
      <c r="AB3574">
        <v>33394</v>
      </c>
      <c r="AC3574">
        <v>544</v>
      </c>
      <c r="AD3574">
        <v>33394</v>
      </c>
      <c r="AE3574">
        <v>0</v>
      </c>
      <c r="AF3574">
        <v>34</v>
      </c>
      <c r="AG3574" s="1" t="s">
        <v>10082</v>
      </c>
      <c r="AH3574">
        <v>0</v>
      </c>
      <c r="AI3574">
        <v>0</v>
      </c>
      <c r="AJ3574" s="1">
        <f>Y3574/0.1</f>
        <v>770</v>
      </c>
      <c r="AK3574" s="1">
        <f>AC3574-AJ3574</f>
        <v>-226</v>
      </c>
      <c r="AL3574" s="28">
        <f>_xlfn.IFNA(INDEX($BD$2:$BD$53,MATCH(B3574,$BC$2:$BC$53,0)),1000)</f>
        <v>2096640</v>
      </c>
      <c r="AM3574" s="1">
        <f>C3574/AL3574*100000</f>
        <v>70.779914529914521</v>
      </c>
      <c r="AN3574" s="17">
        <f>IF(B3575=B3574,IFERROR((C3574/C3575)-1,0),0)</f>
        <v>5.4726368159204064E-2</v>
      </c>
      <c r="AO3574" s="26">
        <f>IFERROR(LOG(2)/LOG(1+(AN3574)),AN3574)</f>
        <v>13.009185473700825</v>
      </c>
      <c r="AP3574" s="26">
        <f>AVERAGE(Y3574:Y3580)</f>
        <v>88.428571428571431</v>
      </c>
      <c r="AR3574" s="1">
        <f>Q3574/AL3574*100000</f>
        <v>1.7170329670329669</v>
      </c>
      <c r="AS3574" s="25">
        <f>IF(B3575=B3574,IFERROR((AE3574/AE3575)-1,0),0)</f>
        <v>-1</v>
      </c>
      <c r="AT3574" s="26">
        <f>IFERROR(LOG(2)/LOG(1+(AS3574)),AS3574)</f>
        <v>-1</v>
      </c>
      <c r="AU3574" s="26">
        <f>AVERAGE(AE3574:AE3580)</f>
        <v>2.8571428571428572</v>
      </c>
      <c r="AV3574" s="19">
        <f>ROUNDDOWN(N3574,0)</f>
        <v>43937</v>
      </c>
      <c r="AW3574" s="29" cm="1">
        <f t="array" ref="AW3574">_xlfn.ANCHORARRAY(AV3574)-1</f>
        <v>43936</v>
      </c>
    </row>
    <row r="3575" spans="1:49" x14ac:dyDescent="0.25">
      <c r="A3575">
        <v>20200415</v>
      </c>
      <c r="B3575" s="1" t="s">
        <v>68</v>
      </c>
      <c r="C3575">
        <v>1407</v>
      </c>
      <c r="D3575">
        <v>31443</v>
      </c>
      <c r="F3575">
        <v>87</v>
      </c>
      <c r="G3575">
        <v>181</v>
      </c>
      <c r="L3575">
        <v>340</v>
      </c>
      <c r="M3575" s="1" t="s">
        <v>31</v>
      </c>
      <c r="N3575" s="2">
        <v>43935.788888888892</v>
      </c>
      <c r="O3575" s="2">
        <v>43935.62222222222</v>
      </c>
      <c r="P3575" s="1" t="s">
        <v>1352</v>
      </c>
      <c r="Q3575">
        <v>36</v>
      </c>
      <c r="R3575">
        <v>181</v>
      </c>
      <c r="S3575" s="2">
        <v>43935.62222222222</v>
      </c>
      <c r="T3575" s="1" t="s">
        <v>54</v>
      </c>
      <c r="U3575" s="1" t="s">
        <v>54</v>
      </c>
      <c r="V3575" s="1" t="s">
        <v>54</v>
      </c>
      <c r="X3575">
        <v>35</v>
      </c>
      <c r="Y3575">
        <v>62</v>
      </c>
      <c r="Z3575" s="1" t="s">
        <v>7503</v>
      </c>
      <c r="AA3575">
        <v>32850</v>
      </c>
      <c r="AB3575">
        <v>32850</v>
      </c>
      <c r="AC3575">
        <v>880</v>
      </c>
      <c r="AD3575">
        <v>32850</v>
      </c>
      <c r="AE3575">
        <v>5</v>
      </c>
      <c r="AF3575">
        <v>0</v>
      </c>
      <c r="AG3575" s="1" t="s">
        <v>10178</v>
      </c>
      <c r="AH3575">
        <v>0</v>
      </c>
      <c r="AI3575">
        <v>0</v>
      </c>
      <c r="AJ3575" s="1">
        <f>Y3575/0.1</f>
        <v>620</v>
      </c>
      <c r="AK3575" s="1">
        <f>AC3575-AJ3575</f>
        <v>260</v>
      </c>
      <c r="AL3575" s="28">
        <f>_xlfn.IFNA(INDEX($BD$2:$BD$53,MATCH(B3575,$BC$2:$BC$53,0)),1000)</f>
        <v>2096640</v>
      </c>
      <c r="AM3575" s="1">
        <f>C3575/AL3575*100000</f>
        <v>67.107371794871796</v>
      </c>
      <c r="AN3575" s="17">
        <f>IF(B3576=B3575,IFERROR((C3575/C3576)-1,0),0)</f>
        <v>4.6096654275092908E-2</v>
      </c>
      <c r="AO3575" s="26">
        <f>IFERROR(LOG(2)/LOG(1+(AN3575)),AN3575)</f>
        <v>15.380792478577233</v>
      </c>
      <c r="AP3575" s="26">
        <f>AVERAGE(Y3575:Y3581)</f>
        <v>87.571428571428569</v>
      </c>
      <c r="AR3575" s="1">
        <f>Q3575/AL3575*100000</f>
        <v>1.7170329670329669</v>
      </c>
      <c r="AS3575" s="25">
        <f>IF(B3576=B3575,IFERROR((AE3575/AE3576)-1,0),0)</f>
        <v>0</v>
      </c>
      <c r="AT3575" s="26">
        <f>IFERROR(LOG(2)/LOG(1+(AS3575)),AS3575)</f>
        <v>0</v>
      </c>
      <c r="AU3575" s="26">
        <f>AVERAGE(AE3575:AE3581)</f>
        <v>3.2857142857142856</v>
      </c>
      <c r="AV3575" s="19">
        <f>ROUNDDOWN(N3575,0)</f>
        <v>43935</v>
      </c>
      <c r="AW3575" s="29" cm="1">
        <f t="array" ref="AW3575">_xlfn.ANCHORARRAY(AV3575)-1</f>
        <v>43934</v>
      </c>
    </row>
    <row r="3576" spans="1:49" x14ac:dyDescent="0.25">
      <c r="A3576">
        <v>20200414</v>
      </c>
      <c r="B3576" s="1" t="s">
        <v>68</v>
      </c>
      <c r="C3576">
        <v>1345</v>
      </c>
      <c r="D3576">
        <v>30625</v>
      </c>
      <c r="F3576">
        <v>87</v>
      </c>
      <c r="G3576">
        <v>181</v>
      </c>
      <c r="L3576">
        <v>304</v>
      </c>
      <c r="M3576" s="1" t="s">
        <v>31</v>
      </c>
      <c r="N3576" s="2">
        <v>43935.87222222222</v>
      </c>
      <c r="O3576" s="2">
        <v>43935.705555555556</v>
      </c>
      <c r="P3576" s="1" t="s">
        <v>1380</v>
      </c>
      <c r="Q3576">
        <v>31</v>
      </c>
      <c r="R3576">
        <v>181</v>
      </c>
      <c r="S3576" s="2">
        <v>43935.705555555556</v>
      </c>
      <c r="T3576" s="1" t="s">
        <v>54</v>
      </c>
      <c r="U3576" s="1" t="s">
        <v>54</v>
      </c>
      <c r="V3576" s="1" t="s">
        <v>54</v>
      </c>
      <c r="X3576">
        <v>35</v>
      </c>
      <c r="Y3576">
        <v>100</v>
      </c>
      <c r="Z3576" s="1" t="s">
        <v>6868</v>
      </c>
      <c r="AA3576">
        <v>31970</v>
      </c>
      <c r="AB3576">
        <v>31970</v>
      </c>
      <c r="AC3576">
        <v>1455</v>
      </c>
      <c r="AD3576">
        <v>31970</v>
      </c>
      <c r="AE3576">
        <v>5</v>
      </c>
      <c r="AF3576">
        <v>181</v>
      </c>
      <c r="AG3576" s="1" t="s">
        <v>10276</v>
      </c>
      <c r="AH3576">
        <v>0</v>
      </c>
      <c r="AI3576">
        <v>0</v>
      </c>
      <c r="AJ3576" s="1">
        <f>Y3576/0.1</f>
        <v>1000</v>
      </c>
      <c r="AK3576" s="1">
        <f>AC3576-AJ3576</f>
        <v>455</v>
      </c>
      <c r="AL3576" s="28">
        <f>_xlfn.IFNA(INDEX($BD$2:$BD$53,MATCH(B3576,$BC$2:$BC$53,0)),1000)</f>
        <v>2096640</v>
      </c>
      <c r="AM3576" s="1">
        <f>C3576/AL3576*100000</f>
        <v>64.150259462759465</v>
      </c>
      <c r="AN3576" s="17">
        <f>IF(B3577=B3576,IFERROR((C3576/C3577)-1,0),0)</f>
        <v>8.032128514056236E-2</v>
      </c>
      <c r="AO3576" s="26">
        <f>IFERROR(LOG(2)/LOG(1+(AN3576)),AN3576)</f>
        <v>8.9717938071555068</v>
      </c>
      <c r="AP3576" s="26">
        <f>AVERAGE(Y3576:Y3582)</f>
        <v>94.142857142857139</v>
      </c>
      <c r="AR3576" s="1">
        <f>Q3576/AL3576*100000</f>
        <v>1.4785561660561661</v>
      </c>
      <c r="AS3576" s="25">
        <f>IF(B3577=B3576,IFERROR((AE3576/AE3577)-1,0),0)</f>
        <v>-0.16666666666666663</v>
      </c>
      <c r="AT3576" s="26">
        <f>IFERROR(LOG(2)/LOG(1+(AS3576)),AS3576)</f>
        <v>-3.8017840169239316</v>
      </c>
      <c r="AU3576" s="26">
        <f>AVERAGE(AE3576:AE3582)</f>
        <v>2.7142857142857144</v>
      </c>
      <c r="AV3576" s="19">
        <f>ROUNDDOWN(N3576,0)</f>
        <v>43935</v>
      </c>
      <c r="AW3576" s="29" cm="1">
        <f t="array" ref="AW3576">_xlfn.ANCHORARRAY(AV3576)-1</f>
        <v>43934</v>
      </c>
    </row>
    <row r="3577" spans="1:49" x14ac:dyDescent="0.25">
      <c r="A3577">
        <v>20200413</v>
      </c>
      <c r="B3577" s="1" t="s">
        <v>68</v>
      </c>
      <c r="C3577">
        <v>1245</v>
      </c>
      <c r="D3577">
        <v>29270</v>
      </c>
      <c r="F3577">
        <v>80</v>
      </c>
      <c r="L3577">
        <v>295</v>
      </c>
      <c r="M3577" s="1" t="s">
        <v>31</v>
      </c>
      <c r="N3577" s="2">
        <v>43934</v>
      </c>
      <c r="O3577" s="2">
        <v>43933.833333333336</v>
      </c>
      <c r="P3577" s="1" t="s">
        <v>1366</v>
      </c>
      <c r="Q3577">
        <v>26</v>
      </c>
      <c r="S3577" s="2">
        <v>43933.833333333336</v>
      </c>
      <c r="T3577" s="1" t="s">
        <v>54</v>
      </c>
      <c r="U3577" s="1" t="s">
        <v>54</v>
      </c>
      <c r="V3577" s="1" t="s">
        <v>54</v>
      </c>
      <c r="X3577">
        <v>35</v>
      </c>
      <c r="Y3577">
        <v>71</v>
      </c>
      <c r="Z3577" s="1" t="s">
        <v>10369</v>
      </c>
      <c r="AA3577">
        <v>30515</v>
      </c>
      <c r="AB3577">
        <v>30515</v>
      </c>
      <c r="AC3577">
        <v>1823</v>
      </c>
      <c r="AD3577">
        <v>30515</v>
      </c>
      <c r="AE3577">
        <v>6</v>
      </c>
      <c r="AF3577">
        <v>0</v>
      </c>
      <c r="AG3577" s="1" t="s">
        <v>10370</v>
      </c>
      <c r="AH3577">
        <v>0</v>
      </c>
      <c r="AI3577">
        <v>0</v>
      </c>
      <c r="AJ3577" s="1">
        <f>Y3577/0.1</f>
        <v>710</v>
      </c>
      <c r="AK3577" s="1">
        <f>AC3577-AJ3577</f>
        <v>1113</v>
      </c>
      <c r="AL3577" s="28">
        <f>_xlfn.IFNA(INDEX($BD$2:$BD$53,MATCH(B3577,$BC$2:$BC$53,0)),1000)</f>
        <v>2096640</v>
      </c>
      <c r="AM3577" s="1">
        <f>C3577/AL3577*100000</f>
        <v>59.380723443223438</v>
      </c>
      <c r="AN3577" s="17">
        <f>IF(B3578=B3577,IFERROR((C3577/C3578)-1,0),0)</f>
        <v>6.0477001703577615E-2</v>
      </c>
      <c r="AO3577" s="26">
        <f>IFERROR(LOG(2)/LOG(1+(AN3577)),AN3577)</f>
        <v>11.804517123893174</v>
      </c>
      <c r="AP3577" s="26">
        <f>AVERAGE(Y3577:Y3583)</f>
        <v>88.714285714285708</v>
      </c>
      <c r="AR3577" s="1">
        <f>Q3577/AL3577*100000</f>
        <v>1.2400793650793651</v>
      </c>
      <c r="AS3577" s="25">
        <f>IF(B3578=B3577,IFERROR((AE3577/AE3578)-1,0),0)</f>
        <v>5</v>
      </c>
      <c r="AT3577" s="26">
        <f>IFERROR(LOG(2)/LOG(1+(AS3577)),AS3577)</f>
        <v>0.38685280723454157</v>
      </c>
      <c r="AU3577" s="26">
        <f>AVERAGE(AE3577:AE3583)</f>
        <v>2</v>
      </c>
      <c r="AV3577" s="19">
        <f>ROUNDDOWN(N3577,0)</f>
        <v>43934</v>
      </c>
      <c r="AW3577" s="29" cm="1">
        <f t="array" ref="AW3577">_xlfn.ANCHORARRAY(AV3577)-1</f>
        <v>43933</v>
      </c>
    </row>
    <row r="3578" spans="1:49" x14ac:dyDescent="0.25">
      <c r="A3578">
        <v>20200412</v>
      </c>
      <c r="B3578" s="1" t="s">
        <v>68</v>
      </c>
      <c r="C3578">
        <v>1174</v>
      </c>
      <c r="D3578">
        <v>27518</v>
      </c>
      <c r="F3578">
        <v>78</v>
      </c>
      <c r="J3578">
        <v>18</v>
      </c>
      <c r="L3578">
        <v>235</v>
      </c>
      <c r="M3578" s="1" t="s">
        <v>31</v>
      </c>
      <c r="N3578" s="2">
        <v>43932</v>
      </c>
      <c r="O3578" s="2">
        <v>43931.833333333336</v>
      </c>
      <c r="P3578" s="1" t="s">
        <v>1417</v>
      </c>
      <c r="Q3578">
        <v>20</v>
      </c>
      <c r="S3578" s="2">
        <v>43931.833333333336</v>
      </c>
      <c r="T3578" s="1" t="s">
        <v>54</v>
      </c>
      <c r="U3578" s="1" t="s">
        <v>54</v>
      </c>
      <c r="V3578" s="1" t="s">
        <v>54</v>
      </c>
      <c r="X3578">
        <v>35</v>
      </c>
      <c r="Y3578">
        <v>83</v>
      </c>
      <c r="Z3578" s="1" t="s">
        <v>10461</v>
      </c>
      <c r="AA3578">
        <v>28692</v>
      </c>
      <c r="AB3578">
        <v>28692</v>
      </c>
      <c r="AC3578">
        <v>1594</v>
      </c>
      <c r="AD3578">
        <v>28692</v>
      </c>
      <c r="AE3578">
        <v>1</v>
      </c>
      <c r="AF3578">
        <v>0</v>
      </c>
      <c r="AG3578" s="1" t="s">
        <v>10462</v>
      </c>
      <c r="AH3578">
        <v>0</v>
      </c>
      <c r="AI3578">
        <v>0</v>
      </c>
      <c r="AJ3578" s="1">
        <f>Y3578/0.1</f>
        <v>830</v>
      </c>
      <c r="AK3578" s="1">
        <f>AC3578-AJ3578</f>
        <v>764</v>
      </c>
      <c r="AL3578" s="28">
        <f>_xlfn.IFNA(INDEX($BD$2:$BD$53,MATCH(B3578,$BC$2:$BC$53,0)),1000)</f>
        <v>2096640</v>
      </c>
      <c r="AM3578" s="1">
        <f>C3578/AL3578*100000</f>
        <v>55.994352869352866</v>
      </c>
      <c r="AN3578" s="17">
        <f>IF(B3579=B3578,IFERROR((C3578/C3579)-1,0),0)</f>
        <v>7.6076993583868102E-2</v>
      </c>
      <c r="AO3578" s="26">
        <f>IFERROR(LOG(2)/LOG(1+(AN3578)),AN3578)</f>
        <v>9.4534661215599662</v>
      </c>
      <c r="AP3578" s="26">
        <f>AVERAGE(Y3578:Y3584)</f>
        <v>90.142857142857139</v>
      </c>
      <c r="AR3578" s="1">
        <f>Q3578/AL3578*100000</f>
        <v>0.95390720390720396</v>
      </c>
      <c r="AS3578" s="25">
        <f>IF(B3579=B3578,IFERROR((AE3578/AE3579)-1,0),0)</f>
        <v>0</v>
      </c>
      <c r="AT3578" s="26">
        <f>IFERROR(LOG(2)/LOG(1+(AS3578)),AS3578)</f>
        <v>0</v>
      </c>
      <c r="AU3578" s="26">
        <f>AVERAGE(AE3578:AE3584)</f>
        <v>1.2857142857142858</v>
      </c>
      <c r="AV3578" s="19">
        <f>ROUNDDOWN(N3578,0)</f>
        <v>43932</v>
      </c>
      <c r="AW3578" s="29" cm="1">
        <f t="array" ref="AW3578">_xlfn.ANCHORARRAY(AV3578)-1</f>
        <v>43931</v>
      </c>
    </row>
    <row r="3579" spans="1:49" x14ac:dyDescent="0.25">
      <c r="A3579">
        <v>20200411</v>
      </c>
      <c r="B3579" s="1" t="s">
        <v>68</v>
      </c>
      <c r="C3579">
        <v>1091</v>
      </c>
      <c r="D3579">
        <v>26007</v>
      </c>
      <c r="F3579">
        <v>75</v>
      </c>
      <c r="J3579">
        <v>18</v>
      </c>
      <c r="L3579">
        <v>235</v>
      </c>
      <c r="M3579" s="1" t="s">
        <v>31</v>
      </c>
      <c r="N3579" s="2">
        <v>43931</v>
      </c>
      <c r="O3579" s="2">
        <v>43930.833333333336</v>
      </c>
      <c r="P3579" s="1" t="s">
        <v>1421</v>
      </c>
      <c r="Q3579">
        <v>19</v>
      </c>
      <c r="S3579" s="2">
        <v>43930.833333333336</v>
      </c>
      <c r="T3579" s="1" t="s">
        <v>54</v>
      </c>
      <c r="U3579" s="1" t="s">
        <v>54</v>
      </c>
      <c r="V3579" s="1" t="s">
        <v>54</v>
      </c>
      <c r="X3579">
        <v>35</v>
      </c>
      <c r="Y3579">
        <v>0</v>
      </c>
      <c r="Z3579" s="1" t="s">
        <v>2527</v>
      </c>
      <c r="AA3579">
        <v>27098</v>
      </c>
      <c r="AB3579">
        <v>27098</v>
      </c>
      <c r="AC3579">
        <v>0</v>
      </c>
      <c r="AD3579">
        <v>27098</v>
      </c>
      <c r="AE3579">
        <v>0</v>
      </c>
      <c r="AF3579">
        <v>0</v>
      </c>
      <c r="AG3579" s="1" t="s">
        <v>10558</v>
      </c>
      <c r="AH3579">
        <v>0</v>
      </c>
      <c r="AI3579">
        <v>0</v>
      </c>
      <c r="AJ3579" s="1">
        <f>Y3579/0.1</f>
        <v>0</v>
      </c>
      <c r="AK3579" s="1">
        <f>AC3579-AJ3579</f>
        <v>0</v>
      </c>
      <c r="AL3579" s="28">
        <f>_xlfn.IFNA(INDEX($BD$2:$BD$53,MATCH(B3579,$BC$2:$BC$53,0)),1000)</f>
        <v>2096640</v>
      </c>
      <c r="AM3579" s="1">
        <f>C3579/AL3579*100000</f>
        <v>52.035637973137973</v>
      </c>
      <c r="AN3579" s="17">
        <f>IF(B3580=B3579,IFERROR((C3579/C3580)-1,0),0)</f>
        <v>0</v>
      </c>
      <c r="AO3579" s="26">
        <f>IFERROR(LOG(2)/LOG(1+(AN3579)),AN3579)</f>
        <v>0</v>
      </c>
      <c r="AP3579" s="26">
        <f>AVERAGE(Y3579:Y3585)</f>
        <v>85.142857142857139</v>
      </c>
      <c r="AR3579" s="1">
        <f>Q3579/AL3579*100000</f>
        <v>0.90621184371184371</v>
      </c>
      <c r="AS3579" s="25">
        <f>IF(B3580=B3579,IFERROR((AE3579/AE3580)-1,0),0)</f>
        <v>-1</v>
      </c>
      <c r="AT3579" s="26">
        <f>IFERROR(LOG(2)/LOG(1+(AS3579)),AS3579)</f>
        <v>-1</v>
      </c>
      <c r="AU3579" s="26">
        <f>AVERAGE(AE3579:AE3585)</f>
        <v>1.2857142857142858</v>
      </c>
      <c r="AV3579" s="19">
        <f>ROUNDDOWN(N3579,0)</f>
        <v>43931</v>
      </c>
      <c r="AW3579" s="29" cm="1">
        <f t="array" ref="AW3579">_xlfn.ANCHORARRAY(AV3579)-1</f>
        <v>43930</v>
      </c>
    </row>
    <row r="3580" spans="1:49" x14ac:dyDescent="0.25">
      <c r="A3580">
        <v>20200410</v>
      </c>
      <c r="B3580" s="1" t="s">
        <v>68</v>
      </c>
      <c r="C3580">
        <v>1091</v>
      </c>
      <c r="D3580">
        <v>26007</v>
      </c>
      <c r="F3580">
        <v>73</v>
      </c>
      <c r="J3580">
        <v>18</v>
      </c>
      <c r="L3580">
        <v>217</v>
      </c>
      <c r="M3580" s="1" t="s">
        <v>31</v>
      </c>
      <c r="N3580" s="2">
        <v>43931</v>
      </c>
      <c r="O3580" s="2">
        <v>43930.833333333336</v>
      </c>
      <c r="P3580" s="1" t="s">
        <v>1421</v>
      </c>
      <c r="Q3580">
        <v>19</v>
      </c>
      <c r="S3580" s="2">
        <v>43930.833333333336</v>
      </c>
      <c r="T3580" s="1" t="s">
        <v>54</v>
      </c>
      <c r="U3580" s="1" t="s">
        <v>54</v>
      </c>
      <c r="V3580" s="1" t="s">
        <v>54</v>
      </c>
      <c r="X3580">
        <v>35</v>
      </c>
      <c r="Y3580">
        <v>226</v>
      </c>
      <c r="Z3580" s="1" t="s">
        <v>10657</v>
      </c>
      <c r="AA3580">
        <v>27098</v>
      </c>
      <c r="AB3580">
        <v>27098</v>
      </c>
      <c r="AC3580">
        <v>3291</v>
      </c>
      <c r="AD3580">
        <v>27098</v>
      </c>
      <c r="AE3580">
        <v>3</v>
      </c>
      <c r="AF3580">
        <v>0</v>
      </c>
      <c r="AG3580" s="1" t="s">
        <v>10658</v>
      </c>
      <c r="AH3580">
        <v>0</v>
      </c>
      <c r="AI3580">
        <v>0</v>
      </c>
      <c r="AJ3580" s="1">
        <f>Y3580/0.1</f>
        <v>2260</v>
      </c>
      <c r="AK3580" s="1">
        <f>AC3580-AJ3580</f>
        <v>1031</v>
      </c>
      <c r="AL3580" s="28">
        <f>_xlfn.IFNA(INDEX($BD$2:$BD$53,MATCH(B3580,$BC$2:$BC$53,0)),1000)</f>
        <v>2096640</v>
      </c>
      <c r="AM3580" s="1">
        <f>C3580/AL3580*100000</f>
        <v>52.035637973137973</v>
      </c>
      <c r="AN3580" s="17">
        <f>IF(B3581=B3580,IFERROR((C3580/C3581)-1,0),0)</f>
        <v>0.26127167630057802</v>
      </c>
      <c r="AO3580" s="26">
        <f>IFERROR(LOG(2)/LOG(1+(AN3580)),AN3580)</f>
        <v>2.9861526386691741</v>
      </c>
      <c r="AP3580" s="26">
        <f>AVERAGE(Y3580:Y3586)</f>
        <v>98.285714285714292</v>
      </c>
      <c r="AR3580" s="1">
        <f>Q3580/AL3580*100000</f>
        <v>0.90621184371184371</v>
      </c>
      <c r="AS3580" s="25">
        <f>IF(B3581=B3580,IFERROR((AE3580/AE3581)-1,0),0)</f>
        <v>0</v>
      </c>
      <c r="AT3580" s="26">
        <f>IFERROR(LOG(2)/LOG(1+(AS3580)),AS3580)</f>
        <v>0</v>
      </c>
      <c r="AU3580" s="26">
        <f>AVERAGE(AE3580:AE3586)</f>
        <v>1.7142857142857142</v>
      </c>
      <c r="AV3580" s="19">
        <f>ROUNDDOWN(N3580,0)</f>
        <v>43931</v>
      </c>
      <c r="AW3580" s="29" cm="1">
        <f t="array" ref="AW3580">_xlfn.ANCHORARRAY(AV3580)-1</f>
        <v>43930</v>
      </c>
    </row>
    <row r="3581" spans="1:49" x14ac:dyDescent="0.25">
      <c r="A3581">
        <v>20200409</v>
      </c>
      <c r="B3581" s="1" t="s">
        <v>68</v>
      </c>
      <c r="C3581">
        <v>865</v>
      </c>
      <c r="D3581">
        <v>22942</v>
      </c>
      <c r="F3581">
        <v>59</v>
      </c>
      <c r="J3581">
        <v>18</v>
      </c>
      <c r="L3581">
        <v>201</v>
      </c>
      <c r="M3581" s="1" t="s">
        <v>31</v>
      </c>
      <c r="N3581" s="2">
        <v>43929</v>
      </c>
      <c r="O3581" s="2">
        <v>43928.833333333336</v>
      </c>
      <c r="P3581" s="1" t="s">
        <v>1498</v>
      </c>
      <c r="Q3581">
        <v>16</v>
      </c>
      <c r="S3581" s="2">
        <v>43928.833333333336</v>
      </c>
      <c r="T3581" s="1" t="s">
        <v>54</v>
      </c>
      <c r="U3581" s="1" t="s">
        <v>54</v>
      </c>
      <c r="V3581" s="1" t="s">
        <v>54</v>
      </c>
      <c r="X3581">
        <v>35</v>
      </c>
      <c r="Y3581">
        <v>71</v>
      </c>
      <c r="Z3581" s="1" t="s">
        <v>10758</v>
      </c>
      <c r="AA3581">
        <v>23807</v>
      </c>
      <c r="AB3581">
        <v>23807</v>
      </c>
      <c r="AC3581">
        <v>1562</v>
      </c>
      <c r="AD3581">
        <v>23807</v>
      </c>
      <c r="AE3581">
        <v>3</v>
      </c>
      <c r="AF3581">
        <v>0</v>
      </c>
      <c r="AG3581" s="1" t="s">
        <v>10759</v>
      </c>
      <c r="AH3581">
        <v>0</v>
      </c>
      <c r="AI3581">
        <v>0</v>
      </c>
      <c r="AJ3581" s="1">
        <f>Y3581/0.1</f>
        <v>710</v>
      </c>
      <c r="AK3581" s="1">
        <f>AC3581-AJ3581</f>
        <v>852</v>
      </c>
      <c r="AL3581" s="28">
        <f>_xlfn.IFNA(INDEX($BD$2:$BD$53,MATCH(B3581,$BC$2:$BC$53,0)),1000)</f>
        <v>2096640</v>
      </c>
      <c r="AM3581" s="1">
        <f>C3581/AL3581*100000</f>
        <v>41.256486568986567</v>
      </c>
      <c r="AN3581" s="17">
        <f>IF(B3582=B3581,IFERROR((C3581/C3582)-1,0),0)</f>
        <v>8.9420654911838815E-2</v>
      </c>
      <c r="AO3581" s="26">
        <f>IFERROR(LOG(2)/LOG(1+(AN3581)),AN3581)</f>
        <v>8.0931603440439712</v>
      </c>
      <c r="AP3581" s="26">
        <f>AVERAGE(Y3581:Y3587)</f>
        <v>71.714285714285708</v>
      </c>
      <c r="AR3581" s="1">
        <f>Q3581/AL3581*100000</f>
        <v>0.76312576312576308</v>
      </c>
      <c r="AS3581" s="25">
        <f>IF(B3582=B3581,IFERROR((AE3581/AE3582)-1,0),0)</f>
        <v>2</v>
      </c>
      <c r="AT3581" s="26">
        <f>IFERROR(LOG(2)/LOG(1+(AS3581)),AS3581)</f>
        <v>0.63092975357145742</v>
      </c>
      <c r="AU3581" s="26">
        <f>AVERAGE(AE3581:AE3587)</f>
        <v>1.4285714285714286</v>
      </c>
      <c r="AV3581" s="19">
        <f>ROUNDDOWN(N3581,0)</f>
        <v>43929</v>
      </c>
      <c r="AW3581" s="29" cm="1">
        <f t="array" ref="AW3581">_xlfn.ANCHORARRAY(AV3581)-1</f>
        <v>43928</v>
      </c>
    </row>
    <row r="3582" spans="1:49" x14ac:dyDescent="0.25">
      <c r="A3582">
        <v>20200408</v>
      </c>
      <c r="B3582" s="1" t="s">
        <v>68</v>
      </c>
      <c r="C3582">
        <v>794</v>
      </c>
      <c r="D3582">
        <v>21451</v>
      </c>
      <c r="F3582">
        <v>51</v>
      </c>
      <c r="J3582">
        <v>18</v>
      </c>
      <c r="L3582">
        <v>171</v>
      </c>
      <c r="M3582" s="1" t="s">
        <v>31</v>
      </c>
      <c r="N3582" s="2">
        <v>43928</v>
      </c>
      <c r="O3582" s="2">
        <v>43927.833333333336</v>
      </c>
      <c r="P3582" s="1" t="s">
        <v>1524</v>
      </c>
      <c r="Q3582">
        <v>13</v>
      </c>
      <c r="S3582" s="2">
        <v>43927.833333333336</v>
      </c>
      <c r="T3582" s="1" t="s">
        <v>54</v>
      </c>
      <c r="U3582" s="1" t="s">
        <v>54</v>
      </c>
      <c r="V3582" s="1" t="s">
        <v>54</v>
      </c>
      <c r="X3582">
        <v>35</v>
      </c>
      <c r="Y3582">
        <v>108</v>
      </c>
      <c r="Z3582" s="1" t="s">
        <v>10856</v>
      </c>
      <c r="AA3582">
        <v>22245</v>
      </c>
      <c r="AB3582">
        <v>22245</v>
      </c>
      <c r="AC3582">
        <v>420</v>
      </c>
      <c r="AD3582">
        <v>22245</v>
      </c>
      <c r="AE3582">
        <v>1</v>
      </c>
      <c r="AF3582">
        <v>0</v>
      </c>
      <c r="AG3582" s="1" t="s">
        <v>10857</v>
      </c>
      <c r="AH3582">
        <v>0</v>
      </c>
      <c r="AI3582">
        <v>0</v>
      </c>
      <c r="AJ3582" s="1">
        <f>Y3582/0.1</f>
        <v>1080</v>
      </c>
      <c r="AK3582" s="1">
        <f>AC3582-AJ3582</f>
        <v>-660</v>
      </c>
      <c r="AL3582" s="28">
        <f>_xlfn.IFNA(INDEX($BD$2:$BD$53,MATCH(B3582,$BC$2:$BC$53,0)),1000)</f>
        <v>2096640</v>
      </c>
      <c r="AM3582" s="1">
        <f>C3582/AL3582*100000</f>
        <v>37.870115995115995</v>
      </c>
      <c r="AN3582" s="17">
        <f>IF(B3583=B3582,IFERROR((C3582/C3583)-1,0),0)</f>
        <v>0.1574344023323615</v>
      </c>
      <c r="AO3582" s="26">
        <f>IFERROR(LOG(2)/LOG(1+(AN3582)),AN3582)</f>
        <v>4.7408996198445044</v>
      </c>
      <c r="AP3582" s="26">
        <f>AVERAGE(Y3582:Y3588)</f>
        <v>68.428571428571431</v>
      </c>
      <c r="AR3582" s="1">
        <f>Q3582/AL3582*100000</f>
        <v>0.62003968253968256</v>
      </c>
      <c r="AS3582" s="25">
        <f>IF(B3583=B3582,IFERROR((AE3582/AE3583)-1,0),0)</f>
        <v>0</v>
      </c>
      <c r="AT3582" s="26">
        <f>IFERROR(LOG(2)/LOG(1+(AS3582)),AS3582)</f>
        <v>0</v>
      </c>
      <c r="AU3582" s="26">
        <f>AVERAGE(AE3582:AE3588)</f>
        <v>1.1428571428571428</v>
      </c>
      <c r="AV3582" s="19">
        <f>ROUNDDOWN(N3582,0)</f>
        <v>43928</v>
      </c>
      <c r="AW3582" s="29" cm="1">
        <f t="array" ref="AW3582">_xlfn.ANCHORARRAY(AV3582)-1</f>
        <v>43927</v>
      </c>
    </row>
    <row r="3583" spans="1:49" x14ac:dyDescent="0.25">
      <c r="A3583">
        <v>20200407</v>
      </c>
      <c r="B3583" s="1" t="s">
        <v>68</v>
      </c>
      <c r="C3583">
        <v>686</v>
      </c>
      <c r="D3583">
        <v>21139</v>
      </c>
      <c r="F3583">
        <v>48</v>
      </c>
      <c r="J3583">
        <v>18</v>
      </c>
      <c r="L3583">
        <v>133</v>
      </c>
      <c r="M3583" s="1" t="s">
        <v>31</v>
      </c>
      <c r="N3583" s="2">
        <v>43927</v>
      </c>
      <c r="O3583" s="2">
        <v>43926.833333333336</v>
      </c>
      <c r="P3583" s="1" t="s">
        <v>1157</v>
      </c>
      <c r="Q3583">
        <v>12</v>
      </c>
      <c r="S3583" s="2">
        <v>43926.833333333336</v>
      </c>
      <c r="T3583" s="1" t="s">
        <v>54</v>
      </c>
      <c r="U3583" s="1" t="s">
        <v>54</v>
      </c>
      <c r="V3583" s="1" t="s">
        <v>54</v>
      </c>
      <c r="X3583">
        <v>35</v>
      </c>
      <c r="Y3583">
        <v>62</v>
      </c>
      <c r="Z3583" s="1" t="s">
        <v>10951</v>
      </c>
      <c r="AA3583">
        <v>21825</v>
      </c>
      <c r="AB3583">
        <v>21825</v>
      </c>
      <c r="AC3583">
        <v>2689</v>
      </c>
      <c r="AD3583">
        <v>21825</v>
      </c>
      <c r="AE3583">
        <v>0</v>
      </c>
      <c r="AF3583">
        <v>0</v>
      </c>
      <c r="AG3583" s="1" t="s">
        <v>10952</v>
      </c>
      <c r="AH3583">
        <v>0</v>
      </c>
      <c r="AI3583">
        <v>0</v>
      </c>
      <c r="AJ3583" s="1">
        <f>Y3583/0.1</f>
        <v>620</v>
      </c>
      <c r="AK3583" s="1">
        <f>AC3583-AJ3583</f>
        <v>2069</v>
      </c>
      <c r="AL3583" s="28">
        <f>_xlfn.IFNA(INDEX($BD$2:$BD$53,MATCH(B3583,$BC$2:$BC$53,0)),1000)</f>
        <v>2096640</v>
      </c>
      <c r="AM3583" s="1">
        <f>C3583/AL3583*100000</f>
        <v>32.71901709401709</v>
      </c>
      <c r="AN3583" s="17">
        <f>IF(B3584=B3583,IFERROR((C3583/C3584)-1,0),0)</f>
        <v>9.935897435897445E-2</v>
      </c>
      <c r="AO3583" s="26">
        <f>IFERROR(LOG(2)/LOG(1+(AN3583)),AN3583)</f>
        <v>7.3172937258919317</v>
      </c>
      <c r="AP3583" s="26">
        <f>AVERAGE(Y3583:Y3589)</f>
        <v>57.857142857142854</v>
      </c>
      <c r="AR3583" s="1">
        <f>Q3583/AL3583*100000</f>
        <v>0.57234432234432231</v>
      </c>
      <c r="AS3583" s="25">
        <f>IF(B3584=B3583,IFERROR((AE3583/AE3584)-1,0),0)</f>
        <v>-1</v>
      </c>
      <c r="AT3583" s="26">
        <f>IFERROR(LOG(2)/LOG(1+(AS3583)),AS3583)</f>
        <v>-1</v>
      </c>
      <c r="AU3583" s="26">
        <f>AVERAGE(AE3583:AE3589)</f>
        <v>1.1428571428571428</v>
      </c>
      <c r="AV3583" s="19">
        <f>ROUNDDOWN(N3583,0)</f>
        <v>43927</v>
      </c>
      <c r="AW3583" s="29" cm="1">
        <f t="array" ref="AW3583">_xlfn.ANCHORARRAY(AV3583)-1</f>
        <v>43926</v>
      </c>
    </row>
    <row r="3584" spans="1:49" x14ac:dyDescent="0.25">
      <c r="A3584">
        <v>20200406</v>
      </c>
      <c r="B3584" s="1" t="s">
        <v>68</v>
      </c>
      <c r="C3584">
        <v>624</v>
      </c>
      <c r="D3584">
        <v>18512</v>
      </c>
      <c r="F3584">
        <v>45</v>
      </c>
      <c r="J3584">
        <v>18</v>
      </c>
      <c r="L3584">
        <v>130</v>
      </c>
      <c r="M3584" s="1" t="s">
        <v>31</v>
      </c>
      <c r="N3584" s="2">
        <v>43927</v>
      </c>
      <c r="O3584" s="2">
        <v>43926.833333333336</v>
      </c>
      <c r="P3584" s="1" t="s">
        <v>1157</v>
      </c>
      <c r="Q3584">
        <v>12</v>
      </c>
      <c r="S3584" s="2">
        <v>43926.833333333336</v>
      </c>
      <c r="T3584" s="1" t="s">
        <v>54</v>
      </c>
      <c r="U3584" s="1" t="s">
        <v>54</v>
      </c>
      <c r="V3584" s="1" t="s">
        <v>54</v>
      </c>
      <c r="X3584">
        <v>35</v>
      </c>
      <c r="Y3584">
        <v>81</v>
      </c>
      <c r="Z3584" s="1" t="s">
        <v>11054</v>
      </c>
      <c r="AA3584">
        <v>19136</v>
      </c>
      <c r="AB3584">
        <v>19136</v>
      </c>
      <c r="AC3584">
        <v>2308</v>
      </c>
      <c r="AD3584">
        <v>19136</v>
      </c>
      <c r="AE3584">
        <v>1</v>
      </c>
      <c r="AF3584">
        <v>0</v>
      </c>
      <c r="AG3584" s="1" t="s">
        <v>11055</v>
      </c>
      <c r="AH3584">
        <v>0</v>
      </c>
      <c r="AI3584">
        <v>0</v>
      </c>
      <c r="AJ3584" s="1">
        <f>Y3584/0.1</f>
        <v>810</v>
      </c>
      <c r="AK3584" s="1">
        <f>AC3584-AJ3584</f>
        <v>1498</v>
      </c>
      <c r="AL3584" s="28">
        <f>_xlfn.IFNA(INDEX($BD$2:$BD$53,MATCH(B3584,$BC$2:$BC$53,0)),1000)</f>
        <v>2096640</v>
      </c>
      <c r="AM3584" s="1">
        <f>C3584/AL3584*100000</f>
        <v>29.761904761904766</v>
      </c>
      <c r="AN3584" s="17">
        <f>IF(B3585=B3584,IFERROR((C3584/C3585)-1,0),0)</f>
        <v>0.149171270718232</v>
      </c>
      <c r="AO3584" s="26">
        <f>IFERROR(LOG(2)/LOG(1+(AN3584)),AN3584)</f>
        <v>4.9851981724773138</v>
      </c>
      <c r="AP3584" s="26">
        <f>AVERAGE(Y3584:Y3590)</f>
        <v>55.285714285714285</v>
      </c>
      <c r="AR3584" s="1">
        <f>Q3584/AL3584*100000</f>
        <v>0.57234432234432231</v>
      </c>
      <c r="AS3584" s="25">
        <f>IF(B3585=B3584,IFERROR((AE3584/AE3585)-1,0),0)</f>
        <v>0</v>
      </c>
      <c r="AT3584" s="26">
        <f>IFERROR(LOG(2)/LOG(1+(AS3584)),AS3584)</f>
        <v>0</v>
      </c>
      <c r="AU3584" s="26">
        <f>AVERAGE(AE3584:AE3590)</f>
        <v>1.4285714285714286</v>
      </c>
      <c r="AV3584" s="19">
        <f>ROUNDDOWN(N3584,0)</f>
        <v>43927</v>
      </c>
      <c r="AW3584" s="29" cm="1">
        <f t="array" ref="AW3584">_xlfn.ANCHORARRAY(AV3584)-1</f>
        <v>43926</v>
      </c>
    </row>
    <row r="3585" spans="1:49" x14ac:dyDescent="0.25">
      <c r="A3585">
        <v>20200405</v>
      </c>
      <c r="B3585" s="1" t="s">
        <v>68</v>
      </c>
      <c r="C3585">
        <v>543</v>
      </c>
      <c r="D3585">
        <v>16285</v>
      </c>
      <c r="F3585">
        <v>37</v>
      </c>
      <c r="J3585">
        <v>18</v>
      </c>
      <c r="L3585">
        <v>54</v>
      </c>
      <c r="M3585" s="1" t="s">
        <v>31</v>
      </c>
      <c r="N3585" s="2">
        <v>43925</v>
      </c>
      <c r="O3585" s="2">
        <v>43924.833333333336</v>
      </c>
      <c r="P3585" s="1" t="s">
        <v>1611</v>
      </c>
      <c r="Q3585">
        <v>11</v>
      </c>
      <c r="S3585" s="2">
        <v>43924.833333333336</v>
      </c>
      <c r="T3585" s="1" t="s">
        <v>54</v>
      </c>
      <c r="U3585" s="1" t="s">
        <v>54</v>
      </c>
      <c r="V3585" s="1" t="s">
        <v>54</v>
      </c>
      <c r="X3585">
        <v>35</v>
      </c>
      <c r="Y3585">
        <v>48</v>
      </c>
      <c r="Z3585" s="1" t="s">
        <v>9126</v>
      </c>
      <c r="AA3585">
        <v>16828</v>
      </c>
      <c r="AB3585">
        <v>16828</v>
      </c>
      <c r="AC3585">
        <v>1196</v>
      </c>
      <c r="AD3585">
        <v>16828</v>
      </c>
      <c r="AE3585">
        <v>1</v>
      </c>
      <c r="AF3585">
        <v>0</v>
      </c>
      <c r="AG3585" s="1" t="s">
        <v>11150</v>
      </c>
      <c r="AH3585">
        <v>0</v>
      </c>
      <c r="AI3585">
        <v>0</v>
      </c>
      <c r="AJ3585" s="1">
        <f>Y3585/0.1</f>
        <v>480</v>
      </c>
      <c r="AK3585" s="1">
        <f>AC3585-AJ3585</f>
        <v>716</v>
      </c>
      <c r="AL3585" s="28">
        <f>_xlfn.IFNA(INDEX($BD$2:$BD$53,MATCH(B3585,$BC$2:$BC$53,0)),1000)</f>
        <v>2096640</v>
      </c>
      <c r="AM3585" s="1">
        <f>C3585/AL3585*100000</f>
        <v>25.898580586080588</v>
      </c>
      <c r="AN3585" s="17">
        <f>IF(B3586=B3585,IFERROR((C3585/C3586)-1,0),0)</f>
        <v>9.6969696969696928E-2</v>
      </c>
      <c r="AO3585" s="26">
        <f>IFERROR(LOG(2)/LOG(1+(AN3585)),AN3585)</f>
        <v>7.489308665271964</v>
      </c>
      <c r="AP3585" s="26">
        <f>AVERAGE(Y3585:Y3591)</f>
        <v>43.714285714285715</v>
      </c>
      <c r="AR3585" s="1">
        <f>Q3585/AL3585*100000</f>
        <v>0.52464896214896217</v>
      </c>
      <c r="AS3585" s="25">
        <f>IF(B3586=B3585,IFERROR((AE3585/AE3586)-1,0),0)</f>
        <v>-0.66666666666666674</v>
      </c>
      <c r="AT3585" s="26">
        <f>IFERROR(LOG(2)/LOG(1+(AS3585)),AS3585)</f>
        <v>-0.63092975357145731</v>
      </c>
      <c r="AU3585" s="26">
        <f>AVERAGE(AE3585:AE3591)</f>
        <v>1.2857142857142858</v>
      </c>
      <c r="AV3585" s="19">
        <f>ROUNDDOWN(N3585,0)</f>
        <v>43925</v>
      </c>
      <c r="AW3585" s="29" cm="1">
        <f t="array" ref="AW3585">_xlfn.ANCHORARRAY(AV3585)-1</f>
        <v>43924</v>
      </c>
    </row>
    <row r="3586" spans="1:49" x14ac:dyDescent="0.25">
      <c r="A3586">
        <v>20200404</v>
      </c>
      <c r="B3586" s="1" t="s">
        <v>68</v>
      </c>
      <c r="C3586">
        <v>495</v>
      </c>
      <c r="D3586">
        <v>15137</v>
      </c>
      <c r="F3586">
        <v>41</v>
      </c>
      <c r="J3586">
        <v>18</v>
      </c>
      <c r="L3586">
        <v>26</v>
      </c>
      <c r="M3586" s="1" t="s">
        <v>31</v>
      </c>
      <c r="N3586" s="2">
        <v>43924</v>
      </c>
      <c r="O3586" s="2">
        <v>43923.833333333336</v>
      </c>
      <c r="P3586" s="1" t="s">
        <v>1637</v>
      </c>
      <c r="Q3586">
        <v>10</v>
      </c>
      <c r="S3586" s="2">
        <v>43923.833333333336</v>
      </c>
      <c r="T3586" s="1" t="s">
        <v>54</v>
      </c>
      <c r="U3586" s="1" t="s">
        <v>54</v>
      </c>
      <c r="V3586" s="1" t="s">
        <v>54</v>
      </c>
      <c r="X3586">
        <v>35</v>
      </c>
      <c r="Y3586">
        <v>92</v>
      </c>
      <c r="Z3586" s="1" t="s">
        <v>11245</v>
      </c>
      <c r="AA3586">
        <v>15632</v>
      </c>
      <c r="AB3586">
        <v>15632</v>
      </c>
      <c r="AC3586">
        <v>854</v>
      </c>
      <c r="AD3586">
        <v>15632</v>
      </c>
      <c r="AE3586">
        <v>3</v>
      </c>
      <c r="AF3586">
        <v>0</v>
      </c>
      <c r="AG3586" s="1" t="s">
        <v>11246</v>
      </c>
      <c r="AH3586">
        <v>0</v>
      </c>
      <c r="AI3586">
        <v>0</v>
      </c>
      <c r="AJ3586" s="1">
        <f>Y3586/0.1</f>
        <v>920</v>
      </c>
      <c r="AK3586" s="1">
        <f>AC3586-AJ3586</f>
        <v>-66</v>
      </c>
      <c r="AL3586" s="28">
        <f>_xlfn.IFNA(INDEX($BD$2:$BD$53,MATCH(B3586,$BC$2:$BC$53,0)),1000)</f>
        <v>2096640</v>
      </c>
      <c r="AM3586" s="1">
        <f>C3586/AL3586*100000</f>
        <v>23.609203296703296</v>
      </c>
      <c r="AN3586" s="17">
        <f>IF(B3587=B3586,IFERROR((C3586/C3587)-1,0),0)</f>
        <v>0.22828784119106693</v>
      </c>
      <c r="AO3586" s="26">
        <f>IFERROR(LOG(2)/LOG(1+(AN3586)),AN3586)</f>
        <v>3.3709908242105606</v>
      </c>
      <c r="AP3586" s="26">
        <f>AVERAGE(Y3586:Y3592)</f>
        <v>43.428571428571431</v>
      </c>
      <c r="AR3586" s="1">
        <f>Q3586/AL3586*100000</f>
        <v>0.47695360195360198</v>
      </c>
      <c r="AS3586" s="25">
        <f>IF(B3587=B3586,IFERROR((AE3586/AE3587)-1,0),0)</f>
        <v>2</v>
      </c>
      <c r="AT3586" s="26">
        <f>IFERROR(LOG(2)/LOG(1+(AS3586)),AS3586)</f>
        <v>0.63092975357145742</v>
      </c>
      <c r="AU3586" s="26">
        <f>AVERAGE(AE3586:AE3592)</f>
        <v>1.2857142857142858</v>
      </c>
      <c r="AV3586" s="19">
        <f>ROUNDDOWN(N3586,0)</f>
        <v>43924</v>
      </c>
      <c r="AW3586" s="29" cm="1">
        <f t="array" ref="AW3586">_xlfn.ANCHORARRAY(AV3586)-1</f>
        <v>43923</v>
      </c>
    </row>
    <row r="3587" spans="1:49" x14ac:dyDescent="0.25">
      <c r="A3587">
        <v>20200403</v>
      </c>
      <c r="B3587" s="1" t="s">
        <v>68</v>
      </c>
      <c r="C3587">
        <v>403</v>
      </c>
      <c r="D3587">
        <v>14375</v>
      </c>
      <c r="F3587">
        <v>31</v>
      </c>
      <c r="L3587">
        <v>26</v>
      </c>
      <c r="M3587" s="1" t="s">
        <v>31</v>
      </c>
      <c r="N3587" s="2">
        <v>43923</v>
      </c>
      <c r="O3587" s="2">
        <v>43922.833333333336</v>
      </c>
      <c r="P3587" s="1" t="s">
        <v>1667</v>
      </c>
      <c r="Q3587">
        <v>7</v>
      </c>
      <c r="S3587" s="2">
        <v>43922.833333333336</v>
      </c>
      <c r="T3587" s="1" t="s">
        <v>54</v>
      </c>
      <c r="U3587" s="1" t="s">
        <v>54</v>
      </c>
      <c r="V3587" s="1" t="s">
        <v>54</v>
      </c>
      <c r="X3587">
        <v>35</v>
      </c>
      <c r="Y3587">
        <v>40</v>
      </c>
      <c r="Z3587" s="1" t="s">
        <v>11256</v>
      </c>
      <c r="AA3587">
        <v>14778</v>
      </c>
      <c r="AB3587">
        <v>14778</v>
      </c>
      <c r="AC3587">
        <v>767</v>
      </c>
      <c r="AD3587">
        <v>14778</v>
      </c>
      <c r="AE3587">
        <v>1</v>
      </c>
      <c r="AF3587">
        <v>0</v>
      </c>
      <c r="AG3587" s="1" t="s">
        <v>11337</v>
      </c>
      <c r="AH3587">
        <v>0</v>
      </c>
      <c r="AI3587">
        <v>0</v>
      </c>
      <c r="AJ3587" s="1">
        <f>Y3587/0.1</f>
        <v>400</v>
      </c>
      <c r="AK3587" s="1">
        <f>AC3587-AJ3587</f>
        <v>367</v>
      </c>
      <c r="AL3587" s="28">
        <f>_xlfn.IFNA(INDEX($BD$2:$BD$53,MATCH(B3587,$BC$2:$BC$53,0)),1000)</f>
        <v>2096640</v>
      </c>
      <c r="AM3587" s="1">
        <f>C3587/AL3587*100000</f>
        <v>19.221230158730158</v>
      </c>
      <c r="AN3587" s="17">
        <f>IF(B3588=B3587,IFERROR((C3587/C3588)-1,0),0)</f>
        <v>0.11019283746556474</v>
      </c>
      <c r="AO3587" s="26">
        <f>IFERROR(LOG(2)/LOG(1+(AN3587)),AN3587)</f>
        <v>6.6308472483605234</v>
      </c>
      <c r="AP3587" s="26">
        <f>AVERAGE(Y3587:Y3593)</f>
        <v>38.142857142857146</v>
      </c>
      <c r="AR3587" s="1">
        <f>Q3587/AL3587*100000</f>
        <v>0.33386752136752135</v>
      </c>
      <c r="AS3587" s="25">
        <f>IF(B3588=B3587,IFERROR((AE3587/AE3588)-1,0),0)</f>
        <v>0</v>
      </c>
      <c r="AT3587" s="26">
        <f>IFERROR(LOG(2)/LOG(1+(AS3587)),AS3587)</f>
        <v>0</v>
      </c>
      <c r="AU3587" s="26">
        <f>AVERAGE(AE3587:AE3593)</f>
        <v>0.8571428571428571</v>
      </c>
      <c r="AV3587" s="19">
        <f>ROUNDDOWN(N3587,0)</f>
        <v>43923</v>
      </c>
      <c r="AW3587" s="29" cm="1">
        <f t="array" ref="AW3587">_xlfn.ANCHORARRAY(AV3587)-1</f>
        <v>43922</v>
      </c>
    </row>
    <row r="3588" spans="1:49" x14ac:dyDescent="0.25">
      <c r="A3588">
        <v>20200402</v>
      </c>
      <c r="B3588" s="1" t="s">
        <v>68</v>
      </c>
      <c r="C3588">
        <v>363</v>
      </c>
      <c r="D3588">
        <v>13648</v>
      </c>
      <c r="F3588">
        <v>31</v>
      </c>
      <c r="L3588">
        <v>26</v>
      </c>
      <c r="M3588" s="1" t="s">
        <v>31</v>
      </c>
      <c r="N3588" s="2">
        <v>43922</v>
      </c>
      <c r="O3588" s="2">
        <v>43921.833333333336</v>
      </c>
      <c r="P3588" s="1" t="s">
        <v>1696</v>
      </c>
      <c r="Q3588">
        <v>6</v>
      </c>
      <c r="S3588" s="2">
        <v>43921.833333333336</v>
      </c>
      <c r="T3588" s="1" t="s">
        <v>54</v>
      </c>
      <c r="U3588" s="1" t="s">
        <v>54</v>
      </c>
      <c r="V3588" s="1" t="s">
        <v>54</v>
      </c>
      <c r="X3588">
        <v>35</v>
      </c>
      <c r="Y3588">
        <v>48</v>
      </c>
      <c r="Z3588" s="1" t="s">
        <v>2565</v>
      </c>
      <c r="AA3588">
        <v>14011</v>
      </c>
      <c r="AB3588">
        <v>14011</v>
      </c>
      <c r="AC3588">
        <v>771</v>
      </c>
      <c r="AD3588">
        <v>14011</v>
      </c>
      <c r="AE3588">
        <v>1</v>
      </c>
      <c r="AF3588">
        <v>0</v>
      </c>
      <c r="AG3588" s="1" t="s">
        <v>11424</v>
      </c>
      <c r="AH3588">
        <v>0</v>
      </c>
      <c r="AI3588">
        <v>0</v>
      </c>
      <c r="AJ3588" s="1">
        <f>Y3588/0.1</f>
        <v>480</v>
      </c>
      <c r="AK3588" s="1">
        <f>AC3588-AJ3588</f>
        <v>291</v>
      </c>
      <c r="AL3588" s="28">
        <f>_xlfn.IFNA(INDEX($BD$2:$BD$53,MATCH(B3588,$BC$2:$BC$53,0)),1000)</f>
        <v>2096640</v>
      </c>
      <c r="AM3588" s="1">
        <f>C3588/AL3588*100000</f>
        <v>17.313415750915752</v>
      </c>
      <c r="AN3588" s="17">
        <f>IF(B3589=B3588,IFERROR((C3588/C3589)-1,0),0)</f>
        <v>0.15238095238095228</v>
      </c>
      <c r="AO3588" s="26">
        <f>IFERROR(LOG(2)/LOG(1+(AN3588)),AN3588)</f>
        <v>4.8871622746723116</v>
      </c>
      <c r="AP3588" s="26">
        <f>AVERAGE(Y3588:Y3594)</f>
        <v>35.857142857142854</v>
      </c>
      <c r="AR3588" s="1">
        <f>Q3588/AL3588*100000</f>
        <v>0.28617216117216115</v>
      </c>
      <c r="AS3588" s="25">
        <f>IF(B3589=B3588,IFERROR((AE3588/AE3589)-1,0),0)</f>
        <v>0</v>
      </c>
      <c r="AT3588" s="26">
        <f>IFERROR(LOG(2)/LOG(1+(AS3588)),AS3588)</f>
        <v>0</v>
      </c>
      <c r="AU3588" s="26">
        <f>AVERAGE(AE3588:AE3594)</f>
        <v>0.7142857142857143</v>
      </c>
      <c r="AV3588" s="19">
        <f>ROUNDDOWN(N3588,0)</f>
        <v>43922</v>
      </c>
      <c r="AW3588" s="29" cm="1">
        <f t="array" ref="AW3588">_xlfn.ANCHORARRAY(AV3588)-1</f>
        <v>43921</v>
      </c>
    </row>
    <row r="3589" spans="1:49" x14ac:dyDescent="0.25">
      <c r="A3589">
        <v>20200401</v>
      </c>
      <c r="B3589" s="1" t="s">
        <v>68</v>
      </c>
      <c r="C3589">
        <v>315</v>
      </c>
      <c r="D3589">
        <v>12925</v>
      </c>
      <c r="F3589">
        <v>24</v>
      </c>
      <c r="L3589">
        <v>26</v>
      </c>
      <c r="M3589" s="1" t="s">
        <v>31</v>
      </c>
      <c r="N3589" s="2">
        <v>43921.931944444441</v>
      </c>
      <c r="O3589" s="2">
        <v>43921.765277777777</v>
      </c>
      <c r="P3589" s="1" t="s">
        <v>1741</v>
      </c>
      <c r="Q3589">
        <v>5</v>
      </c>
      <c r="S3589" s="2">
        <v>43921.765277777777</v>
      </c>
      <c r="T3589" s="1" t="s">
        <v>54</v>
      </c>
      <c r="U3589" s="1" t="s">
        <v>54</v>
      </c>
      <c r="V3589" s="1" t="s">
        <v>54</v>
      </c>
      <c r="X3589">
        <v>35</v>
      </c>
      <c r="Y3589">
        <v>34</v>
      </c>
      <c r="Z3589" s="1" t="s">
        <v>5920</v>
      </c>
      <c r="AA3589">
        <v>13240</v>
      </c>
      <c r="AB3589">
        <v>13240</v>
      </c>
      <c r="AC3589">
        <v>713</v>
      </c>
      <c r="AD3589">
        <v>13240</v>
      </c>
      <c r="AE3589">
        <v>1</v>
      </c>
      <c r="AF3589">
        <v>0</v>
      </c>
      <c r="AG3589" s="1" t="s">
        <v>11513</v>
      </c>
      <c r="AH3589">
        <v>0</v>
      </c>
      <c r="AI3589">
        <v>0</v>
      </c>
      <c r="AJ3589" s="1">
        <f>Y3589/0.1</f>
        <v>340</v>
      </c>
      <c r="AK3589" s="1">
        <f>AC3589-AJ3589</f>
        <v>373</v>
      </c>
      <c r="AL3589" s="28">
        <f>_xlfn.IFNA(INDEX($BD$2:$BD$53,MATCH(B3589,$BC$2:$BC$53,0)),1000)</f>
        <v>2096640</v>
      </c>
      <c r="AM3589" s="1">
        <f>C3589/AL3589*100000</f>
        <v>15.024038461538462</v>
      </c>
      <c r="AN3589" s="17">
        <f>IF(B3590=B3589,IFERROR((C3589/C3590)-1,0),0)</f>
        <v>0.12099644128113884</v>
      </c>
      <c r="AO3589" s="26">
        <f>IFERROR(LOG(2)/LOG(1+(AN3589)),AN3589)</f>
        <v>6.0686351162036551</v>
      </c>
      <c r="AP3589" s="26">
        <f>AVERAGE(Y3589:Y3595)</f>
        <v>30.714285714285715</v>
      </c>
      <c r="AR3589" s="1">
        <f>Q3589/AL3589*100000</f>
        <v>0.23847680097680099</v>
      </c>
      <c r="AS3589" s="25">
        <f>IF(B3590=B3589,IFERROR((AE3589/AE3590)-1,0),0)</f>
        <v>-0.5</v>
      </c>
      <c r="AT3589" s="26">
        <f>IFERROR(LOG(2)/LOG(1+(AS3589)),AS3589)</f>
        <v>-1</v>
      </c>
      <c r="AU3589" s="26">
        <f>AVERAGE(AE3589:AE3595)</f>
        <v>0.5714285714285714</v>
      </c>
      <c r="AV3589" s="19">
        <f>ROUNDDOWN(N3589,0)</f>
        <v>43921</v>
      </c>
      <c r="AW3589" s="29" cm="1">
        <f t="array" ref="AW3589">_xlfn.ANCHORARRAY(AV3589)-1</f>
        <v>43920</v>
      </c>
    </row>
    <row r="3590" spans="1:49" x14ac:dyDescent="0.25">
      <c r="A3590">
        <v>20200331</v>
      </c>
      <c r="B3590" s="1" t="s">
        <v>68</v>
      </c>
      <c r="C3590">
        <v>281</v>
      </c>
      <c r="D3590">
        <v>12246</v>
      </c>
      <c r="F3590">
        <v>22</v>
      </c>
      <c r="L3590">
        <v>26</v>
      </c>
      <c r="M3590" s="1" t="s">
        <v>31</v>
      </c>
      <c r="N3590" s="2">
        <v>43921</v>
      </c>
      <c r="O3590" s="2">
        <v>43920.833333333336</v>
      </c>
      <c r="P3590" s="1" t="s">
        <v>1725</v>
      </c>
      <c r="Q3590">
        <v>4</v>
      </c>
      <c r="S3590" s="2">
        <v>43920.833333333336</v>
      </c>
      <c r="T3590" s="1" t="s">
        <v>54</v>
      </c>
      <c r="U3590" s="1" t="s">
        <v>54</v>
      </c>
      <c r="V3590" s="1" t="s">
        <v>54</v>
      </c>
      <c r="X3590">
        <v>35</v>
      </c>
      <c r="Y3590">
        <v>44</v>
      </c>
      <c r="Z3590" s="1" t="s">
        <v>9001</v>
      </c>
      <c r="AA3590">
        <v>12527</v>
      </c>
      <c r="AB3590">
        <v>12527</v>
      </c>
      <c r="AC3590">
        <v>1348</v>
      </c>
      <c r="AD3590">
        <v>12527</v>
      </c>
      <c r="AE3590">
        <v>2</v>
      </c>
      <c r="AF3590">
        <v>0</v>
      </c>
      <c r="AG3590" s="1" t="s">
        <v>11608</v>
      </c>
      <c r="AH3590">
        <v>0</v>
      </c>
      <c r="AI3590">
        <v>0</v>
      </c>
      <c r="AJ3590" s="1">
        <f>Y3590/0.1</f>
        <v>440</v>
      </c>
      <c r="AK3590" s="1">
        <f>AC3590-AJ3590</f>
        <v>908</v>
      </c>
      <c r="AL3590" s="28">
        <f>_xlfn.IFNA(INDEX($BD$2:$BD$53,MATCH(B3590,$BC$2:$BC$53,0)),1000)</f>
        <v>2096640</v>
      </c>
      <c r="AM3590" s="1">
        <f>C3590/AL3590*100000</f>
        <v>13.402396214896216</v>
      </c>
      <c r="AN3590" s="17">
        <f>IF(B3591=B3590,IFERROR((C3590/C3591)-1,0),0)</f>
        <v>0.18565400843881852</v>
      </c>
      <c r="AO3590" s="26">
        <f>IFERROR(LOG(2)/LOG(1+(AN3590)),AN3590)</f>
        <v>4.0702845117344442</v>
      </c>
      <c r="AP3590" s="26">
        <f>AVERAGE(Y3590:Y3596)</f>
        <v>28.285714285714285</v>
      </c>
      <c r="AR3590" s="1">
        <f>Q3590/AL3590*100000</f>
        <v>0.19078144078144077</v>
      </c>
      <c r="AS3590" s="25">
        <f>IF(B3591=B3590,IFERROR((AE3590/AE3591)-1,0),0)</f>
        <v>0</v>
      </c>
      <c r="AT3590" s="26">
        <f>IFERROR(LOG(2)/LOG(1+(AS3590)),AS3590)</f>
        <v>0</v>
      </c>
      <c r="AU3590" s="26">
        <f>AVERAGE(AE3590:AE3596)</f>
        <v>0.5714285714285714</v>
      </c>
      <c r="AV3590" s="19">
        <f>ROUNDDOWN(N3590,0)</f>
        <v>43921</v>
      </c>
      <c r="AW3590" s="29" cm="1">
        <f t="array" ref="AW3590">_xlfn.ANCHORARRAY(AV3590)-1</f>
        <v>43920</v>
      </c>
    </row>
    <row r="3591" spans="1:49" x14ac:dyDescent="0.25">
      <c r="A3591">
        <v>20200330</v>
      </c>
      <c r="B3591" s="1" t="s">
        <v>68</v>
      </c>
      <c r="C3591">
        <v>237</v>
      </c>
      <c r="D3591">
        <v>10942</v>
      </c>
      <c r="F3591">
        <v>22</v>
      </c>
      <c r="L3591">
        <v>26</v>
      </c>
      <c r="M3591" s="1" t="s">
        <v>31</v>
      </c>
      <c r="N3591" s="2">
        <v>43919</v>
      </c>
      <c r="O3591" s="2">
        <v>43918.833333333336</v>
      </c>
      <c r="P3591" s="1" t="s">
        <v>1782</v>
      </c>
      <c r="Q3591">
        <v>2</v>
      </c>
      <c r="S3591" s="2">
        <v>43918.833333333336</v>
      </c>
      <c r="T3591" s="1" t="s">
        <v>54</v>
      </c>
      <c r="U3591" s="1" t="s">
        <v>54</v>
      </c>
      <c r="V3591" s="1" t="s">
        <v>54</v>
      </c>
      <c r="X3591">
        <v>35</v>
      </c>
      <c r="Y3591">
        <v>0</v>
      </c>
      <c r="Z3591" s="1" t="s">
        <v>11694</v>
      </c>
      <c r="AA3591">
        <v>11179</v>
      </c>
      <c r="AB3591">
        <v>11179</v>
      </c>
      <c r="AC3591">
        <v>173</v>
      </c>
      <c r="AD3591">
        <v>11179</v>
      </c>
      <c r="AE3591">
        <v>0</v>
      </c>
      <c r="AF3591">
        <v>0</v>
      </c>
      <c r="AG3591" s="1" t="s">
        <v>11695</v>
      </c>
      <c r="AH3591">
        <v>0</v>
      </c>
      <c r="AI3591">
        <v>0</v>
      </c>
      <c r="AJ3591" s="1">
        <f>Y3591/0.1</f>
        <v>0</v>
      </c>
      <c r="AK3591" s="1">
        <f>AC3591-AJ3591</f>
        <v>173</v>
      </c>
      <c r="AL3591" s="28">
        <f>_xlfn.IFNA(INDEX($BD$2:$BD$53,MATCH(B3591,$BC$2:$BC$53,0)),1000)</f>
        <v>2096640</v>
      </c>
      <c r="AM3591" s="1">
        <f>C3591/AL3591*100000</f>
        <v>11.303800366300367</v>
      </c>
      <c r="AN3591" s="17">
        <f>IF(B3592=B3591,IFERROR((C3591/C3592)-1,0),0)</f>
        <v>0</v>
      </c>
      <c r="AO3591" s="26">
        <f>IFERROR(LOG(2)/LOG(1+(AN3591)),AN3591)</f>
        <v>0</v>
      </c>
      <c r="AP3591" s="26">
        <f>AVERAGE(Y3591:Y3597)</f>
        <v>24.571428571428573</v>
      </c>
      <c r="AR3591" s="1">
        <f>Q3591/AL3591*100000</f>
        <v>9.5390720390720385E-2</v>
      </c>
      <c r="AS3591" s="25">
        <f>IF(B3592=B3591,IFERROR((AE3591/AE3592)-1,0),0)</f>
        <v>-1</v>
      </c>
      <c r="AT3591" s="26">
        <f>IFERROR(LOG(2)/LOG(1+(AS3591)),AS3591)</f>
        <v>-1</v>
      </c>
      <c r="AU3591" s="26">
        <f>AVERAGE(AE3591:AE3597)</f>
        <v>0.2857142857142857</v>
      </c>
      <c r="AV3591" s="19">
        <f>ROUNDDOWN(N3591,0)</f>
        <v>43919</v>
      </c>
      <c r="AW3591" s="29" cm="1">
        <f t="array" ref="AW3591">_xlfn.ANCHORARRAY(AV3591)-1</f>
        <v>43918</v>
      </c>
    </row>
    <row r="3592" spans="1:49" x14ac:dyDescent="0.25">
      <c r="A3592">
        <v>20200329</v>
      </c>
      <c r="B3592" s="1" t="s">
        <v>68</v>
      </c>
      <c r="C3592">
        <v>237</v>
      </c>
      <c r="D3592">
        <v>10769</v>
      </c>
      <c r="F3592">
        <v>19</v>
      </c>
      <c r="L3592">
        <v>2</v>
      </c>
      <c r="M3592" s="1" t="s">
        <v>31</v>
      </c>
      <c r="N3592" s="2">
        <v>43919</v>
      </c>
      <c r="O3592" s="2">
        <v>43918.833333333336</v>
      </c>
      <c r="P3592" s="1" t="s">
        <v>1782</v>
      </c>
      <c r="Q3592">
        <v>2</v>
      </c>
      <c r="S3592" s="2">
        <v>43918.833333333336</v>
      </c>
      <c r="T3592" s="1" t="s">
        <v>54</v>
      </c>
      <c r="U3592" s="1" t="s">
        <v>54</v>
      </c>
      <c r="V3592" s="1" t="s">
        <v>54</v>
      </c>
      <c r="X3592">
        <v>35</v>
      </c>
      <c r="Y3592">
        <v>46</v>
      </c>
      <c r="Z3592" s="1" t="s">
        <v>7235</v>
      </c>
      <c r="AA3592">
        <v>11006</v>
      </c>
      <c r="AB3592">
        <v>11006</v>
      </c>
      <c r="AC3592">
        <v>1619</v>
      </c>
      <c r="AD3592">
        <v>11006</v>
      </c>
      <c r="AE3592">
        <v>1</v>
      </c>
      <c r="AF3592">
        <v>0</v>
      </c>
      <c r="AG3592" s="1" t="s">
        <v>11781</v>
      </c>
      <c r="AH3592">
        <v>0</v>
      </c>
      <c r="AI3592">
        <v>0</v>
      </c>
      <c r="AJ3592" s="1">
        <f>Y3592/0.1</f>
        <v>460</v>
      </c>
      <c r="AK3592" s="1">
        <f>AC3592-AJ3592</f>
        <v>1159</v>
      </c>
      <c r="AL3592" s="28">
        <f>_xlfn.IFNA(INDEX($BD$2:$BD$53,MATCH(B3592,$BC$2:$BC$53,0)),1000)</f>
        <v>2096640</v>
      </c>
      <c r="AM3592" s="1">
        <f>C3592/AL3592*100000</f>
        <v>11.303800366300367</v>
      </c>
      <c r="AN3592" s="17">
        <f>IF(B3593=B3592,IFERROR((C3592/C3593)-1,0),0)</f>
        <v>0.24083769633507845</v>
      </c>
      <c r="AO3592" s="26">
        <f>IFERROR(LOG(2)/LOG(1+(AN3592)),AN3592)</f>
        <v>3.2121865644047451</v>
      </c>
      <c r="AP3592" s="26">
        <f>AVERAGE(Y3592:Y3598)</f>
        <v>25.714285714285715</v>
      </c>
      <c r="AR3592" s="1">
        <f>Q3592/AL3592*100000</f>
        <v>9.5390720390720385E-2</v>
      </c>
      <c r="AS3592" s="25">
        <f>IF(B3593=B3592,IFERROR((AE3592/AE3593)-1,0),0)</f>
        <v>0</v>
      </c>
      <c r="AT3592" s="26">
        <f>IFERROR(LOG(2)/LOG(1+(AS3592)),AS3592)</f>
        <v>0</v>
      </c>
      <c r="AU3592" s="26">
        <f>AVERAGE(AE3592:AE3598)</f>
        <v>0.2857142857142857</v>
      </c>
      <c r="AV3592" s="19">
        <f>ROUNDDOWN(N3592,0)</f>
        <v>43919</v>
      </c>
      <c r="AW3592" s="29" cm="1">
        <f t="array" ref="AW3592">_xlfn.ANCHORARRAY(AV3592)-1</f>
        <v>43918</v>
      </c>
    </row>
    <row r="3593" spans="1:49" x14ac:dyDescent="0.25">
      <c r="A3593">
        <v>20200328</v>
      </c>
      <c r="B3593" s="1" t="s">
        <v>68</v>
      </c>
      <c r="C3593">
        <v>191</v>
      </c>
      <c r="D3593">
        <v>9196</v>
      </c>
      <c r="F3593">
        <v>17</v>
      </c>
      <c r="M3593" s="1" t="s">
        <v>31</v>
      </c>
      <c r="N3593" s="2">
        <v>43917</v>
      </c>
      <c r="O3593" s="2">
        <v>43916.833333333336</v>
      </c>
      <c r="P3593" s="1" t="s">
        <v>1840</v>
      </c>
      <c r="Q3593">
        <v>1</v>
      </c>
      <c r="S3593" s="2">
        <v>43916.833333333336</v>
      </c>
      <c r="T3593" s="1" t="s">
        <v>54</v>
      </c>
      <c r="U3593" s="1" t="s">
        <v>54</v>
      </c>
      <c r="V3593" s="1" t="s">
        <v>54</v>
      </c>
      <c r="X3593">
        <v>35</v>
      </c>
      <c r="Y3593">
        <v>55</v>
      </c>
      <c r="Z3593" s="1" t="s">
        <v>7409</v>
      </c>
      <c r="AA3593">
        <v>9387</v>
      </c>
      <c r="AB3593">
        <v>9387</v>
      </c>
      <c r="AC3593">
        <v>874</v>
      </c>
      <c r="AD3593">
        <v>9387</v>
      </c>
      <c r="AE3593">
        <v>0</v>
      </c>
      <c r="AF3593">
        <v>0</v>
      </c>
      <c r="AG3593" s="1" t="s">
        <v>11870</v>
      </c>
      <c r="AH3593">
        <v>0</v>
      </c>
      <c r="AI3593">
        <v>0</v>
      </c>
      <c r="AJ3593" s="1">
        <f>Y3593/0.1</f>
        <v>550</v>
      </c>
      <c r="AK3593" s="1">
        <f>AC3593-AJ3593</f>
        <v>324</v>
      </c>
      <c r="AL3593" s="28">
        <f>_xlfn.IFNA(INDEX($BD$2:$BD$53,MATCH(B3593,$BC$2:$BC$53,0)),1000)</f>
        <v>2096640</v>
      </c>
      <c r="AM3593" s="1">
        <f>C3593/AL3593*100000</f>
        <v>9.109813797313798</v>
      </c>
      <c r="AN3593" s="17">
        <f>IF(B3594=B3593,IFERROR((C3593/C3594)-1,0),0)</f>
        <v>0.40441176470588225</v>
      </c>
      <c r="AO3593" s="26">
        <f>IFERROR(LOG(2)/LOG(1+(AN3593)),AN3593)</f>
        <v>2.0409579990661082</v>
      </c>
      <c r="AP3593" s="26">
        <f>AVERAGE(Y3593:Y3599)</f>
        <v>19.142857142857142</v>
      </c>
      <c r="AR3593" s="1">
        <f>Q3593/AL3593*100000</f>
        <v>4.7695360195360192E-2</v>
      </c>
      <c r="AS3593" s="25">
        <f>IF(B3594=B3593,IFERROR((AE3593/AE3594)-1,0),0)</f>
        <v>0</v>
      </c>
      <c r="AT3593" s="26">
        <f>IFERROR(LOG(2)/LOG(1+(AS3593)),AS3593)</f>
        <v>0</v>
      </c>
      <c r="AU3593" s="26">
        <f>AVERAGE(AE3593:AE3599)</f>
        <v>0.14285714285714285</v>
      </c>
      <c r="AV3593" s="19">
        <f>ROUNDDOWN(N3593,0)</f>
        <v>43917</v>
      </c>
      <c r="AW3593" s="29" cm="1">
        <f t="array" ref="AW3593">_xlfn.ANCHORARRAY(AV3593)-1</f>
        <v>43916</v>
      </c>
    </row>
    <row r="3594" spans="1:49" x14ac:dyDescent="0.25">
      <c r="A3594">
        <v>20200327</v>
      </c>
      <c r="B3594" s="1" t="s">
        <v>68</v>
      </c>
      <c r="C3594">
        <v>136</v>
      </c>
      <c r="D3594">
        <v>8377</v>
      </c>
      <c r="M3594" s="1" t="s">
        <v>31</v>
      </c>
      <c r="N3594" s="2">
        <v>43916</v>
      </c>
      <c r="O3594" s="2">
        <v>43915.833333333336</v>
      </c>
      <c r="P3594" s="1" t="s">
        <v>1870</v>
      </c>
      <c r="Q3594">
        <v>1</v>
      </c>
      <c r="S3594" s="2">
        <v>43915.833333333336</v>
      </c>
      <c r="T3594" s="1" t="s">
        <v>54</v>
      </c>
      <c r="U3594" s="1" t="s">
        <v>54</v>
      </c>
      <c r="V3594" s="1" t="s">
        <v>54</v>
      </c>
      <c r="X3594">
        <v>35</v>
      </c>
      <c r="Y3594">
        <v>24</v>
      </c>
      <c r="Z3594" s="1" t="s">
        <v>7698</v>
      </c>
      <c r="AA3594">
        <v>8513</v>
      </c>
      <c r="AB3594">
        <v>8513</v>
      </c>
      <c r="AC3594">
        <v>720</v>
      </c>
      <c r="AD3594">
        <v>8513</v>
      </c>
      <c r="AE3594">
        <v>0</v>
      </c>
      <c r="AF3594">
        <v>0</v>
      </c>
      <c r="AG3594" s="1" t="s">
        <v>11956</v>
      </c>
      <c r="AH3594">
        <v>0</v>
      </c>
      <c r="AI3594">
        <v>0</v>
      </c>
      <c r="AJ3594" s="1">
        <f>Y3594/0.1</f>
        <v>240</v>
      </c>
      <c r="AK3594" s="1">
        <f>AC3594-AJ3594</f>
        <v>480</v>
      </c>
      <c r="AL3594" s="28">
        <f>_xlfn.IFNA(INDEX($BD$2:$BD$53,MATCH(B3594,$BC$2:$BC$53,0)),1000)</f>
        <v>2096640</v>
      </c>
      <c r="AM3594" s="1">
        <f>C3594/AL3594*100000</f>
        <v>6.4865689865689866</v>
      </c>
      <c r="AN3594" s="17">
        <f>IF(B3595=B3594,IFERROR((C3594/C3595)-1,0),0)</f>
        <v>0.21428571428571419</v>
      </c>
      <c r="AO3594" s="26">
        <f>IFERROR(LOG(2)/LOG(1+(AN3594)),AN3594)</f>
        <v>3.570052581454954</v>
      </c>
      <c r="AP3594" s="26">
        <f>AVERAGE(Y3594:Y3600)</f>
        <v>13.285714285714286</v>
      </c>
      <c r="AR3594" s="1">
        <f>Q3594/AL3594*100000</f>
        <v>4.7695360195360192E-2</v>
      </c>
      <c r="AS3594" s="25">
        <f>IF(B3595=B3594,IFERROR((AE3594/AE3595)-1,0),0)</f>
        <v>0</v>
      </c>
      <c r="AT3594" s="26">
        <f>IFERROR(LOG(2)/LOG(1+(AS3594)),AS3594)</f>
        <v>0</v>
      </c>
      <c r="AU3594" s="26">
        <f>AVERAGE(AE3594:AE3600)</f>
        <v>0.14285714285714285</v>
      </c>
      <c r="AV3594" s="19">
        <f>ROUNDDOWN(N3594,0)</f>
        <v>43916</v>
      </c>
      <c r="AW3594" s="29" cm="1">
        <f t="array" ref="AW3594">_xlfn.ANCHORARRAY(AV3594)-1</f>
        <v>43915</v>
      </c>
    </row>
    <row r="3595" spans="1:49" x14ac:dyDescent="0.25">
      <c r="A3595">
        <v>20200326</v>
      </c>
      <c r="B3595" s="1" t="s">
        <v>68</v>
      </c>
      <c r="C3595">
        <v>112</v>
      </c>
      <c r="D3595">
        <v>7681</v>
      </c>
      <c r="M3595" s="1" t="s">
        <v>31</v>
      </c>
      <c r="N3595" s="2">
        <v>43915</v>
      </c>
      <c r="O3595" s="2">
        <v>43914.833333333336</v>
      </c>
      <c r="P3595" s="1" t="s">
        <v>1894</v>
      </c>
      <c r="Q3595">
        <v>1</v>
      </c>
      <c r="S3595" s="2">
        <v>43914.833333333336</v>
      </c>
      <c r="T3595" s="1" t="s">
        <v>54</v>
      </c>
      <c r="U3595" s="1" t="s">
        <v>54</v>
      </c>
      <c r="V3595" s="1" t="s">
        <v>54</v>
      </c>
      <c r="X3595">
        <v>35</v>
      </c>
      <c r="Y3595">
        <v>12</v>
      </c>
      <c r="Z3595" s="1" t="s">
        <v>12043</v>
      </c>
      <c r="AA3595">
        <v>7793</v>
      </c>
      <c r="AB3595">
        <v>7793</v>
      </c>
      <c r="AC3595">
        <v>951</v>
      </c>
      <c r="AD3595">
        <v>7793</v>
      </c>
      <c r="AE3595">
        <v>0</v>
      </c>
      <c r="AF3595">
        <v>0</v>
      </c>
      <c r="AG3595" s="1" t="s">
        <v>12044</v>
      </c>
      <c r="AH3595">
        <v>0</v>
      </c>
      <c r="AI3595">
        <v>0</v>
      </c>
      <c r="AJ3595" s="1">
        <f>Y3595/0.1</f>
        <v>120</v>
      </c>
      <c r="AK3595" s="1">
        <f>AC3595-AJ3595</f>
        <v>831</v>
      </c>
      <c r="AL3595" s="28">
        <f>_xlfn.IFNA(INDEX($BD$2:$BD$53,MATCH(B3595,$BC$2:$BC$53,0)),1000)</f>
        <v>2096640</v>
      </c>
      <c r="AM3595" s="1">
        <f>C3595/AL3595*100000</f>
        <v>5.3418803418803416</v>
      </c>
      <c r="AN3595" s="17">
        <f>IF(B3596=B3595,IFERROR((C3595/C3596)-1,0),0)</f>
        <v>0.12000000000000011</v>
      </c>
      <c r="AO3595" s="26">
        <f>IFERROR(LOG(2)/LOG(1+(AN3595)),AN3595)</f>
        <v>6.1162553741996994</v>
      </c>
      <c r="AP3595" s="26">
        <f>AVERAGE(Y3595:Y3601)</f>
        <v>11</v>
      </c>
      <c r="AR3595" s="1">
        <f>Q3595/AL3595*100000</f>
        <v>4.7695360195360192E-2</v>
      </c>
      <c r="AS3595" s="25">
        <f>IF(B3596=B3595,IFERROR((AE3595/AE3596)-1,0),0)</f>
        <v>-1</v>
      </c>
      <c r="AT3595" s="26">
        <f>IFERROR(LOG(2)/LOG(1+(AS3595)),AS3595)</f>
        <v>-1</v>
      </c>
      <c r="AU3595" s="26">
        <f>AVERAGE(AE3595:AE3601)</f>
        <v>0.14285714285714285</v>
      </c>
      <c r="AV3595" s="19">
        <f>ROUNDDOWN(N3595,0)</f>
        <v>43915</v>
      </c>
      <c r="AW3595" s="29" cm="1">
        <f t="array" ref="AW3595">_xlfn.ANCHORARRAY(AV3595)-1</f>
        <v>43914</v>
      </c>
    </row>
    <row r="3596" spans="1:49" x14ac:dyDescent="0.25">
      <c r="A3596">
        <v>20200325</v>
      </c>
      <c r="B3596" s="1" t="s">
        <v>68</v>
      </c>
      <c r="C3596">
        <v>100</v>
      </c>
      <c r="D3596">
        <v>6742</v>
      </c>
      <c r="M3596" s="1" t="s">
        <v>31</v>
      </c>
      <c r="N3596" s="2">
        <v>43914</v>
      </c>
      <c r="O3596" s="2">
        <v>43913.833333333336</v>
      </c>
      <c r="P3596" s="1" t="s">
        <v>1922</v>
      </c>
      <c r="Q3596">
        <v>1</v>
      </c>
      <c r="S3596" s="2">
        <v>43913.833333333336</v>
      </c>
      <c r="T3596" s="1" t="s">
        <v>54</v>
      </c>
      <c r="U3596" s="1" t="s">
        <v>54</v>
      </c>
      <c r="V3596" s="1" t="s">
        <v>54</v>
      </c>
      <c r="X3596">
        <v>35</v>
      </c>
      <c r="Y3596">
        <v>17</v>
      </c>
      <c r="Z3596" s="1" t="s">
        <v>10146</v>
      </c>
      <c r="AA3596">
        <v>6842</v>
      </c>
      <c r="AB3596">
        <v>6842</v>
      </c>
      <c r="AC3596">
        <v>869</v>
      </c>
      <c r="AD3596">
        <v>6842</v>
      </c>
      <c r="AE3596">
        <v>1</v>
      </c>
      <c r="AF3596">
        <v>0</v>
      </c>
      <c r="AG3596" s="1" t="s">
        <v>12126</v>
      </c>
      <c r="AH3596">
        <v>0</v>
      </c>
      <c r="AI3596">
        <v>0</v>
      </c>
      <c r="AJ3596" s="1">
        <f>Y3596/0.1</f>
        <v>170</v>
      </c>
      <c r="AK3596" s="1">
        <f>AC3596-AJ3596</f>
        <v>699</v>
      </c>
      <c r="AL3596" s="28">
        <f>_xlfn.IFNA(INDEX($BD$2:$BD$53,MATCH(B3596,$BC$2:$BC$53,0)),1000)</f>
        <v>2096640</v>
      </c>
      <c r="AM3596" s="1">
        <f>C3596/AL3596*100000</f>
        <v>4.7695360195360195</v>
      </c>
      <c r="AN3596" s="17">
        <f>IF(B3597=B3596,IFERROR((C3596/C3597)-1,0),0)</f>
        <v>0.20481927710843384</v>
      </c>
      <c r="AO3596" s="26">
        <f>IFERROR(LOG(2)/LOG(1+(AN3596)),AN3596)</f>
        <v>3.7200061701829656</v>
      </c>
      <c r="AP3596" s="26">
        <f>AVERAGE(Y3596:Y3602)</f>
        <v>10.285714285714286</v>
      </c>
      <c r="AR3596" s="1">
        <f>Q3596/AL3596*100000</f>
        <v>4.7695360195360192E-2</v>
      </c>
      <c r="AS3596" s="25">
        <f>IF(B3597=B3596,IFERROR((AE3596/AE3597)-1,0),0)</f>
        <v>0</v>
      </c>
      <c r="AT3596" s="26">
        <f>IFERROR(LOG(2)/LOG(1+(AS3596)),AS3596)</f>
        <v>0</v>
      </c>
      <c r="AU3596" s="26">
        <f>AVERAGE(AE3596:AE3602)</f>
        <v>0.14285714285714285</v>
      </c>
      <c r="AV3596" s="19">
        <f>ROUNDDOWN(N3596,0)</f>
        <v>43914</v>
      </c>
      <c r="AW3596" s="29" cm="1">
        <f t="array" ref="AW3596">_xlfn.ANCHORARRAY(AV3596)-1</f>
        <v>43913</v>
      </c>
    </row>
    <row r="3597" spans="1:49" x14ac:dyDescent="0.25">
      <c r="A3597">
        <v>20200324</v>
      </c>
      <c r="B3597" s="1" t="s">
        <v>68</v>
      </c>
      <c r="C3597">
        <v>83</v>
      </c>
      <c r="D3597">
        <v>5890</v>
      </c>
      <c r="M3597" s="1" t="s">
        <v>31</v>
      </c>
      <c r="N3597" s="2">
        <v>43913</v>
      </c>
      <c r="O3597" s="2">
        <v>43912.833333333336</v>
      </c>
      <c r="P3597" s="1" t="s">
        <v>1951</v>
      </c>
      <c r="S3597" s="2">
        <v>43912.833333333336</v>
      </c>
      <c r="T3597" s="1" t="s">
        <v>54</v>
      </c>
      <c r="U3597" s="1" t="s">
        <v>54</v>
      </c>
      <c r="V3597" s="1" t="s">
        <v>54</v>
      </c>
      <c r="X3597">
        <v>35</v>
      </c>
      <c r="Y3597">
        <v>18</v>
      </c>
      <c r="Z3597" s="1" t="s">
        <v>7022</v>
      </c>
      <c r="AA3597">
        <v>5973</v>
      </c>
      <c r="AB3597">
        <v>5973</v>
      </c>
      <c r="AC3597">
        <v>587</v>
      </c>
      <c r="AD3597">
        <v>5973</v>
      </c>
      <c r="AE3597">
        <v>0</v>
      </c>
      <c r="AF3597">
        <v>0</v>
      </c>
      <c r="AG3597" s="1" t="s">
        <v>12208</v>
      </c>
      <c r="AH3597">
        <v>0</v>
      </c>
      <c r="AI3597">
        <v>0</v>
      </c>
      <c r="AJ3597" s="1">
        <f>Y3597/0.1</f>
        <v>180</v>
      </c>
      <c r="AK3597" s="1">
        <f>AC3597-AJ3597</f>
        <v>407</v>
      </c>
      <c r="AL3597" s="28">
        <f>_xlfn.IFNA(INDEX($BD$2:$BD$53,MATCH(B3597,$BC$2:$BC$53,0)),1000)</f>
        <v>2096640</v>
      </c>
      <c r="AM3597" s="1">
        <f>C3597/AL3597*100000</f>
        <v>3.9587148962148966</v>
      </c>
      <c r="AN3597" s="17">
        <f>IF(B3598=B3597,IFERROR((C3597/C3598)-1,0),0)</f>
        <v>0.27692307692307683</v>
      </c>
      <c r="AO3597" s="26">
        <f>IFERROR(LOG(2)/LOG(1+(AN3597)),AN3597)</f>
        <v>2.8354989402548925</v>
      </c>
      <c r="AP3597" s="26">
        <f>AVERAGE(Y3597:Y3603)</f>
        <v>8.5714285714285712</v>
      </c>
      <c r="AR3597" s="1">
        <f>Q3597/AL3597*100000</f>
        <v>0</v>
      </c>
      <c r="AS3597" s="25">
        <f>IF(B3598=B3597,IFERROR((AE3597/AE3598)-1,0),0)</f>
        <v>0</v>
      </c>
      <c r="AT3597" s="26">
        <f>IFERROR(LOG(2)/LOG(1+(AS3597)),AS3597)</f>
        <v>0</v>
      </c>
      <c r="AU3597" s="26">
        <f>AVERAGE(AE3597:AE3603)</f>
        <v>0</v>
      </c>
      <c r="AV3597" s="19">
        <f>ROUNDDOWN(N3597,0)</f>
        <v>43913</v>
      </c>
      <c r="AW3597" s="29" cm="1">
        <f t="array" ref="AW3597">_xlfn.ANCHORARRAY(AV3597)-1</f>
        <v>43912</v>
      </c>
    </row>
    <row r="3598" spans="1:49" x14ac:dyDescent="0.25">
      <c r="A3598">
        <v>20200323</v>
      </c>
      <c r="B3598" s="1" t="s">
        <v>68</v>
      </c>
      <c r="C3598">
        <v>65</v>
      </c>
      <c r="D3598">
        <v>5321</v>
      </c>
      <c r="M3598" s="1" t="s">
        <v>31</v>
      </c>
      <c r="N3598" s="2">
        <v>43912</v>
      </c>
      <c r="O3598" s="2">
        <v>43911.833333333336</v>
      </c>
      <c r="P3598" s="1" t="s">
        <v>1988</v>
      </c>
      <c r="S3598" s="2">
        <v>43911.833333333336</v>
      </c>
      <c r="T3598" s="1" t="s">
        <v>54</v>
      </c>
      <c r="U3598" s="1" t="s">
        <v>54</v>
      </c>
      <c r="V3598" s="1" t="s">
        <v>54</v>
      </c>
      <c r="X3598">
        <v>35</v>
      </c>
      <c r="Y3598">
        <v>8</v>
      </c>
      <c r="Z3598" s="1" t="s">
        <v>12289</v>
      </c>
      <c r="AA3598">
        <v>5386</v>
      </c>
      <c r="AB3598">
        <v>5386</v>
      </c>
      <c r="AC3598">
        <v>607</v>
      </c>
      <c r="AD3598">
        <v>5386</v>
      </c>
      <c r="AE3598">
        <v>0</v>
      </c>
      <c r="AF3598">
        <v>0</v>
      </c>
      <c r="AG3598" s="1" t="s">
        <v>12290</v>
      </c>
      <c r="AH3598">
        <v>0</v>
      </c>
      <c r="AI3598">
        <v>0</v>
      </c>
      <c r="AJ3598" s="1">
        <f>Y3598/0.1</f>
        <v>80</v>
      </c>
      <c r="AK3598" s="1">
        <f>AC3598-AJ3598</f>
        <v>527</v>
      </c>
      <c r="AL3598" s="28">
        <f>_xlfn.IFNA(INDEX($BD$2:$BD$53,MATCH(B3598,$BC$2:$BC$53,0)),1000)</f>
        <v>2096640</v>
      </c>
      <c r="AM3598" s="1">
        <f>C3598/AL3598*100000</f>
        <v>3.1001984126984126</v>
      </c>
      <c r="AN3598" s="17">
        <f>IF(B3599=B3598,IFERROR((C3598/C3599)-1,0),0)</f>
        <v>0.14035087719298245</v>
      </c>
      <c r="AO3598" s="26">
        <f>IFERROR(LOG(2)/LOG(1+(AN3598)),AN3598)</f>
        <v>5.2776631668561755</v>
      </c>
      <c r="AP3598" s="26">
        <f>AVERAGE(Y3598:Y3604)</f>
        <v>6.8571428571428568</v>
      </c>
      <c r="AR3598" s="1">
        <f>Q3598/AL3598*100000</f>
        <v>0</v>
      </c>
      <c r="AS3598" s="25">
        <f>IF(B3599=B3598,IFERROR((AE3598/AE3599)-1,0),0)</f>
        <v>0</v>
      </c>
      <c r="AT3598" s="26">
        <f>IFERROR(LOG(2)/LOG(1+(AS3598)),AS3598)</f>
        <v>0</v>
      </c>
      <c r="AU3598" s="26">
        <f>AVERAGE(AE3598:AE3604)</f>
        <v>0</v>
      </c>
      <c r="AV3598" s="19">
        <f>ROUNDDOWN(N3598,0)</f>
        <v>43912</v>
      </c>
      <c r="AW3598" s="29" cm="1">
        <f t="array" ref="AW3598">_xlfn.ANCHORARRAY(AV3598)-1</f>
        <v>43911</v>
      </c>
    </row>
    <row r="3599" spans="1:49" x14ac:dyDescent="0.25">
      <c r="A3599">
        <v>20200322</v>
      </c>
      <c r="B3599" s="1" t="s">
        <v>68</v>
      </c>
      <c r="C3599">
        <v>57</v>
      </c>
      <c r="D3599">
        <v>4722</v>
      </c>
      <c r="M3599" s="1" t="s">
        <v>54</v>
      </c>
      <c r="N3599" s="2">
        <v>43911</v>
      </c>
      <c r="O3599" s="2">
        <v>43910.833333333336</v>
      </c>
      <c r="P3599" s="1" t="s">
        <v>1990</v>
      </c>
      <c r="S3599" s="2">
        <v>43910.833333333336</v>
      </c>
      <c r="T3599" s="1" t="s">
        <v>54</v>
      </c>
      <c r="U3599" s="1" t="s">
        <v>54</v>
      </c>
      <c r="V3599" s="1" t="s">
        <v>54</v>
      </c>
      <c r="X3599">
        <v>35</v>
      </c>
      <c r="Y3599">
        <v>0</v>
      </c>
      <c r="Z3599" s="1" t="s">
        <v>7985</v>
      </c>
      <c r="AA3599">
        <v>4779</v>
      </c>
      <c r="AB3599">
        <v>4779</v>
      </c>
      <c r="AC3599">
        <v>951</v>
      </c>
      <c r="AD3599">
        <v>4779</v>
      </c>
      <c r="AE3599">
        <v>0</v>
      </c>
      <c r="AF3599">
        <v>0</v>
      </c>
      <c r="AG3599" s="1" t="s">
        <v>12365</v>
      </c>
      <c r="AH3599">
        <v>0</v>
      </c>
      <c r="AI3599">
        <v>0</v>
      </c>
      <c r="AJ3599" s="1">
        <f>Y3599/0.1</f>
        <v>0</v>
      </c>
      <c r="AK3599" s="1">
        <f>AC3599-AJ3599</f>
        <v>951</v>
      </c>
      <c r="AL3599" s="28">
        <f>_xlfn.IFNA(INDEX($BD$2:$BD$53,MATCH(B3599,$BC$2:$BC$53,0)),1000)</f>
        <v>2096640</v>
      </c>
      <c r="AM3599" s="1">
        <f>C3599/AL3599*100000</f>
        <v>2.7186355311355315</v>
      </c>
      <c r="AN3599" s="17">
        <f>IF(B3600=B3599,IFERROR((C3599/C3600)-1,0),0)</f>
        <v>0</v>
      </c>
      <c r="AO3599" s="26">
        <f>IFERROR(LOG(2)/LOG(1+(AN3599)),AN3599)</f>
        <v>0</v>
      </c>
      <c r="AP3599" s="26">
        <f>AVERAGE(Y3599:Y3605)</f>
        <v>6.2857142857142856</v>
      </c>
      <c r="AR3599" s="1">
        <f>Q3599/AL3599*100000</f>
        <v>0</v>
      </c>
      <c r="AS3599" s="25">
        <f>IF(B3600=B3599,IFERROR((AE3599/AE3600)-1,0),0)</f>
        <v>0</v>
      </c>
      <c r="AT3599" s="26">
        <f>IFERROR(LOG(2)/LOG(1+(AS3599)),AS3599)</f>
        <v>0</v>
      </c>
      <c r="AU3599" s="26">
        <f>AVERAGE(AE3599:AE3605)</f>
        <v>0</v>
      </c>
      <c r="AV3599" s="19">
        <f>ROUNDDOWN(N3599,0)</f>
        <v>43911</v>
      </c>
      <c r="AW3599" s="29" cm="1">
        <f t="array" ref="AW3599">_xlfn.ANCHORARRAY(AV3599)-1</f>
        <v>43910</v>
      </c>
    </row>
    <row r="3600" spans="1:49" x14ac:dyDescent="0.25">
      <c r="A3600">
        <v>20200321</v>
      </c>
      <c r="B3600" s="1" t="s">
        <v>68</v>
      </c>
      <c r="C3600">
        <v>57</v>
      </c>
      <c r="D3600">
        <v>3771</v>
      </c>
      <c r="M3600" s="1" t="s">
        <v>54</v>
      </c>
      <c r="N3600" s="2">
        <v>43911</v>
      </c>
      <c r="O3600" s="2">
        <v>43910.833333333336</v>
      </c>
      <c r="P3600" s="1" t="s">
        <v>1990</v>
      </c>
      <c r="S3600" s="2">
        <v>43910.833333333336</v>
      </c>
      <c r="T3600" s="1" t="s">
        <v>54</v>
      </c>
      <c r="U3600" s="1" t="s">
        <v>54</v>
      </c>
      <c r="V3600" s="1" t="s">
        <v>54</v>
      </c>
      <c r="X3600">
        <v>35</v>
      </c>
      <c r="Y3600">
        <v>14</v>
      </c>
      <c r="Z3600" s="1" t="s">
        <v>2527</v>
      </c>
      <c r="AA3600">
        <v>3828</v>
      </c>
      <c r="AB3600">
        <v>3828</v>
      </c>
      <c r="AC3600">
        <v>14</v>
      </c>
      <c r="AD3600">
        <v>3828</v>
      </c>
      <c r="AE3600">
        <v>0</v>
      </c>
      <c r="AF3600">
        <v>0</v>
      </c>
      <c r="AG3600" s="1" t="s">
        <v>12443</v>
      </c>
      <c r="AH3600">
        <v>0</v>
      </c>
      <c r="AI3600">
        <v>0</v>
      </c>
      <c r="AJ3600" s="1">
        <f>Y3600/0.1</f>
        <v>140</v>
      </c>
      <c r="AK3600" s="1">
        <f>AC3600-AJ3600</f>
        <v>-126</v>
      </c>
      <c r="AL3600" s="28">
        <f>_xlfn.IFNA(INDEX($BD$2:$BD$53,MATCH(B3600,$BC$2:$BC$53,0)),1000)</f>
        <v>2096640</v>
      </c>
      <c r="AM3600" s="1">
        <f>C3600/AL3600*100000</f>
        <v>2.7186355311355315</v>
      </c>
      <c r="AN3600" s="17">
        <f>IF(B3601=B3600,IFERROR((C3600/C3601)-1,0),0)</f>
        <v>0.32558139534883712</v>
      </c>
      <c r="AO3600" s="26">
        <f>IFERROR(LOG(2)/LOG(1+(AN3600)),AN3600)</f>
        <v>2.4592667984313188</v>
      </c>
      <c r="AP3600" s="26">
        <f>AVERAGE(Y3600:Y3606)</f>
        <v>6.7142857142857144</v>
      </c>
      <c r="AR3600" s="1">
        <f>Q3600/AL3600*100000</f>
        <v>0</v>
      </c>
      <c r="AS3600" s="25">
        <f>IF(B3601=B3600,IFERROR((AE3600/AE3601)-1,0),0)</f>
        <v>0</v>
      </c>
      <c r="AT3600" s="26">
        <f>IFERROR(LOG(2)/LOG(1+(AS3600)),AS3600)</f>
        <v>0</v>
      </c>
      <c r="AU3600" s="26">
        <f>AVERAGE(AE3600:AE3606)</f>
        <v>0</v>
      </c>
      <c r="AV3600" s="19">
        <f>ROUNDDOWN(N3600,0)</f>
        <v>43911</v>
      </c>
      <c r="AW3600" s="29" cm="1">
        <f t="array" ref="AW3600">_xlfn.ANCHORARRAY(AV3600)-1</f>
        <v>43910</v>
      </c>
    </row>
    <row r="3601" spans="1:49" x14ac:dyDescent="0.25">
      <c r="A3601">
        <v>20200320</v>
      </c>
      <c r="B3601" s="1" t="s">
        <v>68</v>
      </c>
      <c r="C3601">
        <v>43</v>
      </c>
      <c r="D3601">
        <v>3771</v>
      </c>
      <c r="M3601" s="1" t="s">
        <v>54</v>
      </c>
      <c r="N3601" s="2">
        <v>43910</v>
      </c>
      <c r="O3601" s="2">
        <v>43909.833333333336</v>
      </c>
      <c r="P3601" s="1" t="s">
        <v>2048</v>
      </c>
      <c r="S3601" s="2">
        <v>43909.833333333336</v>
      </c>
      <c r="T3601" s="1" t="s">
        <v>54</v>
      </c>
      <c r="U3601" s="1" t="s">
        <v>54</v>
      </c>
      <c r="V3601" s="1" t="s">
        <v>54</v>
      </c>
      <c r="X3601">
        <v>35</v>
      </c>
      <c r="Y3601">
        <v>8</v>
      </c>
      <c r="Z3601" s="1" t="s">
        <v>12523</v>
      </c>
      <c r="AA3601">
        <v>3814</v>
      </c>
      <c r="AB3601">
        <v>3814</v>
      </c>
      <c r="AC3601">
        <v>1017</v>
      </c>
      <c r="AD3601">
        <v>3814</v>
      </c>
      <c r="AE3601">
        <v>0</v>
      </c>
      <c r="AF3601">
        <v>0</v>
      </c>
      <c r="AG3601" s="1" t="s">
        <v>12524</v>
      </c>
      <c r="AH3601">
        <v>0</v>
      </c>
      <c r="AI3601">
        <v>0</v>
      </c>
      <c r="AJ3601" s="1">
        <f>Y3601/0.1</f>
        <v>80</v>
      </c>
      <c r="AK3601" s="1">
        <f>AC3601-AJ3601</f>
        <v>937</v>
      </c>
      <c r="AL3601" s="28">
        <f>_xlfn.IFNA(INDEX($BD$2:$BD$53,MATCH(B3601,$BC$2:$BC$53,0)),1000)</f>
        <v>2096640</v>
      </c>
      <c r="AM3601" s="1">
        <f>C3601/AL3601*100000</f>
        <v>2.0509004884004884</v>
      </c>
      <c r="AN3601" s="17">
        <f>IF(B3602=B3601,IFERROR((C3601/C3602)-1,0),0)</f>
        <v>0.22857142857142865</v>
      </c>
      <c r="AO3601" s="26">
        <f>IFERROR(LOG(2)/LOG(1+(AN3601)),AN3601)</f>
        <v>3.3672104135163661</v>
      </c>
      <c r="AP3601" s="26">
        <f>AVERAGE(Y3601:Y3607)</f>
        <v>4.7142857142857144</v>
      </c>
      <c r="AR3601" s="1">
        <f>Q3601/AL3601*100000</f>
        <v>0</v>
      </c>
      <c r="AS3601" s="25">
        <f>IF(B3602=B3601,IFERROR((AE3601/AE3602)-1,0),0)</f>
        <v>0</v>
      </c>
      <c r="AT3601" s="26">
        <f>IFERROR(LOG(2)/LOG(1+(AS3601)),AS3601)</f>
        <v>0</v>
      </c>
      <c r="AU3601" s="26">
        <f>AVERAGE(AE3601:AE3607)</f>
        <v>0</v>
      </c>
      <c r="AV3601" s="19">
        <f>ROUNDDOWN(N3601,0)</f>
        <v>43910</v>
      </c>
      <c r="AW3601" s="29" cm="1">
        <f t="array" ref="AW3601">_xlfn.ANCHORARRAY(AV3601)-1</f>
        <v>43909</v>
      </c>
    </row>
    <row r="3602" spans="1:49" x14ac:dyDescent="0.25">
      <c r="A3602">
        <v>20200319</v>
      </c>
      <c r="B3602" s="1" t="s">
        <v>68</v>
      </c>
      <c r="C3602">
        <v>35</v>
      </c>
      <c r="D3602">
        <v>2762</v>
      </c>
      <c r="M3602" s="1" t="s">
        <v>54</v>
      </c>
      <c r="N3602" s="2">
        <v>43909</v>
      </c>
      <c r="O3602" s="2">
        <v>43908.833333333336</v>
      </c>
      <c r="P3602" s="1" t="s">
        <v>1999</v>
      </c>
      <c r="S3602" s="2">
        <v>43908.833333333336</v>
      </c>
      <c r="T3602" s="1" t="s">
        <v>54</v>
      </c>
      <c r="U3602" s="1" t="s">
        <v>54</v>
      </c>
      <c r="V3602" s="1" t="s">
        <v>54</v>
      </c>
      <c r="X3602">
        <v>35</v>
      </c>
      <c r="Y3602">
        <v>7</v>
      </c>
      <c r="Z3602" s="1" t="s">
        <v>9225</v>
      </c>
      <c r="AA3602">
        <v>2797</v>
      </c>
      <c r="AB3602">
        <v>2797</v>
      </c>
      <c r="AC3602">
        <v>443</v>
      </c>
      <c r="AD3602">
        <v>2797</v>
      </c>
      <c r="AE3602">
        <v>0</v>
      </c>
      <c r="AF3602">
        <v>0</v>
      </c>
      <c r="AG3602" s="1" t="s">
        <v>12596</v>
      </c>
      <c r="AH3602">
        <v>0</v>
      </c>
      <c r="AI3602">
        <v>0</v>
      </c>
      <c r="AJ3602" s="1">
        <f>Y3602/0.1</f>
        <v>70</v>
      </c>
      <c r="AK3602" s="1">
        <f>AC3602-AJ3602</f>
        <v>373</v>
      </c>
      <c r="AL3602" s="28">
        <f>_xlfn.IFNA(INDEX($BD$2:$BD$53,MATCH(B3602,$BC$2:$BC$53,0)),1000)</f>
        <v>2096640</v>
      </c>
      <c r="AM3602" s="1">
        <f>C3602/AL3602*100000</f>
        <v>1.6693376068376069</v>
      </c>
      <c r="AN3602" s="17">
        <f>IF(B3603=B3602,IFERROR((C3602/C3603)-1,0),0)</f>
        <v>0.25</v>
      </c>
      <c r="AO3602" s="26">
        <f>IFERROR(LOG(2)/LOG(1+(AN3602)),AN3602)</f>
        <v>3.1062837195053898</v>
      </c>
      <c r="AP3602" s="26">
        <f>AVERAGE(Y3602:Y3608)</f>
        <v>4.2857142857142856</v>
      </c>
      <c r="AR3602" s="1">
        <f>Q3602/AL3602*100000</f>
        <v>0</v>
      </c>
      <c r="AS3602" s="25">
        <f>IF(B3603=B3602,IFERROR((AE3602/AE3603)-1,0),0)</f>
        <v>0</v>
      </c>
      <c r="AT3602" s="26">
        <f>IFERROR(LOG(2)/LOG(1+(AS3602)),AS3602)</f>
        <v>0</v>
      </c>
      <c r="AU3602" s="26">
        <f>AVERAGE(AE3602:AE3608)</f>
        <v>0</v>
      </c>
      <c r="AV3602" s="19">
        <f>ROUNDDOWN(N3602,0)</f>
        <v>43909</v>
      </c>
      <c r="AW3602" s="29" cm="1">
        <f t="array" ref="AW3602">_xlfn.ANCHORARRAY(AV3602)-1</f>
        <v>43908</v>
      </c>
    </row>
    <row r="3603" spans="1:49" x14ac:dyDescent="0.25">
      <c r="A3603">
        <v>20200318</v>
      </c>
      <c r="B3603" s="1" t="s">
        <v>68</v>
      </c>
      <c r="C3603">
        <v>28</v>
      </c>
      <c r="D3603">
        <v>2326</v>
      </c>
      <c r="M3603" s="1" t="s">
        <v>54</v>
      </c>
      <c r="N3603" s="2">
        <v>43908</v>
      </c>
      <c r="O3603" s="2">
        <v>43907.833333333336</v>
      </c>
      <c r="P3603" s="1" t="s">
        <v>2096</v>
      </c>
      <c r="S3603" s="2">
        <v>43907.833333333336</v>
      </c>
      <c r="T3603" s="1" t="s">
        <v>54</v>
      </c>
      <c r="U3603" s="1" t="s">
        <v>54</v>
      </c>
      <c r="V3603" s="1" t="s">
        <v>54</v>
      </c>
      <c r="X3603">
        <v>35</v>
      </c>
      <c r="Y3603">
        <v>5</v>
      </c>
      <c r="Z3603" s="1" t="s">
        <v>10200</v>
      </c>
      <c r="AA3603">
        <v>2354</v>
      </c>
      <c r="AB3603">
        <v>2354</v>
      </c>
      <c r="AC3603">
        <v>1082</v>
      </c>
      <c r="AD3603">
        <v>2354</v>
      </c>
      <c r="AE3603">
        <v>0</v>
      </c>
      <c r="AF3603">
        <v>0</v>
      </c>
      <c r="AG3603" s="1" t="s">
        <v>12666</v>
      </c>
      <c r="AH3603">
        <v>0</v>
      </c>
      <c r="AI3603">
        <v>0</v>
      </c>
      <c r="AJ3603" s="1">
        <f>Y3603/0.1</f>
        <v>50</v>
      </c>
      <c r="AK3603" s="1">
        <f>AC3603-AJ3603</f>
        <v>1032</v>
      </c>
      <c r="AL3603" s="28">
        <f>_xlfn.IFNA(INDEX($BD$2:$BD$53,MATCH(B3603,$BC$2:$BC$53,0)),1000)</f>
        <v>2096640</v>
      </c>
      <c r="AM3603" s="1">
        <f>C3603/AL3603*100000</f>
        <v>1.3354700854700854</v>
      </c>
      <c r="AN3603" s="17">
        <f>IF(B3604=B3603,IFERROR((C3603/C3604)-1,0),0)</f>
        <v>0.21739130434782616</v>
      </c>
      <c r="AO3603" s="26">
        <f>IFERROR(LOG(2)/LOG(1+(AN3603)),AN3603)</f>
        <v>3.5236955097679075</v>
      </c>
      <c r="AP3603" s="26">
        <f>AVERAGE(Y3603:Y3609)</f>
        <v>3.5714285714285716</v>
      </c>
      <c r="AR3603" s="1">
        <f>Q3603/AL3603*100000</f>
        <v>0</v>
      </c>
      <c r="AS3603" s="25">
        <f>IF(B3604=B3603,IFERROR((AE3603/AE3604)-1,0),0)</f>
        <v>0</v>
      </c>
      <c r="AT3603" s="26">
        <f>IFERROR(LOG(2)/LOG(1+(AS3603)),AS3603)</f>
        <v>0</v>
      </c>
      <c r="AU3603" s="26">
        <f>AVERAGE(AE3603:AE3609)</f>
        <v>0</v>
      </c>
      <c r="AV3603" s="19">
        <f>ROUNDDOWN(N3603,0)</f>
        <v>43908</v>
      </c>
      <c r="AW3603" s="29" cm="1">
        <f t="array" ref="AW3603">_xlfn.ANCHORARRAY(AV3603)-1</f>
        <v>43907</v>
      </c>
    </row>
    <row r="3604" spans="1:49" x14ac:dyDescent="0.25">
      <c r="A3604">
        <v>20200317</v>
      </c>
      <c r="B3604" s="1" t="s">
        <v>68</v>
      </c>
      <c r="C3604">
        <v>23</v>
      </c>
      <c r="D3604">
        <v>1249</v>
      </c>
      <c r="M3604" s="1" t="s">
        <v>54</v>
      </c>
      <c r="N3604" s="2">
        <v>43907</v>
      </c>
      <c r="O3604" s="2">
        <v>43906.833333333336</v>
      </c>
      <c r="P3604" s="1" t="s">
        <v>2129</v>
      </c>
      <c r="S3604" s="2">
        <v>43906.833333333336</v>
      </c>
      <c r="T3604" s="1" t="s">
        <v>54</v>
      </c>
      <c r="U3604" s="1" t="s">
        <v>54</v>
      </c>
      <c r="V3604" s="1" t="s">
        <v>54</v>
      </c>
      <c r="X3604">
        <v>35</v>
      </c>
      <c r="Y3604">
        <v>6</v>
      </c>
      <c r="Z3604" s="1" t="s">
        <v>12735</v>
      </c>
      <c r="AA3604">
        <v>1272</v>
      </c>
      <c r="AB3604">
        <v>1272</v>
      </c>
      <c r="AC3604">
        <v>689</v>
      </c>
      <c r="AD3604">
        <v>1272</v>
      </c>
      <c r="AE3604">
        <v>0</v>
      </c>
      <c r="AF3604">
        <v>0</v>
      </c>
      <c r="AG3604" s="1" t="s">
        <v>12736</v>
      </c>
      <c r="AH3604">
        <v>0</v>
      </c>
      <c r="AI3604">
        <v>0</v>
      </c>
      <c r="AJ3604" s="1">
        <f>Y3604/0.1</f>
        <v>60</v>
      </c>
      <c r="AK3604" s="1">
        <f>AC3604-AJ3604</f>
        <v>629</v>
      </c>
      <c r="AL3604" s="28">
        <f>_xlfn.IFNA(INDEX($BD$2:$BD$53,MATCH(B3604,$BC$2:$BC$53,0)),1000)</f>
        <v>2096640</v>
      </c>
      <c r="AM3604" s="1">
        <f>C3604/AL3604*100000</f>
        <v>1.0969932844932846</v>
      </c>
      <c r="AN3604" s="17">
        <f>IF(B3605=B3604,IFERROR((C3604/C3605)-1,0),0)</f>
        <v>0.35294117647058831</v>
      </c>
      <c r="AO3604" s="26">
        <f>IFERROR(LOG(2)/LOG(1+(AN3604)),AN3604)</f>
        <v>2.293056706715189</v>
      </c>
      <c r="AP3604" s="26">
        <f>AVERAGE(Y3604:Y3610)</f>
        <v>3.2857142857142856</v>
      </c>
      <c r="AR3604" s="1">
        <f>Q3604/AL3604*100000</f>
        <v>0</v>
      </c>
      <c r="AS3604" s="25">
        <f>IF(B3605=B3604,IFERROR((AE3604/AE3605)-1,0),0)</f>
        <v>0</v>
      </c>
      <c r="AT3604" s="26">
        <f>IFERROR(LOG(2)/LOG(1+(AS3604)),AS3604)</f>
        <v>0</v>
      </c>
      <c r="AU3604" s="26">
        <f>AVERAGE(AE3604:AE3610)</f>
        <v>0</v>
      </c>
      <c r="AV3604" s="19">
        <f>ROUNDDOWN(N3604,0)</f>
        <v>43907</v>
      </c>
      <c r="AW3604" s="29" cm="1">
        <f t="array" ref="AW3604">_xlfn.ANCHORARRAY(AV3604)-1</f>
        <v>43906</v>
      </c>
    </row>
    <row r="3605" spans="1:49" x14ac:dyDescent="0.25">
      <c r="A3605">
        <v>20200316</v>
      </c>
      <c r="B3605" s="1" t="s">
        <v>68</v>
      </c>
      <c r="C3605">
        <v>17</v>
      </c>
      <c r="D3605">
        <v>566</v>
      </c>
      <c r="M3605" s="1" t="s">
        <v>54</v>
      </c>
      <c r="N3605" s="2">
        <v>43906.632638888892</v>
      </c>
      <c r="O3605" s="2">
        <v>43906.46597222222</v>
      </c>
      <c r="P3605" s="1" t="s">
        <v>2205</v>
      </c>
      <c r="S3605" s="2">
        <v>43906.46597222222</v>
      </c>
      <c r="T3605" s="1" t="s">
        <v>54</v>
      </c>
      <c r="U3605" s="1" t="s">
        <v>54</v>
      </c>
      <c r="V3605" s="1" t="s">
        <v>54</v>
      </c>
      <c r="X3605">
        <v>35</v>
      </c>
      <c r="Y3605">
        <v>4</v>
      </c>
      <c r="Z3605" s="1" t="s">
        <v>6665</v>
      </c>
      <c r="AA3605">
        <v>583</v>
      </c>
      <c r="AB3605">
        <v>583</v>
      </c>
      <c r="AC3605">
        <v>88</v>
      </c>
      <c r="AD3605">
        <v>583</v>
      </c>
      <c r="AE3605">
        <v>0</v>
      </c>
      <c r="AF3605">
        <v>0</v>
      </c>
      <c r="AG3605" s="1" t="s">
        <v>12801</v>
      </c>
      <c r="AH3605">
        <v>0</v>
      </c>
      <c r="AI3605">
        <v>0</v>
      </c>
      <c r="AJ3605" s="1">
        <f>Y3605/0.1</f>
        <v>40</v>
      </c>
      <c r="AK3605" s="1">
        <f>AC3605-AJ3605</f>
        <v>48</v>
      </c>
      <c r="AL3605" s="28">
        <f>_xlfn.IFNA(INDEX($BD$2:$BD$53,MATCH(B3605,$BC$2:$BC$53,0)),1000)</f>
        <v>2096640</v>
      </c>
      <c r="AM3605" s="1">
        <f>C3605/AL3605*100000</f>
        <v>0.81082112332112333</v>
      </c>
      <c r="AN3605" s="17">
        <f>IF(B3606=B3605,IFERROR((C3605/C3606)-1,0),0)</f>
        <v>0.30769230769230771</v>
      </c>
      <c r="AO3605" s="26">
        <f>IFERROR(LOG(2)/LOG(1+(AN3605)),AN3605)</f>
        <v>2.5838249455646198</v>
      </c>
      <c r="AP3605" s="26">
        <f>AVERAGE(Y3605:Y3611)</f>
        <v>2.4285714285714284</v>
      </c>
      <c r="AR3605" s="1">
        <f>Q3605/AL3605*100000</f>
        <v>0</v>
      </c>
      <c r="AS3605" s="25">
        <f>IF(B3606=B3605,IFERROR((AE3605/AE3606)-1,0),0)</f>
        <v>0</v>
      </c>
      <c r="AT3605" s="26">
        <f>IFERROR(LOG(2)/LOG(1+(AS3605)),AS3605)</f>
        <v>0</v>
      </c>
      <c r="AU3605" s="26">
        <f>AVERAGE(AE3605:AE3611)</f>
        <v>0</v>
      </c>
      <c r="AV3605" s="19">
        <f>ROUNDDOWN(N3605,0)</f>
        <v>43906</v>
      </c>
      <c r="AW3605" s="29" cm="1">
        <f t="array" ref="AW3605">_xlfn.ANCHORARRAY(AV3605)-1</f>
        <v>43905</v>
      </c>
    </row>
    <row r="3606" spans="1:49" x14ac:dyDescent="0.25">
      <c r="A3606">
        <v>20200315</v>
      </c>
      <c r="B3606" s="1" t="s">
        <v>68</v>
      </c>
      <c r="C3606">
        <v>13</v>
      </c>
      <c r="D3606">
        <v>482</v>
      </c>
      <c r="M3606" s="1" t="s">
        <v>54</v>
      </c>
      <c r="N3606" s="2">
        <v>43903.541666666664</v>
      </c>
      <c r="O3606" s="2">
        <v>43903.375</v>
      </c>
      <c r="P3606" s="1" t="s">
        <v>2240</v>
      </c>
      <c r="S3606" s="2">
        <v>43903.375</v>
      </c>
      <c r="T3606" s="1" t="s">
        <v>54</v>
      </c>
      <c r="U3606" s="1" t="s">
        <v>54</v>
      </c>
      <c r="V3606" s="1" t="s">
        <v>54</v>
      </c>
      <c r="X3606">
        <v>35</v>
      </c>
      <c r="Y3606">
        <v>3</v>
      </c>
      <c r="Z3606" s="1" t="s">
        <v>8353</v>
      </c>
      <c r="AA3606">
        <v>495</v>
      </c>
      <c r="AB3606">
        <v>495</v>
      </c>
      <c r="AC3606">
        <v>248</v>
      </c>
      <c r="AD3606">
        <v>495</v>
      </c>
      <c r="AE3606">
        <v>0</v>
      </c>
      <c r="AF3606">
        <v>0</v>
      </c>
      <c r="AG3606" s="1" t="s">
        <v>12861</v>
      </c>
      <c r="AH3606">
        <v>0</v>
      </c>
      <c r="AI3606">
        <v>0</v>
      </c>
      <c r="AJ3606" s="1">
        <f>Y3606/0.1</f>
        <v>30</v>
      </c>
      <c r="AK3606" s="1">
        <f>AC3606-AJ3606</f>
        <v>218</v>
      </c>
      <c r="AL3606" s="28">
        <f>_xlfn.IFNA(INDEX($BD$2:$BD$53,MATCH(B3606,$BC$2:$BC$53,0)),1000)</f>
        <v>2096640</v>
      </c>
      <c r="AM3606" s="1">
        <f>C3606/AL3606*100000</f>
        <v>0.62003968253968256</v>
      </c>
      <c r="AN3606" s="17">
        <f>IF(B3607=B3606,IFERROR((C3606/C3607)-1,0),0)</f>
        <v>0.30000000000000004</v>
      </c>
      <c r="AO3606" s="26">
        <f>IFERROR(LOG(2)/LOG(1+(AN3606)),AN3606)</f>
        <v>2.6419267958111399</v>
      </c>
      <c r="AP3606" s="26">
        <f>AVERAGE(Y3606:Y3612)</f>
        <v>1.8571428571428572</v>
      </c>
      <c r="AR3606" s="1">
        <f>Q3606/AL3606*100000</f>
        <v>0</v>
      </c>
      <c r="AS3606" s="25">
        <f>IF(B3607=B3606,IFERROR((AE3606/AE3607)-1,0),0)</f>
        <v>0</v>
      </c>
      <c r="AT3606" s="26">
        <f>IFERROR(LOG(2)/LOG(1+(AS3606)),AS3606)</f>
        <v>0</v>
      </c>
      <c r="AU3606" s="26">
        <f>AVERAGE(AE3606:AE3612)</f>
        <v>0</v>
      </c>
      <c r="AV3606" s="19">
        <f>ROUNDDOWN(N3606,0)</f>
        <v>43903</v>
      </c>
      <c r="AW3606" s="29" cm="1">
        <f t="array" ref="AW3606">_xlfn.ANCHORARRAY(AV3606)-1</f>
        <v>43902</v>
      </c>
    </row>
    <row r="3607" spans="1:49" x14ac:dyDescent="0.25">
      <c r="A3607">
        <v>20200314</v>
      </c>
      <c r="B3607" s="1" t="s">
        <v>68</v>
      </c>
      <c r="C3607">
        <v>10</v>
      </c>
      <c r="D3607">
        <v>237</v>
      </c>
      <c r="M3607" s="1" t="s">
        <v>54</v>
      </c>
      <c r="N3607" s="2">
        <v>43903</v>
      </c>
      <c r="O3607" s="2">
        <v>43902.833333333336</v>
      </c>
      <c r="P3607" s="1" t="s">
        <v>2251</v>
      </c>
      <c r="S3607" s="2">
        <v>43902.833333333336</v>
      </c>
      <c r="T3607" s="1" t="s">
        <v>54</v>
      </c>
      <c r="U3607" s="1" t="s">
        <v>54</v>
      </c>
      <c r="V3607" s="1" t="s">
        <v>54</v>
      </c>
      <c r="X3607">
        <v>35</v>
      </c>
      <c r="Y3607">
        <v>0</v>
      </c>
      <c r="Z3607" s="1" t="s">
        <v>5504</v>
      </c>
      <c r="AA3607">
        <v>247</v>
      </c>
      <c r="AB3607">
        <v>247</v>
      </c>
      <c r="AC3607">
        <v>47</v>
      </c>
      <c r="AD3607">
        <v>247</v>
      </c>
      <c r="AE3607">
        <v>0</v>
      </c>
      <c r="AF3607">
        <v>0</v>
      </c>
      <c r="AG3607" s="1" t="s">
        <v>12918</v>
      </c>
      <c r="AH3607">
        <v>0</v>
      </c>
      <c r="AI3607">
        <v>0</v>
      </c>
      <c r="AJ3607" s="1">
        <f>Y3607/0.1</f>
        <v>0</v>
      </c>
      <c r="AK3607" s="1">
        <f>AC3607-AJ3607</f>
        <v>47</v>
      </c>
      <c r="AL3607" s="28">
        <f>_xlfn.IFNA(INDEX($BD$2:$BD$53,MATCH(B3607,$BC$2:$BC$53,0)),1000)</f>
        <v>2096640</v>
      </c>
      <c r="AM3607" s="1">
        <f>C3607/AL3607*100000</f>
        <v>0.47695360195360198</v>
      </c>
      <c r="AN3607" s="17">
        <f>IF(B3608=B3607,IFERROR((C3607/C3608)-1,0),0)</f>
        <v>0</v>
      </c>
      <c r="AO3607" s="26">
        <f>IFERROR(LOG(2)/LOG(1+(AN3607)),AN3607)</f>
        <v>0</v>
      </c>
      <c r="AP3607" s="26">
        <f>AVERAGE(Y3607:Y3613)</f>
        <v>1.4285714285714286</v>
      </c>
      <c r="AR3607" s="1">
        <f>Q3607/AL3607*100000</f>
        <v>0</v>
      </c>
      <c r="AS3607" s="25">
        <f>IF(B3608=B3607,IFERROR((AE3607/AE3608)-1,0),0)</f>
        <v>0</v>
      </c>
      <c r="AT3607" s="26">
        <f>IFERROR(LOG(2)/LOG(1+(AS3607)),AS3607)</f>
        <v>0</v>
      </c>
      <c r="AU3607" s="26">
        <f>AVERAGE(AE3607:AE3613)</f>
        <v>0</v>
      </c>
      <c r="AV3607" s="19">
        <f>ROUNDDOWN(N3607,0)</f>
        <v>43903</v>
      </c>
      <c r="AW3607" s="29" cm="1">
        <f t="array" ref="AW3607">_xlfn.ANCHORARRAY(AV3607)-1</f>
        <v>43902</v>
      </c>
    </row>
    <row r="3608" spans="1:49" x14ac:dyDescent="0.25">
      <c r="A3608">
        <v>20200313</v>
      </c>
      <c r="B3608" s="1" t="s">
        <v>68</v>
      </c>
      <c r="C3608">
        <v>10</v>
      </c>
      <c r="D3608">
        <v>190</v>
      </c>
      <c r="M3608" s="1" t="s">
        <v>54</v>
      </c>
      <c r="N3608" s="2">
        <v>43902</v>
      </c>
      <c r="O3608" s="2">
        <v>43901.833333333336</v>
      </c>
      <c r="P3608" s="1" t="s">
        <v>2278</v>
      </c>
      <c r="S3608" s="2">
        <v>43901.833333333336</v>
      </c>
      <c r="T3608" s="1" t="s">
        <v>54</v>
      </c>
      <c r="U3608" s="1" t="s">
        <v>54</v>
      </c>
      <c r="V3608" s="1" t="s">
        <v>54</v>
      </c>
      <c r="X3608">
        <v>35</v>
      </c>
      <c r="Y3608">
        <v>5</v>
      </c>
      <c r="Z3608" s="1" t="s">
        <v>11470</v>
      </c>
      <c r="AA3608">
        <v>200</v>
      </c>
      <c r="AB3608">
        <v>200</v>
      </c>
      <c r="AC3608">
        <v>40</v>
      </c>
      <c r="AD3608">
        <v>200</v>
      </c>
      <c r="AE3608">
        <v>0</v>
      </c>
      <c r="AF3608">
        <v>0</v>
      </c>
      <c r="AG3608" s="1" t="s">
        <v>12974</v>
      </c>
      <c r="AH3608">
        <v>0</v>
      </c>
      <c r="AI3608">
        <v>0</v>
      </c>
      <c r="AJ3608" s="1">
        <f>Y3608/0.1</f>
        <v>50</v>
      </c>
      <c r="AK3608" s="1">
        <f>AC3608-AJ3608</f>
        <v>-10</v>
      </c>
      <c r="AL3608" s="28">
        <f>_xlfn.IFNA(INDEX($BD$2:$BD$53,MATCH(B3608,$BC$2:$BC$53,0)),1000)</f>
        <v>2096640</v>
      </c>
      <c r="AM3608" s="1">
        <f>C3608/AL3608*100000</f>
        <v>0.47695360195360198</v>
      </c>
      <c r="AN3608" s="17">
        <f>IF(B3609=B3608,IFERROR((C3608/C3609)-1,0),0)</f>
        <v>1</v>
      </c>
      <c r="AO3608" s="26">
        <f>IFERROR(LOG(2)/LOG(1+(AN3608)),AN3608)</f>
        <v>1</v>
      </c>
      <c r="AP3608" s="26">
        <f>AVERAGE(Y3608:Y3614)</f>
        <v>1.4285714285714286</v>
      </c>
      <c r="AR3608" s="1">
        <f>Q3608/AL3608*100000</f>
        <v>0</v>
      </c>
      <c r="AS3608" s="25">
        <f>IF(B3609=B3608,IFERROR((AE3608/AE3609)-1,0),0)</f>
        <v>0</v>
      </c>
      <c r="AT3608" s="26">
        <f>IFERROR(LOG(2)/LOG(1+(AS3608)),AS3608)</f>
        <v>0</v>
      </c>
      <c r="AU3608" s="26">
        <f>AVERAGE(AE3608:AE3614)</f>
        <v>0</v>
      </c>
      <c r="AV3608" s="19">
        <f>ROUNDDOWN(N3608,0)</f>
        <v>43902</v>
      </c>
      <c r="AW3608" s="29" cm="1">
        <f t="array" ref="AW3608">_xlfn.ANCHORARRAY(AV3608)-1</f>
        <v>43901</v>
      </c>
    </row>
    <row r="3609" spans="1:49" x14ac:dyDescent="0.25">
      <c r="A3609">
        <v>20200312</v>
      </c>
      <c r="B3609" s="1" t="s">
        <v>68</v>
      </c>
      <c r="C3609">
        <v>5</v>
      </c>
      <c r="D3609">
        <v>155</v>
      </c>
      <c r="M3609" s="1" t="s">
        <v>54</v>
      </c>
      <c r="N3609" s="2">
        <v>43902</v>
      </c>
      <c r="O3609" s="2">
        <v>43901.833333333336</v>
      </c>
      <c r="P3609" s="1" t="s">
        <v>2278</v>
      </c>
      <c r="S3609" s="2">
        <v>43901.833333333336</v>
      </c>
      <c r="T3609" s="1" t="s">
        <v>54</v>
      </c>
      <c r="U3609" s="1" t="s">
        <v>54</v>
      </c>
      <c r="V3609" s="1" t="s">
        <v>54</v>
      </c>
      <c r="X3609">
        <v>35</v>
      </c>
      <c r="Y3609">
        <v>2</v>
      </c>
      <c r="Z3609" s="1" t="s">
        <v>8975</v>
      </c>
      <c r="AA3609">
        <v>160</v>
      </c>
      <c r="AB3609">
        <v>160</v>
      </c>
      <c r="AC3609">
        <v>70</v>
      </c>
      <c r="AD3609">
        <v>160</v>
      </c>
      <c r="AE3609">
        <v>0</v>
      </c>
      <c r="AF3609">
        <v>0</v>
      </c>
      <c r="AG3609" s="1" t="s">
        <v>13031</v>
      </c>
      <c r="AH3609">
        <v>0</v>
      </c>
      <c r="AI3609">
        <v>0</v>
      </c>
      <c r="AJ3609" s="1">
        <f>Y3609/0.1</f>
        <v>20</v>
      </c>
      <c r="AK3609" s="1">
        <f>AC3609-AJ3609</f>
        <v>50</v>
      </c>
      <c r="AL3609" s="28">
        <f>_xlfn.IFNA(INDEX($BD$2:$BD$53,MATCH(B3609,$BC$2:$BC$53,0)),1000)</f>
        <v>2096640</v>
      </c>
      <c r="AM3609" s="1">
        <f>C3609/AL3609*100000</f>
        <v>0.23847680097680099</v>
      </c>
      <c r="AN3609" s="17">
        <f>IF(B3610=B3609,IFERROR((C3609/C3610)-1,0),0)</f>
        <v>0.66666666666666674</v>
      </c>
      <c r="AO3609" s="26">
        <f>IFERROR(LOG(2)/LOG(1+(AN3609)),AN3609)</f>
        <v>1.3569154488567239</v>
      </c>
      <c r="AP3609" s="26">
        <f>AVERAGE(Y3609:Y3615)</f>
        <v>0.7142857142857143</v>
      </c>
      <c r="AR3609" s="1">
        <f>Q3609/AL3609*100000</f>
        <v>0</v>
      </c>
      <c r="AS3609" s="25">
        <f>IF(B3610=B3609,IFERROR((AE3609/AE3610)-1,0),0)</f>
        <v>0</v>
      </c>
      <c r="AT3609" s="26">
        <f>IFERROR(LOG(2)/LOG(1+(AS3609)),AS3609)</f>
        <v>0</v>
      </c>
      <c r="AU3609" s="26">
        <f>AVERAGE(AE3609:AE3615)</f>
        <v>0</v>
      </c>
      <c r="AV3609" s="19">
        <f>ROUNDDOWN(N3609,0)</f>
        <v>43902</v>
      </c>
      <c r="AW3609" s="29" cm="1">
        <f t="array" ref="AW3609">_xlfn.ANCHORARRAY(AV3609)-1</f>
        <v>43901</v>
      </c>
    </row>
    <row r="3610" spans="1:49" x14ac:dyDescent="0.25">
      <c r="A3610">
        <v>20200311</v>
      </c>
      <c r="B3610" s="1" t="s">
        <v>68</v>
      </c>
      <c r="C3610">
        <v>3</v>
      </c>
      <c r="D3610">
        <v>87</v>
      </c>
      <c r="M3610" s="1" t="s">
        <v>54</v>
      </c>
      <c r="N3610" s="2"/>
      <c r="O3610" s="2"/>
      <c r="P3610" s="1" t="s">
        <v>54</v>
      </c>
      <c r="S3610" s="2"/>
      <c r="T3610" s="1" t="s">
        <v>54</v>
      </c>
      <c r="U3610" s="1" t="s">
        <v>54</v>
      </c>
      <c r="V3610" s="1" t="s">
        <v>54</v>
      </c>
      <c r="X3610">
        <v>35</v>
      </c>
      <c r="Y3610">
        <v>3</v>
      </c>
      <c r="Z3610" s="1" t="s">
        <v>11656</v>
      </c>
      <c r="AA3610">
        <v>90</v>
      </c>
      <c r="AB3610">
        <v>90</v>
      </c>
      <c r="AC3610">
        <v>21</v>
      </c>
      <c r="AD3610">
        <v>90</v>
      </c>
      <c r="AE3610">
        <v>0</v>
      </c>
      <c r="AF3610">
        <v>0</v>
      </c>
      <c r="AG3610" s="1" t="s">
        <v>13085</v>
      </c>
      <c r="AH3610">
        <v>0</v>
      </c>
      <c r="AI3610">
        <v>0</v>
      </c>
      <c r="AJ3610" s="1">
        <f>Y3610/0.1</f>
        <v>30</v>
      </c>
      <c r="AK3610" s="1">
        <f>AC3610-AJ3610</f>
        <v>-9</v>
      </c>
      <c r="AL3610" s="28">
        <f>_xlfn.IFNA(INDEX($BD$2:$BD$53,MATCH(B3610,$BC$2:$BC$53,0)),1000)</f>
        <v>2096640</v>
      </c>
      <c r="AM3610" s="1">
        <f>C3610/AL3610*100000</f>
        <v>0.14308608058608058</v>
      </c>
      <c r="AN3610" s="17">
        <f>IF(B3611=B3610,IFERROR((C3610/C3611)-1,0),0)</f>
        <v>0</v>
      </c>
      <c r="AO3610" s="26">
        <f>IFERROR(LOG(2)/LOG(1+(AN3610)),AN3610)</f>
        <v>0</v>
      </c>
      <c r="AP3610" s="26">
        <f>AVERAGE(Y3610:Y3616)</f>
        <v>32.857142857142854</v>
      </c>
      <c r="AR3610" s="1">
        <f>Q3610/AL3610*100000</f>
        <v>0</v>
      </c>
      <c r="AS3610" s="25">
        <f>IF(B3611=B3610,IFERROR((AE3610/AE3611)-1,0),0)</f>
        <v>0</v>
      </c>
      <c r="AT3610" s="26">
        <f>IFERROR(LOG(2)/LOG(1+(AS3610)),AS3610)</f>
        <v>0</v>
      </c>
      <c r="AU3610" s="26">
        <f>AVERAGE(AE3610:AE3616)</f>
        <v>0.14285714285714285</v>
      </c>
      <c r="AV3610" s="19">
        <f>ROUNDDOWN(N3610,0)</f>
        <v>0</v>
      </c>
      <c r="AW3610" s="29" cm="1">
        <f t="array" ref="AW3610">_xlfn.ANCHORARRAY(AV3610)-1</f>
        <v>-1</v>
      </c>
    </row>
    <row r="3611" spans="1:49" x14ac:dyDescent="0.25">
      <c r="A3611">
        <v>20200310</v>
      </c>
      <c r="B3611" s="1" t="s">
        <v>68</v>
      </c>
      <c r="C3611">
        <v>0</v>
      </c>
      <c r="D3611">
        <v>69</v>
      </c>
      <c r="M3611" s="1" t="s">
        <v>54</v>
      </c>
      <c r="N3611" s="2"/>
      <c r="O3611" s="2"/>
      <c r="P3611" s="1" t="s">
        <v>54</v>
      </c>
      <c r="S3611" s="2"/>
      <c r="T3611" s="1" t="s">
        <v>54</v>
      </c>
      <c r="U3611" s="1" t="s">
        <v>54</v>
      </c>
      <c r="V3611" s="1" t="s">
        <v>54</v>
      </c>
      <c r="X3611">
        <v>35</v>
      </c>
      <c r="Y3611">
        <v>0</v>
      </c>
      <c r="Z3611" s="1" t="s">
        <v>6742</v>
      </c>
      <c r="AA3611">
        <v>69</v>
      </c>
      <c r="AB3611">
        <v>69</v>
      </c>
      <c r="AC3611">
        <v>12</v>
      </c>
      <c r="AD3611">
        <v>69</v>
      </c>
      <c r="AE3611">
        <v>0</v>
      </c>
      <c r="AF3611">
        <v>0</v>
      </c>
      <c r="AG3611" s="1" t="s">
        <v>13140</v>
      </c>
      <c r="AH3611">
        <v>0</v>
      </c>
      <c r="AI3611">
        <v>0</v>
      </c>
      <c r="AJ3611" s="1">
        <f>Y3611/0.1</f>
        <v>0</v>
      </c>
      <c r="AK3611" s="1">
        <f>AC3611-AJ3611</f>
        <v>12</v>
      </c>
      <c r="AL3611" s="28">
        <f>_xlfn.IFNA(INDEX($BD$2:$BD$53,MATCH(B3611,$BC$2:$BC$53,0)),1000)</f>
        <v>2096640</v>
      </c>
      <c r="AM3611" s="1">
        <f>C3611/AL3611*100000</f>
        <v>0</v>
      </c>
      <c r="AN3611" s="17">
        <f>IF(B3612=B3611,IFERROR((C3611/C3612)-1,0),0)</f>
        <v>0</v>
      </c>
      <c r="AO3611" s="26">
        <f>IFERROR(LOG(2)/LOG(1+(AN3611)),AN3611)</f>
        <v>0</v>
      </c>
      <c r="AP3611" s="26">
        <f>AVERAGE(Y3611:Y3617)</f>
        <v>70.714285714285708</v>
      </c>
      <c r="AR3611" s="1">
        <f>Q3611/AL3611*100000</f>
        <v>0</v>
      </c>
      <c r="AS3611" s="25">
        <f>IF(B3612=B3611,IFERROR((AE3611/AE3612)-1,0),0)</f>
        <v>0</v>
      </c>
      <c r="AT3611" s="26">
        <f>IFERROR(LOG(2)/LOG(1+(AS3611)),AS3611)</f>
        <v>0</v>
      </c>
      <c r="AU3611" s="26">
        <f>AVERAGE(AE3611:AE3617)</f>
        <v>0.2857142857142857</v>
      </c>
      <c r="AV3611" s="19">
        <f>ROUNDDOWN(N3611,0)</f>
        <v>0</v>
      </c>
      <c r="AW3611" s="29" cm="1">
        <f t="array" ref="AW3611">_xlfn.ANCHORARRAY(AV3611)-1</f>
        <v>-1</v>
      </c>
    </row>
    <row r="3612" spans="1:49" x14ac:dyDescent="0.25">
      <c r="A3612">
        <v>20200309</v>
      </c>
      <c r="B3612" s="1" t="s">
        <v>68</v>
      </c>
      <c r="C3612">
        <v>0</v>
      </c>
      <c r="D3612">
        <v>57</v>
      </c>
      <c r="E3612">
        <v>0</v>
      </c>
      <c r="M3612" s="1" t="s">
        <v>54</v>
      </c>
      <c r="N3612" s="2"/>
      <c r="O3612" s="2"/>
      <c r="P3612" s="1" t="s">
        <v>54</v>
      </c>
      <c r="S3612" s="2"/>
      <c r="T3612" s="1" t="s">
        <v>54</v>
      </c>
      <c r="U3612" s="1" t="s">
        <v>54</v>
      </c>
      <c r="V3612" s="1" t="s">
        <v>54</v>
      </c>
      <c r="X3612">
        <v>35</v>
      </c>
      <c r="Y3612">
        <v>0</v>
      </c>
      <c r="Z3612" s="1" t="s">
        <v>3507</v>
      </c>
      <c r="AA3612">
        <v>57</v>
      </c>
      <c r="AB3612">
        <v>57</v>
      </c>
      <c r="AC3612">
        <v>9</v>
      </c>
      <c r="AD3612">
        <v>57</v>
      </c>
      <c r="AE3612">
        <v>0</v>
      </c>
      <c r="AF3612">
        <v>0</v>
      </c>
      <c r="AG3612" s="1" t="s">
        <v>13192</v>
      </c>
      <c r="AH3612">
        <v>0</v>
      </c>
      <c r="AI3612">
        <v>0</v>
      </c>
      <c r="AJ3612" s="1">
        <f>Y3612/0.1</f>
        <v>0</v>
      </c>
      <c r="AK3612" s="1">
        <f>AC3612-AJ3612</f>
        <v>9</v>
      </c>
      <c r="AL3612" s="28">
        <f>_xlfn.IFNA(INDEX($BD$2:$BD$53,MATCH(B3612,$BC$2:$BC$53,0)),1000)</f>
        <v>2096640</v>
      </c>
      <c r="AM3612" s="1">
        <f>C3612/AL3612*100000</f>
        <v>0</v>
      </c>
      <c r="AN3612" s="17">
        <f>IF(B3613=B3612,IFERROR((C3612/C3613)-1,0),0)</f>
        <v>0</v>
      </c>
      <c r="AO3612" s="26">
        <f>IFERROR(LOG(2)/LOG(1+(AN3612)),AN3612)</f>
        <v>0</v>
      </c>
      <c r="AP3612" s="26">
        <f>AVERAGE(Y3612:Y3618)</f>
        <v>110.57142857142857</v>
      </c>
      <c r="AR3612" s="1">
        <f>Q3612/AL3612*100000</f>
        <v>0</v>
      </c>
      <c r="AS3612" s="25">
        <f>IF(B3613=B3612,IFERROR((AE3612/AE3613)-1,0),0)</f>
        <v>0</v>
      </c>
      <c r="AT3612" s="26">
        <f>IFERROR(LOG(2)/LOG(1+(AS3612)),AS3612)</f>
        <v>0</v>
      </c>
      <c r="AU3612" s="26">
        <f>AVERAGE(AE3612:AE3618)</f>
        <v>0.8571428571428571</v>
      </c>
      <c r="AV3612" s="19">
        <f>ROUNDDOWN(N3612,0)</f>
        <v>0</v>
      </c>
      <c r="AW3612" s="29" cm="1">
        <f t="array" ref="AW3612">_xlfn.ANCHORARRAY(AV3612)-1</f>
        <v>-1</v>
      </c>
    </row>
    <row r="3613" spans="1:49" x14ac:dyDescent="0.25">
      <c r="A3613">
        <v>20200308</v>
      </c>
      <c r="B3613" s="1" t="s">
        <v>68</v>
      </c>
      <c r="C3613">
        <v>0</v>
      </c>
      <c r="D3613">
        <v>48</v>
      </c>
      <c r="E3613">
        <v>0</v>
      </c>
      <c r="M3613" s="1" t="s">
        <v>54</v>
      </c>
      <c r="N3613" s="2"/>
      <c r="O3613" s="2"/>
      <c r="P3613" s="1" t="s">
        <v>54</v>
      </c>
      <c r="S3613" s="2"/>
      <c r="T3613" s="1" t="s">
        <v>54</v>
      </c>
      <c r="U3613" s="1" t="s">
        <v>54</v>
      </c>
      <c r="V3613" s="1" t="s">
        <v>54</v>
      </c>
      <c r="X3613">
        <v>35</v>
      </c>
      <c r="Y3613">
        <v>0</v>
      </c>
      <c r="Z3613" s="1" t="s">
        <v>2527</v>
      </c>
      <c r="AA3613">
        <v>48</v>
      </c>
      <c r="AB3613">
        <v>48</v>
      </c>
      <c r="AC3613">
        <v>0</v>
      </c>
      <c r="AD3613">
        <v>48</v>
      </c>
      <c r="AE3613">
        <v>0</v>
      </c>
      <c r="AF3613">
        <v>0</v>
      </c>
      <c r="AG3613" s="1" t="s">
        <v>13244</v>
      </c>
      <c r="AH3613">
        <v>0</v>
      </c>
      <c r="AI3613">
        <v>0</v>
      </c>
      <c r="AJ3613" s="1">
        <f>Y3613/0.1</f>
        <v>0</v>
      </c>
      <c r="AK3613" s="1">
        <f>AC3613-AJ3613</f>
        <v>0</v>
      </c>
      <c r="AL3613" s="28">
        <f>_xlfn.IFNA(INDEX($BD$2:$BD$53,MATCH(B3613,$BC$2:$BC$53,0)),1000)</f>
        <v>2096640</v>
      </c>
      <c r="AM3613" s="1">
        <f>C3613/AL3613*100000</f>
        <v>0</v>
      </c>
      <c r="AN3613" s="17">
        <f>IF(B3614=B3613,IFERROR((C3613/C3614)-1,0),0)</f>
        <v>0</v>
      </c>
      <c r="AO3613" s="26">
        <f>IFERROR(LOG(2)/LOG(1+(AN3613)),AN3613)</f>
        <v>0</v>
      </c>
      <c r="AP3613" s="26">
        <f>AVERAGE(Y3613:Y3619)</f>
        <v>144.14285714285714</v>
      </c>
      <c r="AR3613" s="1">
        <f>Q3613/AL3613*100000</f>
        <v>0</v>
      </c>
      <c r="AS3613" s="25">
        <f>IF(B3614=B3613,IFERROR((AE3613/AE3614)-1,0),0)</f>
        <v>0</v>
      </c>
      <c r="AT3613" s="26">
        <f>IFERROR(LOG(2)/LOG(1+(AS3613)),AS3613)</f>
        <v>0</v>
      </c>
      <c r="AU3613" s="26">
        <f>AVERAGE(AE3613:AE3619)</f>
        <v>2.2857142857142856</v>
      </c>
      <c r="AV3613" s="19">
        <f>ROUNDDOWN(N3613,0)</f>
        <v>0</v>
      </c>
      <c r="AW3613" s="29" cm="1">
        <f t="array" ref="AW3613">_xlfn.ANCHORARRAY(AV3613)-1</f>
        <v>-1</v>
      </c>
    </row>
    <row r="3614" spans="1:49" x14ac:dyDescent="0.25">
      <c r="A3614">
        <v>20200307</v>
      </c>
      <c r="B3614" s="1" t="s">
        <v>68</v>
      </c>
      <c r="C3614">
        <v>0</v>
      </c>
      <c r="D3614">
        <v>48</v>
      </c>
      <c r="E3614">
        <v>0</v>
      </c>
      <c r="M3614" s="1" t="s">
        <v>54</v>
      </c>
      <c r="N3614" s="2"/>
      <c r="O3614" s="2"/>
      <c r="P3614" s="1" t="s">
        <v>54</v>
      </c>
      <c r="S3614" s="2"/>
      <c r="T3614" s="1" t="s">
        <v>54</v>
      </c>
      <c r="U3614" s="1" t="s">
        <v>54</v>
      </c>
      <c r="V3614" s="1" t="s">
        <v>54</v>
      </c>
      <c r="X3614">
        <v>35</v>
      </c>
      <c r="Y3614">
        <v>0</v>
      </c>
      <c r="Z3614" s="1" t="s">
        <v>3362</v>
      </c>
      <c r="AA3614">
        <v>48</v>
      </c>
      <c r="AB3614">
        <v>48</v>
      </c>
      <c r="AC3614">
        <v>32</v>
      </c>
      <c r="AD3614">
        <v>48</v>
      </c>
      <c r="AE3614">
        <v>0</v>
      </c>
      <c r="AF3614">
        <v>0</v>
      </c>
      <c r="AG3614" s="1" t="s">
        <v>13295</v>
      </c>
      <c r="AH3614">
        <v>0</v>
      </c>
      <c r="AI3614">
        <v>0</v>
      </c>
      <c r="AJ3614" s="1">
        <f>Y3614/0.1</f>
        <v>0</v>
      </c>
      <c r="AK3614" s="1">
        <f>AC3614-AJ3614</f>
        <v>32</v>
      </c>
      <c r="AL3614" s="28">
        <f>_xlfn.IFNA(INDEX($BD$2:$BD$53,MATCH(B3614,$BC$2:$BC$53,0)),1000)</f>
        <v>2096640</v>
      </c>
      <c r="AM3614" s="1">
        <f>C3614/AL3614*100000</f>
        <v>0</v>
      </c>
      <c r="AN3614" s="17">
        <f>IF(B3615=B3614,IFERROR((C3614/C3615)-1,0),0)</f>
        <v>0</v>
      </c>
      <c r="AO3614" s="26">
        <f>IFERROR(LOG(2)/LOG(1+(AN3614)),AN3614)</f>
        <v>0</v>
      </c>
      <c r="AP3614" s="26">
        <f>AVERAGE(Y3614:Y3620)</f>
        <v>163.28571428571428</v>
      </c>
      <c r="AR3614" s="1">
        <f>Q3614/AL3614*100000</f>
        <v>0</v>
      </c>
      <c r="AS3614" s="25">
        <f>IF(B3615=B3614,IFERROR((AE3614/AE3615)-1,0),0)</f>
        <v>0</v>
      </c>
      <c r="AT3614" s="26">
        <f>IFERROR(LOG(2)/LOG(1+(AS3614)),AS3614)</f>
        <v>0</v>
      </c>
      <c r="AU3614" s="26">
        <f>AVERAGE(AE3614:AE3620)</f>
        <v>2.8571428571428572</v>
      </c>
      <c r="AV3614" s="19">
        <f>ROUNDDOWN(N3614,0)</f>
        <v>0</v>
      </c>
      <c r="AW3614" s="29" cm="1">
        <f t="array" ref="AW3614">_xlfn.ANCHORARRAY(AV3614)-1</f>
        <v>-1</v>
      </c>
    </row>
    <row r="3615" spans="1:49" x14ac:dyDescent="0.25">
      <c r="A3615">
        <v>20200306</v>
      </c>
      <c r="B3615" s="1" t="s">
        <v>68</v>
      </c>
      <c r="C3615">
        <v>0</v>
      </c>
      <c r="D3615">
        <v>16</v>
      </c>
      <c r="E3615">
        <v>0</v>
      </c>
      <c r="M3615" s="1" t="s">
        <v>54</v>
      </c>
      <c r="N3615" s="2"/>
      <c r="O3615" s="2"/>
      <c r="P3615" s="1" t="s">
        <v>54</v>
      </c>
      <c r="S3615" s="2"/>
      <c r="T3615" s="1" t="s">
        <v>54</v>
      </c>
      <c r="U3615" s="1" t="s">
        <v>54</v>
      </c>
      <c r="V3615" s="1" t="s">
        <v>54</v>
      </c>
      <c r="X3615">
        <v>35</v>
      </c>
      <c r="Y3615">
        <v>0</v>
      </c>
      <c r="Z3615" s="1" t="s">
        <v>2527</v>
      </c>
      <c r="AA3615">
        <v>16</v>
      </c>
      <c r="AB3615">
        <v>16</v>
      </c>
      <c r="AC3615">
        <v>0</v>
      </c>
      <c r="AD3615">
        <v>16</v>
      </c>
      <c r="AE3615">
        <v>0</v>
      </c>
      <c r="AF3615">
        <v>0</v>
      </c>
      <c r="AG3615" s="1" t="s">
        <v>13337</v>
      </c>
      <c r="AH3615">
        <v>0</v>
      </c>
      <c r="AI3615">
        <v>0</v>
      </c>
      <c r="AJ3615" s="1">
        <f>Y3615/0.1</f>
        <v>0</v>
      </c>
      <c r="AK3615" s="1">
        <f>AC3615-AJ3615</f>
        <v>0</v>
      </c>
      <c r="AL3615" s="28">
        <f>_xlfn.IFNA(INDEX($BD$2:$BD$53,MATCH(B3615,$BC$2:$BC$53,0)),1000)</f>
        <v>2096640</v>
      </c>
      <c r="AM3615" s="1">
        <f>C3615/AL3615*100000</f>
        <v>0</v>
      </c>
      <c r="AN3615" s="17">
        <f>IF(B3616=B3615,IFERROR((C3615/C3616)-1,0),0)</f>
        <v>0</v>
      </c>
      <c r="AO3615" s="26">
        <f>IFERROR(LOG(2)/LOG(1+(AN3615)),AN3615)</f>
        <v>0</v>
      </c>
      <c r="AP3615" s="26">
        <f>AVERAGE(Y3615:Y3621)</f>
        <v>198.14285714285714</v>
      </c>
      <c r="AR3615" s="1">
        <f>Q3615/AL3615*100000</f>
        <v>0</v>
      </c>
      <c r="AS3615" s="25">
        <f>IF(B3616=B3615,IFERROR((AE3615/AE3616)-1,0),0)</f>
        <v>0</v>
      </c>
      <c r="AT3615" s="26">
        <f>IFERROR(LOG(2)/LOG(1+(AS3615)),AS3615)</f>
        <v>0</v>
      </c>
      <c r="AU3615" s="26">
        <f>AVERAGE(AE3615:AE3621)</f>
        <v>3.1428571428571428</v>
      </c>
      <c r="AV3615" s="19">
        <f>ROUNDDOWN(N3615,0)</f>
        <v>0</v>
      </c>
      <c r="AW3615" s="29" cm="1">
        <f t="array" ref="AW3615">_xlfn.ANCHORARRAY(AV3615)-1</f>
        <v>-1</v>
      </c>
    </row>
    <row r="3616" spans="1:49" x14ac:dyDescent="0.25">
      <c r="A3616">
        <v>20200614</v>
      </c>
      <c r="B3616" s="1" t="s">
        <v>69</v>
      </c>
      <c r="C3616">
        <v>11173</v>
      </c>
      <c r="D3616">
        <v>199438</v>
      </c>
      <c r="F3616">
        <v>332</v>
      </c>
      <c r="H3616">
        <v>83</v>
      </c>
      <c r="J3616">
        <v>69</v>
      </c>
      <c r="L3616">
        <v>627</v>
      </c>
      <c r="M3616" s="1" t="s">
        <v>35</v>
      </c>
      <c r="N3616" s="2">
        <v>43996.479166666664</v>
      </c>
      <c r="O3616" s="2">
        <v>43996.3125</v>
      </c>
      <c r="P3616" s="1" t="s">
        <v>2638</v>
      </c>
      <c r="Q3616">
        <v>464</v>
      </c>
      <c r="S3616" s="2">
        <v>43996.3125</v>
      </c>
      <c r="T3616" s="1" t="s">
        <v>2639</v>
      </c>
      <c r="U3616" s="1" t="s">
        <v>54</v>
      </c>
      <c r="V3616" s="1" t="s">
        <v>54</v>
      </c>
      <c r="W3616">
        <v>11173</v>
      </c>
      <c r="X3616">
        <v>32</v>
      </c>
      <c r="Y3616">
        <v>227</v>
      </c>
      <c r="Z3616" s="1" t="s">
        <v>2640</v>
      </c>
      <c r="AA3616">
        <v>210611</v>
      </c>
      <c r="AB3616">
        <v>210611</v>
      </c>
      <c r="AC3616">
        <v>5731</v>
      </c>
      <c r="AD3616">
        <v>210611</v>
      </c>
      <c r="AE3616">
        <v>1</v>
      </c>
      <c r="AF3616">
        <v>0</v>
      </c>
      <c r="AG3616" s="1" t="s">
        <v>2641</v>
      </c>
      <c r="AH3616">
        <v>0</v>
      </c>
      <c r="AI3616">
        <v>0</v>
      </c>
      <c r="AJ3616" s="1">
        <f>Y3616/0.1</f>
        <v>2270</v>
      </c>
      <c r="AK3616" s="1">
        <f>AC3616-AJ3616</f>
        <v>3461</v>
      </c>
      <c r="AL3616" s="28">
        <f>_xlfn.IFNA(INDEX($BD$2:$BD$53,MATCH(B3616,$BC$2:$BC$53,0)),1000)</f>
        <v>3139658</v>
      </c>
      <c r="AM3616" s="1">
        <f>C3616/AL3616*100000</f>
        <v>355.86678549064902</v>
      </c>
      <c r="AN3616" s="17">
        <f>IF(B3617=B3616,IFERROR((C3616/C3617)-1,0),0)</f>
        <v>2.0738169194226108E-2</v>
      </c>
      <c r="AO3616" s="26">
        <f>IFERROR(LOG(2)/LOG(1+(AN3616)),AN3616)</f>
        <v>33.769128224147806</v>
      </c>
      <c r="AP3616" s="26">
        <f>AVERAGE(Y3616:Y3622)</f>
        <v>217.71428571428572</v>
      </c>
      <c r="AR3616" s="1">
        <f>Q3616/AL3616*100000</f>
        <v>14.778679716070984</v>
      </c>
      <c r="AS3616" s="25">
        <f>IF(B3617=B3616,IFERROR((AE3616/AE3617)-1,0),0)</f>
        <v>0</v>
      </c>
      <c r="AT3616" s="26">
        <f>IFERROR(LOG(2)/LOG(1+(AS3616)),AS3616)</f>
        <v>0</v>
      </c>
      <c r="AU3616" s="26">
        <f>AVERAGE(AE3616:AE3622)</f>
        <v>3.7142857142857144</v>
      </c>
      <c r="AV3616" s="19">
        <f>ROUNDDOWN(N3616,0)</f>
        <v>43996</v>
      </c>
      <c r="AW3616" s="29" cm="1">
        <f t="array" ref="AW3616">_xlfn.ANCHORARRAY(AV3616)-1</f>
        <v>43995</v>
      </c>
    </row>
    <row r="3617" spans="1:49" x14ac:dyDescent="0.25">
      <c r="A3617">
        <v>20200613</v>
      </c>
      <c r="B3617" s="1" t="s">
        <v>69</v>
      </c>
      <c r="C3617">
        <v>10946</v>
      </c>
      <c r="D3617">
        <v>193934</v>
      </c>
      <c r="F3617">
        <v>351</v>
      </c>
      <c r="H3617">
        <v>81</v>
      </c>
      <c r="J3617">
        <v>43</v>
      </c>
      <c r="L3617">
        <v>627</v>
      </c>
      <c r="M3617" s="1" t="s">
        <v>35</v>
      </c>
      <c r="N3617" s="2">
        <v>43995.479166666664</v>
      </c>
      <c r="O3617" s="2">
        <v>43995.3125</v>
      </c>
      <c r="P3617" s="1" t="s">
        <v>2809</v>
      </c>
      <c r="Q3617">
        <v>463</v>
      </c>
      <c r="S3617" s="2">
        <v>43995.3125</v>
      </c>
      <c r="T3617" s="1" t="s">
        <v>2810</v>
      </c>
      <c r="U3617" s="1" t="s">
        <v>54</v>
      </c>
      <c r="V3617" s="1" t="s">
        <v>54</v>
      </c>
      <c r="W3617">
        <v>10946</v>
      </c>
      <c r="X3617">
        <v>32</v>
      </c>
      <c r="Y3617">
        <v>268</v>
      </c>
      <c r="Z3617" s="1" t="s">
        <v>2811</v>
      </c>
      <c r="AA3617">
        <v>204880</v>
      </c>
      <c r="AB3617">
        <v>204880</v>
      </c>
      <c r="AC3617">
        <v>5433</v>
      </c>
      <c r="AD3617">
        <v>204880</v>
      </c>
      <c r="AE3617">
        <v>1</v>
      </c>
      <c r="AF3617">
        <v>0</v>
      </c>
      <c r="AG3617" s="1" t="s">
        <v>2812</v>
      </c>
      <c r="AH3617">
        <v>0</v>
      </c>
      <c r="AI3617">
        <v>0</v>
      </c>
      <c r="AJ3617" s="1">
        <f>Y3617/0.1</f>
        <v>2680</v>
      </c>
      <c r="AK3617" s="1">
        <f>AC3617-AJ3617</f>
        <v>2753</v>
      </c>
      <c r="AL3617" s="28">
        <f>_xlfn.IFNA(INDEX($BD$2:$BD$53,MATCH(B3617,$BC$2:$BC$53,0)),1000)</f>
        <v>3139658</v>
      </c>
      <c r="AM3617" s="1">
        <f>C3617/AL3617*100000</f>
        <v>348.63669864679525</v>
      </c>
      <c r="AN3617" s="17">
        <f>IF(B3618=B3617,IFERROR((C3617/C3618)-1,0),0)</f>
        <v>2.5098333021164931E-2</v>
      </c>
      <c r="AO3617" s="26">
        <f>IFERROR(LOG(2)/LOG(1+(AN3617)),AN3617)</f>
        <v>27.962401441749055</v>
      </c>
      <c r="AP3617" s="26">
        <f>AVERAGE(Y3617:Y3623)</f>
        <v>212.28571428571428</v>
      </c>
      <c r="AR3617" s="1">
        <f>Q3617/AL3617*100000</f>
        <v>14.746829113234625</v>
      </c>
      <c r="AS3617" s="25">
        <f>IF(B3618=B3617,IFERROR((AE3617/AE3618)-1,0),0)</f>
        <v>-0.75</v>
      </c>
      <c r="AT3617" s="26">
        <f>IFERROR(LOG(2)/LOG(1+(AS3617)),AS3617)</f>
        <v>-0.5</v>
      </c>
      <c r="AU3617" s="26">
        <f>AVERAGE(AE3617:AE3623)</f>
        <v>3.7142857142857144</v>
      </c>
      <c r="AV3617" s="19">
        <f>ROUNDDOWN(N3617,0)</f>
        <v>43995</v>
      </c>
      <c r="AW3617" s="29" cm="1">
        <f t="array" ref="AW3617">_xlfn.ANCHORARRAY(AV3617)-1</f>
        <v>43994</v>
      </c>
    </row>
    <row r="3618" spans="1:49" x14ac:dyDescent="0.25">
      <c r="A3618">
        <v>20200612</v>
      </c>
      <c r="B3618" s="1" t="s">
        <v>69</v>
      </c>
      <c r="C3618">
        <v>10678</v>
      </c>
      <c r="D3618">
        <v>188769</v>
      </c>
      <c r="F3618">
        <v>328</v>
      </c>
      <c r="H3618">
        <v>77</v>
      </c>
      <c r="J3618">
        <v>36</v>
      </c>
      <c r="L3618">
        <v>604</v>
      </c>
      <c r="M3618" s="1" t="s">
        <v>35</v>
      </c>
      <c r="N3618" s="2">
        <v>43994.479166666664</v>
      </c>
      <c r="O3618" s="2">
        <v>43994.3125</v>
      </c>
      <c r="P3618" s="1" t="s">
        <v>2975</v>
      </c>
      <c r="Q3618">
        <v>462</v>
      </c>
      <c r="S3618" s="2">
        <v>43994.3125</v>
      </c>
      <c r="T3618" s="1" t="s">
        <v>2976</v>
      </c>
      <c r="U3618" s="1" t="s">
        <v>54</v>
      </c>
      <c r="V3618" s="1" t="s">
        <v>54</v>
      </c>
      <c r="W3618">
        <v>10678</v>
      </c>
      <c r="X3618">
        <v>32</v>
      </c>
      <c r="Y3618">
        <v>279</v>
      </c>
      <c r="Z3618" s="1" t="s">
        <v>2977</v>
      </c>
      <c r="AA3618">
        <v>199447</v>
      </c>
      <c r="AB3618">
        <v>199447</v>
      </c>
      <c r="AC3618">
        <v>6193</v>
      </c>
      <c r="AD3618">
        <v>199447</v>
      </c>
      <c r="AE3618">
        <v>4</v>
      </c>
      <c r="AF3618">
        <v>0</v>
      </c>
      <c r="AG3618" s="1" t="s">
        <v>2978</v>
      </c>
      <c r="AH3618">
        <v>0</v>
      </c>
      <c r="AI3618">
        <v>0</v>
      </c>
      <c r="AJ3618" s="1">
        <f>Y3618/0.1</f>
        <v>2790</v>
      </c>
      <c r="AK3618" s="1">
        <f>AC3618-AJ3618</f>
        <v>3403</v>
      </c>
      <c r="AL3618" s="28">
        <f>_xlfn.IFNA(INDEX($BD$2:$BD$53,MATCH(B3618,$BC$2:$BC$53,0)),1000)</f>
        <v>3139658</v>
      </c>
      <c r="AM3618" s="1">
        <f>C3618/AL3618*100000</f>
        <v>340.10073708665084</v>
      </c>
      <c r="AN3618" s="17">
        <f>IF(B3619=B3618,IFERROR((C3618/C3619)-1,0),0)</f>
        <v>2.6829502836811292E-2</v>
      </c>
      <c r="AO3618" s="26">
        <f>IFERROR(LOG(2)/LOG(1+(AN3618)),AN3618)</f>
        <v>26.180304266516487</v>
      </c>
      <c r="AP3618" s="26">
        <f>AVERAGE(Y3618:Y3624)</f>
        <v>201.71428571428572</v>
      </c>
      <c r="AR3618" s="1">
        <f>Q3618/AL3618*100000</f>
        <v>14.714978510398264</v>
      </c>
      <c r="AS3618" s="25">
        <f>IF(B3619=B3618,IFERROR((AE3618/AE3619)-1,0),0)</f>
        <v>-0.6</v>
      </c>
      <c r="AT3618" s="26">
        <f>IFERROR(LOG(2)/LOG(1+(AS3618)),AS3618)</f>
        <v>-0.75647079736603007</v>
      </c>
      <c r="AU3618" s="26">
        <f>AVERAGE(AE3618:AE3624)</f>
        <v>4.1428571428571432</v>
      </c>
      <c r="AV3618" s="19">
        <f>ROUNDDOWN(N3618,0)</f>
        <v>43994</v>
      </c>
      <c r="AW3618" s="29" cm="1">
        <f t="array" ref="AW3618">_xlfn.ANCHORARRAY(AV3618)-1</f>
        <v>43993</v>
      </c>
    </row>
    <row r="3619" spans="1:49" x14ac:dyDescent="0.25">
      <c r="A3619">
        <v>20200611</v>
      </c>
      <c r="B3619" s="1" t="s">
        <v>69</v>
      </c>
      <c r="C3619">
        <v>10399</v>
      </c>
      <c r="D3619">
        <v>182855</v>
      </c>
      <c r="F3619">
        <v>337</v>
      </c>
      <c r="H3619">
        <v>72</v>
      </c>
      <c r="J3619">
        <v>35</v>
      </c>
      <c r="L3619">
        <v>560</v>
      </c>
      <c r="M3619" s="1" t="s">
        <v>35</v>
      </c>
      <c r="N3619" s="2">
        <v>43993.5</v>
      </c>
      <c r="O3619" s="2">
        <v>43993.333333333336</v>
      </c>
      <c r="P3619" s="1" t="s">
        <v>3148</v>
      </c>
      <c r="Q3619">
        <v>458</v>
      </c>
      <c r="S3619" s="2">
        <v>43993.333333333336</v>
      </c>
      <c r="T3619" s="1" t="s">
        <v>3149</v>
      </c>
      <c r="U3619" s="1" t="s">
        <v>54</v>
      </c>
      <c r="V3619" s="1" t="s">
        <v>54</v>
      </c>
      <c r="W3619">
        <v>10399</v>
      </c>
      <c r="X3619">
        <v>32</v>
      </c>
      <c r="Y3619">
        <v>235</v>
      </c>
      <c r="Z3619" s="1" t="s">
        <v>3150</v>
      </c>
      <c r="AA3619">
        <v>193254</v>
      </c>
      <c r="AB3619">
        <v>193254</v>
      </c>
      <c r="AC3619">
        <v>5931</v>
      </c>
      <c r="AD3619">
        <v>193254</v>
      </c>
      <c r="AE3619">
        <v>10</v>
      </c>
      <c r="AF3619">
        <v>0</v>
      </c>
      <c r="AG3619" s="1" t="s">
        <v>3151</v>
      </c>
      <c r="AH3619">
        <v>0</v>
      </c>
      <c r="AI3619">
        <v>0</v>
      </c>
      <c r="AJ3619" s="1">
        <f>Y3619/0.1</f>
        <v>2350</v>
      </c>
      <c r="AK3619" s="1">
        <f>AC3619-AJ3619</f>
        <v>3581</v>
      </c>
      <c r="AL3619" s="28">
        <f>_xlfn.IFNA(INDEX($BD$2:$BD$53,MATCH(B3619,$BC$2:$BC$53,0)),1000)</f>
        <v>3139658</v>
      </c>
      <c r="AM3619" s="1">
        <f>C3619/AL3619*100000</f>
        <v>331.21441889530644</v>
      </c>
      <c r="AN3619" s="17">
        <f>IF(B3620=B3619,IFERROR((C3619/C3620)-1,0),0)</f>
        <v>2.3120818575363966E-2</v>
      </c>
      <c r="AO3619" s="26">
        <f>IFERROR(LOG(2)/LOG(1+(AN3619)),AN3619)</f>
        <v>30.324606245889616</v>
      </c>
      <c r="AP3619" s="26">
        <f>AVERAGE(Y3619:Y3625)</f>
        <v>187</v>
      </c>
      <c r="AR3619" s="1">
        <f>Q3619/AL3619*100000</f>
        <v>14.587576099052828</v>
      </c>
      <c r="AS3619" s="25">
        <f>IF(B3620=B3619,IFERROR((AE3619/AE3620)-1,0),0)</f>
        <v>1.5</v>
      </c>
      <c r="AT3619" s="26">
        <f>IFERROR(LOG(2)/LOG(1+(AS3619)),AS3619)</f>
        <v>0.75647079736603007</v>
      </c>
      <c r="AU3619" s="26">
        <f>AVERAGE(AE3619:AE3625)</f>
        <v>4.1428571428571432</v>
      </c>
      <c r="AV3619" s="19">
        <f>ROUNDDOWN(N3619,0)</f>
        <v>43993</v>
      </c>
      <c r="AW3619" s="29" cm="1">
        <f t="array" ref="AW3619">_xlfn.ANCHORARRAY(AV3619)-1</f>
        <v>43992</v>
      </c>
    </row>
    <row r="3620" spans="1:49" x14ac:dyDescent="0.25">
      <c r="A3620">
        <v>20200610</v>
      </c>
      <c r="B3620" s="1" t="s">
        <v>69</v>
      </c>
      <c r="C3620">
        <v>10164</v>
      </c>
      <c r="D3620">
        <v>177159</v>
      </c>
      <c r="F3620">
        <v>359</v>
      </c>
      <c r="H3620">
        <v>70</v>
      </c>
      <c r="J3620">
        <v>38</v>
      </c>
      <c r="L3620">
        <v>557</v>
      </c>
      <c r="M3620" s="1" t="s">
        <v>35</v>
      </c>
      <c r="N3620" s="2">
        <v>43992.486111111109</v>
      </c>
      <c r="O3620" s="2">
        <v>43992.319444444445</v>
      </c>
      <c r="P3620" s="1" t="s">
        <v>3318</v>
      </c>
      <c r="Q3620">
        <v>448</v>
      </c>
      <c r="S3620" s="2">
        <v>43992.319444444445</v>
      </c>
      <c r="T3620" s="1" t="s">
        <v>3319</v>
      </c>
      <c r="U3620" s="1" t="s">
        <v>54</v>
      </c>
      <c r="V3620" s="1" t="s">
        <v>54</v>
      </c>
      <c r="W3620">
        <v>10164</v>
      </c>
      <c r="X3620">
        <v>32</v>
      </c>
      <c r="Y3620">
        <v>134</v>
      </c>
      <c r="Z3620" s="1" t="s">
        <v>3320</v>
      </c>
      <c r="AA3620">
        <v>187323</v>
      </c>
      <c r="AB3620">
        <v>187323</v>
      </c>
      <c r="AC3620">
        <v>3734</v>
      </c>
      <c r="AD3620">
        <v>187323</v>
      </c>
      <c r="AE3620">
        <v>4</v>
      </c>
      <c r="AF3620">
        <v>0</v>
      </c>
      <c r="AG3620" s="1" t="s">
        <v>3321</v>
      </c>
      <c r="AH3620">
        <v>0</v>
      </c>
      <c r="AI3620">
        <v>0</v>
      </c>
      <c r="AJ3620" s="1">
        <f>Y3620/0.1</f>
        <v>1340</v>
      </c>
      <c r="AK3620" s="1">
        <f>AC3620-AJ3620</f>
        <v>2394</v>
      </c>
      <c r="AL3620" s="28">
        <f>_xlfn.IFNA(INDEX($BD$2:$BD$53,MATCH(B3620,$BC$2:$BC$53,0)),1000)</f>
        <v>3139658</v>
      </c>
      <c r="AM3620" s="1">
        <f>C3620/AL3620*100000</f>
        <v>323.72952722876187</v>
      </c>
      <c r="AN3620" s="17">
        <f>IF(B3621=B3620,IFERROR((C3620/C3621)-1,0),0)</f>
        <v>1.335992023928223E-2</v>
      </c>
      <c r="AO3620" s="26">
        <f>IFERROR(LOG(2)/LOG(1+(AN3620)),AN3620)</f>
        <v>52.22839074166594</v>
      </c>
      <c r="AP3620" s="26">
        <f>AVERAGE(Y3620:Y3626)</f>
        <v>175.57142857142858</v>
      </c>
      <c r="AR3620" s="1">
        <f>Q3620/AL3620*100000</f>
        <v>14.269070070689228</v>
      </c>
      <c r="AS3620" s="25">
        <f>IF(B3621=B3620,IFERROR((AE3620/AE3621)-1,0),0)</f>
        <v>1</v>
      </c>
      <c r="AT3620" s="26">
        <f>IFERROR(LOG(2)/LOG(1+(AS3620)),AS3620)</f>
        <v>1</v>
      </c>
      <c r="AU3620" s="26">
        <f>AVERAGE(AE3620:AE3626)</f>
        <v>2.7142857142857144</v>
      </c>
      <c r="AV3620" s="19">
        <f>ROUNDDOWN(N3620,0)</f>
        <v>43992</v>
      </c>
      <c r="AW3620" s="29" cm="1">
        <f t="array" ref="AW3620">_xlfn.ANCHORARRAY(AV3620)-1</f>
        <v>43991</v>
      </c>
    </row>
    <row r="3621" spans="1:49" x14ac:dyDescent="0.25">
      <c r="A3621">
        <v>20200609</v>
      </c>
      <c r="B3621" s="1" t="s">
        <v>69</v>
      </c>
      <c r="C3621">
        <v>10030</v>
      </c>
      <c r="D3621">
        <v>173559</v>
      </c>
      <c r="F3621">
        <v>350</v>
      </c>
      <c r="H3621">
        <v>86</v>
      </c>
      <c r="J3621">
        <v>41</v>
      </c>
      <c r="L3621">
        <v>557</v>
      </c>
      <c r="M3621" s="1" t="s">
        <v>35</v>
      </c>
      <c r="N3621" s="2">
        <v>43991</v>
      </c>
      <c r="O3621" s="2">
        <v>43990.833333333336</v>
      </c>
      <c r="P3621" s="1" t="s">
        <v>2330</v>
      </c>
      <c r="Q3621">
        <v>444</v>
      </c>
      <c r="S3621" s="2">
        <v>43990.833333333336</v>
      </c>
      <c r="T3621" s="1" t="s">
        <v>3471</v>
      </c>
      <c r="U3621" s="1" t="s">
        <v>54</v>
      </c>
      <c r="V3621" s="1" t="s">
        <v>54</v>
      </c>
      <c r="W3621">
        <v>10030</v>
      </c>
      <c r="X3621">
        <v>32</v>
      </c>
      <c r="Y3621">
        <v>244</v>
      </c>
      <c r="Z3621" s="1" t="s">
        <v>3472</v>
      </c>
      <c r="AA3621">
        <v>183589</v>
      </c>
      <c r="AB3621">
        <v>183589</v>
      </c>
      <c r="AC3621">
        <v>3586</v>
      </c>
      <c r="AD3621">
        <v>183589</v>
      </c>
      <c r="AE3621">
        <v>2</v>
      </c>
      <c r="AF3621">
        <v>0</v>
      </c>
      <c r="AG3621" s="1" t="s">
        <v>3473</v>
      </c>
      <c r="AH3621">
        <v>0</v>
      </c>
      <c r="AI3621">
        <v>0</v>
      </c>
      <c r="AJ3621" s="1">
        <f>Y3621/0.1</f>
        <v>2440</v>
      </c>
      <c r="AK3621" s="1">
        <f>AC3621-AJ3621</f>
        <v>1146</v>
      </c>
      <c r="AL3621" s="28">
        <f>_xlfn.IFNA(INDEX($BD$2:$BD$53,MATCH(B3621,$BC$2:$BC$53,0)),1000)</f>
        <v>3139658</v>
      </c>
      <c r="AM3621" s="1">
        <f>C3621/AL3621*100000</f>
        <v>319.46154644868966</v>
      </c>
      <c r="AN3621" s="17">
        <f>IF(B3622=B3621,IFERROR((C3621/C3622)-1,0),0)</f>
        <v>2.4933578581647353E-2</v>
      </c>
      <c r="AO3621" s="26">
        <f>IFERROR(LOG(2)/LOG(1+(AN3621)),AN3621)</f>
        <v>28.14489821449019</v>
      </c>
      <c r="AP3621" s="26">
        <f>AVERAGE(Y3621:Y3627)</f>
        <v>171.42857142857142</v>
      </c>
      <c r="AR3621" s="1">
        <f>Q3621/AL3621*100000</f>
        <v>14.141667659343788</v>
      </c>
      <c r="AS3621" s="25">
        <f>IF(B3622=B3621,IFERROR((AE3621/AE3622)-1,0),0)</f>
        <v>-0.5</v>
      </c>
      <c r="AT3621" s="26">
        <f>IFERROR(LOG(2)/LOG(1+(AS3621)),AS3621)</f>
        <v>-1</v>
      </c>
      <c r="AU3621" s="26">
        <f>AVERAGE(AE3621:AE3627)</f>
        <v>3.4285714285714284</v>
      </c>
      <c r="AV3621" s="19">
        <f>ROUNDDOWN(N3621,0)</f>
        <v>43991</v>
      </c>
      <c r="AW3621" s="29" cm="1">
        <f t="array" ref="AW3621">_xlfn.ANCHORARRAY(AV3621)-1</f>
        <v>43990</v>
      </c>
    </row>
    <row r="3622" spans="1:49" x14ac:dyDescent="0.25">
      <c r="A3622">
        <v>20200608</v>
      </c>
      <c r="B3622" s="1" t="s">
        <v>69</v>
      </c>
      <c r="C3622">
        <v>9786</v>
      </c>
      <c r="D3622">
        <v>170217</v>
      </c>
      <c r="F3622">
        <v>339</v>
      </c>
      <c r="H3622">
        <v>74</v>
      </c>
      <c r="J3622">
        <v>44</v>
      </c>
      <c r="L3622">
        <v>522</v>
      </c>
      <c r="M3622" s="1" t="s">
        <v>35</v>
      </c>
      <c r="N3622" s="2">
        <v>43990</v>
      </c>
      <c r="O3622" s="2">
        <v>43989.833333333336</v>
      </c>
      <c r="P3622" s="1" t="s">
        <v>2334</v>
      </c>
      <c r="Q3622">
        <v>442</v>
      </c>
      <c r="S3622" s="2">
        <v>43989.833333333336</v>
      </c>
      <c r="T3622" s="1" t="s">
        <v>3619</v>
      </c>
      <c r="U3622" s="1" t="s">
        <v>54</v>
      </c>
      <c r="V3622" s="1" t="s">
        <v>54</v>
      </c>
      <c r="W3622">
        <v>9786</v>
      </c>
      <c r="X3622">
        <v>32</v>
      </c>
      <c r="Y3622">
        <v>137</v>
      </c>
      <c r="Z3622" s="1" t="s">
        <v>3620</v>
      </c>
      <c r="AA3622">
        <v>180003</v>
      </c>
      <c r="AB3622">
        <v>180003</v>
      </c>
      <c r="AC3622">
        <v>4306</v>
      </c>
      <c r="AD3622">
        <v>180003</v>
      </c>
      <c r="AE3622">
        <v>4</v>
      </c>
      <c r="AF3622">
        <v>0</v>
      </c>
      <c r="AG3622" s="1" t="s">
        <v>3621</v>
      </c>
      <c r="AH3622">
        <v>0</v>
      </c>
      <c r="AI3622">
        <v>0</v>
      </c>
      <c r="AJ3622" s="1">
        <f>Y3622/0.1</f>
        <v>1370</v>
      </c>
      <c r="AK3622" s="1">
        <f>AC3622-AJ3622</f>
        <v>2936</v>
      </c>
      <c r="AL3622" s="28">
        <f>_xlfn.IFNA(INDEX($BD$2:$BD$53,MATCH(B3622,$BC$2:$BC$53,0)),1000)</f>
        <v>3139658</v>
      </c>
      <c r="AM3622" s="1">
        <f>C3622/AL3622*100000</f>
        <v>311.68999935661782</v>
      </c>
      <c r="AN3622" s="17">
        <f>IF(B3623=B3622,IFERROR((C3622/C3623)-1,0),0)</f>
        <v>1.4198362524614039E-2</v>
      </c>
      <c r="AO3622" s="26">
        <f>IFERROR(LOG(2)/LOG(1+(AN3622)),AN3622)</f>
        <v>49.164570510115347</v>
      </c>
      <c r="AP3622" s="26">
        <f>AVERAGE(Y3622:Y3628)</f>
        <v>156.85714285714286</v>
      </c>
      <c r="AR3622" s="1">
        <f>Q3622/AL3622*100000</f>
        <v>14.077966453671069</v>
      </c>
      <c r="AS3622" s="25">
        <f>IF(B3623=B3622,IFERROR((AE3622/AE3623)-1,0),0)</f>
        <v>3</v>
      </c>
      <c r="AT3622" s="26">
        <f>IFERROR(LOG(2)/LOG(1+(AS3622)),AS3622)</f>
        <v>0.5</v>
      </c>
      <c r="AU3622" s="26">
        <f>AVERAGE(AE3622:AE3628)</f>
        <v>3</v>
      </c>
      <c r="AV3622" s="19">
        <f>ROUNDDOWN(N3622,0)</f>
        <v>43990</v>
      </c>
      <c r="AW3622" s="29" cm="1">
        <f t="array" ref="AW3622">_xlfn.ANCHORARRAY(AV3622)-1</f>
        <v>43989</v>
      </c>
    </row>
    <row r="3623" spans="1:49" x14ac:dyDescent="0.25">
      <c r="A3623">
        <v>20200607</v>
      </c>
      <c r="B3623" s="1" t="s">
        <v>69</v>
      </c>
      <c r="C3623">
        <v>9649</v>
      </c>
      <c r="D3623">
        <v>166048</v>
      </c>
      <c r="F3623">
        <v>348</v>
      </c>
      <c r="H3623">
        <v>80</v>
      </c>
      <c r="J3623">
        <v>44</v>
      </c>
      <c r="L3623">
        <v>522</v>
      </c>
      <c r="M3623" s="1" t="s">
        <v>35</v>
      </c>
      <c r="N3623" s="2">
        <v>43989.458333333336</v>
      </c>
      <c r="O3623" s="2">
        <v>43989.291666666664</v>
      </c>
      <c r="P3623" s="1" t="s">
        <v>2383</v>
      </c>
      <c r="Q3623">
        <v>438</v>
      </c>
      <c r="S3623" s="2">
        <v>43989.291666666664</v>
      </c>
      <c r="T3623" s="1" t="s">
        <v>3764</v>
      </c>
      <c r="U3623" s="1" t="s">
        <v>54</v>
      </c>
      <c r="V3623" s="1" t="s">
        <v>54</v>
      </c>
      <c r="W3623">
        <v>9649</v>
      </c>
      <c r="X3623">
        <v>32</v>
      </c>
      <c r="Y3623">
        <v>189</v>
      </c>
      <c r="Z3623" s="1" t="s">
        <v>3765</v>
      </c>
      <c r="AA3623">
        <v>175697</v>
      </c>
      <c r="AB3623">
        <v>175697</v>
      </c>
      <c r="AC3623">
        <v>3926</v>
      </c>
      <c r="AD3623">
        <v>175697</v>
      </c>
      <c r="AE3623">
        <v>1</v>
      </c>
      <c r="AF3623">
        <v>0</v>
      </c>
      <c r="AG3623" s="1" t="s">
        <v>3766</v>
      </c>
      <c r="AH3623">
        <v>0</v>
      </c>
      <c r="AI3623">
        <v>0</v>
      </c>
      <c r="AJ3623" s="1">
        <f>Y3623/0.1</f>
        <v>1890</v>
      </c>
      <c r="AK3623" s="1">
        <f>AC3623-AJ3623</f>
        <v>2036</v>
      </c>
      <c r="AL3623" s="28">
        <f>_xlfn.IFNA(INDEX($BD$2:$BD$53,MATCH(B3623,$BC$2:$BC$53,0)),1000)</f>
        <v>3139658</v>
      </c>
      <c r="AM3623" s="1">
        <f>C3623/AL3623*100000</f>
        <v>307.32646676803648</v>
      </c>
      <c r="AN3623" s="17">
        <f>IF(B3624=B3623,IFERROR((C3623/C3624)-1,0),0)</f>
        <v>1.9978858350951478E-2</v>
      </c>
      <c r="AO3623" s="26">
        <f>IFERROR(LOG(2)/LOG(1+(AN3623)),AN3623)</f>
        <v>35.039464432377834</v>
      </c>
      <c r="AP3623" s="26">
        <f>AVERAGE(Y3623:Y3629)</f>
        <v>150.85714285714286</v>
      </c>
      <c r="AR3623" s="1">
        <f>Q3623/AL3623*100000</f>
        <v>13.950564042325627</v>
      </c>
      <c r="AS3623" s="25">
        <f>IF(B3624=B3623,IFERROR((AE3623/AE3624)-1,0),0)</f>
        <v>-0.75</v>
      </c>
      <c r="AT3623" s="26">
        <f>IFERROR(LOG(2)/LOG(1+(AS3623)),AS3623)</f>
        <v>-0.5</v>
      </c>
      <c r="AU3623" s="26">
        <f>AVERAGE(AE3623:AE3629)</f>
        <v>3</v>
      </c>
      <c r="AV3623" s="19">
        <f>ROUNDDOWN(N3623,0)</f>
        <v>43989</v>
      </c>
      <c r="AW3623" s="29" cm="1">
        <f t="array" ref="AW3623">_xlfn.ANCHORARRAY(AV3623)-1</f>
        <v>43988</v>
      </c>
    </row>
    <row r="3624" spans="1:49" x14ac:dyDescent="0.25">
      <c r="A3624">
        <v>20200606</v>
      </c>
      <c r="B3624" s="1" t="s">
        <v>69</v>
      </c>
      <c r="C3624">
        <v>9460</v>
      </c>
      <c r="D3624">
        <v>162311</v>
      </c>
      <c r="F3624">
        <v>348</v>
      </c>
      <c r="H3624">
        <v>80</v>
      </c>
      <c r="J3624">
        <v>44</v>
      </c>
      <c r="L3624">
        <v>522</v>
      </c>
      <c r="M3624" s="1" t="s">
        <v>35</v>
      </c>
      <c r="N3624" s="2">
        <v>43988.458333333336</v>
      </c>
      <c r="O3624" s="2">
        <v>43988.291666666664</v>
      </c>
      <c r="P3624" s="1" t="s">
        <v>2411</v>
      </c>
      <c r="Q3624">
        <v>437</v>
      </c>
      <c r="S3624" s="2">
        <v>43988.291666666664</v>
      </c>
      <c r="T3624" s="1" t="s">
        <v>3899</v>
      </c>
      <c r="U3624" s="1" t="s">
        <v>54</v>
      </c>
      <c r="V3624" s="1" t="s">
        <v>54</v>
      </c>
      <c r="W3624">
        <v>9460</v>
      </c>
      <c r="X3624">
        <v>32</v>
      </c>
      <c r="Y3624">
        <v>194</v>
      </c>
      <c r="Z3624" s="1" t="s">
        <v>3900</v>
      </c>
      <c r="AA3624">
        <v>171771</v>
      </c>
      <c r="AB3624">
        <v>171771</v>
      </c>
      <c r="AC3624">
        <v>5664</v>
      </c>
      <c r="AD3624">
        <v>171771</v>
      </c>
      <c r="AE3624">
        <v>4</v>
      </c>
      <c r="AF3624">
        <v>0</v>
      </c>
      <c r="AG3624" s="1" t="s">
        <v>3901</v>
      </c>
      <c r="AH3624">
        <v>0</v>
      </c>
      <c r="AI3624">
        <v>0</v>
      </c>
      <c r="AJ3624" s="1">
        <f>Y3624/0.1</f>
        <v>1940</v>
      </c>
      <c r="AK3624" s="1">
        <f>AC3624-AJ3624</f>
        <v>3724</v>
      </c>
      <c r="AL3624" s="28">
        <f>_xlfn.IFNA(INDEX($BD$2:$BD$53,MATCH(B3624,$BC$2:$BC$53,0)),1000)</f>
        <v>3139658</v>
      </c>
      <c r="AM3624" s="1">
        <f>C3624/AL3624*100000</f>
        <v>301.30670283196451</v>
      </c>
      <c r="AN3624" s="17">
        <f>IF(B3625=B3624,IFERROR((C3624/C3625)-1,0),0)</f>
        <v>2.0936758040146719E-2</v>
      </c>
      <c r="AO3624" s="26">
        <f>IFERROR(LOG(2)/LOG(1+(AN3624)),AN3624)</f>
        <v>33.452086911047566</v>
      </c>
      <c r="AP3624" s="26">
        <f>AVERAGE(Y3624:Y3630)</f>
        <v>137.85714285714286</v>
      </c>
      <c r="AR3624" s="1">
        <f>Q3624/AL3624*100000</f>
        <v>13.918713439489268</v>
      </c>
      <c r="AS3624" s="25">
        <f>IF(B3625=B3624,IFERROR((AE3624/AE3625)-1,0),0)</f>
        <v>0</v>
      </c>
      <c r="AT3624" s="26">
        <f>IFERROR(LOG(2)/LOG(1+(AS3624)),AS3624)</f>
        <v>0</v>
      </c>
      <c r="AU3624" s="26">
        <f>AVERAGE(AE3624:AE3630)</f>
        <v>2.8571428571428572</v>
      </c>
      <c r="AV3624" s="19">
        <f>ROUNDDOWN(N3624,0)</f>
        <v>43988</v>
      </c>
      <c r="AW3624" s="29" cm="1">
        <f t="array" ref="AW3624">_xlfn.ANCHORARRAY(AV3624)-1</f>
        <v>43987</v>
      </c>
    </row>
    <row r="3625" spans="1:49" x14ac:dyDescent="0.25">
      <c r="A3625">
        <v>20200605</v>
      </c>
      <c r="B3625" s="1" t="s">
        <v>69</v>
      </c>
      <c r="C3625">
        <v>9266</v>
      </c>
      <c r="D3625">
        <v>156841</v>
      </c>
      <c r="F3625">
        <v>341</v>
      </c>
      <c r="H3625">
        <v>72</v>
      </c>
      <c r="J3625">
        <v>47</v>
      </c>
      <c r="L3625">
        <v>522</v>
      </c>
      <c r="M3625" s="1" t="s">
        <v>35</v>
      </c>
      <c r="N3625" s="2">
        <v>43987.5</v>
      </c>
      <c r="O3625" s="2">
        <v>43987.333333333336</v>
      </c>
      <c r="P3625" s="1" t="s">
        <v>2404</v>
      </c>
      <c r="Q3625">
        <v>433</v>
      </c>
      <c r="S3625" s="2">
        <v>43987.333333333336</v>
      </c>
      <c r="T3625" s="1" t="s">
        <v>4035</v>
      </c>
      <c r="U3625" s="1" t="s">
        <v>54</v>
      </c>
      <c r="V3625" s="1" t="s">
        <v>54</v>
      </c>
      <c r="W3625">
        <v>9266</v>
      </c>
      <c r="X3625">
        <v>32</v>
      </c>
      <c r="Y3625">
        <v>176</v>
      </c>
      <c r="Z3625" s="1" t="s">
        <v>4036</v>
      </c>
      <c r="AA3625">
        <v>166107</v>
      </c>
      <c r="AB3625">
        <v>166107</v>
      </c>
      <c r="AC3625">
        <v>4684</v>
      </c>
      <c r="AD3625">
        <v>166107</v>
      </c>
      <c r="AE3625">
        <v>4</v>
      </c>
      <c r="AF3625">
        <v>0</v>
      </c>
      <c r="AG3625" s="1" t="s">
        <v>4037</v>
      </c>
      <c r="AH3625">
        <v>0</v>
      </c>
      <c r="AI3625">
        <v>0</v>
      </c>
      <c r="AJ3625" s="1">
        <f>Y3625/0.1</f>
        <v>1760</v>
      </c>
      <c r="AK3625" s="1">
        <f>AC3625-AJ3625</f>
        <v>2924</v>
      </c>
      <c r="AL3625" s="28">
        <f>_xlfn.IFNA(INDEX($BD$2:$BD$53,MATCH(B3625,$BC$2:$BC$53,0)),1000)</f>
        <v>3139658</v>
      </c>
      <c r="AM3625" s="1">
        <f>C3625/AL3625*100000</f>
        <v>295.1276858817107</v>
      </c>
      <c r="AN3625" s="17">
        <f>IF(B3626=B3625,IFERROR((C3625/C3626)-1,0),0)</f>
        <v>1.9361936193619256E-2</v>
      </c>
      <c r="AO3625" s="26">
        <f>IFERROR(LOG(2)/LOG(1+(AN3625)),AN3625)</f>
        <v>36.144942438533036</v>
      </c>
      <c r="AP3625" s="26">
        <f>AVERAGE(Y3625:Y3631)</f>
        <v>130.85714285714286</v>
      </c>
      <c r="AR3625" s="1">
        <f>Q3625/AL3625*100000</f>
        <v>13.791311028143829</v>
      </c>
      <c r="AS3625" s="25">
        <f>IF(B3626=B3625,IFERROR((AE3625/AE3626)-1,0),0)</f>
        <v>0</v>
      </c>
      <c r="AT3625" s="26">
        <f>IFERROR(LOG(2)/LOG(1+(AS3625)),AS3625)</f>
        <v>0</v>
      </c>
      <c r="AU3625" s="26">
        <f>AVERAGE(AE3625:AE3631)</f>
        <v>3.2857142857142856</v>
      </c>
      <c r="AV3625" s="19">
        <f>ROUNDDOWN(N3625,0)</f>
        <v>43987</v>
      </c>
      <c r="AW3625" s="29" cm="1">
        <f t="array" ref="AW3625">_xlfn.ANCHORARRAY(AV3625)-1</f>
        <v>43986</v>
      </c>
    </row>
    <row r="3626" spans="1:49" x14ac:dyDescent="0.25">
      <c r="A3626">
        <v>20200604</v>
      </c>
      <c r="B3626" s="1" t="s">
        <v>69</v>
      </c>
      <c r="C3626">
        <v>9090</v>
      </c>
      <c r="D3626">
        <v>152333</v>
      </c>
      <c r="F3626">
        <v>364</v>
      </c>
      <c r="H3626">
        <v>79</v>
      </c>
      <c r="J3626">
        <v>47</v>
      </c>
      <c r="L3626">
        <v>512</v>
      </c>
      <c r="M3626" s="1" t="s">
        <v>35</v>
      </c>
      <c r="N3626" s="2">
        <v>43986.5</v>
      </c>
      <c r="O3626" s="2">
        <v>43986.333333333336</v>
      </c>
      <c r="P3626" s="1" t="s">
        <v>2463</v>
      </c>
      <c r="Q3626">
        <v>429</v>
      </c>
      <c r="S3626" s="2">
        <v>43986.333333333336</v>
      </c>
      <c r="T3626" s="1" t="s">
        <v>4183</v>
      </c>
      <c r="U3626" s="1" t="s">
        <v>54</v>
      </c>
      <c r="V3626" s="1" t="s">
        <v>54</v>
      </c>
      <c r="W3626">
        <v>9090</v>
      </c>
      <c r="X3626">
        <v>32</v>
      </c>
      <c r="Y3626">
        <v>155</v>
      </c>
      <c r="Z3626" s="1" t="s">
        <v>4184</v>
      </c>
      <c r="AA3626">
        <v>161423</v>
      </c>
      <c r="AB3626">
        <v>161423</v>
      </c>
      <c r="AC3626">
        <v>5168</v>
      </c>
      <c r="AD3626">
        <v>161423</v>
      </c>
      <c r="AE3626">
        <v>0</v>
      </c>
      <c r="AF3626">
        <v>0</v>
      </c>
      <c r="AG3626" s="1" t="s">
        <v>4185</v>
      </c>
      <c r="AH3626">
        <v>0</v>
      </c>
      <c r="AI3626">
        <v>0</v>
      </c>
      <c r="AJ3626" s="1">
        <f>Y3626/0.1</f>
        <v>1550</v>
      </c>
      <c r="AK3626" s="1">
        <f>AC3626-AJ3626</f>
        <v>3618</v>
      </c>
      <c r="AL3626" s="28">
        <f>_xlfn.IFNA(INDEX($BD$2:$BD$53,MATCH(B3626,$BC$2:$BC$53,0)),1000)</f>
        <v>3139658</v>
      </c>
      <c r="AM3626" s="1">
        <f>C3626/AL3626*100000</f>
        <v>289.52197978251132</v>
      </c>
      <c r="AN3626" s="17">
        <f>IF(B3627=B3626,IFERROR((C3626/C3627)-1,0),0)</f>
        <v>1.7347509792948967E-2</v>
      </c>
      <c r="AO3626" s="26">
        <f>IFERROR(LOG(2)/LOG(1+(AN3626)),AN3626)</f>
        <v>40.302161177178981</v>
      </c>
      <c r="AP3626" s="26">
        <f>AVERAGE(Y3626:Y3632)</f>
        <v>126</v>
      </c>
      <c r="AR3626" s="1">
        <f>Q3626/AL3626*100000</f>
        <v>13.663908616798391</v>
      </c>
      <c r="AS3626" s="25">
        <f>IF(B3627=B3626,IFERROR((AE3626/AE3627)-1,0),0)</f>
        <v>-1</v>
      </c>
      <c r="AT3626" s="26">
        <f>IFERROR(LOG(2)/LOG(1+(AS3626)),AS3626)</f>
        <v>-1</v>
      </c>
      <c r="AU3626" s="26">
        <f>AVERAGE(AE3626:AE3632)</f>
        <v>3.2857142857142856</v>
      </c>
      <c r="AV3626" s="19">
        <f>ROUNDDOWN(N3626,0)</f>
        <v>43986</v>
      </c>
      <c r="AW3626" s="29" cm="1">
        <f t="array" ref="AW3626">_xlfn.ANCHORARRAY(AV3626)-1</f>
        <v>43985</v>
      </c>
    </row>
    <row r="3627" spans="1:49" x14ac:dyDescent="0.25">
      <c r="A3627">
        <v>20200603</v>
      </c>
      <c r="B3627" s="1" t="s">
        <v>69</v>
      </c>
      <c r="C3627">
        <v>8935</v>
      </c>
      <c r="D3627">
        <v>147320</v>
      </c>
      <c r="F3627">
        <v>372</v>
      </c>
      <c r="H3627">
        <v>84</v>
      </c>
      <c r="J3627">
        <v>47</v>
      </c>
      <c r="L3627">
        <v>501</v>
      </c>
      <c r="M3627" s="1" t="s">
        <v>35</v>
      </c>
      <c r="N3627" s="2">
        <v>43985.479166666664</v>
      </c>
      <c r="O3627" s="2">
        <v>43985.3125</v>
      </c>
      <c r="P3627" s="1" t="s">
        <v>2486</v>
      </c>
      <c r="Q3627">
        <v>429</v>
      </c>
      <c r="S3627" s="2">
        <v>43985.3125</v>
      </c>
      <c r="T3627" s="1" t="s">
        <v>4328</v>
      </c>
      <c r="U3627" s="1" t="s">
        <v>54</v>
      </c>
      <c r="V3627" s="1" t="s">
        <v>54</v>
      </c>
      <c r="W3627">
        <v>8935</v>
      </c>
      <c r="X3627">
        <v>32</v>
      </c>
      <c r="Y3627">
        <v>105</v>
      </c>
      <c r="Z3627" s="1" t="s">
        <v>4329</v>
      </c>
      <c r="AA3627">
        <v>156255</v>
      </c>
      <c r="AB3627">
        <v>156255</v>
      </c>
      <c r="AC3627">
        <v>4164</v>
      </c>
      <c r="AD3627">
        <v>156255</v>
      </c>
      <c r="AE3627">
        <v>9</v>
      </c>
      <c r="AF3627">
        <v>0</v>
      </c>
      <c r="AG3627" s="1" t="s">
        <v>4330</v>
      </c>
      <c r="AH3627">
        <v>0</v>
      </c>
      <c r="AI3627">
        <v>0</v>
      </c>
      <c r="AJ3627" s="1">
        <f>Y3627/0.1</f>
        <v>1050</v>
      </c>
      <c r="AK3627" s="1">
        <f>AC3627-AJ3627</f>
        <v>3114</v>
      </c>
      <c r="AL3627" s="28">
        <f>_xlfn.IFNA(INDEX($BD$2:$BD$53,MATCH(B3627,$BC$2:$BC$53,0)),1000)</f>
        <v>3139658</v>
      </c>
      <c r="AM3627" s="1">
        <f>C3627/AL3627*100000</f>
        <v>284.58513634287556</v>
      </c>
      <c r="AN3627" s="17">
        <f>IF(B3628=B3627,IFERROR((C3627/C3628)-1,0),0)</f>
        <v>1.1891279728199367E-2</v>
      </c>
      <c r="AO3627" s="26">
        <f>IFERROR(LOG(2)/LOG(1+(AN3627)),AN3627)</f>
        <v>58.636267960626604</v>
      </c>
      <c r="AP3627" s="26">
        <f>AVERAGE(Y3627:Y3633)</f>
        <v>117.42857142857143</v>
      </c>
      <c r="AR3627" s="1">
        <f>Q3627/AL3627*100000</f>
        <v>13.663908616798391</v>
      </c>
      <c r="AS3627" s="25">
        <f>IF(B3628=B3627,IFERROR((AE3627/AE3628)-1,0),0)</f>
        <v>-10</v>
      </c>
      <c r="AT3627" s="26">
        <f>IFERROR(LOG(2)/LOG(1+(AS3627)),AS3627)</f>
        <v>-10</v>
      </c>
      <c r="AU3627" s="26">
        <f>AVERAGE(AE3627:AE3633)</f>
        <v>4.7142857142857144</v>
      </c>
      <c r="AV3627" s="19">
        <f>ROUNDDOWN(N3627,0)</f>
        <v>43985</v>
      </c>
      <c r="AW3627" s="29" cm="1">
        <f t="array" ref="AW3627">_xlfn.ANCHORARRAY(AV3627)-1</f>
        <v>43984</v>
      </c>
    </row>
    <row r="3628" spans="1:49" x14ac:dyDescent="0.25">
      <c r="A3628">
        <v>20200602</v>
      </c>
      <c r="B3628" s="1" t="s">
        <v>69</v>
      </c>
      <c r="C3628">
        <v>8830</v>
      </c>
      <c r="D3628">
        <v>143261</v>
      </c>
      <c r="F3628">
        <v>365</v>
      </c>
      <c r="H3628">
        <v>88</v>
      </c>
      <c r="J3628">
        <v>39</v>
      </c>
      <c r="L3628">
        <v>464</v>
      </c>
      <c r="M3628" s="1" t="s">
        <v>35</v>
      </c>
      <c r="N3628" s="2">
        <v>43983</v>
      </c>
      <c r="O3628" s="2">
        <v>43982.833333333336</v>
      </c>
      <c r="P3628" s="1" t="s">
        <v>185</v>
      </c>
      <c r="Q3628">
        <v>420</v>
      </c>
      <c r="S3628" s="2">
        <v>43982.833333333336</v>
      </c>
      <c r="T3628" s="1" t="s">
        <v>4474</v>
      </c>
      <c r="U3628" s="1" t="s">
        <v>54</v>
      </c>
      <c r="V3628" s="1" t="s">
        <v>54</v>
      </c>
      <c r="W3628">
        <v>8830</v>
      </c>
      <c r="X3628">
        <v>32</v>
      </c>
      <c r="Y3628">
        <v>142</v>
      </c>
      <c r="Z3628" s="1" t="s">
        <v>4475</v>
      </c>
      <c r="AA3628">
        <v>152091</v>
      </c>
      <c r="AB3628">
        <v>152091</v>
      </c>
      <c r="AC3628">
        <v>5308</v>
      </c>
      <c r="AD3628">
        <v>152091</v>
      </c>
      <c r="AE3628">
        <v>-1</v>
      </c>
      <c r="AF3628">
        <v>0</v>
      </c>
      <c r="AG3628" s="1" t="s">
        <v>4476</v>
      </c>
      <c r="AH3628">
        <v>0</v>
      </c>
      <c r="AI3628">
        <v>0</v>
      </c>
      <c r="AJ3628" s="1">
        <f>Y3628/0.1</f>
        <v>1420</v>
      </c>
      <c r="AK3628" s="1">
        <f>AC3628-AJ3628</f>
        <v>3888</v>
      </c>
      <c r="AL3628" s="28">
        <f>_xlfn.IFNA(INDEX($BD$2:$BD$53,MATCH(B3628,$BC$2:$BC$53,0)),1000)</f>
        <v>3139658</v>
      </c>
      <c r="AM3628" s="1">
        <f>C3628/AL3628*100000</f>
        <v>281.24082304505777</v>
      </c>
      <c r="AN3628" s="17">
        <f>IF(B3629=B3628,IFERROR((C3628/C3629)-1,0),0)</f>
        <v>1.6344383057090184E-2</v>
      </c>
      <c r="AO3628" s="26">
        <f>IFERROR(LOG(2)/LOG(1+(AN3628)),AN3628)</f>
        <v>42.754529424672135</v>
      </c>
      <c r="AP3628" s="26">
        <f>AVERAGE(Y3628:Y3634)</f>
        <v>119</v>
      </c>
      <c r="AR3628" s="1">
        <f>Q3628/AL3628*100000</f>
        <v>13.377253191271151</v>
      </c>
      <c r="AS3628" s="25">
        <f>IF(B3629=B3628,IFERROR((AE3628/AE3629)-1,0),0)</f>
        <v>-1.25</v>
      </c>
      <c r="AT3628" s="26">
        <f>IFERROR(LOG(2)/LOG(1+(AS3628)),AS3628)</f>
        <v>-1.25</v>
      </c>
      <c r="AU3628" s="26">
        <f>AVERAGE(AE3628:AE3634)</f>
        <v>3.4285714285714284</v>
      </c>
      <c r="AV3628" s="19">
        <f>ROUNDDOWN(N3628,0)</f>
        <v>43983</v>
      </c>
      <c r="AW3628" s="29" cm="1">
        <f t="array" ref="AW3628">_xlfn.ANCHORARRAY(AV3628)-1</f>
        <v>43982</v>
      </c>
    </row>
    <row r="3629" spans="1:49" x14ac:dyDescent="0.25">
      <c r="A3629">
        <v>20200601</v>
      </c>
      <c r="B3629" s="1" t="s">
        <v>69</v>
      </c>
      <c r="C3629">
        <v>8688</v>
      </c>
      <c r="D3629">
        <v>138095</v>
      </c>
      <c r="F3629">
        <v>361</v>
      </c>
      <c r="H3629">
        <v>87</v>
      </c>
      <c r="J3629">
        <v>40</v>
      </c>
      <c r="L3629">
        <v>459</v>
      </c>
      <c r="M3629" s="1" t="s">
        <v>35</v>
      </c>
      <c r="N3629" s="2">
        <v>43983.458333333336</v>
      </c>
      <c r="O3629" s="2">
        <v>43983.291666666664</v>
      </c>
      <c r="P3629" s="1" t="s">
        <v>197</v>
      </c>
      <c r="Q3629">
        <v>421</v>
      </c>
      <c r="S3629" s="2">
        <v>43983.291666666664</v>
      </c>
      <c r="T3629" s="1" t="s">
        <v>4612</v>
      </c>
      <c r="U3629" s="1" t="s">
        <v>54</v>
      </c>
      <c r="V3629" s="1" t="s">
        <v>54</v>
      </c>
      <c r="W3629">
        <v>8688</v>
      </c>
      <c r="X3629">
        <v>32</v>
      </c>
      <c r="Y3629">
        <v>95</v>
      </c>
      <c r="Z3629" s="1" t="s">
        <v>4613</v>
      </c>
      <c r="AA3629">
        <v>146783</v>
      </c>
      <c r="AB3629">
        <v>146783</v>
      </c>
      <c r="AC3629">
        <v>4223</v>
      </c>
      <c r="AD3629">
        <v>146783</v>
      </c>
      <c r="AE3629">
        <v>4</v>
      </c>
      <c r="AF3629">
        <v>0</v>
      </c>
      <c r="AG3629" s="1" t="s">
        <v>4614</v>
      </c>
      <c r="AH3629">
        <v>0</v>
      </c>
      <c r="AI3629">
        <v>0</v>
      </c>
      <c r="AJ3629" s="1">
        <f>Y3629/0.1</f>
        <v>950</v>
      </c>
      <c r="AK3629" s="1">
        <f>AC3629-AJ3629</f>
        <v>3273</v>
      </c>
      <c r="AL3629" s="28">
        <f>_xlfn.IFNA(INDEX($BD$2:$BD$53,MATCH(B3629,$BC$2:$BC$53,0)),1000)</f>
        <v>3139658</v>
      </c>
      <c r="AM3629" s="1">
        <f>C3629/AL3629*100000</f>
        <v>276.7180374422947</v>
      </c>
      <c r="AN3629" s="17">
        <f>IF(B3630=B3629,IFERROR((C3629/C3630)-1,0),0)</f>
        <v>1.1055510299080584E-2</v>
      </c>
      <c r="AO3629" s="26">
        <f>IFERROR(LOG(2)/LOG(1+(AN3629)),AN3629)</f>
        <v>63.042925057591752</v>
      </c>
      <c r="AP3629" s="26">
        <f>AVERAGE(Y3629:Y3635)</f>
        <v>115.57142857142857</v>
      </c>
      <c r="AR3629" s="1">
        <f>Q3629/AL3629*100000</f>
        <v>13.409103794107512</v>
      </c>
      <c r="AS3629" s="25">
        <f>IF(B3630=B3629,IFERROR((AE3629/AE3630)-1,0),0)</f>
        <v>0</v>
      </c>
      <c r="AT3629" s="26">
        <f>IFERROR(LOG(2)/LOG(1+(AS3629)),AS3629)</f>
        <v>0</v>
      </c>
      <c r="AU3629" s="26">
        <f>AVERAGE(AE3629:AE3635)</f>
        <v>3.8571428571428572</v>
      </c>
      <c r="AV3629" s="19">
        <f>ROUNDDOWN(N3629,0)</f>
        <v>43983</v>
      </c>
      <c r="AW3629" s="29" cm="1">
        <f t="array" ref="AW3629">_xlfn.ANCHORARRAY(AV3629)-1</f>
        <v>43982</v>
      </c>
    </row>
    <row r="3630" spans="1:49" x14ac:dyDescent="0.25">
      <c r="A3630">
        <v>20200531</v>
      </c>
      <c r="B3630" s="1" t="s">
        <v>69</v>
      </c>
      <c r="C3630">
        <v>8593</v>
      </c>
      <c r="D3630">
        <v>133967</v>
      </c>
      <c r="F3630">
        <v>336</v>
      </c>
      <c r="H3630">
        <v>71</v>
      </c>
      <c r="J3630">
        <v>41</v>
      </c>
      <c r="L3630">
        <v>428</v>
      </c>
      <c r="M3630" s="1" t="s">
        <v>35</v>
      </c>
      <c r="N3630" s="2">
        <v>43982.479166666664</v>
      </c>
      <c r="O3630" s="2">
        <v>43982.3125</v>
      </c>
      <c r="P3630" s="1" t="s">
        <v>224</v>
      </c>
      <c r="Q3630">
        <v>417</v>
      </c>
      <c r="S3630" s="2">
        <v>43982.3125</v>
      </c>
      <c r="T3630" s="1" t="s">
        <v>4752</v>
      </c>
      <c r="U3630" s="1" t="s">
        <v>54</v>
      </c>
      <c r="V3630" s="1" t="s">
        <v>54</v>
      </c>
      <c r="W3630">
        <v>8593</v>
      </c>
      <c r="X3630">
        <v>32</v>
      </c>
      <c r="Y3630">
        <v>98</v>
      </c>
      <c r="Z3630" s="1" t="s">
        <v>4753</v>
      </c>
      <c r="AA3630">
        <v>142560</v>
      </c>
      <c r="AB3630">
        <v>142560</v>
      </c>
      <c r="AC3630">
        <v>4028</v>
      </c>
      <c r="AD3630">
        <v>142560</v>
      </c>
      <c r="AE3630">
        <v>0</v>
      </c>
      <c r="AF3630">
        <v>0</v>
      </c>
      <c r="AG3630" s="1" t="s">
        <v>4754</v>
      </c>
      <c r="AH3630">
        <v>0</v>
      </c>
      <c r="AI3630">
        <v>0</v>
      </c>
      <c r="AJ3630" s="1">
        <f>Y3630/0.1</f>
        <v>980</v>
      </c>
      <c r="AK3630" s="1">
        <f>AC3630-AJ3630</f>
        <v>3048</v>
      </c>
      <c r="AL3630" s="28">
        <f>_xlfn.IFNA(INDEX($BD$2:$BD$53,MATCH(B3630,$BC$2:$BC$53,0)),1000)</f>
        <v>3139658</v>
      </c>
      <c r="AM3630" s="1">
        <f>C3630/AL3630*100000</f>
        <v>273.69223017284048</v>
      </c>
      <c r="AN3630" s="17">
        <f>IF(B3631=B3630,IFERROR((C3630/C3631)-1,0),0)</f>
        <v>1.1536197763390321E-2</v>
      </c>
      <c r="AO3630" s="26">
        <f>IFERROR(LOG(2)/LOG(1+(AN3630)),AN3630)</f>
        <v>60.430454915010024</v>
      </c>
      <c r="AP3630" s="26">
        <f>AVERAGE(Y3630:Y3636)</f>
        <v>117.57142857142857</v>
      </c>
      <c r="AR3630" s="1">
        <f>Q3630/AL3630*100000</f>
        <v>13.281701382762071</v>
      </c>
      <c r="AS3630" s="25">
        <f>IF(B3631=B3630,IFERROR((AE3630/AE3631)-1,0),0)</f>
        <v>-1</v>
      </c>
      <c r="AT3630" s="26">
        <f>IFERROR(LOG(2)/LOG(1+(AS3630)),AS3630)</f>
        <v>-1</v>
      </c>
      <c r="AU3630" s="26">
        <f>AVERAGE(AE3630:AE3636)</f>
        <v>3.5714285714285716</v>
      </c>
      <c r="AV3630" s="19">
        <f>ROUNDDOWN(N3630,0)</f>
        <v>43982</v>
      </c>
      <c r="AW3630" s="29" cm="1">
        <f t="array" ref="AW3630">_xlfn.ANCHORARRAY(AV3630)-1</f>
        <v>43981</v>
      </c>
    </row>
    <row r="3631" spans="1:49" x14ac:dyDescent="0.25">
      <c r="A3631">
        <v>20200530</v>
      </c>
      <c r="B3631" s="1" t="s">
        <v>69</v>
      </c>
      <c r="C3631">
        <v>8495</v>
      </c>
      <c r="D3631">
        <v>130037</v>
      </c>
      <c r="F3631">
        <v>371</v>
      </c>
      <c r="H3631">
        <v>92</v>
      </c>
      <c r="J3631">
        <v>42</v>
      </c>
      <c r="L3631">
        <v>428</v>
      </c>
      <c r="M3631" s="1" t="s">
        <v>35</v>
      </c>
      <c r="N3631" s="2">
        <v>43981.4375</v>
      </c>
      <c r="O3631" s="2">
        <v>43981.270833333336</v>
      </c>
      <c r="P3631" s="1" t="s">
        <v>251</v>
      </c>
      <c r="Q3631">
        <v>417</v>
      </c>
      <c r="S3631" s="2">
        <v>43981.270833333336</v>
      </c>
      <c r="T3631" s="1" t="s">
        <v>4885</v>
      </c>
      <c r="U3631" s="1" t="s">
        <v>54</v>
      </c>
      <c r="V3631" s="1" t="s">
        <v>54</v>
      </c>
      <c r="W3631">
        <v>8495</v>
      </c>
      <c r="X3631">
        <v>32</v>
      </c>
      <c r="Y3631">
        <v>145</v>
      </c>
      <c r="Z3631" s="1" t="s">
        <v>4886</v>
      </c>
      <c r="AA3631">
        <v>138532</v>
      </c>
      <c r="AB3631">
        <v>138532</v>
      </c>
      <c r="AC3631">
        <v>4116</v>
      </c>
      <c r="AD3631">
        <v>138532</v>
      </c>
      <c r="AE3631">
        <v>7</v>
      </c>
      <c r="AF3631">
        <v>0</v>
      </c>
      <c r="AG3631" s="1" t="s">
        <v>4887</v>
      </c>
      <c r="AH3631">
        <v>0</v>
      </c>
      <c r="AI3631">
        <v>0</v>
      </c>
      <c r="AJ3631" s="1">
        <f>Y3631/0.1</f>
        <v>1450</v>
      </c>
      <c r="AK3631" s="1">
        <f>AC3631-AJ3631</f>
        <v>2666</v>
      </c>
      <c r="AL3631" s="28">
        <f>_xlfn.IFNA(INDEX($BD$2:$BD$53,MATCH(B3631,$BC$2:$BC$53,0)),1000)</f>
        <v>3139658</v>
      </c>
      <c r="AM3631" s="1">
        <f>C3631/AL3631*100000</f>
        <v>270.57087109487725</v>
      </c>
      <c r="AN3631" s="17">
        <f>IF(B3632=B3631,IFERROR((C3631/C3632)-1,0),0)</f>
        <v>1.7365269461077748E-2</v>
      </c>
      <c r="AO3631" s="26">
        <f>IFERROR(LOG(2)/LOG(1+(AN3631)),AN3631)</f>
        <v>40.261296097032428</v>
      </c>
      <c r="AP3631" s="26">
        <f>AVERAGE(Y3631:Y3637)</f>
        <v>114.14285714285714</v>
      </c>
      <c r="AR3631" s="1">
        <f>Q3631/AL3631*100000</f>
        <v>13.281701382762071</v>
      </c>
      <c r="AS3631" s="25">
        <f>IF(B3632=B3631,IFERROR((AE3631/AE3632)-1,0),0)</f>
        <v>0.75</v>
      </c>
      <c r="AT3631" s="26">
        <f>IFERROR(LOG(2)/LOG(1+(AS3631)),AS3631)</f>
        <v>1.2386126258466668</v>
      </c>
      <c r="AU3631" s="26">
        <f>AVERAGE(AE3631:AE3637)</f>
        <v>4.1428571428571432</v>
      </c>
      <c r="AV3631" s="19">
        <f>ROUNDDOWN(N3631,0)</f>
        <v>43981</v>
      </c>
      <c r="AW3631" s="29" cm="1">
        <f t="array" ref="AW3631">_xlfn.ANCHORARRAY(AV3631)-1</f>
        <v>43980</v>
      </c>
    </row>
    <row r="3632" spans="1:49" x14ac:dyDescent="0.25">
      <c r="A3632">
        <v>20200529</v>
      </c>
      <c r="B3632" s="1" t="s">
        <v>69</v>
      </c>
      <c r="C3632">
        <v>8350</v>
      </c>
      <c r="D3632">
        <v>126066</v>
      </c>
      <c r="F3632">
        <v>371</v>
      </c>
      <c r="H3632">
        <v>92</v>
      </c>
      <c r="J3632">
        <v>42</v>
      </c>
      <c r="L3632">
        <v>428</v>
      </c>
      <c r="M3632" s="1" t="s">
        <v>35</v>
      </c>
      <c r="N3632" s="2">
        <v>43980.520833333336</v>
      </c>
      <c r="O3632" s="2">
        <v>43980.354166666664</v>
      </c>
      <c r="P3632" s="1" t="s">
        <v>275</v>
      </c>
      <c r="Q3632">
        <v>410</v>
      </c>
      <c r="S3632" s="2">
        <v>43980.354166666664</v>
      </c>
      <c r="T3632" s="1" t="s">
        <v>5025</v>
      </c>
      <c r="U3632" s="1" t="s">
        <v>54</v>
      </c>
      <c r="V3632" s="1" t="s">
        <v>54</v>
      </c>
      <c r="W3632">
        <v>8350</v>
      </c>
      <c r="X3632">
        <v>32</v>
      </c>
      <c r="Y3632">
        <v>142</v>
      </c>
      <c r="Z3632" s="1" t="s">
        <v>5026</v>
      </c>
      <c r="AA3632">
        <v>134416</v>
      </c>
      <c r="AB3632">
        <v>134416</v>
      </c>
      <c r="AC3632">
        <v>3226</v>
      </c>
      <c r="AD3632">
        <v>134416</v>
      </c>
      <c r="AE3632">
        <v>4</v>
      </c>
      <c r="AF3632">
        <v>0</v>
      </c>
      <c r="AG3632" s="1" t="s">
        <v>5027</v>
      </c>
      <c r="AH3632">
        <v>0</v>
      </c>
      <c r="AI3632">
        <v>0</v>
      </c>
      <c r="AJ3632" s="1">
        <f>Y3632/0.1</f>
        <v>1420</v>
      </c>
      <c r="AK3632" s="1">
        <f>AC3632-AJ3632</f>
        <v>1806</v>
      </c>
      <c r="AL3632" s="28">
        <f>_xlfn.IFNA(INDEX($BD$2:$BD$53,MATCH(B3632,$BC$2:$BC$53,0)),1000)</f>
        <v>3139658</v>
      </c>
      <c r="AM3632" s="1">
        <f>C3632/AL3632*100000</f>
        <v>265.952533683605</v>
      </c>
      <c r="AN3632" s="17">
        <f>IF(B3633=B3632,IFERROR((C3632/C3633)-1,0),0)</f>
        <v>1.7300194931773927E-2</v>
      </c>
      <c r="AO3632" s="26">
        <f>IFERROR(LOG(2)/LOG(1+(AN3632)),AN3632)</f>
        <v>40.4114424059361</v>
      </c>
      <c r="AP3632" s="26">
        <f>AVERAGE(Y3632:Y3638)</f>
        <v>135.57142857142858</v>
      </c>
      <c r="AR3632" s="1">
        <f>Q3632/AL3632*100000</f>
        <v>13.058747162907551</v>
      </c>
      <c r="AS3632" s="25">
        <f>IF(B3633=B3632,IFERROR((AE3632/AE3633)-1,0),0)</f>
        <v>-0.6</v>
      </c>
      <c r="AT3632" s="26">
        <f>IFERROR(LOG(2)/LOG(1+(AS3632)),AS3632)</f>
        <v>-0.75647079736603007</v>
      </c>
      <c r="AU3632" s="26">
        <f>AVERAGE(AE3632:AE3638)</f>
        <v>4.1428571428571432</v>
      </c>
      <c r="AV3632" s="19">
        <f>ROUNDDOWN(N3632,0)</f>
        <v>43980</v>
      </c>
      <c r="AW3632" s="29" cm="1">
        <f t="array" ref="AW3632">_xlfn.ANCHORARRAY(AV3632)-1</f>
        <v>43979</v>
      </c>
    </row>
    <row r="3633" spans="1:49" x14ac:dyDescent="0.25">
      <c r="A3633">
        <v>20200528</v>
      </c>
      <c r="B3633" s="1" t="s">
        <v>69</v>
      </c>
      <c r="C3633">
        <v>8208</v>
      </c>
      <c r="D3633">
        <v>122982</v>
      </c>
      <c r="F3633">
        <v>439</v>
      </c>
      <c r="H3633">
        <v>123</v>
      </c>
      <c r="J3633">
        <v>55</v>
      </c>
      <c r="L3633">
        <v>406</v>
      </c>
      <c r="M3633" s="1" t="s">
        <v>35</v>
      </c>
      <c r="N3633" s="2">
        <v>43979.520833333336</v>
      </c>
      <c r="O3633" s="2">
        <v>43979.354166666664</v>
      </c>
      <c r="P3633" s="1" t="s">
        <v>303</v>
      </c>
      <c r="Q3633">
        <v>406</v>
      </c>
      <c r="S3633" s="2">
        <v>43979.354166666664</v>
      </c>
      <c r="T3633" s="1" t="s">
        <v>5166</v>
      </c>
      <c r="U3633" s="1" t="s">
        <v>54</v>
      </c>
      <c r="V3633" s="1" t="s">
        <v>54</v>
      </c>
      <c r="W3633">
        <v>8208</v>
      </c>
      <c r="X3633">
        <v>32</v>
      </c>
      <c r="Y3633">
        <v>95</v>
      </c>
      <c r="Z3633" s="1" t="s">
        <v>5167</v>
      </c>
      <c r="AA3633">
        <v>131190</v>
      </c>
      <c r="AB3633">
        <v>131190</v>
      </c>
      <c r="AC3633">
        <v>2631</v>
      </c>
      <c r="AD3633">
        <v>131190</v>
      </c>
      <c r="AE3633">
        <v>10</v>
      </c>
      <c r="AF3633">
        <v>0</v>
      </c>
      <c r="AG3633" s="1" t="s">
        <v>5168</v>
      </c>
      <c r="AH3633">
        <v>0</v>
      </c>
      <c r="AI3633">
        <v>0</v>
      </c>
      <c r="AJ3633" s="1">
        <f>Y3633/0.1</f>
        <v>950</v>
      </c>
      <c r="AK3633" s="1">
        <f>AC3633-AJ3633</f>
        <v>1681</v>
      </c>
      <c r="AL3633" s="28">
        <f>_xlfn.IFNA(INDEX($BD$2:$BD$53,MATCH(B3633,$BC$2:$BC$53,0)),1000)</f>
        <v>3139658</v>
      </c>
      <c r="AM3633" s="1">
        <f>C3633/AL3633*100000</f>
        <v>261.42974808084193</v>
      </c>
      <c r="AN3633" s="17">
        <f>IF(B3634=B3633,IFERROR((C3633/C3634)-1,0),0)</f>
        <v>1.1709601873536313E-2</v>
      </c>
      <c r="AO3633" s="26">
        <f>IFERROR(LOG(2)/LOG(1+(AN3633)),AN3633)</f>
        <v>59.540670367876523</v>
      </c>
      <c r="AP3633" s="26">
        <f>AVERAGE(Y3633:Y3639)</f>
        <v>136.14285714285714</v>
      </c>
      <c r="AR3633" s="1">
        <f>Q3633/AL3633*100000</f>
        <v>12.931344751562111</v>
      </c>
      <c r="AS3633" s="25">
        <f>IF(B3634=B3633,IFERROR((AE3633/AE3634)-1,0),0)</f>
        <v>0</v>
      </c>
      <c r="AT3633" s="26">
        <f>IFERROR(LOG(2)/LOG(1+(AS3633)),AS3633)</f>
        <v>0</v>
      </c>
      <c r="AU3633" s="26">
        <f>AVERAGE(AE3633:AE3639)</f>
        <v>4</v>
      </c>
      <c r="AV3633" s="19">
        <f>ROUNDDOWN(N3633,0)</f>
        <v>43979</v>
      </c>
      <c r="AW3633" s="29" cm="1">
        <f t="array" ref="AW3633">_xlfn.ANCHORARRAY(AV3633)-1</f>
        <v>43978</v>
      </c>
    </row>
    <row r="3634" spans="1:49" x14ac:dyDescent="0.25">
      <c r="A3634">
        <v>20200527</v>
      </c>
      <c r="B3634" s="1" t="s">
        <v>69</v>
      </c>
      <c r="C3634">
        <v>8113</v>
      </c>
      <c r="D3634">
        <v>120446</v>
      </c>
      <c r="F3634">
        <v>435</v>
      </c>
      <c r="H3634">
        <v>108</v>
      </c>
      <c r="J3634">
        <v>48</v>
      </c>
      <c r="L3634">
        <v>401</v>
      </c>
      <c r="M3634" s="1" t="s">
        <v>35</v>
      </c>
      <c r="N3634" s="2">
        <v>43978.458333333336</v>
      </c>
      <c r="O3634" s="2">
        <v>43978.291666666664</v>
      </c>
      <c r="P3634" s="1" t="s">
        <v>329</v>
      </c>
      <c r="Q3634">
        <v>396</v>
      </c>
      <c r="S3634" s="2">
        <v>43978.291666666664</v>
      </c>
      <c r="T3634" s="1" t="s">
        <v>5302</v>
      </c>
      <c r="U3634" s="1" t="s">
        <v>54</v>
      </c>
      <c r="V3634" s="1" t="s">
        <v>54</v>
      </c>
      <c r="W3634">
        <v>8113</v>
      </c>
      <c r="X3634">
        <v>32</v>
      </c>
      <c r="Y3634">
        <v>116</v>
      </c>
      <c r="Z3634" s="1" t="s">
        <v>5303</v>
      </c>
      <c r="AA3634">
        <v>128559</v>
      </c>
      <c r="AB3634">
        <v>128559</v>
      </c>
      <c r="AC3634">
        <v>5192</v>
      </c>
      <c r="AD3634">
        <v>128559</v>
      </c>
      <c r="AE3634">
        <v>0</v>
      </c>
      <c r="AF3634">
        <v>0</v>
      </c>
      <c r="AG3634" s="1" t="s">
        <v>5304</v>
      </c>
      <c r="AH3634">
        <v>0</v>
      </c>
      <c r="AI3634">
        <v>0</v>
      </c>
      <c r="AJ3634" s="1">
        <f>Y3634/0.1</f>
        <v>1160</v>
      </c>
      <c r="AK3634" s="1">
        <f>AC3634-AJ3634</f>
        <v>4032</v>
      </c>
      <c r="AL3634" s="28">
        <f>_xlfn.IFNA(INDEX($BD$2:$BD$53,MATCH(B3634,$BC$2:$BC$53,0)),1000)</f>
        <v>3139658</v>
      </c>
      <c r="AM3634" s="1">
        <f>C3634/AL3634*100000</f>
        <v>258.40394081138777</v>
      </c>
      <c r="AN3634" s="17">
        <f>IF(B3635=B3634,IFERROR((C3634/C3635)-1,0),0)</f>
        <v>1.4505439539827414E-2</v>
      </c>
      <c r="AO3634" s="26">
        <f>IFERROR(LOG(2)/LOG(1+(AN3634)),AN3634)</f>
        <v>48.131069356327806</v>
      </c>
      <c r="AP3634" s="26">
        <f>AVERAGE(Y3634:Y3640)</f>
        <v>135.28571428571428</v>
      </c>
      <c r="AR3634" s="1">
        <f>Q3634/AL3634*100000</f>
        <v>12.612838723198514</v>
      </c>
      <c r="AS3634" s="25">
        <f>IF(B3635=B3634,IFERROR((AE3634/AE3635)-1,0),0)</f>
        <v>-1</v>
      </c>
      <c r="AT3634" s="26">
        <f>IFERROR(LOG(2)/LOG(1+(AS3634)),AS3634)</f>
        <v>-1</v>
      </c>
      <c r="AU3634" s="26">
        <f>AVERAGE(AE3634:AE3640)</f>
        <v>3.2857142857142856</v>
      </c>
      <c r="AV3634" s="19">
        <f>ROUNDDOWN(N3634,0)</f>
        <v>43978</v>
      </c>
      <c r="AW3634" s="29" cm="1">
        <f t="array" ref="AW3634">_xlfn.ANCHORARRAY(AV3634)-1</f>
        <v>43977</v>
      </c>
    </row>
    <row r="3635" spans="1:49" x14ac:dyDescent="0.25">
      <c r="A3635">
        <v>20200526</v>
      </c>
      <c r="B3635" s="1" t="s">
        <v>69</v>
      </c>
      <c r="C3635">
        <v>7997</v>
      </c>
      <c r="D3635">
        <v>115370</v>
      </c>
      <c r="F3635">
        <v>390</v>
      </c>
      <c r="H3635">
        <v>91</v>
      </c>
      <c r="J3635">
        <v>46</v>
      </c>
      <c r="L3635">
        <v>374</v>
      </c>
      <c r="M3635" s="1" t="s">
        <v>35</v>
      </c>
      <c r="N3635" s="2">
        <v>43977.5</v>
      </c>
      <c r="O3635" s="2">
        <v>43977.333333333336</v>
      </c>
      <c r="P3635" s="1" t="s">
        <v>348</v>
      </c>
      <c r="Q3635">
        <v>396</v>
      </c>
      <c r="S3635" s="2">
        <v>43977.333333333336</v>
      </c>
      <c r="T3635" s="1" t="s">
        <v>5438</v>
      </c>
      <c r="U3635" s="1" t="s">
        <v>54</v>
      </c>
      <c r="V3635" s="1" t="s">
        <v>54</v>
      </c>
      <c r="W3635">
        <v>7997</v>
      </c>
      <c r="X3635">
        <v>32</v>
      </c>
      <c r="Y3635">
        <v>118</v>
      </c>
      <c r="Z3635" s="1" t="s">
        <v>5439</v>
      </c>
      <c r="AA3635">
        <v>123367</v>
      </c>
      <c r="AB3635">
        <v>123367</v>
      </c>
      <c r="AC3635">
        <v>8636</v>
      </c>
      <c r="AD3635">
        <v>123367</v>
      </c>
      <c r="AE3635">
        <v>2</v>
      </c>
      <c r="AF3635">
        <v>0</v>
      </c>
      <c r="AG3635" s="1" t="s">
        <v>5440</v>
      </c>
      <c r="AH3635">
        <v>0</v>
      </c>
      <c r="AI3635">
        <v>0</v>
      </c>
      <c r="AJ3635" s="1">
        <f>Y3635/0.1</f>
        <v>1180</v>
      </c>
      <c r="AK3635" s="1">
        <f>AC3635-AJ3635</f>
        <v>7456</v>
      </c>
      <c r="AL3635" s="28">
        <f>_xlfn.IFNA(INDEX($BD$2:$BD$53,MATCH(B3635,$BC$2:$BC$53,0)),1000)</f>
        <v>3139658</v>
      </c>
      <c r="AM3635" s="1">
        <f>C3635/AL3635*100000</f>
        <v>254.70927088236996</v>
      </c>
      <c r="AN3635" s="17">
        <f>IF(B3636=B3635,IFERROR((C3635/C3636)-1,0),0)</f>
        <v>1.4976519862926807E-2</v>
      </c>
      <c r="AO3635" s="26">
        <f>IFERROR(LOG(2)/LOG(1+(AN3635)),AN3635)</f>
        <v>46.62797455369769</v>
      </c>
      <c r="AP3635" s="26">
        <f>AVERAGE(Y3635:Y3641)</f>
        <v>135.85714285714286</v>
      </c>
      <c r="AR3635" s="1">
        <f>Q3635/AL3635*100000</f>
        <v>12.612838723198514</v>
      </c>
      <c r="AS3635" s="25">
        <f>IF(B3636=B3635,IFERROR((AE3635/AE3636)-1,0),0)</f>
        <v>0</v>
      </c>
      <c r="AT3635" s="26">
        <f>IFERROR(LOG(2)/LOG(1+(AS3635)),AS3635)</f>
        <v>0</v>
      </c>
      <c r="AU3635" s="26">
        <f>AVERAGE(AE3635:AE3641)</f>
        <v>4.4285714285714288</v>
      </c>
      <c r="AV3635" s="19">
        <f>ROUNDDOWN(N3635,0)</f>
        <v>43977</v>
      </c>
      <c r="AW3635" s="29" cm="1">
        <f t="array" ref="AW3635">_xlfn.ANCHORARRAY(AV3635)-1</f>
        <v>43976</v>
      </c>
    </row>
    <row r="3636" spans="1:49" x14ac:dyDescent="0.25">
      <c r="A3636">
        <v>20200525</v>
      </c>
      <c r="B3636" s="1" t="s">
        <v>69</v>
      </c>
      <c r="C3636">
        <v>7879</v>
      </c>
      <c r="D3636">
        <v>106852</v>
      </c>
      <c r="F3636">
        <v>380</v>
      </c>
      <c r="H3636">
        <v>91</v>
      </c>
      <c r="J3636">
        <v>45</v>
      </c>
      <c r="L3636">
        <v>359</v>
      </c>
      <c r="M3636" s="1" t="s">
        <v>35</v>
      </c>
      <c r="N3636" s="2">
        <v>43976.434027777781</v>
      </c>
      <c r="O3636" s="2">
        <v>43976.267361111109</v>
      </c>
      <c r="P3636" s="1" t="s">
        <v>383</v>
      </c>
      <c r="Q3636">
        <v>394</v>
      </c>
      <c r="S3636" s="2">
        <v>43976.267361111109</v>
      </c>
      <c r="T3636" s="1" t="s">
        <v>5574</v>
      </c>
      <c r="U3636" s="1" t="s">
        <v>54</v>
      </c>
      <c r="V3636" s="1" t="s">
        <v>54</v>
      </c>
      <c r="W3636">
        <v>7879</v>
      </c>
      <c r="X3636">
        <v>32</v>
      </c>
      <c r="Y3636">
        <v>109</v>
      </c>
      <c r="Z3636" s="1" t="s">
        <v>5575</v>
      </c>
      <c r="AA3636">
        <v>114731</v>
      </c>
      <c r="AB3636">
        <v>114731</v>
      </c>
      <c r="AC3636">
        <v>4450</v>
      </c>
      <c r="AD3636">
        <v>114731</v>
      </c>
      <c r="AE3636">
        <v>2</v>
      </c>
      <c r="AF3636">
        <v>0</v>
      </c>
      <c r="AG3636" s="1" t="s">
        <v>5576</v>
      </c>
      <c r="AH3636">
        <v>0</v>
      </c>
      <c r="AI3636">
        <v>0</v>
      </c>
      <c r="AJ3636" s="1">
        <f>Y3636/0.1</f>
        <v>1090</v>
      </c>
      <c r="AK3636" s="1">
        <f>AC3636-AJ3636</f>
        <v>3360</v>
      </c>
      <c r="AL3636" s="28">
        <f>_xlfn.IFNA(INDEX($BD$2:$BD$53,MATCH(B3636,$BC$2:$BC$53,0)),1000)</f>
        <v>3139658</v>
      </c>
      <c r="AM3636" s="1">
        <f>C3636/AL3636*100000</f>
        <v>250.95089974767953</v>
      </c>
      <c r="AN3636" s="17">
        <f>IF(B3637=B3636,IFERROR((C3636/C3637)-1,0),0)</f>
        <v>1.4028314028313948E-2</v>
      </c>
      <c r="AO3636" s="26">
        <f>IFERROR(LOG(2)/LOG(1+(AN3636)),AN3636)</f>
        <v>49.756352338277132</v>
      </c>
      <c r="AP3636" s="26">
        <f>AVERAGE(Y3636:Y3642)</f>
        <v>139</v>
      </c>
      <c r="AR3636" s="1">
        <f>Q3636/AL3636*100000</f>
        <v>12.549137517525795</v>
      </c>
      <c r="AS3636" s="25">
        <f>IF(B3637=B3636,IFERROR((AE3636/AE3637)-1,0),0)</f>
        <v>-0.5</v>
      </c>
      <c r="AT3636" s="26">
        <f>IFERROR(LOG(2)/LOG(1+(AS3636)),AS3636)</f>
        <v>-1</v>
      </c>
      <c r="AU3636" s="26">
        <f>AVERAGE(AE3636:AE3642)</f>
        <v>6.2857142857142856</v>
      </c>
      <c r="AV3636" s="19">
        <f>ROUNDDOWN(N3636,0)</f>
        <v>43976</v>
      </c>
      <c r="AW3636" s="29" cm="1">
        <f t="array" ref="AW3636">_xlfn.ANCHORARRAY(AV3636)-1</f>
        <v>43975</v>
      </c>
    </row>
    <row r="3637" spans="1:49" x14ac:dyDescent="0.25">
      <c r="A3637">
        <v>20200524</v>
      </c>
      <c r="B3637" s="1" t="s">
        <v>69</v>
      </c>
      <c r="C3637">
        <v>7770</v>
      </c>
      <c r="D3637">
        <v>102511</v>
      </c>
      <c r="F3637">
        <v>373</v>
      </c>
      <c r="H3637">
        <v>92</v>
      </c>
      <c r="J3637">
        <v>51</v>
      </c>
      <c r="L3637">
        <v>359</v>
      </c>
      <c r="M3637" s="1" t="s">
        <v>35</v>
      </c>
      <c r="N3637" s="2">
        <v>43975.416666666664</v>
      </c>
      <c r="O3637" s="2">
        <v>43975.25</v>
      </c>
      <c r="P3637" s="1" t="s">
        <v>399</v>
      </c>
      <c r="Q3637">
        <v>392</v>
      </c>
      <c r="S3637" s="2">
        <v>43975.25</v>
      </c>
      <c r="T3637" s="1" t="s">
        <v>5705</v>
      </c>
      <c r="U3637" s="1" t="s">
        <v>54</v>
      </c>
      <c r="V3637" s="1" t="s">
        <v>54</v>
      </c>
      <c r="W3637">
        <v>7770</v>
      </c>
      <c r="X3637">
        <v>32</v>
      </c>
      <c r="Y3637">
        <v>74</v>
      </c>
      <c r="Z3637" s="1" t="s">
        <v>5706</v>
      </c>
      <c r="AA3637">
        <v>110281</v>
      </c>
      <c r="AB3637">
        <v>110281</v>
      </c>
      <c r="AC3637">
        <v>3234</v>
      </c>
      <c r="AD3637">
        <v>110281</v>
      </c>
      <c r="AE3637">
        <v>4</v>
      </c>
      <c r="AF3637">
        <v>0</v>
      </c>
      <c r="AG3637" s="1" t="s">
        <v>5707</v>
      </c>
      <c r="AH3637">
        <v>0</v>
      </c>
      <c r="AI3637">
        <v>0</v>
      </c>
      <c r="AJ3637" s="1">
        <f>Y3637/0.1</f>
        <v>740</v>
      </c>
      <c r="AK3637" s="1">
        <f>AC3637-AJ3637</f>
        <v>2494</v>
      </c>
      <c r="AL3637" s="28">
        <f>_xlfn.IFNA(INDEX($BD$2:$BD$53,MATCH(B3637,$BC$2:$BC$53,0)),1000)</f>
        <v>3139658</v>
      </c>
      <c r="AM3637" s="1">
        <f>C3637/AL3637*100000</f>
        <v>247.47918403851631</v>
      </c>
      <c r="AN3637" s="17">
        <f>IF(B3638=B3637,IFERROR((C3637/C3638)-1,0),0)</f>
        <v>9.6153846153845812E-3</v>
      </c>
      <c r="AO3637" s="26">
        <f>IFERROR(LOG(2)/LOG(1+(AN3637)),AN3637)</f>
        <v>72.433327616192216</v>
      </c>
      <c r="AP3637" s="26">
        <f>AVERAGE(Y3637:Y3643)</f>
        <v>130.42857142857142</v>
      </c>
      <c r="AR3637" s="1">
        <f>Q3637/AL3637*100000</f>
        <v>12.485436311853075</v>
      </c>
      <c r="AS3637" s="25">
        <f>IF(B3638=B3637,IFERROR((AE3637/AE3638)-1,0),0)</f>
        <v>-0.4285714285714286</v>
      </c>
      <c r="AT3637" s="26">
        <f>IFERROR(LOG(2)/LOG(1+(AS3637)),AS3637)</f>
        <v>-1.2386126258466665</v>
      </c>
      <c r="AU3637" s="26">
        <f>AVERAGE(AE3637:AE3643)</f>
        <v>6.1428571428571432</v>
      </c>
      <c r="AV3637" s="19">
        <f>ROUNDDOWN(N3637,0)</f>
        <v>43975</v>
      </c>
      <c r="AW3637" s="29" cm="1">
        <f t="array" ref="AW3637">_xlfn.ANCHORARRAY(AV3637)-1</f>
        <v>43974</v>
      </c>
    </row>
    <row r="3638" spans="1:49" x14ac:dyDescent="0.25">
      <c r="A3638">
        <v>20200523</v>
      </c>
      <c r="B3638" s="1" t="s">
        <v>69</v>
      </c>
      <c r="C3638">
        <v>7696</v>
      </c>
      <c r="D3638">
        <v>99351</v>
      </c>
      <c r="F3638">
        <v>402</v>
      </c>
      <c r="H3638">
        <v>99</v>
      </c>
      <c r="J3638">
        <v>53</v>
      </c>
      <c r="L3638">
        <v>359</v>
      </c>
      <c r="M3638" s="1" t="s">
        <v>35</v>
      </c>
      <c r="N3638" s="2">
        <v>43974.541666666664</v>
      </c>
      <c r="O3638" s="2">
        <v>43974.375</v>
      </c>
      <c r="P3638" s="1" t="s">
        <v>429</v>
      </c>
      <c r="Q3638">
        <v>388</v>
      </c>
      <c r="S3638" s="2">
        <v>43974.375</v>
      </c>
      <c r="T3638" s="1" t="s">
        <v>5840</v>
      </c>
      <c r="U3638" s="1" t="s">
        <v>54</v>
      </c>
      <c r="V3638" s="1" t="s">
        <v>54</v>
      </c>
      <c r="W3638">
        <v>7696</v>
      </c>
      <c r="X3638">
        <v>32</v>
      </c>
      <c r="Y3638">
        <v>295</v>
      </c>
      <c r="Z3638" s="1" t="s">
        <v>5841</v>
      </c>
      <c r="AA3638">
        <v>107047</v>
      </c>
      <c r="AB3638">
        <v>107047</v>
      </c>
      <c r="AC3638">
        <v>7106</v>
      </c>
      <c r="AD3638">
        <v>107047</v>
      </c>
      <c r="AE3638">
        <v>7</v>
      </c>
      <c r="AF3638">
        <v>0</v>
      </c>
      <c r="AG3638" s="1" t="s">
        <v>5842</v>
      </c>
      <c r="AH3638">
        <v>0</v>
      </c>
      <c r="AI3638">
        <v>0</v>
      </c>
      <c r="AJ3638" s="1">
        <f>Y3638/0.1</f>
        <v>2950</v>
      </c>
      <c r="AK3638" s="1">
        <f>AC3638-AJ3638</f>
        <v>4156</v>
      </c>
      <c r="AL3638" s="28">
        <f>_xlfn.IFNA(INDEX($BD$2:$BD$53,MATCH(B3638,$BC$2:$BC$53,0)),1000)</f>
        <v>3139658</v>
      </c>
      <c r="AM3638" s="1">
        <f>C3638/AL3638*100000</f>
        <v>245.12223942862568</v>
      </c>
      <c r="AN3638" s="17">
        <f>IF(B3639=B3638,IFERROR((C3638/C3639)-1,0),0)</f>
        <v>3.9859478448858177E-2</v>
      </c>
      <c r="AO3638" s="26">
        <f>IFERROR(LOG(2)/LOG(1+(AN3638)),AN3638)</f>
        <v>17.734086427663314</v>
      </c>
      <c r="AP3638" s="26">
        <f>AVERAGE(Y3638:Y3644)</f>
        <v>147.71428571428572</v>
      </c>
      <c r="AR3638" s="1">
        <f>Q3638/AL3638*100000</f>
        <v>12.358033900507635</v>
      </c>
      <c r="AS3638" s="25">
        <f>IF(B3639=B3638,IFERROR((AE3638/AE3639)-1,0),0)</f>
        <v>1.3333333333333335</v>
      </c>
      <c r="AT3638" s="26">
        <f>IFERROR(LOG(2)/LOG(1+(AS3638)),AS3638)</f>
        <v>0.81806789910125155</v>
      </c>
      <c r="AU3638" s="26">
        <f>AVERAGE(AE3638:AE3644)</f>
        <v>6.1428571428571432</v>
      </c>
      <c r="AV3638" s="19">
        <f>ROUNDDOWN(N3638,0)</f>
        <v>43974</v>
      </c>
      <c r="AW3638" s="29" cm="1">
        <f t="array" ref="AW3638">_xlfn.ANCHORARRAY(AV3638)-1</f>
        <v>43973</v>
      </c>
    </row>
    <row r="3639" spans="1:49" x14ac:dyDescent="0.25">
      <c r="A3639">
        <v>20200522</v>
      </c>
      <c r="B3639" s="1" t="s">
        <v>69</v>
      </c>
      <c r="C3639">
        <v>7401</v>
      </c>
      <c r="D3639">
        <v>92540</v>
      </c>
      <c r="F3639">
        <v>404</v>
      </c>
      <c r="H3639">
        <v>90</v>
      </c>
      <c r="J3639">
        <v>51</v>
      </c>
      <c r="L3639">
        <v>339</v>
      </c>
      <c r="M3639" s="1" t="s">
        <v>35</v>
      </c>
      <c r="N3639" s="2">
        <v>43973.395833333336</v>
      </c>
      <c r="O3639" s="2">
        <v>43973.229166666664</v>
      </c>
      <c r="P3639" s="1" t="s">
        <v>448</v>
      </c>
      <c r="Q3639">
        <v>381</v>
      </c>
      <c r="S3639" s="2">
        <v>43973.229166666664</v>
      </c>
      <c r="T3639" s="1" t="s">
        <v>5970</v>
      </c>
      <c r="U3639" s="1" t="s">
        <v>54</v>
      </c>
      <c r="V3639" s="1" t="s">
        <v>54</v>
      </c>
      <c r="W3639">
        <v>7401</v>
      </c>
      <c r="X3639">
        <v>32</v>
      </c>
      <c r="Y3639">
        <v>146</v>
      </c>
      <c r="Z3639" s="1" t="s">
        <v>5971</v>
      </c>
      <c r="AA3639">
        <v>99941</v>
      </c>
      <c r="AB3639">
        <v>99941</v>
      </c>
      <c r="AC3639">
        <v>5559</v>
      </c>
      <c r="AD3639">
        <v>99941</v>
      </c>
      <c r="AE3639">
        <v>3</v>
      </c>
      <c r="AF3639">
        <v>0</v>
      </c>
      <c r="AG3639" s="1" t="s">
        <v>5972</v>
      </c>
      <c r="AH3639">
        <v>0</v>
      </c>
      <c r="AI3639">
        <v>0</v>
      </c>
      <c r="AJ3639" s="1">
        <f>Y3639/0.1</f>
        <v>1460</v>
      </c>
      <c r="AK3639" s="1">
        <f>AC3639-AJ3639</f>
        <v>4099</v>
      </c>
      <c r="AL3639" s="28">
        <f>_xlfn.IFNA(INDEX($BD$2:$BD$53,MATCH(B3639,$BC$2:$BC$53,0)),1000)</f>
        <v>3139658</v>
      </c>
      <c r="AM3639" s="1">
        <f>C3639/AL3639*100000</f>
        <v>235.7263115918995</v>
      </c>
      <c r="AN3639" s="17">
        <f>IF(B3640=B3639,IFERROR((C3639/C3640)-1,0),0)</f>
        <v>2.0124052377670676E-2</v>
      </c>
      <c r="AO3639" s="26">
        <f>IFERROR(LOG(2)/LOG(1+(AN3639)),AN3639)</f>
        <v>34.789140502384505</v>
      </c>
      <c r="AP3639" s="26">
        <f>AVERAGE(Y3639:Y3645)</f>
        <v>112.42857142857143</v>
      </c>
      <c r="AR3639" s="1">
        <f>Q3639/AL3639*100000</f>
        <v>12.135079680653115</v>
      </c>
      <c r="AS3639" s="25">
        <f>IF(B3640=B3639,IFERROR((AE3639/AE3640)-1,0),0)</f>
        <v>-0.4</v>
      </c>
      <c r="AT3639" s="26">
        <f>IFERROR(LOG(2)/LOG(1+(AS3639)),AS3639)</f>
        <v>-1.3569154488567239</v>
      </c>
      <c r="AU3639" s="26">
        <f>AVERAGE(AE3639:AE3645)</f>
        <v>6</v>
      </c>
      <c r="AV3639" s="19">
        <f>ROUNDDOWN(N3639,0)</f>
        <v>43973</v>
      </c>
      <c r="AW3639" s="29" cm="1">
        <f t="array" ref="AW3639">_xlfn.ANCHORARRAY(AV3639)-1</f>
        <v>43972</v>
      </c>
    </row>
    <row r="3640" spans="1:49" x14ac:dyDescent="0.25">
      <c r="A3640">
        <v>20200521</v>
      </c>
      <c r="B3640" s="1" t="s">
        <v>69</v>
      </c>
      <c r="C3640">
        <v>7255</v>
      </c>
      <c r="D3640">
        <v>87127</v>
      </c>
      <c r="F3640">
        <v>410</v>
      </c>
      <c r="H3640">
        <v>92</v>
      </c>
      <c r="J3640">
        <v>52</v>
      </c>
      <c r="L3640">
        <v>339</v>
      </c>
      <c r="M3640" s="1" t="s">
        <v>35</v>
      </c>
      <c r="N3640" s="2">
        <v>43972.4375</v>
      </c>
      <c r="O3640" s="2">
        <v>43972.270833333336</v>
      </c>
      <c r="P3640" s="1" t="s">
        <v>474</v>
      </c>
      <c r="Q3640">
        <v>378</v>
      </c>
      <c r="S3640" s="2">
        <v>43972.270833333336</v>
      </c>
      <c r="T3640" s="1" t="s">
        <v>6103</v>
      </c>
      <c r="U3640" s="1" t="s">
        <v>54</v>
      </c>
      <c r="V3640" s="1" t="s">
        <v>54</v>
      </c>
      <c r="W3640">
        <v>7255</v>
      </c>
      <c r="X3640">
        <v>32</v>
      </c>
      <c r="Y3640">
        <v>89</v>
      </c>
      <c r="Z3640" s="1" t="s">
        <v>6104</v>
      </c>
      <c r="AA3640">
        <v>94382</v>
      </c>
      <c r="AB3640">
        <v>94382</v>
      </c>
      <c r="AC3640">
        <v>3211</v>
      </c>
      <c r="AD3640">
        <v>94382</v>
      </c>
      <c r="AE3640">
        <v>5</v>
      </c>
      <c r="AF3640">
        <v>0</v>
      </c>
      <c r="AG3640" s="1" t="s">
        <v>6105</v>
      </c>
      <c r="AH3640">
        <v>0</v>
      </c>
      <c r="AI3640">
        <v>0</v>
      </c>
      <c r="AJ3640" s="1">
        <f>Y3640/0.1</f>
        <v>890</v>
      </c>
      <c r="AK3640" s="1">
        <f>AC3640-AJ3640</f>
        <v>2321</v>
      </c>
      <c r="AL3640" s="28">
        <f>_xlfn.IFNA(INDEX($BD$2:$BD$53,MATCH(B3640,$BC$2:$BC$53,0)),1000)</f>
        <v>3139658</v>
      </c>
      <c r="AM3640" s="1">
        <f>C3640/AL3640*100000</f>
        <v>231.07612357779095</v>
      </c>
      <c r="AN3640" s="17">
        <f>IF(B3641=B3640,IFERROR((C3640/C3641)-1,0),0)</f>
        <v>1.2419759977672307E-2</v>
      </c>
      <c r="AO3640" s="26">
        <f>IFERROR(LOG(2)/LOG(1+(AN3640)),AN3640)</f>
        <v>56.155890907932104</v>
      </c>
      <c r="AP3640" s="26">
        <f>AVERAGE(Y3640:Y3646)</f>
        <v>108</v>
      </c>
      <c r="AR3640" s="1">
        <f>Q3640/AL3640*100000</f>
        <v>12.039527872144037</v>
      </c>
      <c r="AS3640" s="25">
        <f>IF(B3641=B3640,IFERROR((AE3640/AE3641)-1,0),0)</f>
        <v>-0.375</v>
      </c>
      <c r="AT3640" s="26">
        <f>IFERROR(LOG(2)/LOG(1+(AS3640)),AS3640)</f>
        <v>-1.4747698473569486</v>
      </c>
      <c r="AU3640" s="26">
        <f>AVERAGE(AE3640:AE3646)</f>
        <v>6.7142857142857144</v>
      </c>
      <c r="AV3640" s="19">
        <f>ROUNDDOWN(N3640,0)</f>
        <v>43972</v>
      </c>
      <c r="AW3640" s="29" cm="1">
        <f t="array" ref="AW3640">_xlfn.ANCHORARRAY(AV3640)-1</f>
        <v>43971</v>
      </c>
    </row>
    <row r="3641" spans="1:49" x14ac:dyDescent="0.25">
      <c r="A3641">
        <v>20200520</v>
      </c>
      <c r="B3641" s="1" t="s">
        <v>69</v>
      </c>
      <c r="C3641">
        <v>7166</v>
      </c>
      <c r="D3641">
        <v>84005</v>
      </c>
      <c r="F3641">
        <v>437</v>
      </c>
      <c r="H3641">
        <v>107</v>
      </c>
      <c r="J3641">
        <v>60</v>
      </c>
      <c r="L3641">
        <v>336</v>
      </c>
      <c r="M3641" s="1" t="s">
        <v>31</v>
      </c>
      <c r="N3641" s="2">
        <v>43971.375</v>
      </c>
      <c r="O3641" s="2">
        <v>43971.208333333336</v>
      </c>
      <c r="P3641" s="1" t="s">
        <v>477</v>
      </c>
      <c r="Q3641">
        <v>373</v>
      </c>
      <c r="S3641" s="2">
        <v>43971.208333333336</v>
      </c>
      <c r="T3641" s="1" t="s">
        <v>6234</v>
      </c>
      <c r="U3641" s="1" t="s">
        <v>54</v>
      </c>
      <c r="V3641" s="1" t="s">
        <v>54</v>
      </c>
      <c r="W3641">
        <v>7046</v>
      </c>
      <c r="X3641">
        <v>32</v>
      </c>
      <c r="Y3641">
        <v>120</v>
      </c>
      <c r="Z3641" s="1" t="s">
        <v>6235</v>
      </c>
      <c r="AA3641">
        <v>91171</v>
      </c>
      <c r="AB3641">
        <v>91171</v>
      </c>
      <c r="AC3641">
        <v>3616</v>
      </c>
      <c r="AD3641">
        <v>91171</v>
      </c>
      <c r="AE3641">
        <v>8</v>
      </c>
      <c r="AF3641">
        <v>0</v>
      </c>
      <c r="AG3641" s="1" t="s">
        <v>6236</v>
      </c>
      <c r="AH3641">
        <v>0</v>
      </c>
      <c r="AI3641">
        <v>0</v>
      </c>
      <c r="AJ3641" s="1">
        <f>Y3641/0.1</f>
        <v>1200</v>
      </c>
      <c r="AK3641" s="1">
        <f>AC3641-AJ3641</f>
        <v>2416</v>
      </c>
      <c r="AL3641" s="28">
        <f>_xlfn.IFNA(INDEX($BD$2:$BD$53,MATCH(B3641,$BC$2:$BC$53,0)),1000)</f>
        <v>3139658</v>
      </c>
      <c r="AM3641" s="1">
        <f>C3641/AL3641*100000</f>
        <v>228.24141992535493</v>
      </c>
      <c r="AN3641" s="17">
        <f>IF(B3642=B3641,IFERROR((C3641/C3642)-1,0),0)</f>
        <v>1.7030939540164658E-2</v>
      </c>
      <c r="AO3641" s="26">
        <f>IFERROR(LOG(2)/LOG(1+(AN3641)),AN3641)</f>
        <v>41.044890084292916</v>
      </c>
      <c r="AP3641" s="26">
        <f>AVERAGE(Y3641:Y3647)</f>
        <v>110.28571428571429</v>
      </c>
      <c r="AR3641" s="1">
        <f>Q3641/AL3641*100000</f>
        <v>11.880274857962236</v>
      </c>
      <c r="AS3641" s="25">
        <f>IF(B3642=B3641,IFERROR((AE3641/AE3642)-1,0),0)</f>
        <v>-0.46666666666666667</v>
      </c>
      <c r="AT3641" s="26">
        <f>IFERROR(LOG(2)/LOG(1+(AS3641)),AS3641)</f>
        <v>-1.1026688388239441</v>
      </c>
      <c r="AU3641" s="26">
        <f>AVERAGE(AE3641:AE3647)</f>
        <v>7.4285714285714288</v>
      </c>
      <c r="AV3641" s="19">
        <f>ROUNDDOWN(N3641,0)</f>
        <v>43971</v>
      </c>
      <c r="AW3641" s="29" cm="1">
        <f t="array" ref="AW3641">_xlfn.ANCHORARRAY(AV3641)-1</f>
        <v>43970</v>
      </c>
    </row>
    <row r="3642" spans="1:49" x14ac:dyDescent="0.25">
      <c r="A3642">
        <v>20200519</v>
      </c>
      <c r="B3642" s="1" t="s">
        <v>69</v>
      </c>
      <c r="C3642">
        <v>7046</v>
      </c>
      <c r="D3642">
        <v>80509</v>
      </c>
      <c r="F3642">
        <v>405</v>
      </c>
      <c r="H3642">
        <v>106</v>
      </c>
      <c r="J3642">
        <v>54</v>
      </c>
      <c r="L3642">
        <v>334</v>
      </c>
      <c r="M3642" s="1" t="s">
        <v>28</v>
      </c>
      <c r="N3642" s="2">
        <v>43970.416666666664</v>
      </c>
      <c r="O3642" s="2">
        <v>43970.25</v>
      </c>
      <c r="P3642" s="1" t="s">
        <v>513</v>
      </c>
      <c r="Q3642">
        <v>365</v>
      </c>
      <c r="S3642" s="2">
        <v>43970.25</v>
      </c>
      <c r="T3642" s="1" t="s">
        <v>6363</v>
      </c>
      <c r="U3642" s="1" t="s">
        <v>54</v>
      </c>
      <c r="V3642" s="1" t="s">
        <v>54</v>
      </c>
      <c r="W3642">
        <v>7046</v>
      </c>
      <c r="X3642">
        <v>32</v>
      </c>
      <c r="Y3642">
        <v>140</v>
      </c>
      <c r="Z3642" s="1" t="s">
        <v>6364</v>
      </c>
      <c r="AA3642">
        <v>87555</v>
      </c>
      <c r="AB3642">
        <v>87555</v>
      </c>
      <c r="AC3642">
        <v>5723</v>
      </c>
      <c r="AD3642">
        <v>87555</v>
      </c>
      <c r="AE3642">
        <v>15</v>
      </c>
      <c r="AF3642">
        <v>0</v>
      </c>
      <c r="AG3642" s="1" t="s">
        <v>6365</v>
      </c>
      <c r="AH3642">
        <v>0</v>
      </c>
      <c r="AI3642">
        <v>0</v>
      </c>
      <c r="AJ3642" s="1">
        <f>Y3642/0.1</f>
        <v>1400</v>
      </c>
      <c r="AK3642" s="1">
        <f>AC3642-AJ3642</f>
        <v>4323</v>
      </c>
      <c r="AL3642" s="28">
        <f>_xlfn.IFNA(INDEX($BD$2:$BD$53,MATCH(B3642,$BC$2:$BC$53,0)),1000)</f>
        <v>3139658</v>
      </c>
      <c r="AM3642" s="1">
        <f>C3642/AL3642*100000</f>
        <v>224.41934758499175</v>
      </c>
      <c r="AN3642" s="17">
        <f>IF(B3643=B3642,IFERROR((C3642/C3643)-1,0),0)</f>
        <v>2.0272227048943048E-2</v>
      </c>
      <c r="AO3642" s="26">
        <f>IFERROR(LOG(2)/LOG(1+(AN3642)),AN3642)</f>
        <v>34.537374546148015</v>
      </c>
      <c r="AP3642" s="26">
        <f>AVERAGE(Y3642:Y3648)</f>
        <v>105</v>
      </c>
      <c r="AR3642" s="1">
        <f>Q3642/AL3642*100000</f>
        <v>11.625470035271357</v>
      </c>
      <c r="AS3642" s="25">
        <f>IF(B3643=B3642,IFERROR((AE3642/AE3643)-1,0),0)</f>
        <v>14</v>
      </c>
      <c r="AT3642" s="26">
        <f>IFERROR(LOG(2)/LOG(1+(AS3642)),AS3642)</f>
        <v>0.25595802480981544</v>
      </c>
      <c r="AU3642" s="26">
        <f>AVERAGE(AE3642:AE3648)</f>
        <v>7.5714285714285712</v>
      </c>
      <c r="AV3642" s="19">
        <f>ROUNDDOWN(N3642,0)</f>
        <v>43970</v>
      </c>
      <c r="AW3642" s="29" cm="1">
        <f t="array" ref="AW3642">_xlfn.ANCHORARRAY(AV3642)-1</f>
        <v>43969</v>
      </c>
    </row>
    <row r="3643" spans="1:49" x14ac:dyDescent="0.25">
      <c r="A3643">
        <v>20200518</v>
      </c>
      <c r="B3643" s="1" t="s">
        <v>69</v>
      </c>
      <c r="C3643">
        <v>6906</v>
      </c>
      <c r="D3643">
        <v>74926</v>
      </c>
      <c r="F3643">
        <v>423</v>
      </c>
      <c r="H3643">
        <v>105</v>
      </c>
      <c r="J3643">
        <v>65</v>
      </c>
      <c r="L3643">
        <v>355</v>
      </c>
      <c r="M3643" s="1" t="s">
        <v>28</v>
      </c>
      <c r="N3643" s="2">
        <v>43969.458333333336</v>
      </c>
      <c r="O3643" s="2">
        <v>43969.291666666664</v>
      </c>
      <c r="P3643" s="1" t="s">
        <v>544</v>
      </c>
      <c r="Q3643">
        <v>350</v>
      </c>
      <c r="S3643" s="2">
        <v>43969.291666666664</v>
      </c>
      <c r="T3643" s="1" t="s">
        <v>6491</v>
      </c>
      <c r="U3643" s="1" t="s">
        <v>54</v>
      </c>
      <c r="V3643" s="1" t="s">
        <v>54</v>
      </c>
      <c r="W3643">
        <v>6906</v>
      </c>
      <c r="X3643">
        <v>32</v>
      </c>
      <c r="Y3643">
        <v>49</v>
      </c>
      <c r="Z3643" s="1" t="s">
        <v>5150</v>
      </c>
      <c r="AA3643">
        <v>81832</v>
      </c>
      <c r="AB3643">
        <v>81832</v>
      </c>
      <c r="AC3643">
        <v>1195</v>
      </c>
      <c r="AD3643">
        <v>81832</v>
      </c>
      <c r="AE3643">
        <v>1</v>
      </c>
      <c r="AF3643">
        <v>0</v>
      </c>
      <c r="AG3643" s="1" t="s">
        <v>6492</v>
      </c>
      <c r="AH3643">
        <v>0</v>
      </c>
      <c r="AI3643">
        <v>0</v>
      </c>
      <c r="AJ3643" s="1">
        <f>Y3643/0.1</f>
        <v>490</v>
      </c>
      <c r="AK3643" s="1">
        <f>AC3643-AJ3643</f>
        <v>705</v>
      </c>
      <c r="AL3643" s="28">
        <f>_xlfn.IFNA(INDEX($BD$2:$BD$53,MATCH(B3643,$BC$2:$BC$53,0)),1000)</f>
        <v>3139658</v>
      </c>
      <c r="AM3643" s="1">
        <f>C3643/AL3643*100000</f>
        <v>219.96026318790138</v>
      </c>
      <c r="AN3643" s="17">
        <f>IF(B3644=B3643,IFERROR((C3643/C3644)-1,0),0)</f>
        <v>7.1459822079626978E-3</v>
      </c>
      <c r="AO3643" s="26">
        <f>IFERROR(LOG(2)/LOG(1+(AN3643)),AN3643)</f>
        <v>97.344329986246123</v>
      </c>
      <c r="AP3643" s="26">
        <f>AVERAGE(Y3643:Y3649)</f>
        <v>107.71428571428571</v>
      </c>
      <c r="AR3643" s="1">
        <f>Q3643/AL3643*100000</f>
        <v>11.14771099272596</v>
      </c>
      <c r="AS3643" s="25">
        <f>IF(B3644=B3643,IFERROR((AE3643/AE3644)-1,0),0)</f>
        <v>-0.75</v>
      </c>
      <c r="AT3643" s="26">
        <f>IFERROR(LOG(2)/LOG(1+(AS3643)),AS3643)</f>
        <v>-0.5</v>
      </c>
      <c r="AU3643" s="26">
        <f>AVERAGE(AE3643:AE3649)</f>
        <v>6.2857142857142856</v>
      </c>
      <c r="AV3643" s="19">
        <f>ROUNDDOWN(N3643,0)</f>
        <v>43969</v>
      </c>
      <c r="AW3643" s="29" cm="1">
        <f t="array" ref="AW3643">_xlfn.ANCHORARRAY(AV3643)-1</f>
        <v>43968</v>
      </c>
    </row>
    <row r="3644" spans="1:49" x14ac:dyDescent="0.25">
      <c r="A3644">
        <v>20200517</v>
      </c>
      <c r="B3644" s="1" t="s">
        <v>69</v>
      </c>
      <c r="C3644">
        <v>6857</v>
      </c>
      <c r="D3644">
        <v>73780</v>
      </c>
      <c r="F3644">
        <v>423</v>
      </c>
      <c r="H3644">
        <v>105</v>
      </c>
      <c r="J3644">
        <v>65</v>
      </c>
      <c r="L3644">
        <v>272</v>
      </c>
      <c r="M3644" s="1" t="s">
        <v>28</v>
      </c>
      <c r="N3644" s="2">
        <v>43968.458333333336</v>
      </c>
      <c r="O3644" s="2">
        <v>43968.291666666664</v>
      </c>
      <c r="P3644" s="1" t="s">
        <v>573</v>
      </c>
      <c r="Q3644">
        <v>349</v>
      </c>
      <c r="S3644" s="2">
        <v>43968.291666666664</v>
      </c>
      <c r="T3644" s="1" t="s">
        <v>6630</v>
      </c>
      <c r="U3644" s="1" t="s">
        <v>54</v>
      </c>
      <c r="V3644" s="1" t="s">
        <v>54</v>
      </c>
      <c r="W3644">
        <v>6857</v>
      </c>
      <c r="X3644">
        <v>32</v>
      </c>
      <c r="Y3644">
        <v>195</v>
      </c>
      <c r="Z3644" s="1" t="s">
        <v>6631</v>
      </c>
      <c r="AA3644">
        <v>80637</v>
      </c>
      <c r="AB3644">
        <v>80637</v>
      </c>
      <c r="AC3644">
        <v>6973</v>
      </c>
      <c r="AD3644">
        <v>80637</v>
      </c>
      <c r="AE3644">
        <v>4</v>
      </c>
      <c r="AF3644">
        <v>0</v>
      </c>
      <c r="AG3644" s="1" t="s">
        <v>6632</v>
      </c>
      <c r="AH3644">
        <v>0</v>
      </c>
      <c r="AI3644">
        <v>0</v>
      </c>
      <c r="AJ3644" s="1">
        <f>Y3644/0.1</f>
        <v>1950</v>
      </c>
      <c r="AK3644" s="1">
        <f>AC3644-AJ3644</f>
        <v>5023</v>
      </c>
      <c r="AL3644" s="28">
        <f>_xlfn.IFNA(INDEX($BD$2:$BD$53,MATCH(B3644,$BC$2:$BC$53,0)),1000)</f>
        <v>3139658</v>
      </c>
      <c r="AM3644" s="1">
        <f>C3644/AL3644*100000</f>
        <v>218.3995836489197</v>
      </c>
      <c r="AN3644" s="17">
        <f>IF(B3645=B3644,IFERROR((C3644/C3645)-1,0),0)</f>
        <v>2.9270489342539729E-2</v>
      </c>
      <c r="AO3644" s="26">
        <f>IFERROR(LOG(2)/LOG(1+(AN3644)),AN3644)</f>
        <v>24.025658524052897</v>
      </c>
      <c r="AP3644" s="26">
        <f>AVERAGE(Y3644:Y3650)</f>
        <v>108.42857142857143</v>
      </c>
      <c r="AR3644" s="1">
        <f>Q3644/AL3644*100000</f>
        <v>11.115860389889599</v>
      </c>
      <c r="AS3644" s="25">
        <f>IF(B3645=B3644,IFERROR((AE3644/AE3645)-1,0),0)</f>
        <v>-0.33333333333333337</v>
      </c>
      <c r="AT3644" s="26">
        <f>IFERROR(LOG(2)/LOG(1+(AS3644)),AS3644)</f>
        <v>-1.7095112913514545</v>
      </c>
      <c r="AU3644" s="26">
        <f>AVERAGE(AE3644:AE3650)</f>
        <v>6.1428571428571432</v>
      </c>
      <c r="AV3644" s="19">
        <f>ROUNDDOWN(N3644,0)</f>
        <v>43968</v>
      </c>
      <c r="AW3644" s="29" cm="1">
        <f t="array" ref="AW3644">_xlfn.ANCHORARRAY(AV3644)-1</f>
        <v>43967</v>
      </c>
    </row>
    <row r="3645" spans="1:49" x14ac:dyDescent="0.25">
      <c r="A3645">
        <v>20200516</v>
      </c>
      <c r="B3645" s="1" t="s">
        <v>69</v>
      </c>
      <c r="C3645">
        <v>6662</v>
      </c>
      <c r="D3645">
        <v>67002</v>
      </c>
      <c r="F3645">
        <v>423</v>
      </c>
      <c r="H3645">
        <v>105</v>
      </c>
      <c r="J3645">
        <v>65</v>
      </c>
      <c r="L3645">
        <v>272</v>
      </c>
      <c r="M3645" s="1" t="s">
        <v>28</v>
      </c>
      <c r="N3645" s="2">
        <v>43967.5</v>
      </c>
      <c r="O3645" s="2">
        <v>43967.333333333336</v>
      </c>
      <c r="P3645" s="1" t="s">
        <v>596</v>
      </c>
      <c r="Q3645">
        <v>345</v>
      </c>
      <c r="S3645" s="2">
        <v>43967.333333333336</v>
      </c>
      <c r="T3645" s="1" t="s">
        <v>6761</v>
      </c>
      <c r="U3645" s="1" t="s">
        <v>54</v>
      </c>
      <c r="V3645" s="1" t="s">
        <v>54</v>
      </c>
      <c r="W3645">
        <v>6662</v>
      </c>
      <c r="X3645">
        <v>32</v>
      </c>
      <c r="Y3645">
        <v>48</v>
      </c>
      <c r="Z3645" s="1" t="s">
        <v>6762</v>
      </c>
      <c r="AA3645">
        <v>73664</v>
      </c>
      <c r="AB3645">
        <v>73664</v>
      </c>
      <c r="AC3645">
        <v>1518</v>
      </c>
      <c r="AD3645">
        <v>73664</v>
      </c>
      <c r="AE3645">
        <v>6</v>
      </c>
      <c r="AF3645">
        <v>0</v>
      </c>
      <c r="AG3645" s="1" t="s">
        <v>6763</v>
      </c>
      <c r="AH3645">
        <v>0</v>
      </c>
      <c r="AI3645">
        <v>0</v>
      </c>
      <c r="AJ3645" s="1">
        <f>Y3645/0.1</f>
        <v>480</v>
      </c>
      <c r="AK3645" s="1">
        <f>AC3645-AJ3645</f>
        <v>1038</v>
      </c>
      <c r="AL3645" s="28">
        <f>_xlfn.IFNA(INDEX($BD$2:$BD$53,MATCH(B3645,$BC$2:$BC$53,0)),1000)</f>
        <v>3139658</v>
      </c>
      <c r="AM3645" s="1">
        <f>C3645/AL3645*100000</f>
        <v>212.18871609582956</v>
      </c>
      <c r="AN3645" s="17">
        <f>IF(B3646=B3645,IFERROR((C3645/C3646)-1,0),0)</f>
        <v>7.2573329301481859E-3</v>
      </c>
      <c r="AO3645" s="26">
        <f>IFERROR(LOG(2)/LOG(1+(AN3645)),AN3645)</f>
        <v>95.856061159128501</v>
      </c>
      <c r="AP3645" s="26">
        <f>AVERAGE(Y3645:Y3651)</f>
        <v>90.571428571428569</v>
      </c>
      <c r="AR3645" s="1">
        <f>Q3645/AL3645*100000</f>
        <v>10.98845797854416</v>
      </c>
      <c r="AS3645" s="25">
        <f>IF(B3646=B3645,IFERROR((AE3645/AE3646)-1,0),0)</f>
        <v>-0.25</v>
      </c>
      <c r="AT3645" s="26">
        <f>IFERROR(LOG(2)/LOG(1+(AS3645)),AS3645)</f>
        <v>-2.4094208396532091</v>
      </c>
      <c r="AU3645" s="26">
        <f>AVERAGE(AE3645:AE3651)</f>
        <v>6.2857142857142856</v>
      </c>
      <c r="AV3645" s="19">
        <f>ROUNDDOWN(N3645,0)</f>
        <v>43967</v>
      </c>
      <c r="AW3645" s="29" cm="1">
        <f t="array" ref="AW3645">_xlfn.ANCHORARRAY(AV3645)-1</f>
        <v>43966</v>
      </c>
    </row>
    <row r="3646" spans="1:49" x14ac:dyDescent="0.25">
      <c r="A3646">
        <v>20200515</v>
      </c>
      <c r="B3646" s="1" t="s">
        <v>69</v>
      </c>
      <c r="C3646">
        <v>6614</v>
      </c>
      <c r="D3646">
        <v>65532</v>
      </c>
      <c r="F3646">
        <v>425</v>
      </c>
      <c r="H3646">
        <v>115</v>
      </c>
      <c r="J3646">
        <v>73</v>
      </c>
      <c r="L3646">
        <v>272</v>
      </c>
      <c r="M3646" s="1" t="s">
        <v>28</v>
      </c>
      <c r="N3646" s="2">
        <v>43966.5</v>
      </c>
      <c r="O3646" s="2">
        <v>43966.333333333336</v>
      </c>
      <c r="P3646" s="1" t="s">
        <v>611</v>
      </c>
      <c r="Q3646">
        <v>339</v>
      </c>
      <c r="S3646" s="2">
        <v>43966.333333333336</v>
      </c>
      <c r="T3646" s="1" t="s">
        <v>6877</v>
      </c>
      <c r="U3646" s="1" t="s">
        <v>54</v>
      </c>
      <c r="V3646" s="1" t="s">
        <v>54</v>
      </c>
      <c r="W3646">
        <v>6614</v>
      </c>
      <c r="X3646">
        <v>32</v>
      </c>
      <c r="Y3646">
        <v>115</v>
      </c>
      <c r="Z3646" s="1" t="s">
        <v>6878</v>
      </c>
      <c r="AA3646">
        <v>72146</v>
      </c>
      <c r="AB3646">
        <v>72146</v>
      </c>
      <c r="AC3646">
        <v>2662</v>
      </c>
      <c r="AD3646">
        <v>72146</v>
      </c>
      <c r="AE3646">
        <v>8</v>
      </c>
      <c r="AF3646">
        <v>0</v>
      </c>
      <c r="AG3646" s="1" t="s">
        <v>6879</v>
      </c>
      <c r="AH3646">
        <v>0</v>
      </c>
      <c r="AI3646">
        <v>0</v>
      </c>
      <c r="AJ3646" s="1">
        <f>Y3646/0.1</f>
        <v>1150</v>
      </c>
      <c r="AK3646" s="1">
        <f>AC3646-AJ3646</f>
        <v>1512</v>
      </c>
      <c r="AL3646" s="28">
        <f>_xlfn.IFNA(INDEX($BD$2:$BD$53,MATCH(B3646,$BC$2:$BC$53,0)),1000)</f>
        <v>3139658</v>
      </c>
      <c r="AM3646" s="1">
        <f>C3646/AL3646*100000</f>
        <v>210.65988715968427</v>
      </c>
      <c r="AN3646" s="17">
        <f>IF(B3647=B3646,IFERROR((C3646/C3647)-1,0),0)</f>
        <v>1.7695030004616141E-2</v>
      </c>
      <c r="AO3646" s="26">
        <f>IFERROR(LOG(2)/LOG(1+(AN3646)),AN3646)</f>
        <v>39.517417180086994</v>
      </c>
      <c r="AP3646" s="26">
        <f>AVERAGE(Y3646:Y3652)</f>
        <v>104.28571428571429</v>
      </c>
      <c r="AR3646" s="1">
        <f>Q3646/AL3646*100000</f>
        <v>10.797354361526001</v>
      </c>
      <c r="AS3646" s="25">
        <f>IF(B3647=B3646,IFERROR((AE3646/AE3647)-1,0),0)</f>
        <v>-0.19999999999999996</v>
      </c>
      <c r="AT3646" s="26">
        <f>IFERROR(LOG(2)/LOG(1+(AS3646)),AS3646)</f>
        <v>-3.1062837195053907</v>
      </c>
      <c r="AU3646" s="26">
        <f>AVERAGE(AE3646:AE3652)</f>
        <v>6.5714285714285712</v>
      </c>
      <c r="AV3646" s="19">
        <f>ROUNDDOWN(N3646,0)</f>
        <v>43966</v>
      </c>
      <c r="AW3646" s="29" cm="1">
        <f t="array" ref="AW3646">_xlfn.ANCHORARRAY(AV3646)-1</f>
        <v>43965</v>
      </c>
    </row>
    <row r="3647" spans="1:49" x14ac:dyDescent="0.25">
      <c r="A3647">
        <v>20200514</v>
      </c>
      <c r="B3647" s="1" t="s">
        <v>69</v>
      </c>
      <c r="C3647">
        <v>6499</v>
      </c>
      <c r="D3647">
        <v>62985</v>
      </c>
      <c r="F3647">
        <v>515</v>
      </c>
      <c r="H3647">
        <v>126</v>
      </c>
      <c r="J3647">
        <v>75</v>
      </c>
      <c r="L3647">
        <v>244</v>
      </c>
      <c r="M3647" s="1" t="s">
        <v>28</v>
      </c>
      <c r="N3647" s="2">
        <v>43965.5</v>
      </c>
      <c r="O3647" s="2">
        <v>43965.333333333336</v>
      </c>
      <c r="P3647" s="1" t="s">
        <v>634</v>
      </c>
      <c r="Q3647">
        <v>331</v>
      </c>
      <c r="S3647" s="2">
        <v>43965.333333333336</v>
      </c>
      <c r="T3647" s="1" t="s">
        <v>7004</v>
      </c>
      <c r="U3647" s="1" t="s">
        <v>54</v>
      </c>
      <c r="V3647" s="1" t="s">
        <v>54</v>
      </c>
      <c r="W3647">
        <v>6499</v>
      </c>
      <c r="X3647">
        <v>32</v>
      </c>
      <c r="Y3647">
        <v>105</v>
      </c>
      <c r="Z3647" s="1" t="s">
        <v>7005</v>
      </c>
      <c r="AA3647">
        <v>69484</v>
      </c>
      <c r="AB3647">
        <v>69484</v>
      </c>
      <c r="AC3647">
        <v>2812</v>
      </c>
      <c r="AD3647">
        <v>69484</v>
      </c>
      <c r="AE3647">
        <v>10</v>
      </c>
      <c r="AF3647">
        <v>0</v>
      </c>
      <c r="AG3647" s="1" t="s">
        <v>7006</v>
      </c>
      <c r="AH3647">
        <v>0</v>
      </c>
      <c r="AI3647">
        <v>0</v>
      </c>
      <c r="AJ3647" s="1">
        <f>Y3647/0.1</f>
        <v>1050</v>
      </c>
      <c r="AK3647" s="1">
        <f>AC3647-AJ3647</f>
        <v>1762</v>
      </c>
      <c r="AL3647" s="28">
        <f>_xlfn.IFNA(INDEX($BD$2:$BD$53,MATCH(B3647,$BC$2:$BC$53,0)),1000)</f>
        <v>3139658</v>
      </c>
      <c r="AM3647" s="1">
        <f>C3647/AL3647*100000</f>
        <v>206.99706783350288</v>
      </c>
      <c r="AN3647" s="17">
        <f>IF(B3648=B3647,IFERROR((C3647/C3648)-1,0),0)</f>
        <v>1.6421645292461706E-2</v>
      </c>
      <c r="AO3647" s="26">
        <f>IFERROR(LOG(2)/LOG(1+(AN3647)),AN3647)</f>
        <v>42.55499534241175</v>
      </c>
      <c r="AP3647" s="26">
        <f>AVERAGE(Y3647:Y3653)</f>
        <v>104.71428571428571</v>
      </c>
      <c r="AR3647" s="1">
        <f>Q3647/AL3647*100000</f>
        <v>10.542549538835122</v>
      </c>
      <c r="AS3647" s="25">
        <f>IF(B3648=B3647,IFERROR((AE3647/AE3648)-1,0),0)</f>
        <v>0.11111111111111116</v>
      </c>
      <c r="AT3647" s="26">
        <f>IFERROR(LOG(2)/LOG(1+(AS3647)),AS3647)</f>
        <v>6.5788134789605817</v>
      </c>
      <c r="AU3647" s="26">
        <f>AVERAGE(AE3647:AE3653)</f>
        <v>6.4285714285714288</v>
      </c>
      <c r="AV3647" s="19">
        <f>ROUNDDOWN(N3647,0)</f>
        <v>43965</v>
      </c>
      <c r="AW3647" s="29" cm="1">
        <f t="array" ref="AW3647">_xlfn.ANCHORARRAY(AV3647)-1</f>
        <v>43964</v>
      </c>
    </row>
    <row r="3648" spans="1:49" x14ac:dyDescent="0.25">
      <c r="A3648">
        <v>20200513</v>
      </c>
      <c r="B3648" s="1" t="s">
        <v>69</v>
      </c>
      <c r="C3648">
        <v>6394</v>
      </c>
      <c r="D3648">
        <v>60278</v>
      </c>
      <c r="F3648">
        <v>522</v>
      </c>
      <c r="H3648">
        <v>121</v>
      </c>
      <c r="J3648">
        <v>64</v>
      </c>
      <c r="L3648">
        <v>198</v>
      </c>
      <c r="M3648" s="1" t="s">
        <v>28</v>
      </c>
      <c r="N3648" s="2">
        <v>43964.520833333336</v>
      </c>
      <c r="O3648" s="2">
        <v>43964.354166666664</v>
      </c>
      <c r="P3648" s="1" t="s">
        <v>661</v>
      </c>
      <c r="Q3648">
        <v>321</v>
      </c>
      <c r="S3648" s="2">
        <v>43964.354166666664</v>
      </c>
      <c r="T3648" s="1" t="s">
        <v>7127</v>
      </c>
      <c r="U3648" s="1" t="s">
        <v>54</v>
      </c>
      <c r="V3648" s="1" t="s">
        <v>54</v>
      </c>
      <c r="W3648">
        <v>6394</v>
      </c>
      <c r="X3648">
        <v>32</v>
      </c>
      <c r="Y3648">
        <v>83</v>
      </c>
      <c r="Z3648" s="1" t="s">
        <v>7128</v>
      </c>
      <c r="AA3648">
        <v>66672</v>
      </c>
      <c r="AB3648">
        <v>66672</v>
      </c>
      <c r="AC3648">
        <v>2597</v>
      </c>
      <c r="AD3648">
        <v>66672</v>
      </c>
      <c r="AE3648">
        <v>9</v>
      </c>
      <c r="AF3648">
        <v>0</v>
      </c>
      <c r="AG3648" s="1" t="s">
        <v>7129</v>
      </c>
      <c r="AH3648">
        <v>0</v>
      </c>
      <c r="AI3648">
        <v>0</v>
      </c>
      <c r="AJ3648" s="1">
        <f>Y3648/0.1</f>
        <v>830</v>
      </c>
      <c r="AK3648" s="1">
        <f>AC3648-AJ3648</f>
        <v>1767</v>
      </c>
      <c r="AL3648" s="28">
        <f>_xlfn.IFNA(INDEX($BD$2:$BD$53,MATCH(B3648,$BC$2:$BC$53,0)),1000)</f>
        <v>3139658</v>
      </c>
      <c r="AM3648" s="1">
        <f>C3648/AL3648*100000</f>
        <v>203.65275453568509</v>
      </c>
      <c r="AN3648" s="17">
        <f>IF(B3649=B3648,IFERROR((C3648/C3649)-1,0),0)</f>
        <v>1.3151639993661757E-2</v>
      </c>
      <c r="AO3648" s="26">
        <f>IFERROR(LOG(2)/LOG(1+(AN3648)),AN3648)</f>
        <v>53.050058111090948</v>
      </c>
      <c r="AP3648" s="26">
        <f>AVERAGE(Y3648:Y3654)</f>
        <v>104.42857142857143</v>
      </c>
      <c r="AR3648" s="1">
        <f>Q3648/AL3648*100000</f>
        <v>10.224043510471523</v>
      </c>
      <c r="AS3648" s="25">
        <f>IF(B3649=B3648,IFERROR((AE3648/AE3649)-1,0),0)</f>
        <v>0.5</v>
      </c>
      <c r="AT3648" s="26">
        <f>IFERROR(LOG(2)/LOG(1+(AS3648)),AS3648)</f>
        <v>1.7095112913514547</v>
      </c>
      <c r="AU3648" s="26">
        <f>AVERAGE(AE3648:AE3654)</f>
        <v>6.4285714285714288</v>
      </c>
      <c r="AV3648" s="19">
        <f>ROUNDDOWN(N3648,0)</f>
        <v>43964</v>
      </c>
      <c r="AW3648" s="29" cm="1">
        <f t="array" ref="AW3648">_xlfn.ANCHORARRAY(AV3648)-1</f>
        <v>43963</v>
      </c>
    </row>
    <row r="3649" spans="1:49" x14ac:dyDescent="0.25">
      <c r="A3649">
        <v>20200512</v>
      </c>
      <c r="B3649" s="1" t="s">
        <v>69</v>
      </c>
      <c r="C3649">
        <v>6311</v>
      </c>
      <c r="D3649">
        <v>57764</v>
      </c>
      <c r="F3649">
        <v>522</v>
      </c>
      <c r="H3649">
        <v>121</v>
      </c>
      <c r="J3649">
        <v>64</v>
      </c>
      <c r="L3649">
        <v>185</v>
      </c>
      <c r="M3649" s="1" t="s">
        <v>33</v>
      </c>
      <c r="N3649" s="2">
        <v>43963.520833333336</v>
      </c>
      <c r="O3649" s="2">
        <v>43963.354166666664</v>
      </c>
      <c r="P3649" s="1" t="s">
        <v>685</v>
      </c>
      <c r="Q3649">
        <v>312</v>
      </c>
      <c r="S3649" s="2">
        <v>43963.354166666664</v>
      </c>
      <c r="T3649" s="1" t="s">
        <v>7251</v>
      </c>
      <c r="U3649" s="1" t="s">
        <v>54</v>
      </c>
      <c r="V3649" s="1" t="s">
        <v>54</v>
      </c>
      <c r="W3649">
        <v>6311</v>
      </c>
      <c r="X3649">
        <v>32</v>
      </c>
      <c r="Y3649">
        <v>159</v>
      </c>
      <c r="Z3649" s="1" t="s">
        <v>7252</v>
      </c>
      <c r="AA3649">
        <v>64075</v>
      </c>
      <c r="AB3649">
        <v>64075</v>
      </c>
      <c r="AC3649">
        <v>3991</v>
      </c>
      <c r="AD3649">
        <v>64075</v>
      </c>
      <c r="AE3649">
        <v>6</v>
      </c>
      <c r="AF3649">
        <v>0</v>
      </c>
      <c r="AG3649" s="1" t="s">
        <v>7253</v>
      </c>
      <c r="AH3649">
        <v>0</v>
      </c>
      <c r="AI3649">
        <v>0</v>
      </c>
      <c r="AJ3649" s="1">
        <f>Y3649/0.1</f>
        <v>1590</v>
      </c>
      <c r="AK3649" s="1">
        <f>AC3649-AJ3649</f>
        <v>2401</v>
      </c>
      <c r="AL3649" s="28">
        <f>_xlfn.IFNA(INDEX($BD$2:$BD$53,MATCH(B3649,$BC$2:$BC$53,0)),1000)</f>
        <v>3139658</v>
      </c>
      <c r="AM3649" s="1">
        <f>C3649/AL3649*100000</f>
        <v>201.00915450026721</v>
      </c>
      <c r="AN3649" s="17">
        <f>IF(B3650=B3649,IFERROR((C3649/C3650)-1,0),0)</f>
        <v>2.5845253576072924E-2</v>
      </c>
      <c r="AO3649" s="26">
        <f>IFERROR(LOG(2)/LOG(1+(AN3649)),AN3649)</f>
        <v>27.164228338303701</v>
      </c>
      <c r="AP3649" s="26">
        <f>AVERAGE(Y3649:Y3655)</f>
        <v>102.42857142857143</v>
      </c>
      <c r="AR3649" s="1">
        <f>Q3649/AL3649*100000</f>
        <v>9.9373880849442831</v>
      </c>
      <c r="AS3649" s="25">
        <f>IF(B3650=B3649,IFERROR((AE3649/AE3650)-1,0),0)</f>
        <v>0</v>
      </c>
      <c r="AT3649" s="26">
        <f>IFERROR(LOG(2)/LOG(1+(AS3649)),AS3649)</f>
        <v>0</v>
      </c>
      <c r="AU3649" s="26">
        <f>AVERAGE(AE3649:AE3655)</f>
        <v>6.2857142857142856</v>
      </c>
      <c r="AV3649" s="19">
        <f>ROUNDDOWN(N3649,0)</f>
        <v>43963</v>
      </c>
      <c r="AW3649" s="29" cm="1">
        <f t="array" ref="AW3649">_xlfn.ANCHORARRAY(AV3649)-1</f>
        <v>43962</v>
      </c>
    </row>
    <row r="3650" spans="1:49" x14ac:dyDescent="0.25">
      <c r="A3650">
        <v>20200511</v>
      </c>
      <c r="B3650" s="1" t="s">
        <v>69</v>
      </c>
      <c r="C3650">
        <v>6152</v>
      </c>
      <c r="D3650">
        <v>53932</v>
      </c>
      <c r="F3650">
        <v>482</v>
      </c>
      <c r="H3650">
        <v>117</v>
      </c>
      <c r="J3650">
        <v>60</v>
      </c>
      <c r="L3650">
        <v>183</v>
      </c>
      <c r="M3650" s="1" t="s">
        <v>33</v>
      </c>
      <c r="N3650" s="2">
        <v>43962.5625</v>
      </c>
      <c r="O3650" s="2">
        <v>43962.395833333336</v>
      </c>
      <c r="P3650" s="1" t="s">
        <v>711</v>
      </c>
      <c r="Q3650">
        <v>306</v>
      </c>
      <c r="S3650" s="2">
        <v>43962.395833333336</v>
      </c>
      <c r="T3650" s="1" t="s">
        <v>7368</v>
      </c>
      <c r="U3650" s="1" t="s">
        <v>54</v>
      </c>
      <c r="V3650" s="1" t="s">
        <v>54</v>
      </c>
      <c r="W3650">
        <v>6152</v>
      </c>
      <c r="X3650">
        <v>32</v>
      </c>
      <c r="Y3650">
        <v>54</v>
      </c>
      <c r="Z3650" s="1" t="s">
        <v>7369</v>
      </c>
      <c r="AA3650">
        <v>60084</v>
      </c>
      <c r="AB3650">
        <v>60084</v>
      </c>
      <c r="AC3650">
        <v>1275</v>
      </c>
      <c r="AD3650">
        <v>60084</v>
      </c>
      <c r="AE3650">
        <v>0</v>
      </c>
      <c r="AF3650">
        <v>0</v>
      </c>
      <c r="AG3650" s="1" t="s">
        <v>7370</v>
      </c>
      <c r="AH3650">
        <v>0</v>
      </c>
      <c r="AI3650">
        <v>0</v>
      </c>
      <c r="AJ3650" s="1">
        <f>Y3650/0.1</f>
        <v>540</v>
      </c>
      <c r="AK3650" s="1">
        <f>AC3650-AJ3650</f>
        <v>735</v>
      </c>
      <c r="AL3650" s="28">
        <f>_xlfn.IFNA(INDEX($BD$2:$BD$53,MATCH(B3650,$BC$2:$BC$53,0)),1000)</f>
        <v>3139658</v>
      </c>
      <c r="AM3650" s="1">
        <f>C3650/AL3650*100000</f>
        <v>195.94490864928599</v>
      </c>
      <c r="AN3650" s="17">
        <f>IF(B3651=B3650,IFERROR((C3650/C3651)-1,0),0)</f>
        <v>8.8553624139062759E-3</v>
      </c>
      <c r="AO3650" s="26">
        <f>IFERROR(LOG(2)/LOG(1+(AN3650)),AN3650)</f>
        <v>78.620351504327388</v>
      </c>
      <c r="AP3650" s="26">
        <f>AVERAGE(Y3650:Y3656)</f>
        <v>94.428571428571431</v>
      </c>
      <c r="AR3650" s="1">
        <f>Q3650/AL3650*100000</f>
        <v>9.7462844679261238</v>
      </c>
      <c r="AS3650" s="25">
        <f>IF(B3651=B3650,IFERROR((AE3650/AE3651)-1,0),0)</f>
        <v>-1</v>
      </c>
      <c r="AT3650" s="26">
        <f>IFERROR(LOG(2)/LOG(1+(AS3650)),AS3650)</f>
        <v>-1</v>
      </c>
      <c r="AU3650" s="26">
        <f>AVERAGE(AE3650:AE3656)</f>
        <v>6.2857142857142856</v>
      </c>
      <c r="AV3650" s="19">
        <f>ROUNDDOWN(N3650,0)</f>
        <v>43962</v>
      </c>
      <c r="AW3650" s="29" cm="1">
        <f t="array" ref="AW3650">_xlfn.ANCHORARRAY(AV3650)-1</f>
        <v>43961</v>
      </c>
    </row>
    <row r="3651" spans="1:49" x14ac:dyDescent="0.25">
      <c r="A3651">
        <v>20200510</v>
      </c>
      <c r="B3651" s="1" t="s">
        <v>69</v>
      </c>
      <c r="C3651">
        <v>6098</v>
      </c>
      <c r="D3651">
        <v>52711</v>
      </c>
      <c r="F3651">
        <v>444</v>
      </c>
      <c r="H3651">
        <v>116</v>
      </c>
      <c r="J3651">
        <v>65</v>
      </c>
      <c r="L3651">
        <v>182</v>
      </c>
      <c r="M3651" s="1" t="s">
        <v>33</v>
      </c>
      <c r="N3651" s="2">
        <v>43961.520833333336</v>
      </c>
      <c r="O3651" s="2">
        <v>43961.354166666664</v>
      </c>
      <c r="P3651" s="1" t="s">
        <v>733</v>
      </c>
      <c r="Q3651">
        <v>306</v>
      </c>
      <c r="S3651" s="2">
        <v>43961.354166666664</v>
      </c>
      <c r="T3651" s="1" t="s">
        <v>7488</v>
      </c>
      <c r="U3651" s="1" t="s">
        <v>54</v>
      </c>
      <c r="V3651" s="1" t="s">
        <v>54</v>
      </c>
      <c r="W3651">
        <v>6098</v>
      </c>
      <c r="X3651">
        <v>32</v>
      </c>
      <c r="Y3651">
        <v>70</v>
      </c>
      <c r="Z3651" s="1" t="s">
        <v>7489</v>
      </c>
      <c r="AA3651">
        <v>58809</v>
      </c>
      <c r="AB3651">
        <v>58809</v>
      </c>
      <c r="AC3651">
        <v>2698</v>
      </c>
      <c r="AD3651">
        <v>58809</v>
      </c>
      <c r="AE3651">
        <v>5</v>
      </c>
      <c r="AF3651">
        <v>0</v>
      </c>
      <c r="AG3651" s="1" t="s">
        <v>7490</v>
      </c>
      <c r="AH3651">
        <v>0</v>
      </c>
      <c r="AI3651">
        <v>0</v>
      </c>
      <c r="AJ3651" s="1">
        <f>Y3651/0.1</f>
        <v>700</v>
      </c>
      <c r="AK3651" s="1">
        <f>AC3651-AJ3651</f>
        <v>1998</v>
      </c>
      <c r="AL3651" s="28">
        <f>_xlfn.IFNA(INDEX($BD$2:$BD$53,MATCH(B3651,$BC$2:$BC$53,0)),1000)</f>
        <v>3139658</v>
      </c>
      <c r="AM3651" s="1">
        <f>C3651/AL3651*100000</f>
        <v>194.22497609612256</v>
      </c>
      <c r="AN3651" s="17">
        <f>IF(B3652=B3651,IFERROR((C3651/C3652)-1,0),0)</f>
        <v>1.1612475116124843E-2</v>
      </c>
      <c r="AO3651" s="26">
        <f>IFERROR(LOG(2)/LOG(1+(AN3651)),AN3651)</f>
        <v>60.035781042404352</v>
      </c>
      <c r="AP3651" s="26">
        <f>AVERAGE(Y3651:Y3657)</f>
        <v>96</v>
      </c>
      <c r="AR3651" s="1">
        <f>Q3651/AL3651*100000</f>
        <v>9.7462844679261238</v>
      </c>
      <c r="AS3651" s="25">
        <f>IF(B3652=B3651,IFERROR((AE3651/AE3652)-1,0),0)</f>
        <v>-0.375</v>
      </c>
      <c r="AT3651" s="26">
        <f>IFERROR(LOG(2)/LOG(1+(AS3651)),AS3651)</f>
        <v>-1.4747698473569486</v>
      </c>
      <c r="AU3651" s="26">
        <f>AVERAGE(AE3651:AE3657)</f>
        <v>7</v>
      </c>
      <c r="AV3651" s="19">
        <f>ROUNDDOWN(N3651,0)</f>
        <v>43961</v>
      </c>
      <c r="AW3651" s="29" cm="1">
        <f t="array" ref="AW3651">_xlfn.ANCHORARRAY(AV3651)-1</f>
        <v>43960</v>
      </c>
    </row>
    <row r="3652" spans="1:49" x14ac:dyDescent="0.25">
      <c r="A3652">
        <v>20200509</v>
      </c>
      <c r="B3652" s="1" t="s">
        <v>69</v>
      </c>
      <c r="C3652">
        <v>6028</v>
      </c>
      <c r="D3652">
        <v>50083</v>
      </c>
      <c r="L3652">
        <v>205</v>
      </c>
      <c r="M3652" s="1" t="s">
        <v>60</v>
      </c>
      <c r="N3652" s="2">
        <v>43960.5</v>
      </c>
      <c r="O3652" s="2">
        <v>43960.333333333336</v>
      </c>
      <c r="P3652" s="1" t="s">
        <v>757</v>
      </c>
      <c r="Q3652">
        <v>301</v>
      </c>
      <c r="S3652" s="2">
        <v>43960.333333333336</v>
      </c>
      <c r="T3652" s="1" t="s">
        <v>7598</v>
      </c>
      <c r="U3652" s="1" t="s">
        <v>54</v>
      </c>
      <c r="V3652" s="1" t="s">
        <v>54</v>
      </c>
      <c r="W3652">
        <v>6028</v>
      </c>
      <c r="X3652">
        <v>32</v>
      </c>
      <c r="Y3652">
        <v>144</v>
      </c>
      <c r="Z3652" s="1" t="s">
        <v>7599</v>
      </c>
      <c r="AA3652">
        <v>56111</v>
      </c>
      <c r="AB3652">
        <v>56111</v>
      </c>
      <c r="AC3652">
        <v>2767</v>
      </c>
      <c r="AD3652">
        <v>56111</v>
      </c>
      <c r="AE3652">
        <v>8</v>
      </c>
      <c r="AF3652">
        <v>0</v>
      </c>
      <c r="AG3652" s="1" t="s">
        <v>7600</v>
      </c>
      <c r="AH3652">
        <v>0</v>
      </c>
      <c r="AI3652">
        <v>0</v>
      </c>
      <c r="AJ3652" s="1">
        <f>Y3652/0.1</f>
        <v>1440</v>
      </c>
      <c r="AK3652" s="1">
        <f>AC3652-AJ3652</f>
        <v>1327</v>
      </c>
      <c r="AL3652" s="28">
        <f>_xlfn.IFNA(INDEX($BD$2:$BD$53,MATCH(B3652,$BC$2:$BC$53,0)),1000)</f>
        <v>3139658</v>
      </c>
      <c r="AM3652" s="1">
        <f>C3652/AL3652*100000</f>
        <v>191.99543389757739</v>
      </c>
      <c r="AN3652" s="17">
        <f>IF(B3653=B3652,IFERROR((C3652/C3653)-1,0),0)</f>
        <v>2.4473147518694782E-2</v>
      </c>
      <c r="AO3652" s="26">
        <f>IFERROR(LOG(2)/LOG(1+(AN3652)),AN3652)</f>
        <v>28.667940961444522</v>
      </c>
      <c r="AP3652" s="26">
        <f>AVERAGE(Y3652:Y3658)</f>
        <v>102.42857142857143</v>
      </c>
      <c r="AR3652" s="1">
        <f>Q3652/AL3652*100000</f>
        <v>9.5870314537443253</v>
      </c>
      <c r="AS3652" s="25">
        <f>IF(B3653=B3652,IFERROR((AE3652/AE3653)-1,0),0)</f>
        <v>0.14285714285714279</v>
      </c>
      <c r="AT3652" s="26">
        <f>IFERROR(LOG(2)/LOG(1+(AS3652)),AS3652)</f>
        <v>5.1908930696844333</v>
      </c>
      <c r="AU3652" s="26">
        <f>AVERAGE(AE3652:AE3658)</f>
        <v>6.7142857142857144</v>
      </c>
      <c r="AV3652" s="19">
        <f>ROUNDDOWN(N3652,0)</f>
        <v>43960</v>
      </c>
      <c r="AW3652" s="29" cm="1">
        <f t="array" ref="AW3652">_xlfn.ANCHORARRAY(AV3652)-1</f>
        <v>43959</v>
      </c>
    </row>
    <row r="3653" spans="1:49" x14ac:dyDescent="0.25">
      <c r="A3653">
        <v>20200508</v>
      </c>
      <c r="B3653" s="1" t="s">
        <v>69</v>
      </c>
      <c r="C3653">
        <v>5884</v>
      </c>
      <c r="D3653">
        <v>47460</v>
      </c>
      <c r="L3653">
        <v>205</v>
      </c>
      <c r="M3653" s="1" t="s">
        <v>60</v>
      </c>
      <c r="N3653" s="2">
        <v>43959.534722222219</v>
      </c>
      <c r="O3653" s="2">
        <v>43959.368055555555</v>
      </c>
      <c r="P3653" s="1" t="s">
        <v>785</v>
      </c>
      <c r="Q3653">
        <v>293</v>
      </c>
      <c r="S3653" s="2">
        <v>43959.368055555555</v>
      </c>
      <c r="T3653" s="1" t="s">
        <v>7712</v>
      </c>
      <c r="U3653" s="1" t="s">
        <v>54</v>
      </c>
      <c r="V3653" s="1" t="s">
        <v>54</v>
      </c>
      <c r="W3653">
        <v>5884</v>
      </c>
      <c r="X3653">
        <v>32</v>
      </c>
      <c r="Y3653">
        <v>118</v>
      </c>
      <c r="Z3653" s="1" t="s">
        <v>7713</v>
      </c>
      <c r="AA3653">
        <v>53344</v>
      </c>
      <c r="AB3653">
        <v>53344</v>
      </c>
      <c r="AC3653">
        <v>1987</v>
      </c>
      <c r="AD3653">
        <v>53344</v>
      </c>
      <c r="AE3653">
        <v>7</v>
      </c>
      <c r="AF3653">
        <v>0</v>
      </c>
      <c r="AG3653" s="1" t="s">
        <v>7714</v>
      </c>
      <c r="AH3653">
        <v>0</v>
      </c>
      <c r="AI3653">
        <v>0</v>
      </c>
      <c r="AJ3653" s="1">
        <f>Y3653/0.1</f>
        <v>1180</v>
      </c>
      <c r="AK3653" s="1">
        <f>AC3653-AJ3653</f>
        <v>807</v>
      </c>
      <c r="AL3653" s="28">
        <f>_xlfn.IFNA(INDEX($BD$2:$BD$53,MATCH(B3653,$BC$2:$BC$53,0)),1000)</f>
        <v>3139658</v>
      </c>
      <c r="AM3653" s="1">
        <f>C3653/AL3653*100000</f>
        <v>187.40894708914155</v>
      </c>
      <c r="AN3653" s="17">
        <f>IF(B3654=B3653,IFERROR((C3653/C3654)-1,0),0)</f>
        <v>2.0464793617759325E-2</v>
      </c>
      <c r="AO3653" s="26">
        <f>IFERROR(LOG(2)/LOG(1+(AN3653)),AN3653)</f>
        <v>34.215629227618656</v>
      </c>
      <c r="AP3653" s="26">
        <f>AVERAGE(Y3653:Y3659)</f>
        <v>93.857142857142861</v>
      </c>
      <c r="AR3653" s="1">
        <f>Q3653/AL3653*100000</f>
        <v>9.3322266310534463</v>
      </c>
      <c r="AS3653" s="25">
        <f>IF(B3654=B3653,IFERROR((AE3653/AE3654)-1,0),0)</f>
        <v>-0.30000000000000004</v>
      </c>
      <c r="AT3653" s="26">
        <f>IFERROR(LOG(2)/LOG(1+(AS3653)),AS3653)</f>
        <v>-1.9433582098747317</v>
      </c>
      <c r="AU3653" s="26">
        <f>AVERAGE(AE3653:AE3659)</f>
        <v>7.1428571428571432</v>
      </c>
      <c r="AV3653" s="19">
        <f>ROUNDDOWN(N3653,0)</f>
        <v>43959</v>
      </c>
      <c r="AW3653" s="29" cm="1">
        <f t="array" ref="AW3653">_xlfn.ANCHORARRAY(AV3653)-1</f>
        <v>43958</v>
      </c>
    </row>
    <row r="3654" spans="1:49" x14ac:dyDescent="0.25">
      <c r="A3654">
        <v>20200507</v>
      </c>
      <c r="B3654" s="1" t="s">
        <v>69</v>
      </c>
      <c r="C3654">
        <v>5766</v>
      </c>
      <c r="D3654">
        <v>45591</v>
      </c>
      <c r="L3654">
        <v>205</v>
      </c>
      <c r="M3654" s="1" t="s">
        <v>60</v>
      </c>
      <c r="N3654" s="2">
        <v>43958.527777777781</v>
      </c>
      <c r="O3654" s="2">
        <v>43958.361111111109</v>
      </c>
      <c r="P3654" s="1" t="s">
        <v>808</v>
      </c>
      <c r="Q3654">
        <v>286</v>
      </c>
      <c r="S3654" s="2">
        <v>43958.361111111109</v>
      </c>
      <c r="T3654" s="1" t="s">
        <v>7833</v>
      </c>
      <c r="U3654" s="1" t="s">
        <v>54</v>
      </c>
      <c r="V3654" s="1" t="s">
        <v>54</v>
      </c>
      <c r="W3654">
        <v>5766</v>
      </c>
      <c r="X3654">
        <v>32</v>
      </c>
      <c r="Y3654">
        <v>103</v>
      </c>
      <c r="Z3654" s="1" t="s">
        <v>2969</v>
      </c>
      <c r="AA3654">
        <v>51357</v>
      </c>
      <c r="AB3654">
        <v>51357</v>
      </c>
      <c r="AC3654">
        <v>2082</v>
      </c>
      <c r="AD3654">
        <v>51357</v>
      </c>
      <c r="AE3654">
        <v>10</v>
      </c>
      <c r="AF3654">
        <v>0</v>
      </c>
      <c r="AG3654" s="1" t="s">
        <v>7834</v>
      </c>
      <c r="AH3654">
        <v>0</v>
      </c>
      <c r="AI3654">
        <v>0</v>
      </c>
      <c r="AJ3654" s="1">
        <f>Y3654/0.1</f>
        <v>1030</v>
      </c>
      <c r="AK3654" s="1">
        <f>AC3654-AJ3654</f>
        <v>1052</v>
      </c>
      <c r="AL3654" s="28">
        <f>_xlfn.IFNA(INDEX($BD$2:$BD$53,MATCH(B3654,$BC$2:$BC$53,0)),1000)</f>
        <v>3139658</v>
      </c>
      <c r="AM3654" s="1">
        <f>C3654/AL3654*100000</f>
        <v>183.65057595445109</v>
      </c>
      <c r="AN3654" s="17">
        <f>IF(B3655=B3654,IFERROR((C3654/C3655)-1,0),0)</f>
        <v>1.8188239449055343E-2</v>
      </c>
      <c r="AO3654" s="26">
        <f>IFERROR(LOG(2)/LOG(1+(AN3654)),AN3654)</f>
        <v>38.455168204186911</v>
      </c>
      <c r="AP3654" s="26">
        <f>AVERAGE(Y3654:Y3660)</f>
        <v>109.71428571428571</v>
      </c>
      <c r="AR3654" s="1">
        <f>Q3654/AL3654*100000</f>
        <v>9.1092724111989263</v>
      </c>
      <c r="AS3654" s="25">
        <f>IF(B3655=B3654,IFERROR((AE3654/AE3655)-1,0),0)</f>
        <v>0.25</v>
      </c>
      <c r="AT3654" s="26">
        <f>IFERROR(LOG(2)/LOG(1+(AS3654)),AS3654)</f>
        <v>3.1062837195053898</v>
      </c>
      <c r="AU3654" s="26">
        <f>AVERAGE(AE3654:AE3660)</f>
        <v>7</v>
      </c>
      <c r="AV3654" s="19">
        <f>ROUNDDOWN(N3654,0)</f>
        <v>43958</v>
      </c>
      <c r="AW3654" s="29" cm="1">
        <f t="array" ref="AW3654">_xlfn.ANCHORARRAY(AV3654)-1</f>
        <v>43957</v>
      </c>
    </row>
    <row r="3655" spans="1:49" x14ac:dyDescent="0.25">
      <c r="A3655">
        <v>20200506</v>
      </c>
      <c r="B3655" s="1" t="s">
        <v>69</v>
      </c>
      <c r="C3655">
        <v>5663</v>
      </c>
      <c r="D3655">
        <v>43612</v>
      </c>
      <c r="L3655">
        <v>203</v>
      </c>
      <c r="M3655" s="1" t="s">
        <v>60</v>
      </c>
      <c r="N3655" s="2">
        <v>43957.527777777781</v>
      </c>
      <c r="O3655" s="2">
        <v>43957.361111111109</v>
      </c>
      <c r="P3655" s="1" t="s">
        <v>831</v>
      </c>
      <c r="Q3655">
        <v>276</v>
      </c>
      <c r="S3655" s="2">
        <v>43957.361111111109</v>
      </c>
      <c r="T3655" s="1" t="s">
        <v>7947</v>
      </c>
      <c r="U3655" s="1" t="s">
        <v>54</v>
      </c>
      <c r="V3655" s="1" t="s">
        <v>54</v>
      </c>
      <c r="W3655">
        <v>5663</v>
      </c>
      <c r="X3655">
        <v>32</v>
      </c>
      <c r="Y3655">
        <v>69</v>
      </c>
      <c r="Z3655" s="1" t="s">
        <v>7948</v>
      </c>
      <c r="AA3655">
        <v>49275</v>
      </c>
      <c r="AB3655">
        <v>49275</v>
      </c>
      <c r="AC3655">
        <v>1391</v>
      </c>
      <c r="AD3655">
        <v>49275</v>
      </c>
      <c r="AE3655">
        <v>8</v>
      </c>
      <c r="AF3655">
        <v>0</v>
      </c>
      <c r="AG3655" s="1" t="s">
        <v>7949</v>
      </c>
      <c r="AH3655">
        <v>0</v>
      </c>
      <c r="AI3655">
        <v>0</v>
      </c>
      <c r="AJ3655" s="1">
        <f>Y3655/0.1</f>
        <v>690</v>
      </c>
      <c r="AK3655" s="1">
        <f>AC3655-AJ3655</f>
        <v>701</v>
      </c>
      <c r="AL3655" s="28">
        <f>_xlfn.IFNA(INDEX($BD$2:$BD$53,MATCH(B3655,$BC$2:$BC$53,0)),1000)</f>
        <v>3139658</v>
      </c>
      <c r="AM3655" s="1">
        <f>C3655/AL3655*100000</f>
        <v>180.36996386230601</v>
      </c>
      <c r="AN3655" s="17">
        <f>IF(B3656=B3655,IFERROR((C3655/C3656)-1,0),0)</f>
        <v>1.2334644261708938E-2</v>
      </c>
      <c r="AO3655" s="26">
        <f>IFERROR(LOG(2)/LOG(1+(AN3655)),AN3655)</f>
        <v>56.541015155253824</v>
      </c>
      <c r="AP3655" s="26">
        <f>AVERAGE(Y3655:Y3661)</f>
        <v>109.28571428571429</v>
      </c>
      <c r="AR3655" s="1">
        <f>Q3655/AL3655*100000</f>
        <v>8.7907663828353275</v>
      </c>
      <c r="AS3655" s="25">
        <f>IF(B3656=B3655,IFERROR((AE3655/AE3656)-1,0),0)</f>
        <v>0.33333333333333326</v>
      </c>
      <c r="AT3655" s="26">
        <f>IFERROR(LOG(2)/LOG(1+(AS3655)),AS3655)</f>
        <v>2.4094208396532095</v>
      </c>
      <c r="AU3655" s="26">
        <f>AVERAGE(AE3655:AE3661)</f>
        <v>6.5714285714285712</v>
      </c>
      <c r="AV3655" s="19">
        <f>ROUNDDOWN(N3655,0)</f>
        <v>43957</v>
      </c>
      <c r="AW3655" s="29" cm="1">
        <f t="array" ref="AW3655">_xlfn.ANCHORARRAY(AV3655)-1</f>
        <v>43956</v>
      </c>
    </row>
    <row r="3656" spans="1:49" x14ac:dyDescent="0.25">
      <c r="A3656">
        <v>20200505</v>
      </c>
      <c r="B3656" s="1" t="s">
        <v>69</v>
      </c>
      <c r="C3656">
        <v>5594</v>
      </c>
      <c r="D3656">
        <v>42290</v>
      </c>
      <c r="L3656">
        <v>200</v>
      </c>
      <c r="M3656" s="1" t="s">
        <v>60</v>
      </c>
      <c r="N3656" s="2">
        <v>43956.416666666664</v>
      </c>
      <c r="O3656" s="2">
        <v>43956.25</v>
      </c>
      <c r="P3656" s="1" t="s">
        <v>850</v>
      </c>
      <c r="Q3656">
        <v>268</v>
      </c>
      <c r="S3656" s="2">
        <v>43956.25</v>
      </c>
      <c r="T3656" s="1" t="s">
        <v>8065</v>
      </c>
      <c r="U3656" s="1" t="s">
        <v>54</v>
      </c>
      <c r="V3656" s="1" t="s">
        <v>54</v>
      </c>
      <c r="W3656">
        <v>5594</v>
      </c>
      <c r="X3656">
        <v>32</v>
      </c>
      <c r="Y3656">
        <v>103</v>
      </c>
      <c r="Z3656" s="1" t="s">
        <v>8066</v>
      </c>
      <c r="AA3656">
        <v>47884</v>
      </c>
      <c r="AB3656">
        <v>47884</v>
      </c>
      <c r="AC3656">
        <v>1718</v>
      </c>
      <c r="AD3656">
        <v>47884</v>
      </c>
      <c r="AE3656">
        <v>6</v>
      </c>
      <c r="AF3656">
        <v>0</v>
      </c>
      <c r="AG3656" s="1" t="s">
        <v>8067</v>
      </c>
      <c r="AH3656">
        <v>0</v>
      </c>
      <c r="AI3656">
        <v>0</v>
      </c>
      <c r="AJ3656" s="1">
        <f>Y3656/0.1</f>
        <v>1030</v>
      </c>
      <c r="AK3656" s="1">
        <f>AC3656-AJ3656</f>
        <v>688</v>
      </c>
      <c r="AL3656" s="28">
        <f>_xlfn.IFNA(INDEX($BD$2:$BD$53,MATCH(B3656,$BC$2:$BC$53,0)),1000)</f>
        <v>3139658</v>
      </c>
      <c r="AM3656" s="1">
        <f>C3656/AL3656*100000</f>
        <v>178.17227226659719</v>
      </c>
      <c r="AN3656" s="17">
        <f>IF(B3657=B3656,IFERROR((C3656/C3657)-1,0),0)</f>
        <v>1.8757967583318047E-2</v>
      </c>
      <c r="AO3656" s="26">
        <f>IFERROR(LOG(2)/LOG(1+(AN3656)),AN3656)</f>
        <v>37.297647397148779</v>
      </c>
      <c r="AP3656" s="26">
        <f>AVERAGE(Y3656:Y3662)</f>
        <v>112.71428571428571</v>
      </c>
      <c r="AR3656" s="1">
        <f>Q3656/AL3656*100000</f>
        <v>8.5359615601444485</v>
      </c>
      <c r="AS3656" s="25">
        <f>IF(B3657=B3656,IFERROR((AE3656/AE3657)-1,0),0)</f>
        <v>0.19999999999999996</v>
      </c>
      <c r="AT3656" s="26">
        <f>IFERROR(LOG(2)/LOG(1+(AS3656)),AS3656)</f>
        <v>3.8017840169239308</v>
      </c>
      <c r="AU3656" s="26">
        <f>AVERAGE(AE3656:AE3662)</f>
        <v>7</v>
      </c>
      <c r="AV3656" s="19">
        <f>ROUNDDOWN(N3656,0)</f>
        <v>43956</v>
      </c>
      <c r="AW3656" s="29" cm="1">
        <f t="array" ref="AW3656">_xlfn.ANCHORARRAY(AV3656)-1</f>
        <v>43955</v>
      </c>
    </row>
    <row r="3657" spans="1:49" x14ac:dyDescent="0.25">
      <c r="A3657">
        <v>20200504</v>
      </c>
      <c r="B3657" s="1" t="s">
        <v>69</v>
      </c>
      <c r="C3657">
        <v>5491</v>
      </c>
      <c r="D3657">
        <v>40675</v>
      </c>
      <c r="L3657">
        <v>185</v>
      </c>
      <c r="M3657" s="1" t="s">
        <v>60</v>
      </c>
      <c r="N3657" s="2">
        <v>43955.458333333336</v>
      </c>
      <c r="O3657" s="2">
        <v>43955.291666666664</v>
      </c>
      <c r="P3657" s="1" t="s">
        <v>880</v>
      </c>
      <c r="Q3657">
        <v>262</v>
      </c>
      <c r="S3657" s="2">
        <v>43955.291666666664</v>
      </c>
      <c r="T3657" s="1" t="s">
        <v>8180</v>
      </c>
      <c r="U3657" s="1" t="s">
        <v>54</v>
      </c>
      <c r="V3657" s="1" t="s">
        <v>54</v>
      </c>
      <c r="W3657">
        <v>5491</v>
      </c>
      <c r="X3657">
        <v>32</v>
      </c>
      <c r="Y3657">
        <v>65</v>
      </c>
      <c r="Z3657" s="1" t="s">
        <v>5915</v>
      </c>
      <c r="AA3657">
        <v>46166</v>
      </c>
      <c r="AB3657">
        <v>46166</v>
      </c>
      <c r="AC3657">
        <v>897</v>
      </c>
      <c r="AD3657">
        <v>46166</v>
      </c>
      <c r="AE3657">
        <v>5</v>
      </c>
      <c r="AF3657">
        <v>0</v>
      </c>
      <c r="AG3657" s="1" t="s">
        <v>8181</v>
      </c>
      <c r="AH3657">
        <v>0</v>
      </c>
      <c r="AI3657">
        <v>0</v>
      </c>
      <c r="AJ3657" s="1">
        <f>Y3657/0.1</f>
        <v>650</v>
      </c>
      <c r="AK3657" s="1">
        <f>AC3657-AJ3657</f>
        <v>247</v>
      </c>
      <c r="AL3657" s="28">
        <f>_xlfn.IFNA(INDEX($BD$2:$BD$53,MATCH(B3657,$BC$2:$BC$53,0)),1000)</f>
        <v>3139658</v>
      </c>
      <c r="AM3657" s="1">
        <f>C3657/AL3657*100000</f>
        <v>174.89166017445214</v>
      </c>
      <c r="AN3657" s="17">
        <f>IF(B3658=B3657,IFERROR((C3657/C3658)-1,0),0)</f>
        <v>1.1979358643567917E-2</v>
      </c>
      <c r="AO3657" s="26">
        <f>IFERROR(LOG(2)/LOG(1+(AN3657)),AN3657)</f>
        <v>58.207679621388444</v>
      </c>
      <c r="AP3657" s="26">
        <f>AVERAGE(Y3657:Y3663)</f>
        <v>114.42857142857143</v>
      </c>
      <c r="AR3657" s="1">
        <f>Q3657/AL3657*100000</f>
        <v>8.3448579431262893</v>
      </c>
      <c r="AS3657" s="25">
        <f>IF(B3658=B3657,IFERROR((AE3657/AE3658)-1,0),0)</f>
        <v>0.66666666666666674</v>
      </c>
      <c r="AT3657" s="26">
        <f>IFERROR(LOG(2)/LOG(1+(AS3657)),AS3657)</f>
        <v>1.3569154488567239</v>
      </c>
      <c r="AU3657" s="26">
        <f>AVERAGE(AE3657:AE3663)</f>
        <v>8</v>
      </c>
      <c r="AV3657" s="19">
        <f>ROUNDDOWN(N3657,0)</f>
        <v>43955</v>
      </c>
      <c r="AW3657" s="29" cm="1">
        <f t="array" ref="AW3657">_xlfn.ANCHORARRAY(AV3657)-1</f>
        <v>43954</v>
      </c>
    </row>
    <row r="3658" spans="1:49" x14ac:dyDescent="0.25">
      <c r="A3658">
        <v>20200503</v>
      </c>
      <c r="B3658" s="1" t="s">
        <v>69</v>
      </c>
      <c r="C3658">
        <v>5426</v>
      </c>
      <c r="D3658">
        <v>39843</v>
      </c>
      <c r="L3658">
        <v>182</v>
      </c>
      <c r="M3658" s="1" t="s">
        <v>60</v>
      </c>
      <c r="N3658" s="2">
        <v>43954.416666666664</v>
      </c>
      <c r="O3658" s="2">
        <v>43954.25</v>
      </c>
      <c r="P3658" s="1" t="s">
        <v>888</v>
      </c>
      <c r="Q3658">
        <v>257</v>
      </c>
      <c r="S3658" s="2">
        <v>43954.25</v>
      </c>
      <c r="T3658" s="1" t="s">
        <v>4378</v>
      </c>
      <c r="U3658" s="1" t="s">
        <v>54</v>
      </c>
      <c r="V3658" s="1" t="s">
        <v>54</v>
      </c>
      <c r="W3658">
        <v>5426</v>
      </c>
      <c r="X3658">
        <v>32</v>
      </c>
      <c r="Y3658">
        <v>115</v>
      </c>
      <c r="Z3658" s="1" t="s">
        <v>5073</v>
      </c>
      <c r="AA3658">
        <v>45269</v>
      </c>
      <c r="AB3658">
        <v>45269</v>
      </c>
      <c r="AC3658">
        <v>882</v>
      </c>
      <c r="AD3658">
        <v>45269</v>
      </c>
      <c r="AE3658">
        <v>3</v>
      </c>
      <c r="AF3658">
        <v>0</v>
      </c>
      <c r="AG3658" s="1" t="s">
        <v>8292</v>
      </c>
      <c r="AH3658">
        <v>0</v>
      </c>
      <c r="AI3658">
        <v>0</v>
      </c>
      <c r="AJ3658" s="1">
        <f>Y3658/0.1</f>
        <v>1150</v>
      </c>
      <c r="AK3658" s="1">
        <f>AC3658-AJ3658</f>
        <v>-268</v>
      </c>
      <c r="AL3658" s="28">
        <f>_xlfn.IFNA(INDEX($BD$2:$BD$53,MATCH(B3658,$BC$2:$BC$53,0)),1000)</f>
        <v>3139658</v>
      </c>
      <c r="AM3658" s="1">
        <f>C3658/AL3658*100000</f>
        <v>172.82137099008872</v>
      </c>
      <c r="AN3658" s="17">
        <f>IF(B3659=B3658,IFERROR((C3658/C3659)-1,0),0)</f>
        <v>2.1653172660515807E-2</v>
      </c>
      <c r="AO3658" s="26">
        <f>IFERROR(LOG(2)/LOG(1+(AN3658)),AN3658)</f>
        <v>32.356681220591881</v>
      </c>
      <c r="AP3658" s="26">
        <f>AVERAGE(Y3658:Y3664)</f>
        <v>117.71428571428571</v>
      </c>
      <c r="AR3658" s="1">
        <f>Q3658/AL3658*100000</f>
        <v>8.1856049289444908</v>
      </c>
      <c r="AS3658" s="25">
        <f>IF(B3659=B3658,IFERROR((AE3658/AE3659)-1,0),0)</f>
        <v>-0.72727272727272729</v>
      </c>
      <c r="AT3658" s="26">
        <f>IFERROR(LOG(2)/LOG(1+(AS3658)),AS3658)</f>
        <v>-0.53348438256038389</v>
      </c>
      <c r="AU3658" s="26">
        <f>AVERAGE(AE3658:AE3664)</f>
        <v>7.2857142857142856</v>
      </c>
      <c r="AV3658" s="19">
        <f>ROUNDDOWN(N3658,0)</f>
        <v>43954</v>
      </c>
      <c r="AW3658" s="29" cm="1">
        <f t="array" ref="AW3658">_xlfn.ANCHORARRAY(AV3658)-1</f>
        <v>43953</v>
      </c>
    </row>
    <row r="3659" spans="1:49" x14ac:dyDescent="0.25">
      <c r="A3659">
        <v>20200502</v>
      </c>
      <c r="B3659" s="1" t="s">
        <v>69</v>
      </c>
      <c r="C3659">
        <v>5311</v>
      </c>
      <c r="D3659">
        <v>39076</v>
      </c>
      <c r="L3659">
        <v>182</v>
      </c>
      <c r="M3659" s="1" t="s">
        <v>60</v>
      </c>
      <c r="N3659" s="2">
        <v>43953.416666666664</v>
      </c>
      <c r="O3659" s="2">
        <v>43953.25</v>
      </c>
      <c r="P3659" s="1" t="s">
        <v>919</v>
      </c>
      <c r="Q3659">
        <v>254</v>
      </c>
      <c r="S3659" s="2">
        <v>43953.25</v>
      </c>
      <c r="T3659" s="1" t="s">
        <v>8397</v>
      </c>
      <c r="U3659" s="1" t="s">
        <v>54</v>
      </c>
      <c r="V3659" s="1" t="s">
        <v>54</v>
      </c>
      <c r="W3659">
        <v>5311</v>
      </c>
      <c r="X3659">
        <v>32</v>
      </c>
      <c r="Y3659">
        <v>84</v>
      </c>
      <c r="Z3659" s="1" t="s">
        <v>8398</v>
      </c>
      <c r="AA3659">
        <v>44387</v>
      </c>
      <c r="AB3659">
        <v>44387</v>
      </c>
      <c r="AC3659">
        <v>792</v>
      </c>
      <c r="AD3659">
        <v>44387</v>
      </c>
      <c r="AE3659">
        <v>11</v>
      </c>
      <c r="AF3659">
        <v>0</v>
      </c>
      <c r="AG3659" s="1" t="s">
        <v>8399</v>
      </c>
      <c r="AH3659">
        <v>0</v>
      </c>
      <c r="AI3659">
        <v>0</v>
      </c>
      <c r="AJ3659" s="1">
        <f>Y3659/0.1</f>
        <v>840</v>
      </c>
      <c r="AK3659" s="1">
        <f>AC3659-AJ3659</f>
        <v>-48</v>
      </c>
      <c r="AL3659" s="28">
        <f>_xlfn.IFNA(INDEX($BD$2:$BD$53,MATCH(B3659,$BC$2:$BC$53,0)),1000)</f>
        <v>3139658</v>
      </c>
      <c r="AM3659" s="1">
        <f>C3659/AL3659*100000</f>
        <v>169.15855166390733</v>
      </c>
      <c r="AN3659" s="17">
        <f>IF(B3660=B3659,IFERROR((C3659/C3660)-1,0),0)</f>
        <v>1.607040367323509E-2</v>
      </c>
      <c r="AO3659" s="26">
        <f>IFERROR(LOG(2)/LOG(1+(AN3659)),AN3659)</f>
        <v>43.477561196642611</v>
      </c>
      <c r="AP3659" s="26">
        <f>AVERAGE(Y3659:Y3665)</f>
        <v>110.28571428571429</v>
      </c>
      <c r="AR3659" s="1">
        <f>Q3659/AL3659*100000</f>
        <v>8.0900531204354102</v>
      </c>
      <c r="AS3659" s="25">
        <f>IF(B3660=B3659,IFERROR((AE3659/AE3660)-1,0),0)</f>
        <v>0.83333333333333326</v>
      </c>
      <c r="AT3659" s="26">
        <f>IFERROR(LOG(2)/LOG(1+(AS3659)),AS3659)</f>
        <v>1.1435509608195187</v>
      </c>
      <c r="AU3659" s="26">
        <f>AVERAGE(AE3659:AE3665)</f>
        <v>7.1428571428571432</v>
      </c>
      <c r="AV3659" s="19">
        <f>ROUNDDOWN(N3659,0)</f>
        <v>43953</v>
      </c>
      <c r="AW3659" s="29" cm="1">
        <f t="array" ref="AW3659">_xlfn.ANCHORARRAY(AV3659)-1</f>
        <v>43952</v>
      </c>
    </row>
    <row r="3660" spans="1:49" x14ac:dyDescent="0.25">
      <c r="A3660">
        <v>20200501</v>
      </c>
      <c r="B3660" s="1" t="s">
        <v>69</v>
      </c>
      <c r="C3660">
        <v>5227</v>
      </c>
      <c r="D3660">
        <v>38368</v>
      </c>
      <c r="L3660">
        <v>182</v>
      </c>
      <c r="M3660" s="1" t="s">
        <v>60</v>
      </c>
      <c r="N3660" s="2">
        <v>43952.416666666664</v>
      </c>
      <c r="O3660" s="2">
        <v>43952.25</v>
      </c>
      <c r="P3660" s="1" t="s">
        <v>943</v>
      </c>
      <c r="Q3660">
        <v>243</v>
      </c>
      <c r="S3660" s="2">
        <v>43952.25</v>
      </c>
      <c r="T3660" s="1" t="s">
        <v>8512</v>
      </c>
      <c r="U3660" s="1" t="s">
        <v>54</v>
      </c>
      <c r="V3660" s="1" t="s">
        <v>54</v>
      </c>
      <c r="W3660">
        <v>5227</v>
      </c>
      <c r="X3660">
        <v>32</v>
      </c>
      <c r="Y3660">
        <v>229</v>
      </c>
      <c r="Z3660" s="1" t="s">
        <v>8513</v>
      </c>
      <c r="AA3660">
        <v>43595</v>
      </c>
      <c r="AB3660">
        <v>43595</v>
      </c>
      <c r="AC3660">
        <v>1609</v>
      </c>
      <c r="AD3660">
        <v>43595</v>
      </c>
      <c r="AE3660">
        <v>6</v>
      </c>
      <c r="AF3660">
        <v>0</v>
      </c>
      <c r="AG3660" s="1" t="s">
        <v>8514</v>
      </c>
      <c r="AH3660">
        <v>0</v>
      </c>
      <c r="AI3660">
        <v>0</v>
      </c>
      <c r="AJ3660" s="1">
        <f>Y3660/0.1</f>
        <v>2290</v>
      </c>
      <c r="AK3660" s="1">
        <f>AC3660-AJ3660</f>
        <v>-681</v>
      </c>
      <c r="AL3660" s="28">
        <f>_xlfn.IFNA(INDEX($BD$2:$BD$53,MATCH(B3660,$BC$2:$BC$53,0)),1000)</f>
        <v>3139658</v>
      </c>
      <c r="AM3660" s="1">
        <f>C3660/AL3660*100000</f>
        <v>166.48310102565313</v>
      </c>
      <c r="AN3660" s="17">
        <f>IF(B3661=B3660,IFERROR((C3660/C3661)-1,0),0)</f>
        <v>4.5818327330932274E-2</v>
      </c>
      <c r="AO3660" s="26">
        <f>IFERROR(LOG(2)/LOG(1+(AN3660)),AN3660)</f>
        <v>15.472150175567808</v>
      </c>
      <c r="AP3660" s="26">
        <f>AVERAGE(Y3660:Y3666)</f>
        <v>118.42857142857143</v>
      </c>
      <c r="AR3660" s="1">
        <f>Q3660/AL3660*100000</f>
        <v>7.7396964892354525</v>
      </c>
      <c r="AS3660" s="25">
        <f>IF(B3661=B3660,IFERROR((AE3660/AE3661)-1,0),0)</f>
        <v>-0.1428571428571429</v>
      </c>
      <c r="AT3660" s="26">
        <f>IFERROR(LOG(2)/LOG(1+(AS3660)),AS3660)</f>
        <v>-4.4965561056019201</v>
      </c>
      <c r="AU3660" s="26">
        <f>AVERAGE(AE3660:AE3666)</f>
        <v>6.5714285714285712</v>
      </c>
      <c r="AV3660" s="19">
        <f>ROUNDDOWN(N3660,0)</f>
        <v>43952</v>
      </c>
      <c r="AW3660" s="29" cm="1">
        <f t="array" ref="AW3660">_xlfn.ANCHORARRAY(AV3660)-1</f>
        <v>43951</v>
      </c>
    </row>
    <row r="3661" spans="1:49" x14ac:dyDescent="0.25">
      <c r="A3661">
        <v>20200430</v>
      </c>
      <c r="B3661" s="1" t="s">
        <v>69</v>
      </c>
      <c r="C3661">
        <v>4998</v>
      </c>
      <c r="D3661">
        <v>36988</v>
      </c>
      <c r="L3661">
        <v>158</v>
      </c>
      <c r="M3661" s="1" t="s">
        <v>60</v>
      </c>
      <c r="N3661" s="2">
        <v>43951.416666666664</v>
      </c>
      <c r="O3661" s="2">
        <v>43951.25</v>
      </c>
      <c r="P3661" s="1" t="s">
        <v>968</v>
      </c>
      <c r="Q3661">
        <v>237</v>
      </c>
      <c r="S3661" s="2">
        <v>43951.25</v>
      </c>
      <c r="T3661" s="1" t="s">
        <v>8626</v>
      </c>
      <c r="U3661" s="1" t="s">
        <v>54</v>
      </c>
      <c r="V3661" s="1" t="s">
        <v>54</v>
      </c>
      <c r="W3661">
        <v>4998</v>
      </c>
      <c r="X3661">
        <v>32</v>
      </c>
      <c r="Y3661">
        <v>100</v>
      </c>
      <c r="Z3661" s="1" t="s">
        <v>3805</v>
      </c>
      <c r="AA3661">
        <v>41986</v>
      </c>
      <c r="AB3661">
        <v>41986</v>
      </c>
      <c r="AC3661">
        <v>958</v>
      </c>
      <c r="AD3661">
        <v>41986</v>
      </c>
      <c r="AE3661">
        <v>7</v>
      </c>
      <c r="AF3661">
        <v>0</v>
      </c>
      <c r="AG3661" s="1" t="s">
        <v>8627</v>
      </c>
      <c r="AH3661">
        <v>0</v>
      </c>
      <c r="AI3661">
        <v>0</v>
      </c>
      <c r="AJ3661" s="1">
        <f>Y3661/0.1</f>
        <v>1000</v>
      </c>
      <c r="AK3661" s="1">
        <f>AC3661-AJ3661</f>
        <v>-42</v>
      </c>
      <c r="AL3661" s="28">
        <f>_xlfn.IFNA(INDEX($BD$2:$BD$53,MATCH(B3661,$BC$2:$BC$53,0)),1000)</f>
        <v>3139658</v>
      </c>
      <c r="AM3661" s="1">
        <f>C3661/AL3661*100000</f>
        <v>159.1893129761267</v>
      </c>
      <c r="AN3661" s="17">
        <f>IF(B3662=B3661,IFERROR((C3661/C3662)-1,0),0)</f>
        <v>2.0416496529195527E-2</v>
      </c>
      <c r="AO3661" s="26">
        <f>IFERROR(LOG(2)/LOG(1+(AN3661)),AN3661)</f>
        <v>34.295755076199903</v>
      </c>
      <c r="AP3661" s="26">
        <f>AVERAGE(Y3661:Y3667)</f>
        <v>112.85714285714286</v>
      </c>
      <c r="AR3661" s="1">
        <f>Q3661/AL3661*100000</f>
        <v>7.5485928722172924</v>
      </c>
      <c r="AS3661" s="25">
        <f>IF(B3662=B3661,IFERROR((AE3661/AE3662)-1,0),0)</f>
        <v>-0.36363636363636365</v>
      </c>
      <c r="AT3661" s="26">
        <f>IFERROR(LOG(2)/LOG(1+(AS3661)),AS3661)</f>
        <v>-1.5335619341179532</v>
      </c>
      <c r="AU3661" s="26">
        <f>AVERAGE(AE3661:AE3667)</f>
        <v>6.8571428571428568</v>
      </c>
      <c r="AV3661" s="19">
        <f>ROUNDDOWN(N3661,0)</f>
        <v>43951</v>
      </c>
      <c r="AW3661" s="29" cm="1">
        <f t="array" ref="AW3661">_xlfn.ANCHORARRAY(AV3661)-1</f>
        <v>43950</v>
      </c>
    </row>
    <row r="3662" spans="1:49" x14ac:dyDescent="0.25">
      <c r="A3662">
        <v>20200429</v>
      </c>
      <c r="B3662" s="1" t="s">
        <v>69</v>
      </c>
      <c r="C3662">
        <v>4898</v>
      </c>
      <c r="D3662">
        <v>36130</v>
      </c>
      <c r="L3662">
        <v>100</v>
      </c>
      <c r="M3662" s="1" t="s">
        <v>60</v>
      </c>
      <c r="N3662" s="2">
        <v>43950.416666666664</v>
      </c>
      <c r="O3662" s="2">
        <v>43950.25</v>
      </c>
      <c r="P3662" s="1" t="s">
        <v>997</v>
      </c>
      <c r="Q3662">
        <v>230</v>
      </c>
      <c r="S3662" s="2">
        <v>43950.25</v>
      </c>
      <c r="T3662" s="1" t="s">
        <v>8745</v>
      </c>
      <c r="U3662" s="1" t="s">
        <v>54</v>
      </c>
      <c r="V3662" s="1" t="s">
        <v>54</v>
      </c>
      <c r="W3662">
        <v>4898</v>
      </c>
      <c r="X3662">
        <v>32</v>
      </c>
      <c r="Y3662">
        <v>93</v>
      </c>
      <c r="Z3662" s="1" t="s">
        <v>7113</v>
      </c>
      <c r="AA3662">
        <v>41028</v>
      </c>
      <c r="AB3662">
        <v>41028</v>
      </c>
      <c r="AC3662">
        <v>909</v>
      </c>
      <c r="AD3662">
        <v>41028</v>
      </c>
      <c r="AE3662">
        <v>11</v>
      </c>
      <c r="AF3662">
        <v>0</v>
      </c>
      <c r="AG3662" s="1" t="s">
        <v>8746</v>
      </c>
      <c r="AH3662">
        <v>0</v>
      </c>
      <c r="AI3662">
        <v>0</v>
      </c>
      <c r="AJ3662" s="1">
        <f>Y3662/0.1</f>
        <v>930</v>
      </c>
      <c r="AK3662" s="1">
        <f>AC3662-AJ3662</f>
        <v>-21</v>
      </c>
      <c r="AL3662" s="28">
        <f>_xlfn.IFNA(INDEX($BD$2:$BD$53,MATCH(B3662,$BC$2:$BC$53,0)),1000)</f>
        <v>3139658</v>
      </c>
      <c r="AM3662" s="1">
        <f>C3662/AL3662*100000</f>
        <v>156.00425269249072</v>
      </c>
      <c r="AN3662" s="17">
        <f>IF(B3663=B3662,IFERROR((C3662/C3663)-1,0),0)</f>
        <v>1.9354838709677358E-2</v>
      </c>
      <c r="AO3662" s="26">
        <f>IFERROR(LOG(2)/LOG(1+(AN3662)),AN3662)</f>
        <v>36.158070628217338</v>
      </c>
      <c r="AP3662" s="26">
        <f>AVERAGE(Y3662:Y3668)</f>
        <v>116.71428571428571</v>
      </c>
      <c r="AR3662" s="1">
        <f>Q3662/AL3662*100000</f>
        <v>7.3256386523627741</v>
      </c>
      <c r="AS3662" s="25">
        <f>IF(B3663=B3662,IFERROR((AE3662/AE3663)-1,0),0)</f>
        <v>-0.15384615384615385</v>
      </c>
      <c r="AT3662" s="26">
        <f>IFERROR(LOG(2)/LOG(1+(AS3662)),AS3662)</f>
        <v>-4.1492381461821122</v>
      </c>
      <c r="AU3662" s="26">
        <f>AVERAGE(AE3662:AE3668)</f>
        <v>8.2857142857142865</v>
      </c>
      <c r="AV3662" s="19">
        <f>ROUNDDOWN(N3662,0)</f>
        <v>43950</v>
      </c>
      <c r="AW3662" s="29" cm="1">
        <f t="array" ref="AW3662">_xlfn.ANCHORARRAY(AV3662)-1</f>
        <v>43949</v>
      </c>
    </row>
    <row r="3663" spans="1:49" x14ac:dyDescent="0.25">
      <c r="A3663">
        <v>20200428</v>
      </c>
      <c r="B3663" s="1" t="s">
        <v>69</v>
      </c>
      <c r="C3663">
        <v>4805</v>
      </c>
      <c r="D3663">
        <v>35314</v>
      </c>
      <c r="M3663" s="1" t="s">
        <v>89</v>
      </c>
      <c r="N3663" s="2">
        <v>43949.416666666664</v>
      </c>
      <c r="O3663" s="2">
        <v>43949.25</v>
      </c>
      <c r="P3663" s="1" t="s">
        <v>1019</v>
      </c>
      <c r="Q3663">
        <v>219</v>
      </c>
      <c r="S3663" s="2">
        <v>43949.25</v>
      </c>
      <c r="T3663" s="1" t="s">
        <v>54</v>
      </c>
      <c r="U3663" s="1" t="s">
        <v>54</v>
      </c>
      <c r="V3663" s="1" t="s">
        <v>54</v>
      </c>
      <c r="X3663">
        <v>32</v>
      </c>
      <c r="Y3663">
        <v>115</v>
      </c>
      <c r="Z3663" s="1" t="s">
        <v>8858</v>
      </c>
      <c r="AA3663">
        <v>40119</v>
      </c>
      <c r="AB3663">
        <v>40119</v>
      </c>
      <c r="AC3663">
        <v>1306</v>
      </c>
      <c r="AD3663">
        <v>40119</v>
      </c>
      <c r="AE3663">
        <v>13</v>
      </c>
      <c r="AF3663">
        <v>0</v>
      </c>
      <c r="AG3663" s="1" t="s">
        <v>8859</v>
      </c>
      <c r="AH3663">
        <v>0</v>
      </c>
      <c r="AI3663">
        <v>0</v>
      </c>
      <c r="AJ3663" s="1">
        <f>Y3663/0.1</f>
        <v>1150</v>
      </c>
      <c r="AK3663" s="1">
        <f>AC3663-AJ3663</f>
        <v>156</v>
      </c>
      <c r="AL3663" s="28">
        <f>_xlfn.IFNA(INDEX($BD$2:$BD$53,MATCH(B3663,$BC$2:$BC$53,0)),1000)</f>
        <v>3139658</v>
      </c>
      <c r="AM3663" s="1">
        <f>C3663/AL3663*100000</f>
        <v>153.04214662870925</v>
      </c>
      <c r="AN3663" s="17">
        <f>IF(B3664=B3663,IFERROR((C3663/C3664)-1,0),0)</f>
        <v>2.4520255863539342E-2</v>
      </c>
      <c r="AO3663" s="26">
        <f>IFERROR(LOG(2)/LOG(1+(AN3663)),AN3663)</f>
        <v>28.613524577558991</v>
      </c>
      <c r="AP3663" s="26">
        <f>AVERAGE(Y3663:Y3669)</f>
        <v>124</v>
      </c>
      <c r="AR3663" s="1">
        <f>Q3663/AL3663*100000</f>
        <v>6.9752820211628137</v>
      </c>
      <c r="AS3663" s="25">
        <f>IF(B3664=B3663,IFERROR((AE3663/AE3664)-1,0),0)</f>
        <v>0</v>
      </c>
      <c r="AT3663" s="26">
        <f>IFERROR(LOG(2)/LOG(1+(AS3663)),AS3663)</f>
        <v>0</v>
      </c>
      <c r="AU3663" s="26">
        <f>AVERAGE(AE3663:AE3669)</f>
        <v>8</v>
      </c>
      <c r="AV3663" s="19">
        <f>ROUNDDOWN(N3663,0)</f>
        <v>43949</v>
      </c>
      <c r="AW3663" s="29" cm="1">
        <f t="array" ref="AW3663">_xlfn.ANCHORARRAY(AV3663)-1</f>
        <v>43948</v>
      </c>
    </row>
    <row r="3664" spans="1:49" x14ac:dyDescent="0.25">
      <c r="A3664">
        <v>20200427</v>
      </c>
      <c r="B3664" s="1" t="s">
        <v>69</v>
      </c>
      <c r="C3664">
        <v>4690</v>
      </c>
      <c r="D3664">
        <v>34123</v>
      </c>
      <c r="M3664" s="1" t="s">
        <v>89</v>
      </c>
      <c r="N3664" s="2">
        <v>43948.416666666664</v>
      </c>
      <c r="O3664" s="2">
        <v>43948.25</v>
      </c>
      <c r="P3664" s="1" t="s">
        <v>1041</v>
      </c>
      <c r="Q3664">
        <v>206</v>
      </c>
      <c r="S3664" s="2">
        <v>43948.25</v>
      </c>
      <c r="T3664" s="1" t="s">
        <v>54</v>
      </c>
      <c r="U3664" s="1" t="s">
        <v>54</v>
      </c>
      <c r="V3664" s="1" t="s">
        <v>54</v>
      </c>
      <c r="X3664">
        <v>32</v>
      </c>
      <c r="Y3664">
        <v>88</v>
      </c>
      <c r="Z3664" s="1" t="s">
        <v>5426</v>
      </c>
      <c r="AA3664">
        <v>38813</v>
      </c>
      <c r="AB3664">
        <v>38813</v>
      </c>
      <c r="AC3664">
        <v>627</v>
      </c>
      <c r="AD3664">
        <v>38813</v>
      </c>
      <c r="AE3664">
        <v>0</v>
      </c>
      <c r="AF3664">
        <v>0</v>
      </c>
      <c r="AG3664" s="1" t="s">
        <v>8961</v>
      </c>
      <c r="AH3664">
        <v>0</v>
      </c>
      <c r="AI3664">
        <v>0</v>
      </c>
      <c r="AJ3664" s="1">
        <f>Y3664/0.1</f>
        <v>880</v>
      </c>
      <c r="AK3664" s="1">
        <f>AC3664-AJ3664</f>
        <v>-253</v>
      </c>
      <c r="AL3664" s="28">
        <f>_xlfn.IFNA(INDEX($BD$2:$BD$53,MATCH(B3664,$BC$2:$BC$53,0)),1000)</f>
        <v>3139658</v>
      </c>
      <c r="AM3664" s="1">
        <f>C3664/AL3664*100000</f>
        <v>149.37932730252786</v>
      </c>
      <c r="AN3664" s="17">
        <f>IF(B3665=B3664,IFERROR((C3664/C3665)-1,0),0)</f>
        <v>1.9122120817036015E-2</v>
      </c>
      <c r="AO3664" s="26">
        <f>IFERROR(LOG(2)/LOG(1+(AN3664)),AN3664)</f>
        <v>36.593926361914306</v>
      </c>
      <c r="AP3664" s="26">
        <f>AVERAGE(Y3664:Y3670)</f>
        <v>122.85714285714286</v>
      </c>
      <c r="AR3664" s="1">
        <f>Q3664/AL3664*100000</f>
        <v>6.5612241842901362</v>
      </c>
      <c r="AS3664" s="25">
        <f>IF(B3665=B3664,IFERROR((AE3664/AE3665)-1,0),0)</f>
        <v>-1</v>
      </c>
      <c r="AT3664" s="26">
        <f>IFERROR(LOG(2)/LOG(1+(AS3664)),AS3664)</f>
        <v>-1</v>
      </c>
      <c r="AU3664" s="26">
        <f>AVERAGE(AE3664:AE3670)</f>
        <v>6.8571428571428568</v>
      </c>
      <c r="AV3664" s="19">
        <f>ROUNDDOWN(N3664,0)</f>
        <v>43948</v>
      </c>
      <c r="AW3664" s="29" cm="1">
        <f t="array" ref="AW3664">_xlfn.ANCHORARRAY(AV3664)-1</f>
        <v>43947</v>
      </c>
    </row>
    <row r="3665" spans="1:49" x14ac:dyDescent="0.25">
      <c r="A3665">
        <v>20200426</v>
      </c>
      <c r="B3665" s="1" t="s">
        <v>69</v>
      </c>
      <c r="C3665">
        <v>4602</v>
      </c>
      <c r="D3665">
        <v>33584</v>
      </c>
      <c r="M3665" s="1" t="s">
        <v>89</v>
      </c>
      <c r="N3665" s="2">
        <v>43947.5</v>
      </c>
      <c r="O3665" s="2">
        <v>43947.333333333336</v>
      </c>
      <c r="P3665" s="1" t="s">
        <v>1072</v>
      </c>
      <c r="Q3665">
        <v>206</v>
      </c>
      <c r="S3665" s="2">
        <v>43947.333333333336</v>
      </c>
      <c r="T3665" s="1" t="s">
        <v>54</v>
      </c>
      <c r="U3665" s="1" t="s">
        <v>54</v>
      </c>
      <c r="V3665" s="1" t="s">
        <v>54</v>
      </c>
      <c r="X3665">
        <v>32</v>
      </c>
      <c r="Y3665">
        <v>63</v>
      </c>
      <c r="Z3665" s="1" t="s">
        <v>9067</v>
      </c>
      <c r="AA3665">
        <v>38186</v>
      </c>
      <c r="AB3665">
        <v>38186</v>
      </c>
      <c r="AC3665">
        <v>978</v>
      </c>
      <c r="AD3665">
        <v>38186</v>
      </c>
      <c r="AE3665">
        <v>2</v>
      </c>
      <c r="AF3665">
        <v>0</v>
      </c>
      <c r="AG3665" s="1" t="s">
        <v>9068</v>
      </c>
      <c r="AH3665">
        <v>0</v>
      </c>
      <c r="AI3665">
        <v>0</v>
      </c>
      <c r="AJ3665" s="1">
        <f>Y3665/0.1</f>
        <v>630</v>
      </c>
      <c r="AK3665" s="1">
        <f>AC3665-AJ3665</f>
        <v>348</v>
      </c>
      <c r="AL3665" s="28">
        <f>_xlfn.IFNA(INDEX($BD$2:$BD$53,MATCH(B3665,$BC$2:$BC$53,0)),1000)</f>
        <v>3139658</v>
      </c>
      <c r="AM3665" s="1">
        <f>C3665/AL3665*100000</f>
        <v>146.57647425292819</v>
      </c>
      <c r="AN3665" s="17">
        <f>IF(B3666=B3665,IFERROR((C3665/C3666)-1,0),0)</f>
        <v>1.3879709187045508E-2</v>
      </c>
      <c r="AO3665" s="26">
        <f>IFERROR(LOG(2)/LOG(1+(AN3665)),AN3665)</f>
        <v>50.285381391166169</v>
      </c>
      <c r="AP3665" s="26">
        <f>AVERAGE(Y3665:Y3671)</f>
        <v>124.85714285714286</v>
      </c>
      <c r="AR3665" s="1">
        <f>Q3665/AL3665*100000</f>
        <v>6.5612241842901362</v>
      </c>
      <c r="AS3665" s="25">
        <f>IF(B3666=B3665,IFERROR((AE3665/AE3666)-1,0),0)</f>
        <v>-0.7142857142857143</v>
      </c>
      <c r="AT3665" s="26">
        <f>IFERROR(LOG(2)/LOG(1+(AS3665)),AS3665)</f>
        <v>-0.55329475566511221</v>
      </c>
      <c r="AU3665" s="26">
        <f>AVERAGE(AE3665:AE3671)</f>
        <v>7.2857142857142856</v>
      </c>
      <c r="AV3665" s="19">
        <f>ROUNDDOWN(N3665,0)</f>
        <v>43947</v>
      </c>
      <c r="AW3665" s="29" cm="1">
        <f t="array" ref="AW3665">_xlfn.ANCHORARRAY(AV3665)-1</f>
        <v>43946</v>
      </c>
    </row>
    <row r="3666" spans="1:49" x14ac:dyDescent="0.25">
      <c r="A3666">
        <v>20200425</v>
      </c>
      <c r="B3666" s="1" t="s">
        <v>69</v>
      </c>
      <c r="C3666">
        <v>4539</v>
      </c>
      <c r="D3666">
        <v>32669</v>
      </c>
      <c r="M3666" s="1" t="s">
        <v>89</v>
      </c>
      <c r="N3666" s="2">
        <v>43946.416666666664</v>
      </c>
      <c r="O3666" s="2">
        <v>43946.25</v>
      </c>
      <c r="P3666" s="1" t="s">
        <v>1088</v>
      </c>
      <c r="Q3666">
        <v>204</v>
      </c>
      <c r="S3666" s="2">
        <v>43946.25</v>
      </c>
      <c r="T3666" s="1" t="s">
        <v>54</v>
      </c>
      <c r="U3666" s="1" t="s">
        <v>54</v>
      </c>
      <c r="V3666" s="1" t="s">
        <v>54</v>
      </c>
      <c r="X3666">
        <v>32</v>
      </c>
      <c r="Y3666">
        <v>141</v>
      </c>
      <c r="Z3666" s="1" t="s">
        <v>9175</v>
      </c>
      <c r="AA3666">
        <v>37208</v>
      </c>
      <c r="AB3666">
        <v>37208</v>
      </c>
      <c r="AC3666">
        <v>1016</v>
      </c>
      <c r="AD3666">
        <v>37208</v>
      </c>
      <c r="AE3666">
        <v>7</v>
      </c>
      <c r="AF3666">
        <v>0</v>
      </c>
      <c r="AG3666" s="1" t="s">
        <v>9176</v>
      </c>
      <c r="AH3666">
        <v>0</v>
      </c>
      <c r="AI3666">
        <v>0</v>
      </c>
      <c r="AJ3666" s="1">
        <f>Y3666/0.1</f>
        <v>1410</v>
      </c>
      <c r="AK3666" s="1">
        <f>AC3666-AJ3666</f>
        <v>-394</v>
      </c>
      <c r="AL3666" s="28">
        <f>_xlfn.IFNA(INDEX($BD$2:$BD$53,MATCH(B3666,$BC$2:$BC$53,0)),1000)</f>
        <v>3139658</v>
      </c>
      <c r="AM3666" s="1">
        <f>C3666/AL3666*100000</f>
        <v>144.56988627423752</v>
      </c>
      <c r="AN3666" s="17">
        <f>IF(B3667=B3666,IFERROR((C3666/C3667)-1,0),0)</f>
        <v>3.2060027285129689E-2</v>
      </c>
      <c r="AO3666" s="26">
        <f>IFERROR(LOG(2)/LOG(1+(AN3666)),AN3666)</f>
        <v>21.965043735005889</v>
      </c>
      <c r="AP3666" s="26">
        <f>AVERAGE(Y3666:Y3672)</f>
        <v>130.42857142857142</v>
      </c>
      <c r="AR3666" s="1">
        <f>Q3666/AL3666*100000</f>
        <v>6.4975229786174156</v>
      </c>
      <c r="AS3666" s="25">
        <f>IF(B3667=B3666,IFERROR((AE3666/AE3667)-1,0),0)</f>
        <v>-0.125</v>
      </c>
      <c r="AT3666" s="26">
        <f>IFERROR(LOG(2)/LOG(1+(AS3666)),AS3666)</f>
        <v>-5.1908930696844315</v>
      </c>
      <c r="AU3666" s="26">
        <f>AVERAGE(AE3666:AE3672)</f>
        <v>7.5714285714285712</v>
      </c>
      <c r="AV3666" s="19">
        <f>ROUNDDOWN(N3666,0)</f>
        <v>43946</v>
      </c>
      <c r="AW3666" s="29" cm="1">
        <f t="array" ref="AW3666">_xlfn.ANCHORARRAY(AV3666)-1</f>
        <v>43945</v>
      </c>
    </row>
    <row r="3667" spans="1:49" x14ac:dyDescent="0.25">
      <c r="A3667">
        <v>20200424</v>
      </c>
      <c r="B3667" s="1" t="s">
        <v>69</v>
      </c>
      <c r="C3667">
        <v>4398</v>
      </c>
      <c r="D3667">
        <v>31794</v>
      </c>
      <c r="M3667" s="1" t="s">
        <v>31</v>
      </c>
      <c r="N3667" s="2">
        <v>43945.416666666664</v>
      </c>
      <c r="O3667" s="2">
        <v>43945.25</v>
      </c>
      <c r="P3667" s="1" t="s">
        <v>1109</v>
      </c>
      <c r="Q3667">
        <v>197</v>
      </c>
      <c r="S3667" s="2">
        <v>43945.25</v>
      </c>
      <c r="T3667" s="1" t="s">
        <v>54</v>
      </c>
      <c r="U3667" s="1" t="s">
        <v>54</v>
      </c>
      <c r="V3667" s="1" t="s">
        <v>54</v>
      </c>
      <c r="X3667">
        <v>32</v>
      </c>
      <c r="Y3667">
        <v>190</v>
      </c>
      <c r="Z3667" s="1" t="s">
        <v>9279</v>
      </c>
      <c r="AA3667">
        <v>36192</v>
      </c>
      <c r="AB3667">
        <v>36192</v>
      </c>
      <c r="AC3667">
        <v>1443</v>
      </c>
      <c r="AD3667">
        <v>36192</v>
      </c>
      <c r="AE3667">
        <v>8</v>
      </c>
      <c r="AF3667">
        <v>0</v>
      </c>
      <c r="AG3667" s="1" t="s">
        <v>9280</v>
      </c>
      <c r="AH3667">
        <v>0</v>
      </c>
      <c r="AI3667">
        <v>0</v>
      </c>
      <c r="AJ3667" s="1">
        <f>Y3667/0.1</f>
        <v>1900</v>
      </c>
      <c r="AK3667" s="1">
        <f>AC3667-AJ3667</f>
        <v>-457</v>
      </c>
      <c r="AL3667" s="28">
        <f>_xlfn.IFNA(INDEX($BD$2:$BD$53,MATCH(B3667,$BC$2:$BC$53,0)),1000)</f>
        <v>3139658</v>
      </c>
      <c r="AM3667" s="1">
        <f>C3667/AL3667*100000</f>
        <v>140.07895127431075</v>
      </c>
      <c r="AN3667" s="17">
        <f>IF(B3668=B3667,IFERROR((C3667/C3668)-1,0),0)</f>
        <v>4.5152091254752946E-2</v>
      </c>
      <c r="AO3667" s="26">
        <f>IFERROR(LOG(2)/LOG(1+(AN3667)),AN3667)</f>
        <v>15.695408729851232</v>
      </c>
      <c r="AP3667" s="26">
        <f>AVERAGE(Y3667:Y3673)</f>
        <v>124.85714285714286</v>
      </c>
      <c r="AR3667" s="1">
        <f>Q3667/AL3667*100000</f>
        <v>6.2745687587628973</v>
      </c>
      <c r="AS3667" s="25">
        <f>IF(B3668=B3667,IFERROR((AE3667/AE3668)-1,0),0)</f>
        <v>-0.52941176470588236</v>
      </c>
      <c r="AT3667" s="26">
        <f>IFERROR(LOG(2)/LOG(1+(AS3667)),AS3667)</f>
        <v>-0.91957165069679381</v>
      </c>
      <c r="AU3667" s="26">
        <f>AVERAGE(AE3667:AE3673)</f>
        <v>7.8571428571428568</v>
      </c>
      <c r="AV3667" s="19">
        <f>ROUNDDOWN(N3667,0)</f>
        <v>43945</v>
      </c>
      <c r="AW3667" s="29" cm="1">
        <f t="array" ref="AW3667">_xlfn.ANCHORARRAY(AV3667)-1</f>
        <v>43944</v>
      </c>
    </row>
    <row r="3668" spans="1:49" x14ac:dyDescent="0.25">
      <c r="A3668">
        <v>20200423</v>
      </c>
      <c r="B3668" s="1" t="s">
        <v>69</v>
      </c>
      <c r="C3668">
        <v>4208</v>
      </c>
      <c r="D3668">
        <v>30541</v>
      </c>
      <c r="M3668" s="1" t="s">
        <v>31</v>
      </c>
      <c r="N3668" s="2">
        <v>43944.833333333336</v>
      </c>
      <c r="O3668" s="2">
        <v>43944.666666666664</v>
      </c>
      <c r="P3668" s="1" t="s">
        <v>1140</v>
      </c>
      <c r="Q3668">
        <v>189</v>
      </c>
      <c r="S3668" s="2">
        <v>43944.666666666664</v>
      </c>
      <c r="T3668" s="1" t="s">
        <v>54</v>
      </c>
      <c r="U3668" s="1" t="s">
        <v>54</v>
      </c>
      <c r="V3668" s="1" t="s">
        <v>54</v>
      </c>
      <c r="X3668">
        <v>32</v>
      </c>
      <c r="Y3668">
        <v>127</v>
      </c>
      <c r="Z3668" s="1" t="s">
        <v>9381</v>
      </c>
      <c r="AA3668">
        <v>34749</v>
      </c>
      <c r="AB3668">
        <v>34749</v>
      </c>
      <c r="AC3668">
        <v>861</v>
      </c>
      <c r="AD3668">
        <v>34749</v>
      </c>
      <c r="AE3668">
        <v>17</v>
      </c>
      <c r="AF3668">
        <v>0</v>
      </c>
      <c r="AG3668" s="1" t="s">
        <v>9382</v>
      </c>
      <c r="AH3668">
        <v>0</v>
      </c>
      <c r="AI3668">
        <v>0</v>
      </c>
      <c r="AJ3668" s="1">
        <f>Y3668/0.1</f>
        <v>1270</v>
      </c>
      <c r="AK3668" s="1">
        <f>AC3668-AJ3668</f>
        <v>-409</v>
      </c>
      <c r="AL3668" s="28">
        <f>_xlfn.IFNA(INDEX($BD$2:$BD$53,MATCH(B3668,$BC$2:$BC$53,0)),1000)</f>
        <v>3139658</v>
      </c>
      <c r="AM3668" s="1">
        <f>C3668/AL3668*100000</f>
        <v>134.02733673540237</v>
      </c>
      <c r="AN3668" s="17">
        <f>IF(B3669=B3668,IFERROR((C3668/C3669)-1,0),0)</f>
        <v>3.1119823572653749E-2</v>
      </c>
      <c r="AO3668" s="26">
        <f>IFERROR(LOG(2)/LOG(1+(AN3668)),AN3668)</f>
        <v>22.618296727951556</v>
      </c>
      <c r="AP3668" s="26">
        <f>AVERAGE(Y3668:Y3674)</f>
        <v>126.71428571428571</v>
      </c>
      <c r="AR3668" s="1">
        <f>Q3668/AL3668*100000</f>
        <v>6.0197639360720183</v>
      </c>
      <c r="AS3668" s="25">
        <f>IF(B3669=B3668,IFERROR((AE3668/AE3669)-1,0),0)</f>
        <v>0.88888888888888884</v>
      </c>
      <c r="AT3668" s="26">
        <f>IFERROR(LOG(2)/LOG(1+(AS3668)),AS3668)</f>
        <v>1.089873307251531</v>
      </c>
      <c r="AU3668" s="26">
        <f>AVERAGE(AE3668:AE3674)</f>
        <v>7.4285714285714288</v>
      </c>
      <c r="AV3668" s="19">
        <f>ROUNDDOWN(N3668,0)</f>
        <v>43944</v>
      </c>
      <c r="AW3668" s="29" cm="1">
        <f t="array" ref="AW3668">_xlfn.ANCHORARRAY(AV3668)-1</f>
        <v>43943</v>
      </c>
    </row>
    <row r="3669" spans="1:49" x14ac:dyDescent="0.25">
      <c r="A3669">
        <v>20200422</v>
      </c>
      <c r="B3669" s="1" t="s">
        <v>69</v>
      </c>
      <c r="C3669">
        <v>4081</v>
      </c>
      <c r="D3669">
        <v>29807</v>
      </c>
      <c r="M3669" s="1" t="s">
        <v>31</v>
      </c>
      <c r="N3669" s="2">
        <v>43943.416666666664</v>
      </c>
      <c r="O3669" s="2">
        <v>43943.25</v>
      </c>
      <c r="P3669" s="1" t="s">
        <v>1168</v>
      </c>
      <c r="Q3669">
        <v>172</v>
      </c>
      <c r="S3669" s="2">
        <v>43943.25</v>
      </c>
      <c r="T3669" s="1" t="s">
        <v>54</v>
      </c>
      <c r="U3669" s="1" t="s">
        <v>54</v>
      </c>
      <c r="V3669" s="1" t="s">
        <v>54</v>
      </c>
      <c r="X3669">
        <v>32</v>
      </c>
      <c r="Y3669">
        <v>144</v>
      </c>
      <c r="Z3669" s="1" t="s">
        <v>9484</v>
      </c>
      <c r="AA3669">
        <v>33888</v>
      </c>
      <c r="AB3669">
        <v>33888</v>
      </c>
      <c r="AC3669">
        <v>833</v>
      </c>
      <c r="AD3669">
        <v>33888</v>
      </c>
      <c r="AE3669">
        <v>9</v>
      </c>
      <c r="AF3669">
        <v>0</v>
      </c>
      <c r="AG3669" s="1" t="s">
        <v>9485</v>
      </c>
      <c r="AH3669">
        <v>0</v>
      </c>
      <c r="AI3669">
        <v>0</v>
      </c>
      <c r="AJ3669" s="1">
        <f>Y3669/0.1</f>
        <v>1440</v>
      </c>
      <c r="AK3669" s="1">
        <f>AC3669-AJ3669</f>
        <v>-607</v>
      </c>
      <c r="AL3669" s="28">
        <f>_xlfn.IFNA(INDEX($BD$2:$BD$53,MATCH(B3669,$BC$2:$BC$53,0)),1000)</f>
        <v>3139658</v>
      </c>
      <c r="AM3669" s="1">
        <f>C3669/AL3669*100000</f>
        <v>129.98231017518469</v>
      </c>
      <c r="AN3669" s="17">
        <f>IF(B3670=B3669,IFERROR((C3669/C3670)-1,0),0)</f>
        <v>3.6576073152146282E-2</v>
      </c>
      <c r="AO3669" s="26">
        <f>IFERROR(LOG(2)/LOG(1+(AN3669)),AN3669)</f>
        <v>19.295335095884013</v>
      </c>
      <c r="AP3669" s="26">
        <f>AVERAGE(Y3669:Y3675)</f>
        <v>124.28571428571429</v>
      </c>
      <c r="AR3669" s="1">
        <f>Q3669/AL3669*100000</f>
        <v>5.4783036878539004</v>
      </c>
      <c r="AS3669" s="25">
        <f>IF(B3670=B3669,IFERROR((AE3669/AE3670)-1,0),0)</f>
        <v>0.8</v>
      </c>
      <c r="AT3669" s="26">
        <f>IFERROR(LOG(2)/LOG(1+(AS3669)),AS3669)</f>
        <v>1.179249584839376</v>
      </c>
      <c r="AU3669" s="26">
        <f>AVERAGE(AE3669:AE3675)</f>
        <v>5.8571428571428568</v>
      </c>
      <c r="AV3669" s="19">
        <f>ROUNDDOWN(N3669,0)</f>
        <v>43943</v>
      </c>
      <c r="AW3669" s="29" cm="1">
        <f t="array" ref="AW3669">_xlfn.ANCHORARRAY(AV3669)-1</f>
        <v>43942</v>
      </c>
    </row>
    <row r="3670" spans="1:49" x14ac:dyDescent="0.25">
      <c r="A3670">
        <v>20200421</v>
      </c>
      <c r="B3670" s="1" t="s">
        <v>69</v>
      </c>
      <c r="C3670">
        <v>3937</v>
      </c>
      <c r="D3670">
        <v>29118</v>
      </c>
      <c r="M3670" s="1" t="s">
        <v>31</v>
      </c>
      <c r="N3670" s="2">
        <v>43942.416666666664</v>
      </c>
      <c r="O3670" s="2">
        <v>43942.25</v>
      </c>
      <c r="P3670" s="1" t="s">
        <v>1177</v>
      </c>
      <c r="Q3670">
        <v>163</v>
      </c>
      <c r="S3670" s="2">
        <v>43942.25</v>
      </c>
      <c r="T3670" s="1" t="s">
        <v>54</v>
      </c>
      <c r="U3670" s="1" t="s">
        <v>54</v>
      </c>
      <c r="V3670" s="1" t="s">
        <v>54</v>
      </c>
      <c r="X3670">
        <v>32</v>
      </c>
      <c r="Y3670">
        <v>107</v>
      </c>
      <c r="Z3670" s="1" t="s">
        <v>7158</v>
      </c>
      <c r="AA3670">
        <v>33055</v>
      </c>
      <c r="AB3670">
        <v>33055</v>
      </c>
      <c r="AC3670">
        <v>708</v>
      </c>
      <c r="AD3670">
        <v>33055</v>
      </c>
      <c r="AE3670">
        <v>5</v>
      </c>
      <c r="AF3670">
        <v>0</v>
      </c>
      <c r="AG3670" s="1" t="s">
        <v>9581</v>
      </c>
      <c r="AH3670">
        <v>0</v>
      </c>
      <c r="AI3670">
        <v>0</v>
      </c>
      <c r="AJ3670" s="1">
        <f>Y3670/0.1</f>
        <v>1070</v>
      </c>
      <c r="AK3670" s="1">
        <f>AC3670-AJ3670</f>
        <v>-362</v>
      </c>
      <c r="AL3670" s="28">
        <f>_xlfn.IFNA(INDEX($BD$2:$BD$53,MATCH(B3670,$BC$2:$BC$53,0)),1000)</f>
        <v>3139658</v>
      </c>
      <c r="AM3670" s="1">
        <f>C3670/AL3670*100000</f>
        <v>125.39582336674887</v>
      </c>
      <c r="AN3670" s="17">
        <f>IF(B3671=B3670,IFERROR((C3670/C3671)-1,0),0)</f>
        <v>2.7937336814621405E-2</v>
      </c>
      <c r="AO3670" s="26">
        <f>IFERROR(LOG(2)/LOG(1+(AN3670)),AN3670)</f>
        <v>25.1557642743355</v>
      </c>
      <c r="AP3670" s="26">
        <f>AVERAGE(Y3670:Y3676)</f>
        <v>121.28571428571429</v>
      </c>
      <c r="AR3670" s="1">
        <f>Q3670/AL3670*100000</f>
        <v>5.1916482623266607</v>
      </c>
      <c r="AS3670" s="25">
        <f>IF(B3671=B3670,IFERROR((AE3670/AE3671)-1,0),0)</f>
        <v>0.66666666666666674</v>
      </c>
      <c r="AT3670" s="26">
        <f>IFERROR(LOG(2)/LOG(1+(AS3670)),AS3670)</f>
        <v>1.3569154488567239</v>
      </c>
      <c r="AU3670" s="26">
        <f>AVERAGE(AE3670:AE3676)</f>
        <v>6.1428571428571432</v>
      </c>
      <c r="AV3670" s="19">
        <f>ROUNDDOWN(N3670,0)</f>
        <v>43942</v>
      </c>
      <c r="AW3670" s="29" cm="1">
        <f t="array" ref="AW3670">_xlfn.ANCHORARRAY(AV3670)-1</f>
        <v>43941</v>
      </c>
    </row>
    <row r="3671" spans="1:49" x14ac:dyDescent="0.25">
      <c r="A3671">
        <v>20200420</v>
      </c>
      <c r="B3671" s="1" t="s">
        <v>69</v>
      </c>
      <c r="C3671">
        <v>3830</v>
      </c>
      <c r="D3671">
        <v>28517</v>
      </c>
      <c r="M3671" s="1" t="s">
        <v>31</v>
      </c>
      <c r="N3671" s="2">
        <v>43941.416666666664</v>
      </c>
      <c r="O3671" s="2">
        <v>43941.25</v>
      </c>
      <c r="P3671" s="1" t="s">
        <v>1212</v>
      </c>
      <c r="Q3671">
        <v>158</v>
      </c>
      <c r="S3671" s="2">
        <v>43941.25</v>
      </c>
      <c r="T3671" s="1" t="s">
        <v>54</v>
      </c>
      <c r="U3671" s="1" t="s">
        <v>54</v>
      </c>
      <c r="V3671" s="1" t="s">
        <v>54</v>
      </c>
      <c r="X3671">
        <v>32</v>
      </c>
      <c r="Y3671">
        <v>102</v>
      </c>
      <c r="Z3671" s="1" t="s">
        <v>4827</v>
      </c>
      <c r="AA3671">
        <v>32347</v>
      </c>
      <c r="AB3671">
        <v>32347</v>
      </c>
      <c r="AC3671">
        <v>749</v>
      </c>
      <c r="AD3671">
        <v>32347</v>
      </c>
      <c r="AE3671">
        <v>3</v>
      </c>
      <c r="AF3671">
        <v>0</v>
      </c>
      <c r="AG3671" s="1" t="s">
        <v>9682</v>
      </c>
      <c r="AH3671">
        <v>0</v>
      </c>
      <c r="AI3671">
        <v>0</v>
      </c>
      <c r="AJ3671" s="1">
        <f>Y3671/0.1</f>
        <v>1020</v>
      </c>
      <c r="AK3671" s="1">
        <f>AC3671-AJ3671</f>
        <v>-271</v>
      </c>
      <c r="AL3671" s="28">
        <f>_xlfn.IFNA(INDEX($BD$2:$BD$53,MATCH(B3671,$BC$2:$BC$53,0)),1000)</f>
        <v>3139658</v>
      </c>
      <c r="AM3671" s="1">
        <f>C3671/AL3671*100000</f>
        <v>121.98780886325835</v>
      </c>
      <c r="AN3671" s="17">
        <f>IF(B3672=B3671,IFERROR((C3671/C3672)-1,0),0)</f>
        <v>2.7360515021459308E-2</v>
      </c>
      <c r="AO3671" s="26">
        <f>IFERROR(LOG(2)/LOG(1+(AN3671)),AN3671)</f>
        <v>25.678864331208096</v>
      </c>
      <c r="AP3671" s="26">
        <f>AVERAGE(Y3671:Y3677)</f>
        <v>122.71428571428571</v>
      </c>
      <c r="AR3671" s="1">
        <f>Q3671/AL3671*100000</f>
        <v>5.0323952481448622</v>
      </c>
      <c r="AS3671" s="25">
        <f>IF(B3672=B3671,IFERROR((AE3671/AE3672)-1,0),0)</f>
        <v>-0.25</v>
      </c>
      <c r="AT3671" s="26">
        <f>IFERROR(LOG(2)/LOG(1+(AS3671)),AS3671)</f>
        <v>-2.4094208396532091</v>
      </c>
      <c r="AU3671" s="26">
        <f>AVERAGE(AE3671:AE3677)</f>
        <v>6.2857142857142856</v>
      </c>
      <c r="AV3671" s="19">
        <f>ROUNDDOWN(N3671,0)</f>
        <v>43941</v>
      </c>
      <c r="AW3671" s="29" cm="1">
        <f t="array" ref="AW3671">_xlfn.ANCHORARRAY(AV3671)-1</f>
        <v>43940</v>
      </c>
    </row>
    <row r="3672" spans="1:49" x14ac:dyDescent="0.25">
      <c r="A3672">
        <v>20200419</v>
      </c>
      <c r="B3672" s="1" t="s">
        <v>69</v>
      </c>
      <c r="C3672">
        <v>3728</v>
      </c>
      <c r="D3672">
        <v>27870</v>
      </c>
      <c r="M3672" s="1" t="s">
        <v>31</v>
      </c>
      <c r="N3672" s="2">
        <v>43940.458333333336</v>
      </c>
      <c r="O3672" s="2">
        <v>43940.291666666664</v>
      </c>
      <c r="P3672" s="1" t="s">
        <v>1243</v>
      </c>
      <c r="Q3672">
        <v>155</v>
      </c>
      <c r="S3672" s="2">
        <v>43940.291666666664</v>
      </c>
      <c r="T3672" s="1" t="s">
        <v>54</v>
      </c>
      <c r="U3672" s="1" t="s">
        <v>54</v>
      </c>
      <c r="V3672" s="1" t="s">
        <v>54</v>
      </c>
      <c r="X3672">
        <v>32</v>
      </c>
      <c r="Y3672">
        <v>102</v>
      </c>
      <c r="Z3672" s="1" t="s">
        <v>2745</v>
      </c>
      <c r="AA3672">
        <v>31598</v>
      </c>
      <c r="AB3672">
        <v>31598</v>
      </c>
      <c r="AC3672">
        <v>847</v>
      </c>
      <c r="AD3672">
        <v>31598</v>
      </c>
      <c r="AE3672">
        <v>4</v>
      </c>
      <c r="AF3672">
        <v>0</v>
      </c>
      <c r="AG3672" s="1" t="s">
        <v>9779</v>
      </c>
      <c r="AH3672">
        <v>0</v>
      </c>
      <c r="AI3672">
        <v>0</v>
      </c>
      <c r="AJ3672" s="1">
        <f>Y3672/0.1</f>
        <v>1020</v>
      </c>
      <c r="AK3672" s="1">
        <f>AC3672-AJ3672</f>
        <v>-173</v>
      </c>
      <c r="AL3672" s="28">
        <f>_xlfn.IFNA(INDEX($BD$2:$BD$53,MATCH(B3672,$BC$2:$BC$53,0)),1000)</f>
        <v>3139658</v>
      </c>
      <c r="AM3672" s="1">
        <f>C3672/AL3672*100000</f>
        <v>118.73904737394965</v>
      </c>
      <c r="AN3672" s="17">
        <f>IF(B3673=B3672,IFERROR((C3672/C3673)-1,0),0)</f>
        <v>2.8130170987313852E-2</v>
      </c>
      <c r="AO3672" s="26">
        <f>IFERROR(LOG(2)/LOG(1+(AN3672)),AN3672)</f>
        <v>24.985673895371644</v>
      </c>
      <c r="AP3672" s="26">
        <f>AVERAGE(Y3672:Y3678)</f>
        <v>127.42857142857143</v>
      </c>
      <c r="AR3672" s="1">
        <f>Q3672/AL3672*100000</f>
        <v>4.9368434396357816</v>
      </c>
      <c r="AS3672" s="25">
        <f>IF(B3673=B3672,IFERROR((AE3672/AE3673)-1,0),0)</f>
        <v>-0.55555555555555558</v>
      </c>
      <c r="AT3672" s="26">
        <f>IFERROR(LOG(2)/LOG(1+(AS3672)),AS3672)</f>
        <v>-0.85475564567572726</v>
      </c>
      <c r="AU3672" s="26">
        <f>AVERAGE(AE3672:AE3678)</f>
        <v>6.1428571428571432</v>
      </c>
      <c r="AV3672" s="19">
        <f>ROUNDDOWN(N3672,0)</f>
        <v>43940</v>
      </c>
      <c r="AW3672" s="29" cm="1">
        <f t="array" ref="AW3672">_xlfn.ANCHORARRAY(AV3672)-1</f>
        <v>43939</v>
      </c>
    </row>
    <row r="3673" spans="1:49" x14ac:dyDescent="0.25">
      <c r="A3673">
        <v>20200418</v>
      </c>
      <c r="B3673" s="1" t="s">
        <v>69</v>
      </c>
      <c r="C3673">
        <v>3626</v>
      </c>
      <c r="D3673">
        <v>27125</v>
      </c>
      <c r="M3673" s="1" t="s">
        <v>31</v>
      </c>
      <c r="N3673" s="2">
        <v>43939.416666666664</v>
      </c>
      <c r="O3673" s="2">
        <v>43939.25</v>
      </c>
      <c r="P3673" s="1" t="s">
        <v>1270</v>
      </c>
      <c r="Q3673">
        <v>151</v>
      </c>
      <c r="S3673" s="2">
        <v>43939.25</v>
      </c>
      <c r="T3673" s="1" t="s">
        <v>54</v>
      </c>
      <c r="U3673" s="1" t="s">
        <v>54</v>
      </c>
      <c r="V3673" s="1" t="s">
        <v>54</v>
      </c>
      <c r="X3673">
        <v>32</v>
      </c>
      <c r="Y3673">
        <v>102</v>
      </c>
      <c r="Z3673" s="1" t="s">
        <v>9882</v>
      </c>
      <c r="AA3673">
        <v>30751</v>
      </c>
      <c r="AB3673">
        <v>30751</v>
      </c>
      <c r="AC3673">
        <v>989</v>
      </c>
      <c r="AD3673">
        <v>30751</v>
      </c>
      <c r="AE3673">
        <v>9</v>
      </c>
      <c r="AF3673">
        <v>0</v>
      </c>
      <c r="AG3673" s="1" t="s">
        <v>9883</v>
      </c>
      <c r="AH3673">
        <v>0</v>
      </c>
      <c r="AI3673">
        <v>0</v>
      </c>
      <c r="AJ3673" s="1">
        <f>Y3673/0.1</f>
        <v>1020</v>
      </c>
      <c r="AK3673" s="1">
        <f>AC3673-AJ3673</f>
        <v>-31</v>
      </c>
      <c r="AL3673" s="28">
        <f>_xlfn.IFNA(INDEX($BD$2:$BD$53,MATCH(B3673,$BC$2:$BC$53,0)),1000)</f>
        <v>3139658</v>
      </c>
      <c r="AM3673" s="1">
        <f>C3673/AL3673*100000</f>
        <v>115.49028588464093</v>
      </c>
      <c r="AN3673" s="17">
        <f>IF(B3674=B3673,IFERROR((C3673/C3674)-1,0),0)</f>
        <v>2.8944381384790052E-2</v>
      </c>
      <c r="AO3673" s="26">
        <f>IFERROR(LOG(2)/LOG(1+(AN3673)),AN3673)</f>
        <v>24.292480990870985</v>
      </c>
      <c r="AP3673" s="26">
        <f>AVERAGE(Y3673:Y3679)</f>
        <v>132.28571428571428</v>
      </c>
      <c r="AR3673" s="1">
        <f>Q3673/AL3673*100000</f>
        <v>4.809441028290343</v>
      </c>
      <c r="AS3673" s="25">
        <f>IF(B3674=B3673,IFERROR((AE3673/AE3674)-1,0),0)</f>
        <v>0.8</v>
      </c>
      <c r="AT3673" s="26">
        <f>IFERROR(LOG(2)/LOG(1+(AS3673)),AS3673)</f>
        <v>1.179249584839376</v>
      </c>
      <c r="AU3673" s="26">
        <f>AVERAGE(AE3673:AE3679)</f>
        <v>7</v>
      </c>
      <c r="AV3673" s="19">
        <f>ROUNDDOWN(N3673,0)</f>
        <v>43939</v>
      </c>
      <c r="AW3673" s="29" cm="1">
        <f t="array" ref="AW3673">_xlfn.ANCHORARRAY(AV3673)-1</f>
        <v>43938</v>
      </c>
    </row>
    <row r="3674" spans="1:49" x14ac:dyDescent="0.25">
      <c r="A3674">
        <v>20200417</v>
      </c>
      <c r="B3674" s="1" t="s">
        <v>69</v>
      </c>
      <c r="C3674">
        <v>3524</v>
      </c>
      <c r="D3674">
        <v>26238</v>
      </c>
      <c r="M3674" s="1" t="s">
        <v>31</v>
      </c>
      <c r="N3674" s="2">
        <v>43938.416666666664</v>
      </c>
      <c r="O3674" s="2">
        <v>43938.25</v>
      </c>
      <c r="P3674" s="1" t="s">
        <v>1300</v>
      </c>
      <c r="Q3674">
        <v>142</v>
      </c>
      <c r="S3674" s="2">
        <v>43938.25</v>
      </c>
      <c r="T3674" s="1" t="s">
        <v>54</v>
      </c>
      <c r="U3674" s="1" t="s">
        <v>54</v>
      </c>
      <c r="V3674" s="1" t="s">
        <v>54</v>
      </c>
      <c r="X3674">
        <v>32</v>
      </c>
      <c r="Y3674">
        <v>203</v>
      </c>
      <c r="Z3674" s="1" t="s">
        <v>9982</v>
      </c>
      <c r="AA3674">
        <v>29762</v>
      </c>
      <c r="AB3674">
        <v>29762</v>
      </c>
      <c r="AC3674">
        <v>1311</v>
      </c>
      <c r="AD3674">
        <v>29762</v>
      </c>
      <c r="AE3674">
        <v>5</v>
      </c>
      <c r="AF3674">
        <v>0</v>
      </c>
      <c r="AG3674" s="1" t="s">
        <v>9983</v>
      </c>
      <c r="AH3674">
        <v>0</v>
      </c>
      <c r="AI3674">
        <v>0</v>
      </c>
      <c r="AJ3674" s="1">
        <f>Y3674/0.1</f>
        <v>2030</v>
      </c>
      <c r="AK3674" s="1">
        <f>AC3674-AJ3674</f>
        <v>-719</v>
      </c>
      <c r="AL3674" s="28">
        <f>_xlfn.IFNA(INDEX($BD$2:$BD$53,MATCH(B3674,$BC$2:$BC$53,0)),1000)</f>
        <v>3139658</v>
      </c>
      <c r="AM3674" s="1">
        <f>C3674/AL3674*100000</f>
        <v>112.24152439533222</v>
      </c>
      <c r="AN3674" s="17">
        <f>IF(B3675=B3674,IFERROR((C3674/C3675)-1,0),0)</f>
        <v>6.1126166817223826E-2</v>
      </c>
      <c r="AO3674" s="26">
        <f>IFERROR(LOG(2)/LOG(1+(AN3674)),AN3674)</f>
        <v>11.68276142442406</v>
      </c>
      <c r="AP3674" s="26">
        <f>AVERAGE(Y3674:Y3680)</f>
        <v>134.28571428571428</v>
      </c>
      <c r="AR3674" s="1">
        <f>Q3674/AL3674*100000</f>
        <v>4.5227856027631033</v>
      </c>
      <c r="AS3674" s="25">
        <f>IF(B3675=B3674,IFERROR((AE3674/AE3675)-1,0),0)</f>
        <v>-0.16666666666666663</v>
      </c>
      <c r="AT3674" s="26">
        <f>IFERROR(LOG(2)/LOG(1+(AS3674)),AS3674)</f>
        <v>-3.8017840169239316</v>
      </c>
      <c r="AU3674" s="26">
        <f>AVERAGE(AE3674:AE3680)</f>
        <v>8</v>
      </c>
      <c r="AV3674" s="19">
        <f>ROUNDDOWN(N3674,0)</f>
        <v>43938</v>
      </c>
      <c r="AW3674" s="29" cm="1">
        <f t="array" ref="AW3674">_xlfn.ANCHORARRAY(AV3674)-1</f>
        <v>43937</v>
      </c>
    </row>
    <row r="3675" spans="1:49" x14ac:dyDescent="0.25">
      <c r="A3675">
        <v>20200416</v>
      </c>
      <c r="B3675" s="1" t="s">
        <v>69</v>
      </c>
      <c r="C3675">
        <v>3321</v>
      </c>
      <c r="D3675">
        <v>25130</v>
      </c>
      <c r="M3675" s="1" t="s">
        <v>31</v>
      </c>
      <c r="N3675" s="2">
        <v>43937.791666666664</v>
      </c>
      <c r="O3675" s="2">
        <v>43937.625</v>
      </c>
      <c r="P3675" s="1" t="s">
        <v>1304</v>
      </c>
      <c r="Q3675">
        <v>137</v>
      </c>
      <c r="S3675" s="2">
        <v>43937.625</v>
      </c>
      <c r="T3675" s="1" t="s">
        <v>54</v>
      </c>
      <c r="U3675" s="1" t="s">
        <v>54</v>
      </c>
      <c r="V3675" s="1" t="s">
        <v>54</v>
      </c>
      <c r="X3675">
        <v>32</v>
      </c>
      <c r="Y3675">
        <v>110</v>
      </c>
      <c r="Z3675" s="1" t="s">
        <v>3958</v>
      </c>
      <c r="AA3675">
        <v>28451</v>
      </c>
      <c r="AB3675">
        <v>28451</v>
      </c>
      <c r="AC3675">
        <v>796</v>
      </c>
      <c r="AD3675">
        <v>28451</v>
      </c>
      <c r="AE3675">
        <v>6</v>
      </c>
      <c r="AF3675">
        <v>0</v>
      </c>
      <c r="AG3675" s="1" t="s">
        <v>10083</v>
      </c>
      <c r="AH3675">
        <v>0</v>
      </c>
      <c r="AI3675">
        <v>0</v>
      </c>
      <c r="AJ3675" s="1">
        <f>Y3675/0.1</f>
        <v>1100</v>
      </c>
      <c r="AK3675" s="1">
        <f>AC3675-AJ3675</f>
        <v>-304</v>
      </c>
      <c r="AL3675" s="28">
        <f>_xlfn.IFNA(INDEX($BD$2:$BD$53,MATCH(B3675,$BC$2:$BC$53,0)),1000)</f>
        <v>3139658</v>
      </c>
      <c r="AM3675" s="1">
        <f>C3675/AL3675*100000</f>
        <v>105.77585201955117</v>
      </c>
      <c r="AN3675" s="17">
        <f>IF(B3676=B3675,IFERROR((C3675/C3676)-1,0),0)</f>
        <v>3.4257240734973493E-2</v>
      </c>
      <c r="AO3675" s="26">
        <f>IFERROR(LOG(2)/LOG(1+(AN3675)),AN3675)</f>
        <v>20.578224324584784</v>
      </c>
      <c r="AP3675" s="26">
        <f>AVERAGE(Y3675:Y3681)</f>
        <v>123.57142857142857</v>
      </c>
      <c r="AR3675" s="1">
        <f>Q3675/AL3675*100000</f>
        <v>4.3635325885813048</v>
      </c>
      <c r="AS3675" s="25">
        <f>IF(B3676=B3675,IFERROR((AE3675/AE3676)-1,0),0)</f>
        <v>-0.45454545454545459</v>
      </c>
      <c r="AT3675" s="26">
        <f>IFERROR(LOG(2)/LOG(1+(AS3675)),AS3675)</f>
        <v>-1.1435509608195185</v>
      </c>
      <c r="AU3675" s="26">
        <f>AVERAGE(AE3675:AE3681)</f>
        <v>8.1428571428571423</v>
      </c>
      <c r="AV3675" s="19">
        <f>ROUNDDOWN(N3675,0)</f>
        <v>43937</v>
      </c>
      <c r="AW3675" s="29" cm="1">
        <f t="array" ref="AW3675">_xlfn.ANCHORARRAY(AV3675)-1</f>
        <v>43936</v>
      </c>
    </row>
    <row r="3676" spans="1:49" x14ac:dyDescent="0.25">
      <c r="A3676">
        <v>20200415</v>
      </c>
      <c r="B3676" s="1" t="s">
        <v>69</v>
      </c>
      <c r="C3676">
        <v>3211</v>
      </c>
      <c r="D3676">
        <v>24444</v>
      </c>
      <c r="M3676" s="1" t="s">
        <v>31</v>
      </c>
      <c r="N3676" s="2">
        <v>43936.5</v>
      </c>
      <c r="O3676" s="2">
        <v>43936.333333333336</v>
      </c>
      <c r="P3676" s="1" t="s">
        <v>1333</v>
      </c>
      <c r="Q3676">
        <v>131</v>
      </c>
      <c r="S3676" s="2">
        <v>43936.333333333336</v>
      </c>
      <c r="T3676" s="1" t="s">
        <v>54</v>
      </c>
      <c r="U3676" s="1" t="s">
        <v>54</v>
      </c>
      <c r="V3676" s="1" t="s">
        <v>54</v>
      </c>
      <c r="X3676">
        <v>32</v>
      </c>
      <c r="Y3676">
        <v>123</v>
      </c>
      <c r="Z3676" s="1" t="s">
        <v>10179</v>
      </c>
      <c r="AA3676">
        <v>27655</v>
      </c>
      <c r="AB3676">
        <v>27655</v>
      </c>
      <c r="AC3676">
        <v>994</v>
      </c>
      <c r="AD3676">
        <v>27655</v>
      </c>
      <c r="AE3676">
        <v>11</v>
      </c>
      <c r="AF3676">
        <v>0</v>
      </c>
      <c r="AG3676" s="1" t="s">
        <v>10180</v>
      </c>
      <c r="AH3676">
        <v>0</v>
      </c>
      <c r="AI3676">
        <v>0</v>
      </c>
      <c r="AJ3676" s="1">
        <f>Y3676/0.1</f>
        <v>1230</v>
      </c>
      <c r="AK3676" s="1">
        <f>AC3676-AJ3676</f>
        <v>-236</v>
      </c>
      <c r="AL3676" s="28">
        <f>_xlfn.IFNA(INDEX($BD$2:$BD$53,MATCH(B3676,$BC$2:$BC$53,0)),1000)</f>
        <v>3139658</v>
      </c>
      <c r="AM3676" s="1">
        <f>C3676/AL3676*100000</f>
        <v>102.27228570755157</v>
      </c>
      <c r="AN3676" s="17">
        <f>IF(B3677=B3676,IFERROR((C3676/C3677)-1,0),0)</f>
        <v>3.98316062176165E-2</v>
      </c>
      <c r="AO3676" s="26">
        <f>IFERROR(LOG(2)/LOG(1+(AN3676)),AN3676)</f>
        <v>17.746256495976933</v>
      </c>
      <c r="AP3676" s="26">
        <f>AVERAGE(Y3676:Y3682)</f>
        <v>127.57142857142857</v>
      </c>
      <c r="AR3676" s="1">
        <f>Q3676/AL3676*100000</f>
        <v>4.1724289715631446</v>
      </c>
      <c r="AS3676" s="25">
        <f>IF(B3677=B3676,IFERROR((AE3676/AE3677)-1,0),0)</f>
        <v>0.83333333333333326</v>
      </c>
      <c r="AT3676" s="26">
        <f>IFERROR(LOG(2)/LOG(1+(AS3676)),AS3676)</f>
        <v>1.1435509608195187</v>
      </c>
      <c r="AU3676" s="26">
        <f>AVERAGE(AE3676:AE3682)</f>
        <v>8.5714285714285712</v>
      </c>
      <c r="AV3676" s="19">
        <f>ROUNDDOWN(N3676,0)</f>
        <v>43936</v>
      </c>
      <c r="AW3676" s="29" cm="1">
        <f t="array" ref="AW3676">_xlfn.ANCHORARRAY(AV3676)-1</f>
        <v>43935</v>
      </c>
    </row>
    <row r="3677" spans="1:49" x14ac:dyDescent="0.25">
      <c r="A3677">
        <v>20200414</v>
      </c>
      <c r="B3677" s="1" t="s">
        <v>69</v>
      </c>
      <c r="C3677">
        <v>3088</v>
      </c>
      <c r="D3677">
        <v>23573</v>
      </c>
      <c r="M3677" s="1" t="s">
        <v>31</v>
      </c>
      <c r="N3677" s="2">
        <v>43935.75</v>
      </c>
      <c r="O3677" s="2">
        <v>43935.583333333336</v>
      </c>
      <c r="P3677" s="1" t="s">
        <v>1360</v>
      </c>
      <c r="Q3677">
        <v>120</v>
      </c>
      <c r="S3677" s="2">
        <v>43935.583333333336</v>
      </c>
      <c r="T3677" s="1" t="s">
        <v>54</v>
      </c>
      <c r="U3677" s="1" t="s">
        <v>54</v>
      </c>
      <c r="V3677" s="1" t="s">
        <v>54</v>
      </c>
      <c r="X3677">
        <v>32</v>
      </c>
      <c r="Y3677">
        <v>117</v>
      </c>
      <c r="Z3677" s="1" t="s">
        <v>9271</v>
      </c>
      <c r="AA3677">
        <v>26661</v>
      </c>
      <c r="AB3677">
        <v>26661</v>
      </c>
      <c r="AC3677">
        <v>1197</v>
      </c>
      <c r="AD3677">
        <v>26661</v>
      </c>
      <c r="AE3677">
        <v>6</v>
      </c>
      <c r="AF3677">
        <v>0</v>
      </c>
      <c r="AG3677" s="1" t="s">
        <v>10277</v>
      </c>
      <c r="AH3677">
        <v>0</v>
      </c>
      <c r="AI3677">
        <v>0</v>
      </c>
      <c r="AJ3677" s="1">
        <f>Y3677/0.1</f>
        <v>1170</v>
      </c>
      <c r="AK3677" s="1">
        <f>AC3677-AJ3677</f>
        <v>27</v>
      </c>
      <c r="AL3677" s="28">
        <f>_xlfn.IFNA(INDEX($BD$2:$BD$53,MATCH(B3677,$BC$2:$BC$53,0)),1000)</f>
        <v>3139658</v>
      </c>
      <c r="AM3677" s="1">
        <f>C3677/AL3677*100000</f>
        <v>98.354661558679325</v>
      </c>
      <c r="AN3677" s="17">
        <f>IF(B3678=B3677,IFERROR((C3677/C3678)-1,0),0)</f>
        <v>3.9380679905755667E-2</v>
      </c>
      <c r="AO3677" s="26">
        <f>IFERROR(LOG(2)/LOG(1+(AN3677)),AN3677)</f>
        <v>17.945541494526129</v>
      </c>
      <c r="AP3677" s="26">
        <f>AVERAGE(Y3677:Y3683)</f>
        <v>143</v>
      </c>
      <c r="AR3677" s="1">
        <f>Q3677/AL3677*100000</f>
        <v>3.822072340363186</v>
      </c>
      <c r="AS3677" s="25">
        <f>IF(B3678=B3677,IFERROR((AE3677/AE3678)-1,0),0)</f>
        <v>2</v>
      </c>
      <c r="AT3677" s="26">
        <f>IFERROR(LOG(2)/LOG(1+(AS3677)),AS3677)</f>
        <v>0.63092975357145742</v>
      </c>
      <c r="AU3677" s="26">
        <f>AVERAGE(AE3677:AE3683)</f>
        <v>8.8571428571428577</v>
      </c>
      <c r="AV3677" s="19">
        <f>ROUNDDOWN(N3677,0)</f>
        <v>43935</v>
      </c>
      <c r="AW3677" s="29" cm="1">
        <f t="array" ref="AW3677">_xlfn.ANCHORARRAY(AV3677)-1</f>
        <v>43934</v>
      </c>
    </row>
    <row r="3678" spans="1:49" x14ac:dyDescent="0.25">
      <c r="A3678">
        <v>20200413</v>
      </c>
      <c r="B3678" s="1" t="s">
        <v>69</v>
      </c>
      <c r="C3678">
        <v>2971</v>
      </c>
      <c r="D3678">
        <v>22493</v>
      </c>
      <c r="M3678" s="1" t="s">
        <v>31</v>
      </c>
      <c r="N3678" s="2">
        <v>43934.416666666664</v>
      </c>
      <c r="O3678" s="2">
        <v>43934.25</v>
      </c>
      <c r="P3678" s="1" t="s">
        <v>1407</v>
      </c>
      <c r="Q3678">
        <v>114</v>
      </c>
      <c r="S3678" s="2">
        <v>43934.25</v>
      </c>
      <c r="T3678" s="1" t="s">
        <v>54</v>
      </c>
      <c r="U3678" s="1" t="s">
        <v>54</v>
      </c>
      <c r="V3678" s="1" t="s">
        <v>54</v>
      </c>
      <c r="X3678">
        <v>32</v>
      </c>
      <c r="Y3678">
        <v>135</v>
      </c>
      <c r="Z3678" s="1" t="s">
        <v>10371</v>
      </c>
      <c r="AA3678">
        <v>25464</v>
      </c>
      <c r="AB3678">
        <v>25464</v>
      </c>
      <c r="AC3678">
        <v>853</v>
      </c>
      <c r="AD3678">
        <v>25464</v>
      </c>
      <c r="AE3678">
        <v>2</v>
      </c>
      <c r="AF3678">
        <v>0</v>
      </c>
      <c r="AG3678" s="1" t="s">
        <v>10372</v>
      </c>
      <c r="AH3678">
        <v>0</v>
      </c>
      <c r="AI3678">
        <v>0</v>
      </c>
      <c r="AJ3678" s="1">
        <f>Y3678/0.1</f>
        <v>1350</v>
      </c>
      <c r="AK3678" s="1">
        <f>AC3678-AJ3678</f>
        <v>-497</v>
      </c>
      <c r="AL3678" s="28">
        <f>_xlfn.IFNA(INDEX($BD$2:$BD$53,MATCH(B3678,$BC$2:$BC$53,0)),1000)</f>
        <v>3139658</v>
      </c>
      <c r="AM3678" s="1">
        <f>C3678/AL3678*100000</f>
        <v>94.628141026825219</v>
      </c>
      <c r="AN3678" s="17">
        <f>IF(B3679=B3678,IFERROR((C3678/C3679)-1,0),0)</f>
        <v>4.760225669957685E-2</v>
      </c>
      <c r="AO3678" s="26">
        <f>IFERROR(LOG(2)/LOG(1+(AN3678)),AN3678)</f>
        <v>14.905112726743566</v>
      </c>
      <c r="AP3678" s="26">
        <f>AVERAGE(Y3678:Y3684)</f>
        <v>145.42857142857142</v>
      </c>
      <c r="AR3678" s="1">
        <f>Q3678/AL3678*100000</f>
        <v>3.6309687233450267</v>
      </c>
      <c r="AS3678" s="25">
        <f>IF(B3679=B3678,IFERROR((AE3678/AE3679)-1,0),0)</f>
        <v>-0.8</v>
      </c>
      <c r="AT3678" s="26">
        <f>IFERROR(LOG(2)/LOG(1+(AS3678)),AS3678)</f>
        <v>-0.430676558073393</v>
      </c>
      <c r="AU3678" s="26">
        <f>AVERAGE(AE3678:AE3684)</f>
        <v>9.7142857142857135</v>
      </c>
      <c r="AV3678" s="19">
        <f>ROUNDDOWN(N3678,0)</f>
        <v>43934</v>
      </c>
      <c r="AW3678" s="29" cm="1">
        <f t="array" ref="AW3678">_xlfn.ANCHORARRAY(AV3678)-1</f>
        <v>43933</v>
      </c>
    </row>
    <row r="3679" spans="1:49" x14ac:dyDescent="0.25">
      <c r="A3679">
        <v>20200412</v>
      </c>
      <c r="B3679" s="1" t="s">
        <v>69</v>
      </c>
      <c r="C3679">
        <v>2836</v>
      </c>
      <c r="D3679">
        <v>21775</v>
      </c>
      <c r="F3679">
        <v>282</v>
      </c>
      <c r="M3679" s="1" t="s">
        <v>31</v>
      </c>
      <c r="N3679" s="2">
        <v>43933.4375</v>
      </c>
      <c r="O3679" s="2">
        <v>43933.270833333336</v>
      </c>
      <c r="P3679" s="1" t="s">
        <v>1432</v>
      </c>
      <c r="Q3679">
        <v>112</v>
      </c>
      <c r="S3679" s="2">
        <v>43933.270833333336</v>
      </c>
      <c r="T3679" s="1" t="s">
        <v>54</v>
      </c>
      <c r="U3679" s="1" t="s">
        <v>54</v>
      </c>
      <c r="V3679" s="1" t="s">
        <v>54</v>
      </c>
      <c r="X3679">
        <v>32</v>
      </c>
      <c r="Y3679">
        <v>136</v>
      </c>
      <c r="Z3679" s="1" t="s">
        <v>10138</v>
      </c>
      <c r="AA3679">
        <v>24611</v>
      </c>
      <c r="AB3679">
        <v>24611</v>
      </c>
      <c r="AC3679">
        <v>1024</v>
      </c>
      <c r="AD3679">
        <v>24611</v>
      </c>
      <c r="AE3679">
        <v>10</v>
      </c>
      <c r="AF3679">
        <v>0</v>
      </c>
      <c r="AG3679" s="1" t="s">
        <v>10463</v>
      </c>
      <c r="AH3679">
        <v>0</v>
      </c>
      <c r="AI3679">
        <v>0</v>
      </c>
      <c r="AJ3679" s="1">
        <f>Y3679/0.1</f>
        <v>1360</v>
      </c>
      <c r="AK3679" s="1">
        <f>AC3679-AJ3679</f>
        <v>-336</v>
      </c>
      <c r="AL3679" s="28">
        <f>_xlfn.IFNA(INDEX($BD$2:$BD$53,MATCH(B3679,$BC$2:$BC$53,0)),1000)</f>
        <v>3139658</v>
      </c>
      <c r="AM3679" s="1">
        <f>C3679/AL3679*100000</f>
        <v>90.328309643916626</v>
      </c>
      <c r="AN3679" s="17">
        <f>IF(B3680=B3679,IFERROR((C3679/C3680)-1,0),0)</f>
        <v>5.0370370370370399E-2</v>
      </c>
      <c r="AO3679" s="26">
        <f>IFERROR(LOG(2)/LOG(1+(AN3679)),AN3679)</f>
        <v>14.10474530532249</v>
      </c>
      <c r="AP3679" s="26">
        <f>AVERAGE(Y3679:Y3685)</f>
        <v>142.85714285714286</v>
      </c>
      <c r="AR3679" s="1">
        <f>Q3679/AL3679*100000</f>
        <v>3.567267517672307</v>
      </c>
      <c r="AS3679" s="25">
        <f>IF(B3680=B3679,IFERROR((AE3679/AE3680)-1,0),0)</f>
        <v>-0.375</v>
      </c>
      <c r="AT3679" s="26">
        <f>IFERROR(LOG(2)/LOG(1+(AS3679)),AS3679)</f>
        <v>-1.4747698473569486</v>
      </c>
      <c r="AU3679" s="26">
        <f>AVERAGE(AE3679:AE3685)</f>
        <v>9.4285714285714288</v>
      </c>
      <c r="AV3679" s="19">
        <f>ROUNDDOWN(N3679,0)</f>
        <v>43933</v>
      </c>
      <c r="AW3679" s="29" cm="1">
        <f t="array" ref="AW3679">_xlfn.ANCHORARRAY(AV3679)-1</f>
        <v>43932</v>
      </c>
    </row>
    <row r="3680" spans="1:49" x14ac:dyDescent="0.25">
      <c r="A3680">
        <v>20200411</v>
      </c>
      <c r="B3680" s="1" t="s">
        <v>69</v>
      </c>
      <c r="C3680">
        <v>2700</v>
      </c>
      <c r="D3680">
        <v>20887</v>
      </c>
      <c r="F3680">
        <v>282</v>
      </c>
      <c r="M3680" s="1" t="s">
        <v>31</v>
      </c>
      <c r="N3680" s="2">
        <v>43932.4375</v>
      </c>
      <c r="O3680" s="2">
        <v>43932.270833333336</v>
      </c>
      <c r="P3680" s="1" t="s">
        <v>1462</v>
      </c>
      <c r="Q3680">
        <v>102</v>
      </c>
      <c r="S3680" s="2">
        <v>43932.270833333336</v>
      </c>
      <c r="T3680" s="1" t="s">
        <v>54</v>
      </c>
      <c r="U3680" s="1" t="s">
        <v>54</v>
      </c>
      <c r="V3680" s="1" t="s">
        <v>54</v>
      </c>
      <c r="X3680">
        <v>32</v>
      </c>
      <c r="Y3680">
        <v>116</v>
      </c>
      <c r="Z3680" s="1" t="s">
        <v>10559</v>
      </c>
      <c r="AA3680">
        <v>23587</v>
      </c>
      <c r="AB3680">
        <v>23587</v>
      </c>
      <c r="AC3680">
        <v>838</v>
      </c>
      <c r="AD3680">
        <v>23587</v>
      </c>
      <c r="AE3680">
        <v>16</v>
      </c>
      <c r="AF3680">
        <v>0</v>
      </c>
      <c r="AG3680" s="1" t="s">
        <v>10560</v>
      </c>
      <c r="AH3680">
        <v>0</v>
      </c>
      <c r="AI3680">
        <v>0</v>
      </c>
      <c r="AJ3680" s="1">
        <f>Y3680/0.1</f>
        <v>1160</v>
      </c>
      <c r="AK3680" s="1">
        <f>AC3680-AJ3680</f>
        <v>-322</v>
      </c>
      <c r="AL3680" s="28">
        <f>_xlfn.IFNA(INDEX($BD$2:$BD$53,MATCH(B3680,$BC$2:$BC$53,0)),1000)</f>
        <v>3139658</v>
      </c>
      <c r="AM3680" s="1">
        <f>C3680/AL3680*100000</f>
        <v>85.996627658171676</v>
      </c>
      <c r="AN3680" s="17">
        <f>IF(B3681=B3680,IFERROR((C3680/C3681)-1,0),0)</f>
        <v>4.4891640866873139E-2</v>
      </c>
      <c r="AO3680" s="26">
        <f>IFERROR(LOG(2)/LOG(1+(AN3680)),AN3680)</f>
        <v>15.784488134292715</v>
      </c>
      <c r="AP3680" s="26">
        <f>AVERAGE(Y3680:Y3686)</f>
        <v>136.85714285714286</v>
      </c>
      <c r="AR3680" s="1">
        <f>Q3680/AL3680*100000</f>
        <v>3.2487614893087078</v>
      </c>
      <c r="AS3680" s="25">
        <f>IF(B3681=B3680,IFERROR((AE3680/AE3681)-1,0),0)</f>
        <v>1.6666666666666665</v>
      </c>
      <c r="AT3680" s="26">
        <f>IFERROR(LOG(2)/LOG(1+(AS3680)),AS3680)</f>
        <v>0.70669505261142385</v>
      </c>
      <c r="AU3680" s="26">
        <f>AVERAGE(AE3680:AE3686)</f>
        <v>8</v>
      </c>
      <c r="AV3680" s="19">
        <f>ROUNDDOWN(N3680,0)</f>
        <v>43932</v>
      </c>
      <c r="AW3680" s="29" cm="1">
        <f t="array" ref="AW3680">_xlfn.ANCHORARRAY(AV3680)-1</f>
        <v>43931</v>
      </c>
    </row>
    <row r="3681" spans="1:49" x14ac:dyDescent="0.25">
      <c r="A3681">
        <v>20200410</v>
      </c>
      <c r="B3681" s="1" t="s">
        <v>69</v>
      </c>
      <c r="C3681">
        <v>2584</v>
      </c>
      <c r="D3681">
        <v>20165</v>
      </c>
      <c r="F3681">
        <v>282</v>
      </c>
      <c r="M3681" s="1" t="s">
        <v>31</v>
      </c>
      <c r="N3681" s="2">
        <v>43931.4375</v>
      </c>
      <c r="O3681" s="2">
        <v>43931.270833333336</v>
      </c>
      <c r="P3681" s="1" t="s">
        <v>1488</v>
      </c>
      <c r="Q3681">
        <v>86</v>
      </c>
      <c r="S3681" s="2">
        <v>43931.270833333336</v>
      </c>
      <c r="T3681" s="1" t="s">
        <v>54</v>
      </c>
      <c r="U3681" s="1" t="s">
        <v>54</v>
      </c>
      <c r="V3681" s="1" t="s">
        <v>54</v>
      </c>
      <c r="X3681">
        <v>32</v>
      </c>
      <c r="Y3681">
        <v>128</v>
      </c>
      <c r="Z3681" s="1" t="s">
        <v>10659</v>
      </c>
      <c r="AA3681">
        <v>22749</v>
      </c>
      <c r="AB3681">
        <v>22749</v>
      </c>
      <c r="AC3681">
        <v>978</v>
      </c>
      <c r="AD3681">
        <v>22749</v>
      </c>
      <c r="AE3681">
        <v>6</v>
      </c>
      <c r="AF3681">
        <v>0</v>
      </c>
      <c r="AG3681" s="1" t="s">
        <v>10660</v>
      </c>
      <c r="AH3681">
        <v>0</v>
      </c>
      <c r="AI3681">
        <v>0</v>
      </c>
      <c r="AJ3681" s="1">
        <f>Y3681/0.1</f>
        <v>1280</v>
      </c>
      <c r="AK3681" s="1">
        <f>AC3681-AJ3681</f>
        <v>-302</v>
      </c>
      <c r="AL3681" s="28">
        <f>_xlfn.IFNA(INDEX($BD$2:$BD$53,MATCH(B3681,$BC$2:$BC$53,0)),1000)</f>
        <v>3139658</v>
      </c>
      <c r="AM3681" s="1">
        <f>C3681/AL3681*100000</f>
        <v>82.301957729153941</v>
      </c>
      <c r="AN3681" s="17">
        <f>IF(B3682=B3681,IFERROR((C3681/C3682)-1,0),0)</f>
        <v>5.2117263843648232E-2</v>
      </c>
      <c r="AO3681" s="26">
        <f>IFERROR(LOG(2)/LOG(1+(AN3681)),AN3681)</f>
        <v>13.643400656144017</v>
      </c>
      <c r="AP3681" s="26">
        <f>AVERAGE(Y3681:Y3687)</f>
        <v>152.85714285714286</v>
      </c>
      <c r="AR3681" s="1">
        <f>Q3681/AL3681*100000</f>
        <v>2.7391518439269502</v>
      </c>
      <c r="AS3681" s="25">
        <f>IF(B3682=B3681,IFERROR((AE3681/AE3682)-1,0),0)</f>
        <v>-0.33333333333333337</v>
      </c>
      <c r="AT3681" s="26">
        <f>IFERROR(LOG(2)/LOG(1+(AS3681)),AS3681)</f>
        <v>-1.7095112913514545</v>
      </c>
      <c r="AU3681" s="26">
        <f>AVERAGE(AE3681:AE3687)</f>
        <v>6.1428571428571432</v>
      </c>
      <c r="AV3681" s="19">
        <f>ROUNDDOWN(N3681,0)</f>
        <v>43931</v>
      </c>
      <c r="AW3681" s="29" cm="1">
        <f t="array" ref="AW3681">_xlfn.ANCHORARRAY(AV3681)-1</f>
        <v>43930</v>
      </c>
    </row>
    <row r="3682" spans="1:49" x14ac:dyDescent="0.25">
      <c r="A3682">
        <v>20200409</v>
      </c>
      <c r="B3682" s="1" t="s">
        <v>69</v>
      </c>
      <c r="C3682">
        <v>2456</v>
      </c>
      <c r="D3682">
        <v>19315</v>
      </c>
      <c r="F3682">
        <v>282</v>
      </c>
      <c r="M3682" s="1" t="s">
        <v>31</v>
      </c>
      <c r="N3682" s="2">
        <v>43930.395833333336</v>
      </c>
      <c r="O3682" s="2">
        <v>43930.229166666664</v>
      </c>
      <c r="P3682" s="1" t="s">
        <v>1513</v>
      </c>
      <c r="Q3682">
        <v>80</v>
      </c>
      <c r="S3682" s="2">
        <v>43930.229166666664</v>
      </c>
      <c r="T3682" s="1" t="s">
        <v>54</v>
      </c>
      <c r="U3682" s="1" t="s">
        <v>54</v>
      </c>
      <c r="V3682" s="1" t="s">
        <v>54</v>
      </c>
      <c r="X3682">
        <v>32</v>
      </c>
      <c r="Y3682">
        <v>138</v>
      </c>
      <c r="Z3682" s="1" t="s">
        <v>10760</v>
      </c>
      <c r="AA3682">
        <v>21771</v>
      </c>
      <c r="AB3682">
        <v>21771</v>
      </c>
      <c r="AC3682">
        <v>1205</v>
      </c>
      <c r="AD3682">
        <v>21771</v>
      </c>
      <c r="AE3682">
        <v>9</v>
      </c>
      <c r="AF3682">
        <v>0</v>
      </c>
      <c r="AG3682" s="1" t="s">
        <v>10761</v>
      </c>
      <c r="AH3682">
        <v>0</v>
      </c>
      <c r="AI3682">
        <v>0</v>
      </c>
      <c r="AJ3682" s="1">
        <f>Y3682/0.1</f>
        <v>1380</v>
      </c>
      <c r="AK3682" s="1">
        <f>AC3682-AJ3682</f>
        <v>-175</v>
      </c>
      <c r="AL3682" s="28">
        <f>_xlfn.IFNA(INDEX($BD$2:$BD$53,MATCH(B3682,$BC$2:$BC$53,0)),1000)</f>
        <v>3139658</v>
      </c>
      <c r="AM3682" s="1">
        <f>C3682/AL3682*100000</f>
        <v>78.225080566099876</v>
      </c>
      <c r="AN3682" s="17">
        <f>IF(B3683=B3682,IFERROR((C3682/C3683)-1,0),0)</f>
        <v>5.9534081104400283E-2</v>
      </c>
      <c r="AO3682" s="26">
        <f>IFERROR(LOG(2)/LOG(1+(AN3682)),AN3682)</f>
        <v>11.986096938237418</v>
      </c>
      <c r="AP3682" s="26">
        <f>AVERAGE(Y3682:Y3688)</f>
        <v>142.57142857142858</v>
      </c>
      <c r="AR3682" s="1">
        <f>Q3682/AL3682*100000</f>
        <v>2.548048226908791</v>
      </c>
      <c r="AS3682" s="25">
        <f>IF(B3683=B3682,IFERROR((AE3682/AE3683)-1,0),0)</f>
        <v>-0.30769230769230771</v>
      </c>
      <c r="AT3682" s="26">
        <f>IFERROR(LOG(2)/LOG(1+(AS3682)),AS3682)</f>
        <v>-1.8849618465302416</v>
      </c>
      <c r="AU3682" s="26">
        <f>AVERAGE(AE3682:AE3688)</f>
        <v>6</v>
      </c>
      <c r="AV3682" s="19">
        <f>ROUNDDOWN(N3682,0)</f>
        <v>43930</v>
      </c>
      <c r="AW3682" s="29" cm="1">
        <f t="array" ref="AW3682">_xlfn.ANCHORARRAY(AV3682)-1</f>
        <v>43929</v>
      </c>
    </row>
    <row r="3683" spans="1:49" x14ac:dyDescent="0.25">
      <c r="A3683">
        <v>20200408</v>
      </c>
      <c r="B3683" s="1" t="s">
        <v>69</v>
      </c>
      <c r="C3683">
        <v>2318</v>
      </c>
      <c r="D3683">
        <v>18248</v>
      </c>
      <c r="F3683">
        <v>282</v>
      </c>
      <c r="M3683" s="1" t="s">
        <v>31</v>
      </c>
      <c r="N3683" s="2">
        <v>43929.625</v>
      </c>
      <c r="O3683" s="2">
        <v>43929.458333333336</v>
      </c>
      <c r="P3683" s="1" t="s">
        <v>1531</v>
      </c>
      <c r="Q3683">
        <v>71</v>
      </c>
      <c r="S3683" s="2">
        <v>43929.458333333336</v>
      </c>
      <c r="T3683" s="1" t="s">
        <v>54</v>
      </c>
      <c r="U3683" s="1" t="s">
        <v>54</v>
      </c>
      <c r="V3683" s="1" t="s">
        <v>54</v>
      </c>
      <c r="X3683">
        <v>32</v>
      </c>
      <c r="Y3683">
        <v>231</v>
      </c>
      <c r="Z3683" s="1" t="s">
        <v>3977</v>
      </c>
      <c r="AA3683">
        <v>20566</v>
      </c>
      <c r="AB3683">
        <v>20566</v>
      </c>
      <c r="AC3683">
        <v>1927</v>
      </c>
      <c r="AD3683">
        <v>20566</v>
      </c>
      <c r="AE3683">
        <v>13</v>
      </c>
      <c r="AF3683">
        <v>0</v>
      </c>
      <c r="AG3683" s="1" t="s">
        <v>10858</v>
      </c>
      <c r="AH3683">
        <v>0</v>
      </c>
      <c r="AI3683">
        <v>0</v>
      </c>
      <c r="AJ3683" s="1">
        <f>Y3683/0.1</f>
        <v>2310</v>
      </c>
      <c r="AK3683" s="1">
        <f>AC3683-AJ3683</f>
        <v>-383</v>
      </c>
      <c r="AL3683" s="28">
        <f>_xlfn.IFNA(INDEX($BD$2:$BD$53,MATCH(B3683,$BC$2:$BC$53,0)),1000)</f>
        <v>3139658</v>
      </c>
      <c r="AM3683" s="1">
        <f>C3683/AL3683*100000</f>
        <v>73.829697374682212</v>
      </c>
      <c r="AN3683" s="17">
        <f>IF(B3684=B3683,IFERROR((C3683/C3684)-1,0),0)</f>
        <v>0.11068519405845723</v>
      </c>
      <c r="AO3683" s="26">
        <f>IFERROR(LOG(2)/LOG(1+(AN3683)),AN3683)</f>
        <v>6.6028407098660704</v>
      </c>
      <c r="AP3683" s="26">
        <f>AVERAGE(Y3683:Y3689)</f>
        <v>148.42857142857142</v>
      </c>
      <c r="AR3683" s="1">
        <f>Q3683/AL3683*100000</f>
        <v>2.2613928013815516</v>
      </c>
      <c r="AS3683" s="25">
        <f>IF(B3684=B3683,IFERROR((AE3683/AE3684)-1,0),0)</f>
        <v>8.3333333333333259E-2</v>
      </c>
      <c r="AT3683" s="26">
        <f>IFERROR(LOG(2)/LOG(1+(AS3683)),AS3683)</f>
        <v>8.6597168025228246</v>
      </c>
      <c r="AU3683" s="26">
        <f>AVERAGE(AE3683:AE3689)</f>
        <v>6.4285714285714288</v>
      </c>
      <c r="AV3683" s="19">
        <f>ROUNDDOWN(N3683,0)</f>
        <v>43929</v>
      </c>
      <c r="AW3683" s="29" cm="1">
        <f t="array" ref="AW3683">_xlfn.ANCHORARRAY(AV3683)-1</f>
        <v>43928</v>
      </c>
    </row>
    <row r="3684" spans="1:49" x14ac:dyDescent="0.25">
      <c r="A3684">
        <v>20200407</v>
      </c>
      <c r="B3684" s="1" t="s">
        <v>69</v>
      </c>
      <c r="C3684">
        <v>2087</v>
      </c>
      <c r="D3684">
        <v>16552</v>
      </c>
      <c r="F3684">
        <v>282</v>
      </c>
      <c r="M3684" s="1" t="s">
        <v>31</v>
      </c>
      <c r="N3684" s="2">
        <v>43928.416666666664</v>
      </c>
      <c r="O3684" s="2">
        <v>43928.25</v>
      </c>
      <c r="P3684" s="1" t="s">
        <v>1554</v>
      </c>
      <c r="Q3684">
        <v>58</v>
      </c>
      <c r="S3684" s="2">
        <v>43928.25</v>
      </c>
      <c r="T3684" s="1" t="s">
        <v>54</v>
      </c>
      <c r="U3684" s="1" t="s">
        <v>54</v>
      </c>
      <c r="V3684" s="1" t="s">
        <v>54</v>
      </c>
      <c r="X3684">
        <v>32</v>
      </c>
      <c r="Y3684">
        <v>134</v>
      </c>
      <c r="Z3684" s="1" t="s">
        <v>10953</v>
      </c>
      <c r="AA3684">
        <v>18639</v>
      </c>
      <c r="AB3684">
        <v>18639</v>
      </c>
      <c r="AC3684">
        <v>1010</v>
      </c>
      <c r="AD3684">
        <v>18639</v>
      </c>
      <c r="AE3684">
        <v>12</v>
      </c>
      <c r="AF3684">
        <v>0</v>
      </c>
      <c r="AG3684" s="1" t="s">
        <v>10954</v>
      </c>
      <c r="AH3684">
        <v>0</v>
      </c>
      <c r="AI3684">
        <v>0</v>
      </c>
      <c r="AJ3684" s="1">
        <f>Y3684/0.1</f>
        <v>1340</v>
      </c>
      <c r="AK3684" s="1">
        <f>AC3684-AJ3684</f>
        <v>-330</v>
      </c>
      <c r="AL3684" s="28">
        <f>_xlfn.IFNA(INDEX($BD$2:$BD$53,MATCH(B3684,$BC$2:$BC$53,0)),1000)</f>
        <v>3139658</v>
      </c>
      <c r="AM3684" s="1">
        <f>C3684/AL3684*100000</f>
        <v>66.472208119483071</v>
      </c>
      <c r="AN3684" s="17">
        <f>IF(B3685=B3684,IFERROR((C3684/C3685)-1,0),0)</f>
        <v>6.8612391193036304E-2</v>
      </c>
      <c r="AO3684" s="26">
        <f>IFERROR(LOG(2)/LOG(1+(AN3684)),AN3684)</f>
        <v>10.445102230947823</v>
      </c>
      <c r="AP3684" s="26">
        <f>AVERAGE(Y3684:Y3690)</f>
        <v>139.14285714285714</v>
      </c>
      <c r="AR3684" s="1">
        <f>Q3684/AL3684*100000</f>
        <v>1.847334964508873</v>
      </c>
      <c r="AS3684" s="25">
        <f>IF(B3685=B3684,IFERROR((AE3684/AE3685)-1,0),0)</f>
        <v>0</v>
      </c>
      <c r="AT3684" s="26">
        <f>IFERROR(LOG(2)/LOG(1+(AS3684)),AS3684)</f>
        <v>0</v>
      </c>
      <c r="AU3684" s="26">
        <f>AVERAGE(AE3684:AE3690)</f>
        <v>5.8571428571428568</v>
      </c>
      <c r="AV3684" s="19">
        <f>ROUNDDOWN(N3684,0)</f>
        <v>43928</v>
      </c>
      <c r="AW3684" s="29" cm="1">
        <f t="array" ref="AW3684">_xlfn.ANCHORARRAY(AV3684)-1</f>
        <v>43927</v>
      </c>
    </row>
    <row r="3685" spans="1:49" x14ac:dyDescent="0.25">
      <c r="A3685">
        <v>20200406</v>
      </c>
      <c r="B3685" s="1" t="s">
        <v>69</v>
      </c>
      <c r="C3685">
        <v>1953</v>
      </c>
      <c r="D3685">
        <v>15676</v>
      </c>
      <c r="M3685" s="1" t="s">
        <v>31</v>
      </c>
      <c r="N3685" s="2">
        <v>43927.416666666664</v>
      </c>
      <c r="O3685" s="2">
        <v>43927.25</v>
      </c>
      <c r="P3685" s="1" t="s">
        <v>1583</v>
      </c>
      <c r="Q3685">
        <v>46</v>
      </c>
      <c r="S3685" s="2">
        <v>43927.25</v>
      </c>
      <c r="T3685" s="1" t="s">
        <v>54</v>
      </c>
      <c r="U3685" s="1" t="s">
        <v>54</v>
      </c>
      <c r="V3685" s="1" t="s">
        <v>54</v>
      </c>
      <c r="X3685">
        <v>32</v>
      </c>
      <c r="Y3685">
        <v>117</v>
      </c>
      <c r="Z3685" s="1" t="s">
        <v>11056</v>
      </c>
      <c r="AA3685">
        <v>17629</v>
      </c>
      <c r="AB3685">
        <v>17629</v>
      </c>
      <c r="AC3685">
        <v>798</v>
      </c>
      <c r="AD3685">
        <v>17629</v>
      </c>
      <c r="AE3685">
        <v>0</v>
      </c>
      <c r="AF3685">
        <v>0</v>
      </c>
      <c r="AG3685" s="1" t="s">
        <v>11057</v>
      </c>
      <c r="AH3685">
        <v>0</v>
      </c>
      <c r="AI3685">
        <v>0</v>
      </c>
      <c r="AJ3685" s="1">
        <f>Y3685/0.1</f>
        <v>1170</v>
      </c>
      <c r="AK3685" s="1">
        <f>AC3685-AJ3685</f>
        <v>-372</v>
      </c>
      <c r="AL3685" s="28">
        <f>_xlfn.IFNA(INDEX($BD$2:$BD$53,MATCH(B3685,$BC$2:$BC$53,0)),1000)</f>
        <v>3139658</v>
      </c>
      <c r="AM3685" s="1">
        <f>C3685/AL3685*100000</f>
        <v>62.204227339410849</v>
      </c>
      <c r="AN3685" s="17">
        <f>IF(B3686=B3685,IFERROR((C3685/C3686)-1,0),0)</f>
        <v>6.3725490196078427E-2</v>
      </c>
      <c r="AO3685" s="26">
        <f>IFERROR(LOG(2)/LOG(1+(AN3685)),AN3685)</f>
        <v>11.220084250413464</v>
      </c>
      <c r="AP3685" s="26">
        <f>AVERAGE(Y3685:Y3691)</f>
        <v>135</v>
      </c>
      <c r="AR3685" s="1">
        <f>Q3685/AL3685*100000</f>
        <v>1.4651277304725545</v>
      </c>
      <c r="AS3685" s="25">
        <f>IF(B3686=B3685,IFERROR((AE3685/AE3686)-1,0),0)</f>
        <v>0</v>
      </c>
      <c r="AT3685" s="26">
        <f>IFERROR(LOG(2)/LOG(1+(AS3685)),AS3685)</f>
        <v>0</v>
      </c>
      <c r="AU3685" s="26">
        <f>AVERAGE(AE3685:AE3691)</f>
        <v>4.4285714285714288</v>
      </c>
      <c r="AV3685" s="19">
        <f>ROUNDDOWN(N3685,0)</f>
        <v>43927</v>
      </c>
      <c r="AW3685" s="29" cm="1">
        <f t="array" ref="AW3685">_xlfn.ANCHORARRAY(AV3685)-1</f>
        <v>43926</v>
      </c>
    </row>
    <row r="3686" spans="1:49" x14ac:dyDescent="0.25">
      <c r="A3686">
        <v>20200405</v>
      </c>
      <c r="B3686" s="1" t="s">
        <v>69</v>
      </c>
      <c r="C3686">
        <v>1836</v>
      </c>
      <c r="D3686">
        <v>14995</v>
      </c>
      <c r="M3686" s="1" t="s">
        <v>31</v>
      </c>
      <c r="N3686" s="2">
        <v>43926.395833333336</v>
      </c>
      <c r="O3686" s="2">
        <v>43926.229166666664</v>
      </c>
      <c r="P3686" s="1" t="s">
        <v>1626</v>
      </c>
      <c r="Q3686">
        <v>46</v>
      </c>
      <c r="S3686" s="2">
        <v>43926.229166666664</v>
      </c>
      <c r="T3686" s="1" t="s">
        <v>54</v>
      </c>
      <c r="U3686" s="1" t="s">
        <v>54</v>
      </c>
      <c r="V3686" s="1" t="s">
        <v>54</v>
      </c>
      <c r="X3686">
        <v>32</v>
      </c>
      <c r="Y3686">
        <v>94</v>
      </c>
      <c r="Z3686" s="1" t="s">
        <v>4364</v>
      </c>
      <c r="AA3686">
        <v>16831</v>
      </c>
      <c r="AB3686">
        <v>16831</v>
      </c>
      <c r="AC3686">
        <v>668</v>
      </c>
      <c r="AD3686">
        <v>16831</v>
      </c>
      <c r="AE3686">
        <v>0</v>
      </c>
      <c r="AF3686">
        <v>0</v>
      </c>
      <c r="AG3686" s="1" t="s">
        <v>11151</v>
      </c>
      <c r="AH3686">
        <v>0</v>
      </c>
      <c r="AI3686">
        <v>0</v>
      </c>
      <c r="AJ3686" s="1">
        <f>Y3686/0.1</f>
        <v>940</v>
      </c>
      <c r="AK3686" s="1">
        <f>AC3686-AJ3686</f>
        <v>-272</v>
      </c>
      <c r="AL3686" s="28">
        <f>_xlfn.IFNA(INDEX($BD$2:$BD$53,MATCH(B3686,$BC$2:$BC$53,0)),1000)</f>
        <v>3139658</v>
      </c>
      <c r="AM3686" s="1">
        <f>C3686/AL3686*100000</f>
        <v>58.47770680755675</v>
      </c>
      <c r="AN3686" s="17">
        <f>IF(B3687=B3686,IFERROR((C3686/C3687)-1,0),0)</f>
        <v>5.3960964408725554E-2</v>
      </c>
      <c r="AO3686" s="26">
        <f>IFERROR(LOG(2)/LOG(1+(AN3686)),AN3686)</f>
        <v>13.188882569166505</v>
      </c>
      <c r="AP3686" s="26">
        <f>AVERAGE(Y3686:Y3692)</f>
        <v>156.85714285714286</v>
      </c>
      <c r="AR3686" s="1">
        <f>Q3686/AL3686*100000</f>
        <v>1.4651277304725545</v>
      </c>
      <c r="AS3686" s="25">
        <f>IF(B3687=B3686,IFERROR((AE3686/AE3687)-1,0),0)</f>
        <v>-1</v>
      </c>
      <c r="AT3686" s="26">
        <f>IFERROR(LOG(2)/LOG(1+(AS3686)),AS3686)</f>
        <v>-1</v>
      </c>
      <c r="AU3686" s="26">
        <f>AVERAGE(AE3686:AE3692)</f>
        <v>4.5714285714285712</v>
      </c>
      <c r="AV3686" s="19">
        <f>ROUNDDOWN(N3686,0)</f>
        <v>43926</v>
      </c>
      <c r="AW3686" s="29" cm="1">
        <f t="array" ref="AW3686">_xlfn.ANCHORARRAY(AV3686)-1</f>
        <v>43925</v>
      </c>
    </row>
    <row r="3687" spans="1:49" x14ac:dyDescent="0.25">
      <c r="A3687">
        <v>20200404</v>
      </c>
      <c r="B3687" s="1" t="s">
        <v>69</v>
      </c>
      <c r="C3687">
        <v>1742</v>
      </c>
      <c r="D3687">
        <v>14421</v>
      </c>
      <c r="M3687" s="1" t="s">
        <v>31</v>
      </c>
      <c r="N3687" s="2">
        <v>43925.395833333336</v>
      </c>
      <c r="O3687" s="2">
        <v>43925.229166666664</v>
      </c>
      <c r="P3687" s="1" t="s">
        <v>1654</v>
      </c>
      <c r="Q3687">
        <v>46</v>
      </c>
      <c r="S3687" s="2">
        <v>43925.229166666664</v>
      </c>
      <c r="T3687" s="1" t="s">
        <v>54</v>
      </c>
      <c r="U3687" s="1" t="s">
        <v>54</v>
      </c>
      <c r="V3687" s="1" t="s">
        <v>54</v>
      </c>
      <c r="X3687">
        <v>32</v>
      </c>
      <c r="Y3687">
        <v>228</v>
      </c>
      <c r="Z3687" s="1" t="s">
        <v>10501</v>
      </c>
      <c r="AA3687">
        <v>16163</v>
      </c>
      <c r="AB3687">
        <v>16163</v>
      </c>
      <c r="AC3687">
        <v>1631</v>
      </c>
      <c r="AD3687">
        <v>16163</v>
      </c>
      <c r="AE3687">
        <v>3</v>
      </c>
      <c r="AF3687">
        <v>0</v>
      </c>
      <c r="AG3687" s="1" t="s">
        <v>11247</v>
      </c>
      <c r="AH3687">
        <v>0</v>
      </c>
      <c r="AI3687">
        <v>0</v>
      </c>
      <c r="AJ3687" s="1">
        <f>Y3687/0.1</f>
        <v>2280</v>
      </c>
      <c r="AK3687" s="1">
        <f>AC3687-AJ3687</f>
        <v>-649</v>
      </c>
      <c r="AL3687" s="28">
        <f>_xlfn.IFNA(INDEX($BD$2:$BD$53,MATCH(B3687,$BC$2:$BC$53,0)),1000)</f>
        <v>3139658</v>
      </c>
      <c r="AM3687" s="1">
        <f>C3687/AL3687*100000</f>
        <v>55.483750140938916</v>
      </c>
      <c r="AN3687" s="17">
        <f>IF(B3688=B3687,IFERROR((C3687/C3688)-1,0),0)</f>
        <v>0.15059445178335529</v>
      </c>
      <c r="AO3687" s="26">
        <f>IFERROR(LOG(2)/LOG(1+(AN3687)),AN3687)</f>
        <v>4.9412139181583141</v>
      </c>
      <c r="AP3687" s="26">
        <f>AVERAGE(Y3687:Y3693)</f>
        <v>160.14285714285714</v>
      </c>
      <c r="AR3687" s="1">
        <f>Q3687/AL3687*100000</f>
        <v>1.4651277304725545</v>
      </c>
      <c r="AS3687" s="25">
        <f>IF(B3688=B3687,IFERROR((AE3687/AE3688)-1,0),0)</f>
        <v>-0.4</v>
      </c>
      <c r="AT3687" s="26">
        <f>IFERROR(LOG(2)/LOG(1+(AS3687)),AS3687)</f>
        <v>-1.3569154488567239</v>
      </c>
      <c r="AU3687" s="26">
        <f>AVERAGE(AE3687:AE3693)</f>
        <v>5.1428571428571432</v>
      </c>
      <c r="AV3687" s="19">
        <f>ROUNDDOWN(N3687,0)</f>
        <v>43925</v>
      </c>
      <c r="AW3687" s="29" cm="1">
        <f t="array" ref="AW3687">_xlfn.ANCHORARRAY(AV3687)-1</f>
        <v>43924</v>
      </c>
    </row>
    <row r="3688" spans="1:49" x14ac:dyDescent="0.25">
      <c r="A3688">
        <v>20200403</v>
      </c>
      <c r="B3688" s="1" t="s">
        <v>69</v>
      </c>
      <c r="C3688">
        <v>1514</v>
      </c>
      <c r="D3688">
        <v>13018</v>
      </c>
      <c r="M3688" s="1" t="s">
        <v>31</v>
      </c>
      <c r="N3688" s="2">
        <v>43924.395833333336</v>
      </c>
      <c r="O3688" s="2">
        <v>43924.229166666664</v>
      </c>
      <c r="P3688" s="1" t="s">
        <v>1681</v>
      </c>
      <c r="Q3688">
        <v>43</v>
      </c>
      <c r="S3688" s="2">
        <v>43924.229166666664</v>
      </c>
      <c r="T3688" s="1" t="s">
        <v>54</v>
      </c>
      <c r="U3688" s="1" t="s">
        <v>54</v>
      </c>
      <c r="V3688" s="1" t="s">
        <v>54</v>
      </c>
      <c r="X3688">
        <v>32</v>
      </c>
      <c r="Y3688">
        <v>56</v>
      </c>
      <c r="Z3688" s="1" t="s">
        <v>8384</v>
      </c>
      <c r="AA3688">
        <v>14532</v>
      </c>
      <c r="AB3688">
        <v>14532</v>
      </c>
      <c r="AC3688">
        <v>486</v>
      </c>
      <c r="AD3688">
        <v>14532</v>
      </c>
      <c r="AE3688">
        <v>5</v>
      </c>
      <c r="AF3688">
        <v>0</v>
      </c>
      <c r="AG3688" s="1" t="s">
        <v>11338</v>
      </c>
      <c r="AH3688">
        <v>0</v>
      </c>
      <c r="AI3688">
        <v>0</v>
      </c>
      <c r="AJ3688" s="1">
        <f>Y3688/0.1</f>
        <v>560</v>
      </c>
      <c r="AK3688" s="1">
        <f>AC3688-AJ3688</f>
        <v>-74</v>
      </c>
      <c r="AL3688" s="28">
        <f>_xlfn.IFNA(INDEX($BD$2:$BD$53,MATCH(B3688,$BC$2:$BC$53,0)),1000)</f>
        <v>3139658</v>
      </c>
      <c r="AM3688" s="1">
        <f>C3688/AL3688*100000</f>
        <v>48.221812694248868</v>
      </c>
      <c r="AN3688" s="17">
        <f>IF(B3689=B3688,IFERROR((C3688/C3689)-1,0),0)</f>
        <v>3.8408779149519789E-2</v>
      </c>
      <c r="AO3688" s="26">
        <f>IFERROR(LOG(2)/LOG(1+(AN3688)),AN3688)</f>
        <v>18.390978560700411</v>
      </c>
      <c r="AP3688" s="26">
        <f>AVERAGE(Y3688:Y3694)</f>
        <v>139.85714285714286</v>
      </c>
      <c r="AR3688" s="1">
        <f>Q3688/AL3688*100000</f>
        <v>1.3695759219634751</v>
      </c>
      <c r="AS3688" s="25">
        <f>IF(B3689=B3688,IFERROR((AE3688/AE3689)-1,0),0)</f>
        <v>-0.58333333333333326</v>
      </c>
      <c r="AT3688" s="26">
        <f>IFERROR(LOG(2)/LOG(1+(AS3688)),AS3688)</f>
        <v>-0.79174406918855778</v>
      </c>
      <c r="AU3688" s="26">
        <f>AVERAGE(AE3688:AE3694)</f>
        <v>4.7142857142857144</v>
      </c>
      <c r="AV3688" s="19">
        <f>ROUNDDOWN(N3688,0)</f>
        <v>43924</v>
      </c>
      <c r="AW3688" s="29" cm="1">
        <f t="array" ref="AW3688">_xlfn.ANCHORARRAY(AV3688)-1</f>
        <v>43923</v>
      </c>
    </row>
    <row r="3689" spans="1:49" x14ac:dyDescent="0.25">
      <c r="A3689">
        <v>20200402</v>
      </c>
      <c r="B3689" s="1" t="s">
        <v>69</v>
      </c>
      <c r="C3689">
        <v>1458</v>
      </c>
      <c r="D3689">
        <v>12588</v>
      </c>
      <c r="M3689" s="1" t="s">
        <v>31</v>
      </c>
      <c r="N3689" s="2">
        <v>43923.395833333336</v>
      </c>
      <c r="O3689" s="2">
        <v>43923.229166666664</v>
      </c>
      <c r="P3689" s="1" t="s">
        <v>1702</v>
      </c>
      <c r="Q3689">
        <v>38</v>
      </c>
      <c r="S3689" s="2">
        <v>43923.229166666664</v>
      </c>
      <c r="T3689" s="1" t="s">
        <v>54</v>
      </c>
      <c r="U3689" s="1" t="s">
        <v>54</v>
      </c>
      <c r="V3689" s="1" t="s">
        <v>54</v>
      </c>
      <c r="X3689">
        <v>32</v>
      </c>
      <c r="Y3689">
        <v>179</v>
      </c>
      <c r="Z3689" s="1" t="s">
        <v>11425</v>
      </c>
      <c r="AA3689">
        <v>14046</v>
      </c>
      <c r="AB3689">
        <v>14046</v>
      </c>
      <c r="AC3689">
        <v>1248</v>
      </c>
      <c r="AD3689">
        <v>14046</v>
      </c>
      <c r="AE3689">
        <v>12</v>
      </c>
      <c r="AF3689">
        <v>0</v>
      </c>
      <c r="AG3689" s="1" t="s">
        <v>11426</v>
      </c>
      <c r="AH3689">
        <v>0</v>
      </c>
      <c r="AI3689">
        <v>0</v>
      </c>
      <c r="AJ3689" s="1">
        <f>Y3689/0.1</f>
        <v>1790</v>
      </c>
      <c r="AK3689" s="1">
        <f>AC3689-AJ3689</f>
        <v>-542</v>
      </c>
      <c r="AL3689" s="28">
        <f>_xlfn.IFNA(INDEX($BD$2:$BD$53,MATCH(B3689,$BC$2:$BC$53,0)),1000)</f>
        <v>3139658</v>
      </c>
      <c r="AM3689" s="1">
        <f>C3689/AL3689*100000</f>
        <v>46.438178935412715</v>
      </c>
      <c r="AN3689" s="17">
        <f>IF(B3690=B3689,IFERROR((C3689/C3690)-1,0),0)</f>
        <v>0.13995308835027376</v>
      </c>
      <c r="AO3689" s="26">
        <f>IFERROR(LOG(2)/LOG(1+(AN3689)),AN3689)</f>
        <v>5.2917205007607802</v>
      </c>
      <c r="AP3689" s="26">
        <f>AVERAGE(Y3689:Y3695)</f>
        <v>148.28571428571428</v>
      </c>
      <c r="AR3689" s="1">
        <f>Q3689/AL3689*100000</f>
        <v>1.2103229077816757</v>
      </c>
      <c r="AS3689" s="25">
        <f>IF(B3690=B3689,IFERROR((AE3689/AE3690)-1,0),0)</f>
        <v>0.33333333333333326</v>
      </c>
      <c r="AT3689" s="26">
        <f>IFERROR(LOG(2)/LOG(1+(AS3689)),AS3689)</f>
        <v>2.4094208396532095</v>
      </c>
      <c r="AU3689" s="26">
        <f>AVERAGE(AE3689:AE3695)</f>
        <v>4</v>
      </c>
      <c r="AV3689" s="19">
        <f>ROUNDDOWN(N3689,0)</f>
        <v>43923</v>
      </c>
      <c r="AW3689" s="29" cm="1">
        <f t="array" ref="AW3689">_xlfn.ANCHORARRAY(AV3689)-1</f>
        <v>43922</v>
      </c>
    </row>
    <row r="3690" spans="1:49" x14ac:dyDescent="0.25">
      <c r="A3690">
        <v>20200401</v>
      </c>
      <c r="B3690" s="1" t="s">
        <v>69</v>
      </c>
      <c r="C3690">
        <v>1279</v>
      </c>
      <c r="D3690">
        <v>11519</v>
      </c>
      <c r="M3690" s="1" t="s">
        <v>31</v>
      </c>
      <c r="N3690" s="2">
        <v>43922.395833333336</v>
      </c>
      <c r="O3690" s="2">
        <v>43922.229166666664</v>
      </c>
      <c r="P3690" s="1" t="s">
        <v>1740</v>
      </c>
      <c r="Q3690">
        <v>26</v>
      </c>
      <c r="S3690" s="2">
        <v>43922.229166666664</v>
      </c>
      <c r="T3690" s="1" t="s">
        <v>54</v>
      </c>
      <c r="U3690" s="1" t="s">
        <v>54</v>
      </c>
      <c r="V3690" s="1" t="s">
        <v>54</v>
      </c>
      <c r="X3690">
        <v>32</v>
      </c>
      <c r="Y3690">
        <v>166</v>
      </c>
      <c r="Z3690" s="1" t="s">
        <v>10797</v>
      </c>
      <c r="AA3690">
        <v>12798</v>
      </c>
      <c r="AB3690">
        <v>12798</v>
      </c>
      <c r="AC3690">
        <v>1004</v>
      </c>
      <c r="AD3690">
        <v>12798</v>
      </c>
      <c r="AE3690">
        <v>9</v>
      </c>
      <c r="AF3690">
        <v>0</v>
      </c>
      <c r="AG3690" s="1" t="s">
        <v>11514</v>
      </c>
      <c r="AH3690">
        <v>0</v>
      </c>
      <c r="AI3690">
        <v>0</v>
      </c>
      <c r="AJ3690" s="1">
        <f>Y3690/0.1</f>
        <v>1660</v>
      </c>
      <c r="AK3690" s="1">
        <f>AC3690-AJ3690</f>
        <v>-656</v>
      </c>
      <c r="AL3690" s="28">
        <f>_xlfn.IFNA(INDEX($BD$2:$BD$53,MATCH(B3690,$BC$2:$BC$53,0)),1000)</f>
        <v>3139658</v>
      </c>
      <c r="AM3690" s="1">
        <f>C3690/AL3690*100000</f>
        <v>40.736921027704291</v>
      </c>
      <c r="AN3690" s="17">
        <f>IF(B3691=B3690,IFERROR((C3690/C3691)-1,0),0)</f>
        <v>0.14914645103324342</v>
      </c>
      <c r="AO3690" s="26">
        <f>IFERROR(LOG(2)/LOG(1+(AN3690)),AN3690)</f>
        <v>4.9859726753897444</v>
      </c>
      <c r="AP3690" s="26">
        <f>AVERAGE(Y3690:Y3696)</f>
        <v>136.85714285714286</v>
      </c>
      <c r="AR3690" s="1">
        <f>Q3690/AL3690*100000</f>
        <v>0.82811567374535699</v>
      </c>
      <c r="AS3690" s="25">
        <f>IF(B3691=B3690,IFERROR((AE3690/AE3691)-1,0),0)</f>
        <v>3.5</v>
      </c>
      <c r="AT3690" s="26">
        <f>IFERROR(LOG(2)/LOG(1+(AS3690)),AS3690)</f>
        <v>0.46084542061837019</v>
      </c>
      <c r="AU3690" s="26">
        <f>AVERAGE(AE3690:AE3696)</f>
        <v>2.8571428571428572</v>
      </c>
      <c r="AV3690" s="19">
        <f>ROUNDDOWN(N3690,0)</f>
        <v>43922</v>
      </c>
      <c r="AW3690" s="29" cm="1">
        <f t="array" ref="AW3690">_xlfn.ANCHORARRAY(AV3690)-1</f>
        <v>43921</v>
      </c>
    </row>
    <row r="3691" spans="1:49" x14ac:dyDescent="0.25">
      <c r="A3691">
        <v>20200331</v>
      </c>
      <c r="B3691" s="1" t="s">
        <v>69</v>
      </c>
      <c r="C3691">
        <v>1113</v>
      </c>
      <c r="D3691">
        <v>10681</v>
      </c>
      <c r="M3691" s="1" t="s">
        <v>31</v>
      </c>
      <c r="N3691" s="2">
        <v>43921.395833333336</v>
      </c>
      <c r="O3691" s="2">
        <v>43921.229166666664</v>
      </c>
      <c r="P3691" s="1" t="s">
        <v>1768</v>
      </c>
      <c r="Q3691">
        <v>17</v>
      </c>
      <c r="S3691" s="2">
        <v>43921.229166666664</v>
      </c>
      <c r="T3691" s="1" t="s">
        <v>54</v>
      </c>
      <c r="U3691" s="1" t="s">
        <v>54</v>
      </c>
      <c r="V3691" s="1" t="s">
        <v>54</v>
      </c>
      <c r="X3691">
        <v>32</v>
      </c>
      <c r="Y3691">
        <v>105</v>
      </c>
      <c r="Z3691" s="1" t="s">
        <v>9837</v>
      </c>
      <c r="AA3691">
        <v>11794</v>
      </c>
      <c r="AB3691">
        <v>11794</v>
      </c>
      <c r="AC3691">
        <v>579</v>
      </c>
      <c r="AD3691">
        <v>11794</v>
      </c>
      <c r="AE3691">
        <v>2</v>
      </c>
      <c r="AF3691">
        <v>0</v>
      </c>
      <c r="AG3691" s="1" t="s">
        <v>11609</v>
      </c>
      <c r="AH3691">
        <v>0</v>
      </c>
      <c r="AI3691">
        <v>0</v>
      </c>
      <c r="AJ3691" s="1">
        <f>Y3691/0.1</f>
        <v>1050</v>
      </c>
      <c r="AK3691" s="1">
        <f>AC3691-AJ3691</f>
        <v>-471</v>
      </c>
      <c r="AL3691" s="28">
        <f>_xlfn.IFNA(INDEX($BD$2:$BD$53,MATCH(B3691,$BC$2:$BC$53,0)),1000)</f>
        <v>3139658</v>
      </c>
      <c r="AM3691" s="1">
        <f>C3691/AL3691*100000</f>
        <v>35.449720956868546</v>
      </c>
      <c r="AN3691" s="17">
        <f>IF(B3692=B3691,IFERROR((C3691/C3692)-1,0),0)</f>
        <v>0.10416666666666674</v>
      </c>
      <c r="AO3691" s="26">
        <f>IFERROR(LOG(2)/LOG(1+(AN3691)),AN3691)</f>
        <v>6.9950637451408877</v>
      </c>
      <c r="AP3691" s="26">
        <f>AVERAGE(Y3691:Y3697)</f>
        <v>119.28571428571429</v>
      </c>
      <c r="AR3691" s="1">
        <f>Q3691/AL3691*100000</f>
        <v>0.541460248218118</v>
      </c>
      <c r="AS3691" s="25">
        <f>IF(B3692=B3691,IFERROR((AE3691/AE3692)-1,0),0)</f>
        <v>1</v>
      </c>
      <c r="AT3691" s="26">
        <f>IFERROR(LOG(2)/LOG(1+(AS3691)),AS3691)</f>
        <v>1</v>
      </c>
      <c r="AU3691" s="26">
        <f>AVERAGE(AE3691:AE3697)</f>
        <v>1.8571428571428572</v>
      </c>
      <c r="AV3691" s="19">
        <f>ROUNDDOWN(N3691,0)</f>
        <v>43921</v>
      </c>
      <c r="AW3691" s="29" cm="1">
        <f t="array" ref="AW3691">_xlfn.ANCHORARRAY(AV3691)-1</f>
        <v>43920</v>
      </c>
    </row>
    <row r="3692" spans="1:49" x14ac:dyDescent="0.25">
      <c r="A3692">
        <v>20200330</v>
      </c>
      <c r="B3692" s="1" t="s">
        <v>69</v>
      </c>
      <c r="C3692">
        <v>1008</v>
      </c>
      <c r="D3692">
        <v>10207</v>
      </c>
      <c r="M3692" s="1" t="s">
        <v>31</v>
      </c>
      <c r="N3692" s="2">
        <v>43920.5</v>
      </c>
      <c r="O3692" s="2">
        <v>43920.333333333336</v>
      </c>
      <c r="P3692" s="1" t="s">
        <v>1790</v>
      </c>
      <c r="Q3692">
        <v>15</v>
      </c>
      <c r="S3692" s="2">
        <v>43920.333333333336</v>
      </c>
      <c r="T3692" s="1" t="s">
        <v>54</v>
      </c>
      <c r="U3692" s="1" t="s">
        <v>54</v>
      </c>
      <c r="V3692" s="1" t="s">
        <v>54</v>
      </c>
      <c r="X3692">
        <v>32</v>
      </c>
      <c r="Y3692">
        <v>270</v>
      </c>
      <c r="Z3692" s="1" t="s">
        <v>6096</v>
      </c>
      <c r="AA3692">
        <v>11215</v>
      </c>
      <c r="AB3692">
        <v>11215</v>
      </c>
      <c r="AC3692">
        <v>2065</v>
      </c>
      <c r="AD3692">
        <v>11215</v>
      </c>
      <c r="AE3692">
        <v>1</v>
      </c>
      <c r="AF3692">
        <v>0</v>
      </c>
      <c r="AG3692" s="1" t="s">
        <v>11696</v>
      </c>
      <c r="AH3692">
        <v>0</v>
      </c>
      <c r="AI3692">
        <v>0</v>
      </c>
      <c r="AJ3692" s="1">
        <f>Y3692/0.1</f>
        <v>2700</v>
      </c>
      <c r="AK3692" s="1">
        <f>AC3692-AJ3692</f>
        <v>-635</v>
      </c>
      <c r="AL3692" s="28">
        <f>_xlfn.IFNA(INDEX($BD$2:$BD$53,MATCH(B3692,$BC$2:$BC$53,0)),1000)</f>
        <v>3139658</v>
      </c>
      <c r="AM3692" s="1">
        <f>C3692/AL3692*100000</f>
        <v>32.105407659050762</v>
      </c>
      <c r="AN3692" s="17">
        <f>IF(B3693=B3692,IFERROR((C3692/C3693)-1,0),0)</f>
        <v>0.36585365853658547</v>
      </c>
      <c r="AO3692" s="26">
        <f>IFERROR(LOG(2)/LOG(1+(AN3692)),AN3692)</f>
        <v>2.2231958958657883</v>
      </c>
      <c r="AP3692" s="26">
        <f>AVERAGE(Y3692:Y3698)</f>
        <v>109</v>
      </c>
      <c r="AR3692" s="1">
        <f>Q3692/AL3692*100000</f>
        <v>0.47775904254539825</v>
      </c>
      <c r="AS3692" s="25">
        <f>IF(B3693=B3692,IFERROR((AE3692/AE3693)-1,0),0)</f>
        <v>-0.75</v>
      </c>
      <c r="AT3692" s="26">
        <f>IFERROR(LOG(2)/LOG(1+(AS3692)),AS3692)</f>
        <v>-0.5</v>
      </c>
      <c r="AU3692" s="26">
        <f>AVERAGE(AE3692:AE3698)</f>
        <v>1.5714285714285714</v>
      </c>
      <c r="AV3692" s="19">
        <f>ROUNDDOWN(N3692,0)</f>
        <v>43920</v>
      </c>
      <c r="AW3692" s="29" cm="1">
        <f t="array" ref="AW3692">_xlfn.ANCHORARRAY(AV3692)-1</f>
        <v>43919</v>
      </c>
    </row>
    <row r="3693" spans="1:49" x14ac:dyDescent="0.25">
      <c r="A3693">
        <v>20200329</v>
      </c>
      <c r="B3693" s="1" t="s">
        <v>69</v>
      </c>
      <c r="C3693">
        <v>738</v>
      </c>
      <c r="D3693">
        <v>8412</v>
      </c>
      <c r="M3693" s="1" t="s">
        <v>31</v>
      </c>
      <c r="N3693" s="2">
        <v>43918.875</v>
      </c>
      <c r="O3693" s="2">
        <v>43918.708333333336</v>
      </c>
      <c r="P3693" s="1" t="s">
        <v>1821</v>
      </c>
      <c r="Q3693">
        <v>14</v>
      </c>
      <c r="S3693" s="2">
        <v>43918.708333333336</v>
      </c>
      <c r="T3693" s="1" t="s">
        <v>54</v>
      </c>
      <c r="U3693" s="1" t="s">
        <v>54</v>
      </c>
      <c r="V3693" s="1" t="s">
        <v>54</v>
      </c>
      <c r="X3693">
        <v>32</v>
      </c>
      <c r="Y3693">
        <v>117</v>
      </c>
      <c r="Z3693" s="1" t="s">
        <v>11782</v>
      </c>
      <c r="AA3693">
        <v>9150</v>
      </c>
      <c r="AB3693">
        <v>9150</v>
      </c>
      <c r="AC3693">
        <v>628</v>
      </c>
      <c r="AD3693">
        <v>9150</v>
      </c>
      <c r="AE3693">
        <v>4</v>
      </c>
      <c r="AF3693">
        <v>0</v>
      </c>
      <c r="AG3693" s="1" t="s">
        <v>11783</v>
      </c>
      <c r="AH3693">
        <v>0</v>
      </c>
      <c r="AI3693">
        <v>0</v>
      </c>
      <c r="AJ3693" s="1">
        <f>Y3693/0.1</f>
        <v>1170</v>
      </c>
      <c r="AK3693" s="1">
        <f>AC3693-AJ3693</f>
        <v>-542</v>
      </c>
      <c r="AL3693" s="28">
        <f>_xlfn.IFNA(INDEX($BD$2:$BD$53,MATCH(B3693,$BC$2:$BC$53,0)),1000)</f>
        <v>3139658</v>
      </c>
      <c r="AM3693" s="1">
        <f>C3693/AL3693*100000</f>
        <v>23.505744893233594</v>
      </c>
      <c r="AN3693" s="17">
        <f>IF(B3694=B3693,IFERROR((C3693/C3694)-1,0),0)</f>
        <v>0.18840579710144922</v>
      </c>
      <c r="AO3693" s="26">
        <f>IFERROR(LOG(2)/LOG(1+(AN3693)),AN3693)</f>
        <v>4.0156199933464478</v>
      </c>
      <c r="AP3693" s="26">
        <f>AVERAGE(Y3693:Y3699)</f>
        <v>78.285714285714292</v>
      </c>
      <c r="AR3693" s="1">
        <f>Q3693/AL3693*100000</f>
        <v>0.44590843970903837</v>
      </c>
      <c r="AS3693" s="25">
        <f>IF(B3694=B3693,IFERROR((AE3693/AE3694)-1,0),0)</f>
        <v>0</v>
      </c>
      <c r="AT3693" s="26">
        <f>IFERROR(LOG(2)/LOG(1+(AS3693)),AS3693)</f>
        <v>0</v>
      </c>
      <c r="AU3693" s="26">
        <f>AVERAGE(AE3693:AE3699)</f>
        <v>1.7142857142857142</v>
      </c>
      <c r="AV3693" s="19">
        <f>ROUNDDOWN(N3693,0)</f>
        <v>43918</v>
      </c>
      <c r="AW3693" s="29" cm="1">
        <f t="array" ref="AW3693">_xlfn.ANCHORARRAY(AV3693)-1</f>
        <v>43917</v>
      </c>
    </row>
    <row r="3694" spans="1:49" x14ac:dyDescent="0.25">
      <c r="A3694">
        <v>20200328</v>
      </c>
      <c r="B3694" s="1" t="s">
        <v>69</v>
      </c>
      <c r="C3694">
        <v>621</v>
      </c>
      <c r="D3694">
        <v>7901</v>
      </c>
      <c r="M3694" s="1" t="s">
        <v>31</v>
      </c>
      <c r="N3694" s="2">
        <v>43917.916666666664</v>
      </c>
      <c r="O3694" s="2">
        <v>43917.75</v>
      </c>
      <c r="P3694" s="1" t="s">
        <v>1851</v>
      </c>
      <c r="Q3694">
        <v>10</v>
      </c>
      <c r="S3694" s="2">
        <v>43917.75</v>
      </c>
      <c r="T3694" s="1" t="s">
        <v>54</v>
      </c>
      <c r="U3694" s="1" t="s">
        <v>54</v>
      </c>
      <c r="V3694" s="1" t="s">
        <v>54</v>
      </c>
      <c r="X3694">
        <v>32</v>
      </c>
      <c r="Y3694">
        <v>86</v>
      </c>
      <c r="Z3694" s="1" t="s">
        <v>11871</v>
      </c>
      <c r="AA3694">
        <v>8522</v>
      </c>
      <c r="AB3694">
        <v>8522</v>
      </c>
      <c r="AC3694">
        <v>1826</v>
      </c>
      <c r="AD3694">
        <v>8522</v>
      </c>
      <c r="AE3694">
        <v>0</v>
      </c>
      <c r="AF3694">
        <v>0</v>
      </c>
      <c r="AG3694" s="1" t="s">
        <v>11872</v>
      </c>
      <c r="AH3694">
        <v>0</v>
      </c>
      <c r="AI3694">
        <v>0</v>
      </c>
      <c r="AJ3694" s="1">
        <f>Y3694/0.1</f>
        <v>860</v>
      </c>
      <c r="AK3694" s="1">
        <f>AC3694-AJ3694</f>
        <v>966</v>
      </c>
      <c r="AL3694" s="28">
        <f>_xlfn.IFNA(INDEX($BD$2:$BD$53,MATCH(B3694,$BC$2:$BC$53,0)),1000)</f>
        <v>3139658</v>
      </c>
      <c r="AM3694" s="1">
        <f>C3694/AL3694*100000</f>
        <v>19.779224361379487</v>
      </c>
      <c r="AN3694" s="17">
        <f>IF(B3695=B3694,IFERROR((C3694/C3695)-1,0),0)</f>
        <v>0.1607476635514018</v>
      </c>
      <c r="AO3694" s="26">
        <f>IFERROR(LOG(2)/LOG(1+(AN3694)),AN3694)</f>
        <v>4.6499867348262764</v>
      </c>
      <c r="AP3694" s="26">
        <f>AVERAGE(Y3694:Y3700)</f>
        <v>71</v>
      </c>
      <c r="AR3694" s="1">
        <f>Q3694/AL3694*100000</f>
        <v>0.31850602836359887</v>
      </c>
      <c r="AS3694" s="25">
        <f>IF(B3695=B3694,IFERROR((AE3694/AE3695)-1,0),0)</f>
        <v>0</v>
      </c>
      <c r="AT3694" s="26">
        <f>IFERROR(LOG(2)/LOG(1+(AS3694)),AS3694)</f>
        <v>0</v>
      </c>
      <c r="AU3694" s="26">
        <f>AVERAGE(AE3694:AE3700)</f>
        <v>1.1428571428571428</v>
      </c>
      <c r="AV3694" s="19">
        <f>ROUNDDOWN(N3694,0)</f>
        <v>43917</v>
      </c>
      <c r="AW3694" s="29" cm="1">
        <f t="array" ref="AW3694">_xlfn.ANCHORARRAY(AV3694)-1</f>
        <v>43916</v>
      </c>
    </row>
    <row r="3695" spans="1:49" x14ac:dyDescent="0.25">
      <c r="A3695">
        <v>20200327</v>
      </c>
      <c r="B3695" s="1" t="s">
        <v>69</v>
      </c>
      <c r="C3695">
        <v>535</v>
      </c>
      <c r="D3695">
        <v>6161</v>
      </c>
      <c r="M3695" s="1" t="s">
        <v>31</v>
      </c>
      <c r="N3695" s="2">
        <v>43916.958333333336</v>
      </c>
      <c r="O3695" s="2">
        <v>43916.791666666664</v>
      </c>
      <c r="P3695" s="1" t="s">
        <v>1877</v>
      </c>
      <c r="Q3695">
        <v>10</v>
      </c>
      <c r="S3695" s="2">
        <v>43916.791666666664</v>
      </c>
      <c r="T3695" s="1" t="s">
        <v>54</v>
      </c>
      <c r="U3695" s="1" t="s">
        <v>54</v>
      </c>
      <c r="V3695" s="1" t="s">
        <v>54</v>
      </c>
      <c r="X3695">
        <v>32</v>
      </c>
      <c r="Y3695">
        <v>115</v>
      </c>
      <c r="Z3695" s="1" t="s">
        <v>4933</v>
      </c>
      <c r="AA3695">
        <v>6696</v>
      </c>
      <c r="AB3695">
        <v>6696</v>
      </c>
      <c r="AC3695">
        <v>1579</v>
      </c>
      <c r="AD3695">
        <v>6696</v>
      </c>
      <c r="AE3695">
        <v>0</v>
      </c>
      <c r="AF3695">
        <v>0</v>
      </c>
      <c r="AG3695" s="1" t="s">
        <v>11957</v>
      </c>
      <c r="AH3695">
        <v>0</v>
      </c>
      <c r="AI3695">
        <v>0</v>
      </c>
      <c r="AJ3695" s="1">
        <f>Y3695/0.1</f>
        <v>1150</v>
      </c>
      <c r="AK3695" s="1">
        <f>AC3695-AJ3695</f>
        <v>429</v>
      </c>
      <c r="AL3695" s="28">
        <f>_xlfn.IFNA(INDEX($BD$2:$BD$53,MATCH(B3695,$BC$2:$BC$53,0)),1000)</f>
        <v>3139658</v>
      </c>
      <c r="AM3695" s="1">
        <f>C3695/AL3695*100000</f>
        <v>17.040072517452536</v>
      </c>
      <c r="AN3695" s="17">
        <f>IF(B3696=B3695,IFERROR((C3695/C3696)-1,0),0)</f>
        <v>0.27380952380952372</v>
      </c>
      <c r="AO3695" s="26">
        <f>IFERROR(LOG(2)/LOG(1+(AN3695)),AN3695)</f>
        <v>2.864102104625637</v>
      </c>
      <c r="AP3695" s="26">
        <f>AVERAGE(Y3695:Y3701)</f>
        <v>60.857142857142854</v>
      </c>
      <c r="AR3695" s="1">
        <f>Q3695/AL3695*100000</f>
        <v>0.31850602836359887</v>
      </c>
      <c r="AS3695" s="25">
        <f>IF(B3696=B3695,IFERROR((AE3695/AE3696)-1,0),0)</f>
        <v>-1</v>
      </c>
      <c r="AT3695" s="26">
        <f>IFERROR(LOG(2)/LOG(1+(AS3695)),AS3695)</f>
        <v>-1</v>
      </c>
      <c r="AU3695" s="26">
        <f>AVERAGE(AE3695:AE3701)</f>
        <v>1.2857142857142858</v>
      </c>
      <c r="AV3695" s="19">
        <f>ROUNDDOWN(N3695,0)</f>
        <v>43916</v>
      </c>
      <c r="AW3695" s="29" cm="1">
        <f t="array" ref="AW3695">_xlfn.ANCHORARRAY(AV3695)-1</f>
        <v>43915</v>
      </c>
    </row>
    <row r="3696" spans="1:49" x14ac:dyDescent="0.25">
      <c r="A3696">
        <v>20200326</v>
      </c>
      <c r="B3696" s="1" t="s">
        <v>69</v>
      </c>
      <c r="C3696">
        <v>420</v>
      </c>
      <c r="D3696">
        <v>4697</v>
      </c>
      <c r="M3696" s="1" t="s">
        <v>31</v>
      </c>
      <c r="N3696" s="2">
        <v>43916.458333333336</v>
      </c>
      <c r="O3696" s="2">
        <v>43916.291666666664</v>
      </c>
      <c r="P3696" s="1" t="s">
        <v>1900</v>
      </c>
      <c r="Q3696">
        <v>10</v>
      </c>
      <c r="S3696" s="2">
        <v>43916.291666666664</v>
      </c>
      <c r="T3696" s="1" t="s">
        <v>54</v>
      </c>
      <c r="U3696" s="1" t="s">
        <v>54</v>
      </c>
      <c r="V3696" s="1" t="s">
        <v>54</v>
      </c>
      <c r="X3696">
        <v>32</v>
      </c>
      <c r="Y3696">
        <v>99</v>
      </c>
      <c r="Z3696" s="1" t="s">
        <v>6510</v>
      </c>
      <c r="AA3696">
        <v>5117</v>
      </c>
      <c r="AB3696">
        <v>5117</v>
      </c>
      <c r="AC3696">
        <v>545</v>
      </c>
      <c r="AD3696">
        <v>5117</v>
      </c>
      <c r="AE3696">
        <v>4</v>
      </c>
      <c r="AF3696">
        <v>0</v>
      </c>
      <c r="AG3696" s="1" t="s">
        <v>12045</v>
      </c>
      <c r="AH3696">
        <v>0</v>
      </c>
      <c r="AI3696">
        <v>0</v>
      </c>
      <c r="AJ3696" s="1">
        <f>Y3696/0.1</f>
        <v>990</v>
      </c>
      <c r="AK3696" s="1">
        <f>AC3696-AJ3696</f>
        <v>-445</v>
      </c>
      <c r="AL3696" s="28">
        <f>_xlfn.IFNA(INDEX($BD$2:$BD$53,MATCH(B3696,$BC$2:$BC$53,0)),1000)</f>
        <v>3139658</v>
      </c>
      <c r="AM3696" s="1">
        <f>C3696/AL3696*100000</f>
        <v>13.377253191271151</v>
      </c>
      <c r="AN3696" s="17">
        <f>IF(B3697=B3696,IFERROR((C3696/C3697)-1,0),0)</f>
        <v>0.30841121495327095</v>
      </c>
      <c r="AO3696" s="26">
        <f>IFERROR(LOG(2)/LOG(1+(AN3696)),AN3696)</f>
        <v>2.5785421984690489</v>
      </c>
      <c r="AP3696" s="26">
        <f>AVERAGE(Y3696:Y3702)</f>
        <v>46.428571428571431</v>
      </c>
      <c r="AR3696" s="1">
        <f>Q3696/AL3696*100000</f>
        <v>0.31850602836359887</v>
      </c>
      <c r="AS3696" s="25">
        <f>IF(B3697=B3696,IFERROR((AE3696/AE3697)-1,0),0)</f>
        <v>1</v>
      </c>
      <c r="AT3696" s="26">
        <f>IFERROR(LOG(2)/LOG(1+(AS3696)),AS3696)</f>
        <v>1</v>
      </c>
      <c r="AU3696" s="26">
        <f>AVERAGE(AE3696:AE3702)</f>
        <v>1.2857142857142858</v>
      </c>
      <c r="AV3696" s="19">
        <f>ROUNDDOWN(N3696,0)</f>
        <v>43916</v>
      </c>
      <c r="AW3696" s="29" cm="1">
        <f t="array" ref="AW3696">_xlfn.ANCHORARRAY(AV3696)-1</f>
        <v>43915</v>
      </c>
    </row>
    <row r="3697" spans="1:49" x14ac:dyDescent="0.25">
      <c r="A3697">
        <v>20200325</v>
      </c>
      <c r="B3697" s="1" t="s">
        <v>69</v>
      </c>
      <c r="C3697">
        <v>321</v>
      </c>
      <c r="D3697">
        <v>4251</v>
      </c>
      <c r="M3697" s="1" t="s">
        <v>31</v>
      </c>
      <c r="N3697" s="2">
        <v>43915.124305555553</v>
      </c>
      <c r="O3697" s="2">
        <v>43914.957638888889</v>
      </c>
      <c r="P3697" s="1" t="s">
        <v>1933</v>
      </c>
      <c r="Q3697">
        <v>6</v>
      </c>
      <c r="S3697" s="2">
        <v>43914.957638888889</v>
      </c>
      <c r="T3697" s="1" t="s">
        <v>54</v>
      </c>
      <c r="U3697" s="1" t="s">
        <v>54</v>
      </c>
      <c r="V3697" s="1" t="s">
        <v>54</v>
      </c>
      <c r="X3697">
        <v>32</v>
      </c>
      <c r="Y3697">
        <v>43</v>
      </c>
      <c r="Z3697" s="1" t="s">
        <v>8907</v>
      </c>
      <c r="AA3697">
        <v>4572</v>
      </c>
      <c r="AB3697">
        <v>4572</v>
      </c>
      <c r="AC3697">
        <v>340</v>
      </c>
      <c r="AD3697">
        <v>4572</v>
      </c>
      <c r="AE3697">
        <v>2</v>
      </c>
      <c r="AF3697">
        <v>0</v>
      </c>
      <c r="AG3697" s="1" t="s">
        <v>12127</v>
      </c>
      <c r="AH3697">
        <v>0</v>
      </c>
      <c r="AI3697">
        <v>0</v>
      </c>
      <c r="AJ3697" s="1">
        <f>Y3697/0.1</f>
        <v>430</v>
      </c>
      <c r="AK3697" s="1">
        <f>AC3697-AJ3697</f>
        <v>-90</v>
      </c>
      <c r="AL3697" s="28">
        <f>_xlfn.IFNA(INDEX($BD$2:$BD$53,MATCH(B3697,$BC$2:$BC$53,0)),1000)</f>
        <v>3139658</v>
      </c>
      <c r="AM3697" s="1">
        <f>C3697/AL3697*100000</f>
        <v>10.224043510471523</v>
      </c>
      <c r="AN3697" s="17">
        <f>IF(B3698=B3697,IFERROR((C3697/C3698)-1,0),0)</f>
        <v>0.15467625899280568</v>
      </c>
      <c r="AO3697" s="26">
        <f>IFERROR(LOG(2)/LOG(1+(AN3697)),AN3697)</f>
        <v>4.8195462040496686</v>
      </c>
      <c r="AP3697" s="26">
        <f>AVERAGE(Y3697:Y3703)</f>
        <v>38</v>
      </c>
      <c r="AR3697" s="1">
        <f>Q3697/AL3697*100000</f>
        <v>0.19110361701815931</v>
      </c>
      <c r="AS3697" s="25">
        <f>IF(B3698=B3697,IFERROR((AE3697/AE3698)-1,0),0)</f>
        <v>0</v>
      </c>
      <c r="AT3697" s="26">
        <f>IFERROR(LOG(2)/LOG(1+(AS3697)),AS3697)</f>
        <v>0</v>
      </c>
      <c r="AU3697" s="26">
        <f>AVERAGE(AE3697:AE3703)</f>
        <v>0.7142857142857143</v>
      </c>
      <c r="AV3697" s="19">
        <f>ROUNDDOWN(N3697,0)</f>
        <v>43915</v>
      </c>
      <c r="AW3697" s="29" cm="1">
        <f t="array" ref="AW3697">_xlfn.ANCHORARRAY(AV3697)-1</f>
        <v>43914</v>
      </c>
    </row>
    <row r="3698" spans="1:49" x14ac:dyDescent="0.25">
      <c r="A3698">
        <v>20200324</v>
      </c>
      <c r="B3698" s="1" t="s">
        <v>69</v>
      </c>
      <c r="C3698">
        <v>278</v>
      </c>
      <c r="D3698">
        <v>3954</v>
      </c>
      <c r="M3698" s="1" t="s">
        <v>31</v>
      </c>
      <c r="N3698" s="2">
        <v>43913.624305555553</v>
      </c>
      <c r="O3698" s="2">
        <v>43913.457638888889</v>
      </c>
      <c r="P3698" s="1" t="s">
        <v>1962</v>
      </c>
      <c r="Q3698">
        <v>4</v>
      </c>
      <c r="S3698" s="2">
        <v>43913.457638888889</v>
      </c>
      <c r="T3698" s="1" t="s">
        <v>54</v>
      </c>
      <c r="U3698" s="1" t="s">
        <v>54</v>
      </c>
      <c r="V3698" s="1" t="s">
        <v>54</v>
      </c>
      <c r="X3698">
        <v>32</v>
      </c>
      <c r="Y3698">
        <v>33</v>
      </c>
      <c r="Z3698" s="1" t="s">
        <v>12209</v>
      </c>
      <c r="AA3698">
        <v>4232</v>
      </c>
      <c r="AB3698">
        <v>4232</v>
      </c>
      <c r="AC3698">
        <v>497</v>
      </c>
      <c r="AD3698">
        <v>4232</v>
      </c>
      <c r="AE3698">
        <v>0</v>
      </c>
      <c r="AF3698">
        <v>0</v>
      </c>
      <c r="AG3698" s="1" t="s">
        <v>12210</v>
      </c>
      <c r="AH3698">
        <v>0</v>
      </c>
      <c r="AI3698">
        <v>0</v>
      </c>
      <c r="AJ3698" s="1">
        <f>Y3698/0.1</f>
        <v>330</v>
      </c>
      <c r="AK3698" s="1">
        <f>AC3698-AJ3698</f>
        <v>167</v>
      </c>
      <c r="AL3698" s="28">
        <f>_xlfn.IFNA(INDEX($BD$2:$BD$53,MATCH(B3698,$BC$2:$BC$53,0)),1000)</f>
        <v>3139658</v>
      </c>
      <c r="AM3698" s="1">
        <f>C3698/AL3698*100000</f>
        <v>8.8544675885080473</v>
      </c>
      <c r="AN3698" s="17">
        <f>IF(B3699=B3698,IFERROR((C3698/C3699)-1,0),0)</f>
        <v>0.13469387755102047</v>
      </c>
      <c r="AO3698" s="26">
        <f>IFERROR(LOG(2)/LOG(1+(AN3698)),AN3698)</f>
        <v>5.485369228653874</v>
      </c>
      <c r="AP3698" s="26">
        <f>AVERAGE(Y3698:Y3704)</f>
        <v>31.857142857142858</v>
      </c>
      <c r="AR3698" s="1">
        <f>Q3698/AL3698*100000</f>
        <v>0.12740241134543953</v>
      </c>
      <c r="AS3698" s="25">
        <f>IF(B3699=B3698,IFERROR((AE3698/AE3699)-1,0),0)</f>
        <v>-1</v>
      </c>
      <c r="AT3698" s="26">
        <f>IFERROR(LOG(2)/LOG(1+(AS3698)),AS3698)</f>
        <v>-1</v>
      </c>
      <c r="AU3698" s="26">
        <f>AVERAGE(AE3698:AE3704)</f>
        <v>0.42857142857142855</v>
      </c>
      <c r="AV3698" s="19">
        <f>ROUNDDOWN(N3698,0)</f>
        <v>43913</v>
      </c>
      <c r="AW3698" s="29" cm="1">
        <f t="array" ref="AW3698">_xlfn.ANCHORARRAY(AV3698)-1</f>
        <v>43912</v>
      </c>
    </row>
    <row r="3699" spans="1:49" x14ac:dyDescent="0.25">
      <c r="A3699">
        <v>20200323</v>
      </c>
      <c r="B3699" s="1" t="s">
        <v>69</v>
      </c>
      <c r="C3699">
        <v>245</v>
      </c>
      <c r="D3699">
        <v>3490</v>
      </c>
      <c r="M3699" s="1" t="s">
        <v>31</v>
      </c>
      <c r="N3699" s="2">
        <v>43912.624305555553</v>
      </c>
      <c r="O3699" s="2">
        <v>43912.457638888889</v>
      </c>
      <c r="P3699" s="1" t="s">
        <v>1987</v>
      </c>
      <c r="Q3699">
        <v>4</v>
      </c>
      <c r="S3699" s="2">
        <v>43912.457638888889</v>
      </c>
      <c r="T3699" s="1" t="s">
        <v>54</v>
      </c>
      <c r="U3699" s="1" t="s">
        <v>54</v>
      </c>
      <c r="V3699" s="1" t="s">
        <v>54</v>
      </c>
      <c r="X3699">
        <v>32</v>
      </c>
      <c r="Y3699">
        <v>55</v>
      </c>
      <c r="Z3699" s="1" t="s">
        <v>12291</v>
      </c>
      <c r="AA3699">
        <v>3735</v>
      </c>
      <c r="AB3699">
        <v>3735</v>
      </c>
      <c r="AC3699">
        <v>1097</v>
      </c>
      <c r="AD3699">
        <v>3735</v>
      </c>
      <c r="AE3699">
        <v>2</v>
      </c>
      <c r="AF3699">
        <v>0</v>
      </c>
      <c r="AG3699" s="1" t="s">
        <v>12292</v>
      </c>
      <c r="AH3699">
        <v>0</v>
      </c>
      <c r="AI3699">
        <v>0</v>
      </c>
      <c r="AJ3699" s="1">
        <f>Y3699/0.1</f>
        <v>550</v>
      </c>
      <c r="AK3699" s="1">
        <f>AC3699-AJ3699</f>
        <v>547</v>
      </c>
      <c r="AL3699" s="28">
        <f>_xlfn.IFNA(INDEX($BD$2:$BD$53,MATCH(B3699,$BC$2:$BC$53,0)),1000)</f>
        <v>3139658</v>
      </c>
      <c r="AM3699" s="1">
        <f>C3699/AL3699*100000</f>
        <v>7.8033976949081723</v>
      </c>
      <c r="AN3699" s="17">
        <f>IF(B3700=B3699,IFERROR((C3699/C3700)-1,0),0)</f>
        <v>0.28947368421052633</v>
      </c>
      <c r="AO3699" s="26">
        <f>IFERROR(LOG(2)/LOG(1+(AN3699)),AN3699)</f>
        <v>2.7264126877891832</v>
      </c>
      <c r="AP3699" s="26">
        <f>AVERAGE(Y3699:Y3705)</f>
        <v>28.571428571428573</v>
      </c>
      <c r="AR3699" s="1">
        <f>Q3699/AL3699*100000</f>
        <v>0.12740241134543953</v>
      </c>
      <c r="AS3699" s="25">
        <f>IF(B3700=B3699,IFERROR((AE3699/AE3700)-1,0),0)</f>
        <v>0</v>
      </c>
      <c r="AT3699" s="26">
        <f>IFERROR(LOG(2)/LOG(1+(AS3699)),AS3699)</f>
        <v>0</v>
      </c>
      <c r="AU3699" s="26">
        <f>AVERAGE(AE3699:AE3705)</f>
        <v>0.42857142857142855</v>
      </c>
      <c r="AV3699" s="19">
        <f>ROUNDDOWN(N3699,0)</f>
        <v>43912</v>
      </c>
      <c r="AW3699" s="29" cm="1">
        <f t="array" ref="AW3699">_xlfn.ANCHORARRAY(AV3699)-1</f>
        <v>43911</v>
      </c>
    </row>
    <row r="3700" spans="1:49" x14ac:dyDescent="0.25">
      <c r="A3700">
        <v>20200322</v>
      </c>
      <c r="B3700" s="1" t="s">
        <v>69</v>
      </c>
      <c r="C3700">
        <v>190</v>
      </c>
      <c r="D3700">
        <v>2448</v>
      </c>
      <c r="M3700" s="1" t="s">
        <v>54</v>
      </c>
      <c r="N3700" s="2">
        <v>43911.583333333336</v>
      </c>
      <c r="O3700" s="2">
        <v>43911.416666666664</v>
      </c>
      <c r="P3700" s="1" t="s">
        <v>2015</v>
      </c>
      <c r="Q3700">
        <v>2</v>
      </c>
      <c r="S3700" s="2">
        <v>43911.416666666664</v>
      </c>
      <c r="T3700" s="1" t="s">
        <v>54</v>
      </c>
      <c r="U3700" s="1" t="s">
        <v>54</v>
      </c>
      <c r="V3700" s="1" t="s">
        <v>54</v>
      </c>
      <c r="X3700">
        <v>32</v>
      </c>
      <c r="Y3700">
        <v>66</v>
      </c>
      <c r="Z3700" s="1" t="s">
        <v>6754</v>
      </c>
      <c r="AA3700">
        <v>2638</v>
      </c>
      <c r="AB3700">
        <v>2638</v>
      </c>
      <c r="AC3700">
        <v>130</v>
      </c>
      <c r="AD3700">
        <v>2638</v>
      </c>
      <c r="AE3700">
        <v>0</v>
      </c>
      <c r="AF3700">
        <v>0</v>
      </c>
      <c r="AG3700" s="1" t="s">
        <v>12366</v>
      </c>
      <c r="AH3700">
        <v>0</v>
      </c>
      <c r="AI3700">
        <v>0</v>
      </c>
      <c r="AJ3700" s="1">
        <f>Y3700/0.1</f>
        <v>660</v>
      </c>
      <c r="AK3700" s="1">
        <f>AC3700-AJ3700</f>
        <v>-530</v>
      </c>
      <c r="AL3700" s="28">
        <f>_xlfn.IFNA(INDEX($BD$2:$BD$53,MATCH(B3700,$BC$2:$BC$53,0)),1000)</f>
        <v>3139658</v>
      </c>
      <c r="AM3700" s="1">
        <f>C3700/AL3700*100000</f>
        <v>6.0516145389083773</v>
      </c>
      <c r="AN3700" s="17">
        <f>IF(B3701=B3700,IFERROR((C3700/C3701)-1,0),0)</f>
        <v>0.532258064516129</v>
      </c>
      <c r="AO3700" s="26">
        <f>IFERROR(LOG(2)/LOG(1+(AN3700)),AN3700)</f>
        <v>1.6242749899812956</v>
      </c>
      <c r="AP3700" s="26">
        <f>AVERAGE(Y3700:Y3706)</f>
        <v>24.142857142857142</v>
      </c>
      <c r="AR3700" s="1">
        <f>Q3700/AL3700*100000</f>
        <v>6.3701205672719766E-2</v>
      </c>
      <c r="AS3700" s="25">
        <f>IF(B3701=B3700,IFERROR((AE3700/AE3701)-1,0),0)</f>
        <v>-1</v>
      </c>
      <c r="AT3700" s="26">
        <f>IFERROR(LOG(2)/LOG(1+(AS3700)),AS3700)</f>
        <v>-1</v>
      </c>
      <c r="AU3700" s="26">
        <f>AVERAGE(AE3700:AE3706)</f>
        <v>0.2857142857142857</v>
      </c>
      <c r="AV3700" s="19">
        <f>ROUNDDOWN(N3700,0)</f>
        <v>43911</v>
      </c>
      <c r="AW3700" s="29" cm="1">
        <f t="array" ref="AW3700">_xlfn.ANCHORARRAY(AV3700)-1</f>
        <v>43910</v>
      </c>
    </row>
    <row r="3701" spans="1:49" x14ac:dyDescent="0.25">
      <c r="A3701">
        <v>20200321</v>
      </c>
      <c r="B3701" s="1" t="s">
        <v>69</v>
      </c>
      <c r="C3701">
        <v>124</v>
      </c>
      <c r="D3701">
        <v>2384</v>
      </c>
      <c r="M3701" s="1" t="s">
        <v>54</v>
      </c>
      <c r="N3701" s="2">
        <v>43911.124305555553</v>
      </c>
      <c r="O3701" s="2">
        <v>43910.957638888889</v>
      </c>
      <c r="P3701" s="1" t="s">
        <v>2046</v>
      </c>
      <c r="Q3701">
        <v>2</v>
      </c>
      <c r="S3701" s="2">
        <v>43910.957638888889</v>
      </c>
      <c r="T3701" s="1" t="s">
        <v>54</v>
      </c>
      <c r="U3701" s="1" t="s">
        <v>54</v>
      </c>
      <c r="V3701" s="1" t="s">
        <v>54</v>
      </c>
      <c r="X3701">
        <v>32</v>
      </c>
      <c r="Y3701">
        <v>15</v>
      </c>
      <c r="Z3701" s="1" t="s">
        <v>12444</v>
      </c>
      <c r="AA3701">
        <v>2508</v>
      </c>
      <c r="AB3701">
        <v>2508</v>
      </c>
      <c r="AC3701">
        <v>407</v>
      </c>
      <c r="AD3701">
        <v>2508</v>
      </c>
      <c r="AE3701">
        <v>1</v>
      </c>
      <c r="AF3701">
        <v>0</v>
      </c>
      <c r="AG3701" s="1" t="s">
        <v>12445</v>
      </c>
      <c r="AH3701">
        <v>0</v>
      </c>
      <c r="AI3701">
        <v>0</v>
      </c>
      <c r="AJ3701" s="1">
        <f>Y3701/0.1</f>
        <v>150</v>
      </c>
      <c r="AK3701" s="1">
        <f>AC3701-AJ3701</f>
        <v>257</v>
      </c>
      <c r="AL3701" s="28">
        <f>_xlfn.IFNA(INDEX($BD$2:$BD$53,MATCH(B3701,$BC$2:$BC$53,0)),1000)</f>
        <v>3139658</v>
      </c>
      <c r="AM3701" s="1">
        <f>C3701/AL3701*100000</f>
        <v>3.9494747517086255</v>
      </c>
      <c r="AN3701" s="17">
        <f>IF(B3702=B3701,IFERROR((C3701/C3702)-1,0),0)</f>
        <v>0.13761467889908263</v>
      </c>
      <c r="AO3701" s="26">
        <f>IFERROR(LOG(2)/LOG(1+(AN3701)),AN3701)</f>
        <v>5.375997663381292</v>
      </c>
      <c r="AP3701" s="26">
        <f>AVERAGE(Y3701:Y3707)</f>
        <v>14.857142857142858</v>
      </c>
      <c r="AR3701" s="1">
        <f>Q3701/AL3701*100000</f>
        <v>6.3701205672719766E-2</v>
      </c>
      <c r="AS3701" s="25">
        <f>IF(B3702=B3701,IFERROR((AE3701/AE3702)-1,0),0)</f>
        <v>0</v>
      </c>
      <c r="AT3701" s="26">
        <f>IFERROR(LOG(2)/LOG(1+(AS3701)),AS3701)</f>
        <v>0</v>
      </c>
      <c r="AU3701" s="26">
        <f>AVERAGE(AE3701:AE3707)</f>
        <v>0.2857142857142857</v>
      </c>
      <c r="AV3701" s="19">
        <f>ROUNDDOWN(N3701,0)</f>
        <v>43911</v>
      </c>
      <c r="AW3701" s="29" cm="1">
        <f t="array" ref="AW3701">_xlfn.ANCHORARRAY(AV3701)-1</f>
        <v>43910</v>
      </c>
    </row>
    <row r="3702" spans="1:49" x14ac:dyDescent="0.25">
      <c r="A3702">
        <v>20200320</v>
      </c>
      <c r="B3702" s="1" t="s">
        <v>69</v>
      </c>
      <c r="C3702">
        <v>109</v>
      </c>
      <c r="D3702">
        <v>1992</v>
      </c>
      <c r="M3702" s="1" t="s">
        <v>54</v>
      </c>
      <c r="N3702" s="2">
        <v>43910.124305555553</v>
      </c>
      <c r="O3702" s="2">
        <v>43909.957638888889</v>
      </c>
      <c r="P3702" s="1" t="s">
        <v>2076</v>
      </c>
      <c r="Q3702">
        <v>1</v>
      </c>
      <c r="S3702" s="2">
        <v>43909.957638888889</v>
      </c>
      <c r="T3702" s="1" t="s">
        <v>54</v>
      </c>
      <c r="U3702" s="1" t="s">
        <v>54</v>
      </c>
      <c r="V3702" s="1" t="s">
        <v>54</v>
      </c>
      <c r="X3702">
        <v>32</v>
      </c>
      <c r="Y3702">
        <v>14</v>
      </c>
      <c r="Z3702" s="1" t="s">
        <v>9449</v>
      </c>
      <c r="AA3702">
        <v>2101</v>
      </c>
      <c r="AB3702">
        <v>2101</v>
      </c>
      <c r="AC3702">
        <v>380</v>
      </c>
      <c r="AD3702">
        <v>2101</v>
      </c>
      <c r="AE3702">
        <v>0</v>
      </c>
      <c r="AF3702">
        <v>0</v>
      </c>
      <c r="AG3702" s="1" t="s">
        <v>12525</v>
      </c>
      <c r="AH3702">
        <v>0</v>
      </c>
      <c r="AI3702">
        <v>0</v>
      </c>
      <c r="AJ3702" s="1">
        <f>Y3702/0.1</f>
        <v>140</v>
      </c>
      <c r="AK3702" s="1">
        <f>AC3702-AJ3702</f>
        <v>240</v>
      </c>
      <c r="AL3702" s="28">
        <f>_xlfn.IFNA(INDEX($BD$2:$BD$53,MATCH(B3702,$BC$2:$BC$53,0)),1000)</f>
        <v>3139658</v>
      </c>
      <c r="AM3702" s="1">
        <f>C3702/AL3702*100000</f>
        <v>3.4717157091632269</v>
      </c>
      <c r="AN3702" s="17">
        <f>IF(B3703=B3702,IFERROR((C3702/C3703)-1,0),0)</f>
        <v>0.14736842105263159</v>
      </c>
      <c r="AO3702" s="26">
        <f>IFERROR(LOG(2)/LOG(1+(AN3702)),AN3702)</f>
        <v>5.0421341796581611</v>
      </c>
      <c r="AP3702" s="26">
        <f>AVERAGE(Y3702:Y3708)</f>
        <v>14</v>
      </c>
      <c r="AR3702" s="1">
        <f>Q3702/AL3702*100000</f>
        <v>3.1850602836359883E-2</v>
      </c>
      <c r="AS3702" s="25">
        <f>IF(B3703=B3702,IFERROR((AE3702/AE3703)-1,0),0)</f>
        <v>0</v>
      </c>
      <c r="AT3702" s="26">
        <f>IFERROR(LOG(2)/LOG(1+(AS3702)),AS3702)</f>
        <v>0</v>
      </c>
      <c r="AU3702" s="26">
        <f>AVERAGE(AE3702:AE3708)</f>
        <v>0.14285714285714285</v>
      </c>
      <c r="AV3702" s="19">
        <f>ROUNDDOWN(N3702,0)</f>
        <v>43910</v>
      </c>
      <c r="AW3702" s="29" cm="1">
        <f t="array" ref="AW3702">_xlfn.ANCHORARRAY(AV3702)-1</f>
        <v>43909</v>
      </c>
    </row>
    <row r="3703" spans="1:49" x14ac:dyDescent="0.25">
      <c r="A3703">
        <v>20200319</v>
      </c>
      <c r="B3703" s="1" t="s">
        <v>69</v>
      </c>
      <c r="C3703">
        <v>95</v>
      </c>
      <c r="D3703">
        <v>1626</v>
      </c>
      <c r="M3703" s="1" t="s">
        <v>54</v>
      </c>
      <c r="N3703" s="2">
        <v>43909</v>
      </c>
      <c r="O3703" s="2">
        <v>43908.833333333336</v>
      </c>
      <c r="P3703" s="1" t="s">
        <v>1999</v>
      </c>
      <c r="Q3703">
        <v>1</v>
      </c>
      <c r="S3703" s="2">
        <v>43908.833333333336</v>
      </c>
      <c r="T3703" s="1" t="s">
        <v>54</v>
      </c>
      <c r="U3703" s="1" t="s">
        <v>54</v>
      </c>
      <c r="V3703" s="1" t="s">
        <v>54</v>
      </c>
      <c r="X3703">
        <v>32</v>
      </c>
      <c r="Y3703">
        <v>40</v>
      </c>
      <c r="Z3703" s="1" t="s">
        <v>12597</v>
      </c>
      <c r="AA3703">
        <v>1721</v>
      </c>
      <c r="AB3703">
        <v>1721</v>
      </c>
      <c r="AC3703">
        <v>1498</v>
      </c>
      <c r="AD3703">
        <v>1721</v>
      </c>
      <c r="AE3703">
        <v>0</v>
      </c>
      <c r="AF3703">
        <v>0</v>
      </c>
      <c r="AG3703" s="1" t="s">
        <v>12598</v>
      </c>
      <c r="AH3703">
        <v>0</v>
      </c>
      <c r="AI3703">
        <v>0</v>
      </c>
      <c r="AJ3703" s="1">
        <f>Y3703/0.1</f>
        <v>400</v>
      </c>
      <c r="AK3703" s="1">
        <f>AC3703-AJ3703</f>
        <v>1098</v>
      </c>
      <c r="AL3703" s="28">
        <f>_xlfn.IFNA(INDEX($BD$2:$BD$53,MATCH(B3703,$BC$2:$BC$53,0)),1000)</f>
        <v>3139658</v>
      </c>
      <c r="AM3703" s="1">
        <f>C3703/AL3703*100000</f>
        <v>3.0258072694541887</v>
      </c>
      <c r="AN3703" s="17">
        <f>IF(B3704=B3703,IFERROR((C3703/C3704)-1,0),0)</f>
        <v>0.72727272727272729</v>
      </c>
      <c r="AO3703" s="26">
        <f>IFERROR(LOG(2)/LOG(1+(AN3703)),AN3703)</f>
        <v>1.268237420875441</v>
      </c>
      <c r="AP3703" s="26">
        <f>AVERAGE(Y3703:Y3709)</f>
        <v>12.571428571428571</v>
      </c>
      <c r="AR3703" s="1">
        <f>Q3703/AL3703*100000</f>
        <v>3.1850602836359883E-2</v>
      </c>
      <c r="AS3703" s="25">
        <f>IF(B3704=B3703,IFERROR((AE3703/AE3704)-1,0),0)</f>
        <v>0</v>
      </c>
      <c r="AT3703" s="26">
        <f>IFERROR(LOG(2)/LOG(1+(AS3703)),AS3703)</f>
        <v>0</v>
      </c>
      <c r="AU3703" s="26">
        <f>AVERAGE(AE3703:AE3709)</f>
        <v>0.14285714285714285</v>
      </c>
      <c r="AV3703" s="19">
        <f>ROUNDDOWN(N3703,0)</f>
        <v>43909</v>
      </c>
      <c r="AW3703" s="29" cm="1">
        <f t="array" ref="AW3703">_xlfn.ANCHORARRAY(AV3703)-1</f>
        <v>43908</v>
      </c>
    </row>
    <row r="3704" spans="1:49" x14ac:dyDescent="0.25">
      <c r="A3704">
        <v>20200318</v>
      </c>
      <c r="B3704" s="1" t="s">
        <v>69</v>
      </c>
      <c r="C3704">
        <v>55</v>
      </c>
      <c r="D3704">
        <v>168</v>
      </c>
      <c r="M3704" s="1" t="s">
        <v>54</v>
      </c>
      <c r="N3704" s="2">
        <v>43907.625</v>
      </c>
      <c r="O3704" s="2">
        <v>43907.458333333336</v>
      </c>
      <c r="P3704" s="1" t="s">
        <v>2130</v>
      </c>
      <c r="Q3704">
        <v>1</v>
      </c>
      <c r="S3704" s="2">
        <v>43907.458333333336</v>
      </c>
      <c r="T3704" s="1" t="s">
        <v>54</v>
      </c>
      <c r="U3704" s="1" t="s">
        <v>54</v>
      </c>
      <c r="V3704" s="1" t="s">
        <v>54</v>
      </c>
      <c r="X3704">
        <v>32</v>
      </c>
      <c r="Y3704">
        <v>0</v>
      </c>
      <c r="Z3704" s="1" t="s">
        <v>2527</v>
      </c>
      <c r="AA3704">
        <v>223</v>
      </c>
      <c r="AB3704">
        <v>223</v>
      </c>
      <c r="AC3704">
        <v>0</v>
      </c>
      <c r="AD3704">
        <v>223</v>
      </c>
      <c r="AE3704">
        <v>0</v>
      </c>
      <c r="AF3704">
        <v>0</v>
      </c>
      <c r="AG3704" s="1" t="s">
        <v>12667</v>
      </c>
      <c r="AH3704">
        <v>0</v>
      </c>
      <c r="AI3704">
        <v>0</v>
      </c>
      <c r="AJ3704" s="1">
        <f>Y3704/0.1</f>
        <v>0</v>
      </c>
      <c r="AK3704" s="1">
        <f>AC3704-AJ3704</f>
        <v>0</v>
      </c>
      <c r="AL3704" s="28">
        <f>_xlfn.IFNA(INDEX($BD$2:$BD$53,MATCH(B3704,$BC$2:$BC$53,0)),1000)</f>
        <v>3139658</v>
      </c>
      <c r="AM3704" s="1">
        <f>C3704/AL3704*100000</f>
        <v>1.7517831559997936</v>
      </c>
      <c r="AN3704" s="17">
        <f>IF(B3705=B3704,IFERROR((C3704/C3705)-1,0),0)</f>
        <v>0</v>
      </c>
      <c r="AO3704" s="26">
        <f>IFERROR(LOG(2)/LOG(1+(AN3704)),AN3704)</f>
        <v>0</v>
      </c>
      <c r="AP3704" s="26">
        <f>AVERAGE(Y3704:Y3710)</f>
        <v>7.1428571428571432</v>
      </c>
      <c r="AR3704" s="1">
        <f>Q3704/AL3704*100000</f>
        <v>3.1850602836359883E-2</v>
      </c>
      <c r="AS3704" s="25">
        <f>IF(B3705=B3704,IFERROR((AE3704/AE3705)-1,0),0)</f>
        <v>0</v>
      </c>
      <c r="AT3704" s="26">
        <f>IFERROR(LOG(2)/LOG(1+(AS3704)),AS3704)</f>
        <v>0</v>
      </c>
      <c r="AU3704" s="26">
        <f>AVERAGE(AE3704:AE3710)</f>
        <v>0.14285714285714285</v>
      </c>
      <c r="AV3704" s="19">
        <f>ROUNDDOWN(N3704,0)</f>
        <v>43907</v>
      </c>
      <c r="AW3704" s="29" cm="1">
        <f t="array" ref="AW3704">_xlfn.ANCHORARRAY(AV3704)-1</f>
        <v>43906</v>
      </c>
    </row>
    <row r="3705" spans="1:49" x14ac:dyDescent="0.25">
      <c r="A3705">
        <v>20200317</v>
      </c>
      <c r="B3705" s="1" t="s">
        <v>69</v>
      </c>
      <c r="C3705">
        <v>55</v>
      </c>
      <c r="D3705">
        <v>168</v>
      </c>
      <c r="M3705" s="1" t="s">
        <v>54</v>
      </c>
      <c r="N3705" s="2">
        <v>43907.625</v>
      </c>
      <c r="O3705" s="2">
        <v>43907.458333333336</v>
      </c>
      <c r="P3705" s="1" t="s">
        <v>2130</v>
      </c>
      <c r="Q3705">
        <v>1</v>
      </c>
      <c r="S3705" s="2">
        <v>43907.458333333336</v>
      </c>
      <c r="T3705" s="1" t="s">
        <v>54</v>
      </c>
      <c r="U3705" s="1" t="s">
        <v>54</v>
      </c>
      <c r="V3705" s="1" t="s">
        <v>54</v>
      </c>
      <c r="X3705">
        <v>32</v>
      </c>
      <c r="Y3705">
        <v>10</v>
      </c>
      <c r="Z3705" s="1" t="s">
        <v>2527</v>
      </c>
      <c r="AA3705">
        <v>223</v>
      </c>
      <c r="AB3705">
        <v>223</v>
      </c>
      <c r="AC3705">
        <v>10</v>
      </c>
      <c r="AD3705">
        <v>223</v>
      </c>
      <c r="AE3705">
        <v>0</v>
      </c>
      <c r="AF3705">
        <v>0</v>
      </c>
      <c r="AG3705" s="1" t="s">
        <v>12737</v>
      </c>
      <c r="AH3705">
        <v>0</v>
      </c>
      <c r="AI3705">
        <v>0</v>
      </c>
      <c r="AJ3705" s="1">
        <f>Y3705/0.1</f>
        <v>100</v>
      </c>
      <c r="AK3705" s="1">
        <f>AC3705-AJ3705</f>
        <v>-90</v>
      </c>
      <c r="AL3705" s="28">
        <f>_xlfn.IFNA(INDEX($BD$2:$BD$53,MATCH(B3705,$BC$2:$BC$53,0)),1000)</f>
        <v>3139658</v>
      </c>
      <c r="AM3705" s="1">
        <f>C3705/AL3705*100000</f>
        <v>1.7517831559997936</v>
      </c>
      <c r="AN3705" s="17">
        <f>IF(B3706=B3705,IFERROR((C3705/C3706)-1,0),0)</f>
        <v>0.22222222222222232</v>
      </c>
      <c r="AO3705" s="26">
        <f>IFERROR(LOG(2)/LOG(1+(AN3705)),AN3705)</f>
        <v>3.4541524808273798</v>
      </c>
      <c r="AP3705" s="26">
        <f>AVERAGE(Y3705:Y3711)</f>
        <v>7.7142857142857144</v>
      </c>
      <c r="AR3705" s="1">
        <f>Q3705/AL3705*100000</f>
        <v>3.1850602836359883E-2</v>
      </c>
      <c r="AS3705" s="25">
        <f>IF(B3706=B3705,IFERROR((AE3705/AE3706)-1,0),0)</f>
        <v>-1</v>
      </c>
      <c r="AT3705" s="26">
        <f>IFERROR(LOG(2)/LOG(1+(AS3705)),AS3705)</f>
        <v>-1</v>
      </c>
      <c r="AU3705" s="26">
        <f>AVERAGE(AE3705:AE3711)</f>
        <v>0.14285714285714285</v>
      </c>
      <c r="AV3705" s="19">
        <f>ROUNDDOWN(N3705,0)</f>
        <v>43907</v>
      </c>
      <c r="AW3705" s="29" cm="1">
        <f t="array" ref="AW3705">_xlfn.ANCHORARRAY(AV3705)-1</f>
        <v>43906</v>
      </c>
    </row>
    <row r="3706" spans="1:49" x14ac:dyDescent="0.25">
      <c r="A3706">
        <v>20200316</v>
      </c>
      <c r="B3706" s="1" t="s">
        <v>69</v>
      </c>
      <c r="C3706">
        <v>45</v>
      </c>
      <c r="D3706">
        <v>168</v>
      </c>
      <c r="M3706" s="1" t="s">
        <v>54</v>
      </c>
      <c r="N3706" s="2">
        <v>43906.636111111111</v>
      </c>
      <c r="O3706" s="2">
        <v>43906.469444444447</v>
      </c>
      <c r="P3706" s="1" t="s">
        <v>2204</v>
      </c>
      <c r="Q3706">
        <v>1</v>
      </c>
      <c r="S3706" s="2">
        <v>43906.469444444447</v>
      </c>
      <c r="T3706" s="1" t="s">
        <v>54</v>
      </c>
      <c r="U3706" s="1" t="s">
        <v>54</v>
      </c>
      <c r="V3706" s="1" t="s">
        <v>54</v>
      </c>
      <c r="X3706">
        <v>32</v>
      </c>
      <c r="Y3706">
        <v>24</v>
      </c>
      <c r="Z3706" s="1" t="s">
        <v>2527</v>
      </c>
      <c r="AA3706">
        <v>213</v>
      </c>
      <c r="AB3706">
        <v>213</v>
      </c>
      <c r="AC3706">
        <v>24</v>
      </c>
      <c r="AD3706">
        <v>213</v>
      </c>
      <c r="AE3706">
        <v>1</v>
      </c>
      <c r="AF3706">
        <v>0</v>
      </c>
      <c r="AG3706" s="1" t="s">
        <v>12802</v>
      </c>
      <c r="AH3706">
        <v>0</v>
      </c>
      <c r="AI3706">
        <v>0</v>
      </c>
      <c r="AJ3706" s="1">
        <f>Y3706/0.1</f>
        <v>240</v>
      </c>
      <c r="AK3706" s="1">
        <f>AC3706-AJ3706</f>
        <v>-216</v>
      </c>
      <c r="AL3706" s="28">
        <f>_xlfn.IFNA(INDEX($BD$2:$BD$53,MATCH(B3706,$BC$2:$BC$53,0)),1000)</f>
        <v>3139658</v>
      </c>
      <c r="AM3706" s="1">
        <f>C3706/AL3706*100000</f>
        <v>1.4332771276361949</v>
      </c>
      <c r="AN3706" s="17">
        <f>IF(B3707=B3706,IFERROR((C3706/C3707)-1,0),0)</f>
        <v>1.1428571428571428</v>
      </c>
      <c r="AO3706" s="26">
        <f>IFERROR(LOG(2)/LOG(1+(AN3706)),AN3706)</f>
        <v>0.90947481200908442</v>
      </c>
      <c r="AP3706" s="26">
        <f>AVERAGE(Y3706:Y3712)</f>
        <v>6.2857142857142856</v>
      </c>
      <c r="AR3706" s="1">
        <f>Q3706/AL3706*100000</f>
        <v>3.1850602836359883E-2</v>
      </c>
      <c r="AS3706" s="25">
        <f>IF(B3707=B3706,IFERROR((AE3706/AE3707)-1,0),0)</f>
        <v>0</v>
      </c>
      <c r="AT3706" s="26">
        <f>IFERROR(LOG(2)/LOG(1+(AS3706)),AS3706)</f>
        <v>0</v>
      </c>
      <c r="AU3706" s="26">
        <f>AVERAGE(AE3706:AE3712)</f>
        <v>0.14285714285714285</v>
      </c>
      <c r="AV3706" s="19">
        <f>ROUNDDOWN(N3706,0)</f>
        <v>43906</v>
      </c>
      <c r="AW3706" s="29" cm="1">
        <f t="array" ref="AW3706">_xlfn.ANCHORARRAY(AV3706)-1</f>
        <v>43905</v>
      </c>
    </row>
    <row r="3707" spans="1:49" x14ac:dyDescent="0.25">
      <c r="A3707">
        <v>20200315</v>
      </c>
      <c r="B3707" s="1" t="s">
        <v>69</v>
      </c>
      <c r="C3707">
        <v>21</v>
      </c>
      <c r="D3707">
        <v>168</v>
      </c>
      <c r="E3707">
        <v>164</v>
      </c>
      <c r="M3707" s="1" t="s">
        <v>54</v>
      </c>
      <c r="N3707" s="2">
        <v>43904.711805555555</v>
      </c>
      <c r="O3707" s="2">
        <v>43904.545138888891</v>
      </c>
      <c r="P3707" s="1" t="s">
        <v>2239</v>
      </c>
      <c r="S3707" s="2">
        <v>43904.545138888891</v>
      </c>
      <c r="T3707" s="1" t="s">
        <v>54</v>
      </c>
      <c r="U3707" s="1" t="s">
        <v>54</v>
      </c>
      <c r="V3707" s="1" t="s">
        <v>54</v>
      </c>
      <c r="X3707">
        <v>32</v>
      </c>
      <c r="Y3707">
        <v>1</v>
      </c>
      <c r="Z3707" s="1" t="s">
        <v>2527</v>
      </c>
      <c r="AA3707">
        <v>353</v>
      </c>
      <c r="AB3707">
        <v>189</v>
      </c>
      <c r="AC3707">
        <v>1</v>
      </c>
      <c r="AD3707">
        <v>189</v>
      </c>
      <c r="AE3707">
        <v>0</v>
      </c>
      <c r="AF3707">
        <v>0</v>
      </c>
      <c r="AG3707" s="1" t="s">
        <v>12862</v>
      </c>
      <c r="AH3707">
        <v>0</v>
      </c>
      <c r="AI3707">
        <v>0</v>
      </c>
      <c r="AJ3707" s="1">
        <f>Y3707/0.1</f>
        <v>10</v>
      </c>
      <c r="AK3707" s="1">
        <f>AC3707-AJ3707</f>
        <v>-9</v>
      </c>
      <c r="AL3707" s="28">
        <f>_xlfn.IFNA(INDEX($BD$2:$BD$53,MATCH(B3707,$BC$2:$BC$53,0)),1000)</f>
        <v>3139658</v>
      </c>
      <c r="AM3707" s="1">
        <f>C3707/AL3707*100000</f>
        <v>0.6688626595635575</v>
      </c>
      <c r="AN3707" s="17">
        <f>IF(B3708=B3707,IFERROR((C3707/C3708)-1,0),0)</f>
        <v>5.0000000000000044E-2</v>
      </c>
      <c r="AO3707" s="26">
        <f>IFERROR(LOG(2)/LOG(1+(AN3707)),AN3707)</f>
        <v>14.206699082890461</v>
      </c>
      <c r="AP3707" s="26">
        <f>AVERAGE(Y3707:Y3713)</f>
        <v>2.8571428571428572</v>
      </c>
      <c r="AR3707" s="1">
        <f>Q3707/AL3707*100000</f>
        <v>0</v>
      </c>
      <c r="AS3707" s="25">
        <f>IF(B3708=B3707,IFERROR((AE3707/AE3708)-1,0),0)</f>
        <v>0</v>
      </c>
      <c r="AT3707" s="26">
        <f>IFERROR(LOG(2)/LOG(1+(AS3707)),AS3707)</f>
        <v>0</v>
      </c>
      <c r="AU3707" s="26">
        <f>AVERAGE(AE3707:AE3713)</f>
        <v>0</v>
      </c>
      <c r="AV3707" s="19">
        <f>ROUNDDOWN(N3707,0)</f>
        <v>43904</v>
      </c>
      <c r="AW3707" s="29" cm="1">
        <f t="array" ref="AW3707">_xlfn.ANCHORARRAY(AV3707)-1</f>
        <v>43903</v>
      </c>
    </row>
    <row r="3708" spans="1:49" x14ac:dyDescent="0.25">
      <c r="A3708">
        <v>20200314</v>
      </c>
      <c r="B3708" s="1" t="s">
        <v>69</v>
      </c>
      <c r="C3708">
        <v>20</v>
      </c>
      <c r="D3708">
        <v>168</v>
      </c>
      <c r="M3708" s="1" t="s">
        <v>54</v>
      </c>
      <c r="N3708" s="2">
        <v>43904.522916666669</v>
      </c>
      <c r="O3708" s="2">
        <v>43904.356249999997</v>
      </c>
      <c r="P3708" s="1" t="s">
        <v>2266</v>
      </c>
      <c r="S3708" s="2">
        <v>43904.356249999997</v>
      </c>
      <c r="T3708" s="1" t="s">
        <v>54</v>
      </c>
      <c r="U3708" s="1" t="s">
        <v>54</v>
      </c>
      <c r="V3708" s="1" t="s">
        <v>54</v>
      </c>
      <c r="X3708">
        <v>32</v>
      </c>
      <c r="Y3708">
        <v>9</v>
      </c>
      <c r="Z3708" s="1" t="s">
        <v>2527</v>
      </c>
      <c r="AA3708">
        <v>188</v>
      </c>
      <c r="AB3708">
        <v>188</v>
      </c>
      <c r="AC3708">
        <v>9</v>
      </c>
      <c r="AD3708">
        <v>188</v>
      </c>
      <c r="AE3708">
        <v>0</v>
      </c>
      <c r="AF3708">
        <v>0</v>
      </c>
      <c r="AG3708" s="1" t="s">
        <v>12919</v>
      </c>
      <c r="AH3708">
        <v>0</v>
      </c>
      <c r="AI3708">
        <v>0</v>
      </c>
      <c r="AJ3708" s="1">
        <f>Y3708/0.1</f>
        <v>90</v>
      </c>
      <c r="AK3708" s="1">
        <f>AC3708-AJ3708</f>
        <v>-81</v>
      </c>
      <c r="AL3708" s="28">
        <f>_xlfn.IFNA(INDEX($BD$2:$BD$53,MATCH(B3708,$BC$2:$BC$53,0)),1000)</f>
        <v>3139658</v>
      </c>
      <c r="AM3708" s="1">
        <f>C3708/AL3708*100000</f>
        <v>0.63701205672719774</v>
      </c>
      <c r="AN3708" s="17">
        <f>IF(B3709=B3708,IFERROR((C3708/C3709)-1,0),0)</f>
        <v>0.81818181818181812</v>
      </c>
      <c r="AO3708" s="26">
        <f>IFERROR(LOG(2)/LOG(1+(AN3708)),AN3708)</f>
        <v>1.1594250266943333</v>
      </c>
      <c r="AP3708" s="26">
        <f>AVERAGE(Y3708:Y3714)</f>
        <v>2.7142857142857144</v>
      </c>
      <c r="AR3708" s="1">
        <f>Q3708/AL3708*100000</f>
        <v>0</v>
      </c>
      <c r="AS3708" s="25">
        <f>IF(B3709=B3708,IFERROR((AE3708/AE3709)-1,0),0)</f>
        <v>0</v>
      </c>
      <c r="AT3708" s="26">
        <f>IFERROR(LOG(2)/LOG(1+(AS3708)),AS3708)</f>
        <v>0</v>
      </c>
      <c r="AU3708" s="26">
        <f>AVERAGE(AE3708:AE3714)</f>
        <v>0</v>
      </c>
      <c r="AV3708" s="19">
        <f>ROUNDDOWN(N3708,0)</f>
        <v>43904</v>
      </c>
      <c r="AW3708" s="29" cm="1">
        <f t="array" ref="AW3708">_xlfn.ANCHORARRAY(AV3708)-1</f>
        <v>43903</v>
      </c>
    </row>
    <row r="3709" spans="1:49" x14ac:dyDescent="0.25">
      <c r="A3709">
        <v>20200313</v>
      </c>
      <c r="B3709" s="1" t="s">
        <v>69</v>
      </c>
      <c r="C3709">
        <v>11</v>
      </c>
      <c r="D3709">
        <v>168</v>
      </c>
      <c r="M3709" s="1" t="s">
        <v>54</v>
      </c>
      <c r="N3709" s="2">
        <v>43902.893750000003</v>
      </c>
      <c r="O3709" s="2">
        <v>43902.727083333331</v>
      </c>
      <c r="P3709" s="1" t="s">
        <v>2282</v>
      </c>
      <c r="S3709" s="2">
        <v>43902.727083333331</v>
      </c>
      <c r="T3709" s="1" t="s">
        <v>54</v>
      </c>
      <c r="U3709" s="1" t="s">
        <v>54</v>
      </c>
      <c r="V3709" s="1" t="s">
        <v>54</v>
      </c>
      <c r="X3709">
        <v>32</v>
      </c>
      <c r="Y3709">
        <v>4</v>
      </c>
      <c r="Z3709" s="1" t="s">
        <v>2527</v>
      </c>
      <c r="AA3709">
        <v>179</v>
      </c>
      <c r="AB3709">
        <v>179</v>
      </c>
      <c r="AC3709">
        <v>4</v>
      </c>
      <c r="AD3709">
        <v>179</v>
      </c>
      <c r="AE3709">
        <v>0</v>
      </c>
      <c r="AF3709">
        <v>0</v>
      </c>
      <c r="AG3709" s="1" t="s">
        <v>12975</v>
      </c>
      <c r="AH3709">
        <v>0</v>
      </c>
      <c r="AI3709">
        <v>0</v>
      </c>
      <c r="AJ3709" s="1">
        <f>Y3709/0.1</f>
        <v>40</v>
      </c>
      <c r="AK3709" s="1">
        <f>AC3709-AJ3709</f>
        <v>-36</v>
      </c>
      <c r="AL3709" s="28">
        <f>_xlfn.IFNA(INDEX($BD$2:$BD$53,MATCH(B3709,$BC$2:$BC$53,0)),1000)</f>
        <v>3139658</v>
      </c>
      <c r="AM3709" s="1">
        <f>C3709/AL3709*100000</f>
        <v>0.35035663119995869</v>
      </c>
      <c r="AN3709" s="17">
        <f>IF(B3710=B3709,IFERROR((C3709/C3710)-1,0),0)</f>
        <v>0.5714285714285714</v>
      </c>
      <c r="AO3709" s="26">
        <f>IFERROR(LOG(2)/LOG(1+(AN3709)),AN3709)</f>
        <v>1.5335619341179534</v>
      </c>
      <c r="AP3709" s="26">
        <f>AVERAGE(Y3709:Y3715)</f>
        <v>-5.5714285714285712</v>
      </c>
      <c r="AR3709" s="1">
        <f>Q3709/AL3709*100000</f>
        <v>0</v>
      </c>
      <c r="AS3709" s="25">
        <f>IF(B3710=B3709,IFERROR((AE3709/AE3710)-1,0),0)</f>
        <v>0</v>
      </c>
      <c r="AT3709" s="26">
        <f>IFERROR(LOG(2)/LOG(1+(AS3709)),AS3709)</f>
        <v>0</v>
      </c>
      <c r="AU3709" s="26">
        <f>AVERAGE(AE3709:AE3715)</f>
        <v>0</v>
      </c>
      <c r="AV3709" s="19">
        <f>ROUNDDOWN(N3709,0)</f>
        <v>43902</v>
      </c>
      <c r="AW3709" s="29" cm="1">
        <f t="array" ref="AW3709">_xlfn.ANCHORARRAY(AV3709)-1</f>
        <v>43901</v>
      </c>
    </row>
    <row r="3710" spans="1:49" x14ac:dyDescent="0.25">
      <c r="A3710">
        <v>20200312</v>
      </c>
      <c r="B3710" s="1" t="s">
        <v>69</v>
      </c>
      <c r="C3710">
        <v>7</v>
      </c>
      <c r="D3710">
        <v>168</v>
      </c>
      <c r="M3710" s="1" t="s">
        <v>54</v>
      </c>
      <c r="N3710" s="2">
        <v>43900.666666666664</v>
      </c>
      <c r="O3710" s="2">
        <v>43900.5</v>
      </c>
      <c r="P3710" s="1" t="s">
        <v>2304</v>
      </c>
      <c r="S3710" s="2">
        <v>43900.5</v>
      </c>
      <c r="T3710" s="1" t="s">
        <v>54</v>
      </c>
      <c r="U3710" s="1" t="s">
        <v>54</v>
      </c>
      <c r="V3710" s="1" t="s">
        <v>54</v>
      </c>
      <c r="X3710">
        <v>32</v>
      </c>
      <c r="Y3710">
        <v>2</v>
      </c>
      <c r="Z3710" s="1" t="s">
        <v>2527</v>
      </c>
      <c r="AA3710">
        <v>175</v>
      </c>
      <c r="AB3710">
        <v>175</v>
      </c>
      <c r="AC3710">
        <v>2</v>
      </c>
      <c r="AD3710">
        <v>175</v>
      </c>
      <c r="AE3710">
        <v>0</v>
      </c>
      <c r="AF3710">
        <v>0</v>
      </c>
      <c r="AG3710" s="1" t="s">
        <v>13032</v>
      </c>
      <c r="AH3710">
        <v>0</v>
      </c>
      <c r="AI3710">
        <v>0</v>
      </c>
      <c r="AJ3710" s="1">
        <f>Y3710/0.1</f>
        <v>20</v>
      </c>
      <c r="AK3710" s="1">
        <f>AC3710-AJ3710</f>
        <v>-18</v>
      </c>
      <c r="AL3710" s="28">
        <f>_xlfn.IFNA(INDEX($BD$2:$BD$53,MATCH(B3710,$BC$2:$BC$53,0)),1000)</f>
        <v>3139658</v>
      </c>
      <c r="AM3710" s="1">
        <f>C3710/AL3710*100000</f>
        <v>0.22295421985451919</v>
      </c>
      <c r="AN3710" s="17">
        <f>IF(B3711=B3710,IFERROR((C3710/C3711)-1,0),0)</f>
        <v>0.39999999999999991</v>
      </c>
      <c r="AO3710" s="26">
        <f>IFERROR(LOG(2)/LOG(1+(AN3710)),AN3710)</f>
        <v>2.0600427171061453</v>
      </c>
      <c r="AP3710" s="26">
        <f>AVERAGE(Y3710:Y3716)</f>
        <v>0.8571428571428571</v>
      </c>
      <c r="AR3710" s="1">
        <f>Q3710/AL3710*100000</f>
        <v>0</v>
      </c>
      <c r="AS3710" s="25">
        <f>IF(B3711=B3710,IFERROR((AE3710/AE3711)-1,0),0)</f>
        <v>0</v>
      </c>
      <c r="AT3710" s="26">
        <f>IFERROR(LOG(2)/LOG(1+(AS3710)),AS3710)</f>
        <v>0</v>
      </c>
      <c r="AU3710" s="26">
        <f>AVERAGE(AE3710:AE3716)</f>
        <v>0</v>
      </c>
      <c r="AV3710" s="19">
        <f>ROUNDDOWN(N3710,0)</f>
        <v>43900</v>
      </c>
      <c r="AW3710" s="29" cm="1">
        <f t="array" ref="AW3710">_xlfn.ANCHORARRAY(AV3710)-1</f>
        <v>43899</v>
      </c>
    </row>
    <row r="3711" spans="1:49" x14ac:dyDescent="0.25">
      <c r="A3711">
        <v>20200311</v>
      </c>
      <c r="B3711" s="1" t="s">
        <v>69</v>
      </c>
      <c r="C3711">
        <v>5</v>
      </c>
      <c r="D3711">
        <v>168</v>
      </c>
      <c r="M3711" s="1" t="s">
        <v>54</v>
      </c>
      <c r="N3711" s="2"/>
      <c r="O3711" s="2"/>
      <c r="P3711" s="1" t="s">
        <v>54</v>
      </c>
      <c r="S3711" s="2"/>
      <c r="T3711" s="1" t="s">
        <v>54</v>
      </c>
      <c r="U3711" s="1" t="s">
        <v>54</v>
      </c>
      <c r="V3711" s="1" t="s">
        <v>54</v>
      </c>
      <c r="X3711">
        <v>32</v>
      </c>
      <c r="Y3711">
        <v>4</v>
      </c>
      <c r="Z3711" s="1" t="s">
        <v>12318</v>
      </c>
      <c r="AA3711">
        <v>173</v>
      </c>
      <c r="AB3711">
        <v>173</v>
      </c>
      <c r="AC3711">
        <v>158</v>
      </c>
      <c r="AD3711">
        <v>173</v>
      </c>
      <c r="AE3711">
        <v>0</v>
      </c>
      <c r="AF3711">
        <v>0</v>
      </c>
      <c r="AG3711" s="1" t="s">
        <v>13086</v>
      </c>
      <c r="AH3711">
        <v>0</v>
      </c>
      <c r="AI3711">
        <v>0</v>
      </c>
      <c r="AJ3711" s="1">
        <f>Y3711/0.1</f>
        <v>40</v>
      </c>
      <c r="AK3711" s="1">
        <f>AC3711-AJ3711</f>
        <v>118</v>
      </c>
      <c r="AL3711" s="28">
        <f>_xlfn.IFNA(INDEX($BD$2:$BD$53,MATCH(B3711,$BC$2:$BC$53,0)),1000)</f>
        <v>3139658</v>
      </c>
      <c r="AM3711" s="1">
        <f>C3711/AL3711*100000</f>
        <v>0.15925301418179943</v>
      </c>
      <c r="AN3711" s="17">
        <f>IF(B3712=B3711,IFERROR((C3711/C3712)-1,0),0)</f>
        <v>4</v>
      </c>
      <c r="AO3711" s="26">
        <f>IFERROR(LOG(2)/LOG(1+(AN3711)),AN3711)</f>
        <v>0.430676558073393</v>
      </c>
      <c r="AP3711" s="26">
        <f>AVERAGE(Y3711:Y3717)</f>
        <v>0.5714285714285714</v>
      </c>
      <c r="AR3711" s="1">
        <f>Q3711/AL3711*100000</f>
        <v>0</v>
      </c>
      <c r="AS3711" s="25">
        <f>IF(B3712=B3711,IFERROR((AE3711/AE3712)-1,0),0)</f>
        <v>0</v>
      </c>
      <c r="AT3711" s="26">
        <f>IFERROR(LOG(2)/LOG(1+(AS3711)),AS3711)</f>
        <v>0</v>
      </c>
      <c r="AU3711" s="26">
        <f>AVERAGE(AE3711:AE3717)</f>
        <v>0</v>
      </c>
      <c r="AV3711" s="19">
        <f>ROUNDDOWN(N3711,0)</f>
        <v>0</v>
      </c>
      <c r="AW3711" s="29" cm="1">
        <f t="array" ref="AW3711">_xlfn.ANCHORARRAY(AV3711)-1</f>
        <v>-1</v>
      </c>
    </row>
    <row r="3712" spans="1:49" x14ac:dyDescent="0.25">
      <c r="A3712">
        <v>20200310</v>
      </c>
      <c r="B3712" s="1" t="s">
        <v>69</v>
      </c>
      <c r="C3712">
        <v>1</v>
      </c>
      <c r="D3712">
        <v>14</v>
      </c>
      <c r="M3712" s="1" t="s">
        <v>54</v>
      </c>
      <c r="N3712" s="2"/>
      <c r="O3712" s="2"/>
      <c r="P3712" s="1" t="s">
        <v>54</v>
      </c>
      <c r="S3712" s="2"/>
      <c r="T3712" s="1" t="s">
        <v>54</v>
      </c>
      <c r="U3712" s="1" t="s">
        <v>54</v>
      </c>
      <c r="V3712" s="1" t="s">
        <v>54</v>
      </c>
      <c r="X3712">
        <v>32</v>
      </c>
      <c r="Y3712">
        <v>0</v>
      </c>
      <c r="Z3712" s="1" t="s">
        <v>2527</v>
      </c>
      <c r="AA3712">
        <v>15</v>
      </c>
      <c r="AB3712">
        <v>15</v>
      </c>
      <c r="AC3712">
        <v>0</v>
      </c>
      <c r="AD3712">
        <v>15</v>
      </c>
      <c r="AE3712">
        <v>0</v>
      </c>
      <c r="AF3712">
        <v>0</v>
      </c>
      <c r="AG3712" s="1" t="s">
        <v>13141</v>
      </c>
      <c r="AH3712">
        <v>0</v>
      </c>
      <c r="AI3712">
        <v>0</v>
      </c>
      <c r="AJ3712" s="1">
        <f>Y3712/0.1</f>
        <v>0</v>
      </c>
      <c r="AK3712" s="1">
        <f>AC3712-AJ3712</f>
        <v>0</v>
      </c>
      <c r="AL3712" s="28">
        <f>_xlfn.IFNA(INDEX($BD$2:$BD$53,MATCH(B3712,$BC$2:$BC$53,0)),1000)</f>
        <v>3139658</v>
      </c>
      <c r="AM3712" s="1">
        <f>C3712/AL3712*100000</f>
        <v>3.1850602836359883E-2</v>
      </c>
      <c r="AN3712" s="17">
        <f>IF(B3713=B3712,IFERROR((C3712/C3713)-1,0),0)</f>
        <v>0</v>
      </c>
      <c r="AO3712" s="26">
        <f>IFERROR(LOG(2)/LOG(1+(AN3712)),AN3712)</f>
        <v>0</v>
      </c>
      <c r="AP3712" s="26">
        <f>AVERAGE(Y3712:Y3718)</f>
        <v>99.142857142857139</v>
      </c>
      <c r="AR3712" s="1">
        <f>Q3712/AL3712*100000</f>
        <v>0</v>
      </c>
      <c r="AS3712" s="25">
        <f>IF(B3713=B3712,IFERROR((AE3712/AE3713)-1,0),0)</f>
        <v>0</v>
      </c>
      <c r="AT3712" s="26">
        <f>IFERROR(LOG(2)/LOG(1+(AS3712)),AS3712)</f>
        <v>0</v>
      </c>
      <c r="AU3712" s="26">
        <f>AVERAGE(AE3712:AE3718)</f>
        <v>3.4285714285714284</v>
      </c>
      <c r="AV3712" s="19">
        <f>ROUNDDOWN(N3712,0)</f>
        <v>0</v>
      </c>
      <c r="AW3712" s="29" cm="1">
        <f t="array" ref="AW3712">_xlfn.ANCHORARRAY(AV3712)-1</f>
        <v>-1</v>
      </c>
    </row>
    <row r="3713" spans="1:49" x14ac:dyDescent="0.25">
      <c r="A3713">
        <v>20200309</v>
      </c>
      <c r="B3713" s="1" t="s">
        <v>69</v>
      </c>
      <c r="C3713">
        <v>1</v>
      </c>
      <c r="D3713">
        <v>14</v>
      </c>
      <c r="M3713" s="1" t="s">
        <v>54</v>
      </c>
      <c r="N3713" s="2"/>
      <c r="O3713" s="2"/>
      <c r="P3713" s="1" t="s">
        <v>54</v>
      </c>
      <c r="S3713" s="2"/>
      <c r="T3713" s="1" t="s">
        <v>54</v>
      </c>
      <c r="U3713" s="1" t="s">
        <v>54</v>
      </c>
      <c r="V3713" s="1" t="s">
        <v>54</v>
      </c>
      <c r="X3713">
        <v>32</v>
      </c>
      <c r="Y3713">
        <v>0</v>
      </c>
      <c r="Z3713" s="1" t="s">
        <v>2527</v>
      </c>
      <c r="AA3713">
        <v>15</v>
      </c>
      <c r="AB3713">
        <v>15</v>
      </c>
      <c r="AC3713">
        <v>0</v>
      </c>
      <c r="AD3713">
        <v>15</v>
      </c>
      <c r="AE3713">
        <v>0</v>
      </c>
      <c r="AF3713">
        <v>0</v>
      </c>
      <c r="AG3713" s="1" t="s">
        <v>13193</v>
      </c>
      <c r="AH3713">
        <v>0</v>
      </c>
      <c r="AI3713">
        <v>0</v>
      </c>
      <c r="AJ3713" s="1">
        <f>Y3713/0.1</f>
        <v>0</v>
      </c>
      <c r="AK3713" s="1">
        <f>AC3713-AJ3713</f>
        <v>0</v>
      </c>
      <c r="AL3713" s="28">
        <f>_xlfn.IFNA(INDEX($BD$2:$BD$53,MATCH(B3713,$BC$2:$BC$53,0)),1000)</f>
        <v>3139658</v>
      </c>
      <c r="AM3713" s="1">
        <f>C3713/AL3713*100000</f>
        <v>3.1850602836359883E-2</v>
      </c>
      <c r="AN3713" s="17">
        <f>IF(B3714=B3713,IFERROR((C3713/C3714)-1,0),0)</f>
        <v>0</v>
      </c>
      <c r="AO3713" s="26">
        <f>IFERROR(LOG(2)/LOG(1+(AN3713)),AN3713)</f>
        <v>0</v>
      </c>
      <c r="AP3713" s="26">
        <f>AVERAGE(Y3713:Y3719)</f>
        <v>230</v>
      </c>
      <c r="AR3713" s="1">
        <f>Q3713/AL3713*100000</f>
        <v>0</v>
      </c>
      <c r="AS3713" s="25">
        <f>IF(B3714=B3713,IFERROR((AE3713/AE3714)-1,0),0)</f>
        <v>0</v>
      </c>
      <c r="AT3713" s="26">
        <f>IFERROR(LOG(2)/LOG(1+(AS3713)),AS3713)</f>
        <v>0</v>
      </c>
      <c r="AU3713" s="26">
        <f>AVERAGE(AE3713:AE3719)</f>
        <v>8</v>
      </c>
      <c r="AV3713" s="19">
        <f>ROUNDDOWN(N3713,0)</f>
        <v>0</v>
      </c>
      <c r="AW3713" s="29" cm="1">
        <f t="array" ref="AW3713">_xlfn.ANCHORARRAY(AV3713)-1</f>
        <v>-1</v>
      </c>
    </row>
    <row r="3714" spans="1:49" x14ac:dyDescent="0.25">
      <c r="A3714">
        <v>20200308</v>
      </c>
      <c r="B3714" s="1" t="s">
        <v>69</v>
      </c>
      <c r="C3714">
        <v>1</v>
      </c>
      <c r="D3714">
        <v>14</v>
      </c>
      <c r="M3714" s="1" t="s">
        <v>54</v>
      </c>
      <c r="N3714" s="2"/>
      <c r="O3714" s="2"/>
      <c r="P3714" s="1" t="s">
        <v>54</v>
      </c>
      <c r="S3714" s="2"/>
      <c r="T3714" s="1" t="s">
        <v>54</v>
      </c>
      <c r="U3714" s="1" t="s">
        <v>54</v>
      </c>
      <c r="V3714" s="1" t="s">
        <v>54</v>
      </c>
      <c r="X3714">
        <v>32</v>
      </c>
      <c r="Y3714">
        <v>0</v>
      </c>
      <c r="Z3714" s="1" t="s">
        <v>2527</v>
      </c>
      <c r="AA3714">
        <v>15</v>
      </c>
      <c r="AB3714">
        <v>15</v>
      </c>
      <c r="AC3714">
        <v>0</v>
      </c>
      <c r="AD3714">
        <v>15</v>
      </c>
      <c r="AE3714">
        <v>0</v>
      </c>
      <c r="AF3714">
        <v>0</v>
      </c>
      <c r="AG3714" s="1" t="s">
        <v>13245</v>
      </c>
      <c r="AH3714">
        <v>0</v>
      </c>
      <c r="AI3714">
        <v>0</v>
      </c>
      <c r="AJ3714" s="1">
        <f>Y3714/0.1</f>
        <v>0</v>
      </c>
      <c r="AK3714" s="1">
        <f>AC3714-AJ3714</f>
        <v>0</v>
      </c>
      <c r="AL3714" s="28">
        <f>_xlfn.IFNA(INDEX($BD$2:$BD$53,MATCH(B3714,$BC$2:$BC$53,0)),1000)</f>
        <v>3139658</v>
      </c>
      <c r="AM3714" s="1">
        <f>C3714/AL3714*100000</f>
        <v>3.1850602836359883E-2</v>
      </c>
      <c r="AN3714" s="17">
        <f>IF(B3715=B3714,IFERROR((C3714/C3715)-1,0),0)</f>
        <v>0</v>
      </c>
      <c r="AO3714" s="26">
        <f>IFERROR(LOG(2)/LOG(1+(AN3714)),AN3714)</f>
        <v>0</v>
      </c>
      <c r="AP3714" s="26">
        <f>AVERAGE(Y3714:Y3720)</f>
        <v>347.42857142857144</v>
      </c>
      <c r="AR3714" s="1">
        <f>Q3714/AL3714*100000</f>
        <v>0</v>
      </c>
      <c r="AS3714" s="25">
        <f>IF(B3715=B3714,IFERROR((AE3714/AE3715)-1,0),0)</f>
        <v>0</v>
      </c>
      <c r="AT3714" s="26">
        <f>IFERROR(LOG(2)/LOG(1+(AS3714)),AS3714)</f>
        <v>0</v>
      </c>
      <c r="AU3714" s="26">
        <f>AVERAGE(AE3714:AE3720)</f>
        <v>15.571428571428571</v>
      </c>
      <c r="AV3714" s="19">
        <f>ROUNDDOWN(N3714,0)</f>
        <v>0</v>
      </c>
      <c r="AW3714" s="29" cm="1">
        <f t="array" ref="AW3714">_xlfn.ANCHORARRAY(AV3714)-1</f>
        <v>-1</v>
      </c>
    </row>
    <row r="3715" spans="1:49" x14ac:dyDescent="0.25">
      <c r="A3715">
        <v>20200307</v>
      </c>
      <c r="B3715" s="1" t="s">
        <v>69</v>
      </c>
      <c r="C3715">
        <v>1</v>
      </c>
      <c r="D3715">
        <v>14</v>
      </c>
      <c r="M3715" s="1" t="s">
        <v>54</v>
      </c>
      <c r="N3715" s="2"/>
      <c r="O3715" s="2"/>
      <c r="P3715" s="1" t="s">
        <v>54</v>
      </c>
      <c r="S3715" s="2"/>
      <c r="T3715" s="1" t="s">
        <v>54</v>
      </c>
      <c r="U3715" s="1" t="s">
        <v>54</v>
      </c>
      <c r="V3715" s="1" t="s">
        <v>54</v>
      </c>
      <c r="X3715">
        <v>32</v>
      </c>
      <c r="Y3715">
        <v>-49</v>
      </c>
      <c r="Z3715" s="1" t="s">
        <v>2527</v>
      </c>
      <c r="AA3715">
        <v>15</v>
      </c>
      <c r="AB3715">
        <v>15</v>
      </c>
      <c r="AC3715">
        <v>-49</v>
      </c>
      <c r="AD3715">
        <v>15</v>
      </c>
      <c r="AE3715">
        <v>0</v>
      </c>
      <c r="AF3715">
        <v>0</v>
      </c>
      <c r="AG3715" s="1" t="s">
        <v>13296</v>
      </c>
      <c r="AH3715">
        <v>0</v>
      </c>
      <c r="AI3715">
        <v>0</v>
      </c>
      <c r="AJ3715" s="1">
        <f>Y3715/0.1</f>
        <v>-490</v>
      </c>
      <c r="AK3715" s="1">
        <f>AC3715-AJ3715</f>
        <v>441</v>
      </c>
      <c r="AL3715" s="28">
        <f>_xlfn.IFNA(INDEX($BD$2:$BD$53,MATCH(B3715,$BC$2:$BC$53,0)),1000)</f>
        <v>3139658</v>
      </c>
      <c r="AM3715" s="1">
        <f>C3715/AL3715*100000</f>
        <v>3.1850602836359883E-2</v>
      </c>
      <c r="AN3715" s="17">
        <f>IF(B3716=B3715,IFERROR((C3715/C3716)-1,0),0)</f>
        <v>-0.98</v>
      </c>
      <c r="AO3715" s="26">
        <f>IFERROR(LOG(2)/LOG(1+(AN3715)),AN3715)</f>
        <v>-0.17718382013555795</v>
      </c>
      <c r="AP3715" s="26">
        <f>AVERAGE(Y3715:Y3721)</f>
        <v>452.57142857142856</v>
      </c>
      <c r="AR3715" s="1">
        <f>Q3715/AL3715*100000</f>
        <v>0</v>
      </c>
      <c r="AS3715" s="25">
        <f>IF(B3716=B3715,IFERROR((AE3715/AE3716)-1,0),0)</f>
        <v>0</v>
      </c>
      <c r="AT3715" s="26">
        <f>IFERROR(LOG(2)/LOG(1+(AS3715)),AS3715)</f>
        <v>0</v>
      </c>
      <c r="AU3715" s="26">
        <f>AVERAGE(AE3715:AE3721)</f>
        <v>21</v>
      </c>
      <c r="AV3715" s="19">
        <f>ROUNDDOWN(N3715,0)</f>
        <v>0</v>
      </c>
      <c r="AW3715" s="29" cm="1">
        <f t="array" ref="AW3715">_xlfn.ANCHORARRAY(AV3715)-1</f>
        <v>-1</v>
      </c>
    </row>
    <row r="3716" spans="1:49" x14ac:dyDescent="0.25">
      <c r="A3716">
        <v>20200306</v>
      </c>
      <c r="B3716" s="1" t="s">
        <v>69</v>
      </c>
      <c r="C3716">
        <v>50</v>
      </c>
      <c r="D3716">
        <v>14</v>
      </c>
      <c r="M3716" s="1" t="s">
        <v>54</v>
      </c>
      <c r="N3716" s="2"/>
      <c r="O3716" s="2"/>
      <c r="P3716" s="1" t="s">
        <v>54</v>
      </c>
      <c r="S3716" s="2"/>
      <c r="T3716" s="1" t="s">
        <v>54</v>
      </c>
      <c r="U3716" s="1" t="s">
        <v>54</v>
      </c>
      <c r="V3716" s="1" t="s">
        <v>54</v>
      </c>
      <c r="W3716">
        <v>74</v>
      </c>
      <c r="X3716">
        <v>32</v>
      </c>
      <c r="Y3716">
        <v>49</v>
      </c>
      <c r="Z3716" s="1" t="s">
        <v>2527</v>
      </c>
      <c r="AA3716">
        <v>64</v>
      </c>
      <c r="AB3716">
        <v>64</v>
      </c>
      <c r="AC3716">
        <v>49</v>
      </c>
      <c r="AD3716">
        <v>64</v>
      </c>
      <c r="AE3716">
        <v>0</v>
      </c>
      <c r="AF3716">
        <v>0</v>
      </c>
      <c r="AG3716" s="1" t="s">
        <v>13338</v>
      </c>
      <c r="AH3716">
        <v>0</v>
      </c>
      <c r="AI3716">
        <v>0</v>
      </c>
      <c r="AJ3716" s="1">
        <f>Y3716/0.1</f>
        <v>490</v>
      </c>
      <c r="AK3716" s="1">
        <f>AC3716-AJ3716</f>
        <v>-441</v>
      </c>
      <c r="AL3716" s="28">
        <f>_xlfn.IFNA(INDEX($BD$2:$BD$53,MATCH(B3716,$BC$2:$BC$53,0)),1000)</f>
        <v>3139658</v>
      </c>
      <c r="AM3716" s="1">
        <f>C3716/AL3716*100000</f>
        <v>1.5925301418179942</v>
      </c>
      <c r="AN3716" s="17">
        <f>IF(B3717=B3716,IFERROR((C3716/C3717)-1,0),0)</f>
        <v>49</v>
      </c>
      <c r="AO3716" s="26">
        <f>IFERROR(LOG(2)/LOG(1+(AN3716)),AN3716)</f>
        <v>0.17718382013555792</v>
      </c>
      <c r="AP3716" s="26">
        <f>AVERAGE(Y3716:Y3722)</f>
        <v>555.85714285714289</v>
      </c>
      <c r="AR3716" s="1">
        <f>Q3716/AL3716*100000</f>
        <v>0</v>
      </c>
      <c r="AS3716" s="25">
        <f>IF(B3717=B3716,IFERROR((AE3716/AE3717)-1,0),0)</f>
        <v>0</v>
      </c>
      <c r="AT3716" s="26">
        <f>IFERROR(LOG(2)/LOG(1+(AS3716)),AS3716)</f>
        <v>0</v>
      </c>
      <c r="AU3716" s="26">
        <f>AVERAGE(AE3716:AE3722)</f>
        <v>29</v>
      </c>
      <c r="AV3716" s="19">
        <f>ROUNDDOWN(N3716,0)</f>
        <v>0</v>
      </c>
      <c r="AW3716" s="29" cm="1">
        <f t="array" ref="AW3716">_xlfn.ANCHORARRAY(AV3716)-1</f>
        <v>-1</v>
      </c>
    </row>
    <row r="3717" spans="1:49" x14ac:dyDescent="0.25">
      <c r="A3717">
        <v>20200305</v>
      </c>
      <c r="B3717" s="1" t="s">
        <v>69</v>
      </c>
      <c r="C3717">
        <v>1</v>
      </c>
      <c r="D3717">
        <v>14</v>
      </c>
      <c r="M3717" s="1" t="s">
        <v>54</v>
      </c>
      <c r="N3717" s="2"/>
      <c r="O3717" s="2"/>
      <c r="P3717" s="1" t="s">
        <v>54</v>
      </c>
      <c r="S3717" s="2"/>
      <c r="T3717" s="1" t="s">
        <v>54</v>
      </c>
      <c r="U3717" s="1" t="s">
        <v>54</v>
      </c>
      <c r="V3717" s="1" t="s">
        <v>54</v>
      </c>
      <c r="X3717">
        <v>32</v>
      </c>
      <c r="Y3717">
        <v>0</v>
      </c>
      <c r="Z3717" s="1" t="s">
        <v>2527</v>
      </c>
      <c r="AA3717">
        <v>15</v>
      </c>
      <c r="AB3717">
        <v>15</v>
      </c>
      <c r="AC3717">
        <v>0</v>
      </c>
      <c r="AD3717">
        <v>15</v>
      </c>
      <c r="AE3717">
        <v>0</v>
      </c>
      <c r="AF3717">
        <v>0</v>
      </c>
      <c r="AG3717" s="1" t="s">
        <v>13366</v>
      </c>
      <c r="AH3717">
        <v>0</v>
      </c>
      <c r="AI3717">
        <v>0</v>
      </c>
      <c r="AJ3717" s="1">
        <f>Y3717/0.1</f>
        <v>0</v>
      </c>
      <c r="AK3717" s="1">
        <f>AC3717-AJ3717</f>
        <v>0</v>
      </c>
      <c r="AL3717" s="28">
        <f>_xlfn.IFNA(INDEX($BD$2:$BD$53,MATCH(B3717,$BC$2:$BC$53,0)),1000)</f>
        <v>3139658</v>
      </c>
      <c r="AM3717" s="1">
        <f>C3717/AL3717*100000</f>
        <v>3.1850602836359883E-2</v>
      </c>
      <c r="AN3717" s="17">
        <f>IF(B3718=B3717,IFERROR((C3717/C3718)-1,0),0)</f>
        <v>0</v>
      </c>
      <c r="AO3717" s="26">
        <f>IFERROR(LOG(2)/LOG(1+(AN3717)),AN3717)</f>
        <v>0</v>
      </c>
      <c r="AP3717" s="26">
        <f>AVERAGE(Y3717:Y3723)</f>
        <v>646.42857142857144</v>
      </c>
      <c r="AR3717" s="1">
        <f>Q3717/AL3717*100000</f>
        <v>0</v>
      </c>
      <c r="AS3717" s="25">
        <f>IF(B3718=B3717,IFERROR((AE3717/AE3718)-1,0),0)</f>
        <v>0</v>
      </c>
      <c r="AT3717" s="26">
        <f>IFERROR(LOG(2)/LOG(1+(AS3717)),AS3717)</f>
        <v>0</v>
      </c>
      <c r="AU3717" s="26">
        <f>AVERAGE(AE3717:AE3723)</f>
        <v>36</v>
      </c>
      <c r="AV3717" s="19">
        <f>ROUNDDOWN(N3717,0)</f>
        <v>0</v>
      </c>
      <c r="AW3717" s="29" cm="1">
        <f t="array" ref="AW3717">_xlfn.ANCHORARRAY(AV3717)-1</f>
        <v>-1</v>
      </c>
    </row>
    <row r="3718" spans="1:49" x14ac:dyDescent="0.25">
      <c r="A3718">
        <v>20200614</v>
      </c>
      <c r="B3718" s="1" t="s">
        <v>70</v>
      </c>
      <c r="C3718">
        <v>383324</v>
      </c>
      <c r="D3718">
        <v>2551275</v>
      </c>
      <c r="F3718">
        <v>1657</v>
      </c>
      <c r="G3718">
        <v>89995</v>
      </c>
      <c r="H3718">
        <v>499</v>
      </c>
      <c r="J3718">
        <v>346</v>
      </c>
      <c r="L3718">
        <v>68761</v>
      </c>
      <c r="M3718" s="1" t="s">
        <v>31</v>
      </c>
      <c r="N3718" s="2">
        <v>43995</v>
      </c>
      <c r="O3718" s="2">
        <v>43994.833333333336</v>
      </c>
      <c r="P3718" s="1" t="s">
        <v>2535</v>
      </c>
      <c r="Q3718">
        <v>24551</v>
      </c>
      <c r="R3718">
        <v>89995</v>
      </c>
      <c r="S3718" s="2">
        <v>43994.833333333336</v>
      </c>
      <c r="T3718" s="1" t="s">
        <v>54</v>
      </c>
      <c r="U3718" s="1" t="s">
        <v>54</v>
      </c>
      <c r="V3718" s="1" t="s">
        <v>54</v>
      </c>
      <c r="W3718">
        <v>383324</v>
      </c>
      <c r="X3718">
        <v>36</v>
      </c>
      <c r="Y3718">
        <v>694</v>
      </c>
      <c r="Z3718" s="1" t="s">
        <v>2642</v>
      </c>
      <c r="AA3718">
        <v>2934599</v>
      </c>
      <c r="AB3718">
        <v>2934599</v>
      </c>
      <c r="AC3718">
        <v>62359</v>
      </c>
      <c r="AD3718">
        <v>2934599</v>
      </c>
      <c r="AE3718">
        <v>24</v>
      </c>
      <c r="AF3718">
        <v>0</v>
      </c>
      <c r="AG3718" s="1" t="s">
        <v>2643</v>
      </c>
      <c r="AH3718">
        <v>0</v>
      </c>
      <c r="AI3718">
        <v>0</v>
      </c>
      <c r="AJ3718" s="1">
        <f>Y3718/0.1</f>
        <v>6940</v>
      </c>
      <c r="AK3718" s="1">
        <f>AC3718-AJ3718</f>
        <v>55419</v>
      </c>
      <c r="AL3718" s="28">
        <f>_xlfn.IFNA(INDEX($BD$2:$BD$53,MATCH(B3718,$BC$2:$BC$53,0)),1000)</f>
        <v>19440469</v>
      </c>
      <c r="AM3718" s="1">
        <f>C3718/AL3718*100000</f>
        <v>1971.7837054239792</v>
      </c>
      <c r="AN3718" s="17">
        <f>IF(B3719=B3718,IFERROR((C3718/C3719)-1,0),0)</f>
        <v>1.8137626427618958E-3</v>
      </c>
      <c r="AO3718" s="26">
        <f>IFERROR(LOG(2)/LOG(1+(AN3718)),AN3718)</f>
        <v>382.50627539891883</v>
      </c>
      <c r="AP3718" s="26">
        <f>AVERAGE(Y3718:Y3724)</f>
        <v>746.71428571428567</v>
      </c>
      <c r="AR3718" s="1">
        <f>Q3718/AL3718*100000</f>
        <v>126.28810549786633</v>
      </c>
      <c r="AS3718" s="25">
        <f>IF(B3719=B3718,IFERROR((AE3718/AE3719)-1,0),0)</f>
        <v>-0.25</v>
      </c>
      <c r="AT3718" s="26">
        <f>IFERROR(LOG(2)/LOG(1+(AS3718)),AS3718)</f>
        <v>-2.4094208396532091</v>
      </c>
      <c r="AU3718" s="26">
        <f>AVERAGE(AE3718:AE3724)</f>
        <v>41.714285714285715</v>
      </c>
      <c r="AV3718" s="19">
        <f>ROUNDDOWN(N3718,0)</f>
        <v>43995</v>
      </c>
      <c r="AW3718" s="29" cm="1">
        <f t="array" ref="AW3718">_xlfn.ANCHORARRAY(AV3718)-1</f>
        <v>43994</v>
      </c>
    </row>
    <row r="3719" spans="1:49" x14ac:dyDescent="0.25">
      <c r="A3719">
        <v>20200613</v>
      </c>
      <c r="B3719" s="1" t="s">
        <v>70</v>
      </c>
      <c r="C3719">
        <v>382630</v>
      </c>
      <c r="D3719">
        <v>2489610</v>
      </c>
      <c r="F3719">
        <v>1734</v>
      </c>
      <c r="G3719">
        <v>89995</v>
      </c>
      <c r="H3719">
        <v>517</v>
      </c>
      <c r="J3719">
        <v>360</v>
      </c>
      <c r="L3719">
        <v>68584</v>
      </c>
      <c r="M3719" s="1" t="s">
        <v>31</v>
      </c>
      <c r="N3719" s="2">
        <v>43994</v>
      </c>
      <c r="O3719" s="2">
        <v>43993.833333333336</v>
      </c>
      <c r="P3719" s="1" t="s">
        <v>2714</v>
      </c>
      <c r="Q3719">
        <v>24527</v>
      </c>
      <c r="R3719">
        <v>89995</v>
      </c>
      <c r="S3719" s="2">
        <v>43993.833333333336</v>
      </c>
      <c r="T3719" s="1" t="s">
        <v>54</v>
      </c>
      <c r="U3719" s="1" t="s">
        <v>54</v>
      </c>
      <c r="V3719" s="1" t="s">
        <v>54</v>
      </c>
      <c r="W3719">
        <v>382630</v>
      </c>
      <c r="X3719">
        <v>36</v>
      </c>
      <c r="Y3719">
        <v>916</v>
      </c>
      <c r="Z3719" s="1" t="s">
        <v>2813</v>
      </c>
      <c r="AA3719">
        <v>2872240</v>
      </c>
      <c r="AB3719">
        <v>2872240</v>
      </c>
      <c r="AC3719">
        <v>70840</v>
      </c>
      <c r="AD3719">
        <v>2872240</v>
      </c>
      <c r="AE3719">
        <v>32</v>
      </c>
      <c r="AF3719">
        <v>0</v>
      </c>
      <c r="AG3719" s="1" t="s">
        <v>2814</v>
      </c>
      <c r="AH3719">
        <v>0</v>
      </c>
      <c r="AI3719">
        <v>0</v>
      </c>
      <c r="AJ3719" s="1">
        <f>Y3719/0.1</f>
        <v>9160</v>
      </c>
      <c r="AK3719" s="1">
        <f>AC3719-AJ3719</f>
        <v>61680</v>
      </c>
      <c r="AL3719" s="28">
        <f>_xlfn.IFNA(INDEX($BD$2:$BD$53,MATCH(B3719,$BC$2:$BC$53,0)),1000)</f>
        <v>19440469</v>
      </c>
      <c r="AM3719" s="1">
        <f>C3719/AL3719*100000</f>
        <v>1968.2138327012585</v>
      </c>
      <c r="AN3719" s="17">
        <f>IF(B3720=B3719,IFERROR((C3719/C3720)-1,0),0)</f>
        <v>2.3997023949868801E-3</v>
      </c>
      <c r="AO3719" s="26">
        <f>IFERROR(LOG(2)/LOG(1+(AN3719)),AN3719)</f>
        <v>289.19357802646783</v>
      </c>
      <c r="AP3719" s="26">
        <f>AVERAGE(Y3719:Y3725)</f>
        <v>759.14285714285711</v>
      </c>
      <c r="AR3719" s="1">
        <f>Q3719/AL3719*100000</f>
        <v>126.16465168612959</v>
      </c>
      <c r="AS3719" s="25">
        <f>IF(B3720=B3719,IFERROR((AE3719/AE3720)-1,0),0)</f>
        <v>-0.39622641509433965</v>
      </c>
      <c r="AT3719" s="26">
        <f>IFERROR(LOG(2)/LOG(1+(AS3719)),AS3719)</f>
        <v>-1.3737764802887242</v>
      </c>
      <c r="AU3719" s="26">
        <f>AVERAGE(AE3719:AE3725)</f>
        <v>45</v>
      </c>
      <c r="AV3719" s="19">
        <f>ROUNDDOWN(N3719,0)</f>
        <v>43994</v>
      </c>
      <c r="AW3719" s="29" cm="1">
        <f t="array" ref="AW3719">_xlfn.ANCHORARRAY(AV3719)-1</f>
        <v>43993</v>
      </c>
    </row>
    <row r="3720" spans="1:49" x14ac:dyDescent="0.25">
      <c r="A3720">
        <v>20200612</v>
      </c>
      <c r="B3720" s="1" t="s">
        <v>70</v>
      </c>
      <c r="C3720">
        <v>381714</v>
      </c>
      <c r="D3720">
        <v>2419686</v>
      </c>
      <c r="F3720">
        <v>1898</v>
      </c>
      <c r="G3720">
        <v>89995</v>
      </c>
      <c r="H3720">
        <v>552</v>
      </c>
      <c r="J3720">
        <v>387</v>
      </c>
      <c r="L3720">
        <v>68399</v>
      </c>
      <c r="M3720" s="1" t="s">
        <v>31</v>
      </c>
      <c r="N3720" s="2">
        <v>43994</v>
      </c>
      <c r="O3720" s="2">
        <v>43993.833333333336</v>
      </c>
      <c r="P3720" s="1" t="s">
        <v>2714</v>
      </c>
      <c r="Q3720">
        <v>24495</v>
      </c>
      <c r="R3720">
        <v>89995</v>
      </c>
      <c r="S3720" s="2">
        <v>43993.833333333336</v>
      </c>
      <c r="T3720" s="1" t="s">
        <v>54</v>
      </c>
      <c r="U3720" s="1" t="s">
        <v>54</v>
      </c>
      <c r="V3720" s="1" t="s">
        <v>54</v>
      </c>
      <c r="W3720">
        <v>381714</v>
      </c>
      <c r="X3720">
        <v>36</v>
      </c>
      <c r="Y3720">
        <v>822</v>
      </c>
      <c r="Z3720" s="1" t="s">
        <v>2979</v>
      </c>
      <c r="AA3720">
        <v>2801400</v>
      </c>
      <c r="AB3720">
        <v>2801400</v>
      </c>
      <c r="AC3720">
        <v>72395</v>
      </c>
      <c r="AD3720">
        <v>2801400</v>
      </c>
      <c r="AE3720">
        <v>53</v>
      </c>
      <c r="AF3720">
        <v>0</v>
      </c>
      <c r="AG3720" s="1" t="s">
        <v>2980</v>
      </c>
      <c r="AH3720">
        <v>0</v>
      </c>
      <c r="AI3720">
        <v>0</v>
      </c>
      <c r="AJ3720" s="1">
        <f>Y3720/0.1</f>
        <v>8220</v>
      </c>
      <c r="AK3720" s="1">
        <f>AC3720-AJ3720</f>
        <v>64175</v>
      </c>
      <c r="AL3720" s="28">
        <f>_xlfn.IFNA(INDEX($BD$2:$BD$53,MATCH(B3720,$BC$2:$BC$53,0)),1000)</f>
        <v>19440469</v>
      </c>
      <c r="AM3720" s="1">
        <f>C3720/AL3720*100000</f>
        <v>1963.5020122199726</v>
      </c>
      <c r="AN3720" s="17">
        <f>IF(B3721=B3720,IFERROR((C3720/C3721)-1,0),0)</f>
        <v>2.1580920575912099E-3</v>
      </c>
      <c r="AO3720" s="26">
        <f>IFERROR(LOG(2)/LOG(1+(AN3720)),AN3720)</f>
        <v>321.53162655959665</v>
      </c>
      <c r="AP3720" s="26">
        <f>AVERAGE(Y3720:Y3726)</f>
        <v>786.57142857142856</v>
      </c>
      <c r="AR3720" s="1">
        <f>Q3720/AL3720*100000</f>
        <v>126.00004660381393</v>
      </c>
      <c r="AS3720" s="25">
        <f>IF(B3721=B3720,IFERROR((AE3720/AE3721)-1,0),0)</f>
        <v>0.39473684210526305</v>
      </c>
      <c r="AT3720" s="26">
        <f>IFERROR(LOG(2)/LOG(1+(AS3720)),AS3720)</f>
        <v>2.0833639712855723</v>
      </c>
      <c r="AU3720" s="26">
        <f>AVERAGE(AE3720:AE3726)</f>
        <v>45.714285714285715</v>
      </c>
      <c r="AV3720" s="19">
        <f>ROUNDDOWN(N3720,0)</f>
        <v>43994</v>
      </c>
      <c r="AW3720" s="29" cm="1">
        <f t="array" ref="AW3720">_xlfn.ANCHORARRAY(AV3720)-1</f>
        <v>43993</v>
      </c>
    </row>
    <row r="3721" spans="1:49" x14ac:dyDescent="0.25">
      <c r="A3721">
        <v>20200611</v>
      </c>
      <c r="B3721" s="1" t="s">
        <v>70</v>
      </c>
      <c r="C3721">
        <v>380892</v>
      </c>
      <c r="D3721">
        <v>2348113</v>
      </c>
      <c r="F3721">
        <v>2042</v>
      </c>
      <c r="G3721">
        <v>89995</v>
      </c>
      <c r="H3721">
        <v>581</v>
      </c>
      <c r="J3721">
        <v>424</v>
      </c>
      <c r="L3721">
        <v>68211</v>
      </c>
      <c r="M3721" s="1" t="s">
        <v>31</v>
      </c>
      <c r="N3721" s="2">
        <v>43993</v>
      </c>
      <c r="O3721" s="2">
        <v>43992.833333333336</v>
      </c>
      <c r="P3721" s="1" t="s">
        <v>2885</v>
      </c>
      <c r="Q3721">
        <v>24442</v>
      </c>
      <c r="R3721">
        <v>89995</v>
      </c>
      <c r="S3721" s="2">
        <v>43992.833333333336</v>
      </c>
      <c r="T3721" s="1" t="s">
        <v>54</v>
      </c>
      <c r="U3721" s="1" t="s">
        <v>54</v>
      </c>
      <c r="V3721" s="1" t="s">
        <v>54</v>
      </c>
      <c r="W3721">
        <v>380892</v>
      </c>
      <c r="X3721">
        <v>36</v>
      </c>
      <c r="Y3721">
        <v>736</v>
      </c>
      <c r="Z3721" s="1" t="s">
        <v>3152</v>
      </c>
      <c r="AA3721">
        <v>2729005</v>
      </c>
      <c r="AB3721">
        <v>2729005</v>
      </c>
      <c r="AC3721">
        <v>60839</v>
      </c>
      <c r="AD3721">
        <v>2729005</v>
      </c>
      <c r="AE3721">
        <v>38</v>
      </c>
      <c r="AF3721">
        <v>0</v>
      </c>
      <c r="AG3721" s="1" t="s">
        <v>3153</v>
      </c>
      <c r="AH3721">
        <v>0</v>
      </c>
      <c r="AI3721">
        <v>0</v>
      </c>
      <c r="AJ3721" s="1">
        <f>Y3721/0.1</f>
        <v>7360</v>
      </c>
      <c r="AK3721" s="1">
        <f>AC3721-AJ3721</f>
        <v>53479</v>
      </c>
      <c r="AL3721" s="28">
        <f>_xlfn.IFNA(INDEX($BD$2:$BD$53,MATCH(B3721,$BC$2:$BC$53,0)),1000)</f>
        <v>19440469</v>
      </c>
      <c r="AM3721" s="1">
        <f>C3721/AL3721*100000</f>
        <v>1959.2737191679894</v>
      </c>
      <c r="AN3721" s="17">
        <f>IF(B3722=B3721,IFERROR((C3721/C3722)-1,0),0)</f>
        <v>1.9360473068950057E-3</v>
      </c>
      <c r="AO3721" s="26">
        <f>IFERROR(LOG(2)/LOG(1+(AN3721)),AN3721)</f>
        <v>358.36828193987338</v>
      </c>
      <c r="AP3721" s="26">
        <f>AVERAGE(Y3721:Y3727)</f>
        <v>822.71428571428567</v>
      </c>
      <c r="AR3721" s="1">
        <f>Q3721/AL3721*100000</f>
        <v>125.72741943622863</v>
      </c>
      <c r="AS3721" s="25">
        <f>IF(B3722=B3721,IFERROR((AE3721/AE3722)-1,0),0)</f>
        <v>-0.3214285714285714</v>
      </c>
      <c r="AT3721" s="26">
        <f>IFERROR(LOG(2)/LOG(1+(AS3721)),AS3721)</f>
        <v>-1.7875420199333818</v>
      </c>
      <c r="AU3721" s="26">
        <f>AVERAGE(AE3721:AE3727)</f>
        <v>44.142857142857146</v>
      </c>
      <c r="AV3721" s="19">
        <f>ROUNDDOWN(N3721,0)</f>
        <v>43993</v>
      </c>
      <c r="AW3721" s="29" cm="1">
        <f t="array" ref="AW3721">_xlfn.ANCHORARRAY(AV3721)-1</f>
        <v>43992</v>
      </c>
    </row>
    <row r="3722" spans="1:49" x14ac:dyDescent="0.25">
      <c r="A3722">
        <v>20200610</v>
      </c>
      <c r="B3722" s="1" t="s">
        <v>70</v>
      </c>
      <c r="C3722">
        <v>380156</v>
      </c>
      <c r="D3722">
        <v>2288010</v>
      </c>
      <c r="F3722">
        <v>2190</v>
      </c>
      <c r="G3722">
        <v>89995</v>
      </c>
      <c r="H3722">
        <v>630</v>
      </c>
      <c r="J3722">
        <v>462</v>
      </c>
      <c r="L3722">
        <v>68019</v>
      </c>
      <c r="M3722" s="1" t="s">
        <v>31</v>
      </c>
      <c r="N3722" s="2">
        <v>43992</v>
      </c>
      <c r="O3722" s="2">
        <v>43991.833333333336</v>
      </c>
      <c r="P3722" s="1" t="s">
        <v>3048</v>
      </c>
      <c r="Q3722">
        <v>24404</v>
      </c>
      <c r="R3722">
        <v>89995</v>
      </c>
      <c r="S3722" s="2">
        <v>43991.833333333336</v>
      </c>
      <c r="T3722" s="1" t="s">
        <v>54</v>
      </c>
      <c r="U3722" s="1" t="s">
        <v>54</v>
      </c>
      <c r="V3722" s="1" t="s">
        <v>54</v>
      </c>
      <c r="W3722">
        <v>380156</v>
      </c>
      <c r="X3722">
        <v>36</v>
      </c>
      <c r="Y3722">
        <v>674</v>
      </c>
      <c r="Z3722" s="1" t="s">
        <v>3322</v>
      </c>
      <c r="AA3722">
        <v>2668166</v>
      </c>
      <c r="AB3722">
        <v>2668166</v>
      </c>
      <c r="AC3722">
        <v>62297</v>
      </c>
      <c r="AD3722">
        <v>2668166</v>
      </c>
      <c r="AE3722">
        <v>56</v>
      </c>
      <c r="AF3722">
        <v>0</v>
      </c>
      <c r="AG3722" s="1" t="s">
        <v>3323</v>
      </c>
      <c r="AH3722">
        <v>0</v>
      </c>
      <c r="AI3722">
        <v>0</v>
      </c>
      <c r="AJ3722" s="1">
        <f>Y3722/0.1</f>
        <v>6740</v>
      </c>
      <c r="AK3722" s="1">
        <f>AC3722-AJ3722</f>
        <v>55557</v>
      </c>
      <c r="AL3722" s="28">
        <f>_xlfn.IFNA(INDEX($BD$2:$BD$53,MATCH(B3722,$BC$2:$BC$53,0)),1000)</f>
        <v>19440469</v>
      </c>
      <c r="AM3722" s="1">
        <f>C3722/AL3722*100000</f>
        <v>1955.4878022747291</v>
      </c>
      <c r="AN3722" s="17">
        <f>IF(B3723=B3722,IFERROR((C3722/C3723)-1,0),0)</f>
        <v>1.7761053225184842E-3</v>
      </c>
      <c r="AO3722" s="26">
        <f>IFERROR(LOG(2)/LOG(1+(AN3722)),AN3722)</f>
        <v>390.60890191028619</v>
      </c>
      <c r="AP3722" s="26">
        <f>AVERAGE(Y3722:Y3728)</f>
        <v>867.28571428571433</v>
      </c>
      <c r="AR3722" s="1">
        <f>Q3722/AL3722*100000</f>
        <v>125.53195090097879</v>
      </c>
      <c r="AS3722" s="25">
        <f>IF(B3723=B3722,IFERROR((AE3722/AE3723)-1,0),0)</f>
        <v>0.14285714285714279</v>
      </c>
      <c r="AT3722" s="26">
        <f>IFERROR(LOG(2)/LOG(1+(AS3722)),AS3722)</f>
        <v>5.1908930696844333</v>
      </c>
      <c r="AU3722" s="26">
        <f>AVERAGE(AE3722:AE3728)</f>
        <v>46.428571428571431</v>
      </c>
      <c r="AV3722" s="19">
        <f>ROUNDDOWN(N3722,0)</f>
        <v>43992</v>
      </c>
      <c r="AW3722" s="29" cm="1">
        <f t="array" ref="AW3722">_xlfn.ANCHORARRAY(AV3722)-1</f>
        <v>43991</v>
      </c>
    </row>
    <row r="3723" spans="1:49" x14ac:dyDescent="0.25">
      <c r="A3723">
        <v>20200609</v>
      </c>
      <c r="B3723" s="1" t="s">
        <v>70</v>
      </c>
      <c r="C3723">
        <v>379482</v>
      </c>
      <c r="D3723">
        <v>2226387</v>
      </c>
      <c r="F3723">
        <v>2344</v>
      </c>
      <c r="G3723">
        <v>89995</v>
      </c>
      <c r="H3723">
        <v>663</v>
      </c>
      <c r="J3723">
        <v>485</v>
      </c>
      <c r="L3723">
        <v>67808</v>
      </c>
      <c r="M3723" s="1" t="s">
        <v>31</v>
      </c>
      <c r="N3723" s="2">
        <v>43991</v>
      </c>
      <c r="O3723" s="2">
        <v>43990.833333333336</v>
      </c>
      <c r="P3723" s="1" t="s">
        <v>2330</v>
      </c>
      <c r="Q3723">
        <v>24348</v>
      </c>
      <c r="R3723">
        <v>89995</v>
      </c>
      <c r="S3723" s="2">
        <v>43990.833333333336</v>
      </c>
      <c r="T3723" s="1" t="s">
        <v>54</v>
      </c>
      <c r="U3723" s="1" t="s">
        <v>54</v>
      </c>
      <c r="V3723" s="1" t="s">
        <v>54</v>
      </c>
      <c r="W3723">
        <v>379482</v>
      </c>
      <c r="X3723">
        <v>36</v>
      </c>
      <c r="Y3723">
        <v>683</v>
      </c>
      <c r="Z3723" s="1" t="s">
        <v>3474</v>
      </c>
      <c r="AA3723">
        <v>2605869</v>
      </c>
      <c r="AB3723">
        <v>2605869</v>
      </c>
      <c r="AC3723">
        <v>49973</v>
      </c>
      <c r="AD3723">
        <v>2605869</v>
      </c>
      <c r="AE3723">
        <v>49</v>
      </c>
      <c r="AF3723">
        <v>0</v>
      </c>
      <c r="AG3723" s="1" t="s">
        <v>3475</v>
      </c>
      <c r="AH3723">
        <v>0</v>
      </c>
      <c r="AI3723">
        <v>0</v>
      </c>
      <c r="AJ3723" s="1">
        <f>Y3723/0.1</f>
        <v>6830</v>
      </c>
      <c r="AK3723" s="1">
        <f>AC3723-AJ3723</f>
        <v>43143</v>
      </c>
      <c r="AL3723" s="28">
        <f>_xlfn.IFNA(INDEX($BD$2:$BD$53,MATCH(B3723,$BC$2:$BC$53,0)),1000)</f>
        <v>19440469</v>
      </c>
      <c r="AM3723" s="1">
        <f>C3723/AL3723*100000</f>
        <v>1952.0208077284553</v>
      </c>
      <c r="AN3723" s="17">
        <f>IF(B3724=B3723,IFERROR((C3723/C3724)-1,0),0)</f>
        <v>1.8030670619511024E-3</v>
      </c>
      <c r="AO3723" s="26">
        <f>IFERROR(LOG(2)/LOG(1+(AN3723)),AN3723)</f>
        <v>384.77320284218035</v>
      </c>
      <c r="AP3723" s="26">
        <f>AVERAGE(Y3723:Y3729)</f>
        <v>920.28571428571433</v>
      </c>
      <c r="AR3723" s="1">
        <f>Q3723/AL3723*100000</f>
        <v>125.24389200692639</v>
      </c>
      <c r="AS3723" s="25">
        <f>IF(B3724=B3723,IFERROR((AE3723/AE3724)-1,0),0)</f>
        <v>0.22500000000000009</v>
      </c>
      <c r="AT3723" s="26">
        <f>IFERROR(LOG(2)/LOG(1+(AS3723)),AS3723)</f>
        <v>3.4155134417951341</v>
      </c>
      <c r="AU3723" s="26">
        <f>AVERAGE(AE3723:AE3729)</f>
        <v>46.428571428571431</v>
      </c>
      <c r="AV3723" s="19">
        <f>ROUNDDOWN(N3723,0)</f>
        <v>43991</v>
      </c>
      <c r="AW3723" s="29" cm="1">
        <f t="array" ref="AW3723">_xlfn.ANCHORARRAY(AV3723)-1</f>
        <v>43990</v>
      </c>
    </row>
    <row r="3724" spans="1:49" x14ac:dyDescent="0.25">
      <c r="A3724">
        <v>20200608</v>
      </c>
      <c r="B3724" s="1" t="s">
        <v>70</v>
      </c>
      <c r="C3724">
        <v>378799</v>
      </c>
      <c r="D3724">
        <v>2177097</v>
      </c>
      <c r="F3724">
        <v>2371</v>
      </c>
      <c r="G3724">
        <v>89995</v>
      </c>
      <c r="H3724">
        <v>678</v>
      </c>
      <c r="J3724">
        <v>507</v>
      </c>
      <c r="L3724">
        <v>67687</v>
      </c>
      <c r="M3724" s="1" t="s">
        <v>31</v>
      </c>
      <c r="N3724" s="2">
        <v>43990</v>
      </c>
      <c r="O3724" s="2">
        <v>43989.833333333336</v>
      </c>
      <c r="P3724" s="1" t="s">
        <v>2334</v>
      </c>
      <c r="Q3724">
        <v>24299</v>
      </c>
      <c r="R3724">
        <v>89995</v>
      </c>
      <c r="S3724" s="2">
        <v>43989.833333333336</v>
      </c>
      <c r="T3724" s="1" t="s">
        <v>54</v>
      </c>
      <c r="U3724" s="1" t="s">
        <v>54</v>
      </c>
      <c r="V3724" s="1" t="s">
        <v>54</v>
      </c>
      <c r="W3724">
        <v>378799</v>
      </c>
      <c r="X3724">
        <v>36</v>
      </c>
      <c r="Y3724">
        <v>702</v>
      </c>
      <c r="Z3724" s="1" t="s">
        <v>3622</v>
      </c>
      <c r="AA3724">
        <v>2555896</v>
      </c>
      <c r="AB3724">
        <v>2555896</v>
      </c>
      <c r="AC3724">
        <v>58054</v>
      </c>
      <c r="AD3724">
        <v>2555896</v>
      </c>
      <c r="AE3724">
        <v>40</v>
      </c>
      <c r="AF3724">
        <v>0</v>
      </c>
      <c r="AG3724" s="1" t="s">
        <v>3623</v>
      </c>
      <c r="AH3724">
        <v>0</v>
      </c>
      <c r="AI3724">
        <v>0</v>
      </c>
      <c r="AJ3724" s="1">
        <f>Y3724/0.1</f>
        <v>7020</v>
      </c>
      <c r="AK3724" s="1">
        <f>AC3724-AJ3724</f>
        <v>51034</v>
      </c>
      <c r="AL3724" s="28">
        <f>_xlfn.IFNA(INDEX($BD$2:$BD$53,MATCH(B3724,$BC$2:$BC$53,0)),1000)</f>
        <v>19440469</v>
      </c>
      <c r="AM3724" s="1">
        <f>C3724/AL3724*100000</f>
        <v>1948.5075180027807</v>
      </c>
      <c r="AN3724" s="17">
        <f>IF(B3725=B3724,IFERROR((C3724/C3725)-1,0),0)</f>
        <v>1.8566664110004627E-3</v>
      </c>
      <c r="AO3724" s="26">
        <f>IFERROR(LOG(2)/LOG(1+(AN3724)),AN3724)</f>
        <v>373.67534041620007</v>
      </c>
      <c r="AP3724" s="26">
        <f>AVERAGE(Y3724:Y3730)</f>
        <v>1012.5714285714286</v>
      </c>
      <c r="AR3724" s="1">
        <f>Q3724/AL3724*100000</f>
        <v>124.99184047463054</v>
      </c>
      <c r="AS3724" s="25">
        <f>IF(B3725=B3724,IFERROR((AE3724/AE3725)-1,0),0)</f>
        <v>-0.14893617021276595</v>
      </c>
      <c r="AT3724" s="26">
        <f>IFERROR(LOG(2)/LOG(1+(AS3724)),AS3724)</f>
        <v>-4.2981034438111951</v>
      </c>
      <c r="AU3724" s="26">
        <f>AVERAGE(AE3724:AE3730)</f>
        <v>48.571428571428569</v>
      </c>
      <c r="AV3724" s="19">
        <f>ROUNDDOWN(N3724,0)</f>
        <v>43990</v>
      </c>
      <c r="AW3724" s="29" cm="1">
        <f t="array" ref="AW3724">_xlfn.ANCHORARRAY(AV3724)-1</f>
        <v>43989</v>
      </c>
    </row>
    <row r="3725" spans="1:49" x14ac:dyDescent="0.25">
      <c r="A3725">
        <v>20200607</v>
      </c>
      <c r="B3725" s="1" t="s">
        <v>70</v>
      </c>
      <c r="C3725">
        <v>378097</v>
      </c>
      <c r="D3725">
        <v>2119745</v>
      </c>
      <c r="F3725">
        <v>2427</v>
      </c>
      <c r="G3725">
        <v>89995</v>
      </c>
      <c r="H3725">
        <v>704</v>
      </c>
      <c r="J3725">
        <v>534</v>
      </c>
      <c r="L3725">
        <v>67544</v>
      </c>
      <c r="M3725" s="1" t="s">
        <v>31</v>
      </c>
      <c r="N3725" s="2">
        <v>43989</v>
      </c>
      <c r="O3725" s="2">
        <v>43988.833333333336</v>
      </c>
      <c r="P3725" s="1" t="s">
        <v>2361</v>
      </c>
      <c r="Q3725">
        <v>24259</v>
      </c>
      <c r="R3725">
        <v>89995</v>
      </c>
      <c r="S3725" s="2">
        <v>43988.833333333336</v>
      </c>
      <c r="T3725" s="1" t="s">
        <v>54</v>
      </c>
      <c r="U3725" s="1" t="s">
        <v>54</v>
      </c>
      <c r="V3725" s="1" t="s">
        <v>54</v>
      </c>
      <c r="W3725">
        <v>378097</v>
      </c>
      <c r="X3725">
        <v>36</v>
      </c>
      <c r="Y3725">
        <v>781</v>
      </c>
      <c r="Z3725" s="1" t="s">
        <v>3767</v>
      </c>
      <c r="AA3725">
        <v>2497842</v>
      </c>
      <c r="AB3725">
        <v>2497842</v>
      </c>
      <c r="AC3725">
        <v>60435</v>
      </c>
      <c r="AD3725">
        <v>2497842</v>
      </c>
      <c r="AE3725">
        <v>47</v>
      </c>
      <c r="AF3725">
        <v>0</v>
      </c>
      <c r="AG3725" s="1" t="s">
        <v>3768</v>
      </c>
      <c r="AH3725">
        <v>0</v>
      </c>
      <c r="AI3725">
        <v>0</v>
      </c>
      <c r="AJ3725" s="1">
        <f>Y3725/0.1</f>
        <v>7810</v>
      </c>
      <c r="AK3725" s="1">
        <f>AC3725-AJ3725</f>
        <v>52625</v>
      </c>
      <c r="AL3725" s="28">
        <f>_xlfn.IFNA(INDEX($BD$2:$BD$53,MATCH(B3725,$BC$2:$BC$53,0)),1000)</f>
        <v>19440469</v>
      </c>
      <c r="AM3725" s="1">
        <f>C3725/AL3725*100000</f>
        <v>1944.8964940094811</v>
      </c>
      <c r="AN3725" s="17">
        <f>IF(B3726=B3725,IFERROR((C3725/C3726)-1,0),0)</f>
        <v>2.069883068833489E-3</v>
      </c>
      <c r="AO3725" s="26">
        <f>IFERROR(LOG(2)/LOG(1+(AN3725)),AN3725)</f>
        <v>335.21908101592862</v>
      </c>
      <c r="AP3725" s="26">
        <f>AVERAGE(Y3725:Y3731)</f>
        <v>1046.7142857142858</v>
      </c>
      <c r="AR3725" s="1">
        <f>Q3725/AL3725*100000</f>
        <v>124.78608412173595</v>
      </c>
      <c r="AS3725" s="25">
        <f>IF(B3726=B3725,IFERROR((AE3725/AE3726)-1,0),0)</f>
        <v>0.27027027027027017</v>
      </c>
      <c r="AT3725" s="26">
        <f>IFERROR(LOG(2)/LOG(1+(AS3725)),AS3725)</f>
        <v>2.8974128724014556</v>
      </c>
      <c r="AU3725" s="26">
        <f>AVERAGE(AE3725:AE3731)</f>
        <v>50.571428571428569</v>
      </c>
      <c r="AV3725" s="19">
        <f>ROUNDDOWN(N3725,0)</f>
        <v>43989</v>
      </c>
      <c r="AW3725" s="29" cm="1">
        <f t="array" ref="AW3725">_xlfn.ANCHORARRAY(AV3725)-1</f>
        <v>43988</v>
      </c>
    </row>
    <row r="3726" spans="1:49" x14ac:dyDescent="0.25">
      <c r="A3726">
        <v>20200606</v>
      </c>
      <c r="B3726" s="1" t="s">
        <v>70</v>
      </c>
      <c r="C3726">
        <v>377316</v>
      </c>
      <c r="D3726">
        <v>2060091</v>
      </c>
      <c r="F3726">
        <v>2603</v>
      </c>
      <c r="G3726">
        <v>89995</v>
      </c>
      <c r="H3726">
        <v>720</v>
      </c>
      <c r="J3726">
        <v>554</v>
      </c>
      <c r="L3726">
        <v>67261</v>
      </c>
      <c r="M3726" s="1" t="s">
        <v>31</v>
      </c>
      <c r="N3726" s="2">
        <v>43988</v>
      </c>
      <c r="O3726" s="2">
        <v>43987.833333333336</v>
      </c>
      <c r="P3726" s="1" t="s">
        <v>2386</v>
      </c>
      <c r="Q3726">
        <v>24212</v>
      </c>
      <c r="R3726">
        <v>89995</v>
      </c>
      <c r="S3726" s="2">
        <v>43987.833333333336</v>
      </c>
      <c r="T3726" s="1" t="s">
        <v>54</v>
      </c>
      <c r="U3726" s="1" t="s">
        <v>54</v>
      </c>
      <c r="V3726" s="1" t="s">
        <v>54</v>
      </c>
      <c r="W3726">
        <v>377316</v>
      </c>
      <c r="X3726">
        <v>36</v>
      </c>
      <c r="Y3726">
        <v>1108</v>
      </c>
      <c r="Z3726" s="1" t="s">
        <v>3902</v>
      </c>
      <c r="AA3726">
        <v>2437407</v>
      </c>
      <c r="AB3726">
        <v>2437407</v>
      </c>
      <c r="AC3726">
        <v>77895</v>
      </c>
      <c r="AD3726">
        <v>2437407</v>
      </c>
      <c r="AE3726">
        <v>37</v>
      </c>
      <c r="AF3726">
        <v>0</v>
      </c>
      <c r="AG3726" s="1" t="s">
        <v>3903</v>
      </c>
      <c r="AH3726">
        <v>0</v>
      </c>
      <c r="AI3726">
        <v>0</v>
      </c>
      <c r="AJ3726" s="1">
        <f>Y3726/0.1</f>
        <v>11080</v>
      </c>
      <c r="AK3726" s="1">
        <f>AC3726-AJ3726</f>
        <v>66815</v>
      </c>
      <c r="AL3726" s="28">
        <f>_xlfn.IFNA(INDEX($BD$2:$BD$53,MATCH(B3726,$BC$2:$BC$53,0)),1000)</f>
        <v>19440469</v>
      </c>
      <c r="AM3726" s="1">
        <f>C3726/AL3726*100000</f>
        <v>1940.8791012192144</v>
      </c>
      <c r="AN3726" s="17">
        <f>IF(B3727=B3726,IFERROR((C3726/C3727)-1,0),0)</f>
        <v>2.9451792625356799E-3</v>
      </c>
      <c r="AO3726" s="26">
        <f>IFERROR(LOG(2)/LOG(1+(AN3726)),AN3726)</f>
        <v>235.6961460523174</v>
      </c>
      <c r="AP3726" s="26">
        <f>AVERAGE(Y3726:Y3732)</f>
        <v>1093.7142857142858</v>
      </c>
      <c r="AR3726" s="1">
        <f>Q3726/AL3726*100000</f>
        <v>124.54432040708483</v>
      </c>
      <c r="AS3726" s="25">
        <f>IF(B3727=B3726,IFERROR((AE3726/AE3727)-1,0),0)</f>
        <v>-0.11904761904761907</v>
      </c>
      <c r="AT3726" s="26">
        <f>IFERROR(LOG(2)/LOG(1+(AS3726)),AS3726)</f>
        <v>-5.4685432205015259</v>
      </c>
      <c r="AU3726" s="26">
        <f>AVERAGE(AE3726:AE3732)</f>
        <v>52</v>
      </c>
      <c r="AV3726" s="19">
        <f>ROUNDDOWN(N3726,0)</f>
        <v>43988</v>
      </c>
      <c r="AW3726" s="29" cm="1">
        <f t="array" ref="AW3726">_xlfn.ANCHORARRAY(AV3726)-1</f>
        <v>43987</v>
      </c>
    </row>
    <row r="3727" spans="1:49" x14ac:dyDescent="0.25">
      <c r="A3727">
        <v>20200605</v>
      </c>
      <c r="B3727" s="1" t="s">
        <v>70</v>
      </c>
      <c r="C3727">
        <v>376208</v>
      </c>
      <c r="D3727">
        <v>1983304</v>
      </c>
      <c r="F3727">
        <v>2728</v>
      </c>
      <c r="G3727">
        <v>89995</v>
      </c>
      <c r="H3727">
        <v>758</v>
      </c>
      <c r="J3727">
        <v>583</v>
      </c>
      <c r="L3727">
        <v>66992</v>
      </c>
      <c r="M3727" s="1" t="s">
        <v>31</v>
      </c>
      <c r="N3727" s="2">
        <v>43987</v>
      </c>
      <c r="O3727" s="2">
        <v>43986.833333333336</v>
      </c>
      <c r="P3727" s="1" t="s">
        <v>2414</v>
      </c>
      <c r="Q3727">
        <v>24175</v>
      </c>
      <c r="R3727">
        <v>89995</v>
      </c>
      <c r="S3727" s="2">
        <v>43986.833333333336</v>
      </c>
      <c r="T3727" s="1" t="s">
        <v>54</v>
      </c>
      <c r="U3727" s="1" t="s">
        <v>54</v>
      </c>
      <c r="V3727" s="1" t="s">
        <v>54</v>
      </c>
      <c r="W3727">
        <v>376208</v>
      </c>
      <c r="X3727">
        <v>36</v>
      </c>
      <c r="Y3727">
        <v>1075</v>
      </c>
      <c r="Z3727" s="1" t="s">
        <v>4038</v>
      </c>
      <c r="AA3727">
        <v>2359512</v>
      </c>
      <c r="AB3727">
        <v>2359512</v>
      </c>
      <c r="AC3727">
        <v>66480</v>
      </c>
      <c r="AD3727">
        <v>2359512</v>
      </c>
      <c r="AE3727">
        <v>42</v>
      </c>
      <c r="AF3727">
        <v>0</v>
      </c>
      <c r="AG3727" s="1" t="s">
        <v>4039</v>
      </c>
      <c r="AH3727">
        <v>0</v>
      </c>
      <c r="AI3727">
        <v>0</v>
      </c>
      <c r="AJ3727" s="1">
        <f>Y3727/0.1</f>
        <v>10750</v>
      </c>
      <c r="AK3727" s="1">
        <f>AC3727-AJ3727</f>
        <v>55730</v>
      </c>
      <c r="AL3727" s="28">
        <f>_xlfn.IFNA(INDEX($BD$2:$BD$53,MATCH(B3727,$BC$2:$BC$53,0)),1000)</f>
        <v>19440469</v>
      </c>
      <c r="AM3727" s="1">
        <f>C3727/AL3727*100000</f>
        <v>1935.1796502440347</v>
      </c>
      <c r="AN3727" s="17">
        <f>IF(B3728=B3727,IFERROR((C3727/C3728)-1,0),0)</f>
        <v>2.8656503160211511E-3</v>
      </c>
      <c r="AO3727" s="26">
        <f>IFERROR(LOG(2)/LOG(1+(AN3727)),AN3727)</f>
        <v>242.2276932168497</v>
      </c>
      <c r="AP3727" s="26">
        <f>AVERAGE(Y3727:Y3733)</f>
        <v>1132</v>
      </c>
      <c r="AR3727" s="1">
        <f>Q3727/AL3727*100000</f>
        <v>124.35399578065736</v>
      </c>
      <c r="AS3727" s="25">
        <f>IF(B3728=B3727,IFERROR((AE3727/AE3728)-1,0),0)</f>
        <v>-0.22222222222222221</v>
      </c>
      <c r="AT3727" s="26">
        <f>IFERROR(LOG(2)/LOG(1+(AS3727)),AS3727)</f>
        <v>-2.7580874894503942</v>
      </c>
      <c r="AU3727" s="26">
        <f>AVERAGE(AE3727:AE3733)</f>
        <v>56.428571428571431</v>
      </c>
      <c r="AV3727" s="19">
        <f>ROUNDDOWN(N3727,0)</f>
        <v>43987</v>
      </c>
      <c r="AW3727" s="29" cm="1">
        <f t="array" ref="AW3727">_xlfn.ANCHORARRAY(AV3727)-1</f>
        <v>43986</v>
      </c>
    </row>
    <row r="3728" spans="1:49" x14ac:dyDescent="0.25">
      <c r="A3728">
        <v>20200604</v>
      </c>
      <c r="B3728" s="1" t="s">
        <v>70</v>
      </c>
      <c r="C3728">
        <v>375133</v>
      </c>
      <c r="D3728">
        <v>1917899</v>
      </c>
      <c r="F3728">
        <v>2849</v>
      </c>
      <c r="G3728">
        <v>89995</v>
      </c>
      <c r="H3728">
        <v>832</v>
      </c>
      <c r="J3728">
        <v>613</v>
      </c>
      <c r="L3728">
        <v>66756</v>
      </c>
      <c r="M3728" s="1" t="s">
        <v>31</v>
      </c>
      <c r="N3728" s="2">
        <v>43986</v>
      </c>
      <c r="O3728" s="2">
        <v>43985.833333333336</v>
      </c>
      <c r="P3728" s="1" t="s">
        <v>2430</v>
      </c>
      <c r="Q3728">
        <v>24133</v>
      </c>
      <c r="R3728">
        <v>89995</v>
      </c>
      <c r="S3728" s="2">
        <v>43985.833333333336</v>
      </c>
      <c r="T3728" s="1" t="s">
        <v>54</v>
      </c>
      <c r="U3728" s="1" t="s">
        <v>54</v>
      </c>
      <c r="V3728" s="1" t="s">
        <v>54</v>
      </c>
      <c r="W3728">
        <v>375133</v>
      </c>
      <c r="X3728">
        <v>36</v>
      </c>
      <c r="Y3728">
        <v>1048</v>
      </c>
      <c r="Z3728" s="1" t="s">
        <v>4186</v>
      </c>
      <c r="AA3728">
        <v>2293032</v>
      </c>
      <c r="AB3728">
        <v>2293032</v>
      </c>
      <c r="AC3728">
        <v>63559</v>
      </c>
      <c r="AD3728">
        <v>2293032</v>
      </c>
      <c r="AE3728">
        <v>54</v>
      </c>
      <c r="AF3728">
        <v>0</v>
      </c>
      <c r="AG3728" s="1" t="s">
        <v>4187</v>
      </c>
      <c r="AH3728">
        <v>0</v>
      </c>
      <c r="AI3728">
        <v>0</v>
      </c>
      <c r="AJ3728" s="1">
        <f>Y3728/0.1</f>
        <v>10480</v>
      </c>
      <c r="AK3728" s="1">
        <f>AC3728-AJ3728</f>
        <v>53079</v>
      </c>
      <c r="AL3728" s="28">
        <f>_xlfn.IFNA(INDEX($BD$2:$BD$53,MATCH(B3728,$BC$2:$BC$53,0)),1000)</f>
        <v>19440469</v>
      </c>
      <c r="AM3728" s="1">
        <f>C3728/AL3728*100000</f>
        <v>1929.6499482599932</v>
      </c>
      <c r="AN3728" s="17">
        <f>IF(B3729=B3728,IFERROR((C3728/C3729)-1,0),0)</f>
        <v>2.8015023323575416E-3</v>
      </c>
      <c r="AO3728" s="26">
        <f>IFERROR(LOG(2)/LOG(1+(AN3728)),AN3728)</f>
        <v>247.76622405628282</v>
      </c>
      <c r="AP3728" s="26">
        <f>AVERAGE(Y3728:Y3734)</f>
        <v>1200</v>
      </c>
      <c r="AR3728" s="1">
        <f>Q3728/AL3728*100000</f>
        <v>124.13795161011804</v>
      </c>
      <c r="AS3728" s="25">
        <f>IF(B3729=B3728,IFERROR((AE3728/AE3729)-1,0),0)</f>
        <v>-3.5714285714285698E-2</v>
      </c>
      <c r="AT3728" s="26">
        <f>IFERROR(LOG(2)/LOG(1+(AS3728)),AS3728)</f>
        <v>-19.059446834201452</v>
      </c>
      <c r="AU3728" s="26">
        <f>AVERAGE(AE3728:AE3734)</f>
        <v>58.714285714285715</v>
      </c>
      <c r="AV3728" s="19">
        <f>ROUNDDOWN(N3728,0)</f>
        <v>43986</v>
      </c>
      <c r="AW3728" s="29" cm="1">
        <f t="array" ref="AW3728">_xlfn.ANCHORARRAY(AV3728)-1</f>
        <v>43985</v>
      </c>
    </row>
    <row r="3729" spans="1:49" x14ac:dyDescent="0.25">
      <c r="A3729">
        <v>20200603</v>
      </c>
      <c r="B3729" s="1" t="s">
        <v>70</v>
      </c>
      <c r="C3729">
        <v>374085</v>
      </c>
      <c r="D3729">
        <v>1855388</v>
      </c>
      <c r="F3729">
        <v>2978</v>
      </c>
      <c r="G3729">
        <v>89995</v>
      </c>
      <c r="H3729">
        <v>865</v>
      </c>
      <c r="J3729">
        <v>638</v>
      </c>
      <c r="L3729">
        <v>66502</v>
      </c>
      <c r="M3729" s="1" t="s">
        <v>31</v>
      </c>
      <c r="N3729" s="2">
        <v>43985</v>
      </c>
      <c r="O3729" s="2">
        <v>43984.833333333336</v>
      </c>
      <c r="P3729" s="1" t="s">
        <v>2446</v>
      </c>
      <c r="Q3729">
        <v>24079</v>
      </c>
      <c r="R3729">
        <v>89995</v>
      </c>
      <c r="S3729" s="2">
        <v>43984.833333333336</v>
      </c>
      <c r="T3729" s="1" t="s">
        <v>54</v>
      </c>
      <c r="U3729" s="1" t="s">
        <v>54</v>
      </c>
      <c r="V3729" s="1" t="s">
        <v>54</v>
      </c>
      <c r="W3729">
        <v>374085</v>
      </c>
      <c r="X3729">
        <v>36</v>
      </c>
      <c r="Y3729">
        <v>1045</v>
      </c>
      <c r="Z3729" s="1" t="s">
        <v>4331</v>
      </c>
      <c r="AA3729">
        <v>2229473</v>
      </c>
      <c r="AB3729">
        <v>2229473</v>
      </c>
      <c r="AC3729">
        <v>61642</v>
      </c>
      <c r="AD3729">
        <v>2229473</v>
      </c>
      <c r="AE3729">
        <v>56</v>
      </c>
      <c r="AF3729">
        <v>134</v>
      </c>
      <c r="AG3729" s="1" t="s">
        <v>4332</v>
      </c>
      <c r="AH3729">
        <v>0</v>
      </c>
      <c r="AI3729">
        <v>0</v>
      </c>
      <c r="AJ3729" s="1">
        <f>Y3729/0.1</f>
        <v>10450</v>
      </c>
      <c r="AK3729" s="1">
        <f>AC3729-AJ3729</f>
        <v>51192</v>
      </c>
      <c r="AL3729" s="28">
        <f>_xlfn.IFNA(INDEX($BD$2:$BD$53,MATCH(B3729,$BC$2:$BC$53,0)),1000)</f>
        <v>19440469</v>
      </c>
      <c r="AM3729" s="1">
        <f>C3729/AL3729*100000</f>
        <v>1924.2591318141554</v>
      </c>
      <c r="AN3729" s="17">
        <f>IF(B3730=B3729,IFERROR((C3729/C3730)-1,0),0)</f>
        <v>2.8013081707054521E-3</v>
      </c>
      <c r="AO3729" s="26">
        <f>IFERROR(LOG(2)/LOG(1+(AN3729)),AN3729)</f>
        <v>247.7833729980884</v>
      </c>
      <c r="AP3729" s="26">
        <f>AVERAGE(Y3729:Y3735)</f>
        <v>1302.8571428571429</v>
      </c>
      <c r="AR3729" s="1">
        <f>Q3729/AL3729*100000</f>
        <v>123.86018053371039</v>
      </c>
      <c r="AS3729" s="25">
        <f>IF(B3730=B3729,IFERROR((AE3729/AE3730)-1,0),0)</f>
        <v>-0.125</v>
      </c>
      <c r="AT3729" s="26">
        <f>IFERROR(LOG(2)/LOG(1+(AS3729)),AS3729)</f>
        <v>-5.1908930696844315</v>
      </c>
      <c r="AU3729" s="26">
        <f>AVERAGE(AE3729:AE3735)</f>
        <v>62.285714285714285</v>
      </c>
      <c r="AV3729" s="19">
        <f>ROUNDDOWN(N3729,0)</f>
        <v>43985</v>
      </c>
      <c r="AW3729" s="29" cm="1">
        <f t="array" ref="AW3729">_xlfn.ANCHORARRAY(AV3729)-1</f>
        <v>43984</v>
      </c>
    </row>
    <row r="3730" spans="1:49" x14ac:dyDescent="0.25">
      <c r="A3730">
        <v>20200602</v>
      </c>
      <c r="B3730" s="1" t="s">
        <v>70</v>
      </c>
      <c r="C3730">
        <v>373040</v>
      </c>
      <c r="D3730">
        <v>1794791</v>
      </c>
      <c r="F3730">
        <v>3121</v>
      </c>
      <c r="G3730">
        <v>89861</v>
      </c>
      <c r="H3730">
        <v>907</v>
      </c>
      <c r="J3730">
        <v>673</v>
      </c>
      <c r="L3730">
        <v>66262</v>
      </c>
      <c r="M3730" s="1" t="s">
        <v>31</v>
      </c>
      <c r="N3730" s="2">
        <v>43984</v>
      </c>
      <c r="O3730" s="2">
        <v>43983.833333333336</v>
      </c>
      <c r="P3730" s="1" t="s">
        <v>2472</v>
      </c>
      <c r="Q3730">
        <v>24023</v>
      </c>
      <c r="R3730">
        <v>89861</v>
      </c>
      <c r="S3730" s="2">
        <v>43983.833333333336</v>
      </c>
      <c r="T3730" s="1" t="s">
        <v>54</v>
      </c>
      <c r="U3730" s="1" t="s">
        <v>54</v>
      </c>
      <c r="V3730" s="1" t="s">
        <v>54</v>
      </c>
      <c r="W3730">
        <v>373040</v>
      </c>
      <c r="X3730">
        <v>36</v>
      </c>
      <c r="Y3730">
        <v>1329</v>
      </c>
      <c r="Z3730" s="1" t="s">
        <v>4477</v>
      </c>
      <c r="AA3730">
        <v>2167831</v>
      </c>
      <c r="AB3730">
        <v>2167831</v>
      </c>
      <c r="AC3730">
        <v>54054</v>
      </c>
      <c r="AD3730">
        <v>2167831</v>
      </c>
      <c r="AE3730">
        <v>64</v>
      </c>
      <c r="AF3730">
        <v>158</v>
      </c>
      <c r="AG3730" s="1" t="s">
        <v>4478</v>
      </c>
      <c r="AH3730">
        <v>0</v>
      </c>
      <c r="AI3730">
        <v>0</v>
      </c>
      <c r="AJ3730" s="1">
        <f>Y3730/0.1</f>
        <v>13290</v>
      </c>
      <c r="AK3730" s="1">
        <f>AC3730-AJ3730</f>
        <v>40764</v>
      </c>
      <c r="AL3730" s="28">
        <f>_xlfn.IFNA(INDEX($BD$2:$BD$53,MATCH(B3730,$BC$2:$BC$53,0)),1000)</f>
        <v>19440469</v>
      </c>
      <c r="AM3730" s="1">
        <f>C3730/AL3730*100000</f>
        <v>1918.8837470947847</v>
      </c>
      <c r="AN3730" s="17">
        <f>IF(B3731=B3730,IFERROR((C3730/C3731)-1,0),0)</f>
        <v>3.5753582756496982E-3</v>
      </c>
      <c r="AO3730" s="26">
        <f>IFERROR(LOG(2)/LOG(1+(AN3730)),AN3730)</f>
        <v>194.21426181942152</v>
      </c>
      <c r="AP3730" s="26">
        <f>AVERAGE(Y3730:Y3736)</f>
        <v>1314.8571428571429</v>
      </c>
      <c r="AR3730" s="1">
        <f>Q3730/AL3730*100000</f>
        <v>123.57212163965796</v>
      </c>
      <c r="AS3730" s="25">
        <f>IF(B3731=B3730,IFERROR((AE3730/AE3731)-1,0),0)</f>
        <v>0.18518518518518512</v>
      </c>
      <c r="AT3730" s="26">
        <f>IFERROR(LOG(2)/LOG(1+(AS3730)),AS3730)</f>
        <v>4.0797593302113571</v>
      </c>
      <c r="AU3730" s="26">
        <f>AVERAGE(AE3730:AE3736)</f>
        <v>65.571428571428569</v>
      </c>
      <c r="AV3730" s="19">
        <f>ROUNDDOWN(N3730,0)</f>
        <v>43984</v>
      </c>
      <c r="AW3730" s="29" cm="1">
        <f t="array" ref="AW3730">_xlfn.ANCHORARRAY(AV3730)-1</f>
        <v>43983</v>
      </c>
    </row>
    <row r="3731" spans="1:49" x14ac:dyDescent="0.25">
      <c r="A3731">
        <v>20200601</v>
      </c>
      <c r="B3731" s="1" t="s">
        <v>70</v>
      </c>
      <c r="C3731">
        <v>371711</v>
      </c>
      <c r="D3731">
        <v>1742066</v>
      </c>
      <c r="F3731">
        <v>3331</v>
      </c>
      <c r="G3731">
        <v>89703</v>
      </c>
      <c r="H3731">
        <v>999</v>
      </c>
      <c r="J3731">
        <v>746</v>
      </c>
      <c r="L3731">
        <v>66110</v>
      </c>
      <c r="M3731" s="1" t="s">
        <v>31</v>
      </c>
      <c r="N3731" s="2">
        <v>43983</v>
      </c>
      <c r="O3731" s="2">
        <v>43982.833333333336</v>
      </c>
      <c r="P3731" s="1" t="s">
        <v>185</v>
      </c>
      <c r="Q3731">
        <v>23959</v>
      </c>
      <c r="R3731">
        <v>89703</v>
      </c>
      <c r="S3731" s="2">
        <v>43982.833333333336</v>
      </c>
      <c r="T3731" s="1" t="s">
        <v>54</v>
      </c>
      <c r="U3731" s="1" t="s">
        <v>54</v>
      </c>
      <c r="V3731" s="1" t="s">
        <v>54</v>
      </c>
      <c r="W3731">
        <v>371711</v>
      </c>
      <c r="X3731">
        <v>36</v>
      </c>
      <c r="Y3731">
        <v>941</v>
      </c>
      <c r="Z3731" s="1" t="s">
        <v>4615</v>
      </c>
      <c r="AA3731">
        <v>2113777</v>
      </c>
      <c r="AB3731">
        <v>2113777</v>
      </c>
      <c r="AC3731">
        <v>49952</v>
      </c>
      <c r="AD3731">
        <v>2113777</v>
      </c>
      <c r="AE3731">
        <v>54</v>
      </c>
      <c r="AF3731">
        <v>113</v>
      </c>
      <c r="AG3731" s="1" t="s">
        <v>4616</v>
      </c>
      <c r="AH3731">
        <v>0</v>
      </c>
      <c r="AI3731">
        <v>0</v>
      </c>
      <c r="AJ3731" s="1">
        <f>Y3731/0.1</f>
        <v>9410</v>
      </c>
      <c r="AK3731" s="1">
        <f>AC3731-AJ3731</f>
        <v>40542</v>
      </c>
      <c r="AL3731" s="28">
        <f>_xlfn.IFNA(INDEX($BD$2:$BD$53,MATCH(B3731,$BC$2:$BC$53,0)),1000)</f>
        <v>19440469</v>
      </c>
      <c r="AM3731" s="1">
        <f>C3731/AL3731*100000</f>
        <v>1912.0474922698625</v>
      </c>
      <c r="AN3731" s="17">
        <f>IF(B3732=B3731,IFERROR((C3731/C3732)-1,0),0)</f>
        <v>2.537961539498923E-3</v>
      </c>
      <c r="AO3731" s="26">
        <f>IFERROR(LOG(2)/LOG(1+(AN3731)),AN3731)</f>
        <v>273.45820203010931</v>
      </c>
      <c r="AP3731" s="26">
        <f>AVERAGE(Y3731:Y3737)</f>
        <v>1278.1428571428571</v>
      </c>
      <c r="AR3731" s="1">
        <f>Q3731/AL3731*100000</f>
        <v>123.24291147502666</v>
      </c>
      <c r="AS3731" s="25">
        <f>IF(B3732=B3731,IFERROR((AE3731/AE3732)-1,0),0)</f>
        <v>-5.2631578947368474E-2</v>
      </c>
      <c r="AT3731" s="26">
        <f>IFERROR(LOG(2)/LOG(1+(AS3731)),AS3731)</f>
        <v>-12.82009994734115</v>
      </c>
      <c r="AU3731" s="26">
        <f>AVERAGE(AE3731:AE3737)</f>
        <v>67.285714285714292</v>
      </c>
      <c r="AV3731" s="19">
        <f>ROUNDDOWN(N3731,0)</f>
        <v>43983</v>
      </c>
      <c r="AW3731" s="29" cm="1">
        <f t="array" ref="AW3731">_xlfn.ANCHORARRAY(AV3731)-1</f>
        <v>43982</v>
      </c>
    </row>
    <row r="3732" spans="1:49" x14ac:dyDescent="0.25">
      <c r="A3732">
        <v>20200531</v>
      </c>
      <c r="B3732" s="1" t="s">
        <v>70</v>
      </c>
      <c r="C3732">
        <v>370770</v>
      </c>
      <c r="D3732">
        <v>1693055</v>
      </c>
      <c r="F3732">
        <v>3436</v>
      </c>
      <c r="G3732">
        <v>89590</v>
      </c>
      <c r="H3732">
        <v>1050</v>
      </c>
      <c r="J3732">
        <v>791</v>
      </c>
      <c r="L3732">
        <v>65934</v>
      </c>
      <c r="M3732" s="1" t="s">
        <v>31</v>
      </c>
      <c r="N3732" s="2">
        <v>43982</v>
      </c>
      <c r="O3732" s="2">
        <v>43981.833333333336</v>
      </c>
      <c r="P3732" s="1" t="s">
        <v>183</v>
      </c>
      <c r="Q3732">
        <v>23905</v>
      </c>
      <c r="R3732">
        <v>89590</v>
      </c>
      <c r="S3732" s="2">
        <v>43981.833333333336</v>
      </c>
      <c r="T3732" s="1" t="s">
        <v>54</v>
      </c>
      <c r="U3732" s="1" t="s">
        <v>54</v>
      </c>
      <c r="V3732" s="1" t="s">
        <v>54</v>
      </c>
      <c r="W3732">
        <v>370770</v>
      </c>
      <c r="X3732">
        <v>36</v>
      </c>
      <c r="Y3732">
        <v>1110</v>
      </c>
      <c r="Z3732" s="1" t="s">
        <v>4755</v>
      </c>
      <c r="AA3732">
        <v>2063825</v>
      </c>
      <c r="AB3732">
        <v>2063825</v>
      </c>
      <c r="AC3732">
        <v>58444</v>
      </c>
      <c r="AD3732">
        <v>2063825</v>
      </c>
      <c r="AE3732">
        <v>57</v>
      </c>
      <c r="AF3732">
        <v>190</v>
      </c>
      <c r="AG3732" s="1" t="s">
        <v>4756</v>
      </c>
      <c r="AH3732">
        <v>0</v>
      </c>
      <c r="AI3732">
        <v>0</v>
      </c>
      <c r="AJ3732" s="1">
        <f>Y3732/0.1</f>
        <v>11100</v>
      </c>
      <c r="AK3732" s="1">
        <f>AC3732-AJ3732</f>
        <v>47344</v>
      </c>
      <c r="AL3732" s="28">
        <f>_xlfn.IFNA(INDEX($BD$2:$BD$53,MATCH(B3732,$BC$2:$BC$53,0)),1000)</f>
        <v>19440469</v>
      </c>
      <c r="AM3732" s="1">
        <f>C3732/AL3732*100000</f>
        <v>1907.2070740680176</v>
      </c>
      <c r="AN3732" s="17">
        <f>IF(B3733=B3732,IFERROR((C3732/C3733)-1,0),0)</f>
        <v>3.0027592923227431E-3</v>
      </c>
      <c r="AO3732" s="26">
        <f>IFERROR(LOG(2)/LOG(1+(AN3732)),AN3732)</f>
        <v>231.18314523805549</v>
      </c>
      <c r="AP3732" s="26">
        <f>AVERAGE(Y3732:Y3738)</f>
        <v>1322.1428571428571</v>
      </c>
      <c r="AR3732" s="1">
        <f>Q3732/AL3732*100000</f>
        <v>122.96514039861898</v>
      </c>
      <c r="AS3732" s="25">
        <f>IF(B3733=B3732,IFERROR((AE3732/AE3733)-1,0),0)</f>
        <v>-0.16176470588235292</v>
      </c>
      <c r="AT3732" s="26">
        <f>IFERROR(LOG(2)/LOG(1+(AS3732)),AS3732)</f>
        <v>-3.9281490151490499</v>
      </c>
      <c r="AU3732" s="26">
        <f>AVERAGE(AE3732:AE3738)</f>
        <v>73.428571428571431</v>
      </c>
      <c r="AV3732" s="19">
        <f>ROUNDDOWN(N3732,0)</f>
        <v>43982</v>
      </c>
      <c r="AW3732" s="29" cm="1">
        <f t="array" ref="AW3732">_xlfn.ANCHORARRAY(AV3732)-1</f>
        <v>43981</v>
      </c>
    </row>
    <row r="3733" spans="1:49" x14ac:dyDescent="0.25">
      <c r="A3733">
        <v>20200530</v>
      </c>
      <c r="B3733" s="1" t="s">
        <v>70</v>
      </c>
      <c r="C3733">
        <v>369660</v>
      </c>
      <c r="D3733">
        <v>1635721</v>
      </c>
      <c r="F3733">
        <v>3619</v>
      </c>
      <c r="G3733">
        <v>89400</v>
      </c>
      <c r="H3733">
        <v>1124</v>
      </c>
      <c r="J3733">
        <v>857</v>
      </c>
      <c r="L3733">
        <v>65609</v>
      </c>
      <c r="M3733" s="1" t="s">
        <v>31</v>
      </c>
      <c r="N3733" s="2">
        <v>43981</v>
      </c>
      <c r="O3733" s="2">
        <v>43980.833333333336</v>
      </c>
      <c r="P3733" s="1" t="s">
        <v>230</v>
      </c>
      <c r="Q3733">
        <v>23848</v>
      </c>
      <c r="R3733">
        <v>89400</v>
      </c>
      <c r="S3733" s="2">
        <v>43980.833333333336</v>
      </c>
      <c r="T3733" s="1" t="s">
        <v>54</v>
      </c>
      <c r="U3733" s="1" t="s">
        <v>54</v>
      </c>
      <c r="V3733" s="1" t="s">
        <v>54</v>
      </c>
      <c r="W3733">
        <v>369660</v>
      </c>
      <c r="X3733">
        <v>36</v>
      </c>
      <c r="Y3733">
        <v>1376</v>
      </c>
      <c r="Z3733" s="1" t="s">
        <v>4888</v>
      </c>
      <c r="AA3733">
        <v>2005381</v>
      </c>
      <c r="AB3733">
        <v>2005381</v>
      </c>
      <c r="AC3733">
        <v>61251</v>
      </c>
      <c r="AD3733">
        <v>2005381</v>
      </c>
      <c r="AE3733">
        <v>68</v>
      </c>
      <c r="AF3733">
        <v>206</v>
      </c>
      <c r="AG3733" s="1" t="s">
        <v>4889</v>
      </c>
      <c r="AH3733">
        <v>0</v>
      </c>
      <c r="AI3733">
        <v>0</v>
      </c>
      <c r="AJ3733" s="1">
        <f>Y3733/0.1</f>
        <v>13760</v>
      </c>
      <c r="AK3733" s="1">
        <f>AC3733-AJ3733</f>
        <v>47491</v>
      </c>
      <c r="AL3733" s="28">
        <f>_xlfn.IFNA(INDEX($BD$2:$BD$53,MATCH(B3733,$BC$2:$BC$53,0)),1000)</f>
        <v>19440469</v>
      </c>
      <c r="AM3733" s="1">
        <f>C3733/AL3733*100000</f>
        <v>1901.4973352751933</v>
      </c>
      <c r="AN3733" s="17">
        <f>IF(B3734=B3733,IFERROR((C3733/C3734)-1,0),0)</f>
        <v>3.7362470267510162E-3</v>
      </c>
      <c r="AO3733" s="26">
        <f>IFERROR(LOG(2)/LOG(1+(AN3733)),AN3733)</f>
        <v>185.86599207763754</v>
      </c>
      <c r="AP3733" s="26">
        <f>AVERAGE(Y3733:Y3739)</f>
        <v>1390.5714285714287</v>
      </c>
      <c r="AR3733" s="1">
        <f>Q3733/AL3733*100000</f>
        <v>122.67193759574421</v>
      </c>
      <c r="AS3733" s="25">
        <f>IF(B3734=B3733,IFERROR((AE3733/AE3734)-1,0),0)</f>
        <v>0.17241379310344818</v>
      </c>
      <c r="AT3733" s="26">
        <f>IFERROR(LOG(2)/LOG(1+(AS3733)),AS3733)</f>
        <v>4.3576431726325948</v>
      </c>
      <c r="AU3733" s="26">
        <f>AVERAGE(AE3733:AE3739)</f>
        <v>80.857142857142861</v>
      </c>
      <c r="AV3733" s="19">
        <f>ROUNDDOWN(N3733,0)</f>
        <v>43981</v>
      </c>
      <c r="AW3733" s="29" cm="1">
        <f t="array" ref="AW3733">_xlfn.ANCHORARRAY(AV3733)-1</f>
        <v>43980</v>
      </c>
    </row>
    <row r="3734" spans="1:49" x14ac:dyDescent="0.25">
      <c r="A3734">
        <v>20200529</v>
      </c>
      <c r="B3734" s="1" t="s">
        <v>70</v>
      </c>
      <c r="C3734">
        <v>368284</v>
      </c>
      <c r="D3734">
        <v>1575846</v>
      </c>
      <c r="F3734">
        <v>3781</v>
      </c>
      <c r="G3734">
        <v>89194</v>
      </c>
      <c r="H3734">
        <v>1164</v>
      </c>
      <c r="J3734">
        <v>889</v>
      </c>
      <c r="L3734">
        <v>65289</v>
      </c>
      <c r="M3734" s="1" t="s">
        <v>31</v>
      </c>
      <c r="N3734" s="2">
        <v>43980</v>
      </c>
      <c r="O3734" s="2">
        <v>43979.833333333336</v>
      </c>
      <c r="P3734" s="1" t="s">
        <v>212</v>
      </c>
      <c r="Q3734">
        <v>23780</v>
      </c>
      <c r="R3734">
        <v>89194</v>
      </c>
      <c r="S3734" s="2">
        <v>43979.833333333336</v>
      </c>
      <c r="T3734" s="1" t="s">
        <v>54</v>
      </c>
      <c r="U3734" s="1" t="s">
        <v>54</v>
      </c>
      <c r="V3734" s="1" t="s">
        <v>54</v>
      </c>
      <c r="W3734">
        <v>368284</v>
      </c>
      <c r="X3734">
        <v>36</v>
      </c>
      <c r="Y3734">
        <v>1551</v>
      </c>
      <c r="Z3734" s="1" t="s">
        <v>5028</v>
      </c>
      <c r="AA3734">
        <v>1944130</v>
      </c>
      <c r="AB3734">
        <v>1944130</v>
      </c>
      <c r="AC3734">
        <v>67341</v>
      </c>
      <c r="AD3734">
        <v>1944130</v>
      </c>
      <c r="AE3734">
        <v>58</v>
      </c>
      <c r="AF3734">
        <v>152</v>
      </c>
      <c r="AG3734" s="1" t="s">
        <v>5029</v>
      </c>
      <c r="AH3734">
        <v>0</v>
      </c>
      <c r="AI3734">
        <v>0</v>
      </c>
      <c r="AJ3734" s="1">
        <f>Y3734/0.1</f>
        <v>15510</v>
      </c>
      <c r="AK3734" s="1">
        <f>AC3734-AJ3734</f>
        <v>51831</v>
      </c>
      <c r="AL3734" s="28">
        <f>_xlfn.IFNA(INDEX($BD$2:$BD$53,MATCH(B3734,$BC$2:$BC$53,0)),1000)</f>
        <v>19440469</v>
      </c>
      <c r="AM3734" s="1">
        <f>C3734/AL3734*100000</f>
        <v>1894.41931673562</v>
      </c>
      <c r="AN3734" s="17">
        <f>IF(B3735=B3734,IFERROR((C3734/C3735)-1,0),0)</f>
        <v>4.2292348929602319E-3</v>
      </c>
      <c r="AO3734" s="26">
        <f>IFERROR(LOG(2)/LOG(1+(AN3734)),AN3734)</f>
        <v>164.24055610046022</v>
      </c>
      <c r="AP3734" s="26">
        <f>AVERAGE(Y3734:Y3740)</f>
        <v>1447.1428571428571</v>
      </c>
      <c r="AR3734" s="1">
        <f>Q3734/AL3734*100000</f>
        <v>122.32215179582344</v>
      </c>
      <c r="AS3734" s="25">
        <f>IF(B3735=B3734,IFERROR((AE3734/AE3735)-1,0),0)</f>
        <v>-0.26582278481012656</v>
      </c>
      <c r="AT3734" s="26">
        <f>IFERROR(LOG(2)/LOG(1+(AS3734)),AS3734)</f>
        <v>-2.243159609576757</v>
      </c>
      <c r="AU3734" s="26">
        <f>AVERAGE(AE3734:AE3740)</f>
        <v>83.571428571428569</v>
      </c>
      <c r="AV3734" s="19">
        <f>ROUNDDOWN(N3734,0)</f>
        <v>43980</v>
      </c>
      <c r="AW3734" s="29" cm="1">
        <f t="array" ref="AW3734">_xlfn.ANCHORARRAY(AV3734)-1</f>
        <v>43979</v>
      </c>
    </row>
    <row r="3735" spans="1:49" x14ac:dyDescent="0.25">
      <c r="A3735">
        <v>20200528</v>
      </c>
      <c r="B3735" s="1" t="s">
        <v>70</v>
      </c>
      <c r="C3735">
        <v>366733</v>
      </c>
      <c r="D3735">
        <v>1510056</v>
      </c>
      <c r="F3735">
        <v>4010</v>
      </c>
      <c r="G3735">
        <v>89042</v>
      </c>
      <c r="H3735">
        <v>1219</v>
      </c>
      <c r="J3735">
        <v>931</v>
      </c>
      <c r="L3735">
        <v>64954</v>
      </c>
      <c r="M3735" s="1" t="s">
        <v>31</v>
      </c>
      <c r="N3735" s="2">
        <v>43979</v>
      </c>
      <c r="O3735" s="2">
        <v>43978.833333333336</v>
      </c>
      <c r="P3735" s="1" t="s">
        <v>264</v>
      </c>
      <c r="Q3735">
        <v>23722</v>
      </c>
      <c r="R3735">
        <v>89042</v>
      </c>
      <c r="S3735" s="2">
        <v>43978.833333333336</v>
      </c>
      <c r="T3735" s="1" t="s">
        <v>54</v>
      </c>
      <c r="U3735" s="1" t="s">
        <v>54</v>
      </c>
      <c r="V3735" s="1" t="s">
        <v>54</v>
      </c>
      <c r="W3735">
        <v>366733</v>
      </c>
      <c r="X3735">
        <v>36</v>
      </c>
      <c r="Y3735">
        <v>1768</v>
      </c>
      <c r="Z3735" s="1" t="s">
        <v>5169</v>
      </c>
      <c r="AA3735">
        <v>1876789</v>
      </c>
      <c r="AB3735">
        <v>1876789</v>
      </c>
      <c r="AC3735">
        <v>65245</v>
      </c>
      <c r="AD3735">
        <v>1876789</v>
      </c>
      <c r="AE3735">
        <v>79</v>
      </c>
      <c r="AF3735">
        <v>176</v>
      </c>
      <c r="AG3735" s="1" t="s">
        <v>5170</v>
      </c>
      <c r="AH3735">
        <v>0</v>
      </c>
      <c r="AI3735">
        <v>0</v>
      </c>
      <c r="AJ3735" s="1">
        <f>Y3735/0.1</f>
        <v>17680</v>
      </c>
      <c r="AK3735" s="1">
        <f>AC3735-AJ3735</f>
        <v>47565</v>
      </c>
      <c r="AL3735" s="28">
        <f>_xlfn.IFNA(INDEX($BD$2:$BD$53,MATCH(B3735,$BC$2:$BC$53,0)),1000)</f>
        <v>19440469</v>
      </c>
      <c r="AM3735" s="1">
        <f>C3735/AL3735*100000</f>
        <v>1886.4411141521327</v>
      </c>
      <c r="AN3735" s="17">
        <f>IF(B3736=B3735,IFERROR((C3735/C3736)-1,0),0)</f>
        <v>4.8443001383693396E-3</v>
      </c>
      <c r="AO3735" s="26">
        <f>IFERROR(LOG(2)/LOG(1+(AN3735)),AN3735)</f>
        <v>143.43139668411638</v>
      </c>
      <c r="AP3735" s="26">
        <f>AVERAGE(Y3735:Y3741)</f>
        <v>1467.8571428571429</v>
      </c>
      <c r="AR3735" s="1">
        <f>Q3735/AL3735*100000</f>
        <v>122.02380508412631</v>
      </c>
      <c r="AS3735" s="25">
        <f>IF(B3736=B3735,IFERROR((AE3735/AE3736)-1,0),0)</f>
        <v>0</v>
      </c>
      <c r="AT3735" s="26">
        <f>IFERROR(LOG(2)/LOG(1+(AS3735)),AS3735)</f>
        <v>0</v>
      </c>
      <c r="AU3735" s="26">
        <f>AVERAGE(AE3735:AE3741)</f>
        <v>91.285714285714292</v>
      </c>
      <c r="AV3735" s="19">
        <f>ROUNDDOWN(N3735,0)</f>
        <v>43979</v>
      </c>
      <c r="AW3735" s="29" cm="1">
        <f t="array" ref="AW3735">_xlfn.ANCHORARRAY(AV3735)-1</f>
        <v>43978</v>
      </c>
    </row>
    <row r="3736" spans="1:49" x14ac:dyDescent="0.25">
      <c r="A3736">
        <v>20200527</v>
      </c>
      <c r="B3736" s="1" t="s">
        <v>70</v>
      </c>
      <c r="C3736">
        <v>364965</v>
      </c>
      <c r="D3736">
        <v>1446579</v>
      </c>
      <c r="F3736">
        <v>4208</v>
      </c>
      <c r="G3736">
        <v>88866</v>
      </c>
      <c r="H3736">
        <v>1261</v>
      </c>
      <c r="J3736">
        <v>988</v>
      </c>
      <c r="L3736">
        <v>64632</v>
      </c>
      <c r="M3736" s="1" t="s">
        <v>31</v>
      </c>
      <c r="N3736" s="2">
        <v>43978</v>
      </c>
      <c r="O3736" s="2">
        <v>43977.833333333336</v>
      </c>
      <c r="P3736" s="1" t="s">
        <v>315</v>
      </c>
      <c r="Q3736">
        <v>23643</v>
      </c>
      <c r="R3736">
        <v>88866</v>
      </c>
      <c r="S3736" s="2">
        <v>43977.833333333336</v>
      </c>
      <c r="T3736" s="1" t="s">
        <v>54</v>
      </c>
      <c r="U3736" s="1" t="s">
        <v>54</v>
      </c>
      <c r="V3736" s="1" t="s">
        <v>54</v>
      </c>
      <c r="W3736">
        <v>364965</v>
      </c>
      <c r="X3736">
        <v>36</v>
      </c>
      <c r="Y3736">
        <v>1129</v>
      </c>
      <c r="Z3736" s="1" t="s">
        <v>5305</v>
      </c>
      <c r="AA3736">
        <v>1811544</v>
      </c>
      <c r="AB3736">
        <v>1811544</v>
      </c>
      <c r="AC3736">
        <v>37416</v>
      </c>
      <c r="AD3736">
        <v>1811544</v>
      </c>
      <c r="AE3736">
        <v>79</v>
      </c>
      <c r="AF3736">
        <v>180</v>
      </c>
      <c r="AG3736" s="1" t="s">
        <v>5306</v>
      </c>
      <c r="AH3736">
        <v>0</v>
      </c>
      <c r="AI3736">
        <v>0</v>
      </c>
      <c r="AJ3736" s="1">
        <f>Y3736/0.1</f>
        <v>11290</v>
      </c>
      <c r="AK3736" s="1">
        <f>AC3736-AJ3736</f>
        <v>26126</v>
      </c>
      <c r="AL3736" s="28">
        <f>_xlfn.IFNA(INDEX($BD$2:$BD$53,MATCH(B3736,$BC$2:$BC$53,0)),1000)</f>
        <v>19440469</v>
      </c>
      <c r="AM3736" s="1">
        <f>C3736/AL3736*100000</f>
        <v>1877.3466833541929</v>
      </c>
      <c r="AN3736" s="17">
        <f>IF(B3737=B3736,IFERROR((C3736/C3737)-1,0),0)</f>
        <v>3.1030464275112468E-3</v>
      </c>
      <c r="AO3736" s="26">
        <f>IFERROR(LOG(2)/LOG(1+(AN3736)),AN3736)</f>
        <v>223.72274324372921</v>
      </c>
      <c r="AP3736" s="26">
        <f>AVERAGE(Y3736:Y3742)</f>
        <v>1513.5714285714287</v>
      </c>
      <c r="AR3736" s="1">
        <f>Q3736/AL3736*100000</f>
        <v>121.61743628715953</v>
      </c>
      <c r="AS3736" s="25">
        <f>IF(B3737=B3736,IFERROR((AE3736/AE3737)-1,0),0)</f>
        <v>3.9473684210526327E-2</v>
      </c>
      <c r="AT3736" s="26">
        <f>IFERROR(LOG(2)/LOG(1+(AS3736)),AS3736)</f>
        <v>17.904065982411247</v>
      </c>
      <c r="AU3736" s="26">
        <f>AVERAGE(AE3736:AE3742)</f>
        <v>95.285714285714292</v>
      </c>
      <c r="AV3736" s="19">
        <f>ROUNDDOWN(N3736,0)</f>
        <v>43978</v>
      </c>
      <c r="AW3736" s="29" cm="1">
        <f t="array" ref="AW3736">_xlfn.ANCHORARRAY(AV3736)-1</f>
        <v>43977</v>
      </c>
    </row>
    <row r="3737" spans="1:49" x14ac:dyDescent="0.25">
      <c r="A3737">
        <v>20200526</v>
      </c>
      <c r="B3737" s="1" t="s">
        <v>70</v>
      </c>
      <c r="C3737">
        <v>363836</v>
      </c>
      <c r="D3737">
        <v>1410292</v>
      </c>
      <c r="F3737">
        <v>4265</v>
      </c>
      <c r="G3737">
        <v>88686</v>
      </c>
      <c r="H3737">
        <v>1273</v>
      </c>
      <c r="J3737">
        <v>1002</v>
      </c>
      <c r="L3737">
        <v>64443</v>
      </c>
      <c r="M3737" s="1" t="s">
        <v>31</v>
      </c>
      <c r="N3737" s="2">
        <v>43977</v>
      </c>
      <c r="O3737" s="2">
        <v>43976.833333333336</v>
      </c>
      <c r="P3737" s="1" t="s">
        <v>336</v>
      </c>
      <c r="Q3737">
        <v>23564</v>
      </c>
      <c r="R3737">
        <v>88686</v>
      </c>
      <c r="S3737" s="2">
        <v>43976.833333333336</v>
      </c>
      <c r="T3737" s="1" t="s">
        <v>54</v>
      </c>
      <c r="U3737" s="1" t="s">
        <v>54</v>
      </c>
      <c r="V3737" s="1" t="s">
        <v>54</v>
      </c>
      <c r="W3737">
        <v>363836</v>
      </c>
      <c r="X3737">
        <v>36</v>
      </c>
      <c r="Y3737">
        <v>1072</v>
      </c>
      <c r="Z3737" s="1" t="s">
        <v>5441</v>
      </c>
      <c r="AA3737">
        <v>1774128</v>
      </c>
      <c r="AB3737">
        <v>1774128</v>
      </c>
      <c r="AC3737">
        <v>34679</v>
      </c>
      <c r="AD3737">
        <v>1774128</v>
      </c>
      <c r="AE3737">
        <v>76</v>
      </c>
      <c r="AF3737">
        <v>132</v>
      </c>
      <c r="AG3737" s="1" t="s">
        <v>5442</v>
      </c>
      <c r="AH3737">
        <v>0</v>
      </c>
      <c r="AI3737">
        <v>0</v>
      </c>
      <c r="AJ3737" s="1">
        <f>Y3737/0.1</f>
        <v>10720</v>
      </c>
      <c r="AK3737" s="1">
        <f>AC3737-AJ3737</f>
        <v>23959</v>
      </c>
      <c r="AL3737" s="28">
        <f>_xlfn.IFNA(INDEX($BD$2:$BD$53,MATCH(B3737,$BC$2:$BC$53,0)),1000)</f>
        <v>19440469</v>
      </c>
      <c r="AM3737" s="1">
        <f>C3737/AL3737*100000</f>
        <v>1871.5392102937433</v>
      </c>
      <c r="AN3737" s="17">
        <f>IF(B3738=B3737,IFERROR((C3737/C3738)-1,0),0)</f>
        <v>2.9550892591325706E-3</v>
      </c>
      <c r="AO3737" s="26">
        <f>IFERROR(LOG(2)/LOG(1+(AN3737)),AN3737)</f>
        <v>234.90689177684311</v>
      </c>
      <c r="AP3737" s="26">
        <f>AVERAGE(Y3737:Y3743)</f>
        <v>1570.1428571428571</v>
      </c>
      <c r="AR3737" s="1">
        <f>Q3737/AL3737*100000</f>
        <v>121.21106749019275</v>
      </c>
      <c r="AS3737" s="25">
        <f>IF(B3738=B3737,IFERROR((AE3737/AE3738)-1,0),0)</f>
        <v>-0.21649484536082475</v>
      </c>
      <c r="AT3737" s="26">
        <f>IFERROR(LOG(2)/LOG(1+(AS3737)),AS3737)</f>
        <v>-2.8410275040997623</v>
      </c>
      <c r="AU3737" s="26">
        <f>AVERAGE(AE3737:AE3743)</f>
        <v>103</v>
      </c>
      <c r="AV3737" s="19">
        <f>ROUNDDOWN(N3737,0)</f>
        <v>43977</v>
      </c>
      <c r="AW3737" s="29" cm="1">
        <f t="array" ref="AW3737">_xlfn.ANCHORARRAY(AV3737)-1</f>
        <v>43976</v>
      </c>
    </row>
    <row r="3738" spans="1:49" x14ac:dyDescent="0.25">
      <c r="A3738">
        <v>20200525</v>
      </c>
      <c r="B3738" s="1" t="s">
        <v>70</v>
      </c>
      <c r="C3738">
        <v>362764</v>
      </c>
      <c r="D3738">
        <v>1376685</v>
      </c>
      <c r="F3738">
        <v>4348</v>
      </c>
      <c r="G3738">
        <v>88554</v>
      </c>
      <c r="H3738">
        <v>1366</v>
      </c>
      <c r="J3738">
        <v>1058</v>
      </c>
      <c r="L3738">
        <v>64280</v>
      </c>
      <c r="M3738" s="1" t="s">
        <v>31</v>
      </c>
      <c r="N3738" s="2">
        <v>43976</v>
      </c>
      <c r="O3738" s="2">
        <v>43975.833333333336</v>
      </c>
      <c r="P3738" s="1" t="s">
        <v>366</v>
      </c>
      <c r="Q3738">
        <v>23488</v>
      </c>
      <c r="R3738">
        <v>88554</v>
      </c>
      <c r="S3738" s="2">
        <v>43975.833333333336</v>
      </c>
      <c r="T3738" s="1" t="s">
        <v>54</v>
      </c>
      <c r="U3738" s="1" t="s">
        <v>54</v>
      </c>
      <c r="V3738" s="1" t="s">
        <v>54</v>
      </c>
      <c r="W3738">
        <v>362764</v>
      </c>
      <c r="X3738">
        <v>36</v>
      </c>
      <c r="Y3738">
        <v>1249</v>
      </c>
      <c r="Z3738" s="1" t="s">
        <v>5577</v>
      </c>
      <c r="AA3738">
        <v>1739449</v>
      </c>
      <c r="AB3738">
        <v>1739449</v>
      </c>
      <c r="AC3738">
        <v>39623</v>
      </c>
      <c r="AD3738">
        <v>1739449</v>
      </c>
      <c r="AE3738">
        <v>97</v>
      </c>
      <c r="AF3738">
        <v>230</v>
      </c>
      <c r="AG3738" s="1" t="s">
        <v>5578</v>
      </c>
      <c r="AH3738">
        <v>0</v>
      </c>
      <c r="AI3738">
        <v>0</v>
      </c>
      <c r="AJ3738" s="1">
        <f>Y3738/0.1</f>
        <v>12490</v>
      </c>
      <c r="AK3738" s="1">
        <f>AC3738-AJ3738</f>
        <v>27133</v>
      </c>
      <c r="AL3738" s="28">
        <f>_xlfn.IFNA(INDEX($BD$2:$BD$53,MATCH(B3738,$BC$2:$BC$53,0)),1000)</f>
        <v>19440469</v>
      </c>
      <c r="AM3738" s="1">
        <f>C3738/AL3738*100000</f>
        <v>1866.0249400361688</v>
      </c>
      <c r="AN3738" s="17">
        <f>IF(B3739=B3738,IFERROR((C3738/C3739)-1,0),0)</f>
        <v>3.4549050523491331E-3</v>
      </c>
      <c r="AO3738" s="26">
        <f>IFERROR(LOG(2)/LOG(1+(AN3738)),AN3738)</f>
        <v>200.97335834240243</v>
      </c>
      <c r="AP3738" s="26">
        <f>AVERAGE(Y3738:Y3744)</f>
        <v>1627.5714285714287</v>
      </c>
      <c r="AR3738" s="1">
        <f>Q3738/AL3738*100000</f>
        <v>120.82013041969306</v>
      </c>
      <c r="AS3738" s="25">
        <f>IF(B3739=B3738,IFERROR((AE3738/AE3739)-1,0),0)</f>
        <v>-0.11009174311926606</v>
      </c>
      <c r="AT3738" s="26">
        <f>IFERROR(LOG(2)/LOG(1+(AS3738)),AS3738)</f>
        <v>-5.9427776151336058</v>
      </c>
      <c r="AU3738" s="26">
        <f>AVERAGE(AE3738:AE3744)</f>
        <v>108.42857142857143</v>
      </c>
      <c r="AV3738" s="19">
        <f>ROUNDDOWN(N3738,0)</f>
        <v>43976</v>
      </c>
      <c r="AW3738" s="29" cm="1">
        <f t="array" ref="AW3738">_xlfn.ANCHORARRAY(AV3738)-1</f>
        <v>43975</v>
      </c>
    </row>
    <row r="3739" spans="1:49" x14ac:dyDescent="0.25">
      <c r="A3739">
        <v>20200524</v>
      </c>
      <c r="B3739" s="1" t="s">
        <v>70</v>
      </c>
      <c r="C3739">
        <v>361515</v>
      </c>
      <c r="D3739">
        <v>1338311</v>
      </c>
      <c r="F3739">
        <v>4393</v>
      </c>
      <c r="G3739">
        <v>88324</v>
      </c>
      <c r="H3739">
        <v>1406</v>
      </c>
      <c r="J3739">
        <v>1067</v>
      </c>
      <c r="L3739">
        <v>64080</v>
      </c>
      <c r="M3739" s="1" t="s">
        <v>31</v>
      </c>
      <c r="N3739" s="2">
        <v>43975</v>
      </c>
      <c r="O3739" s="2">
        <v>43974.833333333336</v>
      </c>
      <c r="P3739" s="1" t="s">
        <v>369</v>
      </c>
      <c r="Q3739">
        <v>23391</v>
      </c>
      <c r="R3739">
        <v>88324</v>
      </c>
      <c r="S3739" s="2">
        <v>43974.833333333336</v>
      </c>
      <c r="T3739" s="1" t="s">
        <v>54</v>
      </c>
      <c r="U3739" s="1" t="s">
        <v>54</v>
      </c>
      <c r="V3739" s="1" t="s">
        <v>54</v>
      </c>
      <c r="W3739">
        <v>361515</v>
      </c>
      <c r="X3739">
        <v>36</v>
      </c>
      <c r="Y3739">
        <v>1589</v>
      </c>
      <c r="Z3739" s="1" t="s">
        <v>5708</v>
      </c>
      <c r="AA3739">
        <v>1699826</v>
      </c>
      <c r="AB3739">
        <v>1699826</v>
      </c>
      <c r="AC3739">
        <v>47765</v>
      </c>
      <c r="AD3739">
        <v>1699826</v>
      </c>
      <c r="AE3739">
        <v>109</v>
      </c>
      <c r="AF3739">
        <v>241</v>
      </c>
      <c r="AG3739" s="1" t="s">
        <v>5709</v>
      </c>
      <c r="AH3739">
        <v>0</v>
      </c>
      <c r="AI3739">
        <v>0</v>
      </c>
      <c r="AJ3739" s="1">
        <f>Y3739/0.1</f>
        <v>15890</v>
      </c>
      <c r="AK3739" s="1">
        <f>AC3739-AJ3739</f>
        <v>31875</v>
      </c>
      <c r="AL3739" s="28">
        <f>_xlfn.IFNA(INDEX($BD$2:$BD$53,MATCH(B3739,$BC$2:$BC$53,0)),1000)</f>
        <v>19440469</v>
      </c>
      <c r="AM3739" s="1">
        <f>C3739/AL3739*100000</f>
        <v>1859.6001979170358</v>
      </c>
      <c r="AN3739" s="17">
        <f>IF(B3740=B3739,IFERROR((C3739/C3740)-1,0),0)</f>
        <v>4.4147963748104591E-3</v>
      </c>
      <c r="AO3739" s="26">
        <f>IFERROR(LOG(2)/LOG(1+(AN3739)),AN3739)</f>
        <v>157.35178931932458</v>
      </c>
      <c r="AP3739" s="26">
        <f>AVERAGE(Y3739:Y3745)</f>
        <v>1627.7142857142858</v>
      </c>
      <c r="AR3739" s="1">
        <f>Q3739/AL3739*100000</f>
        <v>120.32117126392372</v>
      </c>
      <c r="AS3739" s="25">
        <f>IF(B3740=B3739,IFERROR((AE3739/AE3740)-1,0),0)</f>
        <v>0.25287356321839072</v>
      </c>
      <c r="AT3739" s="26">
        <f>IFERROR(LOG(2)/LOG(1+(AS3739)),AS3739)</f>
        <v>3.0746447280171143</v>
      </c>
      <c r="AU3739" s="26">
        <f>AVERAGE(AE3739:AE3745)</f>
        <v>110.28571428571429</v>
      </c>
      <c r="AV3739" s="19">
        <f>ROUNDDOWN(N3739,0)</f>
        <v>43975</v>
      </c>
      <c r="AW3739" s="29" cm="1">
        <f t="array" ref="AW3739">_xlfn.ANCHORARRAY(AV3739)-1</f>
        <v>43974</v>
      </c>
    </row>
    <row r="3740" spans="1:49" x14ac:dyDescent="0.25">
      <c r="A3740">
        <v>20200523</v>
      </c>
      <c r="B3740" s="1" t="s">
        <v>70</v>
      </c>
      <c r="C3740">
        <v>359926</v>
      </c>
      <c r="D3740">
        <v>1292135</v>
      </c>
      <c r="F3740">
        <v>4844</v>
      </c>
      <c r="G3740">
        <v>88083</v>
      </c>
      <c r="H3740">
        <v>1581</v>
      </c>
      <c r="J3740">
        <v>1254</v>
      </c>
      <c r="L3740">
        <v>63292</v>
      </c>
      <c r="M3740" s="1" t="s">
        <v>31</v>
      </c>
      <c r="N3740" s="2">
        <v>43973</v>
      </c>
      <c r="O3740" s="2">
        <v>43972.833333333336</v>
      </c>
      <c r="P3740" s="1" t="s">
        <v>418</v>
      </c>
      <c r="Q3740">
        <v>23282</v>
      </c>
      <c r="R3740">
        <v>88083</v>
      </c>
      <c r="S3740" s="2">
        <v>43972.833333333336</v>
      </c>
      <c r="T3740" s="1" t="s">
        <v>54</v>
      </c>
      <c r="U3740" s="1" t="s">
        <v>54</v>
      </c>
      <c r="V3740" s="1" t="s">
        <v>54</v>
      </c>
      <c r="W3740">
        <v>359926</v>
      </c>
      <c r="X3740">
        <v>36</v>
      </c>
      <c r="Y3740">
        <v>1772</v>
      </c>
      <c r="Z3740" s="1" t="s">
        <v>5843</v>
      </c>
      <c r="AA3740">
        <v>1652061</v>
      </c>
      <c r="AB3740">
        <v>1652061</v>
      </c>
      <c r="AC3740">
        <v>51268</v>
      </c>
      <c r="AD3740">
        <v>1652061</v>
      </c>
      <c r="AE3740">
        <v>87</v>
      </c>
      <c r="AF3740">
        <v>240</v>
      </c>
      <c r="AG3740" s="1" t="s">
        <v>5844</v>
      </c>
      <c r="AH3740">
        <v>0</v>
      </c>
      <c r="AI3740">
        <v>0</v>
      </c>
      <c r="AJ3740" s="1">
        <f>Y3740/0.1</f>
        <v>17720</v>
      </c>
      <c r="AK3740" s="1">
        <f>AC3740-AJ3740</f>
        <v>33548</v>
      </c>
      <c r="AL3740" s="28">
        <f>_xlfn.IFNA(INDEX($BD$2:$BD$53,MATCH(B3740,$BC$2:$BC$53,0)),1000)</f>
        <v>19440469</v>
      </c>
      <c r="AM3740" s="1">
        <f>C3740/AL3740*100000</f>
        <v>1851.4265267982989</v>
      </c>
      <c r="AN3740" s="17">
        <f>IF(B3741=B3740,IFERROR((C3740/C3741)-1,0),0)</f>
        <v>4.9475923764636942E-3</v>
      </c>
      <c r="AO3740" s="26">
        <f>IFERROR(LOG(2)/LOG(1+(AN3740)),AN3740)</f>
        <v>140.44416396590748</v>
      </c>
      <c r="AP3740" s="26">
        <f>AVERAGE(Y3740:Y3746)</f>
        <v>1670.5714285714287</v>
      </c>
      <c r="AR3740" s="1">
        <f>Q3740/AL3740*100000</f>
        <v>119.76048520228602</v>
      </c>
      <c r="AS3740" s="25">
        <f>IF(B3741=B3740,IFERROR((AE3740/AE3741)-1,0),0)</f>
        <v>-0.2232142857142857</v>
      </c>
      <c r="AT3740" s="26">
        <f>IFERROR(LOG(2)/LOG(1+(AS3740)),AS3740)</f>
        <v>-2.7441510558640205</v>
      </c>
      <c r="AU3740" s="26">
        <f>AVERAGE(AE3740:AE3746)</f>
        <v>114.85714285714286</v>
      </c>
      <c r="AV3740" s="19">
        <f>ROUNDDOWN(N3740,0)</f>
        <v>43973</v>
      </c>
      <c r="AW3740" s="29" cm="1">
        <f t="array" ref="AW3740">_xlfn.ANCHORARRAY(AV3740)-1</f>
        <v>43972</v>
      </c>
    </row>
    <row r="3741" spans="1:49" x14ac:dyDescent="0.25">
      <c r="A3741">
        <v>20200522</v>
      </c>
      <c r="B3741" s="1" t="s">
        <v>70</v>
      </c>
      <c r="C3741">
        <v>358154</v>
      </c>
      <c r="D3741">
        <v>1242639</v>
      </c>
      <c r="F3741">
        <v>4844</v>
      </c>
      <c r="G3741">
        <v>87843</v>
      </c>
      <c r="H3741">
        <v>1581</v>
      </c>
      <c r="J3741">
        <v>1254</v>
      </c>
      <c r="L3741">
        <v>63292</v>
      </c>
      <c r="M3741" s="1" t="s">
        <v>31</v>
      </c>
      <c r="N3741" s="2">
        <v>43973</v>
      </c>
      <c r="O3741" s="2">
        <v>43972.833333333336</v>
      </c>
      <c r="P3741" s="1" t="s">
        <v>418</v>
      </c>
      <c r="Q3741">
        <v>23195</v>
      </c>
      <c r="R3741">
        <v>87843</v>
      </c>
      <c r="S3741" s="2">
        <v>43972.833333333336</v>
      </c>
      <c r="T3741" s="1" t="s">
        <v>54</v>
      </c>
      <c r="U3741" s="1" t="s">
        <v>54</v>
      </c>
      <c r="V3741" s="1" t="s">
        <v>54</v>
      </c>
      <c r="W3741">
        <v>358154</v>
      </c>
      <c r="X3741">
        <v>36</v>
      </c>
      <c r="Y3741">
        <v>1696</v>
      </c>
      <c r="Z3741" s="1" t="s">
        <v>5973</v>
      </c>
      <c r="AA3741">
        <v>1600793</v>
      </c>
      <c r="AB3741">
        <v>1600793</v>
      </c>
      <c r="AC3741">
        <v>45738</v>
      </c>
      <c r="AD3741">
        <v>1600793</v>
      </c>
      <c r="AE3741">
        <v>112</v>
      </c>
      <c r="AF3741">
        <v>205</v>
      </c>
      <c r="AG3741" s="1" t="s">
        <v>5974</v>
      </c>
      <c r="AH3741">
        <v>0</v>
      </c>
      <c r="AI3741">
        <v>0</v>
      </c>
      <c r="AJ3741" s="1">
        <f>Y3741/0.1</f>
        <v>16960</v>
      </c>
      <c r="AK3741" s="1">
        <f>AC3741-AJ3741</f>
        <v>28778</v>
      </c>
      <c r="AL3741" s="28">
        <f>_xlfn.IFNA(INDEX($BD$2:$BD$53,MATCH(B3741,$BC$2:$BC$53,0)),1000)</f>
        <v>19440469</v>
      </c>
      <c r="AM3741" s="1">
        <f>C3741/AL3741*100000</f>
        <v>1842.3115203650693</v>
      </c>
      <c r="AN3741" s="17">
        <f>IF(B3742=B3741,IFERROR((C3741/C3742)-1,0),0)</f>
        <v>4.7579237946686614E-3</v>
      </c>
      <c r="AO3741" s="26">
        <f>IFERROR(LOG(2)/LOG(1+(AN3741)),AN3741)</f>
        <v>146.02899852217979</v>
      </c>
      <c r="AP3741" s="26">
        <f>AVERAGE(Y3741:Y3747)</f>
        <v>1763</v>
      </c>
      <c r="AR3741" s="1">
        <f>Q3741/AL3741*100000</f>
        <v>119.31296513474031</v>
      </c>
      <c r="AS3741" s="25">
        <f>IF(B3742=B3741,IFERROR((AE3741/AE3742)-1,0),0)</f>
        <v>4.6728971962616717E-2</v>
      </c>
      <c r="AT3741" s="26">
        <f>IFERROR(LOG(2)/LOG(1+(AS3741)),AS3741)</f>
        <v>15.177285341189773</v>
      </c>
      <c r="AU3741" s="26">
        <f>AVERAGE(AE3741:AE3747)</f>
        <v>127.28571428571429</v>
      </c>
      <c r="AV3741" s="19">
        <f>ROUNDDOWN(N3741,0)</f>
        <v>43973</v>
      </c>
      <c r="AW3741" s="29" cm="1">
        <f t="array" ref="AW3741">_xlfn.ANCHORARRAY(AV3741)-1</f>
        <v>43972</v>
      </c>
    </row>
    <row r="3742" spans="1:49" x14ac:dyDescent="0.25">
      <c r="A3742">
        <v>20200521</v>
      </c>
      <c r="B3742" s="1" t="s">
        <v>70</v>
      </c>
      <c r="C3742">
        <v>356458</v>
      </c>
      <c r="D3742">
        <v>1198597</v>
      </c>
      <c r="F3742">
        <v>5187</v>
      </c>
      <c r="G3742">
        <v>87638</v>
      </c>
      <c r="H3742">
        <v>1695</v>
      </c>
      <c r="J3742">
        <v>1345</v>
      </c>
      <c r="L3742">
        <v>62826</v>
      </c>
      <c r="M3742" s="1" t="s">
        <v>31</v>
      </c>
      <c r="N3742" s="2">
        <v>43972</v>
      </c>
      <c r="O3742" s="2">
        <v>43971.833333333336</v>
      </c>
      <c r="P3742" s="1" t="s">
        <v>457</v>
      </c>
      <c r="Q3742">
        <v>23083</v>
      </c>
      <c r="R3742">
        <v>87638</v>
      </c>
      <c r="S3742" s="2">
        <v>43971.833333333336</v>
      </c>
      <c r="T3742" s="1" t="s">
        <v>54</v>
      </c>
      <c r="U3742" s="1" t="s">
        <v>54</v>
      </c>
      <c r="V3742" s="1" t="s">
        <v>54</v>
      </c>
      <c r="W3742">
        <v>356458</v>
      </c>
      <c r="X3742">
        <v>36</v>
      </c>
      <c r="Y3742">
        <v>2088</v>
      </c>
      <c r="Z3742" s="1" t="s">
        <v>6106</v>
      </c>
      <c r="AA3742">
        <v>1555055</v>
      </c>
      <c r="AB3742">
        <v>1555055</v>
      </c>
      <c r="AC3742">
        <v>49219</v>
      </c>
      <c r="AD3742">
        <v>1555055</v>
      </c>
      <c r="AE3742">
        <v>107</v>
      </c>
      <c r="AF3742">
        <v>179</v>
      </c>
      <c r="AG3742" s="1" t="s">
        <v>6107</v>
      </c>
      <c r="AH3742">
        <v>0</v>
      </c>
      <c r="AI3742">
        <v>0</v>
      </c>
      <c r="AJ3742" s="1">
        <f>Y3742/0.1</f>
        <v>20880</v>
      </c>
      <c r="AK3742" s="1">
        <f>AC3742-AJ3742</f>
        <v>28339</v>
      </c>
      <c r="AL3742" s="28">
        <f>_xlfn.IFNA(INDEX($BD$2:$BD$53,MATCH(B3742,$BC$2:$BC$53,0)),1000)</f>
        <v>19440469</v>
      </c>
      <c r="AM3742" s="1">
        <f>C3742/AL3742*100000</f>
        <v>1833.5874510023393</v>
      </c>
      <c r="AN3742" s="17">
        <f>IF(B3743=B3742,IFERROR((C3742/C3743)-1,0),0)</f>
        <v>5.8921466264074684E-3</v>
      </c>
      <c r="AO3742" s="26">
        <f>IFERROR(LOG(2)/LOG(1+(AN3742)),AN3742)</f>
        <v>117.98539438679239</v>
      </c>
      <c r="AP3742" s="26">
        <f>AVERAGE(Y3742:Y3748)</f>
        <v>1915.2857142857142</v>
      </c>
      <c r="AR3742" s="1">
        <f>Q3742/AL3742*100000</f>
        <v>118.73684734663551</v>
      </c>
      <c r="AS3742" s="25">
        <f>IF(B3743=B3742,IFERROR((AE3742/AE3743)-1,0),0)</f>
        <v>-0.19548872180451127</v>
      </c>
      <c r="AT3742" s="26">
        <f>IFERROR(LOG(2)/LOG(1+(AS3742)),AS3742)</f>
        <v>-3.1865862654875396</v>
      </c>
      <c r="AU3742" s="26">
        <f>AVERAGE(AE3742:AE3748)</f>
        <v>130.42857142857142</v>
      </c>
      <c r="AV3742" s="19">
        <f>ROUNDDOWN(N3742,0)</f>
        <v>43972</v>
      </c>
      <c r="AW3742" s="29" cm="1">
        <f t="array" ref="AW3742">_xlfn.ANCHORARRAY(AV3742)-1</f>
        <v>43971</v>
      </c>
    </row>
    <row r="3743" spans="1:49" x14ac:dyDescent="0.25">
      <c r="A3743">
        <v>20200520</v>
      </c>
      <c r="B3743" s="1" t="s">
        <v>70</v>
      </c>
      <c r="C3743">
        <v>354370</v>
      </c>
      <c r="D3743">
        <v>1151466</v>
      </c>
      <c r="F3743">
        <v>5570</v>
      </c>
      <c r="G3743">
        <v>87459</v>
      </c>
      <c r="H3743">
        <v>1836</v>
      </c>
      <c r="J3743">
        <v>1421</v>
      </c>
      <c r="L3743">
        <v>61886</v>
      </c>
      <c r="M3743" s="1" t="s">
        <v>31</v>
      </c>
      <c r="N3743" s="2">
        <v>43971</v>
      </c>
      <c r="O3743" s="2">
        <v>43970.833333333336</v>
      </c>
      <c r="P3743" s="1" t="s">
        <v>488</v>
      </c>
      <c r="Q3743">
        <v>22976</v>
      </c>
      <c r="R3743">
        <v>87459</v>
      </c>
      <c r="S3743" s="2">
        <v>43970.833333333336</v>
      </c>
      <c r="T3743" s="1" t="s">
        <v>54</v>
      </c>
      <c r="U3743" s="1" t="s">
        <v>54</v>
      </c>
      <c r="V3743" s="1" t="s">
        <v>54</v>
      </c>
      <c r="W3743">
        <v>354370</v>
      </c>
      <c r="X3743">
        <v>36</v>
      </c>
      <c r="Y3743">
        <v>1525</v>
      </c>
      <c r="Z3743" s="1" t="s">
        <v>6237</v>
      </c>
      <c r="AA3743">
        <v>1505836</v>
      </c>
      <c r="AB3743">
        <v>1505836</v>
      </c>
      <c r="AC3743">
        <v>38097</v>
      </c>
      <c r="AD3743">
        <v>1505836</v>
      </c>
      <c r="AE3743">
        <v>133</v>
      </c>
      <c r="AF3743">
        <v>290</v>
      </c>
      <c r="AG3743" s="1" t="s">
        <v>6238</v>
      </c>
      <c r="AH3743">
        <v>0</v>
      </c>
      <c r="AI3743">
        <v>0</v>
      </c>
      <c r="AJ3743" s="1">
        <f>Y3743/0.1</f>
        <v>15250</v>
      </c>
      <c r="AK3743" s="1">
        <f>AC3743-AJ3743</f>
        <v>22847</v>
      </c>
      <c r="AL3743" s="28">
        <f>_xlfn.IFNA(INDEX($BD$2:$BD$53,MATCH(B3743,$BC$2:$BC$53,0)),1000)</f>
        <v>19440469</v>
      </c>
      <c r="AM3743" s="1">
        <f>C3743/AL3743*100000</f>
        <v>1822.8469693812428</v>
      </c>
      <c r="AN3743" s="17">
        <f>IF(B3744=B3743,IFERROR((C3743/C3744)-1,0),0)</f>
        <v>4.3220110813531054E-3</v>
      </c>
      <c r="AO3743" s="26">
        <f>IFERROR(LOG(2)/LOG(1+(AN3743)),AN3743)</f>
        <v>160.72240115106482</v>
      </c>
      <c r="AP3743" s="26">
        <f>AVERAGE(Y3743:Y3749)</f>
        <v>1958.4285714285713</v>
      </c>
      <c r="AR3743" s="1">
        <f>Q3743/AL3743*100000</f>
        <v>118.18644910264254</v>
      </c>
      <c r="AS3743" s="25">
        <f>IF(B3744=B3743,IFERROR((AE3743/AE3744)-1,0),0)</f>
        <v>0.16666666666666674</v>
      </c>
      <c r="AT3743" s="26">
        <f>IFERROR(LOG(2)/LOG(1+(AS3743)),AS3743)</f>
        <v>4.4965561056019201</v>
      </c>
      <c r="AU3743" s="26">
        <f>AVERAGE(AE3743:AE3749)</f>
        <v>137.57142857142858</v>
      </c>
      <c r="AV3743" s="19">
        <f>ROUNDDOWN(N3743,0)</f>
        <v>43971</v>
      </c>
      <c r="AW3743" s="29" cm="1">
        <f t="array" ref="AW3743">_xlfn.ANCHORARRAY(AV3743)-1</f>
        <v>43970</v>
      </c>
    </row>
    <row r="3744" spans="1:49" x14ac:dyDescent="0.25">
      <c r="A3744">
        <v>20200519</v>
      </c>
      <c r="B3744" s="1" t="s">
        <v>70</v>
      </c>
      <c r="C3744">
        <v>352845</v>
      </c>
      <c r="D3744">
        <v>1114894</v>
      </c>
      <c r="F3744">
        <v>5818</v>
      </c>
      <c r="G3744">
        <v>87169</v>
      </c>
      <c r="H3744">
        <v>1836</v>
      </c>
      <c r="J3744">
        <v>1481</v>
      </c>
      <c r="L3744">
        <v>61886</v>
      </c>
      <c r="M3744" s="1" t="s">
        <v>31</v>
      </c>
      <c r="N3744" s="2">
        <v>43970</v>
      </c>
      <c r="O3744" s="2">
        <v>43969.833333333336</v>
      </c>
      <c r="P3744" s="1" t="s">
        <v>367</v>
      </c>
      <c r="Q3744">
        <v>22843</v>
      </c>
      <c r="R3744">
        <v>87169</v>
      </c>
      <c r="S3744" s="2">
        <v>43969.833333333336</v>
      </c>
      <c r="T3744" s="1" t="s">
        <v>54</v>
      </c>
      <c r="U3744" s="1" t="s">
        <v>54</v>
      </c>
      <c r="V3744" s="1" t="s">
        <v>54</v>
      </c>
      <c r="W3744">
        <v>352845</v>
      </c>
      <c r="X3744">
        <v>36</v>
      </c>
      <c r="Y3744">
        <v>1474</v>
      </c>
      <c r="Z3744" s="1" t="s">
        <v>6366</v>
      </c>
      <c r="AA3744">
        <v>1467739</v>
      </c>
      <c r="AB3744">
        <v>1467739</v>
      </c>
      <c r="AC3744">
        <v>28182</v>
      </c>
      <c r="AD3744">
        <v>1467739</v>
      </c>
      <c r="AE3744">
        <v>114</v>
      </c>
      <c r="AF3744">
        <v>268</v>
      </c>
      <c r="AG3744" s="1" t="s">
        <v>6367</v>
      </c>
      <c r="AH3744">
        <v>0</v>
      </c>
      <c r="AI3744">
        <v>0</v>
      </c>
      <c r="AJ3744" s="1">
        <f>Y3744/0.1</f>
        <v>14740</v>
      </c>
      <c r="AK3744" s="1">
        <f>AC3744-AJ3744</f>
        <v>13442</v>
      </c>
      <c r="AL3744" s="28">
        <f>_xlfn.IFNA(INDEX($BD$2:$BD$53,MATCH(B3744,$BC$2:$BC$53,0)),1000)</f>
        <v>19440469</v>
      </c>
      <c r="AM3744" s="1">
        <f>C3744/AL3744*100000</f>
        <v>1815.0025084271372</v>
      </c>
      <c r="AN3744" s="17">
        <f>IF(B3745=B3744,IFERROR((C3744/C3745)-1,0),0)</f>
        <v>4.1949961721370332E-3</v>
      </c>
      <c r="AO3744" s="26">
        <f>IFERROR(LOG(2)/LOG(1+(AN3744)),AN3744)</f>
        <v>165.5782300075895</v>
      </c>
      <c r="AP3744" s="26">
        <f>AVERAGE(Y3744:Y3750)</f>
        <v>2051.4285714285716</v>
      </c>
      <c r="AR3744" s="1">
        <f>Q3744/AL3744*100000</f>
        <v>117.50230922926808</v>
      </c>
      <c r="AS3744" s="25">
        <f>IF(B3745=B3744,IFERROR((AE3744/AE3745)-1,0),0)</f>
        <v>3.6363636363636376E-2</v>
      </c>
      <c r="AT3744" s="26">
        <f>IFERROR(LOG(2)/LOG(1+(AS3744)),AS3744)</f>
        <v>19.406057942191875</v>
      </c>
      <c r="AU3744" s="26">
        <f>AVERAGE(AE3744:AE3750)</f>
        <v>142.57142857142858</v>
      </c>
      <c r="AV3744" s="19">
        <f>ROUNDDOWN(N3744,0)</f>
        <v>43970</v>
      </c>
      <c r="AW3744" s="29" cm="1">
        <f t="array" ref="AW3744">_xlfn.ANCHORARRAY(AV3744)-1</f>
        <v>43969</v>
      </c>
    </row>
    <row r="3745" spans="1:49" x14ac:dyDescent="0.25">
      <c r="A3745">
        <v>20200518</v>
      </c>
      <c r="B3745" s="1" t="s">
        <v>70</v>
      </c>
      <c r="C3745">
        <v>351371</v>
      </c>
      <c r="D3745">
        <v>1088186</v>
      </c>
      <c r="F3745">
        <v>5840</v>
      </c>
      <c r="G3745">
        <v>86901</v>
      </c>
      <c r="H3745">
        <v>1908</v>
      </c>
      <c r="J3745">
        <v>1538</v>
      </c>
      <c r="L3745">
        <v>61681</v>
      </c>
      <c r="M3745" s="1" t="s">
        <v>31</v>
      </c>
      <c r="N3745" s="2">
        <v>43969</v>
      </c>
      <c r="O3745" s="2">
        <v>43968.833333333336</v>
      </c>
      <c r="P3745" s="1" t="s">
        <v>512</v>
      </c>
      <c r="Q3745">
        <v>22729</v>
      </c>
      <c r="R3745">
        <v>86901</v>
      </c>
      <c r="S3745" s="2">
        <v>43968.833333333336</v>
      </c>
      <c r="T3745" s="1" t="s">
        <v>54</v>
      </c>
      <c r="U3745" s="1" t="s">
        <v>54</v>
      </c>
      <c r="V3745" s="1" t="s">
        <v>54</v>
      </c>
      <c r="W3745">
        <v>351371</v>
      </c>
      <c r="X3745">
        <v>36</v>
      </c>
      <c r="Y3745">
        <v>1250</v>
      </c>
      <c r="Z3745" s="1" t="s">
        <v>6493</v>
      </c>
      <c r="AA3745">
        <v>1439557</v>
      </c>
      <c r="AB3745">
        <v>1439557</v>
      </c>
      <c r="AC3745">
        <v>26161</v>
      </c>
      <c r="AD3745">
        <v>1439557</v>
      </c>
      <c r="AE3745">
        <v>110</v>
      </c>
      <c r="AF3745">
        <v>326</v>
      </c>
      <c r="AG3745" s="1" t="s">
        <v>6494</v>
      </c>
      <c r="AH3745">
        <v>0</v>
      </c>
      <c r="AI3745">
        <v>0</v>
      </c>
      <c r="AJ3745" s="1">
        <f>Y3745/0.1</f>
        <v>12500</v>
      </c>
      <c r="AK3745" s="1">
        <f>AC3745-AJ3745</f>
        <v>13661</v>
      </c>
      <c r="AL3745" s="28">
        <f>_xlfn.IFNA(INDEX($BD$2:$BD$53,MATCH(B3745,$BC$2:$BC$53,0)),1000)</f>
        <v>19440469</v>
      </c>
      <c r="AM3745" s="1">
        <f>C3745/AL3745*100000</f>
        <v>1807.4203868229722</v>
      </c>
      <c r="AN3745" s="17">
        <f>IF(B3746=B3745,IFERROR((C3745/C3746)-1,0),0)</f>
        <v>3.570194304254759E-3</v>
      </c>
      <c r="AO3745" s="26">
        <f>IFERROR(LOG(2)/LOG(1+(AN3745)),AN3745)</f>
        <v>194.49467493893317</v>
      </c>
      <c r="AP3745" s="26">
        <f>AVERAGE(Y3745:Y3751)</f>
        <v>2045.1428571428571</v>
      </c>
      <c r="AR3745" s="1">
        <f>Q3745/AL3745*100000</f>
        <v>116.91590362351856</v>
      </c>
      <c r="AS3745" s="25">
        <f>IF(B3746=B3745,IFERROR((AE3745/AE3746)-1,0),0)</f>
        <v>-0.21985815602836878</v>
      </c>
      <c r="AT3745" s="26">
        <f>IFERROR(LOG(2)/LOG(1+(AS3745)),AS3745)</f>
        <v>-2.7918016264790402</v>
      </c>
      <c r="AU3745" s="26">
        <f>AVERAGE(AE3745:AE3751)</f>
        <v>155.57142857142858</v>
      </c>
      <c r="AV3745" s="19">
        <f>ROUNDDOWN(N3745,0)</f>
        <v>43969</v>
      </c>
      <c r="AW3745" s="29" cm="1">
        <f t="array" ref="AW3745">_xlfn.ANCHORARRAY(AV3745)-1</f>
        <v>43968</v>
      </c>
    </row>
    <row r="3746" spans="1:49" x14ac:dyDescent="0.25">
      <c r="A3746">
        <v>20200517</v>
      </c>
      <c r="B3746" s="1" t="s">
        <v>70</v>
      </c>
      <c r="C3746">
        <v>350121</v>
      </c>
      <c r="D3746">
        <v>1063275</v>
      </c>
      <c r="F3746">
        <v>5897</v>
      </c>
      <c r="G3746">
        <v>86575</v>
      </c>
      <c r="H3746">
        <v>1981</v>
      </c>
      <c r="J3746">
        <v>1601</v>
      </c>
      <c r="L3746">
        <v>61381</v>
      </c>
      <c r="M3746" s="1" t="s">
        <v>31</v>
      </c>
      <c r="N3746" s="2">
        <v>43968</v>
      </c>
      <c r="O3746" s="2">
        <v>43967.833333333336</v>
      </c>
      <c r="P3746" s="1" t="s">
        <v>532</v>
      </c>
      <c r="Q3746">
        <v>22619</v>
      </c>
      <c r="R3746">
        <v>86575</v>
      </c>
      <c r="S3746" s="2">
        <v>43967.833333333336</v>
      </c>
      <c r="T3746" s="1" t="s">
        <v>6633</v>
      </c>
      <c r="U3746" s="1" t="s">
        <v>54</v>
      </c>
      <c r="V3746" s="1" t="s">
        <v>54</v>
      </c>
      <c r="W3746">
        <v>350121</v>
      </c>
      <c r="X3746">
        <v>36</v>
      </c>
      <c r="Y3746">
        <v>1889</v>
      </c>
      <c r="Z3746" s="1" t="s">
        <v>6634</v>
      </c>
      <c r="AA3746">
        <v>1413396</v>
      </c>
      <c r="AB3746">
        <v>1413396</v>
      </c>
      <c r="AC3746">
        <v>34679</v>
      </c>
      <c r="AD3746">
        <v>1413396</v>
      </c>
      <c r="AE3746">
        <v>141</v>
      </c>
      <c r="AF3746">
        <v>368</v>
      </c>
      <c r="AG3746" s="1" t="s">
        <v>6635</v>
      </c>
      <c r="AH3746">
        <v>0</v>
      </c>
      <c r="AI3746">
        <v>0</v>
      </c>
      <c r="AJ3746" s="1">
        <f>Y3746/0.1</f>
        <v>18890</v>
      </c>
      <c r="AK3746" s="1">
        <f>AC3746-AJ3746</f>
        <v>15789</v>
      </c>
      <c r="AL3746" s="28">
        <f>_xlfn.IFNA(INDEX($BD$2:$BD$53,MATCH(B3746,$BC$2:$BC$53,0)),1000)</f>
        <v>19440469</v>
      </c>
      <c r="AM3746" s="1">
        <f>C3746/AL3746*100000</f>
        <v>1800.9905007950167</v>
      </c>
      <c r="AN3746" s="17">
        <f>IF(B3747=B3746,IFERROR((C3746/C3747)-1,0),0)</f>
        <v>5.4245445565026529E-3</v>
      </c>
      <c r="AO3746" s="26">
        <f>IFERROR(LOG(2)/LOG(1+(AN3746)),AN3746)</f>
        <v>128.12605410522164</v>
      </c>
      <c r="AP3746" s="26">
        <f>AVERAGE(Y3746:Y3752)</f>
        <v>2103.7142857142858</v>
      </c>
      <c r="AR3746" s="1">
        <f>Q3746/AL3746*100000</f>
        <v>116.35007365305849</v>
      </c>
      <c r="AS3746" s="25">
        <f>IF(B3747=B3746,IFERROR((AE3746/AE3747)-1,0),0)</f>
        <v>-0.18965517241379315</v>
      </c>
      <c r="AT3746" s="26">
        <f>IFERROR(LOG(2)/LOG(1+(AS3746)),AS3746)</f>
        <v>-3.2960642573957029</v>
      </c>
      <c r="AU3746" s="26">
        <f>AVERAGE(AE3746:AE3752)</f>
        <v>163</v>
      </c>
      <c r="AV3746" s="19">
        <f>ROUNDDOWN(N3746,0)</f>
        <v>43968</v>
      </c>
      <c r="AW3746" s="29" cm="1">
        <f t="array" ref="AW3746">_xlfn.ANCHORARRAY(AV3746)-1</f>
        <v>43967</v>
      </c>
    </row>
    <row r="3747" spans="1:49" x14ac:dyDescent="0.25">
      <c r="A3747">
        <v>20200516</v>
      </c>
      <c r="B3747" s="1" t="s">
        <v>70</v>
      </c>
      <c r="C3747">
        <v>348232</v>
      </c>
      <c r="D3747">
        <v>1030485</v>
      </c>
      <c r="F3747">
        <v>6220</v>
      </c>
      <c r="G3747">
        <v>86207</v>
      </c>
      <c r="H3747">
        <v>2077</v>
      </c>
      <c r="J3747">
        <v>1674</v>
      </c>
      <c r="L3747">
        <v>60796</v>
      </c>
      <c r="M3747" s="1" t="s">
        <v>31</v>
      </c>
      <c r="N3747" s="2">
        <v>43967</v>
      </c>
      <c r="O3747" s="2">
        <v>43966.833333333336</v>
      </c>
      <c r="P3747" s="1" t="s">
        <v>561</v>
      </c>
      <c r="Q3747">
        <v>22478</v>
      </c>
      <c r="R3747">
        <v>86207</v>
      </c>
      <c r="S3747" s="2">
        <v>43966.833333333336</v>
      </c>
      <c r="T3747" s="1" t="s">
        <v>54</v>
      </c>
      <c r="U3747" s="1" t="s">
        <v>54</v>
      </c>
      <c r="V3747" s="1" t="s">
        <v>54</v>
      </c>
      <c r="W3747">
        <v>348232</v>
      </c>
      <c r="X3747">
        <v>36</v>
      </c>
      <c r="Y3747">
        <v>2419</v>
      </c>
      <c r="Z3747" s="1" t="s">
        <v>6764</v>
      </c>
      <c r="AA3747">
        <v>1378717</v>
      </c>
      <c r="AB3747">
        <v>1378717</v>
      </c>
      <c r="AC3747">
        <v>40669</v>
      </c>
      <c r="AD3747">
        <v>1378717</v>
      </c>
      <c r="AE3747">
        <v>174</v>
      </c>
      <c r="AF3747">
        <v>425</v>
      </c>
      <c r="AG3747" s="1" t="s">
        <v>6765</v>
      </c>
      <c r="AH3747">
        <v>0</v>
      </c>
      <c r="AI3747">
        <v>0</v>
      </c>
      <c r="AJ3747" s="1">
        <f>Y3747/0.1</f>
        <v>24190</v>
      </c>
      <c r="AK3747" s="1">
        <f>AC3747-AJ3747</f>
        <v>16479</v>
      </c>
      <c r="AL3747" s="28">
        <f>_xlfn.IFNA(INDEX($BD$2:$BD$53,MATCH(B3747,$BC$2:$BC$53,0)),1000)</f>
        <v>19440469</v>
      </c>
      <c r="AM3747" s="1">
        <f>C3747/AL3747*100000</f>
        <v>1791.2736570295706</v>
      </c>
      <c r="AN3747" s="17">
        <f>IF(B3748=B3747,IFERROR((C3747/C3748)-1,0),0)</f>
        <v>6.9951100739416017E-3</v>
      </c>
      <c r="AO3747" s="26">
        <f>IFERROR(LOG(2)/LOG(1+(AN3747)),AN3747)</f>
        <v>99.436417306385096</v>
      </c>
      <c r="AP3747" s="26">
        <f>AVERAGE(Y3747:Y3753)</f>
        <v>2158.5714285714284</v>
      </c>
      <c r="AR3747" s="1">
        <f>Q3747/AL3747*100000</f>
        <v>115.6247825091051</v>
      </c>
      <c r="AS3747" s="25">
        <f>IF(B3748=B3747,IFERROR((AE3747/AE3748)-1,0),0)</f>
        <v>0.29850746268656714</v>
      </c>
      <c r="AT3747" s="26">
        <f>IFERROR(LOG(2)/LOG(1+(AS3747)),AS3747)</f>
        <v>2.6535453773377511</v>
      </c>
      <c r="AU3747" s="26">
        <f>AVERAGE(AE3747:AE3753)</f>
        <v>172.42857142857142</v>
      </c>
      <c r="AV3747" s="19">
        <f>ROUNDDOWN(N3747,0)</f>
        <v>43967</v>
      </c>
      <c r="AW3747" s="29" cm="1">
        <f t="array" ref="AW3747">_xlfn.ANCHORARRAY(AV3747)-1</f>
        <v>43966</v>
      </c>
    </row>
    <row r="3748" spans="1:49" x14ac:dyDescent="0.25">
      <c r="A3748">
        <v>20200515</v>
      </c>
      <c r="B3748" s="1" t="s">
        <v>70</v>
      </c>
      <c r="C3748">
        <v>345813</v>
      </c>
      <c r="D3748">
        <v>992235</v>
      </c>
      <c r="F3748">
        <v>6394</v>
      </c>
      <c r="G3748">
        <v>85782</v>
      </c>
      <c r="H3748">
        <v>2156</v>
      </c>
      <c r="J3748">
        <v>1774</v>
      </c>
      <c r="L3748">
        <v>60302</v>
      </c>
      <c r="M3748" s="1" t="s">
        <v>31</v>
      </c>
      <c r="N3748" s="2">
        <v>43965</v>
      </c>
      <c r="O3748" s="2">
        <v>43964.833333333336</v>
      </c>
      <c r="P3748" s="1" t="s">
        <v>606</v>
      </c>
      <c r="Q3748">
        <v>22304</v>
      </c>
      <c r="R3748">
        <v>85782</v>
      </c>
      <c r="S3748" s="2">
        <v>43964.833333333336</v>
      </c>
      <c r="T3748" s="1" t="s">
        <v>54</v>
      </c>
      <c r="U3748" s="1" t="s">
        <v>54</v>
      </c>
      <c r="V3748" s="1" t="s">
        <v>54</v>
      </c>
      <c r="W3748">
        <v>345813</v>
      </c>
      <c r="X3748">
        <v>36</v>
      </c>
      <c r="Y3748">
        <v>2762</v>
      </c>
      <c r="Z3748" s="1" t="s">
        <v>6880</v>
      </c>
      <c r="AA3748">
        <v>1338048</v>
      </c>
      <c r="AB3748">
        <v>1338048</v>
      </c>
      <c r="AC3748">
        <v>39291</v>
      </c>
      <c r="AD3748">
        <v>1338048</v>
      </c>
      <c r="AE3748">
        <v>134</v>
      </c>
      <c r="AF3748">
        <v>328</v>
      </c>
      <c r="AG3748" s="1" t="s">
        <v>6881</v>
      </c>
      <c r="AH3748">
        <v>0</v>
      </c>
      <c r="AI3748">
        <v>0</v>
      </c>
      <c r="AJ3748" s="1">
        <f>Y3748/0.1</f>
        <v>27620</v>
      </c>
      <c r="AK3748" s="1">
        <f>AC3748-AJ3748</f>
        <v>11671</v>
      </c>
      <c r="AL3748" s="28">
        <f>_xlfn.IFNA(INDEX($BD$2:$BD$53,MATCH(B3748,$BC$2:$BC$53,0)),1000)</f>
        <v>19440469</v>
      </c>
      <c r="AM3748" s="1">
        <f>C3748/AL3748*100000</f>
        <v>1778.8305415882714</v>
      </c>
      <c r="AN3748" s="17">
        <f>IF(B3749=B3748,IFERROR((C3748/C3749)-1,0),0)</f>
        <v>8.0512810048651851E-3</v>
      </c>
      <c r="AO3748" s="26">
        <f>IFERROR(LOG(2)/LOG(1+(AN3748)),AN3748)</f>
        <v>86.437650377616833</v>
      </c>
      <c r="AP3748" s="26">
        <f>AVERAGE(Y3748:Y3754)</f>
        <v>2200.8571428571427</v>
      </c>
      <c r="AR3748" s="1">
        <f>Q3748/AL3748*100000</f>
        <v>114.72974237401372</v>
      </c>
      <c r="AS3748" s="25">
        <f>IF(B3749=B3748,IFERROR((AE3748/AE3749)-1,0),0)</f>
        <v>-0.14649681528662417</v>
      </c>
      <c r="AT3748" s="26">
        <f>IFERROR(LOG(2)/LOG(1+(AS3748)),AS3748)</f>
        <v>-4.3757632724910378</v>
      </c>
      <c r="AU3748" s="26">
        <f>AVERAGE(AE3748:AE3754)</f>
        <v>179.85714285714286</v>
      </c>
      <c r="AV3748" s="19">
        <f>ROUNDDOWN(N3748,0)</f>
        <v>43965</v>
      </c>
      <c r="AW3748" s="29" cm="1">
        <f t="array" ref="AW3748">_xlfn.ANCHORARRAY(AV3748)-1</f>
        <v>43964</v>
      </c>
    </row>
    <row r="3749" spans="1:49" x14ac:dyDescent="0.25">
      <c r="A3749">
        <v>20200514</v>
      </c>
      <c r="B3749" s="1" t="s">
        <v>70</v>
      </c>
      <c r="C3749">
        <v>343051</v>
      </c>
      <c r="D3749">
        <v>955706</v>
      </c>
      <c r="F3749">
        <v>6706</v>
      </c>
      <c r="G3749">
        <v>85454</v>
      </c>
      <c r="H3749">
        <v>2223</v>
      </c>
      <c r="J3749">
        <v>1846</v>
      </c>
      <c r="L3749">
        <v>59758</v>
      </c>
      <c r="M3749" s="1" t="s">
        <v>31</v>
      </c>
      <c r="N3749" s="2">
        <v>43965</v>
      </c>
      <c r="O3749" s="2">
        <v>43964.833333333336</v>
      </c>
      <c r="P3749" s="1" t="s">
        <v>606</v>
      </c>
      <c r="Q3749">
        <v>22170</v>
      </c>
      <c r="R3749">
        <v>85454</v>
      </c>
      <c r="S3749" s="2">
        <v>43964.833333333336</v>
      </c>
      <c r="T3749" s="1" t="s">
        <v>54</v>
      </c>
      <c r="U3749" s="1" t="s">
        <v>54</v>
      </c>
      <c r="V3749" s="1" t="s">
        <v>54</v>
      </c>
      <c r="W3749">
        <v>343051</v>
      </c>
      <c r="X3749">
        <v>36</v>
      </c>
      <c r="Y3749">
        <v>2390</v>
      </c>
      <c r="Z3749" s="1" t="s">
        <v>7007</v>
      </c>
      <c r="AA3749">
        <v>1298757</v>
      </c>
      <c r="AB3749">
        <v>1298757</v>
      </c>
      <c r="AC3749">
        <v>39850</v>
      </c>
      <c r="AD3749">
        <v>1298757</v>
      </c>
      <c r="AE3749">
        <v>157</v>
      </c>
      <c r="AF3749">
        <v>446</v>
      </c>
      <c r="AG3749" s="1" t="s">
        <v>7008</v>
      </c>
      <c r="AH3749">
        <v>0</v>
      </c>
      <c r="AI3749">
        <v>0</v>
      </c>
      <c r="AJ3749" s="1">
        <f>Y3749/0.1</f>
        <v>23900</v>
      </c>
      <c r="AK3749" s="1">
        <f>AC3749-AJ3749</f>
        <v>15950</v>
      </c>
      <c r="AL3749" s="28">
        <f>_xlfn.IFNA(INDEX($BD$2:$BD$53,MATCH(B3749,$BC$2:$BC$53,0)),1000)</f>
        <v>19440469</v>
      </c>
      <c r="AM3749" s="1">
        <f>C3749/AL3749*100000</f>
        <v>1764.6230654209012</v>
      </c>
      <c r="AN3749" s="17">
        <f>IF(B3750=B3749,IFERROR((C3749/C3750)-1,0),0)</f>
        <v>7.0157722780124221E-3</v>
      </c>
      <c r="AO3749" s="26">
        <f>IFERROR(LOG(2)/LOG(1+(AN3749)),AN3749)</f>
        <v>99.144584686160144</v>
      </c>
      <c r="AP3749" s="26">
        <f>AVERAGE(Y3749:Y3755)</f>
        <v>2200.2857142857142</v>
      </c>
      <c r="AR3749" s="1">
        <f>Q3749/AL3749*100000</f>
        <v>114.0404585918169</v>
      </c>
      <c r="AS3749" s="25">
        <f>IF(B3750=B3749,IFERROR((AE3749/AE3750)-1,0),0)</f>
        <v>-6.5476190476190466E-2</v>
      </c>
      <c r="AT3749" s="26">
        <f>IFERROR(LOG(2)/LOG(1+(AS3749)),AS3749)</f>
        <v>-10.235763002078015</v>
      </c>
      <c r="AU3749" s="26">
        <f>AVERAGE(AE3749:AE3755)</f>
        <v>191.71428571428572</v>
      </c>
      <c r="AV3749" s="19">
        <f>ROUNDDOWN(N3749,0)</f>
        <v>43965</v>
      </c>
      <c r="AW3749" s="29" cm="1">
        <f t="array" ref="AW3749">_xlfn.ANCHORARRAY(AV3749)-1</f>
        <v>43964</v>
      </c>
    </row>
    <row r="3750" spans="1:49" x14ac:dyDescent="0.25">
      <c r="A3750">
        <v>20200513</v>
      </c>
      <c r="B3750" s="1" t="s">
        <v>70</v>
      </c>
      <c r="C3750">
        <v>340661</v>
      </c>
      <c r="D3750">
        <v>918246</v>
      </c>
      <c r="F3750">
        <v>6946</v>
      </c>
      <c r="G3750">
        <v>85008</v>
      </c>
      <c r="H3750">
        <v>2308</v>
      </c>
      <c r="J3750">
        <v>1908</v>
      </c>
      <c r="L3750">
        <v>59193</v>
      </c>
      <c r="M3750" s="1" t="s">
        <v>31</v>
      </c>
      <c r="N3750" s="2">
        <v>43964</v>
      </c>
      <c r="O3750" s="2">
        <v>43963.833333333336</v>
      </c>
      <c r="P3750" s="1" t="s">
        <v>626</v>
      </c>
      <c r="Q3750">
        <v>22013</v>
      </c>
      <c r="R3750">
        <v>85008</v>
      </c>
      <c r="S3750" s="2">
        <v>43963.833333333336</v>
      </c>
      <c r="T3750" s="1" t="s">
        <v>54</v>
      </c>
      <c r="U3750" s="1" t="s">
        <v>54</v>
      </c>
      <c r="V3750" s="1" t="s">
        <v>54</v>
      </c>
      <c r="W3750">
        <v>340661</v>
      </c>
      <c r="X3750">
        <v>36</v>
      </c>
      <c r="Y3750">
        <v>2176</v>
      </c>
      <c r="Z3750" s="1" t="s">
        <v>7130</v>
      </c>
      <c r="AA3750">
        <v>1258907</v>
      </c>
      <c r="AB3750">
        <v>1258907</v>
      </c>
      <c r="AC3750">
        <v>33794</v>
      </c>
      <c r="AD3750">
        <v>1258907</v>
      </c>
      <c r="AE3750">
        <v>168</v>
      </c>
      <c r="AF3750">
        <v>519</v>
      </c>
      <c r="AG3750" s="1" t="s">
        <v>7131</v>
      </c>
      <c r="AH3750">
        <v>0</v>
      </c>
      <c r="AI3750">
        <v>0</v>
      </c>
      <c r="AJ3750" s="1">
        <f>Y3750/0.1</f>
        <v>21760</v>
      </c>
      <c r="AK3750" s="1">
        <f>AC3750-AJ3750</f>
        <v>12034</v>
      </c>
      <c r="AL3750" s="28">
        <f>_xlfn.IFNA(INDEX($BD$2:$BD$53,MATCH(B3750,$BC$2:$BC$53,0)),1000)</f>
        <v>19440469</v>
      </c>
      <c r="AM3750" s="1">
        <f>C3750/AL3750*100000</f>
        <v>1752.3291233354503</v>
      </c>
      <c r="AN3750" s="17">
        <f>IF(B3751=B3750,IFERROR((C3750/C3751)-1,0),0)</f>
        <v>6.4286452870880861E-3</v>
      </c>
      <c r="AO3750" s="26">
        <f>IFERROR(LOG(2)/LOG(1+(AN3750)),AN3750)</f>
        <v>108.16785942561606</v>
      </c>
      <c r="AP3750" s="26">
        <f>AVERAGE(Y3750:Y3756)</f>
        <v>2383.2857142857142</v>
      </c>
      <c r="AR3750" s="1">
        <f>Q3750/AL3750*100000</f>
        <v>113.2328649067057</v>
      </c>
      <c r="AS3750" s="25">
        <f>IF(B3751=B3750,IFERROR((AE3750/AE3751)-1,0),0)</f>
        <v>-0.18048780487804883</v>
      </c>
      <c r="AT3750" s="26">
        <f>IFERROR(LOG(2)/LOG(1+(AS3750)),AS3750)</f>
        <v>-3.4823467011758451</v>
      </c>
      <c r="AU3750" s="26">
        <f>AVERAGE(AE3750:AE3756)</f>
        <v>305.14285714285717</v>
      </c>
      <c r="AV3750" s="19">
        <f>ROUNDDOWN(N3750,0)</f>
        <v>43964</v>
      </c>
      <c r="AW3750" s="29" cm="1">
        <f t="array" ref="AW3750">_xlfn.ANCHORARRAY(AV3750)-1</f>
        <v>43963</v>
      </c>
    </row>
    <row r="3751" spans="1:49" x14ac:dyDescent="0.25">
      <c r="A3751">
        <v>20200512</v>
      </c>
      <c r="B3751" s="1" t="s">
        <v>70</v>
      </c>
      <c r="C3751">
        <v>338485</v>
      </c>
      <c r="D3751">
        <v>886628</v>
      </c>
      <c r="F3751">
        <v>7063</v>
      </c>
      <c r="G3751">
        <v>84489</v>
      </c>
      <c r="H3751">
        <v>2375</v>
      </c>
      <c r="J3751">
        <v>1964</v>
      </c>
      <c r="L3751">
        <v>58679</v>
      </c>
      <c r="M3751" s="1" t="s">
        <v>31</v>
      </c>
      <c r="N3751" s="2">
        <v>43963</v>
      </c>
      <c r="O3751" s="2">
        <v>43962.833333333336</v>
      </c>
      <c r="P3751" s="1" t="s">
        <v>648</v>
      </c>
      <c r="Q3751">
        <v>21845</v>
      </c>
      <c r="R3751">
        <v>84489</v>
      </c>
      <c r="S3751" s="2">
        <v>43962.833333333336</v>
      </c>
      <c r="T3751" s="1" t="s">
        <v>54</v>
      </c>
      <c r="U3751" s="1" t="s">
        <v>54</v>
      </c>
      <c r="V3751" s="1" t="s">
        <v>54</v>
      </c>
      <c r="W3751">
        <v>338485</v>
      </c>
      <c r="X3751">
        <v>36</v>
      </c>
      <c r="Y3751">
        <v>1430</v>
      </c>
      <c r="Z3751" s="1" t="s">
        <v>7254</v>
      </c>
      <c r="AA3751">
        <v>1225113</v>
      </c>
      <c r="AB3751">
        <v>1225113</v>
      </c>
      <c r="AC3751">
        <v>20462</v>
      </c>
      <c r="AD3751">
        <v>1225113</v>
      </c>
      <c r="AE3751">
        <v>205</v>
      </c>
      <c r="AF3751">
        <v>295</v>
      </c>
      <c r="AG3751" s="1" t="s">
        <v>7255</v>
      </c>
      <c r="AH3751">
        <v>0</v>
      </c>
      <c r="AI3751">
        <v>0</v>
      </c>
      <c r="AJ3751" s="1">
        <f>Y3751/0.1</f>
        <v>14300</v>
      </c>
      <c r="AK3751" s="1">
        <f>AC3751-AJ3751</f>
        <v>6162</v>
      </c>
      <c r="AL3751" s="28">
        <f>_xlfn.IFNA(INDEX($BD$2:$BD$53,MATCH(B3751,$BC$2:$BC$53,0)),1000)</f>
        <v>19440469</v>
      </c>
      <c r="AM3751" s="1">
        <f>C3751/AL3751*100000</f>
        <v>1741.1359777379855</v>
      </c>
      <c r="AN3751" s="17">
        <f>IF(B3752=B3751,IFERROR((C3751/C3752)-1,0),0)</f>
        <v>4.2426310246101995E-3</v>
      </c>
      <c r="AO3751" s="26">
        <f>IFERROR(LOG(2)/LOG(1+(AN3751)),AN3751)</f>
        <v>163.72305837598009</v>
      </c>
      <c r="AP3751" s="26">
        <f>AVERAGE(Y3751:Y3757)</f>
        <v>2470.4285714285716</v>
      </c>
      <c r="AR3751" s="1">
        <f>Q3751/AL3751*100000</f>
        <v>112.36868822454848</v>
      </c>
      <c r="AS3751" s="25">
        <f>IF(B3752=B3751,IFERROR((AE3751/AE3752)-1,0),0)</f>
        <v>0.26543209876543217</v>
      </c>
      <c r="AT3751" s="26">
        <f>IFERROR(LOG(2)/LOG(1+(AS3751)),AS3751)</f>
        <v>2.9443798118882429</v>
      </c>
      <c r="AU3751" s="26">
        <f>AVERAGE(AE3751:AE3757)</f>
        <v>314.28571428571428</v>
      </c>
      <c r="AV3751" s="19">
        <f>ROUNDDOWN(N3751,0)</f>
        <v>43963</v>
      </c>
      <c r="AW3751" s="29" cm="1">
        <f t="array" ref="AW3751">_xlfn.ANCHORARRAY(AV3751)-1</f>
        <v>43962</v>
      </c>
    </row>
    <row r="3752" spans="1:49" x14ac:dyDescent="0.25">
      <c r="A3752">
        <v>20200511</v>
      </c>
      <c r="B3752" s="1" t="s">
        <v>70</v>
      </c>
      <c r="C3752">
        <v>337055</v>
      </c>
      <c r="D3752">
        <v>867596</v>
      </c>
      <c r="F3752">
        <v>7226</v>
      </c>
      <c r="G3752">
        <v>84194</v>
      </c>
      <c r="H3752">
        <v>2450</v>
      </c>
      <c r="J3752">
        <v>2020</v>
      </c>
      <c r="L3752">
        <v>58363</v>
      </c>
      <c r="M3752" s="1" t="s">
        <v>31</v>
      </c>
      <c r="N3752" s="2">
        <v>43961</v>
      </c>
      <c r="O3752" s="2">
        <v>43960.833333333336</v>
      </c>
      <c r="P3752" s="1" t="s">
        <v>562</v>
      </c>
      <c r="Q3752">
        <v>21640</v>
      </c>
      <c r="R3752">
        <v>84194</v>
      </c>
      <c r="S3752" s="2">
        <v>43960.833333333336</v>
      </c>
      <c r="T3752" s="1" t="s">
        <v>54</v>
      </c>
      <c r="U3752" s="1" t="s">
        <v>54</v>
      </c>
      <c r="V3752" s="1" t="s">
        <v>54</v>
      </c>
      <c r="W3752">
        <v>337055</v>
      </c>
      <c r="X3752">
        <v>36</v>
      </c>
      <c r="Y3752">
        <v>1660</v>
      </c>
      <c r="Z3752" s="1" t="s">
        <v>7371</v>
      </c>
      <c r="AA3752">
        <v>1204651</v>
      </c>
      <c r="AB3752">
        <v>1204651</v>
      </c>
      <c r="AC3752">
        <v>21653</v>
      </c>
      <c r="AD3752">
        <v>1204651</v>
      </c>
      <c r="AE3752">
        <v>162</v>
      </c>
      <c r="AF3752">
        <v>433</v>
      </c>
      <c r="AG3752" s="1" t="s">
        <v>7372</v>
      </c>
      <c r="AH3752">
        <v>0</v>
      </c>
      <c r="AI3752">
        <v>0</v>
      </c>
      <c r="AJ3752" s="1">
        <f>Y3752/0.1</f>
        <v>16600</v>
      </c>
      <c r="AK3752" s="1">
        <f>AC3752-AJ3752</f>
        <v>5053</v>
      </c>
      <c r="AL3752" s="28">
        <f>_xlfn.IFNA(INDEX($BD$2:$BD$53,MATCH(B3752,$BC$2:$BC$53,0)),1000)</f>
        <v>19440469</v>
      </c>
      <c r="AM3752" s="1">
        <f>C3752/AL3752*100000</f>
        <v>1733.7801881220048</v>
      </c>
      <c r="AN3752" s="17">
        <f>IF(B3753=B3752,IFERROR((C3752/C3753)-1,0),0)</f>
        <v>4.9493880350035546E-3</v>
      </c>
      <c r="AO3752" s="26">
        <f>IFERROR(LOG(2)/LOG(1+(AN3752)),AN3752)</f>
        <v>140.39333577148702</v>
      </c>
      <c r="AP3752" s="26">
        <f>AVERAGE(Y3752:Y3758)</f>
        <v>2586</v>
      </c>
      <c r="AR3752" s="1">
        <f>Q3752/AL3752*100000</f>
        <v>111.31418691596382</v>
      </c>
      <c r="AS3752" s="25">
        <f>IF(B3753=B3752,IFERROR((AE3752/AE3753)-1,0),0)</f>
        <v>-0.21739130434782605</v>
      </c>
      <c r="AT3752" s="26">
        <f>IFERROR(LOG(2)/LOG(1+(AS3752)),AS3752)</f>
        <v>-2.8277587705434639</v>
      </c>
      <c r="AU3752" s="26">
        <f>AVERAGE(AE3752:AE3758)</f>
        <v>317.85714285714283</v>
      </c>
      <c r="AV3752" s="19">
        <f>ROUNDDOWN(N3752,0)</f>
        <v>43961</v>
      </c>
      <c r="AW3752" s="29" cm="1">
        <f t="array" ref="AW3752">_xlfn.ANCHORARRAY(AV3752)-1</f>
        <v>43960</v>
      </c>
    </row>
    <row r="3753" spans="1:49" x14ac:dyDescent="0.25">
      <c r="A3753">
        <v>20200510</v>
      </c>
      <c r="B3753" s="1" t="s">
        <v>70</v>
      </c>
      <c r="C3753">
        <v>335395</v>
      </c>
      <c r="D3753">
        <v>847603</v>
      </c>
      <c r="F3753">
        <v>7262</v>
      </c>
      <c r="G3753">
        <v>83761</v>
      </c>
      <c r="H3753">
        <v>2488</v>
      </c>
      <c r="J3753">
        <v>2073</v>
      </c>
      <c r="L3753">
        <v>58006</v>
      </c>
      <c r="M3753" s="1" t="s">
        <v>31</v>
      </c>
      <c r="N3753" s="2">
        <v>43961</v>
      </c>
      <c r="O3753" s="2">
        <v>43960.833333333336</v>
      </c>
      <c r="P3753" s="1" t="s">
        <v>562</v>
      </c>
      <c r="Q3753">
        <v>21478</v>
      </c>
      <c r="R3753">
        <v>83761</v>
      </c>
      <c r="S3753" s="2">
        <v>43960.833333333336</v>
      </c>
      <c r="T3753" s="1" t="s">
        <v>54</v>
      </c>
      <c r="U3753" s="1" t="s">
        <v>54</v>
      </c>
      <c r="V3753" s="1" t="s">
        <v>54</v>
      </c>
      <c r="W3753">
        <v>335395</v>
      </c>
      <c r="X3753">
        <v>36</v>
      </c>
      <c r="Y3753">
        <v>2273</v>
      </c>
      <c r="Z3753" s="1" t="s">
        <v>7491</v>
      </c>
      <c r="AA3753">
        <v>1182998</v>
      </c>
      <c r="AB3753">
        <v>1182998</v>
      </c>
      <c r="AC3753">
        <v>29230</v>
      </c>
      <c r="AD3753">
        <v>1182998</v>
      </c>
      <c r="AE3753">
        <v>207</v>
      </c>
      <c r="AF3753">
        <v>476</v>
      </c>
      <c r="AG3753" s="1" t="s">
        <v>7492</v>
      </c>
      <c r="AH3753">
        <v>0</v>
      </c>
      <c r="AI3753">
        <v>0</v>
      </c>
      <c r="AJ3753" s="1">
        <f>Y3753/0.1</f>
        <v>22730</v>
      </c>
      <c r="AK3753" s="1">
        <f>AC3753-AJ3753</f>
        <v>6500</v>
      </c>
      <c r="AL3753" s="28">
        <f>_xlfn.IFNA(INDEX($BD$2:$BD$53,MATCH(B3753,$BC$2:$BC$53,0)),1000)</f>
        <v>19440469</v>
      </c>
      <c r="AM3753" s="1">
        <f>C3753/AL3753*100000</f>
        <v>1725.2412994768799</v>
      </c>
      <c r="AN3753" s="17">
        <f>IF(B3754=B3753,IFERROR((C3753/C3754)-1,0),0)</f>
        <v>6.8233259886767428E-3</v>
      </c>
      <c r="AO3753" s="26">
        <f>IFERROR(LOG(2)/LOG(1+(AN3753)),AN3753)</f>
        <v>101.93112364152994</v>
      </c>
      <c r="AP3753" s="26">
        <f>AVERAGE(Y3753:Y3759)</f>
        <v>2711.4285714285716</v>
      </c>
      <c r="AR3753" s="1">
        <f>Q3753/AL3753*100000</f>
        <v>110.48087368674079</v>
      </c>
      <c r="AS3753" s="25">
        <f>IF(B3754=B3753,IFERROR((AE3753/AE3754)-1,0),0)</f>
        <v>-8.4070796460177011E-2</v>
      </c>
      <c r="AT3753" s="26">
        <f>IFERROR(LOG(2)/LOG(1+(AS3753)),AS3753)</f>
        <v>-7.8931579041953794</v>
      </c>
      <c r="AU3753" s="26">
        <f>AVERAGE(AE3753:AE3759)</f>
        <v>327</v>
      </c>
      <c r="AV3753" s="19">
        <f>ROUNDDOWN(N3753,0)</f>
        <v>43961</v>
      </c>
      <c r="AW3753" s="29" cm="1">
        <f t="array" ref="AW3753">_xlfn.ANCHORARRAY(AV3753)-1</f>
        <v>43960</v>
      </c>
    </row>
    <row r="3754" spans="1:49" x14ac:dyDescent="0.25">
      <c r="A3754">
        <v>20200509</v>
      </c>
      <c r="B3754" s="1" t="s">
        <v>70</v>
      </c>
      <c r="C3754">
        <v>333122</v>
      </c>
      <c r="D3754">
        <v>820646</v>
      </c>
      <c r="F3754">
        <v>7776</v>
      </c>
      <c r="G3754">
        <v>83285</v>
      </c>
      <c r="H3754">
        <v>2664</v>
      </c>
      <c r="J3754">
        <v>2203</v>
      </c>
      <c r="L3754">
        <v>57180</v>
      </c>
      <c r="M3754" s="1" t="s">
        <v>28</v>
      </c>
      <c r="N3754" s="2">
        <v>43960</v>
      </c>
      <c r="O3754" s="2">
        <v>43959.833333333336</v>
      </c>
      <c r="P3754" s="1" t="s">
        <v>722</v>
      </c>
      <c r="Q3754">
        <v>21271</v>
      </c>
      <c r="R3754">
        <v>83285</v>
      </c>
      <c r="S3754" s="2">
        <v>43959.833333333336</v>
      </c>
      <c r="T3754" s="1" t="s">
        <v>54</v>
      </c>
      <c r="U3754" s="1" t="s">
        <v>54</v>
      </c>
      <c r="V3754" s="1" t="s">
        <v>54</v>
      </c>
      <c r="W3754">
        <v>333122</v>
      </c>
      <c r="X3754">
        <v>36</v>
      </c>
      <c r="Y3754">
        <v>2715</v>
      </c>
      <c r="Z3754" s="1" t="s">
        <v>7601</v>
      </c>
      <c r="AA3754">
        <v>1153768</v>
      </c>
      <c r="AB3754">
        <v>1153768</v>
      </c>
      <c r="AC3754">
        <v>32225</v>
      </c>
      <c r="AD3754">
        <v>1153768</v>
      </c>
      <c r="AE3754">
        <v>226</v>
      </c>
      <c r="AF3754">
        <v>555</v>
      </c>
      <c r="AG3754" s="1" t="s">
        <v>7602</v>
      </c>
      <c r="AH3754">
        <v>0</v>
      </c>
      <c r="AI3754">
        <v>0</v>
      </c>
      <c r="AJ3754" s="1">
        <f>Y3754/0.1</f>
        <v>27150</v>
      </c>
      <c r="AK3754" s="1">
        <f>AC3754-AJ3754</f>
        <v>5075</v>
      </c>
      <c r="AL3754" s="28">
        <f>_xlfn.IFNA(INDEX($BD$2:$BD$53,MATCH(B3754,$BC$2:$BC$53,0)),1000)</f>
        <v>19440469</v>
      </c>
      <c r="AM3754" s="1">
        <f>C3754/AL3754*100000</f>
        <v>1713.5491947236458</v>
      </c>
      <c r="AN3754" s="17">
        <f>IF(B3755=B3754,IFERROR((C3754/C3755)-1,0),0)</f>
        <v>8.2171382567559625E-3</v>
      </c>
      <c r="AO3754" s="26">
        <f>IFERROR(LOG(2)/LOG(1+(AN3754)),AN3754)</f>
        <v>84.699942689866077</v>
      </c>
      <c r="AP3754" s="26">
        <f>AVERAGE(Y3754:Y3760)</f>
        <v>2877.8571428571427</v>
      </c>
      <c r="AR3754" s="1">
        <f>Q3754/AL3754*100000</f>
        <v>109.41608456051138</v>
      </c>
      <c r="AS3754" s="25">
        <f>IF(B3755=B3754,IFERROR((AE3754/AE3755)-1,0),0)</f>
        <v>4.1474654377880116E-2</v>
      </c>
      <c r="AT3754" s="26">
        <f>IFERROR(LOG(2)/LOG(1+(AS3754)),AS3754)</f>
        <v>17.056775019254914</v>
      </c>
      <c r="AU3754" s="26">
        <f>AVERAGE(AE3754:AE3760)</f>
        <v>337.42857142857144</v>
      </c>
      <c r="AV3754" s="19">
        <f>ROUNDDOWN(N3754,0)</f>
        <v>43960</v>
      </c>
      <c r="AW3754" s="29" cm="1">
        <f t="array" ref="AW3754">_xlfn.ANCHORARRAY(AV3754)-1</f>
        <v>43959</v>
      </c>
    </row>
    <row r="3755" spans="1:49" x14ac:dyDescent="0.25">
      <c r="A3755">
        <v>20200508</v>
      </c>
      <c r="B3755" s="1" t="s">
        <v>70</v>
      </c>
      <c r="C3755">
        <v>330407</v>
      </c>
      <c r="D3755">
        <v>791136</v>
      </c>
      <c r="F3755">
        <v>8196</v>
      </c>
      <c r="G3755">
        <v>82730</v>
      </c>
      <c r="H3755">
        <v>2811</v>
      </c>
      <c r="J3755">
        <v>2295</v>
      </c>
      <c r="L3755">
        <v>56378</v>
      </c>
      <c r="M3755" s="1" t="s">
        <v>28</v>
      </c>
      <c r="N3755" s="2">
        <v>43959</v>
      </c>
      <c r="O3755" s="2">
        <v>43958.833333333336</v>
      </c>
      <c r="P3755" s="1" t="s">
        <v>746</v>
      </c>
      <c r="Q3755">
        <v>21045</v>
      </c>
      <c r="R3755">
        <v>82730</v>
      </c>
      <c r="S3755" s="2">
        <v>43958.833333333336</v>
      </c>
      <c r="T3755" s="1" t="s">
        <v>54</v>
      </c>
      <c r="U3755" s="1" t="s">
        <v>54</v>
      </c>
      <c r="V3755" s="1" t="s">
        <v>54</v>
      </c>
      <c r="W3755">
        <v>330407</v>
      </c>
      <c r="X3755">
        <v>36</v>
      </c>
      <c r="Y3755">
        <v>2758</v>
      </c>
      <c r="Z3755" s="1" t="s">
        <v>3666</v>
      </c>
      <c r="AA3755">
        <v>1121543</v>
      </c>
      <c r="AB3755">
        <v>1121543</v>
      </c>
      <c r="AC3755">
        <v>31627</v>
      </c>
      <c r="AD3755">
        <v>1121543</v>
      </c>
      <c r="AE3755">
        <v>217</v>
      </c>
      <c r="AF3755">
        <v>533</v>
      </c>
      <c r="AG3755" s="1" t="s">
        <v>7715</v>
      </c>
      <c r="AH3755">
        <v>0</v>
      </c>
      <c r="AI3755">
        <v>0</v>
      </c>
      <c r="AJ3755" s="1">
        <f>Y3755/0.1</f>
        <v>27580</v>
      </c>
      <c r="AK3755" s="1">
        <f>AC3755-AJ3755</f>
        <v>4047</v>
      </c>
      <c r="AL3755" s="28">
        <f>_xlfn.IFNA(INDEX($BD$2:$BD$53,MATCH(B3755,$BC$2:$BC$53,0)),1000)</f>
        <v>19440469</v>
      </c>
      <c r="AM3755" s="1">
        <f>C3755/AL3755*100000</f>
        <v>1699.5834822709267</v>
      </c>
      <c r="AN3755" s="17">
        <f>IF(B3756=B3755,IFERROR((C3755/C3756)-1,0),0)</f>
        <v>8.4175443843870212E-3</v>
      </c>
      <c r="AO3755" s="26">
        <f>IFERROR(LOG(2)/LOG(1+(AN3755)),AN3755)</f>
        <v>82.691622608539888</v>
      </c>
      <c r="AP3755" s="26">
        <f>AVERAGE(Y3755:Y3761)</f>
        <v>3156.1428571428573</v>
      </c>
      <c r="AR3755" s="1">
        <f>Q3755/AL3755*100000</f>
        <v>108.25356116665704</v>
      </c>
      <c r="AS3755" s="25">
        <f>IF(B3756=B3755,IFERROR((AE3755/AE3756)-1,0),0)</f>
        <v>-0.77181913774973709</v>
      </c>
      <c r="AT3755" s="26">
        <f>IFERROR(LOG(2)/LOG(1+(AS3755)),AS3755)</f>
        <v>-0.46909809312235679</v>
      </c>
      <c r="AU3755" s="26">
        <f>AVERAGE(AE3755:AE3761)</f>
        <v>347.85714285714283</v>
      </c>
      <c r="AV3755" s="19">
        <f>ROUNDDOWN(N3755,0)</f>
        <v>43959</v>
      </c>
      <c r="AW3755" s="29" cm="1">
        <f t="array" ref="AW3755">_xlfn.ANCHORARRAY(AV3755)-1</f>
        <v>43958</v>
      </c>
    </row>
    <row r="3756" spans="1:49" x14ac:dyDescent="0.25">
      <c r="A3756">
        <v>20200507</v>
      </c>
      <c r="B3756" s="1" t="s">
        <v>70</v>
      </c>
      <c r="C3756">
        <v>327649</v>
      </c>
      <c r="D3756">
        <v>762267</v>
      </c>
      <c r="F3756">
        <v>8665</v>
      </c>
      <c r="G3756">
        <v>82197</v>
      </c>
      <c r="H3756">
        <v>2976</v>
      </c>
      <c r="J3756">
        <v>2425</v>
      </c>
      <c r="L3756">
        <v>55547</v>
      </c>
      <c r="M3756" s="1" t="s">
        <v>28</v>
      </c>
      <c r="N3756" s="2">
        <v>43958</v>
      </c>
      <c r="O3756" s="2">
        <v>43957.833333333336</v>
      </c>
      <c r="P3756" s="1" t="s">
        <v>771</v>
      </c>
      <c r="Q3756">
        <v>20828</v>
      </c>
      <c r="R3756">
        <v>82197</v>
      </c>
      <c r="S3756" s="2">
        <v>43957.833333333336</v>
      </c>
      <c r="T3756" s="1" t="s">
        <v>54</v>
      </c>
      <c r="U3756" s="1" t="s">
        <v>54</v>
      </c>
      <c r="V3756" s="1" t="s">
        <v>54</v>
      </c>
      <c r="W3756">
        <v>327649</v>
      </c>
      <c r="X3756">
        <v>36</v>
      </c>
      <c r="Y3756">
        <v>3671</v>
      </c>
      <c r="Z3756" s="1" t="s">
        <v>7835</v>
      </c>
      <c r="AA3756">
        <v>1089916</v>
      </c>
      <c r="AB3756">
        <v>1089916</v>
      </c>
      <c r="AC3756">
        <v>33995</v>
      </c>
      <c r="AD3756">
        <v>1089916</v>
      </c>
      <c r="AE3756">
        <v>951</v>
      </c>
      <c r="AF3756">
        <v>627</v>
      </c>
      <c r="AG3756" s="1" t="s">
        <v>7836</v>
      </c>
      <c r="AH3756">
        <v>0</v>
      </c>
      <c r="AI3756">
        <v>0</v>
      </c>
      <c r="AJ3756" s="1">
        <f>Y3756/0.1</f>
        <v>36710</v>
      </c>
      <c r="AK3756" s="1">
        <f>AC3756-AJ3756</f>
        <v>-2715</v>
      </c>
      <c r="AL3756" s="28">
        <f>_xlfn.IFNA(INDEX($BD$2:$BD$53,MATCH(B3756,$BC$2:$BC$53,0)),1000)</f>
        <v>19440469</v>
      </c>
      <c r="AM3756" s="1">
        <f>C3756/AL3756*100000</f>
        <v>1685.3965817388457</v>
      </c>
      <c r="AN3756" s="17">
        <f>IF(B3757=B3756,IFERROR((C3756/C3757)-1,0),0)</f>
        <v>1.1331016303576247E-2</v>
      </c>
      <c r="AO3756" s="26">
        <f>IFERROR(LOG(2)/LOG(1+(AN3756)),AN3756)</f>
        <v>61.518474459395783</v>
      </c>
      <c r="AP3756" s="26">
        <f>AVERAGE(Y3756:Y3762)</f>
        <v>3325.2857142857142</v>
      </c>
      <c r="AR3756" s="1">
        <f>Q3756/AL3756*100000</f>
        <v>107.13733295220399</v>
      </c>
      <c r="AS3756" s="25">
        <f>IF(B3757=B3756,IFERROR((AE3756/AE3757)-1,0),0)</f>
        <v>3.0991379310344831</v>
      </c>
      <c r="AT3756" s="26">
        <f>IFERROR(LOG(2)/LOG(1+(AS3756)),AS3756)</f>
        <v>0.49132310240257288</v>
      </c>
      <c r="AU3756" s="26">
        <f>AVERAGE(AE3756:AE3762)</f>
        <v>358.14285714285717</v>
      </c>
      <c r="AV3756" s="19">
        <f>ROUNDDOWN(N3756,0)</f>
        <v>43958</v>
      </c>
      <c r="AW3756" s="29" cm="1">
        <f t="array" ref="AW3756">_xlfn.ANCHORARRAY(AV3756)-1</f>
        <v>43957</v>
      </c>
    </row>
    <row r="3757" spans="1:49" x14ac:dyDescent="0.25">
      <c r="A3757">
        <v>20200506</v>
      </c>
      <c r="B3757" s="1" t="s">
        <v>70</v>
      </c>
      <c r="C3757">
        <v>323978</v>
      </c>
      <c r="D3757">
        <v>731943</v>
      </c>
      <c r="F3757">
        <v>9179</v>
      </c>
      <c r="G3757">
        <v>81570</v>
      </c>
      <c r="L3757">
        <v>54597</v>
      </c>
      <c r="M3757" s="1" t="s">
        <v>28</v>
      </c>
      <c r="N3757" s="2">
        <v>43957</v>
      </c>
      <c r="O3757" s="2">
        <v>43956.833333333336</v>
      </c>
      <c r="P3757" s="1" t="s">
        <v>794</v>
      </c>
      <c r="Q3757">
        <v>19877</v>
      </c>
      <c r="R3757">
        <v>81570</v>
      </c>
      <c r="S3757" s="2">
        <v>43956.833333333336</v>
      </c>
      <c r="T3757" s="1" t="s">
        <v>54</v>
      </c>
      <c r="U3757" s="1" t="s">
        <v>54</v>
      </c>
      <c r="V3757" s="1" t="s">
        <v>54</v>
      </c>
      <c r="W3757">
        <v>321192</v>
      </c>
      <c r="X3757">
        <v>36</v>
      </c>
      <c r="Y3757">
        <v>2786</v>
      </c>
      <c r="Z3757" s="1" t="s">
        <v>7950</v>
      </c>
      <c r="AA3757">
        <v>1055921</v>
      </c>
      <c r="AB3757">
        <v>1055921</v>
      </c>
      <c r="AC3757">
        <v>27022</v>
      </c>
      <c r="AD3757">
        <v>1055921</v>
      </c>
      <c r="AE3757">
        <v>232</v>
      </c>
      <c r="AF3757">
        <v>652</v>
      </c>
      <c r="AG3757" s="1" t="s">
        <v>7951</v>
      </c>
      <c r="AH3757">
        <v>0</v>
      </c>
      <c r="AI3757">
        <v>0</v>
      </c>
      <c r="AJ3757" s="1">
        <f>Y3757/0.1</f>
        <v>27860</v>
      </c>
      <c r="AK3757" s="1">
        <f>AC3757-AJ3757</f>
        <v>-838</v>
      </c>
      <c r="AL3757" s="28">
        <f>_xlfn.IFNA(INDEX($BD$2:$BD$53,MATCH(B3757,$BC$2:$BC$53,0)),1000)</f>
        <v>19440469</v>
      </c>
      <c r="AM3757" s="1">
        <f>C3757/AL3757*100000</f>
        <v>1666.5132924519464</v>
      </c>
      <c r="AN3757" s="17">
        <f>IF(B3758=B3757,IFERROR((C3757/C3758)-1,0),0)</f>
        <v>8.6739395750827786E-3</v>
      </c>
      <c r="AO3757" s="26">
        <f>IFERROR(LOG(2)/LOG(1+(AN3757)),AN3757)</f>
        <v>80.257535320221606</v>
      </c>
      <c r="AP3757" s="26">
        <f>AVERAGE(Y3757:Y3763)</f>
        <v>3469.5714285714284</v>
      </c>
      <c r="AR3757" s="1">
        <f>Q3757/AL3757*100000</f>
        <v>102.2454756621355</v>
      </c>
      <c r="AS3757" s="25">
        <f>IF(B3758=B3757,IFERROR((AE3757/AE3758)-1,0),0)</f>
        <v>8.6956521739129933E-3</v>
      </c>
      <c r="AT3757" s="26">
        <f>IFERROR(LOG(2)/LOG(1+(AS3757)),AS3757)</f>
        <v>80.057999245984007</v>
      </c>
      <c r="AU3757" s="26">
        <f>AVERAGE(AE3757:AE3763)</f>
        <v>266</v>
      </c>
      <c r="AV3757" s="19">
        <f>ROUNDDOWN(N3757,0)</f>
        <v>43957</v>
      </c>
      <c r="AW3757" s="29" cm="1">
        <f t="array" ref="AW3757">_xlfn.ANCHORARRAY(AV3757)-1</f>
        <v>43956</v>
      </c>
    </row>
    <row r="3758" spans="1:49" x14ac:dyDescent="0.25">
      <c r="A3758">
        <v>20200505</v>
      </c>
      <c r="B3758" s="1" t="s">
        <v>70</v>
      </c>
      <c r="C3758">
        <v>321192</v>
      </c>
      <c r="D3758">
        <v>707707</v>
      </c>
      <c r="F3758">
        <v>9603</v>
      </c>
      <c r="G3758">
        <v>80918</v>
      </c>
      <c r="L3758">
        <v>58950</v>
      </c>
      <c r="M3758" s="1" t="s">
        <v>28</v>
      </c>
      <c r="N3758" s="2">
        <v>43956</v>
      </c>
      <c r="O3758" s="2">
        <v>43955.833333333336</v>
      </c>
      <c r="P3758" s="1" t="s">
        <v>819</v>
      </c>
      <c r="Q3758">
        <v>19645</v>
      </c>
      <c r="R3758">
        <v>80918</v>
      </c>
      <c r="S3758" s="2">
        <v>43955.833333333336</v>
      </c>
      <c r="T3758" s="1" t="s">
        <v>54</v>
      </c>
      <c r="U3758" s="1" t="s">
        <v>54</v>
      </c>
      <c r="V3758" s="1" t="s">
        <v>54</v>
      </c>
      <c r="W3758">
        <v>321192</v>
      </c>
      <c r="X3758">
        <v>36</v>
      </c>
      <c r="Y3758">
        <v>2239</v>
      </c>
      <c r="Z3758" s="1" t="s">
        <v>8068</v>
      </c>
      <c r="AA3758">
        <v>1028899</v>
      </c>
      <c r="AB3758">
        <v>1028899</v>
      </c>
      <c r="AC3758">
        <v>21589</v>
      </c>
      <c r="AD3758">
        <v>1028899</v>
      </c>
      <c r="AE3758">
        <v>230</v>
      </c>
      <c r="AF3758">
        <v>542</v>
      </c>
      <c r="AG3758" s="1" t="s">
        <v>8069</v>
      </c>
      <c r="AH3758">
        <v>0</v>
      </c>
      <c r="AI3758">
        <v>0</v>
      </c>
      <c r="AJ3758" s="1">
        <f>Y3758/0.1</f>
        <v>22390</v>
      </c>
      <c r="AK3758" s="1">
        <f>AC3758-AJ3758</f>
        <v>-801</v>
      </c>
      <c r="AL3758" s="28">
        <f>_xlfn.IFNA(INDEX($BD$2:$BD$53,MATCH(B3758,$BC$2:$BC$53,0)),1000)</f>
        <v>19440469</v>
      </c>
      <c r="AM3758" s="1">
        <f>C3758/AL3758*100000</f>
        <v>1652.1823624728395</v>
      </c>
      <c r="AN3758" s="17">
        <f>IF(B3759=B3758,IFERROR((C3758/C3759)-1,0),0)</f>
        <v>7.019843048975849E-3</v>
      </c>
      <c r="AO3758" s="26">
        <f>IFERROR(LOG(2)/LOG(1+(AN3758)),AN3758)</f>
        <v>99.087291758806799</v>
      </c>
      <c r="AP3758" s="26">
        <f>AVERAGE(Y3758:Y3764)</f>
        <v>3726.5714285714284</v>
      </c>
      <c r="AR3758" s="1">
        <f>Q3758/AL3758*100000</f>
        <v>101.05208881534701</v>
      </c>
      <c r="AS3758" s="25">
        <f>IF(B3759=B3758,IFERROR((AE3758/AE3759)-1,0),0)</f>
        <v>1.7699115044247815E-2</v>
      </c>
      <c r="AT3758" s="26">
        <f>IFERROR(LOG(2)/LOG(1+(AS3758)),AS3758)</f>
        <v>39.508375898051447</v>
      </c>
      <c r="AU3758" s="26">
        <f>AVERAGE(AE3758:AE3764)</f>
        <v>286.71428571428572</v>
      </c>
      <c r="AV3758" s="19">
        <f>ROUNDDOWN(N3758,0)</f>
        <v>43956</v>
      </c>
      <c r="AW3758" s="29" cm="1">
        <f t="array" ref="AW3758">_xlfn.ANCHORARRAY(AV3758)-1</f>
        <v>43955</v>
      </c>
    </row>
    <row r="3759" spans="1:49" x14ac:dyDescent="0.25">
      <c r="A3759">
        <v>20200504</v>
      </c>
      <c r="B3759" s="1" t="s">
        <v>70</v>
      </c>
      <c r="C3759">
        <v>318953</v>
      </c>
      <c r="D3759">
        <v>688357</v>
      </c>
      <c r="F3759">
        <v>9647</v>
      </c>
      <c r="G3759">
        <v>80376</v>
      </c>
      <c r="L3759">
        <v>58950</v>
      </c>
      <c r="M3759" s="1" t="s">
        <v>28</v>
      </c>
      <c r="N3759" s="2">
        <v>43955</v>
      </c>
      <c r="O3759" s="2">
        <v>43954.833333333336</v>
      </c>
      <c r="P3759" s="1" t="s">
        <v>846</v>
      </c>
      <c r="Q3759">
        <v>19415</v>
      </c>
      <c r="R3759">
        <v>80376</v>
      </c>
      <c r="S3759" s="2">
        <v>43954.833333333336</v>
      </c>
      <c r="T3759" s="1" t="s">
        <v>54</v>
      </c>
      <c r="U3759" s="1" t="s">
        <v>54</v>
      </c>
      <c r="V3759" s="1" t="s">
        <v>54</v>
      </c>
      <c r="W3759">
        <v>318953</v>
      </c>
      <c r="X3759">
        <v>36</v>
      </c>
      <c r="Y3759">
        <v>2538</v>
      </c>
      <c r="Z3759" s="1" t="s">
        <v>8182</v>
      </c>
      <c r="AA3759">
        <v>1007310</v>
      </c>
      <c r="AB3759">
        <v>1007310</v>
      </c>
      <c r="AC3759">
        <v>21399</v>
      </c>
      <c r="AD3759">
        <v>1007310</v>
      </c>
      <c r="AE3759">
        <v>226</v>
      </c>
      <c r="AF3759">
        <v>608</v>
      </c>
      <c r="AG3759" s="1" t="s">
        <v>8183</v>
      </c>
      <c r="AH3759">
        <v>0</v>
      </c>
      <c r="AI3759">
        <v>0</v>
      </c>
      <c r="AJ3759" s="1">
        <f>Y3759/0.1</f>
        <v>25380</v>
      </c>
      <c r="AK3759" s="1">
        <f>AC3759-AJ3759</f>
        <v>-3981</v>
      </c>
      <c r="AL3759" s="28">
        <f>_xlfn.IFNA(INDEX($BD$2:$BD$53,MATCH(B3759,$BC$2:$BC$53,0)),1000)</f>
        <v>19440469</v>
      </c>
      <c r="AM3759" s="1">
        <f>C3759/AL3759*100000</f>
        <v>1640.665150619566</v>
      </c>
      <c r="AN3759" s="17">
        <f>IF(B3760=B3759,IFERROR((C3759/C3760)-1,0),0)</f>
        <v>8.0211115149408929E-3</v>
      </c>
      <c r="AO3759" s="26">
        <f>IFERROR(LOG(2)/LOG(1+(AN3759)),AN3759)</f>
        <v>86.761464815289017</v>
      </c>
      <c r="AP3759" s="26">
        <f>AVERAGE(Y3759:Y3765)</f>
        <v>3851</v>
      </c>
      <c r="AR3759" s="1">
        <f>Q3759/AL3759*100000</f>
        <v>99.868989786203201</v>
      </c>
      <c r="AS3759" s="25">
        <f>IF(B3760=B3759,IFERROR((AE3759/AE3760)-1,0),0)</f>
        <v>-0.19285714285714284</v>
      </c>
      <c r="AT3759" s="26">
        <f>IFERROR(LOG(2)/LOG(1+(AS3759)),AS3759)</f>
        <v>-3.2351565285070087</v>
      </c>
      <c r="AU3759" s="26">
        <f>AVERAGE(AE3759:AE3765)</f>
        <v>301.71428571428572</v>
      </c>
      <c r="AV3759" s="19">
        <f>ROUNDDOWN(N3759,0)</f>
        <v>43955</v>
      </c>
      <c r="AW3759" s="29" cm="1">
        <f t="array" ref="AW3759">_xlfn.ANCHORARRAY(AV3759)-1</f>
        <v>43954</v>
      </c>
    </row>
    <row r="3760" spans="1:49" x14ac:dyDescent="0.25">
      <c r="A3760">
        <v>20200503</v>
      </c>
      <c r="B3760" s="1" t="s">
        <v>70</v>
      </c>
      <c r="C3760">
        <v>316415</v>
      </c>
      <c r="D3760">
        <v>669496</v>
      </c>
      <c r="F3760">
        <v>9786</v>
      </c>
      <c r="G3760">
        <v>79768</v>
      </c>
      <c r="L3760">
        <v>58950</v>
      </c>
      <c r="M3760" s="1" t="s">
        <v>28</v>
      </c>
      <c r="N3760" s="2">
        <v>43954</v>
      </c>
      <c r="O3760" s="2">
        <v>43953.833333333336</v>
      </c>
      <c r="P3760" s="1" t="s">
        <v>747</v>
      </c>
      <c r="Q3760">
        <v>19189</v>
      </c>
      <c r="R3760">
        <v>79768</v>
      </c>
      <c r="S3760" s="2">
        <v>43953.833333333336</v>
      </c>
      <c r="T3760" s="1" t="s">
        <v>54</v>
      </c>
      <c r="U3760" s="1" t="s">
        <v>54</v>
      </c>
      <c r="V3760" s="1" t="s">
        <v>54</v>
      </c>
      <c r="W3760">
        <v>316415</v>
      </c>
      <c r="X3760">
        <v>36</v>
      </c>
      <c r="Y3760">
        <v>3438</v>
      </c>
      <c r="Z3760" s="1" t="s">
        <v>8293</v>
      </c>
      <c r="AA3760">
        <v>985911</v>
      </c>
      <c r="AB3760">
        <v>985911</v>
      </c>
      <c r="AC3760">
        <v>26840</v>
      </c>
      <c r="AD3760">
        <v>985911</v>
      </c>
      <c r="AE3760">
        <v>280</v>
      </c>
      <c r="AF3760">
        <v>826</v>
      </c>
      <c r="AG3760" s="1" t="s">
        <v>8294</v>
      </c>
      <c r="AH3760">
        <v>0</v>
      </c>
      <c r="AI3760">
        <v>0</v>
      </c>
      <c r="AJ3760" s="1">
        <f>Y3760/0.1</f>
        <v>34380</v>
      </c>
      <c r="AK3760" s="1">
        <f>AC3760-AJ3760</f>
        <v>-7540</v>
      </c>
      <c r="AL3760" s="28">
        <f>_xlfn.IFNA(INDEX($BD$2:$BD$53,MATCH(B3760,$BC$2:$BC$53,0)),1000)</f>
        <v>19440469</v>
      </c>
      <c r="AM3760" s="1">
        <f>C3760/AL3760*100000</f>
        <v>1627.609910028405</v>
      </c>
      <c r="AN3760" s="17">
        <f>IF(B3761=B3760,IFERROR((C3760/C3761)-1,0),0)</f>
        <v>1.0984832751288476E-2</v>
      </c>
      <c r="AO3760" s="26">
        <f>IFERROR(LOG(2)/LOG(1+(AN3760)),AN3760)</f>
        <v>63.44632797872007</v>
      </c>
      <c r="AP3760" s="26">
        <f>AVERAGE(Y3760:Y3766)</f>
        <v>4052.8571428571427</v>
      </c>
      <c r="AR3760" s="1">
        <f>Q3760/AL3760*100000</f>
        <v>98.706466392348858</v>
      </c>
      <c r="AS3760" s="25">
        <f>IF(B3761=B3760,IFERROR((AE3760/AE3761)-1,0),0)</f>
        <v>-6.3545150501672198E-2</v>
      </c>
      <c r="AT3760" s="26">
        <f>IFERROR(LOG(2)/LOG(1+(AS3760)),AS3760)</f>
        <v>-10.557582096286156</v>
      </c>
      <c r="AU3760" s="26">
        <f>AVERAGE(AE3760:AE3766)</f>
        <v>317.57142857142856</v>
      </c>
      <c r="AV3760" s="19">
        <f>ROUNDDOWN(N3760,0)</f>
        <v>43954</v>
      </c>
      <c r="AW3760" s="29" cm="1">
        <f t="array" ref="AW3760">_xlfn.ANCHORARRAY(AV3760)-1</f>
        <v>43953</v>
      </c>
    </row>
    <row r="3761" spans="1:49" x14ac:dyDescent="0.25">
      <c r="A3761">
        <v>20200502</v>
      </c>
      <c r="B3761" s="1" t="s">
        <v>70</v>
      </c>
      <c r="C3761">
        <v>312977</v>
      </c>
      <c r="D3761">
        <v>646094</v>
      </c>
      <c r="F3761">
        <v>10350</v>
      </c>
      <c r="G3761">
        <v>78942</v>
      </c>
      <c r="L3761">
        <v>57540</v>
      </c>
      <c r="M3761" s="1" t="s">
        <v>28</v>
      </c>
      <c r="N3761" s="2">
        <v>43953</v>
      </c>
      <c r="O3761" s="2">
        <v>43952.833333333336</v>
      </c>
      <c r="P3761" s="1" t="s">
        <v>896</v>
      </c>
      <c r="Q3761">
        <v>18909</v>
      </c>
      <c r="R3761">
        <v>78942</v>
      </c>
      <c r="S3761" s="2">
        <v>43952.833333333336</v>
      </c>
      <c r="T3761" s="1" t="s">
        <v>54</v>
      </c>
      <c r="U3761" s="1" t="s">
        <v>54</v>
      </c>
      <c r="V3761" s="1" t="s">
        <v>54</v>
      </c>
      <c r="W3761">
        <v>312977</v>
      </c>
      <c r="X3761">
        <v>36</v>
      </c>
      <c r="Y3761">
        <v>4663</v>
      </c>
      <c r="Z3761" s="1" t="s">
        <v>8400</v>
      </c>
      <c r="AA3761">
        <v>959071</v>
      </c>
      <c r="AB3761">
        <v>959071</v>
      </c>
      <c r="AC3761">
        <v>31633</v>
      </c>
      <c r="AD3761">
        <v>959071</v>
      </c>
      <c r="AE3761">
        <v>299</v>
      </c>
      <c r="AF3761">
        <v>718</v>
      </c>
      <c r="AG3761" s="1" t="s">
        <v>8401</v>
      </c>
      <c r="AH3761">
        <v>0</v>
      </c>
      <c r="AI3761">
        <v>0</v>
      </c>
      <c r="AJ3761" s="1">
        <f>Y3761/0.1</f>
        <v>46630</v>
      </c>
      <c r="AK3761" s="1">
        <f>AC3761-AJ3761</f>
        <v>-14997</v>
      </c>
      <c r="AL3761" s="28">
        <f>_xlfn.IFNA(INDEX($BD$2:$BD$53,MATCH(B3761,$BC$2:$BC$53,0)),1000)</f>
        <v>19440469</v>
      </c>
      <c r="AM3761" s="1">
        <f>C3761/AL3761*100000</f>
        <v>1609.9251514971165</v>
      </c>
      <c r="AN3761" s="17">
        <f>IF(B3762=B3761,IFERROR((C3761/C3762)-1,0),0)</f>
        <v>1.5124191570931034E-2</v>
      </c>
      <c r="AO3761" s="26">
        <f>IFERROR(LOG(2)/LOG(1+(AN3761)),AN3761)</f>
        <v>46.176068916969591</v>
      </c>
      <c r="AP3761" s="26">
        <f>AVERAGE(Y3761:Y3767)</f>
        <v>4404.8571428571431</v>
      </c>
      <c r="AR3761" s="1">
        <f>Q3761/AL3761*100000</f>
        <v>97.266171922086855</v>
      </c>
      <c r="AS3761" s="25">
        <f>IF(B3762=B3761,IFERROR((AE3761/AE3762)-1,0),0)</f>
        <v>3.460207612456756E-2</v>
      </c>
      <c r="AT3761" s="26">
        <f>IFERROR(LOG(2)/LOG(1+(AS3761)),AS3761)</f>
        <v>20.376562254012331</v>
      </c>
      <c r="AU3761" s="26">
        <f>AVERAGE(AE3761:AE3767)</f>
        <v>330</v>
      </c>
      <c r="AV3761" s="19">
        <f>ROUNDDOWN(N3761,0)</f>
        <v>43953</v>
      </c>
      <c r="AW3761" s="29" cm="1">
        <f t="array" ref="AW3761">_xlfn.ANCHORARRAY(AV3761)-1</f>
        <v>43952</v>
      </c>
    </row>
    <row r="3762" spans="1:49" x14ac:dyDescent="0.25">
      <c r="A3762">
        <v>20200501</v>
      </c>
      <c r="B3762" s="1" t="s">
        <v>70</v>
      </c>
      <c r="C3762">
        <v>308314</v>
      </c>
      <c r="D3762">
        <v>619124</v>
      </c>
      <c r="F3762">
        <v>10993</v>
      </c>
      <c r="G3762">
        <v>78224</v>
      </c>
      <c r="L3762">
        <v>56187</v>
      </c>
      <c r="M3762" s="1" t="s">
        <v>28</v>
      </c>
      <c r="N3762" s="2">
        <v>43952</v>
      </c>
      <c r="O3762" s="2">
        <v>43951.833333333336</v>
      </c>
      <c r="P3762" s="1" t="s">
        <v>915</v>
      </c>
      <c r="Q3762">
        <v>18610</v>
      </c>
      <c r="R3762">
        <v>78224</v>
      </c>
      <c r="S3762" s="2">
        <v>43951.833333333336</v>
      </c>
      <c r="T3762" s="1" t="s">
        <v>54</v>
      </c>
      <c r="U3762" s="1" t="s">
        <v>54</v>
      </c>
      <c r="V3762" s="1" t="s">
        <v>54</v>
      </c>
      <c r="W3762">
        <v>308314</v>
      </c>
      <c r="X3762">
        <v>36</v>
      </c>
      <c r="Y3762">
        <v>3942</v>
      </c>
      <c r="Z3762" s="1" t="s">
        <v>8515</v>
      </c>
      <c r="AA3762">
        <v>927438</v>
      </c>
      <c r="AB3762">
        <v>927438</v>
      </c>
      <c r="AC3762">
        <v>26802</v>
      </c>
      <c r="AD3762">
        <v>927438</v>
      </c>
      <c r="AE3762">
        <v>289</v>
      </c>
      <c r="AF3762">
        <v>824</v>
      </c>
      <c r="AG3762" s="1" t="s">
        <v>8516</v>
      </c>
      <c r="AH3762">
        <v>0</v>
      </c>
      <c r="AI3762">
        <v>0</v>
      </c>
      <c r="AJ3762" s="1">
        <f>Y3762/0.1</f>
        <v>39420</v>
      </c>
      <c r="AK3762" s="1">
        <f>AC3762-AJ3762</f>
        <v>-12618</v>
      </c>
      <c r="AL3762" s="28">
        <f>_xlfn.IFNA(INDEX($BD$2:$BD$53,MATCH(B3762,$BC$2:$BC$53,0)),1000)</f>
        <v>19440469</v>
      </c>
      <c r="AM3762" s="1">
        <f>C3762/AL3762*100000</f>
        <v>1585.9391046584319</v>
      </c>
      <c r="AN3762" s="17">
        <f>IF(B3763=B3762,IFERROR((C3762/C3763)-1,0),0)</f>
        <v>1.2951257014442774E-2</v>
      </c>
      <c r="AO3762" s="26">
        <f>IFERROR(LOG(2)/LOG(1+(AN3762)),AN3762)</f>
        <v>53.865514127166989</v>
      </c>
      <c r="AP3762" s="26">
        <f>AVERAGE(Y3762:Y3768)</f>
        <v>5246.2857142857147</v>
      </c>
      <c r="AR3762" s="1">
        <f>Q3762/AL3762*100000</f>
        <v>95.728143184199922</v>
      </c>
      <c r="AS3762" s="25">
        <f>IF(B3763=B3762,IFERROR((AE3762/AE3763)-1,0),0)</f>
        <v>-5.555555555555558E-2</v>
      </c>
      <c r="AT3762" s="26">
        <f>IFERROR(LOG(2)/LOG(1+(AS3762)),AS3762)</f>
        <v>-12.126774240111912</v>
      </c>
      <c r="AU3762" s="26">
        <f>AVERAGE(AE3762:AE3768)</f>
        <v>349.71428571428572</v>
      </c>
      <c r="AV3762" s="19">
        <f>ROUNDDOWN(N3762,0)</f>
        <v>43952</v>
      </c>
      <c r="AW3762" s="29" cm="1">
        <f t="array" ref="AW3762">_xlfn.ANCHORARRAY(AV3762)-1</f>
        <v>43951</v>
      </c>
    </row>
    <row r="3763" spans="1:49" x14ac:dyDescent="0.25">
      <c r="A3763">
        <v>20200430</v>
      </c>
      <c r="B3763" s="1" t="s">
        <v>70</v>
      </c>
      <c r="C3763">
        <v>304372</v>
      </c>
      <c r="D3763">
        <v>596264</v>
      </c>
      <c r="F3763">
        <v>11598</v>
      </c>
      <c r="G3763">
        <v>77400</v>
      </c>
      <c r="L3763">
        <v>54771</v>
      </c>
      <c r="M3763" s="1" t="s">
        <v>28</v>
      </c>
      <c r="N3763" s="2">
        <v>43951</v>
      </c>
      <c r="O3763" s="2">
        <v>43950.833333333336</v>
      </c>
      <c r="P3763" s="1" t="s">
        <v>941</v>
      </c>
      <c r="Q3763">
        <v>18321</v>
      </c>
      <c r="R3763">
        <v>77400</v>
      </c>
      <c r="S3763" s="2">
        <v>43950.833333333336</v>
      </c>
      <c r="T3763" s="1" t="s">
        <v>54</v>
      </c>
      <c r="U3763" s="1" t="s">
        <v>54</v>
      </c>
      <c r="V3763" s="1" t="s">
        <v>54</v>
      </c>
      <c r="X3763">
        <v>36</v>
      </c>
      <c r="Y3763">
        <v>4681</v>
      </c>
      <c r="Z3763" s="1" t="s">
        <v>8628</v>
      </c>
      <c r="AA3763">
        <v>900636</v>
      </c>
      <c r="AB3763">
        <v>900636</v>
      </c>
      <c r="AC3763">
        <v>28155</v>
      </c>
      <c r="AD3763">
        <v>900636</v>
      </c>
      <c r="AE3763">
        <v>306</v>
      </c>
      <c r="AF3763">
        <v>950</v>
      </c>
      <c r="AG3763" s="1" t="s">
        <v>8629</v>
      </c>
      <c r="AH3763">
        <v>0</v>
      </c>
      <c r="AI3763">
        <v>0</v>
      </c>
      <c r="AJ3763" s="1">
        <f>Y3763/0.1</f>
        <v>46810</v>
      </c>
      <c r="AK3763" s="1">
        <f>AC3763-AJ3763</f>
        <v>-18655</v>
      </c>
      <c r="AL3763" s="28">
        <f>_xlfn.IFNA(INDEX($BD$2:$BD$53,MATCH(B3763,$BC$2:$BC$53,0)),1000)</f>
        <v>19440469</v>
      </c>
      <c r="AM3763" s="1">
        <f>C3763/AL3763*100000</f>
        <v>1565.6618160806715</v>
      </c>
      <c r="AN3763" s="17">
        <f>IF(B3764=B3763,IFERROR((C3763/C3764)-1,0),0)</f>
        <v>1.5619421337310868E-2</v>
      </c>
      <c r="AO3763" s="26">
        <f>IFERROR(LOG(2)/LOG(1+(AN3763)),AN3763)</f>
        <v>44.722942120327637</v>
      </c>
      <c r="AP3763" s="26">
        <f>AVERAGE(Y3763:Y3769)</f>
        <v>5844.5714285714284</v>
      </c>
      <c r="AR3763" s="1">
        <f>Q3763/AL3763*100000</f>
        <v>94.241553534536635</v>
      </c>
      <c r="AS3763" s="25">
        <f>IF(B3764=B3763,IFERROR((AE3763/AE3764)-1,0),0)</f>
        <v>-0.18832891246684347</v>
      </c>
      <c r="AT3763" s="26">
        <f>IFERROR(LOG(2)/LOG(1+(AS3763)),AS3763)</f>
        <v>-3.3218963699430777</v>
      </c>
      <c r="AU3763" s="26">
        <f>AVERAGE(AE3763:AE3769)</f>
        <v>368.71428571428572</v>
      </c>
      <c r="AV3763" s="19">
        <f>ROUNDDOWN(N3763,0)</f>
        <v>43951</v>
      </c>
      <c r="AW3763" s="29" cm="1">
        <f t="array" ref="AW3763">_xlfn.ANCHORARRAY(AV3763)-1</f>
        <v>43950</v>
      </c>
    </row>
    <row r="3764" spans="1:49" x14ac:dyDescent="0.25">
      <c r="A3764">
        <v>20200429</v>
      </c>
      <c r="B3764" s="1" t="s">
        <v>70</v>
      </c>
      <c r="C3764">
        <v>299691</v>
      </c>
      <c r="D3764">
        <v>572790</v>
      </c>
      <c r="F3764">
        <v>12159</v>
      </c>
      <c r="G3764">
        <v>76450</v>
      </c>
      <c r="L3764">
        <v>53238</v>
      </c>
      <c r="M3764" s="1" t="s">
        <v>28</v>
      </c>
      <c r="N3764" s="2">
        <v>43950</v>
      </c>
      <c r="O3764" s="2">
        <v>43949.833333333336</v>
      </c>
      <c r="P3764" s="1" t="s">
        <v>966</v>
      </c>
      <c r="Q3764">
        <v>18015</v>
      </c>
      <c r="R3764">
        <v>76450</v>
      </c>
      <c r="S3764" s="2">
        <v>43949.833333333336</v>
      </c>
      <c r="T3764" s="1" t="s">
        <v>54</v>
      </c>
      <c r="U3764" s="1" t="s">
        <v>54</v>
      </c>
      <c r="V3764" s="1" t="s">
        <v>54</v>
      </c>
      <c r="X3764">
        <v>36</v>
      </c>
      <c r="Y3764">
        <v>4585</v>
      </c>
      <c r="Z3764" s="1" t="s">
        <v>8747</v>
      </c>
      <c r="AA3764">
        <v>872481</v>
      </c>
      <c r="AB3764">
        <v>872481</v>
      </c>
      <c r="AC3764">
        <v>27487</v>
      </c>
      <c r="AD3764">
        <v>872481</v>
      </c>
      <c r="AE3764">
        <v>377</v>
      </c>
      <c r="AF3764">
        <v>1088</v>
      </c>
      <c r="AG3764" s="1" t="s">
        <v>8748</v>
      </c>
      <c r="AH3764">
        <v>0</v>
      </c>
      <c r="AI3764">
        <v>0</v>
      </c>
      <c r="AJ3764" s="1">
        <f>Y3764/0.1</f>
        <v>45850</v>
      </c>
      <c r="AK3764" s="1">
        <f>AC3764-AJ3764</f>
        <v>-18363</v>
      </c>
      <c r="AL3764" s="28">
        <f>_xlfn.IFNA(INDEX($BD$2:$BD$53,MATCH(B3764,$BC$2:$BC$53,0)),1000)</f>
        <v>19440469</v>
      </c>
      <c r="AM3764" s="1">
        <f>C3764/AL3764*100000</f>
        <v>1541.5831788831842</v>
      </c>
      <c r="AN3764" s="17">
        <f>IF(B3765=B3764,IFERROR((C3764/C3765)-1,0),0)</f>
        <v>1.5536790170311621E-2</v>
      </c>
      <c r="AO3764" s="26">
        <f>IFERROR(LOG(2)/LOG(1+(AN3764)),AN3764)</f>
        <v>44.958963722678583</v>
      </c>
      <c r="AP3764" s="26">
        <f>AVERAGE(Y3764:Y3770)</f>
        <v>6067.8571428571431</v>
      </c>
      <c r="AR3764" s="1">
        <f>Q3764/AL3764*100000</f>
        <v>92.667517434893156</v>
      </c>
      <c r="AS3764" s="25">
        <f>IF(B3765=B3764,IFERROR((AE3764/AE3765)-1,0),0)</f>
        <v>0.12537313432835817</v>
      </c>
      <c r="AT3764" s="26">
        <f>IFERROR(LOG(2)/LOG(1+(AS3764)),AS3764)</f>
        <v>5.8684265462591618</v>
      </c>
      <c r="AU3764" s="26">
        <f>AVERAGE(AE3764:AE3770)</f>
        <v>387.57142857142856</v>
      </c>
      <c r="AV3764" s="19">
        <f>ROUNDDOWN(N3764,0)</f>
        <v>43950</v>
      </c>
      <c r="AW3764" s="29" cm="1">
        <f t="array" ref="AW3764">_xlfn.ANCHORARRAY(AV3764)-1</f>
        <v>43949</v>
      </c>
    </row>
    <row r="3765" spans="1:49" x14ac:dyDescent="0.25">
      <c r="A3765">
        <v>20200428</v>
      </c>
      <c r="B3765" s="1" t="s">
        <v>70</v>
      </c>
      <c r="C3765">
        <v>295106</v>
      </c>
      <c r="D3765">
        <v>549888</v>
      </c>
      <c r="F3765">
        <v>12645</v>
      </c>
      <c r="G3765">
        <v>75362</v>
      </c>
      <c r="L3765">
        <v>51673</v>
      </c>
      <c r="M3765" s="1" t="s">
        <v>28</v>
      </c>
      <c r="N3765" s="2">
        <v>43949</v>
      </c>
      <c r="O3765" s="2">
        <v>43948.833333333336</v>
      </c>
      <c r="P3765" s="1" t="s">
        <v>994</v>
      </c>
      <c r="Q3765">
        <v>17638</v>
      </c>
      <c r="R3765">
        <v>75362</v>
      </c>
      <c r="S3765" s="2">
        <v>43948.833333333336</v>
      </c>
      <c r="T3765" s="1" t="s">
        <v>54</v>
      </c>
      <c r="U3765" s="1" t="s">
        <v>54</v>
      </c>
      <c r="V3765" s="1" t="s">
        <v>54</v>
      </c>
      <c r="X3765">
        <v>36</v>
      </c>
      <c r="Y3765">
        <v>3110</v>
      </c>
      <c r="Z3765" s="1" t="s">
        <v>8860</v>
      </c>
      <c r="AA3765">
        <v>844994</v>
      </c>
      <c r="AB3765">
        <v>844994</v>
      </c>
      <c r="AC3765">
        <v>18899</v>
      </c>
      <c r="AD3765">
        <v>844994</v>
      </c>
      <c r="AE3765">
        <v>335</v>
      </c>
      <c r="AF3765">
        <v>760</v>
      </c>
      <c r="AG3765" s="1" t="s">
        <v>8861</v>
      </c>
      <c r="AH3765">
        <v>0</v>
      </c>
      <c r="AI3765">
        <v>0</v>
      </c>
      <c r="AJ3765" s="1">
        <f>Y3765/0.1</f>
        <v>31100</v>
      </c>
      <c r="AK3765" s="1">
        <f>AC3765-AJ3765</f>
        <v>-12201</v>
      </c>
      <c r="AL3765" s="28">
        <f>_xlfn.IFNA(INDEX($BD$2:$BD$53,MATCH(B3765,$BC$2:$BC$53,0)),1000)</f>
        <v>19440469</v>
      </c>
      <c r="AM3765" s="1">
        <f>C3765/AL3765*100000</f>
        <v>1517.9983569326439</v>
      </c>
      <c r="AN3765" s="17">
        <f>IF(B3766=B3765,IFERROR((C3765/C3766)-1,0),0)</f>
        <v>1.0650830833299096E-2</v>
      </c>
      <c r="AO3765" s="26">
        <f>IFERROR(LOG(2)/LOG(1+(AN3765)),AN3765)</f>
        <v>65.425126945163484</v>
      </c>
      <c r="AP3765" s="26">
        <f>AVERAGE(Y3765:Y3771)</f>
        <v>6202.2857142857147</v>
      </c>
      <c r="AR3765" s="1">
        <f>Q3765/AL3765*100000</f>
        <v>90.728263808861811</v>
      </c>
      <c r="AS3765" s="25">
        <f>IF(B3766=B3765,IFERROR((AE3765/AE3766)-1,0),0)</f>
        <v>-5.9347181008901906E-3</v>
      </c>
      <c r="AT3765" s="26">
        <f>IFERROR(LOG(2)/LOG(1+(AS3765)),AS3765)</f>
        <v>-116.44838251025278</v>
      </c>
      <c r="AU3765" s="26">
        <f>AVERAGE(AE3765:AE3771)</f>
        <v>401.42857142857144</v>
      </c>
      <c r="AV3765" s="19">
        <f>ROUNDDOWN(N3765,0)</f>
        <v>43949</v>
      </c>
      <c r="AW3765" s="29" cm="1">
        <f t="array" ref="AW3765">_xlfn.ANCHORARRAY(AV3765)-1</f>
        <v>43948</v>
      </c>
    </row>
    <row r="3766" spans="1:49" x14ac:dyDescent="0.25">
      <c r="A3766">
        <v>20200427</v>
      </c>
      <c r="B3766" s="1" t="s">
        <v>70</v>
      </c>
      <c r="C3766">
        <v>291996</v>
      </c>
      <c r="D3766">
        <v>534099</v>
      </c>
      <c r="F3766">
        <v>12819</v>
      </c>
      <c r="G3766">
        <v>74602</v>
      </c>
      <c r="L3766">
        <v>50751</v>
      </c>
      <c r="M3766" s="1" t="s">
        <v>28</v>
      </c>
      <c r="N3766" s="2">
        <v>43948</v>
      </c>
      <c r="O3766" s="2">
        <v>43947.833333333336</v>
      </c>
      <c r="P3766" s="1" t="s">
        <v>1016</v>
      </c>
      <c r="Q3766">
        <v>17303</v>
      </c>
      <c r="R3766">
        <v>74602</v>
      </c>
      <c r="S3766" s="2">
        <v>43947.833333333336</v>
      </c>
      <c r="T3766" s="1" t="s">
        <v>54</v>
      </c>
      <c r="U3766" s="1" t="s">
        <v>54</v>
      </c>
      <c r="V3766" s="1" t="s">
        <v>54</v>
      </c>
      <c r="X3766">
        <v>36</v>
      </c>
      <c r="Y3766">
        <v>3951</v>
      </c>
      <c r="Z3766" s="1" t="s">
        <v>8962</v>
      </c>
      <c r="AA3766">
        <v>826095</v>
      </c>
      <c r="AB3766">
        <v>826095</v>
      </c>
      <c r="AC3766">
        <v>20745</v>
      </c>
      <c r="AD3766">
        <v>826095</v>
      </c>
      <c r="AE3766">
        <v>337</v>
      </c>
      <c r="AF3766">
        <v>1062</v>
      </c>
      <c r="AG3766" s="1" t="s">
        <v>8963</v>
      </c>
      <c r="AH3766">
        <v>0</v>
      </c>
      <c r="AI3766">
        <v>0</v>
      </c>
      <c r="AJ3766" s="1">
        <f>Y3766/0.1</f>
        <v>39510</v>
      </c>
      <c r="AK3766" s="1">
        <f>AC3766-AJ3766</f>
        <v>-18765</v>
      </c>
      <c r="AL3766" s="28">
        <f>_xlfn.IFNA(INDEX($BD$2:$BD$53,MATCH(B3766,$BC$2:$BC$53,0)),1000)</f>
        <v>19440469</v>
      </c>
      <c r="AM3766" s="1">
        <f>C3766/AL3766*100000</f>
        <v>1502.000800495091</v>
      </c>
      <c r="AN3766" s="17">
        <f>IF(B3767=B3766,IFERROR((C3766/C3767)-1,0),0)</f>
        <v>1.3716606780190599E-2</v>
      </c>
      <c r="AO3766" s="26">
        <f>IFERROR(LOG(2)/LOG(1+(AN3766)),AN3766)</f>
        <v>50.879216091552287</v>
      </c>
      <c r="AP3766" s="26">
        <f>AVERAGE(Y3766:Y3772)</f>
        <v>6354.8571428571431</v>
      </c>
      <c r="AR3766" s="1">
        <f>Q3766/AL3766*100000</f>
        <v>89.005054353369758</v>
      </c>
      <c r="AS3766" s="25">
        <f>IF(B3767=B3766,IFERROR((AE3766/AE3767)-1,0),0)</f>
        <v>-8.174386920980925E-2</v>
      </c>
      <c r="AT3766" s="26">
        <f>IFERROR(LOG(2)/LOG(1+(AS3766)),AS3766)</f>
        <v>-8.1280016120794922</v>
      </c>
      <c r="AU3766" s="26">
        <f>AVERAGE(AE3766:AE3772)</f>
        <v>422.28571428571428</v>
      </c>
      <c r="AV3766" s="19">
        <f>ROUNDDOWN(N3766,0)</f>
        <v>43948</v>
      </c>
      <c r="AW3766" s="29" cm="1">
        <f t="array" ref="AW3766">_xlfn.ANCHORARRAY(AV3766)-1</f>
        <v>43947</v>
      </c>
    </row>
    <row r="3767" spans="1:49" x14ac:dyDescent="0.25">
      <c r="A3767">
        <v>20200426</v>
      </c>
      <c r="B3767" s="1" t="s">
        <v>70</v>
      </c>
      <c r="C3767">
        <v>288045</v>
      </c>
      <c r="D3767">
        <v>517305</v>
      </c>
      <c r="F3767">
        <v>12839</v>
      </c>
      <c r="G3767">
        <v>73540</v>
      </c>
      <c r="H3767">
        <v>5016</v>
      </c>
      <c r="L3767">
        <v>49687</v>
      </c>
      <c r="M3767" s="1" t="s">
        <v>28</v>
      </c>
      <c r="N3767" s="2">
        <v>43947</v>
      </c>
      <c r="O3767" s="2">
        <v>43946.833333333336</v>
      </c>
      <c r="P3767" s="1" t="s">
        <v>1039</v>
      </c>
      <c r="Q3767">
        <v>16966</v>
      </c>
      <c r="R3767">
        <v>73540</v>
      </c>
      <c r="S3767" s="2">
        <v>43946.833333333336</v>
      </c>
      <c r="T3767" s="1" t="s">
        <v>54</v>
      </c>
      <c r="U3767" s="1" t="s">
        <v>54</v>
      </c>
      <c r="V3767" s="1" t="s">
        <v>54</v>
      </c>
      <c r="X3767">
        <v>36</v>
      </c>
      <c r="Y3767">
        <v>5902</v>
      </c>
      <c r="Z3767" s="1" t="s">
        <v>9069</v>
      </c>
      <c r="AA3767">
        <v>805350</v>
      </c>
      <c r="AB3767">
        <v>805350</v>
      </c>
      <c r="AC3767">
        <v>27782</v>
      </c>
      <c r="AD3767">
        <v>805350</v>
      </c>
      <c r="AE3767">
        <v>367</v>
      </c>
      <c r="AF3767">
        <v>1096</v>
      </c>
      <c r="AG3767" s="1" t="s">
        <v>9070</v>
      </c>
      <c r="AH3767">
        <v>0</v>
      </c>
      <c r="AI3767">
        <v>0</v>
      </c>
      <c r="AJ3767" s="1">
        <f>Y3767/0.1</f>
        <v>59020</v>
      </c>
      <c r="AK3767" s="1">
        <f>AC3767-AJ3767</f>
        <v>-31238</v>
      </c>
      <c r="AL3767" s="28">
        <f>_xlfn.IFNA(INDEX($BD$2:$BD$53,MATCH(B3767,$BC$2:$BC$53,0)),1000)</f>
        <v>19440469</v>
      </c>
      <c r="AM3767" s="1">
        <f>C3767/AL3767*100000</f>
        <v>1481.6772167379295</v>
      </c>
      <c r="AN3767" s="17">
        <f>IF(B3768=B3767,IFERROR((C3767/C3768)-1,0),0)</f>
        <v>2.091847042102768E-2</v>
      </c>
      <c r="AO3767" s="26">
        <f>IFERROR(LOG(2)/LOG(1+(AN3767)),AN3767)</f>
        <v>33.481030927381532</v>
      </c>
      <c r="AP3767" s="26">
        <f>AVERAGE(Y3767:Y3773)</f>
        <v>6465.5714285714284</v>
      </c>
      <c r="AR3767" s="1">
        <f>Q3767/AL3767*100000</f>
        <v>87.271557080232995</v>
      </c>
      <c r="AS3767" s="25">
        <f>IF(B3768=B3767,IFERROR((AE3767/AE3768)-1,0),0)</f>
        <v>-0.1601830663615561</v>
      </c>
      <c r="AT3767" s="26">
        <f>IFERROR(LOG(2)/LOG(1+(AS3767)),AS3767)</f>
        <v>-3.9705667184722642</v>
      </c>
      <c r="AU3767" s="26">
        <f>AVERAGE(AE3767:AE3773)</f>
        <v>442.42857142857144</v>
      </c>
      <c r="AV3767" s="19">
        <f>ROUNDDOWN(N3767,0)</f>
        <v>43947</v>
      </c>
      <c r="AW3767" s="29" cm="1">
        <f t="array" ref="AW3767">_xlfn.ANCHORARRAY(AV3767)-1</f>
        <v>43946</v>
      </c>
    </row>
    <row r="3768" spans="1:49" x14ac:dyDescent="0.25">
      <c r="A3768">
        <v>20200425</v>
      </c>
      <c r="B3768" s="1" t="s">
        <v>70</v>
      </c>
      <c r="C3768">
        <v>282143</v>
      </c>
      <c r="D3768">
        <v>495425</v>
      </c>
      <c r="F3768">
        <v>13524</v>
      </c>
      <c r="G3768">
        <v>72444</v>
      </c>
      <c r="H3768">
        <v>5016</v>
      </c>
      <c r="L3768">
        <v>47935</v>
      </c>
      <c r="M3768" s="1" t="s">
        <v>28</v>
      </c>
      <c r="N3768" s="2">
        <v>43946</v>
      </c>
      <c r="O3768" s="2">
        <v>43945.833333333336</v>
      </c>
      <c r="P3768" s="1" t="s">
        <v>1064</v>
      </c>
      <c r="Q3768">
        <v>16599</v>
      </c>
      <c r="R3768">
        <v>72444</v>
      </c>
      <c r="S3768" s="2">
        <v>43945.833333333336</v>
      </c>
      <c r="T3768" s="1" t="s">
        <v>54</v>
      </c>
      <c r="U3768" s="1" t="s">
        <v>54</v>
      </c>
      <c r="V3768" s="1" t="s">
        <v>54</v>
      </c>
      <c r="X3768">
        <v>36</v>
      </c>
      <c r="Y3768">
        <v>10553</v>
      </c>
      <c r="Z3768" s="1" t="s">
        <v>9177</v>
      </c>
      <c r="AA3768">
        <v>777568</v>
      </c>
      <c r="AB3768">
        <v>777568</v>
      </c>
      <c r="AC3768">
        <v>46912</v>
      </c>
      <c r="AD3768">
        <v>777568</v>
      </c>
      <c r="AE3768">
        <v>437</v>
      </c>
      <c r="AF3768">
        <v>1071</v>
      </c>
      <c r="AG3768" s="1" t="s">
        <v>9178</v>
      </c>
      <c r="AH3768">
        <v>0</v>
      </c>
      <c r="AI3768">
        <v>0</v>
      </c>
      <c r="AJ3768" s="1">
        <f>Y3768/0.1</f>
        <v>105530</v>
      </c>
      <c r="AK3768" s="1">
        <f>AC3768-AJ3768</f>
        <v>-58618</v>
      </c>
      <c r="AL3768" s="28">
        <f>_xlfn.IFNA(INDEX($BD$2:$BD$53,MATCH(B3768,$BC$2:$BC$53,0)),1000)</f>
        <v>19440469</v>
      </c>
      <c r="AM3768" s="1">
        <f>C3768/AL3768*100000</f>
        <v>1451.3178668683354</v>
      </c>
      <c r="AN3768" s="17">
        <f>IF(B3769=B3768,IFERROR((C3768/C3769)-1,0),0)</f>
        <v>3.8856364372767738E-2</v>
      </c>
      <c r="AO3768" s="26">
        <f>IFERROR(LOG(2)/LOG(1+(AN3768)),AN3768)</f>
        <v>18.183075668059519</v>
      </c>
      <c r="AP3768" s="26">
        <f>AVERAGE(Y3768:Y3774)</f>
        <v>6487.2857142857147</v>
      </c>
      <c r="AR3768" s="1">
        <f>Q3768/AL3768*100000</f>
        <v>85.383742542425281</v>
      </c>
      <c r="AS3768" s="25">
        <f>IF(B3769=B3768,IFERROR((AE3768/AE3769)-1,0),0)</f>
        <v>3.5545023696682554E-2</v>
      </c>
      <c r="AT3768" s="26">
        <f>IFERROR(LOG(2)/LOG(1+(AS3768)),AS3768)</f>
        <v>19.845096797529905</v>
      </c>
      <c r="AU3768" s="26">
        <f>AVERAGE(AE3768:AE3774)</f>
        <v>462.42857142857144</v>
      </c>
      <c r="AV3768" s="19">
        <f>ROUNDDOWN(N3768,0)</f>
        <v>43946</v>
      </c>
      <c r="AW3768" s="29" cm="1">
        <f t="array" ref="AW3768">_xlfn.ANCHORARRAY(AV3768)-1</f>
        <v>43945</v>
      </c>
    </row>
    <row r="3769" spans="1:49" x14ac:dyDescent="0.25">
      <c r="A3769">
        <v>20200424</v>
      </c>
      <c r="B3769" s="1" t="s">
        <v>70</v>
      </c>
      <c r="C3769">
        <v>271590</v>
      </c>
      <c r="D3769">
        <v>459066</v>
      </c>
      <c r="F3769">
        <v>14258</v>
      </c>
      <c r="G3769">
        <v>71373</v>
      </c>
      <c r="H3769">
        <v>5016</v>
      </c>
      <c r="L3769">
        <v>46156</v>
      </c>
      <c r="M3769" s="1" t="s">
        <v>31</v>
      </c>
      <c r="N3769" s="2">
        <v>43945</v>
      </c>
      <c r="O3769" s="2">
        <v>43944.833333333336</v>
      </c>
      <c r="P3769" s="1" t="s">
        <v>1085</v>
      </c>
      <c r="Q3769">
        <v>16162</v>
      </c>
      <c r="R3769">
        <v>71373</v>
      </c>
      <c r="S3769" s="2">
        <v>43944.833333333336</v>
      </c>
      <c r="T3769" s="1" t="s">
        <v>54</v>
      </c>
      <c r="U3769" s="1" t="s">
        <v>54</v>
      </c>
      <c r="V3769" s="1" t="s">
        <v>54</v>
      </c>
      <c r="X3769">
        <v>36</v>
      </c>
      <c r="Y3769">
        <v>8130</v>
      </c>
      <c r="Z3769" s="1" t="s">
        <v>9281</v>
      </c>
      <c r="AA3769">
        <v>730656</v>
      </c>
      <c r="AB3769">
        <v>730656</v>
      </c>
      <c r="AC3769">
        <v>34736</v>
      </c>
      <c r="AD3769">
        <v>730656</v>
      </c>
      <c r="AE3769">
        <v>422</v>
      </c>
      <c r="AF3769">
        <v>1191</v>
      </c>
      <c r="AG3769" s="1" t="s">
        <v>9282</v>
      </c>
      <c r="AH3769">
        <v>0</v>
      </c>
      <c r="AI3769">
        <v>0</v>
      </c>
      <c r="AJ3769" s="1">
        <f>Y3769/0.1</f>
        <v>81300</v>
      </c>
      <c r="AK3769" s="1">
        <f>AC3769-AJ3769</f>
        <v>-46564</v>
      </c>
      <c r="AL3769" s="28">
        <f>_xlfn.IFNA(INDEX($BD$2:$BD$53,MATCH(B3769,$BC$2:$BC$53,0)),1000)</f>
        <v>19440469</v>
      </c>
      <c r="AM3769" s="1">
        <f>C3769/AL3769*100000</f>
        <v>1397.0341970659247</v>
      </c>
      <c r="AN3769" s="17">
        <f>IF(B3770=B3769,IFERROR((C3769/C3770)-1,0),0)</f>
        <v>3.0858574356638524E-2</v>
      </c>
      <c r="AO3769" s="26">
        <f>IFERROR(LOG(2)/LOG(1+(AN3769)),AN3769)</f>
        <v>22.806879137274365</v>
      </c>
      <c r="AP3769" s="26">
        <f>AVERAGE(Y3769:Y3775)</f>
        <v>5992.5714285714284</v>
      </c>
      <c r="AR3769" s="1">
        <f>Q3769/AL3769*100000</f>
        <v>83.135854387052078</v>
      </c>
      <c r="AS3769" s="25">
        <f>IF(B3770=B3769,IFERROR((AE3769/AE3770)-1,0),0)</f>
        <v>-3.6529680365296802E-2</v>
      </c>
      <c r="AT3769" s="26">
        <f>IFERROR(LOG(2)/LOG(1+(AS3769)),AS3769)</f>
        <v>-18.626180985545016</v>
      </c>
      <c r="AU3769" s="26">
        <f>AVERAGE(AE3769:AE3775)</f>
        <v>477.14285714285717</v>
      </c>
      <c r="AV3769" s="19">
        <f>ROUNDDOWN(N3769,0)</f>
        <v>43945</v>
      </c>
      <c r="AW3769" s="29" cm="1">
        <f t="array" ref="AW3769">_xlfn.ANCHORARRAY(AV3769)-1</f>
        <v>43944</v>
      </c>
    </row>
    <row r="3770" spans="1:49" x14ac:dyDescent="0.25">
      <c r="A3770">
        <v>20200423</v>
      </c>
      <c r="B3770" s="1" t="s">
        <v>70</v>
      </c>
      <c r="C3770">
        <v>263460</v>
      </c>
      <c r="D3770">
        <v>432460</v>
      </c>
      <c r="F3770">
        <v>15021</v>
      </c>
      <c r="G3770">
        <v>70182</v>
      </c>
      <c r="H3770">
        <v>5016</v>
      </c>
      <c r="L3770">
        <v>44244</v>
      </c>
      <c r="M3770" s="1" t="s">
        <v>31</v>
      </c>
      <c r="N3770" s="2">
        <v>43944</v>
      </c>
      <c r="O3770" s="2">
        <v>43943.833333333336</v>
      </c>
      <c r="P3770" s="1" t="s">
        <v>1107</v>
      </c>
      <c r="Q3770">
        <v>15740</v>
      </c>
      <c r="R3770">
        <v>70182</v>
      </c>
      <c r="S3770" s="2">
        <v>43943.833333333336</v>
      </c>
      <c r="T3770" s="1" t="s">
        <v>54</v>
      </c>
      <c r="U3770" s="1" t="s">
        <v>54</v>
      </c>
      <c r="V3770" s="1" t="s">
        <v>54</v>
      </c>
      <c r="X3770">
        <v>36</v>
      </c>
      <c r="Y3770">
        <v>6244</v>
      </c>
      <c r="Z3770" s="1" t="s">
        <v>9383</v>
      </c>
      <c r="AA3770">
        <v>695920</v>
      </c>
      <c r="AB3770">
        <v>695920</v>
      </c>
      <c r="AC3770">
        <v>25938</v>
      </c>
      <c r="AD3770">
        <v>695920</v>
      </c>
      <c r="AE3770">
        <v>438</v>
      </c>
      <c r="AF3770">
        <v>1409</v>
      </c>
      <c r="AG3770" s="1" t="s">
        <v>9384</v>
      </c>
      <c r="AH3770">
        <v>0</v>
      </c>
      <c r="AI3770">
        <v>0</v>
      </c>
      <c r="AJ3770" s="1">
        <f>Y3770/0.1</f>
        <v>62440</v>
      </c>
      <c r="AK3770" s="1">
        <f>AC3770-AJ3770</f>
        <v>-36502</v>
      </c>
      <c r="AL3770" s="28">
        <f>_xlfn.IFNA(INDEX($BD$2:$BD$53,MATCH(B3770,$BC$2:$BC$53,0)),1000)</f>
        <v>19440469</v>
      </c>
      <c r="AM3770" s="1">
        <f>C3770/AL3770*100000</f>
        <v>1355.2142183401029</v>
      </c>
      <c r="AN3770" s="17">
        <f>IF(B3771=B3770,IFERROR((C3770/C3771)-1,0),0)</f>
        <v>2.4275317243095396E-2</v>
      </c>
      <c r="AO3770" s="26">
        <f>IFERROR(LOG(2)/LOG(1+(AN3770)),AN3770)</f>
        <v>28.89876682183759</v>
      </c>
      <c r="AP3770" s="26">
        <f>AVERAGE(Y3770:Y3776)</f>
        <v>5882.2857142857147</v>
      </c>
      <c r="AR3770" s="1">
        <f>Q3770/AL3770*100000</f>
        <v>80.965124864014342</v>
      </c>
      <c r="AS3770" s="25">
        <f>IF(B3771=B3770,IFERROR((AE3770/AE3771)-1,0),0)</f>
        <v>-7.5949367088607556E-2</v>
      </c>
      <c r="AT3770" s="26">
        <f>IFERROR(LOG(2)/LOG(1+(AS3770)),AS3770)</f>
        <v>-8.7753022119139477</v>
      </c>
      <c r="AU3770" s="26">
        <f>AVERAGE(AE3770:AE3776)</f>
        <v>506.85714285714283</v>
      </c>
      <c r="AV3770" s="19">
        <f>ROUNDDOWN(N3770,0)</f>
        <v>43944</v>
      </c>
      <c r="AW3770" s="29" cm="1">
        <f t="array" ref="AW3770">_xlfn.ANCHORARRAY(AV3770)-1</f>
        <v>43943</v>
      </c>
    </row>
    <row r="3771" spans="1:49" x14ac:dyDescent="0.25">
      <c r="A3771">
        <v>20200422</v>
      </c>
      <c r="B3771" s="1" t="s">
        <v>70</v>
      </c>
      <c r="C3771">
        <v>257216</v>
      </c>
      <c r="D3771">
        <v>412766</v>
      </c>
      <c r="F3771">
        <v>15599</v>
      </c>
      <c r="G3771">
        <v>68773</v>
      </c>
      <c r="H3771">
        <v>5016</v>
      </c>
      <c r="L3771">
        <v>42308</v>
      </c>
      <c r="M3771" s="1" t="s">
        <v>31</v>
      </c>
      <c r="N3771" s="2">
        <v>43943</v>
      </c>
      <c r="O3771" s="2">
        <v>43942.833333333336</v>
      </c>
      <c r="P3771" s="1" t="s">
        <v>1129</v>
      </c>
      <c r="Q3771">
        <v>15302</v>
      </c>
      <c r="R3771">
        <v>68773</v>
      </c>
      <c r="S3771" s="2">
        <v>43942.833333333336</v>
      </c>
      <c r="T3771" s="1" t="s">
        <v>54</v>
      </c>
      <c r="U3771" s="1" t="s">
        <v>54</v>
      </c>
      <c r="V3771" s="1" t="s">
        <v>54</v>
      </c>
      <c r="X3771">
        <v>36</v>
      </c>
      <c r="Y3771">
        <v>5526</v>
      </c>
      <c r="Z3771" s="1" t="s">
        <v>9486</v>
      </c>
      <c r="AA3771">
        <v>669982</v>
      </c>
      <c r="AB3771">
        <v>669982</v>
      </c>
      <c r="AC3771">
        <v>20657</v>
      </c>
      <c r="AD3771">
        <v>669982</v>
      </c>
      <c r="AE3771">
        <v>474</v>
      </c>
      <c r="AF3771">
        <v>1502</v>
      </c>
      <c r="AG3771" s="1" t="s">
        <v>9487</v>
      </c>
      <c r="AH3771">
        <v>0</v>
      </c>
      <c r="AI3771">
        <v>0</v>
      </c>
      <c r="AJ3771" s="1">
        <f>Y3771/0.1</f>
        <v>55260</v>
      </c>
      <c r="AK3771" s="1">
        <f>AC3771-AJ3771</f>
        <v>-34603</v>
      </c>
      <c r="AL3771" s="28">
        <f>_xlfn.IFNA(INDEX($BD$2:$BD$53,MATCH(B3771,$BC$2:$BC$53,0)),1000)</f>
        <v>19440469</v>
      </c>
      <c r="AM3771" s="1">
        <f>C3771/AL3771*100000</f>
        <v>1323.0956516532599</v>
      </c>
      <c r="AN3771" s="17">
        <f>IF(B3772=B3771,IFERROR((C3771/C3772)-1,0),0)</f>
        <v>2.1955580277325248E-2</v>
      </c>
      <c r="AO3771" s="26">
        <f>IFERROR(LOG(2)/LOG(1+(AN3771)),AN3771)</f>
        <v>31.915752319851148</v>
      </c>
      <c r="AP3771" s="26">
        <f>AVERAGE(Y3771:Y3777)</f>
        <v>6205.2857142857147</v>
      </c>
      <c r="AR3771" s="1">
        <f>Q3771/AL3771*100000</f>
        <v>78.712092799818777</v>
      </c>
      <c r="AS3771" s="25">
        <f>IF(B3772=B3771,IFERROR((AE3771/AE3772)-1,0),0)</f>
        <v>-1.4553014553014498E-2</v>
      </c>
      <c r="AT3771" s="26">
        <f>IFERROR(LOG(2)/LOG(1+(AS3771)),AS3771)</f>
        <v>-47.281693027975315</v>
      </c>
      <c r="AU3771" s="26">
        <f>AVERAGE(AE3771:AE3777)</f>
        <v>530.85714285714289</v>
      </c>
      <c r="AV3771" s="19">
        <f>ROUNDDOWN(N3771,0)</f>
        <v>43943</v>
      </c>
      <c r="AW3771" s="29" cm="1">
        <f t="array" ref="AW3771">_xlfn.ANCHORARRAY(AV3771)-1</f>
        <v>43942</v>
      </c>
    </row>
    <row r="3772" spans="1:49" x14ac:dyDescent="0.25">
      <c r="A3772">
        <v>20200421</v>
      </c>
      <c r="B3772" s="1" t="s">
        <v>70</v>
      </c>
      <c r="C3772">
        <v>251690</v>
      </c>
      <c r="D3772">
        <v>397635</v>
      </c>
      <c r="F3772">
        <v>16044</v>
      </c>
      <c r="G3772">
        <v>67271</v>
      </c>
      <c r="H3772">
        <v>5016</v>
      </c>
      <c r="L3772">
        <v>40482</v>
      </c>
      <c r="M3772" s="1" t="s">
        <v>31</v>
      </c>
      <c r="N3772" s="2">
        <v>43942</v>
      </c>
      <c r="O3772" s="2">
        <v>43941.833333333336</v>
      </c>
      <c r="P3772" s="1" t="s">
        <v>1156</v>
      </c>
      <c r="Q3772">
        <v>14828</v>
      </c>
      <c r="R3772">
        <v>67271</v>
      </c>
      <c r="S3772" s="2">
        <v>43941.833333333336</v>
      </c>
      <c r="T3772" s="1" t="s">
        <v>54</v>
      </c>
      <c r="U3772" s="1" t="s">
        <v>54</v>
      </c>
      <c r="V3772" s="1" t="s">
        <v>54</v>
      </c>
      <c r="X3772">
        <v>36</v>
      </c>
      <c r="Y3772">
        <v>4178</v>
      </c>
      <c r="Z3772" s="1" t="s">
        <v>9582</v>
      </c>
      <c r="AA3772">
        <v>649325</v>
      </c>
      <c r="AB3772">
        <v>649325</v>
      </c>
      <c r="AC3772">
        <v>15464</v>
      </c>
      <c r="AD3772">
        <v>649325</v>
      </c>
      <c r="AE3772">
        <v>481</v>
      </c>
      <c r="AF3772">
        <v>1302</v>
      </c>
      <c r="AG3772" s="1" t="s">
        <v>9583</v>
      </c>
      <c r="AH3772">
        <v>0</v>
      </c>
      <c r="AI3772">
        <v>0</v>
      </c>
      <c r="AJ3772" s="1">
        <f>Y3772/0.1</f>
        <v>41780</v>
      </c>
      <c r="AK3772" s="1">
        <f>AC3772-AJ3772</f>
        <v>-26316</v>
      </c>
      <c r="AL3772" s="28">
        <f>_xlfn.IFNA(INDEX($BD$2:$BD$53,MATCH(B3772,$BC$2:$BC$53,0)),1000)</f>
        <v>19440469</v>
      </c>
      <c r="AM3772" s="1">
        <f>C3772/AL3772*100000</f>
        <v>1294.6704115008747</v>
      </c>
      <c r="AN3772" s="17">
        <f>IF(B3773=B3772,IFERROR((C3772/C3773)-1,0),0)</f>
        <v>1.6879989657067052E-2</v>
      </c>
      <c r="AO3772" s="26">
        <f>IFERROR(LOG(2)/LOG(1+(AN3772)),AN3772)</f>
        <v>41.408853464086818</v>
      </c>
      <c r="AP3772" s="26">
        <f>AVERAGE(Y3772:Y3778)</f>
        <v>7068.8571428571431</v>
      </c>
      <c r="AR3772" s="1">
        <f>Q3772/AL3772*100000</f>
        <v>76.273880018018076</v>
      </c>
      <c r="AS3772" s="25">
        <f>IF(B3773=B3772,IFERROR((AE3772/AE3773)-1,0),0)</f>
        <v>6.2761506276149959E-3</v>
      </c>
      <c r="AT3772" s="26">
        <f>IFERROR(LOG(2)/LOG(1+(AS3772)),AS3772)</f>
        <v>110.78766296795092</v>
      </c>
      <c r="AU3772" s="26">
        <f>AVERAGE(AE3772:AE3778)</f>
        <v>570.57142857142856</v>
      </c>
      <c r="AV3772" s="19">
        <f>ROUNDDOWN(N3772,0)</f>
        <v>43942</v>
      </c>
      <c r="AW3772" s="29" cm="1">
        <f t="array" ref="AW3772">_xlfn.ANCHORARRAY(AV3772)-1</f>
        <v>43941</v>
      </c>
    </row>
    <row r="3773" spans="1:49" x14ac:dyDescent="0.25">
      <c r="A3773">
        <v>20200420</v>
      </c>
      <c r="B3773" s="1" t="s">
        <v>70</v>
      </c>
      <c r="C3773">
        <v>247512</v>
      </c>
      <c r="D3773">
        <v>386349</v>
      </c>
      <c r="F3773">
        <v>16103</v>
      </c>
      <c r="G3773">
        <v>65969</v>
      </c>
      <c r="H3773">
        <v>5016</v>
      </c>
      <c r="L3773">
        <v>39085</v>
      </c>
      <c r="M3773" s="1" t="s">
        <v>31</v>
      </c>
      <c r="N3773" s="2">
        <v>43941</v>
      </c>
      <c r="O3773" s="2">
        <v>43940.833333333336</v>
      </c>
      <c r="P3773" s="1" t="s">
        <v>1183</v>
      </c>
      <c r="Q3773">
        <v>14347</v>
      </c>
      <c r="R3773">
        <v>65969</v>
      </c>
      <c r="S3773" s="2">
        <v>43940.833333333336</v>
      </c>
      <c r="T3773" s="1" t="s">
        <v>54</v>
      </c>
      <c r="U3773" s="1" t="s">
        <v>54</v>
      </c>
      <c r="V3773" s="1" t="s">
        <v>54</v>
      </c>
      <c r="X3773">
        <v>36</v>
      </c>
      <c r="Y3773">
        <v>4726</v>
      </c>
      <c r="Z3773" s="1" t="s">
        <v>9683</v>
      </c>
      <c r="AA3773">
        <v>633861</v>
      </c>
      <c r="AB3773">
        <v>633861</v>
      </c>
      <c r="AC3773">
        <v>16306</v>
      </c>
      <c r="AD3773">
        <v>633861</v>
      </c>
      <c r="AE3773">
        <v>478</v>
      </c>
      <c r="AF3773">
        <v>1419</v>
      </c>
      <c r="AG3773" s="1" t="s">
        <v>9684</v>
      </c>
      <c r="AH3773">
        <v>0</v>
      </c>
      <c r="AI3773">
        <v>0</v>
      </c>
      <c r="AJ3773" s="1">
        <f>Y3773/0.1</f>
        <v>47260</v>
      </c>
      <c r="AK3773" s="1">
        <f>AC3773-AJ3773</f>
        <v>-30954</v>
      </c>
      <c r="AL3773" s="28">
        <f>_xlfn.IFNA(INDEX($BD$2:$BD$53,MATCH(B3773,$BC$2:$BC$53,0)),1000)</f>
        <v>19440469</v>
      </c>
      <c r="AM3773" s="1">
        <f>C3773/AL3773*100000</f>
        <v>1273.1791604410366</v>
      </c>
      <c r="AN3773" s="17">
        <f>IF(B3774=B3773,IFERROR((C3773/C3774)-1,0),0)</f>
        <v>1.94657023057343E-2</v>
      </c>
      <c r="AO3773" s="26">
        <f>IFERROR(LOG(2)/LOG(1+(AN3773)),AN3773)</f>
        <v>35.954099750870249</v>
      </c>
      <c r="AP3773" s="26">
        <f>AVERAGE(Y3773:Y3779)</f>
        <v>7497.2857142857147</v>
      </c>
      <c r="AR3773" s="1">
        <f>Q3773/AL3773*100000</f>
        <v>73.799659874460843</v>
      </c>
      <c r="AS3773" s="25">
        <f>IF(B3774=B3773,IFERROR((AE3773/AE3774)-1,0),0)</f>
        <v>-5.7199211045364851E-2</v>
      </c>
      <c r="AT3773" s="26">
        <f>IFERROR(LOG(2)/LOG(1+(AS3773)),AS3773)</f>
        <v>-11.768149239692656</v>
      </c>
      <c r="AU3773" s="26">
        <f>AVERAGE(AE3773:AE3779)</f>
        <v>613</v>
      </c>
      <c r="AV3773" s="19">
        <f>ROUNDDOWN(N3773,0)</f>
        <v>43941</v>
      </c>
      <c r="AW3773" s="29" cm="1">
        <f t="array" ref="AW3773">_xlfn.ANCHORARRAY(AV3773)-1</f>
        <v>43940</v>
      </c>
    </row>
    <row r="3774" spans="1:49" x14ac:dyDescent="0.25">
      <c r="A3774">
        <v>20200419</v>
      </c>
      <c r="B3774" s="1" t="s">
        <v>70</v>
      </c>
      <c r="C3774">
        <v>242786</v>
      </c>
      <c r="D3774">
        <v>374769</v>
      </c>
      <c r="F3774">
        <v>16213</v>
      </c>
      <c r="G3774">
        <v>64550</v>
      </c>
      <c r="H3774">
        <v>5016</v>
      </c>
      <c r="L3774">
        <v>37596</v>
      </c>
      <c r="M3774" s="1" t="s">
        <v>31</v>
      </c>
      <c r="N3774" s="2">
        <v>43940</v>
      </c>
      <c r="O3774" s="2">
        <v>43939.833333333336</v>
      </c>
      <c r="P3774" s="1" t="s">
        <v>995</v>
      </c>
      <c r="Q3774">
        <v>13869</v>
      </c>
      <c r="R3774">
        <v>64550</v>
      </c>
      <c r="S3774" s="2">
        <v>43939.833333333336</v>
      </c>
      <c r="T3774" s="1" t="s">
        <v>54</v>
      </c>
      <c r="U3774" s="1" t="s">
        <v>54</v>
      </c>
      <c r="V3774" s="1" t="s">
        <v>54</v>
      </c>
      <c r="X3774">
        <v>36</v>
      </c>
      <c r="Y3774">
        <v>6054</v>
      </c>
      <c r="Z3774" s="1" t="s">
        <v>9780</v>
      </c>
      <c r="AA3774">
        <v>617555</v>
      </c>
      <c r="AB3774">
        <v>617555</v>
      </c>
      <c r="AC3774">
        <v>21023</v>
      </c>
      <c r="AD3774">
        <v>617555</v>
      </c>
      <c r="AE3774">
        <v>507</v>
      </c>
      <c r="AF3774">
        <v>1447</v>
      </c>
      <c r="AG3774" s="1" t="s">
        <v>9781</v>
      </c>
      <c r="AH3774">
        <v>0</v>
      </c>
      <c r="AI3774">
        <v>0</v>
      </c>
      <c r="AJ3774" s="1">
        <f>Y3774/0.1</f>
        <v>60540</v>
      </c>
      <c r="AK3774" s="1">
        <f>AC3774-AJ3774</f>
        <v>-39517</v>
      </c>
      <c r="AL3774" s="28">
        <f>_xlfn.IFNA(INDEX($BD$2:$BD$53,MATCH(B3774,$BC$2:$BC$53,0)),1000)</f>
        <v>19440469</v>
      </c>
      <c r="AM3774" s="1">
        <f>C3774/AL3774*100000</f>
        <v>1248.8690473465429</v>
      </c>
      <c r="AN3774" s="17">
        <f>IF(B3775=B3774,IFERROR((C3774/C3775)-1,0),0)</f>
        <v>2.5573222040112809E-2</v>
      </c>
      <c r="AO3774" s="26">
        <f>IFERROR(LOG(2)/LOG(1+(AN3774)),AN3774)</f>
        <v>27.449528348560079</v>
      </c>
      <c r="AP3774" s="26">
        <f>AVERAGE(Y3774:Y3780)</f>
        <v>7727.4285714285716</v>
      </c>
      <c r="AR3774" s="1">
        <f>Q3774/AL3774*100000</f>
        <v>71.34087145737071</v>
      </c>
      <c r="AS3774" s="25">
        <f>IF(B3775=B3774,IFERROR((AE3774/AE3775)-1,0),0)</f>
        <v>-6.1111111111111116E-2</v>
      </c>
      <c r="AT3774" s="26">
        <f>IFERROR(LOG(2)/LOG(1+(AS3774)),AS3774)</f>
        <v>-10.992192679485209</v>
      </c>
      <c r="AU3774" s="26">
        <f>AVERAGE(AE3774:AE3780)</f>
        <v>640.57142857142856</v>
      </c>
      <c r="AV3774" s="19">
        <f>ROUNDDOWN(N3774,0)</f>
        <v>43940</v>
      </c>
      <c r="AW3774" s="29" cm="1">
        <f t="array" ref="AW3774">_xlfn.ANCHORARRAY(AV3774)-1</f>
        <v>43939</v>
      </c>
    </row>
    <row r="3775" spans="1:49" x14ac:dyDescent="0.25">
      <c r="A3775">
        <v>20200418</v>
      </c>
      <c r="B3775" s="1" t="s">
        <v>70</v>
      </c>
      <c r="C3775">
        <v>236732</v>
      </c>
      <c r="D3775">
        <v>359800</v>
      </c>
      <c r="F3775">
        <v>16967</v>
      </c>
      <c r="G3775">
        <v>63103</v>
      </c>
      <c r="H3775">
        <v>5016</v>
      </c>
      <c r="L3775">
        <v>35458</v>
      </c>
      <c r="M3775" s="1" t="s">
        <v>31</v>
      </c>
      <c r="N3775" s="2">
        <v>43939</v>
      </c>
      <c r="O3775" s="2">
        <v>43938.833333333336</v>
      </c>
      <c r="P3775" s="1" t="s">
        <v>1236</v>
      </c>
      <c r="Q3775">
        <v>13362</v>
      </c>
      <c r="R3775">
        <v>63103</v>
      </c>
      <c r="S3775" s="2">
        <v>43938.833333333336</v>
      </c>
      <c r="T3775" s="1" t="s">
        <v>54</v>
      </c>
      <c r="U3775" s="1" t="s">
        <v>54</v>
      </c>
      <c r="V3775" s="1" t="s">
        <v>54</v>
      </c>
      <c r="X3775">
        <v>36</v>
      </c>
      <c r="Y3775">
        <v>7090</v>
      </c>
      <c r="Z3775" s="1" t="s">
        <v>6800</v>
      </c>
      <c r="AA3775">
        <v>596532</v>
      </c>
      <c r="AB3775">
        <v>596532</v>
      </c>
      <c r="AC3775">
        <v>23309</v>
      </c>
      <c r="AD3775">
        <v>596532</v>
      </c>
      <c r="AE3775">
        <v>540</v>
      </c>
      <c r="AF3775">
        <v>1983</v>
      </c>
      <c r="AG3775" s="1" t="s">
        <v>9884</v>
      </c>
      <c r="AH3775">
        <v>0</v>
      </c>
      <c r="AI3775">
        <v>0</v>
      </c>
      <c r="AJ3775" s="1">
        <f>Y3775/0.1</f>
        <v>70900</v>
      </c>
      <c r="AK3775" s="1">
        <f>AC3775-AJ3775</f>
        <v>-47591</v>
      </c>
      <c r="AL3775" s="28">
        <f>_xlfn.IFNA(INDEX($BD$2:$BD$53,MATCH(B3775,$BC$2:$BC$53,0)),1000)</f>
        <v>19440469</v>
      </c>
      <c r="AM3775" s="1">
        <f>C3775/AL3775*100000</f>
        <v>1217.7278233359493</v>
      </c>
      <c r="AN3775" s="17">
        <f>IF(B3776=B3775,IFERROR((C3775/C3776)-1,0),0)</f>
        <v>3.087414323163884E-2</v>
      </c>
      <c r="AO3775" s="26">
        <f>IFERROR(LOG(2)/LOG(1+(AN3775)),AN3775)</f>
        <v>22.795551342680582</v>
      </c>
      <c r="AP3775" s="26">
        <f>AVERAGE(Y3775:Y3781)</f>
        <v>8039.1428571428569</v>
      </c>
      <c r="AR3775" s="1">
        <f>Q3775/AL3775*100000</f>
        <v>68.732909684432002</v>
      </c>
      <c r="AS3775" s="25">
        <f>IF(B3776=B3775,IFERROR((AE3775/AE3776)-1,0),0)</f>
        <v>-0.1428571428571429</v>
      </c>
      <c r="AT3775" s="26">
        <f>IFERROR(LOG(2)/LOG(1+(AS3775)),AS3775)</f>
        <v>-4.4965561056019201</v>
      </c>
      <c r="AU3775" s="26">
        <f>AVERAGE(AE3775:AE3781)</f>
        <v>676.42857142857144</v>
      </c>
      <c r="AV3775" s="19">
        <f>ROUNDDOWN(N3775,0)</f>
        <v>43939</v>
      </c>
      <c r="AW3775" s="29" cm="1">
        <f t="array" ref="AW3775">_xlfn.ANCHORARRAY(AV3775)-1</f>
        <v>43938</v>
      </c>
    </row>
    <row r="3776" spans="1:49" x14ac:dyDescent="0.25">
      <c r="A3776">
        <v>20200417</v>
      </c>
      <c r="B3776" s="1" t="s">
        <v>70</v>
      </c>
      <c r="C3776">
        <v>229642</v>
      </c>
      <c r="D3776">
        <v>343581</v>
      </c>
      <c r="F3776">
        <v>17116</v>
      </c>
      <c r="G3776">
        <v>61120</v>
      </c>
      <c r="H3776">
        <v>5059</v>
      </c>
      <c r="L3776">
        <v>33392</v>
      </c>
      <c r="M3776" s="1" t="s">
        <v>31</v>
      </c>
      <c r="N3776" s="2">
        <v>43938.583333333336</v>
      </c>
      <c r="O3776" s="2">
        <v>43938.416666666664</v>
      </c>
      <c r="P3776" s="1" t="s">
        <v>1299</v>
      </c>
      <c r="Q3776">
        <v>12822</v>
      </c>
      <c r="R3776">
        <v>61120</v>
      </c>
      <c r="S3776" s="2">
        <v>43938.416666666664</v>
      </c>
      <c r="T3776" s="1" t="s">
        <v>54</v>
      </c>
      <c r="U3776" s="1" t="s">
        <v>54</v>
      </c>
      <c r="V3776" s="1" t="s">
        <v>54</v>
      </c>
      <c r="X3776">
        <v>36</v>
      </c>
      <c r="Y3776">
        <v>7358</v>
      </c>
      <c r="Z3776" s="1" t="s">
        <v>9984</v>
      </c>
      <c r="AA3776">
        <v>573223</v>
      </c>
      <c r="AB3776">
        <v>573223</v>
      </c>
      <c r="AC3776">
        <v>22644</v>
      </c>
      <c r="AD3776">
        <v>573223</v>
      </c>
      <c r="AE3776">
        <v>630</v>
      </c>
      <c r="AF3776">
        <v>2068</v>
      </c>
      <c r="AG3776" s="1" t="s">
        <v>9985</v>
      </c>
      <c r="AH3776">
        <v>0</v>
      </c>
      <c r="AI3776">
        <v>0</v>
      </c>
      <c r="AJ3776" s="1">
        <f>Y3776/0.1</f>
        <v>73580</v>
      </c>
      <c r="AK3776" s="1">
        <f>AC3776-AJ3776</f>
        <v>-50936</v>
      </c>
      <c r="AL3776" s="28">
        <f>_xlfn.IFNA(INDEX($BD$2:$BD$53,MATCH(B3776,$BC$2:$BC$53,0)),1000)</f>
        <v>19440469</v>
      </c>
      <c r="AM3776" s="1">
        <f>C3776/AL3776*100000</f>
        <v>1181.2575097853862</v>
      </c>
      <c r="AN3776" s="17">
        <f>IF(B3777=B3776,IFERROR((C3776/C3777)-1,0),0)</f>
        <v>3.3101797700239244E-2</v>
      </c>
      <c r="AO3776" s="26">
        <f>IFERROR(LOG(2)/LOG(1+(AN3776)),AN3776)</f>
        <v>21.2845577180783</v>
      </c>
      <c r="AP3776" s="26">
        <f>AVERAGE(Y3776:Y3782)</f>
        <v>8447.1428571428569</v>
      </c>
      <c r="AR3776" s="1">
        <f>Q3776/AL3776*100000</f>
        <v>65.955198920355272</v>
      </c>
      <c r="AS3776" s="25">
        <f>IF(B3777=B3776,IFERROR((AE3776/AE3777)-1,0),0)</f>
        <v>3.9603960396039639E-2</v>
      </c>
      <c r="AT3776" s="26">
        <f>IFERROR(LOG(2)/LOG(1+(AS3776)),AS3776)</f>
        <v>17.846296479076134</v>
      </c>
      <c r="AU3776" s="26">
        <f>AVERAGE(AE3776:AE3782)</f>
        <v>711.14285714285711</v>
      </c>
      <c r="AV3776" s="19">
        <f>ROUNDDOWN(N3776,0)</f>
        <v>43938</v>
      </c>
      <c r="AW3776" s="29" cm="1">
        <f t="array" ref="AW3776">_xlfn.ANCHORARRAY(AV3776)-1</f>
        <v>43937</v>
      </c>
    </row>
    <row r="3777" spans="1:49" x14ac:dyDescent="0.25">
      <c r="A3777">
        <v>20200416</v>
      </c>
      <c r="B3777" s="1" t="s">
        <v>70</v>
      </c>
      <c r="C3777">
        <v>222284</v>
      </c>
      <c r="D3777">
        <v>328295</v>
      </c>
      <c r="F3777">
        <v>17735</v>
      </c>
      <c r="G3777">
        <v>59052</v>
      </c>
      <c r="H3777">
        <v>5091</v>
      </c>
      <c r="L3777">
        <v>30800</v>
      </c>
      <c r="M3777" s="1" t="s">
        <v>31</v>
      </c>
      <c r="N3777" s="2">
        <v>43937</v>
      </c>
      <c r="O3777" s="2">
        <v>43936.833333333336</v>
      </c>
      <c r="P3777" s="1" t="s">
        <v>1287</v>
      </c>
      <c r="Q3777">
        <v>12192</v>
      </c>
      <c r="R3777">
        <v>59052</v>
      </c>
      <c r="S3777" s="2">
        <v>43936.833333333336</v>
      </c>
      <c r="T3777" s="1" t="s">
        <v>54</v>
      </c>
      <c r="U3777" s="1" t="s">
        <v>54</v>
      </c>
      <c r="V3777" s="1" t="s">
        <v>54</v>
      </c>
      <c r="X3777">
        <v>36</v>
      </c>
      <c r="Y3777">
        <v>8505</v>
      </c>
      <c r="Z3777" s="1" t="s">
        <v>10084</v>
      </c>
      <c r="AA3777">
        <v>550579</v>
      </c>
      <c r="AB3777">
        <v>550579</v>
      </c>
      <c r="AC3777">
        <v>24567</v>
      </c>
      <c r="AD3777">
        <v>550579</v>
      </c>
      <c r="AE3777">
        <v>606</v>
      </c>
      <c r="AF3777">
        <v>2084</v>
      </c>
      <c r="AG3777" s="1" t="s">
        <v>10085</v>
      </c>
      <c r="AH3777">
        <v>0</v>
      </c>
      <c r="AI3777">
        <v>0</v>
      </c>
      <c r="AJ3777" s="1">
        <f>Y3777/0.1</f>
        <v>85050</v>
      </c>
      <c r="AK3777" s="1">
        <f>AC3777-AJ3777</f>
        <v>-60483</v>
      </c>
      <c r="AL3777" s="28">
        <f>_xlfn.IFNA(INDEX($BD$2:$BD$53,MATCH(B3777,$BC$2:$BC$53,0)),1000)</f>
        <v>19440469</v>
      </c>
      <c r="AM3777" s="1">
        <f>C3777/AL3777*100000</f>
        <v>1143.4086286704296</v>
      </c>
      <c r="AN3777" s="17">
        <f>IF(B3778=B3777,IFERROR((C3777/C3778)-1,0),0)</f>
        <v>3.9784076078567043E-2</v>
      </c>
      <c r="AO3777" s="26">
        <f>IFERROR(LOG(2)/LOG(1+(AN3777)),AN3777)</f>
        <v>17.767049277817883</v>
      </c>
      <c r="AP3777" s="26">
        <f>AVERAGE(Y3777:Y3783)</f>
        <v>8906.7142857142862</v>
      </c>
      <c r="AR3777" s="1">
        <f>Q3777/AL3777*100000</f>
        <v>62.714536362265747</v>
      </c>
      <c r="AS3777" s="25">
        <f>IF(B3778=B3777,IFERROR((AE3777/AE3778)-1,0),0)</f>
        <v>-0.19414893617021278</v>
      </c>
      <c r="AT3777" s="26">
        <f>IFERROR(LOG(2)/LOG(1+(AS3777)),AS3777)</f>
        <v>-3.21115046871404</v>
      </c>
      <c r="AU3777" s="26">
        <f>AVERAGE(AE3777:AE3783)</f>
        <v>732.14285714285711</v>
      </c>
      <c r="AV3777" s="19">
        <f>ROUNDDOWN(N3777,0)</f>
        <v>43937</v>
      </c>
      <c r="AW3777" s="29" cm="1">
        <f t="array" ref="AW3777">_xlfn.ANCHORARRAY(AV3777)-1</f>
        <v>43936</v>
      </c>
    </row>
    <row r="3778" spans="1:49" x14ac:dyDescent="0.25">
      <c r="A3778">
        <v>20200415</v>
      </c>
      <c r="B3778" s="1" t="s">
        <v>70</v>
      </c>
      <c r="C3778">
        <v>213779</v>
      </c>
      <c r="D3778">
        <v>312233</v>
      </c>
      <c r="F3778">
        <v>18535</v>
      </c>
      <c r="G3778">
        <v>56968</v>
      </c>
      <c r="H3778">
        <v>5225</v>
      </c>
      <c r="L3778">
        <v>28004</v>
      </c>
      <c r="M3778" s="1" t="s">
        <v>31</v>
      </c>
      <c r="N3778" s="2">
        <v>43936</v>
      </c>
      <c r="O3778" s="2">
        <v>43935.833333333336</v>
      </c>
      <c r="P3778" s="1" t="s">
        <v>1312</v>
      </c>
      <c r="Q3778">
        <v>11586</v>
      </c>
      <c r="R3778">
        <v>56968</v>
      </c>
      <c r="S3778" s="2">
        <v>43935.833333333336</v>
      </c>
      <c r="T3778" s="1" t="s">
        <v>54</v>
      </c>
      <c r="U3778" s="1" t="s">
        <v>54</v>
      </c>
      <c r="V3778" s="1" t="s">
        <v>54</v>
      </c>
      <c r="X3778">
        <v>36</v>
      </c>
      <c r="Y3778">
        <v>11571</v>
      </c>
      <c r="Z3778" s="1" t="s">
        <v>10181</v>
      </c>
      <c r="AA3778">
        <v>526012</v>
      </c>
      <c r="AB3778">
        <v>526012</v>
      </c>
      <c r="AC3778">
        <v>26869</v>
      </c>
      <c r="AD3778">
        <v>526012</v>
      </c>
      <c r="AE3778">
        <v>752</v>
      </c>
      <c r="AF3778">
        <v>2315</v>
      </c>
      <c r="AG3778" s="1" t="s">
        <v>10182</v>
      </c>
      <c r="AH3778">
        <v>0</v>
      </c>
      <c r="AI3778">
        <v>0</v>
      </c>
      <c r="AJ3778" s="1">
        <f>Y3778/0.1</f>
        <v>115710</v>
      </c>
      <c r="AK3778" s="1">
        <f>AC3778-AJ3778</f>
        <v>-88841</v>
      </c>
      <c r="AL3778" s="28">
        <f>_xlfn.IFNA(INDEX($BD$2:$BD$53,MATCH(B3778,$BC$2:$BC$53,0)),1000)</f>
        <v>19440469</v>
      </c>
      <c r="AM3778" s="1">
        <f>C3778/AL3778*100000</f>
        <v>1099.6596841362211</v>
      </c>
      <c r="AN3778" s="17">
        <f>IF(B3779=B3778,IFERROR((C3778/C3779)-1,0),0)</f>
        <v>5.7223255261908523E-2</v>
      </c>
      <c r="AO3778" s="26">
        <f>IFERROR(LOG(2)/LOG(1+(AN3778)),AN3778)</f>
        <v>12.456392543949821</v>
      </c>
      <c r="AP3778" s="26">
        <f>AVERAGE(Y3778:Y3784)</f>
        <v>9209</v>
      </c>
      <c r="AR3778" s="1">
        <f>Q3778/AL3778*100000</f>
        <v>59.597327615912974</v>
      </c>
      <c r="AS3778" s="25">
        <f>IF(B3779=B3778,IFERROR((AE3778/AE3779)-1,0),0)</f>
        <v>-3.3419023136246784E-2</v>
      </c>
      <c r="AT3778" s="26">
        <f>IFERROR(LOG(2)/LOG(1+(AS3778)),AS3778)</f>
        <v>-20.392559499478956</v>
      </c>
      <c r="AU3778" s="26">
        <f>AVERAGE(AE3778:AE3784)</f>
        <v>759.71428571428567</v>
      </c>
      <c r="AV3778" s="19">
        <f>ROUNDDOWN(N3778,0)</f>
        <v>43936</v>
      </c>
      <c r="AW3778" s="29" cm="1">
        <f t="array" ref="AW3778">_xlfn.ANCHORARRAY(AV3778)-1</f>
        <v>43935</v>
      </c>
    </row>
    <row r="3779" spans="1:49" x14ac:dyDescent="0.25">
      <c r="A3779">
        <v>20200414</v>
      </c>
      <c r="B3779" s="1" t="s">
        <v>70</v>
      </c>
      <c r="C3779">
        <v>202208</v>
      </c>
      <c r="D3779">
        <v>296935</v>
      </c>
      <c r="F3779">
        <v>18697</v>
      </c>
      <c r="G3779">
        <v>54653</v>
      </c>
      <c r="H3779">
        <v>5225</v>
      </c>
      <c r="L3779">
        <v>25589</v>
      </c>
      <c r="M3779" s="1" t="s">
        <v>31</v>
      </c>
      <c r="N3779" s="2">
        <v>43935</v>
      </c>
      <c r="O3779" s="2">
        <v>43934.833333333336</v>
      </c>
      <c r="P3779" s="1" t="s">
        <v>1338</v>
      </c>
      <c r="Q3779">
        <v>10834</v>
      </c>
      <c r="R3779">
        <v>54653</v>
      </c>
      <c r="S3779" s="2">
        <v>43934.833333333336</v>
      </c>
      <c r="T3779" s="1" t="s">
        <v>54</v>
      </c>
      <c r="U3779" s="1" t="s">
        <v>54</v>
      </c>
      <c r="V3779" s="1" t="s">
        <v>54</v>
      </c>
      <c r="X3779">
        <v>36</v>
      </c>
      <c r="Y3779">
        <v>7177</v>
      </c>
      <c r="Z3779" s="1" t="s">
        <v>10278</v>
      </c>
      <c r="AA3779">
        <v>499143</v>
      </c>
      <c r="AB3779">
        <v>499143</v>
      </c>
      <c r="AC3779">
        <v>20786</v>
      </c>
      <c r="AD3779">
        <v>499143</v>
      </c>
      <c r="AE3779">
        <v>778</v>
      </c>
      <c r="AF3779">
        <v>1717</v>
      </c>
      <c r="AG3779" s="1" t="s">
        <v>10279</v>
      </c>
      <c r="AH3779">
        <v>0</v>
      </c>
      <c r="AI3779">
        <v>0</v>
      </c>
      <c r="AJ3779" s="1">
        <f>Y3779/0.1</f>
        <v>71770</v>
      </c>
      <c r="AK3779" s="1">
        <f>AC3779-AJ3779</f>
        <v>-50984</v>
      </c>
      <c r="AL3779" s="28">
        <f>_xlfn.IFNA(INDEX($BD$2:$BD$53,MATCH(B3779,$BC$2:$BC$53,0)),1000)</f>
        <v>19440469</v>
      </c>
      <c r="AM3779" s="1">
        <f>C3779/AL3779*100000</f>
        <v>1040.1395151526435</v>
      </c>
      <c r="AN3779" s="17">
        <f>IF(B3780=B3779,IFERROR((C3779/C3780)-1,0),0)</f>
        <v>3.6799278063487373E-2</v>
      </c>
      <c r="AO3779" s="26">
        <f>IFERROR(LOG(2)/LOG(1+(AN3779)),AN3779)</f>
        <v>19.180376933104764</v>
      </c>
      <c r="AP3779" s="26">
        <f>AVERAGE(Y3779:Y3785)</f>
        <v>9049.2857142857138</v>
      </c>
      <c r="AR3779" s="1">
        <f>Q3779/AL3779*100000</f>
        <v>55.729108181495</v>
      </c>
      <c r="AS3779" s="25">
        <f>IF(B3780=B3779,IFERROR((AE3779/AE3780)-1,0),0)</f>
        <v>0.15946348733233973</v>
      </c>
      <c r="AT3779" s="26">
        <f>IFERROR(LOG(2)/LOG(1+(AS3779)),AS3779)</f>
        <v>4.684775756357177</v>
      </c>
      <c r="AU3779" s="26">
        <f>AVERAGE(AE3779:AE3785)</f>
        <v>763.57142857142856</v>
      </c>
      <c r="AV3779" s="19">
        <f>ROUNDDOWN(N3779,0)</f>
        <v>43935</v>
      </c>
      <c r="AW3779" s="29" cm="1">
        <f t="array" ref="AW3779">_xlfn.ANCHORARRAY(AV3779)-1</f>
        <v>43934</v>
      </c>
    </row>
    <row r="3780" spans="1:49" x14ac:dyDescent="0.25">
      <c r="A3780">
        <v>20200413</v>
      </c>
      <c r="B3780" s="1" t="s">
        <v>70</v>
      </c>
      <c r="C3780">
        <v>195031</v>
      </c>
      <c r="D3780">
        <v>283326</v>
      </c>
      <c r="F3780">
        <v>18825</v>
      </c>
      <c r="G3780">
        <v>52936</v>
      </c>
      <c r="H3780">
        <v>5156</v>
      </c>
      <c r="L3780">
        <v>23887</v>
      </c>
      <c r="M3780" s="1" t="s">
        <v>31</v>
      </c>
      <c r="N3780" s="2">
        <v>43934</v>
      </c>
      <c r="O3780" s="2">
        <v>43933.833333333336</v>
      </c>
      <c r="P3780" s="1" t="s">
        <v>1366</v>
      </c>
      <c r="Q3780">
        <v>10056</v>
      </c>
      <c r="R3780">
        <v>52936</v>
      </c>
      <c r="S3780" s="2">
        <v>43933.833333333336</v>
      </c>
      <c r="T3780" s="1" t="s">
        <v>54</v>
      </c>
      <c r="U3780" s="1" t="s">
        <v>54</v>
      </c>
      <c r="V3780" s="1" t="s">
        <v>54</v>
      </c>
      <c r="X3780">
        <v>36</v>
      </c>
      <c r="Y3780">
        <v>6337</v>
      </c>
      <c r="Z3780" s="1" t="s">
        <v>6065</v>
      </c>
      <c r="AA3780">
        <v>478357</v>
      </c>
      <c r="AB3780">
        <v>478357</v>
      </c>
      <c r="AC3780">
        <v>16756</v>
      </c>
      <c r="AD3780">
        <v>478357</v>
      </c>
      <c r="AE3780">
        <v>671</v>
      </c>
      <c r="AF3780">
        <v>2017</v>
      </c>
      <c r="AG3780" s="1" t="s">
        <v>10373</v>
      </c>
      <c r="AH3780">
        <v>0</v>
      </c>
      <c r="AI3780">
        <v>0</v>
      </c>
      <c r="AJ3780" s="1">
        <f>Y3780/0.1</f>
        <v>63370</v>
      </c>
      <c r="AK3780" s="1">
        <f>AC3780-AJ3780</f>
        <v>-46614</v>
      </c>
      <c r="AL3780" s="28">
        <f>_xlfn.IFNA(INDEX($BD$2:$BD$53,MATCH(B3780,$BC$2:$BC$53,0)),1000)</f>
        <v>19440469</v>
      </c>
      <c r="AM3780" s="1">
        <f>C3780/AL3780*100000</f>
        <v>1003.221681534535</v>
      </c>
      <c r="AN3780" s="17">
        <f>IF(B3781=B3780,IFERROR((C3780/C3781)-1,0),0)</f>
        <v>3.3583473772351047E-2</v>
      </c>
      <c r="AO3780" s="26">
        <f>IFERROR(LOG(2)/LOG(1+(AN3780)),AN3780)</f>
        <v>20.984197598801313</v>
      </c>
      <c r="AP3780" s="26">
        <f>AVERAGE(Y3780:Y3786)</f>
        <v>9191.7142857142862</v>
      </c>
      <c r="AR3780" s="1">
        <f>Q3780/AL3780*100000</f>
        <v>51.727147117695566</v>
      </c>
      <c r="AS3780" s="25">
        <f>IF(B3781=B3780,IFERROR((AE3780/AE3781)-1,0),0)</f>
        <v>-0.11477572559366755</v>
      </c>
      <c r="AT3780" s="26">
        <f>IFERROR(LOG(2)/LOG(1+(AS3780)),AS3780)</f>
        <v>-5.6855305111402368</v>
      </c>
      <c r="AU3780" s="26">
        <f>AVERAGE(AE3780:AE3786)</f>
        <v>756.85714285714289</v>
      </c>
      <c r="AV3780" s="19">
        <f>ROUNDDOWN(N3780,0)</f>
        <v>43934</v>
      </c>
      <c r="AW3780" s="29" cm="1">
        <f t="array" ref="AW3780">_xlfn.ANCHORARRAY(AV3780)-1</f>
        <v>43933</v>
      </c>
    </row>
    <row r="3781" spans="1:49" x14ac:dyDescent="0.25">
      <c r="A3781">
        <v>20200412</v>
      </c>
      <c r="B3781" s="1" t="s">
        <v>70</v>
      </c>
      <c r="C3781">
        <v>188694</v>
      </c>
      <c r="D3781">
        <v>272907</v>
      </c>
      <c r="F3781">
        <v>18707</v>
      </c>
      <c r="G3781">
        <v>50919</v>
      </c>
      <c r="H3781">
        <v>5198</v>
      </c>
      <c r="L3781">
        <v>23887</v>
      </c>
      <c r="M3781" s="1" t="s">
        <v>31</v>
      </c>
      <c r="N3781" s="2">
        <v>43933</v>
      </c>
      <c r="O3781" s="2">
        <v>43932.833333333336</v>
      </c>
      <c r="P3781" s="1" t="s">
        <v>1392</v>
      </c>
      <c r="Q3781">
        <v>9385</v>
      </c>
      <c r="R3781">
        <v>50919</v>
      </c>
      <c r="S3781" s="2">
        <v>43932.833333333336</v>
      </c>
      <c r="T3781" s="1" t="s">
        <v>54</v>
      </c>
      <c r="U3781" s="1" t="s">
        <v>54</v>
      </c>
      <c r="V3781" s="1" t="s">
        <v>54</v>
      </c>
      <c r="X3781">
        <v>36</v>
      </c>
      <c r="Y3781">
        <v>8236</v>
      </c>
      <c r="Z3781" s="1" t="s">
        <v>10464</v>
      </c>
      <c r="AA3781">
        <v>461601</v>
      </c>
      <c r="AB3781">
        <v>461601</v>
      </c>
      <c r="AC3781">
        <v>20621</v>
      </c>
      <c r="AD3781">
        <v>461601</v>
      </c>
      <c r="AE3781">
        <v>758</v>
      </c>
      <c r="AF3781">
        <v>2622</v>
      </c>
      <c r="AG3781" s="1" t="s">
        <v>10465</v>
      </c>
      <c r="AH3781">
        <v>0</v>
      </c>
      <c r="AI3781">
        <v>0</v>
      </c>
      <c r="AJ3781" s="1">
        <f>Y3781/0.1</f>
        <v>82360</v>
      </c>
      <c r="AK3781" s="1">
        <f>AC3781-AJ3781</f>
        <v>-61739</v>
      </c>
      <c r="AL3781" s="28">
        <f>_xlfn.IFNA(INDEX($BD$2:$BD$53,MATCH(B3781,$BC$2:$BC$53,0)),1000)</f>
        <v>19440469</v>
      </c>
      <c r="AM3781" s="1">
        <f>C3781/AL3781*100000</f>
        <v>970.62473132721232</v>
      </c>
      <c r="AN3781" s="17">
        <f>IF(B3782=B3781,IFERROR((C3781/C3782)-1,0),0)</f>
        <v>4.5639428565095397E-2</v>
      </c>
      <c r="AO3781" s="26">
        <f>IFERROR(LOG(2)/LOG(1+(AN3781)),AN3781)</f>
        <v>15.531459876541993</v>
      </c>
      <c r="AP3781" s="26">
        <f>AVERAGE(Y3781:Y3787)</f>
        <v>9523.2857142857138</v>
      </c>
      <c r="AR3781" s="1">
        <f>Q3781/AL3781*100000</f>
        <v>48.275584297889111</v>
      </c>
      <c r="AS3781" s="25">
        <f>IF(B3782=B3781,IFERROR((AE3781/AE3782)-1,0),0)</f>
        <v>-3.1928480204342247E-2</v>
      </c>
      <c r="AT3781" s="26">
        <f>IFERROR(LOG(2)/LOG(1+(AS3781)),AS3781)</f>
        <v>-21.360921792085225</v>
      </c>
      <c r="AU3781" s="26">
        <f>AVERAGE(AE3781:AE3787)</f>
        <v>746.57142857142856</v>
      </c>
      <c r="AV3781" s="19">
        <f>ROUNDDOWN(N3781,0)</f>
        <v>43933</v>
      </c>
      <c r="AW3781" s="29" cm="1">
        <f t="array" ref="AW3781">_xlfn.ANCHORARRAY(AV3781)-1</f>
        <v>43932</v>
      </c>
    </row>
    <row r="3782" spans="1:49" x14ac:dyDescent="0.25">
      <c r="A3782">
        <v>20200411</v>
      </c>
      <c r="B3782" s="1" t="s">
        <v>70</v>
      </c>
      <c r="C3782">
        <v>180458</v>
      </c>
      <c r="D3782">
        <v>260522</v>
      </c>
      <c r="F3782">
        <v>18654</v>
      </c>
      <c r="G3782">
        <v>48297</v>
      </c>
      <c r="H3782">
        <v>5009</v>
      </c>
      <c r="L3782">
        <v>22025</v>
      </c>
      <c r="M3782" s="1" t="s">
        <v>31</v>
      </c>
      <c r="N3782" s="2">
        <v>43932</v>
      </c>
      <c r="O3782" s="2">
        <v>43931.833333333336</v>
      </c>
      <c r="P3782" s="1" t="s">
        <v>1417</v>
      </c>
      <c r="Q3782">
        <v>8627</v>
      </c>
      <c r="R3782">
        <v>48297</v>
      </c>
      <c r="S3782" s="2">
        <v>43931.833333333336</v>
      </c>
      <c r="T3782" s="1" t="s">
        <v>54</v>
      </c>
      <c r="U3782" s="1" t="s">
        <v>54</v>
      </c>
      <c r="V3782" s="1" t="s">
        <v>54</v>
      </c>
      <c r="X3782">
        <v>36</v>
      </c>
      <c r="Y3782">
        <v>9946</v>
      </c>
      <c r="Z3782" s="1" t="s">
        <v>10561</v>
      </c>
      <c r="AA3782">
        <v>440980</v>
      </c>
      <c r="AB3782">
        <v>440980</v>
      </c>
      <c r="AC3782">
        <v>23095</v>
      </c>
      <c r="AD3782">
        <v>440980</v>
      </c>
      <c r="AE3782">
        <v>783</v>
      </c>
      <c r="AF3782">
        <v>2529</v>
      </c>
      <c r="AG3782" s="1" t="s">
        <v>10562</v>
      </c>
      <c r="AH3782">
        <v>0</v>
      </c>
      <c r="AI3782">
        <v>0</v>
      </c>
      <c r="AJ3782" s="1">
        <f>Y3782/0.1</f>
        <v>99460</v>
      </c>
      <c r="AK3782" s="1">
        <f>AC3782-AJ3782</f>
        <v>-76365</v>
      </c>
      <c r="AL3782" s="28">
        <f>_xlfn.IFNA(INDEX($BD$2:$BD$53,MATCH(B3782,$BC$2:$BC$53,0)),1000)</f>
        <v>19440469</v>
      </c>
      <c r="AM3782" s="1">
        <f>C3782/AL3782*100000</f>
        <v>928.25949826621979</v>
      </c>
      <c r="AN3782" s="17">
        <f>IF(B3783=B3782,IFERROR((C3782/C3783)-1,0),0)</f>
        <v>5.8330205498733134E-2</v>
      </c>
      <c r="AO3782" s="26">
        <f>IFERROR(LOG(2)/LOG(1+(AN3782)),AN3782)</f>
        <v>12.226459355551357</v>
      </c>
      <c r="AP3782" s="26">
        <f>AVERAGE(Y3782:Y3788)</f>
        <v>9536.2857142857138</v>
      </c>
      <c r="AR3782" s="1">
        <f>Q3782/AL3782*100000</f>
        <v>44.37650141053696</v>
      </c>
      <c r="AS3782" s="25">
        <f>IF(B3783=B3782,IFERROR((AE3782/AE3783)-1,0),0)</f>
        <v>7.7220077220077066E-3</v>
      </c>
      <c r="AT3782" s="26">
        <f>IFERROR(LOG(2)/LOG(1+(AS3782)),AS3782)</f>
        <v>90.108689145924558</v>
      </c>
      <c r="AU3782" s="26">
        <f>AVERAGE(AE3782:AE3788)</f>
        <v>723.14285714285711</v>
      </c>
      <c r="AV3782" s="19">
        <f>ROUNDDOWN(N3782,0)</f>
        <v>43932</v>
      </c>
      <c r="AW3782" s="29" cm="1">
        <f t="array" ref="AW3782">_xlfn.ANCHORARRAY(AV3782)-1</f>
        <v>43931</v>
      </c>
    </row>
    <row r="3783" spans="1:49" x14ac:dyDescent="0.25">
      <c r="A3783">
        <v>20200410</v>
      </c>
      <c r="B3783" s="1" t="s">
        <v>70</v>
      </c>
      <c r="C3783">
        <v>170512</v>
      </c>
      <c r="D3783">
        <v>247373</v>
      </c>
      <c r="F3783">
        <v>18569</v>
      </c>
      <c r="G3783">
        <v>45768</v>
      </c>
      <c r="H3783">
        <v>4908</v>
      </c>
      <c r="L3783">
        <v>20249</v>
      </c>
      <c r="M3783" s="1" t="s">
        <v>31</v>
      </c>
      <c r="N3783" s="2">
        <v>43931</v>
      </c>
      <c r="O3783" s="2">
        <v>43930.833333333336</v>
      </c>
      <c r="P3783" s="1" t="s">
        <v>1421</v>
      </c>
      <c r="Q3783">
        <v>7844</v>
      </c>
      <c r="R3783">
        <v>45768</v>
      </c>
      <c r="S3783" s="2">
        <v>43930.833333333336</v>
      </c>
      <c r="T3783" s="1" t="s">
        <v>54</v>
      </c>
      <c r="U3783" s="1" t="s">
        <v>54</v>
      </c>
      <c r="V3783" s="1" t="s">
        <v>54</v>
      </c>
      <c r="X3783">
        <v>36</v>
      </c>
      <c r="Y3783">
        <v>10575</v>
      </c>
      <c r="Z3783" s="1" t="s">
        <v>10661</v>
      </c>
      <c r="AA3783">
        <v>417885</v>
      </c>
      <c r="AB3783">
        <v>417885</v>
      </c>
      <c r="AC3783">
        <v>26336</v>
      </c>
      <c r="AD3783">
        <v>417885</v>
      </c>
      <c r="AE3783">
        <v>777</v>
      </c>
      <c r="AF3783">
        <v>2916</v>
      </c>
      <c r="AG3783" s="1" t="s">
        <v>10662</v>
      </c>
      <c r="AH3783">
        <v>0</v>
      </c>
      <c r="AI3783">
        <v>0</v>
      </c>
      <c r="AJ3783" s="1">
        <f>Y3783/0.1</f>
        <v>105750</v>
      </c>
      <c r="AK3783" s="1">
        <f>AC3783-AJ3783</f>
        <v>-79414</v>
      </c>
      <c r="AL3783" s="28">
        <f>_xlfn.IFNA(INDEX($BD$2:$BD$53,MATCH(B3783,$BC$2:$BC$53,0)),1000)</f>
        <v>19440469</v>
      </c>
      <c r="AM3783" s="1">
        <f>C3783/AL3783*100000</f>
        <v>877.09818111898437</v>
      </c>
      <c r="AN3783" s="17">
        <f>IF(B3784=B3783,IFERROR((C3783/C3784)-1,0),0)</f>
        <v>6.6119784665211956E-2</v>
      </c>
      <c r="AO3783" s="26">
        <f>IFERROR(LOG(2)/LOG(1+(AN3783)),AN3783)</f>
        <v>10.826079415050371</v>
      </c>
      <c r="AP3783" s="26">
        <f>AVERAGE(Y3783:Y3789)</f>
        <v>9664.1428571428569</v>
      </c>
      <c r="AR3783" s="1">
        <f>Q3783/AL3783*100000</f>
        <v>40.348820802625703</v>
      </c>
      <c r="AS3783" s="25">
        <f>IF(B3784=B3783,IFERROR((AE3783/AE3784)-1,0),0)</f>
        <v>-2.7534418022528206E-2</v>
      </c>
      <c r="AT3783" s="26">
        <f>IFERROR(LOG(2)/LOG(1+(AS3783)),AS3783)</f>
        <v>-24.825659004178117</v>
      </c>
      <c r="AU3783" s="26">
        <f>AVERAGE(AE3783:AE3789)</f>
        <v>701.28571428571433</v>
      </c>
      <c r="AV3783" s="19">
        <f>ROUNDDOWN(N3783,0)</f>
        <v>43931</v>
      </c>
      <c r="AW3783" s="29" cm="1">
        <f t="array" ref="AW3783">_xlfn.ANCHORARRAY(AV3783)-1</f>
        <v>43930</v>
      </c>
    </row>
    <row r="3784" spans="1:49" x14ac:dyDescent="0.25">
      <c r="A3784">
        <v>20200409</v>
      </c>
      <c r="B3784" s="1" t="s">
        <v>70</v>
      </c>
      <c r="C3784">
        <v>159937</v>
      </c>
      <c r="D3784">
        <v>231612</v>
      </c>
      <c r="F3784">
        <v>18279</v>
      </c>
      <c r="G3784">
        <v>42852</v>
      </c>
      <c r="H3784">
        <v>4925</v>
      </c>
      <c r="L3784">
        <v>18297</v>
      </c>
      <c r="M3784" s="1" t="s">
        <v>31</v>
      </c>
      <c r="N3784" s="2">
        <v>43930</v>
      </c>
      <c r="O3784" s="2">
        <v>43929.833333333336</v>
      </c>
      <c r="P3784" s="1" t="s">
        <v>1473</v>
      </c>
      <c r="Q3784">
        <v>7067</v>
      </c>
      <c r="R3784">
        <v>42852</v>
      </c>
      <c r="S3784" s="2">
        <v>43929.833333333336</v>
      </c>
      <c r="T3784" s="1" t="s">
        <v>54</v>
      </c>
      <c r="U3784" s="1" t="s">
        <v>54</v>
      </c>
      <c r="V3784" s="1" t="s">
        <v>54</v>
      </c>
      <c r="X3784">
        <v>36</v>
      </c>
      <c r="Y3784">
        <v>10621</v>
      </c>
      <c r="Z3784" s="1" t="s">
        <v>10762</v>
      </c>
      <c r="AA3784">
        <v>391549</v>
      </c>
      <c r="AB3784">
        <v>391549</v>
      </c>
      <c r="AC3784">
        <v>26396</v>
      </c>
      <c r="AD3784">
        <v>391549</v>
      </c>
      <c r="AE3784">
        <v>799</v>
      </c>
      <c r="AF3784">
        <v>2870</v>
      </c>
      <c r="AG3784" s="1" t="s">
        <v>10763</v>
      </c>
      <c r="AH3784">
        <v>0</v>
      </c>
      <c r="AI3784">
        <v>0</v>
      </c>
      <c r="AJ3784" s="1">
        <f>Y3784/0.1</f>
        <v>106210</v>
      </c>
      <c r="AK3784" s="1">
        <f>AC3784-AJ3784</f>
        <v>-79814</v>
      </c>
      <c r="AL3784" s="28">
        <f>_xlfn.IFNA(INDEX($BD$2:$BD$53,MATCH(B3784,$BC$2:$BC$53,0)),1000)</f>
        <v>19440469</v>
      </c>
      <c r="AM3784" s="1">
        <f>C3784/AL3784*100000</f>
        <v>822.70134532248176</v>
      </c>
      <c r="AN3784" s="17">
        <f>IF(B3785=B3784,IFERROR((C3784/C3785)-1,0),0)</f>
        <v>7.1131024136730225E-2</v>
      </c>
      <c r="AO3784" s="26">
        <f>IFERROR(LOG(2)/LOG(1+(AN3784)),AN3784)</f>
        <v>10.08725822280676</v>
      </c>
      <c r="AP3784" s="26">
        <f>AVERAGE(Y3784:Y3790)</f>
        <v>9650.8571428571431</v>
      </c>
      <c r="AR3784" s="1">
        <f>Q3784/AL3784*100000</f>
        <v>36.35200364764863</v>
      </c>
      <c r="AS3784" s="25">
        <f>IF(B3785=B3784,IFERROR((AE3784/AE3785)-1,0),0)</f>
        <v>2.5673940949935803E-2</v>
      </c>
      <c r="AT3784" s="26">
        <f>IFERROR(LOG(2)/LOG(1+(AS3784)),AS3784)</f>
        <v>27.343192021135675</v>
      </c>
      <c r="AU3784" s="26">
        <f>AVERAGE(AE3784:AE3790)</f>
        <v>670.57142857142856</v>
      </c>
      <c r="AV3784" s="19">
        <f>ROUNDDOWN(N3784,0)</f>
        <v>43930</v>
      </c>
      <c r="AW3784" s="29" cm="1">
        <f t="array" ref="AW3784">_xlfn.ANCHORARRAY(AV3784)-1</f>
        <v>43929</v>
      </c>
    </row>
    <row r="3785" spans="1:49" x14ac:dyDescent="0.25">
      <c r="A3785">
        <v>20200408</v>
      </c>
      <c r="B3785" s="1" t="s">
        <v>70</v>
      </c>
      <c r="C3785">
        <v>149316</v>
      </c>
      <c r="D3785">
        <v>215837</v>
      </c>
      <c r="F3785">
        <v>18079</v>
      </c>
      <c r="G3785">
        <v>39982</v>
      </c>
      <c r="H3785">
        <v>4593</v>
      </c>
      <c r="L3785">
        <v>16353</v>
      </c>
      <c r="M3785" s="1" t="s">
        <v>31</v>
      </c>
      <c r="N3785" s="2">
        <v>43928</v>
      </c>
      <c r="O3785" s="2">
        <v>43927.833333333336</v>
      </c>
      <c r="P3785" s="1" t="s">
        <v>1524</v>
      </c>
      <c r="Q3785">
        <v>6268</v>
      </c>
      <c r="R3785">
        <v>39982</v>
      </c>
      <c r="S3785" s="2">
        <v>43927.833333333336</v>
      </c>
      <c r="T3785" s="1" t="s">
        <v>54</v>
      </c>
      <c r="U3785" s="1" t="s">
        <v>54</v>
      </c>
      <c r="V3785" s="1" t="s">
        <v>54</v>
      </c>
      <c r="X3785">
        <v>36</v>
      </c>
      <c r="Y3785">
        <v>10453</v>
      </c>
      <c r="Z3785" s="1" t="s">
        <v>10859</v>
      </c>
      <c r="AA3785">
        <v>365153</v>
      </c>
      <c r="AB3785">
        <v>365153</v>
      </c>
      <c r="AC3785">
        <v>25095</v>
      </c>
      <c r="AD3785">
        <v>365153</v>
      </c>
      <c r="AE3785">
        <v>779</v>
      </c>
      <c r="AF3785">
        <v>3050</v>
      </c>
      <c r="AG3785" s="1" t="s">
        <v>10860</v>
      </c>
      <c r="AH3785">
        <v>0</v>
      </c>
      <c r="AI3785">
        <v>0</v>
      </c>
      <c r="AJ3785" s="1">
        <f>Y3785/0.1</f>
        <v>104530</v>
      </c>
      <c r="AK3785" s="1">
        <f>AC3785-AJ3785</f>
        <v>-79435</v>
      </c>
      <c r="AL3785" s="28">
        <f>_xlfn.IFNA(INDEX($BD$2:$BD$53,MATCH(B3785,$BC$2:$BC$53,0)),1000)</f>
        <v>19440469</v>
      </c>
      <c r="AM3785" s="1">
        <f>C3785/AL3785*100000</f>
        <v>768.06788972015033</v>
      </c>
      <c r="AN3785" s="17">
        <f>IF(B3786=B3785,IFERROR((C3785/C3786)-1,0),0)</f>
        <v>7.5275631377688779E-2</v>
      </c>
      <c r="AO3785" s="26">
        <f>IFERROR(LOG(2)/LOG(1+(AN3785)),AN3785)</f>
        <v>9.5505035215424012</v>
      </c>
      <c r="AP3785" s="26">
        <f>AVERAGE(Y3785:Y3791)</f>
        <v>9372</v>
      </c>
      <c r="AR3785" s="1">
        <f>Q3785/AL3785*100000</f>
        <v>32.242020498579535</v>
      </c>
      <c r="AS3785" s="25">
        <f>IF(B3786=B3785,IFERROR((AE3785/AE3786)-1,0),0)</f>
        <v>6.5663474692202461E-2</v>
      </c>
      <c r="AT3785" s="26">
        <f>IFERROR(LOG(2)/LOG(1+(AS3785)),AS3785)</f>
        <v>10.898954234544398</v>
      </c>
      <c r="AU3785" s="26">
        <f>AVERAGE(AE3785:AE3791)</f>
        <v>618.14285714285711</v>
      </c>
      <c r="AV3785" s="19">
        <f>ROUNDDOWN(N3785,0)</f>
        <v>43928</v>
      </c>
      <c r="AW3785" s="29" cm="1">
        <f t="array" ref="AW3785">_xlfn.ANCHORARRAY(AV3785)-1</f>
        <v>43927</v>
      </c>
    </row>
    <row r="3786" spans="1:49" x14ac:dyDescent="0.25">
      <c r="A3786">
        <v>20200407</v>
      </c>
      <c r="B3786" s="1" t="s">
        <v>70</v>
      </c>
      <c r="C3786">
        <v>138863</v>
      </c>
      <c r="D3786">
        <v>201195</v>
      </c>
      <c r="F3786">
        <v>17493</v>
      </c>
      <c r="G3786">
        <v>36932</v>
      </c>
      <c r="H3786">
        <v>4593</v>
      </c>
      <c r="L3786">
        <v>14590</v>
      </c>
      <c r="M3786" s="1" t="s">
        <v>31</v>
      </c>
      <c r="N3786" s="2">
        <v>43927</v>
      </c>
      <c r="O3786" s="2">
        <v>43926.833333333336</v>
      </c>
      <c r="P3786" s="1" t="s">
        <v>1157</v>
      </c>
      <c r="Q3786">
        <v>5489</v>
      </c>
      <c r="R3786">
        <v>36932</v>
      </c>
      <c r="S3786" s="2">
        <v>43926.833333333336</v>
      </c>
      <c r="T3786" s="1" t="s">
        <v>54</v>
      </c>
      <c r="U3786" s="1" t="s">
        <v>54</v>
      </c>
      <c r="V3786" s="1" t="s">
        <v>54</v>
      </c>
      <c r="X3786">
        <v>36</v>
      </c>
      <c r="Y3786">
        <v>8174</v>
      </c>
      <c r="Z3786" s="1" t="s">
        <v>10955</v>
      </c>
      <c r="AA3786">
        <v>340058</v>
      </c>
      <c r="AB3786">
        <v>340058</v>
      </c>
      <c r="AC3786">
        <v>19247</v>
      </c>
      <c r="AD3786">
        <v>340058</v>
      </c>
      <c r="AE3786">
        <v>731</v>
      </c>
      <c r="AF3786">
        <v>2555</v>
      </c>
      <c r="AG3786" s="1" t="s">
        <v>10956</v>
      </c>
      <c r="AH3786">
        <v>0</v>
      </c>
      <c r="AI3786">
        <v>0</v>
      </c>
      <c r="AJ3786" s="1">
        <f>Y3786/0.1</f>
        <v>81740</v>
      </c>
      <c r="AK3786" s="1">
        <f>AC3786-AJ3786</f>
        <v>-62493</v>
      </c>
      <c r="AL3786" s="28">
        <f>_xlfn.IFNA(INDEX($BD$2:$BD$53,MATCH(B3786,$BC$2:$BC$53,0)),1000)</f>
        <v>19440469</v>
      </c>
      <c r="AM3786" s="1">
        <f>C3786/AL3786*100000</f>
        <v>714.29861079997602</v>
      </c>
      <c r="AN3786" s="17">
        <f>IF(B3787=B3786,IFERROR((C3786/C3787)-1,0),0)</f>
        <v>6.2545432285808333E-2</v>
      </c>
      <c r="AO3786" s="26">
        <f>IFERROR(LOG(2)/LOG(1+(AN3786)),AN3786)</f>
        <v>11.425368502060724</v>
      </c>
      <c r="AP3786" s="26">
        <f>AVERAGE(Y3786:Y3792)</f>
        <v>9009.7142857142862</v>
      </c>
      <c r="AR3786" s="1">
        <f>Q3786/AL3786*100000</f>
        <v>28.234915525957732</v>
      </c>
      <c r="AS3786" s="25">
        <f>IF(B3787=B3786,IFERROR((AE3786/AE3787)-1,0),0)</f>
        <v>0.22036727879799667</v>
      </c>
      <c r="AT3786" s="26">
        <f>IFERROR(LOG(2)/LOG(1+(AS3786)),AS3786)</f>
        <v>3.4804956121005839</v>
      </c>
      <c r="AU3786" s="26">
        <f>AVERAGE(AE3786:AE3792)</f>
        <v>562.71428571428567</v>
      </c>
      <c r="AV3786" s="19">
        <f>ROUNDDOWN(N3786,0)</f>
        <v>43927</v>
      </c>
      <c r="AW3786" s="29" cm="1">
        <f t="array" ref="AW3786">_xlfn.ANCHORARRAY(AV3786)-1</f>
        <v>43926</v>
      </c>
    </row>
    <row r="3787" spans="1:49" x14ac:dyDescent="0.25">
      <c r="A3787">
        <v>20200406</v>
      </c>
      <c r="B3787" s="1" t="s">
        <v>70</v>
      </c>
      <c r="C3787">
        <v>130689</v>
      </c>
      <c r="D3787">
        <v>190122</v>
      </c>
      <c r="F3787">
        <v>16837</v>
      </c>
      <c r="G3787">
        <v>34377</v>
      </c>
      <c r="H3787">
        <v>4504</v>
      </c>
      <c r="L3787">
        <v>13366</v>
      </c>
      <c r="M3787" s="1" t="s">
        <v>31</v>
      </c>
      <c r="N3787" s="2">
        <v>43927</v>
      </c>
      <c r="O3787" s="2">
        <v>43926.833333333336</v>
      </c>
      <c r="P3787" s="1" t="s">
        <v>1157</v>
      </c>
      <c r="Q3787">
        <v>4758</v>
      </c>
      <c r="R3787">
        <v>34377</v>
      </c>
      <c r="S3787" s="2">
        <v>43926.833333333336</v>
      </c>
      <c r="T3787" s="1" t="s">
        <v>54</v>
      </c>
      <c r="U3787" s="1" t="s">
        <v>54</v>
      </c>
      <c r="V3787" s="1" t="s">
        <v>54</v>
      </c>
      <c r="X3787">
        <v>36</v>
      </c>
      <c r="Y3787">
        <v>8658</v>
      </c>
      <c r="Z3787" s="1" t="s">
        <v>11058</v>
      </c>
      <c r="AA3787">
        <v>320811</v>
      </c>
      <c r="AB3787">
        <v>320811</v>
      </c>
      <c r="AC3787">
        <v>18531</v>
      </c>
      <c r="AD3787">
        <v>320811</v>
      </c>
      <c r="AE3787">
        <v>599</v>
      </c>
      <c r="AF3787">
        <v>2084</v>
      </c>
      <c r="AG3787" s="1" t="s">
        <v>11059</v>
      </c>
      <c r="AH3787">
        <v>0</v>
      </c>
      <c r="AI3787">
        <v>0</v>
      </c>
      <c r="AJ3787" s="1">
        <f>Y3787/0.1</f>
        <v>86580</v>
      </c>
      <c r="AK3787" s="1">
        <f>AC3787-AJ3787</f>
        <v>-68049</v>
      </c>
      <c r="AL3787" s="28">
        <f>_xlfn.IFNA(INDEX($BD$2:$BD$53,MATCH(B3787,$BC$2:$BC$53,0)),1000)</f>
        <v>19440469</v>
      </c>
      <c r="AM3787" s="1">
        <f>C3787/AL3787*100000</f>
        <v>672.25230008597009</v>
      </c>
      <c r="AN3787" s="17">
        <f>IF(B3788=B3787,IFERROR((C3787/C3788)-1,0),0)</f>
        <v>7.0949185043144736E-2</v>
      </c>
      <c r="AO3787" s="26">
        <f>IFERROR(LOG(2)/LOG(1+(AN3787)),AN3787)</f>
        <v>10.112243070338701</v>
      </c>
      <c r="AP3787" s="26">
        <f>AVERAGE(Y3787:Y3793)</f>
        <v>9170.2857142857138</v>
      </c>
      <c r="AR3787" s="1">
        <f>Q3787/AL3787*100000</f>
        <v>24.474718176809418</v>
      </c>
      <c r="AS3787" s="25">
        <f>IF(B3788=B3787,IFERROR((AE3787/AE3788)-1,0),0)</f>
        <v>8.4175084175084347E-3</v>
      </c>
      <c r="AT3787" s="26">
        <f>IFERROR(LOG(2)/LOG(1+(AS3787)),AS3787)</f>
        <v>82.691974461961294</v>
      </c>
      <c r="AU3787" s="26">
        <f>AVERAGE(AE3787:AE3793)</f>
        <v>505.71428571428572</v>
      </c>
      <c r="AV3787" s="19">
        <f>ROUNDDOWN(N3787,0)</f>
        <v>43927</v>
      </c>
      <c r="AW3787" s="29" cm="1">
        <f t="array" ref="AW3787">_xlfn.ANCHORARRAY(AV3787)-1</f>
        <v>43926</v>
      </c>
    </row>
    <row r="3788" spans="1:49" x14ac:dyDescent="0.25">
      <c r="A3788">
        <v>20200405</v>
      </c>
      <c r="B3788" s="1" t="s">
        <v>70</v>
      </c>
      <c r="C3788">
        <v>122031</v>
      </c>
      <c r="D3788">
        <v>180249</v>
      </c>
      <c r="F3788">
        <v>16479</v>
      </c>
      <c r="G3788">
        <v>32293</v>
      </c>
      <c r="H3788">
        <v>4376</v>
      </c>
      <c r="L3788">
        <v>12187</v>
      </c>
      <c r="M3788" s="1" t="s">
        <v>31</v>
      </c>
      <c r="N3788" s="2">
        <v>43925</v>
      </c>
      <c r="O3788" s="2">
        <v>43924.833333333336</v>
      </c>
      <c r="P3788" s="1" t="s">
        <v>1611</v>
      </c>
      <c r="Q3788">
        <v>4159</v>
      </c>
      <c r="R3788">
        <v>32293</v>
      </c>
      <c r="S3788" s="2">
        <v>43924.833333333336</v>
      </c>
      <c r="T3788" s="1" t="s">
        <v>54</v>
      </c>
      <c r="U3788" s="1" t="s">
        <v>54</v>
      </c>
      <c r="V3788" s="1" t="s">
        <v>54</v>
      </c>
      <c r="X3788">
        <v>36</v>
      </c>
      <c r="Y3788">
        <v>8327</v>
      </c>
      <c r="Z3788" s="1" t="s">
        <v>11152</v>
      </c>
      <c r="AA3788">
        <v>302280</v>
      </c>
      <c r="AB3788">
        <v>302280</v>
      </c>
      <c r="AC3788">
        <v>18659</v>
      </c>
      <c r="AD3788">
        <v>302280</v>
      </c>
      <c r="AE3788">
        <v>594</v>
      </c>
      <c r="AF3788">
        <v>2822</v>
      </c>
      <c r="AG3788" s="1" t="s">
        <v>11153</v>
      </c>
      <c r="AH3788">
        <v>0</v>
      </c>
      <c r="AI3788">
        <v>0</v>
      </c>
      <c r="AJ3788" s="1">
        <f>Y3788/0.1</f>
        <v>83270</v>
      </c>
      <c r="AK3788" s="1">
        <f>AC3788-AJ3788</f>
        <v>-64611</v>
      </c>
      <c r="AL3788" s="28">
        <f>_xlfn.IFNA(INDEX($BD$2:$BD$53,MATCH(B3788,$BC$2:$BC$53,0)),1000)</f>
        <v>19440469</v>
      </c>
      <c r="AM3788" s="1">
        <f>C3788/AL3788*100000</f>
        <v>627.71633750193985</v>
      </c>
      <c r="AN3788" s="17">
        <f>IF(B3789=B3788,IFERROR((C3788/C3789)-1,0),0)</f>
        <v>7.3234011116583453E-2</v>
      </c>
      <c r="AO3788" s="26">
        <f>IFERROR(LOG(2)/LOG(1+(AN3788)),AN3788)</f>
        <v>9.8073176036839183</v>
      </c>
      <c r="AP3788" s="26">
        <f>AVERAGE(Y3788:Y3794)</f>
        <v>8931.1428571428569</v>
      </c>
      <c r="AR3788" s="1">
        <f>Q3788/AL3788*100000</f>
        <v>21.393516792213195</v>
      </c>
      <c r="AS3788" s="25">
        <f>IF(B3789=B3788,IFERROR((AE3788/AE3789)-1,0),0)</f>
        <v>-5.7142857142857162E-2</v>
      </c>
      <c r="AT3788" s="26">
        <f>IFERROR(LOG(2)/LOG(1+(AS3788)),AS3788)</f>
        <v>-11.780103505065162</v>
      </c>
      <c r="AU3788" s="26">
        <f>AVERAGE(AE3788:AE3794)</f>
        <v>456.28571428571428</v>
      </c>
      <c r="AV3788" s="19">
        <f>ROUNDDOWN(N3788,0)</f>
        <v>43925</v>
      </c>
      <c r="AW3788" s="29" cm="1">
        <f t="array" ref="AW3788">_xlfn.ANCHORARRAY(AV3788)-1</f>
        <v>43924</v>
      </c>
    </row>
    <row r="3789" spans="1:49" x14ac:dyDescent="0.25">
      <c r="A3789">
        <v>20200404</v>
      </c>
      <c r="B3789" s="1" t="s">
        <v>70</v>
      </c>
      <c r="C3789">
        <v>113704</v>
      </c>
      <c r="D3789">
        <v>169917</v>
      </c>
      <c r="F3789">
        <v>15905</v>
      </c>
      <c r="G3789">
        <v>29471</v>
      </c>
      <c r="H3789">
        <v>4126</v>
      </c>
      <c r="L3789">
        <v>10478</v>
      </c>
      <c r="M3789" s="1" t="s">
        <v>31</v>
      </c>
      <c r="N3789" s="2">
        <v>43924.458333333336</v>
      </c>
      <c r="O3789" s="2">
        <v>43924.291666666664</v>
      </c>
      <c r="P3789" s="1" t="s">
        <v>1653</v>
      </c>
      <c r="Q3789">
        <v>3565</v>
      </c>
      <c r="R3789">
        <v>29471</v>
      </c>
      <c r="S3789" s="2">
        <v>43924.291666666664</v>
      </c>
      <c r="T3789" s="1" t="s">
        <v>54</v>
      </c>
      <c r="U3789" s="1" t="s">
        <v>54</v>
      </c>
      <c r="V3789" s="1" t="s">
        <v>54</v>
      </c>
      <c r="X3789">
        <v>36</v>
      </c>
      <c r="Y3789">
        <v>10841</v>
      </c>
      <c r="Z3789" s="1" t="s">
        <v>11248</v>
      </c>
      <c r="AA3789">
        <v>283621</v>
      </c>
      <c r="AB3789">
        <v>283621</v>
      </c>
      <c r="AC3789">
        <v>23101</v>
      </c>
      <c r="AD3789">
        <v>283621</v>
      </c>
      <c r="AE3789">
        <v>630</v>
      </c>
      <c r="AF3789">
        <v>3261</v>
      </c>
      <c r="AG3789" s="1" t="s">
        <v>11249</v>
      </c>
      <c r="AH3789">
        <v>0</v>
      </c>
      <c r="AI3789">
        <v>0</v>
      </c>
      <c r="AJ3789" s="1">
        <f>Y3789/0.1</f>
        <v>108410</v>
      </c>
      <c r="AK3789" s="1">
        <f>AC3789-AJ3789</f>
        <v>-85309</v>
      </c>
      <c r="AL3789" s="28">
        <f>_xlfn.IFNA(INDEX($BD$2:$BD$53,MATCH(B3789,$BC$2:$BC$53,0)),1000)</f>
        <v>19440469</v>
      </c>
      <c r="AM3789" s="1">
        <f>C3789/AL3789*100000</f>
        <v>584.88300873811227</v>
      </c>
      <c r="AN3789" s="17">
        <f>IF(B3790=B3789,IFERROR((C3789/C3790)-1,0),0)</f>
        <v>0.10539260958750951</v>
      </c>
      <c r="AO3789" s="26">
        <f>IFERROR(LOG(2)/LOG(1+(AN3789)),AN3789)</f>
        <v>6.9175968593050765</v>
      </c>
      <c r="AP3789" s="26">
        <f>AVERAGE(Y3789:Y3795)</f>
        <v>8769.4285714285706</v>
      </c>
      <c r="AR3789" s="1">
        <f>Q3789/AL3789*100000</f>
        <v>18.338034951728787</v>
      </c>
      <c r="AS3789" s="25">
        <f>IF(B3790=B3789,IFERROR((AE3789/AE3790)-1,0),0)</f>
        <v>0.12099644128113884</v>
      </c>
      <c r="AT3789" s="26">
        <f>IFERROR(LOG(2)/LOG(1+(AS3789)),AS3789)</f>
        <v>6.0686351162036551</v>
      </c>
      <c r="AU3789" s="26">
        <f>AVERAGE(AE3789:AE3795)</f>
        <v>405.28571428571428</v>
      </c>
      <c r="AV3789" s="19">
        <f>ROUNDDOWN(N3789,0)</f>
        <v>43924</v>
      </c>
      <c r="AW3789" s="29" cm="1">
        <f t="array" ref="AW3789">_xlfn.ANCHORARRAY(AV3789)-1</f>
        <v>43923</v>
      </c>
    </row>
    <row r="3790" spans="1:49" x14ac:dyDescent="0.25">
      <c r="A3790">
        <v>20200403</v>
      </c>
      <c r="B3790" s="1" t="s">
        <v>70</v>
      </c>
      <c r="C3790">
        <v>102863</v>
      </c>
      <c r="D3790">
        <v>157657</v>
      </c>
      <c r="F3790">
        <v>14810</v>
      </c>
      <c r="G3790">
        <v>26210</v>
      </c>
      <c r="H3790">
        <v>3731</v>
      </c>
      <c r="L3790">
        <v>8886</v>
      </c>
      <c r="M3790" s="1" t="s">
        <v>31</v>
      </c>
      <c r="N3790" s="2">
        <v>43924.458333333336</v>
      </c>
      <c r="O3790" s="2">
        <v>43924.291666666664</v>
      </c>
      <c r="P3790" s="1" t="s">
        <v>1653</v>
      </c>
      <c r="Q3790">
        <v>2935</v>
      </c>
      <c r="R3790">
        <v>26210</v>
      </c>
      <c r="S3790" s="2">
        <v>43924.291666666664</v>
      </c>
      <c r="T3790" s="1" t="s">
        <v>54</v>
      </c>
      <c r="U3790" s="1" t="s">
        <v>54</v>
      </c>
      <c r="V3790" s="1" t="s">
        <v>54</v>
      </c>
      <c r="X3790">
        <v>36</v>
      </c>
      <c r="Y3790">
        <v>10482</v>
      </c>
      <c r="Z3790" s="1" t="s">
        <v>10955</v>
      </c>
      <c r="AA3790">
        <v>260520</v>
      </c>
      <c r="AB3790">
        <v>260520</v>
      </c>
      <c r="AC3790">
        <v>21555</v>
      </c>
      <c r="AD3790">
        <v>260520</v>
      </c>
      <c r="AE3790">
        <v>562</v>
      </c>
      <c r="AF3790">
        <v>3424</v>
      </c>
      <c r="AG3790" s="1" t="s">
        <v>11339</v>
      </c>
      <c r="AH3790">
        <v>0</v>
      </c>
      <c r="AI3790">
        <v>0</v>
      </c>
      <c r="AJ3790" s="1">
        <f>Y3790/0.1</f>
        <v>104820</v>
      </c>
      <c r="AK3790" s="1">
        <f>AC3790-AJ3790</f>
        <v>-83265</v>
      </c>
      <c r="AL3790" s="28">
        <f>_xlfn.IFNA(INDEX($BD$2:$BD$53,MATCH(B3790,$BC$2:$BC$53,0)),1000)</f>
        <v>19440469</v>
      </c>
      <c r="AM3790" s="1">
        <f>C3790/AL3790*100000</f>
        <v>529.1178931948607</v>
      </c>
      <c r="AN3790" s="17">
        <f>IF(B3791=B3790,IFERROR((C3790/C3791)-1,0),0)</f>
        <v>0.11346488996655157</v>
      </c>
      <c r="AO3790" s="26">
        <f>IFERROR(LOG(2)/LOG(1+(AN3790)),AN3790)</f>
        <v>6.4492800343722072</v>
      </c>
      <c r="AP3790" s="26">
        <f>AVERAGE(Y3790:Y3796)</f>
        <v>8318.2857142857138</v>
      </c>
      <c r="AR3790" s="1">
        <f>Q3790/AL3790*100000</f>
        <v>15.097372393639267</v>
      </c>
      <c r="AS3790" s="25">
        <f>IF(B3791=B3790,IFERROR((AE3790/AE3791)-1,0),0)</f>
        <v>0.30092592592592582</v>
      </c>
      <c r="AT3790" s="26">
        <f>IFERROR(LOG(2)/LOG(1+(AS3790)),AS3790)</f>
        <v>2.6347766089333513</v>
      </c>
      <c r="AU3790" s="26">
        <f>AVERAGE(AE3790:AE3796)</f>
        <v>345.14285714285717</v>
      </c>
      <c r="AV3790" s="19">
        <f>ROUNDDOWN(N3790,0)</f>
        <v>43924</v>
      </c>
      <c r="AW3790" s="29" cm="1">
        <f t="array" ref="AW3790">_xlfn.ANCHORARRAY(AV3790)-1</f>
        <v>43923</v>
      </c>
    </row>
    <row r="3791" spans="1:49" x14ac:dyDescent="0.25">
      <c r="A3791">
        <v>20200402</v>
      </c>
      <c r="B3791" s="1" t="s">
        <v>70</v>
      </c>
      <c r="C3791">
        <v>92381</v>
      </c>
      <c r="D3791">
        <v>146584</v>
      </c>
      <c r="F3791">
        <v>13383</v>
      </c>
      <c r="G3791">
        <v>22786</v>
      </c>
      <c r="H3791">
        <v>3396</v>
      </c>
      <c r="L3791">
        <v>7434</v>
      </c>
      <c r="M3791" s="1" t="s">
        <v>31</v>
      </c>
      <c r="N3791" s="2">
        <v>43923.489583333336</v>
      </c>
      <c r="O3791" s="2">
        <v>43923.322916666664</v>
      </c>
      <c r="P3791" s="1" t="s">
        <v>1711</v>
      </c>
      <c r="Q3791">
        <v>2373</v>
      </c>
      <c r="R3791">
        <v>22786</v>
      </c>
      <c r="S3791" s="2">
        <v>43923.322916666664</v>
      </c>
      <c r="T3791" s="1" t="s">
        <v>54</v>
      </c>
      <c r="U3791" s="1" t="s">
        <v>54</v>
      </c>
      <c r="V3791" s="1" t="s">
        <v>54</v>
      </c>
      <c r="X3791">
        <v>36</v>
      </c>
      <c r="Y3791">
        <v>8669</v>
      </c>
      <c r="Z3791" s="1" t="s">
        <v>11427</v>
      </c>
      <c r="AA3791">
        <v>238965</v>
      </c>
      <c r="AB3791">
        <v>238965</v>
      </c>
      <c r="AC3791">
        <v>18085</v>
      </c>
      <c r="AD3791">
        <v>238965</v>
      </c>
      <c r="AE3791">
        <v>432</v>
      </c>
      <c r="AF3791">
        <v>2857</v>
      </c>
      <c r="AG3791" s="1" t="s">
        <v>11428</v>
      </c>
      <c r="AH3791">
        <v>0</v>
      </c>
      <c r="AI3791">
        <v>0</v>
      </c>
      <c r="AJ3791" s="1">
        <f>Y3791/0.1</f>
        <v>86690</v>
      </c>
      <c r="AK3791" s="1">
        <f>AC3791-AJ3791</f>
        <v>-68605</v>
      </c>
      <c r="AL3791" s="28">
        <f>_xlfn.IFNA(INDEX($BD$2:$BD$53,MATCH(B3791,$BC$2:$BC$53,0)),1000)</f>
        <v>19440469</v>
      </c>
      <c r="AM3791" s="1">
        <f>C3791/AL3791*100000</f>
        <v>475.19944091883792</v>
      </c>
      <c r="AN3791" s="17">
        <f>IF(B3792=B3791,IFERROR((C3791/C3792)-1,0),0)</f>
        <v>0.10355743501529058</v>
      </c>
      <c r="AO3791" s="26">
        <f>IFERROR(LOG(2)/LOG(1+(AN3791)),AN3791)</f>
        <v>7.0342425533488706</v>
      </c>
      <c r="AP3791" s="26">
        <f>AVERAGE(Y3791:Y3797)</f>
        <v>7874.7142857142853</v>
      </c>
      <c r="AR3791" s="1">
        <f>Q3791/AL3791*100000</f>
        <v>12.206495635470523</v>
      </c>
      <c r="AS3791" s="25">
        <f>IF(B3792=B3791,IFERROR((AE3791/AE3792)-1,0),0)</f>
        <v>0.10485933503836309</v>
      </c>
      <c r="AT3791" s="26">
        <f>IFERROR(LOG(2)/LOG(1+(AS3791)),AS3791)</f>
        <v>6.9510718639702134</v>
      </c>
      <c r="AU3791" s="26">
        <f>AVERAGE(AE3791:AE3797)</f>
        <v>284</v>
      </c>
      <c r="AV3791" s="19">
        <f>ROUNDDOWN(N3791,0)</f>
        <v>43923</v>
      </c>
      <c r="AW3791" s="29" cm="1">
        <f t="array" ref="AW3791">_xlfn.ANCHORARRAY(AV3791)-1</f>
        <v>43922</v>
      </c>
    </row>
    <row r="3792" spans="1:49" x14ac:dyDescent="0.25">
      <c r="A3792">
        <v>20200401</v>
      </c>
      <c r="B3792" s="1" t="s">
        <v>70</v>
      </c>
      <c r="C3792">
        <v>83712</v>
      </c>
      <c r="D3792">
        <v>137168</v>
      </c>
      <c r="F3792">
        <v>12226</v>
      </c>
      <c r="G3792">
        <v>19929</v>
      </c>
      <c r="H3792">
        <v>3022</v>
      </c>
      <c r="L3792">
        <v>6142</v>
      </c>
      <c r="M3792" s="1" t="s">
        <v>31</v>
      </c>
      <c r="N3792" s="2">
        <v>43922.5</v>
      </c>
      <c r="O3792" s="2">
        <v>43922.333333333336</v>
      </c>
      <c r="P3792" s="1" t="s">
        <v>1737</v>
      </c>
      <c r="Q3792">
        <v>1941</v>
      </c>
      <c r="R3792">
        <v>19929</v>
      </c>
      <c r="S3792" s="2">
        <v>43922.333333333336</v>
      </c>
      <c r="T3792" s="1" t="s">
        <v>54</v>
      </c>
      <c r="U3792" s="1" t="s">
        <v>54</v>
      </c>
      <c r="V3792" s="1" t="s">
        <v>54</v>
      </c>
      <c r="X3792">
        <v>36</v>
      </c>
      <c r="Y3792">
        <v>7917</v>
      </c>
      <c r="Z3792" s="1" t="s">
        <v>11515</v>
      </c>
      <c r="AA3792">
        <v>220880</v>
      </c>
      <c r="AB3792">
        <v>220880</v>
      </c>
      <c r="AC3792">
        <v>15694</v>
      </c>
      <c r="AD3792">
        <v>220880</v>
      </c>
      <c r="AE3792">
        <v>391</v>
      </c>
      <c r="AF3792">
        <v>2844</v>
      </c>
      <c r="AG3792" s="1" t="s">
        <v>11516</v>
      </c>
      <c r="AH3792">
        <v>0</v>
      </c>
      <c r="AI3792">
        <v>0</v>
      </c>
      <c r="AJ3792" s="1">
        <f>Y3792/0.1</f>
        <v>79170</v>
      </c>
      <c r="AK3792" s="1">
        <f>AC3792-AJ3792</f>
        <v>-63476</v>
      </c>
      <c r="AL3792" s="28">
        <f>_xlfn.IFNA(INDEX($BD$2:$BD$53,MATCH(B3792,$BC$2:$BC$53,0)),1000)</f>
        <v>19440469</v>
      </c>
      <c r="AM3792" s="1">
        <f>C3792/AL3792*100000</f>
        <v>430.60689533776161</v>
      </c>
      <c r="AN3792" s="17">
        <f>IF(B3793=B3792,IFERROR((C3792/C3793)-1,0),0)</f>
        <v>0.10445280031664361</v>
      </c>
      <c r="AO3792" s="26">
        <f>IFERROR(LOG(2)/LOG(1+(AN3792)),AN3792)</f>
        <v>6.9768205122222335</v>
      </c>
      <c r="AP3792" s="26">
        <f>AVERAGE(Y3792:Y3798)</f>
        <v>7557.2857142857147</v>
      </c>
      <c r="AR3792" s="1">
        <f>Q3792/AL3792*100000</f>
        <v>9.9843270242091382</v>
      </c>
      <c r="AS3792" s="25">
        <f>IF(B3793=B3792,IFERROR((AE3792/AE3793)-1,0),0)</f>
        <v>0.17771084337349397</v>
      </c>
      <c r="AT3792" s="26">
        <f>IFERROR(LOG(2)/LOG(1+(AS3792)),AS3792)</f>
        <v>4.237550900371045</v>
      </c>
      <c r="AU3792" s="26">
        <f>AVERAGE(AE3792:AE3798)</f>
        <v>236.57142857142858</v>
      </c>
      <c r="AV3792" s="19">
        <f>ROUNDDOWN(N3792,0)</f>
        <v>43922</v>
      </c>
      <c r="AW3792" s="29" cm="1">
        <f t="array" ref="AW3792">_xlfn.ANCHORARRAY(AV3792)-1</f>
        <v>43921</v>
      </c>
    </row>
    <row r="3793" spans="1:49" x14ac:dyDescent="0.25">
      <c r="A3793">
        <v>20200331</v>
      </c>
      <c r="B3793" s="1" t="s">
        <v>70</v>
      </c>
      <c r="C3793">
        <v>75795</v>
      </c>
      <c r="D3793">
        <v>129391</v>
      </c>
      <c r="F3793">
        <v>10929</v>
      </c>
      <c r="G3793">
        <v>17085</v>
      </c>
      <c r="H3793">
        <v>2710</v>
      </c>
      <c r="L3793">
        <v>4975</v>
      </c>
      <c r="M3793" s="1" t="s">
        <v>31</v>
      </c>
      <c r="N3793" s="2">
        <v>43919.386111111111</v>
      </c>
      <c r="O3793" s="2">
        <v>43919.219444444447</v>
      </c>
      <c r="P3793" s="1" t="s">
        <v>1767</v>
      </c>
      <c r="Q3793">
        <v>1550</v>
      </c>
      <c r="R3793">
        <v>17085</v>
      </c>
      <c r="S3793" s="2">
        <v>43919.219444444447</v>
      </c>
      <c r="T3793" s="1" t="s">
        <v>54</v>
      </c>
      <c r="U3793" s="1" t="s">
        <v>54</v>
      </c>
      <c r="V3793" s="1" t="s">
        <v>54</v>
      </c>
      <c r="X3793">
        <v>36</v>
      </c>
      <c r="Y3793">
        <v>9298</v>
      </c>
      <c r="Z3793" s="1" t="s">
        <v>11610</v>
      </c>
      <c r="AA3793">
        <v>205186</v>
      </c>
      <c r="AB3793">
        <v>205186</v>
      </c>
      <c r="AC3793">
        <v>18718</v>
      </c>
      <c r="AD3793">
        <v>205186</v>
      </c>
      <c r="AE3793">
        <v>332</v>
      </c>
      <c r="AF3793">
        <v>2507</v>
      </c>
      <c r="AG3793" s="1" t="s">
        <v>11611</v>
      </c>
      <c r="AH3793">
        <v>0</v>
      </c>
      <c r="AI3793">
        <v>0</v>
      </c>
      <c r="AJ3793" s="1">
        <f>Y3793/0.1</f>
        <v>92980</v>
      </c>
      <c r="AK3793" s="1">
        <f>AC3793-AJ3793</f>
        <v>-74262</v>
      </c>
      <c r="AL3793" s="28">
        <f>_xlfn.IFNA(INDEX($BD$2:$BD$53,MATCH(B3793,$BC$2:$BC$53,0)),1000)</f>
        <v>19440469</v>
      </c>
      <c r="AM3793" s="1">
        <f>C3793/AL3793*100000</f>
        <v>389.88256919110336</v>
      </c>
      <c r="AN3793" s="17">
        <f>IF(B3794=B3793,IFERROR((C3793/C3794)-1,0),0)</f>
        <v>0.13982585680557014</v>
      </c>
      <c r="AO3793" s="26">
        <f>IFERROR(LOG(2)/LOG(1+(AN3793)),AN3793)</f>
        <v>5.2962335557230196</v>
      </c>
      <c r="AP3793" s="26">
        <f>AVERAGE(Y3793:Y3799)</f>
        <v>7161.4285714285716</v>
      </c>
      <c r="AR3793" s="1">
        <f>Q3793/AL3793*100000</f>
        <v>7.9730586746646903</v>
      </c>
      <c r="AS3793" s="25">
        <f>IF(B3794=B3793,IFERROR((AE3793/AE3794)-1,0),0)</f>
        <v>0.31225296442687744</v>
      </c>
      <c r="AT3793" s="26">
        <f>IFERROR(LOG(2)/LOG(1+(AS3793)),AS3793)</f>
        <v>2.5507220214957753</v>
      </c>
      <c r="AU3793" s="26">
        <f>AVERAGE(AE3793:AE3799)</f>
        <v>191.42857142857142</v>
      </c>
      <c r="AV3793" s="19">
        <f>ROUNDDOWN(N3793,0)</f>
        <v>43919</v>
      </c>
      <c r="AW3793" s="29" cm="1">
        <f t="array" ref="AW3793">_xlfn.ANCHORARRAY(AV3793)-1</f>
        <v>43918</v>
      </c>
    </row>
    <row r="3794" spans="1:49" x14ac:dyDescent="0.25">
      <c r="A3794">
        <v>20200330</v>
      </c>
      <c r="B3794" s="1" t="s">
        <v>70</v>
      </c>
      <c r="C3794">
        <v>66497</v>
      </c>
      <c r="D3794">
        <v>119971</v>
      </c>
      <c r="F3794">
        <v>9517</v>
      </c>
      <c r="G3794">
        <v>14578</v>
      </c>
      <c r="H3794">
        <v>2352</v>
      </c>
      <c r="L3794">
        <v>4204</v>
      </c>
      <c r="M3794" s="1" t="s">
        <v>31</v>
      </c>
      <c r="N3794" s="2">
        <v>43919.386111111111</v>
      </c>
      <c r="O3794" s="2">
        <v>43919.219444444447</v>
      </c>
      <c r="P3794" s="1" t="s">
        <v>1767</v>
      </c>
      <c r="Q3794">
        <v>1218</v>
      </c>
      <c r="R3794">
        <v>14578</v>
      </c>
      <c r="S3794" s="2">
        <v>43919.219444444447</v>
      </c>
      <c r="T3794" s="1" t="s">
        <v>54</v>
      </c>
      <c r="U3794" s="1" t="s">
        <v>54</v>
      </c>
      <c r="V3794" s="1" t="s">
        <v>54</v>
      </c>
      <c r="X3794">
        <v>36</v>
      </c>
      <c r="Y3794">
        <v>6984</v>
      </c>
      <c r="Z3794" s="1" t="s">
        <v>6684</v>
      </c>
      <c r="AA3794">
        <v>186468</v>
      </c>
      <c r="AB3794">
        <v>186468</v>
      </c>
      <c r="AC3794">
        <v>14108</v>
      </c>
      <c r="AD3794">
        <v>186468</v>
      </c>
      <c r="AE3794">
        <v>253</v>
      </c>
      <c r="AF3794">
        <v>1883</v>
      </c>
      <c r="AG3794" s="1" t="s">
        <v>11697</v>
      </c>
      <c r="AH3794">
        <v>0</v>
      </c>
      <c r="AI3794">
        <v>0</v>
      </c>
      <c r="AJ3794" s="1">
        <f>Y3794/0.1</f>
        <v>69840</v>
      </c>
      <c r="AK3794" s="1">
        <f>AC3794-AJ3794</f>
        <v>-55732</v>
      </c>
      <c r="AL3794" s="28">
        <f>_xlfn.IFNA(INDEX($BD$2:$BD$53,MATCH(B3794,$BC$2:$BC$53,0)),1000)</f>
        <v>19440469</v>
      </c>
      <c r="AM3794" s="1">
        <f>C3794/AL3794*100000</f>
        <v>342.05450496075991</v>
      </c>
      <c r="AN3794" s="17">
        <f>IF(B3795=B3794,IFERROR((C3794/C3795)-1,0),0)</f>
        <v>0.11735251121603674</v>
      </c>
      <c r="AO3794" s="26">
        <f>IFERROR(LOG(2)/LOG(1+(AN3794)),AN3794)</f>
        <v>6.2467044539720877</v>
      </c>
      <c r="AP3794" s="26">
        <f>AVERAGE(Y3794:Y3800)</f>
        <v>6517.4285714285716</v>
      </c>
      <c r="AR3794" s="1">
        <f>Q3794/AL3794*100000</f>
        <v>6.2652809456397369</v>
      </c>
      <c r="AS3794" s="25">
        <f>IF(B3795=B3794,IFERROR((AE3794/AE3795)-1,0),0)</f>
        <v>6.7510548523206815E-2</v>
      </c>
      <c r="AT3794" s="26">
        <f>IFERROR(LOG(2)/LOG(1+(AS3794)),AS3794)</f>
        <v>10.61004289962781</v>
      </c>
      <c r="AU3794" s="26">
        <f>AVERAGE(AE3794:AE3800)</f>
        <v>157.71428571428572</v>
      </c>
      <c r="AV3794" s="19">
        <f>ROUNDDOWN(N3794,0)</f>
        <v>43919</v>
      </c>
      <c r="AW3794" s="29" cm="1">
        <f t="array" ref="AW3794">_xlfn.ANCHORARRAY(AV3794)-1</f>
        <v>43918</v>
      </c>
    </row>
    <row r="3795" spans="1:49" x14ac:dyDescent="0.25">
      <c r="A3795">
        <v>20200329</v>
      </c>
      <c r="B3795" s="1" t="s">
        <v>70</v>
      </c>
      <c r="C3795">
        <v>59513</v>
      </c>
      <c r="D3795">
        <v>112847</v>
      </c>
      <c r="F3795">
        <v>8503</v>
      </c>
      <c r="G3795">
        <v>12695</v>
      </c>
      <c r="H3795">
        <v>2037</v>
      </c>
      <c r="L3795">
        <v>3572</v>
      </c>
      <c r="M3795" s="1" t="s">
        <v>31</v>
      </c>
      <c r="N3795" s="2">
        <v>43919.386111111111</v>
      </c>
      <c r="O3795" s="2">
        <v>43919.219444444447</v>
      </c>
      <c r="P3795" s="1" t="s">
        <v>1767</v>
      </c>
      <c r="Q3795">
        <v>965</v>
      </c>
      <c r="R3795">
        <v>12695</v>
      </c>
      <c r="S3795" s="2">
        <v>43919.219444444447</v>
      </c>
      <c r="T3795" s="1" t="s">
        <v>54</v>
      </c>
      <c r="U3795" s="1" t="s">
        <v>54</v>
      </c>
      <c r="V3795" s="1" t="s">
        <v>54</v>
      </c>
      <c r="X3795">
        <v>36</v>
      </c>
      <c r="Y3795">
        <v>7195</v>
      </c>
      <c r="Z3795" s="1" t="s">
        <v>11784</v>
      </c>
      <c r="AA3795">
        <v>172360</v>
      </c>
      <c r="AB3795">
        <v>172360</v>
      </c>
      <c r="AC3795">
        <v>16426</v>
      </c>
      <c r="AD3795">
        <v>172360</v>
      </c>
      <c r="AE3795">
        <v>237</v>
      </c>
      <c r="AF3795">
        <v>2241</v>
      </c>
      <c r="AG3795" s="1" t="s">
        <v>11785</v>
      </c>
      <c r="AH3795">
        <v>0</v>
      </c>
      <c r="AI3795">
        <v>0</v>
      </c>
      <c r="AJ3795" s="1">
        <f>Y3795/0.1</f>
        <v>71950</v>
      </c>
      <c r="AK3795" s="1">
        <f>AC3795-AJ3795</f>
        <v>-55524</v>
      </c>
      <c r="AL3795" s="28">
        <f>_xlfn.IFNA(INDEX($BD$2:$BD$53,MATCH(B3795,$BC$2:$BC$53,0)),1000)</f>
        <v>19440469</v>
      </c>
      <c r="AM3795" s="1">
        <f>C3795/AL3795*100000</f>
        <v>306.12944574536755</v>
      </c>
      <c r="AN3795" s="17">
        <f>IF(B3796=B3795,IFERROR((C3795/C3796)-1,0),0)</f>
        <v>0.13752437019763741</v>
      </c>
      <c r="AO3795" s="26">
        <f>IFERROR(LOG(2)/LOG(1+(AN3795)),AN3795)</f>
        <v>5.379309827269986</v>
      </c>
      <c r="AP3795" s="26">
        <f>AVERAGE(Y3795:Y3801)</f>
        <v>6335</v>
      </c>
      <c r="AR3795" s="1">
        <f>Q3795/AL3795*100000</f>
        <v>4.9638720135815655</v>
      </c>
      <c r="AS3795" s="25">
        <f>IF(B3796=B3795,IFERROR((AE3795/AE3796)-1,0),0)</f>
        <v>0.13397129186602874</v>
      </c>
      <c r="AT3795" s="26">
        <f>IFERROR(LOG(2)/LOG(1+(AS3795)),AS3795)</f>
        <v>5.513161888407426</v>
      </c>
      <c r="AU3795" s="26">
        <f>AVERAGE(AE3795:AE3801)</f>
        <v>121.57142857142857</v>
      </c>
      <c r="AV3795" s="19">
        <f>ROUNDDOWN(N3795,0)</f>
        <v>43919</v>
      </c>
      <c r="AW3795" s="29" cm="1">
        <f t="array" ref="AW3795">_xlfn.ANCHORARRAY(AV3795)-1</f>
        <v>43918</v>
      </c>
    </row>
    <row r="3796" spans="1:49" x14ac:dyDescent="0.25">
      <c r="A3796">
        <v>20200328</v>
      </c>
      <c r="B3796" s="1" t="s">
        <v>70</v>
      </c>
      <c r="C3796">
        <v>52318</v>
      </c>
      <c r="D3796">
        <v>103616</v>
      </c>
      <c r="F3796">
        <v>7328</v>
      </c>
      <c r="G3796">
        <v>10454</v>
      </c>
      <c r="H3796">
        <v>1755</v>
      </c>
      <c r="L3796">
        <v>2726</v>
      </c>
      <c r="M3796" s="1" t="s">
        <v>31</v>
      </c>
      <c r="N3796" s="2">
        <v>43918.552083333336</v>
      </c>
      <c r="O3796" s="2">
        <v>43918.385416666664</v>
      </c>
      <c r="P3796" s="1" t="s">
        <v>1850</v>
      </c>
      <c r="Q3796">
        <v>728</v>
      </c>
      <c r="R3796">
        <v>10454</v>
      </c>
      <c r="S3796" s="2">
        <v>43918.385416666664</v>
      </c>
      <c r="T3796" s="1" t="s">
        <v>54</v>
      </c>
      <c r="U3796" s="1" t="s">
        <v>54</v>
      </c>
      <c r="V3796" s="1" t="s">
        <v>54</v>
      </c>
      <c r="X3796">
        <v>36</v>
      </c>
      <c r="Y3796">
        <v>7683</v>
      </c>
      <c r="Z3796" s="1" t="s">
        <v>11873</v>
      </c>
      <c r="AA3796">
        <v>155934</v>
      </c>
      <c r="AB3796">
        <v>155934</v>
      </c>
      <c r="AC3796">
        <v>10181</v>
      </c>
      <c r="AD3796">
        <v>155934</v>
      </c>
      <c r="AE3796">
        <v>209</v>
      </c>
      <c r="AF3796">
        <v>1722</v>
      </c>
      <c r="AG3796" s="1" t="s">
        <v>11874</v>
      </c>
      <c r="AH3796">
        <v>0</v>
      </c>
      <c r="AI3796">
        <v>0</v>
      </c>
      <c r="AJ3796" s="1">
        <f>Y3796/0.1</f>
        <v>76830</v>
      </c>
      <c r="AK3796" s="1">
        <f>AC3796-AJ3796</f>
        <v>-66649</v>
      </c>
      <c r="AL3796" s="28">
        <f>_xlfn.IFNA(INDEX($BD$2:$BD$53,MATCH(B3796,$BC$2:$BC$53,0)),1000)</f>
        <v>19440469</v>
      </c>
      <c r="AM3796" s="1">
        <f>C3796/AL3796*100000</f>
        <v>269.11902176845632</v>
      </c>
      <c r="AN3796" s="17">
        <f>IF(B3797=B3796,IFERROR((C3796/C3797)-1,0),0)</f>
        <v>0.17212949479108319</v>
      </c>
      <c r="AO3796" s="26">
        <f>IFERROR(LOG(2)/LOG(1+(AN3796)),AN3796)</f>
        <v>4.3642972301148149</v>
      </c>
      <c r="AP3796" s="26">
        <f>AVERAGE(Y3796:Y3802)</f>
        <v>5994.5714285714284</v>
      </c>
      <c r="AR3796" s="1">
        <f>Q3796/AL3796*100000</f>
        <v>3.7447656226812227</v>
      </c>
      <c r="AS3796" s="25">
        <f>IF(B3797=B3796,IFERROR((AE3796/AE3797)-1,0),0)</f>
        <v>0.55970149253731338</v>
      </c>
      <c r="AT3796" s="26">
        <f>IFERROR(LOG(2)/LOG(1+(AS3796)),AS3796)</f>
        <v>1.559405696560348</v>
      </c>
      <c r="AU3796" s="26">
        <f>AVERAGE(AE3796:AE3802)</f>
        <v>97.714285714285708</v>
      </c>
      <c r="AV3796" s="19">
        <f>ROUNDDOWN(N3796,0)</f>
        <v>43918</v>
      </c>
      <c r="AW3796" s="29" cm="1">
        <f t="array" ref="AW3796">_xlfn.ANCHORARRAY(AV3796)-1</f>
        <v>43917</v>
      </c>
    </row>
    <row r="3797" spans="1:49" x14ac:dyDescent="0.25">
      <c r="A3797">
        <v>20200327</v>
      </c>
      <c r="B3797" s="1" t="s">
        <v>70</v>
      </c>
      <c r="C3797">
        <v>44635</v>
      </c>
      <c r="D3797">
        <v>101118</v>
      </c>
      <c r="F3797">
        <v>6481</v>
      </c>
      <c r="G3797">
        <v>8732</v>
      </c>
      <c r="H3797">
        <v>1583</v>
      </c>
      <c r="L3797">
        <v>2045</v>
      </c>
      <c r="M3797" s="1" t="s">
        <v>31</v>
      </c>
      <c r="N3797" s="2">
        <v>43917.46875</v>
      </c>
      <c r="O3797" s="2">
        <v>43917.302083333336</v>
      </c>
      <c r="P3797" s="1" t="s">
        <v>1876</v>
      </c>
      <c r="Q3797">
        <v>519</v>
      </c>
      <c r="R3797">
        <v>8732</v>
      </c>
      <c r="S3797" s="2">
        <v>43917.302083333336</v>
      </c>
      <c r="T3797" s="1" t="s">
        <v>54</v>
      </c>
      <c r="U3797" s="1" t="s">
        <v>54</v>
      </c>
      <c r="V3797" s="1" t="s">
        <v>54</v>
      </c>
      <c r="X3797">
        <v>36</v>
      </c>
      <c r="Y3797">
        <v>7377</v>
      </c>
      <c r="Z3797" s="1" t="s">
        <v>11958</v>
      </c>
      <c r="AA3797">
        <v>145753</v>
      </c>
      <c r="AB3797">
        <v>145753</v>
      </c>
      <c r="AC3797">
        <v>23649</v>
      </c>
      <c r="AD3797">
        <v>145753</v>
      </c>
      <c r="AE3797">
        <v>134</v>
      </c>
      <c r="AF3797">
        <v>1811</v>
      </c>
      <c r="AG3797" s="1" t="s">
        <v>11959</v>
      </c>
      <c r="AH3797">
        <v>0</v>
      </c>
      <c r="AI3797">
        <v>0</v>
      </c>
      <c r="AJ3797" s="1">
        <f>Y3797/0.1</f>
        <v>73770</v>
      </c>
      <c r="AK3797" s="1">
        <f>AC3797-AJ3797</f>
        <v>-50121</v>
      </c>
      <c r="AL3797" s="28">
        <f>_xlfn.IFNA(INDEX($BD$2:$BD$53,MATCH(B3797,$BC$2:$BC$53,0)),1000)</f>
        <v>19440469</v>
      </c>
      <c r="AM3797" s="1">
        <f>C3797/AL3797*100000</f>
        <v>229.59837028623127</v>
      </c>
      <c r="AN3797" s="17">
        <f>IF(B3798=B3797,IFERROR((C3797/C3798)-1,0),0)</f>
        <v>0.19799774545064142</v>
      </c>
      <c r="AO3797" s="26">
        <f>IFERROR(LOG(2)/LOG(1+(AN3797)),AN3797)</f>
        <v>3.8369276131597951</v>
      </c>
      <c r="AP3797" s="26">
        <f>AVERAGE(Y3797:Y3803)</f>
        <v>5361.8571428571431</v>
      </c>
      <c r="AR3797" s="1">
        <f>Q3797/AL3797*100000</f>
        <v>2.6696886788070802</v>
      </c>
      <c r="AS3797" s="25">
        <f>IF(B3798=B3797,IFERROR((AE3797/AE3798)-1,0),0)</f>
        <v>0.34000000000000008</v>
      </c>
      <c r="AT3797" s="26">
        <f>IFERROR(LOG(2)/LOG(1+(AS3797)),AS3797)</f>
        <v>2.3683605932797684</v>
      </c>
      <c r="AU3797" s="26">
        <f>AVERAGE(AE3797:AE3803)</f>
        <v>69.142857142857139</v>
      </c>
      <c r="AV3797" s="19">
        <f>ROUNDDOWN(N3797,0)</f>
        <v>43917</v>
      </c>
      <c r="AW3797" s="29" cm="1">
        <f t="array" ref="AW3797">_xlfn.ANCHORARRAY(AV3797)-1</f>
        <v>43916</v>
      </c>
    </row>
    <row r="3798" spans="1:49" x14ac:dyDescent="0.25">
      <c r="A3798">
        <v>20200326</v>
      </c>
      <c r="B3798" s="1" t="s">
        <v>70</v>
      </c>
      <c r="C3798">
        <v>37258</v>
      </c>
      <c r="D3798">
        <v>84846</v>
      </c>
      <c r="F3798">
        <v>5327</v>
      </c>
      <c r="G3798">
        <v>6921</v>
      </c>
      <c r="H3798">
        <v>1290</v>
      </c>
      <c r="M3798" s="1" t="s">
        <v>28</v>
      </c>
      <c r="N3798" s="2">
        <v>43916.707638888889</v>
      </c>
      <c r="O3798" s="2">
        <v>43916.540972222225</v>
      </c>
      <c r="P3798" s="1" t="s">
        <v>1906</v>
      </c>
      <c r="Q3798">
        <v>385</v>
      </c>
      <c r="R3798">
        <v>6921</v>
      </c>
      <c r="S3798" s="2">
        <v>43916.540972222225</v>
      </c>
      <c r="T3798" s="1" t="s">
        <v>54</v>
      </c>
      <c r="U3798" s="1" t="s">
        <v>54</v>
      </c>
      <c r="V3798" s="1" t="s">
        <v>54</v>
      </c>
      <c r="X3798">
        <v>36</v>
      </c>
      <c r="Y3798">
        <v>6447</v>
      </c>
      <c r="Z3798" s="1" t="s">
        <v>12046</v>
      </c>
      <c r="AA3798">
        <v>122104</v>
      </c>
      <c r="AB3798">
        <v>122104</v>
      </c>
      <c r="AC3798">
        <v>18625</v>
      </c>
      <c r="AD3798">
        <v>122104</v>
      </c>
      <c r="AE3798">
        <v>100</v>
      </c>
      <c r="AF3798">
        <v>1795</v>
      </c>
      <c r="AG3798" s="1" t="s">
        <v>12047</v>
      </c>
      <c r="AH3798">
        <v>0</v>
      </c>
      <c r="AI3798">
        <v>0</v>
      </c>
      <c r="AJ3798" s="1">
        <f>Y3798/0.1</f>
        <v>64470</v>
      </c>
      <c r="AK3798" s="1">
        <f>AC3798-AJ3798</f>
        <v>-45845</v>
      </c>
      <c r="AL3798" s="28">
        <f>_xlfn.IFNA(INDEX($BD$2:$BD$53,MATCH(B3798,$BC$2:$BC$53,0)),1000)</f>
        <v>19440469</v>
      </c>
      <c r="AM3798" s="1">
        <f>C3798/AL3798*100000</f>
        <v>191.6517549036497</v>
      </c>
      <c r="AN3798" s="17">
        <f>IF(B3799=B3798,IFERROR((C3798/C3799)-1,0),0)</f>
        <v>0.20924345201389105</v>
      </c>
      <c r="AO3798" s="26">
        <f>IFERROR(LOG(2)/LOG(1+(AN3798)),AN3798)</f>
        <v>3.6482406404248668</v>
      </c>
      <c r="AP3798" s="26">
        <f>AVERAGE(Y3798:Y3804)</f>
        <v>4729.4285714285716</v>
      </c>
      <c r="AR3798" s="1">
        <f>Q3798/AL3798*100000</f>
        <v>1.9804048966102619</v>
      </c>
      <c r="AS3798" s="25">
        <f>IF(B3799=B3798,IFERROR((AE3798/AE3799)-1,0),0)</f>
        <v>0.33333333333333326</v>
      </c>
      <c r="AT3798" s="26">
        <f>IFERROR(LOG(2)/LOG(1+(AS3798)),AS3798)</f>
        <v>2.4094208396532095</v>
      </c>
      <c r="AU3798" s="26">
        <f>AVERAGE(AE3798:AE3804)</f>
        <v>53.285714285714285</v>
      </c>
      <c r="AV3798" s="19">
        <f>ROUNDDOWN(N3798,0)</f>
        <v>43916</v>
      </c>
      <c r="AW3798" s="29" cm="1">
        <f t="array" ref="AW3798">_xlfn.ANCHORARRAY(AV3798)-1</f>
        <v>43915</v>
      </c>
    </row>
    <row r="3799" spans="1:49" x14ac:dyDescent="0.25">
      <c r="A3799">
        <v>20200325</v>
      </c>
      <c r="B3799" s="1" t="s">
        <v>70</v>
      </c>
      <c r="C3799">
        <v>30811</v>
      </c>
      <c r="D3799">
        <v>72668</v>
      </c>
      <c r="F3799">
        <v>4079</v>
      </c>
      <c r="G3799">
        <v>5126</v>
      </c>
      <c r="M3799" s="1" t="s">
        <v>28</v>
      </c>
      <c r="N3799" s="2">
        <v>43915.489583333336</v>
      </c>
      <c r="O3799" s="2">
        <v>43915.322916666664</v>
      </c>
      <c r="P3799" s="1" t="s">
        <v>1932</v>
      </c>
      <c r="Q3799">
        <v>285</v>
      </c>
      <c r="R3799">
        <v>5126</v>
      </c>
      <c r="S3799" s="2">
        <v>43915.322916666664</v>
      </c>
      <c r="T3799" s="1" t="s">
        <v>54</v>
      </c>
      <c r="U3799" s="1" t="s">
        <v>54</v>
      </c>
      <c r="V3799" s="1" t="s">
        <v>54</v>
      </c>
      <c r="X3799">
        <v>36</v>
      </c>
      <c r="Y3799">
        <v>5146</v>
      </c>
      <c r="Z3799" s="1" t="s">
        <v>12128</v>
      </c>
      <c r="AA3799">
        <v>103479</v>
      </c>
      <c r="AB3799">
        <v>103479</v>
      </c>
      <c r="AC3799">
        <v>12209</v>
      </c>
      <c r="AD3799">
        <v>103479</v>
      </c>
      <c r="AE3799">
        <v>75</v>
      </c>
      <c r="AF3799">
        <v>1085</v>
      </c>
      <c r="AG3799" s="1" t="s">
        <v>12129</v>
      </c>
      <c r="AH3799">
        <v>0</v>
      </c>
      <c r="AI3799">
        <v>0</v>
      </c>
      <c r="AJ3799" s="1">
        <f>Y3799/0.1</f>
        <v>51460</v>
      </c>
      <c r="AK3799" s="1">
        <f>AC3799-AJ3799</f>
        <v>-39251</v>
      </c>
      <c r="AL3799" s="28">
        <f>_xlfn.IFNA(INDEX($BD$2:$BD$53,MATCH(B3799,$BC$2:$BC$53,0)),1000)</f>
        <v>19440469</v>
      </c>
      <c r="AM3799" s="1">
        <f>C3799/AL3799*100000</f>
        <v>158.48897472586697</v>
      </c>
      <c r="AN3799" s="17">
        <f>IF(B3800=B3799,IFERROR((C3799/C3800)-1,0),0)</f>
        <v>0.20050652639781807</v>
      </c>
      <c r="AO3799" s="26">
        <f>IFERROR(LOG(2)/LOG(1+(AN3799)),AN3799)</f>
        <v>3.7930044211016192</v>
      </c>
      <c r="AP3799" s="26">
        <f>AVERAGE(Y3799:Y3805)</f>
        <v>4061.2857142857142</v>
      </c>
      <c r="AR3799" s="1">
        <f>Q3799/AL3799*100000</f>
        <v>1.4660140143738301</v>
      </c>
      <c r="AS3799" s="25">
        <f>IF(B3800=B3799,IFERROR((AE3799/AE3800)-1,0),0)</f>
        <v>-0.21875</v>
      </c>
      <c r="AT3799" s="26">
        <f>IFERROR(LOG(2)/LOG(1+(AS3799)),AS3799)</f>
        <v>-2.807854499471603</v>
      </c>
      <c r="AU3799" s="26">
        <f>AVERAGE(AE3799:AE3805)</f>
        <v>39</v>
      </c>
      <c r="AV3799" s="19">
        <f>ROUNDDOWN(N3799,0)</f>
        <v>43915</v>
      </c>
      <c r="AW3799" s="29" cm="1">
        <f t="array" ref="AW3799">_xlfn.ANCHORARRAY(AV3799)-1</f>
        <v>43914</v>
      </c>
    </row>
    <row r="3800" spans="1:49" x14ac:dyDescent="0.25">
      <c r="A3800">
        <v>20200324</v>
      </c>
      <c r="B3800" s="1" t="s">
        <v>70</v>
      </c>
      <c r="C3800">
        <v>25665</v>
      </c>
      <c r="D3800">
        <v>65605</v>
      </c>
      <c r="F3800">
        <v>3343</v>
      </c>
      <c r="G3800">
        <v>4041</v>
      </c>
      <c r="M3800" s="1" t="s">
        <v>28</v>
      </c>
      <c r="N3800" s="2">
        <v>43914.479166666664</v>
      </c>
      <c r="O3800" s="2">
        <v>43914.3125</v>
      </c>
      <c r="P3800" s="1" t="s">
        <v>1961</v>
      </c>
      <c r="Q3800">
        <v>210</v>
      </c>
      <c r="R3800">
        <v>4041</v>
      </c>
      <c r="S3800" s="2">
        <v>43914.3125</v>
      </c>
      <c r="T3800" s="1" t="s">
        <v>54</v>
      </c>
      <c r="U3800" s="1" t="s">
        <v>54</v>
      </c>
      <c r="V3800" s="1" t="s">
        <v>54</v>
      </c>
      <c r="X3800">
        <v>36</v>
      </c>
      <c r="Y3800">
        <v>4790</v>
      </c>
      <c r="Z3800" s="1" t="s">
        <v>3074</v>
      </c>
      <c r="AA3800">
        <v>91270</v>
      </c>
      <c r="AB3800">
        <v>91270</v>
      </c>
      <c r="AC3800">
        <v>12981</v>
      </c>
      <c r="AD3800">
        <v>91270</v>
      </c>
      <c r="AE3800">
        <v>96</v>
      </c>
      <c r="AF3800">
        <v>916</v>
      </c>
      <c r="AG3800" s="1" t="s">
        <v>12211</v>
      </c>
      <c r="AH3800">
        <v>0</v>
      </c>
      <c r="AI3800">
        <v>0</v>
      </c>
      <c r="AJ3800" s="1">
        <f>Y3800/0.1</f>
        <v>47900</v>
      </c>
      <c r="AK3800" s="1">
        <f>AC3800-AJ3800</f>
        <v>-34919</v>
      </c>
      <c r="AL3800" s="28">
        <f>_xlfn.IFNA(INDEX($BD$2:$BD$53,MATCH(B3800,$BC$2:$BC$53,0)),1000)</f>
        <v>19440469</v>
      </c>
      <c r="AM3800" s="1">
        <f>C3800/AL3800*100000</f>
        <v>132.0184199259802</v>
      </c>
      <c r="AN3800" s="17">
        <f>IF(B3801=B3800,IFERROR((C3800/C3801)-1,0),0)</f>
        <v>0.22946107784431136</v>
      </c>
      <c r="AO3800" s="26">
        <f>IFERROR(LOG(2)/LOG(1+(AN3800)),AN3800)</f>
        <v>3.3554112350509473</v>
      </c>
      <c r="AP3800" s="26">
        <f>AVERAGE(Y3800:Y3806)</f>
        <v>3423.5714285714284</v>
      </c>
      <c r="AR3800" s="1">
        <f>Q3800/AL3800*100000</f>
        <v>1.0802208526965065</v>
      </c>
      <c r="AS3800" s="25">
        <f>IF(B3801=B3800,IFERROR((AE3800/AE3801)-1,0),0)</f>
        <v>0</v>
      </c>
      <c r="AT3800" s="26">
        <f>IFERROR(LOG(2)/LOG(1+(AS3800)),AS3800)</f>
        <v>0</v>
      </c>
      <c r="AU3800" s="26">
        <f>AVERAGE(AE3800:AE3806)</f>
        <v>29</v>
      </c>
      <c r="AV3800" s="19">
        <f>ROUNDDOWN(N3800,0)</f>
        <v>43914</v>
      </c>
      <c r="AW3800" s="29" cm="1">
        <f t="array" ref="AW3800">_xlfn.ANCHORARRAY(AV3800)-1</f>
        <v>43913</v>
      </c>
    </row>
    <row r="3801" spans="1:49" x14ac:dyDescent="0.25">
      <c r="A3801">
        <v>20200323</v>
      </c>
      <c r="B3801" s="1" t="s">
        <v>70</v>
      </c>
      <c r="C3801">
        <v>20875</v>
      </c>
      <c r="D3801">
        <v>57414</v>
      </c>
      <c r="F3801">
        <v>2629</v>
      </c>
      <c r="G3801">
        <v>3125</v>
      </c>
      <c r="M3801" s="1" t="s">
        <v>28</v>
      </c>
      <c r="N3801" s="2">
        <v>43913.48333333333</v>
      </c>
      <c r="O3801" s="2">
        <v>43913.316666666666</v>
      </c>
      <c r="P3801" s="1" t="s">
        <v>1986</v>
      </c>
      <c r="Q3801">
        <v>114</v>
      </c>
      <c r="R3801">
        <v>3125</v>
      </c>
      <c r="S3801" s="2">
        <v>43913.316666666666</v>
      </c>
      <c r="T3801" s="1" t="s">
        <v>54</v>
      </c>
      <c r="U3801" s="1" t="s">
        <v>54</v>
      </c>
      <c r="V3801" s="1" t="s">
        <v>54</v>
      </c>
      <c r="X3801">
        <v>36</v>
      </c>
      <c r="Y3801">
        <v>5707</v>
      </c>
      <c r="Z3801" s="1" t="s">
        <v>12293</v>
      </c>
      <c r="AA3801">
        <v>78289</v>
      </c>
      <c r="AB3801">
        <v>78289</v>
      </c>
      <c r="AC3801">
        <v>16888</v>
      </c>
      <c r="AD3801">
        <v>78289</v>
      </c>
      <c r="AE3801">
        <v>0</v>
      </c>
      <c r="AF3801">
        <v>771</v>
      </c>
      <c r="AG3801" s="1" t="s">
        <v>12294</v>
      </c>
      <c r="AH3801">
        <v>0</v>
      </c>
      <c r="AI3801">
        <v>0</v>
      </c>
      <c r="AJ3801" s="1">
        <f>Y3801/0.1</f>
        <v>57070</v>
      </c>
      <c r="AK3801" s="1">
        <f>AC3801-AJ3801</f>
        <v>-40182</v>
      </c>
      <c r="AL3801" s="28">
        <f>_xlfn.IFNA(INDEX($BD$2:$BD$53,MATCH(B3801,$BC$2:$BC$53,0)),1000)</f>
        <v>19440469</v>
      </c>
      <c r="AM3801" s="1">
        <f>C3801/AL3801*100000</f>
        <v>107.37909666685511</v>
      </c>
      <c r="AN3801" s="17">
        <f>IF(B3802=B3801,IFERROR((C3801/C3802)-1,0),0)</f>
        <v>0.3762526371308017</v>
      </c>
      <c r="AO3801" s="26">
        <f>IFERROR(LOG(2)/LOG(1+(AN3801)),AN3801)</f>
        <v>2.1703963962575563</v>
      </c>
      <c r="AP3801" s="26">
        <f>AVERAGE(Y3801:Y3807)</f>
        <v>2846.4285714285716</v>
      </c>
      <c r="AR3801" s="1">
        <f>Q3801/AL3801*100000</f>
        <v>0.58640560574953204</v>
      </c>
      <c r="AS3801" s="25">
        <f>IF(B3802=B3801,IFERROR((AE3801/AE3802)-1,0),0)</f>
        <v>-1</v>
      </c>
      <c r="AT3801" s="26">
        <f>IFERROR(LOG(2)/LOG(1+(AS3801)),AS3801)</f>
        <v>-1</v>
      </c>
      <c r="AU3801" s="26">
        <f>AVERAGE(AE3801:AE3807)</f>
        <v>15.285714285714286</v>
      </c>
      <c r="AV3801" s="19">
        <f>ROUNDDOWN(N3801,0)</f>
        <v>43913</v>
      </c>
      <c r="AW3801" s="29" cm="1">
        <f t="array" ref="AW3801">_xlfn.ANCHORARRAY(AV3801)-1</f>
        <v>43912</v>
      </c>
    </row>
    <row r="3802" spans="1:49" x14ac:dyDescent="0.25">
      <c r="A3802">
        <v>20200322</v>
      </c>
      <c r="B3802" s="1" t="s">
        <v>70</v>
      </c>
      <c r="C3802">
        <v>15168</v>
      </c>
      <c r="D3802">
        <v>46233</v>
      </c>
      <c r="F3802">
        <v>2043</v>
      </c>
      <c r="G3802">
        <v>2354</v>
      </c>
      <c r="M3802" s="1" t="s">
        <v>54</v>
      </c>
      <c r="N3802" s="2">
        <v>43912.458333333336</v>
      </c>
      <c r="O3802" s="2">
        <v>43912.291666666664</v>
      </c>
      <c r="P3802" s="1" t="s">
        <v>2012</v>
      </c>
      <c r="Q3802">
        <v>114</v>
      </c>
      <c r="R3802">
        <v>2354</v>
      </c>
      <c r="S3802" s="2">
        <v>43912.291666666664</v>
      </c>
      <c r="T3802" s="1" t="s">
        <v>54</v>
      </c>
      <c r="U3802" s="1" t="s">
        <v>54</v>
      </c>
      <c r="V3802" s="1" t="s">
        <v>54</v>
      </c>
      <c r="X3802">
        <v>36</v>
      </c>
      <c r="Y3802">
        <v>4812</v>
      </c>
      <c r="Z3802" s="1" t="s">
        <v>12367</v>
      </c>
      <c r="AA3802">
        <v>61401</v>
      </c>
      <c r="AB3802">
        <v>61401</v>
      </c>
      <c r="AC3802">
        <v>15964</v>
      </c>
      <c r="AD3802">
        <v>61401</v>
      </c>
      <c r="AE3802">
        <v>70</v>
      </c>
      <c r="AF3802">
        <v>823</v>
      </c>
      <c r="AG3802" s="1" t="s">
        <v>12368</v>
      </c>
      <c r="AH3802">
        <v>0</v>
      </c>
      <c r="AI3802">
        <v>0</v>
      </c>
      <c r="AJ3802" s="1">
        <f>Y3802/0.1</f>
        <v>48120</v>
      </c>
      <c r="AK3802" s="1">
        <f>AC3802-AJ3802</f>
        <v>-32156</v>
      </c>
      <c r="AL3802" s="28">
        <f>_xlfn.IFNA(INDEX($BD$2:$BD$53,MATCH(B3802,$BC$2:$BC$53,0)),1000)</f>
        <v>19440469</v>
      </c>
      <c r="AM3802" s="1">
        <f>C3802/AL3802*100000</f>
        <v>78.022809017621952</v>
      </c>
      <c r="AN3802" s="17">
        <f>IF(B3803=B3802,IFERROR((C3802/C3803)-1,0),0)</f>
        <v>0.46465816917728864</v>
      </c>
      <c r="AO3802" s="26">
        <f>IFERROR(LOG(2)/LOG(1+(AN3802)),AN3802)</f>
        <v>1.8163192686403091</v>
      </c>
      <c r="AP3802" s="26">
        <f>AVERAGE(Y3802:Y3808)</f>
        <v>2062.7142857142858</v>
      </c>
      <c r="AR3802" s="1">
        <f>Q3802/AL3802*100000</f>
        <v>0.58640560574953204</v>
      </c>
      <c r="AS3802" s="25">
        <f>IF(B3803=B3802,IFERROR((AE3802/AE3803)-1,0),0)</f>
        <v>6.7777777777777777</v>
      </c>
      <c r="AT3802" s="26">
        <f>IFERROR(LOG(2)/LOG(1+(AS3802)),AS3802)</f>
        <v>0.3379111262515318</v>
      </c>
      <c r="AU3802" s="26">
        <f>AVERAGE(AE3802:AE3808)</f>
        <v>15.857142857142858</v>
      </c>
      <c r="AV3802" s="19">
        <f>ROUNDDOWN(N3802,0)</f>
        <v>43912</v>
      </c>
      <c r="AW3802" s="29" cm="1">
        <f t="array" ref="AW3802">_xlfn.ANCHORARRAY(AV3802)-1</f>
        <v>43911</v>
      </c>
    </row>
    <row r="3803" spans="1:49" x14ac:dyDescent="0.25">
      <c r="A3803">
        <v>20200321</v>
      </c>
      <c r="B3803" s="1" t="s">
        <v>70</v>
      </c>
      <c r="C3803">
        <v>10356</v>
      </c>
      <c r="D3803">
        <v>35081</v>
      </c>
      <c r="F3803">
        <v>1436</v>
      </c>
      <c r="G3803">
        <v>1531</v>
      </c>
      <c r="M3803" s="1" t="s">
        <v>54</v>
      </c>
      <c r="N3803" s="2">
        <v>43910.890277777777</v>
      </c>
      <c r="O3803" s="2">
        <v>43910.723611111112</v>
      </c>
      <c r="P3803" s="1" t="s">
        <v>2045</v>
      </c>
      <c r="Q3803">
        <v>44</v>
      </c>
      <c r="R3803">
        <v>1531</v>
      </c>
      <c r="S3803" s="2">
        <v>43910.723611111112</v>
      </c>
      <c r="T3803" s="1" t="s">
        <v>54</v>
      </c>
      <c r="U3803" s="1" t="s">
        <v>54</v>
      </c>
      <c r="V3803" s="1" t="s">
        <v>54</v>
      </c>
      <c r="X3803">
        <v>36</v>
      </c>
      <c r="Y3803">
        <v>3254</v>
      </c>
      <c r="Z3803" s="1" t="s">
        <v>12446</v>
      </c>
      <c r="AA3803">
        <v>45437</v>
      </c>
      <c r="AB3803">
        <v>45437</v>
      </c>
      <c r="AC3803">
        <v>13010</v>
      </c>
      <c r="AD3803">
        <v>45437</v>
      </c>
      <c r="AE3803">
        <v>9</v>
      </c>
      <c r="AF3803">
        <v>1531</v>
      </c>
      <c r="AG3803" s="1" t="s">
        <v>12447</v>
      </c>
      <c r="AH3803">
        <v>0</v>
      </c>
      <c r="AI3803">
        <v>0</v>
      </c>
      <c r="AJ3803" s="1">
        <f>Y3803/0.1</f>
        <v>32540</v>
      </c>
      <c r="AK3803" s="1">
        <f>AC3803-AJ3803</f>
        <v>-19530</v>
      </c>
      <c r="AL3803" s="28">
        <f>_xlfn.IFNA(INDEX($BD$2:$BD$53,MATCH(B3803,$BC$2:$BC$53,0)),1000)</f>
        <v>19440469</v>
      </c>
      <c r="AM3803" s="1">
        <f>C3803/AL3803*100000</f>
        <v>53.27031976440486</v>
      </c>
      <c r="AN3803" s="17">
        <f>IF(B3804=B3803,IFERROR((C3803/C3804)-1,0),0)</f>
        <v>0.45818079414249513</v>
      </c>
      <c r="AO3803" s="26">
        <f>IFERROR(LOG(2)/LOG(1+(AN3803)),AN3803)</f>
        <v>1.8376623593706609</v>
      </c>
      <c r="AP3803" s="26">
        <f>AVERAGE(Y3803:Y3809)</f>
        <v>1404.5714285714287</v>
      </c>
      <c r="AR3803" s="1">
        <f>Q3803/AL3803*100000</f>
        <v>0.22633198818402991</v>
      </c>
      <c r="AS3803" s="25">
        <f>IF(B3804=B3803,IFERROR((AE3803/AE3804)-1,0),0)</f>
        <v>-0.60869565217391308</v>
      </c>
      <c r="AT3803" s="26">
        <f>IFERROR(LOG(2)/LOG(1+(AS3803)),AS3803)</f>
        <v>-0.73875051696164729</v>
      </c>
      <c r="AU3803" s="26">
        <f>AVERAGE(AE3803:AE3809)</f>
        <v>6.2857142857142856</v>
      </c>
      <c r="AV3803" s="19">
        <f>ROUNDDOWN(N3803,0)</f>
        <v>43910</v>
      </c>
      <c r="AW3803" s="29" cm="1">
        <f t="array" ref="AW3803">_xlfn.ANCHORARRAY(AV3803)-1</f>
        <v>43909</v>
      </c>
    </row>
    <row r="3804" spans="1:49" x14ac:dyDescent="0.25">
      <c r="A3804">
        <v>20200320</v>
      </c>
      <c r="B3804" s="1" t="s">
        <v>70</v>
      </c>
      <c r="C3804">
        <v>7102</v>
      </c>
      <c r="D3804">
        <v>25325</v>
      </c>
      <c r="F3804">
        <v>1042</v>
      </c>
      <c r="M3804" s="1" t="s">
        <v>54</v>
      </c>
      <c r="N3804" s="2">
        <v>43910.555555555555</v>
      </c>
      <c r="O3804" s="2">
        <v>43910.388888888891</v>
      </c>
      <c r="P3804" s="1" t="s">
        <v>2075</v>
      </c>
      <c r="Q3804">
        <v>35</v>
      </c>
      <c r="S3804" s="2">
        <v>43910.388888888891</v>
      </c>
      <c r="T3804" s="1" t="s">
        <v>54</v>
      </c>
      <c r="U3804" s="1" t="s">
        <v>54</v>
      </c>
      <c r="V3804" s="1" t="s">
        <v>54</v>
      </c>
      <c r="X3804">
        <v>36</v>
      </c>
      <c r="Y3804">
        <v>2950</v>
      </c>
      <c r="Z3804" s="1" t="s">
        <v>12526</v>
      </c>
      <c r="AA3804">
        <v>32427</v>
      </c>
      <c r="AB3804">
        <v>32427</v>
      </c>
      <c r="AC3804">
        <v>10143</v>
      </c>
      <c r="AD3804">
        <v>32427</v>
      </c>
      <c r="AE3804">
        <v>23</v>
      </c>
      <c r="AF3804">
        <v>0</v>
      </c>
      <c r="AG3804" s="1" t="s">
        <v>12527</v>
      </c>
      <c r="AH3804">
        <v>0</v>
      </c>
      <c r="AI3804">
        <v>0</v>
      </c>
      <c r="AJ3804" s="1">
        <f>Y3804/0.1</f>
        <v>29500</v>
      </c>
      <c r="AK3804" s="1">
        <f>AC3804-AJ3804</f>
        <v>-19357</v>
      </c>
      <c r="AL3804" s="28">
        <f>_xlfn.IFNA(INDEX($BD$2:$BD$53,MATCH(B3804,$BC$2:$BC$53,0)),1000)</f>
        <v>19440469</v>
      </c>
      <c r="AM3804" s="1">
        <f>C3804/AL3804*100000</f>
        <v>36.532040456431375</v>
      </c>
      <c r="AN3804" s="17">
        <f>IF(B3805=B3804,IFERROR((C3804/C3805)-1,0),0)</f>
        <v>0.71050096339113678</v>
      </c>
      <c r="AO3804" s="26">
        <f>IFERROR(LOG(2)/LOG(1+(AN3804)),AN3804)</f>
        <v>1.2912907710324537</v>
      </c>
      <c r="AP3804" s="26">
        <f>AVERAGE(Y3804:Y3810)</f>
        <v>954.42857142857144</v>
      </c>
      <c r="AR3804" s="1">
        <f>Q3804/AL3804*100000</f>
        <v>0.18003680878275108</v>
      </c>
      <c r="AS3804" s="25">
        <f>IF(B3805=B3804,IFERROR((AE3804/AE3805)-1,0),0)</f>
        <v>0</v>
      </c>
      <c r="AT3804" s="26">
        <f>IFERROR(LOG(2)/LOG(1+(AS3804)),AS3804)</f>
        <v>0</v>
      </c>
      <c r="AU3804" s="26">
        <f>AVERAGE(AE3804:AE3810)</f>
        <v>5</v>
      </c>
      <c r="AV3804" s="19">
        <f>ROUNDDOWN(N3804,0)</f>
        <v>43910</v>
      </c>
      <c r="AW3804" s="29" cm="1">
        <f t="array" ref="AW3804">_xlfn.ANCHORARRAY(AV3804)-1</f>
        <v>43909</v>
      </c>
    </row>
    <row r="3805" spans="1:49" x14ac:dyDescent="0.25">
      <c r="A3805">
        <v>20200319</v>
      </c>
      <c r="B3805" s="1" t="s">
        <v>70</v>
      </c>
      <c r="C3805">
        <v>4152</v>
      </c>
      <c r="D3805">
        <v>18132</v>
      </c>
      <c r="F3805">
        <v>617</v>
      </c>
      <c r="M3805" s="1" t="s">
        <v>54</v>
      </c>
      <c r="N3805" s="2">
        <v>43909.555555555555</v>
      </c>
      <c r="O3805" s="2">
        <v>43909.388888888891</v>
      </c>
      <c r="P3805" s="1" t="s">
        <v>2106</v>
      </c>
      <c r="Q3805">
        <v>12</v>
      </c>
      <c r="S3805" s="2">
        <v>43909.388888888891</v>
      </c>
      <c r="T3805" s="1" t="s">
        <v>54</v>
      </c>
      <c r="U3805" s="1" t="s">
        <v>54</v>
      </c>
      <c r="V3805" s="1" t="s">
        <v>54</v>
      </c>
      <c r="X3805">
        <v>36</v>
      </c>
      <c r="Y3805">
        <v>1770</v>
      </c>
      <c r="Z3805" s="1" t="s">
        <v>12599</v>
      </c>
      <c r="AA3805">
        <v>22284</v>
      </c>
      <c r="AB3805">
        <v>22284</v>
      </c>
      <c r="AC3805">
        <v>7687</v>
      </c>
      <c r="AD3805">
        <v>22284</v>
      </c>
      <c r="AE3805">
        <v>0</v>
      </c>
      <c r="AF3805">
        <v>0</v>
      </c>
      <c r="AG3805" s="1" t="s">
        <v>12600</v>
      </c>
      <c r="AH3805">
        <v>0</v>
      </c>
      <c r="AI3805">
        <v>0</v>
      </c>
      <c r="AJ3805" s="1">
        <f>Y3805/0.1</f>
        <v>17700</v>
      </c>
      <c r="AK3805" s="1">
        <f>AC3805-AJ3805</f>
        <v>-10013</v>
      </c>
      <c r="AL3805" s="28">
        <f>_xlfn.IFNA(INDEX($BD$2:$BD$53,MATCH(B3805,$BC$2:$BC$53,0)),1000)</f>
        <v>19440469</v>
      </c>
      <c r="AM3805" s="1">
        <f>C3805/AL3805*100000</f>
        <v>21.357509430456641</v>
      </c>
      <c r="AN3805" s="17">
        <f>IF(B3806=B3805,IFERROR((C3805/C3806)-1,0),0)</f>
        <v>0.74307304785894202</v>
      </c>
      <c r="AO3805" s="26">
        <f>IFERROR(LOG(2)/LOG(1+(AN3805)),AN3805)</f>
        <v>1.2474535878144253</v>
      </c>
      <c r="AP3805" s="26">
        <f>AVERAGE(Y3805:Y3811)</f>
        <v>562.28571428571433</v>
      </c>
      <c r="AR3805" s="1">
        <f>Q3805/AL3805*100000</f>
        <v>6.1726905868371797E-2</v>
      </c>
      <c r="AS3805" s="25">
        <f>IF(B3806=B3805,IFERROR((AE3805/AE3806)-1,0),0)</f>
        <v>-1</v>
      </c>
      <c r="AT3805" s="26">
        <f>IFERROR(LOG(2)/LOG(1+(AS3805)),AS3805)</f>
        <v>-1</v>
      </c>
      <c r="AU3805" s="26">
        <f>AVERAGE(AE3805:AE3811)</f>
        <v>1.7142857142857142</v>
      </c>
      <c r="AV3805" s="19">
        <f>ROUNDDOWN(N3805,0)</f>
        <v>43909</v>
      </c>
      <c r="AW3805" s="29" cm="1">
        <f t="array" ref="AW3805">_xlfn.ANCHORARRAY(AV3805)-1</f>
        <v>43908</v>
      </c>
    </row>
    <row r="3806" spans="1:49" x14ac:dyDescent="0.25">
      <c r="A3806">
        <v>20200318</v>
      </c>
      <c r="B3806" s="1" t="s">
        <v>70</v>
      </c>
      <c r="C3806">
        <v>2382</v>
      </c>
      <c r="D3806">
        <v>12215</v>
      </c>
      <c r="F3806">
        <v>416</v>
      </c>
      <c r="M3806" s="1" t="s">
        <v>54</v>
      </c>
      <c r="N3806" s="2">
        <v>43908.628472222219</v>
      </c>
      <c r="O3806" s="2">
        <v>43908.461805555555</v>
      </c>
      <c r="P3806" s="1" t="s">
        <v>2138</v>
      </c>
      <c r="Q3806">
        <v>12</v>
      </c>
      <c r="S3806" s="2">
        <v>43908.461805555555</v>
      </c>
      <c r="T3806" s="1" t="s">
        <v>54</v>
      </c>
      <c r="U3806" s="1" t="s">
        <v>54</v>
      </c>
      <c r="V3806" s="1" t="s">
        <v>54</v>
      </c>
      <c r="X3806">
        <v>36</v>
      </c>
      <c r="Y3806">
        <v>682</v>
      </c>
      <c r="Z3806" s="1" t="s">
        <v>12668</v>
      </c>
      <c r="AA3806">
        <v>14597</v>
      </c>
      <c r="AB3806">
        <v>14597</v>
      </c>
      <c r="AC3806">
        <v>7391</v>
      </c>
      <c r="AD3806">
        <v>14597</v>
      </c>
      <c r="AE3806">
        <v>5</v>
      </c>
      <c r="AF3806">
        <v>0</v>
      </c>
      <c r="AG3806" s="1" t="s">
        <v>12669</v>
      </c>
      <c r="AH3806">
        <v>0</v>
      </c>
      <c r="AI3806">
        <v>0</v>
      </c>
      <c r="AJ3806" s="1">
        <f>Y3806/0.1</f>
        <v>6820</v>
      </c>
      <c r="AK3806" s="1">
        <f>AC3806-AJ3806</f>
        <v>571</v>
      </c>
      <c r="AL3806" s="28">
        <f>_xlfn.IFNA(INDEX($BD$2:$BD$53,MATCH(B3806,$BC$2:$BC$53,0)),1000)</f>
        <v>19440469</v>
      </c>
      <c r="AM3806" s="1">
        <f>C3806/AL3806*100000</f>
        <v>12.252790814871803</v>
      </c>
      <c r="AN3806" s="17">
        <f>IF(B3807=B3806,IFERROR((C3806/C3807)-1,0),0)</f>
        <v>0.40117647058823525</v>
      </c>
      <c r="AO3806" s="26">
        <f>IFERROR(LOG(2)/LOG(1+(AN3806)),AN3806)</f>
        <v>2.0549127476767861</v>
      </c>
      <c r="AP3806" s="26">
        <f>AVERAGE(Y3806:Y3812)</f>
        <v>309.42857142857144</v>
      </c>
      <c r="AR3806" s="1">
        <f>Q3806/AL3806*100000</f>
        <v>6.1726905868371797E-2</v>
      </c>
      <c r="AS3806" s="25">
        <f>IF(B3807=B3806,IFERROR((AE3806/AE3807)-1,0),0)</f>
        <v>0</v>
      </c>
      <c r="AT3806" s="26">
        <f>IFERROR(LOG(2)/LOG(1+(AS3806)),AS3806)</f>
        <v>0</v>
      </c>
      <c r="AU3806" s="26">
        <f>AVERAGE(AE3806:AE3812)</f>
        <v>1.7142857142857142</v>
      </c>
      <c r="AV3806" s="19">
        <f>ROUNDDOWN(N3806,0)</f>
        <v>43908</v>
      </c>
      <c r="AW3806" s="29" cm="1">
        <f t="array" ref="AW3806">_xlfn.ANCHORARRAY(AV3806)-1</f>
        <v>43907</v>
      </c>
    </row>
    <row r="3807" spans="1:49" x14ac:dyDescent="0.25">
      <c r="A3807">
        <v>20200317</v>
      </c>
      <c r="B3807" s="1" t="s">
        <v>70</v>
      </c>
      <c r="C3807">
        <v>1700</v>
      </c>
      <c r="D3807">
        <v>5506</v>
      </c>
      <c r="F3807">
        <v>325</v>
      </c>
      <c r="M3807" s="1" t="s">
        <v>54</v>
      </c>
      <c r="N3807" s="2">
        <v>43906.625</v>
      </c>
      <c r="O3807" s="2">
        <v>43906.458333333336</v>
      </c>
      <c r="P3807" s="1" t="s">
        <v>2167</v>
      </c>
      <c r="Q3807">
        <v>7</v>
      </c>
      <c r="S3807" s="2">
        <v>43906.458333333336</v>
      </c>
      <c r="T3807" s="1" t="s">
        <v>54</v>
      </c>
      <c r="U3807" s="1" t="s">
        <v>54</v>
      </c>
      <c r="V3807" s="1" t="s">
        <v>54</v>
      </c>
      <c r="X3807">
        <v>36</v>
      </c>
      <c r="Y3807">
        <v>750</v>
      </c>
      <c r="Z3807" s="1" t="s">
        <v>12738</v>
      </c>
      <c r="AA3807">
        <v>7206</v>
      </c>
      <c r="AB3807">
        <v>7206</v>
      </c>
      <c r="AC3807">
        <v>1713</v>
      </c>
      <c r="AD3807">
        <v>7206</v>
      </c>
      <c r="AE3807">
        <v>0</v>
      </c>
      <c r="AF3807">
        <v>0</v>
      </c>
      <c r="AG3807" s="1" t="s">
        <v>12739</v>
      </c>
      <c r="AH3807">
        <v>0</v>
      </c>
      <c r="AI3807">
        <v>0</v>
      </c>
      <c r="AJ3807" s="1">
        <f>Y3807/0.1</f>
        <v>7500</v>
      </c>
      <c r="AK3807" s="1">
        <f>AC3807-AJ3807</f>
        <v>-5787</v>
      </c>
      <c r="AL3807" s="28">
        <f>_xlfn.IFNA(INDEX($BD$2:$BD$53,MATCH(B3807,$BC$2:$BC$53,0)),1000)</f>
        <v>19440469</v>
      </c>
      <c r="AM3807" s="1">
        <f>C3807/AL3807*100000</f>
        <v>8.7446449980193375</v>
      </c>
      <c r="AN3807" s="17">
        <f>IF(B3808=B3807,IFERROR((C3807/C3808)-1,0),0)</f>
        <v>0.78947368421052633</v>
      </c>
      <c r="AO3807" s="26">
        <f>IFERROR(LOG(2)/LOG(1+(AN3807)),AN3807)</f>
        <v>1.1911351040014628</v>
      </c>
      <c r="AP3807" s="26">
        <f>AVERAGE(Y3807:Y3813)</f>
        <v>218.14285714285714</v>
      </c>
      <c r="AR3807" s="1">
        <f>Q3807/AL3807*100000</f>
        <v>3.6007361756550213E-2</v>
      </c>
      <c r="AS3807" s="25">
        <f>IF(B3808=B3807,IFERROR((AE3807/AE3808)-1,0),0)</f>
        <v>-1</v>
      </c>
      <c r="AT3807" s="26">
        <f>IFERROR(LOG(2)/LOG(1+(AS3807)),AS3807)</f>
        <v>-1</v>
      </c>
      <c r="AU3807" s="26">
        <f>AVERAGE(AE3807:AE3813)</f>
        <v>1</v>
      </c>
      <c r="AV3807" s="19">
        <f>ROUNDDOWN(N3807,0)</f>
        <v>43906</v>
      </c>
      <c r="AW3807" s="29" cm="1">
        <f t="array" ref="AW3807">_xlfn.ANCHORARRAY(AV3807)-1</f>
        <v>43905</v>
      </c>
    </row>
    <row r="3808" spans="1:49" x14ac:dyDescent="0.25">
      <c r="A3808">
        <v>20200316</v>
      </c>
      <c r="B3808" s="1" t="s">
        <v>70</v>
      </c>
      <c r="C3808">
        <v>950</v>
      </c>
      <c r="D3808">
        <v>4543</v>
      </c>
      <c r="M3808" s="1" t="s">
        <v>54</v>
      </c>
      <c r="N3808" s="2">
        <v>43906.681944444441</v>
      </c>
      <c r="O3808" s="2">
        <v>43906.515277777777</v>
      </c>
      <c r="P3808" s="1" t="s">
        <v>2203</v>
      </c>
      <c r="Q3808">
        <v>7</v>
      </c>
      <c r="S3808" s="2">
        <v>43906.515277777777</v>
      </c>
      <c r="T3808" s="1" t="s">
        <v>54</v>
      </c>
      <c r="U3808" s="1" t="s">
        <v>54</v>
      </c>
      <c r="V3808" s="1" t="s">
        <v>54</v>
      </c>
      <c r="X3808">
        <v>36</v>
      </c>
      <c r="Y3808">
        <v>221</v>
      </c>
      <c r="Z3808" s="1" t="s">
        <v>2527</v>
      </c>
      <c r="AA3808">
        <v>5493</v>
      </c>
      <c r="AB3808">
        <v>5493</v>
      </c>
      <c r="AC3808">
        <v>221</v>
      </c>
      <c r="AD3808">
        <v>5493</v>
      </c>
      <c r="AE3808">
        <v>4</v>
      </c>
      <c r="AF3808">
        <v>0</v>
      </c>
      <c r="AG3808" s="1" t="s">
        <v>12803</v>
      </c>
      <c r="AH3808">
        <v>0</v>
      </c>
      <c r="AI3808">
        <v>0</v>
      </c>
      <c r="AJ3808" s="1">
        <f>Y3808/0.1</f>
        <v>2210</v>
      </c>
      <c r="AK3808" s="1">
        <f>AC3808-AJ3808</f>
        <v>-1989</v>
      </c>
      <c r="AL3808" s="28">
        <f>_xlfn.IFNA(INDEX($BD$2:$BD$53,MATCH(B3808,$BC$2:$BC$53,0)),1000)</f>
        <v>19440469</v>
      </c>
      <c r="AM3808" s="1">
        <f>C3808/AL3808*100000</f>
        <v>4.8867133812461008</v>
      </c>
      <c r="AN3808" s="17">
        <f>IF(B3809=B3808,IFERROR((C3808/C3809)-1,0),0)</f>
        <v>0.30315500685871055</v>
      </c>
      <c r="AO3808" s="26">
        <f>IFERROR(LOG(2)/LOG(1+(AN3808)),AN3808)</f>
        <v>2.6177414359989672</v>
      </c>
      <c r="AP3808" s="26">
        <f>AVERAGE(Y3808:Y3814)</f>
        <v>115.42857142857143</v>
      </c>
      <c r="AR3808" s="1">
        <f>Q3808/AL3808*100000</f>
        <v>3.6007361756550213E-2</v>
      </c>
      <c r="AS3808" s="25">
        <f>IF(B3809=B3808,IFERROR((AE3808/AE3809)-1,0),0)</f>
        <v>0.33333333333333326</v>
      </c>
      <c r="AT3808" s="26">
        <f>IFERROR(LOG(2)/LOG(1+(AS3808)),AS3808)</f>
        <v>2.4094208396532095</v>
      </c>
      <c r="AU3808" s="26">
        <f>AVERAGE(AE3808:AE3814)</f>
        <v>1</v>
      </c>
      <c r="AV3808" s="19">
        <f>ROUNDDOWN(N3808,0)</f>
        <v>43906</v>
      </c>
      <c r="AW3808" s="29" cm="1">
        <f t="array" ref="AW3808">_xlfn.ANCHORARRAY(AV3808)-1</f>
        <v>43905</v>
      </c>
    </row>
    <row r="3809" spans="1:49" x14ac:dyDescent="0.25">
      <c r="A3809">
        <v>20200315</v>
      </c>
      <c r="B3809" s="1" t="s">
        <v>70</v>
      </c>
      <c r="C3809">
        <v>729</v>
      </c>
      <c r="D3809">
        <v>4543</v>
      </c>
      <c r="M3809" s="1" t="s">
        <v>54</v>
      </c>
      <c r="N3809" s="2">
        <v>43905</v>
      </c>
      <c r="O3809" s="2">
        <v>43904.833333333336</v>
      </c>
      <c r="P3809" s="1" t="s">
        <v>2229</v>
      </c>
      <c r="Q3809">
        <v>3</v>
      </c>
      <c r="S3809" s="2">
        <v>43904.833333333336</v>
      </c>
      <c r="T3809" s="1" t="s">
        <v>54</v>
      </c>
      <c r="U3809" s="1" t="s">
        <v>54</v>
      </c>
      <c r="V3809" s="1" t="s">
        <v>54</v>
      </c>
      <c r="X3809">
        <v>36</v>
      </c>
      <c r="Y3809">
        <v>205</v>
      </c>
      <c r="Z3809" s="1" t="s">
        <v>12863</v>
      </c>
      <c r="AA3809">
        <v>5272</v>
      </c>
      <c r="AB3809">
        <v>5272</v>
      </c>
      <c r="AC3809">
        <v>1969</v>
      </c>
      <c r="AD3809">
        <v>5272</v>
      </c>
      <c r="AE3809">
        <v>3</v>
      </c>
      <c r="AF3809">
        <v>0</v>
      </c>
      <c r="AG3809" s="1" t="s">
        <v>12864</v>
      </c>
      <c r="AH3809">
        <v>0</v>
      </c>
      <c r="AI3809">
        <v>0</v>
      </c>
      <c r="AJ3809" s="1">
        <f>Y3809/0.1</f>
        <v>2050</v>
      </c>
      <c r="AK3809" s="1">
        <f>AC3809-AJ3809</f>
        <v>-81</v>
      </c>
      <c r="AL3809" s="28">
        <f>_xlfn.IFNA(INDEX($BD$2:$BD$53,MATCH(B3809,$BC$2:$BC$53,0)),1000)</f>
        <v>19440469</v>
      </c>
      <c r="AM3809" s="1">
        <f>C3809/AL3809*100000</f>
        <v>3.7499095315035866</v>
      </c>
      <c r="AN3809" s="17">
        <f>IF(B3810=B3809,IFERROR((C3809/C3810)-1,0),0)</f>
        <v>0.39122137404580148</v>
      </c>
      <c r="AO3809" s="26">
        <f>IFERROR(LOG(2)/LOG(1+(AN3809)),AN3809)</f>
        <v>2.0992879092437193</v>
      </c>
      <c r="AP3809" s="26">
        <f>AVERAGE(Y3809:Y3815)</f>
        <v>89.142857142857139</v>
      </c>
      <c r="AR3809" s="1">
        <f>Q3809/AL3809*100000</f>
        <v>1.5431726467092949E-2</v>
      </c>
      <c r="AS3809" s="25">
        <f>IF(B3810=B3809,IFERROR((AE3809/AE3810)-1,0),0)</f>
        <v>0</v>
      </c>
      <c r="AT3809" s="26">
        <f>IFERROR(LOG(2)/LOG(1+(AS3809)),AS3809)</f>
        <v>0</v>
      </c>
      <c r="AU3809" s="26">
        <f>AVERAGE(AE3809:AE3815)</f>
        <v>0.42857142857142855</v>
      </c>
      <c r="AV3809" s="19">
        <f>ROUNDDOWN(N3809,0)</f>
        <v>43905</v>
      </c>
      <c r="AW3809" s="29" cm="1">
        <f t="array" ref="AW3809">_xlfn.ANCHORARRAY(AV3809)-1</f>
        <v>43904</v>
      </c>
    </row>
    <row r="3810" spans="1:49" x14ac:dyDescent="0.25">
      <c r="A3810">
        <v>20200314</v>
      </c>
      <c r="B3810" s="1" t="s">
        <v>70</v>
      </c>
      <c r="C3810">
        <v>524</v>
      </c>
      <c r="D3810">
        <v>2779</v>
      </c>
      <c r="M3810" s="1" t="s">
        <v>54</v>
      </c>
      <c r="N3810" s="2">
        <v>43904.520833333336</v>
      </c>
      <c r="O3810" s="2">
        <v>43904.354166666664</v>
      </c>
      <c r="P3810" s="1" t="s">
        <v>2265</v>
      </c>
      <c r="S3810" s="2">
        <v>43904.354166666664</v>
      </c>
      <c r="T3810" s="1" t="s">
        <v>54</v>
      </c>
      <c r="U3810" s="1" t="s">
        <v>54</v>
      </c>
      <c r="V3810" s="1" t="s">
        <v>54</v>
      </c>
      <c r="X3810">
        <v>36</v>
      </c>
      <c r="Y3810">
        <v>103</v>
      </c>
      <c r="Z3810" s="1" t="s">
        <v>2527</v>
      </c>
      <c r="AA3810">
        <v>3303</v>
      </c>
      <c r="AB3810">
        <v>3303</v>
      </c>
      <c r="AC3810">
        <v>103</v>
      </c>
      <c r="AD3810">
        <v>3303</v>
      </c>
      <c r="AE3810">
        <v>0</v>
      </c>
      <c r="AF3810">
        <v>0</v>
      </c>
      <c r="AG3810" s="1" t="s">
        <v>12920</v>
      </c>
      <c r="AH3810">
        <v>0</v>
      </c>
      <c r="AI3810">
        <v>0</v>
      </c>
      <c r="AJ3810" s="1">
        <f>Y3810/0.1</f>
        <v>1030</v>
      </c>
      <c r="AK3810" s="1">
        <f>AC3810-AJ3810</f>
        <v>-927</v>
      </c>
      <c r="AL3810" s="28">
        <f>_xlfn.IFNA(INDEX($BD$2:$BD$53,MATCH(B3810,$BC$2:$BC$53,0)),1000)</f>
        <v>19440469</v>
      </c>
      <c r="AM3810" s="1">
        <f>C3810/AL3810*100000</f>
        <v>2.6954082229189016</v>
      </c>
      <c r="AN3810" s="17">
        <f>IF(B3811=B3810,IFERROR((C3810/C3811)-1,0),0)</f>
        <v>0.24465558194774339</v>
      </c>
      <c r="AO3810" s="26">
        <f>IFERROR(LOG(2)/LOG(1+(AN3810)),AN3810)</f>
        <v>3.1670968687683638</v>
      </c>
      <c r="AP3810" s="26">
        <f>AVERAGE(Y3810:Y3816)</f>
        <v>64</v>
      </c>
      <c r="AR3810" s="1">
        <f>Q3810/AL3810*100000</f>
        <v>0</v>
      </c>
      <c r="AS3810" s="25">
        <f>IF(B3811=B3810,IFERROR((AE3810/AE3811)-1,0),0)</f>
        <v>0</v>
      </c>
      <c r="AT3810" s="26">
        <f>IFERROR(LOG(2)/LOG(1+(AS3810)),AS3810)</f>
        <v>0</v>
      </c>
      <c r="AU3810" s="26">
        <f>AVERAGE(AE3810:AE3816)</f>
        <v>0</v>
      </c>
      <c r="AV3810" s="19">
        <f>ROUNDDOWN(N3810,0)</f>
        <v>43904</v>
      </c>
      <c r="AW3810" s="29" cm="1">
        <f t="array" ref="AW3810">_xlfn.ANCHORARRAY(AV3810)-1</f>
        <v>43903</v>
      </c>
    </row>
    <row r="3811" spans="1:49" x14ac:dyDescent="0.25">
      <c r="A3811">
        <v>20200313</v>
      </c>
      <c r="B3811" s="1" t="s">
        <v>70</v>
      </c>
      <c r="C3811">
        <v>421</v>
      </c>
      <c r="D3811">
        <v>2779</v>
      </c>
      <c r="M3811" s="1" t="s">
        <v>54</v>
      </c>
      <c r="N3811" s="2">
        <v>43902.666666666664</v>
      </c>
      <c r="O3811" s="2">
        <v>43902.5</v>
      </c>
      <c r="P3811" s="1" t="s">
        <v>2281</v>
      </c>
      <c r="S3811" s="2">
        <v>43902.5</v>
      </c>
      <c r="T3811" s="1" t="s">
        <v>54</v>
      </c>
      <c r="U3811" s="1" t="s">
        <v>54</v>
      </c>
      <c r="V3811" s="1" t="s">
        <v>54</v>
      </c>
      <c r="X3811">
        <v>36</v>
      </c>
      <c r="Y3811">
        <v>205</v>
      </c>
      <c r="Z3811" s="1" t="s">
        <v>12976</v>
      </c>
      <c r="AA3811">
        <v>3200</v>
      </c>
      <c r="AB3811">
        <v>3200</v>
      </c>
      <c r="AC3811">
        <v>2892</v>
      </c>
      <c r="AD3811">
        <v>3200</v>
      </c>
      <c r="AE3811">
        <v>0</v>
      </c>
      <c r="AF3811">
        <v>0</v>
      </c>
      <c r="AG3811" s="1" t="s">
        <v>12977</v>
      </c>
      <c r="AH3811">
        <v>0</v>
      </c>
      <c r="AI3811">
        <v>0</v>
      </c>
      <c r="AJ3811" s="1">
        <f>Y3811/0.1</f>
        <v>2050</v>
      </c>
      <c r="AK3811" s="1">
        <f>AC3811-AJ3811</f>
        <v>842</v>
      </c>
      <c r="AL3811" s="28">
        <f>_xlfn.IFNA(INDEX($BD$2:$BD$53,MATCH(B3811,$BC$2:$BC$53,0)),1000)</f>
        <v>19440469</v>
      </c>
      <c r="AM3811" s="1">
        <f>C3811/AL3811*100000</f>
        <v>2.1655856142153773</v>
      </c>
      <c r="AN3811" s="17">
        <f>IF(B3812=B3811,IFERROR((C3811/C3812)-1,0),0)</f>
        <v>0.94907407407407418</v>
      </c>
      <c r="AO3811" s="26">
        <f>IFERROR(LOG(2)/LOG(1+(AN3811)),AN3811)</f>
        <v>1.038649259759008</v>
      </c>
      <c r="AP3811" s="26">
        <f>AVERAGE(Y3811:Y3817)</f>
        <v>55.428571428571431</v>
      </c>
      <c r="AR3811" s="1">
        <f>Q3811/AL3811*100000</f>
        <v>0</v>
      </c>
      <c r="AS3811" s="25">
        <f>IF(B3812=B3811,IFERROR((AE3811/AE3812)-1,0),0)</f>
        <v>0</v>
      </c>
      <c r="AT3811" s="26">
        <f>IFERROR(LOG(2)/LOG(1+(AS3811)),AS3811)</f>
        <v>0</v>
      </c>
      <c r="AU3811" s="26">
        <f>AVERAGE(AE3811:AE3817)</f>
        <v>0</v>
      </c>
      <c r="AV3811" s="19">
        <f>ROUNDDOWN(N3811,0)</f>
        <v>43902</v>
      </c>
      <c r="AW3811" s="29" cm="1">
        <f t="array" ref="AW3811">_xlfn.ANCHORARRAY(AV3811)-1</f>
        <v>43901</v>
      </c>
    </row>
    <row r="3812" spans="1:49" x14ac:dyDescent="0.25">
      <c r="A3812">
        <v>20200312</v>
      </c>
      <c r="B3812" s="1" t="s">
        <v>70</v>
      </c>
      <c r="C3812">
        <v>216</v>
      </c>
      <c r="D3812">
        <v>92</v>
      </c>
      <c r="M3812" s="1" t="s">
        <v>54</v>
      </c>
      <c r="N3812" s="2">
        <v>43901.666666666664</v>
      </c>
      <c r="O3812" s="2">
        <v>43901.5</v>
      </c>
      <c r="P3812" s="1" t="s">
        <v>2303</v>
      </c>
      <c r="S3812" s="2">
        <v>43901.5</v>
      </c>
      <c r="T3812" s="1" t="s">
        <v>54</v>
      </c>
      <c r="U3812" s="1" t="s">
        <v>54</v>
      </c>
      <c r="V3812" s="1" t="s">
        <v>54</v>
      </c>
      <c r="X3812">
        <v>36</v>
      </c>
      <c r="Y3812">
        <v>0</v>
      </c>
      <c r="Z3812" s="1" t="s">
        <v>2527</v>
      </c>
      <c r="AA3812">
        <v>308</v>
      </c>
      <c r="AB3812">
        <v>308</v>
      </c>
      <c r="AC3812">
        <v>0</v>
      </c>
      <c r="AD3812">
        <v>308</v>
      </c>
      <c r="AE3812">
        <v>0</v>
      </c>
      <c r="AF3812">
        <v>0</v>
      </c>
      <c r="AG3812" s="1" t="s">
        <v>13033</v>
      </c>
      <c r="AH3812">
        <v>0</v>
      </c>
      <c r="AI3812">
        <v>0</v>
      </c>
      <c r="AJ3812" s="1">
        <f>Y3812/0.1</f>
        <v>0</v>
      </c>
      <c r="AK3812" s="1">
        <f>AC3812-AJ3812</f>
        <v>0</v>
      </c>
      <c r="AL3812" s="28">
        <f>_xlfn.IFNA(INDEX($BD$2:$BD$53,MATCH(B3812,$BC$2:$BC$53,0)),1000)</f>
        <v>19440469</v>
      </c>
      <c r="AM3812" s="1">
        <f>C3812/AL3812*100000</f>
        <v>1.1110843056306923</v>
      </c>
      <c r="AN3812" s="17">
        <f>IF(B3813=B3812,IFERROR((C3812/C3813)-1,0),0)</f>
        <v>0</v>
      </c>
      <c r="AO3812" s="26">
        <f>IFERROR(LOG(2)/LOG(1+(AN3812)),AN3812)</f>
        <v>0</v>
      </c>
      <c r="AP3812" s="26">
        <f>AVERAGE(Y3812:Y3818)</f>
        <v>27.714285714285715</v>
      </c>
      <c r="AR3812" s="1">
        <f>Q3812/AL3812*100000</f>
        <v>0</v>
      </c>
      <c r="AS3812" s="25">
        <f>IF(B3813=B3812,IFERROR((AE3812/AE3813)-1,0),0)</f>
        <v>0</v>
      </c>
      <c r="AT3812" s="26">
        <f>IFERROR(LOG(2)/LOG(1+(AS3812)),AS3812)</f>
        <v>0</v>
      </c>
      <c r="AU3812" s="26">
        <f>AVERAGE(AE3812:AE3818)</f>
        <v>0</v>
      </c>
      <c r="AV3812" s="19">
        <f>ROUNDDOWN(N3812,0)</f>
        <v>43901</v>
      </c>
      <c r="AW3812" s="29" cm="1">
        <f t="array" ref="AW3812">_xlfn.ANCHORARRAY(AV3812)-1</f>
        <v>43900</v>
      </c>
    </row>
    <row r="3813" spans="1:49" x14ac:dyDescent="0.25">
      <c r="A3813">
        <v>20200311</v>
      </c>
      <c r="B3813" s="1" t="s">
        <v>70</v>
      </c>
      <c r="C3813">
        <v>216</v>
      </c>
      <c r="D3813">
        <v>92</v>
      </c>
      <c r="M3813" s="1" t="s">
        <v>54</v>
      </c>
      <c r="N3813" s="2"/>
      <c r="O3813" s="2"/>
      <c r="P3813" s="1" t="s">
        <v>54</v>
      </c>
      <c r="S3813" s="2"/>
      <c r="T3813" s="1" t="s">
        <v>54</v>
      </c>
      <c r="U3813" s="1" t="s">
        <v>54</v>
      </c>
      <c r="V3813" s="1" t="s">
        <v>54</v>
      </c>
      <c r="X3813">
        <v>36</v>
      </c>
      <c r="Y3813">
        <v>43</v>
      </c>
      <c r="Z3813" s="1" t="s">
        <v>2527</v>
      </c>
      <c r="AA3813">
        <v>308</v>
      </c>
      <c r="AB3813">
        <v>308</v>
      </c>
      <c r="AC3813">
        <v>43</v>
      </c>
      <c r="AD3813">
        <v>308</v>
      </c>
      <c r="AE3813">
        <v>0</v>
      </c>
      <c r="AF3813">
        <v>0</v>
      </c>
      <c r="AG3813" s="1" t="s">
        <v>13087</v>
      </c>
      <c r="AH3813">
        <v>0</v>
      </c>
      <c r="AI3813">
        <v>0</v>
      </c>
      <c r="AJ3813" s="1">
        <f>Y3813/0.1</f>
        <v>430</v>
      </c>
      <c r="AK3813" s="1">
        <f>AC3813-AJ3813</f>
        <v>-387</v>
      </c>
      <c r="AL3813" s="28">
        <f>_xlfn.IFNA(INDEX($BD$2:$BD$53,MATCH(B3813,$BC$2:$BC$53,0)),1000)</f>
        <v>19440469</v>
      </c>
      <c r="AM3813" s="1">
        <f>C3813/AL3813*100000</f>
        <v>1.1110843056306923</v>
      </c>
      <c r="AN3813" s="17">
        <f>IF(B3814=B3813,IFERROR((C3813/C3814)-1,0),0)</f>
        <v>0.24855491329479773</v>
      </c>
      <c r="AO3813" s="26">
        <f>IFERROR(LOG(2)/LOG(1+(AN3813)),AN3813)</f>
        <v>3.1224700720306315</v>
      </c>
      <c r="AP3813" s="26">
        <f>AVERAGE(Y3813:Y3819)</f>
        <v>30</v>
      </c>
      <c r="AR3813" s="1">
        <f>Q3813/AL3813*100000</f>
        <v>0</v>
      </c>
      <c r="AS3813" s="25">
        <f>IF(B3814=B3813,IFERROR((AE3813/AE3814)-1,0),0)</f>
        <v>0</v>
      </c>
      <c r="AT3813" s="26">
        <f>IFERROR(LOG(2)/LOG(1+(AS3813)),AS3813)</f>
        <v>0</v>
      </c>
      <c r="AU3813" s="26">
        <f>AVERAGE(AE3813:AE3819)</f>
        <v>0</v>
      </c>
      <c r="AV3813" s="19">
        <f>ROUNDDOWN(N3813,0)</f>
        <v>0</v>
      </c>
      <c r="AW3813" s="29" cm="1">
        <f t="array" ref="AW3813">_xlfn.ANCHORARRAY(AV3813)-1</f>
        <v>-1</v>
      </c>
    </row>
    <row r="3814" spans="1:49" x14ac:dyDescent="0.25">
      <c r="A3814">
        <v>20200310</v>
      </c>
      <c r="B3814" s="1" t="s">
        <v>70</v>
      </c>
      <c r="C3814">
        <v>173</v>
      </c>
      <c r="D3814">
        <v>92</v>
      </c>
      <c r="M3814" s="1" t="s">
        <v>54</v>
      </c>
      <c r="N3814" s="2"/>
      <c r="O3814" s="2"/>
      <c r="P3814" s="1" t="s">
        <v>54</v>
      </c>
      <c r="S3814" s="2"/>
      <c r="T3814" s="1" t="s">
        <v>54</v>
      </c>
      <c r="U3814" s="1" t="s">
        <v>54</v>
      </c>
      <c r="V3814" s="1" t="s">
        <v>54</v>
      </c>
      <c r="X3814">
        <v>36</v>
      </c>
      <c r="Y3814">
        <v>31</v>
      </c>
      <c r="Z3814" s="1" t="s">
        <v>2527</v>
      </c>
      <c r="AA3814">
        <v>265</v>
      </c>
      <c r="AB3814">
        <v>265</v>
      </c>
      <c r="AC3814">
        <v>31</v>
      </c>
      <c r="AD3814">
        <v>265</v>
      </c>
      <c r="AE3814">
        <v>0</v>
      </c>
      <c r="AF3814">
        <v>0</v>
      </c>
      <c r="AG3814" s="1" t="s">
        <v>13142</v>
      </c>
      <c r="AH3814">
        <v>0</v>
      </c>
      <c r="AI3814">
        <v>0</v>
      </c>
      <c r="AJ3814" s="1">
        <f>Y3814/0.1</f>
        <v>310</v>
      </c>
      <c r="AK3814" s="1">
        <f>AC3814-AJ3814</f>
        <v>-279</v>
      </c>
      <c r="AL3814" s="28">
        <f>_xlfn.IFNA(INDEX($BD$2:$BD$53,MATCH(B3814,$BC$2:$BC$53,0)),1000)</f>
        <v>19440469</v>
      </c>
      <c r="AM3814" s="1">
        <f>C3814/AL3814*100000</f>
        <v>0.88989622626902665</v>
      </c>
      <c r="AN3814" s="17">
        <f>IF(B3815=B3814,IFERROR((C3814/C3815)-1,0),0)</f>
        <v>0.21830985915492951</v>
      </c>
      <c r="AO3814" s="26">
        <f>IFERROR(LOG(2)/LOG(1+(AN3814)),AN3814)</f>
        <v>3.5102362756062426</v>
      </c>
      <c r="AP3814" s="26">
        <f>AVERAGE(Y3814:Y3820)</f>
        <v>23.857142857142858</v>
      </c>
      <c r="AR3814" s="1">
        <f>Q3814/AL3814*100000</f>
        <v>0</v>
      </c>
      <c r="AS3814" s="25">
        <f>IF(B3815=B3814,IFERROR((AE3814/AE3815)-1,0),0)</f>
        <v>0</v>
      </c>
      <c r="AT3814" s="26">
        <f>IFERROR(LOG(2)/LOG(1+(AS3814)),AS3814)</f>
        <v>0</v>
      </c>
      <c r="AU3814" s="26">
        <f>AVERAGE(AE3814:AE3820)</f>
        <v>0</v>
      </c>
      <c r="AV3814" s="19">
        <f>ROUNDDOWN(N3814,0)</f>
        <v>0</v>
      </c>
      <c r="AW3814" s="29" cm="1">
        <f t="array" ref="AW3814">_xlfn.ANCHORARRAY(AV3814)-1</f>
        <v>-1</v>
      </c>
    </row>
    <row r="3815" spans="1:49" x14ac:dyDescent="0.25">
      <c r="A3815">
        <v>20200309</v>
      </c>
      <c r="B3815" s="1" t="s">
        <v>70</v>
      </c>
      <c r="C3815">
        <v>142</v>
      </c>
      <c r="D3815">
        <v>92</v>
      </c>
      <c r="M3815" s="1" t="s">
        <v>54</v>
      </c>
      <c r="N3815" s="2"/>
      <c r="O3815" s="2"/>
      <c r="P3815" s="1" t="s">
        <v>54</v>
      </c>
      <c r="S3815" s="2"/>
      <c r="T3815" s="1" t="s">
        <v>54</v>
      </c>
      <c r="U3815" s="1" t="s">
        <v>54</v>
      </c>
      <c r="V3815" s="1" t="s">
        <v>54</v>
      </c>
      <c r="X3815">
        <v>36</v>
      </c>
      <c r="Y3815">
        <v>37</v>
      </c>
      <c r="Z3815" s="1" t="s">
        <v>2527</v>
      </c>
      <c r="AA3815">
        <v>234</v>
      </c>
      <c r="AB3815">
        <v>234</v>
      </c>
      <c r="AC3815">
        <v>37</v>
      </c>
      <c r="AD3815">
        <v>234</v>
      </c>
      <c r="AE3815">
        <v>0</v>
      </c>
      <c r="AF3815">
        <v>0</v>
      </c>
      <c r="AG3815" s="1" t="s">
        <v>13194</v>
      </c>
      <c r="AH3815">
        <v>0</v>
      </c>
      <c r="AI3815">
        <v>0</v>
      </c>
      <c r="AJ3815" s="1">
        <f>Y3815/0.1</f>
        <v>370</v>
      </c>
      <c r="AK3815" s="1">
        <f>AC3815-AJ3815</f>
        <v>-333</v>
      </c>
      <c r="AL3815" s="28">
        <f>_xlfn.IFNA(INDEX($BD$2:$BD$53,MATCH(B3815,$BC$2:$BC$53,0)),1000)</f>
        <v>19440469</v>
      </c>
      <c r="AM3815" s="1">
        <f>C3815/AL3815*100000</f>
        <v>0.73043505277573295</v>
      </c>
      <c r="AN3815" s="17">
        <f>IF(B3816=B3815,IFERROR((C3815/C3816)-1,0),0)</f>
        <v>0.35238095238095246</v>
      </c>
      <c r="AO3815" s="26">
        <f>IFERROR(LOG(2)/LOG(1+(AN3815)),AN3815)</f>
        <v>2.2962028056344557</v>
      </c>
      <c r="AP3815" s="26">
        <f>AVERAGE(Y3815:Y3821)</f>
        <v>62.285714285714285</v>
      </c>
      <c r="AR3815" s="1">
        <f>Q3815/AL3815*100000</f>
        <v>0</v>
      </c>
      <c r="AS3815" s="25">
        <f>IF(B3816=B3815,IFERROR((AE3815/AE3816)-1,0),0)</f>
        <v>0</v>
      </c>
      <c r="AT3815" s="26">
        <f>IFERROR(LOG(2)/LOG(1+(AS3815)),AS3815)</f>
        <v>0</v>
      </c>
      <c r="AU3815" s="26">
        <f>AVERAGE(AE3815:AE3821)</f>
        <v>0.42857142857142855</v>
      </c>
      <c r="AV3815" s="19">
        <f>ROUNDDOWN(N3815,0)</f>
        <v>0</v>
      </c>
      <c r="AW3815" s="29" cm="1">
        <f t="array" ref="AW3815">_xlfn.ANCHORARRAY(AV3815)-1</f>
        <v>-1</v>
      </c>
    </row>
    <row r="3816" spans="1:49" x14ac:dyDescent="0.25">
      <c r="A3816">
        <v>20200308</v>
      </c>
      <c r="B3816" s="1" t="s">
        <v>70</v>
      </c>
      <c r="C3816">
        <v>105</v>
      </c>
      <c r="D3816">
        <v>92</v>
      </c>
      <c r="M3816" s="1" t="s">
        <v>54</v>
      </c>
      <c r="N3816" s="2"/>
      <c r="O3816" s="2"/>
      <c r="P3816" s="1" t="s">
        <v>54</v>
      </c>
      <c r="S3816" s="2"/>
      <c r="T3816" s="1" t="s">
        <v>54</v>
      </c>
      <c r="U3816" s="1" t="s">
        <v>54</v>
      </c>
      <c r="V3816" s="1" t="s">
        <v>54</v>
      </c>
      <c r="X3816">
        <v>36</v>
      </c>
      <c r="Y3816">
        <v>29</v>
      </c>
      <c r="Z3816" s="1" t="s">
        <v>2527</v>
      </c>
      <c r="AA3816">
        <v>197</v>
      </c>
      <c r="AB3816">
        <v>197</v>
      </c>
      <c r="AC3816">
        <v>29</v>
      </c>
      <c r="AD3816">
        <v>197</v>
      </c>
      <c r="AE3816">
        <v>0</v>
      </c>
      <c r="AF3816">
        <v>0</v>
      </c>
      <c r="AG3816" s="1" t="s">
        <v>13246</v>
      </c>
      <c r="AH3816">
        <v>0</v>
      </c>
      <c r="AI3816">
        <v>0</v>
      </c>
      <c r="AJ3816" s="1">
        <f>Y3816/0.1</f>
        <v>290</v>
      </c>
      <c r="AK3816" s="1">
        <f>AC3816-AJ3816</f>
        <v>-261</v>
      </c>
      <c r="AL3816" s="28">
        <f>_xlfn.IFNA(INDEX($BD$2:$BD$53,MATCH(B3816,$BC$2:$BC$53,0)),1000)</f>
        <v>19440469</v>
      </c>
      <c r="AM3816" s="1">
        <f>C3816/AL3816*100000</f>
        <v>0.54011042634825324</v>
      </c>
      <c r="AN3816" s="17">
        <f>IF(B3817=B3816,IFERROR((C3816/C3817)-1,0),0)</f>
        <v>0.38157894736842102</v>
      </c>
      <c r="AO3816" s="26">
        <f>IFERROR(LOG(2)/LOG(1+(AN3816)),AN3816)</f>
        <v>2.1444593409324555</v>
      </c>
      <c r="AP3816" s="26">
        <f>AVERAGE(Y3816:Y3822)</f>
        <v>117.57142857142857</v>
      </c>
      <c r="AR3816" s="1">
        <f>Q3816/AL3816*100000</f>
        <v>0</v>
      </c>
      <c r="AS3816" s="25">
        <f>IF(B3817=B3816,IFERROR((AE3816/AE3817)-1,0),0)</f>
        <v>0</v>
      </c>
      <c r="AT3816" s="26">
        <f>IFERROR(LOG(2)/LOG(1+(AS3816)),AS3816)</f>
        <v>0</v>
      </c>
      <c r="AU3816" s="26">
        <f>AVERAGE(AE3816:AE3822)</f>
        <v>7</v>
      </c>
      <c r="AV3816" s="19">
        <f>ROUNDDOWN(N3816,0)</f>
        <v>0</v>
      </c>
      <c r="AW3816" s="29" cm="1">
        <f t="array" ref="AW3816">_xlfn.ANCHORARRAY(AV3816)-1</f>
        <v>-1</v>
      </c>
    </row>
    <row r="3817" spans="1:49" x14ac:dyDescent="0.25">
      <c r="A3817">
        <v>20200307</v>
      </c>
      <c r="B3817" s="1" t="s">
        <v>70</v>
      </c>
      <c r="C3817">
        <v>76</v>
      </c>
      <c r="D3817">
        <v>92</v>
      </c>
      <c r="E3817">
        <v>236</v>
      </c>
      <c r="M3817" s="1" t="s">
        <v>54</v>
      </c>
      <c r="N3817" s="2"/>
      <c r="O3817" s="2"/>
      <c r="P3817" s="1" t="s">
        <v>54</v>
      </c>
      <c r="S3817" s="2"/>
      <c r="T3817" s="1" t="s">
        <v>54</v>
      </c>
      <c r="U3817" s="1" t="s">
        <v>54</v>
      </c>
      <c r="V3817" s="1" t="s">
        <v>54</v>
      </c>
      <c r="X3817">
        <v>36</v>
      </c>
      <c r="Y3817">
        <v>43</v>
      </c>
      <c r="Z3817" s="1" t="s">
        <v>2527</v>
      </c>
      <c r="AA3817">
        <v>404</v>
      </c>
      <c r="AB3817">
        <v>168</v>
      </c>
      <c r="AC3817">
        <v>43</v>
      </c>
      <c r="AD3817">
        <v>168</v>
      </c>
      <c r="AE3817">
        <v>0</v>
      </c>
      <c r="AF3817">
        <v>0</v>
      </c>
      <c r="AG3817" s="1" t="s">
        <v>13297</v>
      </c>
      <c r="AH3817">
        <v>0</v>
      </c>
      <c r="AI3817">
        <v>0</v>
      </c>
      <c r="AJ3817" s="1">
        <f>Y3817/0.1</f>
        <v>430</v>
      </c>
      <c r="AK3817" s="1">
        <f>AC3817-AJ3817</f>
        <v>-387</v>
      </c>
      <c r="AL3817" s="28">
        <f>_xlfn.IFNA(INDEX($BD$2:$BD$53,MATCH(B3817,$BC$2:$BC$53,0)),1000)</f>
        <v>19440469</v>
      </c>
      <c r="AM3817" s="1">
        <f>C3817/AL3817*100000</f>
        <v>0.39093707049968807</v>
      </c>
      <c r="AN3817" s="17">
        <f>IF(B3818=B3817,IFERROR((C3817/C3818)-1,0),0)</f>
        <v>1.3030303030303032</v>
      </c>
      <c r="AO3817" s="26">
        <f>IFERROR(LOG(2)/LOG(1+(AN3817)),AN3817)</f>
        <v>0.83088679127192111</v>
      </c>
      <c r="AP3817" s="26">
        <f>AVERAGE(Y3817:Y3823)</f>
        <v>173.42857142857142</v>
      </c>
      <c r="AR3817" s="1">
        <f>Q3817/AL3817*100000</f>
        <v>0</v>
      </c>
      <c r="AS3817" s="25">
        <f>IF(B3818=B3817,IFERROR((AE3817/AE3818)-1,0),0)</f>
        <v>0</v>
      </c>
      <c r="AT3817" s="26">
        <f>IFERROR(LOG(2)/LOG(1+(AS3817)),AS3817)</f>
        <v>0</v>
      </c>
      <c r="AU3817" s="26">
        <f>AVERAGE(AE3817:AE3823)</f>
        <v>9.5714285714285712</v>
      </c>
      <c r="AV3817" s="19">
        <f>ROUNDDOWN(N3817,0)</f>
        <v>0</v>
      </c>
      <c r="AW3817" s="29" cm="1">
        <f t="array" ref="AW3817">_xlfn.ANCHORARRAY(AV3817)-1</f>
        <v>-1</v>
      </c>
    </row>
    <row r="3818" spans="1:49" x14ac:dyDescent="0.25">
      <c r="A3818">
        <v>20200306</v>
      </c>
      <c r="B3818" s="1" t="s">
        <v>70</v>
      </c>
      <c r="C3818">
        <v>33</v>
      </c>
      <c r="D3818">
        <v>92</v>
      </c>
      <c r="E3818">
        <v>236</v>
      </c>
      <c r="M3818" s="1" t="s">
        <v>54</v>
      </c>
      <c r="N3818" s="2"/>
      <c r="O3818" s="2"/>
      <c r="P3818" s="1" t="s">
        <v>54</v>
      </c>
      <c r="S3818" s="2"/>
      <c r="T3818" s="1" t="s">
        <v>54</v>
      </c>
      <c r="U3818" s="1" t="s">
        <v>54</v>
      </c>
      <c r="V3818" s="1" t="s">
        <v>54</v>
      </c>
      <c r="X3818">
        <v>36</v>
      </c>
      <c r="Y3818">
        <v>11</v>
      </c>
      <c r="Z3818" s="1" t="s">
        <v>5059</v>
      </c>
      <c r="AA3818">
        <v>361</v>
      </c>
      <c r="AB3818">
        <v>125</v>
      </c>
      <c r="AC3818">
        <v>27</v>
      </c>
      <c r="AD3818">
        <v>125</v>
      </c>
      <c r="AE3818">
        <v>0</v>
      </c>
      <c r="AF3818">
        <v>0</v>
      </c>
      <c r="AG3818" s="1" t="s">
        <v>13339</v>
      </c>
      <c r="AH3818">
        <v>0</v>
      </c>
      <c r="AI3818">
        <v>0</v>
      </c>
      <c r="AJ3818" s="1">
        <f>Y3818/0.1</f>
        <v>110</v>
      </c>
      <c r="AK3818" s="1">
        <f>AC3818-AJ3818</f>
        <v>-83</v>
      </c>
      <c r="AL3818" s="28">
        <f>_xlfn.IFNA(INDEX($BD$2:$BD$53,MATCH(B3818,$BC$2:$BC$53,0)),1000)</f>
        <v>19440469</v>
      </c>
      <c r="AM3818" s="1">
        <f>C3818/AL3818*100000</f>
        <v>0.16974899113802244</v>
      </c>
      <c r="AN3818" s="17">
        <f>IF(B3819=B3818,IFERROR((C3818/C3819)-1,0),0)</f>
        <v>0.5</v>
      </c>
      <c r="AO3818" s="26">
        <f>IFERROR(LOG(2)/LOG(1+(AN3818)),AN3818)</f>
        <v>1.7095112913514547</v>
      </c>
      <c r="AP3818" s="26">
        <f>AVERAGE(Y3818:Y3824)</f>
        <v>228.57142857142858</v>
      </c>
      <c r="AR3818" s="1">
        <f>Q3818/AL3818*100000</f>
        <v>0</v>
      </c>
      <c r="AS3818" s="25">
        <f>IF(B3819=B3818,IFERROR((AE3818/AE3819)-1,0),0)</f>
        <v>0</v>
      </c>
      <c r="AT3818" s="26">
        <f>IFERROR(LOG(2)/LOG(1+(AS3818)),AS3818)</f>
        <v>0</v>
      </c>
      <c r="AU3818" s="26">
        <f>AVERAGE(AE3818:AE3824)</f>
        <v>14.285714285714286</v>
      </c>
      <c r="AV3818" s="19">
        <f>ROUNDDOWN(N3818,0)</f>
        <v>0</v>
      </c>
      <c r="AW3818" s="29" cm="1">
        <f t="array" ref="AW3818">_xlfn.ANCHORARRAY(AV3818)-1</f>
        <v>-1</v>
      </c>
    </row>
    <row r="3819" spans="1:49" x14ac:dyDescent="0.25">
      <c r="A3819">
        <v>20200305</v>
      </c>
      <c r="B3819" s="1" t="s">
        <v>70</v>
      </c>
      <c r="C3819">
        <v>22</v>
      </c>
      <c r="D3819">
        <v>76</v>
      </c>
      <c r="E3819">
        <v>24</v>
      </c>
      <c r="M3819" s="1" t="s">
        <v>54</v>
      </c>
      <c r="N3819" s="2"/>
      <c r="O3819" s="2"/>
      <c r="P3819" s="1" t="s">
        <v>54</v>
      </c>
      <c r="S3819" s="2"/>
      <c r="T3819" s="1" t="s">
        <v>54</v>
      </c>
      <c r="U3819" s="1" t="s">
        <v>54</v>
      </c>
      <c r="V3819" s="1" t="s">
        <v>54</v>
      </c>
      <c r="X3819">
        <v>36</v>
      </c>
      <c r="Y3819">
        <v>16</v>
      </c>
      <c r="Z3819" s="1" t="s">
        <v>12221</v>
      </c>
      <c r="AA3819">
        <v>122</v>
      </c>
      <c r="AB3819">
        <v>98</v>
      </c>
      <c r="AC3819">
        <v>44</v>
      </c>
      <c r="AD3819">
        <v>98</v>
      </c>
      <c r="AE3819">
        <v>0</v>
      </c>
      <c r="AF3819">
        <v>0</v>
      </c>
      <c r="AG3819" s="1" t="s">
        <v>13367</v>
      </c>
      <c r="AH3819">
        <v>0</v>
      </c>
      <c r="AI3819">
        <v>0</v>
      </c>
      <c r="AJ3819" s="1">
        <f>Y3819/0.1</f>
        <v>160</v>
      </c>
      <c r="AK3819" s="1">
        <f>AC3819-AJ3819</f>
        <v>-116</v>
      </c>
      <c r="AL3819" s="28">
        <f>_xlfn.IFNA(INDEX($BD$2:$BD$53,MATCH(B3819,$BC$2:$BC$53,0)),1000)</f>
        <v>19440469</v>
      </c>
      <c r="AM3819" s="1">
        <f>C3819/AL3819*100000</f>
        <v>0.11316599409201496</v>
      </c>
      <c r="AN3819" s="17">
        <f>IF(B3820=B3819,IFERROR((C3819/C3820)-1,0),0)</f>
        <v>2.6666666666666665</v>
      </c>
      <c r="AO3819" s="26">
        <f>IFERROR(LOG(2)/LOG(1+(AN3819)),AN3819)</f>
        <v>0.533484382560384</v>
      </c>
      <c r="AP3819" s="26">
        <f>AVERAGE(Y3819:Y3825)</f>
        <v>286</v>
      </c>
      <c r="AR3819" s="1">
        <f>Q3819/AL3819*100000</f>
        <v>0</v>
      </c>
      <c r="AS3819" s="25">
        <f>IF(B3820=B3819,IFERROR((AE3819/AE3820)-1,0),0)</f>
        <v>0</v>
      </c>
      <c r="AT3819" s="26">
        <f>IFERROR(LOG(2)/LOG(1+(AS3819)),AS3819)</f>
        <v>0</v>
      </c>
      <c r="AU3819" s="26">
        <f>AVERAGE(AE3819:AE3825)</f>
        <v>19.428571428571427</v>
      </c>
      <c r="AV3819" s="19">
        <f>ROUNDDOWN(N3819,0)</f>
        <v>0</v>
      </c>
      <c r="AW3819" s="29" cm="1">
        <f t="array" ref="AW3819">_xlfn.ANCHORARRAY(AV3819)-1</f>
        <v>-1</v>
      </c>
    </row>
    <row r="3820" spans="1:49" x14ac:dyDescent="0.25">
      <c r="A3820">
        <v>20200304</v>
      </c>
      <c r="B3820" s="1" t="s">
        <v>70</v>
      </c>
      <c r="C3820">
        <v>6</v>
      </c>
      <c r="D3820">
        <v>48</v>
      </c>
      <c r="E3820">
        <v>24</v>
      </c>
      <c r="M3820" s="1" t="s">
        <v>54</v>
      </c>
      <c r="N3820" s="2"/>
      <c r="O3820" s="2"/>
      <c r="P3820" s="1" t="s">
        <v>54</v>
      </c>
      <c r="S3820" s="2"/>
      <c r="T3820" s="1" t="s">
        <v>54</v>
      </c>
      <c r="U3820" s="1" t="s">
        <v>54</v>
      </c>
      <c r="V3820" s="1" t="s">
        <v>54</v>
      </c>
      <c r="W3820">
        <v>14</v>
      </c>
      <c r="X3820">
        <v>36</v>
      </c>
      <c r="Y3820">
        <v>0</v>
      </c>
      <c r="Z3820" s="1" t="s">
        <v>2527</v>
      </c>
      <c r="AA3820">
        <v>78</v>
      </c>
      <c r="AB3820">
        <v>54</v>
      </c>
      <c r="AC3820">
        <v>0</v>
      </c>
      <c r="AD3820">
        <v>54</v>
      </c>
      <c r="AE3820">
        <v>0</v>
      </c>
      <c r="AF3820">
        <v>0</v>
      </c>
      <c r="AG3820" s="1" t="s">
        <v>13386</v>
      </c>
      <c r="AH3820">
        <v>0</v>
      </c>
      <c r="AI3820">
        <v>0</v>
      </c>
      <c r="AJ3820" s="1">
        <f>Y3820/0.1</f>
        <v>0</v>
      </c>
      <c r="AK3820" s="1">
        <f>AC3820-AJ3820</f>
        <v>0</v>
      </c>
      <c r="AL3820" s="28">
        <f>_xlfn.IFNA(INDEX($BD$2:$BD$53,MATCH(B3820,$BC$2:$BC$53,0)),1000)</f>
        <v>19440469</v>
      </c>
      <c r="AM3820" s="1">
        <f>C3820/AL3820*100000</f>
        <v>3.0863452934185898E-2</v>
      </c>
      <c r="AN3820" s="17">
        <f>IF(B3821=B3820,IFERROR((C3820/C3821)-1,0),0)</f>
        <v>0</v>
      </c>
      <c r="AO3820" s="26">
        <f>IFERROR(LOG(2)/LOG(1+(AN3820)),AN3820)</f>
        <v>0</v>
      </c>
      <c r="AP3820" s="26">
        <f>AVERAGE(Y3820:Y3826)</f>
        <v>330.14285714285717</v>
      </c>
      <c r="AR3820" s="1">
        <f>Q3820/AL3820*100000</f>
        <v>0</v>
      </c>
      <c r="AS3820" s="25">
        <f>IF(B3821=B3820,IFERROR((AE3820/AE3821)-1,0),0)</f>
        <v>0</v>
      </c>
      <c r="AT3820" s="26">
        <f>IFERROR(LOG(2)/LOG(1+(AS3820)),AS3820)</f>
        <v>0</v>
      </c>
      <c r="AU3820" s="26">
        <f>AVERAGE(AE3820:AE3826)</f>
        <v>21.857142857142858</v>
      </c>
      <c r="AV3820" s="19">
        <f>ROUNDDOWN(N3820,0)</f>
        <v>0</v>
      </c>
      <c r="AW3820" s="29" cm="1">
        <f t="array" ref="AW3820">_xlfn.ANCHORARRAY(AV3820)-1</f>
        <v>-1</v>
      </c>
    </row>
    <row r="3821" spans="1:49" x14ac:dyDescent="0.25">
      <c r="A3821">
        <v>20200614</v>
      </c>
      <c r="B3821" s="1" t="s">
        <v>71</v>
      </c>
      <c r="C3821">
        <v>41148</v>
      </c>
      <c r="D3821">
        <v>505072</v>
      </c>
      <c r="F3821">
        <v>511</v>
      </c>
      <c r="G3821">
        <v>6895</v>
      </c>
      <c r="H3821">
        <v>216</v>
      </c>
      <c r="I3821">
        <v>1762</v>
      </c>
      <c r="J3821">
        <v>145</v>
      </c>
      <c r="M3821" s="1" t="s">
        <v>28</v>
      </c>
      <c r="N3821" s="2">
        <v>43996.583333333336</v>
      </c>
      <c r="O3821" s="2">
        <v>43996.416666666664</v>
      </c>
      <c r="P3821" s="1" t="s">
        <v>2644</v>
      </c>
      <c r="Q3821">
        <v>2557</v>
      </c>
      <c r="R3821">
        <v>6895</v>
      </c>
      <c r="S3821" s="2">
        <v>43996.416666666664</v>
      </c>
      <c r="T3821" s="1" t="s">
        <v>54</v>
      </c>
      <c r="U3821" s="1" t="s">
        <v>54</v>
      </c>
      <c r="V3821" s="1" t="s">
        <v>54</v>
      </c>
      <c r="W3821">
        <v>38188</v>
      </c>
      <c r="X3821">
        <v>39</v>
      </c>
      <c r="Y3821">
        <v>300</v>
      </c>
      <c r="Z3821" s="1" t="s">
        <v>2645</v>
      </c>
      <c r="AA3821">
        <v>546220</v>
      </c>
      <c r="AB3821">
        <v>546220</v>
      </c>
      <c r="AC3821">
        <v>7322</v>
      </c>
      <c r="AD3821">
        <v>546220</v>
      </c>
      <c r="AE3821">
        <v>3</v>
      </c>
      <c r="AF3821">
        <v>31</v>
      </c>
      <c r="AG3821" s="1" t="s">
        <v>2646</v>
      </c>
      <c r="AH3821">
        <v>0</v>
      </c>
      <c r="AI3821">
        <v>0</v>
      </c>
      <c r="AJ3821" s="1">
        <f>Y3821/0.1</f>
        <v>3000</v>
      </c>
      <c r="AK3821" s="1">
        <f>AC3821-AJ3821</f>
        <v>4322</v>
      </c>
      <c r="AL3821" s="28">
        <f>_xlfn.IFNA(INDEX($BD$2:$BD$53,MATCH(B3821,$BC$2:$BC$53,0)),1000)</f>
        <v>11747694</v>
      </c>
      <c r="AM3821" s="1">
        <f>C3821/AL3821*100000</f>
        <v>350.26448594932759</v>
      </c>
      <c r="AN3821" s="17">
        <f>IF(B3822=B3821,IFERROR((C3821/C3822)-1,0),0)</f>
        <v>7.3443008225617668E-3</v>
      </c>
      <c r="AO3821" s="26">
        <f>IFERROR(LOG(2)/LOG(1+(AN3821)),AN3821)</f>
        <v>94.72507102247441</v>
      </c>
      <c r="AP3821" s="26">
        <f>AVERAGE(Y3821:Y3827)</f>
        <v>381.71428571428572</v>
      </c>
      <c r="AR3821" s="1">
        <f>Q3821/AL3821*100000</f>
        <v>21.765973815797381</v>
      </c>
      <c r="AS3821" s="25">
        <f>IF(B3822=B3821,IFERROR((AE3821/AE3822)-1,0),0)</f>
        <v>-0.93478260869565222</v>
      </c>
      <c r="AT3821" s="26">
        <f>IFERROR(LOG(2)/LOG(1+(AS3821)),AS3821)</f>
        <v>-0.25389735903335886</v>
      </c>
      <c r="AU3821" s="26">
        <f>AVERAGE(AE3821:AE3827)</f>
        <v>25.714285714285715</v>
      </c>
      <c r="AV3821" s="19">
        <f>ROUNDDOWN(N3821,0)</f>
        <v>43996</v>
      </c>
      <c r="AW3821" s="29" cm="1">
        <f t="array" ref="AW3821">_xlfn.ANCHORARRAY(AV3821)-1</f>
        <v>43995</v>
      </c>
    </row>
    <row r="3822" spans="1:49" x14ac:dyDescent="0.25">
      <c r="A3822">
        <v>20200613</v>
      </c>
      <c r="B3822" s="1" t="s">
        <v>71</v>
      </c>
      <c r="C3822">
        <v>40848</v>
      </c>
      <c r="D3822">
        <v>498050</v>
      </c>
      <c r="F3822">
        <v>516</v>
      </c>
      <c r="G3822">
        <v>6864</v>
      </c>
      <c r="H3822">
        <v>230</v>
      </c>
      <c r="I3822">
        <v>1754</v>
      </c>
      <c r="J3822">
        <v>152</v>
      </c>
      <c r="M3822" s="1" t="s">
        <v>28</v>
      </c>
      <c r="N3822" s="2">
        <v>43995.583333333336</v>
      </c>
      <c r="O3822" s="2">
        <v>43995.416666666664</v>
      </c>
      <c r="P3822" s="1" t="s">
        <v>2732</v>
      </c>
      <c r="Q3822">
        <v>2554</v>
      </c>
      <c r="R3822">
        <v>6864</v>
      </c>
      <c r="S3822" s="2">
        <v>43995.416666666664</v>
      </c>
      <c r="T3822" s="1" t="s">
        <v>54</v>
      </c>
      <c r="U3822" s="1" t="s">
        <v>54</v>
      </c>
      <c r="V3822" s="1" t="s">
        <v>54</v>
      </c>
      <c r="W3822">
        <v>37893</v>
      </c>
      <c r="X3822">
        <v>39</v>
      </c>
      <c r="Y3822">
        <v>424</v>
      </c>
      <c r="Z3822" s="1" t="s">
        <v>2815</v>
      </c>
      <c r="AA3822">
        <v>538898</v>
      </c>
      <c r="AB3822">
        <v>538898</v>
      </c>
      <c r="AC3822">
        <v>15180</v>
      </c>
      <c r="AD3822">
        <v>538898</v>
      </c>
      <c r="AE3822">
        <v>46</v>
      </c>
      <c r="AF3822">
        <v>50</v>
      </c>
      <c r="AG3822" s="1" t="s">
        <v>2816</v>
      </c>
      <c r="AH3822">
        <v>0</v>
      </c>
      <c r="AI3822">
        <v>0</v>
      </c>
      <c r="AJ3822" s="1">
        <f>Y3822/0.1</f>
        <v>4240</v>
      </c>
      <c r="AK3822" s="1">
        <f>AC3822-AJ3822</f>
        <v>10940</v>
      </c>
      <c r="AL3822" s="28">
        <f>_xlfn.IFNA(INDEX($BD$2:$BD$53,MATCH(B3822,$BC$2:$BC$53,0)),1000)</f>
        <v>11747694</v>
      </c>
      <c r="AM3822" s="1">
        <f>C3822/AL3822*100000</f>
        <v>347.71079328419688</v>
      </c>
      <c r="AN3822" s="17">
        <f>IF(B3823=B3822,IFERROR((C3822/C3823)-1,0),0)</f>
        <v>1.0488818523649357E-2</v>
      </c>
      <c r="AO3822" s="26">
        <f>IFERROR(LOG(2)/LOG(1+(AN3822)),AN3822)</f>
        <v>66.43036151839145</v>
      </c>
      <c r="AP3822" s="26">
        <f>AVERAGE(Y3822:Y3828)</f>
        <v>391</v>
      </c>
      <c r="AR3822" s="1">
        <f>Q3822/AL3822*100000</f>
        <v>21.740436889146075</v>
      </c>
      <c r="AS3822" s="25">
        <f>IF(B3823=B3822,IFERROR((AE3822/AE3823)-1,0),0)</f>
        <v>1.5555555555555554</v>
      </c>
      <c r="AT3822" s="26">
        <f>IFERROR(LOG(2)/LOG(1+(AS3822)),AS3822)</f>
        <v>0.7387505169616474</v>
      </c>
      <c r="AU3822" s="26">
        <f>AVERAGE(AE3822:AE3828)</f>
        <v>26.285714285714285</v>
      </c>
      <c r="AV3822" s="19">
        <f>ROUNDDOWN(N3822,0)</f>
        <v>43995</v>
      </c>
      <c r="AW3822" s="29" cm="1">
        <f t="array" ref="AW3822">_xlfn.ANCHORARRAY(AV3822)-1</f>
        <v>43994</v>
      </c>
    </row>
    <row r="3823" spans="1:49" x14ac:dyDescent="0.25">
      <c r="A3823">
        <v>20200612</v>
      </c>
      <c r="B3823" s="1" t="s">
        <v>71</v>
      </c>
      <c r="C3823">
        <v>40424</v>
      </c>
      <c r="D3823">
        <v>483294</v>
      </c>
      <c r="F3823">
        <v>547</v>
      </c>
      <c r="G3823">
        <v>6814</v>
      </c>
      <c r="H3823">
        <v>217</v>
      </c>
      <c r="I3823">
        <v>1745</v>
      </c>
      <c r="J3823">
        <v>144</v>
      </c>
      <c r="M3823" s="1" t="s">
        <v>28</v>
      </c>
      <c r="N3823" s="2">
        <v>43994.583333333336</v>
      </c>
      <c r="O3823" s="2">
        <v>43994.416666666664</v>
      </c>
      <c r="P3823" s="1" t="s">
        <v>2981</v>
      </c>
      <c r="Q3823">
        <v>2508</v>
      </c>
      <c r="R3823">
        <v>6814</v>
      </c>
      <c r="S3823" s="2">
        <v>43994.416666666664</v>
      </c>
      <c r="T3823" s="1" t="s">
        <v>54</v>
      </c>
      <c r="U3823" s="1" t="s">
        <v>54</v>
      </c>
      <c r="V3823" s="1" t="s">
        <v>54</v>
      </c>
      <c r="W3823">
        <v>37519</v>
      </c>
      <c r="X3823">
        <v>39</v>
      </c>
      <c r="Y3823">
        <v>420</v>
      </c>
      <c r="Z3823" s="1" t="s">
        <v>2982</v>
      </c>
      <c r="AA3823">
        <v>523718</v>
      </c>
      <c r="AB3823">
        <v>523718</v>
      </c>
      <c r="AC3823">
        <v>11135</v>
      </c>
      <c r="AD3823">
        <v>523718</v>
      </c>
      <c r="AE3823">
        <v>18</v>
      </c>
      <c r="AF3823">
        <v>61</v>
      </c>
      <c r="AG3823" s="1" t="s">
        <v>2983</v>
      </c>
      <c r="AH3823">
        <v>0</v>
      </c>
      <c r="AI3823">
        <v>0</v>
      </c>
      <c r="AJ3823" s="1">
        <f>Y3823/0.1</f>
        <v>4200</v>
      </c>
      <c r="AK3823" s="1">
        <f>AC3823-AJ3823</f>
        <v>6935</v>
      </c>
      <c r="AL3823" s="28">
        <f>_xlfn.IFNA(INDEX($BD$2:$BD$53,MATCH(B3823,$BC$2:$BC$53,0)),1000)</f>
        <v>11747694</v>
      </c>
      <c r="AM3823" s="1">
        <f>C3823/AL3823*100000</f>
        <v>344.10157431747882</v>
      </c>
      <c r="AN3823" s="17">
        <f>IF(B3824=B3823,IFERROR((C3823/C3824)-1,0),0)</f>
        <v>1.0498950104989468E-2</v>
      </c>
      <c r="AO3823" s="26">
        <f>IFERROR(LOG(2)/LOG(1+(AN3823)),AN3823)</f>
        <v>66.366588907542962</v>
      </c>
      <c r="AP3823" s="26">
        <f>AVERAGE(Y3823:Y3829)</f>
        <v>380.85714285714283</v>
      </c>
      <c r="AR3823" s="1">
        <f>Q3823/AL3823*100000</f>
        <v>21.348870680492698</v>
      </c>
      <c r="AS3823" s="25">
        <f>IF(B3824=B3823,IFERROR((AE3823/AE3824)-1,0),0)</f>
        <v>-0.45454545454545459</v>
      </c>
      <c r="AT3823" s="26">
        <f>IFERROR(LOG(2)/LOG(1+(AS3823)),AS3823)</f>
        <v>-1.1435509608195185</v>
      </c>
      <c r="AU3823" s="26">
        <f>AVERAGE(AE3823:AE3829)</f>
        <v>21.857142857142858</v>
      </c>
      <c r="AV3823" s="19">
        <f>ROUNDDOWN(N3823,0)</f>
        <v>43994</v>
      </c>
      <c r="AW3823" s="29" cm="1">
        <f t="array" ref="AW3823">_xlfn.ANCHORARRAY(AV3823)-1</f>
        <v>43993</v>
      </c>
    </row>
    <row r="3824" spans="1:49" x14ac:dyDescent="0.25">
      <c r="A3824">
        <v>20200611</v>
      </c>
      <c r="B3824" s="1" t="s">
        <v>71</v>
      </c>
      <c r="C3824">
        <v>40004</v>
      </c>
      <c r="D3824">
        <v>472579</v>
      </c>
      <c r="F3824">
        <v>563</v>
      </c>
      <c r="G3824">
        <v>6753</v>
      </c>
      <c r="H3824">
        <v>225</v>
      </c>
      <c r="I3824">
        <v>1732</v>
      </c>
      <c r="J3824">
        <v>155</v>
      </c>
      <c r="M3824" s="1" t="s">
        <v>28</v>
      </c>
      <c r="N3824" s="2">
        <v>43993.583333333336</v>
      </c>
      <c r="O3824" s="2">
        <v>43993.416666666664</v>
      </c>
      <c r="P3824" s="1" t="s">
        <v>3154</v>
      </c>
      <c r="Q3824">
        <v>2490</v>
      </c>
      <c r="R3824">
        <v>6753</v>
      </c>
      <c r="S3824" s="2">
        <v>43993.416666666664</v>
      </c>
      <c r="T3824" s="1" t="s">
        <v>54</v>
      </c>
      <c r="U3824" s="1" t="s">
        <v>54</v>
      </c>
      <c r="V3824" s="1" t="s">
        <v>54</v>
      </c>
      <c r="W3824">
        <v>37120</v>
      </c>
      <c r="X3824">
        <v>39</v>
      </c>
      <c r="Y3824">
        <v>429</v>
      </c>
      <c r="Z3824" s="1" t="s">
        <v>3155</v>
      </c>
      <c r="AA3824">
        <v>512583</v>
      </c>
      <c r="AB3824">
        <v>512583</v>
      </c>
      <c r="AC3824">
        <v>10699</v>
      </c>
      <c r="AD3824">
        <v>512583</v>
      </c>
      <c r="AE3824">
        <v>33</v>
      </c>
      <c r="AF3824">
        <v>60</v>
      </c>
      <c r="AG3824" s="1" t="s">
        <v>3156</v>
      </c>
      <c r="AH3824">
        <v>0</v>
      </c>
      <c r="AI3824">
        <v>0</v>
      </c>
      <c r="AJ3824" s="1">
        <f>Y3824/0.1</f>
        <v>4290</v>
      </c>
      <c r="AK3824" s="1">
        <f>AC3824-AJ3824</f>
        <v>6409</v>
      </c>
      <c r="AL3824" s="28">
        <f>_xlfn.IFNA(INDEX($BD$2:$BD$53,MATCH(B3824,$BC$2:$BC$53,0)),1000)</f>
        <v>11747694</v>
      </c>
      <c r="AM3824" s="1">
        <f>C3824/AL3824*100000</f>
        <v>340.52640458629583</v>
      </c>
      <c r="AN3824" s="17">
        <f>IF(B3825=B3824,IFERROR((C3824/C3825)-1,0),0)</f>
        <v>1.0840176879342911E-2</v>
      </c>
      <c r="AO3824" s="26">
        <f>IFERROR(LOG(2)/LOG(1+(AN3824)),AN3824)</f>
        <v>64.28837428252568</v>
      </c>
      <c r="AP3824" s="26">
        <f>AVERAGE(Y3824:Y3830)</f>
        <v>388.85714285714283</v>
      </c>
      <c r="AR3824" s="1">
        <f>Q3824/AL3824*100000</f>
        <v>21.195649120584857</v>
      </c>
      <c r="AS3824" s="25">
        <f>IF(B3825=B3824,IFERROR((AE3824/AE3825)-1,0),0)</f>
        <v>-8.333333333333337E-2</v>
      </c>
      <c r="AT3824" s="26">
        <f>IFERROR(LOG(2)/LOG(1+(AS3824)),AS3824)</f>
        <v>-7.9661672362978013</v>
      </c>
      <c r="AU3824" s="26">
        <f>AVERAGE(AE3824:AE3830)</f>
        <v>21.571428571428573</v>
      </c>
      <c r="AV3824" s="19">
        <f>ROUNDDOWN(N3824,0)</f>
        <v>43993</v>
      </c>
      <c r="AW3824" s="29" cm="1">
        <f t="array" ref="AW3824">_xlfn.ANCHORARRAY(AV3824)-1</f>
        <v>43992</v>
      </c>
    </row>
    <row r="3825" spans="1:49" x14ac:dyDescent="0.25">
      <c r="A3825">
        <v>20200610</v>
      </c>
      <c r="B3825" s="1" t="s">
        <v>71</v>
      </c>
      <c r="C3825">
        <v>39575</v>
      </c>
      <c r="D3825">
        <v>462309</v>
      </c>
      <c r="F3825">
        <v>575</v>
      </c>
      <c r="G3825">
        <v>6693</v>
      </c>
      <c r="H3825">
        <v>232</v>
      </c>
      <c r="I3825">
        <v>1714</v>
      </c>
      <c r="J3825">
        <v>159</v>
      </c>
      <c r="M3825" s="1" t="s">
        <v>28</v>
      </c>
      <c r="N3825" s="2">
        <v>43992.583333333336</v>
      </c>
      <c r="O3825" s="2">
        <v>43992.416666666664</v>
      </c>
      <c r="P3825" s="1" t="s">
        <v>3324</v>
      </c>
      <c r="Q3825">
        <v>2457</v>
      </c>
      <c r="R3825">
        <v>6693</v>
      </c>
      <c r="S3825" s="2">
        <v>43992.416666666664</v>
      </c>
      <c r="T3825" s="1" t="s">
        <v>54</v>
      </c>
      <c r="U3825" s="1" t="s">
        <v>54</v>
      </c>
      <c r="V3825" s="1" t="s">
        <v>54</v>
      </c>
      <c r="W3825">
        <v>36710</v>
      </c>
      <c r="X3825">
        <v>39</v>
      </c>
      <c r="Y3825">
        <v>413</v>
      </c>
      <c r="Z3825" s="1" t="s">
        <v>3325</v>
      </c>
      <c r="AA3825">
        <v>501884</v>
      </c>
      <c r="AB3825">
        <v>501884</v>
      </c>
      <c r="AC3825">
        <v>11494</v>
      </c>
      <c r="AD3825">
        <v>501884</v>
      </c>
      <c r="AE3825">
        <v>36</v>
      </c>
      <c r="AF3825">
        <v>73</v>
      </c>
      <c r="AG3825" s="1" t="s">
        <v>3326</v>
      </c>
      <c r="AH3825">
        <v>0</v>
      </c>
      <c r="AI3825">
        <v>0</v>
      </c>
      <c r="AJ3825" s="1">
        <f>Y3825/0.1</f>
        <v>4130</v>
      </c>
      <c r="AK3825" s="1">
        <f>AC3825-AJ3825</f>
        <v>7364</v>
      </c>
      <c r="AL3825" s="28">
        <f>_xlfn.IFNA(INDEX($BD$2:$BD$53,MATCH(B3825,$BC$2:$BC$53,0)),1000)</f>
        <v>11747694</v>
      </c>
      <c r="AM3825" s="1">
        <f>C3825/AL3825*100000</f>
        <v>336.87462407515892</v>
      </c>
      <c r="AN3825" s="17">
        <f>IF(B3826=B3825,IFERROR((C3825/C3826)-1,0),0)</f>
        <v>1.0545937388284576E-2</v>
      </c>
      <c r="AO3825" s="26">
        <f>IFERROR(LOG(2)/LOG(1+(AN3825)),AN3825)</f>
        <v>66.07243223662735</v>
      </c>
      <c r="AP3825" s="26">
        <f>AVERAGE(Y3825:Y3831)</f>
        <v>397.57142857142856</v>
      </c>
      <c r="AR3825" s="1">
        <f>Q3825/AL3825*100000</f>
        <v>20.91474292742048</v>
      </c>
      <c r="AS3825" s="25">
        <f>IF(B3826=B3825,IFERROR((AE3825/AE3826)-1,0),0)</f>
        <v>1.1176470588235294</v>
      </c>
      <c r="AT3825" s="26">
        <f>IFERROR(LOG(2)/LOG(1+(AS3825)),AS3825)</f>
        <v>0.92381982186116474</v>
      </c>
      <c r="AU3825" s="26">
        <f>AVERAGE(AE3825:AE3831)</f>
        <v>22.571428571428573</v>
      </c>
      <c r="AV3825" s="19">
        <f>ROUNDDOWN(N3825,0)</f>
        <v>43992</v>
      </c>
      <c r="AW3825" s="29" cm="1">
        <f t="array" ref="AW3825">_xlfn.ANCHORARRAY(AV3825)-1</f>
        <v>43991</v>
      </c>
    </row>
    <row r="3826" spans="1:49" x14ac:dyDescent="0.25">
      <c r="A3826">
        <v>20200609</v>
      </c>
      <c r="B3826" s="1" t="s">
        <v>71</v>
      </c>
      <c r="C3826">
        <v>39162</v>
      </c>
      <c r="D3826">
        <v>451228</v>
      </c>
      <c r="F3826">
        <v>639</v>
      </c>
      <c r="G3826">
        <v>6620</v>
      </c>
      <c r="H3826">
        <v>238</v>
      </c>
      <c r="I3826">
        <v>1708</v>
      </c>
      <c r="J3826">
        <v>153</v>
      </c>
      <c r="M3826" s="1" t="s">
        <v>28</v>
      </c>
      <c r="N3826" s="2">
        <v>43991.583333333336</v>
      </c>
      <c r="O3826" s="2">
        <v>43991.416666666664</v>
      </c>
      <c r="P3826" s="1" t="s">
        <v>2349</v>
      </c>
      <c r="Q3826">
        <v>2421</v>
      </c>
      <c r="R3826">
        <v>6620</v>
      </c>
      <c r="S3826" s="2">
        <v>43991.416666666664</v>
      </c>
      <c r="T3826" s="1" t="s">
        <v>54</v>
      </c>
      <c r="U3826" s="1" t="s">
        <v>54</v>
      </c>
      <c r="V3826" s="1" t="s">
        <v>54</v>
      </c>
      <c r="W3826">
        <v>36355</v>
      </c>
      <c r="X3826">
        <v>39</v>
      </c>
      <c r="Y3826">
        <v>325</v>
      </c>
      <c r="Z3826" s="1" t="s">
        <v>3476</v>
      </c>
      <c r="AA3826">
        <v>490390</v>
      </c>
      <c r="AB3826">
        <v>490390</v>
      </c>
      <c r="AC3826">
        <v>13572</v>
      </c>
      <c r="AD3826">
        <v>490390</v>
      </c>
      <c r="AE3826">
        <v>17</v>
      </c>
      <c r="AF3826">
        <v>70</v>
      </c>
      <c r="AG3826" s="1" t="s">
        <v>3477</v>
      </c>
      <c r="AH3826">
        <v>0</v>
      </c>
      <c r="AI3826">
        <v>0</v>
      </c>
      <c r="AJ3826" s="1">
        <f>Y3826/0.1</f>
        <v>3250</v>
      </c>
      <c r="AK3826" s="1">
        <f>AC3826-AJ3826</f>
        <v>10322</v>
      </c>
      <c r="AL3826" s="28">
        <f>_xlfn.IFNA(INDEX($BD$2:$BD$53,MATCH(B3826,$BC$2:$BC$53,0)),1000)</f>
        <v>11747694</v>
      </c>
      <c r="AM3826" s="1">
        <f>C3826/AL3826*100000</f>
        <v>333.35904050616233</v>
      </c>
      <c r="AN3826" s="17">
        <f>IF(B3827=B3826,IFERROR((C3826/C3827)-1,0),0)</f>
        <v>8.3683085717227712E-3</v>
      </c>
      <c r="AO3826" s="26">
        <f>IFERROR(LOG(2)/LOG(1+(AN3826)),AN3826)</f>
        <v>83.176113926307778</v>
      </c>
      <c r="AP3826" s="26">
        <f>AVERAGE(Y3826:Y3832)</f>
        <v>401.71428571428572</v>
      </c>
      <c r="AR3826" s="1">
        <f>Q3826/AL3826*100000</f>
        <v>20.608299807604794</v>
      </c>
      <c r="AS3826" s="25">
        <f>IF(B3827=B3826,IFERROR((AE3826/AE3827)-1,0),0)</f>
        <v>-0.37037037037037035</v>
      </c>
      <c r="AT3826" s="26">
        <f>IFERROR(LOG(2)/LOG(1+(AS3826)),AS3826)</f>
        <v>-1.4982964498672584</v>
      </c>
      <c r="AU3826" s="26">
        <f>AVERAGE(AE3826:AE3832)</f>
        <v>23.285714285714285</v>
      </c>
      <c r="AV3826" s="19">
        <f>ROUNDDOWN(N3826,0)</f>
        <v>43991</v>
      </c>
      <c r="AW3826" s="29" cm="1">
        <f t="array" ref="AW3826">_xlfn.ANCHORARRAY(AV3826)-1</f>
        <v>43990</v>
      </c>
    </row>
    <row r="3827" spans="1:49" x14ac:dyDescent="0.25">
      <c r="A3827">
        <v>20200608</v>
      </c>
      <c r="B3827" s="1" t="s">
        <v>71</v>
      </c>
      <c r="C3827">
        <v>38837</v>
      </c>
      <c r="D3827">
        <v>437981</v>
      </c>
      <c r="F3827">
        <v>644</v>
      </c>
      <c r="G3827">
        <v>6550</v>
      </c>
      <c r="H3827">
        <v>245</v>
      </c>
      <c r="I3827">
        <v>1668</v>
      </c>
      <c r="J3827">
        <v>158</v>
      </c>
      <c r="M3827" s="1" t="s">
        <v>28</v>
      </c>
      <c r="N3827" s="2">
        <v>43990.583333333336</v>
      </c>
      <c r="O3827" s="2">
        <v>43990.416666666664</v>
      </c>
      <c r="P3827" s="1" t="s">
        <v>2374</v>
      </c>
      <c r="Q3827">
        <v>2404</v>
      </c>
      <c r="R3827">
        <v>6550</v>
      </c>
      <c r="S3827" s="2">
        <v>43990.416666666664</v>
      </c>
      <c r="T3827" s="1" t="s">
        <v>54</v>
      </c>
      <c r="U3827" s="1" t="s">
        <v>54</v>
      </c>
      <c r="V3827" s="1" t="s">
        <v>54</v>
      </c>
      <c r="W3827">
        <v>36077</v>
      </c>
      <c r="X3827">
        <v>39</v>
      </c>
      <c r="Y3827">
        <v>361</v>
      </c>
      <c r="Z3827" s="1" t="s">
        <v>3624</v>
      </c>
      <c r="AA3827">
        <v>476818</v>
      </c>
      <c r="AB3827">
        <v>476818</v>
      </c>
      <c r="AC3827">
        <v>7794</v>
      </c>
      <c r="AD3827">
        <v>476818</v>
      </c>
      <c r="AE3827">
        <v>27</v>
      </c>
      <c r="AF3827">
        <v>53</v>
      </c>
      <c r="AG3827" s="1" t="s">
        <v>3625</v>
      </c>
      <c r="AH3827">
        <v>0</v>
      </c>
      <c r="AI3827">
        <v>0</v>
      </c>
      <c r="AJ3827" s="1">
        <f>Y3827/0.1</f>
        <v>3610</v>
      </c>
      <c r="AK3827" s="1">
        <f>AC3827-AJ3827</f>
        <v>4184</v>
      </c>
      <c r="AL3827" s="28">
        <f>_xlfn.IFNA(INDEX($BD$2:$BD$53,MATCH(B3827,$BC$2:$BC$53,0)),1000)</f>
        <v>11747694</v>
      </c>
      <c r="AM3827" s="1">
        <f>C3827/AL3827*100000</f>
        <v>330.59254011893739</v>
      </c>
      <c r="AN3827" s="17">
        <f>IF(B3828=B3827,IFERROR((C3827/C3828)-1,0),0)</f>
        <v>9.3824721904562924E-3</v>
      </c>
      <c r="AO3827" s="26">
        <f>IFERROR(LOG(2)/LOG(1+(AN3827)),AN3827)</f>
        <v>74.222851115616592</v>
      </c>
      <c r="AP3827" s="26">
        <f>AVERAGE(Y3827:Y3833)</f>
        <v>407.57142857142856</v>
      </c>
      <c r="AR3827" s="1">
        <f>Q3827/AL3827*100000</f>
        <v>20.463590556580719</v>
      </c>
      <c r="AS3827" s="25">
        <f>IF(B3828=B3827,IFERROR((AE3827/AE3828)-1,0),0)</f>
        <v>2.8571428571428572</v>
      </c>
      <c r="AT3827" s="26">
        <f>IFERROR(LOG(2)/LOG(1+(AS3827)),AS3827)</f>
        <v>0.51347022905549644</v>
      </c>
      <c r="AU3827" s="26">
        <f>AVERAGE(AE3827:AE3833)</f>
        <v>28.285714285714285</v>
      </c>
      <c r="AV3827" s="19">
        <f>ROUNDDOWN(N3827,0)</f>
        <v>43990</v>
      </c>
      <c r="AW3827" s="29" cm="1">
        <f t="array" ref="AW3827">_xlfn.ANCHORARRAY(AV3827)-1</f>
        <v>43989</v>
      </c>
    </row>
    <row r="3828" spans="1:49" x14ac:dyDescent="0.25">
      <c r="A3828">
        <v>20200607</v>
      </c>
      <c r="B3828" s="1" t="s">
        <v>71</v>
      </c>
      <c r="C3828">
        <v>38476</v>
      </c>
      <c r="D3828">
        <v>430548</v>
      </c>
      <c r="F3828">
        <v>603</v>
      </c>
      <c r="G3828">
        <v>6497</v>
      </c>
      <c r="H3828">
        <v>240</v>
      </c>
      <c r="I3828">
        <v>1657</v>
      </c>
      <c r="J3828">
        <v>167</v>
      </c>
      <c r="M3828" s="1" t="s">
        <v>28</v>
      </c>
      <c r="N3828" s="2">
        <v>43989.583333333336</v>
      </c>
      <c r="O3828" s="2">
        <v>43989.416666666664</v>
      </c>
      <c r="P3828" s="1" t="s">
        <v>2401</v>
      </c>
      <c r="Q3828">
        <v>2377</v>
      </c>
      <c r="R3828">
        <v>6497</v>
      </c>
      <c r="S3828" s="2">
        <v>43989.416666666664</v>
      </c>
      <c r="T3828" s="1" t="s">
        <v>54</v>
      </c>
      <c r="U3828" s="1" t="s">
        <v>54</v>
      </c>
      <c r="V3828" s="1" t="s">
        <v>54</v>
      </c>
      <c r="W3828">
        <v>35731</v>
      </c>
      <c r="X3828">
        <v>39</v>
      </c>
      <c r="Y3828">
        <v>365</v>
      </c>
      <c r="Z3828" s="1" t="s">
        <v>3769</v>
      </c>
      <c r="AA3828">
        <v>469024</v>
      </c>
      <c r="AB3828">
        <v>469024</v>
      </c>
      <c r="AC3828">
        <v>10498</v>
      </c>
      <c r="AD3828">
        <v>469024</v>
      </c>
      <c r="AE3828">
        <v>7</v>
      </c>
      <c r="AF3828">
        <v>37</v>
      </c>
      <c r="AG3828" s="1" t="s">
        <v>3770</v>
      </c>
      <c r="AH3828">
        <v>0</v>
      </c>
      <c r="AI3828">
        <v>0</v>
      </c>
      <c r="AJ3828" s="1">
        <f>Y3828/0.1</f>
        <v>3650</v>
      </c>
      <c r="AK3828" s="1">
        <f>AC3828-AJ3828</f>
        <v>6848</v>
      </c>
      <c r="AL3828" s="28">
        <f>_xlfn.IFNA(INDEX($BD$2:$BD$53,MATCH(B3828,$BC$2:$BC$53,0)),1000)</f>
        <v>11747694</v>
      </c>
      <c r="AM3828" s="1">
        <f>C3828/AL3828*100000</f>
        <v>327.51959661189676</v>
      </c>
      <c r="AN3828" s="17">
        <f>IF(B3829=B3828,IFERROR((C3828/C3829)-1,0),0)</f>
        <v>9.577287397339429E-3</v>
      </c>
      <c r="AO3828" s="26">
        <f>IFERROR(LOG(2)/LOG(1+(AN3828)),AN3828)</f>
        <v>72.720083834927223</v>
      </c>
      <c r="AP3828" s="26">
        <f>AVERAGE(Y3828:Y3834)</f>
        <v>423.28571428571428</v>
      </c>
      <c r="AR3828" s="1">
        <f>Q3828/AL3828*100000</f>
        <v>20.233758216718957</v>
      </c>
      <c r="AS3828" s="25">
        <f>IF(B3829=B3828,IFERROR((AE3828/AE3829)-1,0),0)</f>
        <v>-0.53333333333333333</v>
      </c>
      <c r="AT3828" s="26">
        <f>IFERROR(LOG(2)/LOG(1+(AS3828)),AS3828)</f>
        <v>-0.90947481200908442</v>
      </c>
      <c r="AU3828" s="26">
        <f>AVERAGE(AE3828:AE3834)</f>
        <v>31.714285714285715</v>
      </c>
      <c r="AV3828" s="19">
        <f>ROUNDDOWN(N3828,0)</f>
        <v>43989</v>
      </c>
      <c r="AW3828" s="29" cm="1">
        <f t="array" ref="AW3828">_xlfn.ANCHORARRAY(AV3828)-1</f>
        <v>43988</v>
      </c>
    </row>
    <row r="3829" spans="1:49" x14ac:dyDescent="0.25">
      <c r="A3829">
        <v>20200606</v>
      </c>
      <c r="B3829" s="1" t="s">
        <v>71</v>
      </c>
      <c r="C3829">
        <v>38111</v>
      </c>
      <c r="D3829">
        <v>420415</v>
      </c>
      <c r="F3829">
        <v>628</v>
      </c>
      <c r="G3829">
        <v>6460</v>
      </c>
      <c r="H3829">
        <v>256</v>
      </c>
      <c r="I3829">
        <v>1650</v>
      </c>
      <c r="J3829">
        <v>155</v>
      </c>
      <c r="M3829" s="1" t="s">
        <v>28</v>
      </c>
      <c r="N3829" s="2">
        <v>43988.583333333336</v>
      </c>
      <c r="O3829" s="2">
        <v>43988.416666666664</v>
      </c>
      <c r="P3829" s="1" t="s">
        <v>2424</v>
      </c>
      <c r="Q3829">
        <v>2370</v>
      </c>
      <c r="R3829">
        <v>6460</v>
      </c>
      <c r="S3829" s="2">
        <v>43988.416666666664</v>
      </c>
      <c r="T3829" s="1" t="s">
        <v>54</v>
      </c>
      <c r="U3829" s="1" t="s">
        <v>54</v>
      </c>
      <c r="V3829" s="1" t="s">
        <v>54</v>
      </c>
      <c r="W3829">
        <v>35408</v>
      </c>
      <c r="X3829">
        <v>39</v>
      </c>
      <c r="Y3829">
        <v>353</v>
      </c>
      <c r="Z3829" s="1" t="s">
        <v>3904</v>
      </c>
      <c r="AA3829">
        <v>458526</v>
      </c>
      <c r="AB3829">
        <v>458526</v>
      </c>
      <c r="AC3829">
        <v>12331</v>
      </c>
      <c r="AD3829">
        <v>458526</v>
      </c>
      <c r="AE3829">
        <v>15</v>
      </c>
      <c r="AF3829">
        <v>75</v>
      </c>
      <c r="AG3829" s="1" t="s">
        <v>3905</v>
      </c>
      <c r="AH3829">
        <v>0</v>
      </c>
      <c r="AI3829">
        <v>0</v>
      </c>
      <c r="AJ3829" s="1">
        <f>Y3829/0.1</f>
        <v>3530</v>
      </c>
      <c r="AK3829" s="1">
        <f>AC3829-AJ3829</f>
        <v>8801</v>
      </c>
      <c r="AL3829" s="28">
        <f>_xlfn.IFNA(INDEX($BD$2:$BD$53,MATCH(B3829,$BC$2:$BC$53,0)),1000)</f>
        <v>11747694</v>
      </c>
      <c r="AM3829" s="1">
        <f>C3829/AL3829*100000</f>
        <v>324.41260386932112</v>
      </c>
      <c r="AN3829" s="17">
        <f>IF(B3830=B3829,IFERROR((C3829/C3830)-1,0),0)</f>
        <v>9.349012129879819E-3</v>
      </c>
      <c r="AO3829" s="26">
        <f>IFERROR(LOG(2)/LOG(1+(AN3829)),AN3829)</f>
        <v>74.487257732850168</v>
      </c>
      <c r="AP3829" s="26">
        <f>AVERAGE(Y3829:Y3835)</f>
        <v>439.57142857142856</v>
      </c>
      <c r="AR3829" s="1">
        <f>Q3829/AL3829*100000</f>
        <v>20.174172054532573</v>
      </c>
      <c r="AS3829" s="25">
        <f>IF(B3830=B3829,IFERROR((AE3829/AE3830)-1,0),0)</f>
        <v>-6.25E-2</v>
      </c>
      <c r="AT3829" s="26">
        <f>IFERROR(LOG(2)/LOG(1+(AS3829)),AS3829)</f>
        <v>-10.740053666281314</v>
      </c>
      <c r="AU3829" s="26">
        <f>AVERAGE(AE3829:AE3835)</f>
        <v>31.571428571428573</v>
      </c>
      <c r="AV3829" s="19">
        <f>ROUNDDOWN(N3829,0)</f>
        <v>43988</v>
      </c>
      <c r="AW3829" s="29" cm="1">
        <f t="array" ref="AW3829">_xlfn.ANCHORARRAY(AV3829)-1</f>
        <v>43987</v>
      </c>
    </row>
    <row r="3830" spans="1:49" x14ac:dyDescent="0.25">
      <c r="A3830">
        <v>20200605</v>
      </c>
      <c r="B3830" s="1" t="s">
        <v>71</v>
      </c>
      <c r="C3830">
        <v>37758</v>
      </c>
      <c r="D3830">
        <v>408437</v>
      </c>
      <c r="F3830">
        <v>671</v>
      </c>
      <c r="G3830">
        <v>6385</v>
      </c>
      <c r="H3830">
        <v>259</v>
      </c>
      <c r="I3830">
        <v>1632</v>
      </c>
      <c r="J3830">
        <v>168</v>
      </c>
      <c r="M3830" s="1" t="s">
        <v>28</v>
      </c>
      <c r="N3830" s="2">
        <v>43987.583333333336</v>
      </c>
      <c r="O3830" s="2">
        <v>43987.416666666664</v>
      </c>
      <c r="P3830" s="1" t="s">
        <v>2442</v>
      </c>
      <c r="Q3830">
        <v>2355</v>
      </c>
      <c r="R3830">
        <v>6385</v>
      </c>
      <c r="S3830" s="2">
        <v>43987.416666666664</v>
      </c>
      <c r="T3830" s="1" t="s">
        <v>54</v>
      </c>
      <c r="U3830" s="1" t="s">
        <v>54</v>
      </c>
      <c r="V3830" s="1" t="s">
        <v>54</v>
      </c>
      <c r="W3830">
        <v>35096</v>
      </c>
      <c r="X3830">
        <v>39</v>
      </c>
      <c r="Y3830">
        <v>476</v>
      </c>
      <c r="Z3830" s="1" t="s">
        <v>4040</v>
      </c>
      <c r="AA3830">
        <v>446195</v>
      </c>
      <c r="AB3830">
        <v>446195</v>
      </c>
      <c r="AC3830">
        <v>8944</v>
      </c>
      <c r="AD3830">
        <v>446195</v>
      </c>
      <c r="AE3830">
        <v>16</v>
      </c>
      <c r="AF3830">
        <v>73</v>
      </c>
      <c r="AG3830" s="1" t="s">
        <v>4041</v>
      </c>
      <c r="AH3830">
        <v>0</v>
      </c>
      <c r="AI3830">
        <v>0</v>
      </c>
      <c r="AJ3830" s="1">
        <f>Y3830/0.1</f>
        <v>4760</v>
      </c>
      <c r="AK3830" s="1">
        <f>AC3830-AJ3830</f>
        <v>4184</v>
      </c>
      <c r="AL3830" s="28">
        <f>_xlfn.IFNA(INDEX($BD$2:$BD$53,MATCH(B3830,$BC$2:$BC$53,0)),1000)</f>
        <v>11747694</v>
      </c>
      <c r="AM3830" s="1">
        <f>C3830/AL3830*100000</f>
        <v>321.40775883335061</v>
      </c>
      <c r="AN3830" s="17">
        <f>IF(B3831=B3830,IFERROR((C3830/C3831)-1,0),0)</f>
        <v>1.2767555388659479E-2</v>
      </c>
      <c r="AO3830" s="26">
        <f>IFERROR(LOG(2)/LOG(1+(AN3830)),AN3830)</f>
        <v>54.635574360830134</v>
      </c>
      <c r="AP3830" s="26">
        <f>AVERAGE(Y3830:Y3836)</f>
        <v>456</v>
      </c>
      <c r="AR3830" s="1">
        <f>Q3830/AL3830*100000</f>
        <v>20.046487421276041</v>
      </c>
      <c r="AS3830" s="25">
        <f>IF(B3831=B3830,IFERROR((AE3830/AE3831)-1,0),0)</f>
        <v>-0.6</v>
      </c>
      <c r="AT3830" s="26">
        <f>IFERROR(LOG(2)/LOG(1+(AS3830)),AS3830)</f>
        <v>-0.75647079736603007</v>
      </c>
      <c r="AU3830" s="26">
        <f>AVERAGE(AE3830:AE3836)</f>
        <v>32</v>
      </c>
      <c r="AV3830" s="19">
        <f>ROUNDDOWN(N3830,0)</f>
        <v>43987</v>
      </c>
      <c r="AW3830" s="29" cm="1">
        <f t="array" ref="AW3830">_xlfn.ANCHORARRAY(AV3830)-1</f>
        <v>43986</v>
      </c>
    </row>
    <row r="3831" spans="1:49" x14ac:dyDescent="0.25">
      <c r="A3831">
        <v>20200604</v>
      </c>
      <c r="B3831" s="1" t="s">
        <v>71</v>
      </c>
      <c r="C3831">
        <v>37282</v>
      </c>
      <c r="D3831">
        <v>399969</v>
      </c>
      <c r="F3831">
        <v>693</v>
      </c>
      <c r="G3831">
        <v>6312</v>
      </c>
      <c r="H3831">
        <v>267</v>
      </c>
      <c r="I3831">
        <v>1623</v>
      </c>
      <c r="J3831">
        <v>181</v>
      </c>
      <c r="M3831" s="1" t="s">
        <v>28</v>
      </c>
      <c r="N3831" s="2">
        <v>43986.583333333336</v>
      </c>
      <c r="O3831" s="2">
        <v>43986.416666666664</v>
      </c>
      <c r="P3831" s="1" t="s">
        <v>2464</v>
      </c>
      <c r="Q3831">
        <v>2339</v>
      </c>
      <c r="R3831">
        <v>6312</v>
      </c>
      <c r="S3831" s="2">
        <v>43986.416666666664</v>
      </c>
      <c r="T3831" s="1" t="s">
        <v>54</v>
      </c>
      <c r="U3831" s="1" t="s">
        <v>54</v>
      </c>
      <c r="V3831" s="1" t="s">
        <v>54</v>
      </c>
      <c r="W3831">
        <v>34639</v>
      </c>
      <c r="X3831">
        <v>39</v>
      </c>
      <c r="Y3831">
        <v>490</v>
      </c>
      <c r="Z3831" s="1" t="s">
        <v>4188</v>
      </c>
      <c r="AA3831">
        <v>437251</v>
      </c>
      <c r="AB3831">
        <v>437251</v>
      </c>
      <c r="AC3831">
        <v>11146</v>
      </c>
      <c r="AD3831">
        <v>437251</v>
      </c>
      <c r="AE3831">
        <v>40</v>
      </c>
      <c r="AF3831">
        <v>61</v>
      </c>
      <c r="AG3831" s="1" t="s">
        <v>4189</v>
      </c>
      <c r="AH3831">
        <v>0</v>
      </c>
      <c r="AI3831">
        <v>0</v>
      </c>
      <c r="AJ3831" s="1">
        <f>Y3831/0.1</f>
        <v>4900</v>
      </c>
      <c r="AK3831" s="1">
        <f>AC3831-AJ3831</f>
        <v>6246</v>
      </c>
      <c r="AL3831" s="28">
        <f>_xlfn.IFNA(INDEX($BD$2:$BD$53,MATCH(B3831,$BC$2:$BC$53,0)),1000)</f>
        <v>11747694</v>
      </c>
      <c r="AM3831" s="1">
        <f>C3831/AL3831*100000</f>
        <v>317.35589980467654</v>
      </c>
      <c r="AN3831" s="17">
        <f>IF(B3832=B3831,IFERROR((C3831/C3832)-1,0),0)</f>
        <v>1.3318112633181167E-2</v>
      </c>
      <c r="AO3831" s="26">
        <f>IFERROR(LOG(2)/LOG(1+(AN3831)),AN3831)</f>
        <v>52.391260543304</v>
      </c>
      <c r="AP3831" s="26">
        <f>AVERAGE(Y3831:Y3837)</f>
        <v>481</v>
      </c>
      <c r="AR3831" s="1">
        <f>Q3831/AL3831*100000</f>
        <v>19.910290479135735</v>
      </c>
      <c r="AS3831" s="25">
        <f>IF(B3832=B3831,IFERROR((AE3831/AE3832)-1,0),0)</f>
        <v>-2.4390243902439046E-2</v>
      </c>
      <c r="AT3831" s="26">
        <f>IFERROR(LOG(2)/LOG(1+(AS3831)),AS3831)</f>
        <v>-28.071034525938607</v>
      </c>
      <c r="AU3831" s="26">
        <f>AVERAGE(AE3831:AE3837)</f>
        <v>34.428571428571431</v>
      </c>
      <c r="AV3831" s="19">
        <f>ROUNDDOWN(N3831,0)</f>
        <v>43986</v>
      </c>
      <c r="AW3831" s="29" cm="1">
        <f t="array" ref="AW3831">_xlfn.ANCHORARRAY(AV3831)-1</f>
        <v>43985</v>
      </c>
    </row>
    <row r="3832" spans="1:49" x14ac:dyDescent="0.25">
      <c r="A3832">
        <v>20200603</v>
      </c>
      <c r="B3832" s="1" t="s">
        <v>71</v>
      </c>
      <c r="C3832">
        <v>36792</v>
      </c>
      <c r="D3832">
        <v>389313</v>
      </c>
      <c r="F3832">
        <v>704</v>
      </c>
      <c r="G3832">
        <v>6251</v>
      </c>
      <c r="H3832">
        <v>283</v>
      </c>
      <c r="I3832">
        <v>1604</v>
      </c>
      <c r="J3832">
        <v>198</v>
      </c>
      <c r="M3832" s="1" t="s">
        <v>28</v>
      </c>
      <c r="N3832" s="2">
        <v>43985.583333333336</v>
      </c>
      <c r="O3832" s="2">
        <v>43985.416666666664</v>
      </c>
      <c r="P3832" s="1" t="s">
        <v>2487</v>
      </c>
      <c r="Q3832">
        <v>2299</v>
      </c>
      <c r="R3832">
        <v>6251</v>
      </c>
      <c r="S3832" s="2">
        <v>43985.416666666664</v>
      </c>
      <c r="T3832" s="1" t="s">
        <v>54</v>
      </c>
      <c r="U3832" s="1" t="s">
        <v>54</v>
      </c>
      <c r="V3832" s="1" t="s">
        <v>54</v>
      </c>
      <c r="W3832">
        <v>34208</v>
      </c>
      <c r="X3832">
        <v>39</v>
      </c>
      <c r="Y3832">
        <v>442</v>
      </c>
      <c r="Z3832" s="1" t="s">
        <v>4333</v>
      </c>
      <c r="AA3832">
        <v>426105</v>
      </c>
      <c r="AB3832">
        <v>426105</v>
      </c>
      <c r="AC3832">
        <v>16197</v>
      </c>
      <c r="AD3832">
        <v>426105</v>
      </c>
      <c r="AE3832">
        <v>41</v>
      </c>
      <c r="AF3832">
        <v>75</v>
      </c>
      <c r="AG3832" s="1" t="s">
        <v>4334</v>
      </c>
      <c r="AH3832">
        <v>0</v>
      </c>
      <c r="AI3832">
        <v>0</v>
      </c>
      <c r="AJ3832" s="1">
        <f>Y3832/0.1</f>
        <v>4420</v>
      </c>
      <c r="AK3832" s="1">
        <f>AC3832-AJ3832</f>
        <v>11777</v>
      </c>
      <c r="AL3832" s="28">
        <f>_xlfn.IFNA(INDEX($BD$2:$BD$53,MATCH(B3832,$BC$2:$BC$53,0)),1000)</f>
        <v>11747694</v>
      </c>
      <c r="AM3832" s="1">
        <f>C3832/AL3832*100000</f>
        <v>313.18486845162971</v>
      </c>
      <c r="AN3832" s="17">
        <f>IF(B3833=B3832,IFERROR((C3832/C3833)-1,0),0)</f>
        <v>1.2159559834937994E-2</v>
      </c>
      <c r="AO3832" s="26">
        <f>IFERROR(LOG(2)/LOG(1+(AN3832)),AN3832)</f>
        <v>57.350174136922249</v>
      </c>
      <c r="AP3832" s="26">
        <f>AVERAGE(Y3832:Y3838)</f>
        <v>479</v>
      </c>
      <c r="AR3832" s="1">
        <f>Q3832/AL3832*100000</f>
        <v>19.569798123784974</v>
      </c>
      <c r="AS3832" s="25">
        <f>IF(B3833=B3832,IFERROR((AE3832/AE3833)-1,0),0)</f>
        <v>-0.21153846153846156</v>
      </c>
      <c r="AT3832" s="26">
        <f>IFERROR(LOG(2)/LOG(1+(AS3832)),AS3832)</f>
        <v>-2.9164066268968187</v>
      </c>
      <c r="AU3832" s="26">
        <f>AVERAGE(AE3832:AE3838)</f>
        <v>36.428571428571431</v>
      </c>
      <c r="AV3832" s="19">
        <f>ROUNDDOWN(N3832,0)</f>
        <v>43985</v>
      </c>
      <c r="AW3832" s="29" cm="1">
        <f t="array" ref="AW3832">_xlfn.ANCHORARRAY(AV3832)-1</f>
        <v>43984</v>
      </c>
    </row>
    <row r="3833" spans="1:49" x14ac:dyDescent="0.25">
      <c r="A3833">
        <v>20200602</v>
      </c>
      <c r="B3833" s="1" t="s">
        <v>71</v>
      </c>
      <c r="C3833">
        <v>36350</v>
      </c>
      <c r="D3833">
        <v>373558</v>
      </c>
      <c r="F3833">
        <v>697</v>
      </c>
      <c r="G3833">
        <v>6176</v>
      </c>
      <c r="H3833">
        <v>295</v>
      </c>
      <c r="I3833">
        <v>1583</v>
      </c>
      <c r="J3833">
        <v>204</v>
      </c>
      <c r="M3833" s="1" t="s">
        <v>28</v>
      </c>
      <c r="N3833" s="2">
        <v>43984.583333333336</v>
      </c>
      <c r="O3833" s="2">
        <v>43984.416666666664</v>
      </c>
      <c r="P3833" s="1" t="s">
        <v>2506</v>
      </c>
      <c r="Q3833">
        <v>2258</v>
      </c>
      <c r="R3833">
        <v>6176</v>
      </c>
      <c r="S3833" s="2">
        <v>43984.416666666664</v>
      </c>
      <c r="T3833" s="1" t="s">
        <v>54</v>
      </c>
      <c r="U3833" s="1" t="s">
        <v>54</v>
      </c>
      <c r="V3833" s="1" t="s">
        <v>54</v>
      </c>
      <c r="W3833">
        <v>33892</v>
      </c>
      <c r="X3833">
        <v>39</v>
      </c>
      <c r="Y3833">
        <v>366</v>
      </c>
      <c r="Z3833" s="1" t="s">
        <v>4479</v>
      </c>
      <c r="AA3833">
        <v>409908</v>
      </c>
      <c r="AB3833">
        <v>409908</v>
      </c>
      <c r="AC3833">
        <v>11842</v>
      </c>
      <c r="AD3833">
        <v>409908</v>
      </c>
      <c r="AE3833">
        <v>52</v>
      </c>
      <c r="AF3833">
        <v>64</v>
      </c>
      <c r="AG3833" s="1" t="s">
        <v>4480</v>
      </c>
      <c r="AH3833">
        <v>0</v>
      </c>
      <c r="AI3833">
        <v>0</v>
      </c>
      <c r="AJ3833" s="1">
        <f>Y3833/0.1</f>
        <v>3660</v>
      </c>
      <c r="AK3833" s="1">
        <f>AC3833-AJ3833</f>
        <v>8182</v>
      </c>
      <c r="AL3833" s="28">
        <f>_xlfn.IFNA(INDEX($BD$2:$BD$53,MATCH(B3833,$BC$2:$BC$53,0)),1000)</f>
        <v>11747694</v>
      </c>
      <c r="AM3833" s="1">
        <f>C3833/AL3833*100000</f>
        <v>309.42242792500383</v>
      </c>
      <c r="AN3833" s="17">
        <f>IF(B3834=B3833,IFERROR((C3833/C3834)-1,0),0)</f>
        <v>1.0171187194308651E-2</v>
      </c>
      <c r="AO3833" s="26">
        <f>IFERROR(LOG(2)/LOG(1+(AN3833)),AN3833)</f>
        <v>68.494098734728794</v>
      </c>
      <c r="AP3833" s="26">
        <f>AVERAGE(Y3833:Y3839)</f>
        <v>477.71428571428572</v>
      </c>
      <c r="AR3833" s="1">
        <f>Q3833/AL3833*100000</f>
        <v>19.220793459550443</v>
      </c>
      <c r="AS3833" s="25">
        <f>IF(B3834=B3833,IFERROR((AE3833/AE3834)-1,0),0)</f>
        <v>1.9607843137254832E-2</v>
      </c>
      <c r="AT3833" s="26">
        <f>IFERROR(LOG(2)/LOG(1+(AS3833)),AS3833)</f>
        <v>35.695958173264017</v>
      </c>
      <c r="AU3833" s="26">
        <f>AVERAGE(AE3833:AE3839)</f>
        <v>36.571428571428569</v>
      </c>
      <c r="AV3833" s="19">
        <f>ROUNDDOWN(N3833,0)</f>
        <v>43984</v>
      </c>
      <c r="AW3833" s="29" cm="1">
        <f t="array" ref="AW3833">_xlfn.ANCHORARRAY(AV3833)-1</f>
        <v>43983</v>
      </c>
    </row>
    <row r="3834" spans="1:49" x14ac:dyDescent="0.25">
      <c r="A3834">
        <v>20200601</v>
      </c>
      <c r="B3834" s="1" t="s">
        <v>71</v>
      </c>
      <c r="C3834">
        <v>35984</v>
      </c>
      <c r="D3834">
        <v>362082</v>
      </c>
      <c r="F3834">
        <v>761</v>
      </c>
      <c r="G3834">
        <v>6112</v>
      </c>
      <c r="H3834">
        <v>324</v>
      </c>
      <c r="I3834">
        <v>1569</v>
      </c>
      <c r="J3834">
        <v>223</v>
      </c>
      <c r="M3834" s="1" t="s">
        <v>28</v>
      </c>
      <c r="N3834" s="2">
        <v>43983.583333333336</v>
      </c>
      <c r="O3834" s="2">
        <v>43983.416666666664</v>
      </c>
      <c r="P3834" s="1" t="s">
        <v>196</v>
      </c>
      <c r="Q3834">
        <v>2206</v>
      </c>
      <c r="R3834">
        <v>6112</v>
      </c>
      <c r="S3834" s="2">
        <v>43983.416666666664</v>
      </c>
      <c r="T3834" s="1" t="s">
        <v>54</v>
      </c>
      <c r="U3834" s="1" t="s">
        <v>54</v>
      </c>
      <c r="V3834" s="1" t="s">
        <v>54</v>
      </c>
      <c r="W3834">
        <v>33501</v>
      </c>
      <c r="X3834">
        <v>39</v>
      </c>
      <c r="Y3834">
        <v>471</v>
      </c>
      <c r="Z3834" s="1" t="s">
        <v>4617</v>
      </c>
      <c r="AA3834">
        <v>398066</v>
      </c>
      <c r="AB3834">
        <v>398066</v>
      </c>
      <c r="AC3834">
        <v>7158</v>
      </c>
      <c r="AD3834">
        <v>398066</v>
      </c>
      <c r="AE3834">
        <v>51</v>
      </c>
      <c r="AF3834">
        <v>63</v>
      </c>
      <c r="AG3834" s="1" t="s">
        <v>4618</v>
      </c>
      <c r="AH3834">
        <v>0</v>
      </c>
      <c r="AI3834">
        <v>0</v>
      </c>
      <c r="AJ3834" s="1">
        <f>Y3834/0.1</f>
        <v>4710</v>
      </c>
      <c r="AK3834" s="1">
        <f>AC3834-AJ3834</f>
        <v>2448</v>
      </c>
      <c r="AL3834" s="28">
        <f>_xlfn.IFNA(INDEX($BD$2:$BD$53,MATCH(B3834,$BC$2:$BC$53,0)),1000)</f>
        <v>11747694</v>
      </c>
      <c r="AM3834" s="1">
        <f>C3834/AL3834*100000</f>
        <v>306.30692287354435</v>
      </c>
      <c r="AN3834" s="17">
        <f>IF(B3835=B3834,IFERROR((C3834/C3835)-1,0),0)</f>
        <v>1.326274885253298E-2</v>
      </c>
      <c r="AO3834" s="26">
        <f>IFERROR(LOG(2)/LOG(1+(AN3834)),AN3834)</f>
        <v>52.60852129599057</v>
      </c>
      <c r="AP3834" s="26">
        <f>AVERAGE(Y3834:Y3840)</f>
        <v>501</v>
      </c>
      <c r="AR3834" s="1">
        <f>Q3834/AL3834*100000</f>
        <v>18.778153397594455</v>
      </c>
      <c r="AS3834" s="25">
        <f>IF(B3835=B3834,IFERROR((AE3834/AE3835)-1,0),0)</f>
        <v>7.5</v>
      </c>
      <c r="AT3834" s="26">
        <f>IFERROR(LOG(2)/LOG(1+(AS3834)),AS3834)</f>
        <v>0.32389053777082122</v>
      </c>
      <c r="AU3834" s="26">
        <f>AVERAGE(AE3834:AE3840)</f>
        <v>31.285714285714285</v>
      </c>
      <c r="AV3834" s="19">
        <f>ROUNDDOWN(N3834,0)</f>
        <v>43983</v>
      </c>
      <c r="AW3834" s="29" cm="1">
        <f t="array" ref="AW3834">_xlfn.ANCHORARRAY(AV3834)-1</f>
        <v>43982</v>
      </c>
    </row>
    <row r="3835" spans="1:49" x14ac:dyDescent="0.25">
      <c r="A3835">
        <v>20200531</v>
      </c>
      <c r="B3835" s="1" t="s">
        <v>71</v>
      </c>
      <c r="C3835">
        <v>35513</v>
      </c>
      <c r="D3835">
        <v>355395</v>
      </c>
      <c r="F3835">
        <v>779</v>
      </c>
      <c r="G3835">
        <v>6049</v>
      </c>
      <c r="H3835">
        <v>310</v>
      </c>
      <c r="I3835">
        <v>1556</v>
      </c>
      <c r="J3835">
        <v>213</v>
      </c>
      <c r="M3835" s="1" t="s">
        <v>28</v>
      </c>
      <c r="N3835" s="2">
        <v>43982.583333333336</v>
      </c>
      <c r="O3835" s="2">
        <v>43982.416666666664</v>
      </c>
      <c r="P3835" s="1" t="s">
        <v>223</v>
      </c>
      <c r="Q3835">
        <v>2155</v>
      </c>
      <c r="R3835">
        <v>6049</v>
      </c>
      <c r="S3835" s="2">
        <v>43982.416666666664</v>
      </c>
      <c r="T3835" s="1" t="s">
        <v>54</v>
      </c>
      <c r="U3835" s="1" t="s">
        <v>54</v>
      </c>
      <c r="V3835" s="1" t="s">
        <v>54</v>
      </c>
      <c r="W3835">
        <v>33073</v>
      </c>
      <c r="X3835">
        <v>39</v>
      </c>
      <c r="Y3835">
        <v>479</v>
      </c>
      <c r="Z3835" s="1" t="s">
        <v>4757</v>
      </c>
      <c r="AA3835">
        <v>390908</v>
      </c>
      <c r="AB3835">
        <v>390908</v>
      </c>
      <c r="AC3835">
        <v>8961</v>
      </c>
      <c r="AD3835">
        <v>390908</v>
      </c>
      <c r="AE3835">
        <v>6</v>
      </c>
      <c r="AF3835">
        <v>38</v>
      </c>
      <c r="AG3835" s="1" t="s">
        <v>4758</v>
      </c>
      <c r="AH3835">
        <v>0</v>
      </c>
      <c r="AI3835">
        <v>0</v>
      </c>
      <c r="AJ3835" s="1">
        <f>Y3835/0.1</f>
        <v>4790</v>
      </c>
      <c r="AK3835" s="1">
        <f>AC3835-AJ3835</f>
        <v>4171</v>
      </c>
      <c r="AL3835" s="28">
        <f>_xlfn.IFNA(INDEX($BD$2:$BD$53,MATCH(B3835,$BC$2:$BC$53,0)),1000)</f>
        <v>11747694</v>
      </c>
      <c r="AM3835" s="1">
        <f>C3835/AL3835*100000</f>
        <v>302.29762538928918</v>
      </c>
      <c r="AN3835" s="17">
        <f>IF(B3836=B3835,IFERROR((C3835/C3836)-1,0),0)</f>
        <v>1.3672432494148623E-2</v>
      </c>
      <c r="AO3835" s="26">
        <f>IFERROR(LOG(2)/LOG(1+(AN3835)),AN3835)</f>
        <v>51.042487154088619</v>
      </c>
      <c r="AP3835" s="26">
        <f>AVERAGE(Y3835:Y3841)</f>
        <v>514.57142857142856</v>
      </c>
      <c r="AR3835" s="1">
        <f>Q3835/AL3835*100000</f>
        <v>18.344025644522237</v>
      </c>
      <c r="AS3835" s="25">
        <f>IF(B3836=B3835,IFERROR((AE3835/AE3836)-1,0),0)</f>
        <v>-0.66666666666666674</v>
      </c>
      <c r="AT3835" s="26">
        <f>IFERROR(LOG(2)/LOG(1+(AS3835)),AS3835)</f>
        <v>-0.63092975357145731</v>
      </c>
      <c r="AU3835" s="26">
        <f>AVERAGE(AE3835:AE3841)</f>
        <v>26.571428571428573</v>
      </c>
      <c r="AV3835" s="19">
        <f>ROUNDDOWN(N3835,0)</f>
        <v>43982</v>
      </c>
      <c r="AW3835" s="29" cm="1">
        <f t="array" ref="AW3835">_xlfn.ANCHORARRAY(AV3835)-1</f>
        <v>43981</v>
      </c>
    </row>
    <row r="3836" spans="1:49" x14ac:dyDescent="0.25">
      <c r="A3836">
        <v>20200530</v>
      </c>
      <c r="B3836" s="1" t="s">
        <v>71</v>
      </c>
      <c r="C3836">
        <v>35034</v>
      </c>
      <c r="D3836">
        <v>346913</v>
      </c>
      <c r="F3836">
        <v>806</v>
      </c>
      <c r="G3836">
        <v>6011</v>
      </c>
      <c r="H3836">
        <v>339</v>
      </c>
      <c r="I3836">
        <v>1548</v>
      </c>
      <c r="J3836">
        <v>219</v>
      </c>
      <c r="M3836" s="1" t="s">
        <v>28</v>
      </c>
      <c r="N3836" s="2">
        <v>43981.583333333336</v>
      </c>
      <c r="O3836" s="2">
        <v>43981.416666666664</v>
      </c>
      <c r="P3836" s="1" t="s">
        <v>250</v>
      </c>
      <c r="Q3836">
        <v>2149</v>
      </c>
      <c r="R3836">
        <v>6011</v>
      </c>
      <c r="S3836" s="2">
        <v>43981.416666666664</v>
      </c>
      <c r="T3836" s="1" t="s">
        <v>54</v>
      </c>
      <c r="U3836" s="1" t="s">
        <v>54</v>
      </c>
      <c r="V3836" s="1" t="s">
        <v>54</v>
      </c>
      <c r="W3836">
        <v>32639</v>
      </c>
      <c r="X3836">
        <v>39</v>
      </c>
      <c r="Y3836">
        <v>468</v>
      </c>
      <c r="Z3836" s="1" t="s">
        <v>4890</v>
      </c>
      <c r="AA3836">
        <v>381947</v>
      </c>
      <c r="AB3836">
        <v>381947</v>
      </c>
      <c r="AC3836">
        <v>12057</v>
      </c>
      <c r="AD3836">
        <v>381947</v>
      </c>
      <c r="AE3836">
        <v>18</v>
      </c>
      <c r="AF3836">
        <v>64</v>
      </c>
      <c r="AG3836" s="1" t="s">
        <v>4891</v>
      </c>
      <c r="AH3836">
        <v>0</v>
      </c>
      <c r="AI3836">
        <v>0</v>
      </c>
      <c r="AJ3836" s="1">
        <f>Y3836/0.1</f>
        <v>4680</v>
      </c>
      <c r="AK3836" s="1">
        <f>AC3836-AJ3836</f>
        <v>7377</v>
      </c>
      <c r="AL3836" s="28">
        <f>_xlfn.IFNA(INDEX($BD$2:$BD$53,MATCH(B3836,$BC$2:$BC$53,0)),1000)</f>
        <v>11747694</v>
      </c>
      <c r="AM3836" s="1">
        <f>C3836/AL3836*100000</f>
        <v>298.22022943396377</v>
      </c>
      <c r="AN3836" s="17">
        <f>IF(B3837=B3836,IFERROR((C3836/C3837)-1,0),0)</f>
        <v>1.3539316090956488E-2</v>
      </c>
      <c r="AO3836" s="26">
        <f>IFERROR(LOG(2)/LOG(1+(AN3836)),AN3836)</f>
        <v>51.540936614011166</v>
      </c>
      <c r="AP3836" s="26">
        <f>AVERAGE(Y3836:Y3842)</f>
        <v>518</v>
      </c>
      <c r="AR3836" s="1">
        <f>Q3836/AL3836*100000</f>
        <v>18.292951791219622</v>
      </c>
      <c r="AS3836" s="25">
        <f>IF(B3837=B3836,IFERROR((AE3836/AE3837)-1,0),0)</f>
        <v>-0.45454545454545459</v>
      </c>
      <c r="AT3836" s="26">
        <f>IFERROR(LOG(2)/LOG(1+(AS3836)),AS3836)</f>
        <v>-1.1435509608195185</v>
      </c>
      <c r="AU3836" s="26">
        <f>AVERAGE(AE3836:AE3842)</f>
        <v>27.571428571428573</v>
      </c>
      <c r="AV3836" s="19">
        <f>ROUNDDOWN(N3836,0)</f>
        <v>43981</v>
      </c>
      <c r="AW3836" s="29" cm="1">
        <f t="array" ref="AW3836">_xlfn.ANCHORARRAY(AV3836)-1</f>
        <v>43980</v>
      </c>
    </row>
    <row r="3837" spans="1:49" x14ac:dyDescent="0.25">
      <c r="A3837">
        <v>20200529</v>
      </c>
      <c r="B3837" s="1" t="s">
        <v>71</v>
      </c>
      <c r="C3837">
        <v>34566</v>
      </c>
      <c r="D3837">
        <v>335324</v>
      </c>
      <c r="F3837">
        <v>833</v>
      </c>
      <c r="G3837">
        <v>5947</v>
      </c>
      <c r="H3837">
        <v>326</v>
      </c>
      <c r="I3837">
        <v>1533</v>
      </c>
      <c r="J3837">
        <v>222</v>
      </c>
      <c r="M3837" s="1" t="s">
        <v>28</v>
      </c>
      <c r="N3837" s="2">
        <v>43980.583333333336</v>
      </c>
      <c r="O3837" s="2">
        <v>43980.416666666664</v>
      </c>
      <c r="P3837" s="1" t="s">
        <v>274</v>
      </c>
      <c r="Q3837">
        <v>2131</v>
      </c>
      <c r="R3837">
        <v>5947</v>
      </c>
      <c r="S3837" s="2">
        <v>43980.416666666664</v>
      </c>
      <c r="T3837" s="1" t="s">
        <v>54</v>
      </c>
      <c r="U3837" s="1" t="s">
        <v>54</v>
      </c>
      <c r="V3837" s="1" t="s">
        <v>54</v>
      </c>
      <c r="W3837">
        <v>32202</v>
      </c>
      <c r="X3837">
        <v>39</v>
      </c>
      <c r="Y3837">
        <v>651</v>
      </c>
      <c r="Z3837" s="1" t="s">
        <v>5030</v>
      </c>
      <c r="AA3837">
        <v>369890</v>
      </c>
      <c r="AB3837">
        <v>369890</v>
      </c>
      <c r="AC3837">
        <v>9878</v>
      </c>
      <c r="AD3837">
        <v>369890</v>
      </c>
      <c r="AE3837">
        <v>33</v>
      </c>
      <c r="AF3837">
        <v>136</v>
      </c>
      <c r="AG3837" s="1" t="s">
        <v>5031</v>
      </c>
      <c r="AH3837">
        <v>0</v>
      </c>
      <c r="AI3837">
        <v>0</v>
      </c>
      <c r="AJ3837" s="1">
        <f>Y3837/0.1</f>
        <v>6510</v>
      </c>
      <c r="AK3837" s="1">
        <f>AC3837-AJ3837</f>
        <v>3368</v>
      </c>
      <c r="AL3837" s="28">
        <f>_xlfn.IFNA(INDEX($BD$2:$BD$53,MATCH(B3837,$BC$2:$BC$53,0)),1000)</f>
        <v>11747694</v>
      </c>
      <c r="AM3837" s="1">
        <f>C3837/AL3837*100000</f>
        <v>294.23646887635988</v>
      </c>
      <c r="AN3837" s="17">
        <f>IF(B3838=B3837,IFERROR((C3837/C3838)-1,0),0)</f>
        <v>1.9195046439628438E-2</v>
      </c>
      <c r="AO3837" s="26">
        <f>IFERROR(LOG(2)/LOG(1+(AN3837)),AN3837)</f>
        <v>36.456207503068711</v>
      </c>
      <c r="AP3837" s="26">
        <f>AVERAGE(Y3837:Y3843)</f>
        <v>538.85714285714289</v>
      </c>
      <c r="AR3837" s="1">
        <f>Q3837/AL3837*100000</f>
        <v>18.139730231311781</v>
      </c>
      <c r="AS3837" s="25">
        <f>IF(B3838=B3837,IFERROR((AE3837/AE3838)-1,0),0)</f>
        <v>-0.38888888888888884</v>
      </c>
      <c r="AT3837" s="26">
        <f>IFERROR(LOG(2)/LOG(1+(AS3837)),AS3837)</f>
        <v>-1.4074726439421832</v>
      </c>
      <c r="AU3837" s="26">
        <f>AVERAGE(AE3837:AE3843)</f>
        <v>37</v>
      </c>
      <c r="AV3837" s="19">
        <f>ROUNDDOWN(N3837,0)</f>
        <v>43980</v>
      </c>
      <c r="AW3837" s="29" cm="1">
        <f t="array" ref="AW3837">_xlfn.ANCHORARRAY(AV3837)-1</f>
        <v>43979</v>
      </c>
    </row>
    <row r="3838" spans="1:49" x14ac:dyDescent="0.25">
      <c r="A3838">
        <v>20200528</v>
      </c>
      <c r="B3838" s="1" t="s">
        <v>71</v>
      </c>
      <c r="C3838">
        <v>33915</v>
      </c>
      <c r="D3838">
        <v>326097</v>
      </c>
      <c r="F3838">
        <v>812</v>
      </c>
      <c r="G3838">
        <v>5811</v>
      </c>
      <c r="H3838">
        <v>285</v>
      </c>
      <c r="I3838">
        <v>1516</v>
      </c>
      <c r="J3838">
        <v>190</v>
      </c>
      <c r="M3838" s="1" t="s">
        <v>28</v>
      </c>
      <c r="N3838" s="2">
        <v>43979.583333333336</v>
      </c>
      <c r="O3838" s="2">
        <v>43979.416666666664</v>
      </c>
      <c r="P3838" s="1" t="s">
        <v>302</v>
      </c>
      <c r="Q3838">
        <v>2098</v>
      </c>
      <c r="R3838">
        <v>5811</v>
      </c>
      <c r="S3838" s="2">
        <v>43979.416666666664</v>
      </c>
      <c r="T3838" s="1" t="s">
        <v>54</v>
      </c>
      <c r="U3838" s="1" t="s">
        <v>54</v>
      </c>
      <c r="V3838" s="1" t="s">
        <v>54</v>
      </c>
      <c r="W3838">
        <v>31625</v>
      </c>
      <c r="X3838">
        <v>39</v>
      </c>
      <c r="Y3838">
        <v>476</v>
      </c>
      <c r="Z3838" s="1" t="s">
        <v>5171</v>
      </c>
      <c r="AA3838">
        <v>360012</v>
      </c>
      <c r="AB3838">
        <v>360012</v>
      </c>
      <c r="AC3838">
        <v>10287</v>
      </c>
      <c r="AD3838">
        <v>360012</v>
      </c>
      <c r="AE3838">
        <v>54</v>
      </c>
      <c r="AF3838">
        <v>111</v>
      </c>
      <c r="AG3838" s="1" t="s">
        <v>5172</v>
      </c>
      <c r="AH3838">
        <v>0</v>
      </c>
      <c r="AI3838">
        <v>0</v>
      </c>
      <c r="AJ3838" s="1">
        <f>Y3838/0.1</f>
        <v>4760</v>
      </c>
      <c r="AK3838" s="1">
        <f>AC3838-AJ3838</f>
        <v>5527</v>
      </c>
      <c r="AL3838" s="28">
        <f>_xlfn.IFNA(INDEX($BD$2:$BD$53,MATCH(B3838,$BC$2:$BC$53,0)),1000)</f>
        <v>11747694</v>
      </c>
      <c r="AM3838" s="1">
        <f>C3838/AL3838*100000</f>
        <v>288.69495579302628</v>
      </c>
      <c r="AN3838" s="17">
        <f>IF(B3839=B3838,IFERROR((C3838/C3839)-1,0),0)</f>
        <v>1.4234875444839812E-2</v>
      </c>
      <c r="AO3838" s="26">
        <f>IFERROR(LOG(2)/LOG(1+(AN3838)),AN3838)</f>
        <v>49.039346585967884</v>
      </c>
      <c r="AP3838" s="26">
        <f>AVERAGE(Y3838:Y3844)</f>
        <v>535.42857142857144</v>
      </c>
      <c r="AR3838" s="1">
        <f>Q3838/AL3838*100000</f>
        <v>17.8588240381474</v>
      </c>
      <c r="AS3838" s="25">
        <f>IF(B3839=B3838,IFERROR((AE3838/AE3839)-1,0),0)</f>
        <v>0.28571428571428581</v>
      </c>
      <c r="AT3838" s="26">
        <f>IFERROR(LOG(2)/LOG(1+(AS3838)),AS3838)</f>
        <v>2.7580874894503933</v>
      </c>
      <c r="AU3838" s="26">
        <f>AVERAGE(AE3838:AE3844)</f>
        <v>37.428571428571431</v>
      </c>
      <c r="AV3838" s="19">
        <f>ROUNDDOWN(N3838,0)</f>
        <v>43979</v>
      </c>
      <c r="AW3838" s="29" cm="1">
        <f t="array" ref="AW3838">_xlfn.ANCHORARRAY(AV3838)-1</f>
        <v>43978</v>
      </c>
    </row>
    <row r="3839" spans="1:49" x14ac:dyDescent="0.25">
      <c r="A3839">
        <v>20200527</v>
      </c>
      <c r="B3839" s="1" t="s">
        <v>71</v>
      </c>
      <c r="C3839">
        <v>33439</v>
      </c>
      <c r="D3839">
        <v>316286</v>
      </c>
      <c r="F3839">
        <v>885</v>
      </c>
      <c r="G3839">
        <v>5700</v>
      </c>
      <c r="H3839">
        <v>313</v>
      </c>
      <c r="I3839">
        <v>1492</v>
      </c>
      <c r="J3839">
        <v>217</v>
      </c>
      <c r="M3839" s="1" t="s">
        <v>28</v>
      </c>
      <c r="N3839" s="2">
        <v>43978.583333333336</v>
      </c>
      <c r="O3839" s="2">
        <v>43978.416666666664</v>
      </c>
      <c r="P3839" s="1" t="s">
        <v>328</v>
      </c>
      <c r="Q3839">
        <v>2044</v>
      </c>
      <c r="R3839">
        <v>5700</v>
      </c>
      <c r="S3839" s="2">
        <v>43978.416666666664</v>
      </c>
      <c r="T3839" s="1" t="s">
        <v>54</v>
      </c>
      <c r="U3839" s="1" t="s">
        <v>54</v>
      </c>
      <c r="V3839" s="1" t="s">
        <v>54</v>
      </c>
      <c r="W3839">
        <v>31191</v>
      </c>
      <c r="X3839">
        <v>39</v>
      </c>
      <c r="Y3839">
        <v>433</v>
      </c>
      <c r="Z3839" s="1" t="s">
        <v>5307</v>
      </c>
      <c r="AA3839">
        <v>349725</v>
      </c>
      <c r="AB3839">
        <v>349725</v>
      </c>
      <c r="AC3839">
        <v>10325</v>
      </c>
      <c r="AD3839">
        <v>349725</v>
      </c>
      <c r="AE3839">
        <v>42</v>
      </c>
      <c r="AF3839">
        <v>121</v>
      </c>
      <c r="AG3839" s="1" t="s">
        <v>5308</v>
      </c>
      <c r="AH3839">
        <v>0</v>
      </c>
      <c r="AI3839">
        <v>0</v>
      </c>
      <c r="AJ3839" s="1">
        <f>Y3839/0.1</f>
        <v>4330</v>
      </c>
      <c r="AK3839" s="1">
        <f>AC3839-AJ3839</f>
        <v>5995</v>
      </c>
      <c r="AL3839" s="28">
        <f>_xlfn.IFNA(INDEX($BD$2:$BD$53,MATCH(B3839,$BC$2:$BC$53,0)),1000)</f>
        <v>11747694</v>
      </c>
      <c r="AM3839" s="1">
        <f>C3839/AL3839*100000</f>
        <v>284.64309676435221</v>
      </c>
      <c r="AN3839" s="17">
        <f>IF(B3840=B3839,IFERROR((C3839/C3840)-1,0),0)</f>
        <v>1.3118826879961132E-2</v>
      </c>
      <c r="AO3839" s="26">
        <f>IFERROR(LOG(2)/LOG(1+(AN3839)),AN3839)</f>
        <v>53.181885045973679</v>
      </c>
      <c r="AP3839" s="26">
        <f>AVERAGE(Y3839:Y3845)</f>
        <v>571.85714285714289</v>
      </c>
      <c r="AR3839" s="1">
        <f>Q3839/AL3839*100000</f>
        <v>17.399159358423876</v>
      </c>
      <c r="AS3839" s="25">
        <f>IF(B3840=B3839,IFERROR((AE3839/AE3840)-1,0),0)</f>
        <v>1.7999999999999998</v>
      </c>
      <c r="AT3839" s="26">
        <f>IFERROR(LOG(2)/LOG(1+(AS3839)),AS3839)</f>
        <v>0.67320717635416183</v>
      </c>
      <c r="AU3839" s="26">
        <f>AVERAGE(AE3839:AE3845)</f>
        <v>37.571428571428569</v>
      </c>
      <c r="AV3839" s="19">
        <f>ROUNDDOWN(N3839,0)</f>
        <v>43978</v>
      </c>
      <c r="AW3839" s="29" cm="1">
        <f t="array" ref="AW3839">_xlfn.ANCHORARRAY(AV3839)-1</f>
        <v>43977</v>
      </c>
    </row>
    <row r="3840" spans="1:49" x14ac:dyDescent="0.25">
      <c r="A3840">
        <v>20200526</v>
      </c>
      <c r="B3840" s="1" t="s">
        <v>71</v>
      </c>
      <c r="C3840">
        <v>33006</v>
      </c>
      <c r="D3840">
        <v>306394</v>
      </c>
      <c r="F3840">
        <v>937</v>
      </c>
      <c r="G3840">
        <v>5579</v>
      </c>
      <c r="H3840">
        <v>351</v>
      </c>
      <c r="I3840">
        <v>1450</v>
      </c>
      <c r="J3840">
        <v>232</v>
      </c>
      <c r="M3840" s="1" t="s">
        <v>28</v>
      </c>
      <c r="N3840" s="2">
        <v>43977.583333333336</v>
      </c>
      <c r="O3840" s="2">
        <v>43977.416666666664</v>
      </c>
      <c r="P3840" s="1" t="s">
        <v>352</v>
      </c>
      <c r="Q3840">
        <v>2002</v>
      </c>
      <c r="R3840">
        <v>5579</v>
      </c>
      <c r="S3840" s="2">
        <v>43977.416666666664</v>
      </c>
      <c r="T3840" s="1" t="s">
        <v>54</v>
      </c>
      <c r="U3840" s="1" t="s">
        <v>54</v>
      </c>
      <c r="V3840" s="1" t="s">
        <v>54</v>
      </c>
      <c r="W3840">
        <v>30827</v>
      </c>
      <c r="X3840">
        <v>39</v>
      </c>
      <c r="Y3840">
        <v>529</v>
      </c>
      <c r="Z3840" s="1" t="s">
        <v>3678</v>
      </c>
      <c r="AA3840">
        <v>339400</v>
      </c>
      <c r="AB3840">
        <v>339400</v>
      </c>
      <c r="AC3840">
        <v>9066</v>
      </c>
      <c r="AD3840">
        <v>339400</v>
      </c>
      <c r="AE3840">
        <v>15</v>
      </c>
      <c r="AF3840">
        <v>68</v>
      </c>
      <c r="AG3840" s="1" t="s">
        <v>5443</v>
      </c>
      <c r="AH3840">
        <v>0</v>
      </c>
      <c r="AI3840">
        <v>0</v>
      </c>
      <c r="AJ3840" s="1">
        <f>Y3840/0.1</f>
        <v>5290</v>
      </c>
      <c r="AK3840" s="1">
        <f>AC3840-AJ3840</f>
        <v>3776</v>
      </c>
      <c r="AL3840" s="28">
        <f>_xlfn.IFNA(INDEX($BD$2:$BD$53,MATCH(B3840,$BC$2:$BC$53,0)),1000)</f>
        <v>11747694</v>
      </c>
      <c r="AM3840" s="1">
        <f>C3840/AL3840*100000</f>
        <v>280.95726701768024</v>
      </c>
      <c r="AN3840" s="17">
        <f>IF(B3841=B3840,IFERROR((C3840/C3841)-1,0),0)</f>
        <v>1.6288450287895939E-2</v>
      </c>
      <c r="AO3840" s="26">
        <f>IFERROR(LOG(2)/LOG(1+(AN3840)),AN3840)</f>
        <v>42.900160133632582</v>
      </c>
      <c r="AP3840" s="26">
        <f>AVERAGE(Y3840:Y3846)</f>
        <v>579.14285714285711</v>
      </c>
      <c r="AR3840" s="1">
        <f>Q3840/AL3840*100000</f>
        <v>17.041642385305575</v>
      </c>
      <c r="AS3840" s="25">
        <f>IF(B3841=B3840,IFERROR((AE3840/AE3841)-1,0),0)</f>
        <v>-0.16666666666666663</v>
      </c>
      <c r="AT3840" s="26">
        <f>IFERROR(LOG(2)/LOG(1+(AS3840)),AS3840)</f>
        <v>-3.8017840169239316</v>
      </c>
      <c r="AU3840" s="26">
        <f>AVERAGE(AE3840:AE3846)</f>
        <v>40.285714285714285</v>
      </c>
      <c r="AV3840" s="19">
        <f>ROUNDDOWN(N3840,0)</f>
        <v>43977</v>
      </c>
      <c r="AW3840" s="29" cm="1">
        <f t="array" ref="AW3840">_xlfn.ANCHORARRAY(AV3840)-1</f>
        <v>43976</v>
      </c>
    </row>
    <row r="3841" spans="1:49" x14ac:dyDescent="0.25">
      <c r="A3841">
        <v>20200525</v>
      </c>
      <c r="B3841" s="1" t="s">
        <v>71</v>
      </c>
      <c r="C3841">
        <v>32477</v>
      </c>
      <c r="D3841">
        <v>297857</v>
      </c>
      <c r="F3841">
        <v>872</v>
      </c>
      <c r="G3841">
        <v>5511</v>
      </c>
      <c r="H3841">
        <v>323</v>
      </c>
      <c r="I3841">
        <v>1443</v>
      </c>
      <c r="J3841">
        <v>211</v>
      </c>
      <c r="M3841" s="1" t="s">
        <v>28</v>
      </c>
      <c r="N3841" s="2">
        <v>43976.583333333336</v>
      </c>
      <c r="O3841" s="2">
        <v>43976.416666666664</v>
      </c>
      <c r="P3841" s="1" t="s">
        <v>382</v>
      </c>
      <c r="Q3841">
        <v>1987</v>
      </c>
      <c r="R3841">
        <v>5511</v>
      </c>
      <c r="S3841" s="2">
        <v>43976.416666666664</v>
      </c>
      <c r="T3841" s="1" t="s">
        <v>54</v>
      </c>
      <c r="U3841" s="1" t="s">
        <v>54</v>
      </c>
      <c r="V3841" s="1" t="s">
        <v>54</v>
      </c>
      <c r="W3841">
        <v>30305</v>
      </c>
      <c r="X3841">
        <v>39</v>
      </c>
      <c r="Y3841">
        <v>566</v>
      </c>
      <c r="Z3841" s="1" t="s">
        <v>5579</v>
      </c>
      <c r="AA3841">
        <v>330334</v>
      </c>
      <c r="AB3841">
        <v>330334</v>
      </c>
      <c r="AC3841">
        <v>5781</v>
      </c>
      <c r="AD3841">
        <v>330334</v>
      </c>
      <c r="AE3841">
        <v>18</v>
      </c>
      <c r="AF3841">
        <v>35</v>
      </c>
      <c r="AG3841" s="1" t="s">
        <v>5580</v>
      </c>
      <c r="AH3841">
        <v>0</v>
      </c>
      <c r="AI3841">
        <v>0</v>
      </c>
      <c r="AJ3841" s="1">
        <f>Y3841/0.1</f>
        <v>5660</v>
      </c>
      <c r="AK3841" s="1">
        <f>AC3841-AJ3841</f>
        <v>121</v>
      </c>
      <c r="AL3841" s="28">
        <f>_xlfn.IFNA(INDEX($BD$2:$BD$53,MATCH(B3841,$BC$2:$BC$53,0)),1000)</f>
        <v>11747694</v>
      </c>
      <c r="AM3841" s="1">
        <f>C3841/AL3841*100000</f>
        <v>276.45425561816643</v>
      </c>
      <c r="AN3841" s="17">
        <f>IF(B3842=B3841,IFERROR((C3841/C3842)-1,0),0)</f>
        <v>1.7736830559994976E-2</v>
      </c>
      <c r="AO3841" s="26">
        <f>IFERROR(LOG(2)/LOG(1+(AN3841)),AN3841)</f>
        <v>39.425098124478005</v>
      </c>
      <c r="AP3841" s="26">
        <f>AVERAGE(Y3841:Y3847)</f>
        <v>574.71428571428567</v>
      </c>
      <c r="AR3841" s="1">
        <f>Q3841/AL3841*100000</f>
        <v>16.91395775204904</v>
      </c>
      <c r="AS3841" s="25">
        <f>IF(B3842=B3841,IFERROR((AE3841/AE3842)-1,0),0)</f>
        <v>0.38461538461538458</v>
      </c>
      <c r="AT3841" s="26">
        <f>IFERROR(LOG(2)/LOG(1+(AS3841)),AS3841)</f>
        <v>2.1299922182191242</v>
      </c>
      <c r="AU3841" s="26">
        <f>AVERAGE(AE3841:AE3847)</f>
        <v>47.142857142857146</v>
      </c>
      <c r="AV3841" s="19">
        <f>ROUNDDOWN(N3841,0)</f>
        <v>43976</v>
      </c>
      <c r="AW3841" s="29" cm="1">
        <f t="array" ref="AW3841">_xlfn.ANCHORARRAY(AV3841)-1</f>
        <v>43975</v>
      </c>
    </row>
    <row r="3842" spans="1:49" x14ac:dyDescent="0.25">
      <c r="A3842">
        <v>20200524</v>
      </c>
      <c r="B3842" s="1" t="s">
        <v>71</v>
      </c>
      <c r="C3842">
        <v>31911</v>
      </c>
      <c r="D3842">
        <v>292642</v>
      </c>
      <c r="F3842">
        <v>864</v>
      </c>
      <c r="G3842">
        <v>5476</v>
      </c>
      <c r="H3842">
        <v>317</v>
      </c>
      <c r="I3842">
        <v>1438</v>
      </c>
      <c r="J3842">
        <v>205</v>
      </c>
      <c r="M3842" s="1" t="s">
        <v>28</v>
      </c>
      <c r="N3842" s="2">
        <v>43974.583333333336</v>
      </c>
      <c r="O3842" s="2">
        <v>43974.416666666664</v>
      </c>
      <c r="P3842" s="1" t="s">
        <v>408</v>
      </c>
      <c r="Q3842">
        <v>1969</v>
      </c>
      <c r="R3842">
        <v>5476</v>
      </c>
      <c r="S3842" s="2">
        <v>43974.416666666664</v>
      </c>
      <c r="T3842" s="1" t="s">
        <v>54</v>
      </c>
      <c r="U3842" s="1" t="s">
        <v>54</v>
      </c>
      <c r="V3842" s="1" t="s">
        <v>54</v>
      </c>
      <c r="W3842">
        <v>29777</v>
      </c>
      <c r="X3842">
        <v>39</v>
      </c>
      <c r="Y3842">
        <v>503</v>
      </c>
      <c r="Z3842" s="1" t="s">
        <v>5710</v>
      </c>
      <c r="AA3842">
        <v>324553</v>
      </c>
      <c r="AB3842">
        <v>324553</v>
      </c>
      <c r="AC3842">
        <v>8059</v>
      </c>
      <c r="AD3842">
        <v>324553</v>
      </c>
      <c r="AE3842">
        <v>13</v>
      </c>
      <c r="AF3842">
        <v>39</v>
      </c>
      <c r="AG3842" s="1" t="s">
        <v>5711</v>
      </c>
      <c r="AH3842">
        <v>0</v>
      </c>
      <c r="AI3842">
        <v>0</v>
      </c>
      <c r="AJ3842" s="1">
        <f>Y3842/0.1</f>
        <v>5030</v>
      </c>
      <c r="AK3842" s="1">
        <f>AC3842-AJ3842</f>
        <v>3029</v>
      </c>
      <c r="AL3842" s="28">
        <f>_xlfn.IFNA(INDEX($BD$2:$BD$53,MATCH(B3842,$BC$2:$BC$53,0)),1000)</f>
        <v>11747694</v>
      </c>
      <c r="AM3842" s="1">
        <f>C3842/AL3842*100000</f>
        <v>271.63628878995314</v>
      </c>
      <c r="AN3842" s="17">
        <f>IF(B3843=B3842,IFERROR((C3842/C3843)-1,0),0)</f>
        <v>1.6015028018339317E-2</v>
      </c>
      <c r="AO3842" s="26">
        <f>IFERROR(LOG(2)/LOG(1+(AN3842)),AN3842)</f>
        <v>43.626702871145504</v>
      </c>
      <c r="AP3842" s="26">
        <f>AVERAGE(Y3842:Y3848)</f>
        <v>569.71428571428567</v>
      </c>
      <c r="AR3842" s="1">
        <f>Q3842/AL3842*100000</f>
        <v>16.760736192141199</v>
      </c>
      <c r="AS3842" s="25">
        <f>IF(B3843=B3842,IFERROR((AE3842/AE3843)-1,0),0)</f>
        <v>-0.84523809523809523</v>
      </c>
      <c r="AT3842" s="26">
        <f>IFERROR(LOG(2)/LOG(1+(AS3842)),AS3842)</f>
        <v>-0.37148790165213019</v>
      </c>
      <c r="AU3842" s="26">
        <f>AVERAGE(AE3842:AE3848)</f>
        <v>49.142857142857146</v>
      </c>
      <c r="AV3842" s="19">
        <f>ROUNDDOWN(N3842,0)</f>
        <v>43974</v>
      </c>
      <c r="AW3842" s="29" cm="1">
        <f t="array" ref="AW3842">_xlfn.ANCHORARRAY(AV3842)-1</f>
        <v>43973</v>
      </c>
    </row>
    <row r="3843" spans="1:49" x14ac:dyDescent="0.25">
      <c r="A3843">
        <v>20200523</v>
      </c>
      <c r="B3843" s="1" t="s">
        <v>71</v>
      </c>
      <c r="C3843">
        <v>31408</v>
      </c>
      <c r="D3843">
        <v>285086</v>
      </c>
      <c r="F3843">
        <v>858</v>
      </c>
      <c r="G3843">
        <v>5437</v>
      </c>
      <c r="H3843">
        <v>333</v>
      </c>
      <c r="I3843">
        <v>1429</v>
      </c>
      <c r="J3843">
        <v>223</v>
      </c>
      <c r="M3843" s="1" t="s">
        <v>28</v>
      </c>
      <c r="N3843" s="2">
        <v>43974.583333333336</v>
      </c>
      <c r="O3843" s="2">
        <v>43974.416666666664</v>
      </c>
      <c r="P3843" s="1" t="s">
        <v>408</v>
      </c>
      <c r="Q3843">
        <v>1956</v>
      </c>
      <c r="R3843">
        <v>5437</v>
      </c>
      <c r="S3843" s="2">
        <v>43974.416666666664</v>
      </c>
      <c r="T3843" s="1" t="s">
        <v>54</v>
      </c>
      <c r="U3843" s="1" t="s">
        <v>54</v>
      </c>
      <c r="V3843" s="1" t="s">
        <v>54</v>
      </c>
      <c r="W3843">
        <v>29288</v>
      </c>
      <c r="X3843">
        <v>39</v>
      </c>
      <c r="Y3843">
        <v>614</v>
      </c>
      <c r="Z3843" s="1" t="s">
        <v>5845</v>
      </c>
      <c r="AA3843">
        <v>316494</v>
      </c>
      <c r="AB3843">
        <v>316494</v>
      </c>
      <c r="AC3843">
        <v>8694</v>
      </c>
      <c r="AD3843">
        <v>316494</v>
      </c>
      <c r="AE3843">
        <v>84</v>
      </c>
      <c r="AF3843">
        <v>58</v>
      </c>
      <c r="AG3843" s="1" t="s">
        <v>5846</v>
      </c>
      <c r="AH3843">
        <v>0</v>
      </c>
      <c r="AI3843">
        <v>0</v>
      </c>
      <c r="AJ3843" s="1">
        <f>Y3843/0.1</f>
        <v>6140</v>
      </c>
      <c r="AK3843" s="1">
        <f>AC3843-AJ3843</f>
        <v>2554</v>
      </c>
      <c r="AL3843" s="28">
        <f>_xlfn.IFNA(INDEX($BD$2:$BD$53,MATCH(B3843,$BC$2:$BC$53,0)),1000)</f>
        <v>11747694</v>
      </c>
      <c r="AM3843" s="1">
        <f>C3843/AL3843*100000</f>
        <v>267.35459742141734</v>
      </c>
      <c r="AN3843" s="17">
        <f>IF(B3844=B3843,IFERROR((C3843/C3844)-1,0),0)</f>
        <v>1.9938949145937412E-2</v>
      </c>
      <c r="AO3843" s="26">
        <f>IFERROR(LOG(2)/LOG(1+(AN3843)),AN3843)</f>
        <v>35.108909233541858</v>
      </c>
      <c r="AP3843" s="26">
        <f>AVERAGE(Y3843:Y3849)</f>
        <v>562</v>
      </c>
      <c r="AR3843" s="1">
        <f>Q3843/AL3843*100000</f>
        <v>16.650076176652203</v>
      </c>
      <c r="AS3843" s="25">
        <f>IF(B3844=B3843,IFERROR((AE3843/AE3844)-1,0),0)</f>
        <v>1.3333333333333335</v>
      </c>
      <c r="AT3843" s="26">
        <f>IFERROR(LOG(2)/LOG(1+(AS3843)),AS3843)</f>
        <v>0.81806789910125155</v>
      </c>
      <c r="AU3843" s="26">
        <f>AVERAGE(AE3843:AE3849)</f>
        <v>49.428571428571431</v>
      </c>
      <c r="AV3843" s="19">
        <f>ROUNDDOWN(N3843,0)</f>
        <v>43974</v>
      </c>
      <c r="AW3843" s="29" cm="1">
        <f t="array" ref="AW3843">_xlfn.ANCHORARRAY(AV3843)-1</f>
        <v>43973</v>
      </c>
    </row>
    <row r="3844" spans="1:49" x14ac:dyDescent="0.25">
      <c r="A3844">
        <v>20200522</v>
      </c>
      <c r="B3844" s="1" t="s">
        <v>71</v>
      </c>
      <c r="C3844">
        <v>30794</v>
      </c>
      <c r="D3844">
        <v>277006</v>
      </c>
      <c r="F3844">
        <v>879</v>
      </c>
      <c r="G3844">
        <v>5379</v>
      </c>
      <c r="H3844">
        <v>362</v>
      </c>
      <c r="I3844">
        <v>1416</v>
      </c>
      <c r="J3844">
        <v>232</v>
      </c>
      <c r="M3844" s="1" t="s">
        <v>28</v>
      </c>
      <c r="N3844" s="2">
        <v>43973.583333333336</v>
      </c>
      <c r="O3844" s="2">
        <v>43973.416666666664</v>
      </c>
      <c r="P3844" s="1" t="s">
        <v>447</v>
      </c>
      <c r="Q3844">
        <v>1872</v>
      </c>
      <c r="R3844">
        <v>5379</v>
      </c>
      <c r="S3844" s="2">
        <v>43973.416666666664</v>
      </c>
      <c r="T3844" s="1" t="s">
        <v>54</v>
      </c>
      <c r="U3844" s="1" t="s">
        <v>54</v>
      </c>
      <c r="V3844" s="1" t="s">
        <v>54</v>
      </c>
      <c r="W3844">
        <v>28758</v>
      </c>
      <c r="X3844">
        <v>39</v>
      </c>
      <c r="Y3844">
        <v>627</v>
      </c>
      <c r="Z3844" s="1" t="s">
        <v>5975</v>
      </c>
      <c r="AA3844">
        <v>307800</v>
      </c>
      <c r="AB3844">
        <v>307800</v>
      </c>
      <c r="AC3844">
        <v>8722</v>
      </c>
      <c r="AD3844">
        <v>307800</v>
      </c>
      <c r="AE3844">
        <v>36</v>
      </c>
      <c r="AF3844">
        <v>84</v>
      </c>
      <c r="AG3844" s="1" t="s">
        <v>5976</v>
      </c>
      <c r="AH3844">
        <v>0</v>
      </c>
      <c r="AI3844">
        <v>0</v>
      </c>
      <c r="AJ3844" s="1">
        <f>Y3844/0.1</f>
        <v>6270</v>
      </c>
      <c r="AK3844" s="1">
        <f>AC3844-AJ3844</f>
        <v>2452</v>
      </c>
      <c r="AL3844" s="28">
        <f>_xlfn.IFNA(INDEX($BD$2:$BD$53,MATCH(B3844,$BC$2:$BC$53,0)),1000)</f>
        <v>11747694</v>
      </c>
      <c r="AM3844" s="1">
        <f>C3844/AL3844*100000</f>
        <v>262.12803976678316</v>
      </c>
      <c r="AN3844" s="17">
        <f>IF(B3845=B3844,IFERROR((C3844/C3845)-1,0),0)</f>
        <v>2.0784300725958937E-2</v>
      </c>
      <c r="AO3844" s="26">
        <f>IFERROR(LOG(2)/LOG(1+(AN3844)),AN3844)</f>
        <v>33.694940373895328</v>
      </c>
      <c r="AP3844" s="26">
        <f>AVERAGE(Y3844:Y3850)</f>
        <v>548.57142857142856</v>
      </c>
      <c r="AR3844" s="1">
        <f>Q3844/AL3844*100000</f>
        <v>15.935042230415602</v>
      </c>
      <c r="AS3844" s="25">
        <f>IF(B3845=B3844,IFERROR((AE3844/AE3845)-1,0),0)</f>
        <v>-0.34545454545454546</v>
      </c>
      <c r="AT3844" s="26">
        <f>IFERROR(LOG(2)/LOG(1+(AS3844)),AS3844)</f>
        <v>-1.6354975931842763</v>
      </c>
      <c r="AU3844" s="26">
        <f>AVERAGE(AE3844:AE3850)</f>
        <v>41.571428571428569</v>
      </c>
      <c r="AV3844" s="19">
        <f>ROUNDDOWN(N3844,0)</f>
        <v>43973</v>
      </c>
      <c r="AW3844" s="29" cm="1">
        <f t="array" ref="AW3844">_xlfn.ANCHORARRAY(AV3844)-1</f>
        <v>43972</v>
      </c>
    </row>
    <row r="3845" spans="1:49" x14ac:dyDescent="0.25">
      <c r="A3845">
        <v>20200521</v>
      </c>
      <c r="B3845" s="1" t="s">
        <v>71</v>
      </c>
      <c r="C3845">
        <v>30167</v>
      </c>
      <c r="D3845">
        <v>268911</v>
      </c>
      <c r="F3845">
        <v>892</v>
      </c>
      <c r="G3845">
        <v>5295</v>
      </c>
      <c r="H3845">
        <v>349</v>
      </c>
      <c r="I3845">
        <v>1397</v>
      </c>
      <c r="J3845">
        <v>258</v>
      </c>
      <c r="M3845" s="1" t="s">
        <v>28</v>
      </c>
      <c r="N3845" s="2">
        <v>43972.583333333336</v>
      </c>
      <c r="O3845" s="2">
        <v>43972.416666666664</v>
      </c>
      <c r="P3845" s="1" t="s">
        <v>473</v>
      </c>
      <c r="Q3845">
        <v>1836</v>
      </c>
      <c r="R3845">
        <v>5295</v>
      </c>
      <c r="S3845" s="2">
        <v>43972.416666666664</v>
      </c>
      <c r="T3845" s="1" t="s">
        <v>54</v>
      </c>
      <c r="U3845" s="1" t="s">
        <v>54</v>
      </c>
      <c r="V3845" s="1" t="s">
        <v>54</v>
      </c>
      <c r="W3845">
        <v>28174</v>
      </c>
      <c r="X3845">
        <v>39</v>
      </c>
      <c r="Y3845">
        <v>731</v>
      </c>
      <c r="Z3845" s="1" t="s">
        <v>6108</v>
      </c>
      <c r="AA3845">
        <v>299078</v>
      </c>
      <c r="AB3845">
        <v>299078</v>
      </c>
      <c r="AC3845">
        <v>9550</v>
      </c>
      <c r="AD3845">
        <v>299078</v>
      </c>
      <c r="AE3845">
        <v>55</v>
      </c>
      <c r="AF3845">
        <v>97</v>
      </c>
      <c r="AG3845" s="1" t="s">
        <v>6109</v>
      </c>
      <c r="AH3845">
        <v>0</v>
      </c>
      <c r="AI3845">
        <v>0</v>
      </c>
      <c r="AJ3845" s="1">
        <f>Y3845/0.1</f>
        <v>7310</v>
      </c>
      <c r="AK3845" s="1">
        <f>AC3845-AJ3845</f>
        <v>2240</v>
      </c>
      <c r="AL3845" s="28">
        <f>_xlfn.IFNA(INDEX($BD$2:$BD$53,MATCH(B3845,$BC$2:$BC$53,0)),1000)</f>
        <v>11747694</v>
      </c>
      <c r="AM3845" s="1">
        <f>C3845/AL3845*100000</f>
        <v>256.79082209666001</v>
      </c>
      <c r="AN3845" s="17">
        <f>IF(B3846=B3845,IFERROR((C3845/C3846)-1,0),0)</f>
        <v>2.4833537165375841E-2</v>
      </c>
      <c r="AO3845" s="26">
        <f>IFERROR(LOG(2)/LOG(1+(AN3845)),AN3845)</f>
        <v>28.256894587591514</v>
      </c>
      <c r="AP3845" s="26">
        <f>AVERAGE(Y3845:Y3851)</f>
        <v>544.28571428571433</v>
      </c>
      <c r="AR3845" s="1">
        <f>Q3845/AL3845*100000</f>
        <v>15.628599110599918</v>
      </c>
      <c r="AS3845" s="25">
        <f>IF(B3846=B3845,IFERROR((AE3845/AE3846)-1,0),0)</f>
        <v>-9.8360655737704916E-2</v>
      </c>
      <c r="AT3845" s="26">
        <f>IFERROR(LOG(2)/LOG(1+(AS3845)),AS3845)</f>
        <v>-6.6944430696266384</v>
      </c>
      <c r="AU3845" s="26">
        <f>AVERAGE(AE3845:AE3851)</f>
        <v>43.142857142857146</v>
      </c>
      <c r="AV3845" s="19">
        <f>ROUNDDOWN(N3845,0)</f>
        <v>43972</v>
      </c>
      <c r="AW3845" s="29" cm="1">
        <f t="array" ref="AW3845">_xlfn.ANCHORARRAY(AV3845)-1</f>
        <v>43971</v>
      </c>
    </row>
    <row r="3846" spans="1:49" x14ac:dyDescent="0.25">
      <c r="A3846">
        <v>20200520</v>
      </c>
      <c r="B3846" s="1" t="s">
        <v>71</v>
      </c>
      <c r="C3846">
        <v>29436</v>
      </c>
      <c r="D3846">
        <v>260092</v>
      </c>
      <c r="F3846">
        <v>902</v>
      </c>
      <c r="G3846">
        <v>5198</v>
      </c>
      <c r="H3846">
        <v>333</v>
      </c>
      <c r="I3846">
        <v>1369</v>
      </c>
      <c r="J3846">
        <v>248</v>
      </c>
      <c r="M3846" s="1" t="s">
        <v>28</v>
      </c>
      <c r="N3846" s="2">
        <v>43971.583333333336</v>
      </c>
      <c r="O3846" s="2">
        <v>43971.416666666664</v>
      </c>
      <c r="P3846" s="1" t="s">
        <v>501</v>
      </c>
      <c r="Q3846">
        <v>1781</v>
      </c>
      <c r="R3846">
        <v>5198</v>
      </c>
      <c r="S3846" s="2">
        <v>43971.416666666664</v>
      </c>
      <c r="T3846" s="1" t="s">
        <v>54</v>
      </c>
      <c r="U3846" s="1" t="s">
        <v>54</v>
      </c>
      <c r="V3846" s="1" t="s">
        <v>54</v>
      </c>
      <c r="W3846">
        <v>27517</v>
      </c>
      <c r="X3846">
        <v>39</v>
      </c>
      <c r="Y3846">
        <v>484</v>
      </c>
      <c r="Z3846" s="1" t="s">
        <v>6239</v>
      </c>
      <c r="AA3846">
        <v>289528</v>
      </c>
      <c r="AB3846">
        <v>289528</v>
      </c>
      <c r="AC3846">
        <v>11926</v>
      </c>
      <c r="AD3846">
        <v>289528</v>
      </c>
      <c r="AE3846">
        <v>61</v>
      </c>
      <c r="AF3846">
        <v>81</v>
      </c>
      <c r="AG3846" s="1" t="s">
        <v>6240</v>
      </c>
      <c r="AH3846">
        <v>0</v>
      </c>
      <c r="AI3846">
        <v>0</v>
      </c>
      <c r="AJ3846" s="1">
        <f>Y3846/0.1</f>
        <v>4840</v>
      </c>
      <c r="AK3846" s="1">
        <f>AC3846-AJ3846</f>
        <v>7086</v>
      </c>
      <c r="AL3846" s="28">
        <f>_xlfn.IFNA(INDEX($BD$2:$BD$53,MATCH(B3846,$BC$2:$BC$53,0)),1000)</f>
        <v>11747694</v>
      </c>
      <c r="AM3846" s="1">
        <f>C3846/AL3846*100000</f>
        <v>250.56832430262483</v>
      </c>
      <c r="AN3846" s="17">
        <f>IF(B3847=B3846,IFERROR((C3846/C3847)-1,0),0)</f>
        <v>1.6717325227963542E-2</v>
      </c>
      <c r="AO3846" s="26">
        <f>IFERROR(LOG(2)/LOG(1+(AN3846)),AN3846)</f>
        <v>41.808420020129759</v>
      </c>
      <c r="AP3846" s="26">
        <f>AVERAGE(Y3846:Y3852)</f>
        <v>530.71428571428567</v>
      </c>
      <c r="AR3846" s="1">
        <f>Q3846/AL3846*100000</f>
        <v>15.160422121992623</v>
      </c>
      <c r="AS3846" s="25">
        <f>IF(B3847=B3846,IFERROR((AE3846/AE3847)-1,0),0)</f>
        <v>-3.1746031746031744E-2</v>
      </c>
      <c r="AT3846" s="26">
        <f>IFERROR(LOG(2)/LOG(1+(AS3846)),AS3846)</f>
        <v>-21.485699169207109</v>
      </c>
      <c r="AU3846" s="26">
        <f>AVERAGE(AE3846:AE3852)</f>
        <v>42.571428571428569</v>
      </c>
      <c r="AV3846" s="19">
        <f>ROUNDDOWN(N3846,0)</f>
        <v>43971</v>
      </c>
      <c r="AW3846" s="29" cm="1">
        <f t="array" ref="AW3846">_xlfn.ANCHORARRAY(AV3846)-1</f>
        <v>43970</v>
      </c>
    </row>
    <row r="3847" spans="1:49" x14ac:dyDescent="0.25">
      <c r="A3847">
        <v>20200519</v>
      </c>
      <c r="B3847" s="1" t="s">
        <v>71</v>
      </c>
      <c r="C3847">
        <v>28952</v>
      </c>
      <c r="D3847">
        <v>248650</v>
      </c>
      <c r="F3847">
        <v>913</v>
      </c>
      <c r="G3847">
        <v>5117</v>
      </c>
      <c r="H3847">
        <v>365</v>
      </c>
      <c r="I3847">
        <v>1357</v>
      </c>
      <c r="J3847">
        <v>234</v>
      </c>
      <c r="M3847" s="1" t="s">
        <v>28</v>
      </c>
      <c r="N3847" s="2">
        <v>43970.583333333336</v>
      </c>
      <c r="O3847" s="2">
        <v>43970.416666666664</v>
      </c>
      <c r="P3847" s="1" t="s">
        <v>523</v>
      </c>
      <c r="Q3847">
        <v>1720</v>
      </c>
      <c r="R3847">
        <v>5117</v>
      </c>
      <c r="S3847" s="2">
        <v>43970.416666666664</v>
      </c>
      <c r="T3847" s="1" t="s">
        <v>54</v>
      </c>
      <c r="U3847" s="1" t="s">
        <v>54</v>
      </c>
      <c r="V3847" s="1" t="s">
        <v>54</v>
      </c>
      <c r="W3847">
        <v>27106</v>
      </c>
      <c r="X3847">
        <v>39</v>
      </c>
      <c r="Y3847">
        <v>498</v>
      </c>
      <c r="Z3847" s="1" t="s">
        <v>6368</v>
      </c>
      <c r="AA3847">
        <v>277602</v>
      </c>
      <c r="AB3847">
        <v>277602</v>
      </c>
      <c r="AC3847">
        <v>5753</v>
      </c>
      <c r="AD3847">
        <v>277602</v>
      </c>
      <c r="AE3847">
        <v>63</v>
      </c>
      <c r="AF3847">
        <v>119</v>
      </c>
      <c r="AG3847" s="1" t="s">
        <v>6369</v>
      </c>
      <c r="AH3847">
        <v>0</v>
      </c>
      <c r="AI3847">
        <v>0</v>
      </c>
      <c r="AJ3847" s="1">
        <f>Y3847/0.1</f>
        <v>4980</v>
      </c>
      <c r="AK3847" s="1">
        <f>AC3847-AJ3847</f>
        <v>773</v>
      </c>
      <c r="AL3847" s="28">
        <f>_xlfn.IFNA(INDEX($BD$2:$BD$53,MATCH(B3847,$BC$2:$BC$53,0)),1000)</f>
        <v>11747694</v>
      </c>
      <c r="AM3847" s="1">
        <f>C3847/AL3847*100000</f>
        <v>246.44836680288063</v>
      </c>
      <c r="AN3847" s="17">
        <f>IF(B3848=B3847,IFERROR((C3847/C3848)-1,0),0)</f>
        <v>1.7501932944401499E-2</v>
      </c>
      <c r="AO3847" s="26">
        <f>IFERROR(LOG(2)/LOG(1+(AN3847)),AN3847)</f>
        <v>39.949607283816711</v>
      </c>
      <c r="AP3847" s="26">
        <f>AVERAGE(Y3847:Y3853)</f>
        <v>528.85714285714289</v>
      </c>
      <c r="AR3847" s="1">
        <f>Q3847/AL3847*100000</f>
        <v>14.641171280082711</v>
      </c>
      <c r="AS3847" s="25">
        <f>IF(B3848=B3847,IFERROR((AE3847/AE3848)-1,0),0)</f>
        <v>0.96875</v>
      </c>
      <c r="AT3847" s="26">
        <f>IFERROR(LOG(2)/LOG(1+(AS3847)),AS3847)</f>
        <v>1.0232482791815845</v>
      </c>
      <c r="AU3847" s="26">
        <f>AVERAGE(AE3847:AE3853)</f>
        <v>40.571428571428569</v>
      </c>
      <c r="AV3847" s="19">
        <f>ROUNDDOWN(N3847,0)</f>
        <v>43970</v>
      </c>
      <c r="AW3847" s="29" cm="1">
        <f t="array" ref="AW3847">_xlfn.ANCHORARRAY(AV3847)-1</f>
        <v>43969</v>
      </c>
    </row>
    <row r="3848" spans="1:49" x14ac:dyDescent="0.25">
      <c r="A3848">
        <v>20200518</v>
      </c>
      <c r="B3848" s="1" t="s">
        <v>71</v>
      </c>
      <c r="C3848">
        <v>28454</v>
      </c>
      <c r="D3848">
        <v>243395</v>
      </c>
      <c r="F3848">
        <v>912</v>
      </c>
      <c r="G3848">
        <v>4998</v>
      </c>
      <c r="H3848">
        <v>367</v>
      </c>
      <c r="I3848">
        <v>1328</v>
      </c>
      <c r="J3848">
        <v>247</v>
      </c>
      <c r="M3848" s="1" t="s">
        <v>28</v>
      </c>
      <c r="N3848" s="2">
        <v>43969.583333333336</v>
      </c>
      <c r="O3848" s="2">
        <v>43969.416666666664</v>
      </c>
      <c r="P3848" s="1" t="s">
        <v>545</v>
      </c>
      <c r="Q3848">
        <v>1657</v>
      </c>
      <c r="R3848">
        <v>4998</v>
      </c>
      <c r="S3848" s="2">
        <v>43969.416666666664</v>
      </c>
      <c r="T3848" s="1" t="s">
        <v>54</v>
      </c>
      <c r="U3848" s="1" t="s">
        <v>54</v>
      </c>
      <c r="V3848" s="1" t="s">
        <v>54</v>
      </c>
      <c r="W3848">
        <v>26646</v>
      </c>
      <c r="X3848">
        <v>39</v>
      </c>
      <c r="Y3848">
        <v>531</v>
      </c>
      <c r="Z3848" s="1" t="s">
        <v>6495</v>
      </c>
      <c r="AA3848">
        <v>271849</v>
      </c>
      <c r="AB3848">
        <v>271849</v>
      </c>
      <c r="AC3848">
        <v>7387</v>
      </c>
      <c r="AD3848">
        <v>271849</v>
      </c>
      <c r="AE3848">
        <v>32</v>
      </c>
      <c r="AF3848">
        <v>77</v>
      </c>
      <c r="AG3848" s="1" t="s">
        <v>6496</v>
      </c>
      <c r="AH3848">
        <v>0</v>
      </c>
      <c r="AI3848">
        <v>0</v>
      </c>
      <c r="AJ3848" s="1">
        <f>Y3848/0.1</f>
        <v>5310</v>
      </c>
      <c r="AK3848" s="1">
        <f>AC3848-AJ3848</f>
        <v>2077</v>
      </c>
      <c r="AL3848" s="28">
        <f>_xlfn.IFNA(INDEX($BD$2:$BD$53,MATCH(B3848,$BC$2:$BC$53,0)),1000)</f>
        <v>11747694</v>
      </c>
      <c r="AM3848" s="1">
        <f>C3848/AL3848*100000</f>
        <v>242.20923697876364</v>
      </c>
      <c r="AN3848" s="17">
        <f>IF(B3849=B3848,IFERROR((C3848/C3849)-1,0),0)</f>
        <v>1.9016581312896186E-2</v>
      </c>
      <c r="AO3848" s="26">
        <f>IFERROR(LOG(2)/LOG(1+(AN3848)),AN3848)</f>
        <v>36.795106416496665</v>
      </c>
      <c r="AP3848" s="26">
        <f>AVERAGE(Y3848:Y3854)</f>
        <v>525.28571428571433</v>
      </c>
      <c r="AR3848" s="1">
        <f>Q3848/AL3848*100000</f>
        <v>14.104895820405265</v>
      </c>
      <c r="AS3848" s="25">
        <f>IF(B3849=B3848,IFERROR((AE3848/AE3849)-1,0),0)</f>
        <v>1.1333333333333333</v>
      </c>
      <c r="AT3848" s="26">
        <f>IFERROR(LOG(2)/LOG(1+(AS3848)),AS3848)</f>
        <v>0.91482151373190845</v>
      </c>
      <c r="AU3848" s="26">
        <f>AVERAGE(AE3848:AE3854)</f>
        <v>42.857142857142854</v>
      </c>
      <c r="AV3848" s="19">
        <f>ROUNDDOWN(N3848,0)</f>
        <v>43969</v>
      </c>
      <c r="AW3848" s="29" cm="1">
        <f t="array" ref="AW3848">_xlfn.ANCHORARRAY(AV3848)-1</f>
        <v>43968</v>
      </c>
    </row>
    <row r="3849" spans="1:49" x14ac:dyDescent="0.25">
      <c r="A3849">
        <v>20200517</v>
      </c>
      <c r="B3849" s="1" t="s">
        <v>71</v>
      </c>
      <c r="C3849">
        <v>27923</v>
      </c>
      <c r="D3849">
        <v>236539</v>
      </c>
      <c r="F3849">
        <v>914</v>
      </c>
      <c r="G3849">
        <v>4921</v>
      </c>
      <c r="H3849">
        <v>343</v>
      </c>
      <c r="I3849">
        <v>1305</v>
      </c>
      <c r="J3849">
        <v>230</v>
      </c>
      <c r="M3849" s="1" t="s">
        <v>28</v>
      </c>
      <c r="N3849" s="2">
        <v>43968.583333333336</v>
      </c>
      <c r="O3849" s="2">
        <v>43968.416666666664</v>
      </c>
      <c r="P3849" s="1" t="s">
        <v>574</v>
      </c>
      <c r="Q3849">
        <v>1625</v>
      </c>
      <c r="R3849">
        <v>4921</v>
      </c>
      <c r="S3849" s="2">
        <v>43968.416666666664</v>
      </c>
      <c r="T3849" s="1" t="s">
        <v>6636</v>
      </c>
      <c r="U3849" s="1" t="s">
        <v>54</v>
      </c>
      <c r="V3849" s="1" t="s">
        <v>54</v>
      </c>
      <c r="W3849">
        <v>26220</v>
      </c>
      <c r="X3849">
        <v>39</v>
      </c>
      <c r="Y3849">
        <v>449</v>
      </c>
      <c r="Z3849" s="1" t="s">
        <v>6637</v>
      </c>
      <c r="AA3849">
        <v>264462</v>
      </c>
      <c r="AB3849">
        <v>264462</v>
      </c>
      <c r="AC3849">
        <v>17760</v>
      </c>
      <c r="AD3849">
        <v>264462</v>
      </c>
      <c r="AE3849">
        <v>15</v>
      </c>
      <c r="AF3849">
        <v>51</v>
      </c>
      <c r="AG3849" s="1" t="s">
        <v>6638</v>
      </c>
      <c r="AH3849">
        <v>0</v>
      </c>
      <c r="AI3849">
        <v>0</v>
      </c>
      <c r="AJ3849" s="1">
        <f>Y3849/0.1</f>
        <v>4490</v>
      </c>
      <c r="AK3849" s="1">
        <f>AC3849-AJ3849</f>
        <v>13270</v>
      </c>
      <c r="AL3849" s="28">
        <f>_xlfn.IFNA(INDEX($BD$2:$BD$53,MATCH(B3849,$BC$2:$BC$53,0)),1000)</f>
        <v>11747694</v>
      </c>
      <c r="AM3849" s="1">
        <f>C3849/AL3849*100000</f>
        <v>237.6892009614823</v>
      </c>
      <c r="AN3849" s="17">
        <f>IF(B3850=B3849,IFERROR((C3849/C3850)-1,0),0)</f>
        <v>1.634272402999204E-2</v>
      </c>
      <c r="AO3849" s="26">
        <f>IFERROR(LOG(2)/LOG(1+(AN3849)),AN3849)</f>
        <v>42.758834645899746</v>
      </c>
      <c r="AP3849" s="26">
        <f>AVERAGE(Y3849:Y3855)</f>
        <v>548.85714285714289</v>
      </c>
      <c r="AR3849" s="1">
        <f>Q3849/AL3849*100000</f>
        <v>13.832501936124656</v>
      </c>
      <c r="AS3849" s="25">
        <f>IF(B3850=B3849,IFERROR((AE3849/AE3850)-1,0),0)</f>
        <v>-0.48275862068965514</v>
      </c>
      <c r="AT3849" s="26">
        <f>IFERROR(LOG(2)/LOG(1+(AS3849)),AS3849)</f>
        <v>-1.0514247652017925</v>
      </c>
      <c r="AU3849" s="26">
        <f>AVERAGE(AE3849:AE3855)</f>
        <v>40.571428571428569</v>
      </c>
      <c r="AV3849" s="19">
        <f>ROUNDDOWN(N3849,0)</f>
        <v>43968</v>
      </c>
      <c r="AW3849" s="29" cm="1">
        <f t="array" ref="AW3849">_xlfn.ANCHORARRAY(AV3849)-1</f>
        <v>43967</v>
      </c>
    </row>
    <row r="3850" spans="1:49" x14ac:dyDescent="0.25">
      <c r="A3850">
        <v>20200516</v>
      </c>
      <c r="B3850" s="1" t="s">
        <v>71</v>
      </c>
      <c r="C3850">
        <v>27474</v>
      </c>
      <c r="D3850">
        <v>219228</v>
      </c>
      <c r="F3850">
        <v>866</v>
      </c>
      <c r="G3850">
        <v>4870</v>
      </c>
      <c r="H3850">
        <v>366</v>
      </c>
      <c r="I3850">
        <v>1277</v>
      </c>
      <c r="J3850">
        <v>251</v>
      </c>
      <c r="M3850" s="1" t="s">
        <v>28</v>
      </c>
      <c r="N3850" s="2">
        <v>43967.583333333336</v>
      </c>
      <c r="O3850" s="2">
        <v>43967.416666666664</v>
      </c>
      <c r="P3850" s="1" t="s">
        <v>598</v>
      </c>
      <c r="Q3850">
        <v>1610</v>
      </c>
      <c r="R3850">
        <v>4870</v>
      </c>
      <c r="S3850" s="2">
        <v>43967.416666666664</v>
      </c>
      <c r="T3850" s="1" t="s">
        <v>54</v>
      </c>
      <c r="U3850" s="1" t="s">
        <v>54</v>
      </c>
      <c r="V3850" s="1" t="s">
        <v>54</v>
      </c>
      <c r="W3850">
        <v>25836</v>
      </c>
      <c r="X3850">
        <v>39</v>
      </c>
      <c r="Y3850">
        <v>520</v>
      </c>
      <c r="Z3850" s="1" t="s">
        <v>2527</v>
      </c>
      <c r="AA3850">
        <v>246702</v>
      </c>
      <c r="AB3850">
        <v>246702</v>
      </c>
      <c r="AC3850">
        <v>520</v>
      </c>
      <c r="AD3850">
        <v>246702</v>
      </c>
      <c r="AE3850">
        <v>29</v>
      </c>
      <c r="AF3850">
        <v>79</v>
      </c>
      <c r="AG3850" s="1" t="s">
        <v>6766</v>
      </c>
      <c r="AH3850">
        <v>0</v>
      </c>
      <c r="AI3850">
        <v>0</v>
      </c>
      <c r="AJ3850" s="1">
        <f>Y3850/0.1</f>
        <v>5200</v>
      </c>
      <c r="AK3850" s="1">
        <f>AC3850-AJ3850</f>
        <v>-4680</v>
      </c>
      <c r="AL3850" s="28">
        <f>_xlfn.IFNA(INDEX($BD$2:$BD$53,MATCH(B3850,$BC$2:$BC$53,0)),1000)</f>
        <v>11747694</v>
      </c>
      <c r="AM3850" s="1">
        <f>C3850/AL3850*100000</f>
        <v>233.86717427267001</v>
      </c>
      <c r="AN3850" s="17">
        <f>IF(B3851=B3850,IFERROR((C3850/C3851)-1,0),0)</f>
        <v>1.929212732804042E-2</v>
      </c>
      <c r="AO3850" s="26">
        <f>IFERROR(LOG(2)/LOG(1+(AN3850)),AN3850)</f>
        <v>36.27448736215878</v>
      </c>
      <c r="AP3850" s="26">
        <f>AVERAGE(Y3850:Y3856)</f>
        <v>539.57142857142856</v>
      </c>
      <c r="AR3850" s="1">
        <f>Q3850/AL3850*100000</f>
        <v>13.704817302868118</v>
      </c>
      <c r="AS3850" s="25">
        <f>IF(B3851=B3850,IFERROR((AE3850/AE3851)-1,0),0)</f>
        <v>-0.38297872340425532</v>
      </c>
      <c r="AT3850" s="26">
        <f>IFERROR(LOG(2)/LOG(1+(AS3850)),AS3850)</f>
        <v>-1.4355278807110754</v>
      </c>
      <c r="AU3850" s="26">
        <f>AVERAGE(AE3850:AE3856)</f>
        <v>39.857142857142854</v>
      </c>
      <c r="AV3850" s="19">
        <f>ROUNDDOWN(N3850,0)</f>
        <v>43967</v>
      </c>
      <c r="AW3850" s="29" cm="1">
        <f t="array" ref="AW3850">_xlfn.ANCHORARRAY(AV3850)-1</f>
        <v>43966</v>
      </c>
    </row>
    <row r="3851" spans="1:49" x14ac:dyDescent="0.25">
      <c r="A3851">
        <v>20200515</v>
      </c>
      <c r="B3851" s="1" t="s">
        <v>71</v>
      </c>
      <c r="C3851">
        <v>26954</v>
      </c>
      <c r="D3851">
        <v>219228</v>
      </c>
      <c r="F3851">
        <v>944</v>
      </c>
      <c r="G3851">
        <v>4791</v>
      </c>
      <c r="H3851">
        <v>370</v>
      </c>
      <c r="I3851">
        <v>1277</v>
      </c>
      <c r="J3851">
        <v>260</v>
      </c>
      <c r="M3851" s="1" t="s">
        <v>28</v>
      </c>
      <c r="N3851" s="2">
        <v>43966.583333333336</v>
      </c>
      <c r="O3851" s="2">
        <v>43966.416666666664</v>
      </c>
      <c r="P3851" s="1" t="s">
        <v>614</v>
      </c>
      <c r="Q3851">
        <v>1581</v>
      </c>
      <c r="R3851">
        <v>4791</v>
      </c>
      <c r="S3851" s="2">
        <v>43966.416666666664</v>
      </c>
      <c r="T3851" s="1" t="s">
        <v>54</v>
      </c>
      <c r="U3851" s="1" t="s">
        <v>54</v>
      </c>
      <c r="V3851" s="1" t="s">
        <v>54</v>
      </c>
      <c r="W3851">
        <v>25349</v>
      </c>
      <c r="X3851">
        <v>39</v>
      </c>
      <c r="Y3851">
        <v>597</v>
      </c>
      <c r="Z3851" s="1" t="s">
        <v>6882</v>
      </c>
      <c r="AA3851">
        <v>246182</v>
      </c>
      <c r="AB3851">
        <v>246182</v>
      </c>
      <c r="AC3851">
        <v>12830</v>
      </c>
      <c r="AD3851">
        <v>246182</v>
      </c>
      <c r="AE3851">
        <v>47</v>
      </c>
      <c r="AF3851">
        <v>73</v>
      </c>
      <c r="AG3851" s="1" t="s">
        <v>6883</v>
      </c>
      <c r="AH3851">
        <v>0</v>
      </c>
      <c r="AI3851">
        <v>0</v>
      </c>
      <c r="AJ3851" s="1">
        <f>Y3851/0.1</f>
        <v>5970</v>
      </c>
      <c r="AK3851" s="1">
        <f>AC3851-AJ3851</f>
        <v>6860</v>
      </c>
      <c r="AL3851" s="28">
        <f>_xlfn.IFNA(INDEX($BD$2:$BD$53,MATCH(B3851,$BC$2:$BC$53,0)),1000)</f>
        <v>11747694</v>
      </c>
      <c r="AM3851" s="1">
        <f>C3851/AL3851*100000</f>
        <v>229.44077365311014</v>
      </c>
      <c r="AN3851" s="17">
        <f>IF(B3852=B3851,IFERROR((C3851/C3852)-1,0),0)</f>
        <v>2.2650529271161401E-2</v>
      </c>
      <c r="AO3851" s="26">
        <f>IFERROR(LOG(2)/LOG(1+(AN3851)),AN3851)</f>
        <v>30.947089296487963</v>
      </c>
      <c r="AP3851" s="26">
        <f>AVERAGE(Y3851:Y3857)</f>
        <v>562.57142857142856</v>
      </c>
      <c r="AR3851" s="1">
        <f>Q3851/AL3851*100000</f>
        <v>13.457960345238821</v>
      </c>
      <c r="AS3851" s="25">
        <f>IF(B3852=B3851,IFERROR((AE3851/AE3852)-1,0),0)</f>
        <v>-7.8431372549019662E-2</v>
      </c>
      <c r="AT3851" s="26">
        <f>IFERROR(LOG(2)/LOG(1+(AS3851)),AS3851)</f>
        <v>-8.4863355782764724</v>
      </c>
      <c r="AU3851" s="26">
        <f>AVERAGE(AE3851:AE3857)</f>
        <v>39.285714285714285</v>
      </c>
      <c r="AV3851" s="19">
        <f>ROUNDDOWN(N3851,0)</f>
        <v>43966</v>
      </c>
      <c r="AW3851" s="29" cm="1">
        <f t="array" ref="AW3851">_xlfn.ANCHORARRAY(AV3851)-1</f>
        <v>43965</v>
      </c>
    </row>
    <row r="3852" spans="1:49" x14ac:dyDescent="0.25">
      <c r="A3852">
        <v>20200514</v>
      </c>
      <c r="B3852" s="1" t="s">
        <v>71</v>
      </c>
      <c r="C3852">
        <v>26357</v>
      </c>
      <c r="D3852">
        <v>206995</v>
      </c>
      <c r="F3852">
        <v>953</v>
      </c>
      <c r="G3852">
        <v>4718</v>
      </c>
      <c r="H3852">
        <v>360</v>
      </c>
      <c r="I3852">
        <v>1268</v>
      </c>
      <c r="J3852">
        <v>253</v>
      </c>
      <c r="M3852" s="1" t="s">
        <v>28</v>
      </c>
      <c r="N3852" s="2">
        <v>43965.583333333336</v>
      </c>
      <c r="O3852" s="2">
        <v>43965.416666666664</v>
      </c>
      <c r="P3852" s="1" t="s">
        <v>636</v>
      </c>
      <c r="Q3852">
        <v>1534</v>
      </c>
      <c r="R3852">
        <v>4718</v>
      </c>
      <c r="S3852" s="2">
        <v>43965.416666666664</v>
      </c>
      <c r="T3852" s="1" t="s">
        <v>54</v>
      </c>
      <c r="U3852" s="1" t="s">
        <v>54</v>
      </c>
      <c r="V3852" s="1" t="s">
        <v>54</v>
      </c>
      <c r="W3852">
        <v>24800</v>
      </c>
      <c r="X3852">
        <v>39</v>
      </c>
      <c r="Y3852">
        <v>636</v>
      </c>
      <c r="Z3852" s="1" t="s">
        <v>7009</v>
      </c>
      <c r="AA3852">
        <v>233352</v>
      </c>
      <c r="AB3852">
        <v>233352</v>
      </c>
      <c r="AC3852">
        <v>7498</v>
      </c>
      <c r="AD3852">
        <v>233352</v>
      </c>
      <c r="AE3852">
        <v>51</v>
      </c>
      <c r="AF3852">
        <v>100</v>
      </c>
      <c r="AG3852" s="1" t="s">
        <v>7010</v>
      </c>
      <c r="AH3852">
        <v>0</v>
      </c>
      <c r="AI3852">
        <v>0</v>
      </c>
      <c r="AJ3852" s="1">
        <f>Y3852/0.1</f>
        <v>6360</v>
      </c>
      <c r="AK3852" s="1">
        <f>AC3852-AJ3852</f>
        <v>1138</v>
      </c>
      <c r="AL3852" s="28">
        <f>_xlfn.IFNA(INDEX($BD$2:$BD$53,MATCH(B3852,$BC$2:$BC$53,0)),1000)</f>
        <v>11747694</v>
      </c>
      <c r="AM3852" s="1">
        <f>C3852/AL3852*100000</f>
        <v>224.35892524950003</v>
      </c>
      <c r="AN3852" s="17">
        <f>IF(B3853=B3852,IFERROR((C3852/C3853)-1,0),0)</f>
        <v>2.4726876871039138E-2</v>
      </c>
      <c r="AO3852" s="26">
        <f>IFERROR(LOG(2)/LOG(1+(AN3852)),AN3852)</f>
        <v>28.377298909103473</v>
      </c>
      <c r="AP3852" s="26">
        <f>AVERAGE(Y3852:Y3858)</f>
        <v>603.71428571428567</v>
      </c>
      <c r="AR3852" s="1">
        <f>Q3852/AL3852*100000</f>
        <v>13.057881827701674</v>
      </c>
      <c r="AS3852" s="25">
        <f>IF(B3853=B3852,IFERROR((AE3852/AE3853)-1,0),0)</f>
        <v>8.5106382978723305E-2</v>
      </c>
      <c r="AT3852" s="26">
        <f>IFERROR(LOG(2)/LOG(1+(AS3852)),AS3852)</f>
        <v>8.4863355782764902</v>
      </c>
      <c r="AU3852" s="26">
        <f>AVERAGE(AE3852:AE3858)</f>
        <v>37.571428571428569</v>
      </c>
      <c r="AV3852" s="19">
        <f>ROUNDDOWN(N3852,0)</f>
        <v>43965</v>
      </c>
      <c r="AW3852" s="29" cm="1">
        <f t="array" ref="AW3852">_xlfn.ANCHORARRAY(AV3852)-1</f>
        <v>43964</v>
      </c>
    </row>
    <row r="3853" spans="1:49" x14ac:dyDescent="0.25">
      <c r="A3853">
        <v>20200513</v>
      </c>
      <c r="B3853" s="1" t="s">
        <v>71</v>
      </c>
      <c r="C3853">
        <v>25721</v>
      </c>
      <c r="D3853">
        <v>200133</v>
      </c>
      <c r="F3853">
        <v>924</v>
      </c>
      <c r="G3853">
        <v>4618</v>
      </c>
      <c r="H3853">
        <v>353</v>
      </c>
      <c r="I3853">
        <v>1248</v>
      </c>
      <c r="J3853">
        <v>244</v>
      </c>
      <c r="M3853" s="1" t="s">
        <v>28</v>
      </c>
      <c r="N3853" s="2">
        <v>43964.583333333336</v>
      </c>
      <c r="O3853" s="2">
        <v>43964.416666666664</v>
      </c>
      <c r="P3853" s="1" t="s">
        <v>660</v>
      </c>
      <c r="Q3853">
        <v>1483</v>
      </c>
      <c r="R3853">
        <v>4618</v>
      </c>
      <c r="S3853" s="2">
        <v>43964.416666666664</v>
      </c>
      <c r="T3853" s="1" t="s">
        <v>54</v>
      </c>
      <c r="U3853" s="1" t="s">
        <v>54</v>
      </c>
      <c r="V3853" s="1" t="s">
        <v>54</v>
      </c>
      <c r="W3853">
        <v>24245</v>
      </c>
      <c r="X3853">
        <v>39</v>
      </c>
      <c r="Y3853">
        <v>471</v>
      </c>
      <c r="Z3853" s="1" t="s">
        <v>7132</v>
      </c>
      <c r="AA3853">
        <v>225854</v>
      </c>
      <c r="AB3853">
        <v>225854</v>
      </c>
      <c r="AC3853">
        <v>8123</v>
      </c>
      <c r="AD3853">
        <v>225854</v>
      </c>
      <c r="AE3853">
        <v>47</v>
      </c>
      <c r="AF3853">
        <v>79</v>
      </c>
      <c r="AG3853" s="1" t="s">
        <v>7133</v>
      </c>
      <c r="AH3853">
        <v>0</v>
      </c>
      <c r="AI3853">
        <v>0</v>
      </c>
      <c r="AJ3853" s="1">
        <f>Y3853/0.1</f>
        <v>4710</v>
      </c>
      <c r="AK3853" s="1">
        <f>AC3853-AJ3853</f>
        <v>3413</v>
      </c>
      <c r="AL3853" s="28">
        <f>_xlfn.IFNA(INDEX($BD$2:$BD$53,MATCH(B3853,$BC$2:$BC$53,0)),1000)</f>
        <v>11747694</v>
      </c>
      <c r="AM3853" s="1">
        <f>C3853/AL3853*100000</f>
        <v>218.94509679942294</v>
      </c>
      <c r="AN3853" s="17">
        <f>IF(B3854=B3853,IFERROR((C3853/C3854)-1,0),0)</f>
        <v>1.865346534653467E-2</v>
      </c>
      <c r="AO3853" s="26">
        <f>IFERROR(LOG(2)/LOG(1+(AN3853)),AN3853)</f>
        <v>37.50467019424142</v>
      </c>
      <c r="AP3853" s="26">
        <f>AVERAGE(Y3853:Y3859)</f>
        <v>592.14285714285711</v>
      </c>
      <c r="AR3853" s="1">
        <f>Q3853/AL3853*100000</f>
        <v>12.623754074629455</v>
      </c>
      <c r="AS3853" s="25">
        <f>IF(B3854=B3853,IFERROR((AE3853/AE3854)-1,0),0)</f>
        <v>-0.40506329113924056</v>
      </c>
      <c r="AT3853" s="26">
        <f>IFERROR(LOG(2)/LOG(1+(AS3853)),AS3853)</f>
        <v>-1.3347715113743401</v>
      </c>
      <c r="AU3853" s="26">
        <f>AVERAGE(AE3853:AE3859)</f>
        <v>36.857142857142854</v>
      </c>
      <c r="AV3853" s="19">
        <f>ROUNDDOWN(N3853,0)</f>
        <v>43964</v>
      </c>
      <c r="AW3853" s="29" cm="1">
        <f t="array" ref="AW3853">_xlfn.ANCHORARRAY(AV3853)-1</f>
        <v>43963</v>
      </c>
    </row>
    <row r="3854" spans="1:49" x14ac:dyDescent="0.25">
      <c r="A3854">
        <v>20200512</v>
      </c>
      <c r="B3854" s="1" t="s">
        <v>71</v>
      </c>
      <c r="C3854">
        <v>25250</v>
      </c>
      <c r="D3854">
        <v>192481</v>
      </c>
      <c r="F3854">
        <v>1032</v>
      </c>
      <c r="G3854">
        <v>4539</v>
      </c>
      <c r="H3854">
        <v>401</v>
      </c>
      <c r="I3854">
        <v>1232</v>
      </c>
      <c r="J3854">
        <v>270</v>
      </c>
      <c r="M3854" s="1" t="s">
        <v>28</v>
      </c>
      <c r="N3854" s="2">
        <v>43963.583333333336</v>
      </c>
      <c r="O3854" s="2">
        <v>43963.416666666664</v>
      </c>
      <c r="P3854" s="1" t="s">
        <v>684</v>
      </c>
      <c r="Q3854">
        <v>1436</v>
      </c>
      <c r="R3854">
        <v>4539</v>
      </c>
      <c r="S3854" s="2">
        <v>43963.416666666664</v>
      </c>
      <c r="T3854" s="1" t="s">
        <v>54</v>
      </c>
      <c r="U3854" s="1" t="s">
        <v>54</v>
      </c>
      <c r="V3854" s="1" t="s">
        <v>54</v>
      </c>
      <c r="W3854">
        <v>23809</v>
      </c>
      <c r="X3854">
        <v>39</v>
      </c>
      <c r="Y3854">
        <v>473</v>
      </c>
      <c r="Z3854" s="1" t="s">
        <v>7256</v>
      </c>
      <c r="AA3854">
        <v>217731</v>
      </c>
      <c r="AB3854">
        <v>217731</v>
      </c>
      <c r="AC3854">
        <v>7201</v>
      </c>
      <c r="AD3854">
        <v>217731</v>
      </c>
      <c r="AE3854">
        <v>79</v>
      </c>
      <c r="AF3854">
        <v>126</v>
      </c>
      <c r="AG3854" s="1" t="s">
        <v>7257</v>
      </c>
      <c r="AH3854">
        <v>0</v>
      </c>
      <c r="AI3854">
        <v>0</v>
      </c>
      <c r="AJ3854" s="1">
        <f>Y3854/0.1</f>
        <v>4730</v>
      </c>
      <c r="AK3854" s="1">
        <f>AC3854-AJ3854</f>
        <v>2471</v>
      </c>
      <c r="AL3854" s="28">
        <f>_xlfn.IFNA(INDEX($BD$2:$BD$53,MATCH(B3854,$BC$2:$BC$53,0)),1000)</f>
        <v>11747694</v>
      </c>
      <c r="AM3854" s="1">
        <f>C3854/AL3854*100000</f>
        <v>214.93579931516774</v>
      </c>
      <c r="AN3854" s="17">
        <f>IF(B3855=B3854,IFERROR((C3854/C3855)-1,0),0)</f>
        <v>1.90902853452799E-2</v>
      </c>
      <c r="AO3854" s="26">
        <f>IFERROR(LOG(2)/LOG(1+(AN3854)),AN3854)</f>
        <v>36.654377048320917</v>
      </c>
      <c r="AP3854" s="26">
        <f>AVERAGE(Y3854:Y3860)</f>
        <v>611.57142857142856</v>
      </c>
      <c r="AR3854" s="1">
        <f>Q3854/AL3854*100000</f>
        <v>12.223675557092312</v>
      </c>
      <c r="AS3854" s="25">
        <f>IF(B3855=B3854,IFERROR((AE3854/AE3855)-1,0),0)</f>
        <v>3.9375</v>
      </c>
      <c r="AT3854" s="26">
        <f>IFERROR(LOG(2)/LOG(1+(AS3854)),AS3854)</f>
        <v>0.43406908439149999</v>
      </c>
      <c r="AU3854" s="26">
        <f>AVERAGE(AE3854:AE3860)</f>
        <v>43</v>
      </c>
      <c r="AV3854" s="19">
        <f>ROUNDDOWN(N3854,0)</f>
        <v>43963</v>
      </c>
      <c r="AW3854" s="29" cm="1">
        <f t="array" ref="AW3854">_xlfn.ANCHORARRAY(AV3854)-1</f>
        <v>43962</v>
      </c>
    </row>
    <row r="3855" spans="1:49" x14ac:dyDescent="0.25">
      <c r="A3855">
        <v>20200511</v>
      </c>
      <c r="B3855" s="1" t="s">
        <v>71</v>
      </c>
      <c r="C3855">
        <v>24777</v>
      </c>
      <c r="D3855">
        <v>185753</v>
      </c>
      <c r="F3855">
        <v>1011</v>
      </c>
      <c r="G3855">
        <v>4413</v>
      </c>
      <c r="H3855">
        <v>391</v>
      </c>
      <c r="I3855">
        <v>1217</v>
      </c>
      <c r="J3855">
        <v>256</v>
      </c>
      <c r="M3855" s="1" t="s">
        <v>28</v>
      </c>
      <c r="N3855" s="2">
        <v>43962.583333333336</v>
      </c>
      <c r="O3855" s="2">
        <v>43962.416666666664</v>
      </c>
      <c r="P3855" s="1" t="s">
        <v>710</v>
      </c>
      <c r="Q3855">
        <v>1357</v>
      </c>
      <c r="R3855">
        <v>4413</v>
      </c>
      <c r="S3855" s="2">
        <v>43962.416666666664</v>
      </c>
      <c r="T3855" s="1" t="s">
        <v>54</v>
      </c>
      <c r="U3855" s="1" t="s">
        <v>54</v>
      </c>
      <c r="V3855" s="1" t="s">
        <v>54</v>
      </c>
      <c r="W3855">
        <v>23400</v>
      </c>
      <c r="X3855">
        <v>39</v>
      </c>
      <c r="Y3855">
        <v>696</v>
      </c>
      <c r="Z3855" s="1" t="s">
        <v>7373</v>
      </c>
      <c r="AA3855">
        <v>210530</v>
      </c>
      <c r="AB3855">
        <v>210530</v>
      </c>
      <c r="AC3855">
        <v>5668</v>
      </c>
      <c r="AD3855">
        <v>210530</v>
      </c>
      <c r="AE3855">
        <v>16</v>
      </c>
      <c r="AF3855">
        <v>62</v>
      </c>
      <c r="AG3855" s="1" t="s">
        <v>7374</v>
      </c>
      <c r="AH3855">
        <v>0</v>
      </c>
      <c r="AI3855">
        <v>0</v>
      </c>
      <c r="AJ3855" s="1">
        <f>Y3855/0.1</f>
        <v>6960</v>
      </c>
      <c r="AK3855" s="1">
        <f>AC3855-AJ3855</f>
        <v>-1292</v>
      </c>
      <c r="AL3855" s="28">
        <f>_xlfn.IFNA(INDEX($BD$2:$BD$53,MATCH(B3855,$BC$2:$BC$53,0)),1000)</f>
        <v>11747694</v>
      </c>
      <c r="AM3855" s="1">
        <f>C3855/AL3855*100000</f>
        <v>210.90947721314495</v>
      </c>
      <c r="AN3855" s="17">
        <f>IF(B3856=B3855,IFERROR((C3855/C3856)-1,0),0)</f>
        <v>2.8902454217017537E-2</v>
      </c>
      <c r="AO3855" s="26">
        <f>IFERROR(LOG(2)/LOG(1+(AN3855)),AN3855)</f>
        <v>24.327222718920098</v>
      </c>
      <c r="AP3855" s="26">
        <f>AVERAGE(Y3855:Y3861)</f>
        <v>614.71428571428567</v>
      </c>
      <c r="AR3855" s="1">
        <f>Q3855/AL3855*100000</f>
        <v>11.551203155274559</v>
      </c>
      <c r="AS3855" s="25">
        <f>IF(B3856=B3855,IFERROR((AE3855/AE3856)-1,0),0)</f>
        <v>0.60000000000000009</v>
      </c>
      <c r="AT3855" s="26">
        <f>IFERROR(LOG(2)/LOG(1+(AS3855)),AS3855)</f>
        <v>1.4747698473569486</v>
      </c>
      <c r="AU3855" s="26">
        <f>AVERAGE(AE3855:AE3861)</f>
        <v>43</v>
      </c>
      <c r="AV3855" s="19">
        <f>ROUNDDOWN(N3855,0)</f>
        <v>43962</v>
      </c>
      <c r="AW3855" s="29" cm="1">
        <f t="array" ref="AW3855">_xlfn.ANCHORARRAY(AV3855)-1</f>
        <v>43961</v>
      </c>
    </row>
    <row r="3856" spans="1:49" x14ac:dyDescent="0.25">
      <c r="A3856">
        <v>20200510</v>
      </c>
      <c r="B3856" s="1" t="s">
        <v>71</v>
      </c>
      <c r="C3856">
        <v>24081</v>
      </c>
      <c r="D3856">
        <v>180781</v>
      </c>
      <c r="F3856">
        <v>962</v>
      </c>
      <c r="G3856">
        <v>4351</v>
      </c>
      <c r="H3856">
        <v>381</v>
      </c>
      <c r="I3856">
        <v>1205</v>
      </c>
      <c r="J3856">
        <v>254</v>
      </c>
      <c r="M3856" s="1" t="s">
        <v>28</v>
      </c>
      <c r="N3856" s="2">
        <v>43961.583333333336</v>
      </c>
      <c r="O3856" s="2">
        <v>43961.416666666664</v>
      </c>
      <c r="P3856" s="1" t="s">
        <v>732</v>
      </c>
      <c r="Q3856">
        <v>1341</v>
      </c>
      <c r="R3856">
        <v>4351</v>
      </c>
      <c r="S3856" s="2">
        <v>43961.416666666664</v>
      </c>
      <c r="T3856" s="1" t="s">
        <v>54</v>
      </c>
      <c r="U3856" s="1" t="s">
        <v>54</v>
      </c>
      <c r="V3856" s="1" t="s">
        <v>54</v>
      </c>
      <c r="W3856">
        <v>22891</v>
      </c>
      <c r="X3856">
        <v>39</v>
      </c>
      <c r="Y3856">
        <v>384</v>
      </c>
      <c r="Z3856" s="1" t="s">
        <v>7493</v>
      </c>
      <c r="AA3856">
        <v>204862</v>
      </c>
      <c r="AB3856">
        <v>204862</v>
      </c>
      <c r="AC3856">
        <v>8192</v>
      </c>
      <c r="AD3856">
        <v>204862</v>
      </c>
      <c r="AE3856">
        <v>10</v>
      </c>
      <c r="AF3856">
        <v>51</v>
      </c>
      <c r="AG3856" s="1" t="s">
        <v>7494</v>
      </c>
      <c r="AH3856">
        <v>0</v>
      </c>
      <c r="AI3856">
        <v>0</v>
      </c>
      <c r="AJ3856" s="1">
        <f>Y3856/0.1</f>
        <v>3840</v>
      </c>
      <c r="AK3856" s="1">
        <f>AC3856-AJ3856</f>
        <v>4352</v>
      </c>
      <c r="AL3856" s="28">
        <f>_xlfn.IFNA(INDEX($BD$2:$BD$53,MATCH(B3856,$BC$2:$BC$53,0)),1000)</f>
        <v>11747694</v>
      </c>
      <c r="AM3856" s="1">
        <f>C3856/AL3856*100000</f>
        <v>204.98491023004175</v>
      </c>
      <c r="AN3856" s="17">
        <f>IF(B3857=B3856,IFERROR((C3856/C3857)-1,0),0)</f>
        <v>1.6204582858589722E-2</v>
      </c>
      <c r="AO3856" s="26">
        <f>IFERROR(LOG(2)/LOG(1+(AN3856)),AN3856)</f>
        <v>43.120407421612164</v>
      </c>
      <c r="AP3856" s="26">
        <f>AVERAGE(Y3856:Y3862)</f>
        <v>595.28571428571433</v>
      </c>
      <c r="AR3856" s="1">
        <f>Q3856/AL3856*100000</f>
        <v>11.415006213134255</v>
      </c>
      <c r="AS3856" s="25">
        <f>IF(B3857=B3856,IFERROR((AE3856/AE3857)-1,0),0)</f>
        <v>-0.6</v>
      </c>
      <c r="AT3856" s="26">
        <f>IFERROR(LOG(2)/LOG(1+(AS3856)),AS3856)</f>
        <v>-0.75647079736603007</v>
      </c>
      <c r="AU3856" s="26">
        <f>AVERAGE(AE3856:AE3862)</f>
        <v>43.285714285714285</v>
      </c>
      <c r="AV3856" s="19">
        <f>ROUNDDOWN(N3856,0)</f>
        <v>43961</v>
      </c>
      <c r="AW3856" s="29" cm="1">
        <f t="array" ref="AW3856">_xlfn.ANCHORARRAY(AV3856)-1</f>
        <v>43960</v>
      </c>
    </row>
    <row r="3857" spans="1:49" x14ac:dyDescent="0.25">
      <c r="A3857">
        <v>20200509</v>
      </c>
      <c r="B3857" s="1" t="s">
        <v>71</v>
      </c>
      <c r="C3857">
        <v>23697</v>
      </c>
      <c r="D3857">
        <v>172973</v>
      </c>
      <c r="F3857">
        <v>929</v>
      </c>
      <c r="G3857">
        <v>4300</v>
      </c>
      <c r="H3857">
        <v>368</v>
      </c>
      <c r="I3857">
        <v>1200</v>
      </c>
      <c r="J3857">
        <v>222</v>
      </c>
      <c r="M3857" s="1" t="s">
        <v>28</v>
      </c>
      <c r="N3857" s="2">
        <v>43960.583333333336</v>
      </c>
      <c r="O3857" s="2">
        <v>43960.416666666664</v>
      </c>
      <c r="P3857" s="1" t="s">
        <v>760</v>
      </c>
      <c r="Q3857">
        <v>1331</v>
      </c>
      <c r="R3857">
        <v>4300</v>
      </c>
      <c r="S3857" s="2">
        <v>43960.416666666664</v>
      </c>
      <c r="T3857" s="1" t="s">
        <v>54</v>
      </c>
      <c r="U3857" s="1" t="s">
        <v>54</v>
      </c>
      <c r="V3857" s="1" t="s">
        <v>54</v>
      </c>
      <c r="W3857">
        <v>22560</v>
      </c>
      <c r="X3857">
        <v>39</v>
      </c>
      <c r="Y3857">
        <v>681</v>
      </c>
      <c r="Z3857" s="1" t="s">
        <v>7603</v>
      </c>
      <c r="AA3857">
        <v>196670</v>
      </c>
      <c r="AB3857">
        <v>196670</v>
      </c>
      <c r="AC3857">
        <v>12354</v>
      </c>
      <c r="AD3857">
        <v>196670</v>
      </c>
      <c r="AE3857">
        <v>25</v>
      </c>
      <c r="AF3857">
        <v>82</v>
      </c>
      <c r="AG3857" s="1" t="s">
        <v>7604</v>
      </c>
      <c r="AH3857">
        <v>0</v>
      </c>
      <c r="AI3857">
        <v>0</v>
      </c>
      <c r="AJ3857" s="1">
        <f>Y3857/0.1</f>
        <v>6810</v>
      </c>
      <c r="AK3857" s="1">
        <f>AC3857-AJ3857</f>
        <v>5544</v>
      </c>
      <c r="AL3857" s="28">
        <f>_xlfn.IFNA(INDEX($BD$2:$BD$53,MATCH(B3857,$BC$2:$BC$53,0)),1000)</f>
        <v>11747694</v>
      </c>
      <c r="AM3857" s="1">
        <f>C3857/AL3857*100000</f>
        <v>201.71618361867445</v>
      </c>
      <c r="AN3857" s="17">
        <f>IF(B3858=B3857,IFERROR((C3857/C3858)-1,0),0)</f>
        <v>2.9588112617309648E-2</v>
      </c>
      <c r="AO3857" s="26">
        <f>IFERROR(LOG(2)/LOG(1+(AN3857)),AN3857)</f>
        <v>23.771431929828406</v>
      </c>
      <c r="AP3857" s="26">
        <f>AVERAGE(Y3857:Y3863)</f>
        <v>623.14285714285711</v>
      </c>
      <c r="AR3857" s="1">
        <f>Q3857/AL3857*100000</f>
        <v>11.329883124296565</v>
      </c>
      <c r="AS3857" s="25">
        <f>IF(B3858=B3857,IFERROR((AE3857/AE3858)-1,0),0)</f>
        <v>-0.2857142857142857</v>
      </c>
      <c r="AT3857" s="26">
        <f>IFERROR(LOG(2)/LOG(1+(AS3857)),AS3857)</f>
        <v>-2.0600427171061453</v>
      </c>
      <c r="AU3857" s="26">
        <f>AVERAGE(AE3857:AE3863)</f>
        <v>44.285714285714285</v>
      </c>
      <c r="AV3857" s="19">
        <f>ROUNDDOWN(N3857,0)</f>
        <v>43960</v>
      </c>
      <c r="AW3857" s="29" cm="1">
        <f t="array" ref="AW3857">_xlfn.ANCHORARRAY(AV3857)-1</f>
        <v>43959</v>
      </c>
    </row>
    <row r="3858" spans="1:49" x14ac:dyDescent="0.25">
      <c r="A3858">
        <v>20200508</v>
      </c>
      <c r="B3858" s="1" t="s">
        <v>71</v>
      </c>
      <c r="C3858">
        <v>23016</v>
      </c>
      <c r="D3858">
        <v>161300</v>
      </c>
      <c r="F3858">
        <v>1060</v>
      </c>
      <c r="G3858">
        <v>4218</v>
      </c>
      <c r="H3858">
        <v>393</v>
      </c>
      <c r="I3858">
        <v>1188</v>
      </c>
      <c r="J3858">
        <v>274</v>
      </c>
      <c r="M3858" s="1" t="s">
        <v>28</v>
      </c>
      <c r="N3858" s="2">
        <v>43959.583333333336</v>
      </c>
      <c r="O3858" s="2">
        <v>43959.416666666664</v>
      </c>
      <c r="P3858" s="1" t="s">
        <v>784</v>
      </c>
      <c r="Q3858">
        <v>1306</v>
      </c>
      <c r="R3858">
        <v>4218</v>
      </c>
      <c r="S3858" s="2">
        <v>43959.416666666664</v>
      </c>
      <c r="T3858" s="1" t="s">
        <v>54</v>
      </c>
      <c r="U3858" s="1" t="s">
        <v>54</v>
      </c>
      <c r="V3858" s="1" t="s">
        <v>54</v>
      </c>
      <c r="W3858">
        <v>21969</v>
      </c>
      <c r="X3858">
        <v>39</v>
      </c>
      <c r="Y3858">
        <v>885</v>
      </c>
      <c r="Z3858" s="1" t="s">
        <v>7716</v>
      </c>
      <c r="AA3858">
        <v>184316</v>
      </c>
      <c r="AB3858">
        <v>184316</v>
      </c>
      <c r="AC3858">
        <v>8257</v>
      </c>
      <c r="AD3858">
        <v>184316</v>
      </c>
      <c r="AE3858">
        <v>35</v>
      </c>
      <c r="AF3858">
        <v>78</v>
      </c>
      <c r="AG3858" s="1" t="s">
        <v>7717</v>
      </c>
      <c r="AH3858">
        <v>0</v>
      </c>
      <c r="AI3858">
        <v>0</v>
      </c>
      <c r="AJ3858" s="1">
        <f>Y3858/0.1</f>
        <v>8850</v>
      </c>
      <c r="AK3858" s="1">
        <f>AC3858-AJ3858</f>
        <v>-593</v>
      </c>
      <c r="AL3858" s="28">
        <f>_xlfn.IFNA(INDEX($BD$2:$BD$53,MATCH(B3858,$BC$2:$BC$53,0)),1000)</f>
        <v>11747694</v>
      </c>
      <c r="AM3858" s="1">
        <f>C3858/AL3858*100000</f>
        <v>195.91930126882772</v>
      </c>
      <c r="AN3858" s="17">
        <f>IF(B3859=B3858,IFERROR((C3858/C3859)-1,0),0)</f>
        <v>3.9989155483258765E-2</v>
      </c>
      <c r="AO3858" s="26">
        <f>IFERROR(LOG(2)/LOG(1+(AN3858)),AN3858)</f>
        <v>17.677687590316992</v>
      </c>
      <c r="AP3858" s="26">
        <f>AVERAGE(Y3858:Y3864)</f>
        <v>610.42857142857144</v>
      </c>
      <c r="AR3858" s="1">
        <f>Q3858/AL3858*100000</f>
        <v>11.117075402202339</v>
      </c>
      <c r="AS3858" s="25">
        <f>IF(B3859=B3858,IFERROR((AE3858/AE3859)-1,0),0)</f>
        <v>-0.23913043478260865</v>
      </c>
      <c r="AT3858" s="26">
        <f>IFERROR(LOG(2)/LOG(1+(AS3858)),AS3858)</f>
        <v>-2.5362754659229201</v>
      </c>
      <c r="AU3858" s="26">
        <f>AVERAGE(AE3858:AE3864)</f>
        <v>43.428571428571431</v>
      </c>
      <c r="AV3858" s="19">
        <f>ROUNDDOWN(N3858,0)</f>
        <v>43959</v>
      </c>
      <c r="AW3858" s="29" cm="1">
        <f t="array" ref="AW3858">_xlfn.ANCHORARRAY(AV3858)-1</f>
        <v>43958</v>
      </c>
    </row>
    <row r="3859" spans="1:49" x14ac:dyDescent="0.25">
      <c r="A3859">
        <v>20200507</v>
      </c>
      <c r="B3859" s="1" t="s">
        <v>71</v>
      </c>
      <c r="C3859">
        <v>22131</v>
      </c>
      <c r="D3859">
        <v>153928</v>
      </c>
      <c r="F3859">
        <v>1057</v>
      </c>
      <c r="G3859">
        <v>4140</v>
      </c>
      <c r="H3859">
        <v>418</v>
      </c>
      <c r="I3859">
        <v>1167</v>
      </c>
      <c r="J3859">
        <v>279</v>
      </c>
      <c r="M3859" s="1" t="s">
        <v>28</v>
      </c>
      <c r="N3859" s="2">
        <v>43958.583333333336</v>
      </c>
      <c r="O3859" s="2">
        <v>43958.416666666664</v>
      </c>
      <c r="P3859" s="1" t="s">
        <v>807</v>
      </c>
      <c r="Q3859">
        <v>1271</v>
      </c>
      <c r="R3859">
        <v>4140</v>
      </c>
      <c r="S3859" s="2">
        <v>43958.416666666664</v>
      </c>
      <c r="T3859" s="1" t="s">
        <v>54</v>
      </c>
      <c r="U3859" s="1" t="s">
        <v>54</v>
      </c>
      <c r="V3859" s="1" t="s">
        <v>54</v>
      </c>
      <c r="W3859">
        <v>21132</v>
      </c>
      <c r="X3859">
        <v>39</v>
      </c>
      <c r="Y3859">
        <v>555</v>
      </c>
      <c r="Z3859" s="1" t="s">
        <v>7837</v>
      </c>
      <c r="AA3859">
        <v>176059</v>
      </c>
      <c r="AB3859">
        <v>176059</v>
      </c>
      <c r="AC3859">
        <v>7130</v>
      </c>
      <c r="AD3859">
        <v>176059</v>
      </c>
      <c r="AE3859">
        <v>46</v>
      </c>
      <c r="AF3859">
        <v>88</v>
      </c>
      <c r="AG3859" s="1" t="s">
        <v>7838</v>
      </c>
      <c r="AH3859">
        <v>0</v>
      </c>
      <c r="AI3859">
        <v>0</v>
      </c>
      <c r="AJ3859" s="1">
        <f>Y3859/0.1</f>
        <v>5550</v>
      </c>
      <c r="AK3859" s="1">
        <f>AC3859-AJ3859</f>
        <v>1580</v>
      </c>
      <c r="AL3859" s="28">
        <f>_xlfn.IFNA(INDEX($BD$2:$BD$53,MATCH(B3859,$BC$2:$BC$53,0)),1000)</f>
        <v>11747694</v>
      </c>
      <c r="AM3859" s="1">
        <f>C3859/AL3859*100000</f>
        <v>188.38590790669215</v>
      </c>
      <c r="AN3859" s="17">
        <f>IF(B3860=B3859,IFERROR((C3859/C3860)-1,0),0)</f>
        <v>2.5723025583982206E-2</v>
      </c>
      <c r="AO3859" s="26">
        <f>IFERROR(LOG(2)/LOG(1+(AN3859)),AN3859)</f>
        <v>27.291671561168414</v>
      </c>
      <c r="AP3859" s="26">
        <f>AVERAGE(Y3859:Y3865)</f>
        <v>586.28571428571433</v>
      </c>
      <c r="AR3859" s="1">
        <f>Q3859/AL3859*100000</f>
        <v>10.819144591270422</v>
      </c>
      <c r="AS3859" s="25">
        <f>IF(B3860=B3859,IFERROR((AE3859/AE3860)-1,0),0)</f>
        <v>-0.48888888888888893</v>
      </c>
      <c r="AT3859" s="26">
        <f>IFERROR(LOG(2)/LOG(1+(AS3859)),AS3859)</f>
        <v>-1.0327472372807307</v>
      </c>
      <c r="AU3859" s="26">
        <f>AVERAGE(AE3859:AE3865)</f>
        <v>42.285714285714285</v>
      </c>
      <c r="AV3859" s="19">
        <f>ROUNDDOWN(N3859,0)</f>
        <v>43958</v>
      </c>
      <c r="AW3859" s="29" cm="1">
        <f t="array" ref="AW3859">_xlfn.ANCHORARRAY(AV3859)-1</f>
        <v>43957</v>
      </c>
    </row>
    <row r="3860" spans="1:49" x14ac:dyDescent="0.25">
      <c r="A3860">
        <v>20200506</v>
      </c>
      <c r="B3860" s="1" t="s">
        <v>71</v>
      </c>
      <c r="C3860">
        <v>21576</v>
      </c>
      <c r="D3860">
        <v>147353</v>
      </c>
      <c r="F3860">
        <v>1045</v>
      </c>
      <c r="G3860">
        <v>4052</v>
      </c>
      <c r="H3860">
        <v>407</v>
      </c>
      <c r="I3860">
        <v>1151</v>
      </c>
      <c r="J3860">
        <v>275</v>
      </c>
      <c r="M3860" s="1" t="s">
        <v>28</v>
      </c>
      <c r="N3860" s="2">
        <v>43957.583333333336</v>
      </c>
      <c r="O3860" s="2">
        <v>43957.416666666664</v>
      </c>
      <c r="P3860" s="1" t="s">
        <v>830</v>
      </c>
      <c r="Q3860">
        <v>1225</v>
      </c>
      <c r="R3860">
        <v>4052</v>
      </c>
      <c r="S3860" s="2">
        <v>43957.416666666664</v>
      </c>
      <c r="T3860" s="1" t="s">
        <v>54</v>
      </c>
      <c r="U3860" s="1" t="s">
        <v>54</v>
      </c>
      <c r="V3860" s="1" t="s">
        <v>54</v>
      </c>
      <c r="W3860">
        <v>20625</v>
      </c>
      <c r="X3860">
        <v>39</v>
      </c>
      <c r="Y3860">
        <v>607</v>
      </c>
      <c r="Z3860" s="1" t="s">
        <v>7952</v>
      </c>
      <c r="AA3860">
        <v>168929</v>
      </c>
      <c r="AB3860">
        <v>168929</v>
      </c>
      <c r="AC3860">
        <v>8194</v>
      </c>
      <c r="AD3860">
        <v>168929</v>
      </c>
      <c r="AE3860">
        <v>90</v>
      </c>
      <c r="AF3860">
        <v>96</v>
      </c>
      <c r="AG3860" s="1" t="s">
        <v>7953</v>
      </c>
      <c r="AH3860">
        <v>0</v>
      </c>
      <c r="AI3860">
        <v>0</v>
      </c>
      <c r="AJ3860" s="1">
        <f>Y3860/0.1</f>
        <v>6070</v>
      </c>
      <c r="AK3860" s="1">
        <f>AC3860-AJ3860</f>
        <v>2124</v>
      </c>
      <c r="AL3860" s="28">
        <f>_xlfn.IFNA(INDEX($BD$2:$BD$53,MATCH(B3860,$BC$2:$BC$53,0)),1000)</f>
        <v>11747694</v>
      </c>
      <c r="AM3860" s="1">
        <f>C3860/AL3860*100000</f>
        <v>183.66157647620034</v>
      </c>
      <c r="AN3860" s="17">
        <f>IF(B3861=B3860,IFERROR((C3860/C3861)-1,0),0)</f>
        <v>2.8947493919595502E-2</v>
      </c>
      <c r="AO3860" s="26">
        <f>IFERROR(LOG(2)/LOG(1+(AN3860)),AN3860)</f>
        <v>24.289905892035911</v>
      </c>
      <c r="AP3860" s="26">
        <f>AVERAGE(Y3860:Y3866)</f>
        <v>610.42857142857144</v>
      </c>
      <c r="AR3860" s="1">
        <f>Q3860/AL3860*100000</f>
        <v>10.42757838261705</v>
      </c>
      <c r="AS3860" s="25">
        <f>IF(B3861=B3860,IFERROR((AE3860/AE3861)-1,0),0)</f>
        <v>0.139240506329114</v>
      </c>
      <c r="AT3860" s="26">
        <f>IFERROR(LOG(2)/LOG(1+(AS3860)),AS3860)</f>
        <v>5.3171027523342218</v>
      </c>
      <c r="AU3860" s="26">
        <f>AVERAGE(AE3860:AE3866)</f>
        <v>41.142857142857146</v>
      </c>
      <c r="AV3860" s="19">
        <f>ROUNDDOWN(N3860,0)</f>
        <v>43957</v>
      </c>
      <c r="AW3860" s="29" cm="1">
        <f t="array" ref="AW3860">_xlfn.ANCHORARRAY(AV3860)-1</f>
        <v>43956</v>
      </c>
    </row>
    <row r="3861" spans="1:49" x14ac:dyDescent="0.25">
      <c r="A3861">
        <v>20200505</v>
      </c>
      <c r="B3861" s="1" t="s">
        <v>71</v>
      </c>
      <c r="C3861">
        <v>20969</v>
      </c>
      <c r="D3861">
        <v>139766</v>
      </c>
      <c r="F3861">
        <v>1069</v>
      </c>
      <c r="G3861">
        <v>3956</v>
      </c>
      <c r="H3861">
        <v>402</v>
      </c>
      <c r="I3861">
        <v>1123</v>
      </c>
      <c r="J3861">
        <v>281</v>
      </c>
      <c r="M3861" s="1" t="s">
        <v>28</v>
      </c>
      <c r="N3861" s="2">
        <v>43956.583333333336</v>
      </c>
      <c r="O3861" s="2">
        <v>43956.416666666664</v>
      </c>
      <c r="P3861" s="1" t="s">
        <v>847</v>
      </c>
      <c r="Q3861">
        <v>1135</v>
      </c>
      <c r="R3861">
        <v>3956</v>
      </c>
      <c r="S3861" s="2">
        <v>43956.416666666664</v>
      </c>
      <c r="T3861" s="1" t="s">
        <v>54</v>
      </c>
      <c r="U3861" s="1" t="s">
        <v>54</v>
      </c>
      <c r="V3861" s="1" t="s">
        <v>54</v>
      </c>
      <c r="W3861">
        <v>20072</v>
      </c>
      <c r="X3861">
        <v>39</v>
      </c>
      <c r="Y3861">
        <v>495</v>
      </c>
      <c r="Z3861" s="1" t="s">
        <v>8070</v>
      </c>
      <c r="AA3861">
        <v>160735</v>
      </c>
      <c r="AB3861">
        <v>160735</v>
      </c>
      <c r="AC3861">
        <v>5580</v>
      </c>
      <c r="AD3861">
        <v>160735</v>
      </c>
      <c r="AE3861">
        <v>79</v>
      </c>
      <c r="AF3861">
        <v>147</v>
      </c>
      <c r="AG3861" s="1" t="s">
        <v>8071</v>
      </c>
      <c r="AH3861">
        <v>0</v>
      </c>
      <c r="AI3861">
        <v>0</v>
      </c>
      <c r="AJ3861" s="1">
        <f>Y3861/0.1</f>
        <v>4950</v>
      </c>
      <c r="AK3861" s="1">
        <f>AC3861-AJ3861</f>
        <v>630</v>
      </c>
      <c r="AL3861" s="28">
        <f>_xlfn.IFNA(INDEX($BD$2:$BD$53,MATCH(B3861,$BC$2:$BC$53,0)),1000)</f>
        <v>11747694</v>
      </c>
      <c r="AM3861" s="1">
        <f>C3861/AL3861*100000</f>
        <v>178.49460498375257</v>
      </c>
      <c r="AN3861" s="17">
        <f>IF(B3862=B3861,IFERROR((C3861/C3862)-1,0),0)</f>
        <v>2.4177004981928318E-2</v>
      </c>
      <c r="AO3861" s="26">
        <f>IFERROR(LOG(2)/LOG(1+(AN3861)),AN3861)</f>
        <v>29.014881325219516</v>
      </c>
      <c r="AP3861" s="26">
        <f>AVERAGE(Y3861:Y3867)</f>
        <v>691.57142857142856</v>
      </c>
      <c r="AR3861" s="1">
        <f>Q3861/AL3861*100000</f>
        <v>9.6614705830778362</v>
      </c>
      <c r="AS3861" s="25">
        <f>IF(B3862=B3861,IFERROR((AE3861/AE3862)-1,0),0)</f>
        <v>3.3888888888888893</v>
      </c>
      <c r="AT3861" s="26">
        <f>IFERROR(LOG(2)/LOG(1+(AS3861)),AS3861)</f>
        <v>0.4686352400016694</v>
      </c>
      <c r="AU3861" s="26">
        <f>AVERAGE(AE3861:AE3867)</f>
        <v>48</v>
      </c>
      <c r="AV3861" s="19">
        <f>ROUNDDOWN(N3861,0)</f>
        <v>43956</v>
      </c>
      <c r="AW3861" s="29" cm="1">
        <f t="array" ref="AW3861">_xlfn.ANCHORARRAY(AV3861)-1</f>
        <v>43955</v>
      </c>
    </row>
    <row r="3862" spans="1:49" x14ac:dyDescent="0.25">
      <c r="A3862">
        <v>20200504</v>
      </c>
      <c r="B3862" s="1" t="s">
        <v>71</v>
      </c>
      <c r="C3862">
        <v>20474</v>
      </c>
      <c r="D3862">
        <v>134681</v>
      </c>
      <c r="F3862">
        <v>1078</v>
      </c>
      <c r="G3862">
        <v>3809</v>
      </c>
      <c r="H3862">
        <v>412</v>
      </c>
      <c r="I3862">
        <v>1090</v>
      </c>
      <c r="J3862">
        <v>275</v>
      </c>
      <c r="M3862" s="1" t="s">
        <v>28</v>
      </c>
      <c r="N3862" s="2">
        <v>43955.583333333336</v>
      </c>
      <c r="O3862" s="2">
        <v>43955.416666666664</v>
      </c>
      <c r="P3862" s="1" t="s">
        <v>881</v>
      </c>
      <c r="Q3862">
        <v>1056</v>
      </c>
      <c r="R3862">
        <v>3809</v>
      </c>
      <c r="S3862" s="2">
        <v>43955.416666666664</v>
      </c>
      <c r="T3862" s="1" t="s">
        <v>54</v>
      </c>
      <c r="U3862" s="1" t="s">
        <v>54</v>
      </c>
      <c r="V3862" s="1" t="s">
        <v>54</v>
      </c>
      <c r="W3862">
        <v>19609</v>
      </c>
      <c r="X3862">
        <v>39</v>
      </c>
      <c r="Y3862">
        <v>560</v>
      </c>
      <c r="Z3862" s="1" t="s">
        <v>8184</v>
      </c>
      <c r="AA3862">
        <v>155155</v>
      </c>
      <c r="AB3862">
        <v>155155</v>
      </c>
      <c r="AC3862">
        <v>4989</v>
      </c>
      <c r="AD3862">
        <v>155155</v>
      </c>
      <c r="AE3862">
        <v>18</v>
      </c>
      <c r="AF3862">
        <v>40</v>
      </c>
      <c r="AG3862" s="1" t="s">
        <v>8185</v>
      </c>
      <c r="AH3862">
        <v>0</v>
      </c>
      <c r="AI3862">
        <v>0</v>
      </c>
      <c r="AJ3862" s="1">
        <f>Y3862/0.1</f>
        <v>5600</v>
      </c>
      <c r="AK3862" s="1">
        <f>AC3862-AJ3862</f>
        <v>-611</v>
      </c>
      <c r="AL3862" s="28">
        <f>_xlfn.IFNA(INDEX($BD$2:$BD$53,MATCH(B3862,$BC$2:$BC$53,0)),1000)</f>
        <v>11747694</v>
      </c>
      <c r="AM3862" s="1">
        <f>C3862/AL3862*100000</f>
        <v>174.28101208628689</v>
      </c>
      <c r="AN3862" s="17">
        <f>IF(B3863=B3862,IFERROR((C3862/C3863)-1,0),0)</f>
        <v>2.8120919955809898E-2</v>
      </c>
      <c r="AO3862" s="26">
        <f>IFERROR(LOG(2)/LOG(1+(AN3862)),AN3862)</f>
        <v>24.993780548088168</v>
      </c>
      <c r="AP3862" s="26">
        <f>AVERAGE(Y3862:Y3868)</f>
        <v>682.14285714285711</v>
      </c>
      <c r="AR3862" s="1">
        <f>Q3862/AL3862*100000</f>
        <v>8.9889981812600848</v>
      </c>
      <c r="AS3862" s="25">
        <f>IF(B3863=B3862,IFERROR((AE3862/AE3863)-1,0),0)</f>
        <v>5.8823529411764719E-2</v>
      </c>
      <c r="AT3862" s="26">
        <f>IFERROR(LOG(2)/LOG(1+(AS3862)),AS3862)</f>
        <v>12.126774240111915</v>
      </c>
      <c r="AU3862" s="26">
        <f>AVERAGE(AE3862:AE3868)</f>
        <v>43.285714285714285</v>
      </c>
      <c r="AV3862" s="19">
        <f>ROUNDDOWN(N3862,0)</f>
        <v>43955</v>
      </c>
      <c r="AW3862" s="29" cm="1">
        <f t="array" ref="AW3862">_xlfn.ANCHORARRAY(AV3862)-1</f>
        <v>43954</v>
      </c>
    </row>
    <row r="3863" spans="1:49" x14ac:dyDescent="0.25">
      <c r="A3863">
        <v>20200503</v>
      </c>
      <c r="B3863" s="1" t="s">
        <v>71</v>
      </c>
      <c r="C3863">
        <v>19914</v>
      </c>
      <c r="D3863">
        <v>130252</v>
      </c>
      <c r="F3863">
        <v>931</v>
      </c>
      <c r="G3863">
        <v>3769</v>
      </c>
      <c r="H3863">
        <v>393</v>
      </c>
      <c r="I3863">
        <v>1078</v>
      </c>
      <c r="J3863">
        <v>255</v>
      </c>
      <c r="M3863" s="1" t="s">
        <v>28</v>
      </c>
      <c r="N3863" s="2">
        <v>43954.583333333336</v>
      </c>
      <c r="O3863" s="2">
        <v>43954.416666666664</v>
      </c>
      <c r="P3863" s="1" t="s">
        <v>904</v>
      </c>
      <c r="Q3863">
        <v>1038</v>
      </c>
      <c r="R3863">
        <v>3769</v>
      </c>
      <c r="S3863" s="2">
        <v>43954.416666666664</v>
      </c>
      <c r="T3863" s="1" t="s">
        <v>54</v>
      </c>
      <c r="U3863" s="1" t="s">
        <v>54</v>
      </c>
      <c r="V3863" s="1" t="s">
        <v>54</v>
      </c>
      <c r="W3863">
        <v>19094</v>
      </c>
      <c r="X3863">
        <v>39</v>
      </c>
      <c r="Y3863">
        <v>579</v>
      </c>
      <c r="Z3863" s="1" t="s">
        <v>8295</v>
      </c>
      <c r="AA3863">
        <v>150166</v>
      </c>
      <c r="AB3863">
        <v>150166</v>
      </c>
      <c r="AC3863">
        <v>4347</v>
      </c>
      <c r="AD3863">
        <v>150166</v>
      </c>
      <c r="AE3863">
        <v>17</v>
      </c>
      <c r="AF3863">
        <v>57</v>
      </c>
      <c r="AG3863" s="1" t="s">
        <v>8296</v>
      </c>
      <c r="AH3863">
        <v>0</v>
      </c>
      <c r="AI3863">
        <v>0</v>
      </c>
      <c r="AJ3863" s="1">
        <f>Y3863/0.1</f>
        <v>5790</v>
      </c>
      <c r="AK3863" s="1">
        <f>AC3863-AJ3863</f>
        <v>-1443</v>
      </c>
      <c r="AL3863" s="28">
        <f>_xlfn.IFNA(INDEX($BD$2:$BD$53,MATCH(B3863,$BC$2:$BC$53,0)),1000)</f>
        <v>11747694</v>
      </c>
      <c r="AM3863" s="1">
        <f>C3863/AL3863*100000</f>
        <v>169.51411911137623</v>
      </c>
      <c r="AN3863" s="17">
        <f>IF(B3864=B3863,IFERROR((C3863/C3864)-1,0),0)</f>
        <v>2.9945694336695139E-2</v>
      </c>
      <c r="AO3863" s="26">
        <f>IFERROR(LOG(2)/LOG(1+(AN3863)),AN3863)</f>
        <v>23.491675384474586</v>
      </c>
      <c r="AP3863" s="26">
        <f>AVERAGE(Y3863:Y3869)</f>
        <v>564.42857142857144</v>
      </c>
      <c r="AR3863" s="1">
        <f>Q3863/AL3863*100000</f>
        <v>8.8357766213522417</v>
      </c>
      <c r="AS3863" s="25">
        <f>IF(B3864=B3863,IFERROR((AE3863/AE3864)-1,0),0)</f>
        <v>-0.10526315789473684</v>
      </c>
      <c r="AT3863" s="26">
        <f>IFERROR(LOG(2)/LOG(1+(AS3863)),AS3863)</f>
        <v>-6.2319013047040626</v>
      </c>
      <c r="AU3863" s="26">
        <f>AVERAGE(AE3863:AE3869)</f>
        <v>44.285714285714285</v>
      </c>
      <c r="AV3863" s="19">
        <f>ROUNDDOWN(N3863,0)</f>
        <v>43954</v>
      </c>
      <c r="AW3863" s="29" cm="1">
        <f t="array" ref="AW3863">_xlfn.ANCHORARRAY(AV3863)-1</f>
        <v>43953</v>
      </c>
    </row>
    <row r="3864" spans="1:49" x14ac:dyDescent="0.25">
      <c r="A3864">
        <v>20200502</v>
      </c>
      <c r="B3864" s="1" t="s">
        <v>71</v>
      </c>
      <c r="C3864">
        <v>19335</v>
      </c>
      <c r="D3864">
        <v>126484</v>
      </c>
      <c r="F3864">
        <v>1003</v>
      </c>
      <c r="G3864">
        <v>3712</v>
      </c>
      <c r="H3864">
        <v>424</v>
      </c>
      <c r="I3864">
        <v>1066</v>
      </c>
      <c r="J3864">
        <v>267</v>
      </c>
      <c r="M3864" s="1" t="s">
        <v>28</v>
      </c>
      <c r="N3864" s="2">
        <v>43953.583333333336</v>
      </c>
      <c r="O3864" s="2">
        <v>43953.416666666664</v>
      </c>
      <c r="P3864" s="1" t="s">
        <v>927</v>
      </c>
      <c r="Q3864">
        <v>1021</v>
      </c>
      <c r="R3864">
        <v>3712</v>
      </c>
      <c r="S3864" s="2">
        <v>43953.416666666664</v>
      </c>
      <c r="T3864" s="1" t="s">
        <v>54</v>
      </c>
      <c r="U3864" s="1" t="s">
        <v>54</v>
      </c>
      <c r="V3864" s="1" t="s">
        <v>54</v>
      </c>
      <c r="W3864">
        <v>18537</v>
      </c>
      <c r="X3864">
        <v>39</v>
      </c>
      <c r="Y3864">
        <v>592</v>
      </c>
      <c r="Z3864" s="1" t="s">
        <v>8402</v>
      </c>
      <c r="AA3864">
        <v>145819</v>
      </c>
      <c r="AB3864">
        <v>145819</v>
      </c>
      <c r="AC3864">
        <v>5313</v>
      </c>
      <c r="AD3864">
        <v>145819</v>
      </c>
      <c r="AE3864">
        <v>19</v>
      </c>
      <c r="AF3864">
        <v>78</v>
      </c>
      <c r="AG3864" s="1" t="s">
        <v>8403</v>
      </c>
      <c r="AH3864">
        <v>0</v>
      </c>
      <c r="AI3864">
        <v>0</v>
      </c>
      <c r="AJ3864" s="1">
        <f>Y3864/0.1</f>
        <v>5920</v>
      </c>
      <c r="AK3864" s="1">
        <f>AC3864-AJ3864</f>
        <v>-607</v>
      </c>
      <c r="AL3864" s="28">
        <f>_xlfn.IFNA(INDEX($BD$2:$BD$53,MATCH(B3864,$BC$2:$BC$53,0)),1000)</f>
        <v>11747694</v>
      </c>
      <c r="AM3864" s="1">
        <f>C3864/AL3864*100000</f>
        <v>164.585492267674</v>
      </c>
      <c r="AN3864" s="17">
        <f>IF(B3865=B3864,IFERROR((C3864/C3865)-1,0),0)</f>
        <v>3.1585125113375634E-2</v>
      </c>
      <c r="AO3864" s="26">
        <f>IFERROR(LOG(2)/LOG(1+(AN3864)),AN3864)</f>
        <v>22.290144986992086</v>
      </c>
      <c r="AP3864" s="26">
        <f>AVERAGE(Y3864:Y3870)</f>
        <v>535.42857142857144</v>
      </c>
      <c r="AR3864" s="1">
        <f>Q3864/AL3864*100000</f>
        <v>8.6910673703281685</v>
      </c>
      <c r="AS3864" s="25">
        <f>IF(B3865=B3864,IFERROR((AE3864/AE3865)-1,0),0)</f>
        <v>-0.29629629629629628</v>
      </c>
      <c r="AT3864" s="26">
        <f>IFERROR(LOG(2)/LOG(1+(AS3864)),AS3864)</f>
        <v>-1.9725422562934107</v>
      </c>
      <c r="AU3864" s="26">
        <f>AVERAGE(AE3864:AE3870)</f>
        <v>44.285714285714285</v>
      </c>
      <c r="AV3864" s="19">
        <f>ROUNDDOWN(N3864,0)</f>
        <v>43953</v>
      </c>
      <c r="AW3864" s="29" cm="1">
        <f t="array" ref="AW3864">_xlfn.ANCHORARRAY(AV3864)-1</f>
        <v>43952</v>
      </c>
    </row>
    <row r="3865" spans="1:49" x14ac:dyDescent="0.25">
      <c r="A3865">
        <v>20200501</v>
      </c>
      <c r="B3865" s="1" t="s">
        <v>71</v>
      </c>
      <c r="C3865">
        <v>18743</v>
      </c>
      <c r="D3865">
        <v>121763</v>
      </c>
      <c r="G3865">
        <v>3634</v>
      </c>
      <c r="I3865">
        <v>1056</v>
      </c>
      <c r="M3865" s="1" t="s">
        <v>28</v>
      </c>
      <c r="N3865" s="2">
        <v>43952.583333333336</v>
      </c>
      <c r="O3865" s="2">
        <v>43952.416666666664</v>
      </c>
      <c r="P3865" s="1" t="s">
        <v>953</v>
      </c>
      <c r="Q3865">
        <v>1002</v>
      </c>
      <c r="R3865">
        <v>3634</v>
      </c>
      <c r="S3865" s="2">
        <v>43952.416666666664</v>
      </c>
      <c r="T3865" s="1" t="s">
        <v>54</v>
      </c>
      <c r="U3865" s="1" t="s">
        <v>54</v>
      </c>
      <c r="V3865" s="1" t="s">
        <v>54</v>
      </c>
      <c r="W3865">
        <v>17962</v>
      </c>
      <c r="X3865">
        <v>39</v>
      </c>
      <c r="Y3865">
        <v>716</v>
      </c>
      <c r="Z3865" s="1" t="s">
        <v>2950</v>
      </c>
      <c r="AA3865">
        <v>140506</v>
      </c>
      <c r="AB3865">
        <v>140506</v>
      </c>
      <c r="AC3865">
        <v>6616</v>
      </c>
      <c r="AD3865">
        <v>140506</v>
      </c>
      <c r="AE3865">
        <v>27</v>
      </c>
      <c r="AF3865">
        <v>101</v>
      </c>
      <c r="AG3865" s="1" t="s">
        <v>8517</v>
      </c>
      <c r="AH3865">
        <v>0</v>
      </c>
      <c r="AI3865">
        <v>0</v>
      </c>
      <c r="AJ3865" s="1">
        <f>Y3865/0.1</f>
        <v>7160</v>
      </c>
      <c r="AK3865" s="1">
        <f>AC3865-AJ3865</f>
        <v>-544</v>
      </c>
      <c r="AL3865" s="28">
        <f>_xlfn.IFNA(INDEX($BD$2:$BD$53,MATCH(B3865,$BC$2:$BC$53,0)),1000)</f>
        <v>11747694</v>
      </c>
      <c r="AM3865" s="1">
        <f>C3865/AL3865*100000</f>
        <v>159.54620540848273</v>
      </c>
      <c r="AN3865" s="17">
        <f>IF(B3866=B3865,IFERROR((C3865/C3866)-1,0),0)</f>
        <v>3.9718200477062204E-2</v>
      </c>
      <c r="AO3865" s="26">
        <f>IFERROR(LOG(2)/LOG(1+(AN3865)),AN3865)</f>
        <v>17.795949834491154</v>
      </c>
      <c r="AP3865" s="26">
        <f>AVERAGE(Y3865:Y3871)</f>
        <v>510.57142857142856</v>
      </c>
      <c r="AR3865" s="1">
        <f>Q3865/AL3865*100000</f>
        <v>8.5293335015365574</v>
      </c>
      <c r="AS3865" s="25">
        <f>IF(B3866=B3865,IFERROR((AE3865/AE3866)-1,0),0)</f>
        <v>-0.28947368421052633</v>
      </c>
      <c r="AT3865" s="26">
        <f>IFERROR(LOG(2)/LOG(1+(AS3865)),AS3865)</f>
        <v>-2.0282329570040867</v>
      </c>
      <c r="AU3865" s="26">
        <f>AVERAGE(AE3865:AE3871)</f>
        <v>44.571428571428569</v>
      </c>
      <c r="AV3865" s="19">
        <f>ROUNDDOWN(N3865,0)</f>
        <v>43952</v>
      </c>
      <c r="AW3865" s="29" cm="1">
        <f t="array" ref="AW3865">_xlfn.ANCHORARRAY(AV3865)-1</f>
        <v>43951</v>
      </c>
    </row>
    <row r="3866" spans="1:49" x14ac:dyDescent="0.25">
      <c r="A3866">
        <v>20200430</v>
      </c>
      <c r="B3866" s="1" t="s">
        <v>71</v>
      </c>
      <c r="C3866">
        <v>18027</v>
      </c>
      <c r="D3866">
        <v>115863</v>
      </c>
      <c r="G3866">
        <v>3533</v>
      </c>
      <c r="I3866">
        <v>1035</v>
      </c>
      <c r="M3866" s="1" t="s">
        <v>28</v>
      </c>
      <c r="N3866" s="2">
        <v>43951.583333333336</v>
      </c>
      <c r="O3866" s="2">
        <v>43951.416666666664</v>
      </c>
      <c r="P3866" s="1" t="s">
        <v>978</v>
      </c>
      <c r="Q3866">
        <v>975</v>
      </c>
      <c r="R3866">
        <v>3533</v>
      </c>
      <c r="S3866" s="2">
        <v>43951.416666666664</v>
      </c>
      <c r="T3866" s="1" t="s">
        <v>54</v>
      </c>
      <c r="U3866" s="1" t="s">
        <v>54</v>
      </c>
      <c r="V3866" s="1" t="s">
        <v>54</v>
      </c>
      <c r="W3866">
        <v>17285</v>
      </c>
      <c r="X3866">
        <v>39</v>
      </c>
      <c r="Y3866">
        <v>724</v>
      </c>
      <c r="Z3866" s="1" t="s">
        <v>8630</v>
      </c>
      <c r="AA3866">
        <v>133890</v>
      </c>
      <c r="AB3866">
        <v>133890</v>
      </c>
      <c r="AC3866">
        <v>4982</v>
      </c>
      <c r="AD3866">
        <v>133890</v>
      </c>
      <c r="AE3866">
        <v>38</v>
      </c>
      <c r="AF3866">
        <v>112</v>
      </c>
      <c r="AG3866" s="1" t="s">
        <v>8631</v>
      </c>
      <c r="AH3866">
        <v>0</v>
      </c>
      <c r="AI3866">
        <v>0</v>
      </c>
      <c r="AJ3866" s="1">
        <f>Y3866/0.1</f>
        <v>7240</v>
      </c>
      <c r="AK3866" s="1">
        <f>AC3866-AJ3866</f>
        <v>-2258</v>
      </c>
      <c r="AL3866" s="28">
        <f>_xlfn.IFNA(INDEX($BD$2:$BD$53,MATCH(B3866,$BC$2:$BC$53,0)),1000)</f>
        <v>11747694</v>
      </c>
      <c r="AM3866" s="1">
        <f>C3866/AL3866*100000</f>
        <v>153.45139224770412</v>
      </c>
      <c r="AN3866" s="17">
        <f>IF(B3867=B3866,IFERROR((C3866/C3867)-1,0),0)</f>
        <v>4.1842455065595585E-2</v>
      </c>
      <c r="AO3866" s="26">
        <f>IFERROR(LOG(2)/LOG(1+(AN3866)),AN3866)</f>
        <v>16.90984912277704</v>
      </c>
      <c r="AP3866" s="26">
        <f>AVERAGE(Y3866:Y3872)</f>
        <v>476.14285714285717</v>
      </c>
      <c r="AR3866" s="1">
        <f>Q3866/AL3866*100000</f>
        <v>8.299501161674792</v>
      </c>
      <c r="AS3866" s="25">
        <f>IF(B3867=B3866,IFERROR((AE3866/AE3867)-1,0),0)</f>
        <v>-0.72463768115942029</v>
      </c>
      <c r="AT3866" s="26">
        <f>IFERROR(LOG(2)/LOG(1+(AS3866)),AS3866)</f>
        <v>-0.53746191703818902</v>
      </c>
      <c r="AU3866" s="26">
        <f>AVERAGE(AE3866:AE3872)</f>
        <v>45.571428571428569</v>
      </c>
      <c r="AV3866" s="19">
        <f>ROUNDDOWN(N3866,0)</f>
        <v>43951</v>
      </c>
      <c r="AW3866" s="29" cm="1">
        <f t="array" ref="AW3866">_xlfn.ANCHORARRAY(AV3866)-1</f>
        <v>43950</v>
      </c>
    </row>
    <row r="3867" spans="1:49" x14ac:dyDescent="0.25">
      <c r="A3867">
        <v>20200429</v>
      </c>
      <c r="B3867" s="1" t="s">
        <v>71</v>
      </c>
      <c r="C3867">
        <v>17303</v>
      </c>
      <c r="D3867">
        <v>111605</v>
      </c>
      <c r="G3867">
        <v>3421</v>
      </c>
      <c r="I3867">
        <v>1014</v>
      </c>
      <c r="M3867" s="1" t="s">
        <v>28</v>
      </c>
      <c r="N3867" s="2">
        <v>43950.583333333336</v>
      </c>
      <c r="O3867" s="2">
        <v>43950.416666666664</v>
      </c>
      <c r="P3867" s="1" t="s">
        <v>1004</v>
      </c>
      <c r="Q3867">
        <v>937</v>
      </c>
      <c r="R3867">
        <v>3421</v>
      </c>
      <c r="S3867" s="2">
        <v>43950.416666666664</v>
      </c>
      <c r="T3867" s="1" t="s">
        <v>54</v>
      </c>
      <c r="U3867" s="1" t="s">
        <v>54</v>
      </c>
      <c r="V3867" s="1" t="s">
        <v>54</v>
      </c>
      <c r="W3867">
        <v>16601</v>
      </c>
      <c r="X3867">
        <v>39</v>
      </c>
      <c r="Y3867">
        <v>1175</v>
      </c>
      <c r="Z3867" s="1" t="s">
        <v>8749</v>
      </c>
      <c r="AA3867">
        <v>128908</v>
      </c>
      <c r="AB3867">
        <v>128908</v>
      </c>
      <c r="AC3867">
        <v>6202</v>
      </c>
      <c r="AD3867">
        <v>128908</v>
      </c>
      <c r="AE3867">
        <v>138</v>
      </c>
      <c r="AF3867">
        <v>81</v>
      </c>
      <c r="AG3867" s="1" t="s">
        <v>8750</v>
      </c>
      <c r="AH3867">
        <v>0</v>
      </c>
      <c r="AI3867">
        <v>0</v>
      </c>
      <c r="AJ3867" s="1">
        <f>Y3867/0.1</f>
        <v>11750</v>
      </c>
      <c r="AK3867" s="1">
        <f>AC3867-AJ3867</f>
        <v>-5548</v>
      </c>
      <c r="AL3867" s="28">
        <f>_xlfn.IFNA(INDEX($BD$2:$BD$53,MATCH(B3867,$BC$2:$BC$53,0)),1000)</f>
        <v>11747694</v>
      </c>
      <c r="AM3867" s="1">
        <f>C3867/AL3867*100000</f>
        <v>147.28848061585535</v>
      </c>
      <c r="AN3867" s="17">
        <f>IF(B3868=B3867,IFERROR((C3867/C3868)-1,0),0)</f>
        <v>7.2854662698412787E-2</v>
      </c>
      <c r="AO3867" s="26">
        <f>IFERROR(LOG(2)/LOG(1+(AN3867)),AN3867)</f>
        <v>9.856620613728623</v>
      </c>
      <c r="AP3867" s="26">
        <f>AVERAGE(Y3867:Y3873)</f>
        <v>455.14285714285717</v>
      </c>
      <c r="AR3867" s="1">
        <f>Q3867/AL3867*100000</f>
        <v>7.97603342409157</v>
      </c>
      <c r="AS3867" s="25">
        <f>IF(B3868=B3867,IFERROR((AE3867/AE3868)-1,0),0)</f>
        <v>2</v>
      </c>
      <c r="AT3867" s="26">
        <f>IFERROR(LOG(2)/LOG(1+(AS3867)),AS3867)</f>
        <v>0.63092975357145742</v>
      </c>
      <c r="AU3867" s="26">
        <f>AVERAGE(AE3867:AE3873)</f>
        <v>46.714285714285715</v>
      </c>
      <c r="AV3867" s="19">
        <f>ROUNDDOWN(N3867,0)</f>
        <v>43950</v>
      </c>
      <c r="AW3867" s="29" cm="1">
        <f t="array" ref="AW3867">_xlfn.ANCHORARRAY(AV3867)-1</f>
        <v>43949</v>
      </c>
    </row>
    <row r="3868" spans="1:49" x14ac:dyDescent="0.25">
      <c r="A3868">
        <v>20200428</v>
      </c>
      <c r="B3868" s="1" t="s">
        <v>71</v>
      </c>
      <c r="C3868">
        <v>16128</v>
      </c>
      <c r="D3868">
        <v>106578</v>
      </c>
      <c r="G3868">
        <v>3340</v>
      </c>
      <c r="I3868">
        <v>1004</v>
      </c>
      <c r="M3868" s="1" t="s">
        <v>28</v>
      </c>
      <c r="N3868" s="2">
        <v>43949.583333333336</v>
      </c>
      <c r="O3868" s="2">
        <v>43949.416666666664</v>
      </c>
      <c r="P3868" s="1" t="s">
        <v>1027</v>
      </c>
      <c r="Q3868">
        <v>799</v>
      </c>
      <c r="R3868">
        <v>3340</v>
      </c>
      <c r="S3868" s="2">
        <v>43949.416666666664</v>
      </c>
      <c r="T3868" s="1" t="s">
        <v>54</v>
      </c>
      <c r="U3868" s="1" t="s">
        <v>54</v>
      </c>
      <c r="V3868" s="1" t="s">
        <v>54</v>
      </c>
      <c r="W3868">
        <v>16128</v>
      </c>
      <c r="X3868">
        <v>39</v>
      </c>
      <c r="Y3868">
        <v>429</v>
      </c>
      <c r="Z3868" s="1" t="s">
        <v>8862</v>
      </c>
      <c r="AA3868">
        <v>122706</v>
      </c>
      <c r="AB3868">
        <v>122706</v>
      </c>
      <c r="AC3868">
        <v>3315</v>
      </c>
      <c r="AD3868">
        <v>122706</v>
      </c>
      <c r="AE3868">
        <v>46</v>
      </c>
      <c r="AF3868">
        <v>108</v>
      </c>
      <c r="AG3868" s="1" t="s">
        <v>8863</v>
      </c>
      <c r="AH3868">
        <v>0</v>
      </c>
      <c r="AI3868">
        <v>0</v>
      </c>
      <c r="AJ3868" s="1">
        <f>Y3868/0.1</f>
        <v>4290</v>
      </c>
      <c r="AK3868" s="1">
        <f>AC3868-AJ3868</f>
        <v>-975</v>
      </c>
      <c r="AL3868" s="28">
        <f>_xlfn.IFNA(INDEX($BD$2:$BD$53,MATCH(B3868,$BC$2:$BC$53,0)),1000)</f>
        <v>11747694</v>
      </c>
      <c r="AM3868" s="1">
        <f>C3868/AL3868*100000</f>
        <v>137.28651767742673</v>
      </c>
      <c r="AN3868" s="17">
        <f>IF(B3869=B3868,IFERROR((C3868/C3869)-1,0),0)</f>
        <v>2.7326581310911591E-2</v>
      </c>
      <c r="AO3868" s="26">
        <f>IFERROR(LOG(2)/LOG(1+(AN3868)),AN3868)</f>
        <v>25.710325407680106</v>
      </c>
      <c r="AP3868" s="26">
        <f>AVERAGE(Y3868:Y3874)</f>
        <v>343.28571428571428</v>
      </c>
      <c r="AR3868" s="1">
        <f>Q3868/AL3868*100000</f>
        <v>6.801334798131446</v>
      </c>
      <c r="AS3868" s="25">
        <f>IF(B3869=B3868,IFERROR((AE3868/AE3869)-1,0),0)</f>
        <v>0.84000000000000008</v>
      </c>
      <c r="AT3868" s="26">
        <f>IFERROR(LOG(2)/LOG(1+(AS3868)),AS3868)</f>
        <v>1.1367437140102941</v>
      </c>
      <c r="AU3868" s="26">
        <f>AVERAGE(AE3868:AE3874)</f>
        <v>34.571428571428569</v>
      </c>
      <c r="AV3868" s="19">
        <f>ROUNDDOWN(N3868,0)</f>
        <v>43949</v>
      </c>
      <c r="AW3868" s="29" cm="1">
        <f t="array" ref="AW3868">_xlfn.ANCHORARRAY(AV3868)-1</f>
        <v>43948</v>
      </c>
    </row>
    <row r="3869" spans="1:49" x14ac:dyDescent="0.25">
      <c r="A3869">
        <v>20200427</v>
      </c>
      <c r="B3869" s="1" t="s">
        <v>71</v>
      </c>
      <c r="C3869">
        <v>15699</v>
      </c>
      <c r="D3869">
        <v>103692</v>
      </c>
      <c r="G3869">
        <v>3232</v>
      </c>
      <c r="I3869">
        <v>978</v>
      </c>
      <c r="M3869" s="1" t="s">
        <v>28</v>
      </c>
      <c r="N3869" s="2">
        <v>43948.583333333336</v>
      </c>
      <c r="O3869" s="2">
        <v>43948.416666666664</v>
      </c>
      <c r="P3869" s="1" t="s">
        <v>1048</v>
      </c>
      <c r="Q3869">
        <v>753</v>
      </c>
      <c r="R3869">
        <v>3232</v>
      </c>
      <c r="S3869" s="2">
        <v>43948.416666666664</v>
      </c>
      <c r="T3869" s="1" t="s">
        <v>54</v>
      </c>
      <c r="U3869" s="1" t="s">
        <v>54</v>
      </c>
      <c r="V3869" s="1" t="s">
        <v>54</v>
      </c>
      <c r="W3869">
        <v>15699</v>
      </c>
      <c r="X3869">
        <v>39</v>
      </c>
      <c r="Y3869">
        <v>-264</v>
      </c>
      <c r="Z3869" s="1" t="s">
        <v>8964</v>
      </c>
      <c r="AA3869">
        <v>119391</v>
      </c>
      <c r="AB3869">
        <v>119391</v>
      </c>
      <c r="AC3869">
        <v>3005</v>
      </c>
      <c r="AD3869">
        <v>119391</v>
      </c>
      <c r="AE3869">
        <v>25</v>
      </c>
      <c r="AF3869">
        <v>54</v>
      </c>
      <c r="AG3869" s="1" t="s">
        <v>8965</v>
      </c>
      <c r="AH3869">
        <v>0</v>
      </c>
      <c r="AI3869">
        <v>0</v>
      </c>
      <c r="AJ3869" s="1">
        <f>Y3869/0.1</f>
        <v>-2640</v>
      </c>
      <c r="AK3869" s="1">
        <f>AC3869-AJ3869</f>
        <v>5645</v>
      </c>
      <c r="AL3869" s="28">
        <f>_xlfn.IFNA(INDEX($BD$2:$BD$53,MATCH(B3869,$BC$2:$BC$53,0)),1000)</f>
        <v>11747694</v>
      </c>
      <c r="AM3869" s="1">
        <f>C3869/AL3869*100000</f>
        <v>133.63473716628982</v>
      </c>
      <c r="AN3869" s="17">
        <f>IF(B3870=B3869,IFERROR((C3869/C3870)-1,0),0)</f>
        <v>-1.6538244690847637E-2</v>
      </c>
      <c r="AO3869" s="26">
        <f>IFERROR(LOG(2)/LOG(1+(AN3869)),AN3869)</f>
        <v>-41.564237546499008</v>
      </c>
      <c r="AP3869" s="26">
        <f>AVERAGE(Y3869:Y3875)</f>
        <v>397.14285714285717</v>
      </c>
      <c r="AR3869" s="1">
        <f>Q3869/AL3869*100000</f>
        <v>6.4097685894780714</v>
      </c>
      <c r="AS3869" s="25">
        <f>IF(B3870=B3869,IFERROR((AE3869/AE3870)-1,0),0)</f>
        <v>0.47058823529411775</v>
      </c>
      <c r="AT3869" s="26">
        <f>IFERROR(LOG(2)/LOG(1+(AS3869)),AS3869)</f>
        <v>1.7972896380808772</v>
      </c>
      <c r="AU3869" s="26">
        <f>AVERAGE(AE3869:AE3875)</f>
        <v>34.857142857142854</v>
      </c>
      <c r="AV3869" s="19">
        <f>ROUNDDOWN(N3869,0)</f>
        <v>43948</v>
      </c>
      <c r="AW3869" s="29" cm="1">
        <f t="array" ref="AW3869">_xlfn.ANCHORARRAY(AV3869)-1</f>
        <v>43947</v>
      </c>
    </row>
    <row r="3870" spans="1:49" x14ac:dyDescent="0.25">
      <c r="A3870">
        <v>20200426</v>
      </c>
      <c r="B3870" s="1" t="s">
        <v>71</v>
      </c>
      <c r="C3870">
        <v>15963</v>
      </c>
      <c r="D3870">
        <v>100423</v>
      </c>
      <c r="G3870">
        <v>3178</v>
      </c>
      <c r="I3870">
        <v>952</v>
      </c>
      <c r="M3870" s="1" t="s">
        <v>28</v>
      </c>
      <c r="N3870" s="2">
        <v>43947.583333333336</v>
      </c>
      <c r="O3870" s="2">
        <v>43947.416666666664</v>
      </c>
      <c r="P3870" s="1" t="s">
        <v>1073</v>
      </c>
      <c r="Q3870">
        <v>728</v>
      </c>
      <c r="R3870">
        <v>3178</v>
      </c>
      <c r="S3870" s="2">
        <v>43947.416666666664</v>
      </c>
      <c r="T3870" s="1" t="s">
        <v>54</v>
      </c>
      <c r="U3870" s="1" t="s">
        <v>54</v>
      </c>
      <c r="V3870" s="1" t="s">
        <v>54</v>
      </c>
      <c r="W3870">
        <v>15360</v>
      </c>
      <c r="X3870">
        <v>39</v>
      </c>
      <c r="Y3870">
        <v>376</v>
      </c>
      <c r="Z3870" s="1" t="s">
        <v>9071</v>
      </c>
      <c r="AA3870">
        <v>116386</v>
      </c>
      <c r="AB3870">
        <v>116386</v>
      </c>
      <c r="AC3870">
        <v>4403</v>
      </c>
      <c r="AD3870">
        <v>116386</v>
      </c>
      <c r="AE3870">
        <v>17</v>
      </c>
      <c r="AF3870">
        <v>63</v>
      </c>
      <c r="AG3870" s="1" t="s">
        <v>9072</v>
      </c>
      <c r="AH3870">
        <v>0</v>
      </c>
      <c r="AI3870">
        <v>0</v>
      </c>
      <c r="AJ3870" s="1">
        <f>Y3870/0.1</f>
        <v>3760</v>
      </c>
      <c r="AK3870" s="1">
        <f>AC3870-AJ3870</f>
        <v>643</v>
      </c>
      <c r="AL3870" s="28">
        <f>_xlfn.IFNA(INDEX($BD$2:$BD$53,MATCH(B3870,$BC$2:$BC$53,0)),1000)</f>
        <v>11747694</v>
      </c>
      <c r="AM3870" s="1">
        <f>C3870/AL3870*100000</f>
        <v>135.88198671160484</v>
      </c>
      <c r="AN3870" s="17">
        <f>IF(B3871=B3870,IFERROR((C3870/C3871)-1,0),0)</f>
        <v>2.4122666324501107E-2</v>
      </c>
      <c r="AO3870" s="26">
        <f>IFERROR(LOG(2)/LOG(1+(AN3870)),AN3870)</f>
        <v>29.079465656006128</v>
      </c>
      <c r="AP3870" s="26">
        <f>AVERAGE(Y3870:Y3876)</f>
        <v>623</v>
      </c>
      <c r="AR3870" s="1">
        <f>Q3870/AL3870*100000</f>
        <v>6.1969608673838454</v>
      </c>
      <c r="AS3870" s="25">
        <f>IF(B3871=B3870,IFERROR((AE3870/AE3871)-1,0),0)</f>
        <v>-0.19047619047619047</v>
      </c>
      <c r="AT3870" s="26">
        <f>IFERROR(LOG(2)/LOG(1+(AS3870)),AS3870)</f>
        <v>-3.2802524895194085</v>
      </c>
      <c r="AU3870" s="26">
        <f>AVERAGE(AE3870:AE3876)</f>
        <v>36.714285714285715</v>
      </c>
      <c r="AV3870" s="19">
        <f>ROUNDDOWN(N3870,0)</f>
        <v>43947</v>
      </c>
      <c r="AW3870" s="29" cm="1">
        <f t="array" ref="AW3870">_xlfn.ANCHORARRAY(AV3870)-1</f>
        <v>43946</v>
      </c>
    </row>
    <row r="3871" spans="1:49" x14ac:dyDescent="0.25">
      <c r="A3871">
        <v>20200425</v>
      </c>
      <c r="B3871" s="1" t="s">
        <v>71</v>
      </c>
      <c r="C3871">
        <v>15587</v>
      </c>
      <c r="D3871">
        <v>96396</v>
      </c>
      <c r="G3871">
        <v>3115</v>
      </c>
      <c r="I3871">
        <v>938</v>
      </c>
      <c r="M3871" s="1" t="s">
        <v>28</v>
      </c>
      <c r="N3871" s="2">
        <v>43946.583333333336</v>
      </c>
      <c r="O3871" s="2">
        <v>43946.416666666664</v>
      </c>
      <c r="P3871" s="1" t="s">
        <v>1096</v>
      </c>
      <c r="Q3871">
        <v>711</v>
      </c>
      <c r="R3871">
        <v>3115</v>
      </c>
      <c r="S3871" s="2">
        <v>43946.416666666664</v>
      </c>
      <c r="T3871" s="1" t="s">
        <v>54</v>
      </c>
      <c r="U3871" s="1" t="s">
        <v>54</v>
      </c>
      <c r="V3871" s="1" t="s">
        <v>54</v>
      </c>
      <c r="W3871">
        <v>14983</v>
      </c>
      <c r="X3871">
        <v>39</v>
      </c>
      <c r="Y3871">
        <v>418</v>
      </c>
      <c r="Z3871" s="1" t="s">
        <v>7841</v>
      </c>
      <c r="AA3871">
        <v>111983</v>
      </c>
      <c r="AB3871">
        <v>111983</v>
      </c>
      <c r="AC3871">
        <v>4286</v>
      </c>
      <c r="AD3871">
        <v>111983</v>
      </c>
      <c r="AE3871">
        <v>21</v>
      </c>
      <c r="AF3871">
        <v>62</v>
      </c>
      <c r="AG3871" s="1" t="s">
        <v>9179</v>
      </c>
      <c r="AH3871">
        <v>0</v>
      </c>
      <c r="AI3871">
        <v>0</v>
      </c>
      <c r="AJ3871" s="1">
        <f>Y3871/0.1</f>
        <v>4180</v>
      </c>
      <c r="AK3871" s="1">
        <f>AC3871-AJ3871</f>
        <v>106</v>
      </c>
      <c r="AL3871" s="28">
        <f>_xlfn.IFNA(INDEX($BD$2:$BD$53,MATCH(B3871,$BC$2:$BC$53,0)),1000)</f>
        <v>11747694</v>
      </c>
      <c r="AM3871" s="1">
        <f>C3871/AL3871*100000</f>
        <v>132.6813585713077</v>
      </c>
      <c r="AN3871" s="17">
        <f>IF(B3872=B3871,IFERROR((C3871/C3872)-1,0),0)</f>
        <v>2.7556200145032683E-2</v>
      </c>
      <c r="AO3871" s="26">
        <f>IFERROR(LOG(2)/LOG(1+(AN3871)),AN3871)</f>
        <v>25.498949805277263</v>
      </c>
      <c r="AP3871" s="26">
        <f>AVERAGE(Y3871:Y3877)</f>
        <v>766.42857142857144</v>
      </c>
      <c r="AR3871" s="1">
        <f>Q3871/AL3871*100000</f>
        <v>6.0522516163597722</v>
      </c>
      <c r="AS3871" s="25">
        <f>IF(B3872=B3871,IFERROR((AE3871/AE3872)-1,0),0)</f>
        <v>-0.38235294117647056</v>
      </c>
      <c r="AT3871" s="26">
        <f>IFERROR(LOG(2)/LOG(1+(AS3871)),AS3871)</f>
        <v>-1.4385479259846188</v>
      </c>
      <c r="AU3871" s="26">
        <f>AVERAGE(AE3871:AE3877)</f>
        <v>37.142857142857146</v>
      </c>
      <c r="AV3871" s="19">
        <f>ROUNDDOWN(N3871,0)</f>
        <v>43946</v>
      </c>
      <c r="AW3871" s="29" cm="1">
        <f t="array" ref="AW3871">_xlfn.ANCHORARRAY(AV3871)-1</f>
        <v>43945</v>
      </c>
    </row>
    <row r="3872" spans="1:49" x14ac:dyDescent="0.25">
      <c r="A3872">
        <v>20200424</v>
      </c>
      <c r="B3872" s="1" t="s">
        <v>71</v>
      </c>
      <c r="C3872">
        <v>15169</v>
      </c>
      <c r="D3872">
        <v>92528</v>
      </c>
      <c r="G3872">
        <v>3053</v>
      </c>
      <c r="I3872">
        <v>920</v>
      </c>
      <c r="M3872" s="1" t="s">
        <v>28</v>
      </c>
      <c r="N3872" s="2">
        <v>43945.583333333336</v>
      </c>
      <c r="O3872" s="2">
        <v>43945.416666666664</v>
      </c>
      <c r="P3872" s="1" t="s">
        <v>1118</v>
      </c>
      <c r="Q3872">
        <v>690</v>
      </c>
      <c r="R3872">
        <v>3053</v>
      </c>
      <c r="S3872" s="2">
        <v>43945.416666666664</v>
      </c>
      <c r="T3872" s="1" t="s">
        <v>54</v>
      </c>
      <c r="U3872" s="1" t="s">
        <v>54</v>
      </c>
      <c r="V3872" s="1" t="s">
        <v>54</v>
      </c>
      <c r="W3872">
        <v>14581</v>
      </c>
      <c r="X3872">
        <v>39</v>
      </c>
      <c r="Y3872">
        <v>475</v>
      </c>
      <c r="Z3872" s="1" t="s">
        <v>9283</v>
      </c>
      <c r="AA3872">
        <v>107697</v>
      </c>
      <c r="AB3872">
        <v>107697</v>
      </c>
      <c r="AC3872">
        <v>4820</v>
      </c>
      <c r="AD3872">
        <v>107697</v>
      </c>
      <c r="AE3872">
        <v>34</v>
      </c>
      <c r="AF3872">
        <v>93</v>
      </c>
      <c r="AG3872" s="1" t="s">
        <v>9284</v>
      </c>
      <c r="AH3872">
        <v>0</v>
      </c>
      <c r="AI3872">
        <v>0</v>
      </c>
      <c r="AJ3872" s="1">
        <f>Y3872/0.1</f>
        <v>4750</v>
      </c>
      <c r="AK3872" s="1">
        <f>AC3872-AJ3872</f>
        <v>70</v>
      </c>
      <c r="AL3872" s="28">
        <f>_xlfn.IFNA(INDEX($BD$2:$BD$53,MATCH(B3872,$BC$2:$BC$53,0)),1000)</f>
        <v>11747694</v>
      </c>
      <c r="AM3872" s="1">
        <f>C3872/AL3872*100000</f>
        <v>129.12321345789223</v>
      </c>
      <c r="AN3872" s="17">
        <f>IF(B3873=B3872,IFERROR((C3872/C3873)-1,0),0)</f>
        <v>3.2326119504559658E-2</v>
      </c>
      <c r="AO3872" s="26">
        <f>IFERROR(LOG(2)/LOG(1+(AN3872)),AN3872)</f>
        <v>21.787061559981591</v>
      </c>
      <c r="AP3872" s="26">
        <f>AVERAGE(Y3872:Y3878)</f>
        <v>866</v>
      </c>
      <c r="AR3872" s="1">
        <f>Q3872/AL3872*100000</f>
        <v>5.8734931298006234</v>
      </c>
      <c r="AS3872" s="25">
        <f>IF(B3873=B3872,IFERROR((AE3872/AE3873)-1,0),0)</f>
        <v>-0.26086956521739135</v>
      </c>
      <c r="AT3872" s="26">
        <f>IFERROR(LOG(2)/LOG(1+(AS3872)),AS3872)</f>
        <v>-2.293056706715189</v>
      </c>
      <c r="AU3872" s="26">
        <f>AVERAGE(AE3872:AE3878)</f>
        <v>38.857142857142854</v>
      </c>
      <c r="AV3872" s="19">
        <f>ROUNDDOWN(N3872,0)</f>
        <v>43945</v>
      </c>
      <c r="AW3872" s="29" cm="1">
        <f t="array" ref="AW3872">_xlfn.ANCHORARRAY(AV3872)-1</f>
        <v>43944</v>
      </c>
    </row>
    <row r="3873" spans="1:49" x14ac:dyDescent="0.25">
      <c r="A3873">
        <v>20200423</v>
      </c>
      <c r="B3873" s="1" t="s">
        <v>71</v>
      </c>
      <c r="C3873">
        <v>14694</v>
      </c>
      <c r="D3873">
        <v>88183</v>
      </c>
      <c r="G3873">
        <v>2960</v>
      </c>
      <c r="I3873">
        <v>900</v>
      </c>
      <c r="M3873" s="1" t="s">
        <v>28</v>
      </c>
      <c r="N3873" s="2">
        <v>43944.583333333336</v>
      </c>
      <c r="O3873" s="2">
        <v>43944.416666666664</v>
      </c>
      <c r="P3873" s="1" t="s">
        <v>1139</v>
      </c>
      <c r="Q3873">
        <v>656</v>
      </c>
      <c r="R3873">
        <v>2960</v>
      </c>
      <c r="S3873" s="2">
        <v>43944.416666666664</v>
      </c>
      <c r="T3873" s="1" t="s">
        <v>54</v>
      </c>
      <c r="U3873" s="1" t="s">
        <v>54</v>
      </c>
      <c r="V3873" s="1" t="s">
        <v>54</v>
      </c>
      <c r="W3873">
        <v>14142</v>
      </c>
      <c r="X3873">
        <v>39</v>
      </c>
      <c r="Y3873">
        <v>577</v>
      </c>
      <c r="Z3873" s="1" t="s">
        <v>9385</v>
      </c>
      <c r="AA3873">
        <v>102877</v>
      </c>
      <c r="AB3873">
        <v>102877</v>
      </c>
      <c r="AC3873">
        <v>4371</v>
      </c>
      <c r="AD3873">
        <v>102877</v>
      </c>
      <c r="AE3873">
        <v>46</v>
      </c>
      <c r="AF3873">
        <v>78</v>
      </c>
      <c r="AG3873" s="1" t="s">
        <v>9386</v>
      </c>
      <c r="AH3873">
        <v>0</v>
      </c>
      <c r="AI3873">
        <v>0</v>
      </c>
      <c r="AJ3873" s="1">
        <f>Y3873/0.1</f>
        <v>5770</v>
      </c>
      <c r="AK3873" s="1">
        <f>AC3873-AJ3873</f>
        <v>-1399</v>
      </c>
      <c r="AL3873" s="28">
        <f>_xlfn.IFNA(INDEX($BD$2:$BD$53,MATCH(B3873,$BC$2:$BC$53,0)),1000)</f>
        <v>11747694</v>
      </c>
      <c r="AM3873" s="1">
        <f>C3873/AL3873*100000</f>
        <v>125.07986673810196</v>
      </c>
      <c r="AN3873" s="17">
        <f>IF(B3874=B3873,IFERROR((C3873/C3874)-1,0),0)</f>
        <v>4.087270666572218E-2</v>
      </c>
      <c r="AO3873" s="26">
        <f>IFERROR(LOG(2)/LOG(1+(AN3873)),AN3873)</f>
        <v>17.302940396959375</v>
      </c>
      <c r="AP3873" s="26">
        <f>AVERAGE(Y3873:Y3879)</f>
        <v>897.14285714285711</v>
      </c>
      <c r="AR3873" s="1">
        <f>Q3873/AL3873*100000</f>
        <v>5.584074627752476</v>
      </c>
      <c r="AS3873" s="25">
        <f>IF(B3874=B3873,IFERROR((AE3873/AE3874)-1,0),0)</f>
        <v>-0.13207547169811318</v>
      </c>
      <c r="AT3873" s="26">
        <f>IFERROR(LOG(2)/LOG(1+(AS3873)),AS3873)</f>
        <v>-4.8933614569972406</v>
      </c>
      <c r="AU3873" s="26">
        <f>AVERAGE(AE3873:AE3879)</f>
        <v>38.142857142857146</v>
      </c>
      <c r="AV3873" s="19">
        <f>ROUNDDOWN(N3873,0)</f>
        <v>43944</v>
      </c>
      <c r="AW3873" s="29" cm="1">
        <f t="array" ref="AW3873">_xlfn.ANCHORARRAY(AV3873)-1</f>
        <v>43943</v>
      </c>
    </row>
    <row r="3874" spans="1:49" x14ac:dyDescent="0.25">
      <c r="A3874">
        <v>20200422</v>
      </c>
      <c r="B3874" s="1" t="s">
        <v>71</v>
      </c>
      <c r="C3874">
        <v>14117</v>
      </c>
      <c r="D3874">
        <v>84389</v>
      </c>
      <c r="G3874">
        <v>2882</v>
      </c>
      <c r="I3874">
        <v>880</v>
      </c>
      <c r="M3874" s="1" t="s">
        <v>28</v>
      </c>
      <c r="N3874" s="2">
        <v>43943.583333333336</v>
      </c>
      <c r="O3874" s="2">
        <v>43943.416666666664</v>
      </c>
      <c r="P3874" s="1" t="s">
        <v>1167</v>
      </c>
      <c r="Q3874">
        <v>610</v>
      </c>
      <c r="R3874">
        <v>2882</v>
      </c>
      <c r="S3874" s="2">
        <v>43943.416666666664</v>
      </c>
      <c r="T3874" s="1" t="s">
        <v>54</v>
      </c>
      <c r="U3874" s="1" t="s">
        <v>54</v>
      </c>
      <c r="V3874" s="1" t="s">
        <v>54</v>
      </c>
      <c r="W3874">
        <v>13609</v>
      </c>
      <c r="X3874">
        <v>39</v>
      </c>
      <c r="Y3874">
        <v>392</v>
      </c>
      <c r="Z3874" s="1" t="s">
        <v>4472</v>
      </c>
      <c r="AA3874">
        <v>98506</v>
      </c>
      <c r="AB3874">
        <v>98506</v>
      </c>
      <c r="AC3874">
        <v>3792</v>
      </c>
      <c r="AD3874">
        <v>98506</v>
      </c>
      <c r="AE3874">
        <v>53</v>
      </c>
      <c r="AF3874">
        <v>103</v>
      </c>
      <c r="AG3874" s="1" t="s">
        <v>9488</v>
      </c>
      <c r="AH3874">
        <v>0</v>
      </c>
      <c r="AI3874">
        <v>0</v>
      </c>
      <c r="AJ3874" s="1">
        <f>Y3874/0.1</f>
        <v>3920</v>
      </c>
      <c r="AK3874" s="1">
        <f>AC3874-AJ3874</f>
        <v>-128</v>
      </c>
      <c r="AL3874" s="28">
        <f>_xlfn.IFNA(INDEX($BD$2:$BD$53,MATCH(B3874,$BC$2:$BC$53,0)),1000)</f>
        <v>11747694</v>
      </c>
      <c r="AM3874" s="1">
        <f>C3874/AL3874*100000</f>
        <v>120.16826451216724</v>
      </c>
      <c r="AN3874" s="17">
        <f>IF(B3875=B3874,IFERROR((C3874/C3875)-1,0),0)</f>
        <v>2.8561020036429907E-2</v>
      </c>
      <c r="AO3874" s="26">
        <f>IFERROR(LOG(2)/LOG(1+(AN3874)),AN3874)</f>
        <v>24.613939465255349</v>
      </c>
      <c r="AP3874" s="26">
        <f>AVERAGE(Y3874:Y3880)</f>
        <v>903.71428571428567</v>
      </c>
      <c r="AR3874" s="1">
        <f>Q3874/AL3874*100000</f>
        <v>5.1925084190991013</v>
      </c>
      <c r="AS3874" s="25">
        <f>IF(B3875=B3874,IFERROR((AE3874/AE3875)-1,0),0)</f>
        <v>0.10416666666666674</v>
      </c>
      <c r="AT3874" s="26">
        <f>IFERROR(LOG(2)/LOG(1+(AS3874)),AS3874)</f>
        <v>6.9950637451408877</v>
      </c>
      <c r="AU3874" s="26">
        <f>AVERAGE(AE3874:AE3880)</f>
        <v>35.571428571428569</v>
      </c>
      <c r="AV3874" s="19">
        <f>ROUNDDOWN(N3874,0)</f>
        <v>43943</v>
      </c>
      <c r="AW3874" s="29" cm="1">
        <f t="array" ref="AW3874">_xlfn.ANCHORARRAY(AV3874)-1</f>
        <v>43942</v>
      </c>
    </row>
    <row r="3875" spans="1:49" x14ac:dyDescent="0.25">
      <c r="A3875">
        <v>20200421</v>
      </c>
      <c r="B3875" s="1" t="s">
        <v>71</v>
      </c>
      <c r="C3875">
        <v>13725</v>
      </c>
      <c r="D3875">
        <v>80989</v>
      </c>
      <c r="G3875">
        <v>2779</v>
      </c>
      <c r="I3875">
        <v>838</v>
      </c>
      <c r="M3875" s="1" t="s">
        <v>28</v>
      </c>
      <c r="N3875" s="2">
        <v>43942.583333333336</v>
      </c>
      <c r="O3875" s="2">
        <v>43942.416666666664</v>
      </c>
      <c r="P3875" s="1" t="s">
        <v>1193</v>
      </c>
      <c r="Q3875">
        <v>557</v>
      </c>
      <c r="R3875">
        <v>2779</v>
      </c>
      <c r="S3875" s="2">
        <v>43942.416666666664</v>
      </c>
      <c r="T3875" s="1" t="s">
        <v>54</v>
      </c>
      <c r="U3875" s="1" t="s">
        <v>54</v>
      </c>
      <c r="V3875" s="1" t="s">
        <v>54</v>
      </c>
      <c r="W3875">
        <v>13250</v>
      </c>
      <c r="X3875">
        <v>39</v>
      </c>
      <c r="Y3875">
        <v>806</v>
      </c>
      <c r="Z3875" s="1" t="s">
        <v>3332</v>
      </c>
      <c r="AA3875">
        <v>94714</v>
      </c>
      <c r="AB3875">
        <v>94714</v>
      </c>
      <c r="AC3875">
        <v>3875</v>
      </c>
      <c r="AD3875">
        <v>94714</v>
      </c>
      <c r="AE3875">
        <v>48</v>
      </c>
      <c r="AF3875">
        <v>126</v>
      </c>
      <c r="AG3875" s="1" t="s">
        <v>9584</v>
      </c>
      <c r="AH3875">
        <v>0</v>
      </c>
      <c r="AI3875">
        <v>0</v>
      </c>
      <c r="AJ3875" s="1">
        <f>Y3875/0.1</f>
        <v>8060</v>
      </c>
      <c r="AK3875" s="1">
        <f>AC3875-AJ3875</f>
        <v>-4185</v>
      </c>
      <c r="AL3875" s="28">
        <f>_xlfn.IFNA(INDEX($BD$2:$BD$53,MATCH(B3875,$BC$2:$BC$53,0)),1000)</f>
        <v>11747694</v>
      </c>
      <c r="AM3875" s="1">
        <f>C3875/AL3875*100000</f>
        <v>116.83143942972978</v>
      </c>
      <c r="AN3875" s="17">
        <f>IF(B3876=B3875,IFERROR((C3875/C3876)-1,0),0)</f>
        <v>6.2388729777846486E-2</v>
      </c>
      <c r="AO3875" s="26">
        <f>IFERROR(LOG(2)/LOG(1+(AN3875)),AN3875)</f>
        <v>11.453212560793116</v>
      </c>
      <c r="AP3875" s="26">
        <f>AVERAGE(Y3875:Y3881)</f>
        <v>920.71428571428567</v>
      </c>
      <c r="AR3875" s="1">
        <f>Q3875/AL3875*100000</f>
        <v>4.7413560482593438</v>
      </c>
      <c r="AS3875" s="25">
        <f>IF(B3876=B3875,IFERROR((AE3875/AE3876)-1,0),0)</f>
        <v>0.26315789473684204</v>
      </c>
      <c r="AT3875" s="26">
        <f>IFERROR(LOG(2)/LOG(1+(AS3875)),AS3875)</f>
        <v>2.9670510117587106</v>
      </c>
      <c r="AU3875" s="26">
        <f>AVERAGE(AE3875:AE3881)</f>
        <v>33.285714285714285</v>
      </c>
      <c r="AV3875" s="19">
        <f>ROUNDDOWN(N3875,0)</f>
        <v>43942</v>
      </c>
      <c r="AW3875" s="29" cm="1">
        <f t="array" ref="AW3875">_xlfn.ANCHORARRAY(AV3875)-1</f>
        <v>43941</v>
      </c>
    </row>
    <row r="3876" spans="1:49" x14ac:dyDescent="0.25">
      <c r="A3876">
        <v>20200420</v>
      </c>
      <c r="B3876" s="1" t="s">
        <v>71</v>
      </c>
      <c r="C3876">
        <v>12919</v>
      </c>
      <c r="D3876">
        <v>77920</v>
      </c>
      <c r="G3876">
        <v>2653</v>
      </c>
      <c r="I3876">
        <v>798</v>
      </c>
      <c r="M3876" s="1" t="s">
        <v>28</v>
      </c>
      <c r="N3876" s="2">
        <v>43941.583333333336</v>
      </c>
      <c r="O3876" s="2">
        <v>43941.416666666664</v>
      </c>
      <c r="P3876" s="1" t="s">
        <v>1221</v>
      </c>
      <c r="Q3876">
        <v>509</v>
      </c>
      <c r="R3876">
        <v>2653</v>
      </c>
      <c r="S3876" s="2">
        <v>43941.416666666664</v>
      </c>
      <c r="T3876" s="1" t="s">
        <v>54</v>
      </c>
      <c r="U3876" s="1" t="s">
        <v>54</v>
      </c>
      <c r="V3876" s="1" t="s">
        <v>54</v>
      </c>
      <c r="W3876">
        <v>12516</v>
      </c>
      <c r="X3876">
        <v>39</v>
      </c>
      <c r="Y3876">
        <v>1317</v>
      </c>
      <c r="Z3876" s="1" t="s">
        <v>9424</v>
      </c>
      <c r="AA3876">
        <v>90839</v>
      </c>
      <c r="AB3876">
        <v>90839</v>
      </c>
      <c r="AC3876">
        <v>3540</v>
      </c>
      <c r="AD3876">
        <v>90839</v>
      </c>
      <c r="AE3876">
        <v>38</v>
      </c>
      <c r="AF3876">
        <v>88</v>
      </c>
      <c r="AG3876" s="1" t="s">
        <v>9685</v>
      </c>
      <c r="AH3876">
        <v>0</v>
      </c>
      <c r="AI3876">
        <v>0</v>
      </c>
      <c r="AJ3876" s="1">
        <f>Y3876/0.1</f>
        <v>13170</v>
      </c>
      <c r="AK3876" s="1">
        <f>AC3876-AJ3876</f>
        <v>-9630</v>
      </c>
      <c r="AL3876" s="28">
        <f>_xlfn.IFNA(INDEX($BD$2:$BD$53,MATCH(B3876,$BC$2:$BC$53,0)),1000)</f>
        <v>11747694</v>
      </c>
      <c r="AM3876" s="1">
        <f>C3876/AL3876*100000</f>
        <v>109.97051846941194</v>
      </c>
      <c r="AN3876" s="17">
        <f>IF(B3877=B3876,IFERROR((C3876/C3877)-1,0),0)</f>
        <v>0.11351491122220314</v>
      </c>
      <c r="AO3876" s="26">
        <f>IFERROR(LOG(2)/LOG(1+(AN3876)),AN3876)</f>
        <v>6.4465854993798937</v>
      </c>
      <c r="AP3876" s="26">
        <f>AVERAGE(Y3876:Y3882)</f>
        <v>849.14285714285711</v>
      </c>
      <c r="AR3876" s="1">
        <f>Q3876/AL3876*100000</f>
        <v>4.3327652218384305</v>
      </c>
      <c r="AS3876" s="25">
        <f>IF(B3877=B3876,IFERROR((AE3876/AE3877)-1,0),0)</f>
        <v>0.89999999999999991</v>
      </c>
      <c r="AT3876" s="26">
        <f>IFERROR(LOG(2)/LOG(1+(AS3876)),AS3876)</f>
        <v>1.0799142849993961</v>
      </c>
      <c r="AU3876" s="26">
        <f>AVERAGE(AE3876:AE3882)</f>
        <v>33.571428571428569</v>
      </c>
      <c r="AV3876" s="19">
        <f>ROUNDDOWN(N3876,0)</f>
        <v>43941</v>
      </c>
      <c r="AW3876" s="29" cm="1">
        <f t="array" ref="AW3876">_xlfn.ANCHORARRAY(AV3876)-1</f>
        <v>43940</v>
      </c>
    </row>
    <row r="3877" spans="1:49" x14ac:dyDescent="0.25">
      <c r="A3877">
        <v>20200419</v>
      </c>
      <c r="B3877" s="1" t="s">
        <v>71</v>
      </c>
      <c r="C3877">
        <v>11602</v>
      </c>
      <c r="D3877">
        <v>75697</v>
      </c>
      <c r="G3877">
        <v>2565</v>
      </c>
      <c r="I3877">
        <v>765</v>
      </c>
      <c r="M3877" s="1" t="s">
        <v>28</v>
      </c>
      <c r="N3877" s="2">
        <v>43940.583333333336</v>
      </c>
      <c r="O3877" s="2">
        <v>43940.416666666664</v>
      </c>
      <c r="P3877" s="1" t="s">
        <v>1244</v>
      </c>
      <c r="Q3877">
        <v>471</v>
      </c>
      <c r="R3877">
        <v>2565</v>
      </c>
      <c r="S3877" s="2">
        <v>43940.416666666664</v>
      </c>
      <c r="T3877" s="1" t="s">
        <v>54</v>
      </c>
      <c r="U3877" s="1" t="s">
        <v>54</v>
      </c>
      <c r="V3877" s="1" t="s">
        <v>54</v>
      </c>
      <c r="W3877">
        <v>11292</v>
      </c>
      <c r="X3877">
        <v>39</v>
      </c>
      <c r="Y3877">
        <v>1380</v>
      </c>
      <c r="Z3877" s="1" t="s">
        <v>9782</v>
      </c>
      <c r="AA3877">
        <v>87299</v>
      </c>
      <c r="AB3877">
        <v>87299</v>
      </c>
      <c r="AC3877">
        <v>8258</v>
      </c>
      <c r="AD3877">
        <v>87299</v>
      </c>
      <c r="AE3877">
        <v>20</v>
      </c>
      <c r="AF3877">
        <v>46</v>
      </c>
      <c r="AG3877" s="1" t="s">
        <v>9783</v>
      </c>
      <c r="AH3877">
        <v>0</v>
      </c>
      <c r="AI3877">
        <v>0</v>
      </c>
      <c r="AJ3877" s="1">
        <f>Y3877/0.1</f>
        <v>13800</v>
      </c>
      <c r="AK3877" s="1">
        <f>AC3877-AJ3877</f>
        <v>-5542</v>
      </c>
      <c r="AL3877" s="28">
        <f>_xlfn.IFNA(INDEX($BD$2:$BD$53,MATCH(B3877,$BC$2:$BC$53,0)),1000)</f>
        <v>11747694</v>
      </c>
      <c r="AM3877" s="1">
        <f>C3877/AL3877*100000</f>
        <v>98.75980766948814</v>
      </c>
      <c r="AN3877" s="17">
        <f>IF(B3878=B3877,IFERROR((C3877/C3878)-1,0),0)</f>
        <v>0.13500293484640968</v>
      </c>
      <c r="AO3877" s="26">
        <f>IFERROR(LOG(2)/LOG(1+(AN3877)),AN3877)</f>
        <v>5.4735727482718142</v>
      </c>
      <c r="AP3877" s="26">
        <f>AVERAGE(Y3877:Y3883)</f>
        <v>714</v>
      </c>
      <c r="AR3877" s="1">
        <f>Q3877/AL3877*100000</f>
        <v>4.0092974842552085</v>
      </c>
      <c r="AS3877" s="25">
        <f>IF(B3878=B3877,IFERROR((AE3877/AE3878)-1,0),0)</f>
        <v>-0.39393939393939392</v>
      </c>
      <c r="AT3877" s="26">
        <f>IFERROR(LOG(2)/LOG(1+(AS3877)),AS3877)</f>
        <v>-1.3841481344843702</v>
      </c>
      <c r="AU3877" s="26">
        <f>AVERAGE(AE3877:AE3883)</f>
        <v>31.142857142857142</v>
      </c>
      <c r="AV3877" s="19">
        <f>ROUNDDOWN(N3877,0)</f>
        <v>43940</v>
      </c>
      <c r="AW3877" s="29" cm="1">
        <f t="array" ref="AW3877">_xlfn.ANCHORARRAY(AV3877)-1</f>
        <v>43939</v>
      </c>
    </row>
    <row r="3878" spans="1:49" x14ac:dyDescent="0.25">
      <c r="A3878">
        <v>20200418</v>
      </c>
      <c r="B3878" s="1" t="s">
        <v>71</v>
      </c>
      <c r="C3878">
        <v>10222</v>
      </c>
      <c r="D3878">
        <v>68819</v>
      </c>
      <c r="G3878">
        <v>2519</v>
      </c>
      <c r="I3878">
        <v>760</v>
      </c>
      <c r="M3878" s="1" t="s">
        <v>28</v>
      </c>
      <c r="N3878" s="2">
        <v>43939.583333333336</v>
      </c>
      <c r="O3878" s="2">
        <v>43939.416666666664</v>
      </c>
      <c r="P3878" s="1" t="s">
        <v>1269</v>
      </c>
      <c r="Q3878">
        <v>451</v>
      </c>
      <c r="R3878">
        <v>2519</v>
      </c>
      <c r="S3878" s="2">
        <v>43939.416666666664</v>
      </c>
      <c r="T3878" s="1" t="s">
        <v>54</v>
      </c>
      <c r="U3878" s="1" t="s">
        <v>54</v>
      </c>
      <c r="V3878" s="1" t="s">
        <v>54</v>
      </c>
      <c r="W3878">
        <v>9939</v>
      </c>
      <c r="X3878">
        <v>39</v>
      </c>
      <c r="Y3878">
        <v>1115</v>
      </c>
      <c r="Z3878" s="1" t="s">
        <v>2527</v>
      </c>
      <c r="AA3878">
        <v>79041</v>
      </c>
      <c r="AB3878">
        <v>79041</v>
      </c>
      <c r="AC3878">
        <v>1115</v>
      </c>
      <c r="AD3878">
        <v>79041</v>
      </c>
      <c r="AE3878">
        <v>33</v>
      </c>
      <c r="AF3878">
        <v>95</v>
      </c>
      <c r="AG3878" s="1" t="s">
        <v>9885</v>
      </c>
      <c r="AH3878">
        <v>0</v>
      </c>
      <c r="AI3878">
        <v>0</v>
      </c>
      <c r="AJ3878" s="1">
        <f>Y3878/0.1</f>
        <v>11150</v>
      </c>
      <c r="AK3878" s="1">
        <f>AC3878-AJ3878</f>
        <v>-10035</v>
      </c>
      <c r="AL3878" s="28">
        <f>_xlfn.IFNA(INDEX($BD$2:$BD$53,MATCH(B3878,$BC$2:$BC$53,0)),1000)</f>
        <v>11747694</v>
      </c>
      <c r="AM3878" s="1">
        <f>C3878/AL3878*100000</f>
        <v>87.012821409886911</v>
      </c>
      <c r="AN3878" s="17">
        <f>IF(B3879=B3878,IFERROR((C3878/C3879)-1,0),0)</f>
        <v>0.12243329307126394</v>
      </c>
      <c r="AO3878" s="26">
        <f>IFERROR(LOG(2)/LOG(1+(AN3878)),AN3878)</f>
        <v>6.0013308350283507</v>
      </c>
      <c r="AP3878" s="26">
        <f>AVERAGE(Y3878:Y3884)</f>
        <v>567.42857142857144</v>
      </c>
      <c r="AR3878" s="1">
        <f>Q3878/AL3878*100000</f>
        <v>3.8390513065798277</v>
      </c>
      <c r="AS3878" s="25">
        <f>IF(B3879=B3878,IFERROR((AE3878/AE3879)-1,0),0)</f>
        <v>0.13793103448275867</v>
      </c>
      <c r="AT3878" s="26">
        <f>IFERROR(LOG(2)/LOG(1+(AS3878)),AS3878)</f>
        <v>5.3644291630532042</v>
      </c>
      <c r="AU3878" s="26">
        <f>AVERAGE(AE3878:AE3884)</f>
        <v>29.142857142857142</v>
      </c>
      <c r="AV3878" s="19">
        <f>ROUNDDOWN(N3878,0)</f>
        <v>43939</v>
      </c>
      <c r="AW3878" s="29" cm="1">
        <f t="array" ref="AW3878">_xlfn.ANCHORARRAY(AV3878)-1</f>
        <v>43938</v>
      </c>
    </row>
    <row r="3879" spans="1:49" x14ac:dyDescent="0.25">
      <c r="A3879">
        <v>20200417</v>
      </c>
      <c r="B3879" s="1" t="s">
        <v>71</v>
      </c>
      <c r="C3879">
        <v>9107</v>
      </c>
      <c r="D3879">
        <v>68819</v>
      </c>
      <c r="G3879">
        <v>2424</v>
      </c>
      <c r="I3879">
        <v>740</v>
      </c>
      <c r="M3879" s="1" t="s">
        <v>28</v>
      </c>
      <c r="N3879" s="2">
        <v>43938.583333333336</v>
      </c>
      <c r="O3879" s="2">
        <v>43938.416666666664</v>
      </c>
      <c r="P3879" s="1" t="s">
        <v>1299</v>
      </c>
      <c r="Q3879">
        <v>418</v>
      </c>
      <c r="R3879">
        <v>2424</v>
      </c>
      <c r="S3879" s="2">
        <v>43938.416666666664</v>
      </c>
      <c r="T3879" s="1" t="s">
        <v>54</v>
      </c>
      <c r="U3879" s="1" t="s">
        <v>54</v>
      </c>
      <c r="V3879" s="1" t="s">
        <v>54</v>
      </c>
      <c r="W3879">
        <v>8858</v>
      </c>
      <c r="X3879">
        <v>39</v>
      </c>
      <c r="Y3879">
        <v>693</v>
      </c>
      <c r="Z3879" s="1" t="s">
        <v>9986</v>
      </c>
      <c r="AA3879">
        <v>77926</v>
      </c>
      <c r="AB3879">
        <v>77926</v>
      </c>
      <c r="AC3879">
        <v>3086</v>
      </c>
      <c r="AD3879">
        <v>77926</v>
      </c>
      <c r="AE3879">
        <v>29</v>
      </c>
      <c r="AF3879">
        <v>93</v>
      </c>
      <c r="AG3879" s="1" t="s">
        <v>9987</v>
      </c>
      <c r="AH3879">
        <v>0</v>
      </c>
      <c r="AI3879">
        <v>0</v>
      </c>
      <c r="AJ3879" s="1">
        <f>Y3879/0.1</f>
        <v>6930</v>
      </c>
      <c r="AK3879" s="1">
        <f>AC3879-AJ3879</f>
        <v>-3844</v>
      </c>
      <c r="AL3879" s="28">
        <f>_xlfn.IFNA(INDEX($BD$2:$BD$53,MATCH(B3879,$BC$2:$BC$53,0)),1000)</f>
        <v>11747694</v>
      </c>
      <c r="AM3879" s="1">
        <f>C3879/AL3879*100000</f>
        <v>77.521597004484462</v>
      </c>
      <c r="AN3879" s="17">
        <f>IF(B3880=B3879,IFERROR((C3879/C3880)-1,0),0)</f>
        <v>8.2362728785357664E-2</v>
      </c>
      <c r="AO3879" s="26">
        <f>IFERROR(LOG(2)/LOG(1+(AN3879)),AN3879)</f>
        <v>8.7577893744133455</v>
      </c>
      <c r="AP3879" s="26">
        <f>AVERAGE(Y3879:Y3885)</f>
        <v>461.28571428571428</v>
      </c>
      <c r="AR3879" s="1">
        <f>Q3879/AL3879*100000</f>
        <v>3.55814511341545</v>
      </c>
      <c r="AS3879" s="25">
        <f>IF(B3880=B3879,IFERROR((AE3879/AE3880)-1,0),0)</f>
        <v>3.5714285714285809E-2</v>
      </c>
      <c r="AT3879" s="26">
        <f>IFERROR(LOG(2)/LOG(1+(AS3879)),AS3879)</f>
        <v>19.752667733441275</v>
      </c>
      <c r="AU3879" s="26">
        <f>AVERAGE(AE3879:AE3885)</f>
        <v>26.714285714285715</v>
      </c>
      <c r="AV3879" s="19">
        <f>ROUNDDOWN(N3879,0)</f>
        <v>43938</v>
      </c>
      <c r="AW3879" s="29" cm="1">
        <f t="array" ref="AW3879">_xlfn.ANCHORARRAY(AV3879)-1</f>
        <v>43937</v>
      </c>
    </row>
    <row r="3880" spans="1:49" x14ac:dyDescent="0.25">
      <c r="A3880">
        <v>20200416</v>
      </c>
      <c r="B3880" s="1" t="s">
        <v>71</v>
      </c>
      <c r="C3880">
        <v>8414</v>
      </c>
      <c r="D3880">
        <v>66426</v>
      </c>
      <c r="G3880">
        <v>2331</v>
      </c>
      <c r="I3880">
        <v>707</v>
      </c>
      <c r="M3880" s="1" t="s">
        <v>28</v>
      </c>
      <c r="N3880" s="2">
        <v>43937.583333333336</v>
      </c>
      <c r="O3880" s="2">
        <v>43937.416666666664</v>
      </c>
      <c r="P3880" s="1" t="s">
        <v>1323</v>
      </c>
      <c r="Q3880">
        <v>389</v>
      </c>
      <c r="R3880">
        <v>2331</v>
      </c>
      <c r="S3880" s="2">
        <v>43937.416666666664</v>
      </c>
      <c r="T3880" s="1" t="s">
        <v>54</v>
      </c>
      <c r="U3880" s="1" t="s">
        <v>54</v>
      </c>
      <c r="V3880" s="1" t="s">
        <v>54</v>
      </c>
      <c r="W3880">
        <v>8239</v>
      </c>
      <c r="X3880">
        <v>39</v>
      </c>
      <c r="Y3880">
        <v>623</v>
      </c>
      <c r="Z3880" s="1" t="s">
        <v>10086</v>
      </c>
      <c r="AA3880">
        <v>74840</v>
      </c>
      <c r="AB3880">
        <v>74840</v>
      </c>
      <c r="AC3880">
        <v>3288</v>
      </c>
      <c r="AD3880">
        <v>74840</v>
      </c>
      <c r="AE3880">
        <v>28</v>
      </c>
      <c r="AF3880">
        <v>94</v>
      </c>
      <c r="AG3880" s="1" t="s">
        <v>10087</v>
      </c>
      <c r="AH3880">
        <v>0</v>
      </c>
      <c r="AI3880">
        <v>0</v>
      </c>
      <c r="AJ3880" s="1">
        <f>Y3880/0.1</f>
        <v>6230</v>
      </c>
      <c r="AK3880" s="1">
        <f>AC3880-AJ3880</f>
        <v>-2942</v>
      </c>
      <c r="AL3880" s="28">
        <f>_xlfn.IFNA(INDEX($BD$2:$BD$53,MATCH(B3880,$BC$2:$BC$53,0)),1000)</f>
        <v>11747694</v>
      </c>
      <c r="AM3880" s="1">
        <f>C3880/AL3880*100000</f>
        <v>71.622566948032528</v>
      </c>
      <c r="AN3880" s="17">
        <f>IF(B3881=B3880,IFERROR((C3880/C3881)-1,0),0)</f>
        <v>7.9964061096136518E-2</v>
      </c>
      <c r="AO3880" s="26">
        <f>IFERROR(LOG(2)/LOG(1+(AN3880)),AN3880)</f>
        <v>9.0103643488889507</v>
      </c>
      <c r="AP3880" s="26">
        <f>AVERAGE(Y3880:Y3886)</f>
        <v>414.57142857142856</v>
      </c>
      <c r="AR3880" s="1">
        <f>Q3880/AL3880*100000</f>
        <v>3.3112881557861482</v>
      </c>
      <c r="AS3880" s="25">
        <f>IF(B3881=B3880,IFERROR((AE3880/AE3881)-1,0),0)</f>
        <v>-0.2432432432432432</v>
      </c>
      <c r="AT3880" s="26">
        <f>IFERROR(LOG(2)/LOG(1+(AS3880)),AS3880)</f>
        <v>-2.4869531727559817</v>
      </c>
      <c r="AU3880" s="26">
        <f>AVERAGE(AE3880:AE3886)</f>
        <v>25.142857142857142</v>
      </c>
      <c r="AV3880" s="19">
        <f>ROUNDDOWN(N3880,0)</f>
        <v>43937</v>
      </c>
      <c r="AW3880" s="29" cm="1">
        <f t="array" ref="AW3880">_xlfn.ANCHORARRAY(AV3880)-1</f>
        <v>43936</v>
      </c>
    </row>
    <row r="3881" spans="1:49" x14ac:dyDescent="0.25">
      <c r="A3881">
        <v>20200415</v>
      </c>
      <c r="B3881" s="1" t="s">
        <v>71</v>
      </c>
      <c r="C3881">
        <v>7791</v>
      </c>
      <c r="D3881">
        <v>63761</v>
      </c>
      <c r="G3881">
        <v>2237</v>
      </c>
      <c r="I3881">
        <v>677</v>
      </c>
      <c r="M3881" s="1" t="s">
        <v>28</v>
      </c>
      <c r="N3881" s="2">
        <v>43936.583333333336</v>
      </c>
      <c r="O3881" s="2">
        <v>43936.416666666664</v>
      </c>
      <c r="P3881" s="1" t="s">
        <v>1351</v>
      </c>
      <c r="Q3881">
        <v>361</v>
      </c>
      <c r="R3881">
        <v>2237</v>
      </c>
      <c r="S3881" s="2">
        <v>43936.416666666664</v>
      </c>
      <c r="T3881" s="1" t="s">
        <v>54</v>
      </c>
      <c r="U3881" s="1" t="s">
        <v>54</v>
      </c>
      <c r="V3881" s="1" t="s">
        <v>54</v>
      </c>
      <c r="W3881">
        <v>7628</v>
      </c>
      <c r="X3881">
        <v>39</v>
      </c>
      <c r="Y3881">
        <v>511</v>
      </c>
      <c r="Z3881" s="1" t="s">
        <v>7107</v>
      </c>
      <c r="AA3881">
        <v>71552</v>
      </c>
      <c r="AB3881">
        <v>71552</v>
      </c>
      <c r="AC3881">
        <v>3551</v>
      </c>
      <c r="AD3881">
        <v>71552</v>
      </c>
      <c r="AE3881">
        <v>37</v>
      </c>
      <c r="AF3881">
        <v>81</v>
      </c>
      <c r="AG3881" s="1" t="s">
        <v>10183</v>
      </c>
      <c r="AH3881">
        <v>0</v>
      </c>
      <c r="AI3881">
        <v>0</v>
      </c>
      <c r="AJ3881" s="1">
        <f>Y3881/0.1</f>
        <v>5110</v>
      </c>
      <c r="AK3881" s="1">
        <f>AC3881-AJ3881</f>
        <v>-1559</v>
      </c>
      <c r="AL3881" s="28">
        <f>_xlfn.IFNA(INDEX($BD$2:$BD$53,MATCH(B3881,$BC$2:$BC$53,0)),1000)</f>
        <v>11747694</v>
      </c>
      <c r="AM3881" s="1">
        <f>C3881/AL3881*100000</f>
        <v>66.319398513444426</v>
      </c>
      <c r="AN3881" s="17">
        <f>IF(B3882=B3881,IFERROR((C3881/C3882)-1,0),0)</f>
        <v>7.0192307692307665E-2</v>
      </c>
      <c r="AO3881" s="26">
        <f>IFERROR(LOG(2)/LOG(1+(AN3881)),AN3881)</f>
        <v>10.217628924782588</v>
      </c>
      <c r="AP3881" s="26">
        <f>AVERAGE(Y3881:Y3887)</f>
        <v>377.57142857142856</v>
      </c>
      <c r="AR3881" s="1">
        <f>Q3881/AL3881*100000</f>
        <v>3.0729435070406157</v>
      </c>
      <c r="AS3881" s="25">
        <f>IF(B3882=B3881,IFERROR((AE3881/AE3882)-1,0),0)</f>
        <v>-0.26</v>
      </c>
      <c r="AT3881" s="26">
        <f>IFERROR(LOG(2)/LOG(1+(AS3881)),AS3881)</f>
        <v>-2.3020108167262388</v>
      </c>
      <c r="AU3881" s="26">
        <f>AVERAGE(AE3881:AE3887)</f>
        <v>24</v>
      </c>
      <c r="AV3881" s="19">
        <f>ROUNDDOWN(N3881,0)</f>
        <v>43936</v>
      </c>
      <c r="AW3881" s="29" cm="1">
        <f t="array" ref="AW3881">_xlfn.ANCHORARRAY(AV3881)-1</f>
        <v>43935</v>
      </c>
    </row>
    <row r="3882" spans="1:49" x14ac:dyDescent="0.25">
      <c r="A3882">
        <v>20200414</v>
      </c>
      <c r="B3882" s="1" t="s">
        <v>71</v>
      </c>
      <c r="C3882">
        <v>7280</v>
      </c>
      <c r="D3882">
        <v>60721</v>
      </c>
      <c r="G3882">
        <v>2156</v>
      </c>
      <c r="I3882">
        <v>654</v>
      </c>
      <c r="M3882" s="1" t="s">
        <v>28</v>
      </c>
      <c r="N3882" s="2">
        <v>43935.583333333336</v>
      </c>
      <c r="O3882" s="2">
        <v>43935.416666666664</v>
      </c>
      <c r="P3882" s="1" t="s">
        <v>1379</v>
      </c>
      <c r="Q3882">
        <v>324</v>
      </c>
      <c r="R3882">
        <v>2156</v>
      </c>
      <c r="S3882" s="2">
        <v>43935.416666666664</v>
      </c>
      <c r="T3882" s="1" t="s">
        <v>54</v>
      </c>
      <c r="U3882" s="1" t="s">
        <v>54</v>
      </c>
      <c r="V3882" s="1" t="s">
        <v>54</v>
      </c>
      <c r="W3882">
        <v>7153</v>
      </c>
      <c r="X3882">
        <v>39</v>
      </c>
      <c r="Y3882">
        <v>305</v>
      </c>
      <c r="Z3882" s="1" t="s">
        <v>10280</v>
      </c>
      <c r="AA3882">
        <v>68001</v>
      </c>
      <c r="AB3882">
        <v>68001</v>
      </c>
      <c r="AC3882">
        <v>2889</v>
      </c>
      <c r="AD3882">
        <v>68001</v>
      </c>
      <c r="AE3882">
        <v>50</v>
      </c>
      <c r="AF3882">
        <v>123</v>
      </c>
      <c r="AG3882" s="1" t="s">
        <v>10281</v>
      </c>
      <c r="AH3882">
        <v>0</v>
      </c>
      <c r="AI3882">
        <v>0</v>
      </c>
      <c r="AJ3882" s="1">
        <f>Y3882/0.1</f>
        <v>3050</v>
      </c>
      <c r="AK3882" s="1">
        <f>AC3882-AJ3882</f>
        <v>-161</v>
      </c>
      <c r="AL3882" s="28">
        <f>_xlfn.IFNA(INDEX($BD$2:$BD$53,MATCH(B3882,$BC$2:$BC$53,0)),1000)</f>
        <v>11747694</v>
      </c>
      <c r="AM3882" s="1">
        <f>C3882/AL3882*100000</f>
        <v>61.969608673838458</v>
      </c>
      <c r="AN3882" s="17">
        <f>IF(B3883=B3882,IFERROR((C3882/C3883)-1,0),0)</f>
        <v>4.3727598566308146E-2</v>
      </c>
      <c r="AO3882" s="26">
        <f>IFERROR(LOG(2)/LOG(1+(AN3882)),AN3882)</f>
        <v>16.19558213006276</v>
      </c>
      <c r="AP3882" s="26">
        <f>AVERAGE(Y3882:Y3888)</f>
        <v>356.85714285714283</v>
      </c>
      <c r="AR3882" s="1">
        <f>Q3882/AL3882*100000</f>
        <v>2.7579880783411621</v>
      </c>
      <c r="AS3882" s="25">
        <f>IF(B3883=B3882,IFERROR((AE3882/AE3883)-1,0),0)</f>
        <v>1.3809523809523809</v>
      </c>
      <c r="AT3882" s="26">
        <f>IFERROR(LOG(2)/LOG(1+(AS3882)),AS3882)</f>
        <v>0.79901639994762097</v>
      </c>
      <c r="AU3882" s="26">
        <f>AVERAGE(AE3882:AE3888)</f>
        <v>22.428571428571427</v>
      </c>
      <c r="AV3882" s="19">
        <f>ROUNDDOWN(N3882,0)</f>
        <v>43935</v>
      </c>
      <c r="AW3882" s="29" cm="1">
        <f t="array" ref="AW3882">_xlfn.ANCHORARRAY(AV3882)-1</f>
        <v>43934</v>
      </c>
    </row>
    <row r="3883" spans="1:49" x14ac:dyDescent="0.25">
      <c r="A3883">
        <v>20200413</v>
      </c>
      <c r="B3883" s="1" t="s">
        <v>71</v>
      </c>
      <c r="C3883">
        <v>6975</v>
      </c>
      <c r="D3883">
        <v>58137</v>
      </c>
      <c r="G3883">
        <v>2033</v>
      </c>
      <c r="I3883">
        <v>613</v>
      </c>
      <c r="M3883" s="1" t="s">
        <v>28</v>
      </c>
      <c r="N3883" s="2">
        <v>43934.583333333336</v>
      </c>
      <c r="O3883" s="2">
        <v>43934.416666666664</v>
      </c>
      <c r="P3883" s="1" t="s">
        <v>1406</v>
      </c>
      <c r="Q3883">
        <v>274</v>
      </c>
      <c r="R3883">
        <v>2033</v>
      </c>
      <c r="S3883" s="2">
        <v>43934.416666666664</v>
      </c>
      <c r="T3883" s="1" t="s">
        <v>54</v>
      </c>
      <c r="U3883" s="1" t="s">
        <v>54</v>
      </c>
      <c r="V3883" s="1" t="s">
        <v>54</v>
      </c>
      <c r="W3883">
        <v>6881</v>
      </c>
      <c r="X3883">
        <v>39</v>
      </c>
      <c r="Y3883">
        <v>371</v>
      </c>
      <c r="Z3883" s="1" t="s">
        <v>10374</v>
      </c>
      <c r="AA3883">
        <v>65112</v>
      </c>
      <c r="AB3883">
        <v>65112</v>
      </c>
      <c r="AC3883">
        <v>1869</v>
      </c>
      <c r="AD3883">
        <v>65112</v>
      </c>
      <c r="AE3883">
        <v>21</v>
      </c>
      <c r="AF3883">
        <v>85</v>
      </c>
      <c r="AG3883" s="1" t="s">
        <v>10375</v>
      </c>
      <c r="AH3883">
        <v>0</v>
      </c>
      <c r="AI3883">
        <v>0</v>
      </c>
      <c r="AJ3883" s="1">
        <f>Y3883/0.1</f>
        <v>3710</v>
      </c>
      <c r="AK3883" s="1">
        <f>AC3883-AJ3883</f>
        <v>-1841</v>
      </c>
      <c r="AL3883" s="28">
        <f>_xlfn.IFNA(INDEX($BD$2:$BD$53,MATCH(B3883,$BC$2:$BC$53,0)),1000)</f>
        <v>11747694</v>
      </c>
      <c r="AM3883" s="1">
        <f>C3883/AL3883*100000</f>
        <v>59.373354464288909</v>
      </c>
      <c r="AN3883" s="17">
        <f>IF(B3884=B3883,IFERROR((C3883/C3884)-1,0),0)</f>
        <v>5.6178073894609382E-2</v>
      </c>
      <c r="AO3883" s="26">
        <f>IFERROR(LOG(2)/LOG(1+(AN3883)),AN3883)</f>
        <v>12.681810125010855</v>
      </c>
      <c r="AP3883" s="26">
        <f>AVERAGE(Y3883:Y3889)</f>
        <v>360.71428571428572</v>
      </c>
      <c r="AR3883" s="1">
        <f>Q3883/AL3883*100000</f>
        <v>2.3323726341527111</v>
      </c>
      <c r="AS3883" s="25">
        <f>IF(B3884=B3883,IFERROR((AE3883/AE3884)-1,0),0)</f>
        <v>2.5</v>
      </c>
      <c r="AT3883" s="26">
        <f>IFERROR(LOG(2)/LOG(1+(AS3883)),AS3883)</f>
        <v>0.55329475566511221</v>
      </c>
      <c r="AU3883" s="26">
        <f>AVERAGE(AE3883:AE3889)</f>
        <v>18.857142857142858</v>
      </c>
      <c r="AV3883" s="19">
        <f>ROUNDDOWN(N3883,0)</f>
        <v>43934</v>
      </c>
      <c r="AW3883" s="29" cm="1">
        <f t="array" ref="AW3883">_xlfn.ANCHORARRAY(AV3883)-1</f>
        <v>43933</v>
      </c>
    </row>
    <row r="3884" spans="1:49" x14ac:dyDescent="0.25">
      <c r="A3884">
        <v>20200412</v>
      </c>
      <c r="B3884" s="1" t="s">
        <v>71</v>
      </c>
      <c r="C3884">
        <v>6604</v>
      </c>
      <c r="D3884">
        <v>56639</v>
      </c>
      <c r="G3884">
        <v>1948</v>
      </c>
      <c r="I3884">
        <v>595</v>
      </c>
      <c r="M3884" s="1" t="s">
        <v>28</v>
      </c>
      <c r="N3884" s="2">
        <v>43933.583333333336</v>
      </c>
      <c r="O3884" s="2">
        <v>43933.416666666664</v>
      </c>
      <c r="P3884" s="1" t="s">
        <v>1431</v>
      </c>
      <c r="Q3884">
        <v>253</v>
      </c>
      <c r="R3884">
        <v>1948</v>
      </c>
      <c r="S3884" s="2">
        <v>43933.416666666664</v>
      </c>
      <c r="T3884" s="1" t="s">
        <v>54</v>
      </c>
      <c r="U3884" s="1" t="s">
        <v>54</v>
      </c>
      <c r="V3884" s="1" t="s">
        <v>54</v>
      </c>
      <c r="W3884">
        <v>6518</v>
      </c>
      <c r="X3884">
        <v>39</v>
      </c>
      <c r="Y3884">
        <v>354</v>
      </c>
      <c r="Z3884" s="1" t="s">
        <v>10466</v>
      </c>
      <c r="AA3884">
        <v>63243</v>
      </c>
      <c r="AB3884">
        <v>63243</v>
      </c>
      <c r="AC3884">
        <v>2772</v>
      </c>
      <c r="AD3884">
        <v>63243</v>
      </c>
      <c r="AE3884">
        <v>6</v>
      </c>
      <c r="AF3884">
        <v>89</v>
      </c>
      <c r="AG3884" s="1" t="s">
        <v>10467</v>
      </c>
      <c r="AH3884">
        <v>0</v>
      </c>
      <c r="AI3884">
        <v>0</v>
      </c>
      <c r="AJ3884" s="1">
        <f>Y3884/0.1</f>
        <v>3540</v>
      </c>
      <c r="AK3884" s="1">
        <f>AC3884-AJ3884</f>
        <v>-768</v>
      </c>
      <c r="AL3884" s="28">
        <f>_xlfn.IFNA(INDEX($BD$2:$BD$53,MATCH(B3884,$BC$2:$BC$53,0)),1000)</f>
        <v>11747694</v>
      </c>
      <c r="AM3884" s="1">
        <f>C3884/AL3884*100000</f>
        <v>56.215287868410599</v>
      </c>
      <c r="AN3884" s="17">
        <f>IF(B3885=B3884,IFERROR((C3884/C3885)-1,0),0)</f>
        <v>5.6640000000000024E-2</v>
      </c>
      <c r="AO3884" s="26">
        <f>IFERROR(LOG(2)/LOG(1+(AN3884)),AN3884)</f>
        <v>12.581159411792459</v>
      </c>
      <c r="AP3884" s="26">
        <f>AVERAGE(Y3884:Y3890)</f>
        <v>365.85714285714283</v>
      </c>
      <c r="AR3884" s="1">
        <f>Q3884/AL3884*100000</f>
        <v>2.1536141475935615</v>
      </c>
      <c r="AS3884" s="25">
        <f>IF(B3885=B3884,IFERROR((AE3884/AE3885)-1,0),0)</f>
        <v>-0.625</v>
      </c>
      <c r="AT3884" s="26">
        <f>IFERROR(LOG(2)/LOG(1+(AS3884)),AS3884)</f>
        <v>-0.70669505261142374</v>
      </c>
      <c r="AU3884" s="26">
        <f>AVERAGE(AE3884:AE3890)</f>
        <v>19.142857142857142</v>
      </c>
      <c r="AV3884" s="19">
        <f>ROUNDDOWN(N3884,0)</f>
        <v>43933</v>
      </c>
      <c r="AW3884" s="29" cm="1">
        <f t="array" ref="AW3884">_xlfn.ANCHORARRAY(AV3884)-1</f>
        <v>43932</v>
      </c>
    </row>
    <row r="3885" spans="1:49" x14ac:dyDescent="0.25">
      <c r="A3885">
        <v>20200411</v>
      </c>
      <c r="B3885" s="1" t="s">
        <v>71</v>
      </c>
      <c r="C3885">
        <v>6250</v>
      </c>
      <c r="D3885">
        <v>54221</v>
      </c>
      <c r="G3885">
        <v>1859</v>
      </c>
      <c r="I3885">
        <v>572</v>
      </c>
      <c r="M3885" s="1" t="s">
        <v>28</v>
      </c>
      <c r="N3885" s="2">
        <v>43932.583333333336</v>
      </c>
      <c r="O3885" s="2">
        <v>43932.416666666664</v>
      </c>
      <c r="P3885" s="1" t="s">
        <v>1461</v>
      </c>
      <c r="Q3885">
        <v>247</v>
      </c>
      <c r="R3885">
        <v>1859</v>
      </c>
      <c r="S3885" s="2">
        <v>43932.416666666664</v>
      </c>
      <c r="T3885" s="1" t="s">
        <v>54</v>
      </c>
      <c r="U3885" s="1" t="s">
        <v>54</v>
      </c>
      <c r="V3885" s="1" t="s">
        <v>54</v>
      </c>
      <c r="W3885">
        <v>6187</v>
      </c>
      <c r="X3885">
        <v>39</v>
      </c>
      <c r="Y3885">
        <v>372</v>
      </c>
      <c r="Z3885" s="1" t="s">
        <v>8591</v>
      </c>
      <c r="AA3885">
        <v>60471</v>
      </c>
      <c r="AB3885">
        <v>60471</v>
      </c>
      <c r="AC3885">
        <v>1898</v>
      </c>
      <c r="AD3885">
        <v>60471</v>
      </c>
      <c r="AE3885">
        <v>16</v>
      </c>
      <c r="AF3885">
        <v>104</v>
      </c>
      <c r="AG3885" s="1" t="s">
        <v>10563</v>
      </c>
      <c r="AH3885">
        <v>0</v>
      </c>
      <c r="AI3885">
        <v>0</v>
      </c>
      <c r="AJ3885" s="1">
        <f>Y3885/0.1</f>
        <v>3720</v>
      </c>
      <c r="AK3885" s="1">
        <f>AC3885-AJ3885</f>
        <v>-1822</v>
      </c>
      <c r="AL3885" s="28">
        <f>_xlfn.IFNA(INDEX($BD$2:$BD$53,MATCH(B3885,$BC$2:$BC$53,0)),1000)</f>
        <v>11747694</v>
      </c>
      <c r="AM3885" s="1">
        <f>C3885/AL3885*100000</f>
        <v>53.201930523556371</v>
      </c>
      <c r="AN3885" s="17">
        <f>IF(B3886=B3885,IFERROR((C3885/C3886)-1,0),0)</f>
        <v>6.3286832255869285E-2</v>
      </c>
      <c r="AO3885" s="26">
        <f>IFERROR(LOG(2)/LOG(1+(AN3885)),AN3885)</f>
        <v>11.29550000974373</v>
      </c>
      <c r="AP3885" s="26">
        <f>AVERAGE(Y3885:Y3891)</f>
        <v>358.71428571428572</v>
      </c>
      <c r="AR3885" s="1">
        <f>Q3885/AL3885*100000</f>
        <v>2.1025402942909475</v>
      </c>
      <c r="AS3885" s="25">
        <f>IF(B3886=B3885,IFERROR((AE3885/AE3886)-1,0),0)</f>
        <v>-0.11111111111111116</v>
      </c>
      <c r="AT3885" s="26">
        <f>IFERROR(LOG(2)/LOG(1+(AS3885)),AS3885)</f>
        <v>-5.8849491923617157</v>
      </c>
      <c r="AU3885" s="26">
        <f>AVERAGE(AE3885:AE3891)</f>
        <v>20.714285714285715</v>
      </c>
      <c r="AV3885" s="19">
        <f>ROUNDDOWN(N3885,0)</f>
        <v>43932</v>
      </c>
      <c r="AW3885" s="29" cm="1">
        <f t="array" ref="AW3885">_xlfn.ANCHORARRAY(AV3885)-1</f>
        <v>43931</v>
      </c>
    </row>
    <row r="3886" spans="1:49" x14ac:dyDescent="0.25">
      <c r="A3886">
        <v>20200410</v>
      </c>
      <c r="B3886" s="1" t="s">
        <v>71</v>
      </c>
      <c r="C3886">
        <v>5878</v>
      </c>
      <c r="D3886">
        <v>52695</v>
      </c>
      <c r="G3886">
        <v>1755</v>
      </c>
      <c r="I3886">
        <v>548</v>
      </c>
      <c r="M3886" s="1" t="s">
        <v>28</v>
      </c>
      <c r="N3886" s="2">
        <v>43931.583333333336</v>
      </c>
      <c r="O3886" s="2">
        <v>43931.416666666664</v>
      </c>
      <c r="P3886" s="1" t="s">
        <v>1487</v>
      </c>
      <c r="Q3886">
        <v>231</v>
      </c>
      <c r="R3886">
        <v>1755</v>
      </c>
      <c r="S3886" s="2">
        <v>43931.416666666664</v>
      </c>
      <c r="T3886" s="1" t="s">
        <v>54</v>
      </c>
      <c r="U3886" s="1" t="s">
        <v>54</v>
      </c>
      <c r="V3886" s="1" t="s">
        <v>54</v>
      </c>
      <c r="W3886">
        <v>5836</v>
      </c>
      <c r="X3886">
        <v>39</v>
      </c>
      <c r="Y3886">
        <v>366</v>
      </c>
      <c r="Z3886" s="1" t="s">
        <v>10663</v>
      </c>
      <c r="AA3886">
        <v>58573</v>
      </c>
      <c r="AB3886">
        <v>58573</v>
      </c>
      <c r="AC3886">
        <v>2588</v>
      </c>
      <c r="AD3886">
        <v>58573</v>
      </c>
      <c r="AE3886">
        <v>18</v>
      </c>
      <c r="AF3886">
        <v>143</v>
      </c>
      <c r="AG3886" s="1" t="s">
        <v>10664</v>
      </c>
      <c r="AH3886">
        <v>0</v>
      </c>
      <c r="AI3886">
        <v>0</v>
      </c>
      <c r="AJ3886" s="1">
        <f>Y3886/0.1</f>
        <v>3660</v>
      </c>
      <c r="AK3886" s="1">
        <f>AC3886-AJ3886</f>
        <v>-1072</v>
      </c>
      <c r="AL3886" s="28">
        <f>_xlfn.IFNA(INDEX($BD$2:$BD$53,MATCH(B3886,$BC$2:$BC$53,0)),1000)</f>
        <v>11747694</v>
      </c>
      <c r="AM3886" s="1">
        <f>C3886/AL3886*100000</f>
        <v>50.035351618794287</v>
      </c>
      <c r="AN3886" s="17">
        <f>IF(B3887=B3886,IFERROR((C3886/C3887)-1,0),0)</f>
        <v>6.640058055152398E-2</v>
      </c>
      <c r="AO3886" s="26">
        <f>IFERROR(LOG(2)/LOG(1+(AN3886)),AN3886)</f>
        <v>10.781732658841658</v>
      </c>
      <c r="AP3886" s="26">
        <f>AVERAGE(Y3886:Y3892)</f>
        <v>366.57142857142856</v>
      </c>
      <c r="AR3886" s="1">
        <f>Q3886/AL3886*100000</f>
        <v>1.9663433521506435</v>
      </c>
      <c r="AS3886" s="25">
        <f>IF(B3887=B3886,IFERROR((AE3886/AE3887)-1,0),0)</f>
        <v>-9.9999999999999978E-2</v>
      </c>
      <c r="AT3886" s="26">
        <f>IFERROR(LOG(2)/LOG(1+(AS3886)),AS3886)</f>
        <v>-6.5788134789605852</v>
      </c>
      <c r="AU3886" s="26">
        <f>AVERAGE(AE3886:AE3892)</f>
        <v>20</v>
      </c>
      <c r="AV3886" s="19">
        <f>ROUNDDOWN(N3886,0)</f>
        <v>43931</v>
      </c>
      <c r="AW3886" s="29" cm="1">
        <f t="array" ref="AW3886">_xlfn.ANCHORARRAY(AV3886)-1</f>
        <v>43930</v>
      </c>
    </row>
    <row r="3887" spans="1:49" x14ac:dyDescent="0.25">
      <c r="A3887">
        <v>20200409</v>
      </c>
      <c r="B3887" s="1" t="s">
        <v>71</v>
      </c>
      <c r="C3887">
        <v>5512</v>
      </c>
      <c r="D3887">
        <v>50473</v>
      </c>
      <c r="G3887">
        <v>1612</v>
      </c>
      <c r="I3887">
        <v>497</v>
      </c>
      <c r="M3887" s="1" t="s">
        <v>28</v>
      </c>
      <c r="N3887" s="2">
        <v>43930.583333333336</v>
      </c>
      <c r="O3887" s="2">
        <v>43930.416666666664</v>
      </c>
      <c r="P3887" s="1" t="s">
        <v>1512</v>
      </c>
      <c r="Q3887">
        <v>213</v>
      </c>
      <c r="R3887">
        <v>1612</v>
      </c>
      <c r="S3887" s="2">
        <v>43930.416666666664</v>
      </c>
      <c r="T3887" s="1" t="s">
        <v>54</v>
      </c>
      <c r="U3887" s="1" t="s">
        <v>54</v>
      </c>
      <c r="V3887" s="1" t="s">
        <v>54</v>
      </c>
      <c r="W3887">
        <v>5512</v>
      </c>
      <c r="X3887">
        <v>39</v>
      </c>
      <c r="Y3887">
        <v>364</v>
      </c>
      <c r="Z3887" s="1" t="s">
        <v>7831</v>
      </c>
      <c r="AA3887">
        <v>55985</v>
      </c>
      <c r="AB3887">
        <v>55985</v>
      </c>
      <c r="AC3887">
        <v>2644</v>
      </c>
      <c r="AD3887">
        <v>55985</v>
      </c>
      <c r="AE3887">
        <v>20</v>
      </c>
      <c r="AF3887">
        <v>117</v>
      </c>
      <c r="AG3887" s="1" t="s">
        <v>10764</v>
      </c>
      <c r="AH3887">
        <v>0</v>
      </c>
      <c r="AI3887">
        <v>0</v>
      </c>
      <c r="AJ3887" s="1">
        <f>Y3887/0.1</f>
        <v>3640</v>
      </c>
      <c r="AK3887" s="1">
        <f>AC3887-AJ3887</f>
        <v>-996</v>
      </c>
      <c r="AL3887" s="28">
        <f>_xlfn.IFNA(INDEX($BD$2:$BD$53,MATCH(B3887,$BC$2:$BC$53,0)),1000)</f>
        <v>11747694</v>
      </c>
      <c r="AM3887" s="1">
        <f>C3887/AL3887*100000</f>
        <v>46.919846567334837</v>
      </c>
      <c r="AN3887" s="17">
        <f>IF(B3888=B3887,IFERROR((C3887/C3888)-1,0),0)</f>
        <v>7.0707070707070718E-2</v>
      </c>
      <c r="AO3887" s="26">
        <f>IFERROR(LOG(2)/LOG(1+(AN3887)),AN3887)</f>
        <v>10.145709176589467</v>
      </c>
      <c r="AP3887" s="26">
        <f>AVERAGE(Y3887:Y3893)</f>
        <v>372.85714285714283</v>
      </c>
      <c r="AR3887" s="1">
        <f>Q3887/AL3887*100000</f>
        <v>1.8131217922428011</v>
      </c>
      <c r="AS3887" s="25">
        <f>IF(B3888=B3887,IFERROR((AE3887/AE3888)-1,0),0)</f>
        <v>-0.23076923076923073</v>
      </c>
      <c r="AT3887" s="26">
        <f>IFERROR(LOG(2)/LOG(1+(AS3887)),AS3887)</f>
        <v>-2.6419267958111412</v>
      </c>
      <c r="AU3887" s="26">
        <f>AVERAGE(AE3887:AE3893)</f>
        <v>18.857142857142858</v>
      </c>
      <c r="AV3887" s="19">
        <f>ROUNDDOWN(N3887,0)</f>
        <v>43930</v>
      </c>
      <c r="AW3887" s="29" cm="1">
        <f t="array" ref="AW3887">_xlfn.ANCHORARRAY(AV3887)-1</f>
        <v>43929</v>
      </c>
    </row>
    <row r="3888" spans="1:49" x14ac:dyDescent="0.25">
      <c r="A3888">
        <v>20200408</v>
      </c>
      <c r="B3888" s="1" t="s">
        <v>71</v>
      </c>
      <c r="C3888">
        <v>5148</v>
      </c>
      <c r="D3888">
        <v>48193</v>
      </c>
      <c r="G3888">
        <v>1495</v>
      </c>
      <c r="I3888">
        <v>472</v>
      </c>
      <c r="M3888" s="1" t="s">
        <v>28</v>
      </c>
      <c r="N3888" s="2">
        <v>43929.583333333336</v>
      </c>
      <c r="O3888" s="2">
        <v>43929.416666666664</v>
      </c>
      <c r="P3888" s="1" t="s">
        <v>1538</v>
      </c>
      <c r="Q3888">
        <v>193</v>
      </c>
      <c r="R3888">
        <v>1495</v>
      </c>
      <c r="S3888" s="2">
        <v>43929.416666666664</v>
      </c>
      <c r="T3888" s="1" t="s">
        <v>54</v>
      </c>
      <c r="U3888" s="1" t="s">
        <v>54</v>
      </c>
      <c r="V3888" s="1" t="s">
        <v>54</v>
      </c>
      <c r="W3888">
        <v>5148</v>
      </c>
      <c r="X3888">
        <v>39</v>
      </c>
      <c r="Y3888">
        <v>366</v>
      </c>
      <c r="Z3888" s="1" t="s">
        <v>10861</v>
      </c>
      <c r="AA3888">
        <v>53341</v>
      </c>
      <c r="AB3888">
        <v>53341</v>
      </c>
      <c r="AC3888">
        <v>2503</v>
      </c>
      <c r="AD3888">
        <v>53341</v>
      </c>
      <c r="AE3888">
        <v>26</v>
      </c>
      <c r="AF3888">
        <v>141</v>
      </c>
      <c r="AG3888" s="1" t="s">
        <v>10862</v>
      </c>
      <c r="AH3888">
        <v>0</v>
      </c>
      <c r="AI3888">
        <v>0</v>
      </c>
      <c r="AJ3888" s="1">
        <f>Y3888/0.1</f>
        <v>3660</v>
      </c>
      <c r="AK3888" s="1">
        <f>AC3888-AJ3888</f>
        <v>-1157</v>
      </c>
      <c r="AL3888" s="28">
        <f>_xlfn.IFNA(INDEX($BD$2:$BD$53,MATCH(B3888,$BC$2:$BC$53,0)),1000)</f>
        <v>11747694</v>
      </c>
      <c r="AM3888" s="1">
        <f>C3888/AL3888*100000</f>
        <v>43.821366133642911</v>
      </c>
      <c r="AN3888" s="17">
        <f>IF(B3889=B3888,IFERROR((C3888/C3889)-1,0),0)</f>
        <v>7.6537013801756482E-2</v>
      </c>
      <c r="AO3888" s="26">
        <f>IFERROR(LOG(2)/LOG(1+(AN3888)),AN3888)</f>
        <v>9.398679664220321</v>
      </c>
      <c r="AP3888" s="26">
        <f>AVERAGE(Y3888:Y3894)</f>
        <v>371.57142857142856</v>
      </c>
      <c r="AR3888" s="1">
        <f>Q3888/AL3888*100000</f>
        <v>1.6428756145674208</v>
      </c>
      <c r="AS3888" s="25">
        <f>IF(B3889=B3888,IFERROR((AE3888/AE3889)-1,0),0)</f>
        <v>4.0000000000000036E-2</v>
      </c>
      <c r="AT3888" s="26">
        <f>IFERROR(LOG(2)/LOG(1+(AS3888)),AS3888)</f>
        <v>17.672987685129698</v>
      </c>
      <c r="AU3888" s="26">
        <f>AVERAGE(AE3888:AE3894)</f>
        <v>18.285714285714285</v>
      </c>
      <c r="AV3888" s="19">
        <f>ROUNDDOWN(N3888,0)</f>
        <v>43929</v>
      </c>
      <c r="AW3888" s="29" cm="1">
        <f t="array" ref="AW3888">_xlfn.ANCHORARRAY(AV3888)-1</f>
        <v>43928</v>
      </c>
    </row>
    <row r="3889" spans="1:49" x14ac:dyDescent="0.25">
      <c r="A3889">
        <v>20200407</v>
      </c>
      <c r="B3889" s="1" t="s">
        <v>71</v>
      </c>
      <c r="C3889">
        <v>4782</v>
      </c>
      <c r="D3889">
        <v>46056</v>
      </c>
      <c r="G3889">
        <v>1354</v>
      </c>
      <c r="I3889">
        <v>417</v>
      </c>
      <c r="M3889" s="1" t="s">
        <v>28</v>
      </c>
      <c r="N3889" s="2">
        <v>43928.583333333336</v>
      </c>
      <c r="O3889" s="2">
        <v>43928.416666666664</v>
      </c>
      <c r="P3889" s="1" t="s">
        <v>1566</v>
      </c>
      <c r="Q3889">
        <v>167</v>
      </c>
      <c r="R3889">
        <v>1354</v>
      </c>
      <c r="S3889" s="2">
        <v>43928.416666666664</v>
      </c>
      <c r="T3889" s="1" t="s">
        <v>54</v>
      </c>
      <c r="U3889" s="1" t="s">
        <v>54</v>
      </c>
      <c r="V3889" s="1" t="s">
        <v>54</v>
      </c>
      <c r="W3889">
        <v>4782</v>
      </c>
      <c r="X3889">
        <v>39</v>
      </c>
      <c r="Y3889">
        <v>332</v>
      </c>
      <c r="Z3889" s="1" t="s">
        <v>10957</v>
      </c>
      <c r="AA3889">
        <v>50838</v>
      </c>
      <c r="AB3889">
        <v>50838</v>
      </c>
      <c r="AC3889">
        <v>2460</v>
      </c>
      <c r="AD3889">
        <v>50838</v>
      </c>
      <c r="AE3889">
        <v>25</v>
      </c>
      <c r="AF3889">
        <v>140</v>
      </c>
      <c r="AG3889" s="1" t="s">
        <v>10958</v>
      </c>
      <c r="AH3889">
        <v>0</v>
      </c>
      <c r="AI3889">
        <v>0</v>
      </c>
      <c r="AJ3889" s="1">
        <f>Y3889/0.1</f>
        <v>3320</v>
      </c>
      <c r="AK3889" s="1">
        <f>AC3889-AJ3889</f>
        <v>-860</v>
      </c>
      <c r="AL3889" s="28">
        <f>_xlfn.IFNA(INDEX($BD$2:$BD$53,MATCH(B3889,$BC$2:$BC$53,0)),1000)</f>
        <v>11747694</v>
      </c>
      <c r="AM3889" s="1">
        <f>C3889/AL3889*100000</f>
        <v>40.705861082183446</v>
      </c>
      <c r="AN3889" s="17">
        <f>IF(B3890=B3889,IFERROR((C3889/C3890)-1,0),0)</f>
        <v>7.4606741573033597E-2</v>
      </c>
      <c r="AO3889" s="26">
        <f>IFERROR(LOG(2)/LOG(1+(AN3889)),AN3889)</f>
        <v>9.6330952489836719</v>
      </c>
      <c r="AP3889" s="26">
        <f>AVERAGE(Y3889:Y3895)</f>
        <v>369</v>
      </c>
      <c r="AR3889" s="1">
        <f>Q3889/AL3889*100000</f>
        <v>1.421555583589426</v>
      </c>
      <c r="AS3889" s="25">
        <f>IF(B3890=B3889,IFERROR((AE3889/AE3890)-1,0),0)</f>
        <v>8.6956521739130377E-2</v>
      </c>
      <c r="AT3889" s="26">
        <f>IFERROR(LOG(2)/LOG(1+(AS3889)),AS3889)</f>
        <v>8.3129504141208326</v>
      </c>
      <c r="AU3889" s="26">
        <f>AVERAGE(AE3889:AE3895)</f>
        <v>16</v>
      </c>
      <c r="AV3889" s="19">
        <f>ROUNDDOWN(N3889,0)</f>
        <v>43928</v>
      </c>
      <c r="AW3889" s="29" cm="1">
        <f t="array" ref="AW3889">_xlfn.ANCHORARRAY(AV3889)-1</f>
        <v>43927</v>
      </c>
    </row>
    <row r="3890" spans="1:49" x14ac:dyDescent="0.25">
      <c r="A3890">
        <v>20200406</v>
      </c>
      <c r="B3890" s="1" t="s">
        <v>71</v>
      </c>
      <c r="C3890">
        <v>4450</v>
      </c>
      <c r="D3890">
        <v>43928</v>
      </c>
      <c r="G3890">
        <v>1214</v>
      </c>
      <c r="I3890">
        <v>371</v>
      </c>
      <c r="M3890" s="1" t="s">
        <v>28</v>
      </c>
      <c r="N3890" s="2">
        <v>43927.583333333336</v>
      </c>
      <c r="O3890" s="2">
        <v>43927.416666666664</v>
      </c>
      <c r="P3890" s="1" t="s">
        <v>1595</v>
      </c>
      <c r="Q3890">
        <v>142</v>
      </c>
      <c r="R3890">
        <v>1214</v>
      </c>
      <c r="S3890" s="2">
        <v>43927.416666666664</v>
      </c>
      <c r="T3890" s="1" t="s">
        <v>54</v>
      </c>
      <c r="U3890" s="1" t="s">
        <v>54</v>
      </c>
      <c r="V3890" s="1" t="s">
        <v>54</v>
      </c>
      <c r="W3890">
        <v>4450</v>
      </c>
      <c r="X3890">
        <v>39</v>
      </c>
      <c r="Y3890">
        <v>407</v>
      </c>
      <c r="Z3890" s="1" t="s">
        <v>9188</v>
      </c>
      <c r="AA3890">
        <v>48378</v>
      </c>
      <c r="AB3890">
        <v>48378</v>
      </c>
      <c r="AC3890">
        <v>4622</v>
      </c>
      <c r="AD3890">
        <v>48378</v>
      </c>
      <c r="AE3890">
        <v>23</v>
      </c>
      <c r="AF3890">
        <v>110</v>
      </c>
      <c r="AG3890" s="1" t="s">
        <v>11060</v>
      </c>
      <c r="AH3890">
        <v>0</v>
      </c>
      <c r="AI3890">
        <v>0</v>
      </c>
      <c r="AJ3890" s="1">
        <f>Y3890/0.1</f>
        <v>4070</v>
      </c>
      <c r="AK3890" s="1">
        <f>AC3890-AJ3890</f>
        <v>552</v>
      </c>
      <c r="AL3890" s="28">
        <f>_xlfn.IFNA(INDEX($BD$2:$BD$53,MATCH(B3890,$BC$2:$BC$53,0)),1000)</f>
        <v>11747694</v>
      </c>
      <c r="AM3890" s="1">
        <f>C3890/AL3890*100000</f>
        <v>37.879774532772139</v>
      </c>
      <c r="AN3890" s="17">
        <f>IF(B3891=B3890,IFERROR((C3890/C3891)-1,0),0)</f>
        <v>0.10066782092505555</v>
      </c>
      <c r="AO3890" s="26">
        <f>IFERROR(LOG(2)/LOG(1+(AN3890)),AN3890)</f>
        <v>7.2265231191627244</v>
      </c>
      <c r="AP3890" s="26">
        <f>AVERAGE(Y3890:Y3896)</f>
        <v>359.57142857142856</v>
      </c>
      <c r="AR3890" s="1">
        <f>Q3890/AL3890*100000</f>
        <v>1.2087478614952007</v>
      </c>
      <c r="AS3890" s="25">
        <f>IF(B3891=B3890,IFERROR((AE3890/AE3891)-1,0),0)</f>
        <v>0.35294117647058831</v>
      </c>
      <c r="AT3890" s="26">
        <f>IFERROR(LOG(2)/LOG(1+(AS3890)),AS3890)</f>
        <v>2.293056706715189</v>
      </c>
      <c r="AU3890" s="26">
        <f>AVERAGE(AE3890:AE3896)</f>
        <v>14.714285714285714</v>
      </c>
      <c r="AV3890" s="19">
        <f>ROUNDDOWN(N3890,0)</f>
        <v>43927</v>
      </c>
      <c r="AW3890" s="29" cm="1">
        <f t="array" ref="AW3890">_xlfn.ANCHORARRAY(AV3890)-1</f>
        <v>43926</v>
      </c>
    </row>
    <row r="3891" spans="1:49" x14ac:dyDescent="0.25">
      <c r="A3891">
        <v>20200405</v>
      </c>
      <c r="B3891" s="1" t="s">
        <v>71</v>
      </c>
      <c r="C3891">
        <v>4043</v>
      </c>
      <c r="D3891">
        <v>39713</v>
      </c>
      <c r="G3891">
        <v>1104</v>
      </c>
      <c r="I3891">
        <v>346</v>
      </c>
      <c r="M3891" s="1" t="s">
        <v>28</v>
      </c>
      <c r="N3891" s="2">
        <v>43926.583333333336</v>
      </c>
      <c r="O3891" s="2">
        <v>43926.416666666664</v>
      </c>
      <c r="P3891" s="1" t="s">
        <v>1625</v>
      </c>
      <c r="Q3891">
        <v>119</v>
      </c>
      <c r="R3891">
        <v>1104</v>
      </c>
      <c r="S3891" s="2">
        <v>43926.416666666664</v>
      </c>
      <c r="T3891" s="1" t="s">
        <v>54</v>
      </c>
      <c r="U3891" s="1" t="s">
        <v>54</v>
      </c>
      <c r="V3891" s="1" t="s">
        <v>54</v>
      </c>
      <c r="W3891">
        <v>4043</v>
      </c>
      <c r="X3891">
        <v>39</v>
      </c>
      <c r="Y3891">
        <v>304</v>
      </c>
      <c r="Z3891" s="1" t="s">
        <v>11154</v>
      </c>
      <c r="AA3891">
        <v>43756</v>
      </c>
      <c r="AB3891">
        <v>43756</v>
      </c>
      <c r="AC3891">
        <v>1885</v>
      </c>
      <c r="AD3891">
        <v>43756</v>
      </c>
      <c r="AE3891">
        <v>17</v>
      </c>
      <c r="AF3891">
        <v>98</v>
      </c>
      <c r="AG3891" s="1" t="s">
        <v>11155</v>
      </c>
      <c r="AH3891">
        <v>0</v>
      </c>
      <c r="AI3891">
        <v>0</v>
      </c>
      <c r="AJ3891" s="1">
        <f>Y3891/0.1</f>
        <v>3040</v>
      </c>
      <c r="AK3891" s="1">
        <f>AC3891-AJ3891</f>
        <v>-1155</v>
      </c>
      <c r="AL3891" s="28">
        <f>_xlfn.IFNA(INDEX($BD$2:$BD$53,MATCH(B3891,$BC$2:$BC$53,0)),1000)</f>
        <v>11747694</v>
      </c>
      <c r="AM3891" s="1">
        <f>C3891/AL3891*100000</f>
        <v>34.415264817078146</v>
      </c>
      <c r="AN3891" s="17">
        <f>IF(B3892=B3891,IFERROR((C3891/C3892)-1,0),0)</f>
        <v>8.1305161807970094E-2</v>
      </c>
      <c r="AO3891" s="26">
        <f>IFERROR(LOG(2)/LOG(1+(AN3891)),AN3891)</f>
        <v>8.867313146408387</v>
      </c>
      <c r="AP3891" s="26">
        <f>AVERAGE(Y3891:Y3897)</f>
        <v>341.42857142857144</v>
      </c>
      <c r="AR3891" s="1">
        <f>Q3891/AL3891*100000</f>
        <v>1.0129647571685132</v>
      </c>
      <c r="AS3891" s="25">
        <f>IF(B3892=B3891,IFERROR((AE3891/AE3892)-1,0),0)</f>
        <v>0.54545454545454541</v>
      </c>
      <c r="AT3891" s="26">
        <f>IFERROR(LOG(2)/LOG(1+(AS3891)),AS3891)</f>
        <v>1.5922775237818778</v>
      </c>
      <c r="AU3891" s="26">
        <f>AVERAGE(AE3891:AE3897)</f>
        <v>12.857142857142858</v>
      </c>
      <c r="AV3891" s="19">
        <f>ROUNDDOWN(N3891,0)</f>
        <v>43926</v>
      </c>
      <c r="AW3891" s="29" cm="1">
        <f t="array" ref="AW3891">_xlfn.ANCHORARRAY(AV3891)-1</f>
        <v>43925</v>
      </c>
    </row>
    <row r="3892" spans="1:49" x14ac:dyDescent="0.25">
      <c r="A3892">
        <v>20200404</v>
      </c>
      <c r="B3892" s="1" t="s">
        <v>71</v>
      </c>
      <c r="C3892">
        <v>3739</v>
      </c>
      <c r="D3892">
        <v>38132</v>
      </c>
      <c r="G3892">
        <v>1006</v>
      </c>
      <c r="I3892">
        <v>326</v>
      </c>
      <c r="M3892" s="1" t="s">
        <v>28</v>
      </c>
      <c r="N3892" s="2">
        <v>43925.583333333336</v>
      </c>
      <c r="O3892" s="2">
        <v>43925.416666666664</v>
      </c>
      <c r="P3892" s="1" t="s">
        <v>1652</v>
      </c>
      <c r="Q3892">
        <v>102</v>
      </c>
      <c r="R3892">
        <v>1006</v>
      </c>
      <c r="S3892" s="2">
        <v>43925.416666666664</v>
      </c>
      <c r="T3892" s="1" t="s">
        <v>54</v>
      </c>
      <c r="U3892" s="1" t="s">
        <v>54</v>
      </c>
      <c r="V3892" s="1" t="s">
        <v>54</v>
      </c>
      <c r="W3892">
        <v>3739</v>
      </c>
      <c r="X3892">
        <v>39</v>
      </c>
      <c r="Y3892">
        <v>427</v>
      </c>
      <c r="Z3892" s="1" t="s">
        <v>3332</v>
      </c>
      <c r="AA3892">
        <v>41871</v>
      </c>
      <c r="AB3892">
        <v>41871</v>
      </c>
      <c r="AC3892">
        <v>3496</v>
      </c>
      <c r="AD3892">
        <v>41871</v>
      </c>
      <c r="AE3892">
        <v>11</v>
      </c>
      <c r="AF3892">
        <v>111</v>
      </c>
      <c r="AG3892" s="1" t="s">
        <v>11250</v>
      </c>
      <c r="AH3892">
        <v>0</v>
      </c>
      <c r="AI3892">
        <v>0</v>
      </c>
      <c r="AJ3892" s="1">
        <f>Y3892/0.1</f>
        <v>4270</v>
      </c>
      <c r="AK3892" s="1">
        <f>AC3892-AJ3892</f>
        <v>-774</v>
      </c>
      <c r="AL3892" s="28">
        <f>_xlfn.IFNA(INDEX($BD$2:$BD$53,MATCH(B3892,$BC$2:$BC$53,0)),1000)</f>
        <v>11747694</v>
      </c>
      <c r="AM3892" s="1">
        <f>C3892/AL3892*100000</f>
        <v>31.827522916412363</v>
      </c>
      <c r="AN3892" s="17">
        <f>IF(B3893=B3892,IFERROR((C3892/C3893)-1,0),0)</f>
        <v>0.12892512077294693</v>
      </c>
      <c r="AO3892" s="26">
        <f>IFERROR(LOG(2)/LOG(1+(AN3892)),AN3892)</f>
        <v>5.7159254219251858</v>
      </c>
      <c r="AP3892" s="26">
        <f>AVERAGE(Y3892:Y3898)</f>
        <v>333.28571428571428</v>
      </c>
      <c r="AR3892" s="1">
        <f>Q3892/AL3892*100000</f>
        <v>0.86825550614443991</v>
      </c>
      <c r="AS3892" s="25">
        <f>IF(B3893=B3892,IFERROR((AE3892/AE3893)-1,0),0)</f>
        <v>0.10000000000000009</v>
      </c>
      <c r="AT3892" s="26">
        <f>IFERROR(LOG(2)/LOG(1+(AS3892)),AS3892)</f>
        <v>7.2725408973417123</v>
      </c>
      <c r="AU3892" s="26">
        <f>AVERAGE(AE3892:AE3898)</f>
        <v>11</v>
      </c>
      <c r="AV3892" s="19">
        <f>ROUNDDOWN(N3892,0)</f>
        <v>43925</v>
      </c>
      <c r="AW3892" s="29" cm="1">
        <f t="array" ref="AW3892">_xlfn.ANCHORARRAY(AV3892)-1</f>
        <v>43924</v>
      </c>
    </row>
    <row r="3893" spans="1:49" x14ac:dyDescent="0.25">
      <c r="A3893">
        <v>20200403</v>
      </c>
      <c r="B3893" s="1" t="s">
        <v>71</v>
      </c>
      <c r="C3893">
        <v>3312</v>
      </c>
      <c r="D3893">
        <v>35063</v>
      </c>
      <c r="G3893">
        <v>895</v>
      </c>
      <c r="I3893">
        <v>288</v>
      </c>
      <c r="M3893" s="1" t="s">
        <v>28</v>
      </c>
      <c r="N3893" s="2">
        <v>43924.583333333336</v>
      </c>
      <c r="O3893" s="2">
        <v>43924.416666666664</v>
      </c>
      <c r="P3893" s="1" t="s">
        <v>1680</v>
      </c>
      <c r="Q3893">
        <v>91</v>
      </c>
      <c r="R3893">
        <v>895</v>
      </c>
      <c r="S3893" s="2">
        <v>43924.416666666664</v>
      </c>
      <c r="T3893" s="1" t="s">
        <v>54</v>
      </c>
      <c r="U3893" s="1" t="s">
        <v>54</v>
      </c>
      <c r="V3893" s="1" t="s">
        <v>54</v>
      </c>
      <c r="W3893">
        <v>3312</v>
      </c>
      <c r="X3893">
        <v>39</v>
      </c>
      <c r="Y3893">
        <v>410</v>
      </c>
      <c r="Z3893" s="1" t="s">
        <v>11340</v>
      </c>
      <c r="AA3893">
        <v>38375</v>
      </c>
      <c r="AB3893">
        <v>38375</v>
      </c>
      <c r="AC3893">
        <v>3457</v>
      </c>
      <c r="AD3893">
        <v>38375</v>
      </c>
      <c r="AE3893">
        <v>10</v>
      </c>
      <c r="AF3893">
        <v>93</v>
      </c>
      <c r="AG3893" s="1" t="s">
        <v>11341</v>
      </c>
      <c r="AH3893">
        <v>0</v>
      </c>
      <c r="AI3893">
        <v>0</v>
      </c>
      <c r="AJ3893" s="1">
        <f>Y3893/0.1</f>
        <v>4100</v>
      </c>
      <c r="AK3893" s="1">
        <f>AC3893-AJ3893</f>
        <v>-643</v>
      </c>
      <c r="AL3893" s="28">
        <f>_xlfn.IFNA(INDEX($BD$2:$BD$53,MATCH(B3893,$BC$2:$BC$53,0)),1000)</f>
        <v>11747694</v>
      </c>
      <c r="AM3893" s="1">
        <f>C3893/AL3893*100000</f>
        <v>28.192767023042993</v>
      </c>
      <c r="AN3893" s="17">
        <f>IF(B3894=B3893,IFERROR((C3893/C3894)-1,0),0)</f>
        <v>0.14128187456926256</v>
      </c>
      <c r="AO3893" s="26">
        <f>IFERROR(LOG(2)/LOG(1+(AN3893)),AN3893)</f>
        <v>5.2450719636782273</v>
      </c>
      <c r="AP3893" s="26">
        <f>AVERAGE(Y3893:Y3899)</f>
        <v>310.71428571428572</v>
      </c>
      <c r="AR3893" s="1">
        <f>Q3893/AL3893*100000</f>
        <v>0.77462010842298068</v>
      </c>
      <c r="AS3893" s="25">
        <f>IF(B3894=B3893,IFERROR((AE3893/AE3894)-1,0),0)</f>
        <v>-0.375</v>
      </c>
      <c r="AT3893" s="26">
        <f>IFERROR(LOG(2)/LOG(1+(AS3893)),AS3893)</f>
        <v>-1.4747698473569486</v>
      </c>
      <c r="AU3893" s="26">
        <f>AVERAGE(AE3893:AE3899)</f>
        <v>10.285714285714286</v>
      </c>
      <c r="AV3893" s="19">
        <f>ROUNDDOWN(N3893,0)</f>
        <v>43924</v>
      </c>
      <c r="AW3893" s="29" cm="1">
        <f t="array" ref="AW3893">_xlfn.ANCHORARRAY(AV3893)-1</f>
        <v>43923</v>
      </c>
    </row>
    <row r="3894" spans="1:49" x14ac:dyDescent="0.25">
      <c r="A3894">
        <v>20200402</v>
      </c>
      <c r="B3894" s="1" t="s">
        <v>71</v>
      </c>
      <c r="C3894">
        <v>2902</v>
      </c>
      <c r="D3894">
        <v>32016</v>
      </c>
      <c r="G3894">
        <v>802</v>
      </c>
      <c r="I3894">
        <v>260</v>
      </c>
      <c r="M3894" s="1" t="s">
        <v>28</v>
      </c>
      <c r="N3894" s="2">
        <v>43923.583333333336</v>
      </c>
      <c r="O3894" s="2">
        <v>43923.416666666664</v>
      </c>
      <c r="P3894" s="1" t="s">
        <v>1710</v>
      </c>
      <c r="Q3894">
        <v>81</v>
      </c>
      <c r="R3894">
        <v>802</v>
      </c>
      <c r="S3894" s="2">
        <v>43923.416666666664</v>
      </c>
      <c r="T3894" s="1" t="s">
        <v>54</v>
      </c>
      <c r="U3894" s="1" t="s">
        <v>54</v>
      </c>
      <c r="V3894" s="1" t="s">
        <v>54</v>
      </c>
      <c r="W3894">
        <v>2902</v>
      </c>
      <c r="X3894">
        <v>39</v>
      </c>
      <c r="Y3894">
        <v>355</v>
      </c>
      <c r="Z3894" s="1" t="s">
        <v>11429</v>
      </c>
      <c r="AA3894">
        <v>34918</v>
      </c>
      <c r="AB3894">
        <v>34918</v>
      </c>
      <c r="AC3894">
        <v>5379</v>
      </c>
      <c r="AD3894">
        <v>34918</v>
      </c>
      <c r="AE3894">
        <v>16</v>
      </c>
      <c r="AF3894">
        <v>123</v>
      </c>
      <c r="AG3894" s="1" t="s">
        <v>11430</v>
      </c>
      <c r="AH3894">
        <v>0</v>
      </c>
      <c r="AI3894">
        <v>0</v>
      </c>
      <c r="AJ3894" s="1">
        <f>Y3894/0.1</f>
        <v>3550</v>
      </c>
      <c r="AK3894" s="1">
        <f>AC3894-AJ3894</f>
        <v>1829</v>
      </c>
      <c r="AL3894" s="28">
        <f>_xlfn.IFNA(INDEX($BD$2:$BD$53,MATCH(B3894,$BC$2:$BC$53,0)),1000)</f>
        <v>11747694</v>
      </c>
      <c r="AM3894" s="1">
        <f>C3894/AL3894*100000</f>
        <v>24.702720380697691</v>
      </c>
      <c r="AN3894" s="17">
        <f>IF(B3895=B3894,IFERROR((C3894/C3895)-1,0),0)</f>
        <v>0.13937966234786026</v>
      </c>
      <c r="AO3894" s="26">
        <f>IFERROR(LOG(2)/LOG(1+(AN3894)),AN3894)</f>
        <v>5.3121256338003411</v>
      </c>
      <c r="AP3894" s="26">
        <f>AVERAGE(Y3894:Y3900)</f>
        <v>290.71428571428572</v>
      </c>
      <c r="AR3894" s="1">
        <f>Q3894/AL3894*100000</f>
        <v>0.68949701958529053</v>
      </c>
      <c r="AS3894" s="25">
        <f>IF(B3895=B3894,IFERROR((AE3894/AE3895)-1,0),0)</f>
        <v>0.60000000000000009</v>
      </c>
      <c r="AT3894" s="26">
        <f>IFERROR(LOG(2)/LOG(1+(AS3894)),AS3894)</f>
        <v>1.4747698473569486</v>
      </c>
      <c r="AU3894" s="26">
        <f>AVERAGE(AE3894:AE3900)</f>
        <v>9.4285714285714288</v>
      </c>
      <c r="AV3894" s="19">
        <f>ROUNDDOWN(N3894,0)</f>
        <v>43923</v>
      </c>
      <c r="AW3894" s="29" cm="1">
        <f t="array" ref="AW3894">_xlfn.ANCHORARRAY(AV3894)-1</f>
        <v>43922</v>
      </c>
    </row>
    <row r="3895" spans="1:49" x14ac:dyDescent="0.25">
      <c r="A3895">
        <v>20200401</v>
      </c>
      <c r="B3895" s="1" t="s">
        <v>71</v>
      </c>
      <c r="C3895">
        <v>2547</v>
      </c>
      <c r="D3895">
        <v>26992</v>
      </c>
      <c r="G3895">
        <v>679</v>
      </c>
      <c r="I3895">
        <v>222</v>
      </c>
      <c r="M3895" s="1" t="s">
        <v>28</v>
      </c>
      <c r="N3895" s="2">
        <v>43922.583333333336</v>
      </c>
      <c r="O3895" s="2">
        <v>43922.416666666664</v>
      </c>
      <c r="P3895" s="1" t="s">
        <v>1739</v>
      </c>
      <c r="Q3895">
        <v>65</v>
      </c>
      <c r="R3895">
        <v>679</v>
      </c>
      <c r="S3895" s="2">
        <v>43922.416666666664</v>
      </c>
      <c r="T3895" s="1" t="s">
        <v>54</v>
      </c>
      <c r="U3895" s="1" t="s">
        <v>54</v>
      </c>
      <c r="V3895" s="1" t="s">
        <v>54</v>
      </c>
      <c r="W3895">
        <v>2547</v>
      </c>
      <c r="X3895">
        <v>39</v>
      </c>
      <c r="Y3895">
        <v>348</v>
      </c>
      <c r="Z3895" s="1" t="s">
        <v>2527</v>
      </c>
      <c r="AA3895">
        <v>29539</v>
      </c>
      <c r="AB3895">
        <v>29539</v>
      </c>
      <c r="AC3895">
        <v>348</v>
      </c>
      <c r="AD3895">
        <v>29539</v>
      </c>
      <c r="AE3895">
        <v>10</v>
      </c>
      <c r="AF3895">
        <v>94</v>
      </c>
      <c r="AG3895" s="1" t="s">
        <v>11517</v>
      </c>
      <c r="AH3895">
        <v>0</v>
      </c>
      <c r="AI3895">
        <v>0</v>
      </c>
      <c r="AJ3895" s="1">
        <f>Y3895/0.1</f>
        <v>3480</v>
      </c>
      <c r="AK3895" s="1">
        <f>AC3895-AJ3895</f>
        <v>-3132</v>
      </c>
      <c r="AL3895" s="28">
        <f>_xlfn.IFNA(INDEX($BD$2:$BD$53,MATCH(B3895,$BC$2:$BC$53,0)),1000)</f>
        <v>11747694</v>
      </c>
      <c r="AM3895" s="1">
        <f>C3895/AL3895*100000</f>
        <v>21.68085072695969</v>
      </c>
      <c r="AN3895" s="17">
        <f>IF(B3896=B3895,IFERROR((C3895/C3896)-1,0),0)</f>
        <v>0.15825375170532063</v>
      </c>
      <c r="AO3895" s="26">
        <f>IFERROR(LOG(2)/LOG(1+(AN3895)),AN3895)</f>
        <v>4.7180637180737151</v>
      </c>
      <c r="AP3895" s="26">
        <f>AVERAGE(Y3895:Y3901)</f>
        <v>263.28571428571428</v>
      </c>
      <c r="AR3895" s="1">
        <f>Q3895/AL3895*100000</f>
        <v>0.55330007744498622</v>
      </c>
      <c r="AS3895" s="25">
        <f>IF(B3896=B3895,IFERROR((AE3895/AE3896)-1,0),0)</f>
        <v>-0.375</v>
      </c>
      <c r="AT3895" s="26">
        <f>IFERROR(LOG(2)/LOG(1+(AS3895)),AS3895)</f>
        <v>-1.4747698473569486</v>
      </c>
      <c r="AU3895" s="26">
        <f>AVERAGE(AE3895:AE3901)</f>
        <v>7.8571428571428568</v>
      </c>
      <c r="AV3895" s="19">
        <f>ROUNDDOWN(N3895,0)</f>
        <v>43922</v>
      </c>
      <c r="AW3895" s="29" cm="1">
        <f t="array" ref="AW3895">_xlfn.ANCHORARRAY(AV3895)-1</f>
        <v>43921</v>
      </c>
    </row>
    <row r="3896" spans="1:49" x14ac:dyDescent="0.25">
      <c r="A3896">
        <v>20200331</v>
      </c>
      <c r="B3896" s="1" t="s">
        <v>71</v>
      </c>
      <c r="C3896">
        <v>2199</v>
      </c>
      <c r="D3896">
        <v>26992</v>
      </c>
      <c r="G3896">
        <v>585</v>
      </c>
      <c r="I3896">
        <v>198</v>
      </c>
      <c r="M3896" s="1" t="s">
        <v>28</v>
      </c>
      <c r="N3896" s="2">
        <v>43921.583333333336</v>
      </c>
      <c r="O3896" s="2">
        <v>43921.416666666664</v>
      </c>
      <c r="P3896" s="1" t="s">
        <v>1766</v>
      </c>
      <c r="Q3896">
        <v>55</v>
      </c>
      <c r="R3896">
        <v>585</v>
      </c>
      <c r="S3896" s="2">
        <v>43921.416666666664</v>
      </c>
      <c r="T3896" s="1" t="s">
        <v>54</v>
      </c>
      <c r="U3896" s="1" t="s">
        <v>54</v>
      </c>
      <c r="V3896" s="1" t="s">
        <v>54</v>
      </c>
      <c r="W3896">
        <v>2199</v>
      </c>
      <c r="X3896">
        <v>39</v>
      </c>
      <c r="Y3896">
        <v>266</v>
      </c>
      <c r="Z3896" s="1" t="s">
        <v>11612</v>
      </c>
      <c r="AA3896">
        <v>29191</v>
      </c>
      <c r="AB3896">
        <v>29191</v>
      </c>
      <c r="AC3896">
        <v>1916</v>
      </c>
      <c r="AD3896">
        <v>29191</v>
      </c>
      <c r="AE3896">
        <v>16</v>
      </c>
      <c r="AF3896">
        <v>110</v>
      </c>
      <c r="AG3896" s="1" t="s">
        <v>11613</v>
      </c>
      <c r="AH3896">
        <v>0</v>
      </c>
      <c r="AI3896">
        <v>0</v>
      </c>
      <c r="AJ3896" s="1">
        <f>Y3896/0.1</f>
        <v>2660</v>
      </c>
      <c r="AK3896" s="1">
        <f>AC3896-AJ3896</f>
        <v>-744</v>
      </c>
      <c r="AL3896" s="28">
        <f>_xlfn.IFNA(INDEX($BD$2:$BD$53,MATCH(B3896,$BC$2:$BC$53,0)),1000)</f>
        <v>11747694</v>
      </c>
      <c r="AM3896" s="1">
        <f>C3896/AL3896*100000</f>
        <v>18.718567235408074</v>
      </c>
      <c r="AN3896" s="17">
        <f>IF(B3897=B3896,IFERROR((C3896/C3897)-1,0),0)</f>
        <v>0.13760993274702527</v>
      </c>
      <c r="AO3896" s="26">
        <f>IFERROR(LOG(2)/LOG(1+(AN3896)),AN3896)</f>
        <v>5.3761716252648863</v>
      </c>
      <c r="AP3896" s="26">
        <f>AVERAGE(Y3896:Y3902)</f>
        <v>233.57142857142858</v>
      </c>
      <c r="AR3896" s="1">
        <f>Q3896/AL3896*100000</f>
        <v>0.46817698860729601</v>
      </c>
      <c r="AS3896" s="25">
        <f>IF(B3897=B3896,IFERROR((AE3896/AE3897)-1,0),0)</f>
        <v>0.60000000000000009</v>
      </c>
      <c r="AT3896" s="26">
        <f>IFERROR(LOG(2)/LOG(1+(AS3896)),AS3896)</f>
        <v>1.4747698473569486</v>
      </c>
      <c r="AU3896" s="26">
        <f>AVERAGE(AE3896:AE3902)</f>
        <v>6.7142857142857144</v>
      </c>
      <c r="AV3896" s="19">
        <f>ROUNDDOWN(N3896,0)</f>
        <v>43921</v>
      </c>
      <c r="AW3896" s="29" cm="1">
        <f t="array" ref="AW3896">_xlfn.ANCHORARRAY(AV3896)-1</f>
        <v>43920</v>
      </c>
    </row>
    <row r="3897" spans="1:49" x14ac:dyDescent="0.25">
      <c r="A3897">
        <v>20200330</v>
      </c>
      <c r="B3897" s="1" t="s">
        <v>71</v>
      </c>
      <c r="C3897">
        <v>1933</v>
      </c>
      <c r="D3897">
        <v>25342</v>
      </c>
      <c r="G3897">
        <v>475</v>
      </c>
      <c r="I3897">
        <v>163</v>
      </c>
      <c r="M3897" s="1" t="s">
        <v>28</v>
      </c>
      <c r="N3897" s="2">
        <v>43920.583333333336</v>
      </c>
      <c r="O3897" s="2">
        <v>43920.416666666664</v>
      </c>
      <c r="P3897" s="1" t="s">
        <v>1792</v>
      </c>
      <c r="Q3897">
        <v>39</v>
      </c>
      <c r="R3897">
        <v>475</v>
      </c>
      <c r="S3897" s="2">
        <v>43920.416666666664</v>
      </c>
      <c r="T3897" s="1" t="s">
        <v>54</v>
      </c>
      <c r="U3897" s="1" t="s">
        <v>54</v>
      </c>
      <c r="V3897" s="1" t="s">
        <v>54</v>
      </c>
      <c r="W3897">
        <v>1933</v>
      </c>
      <c r="X3897">
        <v>39</v>
      </c>
      <c r="Y3897">
        <v>280</v>
      </c>
      <c r="Z3897" s="1" t="s">
        <v>11698</v>
      </c>
      <c r="AA3897">
        <v>27275</v>
      </c>
      <c r="AB3897">
        <v>27275</v>
      </c>
      <c r="AC3897">
        <v>6610</v>
      </c>
      <c r="AD3897">
        <v>27275</v>
      </c>
      <c r="AE3897">
        <v>10</v>
      </c>
      <c r="AF3897">
        <v>72</v>
      </c>
      <c r="AG3897" s="1" t="s">
        <v>11699</v>
      </c>
      <c r="AH3897">
        <v>0</v>
      </c>
      <c r="AI3897">
        <v>0</v>
      </c>
      <c r="AJ3897" s="1">
        <f>Y3897/0.1</f>
        <v>2800</v>
      </c>
      <c r="AK3897" s="1">
        <f>AC3897-AJ3897</f>
        <v>3810</v>
      </c>
      <c r="AL3897" s="28">
        <f>_xlfn.IFNA(INDEX($BD$2:$BD$53,MATCH(B3897,$BC$2:$BC$53,0)),1000)</f>
        <v>11747694</v>
      </c>
      <c r="AM3897" s="1">
        <f>C3897/AL3897*100000</f>
        <v>16.454293072325513</v>
      </c>
      <c r="AN3897" s="17">
        <f>IF(B3898=B3897,IFERROR((C3897/C3898)-1,0),0)</f>
        <v>0.1693889897156684</v>
      </c>
      <c r="AO3897" s="26">
        <f>IFERROR(LOG(2)/LOG(1+(AN3897)),AN3897)</f>
        <v>4.4295824488175919</v>
      </c>
      <c r="AP3897" s="26">
        <f>AVERAGE(Y3897:Y3903)</f>
        <v>213</v>
      </c>
      <c r="AR3897" s="1">
        <f>Q3897/AL3897*100000</f>
        <v>0.33198004646699175</v>
      </c>
      <c r="AS3897" s="25">
        <f>IF(B3898=B3897,IFERROR((AE3897/AE3898)-1,0),0)</f>
        <v>1.5</v>
      </c>
      <c r="AT3897" s="26">
        <f>IFERROR(LOG(2)/LOG(1+(AS3897)),AS3897)</f>
        <v>0.75647079736603007</v>
      </c>
      <c r="AU3897" s="26">
        <f>AVERAGE(AE3897:AE3903)</f>
        <v>4.7142857142857144</v>
      </c>
      <c r="AV3897" s="19">
        <f>ROUNDDOWN(N3897,0)</f>
        <v>43920</v>
      </c>
      <c r="AW3897" s="29" cm="1">
        <f t="array" ref="AW3897">_xlfn.ANCHORARRAY(AV3897)-1</f>
        <v>43919</v>
      </c>
    </row>
    <row r="3898" spans="1:49" x14ac:dyDescent="0.25">
      <c r="A3898">
        <v>20200329</v>
      </c>
      <c r="B3898" s="1" t="s">
        <v>71</v>
      </c>
      <c r="C3898">
        <v>1653</v>
      </c>
      <c r="D3898">
        <v>19012</v>
      </c>
      <c r="G3898">
        <v>403</v>
      </c>
      <c r="I3898">
        <v>139</v>
      </c>
      <c r="M3898" s="1" t="s">
        <v>28</v>
      </c>
      <c r="N3898" s="2">
        <v>43919.583333333336</v>
      </c>
      <c r="O3898" s="2">
        <v>43919.416666666664</v>
      </c>
      <c r="P3898" s="1" t="s">
        <v>1820</v>
      </c>
      <c r="Q3898">
        <v>29</v>
      </c>
      <c r="R3898">
        <v>403</v>
      </c>
      <c r="S3898" s="2">
        <v>43919.416666666664</v>
      </c>
      <c r="T3898" s="1" t="s">
        <v>54</v>
      </c>
      <c r="U3898" s="1" t="s">
        <v>54</v>
      </c>
      <c r="V3898" s="1" t="s">
        <v>54</v>
      </c>
      <c r="W3898">
        <v>1653</v>
      </c>
      <c r="X3898">
        <v>39</v>
      </c>
      <c r="Y3898">
        <v>247</v>
      </c>
      <c r="Z3898" s="1" t="s">
        <v>2527</v>
      </c>
      <c r="AA3898">
        <v>20665</v>
      </c>
      <c r="AB3898">
        <v>20665</v>
      </c>
      <c r="AC3898">
        <v>247</v>
      </c>
      <c r="AD3898">
        <v>20665</v>
      </c>
      <c r="AE3898">
        <v>4</v>
      </c>
      <c r="AF3898">
        <v>59</v>
      </c>
      <c r="AG3898" s="1" t="s">
        <v>11786</v>
      </c>
      <c r="AH3898">
        <v>0</v>
      </c>
      <c r="AI3898">
        <v>0</v>
      </c>
      <c r="AJ3898" s="1">
        <f>Y3898/0.1</f>
        <v>2470</v>
      </c>
      <c r="AK3898" s="1">
        <f>AC3898-AJ3898</f>
        <v>-2223</v>
      </c>
      <c r="AL3898" s="28">
        <f>_xlfn.IFNA(INDEX($BD$2:$BD$53,MATCH(B3898,$BC$2:$BC$53,0)),1000)</f>
        <v>11747694</v>
      </c>
      <c r="AM3898" s="1">
        <f>C3898/AL3898*100000</f>
        <v>14.070846584870189</v>
      </c>
      <c r="AN3898" s="17">
        <f>IF(B3899=B3898,IFERROR((C3898/C3899)-1,0),0)</f>
        <v>0.17567567567567566</v>
      </c>
      <c r="AO3898" s="26">
        <f>IFERROR(LOG(2)/LOG(1+(AN3898)),AN3898)</f>
        <v>4.2828362768855577</v>
      </c>
      <c r="AP3898" s="26">
        <f>AVERAGE(Y3898:Y3904)</f>
        <v>186</v>
      </c>
      <c r="AR3898" s="1">
        <f>Q3898/AL3898*100000</f>
        <v>0.24685695762930154</v>
      </c>
      <c r="AS3898" s="25">
        <f>IF(B3899=B3898,IFERROR((AE3898/AE3899)-1,0),0)</f>
        <v>-0.33333333333333337</v>
      </c>
      <c r="AT3898" s="26">
        <f>IFERROR(LOG(2)/LOG(1+(AS3898)),AS3898)</f>
        <v>-1.7095112913514545</v>
      </c>
      <c r="AU3898" s="26">
        <f>AVERAGE(AE3898:AE3904)</f>
        <v>3.7142857142857144</v>
      </c>
      <c r="AV3898" s="19">
        <f>ROUNDDOWN(N3898,0)</f>
        <v>43919</v>
      </c>
      <c r="AW3898" s="29" cm="1">
        <f t="array" ref="AW3898">_xlfn.ANCHORARRAY(AV3898)-1</f>
        <v>43918</v>
      </c>
    </row>
    <row r="3899" spans="1:49" x14ac:dyDescent="0.25">
      <c r="A3899">
        <v>20200328</v>
      </c>
      <c r="B3899" s="1" t="s">
        <v>71</v>
      </c>
      <c r="C3899">
        <v>1406</v>
      </c>
      <c r="D3899">
        <v>19012</v>
      </c>
      <c r="G3899">
        <v>344</v>
      </c>
      <c r="I3899">
        <v>123</v>
      </c>
      <c r="M3899" s="1" t="s">
        <v>28</v>
      </c>
      <c r="N3899" s="2">
        <v>43918.583333333336</v>
      </c>
      <c r="O3899" s="2">
        <v>43918.416666666664</v>
      </c>
      <c r="P3899" s="1" t="s">
        <v>1828</v>
      </c>
      <c r="Q3899">
        <v>25</v>
      </c>
      <c r="R3899">
        <v>344</v>
      </c>
      <c r="S3899" s="2">
        <v>43918.416666666664</v>
      </c>
      <c r="T3899" s="1" t="s">
        <v>54</v>
      </c>
      <c r="U3899" s="1" t="s">
        <v>54</v>
      </c>
      <c r="V3899" s="1" t="s">
        <v>54</v>
      </c>
      <c r="W3899">
        <v>1406</v>
      </c>
      <c r="X3899">
        <v>39</v>
      </c>
      <c r="Y3899">
        <v>269</v>
      </c>
      <c r="Z3899" s="1" t="s">
        <v>2527</v>
      </c>
      <c r="AA3899">
        <v>20418</v>
      </c>
      <c r="AB3899">
        <v>20418</v>
      </c>
      <c r="AC3899">
        <v>269</v>
      </c>
      <c r="AD3899">
        <v>20418</v>
      </c>
      <c r="AE3899">
        <v>6</v>
      </c>
      <c r="AF3899">
        <v>68</v>
      </c>
      <c r="AG3899" s="1" t="s">
        <v>11875</v>
      </c>
      <c r="AH3899">
        <v>0</v>
      </c>
      <c r="AI3899">
        <v>0</v>
      </c>
      <c r="AJ3899" s="1">
        <f>Y3899/0.1</f>
        <v>2690</v>
      </c>
      <c r="AK3899" s="1">
        <f>AC3899-AJ3899</f>
        <v>-2421</v>
      </c>
      <c r="AL3899" s="28">
        <f>_xlfn.IFNA(INDEX($BD$2:$BD$53,MATCH(B3899,$BC$2:$BC$53,0)),1000)</f>
        <v>11747694</v>
      </c>
      <c r="AM3899" s="1">
        <f>C3899/AL3899*100000</f>
        <v>11.968306290579241</v>
      </c>
      <c r="AN3899" s="17">
        <f>IF(B3900=B3899,IFERROR((C3899/C3900)-1,0),0)</f>
        <v>0.23658751099384334</v>
      </c>
      <c r="AO3899" s="26">
        <f>IFERROR(LOG(2)/LOG(1+(AN3899)),AN3899)</f>
        <v>3.264087456821922</v>
      </c>
      <c r="AP3899" s="26">
        <f>AVERAGE(Y3899:Y3905)</f>
        <v>165.57142857142858</v>
      </c>
      <c r="AR3899" s="1">
        <f>Q3899/AL3899*100000</f>
        <v>0.21280772209422547</v>
      </c>
      <c r="AS3899" s="25">
        <f>IF(B3900=B3899,IFERROR((AE3899/AE3900)-1,0),0)</f>
        <v>0.5</v>
      </c>
      <c r="AT3899" s="26">
        <f>IFERROR(LOG(2)/LOG(1+(AS3899)),AS3899)</f>
        <v>1.7095112913514547</v>
      </c>
      <c r="AU3899" s="26">
        <f>AVERAGE(AE3899:AE3905)</f>
        <v>3.1428571428571428</v>
      </c>
      <c r="AV3899" s="19">
        <f>ROUNDDOWN(N3899,0)</f>
        <v>43918</v>
      </c>
      <c r="AW3899" s="29" cm="1">
        <f t="array" ref="AW3899">_xlfn.ANCHORARRAY(AV3899)-1</f>
        <v>43917</v>
      </c>
    </row>
    <row r="3900" spans="1:49" x14ac:dyDescent="0.25">
      <c r="A3900">
        <v>20200327</v>
      </c>
      <c r="B3900" s="1" t="s">
        <v>71</v>
      </c>
      <c r="C3900">
        <v>1137</v>
      </c>
      <c r="D3900">
        <v>19012</v>
      </c>
      <c r="G3900">
        <v>276</v>
      </c>
      <c r="I3900">
        <v>107</v>
      </c>
      <c r="M3900" s="1" t="s">
        <v>28</v>
      </c>
      <c r="N3900" s="2">
        <v>43917.583333333336</v>
      </c>
      <c r="O3900" s="2">
        <v>43917.416666666664</v>
      </c>
      <c r="P3900" s="1" t="s">
        <v>1871</v>
      </c>
      <c r="Q3900">
        <v>19</v>
      </c>
      <c r="R3900">
        <v>276</v>
      </c>
      <c r="S3900" s="2">
        <v>43917.416666666664</v>
      </c>
      <c r="T3900" s="1" t="s">
        <v>54</v>
      </c>
      <c r="U3900" s="1" t="s">
        <v>54</v>
      </c>
      <c r="V3900" s="1" t="s">
        <v>54</v>
      </c>
      <c r="W3900">
        <v>1137</v>
      </c>
      <c r="X3900">
        <v>39</v>
      </c>
      <c r="Y3900">
        <v>270</v>
      </c>
      <c r="Z3900" s="1" t="s">
        <v>4989</v>
      </c>
      <c r="AA3900">
        <v>20149</v>
      </c>
      <c r="AB3900">
        <v>20149</v>
      </c>
      <c r="AC3900">
        <v>2833</v>
      </c>
      <c r="AD3900">
        <v>20149</v>
      </c>
      <c r="AE3900">
        <v>4</v>
      </c>
      <c r="AF3900">
        <v>53</v>
      </c>
      <c r="AG3900" s="1" t="s">
        <v>11960</v>
      </c>
      <c r="AH3900">
        <v>0</v>
      </c>
      <c r="AI3900">
        <v>0</v>
      </c>
      <c r="AJ3900" s="1">
        <f>Y3900/0.1</f>
        <v>2700</v>
      </c>
      <c r="AK3900" s="1">
        <f>AC3900-AJ3900</f>
        <v>133</v>
      </c>
      <c r="AL3900" s="28">
        <f>_xlfn.IFNA(INDEX($BD$2:$BD$53,MATCH(B3900,$BC$2:$BC$53,0)),1000)</f>
        <v>11747694</v>
      </c>
      <c r="AM3900" s="1">
        <f>C3900/AL3900*100000</f>
        <v>9.678495200845374</v>
      </c>
      <c r="AN3900" s="17">
        <f>IF(B3901=B3900,IFERROR((C3900/C3901)-1,0),0)</f>
        <v>0.31141868512110737</v>
      </c>
      <c r="AO3900" s="26">
        <f>IFERROR(LOG(2)/LOG(1+(AN3900)),AN3900)</f>
        <v>2.5567054535996281</v>
      </c>
      <c r="AP3900" s="26">
        <f>AVERAGE(Y3900:Y3906)</f>
        <v>138.28571428571428</v>
      </c>
      <c r="AR3900" s="1">
        <f>Q3900/AL3900*100000</f>
        <v>0.16173386879161136</v>
      </c>
      <c r="AS3900" s="25">
        <f>IF(B3901=B3900,IFERROR((AE3900/AE3901)-1,0),0)</f>
        <v>-0.19999999999999996</v>
      </c>
      <c r="AT3900" s="26">
        <f>IFERROR(LOG(2)/LOG(1+(AS3900)),AS3900)</f>
        <v>-3.1062837195053907</v>
      </c>
      <c r="AU3900" s="26">
        <f>AVERAGE(AE3900:AE3906)</f>
        <v>2.5714285714285716</v>
      </c>
      <c r="AV3900" s="19">
        <f>ROUNDDOWN(N3900,0)</f>
        <v>43917</v>
      </c>
      <c r="AW3900" s="29" cm="1">
        <f t="array" ref="AW3900">_xlfn.ANCHORARRAY(AV3900)-1</f>
        <v>43916</v>
      </c>
    </row>
    <row r="3901" spans="1:49" x14ac:dyDescent="0.25">
      <c r="A3901">
        <v>20200326</v>
      </c>
      <c r="B3901" s="1" t="s">
        <v>71</v>
      </c>
      <c r="C3901">
        <v>867</v>
      </c>
      <c r="D3901">
        <v>16449</v>
      </c>
      <c r="G3901">
        <v>223</v>
      </c>
      <c r="I3901">
        <v>91</v>
      </c>
      <c r="M3901" s="1" t="s">
        <v>28</v>
      </c>
      <c r="N3901" s="2">
        <v>43916.583333333336</v>
      </c>
      <c r="O3901" s="2">
        <v>43916.416666666664</v>
      </c>
      <c r="P3901" s="1" t="s">
        <v>1905</v>
      </c>
      <c r="Q3901">
        <v>15</v>
      </c>
      <c r="R3901">
        <v>223</v>
      </c>
      <c r="S3901" s="2">
        <v>43916.416666666664</v>
      </c>
      <c r="T3901" s="1" t="s">
        <v>54</v>
      </c>
      <c r="U3901" s="1" t="s">
        <v>54</v>
      </c>
      <c r="V3901" s="1" t="s">
        <v>54</v>
      </c>
      <c r="W3901">
        <v>867</v>
      </c>
      <c r="X3901">
        <v>39</v>
      </c>
      <c r="Y3901">
        <v>163</v>
      </c>
      <c r="Z3901" s="1" t="s">
        <v>12048</v>
      </c>
      <c r="AA3901">
        <v>17316</v>
      </c>
      <c r="AB3901">
        <v>17316</v>
      </c>
      <c r="AC3901">
        <v>2552</v>
      </c>
      <c r="AD3901">
        <v>17316</v>
      </c>
      <c r="AE3901">
        <v>5</v>
      </c>
      <c r="AF3901">
        <v>41</v>
      </c>
      <c r="AG3901" s="1" t="s">
        <v>12049</v>
      </c>
      <c r="AH3901">
        <v>0</v>
      </c>
      <c r="AI3901">
        <v>0</v>
      </c>
      <c r="AJ3901" s="1">
        <f>Y3901/0.1</f>
        <v>1630</v>
      </c>
      <c r="AK3901" s="1">
        <f>AC3901-AJ3901</f>
        <v>922</v>
      </c>
      <c r="AL3901" s="28">
        <f>_xlfn.IFNA(INDEX($BD$2:$BD$53,MATCH(B3901,$BC$2:$BC$53,0)),1000)</f>
        <v>11747694</v>
      </c>
      <c r="AM3901" s="1">
        <f>C3901/AL3901*100000</f>
        <v>7.3801718022277401</v>
      </c>
      <c r="AN3901" s="17">
        <f>IF(B3902=B3901,IFERROR((C3901/C3902)-1,0),0)</f>
        <v>0.23153409090909083</v>
      </c>
      <c r="AO3901" s="26">
        <f>IFERROR(LOG(2)/LOG(1+(AN3901)),AN3901)</f>
        <v>3.3282681021889804</v>
      </c>
      <c r="AP3901" s="26">
        <f>AVERAGE(Y3901:Y3907)</f>
        <v>106.85714285714286</v>
      </c>
      <c r="AR3901" s="1">
        <f>Q3901/AL3901*100000</f>
        <v>0.12768463325653528</v>
      </c>
      <c r="AS3901" s="25">
        <f>IF(B3902=B3901,IFERROR((AE3901/AE3902)-1,0),0)</f>
        <v>1.5</v>
      </c>
      <c r="AT3901" s="26">
        <f>IFERROR(LOG(2)/LOG(1+(AS3901)),AS3901)</f>
        <v>0.75647079736603007</v>
      </c>
      <c r="AU3901" s="26">
        <f>AVERAGE(AE3901:AE3907)</f>
        <v>2.1428571428571428</v>
      </c>
      <c r="AV3901" s="19">
        <f>ROUNDDOWN(N3901,0)</f>
        <v>43916</v>
      </c>
      <c r="AW3901" s="29" cm="1">
        <f t="array" ref="AW3901">_xlfn.ANCHORARRAY(AV3901)-1</f>
        <v>43915</v>
      </c>
    </row>
    <row r="3902" spans="1:49" x14ac:dyDescent="0.25">
      <c r="A3902">
        <v>20200325</v>
      </c>
      <c r="B3902" s="1" t="s">
        <v>71</v>
      </c>
      <c r="C3902">
        <v>704</v>
      </c>
      <c r="D3902">
        <v>14060</v>
      </c>
      <c r="G3902">
        <v>182</v>
      </c>
      <c r="I3902">
        <v>74</v>
      </c>
      <c r="M3902" s="1" t="s">
        <v>28</v>
      </c>
      <c r="N3902" s="2">
        <v>43915.583333333336</v>
      </c>
      <c r="O3902" s="2">
        <v>43915.416666666664</v>
      </c>
      <c r="P3902" s="1" t="s">
        <v>1907</v>
      </c>
      <c r="Q3902">
        <v>10</v>
      </c>
      <c r="R3902">
        <v>182</v>
      </c>
      <c r="S3902" s="2">
        <v>43915.416666666664</v>
      </c>
      <c r="T3902" s="1" t="s">
        <v>54</v>
      </c>
      <c r="U3902" s="1" t="s">
        <v>54</v>
      </c>
      <c r="V3902" s="1" t="s">
        <v>54</v>
      </c>
      <c r="W3902">
        <v>704</v>
      </c>
      <c r="X3902">
        <v>39</v>
      </c>
      <c r="Y3902">
        <v>140</v>
      </c>
      <c r="Z3902" s="1" t="s">
        <v>12130</v>
      </c>
      <c r="AA3902">
        <v>14764</v>
      </c>
      <c r="AB3902">
        <v>14764</v>
      </c>
      <c r="AC3902">
        <v>14060</v>
      </c>
      <c r="AD3902">
        <v>14764</v>
      </c>
      <c r="AE3902">
        <v>2</v>
      </c>
      <c r="AF3902">
        <v>37</v>
      </c>
      <c r="AG3902" s="1" t="s">
        <v>12131</v>
      </c>
      <c r="AH3902">
        <v>0</v>
      </c>
      <c r="AI3902">
        <v>0</v>
      </c>
      <c r="AJ3902" s="1">
        <f>Y3902/0.1</f>
        <v>1400</v>
      </c>
      <c r="AK3902" s="1">
        <f>AC3902-AJ3902</f>
        <v>12660</v>
      </c>
      <c r="AL3902" s="28">
        <f>_xlfn.IFNA(INDEX($BD$2:$BD$53,MATCH(B3902,$BC$2:$BC$53,0)),1000)</f>
        <v>11747694</v>
      </c>
      <c r="AM3902" s="1">
        <f>C3902/AL3902*100000</f>
        <v>5.9926654541733893</v>
      </c>
      <c r="AN3902" s="17">
        <f>IF(B3903=B3902,IFERROR((C3902/C3903)-1,0),0)</f>
        <v>0.24822695035460995</v>
      </c>
      <c r="AO3902" s="26">
        <f>IFERROR(LOG(2)/LOG(1+(AN3902)),AN3902)</f>
        <v>3.1261697126836729</v>
      </c>
      <c r="AP3902" s="26">
        <f>AVERAGE(Y3902:Y3908)</f>
        <v>88</v>
      </c>
      <c r="AR3902" s="1">
        <f>Q3902/AL3902*100000</f>
        <v>8.5123088837690181E-2</v>
      </c>
      <c r="AS3902" s="25">
        <f>IF(B3903=B3902,IFERROR((AE3902/AE3903)-1,0),0)</f>
        <v>0</v>
      </c>
      <c r="AT3902" s="26">
        <f>IFERROR(LOG(2)/LOG(1+(AS3902)),AS3902)</f>
        <v>0</v>
      </c>
      <c r="AU3902" s="26">
        <f>AVERAGE(AE3902:AE3908)</f>
        <v>1.4285714285714286</v>
      </c>
      <c r="AV3902" s="19">
        <f>ROUNDDOWN(N3902,0)</f>
        <v>43915</v>
      </c>
      <c r="AW3902" s="29" cm="1">
        <f t="array" ref="AW3902">_xlfn.ANCHORARRAY(AV3902)-1</f>
        <v>43914</v>
      </c>
    </row>
    <row r="3903" spans="1:49" x14ac:dyDescent="0.25">
      <c r="A3903">
        <v>20200324</v>
      </c>
      <c r="B3903" s="1" t="s">
        <v>71</v>
      </c>
      <c r="C3903">
        <v>564</v>
      </c>
      <c r="D3903">
        <v>140</v>
      </c>
      <c r="G3903">
        <v>145</v>
      </c>
      <c r="M3903" s="1" t="s">
        <v>60</v>
      </c>
      <c r="N3903" s="2">
        <v>43914.583333333336</v>
      </c>
      <c r="O3903" s="2">
        <v>43914.416666666664</v>
      </c>
      <c r="P3903" s="1" t="s">
        <v>1960</v>
      </c>
      <c r="Q3903">
        <v>8</v>
      </c>
      <c r="R3903">
        <v>145</v>
      </c>
      <c r="S3903" s="2">
        <v>43914.416666666664</v>
      </c>
      <c r="T3903" s="1" t="s">
        <v>54</v>
      </c>
      <c r="U3903" s="1" t="s">
        <v>54</v>
      </c>
      <c r="V3903" s="1" t="s">
        <v>54</v>
      </c>
      <c r="W3903">
        <v>564</v>
      </c>
      <c r="X3903">
        <v>39</v>
      </c>
      <c r="Y3903">
        <v>122</v>
      </c>
      <c r="Z3903" s="1" t="s">
        <v>2527</v>
      </c>
      <c r="AA3903">
        <v>704</v>
      </c>
      <c r="AB3903">
        <v>704</v>
      </c>
      <c r="AC3903">
        <v>122</v>
      </c>
      <c r="AD3903">
        <v>704</v>
      </c>
      <c r="AE3903">
        <v>2</v>
      </c>
      <c r="AF3903">
        <v>41</v>
      </c>
      <c r="AG3903" s="1" t="s">
        <v>12212</v>
      </c>
      <c r="AH3903">
        <v>0</v>
      </c>
      <c r="AI3903">
        <v>0</v>
      </c>
      <c r="AJ3903" s="1">
        <f>Y3903/0.1</f>
        <v>1220</v>
      </c>
      <c r="AK3903" s="1">
        <f>AC3903-AJ3903</f>
        <v>-1098</v>
      </c>
      <c r="AL3903" s="28">
        <f>_xlfn.IFNA(INDEX($BD$2:$BD$53,MATCH(B3903,$BC$2:$BC$53,0)),1000)</f>
        <v>11747694</v>
      </c>
      <c r="AM3903" s="1">
        <f>C3903/AL3903*100000</f>
        <v>4.8009422104457267</v>
      </c>
      <c r="AN3903" s="17">
        <f>IF(B3904=B3903,IFERROR((C3903/C3904)-1,0),0)</f>
        <v>0.27601809954751122</v>
      </c>
      <c r="AO3903" s="26">
        <f>IFERROR(LOG(2)/LOG(1+(AN3903)),AN3903)</f>
        <v>2.8437464307720934</v>
      </c>
      <c r="AP3903" s="26">
        <f>AVERAGE(Y3903:Y3909)</f>
        <v>71</v>
      </c>
      <c r="AR3903" s="1">
        <f>Q3903/AL3903*100000</f>
        <v>6.8098471070152156E-2</v>
      </c>
      <c r="AS3903" s="25">
        <f>IF(B3904=B3903,IFERROR((AE3903/AE3904)-1,0),0)</f>
        <v>-0.33333333333333337</v>
      </c>
      <c r="AT3903" s="26">
        <f>IFERROR(LOG(2)/LOG(1+(AS3903)),AS3903)</f>
        <v>-1.7095112913514545</v>
      </c>
      <c r="AU3903" s="26">
        <f>AVERAGE(AE3903:AE3909)</f>
        <v>1.1428571428571428</v>
      </c>
      <c r="AV3903" s="19">
        <f>ROUNDDOWN(N3903,0)</f>
        <v>43914</v>
      </c>
      <c r="AW3903" s="29" cm="1">
        <f t="array" ref="AW3903">_xlfn.ANCHORARRAY(AV3903)-1</f>
        <v>43913</v>
      </c>
    </row>
    <row r="3904" spans="1:49" x14ac:dyDescent="0.25">
      <c r="A3904">
        <v>20200323</v>
      </c>
      <c r="B3904" s="1" t="s">
        <v>71</v>
      </c>
      <c r="C3904">
        <v>442</v>
      </c>
      <c r="D3904">
        <v>140</v>
      </c>
      <c r="G3904">
        <v>104</v>
      </c>
      <c r="M3904" s="1" t="s">
        <v>60</v>
      </c>
      <c r="N3904" s="2">
        <v>43913.583333333336</v>
      </c>
      <c r="O3904" s="2">
        <v>43913.416666666664</v>
      </c>
      <c r="P3904" s="1" t="s">
        <v>1977</v>
      </c>
      <c r="Q3904">
        <v>6</v>
      </c>
      <c r="R3904">
        <v>104</v>
      </c>
      <c r="S3904" s="2">
        <v>43913.416666666664</v>
      </c>
      <c r="T3904" s="1" t="s">
        <v>54</v>
      </c>
      <c r="U3904" s="1" t="s">
        <v>54</v>
      </c>
      <c r="V3904" s="1" t="s">
        <v>54</v>
      </c>
      <c r="W3904">
        <v>442</v>
      </c>
      <c r="X3904">
        <v>39</v>
      </c>
      <c r="Y3904">
        <v>91</v>
      </c>
      <c r="Z3904" s="1" t="s">
        <v>2527</v>
      </c>
      <c r="AA3904">
        <v>582</v>
      </c>
      <c r="AB3904">
        <v>582</v>
      </c>
      <c r="AC3904">
        <v>91</v>
      </c>
      <c r="AD3904">
        <v>582</v>
      </c>
      <c r="AE3904">
        <v>3</v>
      </c>
      <c r="AF3904">
        <v>21</v>
      </c>
      <c r="AG3904" s="1" t="s">
        <v>12295</v>
      </c>
      <c r="AH3904">
        <v>0</v>
      </c>
      <c r="AI3904">
        <v>0</v>
      </c>
      <c r="AJ3904" s="1">
        <f>Y3904/0.1</f>
        <v>910</v>
      </c>
      <c r="AK3904" s="1">
        <f>AC3904-AJ3904</f>
        <v>-819</v>
      </c>
      <c r="AL3904" s="28">
        <f>_xlfn.IFNA(INDEX($BD$2:$BD$53,MATCH(B3904,$BC$2:$BC$53,0)),1000)</f>
        <v>11747694</v>
      </c>
      <c r="AM3904" s="1">
        <f>C3904/AL3904*100000</f>
        <v>3.7624405266259067</v>
      </c>
      <c r="AN3904" s="17">
        <f>IF(B3905=B3904,IFERROR((C3904/C3905)-1,0),0)</f>
        <v>0.2592592592592593</v>
      </c>
      <c r="AO3904" s="26">
        <f>IFERROR(LOG(2)/LOG(1+(AN3904)),AN3904)</f>
        <v>3.0068374965673366</v>
      </c>
      <c r="AP3904" s="26">
        <f>AVERAGE(Y3904:Y3910)</f>
        <v>56</v>
      </c>
      <c r="AR3904" s="1">
        <f>Q3904/AL3904*100000</f>
        <v>5.107385330261411E-2</v>
      </c>
      <c r="AS3904" s="25">
        <f>IF(B3905=B3904,IFERROR((AE3904/AE3905)-1,0),0)</f>
        <v>0</v>
      </c>
      <c r="AT3904" s="26">
        <f>IFERROR(LOG(2)/LOG(1+(AS3904)),AS3904)</f>
        <v>0</v>
      </c>
      <c r="AU3904" s="26">
        <f>AVERAGE(AE3904:AE3910)</f>
        <v>0.8571428571428571</v>
      </c>
      <c r="AV3904" s="19">
        <f>ROUNDDOWN(N3904,0)</f>
        <v>43913</v>
      </c>
      <c r="AW3904" s="29" cm="1">
        <f t="array" ref="AW3904">_xlfn.ANCHORARRAY(AV3904)-1</f>
        <v>43912</v>
      </c>
    </row>
    <row r="3905" spans="1:49" x14ac:dyDescent="0.25">
      <c r="A3905">
        <v>20200322</v>
      </c>
      <c r="B3905" s="1" t="s">
        <v>71</v>
      </c>
      <c r="C3905">
        <v>351</v>
      </c>
      <c r="D3905">
        <v>140</v>
      </c>
      <c r="G3905">
        <v>83</v>
      </c>
      <c r="M3905" s="1" t="s">
        <v>54</v>
      </c>
      <c r="N3905" s="2">
        <v>43910.583333333336</v>
      </c>
      <c r="O3905" s="2">
        <v>43910.416666666664</v>
      </c>
      <c r="P3905" s="1" t="s">
        <v>2014</v>
      </c>
      <c r="Q3905">
        <v>3</v>
      </c>
      <c r="R3905">
        <v>83</v>
      </c>
      <c r="S3905" s="2">
        <v>43910.416666666664</v>
      </c>
      <c r="T3905" s="1" t="s">
        <v>54</v>
      </c>
      <c r="U3905" s="1" t="s">
        <v>54</v>
      </c>
      <c r="V3905" s="1" t="s">
        <v>54</v>
      </c>
      <c r="W3905">
        <v>351</v>
      </c>
      <c r="X3905">
        <v>39</v>
      </c>
      <c r="Y3905">
        <v>104</v>
      </c>
      <c r="Z3905" s="1" t="s">
        <v>2527</v>
      </c>
      <c r="AA3905">
        <v>491</v>
      </c>
      <c r="AB3905">
        <v>491</v>
      </c>
      <c r="AC3905">
        <v>104</v>
      </c>
      <c r="AD3905">
        <v>491</v>
      </c>
      <c r="AE3905">
        <v>0</v>
      </c>
      <c r="AF3905">
        <v>25</v>
      </c>
      <c r="AG3905" s="1" t="s">
        <v>12369</v>
      </c>
      <c r="AH3905">
        <v>0</v>
      </c>
      <c r="AI3905">
        <v>0</v>
      </c>
      <c r="AJ3905" s="1">
        <f>Y3905/0.1</f>
        <v>1040</v>
      </c>
      <c r="AK3905" s="1">
        <f>AC3905-AJ3905</f>
        <v>-936</v>
      </c>
      <c r="AL3905" s="28">
        <f>_xlfn.IFNA(INDEX($BD$2:$BD$53,MATCH(B3905,$BC$2:$BC$53,0)),1000)</f>
        <v>11747694</v>
      </c>
      <c r="AM3905" s="1">
        <f>C3905/AL3905*100000</f>
        <v>2.9878204182029258</v>
      </c>
      <c r="AN3905" s="17">
        <f>IF(B3906=B3905,IFERROR((C3905/C3906)-1,0),0)</f>
        <v>0.42105263157894735</v>
      </c>
      <c r="AO3905" s="26">
        <f>IFERROR(LOG(2)/LOG(1+(AN3905)),AN3905)</f>
        <v>1.9725422562934107</v>
      </c>
      <c r="AP3905" s="26">
        <f>AVERAGE(Y3905:Y3911)</f>
        <v>45</v>
      </c>
      <c r="AR3905" s="1">
        <f>Q3905/AL3905*100000</f>
        <v>2.5536926651307055E-2</v>
      </c>
      <c r="AS3905" s="25">
        <f>IF(B3906=B3905,IFERROR((AE3905/AE3906)-1,0),0)</f>
        <v>-1</v>
      </c>
      <c r="AT3905" s="26">
        <f>IFERROR(LOG(2)/LOG(1+(AS3905)),AS3905)</f>
        <v>-1</v>
      </c>
      <c r="AU3905" s="26">
        <f>AVERAGE(AE3905:AE3911)</f>
        <v>0.42857142857142855</v>
      </c>
      <c r="AV3905" s="19">
        <f>ROUNDDOWN(N3905,0)</f>
        <v>43910</v>
      </c>
      <c r="AW3905" s="29" cm="1">
        <f t="array" ref="AW3905">_xlfn.ANCHORARRAY(AV3905)-1</f>
        <v>43909</v>
      </c>
    </row>
    <row r="3906" spans="1:49" x14ac:dyDescent="0.25">
      <c r="A3906">
        <v>20200321</v>
      </c>
      <c r="B3906" s="1" t="s">
        <v>71</v>
      </c>
      <c r="C3906">
        <v>247</v>
      </c>
      <c r="D3906">
        <v>140</v>
      </c>
      <c r="G3906">
        <v>58</v>
      </c>
      <c r="M3906" s="1" t="s">
        <v>54</v>
      </c>
      <c r="N3906" s="2">
        <v>43911.583333333336</v>
      </c>
      <c r="O3906" s="2">
        <v>43911.416666666664</v>
      </c>
      <c r="P3906" s="1" t="s">
        <v>2015</v>
      </c>
      <c r="Q3906">
        <v>3</v>
      </c>
      <c r="R3906">
        <v>58</v>
      </c>
      <c r="S3906" s="2">
        <v>43911.416666666664</v>
      </c>
      <c r="T3906" s="1" t="s">
        <v>54</v>
      </c>
      <c r="U3906" s="1" t="s">
        <v>54</v>
      </c>
      <c r="V3906" s="1" t="s">
        <v>54</v>
      </c>
      <c r="W3906">
        <v>247</v>
      </c>
      <c r="X3906">
        <v>39</v>
      </c>
      <c r="Y3906">
        <v>78</v>
      </c>
      <c r="Z3906" s="1" t="s">
        <v>2527</v>
      </c>
      <c r="AA3906">
        <v>387</v>
      </c>
      <c r="AB3906">
        <v>387</v>
      </c>
      <c r="AC3906">
        <v>78</v>
      </c>
      <c r="AD3906">
        <v>387</v>
      </c>
      <c r="AE3906">
        <v>2</v>
      </c>
      <c r="AF3906">
        <v>58</v>
      </c>
      <c r="AG3906" s="1" t="s">
        <v>12448</v>
      </c>
      <c r="AH3906">
        <v>0</v>
      </c>
      <c r="AI3906">
        <v>0</v>
      </c>
      <c r="AJ3906" s="1">
        <f>Y3906/0.1</f>
        <v>780</v>
      </c>
      <c r="AK3906" s="1">
        <f>AC3906-AJ3906</f>
        <v>-702</v>
      </c>
      <c r="AL3906" s="28">
        <f>_xlfn.IFNA(INDEX($BD$2:$BD$53,MATCH(B3906,$BC$2:$BC$53,0)),1000)</f>
        <v>11747694</v>
      </c>
      <c r="AM3906" s="1">
        <f>C3906/AL3906*100000</f>
        <v>2.1025402942909475</v>
      </c>
      <c r="AN3906" s="17">
        <f>IF(B3907=B3906,IFERROR((C3906/C3907)-1,0),0)</f>
        <v>0.46153846153846145</v>
      </c>
      <c r="AO3906" s="26">
        <f>IFERROR(LOG(2)/LOG(1+(AN3906)),AN3906)</f>
        <v>1.8265247345787656</v>
      </c>
      <c r="AP3906" s="26">
        <f>AVERAGE(Y3906:Y3912)</f>
        <v>33.428571428571431</v>
      </c>
      <c r="AR3906" s="1">
        <f>Q3906/AL3906*100000</f>
        <v>2.5536926651307055E-2</v>
      </c>
      <c r="AS3906" s="25">
        <f>IF(B3907=B3906,IFERROR((AE3906/AE3907)-1,0),0)</f>
        <v>1</v>
      </c>
      <c r="AT3906" s="26">
        <f>IFERROR(LOG(2)/LOG(1+(AS3906)),AS3906)</f>
        <v>1</v>
      </c>
      <c r="AU3906" s="26">
        <f>AVERAGE(AE3906:AE3912)</f>
        <v>0.42857142857142855</v>
      </c>
      <c r="AV3906" s="19">
        <f>ROUNDDOWN(N3906,0)</f>
        <v>43911</v>
      </c>
      <c r="AW3906" s="29" cm="1">
        <f t="array" ref="AW3906">_xlfn.ANCHORARRAY(AV3906)-1</f>
        <v>43910</v>
      </c>
    </row>
    <row r="3907" spans="1:49" x14ac:dyDescent="0.25">
      <c r="A3907">
        <v>20200320</v>
      </c>
      <c r="B3907" s="1" t="s">
        <v>71</v>
      </c>
      <c r="C3907">
        <v>169</v>
      </c>
      <c r="D3907">
        <v>140</v>
      </c>
      <c r="M3907" s="1" t="s">
        <v>54</v>
      </c>
      <c r="N3907" s="2">
        <v>43910.583333333336</v>
      </c>
      <c r="O3907" s="2">
        <v>43910.416666666664</v>
      </c>
      <c r="P3907" s="1" t="s">
        <v>2014</v>
      </c>
      <c r="Q3907">
        <v>1</v>
      </c>
      <c r="S3907" s="2">
        <v>43910.416666666664</v>
      </c>
      <c r="T3907" s="1" t="s">
        <v>54</v>
      </c>
      <c r="U3907" s="1" t="s">
        <v>54</v>
      </c>
      <c r="V3907" s="1" t="s">
        <v>54</v>
      </c>
      <c r="W3907">
        <v>169</v>
      </c>
      <c r="X3907">
        <v>39</v>
      </c>
      <c r="Y3907">
        <v>50</v>
      </c>
      <c r="Z3907" s="1" t="s">
        <v>2527</v>
      </c>
      <c r="AA3907">
        <v>309</v>
      </c>
      <c r="AB3907">
        <v>309</v>
      </c>
      <c r="AC3907">
        <v>50</v>
      </c>
      <c r="AD3907">
        <v>309</v>
      </c>
      <c r="AE3907">
        <v>1</v>
      </c>
      <c r="AF3907">
        <v>0</v>
      </c>
      <c r="AG3907" s="1" t="s">
        <v>12528</v>
      </c>
      <c r="AH3907">
        <v>0</v>
      </c>
      <c r="AI3907">
        <v>0</v>
      </c>
      <c r="AJ3907" s="1">
        <f>Y3907/0.1</f>
        <v>500</v>
      </c>
      <c r="AK3907" s="1">
        <f>AC3907-AJ3907</f>
        <v>-450</v>
      </c>
      <c r="AL3907" s="28">
        <f>_xlfn.IFNA(INDEX($BD$2:$BD$53,MATCH(B3907,$BC$2:$BC$53,0)),1000)</f>
        <v>11747694</v>
      </c>
      <c r="AM3907" s="1">
        <f>C3907/AL3907*100000</f>
        <v>1.4385802013569642</v>
      </c>
      <c r="AN3907" s="17">
        <f>IF(B3908=B3907,IFERROR((C3907/C3908)-1,0),0)</f>
        <v>0.42016806722689082</v>
      </c>
      <c r="AO3907" s="26">
        <f>IFERROR(LOG(2)/LOG(1+(AN3907)),AN3907)</f>
        <v>1.9760437381530396</v>
      </c>
      <c r="AP3907" s="26">
        <f>AVERAGE(Y3907:Y3913)</f>
        <v>22.285714285714285</v>
      </c>
      <c r="AR3907" s="1">
        <f>Q3907/AL3907*100000</f>
        <v>8.5123088837690195E-3</v>
      </c>
      <c r="AS3907" s="25">
        <f>IF(B3908=B3907,IFERROR((AE3907/AE3908)-1,0),0)</f>
        <v>0</v>
      </c>
      <c r="AT3907" s="26">
        <f>IFERROR(LOG(2)/LOG(1+(AS3907)),AS3907)</f>
        <v>0</v>
      </c>
      <c r="AU3907" s="26">
        <f>AVERAGE(AE3907:AE3913)</f>
        <v>0.14285714285714285</v>
      </c>
      <c r="AV3907" s="19">
        <f>ROUNDDOWN(N3907,0)</f>
        <v>43910</v>
      </c>
      <c r="AW3907" s="29" cm="1">
        <f t="array" ref="AW3907">_xlfn.ANCHORARRAY(AV3907)-1</f>
        <v>43909</v>
      </c>
    </row>
    <row r="3908" spans="1:49" x14ac:dyDescent="0.25">
      <c r="A3908">
        <v>20200319</v>
      </c>
      <c r="B3908" s="1" t="s">
        <v>71</v>
      </c>
      <c r="C3908">
        <v>119</v>
      </c>
      <c r="D3908">
        <v>140</v>
      </c>
      <c r="M3908" s="1" t="s">
        <v>54</v>
      </c>
      <c r="N3908" s="2">
        <v>43909.583333333336</v>
      </c>
      <c r="O3908" s="2">
        <v>43909.416666666664</v>
      </c>
      <c r="P3908" s="1" t="s">
        <v>2105</v>
      </c>
      <c r="S3908" s="2">
        <v>43909.416666666664</v>
      </c>
      <c r="T3908" s="1" t="s">
        <v>54</v>
      </c>
      <c r="U3908" s="1" t="s">
        <v>54</v>
      </c>
      <c r="V3908" s="1" t="s">
        <v>54</v>
      </c>
      <c r="W3908">
        <v>119</v>
      </c>
      <c r="X3908">
        <v>39</v>
      </c>
      <c r="Y3908">
        <v>31</v>
      </c>
      <c r="Z3908" s="1" t="s">
        <v>2527</v>
      </c>
      <c r="AA3908">
        <v>259</v>
      </c>
      <c r="AB3908">
        <v>259</v>
      </c>
      <c r="AC3908">
        <v>31</v>
      </c>
      <c r="AD3908">
        <v>259</v>
      </c>
      <c r="AE3908">
        <v>0</v>
      </c>
      <c r="AF3908">
        <v>0</v>
      </c>
      <c r="AG3908" s="1" t="s">
        <v>12601</v>
      </c>
      <c r="AH3908">
        <v>0</v>
      </c>
      <c r="AI3908">
        <v>0</v>
      </c>
      <c r="AJ3908" s="1">
        <f>Y3908/0.1</f>
        <v>310</v>
      </c>
      <c r="AK3908" s="1">
        <f>AC3908-AJ3908</f>
        <v>-279</v>
      </c>
      <c r="AL3908" s="28">
        <f>_xlfn.IFNA(INDEX($BD$2:$BD$53,MATCH(B3908,$BC$2:$BC$53,0)),1000)</f>
        <v>11747694</v>
      </c>
      <c r="AM3908" s="1">
        <f>C3908/AL3908*100000</f>
        <v>1.0129647571685132</v>
      </c>
      <c r="AN3908" s="17">
        <f>IF(B3909=B3908,IFERROR((C3908/C3909)-1,0),0)</f>
        <v>0.35227272727272729</v>
      </c>
      <c r="AO3908" s="26">
        <f>IFERROR(LOG(2)/LOG(1+(AN3908)),AN3908)</f>
        <v>2.2968117204475202</v>
      </c>
      <c r="AP3908" s="26">
        <f>AVERAGE(Y3908:Y3914)</f>
        <v>16.285714285714285</v>
      </c>
      <c r="AR3908" s="1">
        <f>Q3908/AL3908*100000</f>
        <v>0</v>
      </c>
      <c r="AS3908" s="25">
        <f>IF(B3909=B3908,IFERROR((AE3908/AE3909)-1,0),0)</f>
        <v>0</v>
      </c>
      <c r="AT3908" s="26">
        <f>IFERROR(LOG(2)/LOG(1+(AS3908)),AS3908)</f>
        <v>0</v>
      </c>
      <c r="AU3908" s="26">
        <f>AVERAGE(AE3908:AE3914)</f>
        <v>0</v>
      </c>
      <c r="AV3908" s="19">
        <f>ROUNDDOWN(N3908,0)</f>
        <v>43909</v>
      </c>
      <c r="AW3908" s="29" cm="1">
        <f t="array" ref="AW3908">_xlfn.ANCHORARRAY(AV3908)-1</f>
        <v>43908</v>
      </c>
    </row>
    <row r="3909" spans="1:49" x14ac:dyDescent="0.25">
      <c r="A3909">
        <v>20200318</v>
      </c>
      <c r="B3909" s="1" t="s">
        <v>71</v>
      </c>
      <c r="C3909">
        <v>88</v>
      </c>
      <c r="D3909">
        <v>140</v>
      </c>
      <c r="M3909" s="1" t="s">
        <v>54</v>
      </c>
      <c r="N3909" s="2">
        <v>43908.625</v>
      </c>
      <c r="O3909" s="2">
        <v>43908.458333333336</v>
      </c>
      <c r="P3909" s="1" t="s">
        <v>2137</v>
      </c>
      <c r="S3909" s="2">
        <v>43908.458333333336</v>
      </c>
      <c r="T3909" s="1" t="s">
        <v>54</v>
      </c>
      <c r="U3909" s="1" t="s">
        <v>54</v>
      </c>
      <c r="V3909" s="1" t="s">
        <v>54</v>
      </c>
      <c r="W3909">
        <v>88</v>
      </c>
      <c r="X3909">
        <v>39</v>
      </c>
      <c r="Y3909">
        <v>21</v>
      </c>
      <c r="Z3909" s="1" t="s">
        <v>2527</v>
      </c>
      <c r="AA3909">
        <v>228</v>
      </c>
      <c r="AB3909">
        <v>228</v>
      </c>
      <c r="AC3909">
        <v>21</v>
      </c>
      <c r="AD3909">
        <v>228</v>
      </c>
      <c r="AE3909">
        <v>0</v>
      </c>
      <c r="AF3909">
        <v>0</v>
      </c>
      <c r="AG3909" s="1" t="s">
        <v>12670</v>
      </c>
      <c r="AH3909">
        <v>0</v>
      </c>
      <c r="AI3909">
        <v>0</v>
      </c>
      <c r="AJ3909" s="1">
        <f>Y3909/0.1</f>
        <v>210</v>
      </c>
      <c r="AK3909" s="1">
        <f>AC3909-AJ3909</f>
        <v>-189</v>
      </c>
      <c r="AL3909" s="28">
        <f>_xlfn.IFNA(INDEX($BD$2:$BD$53,MATCH(B3909,$BC$2:$BC$53,0)),1000)</f>
        <v>11747694</v>
      </c>
      <c r="AM3909" s="1">
        <f>C3909/AL3909*100000</f>
        <v>0.74908318177167366</v>
      </c>
      <c r="AN3909" s="17">
        <f>IF(B3910=B3909,IFERROR((C3909/C3910)-1,0),0)</f>
        <v>0.31343283582089554</v>
      </c>
      <c r="AO3909" s="26">
        <f>IFERROR(LOG(2)/LOG(1+(AN3909)),AN3909)</f>
        <v>2.5423140967228468</v>
      </c>
      <c r="AP3909" s="26">
        <f>AVERAGE(Y3909:Y3915)</f>
        <v>12</v>
      </c>
      <c r="AR3909" s="1">
        <f>Q3909/AL3909*100000</f>
        <v>0</v>
      </c>
      <c r="AS3909" s="25">
        <f>IF(B3910=B3909,IFERROR((AE3909/AE3910)-1,0),0)</f>
        <v>0</v>
      </c>
      <c r="AT3909" s="26">
        <f>IFERROR(LOG(2)/LOG(1+(AS3909)),AS3909)</f>
        <v>0</v>
      </c>
      <c r="AU3909" s="26">
        <f>AVERAGE(AE3909:AE3915)</f>
        <v>0</v>
      </c>
      <c r="AV3909" s="19">
        <f>ROUNDDOWN(N3909,0)</f>
        <v>43908</v>
      </c>
      <c r="AW3909" s="29" cm="1">
        <f t="array" ref="AW3909">_xlfn.ANCHORARRAY(AV3909)-1</f>
        <v>43907</v>
      </c>
    </row>
    <row r="3910" spans="1:49" x14ac:dyDescent="0.25">
      <c r="A3910">
        <v>20200317</v>
      </c>
      <c r="B3910" s="1" t="s">
        <v>71</v>
      </c>
      <c r="C3910">
        <v>67</v>
      </c>
      <c r="D3910">
        <v>140</v>
      </c>
      <c r="M3910" s="1" t="s">
        <v>54</v>
      </c>
      <c r="N3910" s="2">
        <v>43907.625</v>
      </c>
      <c r="O3910" s="2">
        <v>43907.458333333336</v>
      </c>
      <c r="P3910" s="1" t="s">
        <v>2130</v>
      </c>
      <c r="S3910" s="2">
        <v>43907.458333333336</v>
      </c>
      <c r="T3910" s="1" t="s">
        <v>54</v>
      </c>
      <c r="U3910" s="1" t="s">
        <v>54</v>
      </c>
      <c r="V3910" s="1" t="s">
        <v>54</v>
      </c>
      <c r="W3910">
        <v>67</v>
      </c>
      <c r="X3910">
        <v>39</v>
      </c>
      <c r="Y3910">
        <v>17</v>
      </c>
      <c r="Z3910" s="1" t="s">
        <v>2527</v>
      </c>
      <c r="AA3910">
        <v>207</v>
      </c>
      <c r="AB3910">
        <v>207</v>
      </c>
      <c r="AC3910">
        <v>17</v>
      </c>
      <c r="AD3910">
        <v>207</v>
      </c>
      <c r="AE3910">
        <v>0</v>
      </c>
      <c r="AF3910">
        <v>0</v>
      </c>
      <c r="AG3910" s="1" t="s">
        <v>12740</v>
      </c>
      <c r="AH3910">
        <v>0</v>
      </c>
      <c r="AI3910">
        <v>0</v>
      </c>
      <c r="AJ3910" s="1">
        <f>Y3910/0.1</f>
        <v>170</v>
      </c>
      <c r="AK3910" s="1">
        <f>AC3910-AJ3910</f>
        <v>-153</v>
      </c>
      <c r="AL3910" s="28">
        <f>_xlfn.IFNA(INDEX($BD$2:$BD$53,MATCH(B3910,$BC$2:$BC$53,0)),1000)</f>
        <v>11747694</v>
      </c>
      <c r="AM3910" s="1">
        <f>C3910/AL3910*100000</f>
        <v>0.57032469521252427</v>
      </c>
      <c r="AN3910" s="17">
        <f>IF(B3911=B3910,IFERROR((C3910/C3911)-1,0),0)</f>
        <v>0.34000000000000008</v>
      </c>
      <c r="AO3910" s="26">
        <f>IFERROR(LOG(2)/LOG(1+(AN3910)),AN3910)</f>
        <v>2.3683605932797684</v>
      </c>
      <c r="AP3910" s="26">
        <f>AVERAGE(Y3910:Y3916)</f>
        <v>9.1428571428571423</v>
      </c>
      <c r="AR3910" s="1">
        <f>Q3910/AL3910*100000</f>
        <v>0</v>
      </c>
      <c r="AS3910" s="25">
        <f>IF(B3911=B3910,IFERROR((AE3910/AE3911)-1,0),0)</f>
        <v>0</v>
      </c>
      <c r="AT3910" s="26">
        <f>IFERROR(LOG(2)/LOG(1+(AS3910)),AS3910)</f>
        <v>0</v>
      </c>
      <c r="AU3910" s="26">
        <f>AVERAGE(AE3910:AE3916)</f>
        <v>0</v>
      </c>
      <c r="AV3910" s="19">
        <f>ROUNDDOWN(N3910,0)</f>
        <v>43907</v>
      </c>
      <c r="AW3910" s="29" cm="1">
        <f t="array" ref="AW3910">_xlfn.ANCHORARRAY(AV3910)-1</f>
        <v>43906</v>
      </c>
    </row>
    <row r="3911" spans="1:49" x14ac:dyDescent="0.25">
      <c r="A3911">
        <v>20200316</v>
      </c>
      <c r="B3911" s="1" t="s">
        <v>71</v>
      </c>
      <c r="C3911">
        <v>50</v>
      </c>
      <c r="D3911">
        <v>140</v>
      </c>
      <c r="E3911">
        <v>361</v>
      </c>
      <c r="M3911" s="1" t="s">
        <v>54</v>
      </c>
      <c r="N3911" s="2">
        <v>43906.65</v>
      </c>
      <c r="O3911" s="2">
        <v>43906.48333333333</v>
      </c>
      <c r="P3911" s="1" t="s">
        <v>2202</v>
      </c>
      <c r="S3911" s="2">
        <v>43906.48333333333</v>
      </c>
      <c r="T3911" s="1" t="s">
        <v>54</v>
      </c>
      <c r="U3911" s="1" t="s">
        <v>54</v>
      </c>
      <c r="V3911" s="1" t="s">
        <v>54</v>
      </c>
      <c r="W3911">
        <v>50</v>
      </c>
      <c r="X3911">
        <v>39</v>
      </c>
      <c r="Y3911">
        <v>14</v>
      </c>
      <c r="Z3911" s="1" t="s">
        <v>12804</v>
      </c>
      <c r="AA3911">
        <v>551</v>
      </c>
      <c r="AB3911">
        <v>190</v>
      </c>
      <c r="AC3911">
        <v>15</v>
      </c>
      <c r="AD3911">
        <v>190</v>
      </c>
      <c r="AE3911">
        <v>0</v>
      </c>
      <c r="AF3911">
        <v>0</v>
      </c>
      <c r="AG3911" s="1" t="s">
        <v>12805</v>
      </c>
      <c r="AH3911">
        <v>0</v>
      </c>
      <c r="AI3911">
        <v>0</v>
      </c>
      <c r="AJ3911" s="1">
        <f>Y3911/0.1</f>
        <v>140</v>
      </c>
      <c r="AK3911" s="1">
        <f>AC3911-AJ3911</f>
        <v>-125</v>
      </c>
      <c r="AL3911" s="28">
        <f>_xlfn.IFNA(INDEX($BD$2:$BD$53,MATCH(B3911,$BC$2:$BC$53,0)),1000)</f>
        <v>11747694</v>
      </c>
      <c r="AM3911" s="1">
        <f>C3911/AL3911*100000</f>
        <v>0.42561544418845093</v>
      </c>
      <c r="AN3911" s="17">
        <f>IF(B3912=B3911,IFERROR((C3911/C3912)-1,0),0)</f>
        <v>0.38888888888888884</v>
      </c>
      <c r="AO3911" s="26">
        <f>IFERROR(LOG(2)/LOG(1+(AN3911)),AN3911)</f>
        <v>2.1100109564821601</v>
      </c>
      <c r="AP3911" s="26">
        <f>AVERAGE(Y3911:Y3917)</f>
        <v>6.7142857142857144</v>
      </c>
      <c r="AR3911" s="1">
        <f>Q3911/AL3911*100000</f>
        <v>0</v>
      </c>
      <c r="AS3911" s="25">
        <f>IF(B3912=B3911,IFERROR((AE3911/AE3912)-1,0),0)</f>
        <v>0</v>
      </c>
      <c r="AT3911" s="26">
        <f>IFERROR(LOG(2)/LOG(1+(AS3911)),AS3911)</f>
        <v>0</v>
      </c>
      <c r="AU3911" s="26">
        <f>AVERAGE(AE3911:AE3917)</f>
        <v>0</v>
      </c>
      <c r="AV3911" s="19">
        <f>ROUNDDOWN(N3911,0)</f>
        <v>43906</v>
      </c>
      <c r="AW3911" s="29" cm="1">
        <f t="array" ref="AW3911">_xlfn.ANCHORARRAY(AV3911)-1</f>
        <v>43905</v>
      </c>
    </row>
    <row r="3912" spans="1:49" x14ac:dyDescent="0.25">
      <c r="A3912">
        <v>20200315</v>
      </c>
      <c r="B3912" s="1" t="s">
        <v>71</v>
      </c>
      <c r="C3912">
        <v>36</v>
      </c>
      <c r="D3912">
        <v>139</v>
      </c>
      <c r="E3912">
        <v>350</v>
      </c>
      <c r="M3912" s="1" t="s">
        <v>54</v>
      </c>
      <c r="N3912" s="2">
        <v>43905.583333333336</v>
      </c>
      <c r="O3912" s="2">
        <v>43905.416666666664</v>
      </c>
      <c r="P3912" s="1" t="s">
        <v>2238</v>
      </c>
      <c r="S3912" s="2">
        <v>43905.416666666664</v>
      </c>
      <c r="T3912" s="1" t="s">
        <v>54</v>
      </c>
      <c r="U3912" s="1" t="s">
        <v>54</v>
      </c>
      <c r="V3912" s="1" t="s">
        <v>54</v>
      </c>
      <c r="W3912">
        <v>36</v>
      </c>
      <c r="X3912">
        <v>39</v>
      </c>
      <c r="Y3912">
        <v>23</v>
      </c>
      <c r="Z3912" s="1" t="s">
        <v>3842</v>
      </c>
      <c r="AA3912">
        <v>525</v>
      </c>
      <c r="AB3912">
        <v>175</v>
      </c>
      <c r="AC3912">
        <v>112</v>
      </c>
      <c r="AD3912">
        <v>175</v>
      </c>
      <c r="AE3912">
        <v>0</v>
      </c>
      <c r="AF3912">
        <v>0</v>
      </c>
      <c r="AG3912" s="1" t="s">
        <v>12865</v>
      </c>
      <c r="AH3912">
        <v>0</v>
      </c>
      <c r="AI3912">
        <v>0</v>
      </c>
      <c r="AJ3912" s="1">
        <f>Y3912/0.1</f>
        <v>230</v>
      </c>
      <c r="AK3912" s="1">
        <f>AC3912-AJ3912</f>
        <v>-118</v>
      </c>
      <c r="AL3912" s="28">
        <f>_xlfn.IFNA(INDEX($BD$2:$BD$53,MATCH(B3912,$BC$2:$BC$53,0)),1000)</f>
        <v>11747694</v>
      </c>
      <c r="AM3912" s="1">
        <f>C3912/AL3912*100000</f>
        <v>0.30644311981568467</v>
      </c>
      <c r="AN3912" s="17">
        <f>IF(B3913=B3912,IFERROR((C3912/C3913)-1,0),0)</f>
        <v>1.7692307692307692</v>
      </c>
      <c r="AO3912" s="26">
        <f>IFERROR(LOG(2)/LOG(1+(AN3912)),AN3912)</f>
        <v>0.68051038779611683</v>
      </c>
      <c r="AP3912" s="26">
        <f>AVERAGE(Y3912:Y3918)</f>
        <v>5.1428571428571432</v>
      </c>
      <c r="AR3912" s="1">
        <f>Q3912/AL3912*100000</f>
        <v>0</v>
      </c>
      <c r="AS3912" s="25">
        <f>IF(B3913=B3912,IFERROR((AE3912/AE3913)-1,0),0)</f>
        <v>0</v>
      </c>
      <c r="AT3912" s="26">
        <f>IFERROR(LOG(2)/LOG(1+(AS3912)),AS3912)</f>
        <v>0</v>
      </c>
      <c r="AU3912" s="26">
        <f>AVERAGE(AE3912:AE3918)</f>
        <v>0</v>
      </c>
      <c r="AV3912" s="19">
        <f>ROUNDDOWN(N3912,0)</f>
        <v>43905</v>
      </c>
      <c r="AW3912" s="29" cm="1">
        <f t="array" ref="AW3912">_xlfn.ANCHORARRAY(AV3912)-1</f>
        <v>43904</v>
      </c>
    </row>
    <row r="3913" spans="1:49" x14ac:dyDescent="0.25">
      <c r="A3913">
        <v>20200314</v>
      </c>
      <c r="B3913" s="1" t="s">
        <v>71</v>
      </c>
      <c r="C3913">
        <v>13</v>
      </c>
      <c r="D3913">
        <v>50</v>
      </c>
      <c r="E3913">
        <v>159</v>
      </c>
      <c r="M3913" s="1" t="s">
        <v>54</v>
      </c>
      <c r="N3913" s="2">
        <v>43903.583333333336</v>
      </c>
      <c r="O3913" s="2">
        <v>43903.416666666664</v>
      </c>
      <c r="P3913" s="1" t="s">
        <v>2245</v>
      </c>
      <c r="S3913" s="2">
        <v>43903.416666666664</v>
      </c>
      <c r="T3913" s="1" t="s">
        <v>54</v>
      </c>
      <c r="U3913" s="1" t="s">
        <v>54</v>
      </c>
      <c r="V3913" s="1" t="s">
        <v>54</v>
      </c>
      <c r="W3913">
        <v>13</v>
      </c>
      <c r="X3913">
        <v>39</v>
      </c>
      <c r="Y3913">
        <v>0</v>
      </c>
      <c r="Z3913" s="1" t="s">
        <v>2527</v>
      </c>
      <c r="AA3913">
        <v>222</v>
      </c>
      <c r="AB3913">
        <v>63</v>
      </c>
      <c r="AC3913">
        <v>0</v>
      </c>
      <c r="AD3913">
        <v>63</v>
      </c>
      <c r="AE3913">
        <v>0</v>
      </c>
      <c r="AF3913">
        <v>0</v>
      </c>
      <c r="AG3913" s="1" t="s">
        <v>12921</v>
      </c>
      <c r="AH3913">
        <v>0</v>
      </c>
      <c r="AI3913">
        <v>0</v>
      </c>
      <c r="AJ3913" s="1">
        <f>Y3913/0.1</f>
        <v>0</v>
      </c>
      <c r="AK3913" s="1">
        <f>AC3913-AJ3913</f>
        <v>0</v>
      </c>
      <c r="AL3913" s="28">
        <f>_xlfn.IFNA(INDEX($BD$2:$BD$53,MATCH(B3913,$BC$2:$BC$53,0)),1000)</f>
        <v>11747694</v>
      </c>
      <c r="AM3913" s="1">
        <f>C3913/AL3913*100000</f>
        <v>0.11066001548899725</v>
      </c>
      <c r="AN3913" s="17">
        <f>IF(B3914=B3913,IFERROR((C3913/C3914)-1,0),0)</f>
        <v>0</v>
      </c>
      <c r="AO3913" s="26">
        <f>IFERROR(LOG(2)/LOG(1+(AN3913)),AN3913)</f>
        <v>0</v>
      </c>
      <c r="AP3913" s="26">
        <f>AVERAGE(Y3913:Y3919)</f>
        <v>1.8571428571428572</v>
      </c>
      <c r="AR3913" s="1">
        <f>Q3913/AL3913*100000</f>
        <v>0</v>
      </c>
      <c r="AS3913" s="25">
        <f>IF(B3914=B3913,IFERROR((AE3913/AE3914)-1,0),0)</f>
        <v>0</v>
      </c>
      <c r="AT3913" s="26">
        <f>IFERROR(LOG(2)/LOG(1+(AS3913)),AS3913)</f>
        <v>0</v>
      </c>
      <c r="AU3913" s="26">
        <f>AVERAGE(AE3913:AE3919)</f>
        <v>0</v>
      </c>
      <c r="AV3913" s="19">
        <f>ROUNDDOWN(N3913,0)</f>
        <v>43903</v>
      </c>
      <c r="AW3913" s="29" cm="1">
        <f t="array" ref="AW3913">_xlfn.ANCHORARRAY(AV3913)-1</f>
        <v>43902</v>
      </c>
    </row>
    <row r="3914" spans="1:49" x14ac:dyDescent="0.25">
      <c r="A3914">
        <v>20200313</v>
      </c>
      <c r="B3914" s="1" t="s">
        <v>71</v>
      </c>
      <c r="C3914">
        <v>13</v>
      </c>
      <c r="D3914">
        <v>50</v>
      </c>
      <c r="E3914">
        <v>159</v>
      </c>
      <c r="M3914" s="1" t="s">
        <v>54</v>
      </c>
      <c r="N3914" s="2">
        <v>43903.625</v>
      </c>
      <c r="O3914" s="2">
        <v>43903.458333333336</v>
      </c>
      <c r="P3914" s="1" t="s">
        <v>2261</v>
      </c>
      <c r="S3914" s="2">
        <v>43903.458333333336</v>
      </c>
      <c r="T3914" s="1" t="s">
        <v>54</v>
      </c>
      <c r="U3914" s="1" t="s">
        <v>54</v>
      </c>
      <c r="V3914" s="1" t="s">
        <v>54</v>
      </c>
      <c r="W3914">
        <v>13</v>
      </c>
      <c r="X3914">
        <v>39</v>
      </c>
      <c r="Y3914">
        <v>8</v>
      </c>
      <c r="Z3914" s="1" t="s">
        <v>4362</v>
      </c>
      <c r="AA3914">
        <v>222</v>
      </c>
      <c r="AB3914">
        <v>63</v>
      </c>
      <c r="AC3914">
        <v>28</v>
      </c>
      <c r="AD3914">
        <v>63</v>
      </c>
      <c r="AE3914">
        <v>0</v>
      </c>
      <c r="AF3914">
        <v>0</v>
      </c>
      <c r="AG3914" s="1" t="s">
        <v>12978</v>
      </c>
      <c r="AH3914">
        <v>0</v>
      </c>
      <c r="AI3914">
        <v>0</v>
      </c>
      <c r="AJ3914" s="1">
        <f>Y3914/0.1</f>
        <v>80</v>
      </c>
      <c r="AK3914" s="1">
        <f>AC3914-AJ3914</f>
        <v>-52</v>
      </c>
      <c r="AL3914" s="28">
        <f>_xlfn.IFNA(INDEX($BD$2:$BD$53,MATCH(B3914,$BC$2:$BC$53,0)),1000)</f>
        <v>11747694</v>
      </c>
      <c r="AM3914" s="1">
        <f>C3914/AL3914*100000</f>
        <v>0.11066001548899725</v>
      </c>
      <c r="AN3914" s="17">
        <f>IF(B3915=B3914,IFERROR((C3914/C3915)-1,0),0)</f>
        <v>1.6</v>
      </c>
      <c r="AO3914" s="26">
        <f>IFERROR(LOG(2)/LOG(1+(AN3914)),AN3914)</f>
        <v>0.72542007127925334</v>
      </c>
      <c r="AP3914" s="26">
        <f>AVERAGE(Y3914:Y3920)</f>
        <v>1.8571428571428572</v>
      </c>
      <c r="AR3914" s="1">
        <f>Q3914/AL3914*100000</f>
        <v>0</v>
      </c>
      <c r="AS3914" s="25">
        <f>IF(B3915=B3914,IFERROR((AE3914/AE3915)-1,0),0)</f>
        <v>0</v>
      </c>
      <c r="AT3914" s="26">
        <f>IFERROR(LOG(2)/LOG(1+(AS3914)),AS3914)</f>
        <v>0</v>
      </c>
      <c r="AU3914" s="26">
        <f>AVERAGE(AE3914:AE3920)</f>
        <v>0</v>
      </c>
      <c r="AV3914" s="19">
        <f>ROUNDDOWN(N3914,0)</f>
        <v>43903</v>
      </c>
      <c r="AW3914" s="29" cm="1">
        <f t="array" ref="AW3914">_xlfn.ANCHORARRAY(AV3914)-1</f>
        <v>43902</v>
      </c>
    </row>
    <row r="3915" spans="1:49" x14ac:dyDescent="0.25">
      <c r="A3915">
        <v>20200312</v>
      </c>
      <c r="B3915" s="1" t="s">
        <v>71</v>
      </c>
      <c r="C3915">
        <v>5</v>
      </c>
      <c r="D3915">
        <v>30</v>
      </c>
      <c r="E3915">
        <v>52</v>
      </c>
      <c r="M3915" s="1" t="s">
        <v>54</v>
      </c>
      <c r="N3915" s="2">
        <v>43902.583333333336</v>
      </c>
      <c r="O3915" s="2">
        <v>43902.416666666664</v>
      </c>
      <c r="P3915" s="1" t="s">
        <v>2302</v>
      </c>
      <c r="S3915" s="2">
        <v>43902.416666666664</v>
      </c>
      <c r="T3915" s="1" t="s">
        <v>54</v>
      </c>
      <c r="U3915" s="1" t="s">
        <v>54</v>
      </c>
      <c r="V3915" s="1" t="s">
        <v>54</v>
      </c>
      <c r="W3915">
        <v>5</v>
      </c>
      <c r="X3915">
        <v>39</v>
      </c>
      <c r="Y3915">
        <v>1</v>
      </c>
      <c r="Z3915" s="1" t="s">
        <v>3507</v>
      </c>
      <c r="AA3915">
        <v>87</v>
      </c>
      <c r="AB3915">
        <v>35</v>
      </c>
      <c r="AC3915">
        <v>10</v>
      </c>
      <c r="AD3915">
        <v>35</v>
      </c>
      <c r="AE3915">
        <v>0</v>
      </c>
      <c r="AF3915">
        <v>0</v>
      </c>
      <c r="AG3915" s="1" t="s">
        <v>13034</v>
      </c>
      <c r="AH3915">
        <v>0</v>
      </c>
      <c r="AI3915">
        <v>0</v>
      </c>
      <c r="AJ3915" s="1">
        <f>Y3915/0.1</f>
        <v>10</v>
      </c>
      <c r="AK3915" s="1">
        <f>AC3915-AJ3915</f>
        <v>0</v>
      </c>
      <c r="AL3915" s="28">
        <f>_xlfn.IFNA(INDEX($BD$2:$BD$53,MATCH(B3915,$BC$2:$BC$53,0)),1000)</f>
        <v>11747694</v>
      </c>
      <c r="AM3915" s="1">
        <f>C3915/AL3915*100000</f>
        <v>4.256154441884509E-2</v>
      </c>
      <c r="AN3915" s="17">
        <f>IF(B3916=B3915,IFERROR((C3915/C3916)-1,0),0)</f>
        <v>0.25</v>
      </c>
      <c r="AO3915" s="26">
        <f>IFERROR(LOG(2)/LOG(1+(AN3915)),AN3915)</f>
        <v>3.1062837195053898</v>
      </c>
      <c r="AP3915" s="26">
        <f>AVERAGE(Y3915:Y3921)</f>
        <v>0.7142857142857143</v>
      </c>
      <c r="AR3915" s="1">
        <f>Q3915/AL3915*100000</f>
        <v>0</v>
      </c>
      <c r="AS3915" s="25">
        <f>IF(B3916=B3915,IFERROR((AE3915/AE3916)-1,0),0)</f>
        <v>0</v>
      </c>
      <c r="AT3915" s="26">
        <f>IFERROR(LOG(2)/LOG(1+(AS3915)),AS3915)</f>
        <v>0</v>
      </c>
      <c r="AU3915" s="26">
        <f>AVERAGE(AE3915:AE3921)</f>
        <v>0</v>
      </c>
      <c r="AV3915" s="19">
        <f>ROUNDDOWN(N3915,0)</f>
        <v>43902</v>
      </c>
      <c r="AW3915" s="29" cm="1">
        <f t="array" ref="AW3915">_xlfn.ANCHORARRAY(AV3915)-1</f>
        <v>43901</v>
      </c>
    </row>
    <row r="3916" spans="1:49" x14ac:dyDescent="0.25">
      <c r="A3916">
        <v>20200311</v>
      </c>
      <c r="B3916" s="1" t="s">
        <v>71</v>
      </c>
      <c r="C3916">
        <v>4</v>
      </c>
      <c r="D3916">
        <v>21</v>
      </c>
      <c r="E3916">
        <v>24</v>
      </c>
      <c r="M3916" s="1" t="s">
        <v>54</v>
      </c>
      <c r="N3916" s="2"/>
      <c r="O3916" s="2"/>
      <c r="P3916" s="1" t="s">
        <v>54</v>
      </c>
      <c r="S3916" s="2"/>
      <c r="T3916" s="1" t="s">
        <v>54</v>
      </c>
      <c r="U3916" s="1" t="s">
        <v>54</v>
      </c>
      <c r="V3916" s="1" t="s">
        <v>54</v>
      </c>
      <c r="W3916">
        <v>4</v>
      </c>
      <c r="X3916">
        <v>39</v>
      </c>
      <c r="Y3916">
        <v>1</v>
      </c>
      <c r="Z3916" s="1" t="s">
        <v>9089</v>
      </c>
      <c r="AA3916">
        <v>49</v>
      </c>
      <c r="AB3916">
        <v>25</v>
      </c>
      <c r="AC3916">
        <v>8</v>
      </c>
      <c r="AD3916">
        <v>25</v>
      </c>
      <c r="AE3916">
        <v>0</v>
      </c>
      <c r="AF3916">
        <v>0</v>
      </c>
      <c r="AG3916" s="1" t="s">
        <v>13088</v>
      </c>
      <c r="AH3916">
        <v>0</v>
      </c>
      <c r="AI3916">
        <v>0</v>
      </c>
      <c r="AJ3916" s="1">
        <f>Y3916/0.1</f>
        <v>10</v>
      </c>
      <c r="AK3916" s="1">
        <f>AC3916-AJ3916</f>
        <v>-2</v>
      </c>
      <c r="AL3916" s="28">
        <f>_xlfn.IFNA(INDEX($BD$2:$BD$53,MATCH(B3916,$BC$2:$BC$53,0)),1000)</f>
        <v>11747694</v>
      </c>
      <c r="AM3916" s="1">
        <f>C3916/AL3916*100000</f>
        <v>3.4049235535076078E-2</v>
      </c>
      <c r="AN3916" s="17">
        <f>IF(B3917=B3916,IFERROR((C3916/C3917)-1,0),0)</f>
        <v>0.33333333333333326</v>
      </c>
      <c r="AO3916" s="26">
        <f>IFERROR(LOG(2)/LOG(1+(AN3916)),AN3916)</f>
        <v>2.4094208396532095</v>
      </c>
      <c r="AP3916" s="26">
        <f>AVERAGE(Y3916:Y3922)</f>
        <v>0.5714285714285714</v>
      </c>
      <c r="AR3916" s="1">
        <f>Q3916/AL3916*100000</f>
        <v>0</v>
      </c>
      <c r="AS3916" s="25">
        <f>IF(B3917=B3916,IFERROR((AE3916/AE3917)-1,0),0)</f>
        <v>0</v>
      </c>
      <c r="AT3916" s="26">
        <f>IFERROR(LOG(2)/LOG(1+(AS3916)),AS3916)</f>
        <v>0</v>
      </c>
      <c r="AU3916" s="26">
        <f>AVERAGE(AE3916:AE3922)</f>
        <v>0</v>
      </c>
      <c r="AV3916" s="19">
        <f>ROUNDDOWN(N3916,0)</f>
        <v>0</v>
      </c>
      <c r="AW3916" s="29" cm="1">
        <f t="array" ref="AW3916">_xlfn.ANCHORARRAY(AV3916)-1</f>
        <v>-1</v>
      </c>
    </row>
    <row r="3917" spans="1:49" x14ac:dyDescent="0.25">
      <c r="A3917">
        <v>20200310</v>
      </c>
      <c r="B3917" s="1" t="s">
        <v>71</v>
      </c>
      <c r="C3917">
        <v>3</v>
      </c>
      <c r="D3917">
        <v>14</v>
      </c>
      <c r="E3917">
        <v>15</v>
      </c>
      <c r="M3917" s="1" t="s">
        <v>54</v>
      </c>
      <c r="N3917" s="2"/>
      <c r="O3917" s="2"/>
      <c r="P3917" s="1" t="s">
        <v>54</v>
      </c>
      <c r="S3917" s="2"/>
      <c r="T3917" s="1" t="s">
        <v>54</v>
      </c>
      <c r="U3917" s="1" t="s">
        <v>54</v>
      </c>
      <c r="V3917" s="1" t="s">
        <v>54</v>
      </c>
      <c r="W3917">
        <v>3</v>
      </c>
      <c r="X3917">
        <v>39</v>
      </c>
      <c r="Y3917">
        <v>0</v>
      </c>
      <c r="Z3917" s="1" t="s">
        <v>3654</v>
      </c>
      <c r="AA3917">
        <v>32</v>
      </c>
      <c r="AB3917">
        <v>17</v>
      </c>
      <c r="AC3917">
        <v>3</v>
      </c>
      <c r="AD3917">
        <v>17</v>
      </c>
      <c r="AE3917">
        <v>0</v>
      </c>
      <c r="AF3917">
        <v>0</v>
      </c>
      <c r="AG3917" s="1" t="s">
        <v>13143</v>
      </c>
      <c r="AH3917">
        <v>0</v>
      </c>
      <c r="AI3917">
        <v>0</v>
      </c>
      <c r="AJ3917" s="1">
        <f>Y3917/0.1</f>
        <v>0</v>
      </c>
      <c r="AK3917" s="1">
        <f>AC3917-AJ3917</f>
        <v>3</v>
      </c>
      <c r="AL3917" s="28">
        <f>_xlfn.IFNA(INDEX($BD$2:$BD$53,MATCH(B3917,$BC$2:$BC$53,0)),1000)</f>
        <v>11747694</v>
      </c>
      <c r="AM3917" s="1">
        <f>C3917/AL3917*100000</f>
        <v>2.5536926651307055E-2</v>
      </c>
      <c r="AN3917" s="17">
        <f>IF(B3918=B3917,IFERROR((C3917/C3918)-1,0),0)</f>
        <v>0</v>
      </c>
      <c r="AO3917" s="26">
        <f>IFERROR(LOG(2)/LOG(1+(AN3917)),AN3917)</f>
        <v>0</v>
      </c>
      <c r="AP3917" s="26">
        <f>AVERAGE(Y3917:Y3923)</f>
        <v>23</v>
      </c>
      <c r="AR3917" s="1">
        <f>Q3917/AL3917*100000</f>
        <v>0</v>
      </c>
      <c r="AS3917" s="25">
        <f>IF(B3918=B3917,IFERROR((AE3917/AE3918)-1,0),0)</f>
        <v>0</v>
      </c>
      <c r="AT3917" s="26">
        <f>IFERROR(LOG(2)/LOG(1+(AS3917)),AS3917)</f>
        <v>0</v>
      </c>
      <c r="AU3917" s="26">
        <f>AVERAGE(AE3917:AE3923)</f>
        <v>0</v>
      </c>
      <c r="AV3917" s="19">
        <f>ROUNDDOWN(N3917,0)</f>
        <v>0</v>
      </c>
      <c r="AW3917" s="29" cm="1">
        <f t="array" ref="AW3917">_xlfn.ANCHORARRAY(AV3917)-1</f>
        <v>-1</v>
      </c>
    </row>
    <row r="3918" spans="1:49" x14ac:dyDescent="0.25">
      <c r="A3918">
        <v>20200309</v>
      </c>
      <c r="B3918" s="1" t="s">
        <v>71</v>
      </c>
      <c r="C3918">
        <v>3</v>
      </c>
      <c r="D3918">
        <v>11</v>
      </c>
      <c r="E3918">
        <v>5</v>
      </c>
      <c r="M3918" s="1" t="s">
        <v>54</v>
      </c>
      <c r="N3918" s="2"/>
      <c r="O3918" s="2"/>
      <c r="P3918" s="1" t="s">
        <v>54</v>
      </c>
      <c r="S3918" s="2"/>
      <c r="T3918" s="1" t="s">
        <v>54</v>
      </c>
      <c r="U3918" s="1" t="s">
        <v>54</v>
      </c>
      <c r="V3918" s="1" t="s">
        <v>54</v>
      </c>
      <c r="W3918">
        <v>3</v>
      </c>
      <c r="X3918">
        <v>39</v>
      </c>
      <c r="Y3918">
        <v>3</v>
      </c>
      <c r="Z3918" s="1" t="s">
        <v>12804</v>
      </c>
      <c r="AA3918">
        <v>19</v>
      </c>
      <c r="AB3918">
        <v>14</v>
      </c>
      <c r="AC3918">
        <v>4</v>
      </c>
      <c r="AD3918">
        <v>14</v>
      </c>
      <c r="AE3918">
        <v>0</v>
      </c>
      <c r="AF3918">
        <v>0</v>
      </c>
      <c r="AG3918" s="1" t="s">
        <v>13195</v>
      </c>
      <c r="AH3918">
        <v>0</v>
      </c>
      <c r="AI3918">
        <v>0</v>
      </c>
      <c r="AJ3918" s="1">
        <f>Y3918/0.1</f>
        <v>30</v>
      </c>
      <c r="AK3918" s="1">
        <f>AC3918-AJ3918</f>
        <v>-26</v>
      </c>
      <c r="AL3918" s="28">
        <f>_xlfn.IFNA(INDEX($BD$2:$BD$53,MATCH(B3918,$BC$2:$BC$53,0)),1000)</f>
        <v>11747694</v>
      </c>
      <c r="AM3918" s="1">
        <f>C3918/AL3918*100000</f>
        <v>2.5536926651307055E-2</v>
      </c>
      <c r="AN3918" s="17">
        <f>IF(B3919=B3918,IFERROR((C3918/C3919)-1,0),0)</f>
        <v>0</v>
      </c>
      <c r="AO3918" s="26">
        <f>IFERROR(LOG(2)/LOG(1+(AN3918)),AN3918)</f>
        <v>0</v>
      </c>
      <c r="AP3918" s="26">
        <f>AVERAGE(Y3918:Y3924)</f>
        <v>55.142857142857146</v>
      </c>
      <c r="AR3918" s="1">
        <f>Q3918/AL3918*100000</f>
        <v>0</v>
      </c>
      <c r="AS3918" s="25">
        <f>IF(B3919=B3918,IFERROR((AE3918/AE3919)-1,0),0)</f>
        <v>0</v>
      </c>
      <c r="AT3918" s="26">
        <f>IFERROR(LOG(2)/LOG(1+(AS3918)),AS3918)</f>
        <v>0</v>
      </c>
      <c r="AU3918" s="26">
        <f>AVERAGE(AE3918:AE3924)</f>
        <v>0</v>
      </c>
      <c r="AV3918" s="19">
        <f>ROUNDDOWN(N3918,0)</f>
        <v>0</v>
      </c>
      <c r="AW3918" s="29" cm="1">
        <f t="array" ref="AW3918">_xlfn.ANCHORARRAY(AV3918)-1</f>
        <v>-1</v>
      </c>
    </row>
    <row r="3919" spans="1:49" x14ac:dyDescent="0.25">
      <c r="A3919">
        <v>20200308</v>
      </c>
      <c r="B3919" s="1" t="s">
        <v>71</v>
      </c>
      <c r="C3919">
        <v>0</v>
      </c>
      <c r="D3919">
        <v>10</v>
      </c>
      <c r="E3919">
        <v>4</v>
      </c>
      <c r="M3919" s="1" t="s">
        <v>54</v>
      </c>
      <c r="N3919" s="2"/>
      <c r="O3919" s="2"/>
      <c r="P3919" s="1" t="s">
        <v>54</v>
      </c>
      <c r="S3919" s="2"/>
      <c r="T3919" s="1" t="s">
        <v>54</v>
      </c>
      <c r="U3919" s="1" t="s">
        <v>54</v>
      </c>
      <c r="V3919" s="1" t="s">
        <v>54</v>
      </c>
      <c r="W3919">
        <v>0</v>
      </c>
      <c r="X3919">
        <v>39</v>
      </c>
      <c r="Y3919">
        <v>0</v>
      </c>
      <c r="Z3919" s="1" t="s">
        <v>12804</v>
      </c>
      <c r="AA3919">
        <v>14</v>
      </c>
      <c r="AB3919">
        <v>10</v>
      </c>
      <c r="AC3919">
        <v>1</v>
      </c>
      <c r="AD3919">
        <v>10</v>
      </c>
      <c r="AE3919">
        <v>0</v>
      </c>
      <c r="AF3919">
        <v>0</v>
      </c>
      <c r="AG3919" s="1" t="s">
        <v>13247</v>
      </c>
      <c r="AH3919">
        <v>0</v>
      </c>
      <c r="AI3919">
        <v>0</v>
      </c>
      <c r="AJ3919" s="1">
        <f>Y3919/0.1</f>
        <v>0</v>
      </c>
      <c r="AK3919" s="1">
        <f>AC3919-AJ3919</f>
        <v>1</v>
      </c>
      <c r="AL3919" s="28">
        <f>_xlfn.IFNA(INDEX($BD$2:$BD$53,MATCH(B3919,$BC$2:$BC$53,0)),1000)</f>
        <v>11747694</v>
      </c>
      <c r="AM3919" s="1">
        <f>C3919/AL3919*100000</f>
        <v>0</v>
      </c>
      <c r="AN3919" s="17">
        <f>IF(B3920=B3919,IFERROR((C3919/C3920)-1,0),0)</f>
        <v>0</v>
      </c>
      <c r="AO3919" s="26">
        <f>IFERROR(LOG(2)/LOG(1+(AN3919)),AN3919)</f>
        <v>0</v>
      </c>
      <c r="AP3919" s="26">
        <f>AVERAGE(Y3919:Y3925)</f>
        <v>86.428571428571431</v>
      </c>
      <c r="AR3919" s="1">
        <f>Q3919/AL3919*100000</f>
        <v>0</v>
      </c>
      <c r="AS3919" s="25">
        <f>IF(B3920=B3919,IFERROR((AE3919/AE3920)-1,0),0)</f>
        <v>0</v>
      </c>
      <c r="AT3919" s="26">
        <f>IFERROR(LOG(2)/LOG(1+(AS3919)),AS3919)</f>
        <v>0</v>
      </c>
      <c r="AU3919" s="26">
        <f>AVERAGE(AE3919:AE3925)</f>
        <v>0.2857142857142857</v>
      </c>
      <c r="AV3919" s="19">
        <f>ROUNDDOWN(N3919,0)</f>
        <v>0</v>
      </c>
      <c r="AW3919" s="29" cm="1">
        <f t="array" ref="AW3919">_xlfn.ANCHORARRAY(AV3919)-1</f>
        <v>-1</v>
      </c>
    </row>
    <row r="3920" spans="1:49" x14ac:dyDescent="0.25">
      <c r="A3920">
        <v>20200307</v>
      </c>
      <c r="B3920" s="1" t="s">
        <v>71</v>
      </c>
      <c r="C3920">
        <v>0</v>
      </c>
      <c r="D3920">
        <v>9</v>
      </c>
      <c r="E3920">
        <v>5</v>
      </c>
      <c r="M3920" s="1" t="s">
        <v>54</v>
      </c>
      <c r="N3920" s="2"/>
      <c r="O3920" s="2"/>
      <c r="P3920" s="1" t="s">
        <v>54</v>
      </c>
      <c r="S3920" s="2"/>
      <c r="T3920" s="1" t="s">
        <v>54</v>
      </c>
      <c r="U3920" s="1" t="s">
        <v>54</v>
      </c>
      <c r="V3920" s="1" t="s">
        <v>54</v>
      </c>
      <c r="W3920">
        <v>0</v>
      </c>
      <c r="X3920">
        <v>39</v>
      </c>
      <c r="Y3920">
        <v>0</v>
      </c>
      <c r="Z3920" s="1" t="s">
        <v>12804</v>
      </c>
      <c r="AA3920">
        <v>14</v>
      </c>
      <c r="AB3920">
        <v>9</v>
      </c>
      <c r="AC3920">
        <v>1</v>
      </c>
      <c r="AD3920">
        <v>9</v>
      </c>
      <c r="AE3920">
        <v>0</v>
      </c>
      <c r="AF3920">
        <v>0</v>
      </c>
      <c r="AG3920" s="1" t="s">
        <v>13298</v>
      </c>
      <c r="AH3920">
        <v>0</v>
      </c>
      <c r="AI3920">
        <v>0</v>
      </c>
      <c r="AJ3920" s="1">
        <f>Y3920/0.1</f>
        <v>0</v>
      </c>
      <c r="AK3920" s="1">
        <f>AC3920-AJ3920</f>
        <v>1</v>
      </c>
      <c r="AL3920" s="28">
        <f>_xlfn.IFNA(INDEX($BD$2:$BD$53,MATCH(B3920,$BC$2:$BC$53,0)),1000)</f>
        <v>11747694</v>
      </c>
      <c r="AM3920" s="1">
        <f>C3920/AL3920*100000</f>
        <v>0</v>
      </c>
      <c r="AN3920" s="17">
        <f>IF(B3921=B3920,IFERROR((C3920/C3921)-1,0),0)</f>
        <v>0</v>
      </c>
      <c r="AO3920" s="26">
        <f>IFERROR(LOG(2)/LOG(1+(AN3920)),AN3920)</f>
        <v>0</v>
      </c>
      <c r="AP3920" s="26">
        <f>AVERAGE(Y3920:Y3926)</f>
        <v>107.28571428571429</v>
      </c>
      <c r="AR3920" s="1">
        <f>Q3920/AL3920*100000</f>
        <v>0</v>
      </c>
      <c r="AS3920" s="25">
        <f>IF(B3921=B3920,IFERROR((AE3920/AE3921)-1,0),0)</f>
        <v>0</v>
      </c>
      <c r="AT3920" s="26">
        <f>IFERROR(LOG(2)/LOG(1+(AS3920)),AS3920)</f>
        <v>0</v>
      </c>
      <c r="AU3920" s="26">
        <f>AVERAGE(AE3920:AE3926)</f>
        <v>0.5714285714285714</v>
      </c>
      <c r="AV3920" s="19">
        <f>ROUNDDOWN(N3920,0)</f>
        <v>0</v>
      </c>
      <c r="AW3920" s="29" cm="1">
        <f t="array" ref="AW3920">_xlfn.ANCHORARRAY(AV3920)-1</f>
        <v>-1</v>
      </c>
    </row>
    <row r="3921" spans="1:49" x14ac:dyDescent="0.25">
      <c r="A3921">
        <v>20200306</v>
      </c>
      <c r="B3921" s="1" t="s">
        <v>71</v>
      </c>
      <c r="C3921">
        <v>0</v>
      </c>
      <c r="D3921">
        <v>8</v>
      </c>
      <c r="E3921">
        <v>2</v>
      </c>
      <c r="M3921" s="1" t="s">
        <v>54</v>
      </c>
      <c r="N3921" s="2"/>
      <c r="O3921" s="2"/>
      <c r="P3921" s="1" t="s">
        <v>54</v>
      </c>
      <c r="S3921" s="2"/>
      <c r="T3921" s="1" t="s">
        <v>54</v>
      </c>
      <c r="U3921" s="1" t="s">
        <v>54</v>
      </c>
      <c r="V3921" s="1" t="s">
        <v>54</v>
      </c>
      <c r="W3921">
        <v>0</v>
      </c>
      <c r="X3921">
        <v>39</v>
      </c>
      <c r="Y3921">
        <v>0</v>
      </c>
      <c r="Z3921" s="1" t="s">
        <v>12804</v>
      </c>
      <c r="AA3921">
        <v>10</v>
      </c>
      <c r="AB3921">
        <v>8</v>
      </c>
      <c r="AC3921">
        <v>1</v>
      </c>
      <c r="AD3921">
        <v>8</v>
      </c>
      <c r="AE3921">
        <v>0</v>
      </c>
      <c r="AF3921">
        <v>0</v>
      </c>
      <c r="AG3921" s="1" t="s">
        <v>13340</v>
      </c>
      <c r="AH3921">
        <v>0</v>
      </c>
      <c r="AI3921">
        <v>0</v>
      </c>
      <c r="AJ3921" s="1">
        <f>Y3921/0.1</f>
        <v>0</v>
      </c>
      <c r="AK3921" s="1">
        <f>AC3921-AJ3921</f>
        <v>1</v>
      </c>
      <c r="AL3921" s="28">
        <f>_xlfn.IFNA(INDEX($BD$2:$BD$53,MATCH(B3921,$BC$2:$BC$53,0)),1000)</f>
        <v>11747694</v>
      </c>
      <c r="AM3921" s="1">
        <f>C3921/AL3921*100000</f>
        <v>0</v>
      </c>
      <c r="AN3921" s="17">
        <f>IF(B3922=B3921,IFERROR((C3921/C3922)-1,0),0)</f>
        <v>0</v>
      </c>
      <c r="AO3921" s="26">
        <f>IFERROR(LOG(2)/LOG(1+(AN3921)),AN3921)</f>
        <v>0</v>
      </c>
      <c r="AP3921" s="26">
        <f>AVERAGE(Y3921:Y3927)</f>
        <v>124</v>
      </c>
      <c r="AR3921" s="1">
        <f>Q3921/AL3921*100000</f>
        <v>0</v>
      </c>
      <c r="AS3921" s="25">
        <f>IF(B3922=B3921,IFERROR((AE3921/AE3922)-1,0),0)</f>
        <v>0</v>
      </c>
      <c r="AT3921" s="26">
        <f>IFERROR(LOG(2)/LOG(1+(AS3921)),AS3921)</f>
        <v>0</v>
      </c>
      <c r="AU3921" s="26">
        <f>AVERAGE(AE3921:AE3927)</f>
        <v>0.8571428571428571</v>
      </c>
      <c r="AV3921" s="19">
        <f>ROUNDDOWN(N3921,0)</f>
        <v>0</v>
      </c>
      <c r="AW3921" s="29" cm="1">
        <f t="array" ref="AW3921">_xlfn.ANCHORARRAY(AV3921)-1</f>
        <v>-1</v>
      </c>
    </row>
    <row r="3922" spans="1:49" x14ac:dyDescent="0.25">
      <c r="A3922">
        <v>20200305</v>
      </c>
      <c r="B3922" s="1" t="s">
        <v>71</v>
      </c>
      <c r="C3922">
        <v>0</v>
      </c>
      <c r="D3922">
        <v>7</v>
      </c>
      <c r="E3922">
        <v>3</v>
      </c>
      <c r="M3922" s="1" t="s">
        <v>54</v>
      </c>
      <c r="N3922" s="2"/>
      <c r="O3922" s="2"/>
      <c r="P3922" s="1" t="s">
        <v>54</v>
      </c>
      <c r="S3922" s="2"/>
      <c r="T3922" s="1" t="s">
        <v>54</v>
      </c>
      <c r="U3922" s="1" t="s">
        <v>54</v>
      </c>
      <c r="V3922" s="1" t="s">
        <v>54</v>
      </c>
      <c r="W3922">
        <v>0</v>
      </c>
      <c r="X3922">
        <v>39</v>
      </c>
      <c r="Y3922">
        <v>0</v>
      </c>
      <c r="Z3922" s="1" t="s">
        <v>2527</v>
      </c>
      <c r="AA3922">
        <v>10</v>
      </c>
      <c r="AB3922">
        <v>7</v>
      </c>
      <c r="AC3922">
        <v>0</v>
      </c>
      <c r="AD3922">
        <v>7</v>
      </c>
      <c r="AE3922">
        <v>0</v>
      </c>
      <c r="AF3922">
        <v>0</v>
      </c>
      <c r="AG3922" s="1" t="s">
        <v>13368</v>
      </c>
      <c r="AH3922">
        <v>0</v>
      </c>
      <c r="AI3922">
        <v>0</v>
      </c>
      <c r="AJ3922" s="1">
        <f>Y3922/0.1</f>
        <v>0</v>
      </c>
      <c r="AK3922" s="1">
        <f>AC3922-AJ3922</f>
        <v>0</v>
      </c>
      <c r="AL3922" s="28">
        <f>_xlfn.IFNA(INDEX($BD$2:$BD$53,MATCH(B3922,$BC$2:$BC$53,0)),1000)</f>
        <v>11747694</v>
      </c>
      <c r="AM3922" s="1">
        <f>C3922/AL3922*100000</f>
        <v>0</v>
      </c>
      <c r="AN3922" s="17">
        <f>IF(B3923=B3922,IFERROR((C3922/C3923)-1,0),0)</f>
        <v>0</v>
      </c>
      <c r="AO3922" s="26">
        <f>IFERROR(LOG(2)/LOG(1+(AN3922)),AN3922)</f>
        <v>0</v>
      </c>
      <c r="AP3922" s="26">
        <f>AVERAGE(Y3922:Y3928)</f>
        <v>146.57142857142858</v>
      </c>
      <c r="AR3922" s="1">
        <f>Q3922/AL3922*100000</f>
        <v>0</v>
      </c>
      <c r="AS3922" s="25">
        <f>IF(B3923=B3922,IFERROR((AE3922/AE3923)-1,0),0)</f>
        <v>0</v>
      </c>
      <c r="AT3922" s="26">
        <f>IFERROR(LOG(2)/LOG(1+(AS3922)),AS3922)</f>
        <v>0</v>
      </c>
      <c r="AU3922" s="26">
        <f>AVERAGE(AE3922:AE3928)</f>
        <v>1.5714285714285714</v>
      </c>
      <c r="AV3922" s="19">
        <f>ROUNDDOWN(N3922,0)</f>
        <v>0</v>
      </c>
      <c r="AW3922" s="29" cm="1">
        <f t="array" ref="AW3922">_xlfn.ANCHORARRAY(AV3922)-1</f>
        <v>-1</v>
      </c>
    </row>
    <row r="3923" spans="1:49" x14ac:dyDescent="0.25">
      <c r="A3923">
        <v>20200614</v>
      </c>
      <c r="B3923" s="1" t="s">
        <v>72</v>
      </c>
      <c r="C3923">
        <v>8231</v>
      </c>
      <c r="D3923">
        <v>242587</v>
      </c>
      <c r="F3923">
        <v>149</v>
      </c>
      <c r="G3923">
        <v>1116</v>
      </c>
      <c r="H3923">
        <v>67</v>
      </c>
      <c r="L3923">
        <v>6578</v>
      </c>
      <c r="M3923" s="1" t="s">
        <v>35</v>
      </c>
      <c r="N3923" s="2">
        <v>43995.333333333336</v>
      </c>
      <c r="O3923" s="2">
        <v>43995.166666666664</v>
      </c>
      <c r="P3923" s="1" t="s">
        <v>2647</v>
      </c>
      <c r="Q3923">
        <v>359</v>
      </c>
      <c r="R3923">
        <v>1116</v>
      </c>
      <c r="S3923" s="2">
        <v>43995.166666666664</v>
      </c>
      <c r="T3923" s="1" t="s">
        <v>2648</v>
      </c>
      <c r="U3923" s="1" t="s">
        <v>2649</v>
      </c>
      <c r="V3923" s="1" t="s">
        <v>2650</v>
      </c>
      <c r="W3923">
        <v>8073</v>
      </c>
      <c r="X3923">
        <v>40</v>
      </c>
      <c r="Y3923">
        <v>158</v>
      </c>
      <c r="Z3923" s="1" t="s">
        <v>2651</v>
      </c>
      <c r="AA3923">
        <v>250818</v>
      </c>
      <c r="AB3923">
        <v>250818</v>
      </c>
      <c r="AC3923">
        <v>4379</v>
      </c>
      <c r="AD3923">
        <v>250818</v>
      </c>
      <c r="AE3923">
        <v>0</v>
      </c>
      <c r="AF3923">
        <v>5</v>
      </c>
      <c r="AG3923" s="1" t="s">
        <v>2652</v>
      </c>
      <c r="AH3923">
        <v>0</v>
      </c>
      <c r="AI3923">
        <v>0</v>
      </c>
      <c r="AJ3923" s="1">
        <f>Y3923/0.1</f>
        <v>1580</v>
      </c>
      <c r="AK3923" s="1">
        <f>AC3923-AJ3923</f>
        <v>2799</v>
      </c>
      <c r="AL3923" s="28">
        <f>_xlfn.IFNA(INDEX($BD$2:$BD$53,MATCH(B3923,$BC$2:$BC$53,0)),1000)</f>
        <v>3954821</v>
      </c>
      <c r="AM3923" s="1">
        <f>C3923/AL3923*100000</f>
        <v>208.12572806708573</v>
      </c>
      <c r="AN3923" s="17">
        <f>IF(B3924=B3923,IFERROR((C3923/C3924)-1,0),0)</f>
        <v>1.9571410875758755E-2</v>
      </c>
      <c r="AO3923" s="26">
        <f>IFERROR(LOG(2)/LOG(1+(AN3923)),AN3923)</f>
        <v>35.761765349280836</v>
      </c>
      <c r="AP3923" s="26">
        <f>AVERAGE(Y3923:Y3929)</f>
        <v>154.42857142857142</v>
      </c>
      <c r="AR3923" s="1">
        <f>Q3923/AL3923*100000</f>
        <v>9.0775284140546439</v>
      </c>
      <c r="AS3923" s="25">
        <f>IF(B3924=B3923,IFERROR((AE3923/AE3924)-1,0),0)</f>
        <v>0</v>
      </c>
      <c r="AT3923" s="26">
        <f>IFERROR(LOG(2)/LOG(1+(AS3923)),AS3923)</f>
        <v>0</v>
      </c>
      <c r="AU3923" s="26">
        <f>AVERAGE(AE3923:AE3929)</f>
        <v>1.5714285714285714</v>
      </c>
      <c r="AV3923" s="19">
        <f>ROUNDDOWN(N3923,0)</f>
        <v>43995</v>
      </c>
      <c r="AW3923" s="29" cm="1">
        <f t="array" ref="AW3923">_xlfn.ANCHORARRAY(AV3923)-1</f>
        <v>43994</v>
      </c>
    </row>
    <row r="3924" spans="1:49" x14ac:dyDescent="0.25">
      <c r="A3924">
        <v>20200613</v>
      </c>
      <c r="B3924" s="1" t="s">
        <v>72</v>
      </c>
      <c r="C3924">
        <v>8073</v>
      </c>
      <c r="D3924">
        <v>238366</v>
      </c>
      <c r="F3924">
        <v>154</v>
      </c>
      <c r="G3924">
        <v>1111</v>
      </c>
      <c r="H3924">
        <v>67</v>
      </c>
      <c r="L3924">
        <v>6495</v>
      </c>
      <c r="M3924" s="1" t="s">
        <v>35</v>
      </c>
      <c r="N3924" s="2">
        <v>43994.333333333336</v>
      </c>
      <c r="O3924" s="2">
        <v>43994.166666666664</v>
      </c>
      <c r="P3924" s="1" t="s">
        <v>2817</v>
      </c>
      <c r="Q3924">
        <v>359</v>
      </c>
      <c r="R3924">
        <v>1111</v>
      </c>
      <c r="S3924" s="2">
        <v>43994.166666666664</v>
      </c>
      <c r="T3924" s="1" t="s">
        <v>2818</v>
      </c>
      <c r="U3924" s="1" t="s">
        <v>2649</v>
      </c>
      <c r="V3924" s="1" t="s">
        <v>2819</v>
      </c>
      <c r="W3924">
        <v>7848</v>
      </c>
      <c r="X3924">
        <v>40</v>
      </c>
      <c r="Y3924">
        <v>225</v>
      </c>
      <c r="Z3924" s="1" t="s">
        <v>2527</v>
      </c>
      <c r="AA3924">
        <v>246439</v>
      </c>
      <c r="AB3924">
        <v>246439</v>
      </c>
      <c r="AC3924">
        <v>225</v>
      </c>
      <c r="AD3924">
        <v>246439</v>
      </c>
      <c r="AE3924">
        <v>0</v>
      </c>
      <c r="AF3924">
        <v>8</v>
      </c>
      <c r="AG3924" s="1" t="s">
        <v>2820</v>
      </c>
      <c r="AH3924">
        <v>0</v>
      </c>
      <c r="AI3924">
        <v>0</v>
      </c>
      <c r="AJ3924" s="1">
        <f>Y3924/0.1</f>
        <v>2250</v>
      </c>
      <c r="AK3924" s="1">
        <f>AC3924-AJ3924</f>
        <v>-2025</v>
      </c>
      <c r="AL3924" s="28">
        <f>_xlfn.IFNA(INDEX($BD$2:$BD$53,MATCH(B3924,$BC$2:$BC$53,0)),1000)</f>
        <v>3954821</v>
      </c>
      <c r="AM3924" s="1">
        <f>C3924/AL3924*100000</f>
        <v>204.13060414112297</v>
      </c>
      <c r="AN3924" s="17">
        <f>IF(B3925=B3924,IFERROR((C3924/C3925)-1,0),0)</f>
        <v>2.8669724770642224E-2</v>
      </c>
      <c r="AO3924" s="26">
        <f>IFERROR(LOG(2)/LOG(1+(AN3924)),AN3924)</f>
        <v>24.521914536460436</v>
      </c>
      <c r="AP3924" s="26">
        <f>AVERAGE(Y3924:Y3930)</f>
        <v>152.85714285714286</v>
      </c>
      <c r="AR3924" s="1">
        <f>Q3924/AL3924*100000</f>
        <v>9.0775284140546439</v>
      </c>
      <c r="AS3924" s="25">
        <f>IF(B3925=B3924,IFERROR((AE3924/AE3925)-1,0),0)</f>
        <v>-1</v>
      </c>
      <c r="AT3924" s="26">
        <f>IFERROR(LOG(2)/LOG(1+(AS3924)),AS3924)</f>
        <v>-1</v>
      </c>
      <c r="AU3924" s="26">
        <f>AVERAGE(AE3924:AE3930)</f>
        <v>2</v>
      </c>
      <c r="AV3924" s="19">
        <f>ROUNDDOWN(N3924,0)</f>
        <v>43994</v>
      </c>
      <c r="AW3924" s="29" cm="1">
        <f t="array" ref="AW3924">_xlfn.ANCHORARRAY(AV3924)-1</f>
        <v>43993</v>
      </c>
    </row>
    <row r="3925" spans="1:49" x14ac:dyDescent="0.25">
      <c r="A3925">
        <v>20200612</v>
      </c>
      <c r="B3925" s="1" t="s">
        <v>72</v>
      </c>
      <c r="C3925">
        <v>7848</v>
      </c>
      <c r="D3925">
        <v>238366</v>
      </c>
      <c r="F3925">
        <v>154</v>
      </c>
      <c r="G3925">
        <v>1103</v>
      </c>
      <c r="H3925">
        <v>65</v>
      </c>
      <c r="L3925">
        <v>6391</v>
      </c>
      <c r="M3925" s="1" t="s">
        <v>35</v>
      </c>
      <c r="N3925" s="2">
        <v>43994.333333333336</v>
      </c>
      <c r="O3925" s="2">
        <v>43994.166666666664</v>
      </c>
      <c r="P3925" s="1" t="s">
        <v>2817</v>
      </c>
      <c r="Q3925">
        <v>359</v>
      </c>
      <c r="R3925">
        <v>1103</v>
      </c>
      <c r="S3925" s="2">
        <v>43994.166666666664</v>
      </c>
      <c r="T3925" s="1" t="s">
        <v>2818</v>
      </c>
      <c r="U3925" s="1" t="s">
        <v>2984</v>
      </c>
      <c r="V3925" s="1" t="s">
        <v>2819</v>
      </c>
      <c r="W3925">
        <v>7848</v>
      </c>
      <c r="X3925">
        <v>40</v>
      </c>
      <c r="Y3925">
        <v>222</v>
      </c>
      <c r="Z3925" s="1" t="s">
        <v>2985</v>
      </c>
      <c r="AA3925">
        <v>246214</v>
      </c>
      <c r="AB3925">
        <v>246214</v>
      </c>
      <c r="AC3925">
        <v>4769</v>
      </c>
      <c r="AD3925">
        <v>246214</v>
      </c>
      <c r="AE3925">
        <v>2</v>
      </c>
      <c r="AF3925">
        <v>11</v>
      </c>
      <c r="AG3925" s="1" t="s">
        <v>2986</v>
      </c>
      <c r="AH3925">
        <v>0</v>
      </c>
      <c r="AI3925">
        <v>0</v>
      </c>
      <c r="AJ3925" s="1">
        <f>Y3925/0.1</f>
        <v>2220</v>
      </c>
      <c r="AK3925" s="1">
        <f>AC3925-AJ3925</f>
        <v>2549</v>
      </c>
      <c r="AL3925" s="28">
        <f>_xlfn.IFNA(INDEX($BD$2:$BD$53,MATCH(B3925,$BC$2:$BC$53,0)),1000)</f>
        <v>3954821</v>
      </c>
      <c r="AM3925" s="1">
        <f>C3925/AL3925*100000</f>
        <v>198.44134538579621</v>
      </c>
      <c r="AN3925" s="17">
        <f>IF(B3926=B3925,IFERROR((C3925/C3926)-1,0),0)</f>
        <v>2.9110936270652976E-2</v>
      </c>
      <c r="AO3925" s="26">
        <f>IFERROR(LOG(2)/LOG(1+(AN3925)),AN3925)</f>
        <v>24.15545844737828</v>
      </c>
      <c r="AP3925" s="26">
        <f>AVERAGE(Y3925:Y3931)</f>
        <v>134.42857142857142</v>
      </c>
      <c r="AR3925" s="1">
        <f>Q3925/AL3925*100000</f>
        <v>9.0775284140546439</v>
      </c>
      <c r="AS3925" s="25">
        <f>IF(B3926=B3925,IFERROR((AE3925/AE3926)-1,0),0)</f>
        <v>0</v>
      </c>
      <c r="AT3925" s="26">
        <f>IFERROR(LOG(2)/LOG(1+(AS3925)),AS3925)</f>
        <v>0</v>
      </c>
      <c r="AU3925" s="26">
        <f>AVERAGE(AE3925:AE3931)</f>
        <v>2.1428571428571428</v>
      </c>
      <c r="AV3925" s="19">
        <f>ROUNDDOWN(N3925,0)</f>
        <v>43994</v>
      </c>
      <c r="AW3925" s="29" cm="1">
        <f t="array" ref="AW3925">_xlfn.ANCHORARRAY(AV3925)-1</f>
        <v>43993</v>
      </c>
    </row>
    <row r="3926" spans="1:49" x14ac:dyDescent="0.25">
      <c r="A3926">
        <v>20200611</v>
      </c>
      <c r="B3926" s="1" t="s">
        <v>72</v>
      </c>
      <c r="C3926">
        <v>7626</v>
      </c>
      <c r="D3926">
        <v>233819</v>
      </c>
      <c r="F3926">
        <v>153</v>
      </c>
      <c r="G3926">
        <v>1092</v>
      </c>
      <c r="H3926">
        <v>58</v>
      </c>
      <c r="L3926">
        <v>6263</v>
      </c>
      <c r="M3926" s="1" t="s">
        <v>35</v>
      </c>
      <c r="N3926" s="2">
        <v>43993.333333333336</v>
      </c>
      <c r="O3926" s="2">
        <v>43993.166666666664</v>
      </c>
      <c r="P3926" s="1" t="s">
        <v>3071</v>
      </c>
      <c r="Q3926">
        <v>357</v>
      </c>
      <c r="R3926">
        <v>1092</v>
      </c>
      <c r="S3926" s="2">
        <v>43993.166666666664</v>
      </c>
      <c r="T3926" s="1" t="s">
        <v>3157</v>
      </c>
      <c r="U3926" s="1" t="s">
        <v>3158</v>
      </c>
      <c r="V3926" s="1" t="s">
        <v>3159</v>
      </c>
      <c r="W3926">
        <v>7626</v>
      </c>
      <c r="X3926">
        <v>40</v>
      </c>
      <c r="Y3926">
        <v>146</v>
      </c>
      <c r="Z3926" s="1" t="s">
        <v>3160</v>
      </c>
      <c r="AA3926">
        <v>241445</v>
      </c>
      <c r="AB3926">
        <v>241445</v>
      </c>
      <c r="AC3926">
        <v>4148</v>
      </c>
      <c r="AD3926">
        <v>241445</v>
      </c>
      <c r="AE3926">
        <v>2</v>
      </c>
      <c r="AF3926">
        <v>17</v>
      </c>
      <c r="AG3926" s="1" t="s">
        <v>3161</v>
      </c>
      <c r="AH3926">
        <v>0</v>
      </c>
      <c r="AI3926">
        <v>0</v>
      </c>
      <c r="AJ3926" s="1">
        <f>Y3926/0.1</f>
        <v>1460</v>
      </c>
      <c r="AK3926" s="1">
        <f>AC3926-AJ3926</f>
        <v>2688</v>
      </c>
      <c r="AL3926" s="28">
        <f>_xlfn.IFNA(INDEX($BD$2:$BD$53,MATCH(B3926,$BC$2:$BC$53,0)),1000)</f>
        <v>3954821</v>
      </c>
      <c r="AM3926" s="1">
        <f>C3926/AL3926*100000</f>
        <v>192.82794341387387</v>
      </c>
      <c r="AN3926" s="17">
        <f>IF(B3927=B3926,IFERROR((C3926/C3927)-1,0),0)</f>
        <v>1.9518716577540118E-2</v>
      </c>
      <c r="AO3926" s="26">
        <f>IFERROR(LOG(2)/LOG(1+(AN3926)),AN3926)</f>
        <v>35.857381059107595</v>
      </c>
      <c r="AP3926" s="26">
        <f>AVERAGE(Y3926:Y3932)</f>
        <v>102.71428571428571</v>
      </c>
      <c r="AR3926" s="1">
        <f>Q3926/AL3926*100000</f>
        <v>9.0269572251184051</v>
      </c>
      <c r="AS3926" s="25">
        <f>IF(B3927=B3926,IFERROR((AE3926/AE3927)-1,0),0)</f>
        <v>0</v>
      </c>
      <c r="AT3926" s="26">
        <f>IFERROR(LOG(2)/LOG(1+(AS3926)),AS3926)</f>
        <v>0</v>
      </c>
      <c r="AU3926" s="26">
        <f>AVERAGE(AE3926:AE3932)</f>
        <v>1.8571428571428572</v>
      </c>
      <c r="AV3926" s="19">
        <f>ROUNDDOWN(N3926,0)</f>
        <v>43993</v>
      </c>
      <c r="AW3926" s="29" cm="1">
        <f t="array" ref="AW3926">_xlfn.ANCHORARRAY(AV3926)-1</f>
        <v>43992</v>
      </c>
    </row>
    <row r="3927" spans="1:49" x14ac:dyDescent="0.25">
      <c r="A3927">
        <v>20200610</v>
      </c>
      <c r="B3927" s="1" t="s">
        <v>72</v>
      </c>
      <c r="C3927">
        <v>7480</v>
      </c>
      <c r="D3927">
        <v>229817</v>
      </c>
      <c r="F3927">
        <v>150</v>
      </c>
      <c r="G3927">
        <v>1075</v>
      </c>
      <c r="H3927">
        <v>63</v>
      </c>
      <c r="L3927">
        <v>6166</v>
      </c>
      <c r="M3927" s="1" t="s">
        <v>35</v>
      </c>
      <c r="N3927" s="2">
        <v>43991</v>
      </c>
      <c r="O3927" s="2">
        <v>43990.833333333336</v>
      </c>
      <c r="P3927" s="1" t="s">
        <v>2330</v>
      </c>
      <c r="Q3927">
        <v>355</v>
      </c>
      <c r="R3927">
        <v>1075</v>
      </c>
      <c r="S3927" s="2">
        <v>43990.833333333336</v>
      </c>
      <c r="T3927" s="1" t="s">
        <v>3327</v>
      </c>
      <c r="U3927" s="1" t="s">
        <v>3328</v>
      </c>
      <c r="V3927" s="1" t="s">
        <v>3329</v>
      </c>
      <c r="W3927">
        <v>7480</v>
      </c>
      <c r="X3927">
        <v>40</v>
      </c>
      <c r="Y3927">
        <v>117</v>
      </c>
      <c r="Z3927" s="1" t="s">
        <v>3330</v>
      </c>
      <c r="AA3927">
        <v>237297</v>
      </c>
      <c r="AB3927">
        <v>237297</v>
      </c>
      <c r="AC3927">
        <v>3256</v>
      </c>
      <c r="AD3927">
        <v>237297</v>
      </c>
      <c r="AE3927">
        <v>2</v>
      </c>
      <c r="AF3927">
        <v>14</v>
      </c>
      <c r="AG3927" s="1" t="s">
        <v>3331</v>
      </c>
      <c r="AH3927">
        <v>0</v>
      </c>
      <c r="AI3927">
        <v>0</v>
      </c>
      <c r="AJ3927" s="1">
        <f>Y3927/0.1</f>
        <v>1170</v>
      </c>
      <c r="AK3927" s="1">
        <f>AC3927-AJ3927</f>
        <v>2086</v>
      </c>
      <c r="AL3927" s="28">
        <f>_xlfn.IFNA(INDEX($BD$2:$BD$53,MATCH(B3927,$BC$2:$BC$53,0)),1000)</f>
        <v>3954821</v>
      </c>
      <c r="AM3927" s="1">
        <f>C3927/AL3927*100000</f>
        <v>189.1362466215285</v>
      </c>
      <c r="AN3927" s="17">
        <f>IF(B3928=B3927,IFERROR((C3927/C3928)-1,0),0)</f>
        <v>1.5890262121417864E-2</v>
      </c>
      <c r="AO3927" s="26">
        <f>IFERROR(LOG(2)/LOG(1+(AN3927)),AN3927)</f>
        <v>43.966540648938285</v>
      </c>
      <c r="AP3927" s="26">
        <f>AVERAGE(Y3927:Y3933)</f>
        <v>96.428571428571431</v>
      </c>
      <c r="AR3927" s="1">
        <f>Q3927/AL3927*100000</f>
        <v>8.9763860361821699</v>
      </c>
      <c r="AS3927" s="25">
        <f>IF(B3928=B3927,IFERROR((AE3927/AE3928)-1,0),0)</f>
        <v>-0.6</v>
      </c>
      <c r="AT3927" s="26">
        <f>IFERROR(LOG(2)/LOG(1+(AS3927)),AS3927)</f>
        <v>-0.75647079736603007</v>
      </c>
      <c r="AU3927" s="26">
        <f>AVERAGE(AE3927:AE3933)</f>
        <v>2</v>
      </c>
      <c r="AV3927" s="19">
        <f>ROUNDDOWN(N3927,0)</f>
        <v>43991</v>
      </c>
      <c r="AW3927" s="29" cm="1">
        <f t="array" ref="AW3927">_xlfn.ANCHORARRAY(AV3927)-1</f>
        <v>43990</v>
      </c>
    </row>
    <row r="3928" spans="1:49" x14ac:dyDescent="0.25">
      <c r="A3928">
        <v>20200609</v>
      </c>
      <c r="B3928" s="1" t="s">
        <v>72</v>
      </c>
      <c r="C3928">
        <v>7363</v>
      </c>
      <c r="D3928">
        <v>226678</v>
      </c>
      <c r="F3928">
        <v>148</v>
      </c>
      <c r="G3928">
        <v>1061</v>
      </c>
      <c r="H3928">
        <v>66</v>
      </c>
      <c r="L3928">
        <v>6073</v>
      </c>
      <c r="M3928" s="1" t="s">
        <v>35</v>
      </c>
      <c r="N3928" s="2">
        <v>43991</v>
      </c>
      <c r="O3928" s="2">
        <v>43990.833333333336</v>
      </c>
      <c r="P3928" s="1" t="s">
        <v>2330</v>
      </c>
      <c r="Q3928">
        <v>353</v>
      </c>
      <c r="R3928">
        <v>1061</v>
      </c>
      <c r="S3928" s="2">
        <v>43990.833333333336</v>
      </c>
      <c r="T3928" s="1" t="s">
        <v>3478</v>
      </c>
      <c r="U3928" s="1" t="s">
        <v>3479</v>
      </c>
      <c r="V3928" s="1" t="s">
        <v>3480</v>
      </c>
      <c r="W3928">
        <v>7363</v>
      </c>
      <c r="X3928">
        <v>40</v>
      </c>
      <c r="Y3928">
        <v>158</v>
      </c>
      <c r="Z3928" s="1" t="s">
        <v>3481</v>
      </c>
      <c r="AA3928">
        <v>234041</v>
      </c>
      <c r="AB3928">
        <v>234041</v>
      </c>
      <c r="AC3928">
        <v>12238</v>
      </c>
      <c r="AD3928">
        <v>234041</v>
      </c>
      <c r="AE3928">
        <v>5</v>
      </c>
      <c r="AF3928">
        <v>22</v>
      </c>
      <c r="AG3928" s="1" t="s">
        <v>3482</v>
      </c>
      <c r="AH3928">
        <v>0</v>
      </c>
      <c r="AI3928">
        <v>0</v>
      </c>
      <c r="AJ3928" s="1">
        <f>Y3928/0.1</f>
        <v>1580</v>
      </c>
      <c r="AK3928" s="1">
        <f>AC3928-AJ3928</f>
        <v>10658</v>
      </c>
      <c r="AL3928" s="28">
        <f>_xlfn.IFNA(INDEX($BD$2:$BD$53,MATCH(B3928,$BC$2:$BC$53,0)),1000)</f>
        <v>3954821</v>
      </c>
      <c r="AM3928" s="1">
        <f>C3928/AL3928*100000</f>
        <v>186.17783206875862</v>
      </c>
      <c r="AN3928" s="17">
        <f>IF(B3929=B3928,IFERROR((C3928/C3929)-1,0),0)</f>
        <v>2.1929215822345638E-2</v>
      </c>
      <c r="AO3928" s="26">
        <f>IFERROR(LOG(2)/LOG(1+(AN3928)),AN3928)</f>
        <v>31.953709442857132</v>
      </c>
      <c r="AP3928" s="26">
        <f>AVERAGE(Y3928:Y3934)</f>
        <v>95.857142857142861</v>
      </c>
      <c r="AR3928" s="1">
        <f>Q3928/AL3928*100000</f>
        <v>8.9258148472459311</v>
      </c>
      <c r="AS3928" s="25">
        <f>IF(B3929=B3928,IFERROR((AE3928/AE3929)-1,0),0)</f>
        <v>0</v>
      </c>
      <c r="AT3928" s="26">
        <f>IFERROR(LOG(2)/LOG(1+(AS3928)),AS3928)</f>
        <v>0</v>
      </c>
      <c r="AU3928" s="26">
        <f>AVERAGE(AE3928:AE3934)</f>
        <v>2</v>
      </c>
      <c r="AV3928" s="19">
        <f>ROUNDDOWN(N3928,0)</f>
        <v>43991</v>
      </c>
      <c r="AW3928" s="29" cm="1">
        <f t="array" ref="AW3928">_xlfn.ANCHORARRAY(AV3928)-1</f>
        <v>43990</v>
      </c>
    </row>
    <row r="3929" spans="1:49" x14ac:dyDescent="0.25">
      <c r="A3929">
        <v>20200608</v>
      </c>
      <c r="B3929" s="1" t="s">
        <v>72</v>
      </c>
      <c r="C3929">
        <v>7205</v>
      </c>
      <c r="D3929">
        <v>214598</v>
      </c>
      <c r="F3929">
        <v>158</v>
      </c>
      <c r="G3929">
        <v>1039</v>
      </c>
      <c r="H3929">
        <v>65</v>
      </c>
      <c r="L3929">
        <v>6014</v>
      </c>
      <c r="M3929" s="1" t="s">
        <v>35</v>
      </c>
      <c r="N3929" s="2">
        <v>43990</v>
      </c>
      <c r="O3929" s="2">
        <v>43989.833333333336</v>
      </c>
      <c r="P3929" s="1" t="s">
        <v>2334</v>
      </c>
      <c r="Q3929">
        <v>348</v>
      </c>
      <c r="R3929">
        <v>1039</v>
      </c>
      <c r="S3929" s="2">
        <v>43989.833333333336</v>
      </c>
      <c r="T3929" s="1" t="s">
        <v>3626</v>
      </c>
      <c r="U3929" s="1" t="s">
        <v>3627</v>
      </c>
      <c r="V3929" s="1" t="s">
        <v>3628</v>
      </c>
      <c r="X3929">
        <v>40</v>
      </c>
      <c r="Y3929">
        <v>55</v>
      </c>
      <c r="Z3929" s="1" t="s">
        <v>2527</v>
      </c>
      <c r="AA3929">
        <v>221803</v>
      </c>
      <c r="AB3929">
        <v>221803</v>
      </c>
      <c r="AC3929">
        <v>55</v>
      </c>
      <c r="AD3929">
        <v>221803</v>
      </c>
      <c r="AE3929">
        <v>0</v>
      </c>
      <c r="AF3929">
        <v>13</v>
      </c>
      <c r="AG3929" s="1" t="s">
        <v>3629</v>
      </c>
      <c r="AH3929">
        <v>0</v>
      </c>
      <c r="AI3929">
        <v>0</v>
      </c>
      <c r="AJ3929" s="1">
        <f>Y3929/0.1</f>
        <v>550</v>
      </c>
      <c r="AK3929" s="1">
        <f>AC3929-AJ3929</f>
        <v>-495</v>
      </c>
      <c r="AL3929" s="28">
        <f>_xlfn.IFNA(INDEX($BD$2:$BD$53,MATCH(B3929,$BC$2:$BC$53,0)),1000)</f>
        <v>3954821</v>
      </c>
      <c r="AM3929" s="1">
        <f>C3929/AL3929*100000</f>
        <v>182.18270814279583</v>
      </c>
      <c r="AN3929" s="17">
        <f>IF(B3930=B3929,IFERROR((C3929/C3930)-1,0),0)</f>
        <v>7.692307692307665E-3</v>
      </c>
      <c r="AO3929" s="26">
        <f>IFERROR(LOG(2)/LOG(1+(AN3929)),AN3929)</f>
        <v>90.455264438619821</v>
      </c>
      <c r="AP3929" s="26">
        <f>AVERAGE(Y3929:Y3935)</f>
        <v>90.285714285714292</v>
      </c>
      <c r="AR3929" s="1">
        <f>Q3929/AL3929*100000</f>
        <v>8.7993868749053377</v>
      </c>
      <c r="AS3929" s="25">
        <f>IF(B3930=B3929,IFERROR((AE3929/AE3930)-1,0),0)</f>
        <v>-1</v>
      </c>
      <c r="AT3929" s="26">
        <f>IFERROR(LOG(2)/LOG(1+(AS3929)),AS3929)</f>
        <v>-1</v>
      </c>
      <c r="AU3929" s="26">
        <f>AVERAGE(AE3929:AE3935)</f>
        <v>2</v>
      </c>
      <c r="AV3929" s="19">
        <f>ROUNDDOWN(N3929,0)</f>
        <v>43990</v>
      </c>
      <c r="AW3929" s="29" cm="1">
        <f t="array" ref="AW3929">_xlfn.ANCHORARRAY(AV3929)-1</f>
        <v>43989</v>
      </c>
    </row>
    <row r="3930" spans="1:49" x14ac:dyDescent="0.25">
      <c r="A3930">
        <v>20200607</v>
      </c>
      <c r="B3930" s="1" t="s">
        <v>72</v>
      </c>
      <c r="C3930">
        <v>7150</v>
      </c>
      <c r="D3930">
        <v>214598</v>
      </c>
      <c r="F3930">
        <v>158</v>
      </c>
      <c r="G3930">
        <v>1026</v>
      </c>
      <c r="H3930">
        <v>65</v>
      </c>
      <c r="L3930">
        <v>5981</v>
      </c>
      <c r="M3930" s="1" t="s">
        <v>35</v>
      </c>
      <c r="N3930" s="2">
        <v>43989</v>
      </c>
      <c r="O3930" s="2">
        <v>43988.833333333336</v>
      </c>
      <c r="P3930" s="1" t="s">
        <v>2361</v>
      </c>
      <c r="Q3930">
        <v>348</v>
      </c>
      <c r="R3930">
        <v>1026</v>
      </c>
      <c r="S3930" s="2">
        <v>43988.833333333336</v>
      </c>
      <c r="T3930" s="1" t="s">
        <v>3626</v>
      </c>
      <c r="U3930" s="1" t="s">
        <v>3627</v>
      </c>
      <c r="V3930" s="1" t="s">
        <v>3628</v>
      </c>
      <c r="X3930">
        <v>40</v>
      </c>
      <c r="Y3930">
        <v>147</v>
      </c>
      <c r="Z3930" s="1" t="s">
        <v>2527</v>
      </c>
      <c r="AA3930">
        <v>221748</v>
      </c>
      <c r="AB3930">
        <v>221748</v>
      </c>
      <c r="AC3930">
        <v>147</v>
      </c>
      <c r="AD3930">
        <v>221748</v>
      </c>
      <c r="AE3930">
        <v>3</v>
      </c>
      <c r="AF3930">
        <v>0</v>
      </c>
      <c r="AG3930" s="1" t="s">
        <v>3771</v>
      </c>
      <c r="AH3930">
        <v>0</v>
      </c>
      <c r="AI3930">
        <v>0</v>
      </c>
      <c r="AJ3930" s="1">
        <f>Y3930/0.1</f>
        <v>1470</v>
      </c>
      <c r="AK3930" s="1">
        <f>AC3930-AJ3930</f>
        <v>-1323</v>
      </c>
      <c r="AL3930" s="28">
        <f>_xlfn.IFNA(INDEX($BD$2:$BD$53,MATCH(B3930,$BC$2:$BC$53,0)),1000)</f>
        <v>3954821</v>
      </c>
      <c r="AM3930" s="1">
        <f>C3930/AL3930*100000</f>
        <v>180.7920004470493</v>
      </c>
      <c r="AN3930" s="17">
        <f>IF(B3931=B3930,IFERROR((C3930/C3931)-1,0),0)</f>
        <v>2.0991003855490575E-2</v>
      </c>
      <c r="AO3930" s="26">
        <f>IFERROR(LOG(2)/LOG(1+(AN3930)),AN3930)</f>
        <v>33.366528120246045</v>
      </c>
      <c r="AP3930" s="26">
        <f>AVERAGE(Y3930:Y3936)</f>
        <v>92</v>
      </c>
      <c r="AR3930" s="1">
        <f>Q3930/AL3930*100000</f>
        <v>8.7993868749053377</v>
      </c>
      <c r="AS3930" s="25">
        <f>IF(B3931=B3930,IFERROR((AE3930/AE3931)-1,0),0)</f>
        <v>2</v>
      </c>
      <c r="AT3930" s="26">
        <f>IFERROR(LOG(2)/LOG(1+(AS3930)),AS3930)</f>
        <v>0.63092975357145742</v>
      </c>
      <c r="AU3930" s="26">
        <f>AVERAGE(AE3930:AE3936)</f>
        <v>2</v>
      </c>
      <c r="AV3930" s="19">
        <f>ROUNDDOWN(N3930,0)</f>
        <v>43989</v>
      </c>
      <c r="AW3930" s="29" cm="1">
        <f t="array" ref="AW3930">_xlfn.ANCHORARRAY(AV3930)-1</f>
        <v>43988</v>
      </c>
    </row>
    <row r="3931" spans="1:49" x14ac:dyDescent="0.25">
      <c r="A3931">
        <v>20200606</v>
      </c>
      <c r="B3931" s="1" t="s">
        <v>72</v>
      </c>
      <c r="C3931">
        <v>7003</v>
      </c>
      <c r="D3931">
        <v>214598</v>
      </c>
      <c r="F3931">
        <v>158</v>
      </c>
      <c r="G3931">
        <v>1026</v>
      </c>
      <c r="H3931">
        <v>65</v>
      </c>
      <c r="L3931">
        <v>5867</v>
      </c>
      <c r="M3931" s="1" t="s">
        <v>35</v>
      </c>
      <c r="N3931" s="2">
        <v>43987</v>
      </c>
      <c r="O3931" s="2">
        <v>43986.833333333336</v>
      </c>
      <c r="P3931" s="1" t="s">
        <v>2414</v>
      </c>
      <c r="Q3931">
        <v>345</v>
      </c>
      <c r="R3931">
        <v>1026</v>
      </c>
      <c r="S3931" s="2">
        <v>43986.833333333336</v>
      </c>
      <c r="T3931" s="1" t="s">
        <v>3626</v>
      </c>
      <c r="U3931" s="1" t="s">
        <v>3627</v>
      </c>
      <c r="V3931" s="1" t="s">
        <v>3628</v>
      </c>
      <c r="X3931">
        <v>40</v>
      </c>
      <c r="Y3931">
        <v>96</v>
      </c>
      <c r="Z3931" s="1" t="s">
        <v>3906</v>
      </c>
      <c r="AA3931">
        <v>221601</v>
      </c>
      <c r="AB3931">
        <v>221601</v>
      </c>
      <c r="AC3931">
        <v>5130</v>
      </c>
      <c r="AD3931">
        <v>221601</v>
      </c>
      <c r="AE3931">
        <v>1</v>
      </c>
      <c r="AF3931">
        <v>12</v>
      </c>
      <c r="AG3931" s="1" t="s">
        <v>3907</v>
      </c>
      <c r="AH3931">
        <v>0</v>
      </c>
      <c r="AI3931">
        <v>0</v>
      </c>
      <c r="AJ3931" s="1">
        <f>Y3931/0.1</f>
        <v>960</v>
      </c>
      <c r="AK3931" s="1">
        <f>AC3931-AJ3931</f>
        <v>4170</v>
      </c>
      <c r="AL3931" s="28">
        <f>_xlfn.IFNA(INDEX($BD$2:$BD$53,MATCH(B3931,$BC$2:$BC$53,0)),1000)</f>
        <v>3954821</v>
      </c>
      <c r="AM3931" s="1">
        <f>C3931/AL3931*100000</f>
        <v>177.07501806023586</v>
      </c>
      <c r="AN3931" s="17">
        <f>IF(B3932=B3931,IFERROR((C3931/C3932)-1,0),0)</f>
        <v>1.3898943101201766E-2</v>
      </c>
      <c r="AO3931" s="26">
        <f>IFERROR(LOG(2)/LOG(1+(AN3931)),AN3931)</f>
        <v>50.216271871148805</v>
      </c>
      <c r="AP3931" s="26">
        <f>AVERAGE(Y3931:Y3937)</f>
        <v>83.571428571428569</v>
      </c>
      <c r="AR3931" s="1">
        <f>Q3931/AL3931*100000</f>
        <v>8.7235300915009795</v>
      </c>
      <c r="AS3931" s="25">
        <f>IF(B3932=B3931,IFERROR((AE3931/AE3932)-1,0),0)</f>
        <v>0</v>
      </c>
      <c r="AT3931" s="26">
        <f>IFERROR(LOG(2)/LOG(1+(AS3931)),AS3931)</f>
        <v>0</v>
      </c>
      <c r="AU3931" s="26">
        <f>AVERAGE(AE3931:AE3937)</f>
        <v>1.5714285714285714</v>
      </c>
      <c r="AV3931" s="19">
        <f>ROUNDDOWN(N3931,0)</f>
        <v>43987</v>
      </c>
      <c r="AW3931" s="29" cm="1">
        <f t="array" ref="AW3931">_xlfn.ANCHORARRAY(AV3931)-1</f>
        <v>43986</v>
      </c>
    </row>
    <row r="3932" spans="1:49" x14ac:dyDescent="0.25">
      <c r="A3932">
        <v>20200605</v>
      </c>
      <c r="B3932" s="1" t="s">
        <v>72</v>
      </c>
      <c r="C3932">
        <v>6907</v>
      </c>
      <c r="D3932">
        <v>209564</v>
      </c>
      <c r="F3932">
        <v>164</v>
      </c>
      <c r="G3932">
        <v>1014</v>
      </c>
      <c r="H3932">
        <v>66</v>
      </c>
      <c r="L3932">
        <v>5781</v>
      </c>
      <c r="M3932" s="1" t="s">
        <v>35</v>
      </c>
      <c r="N3932" s="2">
        <v>43986</v>
      </c>
      <c r="O3932" s="2">
        <v>43985.833333333336</v>
      </c>
      <c r="P3932" s="1" t="s">
        <v>2430</v>
      </c>
      <c r="Q3932">
        <v>344</v>
      </c>
      <c r="R3932">
        <v>1014</v>
      </c>
      <c r="S3932" s="2">
        <v>43985.833333333336</v>
      </c>
      <c r="T3932" s="1" t="s">
        <v>4042</v>
      </c>
      <c r="U3932" s="1" t="s">
        <v>4043</v>
      </c>
      <c r="V3932" s="1" t="s">
        <v>4044</v>
      </c>
      <c r="X3932">
        <v>40</v>
      </c>
      <c r="Y3932">
        <v>0</v>
      </c>
      <c r="Z3932" s="1" t="s">
        <v>4045</v>
      </c>
      <c r="AA3932">
        <v>216471</v>
      </c>
      <c r="AB3932">
        <v>216471</v>
      </c>
      <c r="AC3932">
        <v>4749</v>
      </c>
      <c r="AD3932">
        <v>216471</v>
      </c>
      <c r="AE3932">
        <v>0</v>
      </c>
      <c r="AF3932">
        <v>0</v>
      </c>
      <c r="AG3932" s="1" t="s">
        <v>4046</v>
      </c>
      <c r="AH3932">
        <v>0</v>
      </c>
      <c r="AI3932">
        <v>0</v>
      </c>
      <c r="AJ3932" s="1">
        <f>Y3932/0.1</f>
        <v>0</v>
      </c>
      <c r="AK3932" s="1">
        <f>AC3932-AJ3932</f>
        <v>4749</v>
      </c>
      <c r="AL3932" s="28">
        <f>_xlfn.IFNA(INDEX($BD$2:$BD$53,MATCH(B3932,$BC$2:$BC$53,0)),1000)</f>
        <v>3954821</v>
      </c>
      <c r="AM3932" s="1">
        <f>C3932/AL3932*100000</f>
        <v>174.64760099129643</v>
      </c>
      <c r="AN3932" s="17">
        <f>IF(B3933=B3932,IFERROR((C3932/C3933)-1,0),0)</f>
        <v>0</v>
      </c>
      <c r="AO3932" s="26">
        <f>IFERROR(LOG(2)/LOG(1+(AN3932)),AN3932)</f>
        <v>0</v>
      </c>
      <c r="AP3932" s="26">
        <f>AVERAGE(Y3932:Y3938)</f>
        <v>81.285714285714292</v>
      </c>
      <c r="AR3932" s="1">
        <f>Q3932/AL3932*100000</f>
        <v>8.6982444970328618</v>
      </c>
      <c r="AS3932" s="25">
        <f>IF(B3933=B3932,IFERROR((AE3932/AE3933)-1,0),0)</f>
        <v>-1</v>
      </c>
      <c r="AT3932" s="26">
        <f>IFERROR(LOG(2)/LOG(1+(AS3932)),AS3932)</f>
        <v>-1</v>
      </c>
      <c r="AU3932" s="26">
        <f>AVERAGE(AE3932:AE3938)</f>
        <v>2.1428571428571428</v>
      </c>
      <c r="AV3932" s="19">
        <f>ROUNDDOWN(N3932,0)</f>
        <v>43986</v>
      </c>
      <c r="AW3932" s="29" cm="1">
        <f t="array" ref="AW3932">_xlfn.ANCHORARRAY(AV3932)-1</f>
        <v>43985</v>
      </c>
    </row>
    <row r="3933" spans="1:49" x14ac:dyDescent="0.25">
      <c r="A3933">
        <v>20200604</v>
      </c>
      <c r="B3933" s="1" t="s">
        <v>72</v>
      </c>
      <c r="C3933">
        <v>6907</v>
      </c>
      <c r="D3933">
        <v>204815</v>
      </c>
      <c r="F3933">
        <v>148</v>
      </c>
      <c r="G3933">
        <v>1014</v>
      </c>
      <c r="H3933">
        <v>63</v>
      </c>
      <c r="L3933">
        <v>5781</v>
      </c>
      <c r="M3933" s="1" t="s">
        <v>35</v>
      </c>
      <c r="N3933" s="2">
        <v>43986</v>
      </c>
      <c r="O3933" s="2">
        <v>43985.833333333336</v>
      </c>
      <c r="P3933" s="1" t="s">
        <v>2430</v>
      </c>
      <c r="Q3933">
        <v>344</v>
      </c>
      <c r="R3933">
        <v>1014</v>
      </c>
      <c r="S3933" s="2">
        <v>43985.833333333336</v>
      </c>
      <c r="T3933" s="1" t="s">
        <v>4190</v>
      </c>
      <c r="U3933" s="1" t="s">
        <v>4191</v>
      </c>
      <c r="V3933" s="1" t="s">
        <v>4192</v>
      </c>
      <c r="X3933">
        <v>40</v>
      </c>
      <c r="Y3933">
        <v>102</v>
      </c>
      <c r="Z3933" s="1" t="s">
        <v>4193</v>
      </c>
      <c r="AA3933">
        <v>211722</v>
      </c>
      <c r="AB3933">
        <v>211722</v>
      </c>
      <c r="AC3933">
        <v>3670</v>
      </c>
      <c r="AD3933">
        <v>211722</v>
      </c>
      <c r="AE3933">
        <v>3</v>
      </c>
      <c r="AF3933">
        <v>11</v>
      </c>
      <c r="AG3933" s="1" t="s">
        <v>4194</v>
      </c>
      <c r="AH3933">
        <v>0</v>
      </c>
      <c r="AI3933">
        <v>0</v>
      </c>
      <c r="AJ3933" s="1">
        <f>Y3933/0.1</f>
        <v>1020</v>
      </c>
      <c r="AK3933" s="1">
        <f>AC3933-AJ3933</f>
        <v>2650</v>
      </c>
      <c r="AL3933" s="28">
        <f>_xlfn.IFNA(INDEX($BD$2:$BD$53,MATCH(B3933,$BC$2:$BC$53,0)),1000)</f>
        <v>3954821</v>
      </c>
      <c r="AM3933" s="1">
        <f>C3933/AL3933*100000</f>
        <v>174.64760099129643</v>
      </c>
      <c r="AN3933" s="17">
        <f>IF(B3934=B3933,IFERROR((C3933/C3934)-1,0),0)</f>
        <v>1.4988978692138222E-2</v>
      </c>
      <c r="AO3933" s="26">
        <f>IFERROR(LOG(2)/LOG(1+(AN3933)),AN3933)</f>
        <v>46.589504060978292</v>
      </c>
      <c r="AP3933" s="26">
        <f>AVERAGE(Y3933:Y3939)</f>
        <v>91</v>
      </c>
      <c r="AR3933" s="1">
        <f>Q3933/AL3933*100000</f>
        <v>8.6982444970328618</v>
      </c>
      <c r="AS3933" s="25">
        <f>IF(B3934=B3933,IFERROR((AE3933/AE3934)-1,0),0)</f>
        <v>0.5</v>
      </c>
      <c r="AT3933" s="26">
        <f>IFERROR(LOG(2)/LOG(1+(AS3933)),AS3933)</f>
        <v>1.7095112913514547</v>
      </c>
      <c r="AU3933" s="26">
        <f>AVERAGE(AE3933:AE3939)</f>
        <v>2.5714285714285716</v>
      </c>
      <c r="AV3933" s="19">
        <f>ROUNDDOWN(N3933,0)</f>
        <v>43986</v>
      </c>
      <c r="AW3933" s="29" cm="1">
        <f t="array" ref="AW3933">_xlfn.ANCHORARRAY(AV3933)-1</f>
        <v>43985</v>
      </c>
    </row>
    <row r="3934" spans="1:49" x14ac:dyDescent="0.25">
      <c r="A3934">
        <v>20200603</v>
      </c>
      <c r="B3934" s="1" t="s">
        <v>72</v>
      </c>
      <c r="C3934">
        <v>6805</v>
      </c>
      <c r="D3934">
        <v>201247</v>
      </c>
      <c r="F3934">
        <v>136</v>
      </c>
      <c r="G3934">
        <v>1003</v>
      </c>
      <c r="H3934">
        <v>59</v>
      </c>
      <c r="L3934">
        <v>5711</v>
      </c>
      <c r="M3934" s="1" t="s">
        <v>35</v>
      </c>
      <c r="N3934" s="2">
        <v>43985</v>
      </c>
      <c r="O3934" s="2">
        <v>43984.833333333336</v>
      </c>
      <c r="P3934" s="1" t="s">
        <v>2446</v>
      </c>
      <c r="Q3934">
        <v>341</v>
      </c>
      <c r="R3934">
        <v>1003</v>
      </c>
      <c r="S3934" s="2">
        <v>43984.833333333336</v>
      </c>
      <c r="T3934" s="1" t="s">
        <v>4335</v>
      </c>
      <c r="U3934" s="1" t="s">
        <v>3334</v>
      </c>
      <c r="V3934" s="1" t="s">
        <v>4336</v>
      </c>
      <c r="X3934">
        <v>40</v>
      </c>
      <c r="Y3934">
        <v>113</v>
      </c>
      <c r="Z3934" s="1" t="s">
        <v>4318</v>
      </c>
      <c r="AA3934">
        <v>208052</v>
      </c>
      <c r="AB3934">
        <v>208052</v>
      </c>
      <c r="AC3934">
        <v>3395</v>
      </c>
      <c r="AD3934">
        <v>208052</v>
      </c>
      <c r="AE3934">
        <v>2</v>
      </c>
      <c r="AF3934">
        <v>9</v>
      </c>
      <c r="AG3934" s="1" t="s">
        <v>4337</v>
      </c>
      <c r="AH3934">
        <v>0</v>
      </c>
      <c r="AI3934">
        <v>0</v>
      </c>
      <c r="AJ3934" s="1">
        <f>Y3934/0.1</f>
        <v>1130</v>
      </c>
      <c r="AK3934" s="1">
        <f>AC3934-AJ3934</f>
        <v>2265</v>
      </c>
      <c r="AL3934" s="28">
        <f>_xlfn.IFNA(INDEX($BD$2:$BD$53,MATCH(B3934,$BC$2:$BC$53,0)),1000)</f>
        <v>3954821</v>
      </c>
      <c r="AM3934" s="1">
        <f>C3934/AL3934*100000</f>
        <v>172.06847035554833</v>
      </c>
      <c r="AN3934" s="17">
        <f>IF(B3935=B3934,IFERROR((C3934/C3935)-1,0),0)</f>
        <v>1.68858338314406E-2</v>
      </c>
      <c r="AO3934" s="26">
        <f>IFERROR(LOG(2)/LOG(1+(AN3934)),AN3934)</f>
        <v>41.394641173342173</v>
      </c>
      <c r="AP3934" s="26">
        <f>AVERAGE(Y3934:Y3940)</f>
        <v>82.285714285714292</v>
      </c>
      <c r="AR3934" s="1">
        <f>Q3934/AL3934*100000</f>
        <v>8.6223877136285054</v>
      </c>
      <c r="AS3934" s="25">
        <f>IF(B3935=B3934,IFERROR((AE3934/AE3935)-1,0),0)</f>
        <v>-0.6</v>
      </c>
      <c r="AT3934" s="26">
        <f>IFERROR(LOG(2)/LOG(1+(AS3934)),AS3934)</f>
        <v>-0.75647079736603007</v>
      </c>
      <c r="AU3934" s="26">
        <f>AVERAGE(AE3934:AE3940)</f>
        <v>2.7142857142857144</v>
      </c>
      <c r="AV3934" s="19">
        <f>ROUNDDOWN(N3934,0)</f>
        <v>43985</v>
      </c>
      <c r="AW3934" s="29" cm="1">
        <f t="array" ref="AW3934">_xlfn.ANCHORARRAY(AV3934)-1</f>
        <v>43984</v>
      </c>
    </row>
    <row r="3935" spans="1:49" x14ac:dyDescent="0.25">
      <c r="A3935">
        <v>20200602</v>
      </c>
      <c r="B3935" s="1" t="s">
        <v>72</v>
      </c>
      <c r="C3935">
        <v>6692</v>
      </c>
      <c r="D3935">
        <v>197965</v>
      </c>
      <c r="F3935">
        <v>124</v>
      </c>
      <c r="G3935">
        <v>994</v>
      </c>
      <c r="H3935">
        <v>60</v>
      </c>
      <c r="L3935">
        <v>5599</v>
      </c>
      <c r="M3935" s="1" t="s">
        <v>35</v>
      </c>
      <c r="N3935" s="2">
        <v>43984</v>
      </c>
      <c r="O3935" s="2">
        <v>43983.833333333336</v>
      </c>
      <c r="P3935" s="1" t="s">
        <v>2472</v>
      </c>
      <c r="Q3935">
        <v>339</v>
      </c>
      <c r="R3935">
        <v>994</v>
      </c>
      <c r="S3935" s="2">
        <v>43983.833333333336</v>
      </c>
      <c r="T3935" s="1" t="s">
        <v>4481</v>
      </c>
      <c r="U3935" s="1" t="s">
        <v>4482</v>
      </c>
      <c r="V3935" s="1" t="s">
        <v>4483</v>
      </c>
      <c r="X3935">
        <v>40</v>
      </c>
      <c r="Y3935">
        <v>119</v>
      </c>
      <c r="Z3935" s="1" t="s">
        <v>4484</v>
      </c>
      <c r="AA3935">
        <v>204657</v>
      </c>
      <c r="AB3935">
        <v>204657</v>
      </c>
      <c r="AC3935">
        <v>11384</v>
      </c>
      <c r="AD3935">
        <v>204657</v>
      </c>
      <c r="AE3935">
        <v>5</v>
      </c>
      <c r="AF3935">
        <v>8</v>
      </c>
      <c r="AG3935" s="1" t="s">
        <v>4485</v>
      </c>
      <c r="AH3935">
        <v>0</v>
      </c>
      <c r="AI3935">
        <v>0</v>
      </c>
      <c r="AJ3935" s="1">
        <f>Y3935/0.1</f>
        <v>1190</v>
      </c>
      <c r="AK3935" s="1">
        <f>AC3935-AJ3935</f>
        <v>10194</v>
      </c>
      <c r="AL3935" s="28">
        <f>_xlfn.IFNA(INDEX($BD$2:$BD$53,MATCH(B3935,$BC$2:$BC$53,0)),1000)</f>
        <v>3954821</v>
      </c>
      <c r="AM3935" s="1">
        <f>C3935/AL3935*100000</f>
        <v>169.21119818065091</v>
      </c>
      <c r="AN3935" s="17">
        <f>IF(B3936=B3935,IFERROR((C3935/C3936)-1,0),0)</f>
        <v>1.8104366347177825E-2</v>
      </c>
      <c r="AO3935" s="26">
        <f>IFERROR(LOG(2)/LOG(1+(AN3935)),AN3935)</f>
        <v>38.631725585267937</v>
      </c>
      <c r="AP3935" s="26">
        <f>AVERAGE(Y3935:Y3941)</f>
        <v>79.285714285714292</v>
      </c>
      <c r="AR3935" s="1">
        <f>Q3935/AL3935*100000</f>
        <v>8.5718165246922684</v>
      </c>
      <c r="AS3935" s="25">
        <f>IF(B3936=B3935,IFERROR((AE3935/AE3936)-1,0),0)</f>
        <v>0</v>
      </c>
      <c r="AT3935" s="26">
        <f>IFERROR(LOG(2)/LOG(1+(AS3935)),AS3935)</f>
        <v>0</v>
      </c>
      <c r="AU3935" s="26">
        <f>AVERAGE(AE3935:AE3941)</f>
        <v>3</v>
      </c>
      <c r="AV3935" s="19">
        <f>ROUNDDOWN(N3935,0)</f>
        <v>43984</v>
      </c>
      <c r="AW3935" s="29" cm="1">
        <f t="array" ref="AW3935">_xlfn.ANCHORARRAY(AV3935)-1</f>
        <v>43983</v>
      </c>
    </row>
    <row r="3936" spans="1:49" x14ac:dyDescent="0.25">
      <c r="A3936">
        <v>20200601</v>
      </c>
      <c r="B3936" s="1" t="s">
        <v>72</v>
      </c>
      <c r="C3936">
        <v>6573</v>
      </c>
      <c r="D3936">
        <v>186700</v>
      </c>
      <c r="F3936">
        <v>154</v>
      </c>
      <c r="G3936">
        <v>986</v>
      </c>
      <c r="H3936">
        <v>65</v>
      </c>
      <c r="L3936">
        <v>5511</v>
      </c>
      <c r="M3936" s="1" t="s">
        <v>35</v>
      </c>
      <c r="N3936" s="2">
        <v>43983</v>
      </c>
      <c r="O3936" s="2">
        <v>43982.833333333336</v>
      </c>
      <c r="P3936" s="1" t="s">
        <v>185</v>
      </c>
      <c r="Q3936">
        <v>334</v>
      </c>
      <c r="R3936">
        <v>986</v>
      </c>
      <c r="S3936" s="2">
        <v>43982.833333333336</v>
      </c>
      <c r="T3936" s="1" t="s">
        <v>4619</v>
      </c>
      <c r="U3936" s="1" t="s">
        <v>4620</v>
      </c>
      <c r="V3936" s="1" t="s">
        <v>4621</v>
      </c>
      <c r="X3936">
        <v>40</v>
      </c>
      <c r="Y3936">
        <v>67</v>
      </c>
      <c r="Z3936" s="1" t="s">
        <v>2527</v>
      </c>
      <c r="AA3936">
        <v>193273</v>
      </c>
      <c r="AB3936">
        <v>193273</v>
      </c>
      <c r="AC3936">
        <v>67</v>
      </c>
      <c r="AD3936">
        <v>193273</v>
      </c>
      <c r="AE3936">
        <v>0</v>
      </c>
      <c r="AF3936">
        <v>1</v>
      </c>
      <c r="AG3936" s="1" t="s">
        <v>4622</v>
      </c>
      <c r="AH3936">
        <v>0</v>
      </c>
      <c r="AI3936">
        <v>0</v>
      </c>
      <c r="AJ3936" s="1">
        <f>Y3936/0.1</f>
        <v>670</v>
      </c>
      <c r="AK3936" s="1">
        <f>AC3936-AJ3936</f>
        <v>-603</v>
      </c>
      <c r="AL3936" s="28">
        <f>_xlfn.IFNA(INDEX($BD$2:$BD$53,MATCH(B3936,$BC$2:$BC$53,0)),1000)</f>
        <v>3954821</v>
      </c>
      <c r="AM3936" s="1">
        <f>C3936/AL3936*100000</f>
        <v>166.20221243894477</v>
      </c>
      <c r="AN3936" s="17">
        <f>IF(B3937=B3936,IFERROR((C3936/C3937)-1,0),0)</f>
        <v>1.0298186289578792E-2</v>
      </c>
      <c r="AO3936" s="26">
        <f>IFERROR(LOG(2)/LOG(1+(AN3936)),AN3936)</f>
        <v>67.653676663265628</v>
      </c>
      <c r="AP3936" s="26">
        <f>AVERAGE(Y3936:Y3942)</f>
        <v>69</v>
      </c>
      <c r="AR3936" s="1">
        <f>Q3936/AL3936*100000</f>
        <v>8.4453885523516732</v>
      </c>
      <c r="AS3936" s="25">
        <f>IF(B3937=B3936,IFERROR((AE3936/AE3937)-1,0),0)</f>
        <v>0</v>
      </c>
      <c r="AT3936" s="26">
        <f>IFERROR(LOG(2)/LOG(1+(AS3936)),AS3936)</f>
        <v>0</v>
      </c>
      <c r="AU3936" s="26">
        <f>AVERAGE(AE3936:AE3942)</f>
        <v>3</v>
      </c>
      <c r="AV3936" s="19">
        <f>ROUNDDOWN(N3936,0)</f>
        <v>43983</v>
      </c>
      <c r="AW3936" s="29" cm="1">
        <f t="array" ref="AW3936">_xlfn.ANCHORARRAY(AV3936)-1</f>
        <v>43982</v>
      </c>
    </row>
    <row r="3937" spans="1:49" x14ac:dyDescent="0.25">
      <c r="A3937">
        <v>20200531</v>
      </c>
      <c r="B3937" s="1" t="s">
        <v>72</v>
      </c>
      <c r="C3937">
        <v>6506</v>
      </c>
      <c r="D3937">
        <v>186700</v>
      </c>
      <c r="F3937">
        <v>154</v>
      </c>
      <c r="G3937">
        <v>985</v>
      </c>
      <c r="H3937">
        <v>65</v>
      </c>
      <c r="L3937">
        <v>5492</v>
      </c>
      <c r="M3937" s="1" t="s">
        <v>35</v>
      </c>
      <c r="N3937" s="2">
        <v>43982</v>
      </c>
      <c r="O3937" s="2">
        <v>43981.833333333336</v>
      </c>
      <c r="P3937" s="1" t="s">
        <v>183</v>
      </c>
      <c r="Q3937">
        <v>334</v>
      </c>
      <c r="R3937">
        <v>985</v>
      </c>
      <c r="S3937" s="2">
        <v>43981.833333333336</v>
      </c>
      <c r="T3937" s="1" t="s">
        <v>4619</v>
      </c>
      <c r="U3937" s="1" t="s">
        <v>4620</v>
      </c>
      <c r="V3937" s="1" t="s">
        <v>4621</v>
      </c>
      <c r="X3937">
        <v>40</v>
      </c>
      <c r="Y3937">
        <v>88</v>
      </c>
      <c r="Z3937" s="1" t="s">
        <v>2527</v>
      </c>
      <c r="AA3937">
        <v>193206</v>
      </c>
      <c r="AB3937">
        <v>193206</v>
      </c>
      <c r="AC3937">
        <v>88</v>
      </c>
      <c r="AD3937">
        <v>193206</v>
      </c>
      <c r="AE3937">
        <v>0</v>
      </c>
      <c r="AF3937">
        <v>3</v>
      </c>
      <c r="AG3937" s="1" t="s">
        <v>4759</v>
      </c>
      <c r="AH3937">
        <v>0</v>
      </c>
      <c r="AI3937">
        <v>0</v>
      </c>
      <c r="AJ3937" s="1">
        <f>Y3937/0.1</f>
        <v>880</v>
      </c>
      <c r="AK3937" s="1">
        <f>AC3937-AJ3937</f>
        <v>-792</v>
      </c>
      <c r="AL3937" s="28">
        <f>_xlfn.IFNA(INDEX($BD$2:$BD$53,MATCH(B3937,$BC$2:$BC$53,0)),1000)</f>
        <v>3954821</v>
      </c>
      <c r="AM3937" s="1">
        <f>C3937/AL3937*100000</f>
        <v>164.50807760958082</v>
      </c>
      <c r="AN3937" s="17">
        <f>IF(B3938=B3937,IFERROR((C3937/C3938)-1,0),0)</f>
        <v>1.3711436584605829E-2</v>
      </c>
      <c r="AO3937" s="26">
        <f>IFERROR(LOG(2)/LOG(1+(AN3937)),AN3937)</f>
        <v>50.898271115540439</v>
      </c>
      <c r="AP3937" s="26">
        <f>AVERAGE(Y3937:Y3943)</f>
        <v>67</v>
      </c>
      <c r="AR3937" s="1">
        <f>Q3937/AL3937*100000</f>
        <v>8.4453885523516732</v>
      </c>
      <c r="AS3937" s="25">
        <f>IF(B3938=B3937,IFERROR((AE3937/AE3938)-1,0),0)</f>
        <v>-1</v>
      </c>
      <c r="AT3937" s="26">
        <f>IFERROR(LOG(2)/LOG(1+(AS3937)),AS3937)</f>
        <v>-1</v>
      </c>
      <c r="AU3937" s="26">
        <f>AVERAGE(AE3937:AE3943)</f>
        <v>3.2857142857142856</v>
      </c>
      <c r="AV3937" s="19">
        <f>ROUNDDOWN(N3937,0)</f>
        <v>43982</v>
      </c>
      <c r="AW3937" s="29" cm="1">
        <f t="array" ref="AW3937">_xlfn.ANCHORARRAY(AV3937)-1</f>
        <v>43981</v>
      </c>
    </row>
    <row r="3938" spans="1:49" x14ac:dyDescent="0.25">
      <c r="A3938">
        <v>20200530</v>
      </c>
      <c r="B3938" s="1" t="s">
        <v>72</v>
      </c>
      <c r="C3938">
        <v>6418</v>
      </c>
      <c r="D3938">
        <v>186700</v>
      </c>
      <c r="F3938">
        <v>154</v>
      </c>
      <c r="G3938">
        <v>982</v>
      </c>
      <c r="H3938">
        <v>65</v>
      </c>
      <c r="L3938">
        <v>5435</v>
      </c>
      <c r="M3938" s="1" t="s">
        <v>35</v>
      </c>
      <c r="N3938" s="2">
        <v>43981</v>
      </c>
      <c r="O3938" s="2">
        <v>43980.833333333336</v>
      </c>
      <c r="P3938" s="1" t="s">
        <v>230</v>
      </c>
      <c r="Q3938">
        <v>334</v>
      </c>
      <c r="R3938">
        <v>982</v>
      </c>
      <c r="S3938" s="2">
        <v>43980.833333333336</v>
      </c>
      <c r="T3938" s="1" t="s">
        <v>4619</v>
      </c>
      <c r="U3938" s="1" t="s">
        <v>4620</v>
      </c>
      <c r="V3938" s="1" t="s">
        <v>4621</v>
      </c>
      <c r="X3938">
        <v>40</v>
      </c>
      <c r="Y3938">
        <v>80</v>
      </c>
      <c r="Z3938" s="1" t="s">
        <v>4892</v>
      </c>
      <c r="AA3938">
        <v>193118</v>
      </c>
      <c r="AB3938">
        <v>193118</v>
      </c>
      <c r="AC3938">
        <v>5720</v>
      </c>
      <c r="AD3938">
        <v>193118</v>
      </c>
      <c r="AE3938">
        <v>5</v>
      </c>
      <c r="AF3938">
        <v>0</v>
      </c>
      <c r="AG3938" s="1" t="s">
        <v>4893</v>
      </c>
      <c r="AH3938">
        <v>0</v>
      </c>
      <c r="AI3938">
        <v>0</v>
      </c>
      <c r="AJ3938" s="1">
        <f>Y3938/0.1</f>
        <v>800</v>
      </c>
      <c r="AK3938" s="1">
        <f>AC3938-AJ3938</f>
        <v>4920</v>
      </c>
      <c r="AL3938" s="28">
        <f>_xlfn.IFNA(INDEX($BD$2:$BD$53,MATCH(B3938,$BC$2:$BC$53,0)),1000)</f>
        <v>3954821</v>
      </c>
      <c r="AM3938" s="1">
        <f>C3938/AL3938*100000</f>
        <v>162.28294529638634</v>
      </c>
      <c r="AN3938" s="17">
        <f>IF(B3939=B3938,IFERROR((C3938/C3939)-1,0),0)</f>
        <v>1.2622278321237079E-2</v>
      </c>
      <c r="AO3938" s="26">
        <f>IFERROR(LOG(2)/LOG(1+(AN3938)),AN3938)</f>
        <v>55.260434443695218</v>
      </c>
      <c r="AP3938" s="26">
        <f>AVERAGE(Y3938:Y3944)</f>
        <v>65.428571428571431</v>
      </c>
      <c r="AR3938" s="1">
        <f>Q3938/AL3938*100000</f>
        <v>8.4453885523516732</v>
      </c>
      <c r="AS3938" s="25">
        <f>IF(B3939=B3938,IFERROR((AE3938/AE3939)-1,0),0)</f>
        <v>0.66666666666666674</v>
      </c>
      <c r="AT3938" s="26">
        <f>IFERROR(LOG(2)/LOG(1+(AS3938)),AS3938)</f>
        <v>1.3569154488567239</v>
      </c>
      <c r="AU3938" s="26">
        <f>AVERAGE(AE3938:AE3944)</f>
        <v>3.2857142857142856</v>
      </c>
      <c r="AV3938" s="19">
        <f>ROUNDDOWN(N3938,0)</f>
        <v>43981</v>
      </c>
      <c r="AW3938" s="29" cm="1">
        <f t="array" ref="AW3938">_xlfn.ANCHORARRAY(AV3938)-1</f>
        <v>43980</v>
      </c>
    </row>
    <row r="3939" spans="1:49" x14ac:dyDescent="0.25">
      <c r="A3939">
        <v>20200529</v>
      </c>
      <c r="B3939" s="1" t="s">
        <v>72</v>
      </c>
      <c r="C3939">
        <v>6338</v>
      </c>
      <c r="D3939">
        <v>181060</v>
      </c>
      <c r="F3939">
        <v>160</v>
      </c>
      <c r="G3939">
        <v>982</v>
      </c>
      <c r="H3939">
        <v>68</v>
      </c>
      <c r="L3939">
        <v>5340</v>
      </c>
      <c r="M3939" s="1" t="s">
        <v>35</v>
      </c>
      <c r="N3939" s="2">
        <v>43980</v>
      </c>
      <c r="O3939" s="2">
        <v>43979.833333333336</v>
      </c>
      <c r="P3939" s="1" t="s">
        <v>212</v>
      </c>
      <c r="Q3939">
        <v>329</v>
      </c>
      <c r="R3939">
        <v>982</v>
      </c>
      <c r="S3939" s="2">
        <v>43979.833333333336</v>
      </c>
      <c r="T3939" s="1" t="s">
        <v>5032</v>
      </c>
      <c r="U3939" s="1" t="s">
        <v>5033</v>
      </c>
      <c r="V3939" s="1" t="s">
        <v>5034</v>
      </c>
      <c r="X3939">
        <v>40</v>
      </c>
      <c r="Y3939">
        <v>68</v>
      </c>
      <c r="Z3939" s="1" t="s">
        <v>5035</v>
      </c>
      <c r="AA3939">
        <v>187398</v>
      </c>
      <c r="AB3939">
        <v>187398</v>
      </c>
      <c r="AC3939">
        <v>4992</v>
      </c>
      <c r="AD3939">
        <v>187398</v>
      </c>
      <c r="AE3939">
        <v>3</v>
      </c>
      <c r="AF3939">
        <v>7</v>
      </c>
      <c r="AG3939" s="1" t="s">
        <v>5036</v>
      </c>
      <c r="AH3939">
        <v>0</v>
      </c>
      <c r="AI3939">
        <v>0</v>
      </c>
      <c r="AJ3939" s="1">
        <f>Y3939/0.1</f>
        <v>680</v>
      </c>
      <c r="AK3939" s="1">
        <f>AC3939-AJ3939</f>
        <v>4312</v>
      </c>
      <c r="AL3939" s="28">
        <f>_xlfn.IFNA(INDEX($BD$2:$BD$53,MATCH(B3939,$BC$2:$BC$53,0)),1000)</f>
        <v>3954821</v>
      </c>
      <c r="AM3939" s="1">
        <f>C3939/AL3939*100000</f>
        <v>160.26009773893685</v>
      </c>
      <c r="AN3939" s="17">
        <f>IF(B3940=B3939,IFERROR((C3939/C3940)-1,0),0)</f>
        <v>1.0845295055821325E-2</v>
      </c>
      <c r="AO3939" s="26">
        <f>IFERROR(LOG(2)/LOG(1+(AN3939)),AN3939)</f>
        <v>64.258197899312322</v>
      </c>
      <c r="AP3939" s="26">
        <f>AVERAGE(Y3939:Y3945)</f>
        <v>69.857142857142861</v>
      </c>
      <c r="AR3939" s="1">
        <f>Q3939/AL3939*100000</f>
        <v>8.3189605800110797</v>
      </c>
      <c r="AS3939" s="25">
        <f>IF(B3940=B3939,IFERROR((AE3939/AE3940)-1,0),0)</f>
        <v>-0.25</v>
      </c>
      <c r="AT3939" s="26">
        <f>IFERROR(LOG(2)/LOG(1+(AS3939)),AS3939)</f>
        <v>-2.4094208396532091</v>
      </c>
      <c r="AU3939" s="26">
        <f>AVERAGE(AE3939:AE3945)</f>
        <v>3.1428571428571428</v>
      </c>
      <c r="AV3939" s="19">
        <f>ROUNDDOWN(N3939,0)</f>
        <v>43980</v>
      </c>
      <c r="AW3939" s="29" cm="1">
        <f t="array" ref="AW3939">_xlfn.ANCHORARRAY(AV3939)-1</f>
        <v>43979</v>
      </c>
    </row>
    <row r="3940" spans="1:49" x14ac:dyDescent="0.25">
      <c r="A3940">
        <v>20200528</v>
      </c>
      <c r="B3940" s="1" t="s">
        <v>72</v>
      </c>
      <c r="C3940">
        <v>6270</v>
      </c>
      <c r="D3940">
        <v>176136</v>
      </c>
      <c r="F3940">
        <v>181</v>
      </c>
      <c r="G3940">
        <v>975</v>
      </c>
      <c r="H3940">
        <v>80</v>
      </c>
      <c r="L3940">
        <v>5236</v>
      </c>
      <c r="M3940" s="1" t="s">
        <v>35</v>
      </c>
      <c r="N3940" s="2">
        <v>43979</v>
      </c>
      <c r="O3940" s="2">
        <v>43978.833333333336</v>
      </c>
      <c r="P3940" s="1" t="s">
        <v>264</v>
      </c>
      <c r="Q3940">
        <v>326</v>
      </c>
      <c r="R3940">
        <v>975</v>
      </c>
      <c r="S3940" s="2">
        <v>43978.833333333336</v>
      </c>
      <c r="T3940" s="1" t="s">
        <v>5173</v>
      </c>
      <c r="U3940" s="1" t="s">
        <v>5174</v>
      </c>
      <c r="V3940" s="1" t="s">
        <v>5175</v>
      </c>
      <c r="X3940">
        <v>40</v>
      </c>
      <c r="Y3940">
        <v>41</v>
      </c>
      <c r="Z3940" s="1" t="s">
        <v>5176</v>
      </c>
      <c r="AA3940">
        <v>182406</v>
      </c>
      <c r="AB3940">
        <v>182406</v>
      </c>
      <c r="AC3940">
        <v>3768</v>
      </c>
      <c r="AD3940">
        <v>182406</v>
      </c>
      <c r="AE3940">
        <v>4</v>
      </c>
      <c r="AF3940">
        <v>34</v>
      </c>
      <c r="AG3940" s="1" t="s">
        <v>5177</v>
      </c>
      <c r="AH3940">
        <v>0</v>
      </c>
      <c r="AI3940">
        <v>0</v>
      </c>
      <c r="AJ3940" s="1">
        <f>Y3940/0.1</f>
        <v>410</v>
      </c>
      <c r="AK3940" s="1">
        <f>AC3940-AJ3940</f>
        <v>3358</v>
      </c>
      <c r="AL3940" s="28">
        <f>_xlfn.IFNA(INDEX($BD$2:$BD$53,MATCH(B3940,$BC$2:$BC$53,0)),1000)</f>
        <v>3954821</v>
      </c>
      <c r="AM3940" s="1">
        <f>C3940/AL3940*100000</f>
        <v>158.5406773151048</v>
      </c>
      <c r="AN3940" s="17">
        <f>IF(B3941=B3940,IFERROR((C3940/C3941)-1,0),0)</f>
        <v>6.5821159094556769E-3</v>
      </c>
      <c r="AO3940" s="26">
        <f>IFERROR(LOG(2)/LOG(1+(AN3940)),AN3940)</f>
        <v>105.65384799714862</v>
      </c>
      <c r="AP3940" s="26">
        <f>AVERAGE(Y3940:Y3946)</f>
        <v>84.285714285714292</v>
      </c>
      <c r="AR3940" s="1">
        <f>Q3940/AL3940*100000</f>
        <v>8.2431037966067233</v>
      </c>
      <c r="AS3940" s="25">
        <f>IF(B3941=B3940,IFERROR((AE3940/AE3941)-1,0),0)</f>
        <v>0</v>
      </c>
      <c r="AT3940" s="26">
        <f>IFERROR(LOG(2)/LOG(1+(AS3940)),AS3940)</f>
        <v>0</v>
      </c>
      <c r="AU3940" s="26">
        <f>AVERAGE(AE3940:AE3946)</f>
        <v>3.1428571428571428</v>
      </c>
      <c r="AV3940" s="19">
        <f>ROUNDDOWN(N3940,0)</f>
        <v>43979</v>
      </c>
      <c r="AW3940" s="29" cm="1">
        <f t="array" ref="AW3940">_xlfn.ANCHORARRAY(AV3940)-1</f>
        <v>43978</v>
      </c>
    </row>
    <row r="3941" spans="1:49" x14ac:dyDescent="0.25">
      <c r="A3941">
        <v>20200527</v>
      </c>
      <c r="B3941" s="1" t="s">
        <v>72</v>
      </c>
      <c r="C3941">
        <v>6229</v>
      </c>
      <c r="D3941">
        <v>172409</v>
      </c>
      <c r="F3941">
        <v>156</v>
      </c>
      <c r="G3941">
        <v>941</v>
      </c>
      <c r="H3941">
        <v>74</v>
      </c>
      <c r="L3941">
        <v>5135</v>
      </c>
      <c r="M3941" s="1" t="s">
        <v>35</v>
      </c>
      <c r="N3941" s="2">
        <v>43978</v>
      </c>
      <c r="O3941" s="2">
        <v>43977.833333333336</v>
      </c>
      <c r="P3941" s="1" t="s">
        <v>315</v>
      </c>
      <c r="Q3941">
        <v>322</v>
      </c>
      <c r="R3941">
        <v>941</v>
      </c>
      <c r="S3941" s="2">
        <v>43977.833333333336</v>
      </c>
      <c r="T3941" s="1" t="s">
        <v>5309</v>
      </c>
      <c r="U3941" s="1" t="s">
        <v>5310</v>
      </c>
      <c r="V3941" s="1" t="s">
        <v>5311</v>
      </c>
      <c r="X3941">
        <v>40</v>
      </c>
      <c r="Y3941">
        <v>92</v>
      </c>
      <c r="Z3941" s="1" t="s">
        <v>5312</v>
      </c>
      <c r="AA3941">
        <v>178638</v>
      </c>
      <c r="AB3941">
        <v>178638</v>
      </c>
      <c r="AC3941">
        <v>18697</v>
      </c>
      <c r="AD3941">
        <v>178638</v>
      </c>
      <c r="AE3941">
        <v>4</v>
      </c>
      <c r="AF3941">
        <v>0</v>
      </c>
      <c r="AG3941" s="1" t="s">
        <v>5313</v>
      </c>
      <c r="AH3941">
        <v>0</v>
      </c>
      <c r="AI3941">
        <v>0</v>
      </c>
      <c r="AJ3941" s="1">
        <f>Y3941/0.1</f>
        <v>920</v>
      </c>
      <c r="AK3941" s="1">
        <f>AC3941-AJ3941</f>
        <v>17777</v>
      </c>
      <c r="AL3941" s="28">
        <f>_xlfn.IFNA(INDEX($BD$2:$BD$53,MATCH(B3941,$BC$2:$BC$53,0)),1000)</f>
        <v>3954821</v>
      </c>
      <c r="AM3941" s="1">
        <f>C3941/AL3941*100000</f>
        <v>157.50396794191192</v>
      </c>
      <c r="AN3941" s="17">
        <f>IF(B3942=B3941,IFERROR((C3941/C3942)-1,0),0)</f>
        <v>1.4991037966433085E-2</v>
      </c>
      <c r="AO3941" s="26">
        <f>IFERROR(LOG(2)/LOG(1+(AN3941)),AN3941)</f>
        <v>46.583151571928937</v>
      </c>
      <c r="AP3941" s="26">
        <f>AVERAGE(Y3941:Y3947)</f>
        <v>99.571428571428569</v>
      </c>
      <c r="AR3941" s="1">
        <f>Q3941/AL3941*100000</f>
        <v>8.1419614187342493</v>
      </c>
      <c r="AS3941" s="25">
        <f>IF(B3942=B3941,IFERROR((AE3941/AE3942)-1,0),0)</f>
        <v>-0.19999999999999996</v>
      </c>
      <c r="AT3941" s="26">
        <f>IFERROR(LOG(2)/LOG(1+(AS3941)),AS3941)</f>
        <v>-3.1062837195053907</v>
      </c>
      <c r="AU3941" s="26">
        <f>AVERAGE(AE3941:AE3947)</f>
        <v>3.2857142857142856</v>
      </c>
      <c r="AV3941" s="19">
        <f>ROUNDDOWN(N3941,0)</f>
        <v>43978</v>
      </c>
      <c r="AW3941" s="29" cm="1">
        <f t="array" ref="AW3941">_xlfn.ANCHORARRAY(AV3941)-1</f>
        <v>43977</v>
      </c>
    </row>
    <row r="3942" spans="1:49" x14ac:dyDescent="0.25">
      <c r="A3942">
        <v>20200526</v>
      </c>
      <c r="B3942" s="1" t="s">
        <v>72</v>
      </c>
      <c r="C3942">
        <v>6137</v>
      </c>
      <c r="D3942">
        <v>153804</v>
      </c>
      <c r="F3942">
        <v>174</v>
      </c>
      <c r="G3942">
        <v>941</v>
      </c>
      <c r="H3942">
        <v>78</v>
      </c>
      <c r="L3942">
        <v>4823</v>
      </c>
      <c r="M3942" s="1" t="s">
        <v>35</v>
      </c>
      <c r="N3942" s="2">
        <v>43977</v>
      </c>
      <c r="O3942" s="2">
        <v>43976.833333333336</v>
      </c>
      <c r="P3942" s="1" t="s">
        <v>336</v>
      </c>
      <c r="Q3942">
        <v>318</v>
      </c>
      <c r="R3942">
        <v>941</v>
      </c>
      <c r="S3942" s="2">
        <v>43976.833333333336</v>
      </c>
      <c r="T3942" s="1" t="s">
        <v>5444</v>
      </c>
      <c r="U3942" s="1" t="s">
        <v>5445</v>
      </c>
      <c r="V3942" s="1" t="s">
        <v>5446</v>
      </c>
      <c r="X3942">
        <v>40</v>
      </c>
      <c r="Y3942">
        <v>47</v>
      </c>
      <c r="Z3942" s="1" t="s">
        <v>5447</v>
      </c>
      <c r="AA3942">
        <v>159941</v>
      </c>
      <c r="AB3942">
        <v>159941</v>
      </c>
      <c r="AC3942">
        <v>-1092</v>
      </c>
      <c r="AD3942">
        <v>159941</v>
      </c>
      <c r="AE3942">
        <v>5</v>
      </c>
      <c r="AF3942">
        <v>3</v>
      </c>
      <c r="AG3942" s="1" t="s">
        <v>5448</v>
      </c>
      <c r="AH3942">
        <v>0</v>
      </c>
      <c r="AI3942">
        <v>0</v>
      </c>
      <c r="AJ3942" s="1">
        <f>Y3942/0.1</f>
        <v>470</v>
      </c>
      <c r="AK3942" s="1">
        <f>AC3942-AJ3942</f>
        <v>-1562</v>
      </c>
      <c r="AL3942" s="28">
        <f>_xlfn.IFNA(INDEX($BD$2:$BD$53,MATCH(B3942,$BC$2:$BC$53,0)),1000)</f>
        <v>3954821</v>
      </c>
      <c r="AM3942" s="1">
        <f>C3942/AL3942*100000</f>
        <v>155.17769325084498</v>
      </c>
      <c r="AN3942" s="17">
        <f>IF(B3943=B3942,IFERROR((C3942/C3943)-1,0),0)</f>
        <v>7.717569786535261E-3</v>
      </c>
      <c r="AO3942" s="26">
        <f>IFERROR(LOG(2)/LOG(1+(AN3942)),AN3942)</f>
        <v>90.16030674353874</v>
      </c>
      <c r="AP3942" s="26">
        <f>AVERAGE(Y3942:Y3948)</f>
        <v>92.571428571428569</v>
      </c>
      <c r="AR3942" s="1">
        <f>Q3942/AL3942*100000</f>
        <v>8.0408190408617735</v>
      </c>
      <c r="AS3942" s="25">
        <f>IF(B3943=B3942,IFERROR((AE3942/AE3943)-1,0),0)</f>
        <v>1.5</v>
      </c>
      <c r="AT3942" s="26">
        <f>IFERROR(LOG(2)/LOG(1+(AS3942)),AS3942)</f>
        <v>0.75647079736603007</v>
      </c>
      <c r="AU3942" s="26">
        <f>AVERAGE(AE3942:AE3948)</f>
        <v>3.4285714285714284</v>
      </c>
      <c r="AV3942" s="19">
        <f>ROUNDDOWN(N3942,0)</f>
        <v>43977</v>
      </c>
      <c r="AW3942" s="29" cm="1">
        <f t="array" ref="AW3942">_xlfn.ANCHORARRAY(AV3942)-1</f>
        <v>43976</v>
      </c>
    </row>
    <row r="3943" spans="1:49" x14ac:dyDescent="0.25">
      <c r="A3943">
        <v>20200525</v>
      </c>
      <c r="B3943" s="1" t="s">
        <v>72</v>
      </c>
      <c r="C3943">
        <v>6090</v>
      </c>
      <c r="D3943">
        <v>154943</v>
      </c>
      <c r="G3943">
        <v>938</v>
      </c>
      <c r="H3943">
        <v>78</v>
      </c>
      <c r="L3943">
        <v>4714</v>
      </c>
      <c r="M3943" s="1" t="s">
        <v>35</v>
      </c>
      <c r="N3943" s="2">
        <v>43976.520833333336</v>
      </c>
      <c r="O3943" s="2">
        <v>43976.354166666664</v>
      </c>
      <c r="P3943" s="1" t="s">
        <v>381</v>
      </c>
      <c r="Q3943">
        <v>313</v>
      </c>
      <c r="R3943">
        <v>938</v>
      </c>
      <c r="S3943" s="2">
        <v>43976.354166666664</v>
      </c>
      <c r="T3943" s="1" t="s">
        <v>5444</v>
      </c>
      <c r="U3943" s="1" t="s">
        <v>5445</v>
      </c>
      <c r="V3943" s="1" t="s">
        <v>5581</v>
      </c>
      <c r="X3943">
        <v>40</v>
      </c>
      <c r="Y3943">
        <v>53</v>
      </c>
      <c r="Z3943" s="1" t="s">
        <v>2527</v>
      </c>
      <c r="AA3943">
        <v>161033</v>
      </c>
      <c r="AB3943">
        <v>161033</v>
      </c>
      <c r="AC3943">
        <v>53</v>
      </c>
      <c r="AD3943">
        <v>161033</v>
      </c>
      <c r="AE3943">
        <v>2</v>
      </c>
      <c r="AF3943">
        <v>0</v>
      </c>
      <c r="AG3943" s="1" t="s">
        <v>5582</v>
      </c>
      <c r="AH3943">
        <v>0</v>
      </c>
      <c r="AI3943">
        <v>0</v>
      </c>
      <c r="AJ3943" s="1">
        <f>Y3943/0.1</f>
        <v>530</v>
      </c>
      <c r="AK3943" s="1">
        <f>AC3943-AJ3943</f>
        <v>-477</v>
      </c>
      <c r="AL3943" s="28">
        <f>_xlfn.IFNA(INDEX($BD$2:$BD$53,MATCH(B3943,$BC$2:$BC$53,0)),1000)</f>
        <v>3954821</v>
      </c>
      <c r="AM3943" s="1">
        <f>C3943/AL3943*100000</f>
        <v>153.98927031084341</v>
      </c>
      <c r="AN3943" s="17">
        <f>IF(B3944=B3943,IFERROR((C3943/C3944)-1,0),0)</f>
        <v>8.7791949643862832E-3</v>
      </c>
      <c r="AO3943" s="26">
        <f>IFERROR(LOG(2)/LOG(1+(AN3943)),AN3943)</f>
        <v>79.299456038170135</v>
      </c>
      <c r="AP3943" s="26">
        <f>AVERAGE(Y3943:Y3949)</f>
        <v>98.857142857142861</v>
      </c>
      <c r="AR3943" s="1">
        <f>Q3943/AL3943*100000</f>
        <v>7.9143910685211791</v>
      </c>
      <c r="AS3943" s="25">
        <f>IF(B3944=B3943,IFERROR((AE3943/AE3944)-1,0),0)</f>
        <v>0</v>
      </c>
      <c r="AT3943" s="26">
        <f>IFERROR(LOG(2)/LOG(1+(AS3943)),AS3943)</f>
        <v>0</v>
      </c>
      <c r="AU3943" s="26">
        <f>AVERAGE(AE3943:AE3949)</f>
        <v>3.5714285714285716</v>
      </c>
      <c r="AV3943" s="19">
        <f>ROUNDDOWN(N3943,0)</f>
        <v>43976</v>
      </c>
      <c r="AW3943" s="29" cm="1">
        <f t="array" ref="AW3943">_xlfn.ANCHORARRAY(AV3943)-1</f>
        <v>43975</v>
      </c>
    </row>
    <row r="3944" spans="1:49" x14ac:dyDescent="0.25">
      <c r="A3944">
        <v>20200524</v>
      </c>
      <c r="B3944" s="1" t="s">
        <v>72</v>
      </c>
      <c r="C3944">
        <v>6037</v>
      </c>
      <c r="D3944">
        <v>154943</v>
      </c>
      <c r="F3944">
        <v>174</v>
      </c>
      <c r="G3944">
        <v>938</v>
      </c>
      <c r="H3944">
        <v>78</v>
      </c>
      <c r="L3944">
        <v>4688</v>
      </c>
      <c r="M3944" s="1" t="s">
        <v>35</v>
      </c>
      <c r="N3944" s="2">
        <v>43974</v>
      </c>
      <c r="O3944" s="2">
        <v>43973.833333333336</v>
      </c>
      <c r="P3944" s="1" t="s">
        <v>394</v>
      </c>
      <c r="Q3944">
        <v>311</v>
      </c>
      <c r="R3944">
        <v>938</v>
      </c>
      <c r="S3944" s="2">
        <v>43973.833333333336</v>
      </c>
      <c r="T3944" s="1" t="s">
        <v>5444</v>
      </c>
      <c r="U3944" s="1" t="s">
        <v>5445</v>
      </c>
      <c r="V3944" s="1" t="s">
        <v>5581</v>
      </c>
      <c r="X3944">
        <v>40</v>
      </c>
      <c r="Y3944">
        <v>77</v>
      </c>
      <c r="Z3944" s="1" t="s">
        <v>2527</v>
      </c>
      <c r="AA3944">
        <v>160980</v>
      </c>
      <c r="AB3944">
        <v>160980</v>
      </c>
      <c r="AC3944">
        <v>77</v>
      </c>
      <c r="AD3944">
        <v>160980</v>
      </c>
      <c r="AE3944">
        <v>0</v>
      </c>
      <c r="AF3944">
        <v>12</v>
      </c>
      <c r="AG3944" s="1" t="s">
        <v>5712</v>
      </c>
      <c r="AH3944">
        <v>0</v>
      </c>
      <c r="AI3944">
        <v>0</v>
      </c>
      <c r="AJ3944" s="1">
        <f>Y3944/0.1</f>
        <v>770</v>
      </c>
      <c r="AK3944" s="1">
        <f>AC3944-AJ3944</f>
        <v>-693</v>
      </c>
      <c r="AL3944" s="28">
        <f>_xlfn.IFNA(INDEX($BD$2:$BD$53,MATCH(B3944,$BC$2:$BC$53,0)),1000)</f>
        <v>3954821</v>
      </c>
      <c r="AM3944" s="1">
        <f>C3944/AL3944*100000</f>
        <v>152.64913380403311</v>
      </c>
      <c r="AN3944" s="17">
        <f>IF(B3945=B3944,IFERROR((C3944/C3945)-1,0),0)</f>
        <v>1.2919463087248229E-2</v>
      </c>
      <c r="AO3944" s="26">
        <f>IFERROR(LOG(2)/LOG(1+(AN3944)),AN3944)</f>
        <v>53.997224271993638</v>
      </c>
      <c r="AP3944" s="26">
        <f>AVERAGE(Y3944:Y3950)</f>
        <v>103.85714285714286</v>
      </c>
      <c r="AR3944" s="1">
        <f>Q3944/AL3944*100000</f>
        <v>7.863819879584943</v>
      </c>
      <c r="AS3944" s="25">
        <f>IF(B3945=B3944,IFERROR((AE3944/AE3945)-1,0),0)</f>
        <v>-1</v>
      </c>
      <c r="AT3944" s="26">
        <f>IFERROR(LOG(2)/LOG(1+(AS3944)),AS3944)</f>
        <v>-1</v>
      </c>
      <c r="AU3944" s="26">
        <f>AVERAGE(AE3944:AE3950)</f>
        <v>3.2857142857142856</v>
      </c>
      <c r="AV3944" s="19">
        <f>ROUNDDOWN(N3944,0)</f>
        <v>43974</v>
      </c>
      <c r="AW3944" s="29" cm="1">
        <f t="array" ref="AW3944">_xlfn.ANCHORARRAY(AV3944)-1</f>
        <v>43973</v>
      </c>
    </row>
    <row r="3945" spans="1:49" x14ac:dyDescent="0.25">
      <c r="A3945">
        <v>20200523</v>
      </c>
      <c r="B3945" s="1" t="s">
        <v>72</v>
      </c>
      <c r="C3945">
        <v>5960</v>
      </c>
      <c r="D3945">
        <v>154943</v>
      </c>
      <c r="F3945">
        <v>174</v>
      </c>
      <c r="G3945">
        <v>926</v>
      </c>
      <c r="H3945">
        <v>78</v>
      </c>
      <c r="L3945">
        <v>4645</v>
      </c>
      <c r="M3945" s="1" t="s">
        <v>35</v>
      </c>
      <c r="N3945" s="2">
        <v>43974</v>
      </c>
      <c r="O3945" s="2">
        <v>43973.833333333336</v>
      </c>
      <c r="P3945" s="1" t="s">
        <v>394</v>
      </c>
      <c r="Q3945">
        <v>311</v>
      </c>
      <c r="R3945">
        <v>926</v>
      </c>
      <c r="S3945" s="2">
        <v>43973.833333333336</v>
      </c>
      <c r="T3945" s="1" t="s">
        <v>5444</v>
      </c>
      <c r="U3945" s="1" t="s">
        <v>5445</v>
      </c>
      <c r="V3945" s="1" t="s">
        <v>5581</v>
      </c>
      <c r="X3945">
        <v>40</v>
      </c>
      <c r="Y3945">
        <v>111</v>
      </c>
      <c r="Z3945" s="1" t="s">
        <v>3411</v>
      </c>
      <c r="AA3945">
        <v>160903</v>
      </c>
      <c r="AB3945">
        <v>160903</v>
      </c>
      <c r="AC3945">
        <v>7736</v>
      </c>
      <c r="AD3945">
        <v>160903</v>
      </c>
      <c r="AE3945">
        <v>4</v>
      </c>
      <c r="AF3945">
        <v>0</v>
      </c>
      <c r="AG3945" s="1" t="s">
        <v>5847</v>
      </c>
      <c r="AH3945">
        <v>0</v>
      </c>
      <c r="AI3945">
        <v>0</v>
      </c>
      <c r="AJ3945" s="1">
        <f>Y3945/0.1</f>
        <v>1110</v>
      </c>
      <c r="AK3945" s="1">
        <f>AC3945-AJ3945</f>
        <v>6626</v>
      </c>
      <c r="AL3945" s="28">
        <f>_xlfn.IFNA(INDEX($BD$2:$BD$53,MATCH(B3945,$BC$2:$BC$53,0)),1000)</f>
        <v>3954821</v>
      </c>
      <c r="AM3945" s="1">
        <f>C3945/AL3945*100000</f>
        <v>150.70214302998795</v>
      </c>
      <c r="AN3945" s="17">
        <f>IF(B3946=B3945,IFERROR((C3945/C3946)-1,0),0)</f>
        <v>1.8977603009061372E-2</v>
      </c>
      <c r="AO3945" s="26">
        <f>IFERROR(LOG(2)/LOG(1+(AN3945)),AN3945)</f>
        <v>36.869972896185502</v>
      </c>
      <c r="AP3945" s="26">
        <f>AVERAGE(Y3945:Y3951)</f>
        <v>103.28571428571429</v>
      </c>
      <c r="AR3945" s="1">
        <f>Q3945/AL3945*100000</f>
        <v>7.863819879584943</v>
      </c>
      <c r="AS3945" s="25">
        <f>IF(B3946=B3945,IFERROR((AE3945/AE3946)-1,0),0)</f>
        <v>0.33333333333333326</v>
      </c>
      <c r="AT3945" s="26">
        <f>IFERROR(LOG(2)/LOG(1+(AS3945)),AS3945)</f>
        <v>2.4094208396532095</v>
      </c>
      <c r="AU3945" s="26">
        <f>AVERAGE(AE3945:AE3951)</f>
        <v>3.2857142857142856</v>
      </c>
      <c r="AV3945" s="19">
        <f>ROUNDDOWN(N3945,0)</f>
        <v>43974</v>
      </c>
      <c r="AW3945" s="29" cm="1">
        <f t="array" ref="AW3945">_xlfn.ANCHORARRAY(AV3945)-1</f>
        <v>43973</v>
      </c>
    </row>
    <row r="3946" spans="1:49" x14ac:dyDescent="0.25">
      <c r="A3946">
        <v>20200522</v>
      </c>
      <c r="B3946" s="1" t="s">
        <v>72</v>
      </c>
      <c r="C3946">
        <v>5849</v>
      </c>
      <c r="D3946">
        <v>147318</v>
      </c>
      <c r="F3946">
        <v>190</v>
      </c>
      <c r="G3946">
        <v>926</v>
      </c>
      <c r="H3946">
        <v>94</v>
      </c>
      <c r="L3946">
        <v>4533</v>
      </c>
      <c r="M3946" s="1" t="s">
        <v>35</v>
      </c>
      <c r="N3946" s="2">
        <v>43973</v>
      </c>
      <c r="O3946" s="2">
        <v>43972.833333333336</v>
      </c>
      <c r="P3946" s="1" t="s">
        <v>418</v>
      </c>
      <c r="Q3946">
        <v>307</v>
      </c>
      <c r="R3946">
        <v>926</v>
      </c>
      <c r="S3946" s="2">
        <v>43972.833333333336</v>
      </c>
      <c r="T3946" s="1" t="s">
        <v>5977</v>
      </c>
      <c r="U3946" s="1" t="s">
        <v>5978</v>
      </c>
      <c r="V3946" s="1" t="s">
        <v>5979</v>
      </c>
      <c r="X3946">
        <v>40</v>
      </c>
      <c r="Y3946">
        <v>169</v>
      </c>
      <c r="Z3946" s="1" t="s">
        <v>5980</v>
      </c>
      <c r="AA3946">
        <v>153167</v>
      </c>
      <c r="AB3946">
        <v>153167</v>
      </c>
      <c r="AC3946">
        <v>3572</v>
      </c>
      <c r="AD3946">
        <v>153167</v>
      </c>
      <c r="AE3946">
        <v>3</v>
      </c>
      <c r="AF3946">
        <v>9</v>
      </c>
      <c r="AG3946" s="1" t="s">
        <v>5981</v>
      </c>
      <c r="AH3946">
        <v>0</v>
      </c>
      <c r="AI3946">
        <v>0</v>
      </c>
      <c r="AJ3946" s="1">
        <f>Y3946/0.1</f>
        <v>1690</v>
      </c>
      <c r="AK3946" s="1">
        <f>AC3946-AJ3946</f>
        <v>1882</v>
      </c>
      <c r="AL3946" s="28">
        <f>_xlfn.IFNA(INDEX($BD$2:$BD$53,MATCH(B3946,$BC$2:$BC$53,0)),1000)</f>
        <v>3954821</v>
      </c>
      <c r="AM3946" s="1">
        <f>C3946/AL3946*100000</f>
        <v>147.89544204402677</v>
      </c>
      <c r="AN3946" s="17">
        <f>IF(B3947=B3946,IFERROR((C3946/C3947)-1,0),0)</f>
        <v>2.9753521126760551E-2</v>
      </c>
      <c r="AO3946" s="26">
        <f>IFERROR(LOG(2)/LOG(1+(AN3946)),AN3946)</f>
        <v>23.641187662316085</v>
      </c>
      <c r="AP3946" s="26">
        <f>AVERAGE(Y3946:Y3952)</f>
        <v>109</v>
      </c>
      <c r="AR3946" s="1">
        <f>Q3946/AL3946*100000</f>
        <v>7.7626775017124672</v>
      </c>
      <c r="AS3946" s="25">
        <f>IF(B3947=B3946,IFERROR((AE3946/AE3947)-1,0),0)</f>
        <v>-0.4</v>
      </c>
      <c r="AT3946" s="26">
        <f>IFERROR(LOG(2)/LOG(1+(AS3946)),AS3946)</f>
        <v>-1.3569154488567239</v>
      </c>
      <c r="AU3946" s="26">
        <f>AVERAGE(AE3946:AE3952)</f>
        <v>3.1428571428571428</v>
      </c>
      <c r="AV3946" s="19">
        <f>ROUNDDOWN(N3946,0)</f>
        <v>43973</v>
      </c>
      <c r="AW3946" s="29" cm="1">
        <f t="array" ref="AW3946">_xlfn.ANCHORARRAY(AV3946)-1</f>
        <v>43972</v>
      </c>
    </row>
    <row r="3947" spans="1:49" x14ac:dyDescent="0.25">
      <c r="A3947">
        <v>20200521</v>
      </c>
      <c r="B3947" s="1" t="s">
        <v>72</v>
      </c>
      <c r="C3947">
        <v>5680</v>
      </c>
      <c r="D3947">
        <v>143915</v>
      </c>
      <c r="F3947">
        <v>201</v>
      </c>
      <c r="G3947">
        <v>917</v>
      </c>
      <c r="H3947">
        <v>78</v>
      </c>
      <c r="L3947">
        <v>4361</v>
      </c>
      <c r="M3947" s="1" t="s">
        <v>35</v>
      </c>
      <c r="N3947" s="2">
        <v>43972</v>
      </c>
      <c r="O3947" s="2">
        <v>43971.833333333336</v>
      </c>
      <c r="P3947" s="1" t="s">
        <v>457</v>
      </c>
      <c r="Q3947">
        <v>304</v>
      </c>
      <c r="R3947">
        <v>917</v>
      </c>
      <c r="S3947" s="2">
        <v>43971.833333333336</v>
      </c>
      <c r="T3947" s="1" t="s">
        <v>6110</v>
      </c>
      <c r="U3947" s="1" t="s">
        <v>6111</v>
      </c>
      <c r="V3947" s="1" t="s">
        <v>6112</v>
      </c>
      <c r="X3947">
        <v>40</v>
      </c>
      <c r="Y3947">
        <v>148</v>
      </c>
      <c r="Z3947" s="1" t="s">
        <v>5303</v>
      </c>
      <c r="AA3947">
        <v>149595</v>
      </c>
      <c r="AB3947">
        <v>149595</v>
      </c>
      <c r="AC3947">
        <v>5224</v>
      </c>
      <c r="AD3947">
        <v>149595</v>
      </c>
      <c r="AE3947">
        <v>5</v>
      </c>
      <c r="AF3947">
        <v>12</v>
      </c>
      <c r="AG3947" s="1" t="s">
        <v>6113</v>
      </c>
      <c r="AH3947">
        <v>0</v>
      </c>
      <c r="AI3947">
        <v>0</v>
      </c>
      <c r="AJ3947" s="1">
        <f>Y3947/0.1</f>
        <v>1480</v>
      </c>
      <c r="AK3947" s="1">
        <f>AC3947-AJ3947</f>
        <v>3744</v>
      </c>
      <c r="AL3947" s="28">
        <f>_xlfn.IFNA(INDEX($BD$2:$BD$53,MATCH(B3947,$BC$2:$BC$53,0)),1000)</f>
        <v>3954821</v>
      </c>
      <c r="AM3947" s="1">
        <f>C3947/AL3947*100000</f>
        <v>143.62217657891472</v>
      </c>
      <c r="AN3947" s="17">
        <f>IF(B3948=B3947,IFERROR((C3947/C3948)-1,0),0)</f>
        <v>2.6753434562545086E-2</v>
      </c>
      <c r="AO3947" s="26">
        <f>IFERROR(LOG(2)/LOG(1+(AN3947)),AN3947)</f>
        <v>26.253766166009971</v>
      </c>
      <c r="AP3947" s="26">
        <f>AVERAGE(Y3947:Y3953)</f>
        <v>102.57142857142857</v>
      </c>
      <c r="AR3947" s="1">
        <f>Q3947/AL3947*100000</f>
        <v>7.6868207183081099</v>
      </c>
      <c r="AS3947" s="25">
        <f>IF(B3948=B3947,IFERROR((AE3947/AE3948)-1,0),0)</f>
        <v>0</v>
      </c>
      <c r="AT3947" s="26">
        <f>IFERROR(LOG(2)/LOG(1+(AS3947)),AS3947)</f>
        <v>0</v>
      </c>
      <c r="AU3947" s="26">
        <f>AVERAGE(AE3947:AE3953)</f>
        <v>2.8571428571428572</v>
      </c>
      <c r="AV3947" s="19">
        <f>ROUNDDOWN(N3947,0)</f>
        <v>43972</v>
      </c>
      <c r="AW3947" s="29" cm="1">
        <f t="array" ref="AW3947">_xlfn.ANCHORARRAY(AV3947)-1</f>
        <v>43971</v>
      </c>
    </row>
    <row r="3948" spans="1:49" x14ac:dyDescent="0.25">
      <c r="A3948">
        <v>20200520</v>
      </c>
      <c r="B3948" s="1" t="s">
        <v>72</v>
      </c>
      <c r="C3948">
        <v>5532</v>
      </c>
      <c r="D3948">
        <v>138839</v>
      </c>
      <c r="F3948">
        <v>209</v>
      </c>
      <c r="G3948">
        <v>905</v>
      </c>
      <c r="H3948">
        <v>92</v>
      </c>
      <c r="L3948">
        <v>4266</v>
      </c>
      <c r="M3948" s="1" t="s">
        <v>35</v>
      </c>
      <c r="N3948" s="2">
        <v>43971</v>
      </c>
      <c r="O3948" s="2">
        <v>43970.833333333336</v>
      </c>
      <c r="P3948" s="1" t="s">
        <v>488</v>
      </c>
      <c r="Q3948">
        <v>299</v>
      </c>
      <c r="R3948">
        <v>905</v>
      </c>
      <c r="S3948" s="2">
        <v>43970.833333333336</v>
      </c>
      <c r="T3948" s="1" t="s">
        <v>6241</v>
      </c>
      <c r="U3948" s="1" t="s">
        <v>6242</v>
      </c>
      <c r="V3948" s="1" t="s">
        <v>6243</v>
      </c>
      <c r="X3948">
        <v>40</v>
      </c>
      <c r="Y3948">
        <v>43</v>
      </c>
      <c r="Z3948" s="1" t="s">
        <v>6244</v>
      </c>
      <c r="AA3948">
        <v>144371</v>
      </c>
      <c r="AB3948">
        <v>144371</v>
      </c>
      <c r="AC3948">
        <v>5224</v>
      </c>
      <c r="AD3948">
        <v>144371</v>
      </c>
      <c r="AE3948">
        <v>5</v>
      </c>
      <c r="AF3948">
        <v>8</v>
      </c>
      <c r="AG3948" s="1" t="s">
        <v>6245</v>
      </c>
      <c r="AH3948">
        <v>0</v>
      </c>
      <c r="AI3948">
        <v>0</v>
      </c>
      <c r="AJ3948" s="1">
        <f>Y3948/0.1</f>
        <v>430</v>
      </c>
      <c r="AK3948" s="1">
        <f>AC3948-AJ3948</f>
        <v>4794</v>
      </c>
      <c r="AL3948" s="28">
        <f>_xlfn.IFNA(INDEX($BD$2:$BD$53,MATCH(B3948,$BC$2:$BC$53,0)),1000)</f>
        <v>3954821</v>
      </c>
      <c r="AM3948" s="1">
        <f>C3948/AL3948*100000</f>
        <v>139.87990859763312</v>
      </c>
      <c r="AN3948" s="17">
        <f>IF(B3949=B3948,IFERROR((C3948/C3949)-1,0),0)</f>
        <v>7.8338495172163292E-3</v>
      </c>
      <c r="AO3948" s="26">
        <f>IFERROR(LOG(2)/LOG(1+(AN3948)),AN3948)</f>
        <v>88.827166436624523</v>
      </c>
      <c r="AP3948" s="26">
        <f>AVERAGE(Y3948:Y3954)</f>
        <v>97.142857142857139</v>
      </c>
      <c r="AR3948" s="1">
        <f>Q3948/AL3948*100000</f>
        <v>7.5603927459675164</v>
      </c>
      <c r="AS3948" s="25">
        <f>IF(B3949=B3948,IFERROR((AE3948/AE3949)-1,0),0)</f>
        <v>-0.16666666666666663</v>
      </c>
      <c r="AT3948" s="26">
        <f>IFERROR(LOG(2)/LOG(1+(AS3948)),AS3948)</f>
        <v>-3.8017840169239316</v>
      </c>
      <c r="AU3948" s="26">
        <f>AVERAGE(AE3948:AE3954)</f>
        <v>3</v>
      </c>
      <c r="AV3948" s="19">
        <f>ROUNDDOWN(N3948,0)</f>
        <v>43971</v>
      </c>
      <c r="AW3948" s="29" cm="1">
        <f t="array" ref="AW3948">_xlfn.ANCHORARRAY(AV3948)-1</f>
        <v>43970</v>
      </c>
    </row>
    <row r="3949" spans="1:49" x14ac:dyDescent="0.25">
      <c r="A3949">
        <v>20200519</v>
      </c>
      <c r="B3949" s="1" t="s">
        <v>72</v>
      </c>
      <c r="C3949">
        <v>5489</v>
      </c>
      <c r="D3949">
        <v>133658</v>
      </c>
      <c r="F3949">
        <v>167</v>
      </c>
      <c r="G3949">
        <v>897</v>
      </c>
      <c r="H3949">
        <v>77</v>
      </c>
      <c r="L3949">
        <v>4135</v>
      </c>
      <c r="M3949" s="1" t="s">
        <v>35</v>
      </c>
      <c r="N3949" s="2">
        <v>43970</v>
      </c>
      <c r="O3949" s="2">
        <v>43969.833333333336</v>
      </c>
      <c r="P3949" s="1" t="s">
        <v>367</v>
      </c>
      <c r="Q3949">
        <v>294</v>
      </c>
      <c r="R3949">
        <v>897</v>
      </c>
      <c r="S3949" s="2">
        <v>43969.833333333336</v>
      </c>
      <c r="T3949" s="1" t="s">
        <v>6370</v>
      </c>
      <c r="U3949" s="1" t="s">
        <v>6371</v>
      </c>
      <c r="V3949" s="1" t="s">
        <v>6372</v>
      </c>
      <c r="X3949">
        <v>40</v>
      </c>
      <c r="Y3949">
        <v>91</v>
      </c>
      <c r="Z3949" s="1" t="s">
        <v>6373</v>
      </c>
      <c r="AA3949">
        <v>139147</v>
      </c>
      <c r="AB3949">
        <v>139147</v>
      </c>
      <c r="AC3949">
        <v>15587</v>
      </c>
      <c r="AD3949">
        <v>139147</v>
      </c>
      <c r="AE3949">
        <v>6</v>
      </c>
      <c r="AF3949">
        <v>12</v>
      </c>
      <c r="AG3949" s="1" t="s">
        <v>6374</v>
      </c>
      <c r="AH3949">
        <v>0</v>
      </c>
      <c r="AI3949">
        <v>0</v>
      </c>
      <c r="AJ3949" s="1">
        <f>Y3949/0.1</f>
        <v>910</v>
      </c>
      <c r="AK3949" s="1">
        <f>AC3949-AJ3949</f>
        <v>14677</v>
      </c>
      <c r="AL3949" s="28">
        <f>_xlfn.IFNA(INDEX($BD$2:$BD$53,MATCH(B3949,$BC$2:$BC$53,0)),1000)</f>
        <v>3954821</v>
      </c>
      <c r="AM3949" s="1">
        <f>C3949/AL3949*100000</f>
        <v>138.79262803550401</v>
      </c>
      <c r="AN3949" s="17">
        <f>IF(B3950=B3949,IFERROR((C3949/C3950)-1,0),0)</f>
        <v>1.6858095590959632E-2</v>
      </c>
      <c r="AO3949" s="26">
        <f>IFERROR(LOG(2)/LOG(1+(AN3949)),AN3949)</f>
        <v>41.46218466035922</v>
      </c>
      <c r="AP3949" s="26">
        <f>AVERAGE(Y3949:Y3955)</f>
        <v>108.14285714285714</v>
      </c>
      <c r="AR3949" s="1">
        <f>Q3949/AL3949*100000</f>
        <v>7.4339647736269221</v>
      </c>
      <c r="AS3949" s="25">
        <f>IF(B3950=B3949,IFERROR((AE3949/AE3950)-1,0),0)</f>
        <v>0</v>
      </c>
      <c r="AT3949" s="26">
        <f>IFERROR(LOG(2)/LOG(1+(AS3949)),AS3949)</f>
        <v>0</v>
      </c>
      <c r="AU3949" s="26">
        <f>AVERAGE(AE3949:AE3955)</f>
        <v>2.2857142857142856</v>
      </c>
      <c r="AV3949" s="19">
        <f>ROUNDDOWN(N3949,0)</f>
        <v>43970</v>
      </c>
      <c r="AW3949" s="29" cm="1">
        <f t="array" ref="AW3949">_xlfn.ANCHORARRAY(AV3949)-1</f>
        <v>43969</v>
      </c>
    </row>
    <row r="3950" spans="1:49" x14ac:dyDescent="0.25">
      <c r="A3950">
        <v>20200518</v>
      </c>
      <c r="B3950" s="1" t="s">
        <v>72</v>
      </c>
      <c r="C3950">
        <v>5398</v>
      </c>
      <c r="D3950">
        <v>118162</v>
      </c>
      <c r="F3950">
        <v>76</v>
      </c>
      <c r="G3950">
        <v>885</v>
      </c>
      <c r="H3950">
        <v>45</v>
      </c>
      <c r="L3950">
        <v>4008</v>
      </c>
      <c r="M3950" s="1" t="s">
        <v>35</v>
      </c>
      <c r="N3950" s="2">
        <v>43969</v>
      </c>
      <c r="O3950" s="2">
        <v>43968.833333333336</v>
      </c>
      <c r="P3950" s="1" t="s">
        <v>512</v>
      </c>
      <c r="Q3950">
        <v>288</v>
      </c>
      <c r="R3950">
        <v>885</v>
      </c>
      <c r="S3950" s="2">
        <v>43968.833333333336</v>
      </c>
      <c r="T3950" s="1" t="s">
        <v>6497</v>
      </c>
      <c r="U3950" s="1" t="s">
        <v>6498</v>
      </c>
      <c r="V3950" s="1" t="s">
        <v>6499</v>
      </c>
      <c r="X3950">
        <v>40</v>
      </c>
      <c r="Y3950">
        <v>88</v>
      </c>
      <c r="Z3950" s="1" t="s">
        <v>2527</v>
      </c>
      <c r="AA3950">
        <v>123560</v>
      </c>
      <c r="AB3950">
        <v>123560</v>
      </c>
      <c r="AC3950">
        <v>88</v>
      </c>
      <c r="AD3950">
        <v>123560</v>
      </c>
      <c r="AE3950">
        <v>0</v>
      </c>
      <c r="AF3950">
        <v>5</v>
      </c>
      <c r="AG3950" s="1" t="s">
        <v>6500</v>
      </c>
      <c r="AH3950">
        <v>0</v>
      </c>
      <c r="AI3950">
        <v>0</v>
      </c>
      <c r="AJ3950" s="1">
        <f>Y3950/0.1</f>
        <v>880</v>
      </c>
      <c r="AK3950" s="1">
        <f>AC3950-AJ3950</f>
        <v>-792</v>
      </c>
      <c r="AL3950" s="28">
        <f>_xlfn.IFNA(INDEX($BD$2:$BD$53,MATCH(B3950,$BC$2:$BC$53,0)),1000)</f>
        <v>3954821</v>
      </c>
      <c r="AM3950" s="1">
        <f>C3950/AL3950*100000</f>
        <v>136.4916389389052</v>
      </c>
      <c r="AN3950" s="17">
        <f>IF(B3951=B3950,IFERROR((C3950/C3951)-1,0),0)</f>
        <v>1.6572504708098013E-2</v>
      </c>
      <c r="AO3950" s="26">
        <f>IFERROR(LOG(2)/LOG(1+(AN3950)),AN3950)</f>
        <v>42.170755183513691</v>
      </c>
      <c r="AP3950" s="26">
        <f>AVERAGE(Y3950:Y3956)</f>
        <v>112.14285714285714</v>
      </c>
      <c r="AR3950" s="1">
        <f>Q3950/AL3950*100000</f>
        <v>7.2822512068182101</v>
      </c>
      <c r="AS3950" s="25">
        <f>IF(B3951=B3950,IFERROR((AE3950/AE3951)-1,0),0)</f>
        <v>0</v>
      </c>
      <c r="AT3950" s="26">
        <f>IFERROR(LOG(2)/LOG(1+(AS3950)),AS3950)</f>
        <v>0</v>
      </c>
      <c r="AU3950" s="26">
        <f>AVERAGE(AE3950:AE3956)</f>
        <v>2</v>
      </c>
      <c r="AV3950" s="19">
        <f>ROUNDDOWN(N3950,0)</f>
        <v>43969</v>
      </c>
      <c r="AW3950" s="29" cm="1">
        <f t="array" ref="AW3950">_xlfn.ANCHORARRAY(AV3950)-1</f>
        <v>43968</v>
      </c>
    </row>
    <row r="3951" spans="1:49" x14ac:dyDescent="0.25">
      <c r="A3951">
        <v>20200517</v>
      </c>
      <c r="B3951" s="1" t="s">
        <v>72</v>
      </c>
      <c r="C3951">
        <v>5310</v>
      </c>
      <c r="D3951">
        <v>118162</v>
      </c>
      <c r="F3951">
        <v>180</v>
      </c>
      <c r="G3951">
        <v>880</v>
      </c>
      <c r="H3951">
        <v>73</v>
      </c>
      <c r="L3951">
        <v>3983</v>
      </c>
      <c r="M3951" s="1" t="s">
        <v>35</v>
      </c>
      <c r="N3951" s="2">
        <v>43968</v>
      </c>
      <c r="O3951" s="2">
        <v>43967.833333333336</v>
      </c>
      <c r="P3951" s="1" t="s">
        <v>532</v>
      </c>
      <c r="Q3951">
        <v>288</v>
      </c>
      <c r="R3951">
        <v>880</v>
      </c>
      <c r="S3951" s="2">
        <v>43967.833333333336</v>
      </c>
      <c r="T3951" s="1" t="s">
        <v>54</v>
      </c>
      <c r="U3951" s="1" t="s">
        <v>6498</v>
      </c>
      <c r="V3951" s="1" t="s">
        <v>6499</v>
      </c>
      <c r="X3951">
        <v>40</v>
      </c>
      <c r="Y3951">
        <v>73</v>
      </c>
      <c r="Z3951" s="1" t="s">
        <v>2527</v>
      </c>
      <c r="AA3951">
        <v>123472</v>
      </c>
      <c r="AB3951">
        <v>123472</v>
      </c>
      <c r="AC3951">
        <v>73</v>
      </c>
      <c r="AD3951">
        <v>123472</v>
      </c>
      <c r="AE3951">
        <v>0</v>
      </c>
      <c r="AF3951">
        <v>2</v>
      </c>
      <c r="AG3951" s="1" t="s">
        <v>6639</v>
      </c>
      <c r="AH3951">
        <v>0</v>
      </c>
      <c r="AI3951">
        <v>0</v>
      </c>
      <c r="AJ3951" s="1">
        <f>Y3951/0.1</f>
        <v>730</v>
      </c>
      <c r="AK3951" s="1">
        <f>AC3951-AJ3951</f>
        <v>-657</v>
      </c>
      <c r="AL3951" s="28">
        <f>_xlfn.IFNA(INDEX($BD$2:$BD$53,MATCH(B3951,$BC$2:$BC$53,0)),1000)</f>
        <v>3954821</v>
      </c>
      <c r="AM3951" s="1">
        <f>C3951/AL3951*100000</f>
        <v>134.26650662571075</v>
      </c>
      <c r="AN3951" s="17">
        <f>IF(B3952=B3951,IFERROR((C3951/C3952)-1,0),0)</f>
        <v>1.3939278212717232E-2</v>
      </c>
      <c r="AO3951" s="26">
        <f>IFERROR(LOG(2)/LOG(1+(AN3951)),AN3951)</f>
        <v>50.071962818679218</v>
      </c>
      <c r="AP3951" s="26">
        <f>AVERAGE(Y3951:Y3957)</f>
        <v>103</v>
      </c>
      <c r="AR3951" s="1">
        <f>Q3951/AL3951*100000</f>
        <v>7.2822512068182101</v>
      </c>
      <c r="AS3951" s="25">
        <f>IF(B3952=B3951,IFERROR((AE3951/AE3952)-1,0),0)</f>
        <v>-1</v>
      </c>
      <c r="AT3951" s="26">
        <f>IFERROR(LOG(2)/LOG(1+(AS3951)),AS3951)</f>
        <v>-1</v>
      </c>
      <c r="AU3951" s="26">
        <f>AVERAGE(AE3951:AE3957)</f>
        <v>2.2857142857142856</v>
      </c>
      <c r="AV3951" s="19">
        <f>ROUNDDOWN(N3951,0)</f>
        <v>43968</v>
      </c>
      <c r="AW3951" s="29" cm="1">
        <f t="array" ref="AW3951">_xlfn.ANCHORARRAY(AV3951)-1</f>
        <v>43967</v>
      </c>
    </row>
    <row r="3952" spans="1:49" x14ac:dyDescent="0.25">
      <c r="A3952">
        <v>20200516</v>
      </c>
      <c r="B3952" s="1" t="s">
        <v>72</v>
      </c>
      <c r="C3952">
        <v>5237</v>
      </c>
      <c r="D3952">
        <v>118162</v>
      </c>
      <c r="F3952">
        <v>180</v>
      </c>
      <c r="G3952">
        <v>878</v>
      </c>
      <c r="H3952">
        <v>73</v>
      </c>
      <c r="L3952">
        <v>3945</v>
      </c>
      <c r="M3952" s="1" t="s">
        <v>35</v>
      </c>
      <c r="N3952" s="2">
        <v>43967</v>
      </c>
      <c r="O3952" s="2">
        <v>43966.833333333336</v>
      </c>
      <c r="P3952" s="1" t="s">
        <v>561</v>
      </c>
      <c r="Q3952">
        <v>288</v>
      </c>
      <c r="R3952">
        <v>878</v>
      </c>
      <c r="S3952" s="2">
        <v>43966.833333333336</v>
      </c>
      <c r="T3952" s="1" t="s">
        <v>6497</v>
      </c>
      <c r="U3952" s="1" t="s">
        <v>6498</v>
      </c>
      <c r="V3952" s="1" t="s">
        <v>6499</v>
      </c>
      <c r="X3952">
        <v>40</v>
      </c>
      <c r="Y3952">
        <v>151</v>
      </c>
      <c r="Z3952" s="1" t="s">
        <v>5226</v>
      </c>
      <c r="AA3952">
        <v>123399</v>
      </c>
      <c r="AB3952">
        <v>123399</v>
      </c>
      <c r="AC3952">
        <v>5207</v>
      </c>
      <c r="AD3952">
        <v>123399</v>
      </c>
      <c r="AE3952">
        <v>3</v>
      </c>
      <c r="AF3952">
        <v>15</v>
      </c>
      <c r="AG3952" s="1" t="s">
        <v>6767</v>
      </c>
      <c r="AH3952">
        <v>0</v>
      </c>
      <c r="AI3952">
        <v>0</v>
      </c>
      <c r="AJ3952" s="1">
        <f>Y3952/0.1</f>
        <v>1510</v>
      </c>
      <c r="AK3952" s="1">
        <f>AC3952-AJ3952</f>
        <v>3697</v>
      </c>
      <c r="AL3952" s="28">
        <f>_xlfn.IFNA(INDEX($BD$2:$BD$53,MATCH(B3952,$BC$2:$BC$53,0)),1000)</f>
        <v>3954821</v>
      </c>
      <c r="AM3952" s="1">
        <f>C3952/AL3952*100000</f>
        <v>132.42065822953808</v>
      </c>
      <c r="AN3952" s="17">
        <f>IF(B3953=B3952,IFERROR((C3952/C3953)-1,0),0)</f>
        <v>2.9689343295320469E-2</v>
      </c>
      <c r="AO3952" s="26">
        <f>IFERROR(LOG(2)/LOG(1+(AN3952)),AN3952)</f>
        <v>23.691549617670876</v>
      </c>
      <c r="AP3952" s="26">
        <f>AVERAGE(Y3952:Y3958)</f>
        <v>106.71428571428571</v>
      </c>
      <c r="AR3952" s="1">
        <f>Q3952/AL3952*100000</f>
        <v>7.2822512068182101</v>
      </c>
      <c r="AS3952" s="25">
        <f>IF(B3953=B3952,IFERROR((AE3952/AE3953)-1,0),0)</f>
        <v>2</v>
      </c>
      <c r="AT3952" s="26">
        <f>IFERROR(LOG(2)/LOG(1+(AS3952)),AS3952)</f>
        <v>0.63092975357145742</v>
      </c>
      <c r="AU3952" s="26">
        <f>AVERAGE(AE3952:AE3958)</f>
        <v>2.5714285714285716</v>
      </c>
      <c r="AV3952" s="19">
        <f>ROUNDDOWN(N3952,0)</f>
        <v>43967</v>
      </c>
      <c r="AW3952" s="29" cm="1">
        <f t="array" ref="AW3952">_xlfn.ANCHORARRAY(AV3952)-1</f>
        <v>43966</v>
      </c>
    </row>
    <row r="3953" spans="1:49" x14ac:dyDescent="0.25">
      <c r="A3953">
        <v>20200515</v>
      </c>
      <c r="B3953" s="1" t="s">
        <v>72</v>
      </c>
      <c r="C3953">
        <v>5086</v>
      </c>
      <c r="D3953">
        <v>113106</v>
      </c>
      <c r="F3953">
        <v>215</v>
      </c>
      <c r="G3953">
        <v>863</v>
      </c>
      <c r="H3953">
        <v>98</v>
      </c>
      <c r="L3953">
        <v>3801</v>
      </c>
      <c r="M3953" s="1" t="s">
        <v>35</v>
      </c>
      <c r="N3953" s="2">
        <v>43966</v>
      </c>
      <c r="O3953" s="2">
        <v>43965.833333333336</v>
      </c>
      <c r="P3953" s="1" t="s">
        <v>586</v>
      </c>
      <c r="Q3953">
        <v>285</v>
      </c>
      <c r="R3953">
        <v>863</v>
      </c>
      <c r="S3953" s="2">
        <v>43965.833333333336</v>
      </c>
      <c r="T3953" s="1" t="s">
        <v>6884</v>
      </c>
      <c r="U3953" s="1" t="s">
        <v>6885</v>
      </c>
      <c r="V3953" s="1" t="s">
        <v>6886</v>
      </c>
      <c r="X3953">
        <v>40</v>
      </c>
      <c r="Y3953">
        <v>124</v>
      </c>
      <c r="Z3953" s="1" t="s">
        <v>6887</v>
      </c>
      <c r="AA3953">
        <v>118192</v>
      </c>
      <c r="AB3953">
        <v>118192</v>
      </c>
      <c r="AC3953">
        <v>6009</v>
      </c>
      <c r="AD3953">
        <v>118192</v>
      </c>
      <c r="AE3953">
        <v>1</v>
      </c>
      <c r="AF3953">
        <v>5</v>
      </c>
      <c r="AG3953" s="1" t="s">
        <v>6888</v>
      </c>
      <c r="AH3953">
        <v>0</v>
      </c>
      <c r="AI3953">
        <v>0</v>
      </c>
      <c r="AJ3953" s="1">
        <f>Y3953/0.1</f>
        <v>1240</v>
      </c>
      <c r="AK3953" s="1">
        <f>AC3953-AJ3953</f>
        <v>4769</v>
      </c>
      <c r="AL3953" s="28">
        <f>_xlfn.IFNA(INDEX($BD$2:$BD$53,MATCH(B3953,$BC$2:$BC$53,0)),1000)</f>
        <v>3954821</v>
      </c>
      <c r="AM3953" s="1">
        <f>C3953/AL3953*100000</f>
        <v>128.60253346485214</v>
      </c>
      <c r="AN3953" s="17">
        <f>IF(B3954=B3953,IFERROR((C3953/C3954)-1,0),0)</f>
        <v>2.4989923417976678E-2</v>
      </c>
      <c r="AO3953" s="26">
        <f>IFERROR(LOG(2)/LOG(1+(AN3953)),AN3953)</f>
        <v>28.082214887008845</v>
      </c>
      <c r="AP3953" s="26">
        <f>AVERAGE(Y3953:Y3959)</f>
        <v>94.571428571428569</v>
      </c>
      <c r="AR3953" s="1">
        <f>Q3953/AL3953*100000</f>
        <v>7.2063944234138537</v>
      </c>
      <c r="AS3953" s="25">
        <f>IF(B3954=B3953,IFERROR((AE3953/AE3954)-1,0),0)</f>
        <v>-0.83333333333333337</v>
      </c>
      <c r="AT3953" s="26">
        <f>IFERROR(LOG(2)/LOG(1+(AS3953)),AS3953)</f>
        <v>-0.38685280723454152</v>
      </c>
      <c r="AU3953" s="26">
        <f>AVERAGE(AE3953:AE3959)</f>
        <v>2.7142857142857144</v>
      </c>
      <c r="AV3953" s="19">
        <f>ROUNDDOWN(N3953,0)</f>
        <v>43966</v>
      </c>
      <c r="AW3953" s="29" cm="1">
        <f t="array" ref="AW3953">_xlfn.ANCHORARRAY(AV3953)-1</f>
        <v>43965</v>
      </c>
    </row>
    <row r="3954" spans="1:49" x14ac:dyDescent="0.25">
      <c r="A3954">
        <v>20200514</v>
      </c>
      <c r="B3954" s="1" t="s">
        <v>72</v>
      </c>
      <c r="C3954">
        <v>4962</v>
      </c>
      <c r="D3954">
        <v>107221</v>
      </c>
      <c r="F3954">
        <v>217</v>
      </c>
      <c r="G3954">
        <v>858</v>
      </c>
      <c r="H3954">
        <v>102</v>
      </c>
      <c r="L3954">
        <v>3660</v>
      </c>
      <c r="M3954" s="1" t="s">
        <v>35</v>
      </c>
      <c r="N3954" s="2">
        <v>43965</v>
      </c>
      <c r="O3954" s="2">
        <v>43964.833333333336</v>
      </c>
      <c r="P3954" s="1" t="s">
        <v>606</v>
      </c>
      <c r="Q3954">
        <v>284</v>
      </c>
      <c r="R3954">
        <v>858</v>
      </c>
      <c r="S3954" s="2">
        <v>43964.833333333336</v>
      </c>
      <c r="T3954" s="1" t="s">
        <v>7011</v>
      </c>
      <c r="U3954" s="1" t="s">
        <v>7012</v>
      </c>
      <c r="V3954" s="1" t="s">
        <v>7013</v>
      </c>
      <c r="X3954">
        <v>40</v>
      </c>
      <c r="Y3954">
        <v>110</v>
      </c>
      <c r="Z3954" s="1" t="s">
        <v>7014</v>
      </c>
      <c r="AA3954">
        <v>112183</v>
      </c>
      <c r="AB3954">
        <v>112183</v>
      </c>
      <c r="AC3954">
        <v>3056</v>
      </c>
      <c r="AD3954">
        <v>112183</v>
      </c>
      <c r="AE3954">
        <v>6</v>
      </c>
      <c r="AF3954">
        <v>10</v>
      </c>
      <c r="AG3954" s="1" t="s">
        <v>7015</v>
      </c>
      <c r="AH3954">
        <v>0</v>
      </c>
      <c r="AI3954">
        <v>0</v>
      </c>
      <c r="AJ3954" s="1">
        <f>Y3954/0.1</f>
        <v>1100</v>
      </c>
      <c r="AK3954" s="1">
        <f>AC3954-AJ3954</f>
        <v>1956</v>
      </c>
      <c r="AL3954" s="28">
        <f>_xlfn.IFNA(INDEX($BD$2:$BD$53,MATCH(B3954,$BC$2:$BC$53,0)),1000)</f>
        <v>3954821</v>
      </c>
      <c r="AM3954" s="1">
        <f>C3954/AL3954*100000</f>
        <v>125.46711975080541</v>
      </c>
      <c r="AN3954" s="17">
        <f>IF(B3955=B3954,IFERROR((C3954/C3955)-1,0),0)</f>
        <v>2.2671063478977738E-2</v>
      </c>
      <c r="AO3954" s="26">
        <f>IFERROR(LOG(2)/LOG(1+(AN3954)),AN3954)</f>
        <v>30.919370693478857</v>
      </c>
      <c r="AP3954" s="26">
        <f>AVERAGE(Y3954:Y3960)</f>
        <v>90.285714285714292</v>
      </c>
      <c r="AR3954" s="1">
        <f>Q3954/AL3954*100000</f>
        <v>7.1811088289457352</v>
      </c>
      <c r="AS3954" s="25">
        <f>IF(B3955=B3954,IFERROR((AE3954/AE3955)-1,0),0)</f>
        <v>0</v>
      </c>
      <c r="AT3954" s="26">
        <f>IFERROR(LOG(2)/LOG(1+(AS3954)),AS3954)</f>
        <v>0</v>
      </c>
      <c r="AU3954" s="26">
        <f>AVERAGE(AE3954:AE3960)</f>
        <v>3.4285714285714284</v>
      </c>
      <c r="AV3954" s="19">
        <f>ROUNDDOWN(N3954,0)</f>
        <v>43965</v>
      </c>
      <c r="AW3954" s="29" cm="1">
        <f t="array" ref="AW3954">_xlfn.ANCHORARRAY(AV3954)-1</f>
        <v>43964</v>
      </c>
    </row>
    <row r="3955" spans="1:49" x14ac:dyDescent="0.25">
      <c r="A3955">
        <v>20200513</v>
      </c>
      <c r="B3955" s="1" t="s">
        <v>72</v>
      </c>
      <c r="C3955">
        <v>4852</v>
      </c>
      <c r="D3955">
        <v>104275</v>
      </c>
      <c r="F3955">
        <v>218</v>
      </c>
      <c r="G3955">
        <v>848</v>
      </c>
      <c r="H3955">
        <v>93</v>
      </c>
      <c r="L3955">
        <v>3559</v>
      </c>
      <c r="M3955" s="1" t="s">
        <v>35</v>
      </c>
      <c r="N3955" s="2">
        <v>43964</v>
      </c>
      <c r="O3955" s="2">
        <v>43963.833333333336</v>
      </c>
      <c r="P3955" s="1" t="s">
        <v>626</v>
      </c>
      <c r="Q3955">
        <v>278</v>
      </c>
      <c r="R3955">
        <v>848</v>
      </c>
      <c r="S3955" s="2">
        <v>43963.833333333336</v>
      </c>
      <c r="T3955" s="1" t="s">
        <v>7134</v>
      </c>
      <c r="U3955" s="1" t="s">
        <v>7135</v>
      </c>
      <c r="V3955" s="1" t="s">
        <v>7136</v>
      </c>
      <c r="X3955">
        <v>40</v>
      </c>
      <c r="Y3955">
        <v>120</v>
      </c>
      <c r="Z3955" s="1" t="s">
        <v>7137</v>
      </c>
      <c r="AA3955">
        <v>109127</v>
      </c>
      <c r="AB3955">
        <v>109127</v>
      </c>
      <c r="AC3955">
        <v>13016</v>
      </c>
      <c r="AD3955">
        <v>109127</v>
      </c>
      <c r="AE3955">
        <v>0</v>
      </c>
      <c r="AF3955">
        <v>20</v>
      </c>
      <c r="AG3955" s="1" t="s">
        <v>7138</v>
      </c>
      <c r="AH3955">
        <v>0</v>
      </c>
      <c r="AI3955">
        <v>0</v>
      </c>
      <c r="AJ3955" s="1">
        <f>Y3955/0.1</f>
        <v>1200</v>
      </c>
      <c r="AK3955" s="1">
        <f>AC3955-AJ3955</f>
        <v>11816</v>
      </c>
      <c r="AL3955" s="28">
        <f>_xlfn.IFNA(INDEX($BD$2:$BD$53,MATCH(B3955,$BC$2:$BC$53,0)),1000)</f>
        <v>3954821</v>
      </c>
      <c r="AM3955" s="1">
        <f>C3955/AL3955*100000</f>
        <v>122.68570435931235</v>
      </c>
      <c r="AN3955" s="17">
        <f>IF(B3956=B3955,IFERROR((C3955/C3956)-1,0),0)</f>
        <v>2.5359256128486996E-2</v>
      </c>
      <c r="AO3955" s="26">
        <f>IFERROR(LOG(2)/LOG(1+(AN3955)),AN3955)</f>
        <v>27.678230882479362</v>
      </c>
      <c r="AP3955" s="26">
        <f>AVERAGE(Y3955:Y3961)</f>
        <v>93</v>
      </c>
      <c r="AR3955" s="1">
        <f>Q3955/AL3955*100000</f>
        <v>7.0293952621370224</v>
      </c>
      <c r="AS3955" s="25">
        <f>IF(B3956=B3955,IFERROR((AE3955/AE3956)-1,0),0)</f>
        <v>-1</v>
      </c>
      <c r="AT3955" s="26">
        <f>IFERROR(LOG(2)/LOG(1+(AS3955)),AS3955)</f>
        <v>-1</v>
      </c>
      <c r="AU3955" s="26">
        <f>AVERAGE(AE3955:AE3961)</f>
        <v>3.5714285714285716</v>
      </c>
      <c r="AV3955" s="19">
        <f>ROUNDDOWN(N3955,0)</f>
        <v>43964</v>
      </c>
      <c r="AW3955" s="29" cm="1">
        <f t="array" ref="AW3955">_xlfn.ANCHORARRAY(AV3955)-1</f>
        <v>43963</v>
      </c>
    </row>
    <row r="3956" spans="1:49" x14ac:dyDescent="0.25">
      <c r="A3956">
        <v>20200512</v>
      </c>
      <c r="B3956" s="1" t="s">
        <v>72</v>
      </c>
      <c r="C3956">
        <v>4732</v>
      </c>
      <c r="D3956">
        <v>91379</v>
      </c>
      <c r="F3956">
        <v>190</v>
      </c>
      <c r="G3956">
        <v>828</v>
      </c>
      <c r="H3956">
        <v>83</v>
      </c>
      <c r="L3956">
        <v>3423</v>
      </c>
      <c r="M3956" s="1" t="s">
        <v>35</v>
      </c>
      <c r="N3956" s="2">
        <v>43963</v>
      </c>
      <c r="O3956" s="2">
        <v>43962.833333333336</v>
      </c>
      <c r="P3956" s="1" t="s">
        <v>648</v>
      </c>
      <c r="Q3956">
        <v>278</v>
      </c>
      <c r="R3956">
        <v>828</v>
      </c>
      <c r="S3956" s="2">
        <v>43962.833333333336</v>
      </c>
      <c r="T3956" s="1" t="s">
        <v>7258</v>
      </c>
      <c r="U3956" s="1" t="s">
        <v>7259</v>
      </c>
      <c r="V3956" s="1" t="s">
        <v>7260</v>
      </c>
      <c r="X3956">
        <v>40</v>
      </c>
      <c r="Y3956">
        <v>119</v>
      </c>
      <c r="Z3956" s="1" t="s">
        <v>2527</v>
      </c>
      <c r="AA3956">
        <v>96111</v>
      </c>
      <c r="AB3956">
        <v>96111</v>
      </c>
      <c r="AC3956">
        <v>119</v>
      </c>
      <c r="AD3956">
        <v>96111</v>
      </c>
      <c r="AE3956">
        <v>4</v>
      </c>
      <c r="AF3956">
        <v>0</v>
      </c>
      <c r="AG3956" s="1" t="s">
        <v>7261</v>
      </c>
      <c r="AH3956">
        <v>0</v>
      </c>
      <c r="AI3956">
        <v>0</v>
      </c>
      <c r="AJ3956" s="1">
        <f>Y3956/0.1</f>
        <v>1190</v>
      </c>
      <c r="AK3956" s="1">
        <f>AC3956-AJ3956</f>
        <v>-1071</v>
      </c>
      <c r="AL3956" s="28">
        <f>_xlfn.IFNA(INDEX($BD$2:$BD$53,MATCH(B3956,$BC$2:$BC$53,0)),1000)</f>
        <v>3954821</v>
      </c>
      <c r="AM3956" s="1">
        <f>C3956/AL3956*100000</f>
        <v>119.6514330231381</v>
      </c>
      <c r="AN3956" s="17">
        <f>IF(B3957=B3956,IFERROR((C3956/C3957)-1,0),0)</f>
        <v>2.5796661608497695E-2</v>
      </c>
      <c r="AO3956" s="26">
        <f>IFERROR(LOG(2)/LOG(1+(AN3956)),AN3956)</f>
        <v>27.21474901536498</v>
      </c>
      <c r="AP3956" s="26">
        <f>AVERAGE(Y3956:Y3962)</f>
        <v>86.428571428571431</v>
      </c>
      <c r="AR3956" s="1">
        <f>Q3956/AL3956*100000</f>
        <v>7.0293952621370224</v>
      </c>
      <c r="AS3956" s="25">
        <f>IF(B3957=B3956,IFERROR((AE3956/AE3957)-1,0),0)</f>
        <v>1</v>
      </c>
      <c r="AT3956" s="26">
        <f>IFERROR(LOG(2)/LOG(1+(AS3956)),AS3956)</f>
        <v>1</v>
      </c>
      <c r="AU3956" s="26">
        <f>AVERAGE(AE3956:AE3962)</f>
        <v>4.4285714285714288</v>
      </c>
      <c r="AV3956" s="19">
        <f>ROUNDDOWN(N3956,0)</f>
        <v>43963</v>
      </c>
      <c r="AW3956" s="29" cm="1">
        <f t="array" ref="AW3956">_xlfn.ANCHORARRAY(AV3956)-1</f>
        <v>43962</v>
      </c>
    </row>
    <row r="3957" spans="1:49" x14ac:dyDescent="0.25">
      <c r="A3957">
        <v>20200511</v>
      </c>
      <c r="B3957" s="1" t="s">
        <v>72</v>
      </c>
      <c r="C3957">
        <v>4613</v>
      </c>
      <c r="D3957">
        <v>91379</v>
      </c>
      <c r="F3957">
        <v>177</v>
      </c>
      <c r="G3957">
        <v>828</v>
      </c>
      <c r="H3957">
        <v>93</v>
      </c>
      <c r="L3957">
        <v>3241</v>
      </c>
      <c r="M3957" s="1" t="s">
        <v>35</v>
      </c>
      <c r="N3957" s="2">
        <v>43962</v>
      </c>
      <c r="O3957" s="2">
        <v>43961.833333333336</v>
      </c>
      <c r="P3957" s="1" t="s">
        <v>673</v>
      </c>
      <c r="Q3957">
        <v>274</v>
      </c>
      <c r="R3957">
        <v>828</v>
      </c>
      <c r="S3957" s="2">
        <v>43961.833333333336</v>
      </c>
      <c r="T3957" s="1" t="s">
        <v>7375</v>
      </c>
      <c r="U3957" s="1" t="s">
        <v>7376</v>
      </c>
      <c r="V3957" s="1" t="s">
        <v>7377</v>
      </c>
      <c r="X3957">
        <v>40</v>
      </c>
      <c r="Y3957">
        <v>24</v>
      </c>
      <c r="Z3957" s="1" t="s">
        <v>2527</v>
      </c>
      <c r="AA3957">
        <v>95992</v>
      </c>
      <c r="AB3957">
        <v>95992</v>
      </c>
      <c r="AC3957">
        <v>24</v>
      </c>
      <c r="AD3957">
        <v>95992</v>
      </c>
      <c r="AE3957">
        <v>2</v>
      </c>
      <c r="AF3957">
        <v>2</v>
      </c>
      <c r="AG3957" s="1" t="s">
        <v>7378</v>
      </c>
      <c r="AH3957">
        <v>0</v>
      </c>
      <c r="AI3957">
        <v>0</v>
      </c>
      <c r="AJ3957" s="1">
        <f>Y3957/0.1</f>
        <v>240</v>
      </c>
      <c r="AK3957" s="1">
        <f>AC3957-AJ3957</f>
        <v>-216</v>
      </c>
      <c r="AL3957" s="28">
        <f>_xlfn.IFNA(INDEX($BD$2:$BD$53,MATCH(B3957,$BC$2:$BC$53,0)),1000)</f>
        <v>3954821</v>
      </c>
      <c r="AM3957" s="1">
        <f>C3957/AL3957*100000</f>
        <v>116.64244728143196</v>
      </c>
      <c r="AN3957" s="17">
        <f>IF(B3958=B3957,IFERROR((C3957/C3958)-1,0),0)</f>
        <v>5.2298975811724269E-3</v>
      </c>
      <c r="AO3957" s="26">
        <f>IFERROR(LOG(2)/LOG(1+(AN3957)),AN3957)</f>
        <v>132.8817894364594</v>
      </c>
      <c r="AP3957" s="26">
        <f>AVERAGE(Y3957:Y3963)</f>
        <v>81.285714285714292</v>
      </c>
      <c r="AR3957" s="1">
        <f>Q3957/AL3957*100000</f>
        <v>6.9282528842645474</v>
      </c>
      <c r="AS3957" s="25">
        <f>IF(B3958=B3957,IFERROR((AE3957/AE3958)-1,0),0)</f>
        <v>0</v>
      </c>
      <c r="AT3957" s="26">
        <f>IFERROR(LOG(2)/LOG(1+(AS3957)),AS3957)</f>
        <v>0</v>
      </c>
      <c r="AU3957" s="26">
        <f>AVERAGE(AE3957:AE3963)</f>
        <v>5.1428571428571432</v>
      </c>
      <c r="AV3957" s="19">
        <f>ROUNDDOWN(N3957,0)</f>
        <v>43962</v>
      </c>
      <c r="AW3957" s="29" cm="1">
        <f t="array" ref="AW3957">_xlfn.ANCHORARRAY(AV3957)-1</f>
        <v>43961</v>
      </c>
    </row>
    <row r="3958" spans="1:49" x14ac:dyDescent="0.25">
      <c r="A3958">
        <v>20200510</v>
      </c>
      <c r="B3958" s="1" t="s">
        <v>72</v>
      </c>
      <c r="C3958">
        <v>4589</v>
      </c>
      <c r="D3958">
        <v>91379</v>
      </c>
      <c r="F3958">
        <v>177</v>
      </c>
      <c r="G3958">
        <v>826</v>
      </c>
      <c r="H3958">
        <v>93</v>
      </c>
      <c r="L3958">
        <v>3204</v>
      </c>
      <c r="M3958" s="1" t="s">
        <v>35</v>
      </c>
      <c r="N3958" s="2">
        <v>43961</v>
      </c>
      <c r="O3958" s="2">
        <v>43960.833333333336</v>
      </c>
      <c r="P3958" s="1" t="s">
        <v>562</v>
      </c>
      <c r="Q3958">
        <v>272</v>
      </c>
      <c r="R3958">
        <v>826</v>
      </c>
      <c r="S3958" s="2">
        <v>43960.833333333336</v>
      </c>
      <c r="T3958" s="1" t="s">
        <v>7375</v>
      </c>
      <c r="U3958" s="1" t="s">
        <v>7376</v>
      </c>
      <c r="V3958" s="1" t="s">
        <v>7377</v>
      </c>
      <c r="X3958">
        <v>40</v>
      </c>
      <c r="Y3958">
        <v>99</v>
      </c>
      <c r="Z3958" s="1" t="s">
        <v>2527</v>
      </c>
      <c r="AA3958">
        <v>95968</v>
      </c>
      <c r="AB3958">
        <v>95968</v>
      </c>
      <c r="AC3958">
        <v>99</v>
      </c>
      <c r="AD3958">
        <v>95968</v>
      </c>
      <c r="AE3958">
        <v>2</v>
      </c>
      <c r="AF3958">
        <v>4</v>
      </c>
      <c r="AG3958" s="1" t="s">
        <v>7495</v>
      </c>
      <c r="AH3958">
        <v>0</v>
      </c>
      <c r="AI3958">
        <v>0</v>
      </c>
      <c r="AJ3958" s="1">
        <f>Y3958/0.1</f>
        <v>990</v>
      </c>
      <c r="AK3958" s="1">
        <f>AC3958-AJ3958</f>
        <v>-891</v>
      </c>
      <c r="AL3958" s="28">
        <f>_xlfn.IFNA(INDEX($BD$2:$BD$53,MATCH(B3958,$BC$2:$BC$53,0)),1000)</f>
        <v>3954821</v>
      </c>
      <c r="AM3958" s="1">
        <f>C3958/AL3958*100000</f>
        <v>116.0355930141971</v>
      </c>
      <c r="AN3958" s="17">
        <f>IF(B3959=B3958,IFERROR((C3958/C3959)-1,0),0)</f>
        <v>2.2048997772828427E-2</v>
      </c>
      <c r="AO3958" s="26">
        <f>IFERROR(LOG(2)/LOG(1+(AN3958)),AN3958)</f>
        <v>31.781988996708101</v>
      </c>
      <c r="AP3958" s="26">
        <f>AVERAGE(Y3958:Y3964)</f>
        <v>88.142857142857139</v>
      </c>
      <c r="AR3958" s="1">
        <f>Q3958/AL3958*100000</f>
        <v>6.8776816953283095</v>
      </c>
      <c r="AS3958" s="25">
        <f>IF(B3959=B3958,IFERROR((AE3958/AE3959)-1,0),0)</f>
        <v>-0.5</v>
      </c>
      <c r="AT3958" s="26">
        <f>IFERROR(LOG(2)/LOG(1+(AS3958)),AS3958)</f>
        <v>-1</v>
      </c>
      <c r="AU3958" s="26">
        <f>AVERAGE(AE3958:AE3964)</f>
        <v>4.8571428571428568</v>
      </c>
      <c r="AV3958" s="19">
        <f>ROUNDDOWN(N3958,0)</f>
        <v>43961</v>
      </c>
      <c r="AW3958" s="29" cm="1">
        <f t="array" ref="AW3958">_xlfn.ANCHORARRAY(AV3958)-1</f>
        <v>43960</v>
      </c>
    </row>
    <row r="3959" spans="1:49" x14ac:dyDescent="0.25">
      <c r="A3959">
        <v>20200509</v>
      </c>
      <c r="B3959" s="1" t="s">
        <v>72</v>
      </c>
      <c r="C3959">
        <v>4490</v>
      </c>
      <c r="D3959">
        <v>91379</v>
      </c>
      <c r="F3959">
        <v>177</v>
      </c>
      <c r="G3959">
        <v>822</v>
      </c>
      <c r="H3959">
        <v>93</v>
      </c>
      <c r="L3959">
        <v>3154</v>
      </c>
      <c r="M3959" s="1" t="s">
        <v>35</v>
      </c>
      <c r="N3959" s="2">
        <v>43960</v>
      </c>
      <c r="O3959" s="2">
        <v>43959.833333333336</v>
      </c>
      <c r="P3959" s="1" t="s">
        <v>722</v>
      </c>
      <c r="Q3959">
        <v>270</v>
      </c>
      <c r="R3959">
        <v>822</v>
      </c>
      <c r="S3959" s="2">
        <v>43959.833333333336</v>
      </c>
      <c r="T3959" s="1" t="s">
        <v>7375</v>
      </c>
      <c r="U3959" s="1" t="s">
        <v>7376</v>
      </c>
      <c r="V3959" s="1" t="s">
        <v>7377</v>
      </c>
      <c r="X3959">
        <v>40</v>
      </c>
      <c r="Y3959">
        <v>66</v>
      </c>
      <c r="Z3959" s="1" t="s">
        <v>7605</v>
      </c>
      <c r="AA3959">
        <v>95869</v>
      </c>
      <c r="AB3959">
        <v>95869</v>
      </c>
      <c r="AC3959">
        <v>6012</v>
      </c>
      <c r="AD3959">
        <v>95869</v>
      </c>
      <c r="AE3959">
        <v>4</v>
      </c>
      <c r="AF3959">
        <v>17</v>
      </c>
      <c r="AG3959" s="1" t="s">
        <v>7606</v>
      </c>
      <c r="AH3959">
        <v>0</v>
      </c>
      <c r="AI3959">
        <v>0</v>
      </c>
      <c r="AJ3959" s="1">
        <f>Y3959/0.1</f>
        <v>660</v>
      </c>
      <c r="AK3959" s="1">
        <f>AC3959-AJ3959</f>
        <v>5352</v>
      </c>
      <c r="AL3959" s="28">
        <f>_xlfn.IFNA(INDEX($BD$2:$BD$53,MATCH(B3959,$BC$2:$BC$53,0)),1000)</f>
        <v>3954821</v>
      </c>
      <c r="AM3959" s="1">
        <f>C3959/AL3959*100000</f>
        <v>113.53231916185335</v>
      </c>
      <c r="AN3959" s="17">
        <f>IF(B3960=B3959,IFERROR((C3959/C3960)-1,0),0)</f>
        <v>1.4918625678119302E-2</v>
      </c>
      <c r="AO3959" s="26">
        <f>IFERROR(LOG(2)/LOG(1+(AN3959)),AN3959)</f>
        <v>46.807583782045867</v>
      </c>
      <c r="AP3959" s="26">
        <f>AVERAGE(Y3959:Y3965)</f>
        <v>91.285714285714292</v>
      </c>
      <c r="AR3959" s="1">
        <f>Q3959/AL3959*100000</f>
        <v>6.8271105063920725</v>
      </c>
      <c r="AS3959" s="25">
        <f>IF(B3960=B3959,IFERROR((AE3959/AE3960)-1,0),0)</f>
        <v>-0.33333333333333337</v>
      </c>
      <c r="AT3959" s="26">
        <f>IFERROR(LOG(2)/LOG(1+(AS3959)),AS3959)</f>
        <v>-1.7095112913514545</v>
      </c>
      <c r="AU3959" s="26">
        <f>AVERAGE(AE3959:AE3965)</f>
        <v>4.5714285714285712</v>
      </c>
      <c r="AV3959" s="19">
        <f>ROUNDDOWN(N3959,0)</f>
        <v>43960</v>
      </c>
      <c r="AW3959" s="29" cm="1">
        <f t="array" ref="AW3959">_xlfn.ANCHORARRAY(AV3959)-1</f>
        <v>43959</v>
      </c>
    </row>
    <row r="3960" spans="1:49" x14ac:dyDescent="0.25">
      <c r="A3960">
        <v>20200508</v>
      </c>
      <c r="B3960" s="1" t="s">
        <v>72</v>
      </c>
      <c r="C3960">
        <v>4424</v>
      </c>
      <c r="D3960">
        <v>85433</v>
      </c>
      <c r="F3960">
        <v>228</v>
      </c>
      <c r="G3960">
        <v>805</v>
      </c>
      <c r="H3960">
        <v>96</v>
      </c>
      <c r="L3960">
        <v>3064</v>
      </c>
      <c r="M3960" s="1" t="s">
        <v>35</v>
      </c>
      <c r="N3960" s="2">
        <v>43959</v>
      </c>
      <c r="O3960" s="2">
        <v>43958.833333333336</v>
      </c>
      <c r="P3960" s="1" t="s">
        <v>746</v>
      </c>
      <c r="Q3960">
        <v>266</v>
      </c>
      <c r="R3960">
        <v>805</v>
      </c>
      <c r="S3960" s="2">
        <v>43958.833333333336</v>
      </c>
      <c r="T3960" s="1" t="s">
        <v>7718</v>
      </c>
      <c r="U3960" s="1" t="s">
        <v>7719</v>
      </c>
      <c r="V3960" s="1" t="s">
        <v>7720</v>
      </c>
      <c r="X3960">
        <v>40</v>
      </c>
      <c r="Y3960">
        <v>94</v>
      </c>
      <c r="Z3960" s="1" t="s">
        <v>7721</v>
      </c>
      <c r="AA3960">
        <v>89857</v>
      </c>
      <c r="AB3960">
        <v>89857</v>
      </c>
      <c r="AC3960">
        <v>2970</v>
      </c>
      <c r="AD3960">
        <v>89857</v>
      </c>
      <c r="AE3960">
        <v>6</v>
      </c>
      <c r="AF3960">
        <v>0</v>
      </c>
      <c r="AG3960" s="1" t="s">
        <v>7722</v>
      </c>
      <c r="AH3960">
        <v>0</v>
      </c>
      <c r="AI3960">
        <v>0</v>
      </c>
      <c r="AJ3960" s="1">
        <f>Y3960/0.1</f>
        <v>940</v>
      </c>
      <c r="AK3960" s="1">
        <f>AC3960-AJ3960</f>
        <v>2030</v>
      </c>
      <c r="AL3960" s="28">
        <f>_xlfn.IFNA(INDEX($BD$2:$BD$53,MATCH(B3960,$BC$2:$BC$53,0)),1000)</f>
        <v>3954821</v>
      </c>
      <c r="AM3960" s="1">
        <f>C3960/AL3960*100000</f>
        <v>111.86346992695751</v>
      </c>
      <c r="AN3960" s="17">
        <f>IF(B3961=B3960,IFERROR((C3960/C3961)-1,0),0)</f>
        <v>2.1709006928406493E-2</v>
      </c>
      <c r="AO3960" s="26">
        <f>IFERROR(LOG(2)/LOG(1+(AN3960)),AN3960)</f>
        <v>32.274346798510628</v>
      </c>
      <c r="AP3960" s="26">
        <f>AVERAGE(Y3960:Y3966)</f>
        <v>96.571428571428569</v>
      </c>
      <c r="AR3960" s="1">
        <f>Q3960/AL3960*100000</f>
        <v>6.7259681285195967</v>
      </c>
      <c r="AS3960" s="25">
        <f>IF(B3961=B3960,IFERROR((AE3960/AE3961)-1,0),0)</f>
        <v>-0.1428571428571429</v>
      </c>
      <c r="AT3960" s="26">
        <f>IFERROR(LOG(2)/LOG(1+(AS3960)),AS3960)</f>
        <v>-4.4965561056019201</v>
      </c>
      <c r="AU3960" s="26">
        <f>AVERAGE(AE3960:AE3966)</f>
        <v>5.1428571428571432</v>
      </c>
      <c r="AV3960" s="19">
        <f>ROUNDDOWN(N3960,0)</f>
        <v>43959</v>
      </c>
      <c r="AW3960" s="29" cm="1">
        <f t="array" ref="AW3960">_xlfn.ANCHORARRAY(AV3960)-1</f>
        <v>43958</v>
      </c>
    </row>
    <row r="3961" spans="1:49" x14ac:dyDescent="0.25">
      <c r="A3961">
        <v>20200507</v>
      </c>
      <c r="B3961" s="1" t="s">
        <v>72</v>
      </c>
      <c r="C3961">
        <v>4330</v>
      </c>
      <c r="D3961">
        <v>82557</v>
      </c>
      <c r="F3961">
        <v>223</v>
      </c>
      <c r="G3961">
        <v>805</v>
      </c>
      <c r="H3961">
        <v>97</v>
      </c>
      <c r="L3961">
        <v>2985</v>
      </c>
      <c r="M3961" s="1" t="s">
        <v>35</v>
      </c>
      <c r="N3961" s="2">
        <v>43958</v>
      </c>
      <c r="O3961" s="2">
        <v>43957.833333333336</v>
      </c>
      <c r="P3961" s="1" t="s">
        <v>771</v>
      </c>
      <c r="Q3961">
        <v>260</v>
      </c>
      <c r="R3961">
        <v>805</v>
      </c>
      <c r="S3961" s="2">
        <v>43957.833333333336</v>
      </c>
      <c r="T3961" s="1" t="s">
        <v>7839</v>
      </c>
      <c r="U3961" s="1" t="s">
        <v>6759</v>
      </c>
      <c r="V3961" s="1" t="s">
        <v>7840</v>
      </c>
      <c r="X3961">
        <v>40</v>
      </c>
      <c r="Y3961">
        <v>129</v>
      </c>
      <c r="Z3961" s="1" t="s">
        <v>7841</v>
      </c>
      <c r="AA3961">
        <v>86887</v>
      </c>
      <c r="AB3961">
        <v>86887</v>
      </c>
      <c r="AC3961">
        <v>3997</v>
      </c>
      <c r="AD3961">
        <v>86887</v>
      </c>
      <c r="AE3961">
        <v>7</v>
      </c>
      <c r="AF3961">
        <v>32</v>
      </c>
      <c r="AG3961" s="1" t="s">
        <v>7842</v>
      </c>
      <c r="AH3961">
        <v>0</v>
      </c>
      <c r="AI3961">
        <v>0</v>
      </c>
      <c r="AJ3961" s="1">
        <f>Y3961/0.1</f>
        <v>1290</v>
      </c>
      <c r="AK3961" s="1">
        <f>AC3961-AJ3961</f>
        <v>2707</v>
      </c>
      <c r="AL3961" s="28">
        <f>_xlfn.IFNA(INDEX($BD$2:$BD$53,MATCH(B3961,$BC$2:$BC$53,0)),1000)</f>
        <v>3954821</v>
      </c>
      <c r="AM3961" s="1">
        <f>C3961/AL3961*100000</f>
        <v>109.48662404695435</v>
      </c>
      <c r="AN3961" s="17">
        <f>IF(B3962=B3961,IFERROR((C3961/C3962)-1,0),0)</f>
        <v>3.0706974529873809E-2</v>
      </c>
      <c r="AO3961" s="26">
        <f>IFERROR(LOG(2)/LOG(1+(AN3961)),AN3961)</f>
        <v>22.917782456945876</v>
      </c>
      <c r="AP3961" s="26">
        <f>AVERAGE(Y3961:Y3967)</f>
        <v>101.71428571428571</v>
      </c>
      <c r="AR3961" s="1">
        <f>Q3961/AL3961*100000</f>
        <v>6.5742545617108838</v>
      </c>
      <c r="AS3961" s="25">
        <f>IF(B3962=B3961,IFERROR((AE3961/AE3962)-1,0),0)</f>
        <v>0.16666666666666674</v>
      </c>
      <c r="AT3961" s="26">
        <f>IFERROR(LOG(2)/LOG(1+(AS3961)),AS3961)</f>
        <v>4.4965561056019201</v>
      </c>
      <c r="AU3961" s="26">
        <f>AVERAGE(AE3961:AE3967)</f>
        <v>5.4285714285714288</v>
      </c>
      <c r="AV3961" s="19">
        <f>ROUNDDOWN(N3961,0)</f>
        <v>43958</v>
      </c>
      <c r="AW3961" s="29" cm="1">
        <f t="array" ref="AW3961">_xlfn.ANCHORARRAY(AV3961)-1</f>
        <v>43957</v>
      </c>
    </row>
    <row r="3962" spans="1:49" x14ac:dyDescent="0.25">
      <c r="A3962">
        <v>20200506</v>
      </c>
      <c r="B3962" s="1" t="s">
        <v>72</v>
      </c>
      <c r="C3962">
        <v>4201</v>
      </c>
      <c r="D3962">
        <v>78689</v>
      </c>
      <c r="F3962">
        <v>230</v>
      </c>
      <c r="G3962">
        <v>773</v>
      </c>
      <c r="H3962">
        <v>102</v>
      </c>
      <c r="L3962">
        <v>2909</v>
      </c>
      <c r="M3962" s="1" t="s">
        <v>31</v>
      </c>
      <c r="N3962" s="2">
        <v>43957</v>
      </c>
      <c r="O3962" s="2">
        <v>43956.833333333336</v>
      </c>
      <c r="P3962" s="1" t="s">
        <v>794</v>
      </c>
      <c r="Q3962">
        <v>253</v>
      </c>
      <c r="R3962">
        <v>773</v>
      </c>
      <c r="S3962" s="2">
        <v>43956.833333333336</v>
      </c>
      <c r="T3962" s="1" t="s">
        <v>7954</v>
      </c>
      <c r="U3962" s="1" t="s">
        <v>7955</v>
      </c>
      <c r="V3962" s="1" t="s">
        <v>7956</v>
      </c>
      <c r="X3962">
        <v>40</v>
      </c>
      <c r="Y3962">
        <v>74</v>
      </c>
      <c r="Z3962" s="1" t="s">
        <v>7957</v>
      </c>
      <c r="AA3962">
        <v>82890</v>
      </c>
      <c r="AB3962">
        <v>82890</v>
      </c>
      <c r="AC3962">
        <v>3473</v>
      </c>
      <c r="AD3962">
        <v>82890</v>
      </c>
      <c r="AE3962">
        <v>6</v>
      </c>
      <c r="AF3962">
        <v>0</v>
      </c>
      <c r="AG3962" s="1" t="s">
        <v>7958</v>
      </c>
      <c r="AH3962">
        <v>0</v>
      </c>
      <c r="AI3962">
        <v>0</v>
      </c>
      <c r="AJ3962" s="1">
        <f>Y3962/0.1</f>
        <v>740</v>
      </c>
      <c r="AK3962" s="1">
        <f>AC3962-AJ3962</f>
        <v>2733</v>
      </c>
      <c r="AL3962" s="28">
        <f>_xlfn.IFNA(INDEX($BD$2:$BD$53,MATCH(B3962,$BC$2:$BC$53,0)),1000)</f>
        <v>3954821</v>
      </c>
      <c r="AM3962" s="1">
        <f>C3962/AL3962*100000</f>
        <v>106.224782360567</v>
      </c>
      <c r="AN3962" s="17">
        <f>IF(B3963=B3962,IFERROR((C3962/C3963)-1,0),0)</f>
        <v>1.7930700266537425E-2</v>
      </c>
      <c r="AO3962" s="26">
        <f>IFERROR(LOG(2)/LOG(1+(AN3962)),AN3962)</f>
        <v>39.002552650773339</v>
      </c>
      <c r="AP3962" s="26">
        <f>AVERAGE(Y3962:Y3968)</f>
        <v>104</v>
      </c>
      <c r="AR3962" s="1">
        <f>Q3962/AL3962*100000</f>
        <v>6.3972554004340525</v>
      </c>
      <c r="AS3962" s="25">
        <f>IF(B3963=B3962,IFERROR((AE3962/AE3963)-1,0),0)</f>
        <v>-0.33333333333333337</v>
      </c>
      <c r="AT3962" s="26">
        <f>IFERROR(LOG(2)/LOG(1+(AS3962)),AS3962)</f>
        <v>-1.7095112913514545</v>
      </c>
      <c r="AU3962" s="26">
        <f>AVERAGE(AE3962:AE3968)</f>
        <v>5.5714285714285712</v>
      </c>
      <c r="AV3962" s="19">
        <f>ROUNDDOWN(N3962,0)</f>
        <v>43957</v>
      </c>
      <c r="AW3962" s="29" cm="1">
        <f t="array" ref="AW3962">_xlfn.ANCHORARRAY(AV3962)-1</f>
        <v>43956</v>
      </c>
    </row>
    <row r="3963" spans="1:49" x14ac:dyDescent="0.25">
      <c r="A3963">
        <v>20200505</v>
      </c>
      <c r="B3963" s="1" t="s">
        <v>72</v>
      </c>
      <c r="C3963">
        <v>4127</v>
      </c>
      <c r="D3963">
        <v>75290</v>
      </c>
      <c r="F3963">
        <v>236</v>
      </c>
      <c r="G3963">
        <v>773</v>
      </c>
      <c r="H3963">
        <v>113</v>
      </c>
      <c r="L3963">
        <v>2830</v>
      </c>
      <c r="M3963" s="1" t="s">
        <v>31</v>
      </c>
      <c r="N3963" s="2">
        <v>43956</v>
      </c>
      <c r="O3963" s="2">
        <v>43955.833333333336</v>
      </c>
      <c r="P3963" s="1" t="s">
        <v>819</v>
      </c>
      <c r="Q3963">
        <v>247</v>
      </c>
      <c r="R3963">
        <v>773</v>
      </c>
      <c r="S3963" s="2">
        <v>43955.833333333336</v>
      </c>
      <c r="T3963" s="1" t="s">
        <v>8072</v>
      </c>
      <c r="U3963" s="1" t="s">
        <v>8073</v>
      </c>
      <c r="V3963" s="1" t="s">
        <v>8074</v>
      </c>
      <c r="X3963">
        <v>40</v>
      </c>
      <c r="Y3963">
        <v>83</v>
      </c>
      <c r="Z3963" s="1" t="s">
        <v>8075</v>
      </c>
      <c r="AA3963">
        <v>79417</v>
      </c>
      <c r="AB3963">
        <v>79417</v>
      </c>
      <c r="AC3963">
        <v>15569</v>
      </c>
      <c r="AD3963">
        <v>79417</v>
      </c>
      <c r="AE3963">
        <v>9</v>
      </c>
      <c r="AF3963">
        <v>20</v>
      </c>
      <c r="AG3963" s="1" t="s">
        <v>8076</v>
      </c>
      <c r="AH3963">
        <v>0</v>
      </c>
      <c r="AI3963">
        <v>0</v>
      </c>
      <c r="AJ3963" s="1">
        <f>Y3963/0.1</f>
        <v>830</v>
      </c>
      <c r="AK3963" s="1">
        <f>AC3963-AJ3963</f>
        <v>14739</v>
      </c>
      <c r="AL3963" s="28">
        <f>_xlfn.IFNA(INDEX($BD$2:$BD$53,MATCH(B3963,$BC$2:$BC$53,0)),1000)</f>
        <v>3954821</v>
      </c>
      <c r="AM3963" s="1">
        <f>C3963/AL3963*100000</f>
        <v>104.35364836992622</v>
      </c>
      <c r="AN3963" s="17">
        <f>IF(B3964=B3963,IFERROR((C3963/C3964)-1,0),0)</f>
        <v>2.0524233432245298E-2</v>
      </c>
      <c r="AO3963" s="26">
        <f>IFERROR(LOG(2)/LOG(1+(AN3963)),AN3963)</f>
        <v>34.117534992090185</v>
      </c>
      <c r="AP3963" s="26">
        <f>AVERAGE(Y3963:Y3969)</f>
        <v>102.42857142857143</v>
      </c>
      <c r="AR3963" s="1">
        <f>Q3963/AL3963*100000</f>
        <v>6.2455418336253397</v>
      </c>
      <c r="AS3963" s="25">
        <f>IF(B3964=B3963,IFERROR((AE3963/AE3964)-1,0),0)</f>
        <v>0</v>
      </c>
      <c r="AT3963" s="26">
        <f>IFERROR(LOG(2)/LOG(1+(AS3963)),AS3963)</f>
        <v>0</v>
      </c>
      <c r="AU3963" s="26">
        <f>AVERAGE(AE3963:AE3969)</f>
        <v>5.7142857142857144</v>
      </c>
      <c r="AV3963" s="19">
        <f>ROUNDDOWN(N3963,0)</f>
        <v>43956</v>
      </c>
      <c r="AW3963" s="29" cm="1">
        <f t="array" ref="AW3963">_xlfn.ANCHORARRAY(AV3963)-1</f>
        <v>43955</v>
      </c>
    </row>
    <row r="3964" spans="1:49" x14ac:dyDescent="0.25">
      <c r="A3964">
        <v>20200504</v>
      </c>
      <c r="B3964" s="1" t="s">
        <v>72</v>
      </c>
      <c r="C3964">
        <v>4044</v>
      </c>
      <c r="D3964">
        <v>59804</v>
      </c>
      <c r="F3964">
        <v>236</v>
      </c>
      <c r="G3964">
        <v>753</v>
      </c>
      <c r="H3964">
        <v>92</v>
      </c>
      <c r="L3964">
        <v>2682</v>
      </c>
      <c r="M3964" s="1" t="s">
        <v>31</v>
      </c>
      <c r="N3964" s="2">
        <v>43954</v>
      </c>
      <c r="O3964" s="2">
        <v>43953.833333333336</v>
      </c>
      <c r="P3964" s="1" t="s">
        <v>747</v>
      </c>
      <c r="Q3964">
        <v>238</v>
      </c>
      <c r="R3964">
        <v>753</v>
      </c>
      <c r="S3964" s="2">
        <v>43953.833333333336</v>
      </c>
      <c r="T3964" s="1" t="s">
        <v>8186</v>
      </c>
      <c r="U3964" s="1" t="s">
        <v>8187</v>
      </c>
      <c r="V3964" s="1" t="s">
        <v>8188</v>
      </c>
      <c r="X3964">
        <v>40</v>
      </c>
      <c r="Y3964">
        <v>72</v>
      </c>
      <c r="Z3964" s="1" t="s">
        <v>2527</v>
      </c>
      <c r="AA3964">
        <v>63848</v>
      </c>
      <c r="AB3964">
        <v>63848</v>
      </c>
      <c r="AC3964">
        <v>72</v>
      </c>
      <c r="AD3964">
        <v>63848</v>
      </c>
      <c r="AE3964">
        <v>0</v>
      </c>
      <c r="AF3964">
        <v>10</v>
      </c>
      <c r="AG3964" s="1" t="s">
        <v>8189</v>
      </c>
      <c r="AH3964">
        <v>0</v>
      </c>
      <c r="AI3964">
        <v>0</v>
      </c>
      <c r="AJ3964" s="1">
        <f>Y3964/0.1</f>
        <v>720</v>
      </c>
      <c r="AK3964" s="1">
        <f>AC3964-AJ3964</f>
        <v>-648</v>
      </c>
      <c r="AL3964" s="28">
        <f>_xlfn.IFNA(INDEX($BD$2:$BD$53,MATCH(B3964,$BC$2:$BC$53,0)),1000)</f>
        <v>3954821</v>
      </c>
      <c r="AM3964" s="1">
        <f>C3964/AL3964*100000</f>
        <v>102.25494402907236</v>
      </c>
      <c r="AN3964" s="17">
        <f>IF(B3965=B3964,IFERROR((C3964/C3965)-1,0),0)</f>
        <v>1.812688821752273E-2</v>
      </c>
      <c r="AO3964" s="26">
        <f>IFERROR(LOG(2)/LOG(1+(AN3964)),AN3964)</f>
        <v>38.584155383365562</v>
      </c>
      <c r="AP3964" s="26">
        <f>AVERAGE(Y3964:Y3970)</f>
        <v>109.14285714285714</v>
      </c>
      <c r="AR3964" s="1">
        <f>Q3964/AL3964*100000</f>
        <v>6.0179714834122713</v>
      </c>
      <c r="AS3964" s="25">
        <f>IF(B3965=B3964,IFERROR((AE3964/AE3965)-1,0),0)</f>
        <v>0</v>
      </c>
      <c r="AT3964" s="26">
        <f>IFERROR(LOG(2)/LOG(1+(AS3964)),AS3964)</f>
        <v>0</v>
      </c>
      <c r="AU3964" s="26">
        <f>AVERAGE(AE3964:AE3970)</f>
        <v>5.8571428571428568</v>
      </c>
      <c r="AV3964" s="19">
        <f>ROUNDDOWN(N3964,0)</f>
        <v>43954</v>
      </c>
      <c r="AW3964" s="29" cm="1">
        <f t="array" ref="AW3964">_xlfn.ANCHORARRAY(AV3964)-1</f>
        <v>43953</v>
      </c>
    </row>
    <row r="3965" spans="1:49" x14ac:dyDescent="0.25">
      <c r="A3965">
        <v>20200503</v>
      </c>
      <c r="B3965" s="1" t="s">
        <v>72</v>
      </c>
      <c r="C3965">
        <v>3972</v>
      </c>
      <c r="D3965">
        <v>59804</v>
      </c>
      <c r="F3965">
        <v>236</v>
      </c>
      <c r="G3965">
        <v>743</v>
      </c>
      <c r="H3965">
        <v>92</v>
      </c>
      <c r="L3965">
        <v>2635</v>
      </c>
      <c r="M3965" s="1" t="s">
        <v>31</v>
      </c>
      <c r="N3965" s="2">
        <v>43954</v>
      </c>
      <c r="O3965" s="2">
        <v>43953.833333333336</v>
      </c>
      <c r="P3965" s="1" t="s">
        <v>747</v>
      </c>
      <c r="Q3965">
        <v>238</v>
      </c>
      <c r="R3965">
        <v>743</v>
      </c>
      <c r="S3965" s="2">
        <v>43953.833333333336</v>
      </c>
      <c r="T3965" s="1" t="s">
        <v>8186</v>
      </c>
      <c r="U3965" s="1" t="s">
        <v>8187</v>
      </c>
      <c r="V3965" s="1" t="s">
        <v>8188</v>
      </c>
      <c r="X3965">
        <v>40</v>
      </c>
      <c r="Y3965">
        <v>121</v>
      </c>
      <c r="Z3965" s="1" t="s">
        <v>2527</v>
      </c>
      <c r="AA3965">
        <v>63776</v>
      </c>
      <c r="AB3965">
        <v>63776</v>
      </c>
      <c r="AC3965">
        <v>121</v>
      </c>
      <c r="AD3965">
        <v>63776</v>
      </c>
      <c r="AE3965">
        <v>0</v>
      </c>
      <c r="AF3965">
        <v>0</v>
      </c>
      <c r="AG3965" s="1" t="s">
        <v>8297</v>
      </c>
      <c r="AH3965">
        <v>0</v>
      </c>
      <c r="AI3965">
        <v>0</v>
      </c>
      <c r="AJ3965" s="1">
        <f>Y3965/0.1</f>
        <v>1210</v>
      </c>
      <c r="AK3965" s="1">
        <f>AC3965-AJ3965</f>
        <v>-1089</v>
      </c>
      <c r="AL3965" s="28">
        <f>_xlfn.IFNA(INDEX($BD$2:$BD$53,MATCH(B3965,$BC$2:$BC$53,0)),1000)</f>
        <v>3954821</v>
      </c>
      <c r="AM3965" s="1">
        <f>C3965/AL3965*100000</f>
        <v>100.43438122736782</v>
      </c>
      <c r="AN3965" s="17">
        <f>IF(B3966=B3965,IFERROR((C3965/C3966)-1,0),0)</f>
        <v>3.1420410283043321E-2</v>
      </c>
      <c r="AO3965" s="26">
        <f>IFERROR(LOG(2)/LOG(1+(AN3965)),AN3965)</f>
        <v>22.405198140778573</v>
      </c>
      <c r="AP3965" s="26">
        <f>AVERAGE(Y3965:Y3971)</f>
        <v>102.71428571428571</v>
      </c>
      <c r="AR3965" s="1">
        <f>Q3965/AL3965*100000</f>
        <v>6.0179714834122713</v>
      </c>
      <c r="AS3965" s="25">
        <f>IF(B3966=B3965,IFERROR((AE3965/AE3966)-1,0),0)</f>
        <v>-1</v>
      </c>
      <c r="AT3965" s="26">
        <f>IFERROR(LOG(2)/LOG(1+(AS3965)),AS3965)</f>
        <v>-1</v>
      </c>
      <c r="AU3965" s="26">
        <f>AVERAGE(AE3965:AE3971)</f>
        <v>6.1428571428571432</v>
      </c>
      <c r="AV3965" s="19">
        <f>ROUNDDOWN(N3965,0)</f>
        <v>43954</v>
      </c>
      <c r="AW3965" s="29" cm="1">
        <f t="array" ref="AW3965">_xlfn.ANCHORARRAY(AV3965)-1</f>
        <v>43953</v>
      </c>
    </row>
    <row r="3966" spans="1:49" x14ac:dyDescent="0.25">
      <c r="A3966">
        <v>20200502</v>
      </c>
      <c r="B3966" s="1" t="s">
        <v>72</v>
      </c>
      <c r="C3966">
        <v>3851</v>
      </c>
      <c r="D3966">
        <v>59804</v>
      </c>
      <c r="F3966">
        <v>236</v>
      </c>
      <c r="G3966">
        <v>743</v>
      </c>
      <c r="H3966">
        <v>92</v>
      </c>
      <c r="L3966">
        <v>2554</v>
      </c>
      <c r="M3966" s="1" t="s">
        <v>31</v>
      </c>
      <c r="N3966" s="2">
        <v>43953</v>
      </c>
      <c r="O3966" s="2">
        <v>43952.833333333336</v>
      </c>
      <c r="P3966" s="1" t="s">
        <v>896</v>
      </c>
      <c r="Q3966">
        <v>238</v>
      </c>
      <c r="R3966">
        <v>743</v>
      </c>
      <c r="S3966" s="2">
        <v>43952.833333333336</v>
      </c>
      <c r="T3966" s="1" t="s">
        <v>8186</v>
      </c>
      <c r="U3966" s="1" t="s">
        <v>8187</v>
      </c>
      <c r="V3966" s="1" t="s">
        <v>8188</v>
      </c>
      <c r="X3966">
        <v>40</v>
      </c>
      <c r="Y3966">
        <v>103</v>
      </c>
      <c r="Z3966" s="1" t="s">
        <v>2527</v>
      </c>
      <c r="AA3966">
        <v>63655</v>
      </c>
      <c r="AB3966">
        <v>63655</v>
      </c>
      <c r="AC3966">
        <v>103</v>
      </c>
      <c r="AD3966">
        <v>63655</v>
      </c>
      <c r="AE3966">
        <v>8</v>
      </c>
      <c r="AF3966">
        <v>28</v>
      </c>
      <c r="AG3966" s="1" t="s">
        <v>8404</v>
      </c>
      <c r="AH3966">
        <v>0</v>
      </c>
      <c r="AI3966">
        <v>0</v>
      </c>
      <c r="AJ3966" s="1">
        <f>Y3966/0.1</f>
        <v>1030</v>
      </c>
      <c r="AK3966" s="1">
        <f>AC3966-AJ3966</f>
        <v>-927</v>
      </c>
      <c r="AL3966" s="28">
        <f>_xlfn.IFNA(INDEX($BD$2:$BD$53,MATCH(B3966,$BC$2:$BC$53,0)),1000)</f>
        <v>3954821</v>
      </c>
      <c r="AM3966" s="1">
        <f>C3966/AL3966*100000</f>
        <v>97.374824296725436</v>
      </c>
      <c r="AN3966" s="17">
        <f>IF(B3967=B3966,IFERROR((C3966/C3967)-1,0),0)</f>
        <v>2.7481323372465338E-2</v>
      </c>
      <c r="AO3966" s="26">
        <f>IFERROR(LOG(2)/LOG(1+(AN3966)),AN3966)</f>
        <v>25.567489517376085</v>
      </c>
      <c r="AP3966" s="26">
        <f>AVERAGE(Y3966:Y3972)</f>
        <v>94</v>
      </c>
      <c r="AR3966" s="1">
        <f>Q3966/AL3966*100000</f>
        <v>6.0179714834122713</v>
      </c>
      <c r="AS3966" s="25">
        <f>IF(B3967=B3966,IFERROR((AE3966/AE3967)-1,0),0)</f>
        <v>0</v>
      </c>
      <c r="AT3966" s="26">
        <f>IFERROR(LOG(2)/LOG(1+(AS3966)),AS3966)</f>
        <v>0</v>
      </c>
      <c r="AU3966" s="26">
        <f>AVERAGE(AE3966:AE3972)</f>
        <v>6.2857142857142856</v>
      </c>
      <c r="AV3966" s="19">
        <f>ROUNDDOWN(N3966,0)</f>
        <v>43953</v>
      </c>
      <c r="AW3966" s="29" cm="1">
        <f t="array" ref="AW3966">_xlfn.ANCHORARRAY(AV3966)-1</f>
        <v>43952</v>
      </c>
    </row>
    <row r="3967" spans="1:49" x14ac:dyDescent="0.25">
      <c r="A3967">
        <v>20200501</v>
      </c>
      <c r="B3967" s="1" t="s">
        <v>72</v>
      </c>
      <c r="C3967">
        <v>3748</v>
      </c>
      <c r="D3967">
        <v>59804</v>
      </c>
      <c r="F3967">
        <v>255</v>
      </c>
      <c r="G3967">
        <v>715</v>
      </c>
      <c r="H3967">
        <v>113</v>
      </c>
      <c r="L3967">
        <v>2467</v>
      </c>
      <c r="M3967" s="1" t="s">
        <v>31</v>
      </c>
      <c r="N3967" s="2">
        <v>43952</v>
      </c>
      <c r="O3967" s="2">
        <v>43951.833333333336</v>
      </c>
      <c r="P3967" s="1" t="s">
        <v>915</v>
      </c>
      <c r="Q3967">
        <v>230</v>
      </c>
      <c r="R3967">
        <v>715</v>
      </c>
      <c r="S3967" s="2">
        <v>43951.833333333336</v>
      </c>
      <c r="T3967" s="1" t="s">
        <v>8518</v>
      </c>
      <c r="U3967" s="1" t="s">
        <v>8519</v>
      </c>
      <c r="V3967" s="1" t="s">
        <v>8520</v>
      </c>
      <c r="X3967">
        <v>40</v>
      </c>
      <c r="Y3967">
        <v>130</v>
      </c>
      <c r="Z3967" s="1" t="s">
        <v>2527</v>
      </c>
      <c r="AA3967">
        <v>63552</v>
      </c>
      <c r="AB3967">
        <v>63552</v>
      </c>
      <c r="AC3967">
        <v>130</v>
      </c>
      <c r="AD3967">
        <v>63552</v>
      </c>
      <c r="AE3967">
        <v>8</v>
      </c>
      <c r="AF3967">
        <v>12</v>
      </c>
      <c r="AG3967" s="1" t="s">
        <v>8521</v>
      </c>
      <c r="AH3967">
        <v>0</v>
      </c>
      <c r="AI3967">
        <v>0</v>
      </c>
      <c r="AJ3967" s="1">
        <f>Y3967/0.1</f>
        <v>1300</v>
      </c>
      <c r="AK3967" s="1">
        <f>AC3967-AJ3967</f>
        <v>-1170</v>
      </c>
      <c r="AL3967" s="28">
        <f>_xlfn.IFNA(INDEX($BD$2:$BD$53,MATCH(B3967,$BC$2:$BC$53,0)),1000)</f>
        <v>3954821</v>
      </c>
      <c r="AM3967" s="1">
        <f>C3967/AL3967*100000</f>
        <v>94.770408066509205</v>
      </c>
      <c r="AN3967" s="17">
        <f>IF(B3968=B3967,IFERROR((C3967/C3968)-1,0),0)</f>
        <v>3.5931453841901551E-2</v>
      </c>
      <c r="AO3967" s="26">
        <f>IFERROR(LOG(2)/LOG(1+(AN3967)),AN3967)</f>
        <v>19.635353793337728</v>
      </c>
      <c r="AP3967" s="26">
        <f>AVERAGE(Y3967:Y3973)</f>
        <v>89.571428571428569</v>
      </c>
      <c r="AR3967" s="1">
        <f>Q3967/AL3967*100000</f>
        <v>5.8156867276673205</v>
      </c>
      <c r="AS3967" s="25">
        <f>IF(B3968=B3967,IFERROR((AE3967/AE3968)-1,0),0)</f>
        <v>0</v>
      </c>
      <c r="AT3967" s="26">
        <f>IFERROR(LOG(2)/LOG(1+(AS3967)),AS3967)</f>
        <v>0</v>
      </c>
      <c r="AU3967" s="26">
        <f>AVERAGE(AE3967:AE3973)</f>
        <v>6</v>
      </c>
      <c r="AV3967" s="19">
        <f>ROUNDDOWN(N3967,0)</f>
        <v>43952</v>
      </c>
      <c r="AW3967" s="29" cm="1">
        <f t="array" ref="AW3967">_xlfn.ANCHORARRAY(AV3967)-1</f>
        <v>43951</v>
      </c>
    </row>
    <row r="3968" spans="1:49" x14ac:dyDescent="0.25">
      <c r="A3968">
        <v>20200430</v>
      </c>
      <c r="B3968" s="1" t="s">
        <v>72</v>
      </c>
      <c r="C3968">
        <v>3618</v>
      </c>
      <c r="D3968">
        <v>59804</v>
      </c>
      <c r="F3968">
        <v>291</v>
      </c>
      <c r="G3968">
        <v>703</v>
      </c>
      <c r="H3968">
        <v>127</v>
      </c>
      <c r="L3968">
        <v>2401</v>
      </c>
      <c r="M3968" s="1" t="s">
        <v>31</v>
      </c>
      <c r="N3968" s="2">
        <v>43950</v>
      </c>
      <c r="O3968" s="2">
        <v>43949.833333333336</v>
      </c>
      <c r="P3968" s="1" t="s">
        <v>966</v>
      </c>
      <c r="Q3968">
        <v>222</v>
      </c>
      <c r="R3968">
        <v>703</v>
      </c>
      <c r="S3968" s="2">
        <v>43949.833333333336</v>
      </c>
      <c r="T3968" s="1" t="s">
        <v>8632</v>
      </c>
      <c r="U3968" s="1" t="s">
        <v>3943</v>
      </c>
      <c r="V3968" s="1" t="s">
        <v>8633</v>
      </c>
      <c r="X3968">
        <v>40</v>
      </c>
      <c r="Y3968">
        <v>145</v>
      </c>
      <c r="Z3968" s="1" t="s">
        <v>8634</v>
      </c>
      <c r="AA3968">
        <v>63422</v>
      </c>
      <c r="AB3968">
        <v>63422</v>
      </c>
      <c r="AC3968">
        <v>2155</v>
      </c>
      <c r="AD3968">
        <v>63422</v>
      </c>
      <c r="AE3968">
        <v>8</v>
      </c>
      <c r="AF3968">
        <v>10</v>
      </c>
      <c r="AG3968" s="1" t="s">
        <v>8635</v>
      </c>
      <c r="AH3968">
        <v>0</v>
      </c>
      <c r="AI3968">
        <v>0</v>
      </c>
      <c r="AJ3968" s="1">
        <f>Y3968/0.1</f>
        <v>1450</v>
      </c>
      <c r="AK3968" s="1">
        <f>AC3968-AJ3968</f>
        <v>705</v>
      </c>
      <c r="AL3968" s="28">
        <f>_xlfn.IFNA(INDEX($BD$2:$BD$53,MATCH(B3968,$BC$2:$BC$53,0)),1000)</f>
        <v>3954821</v>
      </c>
      <c r="AM3968" s="1">
        <f>C3968/AL3968*100000</f>
        <v>91.483280785653761</v>
      </c>
      <c r="AN3968" s="17">
        <f>IF(B3969=B3968,IFERROR((C3968/C3969)-1,0),0)</f>
        <v>4.1750647854880585E-2</v>
      </c>
      <c r="AO3968" s="26">
        <f>IFERROR(LOG(2)/LOG(1+(AN3968)),AN3968)</f>
        <v>16.946281084327264</v>
      </c>
      <c r="AP3968" s="26">
        <f>AVERAGE(Y3968:Y3974)</f>
        <v>85.857142857142861</v>
      </c>
      <c r="AR3968" s="1">
        <f>Q3968/AL3968*100000</f>
        <v>5.6134019719223698</v>
      </c>
      <c r="AS3968" s="25">
        <f>IF(B3969=B3968,IFERROR((AE3968/AE3969)-1,0),0)</f>
        <v>0.14285714285714279</v>
      </c>
      <c r="AT3968" s="26">
        <f>IFERROR(LOG(2)/LOG(1+(AS3968)),AS3968)</f>
        <v>5.1908930696844333</v>
      </c>
      <c r="AU3968" s="26">
        <f>AVERAGE(AE3968:AE3974)</f>
        <v>6.1428571428571432</v>
      </c>
      <c r="AV3968" s="19">
        <f>ROUNDDOWN(N3968,0)</f>
        <v>43950</v>
      </c>
      <c r="AW3968" s="29" cm="1">
        <f t="array" ref="AW3968">_xlfn.ANCHORARRAY(AV3968)-1</f>
        <v>43949</v>
      </c>
    </row>
    <row r="3969" spans="1:49" x14ac:dyDescent="0.25">
      <c r="A3969">
        <v>20200429</v>
      </c>
      <c r="B3969" s="1" t="s">
        <v>72</v>
      </c>
      <c r="C3969">
        <v>3473</v>
      </c>
      <c r="D3969">
        <v>57794</v>
      </c>
      <c r="F3969">
        <v>283</v>
      </c>
      <c r="G3969">
        <v>693</v>
      </c>
      <c r="H3969">
        <v>126</v>
      </c>
      <c r="L3969">
        <v>2319</v>
      </c>
      <c r="M3969" s="1" t="s">
        <v>31</v>
      </c>
      <c r="N3969" s="2">
        <v>43950</v>
      </c>
      <c r="O3969" s="2">
        <v>43949.833333333336</v>
      </c>
      <c r="P3969" s="1" t="s">
        <v>966</v>
      </c>
      <c r="Q3969">
        <v>214</v>
      </c>
      <c r="R3969">
        <v>693</v>
      </c>
      <c r="S3969" s="2">
        <v>43949.833333333336</v>
      </c>
      <c r="T3969" s="1" t="s">
        <v>8751</v>
      </c>
      <c r="U3969" s="1" t="s">
        <v>8752</v>
      </c>
      <c r="V3969" s="1" t="s">
        <v>8753</v>
      </c>
      <c r="X3969">
        <v>40</v>
      </c>
      <c r="Y3969">
        <v>63</v>
      </c>
      <c r="Z3969" s="1" t="s">
        <v>8754</v>
      </c>
      <c r="AA3969">
        <v>61267</v>
      </c>
      <c r="AB3969">
        <v>61267</v>
      </c>
      <c r="AC3969">
        <v>1568</v>
      </c>
      <c r="AD3969">
        <v>61267</v>
      </c>
      <c r="AE3969">
        <v>7</v>
      </c>
      <c r="AF3969">
        <v>37</v>
      </c>
      <c r="AG3969" s="1" t="s">
        <v>8755</v>
      </c>
      <c r="AH3969">
        <v>0</v>
      </c>
      <c r="AI3969">
        <v>0</v>
      </c>
      <c r="AJ3969" s="1">
        <f>Y3969/0.1</f>
        <v>630</v>
      </c>
      <c r="AK3969" s="1">
        <f>AC3969-AJ3969</f>
        <v>938</v>
      </c>
      <c r="AL3969" s="28">
        <f>_xlfn.IFNA(INDEX($BD$2:$BD$53,MATCH(B3969,$BC$2:$BC$53,0)),1000)</f>
        <v>3954821</v>
      </c>
      <c r="AM3969" s="1">
        <f>C3969/AL3969*100000</f>
        <v>87.816869587776537</v>
      </c>
      <c r="AN3969" s="17">
        <f>IF(B3970=B3969,IFERROR((C3969/C3970)-1,0),0)</f>
        <v>1.8475073313783064E-2</v>
      </c>
      <c r="AO3969" s="26">
        <f>IFERROR(LOG(2)/LOG(1+(AN3969)),AN3969)</f>
        <v>37.86348261212563</v>
      </c>
      <c r="AP3969" s="26">
        <f>AVERAGE(Y3969:Y3975)</f>
        <v>82.714285714285708</v>
      </c>
      <c r="AR3969" s="1">
        <f>Q3969/AL3969*100000</f>
        <v>5.4111172161774199</v>
      </c>
      <c r="AS3969" s="25">
        <f>IF(B3970=B3969,IFERROR((AE3969/AE3970)-1,0),0)</f>
        <v>-0.30000000000000004</v>
      </c>
      <c r="AT3969" s="26">
        <f>IFERROR(LOG(2)/LOG(1+(AS3969)),AS3969)</f>
        <v>-1.9433582098747317</v>
      </c>
      <c r="AU3969" s="26">
        <f>AVERAGE(AE3969:AE3975)</f>
        <v>6.2857142857142856</v>
      </c>
      <c r="AV3969" s="19">
        <f>ROUNDDOWN(N3969,0)</f>
        <v>43950</v>
      </c>
      <c r="AW3969" s="29" cm="1">
        <f t="array" ref="AW3969">_xlfn.ANCHORARRAY(AV3969)-1</f>
        <v>43949</v>
      </c>
    </row>
    <row r="3970" spans="1:49" x14ac:dyDescent="0.25">
      <c r="A3970">
        <v>20200428</v>
      </c>
      <c r="B3970" s="1" t="s">
        <v>72</v>
      </c>
      <c r="C3970">
        <v>3410</v>
      </c>
      <c r="D3970">
        <v>56289</v>
      </c>
      <c r="F3970">
        <v>288</v>
      </c>
      <c r="G3970">
        <v>656</v>
      </c>
      <c r="H3970">
        <v>118</v>
      </c>
      <c r="L3970">
        <v>2260</v>
      </c>
      <c r="M3970" s="1" t="s">
        <v>31</v>
      </c>
      <c r="N3970" s="2">
        <v>43949</v>
      </c>
      <c r="O3970" s="2">
        <v>43948.833333333336</v>
      </c>
      <c r="P3970" s="1" t="s">
        <v>994</v>
      </c>
      <c r="Q3970">
        <v>207</v>
      </c>
      <c r="R3970">
        <v>656</v>
      </c>
      <c r="S3970" s="2">
        <v>43948.833333333336</v>
      </c>
      <c r="T3970" s="1" t="s">
        <v>54</v>
      </c>
      <c r="U3970" s="1" t="s">
        <v>54</v>
      </c>
      <c r="V3970" s="1" t="s">
        <v>54</v>
      </c>
      <c r="X3970">
        <v>40</v>
      </c>
      <c r="Y3970">
        <v>130</v>
      </c>
      <c r="Z3970" s="1" t="s">
        <v>8864</v>
      </c>
      <c r="AA3970">
        <v>59699</v>
      </c>
      <c r="AB3970">
        <v>59699</v>
      </c>
      <c r="AC3970">
        <v>6528</v>
      </c>
      <c r="AD3970">
        <v>59699</v>
      </c>
      <c r="AE3970">
        <v>10</v>
      </c>
      <c r="AF3970">
        <v>0</v>
      </c>
      <c r="AG3970" s="1" t="s">
        <v>8865</v>
      </c>
      <c r="AH3970">
        <v>0</v>
      </c>
      <c r="AI3970">
        <v>0</v>
      </c>
      <c r="AJ3970" s="1">
        <f>Y3970/0.1</f>
        <v>1300</v>
      </c>
      <c r="AK3970" s="1">
        <f>AC3970-AJ3970</f>
        <v>5228</v>
      </c>
      <c r="AL3970" s="28">
        <f>_xlfn.IFNA(INDEX($BD$2:$BD$53,MATCH(B3970,$BC$2:$BC$53,0)),1000)</f>
        <v>3954821</v>
      </c>
      <c r="AM3970" s="1">
        <f>C3970/AL3970*100000</f>
        <v>86.223877136285054</v>
      </c>
      <c r="AN3970" s="17">
        <f>IF(B3971=B3970,IFERROR((C3970/C3971)-1,0),0)</f>
        <v>3.9634146341463339E-2</v>
      </c>
      <c r="AO3970" s="26">
        <f>IFERROR(LOG(2)/LOG(1+(AN3970)),AN3970)</f>
        <v>17.832965048569417</v>
      </c>
      <c r="AP3970" s="26">
        <f>AVERAGE(Y3970:Y3976)</f>
        <v>86.142857142857139</v>
      </c>
      <c r="AR3970" s="1">
        <f>Q3970/AL3970*100000</f>
        <v>5.2341180549005886</v>
      </c>
      <c r="AS3970" s="25">
        <f>IF(B3971=B3970,IFERROR((AE3970/AE3971)-1,0),0)</f>
        <v>4</v>
      </c>
      <c r="AT3970" s="26">
        <f>IFERROR(LOG(2)/LOG(1+(AS3970)),AS3970)</f>
        <v>0.430676558073393</v>
      </c>
      <c r="AU3970" s="26">
        <f>AVERAGE(AE3970:AE3976)</f>
        <v>6.1428571428571432</v>
      </c>
      <c r="AV3970" s="19">
        <f>ROUNDDOWN(N3970,0)</f>
        <v>43949</v>
      </c>
      <c r="AW3970" s="29" cm="1">
        <f t="array" ref="AW3970">_xlfn.ANCHORARRAY(AV3970)-1</f>
        <v>43948</v>
      </c>
    </row>
    <row r="3971" spans="1:49" x14ac:dyDescent="0.25">
      <c r="A3971">
        <v>20200427</v>
      </c>
      <c r="B3971" s="1" t="s">
        <v>72</v>
      </c>
      <c r="C3971">
        <v>3280</v>
      </c>
      <c r="D3971">
        <v>49891</v>
      </c>
      <c r="F3971">
        <v>306</v>
      </c>
      <c r="G3971">
        <v>656</v>
      </c>
      <c r="H3971">
        <v>150</v>
      </c>
      <c r="L3971">
        <v>2167</v>
      </c>
      <c r="M3971" s="1" t="s">
        <v>31</v>
      </c>
      <c r="N3971" s="2">
        <v>43948</v>
      </c>
      <c r="O3971" s="2">
        <v>43947.833333333336</v>
      </c>
      <c r="P3971" s="1" t="s">
        <v>1016</v>
      </c>
      <c r="Q3971">
        <v>197</v>
      </c>
      <c r="R3971">
        <v>656</v>
      </c>
      <c r="S3971" s="2">
        <v>43947.833333333336</v>
      </c>
      <c r="T3971" s="1" t="s">
        <v>54</v>
      </c>
      <c r="U3971" s="1" t="s">
        <v>54</v>
      </c>
      <c r="V3971" s="1" t="s">
        <v>54</v>
      </c>
      <c r="X3971">
        <v>40</v>
      </c>
      <c r="Y3971">
        <v>27</v>
      </c>
      <c r="Z3971" s="1" t="s">
        <v>2527</v>
      </c>
      <c r="AA3971">
        <v>53171</v>
      </c>
      <c r="AB3971">
        <v>53171</v>
      </c>
      <c r="AC3971">
        <v>27</v>
      </c>
      <c r="AD3971">
        <v>53171</v>
      </c>
      <c r="AE3971">
        <v>2</v>
      </c>
      <c r="AF3971">
        <v>3</v>
      </c>
      <c r="AG3971" s="1" t="s">
        <v>8966</v>
      </c>
      <c r="AH3971">
        <v>0</v>
      </c>
      <c r="AI3971">
        <v>0</v>
      </c>
      <c r="AJ3971" s="1">
        <f>Y3971/0.1</f>
        <v>270</v>
      </c>
      <c r="AK3971" s="1">
        <f>AC3971-AJ3971</f>
        <v>-243</v>
      </c>
      <c r="AL3971" s="28">
        <f>_xlfn.IFNA(INDEX($BD$2:$BD$53,MATCH(B3971,$BC$2:$BC$53,0)),1000)</f>
        <v>3954821</v>
      </c>
      <c r="AM3971" s="1">
        <f>C3971/AL3971*100000</f>
        <v>82.936749855429611</v>
      </c>
      <c r="AN3971" s="17">
        <f>IF(B3972=B3971,IFERROR((C3971/C3972)-1,0),0)</f>
        <v>8.3000307408545027E-3</v>
      </c>
      <c r="AO3971" s="26">
        <f>IFERROR(LOG(2)/LOG(1+(AN3971)),AN3971)</f>
        <v>83.857495339517868</v>
      </c>
      <c r="AP3971" s="26">
        <f>AVERAGE(Y3971:Y3977)</f>
        <v>85.714285714285708</v>
      </c>
      <c r="AR3971" s="1">
        <f>Q3971/AL3971*100000</f>
        <v>4.9812621102194008</v>
      </c>
      <c r="AS3971" s="25">
        <f>IF(B3972=B3971,IFERROR((AE3971/AE3972)-1,0),0)</f>
        <v>1</v>
      </c>
      <c r="AT3971" s="26">
        <f>IFERROR(LOG(2)/LOG(1+(AS3971)),AS3971)</f>
        <v>1</v>
      </c>
      <c r="AU3971" s="26">
        <f>AVERAGE(AE3971:AE3977)</f>
        <v>7.7142857142857144</v>
      </c>
      <c r="AV3971" s="19">
        <f>ROUNDDOWN(N3971,0)</f>
        <v>43948</v>
      </c>
      <c r="AW3971" s="29" cm="1">
        <f t="array" ref="AW3971">_xlfn.ANCHORARRAY(AV3971)-1</f>
        <v>43947</v>
      </c>
    </row>
    <row r="3972" spans="1:49" x14ac:dyDescent="0.25">
      <c r="A3972">
        <v>20200426</v>
      </c>
      <c r="B3972" s="1" t="s">
        <v>72</v>
      </c>
      <c r="C3972">
        <v>3253</v>
      </c>
      <c r="D3972">
        <v>49891</v>
      </c>
      <c r="F3972">
        <v>306</v>
      </c>
      <c r="G3972">
        <v>653</v>
      </c>
      <c r="H3972">
        <v>150</v>
      </c>
      <c r="L3972">
        <v>2139</v>
      </c>
      <c r="M3972" s="1" t="s">
        <v>31</v>
      </c>
      <c r="N3972" s="2">
        <v>43947</v>
      </c>
      <c r="O3972" s="2">
        <v>43946.833333333336</v>
      </c>
      <c r="P3972" s="1" t="s">
        <v>1039</v>
      </c>
      <c r="Q3972">
        <v>195</v>
      </c>
      <c r="R3972">
        <v>653</v>
      </c>
      <c r="S3972" s="2">
        <v>43946.833333333336</v>
      </c>
      <c r="T3972" s="1" t="s">
        <v>54</v>
      </c>
      <c r="U3972" s="1" t="s">
        <v>54</v>
      </c>
      <c r="V3972" s="1" t="s">
        <v>54</v>
      </c>
      <c r="X3972">
        <v>40</v>
      </c>
      <c r="Y3972">
        <v>60</v>
      </c>
      <c r="Z3972" s="1" t="s">
        <v>2527</v>
      </c>
      <c r="AA3972">
        <v>53144</v>
      </c>
      <c r="AB3972">
        <v>53144</v>
      </c>
      <c r="AC3972">
        <v>60</v>
      </c>
      <c r="AD3972">
        <v>53144</v>
      </c>
      <c r="AE3972">
        <v>1</v>
      </c>
      <c r="AF3972">
        <v>16</v>
      </c>
      <c r="AG3972" s="1" t="s">
        <v>9073</v>
      </c>
      <c r="AH3972">
        <v>0</v>
      </c>
      <c r="AI3972">
        <v>0</v>
      </c>
      <c r="AJ3972" s="1">
        <f>Y3972/0.1</f>
        <v>600</v>
      </c>
      <c r="AK3972" s="1">
        <f>AC3972-AJ3972</f>
        <v>-540</v>
      </c>
      <c r="AL3972" s="28">
        <f>_xlfn.IFNA(INDEX($BD$2:$BD$53,MATCH(B3972,$BC$2:$BC$53,0)),1000)</f>
        <v>3954821</v>
      </c>
      <c r="AM3972" s="1">
        <f>C3972/AL3972*100000</f>
        <v>82.254038804790412</v>
      </c>
      <c r="AN3972" s="17">
        <f>IF(B3973=B3972,IFERROR((C3972/C3973)-1,0),0)</f>
        <v>1.8791105543376041E-2</v>
      </c>
      <c r="AO3972" s="26">
        <f>IFERROR(LOG(2)/LOG(1+(AN3972)),AN3972)</f>
        <v>37.232480710580461</v>
      </c>
      <c r="AP3972" s="26">
        <f>AVERAGE(Y3972:Y3978)</f>
        <v>93.428571428571431</v>
      </c>
      <c r="AR3972" s="1">
        <f>Q3972/AL3972*100000</f>
        <v>4.9306909212831629</v>
      </c>
      <c r="AS3972" s="25">
        <f>IF(B3973=B3972,IFERROR((AE3972/AE3973)-1,0),0)</f>
        <v>-0.83333333333333337</v>
      </c>
      <c r="AT3972" s="26">
        <f>IFERROR(LOG(2)/LOG(1+(AS3972)),AS3972)</f>
        <v>-0.38685280723454152</v>
      </c>
      <c r="AU3972" s="26">
        <f>AVERAGE(AE3972:AE3978)</f>
        <v>7.8571428571428568</v>
      </c>
      <c r="AV3972" s="19">
        <f>ROUNDDOWN(N3972,0)</f>
        <v>43947</v>
      </c>
      <c r="AW3972" s="29" cm="1">
        <f t="array" ref="AW3972">_xlfn.ANCHORARRAY(AV3972)-1</f>
        <v>43946</v>
      </c>
    </row>
    <row r="3973" spans="1:49" x14ac:dyDescent="0.25">
      <c r="A3973">
        <v>20200425</v>
      </c>
      <c r="B3973" s="1" t="s">
        <v>72</v>
      </c>
      <c r="C3973">
        <v>3193</v>
      </c>
      <c r="D3973">
        <v>49891</v>
      </c>
      <c r="F3973">
        <v>306</v>
      </c>
      <c r="G3973">
        <v>637</v>
      </c>
      <c r="H3973">
        <v>150</v>
      </c>
      <c r="L3973">
        <v>2080</v>
      </c>
      <c r="M3973" s="1" t="s">
        <v>31</v>
      </c>
      <c r="N3973" s="2">
        <v>43946</v>
      </c>
      <c r="O3973" s="2">
        <v>43945.833333333336</v>
      </c>
      <c r="P3973" s="1" t="s">
        <v>1064</v>
      </c>
      <c r="Q3973">
        <v>194</v>
      </c>
      <c r="R3973">
        <v>637</v>
      </c>
      <c r="S3973" s="2">
        <v>43945.833333333336</v>
      </c>
      <c r="T3973" s="1" t="s">
        <v>54</v>
      </c>
      <c r="U3973" s="1" t="s">
        <v>54</v>
      </c>
      <c r="V3973" s="1" t="s">
        <v>54</v>
      </c>
      <c r="X3973">
        <v>40</v>
      </c>
      <c r="Y3973">
        <v>72</v>
      </c>
      <c r="Z3973" s="1" t="s">
        <v>9180</v>
      </c>
      <c r="AA3973">
        <v>53084</v>
      </c>
      <c r="AB3973">
        <v>53084</v>
      </c>
      <c r="AC3973">
        <v>6944</v>
      </c>
      <c r="AD3973">
        <v>53084</v>
      </c>
      <c r="AE3973">
        <v>6</v>
      </c>
      <c r="AF3973">
        <v>0</v>
      </c>
      <c r="AG3973" s="1" t="s">
        <v>9181</v>
      </c>
      <c r="AH3973">
        <v>0</v>
      </c>
      <c r="AI3973">
        <v>0</v>
      </c>
      <c r="AJ3973" s="1">
        <f>Y3973/0.1</f>
        <v>720</v>
      </c>
      <c r="AK3973" s="1">
        <f>AC3973-AJ3973</f>
        <v>6224</v>
      </c>
      <c r="AL3973" s="28">
        <f>_xlfn.IFNA(INDEX($BD$2:$BD$53,MATCH(B3973,$BC$2:$BC$53,0)),1000)</f>
        <v>3954821</v>
      </c>
      <c r="AM3973" s="1">
        <f>C3973/AL3973*100000</f>
        <v>80.73690313670329</v>
      </c>
      <c r="AN3973" s="17">
        <f>IF(B3974=B3973,IFERROR((C3973/C3974)-1,0),0)</f>
        <v>2.306952899711634E-2</v>
      </c>
      <c r="AO3973" s="26">
        <f>IFERROR(LOG(2)/LOG(1+(AN3973)),AN3973)</f>
        <v>30.391261060142444</v>
      </c>
      <c r="AP3973" s="26">
        <f>AVERAGE(Y3973:Y3979)</f>
        <v>89</v>
      </c>
      <c r="AR3973" s="1">
        <f>Q3973/AL3973*100000</f>
        <v>4.9054053268150444</v>
      </c>
      <c r="AS3973" s="25">
        <f>IF(B3974=B3973,IFERROR((AE3973/AE3974)-1,0),0)</f>
        <v>-0.33333333333333337</v>
      </c>
      <c r="AT3973" s="26">
        <f>IFERROR(LOG(2)/LOG(1+(AS3973)),AS3973)</f>
        <v>-1.7095112913514545</v>
      </c>
      <c r="AU3973" s="26">
        <f>AVERAGE(AE3973:AE3979)</f>
        <v>7.8571428571428568</v>
      </c>
      <c r="AV3973" s="19">
        <f>ROUNDDOWN(N3973,0)</f>
        <v>43946</v>
      </c>
      <c r="AW3973" s="29" cm="1">
        <f t="array" ref="AW3973">_xlfn.ANCHORARRAY(AV3973)-1</f>
        <v>43945</v>
      </c>
    </row>
    <row r="3974" spans="1:49" x14ac:dyDescent="0.25">
      <c r="A3974">
        <v>20200424</v>
      </c>
      <c r="B3974" s="1" t="s">
        <v>72</v>
      </c>
      <c r="C3974">
        <v>3121</v>
      </c>
      <c r="D3974">
        <v>43019</v>
      </c>
      <c r="F3974">
        <v>310</v>
      </c>
      <c r="G3974">
        <v>637</v>
      </c>
      <c r="H3974">
        <v>155</v>
      </c>
      <c r="L3974">
        <v>1961</v>
      </c>
      <c r="M3974" s="1" t="s">
        <v>28</v>
      </c>
      <c r="N3974" s="2">
        <v>43945</v>
      </c>
      <c r="O3974" s="2">
        <v>43944.833333333336</v>
      </c>
      <c r="P3974" s="1" t="s">
        <v>1085</v>
      </c>
      <c r="Q3974">
        <v>188</v>
      </c>
      <c r="R3974">
        <v>637</v>
      </c>
      <c r="S3974" s="2">
        <v>43944.833333333336</v>
      </c>
      <c r="T3974" s="1" t="s">
        <v>54</v>
      </c>
      <c r="U3974" s="1" t="s">
        <v>54</v>
      </c>
      <c r="V3974" s="1" t="s">
        <v>54</v>
      </c>
      <c r="X3974">
        <v>40</v>
      </c>
      <c r="Y3974">
        <v>104</v>
      </c>
      <c r="Z3974" s="1" t="s">
        <v>2527</v>
      </c>
      <c r="AA3974">
        <v>46140</v>
      </c>
      <c r="AB3974">
        <v>46140</v>
      </c>
      <c r="AC3974">
        <v>104</v>
      </c>
      <c r="AD3974">
        <v>46140</v>
      </c>
      <c r="AE3974">
        <v>9</v>
      </c>
      <c r="AF3974">
        <v>15</v>
      </c>
      <c r="AG3974" s="1" t="s">
        <v>9285</v>
      </c>
      <c r="AH3974">
        <v>0</v>
      </c>
      <c r="AI3974">
        <v>0</v>
      </c>
      <c r="AJ3974" s="1">
        <f>Y3974/0.1</f>
        <v>1040</v>
      </c>
      <c r="AK3974" s="1">
        <f>AC3974-AJ3974</f>
        <v>-936</v>
      </c>
      <c r="AL3974" s="28">
        <f>_xlfn.IFNA(INDEX($BD$2:$BD$53,MATCH(B3974,$BC$2:$BC$53,0)),1000)</f>
        <v>3954821</v>
      </c>
      <c r="AM3974" s="1">
        <f>C3974/AL3974*100000</f>
        <v>78.916340334998722</v>
      </c>
      <c r="AN3974" s="17">
        <f>IF(B3975=B3974,IFERROR((C3974/C3975)-1,0),0)</f>
        <v>3.447132913490214E-2</v>
      </c>
      <c r="AO3974" s="26">
        <f>IFERROR(LOG(2)/LOG(1+(AN3974)),AN3974)</f>
        <v>20.452549148503994</v>
      </c>
      <c r="AP3974" s="26">
        <f>AVERAGE(Y3974:Y3980)</f>
        <v>93.714285714285708</v>
      </c>
      <c r="AR3974" s="1">
        <f>Q3974/AL3974*100000</f>
        <v>4.7536917600063315</v>
      </c>
      <c r="AS3974" s="25">
        <f>IF(B3975=B3974,IFERROR((AE3974/AE3975)-1,0),0)</f>
        <v>0</v>
      </c>
      <c r="AT3974" s="26">
        <f>IFERROR(LOG(2)/LOG(1+(AS3974)),AS3974)</f>
        <v>0</v>
      </c>
      <c r="AU3974" s="26">
        <f>AVERAGE(AE3974:AE3980)</f>
        <v>7.4285714285714288</v>
      </c>
      <c r="AV3974" s="19">
        <f>ROUNDDOWN(N3974,0)</f>
        <v>43945</v>
      </c>
      <c r="AW3974" s="29" cm="1">
        <f t="array" ref="AW3974">_xlfn.ANCHORARRAY(AV3974)-1</f>
        <v>43944</v>
      </c>
    </row>
    <row r="3975" spans="1:49" x14ac:dyDescent="0.25">
      <c r="A3975">
        <v>20200423</v>
      </c>
      <c r="B3975" s="1" t="s">
        <v>72</v>
      </c>
      <c r="C3975">
        <v>3017</v>
      </c>
      <c r="D3975">
        <v>43019</v>
      </c>
      <c r="F3975">
        <v>284</v>
      </c>
      <c r="G3975">
        <v>622</v>
      </c>
      <c r="H3975">
        <v>156</v>
      </c>
      <c r="L3975">
        <v>1884</v>
      </c>
      <c r="M3975" s="1" t="s">
        <v>28</v>
      </c>
      <c r="N3975" s="2">
        <v>43944</v>
      </c>
      <c r="O3975" s="2">
        <v>43943.833333333336</v>
      </c>
      <c r="P3975" s="1" t="s">
        <v>1107</v>
      </c>
      <c r="Q3975">
        <v>179</v>
      </c>
      <c r="R3975">
        <v>622</v>
      </c>
      <c r="S3975" s="2">
        <v>43943.833333333336</v>
      </c>
      <c r="T3975" s="1" t="s">
        <v>54</v>
      </c>
      <c r="U3975" s="1" t="s">
        <v>54</v>
      </c>
      <c r="V3975" s="1" t="s">
        <v>54</v>
      </c>
      <c r="X3975">
        <v>40</v>
      </c>
      <c r="Y3975">
        <v>123</v>
      </c>
      <c r="Z3975" s="1" t="s">
        <v>2527</v>
      </c>
      <c r="AA3975">
        <v>46036</v>
      </c>
      <c r="AB3975">
        <v>46036</v>
      </c>
      <c r="AC3975">
        <v>123</v>
      </c>
      <c r="AD3975">
        <v>46036</v>
      </c>
      <c r="AE3975">
        <v>9</v>
      </c>
      <c r="AF3975">
        <v>34</v>
      </c>
      <c r="AG3975" s="1" t="s">
        <v>9387</v>
      </c>
      <c r="AH3975">
        <v>0</v>
      </c>
      <c r="AI3975">
        <v>0</v>
      </c>
      <c r="AJ3975" s="1">
        <f>Y3975/0.1</f>
        <v>1230</v>
      </c>
      <c r="AK3975" s="1">
        <f>AC3975-AJ3975</f>
        <v>-1107</v>
      </c>
      <c r="AL3975" s="28">
        <f>_xlfn.IFNA(INDEX($BD$2:$BD$53,MATCH(B3975,$BC$2:$BC$53,0)),1000)</f>
        <v>3954821</v>
      </c>
      <c r="AM3975" s="1">
        <f>C3975/AL3975*100000</f>
        <v>76.286638510314376</v>
      </c>
      <c r="AN3975" s="17">
        <f>IF(B3976=B3975,IFERROR((C3975/C3976)-1,0),0)</f>
        <v>4.2501727712508597E-2</v>
      </c>
      <c r="AO3975" s="26">
        <f>IFERROR(LOG(2)/LOG(1+(AN3975)),AN3975)</f>
        <v>16.652851845185456</v>
      </c>
      <c r="AP3975" s="26">
        <f>AVERAGE(Y3975:Y3981)</f>
        <v>94.285714285714292</v>
      </c>
      <c r="AR3975" s="1">
        <f>Q3975/AL3975*100000</f>
        <v>4.5261214097932623</v>
      </c>
      <c r="AS3975" s="25">
        <f>IF(B3976=B3975,IFERROR((AE3975/AE3976)-1,0),0)</f>
        <v>0.5</v>
      </c>
      <c r="AT3975" s="26">
        <f>IFERROR(LOG(2)/LOG(1+(AS3975)),AS3975)</f>
        <v>1.7095112913514547</v>
      </c>
      <c r="AU3975" s="26">
        <f>AVERAGE(AE3975:AE3981)</f>
        <v>6.8571428571428568</v>
      </c>
      <c r="AV3975" s="19">
        <f>ROUNDDOWN(N3975,0)</f>
        <v>43944</v>
      </c>
      <c r="AW3975" s="29" cm="1">
        <f t="array" ref="AW3975">_xlfn.ANCHORARRAY(AV3975)-1</f>
        <v>43943</v>
      </c>
    </row>
    <row r="3976" spans="1:49" x14ac:dyDescent="0.25">
      <c r="A3976">
        <v>20200422</v>
      </c>
      <c r="B3976" s="1" t="s">
        <v>72</v>
      </c>
      <c r="C3976">
        <v>2894</v>
      </c>
      <c r="D3976">
        <v>43019</v>
      </c>
      <c r="F3976">
        <v>298</v>
      </c>
      <c r="G3976">
        <v>588</v>
      </c>
      <c r="H3976">
        <v>147</v>
      </c>
      <c r="L3976">
        <v>1772</v>
      </c>
      <c r="M3976" s="1" t="s">
        <v>28</v>
      </c>
      <c r="N3976" s="2">
        <v>43943</v>
      </c>
      <c r="O3976" s="2">
        <v>43942.833333333336</v>
      </c>
      <c r="P3976" s="1" t="s">
        <v>1129</v>
      </c>
      <c r="Q3976">
        <v>170</v>
      </c>
      <c r="R3976">
        <v>588</v>
      </c>
      <c r="S3976" s="2">
        <v>43942.833333333336</v>
      </c>
      <c r="T3976" s="1" t="s">
        <v>54</v>
      </c>
      <c r="U3976" s="1" t="s">
        <v>54</v>
      </c>
      <c r="V3976" s="1" t="s">
        <v>54</v>
      </c>
      <c r="X3976">
        <v>40</v>
      </c>
      <c r="Y3976">
        <v>87</v>
      </c>
      <c r="Z3976" s="1" t="s">
        <v>9489</v>
      </c>
      <c r="AA3976">
        <v>45913</v>
      </c>
      <c r="AB3976">
        <v>45913</v>
      </c>
      <c r="AC3976">
        <v>1569</v>
      </c>
      <c r="AD3976">
        <v>45913</v>
      </c>
      <c r="AE3976">
        <v>6</v>
      </c>
      <c r="AF3976">
        <v>27</v>
      </c>
      <c r="AG3976" s="1" t="s">
        <v>9490</v>
      </c>
      <c r="AH3976">
        <v>0</v>
      </c>
      <c r="AI3976">
        <v>0</v>
      </c>
      <c r="AJ3976" s="1">
        <f>Y3976/0.1</f>
        <v>870</v>
      </c>
      <c r="AK3976" s="1">
        <f>AC3976-AJ3976</f>
        <v>699</v>
      </c>
      <c r="AL3976" s="28">
        <f>_xlfn.IFNA(INDEX($BD$2:$BD$53,MATCH(B3976,$BC$2:$BC$53,0)),1000)</f>
        <v>3954821</v>
      </c>
      <c r="AM3976" s="1">
        <f>C3976/AL3976*100000</f>
        <v>73.176510390735771</v>
      </c>
      <c r="AN3976" s="17">
        <f>IF(B3977=B3976,IFERROR((C3976/C3977)-1,0),0)</f>
        <v>3.0993943712148253E-2</v>
      </c>
      <c r="AO3976" s="26">
        <f>IFERROR(LOG(2)/LOG(1+(AN3976)),AN3976)</f>
        <v>22.708766105204205</v>
      </c>
      <c r="AP3976" s="26">
        <f>AVERAGE(Y3976:Y3982)</f>
        <v>90.142857142857139</v>
      </c>
      <c r="AR3976" s="1">
        <f>Q3976/AL3976*100000</f>
        <v>4.2985510595801939</v>
      </c>
      <c r="AS3976" s="25">
        <f>IF(B3977=B3976,IFERROR((AE3976/AE3977)-1,0),0)</f>
        <v>-0.7142857142857143</v>
      </c>
      <c r="AT3976" s="26">
        <f>IFERROR(LOG(2)/LOG(1+(AS3976)),AS3976)</f>
        <v>-0.55329475566511221</v>
      </c>
      <c r="AU3976" s="26">
        <f>AVERAGE(AE3976:AE3982)</f>
        <v>6.7142857142857144</v>
      </c>
      <c r="AV3976" s="19">
        <f>ROUNDDOWN(N3976,0)</f>
        <v>43943</v>
      </c>
      <c r="AW3976" s="29" cm="1">
        <f t="array" ref="AW3976">_xlfn.ANCHORARRAY(AV3976)-1</f>
        <v>43942</v>
      </c>
    </row>
    <row r="3977" spans="1:49" x14ac:dyDescent="0.25">
      <c r="A3977">
        <v>20200421</v>
      </c>
      <c r="B3977" s="1" t="s">
        <v>72</v>
      </c>
      <c r="C3977">
        <v>2807</v>
      </c>
      <c r="D3977">
        <v>41537</v>
      </c>
      <c r="F3977">
        <v>346</v>
      </c>
      <c r="G3977">
        <v>561</v>
      </c>
      <c r="H3977">
        <v>164</v>
      </c>
      <c r="L3977">
        <v>1702</v>
      </c>
      <c r="M3977" s="1" t="s">
        <v>28</v>
      </c>
      <c r="N3977" s="2">
        <v>43942</v>
      </c>
      <c r="O3977" s="2">
        <v>43941.833333333336</v>
      </c>
      <c r="P3977" s="1" t="s">
        <v>1156</v>
      </c>
      <c r="Q3977">
        <v>164</v>
      </c>
      <c r="R3977">
        <v>561</v>
      </c>
      <c r="S3977" s="2">
        <v>43941.833333333336</v>
      </c>
      <c r="T3977" s="1" t="s">
        <v>54</v>
      </c>
      <c r="U3977" s="1" t="s">
        <v>54</v>
      </c>
      <c r="V3977" s="1" t="s">
        <v>54</v>
      </c>
      <c r="X3977">
        <v>40</v>
      </c>
      <c r="Y3977">
        <v>127</v>
      </c>
      <c r="Z3977" s="1" t="s">
        <v>9585</v>
      </c>
      <c r="AA3977">
        <v>44344</v>
      </c>
      <c r="AB3977">
        <v>44344</v>
      </c>
      <c r="AC3977">
        <v>8698</v>
      </c>
      <c r="AD3977">
        <v>44344</v>
      </c>
      <c r="AE3977">
        <v>21</v>
      </c>
      <c r="AF3977">
        <v>20</v>
      </c>
      <c r="AG3977" s="1" t="s">
        <v>9586</v>
      </c>
      <c r="AH3977">
        <v>0</v>
      </c>
      <c r="AI3977">
        <v>0</v>
      </c>
      <c r="AJ3977" s="1">
        <f>Y3977/0.1</f>
        <v>1270</v>
      </c>
      <c r="AK3977" s="1">
        <f>AC3977-AJ3977</f>
        <v>7428</v>
      </c>
      <c r="AL3977" s="28">
        <f>_xlfn.IFNA(INDEX($BD$2:$BD$53,MATCH(B3977,$BC$2:$BC$53,0)),1000)</f>
        <v>3954821</v>
      </c>
      <c r="AM3977" s="1">
        <f>C3977/AL3977*100000</f>
        <v>70.976663672009437</v>
      </c>
      <c r="AN3977" s="17">
        <f>IF(B3978=B3977,IFERROR((C3977/C3978)-1,0),0)</f>
        <v>4.7388059701492624E-2</v>
      </c>
      <c r="AO3977" s="26">
        <f>IFERROR(LOG(2)/LOG(1+(AN3977)),AN3977)</f>
        <v>14.970942187027067</v>
      </c>
      <c r="AP3977" s="26">
        <f>AVERAGE(Y3977:Y3983)</f>
        <v>89</v>
      </c>
      <c r="AR3977" s="1">
        <f>Q3977/AL3977*100000</f>
        <v>4.1468374927714811</v>
      </c>
      <c r="AS3977" s="25">
        <f>IF(B3978=B3977,IFERROR((AE3977/AE3978)-1,0),0)</f>
        <v>6</v>
      </c>
      <c r="AT3977" s="26">
        <f>IFERROR(LOG(2)/LOG(1+(AS3977)),AS3977)</f>
        <v>0.35620718710802218</v>
      </c>
      <c r="AU3977" s="26">
        <f>AVERAGE(AE3977:AE3983)</f>
        <v>8</v>
      </c>
      <c r="AV3977" s="19">
        <f>ROUNDDOWN(N3977,0)</f>
        <v>43942</v>
      </c>
      <c r="AW3977" s="29" cm="1">
        <f t="array" ref="AW3977">_xlfn.ANCHORARRAY(AV3977)-1</f>
        <v>43941</v>
      </c>
    </row>
    <row r="3978" spans="1:49" x14ac:dyDescent="0.25">
      <c r="A3978">
        <v>20200420</v>
      </c>
      <c r="B3978" s="1" t="s">
        <v>72</v>
      </c>
      <c r="C3978">
        <v>2680</v>
      </c>
      <c r="D3978">
        <v>32966</v>
      </c>
      <c r="F3978">
        <v>307</v>
      </c>
      <c r="G3978">
        <v>541</v>
      </c>
      <c r="H3978">
        <v>136</v>
      </c>
      <c r="L3978">
        <v>1614</v>
      </c>
      <c r="M3978" s="1" t="s">
        <v>28</v>
      </c>
      <c r="N3978" s="2">
        <v>43941</v>
      </c>
      <c r="O3978" s="2">
        <v>43940.833333333336</v>
      </c>
      <c r="P3978" s="1" t="s">
        <v>1183</v>
      </c>
      <c r="Q3978">
        <v>143</v>
      </c>
      <c r="R3978">
        <v>541</v>
      </c>
      <c r="S3978" s="2">
        <v>43940.833333333336</v>
      </c>
      <c r="T3978" s="1" t="s">
        <v>54</v>
      </c>
      <c r="U3978" s="1" t="s">
        <v>54</v>
      </c>
      <c r="V3978" s="1" t="s">
        <v>54</v>
      </c>
      <c r="X3978">
        <v>40</v>
      </c>
      <c r="Y3978">
        <v>81</v>
      </c>
      <c r="Z3978" s="1" t="s">
        <v>2527</v>
      </c>
      <c r="AA3978">
        <v>35646</v>
      </c>
      <c r="AB3978">
        <v>35646</v>
      </c>
      <c r="AC3978">
        <v>81</v>
      </c>
      <c r="AD3978">
        <v>35646</v>
      </c>
      <c r="AE3978">
        <v>3</v>
      </c>
      <c r="AF3978">
        <v>0</v>
      </c>
      <c r="AG3978" s="1" t="s">
        <v>9686</v>
      </c>
      <c r="AH3978">
        <v>0</v>
      </c>
      <c r="AI3978">
        <v>0</v>
      </c>
      <c r="AJ3978" s="1">
        <f>Y3978/0.1</f>
        <v>810</v>
      </c>
      <c r="AK3978" s="1">
        <f>AC3978-AJ3978</f>
        <v>-729</v>
      </c>
      <c r="AL3978" s="28">
        <f>_xlfn.IFNA(INDEX($BD$2:$BD$53,MATCH(B3978,$BC$2:$BC$53,0)),1000)</f>
        <v>3954821</v>
      </c>
      <c r="AM3978" s="1">
        <f>C3978/AL3978*100000</f>
        <v>67.765393174558341</v>
      </c>
      <c r="AN3978" s="17">
        <f>IF(B3979=B3978,IFERROR((C3978/C3979)-1,0),0)</f>
        <v>3.1165833012697153E-2</v>
      </c>
      <c r="AO3978" s="26">
        <f>IFERROR(LOG(2)/LOG(1+(AN3978)),AN3978)</f>
        <v>22.585412278063256</v>
      </c>
      <c r="AP3978" s="26">
        <f>AVERAGE(Y3978:Y3984)</f>
        <v>87.285714285714292</v>
      </c>
      <c r="AR3978" s="1">
        <f>Q3978/AL3978*100000</f>
        <v>3.6158400089409861</v>
      </c>
      <c r="AS3978" s="25">
        <f>IF(B3979=B3978,IFERROR((AE3978/AE3979)-1,0),0)</f>
        <v>2</v>
      </c>
      <c r="AT3978" s="26">
        <f>IFERROR(LOG(2)/LOG(1+(AS3978)),AS3978)</f>
        <v>0.63092975357145742</v>
      </c>
      <c r="AU3978" s="26">
        <f>AVERAGE(AE3978:AE3984)</f>
        <v>6.2857142857142856</v>
      </c>
      <c r="AV3978" s="19">
        <f>ROUNDDOWN(N3978,0)</f>
        <v>43941</v>
      </c>
      <c r="AW3978" s="29" cm="1">
        <f t="array" ref="AW3978">_xlfn.ANCHORARRAY(AV3978)-1</f>
        <v>43940</v>
      </c>
    </row>
    <row r="3979" spans="1:49" x14ac:dyDescent="0.25">
      <c r="A3979">
        <v>20200419</v>
      </c>
      <c r="B3979" s="1" t="s">
        <v>72</v>
      </c>
      <c r="C3979">
        <v>2599</v>
      </c>
      <c r="D3979">
        <v>32966</v>
      </c>
      <c r="F3979">
        <v>307</v>
      </c>
      <c r="G3979">
        <v>541</v>
      </c>
      <c r="H3979">
        <v>136</v>
      </c>
      <c r="L3979">
        <v>1575</v>
      </c>
      <c r="M3979" s="1" t="s">
        <v>28</v>
      </c>
      <c r="N3979" s="2">
        <v>43940</v>
      </c>
      <c r="O3979" s="2">
        <v>43939.833333333336</v>
      </c>
      <c r="P3979" s="1" t="s">
        <v>995</v>
      </c>
      <c r="Q3979">
        <v>140</v>
      </c>
      <c r="R3979">
        <v>541</v>
      </c>
      <c r="S3979" s="2">
        <v>43939.833333333336</v>
      </c>
      <c r="T3979" s="1" t="s">
        <v>54</v>
      </c>
      <c r="U3979" s="1" t="s">
        <v>54</v>
      </c>
      <c r="V3979" s="1" t="s">
        <v>54</v>
      </c>
      <c r="X3979">
        <v>40</v>
      </c>
      <c r="Y3979">
        <v>29</v>
      </c>
      <c r="Z3979" s="1" t="s">
        <v>2527</v>
      </c>
      <c r="AA3979">
        <v>35565</v>
      </c>
      <c r="AB3979">
        <v>35565</v>
      </c>
      <c r="AC3979">
        <v>29</v>
      </c>
      <c r="AD3979">
        <v>35565</v>
      </c>
      <c r="AE3979">
        <v>1</v>
      </c>
      <c r="AF3979">
        <v>0</v>
      </c>
      <c r="AG3979" s="1" t="s">
        <v>9784</v>
      </c>
      <c r="AH3979">
        <v>0</v>
      </c>
      <c r="AI3979">
        <v>0</v>
      </c>
      <c r="AJ3979" s="1">
        <f>Y3979/0.1</f>
        <v>290</v>
      </c>
      <c r="AK3979" s="1">
        <f>AC3979-AJ3979</f>
        <v>-261</v>
      </c>
      <c r="AL3979" s="28">
        <f>_xlfn.IFNA(INDEX($BD$2:$BD$53,MATCH(B3979,$BC$2:$BC$53,0)),1000)</f>
        <v>3954821</v>
      </c>
      <c r="AM3979" s="1">
        <f>C3979/AL3979*100000</f>
        <v>65.71726002264073</v>
      </c>
      <c r="AN3979" s="17">
        <f>IF(B3980=B3979,IFERROR((C3979/C3980)-1,0),0)</f>
        <v>1.1284046692606964E-2</v>
      </c>
      <c r="AO3979" s="26">
        <f>IFERROR(LOG(2)/LOG(1+(AN3979)),AN3979)</f>
        <v>61.773106623299192</v>
      </c>
      <c r="AP3979" s="26">
        <f>AVERAGE(Y3979:Y3985)</f>
        <v>89.857142857142861</v>
      </c>
      <c r="AR3979" s="1">
        <f>Q3979/AL3979*100000</f>
        <v>3.5399832255366297</v>
      </c>
      <c r="AS3979" s="25">
        <f>IF(B3980=B3979,IFERROR((AE3979/AE3980)-1,0),0)</f>
        <v>-0.66666666666666674</v>
      </c>
      <c r="AT3979" s="26">
        <f>IFERROR(LOG(2)/LOG(1+(AS3979)),AS3979)</f>
        <v>-0.63092975357145731</v>
      </c>
      <c r="AU3979" s="26">
        <f>AVERAGE(AE3979:AE3985)</f>
        <v>6.2857142857142856</v>
      </c>
      <c r="AV3979" s="19">
        <f>ROUNDDOWN(N3979,0)</f>
        <v>43940</v>
      </c>
      <c r="AW3979" s="29" cm="1">
        <f t="array" ref="AW3979">_xlfn.ANCHORARRAY(AV3979)-1</f>
        <v>43939</v>
      </c>
    </row>
    <row r="3980" spans="1:49" x14ac:dyDescent="0.25">
      <c r="A3980">
        <v>20200418</v>
      </c>
      <c r="B3980" s="1" t="s">
        <v>72</v>
      </c>
      <c r="C3980">
        <v>2570</v>
      </c>
      <c r="D3980">
        <v>32966</v>
      </c>
      <c r="F3980">
        <v>307</v>
      </c>
      <c r="G3980">
        <v>541</v>
      </c>
      <c r="H3980">
        <v>136</v>
      </c>
      <c r="L3980">
        <v>1515</v>
      </c>
      <c r="M3980" s="1" t="s">
        <v>28</v>
      </c>
      <c r="N3980" s="2">
        <v>43939</v>
      </c>
      <c r="O3980" s="2">
        <v>43938.833333333336</v>
      </c>
      <c r="P3980" s="1" t="s">
        <v>1236</v>
      </c>
      <c r="Q3980">
        <v>139</v>
      </c>
      <c r="R3980">
        <v>541</v>
      </c>
      <c r="S3980" s="2">
        <v>43938.833333333336</v>
      </c>
      <c r="T3980" s="1" t="s">
        <v>54</v>
      </c>
      <c r="U3980" s="1" t="s">
        <v>54</v>
      </c>
      <c r="V3980" s="1" t="s">
        <v>54</v>
      </c>
      <c r="X3980">
        <v>40</v>
      </c>
      <c r="Y3980">
        <v>105</v>
      </c>
      <c r="Z3980" s="1" t="s">
        <v>8303</v>
      </c>
      <c r="AA3980">
        <v>35536</v>
      </c>
      <c r="AB3980">
        <v>35536</v>
      </c>
      <c r="AC3980">
        <v>1916</v>
      </c>
      <c r="AD3980">
        <v>35536</v>
      </c>
      <c r="AE3980">
        <v>3</v>
      </c>
      <c r="AF3980">
        <v>13</v>
      </c>
      <c r="AG3980" s="1" t="s">
        <v>9886</v>
      </c>
      <c r="AH3980">
        <v>0</v>
      </c>
      <c r="AI3980">
        <v>0</v>
      </c>
      <c r="AJ3980" s="1">
        <f>Y3980/0.1</f>
        <v>1050</v>
      </c>
      <c r="AK3980" s="1">
        <f>AC3980-AJ3980</f>
        <v>866</v>
      </c>
      <c r="AL3980" s="28">
        <f>_xlfn.IFNA(INDEX($BD$2:$BD$53,MATCH(B3980,$BC$2:$BC$53,0)),1000)</f>
        <v>3954821</v>
      </c>
      <c r="AM3980" s="1">
        <f>C3980/AL3980*100000</f>
        <v>64.983977783065285</v>
      </c>
      <c r="AN3980" s="17">
        <f>IF(B3981=B3980,IFERROR((C3980/C3981)-1,0),0)</f>
        <v>4.2596348884381241E-2</v>
      </c>
      <c r="AO3980" s="26">
        <f>IFERROR(LOG(2)/LOG(1+(AN3980)),AN3980)</f>
        <v>16.616619398610577</v>
      </c>
      <c r="AP3980" s="26">
        <f>AVERAGE(Y3980:Y3986)</f>
        <v>100.28571428571429</v>
      </c>
      <c r="AR3980" s="1">
        <f>Q3980/AL3980*100000</f>
        <v>3.5146976310685112</v>
      </c>
      <c r="AS3980" s="25">
        <f>IF(B3981=B3980,IFERROR((AE3980/AE3981)-1,0),0)</f>
        <v>-0.4</v>
      </c>
      <c r="AT3980" s="26">
        <f>IFERROR(LOG(2)/LOG(1+(AS3980)),AS3980)</f>
        <v>-1.3569154488567239</v>
      </c>
      <c r="AU3980" s="26">
        <f>AVERAGE(AE3980:AE3986)</f>
        <v>6.4285714285714288</v>
      </c>
      <c r="AV3980" s="19">
        <f>ROUNDDOWN(N3980,0)</f>
        <v>43939</v>
      </c>
      <c r="AW3980" s="29" cm="1">
        <f t="array" ref="AW3980">_xlfn.ANCHORARRAY(AV3980)-1</f>
        <v>43938</v>
      </c>
    </row>
    <row r="3981" spans="1:49" x14ac:dyDescent="0.25">
      <c r="A3981">
        <v>20200417</v>
      </c>
      <c r="B3981" s="1" t="s">
        <v>72</v>
      </c>
      <c r="C3981">
        <v>2465</v>
      </c>
      <c r="D3981">
        <v>31155</v>
      </c>
      <c r="F3981">
        <v>325</v>
      </c>
      <c r="G3981">
        <v>528</v>
      </c>
      <c r="H3981">
        <v>155</v>
      </c>
      <c r="L3981">
        <v>1331</v>
      </c>
      <c r="M3981" s="1" t="s">
        <v>28</v>
      </c>
      <c r="N3981" s="2">
        <v>43938.482638888891</v>
      </c>
      <c r="O3981" s="2">
        <v>43938.315972222219</v>
      </c>
      <c r="P3981" s="1" t="s">
        <v>1298</v>
      </c>
      <c r="Q3981">
        <v>136</v>
      </c>
      <c r="R3981">
        <v>528</v>
      </c>
      <c r="S3981" s="2">
        <v>43938.315972222219</v>
      </c>
      <c r="T3981" s="1" t="s">
        <v>54</v>
      </c>
      <c r="U3981" s="1" t="s">
        <v>54</v>
      </c>
      <c r="V3981" s="1" t="s">
        <v>54</v>
      </c>
      <c r="X3981">
        <v>40</v>
      </c>
      <c r="Y3981">
        <v>108</v>
      </c>
      <c r="Z3981" s="1" t="s">
        <v>9988</v>
      </c>
      <c r="AA3981">
        <v>33620</v>
      </c>
      <c r="AB3981">
        <v>33620</v>
      </c>
      <c r="AC3981">
        <v>2721</v>
      </c>
      <c r="AD3981">
        <v>33620</v>
      </c>
      <c r="AE3981">
        <v>5</v>
      </c>
      <c r="AF3981">
        <v>0</v>
      </c>
      <c r="AG3981" s="1" t="s">
        <v>9989</v>
      </c>
      <c r="AH3981">
        <v>0</v>
      </c>
      <c r="AI3981">
        <v>0</v>
      </c>
      <c r="AJ3981" s="1">
        <f>Y3981/0.1</f>
        <v>1080</v>
      </c>
      <c r="AK3981" s="1">
        <f>AC3981-AJ3981</f>
        <v>1641</v>
      </c>
      <c r="AL3981" s="28">
        <f>_xlfn.IFNA(INDEX($BD$2:$BD$53,MATCH(B3981,$BC$2:$BC$53,0)),1000)</f>
        <v>3954821</v>
      </c>
      <c r="AM3981" s="1">
        <f>C3981/AL3981*100000</f>
        <v>62.328990363912801</v>
      </c>
      <c r="AN3981" s="17">
        <f>IF(B3982=B3981,IFERROR((C3981/C3982)-1,0),0)</f>
        <v>4.5820958845990578E-2</v>
      </c>
      <c r="AO3981" s="26">
        <f>IFERROR(LOG(2)/LOG(1+(AN3981)),AN3981)</f>
        <v>15.471281214025966</v>
      </c>
      <c r="AP3981" s="26">
        <f>AVERAGE(Y3981:Y3987)</f>
        <v>95.857142857142861</v>
      </c>
      <c r="AR3981" s="1">
        <f>Q3981/AL3981*100000</f>
        <v>3.4388408476641548</v>
      </c>
      <c r="AS3981" s="25">
        <f>IF(B3982=B3981,IFERROR((AE3981/AE3982)-1,0),0)</f>
        <v>-0.375</v>
      </c>
      <c r="AT3981" s="26">
        <f>IFERROR(LOG(2)/LOG(1+(AS3981)),AS3981)</f>
        <v>-1.4747698473569486</v>
      </c>
      <c r="AU3981" s="26">
        <f>AVERAGE(AE3981:AE3987)</f>
        <v>6.8571428571428568</v>
      </c>
      <c r="AV3981" s="19">
        <f>ROUNDDOWN(N3981,0)</f>
        <v>43938</v>
      </c>
      <c r="AW3981" s="29" cm="1">
        <f t="array" ref="AW3981">_xlfn.ANCHORARRAY(AV3981)-1</f>
        <v>43937</v>
      </c>
    </row>
    <row r="3982" spans="1:49" x14ac:dyDescent="0.25">
      <c r="A3982">
        <v>20200416</v>
      </c>
      <c r="B3982" s="1" t="s">
        <v>72</v>
      </c>
      <c r="C3982">
        <v>2357</v>
      </c>
      <c r="D3982">
        <v>28542</v>
      </c>
      <c r="F3982">
        <v>236</v>
      </c>
      <c r="G3982">
        <v>528</v>
      </c>
      <c r="H3982">
        <v>163</v>
      </c>
      <c r="L3982">
        <v>1240</v>
      </c>
      <c r="M3982" s="1" t="s">
        <v>28</v>
      </c>
      <c r="N3982" s="2">
        <v>43937.333333333336</v>
      </c>
      <c r="O3982" s="2">
        <v>43937.166666666664</v>
      </c>
      <c r="P3982" s="1" t="s">
        <v>1322</v>
      </c>
      <c r="Q3982">
        <v>131</v>
      </c>
      <c r="R3982">
        <v>528</v>
      </c>
      <c r="S3982" s="2">
        <v>43937.166666666664</v>
      </c>
      <c r="T3982" s="1" t="s">
        <v>54</v>
      </c>
      <c r="U3982" s="1" t="s">
        <v>54</v>
      </c>
      <c r="V3982" s="1" t="s">
        <v>54</v>
      </c>
      <c r="X3982">
        <v>40</v>
      </c>
      <c r="Y3982">
        <v>94</v>
      </c>
      <c r="Z3982" s="1" t="s">
        <v>3422</v>
      </c>
      <c r="AA3982">
        <v>30899</v>
      </c>
      <c r="AB3982">
        <v>30899</v>
      </c>
      <c r="AC3982">
        <v>1680</v>
      </c>
      <c r="AD3982">
        <v>30899</v>
      </c>
      <c r="AE3982">
        <v>8</v>
      </c>
      <c r="AF3982">
        <v>18</v>
      </c>
      <c r="AG3982" s="1" t="s">
        <v>10088</v>
      </c>
      <c r="AH3982">
        <v>0</v>
      </c>
      <c r="AI3982">
        <v>0</v>
      </c>
      <c r="AJ3982" s="1">
        <f>Y3982/0.1</f>
        <v>940</v>
      </c>
      <c r="AK3982" s="1">
        <f>AC3982-AJ3982</f>
        <v>740</v>
      </c>
      <c r="AL3982" s="28">
        <f>_xlfn.IFNA(INDEX($BD$2:$BD$53,MATCH(B3982,$BC$2:$BC$53,0)),1000)</f>
        <v>3954821</v>
      </c>
      <c r="AM3982" s="1">
        <f>C3982/AL3982*100000</f>
        <v>59.598146161355977</v>
      </c>
      <c r="AN3982" s="17">
        <f>IF(B3983=B3982,IFERROR((C3982/C3983)-1,0),0)</f>
        <v>4.1537781705700327E-2</v>
      </c>
      <c r="AO3982" s="26">
        <f>IFERROR(LOG(2)/LOG(1+(AN3982)),AN3982)</f>
        <v>17.031372508320437</v>
      </c>
      <c r="AP3982" s="26">
        <f>AVERAGE(Y3982:Y3988)</f>
        <v>96.142857142857139</v>
      </c>
      <c r="AR3982" s="1">
        <f>Q3982/AL3982*100000</f>
        <v>3.3124128753235609</v>
      </c>
      <c r="AS3982" s="25">
        <f>IF(B3983=B3982,IFERROR((AE3982/AE3983)-1,0),0)</f>
        <v>-0.46666666666666667</v>
      </c>
      <c r="AT3982" s="26">
        <f>IFERROR(LOG(2)/LOG(1+(AS3982)),AS3982)</f>
        <v>-1.1026688388239441</v>
      </c>
      <c r="AU3982" s="26">
        <f>AVERAGE(AE3982:AE3988)</f>
        <v>7.2857142857142856</v>
      </c>
      <c r="AV3982" s="19">
        <f>ROUNDDOWN(N3982,0)</f>
        <v>43937</v>
      </c>
      <c r="AW3982" s="29" cm="1">
        <f t="array" ref="AW3982">_xlfn.ANCHORARRAY(AV3982)-1</f>
        <v>43936</v>
      </c>
    </row>
    <row r="3983" spans="1:49" x14ac:dyDescent="0.25">
      <c r="A3983">
        <v>20200415</v>
      </c>
      <c r="B3983" s="1" t="s">
        <v>72</v>
      </c>
      <c r="C3983">
        <v>2263</v>
      </c>
      <c r="D3983">
        <v>26956</v>
      </c>
      <c r="F3983">
        <v>194</v>
      </c>
      <c r="G3983">
        <v>510</v>
      </c>
      <c r="H3983">
        <v>107</v>
      </c>
      <c r="L3983">
        <v>1115</v>
      </c>
      <c r="M3983" s="1" t="s">
        <v>28</v>
      </c>
      <c r="N3983" s="2">
        <v>43936.333333333336</v>
      </c>
      <c r="O3983" s="2">
        <v>43936.166666666664</v>
      </c>
      <c r="P3983" s="1" t="s">
        <v>1350</v>
      </c>
      <c r="Q3983">
        <v>123</v>
      </c>
      <c r="R3983">
        <v>510</v>
      </c>
      <c r="S3983" s="2">
        <v>43936.166666666664</v>
      </c>
      <c r="T3983" s="1" t="s">
        <v>54</v>
      </c>
      <c r="U3983" s="1" t="s">
        <v>54</v>
      </c>
      <c r="V3983" s="1" t="s">
        <v>54</v>
      </c>
      <c r="X3983">
        <v>40</v>
      </c>
      <c r="Y3983">
        <v>79</v>
      </c>
      <c r="Z3983" s="1" t="s">
        <v>10179</v>
      </c>
      <c r="AA3983">
        <v>29219</v>
      </c>
      <c r="AB3983">
        <v>29219</v>
      </c>
      <c r="AC3983">
        <v>950</v>
      </c>
      <c r="AD3983">
        <v>29219</v>
      </c>
      <c r="AE3983">
        <v>15</v>
      </c>
      <c r="AF3983">
        <v>22</v>
      </c>
      <c r="AG3983" s="1" t="s">
        <v>10184</v>
      </c>
      <c r="AH3983">
        <v>0</v>
      </c>
      <c r="AI3983">
        <v>0</v>
      </c>
      <c r="AJ3983" s="1">
        <f>Y3983/0.1</f>
        <v>790</v>
      </c>
      <c r="AK3983" s="1">
        <f>AC3983-AJ3983</f>
        <v>160</v>
      </c>
      <c r="AL3983" s="28">
        <f>_xlfn.IFNA(INDEX($BD$2:$BD$53,MATCH(B3983,$BC$2:$BC$53,0)),1000)</f>
        <v>3954821</v>
      </c>
      <c r="AM3983" s="1">
        <f>C3983/AL3983*100000</f>
        <v>57.221300281352811</v>
      </c>
      <c r="AN3983" s="17">
        <f>IF(B3984=B3983,IFERROR((C3983/C3984)-1,0),0)</f>
        <v>3.6172161172161266E-2</v>
      </c>
      <c r="AO3983" s="26">
        <f>IFERROR(LOG(2)/LOG(1+(AN3983)),AN3983)</f>
        <v>19.50696978632336</v>
      </c>
      <c r="AP3983" s="26">
        <f>AVERAGE(Y3983:Y3989)</f>
        <v>105.57142857142857</v>
      </c>
      <c r="AR3983" s="1">
        <f>Q3983/AL3983*100000</f>
        <v>3.1101281195786106</v>
      </c>
      <c r="AS3983" s="25">
        <f>IF(B3984=B3983,IFERROR((AE3983/AE3984)-1,0),0)</f>
        <v>0.66666666666666674</v>
      </c>
      <c r="AT3983" s="26">
        <f>IFERROR(LOG(2)/LOG(1+(AS3983)),AS3983)</f>
        <v>1.3569154488567239</v>
      </c>
      <c r="AU3983" s="26">
        <f>AVERAGE(AE3983:AE3989)</f>
        <v>6.2857142857142856</v>
      </c>
      <c r="AV3983" s="19">
        <f>ROUNDDOWN(N3983,0)</f>
        <v>43936</v>
      </c>
      <c r="AW3983" s="29" cm="1">
        <f t="array" ref="AW3983">_xlfn.ANCHORARRAY(AV3983)-1</f>
        <v>43935</v>
      </c>
    </row>
    <row r="3984" spans="1:49" x14ac:dyDescent="0.25">
      <c r="A3984">
        <v>20200414</v>
      </c>
      <c r="B3984" s="1" t="s">
        <v>72</v>
      </c>
      <c r="C3984">
        <v>2184</v>
      </c>
      <c r="D3984">
        <v>26085</v>
      </c>
      <c r="F3984">
        <v>194</v>
      </c>
      <c r="G3984">
        <v>488</v>
      </c>
      <c r="H3984">
        <v>107</v>
      </c>
      <c r="L3984">
        <v>1060</v>
      </c>
      <c r="M3984" s="1" t="s">
        <v>28</v>
      </c>
      <c r="N3984" s="2">
        <v>43935.333333333336</v>
      </c>
      <c r="O3984" s="2">
        <v>43935.166666666664</v>
      </c>
      <c r="P3984" s="1" t="s">
        <v>1378</v>
      </c>
      <c r="Q3984">
        <v>108</v>
      </c>
      <c r="R3984">
        <v>488</v>
      </c>
      <c r="S3984" s="2">
        <v>43935.166666666664</v>
      </c>
      <c r="T3984" s="1" t="s">
        <v>54</v>
      </c>
      <c r="U3984" s="1" t="s">
        <v>54</v>
      </c>
      <c r="V3984" s="1" t="s">
        <v>54</v>
      </c>
      <c r="X3984">
        <v>40</v>
      </c>
      <c r="Y3984">
        <v>115</v>
      </c>
      <c r="Z3984" s="1" t="s">
        <v>10282</v>
      </c>
      <c r="AA3984">
        <v>28269</v>
      </c>
      <c r="AB3984">
        <v>28269</v>
      </c>
      <c r="AC3984">
        <v>5410</v>
      </c>
      <c r="AD3984">
        <v>28269</v>
      </c>
      <c r="AE3984">
        <v>9</v>
      </c>
      <c r="AF3984">
        <v>31</v>
      </c>
      <c r="AG3984" s="1" t="s">
        <v>10283</v>
      </c>
      <c r="AH3984">
        <v>0</v>
      </c>
      <c r="AI3984">
        <v>0</v>
      </c>
      <c r="AJ3984" s="1">
        <f>Y3984/0.1</f>
        <v>1150</v>
      </c>
      <c r="AK3984" s="1">
        <f>AC3984-AJ3984</f>
        <v>4260</v>
      </c>
      <c r="AL3984" s="28">
        <f>_xlfn.IFNA(INDEX($BD$2:$BD$53,MATCH(B3984,$BC$2:$BC$53,0)),1000)</f>
        <v>3954821</v>
      </c>
      <c r="AM3984" s="1">
        <f>C3984/AL3984*100000</f>
        <v>55.223738318371424</v>
      </c>
      <c r="AN3984" s="17">
        <f>IF(B3985=B3984,IFERROR((C3984/C3985)-1,0),0)</f>
        <v>5.5582406959884034E-2</v>
      </c>
      <c r="AO3984" s="26">
        <f>IFERROR(LOG(2)/LOG(1+(AN3984)),AN3984)</f>
        <v>12.814071111420743</v>
      </c>
      <c r="AP3984" s="26">
        <f>AVERAGE(Y3984:Y3990)</f>
        <v>101.71428571428571</v>
      </c>
      <c r="AR3984" s="1">
        <f>Q3984/AL3984*100000</f>
        <v>2.7308442025568289</v>
      </c>
      <c r="AS3984" s="25">
        <f>IF(B3985=B3984,IFERROR((AE3984/AE3985)-1,0),0)</f>
        <v>2</v>
      </c>
      <c r="AT3984" s="26">
        <f>IFERROR(LOG(2)/LOG(1+(AS3984)),AS3984)</f>
        <v>0.63092975357145742</v>
      </c>
      <c r="AU3984" s="26">
        <f>AVERAGE(AE3984:AE3990)</f>
        <v>5.8571428571428568</v>
      </c>
      <c r="AV3984" s="19">
        <f>ROUNDDOWN(N3984,0)</f>
        <v>43935</v>
      </c>
      <c r="AW3984" s="29" cm="1">
        <f t="array" ref="AW3984">_xlfn.ANCHORARRAY(AV3984)-1</f>
        <v>43934</v>
      </c>
    </row>
    <row r="3985" spans="1:49" x14ac:dyDescent="0.25">
      <c r="A3985">
        <v>20200413</v>
      </c>
      <c r="B3985" s="1" t="s">
        <v>72</v>
      </c>
      <c r="C3985">
        <v>2069</v>
      </c>
      <c r="D3985">
        <v>20790</v>
      </c>
      <c r="F3985">
        <v>383</v>
      </c>
      <c r="G3985">
        <v>457</v>
      </c>
      <c r="H3985">
        <v>191</v>
      </c>
      <c r="L3985">
        <v>865</v>
      </c>
      <c r="M3985" s="1" t="s">
        <v>28</v>
      </c>
      <c r="N3985" s="2">
        <v>43934.333333333336</v>
      </c>
      <c r="O3985" s="2">
        <v>43934.166666666664</v>
      </c>
      <c r="P3985" s="1" t="s">
        <v>1405</v>
      </c>
      <c r="Q3985">
        <v>99</v>
      </c>
      <c r="R3985">
        <v>457</v>
      </c>
      <c r="S3985" s="2">
        <v>43934.166666666664</v>
      </c>
      <c r="T3985" s="1" t="s">
        <v>54</v>
      </c>
      <c r="U3985" s="1" t="s">
        <v>54</v>
      </c>
      <c r="V3985" s="1" t="s">
        <v>54</v>
      </c>
      <c r="X3985">
        <v>40</v>
      </c>
      <c r="Y3985">
        <v>99</v>
      </c>
      <c r="Z3985" s="1" t="s">
        <v>2527</v>
      </c>
      <c r="AA3985">
        <v>22859</v>
      </c>
      <c r="AB3985">
        <v>22859</v>
      </c>
      <c r="AC3985">
        <v>99</v>
      </c>
      <c r="AD3985">
        <v>22859</v>
      </c>
      <c r="AE3985">
        <v>3</v>
      </c>
      <c r="AF3985">
        <v>11</v>
      </c>
      <c r="AG3985" s="1" t="s">
        <v>10376</v>
      </c>
      <c r="AH3985">
        <v>0</v>
      </c>
      <c r="AI3985">
        <v>0</v>
      </c>
      <c r="AJ3985" s="1">
        <f>Y3985/0.1</f>
        <v>990</v>
      </c>
      <c r="AK3985" s="1">
        <f>AC3985-AJ3985</f>
        <v>-891</v>
      </c>
      <c r="AL3985" s="28">
        <f>_xlfn.IFNA(INDEX($BD$2:$BD$53,MATCH(B3985,$BC$2:$BC$53,0)),1000)</f>
        <v>3954821</v>
      </c>
      <c r="AM3985" s="1">
        <f>C3985/AL3985*100000</f>
        <v>52.315894954537768</v>
      </c>
      <c r="AN3985" s="17">
        <f>IF(B3986=B3985,IFERROR((C3985/C3986)-1,0),0)</f>
        <v>5.0253807106598991E-2</v>
      </c>
      <c r="AO3985" s="26">
        <f>IFERROR(LOG(2)/LOG(1+(AN3985)),AN3985)</f>
        <v>14.13667025716863</v>
      </c>
      <c r="AP3985" s="26">
        <f>AVERAGE(Y3985:Y3991)</f>
        <v>106</v>
      </c>
      <c r="AR3985" s="1">
        <f>Q3985/AL3985*100000</f>
        <v>2.5032738523437597</v>
      </c>
      <c r="AS3985" s="25">
        <f>IF(B3986=B3985,IFERROR((AE3985/AE3986)-1,0),0)</f>
        <v>0.5</v>
      </c>
      <c r="AT3985" s="26">
        <f>IFERROR(LOG(2)/LOG(1+(AS3985)),AS3985)</f>
        <v>1.7095112913514547</v>
      </c>
      <c r="AU3985" s="26">
        <f>AVERAGE(AE3985:AE3991)</f>
        <v>6.8571428571428568</v>
      </c>
      <c r="AV3985" s="19">
        <f>ROUNDDOWN(N3985,0)</f>
        <v>43934</v>
      </c>
      <c r="AW3985" s="29" cm="1">
        <f t="array" ref="AW3985">_xlfn.ANCHORARRAY(AV3985)-1</f>
        <v>43933</v>
      </c>
    </row>
    <row r="3986" spans="1:49" x14ac:dyDescent="0.25">
      <c r="A3986">
        <v>20200412</v>
      </c>
      <c r="B3986" s="1" t="s">
        <v>72</v>
      </c>
      <c r="C3986">
        <v>1970</v>
      </c>
      <c r="D3986">
        <v>20790</v>
      </c>
      <c r="F3986">
        <v>383</v>
      </c>
      <c r="G3986">
        <v>446</v>
      </c>
      <c r="H3986">
        <v>191</v>
      </c>
      <c r="L3986">
        <v>865</v>
      </c>
      <c r="M3986" s="1" t="s">
        <v>28</v>
      </c>
      <c r="N3986" s="2">
        <v>43933.333333333336</v>
      </c>
      <c r="O3986" s="2">
        <v>43933.166666666664</v>
      </c>
      <c r="P3986" s="1" t="s">
        <v>1430</v>
      </c>
      <c r="Q3986">
        <v>96</v>
      </c>
      <c r="R3986">
        <v>446</v>
      </c>
      <c r="S3986" s="2">
        <v>43933.166666666664</v>
      </c>
      <c r="T3986" s="1" t="s">
        <v>54</v>
      </c>
      <c r="U3986" s="1" t="s">
        <v>54</v>
      </c>
      <c r="V3986" s="1" t="s">
        <v>54</v>
      </c>
      <c r="X3986">
        <v>40</v>
      </c>
      <c r="Y3986">
        <v>102</v>
      </c>
      <c r="Z3986" s="1" t="s">
        <v>2527</v>
      </c>
      <c r="AA3986">
        <v>22760</v>
      </c>
      <c r="AB3986">
        <v>22760</v>
      </c>
      <c r="AC3986">
        <v>102</v>
      </c>
      <c r="AD3986">
        <v>22760</v>
      </c>
      <c r="AE3986">
        <v>2</v>
      </c>
      <c r="AF3986">
        <v>0</v>
      </c>
      <c r="AG3986" s="1" t="s">
        <v>10468</v>
      </c>
      <c r="AH3986">
        <v>0</v>
      </c>
      <c r="AI3986">
        <v>0</v>
      </c>
      <c r="AJ3986" s="1">
        <f>Y3986/0.1</f>
        <v>1020</v>
      </c>
      <c r="AK3986" s="1">
        <f>AC3986-AJ3986</f>
        <v>-918</v>
      </c>
      <c r="AL3986" s="28">
        <f>_xlfn.IFNA(INDEX($BD$2:$BD$53,MATCH(B3986,$BC$2:$BC$53,0)),1000)</f>
        <v>3954821</v>
      </c>
      <c r="AM3986" s="1">
        <f>C3986/AL3986*100000</f>
        <v>49.812621102194001</v>
      </c>
      <c r="AN3986" s="17">
        <f>IF(B3987=B3986,IFERROR((C3986/C3987)-1,0),0)</f>
        <v>5.4603854389721596E-2</v>
      </c>
      <c r="AO3986" s="26">
        <f>IFERROR(LOG(2)/LOG(1+(AN3986)),AN3986)</f>
        <v>13.037609981473762</v>
      </c>
      <c r="AP3986" s="26">
        <f>AVERAGE(Y3986:Y3992)</f>
        <v>102.57142857142857</v>
      </c>
      <c r="AR3986" s="1">
        <f>Q3986/AL3986*100000</f>
        <v>2.4274170689394032</v>
      </c>
      <c r="AS3986" s="25">
        <f>IF(B3987=B3986,IFERROR((AE3986/AE3987)-1,0),0)</f>
        <v>-0.66666666666666674</v>
      </c>
      <c r="AT3986" s="26">
        <f>IFERROR(LOG(2)/LOG(1+(AS3986)),AS3986)</f>
        <v>-0.63092975357145731</v>
      </c>
      <c r="AU3986" s="26">
        <f>AVERAGE(AE3986:AE3992)</f>
        <v>7.1428571428571432</v>
      </c>
      <c r="AV3986" s="19">
        <f>ROUNDDOWN(N3986,0)</f>
        <v>43933</v>
      </c>
      <c r="AW3986" s="29" cm="1">
        <f t="array" ref="AW3986">_xlfn.ANCHORARRAY(AV3986)-1</f>
        <v>43932</v>
      </c>
    </row>
    <row r="3987" spans="1:49" x14ac:dyDescent="0.25">
      <c r="A3987">
        <v>20200411</v>
      </c>
      <c r="B3987" s="1" t="s">
        <v>72</v>
      </c>
      <c r="C3987">
        <v>1868</v>
      </c>
      <c r="D3987">
        <v>20790</v>
      </c>
      <c r="F3987">
        <v>383</v>
      </c>
      <c r="G3987">
        <v>446</v>
      </c>
      <c r="H3987">
        <v>191</v>
      </c>
      <c r="L3987">
        <v>865</v>
      </c>
      <c r="M3987" s="1" t="s">
        <v>28</v>
      </c>
      <c r="N3987" s="2">
        <v>43932.333333333336</v>
      </c>
      <c r="O3987" s="2">
        <v>43932.166666666664</v>
      </c>
      <c r="P3987" s="1" t="s">
        <v>1460</v>
      </c>
      <c r="Q3987">
        <v>94</v>
      </c>
      <c r="R3987">
        <v>446</v>
      </c>
      <c r="S3987" s="2">
        <v>43932.166666666664</v>
      </c>
      <c r="T3987" s="1" t="s">
        <v>54</v>
      </c>
      <c r="U3987" s="1" t="s">
        <v>54</v>
      </c>
      <c r="V3987" s="1" t="s">
        <v>54</v>
      </c>
      <c r="X3987">
        <v>40</v>
      </c>
      <c r="Y3987">
        <v>74</v>
      </c>
      <c r="Z3987" s="1" t="s">
        <v>10564</v>
      </c>
      <c r="AA3987">
        <v>22658</v>
      </c>
      <c r="AB3987">
        <v>22658</v>
      </c>
      <c r="AC3987">
        <v>494</v>
      </c>
      <c r="AD3987">
        <v>22658</v>
      </c>
      <c r="AE3987">
        <v>6</v>
      </c>
      <c r="AF3987">
        <v>18</v>
      </c>
      <c r="AG3987" s="1" t="s">
        <v>10565</v>
      </c>
      <c r="AH3987">
        <v>0</v>
      </c>
      <c r="AI3987">
        <v>0</v>
      </c>
      <c r="AJ3987" s="1">
        <f>Y3987/0.1</f>
        <v>740</v>
      </c>
      <c r="AK3987" s="1">
        <f>AC3987-AJ3987</f>
        <v>-246</v>
      </c>
      <c r="AL3987" s="28">
        <f>_xlfn.IFNA(INDEX($BD$2:$BD$53,MATCH(B3987,$BC$2:$BC$53,0)),1000)</f>
        <v>3954821</v>
      </c>
      <c r="AM3987" s="1">
        <f>C3987/AL3987*100000</f>
        <v>47.233490466445886</v>
      </c>
      <c r="AN3987" s="17">
        <f>IF(B3988=B3987,IFERROR((C3987/C3988)-1,0),0)</f>
        <v>4.1248606465997817E-2</v>
      </c>
      <c r="AO3987" s="26">
        <f>IFERROR(LOG(2)/LOG(1+(AN3987)),AN3987)</f>
        <v>17.148374571503471</v>
      </c>
      <c r="AP3987" s="26">
        <f>AVERAGE(Y3987:Y3993)</f>
        <v>101.28571428571429</v>
      </c>
      <c r="AR3987" s="1">
        <f>Q3987/AL3987*100000</f>
        <v>2.3768458800031658</v>
      </c>
      <c r="AS3987" s="25">
        <f>IF(B3988=B3987,IFERROR((AE3987/AE3988)-1,0),0)</f>
        <v>-0.25</v>
      </c>
      <c r="AT3987" s="26">
        <f>IFERROR(LOG(2)/LOG(1+(AS3987)),AS3987)</f>
        <v>-2.4094208396532091</v>
      </c>
      <c r="AU3987" s="26">
        <f>AVERAGE(AE3987:AE3993)</f>
        <v>7.4285714285714288</v>
      </c>
      <c r="AV3987" s="19">
        <f>ROUNDDOWN(N3987,0)</f>
        <v>43932</v>
      </c>
      <c r="AW3987" s="29" cm="1">
        <f t="array" ref="AW3987">_xlfn.ANCHORARRAY(AV3987)-1</f>
        <v>43931</v>
      </c>
    </row>
    <row r="3988" spans="1:49" x14ac:dyDescent="0.25">
      <c r="A3988">
        <v>20200410</v>
      </c>
      <c r="B3988" s="1" t="s">
        <v>72</v>
      </c>
      <c r="C3988">
        <v>1794</v>
      </c>
      <c r="D3988">
        <v>20370</v>
      </c>
      <c r="F3988">
        <v>186</v>
      </c>
      <c r="G3988">
        <v>428</v>
      </c>
      <c r="H3988">
        <v>122</v>
      </c>
      <c r="L3988">
        <v>790</v>
      </c>
      <c r="M3988" s="1" t="s">
        <v>28</v>
      </c>
      <c r="N3988" s="2">
        <v>43931.333333333336</v>
      </c>
      <c r="O3988" s="2">
        <v>43931.166666666664</v>
      </c>
      <c r="P3988" s="1" t="s">
        <v>1486</v>
      </c>
      <c r="Q3988">
        <v>88</v>
      </c>
      <c r="R3988">
        <v>428</v>
      </c>
      <c r="S3988" s="2">
        <v>43931.166666666664</v>
      </c>
      <c r="T3988" s="1" t="s">
        <v>54</v>
      </c>
      <c r="U3988" s="1" t="s">
        <v>54</v>
      </c>
      <c r="V3988" s="1" t="s">
        <v>54</v>
      </c>
      <c r="X3988">
        <v>40</v>
      </c>
      <c r="Y3988">
        <v>110</v>
      </c>
      <c r="Z3988" s="1" t="s">
        <v>10665</v>
      </c>
      <c r="AA3988">
        <v>22164</v>
      </c>
      <c r="AB3988">
        <v>22164</v>
      </c>
      <c r="AC3988">
        <v>1885</v>
      </c>
      <c r="AD3988">
        <v>22164</v>
      </c>
      <c r="AE3988">
        <v>8</v>
      </c>
      <c r="AF3988">
        <v>13</v>
      </c>
      <c r="AG3988" s="1" t="s">
        <v>10666</v>
      </c>
      <c r="AH3988">
        <v>0</v>
      </c>
      <c r="AI3988">
        <v>0</v>
      </c>
      <c r="AJ3988" s="1">
        <f>Y3988/0.1</f>
        <v>1100</v>
      </c>
      <c r="AK3988" s="1">
        <f>AC3988-AJ3988</f>
        <v>785</v>
      </c>
      <c r="AL3988" s="28">
        <f>_xlfn.IFNA(INDEX($BD$2:$BD$53,MATCH(B3988,$BC$2:$BC$53,0)),1000)</f>
        <v>3954821</v>
      </c>
      <c r="AM3988" s="1">
        <f>C3988/AL3988*100000</f>
        <v>45.3623564758051</v>
      </c>
      <c r="AN3988" s="17">
        <f>IF(B3989=B3988,IFERROR((C3988/C3989)-1,0),0)</f>
        <v>6.5320665083135498E-2</v>
      </c>
      <c r="AO3988" s="26">
        <f>IFERROR(LOG(2)/LOG(1+(AN3988)),AN3988)</f>
        <v>10.954372078433572</v>
      </c>
      <c r="AP3988" s="26">
        <f>AVERAGE(Y3988:Y3994)</f>
        <v>115.14285714285714</v>
      </c>
      <c r="AR3988" s="1">
        <f>Q3988/AL3988*100000</f>
        <v>2.2251323131944529</v>
      </c>
      <c r="AS3988" s="25">
        <f>IF(B3989=B3988,IFERROR((AE3988/AE3989)-1,0),0)</f>
        <v>7</v>
      </c>
      <c r="AT3988" s="26">
        <f>IFERROR(LOG(2)/LOG(1+(AS3988)),AS3988)</f>
        <v>0.33333333333333337</v>
      </c>
      <c r="AU3988" s="26">
        <f>AVERAGE(AE3988:AE3994)</f>
        <v>7.1428571428571432</v>
      </c>
      <c r="AV3988" s="19">
        <f>ROUNDDOWN(N3988,0)</f>
        <v>43931</v>
      </c>
      <c r="AW3988" s="29" cm="1">
        <f t="array" ref="AW3988">_xlfn.ANCHORARRAY(AV3988)-1</f>
        <v>43930</v>
      </c>
    </row>
    <row r="3989" spans="1:49" x14ac:dyDescent="0.25">
      <c r="A3989">
        <v>20200409</v>
      </c>
      <c r="B3989" s="1" t="s">
        <v>72</v>
      </c>
      <c r="C3989">
        <v>1684</v>
      </c>
      <c r="D3989">
        <v>18595</v>
      </c>
      <c r="F3989">
        <v>188</v>
      </c>
      <c r="G3989">
        <v>415</v>
      </c>
      <c r="H3989">
        <v>120</v>
      </c>
      <c r="L3989">
        <v>686</v>
      </c>
      <c r="M3989" s="1" t="s">
        <v>28</v>
      </c>
      <c r="N3989" s="2">
        <v>43930.333333333336</v>
      </c>
      <c r="O3989" s="2">
        <v>43930.166666666664</v>
      </c>
      <c r="P3989" s="1" t="s">
        <v>1511</v>
      </c>
      <c r="Q3989">
        <v>80</v>
      </c>
      <c r="R3989">
        <v>415</v>
      </c>
      <c r="S3989" s="2">
        <v>43930.166666666664</v>
      </c>
      <c r="T3989" s="1" t="s">
        <v>54</v>
      </c>
      <c r="U3989" s="1" t="s">
        <v>54</v>
      </c>
      <c r="V3989" s="1" t="s">
        <v>54</v>
      </c>
      <c r="X3989">
        <v>40</v>
      </c>
      <c r="Y3989">
        <v>160</v>
      </c>
      <c r="Z3989" s="1" t="s">
        <v>10765</v>
      </c>
      <c r="AA3989">
        <v>20279</v>
      </c>
      <c r="AB3989">
        <v>20279</v>
      </c>
      <c r="AC3989">
        <v>6934</v>
      </c>
      <c r="AD3989">
        <v>20279</v>
      </c>
      <c r="AE3989">
        <v>1</v>
      </c>
      <c r="AF3989">
        <v>25</v>
      </c>
      <c r="AG3989" s="1" t="s">
        <v>10766</v>
      </c>
      <c r="AH3989">
        <v>0</v>
      </c>
      <c r="AI3989">
        <v>0</v>
      </c>
      <c r="AJ3989" s="1">
        <f>Y3989/0.1</f>
        <v>1600</v>
      </c>
      <c r="AK3989" s="1">
        <f>AC3989-AJ3989</f>
        <v>5334</v>
      </c>
      <c r="AL3989" s="28">
        <f>_xlfn.IFNA(INDEX($BD$2:$BD$53,MATCH(B3989,$BC$2:$BC$53,0)),1000)</f>
        <v>3954821</v>
      </c>
      <c r="AM3989" s="1">
        <f>C3989/AL3989*100000</f>
        <v>42.580941084312038</v>
      </c>
      <c r="AN3989" s="17">
        <f>IF(B3990=B3989,IFERROR((C3989/C3990)-1,0),0)</f>
        <v>0.10498687664042006</v>
      </c>
      <c r="AO3989" s="26">
        <f>IFERROR(LOG(2)/LOG(1+(AN3989)),AN3989)</f>
        <v>6.9430348360950882</v>
      </c>
      <c r="AP3989" s="26">
        <f>AVERAGE(Y3989:Y3995)</f>
        <v>115</v>
      </c>
      <c r="AR3989" s="1">
        <f>Q3989/AL3989*100000</f>
        <v>2.0228475574495026</v>
      </c>
      <c r="AS3989" s="25">
        <f>IF(B3990=B3989,IFERROR((AE3989/AE3990)-1,0),0)</f>
        <v>-0.91666666666666663</v>
      </c>
      <c r="AT3989" s="26">
        <f>IFERROR(LOG(2)/LOG(1+(AS3989)),AS3989)</f>
        <v>-0.27894294565112987</v>
      </c>
      <c r="AU3989" s="26">
        <f>AVERAGE(AE3989:AE3995)</f>
        <v>6.5714285714285712</v>
      </c>
      <c r="AV3989" s="19">
        <f>ROUNDDOWN(N3989,0)</f>
        <v>43930</v>
      </c>
      <c r="AW3989" s="29" cm="1">
        <f t="array" ref="AW3989">_xlfn.ANCHORARRAY(AV3989)-1</f>
        <v>43929</v>
      </c>
    </row>
    <row r="3990" spans="1:49" x14ac:dyDescent="0.25">
      <c r="A3990">
        <v>20200408</v>
      </c>
      <c r="B3990" s="1" t="s">
        <v>72</v>
      </c>
      <c r="C3990">
        <v>1524</v>
      </c>
      <c r="D3990">
        <v>11821</v>
      </c>
      <c r="F3990">
        <v>188</v>
      </c>
      <c r="G3990">
        <v>390</v>
      </c>
      <c r="H3990">
        <v>120</v>
      </c>
      <c r="L3990">
        <v>686</v>
      </c>
      <c r="M3990" s="1" t="s">
        <v>28</v>
      </c>
      <c r="N3990" s="2">
        <v>43929.333333333336</v>
      </c>
      <c r="O3990" s="2">
        <v>43929.166666666664</v>
      </c>
      <c r="P3990" s="1" t="s">
        <v>1537</v>
      </c>
      <c r="Q3990">
        <v>79</v>
      </c>
      <c r="R3990">
        <v>390</v>
      </c>
      <c r="S3990" s="2">
        <v>43929.166666666664</v>
      </c>
      <c r="T3990" s="1" t="s">
        <v>54</v>
      </c>
      <c r="U3990" s="1" t="s">
        <v>54</v>
      </c>
      <c r="V3990" s="1" t="s">
        <v>54</v>
      </c>
      <c r="X3990">
        <v>40</v>
      </c>
      <c r="Y3990">
        <v>52</v>
      </c>
      <c r="Z3990" s="1" t="s">
        <v>2527</v>
      </c>
      <c r="AA3990">
        <v>13345</v>
      </c>
      <c r="AB3990">
        <v>13345</v>
      </c>
      <c r="AC3990">
        <v>52</v>
      </c>
      <c r="AD3990">
        <v>13345</v>
      </c>
      <c r="AE3990">
        <v>12</v>
      </c>
      <c r="AF3990">
        <v>14</v>
      </c>
      <c r="AG3990" s="1" t="s">
        <v>10863</v>
      </c>
      <c r="AH3990">
        <v>0</v>
      </c>
      <c r="AI3990">
        <v>0</v>
      </c>
      <c r="AJ3990" s="1">
        <f>Y3990/0.1</f>
        <v>520</v>
      </c>
      <c r="AK3990" s="1">
        <f>AC3990-AJ3990</f>
        <v>-468</v>
      </c>
      <c r="AL3990" s="28">
        <f>_xlfn.IFNA(INDEX($BD$2:$BD$53,MATCH(B3990,$BC$2:$BC$53,0)),1000)</f>
        <v>3954821</v>
      </c>
      <c r="AM3990" s="1">
        <f>C3990/AL3990*100000</f>
        <v>38.535245969413033</v>
      </c>
      <c r="AN3990" s="17">
        <f>IF(B3991=B3990,IFERROR((C3990/C3991)-1,0),0)</f>
        <v>3.5326086956521729E-2</v>
      </c>
      <c r="AO3990" s="26">
        <f>IFERROR(LOG(2)/LOG(1+(AN3990)),AN3990)</f>
        <v>19.965965441761998</v>
      </c>
      <c r="AP3990" s="26">
        <f>AVERAGE(Y3990:Y3996)</f>
        <v>115</v>
      </c>
      <c r="AR3990" s="1">
        <f>Q3990/AL3990*100000</f>
        <v>1.9975619629813839</v>
      </c>
      <c r="AS3990" s="25">
        <f>IF(B3991=B3990,IFERROR((AE3990/AE3991)-1,0),0)</f>
        <v>-0.25</v>
      </c>
      <c r="AT3990" s="26">
        <f>IFERROR(LOG(2)/LOG(1+(AS3990)),AS3990)</f>
        <v>-2.4094208396532091</v>
      </c>
      <c r="AU3990" s="26">
        <f>AVERAGE(AE3990:AE3996)</f>
        <v>7</v>
      </c>
      <c r="AV3990" s="19">
        <f>ROUNDDOWN(N3990,0)</f>
        <v>43929</v>
      </c>
      <c r="AW3990" s="29" cm="1">
        <f t="array" ref="AW3990">_xlfn.ANCHORARRAY(AV3990)-1</f>
        <v>43928</v>
      </c>
    </row>
    <row r="3991" spans="1:49" x14ac:dyDescent="0.25">
      <c r="A3991">
        <v>20200407</v>
      </c>
      <c r="B3991" s="1" t="s">
        <v>72</v>
      </c>
      <c r="C3991">
        <v>1472</v>
      </c>
      <c r="D3991">
        <v>11821</v>
      </c>
      <c r="F3991">
        <v>186</v>
      </c>
      <c r="G3991">
        <v>376</v>
      </c>
      <c r="H3991">
        <v>137</v>
      </c>
      <c r="L3991">
        <v>612</v>
      </c>
      <c r="M3991" s="1" t="s">
        <v>28</v>
      </c>
      <c r="N3991" s="2">
        <v>43928.333333333336</v>
      </c>
      <c r="O3991" s="2">
        <v>43928.166666666664</v>
      </c>
      <c r="P3991" s="1" t="s">
        <v>1565</v>
      </c>
      <c r="Q3991">
        <v>67</v>
      </c>
      <c r="R3991">
        <v>376</v>
      </c>
      <c r="S3991" s="2">
        <v>43928.166666666664</v>
      </c>
      <c r="T3991" s="1" t="s">
        <v>54</v>
      </c>
      <c r="U3991" s="1" t="s">
        <v>54</v>
      </c>
      <c r="V3991" s="1" t="s">
        <v>54</v>
      </c>
      <c r="X3991">
        <v>40</v>
      </c>
      <c r="Y3991">
        <v>145</v>
      </c>
      <c r="Z3991" s="1" t="s">
        <v>10959</v>
      </c>
      <c r="AA3991">
        <v>13293</v>
      </c>
      <c r="AB3991">
        <v>13293</v>
      </c>
      <c r="AC3991">
        <v>10544</v>
      </c>
      <c r="AD3991">
        <v>13293</v>
      </c>
      <c r="AE3991">
        <v>16</v>
      </c>
      <c r="AF3991">
        <v>36</v>
      </c>
      <c r="AG3991" s="1" t="s">
        <v>10960</v>
      </c>
      <c r="AH3991">
        <v>0</v>
      </c>
      <c r="AI3991">
        <v>0</v>
      </c>
      <c r="AJ3991" s="1">
        <f>Y3991/0.1</f>
        <v>1450</v>
      </c>
      <c r="AK3991" s="1">
        <f>AC3991-AJ3991</f>
        <v>9094</v>
      </c>
      <c r="AL3991" s="28">
        <f>_xlfn.IFNA(INDEX($BD$2:$BD$53,MATCH(B3991,$BC$2:$BC$53,0)),1000)</f>
        <v>3954821</v>
      </c>
      <c r="AM3991" s="1">
        <f>C3991/AL3991*100000</f>
        <v>37.220395057070853</v>
      </c>
      <c r="AN3991" s="17">
        <f>IF(B3992=B3991,IFERROR((C3991/C3992)-1,0),0)</f>
        <v>0.10926902788244153</v>
      </c>
      <c r="AO3991" s="26">
        <f>IFERROR(LOG(2)/LOG(1+(AN3991)),AN3991)</f>
        <v>6.6840764271288382</v>
      </c>
      <c r="AP3991" s="26">
        <f>AVERAGE(Y3991:Y3997)</f>
        <v>129.57142857142858</v>
      </c>
      <c r="AR3991" s="1">
        <f>Q3991/AL3991*100000</f>
        <v>1.6941348293639584</v>
      </c>
      <c r="AS3991" s="25">
        <f>IF(B3992=B3991,IFERROR((AE3991/AE3992)-1,0),0)</f>
        <v>2.2000000000000002</v>
      </c>
      <c r="AT3991" s="26">
        <f>IFERROR(LOG(2)/LOG(1+(AS3991)),AS3991)</f>
        <v>0.59592202035757025</v>
      </c>
      <c r="AU3991" s="26">
        <f>AVERAGE(AE3991:AE3997)</f>
        <v>6.2857142857142856</v>
      </c>
      <c r="AV3991" s="19">
        <f>ROUNDDOWN(N3991,0)</f>
        <v>43928</v>
      </c>
      <c r="AW3991" s="29" cm="1">
        <f t="array" ref="AW3991">_xlfn.ANCHORARRAY(AV3991)-1</f>
        <v>43927</v>
      </c>
    </row>
    <row r="3992" spans="1:49" x14ac:dyDescent="0.25">
      <c r="A3992">
        <v>20200406</v>
      </c>
      <c r="B3992" s="1" t="s">
        <v>72</v>
      </c>
      <c r="C3992">
        <v>1327</v>
      </c>
      <c r="D3992">
        <v>1422</v>
      </c>
      <c r="F3992">
        <v>161</v>
      </c>
      <c r="G3992">
        <v>340</v>
      </c>
      <c r="H3992">
        <v>143</v>
      </c>
      <c r="L3992">
        <v>522</v>
      </c>
      <c r="M3992" s="1" t="s">
        <v>28</v>
      </c>
      <c r="N3992" s="2">
        <v>43927.333333333336</v>
      </c>
      <c r="O3992" s="2">
        <v>43927.166666666664</v>
      </c>
      <c r="P3992" s="1" t="s">
        <v>1594</v>
      </c>
      <c r="Q3992">
        <v>51</v>
      </c>
      <c r="R3992">
        <v>340</v>
      </c>
      <c r="S3992" s="2">
        <v>43927.166666666664</v>
      </c>
      <c r="T3992" s="1" t="s">
        <v>54</v>
      </c>
      <c r="U3992" s="1" t="s">
        <v>54</v>
      </c>
      <c r="V3992" s="1" t="s">
        <v>54</v>
      </c>
      <c r="X3992">
        <v>40</v>
      </c>
      <c r="Y3992">
        <v>75</v>
      </c>
      <c r="Z3992" s="1" t="s">
        <v>2684</v>
      </c>
      <c r="AA3992">
        <v>2749</v>
      </c>
      <c r="AB3992">
        <v>2749</v>
      </c>
      <c r="AC3992">
        <v>96</v>
      </c>
      <c r="AD3992">
        <v>2749</v>
      </c>
      <c r="AE3992">
        <v>5</v>
      </c>
      <c r="AF3992">
        <v>10</v>
      </c>
      <c r="AG3992" s="1" t="s">
        <v>11061</v>
      </c>
      <c r="AH3992">
        <v>0</v>
      </c>
      <c r="AI3992">
        <v>0</v>
      </c>
      <c r="AJ3992" s="1">
        <f>Y3992/0.1</f>
        <v>750</v>
      </c>
      <c r="AK3992" s="1">
        <f>AC3992-AJ3992</f>
        <v>-654</v>
      </c>
      <c r="AL3992" s="28">
        <f>_xlfn.IFNA(INDEX($BD$2:$BD$53,MATCH(B3992,$BC$2:$BC$53,0)),1000)</f>
        <v>3954821</v>
      </c>
      <c r="AM3992" s="1">
        <f>C3992/AL3992*100000</f>
        <v>33.553983859193629</v>
      </c>
      <c r="AN3992" s="17">
        <f>IF(B3993=B3992,IFERROR((C3992/C3993)-1,0),0)</f>
        <v>5.9904153354632506E-2</v>
      </c>
      <c r="AO3992" s="26">
        <f>IFERROR(LOG(2)/LOG(1+(AN3992)),AN3992)</f>
        <v>11.914150193050538</v>
      </c>
      <c r="AP3992" s="26">
        <f>AVERAGE(Y3992:Y3998)</f>
        <v>120.85714285714286</v>
      </c>
      <c r="AR3992" s="1">
        <f>Q3992/AL3992*100000</f>
        <v>1.289565317874058</v>
      </c>
      <c r="AS3992" s="25">
        <f>IF(B3993=B3992,IFERROR((AE3992/AE3993)-1,0),0)</f>
        <v>0.25</v>
      </c>
      <c r="AT3992" s="26">
        <f>IFERROR(LOG(2)/LOG(1+(AS3992)),AS3992)</f>
        <v>3.1062837195053898</v>
      </c>
      <c r="AU3992" s="26">
        <f>AVERAGE(AE3992:AE3998)</f>
        <v>4.8571428571428568</v>
      </c>
      <c r="AV3992" s="19">
        <f>ROUNDDOWN(N3992,0)</f>
        <v>43927</v>
      </c>
      <c r="AW3992" s="29" cm="1">
        <f t="array" ref="AW3992">_xlfn.ANCHORARRAY(AV3992)-1</f>
        <v>43926</v>
      </c>
    </row>
    <row r="3993" spans="1:49" x14ac:dyDescent="0.25">
      <c r="A3993">
        <v>20200405</v>
      </c>
      <c r="B3993" s="1" t="s">
        <v>72</v>
      </c>
      <c r="C3993">
        <v>1252</v>
      </c>
      <c r="D3993">
        <v>1401</v>
      </c>
      <c r="G3993">
        <v>330</v>
      </c>
      <c r="M3993" s="1" t="s">
        <v>28</v>
      </c>
      <c r="N3993" s="2">
        <v>43926.333333333336</v>
      </c>
      <c r="O3993" s="2">
        <v>43926.166666666664</v>
      </c>
      <c r="P3993" s="1" t="s">
        <v>1624</v>
      </c>
      <c r="Q3993">
        <v>46</v>
      </c>
      <c r="R3993">
        <v>330</v>
      </c>
      <c r="S3993" s="2">
        <v>43926.166666666664</v>
      </c>
      <c r="T3993" s="1" t="s">
        <v>54</v>
      </c>
      <c r="U3993" s="1" t="s">
        <v>54</v>
      </c>
      <c r="V3993" s="1" t="s">
        <v>54</v>
      </c>
      <c r="X3993">
        <v>40</v>
      </c>
      <c r="Y3993">
        <v>93</v>
      </c>
      <c r="Z3993" s="1" t="s">
        <v>11156</v>
      </c>
      <c r="AA3993">
        <v>2653</v>
      </c>
      <c r="AB3993">
        <v>2653</v>
      </c>
      <c r="AC3993">
        <v>132</v>
      </c>
      <c r="AD3993">
        <v>2653</v>
      </c>
      <c r="AE3993">
        <v>4</v>
      </c>
      <c r="AF3993">
        <v>14</v>
      </c>
      <c r="AG3993" s="1" t="s">
        <v>11157</v>
      </c>
      <c r="AH3993">
        <v>0</v>
      </c>
      <c r="AI3993">
        <v>0</v>
      </c>
      <c r="AJ3993" s="1">
        <f>Y3993/0.1</f>
        <v>930</v>
      </c>
      <c r="AK3993" s="1">
        <f>AC3993-AJ3993</f>
        <v>-798</v>
      </c>
      <c r="AL3993" s="28">
        <f>_xlfn.IFNA(INDEX($BD$2:$BD$53,MATCH(B3993,$BC$2:$BC$53,0)),1000)</f>
        <v>3954821</v>
      </c>
      <c r="AM3993" s="1">
        <f>C3993/AL3993*100000</f>
        <v>31.657564274084717</v>
      </c>
      <c r="AN3993" s="17">
        <f>IF(B3994=B3993,IFERROR((C3993/C3994)-1,0),0)</f>
        <v>8.0241587575496043E-2</v>
      </c>
      <c r="AO3993" s="26">
        <f>IFERROR(LOG(2)/LOG(1+(AN3993)),AN3993)</f>
        <v>8.9803692420991528</v>
      </c>
      <c r="AP3993" s="26">
        <f>AVERAGE(Y3993:Y3999)</f>
        <v>117.57142857142857</v>
      </c>
      <c r="AR3993" s="1">
        <f>Q3993/AL3993*100000</f>
        <v>1.1631373455334642</v>
      </c>
      <c r="AS3993" s="25">
        <f>IF(B3994=B3993,IFERROR((AE3993/AE3994)-1,0),0)</f>
        <v>0</v>
      </c>
      <c r="AT3993" s="26">
        <f>IFERROR(LOG(2)/LOG(1+(AS3993)),AS3993)</f>
        <v>0</v>
      </c>
      <c r="AU3993" s="26">
        <f>AVERAGE(AE3993:AE3999)</f>
        <v>4.2857142857142856</v>
      </c>
      <c r="AV3993" s="19">
        <f>ROUNDDOWN(N3993,0)</f>
        <v>43926</v>
      </c>
      <c r="AW3993" s="29" cm="1">
        <f t="array" ref="AW3993">_xlfn.ANCHORARRAY(AV3993)-1</f>
        <v>43925</v>
      </c>
    </row>
    <row r="3994" spans="1:49" x14ac:dyDescent="0.25">
      <c r="A3994">
        <v>20200404</v>
      </c>
      <c r="B3994" s="1" t="s">
        <v>72</v>
      </c>
      <c r="C3994">
        <v>1159</v>
      </c>
      <c r="D3994">
        <v>1362</v>
      </c>
      <c r="G3994">
        <v>316</v>
      </c>
      <c r="M3994" s="1" t="s">
        <v>28</v>
      </c>
      <c r="N3994" s="2">
        <v>43925.333333333336</v>
      </c>
      <c r="O3994" s="2">
        <v>43925.166666666664</v>
      </c>
      <c r="P3994" s="1" t="s">
        <v>1651</v>
      </c>
      <c r="Q3994">
        <v>42</v>
      </c>
      <c r="R3994">
        <v>316</v>
      </c>
      <c r="S3994" s="2">
        <v>43925.166666666664</v>
      </c>
      <c r="T3994" s="1" t="s">
        <v>54</v>
      </c>
      <c r="U3994" s="1" t="s">
        <v>54</v>
      </c>
      <c r="V3994" s="1" t="s">
        <v>54</v>
      </c>
      <c r="X3994">
        <v>40</v>
      </c>
      <c r="Y3994">
        <v>171</v>
      </c>
      <c r="Z3994" s="1" t="s">
        <v>5504</v>
      </c>
      <c r="AA3994">
        <v>2521</v>
      </c>
      <c r="AB3994">
        <v>2521</v>
      </c>
      <c r="AC3994">
        <v>218</v>
      </c>
      <c r="AD3994">
        <v>2521</v>
      </c>
      <c r="AE3994">
        <v>4</v>
      </c>
      <c r="AF3994">
        <v>27</v>
      </c>
      <c r="AG3994" s="1" t="s">
        <v>11251</v>
      </c>
      <c r="AH3994">
        <v>0</v>
      </c>
      <c r="AI3994">
        <v>0</v>
      </c>
      <c r="AJ3994" s="1">
        <f>Y3994/0.1</f>
        <v>1710</v>
      </c>
      <c r="AK3994" s="1">
        <f>AC3994-AJ3994</f>
        <v>-1492</v>
      </c>
      <c r="AL3994" s="28">
        <f>_xlfn.IFNA(INDEX($BD$2:$BD$53,MATCH(B3994,$BC$2:$BC$53,0)),1000)</f>
        <v>3954821</v>
      </c>
      <c r="AM3994" s="1">
        <f>C3994/AL3994*100000</f>
        <v>29.306003988549669</v>
      </c>
      <c r="AN3994" s="17">
        <f>IF(B3995=B3994,IFERROR((C3994/C3995)-1,0),0)</f>
        <v>0.17307692307692313</v>
      </c>
      <c r="AO3994" s="26">
        <f>IFERROR(LOG(2)/LOG(1+(AN3994)),AN3994)</f>
        <v>4.3422072816501078</v>
      </c>
      <c r="AP3994" s="26">
        <f>AVERAGE(Y3994:Y4000)</f>
        <v>111.71428571428571</v>
      </c>
      <c r="AR3994" s="1">
        <f>Q3994/AL3994*100000</f>
        <v>1.061994967660989</v>
      </c>
      <c r="AS3994" s="25">
        <f>IF(B3995=B3994,IFERROR((AE3994/AE3995)-1,0),0)</f>
        <v>0</v>
      </c>
      <c r="AT3994" s="26">
        <f>IFERROR(LOG(2)/LOG(1+(AS3994)),AS3994)</f>
        <v>0</v>
      </c>
      <c r="AU3994" s="26">
        <f>AVERAGE(AE3994:AE4000)</f>
        <v>3.8571428571428572</v>
      </c>
      <c r="AV3994" s="19">
        <f>ROUNDDOWN(N3994,0)</f>
        <v>43925</v>
      </c>
      <c r="AW3994" s="29" cm="1">
        <f t="array" ref="AW3994">_xlfn.ANCHORARRAY(AV3994)-1</f>
        <v>43924</v>
      </c>
    </row>
    <row r="3995" spans="1:49" x14ac:dyDescent="0.25">
      <c r="A3995">
        <v>20200403</v>
      </c>
      <c r="B3995" s="1" t="s">
        <v>72</v>
      </c>
      <c r="C3995">
        <v>988</v>
      </c>
      <c r="D3995">
        <v>1315</v>
      </c>
      <c r="F3995">
        <v>171</v>
      </c>
      <c r="G3995">
        <v>289</v>
      </c>
      <c r="H3995">
        <v>123</v>
      </c>
      <c r="L3995">
        <v>383</v>
      </c>
      <c r="M3995" s="1" t="s">
        <v>28</v>
      </c>
      <c r="N3995" s="2">
        <v>43924.333333333336</v>
      </c>
      <c r="O3995" s="2">
        <v>43924.166666666664</v>
      </c>
      <c r="P3995" s="1" t="s">
        <v>1679</v>
      </c>
      <c r="Q3995">
        <v>38</v>
      </c>
      <c r="R3995">
        <v>289</v>
      </c>
      <c r="S3995" s="2">
        <v>43924.166666666664</v>
      </c>
      <c r="T3995" s="1" t="s">
        <v>54</v>
      </c>
      <c r="U3995" s="1" t="s">
        <v>54</v>
      </c>
      <c r="V3995" s="1" t="s">
        <v>54</v>
      </c>
      <c r="X3995">
        <v>40</v>
      </c>
      <c r="Y3995">
        <v>109</v>
      </c>
      <c r="Z3995" s="1" t="s">
        <v>5223</v>
      </c>
      <c r="AA3995">
        <v>2303</v>
      </c>
      <c r="AB3995">
        <v>2303</v>
      </c>
      <c r="AC3995">
        <v>159</v>
      </c>
      <c r="AD3995">
        <v>2303</v>
      </c>
      <c r="AE3995">
        <v>4</v>
      </c>
      <c r="AF3995">
        <v>32</v>
      </c>
      <c r="AG3995" s="1" t="s">
        <v>11342</v>
      </c>
      <c r="AH3995">
        <v>0</v>
      </c>
      <c r="AI3995">
        <v>0</v>
      </c>
      <c r="AJ3995" s="1">
        <f>Y3995/0.1</f>
        <v>1090</v>
      </c>
      <c r="AK3995" s="1">
        <f>AC3995-AJ3995</f>
        <v>-931</v>
      </c>
      <c r="AL3995" s="28">
        <f>_xlfn.IFNA(INDEX($BD$2:$BD$53,MATCH(B3995,$BC$2:$BC$53,0)),1000)</f>
        <v>3954821</v>
      </c>
      <c r="AM3995" s="1">
        <f>C3995/AL3995*100000</f>
        <v>24.982167334501359</v>
      </c>
      <c r="AN3995" s="17">
        <f>IF(B3996=B3995,IFERROR((C3995/C3996)-1,0),0)</f>
        <v>0.12400455062571103</v>
      </c>
      <c r="AO3995" s="26">
        <f>IFERROR(LOG(2)/LOG(1+(AN3995)),AN3995)</f>
        <v>5.9295143295102148</v>
      </c>
      <c r="AP3995" s="26">
        <f>AVERAGE(Y3995:Y4001)</f>
        <v>95.142857142857139</v>
      </c>
      <c r="AR3995" s="1">
        <f>Q3995/AL3995*100000</f>
        <v>0.96085258978851373</v>
      </c>
      <c r="AS3995" s="25">
        <f>IF(B3996=B3995,IFERROR((AE3995/AE3996)-1,0),0)</f>
        <v>0</v>
      </c>
      <c r="AT3995" s="26">
        <f>IFERROR(LOG(2)/LOG(1+(AS3995)),AS3995)</f>
        <v>0</v>
      </c>
      <c r="AU3995" s="26">
        <f>AVERAGE(AE3995:AE4001)</f>
        <v>4.2857142857142856</v>
      </c>
      <c r="AV3995" s="19">
        <f>ROUNDDOWN(N3995,0)</f>
        <v>43924</v>
      </c>
      <c r="AW3995" s="29" cm="1">
        <f t="array" ref="AW3995">_xlfn.ANCHORARRAY(AV3995)-1</f>
        <v>43923</v>
      </c>
    </row>
    <row r="3996" spans="1:49" x14ac:dyDescent="0.25">
      <c r="A3996">
        <v>20200402</v>
      </c>
      <c r="B3996" s="1" t="s">
        <v>72</v>
      </c>
      <c r="C3996">
        <v>879</v>
      </c>
      <c r="D3996">
        <v>1265</v>
      </c>
      <c r="F3996">
        <v>182</v>
      </c>
      <c r="G3996">
        <v>257</v>
      </c>
      <c r="H3996">
        <v>144</v>
      </c>
      <c r="M3996" s="1" t="s">
        <v>28</v>
      </c>
      <c r="N3996" s="2">
        <v>43922.333333333336</v>
      </c>
      <c r="O3996" s="2">
        <v>43922.166666666664</v>
      </c>
      <c r="P3996" s="1" t="s">
        <v>1709</v>
      </c>
      <c r="Q3996">
        <v>34</v>
      </c>
      <c r="R3996">
        <v>257</v>
      </c>
      <c r="S3996" s="2">
        <v>43922.166666666664</v>
      </c>
      <c r="T3996" s="1" t="s">
        <v>54</v>
      </c>
      <c r="U3996" s="1" t="s">
        <v>54</v>
      </c>
      <c r="V3996" s="1" t="s">
        <v>54</v>
      </c>
      <c r="X3996">
        <v>40</v>
      </c>
      <c r="Y3996">
        <v>160</v>
      </c>
      <c r="Z3996" s="1" t="s">
        <v>5338</v>
      </c>
      <c r="AA3996">
        <v>2144</v>
      </c>
      <c r="AB3996">
        <v>2144</v>
      </c>
      <c r="AC3996">
        <v>177</v>
      </c>
      <c r="AD3996">
        <v>2144</v>
      </c>
      <c r="AE3996">
        <v>4</v>
      </c>
      <c r="AF3996">
        <v>38</v>
      </c>
      <c r="AG3996" s="1" t="s">
        <v>11431</v>
      </c>
      <c r="AH3996">
        <v>0</v>
      </c>
      <c r="AI3996">
        <v>0</v>
      </c>
      <c r="AJ3996" s="1">
        <f>Y3996/0.1</f>
        <v>1600</v>
      </c>
      <c r="AK3996" s="1">
        <f>AC3996-AJ3996</f>
        <v>-1423</v>
      </c>
      <c r="AL3996" s="28">
        <f>_xlfn.IFNA(INDEX($BD$2:$BD$53,MATCH(B3996,$BC$2:$BC$53,0)),1000)</f>
        <v>3954821</v>
      </c>
      <c r="AM3996" s="1">
        <f>C3996/AL3996*100000</f>
        <v>22.226037537476412</v>
      </c>
      <c r="AN3996" s="17">
        <f>IF(B3997=B3996,IFERROR((C3996/C3997)-1,0),0)</f>
        <v>0.22253129346314315</v>
      </c>
      <c r="AO3996" s="26">
        <f>IFERROR(LOG(2)/LOG(1+(AN3996)),AN3996)</f>
        <v>3.4498057354737481</v>
      </c>
      <c r="AP3996" s="26">
        <f>AVERAGE(Y3996:Y4002)</f>
        <v>90.142857142857139</v>
      </c>
      <c r="AR3996" s="1">
        <f>Q3996/AL3996*100000</f>
        <v>0.85971021191603869</v>
      </c>
      <c r="AS3996" s="25">
        <f>IF(B3997=B3996,IFERROR((AE3996/AE3997)-1,0),0)</f>
        <v>-0.4285714285714286</v>
      </c>
      <c r="AT3996" s="26">
        <f>IFERROR(LOG(2)/LOG(1+(AS3996)),AS3996)</f>
        <v>-1.2386126258466665</v>
      </c>
      <c r="AU3996" s="26">
        <f>AVERAGE(AE3996:AE4002)</f>
        <v>3.8571428571428572</v>
      </c>
      <c r="AV3996" s="19">
        <f>ROUNDDOWN(N3996,0)</f>
        <v>43922</v>
      </c>
      <c r="AW3996" s="29" cm="1">
        <f t="array" ref="AW3996">_xlfn.ANCHORARRAY(AV3996)-1</f>
        <v>43921</v>
      </c>
    </row>
    <row r="3997" spans="1:49" x14ac:dyDescent="0.25">
      <c r="A3997">
        <v>20200401</v>
      </c>
      <c r="B3997" s="1" t="s">
        <v>72</v>
      </c>
      <c r="C3997">
        <v>719</v>
      </c>
      <c r="D3997">
        <v>1248</v>
      </c>
      <c r="F3997">
        <v>174</v>
      </c>
      <c r="G3997">
        <v>219</v>
      </c>
      <c r="H3997">
        <v>98</v>
      </c>
      <c r="M3997" s="1" t="s">
        <v>28</v>
      </c>
      <c r="N3997" s="2">
        <v>43922.333333333336</v>
      </c>
      <c r="O3997" s="2">
        <v>43922.166666666664</v>
      </c>
      <c r="P3997" s="1" t="s">
        <v>1709</v>
      </c>
      <c r="Q3997">
        <v>30</v>
      </c>
      <c r="R3997">
        <v>219</v>
      </c>
      <c r="S3997" s="2">
        <v>43922.166666666664</v>
      </c>
      <c r="T3997" s="1" t="s">
        <v>54</v>
      </c>
      <c r="U3997" s="1" t="s">
        <v>54</v>
      </c>
      <c r="V3997" s="1" t="s">
        <v>54</v>
      </c>
      <c r="X3997">
        <v>40</v>
      </c>
      <c r="Y3997">
        <v>154</v>
      </c>
      <c r="Z3997" s="1" t="s">
        <v>4216</v>
      </c>
      <c r="AA3997">
        <v>1967</v>
      </c>
      <c r="AB3997">
        <v>1967</v>
      </c>
      <c r="AC3997">
        <v>173</v>
      </c>
      <c r="AD3997">
        <v>1967</v>
      </c>
      <c r="AE3997">
        <v>7</v>
      </c>
      <c r="AF3997">
        <v>42</v>
      </c>
      <c r="AG3997" s="1" t="s">
        <v>11518</v>
      </c>
      <c r="AH3997">
        <v>0</v>
      </c>
      <c r="AI3997">
        <v>0</v>
      </c>
      <c r="AJ3997" s="1">
        <f>Y3997/0.1</f>
        <v>1540</v>
      </c>
      <c r="AK3997" s="1">
        <f>AC3997-AJ3997</f>
        <v>-1367</v>
      </c>
      <c r="AL3997" s="28">
        <f>_xlfn.IFNA(INDEX($BD$2:$BD$53,MATCH(B3997,$BC$2:$BC$53,0)),1000)</f>
        <v>3954821</v>
      </c>
      <c r="AM3997" s="1">
        <f>C3997/AL3997*100000</f>
        <v>18.180342422577404</v>
      </c>
      <c r="AN3997" s="17">
        <f>IF(B3998=B3997,IFERROR((C3997/C3998)-1,0),0)</f>
        <v>0.27256637168141595</v>
      </c>
      <c r="AO3997" s="26">
        <f>IFERROR(LOG(2)/LOG(1+(AN3997)),AN3997)</f>
        <v>2.8757042699884918</v>
      </c>
      <c r="AP3997" s="26">
        <f>AVERAGE(Y3997:Y4003)</f>
        <v>79.285714285714292</v>
      </c>
      <c r="AR3997" s="1">
        <f>Q3997/AL3997*100000</f>
        <v>0.75856783404356354</v>
      </c>
      <c r="AS3997" s="25">
        <f>IF(B3998=B3997,IFERROR((AE3997/AE3998)-1,0),0)</f>
        <v>0.16666666666666674</v>
      </c>
      <c r="AT3997" s="26">
        <f>IFERROR(LOG(2)/LOG(1+(AS3997)),AS3997)</f>
        <v>4.4965561056019201</v>
      </c>
      <c r="AU3997" s="26">
        <f>AVERAGE(AE3997:AE4003)</f>
        <v>3.5714285714285716</v>
      </c>
      <c r="AV3997" s="19">
        <f>ROUNDDOWN(N3997,0)</f>
        <v>43922</v>
      </c>
      <c r="AW3997" s="29" cm="1">
        <f t="array" ref="AW3997">_xlfn.ANCHORARRAY(AV3997)-1</f>
        <v>43921</v>
      </c>
    </row>
    <row r="3998" spans="1:49" x14ac:dyDescent="0.25">
      <c r="A3998">
        <v>20200331</v>
      </c>
      <c r="B3998" s="1" t="s">
        <v>72</v>
      </c>
      <c r="C3998">
        <v>565</v>
      </c>
      <c r="D3998">
        <v>1229</v>
      </c>
      <c r="G3998">
        <v>177</v>
      </c>
      <c r="H3998">
        <v>83</v>
      </c>
      <c r="M3998" s="1" t="s">
        <v>28</v>
      </c>
      <c r="N3998" s="2">
        <v>43921.333333333336</v>
      </c>
      <c r="O3998" s="2">
        <v>43921.166666666664</v>
      </c>
      <c r="P3998" s="1" t="s">
        <v>1765</v>
      </c>
      <c r="Q3998">
        <v>23</v>
      </c>
      <c r="R3998">
        <v>177</v>
      </c>
      <c r="S3998" s="2">
        <v>43921.166666666664</v>
      </c>
      <c r="T3998" s="1" t="s">
        <v>54</v>
      </c>
      <c r="U3998" s="1" t="s">
        <v>54</v>
      </c>
      <c r="V3998" s="1" t="s">
        <v>54</v>
      </c>
      <c r="X3998">
        <v>40</v>
      </c>
      <c r="Y3998">
        <v>84</v>
      </c>
      <c r="Z3998" s="1" t="s">
        <v>7301</v>
      </c>
      <c r="AA3998">
        <v>1794</v>
      </c>
      <c r="AB3998">
        <v>1794</v>
      </c>
      <c r="AC3998">
        <v>106</v>
      </c>
      <c r="AD3998">
        <v>1794</v>
      </c>
      <c r="AE3998">
        <v>6</v>
      </c>
      <c r="AF3998">
        <v>24</v>
      </c>
      <c r="AG3998" s="1" t="s">
        <v>11614</v>
      </c>
      <c r="AH3998">
        <v>0</v>
      </c>
      <c r="AI3998">
        <v>0</v>
      </c>
      <c r="AJ3998" s="1">
        <f>Y3998/0.1</f>
        <v>840</v>
      </c>
      <c r="AK3998" s="1">
        <f>AC3998-AJ3998</f>
        <v>-734</v>
      </c>
      <c r="AL3998" s="28">
        <f>_xlfn.IFNA(INDEX($BD$2:$BD$53,MATCH(B3998,$BC$2:$BC$53,0)),1000)</f>
        <v>3954821</v>
      </c>
      <c r="AM3998" s="1">
        <f>C3998/AL3998*100000</f>
        <v>14.286360874487112</v>
      </c>
      <c r="AN3998" s="17">
        <f>IF(B3999=B3998,IFERROR((C3998/C3999)-1,0),0)</f>
        <v>0.17463617463617465</v>
      </c>
      <c r="AO3998" s="26">
        <f>IFERROR(LOG(2)/LOG(1+(AN3998)),AN3998)</f>
        <v>4.3063730609648596</v>
      </c>
      <c r="AP3998" s="26">
        <f>AVERAGE(Y3998:Y4004)</f>
        <v>65.571428571428569</v>
      </c>
      <c r="AR3998" s="1">
        <f>Q3998/AL3998*100000</f>
        <v>0.58156867276673208</v>
      </c>
      <c r="AS3998" s="25">
        <f>IF(B3999=B3998,IFERROR((AE3998/AE3999)-1,0),0)</f>
        <v>5</v>
      </c>
      <c r="AT3998" s="26">
        <f>IFERROR(LOG(2)/LOG(1+(AS3998)),AS3998)</f>
        <v>0.38685280723454157</v>
      </c>
      <c r="AU3998" s="26">
        <f>AVERAGE(AE3998:AE4004)</f>
        <v>2.8571428571428572</v>
      </c>
      <c r="AV3998" s="19">
        <f>ROUNDDOWN(N3998,0)</f>
        <v>43921</v>
      </c>
      <c r="AW3998" s="29" cm="1">
        <f t="array" ref="AW3998">_xlfn.ANCHORARRAY(AV3998)-1</f>
        <v>43920</v>
      </c>
    </row>
    <row r="3999" spans="1:49" x14ac:dyDescent="0.25">
      <c r="A3999">
        <v>20200330</v>
      </c>
      <c r="B3999" s="1" t="s">
        <v>72</v>
      </c>
      <c r="C3999">
        <v>481</v>
      </c>
      <c r="D3999">
        <v>1207</v>
      </c>
      <c r="G3999">
        <v>153</v>
      </c>
      <c r="H3999">
        <v>103</v>
      </c>
      <c r="M3999" s="1" t="s">
        <v>28</v>
      </c>
      <c r="N3999" s="2">
        <v>43920.333333333336</v>
      </c>
      <c r="O3999" s="2">
        <v>43920.166666666664</v>
      </c>
      <c r="P3999" s="1" t="s">
        <v>1791</v>
      </c>
      <c r="Q3999">
        <v>17</v>
      </c>
      <c r="R3999">
        <v>153</v>
      </c>
      <c r="S3999" s="2">
        <v>43920.166666666664</v>
      </c>
      <c r="T3999" s="1" t="s">
        <v>54</v>
      </c>
      <c r="U3999" s="1" t="s">
        <v>54</v>
      </c>
      <c r="V3999" s="1" t="s">
        <v>54</v>
      </c>
      <c r="X3999">
        <v>40</v>
      </c>
      <c r="Y3999">
        <v>52</v>
      </c>
      <c r="Z3999" s="1" t="s">
        <v>10939</v>
      </c>
      <c r="AA3999">
        <v>1688</v>
      </c>
      <c r="AB3999">
        <v>1688</v>
      </c>
      <c r="AC3999">
        <v>54</v>
      </c>
      <c r="AD3999">
        <v>1688</v>
      </c>
      <c r="AE3999">
        <v>1</v>
      </c>
      <c r="AF3999">
        <v>13</v>
      </c>
      <c r="AG3999" s="1" t="s">
        <v>11700</v>
      </c>
      <c r="AH3999">
        <v>0</v>
      </c>
      <c r="AI3999">
        <v>0</v>
      </c>
      <c r="AJ3999" s="1">
        <f>Y3999/0.1</f>
        <v>520</v>
      </c>
      <c r="AK3999" s="1">
        <f>AC3999-AJ3999</f>
        <v>-466</v>
      </c>
      <c r="AL3999" s="28">
        <f>_xlfn.IFNA(INDEX($BD$2:$BD$53,MATCH(B3999,$BC$2:$BC$53,0)),1000)</f>
        <v>3954821</v>
      </c>
      <c r="AM3999" s="1">
        <f>C3999/AL3999*100000</f>
        <v>12.162370939165134</v>
      </c>
      <c r="AN3999" s="17">
        <f>IF(B4000=B3999,IFERROR((C3999/C4000)-1,0),0)</f>
        <v>0.1212121212121211</v>
      </c>
      <c r="AO3999" s="26">
        <f>IFERROR(LOG(2)/LOG(1+(AN3999)),AN3999)</f>
        <v>6.058430670168077</v>
      </c>
      <c r="AP3999" s="26">
        <f>AVERAGE(Y3999:Y4005)</f>
        <v>57.142857142857146</v>
      </c>
      <c r="AR3999" s="1">
        <f>Q3999/AL3999*100000</f>
        <v>0.42985510595801935</v>
      </c>
      <c r="AS3999" s="25">
        <f>IF(B4000=B3999,IFERROR((AE3999/AE4000)-1,0),0)</f>
        <v>0</v>
      </c>
      <c r="AT3999" s="26">
        <f>IFERROR(LOG(2)/LOG(1+(AS3999)),AS3999)</f>
        <v>0</v>
      </c>
      <c r="AU3999" s="26">
        <f>AVERAGE(AE3999:AE4005)</f>
        <v>2.1428571428571428</v>
      </c>
      <c r="AV3999" s="19">
        <f>ROUNDDOWN(N3999,0)</f>
        <v>43920</v>
      </c>
      <c r="AW3999" s="29" cm="1">
        <f t="array" ref="AW3999">_xlfn.ANCHORARRAY(AV3999)-1</f>
        <v>43919</v>
      </c>
    </row>
    <row r="4000" spans="1:49" x14ac:dyDescent="0.25">
      <c r="A4000">
        <v>20200329</v>
      </c>
      <c r="B4000" s="1" t="s">
        <v>72</v>
      </c>
      <c r="C4000">
        <v>429</v>
      </c>
      <c r="D4000">
        <v>1205</v>
      </c>
      <c r="G4000">
        <v>140</v>
      </c>
      <c r="M4000" s="1" t="s">
        <v>31</v>
      </c>
      <c r="N4000" s="2">
        <v>43919.333333333336</v>
      </c>
      <c r="O4000" s="2">
        <v>43919.166666666664</v>
      </c>
      <c r="P4000" s="1" t="s">
        <v>1819</v>
      </c>
      <c r="Q4000">
        <v>16</v>
      </c>
      <c r="R4000">
        <v>140</v>
      </c>
      <c r="S4000" s="2">
        <v>43919.166666666664</v>
      </c>
      <c r="T4000" s="1" t="s">
        <v>54</v>
      </c>
      <c r="U4000" s="1" t="s">
        <v>54</v>
      </c>
      <c r="V4000" s="1" t="s">
        <v>54</v>
      </c>
      <c r="X4000">
        <v>40</v>
      </c>
      <c r="Y4000">
        <v>52</v>
      </c>
      <c r="Z4000" s="1" t="s">
        <v>11787</v>
      </c>
      <c r="AA4000">
        <v>1634</v>
      </c>
      <c r="AB4000">
        <v>1634</v>
      </c>
      <c r="AC4000">
        <v>77</v>
      </c>
      <c r="AD4000">
        <v>1634</v>
      </c>
      <c r="AE4000">
        <v>1</v>
      </c>
      <c r="AF4000">
        <v>14</v>
      </c>
      <c r="AG4000" s="1" t="s">
        <v>11788</v>
      </c>
      <c r="AH4000">
        <v>0</v>
      </c>
      <c r="AI4000">
        <v>0</v>
      </c>
      <c r="AJ4000" s="1">
        <f>Y4000/0.1</f>
        <v>520</v>
      </c>
      <c r="AK4000" s="1">
        <f>AC4000-AJ4000</f>
        <v>-443</v>
      </c>
      <c r="AL4000" s="28">
        <f>_xlfn.IFNA(INDEX($BD$2:$BD$53,MATCH(B4000,$BC$2:$BC$53,0)),1000)</f>
        <v>3954821</v>
      </c>
      <c r="AM4000" s="1">
        <f>C4000/AL4000*100000</f>
        <v>10.847520026822959</v>
      </c>
      <c r="AN4000" s="17">
        <f>IF(B4001=B4000,IFERROR((C4000/C4001)-1,0),0)</f>
        <v>0.13793103448275867</v>
      </c>
      <c r="AO4000" s="26">
        <f>IFERROR(LOG(2)/LOG(1+(AN4000)),AN4000)</f>
        <v>5.3644291630532042</v>
      </c>
      <c r="AP4000" s="26">
        <f>AVERAGE(Y4000:Y4006)</f>
        <v>51.714285714285715</v>
      </c>
      <c r="AR4000" s="1">
        <f>Q4000/AL4000*100000</f>
        <v>0.4045695114899005</v>
      </c>
      <c r="AS4000" s="25">
        <f>IF(B4001=B4000,IFERROR((AE4000/AE4001)-1,0),0)</f>
        <v>-0.85714285714285721</v>
      </c>
      <c r="AT4000" s="26">
        <f>IFERROR(LOG(2)/LOG(1+(AS4000)),AS4000)</f>
        <v>-0.35620718710802207</v>
      </c>
      <c r="AU4000" s="26">
        <f>AVERAGE(AE4000:AE4006)</f>
        <v>2</v>
      </c>
      <c r="AV4000" s="19">
        <f>ROUNDDOWN(N4000,0)</f>
        <v>43919</v>
      </c>
      <c r="AW4000" s="29" cm="1">
        <f t="array" ref="AW4000">_xlfn.ANCHORARRAY(AV4000)-1</f>
        <v>43918</v>
      </c>
    </row>
    <row r="4001" spans="1:49" x14ac:dyDescent="0.25">
      <c r="A4001">
        <v>20200328</v>
      </c>
      <c r="B4001" s="1" t="s">
        <v>72</v>
      </c>
      <c r="C4001">
        <v>377</v>
      </c>
      <c r="D4001">
        <v>1180</v>
      </c>
      <c r="G4001">
        <v>126</v>
      </c>
      <c r="M4001" s="1" t="s">
        <v>31</v>
      </c>
      <c r="N4001" s="2">
        <v>43917.333333333336</v>
      </c>
      <c r="O4001" s="2">
        <v>43917.166666666664</v>
      </c>
      <c r="P4001" s="1" t="s">
        <v>1849</v>
      </c>
      <c r="Q4001">
        <v>15</v>
      </c>
      <c r="R4001">
        <v>126</v>
      </c>
      <c r="S4001" s="2">
        <v>43917.166666666664</v>
      </c>
      <c r="T4001" s="1" t="s">
        <v>54</v>
      </c>
      <c r="U4001" s="1" t="s">
        <v>54</v>
      </c>
      <c r="V4001" s="1" t="s">
        <v>54</v>
      </c>
      <c r="X4001">
        <v>40</v>
      </c>
      <c r="Y4001">
        <v>55</v>
      </c>
      <c r="Z4001" s="1" t="s">
        <v>9605</v>
      </c>
      <c r="AA4001">
        <v>1557</v>
      </c>
      <c r="AB4001">
        <v>1557</v>
      </c>
      <c r="AC4001">
        <v>151</v>
      </c>
      <c r="AD4001">
        <v>1557</v>
      </c>
      <c r="AE4001">
        <v>7</v>
      </c>
      <c r="AF4001">
        <v>21</v>
      </c>
      <c r="AG4001" s="1" t="s">
        <v>11876</v>
      </c>
      <c r="AH4001">
        <v>0</v>
      </c>
      <c r="AI4001">
        <v>0</v>
      </c>
      <c r="AJ4001" s="1">
        <f>Y4001/0.1</f>
        <v>550</v>
      </c>
      <c r="AK4001" s="1">
        <f>AC4001-AJ4001</f>
        <v>-399</v>
      </c>
      <c r="AL4001" s="28">
        <f>_xlfn.IFNA(INDEX($BD$2:$BD$53,MATCH(B4001,$BC$2:$BC$53,0)),1000)</f>
        <v>3954821</v>
      </c>
      <c r="AM4001" s="1">
        <f>C4001/AL4001*100000</f>
        <v>9.5326691144807825</v>
      </c>
      <c r="AN4001" s="17">
        <f>IF(B4002=B4001,IFERROR((C4001/C4002)-1,0),0)</f>
        <v>0.170807453416149</v>
      </c>
      <c r="AO4001" s="26">
        <f>IFERROR(LOG(2)/LOG(1+(AN4001)),AN4001)</f>
        <v>4.395530296545906</v>
      </c>
      <c r="AP4001" s="26">
        <f>AVERAGE(Y4001:Y4007)</f>
        <v>46.285714285714285</v>
      </c>
      <c r="AR4001" s="1">
        <f>Q4001/AL4001*100000</f>
        <v>0.37928391702178177</v>
      </c>
      <c r="AS4001" s="25">
        <f>IF(B4002=B4001,IFERROR((AE4001/AE4002)-1,0),0)</f>
        <v>6</v>
      </c>
      <c r="AT4001" s="26">
        <f>IFERROR(LOG(2)/LOG(1+(AS4001)),AS4001)</f>
        <v>0.35620718710802218</v>
      </c>
      <c r="AU4001" s="26">
        <f>AVERAGE(AE4001:AE4007)</f>
        <v>2</v>
      </c>
      <c r="AV4001" s="19">
        <f>ROUNDDOWN(N4001,0)</f>
        <v>43917</v>
      </c>
      <c r="AW4001" s="29" cm="1">
        <f t="array" ref="AW4001">_xlfn.ANCHORARRAY(AV4001)-1</f>
        <v>43916</v>
      </c>
    </row>
    <row r="4002" spans="1:49" x14ac:dyDescent="0.25">
      <c r="A4002">
        <v>20200327</v>
      </c>
      <c r="B4002" s="1" t="s">
        <v>72</v>
      </c>
      <c r="C4002">
        <v>322</v>
      </c>
      <c r="D4002">
        <v>1084</v>
      </c>
      <c r="G4002">
        <v>105</v>
      </c>
      <c r="M4002" s="1" t="s">
        <v>31</v>
      </c>
      <c r="N4002" s="2">
        <v>43917.333333333336</v>
      </c>
      <c r="O4002" s="2">
        <v>43917.166666666664</v>
      </c>
      <c r="P4002" s="1" t="s">
        <v>1849</v>
      </c>
      <c r="Q4002">
        <v>8</v>
      </c>
      <c r="R4002">
        <v>105</v>
      </c>
      <c r="S4002" s="2">
        <v>43917.166666666664</v>
      </c>
      <c r="T4002" s="1" t="s">
        <v>54</v>
      </c>
      <c r="U4002" s="1" t="s">
        <v>54</v>
      </c>
      <c r="V4002" s="1" t="s">
        <v>54</v>
      </c>
      <c r="X4002">
        <v>40</v>
      </c>
      <c r="Y4002">
        <v>74</v>
      </c>
      <c r="Z4002" s="1" t="s">
        <v>11961</v>
      </c>
      <c r="AA4002">
        <v>1406</v>
      </c>
      <c r="AB4002">
        <v>1406</v>
      </c>
      <c r="AC4002">
        <v>200</v>
      </c>
      <c r="AD4002">
        <v>1406</v>
      </c>
      <c r="AE4002">
        <v>1</v>
      </c>
      <c r="AF4002">
        <v>19</v>
      </c>
      <c r="AG4002" s="1" t="s">
        <v>11962</v>
      </c>
      <c r="AH4002">
        <v>0</v>
      </c>
      <c r="AI4002">
        <v>0</v>
      </c>
      <c r="AJ4002" s="1">
        <f>Y4002/0.1</f>
        <v>740</v>
      </c>
      <c r="AK4002" s="1">
        <f>AC4002-AJ4002</f>
        <v>-540</v>
      </c>
      <c r="AL4002" s="28">
        <f>_xlfn.IFNA(INDEX($BD$2:$BD$53,MATCH(B4002,$BC$2:$BC$53,0)),1000)</f>
        <v>3954821</v>
      </c>
      <c r="AM4002" s="1">
        <f>C4002/AL4002*100000</f>
        <v>8.1419614187342493</v>
      </c>
      <c r="AN4002" s="17">
        <f>IF(B4003=B4002,IFERROR((C4002/C4003)-1,0),0)</f>
        <v>0.29838709677419351</v>
      </c>
      <c r="AO4002" s="26">
        <f>IFERROR(LOG(2)/LOG(1+(AN4002)),AN4002)</f>
        <v>2.6544873990599478</v>
      </c>
      <c r="AP4002" s="26">
        <f>AVERAGE(Y4002:Y4008)</f>
        <v>39</v>
      </c>
      <c r="AR4002" s="1">
        <f>Q4002/AL4002*100000</f>
        <v>0.20228475574495025</v>
      </c>
      <c r="AS4002" s="25">
        <f>IF(B4003=B4002,IFERROR((AE4002/AE4003)-1,0),0)</f>
        <v>-0.5</v>
      </c>
      <c r="AT4002" s="26">
        <f>IFERROR(LOG(2)/LOG(1+(AS4002)),AS4002)</f>
        <v>-1</v>
      </c>
      <c r="AU4002" s="26">
        <f>AVERAGE(AE4002:AE4008)</f>
        <v>1</v>
      </c>
      <c r="AV4002" s="19">
        <f>ROUNDDOWN(N4002,0)</f>
        <v>43917</v>
      </c>
      <c r="AW4002" s="29" cm="1">
        <f t="array" ref="AW4002">_xlfn.ANCHORARRAY(AV4002)-1</f>
        <v>43916</v>
      </c>
    </row>
    <row r="4003" spans="1:49" x14ac:dyDescent="0.25">
      <c r="A4003">
        <v>20200326</v>
      </c>
      <c r="B4003" s="1" t="s">
        <v>72</v>
      </c>
      <c r="C4003">
        <v>248</v>
      </c>
      <c r="D4003">
        <v>958</v>
      </c>
      <c r="G4003">
        <v>86</v>
      </c>
      <c r="M4003" s="1" t="s">
        <v>31</v>
      </c>
      <c r="N4003" s="2">
        <v>43916.333333333336</v>
      </c>
      <c r="O4003" s="2">
        <v>43916.166666666664</v>
      </c>
      <c r="P4003" s="1" t="s">
        <v>1904</v>
      </c>
      <c r="Q4003">
        <v>7</v>
      </c>
      <c r="R4003">
        <v>86</v>
      </c>
      <c r="S4003" s="2">
        <v>43916.166666666664</v>
      </c>
      <c r="T4003" s="1" t="s">
        <v>54</v>
      </c>
      <c r="U4003" s="1" t="s">
        <v>54</v>
      </c>
      <c r="V4003" s="1" t="s">
        <v>54</v>
      </c>
      <c r="X4003">
        <v>40</v>
      </c>
      <c r="Y4003">
        <v>84</v>
      </c>
      <c r="Z4003" s="1" t="s">
        <v>6279</v>
      </c>
      <c r="AA4003">
        <v>1206</v>
      </c>
      <c r="AB4003">
        <v>1206</v>
      </c>
      <c r="AC4003">
        <v>237</v>
      </c>
      <c r="AD4003">
        <v>1206</v>
      </c>
      <c r="AE4003">
        <v>2</v>
      </c>
      <c r="AF4003">
        <v>27</v>
      </c>
      <c r="AG4003" s="1" t="s">
        <v>12050</v>
      </c>
      <c r="AH4003">
        <v>0</v>
      </c>
      <c r="AI4003">
        <v>0</v>
      </c>
      <c r="AJ4003" s="1">
        <f>Y4003/0.1</f>
        <v>840</v>
      </c>
      <c r="AK4003" s="1">
        <f>AC4003-AJ4003</f>
        <v>-603</v>
      </c>
      <c r="AL4003" s="28">
        <f>_xlfn.IFNA(INDEX($BD$2:$BD$53,MATCH(B4003,$BC$2:$BC$53,0)),1000)</f>
        <v>3954821</v>
      </c>
      <c r="AM4003" s="1">
        <f>C4003/AL4003*100000</f>
        <v>6.2708274280934591</v>
      </c>
      <c r="AN4003" s="17">
        <f>IF(B4004=B4003,IFERROR((C4003/C4004)-1,0),0)</f>
        <v>0.51219512195121952</v>
      </c>
      <c r="AO4003" s="26">
        <f>IFERROR(LOG(2)/LOG(1+(AN4003)),AN4003)</f>
        <v>1.6760404655357839</v>
      </c>
      <c r="AP4003" s="26">
        <f>AVERAGE(Y4003:Y4009)</f>
        <v>29.142857142857142</v>
      </c>
      <c r="AR4003" s="1">
        <f>Q4003/AL4003*100000</f>
        <v>0.17699916127683149</v>
      </c>
      <c r="AS4003" s="25">
        <f>IF(B4004=B4003,IFERROR((AE4003/AE4004)-1,0),0)</f>
        <v>0</v>
      </c>
      <c r="AT4003" s="26">
        <f>IFERROR(LOG(2)/LOG(1+(AS4003)),AS4003)</f>
        <v>0</v>
      </c>
      <c r="AU4003" s="26">
        <f>AVERAGE(AE4003:AE4009)</f>
        <v>0.8571428571428571</v>
      </c>
      <c r="AV4003" s="19">
        <f>ROUNDDOWN(N4003,0)</f>
        <v>43916</v>
      </c>
      <c r="AW4003" s="29" cm="1">
        <f t="array" ref="AW4003">_xlfn.ANCHORARRAY(AV4003)-1</f>
        <v>43915</v>
      </c>
    </row>
    <row r="4004" spans="1:49" x14ac:dyDescent="0.25">
      <c r="A4004">
        <v>20200325</v>
      </c>
      <c r="B4004" s="1" t="s">
        <v>72</v>
      </c>
      <c r="C4004">
        <v>164</v>
      </c>
      <c r="D4004">
        <v>805</v>
      </c>
      <c r="G4004">
        <v>59</v>
      </c>
      <c r="M4004" s="1" t="s">
        <v>31</v>
      </c>
      <c r="N4004" s="2">
        <v>43915.333333333336</v>
      </c>
      <c r="O4004" s="2">
        <v>43915.166666666664</v>
      </c>
      <c r="P4004" s="1" t="s">
        <v>1931</v>
      </c>
      <c r="Q4004">
        <v>5</v>
      </c>
      <c r="R4004">
        <v>59</v>
      </c>
      <c r="S4004" s="2">
        <v>43915.166666666664</v>
      </c>
      <c r="T4004" s="1" t="s">
        <v>54</v>
      </c>
      <c r="U4004" s="1" t="s">
        <v>54</v>
      </c>
      <c r="V4004" s="1" t="s">
        <v>54</v>
      </c>
      <c r="X4004">
        <v>40</v>
      </c>
      <c r="Y4004">
        <v>58</v>
      </c>
      <c r="Z4004" s="1" t="s">
        <v>9938</v>
      </c>
      <c r="AA4004">
        <v>969</v>
      </c>
      <c r="AB4004">
        <v>969</v>
      </c>
      <c r="AC4004">
        <v>128</v>
      </c>
      <c r="AD4004">
        <v>969</v>
      </c>
      <c r="AE4004">
        <v>2</v>
      </c>
      <c r="AF4004">
        <v>34</v>
      </c>
      <c r="AG4004" s="1" t="s">
        <v>12132</v>
      </c>
      <c r="AH4004">
        <v>0</v>
      </c>
      <c r="AI4004">
        <v>0</v>
      </c>
      <c r="AJ4004" s="1">
        <f>Y4004/0.1</f>
        <v>580</v>
      </c>
      <c r="AK4004" s="1">
        <f>AC4004-AJ4004</f>
        <v>-452</v>
      </c>
      <c r="AL4004" s="28">
        <f>_xlfn.IFNA(INDEX($BD$2:$BD$53,MATCH(B4004,$BC$2:$BC$53,0)),1000)</f>
        <v>3954821</v>
      </c>
      <c r="AM4004" s="1">
        <f>C4004/AL4004*100000</f>
        <v>4.1468374927714811</v>
      </c>
      <c r="AN4004" s="17">
        <f>IF(B4005=B4004,IFERROR((C4004/C4005)-1,0),0)</f>
        <v>0.54716981132075482</v>
      </c>
      <c r="AO4004" s="26">
        <f>IFERROR(LOG(2)/LOG(1+(AN4004)),AN4004)</f>
        <v>1.5882304498763296</v>
      </c>
      <c r="AP4004" s="26">
        <f>AVERAGE(Y4004:Y4010)</f>
        <v>19.285714285714285</v>
      </c>
      <c r="AR4004" s="1">
        <f>Q4004/AL4004*100000</f>
        <v>0.12642797234059391</v>
      </c>
      <c r="AS4004" s="25">
        <f>IF(B4005=B4004,IFERROR((AE4004/AE4005)-1,0),0)</f>
        <v>1</v>
      </c>
      <c r="AT4004" s="26">
        <f>IFERROR(LOG(2)/LOG(1+(AS4004)),AS4004)</f>
        <v>1</v>
      </c>
      <c r="AU4004" s="26">
        <f>AVERAGE(AE4004:AE4010)</f>
        <v>0.7142857142857143</v>
      </c>
      <c r="AV4004" s="19">
        <f>ROUNDDOWN(N4004,0)</f>
        <v>43915</v>
      </c>
      <c r="AW4004" s="29" cm="1">
        <f t="array" ref="AW4004">_xlfn.ANCHORARRAY(AV4004)-1</f>
        <v>43914</v>
      </c>
    </row>
    <row r="4005" spans="1:49" x14ac:dyDescent="0.25">
      <c r="A4005">
        <v>20200324</v>
      </c>
      <c r="B4005" s="1" t="s">
        <v>72</v>
      </c>
      <c r="C4005">
        <v>106</v>
      </c>
      <c r="D4005">
        <v>735</v>
      </c>
      <c r="G4005">
        <v>25</v>
      </c>
      <c r="M4005" s="1" t="s">
        <v>31</v>
      </c>
      <c r="N4005" s="2">
        <v>43914.333333333336</v>
      </c>
      <c r="O4005" s="2">
        <v>43914.166666666664</v>
      </c>
      <c r="P4005" s="1" t="s">
        <v>1959</v>
      </c>
      <c r="Q4005">
        <v>3</v>
      </c>
      <c r="R4005">
        <v>25</v>
      </c>
      <c r="S4005" s="2">
        <v>43914.166666666664</v>
      </c>
      <c r="T4005" s="1" t="s">
        <v>54</v>
      </c>
      <c r="U4005" s="1" t="s">
        <v>54</v>
      </c>
      <c r="V4005" s="1" t="s">
        <v>54</v>
      </c>
      <c r="X4005">
        <v>40</v>
      </c>
      <c r="Y4005">
        <v>25</v>
      </c>
      <c r="Z4005" s="1" t="s">
        <v>3020</v>
      </c>
      <c r="AA4005">
        <v>841</v>
      </c>
      <c r="AB4005">
        <v>841</v>
      </c>
      <c r="AC4005">
        <v>66</v>
      </c>
      <c r="AD4005">
        <v>841</v>
      </c>
      <c r="AE4005">
        <v>1</v>
      </c>
      <c r="AF4005">
        <v>10</v>
      </c>
      <c r="AG4005" s="1" t="s">
        <v>12213</v>
      </c>
      <c r="AH4005">
        <v>0</v>
      </c>
      <c r="AI4005">
        <v>0</v>
      </c>
      <c r="AJ4005" s="1">
        <f>Y4005/0.1</f>
        <v>250</v>
      </c>
      <c r="AK4005" s="1">
        <f>AC4005-AJ4005</f>
        <v>-184</v>
      </c>
      <c r="AL4005" s="28">
        <f>_xlfn.IFNA(INDEX($BD$2:$BD$53,MATCH(B4005,$BC$2:$BC$53,0)),1000)</f>
        <v>3954821</v>
      </c>
      <c r="AM4005" s="1">
        <f>C4005/AL4005*100000</f>
        <v>2.680273013620591</v>
      </c>
      <c r="AN4005" s="17">
        <f>IF(B4006=B4005,IFERROR((C4005/C4006)-1,0),0)</f>
        <v>0.30864197530864201</v>
      </c>
      <c r="AO4005" s="26">
        <f>IFERROR(LOG(2)/LOG(1+(AN4005)),AN4005)</f>
        <v>2.5768516919403743</v>
      </c>
      <c r="AP4005" s="26">
        <f>AVERAGE(Y4005:Y4011)</f>
        <v>12.714285714285714</v>
      </c>
      <c r="AR4005" s="1">
        <f>Q4005/AL4005*100000</f>
        <v>7.5856783404356351E-2</v>
      </c>
      <c r="AS4005" s="25">
        <f>IF(B4006=B4005,IFERROR((AE4005/AE4006)-1,0),0)</f>
        <v>0</v>
      </c>
      <c r="AT4005" s="26">
        <f>IFERROR(LOG(2)/LOG(1+(AS4005)),AS4005)</f>
        <v>0</v>
      </c>
      <c r="AU4005" s="26">
        <f>AVERAGE(AE4005:AE4011)</f>
        <v>0.42857142857142855</v>
      </c>
      <c r="AV4005" s="19">
        <f>ROUNDDOWN(N4005,0)</f>
        <v>43914</v>
      </c>
      <c r="AW4005" s="29" cm="1">
        <f t="array" ref="AW4005">_xlfn.ANCHORARRAY(AV4005)-1</f>
        <v>43913</v>
      </c>
    </row>
    <row r="4006" spans="1:49" x14ac:dyDescent="0.25">
      <c r="A4006">
        <v>20200323</v>
      </c>
      <c r="B4006" s="1" t="s">
        <v>72</v>
      </c>
      <c r="C4006">
        <v>81</v>
      </c>
      <c r="D4006">
        <v>694</v>
      </c>
      <c r="E4006">
        <v>102</v>
      </c>
      <c r="G4006">
        <v>15</v>
      </c>
      <c r="M4006" s="1" t="s">
        <v>31</v>
      </c>
      <c r="N4006" s="2">
        <v>43913.333333333336</v>
      </c>
      <c r="O4006" s="2">
        <v>43913.166666666664</v>
      </c>
      <c r="P4006" s="1" t="s">
        <v>1985</v>
      </c>
      <c r="Q4006">
        <v>2</v>
      </c>
      <c r="R4006">
        <v>15</v>
      </c>
      <c r="S4006" s="2">
        <v>43913.166666666664</v>
      </c>
      <c r="T4006" s="1" t="s">
        <v>54</v>
      </c>
      <c r="U4006" s="1" t="s">
        <v>54</v>
      </c>
      <c r="V4006" s="1" t="s">
        <v>54</v>
      </c>
      <c r="X4006">
        <v>40</v>
      </c>
      <c r="Y4006">
        <v>14</v>
      </c>
      <c r="Z4006" s="1" t="s">
        <v>11787</v>
      </c>
      <c r="AA4006">
        <v>877</v>
      </c>
      <c r="AB4006">
        <v>775</v>
      </c>
      <c r="AC4006">
        <v>39</v>
      </c>
      <c r="AD4006">
        <v>775</v>
      </c>
      <c r="AE4006">
        <v>0</v>
      </c>
      <c r="AF4006">
        <v>4</v>
      </c>
      <c r="AG4006" s="1" t="s">
        <v>12296</v>
      </c>
      <c r="AH4006">
        <v>0</v>
      </c>
      <c r="AI4006">
        <v>0</v>
      </c>
      <c r="AJ4006" s="1">
        <f>Y4006/0.1</f>
        <v>140</v>
      </c>
      <c r="AK4006" s="1">
        <f>AC4006-AJ4006</f>
        <v>-101</v>
      </c>
      <c r="AL4006" s="28">
        <f>_xlfn.IFNA(INDEX($BD$2:$BD$53,MATCH(B4006,$BC$2:$BC$53,0)),1000)</f>
        <v>3954821</v>
      </c>
      <c r="AM4006" s="1">
        <f>C4006/AL4006*100000</f>
        <v>2.0481331519176216</v>
      </c>
      <c r="AN4006" s="17">
        <f>IF(B4007=B4006,IFERROR((C4006/C4007)-1,0),0)</f>
        <v>0.20895522388059695</v>
      </c>
      <c r="AO4006" s="26">
        <f>IFERROR(LOG(2)/LOG(1+(AN4006)),AN4006)</f>
        <v>3.6528237593070263</v>
      </c>
      <c r="AP4006" s="26">
        <f>AVERAGE(Y4006:Y4012)</f>
        <v>10.142857142857142</v>
      </c>
      <c r="AR4006" s="1">
        <f>Q4006/AL4006*100000</f>
        <v>5.0571188936237563E-2</v>
      </c>
      <c r="AS4006" s="25">
        <f>IF(B4007=B4006,IFERROR((AE4006/AE4007)-1,0),0)</f>
        <v>-1</v>
      </c>
      <c r="AT4006" s="26">
        <f>IFERROR(LOG(2)/LOG(1+(AS4006)),AS4006)</f>
        <v>-1</v>
      </c>
      <c r="AU4006" s="26">
        <f>AVERAGE(AE4006:AE4012)</f>
        <v>0.2857142857142857</v>
      </c>
      <c r="AV4006" s="19">
        <f>ROUNDDOWN(N4006,0)</f>
        <v>43913</v>
      </c>
      <c r="AW4006" s="29" cm="1">
        <f t="array" ref="AW4006">_xlfn.ANCHORARRAY(AV4006)-1</f>
        <v>43912</v>
      </c>
    </row>
    <row r="4007" spans="1:49" x14ac:dyDescent="0.25">
      <c r="A4007">
        <v>20200322</v>
      </c>
      <c r="B4007" s="1" t="s">
        <v>72</v>
      </c>
      <c r="C4007">
        <v>67</v>
      </c>
      <c r="D4007">
        <v>669</v>
      </c>
      <c r="E4007">
        <v>102</v>
      </c>
      <c r="G4007">
        <v>11</v>
      </c>
      <c r="M4007" s="1" t="s">
        <v>54</v>
      </c>
      <c r="N4007" s="2">
        <v>43912.333333333336</v>
      </c>
      <c r="O4007" s="2">
        <v>43912.166666666664</v>
      </c>
      <c r="P4007" s="1" t="s">
        <v>2013</v>
      </c>
      <c r="Q4007">
        <v>2</v>
      </c>
      <c r="R4007">
        <v>11</v>
      </c>
      <c r="S4007" s="2">
        <v>43912.166666666664</v>
      </c>
      <c r="T4007" s="1" t="s">
        <v>54</v>
      </c>
      <c r="U4007" s="1" t="s">
        <v>54</v>
      </c>
      <c r="V4007" s="1" t="s">
        <v>54</v>
      </c>
      <c r="X4007">
        <v>40</v>
      </c>
      <c r="Y4007">
        <v>14</v>
      </c>
      <c r="Z4007" s="1" t="s">
        <v>12370</v>
      </c>
      <c r="AA4007">
        <v>838</v>
      </c>
      <c r="AB4007">
        <v>736</v>
      </c>
      <c r="AC4007">
        <v>123</v>
      </c>
      <c r="AD4007">
        <v>736</v>
      </c>
      <c r="AE4007">
        <v>1</v>
      </c>
      <c r="AF4007">
        <v>1</v>
      </c>
      <c r="AG4007" s="1" t="s">
        <v>12371</v>
      </c>
      <c r="AH4007">
        <v>0</v>
      </c>
      <c r="AI4007">
        <v>0</v>
      </c>
      <c r="AJ4007" s="1">
        <f>Y4007/0.1</f>
        <v>140</v>
      </c>
      <c r="AK4007" s="1">
        <f>AC4007-AJ4007</f>
        <v>-17</v>
      </c>
      <c r="AL4007" s="28">
        <f>_xlfn.IFNA(INDEX($BD$2:$BD$53,MATCH(B4007,$BC$2:$BC$53,0)),1000)</f>
        <v>3954821</v>
      </c>
      <c r="AM4007" s="1">
        <f>C4007/AL4007*100000</f>
        <v>1.6941348293639584</v>
      </c>
      <c r="AN4007" s="17">
        <f>IF(B4008=B4007,IFERROR((C4007/C4008)-1,0),0)</f>
        <v>0.26415094339622636</v>
      </c>
      <c r="AO4007" s="26">
        <f>IFERROR(LOG(2)/LOG(1+(AN4007)),AN4007)</f>
        <v>2.9571036404493585</v>
      </c>
      <c r="AP4007" s="26">
        <f>AVERAGE(Y4007:Y4013)</f>
        <v>8.2857142857142865</v>
      </c>
      <c r="AR4007" s="1">
        <f>Q4007/AL4007*100000</f>
        <v>5.0571188936237563E-2</v>
      </c>
      <c r="AS4007" s="25">
        <f>IF(B4008=B4007,IFERROR((AE4007/AE4008)-1,0),0)</f>
        <v>0</v>
      </c>
      <c r="AT4007" s="26">
        <f>IFERROR(LOG(2)/LOG(1+(AS4007)),AS4007)</f>
        <v>0</v>
      </c>
      <c r="AU4007" s="26">
        <f>AVERAGE(AE4007:AE4013)</f>
        <v>0.2857142857142857</v>
      </c>
      <c r="AV4007" s="19">
        <f>ROUNDDOWN(N4007,0)</f>
        <v>43912</v>
      </c>
      <c r="AW4007" s="29" cm="1">
        <f t="array" ref="AW4007">_xlfn.ANCHORARRAY(AV4007)-1</f>
        <v>43911</v>
      </c>
    </row>
    <row r="4008" spans="1:49" x14ac:dyDescent="0.25">
      <c r="A4008">
        <v>20200321</v>
      </c>
      <c r="B4008" s="1" t="s">
        <v>72</v>
      </c>
      <c r="C4008">
        <v>53</v>
      </c>
      <c r="D4008">
        <v>560</v>
      </c>
      <c r="E4008">
        <v>144</v>
      </c>
      <c r="G4008">
        <v>10</v>
      </c>
      <c r="M4008" s="1" t="s">
        <v>54</v>
      </c>
      <c r="N4008" s="2">
        <v>43911.333333333336</v>
      </c>
      <c r="O4008" s="2">
        <v>43911.166666666664</v>
      </c>
      <c r="P4008" s="1" t="s">
        <v>2044</v>
      </c>
      <c r="Q4008">
        <v>1</v>
      </c>
      <c r="R4008">
        <v>10</v>
      </c>
      <c r="S4008" s="2">
        <v>43911.166666666664</v>
      </c>
      <c r="T4008" s="1" t="s">
        <v>54</v>
      </c>
      <c r="U4008" s="1" t="s">
        <v>54</v>
      </c>
      <c r="V4008" s="1" t="s">
        <v>54</v>
      </c>
      <c r="X4008">
        <v>40</v>
      </c>
      <c r="Y4008">
        <v>4</v>
      </c>
      <c r="Z4008" s="1" t="s">
        <v>7301</v>
      </c>
      <c r="AA4008">
        <v>757</v>
      </c>
      <c r="AB4008">
        <v>613</v>
      </c>
      <c r="AC4008">
        <v>26</v>
      </c>
      <c r="AD4008">
        <v>613</v>
      </c>
      <c r="AE4008">
        <v>0</v>
      </c>
      <c r="AF4008">
        <v>10</v>
      </c>
      <c r="AG4008" s="1" t="s">
        <v>12449</v>
      </c>
      <c r="AH4008">
        <v>0</v>
      </c>
      <c r="AI4008">
        <v>0</v>
      </c>
      <c r="AJ4008" s="1">
        <f>Y4008/0.1</f>
        <v>40</v>
      </c>
      <c r="AK4008" s="1">
        <f>AC4008-AJ4008</f>
        <v>-14</v>
      </c>
      <c r="AL4008" s="28">
        <f>_xlfn.IFNA(INDEX($BD$2:$BD$53,MATCH(B4008,$BC$2:$BC$53,0)),1000)</f>
        <v>3954821</v>
      </c>
      <c r="AM4008" s="1">
        <f>C4008/AL4008*100000</f>
        <v>1.3401365068102955</v>
      </c>
      <c r="AN4008" s="17">
        <f>IF(B4009=B4008,IFERROR((C4008/C4009)-1,0),0)</f>
        <v>8.163265306122458E-2</v>
      </c>
      <c r="AO4008" s="26">
        <f>IFERROR(LOG(2)/LOG(1+(AN4008)),AN4008)</f>
        <v>8.8330943190117299</v>
      </c>
      <c r="AP4008" s="26">
        <f>AVERAGE(Y4008:Y4014)</f>
        <v>7</v>
      </c>
      <c r="AR4008" s="1">
        <f>Q4008/AL4008*100000</f>
        <v>2.5285594468118781E-2</v>
      </c>
      <c r="AS4008" s="25">
        <f>IF(B4009=B4008,IFERROR((AE4008/AE4009)-1,0),0)</f>
        <v>0</v>
      </c>
      <c r="AT4008" s="26">
        <f>IFERROR(LOG(2)/LOG(1+(AS4008)),AS4008)</f>
        <v>0</v>
      </c>
      <c r="AU4008" s="26">
        <f>AVERAGE(AE4008:AE4014)</f>
        <v>0.14285714285714285</v>
      </c>
      <c r="AV4008" s="19">
        <f>ROUNDDOWN(N4008,0)</f>
        <v>43911</v>
      </c>
      <c r="AW4008" s="29" cm="1">
        <f t="array" ref="AW4008">_xlfn.ANCHORARRAY(AV4008)-1</f>
        <v>43910</v>
      </c>
    </row>
    <row r="4009" spans="1:49" x14ac:dyDescent="0.25">
      <c r="A4009">
        <v>20200320</v>
      </c>
      <c r="B4009" s="1" t="s">
        <v>72</v>
      </c>
      <c r="C4009">
        <v>49</v>
      </c>
      <c r="D4009">
        <v>538</v>
      </c>
      <c r="E4009">
        <v>374</v>
      </c>
      <c r="M4009" s="1" t="s">
        <v>54</v>
      </c>
      <c r="N4009" s="2">
        <v>43910.333333333336</v>
      </c>
      <c r="O4009" s="2">
        <v>43910.166666666664</v>
      </c>
      <c r="P4009" s="1" t="s">
        <v>2074</v>
      </c>
      <c r="Q4009">
        <v>1</v>
      </c>
      <c r="S4009" s="2">
        <v>43910.166666666664</v>
      </c>
      <c r="T4009" s="1" t="s">
        <v>54</v>
      </c>
      <c r="U4009" s="1" t="s">
        <v>54</v>
      </c>
      <c r="V4009" s="1" t="s">
        <v>54</v>
      </c>
      <c r="X4009">
        <v>40</v>
      </c>
      <c r="Y4009">
        <v>5</v>
      </c>
      <c r="Z4009" s="1" t="s">
        <v>12396</v>
      </c>
      <c r="AA4009">
        <v>961</v>
      </c>
      <c r="AB4009">
        <v>587</v>
      </c>
      <c r="AC4009">
        <v>77</v>
      </c>
      <c r="AD4009">
        <v>587</v>
      </c>
      <c r="AE4009">
        <v>0</v>
      </c>
      <c r="AF4009">
        <v>0</v>
      </c>
      <c r="AG4009" s="1" t="s">
        <v>12529</v>
      </c>
      <c r="AH4009">
        <v>0</v>
      </c>
      <c r="AI4009">
        <v>0</v>
      </c>
      <c r="AJ4009" s="1">
        <f>Y4009/0.1</f>
        <v>50</v>
      </c>
      <c r="AK4009" s="1">
        <f>AC4009-AJ4009</f>
        <v>27</v>
      </c>
      <c r="AL4009" s="28">
        <f>_xlfn.IFNA(INDEX($BD$2:$BD$53,MATCH(B4009,$BC$2:$BC$53,0)),1000)</f>
        <v>3954821</v>
      </c>
      <c r="AM4009" s="1">
        <f>C4009/AL4009*100000</f>
        <v>1.2389941289378206</v>
      </c>
      <c r="AN4009" s="17">
        <f>IF(B4010=B4009,IFERROR((C4009/C4010)-1,0),0)</f>
        <v>0.11363636363636354</v>
      </c>
      <c r="AO4009" s="26">
        <f>IFERROR(LOG(2)/LOG(1+(AN4009)),AN4009)</f>
        <v>6.4400529882553004</v>
      </c>
      <c r="AP4009" s="26">
        <f>AVERAGE(Y4009:Y4015)</f>
        <v>6.5714285714285712</v>
      </c>
      <c r="AR4009" s="1">
        <f>Q4009/AL4009*100000</f>
        <v>2.5285594468118781E-2</v>
      </c>
      <c r="AS4009" s="25">
        <f>IF(B4010=B4009,IFERROR((AE4009/AE4010)-1,0),0)</f>
        <v>-1</v>
      </c>
      <c r="AT4009" s="26">
        <f>IFERROR(LOG(2)/LOG(1+(AS4009)),AS4009)</f>
        <v>-1</v>
      </c>
      <c r="AU4009" s="26">
        <f>AVERAGE(AE4009:AE4015)</f>
        <v>0.14285714285714285</v>
      </c>
      <c r="AV4009" s="19">
        <f>ROUNDDOWN(N4009,0)</f>
        <v>43910</v>
      </c>
      <c r="AW4009" s="29" cm="1">
        <f t="array" ref="AW4009">_xlfn.ANCHORARRAY(AV4009)-1</f>
        <v>43909</v>
      </c>
    </row>
    <row r="4010" spans="1:49" x14ac:dyDescent="0.25">
      <c r="A4010">
        <v>20200319</v>
      </c>
      <c r="B4010" s="1" t="s">
        <v>72</v>
      </c>
      <c r="C4010">
        <v>44</v>
      </c>
      <c r="D4010">
        <v>466</v>
      </c>
      <c r="E4010">
        <v>250</v>
      </c>
      <c r="M4010" s="1" t="s">
        <v>54</v>
      </c>
      <c r="N4010" s="2">
        <v>43909.541666666664</v>
      </c>
      <c r="O4010" s="2">
        <v>43909.375</v>
      </c>
      <c r="P4010" s="1" t="s">
        <v>2100</v>
      </c>
      <c r="Q4010">
        <v>1</v>
      </c>
      <c r="S4010" s="2">
        <v>43909.375</v>
      </c>
      <c r="T4010" s="1" t="s">
        <v>54</v>
      </c>
      <c r="U4010" s="1" t="s">
        <v>54</v>
      </c>
      <c r="V4010" s="1" t="s">
        <v>54</v>
      </c>
      <c r="X4010">
        <v>40</v>
      </c>
      <c r="Y4010">
        <v>15</v>
      </c>
      <c r="Z4010" s="1" t="s">
        <v>7783</v>
      </c>
      <c r="AA4010">
        <v>760</v>
      </c>
      <c r="AB4010">
        <v>510</v>
      </c>
      <c r="AC4010">
        <v>103</v>
      </c>
      <c r="AD4010">
        <v>510</v>
      </c>
      <c r="AE4010">
        <v>1</v>
      </c>
      <c r="AF4010">
        <v>0</v>
      </c>
      <c r="AG4010" s="1" t="s">
        <v>12602</v>
      </c>
      <c r="AH4010">
        <v>0</v>
      </c>
      <c r="AI4010">
        <v>0</v>
      </c>
      <c r="AJ4010" s="1">
        <f>Y4010/0.1</f>
        <v>150</v>
      </c>
      <c r="AK4010" s="1">
        <f>AC4010-AJ4010</f>
        <v>-47</v>
      </c>
      <c r="AL4010" s="28">
        <f>_xlfn.IFNA(INDEX($BD$2:$BD$53,MATCH(B4010,$BC$2:$BC$53,0)),1000)</f>
        <v>3954821</v>
      </c>
      <c r="AM4010" s="1">
        <f>C4010/AL4010*100000</f>
        <v>1.1125661565972265</v>
      </c>
      <c r="AN4010" s="17">
        <f>IF(B4011=B4010,IFERROR((C4010/C4011)-1,0),0)</f>
        <v>0.51724137931034475</v>
      </c>
      <c r="AO4010" s="26">
        <f>IFERROR(LOG(2)/LOG(1+(AN4010)),AN4010)</f>
        <v>1.6626468755898309</v>
      </c>
      <c r="AP4010" s="26">
        <f>AVERAGE(Y4010:Y4016)</f>
        <v>5.8571428571428568</v>
      </c>
      <c r="AR4010" s="1">
        <f>Q4010/AL4010*100000</f>
        <v>2.5285594468118781E-2</v>
      </c>
      <c r="AS4010" s="25">
        <f>IF(B4011=B4010,IFERROR((AE4010/AE4011)-1,0),0)</f>
        <v>0</v>
      </c>
      <c r="AT4010" s="26">
        <f>IFERROR(LOG(2)/LOG(1+(AS4010)),AS4010)</f>
        <v>0</v>
      </c>
      <c r="AU4010" s="26">
        <f>AVERAGE(AE4010:AE4016)</f>
        <v>0.14285714285714285</v>
      </c>
      <c r="AV4010" s="19">
        <f>ROUNDDOWN(N4010,0)</f>
        <v>43909</v>
      </c>
      <c r="AW4010" s="29" cm="1">
        <f t="array" ref="AW4010">_xlfn.ANCHORARRAY(AV4010)-1</f>
        <v>43908</v>
      </c>
    </row>
    <row r="4011" spans="1:49" x14ac:dyDescent="0.25">
      <c r="A4011">
        <v>20200318</v>
      </c>
      <c r="B4011" s="1" t="s">
        <v>72</v>
      </c>
      <c r="C4011">
        <v>29</v>
      </c>
      <c r="D4011">
        <v>378</v>
      </c>
      <c r="E4011">
        <v>110</v>
      </c>
      <c r="M4011" s="1" t="s">
        <v>54</v>
      </c>
      <c r="N4011" s="2">
        <v>43908.333333333336</v>
      </c>
      <c r="O4011" s="2">
        <v>43908.166666666664</v>
      </c>
      <c r="P4011" s="1" t="s">
        <v>2136</v>
      </c>
      <c r="S4011" s="2">
        <v>43908.166666666664</v>
      </c>
      <c r="T4011" s="1" t="s">
        <v>54</v>
      </c>
      <c r="U4011" s="1" t="s">
        <v>54</v>
      </c>
      <c r="V4011" s="1" t="s">
        <v>54</v>
      </c>
      <c r="X4011">
        <v>40</v>
      </c>
      <c r="Y4011">
        <v>12</v>
      </c>
      <c r="Z4011" s="1" t="s">
        <v>10265</v>
      </c>
      <c r="AA4011">
        <v>517</v>
      </c>
      <c r="AB4011">
        <v>407</v>
      </c>
      <c r="AC4011">
        <v>143</v>
      </c>
      <c r="AD4011">
        <v>407</v>
      </c>
      <c r="AE4011">
        <v>0</v>
      </c>
      <c r="AF4011">
        <v>0</v>
      </c>
      <c r="AG4011" s="1" t="s">
        <v>12671</v>
      </c>
      <c r="AH4011">
        <v>0</v>
      </c>
      <c r="AI4011">
        <v>0</v>
      </c>
      <c r="AJ4011" s="1">
        <f>Y4011/0.1</f>
        <v>120</v>
      </c>
      <c r="AK4011" s="1">
        <f>AC4011-AJ4011</f>
        <v>23</v>
      </c>
      <c r="AL4011" s="28">
        <f>_xlfn.IFNA(INDEX($BD$2:$BD$53,MATCH(B4011,$BC$2:$BC$53,0)),1000)</f>
        <v>3954821</v>
      </c>
      <c r="AM4011" s="1">
        <f>C4011/AL4011*100000</f>
        <v>0.73328223957544481</v>
      </c>
      <c r="AN4011" s="17">
        <f>IF(B4012=B4011,IFERROR((C4011/C4012)-1,0),0)</f>
        <v>0.70588235294117641</v>
      </c>
      <c r="AO4011" s="26">
        <f>IFERROR(LOG(2)/LOG(1+(AN4011)),AN4011)</f>
        <v>1.2978279550819394</v>
      </c>
      <c r="AP4011" s="26">
        <f>AVERAGE(Y4011:Y4017)</f>
        <v>3.8571428571428572</v>
      </c>
      <c r="AR4011" s="1">
        <f>Q4011/AL4011*100000</f>
        <v>0</v>
      </c>
      <c r="AS4011" s="25">
        <f>IF(B4012=B4011,IFERROR((AE4011/AE4012)-1,0),0)</f>
        <v>0</v>
      </c>
      <c r="AT4011" s="26">
        <f>IFERROR(LOG(2)/LOG(1+(AS4011)),AS4011)</f>
        <v>0</v>
      </c>
      <c r="AU4011" s="26">
        <f>AVERAGE(AE4011:AE4017)</f>
        <v>0</v>
      </c>
      <c r="AV4011" s="19">
        <f>ROUNDDOWN(N4011,0)</f>
        <v>43908</v>
      </c>
      <c r="AW4011" s="29" cm="1">
        <f t="array" ref="AW4011">_xlfn.ANCHORARRAY(AV4011)-1</f>
        <v>43907</v>
      </c>
    </row>
    <row r="4012" spans="1:49" x14ac:dyDescent="0.25">
      <c r="A4012">
        <v>20200317</v>
      </c>
      <c r="B4012" s="1" t="s">
        <v>72</v>
      </c>
      <c r="C4012">
        <v>17</v>
      </c>
      <c r="D4012">
        <v>247</v>
      </c>
      <c r="E4012">
        <v>82</v>
      </c>
      <c r="M4012" s="1" t="s">
        <v>54</v>
      </c>
      <c r="N4012" s="2">
        <v>43907.385416666664</v>
      </c>
      <c r="O4012" s="2">
        <v>43907.21875</v>
      </c>
      <c r="P4012" s="1" t="s">
        <v>2166</v>
      </c>
      <c r="S4012" s="2">
        <v>43907.21875</v>
      </c>
      <c r="T4012" s="1" t="s">
        <v>54</v>
      </c>
      <c r="U4012" s="1" t="s">
        <v>54</v>
      </c>
      <c r="V4012" s="1" t="s">
        <v>54</v>
      </c>
      <c r="X4012">
        <v>40</v>
      </c>
      <c r="Y4012">
        <v>7</v>
      </c>
      <c r="Z4012" s="1" t="s">
        <v>4409</v>
      </c>
      <c r="AA4012">
        <v>346</v>
      </c>
      <c r="AB4012">
        <v>264</v>
      </c>
      <c r="AC4012">
        <v>80</v>
      </c>
      <c r="AD4012">
        <v>264</v>
      </c>
      <c r="AE4012">
        <v>0</v>
      </c>
      <c r="AF4012">
        <v>0</v>
      </c>
      <c r="AG4012" s="1" t="s">
        <v>12741</v>
      </c>
      <c r="AH4012">
        <v>0</v>
      </c>
      <c r="AI4012">
        <v>0</v>
      </c>
      <c r="AJ4012" s="1">
        <f>Y4012/0.1</f>
        <v>70</v>
      </c>
      <c r="AK4012" s="1">
        <f>AC4012-AJ4012</f>
        <v>10</v>
      </c>
      <c r="AL4012" s="28">
        <f>_xlfn.IFNA(INDEX($BD$2:$BD$53,MATCH(B4012,$BC$2:$BC$53,0)),1000)</f>
        <v>3954821</v>
      </c>
      <c r="AM4012" s="1">
        <f>C4012/AL4012*100000</f>
        <v>0.42985510595801935</v>
      </c>
      <c r="AN4012" s="17">
        <f>IF(B4013=B4012,IFERROR((C4012/C4013)-1,0),0)</f>
        <v>0.7</v>
      </c>
      <c r="AO4012" s="26">
        <f>IFERROR(LOG(2)/LOG(1+(AN4012)),AN4012)</f>
        <v>1.3062764358521379</v>
      </c>
      <c r="AP4012" s="26">
        <f>AVERAGE(Y4012:Y4018)</f>
        <v>2.1428571428571428</v>
      </c>
      <c r="AR4012" s="1">
        <f>Q4012/AL4012*100000</f>
        <v>0</v>
      </c>
      <c r="AS4012" s="25">
        <f>IF(B4013=B4012,IFERROR((AE4012/AE4013)-1,0),0)</f>
        <v>0</v>
      </c>
      <c r="AT4012" s="26">
        <f>IFERROR(LOG(2)/LOG(1+(AS4012)),AS4012)</f>
        <v>0</v>
      </c>
      <c r="AU4012" s="26">
        <f>AVERAGE(AE4012:AE4018)</f>
        <v>0</v>
      </c>
      <c r="AV4012" s="19">
        <f>ROUNDDOWN(N4012,0)</f>
        <v>43907</v>
      </c>
      <c r="AW4012" s="29" cm="1">
        <f t="array" ref="AW4012">_xlfn.ANCHORARRAY(AV4012)-1</f>
        <v>43906</v>
      </c>
    </row>
    <row r="4013" spans="1:49" x14ac:dyDescent="0.25">
      <c r="A4013">
        <v>20200316</v>
      </c>
      <c r="B4013" s="1" t="s">
        <v>72</v>
      </c>
      <c r="C4013">
        <v>10</v>
      </c>
      <c r="D4013">
        <v>174</v>
      </c>
      <c r="E4013">
        <v>29</v>
      </c>
      <c r="M4013" s="1" t="s">
        <v>54</v>
      </c>
      <c r="N4013" s="2">
        <v>43906.650694444441</v>
      </c>
      <c r="O4013" s="2">
        <v>43906.484027777777</v>
      </c>
      <c r="P4013" s="1" t="s">
        <v>2201</v>
      </c>
      <c r="S4013" s="2">
        <v>43906.484027777777</v>
      </c>
      <c r="T4013" s="1" t="s">
        <v>54</v>
      </c>
      <c r="U4013" s="1" t="s">
        <v>54</v>
      </c>
      <c r="V4013" s="1" t="s">
        <v>54</v>
      </c>
      <c r="X4013">
        <v>40</v>
      </c>
      <c r="Y4013">
        <v>1</v>
      </c>
      <c r="Z4013" s="1" t="s">
        <v>12685</v>
      </c>
      <c r="AA4013">
        <v>213</v>
      </c>
      <c r="AB4013">
        <v>184</v>
      </c>
      <c r="AC4013">
        <v>57</v>
      </c>
      <c r="AD4013">
        <v>184</v>
      </c>
      <c r="AE4013">
        <v>0</v>
      </c>
      <c r="AF4013">
        <v>0</v>
      </c>
      <c r="AG4013" s="1" t="s">
        <v>12806</v>
      </c>
      <c r="AH4013">
        <v>0</v>
      </c>
      <c r="AI4013">
        <v>0</v>
      </c>
      <c r="AJ4013" s="1">
        <f>Y4013/0.1</f>
        <v>10</v>
      </c>
      <c r="AK4013" s="1">
        <f>AC4013-AJ4013</f>
        <v>47</v>
      </c>
      <c r="AL4013" s="28">
        <f>_xlfn.IFNA(INDEX($BD$2:$BD$53,MATCH(B4013,$BC$2:$BC$53,0)),1000)</f>
        <v>3954821</v>
      </c>
      <c r="AM4013" s="1">
        <f>C4013/AL4013*100000</f>
        <v>0.25285594468118783</v>
      </c>
      <c r="AN4013" s="17">
        <f>IF(B4014=B4013,IFERROR((C4013/C4014)-1,0),0)</f>
        <v>0.11111111111111116</v>
      </c>
      <c r="AO4013" s="26">
        <f>IFERROR(LOG(2)/LOG(1+(AN4013)),AN4013)</f>
        <v>6.5788134789605817</v>
      </c>
      <c r="AP4013" s="26">
        <f>AVERAGE(Y4013:Y4019)</f>
        <v>1.2857142857142858</v>
      </c>
      <c r="AR4013" s="1">
        <f>Q4013/AL4013*100000</f>
        <v>0</v>
      </c>
      <c r="AS4013" s="25">
        <f>IF(B4014=B4013,IFERROR((AE4013/AE4014)-1,0),0)</f>
        <v>0</v>
      </c>
      <c r="AT4013" s="26">
        <f>IFERROR(LOG(2)/LOG(1+(AS4013)),AS4013)</f>
        <v>0</v>
      </c>
      <c r="AU4013" s="26">
        <f>AVERAGE(AE4013:AE4019)</f>
        <v>0</v>
      </c>
      <c r="AV4013" s="19">
        <f>ROUNDDOWN(N4013,0)</f>
        <v>43906</v>
      </c>
      <c r="AW4013" s="29" cm="1">
        <f t="array" ref="AW4013">_xlfn.ANCHORARRAY(AV4013)-1</f>
        <v>43905</v>
      </c>
    </row>
    <row r="4014" spans="1:49" x14ac:dyDescent="0.25">
      <c r="A4014">
        <v>20200315</v>
      </c>
      <c r="B4014" s="1" t="s">
        <v>72</v>
      </c>
      <c r="C4014">
        <v>9</v>
      </c>
      <c r="D4014">
        <v>118</v>
      </c>
      <c r="E4014">
        <v>12</v>
      </c>
      <c r="M4014" s="1" t="s">
        <v>54</v>
      </c>
      <c r="N4014" s="2">
        <v>43905.510416666664</v>
      </c>
      <c r="O4014" s="2">
        <v>43905.34375</v>
      </c>
      <c r="P4014" s="1" t="s">
        <v>2237</v>
      </c>
      <c r="S4014" s="2">
        <v>43905.34375</v>
      </c>
      <c r="T4014" s="1" t="s">
        <v>54</v>
      </c>
      <c r="U4014" s="1" t="s">
        <v>54</v>
      </c>
      <c r="V4014" s="1" t="s">
        <v>54</v>
      </c>
      <c r="X4014">
        <v>40</v>
      </c>
      <c r="Y4014">
        <v>5</v>
      </c>
      <c r="Z4014" s="1" t="s">
        <v>5473</v>
      </c>
      <c r="AA4014">
        <v>139</v>
      </c>
      <c r="AB4014">
        <v>127</v>
      </c>
      <c r="AC4014">
        <v>87</v>
      </c>
      <c r="AD4014">
        <v>127</v>
      </c>
      <c r="AE4014">
        <v>0</v>
      </c>
      <c r="AF4014">
        <v>0</v>
      </c>
      <c r="AG4014" s="1" t="s">
        <v>12866</v>
      </c>
      <c r="AH4014">
        <v>0</v>
      </c>
      <c r="AI4014">
        <v>0</v>
      </c>
      <c r="AJ4014" s="1">
        <f>Y4014/0.1</f>
        <v>50</v>
      </c>
      <c r="AK4014" s="1">
        <f>AC4014-AJ4014</f>
        <v>37</v>
      </c>
      <c r="AL4014" s="28">
        <f>_xlfn.IFNA(INDEX($BD$2:$BD$53,MATCH(B4014,$BC$2:$BC$53,0)),1000)</f>
        <v>3954821</v>
      </c>
      <c r="AM4014" s="1">
        <f>C4014/AL4014*100000</f>
        <v>0.22757035021306907</v>
      </c>
      <c r="AN4014" s="17">
        <f>IF(B4015=B4014,IFERROR((C4014/C4015)-1,0),0)</f>
        <v>1.25</v>
      </c>
      <c r="AO4014" s="26">
        <f>IFERROR(LOG(2)/LOG(1+(AN4014)),AN4014)</f>
        <v>0.85475564567572737</v>
      </c>
      <c r="AP4014" s="26">
        <f>AVERAGE(Y4014:Y4020)</f>
        <v>1.1428571428571428</v>
      </c>
      <c r="AR4014" s="1">
        <f>Q4014/AL4014*100000</f>
        <v>0</v>
      </c>
      <c r="AS4014" s="25">
        <f>IF(B4015=B4014,IFERROR((AE4014/AE4015)-1,0),0)</f>
        <v>0</v>
      </c>
      <c r="AT4014" s="26">
        <f>IFERROR(LOG(2)/LOG(1+(AS4014)),AS4014)</f>
        <v>0</v>
      </c>
      <c r="AU4014" s="26">
        <f>AVERAGE(AE4014:AE4020)</f>
        <v>0</v>
      </c>
      <c r="AV4014" s="19">
        <f>ROUNDDOWN(N4014,0)</f>
        <v>43905</v>
      </c>
      <c r="AW4014" s="29" cm="1">
        <f t="array" ref="AW4014">_xlfn.ANCHORARRAY(AV4014)-1</f>
        <v>43904</v>
      </c>
    </row>
    <row r="4015" spans="1:49" x14ac:dyDescent="0.25">
      <c r="A4015">
        <v>20200314</v>
      </c>
      <c r="B4015" s="1" t="s">
        <v>72</v>
      </c>
      <c r="C4015">
        <v>4</v>
      </c>
      <c r="D4015">
        <v>36</v>
      </c>
      <c r="E4015">
        <v>37</v>
      </c>
      <c r="M4015" s="1" t="s">
        <v>54</v>
      </c>
      <c r="N4015" s="2">
        <v>43903.9375</v>
      </c>
      <c r="O4015" s="2">
        <v>43903.770833333336</v>
      </c>
      <c r="P4015" s="1" t="s">
        <v>2264</v>
      </c>
      <c r="S4015" s="2">
        <v>43903.770833333336</v>
      </c>
      <c r="T4015" s="1" t="s">
        <v>54</v>
      </c>
      <c r="U4015" s="1" t="s">
        <v>54</v>
      </c>
      <c r="V4015" s="1" t="s">
        <v>54</v>
      </c>
      <c r="X4015">
        <v>40</v>
      </c>
      <c r="Y4015">
        <v>1</v>
      </c>
      <c r="Z4015" s="1" t="s">
        <v>2527</v>
      </c>
      <c r="AA4015">
        <v>77</v>
      </c>
      <c r="AB4015">
        <v>40</v>
      </c>
      <c r="AC4015">
        <v>1</v>
      </c>
      <c r="AD4015">
        <v>40</v>
      </c>
      <c r="AE4015">
        <v>0</v>
      </c>
      <c r="AF4015">
        <v>0</v>
      </c>
      <c r="AG4015" s="1" t="s">
        <v>12922</v>
      </c>
      <c r="AH4015">
        <v>0</v>
      </c>
      <c r="AI4015">
        <v>0</v>
      </c>
      <c r="AJ4015" s="1">
        <f>Y4015/0.1</f>
        <v>10</v>
      </c>
      <c r="AK4015" s="1">
        <f>AC4015-AJ4015</f>
        <v>-9</v>
      </c>
      <c r="AL4015" s="28">
        <f>_xlfn.IFNA(INDEX($BD$2:$BD$53,MATCH(B4015,$BC$2:$BC$53,0)),1000)</f>
        <v>3954821</v>
      </c>
      <c r="AM4015" s="1">
        <f>C4015/AL4015*100000</f>
        <v>0.10114237787247513</v>
      </c>
      <c r="AN4015" s="17">
        <f>IF(B4016=B4015,IFERROR((C4015/C4016)-1,0),0)</f>
        <v>0.33333333333333326</v>
      </c>
      <c r="AO4015" s="26">
        <f>IFERROR(LOG(2)/LOG(1+(AN4015)),AN4015)</f>
        <v>2.4094208396532095</v>
      </c>
      <c r="AP4015" s="26">
        <f>AVERAGE(Y4015:Y4021)</f>
        <v>0.42857142857142855</v>
      </c>
      <c r="AR4015" s="1">
        <f>Q4015/AL4015*100000</f>
        <v>0</v>
      </c>
      <c r="AS4015" s="25">
        <f>IF(B4016=B4015,IFERROR((AE4015/AE4016)-1,0),0)</f>
        <v>0</v>
      </c>
      <c r="AT4015" s="26">
        <f>IFERROR(LOG(2)/LOG(1+(AS4015)),AS4015)</f>
        <v>0</v>
      </c>
      <c r="AU4015" s="26">
        <f>AVERAGE(AE4015:AE4021)</f>
        <v>0</v>
      </c>
      <c r="AV4015" s="19">
        <f>ROUNDDOWN(N4015,0)</f>
        <v>43903</v>
      </c>
      <c r="AW4015" s="29" cm="1">
        <f t="array" ref="AW4015">_xlfn.ANCHORARRAY(AV4015)-1</f>
        <v>43902</v>
      </c>
    </row>
    <row r="4016" spans="1:49" x14ac:dyDescent="0.25">
      <c r="A4016">
        <v>20200313</v>
      </c>
      <c r="B4016" s="1" t="s">
        <v>72</v>
      </c>
      <c r="C4016">
        <v>3</v>
      </c>
      <c r="D4016">
        <v>36</v>
      </c>
      <c r="E4016">
        <v>37</v>
      </c>
      <c r="M4016" s="1" t="s">
        <v>54</v>
      </c>
      <c r="N4016" s="2">
        <v>43903</v>
      </c>
      <c r="O4016" s="2">
        <v>43902.833333333336</v>
      </c>
      <c r="P4016" s="1" t="s">
        <v>2251</v>
      </c>
      <c r="S4016" s="2">
        <v>43902.833333333336</v>
      </c>
      <c r="T4016" s="1" t="s">
        <v>54</v>
      </c>
      <c r="U4016" s="1" t="s">
        <v>54</v>
      </c>
      <c r="V4016" s="1" t="s">
        <v>54</v>
      </c>
      <c r="X4016">
        <v>40</v>
      </c>
      <c r="Y4016">
        <v>0</v>
      </c>
      <c r="Z4016" s="1" t="s">
        <v>2527</v>
      </c>
      <c r="AA4016">
        <v>76</v>
      </c>
      <c r="AB4016">
        <v>39</v>
      </c>
      <c r="AC4016">
        <v>0</v>
      </c>
      <c r="AD4016">
        <v>39</v>
      </c>
      <c r="AE4016">
        <v>0</v>
      </c>
      <c r="AF4016">
        <v>0</v>
      </c>
      <c r="AG4016" s="1" t="s">
        <v>12979</v>
      </c>
      <c r="AH4016">
        <v>0</v>
      </c>
      <c r="AI4016">
        <v>0</v>
      </c>
      <c r="AJ4016" s="1">
        <f>Y4016/0.1</f>
        <v>0</v>
      </c>
      <c r="AK4016" s="1">
        <f>AC4016-AJ4016</f>
        <v>0</v>
      </c>
      <c r="AL4016" s="28">
        <f>_xlfn.IFNA(INDEX($BD$2:$BD$53,MATCH(B4016,$BC$2:$BC$53,0)),1000)</f>
        <v>3954821</v>
      </c>
      <c r="AM4016" s="1">
        <f>C4016/AL4016*100000</f>
        <v>7.5856783404356351E-2</v>
      </c>
      <c r="AN4016" s="17">
        <f>IF(B4017=B4016,IFERROR((C4016/C4017)-1,0),0)</f>
        <v>0</v>
      </c>
      <c r="AO4016" s="26">
        <f>IFERROR(LOG(2)/LOG(1+(AN4016)),AN4016)</f>
        <v>0</v>
      </c>
      <c r="AP4016" s="26">
        <f>AVERAGE(Y4016:Y4022)</f>
        <v>0.2857142857142857</v>
      </c>
      <c r="AR4016" s="1">
        <f>Q4016/AL4016*100000</f>
        <v>0</v>
      </c>
      <c r="AS4016" s="25">
        <f>IF(B4017=B4016,IFERROR((AE4016/AE4017)-1,0),0)</f>
        <v>0</v>
      </c>
      <c r="AT4016" s="26">
        <f>IFERROR(LOG(2)/LOG(1+(AS4016)),AS4016)</f>
        <v>0</v>
      </c>
      <c r="AU4016" s="26">
        <f>AVERAGE(AE4016:AE4022)</f>
        <v>0</v>
      </c>
      <c r="AV4016" s="19">
        <f>ROUNDDOWN(N4016,0)</f>
        <v>43903</v>
      </c>
      <c r="AW4016" s="29" cm="1">
        <f t="array" ref="AW4016">_xlfn.ANCHORARRAY(AV4016)-1</f>
        <v>43902</v>
      </c>
    </row>
    <row r="4017" spans="1:49" x14ac:dyDescent="0.25">
      <c r="A4017">
        <v>20200312</v>
      </c>
      <c r="B4017" s="1" t="s">
        <v>72</v>
      </c>
      <c r="C4017">
        <v>3</v>
      </c>
      <c r="D4017">
        <v>36</v>
      </c>
      <c r="E4017">
        <v>4</v>
      </c>
      <c r="M4017" s="1" t="s">
        <v>54</v>
      </c>
      <c r="N4017" s="2">
        <v>43901</v>
      </c>
      <c r="O4017" s="2">
        <v>43900.833333333336</v>
      </c>
      <c r="P4017" s="1" t="s">
        <v>2294</v>
      </c>
      <c r="S4017" s="2">
        <v>43900.833333333336</v>
      </c>
      <c r="T4017" s="1" t="s">
        <v>54</v>
      </c>
      <c r="U4017" s="1" t="s">
        <v>54</v>
      </c>
      <c r="V4017" s="1" t="s">
        <v>54</v>
      </c>
      <c r="X4017">
        <v>40</v>
      </c>
      <c r="Y4017">
        <v>1</v>
      </c>
      <c r="Z4017" s="1" t="s">
        <v>2684</v>
      </c>
      <c r="AA4017">
        <v>43</v>
      </c>
      <c r="AB4017">
        <v>39</v>
      </c>
      <c r="AC4017">
        <v>22</v>
      </c>
      <c r="AD4017">
        <v>39</v>
      </c>
      <c r="AE4017">
        <v>0</v>
      </c>
      <c r="AF4017">
        <v>0</v>
      </c>
      <c r="AG4017" s="1" t="s">
        <v>13035</v>
      </c>
      <c r="AH4017">
        <v>0</v>
      </c>
      <c r="AI4017">
        <v>0</v>
      </c>
      <c r="AJ4017" s="1">
        <f>Y4017/0.1</f>
        <v>10</v>
      </c>
      <c r="AK4017" s="1">
        <f>AC4017-AJ4017</f>
        <v>12</v>
      </c>
      <c r="AL4017" s="28">
        <f>_xlfn.IFNA(INDEX($BD$2:$BD$53,MATCH(B4017,$BC$2:$BC$53,0)),1000)</f>
        <v>3954821</v>
      </c>
      <c r="AM4017" s="1">
        <f>C4017/AL4017*100000</f>
        <v>7.5856783404356351E-2</v>
      </c>
      <c r="AN4017" s="17">
        <f>IF(B4018=B4017,IFERROR((C4017/C4018)-1,0),0)</f>
        <v>0.5</v>
      </c>
      <c r="AO4017" s="26">
        <f>IFERROR(LOG(2)/LOG(1+(AN4017)),AN4017)</f>
        <v>1.7095112913514547</v>
      </c>
      <c r="AP4017" s="26">
        <f>AVERAGE(Y4017:Y4023)</f>
        <v>0.2857142857142857</v>
      </c>
      <c r="AR4017" s="1">
        <f>Q4017/AL4017*100000</f>
        <v>0</v>
      </c>
      <c r="AS4017" s="25">
        <f>IF(B4018=B4017,IFERROR((AE4017/AE4018)-1,0),0)</f>
        <v>0</v>
      </c>
      <c r="AT4017" s="26">
        <f>IFERROR(LOG(2)/LOG(1+(AS4017)),AS4017)</f>
        <v>0</v>
      </c>
      <c r="AU4017" s="26">
        <f>AVERAGE(AE4017:AE4023)</f>
        <v>0</v>
      </c>
      <c r="AV4017" s="19">
        <f>ROUNDDOWN(N4017,0)</f>
        <v>43901</v>
      </c>
      <c r="AW4017" s="29" cm="1">
        <f t="array" ref="AW4017">_xlfn.ANCHORARRAY(AV4017)-1</f>
        <v>43900</v>
      </c>
    </row>
    <row r="4018" spans="1:49" x14ac:dyDescent="0.25">
      <c r="A4018">
        <v>20200311</v>
      </c>
      <c r="B4018" s="1" t="s">
        <v>72</v>
      </c>
      <c r="C4018">
        <v>2</v>
      </c>
      <c r="D4018">
        <v>15</v>
      </c>
      <c r="E4018">
        <v>11</v>
      </c>
      <c r="M4018" s="1" t="s">
        <v>54</v>
      </c>
      <c r="N4018" s="2"/>
      <c r="O4018" s="2"/>
      <c r="P4018" s="1" t="s">
        <v>54</v>
      </c>
      <c r="S4018" s="2"/>
      <c r="T4018" s="1" t="s">
        <v>54</v>
      </c>
      <c r="U4018" s="1" t="s">
        <v>54</v>
      </c>
      <c r="V4018" s="1" t="s">
        <v>54</v>
      </c>
      <c r="X4018">
        <v>40</v>
      </c>
      <c r="Y4018">
        <v>0</v>
      </c>
      <c r="Z4018" s="1" t="s">
        <v>2527</v>
      </c>
      <c r="AA4018">
        <v>28</v>
      </c>
      <c r="AB4018">
        <v>17</v>
      </c>
      <c r="AC4018">
        <v>0</v>
      </c>
      <c r="AD4018">
        <v>17</v>
      </c>
      <c r="AE4018">
        <v>0</v>
      </c>
      <c r="AF4018">
        <v>0</v>
      </c>
      <c r="AG4018" s="1" t="s">
        <v>13089</v>
      </c>
      <c r="AH4018">
        <v>0</v>
      </c>
      <c r="AI4018">
        <v>0</v>
      </c>
      <c r="AJ4018" s="1">
        <f>Y4018/0.1</f>
        <v>0</v>
      </c>
      <c r="AK4018" s="1">
        <f>AC4018-AJ4018</f>
        <v>0</v>
      </c>
      <c r="AL4018" s="28">
        <f>_xlfn.IFNA(INDEX($BD$2:$BD$53,MATCH(B4018,$BC$2:$BC$53,0)),1000)</f>
        <v>3954821</v>
      </c>
      <c r="AM4018" s="1">
        <f>C4018/AL4018*100000</f>
        <v>5.0571188936237563E-2</v>
      </c>
      <c r="AN4018" s="17">
        <f>IF(B4019=B4018,IFERROR((C4018/C4019)-1,0),0)</f>
        <v>0</v>
      </c>
      <c r="AO4018" s="26">
        <f>IFERROR(LOG(2)/LOG(1+(AN4018)),AN4018)</f>
        <v>0</v>
      </c>
      <c r="AP4018" s="26">
        <f>AVERAGE(Y4018:Y4024)</f>
        <v>0.14285714285714285</v>
      </c>
      <c r="AR4018" s="1">
        <f>Q4018/AL4018*100000</f>
        <v>0</v>
      </c>
      <c r="AS4018" s="25">
        <f>IF(B4019=B4018,IFERROR((AE4018/AE4019)-1,0),0)</f>
        <v>0</v>
      </c>
      <c r="AT4018" s="26">
        <f>IFERROR(LOG(2)/LOG(1+(AS4018)),AS4018)</f>
        <v>0</v>
      </c>
      <c r="AU4018" s="26">
        <f>AVERAGE(AE4018:AE4024)</f>
        <v>0</v>
      </c>
      <c r="AV4018" s="19">
        <f>ROUNDDOWN(N4018,0)</f>
        <v>0</v>
      </c>
      <c r="AW4018" s="29" cm="1">
        <f t="array" ref="AW4018">_xlfn.ANCHORARRAY(AV4018)-1</f>
        <v>-1</v>
      </c>
    </row>
    <row r="4019" spans="1:49" x14ac:dyDescent="0.25">
      <c r="A4019">
        <v>20200310</v>
      </c>
      <c r="B4019" s="1" t="s">
        <v>72</v>
      </c>
      <c r="C4019">
        <v>2</v>
      </c>
      <c r="D4019">
        <v>15</v>
      </c>
      <c r="E4019">
        <v>11</v>
      </c>
      <c r="M4019" s="1" t="s">
        <v>54</v>
      </c>
      <c r="N4019" s="2"/>
      <c r="O4019" s="2"/>
      <c r="P4019" s="1" t="s">
        <v>54</v>
      </c>
      <c r="S4019" s="2"/>
      <c r="T4019" s="1" t="s">
        <v>54</v>
      </c>
      <c r="U4019" s="1" t="s">
        <v>54</v>
      </c>
      <c r="V4019" s="1" t="s">
        <v>54</v>
      </c>
      <c r="X4019">
        <v>40</v>
      </c>
      <c r="Y4019">
        <v>1</v>
      </c>
      <c r="Z4019" s="1" t="s">
        <v>9089</v>
      </c>
      <c r="AA4019">
        <v>28</v>
      </c>
      <c r="AB4019">
        <v>17</v>
      </c>
      <c r="AC4019">
        <v>8</v>
      </c>
      <c r="AD4019">
        <v>17</v>
      </c>
      <c r="AE4019">
        <v>0</v>
      </c>
      <c r="AF4019">
        <v>0</v>
      </c>
      <c r="AG4019" s="1" t="s">
        <v>13144</v>
      </c>
      <c r="AH4019">
        <v>0</v>
      </c>
      <c r="AI4019">
        <v>0</v>
      </c>
      <c r="AJ4019" s="1">
        <f>Y4019/0.1</f>
        <v>10</v>
      </c>
      <c r="AK4019" s="1">
        <f>AC4019-AJ4019</f>
        <v>-2</v>
      </c>
      <c r="AL4019" s="28">
        <f>_xlfn.IFNA(INDEX($BD$2:$BD$53,MATCH(B4019,$BC$2:$BC$53,0)),1000)</f>
        <v>3954821</v>
      </c>
      <c r="AM4019" s="1">
        <f>C4019/AL4019*100000</f>
        <v>5.0571188936237563E-2</v>
      </c>
      <c r="AN4019" s="17">
        <f>IF(B4020=B4019,IFERROR((C4019/C4020)-1,0),0)</f>
        <v>1</v>
      </c>
      <c r="AO4019" s="26">
        <f>IFERROR(LOG(2)/LOG(1+(AN4019)),AN4019)</f>
        <v>1</v>
      </c>
      <c r="AP4019" s="26">
        <f>AVERAGE(Y4019:Y4025)</f>
        <v>20.142857142857142</v>
      </c>
      <c r="AR4019" s="1">
        <f>Q4019/AL4019*100000</f>
        <v>0</v>
      </c>
      <c r="AS4019" s="25">
        <f>IF(B4020=B4019,IFERROR((AE4019/AE4020)-1,0),0)</f>
        <v>0</v>
      </c>
      <c r="AT4019" s="26">
        <f>IFERROR(LOG(2)/LOG(1+(AS4019)),AS4019)</f>
        <v>0</v>
      </c>
      <c r="AU4019" s="26">
        <f>AVERAGE(AE4019:AE4025)</f>
        <v>0.2857142857142857</v>
      </c>
      <c r="AV4019" s="19">
        <f>ROUNDDOWN(N4019,0)</f>
        <v>0</v>
      </c>
      <c r="AW4019" s="29" cm="1">
        <f t="array" ref="AW4019">_xlfn.ANCHORARRAY(AV4019)-1</f>
        <v>-1</v>
      </c>
    </row>
    <row r="4020" spans="1:49" x14ac:dyDescent="0.25">
      <c r="A4020">
        <v>20200309</v>
      </c>
      <c r="B4020" s="1" t="s">
        <v>72</v>
      </c>
      <c r="C4020">
        <v>1</v>
      </c>
      <c r="D4020">
        <v>8</v>
      </c>
      <c r="E4020">
        <v>10</v>
      </c>
      <c r="M4020" s="1" t="s">
        <v>54</v>
      </c>
      <c r="N4020" s="2"/>
      <c r="O4020" s="2"/>
      <c r="P4020" s="1" t="s">
        <v>54</v>
      </c>
      <c r="S4020" s="2"/>
      <c r="T4020" s="1" t="s">
        <v>54</v>
      </c>
      <c r="U4020" s="1" t="s">
        <v>54</v>
      </c>
      <c r="V4020" s="1" t="s">
        <v>54</v>
      </c>
      <c r="X4020">
        <v>40</v>
      </c>
      <c r="Y4020">
        <v>0</v>
      </c>
      <c r="Z4020" s="1" t="s">
        <v>2527</v>
      </c>
      <c r="AA4020">
        <v>19</v>
      </c>
      <c r="AB4020">
        <v>9</v>
      </c>
      <c r="AC4020">
        <v>0</v>
      </c>
      <c r="AD4020">
        <v>9</v>
      </c>
      <c r="AE4020">
        <v>0</v>
      </c>
      <c r="AF4020">
        <v>0</v>
      </c>
      <c r="AG4020" s="1" t="s">
        <v>13196</v>
      </c>
      <c r="AH4020">
        <v>0</v>
      </c>
      <c r="AI4020">
        <v>0</v>
      </c>
      <c r="AJ4020" s="1">
        <f>Y4020/0.1</f>
        <v>0</v>
      </c>
      <c r="AK4020" s="1">
        <f>AC4020-AJ4020</f>
        <v>0</v>
      </c>
      <c r="AL4020" s="28">
        <f>_xlfn.IFNA(INDEX($BD$2:$BD$53,MATCH(B4020,$BC$2:$BC$53,0)),1000)</f>
        <v>3954821</v>
      </c>
      <c r="AM4020" s="1">
        <f>C4020/AL4020*100000</f>
        <v>2.5285594468118781E-2</v>
      </c>
      <c r="AN4020" s="17">
        <f>IF(B4021=B4020,IFERROR((C4020/C4021)-1,0),0)</f>
        <v>0</v>
      </c>
      <c r="AO4020" s="26">
        <f>IFERROR(LOG(2)/LOG(1+(AN4020)),AN4020)</f>
        <v>0</v>
      </c>
      <c r="AP4020" s="26">
        <f>AVERAGE(Y4020:Y4026)</f>
        <v>45.285714285714285</v>
      </c>
      <c r="AR4020" s="1">
        <f>Q4020/AL4020*100000</f>
        <v>0</v>
      </c>
      <c r="AS4020" s="25">
        <f>IF(B4021=B4020,IFERROR((AE4020/AE4021)-1,0),0)</f>
        <v>0</v>
      </c>
      <c r="AT4020" s="26">
        <f>IFERROR(LOG(2)/LOG(1+(AS4020)),AS4020)</f>
        <v>0</v>
      </c>
      <c r="AU4020" s="26">
        <f>AVERAGE(AE4020:AE4026)</f>
        <v>0.5714285714285714</v>
      </c>
      <c r="AV4020" s="19">
        <f>ROUNDDOWN(N4020,0)</f>
        <v>0</v>
      </c>
      <c r="AW4020" s="29" cm="1">
        <f t="array" ref="AW4020">_xlfn.ANCHORARRAY(AV4020)-1</f>
        <v>-1</v>
      </c>
    </row>
    <row r="4021" spans="1:49" x14ac:dyDescent="0.25">
      <c r="A4021">
        <v>20200308</v>
      </c>
      <c r="B4021" s="1" t="s">
        <v>72</v>
      </c>
      <c r="C4021">
        <v>1</v>
      </c>
      <c r="D4021">
        <v>8</v>
      </c>
      <c r="E4021">
        <v>2</v>
      </c>
      <c r="M4021" s="1" t="s">
        <v>54</v>
      </c>
      <c r="N4021" s="2"/>
      <c r="O4021" s="2"/>
      <c r="P4021" s="1" t="s">
        <v>54</v>
      </c>
      <c r="S4021" s="2"/>
      <c r="T4021" s="1" t="s">
        <v>54</v>
      </c>
      <c r="U4021" s="1" t="s">
        <v>54</v>
      </c>
      <c r="V4021" s="1" t="s">
        <v>54</v>
      </c>
      <c r="X4021">
        <v>40</v>
      </c>
      <c r="Y4021">
        <v>0</v>
      </c>
      <c r="Z4021" s="1" t="s">
        <v>7398</v>
      </c>
      <c r="AA4021">
        <v>11</v>
      </c>
      <c r="AB4021">
        <v>9</v>
      </c>
      <c r="AC4021">
        <v>8</v>
      </c>
      <c r="AD4021">
        <v>9</v>
      </c>
      <c r="AE4021">
        <v>0</v>
      </c>
      <c r="AF4021">
        <v>0</v>
      </c>
      <c r="AG4021" s="1" t="s">
        <v>13248</v>
      </c>
      <c r="AH4021">
        <v>0</v>
      </c>
      <c r="AI4021">
        <v>0</v>
      </c>
      <c r="AJ4021" s="1">
        <f>Y4021/0.1</f>
        <v>0</v>
      </c>
      <c r="AK4021" s="1">
        <f>AC4021-AJ4021</f>
        <v>8</v>
      </c>
      <c r="AL4021" s="28">
        <f>_xlfn.IFNA(INDEX($BD$2:$BD$53,MATCH(B4021,$BC$2:$BC$53,0)),1000)</f>
        <v>3954821</v>
      </c>
      <c r="AM4021" s="1">
        <f>C4021/AL4021*100000</f>
        <v>2.5285594468118781E-2</v>
      </c>
      <c r="AN4021" s="17">
        <f>IF(B4022=B4021,IFERROR((C4021/C4022)-1,0),0)</f>
        <v>0</v>
      </c>
      <c r="AO4021" s="26">
        <f>IFERROR(LOG(2)/LOG(1+(AN4021)),AN4021)</f>
        <v>0</v>
      </c>
      <c r="AP4021" s="26">
        <f>AVERAGE(Y4021:Y4027)</f>
        <v>55.571428571428569</v>
      </c>
      <c r="AR4021" s="1">
        <f>Q4021/AL4021*100000</f>
        <v>0</v>
      </c>
      <c r="AS4021" s="25">
        <f>IF(B4022=B4021,IFERROR((AE4021/AE4022)-1,0),0)</f>
        <v>0</v>
      </c>
      <c r="AT4021" s="26">
        <f>IFERROR(LOG(2)/LOG(1+(AS4021)),AS4021)</f>
        <v>0</v>
      </c>
      <c r="AU4021" s="26">
        <f>AVERAGE(AE4021:AE4027)</f>
        <v>0.5714285714285714</v>
      </c>
      <c r="AV4021" s="19">
        <f>ROUNDDOWN(N4021,0)</f>
        <v>0</v>
      </c>
      <c r="AW4021" s="29" cm="1">
        <f t="array" ref="AW4021">_xlfn.ANCHORARRAY(AV4021)-1</f>
        <v>-1</v>
      </c>
    </row>
    <row r="4022" spans="1:49" x14ac:dyDescent="0.25">
      <c r="A4022">
        <v>20200307</v>
      </c>
      <c r="B4022" s="1" t="s">
        <v>72</v>
      </c>
      <c r="C4022">
        <v>1</v>
      </c>
      <c r="M4022" s="1" t="s">
        <v>54</v>
      </c>
      <c r="N4022" s="2"/>
      <c r="O4022" s="2"/>
      <c r="P4022" s="1" t="s">
        <v>54</v>
      </c>
      <c r="S4022" s="2"/>
      <c r="T4022" s="1" t="s">
        <v>54</v>
      </c>
      <c r="U4022" s="1" t="s">
        <v>54</v>
      </c>
      <c r="V4022" s="1" t="s">
        <v>54</v>
      </c>
      <c r="X4022">
        <v>40</v>
      </c>
      <c r="Y4022">
        <v>0</v>
      </c>
      <c r="Z4022" s="1" t="s">
        <v>2527</v>
      </c>
      <c r="AA4022">
        <v>1</v>
      </c>
      <c r="AB4022">
        <v>1</v>
      </c>
      <c r="AC4022">
        <v>0</v>
      </c>
      <c r="AD4022">
        <v>1</v>
      </c>
      <c r="AE4022">
        <v>0</v>
      </c>
      <c r="AF4022">
        <v>0</v>
      </c>
      <c r="AG4022" s="1" t="s">
        <v>13299</v>
      </c>
      <c r="AH4022">
        <v>0</v>
      </c>
      <c r="AI4022">
        <v>0</v>
      </c>
      <c r="AJ4022" s="1">
        <f>Y4022/0.1</f>
        <v>0</v>
      </c>
      <c r="AK4022" s="1">
        <f>AC4022-AJ4022</f>
        <v>0</v>
      </c>
      <c r="AL4022" s="28">
        <f>_xlfn.IFNA(INDEX($BD$2:$BD$53,MATCH(B4022,$BC$2:$BC$53,0)),1000)</f>
        <v>3954821</v>
      </c>
      <c r="AM4022" s="1">
        <f>C4022/AL4022*100000</f>
        <v>2.5285594468118781E-2</v>
      </c>
      <c r="AN4022" s="17">
        <f>IF(B4023=B4022,IFERROR((C4022/C4023)-1,0),0)</f>
        <v>0</v>
      </c>
      <c r="AO4022" s="26">
        <f>IFERROR(LOG(2)/LOG(1+(AN4022)),AN4022)</f>
        <v>0</v>
      </c>
      <c r="AP4022" s="26">
        <f>AVERAGE(Y4022:Y4028)</f>
        <v>65</v>
      </c>
      <c r="AR4022" s="1">
        <f>Q4022/AL4022*100000</f>
        <v>0</v>
      </c>
      <c r="AS4022" s="25">
        <f>IF(B4023=B4022,IFERROR((AE4022/AE4023)-1,0),0)</f>
        <v>0</v>
      </c>
      <c r="AT4022" s="26">
        <f>IFERROR(LOG(2)/LOG(1+(AS4022)),AS4022)</f>
        <v>0</v>
      </c>
      <c r="AU4022" s="26">
        <f>AVERAGE(AE4022:AE4028)</f>
        <v>1.2857142857142858</v>
      </c>
      <c r="AV4022" s="19">
        <f>ROUNDDOWN(N4022,0)</f>
        <v>0</v>
      </c>
      <c r="AW4022" s="29" cm="1">
        <f t="array" ref="AW4022">_xlfn.ANCHORARRAY(AV4022)-1</f>
        <v>-1</v>
      </c>
    </row>
    <row r="4023" spans="1:49" x14ac:dyDescent="0.25">
      <c r="A4023">
        <v>20200614</v>
      </c>
      <c r="B4023" s="1" t="s">
        <v>73</v>
      </c>
      <c r="C4023">
        <v>5377</v>
      </c>
      <c r="D4023">
        <v>160812</v>
      </c>
      <c r="F4023">
        <v>133</v>
      </c>
      <c r="G4023">
        <v>875</v>
      </c>
      <c r="H4023">
        <v>47</v>
      </c>
      <c r="J4023">
        <v>15</v>
      </c>
      <c r="L4023">
        <v>2396</v>
      </c>
      <c r="M4023" s="1" t="s">
        <v>35</v>
      </c>
      <c r="N4023" s="2">
        <v>43994.125694444447</v>
      </c>
      <c r="O4023" s="2">
        <v>43993.959027777775</v>
      </c>
      <c r="P4023" s="1" t="s">
        <v>2653</v>
      </c>
      <c r="Q4023">
        <v>173</v>
      </c>
      <c r="R4023">
        <v>875</v>
      </c>
      <c r="S4023" s="2">
        <v>43993.959027777775</v>
      </c>
      <c r="T4023" s="1" t="s">
        <v>54</v>
      </c>
      <c r="U4023" s="1" t="s">
        <v>54</v>
      </c>
      <c r="V4023" s="1" t="s">
        <v>54</v>
      </c>
      <c r="W4023">
        <v>5207</v>
      </c>
      <c r="X4023">
        <v>41</v>
      </c>
      <c r="Y4023">
        <v>0</v>
      </c>
      <c r="Z4023" s="1" t="s">
        <v>2527</v>
      </c>
      <c r="AA4023">
        <v>166189</v>
      </c>
      <c r="AB4023">
        <v>166189</v>
      </c>
      <c r="AC4023">
        <v>0</v>
      </c>
      <c r="AD4023">
        <v>166189</v>
      </c>
      <c r="AE4023">
        <v>0</v>
      </c>
      <c r="AF4023">
        <v>0</v>
      </c>
      <c r="AG4023" s="1" t="s">
        <v>2654</v>
      </c>
      <c r="AH4023">
        <v>0</v>
      </c>
      <c r="AI4023">
        <v>0</v>
      </c>
      <c r="AJ4023" s="1">
        <f>Y4023/0.1</f>
        <v>0</v>
      </c>
      <c r="AK4023" s="1">
        <f>AC4023-AJ4023</f>
        <v>0</v>
      </c>
      <c r="AL4023" s="28">
        <f>_xlfn.IFNA(INDEX($BD$2:$BD$53,MATCH(B4023,$BC$2:$BC$53,0)),1000)</f>
        <v>4301089</v>
      </c>
      <c r="AM4023" s="1">
        <f>C4023/AL4023*100000</f>
        <v>125.01485089008854</v>
      </c>
      <c r="AN4023" s="17">
        <f>IF(B4024=B4023,IFERROR((C4023/C4024)-1,0),0)</f>
        <v>0</v>
      </c>
      <c r="AO4023" s="26">
        <f>IFERROR(LOG(2)/LOG(1+(AN4023)),AN4023)</f>
        <v>0</v>
      </c>
      <c r="AP4023" s="26">
        <f>AVERAGE(Y4023:Y4029)</f>
        <v>81.285714285714292</v>
      </c>
      <c r="AR4023" s="1">
        <f>Q4023/AL4023*100000</f>
        <v>4.0222371590078696</v>
      </c>
      <c r="AS4023" s="25">
        <f>IF(B4024=B4023,IFERROR((AE4023/AE4024)-1,0),0)</f>
        <v>0</v>
      </c>
      <c r="AT4023" s="26">
        <f>IFERROR(LOG(2)/LOG(1+(AS4023)),AS4023)</f>
        <v>0</v>
      </c>
      <c r="AU4023" s="26">
        <f>AVERAGE(AE4023:AE4029)</f>
        <v>1.2857142857142858</v>
      </c>
      <c r="AV4023" s="19">
        <f>ROUNDDOWN(N4023,0)</f>
        <v>43994</v>
      </c>
      <c r="AW4023" s="29" cm="1">
        <f t="array" ref="AW4023">_xlfn.ANCHORARRAY(AV4023)-1</f>
        <v>43993</v>
      </c>
    </row>
    <row r="4024" spans="1:49" x14ac:dyDescent="0.25">
      <c r="A4024">
        <v>20200613</v>
      </c>
      <c r="B4024" s="1" t="s">
        <v>73</v>
      </c>
      <c r="C4024">
        <v>5377</v>
      </c>
      <c r="D4024">
        <v>160812</v>
      </c>
      <c r="F4024">
        <v>133</v>
      </c>
      <c r="G4024">
        <v>875</v>
      </c>
      <c r="H4024">
        <v>47</v>
      </c>
      <c r="J4024">
        <v>15</v>
      </c>
      <c r="L4024">
        <v>2396</v>
      </c>
      <c r="M4024" s="1" t="s">
        <v>35</v>
      </c>
      <c r="N4024" s="2">
        <v>43994.125694444447</v>
      </c>
      <c r="O4024" s="2">
        <v>43993.959027777775</v>
      </c>
      <c r="P4024" s="1" t="s">
        <v>2653</v>
      </c>
      <c r="Q4024">
        <v>173</v>
      </c>
      <c r="R4024">
        <v>875</v>
      </c>
      <c r="S4024" s="2">
        <v>43993.959027777775</v>
      </c>
      <c r="T4024" s="1" t="s">
        <v>54</v>
      </c>
      <c r="U4024" s="1" t="s">
        <v>54</v>
      </c>
      <c r="V4024" s="1" t="s">
        <v>54</v>
      </c>
      <c r="W4024">
        <v>5207</v>
      </c>
      <c r="X4024">
        <v>41</v>
      </c>
      <c r="Y4024">
        <v>0</v>
      </c>
      <c r="Z4024" s="1" t="s">
        <v>2527</v>
      </c>
      <c r="AA4024">
        <v>166189</v>
      </c>
      <c r="AB4024">
        <v>166189</v>
      </c>
      <c r="AC4024">
        <v>0</v>
      </c>
      <c r="AD4024">
        <v>166189</v>
      </c>
      <c r="AE4024">
        <v>0</v>
      </c>
      <c r="AF4024">
        <v>0</v>
      </c>
      <c r="AG4024" s="1" t="s">
        <v>2821</v>
      </c>
      <c r="AH4024">
        <v>0</v>
      </c>
      <c r="AI4024">
        <v>0</v>
      </c>
      <c r="AJ4024" s="1">
        <f>Y4024/0.1</f>
        <v>0</v>
      </c>
      <c r="AK4024" s="1">
        <f>AC4024-AJ4024</f>
        <v>0</v>
      </c>
      <c r="AL4024" s="28">
        <f>_xlfn.IFNA(INDEX($BD$2:$BD$53,MATCH(B4024,$BC$2:$BC$53,0)),1000)</f>
        <v>4301089</v>
      </c>
      <c r="AM4024" s="1">
        <f>C4024/AL4024*100000</f>
        <v>125.01485089008854</v>
      </c>
      <c r="AN4024" s="17">
        <f>IF(B4025=B4024,IFERROR((C4024/C4025)-1,0),0)</f>
        <v>0</v>
      </c>
      <c r="AO4024" s="26">
        <f>IFERROR(LOG(2)/LOG(1+(AN4024)),AN4024)</f>
        <v>0</v>
      </c>
      <c r="AP4024" s="26">
        <f>AVERAGE(Y4024:Y4030)</f>
        <v>102.14285714285714</v>
      </c>
      <c r="AR4024" s="1">
        <f>Q4024/AL4024*100000</f>
        <v>4.0222371590078696</v>
      </c>
      <c r="AS4024" s="25">
        <f>IF(B4025=B4024,IFERROR((AE4024/AE4025)-1,0),0)</f>
        <v>-1</v>
      </c>
      <c r="AT4024" s="26">
        <f>IFERROR(LOG(2)/LOG(1+(AS4024)),AS4024)</f>
        <v>-1</v>
      </c>
      <c r="AU4024" s="26">
        <f>AVERAGE(AE4024:AE4030)</f>
        <v>1.4285714285714286</v>
      </c>
      <c r="AV4024" s="19">
        <f>ROUNDDOWN(N4024,0)</f>
        <v>43994</v>
      </c>
      <c r="AW4024" s="29" cm="1">
        <f t="array" ref="AW4024">_xlfn.ANCHORARRAY(AV4024)-1</f>
        <v>43993</v>
      </c>
    </row>
    <row r="4025" spans="1:49" x14ac:dyDescent="0.25">
      <c r="A4025">
        <v>20200612</v>
      </c>
      <c r="B4025" s="1" t="s">
        <v>73</v>
      </c>
      <c r="C4025">
        <v>5377</v>
      </c>
      <c r="D4025">
        <v>160812</v>
      </c>
      <c r="F4025">
        <v>133</v>
      </c>
      <c r="G4025">
        <v>875</v>
      </c>
      <c r="H4025">
        <v>47</v>
      </c>
      <c r="J4025">
        <v>15</v>
      </c>
      <c r="L4025">
        <v>2370</v>
      </c>
      <c r="M4025" s="1" t="s">
        <v>35</v>
      </c>
      <c r="N4025" s="2">
        <v>43993.125694444447</v>
      </c>
      <c r="O4025" s="2">
        <v>43992.959027777775</v>
      </c>
      <c r="P4025" s="1" t="s">
        <v>2987</v>
      </c>
      <c r="Q4025">
        <v>173</v>
      </c>
      <c r="R4025">
        <v>875</v>
      </c>
      <c r="S4025" s="2">
        <v>43992.959027777775</v>
      </c>
      <c r="T4025" s="1" t="s">
        <v>54</v>
      </c>
      <c r="U4025" s="1" t="s">
        <v>54</v>
      </c>
      <c r="V4025" s="1" t="s">
        <v>54</v>
      </c>
      <c r="W4025">
        <v>5207</v>
      </c>
      <c r="X4025">
        <v>41</v>
      </c>
      <c r="Y4025">
        <v>140</v>
      </c>
      <c r="Z4025" s="1" t="s">
        <v>2988</v>
      </c>
      <c r="AA4025">
        <v>166189</v>
      </c>
      <c r="AB4025">
        <v>166189</v>
      </c>
      <c r="AC4025">
        <v>4385</v>
      </c>
      <c r="AD4025">
        <v>166189</v>
      </c>
      <c r="AE4025">
        <v>2</v>
      </c>
      <c r="AF4025">
        <v>11</v>
      </c>
      <c r="AG4025" s="1" t="s">
        <v>2989</v>
      </c>
      <c r="AH4025">
        <v>0</v>
      </c>
      <c r="AI4025">
        <v>0</v>
      </c>
      <c r="AJ4025" s="1">
        <f>Y4025/0.1</f>
        <v>1400</v>
      </c>
      <c r="AK4025" s="1">
        <f>AC4025-AJ4025</f>
        <v>2985</v>
      </c>
      <c r="AL4025" s="28">
        <f>_xlfn.IFNA(INDEX($BD$2:$BD$53,MATCH(B4025,$BC$2:$BC$53,0)),1000)</f>
        <v>4301089</v>
      </c>
      <c r="AM4025" s="1">
        <f>C4025/AL4025*100000</f>
        <v>125.01485089008854</v>
      </c>
      <c r="AN4025" s="17">
        <f>IF(B4026=B4025,IFERROR((C4025/C4026)-1,0),0)</f>
        <v>2.6732862325758999E-2</v>
      </c>
      <c r="AO4025" s="26">
        <f>IFERROR(LOG(2)/LOG(1+(AN4025)),AN4025)</f>
        <v>26.273705340673331</v>
      </c>
      <c r="AP4025" s="26">
        <f>AVERAGE(Y4025:Y4031)</f>
        <v>115.28571428571429</v>
      </c>
      <c r="AR4025" s="1">
        <f>Q4025/AL4025*100000</f>
        <v>4.0222371590078696</v>
      </c>
      <c r="AS4025" s="25">
        <f>IF(B4026=B4025,IFERROR((AE4025/AE4026)-1,0),0)</f>
        <v>0</v>
      </c>
      <c r="AT4025" s="26">
        <f>IFERROR(LOG(2)/LOG(1+(AS4025)),AS4025)</f>
        <v>0</v>
      </c>
      <c r="AU4025" s="26">
        <f>AVERAGE(AE4025:AE4031)</f>
        <v>1.7142857142857142</v>
      </c>
      <c r="AV4025" s="19">
        <f>ROUNDDOWN(N4025,0)</f>
        <v>43993</v>
      </c>
      <c r="AW4025" s="29" cm="1">
        <f t="array" ref="AW4025">_xlfn.ANCHORARRAY(AV4025)-1</f>
        <v>43992</v>
      </c>
    </row>
    <row r="4026" spans="1:49" x14ac:dyDescent="0.25">
      <c r="A4026">
        <v>20200611</v>
      </c>
      <c r="B4026" s="1" t="s">
        <v>73</v>
      </c>
      <c r="C4026">
        <v>5237</v>
      </c>
      <c r="D4026">
        <v>156567</v>
      </c>
      <c r="F4026">
        <v>130</v>
      </c>
      <c r="G4026">
        <v>864</v>
      </c>
      <c r="H4026">
        <v>39</v>
      </c>
      <c r="J4026">
        <v>19</v>
      </c>
      <c r="L4026">
        <v>2350</v>
      </c>
      <c r="M4026" s="1" t="s">
        <v>35</v>
      </c>
      <c r="N4026" s="2">
        <v>43993.125694444447</v>
      </c>
      <c r="O4026" s="2">
        <v>43992.959027777775</v>
      </c>
      <c r="P4026" s="1" t="s">
        <v>2987</v>
      </c>
      <c r="Q4026">
        <v>171</v>
      </c>
      <c r="R4026">
        <v>864</v>
      </c>
      <c r="S4026" s="2">
        <v>43992.959027777775</v>
      </c>
      <c r="T4026" s="1" t="s">
        <v>54</v>
      </c>
      <c r="U4026" s="1" t="s">
        <v>54</v>
      </c>
      <c r="V4026" s="1" t="s">
        <v>54</v>
      </c>
      <c r="W4026">
        <v>5076</v>
      </c>
      <c r="X4026">
        <v>41</v>
      </c>
      <c r="Y4026">
        <v>177</v>
      </c>
      <c r="Z4026" s="1" t="s">
        <v>3162</v>
      </c>
      <c r="AA4026">
        <v>161804</v>
      </c>
      <c r="AB4026">
        <v>161804</v>
      </c>
      <c r="AC4026">
        <v>5046</v>
      </c>
      <c r="AD4026">
        <v>161804</v>
      </c>
      <c r="AE4026">
        <v>2</v>
      </c>
      <c r="AF4026">
        <v>7</v>
      </c>
      <c r="AG4026" s="1" t="s">
        <v>3163</v>
      </c>
      <c r="AH4026">
        <v>0</v>
      </c>
      <c r="AI4026">
        <v>0</v>
      </c>
      <c r="AJ4026" s="1">
        <f>Y4026/0.1</f>
        <v>1770</v>
      </c>
      <c r="AK4026" s="1">
        <f>AC4026-AJ4026</f>
        <v>3276</v>
      </c>
      <c r="AL4026" s="28">
        <f>_xlfn.IFNA(INDEX($BD$2:$BD$53,MATCH(B4026,$BC$2:$BC$53,0)),1000)</f>
        <v>4301089</v>
      </c>
      <c r="AM4026" s="1">
        <f>C4026/AL4026*100000</f>
        <v>121.75986128164286</v>
      </c>
      <c r="AN4026" s="17">
        <f>IF(B4027=B4026,IFERROR((C4026/C4027)-1,0),0)</f>
        <v>3.4980237154150107E-2</v>
      </c>
      <c r="AO4026" s="26">
        <f>IFERROR(LOG(2)/LOG(1+(AN4026)),AN4026)</f>
        <v>20.159981603363661</v>
      </c>
      <c r="AP4026" s="26">
        <f>AVERAGE(Y4026:Y4032)</f>
        <v>109</v>
      </c>
      <c r="AR4026" s="1">
        <f>Q4026/AL4026*100000</f>
        <v>3.9757373074586462</v>
      </c>
      <c r="AS4026" s="25">
        <f>IF(B4027=B4026,IFERROR((AE4026/AE4027)-1,0),0)</f>
        <v>0</v>
      </c>
      <c r="AT4026" s="26">
        <f>IFERROR(LOG(2)/LOG(1+(AS4026)),AS4026)</f>
        <v>0</v>
      </c>
      <c r="AU4026" s="26">
        <f>AVERAGE(AE4026:AE4032)</f>
        <v>1.7142857142857142</v>
      </c>
      <c r="AV4026" s="19">
        <f>ROUNDDOWN(N4026,0)</f>
        <v>43993</v>
      </c>
      <c r="AW4026" s="29" cm="1">
        <f t="array" ref="AW4026">_xlfn.ANCHORARRAY(AV4026)-1</f>
        <v>43992</v>
      </c>
    </row>
    <row r="4027" spans="1:49" x14ac:dyDescent="0.25">
      <c r="A4027">
        <v>20200610</v>
      </c>
      <c r="B4027" s="1" t="s">
        <v>73</v>
      </c>
      <c r="C4027">
        <v>5060</v>
      </c>
      <c r="D4027">
        <v>151698</v>
      </c>
      <c r="F4027">
        <v>136</v>
      </c>
      <c r="G4027">
        <v>857</v>
      </c>
      <c r="H4027">
        <v>40</v>
      </c>
      <c r="J4027">
        <v>18</v>
      </c>
      <c r="L4027">
        <v>2332</v>
      </c>
      <c r="M4027" s="1" t="s">
        <v>35</v>
      </c>
      <c r="N4027" s="2">
        <v>43991.125694444447</v>
      </c>
      <c r="O4027" s="2">
        <v>43990.959027777775</v>
      </c>
      <c r="P4027" s="1" t="s">
        <v>2350</v>
      </c>
      <c r="Q4027">
        <v>169</v>
      </c>
      <c r="R4027">
        <v>857</v>
      </c>
      <c r="S4027" s="2">
        <v>43990.959027777775</v>
      </c>
      <c r="T4027" s="1" t="s">
        <v>54</v>
      </c>
      <c r="U4027" s="1" t="s">
        <v>54</v>
      </c>
      <c r="V4027" s="1" t="s">
        <v>54</v>
      </c>
      <c r="W4027">
        <v>5060</v>
      </c>
      <c r="X4027">
        <v>41</v>
      </c>
      <c r="Y4027">
        <v>72</v>
      </c>
      <c r="Z4027" s="1" t="s">
        <v>3332</v>
      </c>
      <c r="AA4027">
        <v>156758</v>
      </c>
      <c r="AB4027">
        <v>156758</v>
      </c>
      <c r="AC4027">
        <v>3141</v>
      </c>
      <c r="AD4027">
        <v>156758</v>
      </c>
      <c r="AE4027">
        <v>0</v>
      </c>
      <c r="AF4027">
        <v>6</v>
      </c>
      <c r="AG4027" s="1" t="s">
        <v>3333</v>
      </c>
      <c r="AH4027">
        <v>0</v>
      </c>
      <c r="AI4027">
        <v>0</v>
      </c>
      <c r="AJ4027" s="1">
        <f>Y4027/0.1</f>
        <v>720</v>
      </c>
      <c r="AK4027" s="1">
        <f>AC4027-AJ4027</f>
        <v>2421</v>
      </c>
      <c r="AL4027" s="28">
        <f>_xlfn.IFNA(INDEX($BD$2:$BD$53,MATCH(B4027,$BC$2:$BC$53,0)),1000)</f>
        <v>4301089</v>
      </c>
      <c r="AM4027" s="1">
        <f>C4027/AL4027*100000</f>
        <v>117.64462441953654</v>
      </c>
      <c r="AN4027" s="17">
        <f>IF(B4028=B4027,IFERROR((C4027/C4028)-1,0),0)</f>
        <v>1.4434643143544479E-2</v>
      </c>
      <c r="AO4027" s="26">
        <f>IFERROR(LOG(2)/LOG(1+(AN4027)),AN4027)</f>
        <v>48.365442117908884</v>
      </c>
      <c r="AP4027" s="26">
        <f>AVERAGE(Y4027:Y4033)</f>
        <v>94.428571428571431</v>
      </c>
      <c r="AR4027" s="1">
        <f>Q4027/AL4027*100000</f>
        <v>3.9292374559094219</v>
      </c>
      <c r="AS4027" s="25">
        <f>IF(B4028=B4027,IFERROR((AE4027/AE4028)-1,0),0)</f>
        <v>-1</v>
      </c>
      <c r="AT4027" s="26">
        <f>IFERROR(LOG(2)/LOG(1+(AS4027)),AS4027)</f>
        <v>-1</v>
      </c>
      <c r="AU4027" s="26">
        <f>AVERAGE(AE4027:AE4033)</f>
        <v>1.4285714285714286</v>
      </c>
      <c r="AV4027" s="19">
        <f>ROUNDDOWN(N4027,0)</f>
        <v>43991</v>
      </c>
      <c r="AW4027" s="29" cm="1">
        <f t="array" ref="AW4027">_xlfn.ANCHORARRAY(AV4027)-1</f>
        <v>43990</v>
      </c>
    </row>
    <row r="4028" spans="1:49" x14ac:dyDescent="0.25">
      <c r="A4028">
        <v>20200609</v>
      </c>
      <c r="B4028" s="1" t="s">
        <v>73</v>
      </c>
      <c r="C4028">
        <v>4988</v>
      </c>
      <c r="D4028">
        <v>148629</v>
      </c>
      <c r="F4028">
        <v>145</v>
      </c>
      <c r="G4028">
        <v>851</v>
      </c>
      <c r="H4028">
        <v>47</v>
      </c>
      <c r="J4028">
        <v>20</v>
      </c>
      <c r="L4028">
        <v>2313</v>
      </c>
      <c r="M4028" s="1" t="s">
        <v>35</v>
      </c>
      <c r="N4028" s="2">
        <v>43991.125694444447</v>
      </c>
      <c r="O4028" s="2">
        <v>43990.959027777775</v>
      </c>
      <c r="P4028" s="1" t="s">
        <v>2350</v>
      </c>
      <c r="Q4028">
        <v>169</v>
      </c>
      <c r="R4028">
        <v>851</v>
      </c>
      <c r="S4028" s="2">
        <v>43990.959027777775</v>
      </c>
      <c r="T4028" s="1" t="s">
        <v>54</v>
      </c>
      <c r="U4028" s="1" t="s">
        <v>54</v>
      </c>
      <c r="V4028" s="1" t="s">
        <v>54</v>
      </c>
      <c r="W4028">
        <v>4841</v>
      </c>
      <c r="X4028">
        <v>41</v>
      </c>
      <c r="Y4028">
        <v>66</v>
      </c>
      <c r="Z4028" s="1" t="s">
        <v>3483</v>
      </c>
      <c r="AA4028">
        <v>153617</v>
      </c>
      <c r="AB4028">
        <v>153617</v>
      </c>
      <c r="AC4028">
        <v>3738</v>
      </c>
      <c r="AD4028">
        <v>153617</v>
      </c>
      <c r="AE4028">
        <v>5</v>
      </c>
      <c r="AF4028">
        <v>8</v>
      </c>
      <c r="AG4028" s="1" t="s">
        <v>3484</v>
      </c>
      <c r="AH4028">
        <v>0</v>
      </c>
      <c r="AI4028">
        <v>0</v>
      </c>
      <c r="AJ4028" s="1">
        <f>Y4028/0.1</f>
        <v>660</v>
      </c>
      <c r="AK4028" s="1">
        <f>AC4028-AJ4028</f>
        <v>3078</v>
      </c>
      <c r="AL4028" s="28">
        <f>_xlfn.IFNA(INDEX($BD$2:$BD$53,MATCH(B4028,$BC$2:$BC$53,0)),1000)</f>
        <v>4301089</v>
      </c>
      <c r="AM4028" s="1">
        <f>C4028/AL4028*100000</f>
        <v>115.97062976376448</v>
      </c>
      <c r="AN4028" s="17">
        <f>IF(B4029=B4028,IFERROR((C4028/C4029)-1,0),0)</f>
        <v>1.3409183258837887E-2</v>
      </c>
      <c r="AO4028" s="26">
        <f>IFERROR(LOG(2)/LOG(1+(AN4028)),AN4028)</f>
        <v>52.037780296561785</v>
      </c>
      <c r="AP4028" s="26">
        <f>AVERAGE(Y4028:Y4034)</f>
        <v>93.285714285714292</v>
      </c>
      <c r="AR4028" s="1">
        <f>Q4028/AL4028*100000</f>
        <v>3.9292374559094219</v>
      </c>
      <c r="AS4028" s="25">
        <f>IF(B4029=B4028,IFERROR((AE4028/AE4029)-1,0),0)</f>
        <v>0</v>
      </c>
      <c r="AT4028" s="26">
        <f>IFERROR(LOG(2)/LOG(1+(AS4028)),AS4028)</f>
        <v>0</v>
      </c>
      <c r="AU4028" s="26">
        <f>AVERAGE(AE4028:AE4034)</f>
        <v>1.7142857142857142</v>
      </c>
      <c r="AV4028" s="19">
        <f>ROUNDDOWN(N4028,0)</f>
        <v>43991</v>
      </c>
      <c r="AW4028" s="29" cm="1">
        <f t="array" ref="AW4028">_xlfn.ANCHORARRAY(AV4028)-1</f>
        <v>43990</v>
      </c>
    </row>
    <row r="4029" spans="1:49" x14ac:dyDescent="0.25">
      <c r="A4029">
        <v>20200608</v>
      </c>
      <c r="B4029" s="1" t="s">
        <v>73</v>
      </c>
      <c r="C4029">
        <v>4922</v>
      </c>
      <c r="D4029">
        <v>144957</v>
      </c>
      <c r="F4029">
        <v>137</v>
      </c>
      <c r="G4029">
        <v>843</v>
      </c>
      <c r="H4029">
        <v>43</v>
      </c>
      <c r="J4029">
        <v>18</v>
      </c>
      <c r="L4029">
        <v>2237</v>
      </c>
      <c r="M4029" s="1" t="s">
        <v>35</v>
      </c>
      <c r="N4029" s="2">
        <v>43990.125694444447</v>
      </c>
      <c r="O4029" s="2">
        <v>43989.959027777775</v>
      </c>
      <c r="P4029" s="1" t="s">
        <v>2375</v>
      </c>
      <c r="Q4029">
        <v>164</v>
      </c>
      <c r="R4029">
        <v>843</v>
      </c>
      <c r="S4029" s="2">
        <v>43989.959027777775</v>
      </c>
      <c r="T4029" s="1" t="s">
        <v>54</v>
      </c>
      <c r="U4029" s="1" t="s">
        <v>54</v>
      </c>
      <c r="V4029" s="1" t="s">
        <v>54</v>
      </c>
      <c r="W4029">
        <v>4775</v>
      </c>
      <c r="X4029">
        <v>41</v>
      </c>
      <c r="Y4029">
        <v>114</v>
      </c>
      <c r="Z4029" s="1" t="s">
        <v>3630</v>
      </c>
      <c r="AA4029">
        <v>149879</v>
      </c>
      <c r="AB4029">
        <v>149879</v>
      </c>
      <c r="AC4029">
        <v>1479</v>
      </c>
      <c r="AD4029">
        <v>149879</v>
      </c>
      <c r="AE4029">
        <v>0</v>
      </c>
      <c r="AF4029">
        <v>24</v>
      </c>
      <c r="AG4029" s="1" t="s">
        <v>3631</v>
      </c>
      <c r="AH4029">
        <v>0</v>
      </c>
      <c r="AI4029">
        <v>0</v>
      </c>
      <c r="AJ4029" s="1">
        <f>Y4029/0.1</f>
        <v>1140</v>
      </c>
      <c r="AK4029" s="1">
        <f>AC4029-AJ4029</f>
        <v>339</v>
      </c>
      <c r="AL4029" s="28">
        <f>_xlfn.IFNA(INDEX($BD$2:$BD$53,MATCH(B4029,$BC$2:$BC$53,0)),1000)</f>
        <v>4301089</v>
      </c>
      <c r="AM4029" s="1">
        <f>C4029/AL4029*100000</f>
        <v>114.4361346626401</v>
      </c>
      <c r="AN4029" s="17">
        <f>IF(B4030=B4029,IFERROR((C4029/C4030)-1,0),0)</f>
        <v>2.3710482529118115E-2</v>
      </c>
      <c r="AO4029" s="26">
        <f>IFERROR(LOG(2)/LOG(1+(AN4029)),AN4029)</f>
        <v>29.579006367953227</v>
      </c>
      <c r="AP4029" s="26">
        <f>AVERAGE(Y4029:Y4035)</f>
        <v>88.571428571428569</v>
      </c>
      <c r="AR4029" s="1">
        <f>Q4029/AL4029*100000</f>
        <v>3.8129878270363622</v>
      </c>
      <c r="AS4029" s="25">
        <f>IF(B4030=B4029,IFERROR((AE4029/AE4030)-1,0),0)</f>
        <v>-1</v>
      </c>
      <c r="AT4029" s="26">
        <f>IFERROR(LOG(2)/LOG(1+(AS4029)),AS4029)</f>
        <v>-1</v>
      </c>
      <c r="AU4029" s="26">
        <f>AVERAGE(AE4029:AE4035)</f>
        <v>1.4285714285714286</v>
      </c>
      <c r="AV4029" s="19">
        <f>ROUNDDOWN(N4029,0)</f>
        <v>43990</v>
      </c>
      <c r="AW4029" s="29" cm="1">
        <f t="array" ref="AW4029">_xlfn.ANCHORARRAY(AV4029)-1</f>
        <v>43989</v>
      </c>
    </row>
    <row r="4030" spans="1:49" x14ac:dyDescent="0.25">
      <c r="A4030">
        <v>20200607</v>
      </c>
      <c r="B4030" s="1" t="s">
        <v>73</v>
      </c>
      <c r="C4030">
        <v>4808</v>
      </c>
      <c r="D4030">
        <v>143592</v>
      </c>
      <c r="F4030">
        <v>121</v>
      </c>
      <c r="G4030">
        <v>819</v>
      </c>
      <c r="H4030">
        <v>39</v>
      </c>
      <c r="J4030">
        <v>16</v>
      </c>
      <c r="L4030">
        <v>2237</v>
      </c>
      <c r="M4030" s="1" t="s">
        <v>35</v>
      </c>
      <c r="N4030" s="2">
        <v>43989.125694444447</v>
      </c>
      <c r="O4030" s="2">
        <v>43988.959027777775</v>
      </c>
      <c r="P4030" s="1" t="s">
        <v>2402</v>
      </c>
      <c r="Q4030">
        <v>164</v>
      </c>
      <c r="R4030">
        <v>819</v>
      </c>
      <c r="S4030" s="2">
        <v>43988.959027777775</v>
      </c>
      <c r="T4030" s="1" t="s">
        <v>54</v>
      </c>
      <c r="U4030" s="1" t="s">
        <v>54</v>
      </c>
      <c r="V4030" s="1" t="s">
        <v>54</v>
      </c>
      <c r="W4030">
        <v>4808</v>
      </c>
      <c r="X4030">
        <v>41</v>
      </c>
      <c r="Y4030">
        <v>146</v>
      </c>
      <c r="Z4030" s="1" t="s">
        <v>3772</v>
      </c>
      <c r="AA4030">
        <v>148400</v>
      </c>
      <c r="AB4030">
        <v>148400</v>
      </c>
      <c r="AC4030">
        <v>2241</v>
      </c>
      <c r="AD4030">
        <v>148400</v>
      </c>
      <c r="AE4030">
        <v>1</v>
      </c>
      <c r="AF4030">
        <v>0</v>
      </c>
      <c r="AG4030" s="1" t="s">
        <v>3773</v>
      </c>
      <c r="AH4030">
        <v>0</v>
      </c>
      <c r="AI4030">
        <v>0</v>
      </c>
      <c r="AJ4030" s="1">
        <f>Y4030/0.1</f>
        <v>1460</v>
      </c>
      <c r="AK4030" s="1">
        <f>AC4030-AJ4030</f>
        <v>781</v>
      </c>
      <c r="AL4030" s="28">
        <f>_xlfn.IFNA(INDEX($BD$2:$BD$53,MATCH(B4030,$BC$2:$BC$53,0)),1000)</f>
        <v>4301089</v>
      </c>
      <c r="AM4030" s="1">
        <f>C4030/AL4030*100000</f>
        <v>111.78564312433433</v>
      </c>
      <c r="AN4030" s="17">
        <f>IF(B4031=B4030,IFERROR((C4030/C4031)-1,0),0)</f>
        <v>3.131703131703123E-2</v>
      </c>
      <c r="AO4030" s="26">
        <f>IFERROR(LOG(2)/LOG(1+(AN4030)),AN4030)</f>
        <v>22.478026367008873</v>
      </c>
      <c r="AP4030" s="26">
        <f>AVERAGE(Y4030:Y4036)</f>
        <v>80.714285714285708</v>
      </c>
      <c r="AR4030" s="1">
        <f>Q4030/AL4030*100000</f>
        <v>3.8129878270363622</v>
      </c>
      <c r="AS4030" s="25">
        <f>IF(B4031=B4030,IFERROR((AE4030/AE4031)-1,0),0)</f>
        <v>-0.5</v>
      </c>
      <c r="AT4030" s="26">
        <f>IFERROR(LOG(2)/LOG(1+(AS4030)),AS4030)</f>
        <v>-1</v>
      </c>
      <c r="AU4030" s="26">
        <f>AVERAGE(AE4030:AE4036)</f>
        <v>1.5714285714285714</v>
      </c>
      <c r="AV4030" s="19">
        <f>ROUNDDOWN(N4030,0)</f>
        <v>43989</v>
      </c>
      <c r="AW4030" s="29" cm="1">
        <f t="array" ref="AW4030">_xlfn.ANCHORARRAY(AV4030)-1</f>
        <v>43988</v>
      </c>
    </row>
    <row r="4031" spans="1:49" x14ac:dyDescent="0.25">
      <c r="A4031">
        <v>20200606</v>
      </c>
      <c r="B4031" s="1" t="s">
        <v>73</v>
      </c>
      <c r="C4031">
        <v>4662</v>
      </c>
      <c r="D4031">
        <v>141497</v>
      </c>
      <c r="F4031">
        <v>121</v>
      </c>
      <c r="G4031">
        <v>819</v>
      </c>
      <c r="H4031">
        <v>39</v>
      </c>
      <c r="J4031">
        <v>16</v>
      </c>
      <c r="L4031">
        <v>2237</v>
      </c>
      <c r="M4031" s="1" t="s">
        <v>35</v>
      </c>
      <c r="N4031" s="2">
        <v>43988.125694444447</v>
      </c>
      <c r="O4031" s="2">
        <v>43987.959027777775</v>
      </c>
      <c r="P4031" s="1" t="s">
        <v>2425</v>
      </c>
      <c r="Q4031">
        <v>163</v>
      </c>
      <c r="R4031">
        <v>819</v>
      </c>
      <c r="S4031" s="2">
        <v>43987.959027777775</v>
      </c>
      <c r="T4031" s="1" t="s">
        <v>54</v>
      </c>
      <c r="U4031" s="1" t="s">
        <v>54</v>
      </c>
      <c r="V4031" s="1" t="s">
        <v>54</v>
      </c>
      <c r="W4031">
        <v>4442</v>
      </c>
      <c r="X4031">
        <v>41</v>
      </c>
      <c r="Y4031">
        <v>92</v>
      </c>
      <c r="Z4031" s="1" t="s">
        <v>2966</v>
      </c>
      <c r="AA4031">
        <v>146159</v>
      </c>
      <c r="AB4031">
        <v>146159</v>
      </c>
      <c r="AC4031">
        <v>2913</v>
      </c>
      <c r="AD4031">
        <v>146159</v>
      </c>
      <c r="AE4031">
        <v>2</v>
      </c>
      <c r="AF4031">
        <v>0</v>
      </c>
      <c r="AG4031" s="1" t="s">
        <v>3908</v>
      </c>
      <c r="AH4031">
        <v>0</v>
      </c>
      <c r="AI4031">
        <v>0</v>
      </c>
      <c r="AJ4031" s="1">
        <f>Y4031/0.1</f>
        <v>920</v>
      </c>
      <c r="AK4031" s="1">
        <f>AC4031-AJ4031</f>
        <v>1993</v>
      </c>
      <c r="AL4031" s="28">
        <f>_xlfn.IFNA(INDEX($BD$2:$BD$53,MATCH(B4031,$BC$2:$BC$53,0)),1000)</f>
        <v>4301089</v>
      </c>
      <c r="AM4031" s="1">
        <f>C4031/AL4031*100000</f>
        <v>108.39115396124097</v>
      </c>
      <c r="AN4031" s="17">
        <f>IF(B4032=B4031,IFERROR((C4031/C4032)-1,0),0)</f>
        <v>2.0131291028446352E-2</v>
      </c>
      <c r="AO4031" s="26">
        <f>IFERROR(LOG(2)/LOG(1+(AN4031)),AN4031)</f>
        <v>34.776755092273532</v>
      </c>
      <c r="AP4031" s="26">
        <f>AVERAGE(Y4031:Y4037)</f>
        <v>68.142857142857139</v>
      </c>
      <c r="AR4031" s="1">
        <f>Q4031/AL4031*100000</f>
        <v>3.7897379012617503</v>
      </c>
      <c r="AS4031" s="25">
        <f>IF(B4032=B4031,IFERROR((AE4031/AE4032)-1,0),0)</f>
        <v>0</v>
      </c>
      <c r="AT4031" s="26">
        <f>IFERROR(LOG(2)/LOG(1+(AS4031)),AS4031)</f>
        <v>0</v>
      </c>
      <c r="AU4031" s="26">
        <f>AVERAGE(AE4031:AE4037)</f>
        <v>1.4285714285714286</v>
      </c>
      <c r="AV4031" s="19">
        <f>ROUNDDOWN(N4031,0)</f>
        <v>43988</v>
      </c>
      <c r="AW4031" s="29" cm="1">
        <f t="array" ref="AW4031">_xlfn.ANCHORARRAY(AV4031)-1</f>
        <v>43987</v>
      </c>
    </row>
    <row r="4032" spans="1:49" x14ac:dyDescent="0.25">
      <c r="A4032">
        <v>20200605</v>
      </c>
      <c r="B4032" s="1" t="s">
        <v>73</v>
      </c>
      <c r="C4032">
        <v>4570</v>
      </c>
      <c r="D4032">
        <v>138676</v>
      </c>
      <c r="F4032">
        <v>121</v>
      </c>
      <c r="G4032">
        <v>819</v>
      </c>
      <c r="H4032">
        <v>39</v>
      </c>
      <c r="J4032">
        <v>16</v>
      </c>
      <c r="L4032">
        <v>2214</v>
      </c>
      <c r="M4032" s="1" t="s">
        <v>35</v>
      </c>
      <c r="N4032" s="2">
        <v>43987.125694444447</v>
      </c>
      <c r="O4032" s="2">
        <v>43986.959027777775</v>
      </c>
      <c r="P4032" s="1" t="s">
        <v>2443</v>
      </c>
      <c r="Q4032">
        <v>161</v>
      </c>
      <c r="R4032">
        <v>819</v>
      </c>
      <c r="S4032" s="2">
        <v>43986.959027777775</v>
      </c>
      <c r="T4032" s="1" t="s">
        <v>54</v>
      </c>
      <c r="U4032" s="1" t="s">
        <v>54</v>
      </c>
      <c r="V4032" s="1" t="s">
        <v>54</v>
      </c>
      <c r="W4032">
        <v>4442</v>
      </c>
      <c r="X4032">
        <v>41</v>
      </c>
      <c r="Y4032">
        <v>96</v>
      </c>
      <c r="Z4032" s="1" t="s">
        <v>4047</v>
      </c>
      <c r="AA4032">
        <v>143246</v>
      </c>
      <c r="AB4032">
        <v>143246</v>
      </c>
      <c r="AC4032">
        <v>3934</v>
      </c>
      <c r="AD4032">
        <v>143246</v>
      </c>
      <c r="AE4032">
        <v>2</v>
      </c>
      <c r="AF4032">
        <v>7</v>
      </c>
      <c r="AG4032" s="1" t="s">
        <v>4048</v>
      </c>
      <c r="AH4032">
        <v>0</v>
      </c>
      <c r="AI4032">
        <v>0</v>
      </c>
      <c r="AJ4032" s="1">
        <f>Y4032/0.1</f>
        <v>960</v>
      </c>
      <c r="AK4032" s="1">
        <f>AC4032-AJ4032</f>
        <v>2974</v>
      </c>
      <c r="AL4032" s="28">
        <f>_xlfn.IFNA(INDEX($BD$2:$BD$53,MATCH(B4032,$BC$2:$BC$53,0)),1000)</f>
        <v>4301089</v>
      </c>
      <c r="AM4032" s="1">
        <f>C4032/AL4032*100000</f>
        <v>106.25216078997668</v>
      </c>
      <c r="AN4032" s="17">
        <f>IF(B4033=B4032,IFERROR((C4032/C4033)-1,0),0)</f>
        <v>2.1457308895842742E-2</v>
      </c>
      <c r="AO4032" s="26">
        <f>IFERROR(LOG(2)/LOG(1+(AN4032)),AN4032)</f>
        <v>32.648894014205439</v>
      </c>
      <c r="AP4032" s="26">
        <f>AVERAGE(Y4032:Y4038)</f>
        <v>62.714285714285715</v>
      </c>
      <c r="AR4032" s="1">
        <f>Q4032/AL4032*100000</f>
        <v>3.7432380497125264</v>
      </c>
      <c r="AS4032" s="25">
        <f>IF(B4033=B4032,IFERROR((AE4032/AE4033)-1,0),0)</f>
        <v>0</v>
      </c>
      <c r="AT4032" s="26">
        <f>IFERROR(LOG(2)/LOG(1+(AS4032)),AS4032)</f>
        <v>0</v>
      </c>
      <c r="AU4032" s="26">
        <f>AVERAGE(AE4032:AE4038)</f>
        <v>1.4285714285714286</v>
      </c>
      <c r="AV4032" s="19">
        <f>ROUNDDOWN(N4032,0)</f>
        <v>43987</v>
      </c>
      <c r="AW4032" s="29" cm="1">
        <f t="array" ref="AW4032">_xlfn.ANCHORARRAY(AV4032)-1</f>
        <v>43986</v>
      </c>
    </row>
    <row r="4033" spans="1:49" x14ac:dyDescent="0.25">
      <c r="A4033">
        <v>20200604</v>
      </c>
      <c r="B4033" s="1" t="s">
        <v>73</v>
      </c>
      <c r="C4033">
        <v>4474</v>
      </c>
      <c r="D4033">
        <v>134838</v>
      </c>
      <c r="F4033">
        <v>124</v>
      </c>
      <c r="G4033">
        <v>812</v>
      </c>
      <c r="H4033">
        <v>40</v>
      </c>
      <c r="J4033">
        <v>13</v>
      </c>
      <c r="L4033">
        <v>2199</v>
      </c>
      <c r="M4033" s="1" t="s">
        <v>35</v>
      </c>
      <c r="N4033" s="2">
        <v>43986.125694444447</v>
      </c>
      <c r="O4033" s="2">
        <v>43985.959027777775</v>
      </c>
      <c r="P4033" s="1" t="s">
        <v>2465</v>
      </c>
      <c r="Q4033">
        <v>159</v>
      </c>
      <c r="R4033">
        <v>812</v>
      </c>
      <c r="S4033" s="2">
        <v>43985.959027777775</v>
      </c>
      <c r="T4033" s="1" t="s">
        <v>54</v>
      </c>
      <c r="U4033" s="1" t="s">
        <v>54</v>
      </c>
      <c r="V4033" s="1" t="s">
        <v>54</v>
      </c>
      <c r="W4033">
        <v>4350</v>
      </c>
      <c r="X4033">
        <v>41</v>
      </c>
      <c r="Y4033">
        <v>75</v>
      </c>
      <c r="Z4033" s="1" t="s">
        <v>4195</v>
      </c>
      <c r="AA4033">
        <v>139312</v>
      </c>
      <c r="AB4033">
        <v>139312</v>
      </c>
      <c r="AC4033">
        <v>2644</v>
      </c>
      <c r="AD4033">
        <v>139312</v>
      </c>
      <c r="AE4033">
        <v>0</v>
      </c>
      <c r="AF4033">
        <v>12</v>
      </c>
      <c r="AG4033" s="1" t="s">
        <v>4196</v>
      </c>
      <c r="AH4033">
        <v>0</v>
      </c>
      <c r="AI4033">
        <v>0</v>
      </c>
      <c r="AJ4033" s="1">
        <f>Y4033/0.1</f>
        <v>750</v>
      </c>
      <c r="AK4033" s="1">
        <f>AC4033-AJ4033</f>
        <v>1894</v>
      </c>
      <c r="AL4033" s="28">
        <f>_xlfn.IFNA(INDEX($BD$2:$BD$53,MATCH(B4033,$BC$2:$BC$53,0)),1000)</f>
        <v>4301089</v>
      </c>
      <c r="AM4033" s="1">
        <f>C4033/AL4033*100000</f>
        <v>104.02016791561392</v>
      </c>
      <c r="AN4033" s="17">
        <f>IF(B4034=B4033,IFERROR((C4033/C4034)-1,0),0)</f>
        <v>1.7049329393043822E-2</v>
      </c>
      <c r="AO4033" s="26">
        <f>IFERROR(LOG(2)/LOG(1+(AN4033)),AN4033)</f>
        <v>41.000989718430425</v>
      </c>
      <c r="AP4033" s="26">
        <f>AVERAGE(Y4033:Y4039)</f>
        <v>55.428571428571431</v>
      </c>
      <c r="AR4033" s="1">
        <f>Q4033/AL4033*100000</f>
        <v>3.6967381981633025</v>
      </c>
      <c r="AS4033" s="25">
        <f>IF(B4034=B4033,IFERROR((AE4033/AE4034)-1,0),0)</f>
        <v>-1</v>
      </c>
      <c r="AT4033" s="26">
        <f>IFERROR(LOG(2)/LOG(1+(AS4033)),AS4033)</f>
        <v>-1</v>
      </c>
      <c r="AU4033" s="26">
        <f>AVERAGE(AE4033:AE4039)</f>
        <v>1.1428571428571428</v>
      </c>
      <c r="AV4033" s="19">
        <f>ROUNDDOWN(N4033,0)</f>
        <v>43986</v>
      </c>
      <c r="AW4033" s="29" cm="1">
        <f t="array" ref="AW4033">_xlfn.ANCHORARRAY(AV4033)-1</f>
        <v>43985</v>
      </c>
    </row>
    <row r="4034" spans="1:49" x14ac:dyDescent="0.25">
      <c r="A4034">
        <v>20200603</v>
      </c>
      <c r="B4034" s="1" t="s">
        <v>73</v>
      </c>
      <c r="C4034">
        <v>4399</v>
      </c>
      <c r="D4034">
        <v>132269</v>
      </c>
      <c r="F4034">
        <v>112</v>
      </c>
      <c r="G4034">
        <v>800</v>
      </c>
      <c r="H4034">
        <v>27</v>
      </c>
      <c r="J4034">
        <v>10</v>
      </c>
      <c r="L4034">
        <v>2199</v>
      </c>
      <c r="M4034" s="1" t="s">
        <v>35</v>
      </c>
      <c r="N4034" s="2">
        <v>43985.125694444447</v>
      </c>
      <c r="O4034" s="2">
        <v>43984.959027777775</v>
      </c>
      <c r="P4034" s="1" t="s">
        <v>2488</v>
      </c>
      <c r="Q4034">
        <v>159</v>
      </c>
      <c r="R4034">
        <v>800</v>
      </c>
      <c r="S4034" s="2">
        <v>43984.959027777775</v>
      </c>
      <c r="T4034" s="1" t="s">
        <v>54</v>
      </c>
      <c r="U4034" s="1" t="s">
        <v>54</v>
      </c>
      <c r="V4034" s="1" t="s">
        <v>54</v>
      </c>
      <c r="W4034">
        <v>4280</v>
      </c>
      <c r="X4034">
        <v>41</v>
      </c>
      <c r="Y4034">
        <v>64</v>
      </c>
      <c r="Z4034" s="1" t="s">
        <v>4338</v>
      </c>
      <c r="AA4034">
        <v>136668</v>
      </c>
      <c r="AB4034">
        <v>136668</v>
      </c>
      <c r="AC4034">
        <v>2459</v>
      </c>
      <c r="AD4034">
        <v>136668</v>
      </c>
      <c r="AE4034">
        <v>2</v>
      </c>
      <c r="AF4034">
        <v>5</v>
      </c>
      <c r="AG4034" s="1" t="s">
        <v>4339</v>
      </c>
      <c r="AH4034">
        <v>0</v>
      </c>
      <c r="AI4034">
        <v>0</v>
      </c>
      <c r="AJ4034" s="1">
        <f>Y4034/0.1</f>
        <v>640</v>
      </c>
      <c r="AK4034" s="1">
        <f>AC4034-AJ4034</f>
        <v>1819</v>
      </c>
      <c r="AL4034" s="28">
        <f>_xlfn.IFNA(INDEX($BD$2:$BD$53,MATCH(B4034,$BC$2:$BC$53,0)),1000)</f>
        <v>4301089</v>
      </c>
      <c r="AM4034" s="1">
        <f>C4034/AL4034*100000</f>
        <v>102.27642348251804</v>
      </c>
      <c r="AN4034" s="17">
        <f>IF(B4035=B4034,IFERROR((C4034/C4035)-1,0),0)</f>
        <v>1.4763552479815534E-2</v>
      </c>
      <c r="AO4034" s="26">
        <f>IFERROR(LOG(2)/LOG(1+(AN4034)),AN4034)</f>
        <v>47.295618109042444</v>
      </c>
      <c r="AP4034" s="26">
        <f>AVERAGE(Y4034:Y4040)</f>
        <v>51.571428571428569</v>
      </c>
      <c r="AR4034" s="1">
        <f>Q4034/AL4034*100000</f>
        <v>3.6967381981633025</v>
      </c>
      <c r="AS4034" s="25">
        <f>IF(B4035=B4034,IFERROR((AE4034/AE4035)-1,0),0)</f>
        <v>-0.33333333333333337</v>
      </c>
      <c r="AT4034" s="26">
        <f>IFERROR(LOG(2)/LOG(1+(AS4034)),AS4034)</f>
        <v>-1.7095112913514545</v>
      </c>
      <c r="AU4034" s="26">
        <f>AVERAGE(AE4034:AE4040)</f>
        <v>1.5714285714285714</v>
      </c>
      <c r="AV4034" s="19">
        <f>ROUNDDOWN(N4034,0)</f>
        <v>43985</v>
      </c>
      <c r="AW4034" s="29" cm="1">
        <f t="array" ref="AW4034">_xlfn.ANCHORARRAY(AV4034)-1</f>
        <v>43984</v>
      </c>
    </row>
    <row r="4035" spans="1:49" x14ac:dyDescent="0.25">
      <c r="A4035">
        <v>20200602</v>
      </c>
      <c r="B4035" s="1" t="s">
        <v>73</v>
      </c>
      <c r="C4035">
        <v>4335</v>
      </c>
      <c r="D4035">
        <v>129874</v>
      </c>
      <c r="F4035">
        <v>102</v>
      </c>
      <c r="G4035">
        <v>795</v>
      </c>
      <c r="H4035">
        <v>29</v>
      </c>
      <c r="J4035">
        <v>15</v>
      </c>
      <c r="L4035">
        <v>2164</v>
      </c>
      <c r="M4035" s="1" t="s">
        <v>35</v>
      </c>
      <c r="N4035" s="2">
        <v>43984.125694444447</v>
      </c>
      <c r="O4035" s="2">
        <v>43983.959027777775</v>
      </c>
      <c r="P4035" s="1" t="s">
        <v>2507</v>
      </c>
      <c r="Q4035">
        <v>157</v>
      </c>
      <c r="R4035">
        <v>795</v>
      </c>
      <c r="S4035" s="2">
        <v>43983.959027777775</v>
      </c>
      <c r="T4035" s="1" t="s">
        <v>54</v>
      </c>
      <c r="U4035" s="1" t="s">
        <v>54</v>
      </c>
      <c r="V4035" s="1" t="s">
        <v>54</v>
      </c>
      <c r="W4035">
        <v>4220</v>
      </c>
      <c r="X4035">
        <v>41</v>
      </c>
      <c r="Y4035">
        <v>33</v>
      </c>
      <c r="Z4035" s="1" t="s">
        <v>4486</v>
      </c>
      <c r="AA4035">
        <v>134209</v>
      </c>
      <c r="AB4035">
        <v>134209</v>
      </c>
      <c r="AC4035">
        <v>2591</v>
      </c>
      <c r="AD4035">
        <v>134209</v>
      </c>
      <c r="AE4035">
        <v>3</v>
      </c>
      <c r="AF4035">
        <v>5</v>
      </c>
      <c r="AG4035" s="1" t="s">
        <v>4487</v>
      </c>
      <c r="AH4035">
        <v>0</v>
      </c>
      <c r="AI4035">
        <v>0</v>
      </c>
      <c r="AJ4035" s="1">
        <f>Y4035/0.1</f>
        <v>330</v>
      </c>
      <c r="AK4035" s="1">
        <f>AC4035-AJ4035</f>
        <v>2261</v>
      </c>
      <c r="AL4035" s="28">
        <f>_xlfn.IFNA(INDEX($BD$2:$BD$53,MATCH(B4035,$BC$2:$BC$53,0)),1000)</f>
        <v>4301089</v>
      </c>
      <c r="AM4035" s="1">
        <f>C4035/AL4035*100000</f>
        <v>100.78842823294286</v>
      </c>
      <c r="AN4035" s="17">
        <f>IF(B4036=B4035,IFERROR((C4035/C4036)-1,0),0)</f>
        <v>7.670850767085069E-3</v>
      </c>
      <c r="AO4035" s="26">
        <f>IFERROR(LOG(2)/LOG(1+(AN4035)),AN4035)</f>
        <v>90.707319188772232</v>
      </c>
      <c r="AP4035" s="26">
        <f>AVERAGE(Y4035:Y4041)</f>
        <v>52.571428571428569</v>
      </c>
      <c r="AR4035" s="1">
        <f>Q4035/AL4035*100000</f>
        <v>3.6502383466140782</v>
      </c>
      <c r="AS4035" s="25">
        <f>IF(B4036=B4035,IFERROR((AE4035/AE4036)-1,0),0)</f>
        <v>2</v>
      </c>
      <c r="AT4035" s="26">
        <f>IFERROR(LOG(2)/LOG(1+(AS4035)),AS4035)</f>
        <v>0.63092975357145742</v>
      </c>
      <c r="AU4035" s="26">
        <f>AVERAGE(AE4035:AE4041)</f>
        <v>1.2857142857142858</v>
      </c>
      <c r="AV4035" s="19">
        <f>ROUNDDOWN(N4035,0)</f>
        <v>43984</v>
      </c>
      <c r="AW4035" s="29" cm="1">
        <f t="array" ref="AW4035">_xlfn.ANCHORARRAY(AV4035)-1</f>
        <v>43983</v>
      </c>
    </row>
    <row r="4036" spans="1:49" x14ac:dyDescent="0.25">
      <c r="A4036">
        <v>20200601</v>
      </c>
      <c r="B4036" s="1" t="s">
        <v>73</v>
      </c>
      <c r="C4036">
        <v>4302</v>
      </c>
      <c r="D4036">
        <v>127316</v>
      </c>
      <c r="F4036">
        <v>108</v>
      </c>
      <c r="G4036">
        <v>790</v>
      </c>
      <c r="H4036">
        <v>32</v>
      </c>
      <c r="J4036">
        <v>17</v>
      </c>
      <c r="L4036">
        <v>2164</v>
      </c>
      <c r="M4036" s="1" t="s">
        <v>35</v>
      </c>
      <c r="N4036" s="2">
        <v>43983.125694444447</v>
      </c>
      <c r="O4036" s="2">
        <v>43982.959027777775</v>
      </c>
      <c r="P4036" s="1" t="s">
        <v>195</v>
      </c>
      <c r="Q4036">
        <v>154</v>
      </c>
      <c r="R4036">
        <v>790</v>
      </c>
      <c r="S4036" s="2">
        <v>43982.959027777775</v>
      </c>
      <c r="T4036" s="1" t="s">
        <v>54</v>
      </c>
      <c r="U4036" s="1" t="s">
        <v>54</v>
      </c>
      <c r="V4036" s="1" t="s">
        <v>54</v>
      </c>
      <c r="W4036">
        <v>4192</v>
      </c>
      <c r="X4036">
        <v>41</v>
      </c>
      <c r="Y4036">
        <v>59</v>
      </c>
      <c r="Z4036" s="1" t="s">
        <v>3139</v>
      </c>
      <c r="AA4036">
        <v>131618</v>
      </c>
      <c r="AB4036">
        <v>131618</v>
      </c>
      <c r="AC4036">
        <v>2417</v>
      </c>
      <c r="AD4036">
        <v>131618</v>
      </c>
      <c r="AE4036">
        <v>1</v>
      </c>
      <c r="AF4036">
        <v>4</v>
      </c>
      <c r="AG4036" s="1" t="s">
        <v>4623</v>
      </c>
      <c r="AH4036">
        <v>0</v>
      </c>
      <c r="AI4036">
        <v>0</v>
      </c>
      <c r="AJ4036" s="1">
        <f>Y4036/0.1</f>
        <v>590</v>
      </c>
      <c r="AK4036" s="1">
        <f>AC4036-AJ4036</f>
        <v>1827</v>
      </c>
      <c r="AL4036" s="28">
        <f>_xlfn.IFNA(INDEX($BD$2:$BD$53,MATCH(B4036,$BC$2:$BC$53,0)),1000)</f>
        <v>4301089</v>
      </c>
      <c r="AM4036" s="1">
        <f>C4036/AL4036*100000</f>
        <v>100.02118068238067</v>
      </c>
      <c r="AN4036" s="17">
        <f>IF(B4037=B4036,IFERROR((C4036/C4037)-1,0),0)</f>
        <v>1.3905255715295883E-2</v>
      </c>
      <c r="AO4036" s="26">
        <f>IFERROR(LOG(2)/LOG(1+(AN4036)),AN4036)</f>
        <v>50.193631640686952</v>
      </c>
      <c r="AP4036" s="26">
        <f>AVERAGE(Y4036:Y4042)</f>
        <v>50.428571428571431</v>
      </c>
      <c r="AR4036" s="1">
        <f>Q4036/AL4036*100000</f>
        <v>3.5804885692902428</v>
      </c>
      <c r="AS4036" s="25">
        <f>IF(B4037=B4036,IFERROR((AE4036/AE4037)-1,0),0)</f>
        <v>0</v>
      </c>
      <c r="AT4036" s="26">
        <f>IFERROR(LOG(2)/LOG(1+(AS4036)),AS4036)</f>
        <v>0</v>
      </c>
      <c r="AU4036" s="26">
        <f>AVERAGE(AE4036:AE4042)</f>
        <v>0.8571428571428571</v>
      </c>
      <c r="AV4036" s="19">
        <f>ROUNDDOWN(N4036,0)</f>
        <v>43983</v>
      </c>
      <c r="AW4036" s="29" cm="1">
        <f t="array" ref="AW4036">_xlfn.ANCHORARRAY(AV4036)-1</f>
        <v>43982</v>
      </c>
    </row>
    <row r="4037" spans="1:49" x14ac:dyDescent="0.25">
      <c r="A4037">
        <v>20200531</v>
      </c>
      <c r="B4037" s="1" t="s">
        <v>73</v>
      </c>
      <c r="C4037">
        <v>4243</v>
      </c>
      <c r="D4037">
        <v>124958</v>
      </c>
      <c r="F4037">
        <v>117</v>
      </c>
      <c r="G4037">
        <v>786</v>
      </c>
      <c r="H4037">
        <v>33</v>
      </c>
      <c r="J4037">
        <v>17</v>
      </c>
      <c r="L4037">
        <v>2152</v>
      </c>
      <c r="M4037" s="1" t="s">
        <v>35</v>
      </c>
      <c r="N4037" s="2">
        <v>43982.125694444447</v>
      </c>
      <c r="O4037" s="2">
        <v>43981.959027777775</v>
      </c>
      <c r="P4037" s="1" t="s">
        <v>222</v>
      </c>
      <c r="Q4037">
        <v>153</v>
      </c>
      <c r="R4037">
        <v>786</v>
      </c>
      <c r="S4037" s="2">
        <v>43981.959027777775</v>
      </c>
      <c r="T4037" s="1" t="s">
        <v>54</v>
      </c>
      <c r="U4037" s="1" t="s">
        <v>54</v>
      </c>
      <c r="V4037" s="1" t="s">
        <v>54</v>
      </c>
      <c r="W4037">
        <v>4135</v>
      </c>
      <c r="X4037">
        <v>41</v>
      </c>
      <c r="Y4037">
        <v>58</v>
      </c>
      <c r="Z4037" s="1" t="s">
        <v>4760</v>
      </c>
      <c r="AA4037">
        <v>129201</v>
      </c>
      <c r="AB4037">
        <v>129201</v>
      </c>
      <c r="AC4037">
        <v>2406</v>
      </c>
      <c r="AD4037">
        <v>129201</v>
      </c>
      <c r="AE4037">
        <v>0</v>
      </c>
      <c r="AF4037">
        <v>8</v>
      </c>
      <c r="AG4037" s="1" t="s">
        <v>4761</v>
      </c>
      <c r="AH4037">
        <v>0</v>
      </c>
      <c r="AI4037">
        <v>0</v>
      </c>
      <c r="AJ4037" s="1">
        <f>Y4037/0.1</f>
        <v>580</v>
      </c>
      <c r="AK4037" s="1">
        <f>AC4037-AJ4037</f>
        <v>1826</v>
      </c>
      <c r="AL4037" s="28">
        <f>_xlfn.IFNA(INDEX($BD$2:$BD$53,MATCH(B4037,$BC$2:$BC$53,0)),1000)</f>
        <v>4301089</v>
      </c>
      <c r="AM4037" s="1">
        <f>C4037/AL4037*100000</f>
        <v>98.649435061678574</v>
      </c>
      <c r="AN4037" s="17">
        <f>IF(B4038=B4037,IFERROR((C4037/C4038)-1,0),0)</f>
        <v>1.3859020310633241E-2</v>
      </c>
      <c r="AO4037" s="26">
        <f>IFERROR(LOG(2)/LOG(1+(AN4037)),AN4037)</f>
        <v>50.359932882366522</v>
      </c>
      <c r="AP4037" s="26">
        <f>AVERAGE(Y4037:Y4043)</f>
        <v>45.142857142857146</v>
      </c>
      <c r="AR4037" s="1">
        <f>Q4037/AL4037*100000</f>
        <v>3.5572386435156305</v>
      </c>
      <c r="AS4037" s="25">
        <f>IF(B4038=B4037,IFERROR((AE4037/AE4038)-1,0),0)</f>
        <v>-1</v>
      </c>
      <c r="AT4037" s="26">
        <f>IFERROR(LOG(2)/LOG(1+(AS4037)),AS4037)</f>
        <v>-1</v>
      </c>
      <c r="AU4037" s="26">
        <f>AVERAGE(AE4037:AE4043)</f>
        <v>0.7142857142857143</v>
      </c>
      <c r="AV4037" s="19">
        <f>ROUNDDOWN(N4037,0)</f>
        <v>43982</v>
      </c>
      <c r="AW4037" s="29" cm="1">
        <f t="array" ref="AW4037">_xlfn.ANCHORARRAY(AV4037)-1</f>
        <v>43981</v>
      </c>
    </row>
    <row r="4038" spans="1:49" x14ac:dyDescent="0.25">
      <c r="A4038">
        <v>20200530</v>
      </c>
      <c r="B4038" s="1" t="s">
        <v>73</v>
      </c>
      <c r="C4038">
        <v>4185</v>
      </c>
      <c r="D4038">
        <v>122610</v>
      </c>
      <c r="F4038">
        <v>131</v>
      </c>
      <c r="G4038">
        <v>778</v>
      </c>
      <c r="H4038">
        <v>32</v>
      </c>
      <c r="J4038">
        <v>17</v>
      </c>
      <c r="L4038">
        <v>2137</v>
      </c>
      <c r="M4038" s="1" t="s">
        <v>35</v>
      </c>
      <c r="N4038" s="2">
        <v>43981.125694444447</v>
      </c>
      <c r="O4038" s="2">
        <v>43980.959027777775</v>
      </c>
      <c r="P4038" s="1" t="s">
        <v>249</v>
      </c>
      <c r="Q4038">
        <v>153</v>
      </c>
      <c r="R4038">
        <v>778</v>
      </c>
      <c r="S4038" s="2">
        <v>43980.959027777775</v>
      </c>
      <c r="T4038" s="1" t="s">
        <v>54</v>
      </c>
      <c r="U4038" s="1" t="s">
        <v>54</v>
      </c>
      <c r="V4038" s="1" t="s">
        <v>54</v>
      </c>
      <c r="W4038">
        <v>4083</v>
      </c>
      <c r="X4038">
        <v>41</v>
      </c>
      <c r="Y4038">
        <v>54</v>
      </c>
      <c r="Z4038" s="1" t="s">
        <v>4894</v>
      </c>
      <c r="AA4038">
        <v>126795</v>
      </c>
      <c r="AB4038">
        <v>126795</v>
      </c>
      <c r="AC4038">
        <v>4114</v>
      </c>
      <c r="AD4038">
        <v>126795</v>
      </c>
      <c r="AE4038">
        <v>2</v>
      </c>
      <c r="AF4038">
        <v>7</v>
      </c>
      <c r="AG4038" s="1" t="s">
        <v>4895</v>
      </c>
      <c r="AH4038">
        <v>0</v>
      </c>
      <c r="AI4038">
        <v>0</v>
      </c>
      <c r="AJ4038" s="1">
        <f>Y4038/0.1</f>
        <v>540</v>
      </c>
      <c r="AK4038" s="1">
        <f>AC4038-AJ4038</f>
        <v>3574</v>
      </c>
      <c r="AL4038" s="28">
        <f>_xlfn.IFNA(INDEX($BD$2:$BD$53,MATCH(B4038,$BC$2:$BC$53,0)),1000)</f>
        <v>4301089</v>
      </c>
      <c r="AM4038" s="1">
        <f>C4038/AL4038*100000</f>
        <v>97.300939366751081</v>
      </c>
      <c r="AN4038" s="17">
        <f>IF(B4039=B4038,IFERROR((C4038/C4039)-1,0),0)</f>
        <v>1.3071895424836555E-2</v>
      </c>
      <c r="AO4038" s="26">
        <f>IFERROR(LOG(2)/LOG(1+(AN4038)),AN4038)</f>
        <v>53.371582735394554</v>
      </c>
      <c r="AP4038" s="26">
        <f>AVERAGE(Y4038:Y4044)</f>
        <v>42.428571428571431</v>
      </c>
      <c r="AR4038" s="1">
        <f>Q4038/AL4038*100000</f>
        <v>3.5572386435156305</v>
      </c>
      <c r="AS4038" s="25">
        <f>IF(B4039=B4038,IFERROR((AE4038/AE4039)-1,0),0)</f>
        <v>0</v>
      </c>
      <c r="AT4038" s="26">
        <f>IFERROR(LOG(2)/LOG(1+(AS4038)),AS4038)</f>
        <v>0</v>
      </c>
      <c r="AU4038" s="26">
        <f>AVERAGE(AE4038:AE4044)</f>
        <v>0.8571428571428571</v>
      </c>
      <c r="AV4038" s="19">
        <f>ROUNDDOWN(N4038,0)</f>
        <v>43981</v>
      </c>
      <c r="AW4038" s="29" cm="1">
        <f t="array" ref="AW4038">_xlfn.ANCHORARRAY(AV4038)-1</f>
        <v>43980</v>
      </c>
    </row>
    <row r="4039" spans="1:49" x14ac:dyDescent="0.25">
      <c r="A4039">
        <v>20200529</v>
      </c>
      <c r="B4039" s="1" t="s">
        <v>73</v>
      </c>
      <c r="C4039">
        <v>4131</v>
      </c>
      <c r="D4039">
        <v>118550</v>
      </c>
      <c r="F4039">
        <v>155</v>
      </c>
      <c r="G4039">
        <v>771</v>
      </c>
      <c r="H4039">
        <v>36</v>
      </c>
      <c r="J4039">
        <v>21</v>
      </c>
      <c r="L4039">
        <v>1981</v>
      </c>
      <c r="M4039" s="1" t="s">
        <v>35</v>
      </c>
      <c r="N4039" s="2">
        <v>43980.125694444447</v>
      </c>
      <c r="O4039" s="2">
        <v>43979.959027777775</v>
      </c>
      <c r="P4039" s="1" t="s">
        <v>273</v>
      </c>
      <c r="Q4039">
        <v>151</v>
      </c>
      <c r="R4039">
        <v>771</v>
      </c>
      <c r="S4039" s="2">
        <v>43979.959027777775</v>
      </c>
      <c r="T4039" s="1" t="s">
        <v>54</v>
      </c>
      <c r="U4039" s="1" t="s">
        <v>54</v>
      </c>
      <c r="V4039" s="1" t="s">
        <v>54</v>
      </c>
      <c r="W4039">
        <v>4029</v>
      </c>
      <c r="X4039">
        <v>41</v>
      </c>
      <c r="Y4039">
        <v>45</v>
      </c>
      <c r="Z4039" s="1" t="s">
        <v>5037</v>
      </c>
      <c r="AA4039">
        <v>122681</v>
      </c>
      <c r="AB4039">
        <v>122681</v>
      </c>
      <c r="AC4039">
        <v>3034</v>
      </c>
      <c r="AD4039">
        <v>122681</v>
      </c>
      <c r="AE4039">
        <v>0</v>
      </c>
      <c r="AF4039">
        <v>3</v>
      </c>
      <c r="AG4039" s="1" t="s">
        <v>5038</v>
      </c>
      <c r="AH4039">
        <v>0</v>
      </c>
      <c r="AI4039">
        <v>0</v>
      </c>
      <c r="AJ4039" s="1">
        <f>Y4039/0.1</f>
        <v>450</v>
      </c>
      <c r="AK4039" s="1">
        <f>AC4039-AJ4039</f>
        <v>2584</v>
      </c>
      <c r="AL4039" s="28">
        <f>_xlfn.IFNA(INDEX($BD$2:$BD$53,MATCH(B4039,$BC$2:$BC$53,0)),1000)</f>
        <v>4301089</v>
      </c>
      <c r="AM4039" s="1">
        <f>C4039/AL4039*100000</f>
        <v>96.04544337492203</v>
      </c>
      <c r="AN4039" s="17">
        <f>IF(B4040=B4039,IFERROR((C4039/C4040)-1,0),0)</f>
        <v>1.1013215859030812E-2</v>
      </c>
      <c r="AO4039" s="26">
        <f>IFERROR(LOG(2)/LOG(1+(AN4039)),AN4039)</f>
        <v>63.283704915604851</v>
      </c>
      <c r="AP4039" s="26">
        <f>AVERAGE(Y4039:Y4045)</f>
        <v>38.142857142857146</v>
      </c>
      <c r="AR4039" s="1">
        <f>Q4039/AL4039*100000</f>
        <v>3.5107387919664066</v>
      </c>
      <c r="AS4039" s="25">
        <f>IF(B4040=B4039,IFERROR((AE4039/AE4040)-1,0),0)</f>
        <v>-1</v>
      </c>
      <c r="AT4039" s="26">
        <f>IFERROR(LOG(2)/LOG(1+(AS4039)),AS4039)</f>
        <v>-1</v>
      </c>
      <c r="AU4039" s="26">
        <f>AVERAGE(AE4039:AE4045)</f>
        <v>0.5714285714285714</v>
      </c>
      <c r="AV4039" s="19">
        <f>ROUNDDOWN(N4039,0)</f>
        <v>43980</v>
      </c>
      <c r="AW4039" s="29" cm="1">
        <f t="array" ref="AW4039">_xlfn.ANCHORARRAY(AV4039)-1</f>
        <v>43979</v>
      </c>
    </row>
    <row r="4040" spans="1:49" x14ac:dyDescent="0.25">
      <c r="A4040">
        <v>20200528</v>
      </c>
      <c r="B4040" s="1" t="s">
        <v>73</v>
      </c>
      <c r="C4040">
        <v>4086</v>
      </c>
      <c r="D4040">
        <v>115561</v>
      </c>
      <c r="F4040">
        <v>149</v>
      </c>
      <c r="G4040">
        <v>768</v>
      </c>
      <c r="H4040">
        <v>32</v>
      </c>
      <c r="J4040">
        <v>17</v>
      </c>
      <c r="L4040">
        <v>1981</v>
      </c>
      <c r="M4040" s="1" t="s">
        <v>35</v>
      </c>
      <c r="N4040" s="2">
        <v>43979.125694444447</v>
      </c>
      <c r="O4040" s="2">
        <v>43978.959027777775</v>
      </c>
      <c r="P4040" s="1" t="s">
        <v>301</v>
      </c>
      <c r="Q4040">
        <v>151</v>
      </c>
      <c r="R4040">
        <v>768</v>
      </c>
      <c r="S4040" s="2">
        <v>43978.959027777775</v>
      </c>
      <c r="T4040" s="1" t="s">
        <v>54</v>
      </c>
      <c r="U4040" s="1" t="s">
        <v>54</v>
      </c>
      <c r="V4040" s="1" t="s">
        <v>54</v>
      </c>
      <c r="W4040">
        <v>3994</v>
      </c>
      <c r="X4040">
        <v>41</v>
      </c>
      <c r="Y4040">
        <v>48</v>
      </c>
      <c r="Z4040" s="1" t="s">
        <v>5178</v>
      </c>
      <c r="AA4040">
        <v>119647</v>
      </c>
      <c r="AB4040">
        <v>119647</v>
      </c>
      <c r="AC4040">
        <v>2655</v>
      </c>
      <c r="AD4040">
        <v>119647</v>
      </c>
      <c r="AE4040">
        <v>3</v>
      </c>
      <c r="AF4040">
        <v>9</v>
      </c>
      <c r="AG4040" s="1" t="s">
        <v>5179</v>
      </c>
      <c r="AH4040">
        <v>0</v>
      </c>
      <c r="AI4040">
        <v>0</v>
      </c>
      <c r="AJ4040" s="1">
        <f>Y4040/0.1</f>
        <v>480</v>
      </c>
      <c r="AK4040" s="1">
        <f>AC4040-AJ4040</f>
        <v>2175</v>
      </c>
      <c r="AL4040" s="28">
        <f>_xlfn.IFNA(INDEX($BD$2:$BD$53,MATCH(B4040,$BC$2:$BC$53,0)),1000)</f>
        <v>4301089</v>
      </c>
      <c r="AM4040" s="1">
        <f>C4040/AL4040*100000</f>
        <v>94.999196715064485</v>
      </c>
      <c r="AN4040" s="17">
        <f>IF(B4041=B4040,IFERROR((C4040/C4041)-1,0),0)</f>
        <v>1.1887072808320909E-2</v>
      </c>
      <c r="AO4040" s="26">
        <f>IFERROR(LOG(2)/LOG(1+(AN4040)),AN4040)</f>
        <v>58.656897581145238</v>
      </c>
      <c r="AP4040" s="26">
        <f>AVERAGE(Y4040:Y4046)</f>
        <v>38.428571428571431</v>
      </c>
      <c r="AR4040" s="1">
        <f>Q4040/AL4040*100000</f>
        <v>3.5107387919664066</v>
      </c>
      <c r="AS4040" s="25">
        <f>IF(B4041=B4040,IFERROR((AE4040/AE4041)-1,0),0)</f>
        <v>0</v>
      </c>
      <c r="AT4040" s="26">
        <f>IFERROR(LOG(2)/LOG(1+(AS4040)),AS4040)</f>
        <v>0</v>
      </c>
      <c r="AU4040" s="26">
        <f>AVERAGE(AE4040:AE4046)</f>
        <v>0.8571428571428571</v>
      </c>
      <c r="AV4040" s="19">
        <f>ROUNDDOWN(N4040,0)</f>
        <v>43979</v>
      </c>
      <c r="AW4040" s="29" cm="1">
        <f t="array" ref="AW4040">_xlfn.ANCHORARRAY(AV4040)-1</f>
        <v>43978</v>
      </c>
    </row>
    <row r="4041" spans="1:49" x14ac:dyDescent="0.25">
      <c r="A4041">
        <v>20200527</v>
      </c>
      <c r="B4041" s="1" t="s">
        <v>73</v>
      </c>
      <c r="C4041">
        <v>4038</v>
      </c>
      <c r="D4041">
        <v>112954</v>
      </c>
      <c r="F4041">
        <v>146</v>
      </c>
      <c r="G4041">
        <v>759</v>
      </c>
      <c r="H4041">
        <v>35</v>
      </c>
      <c r="J4041">
        <v>16</v>
      </c>
      <c r="L4041">
        <v>1795</v>
      </c>
      <c r="M4041" s="1" t="s">
        <v>35</v>
      </c>
      <c r="N4041" s="2">
        <v>43978.125694444447</v>
      </c>
      <c r="O4041" s="2">
        <v>43977.959027777775</v>
      </c>
      <c r="P4041" s="1" t="s">
        <v>327</v>
      </c>
      <c r="Q4041">
        <v>148</v>
      </c>
      <c r="R4041">
        <v>759</v>
      </c>
      <c r="S4041" s="2">
        <v>43977.959027777775</v>
      </c>
      <c r="T4041" s="1" t="s">
        <v>54</v>
      </c>
      <c r="U4041" s="1" t="s">
        <v>54</v>
      </c>
      <c r="V4041" s="1" t="s">
        <v>54</v>
      </c>
      <c r="W4041">
        <v>3947</v>
      </c>
      <c r="X4041">
        <v>41</v>
      </c>
      <c r="Y4041">
        <v>71</v>
      </c>
      <c r="Z4041" s="1" t="s">
        <v>5314</v>
      </c>
      <c r="AA4041">
        <v>116992</v>
      </c>
      <c r="AB4041">
        <v>116992</v>
      </c>
      <c r="AC4041">
        <v>1454</v>
      </c>
      <c r="AD4041">
        <v>116992</v>
      </c>
      <c r="AE4041">
        <v>0</v>
      </c>
      <c r="AF4041">
        <v>7</v>
      </c>
      <c r="AG4041" s="1" t="s">
        <v>5315</v>
      </c>
      <c r="AH4041">
        <v>0</v>
      </c>
      <c r="AI4041">
        <v>0</v>
      </c>
      <c r="AJ4041" s="1">
        <f>Y4041/0.1</f>
        <v>710</v>
      </c>
      <c r="AK4041" s="1">
        <f>AC4041-AJ4041</f>
        <v>744</v>
      </c>
      <c r="AL4041" s="28">
        <f>_xlfn.IFNA(INDEX($BD$2:$BD$53,MATCH(B4041,$BC$2:$BC$53,0)),1000)</f>
        <v>4301089</v>
      </c>
      <c r="AM4041" s="1">
        <f>C4041/AL4041*100000</f>
        <v>93.883200277883105</v>
      </c>
      <c r="AN4041" s="17">
        <f>IF(B4042=B4041,IFERROR((C4041/C4042)-1,0),0)</f>
        <v>1.7897655659188327E-2</v>
      </c>
      <c r="AO4041" s="26">
        <f>IFERROR(LOG(2)/LOG(1+(AN4041)),AN4041)</f>
        <v>39.073927313223209</v>
      </c>
      <c r="AP4041" s="26">
        <f>AVERAGE(Y4041:Y4047)</f>
        <v>33.857142857142854</v>
      </c>
      <c r="AR4041" s="1">
        <f>Q4041/AL4041*100000</f>
        <v>3.4409890146425708</v>
      </c>
      <c r="AS4041" s="25">
        <f>IF(B4042=B4041,IFERROR((AE4041/AE4042)-1,0),0)</f>
        <v>0</v>
      </c>
      <c r="AT4041" s="26">
        <f>IFERROR(LOG(2)/LOG(1+(AS4041)),AS4041)</f>
        <v>0</v>
      </c>
      <c r="AU4041" s="26">
        <f>AVERAGE(AE4041:AE4047)</f>
        <v>0.5714285714285714</v>
      </c>
      <c r="AV4041" s="19">
        <f>ROUNDDOWN(N4041,0)</f>
        <v>43978</v>
      </c>
      <c r="AW4041" s="29" cm="1">
        <f t="array" ref="AW4041">_xlfn.ANCHORARRAY(AV4041)-1</f>
        <v>43977</v>
      </c>
    </row>
    <row r="4042" spans="1:49" x14ac:dyDescent="0.25">
      <c r="A4042">
        <v>20200526</v>
      </c>
      <c r="B4042" s="1" t="s">
        <v>73</v>
      </c>
      <c r="C4042">
        <v>3967</v>
      </c>
      <c r="D4042">
        <v>111571</v>
      </c>
      <c r="F4042">
        <v>149</v>
      </c>
      <c r="G4042">
        <v>752</v>
      </c>
      <c r="H4042">
        <v>40</v>
      </c>
      <c r="J4042">
        <v>17</v>
      </c>
      <c r="L4042">
        <v>1795</v>
      </c>
      <c r="M4042" s="1" t="s">
        <v>35</v>
      </c>
      <c r="N4042" s="2">
        <v>43977.125694444447</v>
      </c>
      <c r="O4042" s="2">
        <v>43976.959027777775</v>
      </c>
      <c r="P4042" s="1" t="s">
        <v>351</v>
      </c>
      <c r="Q4042">
        <v>148</v>
      </c>
      <c r="R4042">
        <v>752</v>
      </c>
      <c r="S4042" s="2">
        <v>43976.959027777775</v>
      </c>
      <c r="T4042" s="1" t="s">
        <v>54</v>
      </c>
      <c r="U4042" s="1" t="s">
        <v>54</v>
      </c>
      <c r="V4042" s="1" t="s">
        <v>54</v>
      </c>
      <c r="W4042">
        <v>3879</v>
      </c>
      <c r="X4042">
        <v>41</v>
      </c>
      <c r="Y4042">
        <v>18</v>
      </c>
      <c r="Z4042" s="1" t="s">
        <v>5449</v>
      </c>
      <c r="AA4042">
        <v>115538</v>
      </c>
      <c r="AB4042">
        <v>115538</v>
      </c>
      <c r="AC4042">
        <v>1680</v>
      </c>
      <c r="AD4042">
        <v>115538</v>
      </c>
      <c r="AE4042">
        <v>0</v>
      </c>
      <c r="AF4042">
        <v>5</v>
      </c>
      <c r="AG4042" s="1" t="s">
        <v>5450</v>
      </c>
      <c r="AH4042">
        <v>0</v>
      </c>
      <c r="AI4042">
        <v>0</v>
      </c>
      <c r="AJ4042" s="1">
        <f>Y4042/0.1</f>
        <v>180</v>
      </c>
      <c r="AK4042" s="1">
        <f>AC4042-AJ4042</f>
        <v>1500</v>
      </c>
      <c r="AL4042" s="28">
        <f>_xlfn.IFNA(INDEX($BD$2:$BD$53,MATCH(B4042,$BC$2:$BC$53,0)),1000)</f>
        <v>4301089</v>
      </c>
      <c r="AM4042" s="1">
        <f>C4042/AL4042*100000</f>
        <v>92.232455547885664</v>
      </c>
      <c r="AN4042" s="17">
        <f>IF(B4043=B4042,IFERROR((C4042/C4043)-1,0),0)</f>
        <v>4.5581159787286829E-3</v>
      </c>
      <c r="AO4042" s="26">
        <f>IFERROR(LOG(2)/LOG(1+(AN4042)),AN4042)</f>
        <v>152.41510068101275</v>
      </c>
      <c r="AP4042" s="26">
        <f>AVERAGE(Y4042:Y4048)</f>
        <v>34.428571428571431</v>
      </c>
      <c r="AR4042" s="1">
        <f>Q4042/AL4042*100000</f>
        <v>3.4409890146425708</v>
      </c>
      <c r="AS4042" s="25">
        <f>IF(B4043=B4042,IFERROR((AE4042/AE4043)-1,0),0)</f>
        <v>0</v>
      </c>
      <c r="AT4042" s="26">
        <f>IFERROR(LOG(2)/LOG(1+(AS4042)),AS4042)</f>
        <v>0</v>
      </c>
      <c r="AU4042" s="26">
        <f>AVERAGE(AE4042:AE4048)</f>
        <v>1.1428571428571428</v>
      </c>
      <c r="AV4042" s="19">
        <f>ROUNDDOWN(N4042,0)</f>
        <v>43977</v>
      </c>
      <c r="AW4042" s="29" cm="1">
        <f t="array" ref="AW4042">_xlfn.ANCHORARRAY(AV4042)-1</f>
        <v>43976</v>
      </c>
    </row>
    <row r="4043" spans="1:49" x14ac:dyDescent="0.25">
      <c r="A4043">
        <v>20200525</v>
      </c>
      <c r="B4043" s="1" t="s">
        <v>73</v>
      </c>
      <c r="C4043">
        <v>3949</v>
      </c>
      <c r="D4043">
        <v>109909</v>
      </c>
      <c r="F4043">
        <v>125</v>
      </c>
      <c r="G4043">
        <v>747</v>
      </c>
      <c r="H4043">
        <v>35</v>
      </c>
      <c r="J4043">
        <v>23</v>
      </c>
      <c r="L4043">
        <v>1376</v>
      </c>
      <c r="M4043" s="1" t="s">
        <v>35</v>
      </c>
      <c r="N4043" s="2">
        <v>43976.125694444447</v>
      </c>
      <c r="O4043" s="2">
        <v>43975.959027777775</v>
      </c>
      <c r="P4043" s="1" t="s">
        <v>380</v>
      </c>
      <c r="Q4043">
        <v>148</v>
      </c>
      <c r="R4043">
        <v>747</v>
      </c>
      <c r="S4043" s="2">
        <v>43975.959027777775</v>
      </c>
      <c r="T4043" s="1" t="s">
        <v>54</v>
      </c>
      <c r="U4043" s="1" t="s">
        <v>54</v>
      </c>
      <c r="V4043" s="1" t="s">
        <v>54</v>
      </c>
      <c r="W4043">
        <v>3861</v>
      </c>
      <c r="X4043">
        <v>41</v>
      </c>
      <c r="Y4043">
        <v>22</v>
      </c>
      <c r="Z4043" s="1" t="s">
        <v>5583</v>
      </c>
      <c r="AA4043">
        <v>113858</v>
      </c>
      <c r="AB4043">
        <v>113858</v>
      </c>
      <c r="AC4043">
        <v>1663</v>
      </c>
      <c r="AD4043">
        <v>113858</v>
      </c>
      <c r="AE4043">
        <v>0</v>
      </c>
      <c r="AF4043">
        <v>5</v>
      </c>
      <c r="AG4043" s="1" t="s">
        <v>5584</v>
      </c>
      <c r="AH4043">
        <v>0</v>
      </c>
      <c r="AI4043">
        <v>0</v>
      </c>
      <c r="AJ4043" s="1">
        <f>Y4043/0.1</f>
        <v>220</v>
      </c>
      <c r="AK4043" s="1">
        <f>AC4043-AJ4043</f>
        <v>1443</v>
      </c>
      <c r="AL4043" s="28">
        <f>_xlfn.IFNA(INDEX($BD$2:$BD$53,MATCH(B4043,$BC$2:$BC$53,0)),1000)</f>
        <v>4301089</v>
      </c>
      <c r="AM4043" s="1">
        <f>C4043/AL4043*100000</f>
        <v>91.813956883942652</v>
      </c>
      <c r="AN4043" s="17">
        <f>IF(B4044=B4043,IFERROR((C4043/C4044)-1,0),0)</f>
        <v>5.6022408963585235E-3</v>
      </c>
      <c r="AO4043" s="26">
        <f>IFERROR(LOG(2)/LOG(1+(AN4043)),AN4043)</f>
        <v>124.0730226253411</v>
      </c>
      <c r="AP4043" s="26">
        <f>AVERAGE(Y4043:Y4049)</f>
        <v>37.428571428571431</v>
      </c>
      <c r="AR4043" s="1">
        <f>Q4043/AL4043*100000</f>
        <v>3.4409890146425708</v>
      </c>
      <c r="AS4043" s="25">
        <f>IF(B4044=B4043,IFERROR((AE4043/AE4044)-1,0),0)</f>
        <v>-1</v>
      </c>
      <c r="AT4043" s="26">
        <f>IFERROR(LOG(2)/LOG(1+(AS4043)),AS4043)</f>
        <v>-1</v>
      </c>
      <c r="AU4043" s="26">
        <f>AVERAGE(AE4043:AE4049)</f>
        <v>1.4285714285714286</v>
      </c>
      <c r="AV4043" s="19">
        <f>ROUNDDOWN(N4043,0)</f>
        <v>43976</v>
      </c>
      <c r="AW4043" s="29" cm="1">
        <f t="array" ref="AW4043">_xlfn.ANCHORARRAY(AV4043)-1</f>
        <v>43975</v>
      </c>
    </row>
    <row r="4044" spans="1:49" x14ac:dyDescent="0.25">
      <c r="A4044">
        <v>20200524</v>
      </c>
      <c r="B4044" s="1" t="s">
        <v>73</v>
      </c>
      <c r="C4044">
        <v>3927</v>
      </c>
      <c r="D4044">
        <v>108268</v>
      </c>
      <c r="F4044">
        <v>117</v>
      </c>
      <c r="G4044">
        <v>742</v>
      </c>
      <c r="H4044">
        <v>35</v>
      </c>
      <c r="J4044">
        <v>18</v>
      </c>
      <c r="L4044">
        <v>1376</v>
      </c>
      <c r="M4044" s="1" t="s">
        <v>35</v>
      </c>
      <c r="N4044" s="2">
        <v>43975.125694444447</v>
      </c>
      <c r="O4044" s="2">
        <v>43974.959027777775</v>
      </c>
      <c r="P4044" s="1" t="s">
        <v>407</v>
      </c>
      <c r="Q4044">
        <v>148</v>
      </c>
      <c r="R4044">
        <v>742</v>
      </c>
      <c r="S4044" s="2">
        <v>43974.959027777775</v>
      </c>
      <c r="T4044" s="1" t="s">
        <v>54</v>
      </c>
      <c r="U4044" s="1" t="s">
        <v>54</v>
      </c>
      <c r="V4044" s="1" t="s">
        <v>54</v>
      </c>
      <c r="W4044">
        <v>3842</v>
      </c>
      <c r="X4044">
        <v>41</v>
      </c>
      <c r="Y4044">
        <v>39</v>
      </c>
      <c r="Z4044" s="1" t="s">
        <v>5713</v>
      </c>
      <c r="AA4044">
        <v>112195</v>
      </c>
      <c r="AB4044">
        <v>112195</v>
      </c>
      <c r="AC4044">
        <v>1988</v>
      </c>
      <c r="AD4044">
        <v>112195</v>
      </c>
      <c r="AE4044">
        <v>1</v>
      </c>
      <c r="AF4044">
        <v>2</v>
      </c>
      <c r="AG4044" s="1" t="s">
        <v>5714</v>
      </c>
      <c r="AH4044">
        <v>0</v>
      </c>
      <c r="AI4044">
        <v>0</v>
      </c>
      <c r="AJ4044" s="1">
        <f>Y4044/0.1</f>
        <v>390</v>
      </c>
      <c r="AK4044" s="1">
        <f>AC4044-AJ4044</f>
        <v>1598</v>
      </c>
      <c r="AL4044" s="28">
        <f>_xlfn.IFNA(INDEX($BD$2:$BD$53,MATCH(B4044,$BC$2:$BC$53,0)),1000)</f>
        <v>4301089</v>
      </c>
      <c r="AM4044" s="1">
        <f>C4044/AL4044*100000</f>
        <v>91.302458516901183</v>
      </c>
      <c r="AN4044" s="17">
        <f>IF(B4045=B4044,IFERROR((C4044/C4045)-1,0),0)</f>
        <v>1.0030864197530853E-2</v>
      </c>
      <c r="AO4044" s="26">
        <f>IFERROR(LOG(2)/LOG(1+(AN4044)),AN4044)</f>
        <v>69.447439072919181</v>
      </c>
      <c r="AP4044" s="26">
        <f>AVERAGE(Y4044:Y4050)</f>
        <v>43.428571428571431</v>
      </c>
      <c r="AR4044" s="1">
        <f>Q4044/AL4044*100000</f>
        <v>3.4409890146425708</v>
      </c>
      <c r="AS4044" s="25">
        <f>IF(B4045=B4044,IFERROR((AE4044/AE4045)-1,0),0)</f>
        <v>0</v>
      </c>
      <c r="AT4044" s="26">
        <f>IFERROR(LOG(2)/LOG(1+(AS4044)),AS4044)</f>
        <v>0</v>
      </c>
      <c r="AU4044" s="26">
        <f>AVERAGE(AE4044:AE4050)</f>
        <v>1.5714285714285714</v>
      </c>
      <c r="AV4044" s="19">
        <f>ROUNDDOWN(N4044,0)</f>
        <v>43975</v>
      </c>
      <c r="AW4044" s="29" cm="1">
        <f t="array" ref="AW4044">_xlfn.ANCHORARRAY(AV4044)-1</f>
        <v>43974</v>
      </c>
    </row>
    <row r="4045" spans="1:49" x14ac:dyDescent="0.25">
      <c r="A4045">
        <v>20200523</v>
      </c>
      <c r="B4045" s="1" t="s">
        <v>73</v>
      </c>
      <c r="C4045">
        <v>3888</v>
      </c>
      <c r="D4045">
        <v>106319</v>
      </c>
      <c r="F4045">
        <v>102</v>
      </c>
      <c r="G4045">
        <v>740</v>
      </c>
      <c r="H4045">
        <v>41</v>
      </c>
      <c r="J4045">
        <v>15</v>
      </c>
      <c r="L4045">
        <v>1376</v>
      </c>
      <c r="M4045" s="1" t="s">
        <v>35</v>
      </c>
      <c r="N4045" s="2">
        <v>43974.125694444447</v>
      </c>
      <c r="O4045" s="2">
        <v>43973.959027777775</v>
      </c>
      <c r="P4045" s="1" t="s">
        <v>428</v>
      </c>
      <c r="Q4045">
        <v>147</v>
      </c>
      <c r="R4045">
        <v>740</v>
      </c>
      <c r="S4045" s="2">
        <v>43973.959027777775</v>
      </c>
      <c r="T4045" s="1" t="s">
        <v>54</v>
      </c>
      <c r="U4045" s="1" t="s">
        <v>54</v>
      </c>
      <c r="V4045" s="1" t="s">
        <v>54</v>
      </c>
      <c r="W4045">
        <v>3779</v>
      </c>
      <c r="X4045">
        <v>41</v>
      </c>
      <c r="Y4045">
        <v>24</v>
      </c>
      <c r="Z4045" s="1" t="s">
        <v>5848</v>
      </c>
      <c r="AA4045">
        <v>110207</v>
      </c>
      <c r="AB4045">
        <v>110207</v>
      </c>
      <c r="AC4045">
        <v>2368</v>
      </c>
      <c r="AD4045">
        <v>110207</v>
      </c>
      <c r="AE4045">
        <v>0</v>
      </c>
      <c r="AF4045">
        <v>3</v>
      </c>
      <c r="AG4045" s="1" t="s">
        <v>5849</v>
      </c>
      <c r="AH4045">
        <v>0</v>
      </c>
      <c r="AI4045">
        <v>0</v>
      </c>
      <c r="AJ4045" s="1">
        <f>Y4045/0.1</f>
        <v>240</v>
      </c>
      <c r="AK4045" s="1">
        <f>AC4045-AJ4045</f>
        <v>2128</v>
      </c>
      <c r="AL4045" s="28">
        <f>_xlfn.IFNA(INDEX($BD$2:$BD$53,MATCH(B4045,$BC$2:$BC$53,0)),1000)</f>
        <v>4301089</v>
      </c>
      <c r="AM4045" s="1">
        <f>C4045/AL4045*100000</f>
        <v>90.395711411691323</v>
      </c>
      <c r="AN4045" s="17">
        <f>IF(B4046=B4045,IFERROR((C4045/C4046)-1,0),0)</f>
        <v>6.2111801242235032E-3</v>
      </c>
      <c r="AO4045" s="26">
        <f>IFERROR(LOG(2)/LOG(1+(AN4045)),AN4045)</f>
        <v>111.94291199843488</v>
      </c>
      <c r="AP4045" s="26">
        <f>AVERAGE(Y4045:Y4051)</f>
        <v>39.428571428571431</v>
      </c>
      <c r="AR4045" s="1">
        <f>Q4045/AL4045*100000</f>
        <v>3.4177390888679589</v>
      </c>
      <c r="AS4045" s="25">
        <f>IF(B4046=B4045,IFERROR((AE4045/AE4046)-1,0),0)</f>
        <v>-1</v>
      </c>
      <c r="AT4045" s="26">
        <f>IFERROR(LOG(2)/LOG(1+(AS4045)),AS4045)</f>
        <v>-1</v>
      </c>
      <c r="AU4045" s="26">
        <f>AVERAGE(AE4045:AE4051)</f>
        <v>1.4285714285714286</v>
      </c>
      <c r="AV4045" s="19">
        <f>ROUNDDOWN(N4045,0)</f>
        <v>43974</v>
      </c>
      <c r="AW4045" s="29" cm="1">
        <f t="array" ref="AW4045">_xlfn.ANCHORARRAY(AV4045)-1</f>
        <v>43973</v>
      </c>
    </row>
    <row r="4046" spans="1:49" x14ac:dyDescent="0.25">
      <c r="A4046">
        <v>20200522</v>
      </c>
      <c r="B4046" s="1" t="s">
        <v>73</v>
      </c>
      <c r="C4046">
        <v>3864</v>
      </c>
      <c r="D4046">
        <v>103975</v>
      </c>
      <c r="F4046">
        <v>146</v>
      </c>
      <c r="G4046">
        <v>737</v>
      </c>
      <c r="H4046">
        <v>47</v>
      </c>
      <c r="J4046">
        <v>16</v>
      </c>
      <c r="L4046">
        <v>1376</v>
      </c>
      <c r="M4046" s="1" t="s">
        <v>35</v>
      </c>
      <c r="N4046" s="2">
        <v>43973.458333333336</v>
      </c>
      <c r="O4046" s="2">
        <v>43973.291666666664</v>
      </c>
      <c r="P4046" s="1" t="s">
        <v>434</v>
      </c>
      <c r="Q4046">
        <v>147</v>
      </c>
      <c r="R4046">
        <v>737</v>
      </c>
      <c r="S4046" s="2">
        <v>43973.291666666664</v>
      </c>
      <c r="T4046" s="1" t="s">
        <v>54</v>
      </c>
      <c r="U4046" s="1" t="s">
        <v>54</v>
      </c>
      <c r="V4046" s="1" t="s">
        <v>54</v>
      </c>
      <c r="W4046">
        <v>3770</v>
      </c>
      <c r="X4046">
        <v>41</v>
      </c>
      <c r="Y4046">
        <v>47</v>
      </c>
      <c r="Z4046" s="1" t="s">
        <v>5982</v>
      </c>
      <c r="AA4046">
        <v>107839</v>
      </c>
      <c r="AB4046">
        <v>107839</v>
      </c>
      <c r="AC4046">
        <v>2615</v>
      </c>
      <c r="AD4046">
        <v>107839</v>
      </c>
      <c r="AE4046">
        <v>2</v>
      </c>
      <c r="AF4046">
        <v>5</v>
      </c>
      <c r="AG4046" s="1" t="s">
        <v>5983</v>
      </c>
      <c r="AH4046">
        <v>0</v>
      </c>
      <c r="AI4046">
        <v>0</v>
      </c>
      <c r="AJ4046" s="1">
        <f>Y4046/0.1</f>
        <v>470</v>
      </c>
      <c r="AK4046" s="1">
        <f>AC4046-AJ4046</f>
        <v>2145</v>
      </c>
      <c r="AL4046" s="28">
        <f>_xlfn.IFNA(INDEX($BD$2:$BD$53,MATCH(B4046,$BC$2:$BC$53,0)),1000)</f>
        <v>4301089</v>
      </c>
      <c r="AM4046" s="1">
        <f>C4046/AL4046*100000</f>
        <v>89.837713193100626</v>
      </c>
      <c r="AN4046" s="17">
        <f>IF(B4047=B4046,IFERROR((C4046/C4047)-1,0),0)</f>
        <v>1.2313335079905618E-2</v>
      </c>
      <c r="AO4046" s="26">
        <f>IFERROR(LOG(2)/LOG(1+(AN4046)),AN4046)</f>
        <v>56.63826643808801</v>
      </c>
      <c r="AP4046" s="26">
        <f>AVERAGE(Y4046:Y4052)</f>
        <v>46.142857142857146</v>
      </c>
      <c r="AR4046" s="1">
        <f>Q4046/AL4046*100000</f>
        <v>3.4177390888679589</v>
      </c>
      <c r="AS4046" s="25">
        <f>IF(B4047=B4046,IFERROR((AE4046/AE4047)-1,0),0)</f>
        <v>1</v>
      </c>
      <c r="AT4046" s="26">
        <f>IFERROR(LOG(2)/LOG(1+(AS4046)),AS4046)</f>
        <v>1</v>
      </c>
      <c r="AU4046" s="26">
        <f>AVERAGE(AE4046:AE4052)</f>
        <v>1.4285714285714286</v>
      </c>
      <c r="AV4046" s="19">
        <f>ROUNDDOWN(N4046,0)</f>
        <v>43973</v>
      </c>
      <c r="AW4046" s="29" cm="1">
        <f t="array" ref="AW4046">_xlfn.ANCHORARRAY(AV4046)-1</f>
        <v>43972</v>
      </c>
    </row>
    <row r="4047" spans="1:49" x14ac:dyDescent="0.25">
      <c r="A4047">
        <v>20200521</v>
      </c>
      <c r="B4047" s="1" t="s">
        <v>73</v>
      </c>
      <c r="C4047">
        <v>3817</v>
      </c>
      <c r="D4047">
        <v>101407</v>
      </c>
      <c r="F4047">
        <v>140</v>
      </c>
      <c r="G4047">
        <v>732</v>
      </c>
      <c r="H4047">
        <v>40</v>
      </c>
      <c r="J4047">
        <v>14</v>
      </c>
      <c r="L4047">
        <v>1406</v>
      </c>
      <c r="M4047" s="1" t="s">
        <v>35</v>
      </c>
      <c r="N4047" s="2">
        <v>43972.458333333336</v>
      </c>
      <c r="O4047" s="2">
        <v>43972.291666666664</v>
      </c>
      <c r="P4047" s="1" t="s">
        <v>472</v>
      </c>
      <c r="Q4047">
        <v>145</v>
      </c>
      <c r="R4047">
        <v>732</v>
      </c>
      <c r="S4047" s="2">
        <v>43972.291666666664</v>
      </c>
      <c r="T4047" s="1" t="s">
        <v>54</v>
      </c>
      <c r="U4047" s="1" t="s">
        <v>54</v>
      </c>
      <c r="V4047" s="1" t="s">
        <v>54</v>
      </c>
      <c r="W4047">
        <v>3725</v>
      </c>
      <c r="X4047">
        <v>41</v>
      </c>
      <c r="Y4047">
        <v>16</v>
      </c>
      <c r="Z4047" s="1" t="s">
        <v>6114</v>
      </c>
      <c r="AA4047">
        <v>105224</v>
      </c>
      <c r="AB4047">
        <v>105224</v>
      </c>
      <c r="AC4047">
        <v>3075</v>
      </c>
      <c r="AD4047">
        <v>105224</v>
      </c>
      <c r="AE4047">
        <v>1</v>
      </c>
      <c r="AF4047">
        <v>9</v>
      </c>
      <c r="AG4047" s="1" t="s">
        <v>6115</v>
      </c>
      <c r="AH4047">
        <v>0</v>
      </c>
      <c r="AI4047">
        <v>0</v>
      </c>
      <c r="AJ4047" s="1">
        <f>Y4047/0.1</f>
        <v>160</v>
      </c>
      <c r="AK4047" s="1">
        <f>AC4047-AJ4047</f>
        <v>2915</v>
      </c>
      <c r="AL4047" s="28">
        <f>_xlfn.IFNA(INDEX($BD$2:$BD$53,MATCH(B4047,$BC$2:$BC$53,0)),1000)</f>
        <v>4301089</v>
      </c>
      <c r="AM4047" s="1">
        <f>C4047/AL4047*100000</f>
        <v>88.744966681693867</v>
      </c>
      <c r="AN4047" s="17">
        <f>IF(B4048=B4047,IFERROR((C4047/C4048)-1,0),0)</f>
        <v>4.2094185740595425E-3</v>
      </c>
      <c r="AO4047" s="26">
        <f>IFERROR(LOG(2)/LOG(1+(AN4047)),AN4047)</f>
        <v>165.01210803688778</v>
      </c>
      <c r="AP4047" s="26">
        <f>AVERAGE(Y4047:Y4053)</f>
        <v>48.285714285714285</v>
      </c>
      <c r="AR4047" s="1">
        <f>Q4047/AL4047*100000</f>
        <v>3.3712392373187345</v>
      </c>
      <c r="AS4047" s="25">
        <f>IF(B4048=B4047,IFERROR((AE4047/AE4048)-1,0),0)</f>
        <v>-0.75</v>
      </c>
      <c r="AT4047" s="26">
        <f>IFERROR(LOG(2)/LOG(1+(AS4047)),AS4047)</f>
        <v>-0.5</v>
      </c>
      <c r="AU4047" s="26">
        <f>AVERAGE(AE4047:AE4053)</f>
        <v>1.1428571428571428</v>
      </c>
      <c r="AV4047" s="19">
        <f>ROUNDDOWN(N4047,0)</f>
        <v>43972</v>
      </c>
      <c r="AW4047" s="29" cm="1">
        <f t="array" ref="AW4047">_xlfn.ANCHORARRAY(AV4047)-1</f>
        <v>43971</v>
      </c>
    </row>
    <row r="4048" spans="1:49" x14ac:dyDescent="0.25">
      <c r="A4048">
        <v>20200520</v>
      </c>
      <c r="B4048" s="1" t="s">
        <v>73</v>
      </c>
      <c r="C4048">
        <v>3801</v>
      </c>
      <c r="D4048">
        <v>98348</v>
      </c>
      <c r="F4048">
        <v>152</v>
      </c>
      <c r="G4048">
        <v>723</v>
      </c>
      <c r="H4048">
        <v>42</v>
      </c>
      <c r="J4048">
        <v>17</v>
      </c>
      <c r="L4048">
        <v>1406</v>
      </c>
      <c r="M4048" s="1" t="s">
        <v>35</v>
      </c>
      <c r="N4048" s="2">
        <v>43971.458333333336</v>
      </c>
      <c r="O4048" s="2">
        <v>43971.291666666664</v>
      </c>
      <c r="P4048" s="1" t="s">
        <v>500</v>
      </c>
      <c r="Q4048">
        <v>144</v>
      </c>
      <c r="R4048">
        <v>723</v>
      </c>
      <c r="S4048" s="2">
        <v>43971.291666666664</v>
      </c>
      <c r="T4048" s="1" t="s">
        <v>54</v>
      </c>
      <c r="U4048" s="1" t="s">
        <v>54</v>
      </c>
      <c r="V4048" s="1" t="s">
        <v>54</v>
      </c>
      <c r="W4048">
        <v>3701</v>
      </c>
      <c r="X4048">
        <v>41</v>
      </c>
      <c r="Y4048">
        <v>75</v>
      </c>
      <c r="Z4048" s="1" t="s">
        <v>6246</v>
      </c>
      <c r="AA4048">
        <v>102149</v>
      </c>
      <c r="AB4048">
        <v>102149</v>
      </c>
      <c r="AC4048">
        <v>2429</v>
      </c>
      <c r="AD4048">
        <v>102149</v>
      </c>
      <c r="AE4048">
        <v>4</v>
      </c>
      <c r="AF4048">
        <v>9</v>
      </c>
      <c r="AG4048" s="1" t="s">
        <v>6247</v>
      </c>
      <c r="AH4048">
        <v>0</v>
      </c>
      <c r="AI4048">
        <v>0</v>
      </c>
      <c r="AJ4048" s="1">
        <f>Y4048/0.1</f>
        <v>750</v>
      </c>
      <c r="AK4048" s="1">
        <f>AC4048-AJ4048</f>
        <v>1679</v>
      </c>
      <c r="AL4048" s="28">
        <f>_xlfn.IFNA(INDEX($BD$2:$BD$53,MATCH(B4048,$BC$2:$BC$53,0)),1000)</f>
        <v>4301089</v>
      </c>
      <c r="AM4048" s="1">
        <f>C4048/AL4048*100000</f>
        <v>88.372967869300069</v>
      </c>
      <c r="AN4048" s="17">
        <f>IF(B4049=B4048,IFERROR((C4048/C4049)-1,0),0)</f>
        <v>2.0128824476650653E-2</v>
      </c>
      <c r="AO4048" s="26">
        <f>IFERROR(LOG(2)/LOG(1+(AN4048)),AN4048)</f>
        <v>34.780974388683987</v>
      </c>
      <c r="AP4048" s="26">
        <f>AVERAGE(Y4048:Y4054)</f>
        <v>55</v>
      </c>
      <c r="AR4048" s="1">
        <f>Q4048/AL4048*100000</f>
        <v>3.347989311544123</v>
      </c>
      <c r="AS4048" s="25">
        <f>IF(B4049=B4048,IFERROR((AE4048/AE4049)-1,0),0)</f>
        <v>1</v>
      </c>
      <c r="AT4048" s="26">
        <f>IFERROR(LOG(2)/LOG(1+(AS4048)),AS4048)</f>
        <v>1</v>
      </c>
      <c r="AU4048" s="26">
        <f>AVERAGE(AE4048:AE4054)</f>
        <v>1.4285714285714286</v>
      </c>
      <c r="AV4048" s="19">
        <f>ROUNDDOWN(N4048,0)</f>
        <v>43971</v>
      </c>
      <c r="AW4048" s="29" cm="1">
        <f t="array" ref="AW4048">_xlfn.ANCHORARRAY(AV4048)-1</f>
        <v>43970</v>
      </c>
    </row>
    <row r="4049" spans="1:49" x14ac:dyDescent="0.25">
      <c r="A4049">
        <v>20200519</v>
      </c>
      <c r="B4049" s="1" t="s">
        <v>73</v>
      </c>
      <c r="C4049">
        <v>3726</v>
      </c>
      <c r="D4049">
        <v>95994</v>
      </c>
      <c r="F4049">
        <v>137</v>
      </c>
      <c r="G4049">
        <v>714</v>
      </c>
      <c r="H4049">
        <v>43</v>
      </c>
      <c r="J4049">
        <v>13</v>
      </c>
      <c r="L4049">
        <v>1406</v>
      </c>
      <c r="M4049" s="1" t="s">
        <v>35</v>
      </c>
      <c r="N4049" s="2">
        <v>43970.458333333336</v>
      </c>
      <c r="O4049" s="2">
        <v>43970.291666666664</v>
      </c>
      <c r="P4049" s="1" t="s">
        <v>522</v>
      </c>
      <c r="Q4049">
        <v>140</v>
      </c>
      <c r="R4049">
        <v>714</v>
      </c>
      <c r="S4049" s="2">
        <v>43970.291666666664</v>
      </c>
      <c r="T4049" s="1" t="s">
        <v>54</v>
      </c>
      <c r="U4049" s="1" t="s">
        <v>54</v>
      </c>
      <c r="V4049" s="1" t="s">
        <v>54</v>
      </c>
      <c r="W4049">
        <v>3636</v>
      </c>
      <c r="X4049">
        <v>41</v>
      </c>
      <c r="Y4049">
        <v>39</v>
      </c>
      <c r="Z4049" s="1" t="s">
        <v>6375</v>
      </c>
      <c r="AA4049">
        <v>99720</v>
      </c>
      <c r="AB4049">
        <v>99720</v>
      </c>
      <c r="AC4049">
        <v>2405</v>
      </c>
      <c r="AD4049">
        <v>99720</v>
      </c>
      <c r="AE4049">
        <v>2</v>
      </c>
      <c r="AF4049">
        <v>6</v>
      </c>
      <c r="AG4049" s="1" t="s">
        <v>6376</v>
      </c>
      <c r="AH4049">
        <v>0</v>
      </c>
      <c r="AI4049">
        <v>0</v>
      </c>
      <c r="AJ4049" s="1">
        <f>Y4049/0.1</f>
        <v>390</v>
      </c>
      <c r="AK4049" s="1">
        <f>AC4049-AJ4049</f>
        <v>2015</v>
      </c>
      <c r="AL4049" s="28">
        <f>_xlfn.IFNA(INDEX($BD$2:$BD$53,MATCH(B4049,$BC$2:$BC$53,0)),1000)</f>
        <v>4301089</v>
      </c>
      <c r="AM4049" s="1">
        <f>C4049/AL4049*100000</f>
        <v>86.629223436204171</v>
      </c>
      <c r="AN4049" s="17">
        <f>IF(B4050=B4049,IFERROR((C4049/C4050)-1,0),0)</f>
        <v>1.0577705451586761E-2</v>
      </c>
      <c r="AO4049" s="26">
        <f>IFERROR(LOG(2)/LOG(1+(AN4049)),AN4049)</f>
        <v>65.875033877874031</v>
      </c>
      <c r="AP4049" s="26">
        <f>AVERAGE(Y4049:Y4055)</f>
        <v>62.857142857142854</v>
      </c>
      <c r="AR4049" s="1">
        <f>Q4049/AL4049*100000</f>
        <v>3.2549896084456749</v>
      </c>
      <c r="AS4049" s="25">
        <f>IF(B4050=B4049,IFERROR((AE4049/AE4050)-1,0),0)</f>
        <v>1</v>
      </c>
      <c r="AT4049" s="26">
        <f>IFERROR(LOG(2)/LOG(1+(AS4049)),AS4049)</f>
        <v>1</v>
      </c>
      <c r="AU4049" s="26">
        <f>AVERAGE(AE4049:AE4055)</f>
        <v>1.4285714285714286</v>
      </c>
      <c r="AV4049" s="19">
        <f>ROUNDDOWN(N4049,0)</f>
        <v>43970</v>
      </c>
      <c r="AW4049" s="29" cm="1">
        <f t="array" ref="AW4049">_xlfn.ANCHORARRAY(AV4049)-1</f>
        <v>43969</v>
      </c>
    </row>
    <row r="4050" spans="1:49" x14ac:dyDescent="0.25">
      <c r="A4050">
        <v>20200518</v>
      </c>
      <c r="B4050" s="1" t="s">
        <v>73</v>
      </c>
      <c r="C4050">
        <v>3687</v>
      </c>
      <c r="D4050">
        <v>93628</v>
      </c>
      <c r="F4050">
        <v>137</v>
      </c>
      <c r="G4050">
        <v>708</v>
      </c>
      <c r="H4050">
        <v>43</v>
      </c>
      <c r="J4050">
        <v>13</v>
      </c>
      <c r="L4050">
        <v>1406</v>
      </c>
      <c r="M4050" s="1" t="s">
        <v>35</v>
      </c>
      <c r="N4050" s="2">
        <v>43969.458333333336</v>
      </c>
      <c r="O4050" s="2">
        <v>43969.291666666664</v>
      </c>
      <c r="P4050" s="1" t="s">
        <v>544</v>
      </c>
      <c r="Q4050">
        <v>138</v>
      </c>
      <c r="R4050">
        <v>708</v>
      </c>
      <c r="S4050" s="2">
        <v>43969.291666666664</v>
      </c>
      <c r="T4050" s="1" t="s">
        <v>54</v>
      </c>
      <c r="U4050" s="1" t="s">
        <v>54</v>
      </c>
      <c r="V4050" s="1" t="s">
        <v>54</v>
      </c>
      <c r="W4050">
        <v>3604</v>
      </c>
      <c r="X4050">
        <v>41</v>
      </c>
      <c r="Y4050">
        <v>64</v>
      </c>
      <c r="Z4050" s="1" t="s">
        <v>6501</v>
      </c>
      <c r="AA4050">
        <v>97315</v>
      </c>
      <c r="AB4050">
        <v>97315</v>
      </c>
      <c r="AC4050">
        <v>2959</v>
      </c>
      <c r="AD4050">
        <v>97315</v>
      </c>
      <c r="AE4050">
        <v>1</v>
      </c>
      <c r="AF4050">
        <v>5</v>
      </c>
      <c r="AG4050" s="1" t="s">
        <v>6502</v>
      </c>
      <c r="AH4050">
        <v>0</v>
      </c>
      <c r="AI4050">
        <v>0</v>
      </c>
      <c r="AJ4050" s="1">
        <f>Y4050/0.1</f>
        <v>640</v>
      </c>
      <c r="AK4050" s="1">
        <f>AC4050-AJ4050</f>
        <v>2319</v>
      </c>
      <c r="AL4050" s="28">
        <f>_xlfn.IFNA(INDEX($BD$2:$BD$53,MATCH(B4050,$BC$2:$BC$53,0)),1000)</f>
        <v>4301089</v>
      </c>
      <c r="AM4050" s="1">
        <f>C4050/AL4050*100000</f>
        <v>85.722476330994311</v>
      </c>
      <c r="AN4050" s="17">
        <f>IF(B4051=B4050,IFERROR((C4050/C4051)-1,0),0)</f>
        <v>1.766491857576602E-2</v>
      </c>
      <c r="AO4050" s="26">
        <f>IFERROR(LOG(2)/LOG(1+(AN4050)),AN4050)</f>
        <v>39.584190811840905</v>
      </c>
      <c r="AP4050" s="26">
        <f>AVERAGE(Y4050:Y4056)</f>
        <v>57.285714285714285</v>
      </c>
      <c r="AR4050" s="1">
        <f>Q4050/AL4050*100000</f>
        <v>3.2084897568964514</v>
      </c>
      <c r="AS4050" s="25">
        <f>IF(B4051=B4050,IFERROR((AE4050/AE4051)-1,0),0)</f>
        <v>0</v>
      </c>
      <c r="AT4050" s="26">
        <f>IFERROR(LOG(2)/LOG(1+(AS4050)),AS4050)</f>
        <v>0</v>
      </c>
      <c r="AU4050" s="26">
        <f>AVERAGE(AE4050:AE4056)</f>
        <v>1.1428571428571428</v>
      </c>
      <c r="AV4050" s="19">
        <f>ROUNDDOWN(N4050,0)</f>
        <v>43969</v>
      </c>
      <c r="AW4050" s="29" cm="1">
        <f t="array" ref="AW4050">_xlfn.ANCHORARRAY(AV4050)-1</f>
        <v>43968</v>
      </c>
    </row>
    <row r="4051" spans="1:49" x14ac:dyDescent="0.25">
      <c r="A4051">
        <v>20200517</v>
      </c>
      <c r="B4051" s="1" t="s">
        <v>73</v>
      </c>
      <c r="C4051">
        <v>3623</v>
      </c>
      <c r="D4051">
        <v>90733</v>
      </c>
      <c r="F4051">
        <v>156</v>
      </c>
      <c r="G4051">
        <v>703</v>
      </c>
      <c r="H4051">
        <v>37</v>
      </c>
      <c r="J4051">
        <v>16</v>
      </c>
      <c r="L4051">
        <v>1406</v>
      </c>
      <c r="M4051" s="1" t="s">
        <v>35</v>
      </c>
      <c r="N4051" s="2">
        <v>43968.458333333336</v>
      </c>
      <c r="O4051" s="2">
        <v>43968.291666666664</v>
      </c>
      <c r="P4051" s="1" t="s">
        <v>573</v>
      </c>
      <c r="Q4051">
        <v>137</v>
      </c>
      <c r="R4051">
        <v>703</v>
      </c>
      <c r="S4051" s="2">
        <v>43968.291666666664</v>
      </c>
      <c r="T4051" s="1" t="s">
        <v>6640</v>
      </c>
      <c r="U4051" s="1" t="s">
        <v>54</v>
      </c>
      <c r="V4051" s="1" t="s">
        <v>54</v>
      </c>
      <c r="W4051">
        <v>3542</v>
      </c>
      <c r="X4051">
        <v>41</v>
      </c>
      <c r="Y4051">
        <v>11</v>
      </c>
      <c r="Z4051" s="1" t="s">
        <v>6641</v>
      </c>
      <c r="AA4051">
        <v>94356</v>
      </c>
      <c r="AB4051">
        <v>94356</v>
      </c>
      <c r="AC4051">
        <v>2157</v>
      </c>
      <c r="AD4051">
        <v>94356</v>
      </c>
      <c r="AE4051">
        <v>0</v>
      </c>
      <c r="AF4051">
        <v>4</v>
      </c>
      <c r="AG4051" s="1" t="s">
        <v>6642</v>
      </c>
      <c r="AH4051">
        <v>0</v>
      </c>
      <c r="AI4051">
        <v>0</v>
      </c>
      <c r="AJ4051" s="1">
        <f>Y4051/0.1</f>
        <v>110</v>
      </c>
      <c r="AK4051" s="1">
        <f>AC4051-AJ4051</f>
        <v>2047</v>
      </c>
      <c r="AL4051" s="28">
        <f>_xlfn.IFNA(INDEX($BD$2:$BD$53,MATCH(B4051,$BC$2:$BC$53,0)),1000)</f>
        <v>4301089</v>
      </c>
      <c r="AM4051" s="1">
        <f>C4051/AL4051*100000</f>
        <v>84.234481081419148</v>
      </c>
      <c r="AN4051" s="17">
        <f>IF(B4052=B4051,IFERROR((C4051/C4052)-1,0),0)</f>
        <v>3.0454042081948796E-3</v>
      </c>
      <c r="AO4051" s="26">
        <f>IFERROR(LOG(2)/LOG(1+(AN4051)),AN4051)</f>
        <v>227.95072669204473</v>
      </c>
      <c r="AP4051" s="26">
        <f>AVERAGE(Y4051:Y4057)</f>
        <v>56.428571428571431</v>
      </c>
      <c r="AR4051" s="1">
        <f>Q4051/AL4051*100000</f>
        <v>3.1852398311218391</v>
      </c>
      <c r="AS4051" s="25">
        <f>IF(B4052=B4051,IFERROR((AE4051/AE4052)-1,0),0)</f>
        <v>0</v>
      </c>
      <c r="AT4051" s="26">
        <f>IFERROR(LOG(2)/LOG(1+(AS4051)),AS4051)</f>
        <v>0</v>
      </c>
      <c r="AU4051" s="26">
        <f>AVERAGE(AE4051:AE4057)</f>
        <v>1.4285714285714286</v>
      </c>
      <c r="AV4051" s="19">
        <f>ROUNDDOWN(N4051,0)</f>
        <v>43968</v>
      </c>
      <c r="AW4051" s="29" cm="1">
        <f t="array" ref="AW4051">_xlfn.ANCHORARRAY(AV4051)-1</f>
        <v>43967</v>
      </c>
    </row>
    <row r="4052" spans="1:49" x14ac:dyDescent="0.25">
      <c r="A4052">
        <v>20200516</v>
      </c>
      <c r="B4052" s="1" t="s">
        <v>73</v>
      </c>
      <c r="C4052">
        <v>3612</v>
      </c>
      <c r="D4052">
        <v>88587</v>
      </c>
      <c r="F4052">
        <v>153</v>
      </c>
      <c r="G4052">
        <v>699</v>
      </c>
      <c r="H4052">
        <v>48</v>
      </c>
      <c r="J4052">
        <v>16</v>
      </c>
      <c r="L4052">
        <v>1406</v>
      </c>
      <c r="M4052" s="1" t="s">
        <v>35</v>
      </c>
      <c r="N4052" s="2">
        <v>43967.458333333336</v>
      </c>
      <c r="O4052" s="2">
        <v>43967.291666666664</v>
      </c>
      <c r="P4052" s="1" t="s">
        <v>578</v>
      </c>
      <c r="Q4052">
        <v>137</v>
      </c>
      <c r="R4052">
        <v>699</v>
      </c>
      <c r="S4052" s="2">
        <v>43967.291666666664</v>
      </c>
      <c r="T4052" s="1" t="s">
        <v>54</v>
      </c>
      <c r="U4052" s="1" t="s">
        <v>54</v>
      </c>
      <c r="V4052" s="1" t="s">
        <v>54</v>
      </c>
      <c r="W4052">
        <v>3534</v>
      </c>
      <c r="X4052">
        <v>41</v>
      </c>
      <c r="Y4052">
        <v>71</v>
      </c>
      <c r="Z4052" s="1" t="s">
        <v>6768</v>
      </c>
      <c r="AA4052">
        <v>92199</v>
      </c>
      <c r="AB4052">
        <v>92199</v>
      </c>
      <c r="AC4052">
        <v>2693</v>
      </c>
      <c r="AD4052">
        <v>92199</v>
      </c>
      <c r="AE4052">
        <v>0</v>
      </c>
      <c r="AF4052">
        <v>8</v>
      </c>
      <c r="AG4052" s="1" t="s">
        <v>6769</v>
      </c>
      <c r="AH4052">
        <v>0</v>
      </c>
      <c r="AI4052">
        <v>0</v>
      </c>
      <c r="AJ4052" s="1">
        <f>Y4052/0.1</f>
        <v>710</v>
      </c>
      <c r="AK4052" s="1">
        <f>AC4052-AJ4052</f>
        <v>1983</v>
      </c>
      <c r="AL4052" s="28">
        <f>_xlfn.IFNA(INDEX($BD$2:$BD$53,MATCH(B4052,$BC$2:$BC$53,0)),1000)</f>
        <v>4301089</v>
      </c>
      <c r="AM4052" s="1">
        <f>C4052/AL4052*100000</f>
        <v>83.978731897898413</v>
      </c>
      <c r="AN4052" s="17">
        <f>IF(B4053=B4052,IFERROR((C4052/C4053)-1,0),0)</f>
        <v>2.0050833097994936E-2</v>
      </c>
      <c r="AO4052" s="26">
        <f>IFERROR(LOG(2)/LOG(1+(AN4052)),AN4052)</f>
        <v>34.914922175499925</v>
      </c>
      <c r="AP4052" s="26">
        <f>AVERAGE(Y4052:Y4058)</f>
        <v>64.571428571428569</v>
      </c>
      <c r="AR4052" s="1">
        <f>Q4052/AL4052*100000</f>
        <v>3.1852398311218391</v>
      </c>
      <c r="AS4052" s="25">
        <f>IF(B4053=B4052,IFERROR((AE4052/AE4053)-1,0),0)</f>
        <v>0</v>
      </c>
      <c r="AT4052" s="26">
        <f>IFERROR(LOG(2)/LOG(1+(AS4052)),AS4052)</f>
        <v>0</v>
      </c>
      <c r="AU4052" s="26">
        <f>AVERAGE(AE4052:AE4058)</f>
        <v>1.4285714285714286</v>
      </c>
      <c r="AV4052" s="19">
        <f>ROUNDDOWN(N4052,0)</f>
        <v>43967</v>
      </c>
      <c r="AW4052" s="29" cm="1">
        <f t="array" ref="AW4052">_xlfn.ANCHORARRAY(AV4052)-1</f>
        <v>43966</v>
      </c>
    </row>
    <row r="4053" spans="1:49" x14ac:dyDescent="0.25">
      <c r="A4053">
        <v>20200515</v>
      </c>
      <c r="B4053" s="1" t="s">
        <v>73</v>
      </c>
      <c r="C4053">
        <v>3541</v>
      </c>
      <c r="D4053">
        <v>85965</v>
      </c>
      <c r="F4053">
        <v>161</v>
      </c>
      <c r="G4053">
        <v>691</v>
      </c>
      <c r="H4053">
        <v>46</v>
      </c>
      <c r="J4053">
        <v>19</v>
      </c>
      <c r="L4053">
        <v>1406</v>
      </c>
      <c r="M4053" s="1" t="s">
        <v>35</v>
      </c>
      <c r="N4053" s="2">
        <v>43966.458333333336</v>
      </c>
      <c r="O4053" s="2">
        <v>43966.291666666664</v>
      </c>
      <c r="P4053" s="1" t="s">
        <v>613</v>
      </c>
      <c r="Q4053">
        <v>137</v>
      </c>
      <c r="R4053">
        <v>691</v>
      </c>
      <c r="S4053" s="2">
        <v>43966.291666666664</v>
      </c>
      <c r="T4053" s="1" t="s">
        <v>54</v>
      </c>
      <c r="U4053" s="1" t="s">
        <v>54</v>
      </c>
      <c r="V4053" s="1" t="s">
        <v>54</v>
      </c>
      <c r="W4053">
        <v>3470</v>
      </c>
      <c r="X4053">
        <v>41</v>
      </c>
      <c r="Y4053">
        <v>62</v>
      </c>
      <c r="Z4053" s="1" t="s">
        <v>6889</v>
      </c>
      <c r="AA4053">
        <v>89506</v>
      </c>
      <c r="AB4053">
        <v>89506</v>
      </c>
      <c r="AC4053">
        <v>5456</v>
      </c>
      <c r="AD4053">
        <v>89506</v>
      </c>
      <c r="AE4053">
        <v>0</v>
      </c>
      <c r="AF4053">
        <v>6</v>
      </c>
      <c r="AG4053" s="1" t="s">
        <v>6890</v>
      </c>
      <c r="AH4053">
        <v>0</v>
      </c>
      <c r="AI4053">
        <v>0</v>
      </c>
      <c r="AJ4053" s="1">
        <f>Y4053/0.1</f>
        <v>620</v>
      </c>
      <c r="AK4053" s="1">
        <f>AC4053-AJ4053</f>
        <v>4836</v>
      </c>
      <c r="AL4053" s="28">
        <f>_xlfn.IFNA(INDEX($BD$2:$BD$53,MATCH(B4053,$BC$2:$BC$53,0)),1000)</f>
        <v>4301089</v>
      </c>
      <c r="AM4053" s="1">
        <f>C4053/AL4053*100000</f>
        <v>82.327987167900972</v>
      </c>
      <c r="AN4053" s="17">
        <f>IF(B4054=B4053,IFERROR((C4053/C4054)-1,0),0)</f>
        <v>1.7821212992239044E-2</v>
      </c>
      <c r="AO4053" s="26">
        <f>IFERROR(LOG(2)/LOG(1+(AN4053)),AN4053)</f>
        <v>39.24005393093951</v>
      </c>
      <c r="AP4053" s="26">
        <f>AVERAGE(Y4053:Y4059)</f>
        <v>67.571428571428569</v>
      </c>
      <c r="AR4053" s="1">
        <f>Q4053/AL4053*100000</f>
        <v>3.1852398311218391</v>
      </c>
      <c r="AS4053" s="25">
        <f>IF(B4054=B4053,IFERROR((AE4053/AE4054)-1,0),0)</f>
        <v>-1</v>
      </c>
      <c r="AT4053" s="26">
        <f>IFERROR(LOG(2)/LOG(1+(AS4053)),AS4053)</f>
        <v>-1</v>
      </c>
      <c r="AU4053" s="26">
        <f>AVERAGE(AE4053:AE4059)</f>
        <v>1.8571428571428572</v>
      </c>
      <c r="AV4053" s="19">
        <f>ROUNDDOWN(N4053,0)</f>
        <v>43966</v>
      </c>
      <c r="AW4053" s="29" cm="1">
        <f t="array" ref="AW4053">_xlfn.ANCHORARRAY(AV4053)-1</f>
        <v>43965</v>
      </c>
    </row>
    <row r="4054" spans="1:49" x14ac:dyDescent="0.25">
      <c r="A4054">
        <v>20200514</v>
      </c>
      <c r="B4054" s="1" t="s">
        <v>73</v>
      </c>
      <c r="C4054">
        <v>3479</v>
      </c>
      <c r="D4054">
        <v>80571</v>
      </c>
      <c r="F4054">
        <v>163</v>
      </c>
      <c r="G4054">
        <v>685</v>
      </c>
      <c r="H4054">
        <v>38</v>
      </c>
      <c r="J4054">
        <v>17</v>
      </c>
      <c r="L4054">
        <v>1406</v>
      </c>
      <c r="M4054" s="1" t="s">
        <v>35</v>
      </c>
      <c r="N4054" s="2">
        <v>43965.458333333336</v>
      </c>
      <c r="O4054" s="2">
        <v>43965.291666666664</v>
      </c>
      <c r="P4054" s="1" t="s">
        <v>620</v>
      </c>
      <c r="Q4054">
        <v>137</v>
      </c>
      <c r="R4054">
        <v>685</v>
      </c>
      <c r="S4054" s="2">
        <v>43965.291666666664</v>
      </c>
      <c r="T4054" s="1" t="s">
        <v>54</v>
      </c>
      <c r="U4054" s="1" t="s">
        <v>54</v>
      </c>
      <c r="V4054" s="1" t="s">
        <v>54</v>
      </c>
      <c r="W4054">
        <v>3407</v>
      </c>
      <c r="X4054">
        <v>41</v>
      </c>
      <c r="Y4054">
        <v>63</v>
      </c>
      <c r="Z4054" s="1" t="s">
        <v>2527</v>
      </c>
      <c r="AA4054">
        <v>84050</v>
      </c>
      <c r="AB4054">
        <v>84050</v>
      </c>
      <c r="AC4054">
        <v>63</v>
      </c>
      <c r="AD4054">
        <v>84050</v>
      </c>
      <c r="AE4054">
        <v>3</v>
      </c>
      <c r="AF4054">
        <v>7</v>
      </c>
      <c r="AG4054" s="1" t="s">
        <v>7016</v>
      </c>
      <c r="AH4054">
        <v>0</v>
      </c>
      <c r="AI4054">
        <v>0</v>
      </c>
      <c r="AJ4054" s="1">
        <f>Y4054/0.1</f>
        <v>630</v>
      </c>
      <c r="AK4054" s="1">
        <f>AC4054-AJ4054</f>
        <v>-567</v>
      </c>
      <c r="AL4054" s="28">
        <f>_xlfn.IFNA(INDEX($BD$2:$BD$53,MATCH(B4054,$BC$2:$BC$53,0)),1000)</f>
        <v>4301089</v>
      </c>
      <c r="AM4054" s="1">
        <f>C4054/AL4054*100000</f>
        <v>80.886491769875022</v>
      </c>
      <c r="AN4054" s="17">
        <f>IF(B4055=B4054,IFERROR((C4054/C4055)-1,0),0)</f>
        <v>1.8442622950819665E-2</v>
      </c>
      <c r="AO4054" s="26">
        <f>IFERROR(LOG(2)/LOG(1+(AN4054)),AN4054)</f>
        <v>37.92949846972536</v>
      </c>
      <c r="AP4054" s="26">
        <f>AVERAGE(Y4054:Y4060)</f>
        <v>70</v>
      </c>
      <c r="AR4054" s="1">
        <f>Q4054/AL4054*100000</f>
        <v>3.1852398311218391</v>
      </c>
      <c r="AS4054" s="25">
        <f>IF(B4055=B4054,IFERROR((AE4054/AE4055)-1,0),0)</f>
        <v>-0.25</v>
      </c>
      <c r="AT4054" s="26">
        <f>IFERROR(LOG(2)/LOG(1+(AS4054)),AS4054)</f>
        <v>-2.4094208396532091</v>
      </c>
      <c r="AU4054" s="26">
        <f>AVERAGE(AE4054:AE4060)</f>
        <v>2.2857142857142856</v>
      </c>
      <c r="AV4054" s="19">
        <f>ROUNDDOWN(N4054,0)</f>
        <v>43965</v>
      </c>
      <c r="AW4054" s="29" cm="1">
        <f t="array" ref="AW4054">_xlfn.ANCHORARRAY(AV4054)-1</f>
        <v>43964</v>
      </c>
    </row>
    <row r="4055" spans="1:49" x14ac:dyDescent="0.25">
      <c r="A4055">
        <v>20200513</v>
      </c>
      <c r="B4055" s="1" t="s">
        <v>73</v>
      </c>
      <c r="C4055">
        <v>3416</v>
      </c>
      <c r="D4055">
        <v>80571</v>
      </c>
      <c r="F4055">
        <v>162</v>
      </c>
      <c r="G4055">
        <v>678</v>
      </c>
      <c r="H4055">
        <v>38</v>
      </c>
      <c r="J4055">
        <v>17</v>
      </c>
      <c r="L4055">
        <v>1406</v>
      </c>
      <c r="M4055" s="1" t="s">
        <v>35</v>
      </c>
      <c r="N4055" s="2">
        <v>43964.458333333336</v>
      </c>
      <c r="O4055" s="2">
        <v>43964.291666666664</v>
      </c>
      <c r="P4055" s="1" t="s">
        <v>659</v>
      </c>
      <c r="Q4055">
        <v>134</v>
      </c>
      <c r="R4055">
        <v>678</v>
      </c>
      <c r="S4055" s="2">
        <v>43964.291666666664</v>
      </c>
      <c r="T4055" s="1" t="s">
        <v>54</v>
      </c>
      <c r="U4055" s="1" t="s">
        <v>54</v>
      </c>
      <c r="V4055" s="1" t="s">
        <v>54</v>
      </c>
      <c r="W4055">
        <v>3338</v>
      </c>
      <c r="X4055">
        <v>41</v>
      </c>
      <c r="Y4055">
        <v>130</v>
      </c>
      <c r="Z4055" s="1" t="s">
        <v>7139</v>
      </c>
      <c r="AA4055">
        <v>83987</v>
      </c>
      <c r="AB4055">
        <v>83987</v>
      </c>
      <c r="AC4055">
        <v>6381</v>
      </c>
      <c r="AD4055">
        <v>83987</v>
      </c>
      <c r="AE4055">
        <v>4</v>
      </c>
      <c r="AF4055">
        <v>5</v>
      </c>
      <c r="AG4055" s="1" t="s">
        <v>7140</v>
      </c>
      <c r="AH4055">
        <v>0</v>
      </c>
      <c r="AI4055">
        <v>0</v>
      </c>
      <c r="AJ4055" s="1">
        <f>Y4055/0.1</f>
        <v>1300</v>
      </c>
      <c r="AK4055" s="1">
        <f>AC4055-AJ4055</f>
        <v>5081</v>
      </c>
      <c r="AL4055" s="28">
        <f>_xlfn.IFNA(INDEX($BD$2:$BD$53,MATCH(B4055,$BC$2:$BC$53,0)),1000)</f>
        <v>4301089</v>
      </c>
      <c r="AM4055" s="1">
        <f>C4055/AL4055*100000</f>
        <v>79.421746446074465</v>
      </c>
      <c r="AN4055" s="17">
        <f>IF(B4056=B4055,IFERROR((C4055/C4056)-1,0),0)</f>
        <v>3.9561777236762019E-2</v>
      </c>
      <c r="AO4055" s="26">
        <f>IFERROR(LOG(2)/LOG(1+(AN4055)),AN4055)</f>
        <v>17.864960477580507</v>
      </c>
      <c r="AP4055" s="26">
        <f>AVERAGE(Y4055:Y4061)</f>
        <v>71.428571428571431</v>
      </c>
      <c r="AR4055" s="1">
        <f>Q4055/AL4055*100000</f>
        <v>3.1154900537980028</v>
      </c>
      <c r="AS4055" s="25">
        <f>IF(B4056=B4055,IFERROR((AE4055/AE4056)-1,0),0)</f>
        <v>0</v>
      </c>
      <c r="AT4055" s="26">
        <f>IFERROR(LOG(2)/LOG(1+(AS4055)),AS4055)</f>
        <v>0</v>
      </c>
      <c r="AU4055" s="26">
        <f>AVERAGE(AE4055:AE4061)</f>
        <v>2.7142857142857144</v>
      </c>
      <c r="AV4055" s="19">
        <f>ROUNDDOWN(N4055,0)</f>
        <v>43964</v>
      </c>
      <c r="AW4055" s="29" cm="1">
        <f t="array" ref="AW4055">_xlfn.ANCHORARRAY(AV4055)-1</f>
        <v>43963</v>
      </c>
    </row>
    <row r="4056" spans="1:49" x14ac:dyDescent="0.25">
      <c r="A4056">
        <v>20200512</v>
      </c>
      <c r="B4056" s="1" t="s">
        <v>73</v>
      </c>
      <c r="C4056">
        <v>3286</v>
      </c>
      <c r="D4056">
        <v>74320</v>
      </c>
      <c r="F4056">
        <v>165</v>
      </c>
      <c r="G4056">
        <v>673</v>
      </c>
      <c r="H4056">
        <v>39</v>
      </c>
      <c r="J4056">
        <v>25</v>
      </c>
      <c r="L4056">
        <v>1125</v>
      </c>
      <c r="M4056" s="1" t="s">
        <v>35</v>
      </c>
      <c r="N4056" s="2">
        <v>43963.494444444441</v>
      </c>
      <c r="O4056" s="2">
        <v>43963.327777777777</v>
      </c>
      <c r="P4056" s="1" t="s">
        <v>683</v>
      </c>
      <c r="Q4056">
        <v>130</v>
      </c>
      <c r="R4056">
        <v>673</v>
      </c>
      <c r="S4056" s="2">
        <v>43963.327777777777</v>
      </c>
      <c r="T4056" s="1" t="s">
        <v>54</v>
      </c>
      <c r="U4056" s="1" t="s">
        <v>54</v>
      </c>
      <c r="V4056" s="1" t="s">
        <v>54</v>
      </c>
      <c r="W4056">
        <v>3222</v>
      </c>
      <c r="X4056">
        <v>41</v>
      </c>
      <c r="Y4056">
        <v>0</v>
      </c>
      <c r="Z4056" s="1" t="s">
        <v>2527</v>
      </c>
      <c r="AA4056">
        <v>77606</v>
      </c>
      <c r="AB4056">
        <v>77606</v>
      </c>
      <c r="AC4056">
        <v>0</v>
      </c>
      <c r="AD4056">
        <v>77606</v>
      </c>
      <c r="AE4056">
        <v>0</v>
      </c>
      <c r="AF4056">
        <v>0</v>
      </c>
      <c r="AG4056" s="1" t="s">
        <v>7262</v>
      </c>
      <c r="AH4056">
        <v>0</v>
      </c>
      <c r="AI4056">
        <v>0</v>
      </c>
      <c r="AJ4056" s="1">
        <f>Y4056/0.1</f>
        <v>0</v>
      </c>
      <c r="AK4056" s="1">
        <f>AC4056-AJ4056</f>
        <v>0</v>
      </c>
      <c r="AL4056" s="28">
        <f>_xlfn.IFNA(INDEX($BD$2:$BD$53,MATCH(B4056,$BC$2:$BC$53,0)),1000)</f>
        <v>4301089</v>
      </c>
      <c r="AM4056" s="1">
        <f>C4056/AL4056*100000</f>
        <v>76.399256095374923</v>
      </c>
      <c r="AN4056" s="17">
        <f>IF(B4057=B4056,IFERROR((C4056/C4057)-1,0),0)</f>
        <v>0</v>
      </c>
      <c r="AO4056" s="26">
        <f>IFERROR(LOG(2)/LOG(1+(AN4056)),AN4056)</f>
        <v>0</v>
      </c>
      <c r="AP4056" s="26">
        <f>AVERAGE(Y4056:Y4062)</f>
        <v>63.857142857142854</v>
      </c>
      <c r="AR4056" s="1">
        <f>Q4056/AL4056*100000</f>
        <v>3.0224903506995551</v>
      </c>
      <c r="AS4056" s="25">
        <f>IF(B4057=B4056,IFERROR((AE4056/AE4057)-1,0),0)</f>
        <v>-1</v>
      </c>
      <c r="AT4056" s="26">
        <f>IFERROR(LOG(2)/LOG(1+(AS4056)),AS4056)</f>
        <v>-1</v>
      </c>
      <c r="AU4056" s="26">
        <f>AVERAGE(AE4056:AE4062)</f>
        <v>2.4285714285714284</v>
      </c>
      <c r="AV4056" s="19">
        <f>ROUNDDOWN(N4056,0)</f>
        <v>43963</v>
      </c>
      <c r="AW4056" s="29" cm="1">
        <f t="array" ref="AW4056">_xlfn.ANCHORARRAY(AV4056)-1</f>
        <v>43962</v>
      </c>
    </row>
    <row r="4057" spans="1:49" x14ac:dyDescent="0.25">
      <c r="A4057">
        <v>20200511</v>
      </c>
      <c r="B4057" s="1" t="s">
        <v>73</v>
      </c>
      <c r="C4057">
        <v>3286</v>
      </c>
      <c r="D4057">
        <v>74320</v>
      </c>
      <c r="F4057">
        <v>164</v>
      </c>
      <c r="G4057">
        <v>673</v>
      </c>
      <c r="H4057">
        <v>40</v>
      </c>
      <c r="J4057">
        <v>23</v>
      </c>
      <c r="L4057">
        <v>1125</v>
      </c>
      <c r="M4057" s="1" t="s">
        <v>35</v>
      </c>
      <c r="N4057" s="2">
        <v>43962.458333333336</v>
      </c>
      <c r="O4057" s="2">
        <v>43962.291666666664</v>
      </c>
      <c r="P4057" s="1" t="s">
        <v>709</v>
      </c>
      <c r="Q4057">
        <v>130</v>
      </c>
      <c r="R4057">
        <v>673</v>
      </c>
      <c r="S4057" s="2">
        <v>43962.291666666664</v>
      </c>
      <c r="T4057" s="1" t="s">
        <v>54</v>
      </c>
      <c r="U4057" s="1" t="s">
        <v>54</v>
      </c>
      <c r="V4057" s="1" t="s">
        <v>54</v>
      </c>
      <c r="W4057">
        <v>3222</v>
      </c>
      <c r="X4057">
        <v>41</v>
      </c>
      <c r="Y4057">
        <v>58</v>
      </c>
      <c r="Z4057" s="1" t="s">
        <v>7379</v>
      </c>
      <c r="AA4057">
        <v>77606</v>
      </c>
      <c r="AB4057">
        <v>77606</v>
      </c>
      <c r="AC4057">
        <v>2099</v>
      </c>
      <c r="AD4057">
        <v>77606</v>
      </c>
      <c r="AE4057">
        <v>3</v>
      </c>
      <c r="AF4057">
        <v>3</v>
      </c>
      <c r="AG4057" s="1" t="s">
        <v>7380</v>
      </c>
      <c r="AH4057">
        <v>0</v>
      </c>
      <c r="AI4057">
        <v>0</v>
      </c>
      <c r="AJ4057" s="1">
        <f>Y4057/0.1</f>
        <v>580</v>
      </c>
      <c r="AK4057" s="1">
        <f>AC4057-AJ4057</f>
        <v>1519</v>
      </c>
      <c r="AL4057" s="28">
        <f>_xlfn.IFNA(INDEX($BD$2:$BD$53,MATCH(B4057,$BC$2:$BC$53,0)),1000)</f>
        <v>4301089</v>
      </c>
      <c r="AM4057" s="1">
        <f>C4057/AL4057*100000</f>
        <v>76.399256095374923</v>
      </c>
      <c r="AN4057" s="17">
        <f>IF(B4058=B4057,IFERROR((C4057/C4058)-1,0),0)</f>
        <v>1.7967781908302394E-2</v>
      </c>
      <c r="AO4057" s="26">
        <f>IFERROR(LOG(2)/LOG(1+(AN4057)),AN4057)</f>
        <v>38.922770791949191</v>
      </c>
      <c r="AP4057" s="26">
        <f>AVERAGE(Y4057:Y4063)</f>
        <v>75.285714285714292</v>
      </c>
      <c r="AR4057" s="1">
        <f>Q4057/AL4057*100000</f>
        <v>3.0224903506995551</v>
      </c>
      <c r="AS4057" s="25">
        <f>IF(B4058=B4057,IFERROR((AE4057/AE4058)-1,0),0)</f>
        <v>0</v>
      </c>
      <c r="AT4057" s="26">
        <f>IFERROR(LOG(2)/LOG(1+(AS4057)),AS4057)</f>
        <v>0</v>
      </c>
      <c r="AU4057" s="26">
        <f>AVERAGE(AE4057:AE4063)</f>
        <v>3</v>
      </c>
      <c r="AV4057" s="19">
        <f>ROUNDDOWN(N4057,0)</f>
        <v>43962</v>
      </c>
      <c r="AW4057" s="29" cm="1">
        <f t="array" ref="AW4057">_xlfn.ANCHORARRAY(AV4057)-1</f>
        <v>43961</v>
      </c>
    </row>
    <row r="4058" spans="1:49" x14ac:dyDescent="0.25">
      <c r="A4058">
        <v>20200510</v>
      </c>
      <c r="B4058" s="1" t="s">
        <v>73</v>
      </c>
      <c r="C4058">
        <v>3228</v>
      </c>
      <c r="D4058">
        <v>72279</v>
      </c>
      <c r="F4058">
        <v>164</v>
      </c>
      <c r="G4058">
        <v>670</v>
      </c>
      <c r="H4058">
        <v>45</v>
      </c>
      <c r="J4058">
        <v>22</v>
      </c>
      <c r="L4058">
        <v>1125</v>
      </c>
      <c r="M4058" s="1" t="s">
        <v>35</v>
      </c>
      <c r="N4058" s="2">
        <v>43961.458333333336</v>
      </c>
      <c r="O4058" s="2">
        <v>43961.291666666664</v>
      </c>
      <c r="P4058" s="1" t="s">
        <v>731</v>
      </c>
      <c r="Q4058">
        <v>127</v>
      </c>
      <c r="R4058">
        <v>670</v>
      </c>
      <c r="S4058" s="2">
        <v>43961.291666666664</v>
      </c>
      <c r="T4058" s="1" t="s">
        <v>54</v>
      </c>
      <c r="U4058" s="1" t="s">
        <v>54</v>
      </c>
      <c r="V4058" s="1" t="s">
        <v>54</v>
      </c>
      <c r="W4058">
        <v>3171</v>
      </c>
      <c r="X4058">
        <v>41</v>
      </c>
      <c r="Y4058">
        <v>68</v>
      </c>
      <c r="Z4058" s="1" t="s">
        <v>7409</v>
      </c>
      <c r="AA4058">
        <v>75507</v>
      </c>
      <c r="AB4058">
        <v>75507</v>
      </c>
      <c r="AC4058">
        <v>887</v>
      </c>
      <c r="AD4058">
        <v>75507</v>
      </c>
      <c r="AE4058">
        <v>0</v>
      </c>
      <c r="AF4058">
        <v>8</v>
      </c>
      <c r="AG4058" s="1" t="s">
        <v>7496</v>
      </c>
      <c r="AH4058">
        <v>0</v>
      </c>
      <c r="AI4058">
        <v>0</v>
      </c>
      <c r="AJ4058" s="1">
        <f>Y4058/0.1</f>
        <v>680</v>
      </c>
      <c r="AK4058" s="1">
        <f>AC4058-AJ4058</f>
        <v>207</v>
      </c>
      <c r="AL4058" s="28">
        <f>_xlfn.IFNA(INDEX($BD$2:$BD$53,MATCH(B4058,$BC$2:$BC$53,0)),1000)</f>
        <v>4301089</v>
      </c>
      <c r="AM4058" s="1">
        <f>C4058/AL4058*100000</f>
        <v>75.05076040044743</v>
      </c>
      <c r="AN4058" s="17">
        <f>IF(B4059=B4058,IFERROR((C4058/C4059)-1,0),0)</f>
        <v>2.1518987341772045E-2</v>
      </c>
      <c r="AO4058" s="26">
        <f>IFERROR(LOG(2)/LOG(1+(AN4058)),AN4058)</f>
        <v>32.556301013453428</v>
      </c>
      <c r="AP4058" s="26">
        <f>AVERAGE(Y4058:Y4064)</f>
        <v>78.285714285714292</v>
      </c>
      <c r="AR4058" s="1">
        <f>Q4058/AL4058*100000</f>
        <v>2.9527405733757197</v>
      </c>
      <c r="AS4058" s="25">
        <f>IF(B4059=B4058,IFERROR((AE4058/AE4059)-1,0),0)</f>
        <v>-1</v>
      </c>
      <c r="AT4058" s="26">
        <f>IFERROR(LOG(2)/LOG(1+(AS4058)),AS4058)</f>
        <v>-1</v>
      </c>
      <c r="AU4058" s="26">
        <f>AVERAGE(AE4058:AE4064)</f>
        <v>2.5714285714285716</v>
      </c>
      <c r="AV4058" s="19">
        <f>ROUNDDOWN(N4058,0)</f>
        <v>43961</v>
      </c>
      <c r="AW4058" s="29" cm="1">
        <f t="array" ref="AW4058">_xlfn.ANCHORARRAY(AV4058)-1</f>
        <v>43960</v>
      </c>
    </row>
    <row r="4059" spans="1:49" x14ac:dyDescent="0.25">
      <c r="A4059">
        <v>20200509</v>
      </c>
      <c r="B4059" s="1" t="s">
        <v>73</v>
      </c>
      <c r="C4059">
        <v>3160</v>
      </c>
      <c r="D4059">
        <v>71460</v>
      </c>
      <c r="F4059">
        <v>139</v>
      </c>
      <c r="G4059">
        <v>662</v>
      </c>
      <c r="H4059">
        <v>34</v>
      </c>
      <c r="J4059">
        <v>19</v>
      </c>
      <c r="L4059">
        <v>1125</v>
      </c>
      <c r="M4059" s="1" t="s">
        <v>35</v>
      </c>
      <c r="N4059" s="2">
        <v>43960.458333333336</v>
      </c>
      <c r="O4059" s="2">
        <v>43960.291666666664</v>
      </c>
      <c r="P4059" s="1" t="s">
        <v>759</v>
      </c>
      <c r="Q4059">
        <v>127</v>
      </c>
      <c r="R4059">
        <v>662</v>
      </c>
      <c r="S4059" s="2">
        <v>43960.291666666664</v>
      </c>
      <c r="T4059" s="1" t="s">
        <v>54</v>
      </c>
      <c r="U4059" s="1" t="s">
        <v>54</v>
      </c>
      <c r="V4059" s="1" t="s">
        <v>54</v>
      </c>
      <c r="W4059">
        <v>3111</v>
      </c>
      <c r="X4059">
        <v>41</v>
      </c>
      <c r="Y4059">
        <v>92</v>
      </c>
      <c r="Z4059" s="1" t="s">
        <v>7607</v>
      </c>
      <c r="AA4059">
        <v>74620</v>
      </c>
      <c r="AB4059">
        <v>74620</v>
      </c>
      <c r="AC4059">
        <v>1927</v>
      </c>
      <c r="AD4059">
        <v>74620</v>
      </c>
      <c r="AE4059">
        <v>3</v>
      </c>
      <c r="AF4059">
        <v>3</v>
      </c>
      <c r="AG4059" s="1" t="s">
        <v>7608</v>
      </c>
      <c r="AH4059">
        <v>0</v>
      </c>
      <c r="AI4059">
        <v>0</v>
      </c>
      <c r="AJ4059" s="1">
        <f>Y4059/0.1</f>
        <v>920</v>
      </c>
      <c r="AK4059" s="1">
        <f>AC4059-AJ4059</f>
        <v>1007</v>
      </c>
      <c r="AL4059" s="28">
        <f>_xlfn.IFNA(INDEX($BD$2:$BD$53,MATCH(B4059,$BC$2:$BC$53,0)),1000)</f>
        <v>4301089</v>
      </c>
      <c r="AM4059" s="1">
        <f>C4059/AL4059*100000</f>
        <v>73.46976544777381</v>
      </c>
      <c r="AN4059" s="17">
        <f>IF(B4060=B4059,IFERROR((C4059/C4060)-1,0),0)</f>
        <v>2.9986962190352129E-2</v>
      </c>
      <c r="AO4059" s="26">
        <f>IFERROR(LOG(2)/LOG(1+(AN4059)),AN4059)</f>
        <v>23.459818592881494</v>
      </c>
      <c r="AP4059" s="26">
        <f>AVERAGE(Y4059:Y4065)</f>
        <v>75</v>
      </c>
      <c r="AR4059" s="1">
        <f>Q4059/AL4059*100000</f>
        <v>2.9527405733757197</v>
      </c>
      <c r="AS4059" s="25">
        <f>IF(B4060=B4059,IFERROR((AE4059/AE4060)-1,0),0)</f>
        <v>0</v>
      </c>
      <c r="AT4059" s="26">
        <f>IFERROR(LOG(2)/LOG(1+(AS4059)),AS4059)</f>
        <v>0</v>
      </c>
      <c r="AU4059" s="26">
        <f>AVERAGE(AE4059:AE4065)</f>
        <v>2.5714285714285716</v>
      </c>
      <c r="AV4059" s="19">
        <f>ROUNDDOWN(N4059,0)</f>
        <v>43960</v>
      </c>
      <c r="AW4059" s="29" cm="1">
        <f t="array" ref="AW4059">_xlfn.ANCHORARRAY(AV4059)-1</f>
        <v>43959</v>
      </c>
    </row>
    <row r="4060" spans="1:49" x14ac:dyDescent="0.25">
      <c r="A4060">
        <v>20200508</v>
      </c>
      <c r="B4060" s="1" t="s">
        <v>73</v>
      </c>
      <c r="C4060">
        <v>3068</v>
      </c>
      <c r="D4060">
        <v>69625</v>
      </c>
      <c r="F4060">
        <v>159</v>
      </c>
      <c r="G4060">
        <v>659</v>
      </c>
      <c r="H4060">
        <v>42</v>
      </c>
      <c r="J4060">
        <v>18</v>
      </c>
      <c r="L4060">
        <v>1125</v>
      </c>
      <c r="M4060" s="1" t="s">
        <v>35</v>
      </c>
      <c r="N4060" s="2">
        <v>43959.458333333336</v>
      </c>
      <c r="O4060" s="2">
        <v>43959.291666666664</v>
      </c>
      <c r="P4060" s="1" t="s">
        <v>783</v>
      </c>
      <c r="Q4060">
        <v>124</v>
      </c>
      <c r="R4060">
        <v>659</v>
      </c>
      <c r="S4060" s="2">
        <v>43959.291666666664</v>
      </c>
      <c r="T4060" s="1" t="s">
        <v>54</v>
      </c>
      <c r="U4060" s="1" t="s">
        <v>54</v>
      </c>
      <c r="V4060" s="1" t="s">
        <v>54</v>
      </c>
      <c r="W4060">
        <v>3032</v>
      </c>
      <c r="X4060">
        <v>41</v>
      </c>
      <c r="Y4060">
        <v>79</v>
      </c>
      <c r="Z4060" s="1" t="s">
        <v>7723</v>
      </c>
      <c r="AA4060">
        <v>72693</v>
      </c>
      <c r="AB4060">
        <v>72693</v>
      </c>
      <c r="AC4060">
        <v>2235</v>
      </c>
      <c r="AD4060">
        <v>72693</v>
      </c>
      <c r="AE4060">
        <v>3</v>
      </c>
      <c r="AF4060">
        <v>14</v>
      </c>
      <c r="AG4060" s="1" t="s">
        <v>7724</v>
      </c>
      <c r="AH4060">
        <v>0</v>
      </c>
      <c r="AI4060">
        <v>0</v>
      </c>
      <c r="AJ4060" s="1">
        <f>Y4060/0.1</f>
        <v>790</v>
      </c>
      <c r="AK4060" s="1">
        <f>AC4060-AJ4060</f>
        <v>1445</v>
      </c>
      <c r="AL4060" s="28">
        <f>_xlfn.IFNA(INDEX($BD$2:$BD$53,MATCH(B4060,$BC$2:$BC$53,0)),1000)</f>
        <v>4301089</v>
      </c>
      <c r="AM4060" s="1">
        <f>C4060/AL4060*100000</f>
        <v>71.330772276509506</v>
      </c>
      <c r="AN4060" s="17">
        <f>IF(B4061=B4060,IFERROR((C4060/C4061)-1,0),0)</f>
        <v>2.6430244228839106E-2</v>
      </c>
      <c r="AO4060" s="26">
        <f>IFERROR(LOG(2)/LOG(1+(AN4060)),AN4060)</f>
        <v>26.57059743015914</v>
      </c>
      <c r="AP4060" s="26">
        <f>AVERAGE(Y4060:Y4066)</f>
        <v>69.857142857142861</v>
      </c>
      <c r="AR4060" s="1">
        <f>Q4060/AL4060*100000</f>
        <v>2.8829907960518839</v>
      </c>
      <c r="AS4060" s="25">
        <f>IF(B4061=B4060,IFERROR((AE4060/AE4061)-1,0),0)</f>
        <v>-0.5</v>
      </c>
      <c r="AT4060" s="26">
        <f>IFERROR(LOG(2)/LOG(1+(AS4060)),AS4060)</f>
        <v>-1</v>
      </c>
      <c r="AU4060" s="26">
        <f>AVERAGE(AE4060:AE4066)</f>
        <v>2.8571428571428572</v>
      </c>
      <c r="AV4060" s="19">
        <f>ROUNDDOWN(N4060,0)</f>
        <v>43959</v>
      </c>
      <c r="AW4060" s="29" cm="1">
        <f t="array" ref="AW4060">_xlfn.ANCHORARRAY(AV4060)-1</f>
        <v>43958</v>
      </c>
    </row>
    <row r="4061" spans="1:49" x14ac:dyDescent="0.25">
      <c r="A4061">
        <v>20200507</v>
      </c>
      <c r="B4061" s="1" t="s">
        <v>73</v>
      </c>
      <c r="C4061">
        <v>2989</v>
      </c>
      <c r="D4061">
        <v>67469</v>
      </c>
      <c r="F4061">
        <v>171</v>
      </c>
      <c r="G4061">
        <v>645</v>
      </c>
      <c r="H4061">
        <v>48</v>
      </c>
      <c r="J4061">
        <v>23</v>
      </c>
      <c r="L4061">
        <v>1125</v>
      </c>
      <c r="M4061" s="1" t="s">
        <v>35</v>
      </c>
      <c r="N4061" s="2">
        <v>43958.458333333336</v>
      </c>
      <c r="O4061" s="2">
        <v>43958.291666666664</v>
      </c>
      <c r="P4061" s="1" t="s">
        <v>806</v>
      </c>
      <c r="Q4061">
        <v>121</v>
      </c>
      <c r="R4061">
        <v>645</v>
      </c>
      <c r="S4061" s="2">
        <v>43958.291666666664</v>
      </c>
      <c r="T4061" s="1" t="s">
        <v>54</v>
      </c>
      <c r="U4061" s="1" t="s">
        <v>54</v>
      </c>
      <c r="V4061" s="1" t="s">
        <v>54</v>
      </c>
      <c r="W4061">
        <v>2957</v>
      </c>
      <c r="X4061">
        <v>41</v>
      </c>
      <c r="Y4061">
        <v>73</v>
      </c>
      <c r="Z4061" s="1" t="s">
        <v>7843</v>
      </c>
      <c r="AA4061">
        <v>70458</v>
      </c>
      <c r="AB4061">
        <v>70458</v>
      </c>
      <c r="AC4061">
        <v>2482</v>
      </c>
      <c r="AD4061">
        <v>70458</v>
      </c>
      <c r="AE4061">
        <v>6</v>
      </c>
      <c r="AF4061">
        <v>4</v>
      </c>
      <c r="AG4061" s="1" t="s">
        <v>7844</v>
      </c>
      <c r="AH4061">
        <v>0</v>
      </c>
      <c r="AI4061">
        <v>0</v>
      </c>
      <c r="AJ4061" s="1">
        <f>Y4061/0.1</f>
        <v>730</v>
      </c>
      <c r="AK4061" s="1">
        <f>AC4061-AJ4061</f>
        <v>1752</v>
      </c>
      <c r="AL4061" s="28">
        <f>_xlfn.IFNA(INDEX($BD$2:$BD$53,MATCH(B4061,$BC$2:$BC$53,0)),1000)</f>
        <v>4301089</v>
      </c>
      <c r="AM4061" s="1">
        <f>C4061/AL4061*100000</f>
        <v>69.494028140315166</v>
      </c>
      <c r="AN4061" s="17">
        <f>IF(B4062=B4061,IFERROR((C4061/C4062)-1,0),0)</f>
        <v>2.5034293552812059E-2</v>
      </c>
      <c r="AO4061" s="26">
        <f>IFERROR(LOG(2)/LOG(1+(AN4061)),AN4061)</f>
        <v>28.033051926042717</v>
      </c>
      <c r="AP4061" s="26">
        <f>AVERAGE(Y4061:Y4067)</f>
        <v>68.428571428571431</v>
      </c>
      <c r="AR4061" s="1">
        <f>Q4061/AL4061*100000</f>
        <v>2.8132410187280477</v>
      </c>
      <c r="AS4061" s="25">
        <f>IF(B4062=B4061,IFERROR((AE4061/AE4062)-1,0),0)</f>
        <v>2</v>
      </c>
      <c r="AT4061" s="26">
        <f>IFERROR(LOG(2)/LOG(1+(AS4061)),AS4061)</f>
        <v>0.63092975357145742</v>
      </c>
      <c r="AU4061" s="26">
        <f>AVERAGE(AE4061:AE4067)</f>
        <v>2.5714285714285716</v>
      </c>
      <c r="AV4061" s="19">
        <f>ROUNDDOWN(N4061,0)</f>
        <v>43958</v>
      </c>
      <c r="AW4061" s="29" cm="1">
        <f t="array" ref="AW4061">_xlfn.ANCHORARRAY(AV4061)-1</f>
        <v>43957</v>
      </c>
    </row>
    <row r="4062" spans="1:49" x14ac:dyDescent="0.25">
      <c r="A4062">
        <v>20200506</v>
      </c>
      <c r="B4062" s="1" t="s">
        <v>73</v>
      </c>
      <c r="C4062">
        <v>2916</v>
      </c>
      <c r="D4062">
        <v>65060</v>
      </c>
      <c r="F4062">
        <v>191</v>
      </c>
      <c r="G4062">
        <v>641</v>
      </c>
      <c r="H4062">
        <v>47</v>
      </c>
      <c r="J4062">
        <v>20</v>
      </c>
      <c r="L4062">
        <v>1125</v>
      </c>
      <c r="M4062" s="1" t="s">
        <v>35</v>
      </c>
      <c r="N4062" s="2">
        <v>43957.458333333336</v>
      </c>
      <c r="O4062" s="2">
        <v>43957.291666666664</v>
      </c>
      <c r="P4062" s="1" t="s">
        <v>829</v>
      </c>
      <c r="Q4062">
        <v>115</v>
      </c>
      <c r="R4062">
        <v>641</v>
      </c>
      <c r="S4062" s="2">
        <v>43957.291666666664</v>
      </c>
      <c r="T4062" s="1" t="s">
        <v>54</v>
      </c>
      <c r="U4062" s="1" t="s">
        <v>54</v>
      </c>
      <c r="V4062" s="1" t="s">
        <v>54</v>
      </c>
      <c r="W4062">
        <v>2887</v>
      </c>
      <c r="X4062">
        <v>41</v>
      </c>
      <c r="Y4062">
        <v>77</v>
      </c>
      <c r="Z4062" s="1" t="s">
        <v>7959</v>
      </c>
      <c r="AA4062">
        <v>67976</v>
      </c>
      <c r="AB4062">
        <v>67976</v>
      </c>
      <c r="AC4062">
        <v>2552</v>
      </c>
      <c r="AD4062">
        <v>67976</v>
      </c>
      <c r="AE4062">
        <v>2</v>
      </c>
      <c r="AF4062">
        <v>19</v>
      </c>
      <c r="AG4062" s="1" t="s">
        <v>7960</v>
      </c>
      <c r="AH4062">
        <v>0</v>
      </c>
      <c r="AI4062">
        <v>0</v>
      </c>
      <c r="AJ4062" s="1">
        <f>Y4062/0.1</f>
        <v>770</v>
      </c>
      <c r="AK4062" s="1">
        <f>AC4062-AJ4062</f>
        <v>1782</v>
      </c>
      <c r="AL4062" s="28">
        <f>_xlfn.IFNA(INDEX($BD$2:$BD$53,MATCH(B4062,$BC$2:$BC$53,0)),1000)</f>
        <v>4301089</v>
      </c>
      <c r="AM4062" s="1">
        <f>C4062/AL4062*100000</f>
        <v>67.796783558768496</v>
      </c>
      <c r="AN4062" s="17">
        <f>IF(B4063=B4062,IFERROR((C4062/C4063)-1,0),0)</f>
        <v>2.7122226135963379E-2</v>
      </c>
      <c r="AO4062" s="26">
        <f>IFERROR(LOG(2)/LOG(1+(AN4062)),AN4062)</f>
        <v>25.901454402773215</v>
      </c>
      <c r="AP4062" s="26">
        <f>AVERAGE(Y4062:Y4068)</f>
        <v>67.142857142857139</v>
      </c>
      <c r="AR4062" s="1">
        <f>Q4062/AL4062*100000</f>
        <v>2.6737414640803761</v>
      </c>
      <c r="AS4062" s="25">
        <f>IF(B4063=B4062,IFERROR((AE4062/AE4063)-1,0),0)</f>
        <v>-0.5</v>
      </c>
      <c r="AT4062" s="26">
        <f>IFERROR(LOG(2)/LOG(1+(AS4062)),AS4062)</f>
        <v>-1</v>
      </c>
      <c r="AU4062" s="26">
        <f>AVERAGE(AE4062:AE4068)</f>
        <v>2</v>
      </c>
      <c r="AV4062" s="19">
        <f>ROUNDDOWN(N4062,0)</f>
        <v>43957</v>
      </c>
      <c r="AW4062" s="29" cm="1">
        <f t="array" ref="AW4062">_xlfn.ANCHORARRAY(AV4062)-1</f>
        <v>43956</v>
      </c>
    </row>
    <row r="4063" spans="1:49" x14ac:dyDescent="0.25">
      <c r="A4063">
        <v>20200505</v>
      </c>
      <c r="B4063" s="1" t="s">
        <v>73</v>
      </c>
      <c r="C4063">
        <v>2839</v>
      </c>
      <c r="D4063">
        <v>62585</v>
      </c>
      <c r="F4063">
        <v>219</v>
      </c>
      <c r="G4063">
        <v>622</v>
      </c>
      <c r="H4063">
        <v>49</v>
      </c>
      <c r="J4063">
        <v>25</v>
      </c>
      <c r="L4063">
        <v>860</v>
      </c>
      <c r="M4063" s="1" t="s">
        <v>35</v>
      </c>
      <c r="N4063" s="2">
        <v>43956.458333333336</v>
      </c>
      <c r="O4063" s="2">
        <v>43956.291666666664</v>
      </c>
      <c r="P4063" s="1" t="s">
        <v>857</v>
      </c>
      <c r="Q4063">
        <v>113</v>
      </c>
      <c r="R4063">
        <v>622</v>
      </c>
      <c r="S4063" s="2">
        <v>43956.291666666664</v>
      </c>
      <c r="T4063" s="1" t="s">
        <v>54</v>
      </c>
      <c r="U4063" s="1" t="s">
        <v>54</v>
      </c>
      <c r="V4063" s="1" t="s">
        <v>54</v>
      </c>
      <c r="W4063">
        <v>2817</v>
      </c>
      <c r="X4063">
        <v>41</v>
      </c>
      <c r="Y4063">
        <v>80</v>
      </c>
      <c r="Z4063" s="1" t="s">
        <v>8077</v>
      </c>
      <c r="AA4063">
        <v>65424</v>
      </c>
      <c r="AB4063">
        <v>65424</v>
      </c>
      <c r="AC4063">
        <v>1967</v>
      </c>
      <c r="AD4063">
        <v>65424</v>
      </c>
      <c r="AE4063">
        <v>4</v>
      </c>
      <c r="AF4063">
        <v>14</v>
      </c>
      <c r="AG4063" s="1" t="s">
        <v>8078</v>
      </c>
      <c r="AH4063">
        <v>0</v>
      </c>
      <c r="AI4063">
        <v>0</v>
      </c>
      <c r="AJ4063" s="1">
        <f>Y4063/0.1</f>
        <v>800</v>
      </c>
      <c r="AK4063" s="1">
        <f>AC4063-AJ4063</f>
        <v>1167</v>
      </c>
      <c r="AL4063" s="28">
        <f>_xlfn.IFNA(INDEX($BD$2:$BD$53,MATCH(B4063,$BC$2:$BC$53,0)),1000)</f>
        <v>4301089</v>
      </c>
      <c r="AM4063" s="1">
        <f>C4063/AL4063*100000</f>
        <v>66.006539274123369</v>
      </c>
      <c r="AN4063" s="17">
        <f>IF(B4064=B4063,IFERROR((C4063/C4064)-1,0),0)</f>
        <v>2.8996013048205871E-2</v>
      </c>
      <c r="AO4063" s="26">
        <f>IFERROR(LOG(2)/LOG(1+(AN4063)),AN4063)</f>
        <v>24.249835949868828</v>
      </c>
      <c r="AP4063" s="26">
        <f>AVERAGE(Y4063:Y4069)</f>
        <v>69.285714285714292</v>
      </c>
      <c r="AR4063" s="1">
        <f>Q4063/AL4063*100000</f>
        <v>2.6272416125311522</v>
      </c>
      <c r="AS4063" s="25">
        <f>IF(B4064=B4063,IFERROR((AE4063/AE4064)-1,0),0)</f>
        <v>0</v>
      </c>
      <c r="AT4063" s="26">
        <f>IFERROR(LOG(2)/LOG(1+(AS4063)),AS4063)</f>
        <v>0</v>
      </c>
      <c r="AU4063" s="26">
        <f>AVERAGE(AE4063:AE4069)</f>
        <v>3</v>
      </c>
      <c r="AV4063" s="19">
        <f>ROUNDDOWN(N4063,0)</f>
        <v>43956</v>
      </c>
      <c r="AW4063" s="29" cm="1">
        <f t="array" ref="AW4063">_xlfn.ANCHORARRAY(AV4063)-1</f>
        <v>43955</v>
      </c>
    </row>
    <row r="4064" spans="1:49" x14ac:dyDescent="0.25">
      <c r="A4064">
        <v>20200504</v>
      </c>
      <c r="B4064" s="1" t="s">
        <v>73</v>
      </c>
      <c r="C4064">
        <v>2759</v>
      </c>
      <c r="D4064">
        <v>60698</v>
      </c>
      <c r="F4064">
        <v>207</v>
      </c>
      <c r="G4064">
        <v>608</v>
      </c>
      <c r="H4064">
        <v>41</v>
      </c>
      <c r="J4064">
        <v>17</v>
      </c>
      <c r="L4064">
        <v>860</v>
      </c>
      <c r="M4064" s="1" t="s">
        <v>35</v>
      </c>
      <c r="N4064" s="2">
        <v>43955.458333333336</v>
      </c>
      <c r="O4064" s="2">
        <v>43955.291666666664</v>
      </c>
      <c r="P4064" s="1" t="s">
        <v>880</v>
      </c>
      <c r="Q4064">
        <v>109</v>
      </c>
      <c r="R4064">
        <v>608</v>
      </c>
      <c r="S4064" s="2">
        <v>43955.291666666664</v>
      </c>
      <c r="T4064" s="1" t="s">
        <v>54</v>
      </c>
      <c r="U4064" s="1" t="s">
        <v>54</v>
      </c>
      <c r="V4064" s="1" t="s">
        <v>54</v>
      </c>
      <c r="W4064">
        <v>2745</v>
      </c>
      <c r="X4064">
        <v>41</v>
      </c>
      <c r="Y4064">
        <v>79</v>
      </c>
      <c r="Z4064" s="1" t="s">
        <v>8190</v>
      </c>
      <c r="AA4064">
        <v>63457</v>
      </c>
      <c r="AB4064">
        <v>63457</v>
      </c>
      <c r="AC4064">
        <v>1403</v>
      </c>
      <c r="AD4064">
        <v>63457</v>
      </c>
      <c r="AE4064">
        <v>0</v>
      </c>
      <c r="AF4064">
        <v>10</v>
      </c>
      <c r="AG4064" s="1" t="s">
        <v>8191</v>
      </c>
      <c r="AH4064">
        <v>0</v>
      </c>
      <c r="AI4064">
        <v>0</v>
      </c>
      <c r="AJ4064" s="1">
        <f>Y4064/0.1</f>
        <v>790</v>
      </c>
      <c r="AK4064" s="1">
        <f>AC4064-AJ4064</f>
        <v>613</v>
      </c>
      <c r="AL4064" s="28">
        <f>_xlfn.IFNA(INDEX($BD$2:$BD$53,MATCH(B4064,$BC$2:$BC$53,0)),1000)</f>
        <v>4301089</v>
      </c>
      <c r="AM4064" s="1">
        <f>C4064/AL4064*100000</f>
        <v>64.146545212154408</v>
      </c>
      <c r="AN4064" s="17">
        <f>IF(B4065=B4064,IFERROR((C4064/C4065)-1,0),0)</f>
        <v>2.9477611940298409E-2</v>
      </c>
      <c r="AO4064" s="26">
        <f>IFERROR(LOG(2)/LOG(1+(AN4064)),AN4064)</f>
        <v>23.859255582775493</v>
      </c>
      <c r="AP4064" s="26">
        <f>AVERAGE(Y4064:Y4070)</f>
        <v>57.857142857142854</v>
      </c>
      <c r="AR4064" s="1">
        <f>Q4064/AL4064*100000</f>
        <v>2.534241909432704</v>
      </c>
      <c r="AS4064" s="25">
        <f>IF(B4065=B4064,IFERROR((AE4064/AE4065)-1,0),0)</f>
        <v>0</v>
      </c>
      <c r="AT4064" s="26">
        <f>IFERROR(LOG(2)/LOG(1+(AS4064)),AS4064)</f>
        <v>0</v>
      </c>
      <c r="AU4064" s="26">
        <f>AVERAGE(AE4064:AE4070)</f>
        <v>2.4285714285714284</v>
      </c>
      <c r="AV4064" s="19">
        <f>ROUNDDOWN(N4064,0)</f>
        <v>43955</v>
      </c>
      <c r="AW4064" s="29" cm="1">
        <f t="array" ref="AW4064">_xlfn.ANCHORARRAY(AV4064)-1</f>
        <v>43954</v>
      </c>
    </row>
    <row r="4065" spans="1:49" x14ac:dyDescent="0.25">
      <c r="A4065">
        <v>20200503</v>
      </c>
      <c r="B4065" s="1" t="s">
        <v>73</v>
      </c>
      <c r="C4065">
        <v>2680</v>
      </c>
      <c r="D4065">
        <v>59374</v>
      </c>
      <c r="F4065">
        <v>205</v>
      </c>
      <c r="G4065">
        <v>598</v>
      </c>
      <c r="H4065">
        <v>46</v>
      </c>
      <c r="J4065">
        <v>21</v>
      </c>
      <c r="L4065">
        <v>860</v>
      </c>
      <c r="M4065" s="1" t="s">
        <v>35</v>
      </c>
      <c r="N4065" s="2">
        <v>43954.458333333336</v>
      </c>
      <c r="O4065" s="2">
        <v>43954.291666666664</v>
      </c>
      <c r="P4065" s="1" t="s">
        <v>886</v>
      </c>
      <c r="Q4065">
        <v>109</v>
      </c>
      <c r="R4065">
        <v>598</v>
      </c>
      <c r="S4065" s="2">
        <v>43954.291666666664</v>
      </c>
      <c r="T4065" s="1" t="s">
        <v>54</v>
      </c>
      <c r="U4065" s="1" t="s">
        <v>54</v>
      </c>
      <c r="V4065" s="1" t="s">
        <v>54</v>
      </c>
      <c r="X4065">
        <v>41</v>
      </c>
      <c r="Y4065">
        <v>45</v>
      </c>
      <c r="Z4065" s="1" t="s">
        <v>8298</v>
      </c>
      <c r="AA4065">
        <v>62054</v>
      </c>
      <c r="AB4065">
        <v>62054</v>
      </c>
      <c r="AC4065">
        <v>1918</v>
      </c>
      <c r="AD4065">
        <v>62054</v>
      </c>
      <c r="AE4065">
        <v>0</v>
      </c>
      <c r="AF4065">
        <v>3</v>
      </c>
      <c r="AG4065" s="1" t="s">
        <v>8299</v>
      </c>
      <c r="AH4065">
        <v>0</v>
      </c>
      <c r="AI4065">
        <v>0</v>
      </c>
      <c r="AJ4065" s="1">
        <f>Y4065/0.1</f>
        <v>450</v>
      </c>
      <c r="AK4065" s="1">
        <f>AC4065-AJ4065</f>
        <v>1468</v>
      </c>
      <c r="AL4065" s="28">
        <f>_xlfn.IFNA(INDEX($BD$2:$BD$53,MATCH(B4065,$BC$2:$BC$53,0)),1000)</f>
        <v>4301089</v>
      </c>
      <c r="AM4065" s="1">
        <f>C4065/AL4065*100000</f>
        <v>62.309801075960067</v>
      </c>
      <c r="AN4065" s="17">
        <f>IF(B4066=B4065,IFERROR((C4065/C4066)-1,0),0)</f>
        <v>1.7077798861480087E-2</v>
      </c>
      <c r="AO4065" s="26">
        <f>IFERROR(LOG(2)/LOG(1+(AN4065)),AN4065)</f>
        <v>40.93321371059394</v>
      </c>
      <c r="AP4065" s="26">
        <f>AVERAGE(Y4065:Y4071)</f>
        <v>52.714285714285715</v>
      </c>
      <c r="AR4065" s="1">
        <f>Q4065/AL4065*100000</f>
        <v>2.534241909432704</v>
      </c>
      <c r="AS4065" s="25">
        <f>IF(B4066=B4065,IFERROR((AE4065/AE4066)-1,0),0)</f>
        <v>-1</v>
      </c>
      <c r="AT4065" s="26">
        <f>IFERROR(LOG(2)/LOG(1+(AS4065)),AS4065)</f>
        <v>-1</v>
      </c>
      <c r="AU4065" s="26">
        <f>AVERAGE(AE4065:AE4071)</f>
        <v>2.5714285714285716</v>
      </c>
      <c r="AV4065" s="19">
        <f>ROUNDDOWN(N4065,0)</f>
        <v>43954</v>
      </c>
      <c r="AW4065" s="29" cm="1">
        <f t="array" ref="AW4065">_xlfn.ANCHORARRAY(AV4065)-1</f>
        <v>43953</v>
      </c>
    </row>
    <row r="4066" spans="1:49" x14ac:dyDescent="0.25">
      <c r="A4066">
        <v>20200502</v>
      </c>
      <c r="B4066" s="1" t="s">
        <v>73</v>
      </c>
      <c r="C4066">
        <v>2635</v>
      </c>
      <c r="D4066">
        <v>57501</v>
      </c>
      <c r="F4066">
        <v>209</v>
      </c>
      <c r="G4066">
        <v>595</v>
      </c>
      <c r="H4066">
        <v>50</v>
      </c>
      <c r="J4066">
        <v>22</v>
      </c>
      <c r="M4066" s="1" t="s">
        <v>31</v>
      </c>
      <c r="N4066" s="2">
        <v>43953.458333333336</v>
      </c>
      <c r="O4066" s="2">
        <v>43953.291666666664</v>
      </c>
      <c r="P4066" s="1" t="s">
        <v>926</v>
      </c>
      <c r="Q4066">
        <v>109</v>
      </c>
      <c r="R4066">
        <v>595</v>
      </c>
      <c r="S4066" s="2">
        <v>43953.291666666664</v>
      </c>
      <c r="T4066" s="1" t="s">
        <v>54</v>
      </c>
      <c r="U4066" s="1" t="s">
        <v>54</v>
      </c>
      <c r="V4066" s="1" t="s">
        <v>54</v>
      </c>
      <c r="X4066">
        <v>41</v>
      </c>
      <c r="Y4066">
        <v>56</v>
      </c>
      <c r="Z4066" s="1" t="s">
        <v>8405</v>
      </c>
      <c r="AA4066">
        <v>60136</v>
      </c>
      <c r="AB4066">
        <v>60136</v>
      </c>
      <c r="AC4066">
        <v>1960</v>
      </c>
      <c r="AD4066">
        <v>60136</v>
      </c>
      <c r="AE4066">
        <v>5</v>
      </c>
      <c r="AF4066">
        <v>4</v>
      </c>
      <c r="AG4066" s="1" t="s">
        <v>8406</v>
      </c>
      <c r="AH4066">
        <v>0</v>
      </c>
      <c r="AI4066">
        <v>0</v>
      </c>
      <c r="AJ4066" s="1">
        <f>Y4066/0.1</f>
        <v>560</v>
      </c>
      <c r="AK4066" s="1">
        <f>AC4066-AJ4066</f>
        <v>1400</v>
      </c>
      <c r="AL4066" s="28">
        <f>_xlfn.IFNA(INDEX($BD$2:$BD$53,MATCH(B4066,$BC$2:$BC$53,0)),1000)</f>
        <v>4301089</v>
      </c>
      <c r="AM4066" s="1">
        <f>C4066/AL4066*100000</f>
        <v>61.263554416102529</v>
      </c>
      <c r="AN4066" s="17">
        <f>IF(B4067=B4066,IFERROR((C4066/C4067)-1,0),0)</f>
        <v>2.1713842574641262E-2</v>
      </c>
      <c r="AO4066" s="26">
        <f>IFERROR(LOG(2)/LOG(1+(AN4066)),AN4066)</f>
        <v>32.267235972750555</v>
      </c>
      <c r="AP4066" s="26">
        <f>AVERAGE(Y4066:Y4072)</f>
        <v>54.571428571428569</v>
      </c>
      <c r="AR4066" s="1">
        <f>Q4066/AL4066*100000</f>
        <v>2.534241909432704</v>
      </c>
      <c r="AS4066" s="25">
        <f>IF(B4067=B4066,IFERROR((AE4066/AE4067)-1,0),0)</f>
        <v>4</v>
      </c>
      <c r="AT4066" s="26">
        <f>IFERROR(LOG(2)/LOG(1+(AS4066)),AS4066)</f>
        <v>0.430676558073393</v>
      </c>
      <c r="AU4066" s="26">
        <f>AVERAGE(AE4066:AE4072)</f>
        <v>3.1428571428571428</v>
      </c>
      <c r="AV4066" s="19">
        <f>ROUNDDOWN(N4066,0)</f>
        <v>43953</v>
      </c>
      <c r="AW4066" s="29" cm="1">
        <f t="array" ref="AW4066">_xlfn.ANCHORARRAY(AV4066)-1</f>
        <v>43952</v>
      </c>
    </row>
    <row r="4067" spans="1:49" x14ac:dyDescent="0.25">
      <c r="A4067">
        <v>20200501</v>
      </c>
      <c r="B4067" s="1" t="s">
        <v>73</v>
      </c>
      <c r="C4067">
        <v>2579</v>
      </c>
      <c r="D4067">
        <v>55597</v>
      </c>
      <c r="F4067">
        <v>208</v>
      </c>
      <c r="G4067">
        <v>591</v>
      </c>
      <c r="H4067">
        <v>49</v>
      </c>
      <c r="J4067">
        <v>23</v>
      </c>
      <c r="M4067" s="1" t="s">
        <v>31</v>
      </c>
      <c r="N4067" s="2">
        <v>43952.458333333336</v>
      </c>
      <c r="O4067" s="2">
        <v>43952.291666666664</v>
      </c>
      <c r="P4067" s="1" t="s">
        <v>952</v>
      </c>
      <c r="Q4067">
        <v>104</v>
      </c>
      <c r="R4067">
        <v>591</v>
      </c>
      <c r="S4067" s="2">
        <v>43952.291666666664</v>
      </c>
      <c r="T4067" s="1" t="s">
        <v>54</v>
      </c>
      <c r="U4067" s="1" t="s">
        <v>54</v>
      </c>
      <c r="V4067" s="1" t="s">
        <v>54</v>
      </c>
      <c r="X4067">
        <v>41</v>
      </c>
      <c r="Y4067">
        <v>69</v>
      </c>
      <c r="Z4067" s="1" t="s">
        <v>8522</v>
      </c>
      <c r="AA4067">
        <v>58176</v>
      </c>
      <c r="AB4067">
        <v>58176</v>
      </c>
      <c r="AC4067">
        <v>2144</v>
      </c>
      <c r="AD4067">
        <v>58176</v>
      </c>
      <c r="AE4067">
        <v>1</v>
      </c>
      <c r="AF4067">
        <v>13</v>
      </c>
      <c r="AG4067" s="1" t="s">
        <v>8523</v>
      </c>
      <c r="AH4067">
        <v>0</v>
      </c>
      <c r="AI4067">
        <v>0</v>
      </c>
      <c r="AJ4067" s="1">
        <f>Y4067/0.1</f>
        <v>690</v>
      </c>
      <c r="AK4067" s="1">
        <f>AC4067-AJ4067</f>
        <v>1454</v>
      </c>
      <c r="AL4067" s="28">
        <f>_xlfn.IFNA(INDEX($BD$2:$BD$53,MATCH(B4067,$BC$2:$BC$53,0)),1000)</f>
        <v>4301089</v>
      </c>
      <c r="AM4067" s="1">
        <f>C4067/AL4067*100000</f>
        <v>59.961558572724257</v>
      </c>
      <c r="AN4067" s="17">
        <f>IF(B4068=B4067,IFERROR((C4067/C4068)-1,0),0)</f>
        <v>2.749003984063747E-2</v>
      </c>
      <c r="AO4067" s="26">
        <f>IFERROR(LOG(2)/LOG(1+(AN4067)),AN4067)</f>
        <v>25.559491550412336</v>
      </c>
      <c r="AP4067" s="26">
        <f>AVERAGE(Y4067:Y4073)</f>
        <v>57.428571428571431</v>
      </c>
      <c r="AR4067" s="1">
        <f>Q4067/AL4067*100000</f>
        <v>2.4179922805596443</v>
      </c>
      <c r="AS4067" s="25">
        <f>IF(B4068=B4067,IFERROR((AE4067/AE4068)-1,0),0)</f>
        <v>-0.5</v>
      </c>
      <c r="AT4067" s="26">
        <f>IFERROR(LOG(2)/LOG(1+(AS4067)),AS4067)</f>
        <v>-1</v>
      </c>
      <c r="AU4067" s="26">
        <f>AVERAGE(AE4067:AE4073)</f>
        <v>2.5714285714285716</v>
      </c>
      <c r="AV4067" s="19">
        <f>ROUNDDOWN(N4067,0)</f>
        <v>43952</v>
      </c>
      <c r="AW4067" s="29" cm="1">
        <f t="array" ref="AW4067">_xlfn.ANCHORARRAY(AV4067)-1</f>
        <v>43951</v>
      </c>
    </row>
    <row r="4068" spans="1:49" x14ac:dyDescent="0.25">
      <c r="A4068">
        <v>20200430</v>
      </c>
      <c r="B4068" s="1" t="s">
        <v>73</v>
      </c>
      <c r="C4068">
        <v>2510</v>
      </c>
      <c r="D4068">
        <v>53522</v>
      </c>
      <c r="F4068">
        <v>243</v>
      </c>
      <c r="G4068">
        <v>578</v>
      </c>
      <c r="H4068">
        <v>65</v>
      </c>
      <c r="J4068">
        <v>28</v>
      </c>
      <c r="M4068" s="1" t="s">
        <v>31</v>
      </c>
      <c r="N4068" s="2">
        <v>43951.458333333336</v>
      </c>
      <c r="O4068" s="2">
        <v>43951.291666666664</v>
      </c>
      <c r="P4068" s="1" t="s">
        <v>977</v>
      </c>
      <c r="Q4068">
        <v>103</v>
      </c>
      <c r="R4068">
        <v>578</v>
      </c>
      <c r="S4068" s="2">
        <v>43951.291666666664</v>
      </c>
      <c r="T4068" s="1" t="s">
        <v>54</v>
      </c>
      <c r="U4068" s="1" t="s">
        <v>54</v>
      </c>
      <c r="V4068" s="1" t="s">
        <v>54</v>
      </c>
      <c r="W4068">
        <v>2510</v>
      </c>
      <c r="X4068">
        <v>41</v>
      </c>
      <c r="Y4068">
        <v>64</v>
      </c>
      <c r="Z4068" s="1" t="s">
        <v>8636</v>
      </c>
      <c r="AA4068">
        <v>56032</v>
      </c>
      <c r="AB4068">
        <v>56032</v>
      </c>
      <c r="AC4068">
        <v>1560</v>
      </c>
      <c r="AD4068">
        <v>56032</v>
      </c>
      <c r="AE4068">
        <v>2</v>
      </c>
      <c r="AF4068">
        <v>9</v>
      </c>
      <c r="AG4068" s="1" t="s">
        <v>8637</v>
      </c>
      <c r="AH4068">
        <v>0</v>
      </c>
      <c r="AI4068">
        <v>0</v>
      </c>
      <c r="AJ4068" s="1">
        <f>Y4068/0.1</f>
        <v>640</v>
      </c>
      <c r="AK4068" s="1">
        <f>AC4068-AJ4068</f>
        <v>920</v>
      </c>
      <c r="AL4068" s="28">
        <f>_xlfn.IFNA(INDEX($BD$2:$BD$53,MATCH(B4068,$BC$2:$BC$53,0)),1000)</f>
        <v>4301089</v>
      </c>
      <c r="AM4068" s="1">
        <f>C4068/AL4068*100000</f>
        <v>58.35731369427603</v>
      </c>
      <c r="AN4068" s="17">
        <f>IF(B4069=B4068,IFERROR((C4068/C4069)-1,0),0)</f>
        <v>2.6165167620605168E-2</v>
      </c>
      <c r="AO4068" s="26">
        <f>IFERROR(LOG(2)/LOG(1+(AN4068)),AN4068)</f>
        <v>26.836300488760898</v>
      </c>
      <c r="AP4068" s="26">
        <f>AVERAGE(Y4068:Y4074)</f>
        <v>54.714285714285715</v>
      </c>
      <c r="AR4068" s="1">
        <f>Q4068/AL4068*100000</f>
        <v>2.3947423547850324</v>
      </c>
      <c r="AS4068" s="25">
        <f>IF(B4069=B4068,IFERROR((AE4068/AE4069)-1,0),0)</f>
        <v>-0.77777777777777779</v>
      </c>
      <c r="AT4068" s="26">
        <f>IFERROR(LOG(2)/LOG(1+(AS4068)),AS4068)</f>
        <v>-0.46084542061837019</v>
      </c>
      <c r="AU4068" s="26">
        <f>AVERAGE(AE4068:AE4074)</f>
        <v>2.8571428571428572</v>
      </c>
      <c r="AV4068" s="19">
        <f>ROUNDDOWN(N4068,0)</f>
        <v>43951</v>
      </c>
      <c r="AW4068" s="29" cm="1">
        <f t="array" ref="AW4068">_xlfn.ANCHORARRAY(AV4068)-1</f>
        <v>43950</v>
      </c>
    </row>
    <row r="4069" spans="1:49" x14ac:dyDescent="0.25">
      <c r="A4069">
        <v>20200429</v>
      </c>
      <c r="B4069" s="1" t="s">
        <v>73</v>
      </c>
      <c r="C4069">
        <v>2446</v>
      </c>
      <c r="D4069">
        <v>52026</v>
      </c>
      <c r="F4069">
        <v>227</v>
      </c>
      <c r="G4069">
        <v>569</v>
      </c>
      <c r="H4069">
        <v>56</v>
      </c>
      <c r="J4069">
        <v>24</v>
      </c>
      <c r="M4069" s="1" t="s">
        <v>31</v>
      </c>
      <c r="N4069" s="2">
        <v>43950.458333333336</v>
      </c>
      <c r="O4069" s="2">
        <v>43950.291666666664</v>
      </c>
      <c r="P4069" s="1" t="s">
        <v>1003</v>
      </c>
      <c r="Q4069">
        <v>101</v>
      </c>
      <c r="R4069">
        <v>569</v>
      </c>
      <c r="S4069" s="2">
        <v>43950.291666666664</v>
      </c>
      <c r="T4069" s="1" t="s">
        <v>54</v>
      </c>
      <c r="U4069" s="1" t="s">
        <v>54</v>
      </c>
      <c r="V4069" s="1" t="s">
        <v>54</v>
      </c>
      <c r="W4069">
        <v>2446</v>
      </c>
      <c r="X4069">
        <v>41</v>
      </c>
      <c r="Y4069">
        <v>92</v>
      </c>
      <c r="Z4069" s="1" t="s">
        <v>8756</v>
      </c>
      <c r="AA4069">
        <v>54472</v>
      </c>
      <c r="AB4069">
        <v>54472</v>
      </c>
      <c r="AC4069">
        <v>3274</v>
      </c>
      <c r="AD4069">
        <v>54472</v>
      </c>
      <c r="AE4069">
        <v>9</v>
      </c>
      <c r="AF4069">
        <v>15</v>
      </c>
      <c r="AG4069" s="1" t="s">
        <v>8757</v>
      </c>
      <c r="AH4069">
        <v>0</v>
      </c>
      <c r="AI4069">
        <v>0</v>
      </c>
      <c r="AJ4069" s="1">
        <f>Y4069/0.1</f>
        <v>920</v>
      </c>
      <c r="AK4069" s="1">
        <f>AC4069-AJ4069</f>
        <v>2354</v>
      </c>
      <c r="AL4069" s="28">
        <f>_xlfn.IFNA(INDEX($BD$2:$BD$53,MATCH(B4069,$BC$2:$BC$53,0)),1000)</f>
        <v>4301089</v>
      </c>
      <c r="AM4069" s="1">
        <f>C4069/AL4069*100000</f>
        <v>56.869318444700866</v>
      </c>
      <c r="AN4069" s="17">
        <f>IF(B4070=B4069,IFERROR((C4069/C4070)-1,0),0)</f>
        <v>3.908241291418868E-2</v>
      </c>
      <c r="AO4069" s="26">
        <f>IFERROR(LOG(2)/LOG(1+(AN4069)),AN4069)</f>
        <v>18.079885925319886</v>
      </c>
      <c r="AP4069" s="26">
        <f>AVERAGE(Y4069:Y4075)</f>
        <v>55.285714285714285</v>
      </c>
      <c r="AR4069" s="1">
        <f>Q4069/AL4069*100000</f>
        <v>2.3482425032358085</v>
      </c>
      <c r="AS4069" s="25">
        <f>IF(B4070=B4069,IFERROR((AE4069/AE4070)-1,0),0)</f>
        <v>0</v>
      </c>
      <c r="AT4069" s="26">
        <f>IFERROR(LOG(2)/LOG(1+(AS4069)),AS4069)</f>
        <v>0</v>
      </c>
      <c r="AU4069" s="26">
        <f>AVERAGE(AE4069:AE4075)</f>
        <v>3.2857142857142856</v>
      </c>
      <c r="AV4069" s="19">
        <f>ROUNDDOWN(N4069,0)</f>
        <v>43950</v>
      </c>
      <c r="AW4069" s="29" cm="1">
        <f t="array" ref="AW4069">_xlfn.ANCHORARRAY(AV4069)-1</f>
        <v>43949</v>
      </c>
    </row>
    <row r="4070" spans="1:49" x14ac:dyDescent="0.25">
      <c r="A4070">
        <v>20200428</v>
      </c>
      <c r="B4070" s="1" t="s">
        <v>73</v>
      </c>
      <c r="C4070">
        <v>2354</v>
      </c>
      <c r="D4070">
        <v>48844</v>
      </c>
      <c r="F4070">
        <v>249</v>
      </c>
      <c r="G4070">
        <v>554</v>
      </c>
      <c r="H4070">
        <v>71</v>
      </c>
      <c r="J4070">
        <v>31</v>
      </c>
      <c r="M4070" s="1" t="s">
        <v>28</v>
      </c>
      <c r="N4070" s="2">
        <v>43948.458333333336</v>
      </c>
      <c r="O4070" s="2">
        <v>43948.291666666664</v>
      </c>
      <c r="P4070" s="1" t="s">
        <v>1026</v>
      </c>
      <c r="Q4070">
        <v>92</v>
      </c>
      <c r="R4070">
        <v>554</v>
      </c>
      <c r="S4070" s="2">
        <v>43948.291666666664</v>
      </c>
      <c r="T4070" s="1" t="s">
        <v>54</v>
      </c>
      <c r="U4070" s="1" t="s">
        <v>54</v>
      </c>
      <c r="V4070" s="1" t="s">
        <v>54</v>
      </c>
      <c r="X4070">
        <v>41</v>
      </c>
      <c r="Y4070">
        <v>0</v>
      </c>
      <c r="Z4070" s="1" t="s">
        <v>2527</v>
      </c>
      <c r="AA4070">
        <v>51198</v>
      </c>
      <c r="AB4070">
        <v>51198</v>
      </c>
      <c r="AC4070">
        <v>0</v>
      </c>
      <c r="AD4070">
        <v>51198</v>
      </c>
      <c r="AE4070">
        <v>0</v>
      </c>
      <c r="AF4070">
        <v>0</v>
      </c>
      <c r="AG4070" s="1" t="s">
        <v>8866</v>
      </c>
      <c r="AH4070">
        <v>0</v>
      </c>
      <c r="AI4070">
        <v>0</v>
      </c>
      <c r="AJ4070" s="1">
        <f>Y4070/0.1</f>
        <v>0</v>
      </c>
      <c r="AK4070" s="1">
        <f>AC4070-AJ4070</f>
        <v>0</v>
      </c>
      <c r="AL4070" s="28">
        <f>_xlfn.IFNA(INDEX($BD$2:$BD$53,MATCH(B4070,$BC$2:$BC$53,0)),1000)</f>
        <v>4301089</v>
      </c>
      <c r="AM4070" s="1">
        <f>C4070/AL4070*100000</f>
        <v>54.730325273436563</v>
      </c>
      <c r="AN4070" s="17">
        <f>IF(B4071=B4070,IFERROR((C4070/C4071)-1,0),0)</f>
        <v>0</v>
      </c>
      <c r="AO4070" s="26">
        <f>IFERROR(LOG(2)/LOG(1+(AN4070)),AN4070)</f>
        <v>0</v>
      </c>
      <c r="AP4070" s="26">
        <f>AVERAGE(Y4070:Y4076)</f>
        <v>50.285714285714285</v>
      </c>
      <c r="AR4070" s="1">
        <f>Q4070/AL4070*100000</f>
        <v>2.1389931712643007</v>
      </c>
      <c r="AS4070" s="25">
        <f>IF(B4071=B4070,IFERROR((AE4070/AE4071)-1,0),0)</f>
        <v>-1</v>
      </c>
      <c r="AT4070" s="26">
        <f>IFERROR(LOG(2)/LOG(1+(AS4070)),AS4070)</f>
        <v>-1</v>
      </c>
      <c r="AU4070" s="26">
        <f>AVERAGE(AE4070:AE4076)</f>
        <v>2</v>
      </c>
      <c r="AV4070" s="19">
        <f>ROUNDDOWN(N4070,0)</f>
        <v>43948</v>
      </c>
      <c r="AW4070" s="29" cm="1">
        <f t="array" ref="AW4070">_xlfn.ANCHORARRAY(AV4070)-1</f>
        <v>43947</v>
      </c>
    </row>
    <row r="4071" spans="1:49" x14ac:dyDescent="0.25">
      <c r="A4071">
        <v>20200427</v>
      </c>
      <c r="B4071" s="1" t="s">
        <v>73</v>
      </c>
      <c r="C4071">
        <v>2354</v>
      </c>
      <c r="D4071">
        <v>48844</v>
      </c>
      <c r="F4071">
        <v>249</v>
      </c>
      <c r="G4071">
        <v>554</v>
      </c>
      <c r="H4071">
        <v>71</v>
      </c>
      <c r="J4071">
        <v>31</v>
      </c>
      <c r="M4071" s="1" t="s">
        <v>28</v>
      </c>
      <c r="N4071" s="2">
        <v>43948.458333333336</v>
      </c>
      <c r="O4071" s="2">
        <v>43948.291666666664</v>
      </c>
      <c r="P4071" s="1" t="s">
        <v>1026</v>
      </c>
      <c r="Q4071">
        <v>92</v>
      </c>
      <c r="R4071">
        <v>554</v>
      </c>
      <c r="S4071" s="2">
        <v>43948.291666666664</v>
      </c>
      <c r="T4071" s="1" t="s">
        <v>54</v>
      </c>
      <c r="U4071" s="1" t="s">
        <v>54</v>
      </c>
      <c r="V4071" s="1" t="s">
        <v>54</v>
      </c>
      <c r="X4071">
        <v>41</v>
      </c>
      <c r="Y4071">
        <v>43</v>
      </c>
      <c r="Z4071" s="1" t="s">
        <v>8967</v>
      </c>
      <c r="AA4071">
        <v>51198</v>
      </c>
      <c r="AB4071">
        <v>51198</v>
      </c>
      <c r="AC4071">
        <v>2234</v>
      </c>
      <c r="AD4071">
        <v>51198</v>
      </c>
      <c r="AE4071">
        <v>1</v>
      </c>
      <c r="AF4071">
        <v>8</v>
      </c>
      <c r="AG4071" s="1" t="s">
        <v>8968</v>
      </c>
      <c r="AH4071">
        <v>0</v>
      </c>
      <c r="AI4071">
        <v>0</v>
      </c>
      <c r="AJ4071" s="1">
        <f>Y4071/0.1</f>
        <v>430</v>
      </c>
      <c r="AK4071" s="1">
        <f>AC4071-AJ4071</f>
        <v>1804</v>
      </c>
      <c r="AL4071" s="28">
        <f>_xlfn.IFNA(INDEX($BD$2:$BD$53,MATCH(B4071,$BC$2:$BC$53,0)),1000)</f>
        <v>4301089</v>
      </c>
      <c r="AM4071" s="1">
        <f>C4071/AL4071*100000</f>
        <v>54.730325273436563</v>
      </c>
      <c r="AN4071" s="17">
        <f>IF(B4072=B4071,IFERROR((C4071/C4072)-1,0),0)</f>
        <v>1.8606663781912669E-2</v>
      </c>
      <c r="AO4071" s="26">
        <f>IFERROR(LOG(2)/LOG(1+(AN4071)),AN4071)</f>
        <v>37.598139739447866</v>
      </c>
      <c r="AP4071" s="26">
        <f>AVERAGE(Y4071:Y4077)</f>
        <v>56.857142857142854</v>
      </c>
      <c r="AR4071" s="1">
        <f>Q4071/AL4071*100000</f>
        <v>2.1389931712643007</v>
      </c>
      <c r="AS4071" s="25">
        <f>IF(B4072=B4071,IFERROR((AE4071/AE4072)-1,0),0)</f>
        <v>-0.75</v>
      </c>
      <c r="AT4071" s="26">
        <f>IFERROR(LOG(2)/LOG(1+(AS4071)),AS4071)</f>
        <v>-0.5</v>
      </c>
      <c r="AU4071" s="26">
        <f>AVERAGE(AE4071:AE4077)</f>
        <v>2.4285714285714284</v>
      </c>
      <c r="AV4071" s="19">
        <f>ROUNDDOWN(N4071,0)</f>
        <v>43948</v>
      </c>
      <c r="AW4071" s="29" cm="1">
        <f t="array" ref="AW4071">_xlfn.ANCHORARRAY(AV4071)-1</f>
        <v>43947</v>
      </c>
    </row>
    <row r="4072" spans="1:49" x14ac:dyDescent="0.25">
      <c r="A4072">
        <v>20200426</v>
      </c>
      <c r="B4072" s="1" t="s">
        <v>73</v>
      </c>
      <c r="C4072">
        <v>2311</v>
      </c>
      <c r="D4072">
        <v>46653</v>
      </c>
      <c r="F4072">
        <v>249</v>
      </c>
      <c r="G4072">
        <v>546</v>
      </c>
      <c r="H4072">
        <v>71</v>
      </c>
      <c r="J4072">
        <v>31</v>
      </c>
      <c r="M4072" s="1" t="s">
        <v>28</v>
      </c>
      <c r="N4072" s="2">
        <v>43947.458333333336</v>
      </c>
      <c r="O4072" s="2">
        <v>43947.291666666664</v>
      </c>
      <c r="P4072" s="1" t="s">
        <v>1050</v>
      </c>
      <c r="Q4072">
        <v>91</v>
      </c>
      <c r="R4072">
        <v>546</v>
      </c>
      <c r="S4072" s="2">
        <v>43947.291666666664</v>
      </c>
      <c r="T4072" s="1" t="s">
        <v>54</v>
      </c>
      <c r="U4072" s="1" t="s">
        <v>54</v>
      </c>
      <c r="V4072" s="1" t="s">
        <v>54</v>
      </c>
      <c r="X4072">
        <v>41</v>
      </c>
      <c r="Y4072">
        <v>58</v>
      </c>
      <c r="Z4072" s="1" t="s">
        <v>9074</v>
      </c>
      <c r="AA4072">
        <v>48964</v>
      </c>
      <c r="AB4072">
        <v>48964</v>
      </c>
      <c r="AC4072">
        <v>1587</v>
      </c>
      <c r="AD4072">
        <v>48964</v>
      </c>
      <c r="AE4072">
        <v>4</v>
      </c>
      <c r="AF4072">
        <v>10</v>
      </c>
      <c r="AG4072" s="1" t="s">
        <v>9075</v>
      </c>
      <c r="AH4072">
        <v>0</v>
      </c>
      <c r="AI4072">
        <v>0</v>
      </c>
      <c r="AJ4072" s="1">
        <f>Y4072/0.1</f>
        <v>580</v>
      </c>
      <c r="AK4072" s="1">
        <f>AC4072-AJ4072</f>
        <v>1007</v>
      </c>
      <c r="AL4072" s="28">
        <f>_xlfn.IFNA(INDEX($BD$2:$BD$53,MATCH(B4072,$BC$2:$BC$53,0)),1000)</f>
        <v>4301089</v>
      </c>
      <c r="AM4072" s="1">
        <f>C4072/AL4072*100000</f>
        <v>53.730578465128247</v>
      </c>
      <c r="AN4072" s="17">
        <f>IF(B4073=B4072,IFERROR((C4072/C4073)-1,0),0)</f>
        <v>2.5743453173546316E-2</v>
      </c>
      <c r="AO4072" s="26">
        <f>IFERROR(LOG(2)/LOG(1+(AN4072)),AN4072)</f>
        <v>27.27028814462285</v>
      </c>
      <c r="AP4072" s="26">
        <f>AVERAGE(Y4072:Y4078)</f>
        <v>57.285714285714285</v>
      </c>
      <c r="AR4072" s="1">
        <f>Q4072/AL4072*100000</f>
        <v>2.1157432454896887</v>
      </c>
      <c r="AS4072" s="25">
        <f>IF(B4073=B4072,IFERROR((AE4072/AE4073)-1,0),0)</f>
        <v>3</v>
      </c>
      <c r="AT4072" s="26">
        <f>IFERROR(LOG(2)/LOG(1+(AS4072)),AS4072)</f>
        <v>0.5</v>
      </c>
      <c r="AU4072" s="26">
        <f>AVERAGE(AE4072:AE4078)</f>
        <v>2.4285714285714284</v>
      </c>
      <c r="AV4072" s="19">
        <f>ROUNDDOWN(N4072,0)</f>
        <v>43947</v>
      </c>
      <c r="AW4072" s="29" cm="1">
        <f t="array" ref="AW4072">_xlfn.ANCHORARRAY(AV4072)-1</f>
        <v>43946</v>
      </c>
    </row>
    <row r="4073" spans="1:49" x14ac:dyDescent="0.25">
      <c r="A4073">
        <v>20200425</v>
      </c>
      <c r="B4073" s="1" t="s">
        <v>73</v>
      </c>
      <c r="C4073">
        <v>2253</v>
      </c>
      <c r="D4073">
        <v>45124</v>
      </c>
      <c r="F4073">
        <v>261</v>
      </c>
      <c r="G4073">
        <v>536</v>
      </c>
      <c r="H4073">
        <v>60</v>
      </c>
      <c r="J4073">
        <v>29</v>
      </c>
      <c r="M4073" s="1" t="s">
        <v>28</v>
      </c>
      <c r="N4073" s="2">
        <v>43946.458333333336</v>
      </c>
      <c r="O4073" s="2">
        <v>43946.291666666664</v>
      </c>
      <c r="P4073" s="1" t="s">
        <v>1095</v>
      </c>
      <c r="Q4073">
        <v>87</v>
      </c>
      <c r="R4073">
        <v>536</v>
      </c>
      <c r="S4073" s="2">
        <v>43946.291666666664</v>
      </c>
      <c r="T4073" s="1" t="s">
        <v>54</v>
      </c>
      <c r="U4073" s="1" t="s">
        <v>54</v>
      </c>
      <c r="V4073" s="1" t="s">
        <v>54</v>
      </c>
      <c r="X4073">
        <v>41</v>
      </c>
      <c r="Y4073">
        <v>76</v>
      </c>
      <c r="Z4073" s="1" t="s">
        <v>9182</v>
      </c>
      <c r="AA4073">
        <v>47377</v>
      </c>
      <c r="AB4073">
        <v>47377</v>
      </c>
      <c r="AC4073">
        <v>1885</v>
      </c>
      <c r="AD4073">
        <v>47377</v>
      </c>
      <c r="AE4073">
        <v>1</v>
      </c>
      <c r="AF4073">
        <v>16</v>
      </c>
      <c r="AG4073" s="1" t="s">
        <v>9183</v>
      </c>
      <c r="AH4073">
        <v>0</v>
      </c>
      <c r="AI4073">
        <v>0</v>
      </c>
      <c r="AJ4073" s="1">
        <f>Y4073/0.1</f>
        <v>760</v>
      </c>
      <c r="AK4073" s="1">
        <f>AC4073-AJ4073</f>
        <v>1125</v>
      </c>
      <c r="AL4073" s="28">
        <f>_xlfn.IFNA(INDEX($BD$2:$BD$53,MATCH(B4073,$BC$2:$BC$53,0)),1000)</f>
        <v>4301089</v>
      </c>
      <c r="AM4073" s="1">
        <f>C4073/AL4073*100000</f>
        <v>52.382082770200753</v>
      </c>
      <c r="AN4073" s="17">
        <f>IF(B4074=B4073,IFERROR((C4073/C4074)-1,0),0)</f>
        <v>3.4910427193385329E-2</v>
      </c>
      <c r="AO4073" s="26">
        <f>IFERROR(LOG(2)/LOG(1+(AN4073)),AN4073)</f>
        <v>20.199610104017687</v>
      </c>
      <c r="AP4073" s="26">
        <f>AVERAGE(Y4073:Y4079)</f>
        <v>58.428571428571431</v>
      </c>
      <c r="AR4073" s="1">
        <f>Q4073/AL4073*100000</f>
        <v>2.022743542391241</v>
      </c>
      <c r="AS4073" s="25">
        <f>IF(B4074=B4073,IFERROR((AE4073/AE4074)-1,0),0)</f>
        <v>-0.66666666666666674</v>
      </c>
      <c r="AT4073" s="26">
        <f>IFERROR(LOG(2)/LOG(1+(AS4073)),AS4073)</f>
        <v>-0.63092975357145731</v>
      </c>
      <c r="AU4073" s="26">
        <f>AVERAGE(AE4073:AE4079)</f>
        <v>2.1428571428571428</v>
      </c>
      <c r="AV4073" s="19">
        <f>ROUNDDOWN(N4073,0)</f>
        <v>43946</v>
      </c>
      <c r="AW4073" s="29" cm="1">
        <f t="array" ref="AW4073">_xlfn.ANCHORARRAY(AV4073)-1</f>
        <v>43945</v>
      </c>
    </row>
    <row r="4074" spans="1:49" x14ac:dyDescent="0.25">
      <c r="A4074">
        <v>20200424</v>
      </c>
      <c r="B4074" s="1" t="s">
        <v>73</v>
      </c>
      <c r="C4074">
        <v>2177</v>
      </c>
      <c r="D4074">
        <v>43315</v>
      </c>
      <c r="F4074">
        <v>258</v>
      </c>
      <c r="G4074">
        <v>520</v>
      </c>
      <c r="H4074">
        <v>56</v>
      </c>
      <c r="J4074">
        <v>29</v>
      </c>
      <c r="M4074" s="1" t="s">
        <v>31</v>
      </c>
      <c r="N4074" s="2">
        <v>43945.458333333336</v>
      </c>
      <c r="O4074" s="2">
        <v>43945.291666666664</v>
      </c>
      <c r="P4074" s="1" t="s">
        <v>1117</v>
      </c>
      <c r="Q4074">
        <v>86</v>
      </c>
      <c r="R4074">
        <v>520</v>
      </c>
      <c r="S4074" s="2">
        <v>43945.291666666664</v>
      </c>
      <c r="T4074" s="1" t="s">
        <v>54</v>
      </c>
      <c r="U4074" s="1" t="s">
        <v>54</v>
      </c>
      <c r="V4074" s="1" t="s">
        <v>54</v>
      </c>
      <c r="X4074">
        <v>41</v>
      </c>
      <c r="Y4074">
        <v>50</v>
      </c>
      <c r="Z4074" s="1" t="s">
        <v>9286</v>
      </c>
      <c r="AA4074">
        <v>45492</v>
      </c>
      <c r="AB4074">
        <v>45492</v>
      </c>
      <c r="AC4074">
        <v>1516</v>
      </c>
      <c r="AD4074">
        <v>45492</v>
      </c>
      <c r="AE4074">
        <v>3</v>
      </c>
      <c r="AF4074">
        <v>8</v>
      </c>
      <c r="AG4074" s="1" t="s">
        <v>9287</v>
      </c>
      <c r="AH4074">
        <v>0</v>
      </c>
      <c r="AI4074">
        <v>0</v>
      </c>
      <c r="AJ4074" s="1">
        <f>Y4074/0.1</f>
        <v>500</v>
      </c>
      <c r="AK4074" s="1">
        <f>AC4074-AJ4074</f>
        <v>1016</v>
      </c>
      <c r="AL4074" s="28">
        <f>_xlfn.IFNA(INDEX($BD$2:$BD$53,MATCH(B4074,$BC$2:$BC$53,0)),1000)</f>
        <v>4301089</v>
      </c>
      <c r="AM4074" s="1">
        <f>C4074/AL4074*100000</f>
        <v>50.615088411330248</v>
      </c>
      <c r="AN4074" s="17">
        <f>IF(B4075=B4074,IFERROR((C4074/C4075)-1,0),0)</f>
        <v>2.3507287259050269E-2</v>
      </c>
      <c r="AO4074" s="26">
        <f>IFERROR(LOG(2)/LOG(1+(AN4074)),AN4074)</f>
        <v>29.831712542936405</v>
      </c>
      <c r="AP4074" s="26">
        <f>AVERAGE(Y4074:Y4080)</f>
        <v>56</v>
      </c>
      <c r="AR4074" s="1">
        <f>Q4074/AL4074*100000</f>
        <v>1.9994936166166291</v>
      </c>
      <c r="AS4074" s="25">
        <f>IF(B4075=B4074,IFERROR((AE4074/AE4075)-1,0),0)</f>
        <v>-0.4</v>
      </c>
      <c r="AT4074" s="26">
        <f>IFERROR(LOG(2)/LOG(1+(AS4074)),AS4074)</f>
        <v>-1.3569154488567239</v>
      </c>
      <c r="AU4074" s="26">
        <f>AVERAGE(AE4074:AE4080)</f>
        <v>2.2857142857142856</v>
      </c>
      <c r="AV4074" s="19">
        <f>ROUNDDOWN(N4074,0)</f>
        <v>43945</v>
      </c>
      <c r="AW4074" s="29" cm="1">
        <f t="array" ref="AW4074">_xlfn.ANCHORARRAY(AV4074)-1</f>
        <v>43944</v>
      </c>
    </row>
    <row r="4075" spans="1:49" x14ac:dyDescent="0.25">
      <c r="A4075">
        <v>20200423</v>
      </c>
      <c r="B4075" s="1" t="s">
        <v>73</v>
      </c>
      <c r="C4075">
        <v>2127</v>
      </c>
      <c r="D4075">
        <v>41849</v>
      </c>
      <c r="F4075">
        <v>304</v>
      </c>
      <c r="G4075">
        <v>512</v>
      </c>
      <c r="H4075">
        <v>74</v>
      </c>
      <c r="J4075">
        <v>36</v>
      </c>
      <c r="M4075" s="1" t="s">
        <v>31</v>
      </c>
      <c r="N4075" s="2">
        <v>43944.458333333336</v>
      </c>
      <c r="O4075" s="2">
        <v>43944.291666666664</v>
      </c>
      <c r="P4075" s="1" t="s">
        <v>1138</v>
      </c>
      <c r="Q4075">
        <v>83</v>
      </c>
      <c r="R4075">
        <v>512</v>
      </c>
      <c r="S4075" s="2">
        <v>43944.291666666664</v>
      </c>
      <c r="T4075" s="1" t="s">
        <v>54</v>
      </c>
      <c r="U4075" s="1" t="s">
        <v>54</v>
      </c>
      <c r="V4075" s="1" t="s">
        <v>54</v>
      </c>
      <c r="X4075">
        <v>41</v>
      </c>
      <c r="Y4075">
        <v>68</v>
      </c>
      <c r="Z4075" s="1" t="s">
        <v>9388</v>
      </c>
      <c r="AA4075">
        <v>43976</v>
      </c>
      <c r="AB4075">
        <v>43976</v>
      </c>
      <c r="AC4075">
        <v>2791</v>
      </c>
      <c r="AD4075">
        <v>43976</v>
      </c>
      <c r="AE4075">
        <v>5</v>
      </c>
      <c r="AF4075">
        <v>24</v>
      </c>
      <c r="AG4075" s="1" t="s">
        <v>9389</v>
      </c>
      <c r="AH4075">
        <v>0</v>
      </c>
      <c r="AI4075">
        <v>0</v>
      </c>
      <c r="AJ4075" s="1">
        <f>Y4075/0.1</f>
        <v>680</v>
      </c>
      <c r="AK4075" s="1">
        <f>AC4075-AJ4075</f>
        <v>2111</v>
      </c>
      <c r="AL4075" s="28">
        <f>_xlfn.IFNA(INDEX($BD$2:$BD$53,MATCH(B4075,$BC$2:$BC$53,0)),1000)</f>
        <v>4301089</v>
      </c>
      <c r="AM4075" s="1">
        <f>C4075/AL4075*100000</f>
        <v>49.452592122599654</v>
      </c>
      <c r="AN4075" s="17">
        <f>IF(B4076=B4075,IFERROR((C4075/C4076)-1,0),0)</f>
        <v>3.3025740650801438E-2</v>
      </c>
      <c r="AO4075" s="26">
        <f>IFERROR(LOG(2)/LOG(1+(AN4075)),AN4075)</f>
        <v>21.332785699258199</v>
      </c>
      <c r="AP4075" s="26">
        <f>AVERAGE(Y4075:Y4081)</f>
        <v>55.857142857142854</v>
      </c>
      <c r="AR4075" s="1">
        <f>Q4075/AL4075*100000</f>
        <v>1.9297438392927933</v>
      </c>
      <c r="AS4075" s="25">
        <f>IF(B4076=B4075,IFERROR((AE4075/AE4076)-1,0),0)</f>
        <v>0</v>
      </c>
      <c r="AT4075" s="26">
        <f>IFERROR(LOG(2)/LOG(1+(AS4075)),AS4075)</f>
        <v>0</v>
      </c>
      <c r="AU4075" s="26">
        <f>AVERAGE(AE4075:AE4081)</f>
        <v>2.7142857142857144</v>
      </c>
      <c r="AV4075" s="19">
        <f>ROUNDDOWN(N4075,0)</f>
        <v>43944</v>
      </c>
      <c r="AW4075" s="29" cm="1">
        <f t="array" ref="AW4075">_xlfn.ANCHORARRAY(AV4075)-1</f>
        <v>43943</v>
      </c>
    </row>
    <row r="4076" spans="1:49" x14ac:dyDescent="0.25">
      <c r="A4076">
        <v>20200422</v>
      </c>
      <c r="B4076" s="1" t="s">
        <v>73</v>
      </c>
      <c r="C4076">
        <v>2059</v>
      </c>
      <c r="D4076">
        <v>39126</v>
      </c>
      <c r="F4076">
        <v>302</v>
      </c>
      <c r="G4076">
        <v>488</v>
      </c>
      <c r="H4076">
        <v>67</v>
      </c>
      <c r="J4076">
        <v>35</v>
      </c>
      <c r="M4076" s="1" t="s">
        <v>31</v>
      </c>
      <c r="N4076" s="2">
        <v>43943.458333333336</v>
      </c>
      <c r="O4076" s="2">
        <v>43943.291666666664</v>
      </c>
      <c r="P4076" s="1" t="s">
        <v>1166</v>
      </c>
      <c r="Q4076">
        <v>78</v>
      </c>
      <c r="R4076">
        <v>488</v>
      </c>
      <c r="S4076" s="2">
        <v>43943.291666666664</v>
      </c>
      <c r="T4076" s="1" t="s">
        <v>54</v>
      </c>
      <c r="U4076" s="1" t="s">
        <v>54</v>
      </c>
      <c r="V4076" s="1" t="s">
        <v>54</v>
      </c>
      <c r="X4076">
        <v>41</v>
      </c>
      <c r="Y4076">
        <v>57</v>
      </c>
      <c r="Z4076" s="1" t="s">
        <v>2527</v>
      </c>
      <c r="AA4076">
        <v>41185</v>
      </c>
      <c r="AB4076">
        <v>41185</v>
      </c>
      <c r="AC4076">
        <v>57</v>
      </c>
      <c r="AD4076">
        <v>41185</v>
      </c>
      <c r="AE4076">
        <v>0</v>
      </c>
      <c r="AF4076">
        <v>17</v>
      </c>
      <c r="AG4076" s="1" t="s">
        <v>9491</v>
      </c>
      <c r="AH4076">
        <v>0</v>
      </c>
      <c r="AI4076">
        <v>0</v>
      </c>
      <c r="AJ4076" s="1">
        <f>Y4076/0.1</f>
        <v>570</v>
      </c>
      <c r="AK4076" s="1">
        <f>AC4076-AJ4076</f>
        <v>-513</v>
      </c>
      <c r="AL4076" s="28">
        <f>_xlfn.IFNA(INDEX($BD$2:$BD$53,MATCH(B4076,$BC$2:$BC$53,0)),1000)</f>
        <v>4301089</v>
      </c>
      <c r="AM4076" s="1">
        <f>C4076/AL4076*100000</f>
        <v>47.871597169926034</v>
      </c>
      <c r="AN4076" s="17">
        <f>IF(B4077=B4076,IFERROR((C4076/C4077)-1,0),0)</f>
        <v>2.8471528471528451E-2</v>
      </c>
      <c r="AO4076" s="26">
        <f>IFERROR(LOG(2)/LOG(1+(AN4076)),AN4076)</f>
        <v>24.690226665918008</v>
      </c>
      <c r="AP4076" s="26">
        <f>AVERAGE(Y4076:Y4082)</f>
        <v>56.571428571428569</v>
      </c>
      <c r="AR4076" s="1">
        <f>Q4076/AL4076*100000</f>
        <v>1.8134942104197331</v>
      </c>
      <c r="AS4076" s="25">
        <f>IF(B4077=B4076,IFERROR((AE4076/AE4077)-1,0),0)</f>
        <v>-1</v>
      </c>
      <c r="AT4076" s="26">
        <f>IFERROR(LOG(2)/LOG(1+(AS4076)),AS4076)</f>
        <v>-1</v>
      </c>
      <c r="AU4076" s="26">
        <f>AVERAGE(AE4076:AE4082)</f>
        <v>2.8571428571428572</v>
      </c>
      <c r="AV4076" s="19">
        <f>ROUNDDOWN(N4076,0)</f>
        <v>43943</v>
      </c>
      <c r="AW4076" s="29" cm="1">
        <f t="array" ref="AW4076">_xlfn.ANCHORARRAY(AV4076)-1</f>
        <v>43942</v>
      </c>
    </row>
    <row r="4077" spans="1:49" x14ac:dyDescent="0.25">
      <c r="A4077">
        <v>20200421</v>
      </c>
      <c r="B4077" s="1" t="s">
        <v>73</v>
      </c>
      <c r="C4077">
        <v>2002</v>
      </c>
      <c r="D4077">
        <v>39126</v>
      </c>
      <c r="F4077">
        <v>297</v>
      </c>
      <c r="G4077">
        <v>471</v>
      </c>
      <c r="H4077">
        <v>70</v>
      </c>
      <c r="J4077">
        <v>35</v>
      </c>
      <c r="M4077" s="1" t="s">
        <v>31</v>
      </c>
      <c r="N4077" s="2">
        <v>43942.458333333336</v>
      </c>
      <c r="O4077" s="2">
        <v>43942.291666666664</v>
      </c>
      <c r="P4077" s="1" t="s">
        <v>1194</v>
      </c>
      <c r="Q4077">
        <v>78</v>
      </c>
      <c r="R4077">
        <v>471</v>
      </c>
      <c r="S4077" s="2">
        <v>43942.291666666664</v>
      </c>
      <c r="T4077" s="1" t="s">
        <v>54</v>
      </c>
      <c r="U4077" s="1" t="s">
        <v>54</v>
      </c>
      <c r="V4077" s="1" t="s">
        <v>54</v>
      </c>
      <c r="X4077">
        <v>41</v>
      </c>
      <c r="Y4077">
        <v>46</v>
      </c>
      <c r="Z4077" s="1" t="s">
        <v>7117</v>
      </c>
      <c r="AA4077">
        <v>41128</v>
      </c>
      <c r="AB4077">
        <v>41128</v>
      </c>
      <c r="AC4077">
        <v>1083</v>
      </c>
      <c r="AD4077">
        <v>41128</v>
      </c>
      <c r="AE4077">
        <v>3</v>
      </c>
      <c r="AF4077">
        <v>6</v>
      </c>
      <c r="AG4077" s="1" t="s">
        <v>9587</v>
      </c>
      <c r="AH4077">
        <v>0</v>
      </c>
      <c r="AI4077">
        <v>0</v>
      </c>
      <c r="AJ4077" s="1">
        <f>Y4077/0.1</f>
        <v>460</v>
      </c>
      <c r="AK4077" s="1">
        <f>AC4077-AJ4077</f>
        <v>623</v>
      </c>
      <c r="AL4077" s="28">
        <f>_xlfn.IFNA(INDEX($BD$2:$BD$53,MATCH(B4077,$BC$2:$BC$53,0)),1000)</f>
        <v>4301089</v>
      </c>
      <c r="AM4077" s="1">
        <f>C4077/AL4077*100000</f>
        <v>46.546351400773148</v>
      </c>
      <c r="AN4077" s="17">
        <f>IF(B4078=B4077,IFERROR((C4077/C4078)-1,0),0)</f>
        <v>2.3517382413087873E-2</v>
      </c>
      <c r="AO4077" s="26">
        <f>IFERROR(LOG(2)/LOG(1+(AN4077)),AN4077)</f>
        <v>29.819054502974684</v>
      </c>
      <c r="AP4077" s="26">
        <f>AVERAGE(Y4077:Y4083)</f>
        <v>52.714285714285715</v>
      </c>
      <c r="AR4077" s="1">
        <f>Q4077/AL4077*100000</f>
        <v>1.8134942104197331</v>
      </c>
      <c r="AS4077" s="25">
        <f>IF(B4078=B4077,IFERROR((AE4077/AE4078)-1,0),0)</f>
        <v>2</v>
      </c>
      <c r="AT4077" s="26">
        <f>IFERROR(LOG(2)/LOG(1+(AS4077)),AS4077)</f>
        <v>0.63092975357145742</v>
      </c>
      <c r="AU4077" s="26">
        <f>AVERAGE(AE4077:AE4083)</f>
        <v>3.2857142857142856</v>
      </c>
      <c r="AV4077" s="19">
        <f>ROUNDDOWN(N4077,0)</f>
        <v>43942</v>
      </c>
      <c r="AW4077" s="29" cm="1">
        <f t="array" ref="AW4077">_xlfn.ANCHORARRAY(AV4077)-1</f>
        <v>43941</v>
      </c>
    </row>
    <row r="4078" spans="1:49" x14ac:dyDescent="0.25">
      <c r="A4078">
        <v>20200420</v>
      </c>
      <c r="B4078" s="1" t="s">
        <v>73</v>
      </c>
      <c r="C4078">
        <v>1956</v>
      </c>
      <c r="D4078">
        <v>38089</v>
      </c>
      <c r="F4078">
        <v>303</v>
      </c>
      <c r="G4078">
        <v>465</v>
      </c>
      <c r="H4078">
        <v>74</v>
      </c>
      <c r="J4078">
        <v>35</v>
      </c>
      <c r="M4078" s="1" t="s">
        <v>31</v>
      </c>
      <c r="N4078" s="2">
        <v>43941.458333333336</v>
      </c>
      <c r="O4078" s="2">
        <v>43941.291666666664</v>
      </c>
      <c r="P4078" s="1" t="s">
        <v>1220</v>
      </c>
      <c r="Q4078">
        <v>75</v>
      </c>
      <c r="R4078">
        <v>465</v>
      </c>
      <c r="S4078" s="2">
        <v>43941.291666666664</v>
      </c>
      <c r="T4078" s="1" t="s">
        <v>54</v>
      </c>
      <c r="U4078" s="1" t="s">
        <v>54</v>
      </c>
      <c r="V4078" s="1" t="s">
        <v>54</v>
      </c>
      <c r="X4078">
        <v>41</v>
      </c>
      <c r="Y4078">
        <v>46</v>
      </c>
      <c r="Z4078" s="1" t="s">
        <v>9687</v>
      </c>
      <c r="AA4078">
        <v>40045</v>
      </c>
      <c r="AB4078">
        <v>40045</v>
      </c>
      <c r="AC4078">
        <v>1007</v>
      </c>
      <c r="AD4078">
        <v>40045</v>
      </c>
      <c r="AE4078">
        <v>1</v>
      </c>
      <c r="AF4078">
        <v>9</v>
      </c>
      <c r="AG4078" s="1" t="s">
        <v>9688</v>
      </c>
      <c r="AH4078">
        <v>0</v>
      </c>
      <c r="AI4078">
        <v>0</v>
      </c>
      <c r="AJ4078" s="1">
        <f>Y4078/0.1</f>
        <v>460</v>
      </c>
      <c r="AK4078" s="1">
        <f>AC4078-AJ4078</f>
        <v>547</v>
      </c>
      <c r="AL4078" s="28">
        <f>_xlfn.IFNA(INDEX($BD$2:$BD$53,MATCH(B4078,$BC$2:$BC$53,0)),1000)</f>
        <v>4301089</v>
      </c>
      <c r="AM4078" s="1">
        <f>C4078/AL4078*100000</f>
        <v>45.476854815141003</v>
      </c>
      <c r="AN4078" s="17">
        <f>IF(B4079=B4078,IFERROR((C4078/C4079)-1,0),0)</f>
        <v>2.408376963350789E-2</v>
      </c>
      <c r="AO4078" s="26">
        <f>IFERROR(LOG(2)/LOG(1+(AN4078)),AN4078)</f>
        <v>29.125875368042557</v>
      </c>
      <c r="AP4078" s="26">
        <f>AVERAGE(Y4078:Y4084)</f>
        <v>53.142857142857146</v>
      </c>
      <c r="AR4078" s="1">
        <f>Q4078/AL4078*100000</f>
        <v>1.7437444330958976</v>
      </c>
      <c r="AS4078" s="25">
        <f>IF(B4079=B4078,IFERROR((AE4078/AE4079)-1,0),0)</f>
        <v>-0.5</v>
      </c>
      <c r="AT4078" s="26">
        <f>IFERROR(LOG(2)/LOG(1+(AS4078)),AS4078)</f>
        <v>-1</v>
      </c>
      <c r="AU4078" s="26">
        <f>AVERAGE(AE4078:AE4084)</f>
        <v>3.1428571428571428</v>
      </c>
      <c r="AV4078" s="19">
        <f>ROUNDDOWN(N4078,0)</f>
        <v>43941</v>
      </c>
      <c r="AW4078" s="29" cm="1">
        <f t="array" ref="AW4078">_xlfn.ANCHORARRAY(AV4078)-1</f>
        <v>43940</v>
      </c>
    </row>
    <row r="4079" spans="1:49" x14ac:dyDescent="0.25">
      <c r="A4079">
        <v>20200419</v>
      </c>
      <c r="B4079" s="1" t="s">
        <v>73</v>
      </c>
      <c r="C4079">
        <v>1910</v>
      </c>
      <c r="D4079">
        <v>37128</v>
      </c>
      <c r="F4079">
        <v>290</v>
      </c>
      <c r="G4079">
        <v>456</v>
      </c>
      <c r="H4079">
        <v>74</v>
      </c>
      <c r="J4079">
        <v>37</v>
      </c>
      <c r="M4079" s="1" t="s">
        <v>31</v>
      </c>
      <c r="N4079" s="2">
        <v>43940.458333333336</v>
      </c>
      <c r="O4079" s="2">
        <v>43940.291666666664</v>
      </c>
      <c r="P4079" s="1" t="s">
        <v>1243</v>
      </c>
      <c r="Q4079">
        <v>74</v>
      </c>
      <c r="R4079">
        <v>456</v>
      </c>
      <c r="S4079" s="2">
        <v>43940.291666666664</v>
      </c>
      <c r="T4079" s="1" t="s">
        <v>54</v>
      </c>
      <c r="U4079" s="1" t="s">
        <v>54</v>
      </c>
      <c r="V4079" s="1" t="s">
        <v>54</v>
      </c>
      <c r="X4079">
        <v>41</v>
      </c>
      <c r="Y4079">
        <v>66</v>
      </c>
      <c r="Z4079" s="1" t="s">
        <v>9785</v>
      </c>
      <c r="AA4079">
        <v>39038</v>
      </c>
      <c r="AB4079">
        <v>39038</v>
      </c>
      <c r="AC4079">
        <v>1455</v>
      </c>
      <c r="AD4079">
        <v>39038</v>
      </c>
      <c r="AE4079">
        <v>2</v>
      </c>
      <c r="AF4079">
        <v>7</v>
      </c>
      <c r="AG4079" s="1" t="s">
        <v>9786</v>
      </c>
      <c r="AH4079">
        <v>0</v>
      </c>
      <c r="AI4079">
        <v>0</v>
      </c>
      <c r="AJ4079" s="1">
        <f>Y4079/0.1</f>
        <v>660</v>
      </c>
      <c r="AK4079" s="1">
        <f>AC4079-AJ4079</f>
        <v>795</v>
      </c>
      <c r="AL4079" s="28">
        <f>_xlfn.IFNA(INDEX($BD$2:$BD$53,MATCH(B4079,$BC$2:$BC$53,0)),1000)</f>
        <v>4301089</v>
      </c>
      <c r="AM4079" s="1">
        <f>C4079/AL4079*100000</f>
        <v>44.407358229508851</v>
      </c>
      <c r="AN4079" s="17">
        <f>IF(B4080=B4079,IFERROR((C4079/C4080)-1,0),0)</f>
        <v>3.579175704989157E-2</v>
      </c>
      <c r="AO4079" s="26">
        <f>IFERROR(LOG(2)/LOG(1+(AN4079)),AN4079)</f>
        <v>19.710654493223281</v>
      </c>
      <c r="AP4079" s="26">
        <f>AVERAGE(Y4079:Y4085)</f>
        <v>54.714285714285715</v>
      </c>
      <c r="AR4079" s="1">
        <f>Q4079/AL4079*100000</f>
        <v>1.7204945073212854</v>
      </c>
      <c r="AS4079" s="25">
        <f>IF(B4080=B4079,IFERROR((AE4079/AE4080)-1,0),0)</f>
        <v>0</v>
      </c>
      <c r="AT4079" s="26">
        <f>IFERROR(LOG(2)/LOG(1+(AS4079)),AS4079)</f>
        <v>0</v>
      </c>
      <c r="AU4079" s="26">
        <f>AVERAGE(AE4079:AE4085)</f>
        <v>3.1428571428571428</v>
      </c>
      <c r="AV4079" s="19">
        <f>ROUNDDOWN(N4079,0)</f>
        <v>43940</v>
      </c>
      <c r="AW4079" s="29" cm="1">
        <f t="array" ref="AW4079">_xlfn.ANCHORARRAY(AV4079)-1</f>
        <v>43939</v>
      </c>
    </row>
    <row r="4080" spans="1:49" x14ac:dyDescent="0.25">
      <c r="A4080">
        <v>20200418</v>
      </c>
      <c r="B4080" s="1" t="s">
        <v>73</v>
      </c>
      <c r="C4080">
        <v>1844</v>
      </c>
      <c r="D4080">
        <v>35739</v>
      </c>
      <c r="F4080">
        <v>290</v>
      </c>
      <c r="G4080">
        <v>449</v>
      </c>
      <c r="H4080">
        <v>74</v>
      </c>
      <c r="J4080">
        <v>37</v>
      </c>
      <c r="M4080" s="1" t="s">
        <v>31</v>
      </c>
      <c r="N4080" s="2">
        <v>43939.458333333336</v>
      </c>
      <c r="O4080" s="2">
        <v>43939.291666666664</v>
      </c>
      <c r="P4080" s="1" t="s">
        <v>1268</v>
      </c>
      <c r="Q4080">
        <v>72</v>
      </c>
      <c r="R4080">
        <v>449</v>
      </c>
      <c r="S4080" s="2">
        <v>43939.291666666664</v>
      </c>
      <c r="T4080" s="1" t="s">
        <v>54</v>
      </c>
      <c r="U4080" s="1" t="s">
        <v>54</v>
      </c>
      <c r="V4080" s="1" t="s">
        <v>54</v>
      </c>
      <c r="X4080">
        <v>41</v>
      </c>
      <c r="Y4080">
        <v>59</v>
      </c>
      <c r="Z4080" s="1" t="s">
        <v>9887</v>
      </c>
      <c r="AA4080">
        <v>37583</v>
      </c>
      <c r="AB4080">
        <v>37583</v>
      </c>
      <c r="AC4080">
        <v>1262</v>
      </c>
      <c r="AD4080">
        <v>37583</v>
      </c>
      <c r="AE4080">
        <v>2</v>
      </c>
      <c r="AF4080">
        <v>22</v>
      </c>
      <c r="AG4080" s="1" t="s">
        <v>9888</v>
      </c>
      <c r="AH4080">
        <v>0</v>
      </c>
      <c r="AI4080">
        <v>0</v>
      </c>
      <c r="AJ4080" s="1">
        <f>Y4080/0.1</f>
        <v>590</v>
      </c>
      <c r="AK4080" s="1">
        <f>AC4080-AJ4080</f>
        <v>672</v>
      </c>
      <c r="AL4080" s="28">
        <f>_xlfn.IFNA(INDEX($BD$2:$BD$53,MATCH(B4080,$BC$2:$BC$53,0)),1000)</f>
        <v>4301089</v>
      </c>
      <c r="AM4080" s="1">
        <f>C4080/AL4080*100000</f>
        <v>42.872863128384459</v>
      </c>
      <c r="AN4080" s="17">
        <f>IF(B4081=B4080,IFERROR((C4080/C4081)-1,0),0)</f>
        <v>3.3053221288515511E-2</v>
      </c>
      <c r="AO4080" s="26">
        <f>IFERROR(LOG(2)/LOG(1+(AN4080)),AN4080)</f>
        <v>21.315334545306388</v>
      </c>
      <c r="AP4080" s="26">
        <f>AVERAGE(Y4080:Y4086)</f>
        <v>67.571428571428569</v>
      </c>
      <c r="AR4080" s="1">
        <f>Q4080/AL4080*100000</f>
        <v>1.6739946557720615</v>
      </c>
      <c r="AS4080" s="25">
        <f>IF(B4081=B4080,IFERROR((AE4080/AE4081)-1,0),0)</f>
        <v>-0.66666666666666674</v>
      </c>
      <c r="AT4080" s="26">
        <f>IFERROR(LOG(2)/LOG(1+(AS4080)),AS4080)</f>
        <v>-0.63092975357145731</v>
      </c>
      <c r="AU4080" s="26">
        <f>AVERAGE(AE4080:AE4086)</f>
        <v>3.4285714285714284</v>
      </c>
      <c r="AV4080" s="19">
        <f>ROUNDDOWN(N4080,0)</f>
        <v>43939</v>
      </c>
      <c r="AW4080" s="29" cm="1">
        <f t="array" ref="AW4080">_xlfn.ANCHORARRAY(AV4080)-1</f>
        <v>43938</v>
      </c>
    </row>
    <row r="4081" spans="1:49" x14ac:dyDescent="0.25">
      <c r="A4081">
        <v>20200417</v>
      </c>
      <c r="B4081" s="1" t="s">
        <v>73</v>
      </c>
      <c r="C4081">
        <v>1785</v>
      </c>
      <c r="D4081">
        <v>34536</v>
      </c>
      <c r="F4081">
        <v>301</v>
      </c>
      <c r="G4081">
        <v>427</v>
      </c>
      <c r="H4081">
        <v>69</v>
      </c>
      <c r="J4081">
        <v>41</v>
      </c>
      <c r="M4081" s="1" t="s">
        <v>31</v>
      </c>
      <c r="N4081" s="2">
        <v>43938.458333333336</v>
      </c>
      <c r="O4081" s="2">
        <v>43938.291666666664</v>
      </c>
      <c r="P4081" s="1" t="s">
        <v>1297</v>
      </c>
      <c r="Q4081">
        <v>70</v>
      </c>
      <c r="R4081">
        <v>427</v>
      </c>
      <c r="S4081" s="2">
        <v>43938.291666666664</v>
      </c>
      <c r="T4081" s="1" t="s">
        <v>54</v>
      </c>
      <c r="U4081" s="1" t="s">
        <v>54</v>
      </c>
      <c r="V4081" s="1" t="s">
        <v>54</v>
      </c>
      <c r="X4081">
        <v>41</v>
      </c>
      <c r="Y4081">
        <v>49</v>
      </c>
      <c r="Z4081" s="1" t="s">
        <v>9990</v>
      </c>
      <c r="AA4081">
        <v>36321</v>
      </c>
      <c r="AB4081">
        <v>36321</v>
      </c>
      <c r="AC4081">
        <v>1383</v>
      </c>
      <c r="AD4081">
        <v>36321</v>
      </c>
      <c r="AE4081">
        <v>6</v>
      </c>
      <c r="AF4081">
        <v>13</v>
      </c>
      <c r="AG4081" s="1" t="s">
        <v>9991</v>
      </c>
      <c r="AH4081">
        <v>0</v>
      </c>
      <c r="AI4081">
        <v>0</v>
      </c>
      <c r="AJ4081" s="1">
        <f>Y4081/0.1</f>
        <v>490</v>
      </c>
      <c r="AK4081" s="1">
        <f>AC4081-AJ4081</f>
        <v>893</v>
      </c>
      <c r="AL4081" s="28">
        <f>_xlfn.IFNA(INDEX($BD$2:$BD$53,MATCH(B4081,$BC$2:$BC$53,0)),1000)</f>
        <v>4301089</v>
      </c>
      <c r="AM4081" s="1">
        <f>C4081/AL4081*100000</f>
        <v>41.501117507682352</v>
      </c>
      <c r="AN4081" s="17">
        <f>IF(B4082=B4081,IFERROR((C4081/C4082)-1,0),0)</f>
        <v>2.8225806451612989E-2</v>
      </c>
      <c r="AO4081" s="26">
        <f>IFERROR(LOG(2)/LOG(1+(AN4081)),AN4081)</f>
        <v>24.902180206984884</v>
      </c>
      <c r="AP4081" s="26">
        <f>AVERAGE(Y4081:Y4087)</f>
        <v>66.285714285714292</v>
      </c>
      <c r="AR4081" s="1">
        <f>Q4081/AL4081*100000</f>
        <v>1.6274948042228374</v>
      </c>
      <c r="AS4081" s="25">
        <f>IF(B4082=B4081,IFERROR((AE4081/AE4082)-1,0),0)</f>
        <v>0</v>
      </c>
      <c r="AT4081" s="26">
        <f>IFERROR(LOG(2)/LOG(1+(AS4081)),AS4081)</f>
        <v>0</v>
      </c>
      <c r="AU4081" s="26">
        <f>AVERAGE(AE4081:AE4087)</f>
        <v>3.7142857142857144</v>
      </c>
      <c r="AV4081" s="19">
        <f>ROUNDDOWN(N4081,0)</f>
        <v>43938</v>
      </c>
      <c r="AW4081" s="29" cm="1">
        <f t="array" ref="AW4081">_xlfn.ANCHORARRAY(AV4081)-1</f>
        <v>43937</v>
      </c>
    </row>
    <row r="4082" spans="1:49" x14ac:dyDescent="0.25">
      <c r="A4082">
        <v>20200416</v>
      </c>
      <c r="B4082" s="1" t="s">
        <v>73</v>
      </c>
      <c r="C4082">
        <v>1736</v>
      </c>
      <c r="D4082">
        <v>33202</v>
      </c>
      <c r="F4082">
        <v>307</v>
      </c>
      <c r="G4082">
        <v>414</v>
      </c>
      <c r="H4082">
        <v>89</v>
      </c>
      <c r="J4082">
        <v>43</v>
      </c>
      <c r="M4082" s="1" t="s">
        <v>31</v>
      </c>
      <c r="N4082" s="2">
        <v>43937.458333333336</v>
      </c>
      <c r="O4082" s="2">
        <v>43937.291666666664</v>
      </c>
      <c r="P4082" s="1" t="s">
        <v>1321</v>
      </c>
      <c r="Q4082">
        <v>64</v>
      </c>
      <c r="R4082">
        <v>414</v>
      </c>
      <c r="S4082" s="2">
        <v>43937.291666666664</v>
      </c>
      <c r="T4082" s="1" t="s">
        <v>54</v>
      </c>
      <c r="U4082" s="1" t="s">
        <v>54</v>
      </c>
      <c r="V4082" s="1" t="s">
        <v>54</v>
      </c>
      <c r="X4082">
        <v>41</v>
      </c>
      <c r="Y4082">
        <v>73</v>
      </c>
      <c r="Z4082" s="1" t="s">
        <v>10089</v>
      </c>
      <c r="AA4082">
        <v>34938</v>
      </c>
      <c r="AB4082">
        <v>34938</v>
      </c>
      <c r="AC4082">
        <v>1587</v>
      </c>
      <c r="AD4082">
        <v>34938</v>
      </c>
      <c r="AE4082">
        <v>6</v>
      </c>
      <c r="AF4082">
        <v>13</v>
      </c>
      <c r="AG4082" s="1" t="s">
        <v>10090</v>
      </c>
      <c r="AH4082">
        <v>0</v>
      </c>
      <c r="AI4082">
        <v>0</v>
      </c>
      <c r="AJ4082" s="1">
        <f>Y4082/0.1</f>
        <v>730</v>
      </c>
      <c r="AK4082" s="1">
        <f>AC4082-AJ4082</f>
        <v>857</v>
      </c>
      <c r="AL4082" s="28">
        <f>_xlfn.IFNA(INDEX($BD$2:$BD$53,MATCH(B4082,$BC$2:$BC$53,0)),1000)</f>
        <v>4301089</v>
      </c>
      <c r="AM4082" s="1">
        <f>C4082/AL4082*100000</f>
        <v>40.361871144726372</v>
      </c>
      <c r="AN4082" s="17">
        <f>IF(B4083=B4082,IFERROR((C4082/C4083)-1,0),0)</f>
        <v>4.3896572459410699E-2</v>
      </c>
      <c r="AO4082" s="26">
        <f>IFERROR(LOG(2)/LOG(1+(AN4082)),AN4082)</f>
        <v>16.134554658837057</v>
      </c>
      <c r="AP4082" s="26">
        <f>AVERAGE(Y4082:Y4088)</f>
        <v>59.285714285714285</v>
      </c>
      <c r="AR4082" s="1">
        <f>Q4082/AL4082*100000</f>
        <v>1.4879952495751656</v>
      </c>
      <c r="AS4082" s="25">
        <f>IF(B4083=B4082,IFERROR((AE4082/AE4083)-1,0),0)</f>
        <v>1</v>
      </c>
      <c r="AT4082" s="26">
        <f>IFERROR(LOG(2)/LOG(1+(AS4082)),AS4082)</f>
        <v>1</v>
      </c>
      <c r="AU4082" s="26">
        <f>AVERAGE(AE4082:AE4088)</f>
        <v>2.8571428571428572</v>
      </c>
      <c r="AV4082" s="19">
        <f>ROUNDDOWN(N4082,0)</f>
        <v>43937</v>
      </c>
      <c r="AW4082" s="29" cm="1">
        <f t="array" ref="AW4082">_xlfn.ANCHORARRAY(AV4082)-1</f>
        <v>43936</v>
      </c>
    </row>
    <row r="4083" spans="1:49" x14ac:dyDescent="0.25">
      <c r="A4083">
        <v>20200415</v>
      </c>
      <c r="B4083" s="1" t="s">
        <v>73</v>
      </c>
      <c r="C4083">
        <v>1663</v>
      </c>
      <c r="D4083">
        <v>31688</v>
      </c>
      <c r="F4083">
        <v>305</v>
      </c>
      <c r="G4083">
        <v>401</v>
      </c>
      <c r="H4083">
        <v>95</v>
      </c>
      <c r="J4083">
        <v>43</v>
      </c>
      <c r="M4083" s="1" t="s">
        <v>31</v>
      </c>
      <c r="N4083" s="2">
        <v>43936.458333333336</v>
      </c>
      <c r="O4083" s="2">
        <v>43936.291666666664</v>
      </c>
      <c r="P4083" s="1" t="s">
        <v>1349</v>
      </c>
      <c r="Q4083">
        <v>58</v>
      </c>
      <c r="R4083">
        <v>401</v>
      </c>
      <c r="S4083" s="2">
        <v>43936.291666666664</v>
      </c>
      <c r="T4083" s="1" t="s">
        <v>54</v>
      </c>
      <c r="U4083" s="1" t="s">
        <v>54</v>
      </c>
      <c r="V4083" s="1" t="s">
        <v>54</v>
      </c>
      <c r="X4083">
        <v>41</v>
      </c>
      <c r="Y4083">
        <v>30</v>
      </c>
      <c r="Z4083" s="1" t="s">
        <v>10185</v>
      </c>
      <c r="AA4083">
        <v>33351</v>
      </c>
      <c r="AB4083">
        <v>33351</v>
      </c>
      <c r="AC4083">
        <v>988</v>
      </c>
      <c r="AD4083">
        <v>33351</v>
      </c>
      <c r="AE4083">
        <v>3</v>
      </c>
      <c r="AF4083">
        <v>20</v>
      </c>
      <c r="AG4083" s="1" t="s">
        <v>10186</v>
      </c>
      <c r="AH4083">
        <v>0</v>
      </c>
      <c r="AI4083">
        <v>0</v>
      </c>
      <c r="AJ4083" s="1">
        <f>Y4083/0.1</f>
        <v>300</v>
      </c>
      <c r="AK4083" s="1">
        <f>AC4083-AJ4083</f>
        <v>688</v>
      </c>
      <c r="AL4083" s="28">
        <f>_xlfn.IFNA(INDEX($BD$2:$BD$53,MATCH(B4083,$BC$2:$BC$53,0)),1000)</f>
        <v>4301089</v>
      </c>
      <c r="AM4083" s="1">
        <f>C4083/AL4083*100000</f>
        <v>38.664626563179695</v>
      </c>
      <c r="AN4083" s="17">
        <f>IF(B4084=B4083,IFERROR((C4083/C4084)-1,0),0)</f>
        <v>1.8371096142069776E-2</v>
      </c>
      <c r="AO4083" s="26">
        <f>IFERROR(LOG(2)/LOG(1+(AN4083)),AN4083)</f>
        <v>38.075833597985621</v>
      </c>
      <c r="AP4083" s="26">
        <f>AVERAGE(Y4083:Y4089)</f>
        <v>60.571428571428569</v>
      </c>
      <c r="AR4083" s="1">
        <f>Q4083/AL4083*100000</f>
        <v>1.348495694927494</v>
      </c>
      <c r="AS4083" s="25">
        <f>IF(B4084=B4083,IFERROR((AE4083/AE4084)-1,0),0)</f>
        <v>0.5</v>
      </c>
      <c r="AT4083" s="26">
        <f>IFERROR(LOG(2)/LOG(1+(AS4083)),AS4083)</f>
        <v>1.7095112913514547</v>
      </c>
      <c r="AU4083" s="26">
        <f>AVERAGE(AE4083:AE4089)</f>
        <v>3.5714285714285716</v>
      </c>
      <c r="AV4083" s="19">
        <f>ROUNDDOWN(N4083,0)</f>
        <v>43936</v>
      </c>
      <c r="AW4083" s="29" cm="1">
        <f t="array" ref="AW4083">_xlfn.ANCHORARRAY(AV4083)-1</f>
        <v>43935</v>
      </c>
    </row>
    <row r="4084" spans="1:49" x14ac:dyDescent="0.25">
      <c r="A4084">
        <v>20200414</v>
      </c>
      <c r="B4084" s="1" t="s">
        <v>73</v>
      </c>
      <c r="C4084">
        <v>1633</v>
      </c>
      <c r="D4084">
        <v>30730</v>
      </c>
      <c r="F4084">
        <v>311</v>
      </c>
      <c r="G4084">
        <v>381</v>
      </c>
      <c r="H4084">
        <v>88</v>
      </c>
      <c r="J4084">
        <v>44</v>
      </c>
      <c r="M4084" s="1" t="s">
        <v>31</v>
      </c>
      <c r="N4084" s="2">
        <v>43935.458333333336</v>
      </c>
      <c r="O4084" s="2">
        <v>43935.291666666664</v>
      </c>
      <c r="P4084" s="1" t="s">
        <v>1377</v>
      </c>
      <c r="Q4084">
        <v>55</v>
      </c>
      <c r="R4084">
        <v>381</v>
      </c>
      <c r="S4084" s="2">
        <v>43935.291666666664</v>
      </c>
      <c r="T4084" s="1" t="s">
        <v>54</v>
      </c>
      <c r="U4084" s="1" t="s">
        <v>54</v>
      </c>
      <c r="V4084" s="1" t="s">
        <v>54</v>
      </c>
      <c r="X4084">
        <v>41</v>
      </c>
      <c r="Y4084">
        <v>49</v>
      </c>
      <c r="Z4084" s="1" t="s">
        <v>3936</v>
      </c>
      <c r="AA4084">
        <v>32363</v>
      </c>
      <c r="AB4084">
        <v>32363</v>
      </c>
      <c r="AC4084">
        <v>1242</v>
      </c>
      <c r="AD4084">
        <v>32363</v>
      </c>
      <c r="AE4084">
        <v>2</v>
      </c>
      <c r="AF4084">
        <v>12</v>
      </c>
      <c r="AG4084" s="1" t="s">
        <v>10284</v>
      </c>
      <c r="AH4084">
        <v>0</v>
      </c>
      <c r="AI4084">
        <v>0</v>
      </c>
      <c r="AJ4084" s="1">
        <f>Y4084/0.1</f>
        <v>490</v>
      </c>
      <c r="AK4084" s="1">
        <f>AC4084-AJ4084</f>
        <v>752</v>
      </c>
      <c r="AL4084" s="28">
        <f>_xlfn.IFNA(INDEX($BD$2:$BD$53,MATCH(B4084,$BC$2:$BC$53,0)),1000)</f>
        <v>4301089</v>
      </c>
      <c r="AM4084" s="1">
        <f>C4084/AL4084*100000</f>
        <v>37.967128789941341</v>
      </c>
      <c r="AN4084" s="17">
        <f>IF(B4085=B4084,IFERROR((C4084/C4085)-1,0),0)</f>
        <v>3.0934343434343425E-2</v>
      </c>
      <c r="AO4084" s="26">
        <f>IFERROR(LOG(2)/LOG(1+(AN4084)),AN4084)</f>
        <v>22.751857411188155</v>
      </c>
      <c r="AP4084" s="26">
        <f>AVERAGE(Y4084:Y4090)</f>
        <v>64.571428571428569</v>
      </c>
      <c r="AR4084" s="1">
        <f>Q4084/AL4084*100000</f>
        <v>1.2787459176036582</v>
      </c>
      <c r="AS4084" s="25">
        <f>IF(B4085=B4084,IFERROR((AE4084/AE4085)-1,0),0)</f>
        <v>1</v>
      </c>
      <c r="AT4084" s="26">
        <f>IFERROR(LOG(2)/LOG(1+(AS4084)),AS4084)</f>
        <v>1</v>
      </c>
      <c r="AU4084" s="26">
        <f>AVERAGE(AE4084:AE4090)</f>
        <v>3.1428571428571428</v>
      </c>
      <c r="AV4084" s="19">
        <f>ROUNDDOWN(N4084,0)</f>
        <v>43935</v>
      </c>
      <c r="AW4084" s="29" cm="1">
        <f t="array" ref="AW4084">_xlfn.ANCHORARRAY(AV4084)-1</f>
        <v>43934</v>
      </c>
    </row>
    <row r="4085" spans="1:49" x14ac:dyDescent="0.25">
      <c r="A4085">
        <v>20200413</v>
      </c>
      <c r="B4085" s="1" t="s">
        <v>73</v>
      </c>
      <c r="C4085">
        <v>1584</v>
      </c>
      <c r="D4085">
        <v>29537</v>
      </c>
      <c r="F4085">
        <v>321</v>
      </c>
      <c r="G4085">
        <v>369</v>
      </c>
      <c r="H4085">
        <v>96</v>
      </c>
      <c r="J4085">
        <v>50</v>
      </c>
      <c r="M4085" s="1" t="s">
        <v>31</v>
      </c>
      <c r="N4085" s="2">
        <v>43934.458333333336</v>
      </c>
      <c r="O4085" s="2">
        <v>43934.291666666664</v>
      </c>
      <c r="P4085" s="1" t="s">
        <v>1404</v>
      </c>
      <c r="Q4085">
        <v>53</v>
      </c>
      <c r="R4085">
        <v>369</v>
      </c>
      <c r="S4085" s="2">
        <v>43934.291666666664</v>
      </c>
      <c r="T4085" s="1" t="s">
        <v>54</v>
      </c>
      <c r="U4085" s="1" t="s">
        <v>54</v>
      </c>
      <c r="V4085" s="1" t="s">
        <v>54</v>
      </c>
      <c r="X4085">
        <v>41</v>
      </c>
      <c r="Y4085">
        <v>57</v>
      </c>
      <c r="Z4085" s="1" t="s">
        <v>6699</v>
      </c>
      <c r="AA4085">
        <v>31121</v>
      </c>
      <c r="AB4085">
        <v>31121</v>
      </c>
      <c r="AC4085">
        <v>1363</v>
      </c>
      <c r="AD4085">
        <v>31121</v>
      </c>
      <c r="AE4085">
        <v>1</v>
      </c>
      <c r="AF4085">
        <v>10</v>
      </c>
      <c r="AG4085" s="1" t="s">
        <v>10377</v>
      </c>
      <c r="AH4085">
        <v>0</v>
      </c>
      <c r="AI4085">
        <v>0</v>
      </c>
      <c r="AJ4085" s="1">
        <f>Y4085/0.1</f>
        <v>570</v>
      </c>
      <c r="AK4085" s="1">
        <f>AC4085-AJ4085</f>
        <v>793</v>
      </c>
      <c r="AL4085" s="28">
        <f>_xlfn.IFNA(INDEX($BD$2:$BD$53,MATCH(B4085,$BC$2:$BC$53,0)),1000)</f>
        <v>4301089</v>
      </c>
      <c r="AM4085" s="1">
        <f>C4085/AL4085*100000</f>
        <v>36.827882426985354</v>
      </c>
      <c r="AN4085" s="17">
        <f>IF(B4086=B4085,IFERROR((C4085/C4086)-1,0),0)</f>
        <v>3.7328094302554016E-2</v>
      </c>
      <c r="AO4085" s="26">
        <f>IFERROR(LOG(2)/LOG(1+(AN4085)),AN4085)</f>
        <v>18.913504903639243</v>
      </c>
      <c r="AP4085" s="26">
        <f>AVERAGE(Y4085:Y4091)</f>
        <v>64.571428571428569</v>
      </c>
      <c r="AR4085" s="1">
        <f>Q4085/AL4085*100000</f>
        <v>1.2322460660544341</v>
      </c>
      <c r="AS4085" s="25">
        <f>IF(B4086=B4085,IFERROR((AE4085/AE4086)-1,0),0)</f>
        <v>-0.75</v>
      </c>
      <c r="AT4085" s="26">
        <f>IFERROR(LOG(2)/LOG(1+(AS4085)),AS4085)</f>
        <v>-0.5</v>
      </c>
      <c r="AU4085" s="26">
        <f>AVERAGE(AE4085:AE4091)</f>
        <v>3.7142857142857144</v>
      </c>
      <c r="AV4085" s="19">
        <f>ROUNDDOWN(N4085,0)</f>
        <v>43934</v>
      </c>
      <c r="AW4085" s="29" cm="1">
        <f t="array" ref="AW4085">_xlfn.ANCHORARRAY(AV4085)-1</f>
        <v>43933</v>
      </c>
    </row>
    <row r="4086" spans="1:49" x14ac:dyDescent="0.25">
      <c r="A4086">
        <v>20200412</v>
      </c>
      <c r="B4086" s="1" t="s">
        <v>73</v>
      </c>
      <c r="C4086">
        <v>1527</v>
      </c>
      <c r="D4086">
        <v>28231</v>
      </c>
      <c r="F4086">
        <v>295</v>
      </c>
      <c r="G4086">
        <v>359</v>
      </c>
      <c r="H4086">
        <v>81</v>
      </c>
      <c r="J4086">
        <v>52</v>
      </c>
      <c r="M4086" s="1" t="s">
        <v>31</v>
      </c>
      <c r="N4086" s="2">
        <v>43933.458333333336</v>
      </c>
      <c r="O4086" s="2">
        <v>43933.291666666664</v>
      </c>
      <c r="P4086" s="1" t="s">
        <v>1429</v>
      </c>
      <c r="Q4086">
        <v>52</v>
      </c>
      <c r="R4086">
        <v>359</v>
      </c>
      <c r="S4086" s="2">
        <v>43933.291666666664</v>
      </c>
      <c r="T4086" s="1" t="s">
        <v>54</v>
      </c>
      <c r="U4086" s="1" t="s">
        <v>54</v>
      </c>
      <c r="V4086" s="1" t="s">
        <v>54</v>
      </c>
      <c r="X4086">
        <v>41</v>
      </c>
      <c r="Y4086">
        <v>156</v>
      </c>
      <c r="Z4086" s="1" t="s">
        <v>9955</v>
      </c>
      <c r="AA4086">
        <v>29758</v>
      </c>
      <c r="AB4086">
        <v>29758</v>
      </c>
      <c r="AC4086">
        <v>2534</v>
      </c>
      <c r="AD4086">
        <v>29758</v>
      </c>
      <c r="AE4086">
        <v>4</v>
      </c>
      <c r="AF4086">
        <v>21</v>
      </c>
      <c r="AG4086" s="1" t="s">
        <v>10469</v>
      </c>
      <c r="AH4086">
        <v>0</v>
      </c>
      <c r="AI4086">
        <v>0</v>
      </c>
      <c r="AJ4086" s="1">
        <f>Y4086/0.1</f>
        <v>1560</v>
      </c>
      <c r="AK4086" s="1">
        <f>AC4086-AJ4086</f>
        <v>974</v>
      </c>
      <c r="AL4086" s="28">
        <f>_xlfn.IFNA(INDEX($BD$2:$BD$53,MATCH(B4086,$BC$2:$BC$53,0)),1000)</f>
        <v>4301089</v>
      </c>
      <c r="AM4086" s="1">
        <f>C4086/AL4086*100000</f>
        <v>35.502636657832468</v>
      </c>
      <c r="AN4086" s="17">
        <f>IF(B4087=B4086,IFERROR((C4086/C4087)-1,0),0)</f>
        <v>0.11378555798687096</v>
      </c>
      <c r="AO4086" s="26">
        <f>IFERROR(LOG(2)/LOG(1+(AN4086)),AN4086)</f>
        <v>6.4320474027397792</v>
      </c>
      <c r="AP4086" s="26">
        <f>AVERAGE(Y4086:Y4092)</f>
        <v>65.571428571428569</v>
      </c>
      <c r="AR4086" s="1">
        <f>Q4086/AL4086*100000</f>
        <v>1.2089961402798222</v>
      </c>
      <c r="AS4086" s="25">
        <f>IF(B4087=B4086,IFERROR((AE4086/AE4087)-1,0),0)</f>
        <v>0</v>
      </c>
      <c r="AT4086" s="26">
        <f>IFERROR(LOG(2)/LOG(1+(AS4086)),AS4086)</f>
        <v>0</v>
      </c>
      <c r="AU4086" s="26">
        <f>AVERAGE(AE4086:AE4092)</f>
        <v>3.5714285714285716</v>
      </c>
      <c r="AV4086" s="19">
        <f>ROUNDDOWN(N4086,0)</f>
        <v>43933</v>
      </c>
      <c r="AW4086" s="29" cm="1">
        <f t="array" ref="AW4086">_xlfn.ANCHORARRAY(AV4086)-1</f>
        <v>43932</v>
      </c>
    </row>
    <row r="4087" spans="1:49" x14ac:dyDescent="0.25">
      <c r="A4087">
        <v>20200411</v>
      </c>
      <c r="B4087" s="1" t="s">
        <v>73</v>
      </c>
      <c r="C4087">
        <v>1371</v>
      </c>
      <c r="D4087">
        <v>25853</v>
      </c>
      <c r="F4087">
        <v>140</v>
      </c>
      <c r="G4087">
        <v>338</v>
      </c>
      <c r="H4087">
        <v>58</v>
      </c>
      <c r="J4087">
        <v>46</v>
      </c>
      <c r="M4087" s="1" t="s">
        <v>31</v>
      </c>
      <c r="N4087" s="2">
        <v>43931.458333333336</v>
      </c>
      <c r="O4087" s="2">
        <v>43931.291666666664</v>
      </c>
      <c r="P4087" s="1" t="s">
        <v>1459</v>
      </c>
      <c r="Q4087">
        <v>48</v>
      </c>
      <c r="R4087">
        <v>338</v>
      </c>
      <c r="S4087" s="2">
        <v>43931.291666666664</v>
      </c>
      <c r="T4087" s="1" t="s">
        <v>54</v>
      </c>
      <c r="U4087" s="1" t="s">
        <v>54</v>
      </c>
      <c r="V4087" s="1" t="s">
        <v>54</v>
      </c>
      <c r="X4087">
        <v>41</v>
      </c>
      <c r="Y4087">
        <v>50</v>
      </c>
      <c r="Z4087" s="1" t="s">
        <v>3609</v>
      </c>
      <c r="AA4087">
        <v>27224</v>
      </c>
      <c r="AB4087">
        <v>27224</v>
      </c>
      <c r="AC4087">
        <v>1597</v>
      </c>
      <c r="AD4087">
        <v>27224</v>
      </c>
      <c r="AE4087">
        <v>4</v>
      </c>
      <c r="AF4087">
        <v>12</v>
      </c>
      <c r="AG4087" s="1" t="s">
        <v>10566</v>
      </c>
      <c r="AH4087">
        <v>0</v>
      </c>
      <c r="AI4087">
        <v>0</v>
      </c>
      <c r="AJ4087" s="1">
        <f>Y4087/0.1</f>
        <v>500</v>
      </c>
      <c r="AK4087" s="1">
        <f>AC4087-AJ4087</f>
        <v>1097</v>
      </c>
      <c r="AL4087" s="28">
        <f>_xlfn.IFNA(INDEX($BD$2:$BD$53,MATCH(B4087,$BC$2:$BC$53,0)),1000)</f>
        <v>4301089</v>
      </c>
      <c r="AM4087" s="1">
        <f>C4087/AL4087*100000</f>
        <v>31.875648236993005</v>
      </c>
      <c r="AN4087" s="17">
        <f>IF(B4088=B4087,IFERROR((C4087/C4088)-1,0),0)</f>
        <v>3.7850113550340625E-2</v>
      </c>
      <c r="AO4087" s="26">
        <f>IFERROR(LOG(2)/LOG(1+(AN4087)),AN4087)</f>
        <v>18.657376202465041</v>
      </c>
      <c r="AP4087" s="26">
        <f>AVERAGE(Y4087:Y4093)</f>
        <v>53.142857142857146</v>
      </c>
      <c r="AR4087" s="1">
        <f>Q4087/AL4087*100000</f>
        <v>1.1159964371813744</v>
      </c>
      <c r="AS4087" s="25">
        <f>IF(B4088=B4087,IFERROR((AE4087/AE4088)-1,0),0)</f>
        <v>0</v>
      </c>
      <c r="AT4087" s="26">
        <f>IFERROR(LOG(2)/LOG(1+(AS4087)),AS4087)</f>
        <v>0</v>
      </c>
      <c r="AU4087" s="26">
        <f>AVERAGE(AE4087:AE4093)</f>
        <v>3.1428571428571428</v>
      </c>
      <c r="AV4087" s="19">
        <f>ROUNDDOWN(N4087,0)</f>
        <v>43931</v>
      </c>
      <c r="AW4087" s="29" cm="1">
        <f t="array" ref="AW4087">_xlfn.ANCHORARRAY(AV4087)-1</f>
        <v>43930</v>
      </c>
    </row>
    <row r="4088" spans="1:49" x14ac:dyDescent="0.25">
      <c r="A4088">
        <v>20200410</v>
      </c>
      <c r="B4088" s="1" t="s">
        <v>73</v>
      </c>
      <c r="C4088">
        <v>1321</v>
      </c>
      <c r="D4088">
        <v>24306</v>
      </c>
      <c r="F4088">
        <v>146</v>
      </c>
      <c r="G4088">
        <v>326</v>
      </c>
      <c r="H4088">
        <v>66</v>
      </c>
      <c r="J4088">
        <v>54</v>
      </c>
      <c r="M4088" s="1" t="s">
        <v>31</v>
      </c>
      <c r="N4088" s="2">
        <v>43930.458333333336</v>
      </c>
      <c r="O4088" s="2">
        <v>43930.291666666664</v>
      </c>
      <c r="P4088" s="1" t="s">
        <v>1485</v>
      </c>
      <c r="Q4088">
        <v>44</v>
      </c>
      <c r="R4088">
        <v>326</v>
      </c>
      <c r="S4088" s="2">
        <v>43930.291666666664</v>
      </c>
      <c r="T4088" s="1" t="s">
        <v>54</v>
      </c>
      <c r="U4088" s="1" t="s">
        <v>54</v>
      </c>
      <c r="V4088" s="1" t="s">
        <v>54</v>
      </c>
      <c r="X4088">
        <v>41</v>
      </c>
      <c r="Y4088">
        <v>0</v>
      </c>
      <c r="Z4088" s="1" t="s">
        <v>2527</v>
      </c>
      <c r="AA4088">
        <v>25627</v>
      </c>
      <c r="AB4088">
        <v>25627</v>
      </c>
      <c r="AC4088">
        <v>0</v>
      </c>
      <c r="AD4088">
        <v>25627</v>
      </c>
      <c r="AE4088">
        <v>0</v>
      </c>
      <c r="AF4088">
        <v>0</v>
      </c>
      <c r="AG4088" s="1" t="s">
        <v>10667</v>
      </c>
      <c r="AH4088">
        <v>0</v>
      </c>
      <c r="AI4088">
        <v>0</v>
      </c>
      <c r="AJ4088" s="1">
        <f>Y4088/0.1</f>
        <v>0</v>
      </c>
      <c r="AK4088" s="1">
        <f>AC4088-AJ4088</f>
        <v>0</v>
      </c>
      <c r="AL4088" s="28">
        <f>_xlfn.IFNA(INDEX($BD$2:$BD$53,MATCH(B4088,$BC$2:$BC$53,0)),1000)</f>
        <v>4301089</v>
      </c>
      <c r="AM4088" s="1">
        <f>C4088/AL4088*100000</f>
        <v>30.713151948262407</v>
      </c>
      <c r="AN4088" s="17">
        <f>IF(B4089=B4088,IFERROR((C4088/C4089)-1,0),0)</f>
        <v>0</v>
      </c>
      <c r="AO4088" s="26">
        <f>IFERROR(LOG(2)/LOG(1+(AN4088)),AN4088)</f>
        <v>0</v>
      </c>
      <c r="AP4088" s="26">
        <f>AVERAGE(Y4088:Y4094)</f>
        <v>60.285714285714285</v>
      </c>
      <c r="AR4088" s="1">
        <f>Q4088/AL4088*100000</f>
        <v>1.0229967340829265</v>
      </c>
      <c r="AS4088" s="25">
        <f>IF(B4089=B4088,IFERROR((AE4088/AE4089)-1,0),0)</f>
        <v>-1</v>
      </c>
      <c r="AT4088" s="26">
        <f>IFERROR(LOG(2)/LOG(1+(AS4088)),AS4088)</f>
        <v>-1</v>
      </c>
      <c r="AU4088" s="26">
        <f>AVERAGE(AE4088:AE4094)</f>
        <v>3.1428571428571428</v>
      </c>
      <c r="AV4088" s="19">
        <f>ROUNDDOWN(N4088,0)</f>
        <v>43930</v>
      </c>
      <c r="AW4088" s="29" cm="1">
        <f t="array" ref="AW4088">_xlfn.ANCHORARRAY(AV4088)-1</f>
        <v>43929</v>
      </c>
    </row>
    <row r="4089" spans="1:49" x14ac:dyDescent="0.25">
      <c r="A4089">
        <v>20200409</v>
      </c>
      <c r="B4089" s="1" t="s">
        <v>73</v>
      </c>
      <c r="C4089">
        <v>1321</v>
      </c>
      <c r="D4089">
        <v>24306</v>
      </c>
      <c r="F4089">
        <v>146</v>
      </c>
      <c r="G4089">
        <v>326</v>
      </c>
      <c r="H4089">
        <v>66</v>
      </c>
      <c r="J4089">
        <v>54</v>
      </c>
      <c r="M4089" s="1" t="s">
        <v>31</v>
      </c>
      <c r="N4089" s="2">
        <v>43930.458333333336</v>
      </c>
      <c r="O4089" s="2">
        <v>43930.291666666664</v>
      </c>
      <c r="P4089" s="1" t="s">
        <v>1485</v>
      </c>
      <c r="Q4089">
        <v>44</v>
      </c>
      <c r="R4089">
        <v>326</v>
      </c>
      <c r="S4089" s="2">
        <v>43930.291666666664</v>
      </c>
      <c r="T4089" s="1" t="s">
        <v>54</v>
      </c>
      <c r="U4089" s="1" t="s">
        <v>54</v>
      </c>
      <c r="V4089" s="1" t="s">
        <v>54</v>
      </c>
      <c r="X4089">
        <v>41</v>
      </c>
      <c r="Y4089">
        <v>82</v>
      </c>
      <c r="Z4089" s="1" t="s">
        <v>9980</v>
      </c>
      <c r="AA4089">
        <v>25627</v>
      </c>
      <c r="AB4089">
        <v>25627</v>
      </c>
      <c r="AC4089">
        <v>1063</v>
      </c>
      <c r="AD4089">
        <v>25627</v>
      </c>
      <c r="AE4089">
        <v>11</v>
      </c>
      <c r="AF4089">
        <v>2</v>
      </c>
      <c r="AG4089" s="1" t="s">
        <v>10767</v>
      </c>
      <c r="AH4089">
        <v>0</v>
      </c>
      <c r="AI4089">
        <v>0</v>
      </c>
      <c r="AJ4089" s="1">
        <f>Y4089/0.1</f>
        <v>820</v>
      </c>
      <c r="AK4089" s="1">
        <f>AC4089-AJ4089</f>
        <v>243</v>
      </c>
      <c r="AL4089" s="28">
        <f>_xlfn.IFNA(INDEX($BD$2:$BD$53,MATCH(B4089,$BC$2:$BC$53,0)),1000)</f>
        <v>4301089</v>
      </c>
      <c r="AM4089" s="1">
        <f>C4089/AL4089*100000</f>
        <v>30.713151948262407</v>
      </c>
      <c r="AN4089" s="17">
        <f>IF(B4090=B4089,IFERROR((C4089/C4090)-1,0),0)</f>
        <v>6.6182405165456037E-2</v>
      </c>
      <c r="AO4089" s="26">
        <f>IFERROR(LOG(2)/LOG(1+(AN4089)),AN4089)</f>
        <v>10.816157020174714</v>
      </c>
      <c r="AP4089" s="26">
        <f>AVERAGE(Y4089:Y4095)</f>
        <v>70.714285714285708</v>
      </c>
      <c r="AR4089" s="1">
        <f>Q4089/AL4089*100000</f>
        <v>1.0229967340829265</v>
      </c>
      <c r="AS4089" s="25">
        <f>IF(B4090=B4089,IFERROR((AE4089/AE4090)-1,0),0)</f>
        <v>0</v>
      </c>
      <c r="AT4089" s="26">
        <f>IFERROR(LOG(2)/LOG(1+(AS4089)),AS4089)</f>
        <v>0</v>
      </c>
      <c r="AU4089" s="26">
        <f>AVERAGE(AE4089:AE4095)</f>
        <v>3.2857142857142856</v>
      </c>
      <c r="AV4089" s="19">
        <f>ROUNDDOWN(N4089,0)</f>
        <v>43930</v>
      </c>
      <c r="AW4089" s="29" cm="1">
        <f t="array" ref="AW4089">_xlfn.ANCHORARRAY(AV4089)-1</f>
        <v>43929</v>
      </c>
    </row>
    <row r="4090" spans="1:49" x14ac:dyDescent="0.25">
      <c r="A4090">
        <v>20200408</v>
      </c>
      <c r="B4090" s="1" t="s">
        <v>73</v>
      </c>
      <c r="C4090">
        <v>1239</v>
      </c>
      <c r="D4090">
        <v>23325</v>
      </c>
      <c r="F4090">
        <v>156</v>
      </c>
      <c r="G4090">
        <v>324</v>
      </c>
      <c r="H4090">
        <v>61</v>
      </c>
      <c r="J4090">
        <v>58</v>
      </c>
      <c r="K4090">
        <v>69</v>
      </c>
      <c r="M4090" s="1" t="s">
        <v>31</v>
      </c>
      <c r="N4090" s="2">
        <v>43928.458333333336</v>
      </c>
      <c r="O4090" s="2">
        <v>43928.291666666664</v>
      </c>
      <c r="P4090" s="1" t="s">
        <v>1536</v>
      </c>
      <c r="Q4090">
        <v>33</v>
      </c>
      <c r="R4090">
        <v>324</v>
      </c>
      <c r="S4090" s="2">
        <v>43928.291666666664</v>
      </c>
      <c r="T4090" s="1" t="s">
        <v>54</v>
      </c>
      <c r="U4090" s="1" t="s">
        <v>54</v>
      </c>
      <c r="V4090" s="1" t="s">
        <v>54</v>
      </c>
      <c r="X4090">
        <v>41</v>
      </c>
      <c r="Y4090">
        <v>58</v>
      </c>
      <c r="Z4090" s="1" t="s">
        <v>10864</v>
      </c>
      <c r="AA4090">
        <v>24564</v>
      </c>
      <c r="AB4090">
        <v>24564</v>
      </c>
      <c r="AC4090">
        <v>1557</v>
      </c>
      <c r="AD4090">
        <v>24564</v>
      </c>
      <c r="AE4090">
        <v>0</v>
      </c>
      <c r="AF4090">
        <v>0</v>
      </c>
      <c r="AG4090" s="1" t="s">
        <v>10865</v>
      </c>
      <c r="AH4090">
        <v>0</v>
      </c>
      <c r="AI4090">
        <v>0</v>
      </c>
      <c r="AJ4090" s="1">
        <f>Y4090/0.1</f>
        <v>580</v>
      </c>
      <c r="AK4090" s="1">
        <f>AC4090-AJ4090</f>
        <v>977</v>
      </c>
      <c r="AL4090" s="28">
        <f>_xlfn.IFNA(INDEX($BD$2:$BD$53,MATCH(B4090,$BC$2:$BC$53,0)),1000)</f>
        <v>4301089</v>
      </c>
      <c r="AM4090" s="1">
        <f>C4090/AL4090*100000</f>
        <v>28.806658034744228</v>
      </c>
      <c r="AN4090" s="17">
        <f>IF(B4091=B4090,IFERROR((C4090/C4091)-1,0),0)</f>
        <v>4.9110922946655311E-2</v>
      </c>
      <c r="AO4090" s="26">
        <f>IFERROR(LOG(2)/LOG(1+(AN4090)),AN4090)</f>
        <v>14.457715090126007</v>
      </c>
      <c r="AP4090" s="26">
        <f>AVERAGE(Y4090:Y4096)</f>
        <v>71.857142857142861</v>
      </c>
      <c r="AR4090" s="1">
        <f>Q4090/AL4090*100000</f>
        <v>0.76724755056219485</v>
      </c>
      <c r="AS4090" s="25">
        <f>IF(B4091=B4090,IFERROR((AE4090/AE4091)-1,0),0)</f>
        <v>-1</v>
      </c>
      <c r="AT4090" s="26">
        <f>IFERROR(LOG(2)/LOG(1+(AS4090)),AS4090)</f>
        <v>-1</v>
      </c>
      <c r="AU4090" s="26">
        <f>AVERAGE(AE4090:AE4096)</f>
        <v>2.1428571428571428</v>
      </c>
      <c r="AV4090" s="19">
        <f>ROUNDDOWN(N4090,0)</f>
        <v>43928</v>
      </c>
      <c r="AW4090" s="29" cm="1">
        <f t="array" ref="AW4090">_xlfn.ANCHORARRAY(AV4090)-1</f>
        <v>43927</v>
      </c>
    </row>
    <row r="4091" spans="1:49" x14ac:dyDescent="0.25">
      <c r="A4091">
        <v>20200407</v>
      </c>
      <c r="B4091" s="1" t="s">
        <v>73</v>
      </c>
      <c r="C4091">
        <v>1181</v>
      </c>
      <c r="D4091">
        <v>21826</v>
      </c>
      <c r="G4091">
        <v>324</v>
      </c>
      <c r="J4091">
        <v>69</v>
      </c>
      <c r="M4091" s="1" t="s">
        <v>31</v>
      </c>
      <c r="N4091" s="2">
        <v>43927.458333333336</v>
      </c>
      <c r="O4091" s="2">
        <v>43927.291666666664</v>
      </c>
      <c r="P4091" s="1" t="s">
        <v>1564</v>
      </c>
      <c r="Q4091">
        <v>33</v>
      </c>
      <c r="R4091">
        <v>324</v>
      </c>
      <c r="S4091" s="2">
        <v>43927.291666666664</v>
      </c>
      <c r="T4091" s="1" t="s">
        <v>54</v>
      </c>
      <c r="U4091" s="1" t="s">
        <v>54</v>
      </c>
      <c r="V4091" s="1" t="s">
        <v>54</v>
      </c>
      <c r="X4091">
        <v>41</v>
      </c>
      <c r="Y4091">
        <v>49</v>
      </c>
      <c r="Z4091" s="1" t="s">
        <v>4772</v>
      </c>
      <c r="AA4091">
        <v>23007</v>
      </c>
      <c r="AB4091">
        <v>23007</v>
      </c>
      <c r="AC4091">
        <v>1206</v>
      </c>
      <c r="AD4091">
        <v>23007</v>
      </c>
      <c r="AE4091">
        <v>6</v>
      </c>
      <c r="AF4091">
        <v>66</v>
      </c>
      <c r="AG4091" s="1" t="s">
        <v>10961</v>
      </c>
      <c r="AH4091">
        <v>0</v>
      </c>
      <c r="AI4091">
        <v>0</v>
      </c>
      <c r="AJ4091" s="1">
        <f>Y4091/0.1</f>
        <v>490</v>
      </c>
      <c r="AK4091" s="1">
        <f>AC4091-AJ4091</f>
        <v>716</v>
      </c>
      <c r="AL4091" s="28">
        <f>_xlfn.IFNA(INDEX($BD$2:$BD$53,MATCH(B4091,$BC$2:$BC$53,0)),1000)</f>
        <v>4301089</v>
      </c>
      <c r="AM4091" s="1">
        <f>C4091/AL4091*100000</f>
        <v>27.458162339816731</v>
      </c>
      <c r="AN4091" s="17">
        <f>IF(B4092=B4091,IFERROR((C4091/C4092)-1,0),0)</f>
        <v>4.328621908127217E-2</v>
      </c>
      <c r="AO4091" s="26">
        <f>IFERROR(LOG(2)/LOG(1+(AN4091)),AN4091)</f>
        <v>16.357240412369638</v>
      </c>
      <c r="AP4091" s="26">
        <f>AVERAGE(Y4091:Y4097)</f>
        <v>70.142857142857139</v>
      </c>
      <c r="AR4091" s="1">
        <f>Q4091/AL4091*100000</f>
        <v>0.76724755056219485</v>
      </c>
      <c r="AS4091" s="25">
        <f>IF(B4092=B4091,IFERROR((AE4091/AE4092)-1,0),0)</f>
        <v>0</v>
      </c>
      <c r="AT4091" s="26">
        <f>IFERROR(LOG(2)/LOG(1+(AS4091)),AS4091)</f>
        <v>0</v>
      </c>
      <c r="AU4091" s="26">
        <f>AVERAGE(AE4091:AE4097)</f>
        <v>2.1428571428571428</v>
      </c>
      <c r="AV4091" s="19">
        <f>ROUNDDOWN(N4091,0)</f>
        <v>43927</v>
      </c>
      <c r="AW4091" s="29" cm="1">
        <f t="array" ref="AW4091">_xlfn.ANCHORARRAY(AV4091)-1</f>
        <v>43926</v>
      </c>
    </row>
    <row r="4092" spans="1:49" x14ac:dyDescent="0.25">
      <c r="A4092">
        <v>20200406</v>
      </c>
      <c r="B4092" s="1" t="s">
        <v>73</v>
      </c>
      <c r="C4092">
        <v>1132</v>
      </c>
      <c r="D4092">
        <v>20669</v>
      </c>
      <c r="G4092">
        <v>258</v>
      </c>
      <c r="J4092">
        <v>40</v>
      </c>
      <c r="M4092" s="1" t="s">
        <v>31</v>
      </c>
      <c r="N4092" s="2">
        <v>43926.458333333336</v>
      </c>
      <c r="O4092" s="2">
        <v>43926.291666666664</v>
      </c>
      <c r="P4092" s="1" t="s">
        <v>1593</v>
      </c>
      <c r="Q4092">
        <v>27</v>
      </c>
      <c r="R4092">
        <v>258</v>
      </c>
      <c r="S4092" s="2">
        <v>43926.291666666664</v>
      </c>
      <c r="T4092" s="1" t="s">
        <v>54</v>
      </c>
      <c r="U4092" s="1" t="s">
        <v>54</v>
      </c>
      <c r="V4092" s="1" t="s">
        <v>54</v>
      </c>
      <c r="X4092">
        <v>41</v>
      </c>
      <c r="Y4092">
        <v>64</v>
      </c>
      <c r="Z4092" s="1" t="s">
        <v>11062</v>
      </c>
      <c r="AA4092">
        <v>21801</v>
      </c>
      <c r="AB4092">
        <v>21801</v>
      </c>
      <c r="AC4092">
        <v>1177</v>
      </c>
      <c r="AD4092">
        <v>21801</v>
      </c>
      <c r="AE4092">
        <v>0</v>
      </c>
      <c r="AF4092">
        <v>0</v>
      </c>
      <c r="AG4092" s="1" t="s">
        <v>11063</v>
      </c>
      <c r="AH4092">
        <v>0</v>
      </c>
      <c r="AI4092">
        <v>0</v>
      </c>
      <c r="AJ4092" s="1">
        <f>Y4092/0.1</f>
        <v>640</v>
      </c>
      <c r="AK4092" s="1">
        <f>AC4092-AJ4092</f>
        <v>537</v>
      </c>
      <c r="AL4092" s="28">
        <f>_xlfn.IFNA(INDEX($BD$2:$BD$53,MATCH(B4092,$BC$2:$BC$53,0)),1000)</f>
        <v>4301089</v>
      </c>
      <c r="AM4092" s="1">
        <f>C4092/AL4092*100000</f>
        <v>26.318915976860747</v>
      </c>
      <c r="AN4092" s="17">
        <f>IF(B4093=B4092,IFERROR((C4092/C4093)-1,0),0)</f>
        <v>5.9925093632958726E-2</v>
      </c>
      <c r="AO4092" s="26">
        <f>IFERROR(LOG(2)/LOG(1+(AN4092)),AN4092)</f>
        <v>11.910105693506161</v>
      </c>
      <c r="AP4092" s="26">
        <f>AVERAGE(Y4092:Y4098)</f>
        <v>75.142857142857139</v>
      </c>
      <c r="AR4092" s="1">
        <f>Q4092/AL4092*100000</f>
        <v>0.62774799591452302</v>
      </c>
      <c r="AS4092" s="25">
        <f>IF(B4093=B4092,IFERROR((AE4092/AE4093)-1,0),0)</f>
        <v>-1</v>
      </c>
      <c r="AT4092" s="26">
        <f>IFERROR(LOG(2)/LOG(1+(AS4092)),AS4092)</f>
        <v>-1</v>
      </c>
      <c r="AU4092" s="26">
        <f>AVERAGE(AE4092:AE4098)</f>
        <v>1.5714285714285714</v>
      </c>
      <c r="AV4092" s="19">
        <f>ROUNDDOWN(N4092,0)</f>
        <v>43926</v>
      </c>
      <c r="AW4092" s="29" cm="1">
        <f t="array" ref="AW4092">_xlfn.ANCHORARRAY(AV4092)-1</f>
        <v>43925</v>
      </c>
    </row>
    <row r="4093" spans="1:49" x14ac:dyDescent="0.25">
      <c r="A4093">
        <v>20200405</v>
      </c>
      <c r="B4093" s="1" t="s">
        <v>73</v>
      </c>
      <c r="C4093">
        <v>1068</v>
      </c>
      <c r="D4093">
        <v>19556</v>
      </c>
      <c r="G4093">
        <v>258</v>
      </c>
      <c r="J4093">
        <v>40</v>
      </c>
      <c r="M4093" s="1" t="s">
        <v>31</v>
      </c>
      <c r="N4093" s="2">
        <v>43925.458333333336</v>
      </c>
      <c r="O4093" s="2">
        <v>43925.291666666664</v>
      </c>
      <c r="P4093" s="1" t="s">
        <v>1623</v>
      </c>
      <c r="Q4093">
        <v>27</v>
      </c>
      <c r="R4093">
        <v>258</v>
      </c>
      <c r="S4093" s="2">
        <v>43925.291666666664</v>
      </c>
      <c r="T4093" s="1" t="s">
        <v>54</v>
      </c>
      <c r="U4093" s="1" t="s">
        <v>54</v>
      </c>
      <c r="V4093" s="1" t="s">
        <v>54</v>
      </c>
      <c r="X4093">
        <v>41</v>
      </c>
      <c r="Y4093">
        <v>69</v>
      </c>
      <c r="Z4093" s="1" t="s">
        <v>9644</v>
      </c>
      <c r="AA4093">
        <v>20624</v>
      </c>
      <c r="AB4093">
        <v>20624</v>
      </c>
      <c r="AC4093">
        <v>3090</v>
      </c>
      <c r="AD4093">
        <v>20624</v>
      </c>
      <c r="AE4093">
        <v>1</v>
      </c>
      <c r="AF4093">
        <v>19</v>
      </c>
      <c r="AG4093" s="1" t="s">
        <v>11158</v>
      </c>
      <c r="AH4093">
        <v>0</v>
      </c>
      <c r="AI4093">
        <v>0</v>
      </c>
      <c r="AJ4093" s="1">
        <f>Y4093/0.1</f>
        <v>690</v>
      </c>
      <c r="AK4093" s="1">
        <f>AC4093-AJ4093</f>
        <v>2400</v>
      </c>
      <c r="AL4093" s="28">
        <f>_xlfn.IFNA(INDEX($BD$2:$BD$53,MATCH(B4093,$BC$2:$BC$53,0)),1000)</f>
        <v>4301089</v>
      </c>
      <c r="AM4093" s="1">
        <f>C4093/AL4093*100000</f>
        <v>24.830920727285577</v>
      </c>
      <c r="AN4093" s="17">
        <f>IF(B4094=B4093,IFERROR((C4093/C4094)-1,0),0)</f>
        <v>6.9069069069069178E-2</v>
      </c>
      <c r="AO4093" s="26">
        <f>IFERROR(LOG(2)/LOG(1+(AN4093)),AN4093)</f>
        <v>10.378281738137922</v>
      </c>
      <c r="AP4093" s="26">
        <f>AVERAGE(Y4093:Y4099)</f>
        <v>74.285714285714292</v>
      </c>
      <c r="AR4093" s="1">
        <f>Q4093/AL4093*100000</f>
        <v>0.62774799591452302</v>
      </c>
      <c r="AS4093" s="25">
        <f>IF(B4094=B4093,IFERROR((AE4093/AE4094)-1,0),0)</f>
        <v>-0.75</v>
      </c>
      <c r="AT4093" s="26">
        <f>IFERROR(LOG(2)/LOG(1+(AS4093)),AS4093)</f>
        <v>-0.5</v>
      </c>
      <c r="AU4093" s="26">
        <f>AVERAGE(AE4093:AE4099)</f>
        <v>2</v>
      </c>
      <c r="AV4093" s="19">
        <f>ROUNDDOWN(N4093,0)</f>
        <v>43925</v>
      </c>
      <c r="AW4093" s="29" cm="1">
        <f t="array" ref="AW4093">_xlfn.ANCHORARRAY(AV4093)-1</f>
        <v>43924</v>
      </c>
    </row>
    <row r="4094" spans="1:49" x14ac:dyDescent="0.25">
      <c r="A4094">
        <v>20200404</v>
      </c>
      <c r="B4094" s="1" t="s">
        <v>73</v>
      </c>
      <c r="C4094">
        <v>999</v>
      </c>
      <c r="D4094">
        <v>16535</v>
      </c>
      <c r="G4094">
        <v>239</v>
      </c>
      <c r="J4094">
        <v>38</v>
      </c>
      <c r="M4094" s="1" t="s">
        <v>31</v>
      </c>
      <c r="N4094" s="2">
        <v>43924.5</v>
      </c>
      <c r="O4094" s="2">
        <v>43924.333333333336</v>
      </c>
      <c r="P4094" s="1" t="s">
        <v>1650</v>
      </c>
      <c r="Q4094">
        <v>26</v>
      </c>
      <c r="R4094">
        <v>239</v>
      </c>
      <c r="S4094" s="2">
        <v>43924.333333333336</v>
      </c>
      <c r="T4094" s="1" t="s">
        <v>54</v>
      </c>
      <c r="U4094" s="1" t="s">
        <v>54</v>
      </c>
      <c r="V4094" s="1" t="s">
        <v>54</v>
      </c>
      <c r="X4094">
        <v>41</v>
      </c>
      <c r="Y4094">
        <v>100</v>
      </c>
      <c r="Z4094" s="1" t="s">
        <v>2527</v>
      </c>
      <c r="AA4094">
        <v>17534</v>
      </c>
      <c r="AB4094">
        <v>17534</v>
      </c>
      <c r="AC4094">
        <v>100</v>
      </c>
      <c r="AD4094">
        <v>17534</v>
      </c>
      <c r="AE4094">
        <v>4</v>
      </c>
      <c r="AF4094">
        <v>35</v>
      </c>
      <c r="AG4094" s="1" t="s">
        <v>11252</v>
      </c>
      <c r="AH4094">
        <v>0</v>
      </c>
      <c r="AI4094">
        <v>0</v>
      </c>
      <c r="AJ4094" s="1">
        <f>Y4094/0.1</f>
        <v>1000</v>
      </c>
      <c r="AK4094" s="1">
        <f>AC4094-AJ4094</f>
        <v>-900</v>
      </c>
      <c r="AL4094" s="28">
        <f>_xlfn.IFNA(INDEX($BD$2:$BD$53,MATCH(B4094,$BC$2:$BC$53,0)),1000)</f>
        <v>4301089</v>
      </c>
      <c r="AM4094" s="1">
        <f>C4094/AL4094*100000</f>
        <v>23.226675848837353</v>
      </c>
      <c r="AN4094" s="17">
        <f>IF(B4095=B4094,IFERROR((C4094/C4095)-1,0),0)</f>
        <v>0.11123470522803114</v>
      </c>
      <c r="AO4094" s="26">
        <f>IFERROR(LOG(2)/LOG(1+(AN4094)),AN4094)</f>
        <v>6.5718755859120144</v>
      </c>
      <c r="AP4094" s="26">
        <f>AVERAGE(Y4094:Y4100)</f>
        <v>74.285714285714292</v>
      </c>
      <c r="AR4094" s="1">
        <f>Q4094/AL4094*100000</f>
        <v>0.60449807013991108</v>
      </c>
      <c r="AS4094" s="25">
        <f>IF(B4095=B4094,IFERROR((AE4094/AE4095)-1,0),0)</f>
        <v>3</v>
      </c>
      <c r="AT4094" s="26">
        <f>IFERROR(LOG(2)/LOG(1+(AS4094)),AS4094)</f>
        <v>0.5</v>
      </c>
      <c r="AU4094" s="26">
        <f>AVERAGE(AE4094:AE4100)</f>
        <v>1.8571428571428572</v>
      </c>
      <c r="AV4094" s="19">
        <f>ROUNDDOWN(N4094,0)</f>
        <v>43924</v>
      </c>
      <c r="AW4094" s="29" cm="1">
        <f t="array" ref="AW4094">_xlfn.ANCHORARRAY(AV4094)-1</f>
        <v>43923</v>
      </c>
    </row>
    <row r="4095" spans="1:49" x14ac:dyDescent="0.25">
      <c r="A4095">
        <v>20200403</v>
      </c>
      <c r="B4095" s="1" t="s">
        <v>73</v>
      </c>
      <c r="C4095">
        <v>899</v>
      </c>
      <c r="D4095">
        <v>16535</v>
      </c>
      <c r="F4095">
        <v>188</v>
      </c>
      <c r="G4095">
        <v>204</v>
      </c>
      <c r="J4095">
        <v>38</v>
      </c>
      <c r="M4095" s="1" t="s">
        <v>31</v>
      </c>
      <c r="N4095" s="2">
        <v>43923.458333333336</v>
      </c>
      <c r="O4095" s="2">
        <v>43923.291666666664</v>
      </c>
      <c r="P4095" s="1" t="s">
        <v>1678</v>
      </c>
      <c r="Q4095">
        <v>22</v>
      </c>
      <c r="R4095">
        <v>204</v>
      </c>
      <c r="S4095" s="2">
        <v>43923.291666666664</v>
      </c>
      <c r="T4095" s="1" t="s">
        <v>54</v>
      </c>
      <c r="U4095" s="1" t="s">
        <v>54</v>
      </c>
      <c r="V4095" s="1" t="s">
        <v>54</v>
      </c>
      <c r="X4095">
        <v>41</v>
      </c>
      <c r="Y4095">
        <v>73</v>
      </c>
      <c r="Z4095" s="1" t="s">
        <v>8026</v>
      </c>
      <c r="AA4095">
        <v>17434</v>
      </c>
      <c r="AB4095">
        <v>17434</v>
      </c>
      <c r="AC4095">
        <v>1349</v>
      </c>
      <c r="AD4095">
        <v>17434</v>
      </c>
      <c r="AE4095">
        <v>1</v>
      </c>
      <c r="AF4095">
        <v>16</v>
      </c>
      <c r="AG4095" s="1" t="s">
        <v>11343</v>
      </c>
      <c r="AH4095">
        <v>0</v>
      </c>
      <c r="AI4095">
        <v>0</v>
      </c>
      <c r="AJ4095" s="1">
        <f>Y4095/0.1</f>
        <v>730</v>
      </c>
      <c r="AK4095" s="1">
        <f>AC4095-AJ4095</f>
        <v>619</v>
      </c>
      <c r="AL4095" s="28">
        <f>_xlfn.IFNA(INDEX($BD$2:$BD$53,MATCH(B4095,$BC$2:$BC$53,0)),1000)</f>
        <v>4301089</v>
      </c>
      <c r="AM4095" s="1">
        <f>C4095/AL4095*100000</f>
        <v>20.901683271376157</v>
      </c>
      <c r="AN4095" s="17">
        <f>IF(B4096=B4095,IFERROR((C4095/C4096)-1,0),0)</f>
        <v>8.8377723970944233E-2</v>
      </c>
      <c r="AO4095" s="26">
        <f>IFERROR(LOG(2)/LOG(1+(AN4095)),AN4095)</f>
        <v>8.1846902130145764</v>
      </c>
      <c r="AP4095" s="26">
        <f>AVERAGE(Y4095:Y4101)</f>
        <v>69.285714285714292</v>
      </c>
      <c r="AR4095" s="1">
        <f>Q4095/AL4095*100000</f>
        <v>0.51149836704146323</v>
      </c>
      <c r="AS4095" s="25">
        <f>IF(B4096=B4095,IFERROR((AE4095/AE4096)-1,0),0)</f>
        <v>-0.66666666666666674</v>
      </c>
      <c r="AT4095" s="26">
        <f>IFERROR(LOG(2)/LOG(1+(AS4095)),AS4095)</f>
        <v>-0.63092975357145731</v>
      </c>
      <c r="AU4095" s="26">
        <f>AVERAGE(AE4095:AE4101)</f>
        <v>1.4285714285714286</v>
      </c>
      <c r="AV4095" s="19">
        <f>ROUNDDOWN(N4095,0)</f>
        <v>43923</v>
      </c>
      <c r="AW4095" s="29" cm="1">
        <f t="array" ref="AW4095">_xlfn.ANCHORARRAY(AV4095)-1</f>
        <v>43922</v>
      </c>
    </row>
    <row r="4096" spans="1:49" x14ac:dyDescent="0.25">
      <c r="A4096">
        <v>20200402</v>
      </c>
      <c r="B4096" s="1" t="s">
        <v>73</v>
      </c>
      <c r="C4096">
        <v>826</v>
      </c>
      <c r="D4096">
        <v>15259</v>
      </c>
      <c r="F4096">
        <v>134</v>
      </c>
      <c r="G4096">
        <v>188</v>
      </c>
      <c r="J4096">
        <v>38</v>
      </c>
      <c r="M4096" s="1" t="s">
        <v>31</v>
      </c>
      <c r="N4096" s="2">
        <v>43922.458333333336</v>
      </c>
      <c r="O4096" s="2">
        <v>43922.291666666664</v>
      </c>
      <c r="P4096" s="1" t="s">
        <v>1708</v>
      </c>
      <c r="Q4096">
        <v>21</v>
      </c>
      <c r="R4096">
        <v>188</v>
      </c>
      <c r="S4096" s="2">
        <v>43922.291666666664</v>
      </c>
      <c r="T4096" s="1" t="s">
        <v>54</v>
      </c>
      <c r="U4096" s="1" t="s">
        <v>54</v>
      </c>
      <c r="V4096" s="1" t="s">
        <v>54</v>
      </c>
      <c r="X4096">
        <v>41</v>
      </c>
      <c r="Y4096">
        <v>90</v>
      </c>
      <c r="Z4096" s="1" t="s">
        <v>11432</v>
      </c>
      <c r="AA4096">
        <v>16085</v>
      </c>
      <c r="AB4096">
        <v>16085</v>
      </c>
      <c r="AC4096">
        <v>2213</v>
      </c>
      <c r="AD4096">
        <v>16085</v>
      </c>
      <c r="AE4096">
        <v>3</v>
      </c>
      <c r="AF4096">
        <v>34</v>
      </c>
      <c r="AG4096" s="1" t="s">
        <v>11433</v>
      </c>
      <c r="AH4096">
        <v>0</v>
      </c>
      <c r="AI4096">
        <v>0</v>
      </c>
      <c r="AJ4096" s="1">
        <f>Y4096/0.1</f>
        <v>900</v>
      </c>
      <c r="AK4096" s="1">
        <f>AC4096-AJ4096</f>
        <v>1313</v>
      </c>
      <c r="AL4096" s="28">
        <f>_xlfn.IFNA(INDEX($BD$2:$BD$53,MATCH(B4096,$BC$2:$BC$53,0)),1000)</f>
        <v>4301089</v>
      </c>
      <c r="AM4096" s="1">
        <f>C4096/AL4096*100000</f>
        <v>19.204438689829484</v>
      </c>
      <c r="AN4096" s="17">
        <f>IF(B4097=B4096,IFERROR((C4096/C4097)-1,0),0)</f>
        <v>0.12228260869565211</v>
      </c>
      <c r="AO4096" s="26">
        <f>IFERROR(LOG(2)/LOG(1+(AN4096)),AN4096)</f>
        <v>6.0083149540824561</v>
      </c>
      <c r="AP4096" s="26">
        <f>AVERAGE(Y4096:Y4102)</f>
        <v>71.285714285714292</v>
      </c>
      <c r="AR4096" s="1">
        <f>Q4096/AL4096*100000</f>
        <v>0.48824844126685124</v>
      </c>
      <c r="AS4096" s="25">
        <f>IF(B4097=B4096,IFERROR((AE4096/AE4097)-1,0),0)</f>
        <v>0</v>
      </c>
      <c r="AT4096" s="26">
        <f>IFERROR(LOG(2)/LOG(1+(AS4096)),AS4096)</f>
        <v>0</v>
      </c>
      <c r="AU4096" s="26">
        <f>AVERAGE(AE4096:AE4102)</f>
        <v>1.4285714285714286</v>
      </c>
      <c r="AV4096" s="19">
        <f>ROUNDDOWN(N4096,0)</f>
        <v>43922</v>
      </c>
      <c r="AW4096" s="29" cm="1">
        <f t="array" ref="AW4096">_xlfn.ANCHORARRAY(AV4096)-1</f>
        <v>43921</v>
      </c>
    </row>
    <row r="4097" spans="1:49" x14ac:dyDescent="0.25">
      <c r="A4097">
        <v>20200401</v>
      </c>
      <c r="B4097" s="1" t="s">
        <v>73</v>
      </c>
      <c r="C4097">
        <v>736</v>
      </c>
      <c r="D4097">
        <v>13136</v>
      </c>
      <c r="F4097">
        <v>132</v>
      </c>
      <c r="G4097">
        <v>154</v>
      </c>
      <c r="J4097">
        <v>40</v>
      </c>
      <c r="M4097" s="1" t="s">
        <v>31</v>
      </c>
      <c r="N4097" s="2">
        <v>43921.458333333336</v>
      </c>
      <c r="O4097" s="2">
        <v>43921.291666666664</v>
      </c>
      <c r="P4097" s="1" t="s">
        <v>1738</v>
      </c>
      <c r="Q4097">
        <v>18</v>
      </c>
      <c r="R4097">
        <v>154</v>
      </c>
      <c r="S4097" s="2">
        <v>43921.291666666664</v>
      </c>
      <c r="T4097" s="1" t="s">
        <v>54</v>
      </c>
      <c r="U4097" s="1" t="s">
        <v>54</v>
      </c>
      <c r="V4097" s="1" t="s">
        <v>54</v>
      </c>
      <c r="X4097">
        <v>41</v>
      </c>
      <c r="Y4097">
        <v>46</v>
      </c>
      <c r="Z4097" s="1" t="s">
        <v>2527</v>
      </c>
      <c r="AA4097">
        <v>13872</v>
      </c>
      <c r="AB4097">
        <v>13872</v>
      </c>
      <c r="AC4097">
        <v>46</v>
      </c>
      <c r="AD4097">
        <v>13872</v>
      </c>
      <c r="AE4097">
        <v>0</v>
      </c>
      <c r="AF4097">
        <v>0</v>
      </c>
      <c r="AG4097" s="1" t="s">
        <v>11519</v>
      </c>
      <c r="AH4097">
        <v>0</v>
      </c>
      <c r="AI4097">
        <v>0</v>
      </c>
      <c r="AJ4097" s="1">
        <f>Y4097/0.1</f>
        <v>460</v>
      </c>
      <c r="AK4097" s="1">
        <f>AC4097-AJ4097</f>
        <v>-414</v>
      </c>
      <c r="AL4097" s="28">
        <f>_xlfn.IFNA(INDEX($BD$2:$BD$53,MATCH(B4097,$BC$2:$BC$53,0)),1000)</f>
        <v>4301089</v>
      </c>
      <c r="AM4097" s="1">
        <f>C4097/AL4097*100000</f>
        <v>17.111945370114405</v>
      </c>
      <c r="AN4097" s="17">
        <f>IF(B4098=B4097,IFERROR((C4097/C4098)-1,0),0)</f>
        <v>6.6666666666666652E-2</v>
      </c>
      <c r="AO4097" s="26">
        <f>IFERROR(LOG(2)/LOG(1+(AN4097)),AN4097)</f>
        <v>10.740053666281316</v>
      </c>
      <c r="AP4097" s="26">
        <f>AVERAGE(Y4097:Y4103)</f>
        <v>75.285714285714292</v>
      </c>
      <c r="AR4097" s="1">
        <f>Q4097/AL4097*100000</f>
        <v>0.41849866394301538</v>
      </c>
      <c r="AS4097" s="25">
        <f>IF(B4098=B4097,IFERROR((AE4097/AE4098)-1,0),0)</f>
        <v>-1</v>
      </c>
      <c r="AT4097" s="26">
        <f>IFERROR(LOG(2)/LOG(1+(AS4097)),AS4097)</f>
        <v>-1</v>
      </c>
      <c r="AU4097" s="26">
        <f>AVERAGE(AE4097:AE4103)</f>
        <v>1.4285714285714286</v>
      </c>
      <c r="AV4097" s="19">
        <f>ROUNDDOWN(N4097,0)</f>
        <v>43921</v>
      </c>
      <c r="AW4097" s="29" cm="1">
        <f t="array" ref="AW4097">_xlfn.ANCHORARRAY(AV4097)-1</f>
        <v>43920</v>
      </c>
    </row>
    <row r="4098" spans="1:49" x14ac:dyDescent="0.25">
      <c r="A4098">
        <v>20200331</v>
      </c>
      <c r="B4098" s="1" t="s">
        <v>73</v>
      </c>
      <c r="C4098">
        <v>690</v>
      </c>
      <c r="D4098">
        <v>13136</v>
      </c>
      <c r="F4098">
        <v>132</v>
      </c>
      <c r="G4098">
        <v>154</v>
      </c>
      <c r="J4098">
        <v>40</v>
      </c>
      <c r="M4098" s="1" t="s">
        <v>31</v>
      </c>
      <c r="N4098" s="2">
        <v>43921.458333333336</v>
      </c>
      <c r="O4098" s="2">
        <v>43921.291666666664</v>
      </c>
      <c r="P4098" s="1" t="s">
        <v>1738</v>
      </c>
      <c r="Q4098">
        <v>18</v>
      </c>
      <c r="R4098">
        <v>154</v>
      </c>
      <c r="S4098" s="2">
        <v>43921.291666666664</v>
      </c>
      <c r="T4098" s="1" t="s">
        <v>54</v>
      </c>
      <c r="U4098" s="1" t="s">
        <v>54</v>
      </c>
      <c r="V4098" s="1" t="s">
        <v>54</v>
      </c>
      <c r="X4098">
        <v>41</v>
      </c>
      <c r="Y4098">
        <v>84</v>
      </c>
      <c r="Z4098" s="1" t="s">
        <v>6682</v>
      </c>
      <c r="AA4098">
        <v>13826</v>
      </c>
      <c r="AB4098">
        <v>13826</v>
      </c>
      <c r="AC4098">
        <v>943</v>
      </c>
      <c r="AD4098">
        <v>13826</v>
      </c>
      <c r="AE4098">
        <v>2</v>
      </c>
      <c r="AF4098">
        <v>14</v>
      </c>
      <c r="AG4098" s="1" t="s">
        <v>11615</v>
      </c>
      <c r="AH4098">
        <v>0</v>
      </c>
      <c r="AI4098">
        <v>0</v>
      </c>
      <c r="AJ4098" s="1">
        <f>Y4098/0.1</f>
        <v>840</v>
      </c>
      <c r="AK4098" s="1">
        <f>AC4098-AJ4098</f>
        <v>103</v>
      </c>
      <c r="AL4098" s="28">
        <f>_xlfn.IFNA(INDEX($BD$2:$BD$53,MATCH(B4098,$BC$2:$BC$53,0)),1000)</f>
        <v>4301089</v>
      </c>
      <c r="AM4098" s="1">
        <f>C4098/AL4098*100000</f>
        <v>16.042448784482257</v>
      </c>
      <c r="AN4098" s="17">
        <f>IF(B4099=B4098,IFERROR((C4098/C4099)-1,0),0)</f>
        <v>0.13861386138613851</v>
      </c>
      <c r="AO4098" s="26">
        <f>IFERROR(LOG(2)/LOG(1+(AN4098)),AN4098)</f>
        <v>5.3396392852154362</v>
      </c>
      <c r="AP4098" s="26">
        <f>AVERAGE(Y4098:Y4104)</f>
        <v>68.714285714285708</v>
      </c>
      <c r="AR4098" s="1">
        <f>Q4098/AL4098*100000</f>
        <v>0.41849866394301538</v>
      </c>
      <c r="AS4098" s="25">
        <f>IF(B4099=B4098,IFERROR((AE4098/AE4099)-1,0),0)</f>
        <v>-0.33333333333333337</v>
      </c>
      <c r="AT4098" s="26">
        <f>IFERROR(LOG(2)/LOG(1+(AS4098)),AS4098)</f>
        <v>-1.7095112913514545</v>
      </c>
      <c r="AU4098" s="26">
        <f>AVERAGE(AE4098:AE4104)</f>
        <v>1.4285714285714286</v>
      </c>
      <c r="AV4098" s="19">
        <f>ROUNDDOWN(N4098,0)</f>
        <v>43921</v>
      </c>
      <c r="AW4098" s="29" cm="1">
        <f t="array" ref="AW4098">_xlfn.ANCHORARRAY(AV4098)-1</f>
        <v>43920</v>
      </c>
    </row>
    <row r="4099" spans="1:49" x14ac:dyDescent="0.25">
      <c r="A4099">
        <v>20200330</v>
      </c>
      <c r="B4099" s="1" t="s">
        <v>73</v>
      </c>
      <c r="C4099">
        <v>606</v>
      </c>
      <c r="D4099">
        <v>12277</v>
      </c>
      <c r="F4099">
        <v>132</v>
      </c>
      <c r="G4099">
        <v>140</v>
      </c>
      <c r="J4099">
        <v>39</v>
      </c>
      <c r="M4099" s="1" t="s">
        <v>31</v>
      </c>
      <c r="N4099" s="2">
        <v>43920.458333333336</v>
      </c>
      <c r="O4099" s="2">
        <v>43920.291666666664</v>
      </c>
      <c r="P4099" s="1" t="s">
        <v>1786</v>
      </c>
      <c r="Q4099">
        <v>16</v>
      </c>
      <c r="R4099">
        <v>140</v>
      </c>
      <c r="S4099" s="2">
        <v>43920.291666666664</v>
      </c>
      <c r="T4099" s="1" t="s">
        <v>54</v>
      </c>
      <c r="U4099" s="1" t="s">
        <v>54</v>
      </c>
      <c r="V4099" s="1" t="s">
        <v>54</v>
      </c>
      <c r="X4099">
        <v>41</v>
      </c>
      <c r="Y4099">
        <v>58</v>
      </c>
      <c r="Z4099" s="1" t="s">
        <v>11701</v>
      </c>
      <c r="AA4099">
        <v>12883</v>
      </c>
      <c r="AB4099">
        <v>12883</v>
      </c>
      <c r="AC4099">
        <v>1457</v>
      </c>
      <c r="AD4099">
        <v>12883</v>
      </c>
      <c r="AE4099">
        <v>3</v>
      </c>
      <c r="AF4099">
        <v>11</v>
      </c>
      <c r="AG4099" s="1" t="s">
        <v>11702</v>
      </c>
      <c r="AH4099">
        <v>0</v>
      </c>
      <c r="AI4099">
        <v>0</v>
      </c>
      <c r="AJ4099" s="1">
        <f>Y4099/0.1</f>
        <v>580</v>
      </c>
      <c r="AK4099" s="1">
        <f>AC4099-AJ4099</f>
        <v>877</v>
      </c>
      <c r="AL4099" s="28">
        <f>_xlfn.IFNA(INDEX($BD$2:$BD$53,MATCH(B4099,$BC$2:$BC$53,0)),1000)</f>
        <v>4301089</v>
      </c>
      <c r="AM4099" s="1">
        <f>C4099/AL4099*100000</f>
        <v>14.089455019414851</v>
      </c>
      <c r="AN4099" s="17">
        <f>IF(B4100=B4099,IFERROR((C4099/C4100)-1,0),0)</f>
        <v>0.1058394160583942</v>
      </c>
      <c r="AO4099" s="26">
        <f>IFERROR(LOG(2)/LOG(1+(AN4099)),AN4099)</f>
        <v>6.8898091899685392</v>
      </c>
      <c r="AP4099" s="26">
        <f>AVERAGE(Y4099:Y4105)</f>
        <v>59.285714285714285</v>
      </c>
      <c r="AR4099" s="1">
        <f>Q4099/AL4099*100000</f>
        <v>0.3719988123937914</v>
      </c>
      <c r="AS4099" s="25">
        <f>IF(B4100=B4099,IFERROR((AE4099/AE4100)-1,0),0)</f>
        <v>0</v>
      </c>
      <c r="AT4099" s="26">
        <f>IFERROR(LOG(2)/LOG(1+(AS4099)),AS4099)</f>
        <v>0</v>
      </c>
      <c r="AU4099" s="26">
        <f>AVERAGE(AE4099:AE4105)</f>
        <v>1.5714285714285714</v>
      </c>
      <c r="AV4099" s="19">
        <f>ROUNDDOWN(N4099,0)</f>
        <v>43920</v>
      </c>
      <c r="AW4099" s="29" cm="1">
        <f t="array" ref="AW4099">_xlfn.ANCHORARRAY(AV4099)-1</f>
        <v>43919</v>
      </c>
    </row>
    <row r="4100" spans="1:49" x14ac:dyDescent="0.25">
      <c r="A4100">
        <v>20200329</v>
      </c>
      <c r="B4100" s="1" t="s">
        <v>73</v>
      </c>
      <c r="C4100">
        <v>548</v>
      </c>
      <c r="D4100">
        <v>10878</v>
      </c>
      <c r="F4100">
        <v>107</v>
      </c>
      <c r="G4100">
        <v>129</v>
      </c>
      <c r="J4100">
        <v>37</v>
      </c>
      <c r="M4100" s="1" t="s">
        <v>31</v>
      </c>
      <c r="N4100" s="2">
        <v>43919.458333333336</v>
      </c>
      <c r="O4100" s="2">
        <v>43919.291666666664</v>
      </c>
      <c r="P4100" s="1" t="s">
        <v>1818</v>
      </c>
      <c r="Q4100">
        <v>13</v>
      </c>
      <c r="R4100">
        <v>129</v>
      </c>
      <c r="S4100" s="2">
        <v>43919.291666666664</v>
      </c>
      <c r="T4100" s="1" t="s">
        <v>54</v>
      </c>
      <c r="U4100" s="1" t="s">
        <v>54</v>
      </c>
      <c r="V4100" s="1" t="s">
        <v>54</v>
      </c>
      <c r="X4100">
        <v>41</v>
      </c>
      <c r="Y4100">
        <v>69</v>
      </c>
      <c r="Z4100" s="1" t="s">
        <v>11789</v>
      </c>
      <c r="AA4100">
        <v>11426</v>
      </c>
      <c r="AB4100">
        <v>11426</v>
      </c>
      <c r="AC4100">
        <v>1254</v>
      </c>
      <c r="AD4100">
        <v>11426</v>
      </c>
      <c r="AE4100">
        <v>0</v>
      </c>
      <c r="AF4100">
        <v>12</v>
      </c>
      <c r="AG4100" s="1" t="s">
        <v>11790</v>
      </c>
      <c r="AH4100">
        <v>0</v>
      </c>
      <c r="AI4100">
        <v>0</v>
      </c>
      <c r="AJ4100" s="1">
        <f>Y4100/0.1</f>
        <v>690</v>
      </c>
      <c r="AK4100" s="1">
        <f>AC4100-AJ4100</f>
        <v>564</v>
      </c>
      <c r="AL4100" s="28">
        <f>_xlfn.IFNA(INDEX($BD$2:$BD$53,MATCH(B4100,$BC$2:$BC$53,0)),1000)</f>
        <v>4301089</v>
      </c>
      <c r="AM4100" s="1">
        <f>C4100/AL4100*100000</f>
        <v>12.740959324487356</v>
      </c>
      <c r="AN4100" s="17">
        <f>IF(B4101=B4100,IFERROR((C4100/C4101)-1,0),0)</f>
        <v>0.14405010438413357</v>
      </c>
      <c r="AO4100" s="26">
        <f>IFERROR(LOG(2)/LOG(1+(AN4100)),AN4100)</f>
        <v>5.1506504153506132</v>
      </c>
      <c r="AP4100" s="26">
        <f>AVERAGE(Y4100:Y4106)</f>
        <v>55.285714285714285</v>
      </c>
      <c r="AR4100" s="1">
        <f>Q4100/AL4100*100000</f>
        <v>0.30224903506995554</v>
      </c>
      <c r="AS4100" s="25">
        <f>IF(B4101=B4100,IFERROR((AE4100/AE4101)-1,0),0)</f>
        <v>-1</v>
      </c>
      <c r="AT4100" s="26">
        <f>IFERROR(LOG(2)/LOG(1+(AS4100)),AS4100)</f>
        <v>-1</v>
      </c>
      <c r="AU4100" s="26">
        <f>AVERAGE(AE4100:AE4106)</f>
        <v>1.2857142857142858</v>
      </c>
      <c r="AV4100" s="19">
        <f>ROUNDDOWN(N4100,0)</f>
        <v>43919</v>
      </c>
      <c r="AW4100" s="29" cm="1">
        <f t="array" ref="AW4100">_xlfn.ANCHORARRAY(AV4100)-1</f>
        <v>43918</v>
      </c>
    </row>
    <row r="4101" spans="1:49" x14ac:dyDescent="0.25">
      <c r="A4101">
        <v>20200328</v>
      </c>
      <c r="B4101" s="1" t="s">
        <v>73</v>
      </c>
      <c r="C4101">
        <v>479</v>
      </c>
      <c r="D4101">
        <v>9693</v>
      </c>
      <c r="F4101">
        <v>107</v>
      </c>
      <c r="G4101">
        <v>117</v>
      </c>
      <c r="J4101">
        <v>31</v>
      </c>
      <c r="M4101" s="1" t="s">
        <v>31</v>
      </c>
      <c r="N4101" s="2">
        <v>43917.520833333336</v>
      </c>
      <c r="O4101" s="2">
        <v>43917.354166666664</v>
      </c>
      <c r="P4101" s="1" t="s">
        <v>1848</v>
      </c>
      <c r="Q4101">
        <v>13</v>
      </c>
      <c r="R4101">
        <v>117</v>
      </c>
      <c r="S4101" s="2">
        <v>43917.354166666664</v>
      </c>
      <c r="T4101" s="1" t="s">
        <v>54</v>
      </c>
      <c r="U4101" s="1" t="s">
        <v>54</v>
      </c>
      <c r="V4101" s="1" t="s">
        <v>54</v>
      </c>
      <c r="X4101">
        <v>41</v>
      </c>
      <c r="Y4101">
        <v>65</v>
      </c>
      <c r="Z4101" s="1" t="s">
        <v>11877</v>
      </c>
      <c r="AA4101">
        <v>10172</v>
      </c>
      <c r="AB4101">
        <v>10172</v>
      </c>
      <c r="AC4101">
        <v>1248</v>
      </c>
      <c r="AD4101">
        <v>10172</v>
      </c>
      <c r="AE4101">
        <v>1</v>
      </c>
      <c r="AF4101">
        <v>15</v>
      </c>
      <c r="AG4101" s="1" t="s">
        <v>11878</v>
      </c>
      <c r="AH4101">
        <v>0</v>
      </c>
      <c r="AI4101">
        <v>0</v>
      </c>
      <c r="AJ4101" s="1">
        <f>Y4101/0.1</f>
        <v>650</v>
      </c>
      <c r="AK4101" s="1">
        <f>AC4101-AJ4101</f>
        <v>598</v>
      </c>
      <c r="AL4101" s="28">
        <f>_xlfn.IFNA(INDEX($BD$2:$BD$53,MATCH(B4101,$BC$2:$BC$53,0)),1000)</f>
        <v>4301089</v>
      </c>
      <c r="AM4101" s="1">
        <f>C4101/AL4101*100000</f>
        <v>11.136714446039132</v>
      </c>
      <c r="AN4101" s="17">
        <f>IF(B4102=B4101,IFERROR((C4101/C4102)-1,0),0)</f>
        <v>0.15700483091787443</v>
      </c>
      <c r="AO4101" s="26">
        <f>IFERROR(LOG(2)/LOG(1+(AN4101)),AN4101)</f>
        <v>4.7529671865137511</v>
      </c>
      <c r="AP4101" s="26">
        <f>AVERAGE(Y4101:Y4107)</f>
        <v>52.142857142857146</v>
      </c>
      <c r="AR4101" s="1">
        <f>Q4101/AL4101*100000</f>
        <v>0.30224903506995554</v>
      </c>
      <c r="AS4101" s="25">
        <f>IF(B4102=B4101,IFERROR((AE4101/AE4102)-1,0),0)</f>
        <v>0</v>
      </c>
      <c r="AT4101" s="26">
        <f>IFERROR(LOG(2)/LOG(1+(AS4101)),AS4101)</f>
        <v>0</v>
      </c>
      <c r="AU4101" s="26">
        <f>AVERAGE(AE4101:AE4107)</f>
        <v>1.4285714285714286</v>
      </c>
      <c r="AV4101" s="19">
        <f>ROUNDDOWN(N4101,0)</f>
        <v>43917</v>
      </c>
      <c r="AW4101" s="29" cm="1">
        <f t="array" ref="AW4101">_xlfn.ANCHORARRAY(AV4101)-1</f>
        <v>43916</v>
      </c>
    </row>
    <row r="4102" spans="1:49" x14ac:dyDescent="0.25">
      <c r="A4102">
        <v>20200327</v>
      </c>
      <c r="B4102" s="1" t="s">
        <v>73</v>
      </c>
      <c r="C4102">
        <v>414</v>
      </c>
      <c r="D4102">
        <v>8510</v>
      </c>
      <c r="F4102">
        <v>91</v>
      </c>
      <c r="G4102">
        <v>102</v>
      </c>
      <c r="J4102">
        <v>31</v>
      </c>
      <c r="M4102" s="1" t="s">
        <v>31</v>
      </c>
      <c r="N4102" s="2">
        <v>43917.520833333336</v>
      </c>
      <c r="O4102" s="2">
        <v>43917.354166666664</v>
      </c>
      <c r="P4102" s="1" t="s">
        <v>1848</v>
      </c>
      <c r="Q4102">
        <v>12</v>
      </c>
      <c r="R4102">
        <v>102</v>
      </c>
      <c r="S4102" s="2">
        <v>43917.354166666664</v>
      </c>
      <c r="T4102" s="1" t="s">
        <v>54</v>
      </c>
      <c r="U4102" s="1" t="s">
        <v>54</v>
      </c>
      <c r="V4102" s="1" t="s">
        <v>54</v>
      </c>
      <c r="X4102">
        <v>41</v>
      </c>
      <c r="Y4102">
        <v>87</v>
      </c>
      <c r="Z4102" s="1" t="s">
        <v>11963</v>
      </c>
      <c r="AA4102">
        <v>8924</v>
      </c>
      <c r="AB4102">
        <v>8924</v>
      </c>
      <c r="AC4102">
        <v>1644</v>
      </c>
      <c r="AD4102">
        <v>8924</v>
      </c>
      <c r="AE4102">
        <v>1</v>
      </c>
      <c r="AF4102">
        <v>12</v>
      </c>
      <c r="AG4102" s="1" t="s">
        <v>11964</v>
      </c>
      <c r="AH4102">
        <v>0</v>
      </c>
      <c r="AI4102">
        <v>0</v>
      </c>
      <c r="AJ4102" s="1">
        <f>Y4102/0.1</f>
        <v>870</v>
      </c>
      <c r="AK4102" s="1">
        <f>AC4102-AJ4102</f>
        <v>774</v>
      </c>
      <c r="AL4102" s="28">
        <f>_xlfn.IFNA(INDEX($BD$2:$BD$53,MATCH(B4102,$BC$2:$BC$53,0)),1000)</f>
        <v>4301089</v>
      </c>
      <c r="AM4102" s="1">
        <f>C4102/AL4102*100000</f>
        <v>9.6254692706893525</v>
      </c>
      <c r="AN4102" s="17">
        <f>IF(B4103=B4102,IFERROR((C4102/C4103)-1,0),0)</f>
        <v>0.26605504587155959</v>
      </c>
      <c r="AO4102" s="26">
        <f>IFERROR(LOG(2)/LOG(1+(AN4102)),AN4102)</f>
        <v>2.9382370927573973</v>
      </c>
      <c r="AP4102" s="26">
        <f>AVERAGE(Y4102:Y4108)</f>
        <v>42.857142857142854</v>
      </c>
      <c r="AR4102" s="1">
        <f>Q4102/AL4102*100000</f>
        <v>0.27899910929534361</v>
      </c>
      <c r="AS4102" s="25">
        <f>IF(B4103=B4102,IFERROR((AE4102/AE4103)-1,0),0)</f>
        <v>-0.66666666666666674</v>
      </c>
      <c r="AT4102" s="26">
        <f>IFERROR(LOG(2)/LOG(1+(AS4102)),AS4102)</f>
        <v>-0.63092975357145731</v>
      </c>
      <c r="AU4102" s="26">
        <f>AVERAGE(AE4102:AE4108)</f>
        <v>1.2857142857142858</v>
      </c>
      <c r="AV4102" s="19">
        <f>ROUNDDOWN(N4102,0)</f>
        <v>43917</v>
      </c>
      <c r="AW4102" s="29" cm="1">
        <f t="array" ref="AW4102">_xlfn.ANCHORARRAY(AV4102)-1</f>
        <v>43916</v>
      </c>
    </row>
    <row r="4103" spans="1:49" x14ac:dyDescent="0.25">
      <c r="A4103">
        <v>20200326</v>
      </c>
      <c r="B4103" s="1" t="s">
        <v>73</v>
      </c>
      <c r="C4103">
        <v>327</v>
      </c>
      <c r="D4103">
        <v>6953</v>
      </c>
      <c r="G4103">
        <v>90</v>
      </c>
      <c r="M4103" s="1" t="s">
        <v>31</v>
      </c>
      <c r="N4103" s="2">
        <v>43916.688194444447</v>
      </c>
      <c r="O4103" s="2">
        <v>43916.521527777775</v>
      </c>
      <c r="P4103" s="1" t="s">
        <v>1903</v>
      </c>
      <c r="Q4103">
        <v>11</v>
      </c>
      <c r="R4103">
        <v>90</v>
      </c>
      <c r="S4103" s="2">
        <v>43916.521527777775</v>
      </c>
      <c r="T4103" s="1" t="s">
        <v>54</v>
      </c>
      <c r="U4103" s="1" t="s">
        <v>54</v>
      </c>
      <c r="V4103" s="1" t="s">
        <v>54</v>
      </c>
      <c r="X4103">
        <v>41</v>
      </c>
      <c r="Y4103">
        <v>118</v>
      </c>
      <c r="Z4103" s="1" t="s">
        <v>6444</v>
      </c>
      <c r="AA4103">
        <v>7280</v>
      </c>
      <c r="AB4103">
        <v>7280</v>
      </c>
      <c r="AC4103">
        <v>2721</v>
      </c>
      <c r="AD4103">
        <v>7280</v>
      </c>
      <c r="AE4103">
        <v>3</v>
      </c>
      <c r="AF4103">
        <v>29</v>
      </c>
      <c r="AG4103" s="1" t="s">
        <v>12051</v>
      </c>
      <c r="AH4103">
        <v>0</v>
      </c>
      <c r="AI4103">
        <v>0</v>
      </c>
      <c r="AJ4103" s="1">
        <f>Y4103/0.1</f>
        <v>1180</v>
      </c>
      <c r="AK4103" s="1">
        <f>AC4103-AJ4103</f>
        <v>1541</v>
      </c>
      <c r="AL4103" s="28">
        <f>_xlfn.IFNA(INDEX($BD$2:$BD$53,MATCH(B4103,$BC$2:$BC$53,0)),1000)</f>
        <v>4301089</v>
      </c>
      <c r="AM4103" s="1">
        <f>C4103/AL4103*100000</f>
        <v>7.6027257282981129</v>
      </c>
      <c r="AN4103" s="17">
        <f>IF(B4104=B4103,IFERROR((C4103/C4104)-1,0),0)</f>
        <v>0.56459330143540676</v>
      </c>
      <c r="AO4103" s="26">
        <f>IFERROR(LOG(2)/LOG(1+(AN4103)),AN4103)</f>
        <v>1.5484965263250494</v>
      </c>
      <c r="AP4103" s="26">
        <f>AVERAGE(Y4103:Y4109)</f>
        <v>34.142857142857146</v>
      </c>
      <c r="AR4103" s="1">
        <f>Q4103/AL4103*100000</f>
        <v>0.25574918352073162</v>
      </c>
      <c r="AS4103" s="25">
        <f>IF(B4104=B4103,IFERROR((AE4103/AE4104)-1,0),0)</f>
        <v>0</v>
      </c>
      <c r="AT4103" s="26">
        <f>IFERROR(LOG(2)/LOG(1+(AS4103)),AS4103)</f>
        <v>0</v>
      </c>
      <c r="AU4103" s="26">
        <f>AVERAGE(AE4103:AE4109)</f>
        <v>1.1428571428571428</v>
      </c>
      <c r="AV4103" s="19">
        <f>ROUNDDOWN(N4103,0)</f>
        <v>43916</v>
      </c>
      <c r="AW4103" s="29" cm="1">
        <f t="array" ref="AW4103">_xlfn.ANCHORARRAY(AV4103)-1</f>
        <v>43915</v>
      </c>
    </row>
    <row r="4104" spans="1:49" x14ac:dyDescent="0.25">
      <c r="A4104">
        <v>20200325</v>
      </c>
      <c r="B4104" s="1" t="s">
        <v>73</v>
      </c>
      <c r="C4104">
        <v>209</v>
      </c>
      <c r="D4104">
        <v>4350</v>
      </c>
      <c r="G4104">
        <v>61</v>
      </c>
      <c r="M4104" s="1" t="s">
        <v>31</v>
      </c>
      <c r="N4104" s="2">
        <v>43914.458333333336</v>
      </c>
      <c r="O4104" s="2">
        <v>43914.291666666664</v>
      </c>
      <c r="P4104" s="1" t="s">
        <v>1930</v>
      </c>
      <c r="Q4104">
        <v>8</v>
      </c>
      <c r="R4104">
        <v>61</v>
      </c>
      <c r="S4104" s="2">
        <v>43914.291666666664</v>
      </c>
      <c r="T4104" s="1" t="s">
        <v>54</v>
      </c>
      <c r="U4104" s="1" t="s">
        <v>54</v>
      </c>
      <c r="V4104" s="1" t="s">
        <v>54</v>
      </c>
      <c r="X4104">
        <v>41</v>
      </c>
      <c r="Y4104">
        <v>0</v>
      </c>
      <c r="Z4104" s="1" t="s">
        <v>2527</v>
      </c>
      <c r="AA4104">
        <v>4559</v>
      </c>
      <c r="AB4104">
        <v>4559</v>
      </c>
      <c r="AC4104">
        <v>0</v>
      </c>
      <c r="AD4104">
        <v>4559</v>
      </c>
      <c r="AE4104">
        <v>0</v>
      </c>
      <c r="AF4104">
        <v>0</v>
      </c>
      <c r="AG4104" s="1" t="s">
        <v>12133</v>
      </c>
      <c r="AH4104">
        <v>0</v>
      </c>
      <c r="AI4104">
        <v>0</v>
      </c>
      <c r="AJ4104" s="1">
        <f>Y4104/0.1</f>
        <v>0</v>
      </c>
      <c r="AK4104" s="1">
        <f>AC4104-AJ4104</f>
        <v>0</v>
      </c>
      <c r="AL4104" s="28">
        <f>_xlfn.IFNA(INDEX($BD$2:$BD$53,MATCH(B4104,$BC$2:$BC$53,0)),1000)</f>
        <v>4301089</v>
      </c>
      <c r="AM4104" s="1">
        <f>C4104/AL4104*100000</f>
        <v>4.859234486893901</v>
      </c>
      <c r="AN4104" s="17">
        <f>IF(B4105=B4104,IFERROR((C4104/C4105)-1,0),0)</f>
        <v>0</v>
      </c>
      <c r="AO4104" s="26">
        <f>IFERROR(LOG(2)/LOG(1+(AN4104)),AN4104)</f>
        <v>0</v>
      </c>
      <c r="AP4104" s="26">
        <f>AVERAGE(Y4104:Y4110)</f>
        <v>19.142857142857142</v>
      </c>
      <c r="AR4104" s="1">
        <f>Q4104/AL4104*100000</f>
        <v>0.1859994061968957</v>
      </c>
      <c r="AS4104" s="25">
        <f>IF(B4105=B4104,IFERROR((AE4104/AE4105)-1,0),0)</f>
        <v>-1</v>
      </c>
      <c r="AT4104" s="26">
        <f>IFERROR(LOG(2)/LOG(1+(AS4104)),AS4104)</f>
        <v>-1</v>
      </c>
      <c r="AU4104" s="26">
        <f>AVERAGE(AE4104:AE4110)</f>
        <v>0.7142857142857143</v>
      </c>
      <c r="AV4104" s="19">
        <f>ROUNDDOWN(N4104,0)</f>
        <v>43914</v>
      </c>
      <c r="AW4104" s="29" cm="1">
        <f t="array" ref="AW4104">_xlfn.ANCHORARRAY(AV4104)-1</f>
        <v>43913</v>
      </c>
    </row>
    <row r="4105" spans="1:49" x14ac:dyDescent="0.25">
      <c r="A4105">
        <v>20200324</v>
      </c>
      <c r="B4105" s="1" t="s">
        <v>73</v>
      </c>
      <c r="C4105">
        <v>209</v>
      </c>
      <c r="D4105">
        <v>4350</v>
      </c>
      <c r="G4105">
        <v>61</v>
      </c>
      <c r="M4105" s="1" t="s">
        <v>31</v>
      </c>
      <c r="N4105" s="2">
        <v>43914.458333333336</v>
      </c>
      <c r="O4105" s="2">
        <v>43914.291666666664</v>
      </c>
      <c r="P4105" s="1" t="s">
        <v>1930</v>
      </c>
      <c r="Q4105">
        <v>8</v>
      </c>
      <c r="R4105">
        <v>61</v>
      </c>
      <c r="S4105" s="2">
        <v>43914.291666666664</v>
      </c>
      <c r="T4105" s="1" t="s">
        <v>54</v>
      </c>
      <c r="U4105" s="1" t="s">
        <v>54</v>
      </c>
      <c r="V4105" s="1" t="s">
        <v>54</v>
      </c>
      <c r="X4105">
        <v>41</v>
      </c>
      <c r="Y4105">
        <v>18</v>
      </c>
      <c r="Z4105" s="1" t="s">
        <v>12214</v>
      </c>
      <c r="AA4105">
        <v>4559</v>
      </c>
      <c r="AB4105">
        <v>4559</v>
      </c>
      <c r="AC4105">
        <v>719</v>
      </c>
      <c r="AD4105">
        <v>4559</v>
      </c>
      <c r="AE4105">
        <v>3</v>
      </c>
      <c r="AF4105">
        <v>5</v>
      </c>
      <c r="AG4105" s="1" t="s">
        <v>12215</v>
      </c>
      <c r="AH4105">
        <v>0</v>
      </c>
      <c r="AI4105">
        <v>0</v>
      </c>
      <c r="AJ4105" s="1">
        <f>Y4105/0.1</f>
        <v>180</v>
      </c>
      <c r="AK4105" s="1">
        <f>AC4105-AJ4105</f>
        <v>539</v>
      </c>
      <c r="AL4105" s="28">
        <f>_xlfn.IFNA(INDEX($BD$2:$BD$53,MATCH(B4105,$BC$2:$BC$53,0)),1000)</f>
        <v>4301089</v>
      </c>
      <c r="AM4105" s="1">
        <f>C4105/AL4105*100000</f>
        <v>4.859234486893901</v>
      </c>
      <c r="AN4105" s="17">
        <f>IF(B4106=B4105,IFERROR((C4105/C4106)-1,0),0)</f>
        <v>9.4240837696335067E-2</v>
      </c>
      <c r="AO4105" s="26">
        <f>IFERROR(LOG(2)/LOG(1+(AN4105)),AN4105)</f>
        <v>7.6964339254730652</v>
      </c>
      <c r="AP4105" s="26">
        <f>AVERAGE(Y4105:Y4111)</f>
        <v>23.142857142857142</v>
      </c>
      <c r="AR4105" s="1">
        <f>Q4105/AL4105*100000</f>
        <v>0.1859994061968957</v>
      </c>
      <c r="AS4105" s="25">
        <f>IF(B4106=B4105,IFERROR((AE4105/AE4106)-1,0),0)</f>
        <v>2</v>
      </c>
      <c r="AT4105" s="26">
        <f>IFERROR(LOG(2)/LOG(1+(AS4105)),AS4105)</f>
        <v>0.63092975357145742</v>
      </c>
      <c r="AU4105" s="26">
        <f>AVERAGE(AE4105:AE4111)</f>
        <v>1.1428571428571428</v>
      </c>
      <c r="AV4105" s="19">
        <f>ROUNDDOWN(N4105,0)</f>
        <v>43914</v>
      </c>
      <c r="AW4105" s="29" cm="1">
        <f t="array" ref="AW4105">_xlfn.ANCHORARRAY(AV4105)-1</f>
        <v>43913</v>
      </c>
    </row>
    <row r="4106" spans="1:49" x14ac:dyDescent="0.25">
      <c r="A4106">
        <v>20200323</v>
      </c>
      <c r="B4106" s="1" t="s">
        <v>73</v>
      </c>
      <c r="C4106">
        <v>191</v>
      </c>
      <c r="D4106">
        <v>3649</v>
      </c>
      <c r="G4106">
        <v>56</v>
      </c>
      <c r="M4106" s="1" t="s">
        <v>31</v>
      </c>
      <c r="N4106" s="2">
        <v>43913.458333333336</v>
      </c>
      <c r="O4106" s="2">
        <v>43913.291666666664</v>
      </c>
      <c r="P4106" s="1" t="s">
        <v>1984</v>
      </c>
      <c r="Q4106">
        <v>5</v>
      </c>
      <c r="R4106">
        <v>56</v>
      </c>
      <c r="S4106" s="2">
        <v>43913.291666666664</v>
      </c>
      <c r="T4106" s="1" t="s">
        <v>54</v>
      </c>
      <c r="U4106" s="1" t="s">
        <v>54</v>
      </c>
      <c r="V4106" s="1" t="s">
        <v>54</v>
      </c>
      <c r="X4106">
        <v>41</v>
      </c>
      <c r="Y4106">
        <v>30</v>
      </c>
      <c r="Z4106" s="1" t="s">
        <v>11096</v>
      </c>
      <c r="AA4106">
        <v>3840</v>
      </c>
      <c r="AB4106">
        <v>3840</v>
      </c>
      <c r="AC4106">
        <v>815</v>
      </c>
      <c r="AD4106">
        <v>3840</v>
      </c>
      <c r="AE4106">
        <v>1</v>
      </c>
      <c r="AF4106">
        <v>13</v>
      </c>
      <c r="AG4106" s="1" t="s">
        <v>12297</v>
      </c>
      <c r="AH4106">
        <v>0</v>
      </c>
      <c r="AI4106">
        <v>0</v>
      </c>
      <c r="AJ4106" s="1">
        <f>Y4106/0.1</f>
        <v>300</v>
      </c>
      <c r="AK4106" s="1">
        <f>AC4106-AJ4106</f>
        <v>515</v>
      </c>
      <c r="AL4106" s="28">
        <f>_xlfn.IFNA(INDEX($BD$2:$BD$53,MATCH(B4106,$BC$2:$BC$53,0)),1000)</f>
        <v>4301089</v>
      </c>
      <c r="AM4106" s="1">
        <f>C4106/AL4106*100000</f>
        <v>4.4407358229508853</v>
      </c>
      <c r="AN4106" s="17">
        <f>IF(B4107=B4106,IFERROR((C4106/C4107)-1,0),0)</f>
        <v>0.18633540372670798</v>
      </c>
      <c r="AO4106" s="26">
        <f>IFERROR(LOG(2)/LOG(1+(AN4106)),AN4106)</f>
        <v>4.0565984745158907</v>
      </c>
      <c r="AP4106" s="26">
        <f>AVERAGE(Y4106:Y4112)</f>
        <v>21.714285714285715</v>
      </c>
      <c r="AR4106" s="1">
        <f>Q4106/AL4106*100000</f>
        <v>0.11624962887305983</v>
      </c>
      <c r="AS4106" s="25">
        <f>IF(B4107=B4106,IFERROR((AE4106/AE4107)-1,0),0)</f>
        <v>0</v>
      </c>
      <c r="AT4106" s="26">
        <f>IFERROR(LOG(2)/LOG(1+(AS4106)),AS4106)</f>
        <v>0</v>
      </c>
      <c r="AU4106" s="26">
        <f>AVERAGE(AE4106:AE4112)</f>
        <v>0.7142857142857143</v>
      </c>
      <c r="AV4106" s="19">
        <f>ROUNDDOWN(N4106,0)</f>
        <v>43913</v>
      </c>
      <c r="AW4106" s="29" cm="1">
        <f t="array" ref="AW4106">_xlfn.ANCHORARRAY(AV4106)-1</f>
        <v>43912</v>
      </c>
    </row>
    <row r="4107" spans="1:49" x14ac:dyDescent="0.25">
      <c r="A4107">
        <v>20200322</v>
      </c>
      <c r="B4107" s="1" t="s">
        <v>73</v>
      </c>
      <c r="C4107">
        <v>161</v>
      </c>
      <c r="D4107">
        <v>2864</v>
      </c>
      <c r="G4107">
        <v>43</v>
      </c>
      <c r="M4107" s="1" t="s">
        <v>54</v>
      </c>
      <c r="N4107" s="2">
        <v>43912.458333333336</v>
      </c>
      <c r="O4107" s="2">
        <v>43912.291666666664</v>
      </c>
      <c r="P4107" s="1" t="s">
        <v>2012</v>
      </c>
      <c r="Q4107">
        <v>4</v>
      </c>
      <c r="R4107">
        <v>43</v>
      </c>
      <c r="S4107" s="2">
        <v>43912.291666666664</v>
      </c>
      <c r="T4107" s="1" t="s">
        <v>54</v>
      </c>
      <c r="U4107" s="1" t="s">
        <v>54</v>
      </c>
      <c r="V4107" s="1" t="s">
        <v>54</v>
      </c>
      <c r="X4107">
        <v>41</v>
      </c>
      <c r="Y4107">
        <v>47</v>
      </c>
      <c r="Z4107" s="1" t="s">
        <v>12372</v>
      </c>
      <c r="AA4107">
        <v>3025</v>
      </c>
      <c r="AB4107">
        <v>3025</v>
      </c>
      <c r="AC4107">
        <v>908</v>
      </c>
      <c r="AD4107">
        <v>3025</v>
      </c>
      <c r="AE4107">
        <v>1</v>
      </c>
      <c r="AF4107">
        <v>43</v>
      </c>
      <c r="AG4107" s="1" t="s">
        <v>12373</v>
      </c>
      <c r="AH4107">
        <v>0</v>
      </c>
      <c r="AI4107">
        <v>0</v>
      </c>
      <c r="AJ4107" s="1">
        <f>Y4107/0.1</f>
        <v>470</v>
      </c>
      <c r="AK4107" s="1">
        <f>AC4107-AJ4107</f>
        <v>438</v>
      </c>
      <c r="AL4107" s="28">
        <f>_xlfn.IFNA(INDEX($BD$2:$BD$53,MATCH(B4107,$BC$2:$BC$53,0)),1000)</f>
        <v>4301089</v>
      </c>
      <c r="AM4107" s="1">
        <f>C4107/AL4107*100000</f>
        <v>3.7432380497125264</v>
      </c>
      <c r="AN4107" s="17">
        <f>IF(B4108=B4107,IFERROR((C4107/C4108)-1,0),0)</f>
        <v>0.41228070175438591</v>
      </c>
      <c r="AO4107" s="26">
        <f>IFERROR(LOG(2)/LOG(1+(AN4107)),AN4107)</f>
        <v>2.0079238137255317</v>
      </c>
      <c r="AP4107" s="26">
        <f>AVERAGE(Y4107:Y4113)</f>
        <v>17.857142857142858</v>
      </c>
      <c r="AR4107" s="1">
        <f>Q4107/AL4107*100000</f>
        <v>9.299970309844785E-2</v>
      </c>
      <c r="AS4107" s="25">
        <f>IF(B4108=B4107,IFERROR((AE4107/AE4108)-1,0),0)</f>
        <v>0</v>
      </c>
      <c r="AT4107" s="26">
        <f>IFERROR(LOG(2)/LOG(1+(AS4107)),AS4107)</f>
        <v>0</v>
      </c>
      <c r="AU4107" s="26">
        <f>AVERAGE(AE4107:AE4113)</f>
        <v>0.5714285714285714</v>
      </c>
      <c r="AV4107" s="19">
        <f>ROUNDDOWN(N4107,0)</f>
        <v>43912</v>
      </c>
      <c r="AW4107" s="29" cm="1">
        <f t="array" ref="AW4107">_xlfn.ANCHORARRAY(AV4107)-1</f>
        <v>43911</v>
      </c>
    </row>
    <row r="4108" spans="1:49" x14ac:dyDescent="0.25">
      <c r="A4108">
        <v>20200321</v>
      </c>
      <c r="B4108" s="1" t="s">
        <v>73</v>
      </c>
      <c r="C4108">
        <v>114</v>
      </c>
      <c r="D4108">
        <v>2003</v>
      </c>
      <c r="E4108">
        <v>433</v>
      </c>
      <c r="M4108" s="1" t="s">
        <v>54</v>
      </c>
      <c r="N4108" s="2">
        <v>43910.458333333336</v>
      </c>
      <c r="O4108" s="2">
        <v>43910.291666666664</v>
      </c>
      <c r="P4108" s="1" t="s">
        <v>2043</v>
      </c>
      <c r="Q4108">
        <v>3</v>
      </c>
      <c r="S4108" s="2">
        <v>43910.291666666664</v>
      </c>
      <c r="T4108" s="1" t="s">
        <v>54</v>
      </c>
      <c r="U4108" s="1" t="s">
        <v>54</v>
      </c>
      <c r="V4108" s="1" t="s">
        <v>54</v>
      </c>
      <c r="X4108">
        <v>41</v>
      </c>
      <c r="Y4108">
        <v>0</v>
      </c>
      <c r="Z4108" s="1" t="s">
        <v>2527</v>
      </c>
      <c r="AA4108">
        <v>2550</v>
      </c>
      <c r="AB4108">
        <v>2117</v>
      </c>
      <c r="AC4108">
        <v>0</v>
      </c>
      <c r="AD4108">
        <v>2117</v>
      </c>
      <c r="AE4108">
        <v>0</v>
      </c>
      <c r="AF4108">
        <v>0</v>
      </c>
      <c r="AG4108" s="1" t="s">
        <v>12450</v>
      </c>
      <c r="AH4108">
        <v>0</v>
      </c>
      <c r="AI4108">
        <v>0</v>
      </c>
      <c r="AJ4108" s="1">
        <f>Y4108/0.1</f>
        <v>0</v>
      </c>
      <c r="AK4108" s="1">
        <f>AC4108-AJ4108</f>
        <v>0</v>
      </c>
      <c r="AL4108" s="28">
        <f>_xlfn.IFNA(INDEX($BD$2:$BD$53,MATCH(B4108,$BC$2:$BC$53,0)),1000)</f>
        <v>4301089</v>
      </c>
      <c r="AM4108" s="1">
        <f>C4108/AL4108*100000</f>
        <v>2.6504915383057637</v>
      </c>
      <c r="AN4108" s="17">
        <f>IF(B4109=B4108,IFERROR((C4108/C4109)-1,0),0)</f>
        <v>0</v>
      </c>
      <c r="AO4108" s="26">
        <f>IFERROR(LOG(2)/LOG(1+(AN4108)),AN4108)</f>
        <v>0</v>
      </c>
      <c r="AP4108" s="26">
        <f>AVERAGE(Y4108:Y4114)</f>
        <v>12</v>
      </c>
      <c r="AR4108" s="1">
        <f>Q4108/AL4108*100000</f>
        <v>6.9749777323835901E-2</v>
      </c>
      <c r="AS4108" s="25">
        <f>IF(B4109=B4108,IFERROR((AE4108/AE4109)-1,0),0)</f>
        <v>0</v>
      </c>
      <c r="AT4108" s="26">
        <f>IFERROR(LOG(2)/LOG(1+(AS4108)),AS4108)</f>
        <v>0</v>
      </c>
      <c r="AU4108" s="26">
        <f>AVERAGE(AE4108:AE4114)</f>
        <v>0.42857142857142855</v>
      </c>
      <c r="AV4108" s="19">
        <f>ROUNDDOWN(N4108,0)</f>
        <v>43910</v>
      </c>
      <c r="AW4108" s="29" cm="1">
        <f t="array" ref="AW4108">_xlfn.ANCHORARRAY(AV4108)-1</f>
        <v>43909</v>
      </c>
    </row>
    <row r="4109" spans="1:49" x14ac:dyDescent="0.25">
      <c r="A4109">
        <v>20200320</v>
      </c>
      <c r="B4109" s="1" t="s">
        <v>73</v>
      </c>
      <c r="C4109">
        <v>114</v>
      </c>
      <c r="D4109">
        <v>2003</v>
      </c>
      <c r="E4109">
        <v>433</v>
      </c>
      <c r="M4109" s="1" t="s">
        <v>54</v>
      </c>
      <c r="N4109" s="2">
        <v>43910.458333333336</v>
      </c>
      <c r="O4109" s="2">
        <v>43910.291666666664</v>
      </c>
      <c r="P4109" s="1" t="s">
        <v>2043</v>
      </c>
      <c r="Q4109">
        <v>3</v>
      </c>
      <c r="S4109" s="2">
        <v>43910.291666666664</v>
      </c>
      <c r="T4109" s="1" t="s">
        <v>54</v>
      </c>
      <c r="U4109" s="1" t="s">
        <v>54</v>
      </c>
      <c r="V4109" s="1" t="s">
        <v>54</v>
      </c>
      <c r="X4109">
        <v>41</v>
      </c>
      <c r="Y4109">
        <v>26</v>
      </c>
      <c r="Z4109" s="1" t="s">
        <v>10752</v>
      </c>
      <c r="AA4109">
        <v>2550</v>
      </c>
      <c r="AB4109">
        <v>2117</v>
      </c>
      <c r="AC4109">
        <v>700</v>
      </c>
      <c r="AD4109">
        <v>2117</v>
      </c>
      <c r="AE4109">
        <v>0</v>
      </c>
      <c r="AF4109">
        <v>0</v>
      </c>
      <c r="AG4109" s="1" t="s">
        <v>12530</v>
      </c>
      <c r="AH4109">
        <v>0</v>
      </c>
      <c r="AI4109">
        <v>0</v>
      </c>
      <c r="AJ4109" s="1">
        <f>Y4109/0.1</f>
        <v>260</v>
      </c>
      <c r="AK4109" s="1">
        <f>AC4109-AJ4109</f>
        <v>440</v>
      </c>
      <c r="AL4109" s="28">
        <f>_xlfn.IFNA(INDEX($BD$2:$BD$53,MATCH(B4109,$BC$2:$BC$53,0)),1000)</f>
        <v>4301089</v>
      </c>
      <c r="AM4109" s="1">
        <f>C4109/AL4109*100000</f>
        <v>2.6504915383057637</v>
      </c>
      <c r="AN4109" s="17">
        <f>IF(B4110=B4109,IFERROR((C4109/C4110)-1,0),0)</f>
        <v>0.29545454545454541</v>
      </c>
      <c r="AO4109" s="26">
        <f>IFERROR(LOG(2)/LOG(1+(AN4109)),AN4109)</f>
        <v>2.6776744397128245</v>
      </c>
      <c r="AP4109" s="26">
        <f>AVERAGE(Y4109:Y4115)</f>
        <v>12</v>
      </c>
      <c r="AR4109" s="1">
        <f>Q4109/AL4109*100000</f>
        <v>6.9749777323835901E-2</v>
      </c>
      <c r="AS4109" s="25">
        <f>IF(B4110=B4109,IFERROR((AE4109/AE4110)-1,0),0)</f>
        <v>0</v>
      </c>
      <c r="AT4109" s="26">
        <f>IFERROR(LOG(2)/LOG(1+(AS4109)),AS4109)</f>
        <v>0</v>
      </c>
      <c r="AU4109" s="26">
        <f>AVERAGE(AE4109:AE4115)</f>
        <v>0.42857142857142855</v>
      </c>
      <c r="AV4109" s="19">
        <f>ROUNDDOWN(N4109,0)</f>
        <v>43910</v>
      </c>
      <c r="AW4109" s="29" cm="1">
        <f t="array" ref="AW4109">_xlfn.ANCHORARRAY(AV4109)-1</f>
        <v>43909</v>
      </c>
    </row>
    <row r="4110" spans="1:49" x14ac:dyDescent="0.25">
      <c r="A4110">
        <v>20200319</v>
      </c>
      <c r="B4110" s="1" t="s">
        <v>73</v>
      </c>
      <c r="C4110">
        <v>88</v>
      </c>
      <c r="D4110">
        <v>1329</v>
      </c>
      <c r="E4110">
        <v>437</v>
      </c>
      <c r="M4110" s="1" t="s">
        <v>54</v>
      </c>
      <c r="N4110" s="2">
        <v>43909.458333333336</v>
      </c>
      <c r="O4110" s="2">
        <v>43909.291666666664</v>
      </c>
      <c r="P4110" s="1" t="s">
        <v>2104</v>
      </c>
      <c r="Q4110">
        <v>3</v>
      </c>
      <c r="S4110" s="2">
        <v>43909.291666666664</v>
      </c>
      <c r="T4110" s="1" t="s">
        <v>54</v>
      </c>
      <c r="U4110" s="1" t="s">
        <v>54</v>
      </c>
      <c r="V4110" s="1" t="s">
        <v>54</v>
      </c>
      <c r="X4110">
        <v>41</v>
      </c>
      <c r="Y4110">
        <v>13</v>
      </c>
      <c r="Z4110" s="1" t="s">
        <v>12301</v>
      </c>
      <c r="AA4110">
        <v>1854</v>
      </c>
      <c r="AB4110">
        <v>1417</v>
      </c>
      <c r="AC4110">
        <v>224</v>
      </c>
      <c r="AD4110">
        <v>1417</v>
      </c>
      <c r="AE4110">
        <v>0</v>
      </c>
      <c r="AF4110">
        <v>0</v>
      </c>
      <c r="AG4110" s="1" t="s">
        <v>12603</v>
      </c>
      <c r="AH4110">
        <v>0</v>
      </c>
      <c r="AI4110">
        <v>0</v>
      </c>
      <c r="AJ4110" s="1">
        <f>Y4110/0.1</f>
        <v>130</v>
      </c>
      <c r="AK4110" s="1">
        <f>AC4110-AJ4110</f>
        <v>94</v>
      </c>
      <c r="AL4110" s="28">
        <f>_xlfn.IFNA(INDEX($BD$2:$BD$53,MATCH(B4110,$BC$2:$BC$53,0)),1000)</f>
        <v>4301089</v>
      </c>
      <c r="AM4110" s="1">
        <f>C4110/AL4110*100000</f>
        <v>2.0459934681658529</v>
      </c>
      <c r="AN4110" s="17">
        <f>IF(B4111=B4110,IFERROR((C4110/C4111)-1,0),0)</f>
        <v>0.17333333333333334</v>
      </c>
      <c r="AO4110" s="26">
        <f>IFERROR(LOG(2)/LOG(1+(AN4110)),AN4110)</f>
        <v>4.3362703386116337</v>
      </c>
      <c r="AP4110" s="26">
        <f>AVERAGE(Y4110:Y4116)</f>
        <v>9.8571428571428577</v>
      </c>
      <c r="AR4110" s="1">
        <f>Q4110/AL4110*100000</f>
        <v>6.9749777323835901E-2</v>
      </c>
      <c r="AS4110" s="25">
        <f>IF(B4111=B4110,IFERROR((AE4110/AE4111)-1,0),0)</f>
        <v>-1</v>
      </c>
      <c r="AT4110" s="26">
        <f>IFERROR(LOG(2)/LOG(1+(AS4110)),AS4110)</f>
        <v>-1</v>
      </c>
      <c r="AU4110" s="26">
        <f>AVERAGE(AE4110:AE4116)</f>
        <v>0.42857142857142855</v>
      </c>
      <c r="AV4110" s="19">
        <f>ROUNDDOWN(N4110,0)</f>
        <v>43909</v>
      </c>
      <c r="AW4110" s="29" cm="1">
        <f t="array" ref="AW4110">_xlfn.ANCHORARRAY(AV4110)-1</f>
        <v>43908</v>
      </c>
    </row>
    <row r="4111" spans="1:49" x14ac:dyDescent="0.25">
      <c r="A4111">
        <v>20200318</v>
      </c>
      <c r="B4111" s="1" t="s">
        <v>73</v>
      </c>
      <c r="C4111">
        <v>75</v>
      </c>
      <c r="D4111">
        <v>1118</v>
      </c>
      <c r="E4111">
        <v>361</v>
      </c>
      <c r="M4111" s="1" t="s">
        <v>54</v>
      </c>
      <c r="N4111" s="2">
        <v>43907.5</v>
      </c>
      <c r="O4111" s="2">
        <v>43907.333333333336</v>
      </c>
      <c r="P4111" s="1" t="s">
        <v>2135</v>
      </c>
      <c r="Q4111">
        <v>3</v>
      </c>
      <c r="S4111" s="2">
        <v>43907.333333333336</v>
      </c>
      <c r="T4111" s="1" t="s">
        <v>54</v>
      </c>
      <c r="U4111" s="1" t="s">
        <v>54</v>
      </c>
      <c r="V4111" s="1" t="s">
        <v>54</v>
      </c>
      <c r="X4111">
        <v>41</v>
      </c>
      <c r="Y4111">
        <v>28</v>
      </c>
      <c r="Z4111" s="1" t="s">
        <v>8551</v>
      </c>
      <c r="AA4111">
        <v>1554</v>
      </c>
      <c r="AB4111">
        <v>1193</v>
      </c>
      <c r="AC4111">
        <v>457</v>
      </c>
      <c r="AD4111">
        <v>1193</v>
      </c>
      <c r="AE4111">
        <v>3</v>
      </c>
      <c r="AF4111">
        <v>0</v>
      </c>
      <c r="AG4111" s="1" t="s">
        <v>12672</v>
      </c>
      <c r="AH4111">
        <v>0</v>
      </c>
      <c r="AI4111">
        <v>0</v>
      </c>
      <c r="AJ4111" s="1">
        <f>Y4111/0.1</f>
        <v>280</v>
      </c>
      <c r="AK4111" s="1">
        <f>AC4111-AJ4111</f>
        <v>177</v>
      </c>
      <c r="AL4111" s="28">
        <f>_xlfn.IFNA(INDEX($BD$2:$BD$53,MATCH(B4111,$BC$2:$BC$53,0)),1000)</f>
        <v>4301089</v>
      </c>
      <c r="AM4111" s="1">
        <f>C4111/AL4111*100000</f>
        <v>1.7437444330958976</v>
      </c>
      <c r="AN4111" s="17">
        <f>IF(B4112=B4111,IFERROR((C4111/C4112)-1,0),0)</f>
        <v>0.5957446808510638</v>
      </c>
      <c r="AO4111" s="26">
        <f>IFERROR(LOG(2)/LOG(1+(AN4111)),AN4111)</f>
        <v>1.4831737523701862</v>
      </c>
      <c r="AP4111" s="26">
        <f>AVERAGE(Y4111:Y4117)</f>
        <v>8</v>
      </c>
      <c r="AR4111" s="1">
        <f>Q4111/AL4111*100000</f>
        <v>6.9749777323835901E-2</v>
      </c>
      <c r="AS4111" s="25">
        <f>IF(B4112=B4111,IFERROR((AE4111/AE4112)-1,0),0)</f>
        <v>0</v>
      </c>
      <c r="AT4111" s="26">
        <f>IFERROR(LOG(2)/LOG(1+(AS4111)),AS4111)</f>
        <v>0</v>
      </c>
      <c r="AU4111" s="26">
        <f>AVERAGE(AE4111:AE4117)</f>
        <v>0.42857142857142855</v>
      </c>
      <c r="AV4111" s="19">
        <f>ROUNDDOWN(N4111,0)</f>
        <v>43907</v>
      </c>
      <c r="AW4111" s="29" cm="1">
        <f t="array" ref="AW4111">_xlfn.ANCHORARRAY(AV4111)-1</f>
        <v>43906</v>
      </c>
    </row>
    <row r="4112" spans="1:49" x14ac:dyDescent="0.25">
      <c r="A4112">
        <v>20200317</v>
      </c>
      <c r="B4112" s="1" t="s">
        <v>73</v>
      </c>
      <c r="C4112">
        <v>47</v>
      </c>
      <c r="D4112">
        <v>689</v>
      </c>
      <c r="E4112">
        <v>184</v>
      </c>
      <c r="M4112" s="1" t="s">
        <v>54</v>
      </c>
      <c r="N4112" s="2">
        <v>43906.57708333333</v>
      </c>
      <c r="O4112" s="2">
        <v>43906.410416666666</v>
      </c>
      <c r="P4112" s="1" t="s">
        <v>2165</v>
      </c>
      <c r="S4112" s="2">
        <v>43906.410416666666</v>
      </c>
      <c r="T4112" s="1" t="s">
        <v>54</v>
      </c>
      <c r="U4112" s="1" t="s">
        <v>54</v>
      </c>
      <c r="V4112" s="1" t="s">
        <v>54</v>
      </c>
      <c r="X4112">
        <v>41</v>
      </c>
      <c r="Y4112">
        <v>8</v>
      </c>
      <c r="Z4112" s="1" t="s">
        <v>12501</v>
      </c>
      <c r="AA4112">
        <v>920</v>
      </c>
      <c r="AB4112">
        <v>736</v>
      </c>
      <c r="AC4112">
        <v>118</v>
      </c>
      <c r="AD4112">
        <v>736</v>
      </c>
      <c r="AE4112">
        <v>0</v>
      </c>
      <c r="AF4112">
        <v>0</v>
      </c>
      <c r="AG4112" s="1" t="s">
        <v>12742</v>
      </c>
      <c r="AH4112">
        <v>0</v>
      </c>
      <c r="AI4112">
        <v>0</v>
      </c>
      <c r="AJ4112" s="1">
        <f>Y4112/0.1</f>
        <v>80</v>
      </c>
      <c r="AK4112" s="1">
        <f>AC4112-AJ4112</f>
        <v>38</v>
      </c>
      <c r="AL4112" s="28">
        <f>_xlfn.IFNA(INDEX($BD$2:$BD$53,MATCH(B4112,$BC$2:$BC$53,0)),1000)</f>
        <v>4301089</v>
      </c>
      <c r="AM4112" s="1">
        <f>C4112/AL4112*100000</f>
        <v>1.0927465114067625</v>
      </c>
      <c r="AN4112" s="17">
        <f>IF(B4113=B4112,IFERROR((C4112/C4113)-1,0),0)</f>
        <v>0.20512820512820507</v>
      </c>
      <c r="AO4112" s="26">
        <f>IFERROR(LOG(2)/LOG(1+(AN4112)),AN4112)</f>
        <v>3.7148947165062638</v>
      </c>
      <c r="AP4112" s="26">
        <f>AVERAGE(Y4112:Y4118)</f>
        <v>4.5714285714285712</v>
      </c>
      <c r="AR4112" s="1">
        <f>Q4112/AL4112*100000</f>
        <v>0</v>
      </c>
      <c r="AS4112" s="25">
        <f>IF(B4113=B4112,IFERROR((AE4112/AE4113)-1,0),0)</f>
        <v>0</v>
      </c>
      <c r="AT4112" s="26">
        <f>IFERROR(LOG(2)/LOG(1+(AS4112)),AS4112)</f>
        <v>0</v>
      </c>
      <c r="AU4112" s="26">
        <f>AVERAGE(AE4112:AE4118)</f>
        <v>0</v>
      </c>
      <c r="AV4112" s="19">
        <f>ROUNDDOWN(N4112,0)</f>
        <v>43906</v>
      </c>
      <c r="AW4112" s="29" cm="1">
        <f t="array" ref="AW4112">_xlfn.ANCHORARRAY(AV4112)-1</f>
        <v>43905</v>
      </c>
    </row>
    <row r="4113" spans="1:49" x14ac:dyDescent="0.25">
      <c r="A4113">
        <v>20200316</v>
      </c>
      <c r="B4113" s="1" t="s">
        <v>73</v>
      </c>
      <c r="C4113">
        <v>39</v>
      </c>
      <c r="D4113">
        <v>579</v>
      </c>
      <c r="E4113">
        <v>182</v>
      </c>
      <c r="M4113" s="1" t="s">
        <v>54</v>
      </c>
      <c r="N4113" s="2">
        <v>43906.651388888888</v>
      </c>
      <c r="O4113" s="2">
        <v>43906.484722222223</v>
      </c>
      <c r="P4113" s="1" t="s">
        <v>2200</v>
      </c>
      <c r="S4113" s="2">
        <v>43906.484722222223</v>
      </c>
      <c r="T4113" s="1" t="s">
        <v>54</v>
      </c>
      <c r="U4113" s="1" t="s">
        <v>54</v>
      </c>
      <c r="V4113" s="1" t="s">
        <v>54</v>
      </c>
      <c r="X4113">
        <v>41</v>
      </c>
      <c r="Y4113">
        <v>3</v>
      </c>
      <c r="Z4113" s="1" t="s">
        <v>8727</v>
      </c>
      <c r="AA4113">
        <v>800</v>
      </c>
      <c r="AB4113">
        <v>618</v>
      </c>
      <c r="AC4113">
        <v>162</v>
      </c>
      <c r="AD4113">
        <v>618</v>
      </c>
      <c r="AE4113">
        <v>0</v>
      </c>
      <c r="AF4113">
        <v>0</v>
      </c>
      <c r="AG4113" s="1" t="s">
        <v>12807</v>
      </c>
      <c r="AH4113">
        <v>0</v>
      </c>
      <c r="AI4113">
        <v>0</v>
      </c>
      <c r="AJ4113" s="1">
        <f>Y4113/0.1</f>
        <v>30</v>
      </c>
      <c r="AK4113" s="1">
        <f>AC4113-AJ4113</f>
        <v>132</v>
      </c>
      <c r="AL4113" s="28">
        <f>_xlfn.IFNA(INDEX($BD$2:$BD$53,MATCH(B4113,$BC$2:$BC$53,0)),1000)</f>
        <v>4301089</v>
      </c>
      <c r="AM4113" s="1">
        <f>C4113/AL4113*100000</f>
        <v>0.90674710520986657</v>
      </c>
      <c r="AN4113" s="17">
        <f>IF(B4114=B4113,IFERROR((C4113/C4114)-1,0),0)</f>
        <v>8.3333333333333259E-2</v>
      </c>
      <c r="AO4113" s="26">
        <f>IFERROR(LOG(2)/LOG(1+(AN4113)),AN4113)</f>
        <v>8.6597168025228246</v>
      </c>
      <c r="AP4113" s="26">
        <f>AVERAGE(Y4113:Y4119)</f>
        <v>3.5714285714285716</v>
      </c>
      <c r="AR4113" s="1">
        <f>Q4113/AL4113*100000</f>
        <v>0</v>
      </c>
      <c r="AS4113" s="25">
        <f>IF(B4114=B4113,IFERROR((AE4113/AE4114)-1,0),0)</f>
        <v>0</v>
      </c>
      <c r="AT4113" s="26">
        <f>IFERROR(LOG(2)/LOG(1+(AS4113)),AS4113)</f>
        <v>0</v>
      </c>
      <c r="AU4113" s="26">
        <f>AVERAGE(AE4113:AE4119)</f>
        <v>0</v>
      </c>
      <c r="AV4113" s="19">
        <f>ROUNDDOWN(N4113,0)</f>
        <v>43906</v>
      </c>
      <c r="AW4113" s="29" cm="1">
        <f t="array" ref="AW4113">_xlfn.ANCHORARRAY(AV4113)-1</f>
        <v>43905</v>
      </c>
    </row>
    <row r="4114" spans="1:49" x14ac:dyDescent="0.25">
      <c r="A4114">
        <v>20200315</v>
      </c>
      <c r="B4114" s="1" t="s">
        <v>73</v>
      </c>
      <c r="C4114">
        <v>36</v>
      </c>
      <c r="D4114">
        <v>420</v>
      </c>
      <c r="E4114">
        <v>225</v>
      </c>
      <c r="M4114" s="1" t="s">
        <v>54</v>
      </c>
      <c r="N4114" s="2">
        <v>43904.583333333336</v>
      </c>
      <c r="O4114" s="2">
        <v>43904.416666666664</v>
      </c>
      <c r="P4114" s="1" t="s">
        <v>2236</v>
      </c>
      <c r="S4114" s="2">
        <v>43904.416666666664</v>
      </c>
      <c r="T4114" s="1" t="s">
        <v>54</v>
      </c>
      <c r="U4114" s="1" t="s">
        <v>54</v>
      </c>
      <c r="V4114" s="1" t="s">
        <v>54</v>
      </c>
      <c r="X4114">
        <v>41</v>
      </c>
      <c r="Y4114">
        <v>6</v>
      </c>
      <c r="Z4114" s="1" t="s">
        <v>12693</v>
      </c>
      <c r="AA4114">
        <v>681</v>
      </c>
      <c r="AB4114">
        <v>456</v>
      </c>
      <c r="AC4114">
        <v>89</v>
      </c>
      <c r="AD4114">
        <v>456</v>
      </c>
      <c r="AE4114">
        <v>0</v>
      </c>
      <c r="AF4114">
        <v>0</v>
      </c>
      <c r="AG4114" s="1" t="s">
        <v>12867</v>
      </c>
      <c r="AH4114">
        <v>0</v>
      </c>
      <c r="AI4114">
        <v>0</v>
      </c>
      <c r="AJ4114" s="1">
        <f>Y4114/0.1</f>
        <v>60</v>
      </c>
      <c r="AK4114" s="1">
        <f>AC4114-AJ4114</f>
        <v>29</v>
      </c>
      <c r="AL4114" s="28">
        <f>_xlfn.IFNA(INDEX($BD$2:$BD$53,MATCH(B4114,$BC$2:$BC$53,0)),1000)</f>
        <v>4301089</v>
      </c>
      <c r="AM4114" s="1">
        <f>C4114/AL4114*100000</f>
        <v>0.83699732788603076</v>
      </c>
      <c r="AN4114" s="17">
        <f>IF(B4115=B4114,IFERROR((C4114/C4115)-1,0),0)</f>
        <v>0.19999999999999996</v>
      </c>
      <c r="AO4114" s="26">
        <f>IFERROR(LOG(2)/LOG(1+(AN4114)),AN4114)</f>
        <v>3.8017840169239308</v>
      </c>
      <c r="AP4114" s="26">
        <f>AVERAGE(Y4114:Y4120)</f>
        <v>3.1428571428571428</v>
      </c>
      <c r="AR4114" s="1">
        <f>Q4114/AL4114*100000</f>
        <v>0</v>
      </c>
      <c r="AS4114" s="25">
        <f>IF(B4115=B4114,IFERROR((AE4114/AE4115)-1,0),0)</f>
        <v>0</v>
      </c>
      <c r="AT4114" s="26">
        <f>IFERROR(LOG(2)/LOG(1+(AS4114)),AS4114)</f>
        <v>0</v>
      </c>
      <c r="AU4114" s="26">
        <f>AVERAGE(AE4114:AE4120)</f>
        <v>0</v>
      </c>
      <c r="AV4114" s="19">
        <f>ROUNDDOWN(N4114,0)</f>
        <v>43904</v>
      </c>
      <c r="AW4114" s="29" cm="1">
        <f t="array" ref="AW4114">_xlfn.ANCHORARRAY(AV4114)-1</f>
        <v>43903</v>
      </c>
    </row>
    <row r="4115" spans="1:49" x14ac:dyDescent="0.25">
      <c r="A4115">
        <v>20200314</v>
      </c>
      <c r="B4115" s="1" t="s">
        <v>73</v>
      </c>
      <c r="C4115">
        <v>30</v>
      </c>
      <c r="D4115">
        <v>337</v>
      </c>
      <c r="E4115">
        <v>157</v>
      </c>
      <c r="M4115" s="1" t="s">
        <v>54</v>
      </c>
      <c r="N4115" s="2">
        <v>43903.541666666664</v>
      </c>
      <c r="O4115" s="2">
        <v>43903.375</v>
      </c>
      <c r="P4115" s="1" t="s">
        <v>2240</v>
      </c>
      <c r="S4115" s="2">
        <v>43903.375</v>
      </c>
      <c r="T4115" s="1" t="s">
        <v>54</v>
      </c>
      <c r="U4115" s="1" t="s">
        <v>54</v>
      </c>
      <c r="V4115" s="1" t="s">
        <v>54</v>
      </c>
      <c r="X4115">
        <v>41</v>
      </c>
      <c r="Y4115">
        <v>0</v>
      </c>
      <c r="Z4115" s="1" t="s">
        <v>2527</v>
      </c>
      <c r="AA4115">
        <v>524</v>
      </c>
      <c r="AB4115">
        <v>367</v>
      </c>
      <c r="AC4115">
        <v>0</v>
      </c>
      <c r="AD4115">
        <v>367</v>
      </c>
      <c r="AE4115">
        <v>0</v>
      </c>
      <c r="AF4115">
        <v>0</v>
      </c>
      <c r="AG4115" s="1" t="s">
        <v>12923</v>
      </c>
      <c r="AH4115">
        <v>0</v>
      </c>
      <c r="AI4115">
        <v>0</v>
      </c>
      <c r="AJ4115" s="1">
        <f>Y4115/0.1</f>
        <v>0</v>
      </c>
      <c r="AK4115" s="1">
        <f>AC4115-AJ4115</f>
        <v>0</v>
      </c>
      <c r="AL4115" s="28">
        <f>_xlfn.IFNA(INDEX($BD$2:$BD$53,MATCH(B4115,$BC$2:$BC$53,0)),1000)</f>
        <v>4301089</v>
      </c>
      <c r="AM4115" s="1">
        <f>C4115/AL4115*100000</f>
        <v>0.69749777323835893</v>
      </c>
      <c r="AN4115" s="17">
        <f>IF(B4116=B4115,IFERROR((C4115/C4116)-1,0),0)</f>
        <v>0</v>
      </c>
      <c r="AO4115" s="26">
        <f>IFERROR(LOG(2)/LOG(1+(AN4115)),AN4115)</f>
        <v>0</v>
      </c>
      <c r="AP4115" s="26">
        <f>AVERAGE(Y4115:Y4121)</f>
        <v>3.2857142857142856</v>
      </c>
      <c r="AR4115" s="1">
        <f>Q4115/AL4115*100000</f>
        <v>0</v>
      </c>
      <c r="AS4115" s="25">
        <f>IF(B4116=B4115,IFERROR((AE4115/AE4116)-1,0),0)</f>
        <v>0</v>
      </c>
      <c r="AT4115" s="26">
        <f>IFERROR(LOG(2)/LOG(1+(AS4115)),AS4115)</f>
        <v>0</v>
      </c>
      <c r="AU4115" s="26">
        <f>AVERAGE(AE4115:AE4121)</f>
        <v>0</v>
      </c>
      <c r="AV4115" s="19">
        <f>ROUNDDOWN(N4115,0)</f>
        <v>43903</v>
      </c>
      <c r="AW4115" s="29" cm="1">
        <f t="array" ref="AW4115">_xlfn.ANCHORARRAY(AV4115)-1</f>
        <v>43902</v>
      </c>
    </row>
    <row r="4116" spans="1:49" x14ac:dyDescent="0.25">
      <c r="A4116">
        <v>20200313</v>
      </c>
      <c r="B4116" s="1" t="s">
        <v>73</v>
      </c>
      <c r="C4116">
        <v>30</v>
      </c>
      <c r="D4116">
        <v>337</v>
      </c>
      <c r="E4116">
        <v>157</v>
      </c>
      <c r="M4116" s="1" t="s">
        <v>54</v>
      </c>
      <c r="N4116" s="2">
        <v>43903.541666666664</v>
      </c>
      <c r="O4116" s="2">
        <v>43903.375</v>
      </c>
      <c r="P4116" s="1" t="s">
        <v>2240</v>
      </c>
      <c r="S4116" s="2">
        <v>43903.375</v>
      </c>
      <c r="T4116" s="1" t="s">
        <v>54</v>
      </c>
      <c r="U4116" s="1" t="s">
        <v>54</v>
      </c>
      <c r="V4116" s="1" t="s">
        <v>54</v>
      </c>
      <c r="X4116">
        <v>41</v>
      </c>
      <c r="Y4116">
        <v>11</v>
      </c>
      <c r="Z4116" s="1" t="s">
        <v>9198</v>
      </c>
      <c r="AA4116">
        <v>524</v>
      </c>
      <c r="AB4116">
        <v>367</v>
      </c>
      <c r="AC4116">
        <v>62</v>
      </c>
      <c r="AD4116">
        <v>367</v>
      </c>
      <c r="AE4116">
        <v>0</v>
      </c>
      <c r="AF4116">
        <v>0</v>
      </c>
      <c r="AG4116" s="1" t="s">
        <v>12980</v>
      </c>
      <c r="AH4116">
        <v>0</v>
      </c>
      <c r="AI4116">
        <v>0</v>
      </c>
      <c r="AJ4116" s="1">
        <f>Y4116/0.1</f>
        <v>110</v>
      </c>
      <c r="AK4116" s="1">
        <f>AC4116-AJ4116</f>
        <v>-48</v>
      </c>
      <c r="AL4116" s="28">
        <f>_xlfn.IFNA(INDEX($BD$2:$BD$53,MATCH(B4116,$BC$2:$BC$53,0)),1000)</f>
        <v>4301089</v>
      </c>
      <c r="AM4116" s="1">
        <f>C4116/AL4116*100000</f>
        <v>0.69749777323835893</v>
      </c>
      <c r="AN4116" s="17">
        <f>IF(B4117=B4116,IFERROR((C4116/C4117)-1,0),0)</f>
        <v>0.57894736842105265</v>
      </c>
      <c r="AO4116" s="26">
        <f>IFERROR(LOG(2)/LOG(1+(AN4116)),AN4116)</f>
        <v>1.5175356967110156</v>
      </c>
      <c r="AP4116" s="26">
        <f>AVERAGE(Y4116:Y4122)</f>
        <v>0.42857142857142855</v>
      </c>
      <c r="AR4116" s="1">
        <f>Q4116/AL4116*100000</f>
        <v>0</v>
      </c>
      <c r="AS4116" s="25">
        <f>IF(B4117=B4116,IFERROR((AE4116/AE4117)-1,0),0)</f>
        <v>0</v>
      </c>
      <c r="AT4116" s="26">
        <f>IFERROR(LOG(2)/LOG(1+(AS4116)),AS4116)</f>
        <v>0</v>
      </c>
      <c r="AU4116" s="26">
        <f>AVERAGE(AE4116:AE4122)</f>
        <v>0</v>
      </c>
      <c r="AV4116" s="19">
        <f>ROUNDDOWN(N4116,0)</f>
        <v>43903</v>
      </c>
      <c r="AW4116" s="29" cm="1">
        <f t="array" ref="AW4116">_xlfn.ANCHORARRAY(AV4116)-1</f>
        <v>43902</v>
      </c>
    </row>
    <row r="4117" spans="1:49" x14ac:dyDescent="0.25">
      <c r="A4117">
        <v>20200312</v>
      </c>
      <c r="B4117" s="1" t="s">
        <v>73</v>
      </c>
      <c r="C4117">
        <v>19</v>
      </c>
      <c r="D4117">
        <v>286</v>
      </c>
      <c r="E4117">
        <v>62</v>
      </c>
      <c r="M4117" s="1" t="s">
        <v>54</v>
      </c>
      <c r="N4117" s="2">
        <v>43901.541666666664</v>
      </c>
      <c r="O4117" s="2">
        <v>43901.375</v>
      </c>
      <c r="P4117" s="1" t="s">
        <v>2301</v>
      </c>
      <c r="S4117" s="2">
        <v>43901.375</v>
      </c>
      <c r="T4117" s="1" t="s">
        <v>54</v>
      </c>
      <c r="U4117" s="1" t="s">
        <v>54</v>
      </c>
      <c r="V4117" s="1" t="s">
        <v>54</v>
      </c>
      <c r="X4117">
        <v>41</v>
      </c>
      <c r="Y4117">
        <v>0</v>
      </c>
      <c r="Z4117" s="1" t="s">
        <v>2527</v>
      </c>
      <c r="AA4117">
        <v>367</v>
      </c>
      <c r="AB4117">
        <v>305</v>
      </c>
      <c r="AC4117">
        <v>0</v>
      </c>
      <c r="AD4117">
        <v>305</v>
      </c>
      <c r="AE4117">
        <v>0</v>
      </c>
      <c r="AF4117">
        <v>0</v>
      </c>
      <c r="AG4117" s="1" t="s">
        <v>13036</v>
      </c>
      <c r="AH4117">
        <v>0</v>
      </c>
      <c r="AI4117">
        <v>0</v>
      </c>
      <c r="AJ4117" s="1">
        <f>Y4117/0.1</f>
        <v>0</v>
      </c>
      <c r="AK4117" s="1">
        <f>AC4117-AJ4117</f>
        <v>0</v>
      </c>
      <c r="AL4117" s="28">
        <f>_xlfn.IFNA(INDEX($BD$2:$BD$53,MATCH(B4117,$BC$2:$BC$53,0)),1000)</f>
        <v>4301089</v>
      </c>
      <c r="AM4117" s="1">
        <f>C4117/AL4117*100000</f>
        <v>0.44174858971762732</v>
      </c>
      <c r="AN4117" s="17">
        <f>IF(B4118=B4117,IFERROR((C4117/C4118)-1,0),0)</f>
        <v>0</v>
      </c>
      <c r="AO4117" s="26">
        <f>IFERROR(LOG(2)/LOG(1+(AN4117)),AN4117)</f>
        <v>0</v>
      </c>
      <c r="AP4117" s="26">
        <f>AVERAGE(Y4117:Y4123)</f>
        <v>2.2857142857142856</v>
      </c>
      <c r="AR4117" s="1">
        <f>Q4117/AL4117*100000</f>
        <v>0</v>
      </c>
      <c r="AS4117" s="25">
        <f>IF(B4118=B4117,IFERROR((AE4117/AE4118)-1,0),0)</f>
        <v>0</v>
      </c>
      <c r="AT4117" s="26">
        <f>IFERROR(LOG(2)/LOG(1+(AS4117)),AS4117)</f>
        <v>0</v>
      </c>
      <c r="AU4117" s="26">
        <f>AVERAGE(AE4117:AE4123)</f>
        <v>0</v>
      </c>
      <c r="AV4117" s="19">
        <f>ROUNDDOWN(N4117,0)</f>
        <v>43901</v>
      </c>
      <c r="AW4117" s="29" cm="1">
        <f t="array" ref="AW4117">_xlfn.ANCHORARRAY(AV4117)-1</f>
        <v>43900</v>
      </c>
    </row>
    <row r="4118" spans="1:49" x14ac:dyDescent="0.25">
      <c r="A4118">
        <v>20200311</v>
      </c>
      <c r="B4118" s="1" t="s">
        <v>73</v>
      </c>
      <c r="C4118">
        <v>19</v>
      </c>
      <c r="D4118">
        <v>286</v>
      </c>
      <c r="E4118">
        <v>62</v>
      </c>
      <c r="M4118" s="1" t="s">
        <v>54</v>
      </c>
      <c r="N4118" s="2"/>
      <c r="O4118" s="2"/>
      <c r="P4118" s="1" t="s">
        <v>54</v>
      </c>
      <c r="S4118" s="2"/>
      <c r="T4118" s="1" t="s">
        <v>54</v>
      </c>
      <c r="U4118" s="1" t="s">
        <v>54</v>
      </c>
      <c r="V4118" s="1" t="s">
        <v>54</v>
      </c>
      <c r="X4118">
        <v>41</v>
      </c>
      <c r="Y4118">
        <v>4</v>
      </c>
      <c r="Z4118" s="1" t="s">
        <v>4409</v>
      </c>
      <c r="AA4118">
        <v>367</v>
      </c>
      <c r="AB4118">
        <v>305</v>
      </c>
      <c r="AC4118">
        <v>77</v>
      </c>
      <c r="AD4118">
        <v>305</v>
      </c>
      <c r="AE4118">
        <v>0</v>
      </c>
      <c r="AF4118">
        <v>0</v>
      </c>
      <c r="AG4118" s="1" t="s">
        <v>13090</v>
      </c>
      <c r="AH4118">
        <v>0</v>
      </c>
      <c r="AI4118">
        <v>0</v>
      </c>
      <c r="AJ4118" s="1">
        <f>Y4118/0.1</f>
        <v>40</v>
      </c>
      <c r="AK4118" s="1">
        <f>AC4118-AJ4118</f>
        <v>37</v>
      </c>
      <c r="AL4118" s="28">
        <f>_xlfn.IFNA(INDEX($BD$2:$BD$53,MATCH(B4118,$BC$2:$BC$53,0)),1000)</f>
        <v>4301089</v>
      </c>
      <c r="AM4118" s="1">
        <f>C4118/AL4118*100000</f>
        <v>0.44174858971762732</v>
      </c>
      <c r="AN4118" s="17">
        <f>IF(B4119=B4118,IFERROR((C4118/C4119)-1,0),0)</f>
        <v>0.26666666666666661</v>
      </c>
      <c r="AO4118" s="26">
        <f>IFERROR(LOG(2)/LOG(1+(AN4118)),AN4118)</f>
        <v>2.9322338659054576</v>
      </c>
      <c r="AP4118" s="26">
        <f>AVERAGE(Y4118:Y4124)</f>
        <v>2.2857142857142856</v>
      </c>
      <c r="AR4118" s="1">
        <f>Q4118/AL4118*100000</f>
        <v>0</v>
      </c>
      <c r="AS4118" s="25">
        <f>IF(B4119=B4118,IFERROR((AE4118/AE4119)-1,0),0)</f>
        <v>0</v>
      </c>
      <c r="AT4118" s="26">
        <f>IFERROR(LOG(2)/LOG(1+(AS4118)),AS4118)</f>
        <v>0</v>
      </c>
      <c r="AU4118" s="26">
        <f>AVERAGE(AE4118:AE4124)</f>
        <v>0</v>
      </c>
      <c r="AV4118" s="19">
        <f>ROUNDDOWN(N4118,0)</f>
        <v>0</v>
      </c>
      <c r="AW4118" s="29" cm="1">
        <f t="array" ref="AW4118">_xlfn.ANCHORARRAY(AV4118)-1</f>
        <v>-1</v>
      </c>
    </row>
    <row r="4119" spans="1:49" x14ac:dyDescent="0.25">
      <c r="A4119">
        <v>20200310</v>
      </c>
      <c r="B4119" s="1" t="s">
        <v>73</v>
      </c>
      <c r="C4119">
        <v>15</v>
      </c>
      <c r="D4119">
        <v>213</v>
      </c>
      <c r="E4119">
        <v>67</v>
      </c>
      <c r="M4119" s="1" t="s">
        <v>54</v>
      </c>
      <c r="N4119" s="2"/>
      <c r="O4119" s="2"/>
      <c r="P4119" s="1" t="s">
        <v>54</v>
      </c>
      <c r="S4119" s="2"/>
      <c r="T4119" s="1" t="s">
        <v>54</v>
      </c>
      <c r="U4119" s="1" t="s">
        <v>54</v>
      </c>
      <c r="V4119" s="1" t="s">
        <v>54</v>
      </c>
      <c r="X4119">
        <v>41</v>
      </c>
      <c r="Y4119">
        <v>1</v>
      </c>
      <c r="Z4119" s="1" t="s">
        <v>9638</v>
      </c>
      <c r="AA4119">
        <v>295</v>
      </c>
      <c r="AB4119">
        <v>228</v>
      </c>
      <c r="AC4119">
        <v>49</v>
      </c>
      <c r="AD4119">
        <v>228</v>
      </c>
      <c r="AE4119">
        <v>0</v>
      </c>
      <c r="AF4119">
        <v>0</v>
      </c>
      <c r="AG4119" s="1" t="s">
        <v>13145</v>
      </c>
      <c r="AH4119">
        <v>0</v>
      </c>
      <c r="AI4119">
        <v>0</v>
      </c>
      <c r="AJ4119" s="1">
        <f>Y4119/0.1</f>
        <v>10</v>
      </c>
      <c r="AK4119" s="1">
        <f>AC4119-AJ4119</f>
        <v>39</v>
      </c>
      <c r="AL4119" s="28">
        <f>_xlfn.IFNA(INDEX($BD$2:$BD$53,MATCH(B4119,$BC$2:$BC$53,0)),1000)</f>
        <v>4301089</v>
      </c>
      <c r="AM4119" s="1">
        <f>C4119/AL4119*100000</f>
        <v>0.34874888661917947</v>
      </c>
      <c r="AN4119" s="17">
        <f>IF(B4120=B4119,IFERROR((C4119/C4120)-1,0),0)</f>
        <v>7.1428571428571397E-2</v>
      </c>
      <c r="AO4119" s="26">
        <f>IFERROR(LOG(2)/LOG(1+(AN4119)),AN4119)</f>
        <v>10.046649249713282</v>
      </c>
      <c r="AP4119" s="26">
        <f>AVERAGE(Y4119:Y4125)</f>
        <v>1.7142857142857142</v>
      </c>
      <c r="AR4119" s="1">
        <f>Q4119/AL4119*100000</f>
        <v>0</v>
      </c>
      <c r="AS4119" s="25">
        <f>IF(B4120=B4119,IFERROR((AE4119/AE4120)-1,0),0)</f>
        <v>0</v>
      </c>
      <c r="AT4119" s="26">
        <f>IFERROR(LOG(2)/LOG(1+(AS4119)),AS4119)</f>
        <v>0</v>
      </c>
      <c r="AU4119" s="26">
        <f>AVERAGE(AE4119:AE4125)</f>
        <v>0</v>
      </c>
      <c r="AV4119" s="19">
        <f>ROUNDDOWN(N4119,0)</f>
        <v>0</v>
      </c>
      <c r="AW4119" s="29" cm="1">
        <f t="array" ref="AW4119">_xlfn.ANCHORARRAY(AV4119)-1</f>
        <v>-1</v>
      </c>
    </row>
    <row r="4120" spans="1:49" x14ac:dyDescent="0.25">
      <c r="A4120">
        <v>20200309</v>
      </c>
      <c r="B4120" s="1" t="s">
        <v>73</v>
      </c>
      <c r="C4120">
        <v>14</v>
      </c>
      <c r="D4120">
        <v>165</v>
      </c>
      <c r="E4120">
        <v>52</v>
      </c>
      <c r="M4120" s="1" t="s">
        <v>54</v>
      </c>
      <c r="N4120" s="2"/>
      <c r="O4120" s="2"/>
      <c r="P4120" s="1" t="s">
        <v>54</v>
      </c>
      <c r="S4120" s="2"/>
      <c r="T4120" s="1" t="s">
        <v>54</v>
      </c>
      <c r="U4120" s="1" t="s">
        <v>54</v>
      </c>
      <c r="V4120" s="1" t="s">
        <v>54</v>
      </c>
      <c r="X4120">
        <v>41</v>
      </c>
      <c r="Y4120">
        <v>0</v>
      </c>
      <c r="Z4120" s="1" t="s">
        <v>12697</v>
      </c>
      <c r="AA4120">
        <v>231</v>
      </c>
      <c r="AB4120">
        <v>179</v>
      </c>
      <c r="AC4120">
        <v>65</v>
      </c>
      <c r="AD4120">
        <v>179</v>
      </c>
      <c r="AE4120">
        <v>0</v>
      </c>
      <c r="AF4120">
        <v>0</v>
      </c>
      <c r="AG4120" s="1" t="s">
        <v>13197</v>
      </c>
      <c r="AH4120">
        <v>0</v>
      </c>
      <c r="AI4120">
        <v>0</v>
      </c>
      <c r="AJ4120" s="1">
        <f>Y4120/0.1</f>
        <v>0</v>
      </c>
      <c r="AK4120" s="1">
        <f>AC4120-AJ4120</f>
        <v>65</v>
      </c>
      <c r="AL4120" s="28">
        <f>_xlfn.IFNA(INDEX($BD$2:$BD$53,MATCH(B4120,$BC$2:$BC$53,0)),1000)</f>
        <v>4301089</v>
      </c>
      <c r="AM4120" s="1">
        <f>C4120/AL4120*100000</f>
        <v>0.32549896084456748</v>
      </c>
      <c r="AN4120" s="17">
        <f>IF(B4121=B4120,IFERROR((C4120/C4121)-1,0),0)</f>
        <v>0</v>
      </c>
      <c r="AO4120" s="26">
        <f>IFERROR(LOG(2)/LOG(1+(AN4120)),AN4120)</f>
        <v>0</v>
      </c>
      <c r="AP4120" s="26">
        <f>AVERAGE(Y4120:Y4126)</f>
        <v>49.571428571428569</v>
      </c>
      <c r="AR4120" s="1">
        <f>Q4120/AL4120*100000</f>
        <v>0</v>
      </c>
      <c r="AS4120" s="25">
        <f>IF(B4121=B4120,IFERROR((AE4120/AE4121)-1,0),0)</f>
        <v>0</v>
      </c>
      <c r="AT4120" s="26">
        <f>IFERROR(LOG(2)/LOG(1+(AS4120)),AS4120)</f>
        <v>0</v>
      </c>
      <c r="AU4120" s="26">
        <f>AVERAGE(AE4120:AE4126)</f>
        <v>0.5714285714285714</v>
      </c>
      <c r="AV4120" s="19">
        <f>ROUNDDOWN(N4120,0)</f>
        <v>0</v>
      </c>
      <c r="AW4120" s="29" cm="1">
        <f t="array" ref="AW4120">_xlfn.ANCHORARRAY(AV4120)-1</f>
        <v>-1</v>
      </c>
    </row>
    <row r="4121" spans="1:49" x14ac:dyDescent="0.25">
      <c r="A4121">
        <v>20200308</v>
      </c>
      <c r="B4121" s="1" t="s">
        <v>73</v>
      </c>
      <c r="C4121">
        <v>14</v>
      </c>
      <c r="D4121">
        <v>100</v>
      </c>
      <c r="E4121">
        <v>53</v>
      </c>
      <c r="M4121" s="1" t="s">
        <v>54</v>
      </c>
      <c r="N4121" s="2"/>
      <c r="O4121" s="2"/>
      <c r="P4121" s="1" t="s">
        <v>54</v>
      </c>
      <c r="S4121" s="2"/>
      <c r="T4121" s="1" t="s">
        <v>54</v>
      </c>
      <c r="U4121" s="1" t="s">
        <v>54</v>
      </c>
      <c r="V4121" s="1" t="s">
        <v>54</v>
      </c>
      <c r="X4121">
        <v>41</v>
      </c>
      <c r="Y4121">
        <v>7</v>
      </c>
      <c r="Z4121" s="1" t="s">
        <v>10392</v>
      </c>
      <c r="AA4121">
        <v>167</v>
      </c>
      <c r="AB4121">
        <v>114</v>
      </c>
      <c r="AC4121">
        <v>30</v>
      </c>
      <c r="AD4121">
        <v>114</v>
      </c>
      <c r="AE4121">
        <v>0</v>
      </c>
      <c r="AF4121">
        <v>0</v>
      </c>
      <c r="AG4121" s="1" t="s">
        <v>13249</v>
      </c>
      <c r="AH4121">
        <v>0</v>
      </c>
      <c r="AI4121">
        <v>0</v>
      </c>
      <c r="AJ4121" s="1">
        <f>Y4121/0.1</f>
        <v>70</v>
      </c>
      <c r="AK4121" s="1">
        <f>AC4121-AJ4121</f>
        <v>-40</v>
      </c>
      <c r="AL4121" s="28">
        <f>_xlfn.IFNA(INDEX($BD$2:$BD$53,MATCH(B4121,$BC$2:$BC$53,0)),1000)</f>
        <v>4301089</v>
      </c>
      <c r="AM4121" s="1">
        <f>C4121/AL4121*100000</f>
        <v>0.32549896084456748</v>
      </c>
      <c r="AN4121" s="17">
        <f>IF(B4122=B4121,IFERROR((C4121/C4122)-1,0),0)</f>
        <v>1</v>
      </c>
      <c r="AO4121" s="26">
        <f>IFERROR(LOG(2)/LOG(1+(AN4121)),AN4121)</f>
        <v>1</v>
      </c>
      <c r="AP4121" s="26">
        <f>AVERAGE(Y4121:Y4127)</f>
        <v>115.71428571428571</v>
      </c>
      <c r="AR4121" s="1">
        <f>Q4121/AL4121*100000</f>
        <v>0</v>
      </c>
      <c r="AS4121" s="25">
        <f>IF(B4122=B4121,IFERROR((AE4121/AE4122)-1,0),0)</f>
        <v>0</v>
      </c>
      <c r="AT4121" s="26">
        <f>IFERROR(LOG(2)/LOG(1+(AS4121)),AS4121)</f>
        <v>0</v>
      </c>
      <c r="AU4121" s="26">
        <f>AVERAGE(AE4121:AE4127)</f>
        <v>7.5714285714285712</v>
      </c>
      <c r="AV4121" s="19">
        <f>ROUNDDOWN(N4121,0)</f>
        <v>0</v>
      </c>
      <c r="AW4121" s="29" cm="1">
        <f t="array" ref="AW4121">_xlfn.ANCHORARRAY(AV4121)-1</f>
        <v>-1</v>
      </c>
    </row>
    <row r="4122" spans="1:49" x14ac:dyDescent="0.25">
      <c r="A4122">
        <v>20200307</v>
      </c>
      <c r="B4122" s="1" t="s">
        <v>73</v>
      </c>
      <c r="C4122">
        <v>7</v>
      </c>
      <c r="D4122">
        <v>77</v>
      </c>
      <c r="E4122">
        <v>40</v>
      </c>
      <c r="M4122" s="1" t="s">
        <v>54</v>
      </c>
      <c r="N4122" s="2"/>
      <c r="O4122" s="2"/>
      <c r="P4122" s="1" t="s">
        <v>54</v>
      </c>
      <c r="S4122" s="2"/>
      <c r="T4122" s="1" t="s">
        <v>54</v>
      </c>
      <c r="U4122" s="1" t="s">
        <v>54</v>
      </c>
      <c r="V4122" s="1" t="s">
        <v>54</v>
      </c>
      <c r="X4122">
        <v>41</v>
      </c>
      <c r="Y4122">
        <v>-20</v>
      </c>
      <c r="Z4122" s="1" t="s">
        <v>7156</v>
      </c>
      <c r="AA4122">
        <v>124</v>
      </c>
      <c r="AB4122">
        <v>84</v>
      </c>
      <c r="AC4122">
        <v>-7</v>
      </c>
      <c r="AD4122">
        <v>84</v>
      </c>
      <c r="AE4122">
        <v>0</v>
      </c>
      <c r="AF4122">
        <v>0</v>
      </c>
      <c r="AG4122" s="1" t="s">
        <v>13300</v>
      </c>
      <c r="AH4122">
        <v>0</v>
      </c>
      <c r="AI4122">
        <v>0</v>
      </c>
      <c r="AJ4122" s="1">
        <f>Y4122/0.1</f>
        <v>-200</v>
      </c>
      <c r="AK4122" s="1">
        <f>AC4122-AJ4122</f>
        <v>193</v>
      </c>
      <c r="AL4122" s="28">
        <f>_xlfn.IFNA(INDEX($BD$2:$BD$53,MATCH(B4122,$BC$2:$BC$53,0)),1000)</f>
        <v>4301089</v>
      </c>
      <c r="AM4122" s="1">
        <f>C4122/AL4122*100000</f>
        <v>0.16274948042228374</v>
      </c>
      <c r="AN4122" s="17">
        <f>IF(B4123=B4122,IFERROR((C4122/C4123)-1,0),0)</f>
        <v>-0.7407407407407407</v>
      </c>
      <c r="AO4122" s="26">
        <f>IFERROR(LOG(2)/LOG(1+(AN4122)),AN4122)</f>
        <v>-0.51347022905549644</v>
      </c>
      <c r="AP4122" s="26">
        <f>AVERAGE(Y4122:Y4128)</f>
        <v>124.14285714285714</v>
      </c>
      <c r="AR4122" s="1">
        <f>Q4122/AL4122*100000</f>
        <v>0</v>
      </c>
      <c r="AS4122" s="25">
        <f>IF(B4123=B4122,IFERROR((AE4122/AE4123)-1,0),0)</f>
        <v>0</v>
      </c>
      <c r="AT4122" s="26">
        <f>IFERROR(LOG(2)/LOG(1+(AS4122)),AS4122)</f>
        <v>0</v>
      </c>
      <c r="AU4122" s="26">
        <f>AVERAGE(AE4122:AE4128)</f>
        <v>14.571428571428571</v>
      </c>
      <c r="AV4122" s="19">
        <f>ROUNDDOWN(N4122,0)</f>
        <v>0</v>
      </c>
      <c r="AW4122" s="29" cm="1">
        <f t="array" ref="AW4122">_xlfn.ANCHORARRAY(AV4122)-1</f>
        <v>-1</v>
      </c>
    </row>
    <row r="4123" spans="1:49" x14ac:dyDescent="0.25">
      <c r="A4123">
        <v>20200306</v>
      </c>
      <c r="B4123" s="1" t="s">
        <v>73</v>
      </c>
      <c r="C4123">
        <v>27</v>
      </c>
      <c r="D4123">
        <v>64</v>
      </c>
      <c r="E4123">
        <v>28</v>
      </c>
      <c r="M4123" s="1" t="s">
        <v>54</v>
      </c>
      <c r="N4123" s="2"/>
      <c r="O4123" s="2"/>
      <c r="P4123" s="1" t="s">
        <v>54</v>
      </c>
      <c r="S4123" s="2"/>
      <c r="T4123" s="1" t="s">
        <v>54</v>
      </c>
      <c r="U4123" s="1" t="s">
        <v>54</v>
      </c>
      <c r="V4123" s="1" t="s">
        <v>54</v>
      </c>
      <c r="W4123">
        <v>50</v>
      </c>
      <c r="X4123">
        <v>41</v>
      </c>
      <c r="Y4123">
        <v>24</v>
      </c>
      <c r="Z4123" s="1" t="s">
        <v>4216</v>
      </c>
      <c r="AA4123">
        <v>119</v>
      </c>
      <c r="AB4123">
        <v>91</v>
      </c>
      <c r="AC4123">
        <v>43</v>
      </c>
      <c r="AD4123">
        <v>91</v>
      </c>
      <c r="AE4123">
        <v>0</v>
      </c>
      <c r="AF4123">
        <v>0</v>
      </c>
      <c r="AG4123" s="1" t="s">
        <v>13341</v>
      </c>
      <c r="AH4123">
        <v>0</v>
      </c>
      <c r="AI4123">
        <v>0</v>
      </c>
      <c r="AJ4123" s="1">
        <f>Y4123/0.1</f>
        <v>240</v>
      </c>
      <c r="AK4123" s="1">
        <f>AC4123-AJ4123</f>
        <v>-197</v>
      </c>
      <c r="AL4123" s="28">
        <f>_xlfn.IFNA(INDEX($BD$2:$BD$53,MATCH(B4123,$BC$2:$BC$53,0)),1000)</f>
        <v>4301089</v>
      </c>
      <c r="AM4123" s="1">
        <f>C4123/AL4123*100000</f>
        <v>0.62774799591452302</v>
      </c>
      <c r="AN4123" s="17">
        <f>IF(B4124=B4123,IFERROR((C4123/C4124)-1,0),0)</f>
        <v>8</v>
      </c>
      <c r="AO4123" s="26">
        <f>IFERROR(LOG(2)/LOG(1+(AN4123)),AN4123)</f>
        <v>0.31546487678572871</v>
      </c>
      <c r="AP4123" s="26">
        <f>AVERAGE(Y4123:Y4129)</f>
        <v>193.71428571428572</v>
      </c>
      <c r="AR4123" s="1">
        <f>Q4123/AL4123*100000</f>
        <v>0</v>
      </c>
      <c r="AS4123" s="25">
        <f>IF(B4124=B4123,IFERROR((AE4123/AE4124)-1,0),0)</f>
        <v>0</v>
      </c>
      <c r="AT4123" s="26">
        <f>IFERROR(LOG(2)/LOG(1+(AS4123)),AS4123)</f>
        <v>0</v>
      </c>
      <c r="AU4123" s="26">
        <f>AVERAGE(AE4123:AE4129)</f>
        <v>21.857142857142858</v>
      </c>
      <c r="AV4123" s="19">
        <f>ROUNDDOWN(N4123,0)</f>
        <v>0</v>
      </c>
      <c r="AW4123" s="29" cm="1">
        <f t="array" ref="AW4123">_xlfn.ANCHORARRAY(AV4123)-1</f>
        <v>-1</v>
      </c>
    </row>
    <row r="4124" spans="1:49" x14ac:dyDescent="0.25">
      <c r="A4124">
        <v>20200305</v>
      </c>
      <c r="B4124" s="1" t="s">
        <v>73</v>
      </c>
      <c r="C4124">
        <v>3</v>
      </c>
      <c r="D4124">
        <v>45</v>
      </c>
      <c r="E4124">
        <v>13</v>
      </c>
      <c r="M4124" s="1" t="s">
        <v>54</v>
      </c>
      <c r="N4124" s="2"/>
      <c r="O4124" s="2"/>
      <c r="P4124" s="1" t="s">
        <v>54</v>
      </c>
      <c r="S4124" s="2"/>
      <c r="T4124" s="1" t="s">
        <v>54</v>
      </c>
      <c r="U4124" s="1" t="s">
        <v>54</v>
      </c>
      <c r="V4124" s="1" t="s">
        <v>54</v>
      </c>
      <c r="X4124">
        <v>41</v>
      </c>
      <c r="Y4124">
        <v>0</v>
      </c>
      <c r="Z4124" s="1" t="s">
        <v>5059</v>
      </c>
      <c r="AA4124">
        <v>61</v>
      </c>
      <c r="AB4124">
        <v>48</v>
      </c>
      <c r="AC4124">
        <v>16</v>
      </c>
      <c r="AD4124">
        <v>48</v>
      </c>
      <c r="AE4124">
        <v>0</v>
      </c>
      <c r="AF4124">
        <v>0</v>
      </c>
      <c r="AG4124" s="1" t="s">
        <v>13369</v>
      </c>
      <c r="AH4124">
        <v>0</v>
      </c>
      <c r="AI4124">
        <v>0</v>
      </c>
      <c r="AJ4124" s="1">
        <f>Y4124/0.1</f>
        <v>0</v>
      </c>
      <c r="AK4124" s="1">
        <f>AC4124-AJ4124</f>
        <v>16</v>
      </c>
      <c r="AL4124" s="28">
        <f>_xlfn.IFNA(INDEX($BD$2:$BD$53,MATCH(B4124,$BC$2:$BC$53,0)),1000)</f>
        <v>4301089</v>
      </c>
      <c r="AM4124" s="1">
        <f>C4124/AL4124*100000</f>
        <v>6.9749777323835901E-2</v>
      </c>
      <c r="AN4124" s="17">
        <f>IF(B4125=B4124,IFERROR((C4124/C4125)-1,0),0)</f>
        <v>0</v>
      </c>
      <c r="AO4124" s="26">
        <f>IFERROR(LOG(2)/LOG(1+(AN4124)),AN4124)</f>
        <v>0</v>
      </c>
      <c r="AP4124" s="26">
        <f>AVERAGE(Y4124:Y4130)</f>
        <v>248.85714285714286</v>
      </c>
      <c r="AR4124" s="1">
        <f>Q4124/AL4124*100000</f>
        <v>0</v>
      </c>
      <c r="AS4124" s="25">
        <f>IF(B4125=B4124,IFERROR((AE4124/AE4125)-1,0),0)</f>
        <v>0</v>
      </c>
      <c r="AT4124" s="26">
        <f>IFERROR(LOG(2)/LOG(1+(AS4124)),AS4124)</f>
        <v>0</v>
      </c>
      <c r="AU4124" s="26">
        <f>AVERAGE(AE4124:AE4130)</f>
        <v>28.714285714285715</v>
      </c>
      <c r="AV4124" s="19">
        <f>ROUNDDOWN(N4124,0)</f>
        <v>0</v>
      </c>
      <c r="AW4124" s="29" cm="1">
        <f t="array" ref="AW4124">_xlfn.ANCHORARRAY(AV4124)-1</f>
        <v>-1</v>
      </c>
    </row>
    <row r="4125" spans="1:49" x14ac:dyDescent="0.25">
      <c r="A4125">
        <v>20200304</v>
      </c>
      <c r="B4125" s="1" t="s">
        <v>73</v>
      </c>
      <c r="C4125">
        <v>3</v>
      </c>
      <c r="D4125">
        <v>29</v>
      </c>
      <c r="E4125">
        <v>18</v>
      </c>
      <c r="M4125" s="1" t="s">
        <v>54</v>
      </c>
      <c r="N4125" s="2"/>
      <c r="O4125" s="2"/>
      <c r="P4125" s="1" t="s">
        <v>54</v>
      </c>
      <c r="S4125" s="2"/>
      <c r="T4125" s="1" t="s">
        <v>54</v>
      </c>
      <c r="U4125" s="1" t="s">
        <v>54</v>
      </c>
      <c r="V4125" s="1" t="s">
        <v>54</v>
      </c>
      <c r="X4125">
        <v>41</v>
      </c>
      <c r="Y4125">
        <v>0</v>
      </c>
      <c r="Z4125" s="1" t="s">
        <v>2527</v>
      </c>
      <c r="AA4125">
        <v>50</v>
      </c>
      <c r="AB4125">
        <v>32</v>
      </c>
      <c r="AC4125">
        <v>0</v>
      </c>
      <c r="AD4125">
        <v>32</v>
      </c>
      <c r="AE4125">
        <v>0</v>
      </c>
      <c r="AF4125">
        <v>0</v>
      </c>
      <c r="AG4125" s="1" t="s">
        <v>13387</v>
      </c>
      <c r="AH4125">
        <v>0</v>
      </c>
      <c r="AI4125">
        <v>0</v>
      </c>
      <c r="AJ4125" s="1">
        <f>Y4125/0.1</f>
        <v>0</v>
      </c>
      <c r="AK4125" s="1">
        <f>AC4125-AJ4125</f>
        <v>0</v>
      </c>
      <c r="AL4125" s="28">
        <f>_xlfn.IFNA(INDEX($BD$2:$BD$53,MATCH(B4125,$BC$2:$BC$53,0)),1000)</f>
        <v>4301089</v>
      </c>
      <c r="AM4125" s="1">
        <f>C4125/AL4125*100000</f>
        <v>6.9749777323835901E-2</v>
      </c>
      <c r="AN4125" s="17">
        <f>IF(B4126=B4125,IFERROR((C4125/C4126)-1,0),0)</f>
        <v>0</v>
      </c>
      <c r="AO4125" s="26">
        <f>IFERROR(LOG(2)/LOG(1+(AN4125)),AN4125)</f>
        <v>0</v>
      </c>
      <c r="AP4125" s="26">
        <f>AVERAGE(Y4125:Y4131)</f>
        <v>319.28571428571428</v>
      </c>
      <c r="AR4125" s="1">
        <f>Q4125/AL4125*100000</f>
        <v>0</v>
      </c>
      <c r="AS4125" s="25">
        <f>IF(B4126=B4125,IFERROR((AE4125/AE4126)-1,0),0)</f>
        <v>0</v>
      </c>
      <c r="AT4125" s="26">
        <f>IFERROR(LOG(2)/LOG(1+(AS4125)),AS4125)</f>
        <v>0</v>
      </c>
      <c r="AU4125" s="26">
        <f>AVERAGE(AE4125:AE4131)</f>
        <v>37.428571428571431</v>
      </c>
      <c r="AV4125" s="19">
        <f>ROUNDDOWN(N4125,0)</f>
        <v>0</v>
      </c>
      <c r="AW4125" s="29" cm="1">
        <f t="array" ref="AW4125">_xlfn.ANCHORARRAY(AV4125)-1</f>
        <v>-1</v>
      </c>
    </row>
    <row r="4126" spans="1:49" x14ac:dyDescent="0.25">
      <c r="A4126">
        <v>20200614</v>
      </c>
      <c r="B4126" s="1" t="s">
        <v>74</v>
      </c>
      <c r="C4126">
        <v>78798</v>
      </c>
      <c r="D4126">
        <v>504435</v>
      </c>
      <c r="F4126">
        <v>852</v>
      </c>
      <c r="J4126">
        <v>189</v>
      </c>
      <c r="L4126">
        <v>58310</v>
      </c>
      <c r="M4126" s="1" t="s">
        <v>35</v>
      </c>
      <c r="N4126" s="2">
        <v>43996</v>
      </c>
      <c r="O4126" s="2">
        <v>43995.833333333336</v>
      </c>
      <c r="P4126" s="1" t="s">
        <v>2518</v>
      </c>
      <c r="Q4126">
        <v>6215</v>
      </c>
      <c r="S4126" s="2">
        <v>43995.833333333336</v>
      </c>
      <c r="T4126" s="1" t="s">
        <v>54</v>
      </c>
      <c r="U4126" s="1" t="s">
        <v>54</v>
      </c>
      <c r="V4126" s="1" t="s">
        <v>54</v>
      </c>
      <c r="W4126">
        <v>76567</v>
      </c>
      <c r="X4126">
        <v>42</v>
      </c>
      <c r="Y4126">
        <v>336</v>
      </c>
      <c r="Z4126" s="1" t="s">
        <v>2655</v>
      </c>
      <c r="AA4126">
        <v>583233</v>
      </c>
      <c r="AB4126">
        <v>583233</v>
      </c>
      <c r="AC4126">
        <v>8182</v>
      </c>
      <c r="AD4126">
        <v>583233</v>
      </c>
      <c r="AE4126">
        <v>4</v>
      </c>
      <c r="AF4126">
        <v>0</v>
      </c>
      <c r="AG4126" s="1" t="s">
        <v>2656</v>
      </c>
      <c r="AH4126">
        <v>0</v>
      </c>
      <c r="AI4126">
        <v>0</v>
      </c>
      <c r="AJ4126" s="1">
        <f>Y4126/0.1</f>
        <v>3360</v>
      </c>
      <c r="AK4126" s="1">
        <f>AC4126-AJ4126</f>
        <v>4822</v>
      </c>
      <c r="AL4126" s="28">
        <f>_xlfn.IFNA(INDEX($BD$2:$BD$53,MATCH(B4126,$BC$2:$BC$53,0)),1000)</f>
        <v>12820878</v>
      </c>
      <c r="AM4126" s="1">
        <f>C4126/AL4126*100000</f>
        <v>614.60689353724445</v>
      </c>
      <c r="AN4126" s="17">
        <f>IF(B4127=B4126,IFERROR((C4126/C4127)-1,0),0)</f>
        <v>4.2823277510133373E-3</v>
      </c>
      <c r="AO4126" s="26">
        <f>IFERROR(LOG(2)/LOG(1+(AN4126)),AN4126)</f>
        <v>162.20857105049654</v>
      </c>
      <c r="AP4126" s="26">
        <f>AVERAGE(Y4126:Y4132)</f>
        <v>369.42857142857144</v>
      </c>
      <c r="AR4126" s="1">
        <f>Q4126/AL4126*100000</f>
        <v>48.475619220462121</v>
      </c>
      <c r="AS4126" s="25">
        <f>IF(B4127=B4126,IFERROR((AE4126/AE4127)-1,0),0)</f>
        <v>-0.91836734693877553</v>
      </c>
      <c r="AT4126" s="26">
        <f>IFERROR(LOG(2)/LOG(1+(AS4126)),AS4126)</f>
        <v>-0.27664737783255611</v>
      </c>
      <c r="AU4126" s="26">
        <f>AVERAGE(AE4126:AE4132)</f>
        <v>38.857142857142854</v>
      </c>
      <c r="AV4126" s="19">
        <f>ROUNDDOWN(N4126,0)</f>
        <v>43996</v>
      </c>
      <c r="AW4126" s="29" cm="1">
        <f t="array" ref="AW4126">_xlfn.ANCHORARRAY(AV4126)-1</f>
        <v>43995</v>
      </c>
    </row>
    <row r="4127" spans="1:49" x14ac:dyDescent="0.25">
      <c r="A4127">
        <v>20200613</v>
      </c>
      <c r="B4127" s="1" t="s">
        <v>74</v>
      </c>
      <c r="C4127">
        <v>78462</v>
      </c>
      <c r="D4127">
        <v>496589</v>
      </c>
      <c r="F4127">
        <v>875</v>
      </c>
      <c r="J4127">
        <v>192</v>
      </c>
      <c r="L4127">
        <v>58061</v>
      </c>
      <c r="M4127" s="1" t="s">
        <v>35</v>
      </c>
      <c r="N4127" s="2">
        <v>43995</v>
      </c>
      <c r="O4127" s="2">
        <v>43994.833333333336</v>
      </c>
      <c r="P4127" s="1" t="s">
        <v>2535</v>
      </c>
      <c r="Q4127">
        <v>6211</v>
      </c>
      <c r="S4127" s="2">
        <v>43994.833333333336</v>
      </c>
      <c r="T4127" s="1" t="s">
        <v>54</v>
      </c>
      <c r="U4127" s="1" t="s">
        <v>54</v>
      </c>
      <c r="V4127" s="1" t="s">
        <v>54</v>
      </c>
      <c r="W4127">
        <v>76237</v>
      </c>
      <c r="X4127">
        <v>42</v>
      </c>
      <c r="Y4127">
        <v>463</v>
      </c>
      <c r="Z4127" s="1" t="s">
        <v>2822</v>
      </c>
      <c r="AA4127">
        <v>575051</v>
      </c>
      <c r="AB4127">
        <v>575051</v>
      </c>
      <c r="AC4127">
        <v>8667</v>
      </c>
      <c r="AD4127">
        <v>575051</v>
      </c>
      <c r="AE4127">
        <v>49</v>
      </c>
      <c r="AF4127">
        <v>0</v>
      </c>
      <c r="AG4127" s="1" t="s">
        <v>2823</v>
      </c>
      <c r="AH4127">
        <v>0</v>
      </c>
      <c r="AI4127">
        <v>0</v>
      </c>
      <c r="AJ4127" s="1">
        <f>Y4127/0.1</f>
        <v>4630</v>
      </c>
      <c r="AK4127" s="1">
        <f>AC4127-AJ4127</f>
        <v>4037</v>
      </c>
      <c r="AL4127" s="28">
        <f>_xlfn.IFNA(INDEX($BD$2:$BD$53,MATCH(B4127,$BC$2:$BC$53,0)),1000)</f>
        <v>12820878</v>
      </c>
      <c r="AM4127" s="1">
        <f>C4127/AL4127*100000</f>
        <v>611.98616818598543</v>
      </c>
      <c r="AN4127" s="17">
        <f>IF(B4128=B4127,IFERROR((C4127/C4128)-1,0),0)</f>
        <v>5.9359735381223633E-3</v>
      </c>
      <c r="AO4127" s="26">
        <f>IFERROR(LOG(2)/LOG(1+(AN4127)),AN4127)</f>
        <v>117.11682986381992</v>
      </c>
      <c r="AP4127" s="26">
        <f>AVERAGE(Y4127:Y4133)</f>
        <v>393.71428571428572</v>
      </c>
      <c r="AR4127" s="1">
        <f>Q4127/AL4127*100000</f>
        <v>48.44442010913761</v>
      </c>
      <c r="AS4127" s="25">
        <f>IF(B4128=B4127,IFERROR((AE4127/AE4128)-1,0),0)</f>
        <v>0</v>
      </c>
      <c r="AT4127" s="26">
        <f>IFERROR(LOG(2)/LOG(1+(AS4127)),AS4127)</f>
        <v>0</v>
      </c>
      <c r="AU4127" s="26">
        <f>AVERAGE(AE4127:AE4133)</f>
        <v>40</v>
      </c>
      <c r="AV4127" s="19">
        <f>ROUNDDOWN(N4127,0)</f>
        <v>43995</v>
      </c>
      <c r="AW4127" s="29" cm="1">
        <f t="array" ref="AW4127">_xlfn.ANCHORARRAY(AV4127)-1</f>
        <v>43994</v>
      </c>
    </row>
    <row r="4128" spans="1:49" x14ac:dyDescent="0.25">
      <c r="A4128">
        <v>20200612</v>
      </c>
      <c r="B4128" s="1" t="s">
        <v>74</v>
      </c>
      <c r="C4128">
        <v>77999</v>
      </c>
      <c r="D4128">
        <v>488385</v>
      </c>
      <c r="F4128">
        <v>899</v>
      </c>
      <c r="J4128">
        <v>202</v>
      </c>
      <c r="L4128">
        <v>56939</v>
      </c>
      <c r="M4128" s="1" t="s">
        <v>35</v>
      </c>
      <c r="N4128" s="2">
        <v>43994</v>
      </c>
      <c r="O4128" s="2">
        <v>43993.833333333336</v>
      </c>
      <c r="P4128" s="1" t="s">
        <v>2714</v>
      </c>
      <c r="Q4128">
        <v>6162</v>
      </c>
      <c r="S4128" s="2">
        <v>43993.833333333336</v>
      </c>
      <c r="T4128" s="1" t="s">
        <v>54</v>
      </c>
      <c r="U4128" s="1" t="s">
        <v>54</v>
      </c>
      <c r="V4128" s="1" t="s">
        <v>54</v>
      </c>
      <c r="W4128">
        <v>75800</v>
      </c>
      <c r="X4128">
        <v>42</v>
      </c>
      <c r="Y4128">
        <v>66</v>
      </c>
      <c r="Z4128" s="1" t="s">
        <v>2990</v>
      </c>
      <c r="AA4128">
        <v>566384</v>
      </c>
      <c r="AB4128">
        <v>566384</v>
      </c>
      <c r="AC4128">
        <v>12012</v>
      </c>
      <c r="AD4128">
        <v>566384</v>
      </c>
      <c r="AE4128">
        <v>49</v>
      </c>
      <c r="AF4128">
        <v>0</v>
      </c>
      <c r="AG4128" s="1" t="s">
        <v>2991</v>
      </c>
      <c r="AH4128">
        <v>0</v>
      </c>
      <c r="AI4128">
        <v>0</v>
      </c>
      <c r="AJ4128" s="1">
        <f>Y4128/0.1</f>
        <v>660</v>
      </c>
      <c r="AK4128" s="1">
        <f>AC4128-AJ4128</f>
        <v>11352</v>
      </c>
      <c r="AL4128" s="28">
        <f>_xlfn.IFNA(INDEX($BD$2:$BD$53,MATCH(B4128,$BC$2:$BC$53,0)),1000)</f>
        <v>12820878</v>
      </c>
      <c r="AM4128" s="1">
        <f>C4128/AL4128*100000</f>
        <v>608.37487105017306</v>
      </c>
      <c r="AN4128" s="17">
        <f>IF(B4129=B4128,IFERROR((C4128/C4129)-1,0),0)</f>
        <v>8.4688129547183522E-4</v>
      </c>
      <c r="AO4128" s="26">
        <f>IFERROR(LOG(2)/LOG(1+(AN4128)),AN4128)</f>
        <v>818.81681594430495</v>
      </c>
      <c r="AP4128" s="26">
        <f>AVERAGE(Y4128:Y4134)</f>
        <v>427.71428571428572</v>
      </c>
      <c r="AR4128" s="1">
        <f>Q4128/AL4128*100000</f>
        <v>48.062230995412328</v>
      </c>
      <c r="AS4128" s="25">
        <f>IF(B4129=B4128,IFERROR((AE4128/AE4129)-1,0),0)</f>
        <v>-3.9215686274509776E-2</v>
      </c>
      <c r="AT4128" s="26">
        <f>IFERROR(LOG(2)/LOG(1+(AS4128)),AS4128)</f>
        <v>-17.326368776892796</v>
      </c>
      <c r="AU4128" s="26">
        <f>AVERAGE(AE4128:AE4134)</f>
        <v>39.428571428571431</v>
      </c>
      <c r="AV4128" s="19">
        <f>ROUNDDOWN(N4128,0)</f>
        <v>43994</v>
      </c>
      <c r="AW4128" s="29" cm="1">
        <f t="array" ref="AW4128">_xlfn.ANCHORARRAY(AV4128)-1</f>
        <v>43993</v>
      </c>
    </row>
    <row r="4129" spans="1:49" x14ac:dyDescent="0.25">
      <c r="A4129">
        <v>20200611</v>
      </c>
      <c r="B4129" s="1" t="s">
        <v>74</v>
      </c>
      <c r="C4129">
        <v>77933</v>
      </c>
      <c r="D4129">
        <v>476439</v>
      </c>
      <c r="F4129">
        <v>946</v>
      </c>
      <c r="J4129">
        <v>215</v>
      </c>
      <c r="L4129">
        <v>55665</v>
      </c>
      <c r="M4129" s="1" t="s">
        <v>35</v>
      </c>
      <c r="N4129" s="2">
        <v>43993</v>
      </c>
      <c r="O4129" s="2">
        <v>43992.833333333336</v>
      </c>
      <c r="P4129" s="1" t="s">
        <v>2885</v>
      </c>
      <c r="Q4129">
        <v>6113</v>
      </c>
      <c r="S4129" s="2">
        <v>43992.833333333336</v>
      </c>
      <c r="T4129" s="1" t="s">
        <v>54</v>
      </c>
      <c r="U4129" s="1" t="s">
        <v>54</v>
      </c>
      <c r="V4129" s="1" t="s">
        <v>54</v>
      </c>
      <c r="W4129">
        <v>75119</v>
      </c>
      <c r="X4129">
        <v>42</v>
      </c>
      <c r="Y4129">
        <v>467</v>
      </c>
      <c r="Z4129" s="1" t="s">
        <v>3164</v>
      </c>
      <c r="AA4129">
        <v>554372</v>
      </c>
      <c r="AB4129">
        <v>554372</v>
      </c>
      <c r="AC4129">
        <v>9942</v>
      </c>
      <c r="AD4129">
        <v>554372</v>
      </c>
      <c r="AE4129">
        <v>51</v>
      </c>
      <c r="AF4129">
        <v>0</v>
      </c>
      <c r="AG4129" s="1" t="s">
        <v>3165</v>
      </c>
      <c r="AH4129">
        <v>0</v>
      </c>
      <c r="AI4129">
        <v>0</v>
      </c>
      <c r="AJ4129" s="1">
        <f>Y4129/0.1</f>
        <v>4670</v>
      </c>
      <c r="AK4129" s="1">
        <f>AC4129-AJ4129</f>
        <v>5272</v>
      </c>
      <c r="AL4129" s="28">
        <f>_xlfn.IFNA(INDEX($BD$2:$BD$53,MATCH(B4129,$BC$2:$BC$53,0)),1000)</f>
        <v>12820878</v>
      </c>
      <c r="AM4129" s="1">
        <f>C4129/AL4129*100000</f>
        <v>607.86008571331854</v>
      </c>
      <c r="AN4129" s="17">
        <f>IF(B4130=B4129,IFERROR((C4129/C4130)-1,0),0)</f>
        <v>6.0284511914905359E-3</v>
      </c>
      <c r="AO4129" s="26">
        <f>IFERROR(LOG(2)/LOG(1+(AN4129)),AN4129)</f>
        <v>115.32554010038916</v>
      </c>
      <c r="AP4129" s="26">
        <f>AVERAGE(Y4129:Y4135)</f>
        <v>481.85714285714283</v>
      </c>
      <c r="AR4129" s="1">
        <f>Q4129/AL4129*100000</f>
        <v>47.680041881687046</v>
      </c>
      <c r="AS4129" s="25">
        <f>IF(B4130=B4129,IFERROR((AE4129/AE4130)-1,0),0)</f>
        <v>6.25E-2</v>
      </c>
      <c r="AT4129" s="26">
        <f>IFERROR(LOG(2)/LOG(1+(AS4129)),AS4129)</f>
        <v>11.433426878252932</v>
      </c>
      <c r="AU4129" s="26">
        <f>AVERAGE(AE4129:AE4135)</f>
        <v>42.285714285714285</v>
      </c>
      <c r="AV4129" s="19">
        <f>ROUNDDOWN(N4129,0)</f>
        <v>43993</v>
      </c>
      <c r="AW4129" s="29" cm="1">
        <f t="array" ref="AW4129">_xlfn.ANCHORARRAY(AV4129)-1</f>
        <v>43992</v>
      </c>
    </row>
    <row r="4130" spans="1:49" x14ac:dyDescent="0.25">
      <c r="A4130">
        <v>20200610</v>
      </c>
      <c r="B4130" s="1" t="s">
        <v>74</v>
      </c>
      <c r="C4130">
        <v>77466</v>
      </c>
      <c r="D4130">
        <v>466964</v>
      </c>
      <c r="F4130">
        <v>992</v>
      </c>
      <c r="J4130">
        <v>218</v>
      </c>
      <c r="L4130">
        <v>54560</v>
      </c>
      <c r="M4130" s="1" t="s">
        <v>35</v>
      </c>
      <c r="N4130" s="2">
        <v>43992</v>
      </c>
      <c r="O4130" s="2">
        <v>43991.833333333336</v>
      </c>
      <c r="P4130" s="1" t="s">
        <v>3048</v>
      </c>
      <c r="Q4130">
        <v>6062</v>
      </c>
      <c r="S4130" s="2">
        <v>43991.833333333336</v>
      </c>
      <c r="T4130" s="1" t="s">
        <v>54</v>
      </c>
      <c r="U4130" s="1" t="s">
        <v>54</v>
      </c>
      <c r="V4130" s="1" t="s">
        <v>54</v>
      </c>
      <c r="W4130">
        <v>74684</v>
      </c>
      <c r="X4130">
        <v>42</v>
      </c>
      <c r="Y4130">
        <v>410</v>
      </c>
      <c r="Z4130" s="1" t="s">
        <v>3334</v>
      </c>
      <c r="AA4130">
        <v>544430</v>
      </c>
      <c r="AB4130">
        <v>544430</v>
      </c>
      <c r="AC4130">
        <v>8126</v>
      </c>
      <c r="AD4130">
        <v>544430</v>
      </c>
      <c r="AE4130">
        <v>48</v>
      </c>
      <c r="AF4130">
        <v>0</v>
      </c>
      <c r="AG4130" s="1" t="s">
        <v>3335</v>
      </c>
      <c r="AH4130">
        <v>0</v>
      </c>
      <c r="AI4130">
        <v>0</v>
      </c>
      <c r="AJ4130" s="1">
        <f>Y4130/0.1</f>
        <v>4100</v>
      </c>
      <c r="AK4130" s="1">
        <f>AC4130-AJ4130</f>
        <v>4026</v>
      </c>
      <c r="AL4130" s="28">
        <f>_xlfn.IFNA(INDEX($BD$2:$BD$53,MATCH(B4130,$BC$2:$BC$53,0)),1000)</f>
        <v>12820878</v>
      </c>
      <c r="AM4130" s="1">
        <f>C4130/AL4130*100000</f>
        <v>604.21758946618161</v>
      </c>
      <c r="AN4130" s="17">
        <f>IF(B4131=B4130,IFERROR((C4130/C4131)-1,0),0)</f>
        <v>5.320805647840432E-3</v>
      </c>
      <c r="AO4130" s="26">
        <f>IFERROR(LOG(2)/LOG(1+(AN4130)),AN4130)</f>
        <v>130.61736253956806</v>
      </c>
      <c r="AP4130" s="26">
        <f>AVERAGE(Y4130:Y4136)</f>
        <v>492</v>
      </c>
      <c r="AR4130" s="1">
        <f>Q4130/AL4130*100000</f>
        <v>47.282253212299501</v>
      </c>
      <c r="AS4130" s="25">
        <f>IF(B4131=B4130,IFERROR((AE4130/AE4131)-1,0),0)</f>
        <v>-0.21311475409836067</v>
      </c>
      <c r="AT4130" s="26">
        <f>IFERROR(LOG(2)/LOG(1+(AS4130)),AS4130)</f>
        <v>-2.8920554460639516</v>
      </c>
      <c r="AU4130" s="26">
        <f>AVERAGE(AE4130:AE4136)</f>
        <v>45.857142857142854</v>
      </c>
      <c r="AV4130" s="19">
        <f>ROUNDDOWN(N4130,0)</f>
        <v>43992</v>
      </c>
      <c r="AW4130" s="29" cm="1">
        <f t="array" ref="AW4130">_xlfn.ANCHORARRAY(AV4130)-1</f>
        <v>43991</v>
      </c>
    </row>
    <row r="4131" spans="1:49" x14ac:dyDescent="0.25">
      <c r="A4131">
        <v>20200609</v>
      </c>
      <c r="B4131" s="1" t="s">
        <v>74</v>
      </c>
      <c r="C4131">
        <v>77056</v>
      </c>
      <c r="D4131">
        <v>459248</v>
      </c>
      <c r="F4131">
        <v>1032</v>
      </c>
      <c r="J4131">
        <v>237</v>
      </c>
      <c r="L4131">
        <v>53670</v>
      </c>
      <c r="M4131" s="1" t="s">
        <v>35</v>
      </c>
      <c r="N4131" s="2">
        <v>43991</v>
      </c>
      <c r="O4131" s="2">
        <v>43990.833333333336</v>
      </c>
      <c r="P4131" s="1" t="s">
        <v>2330</v>
      </c>
      <c r="Q4131">
        <v>6014</v>
      </c>
      <c r="S4131" s="2">
        <v>43990.833333333336</v>
      </c>
      <c r="T4131" s="1" t="s">
        <v>54</v>
      </c>
      <c r="U4131" s="1" t="s">
        <v>54</v>
      </c>
      <c r="V4131" s="1" t="s">
        <v>54</v>
      </c>
      <c r="W4131">
        <v>74298</v>
      </c>
      <c r="X4131">
        <v>42</v>
      </c>
      <c r="Y4131">
        <v>493</v>
      </c>
      <c r="Z4131" s="1" t="s">
        <v>3485</v>
      </c>
      <c r="AA4131">
        <v>536304</v>
      </c>
      <c r="AB4131">
        <v>536304</v>
      </c>
      <c r="AC4131">
        <v>8354</v>
      </c>
      <c r="AD4131">
        <v>536304</v>
      </c>
      <c r="AE4131">
        <v>61</v>
      </c>
      <c r="AF4131">
        <v>0</v>
      </c>
      <c r="AG4131" s="1" t="s">
        <v>3486</v>
      </c>
      <c r="AH4131">
        <v>0</v>
      </c>
      <c r="AI4131">
        <v>0</v>
      </c>
      <c r="AJ4131" s="1">
        <f>Y4131/0.1</f>
        <v>4930</v>
      </c>
      <c r="AK4131" s="1">
        <f>AC4131-AJ4131</f>
        <v>3424</v>
      </c>
      <c r="AL4131" s="28">
        <f>_xlfn.IFNA(INDEX($BD$2:$BD$53,MATCH(B4131,$BC$2:$BC$53,0)),1000)</f>
        <v>12820878</v>
      </c>
      <c r="AM4131" s="1">
        <f>C4131/AL4131*100000</f>
        <v>601.01968055541909</v>
      </c>
      <c r="AN4131" s="17">
        <f>IF(B4132=B4131,IFERROR((C4131/C4132)-1,0),0)</f>
        <v>6.439141621932265E-3</v>
      </c>
      <c r="AO4131" s="26">
        <f>IFERROR(LOG(2)/LOG(1+(AN4131)),AN4131)</f>
        <v>107.99210058226382</v>
      </c>
      <c r="AP4131" s="26">
        <f>AVERAGE(Y4131:Y4137)</f>
        <v>506.57142857142856</v>
      </c>
      <c r="AR4131" s="1">
        <f>Q4131/AL4131*100000</f>
        <v>46.907863876405344</v>
      </c>
      <c r="AS4131" s="25">
        <f>IF(B4132=B4131,IFERROR((AE4131/AE4132)-1,0),0)</f>
        <v>5.0999999999999996</v>
      </c>
      <c r="AT4131" s="26">
        <f>IFERROR(LOG(2)/LOG(1+(AS4131)),AS4131)</f>
        <v>0.38331664256694642</v>
      </c>
      <c r="AU4131" s="26">
        <f>AVERAGE(AE4131:AE4137)</f>
        <v>49.571428571428569</v>
      </c>
      <c r="AV4131" s="19">
        <f>ROUNDDOWN(N4131,0)</f>
        <v>43991</v>
      </c>
      <c r="AW4131" s="29" cm="1">
        <f t="array" ref="AW4131">_xlfn.ANCHORARRAY(AV4131)-1</f>
        <v>43990</v>
      </c>
    </row>
    <row r="4132" spans="1:49" x14ac:dyDescent="0.25">
      <c r="A4132">
        <v>20200608</v>
      </c>
      <c r="B4132" s="1" t="s">
        <v>74</v>
      </c>
      <c r="C4132">
        <v>76563</v>
      </c>
      <c r="D4132">
        <v>451387</v>
      </c>
      <c r="F4132">
        <v>1174</v>
      </c>
      <c r="J4132">
        <v>268</v>
      </c>
      <c r="L4132">
        <v>53670</v>
      </c>
      <c r="M4132" s="1" t="s">
        <v>35</v>
      </c>
      <c r="N4132" s="2">
        <v>43989</v>
      </c>
      <c r="O4132" s="2">
        <v>43988.833333333336</v>
      </c>
      <c r="P4132" s="1" t="s">
        <v>2361</v>
      </c>
      <c r="Q4132">
        <v>5953</v>
      </c>
      <c r="S4132" s="2">
        <v>43988.833333333336</v>
      </c>
      <c r="T4132" s="1" t="s">
        <v>54</v>
      </c>
      <c r="U4132" s="1" t="s">
        <v>54</v>
      </c>
      <c r="V4132" s="1" t="s">
        <v>54</v>
      </c>
      <c r="W4132">
        <v>73827</v>
      </c>
      <c r="X4132">
        <v>42</v>
      </c>
      <c r="Y4132">
        <v>351</v>
      </c>
      <c r="Z4132" s="1" t="s">
        <v>3632</v>
      </c>
      <c r="AA4132">
        <v>527950</v>
      </c>
      <c r="AB4132">
        <v>527950</v>
      </c>
      <c r="AC4132">
        <v>7565</v>
      </c>
      <c r="AD4132">
        <v>527950</v>
      </c>
      <c r="AE4132">
        <v>10</v>
      </c>
      <c r="AF4132">
        <v>0</v>
      </c>
      <c r="AG4132" s="1" t="s">
        <v>3633</v>
      </c>
      <c r="AH4132">
        <v>0</v>
      </c>
      <c r="AI4132">
        <v>0</v>
      </c>
      <c r="AJ4132" s="1">
        <f>Y4132/0.1</f>
        <v>3510</v>
      </c>
      <c r="AK4132" s="1">
        <f>AC4132-AJ4132</f>
        <v>4055</v>
      </c>
      <c r="AL4132" s="28">
        <f>_xlfn.IFNA(INDEX($BD$2:$BD$53,MATCH(B4132,$BC$2:$BC$53,0)),1000)</f>
        <v>12820878</v>
      </c>
      <c r="AM4132" s="1">
        <f>C4132/AL4132*100000</f>
        <v>597.17439008467284</v>
      </c>
      <c r="AN4132" s="17">
        <f>IF(B4133=B4132,IFERROR((C4132/C4133)-1,0),0)</f>
        <v>4.605573925366091E-3</v>
      </c>
      <c r="AO4132" s="26">
        <f>IFERROR(LOG(2)/LOG(1+(AN4132)),AN4132)</f>
        <v>150.84811137738046</v>
      </c>
      <c r="AP4132" s="26">
        <f>AVERAGE(Y4132:Y4138)</f>
        <v>523.57142857142856</v>
      </c>
      <c r="AR4132" s="1">
        <f>Q4132/AL4132*100000</f>
        <v>46.432077428706521</v>
      </c>
      <c r="AS4132" s="25">
        <f>IF(B4133=B4132,IFERROR((AE4132/AE4133)-1,0),0)</f>
        <v>-0.16666666666666663</v>
      </c>
      <c r="AT4132" s="26">
        <f>IFERROR(LOG(2)/LOG(1+(AS4132)),AS4132)</f>
        <v>-3.8017840169239316</v>
      </c>
      <c r="AU4132" s="26">
        <f>AVERAGE(AE4132:AE4138)</f>
        <v>55.142857142857146</v>
      </c>
      <c r="AV4132" s="19">
        <f>ROUNDDOWN(N4132,0)</f>
        <v>43989</v>
      </c>
      <c r="AW4132" s="29" cm="1">
        <f t="array" ref="AW4132">_xlfn.ANCHORARRAY(AV4132)-1</f>
        <v>43988</v>
      </c>
    </row>
    <row r="4133" spans="1:49" x14ac:dyDescent="0.25">
      <c r="A4133">
        <v>20200607</v>
      </c>
      <c r="B4133" s="1" t="s">
        <v>74</v>
      </c>
      <c r="C4133">
        <v>76212</v>
      </c>
      <c r="D4133">
        <v>444173</v>
      </c>
      <c r="F4133">
        <v>1174</v>
      </c>
      <c r="J4133">
        <v>268</v>
      </c>
      <c r="L4133">
        <v>53670</v>
      </c>
      <c r="M4133" s="1" t="s">
        <v>35</v>
      </c>
      <c r="N4133" s="2">
        <v>43988</v>
      </c>
      <c r="O4133" s="2">
        <v>43987.833333333336</v>
      </c>
      <c r="P4133" s="1" t="s">
        <v>2386</v>
      </c>
      <c r="Q4133">
        <v>5943</v>
      </c>
      <c r="S4133" s="2">
        <v>43987.833333333336</v>
      </c>
      <c r="T4133" s="1" t="s">
        <v>54</v>
      </c>
      <c r="U4133" s="1" t="s">
        <v>54</v>
      </c>
      <c r="V4133" s="1" t="s">
        <v>54</v>
      </c>
      <c r="W4133">
        <v>73479</v>
      </c>
      <c r="X4133">
        <v>42</v>
      </c>
      <c r="Y4133">
        <v>506</v>
      </c>
      <c r="Z4133" s="1" t="s">
        <v>3774</v>
      </c>
      <c r="AA4133">
        <v>520385</v>
      </c>
      <c r="AB4133">
        <v>520385</v>
      </c>
      <c r="AC4133">
        <v>9557</v>
      </c>
      <c r="AD4133">
        <v>520385</v>
      </c>
      <c r="AE4133">
        <v>12</v>
      </c>
      <c r="AF4133">
        <v>0</v>
      </c>
      <c r="AG4133" s="1" t="s">
        <v>3775</v>
      </c>
      <c r="AH4133">
        <v>0</v>
      </c>
      <c r="AI4133">
        <v>0</v>
      </c>
      <c r="AJ4133" s="1">
        <f>Y4133/0.1</f>
        <v>5060</v>
      </c>
      <c r="AK4133" s="1">
        <f>AC4133-AJ4133</f>
        <v>4497</v>
      </c>
      <c r="AL4133" s="28">
        <f>_xlfn.IFNA(INDEX($BD$2:$BD$53,MATCH(B4133,$BC$2:$BC$53,0)),1000)</f>
        <v>12820878</v>
      </c>
      <c r="AM4133" s="1">
        <f>C4133/AL4133*100000</f>
        <v>594.43666806594683</v>
      </c>
      <c r="AN4133" s="17">
        <f>IF(B4134=B4133,IFERROR((C4133/C4134)-1,0),0)</f>
        <v>6.6837502972023621E-3</v>
      </c>
      <c r="AO4133" s="26">
        <f>IFERROR(LOG(2)/LOG(1+(AN4133)),AN4133)</f>
        <v>104.0525138093882</v>
      </c>
      <c r="AP4133" s="26">
        <f>AVERAGE(Y4133:Y4139)</f>
        <v>523.71428571428567</v>
      </c>
      <c r="AR4133" s="1">
        <f>Q4133/AL4133*100000</f>
        <v>46.354079650395242</v>
      </c>
      <c r="AS4133" s="25">
        <f>IF(B4134=B4133,IFERROR((AE4133/AE4134)-1,0),0)</f>
        <v>-0.73333333333333339</v>
      </c>
      <c r="AT4133" s="26">
        <f>IFERROR(LOG(2)/LOG(1+(AS4133)),AS4133)</f>
        <v>-0.52441393455028507</v>
      </c>
      <c r="AU4133" s="26">
        <f>AVERAGE(AE4133:AE4139)</f>
        <v>55.428571428571431</v>
      </c>
      <c r="AV4133" s="19">
        <f>ROUNDDOWN(N4133,0)</f>
        <v>43988</v>
      </c>
      <c r="AW4133" s="29" cm="1">
        <f t="array" ref="AW4133">_xlfn.ANCHORARRAY(AV4133)-1</f>
        <v>43987</v>
      </c>
    </row>
    <row r="4134" spans="1:49" x14ac:dyDescent="0.25">
      <c r="A4134">
        <v>20200606</v>
      </c>
      <c r="B4134" s="1" t="s">
        <v>74</v>
      </c>
      <c r="C4134">
        <v>75706</v>
      </c>
      <c r="D4134">
        <v>435122</v>
      </c>
      <c r="F4134">
        <v>1174</v>
      </c>
      <c r="J4134">
        <v>268</v>
      </c>
      <c r="L4134">
        <v>52560</v>
      </c>
      <c r="M4134" s="1" t="s">
        <v>35</v>
      </c>
      <c r="N4134" s="2">
        <v>43988</v>
      </c>
      <c r="O4134" s="2">
        <v>43987.833333333336</v>
      </c>
      <c r="P4134" s="1" t="s">
        <v>2386</v>
      </c>
      <c r="Q4134">
        <v>5931</v>
      </c>
      <c r="S4134" s="2">
        <v>43987.833333333336</v>
      </c>
      <c r="T4134" s="1" t="s">
        <v>54</v>
      </c>
      <c r="U4134" s="1" t="s">
        <v>54</v>
      </c>
      <c r="V4134" s="1" t="s">
        <v>54</v>
      </c>
      <c r="W4134">
        <v>72979</v>
      </c>
      <c r="X4134">
        <v>42</v>
      </c>
      <c r="Y4134">
        <v>701</v>
      </c>
      <c r="Z4134" s="1" t="s">
        <v>3909</v>
      </c>
      <c r="AA4134">
        <v>510828</v>
      </c>
      <c r="AB4134">
        <v>510828</v>
      </c>
      <c r="AC4134">
        <v>11622</v>
      </c>
      <c r="AD4134">
        <v>510828</v>
      </c>
      <c r="AE4134">
        <v>45</v>
      </c>
      <c r="AF4134">
        <v>0</v>
      </c>
      <c r="AG4134" s="1" t="s">
        <v>3910</v>
      </c>
      <c r="AH4134">
        <v>0</v>
      </c>
      <c r="AI4134">
        <v>0</v>
      </c>
      <c r="AJ4134" s="1">
        <f>Y4134/0.1</f>
        <v>7010</v>
      </c>
      <c r="AK4134" s="1">
        <f>AC4134-AJ4134</f>
        <v>4612</v>
      </c>
      <c r="AL4134" s="28">
        <f>_xlfn.IFNA(INDEX($BD$2:$BD$53,MATCH(B4134,$BC$2:$BC$53,0)),1000)</f>
        <v>12820878</v>
      </c>
      <c r="AM4134" s="1">
        <f>C4134/AL4134*100000</f>
        <v>590.48998048339593</v>
      </c>
      <c r="AN4134" s="17">
        <f>IF(B4135=B4134,IFERROR((C4134/C4135)-1,0),0)</f>
        <v>9.3460435970935674E-3</v>
      </c>
      <c r="AO4134" s="26">
        <f>IFERROR(LOG(2)/LOG(1+(AN4134)),AN4134)</f>
        <v>74.510806974057331</v>
      </c>
      <c r="AP4134" s="26">
        <f>AVERAGE(Y4134:Y4140)</f>
        <v>525</v>
      </c>
      <c r="AR4134" s="1">
        <f>Q4134/AL4134*100000</f>
        <v>46.260482316421701</v>
      </c>
      <c r="AS4134" s="25">
        <f>IF(B4135=B4134,IFERROR((AE4134/AE4135)-1,0),0)</f>
        <v>-0.34782608695652173</v>
      </c>
      <c r="AT4134" s="26">
        <f>IFERROR(LOG(2)/LOG(1+(AS4134)),AS4134)</f>
        <v>-1.6216092786808154</v>
      </c>
      <c r="AU4134" s="26">
        <f>AVERAGE(AE4134:AE4140)</f>
        <v>56.285714285714285</v>
      </c>
      <c r="AV4134" s="19">
        <f>ROUNDDOWN(N4134,0)</f>
        <v>43988</v>
      </c>
      <c r="AW4134" s="29" cm="1">
        <f t="array" ref="AW4134">_xlfn.ANCHORARRAY(AV4134)-1</f>
        <v>43987</v>
      </c>
    </row>
    <row r="4135" spans="1:49" x14ac:dyDescent="0.25">
      <c r="A4135">
        <v>20200605</v>
      </c>
      <c r="B4135" s="1" t="s">
        <v>74</v>
      </c>
      <c r="C4135">
        <v>75005</v>
      </c>
      <c r="D4135">
        <v>424201</v>
      </c>
      <c r="F4135">
        <v>1174</v>
      </c>
      <c r="J4135">
        <v>268</v>
      </c>
      <c r="L4135">
        <v>52069</v>
      </c>
      <c r="M4135" s="1" t="s">
        <v>35</v>
      </c>
      <c r="N4135" s="2">
        <v>43987.5</v>
      </c>
      <c r="O4135" s="2">
        <v>43987.333333333336</v>
      </c>
      <c r="P4135" s="1" t="s">
        <v>2404</v>
      </c>
      <c r="Q4135">
        <v>5886</v>
      </c>
      <c r="S4135" s="2">
        <v>43987.333333333336</v>
      </c>
      <c r="T4135" s="1" t="s">
        <v>54</v>
      </c>
      <c r="U4135" s="1" t="s">
        <v>54</v>
      </c>
      <c r="V4135" s="1" t="s">
        <v>54</v>
      </c>
      <c r="W4135">
        <v>72292</v>
      </c>
      <c r="X4135">
        <v>42</v>
      </c>
      <c r="Y4135">
        <v>445</v>
      </c>
      <c r="Z4135" s="1" t="s">
        <v>4049</v>
      </c>
      <c r="AA4135">
        <v>499206</v>
      </c>
      <c r="AB4135">
        <v>499206</v>
      </c>
      <c r="AC4135">
        <v>7704</v>
      </c>
      <c r="AD4135">
        <v>499206</v>
      </c>
      <c r="AE4135">
        <v>69</v>
      </c>
      <c r="AF4135">
        <v>0</v>
      </c>
      <c r="AG4135" s="1" t="s">
        <v>4050</v>
      </c>
      <c r="AH4135">
        <v>0</v>
      </c>
      <c r="AI4135">
        <v>0</v>
      </c>
      <c r="AJ4135" s="1">
        <f>Y4135/0.1</f>
        <v>4450</v>
      </c>
      <c r="AK4135" s="1">
        <f>AC4135-AJ4135</f>
        <v>3254</v>
      </c>
      <c r="AL4135" s="28">
        <f>_xlfn.IFNA(INDEX($BD$2:$BD$53,MATCH(B4135,$BC$2:$BC$53,0)),1000)</f>
        <v>12820878</v>
      </c>
      <c r="AM4135" s="1">
        <f>C4135/AL4135*100000</f>
        <v>585.02233622377503</v>
      </c>
      <c r="AN4135" s="17">
        <f>IF(B4136=B4135,IFERROR((C4135/C4136)-1,0),0)</f>
        <v>5.96834763948495E-3</v>
      </c>
      <c r="AO4135" s="26">
        <f>IFERROR(LOG(2)/LOG(1+(AN4135)),AN4135)</f>
        <v>116.48342938125704</v>
      </c>
      <c r="AP4135" s="26">
        <f>AVERAGE(Y4135:Y4141)</f>
        <v>523.71428571428567</v>
      </c>
      <c r="AR4135" s="1">
        <f>Q4135/AL4135*100000</f>
        <v>45.90949231402093</v>
      </c>
      <c r="AS4135" s="25">
        <f>IF(B4136=B4135,IFERROR((AE4135/AE4136)-1,0),0)</f>
        <v>-9.210526315789469E-2</v>
      </c>
      <c r="AT4135" s="26">
        <f>IFERROR(LOG(2)/LOG(1+(AS4135)),AS4135)</f>
        <v>-7.1734438535312526</v>
      </c>
      <c r="AU4135" s="26">
        <f>AVERAGE(AE4135:AE4141)</f>
        <v>60.285714285714285</v>
      </c>
      <c r="AV4135" s="19">
        <f>ROUNDDOWN(N4135,0)</f>
        <v>43987</v>
      </c>
      <c r="AW4135" s="29" cm="1">
        <f t="array" ref="AW4135">_xlfn.ANCHORARRAY(AV4135)-1</f>
        <v>43986</v>
      </c>
    </row>
    <row r="4136" spans="1:49" x14ac:dyDescent="0.25">
      <c r="A4136">
        <v>20200604</v>
      </c>
      <c r="B4136" s="1" t="s">
        <v>74</v>
      </c>
      <c r="C4136">
        <v>74560</v>
      </c>
      <c r="D4136">
        <v>416942</v>
      </c>
      <c r="F4136">
        <v>1174</v>
      </c>
      <c r="J4136">
        <v>268</v>
      </c>
      <c r="L4136">
        <v>51019</v>
      </c>
      <c r="M4136" s="1" t="s">
        <v>35</v>
      </c>
      <c r="N4136" s="2">
        <v>43986.5</v>
      </c>
      <c r="O4136" s="2">
        <v>43986.333333333336</v>
      </c>
      <c r="P4136" s="1" t="s">
        <v>2463</v>
      </c>
      <c r="Q4136">
        <v>5817</v>
      </c>
      <c r="S4136" s="2">
        <v>43986.333333333336</v>
      </c>
      <c r="T4136" s="1" t="s">
        <v>54</v>
      </c>
      <c r="U4136" s="1" t="s">
        <v>54</v>
      </c>
      <c r="V4136" s="1" t="s">
        <v>54</v>
      </c>
      <c r="W4136">
        <v>71881</v>
      </c>
      <c r="X4136">
        <v>42</v>
      </c>
      <c r="Y4136">
        <v>538</v>
      </c>
      <c r="Z4136" s="1" t="s">
        <v>4197</v>
      </c>
      <c r="AA4136">
        <v>491502</v>
      </c>
      <c r="AB4136">
        <v>491502</v>
      </c>
      <c r="AC4136">
        <v>16111</v>
      </c>
      <c r="AD4136">
        <v>491502</v>
      </c>
      <c r="AE4136">
        <v>76</v>
      </c>
      <c r="AF4136">
        <v>0</v>
      </c>
      <c r="AG4136" s="1" t="s">
        <v>4198</v>
      </c>
      <c r="AH4136">
        <v>0</v>
      </c>
      <c r="AI4136">
        <v>0</v>
      </c>
      <c r="AJ4136" s="1">
        <f>Y4136/0.1</f>
        <v>5380</v>
      </c>
      <c r="AK4136" s="1">
        <f>AC4136-AJ4136</f>
        <v>10731</v>
      </c>
      <c r="AL4136" s="28">
        <f>_xlfn.IFNA(INDEX($BD$2:$BD$53,MATCH(B4136,$BC$2:$BC$53,0)),1000)</f>
        <v>12820878</v>
      </c>
      <c r="AM4136" s="1">
        <f>C4136/AL4136*100000</f>
        <v>581.55143508892286</v>
      </c>
      <c r="AN4136" s="17">
        <f>IF(B4137=B4136,IFERROR((C4136/C4137)-1,0),0)</f>
        <v>7.2681094809650126E-3</v>
      </c>
      <c r="AO4136" s="26">
        <f>IFERROR(LOG(2)/LOG(1+(AN4136)),AN4136)</f>
        <v>95.714446363453263</v>
      </c>
      <c r="AP4136" s="26">
        <f>AVERAGE(Y4136:Y4142)</f>
        <v>645.42857142857144</v>
      </c>
      <c r="AR4136" s="1">
        <f>Q4136/AL4136*100000</f>
        <v>45.371307643673077</v>
      </c>
      <c r="AS4136" s="25">
        <f>IF(B4137=B4136,IFERROR((AE4136/AE4137)-1,0),0)</f>
        <v>2.7027027027026973E-2</v>
      </c>
      <c r="AT4136" s="26">
        <f>IFERROR(LOG(2)/LOG(1+(AS4136)),AS4136)</f>
        <v>25.991478870900373</v>
      </c>
      <c r="AU4136" s="26">
        <f>AVERAGE(AE4136:AE4142)</f>
        <v>63.428571428571431</v>
      </c>
      <c r="AV4136" s="19">
        <f>ROUNDDOWN(N4136,0)</f>
        <v>43986</v>
      </c>
      <c r="AW4136" s="29" cm="1">
        <f t="array" ref="AW4136">_xlfn.ANCHORARRAY(AV4136)-1</f>
        <v>43985</v>
      </c>
    </row>
    <row r="4137" spans="1:49" x14ac:dyDescent="0.25">
      <c r="A4137">
        <v>20200603</v>
      </c>
      <c r="B4137" s="1" t="s">
        <v>74</v>
      </c>
      <c r="C4137">
        <v>74022</v>
      </c>
      <c r="D4137">
        <v>401369</v>
      </c>
      <c r="F4137">
        <v>1164</v>
      </c>
      <c r="J4137">
        <v>269</v>
      </c>
      <c r="L4137">
        <v>49915</v>
      </c>
      <c r="M4137" s="1" t="s">
        <v>35</v>
      </c>
      <c r="N4137" s="2">
        <v>43985</v>
      </c>
      <c r="O4137" s="2">
        <v>43984.833333333336</v>
      </c>
      <c r="P4137" s="1" t="s">
        <v>2446</v>
      </c>
      <c r="Q4137">
        <v>5741</v>
      </c>
      <c r="S4137" s="2">
        <v>43984.833333333336</v>
      </c>
      <c r="T4137" s="1" t="s">
        <v>54</v>
      </c>
      <c r="U4137" s="1" t="s">
        <v>54</v>
      </c>
      <c r="V4137" s="1" t="s">
        <v>54</v>
      </c>
      <c r="W4137">
        <v>71361</v>
      </c>
      <c r="X4137">
        <v>42</v>
      </c>
      <c r="Y4137">
        <v>512</v>
      </c>
      <c r="Z4137" s="1" t="s">
        <v>4340</v>
      </c>
      <c r="AA4137">
        <v>475391</v>
      </c>
      <c r="AB4137">
        <v>475391</v>
      </c>
      <c r="AC4137">
        <v>2520</v>
      </c>
      <c r="AD4137">
        <v>475391</v>
      </c>
      <c r="AE4137">
        <v>74</v>
      </c>
      <c r="AF4137">
        <v>0</v>
      </c>
      <c r="AG4137" s="1" t="s">
        <v>4341</v>
      </c>
      <c r="AH4137">
        <v>0</v>
      </c>
      <c r="AI4137">
        <v>0</v>
      </c>
      <c r="AJ4137" s="1">
        <f>Y4137/0.1</f>
        <v>5120</v>
      </c>
      <c r="AK4137" s="1">
        <f>AC4137-AJ4137</f>
        <v>-2600</v>
      </c>
      <c r="AL4137" s="28">
        <f>_xlfn.IFNA(INDEX($BD$2:$BD$53,MATCH(B4137,$BC$2:$BC$53,0)),1000)</f>
        <v>12820878</v>
      </c>
      <c r="AM4137" s="1">
        <f>C4137/AL4137*100000</f>
        <v>577.35515461577597</v>
      </c>
      <c r="AN4137" s="17">
        <f>IF(B4138=B4137,IFERROR((C4137/C4138)-1,0),0)</f>
        <v>6.9650387702353544E-3</v>
      </c>
      <c r="AO4137" s="26">
        <f>IFERROR(LOG(2)/LOG(1+(AN4137)),AN4137)</f>
        <v>99.864237596448348</v>
      </c>
      <c r="AP4137" s="26">
        <f>AVERAGE(Y4137:Y4143)</f>
        <v>657.85714285714289</v>
      </c>
      <c r="AR4137" s="1">
        <f>Q4137/AL4137*100000</f>
        <v>44.778524528507333</v>
      </c>
      <c r="AS4137" s="25">
        <f>IF(B4138=B4137,IFERROR((AE4137/AE4138)-1,0),0)</f>
        <v>-0.26</v>
      </c>
      <c r="AT4137" s="26">
        <f>IFERROR(LOG(2)/LOG(1+(AS4137)),AS4137)</f>
        <v>-2.3020108167262388</v>
      </c>
      <c r="AU4137" s="26">
        <f>AVERAGE(AE4137:AE4143)</f>
        <v>68</v>
      </c>
      <c r="AV4137" s="19">
        <f>ROUNDDOWN(N4137,0)</f>
        <v>43985</v>
      </c>
      <c r="AW4137" s="29" cm="1">
        <f t="array" ref="AW4137">_xlfn.ANCHORARRAY(AV4137)-1</f>
        <v>43984</v>
      </c>
    </row>
    <row r="4138" spans="1:49" x14ac:dyDescent="0.25">
      <c r="A4138">
        <v>20200602</v>
      </c>
      <c r="B4138" s="1" t="s">
        <v>74</v>
      </c>
      <c r="C4138">
        <v>73510</v>
      </c>
      <c r="D4138">
        <v>399361</v>
      </c>
      <c r="F4138">
        <v>1302</v>
      </c>
      <c r="J4138">
        <v>283</v>
      </c>
      <c r="L4138">
        <v>48838</v>
      </c>
      <c r="M4138" s="1" t="s">
        <v>35</v>
      </c>
      <c r="N4138" s="2">
        <v>43984</v>
      </c>
      <c r="O4138" s="2">
        <v>43983.833333333336</v>
      </c>
      <c r="P4138" s="1" t="s">
        <v>2472</v>
      </c>
      <c r="Q4138">
        <v>5667</v>
      </c>
      <c r="S4138" s="2">
        <v>43983.833333333336</v>
      </c>
      <c r="T4138" s="1" t="s">
        <v>54</v>
      </c>
      <c r="U4138" s="1" t="s">
        <v>54</v>
      </c>
      <c r="V4138" s="1" t="s">
        <v>54</v>
      </c>
      <c r="W4138">
        <v>70864</v>
      </c>
      <c r="X4138">
        <v>42</v>
      </c>
      <c r="Y4138">
        <v>612</v>
      </c>
      <c r="Z4138" s="1" t="s">
        <v>4488</v>
      </c>
      <c r="AA4138">
        <v>472871</v>
      </c>
      <c r="AB4138">
        <v>472871</v>
      </c>
      <c r="AC4138">
        <v>10542</v>
      </c>
      <c r="AD4138">
        <v>472871</v>
      </c>
      <c r="AE4138">
        <v>100</v>
      </c>
      <c r="AF4138">
        <v>0</v>
      </c>
      <c r="AG4138" s="1" t="s">
        <v>4489</v>
      </c>
      <c r="AH4138">
        <v>0</v>
      </c>
      <c r="AI4138">
        <v>0</v>
      </c>
      <c r="AJ4138" s="1">
        <f>Y4138/0.1</f>
        <v>6120</v>
      </c>
      <c r="AK4138" s="1">
        <f>AC4138-AJ4138</f>
        <v>4422</v>
      </c>
      <c r="AL4138" s="28">
        <f>_xlfn.IFNA(INDEX($BD$2:$BD$53,MATCH(B4138,$BC$2:$BC$53,0)),1000)</f>
        <v>12820878</v>
      </c>
      <c r="AM4138" s="1">
        <f>C4138/AL4138*100000</f>
        <v>573.36166836623818</v>
      </c>
      <c r="AN4138" s="17">
        <f>IF(B4139=B4138,IFERROR((C4138/C4139)-1,0),0)</f>
        <v>8.3952920519081431E-3</v>
      </c>
      <c r="AO4138" s="26">
        <f>IFERROR(LOG(2)/LOG(1+(AN4138)),AN4138)</f>
        <v>82.909886710899002</v>
      </c>
      <c r="AP4138" s="26">
        <f>AVERAGE(Y4138:Y4144)</f>
        <v>696.14285714285711</v>
      </c>
      <c r="AR4138" s="1">
        <f>Q4138/AL4138*100000</f>
        <v>44.201340969003837</v>
      </c>
      <c r="AS4138" s="25">
        <f>IF(B4139=B4138,IFERROR((AE4138/AE4139)-1,0),0)</f>
        <v>7.3333333333333339</v>
      </c>
      <c r="AT4138" s="26">
        <f>IFERROR(LOG(2)/LOG(1+(AS4138)),AS4138)</f>
        <v>0.32691557852388231</v>
      </c>
      <c r="AU4138" s="26">
        <f>AVERAGE(AE4138:AE4144)</f>
        <v>73.571428571428569</v>
      </c>
      <c r="AV4138" s="19">
        <f>ROUNDDOWN(N4138,0)</f>
        <v>43984</v>
      </c>
      <c r="AW4138" s="29" cm="1">
        <f t="array" ref="AW4138">_xlfn.ANCHORARRAY(AV4138)-1</f>
        <v>43983</v>
      </c>
    </row>
    <row r="4139" spans="1:49" x14ac:dyDescent="0.25">
      <c r="A4139">
        <v>20200601</v>
      </c>
      <c r="B4139" s="1" t="s">
        <v>74</v>
      </c>
      <c r="C4139">
        <v>72898</v>
      </c>
      <c r="D4139">
        <v>389431</v>
      </c>
      <c r="F4139">
        <v>1302</v>
      </c>
      <c r="J4139">
        <v>287</v>
      </c>
      <c r="L4139">
        <v>48428</v>
      </c>
      <c r="M4139" s="1" t="s">
        <v>35</v>
      </c>
      <c r="N4139" s="2">
        <v>43983</v>
      </c>
      <c r="O4139" s="2">
        <v>43982.833333333336</v>
      </c>
      <c r="P4139" s="1" t="s">
        <v>185</v>
      </c>
      <c r="Q4139">
        <v>5567</v>
      </c>
      <c r="S4139" s="2">
        <v>43982.833333333336</v>
      </c>
      <c r="T4139" s="1" t="s">
        <v>54</v>
      </c>
      <c r="U4139" s="1" t="s">
        <v>54</v>
      </c>
      <c r="V4139" s="1" t="s">
        <v>54</v>
      </c>
      <c r="W4139">
        <v>70278</v>
      </c>
      <c r="X4139">
        <v>42</v>
      </c>
      <c r="Y4139">
        <v>352</v>
      </c>
      <c r="Z4139" s="1" t="s">
        <v>4624</v>
      </c>
      <c r="AA4139">
        <v>462329</v>
      </c>
      <c r="AB4139">
        <v>462329</v>
      </c>
      <c r="AC4139">
        <v>6672</v>
      </c>
      <c r="AD4139">
        <v>462329</v>
      </c>
      <c r="AE4139">
        <v>12</v>
      </c>
      <c r="AF4139">
        <v>0</v>
      </c>
      <c r="AG4139" s="1" t="s">
        <v>4625</v>
      </c>
      <c r="AH4139">
        <v>0</v>
      </c>
      <c r="AI4139">
        <v>0</v>
      </c>
      <c r="AJ4139" s="1">
        <f>Y4139/0.1</f>
        <v>3520</v>
      </c>
      <c r="AK4139" s="1">
        <f>AC4139-AJ4139</f>
        <v>3152</v>
      </c>
      <c r="AL4139" s="28">
        <f>_xlfn.IFNA(INDEX($BD$2:$BD$53,MATCH(B4139,$BC$2:$BC$53,0)),1000)</f>
        <v>12820878</v>
      </c>
      <c r="AM4139" s="1">
        <f>C4139/AL4139*100000</f>
        <v>568.58820433358778</v>
      </c>
      <c r="AN4139" s="17">
        <f>IF(B4140=B4139,IFERROR((C4139/C4140)-1,0),0)</f>
        <v>4.8520938439058359E-3</v>
      </c>
      <c r="AO4139" s="26">
        <f>IFERROR(LOG(2)/LOG(1+(AN4139)),AN4139)</f>
        <v>143.20156491186594</v>
      </c>
      <c r="AP4139" s="26">
        <f>AVERAGE(Y4139:Y4145)</f>
        <v>673.14285714285711</v>
      </c>
      <c r="AR4139" s="1">
        <f>Q4139/AL4139*100000</f>
        <v>43.421363185891011</v>
      </c>
      <c r="AS4139" s="25">
        <f>IF(B4140=B4139,IFERROR((AE4139/AE4140)-1,0),0)</f>
        <v>-0.33333333333333337</v>
      </c>
      <c r="AT4139" s="26">
        <f>IFERROR(LOG(2)/LOG(1+(AS4139)),AS4139)</f>
        <v>-1.7095112913514545</v>
      </c>
      <c r="AU4139" s="26">
        <f>AVERAGE(AE4139:AE4145)</f>
        <v>61.142857142857146</v>
      </c>
      <c r="AV4139" s="19">
        <f>ROUNDDOWN(N4139,0)</f>
        <v>43983</v>
      </c>
      <c r="AW4139" s="29" cm="1">
        <f t="array" ref="AW4139">_xlfn.ANCHORARRAY(AV4139)-1</f>
        <v>43982</v>
      </c>
    </row>
    <row r="4140" spans="1:49" x14ac:dyDescent="0.25">
      <c r="A4140">
        <v>20200531</v>
      </c>
      <c r="B4140" s="1" t="s">
        <v>74</v>
      </c>
      <c r="C4140">
        <v>72546</v>
      </c>
      <c r="D4140">
        <v>383111</v>
      </c>
      <c r="F4140">
        <v>1352</v>
      </c>
      <c r="J4140">
        <v>296</v>
      </c>
      <c r="L4140">
        <v>48190</v>
      </c>
      <c r="M4140" s="1" t="s">
        <v>31</v>
      </c>
      <c r="N4140" s="2">
        <v>43982.5</v>
      </c>
      <c r="O4140" s="2">
        <v>43982.333333333336</v>
      </c>
      <c r="P4140" s="1" t="s">
        <v>220</v>
      </c>
      <c r="Q4140">
        <v>5555</v>
      </c>
      <c r="S4140" s="2">
        <v>43982.333333333336</v>
      </c>
      <c r="T4140" s="1" t="s">
        <v>54</v>
      </c>
      <c r="U4140" s="1" t="s">
        <v>54</v>
      </c>
      <c r="V4140" s="1" t="s">
        <v>54</v>
      </c>
      <c r="W4140">
        <v>69916</v>
      </c>
      <c r="X4140">
        <v>42</v>
      </c>
      <c r="Y4140">
        <v>515</v>
      </c>
      <c r="Z4140" s="1" t="s">
        <v>4762</v>
      </c>
      <c r="AA4140">
        <v>455657</v>
      </c>
      <c r="AB4140">
        <v>455657</v>
      </c>
      <c r="AC4140">
        <v>7885</v>
      </c>
      <c r="AD4140">
        <v>455657</v>
      </c>
      <c r="AE4140">
        <v>18</v>
      </c>
      <c r="AF4140">
        <v>0</v>
      </c>
      <c r="AG4140" s="1" t="s">
        <v>4763</v>
      </c>
      <c r="AH4140">
        <v>0</v>
      </c>
      <c r="AI4140">
        <v>0</v>
      </c>
      <c r="AJ4140" s="1">
        <f>Y4140/0.1</f>
        <v>5150</v>
      </c>
      <c r="AK4140" s="1">
        <f>AC4140-AJ4140</f>
        <v>2735</v>
      </c>
      <c r="AL4140" s="28">
        <f>_xlfn.IFNA(INDEX($BD$2:$BD$53,MATCH(B4140,$BC$2:$BC$53,0)),1000)</f>
        <v>12820878</v>
      </c>
      <c r="AM4140" s="1">
        <f>C4140/AL4140*100000</f>
        <v>565.84268253703067</v>
      </c>
      <c r="AN4140" s="17">
        <f>IF(B4141=B4140,IFERROR((C4140/C4141)-1,0),0)</f>
        <v>7.1496994349655729E-3</v>
      </c>
      <c r="AO4140" s="26">
        <f>IFERROR(LOG(2)/LOG(1+(AN4140)),AN4140)</f>
        <v>97.29389909251131</v>
      </c>
      <c r="AP4140" s="26">
        <f>AVERAGE(Y4140:Y4146)</f>
        <v>690.42857142857144</v>
      </c>
      <c r="AR4140" s="1">
        <f>Q4140/AL4140*100000</f>
        <v>43.327765851917469</v>
      </c>
      <c r="AS4140" s="25">
        <f>IF(B4141=B4140,IFERROR((AE4140/AE4141)-1,0),0)</f>
        <v>-0.75342465753424659</v>
      </c>
      <c r="AT4140" s="26">
        <f>IFERROR(LOG(2)/LOG(1+(AS4140)),AS4140)</f>
        <v>-0.49507412203630857</v>
      </c>
      <c r="AU4140" s="26">
        <f>AVERAGE(AE4140:AE4146)</f>
        <v>61.571428571428569</v>
      </c>
      <c r="AV4140" s="19">
        <f>ROUNDDOWN(N4140,0)</f>
        <v>43982</v>
      </c>
      <c r="AW4140" s="29" cm="1">
        <f t="array" ref="AW4140">_xlfn.ANCHORARRAY(AV4140)-1</f>
        <v>43981</v>
      </c>
    </row>
    <row r="4141" spans="1:49" x14ac:dyDescent="0.25">
      <c r="A4141">
        <v>20200530</v>
      </c>
      <c r="B4141" s="1" t="s">
        <v>74</v>
      </c>
      <c r="C4141">
        <v>72031</v>
      </c>
      <c r="D4141">
        <v>375741</v>
      </c>
      <c r="F4141">
        <v>1352</v>
      </c>
      <c r="J4141">
        <v>295</v>
      </c>
      <c r="L4141">
        <v>47133</v>
      </c>
      <c r="M4141" s="1" t="s">
        <v>31</v>
      </c>
      <c r="N4141" s="2">
        <v>43981.520833333336</v>
      </c>
      <c r="O4141" s="2">
        <v>43981.354166666664</v>
      </c>
      <c r="P4141" s="1" t="s">
        <v>248</v>
      </c>
      <c r="Q4141">
        <v>5537</v>
      </c>
      <c r="S4141" s="2">
        <v>43981.354166666664</v>
      </c>
      <c r="T4141" s="1" t="s">
        <v>54</v>
      </c>
      <c r="U4141" s="1" t="s">
        <v>54</v>
      </c>
      <c r="V4141" s="1" t="s">
        <v>54</v>
      </c>
      <c r="W4141">
        <v>69424</v>
      </c>
      <c r="X4141">
        <v>42</v>
      </c>
      <c r="Y4141">
        <v>692</v>
      </c>
      <c r="Z4141" s="1" t="s">
        <v>4896</v>
      </c>
      <c r="AA4141">
        <v>447772</v>
      </c>
      <c r="AB4141">
        <v>447772</v>
      </c>
      <c r="AC4141">
        <v>9463</v>
      </c>
      <c r="AD4141">
        <v>447772</v>
      </c>
      <c r="AE4141">
        <v>73</v>
      </c>
      <c r="AF4141">
        <v>0</v>
      </c>
      <c r="AG4141" s="1" t="s">
        <v>4897</v>
      </c>
      <c r="AH4141">
        <v>0</v>
      </c>
      <c r="AI4141">
        <v>0</v>
      </c>
      <c r="AJ4141" s="1">
        <f>Y4141/0.1</f>
        <v>6920</v>
      </c>
      <c r="AK4141" s="1">
        <f>AC4141-AJ4141</f>
        <v>2543</v>
      </c>
      <c r="AL4141" s="28">
        <f>_xlfn.IFNA(INDEX($BD$2:$BD$53,MATCH(B4141,$BC$2:$BC$53,0)),1000)</f>
        <v>12820878</v>
      </c>
      <c r="AM4141" s="1">
        <f>C4141/AL4141*100000</f>
        <v>561.82579695399954</v>
      </c>
      <c r="AN4141" s="17">
        <f>IF(B4142=B4141,IFERROR((C4141/C4142)-1,0),0)</f>
        <v>9.7001640056630922E-3</v>
      </c>
      <c r="AO4141" s="26">
        <f>IFERROR(LOG(2)/LOG(1+(AN4141)),AN4141)</f>
        <v>71.803280025295763</v>
      </c>
      <c r="AP4141" s="26">
        <f>AVERAGE(Y4141:Y4147)</f>
        <v>721.14285714285711</v>
      </c>
      <c r="AR4141" s="1">
        <f>Q4141/AL4141*100000</f>
        <v>43.187369850957168</v>
      </c>
      <c r="AS4141" s="25">
        <f>IF(B4142=B4141,IFERROR((AE4141/AE4142)-1,0),0)</f>
        <v>-0.19780219780219777</v>
      </c>
      <c r="AT4141" s="26">
        <f>IFERROR(LOG(2)/LOG(1+(AS4141)),AS4141)</f>
        <v>-3.1449499772205631</v>
      </c>
      <c r="AU4141" s="26">
        <f>AVERAGE(AE4141:AE4147)</f>
        <v>63</v>
      </c>
      <c r="AV4141" s="19">
        <f>ROUNDDOWN(N4141,0)</f>
        <v>43981</v>
      </c>
      <c r="AW4141" s="29" cm="1">
        <f t="array" ref="AW4141">_xlfn.ANCHORARRAY(AV4141)-1</f>
        <v>43980</v>
      </c>
    </row>
    <row r="4142" spans="1:49" x14ac:dyDescent="0.25">
      <c r="A4142">
        <v>20200529</v>
      </c>
      <c r="B4142" s="1" t="s">
        <v>74</v>
      </c>
      <c r="C4142">
        <v>71339</v>
      </c>
      <c r="D4142">
        <v>366970</v>
      </c>
      <c r="F4142">
        <v>1445</v>
      </c>
      <c r="J4142">
        <v>313</v>
      </c>
      <c r="L4142">
        <v>46370</v>
      </c>
      <c r="M4142" s="1" t="s">
        <v>31</v>
      </c>
      <c r="N4142" s="2">
        <v>43980</v>
      </c>
      <c r="O4142" s="2">
        <v>43979.833333333336</v>
      </c>
      <c r="P4142" s="1" t="s">
        <v>212</v>
      </c>
      <c r="Q4142">
        <v>5464</v>
      </c>
      <c r="S4142" s="2">
        <v>43979.833333333336</v>
      </c>
      <c r="T4142" s="1" t="s">
        <v>54</v>
      </c>
      <c r="U4142" s="1" t="s">
        <v>54</v>
      </c>
      <c r="V4142" s="1" t="s">
        <v>54</v>
      </c>
      <c r="W4142">
        <v>68765</v>
      </c>
      <c r="X4142">
        <v>42</v>
      </c>
      <c r="Y4142">
        <v>1297</v>
      </c>
      <c r="Z4142" s="1" t="s">
        <v>5039</v>
      </c>
      <c r="AA4142">
        <v>438309</v>
      </c>
      <c r="AB4142">
        <v>438309</v>
      </c>
      <c r="AC4142">
        <v>10463</v>
      </c>
      <c r="AD4142">
        <v>438309</v>
      </c>
      <c r="AE4142">
        <v>91</v>
      </c>
      <c r="AF4142">
        <v>0</v>
      </c>
      <c r="AG4142" s="1" t="s">
        <v>5040</v>
      </c>
      <c r="AH4142">
        <v>0</v>
      </c>
      <c r="AI4142">
        <v>0</v>
      </c>
      <c r="AJ4142" s="1">
        <f>Y4142/0.1</f>
        <v>12970</v>
      </c>
      <c r="AK4142" s="1">
        <f>AC4142-AJ4142</f>
        <v>-2507</v>
      </c>
      <c r="AL4142" s="28">
        <f>_xlfn.IFNA(INDEX($BD$2:$BD$53,MATCH(B4142,$BC$2:$BC$53,0)),1000)</f>
        <v>12820878</v>
      </c>
      <c r="AM4142" s="1">
        <f>C4142/AL4142*100000</f>
        <v>556.42835069485875</v>
      </c>
      <c r="AN4142" s="17">
        <f>IF(B4143=B4142,IFERROR((C4142/C4143)-1,0),0)</f>
        <v>1.8517460952000242E-2</v>
      </c>
      <c r="AO4142" s="26">
        <f>IFERROR(LOG(2)/LOG(1+(AN4142)),AN4142)</f>
        <v>37.777599212324034</v>
      </c>
      <c r="AP4142" s="26">
        <f>AVERAGE(Y4142:Y4148)</f>
        <v>725.85714285714289</v>
      </c>
      <c r="AR4142" s="1">
        <f>Q4142/AL4142*100000</f>
        <v>42.617986069284804</v>
      </c>
      <c r="AS4142" s="25">
        <f>IF(B4143=B4142,IFERROR((AE4142/AE4143)-1,0),0)</f>
        <v>-0.15740740740740744</v>
      </c>
      <c r="AT4142" s="26">
        <f>IFERROR(LOG(2)/LOG(1+(AS4142)),AS4142)</f>
        <v>-4.0470614652663199</v>
      </c>
      <c r="AU4142" s="26">
        <f>AVERAGE(AE4142:AE4148)</f>
        <v>68.571428571428569</v>
      </c>
      <c r="AV4142" s="19">
        <f>ROUNDDOWN(N4142,0)</f>
        <v>43980</v>
      </c>
      <c r="AW4142" s="29" cm="1">
        <f t="array" ref="AW4142">_xlfn.ANCHORARRAY(AV4142)-1</f>
        <v>43979</v>
      </c>
    </row>
    <row r="4143" spans="1:49" x14ac:dyDescent="0.25">
      <c r="A4143">
        <v>20200528</v>
      </c>
      <c r="B4143" s="1" t="s">
        <v>74</v>
      </c>
      <c r="C4143">
        <v>70042</v>
      </c>
      <c r="D4143">
        <v>357804</v>
      </c>
      <c r="F4143">
        <v>1476</v>
      </c>
      <c r="J4143">
        <v>321</v>
      </c>
      <c r="L4143">
        <v>44826</v>
      </c>
      <c r="M4143" s="1" t="s">
        <v>31</v>
      </c>
      <c r="N4143" s="2">
        <v>43979</v>
      </c>
      <c r="O4143" s="2">
        <v>43978.833333333336</v>
      </c>
      <c r="P4143" s="1" t="s">
        <v>264</v>
      </c>
      <c r="Q4143">
        <v>5373</v>
      </c>
      <c r="S4143" s="2">
        <v>43978.833333333336</v>
      </c>
      <c r="T4143" s="1" t="s">
        <v>54</v>
      </c>
      <c r="U4143" s="1" t="s">
        <v>54</v>
      </c>
      <c r="V4143" s="1" t="s">
        <v>54</v>
      </c>
      <c r="W4143">
        <v>68104</v>
      </c>
      <c r="X4143">
        <v>42</v>
      </c>
      <c r="Y4143">
        <v>625</v>
      </c>
      <c r="Z4143" s="1" t="s">
        <v>5180</v>
      </c>
      <c r="AA4143">
        <v>427846</v>
      </c>
      <c r="AB4143">
        <v>427846</v>
      </c>
      <c r="AC4143">
        <v>8439</v>
      </c>
      <c r="AD4143">
        <v>427846</v>
      </c>
      <c r="AE4143">
        <v>108</v>
      </c>
      <c r="AF4143">
        <v>0</v>
      </c>
      <c r="AG4143" s="1" t="s">
        <v>5181</v>
      </c>
      <c r="AH4143">
        <v>0</v>
      </c>
      <c r="AI4143">
        <v>0</v>
      </c>
      <c r="AJ4143" s="1">
        <f>Y4143/0.1</f>
        <v>6250</v>
      </c>
      <c r="AK4143" s="1">
        <f>AC4143-AJ4143</f>
        <v>2189</v>
      </c>
      <c r="AL4143" s="28">
        <f>_xlfn.IFNA(INDEX($BD$2:$BD$53,MATCH(B4143,$BC$2:$BC$53,0)),1000)</f>
        <v>12820878</v>
      </c>
      <c r="AM4143" s="1">
        <f>C4143/AL4143*100000</f>
        <v>546.31203884788545</v>
      </c>
      <c r="AN4143" s="17">
        <f>IF(B4144=B4143,IFERROR((C4143/C4144)-1,0),0)</f>
        <v>9.0035582062031327E-3</v>
      </c>
      <c r="AO4143" s="26">
        <f>IFERROR(LOG(2)/LOG(1+(AN4143)),AN4143)</f>
        <v>77.331972385008157</v>
      </c>
      <c r="AP4143" s="26">
        <f>AVERAGE(Y4143:Y4149)</f>
        <v>664.28571428571433</v>
      </c>
      <c r="AR4143" s="1">
        <f>Q4143/AL4143*100000</f>
        <v>41.908206286652131</v>
      </c>
      <c r="AS4143" s="25">
        <f>IF(B4144=B4143,IFERROR((AE4143/AE4144)-1,0),0)</f>
        <v>-4.4247787610619427E-2</v>
      </c>
      <c r="AT4143" s="26">
        <f>IFERROR(LOG(2)/LOG(1+(AS4143)),AS4143)</f>
        <v>-15.315938656367704</v>
      </c>
      <c r="AU4143" s="26">
        <f>AVERAGE(AE4143:AE4149)</f>
        <v>72</v>
      </c>
      <c r="AV4143" s="19">
        <f>ROUNDDOWN(N4143,0)</f>
        <v>43979</v>
      </c>
      <c r="AW4143" s="29" cm="1">
        <f t="array" ref="AW4143">_xlfn.ANCHORARRAY(AV4143)-1</f>
        <v>43978</v>
      </c>
    </row>
    <row r="4144" spans="1:49" x14ac:dyDescent="0.25">
      <c r="A4144">
        <v>20200527</v>
      </c>
      <c r="B4144" s="1" t="s">
        <v>74</v>
      </c>
      <c r="C4144">
        <v>69417</v>
      </c>
      <c r="D4144">
        <v>349990</v>
      </c>
      <c r="F4144">
        <v>1493</v>
      </c>
      <c r="J4144">
        <v>351</v>
      </c>
      <c r="L4144">
        <v>43038</v>
      </c>
      <c r="M4144" s="1" t="s">
        <v>31</v>
      </c>
      <c r="N4144" s="2">
        <v>43978</v>
      </c>
      <c r="O4144" s="2">
        <v>43977.833333333336</v>
      </c>
      <c r="P4144" s="1" t="s">
        <v>315</v>
      </c>
      <c r="Q4144">
        <v>5265</v>
      </c>
      <c r="S4144" s="2">
        <v>43977.833333333336</v>
      </c>
      <c r="T4144" s="1" t="s">
        <v>54</v>
      </c>
      <c r="U4144" s="1" t="s">
        <v>54</v>
      </c>
      <c r="V4144" s="1" t="s">
        <v>54</v>
      </c>
      <c r="W4144">
        <v>67515</v>
      </c>
      <c r="X4144">
        <v>42</v>
      </c>
      <c r="Y4144">
        <v>780</v>
      </c>
      <c r="Z4144" s="1" t="s">
        <v>5316</v>
      </c>
      <c r="AA4144">
        <v>419407</v>
      </c>
      <c r="AB4144">
        <v>419407</v>
      </c>
      <c r="AC4144">
        <v>10935</v>
      </c>
      <c r="AD4144">
        <v>419407</v>
      </c>
      <c r="AE4144">
        <v>113</v>
      </c>
      <c r="AF4144">
        <v>0</v>
      </c>
      <c r="AG4144" s="1" t="s">
        <v>5317</v>
      </c>
      <c r="AH4144">
        <v>0</v>
      </c>
      <c r="AI4144">
        <v>0</v>
      </c>
      <c r="AJ4144" s="1">
        <f>Y4144/0.1</f>
        <v>7800</v>
      </c>
      <c r="AK4144" s="1">
        <f>AC4144-AJ4144</f>
        <v>3135</v>
      </c>
      <c r="AL4144" s="28">
        <f>_xlfn.IFNA(INDEX($BD$2:$BD$53,MATCH(B4144,$BC$2:$BC$53,0)),1000)</f>
        <v>12820878</v>
      </c>
      <c r="AM4144" s="1">
        <f>C4144/AL4144*100000</f>
        <v>541.43717770343028</v>
      </c>
      <c r="AN4144" s="17">
        <f>IF(B4145=B4144,IFERROR((C4144/C4145)-1,0),0)</f>
        <v>1.1364133047773173E-2</v>
      </c>
      <c r="AO4144" s="26">
        <f>IFERROR(LOG(2)/LOG(1+(AN4144)),AN4144)</f>
        <v>61.340206813976501</v>
      </c>
      <c r="AP4144" s="26">
        <f>AVERAGE(Y4144:Y4150)</f>
        <v>821.57142857142856</v>
      </c>
      <c r="AR4144" s="1">
        <f>Q4144/AL4144*100000</f>
        <v>41.065830280890282</v>
      </c>
      <c r="AS4144" s="25">
        <f>IF(B4145=B4144,IFERROR((AE4144/AE4145)-1,0),0)</f>
        <v>7.6923076923076916</v>
      </c>
      <c r="AT4144" s="26">
        <f>IFERROR(LOG(2)/LOG(1+(AS4144)),AS4144)</f>
        <v>0.32053960978802293</v>
      </c>
      <c r="AU4144" s="26">
        <f>AVERAGE(AE4144:AE4150)</f>
        <v>91.571428571428569</v>
      </c>
      <c r="AV4144" s="19">
        <f>ROUNDDOWN(N4144,0)</f>
        <v>43978</v>
      </c>
      <c r="AW4144" s="29" cm="1">
        <f t="array" ref="AW4144">_xlfn.ANCHORARRAY(AV4144)-1</f>
        <v>43977</v>
      </c>
    </row>
    <row r="4145" spans="1:49" x14ac:dyDescent="0.25">
      <c r="A4145">
        <v>20200526</v>
      </c>
      <c r="B4145" s="1" t="s">
        <v>74</v>
      </c>
      <c r="C4145">
        <v>68637</v>
      </c>
      <c r="D4145">
        <v>339835</v>
      </c>
      <c r="F4145">
        <v>1493</v>
      </c>
      <c r="J4145">
        <v>334</v>
      </c>
      <c r="L4145">
        <v>41868</v>
      </c>
      <c r="M4145" s="1" t="s">
        <v>31</v>
      </c>
      <c r="N4145" s="2">
        <v>43977.46875</v>
      </c>
      <c r="O4145" s="2">
        <v>43977.302083333336</v>
      </c>
      <c r="P4145" s="1" t="s">
        <v>350</v>
      </c>
      <c r="Q4145">
        <v>5152</v>
      </c>
      <c r="S4145" s="2">
        <v>43977.302083333336</v>
      </c>
      <c r="T4145" s="1" t="s">
        <v>54</v>
      </c>
      <c r="U4145" s="1" t="s">
        <v>54</v>
      </c>
      <c r="V4145" s="1" t="s">
        <v>54</v>
      </c>
      <c r="W4145">
        <v>66779</v>
      </c>
      <c r="X4145">
        <v>42</v>
      </c>
      <c r="Y4145">
        <v>451</v>
      </c>
      <c r="Z4145" s="1" t="s">
        <v>5451</v>
      </c>
      <c r="AA4145">
        <v>408472</v>
      </c>
      <c r="AB4145">
        <v>408472</v>
      </c>
      <c r="AC4145">
        <v>5358</v>
      </c>
      <c r="AD4145">
        <v>408472</v>
      </c>
      <c r="AE4145">
        <v>13</v>
      </c>
      <c r="AF4145">
        <v>0</v>
      </c>
      <c r="AG4145" s="1" t="s">
        <v>5452</v>
      </c>
      <c r="AH4145">
        <v>0</v>
      </c>
      <c r="AI4145">
        <v>0</v>
      </c>
      <c r="AJ4145" s="1">
        <f>Y4145/0.1</f>
        <v>4510</v>
      </c>
      <c r="AK4145" s="1">
        <f>AC4145-AJ4145</f>
        <v>848</v>
      </c>
      <c r="AL4145" s="28">
        <f>_xlfn.IFNA(INDEX($BD$2:$BD$53,MATCH(B4145,$BC$2:$BC$53,0)),1000)</f>
        <v>12820878</v>
      </c>
      <c r="AM4145" s="1">
        <f>C4145/AL4145*100000</f>
        <v>535.35335099515021</v>
      </c>
      <c r="AN4145" s="17">
        <f>IF(B4146=B4145,IFERROR((C4145/C4146)-1,0),0)</f>
        <v>6.6142609919925821E-3</v>
      </c>
      <c r="AO4145" s="26">
        <f>IFERROR(LOG(2)/LOG(1+(AN4145)),AN4145)</f>
        <v>105.14205455359789</v>
      </c>
      <c r="AP4145" s="26">
        <f>AVERAGE(Y4145:Y4151)</f>
        <v>710.14285714285711</v>
      </c>
      <c r="AR4145" s="1">
        <f>Q4145/AL4145*100000</f>
        <v>40.18445538597279</v>
      </c>
      <c r="AS4145" s="25">
        <f>IF(B4146=B4145,IFERROR((AE4145/AE4146)-1,0),0)</f>
        <v>-0.1333333333333333</v>
      </c>
      <c r="AT4145" s="26">
        <f>IFERROR(LOG(2)/LOG(1+(AS4145)),AS4145)</f>
        <v>-4.8437672547929917</v>
      </c>
      <c r="AU4145" s="26">
        <f>AVERAGE(AE4145:AE4151)</f>
        <v>75.428571428571431</v>
      </c>
      <c r="AV4145" s="19">
        <f>ROUNDDOWN(N4145,0)</f>
        <v>43977</v>
      </c>
      <c r="AW4145" s="29" cm="1">
        <f t="array" ref="AW4145">_xlfn.ANCHORARRAY(AV4145)-1</f>
        <v>43976</v>
      </c>
    </row>
    <row r="4146" spans="1:49" x14ac:dyDescent="0.25">
      <c r="A4146">
        <v>20200525</v>
      </c>
      <c r="B4146" s="1" t="s">
        <v>74</v>
      </c>
      <c r="C4146">
        <v>68186</v>
      </c>
      <c r="D4146">
        <v>334928</v>
      </c>
      <c r="F4146">
        <v>1628</v>
      </c>
      <c r="J4146">
        <v>324</v>
      </c>
      <c r="L4146">
        <v>40911</v>
      </c>
      <c r="M4146" s="1" t="s">
        <v>31</v>
      </c>
      <c r="N4146" s="2">
        <v>43976</v>
      </c>
      <c r="O4146" s="2">
        <v>43975.833333333336</v>
      </c>
      <c r="P4146" s="1" t="s">
        <v>366</v>
      </c>
      <c r="Q4146">
        <v>5139</v>
      </c>
      <c r="S4146" s="2">
        <v>43975.833333333336</v>
      </c>
      <c r="T4146" s="1" t="s">
        <v>54</v>
      </c>
      <c r="U4146" s="1" t="s">
        <v>54</v>
      </c>
      <c r="V4146" s="1" t="s">
        <v>54</v>
      </c>
      <c r="W4146">
        <v>68186</v>
      </c>
      <c r="X4146">
        <v>42</v>
      </c>
      <c r="Y4146">
        <v>473</v>
      </c>
      <c r="Z4146" s="1" t="s">
        <v>5585</v>
      </c>
      <c r="AA4146">
        <v>403114</v>
      </c>
      <c r="AB4146">
        <v>403114</v>
      </c>
      <c r="AC4146">
        <v>7019</v>
      </c>
      <c r="AD4146">
        <v>403114</v>
      </c>
      <c r="AE4146">
        <v>15</v>
      </c>
      <c r="AF4146">
        <v>0</v>
      </c>
      <c r="AG4146" s="1" t="s">
        <v>5586</v>
      </c>
      <c r="AH4146">
        <v>0</v>
      </c>
      <c r="AI4146">
        <v>0</v>
      </c>
      <c r="AJ4146" s="1">
        <f>Y4146/0.1</f>
        <v>4730</v>
      </c>
      <c r="AK4146" s="1">
        <f>AC4146-AJ4146</f>
        <v>2289</v>
      </c>
      <c r="AL4146" s="28">
        <f>_xlfn.IFNA(INDEX($BD$2:$BD$53,MATCH(B4146,$BC$2:$BC$53,0)),1000)</f>
        <v>12820878</v>
      </c>
      <c r="AM4146" s="1">
        <f>C4146/AL4146*100000</f>
        <v>531.83565119331138</v>
      </c>
      <c r="AN4146" s="17">
        <f>IF(B4147=B4146,IFERROR((C4146/C4147)-1,0),0)</f>
        <v>6.9853647010176267E-3</v>
      </c>
      <c r="AO4146" s="26">
        <f>IFERROR(LOG(2)/LOG(1+(AN4146)),AN4146)</f>
        <v>99.574659953708945</v>
      </c>
      <c r="AP4146" s="26">
        <f>AVERAGE(Y4146:Y4152)</f>
        <v>732.85714285714289</v>
      </c>
      <c r="AR4146" s="1">
        <f>Q4146/AL4146*100000</f>
        <v>40.083058274168117</v>
      </c>
      <c r="AS4146" s="25">
        <f>IF(B4147=B4146,IFERROR((AE4146/AE4147)-1,0),0)</f>
        <v>-0.4642857142857143</v>
      </c>
      <c r="AT4146" s="26">
        <f>IFERROR(LOG(2)/LOG(1+(AS4146)),AS4146)</f>
        <v>-1.1105381641751717</v>
      </c>
      <c r="AU4146" s="26">
        <f>AVERAGE(AE4146:AE4152)</f>
        <v>90.571428571428569</v>
      </c>
      <c r="AV4146" s="19">
        <f>ROUNDDOWN(N4146,0)</f>
        <v>43976</v>
      </c>
      <c r="AW4146" s="29" cm="1">
        <f t="array" ref="AW4146">_xlfn.ANCHORARRAY(AV4146)-1</f>
        <v>43975</v>
      </c>
    </row>
    <row r="4147" spans="1:49" x14ac:dyDescent="0.25">
      <c r="A4147">
        <v>20200524</v>
      </c>
      <c r="B4147" s="1" t="s">
        <v>74</v>
      </c>
      <c r="C4147">
        <v>67713</v>
      </c>
      <c r="D4147">
        <v>328382</v>
      </c>
      <c r="F4147">
        <v>1533</v>
      </c>
      <c r="J4147">
        <v>336</v>
      </c>
      <c r="L4147">
        <v>40627</v>
      </c>
      <c r="M4147" s="1" t="s">
        <v>31</v>
      </c>
      <c r="N4147" s="2">
        <v>43975.5</v>
      </c>
      <c r="O4147" s="2">
        <v>43975.333333333336</v>
      </c>
      <c r="P4147" s="1" t="s">
        <v>378</v>
      </c>
      <c r="Q4147">
        <v>5124</v>
      </c>
      <c r="S4147" s="2">
        <v>43975.333333333336</v>
      </c>
      <c r="T4147" s="1" t="s">
        <v>54</v>
      </c>
      <c r="U4147" s="1" t="s">
        <v>54</v>
      </c>
      <c r="V4147" s="1" t="s">
        <v>54</v>
      </c>
      <c r="W4147">
        <v>65906</v>
      </c>
      <c r="X4147">
        <v>42</v>
      </c>
      <c r="Y4147">
        <v>730</v>
      </c>
      <c r="Z4147" s="1" t="s">
        <v>5715</v>
      </c>
      <c r="AA4147">
        <v>396095</v>
      </c>
      <c r="AB4147">
        <v>396095</v>
      </c>
      <c r="AC4147">
        <v>7643</v>
      </c>
      <c r="AD4147">
        <v>396095</v>
      </c>
      <c r="AE4147">
        <v>28</v>
      </c>
      <c r="AF4147">
        <v>0</v>
      </c>
      <c r="AG4147" s="1" t="s">
        <v>5716</v>
      </c>
      <c r="AH4147">
        <v>0</v>
      </c>
      <c r="AI4147">
        <v>0</v>
      </c>
      <c r="AJ4147" s="1">
        <f>Y4147/0.1</f>
        <v>7300</v>
      </c>
      <c r="AK4147" s="1">
        <f>AC4147-AJ4147</f>
        <v>343</v>
      </c>
      <c r="AL4147" s="28">
        <f>_xlfn.IFNA(INDEX($BD$2:$BD$53,MATCH(B4147,$BC$2:$BC$53,0)),1000)</f>
        <v>12820878</v>
      </c>
      <c r="AM4147" s="1">
        <f>C4147/AL4147*100000</f>
        <v>528.14635627918778</v>
      </c>
      <c r="AN4147" s="17">
        <f>IF(B4148=B4147,IFERROR((C4147/C4148)-1,0),0)</f>
        <v>1.0898287625218384E-2</v>
      </c>
      <c r="AO4147" s="26">
        <f>IFERROR(LOG(2)/LOG(1+(AN4147)),AN4147)</f>
        <v>63.947423645442115</v>
      </c>
      <c r="AP4147" s="26">
        <f>AVERAGE(Y4147:Y4153)</f>
        <v>782.71428571428567</v>
      </c>
      <c r="AR4147" s="1">
        <f>Q4147/AL4147*100000</f>
        <v>39.966061606701196</v>
      </c>
      <c r="AS4147" s="25">
        <f>IF(B4148=B4147,IFERROR((AE4147/AE4148)-1,0),0)</f>
        <v>-0.75</v>
      </c>
      <c r="AT4147" s="26">
        <f>IFERROR(LOG(2)/LOG(1+(AS4147)),AS4147)</f>
        <v>-0.5</v>
      </c>
      <c r="AU4147" s="26">
        <f>AVERAGE(AE4147:AE4153)</f>
        <v>100.85714285714286</v>
      </c>
      <c r="AV4147" s="19">
        <f>ROUNDDOWN(N4147,0)</f>
        <v>43975</v>
      </c>
      <c r="AW4147" s="29" cm="1">
        <f t="array" ref="AW4147">_xlfn.ANCHORARRAY(AV4147)-1</f>
        <v>43974</v>
      </c>
    </row>
    <row r="4148" spans="1:49" x14ac:dyDescent="0.25">
      <c r="A4148">
        <v>20200523</v>
      </c>
      <c r="B4148" s="1" t="s">
        <v>74</v>
      </c>
      <c r="C4148">
        <v>66983</v>
      </c>
      <c r="D4148">
        <v>321469</v>
      </c>
      <c r="F4148">
        <v>1560</v>
      </c>
      <c r="J4148">
        <v>348</v>
      </c>
      <c r="L4148">
        <v>39519</v>
      </c>
      <c r="M4148" s="1" t="s">
        <v>31</v>
      </c>
      <c r="N4148" s="2">
        <v>43974</v>
      </c>
      <c r="O4148" s="2">
        <v>43973.833333333336</v>
      </c>
      <c r="P4148" s="1" t="s">
        <v>394</v>
      </c>
      <c r="Q4148">
        <v>5096</v>
      </c>
      <c r="S4148" s="2">
        <v>43973.833333333336</v>
      </c>
      <c r="T4148" s="1" t="s">
        <v>54</v>
      </c>
      <c r="U4148" s="1" t="s">
        <v>54</v>
      </c>
      <c r="V4148" s="1" t="s">
        <v>54</v>
      </c>
      <c r="W4148">
        <v>65209</v>
      </c>
      <c r="X4148">
        <v>42</v>
      </c>
      <c r="Y4148">
        <v>725</v>
      </c>
      <c r="Z4148" s="1" t="s">
        <v>5850</v>
      </c>
      <c r="AA4148">
        <v>388452</v>
      </c>
      <c r="AB4148">
        <v>388452</v>
      </c>
      <c r="AC4148">
        <v>9451</v>
      </c>
      <c r="AD4148">
        <v>388452</v>
      </c>
      <c r="AE4148">
        <v>112</v>
      </c>
      <c r="AF4148">
        <v>0</v>
      </c>
      <c r="AG4148" s="1" t="s">
        <v>5851</v>
      </c>
      <c r="AH4148">
        <v>0</v>
      </c>
      <c r="AI4148">
        <v>0</v>
      </c>
      <c r="AJ4148" s="1">
        <f>Y4148/0.1</f>
        <v>7250</v>
      </c>
      <c r="AK4148" s="1">
        <f>AC4148-AJ4148</f>
        <v>2201</v>
      </c>
      <c r="AL4148" s="28">
        <f>_xlfn.IFNA(INDEX($BD$2:$BD$53,MATCH(B4148,$BC$2:$BC$53,0)),1000)</f>
        <v>12820878</v>
      </c>
      <c r="AM4148" s="1">
        <f>C4148/AL4148*100000</f>
        <v>522.45251846246413</v>
      </c>
      <c r="AN4148" s="17">
        <f>IF(B4149=B4148,IFERROR((C4148/C4149)-1,0),0)</f>
        <v>1.0942074919255029E-2</v>
      </c>
      <c r="AO4148" s="26">
        <f>IFERROR(LOG(2)/LOG(1+(AN4148)),AN4148)</f>
        <v>63.692904833021657</v>
      </c>
      <c r="AP4148" s="26">
        <f>AVERAGE(Y4148:Y4154)</f>
        <v>767.42857142857144</v>
      </c>
      <c r="AR4148" s="1">
        <f>Q4148/AL4148*100000</f>
        <v>39.747667827429602</v>
      </c>
      <c r="AS4148" s="25">
        <f>IF(B4149=B4148,IFERROR((AE4148/AE4149)-1,0),0)</f>
        <v>-2.6086956521739091E-2</v>
      </c>
      <c r="AT4148" s="26">
        <f>IFERROR(LOG(2)/LOG(1+(AS4148)),AS4148)</f>
        <v>-26.22254150416407</v>
      </c>
      <c r="AU4148" s="26">
        <f>AVERAGE(AE4148:AE4154)</f>
        <v>99</v>
      </c>
      <c r="AV4148" s="19">
        <f>ROUNDDOWN(N4148,0)</f>
        <v>43974</v>
      </c>
      <c r="AW4148" s="29" cm="1">
        <f t="array" ref="AW4148">_xlfn.ANCHORARRAY(AV4148)-1</f>
        <v>43973</v>
      </c>
    </row>
    <row r="4149" spans="1:49" x14ac:dyDescent="0.25">
      <c r="A4149">
        <v>20200522</v>
      </c>
      <c r="B4149" s="1" t="s">
        <v>74</v>
      </c>
      <c r="C4149">
        <v>66258</v>
      </c>
      <c r="D4149">
        <v>312743</v>
      </c>
      <c r="F4149">
        <v>1580</v>
      </c>
      <c r="J4149">
        <v>368</v>
      </c>
      <c r="L4149">
        <v>37767</v>
      </c>
      <c r="M4149" s="1" t="s">
        <v>31</v>
      </c>
      <c r="N4149" s="2">
        <v>43973</v>
      </c>
      <c r="O4149" s="2">
        <v>43972.833333333336</v>
      </c>
      <c r="P4149" s="1" t="s">
        <v>418</v>
      </c>
      <c r="Q4149">
        <v>4984</v>
      </c>
      <c r="S4149" s="2">
        <v>43972.833333333336</v>
      </c>
      <c r="T4149" s="1" t="s">
        <v>54</v>
      </c>
      <c r="U4149" s="1" t="s">
        <v>54</v>
      </c>
      <c r="V4149" s="1" t="s">
        <v>54</v>
      </c>
      <c r="X4149">
        <v>42</v>
      </c>
      <c r="Y4149">
        <v>866</v>
      </c>
      <c r="Z4149" s="1" t="s">
        <v>5984</v>
      </c>
      <c r="AA4149">
        <v>379001</v>
      </c>
      <c r="AB4149">
        <v>379001</v>
      </c>
      <c r="AC4149">
        <v>10095</v>
      </c>
      <c r="AD4149">
        <v>379001</v>
      </c>
      <c r="AE4149">
        <v>115</v>
      </c>
      <c r="AF4149">
        <v>0</v>
      </c>
      <c r="AG4149" s="1" t="s">
        <v>5985</v>
      </c>
      <c r="AH4149">
        <v>0</v>
      </c>
      <c r="AI4149">
        <v>0</v>
      </c>
      <c r="AJ4149" s="1">
        <f>Y4149/0.1</f>
        <v>8660</v>
      </c>
      <c r="AK4149" s="1">
        <f>AC4149-AJ4149</f>
        <v>1435</v>
      </c>
      <c r="AL4149" s="28">
        <f>_xlfn.IFNA(INDEX($BD$2:$BD$53,MATCH(B4149,$BC$2:$BC$53,0)),1000)</f>
        <v>12820878</v>
      </c>
      <c r="AM4149" s="1">
        <f>C4149/AL4149*100000</f>
        <v>516.79767953489613</v>
      </c>
      <c r="AN4149" s="17">
        <f>IF(B4150=B4149,IFERROR((C4149/C4150)-1,0),0)</f>
        <v>1.3243210178615072E-2</v>
      </c>
      <c r="AO4149" s="26">
        <f>IFERROR(LOG(2)/LOG(1+(AN4149)),AN4149)</f>
        <v>52.685629396011933</v>
      </c>
      <c r="AP4149" s="26">
        <f>AVERAGE(Y4149:Y4155)</f>
        <v>805.14285714285711</v>
      </c>
      <c r="AR4149" s="1">
        <f>Q4149/AL4149*100000</f>
        <v>38.874092710343234</v>
      </c>
      <c r="AS4149" s="25">
        <f>IF(B4150=B4149,IFERROR((AE4149/AE4150)-1,0),0)</f>
        <v>-0.53061224489795911</v>
      </c>
      <c r="AT4149" s="26">
        <f>IFERROR(LOG(2)/LOG(1+(AS4149)),AS4149)</f>
        <v>-0.91646605464232556</v>
      </c>
      <c r="AU4149" s="26">
        <f>AVERAGE(AE4149:AE4155)</f>
        <v>91.714285714285708</v>
      </c>
      <c r="AV4149" s="19">
        <f>ROUNDDOWN(N4149,0)</f>
        <v>43973</v>
      </c>
      <c r="AW4149" s="29" cm="1">
        <f t="array" ref="AW4149">_xlfn.ANCHORARRAY(AV4149)-1</f>
        <v>43972</v>
      </c>
    </row>
    <row r="4150" spans="1:49" x14ac:dyDescent="0.25">
      <c r="A4150">
        <v>20200521</v>
      </c>
      <c r="B4150" s="1" t="s">
        <v>74</v>
      </c>
      <c r="C4150">
        <v>65392</v>
      </c>
      <c r="D4150">
        <v>303514</v>
      </c>
      <c r="F4150">
        <v>1654</v>
      </c>
      <c r="J4150">
        <v>361</v>
      </c>
      <c r="M4150" s="1" t="s">
        <v>28</v>
      </c>
      <c r="N4150" s="2">
        <v>43972</v>
      </c>
      <c r="O4150" s="2">
        <v>43971.833333333336</v>
      </c>
      <c r="P4150" s="1" t="s">
        <v>457</v>
      </c>
      <c r="Q4150">
        <v>4869</v>
      </c>
      <c r="S4150" s="2">
        <v>43971.833333333336</v>
      </c>
      <c r="T4150" s="1" t="s">
        <v>54</v>
      </c>
      <c r="U4150" s="1" t="s">
        <v>54</v>
      </c>
      <c r="V4150" s="1" t="s">
        <v>54</v>
      </c>
      <c r="X4150">
        <v>42</v>
      </c>
      <c r="Y4150">
        <v>1726</v>
      </c>
      <c r="Z4150" s="1" t="s">
        <v>6116</v>
      </c>
      <c r="AA4150">
        <v>368906</v>
      </c>
      <c r="AB4150">
        <v>368906</v>
      </c>
      <c r="AC4150">
        <v>19206</v>
      </c>
      <c r="AD4150">
        <v>368906</v>
      </c>
      <c r="AE4150">
        <v>245</v>
      </c>
      <c r="AF4150">
        <v>0</v>
      </c>
      <c r="AG4150" s="1" t="s">
        <v>6117</v>
      </c>
      <c r="AH4150">
        <v>0</v>
      </c>
      <c r="AI4150">
        <v>0</v>
      </c>
      <c r="AJ4150" s="1">
        <f>Y4150/0.1</f>
        <v>17260</v>
      </c>
      <c r="AK4150" s="1">
        <f>AC4150-AJ4150</f>
        <v>1946</v>
      </c>
      <c r="AL4150" s="28">
        <f>_xlfn.IFNA(INDEX($BD$2:$BD$53,MATCH(B4150,$BC$2:$BC$53,0)),1000)</f>
        <v>12820878</v>
      </c>
      <c r="AM4150" s="1">
        <f>C4150/AL4150*100000</f>
        <v>510.04307193313906</v>
      </c>
      <c r="AN4150" s="17">
        <f>IF(B4151=B4150,IFERROR((C4150/C4151)-1,0),0)</f>
        <v>2.7110231520748984E-2</v>
      </c>
      <c r="AO4150" s="26">
        <f>IFERROR(LOG(2)/LOG(1+(AN4150)),AN4150)</f>
        <v>25.912762229085992</v>
      </c>
      <c r="AP4150" s="26">
        <f>AVERAGE(Y4150:Y4156)</f>
        <v>822.28571428571433</v>
      </c>
      <c r="AR4150" s="1">
        <f>Q4150/AL4150*100000</f>
        <v>37.977118259763486</v>
      </c>
      <c r="AS4150" s="25">
        <f>IF(B4151=B4150,IFERROR((AE4150/AE4151)-1,0),0)</f>
        <v>0</v>
      </c>
      <c r="AT4150" s="26">
        <f>IFERROR(LOG(2)/LOG(1+(AS4150)),AS4150)</f>
        <v>0</v>
      </c>
      <c r="AU4150" s="26">
        <f>AVERAGE(AE4150:AE4156)</f>
        <v>93</v>
      </c>
      <c r="AV4150" s="19">
        <f>ROUNDDOWN(N4150,0)</f>
        <v>43972</v>
      </c>
      <c r="AW4150" s="29" cm="1">
        <f t="array" ref="AW4150">_xlfn.ANCHORARRAY(AV4150)-1</f>
        <v>43971</v>
      </c>
    </row>
    <row r="4151" spans="1:49" x14ac:dyDescent="0.25">
      <c r="A4151">
        <v>20200520</v>
      </c>
      <c r="B4151" s="1" t="s">
        <v>74</v>
      </c>
      <c r="C4151">
        <v>63666</v>
      </c>
      <c r="D4151">
        <v>286034</v>
      </c>
      <c r="F4151">
        <v>1818</v>
      </c>
      <c r="J4151">
        <v>377</v>
      </c>
      <c r="M4151" s="1" t="s">
        <v>28</v>
      </c>
      <c r="N4151" s="2">
        <v>43970</v>
      </c>
      <c r="O4151" s="2">
        <v>43969.833333333336</v>
      </c>
      <c r="P4151" s="1" t="s">
        <v>367</v>
      </c>
      <c r="Q4151">
        <v>4624</v>
      </c>
      <c r="S4151" s="2">
        <v>43969.833333333336</v>
      </c>
      <c r="T4151" s="1" t="s">
        <v>54</v>
      </c>
      <c r="U4151" s="1" t="s">
        <v>54</v>
      </c>
      <c r="V4151" s="1" t="s">
        <v>54</v>
      </c>
      <c r="X4151">
        <v>42</v>
      </c>
      <c r="Y4151">
        <v>0</v>
      </c>
      <c r="Z4151" s="1" t="s">
        <v>2527</v>
      </c>
      <c r="AA4151">
        <v>349700</v>
      </c>
      <c r="AB4151">
        <v>349700</v>
      </c>
      <c r="AC4151">
        <v>0</v>
      </c>
      <c r="AD4151">
        <v>349700</v>
      </c>
      <c r="AE4151">
        <v>0</v>
      </c>
      <c r="AF4151">
        <v>0</v>
      </c>
      <c r="AG4151" s="1" t="s">
        <v>6248</v>
      </c>
      <c r="AH4151">
        <v>0</v>
      </c>
      <c r="AI4151">
        <v>0</v>
      </c>
      <c r="AJ4151" s="1">
        <f>Y4151/0.1</f>
        <v>0</v>
      </c>
      <c r="AK4151" s="1">
        <f>AC4151-AJ4151</f>
        <v>0</v>
      </c>
      <c r="AL4151" s="28">
        <f>_xlfn.IFNA(INDEX($BD$2:$BD$53,MATCH(B4151,$BC$2:$BC$53,0)),1000)</f>
        <v>12820878</v>
      </c>
      <c r="AM4151" s="1">
        <f>C4151/AL4151*100000</f>
        <v>496.58065539661163</v>
      </c>
      <c r="AN4151" s="17">
        <f>IF(B4152=B4151,IFERROR((C4151/C4152)-1,0),0)</f>
        <v>0</v>
      </c>
      <c r="AO4151" s="26">
        <f>IFERROR(LOG(2)/LOG(1+(AN4151)),AN4151)</f>
        <v>0</v>
      </c>
      <c r="AP4151" s="26">
        <f>AVERAGE(Y4151:Y4157)</f>
        <v>709.71428571428567</v>
      </c>
      <c r="AR4151" s="1">
        <f>Q4151/AL4151*100000</f>
        <v>36.066172691137062</v>
      </c>
      <c r="AS4151" s="25">
        <f>IF(B4152=B4151,IFERROR((AE4151/AE4152)-1,0),0)</f>
        <v>-1</v>
      </c>
      <c r="AT4151" s="26">
        <f>IFERROR(LOG(2)/LOG(1+(AS4151)),AS4151)</f>
        <v>-1</v>
      </c>
      <c r="AU4151" s="26">
        <f>AVERAGE(AE4151:AE4157)</f>
        <v>97.285714285714292</v>
      </c>
      <c r="AV4151" s="19">
        <f>ROUNDDOWN(N4151,0)</f>
        <v>43970</v>
      </c>
      <c r="AW4151" s="29" cm="1">
        <f t="array" ref="AW4151">_xlfn.ANCHORARRAY(AV4151)-1</f>
        <v>43969</v>
      </c>
    </row>
    <row r="4152" spans="1:49" x14ac:dyDescent="0.25">
      <c r="A4152">
        <v>20200519</v>
      </c>
      <c r="B4152" s="1" t="s">
        <v>74</v>
      </c>
      <c r="C4152">
        <v>63666</v>
      </c>
      <c r="D4152">
        <v>286034</v>
      </c>
      <c r="F4152">
        <v>1861</v>
      </c>
      <c r="J4152">
        <v>380</v>
      </c>
      <c r="M4152" s="1" t="s">
        <v>28</v>
      </c>
      <c r="N4152" s="2">
        <v>43969</v>
      </c>
      <c r="O4152" s="2">
        <v>43968.833333333336</v>
      </c>
      <c r="P4152" s="1" t="s">
        <v>512</v>
      </c>
      <c r="Q4152">
        <v>4624</v>
      </c>
      <c r="S4152" s="2">
        <v>43968.833333333336</v>
      </c>
      <c r="T4152" s="1" t="s">
        <v>54</v>
      </c>
      <c r="U4152" s="1" t="s">
        <v>54</v>
      </c>
      <c r="V4152" s="1" t="s">
        <v>54</v>
      </c>
      <c r="X4152">
        <v>42</v>
      </c>
      <c r="Y4152">
        <v>610</v>
      </c>
      <c r="Z4152" s="1" t="s">
        <v>6377</v>
      </c>
      <c r="AA4152">
        <v>349700</v>
      </c>
      <c r="AB4152">
        <v>349700</v>
      </c>
      <c r="AC4152">
        <v>9091</v>
      </c>
      <c r="AD4152">
        <v>349700</v>
      </c>
      <c r="AE4152">
        <v>119</v>
      </c>
      <c r="AF4152">
        <v>0</v>
      </c>
      <c r="AG4152" s="1" t="s">
        <v>6378</v>
      </c>
      <c r="AH4152">
        <v>0</v>
      </c>
      <c r="AI4152">
        <v>0</v>
      </c>
      <c r="AJ4152" s="1">
        <f>Y4152/0.1</f>
        <v>6100</v>
      </c>
      <c r="AK4152" s="1">
        <f>AC4152-AJ4152</f>
        <v>2991</v>
      </c>
      <c r="AL4152" s="28">
        <f>_xlfn.IFNA(INDEX($BD$2:$BD$53,MATCH(B4152,$BC$2:$BC$53,0)),1000)</f>
        <v>12820878</v>
      </c>
      <c r="AM4152" s="1">
        <f>C4152/AL4152*100000</f>
        <v>496.58065539661163</v>
      </c>
      <c r="AN4152" s="17">
        <f>IF(B4153=B4152,IFERROR((C4152/C4153)-1,0),0)</f>
        <v>9.6739406242070114E-3</v>
      </c>
      <c r="AO4152" s="26">
        <f>IFERROR(LOG(2)/LOG(1+(AN4152)),AN4152)</f>
        <v>71.996982434493063</v>
      </c>
      <c r="AP4152" s="26">
        <f>AVERAGE(Y4152:Y4158)</f>
        <v>810.71428571428567</v>
      </c>
      <c r="AR4152" s="1">
        <f>Q4152/AL4152*100000</f>
        <v>36.066172691137062</v>
      </c>
      <c r="AS4152" s="25">
        <f>IF(B4153=B4152,IFERROR((AE4152/AE4153)-1,0),0)</f>
        <v>0.36781609195402298</v>
      </c>
      <c r="AT4152" s="26">
        <f>IFERROR(LOG(2)/LOG(1+(AS4152)),AS4152)</f>
        <v>2.2130049706586954</v>
      </c>
      <c r="AU4152" s="26">
        <f>AVERAGE(AE4152:AE4158)</f>
        <v>116.85714285714286</v>
      </c>
      <c r="AV4152" s="19">
        <f>ROUNDDOWN(N4152,0)</f>
        <v>43969</v>
      </c>
      <c r="AW4152" s="29" cm="1">
        <f t="array" ref="AW4152">_xlfn.ANCHORARRAY(AV4152)-1</f>
        <v>43968</v>
      </c>
    </row>
    <row r="4153" spans="1:49" x14ac:dyDescent="0.25">
      <c r="A4153">
        <v>20200518</v>
      </c>
      <c r="B4153" s="1" t="s">
        <v>74</v>
      </c>
      <c r="C4153">
        <v>63056</v>
      </c>
      <c r="D4153">
        <v>277553</v>
      </c>
      <c r="F4153">
        <v>1885</v>
      </c>
      <c r="J4153">
        <v>397</v>
      </c>
      <c r="M4153" s="1" t="s">
        <v>33</v>
      </c>
      <c r="N4153" s="2">
        <v>43969</v>
      </c>
      <c r="O4153" s="2">
        <v>43968.833333333336</v>
      </c>
      <c r="P4153" s="1" t="s">
        <v>512</v>
      </c>
      <c r="Q4153">
        <v>4505</v>
      </c>
      <c r="S4153" s="2">
        <v>43968.833333333336</v>
      </c>
      <c r="T4153" s="1" t="s">
        <v>54</v>
      </c>
      <c r="U4153" s="1" t="s">
        <v>54</v>
      </c>
      <c r="V4153" s="1" t="s">
        <v>54</v>
      </c>
      <c r="X4153">
        <v>42</v>
      </c>
      <c r="Y4153">
        <v>822</v>
      </c>
      <c r="Z4153" s="1" t="s">
        <v>6503</v>
      </c>
      <c r="AA4153">
        <v>340609</v>
      </c>
      <c r="AB4153">
        <v>340609</v>
      </c>
      <c r="AC4153">
        <v>7705</v>
      </c>
      <c r="AD4153">
        <v>340609</v>
      </c>
      <c r="AE4153">
        <v>87</v>
      </c>
      <c r="AF4153">
        <v>0</v>
      </c>
      <c r="AG4153" s="1" t="s">
        <v>6504</v>
      </c>
      <c r="AH4153">
        <v>0</v>
      </c>
      <c r="AI4153">
        <v>0</v>
      </c>
      <c r="AJ4153" s="1">
        <f>Y4153/0.1</f>
        <v>8220</v>
      </c>
      <c r="AK4153" s="1">
        <f>AC4153-AJ4153</f>
        <v>-515</v>
      </c>
      <c r="AL4153" s="28">
        <f>_xlfn.IFNA(INDEX($BD$2:$BD$53,MATCH(B4153,$BC$2:$BC$53,0)),1000)</f>
        <v>12820878</v>
      </c>
      <c r="AM4153" s="1">
        <f>C4153/AL4153*100000</f>
        <v>491.82279091962346</v>
      </c>
      <c r="AN4153" s="17">
        <f>IF(B4154=B4153,IFERROR((C4153/C4154)-1,0),0)</f>
        <v>1.3208214159462717E-2</v>
      </c>
      <c r="AO4153" s="26">
        <f>IFERROR(LOG(2)/LOG(1+(AN4153)),AN4153)</f>
        <v>52.824309123866257</v>
      </c>
      <c r="AP4153" s="26">
        <f>AVERAGE(Y4153:Y4159)</f>
        <v>843.14285714285711</v>
      </c>
      <c r="AR4153" s="1">
        <f>Q4153/AL4153*100000</f>
        <v>35.137999129232803</v>
      </c>
      <c r="AS4153" s="25">
        <f>IF(B4154=B4153,IFERROR((AE4153/AE4154)-1,0),0)</f>
        <v>4.8</v>
      </c>
      <c r="AT4153" s="26">
        <f>IFERROR(LOG(2)/LOG(1+(AS4153)),AS4153)</f>
        <v>0.39431354129296048</v>
      </c>
      <c r="AU4153" s="26">
        <f>AVERAGE(AE4153:AE4159)</f>
        <v>110.57142857142857</v>
      </c>
      <c r="AV4153" s="19">
        <f>ROUNDDOWN(N4153,0)</f>
        <v>43969</v>
      </c>
      <c r="AW4153" s="29" cm="1">
        <f t="array" ref="AW4153">_xlfn.ANCHORARRAY(AV4153)-1</f>
        <v>43968</v>
      </c>
    </row>
    <row r="4154" spans="1:49" x14ac:dyDescent="0.25">
      <c r="A4154">
        <v>20200517</v>
      </c>
      <c r="B4154" s="1" t="s">
        <v>74</v>
      </c>
      <c r="C4154">
        <v>62234</v>
      </c>
      <c r="D4154">
        <v>270670</v>
      </c>
      <c r="F4154">
        <v>1821</v>
      </c>
      <c r="J4154">
        <v>422</v>
      </c>
      <c r="M4154" s="1" t="s">
        <v>33</v>
      </c>
      <c r="N4154" s="2">
        <v>43968</v>
      </c>
      <c r="O4154" s="2">
        <v>43967.833333333336</v>
      </c>
      <c r="P4154" s="1" t="s">
        <v>532</v>
      </c>
      <c r="Q4154">
        <v>4418</v>
      </c>
      <c r="S4154" s="2">
        <v>43967.833333333336</v>
      </c>
      <c r="T4154" s="1" t="s">
        <v>54</v>
      </c>
      <c r="U4154" s="1" t="s">
        <v>54</v>
      </c>
      <c r="V4154" s="1" t="s">
        <v>54</v>
      </c>
      <c r="X4154">
        <v>42</v>
      </c>
      <c r="Y4154">
        <v>623</v>
      </c>
      <c r="Z4154" s="1" t="s">
        <v>6643</v>
      </c>
      <c r="AA4154">
        <v>332904</v>
      </c>
      <c r="AB4154">
        <v>332904</v>
      </c>
      <c r="AC4154">
        <v>5068</v>
      </c>
      <c r="AD4154">
        <v>332904</v>
      </c>
      <c r="AE4154">
        <v>15</v>
      </c>
      <c r="AF4154">
        <v>0</v>
      </c>
      <c r="AG4154" s="1" t="s">
        <v>6644</v>
      </c>
      <c r="AH4154">
        <v>0</v>
      </c>
      <c r="AI4154">
        <v>0</v>
      </c>
      <c r="AJ4154" s="1">
        <f>Y4154/0.1</f>
        <v>6230</v>
      </c>
      <c r="AK4154" s="1">
        <f>AC4154-AJ4154</f>
        <v>-1162</v>
      </c>
      <c r="AL4154" s="28">
        <f>_xlfn.IFNA(INDEX($BD$2:$BD$53,MATCH(B4154,$BC$2:$BC$53,0)),1000)</f>
        <v>12820878</v>
      </c>
      <c r="AM4154" s="1">
        <f>C4154/AL4154*100000</f>
        <v>485.41137354243602</v>
      </c>
      <c r="AN4154" s="17">
        <f>IF(B4155=B4154,IFERROR((C4154/C4155)-1,0),0)</f>
        <v>1.0111830679586431E-2</v>
      </c>
      <c r="AO4154" s="26">
        <f>IFERROR(LOG(2)/LOG(1+(AN4154)),AN4154)</f>
        <v>68.894131995264942</v>
      </c>
      <c r="AP4154" s="26">
        <f>AVERAGE(Y4154:Y4160)</f>
        <v>803.28571428571433</v>
      </c>
      <c r="AR4154" s="1">
        <f>Q4154/AL4154*100000</f>
        <v>34.459418457924649</v>
      </c>
      <c r="AS4154" s="25">
        <f>IF(B4155=B4154,IFERROR((AE4154/AE4155)-1,0),0)</f>
        <v>-0.75409836065573765</v>
      </c>
      <c r="AT4154" s="26">
        <f>IFERROR(LOG(2)/LOG(1+(AS4154)),AS4154)</f>
        <v>-0.49410856033215755</v>
      </c>
      <c r="AU4154" s="26">
        <f>AVERAGE(AE4154:AE4160)</f>
        <v>101.57142857142857</v>
      </c>
      <c r="AV4154" s="19">
        <f>ROUNDDOWN(N4154,0)</f>
        <v>43968</v>
      </c>
      <c r="AW4154" s="29" cm="1">
        <f t="array" ref="AW4154">_xlfn.ANCHORARRAY(AV4154)-1</f>
        <v>43967</v>
      </c>
    </row>
    <row r="4155" spans="1:49" x14ac:dyDescent="0.25">
      <c r="A4155">
        <v>20200516</v>
      </c>
      <c r="B4155" s="1" t="s">
        <v>74</v>
      </c>
      <c r="C4155">
        <v>61611</v>
      </c>
      <c r="D4155">
        <v>266225</v>
      </c>
      <c r="F4155">
        <v>1873</v>
      </c>
      <c r="J4155">
        <v>429</v>
      </c>
      <c r="M4155" s="1" t="s">
        <v>33</v>
      </c>
      <c r="N4155" s="2">
        <v>43967</v>
      </c>
      <c r="O4155" s="2">
        <v>43966.833333333336</v>
      </c>
      <c r="P4155" s="1" t="s">
        <v>561</v>
      </c>
      <c r="Q4155">
        <v>4403</v>
      </c>
      <c r="S4155" s="2">
        <v>43966.833333333336</v>
      </c>
      <c r="T4155" s="1" t="s">
        <v>54</v>
      </c>
      <c r="U4155" s="1" t="s">
        <v>54</v>
      </c>
      <c r="V4155" s="1" t="s">
        <v>54</v>
      </c>
      <c r="X4155">
        <v>42</v>
      </c>
      <c r="Y4155">
        <v>989</v>
      </c>
      <c r="Z4155" s="1" t="s">
        <v>6770</v>
      </c>
      <c r="AA4155">
        <v>327836</v>
      </c>
      <c r="AB4155">
        <v>327836</v>
      </c>
      <c r="AC4155">
        <v>8004</v>
      </c>
      <c r="AD4155">
        <v>327836</v>
      </c>
      <c r="AE4155">
        <v>61</v>
      </c>
      <c r="AF4155">
        <v>0</v>
      </c>
      <c r="AG4155" s="1" t="s">
        <v>6771</v>
      </c>
      <c r="AH4155">
        <v>0</v>
      </c>
      <c r="AI4155">
        <v>0</v>
      </c>
      <c r="AJ4155" s="1">
        <f>Y4155/0.1</f>
        <v>9890</v>
      </c>
      <c r="AK4155" s="1">
        <f>AC4155-AJ4155</f>
        <v>-1886</v>
      </c>
      <c r="AL4155" s="28">
        <f>_xlfn.IFNA(INDEX($BD$2:$BD$53,MATCH(B4155,$BC$2:$BC$53,0)),1000)</f>
        <v>12820878</v>
      </c>
      <c r="AM4155" s="1">
        <f>C4155/AL4155*100000</f>
        <v>480.55211195364313</v>
      </c>
      <c r="AN4155" s="17">
        <f>IF(B4156=B4155,IFERROR((C4155/C4156)-1,0),0)</f>
        <v>1.6314209362937593E-2</v>
      </c>
      <c r="AO4155" s="26">
        <f>IFERROR(LOG(2)/LOG(1+(AN4155)),AN4155)</f>
        <v>42.832967851786492</v>
      </c>
      <c r="AP4155" s="26">
        <f>AVERAGE(Y4155:Y4161)</f>
        <v>899.28571428571433</v>
      </c>
      <c r="AR4155" s="1">
        <f>Q4155/AL4155*100000</f>
        <v>34.34242179045772</v>
      </c>
      <c r="AS4155" s="25">
        <f>IF(B4156=B4155,IFERROR((AE4155/AE4156)-1,0),0)</f>
        <v>-0.50806451612903225</v>
      </c>
      <c r="AT4155" s="26">
        <f>IFERROR(LOG(2)/LOG(1+(AS4155)),AS4155)</f>
        <v>-0.97707873647415544</v>
      </c>
      <c r="AU4155" s="26">
        <f>AVERAGE(AE4155:AE4161)</f>
        <v>102.14285714285714</v>
      </c>
      <c r="AV4155" s="19">
        <f>ROUNDDOWN(N4155,0)</f>
        <v>43967</v>
      </c>
      <c r="AW4155" s="29" cm="1">
        <f t="array" ref="AW4155">_xlfn.ANCHORARRAY(AV4155)-1</f>
        <v>43966</v>
      </c>
    </row>
    <row r="4156" spans="1:49" x14ac:dyDescent="0.25">
      <c r="A4156">
        <v>20200515</v>
      </c>
      <c r="B4156" s="1" t="s">
        <v>74</v>
      </c>
      <c r="C4156">
        <v>60622</v>
      </c>
      <c r="D4156">
        <v>259210</v>
      </c>
      <c r="F4156">
        <v>1934</v>
      </c>
      <c r="J4156">
        <v>431</v>
      </c>
      <c r="M4156" s="1" t="s">
        <v>33</v>
      </c>
      <c r="N4156" s="2">
        <v>43966</v>
      </c>
      <c r="O4156" s="2">
        <v>43965.833333333336</v>
      </c>
      <c r="P4156" s="1" t="s">
        <v>586</v>
      </c>
      <c r="Q4156">
        <v>4342</v>
      </c>
      <c r="S4156" s="2">
        <v>43965.833333333336</v>
      </c>
      <c r="T4156" s="1" t="s">
        <v>54</v>
      </c>
      <c r="U4156" s="1" t="s">
        <v>54</v>
      </c>
      <c r="V4156" s="1" t="s">
        <v>54</v>
      </c>
      <c r="X4156">
        <v>42</v>
      </c>
      <c r="Y4156">
        <v>986</v>
      </c>
      <c r="Z4156" s="1" t="s">
        <v>6891</v>
      </c>
      <c r="AA4156">
        <v>319832</v>
      </c>
      <c r="AB4156">
        <v>319832</v>
      </c>
      <c r="AC4156">
        <v>8637</v>
      </c>
      <c r="AD4156">
        <v>319832</v>
      </c>
      <c r="AE4156">
        <v>124</v>
      </c>
      <c r="AF4156">
        <v>0</v>
      </c>
      <c r="AG4156" s="1" t="s">
        <v>6892</v>
      </c>
      <c r="AH4156">
        <v>0</v>
      </c>
      <c r="AI4156">
        <v>0</v>
      </c>
      <c r="AJ4156" s="1">
        <f>Y4156/0.1</f>
        <v>9860</v>
      </c>
      <c r="AK4156" s="1">
        <f>AC4156-AJ4156</f>
        <v>-1223</v>
      </c>
      <c r="AL4156" s="28">
        <f>_xlfn.IFNA(INDEX($BD$2:$BD$53,MATCH(B4156,$BC$2:$BC$53,0)),1000)</f>
        <v>12820878</v>
      </c>
      <c r="AM4156" s="1">
        <f>C4156/AL4156*100000</f>
        <v>472.83813167865731</v>
      </c>
      <c r="AN4156" s="17">
        <f>IF(B4157=B4156,IFERROR((C4156/C4157)-1,0),0)</f>
        <v>1.6533637400228063E-2</v>
      </c>
      <c r="AO4156" s="26">
        <f>IFERROR(LOG(2)/LOG(1+(AN4156)),AN4156)</f>
        <v>42.269079993621446</v>
      </c>
      <c r="AP4156" s="26">
        <f>AVERAGE(Y4156:Y4162)</f>
        <v>912</v>
      </c>
      <c r="AR4156" s="1">
        <f>Q4156/AL4156*100000</f>
        <v>33.866635342758897</v>
      </c>
      <c r="AS4156" s="25">
        <f>IF(B4157=B4156,IFERROR((AE4156/AE4157)-1,0),0)</f>
        <v>-0.54909090909090907</v>
      </c>
      <c r="AT4156" s="26">
        <f>IFERROR(LOG(2)/LOG(1+(AS4156)),AS4156)</f>
        <v>-0.87025271853339925</v>
      </c>
      <c r="AU4156" s="26">
        <f>AVERAGE(AE4156:AE4162)</f>
        <v>103.71428571428571</v>
      </c>
      <c r="AV4156" s="19">
        <f>ROUNDDOWN(N4156,0)</f>
        <v>43966</v>
      </c>
      <c r="AW4156" s="29" cm="1">
        <f t="array" ref="AW4156">_xlfn.ANCHORARRAY(AV4156)-1</f>
        <v>43965</v>
      </c>
    </row>
    <row r="4157" spans="1:49" x14ac:dyDescent="0.25">
      <c r="A4157">
        <v>20200514</v>
      </c>
      <c r="B4157" s="1" t="s">
        <v>74</v>
      </c>
      <c r="C4157">
        <v>59636</v>
      </c>
      <c r="D4157">
        <v>251559</v>
      </c>
      <c r="F4157">
        <v>1983</v>
      </c>
      <c r="J4157">
        <v>446</v>
      </c>
      <c r="M4157" s="1" t="s">
        <v>33</v>
      </c>
      <c r="N4157" s="2">
        <v>43965</v>
      </c>
      <c r="O4157" s="2">
        <v>43964.833333333336</v>
      </c>
      <c r="P4157" s="1" t="s">
        <v>606</v>
      </c>
      <c r="Q4157">
        <v>4218</v>
      </c>
      <c r="S4157" s="2">
        <v>43964.833333333336</v>
      </c>
      <c r="T4157" s="1" t="s">
        <v>54</v>
      </c>
      <c r="U4157" s="1" t="s">
        <v>54</v>
      </c>
      <c r="V4157" s="1" t="s">
        <v>54</v>
      </c>
      <c r="X4157">
        <v>42</v>
      </c>
      <c r="Y4157">
        <v>938</v>
      </c>
      <c r="Z4157" s="1" t="s">
        <v>2579</v>
      </c>
      <c r="AA4157">
        <v>311195</v>
      </c>
      <c r="AB4157">
        <v>311195</v>
      </c>
      <c r="AC4157">
        <v>8326</v>
      </c>
      <c r="AD4157">
        <v>311195</v>
      </c>
      <c r="AE4157">
        <v>275</v>
      </c>
      <c r="AF4157">
        <v>0</v>
      </c>
      <c r="AG4157" s="1" t="s">
        <v>7017</v>
      </c>
      <c r="AH4157">
        <v>0</v>
      </c>
      <c r="AI4157">
        <v>0</v>
      </c>
      <c r="AJ4157" s="1">
        <f>Y4157/0.1</f>
        <v>9380</v>
      </c>
      <c r="AK4157" s="1">
        <f>AC4157-AJ4157</f>
        <v>-1054</v>
      </c>
      <c r="AL4157" s="28">
        <f>_xlfn.IFNA(INDEX($BD$2:$BD$53,MATCH(B4157,$BC$2:$BC$53,0)),1000)</f>
        <v>12820878</v>
      </c>
      <c r="AM4157" s="1">
        <f>C4157/AL4157*100000</f>
        <v>465.14755073716475</v>
      </c>
      <c r="AN4157" s="17">
        <f>IF(B4158=B4157,IFERROR((C4157/C4158)-1,0),0)</f>
        <v>1.598010153667917E-2</v>
      </c>
      <c r="AO4157" s="26">
        <f>IFERROR(LOG(2)/LOG(1+(AN4157)),AN4157)</f>
        <v>43.721300919974198</v>
      </c>
      <c r="AP4157" s="26">
        <f>AVERAGE(Y4157:Y4163)</f>
        <v>960.14285714285711</v>
      </c>
      <c r="AR4157" s="1">
        <f>Q4157/AL4157*100000</f>
        <v>32.899462891698995</v>
      </c>
      <c r="AS4157" s="25">
        <f>IF(B4158=B4157,IFERROR((AE4157/AE4158)-1,0),0)</f>
        <v>1.0072992700729926</v>
      </c>
      <c r="AT4157" s="26">
        <f>IFERROR(LOG(2)/LOG(1+(AS4157)),AS4157)</f>
        <v>0.99477175278048324</v>
      </c>
      <c r="AU4157" s="26">
        <f>AVERAGE(AE4157:AE4163)</f>
        <v>114.57142857142857</v>
      </c>
      <c r="AV4157" s="19">
        <f>ROUNDDOWN(N4157,0)</f>
        <v>43965</v>
      </c>
      <c r="AW4157" s="29" cm="1">
        <f t="array" ref="AW4157">_xlfn.ANCHORARRAY(AV4157)-1</f>
        <v>43964</v>
      </c>
    </row>
    <row r="4158" spans="1:49" x14ac:dyDescent="0.25">
      <c r="A4158">
        <v>20200513</v>
      </c>
      <c r="B4158" s="1" t="s">
        <v>74</v>
      </c>
      <c r="C4158">
        <v>58698</v>
      </c>
      <c r="D4158">
        <v>244171</v>
      </c>
      <c r="F4158">
        <v>2012</v>
      </c>
      <c r="J4158">
        <v>473</v>
      </c>
      <c r="M4158" s="1" t="s">
        <v>33</v>
      </c>
      <c r="N4158" s="2">
        <v>43964</v>
      </c>
      <c r="O4158" s="2">
        <v>43963.833333333336</v>
      </c>
      <c r="P4158" s="1" t="s">
        <v>626</v>
      </c>
      <c r="Q4158">
        <v>3943</v>
      </c>
      <c r="S4158" s="2">
        <v>43963.833333333336</v>
      </c>
      <c r="T4158" s="1" t="s">
        <v>54</v>
      </c>
      <c r="U4158" s="1" t="s">
        <v>54</v>
      </c>
      <c r="V4158" s="1" t="s">
        <v>54</v>
      </c>
      <c r="X4158">
        <v>42</v>
      </c>
      <c r="Y4158">
        <v>707</v>
      </c>
      <c r="Z4158" s="1" t="s">
        <v>7141</v>
      </c>
      <c r="AA4158">
        <v>302869</v>
      </c>
      <c r="AB4158">
        <v>302869</v>
      </c>
      <c r="AC4158">
        <v>6889</v>
      </c>
      <c r="AD4158">
        <v>302869</v>
      </c>
      <c r="AE4158">
        <v>137</v>
      </c>
      <c r="AF4158">
        <v>0</v>
      </c>
      <c r="AG4158" s="1" t="s">
        <v>7142</v>
      </c>
      <c r="AH4158">
        <v>0</v>
      </c>
      <c r="AI4158">
        <v>0</v>
      </c>
      <c r="AJ4158" s="1">
        <f>Y4158/0.1</f>
        <v>7070</v>
      </c>
      <c r="AK4158" s="1">
        <f>AC4158-AJ4158</f>
        <v>-181</v>
      </c>
      <c r="AL4158" s="28">
        <f>_xlfn.IFNA(INDEX($BD$2:$BD$53,MATCH(B4158,$BC$2:$BC$53,0)),1000)</f>
        <v>12820878</v>
      </c>
      <c r="AM4158" s="1">
        <f>C4158/AL4158*100000</f>
        <v>457.83135913156656</v>
      </c>
      <c r="AN4158" s="17">
        <f>IF(B4159=B4158,IFERROR((C4158/C4159)-1,0),0)</f>
        <v>1.2191546964184008E-2</v>
      </c>
      <c r="AO4158" s="26">
        <f>IFERROR(LOG(2)/LOG(1+(AN4158)),AN4158)</f>
        <v>57.20060935001262</v>
      </c>
      <c r="AP4158" s="26">
        <f>AVERAGE(Y4158:Y4164)</f>
        <v>979</v>
      </c>
      <c r="AR4158" s="1">
        <f>Q4158/AL4158*100000</f>
        <v>30.754523988138722</v>
      </c>
      <c r="AS4158" s="25">
        <f>IF(B4159=B4158,IFERROR((AE4158/AE4159)-1,0),0)</f>
        <v>0.82666666666666666</v>
      </c>
      <c r="AT4158" s="26">
        <f>IFERROR(LOG(2)/LOG(1+(AS4158)),AS4158)</f>
        <v>1.1504654767967968</v>
      </c>
      <c r="AU4158" s="26">
        <f>AVERAGE(AE4158:AE4164)</f>
        <v>119.57142857142857</v>
      </c>
      <c r="AV4158" s="19">
        <f>ROUNDDOWN(N4158,0)</f>
        <v>43964</v>
      </c>
      <c r="AW4158" s="29" cm="1">
        <f t="array" ref="AW4158">_xlfn.ANCHORARRAY(AV4158)-1</f>
        <v>43963</v>
      </c>
    </row>
    <row r="4159" spans="1:49" x14ac:dyDescent="0.25">
      <c r="A4159">
        <v>20200512</v>
      </c>
      <c r="B4159" s="1" t="s">
        <v>74</v>
      </c>
      <c r="C4159">
        <v>57991</v>
      </c>
      <c r="D4159">
        <v>237989</v>
      </c>
      <c r="F4159">
        <v>2187</v>
      </c>
      <c r="J4159">
        <v>497</v>
      </c>
      <c r="M4159" s="1" t="s">
        <v>33</v>
      </c>
      <c r="N4159" s="2">
        <v>43963.5</v>
      </c>
      <c r="O4159" s="2">
        <v>43963.333333333336</v>
      </c>
      <c r="P4159" s="1" t="s">
        <v>682</v>
      </c>
      <c r="Q4159">
        <v>3806</v>
      </c>
      <c r="S4159" s="2">
        <v>43963.333333333336</v>
      </c>
      <c r="T4159" s="1" t="s">
        <v>54</v>
      </c>
      <c r="U4159" s="1" t="s">
        <v>54</v>
      </c>
      <c r="V4159" s="1" t="s">
        <v>54</v>
      </c>
      <c r="X4159">
        <v>42</v>
      </c>
      <c r="Y4159">
        <v>837</v>
      </c>
      <c r="Z4159" s="1" t="s">
        <v>7263</v>
      </c>
      <c r="AA4159">
        <v>295980</v>
      </c>
      <c r="AB4159">
        <v>295980</v>
      </c>
      <c r="AC4159">
        <v>7122</v>
      </c>
      <c r="AD4159">
        <v>295980</v>
      </c>
      <c r="AE4159">
        <v>75</v>
      </c>
      <c r="AF4159">
        <v>0</v>
      </c>
      <c r="AG4159" s="1" t="s">
        <v>7264</v>
      </c>
      <c r="AH4159">
        <v>0</v>
      </c>
      <c r="AI4159">
        <v>0</v>
      </c>
      <c r="AJ4159" s="1">
        <f>Y4159/0.1</f>
        <v>8370</v>
      </c>
      <c r="AK4159" s="1">
        <f>AC4159-AJ4159</f>
        <v>-1248</v>
      </c>
      <c r="AL4159" s="28">
        <f>_xlfn.IFNA(INDEX($BD$2:$BD$53,MATCH(B4159,$BC$2:$BC$53,0)),1000)</f>
        <v>12820878</v>
      </c>
      <c r="AM4159" s="1">
        <f>C4159/AL4159*100000</f>
        <v>452.31691620495877</v>
      </c>
      <c r="AN4159" s="17">
        <f>IF(B4160=B4159,IFERROR((C4159/C4160)-1,0),0)</f>
        <v>1.464464429436263E-2</v>
      </c>
      <c r="AO4159" s="26">
        <f>IFERROR(LOG(2)/LOG(1+(AN4159)),AN4159)</f>
        <v>47.676837711748661</v>
      </c>
      <c r="AP4159" s="26">
        <f>AVERAGE(Y4159:Y4165)</f>
        <v>1004.8571428571429</v>
      </c>
      <c r="AR4159" s="1">
        <f>Q4159/AL4159*100000</f>
        <v>29.685954425274151</v>
      </c>
      <c r="AS4159" s="25">
        <f>IF(B4160=B4159,IFERROR((AE4159/AE4160)-1,0),0)</f>
        <v>2.125</v>
      </c>
      <c r="AT4159" s="26">
        <f>IFERROR(LOG(2)/LOG(1+(AS4159)),AS4159)</f>
        <v>0.60832571986545902</v>
      </c>
      <c r="AU4159" s="26">
        <f>AVERAGE(AE4159:AE4165)</f>
        <v>113.42857142857143</v>
      </c>
      <c r="AV4159" s="19">
        <f>ROUNDDOWN(N4159,0)</f>
        <v>43963</v>
      </c>
      <c r="AW4159" s="29" cm="1">
        <f t="array" ref="AW4159">_xlfn.ANCHORARRAY(AV4159)-1</f>
        <v>43962</v>
      </c>
    </row>
    <row r="4160" spans="1:49" x14ac:dyDescent="0.25">
      <c r="A4160">
        <v>20200511</v>
      </c>
      <c r="B4160" s="1" t="s">
        <v>74</v>
      </c>
      <c r="C4160">
        <v>57154</v>
      </c>
      <c r="D4160">
        <v>231704</v>
      </c>
      <c r="F4160">
        <v>2176</v>
      </c>
      <c r="J4160">
        <v>497</v>
      </c>
      <c r="M4160" s="1" t="s">
        <v>33</v>
      </c>
      <c r="N4160" s="2">
        <v>43962</v>
      </c>
      <c r="O4160" s="2">
        <v>43961.833333333336</v>
      </c>
      <c r="P4160" s="1" t="s">
        <v>673</v>
      </c>
      <c r="Q4160">
        <v>3731</v>
      </c>
      <c r="S4160" s="2">
        <v>43961.833333333336</v>
      </c>
      <c r="T4160" s="1" t="s">
        <v>54</v>
      </c>
      <c r="U4160" s="1" t="s">
        <v>54</v>
      </c>
      <c r="V4160" s="1" t="s">
        <v>54</v>
      </c>
      <c r="X4160">
        <v>42</v>
      </c>
      <c r="Y4160">
        <v>543</v>
      </c>
      <c r="Z4160" s="1" t="s">
        <v>7381</v>
      </c>
      <c r="AA4160">
        <v>288858</v>
      </c>
      <c r="AB4160">
        <v>288858</v>
      </c>
      <c r="AC4160">
        <v>4475</v>
      </c>
      <c r="AD4160">
        <v>288858</v>
      </c>
      <c r="AE4160">
        <v>24</v>
      </c>
      <c r="AF4160">
        <v>0</v>
      </c>
      <c r="AG4160" s="1" t="s">
        <v>7382</v>
      </c>
      <c r="AH4160">
        <v>0</v>
      </c>
      <c r="AI4160">
        <v>0</v>
      </c>
      <c r="AJ4160" s="1">
        <f>Y4160/0.1</f>
        <v>5430</v>
      </c>
      <c r="AK4160" s="1">
        <f>AC4160-AJ4160</f>
        <v>-955</v>
      </c>
      <c r="AL4160" s="28">
        <f>_xlfn.IFNA(INDEX($BD$2:$BD$53,MATCH(B4160,$BC$2:$BC$53,0)),1000)</f>
        <v>12820878</v>
      </c>
      <c r="AM4160" s="1">
        <f>C4160/AL4160*100000</f>
        <v>445.78850216030446</v>
      </c>
      <c r="AN4160" s="17">
        <f>IF(B4161=B4160,IFERROR((C4160/C4161)-1,0),0)</f>
        <v>9.5917754500007835E-3</v>
      </c>
      <c r="AO4160" s="26">
        <f>IFERROR(LOG(2)/LOG(1+(AN4160)),AN4160)</f>
        <v>72.610764433043613</v>
      </c>
      <c r="AP4160" s="26">
        <f>AVERAGE(Y4160:Y4166)</f>
        <v>1008.8571428571429</v>
      </c>
      <c r="AR4160" s="1">
        <f>Q4160/AL4160*100000</f>
        <v>29.100971087939527</v>
      </c>
      <c r="AS4160" s="25">
        <f>IF(B4161=B4160,IFERROR((AE4160/AE4161)-1,0),0)</f>
        <v>0.26315789473684204</v>
      </c>
      <c r="AT4160" s="26">
        <f>IFERROR(LOG(2)/LOG(1+(AS4160)),AS4160)</f>
        <v>2.9670510117587106</v>
      </c>
      <c r="AU4160" s="26">
        <f>AVERAGE(AE4160:AE4166)</f>
        <v>181.85714285714286</v>
      </c>
      <c r="AV4160" s="19">
        <f>ROUNDDOWN(N4160,0)</f>
        <v>43962</v>
      </c>
      <c r="AW4160" s="29" cm="1">
        <f t="array" ref="AW4160">_xlfn.ANCHORARRAY(AV4160)-1</f>
        <v>43961</v>
      </c>
    </row>
    <row r="4161" spans="1:49" x14ac:dyDescent="0.25">
      <c r="A4161">
        <v>20200510</v>
      </c>
      <c r="B4161" s="1" t="s">
        <v>74</v>
      </c>
      <c r="C4161">
        <v>56611</v>
      </c>
      <c r="D4161">
        <v>227772</v>
      </c>
      <c r="F4161">
        <v>2230</v>
      </c>
      <c r="J4161">
        <v>501</v>
      </c>
      <c r="M4161" s="1" t="s">
        <v>33</v>
      </c>
      <c r="N4161" s="2">
        <v>43961</v>
      </c>
      <c r="O4161" s="2">
        <v>43960.833333333336</v>
      </c>
      <c r="P4161" s="1" t="s">
        <v>562</v>
      </c>
      <c r="Q4161">
        <v>3707</v>
      </c>
      <c r="S4161" s="2">
        <v>43960.833333333336</v>
      </c>
      <c r="T4161" s="1" t="s">
        <v>54</v>
      </c>
      <c r="U4161" s="1" t="s">
        <v>54</v>
      </c>
      <c r="V4161" s="1" t="s">
        <v>54</v>
      </c>
      <c r="X4161">
        <v>42</v>
      </c>
      <c r="Y4161">
        <v>1295</v>
      </c>
      <c r="Z4161" s="1" t="s">
        <v>7497</v>
      </c>
      <c r="AA4161">
        <v>284383</v>
      </c>
      <c r="AB4161">
        <v>284383</v>
      </c>
      <c r="AC4161">
        <v>7276</v>
      </c>
      <c r="AD4161">
        <v>284383</v>
      </c>
      <c r="AE4161">
        <v>19</v>
      </c>
      <c r="AF4161">
        <v>0</v>
      </c>
      <c r="AG4161" s="1" t="s">
        <v>7498</v>
      </c>
      <c r="AH4161">
        <v>0</v>
      </c>
      <c r="AI4161">
        <v>0</v>
      </c>
      <c r="AJ4161" s="1">
        <f>Y4161/0.1</f>
        <v>12950</v>
      </c>
      <c r="AK4161" s="1">
        <f>AC4161-AJ4161</f>
        <v>-5674</v>
      </c>
      <c r="AL4161" s="28">
        <f>_xlfn.IFNA(INDEX($BD$2:$BD$53,MATCH(B4161,$BC$2:$BC$53,0)),1000)</f>
        <v>12820878</v>
      </c>
      <c r="AM4161" s="1">
        <f>C4161/AL4161*100000</f>
        <v>441.55322279800185</v>
      </c>
      <c r="AN4161" s="17">
        <f>IF(B4162=B4161,IFERROR((C4161/C4162)-1,0),0)</f>
        <v>2.341094800780974E-2</v>
      </c>
      <c r="AO4161" s="26">
        <f>IFERROR(LOG(2)/LOG(1+(AN4161)),AN4161)</f>
        <v>29.953058880268159</v>
      </c>
      <c r="AP4161" s="26">
        <f>AVERAGE(Y4161:Y4167)</f>
        <v>1049.1428571428571</v>
      </c>
      <c r="AR4161" s="1">
        <f>Q4161/AL4161*100000</f>
        <v>28.913776419992455</v>
      </c>
      <c r="AS4161" s="25">
        <f>IF(B4162=B4161,IFERROR((AE4161/AE4162)-1,0),0)</f>
        <v>-0.73611111111111116</v>
      </c>
      <c r="AT4161" s="26">
        <f>IFERROR(LOG(2)/LOG(1+(AS4161)),AS4161)</f>
        <v>-0.52029204317079858</v>
      </c>
      <c r="AU4161" s="26">
        <f>AVERAGE(AE4161:AE4167)</f>
        <v>180.42857142857142</v>
      </c>
      <c r="AV4161" s="19">
        <f>ROUNDDOWN(N4161,0)</f>
        <v>43961</v>
      </c>
      <c r="AW4161" s="29" cm="1">
        <f t="array" ref="AW4161">_xlfn.ANCHORARRAY(AV4161)-1</f>
        <v>43960</v>
      </c>
    </row>
    <row r="4162" spans="1:49" x14ac:dyDescent="0.25">
      <c r="A4162">
        <v>20200509</v>
      </c>
      <c r="B4162" s="1" t="s">
        <v>74</v>
      </c>
      <c r="C4162">
        <v>55316</v>
      </c>
      <c r="D4162">
        <v>221791</v>
      </c>
      <c r="F4162">
        <v>2285</v>
      </c>
      <c r="J4162">
        <v>502</v>
      </c>
      <c r="M4162" s="1" t="s">
        <v>33</v>
      </c>
      <c r="N4162" s="2">
        <v>43960</v>
      </c>
      <c r="O4162" s="2">
        <v>43959.833333333336</v>
      </c>
      <c r="P4162" s="1" t="s">
        <v>722</v>
      </c>
      <c r="Q4162">
        <v>3688</v>
      </c>
      <c r="S4162" s="2">
        <v>43959.833333333336</v>
      </c>
      <c r="T4162" s="1" t="s">
        <v>54</v>
      </c>
      <c r="U4162" s="1" t="s">
        <v>54</v>
      </c>
      <c r="V4162" s="1" t="s">
        <v>54</v>
      </c>
      <c r="X4162">
        <v>42</v>
      </c>
      <c r="Y4162">
        <v>1078</v>
      </c>
      <c r="Z4162" s="1" t="s">
        <v>3900</v>
      </c>
      <c r="AA4162">
        <v>277107</v>
      </c>
      <c r="AB4162">
        <v>277107</v>
      </c>
      <c r="AC4162">
        <v>6548</v>
      </c>
      <c r="AD4162">
        <v>277107</v>
      </c>
      <c r="AE4162">
        <v>72</v>
      </c>
      <c r="AF4162">
        <v>0</v>
      </c>
      <c r="AG4162" s="1" t="s">
        <v>7609</v>
      </c>
      <c r="AH4162">
        <v>0</v>
      </c>
      <c r="AI4162">
        <v>0</v>
      </c>
      <c r="AJ4162" s="1">
        <f>Y4162/0.1</f>
        <v>10780</v>
      </c>
      <c r="AK4162" s="1">
        <f>AC4162-AJ4162</f>
        <v>-4232</v>
      </c>
      <c r="AL4162" s="28">
        <f>_xlfn.IFNA(INDEX($BD$2:$BD$53,MATCH(B4162,$BC$2:$BC$53,0)),1000)</f>
        <v>12820878</v>
      </c>
      <c r="AM4162" s="1">
        <f>C4162/AL4162*100000</f>
        <v>431.45251050669071</v>
      </c>
      <c r="AN4162" s="17">
        <f>IF(B4163=B4162,IFERROR((C4162/C4163)-1,0),0)</f>
        <v>1.9875364135845786E-2</v>
      </c>
      <c r="AO4162" s="26">
        <f>IFERROR(LOG(2)/LOG(1+(AN4162)),AN4162)</f>
        <v>35.220127701336402</v>
      </c>
      <c r="AP4162" s="26">
        <f>AVERAGE(Y4162:Y4168)</f>
        <v>1001.5714285714286</v>
      </c>
      <c r="AR4162" s="1">
        <f>Q4162/AL4162*100000</f>
        <v>28.765580641201012</v>
      </c>
      <c r="AS4162" s="25">
        <f>IF(B4163=B4162,IFERROR((AE4162/AE4163)-1,0),0)</f>
        <v>-0.64</v>
      </c>
      <c r="AT4162" s="26">
        <f>IFERROR(LOG(2)/LOG(1+(AS4162)),AS4162)</f>
        <v>-0.67845772442836205</v>
      </c>
      <c r="AU4162" s="26">
        <f>AVERAGE(AE4162:AE4168)</f>
        <v>181.42857142857142</v>
      </c>
      <c r="AV4162" s="19">
        <f>ROUNDDOWN(N4162,0)</f>
        <v>43960</v>
      </c>
      <c r="AW4162" s="29" cm="1">
        <f t="array" ref="AW4162">_xlfn.ANCHORARRAY(AV4162)-1</f>
        <v>43959</v>
      </c>
    </row>
    <row r="4163" spans="1:49" x14ac:dyDescent="0.25">
      <c r="A4163">
        <v>20200508</v>
      </c>
      <c r="B4163" s="1" t="s">
        <v>74</v>
      </c>
      <c r="C4163">
        <v>54238</v>
      </c>
      <c r="D4163">
        <v>216321</v>
      </c>
      <c r="F4163">
        <v>2342</v>
      </c>
      <c r="J4163">
        <v>517</v>
      </c>
      <c r="M4163" s="1" t="s">
        <v>33</v>
      </c>
      <c r="N4163" s="2">
        <v>43959</v>
      </c>
      <c r="O4163" s="2">
        <v>43958.833333333336</v>
      </c>
      <c r="P4163" s="1" t="s">
        <v>746</v>
      </c>
      <c r="Q4163">
        <v>3616</v>
      </c>
      <c r="S4163" s="2">
        <v>43958.833333333336</v>
      </c>
      <c r="T4163" s="1" t="s">
        <v>54</v>
      </c>
      <c r="U4163" s="1" t="s">
        <v>54</v>
      </c>
      <c r="V4163" s="1" t="s">
        <v>54</v>
      </c>
      <c r="X4163">
        <v>42</v>
      </c>
      <c r="Y4163">
        <v>1323</v>
      </c>
      <c r="Z4163" s="1" t="s">
        <v>7725</v>
      </c>
      <c r="AA4163">
        <v>270559</v>
      </c>
      <c r="AB4163">
        <v>270559</v>
      </c>
      <c r="AC4163">
        <v>7771</v>
      </c>
      <c r="AD4163">
        <v>270559</v>
      </c>
      <c r="AE4163">
        <v>200</v>
      </c>
      <c r="AF4163">
        <v>0</v>
      </c>
      <c r="AG4163" s="1" t="s">
        <v>7726</v>
      </c>
      <c r="AH4163">
        <v>0</v>
      </c>
      <c r="AI4163">
        <v>0</v>
      </c>
      <c r="AJ4163" s="1">
        <f>Y4163/0.1</f>
        <v>13230</v>
      </c>
      <c r="AK4163" s="1">
        <f>AC4163-AJ4163</f>
        <v>-5459</v>
      </c>
      <c r="AL4163" s="28">
        <f>_xlfn.IFNA(INDEX($BD$2:$BD$53,MATCH(B4163,$BC$2:$BC$53,0)),1000)</f>
        <v>12820878</v>
      </c>
      <c r="AM4163" s="1">
        <f>C4163/AL4163*100000</f>
        <v>423.0443500047345</v>
      </c>
      <c r="AN4163" s="17">
        <f>IF(B4164=B4163,IFERROR((C4163/C4164)-1,0),0)</f>
        <v>2.5002362279126888E-2</v>
      </c>
      <c r="AO4163" s="26">
        <f>IFERROR(LOG(2)/LOG(1+(AN4163)),AN4163)</f>
        <v>28.068414788963334</v>
      </c>
      <c r="AP4163" s="26">
        <f>AVERAGE(Y4163:Y4169)</f>
        <v>1038.1428571428571</v>
      </c>
      <c r="AR4163" s="1">
        <f>Q4163/AL4163*100000</f>
        <v>28.203996637359783</v>
      </c>
      <c r="AS4163" s="25">
        <f>IF(B4164=B4163,IFERROR((AE4163/AE4164)-1,0),0)</f>
        <v>-0.35483870967741937</v>
      </c>
      <c r="AT4163" s="26">
        <f>IFERROR(LOG(2)/LOG(1+(AS4163)),AS4163)</f>
        <v>-1.5816072601561455</v>
      </c>
      <c r="AU4163" s="26">
        <f>AVERAGE(AE4163:AE4169)</f>
        <v>180.28571428571428</v>
      </c>
      <c r="AV4163" s="19">
        <f>ROUNDDOWN(N4163,0)</f>
        <v>43959</v>
      </c>
      <c r="AW4163" s="29" cm="1">
        <f t="array" ref="AW4163">_xlfn.ANCHORARRAY(AV4163)-1</f>
        <v>43958</v>
      </c>
    </row>
    <row r="4164" spans="1:49" x14ac:dyDescent="0.25">
      <c r="A4164">
        <v>20200507</v>
      </c>
      <c r="B4164" s="1" t="s">
        <v>74</v>
      </c>
      <c r="C4164">
        <v>52915</v>
      </c>
      <c r="D4164">
        <v>209873</v>
      </c>
      <c r="F4164">
        <v>2420</v>
      </c>
      <c r="J4164">
        <v>539</v>
      </c>
      <c r="M4164" s="1" t="s">
        <v>33</v>
      </c>
      <c r="N4164" s="2">
        <v>43958</v>
      </c>
      <c r="O4164" s="2">
        <v>43957.833333333336</v>
      </c>
      <c r="P4164" s="1" t="s">
        <v>771</v>
      </c>
      <c r="Q4164">
        <v>3416</v>
      </c>
      <c r="S4164" s="2">
        <v>43957.833333333336</v>
      </c>
      <c r="T4164" s="1" t="s">
        <v>54</v>
      </c>
      <c r="U4164" s="1" t="s">
        <v>54</v>
      </c>
      <c r="V4164" s="1" t="s">
        <v>54</v>
      </c>
      <c r="X4164">
        <v>42</v>
      </c>
      <c r="Y4164">
        <v>1070</v>
      </c>
      <c r="Z4164" s="1" t="s">
        <v>7845</v>
      </c>
      <c r="AA4164">
        <v>262788</v>
      </c>
      <c r="AB4164">
        <v>262788</v>
      </c>
      <c r="AC4164">
        <v>6448</v>
      </c>
      <c r="AD4164">
        <v>262788</v>
      </c>
      <c r="AE4164">
        <v>310</v>
      </c>
      <c r="AF4164">
        <v>0</v>
      </c>
      <c r="AG4164" s="1" t="s">
        <v>7846</v>
      </c>
      <c r="AH4164">
        <v>0</v>
      </c>
      <c r="AI4164">
        <v>0</v>
      </c>
      <c r="AJ4164" s="1">
        <f>Y4164/0.1</f>
        <v>10700</v>
      </c>
      <c r="AK4164" s="1">
        <f>AC4164-AJ4164</f>
        <v>-4252</v>
      </c>
      <c r="AL4164" s="28">
        <f>_xlfn.IFNA(INDEX($BD$2:$BD$53,MATCH(B4164,$BC$2:$BC$53,0)),1000)</f>
        <v>12820878</v>
      </c>
      <c r="AM4164" s="1">
        <f>C4164/AL4164*100000</f>
        <v>412.72524393415176</v>
      </c>
      <c r="AN4164" s="17">
        <f>IF(B4165=B4164,IFERROR((C4164/C4165)-1,0),0)</f>
        <v>2.0638441508342265E-2</v>
      </c>
      <c r="AO4164" s="26">
        <f>IFERROR(LOG(2)/LOG(1+(AN4164)),AN4164)</f>
        <v>33.930641812448762</v>
      </c>
      <c r="AP4164" s="26">
        <f>AVERAGE(Y4164:Y4170)</f>
        <v>1021.7142857142857</v>
      </c>
      <c r="AR4164" s="1">
        <f>Q4164/AL4164*100000</f>
        <v>26.644041071134129</v>
      </c>
      <c r="AS4164" s="25">
        <f>IF(B4165=B4164,IFERROR((AE4164/AE4165)-1,0),0)</f>
        <v>2.2978723404255321</v>
      </c>
      <c r="AT4164" s="26">
        <f>IFERROR(LOG(2)/LOG(1+(AS4164)),AS4164)</f>
        <v>0.58087676313789649</v>
      </c>
      <c r="AU4164" s="26">
        <f>AVERAGE(AE4164:AE4170)</f>
        <v>160.57142857142858</v>
      </c>
      <c r="AV4164" s="19">
        <f>ROUNDDOWN(N4164,0)</f>
        <v>43958</v>
      </c>
      <c r="AW4164" s="29" cm="1">
        <f t="array" ref="AW4164">_xlfn.ANCHORARRAY(AV4164)-1</f>
        <v>43957</v>
      </c>
    </row>
    <row r="4165" spans="1:49" x14ac:dyDescent="0.25">
      <c r="A4165">
        <v>20200506</v>
      </c>
      <c r="B4165" s="1" t="s">
        <v>74</v>
      </c>
      <c r="C4165">
        <v>51845</v>
      </c>
      <c r="D4165">
        <v>204495</v>
      </c>
      <c r="F4165">
        <v>2545</v>
      </c>
      <c r="J4165">
        <v>560</v>
      </c>
      <c r="M4165" s="1" t="s">
        <v>33</v>
      </c>
      <c r="N4165" s="2">
        <v>43957</v>
      </c>
      <c r="O4165" s="2">
        <v>43956.833333333336</v>
      </c>
      <c r="P4165" s="1" t="s">
        <v>794</v>
      </c>
      <c r="Q4165">
        <v>3106</v>
      </c>
      <c r="S4165" s="2">
        <v>43956.833333333336</v>
      </c>
      <c r="T4165" s="1" t="s">
        <v>54</v>
      </c>
      <c r="U4165" s="1" t="s">
        <v>54</v>
      </c>
      <c r="V4165" s="1" t="s">
        <v>54</v>
      </c>
      <c r="X4165">
        <v>42</v>
      </c>
      <c r="Y4165">
        <v>888</v>
      </c>
      <c r="Z4165" s="1" t="s">
        <v>7002</v>
      </c>
      <c r="AA4165">
        <v>256340</v>
      </c>
      <c r="AB4165">
        <v>256340</v>
      </c>
      <c r="AC4165">
        <v>5458</v>
      </c>
      <c r="AD4165">
        <v>256340</v>
      </c>
      <c r="AE4165">
        <v>94</v>
      </c>
      <c r="AF4165">
        <v>0</v>
      </c>
      <c r="AG4165" s="1" t="s">
        <v>7961</v>
      </c>
      <c r="AH4165">
        <v>0</v>
      </c>
      <c r="AI4165">
        <v>0</v>
      </c>
      <c r="AJ4165" s="1">
        <f>Y4165/0.1</f>
        <v>8880</v>
      </c>
      <c r="AK4165" s="1">
        <f>AC4165-AJ4165</f>
        <v>-3422</v>
      </c>
      <c r="AL4165" s="28">
        <f>_xlfn.IFNA(INDEX($BD$2:$BD$53,MATCH(B4165,$BC$2:$BC$53,0)),1000)</f>
        <v>12820878</v>
      </c>
      <c r="AM4165" s="1">
        <f>C4165/AL4165*100000</f>
        <v>404.37948165484448</v>
      </c>
      <c r="AN4165" s="17">
        <f>IF(B4166=B4165,IFERROR((C4165/C4166)-1,0),0)</f>
        <v>1.7426457601507073E-2</v>
      </c>
      <c r="AO4165" s="26">
        <f>IFERROR(LOG(2)/LOG(1+(AN4165)),AN4165)</f>
        <v>40.121139727485129</v>
      </c>
      <c r="AP4165" s="26">
        <f>AVERAGE(Y4165:Y4171)</f>
        <v>1068.4285714285713</v>
      </c>
      <c r="AR4165" s="1">
        <f>Q4165/AL4165*100000</f>
        <v>24.226109943484371</v>
      </c>
      <c r="AS4165" s="25">
        <f>IF(B4166=B4165,IFERROR((AE4165/AE4166)-1,0),0)</f>
        <v>-0.83032490974729245</v>
      </c>
      <c r="AT4165" s="26">
        <f>IFERROR(LOG(2)/LOG(1+(AS4165)),AS4165)</f>
        <v>-0.39075423671737658</v>
      </c>
      <c r="AU4165" s="26">
        <f>AVERAGE(AE4165:AE4171)</f>
        <v>130.14285714285714</v>
      </c>
      <c r="AV4165" s="19">
        <f>ROUNDDOWN(N4165,0)</f>
        <v>43957</v>
      </c>
      <c r="AW4165" s="29" cm="1">
        <f t="array" ref="AW4165">_xlfn.ANCHORARRAY(AV4165)-1</f>
        <v>43956</v>
      </c>
    </row>
    <row r="4166" spans="1:49" x14ac:dyDescent="0.25">
      <c r="A4166">
        <v>20200505</v>
      </c>
      <c r="B4166" s="1" t="s">
        <v>74</v>
      </c>
      <c r="C4166">
        <v>50957</v>
      </c>
      <c r="D4166">
        <v>199925</v>
      </c>
      <c r="F4166">
        <v>2580</v>
      </c>
      <c r="J4166">
        <v>550</v>
      </c>
      <c r="M4166" s="1" t="s">
        <v>28</v>
      </c>
      <c r="N4166" s="2">
        <v>43956</v>
      </c>
      <c r="O4166" s="2">
        <v>43955.833333333336</v>
      </c>
      <c r="P4166" s="1" t="s">
        <v>819</v>
      </c>
      <c r="Q4166">
        <v>3012</v>
      </c>
      <c r="S4166" s="2">
        <v>43955.833333333336</v>
      </c>
      <c r="T4166" s="1" t="s">
        <v>54</v>
      </c>
      <c r="U4166" s="1" t="s">
        <v>54</v>
      </c>
      <c r="V4166" s="1" t="s">
        <v>54</v>
      </c>
      <c r="X4166">
        <v>42</v>
      </c>
      <c r="Y4166">
        <v>865</v>
      </c>
      <c r="Z4166" s="1" t="s">
        <v>8079</v>
      </c>
      <c r="AA4166">
        <v>250882</v>
      </c>
      <c r="AB4166">
        <v>250882</v>
      </c>
      <c r="AC4166">
        <v>5292</v>
      </c>
      <c r="AD4166">
        <v>250882</v>
      </c>
      <c r="AE4166">
        <v>554</v>
      </c>
      <c r="AF4166">
        <v>0</v>
      </c>
      <c r="AG4166" s="1" t="s">
        <v>8080</v>
      </c>
      <c r="AH4166">
        <v>0</v>
      </c>
      <c r="AI4166">
        <v>0</v>
      </c>
      <c r="AJ4166" s="1">
        <f>Y4166/0.1</f>
        <v>8650</v>
      </c>
      <c r="AK4166" s="1">
        <f>AC4166-AJ4166</f>
        <v>-3358</v>
      </c>
      <c r="AL4166" s="28">
        <f>_xlfn.IFNA(INDEX($BD$2:$BD$53,MATCH(B4166,$BC$2:$BC$53,0)),1000)</f>
        <v>12820878</v>
      </c>
      <c r="AM4166" s="1">
        <f>C4166/AL4166*100000</f>
        <v>397.45327894080259</v>
      </c>
      <c r="AN4166" s="17">
        <f>IF(B4167=B4166,IFERROR((C4166/C4167)-1,0),0)</f>
        <v>1.7268226463307501E-2</v>
      </c>
      <c r="AO4166" s="26">
        <f>IFERROR(LOG(2)/LOG(1+(AN4166)),AN4166)</f>
        <v>40.485617684765863</v>
      </c>
      <c r="AP4166" s="26">
        <f>AVERAGE(Y4166:Y4172)</f>
        <v>1099</v>
      </c>
      <c r="AR4166" s="1">
        <f>Q4166/AL4166*100000</f>
        <v>23.492930827358315</v>
      </c>
      <c r="AS4166" s="25">
        <f>IF(B4167=B4166,IFERROR((AE4166/AE4167)-1,0),0)</f>
        <v>38.571428571428569</v>
      </c>
      <c r="AT4166" s="26">
        <f>IFERROR(LOG(2)/LOG(1+(AS4166)),AS4166)</f>
        <v>0.18845213400742639</v>
      </c>
      <c r="AU4166" s="26">
        <f>AVERAGE(AE4166:AE4172)</f>
        <v>185.14285714285714</v>
      </c>
      <c r="AV4166" s="19">
        <f>ROUNDDOWN(N4166,0)</f>
        <v>43956</v>
      </c>
      <c r="AW4166" s="29" cm="1">
        <f t="array" ref="AW4166">_xlfn.ANCHORARRAY(AV4166)-1</f>
        <v>43955</v>
      </c>
    </row>
    <row r="4167" spans="1:49" x14ac:dyDescent="0.25">
      <c r="A4167">
        <v>20200504</v>
      </c>
      <c r="B4167" s="1" t="s">
        <v>74</v>
      </c>
      <c r="C4167">
        <v>50092</v>
      </c>
      <c r="D4167">
        <v>195498</v>
      </c>
      <c r="F4167">
        <v>2708</v>
      </c>
      <c r="J4167">
        <v>573</v>
      </c>
      <c r="M4167" s="1" t="s">
        <v>28</v>
      </c>
      <c r="N4167" s="2">
        <v>43955</v>
      </c>
      <c r="O4167" s="2">
        <v>43954.833333333336</v>
      </c>
      <c r="P4167" s="1" t="s">
        <v>846</v>
      </c>
      <c r="Q4167">
        <v>2458</v>
      </c>
      <c r="S4167" s="2">
        <v>43954.833333333336</v>
      </c>
      <c r="T4167" s="1" t="s">
        <v>54</v>
      </c>
      <c r="U4167" s="1" t="s">
        <v>54</v>
      </c>
      <c r="V4167" s="1" t="s">
        <v>54</v>
      </c>
      <c r="X4167">
        <v>42</v>
      </c>
      <c r="Y4167">
        <v>825</v>
      </c>
      <c r="Z4167" s="1" t="s">
        <v>8192</v>
      </c>
      <c r="AA4167">
        <v>245590</v>
      </c>
      <c r="AB4167">
        <v>245590</v>
      </c>
      <c r="AC4167">
        <v>4949</v>
      </c>
      <c r="AD4167">
        <v>245590</v>
      </c>
      <c r="AE4167">
        <v>14</v>
      </c>
      <c r="AF4167">
        <v>0</v>
      </c>
      <c r="AG4167" s="1" t="s">
        <v>8193</v>
      </c>
      <c r="AH4167">
        <v>0</v>
      </c>
      <c r="AI4167">
        <v>0</v>
      </c>
      <c r="AJ4167" s="1">
        <f>Y4167/0.1</f>
        <v>8250</v>
      </c>
      <c r="AK4167" s="1">
        <f>AC4167-AJ4167</f>
        <v>-3301</v>
      </c>
      <c r="AL4167" s="28">
        <f>_xlfn.IFNA(INDEX($BD$2:$BD$53,MATCH(B4167,$BC$2:$BC$53,0)),1000)</f>
        <v>12820878</v>
      </c>
      <c r="AM4167" s="1">
        <f>C4167/AL4167*100000</f>
        <v>390.70647111687668</v>
      </c>
      <c r="AN4167" s="17">
        <f>IF(B4168=B4167,IFERROR((C4167/C4168)-1,0),0)</f>
        <v>1.6745488866787062E-2</v>
      </c>
      <c r="AO4167" s="26">
        <f>IFERROR(LOG(2)/LOG(1+(AN4167)),AN4167)</f>
        <v>41.73868361287068</v>
      </c>
      <c r="AP4167" s="26">
        <f>AVERAGE(Y4167:Y4173)</f>
        <v>1148.8571428571429</v>
      </c>
      <c r="AR4167" s="1">
        <f>Q4167/AL4167*100000</f>
        <v>19.17185390891326</v>
      </c>
      <c r="AS4167" s="25">
        <f>IF(B4168=B4167,IFERROR((AE4167/AE4168)-1,0),0)</f>
        <v>-0.46153846153846156</v>
      </c>
      <c r="AT4167" s="26">
        <f>IFERROR(LOG(2)/LOG(1+(AS4167)),AS4167)</f>
        <v>-1.1197145045860988</v>
      </c>
      <c r="AU4167" s="26">
        <f>AVERAGE(AE4167:AE4173)</f>
        <v>123</v>
      </c>
      <c r="AV4167" s="19">
        <f>ROUNDDOWN(N4167,0)</f>
        <v>43955</v>
      </c>
      <c r="AW4167" s="29" cm="1">
        <f t="array" ref="AW4167">_xlfn.ANCHORARRAY(AV4167)-1</f>
        <v>43954</v>
      </c>
    </row>
    <row r="4168" spans="1:49" x14ac:dyDescent="0.25">
      <c r="A4168">
        <v>20200503</v>
      </c>
      <c r="B4168" s="1" t="s">
        <v>74</v>
      </c>
      <c r="C4168">
        <v>49267</v>
      </c>
      <c r="D4168">
        <v>191374</v>
      </c>
      <c r="F4168">
        <v>2645</v>
      </c>
      <c r="J4168">
        <v>562</v>
      </c>
      <c r="M4168" s="1" t="s">
        <v>28</v>
      </c>
      <c r="N4168" s="2">
        <v>43954</v>
      </c>
      <c r="O4168" s="2">
        <v>43953.833333333336</v>
      </c>
      <c r="P4168" s="1" t="s">
        <v>747</v>
      </c>
      <c r="Q4168">
        <v>2444</v>
      </c>
      <c r="S4168" s="2">
        <v>43953.833333333336</v>
      </c>
      <c r="T4168" s="1" t="s">
        <v>54</v>
      </c>
      <c r="U4168" s="1" t="s">
        <v>54</v>
      </c>
      <c r="V4168" s="1" t="s">
        <v>54</v>
      </c>
      <c r="X4168">
        <v>42</v>
      </c>
      <c r="Y4168">
        <v>962</v>
      </c>
      <c r="Z4168" s="1" t="s">
        <v>8300</v>
      </c>
      <c r="AA4168">
        <v>240641</v>
      </c>
      <c r="AB4168">
        <v>240641</v>
      </c>
      <c r="AC4168">
        <v>5265</v>
      </c>
      <c r="AD4168">
        <v>240641</v>
      </c>
      <c r="AE4168">
        <v>26</v>
      </c>
      <c r="AF4168">
        <v>0</v>
      </c>
      <c r="AG4168" s="1" t="s">
        <v>8301</v>
      </c>
      <c r="AH4168">
        <v>0</v>
      </c>
      <c r="AI4168">
        <v>0</v>
      </c>
      <c r="AJ4168" s="1">
        <f>Y4168/0.1</f>
        <v>9620</v>
      </c>
      <c r="AK4168" s="1">
        <f>AC4168-AJ4168</f>
        <v>-4355</v>
      </c>
      <c r="AL4168" s="28">
        <f>_xlfn.IFNA(INDEX($BD$2:$BD$53,MATCH(B4168,$BC$2:$BC$53,0)),1000)</f>
        <v>12820878</v>
      </c>
      <c r="AM4168" s="1">
        <f>C4168/AL4168*100000</f>
        <v>384.27165440619592</v>
      </c>
      <c r="AN4168" s="17">
        <f>IF(B4169=B4168,IFERROR((C4168/C4169)-1,0),0)</f>
        <v>1.9915122658110018E-2</v>
      </c>
      <c r="AO4168" s="26">
        <f>IFERROR(LOG(2)/LOG(1+(AN4168)),AN4168)</f>
        <v>35.150501666845969</v>
      </c>
      <c r="AP4168" s="26">
        <f>AVERAGE(Y4168:Y4174)</f>
        <v>1157.4285714285713</v>
      </c>
      <c r="AR4168" s="1">
        <f>Q4168/AL4168*100000</f>
        <v>19.062657019277463</v>
      </c>
      <c r="AS4168" s="25">
        <f>IF(B4169=B4168,IFERROR((AE4168/AE4169)-1,0),0)</f>
        <v>-0.59375</v>
      </c>
      <c r="AT4168" s="26">
        <f>IFERROR(LOG(2)/LOG(1+(AS4168)),AS4168)</f>
        <v>-0.76949104551701675</v>
      </c>
      <c r="AU4168" s="26">
        <f>AVERAGE(AE4168:AE4174)</f>
        <v>127.71428571428571</v>
      </c>
      <c r="AV4168" s="19">
        <f>ROUNDDOWN(N4168,0)</f>
        <v>43954</v>
      </c>
      <c r="AW4168" s="29" cm="1">
        <f t="array" ref="AW4168">_xlfn.ANCHORARRAY(AV4168)-1</f>
        <v>43953</v>
      </c>
    </row>
    <row r="4169" spans="1:49" x14ac:dyDescent="0.25">
      <c r="A4169">
        <v>20200502</v>
      </c>
      <c r="B4169" s="1" t="s">
        <v>74</v>
      </c>
      <c r="C4169">
        <v>48305</v>
      </c>
      <c r="D4169">
        <v>187071</v>
      </c>
      <c r="F4169">
        <v>2673</v>
      </c>
      <c r="J4169">
        <v>571</v>
      </c>
      <c r="M4169" s="1" t="s">
        <v>28</v>
      </c>
      <c r="N4169" s="2">
        <v>43953</v>
      </c>
      <c r="O4169" s="2">
        <v>43952.833333333336</v>
      </c>
      <c r="P4169" s="1" t="s">
        <v>896</v>
      </c>
      <c r="Q4169">
        <v>2418</v>
      </c>
      <c r="S4169" s="2">
        <v>43952.833333333336</v>
      </c>
      <c r="T4169" s="1" t="s">
        <v>54</v>
      </c>
      <c r="U4169" s="1" t="s">
        <v>54</v>
      </c>
      <c r="V4169" s="1" t="s">
        <v>54</v>
      </c>
      <c r="X4169">
        <v>42</v>
      </c>
      <c r="Y4169">
        <v>1334</v>
      </c>
      <c r="Z4169" s="1" t="s">
        <v>8407</v>
      </c>
      <c r="AA4169">
        <v>235376</v>
      </c>
      <c r="AB4169">
        <v>235376</v>
      </c>
      <c r="AC4169">
        <v>7928</v>
      </c>
      <c r="AD4169">
        <v>235376</v>
      </c>
      <c r="AE4169">
        <v>64</v>
      </c>
      <c r="AF4169">
        <v>0</v>
      </c>
      <c r="AG4169" s="1" t="s">
        <v>8408</v>
      </c>
      <c r="AH4169">
        <v>0</v>
      </c>
      <c r="AI4169">
        <v>0</v>
      </c>
      <c r="AJ4169" s="1">
        <f>Y4169/0.1</f>
        <v>13340</v>
      </c>
      <c r="AK4169" s="1">
        <f>AC4169-AJ4169</f>
        <v>-5412</v>
      </c>
      <c r="AL4169" s="28">
        <f>_xlfn.IFNA(INDEX($BD$2:$BD$53,MATCH(B4169,$BC$2:$BC$53,0)),1000)</f>
        <v>12820878</v>
      </c>
      <c r="AM4169" s="1">
        <f>C4169/AL4169*100000</f>
        <v>376.76826813265052</v>
      </c>
      <c r="AN4169" s="17">
        <f>IF(B4170=B4169,IFERROR((C4169/C4170)-1,0),0)</f>
        <v>2.8400502437674335E-2</v>
      </c>
      <c r="AO4169" s="26">
        <f>IFERROR(LOG(2)/LOG(1+(AN4169)),AN4169)</f>
        <v>24.751115081406436</v>
      </c>
      <c r="AP4169" s="26">
        <f>AVERAGE(Y4169:Y4175)</f>
        <v>1179.4285714285713</v>
      </c>
      <c r="AR4169" s="1">
        <f>Q4169/AL4169*100000</f>
        <v>18.859862795668128</v>
      </c>
      <c r="AS4169" s="25">
        <f>IF(B4170=B4169,IFERROR((AE4169/AE4170)-1,0),0)</f>
        <v>3.2258064516129004E-2</v>
      </c>
      <c r="AT4169" s="26">
        <f>IFERROR(LOG(2)/LOG(1+(AS4169)),AS4169)</f>
        <v>21.832302341719135</v>
      </c>
      <c r="AU4169" s="26">
        <f>AVERAGE(AE4169:AE4175)</f>
        <v>125.85714285714286</v>
      </c>
      <c r="AV4169" s="19">
        <f>ROUNDDOWN(N4169,0)</f>
        <v>43953</v>
      </c>
      <c r="AW4169" s="29" cm="1">
        <f t="array" ref="AW4169">_xlfn.ANCHORARRAY(AV4169)-1</f>
        <v>43952</v>
      </c>
    </row>
    <row r="4170" spans="1:49" x14ac:dyDescent="0.25">
      <c r="A4170">
        <v>20200501</v>
      </c>
      <c r="B4170" s="1" t="s">
        <v>74</v>
      </c>
      <c r="C4170">
        <v>46971</v>
      </c>
      <c r="D4170">
        <v>180477</v>
      </c>
      <c r="F4170">
        <v>2683</v>
      </c>
      <c r="J4170">
        <v>590</v>
      </c>
      <c r="M4170" s="1" t="s">
        <v>28</v>
      </c>
      <c r="N4170" s="2">
        <v>43952.645833333336</v>
      </c>
      <c r="O4170" s="2">
        <v>43952.479166666664</v>
      </c>
      <c r="P4170" s="1" t="s">
        <v>951</v>
      </c>
      <c r="Q4170">
        <v>2354</v>
      </c>
      <c r="S4170" s="2">
        <v>43952.479166666664</v>
      </c>
      <c r="T4170" s="1" t="s">
        <v>54</v>
      </c>
      <c r="U4170" s="1" t="s">
        <v>54</v>
      </c>
      <c r="V4170" s="1" t="s">
        <v>54</v>
      </c>
      <c r="X4170">
        <v>42</v>
      </c>
      <c r="Y4170">
        <v>1208</v>
      </c>
      <c r="Z4170" s="1" t="s">
        <v>6048</v>
      </c>
      <c r="AA4170">
        <v>227448</v>
      </c>
      <c r="AB4170">
        <v>227448</v>
      </c>
      <c r="AC4170">
        <v>6083</v>
      </c>
      <c r="AD4170">
        <v>227448</v>
      </c>
      <c r="AE4170">
        <v>62</v>
      </c>
      <c r="AF4170">
        <v>0</v>
      </c>
      <c r="AG4170" s="1" t="s">
        <v>8524</v>
      </c>
      <c r="AH4170">
        <v>0</v>
      </c>
      <c r="AI4170">
        <v>0</v>
      </c>
      <c r="AJ4170" s="1">
        <f>Y4170/0.1</f>
        <v>12080</v>
      </c>
      <c r="AK4170" s="1">
        <f>AC4170-AJ4170</f>
        <v>-5997</v>
      </c>
      <c r="AL4170" s="28">
        <f>_xlfn.IFNA(INDEX($BD$2:$BD$53,MATCH(B4170,$BC$2:$BC$53,0)),1000)</f>
        <v>12820878</v>
      </c>
      <c r="AM4170" s="1">
        <f>C4170/AL4170*100000</f>
        <v>366.3633645059254</v>
      </c>
      <c r="AN4170" s="17">
        <f>IF(B4171=B4170,IFERROR((C4170/C4171)-1,0),0)</f>
        <v>2.6396870834517028E-2</v>
      </c>
      <c r="AO4170" s="26">
        <f>IFERROR(LOG(2)/LOG(1+(AN4170)),AN4170)</f>
        <v>26.603756078258801</v>
      </c>
      <c r="AP4170" s="26">
        <f>AVERAGE(Y4170:Y4176)</f>
        <v>1188.4285714285713</v>
      </c>
      <c r="AR4170" s="1">
        <f>Q4170/AL4170*100000</f>
        <v>18.360677014475918</v>
      </c>
      <c r="AS4170" s="25">
        <f>IF(B4171=B4170,IFERROR((AE4170/AE4171)-1,0),0)</f>
        <v>-0.36082474226804129</v>
      </c>
      <c r="AT4170" s="26">
        <f>IFERROR(LOG(2)/LOG(1+(AS4170)),AS4170)</f>
        <v>-1.5486671794076696</v>
      </c>
      <c r="AU4170" s="26">
        <f>AVERAGE(AE4170:AE4176)</f>
        <v>123.14285714285714</v>
      </c>
      <c r="AV4170" s="19">
        <f>ROUNDDOWN(N4170,0)</f>
        <v>43952</v>
      </c>
      <c r="AW4170" s="29" cm="1">
        <f t="array" ref="AW4170">_xlfn.ANCHORARRAY(AV4170)-1</f>
        <v>43951</v>
      </c>
    </row>
    <row r="4171" spans="1:49" x14ac:dyDescent="0.25">
      <c r="A4171">
        <v>20200430</v>
      </c>
      <c r="B4171" s="1" t="s">
        <v>74</v>
      </c>
      <c r="C4171">
        <v>45763</v>
      </c>
      <c r="D4171">
        <v>175602</v>
      </c>
      <c r="F4171">
        <v>2707</v>
      </c>
      <c r="J4171">
        <v>556</v>
      </c>
      <c r="M4171" s="1" t="s">
        <v>28</v>
      </c>
      <c r="N4171" s="2">
        <v>43951</v>
      </c>
      <c r="O4171" s="2">
        <v>43950.833333333336</v>
      </c>
      <c r="P4171" s="1" t="s">
        <v>941</v>
      </c>
      <c r="Q4171">
        <v>2292</v>
      </c>
      <c r="S4171" s="2">
        <v>43950.833333333336</v>
      </c>
      <c r="T4171" s="1" t="s">
        <v>54</v>
      </c>
      <c r="U4171" s="1" t="s">
        <v>54</v>
      </c>
      <c r="V4171" s="1" t="s">
        <v>54</v>
      </c>
      <c r="X4171">
        <v>42</v>
      </c>
      <c r="Y4171">
        <v>1397</v>
      </c>
      <c r="Z4171" s="1" t="s">
        <v>8070</v>
      </c>
      <c r="AA4171">
        <v>221365</v>
      </c>
      <c r="AB4171">
        <v>221365</v>
      </c>
      <c r="AC4171">
        <v>6482</v>
      </c>
      <c r="AD4171">
        <v>221365</v>
      </c>
      <c r="AE4171">
        <v>97</v>
      </c>
      <c r="AF4171">
        <v>0</v>
      </c>
      <c r="AG4171" s="1" t="s">
        <v>8638</v>
      </c>
      <c r="AH4171">
        <v>0</v>
      </c>
      <c r="AI4171">
        <v>0</v>
      </c>
      <c r="AJ4171" s="1">
        <f>Y4171/0.1</f>
        <v>13970</v>
      </c>
      <c r="AK4171" s="1">
        <f>AC4171-AJ4171</f>
        <v>-7488</v>
      </c>
      <c r="AL4171" s="28">
        <f>_xlfn.IFNA(INDEX($BD$2:$BD$53,MATCH(B4171,$BC$2:$BC$53,0)),1000)</f>
        <v>12820878</v>
      </c>
      <c r="AM4171" s="1">
        <f>C4171/AL4171*100000</f>
        <v>356.94123288592249</v>
      </c>
      <c r="AN4171" s="17">
        <f>IF(B4172=B4171,IFERROR((C4171/C4172)-1,0),0)</f>
        <v>3.1488076454943004E-2</v>
      </c>
      <c r="AO4171" s="26">
        <f>IFERROR(LOG(2)/LOG(1+(AN4171)),AN4171)</f>
        <v>22.357787721368759</v>
      </c>
      <c r="AP4171" s="26">
        <f>AVERAGE(Y4171:Y4177)</f>
        <v>1244.2857142857142</v>
      </c>
      <c r="AR4171" s="1">
        <f>Q4171/AL4171*100000</f>
        <v>17.877090788945967</v>
      </c>
      <c r="AS4171" s="25">
        <f>IF(B4172=B4171,IFERROR((AE4171/AE4172)-1,0),0)</f>
        <v>-0.79749478079331948</v>
      </c>
      <c r="AT4171" s="26">
        <f>IFERROR(LOG(2)/LOG(1+(AS4171)),AS4171)</f>
        <v>-0.43403361697123172</v>
      </c>
      <c r="AU4171" s="26">
        <f>AVERAGE(AE4171:AE4177)</f>
        <v>124.42857142857143</v>
      </c>
      <c r="AV4171" s="19">
        <f>ROUNDDOWN(N4171,0)</f>
        <v>43951</v>
      </c>
      <c r="AW4171" s="29" cm="1">
        <f t="array" ref="AW4171">_xlfn.ANCHORARRAY(AV4171)-1</f>
        <v>43950</v>
      </c>
    </row>
    <row r="4172" spans="1:49" x14ac:dyDescent="0.25">
      <c r="A4172">
        <v>20200429</v>
      </c>
      <c r="B4172" s="1" t="s">
        <v>74</v>
      </c>
      <c r="C4172">
        <v>44366</v>
      </c>
      <c r="D4172">
        <v>170517</v>
      </c>
      <c r="F4172">
        <v>2781</v>
      </c>
      <c r="J4172">
        <v>602</v>
      </c>
      <c r="M4172" s="1" t="s">
        <v>28</v>
      </c>
      <c r="N4172" s="2">
        <v>43950</v>
      </c>
      <c r="O4172" s="2">
        <v>43949.833333333336</v>
      </c>
      <c r="P4172" s="1" t="s">
        <v>966</v>
      </c>
      <c r="Q4172">
        <v>2195</v>
      </c>
      <c r="S4172" s="2">
        <v>43949.833333333336</v>
      </c>
      <c r="T4172" s="1" t="s">
        <v>54</v>
      </c>
      <c r="U4172" s="1" t="s">
        <v>54</v>
      </c>
      <c r="V4172" s="1" t="s">
        <v>54</v>
      </c>
      <c r="X4172">
        <v>42</v>
      </c>
      <c r="Y4172">
        <v>1102</v>
      </c>
      <c r="Z4172" s="1" t="s">
        <v>8758</v>
      </c>
      <c r="AA4172">
        <v>214883</v>
      </c>
      <c r="AB4172">
        <v>214883</v>
      </c>
      <c r="AC4172">
        <v>5795</v>
      </c>
      <c r="AD4172">
        <v>214883</v>
      </c>
      <c r="AE4172">
        <v>479</v>
      </c>
      <c r="AF4172">
        <v>0</v>
      </c>
      <c r="AG4172" s="1" t="s">
        <v>8759</v>
      </c>
      <c r="AH4172">
        <v>0</v>
      </c>
      <c r="AI4172">
        <v>0</v>
      </c>
      <c r="AJ4172" s="1">
        <f>Y4172/0.1</f>
        <v>11020</v>
      </c>
      <c r="AK4172" s="1">
        <f>AC4172-AJ4172</f>
        <v>-5225</v>
      </c>
      <c r="AL4172" s="28">
        <f>_xlfn.IFNA(INDEX($BD$2:$BD$53,MATCH(B4172,$BC$2:$BC$53,0)),1000)</f>
        <v>12820878</v>
      </c>
      <c r="AM4172" s="1">
        <f>C4172/AL4172*100000</f>
        <v>346.0449432558363</v>
      </c>
      <c r="AN4172" s="17">
        <f>IF(B4173=B4172,IFERROR((C4172/C4173)-1,0),0)</f>
        <v>2.547152366863914E-2</v>
      </c>
      <c r="AO4172" s="26">
        <f>IFERROR(LOG(2)/LOG(1+(AN4172)),AN4172)</f>
        <v>27.55775197238885</v>
      </c>
      <c r="AP4172" s="26">
        <f>AVERAGE(Y4172:Y4178)</f>
        <v>1240.2857142857142</v>
      </c>
      <c r="AR4172" s="1">
        <f>Q4172/AL4172*100000</f>
        <v>17.120512339326527</v>
      </c>
      <c r="AS4172" s="25">
        <f>IF(B4173=B4172,IFERROR((AE4172/AE4173)-1,0),0)</f>
        <v>3.0252100840336134</v>
      </c>
      <c r="AT4172" s="26">
        <f>IFERROR(LOG(2)/LOG(1+(AS4172)),AS4172)</f>
        <v>0.49774420275900771</v>
      </c>
      <c r="AU4172" s="26">
        <f>AVERAGE(AE4172:AE4178)</f>
        <v>81.857142857142861</v>
      </c>
      <c r="AV4172" s="19">
        <f>ROUNDDOWN(N4172,0)</f>
        <v>43950</v>
      </c>
      <c r="AW4172" s="29" cm="1">
        <f t="array" ref="AW4172">_xlfn.ANCHORARRAY(AV4172)-1</f>
        <v>43949</v>
      </c>
    </row>
    <row r="4173" spans="1:49" x14ac:dyDescent="0.25">
      <c r="A4173">
        <v>20200428</v>
      </c>
      <c r="B4173" s="1" t="s">
        <v>74</v>
      </c>
      <c r="C4173">
        <v>43264</v>
      </c>
      <c r="D4173">
        <v>165824</v>
      </c>
      <c r="F4173">
        <v>2781</v>
      </c>
      <c r="J4173">
        <v>616</v>
      </c>
      <c r="M4173" s="1" t="s">
        <v>28</v>
      </c>
      <c r="N4173" s="2">
        <v>43949</v>
      </c>
      <c r="O4173" s="2">
        <v>43948.833333333336</v>
      </c>
      <c r="P4173" s="1" t="s">
        <v>994</v>
      </c>
      <c r="Q4173">
        <v>1716</v>
      </c>
      <c r="S4173" s="2">
        <v>43948.833333333336</v>
      </c>
      <c r="T4173" s="1" t="s">
        <v>54</v>
      </c>
      <c r="U4173" s="1" t="s">
        <v>54</v>
      </c>
      <c r="V4173" s="1" t="s">
        <v>54</v>
      </c>
      <c r="X4173">
        <v>42</v>
      </c>
      <c r="Y4173">
        <v>1214</v>
      </c>
      <c r="Z4173" s="1" t="s">
        <v>8867</v>
      </c>
      <c r="AA4173">
        <v>209088</v>
      </c>
      <c r="AB4173">
        <v>209088</v>
      </c>
      <c r="AC4173">
        <v>5666</v>
      </c>
      <c r="AD4173">
        <v>209088</v>
      </c>
      <c r="AE4173">
        <v>119</v>
      </c>
      <c r="AF4173">
        <v>0</v>
      </c>
      <c r="AG4173" s="1" t="s">
        <v>8868</v>
      </c>
      <c r="AH4173">
        <v>0</v>
      </c>
      <c r="AI4173">
        <v>0</v>
      </c>
      <c r="AJ4173" s="1">
        <f>Y4173/0.1</f>
        <v>12140</v>
      </c>
      <c r="AK4173" s="1">
        <f>AC4173-AJ4173</f>
        <v>-6474</v>
      </c>
      <c r="AL4173" s="28">
        <f>_xlfn.IFNA(INDEX($BD$2:$BD$53,MATCH(B4173,$BC$2:$BC$53,0)),1000)</f>
        <v>12820878</v>
      </c>
      <c r="AM4173" s="1">
        <f>C4173/AL4173*100000</f>
        <v>337.44958808593293</v>
      </c>
      <c r="AN4173" s="17">
        <f>IF(B4174=B4173,IFERROR((C4173/C4174)-1,0),0)</f>
        <v>2.887039239001199E-2</v>
      </c>
      <c r="AO4173" s="26">
        <f>IFERROR(LOG(2)/LOG(1+(AN4173)),AN4173)</f>
        <v>24.353857900867514</v>
      </c>
      <c r="AP4173" s="26">
        <f>AVERAGE(Y4173:Y4179)</f>
        <v>1248</v>
      </c>
      <c r="AR4173" s="1">
        <f>Q4173/AL4173*100000</f>
        <v>13.384418758216093</v>
      </c>
      <c r="AS4173" s="25">
        <f>IF(B4174=B4173,IFERROR((AE4173/AE4174)-1,0),0)</f>
        <v>1.5319148936170213</v>
      </c>
      <c r="AT4173" s="26">
        <f>IFERROR(LOG(2)/LOG(1+(AS4173)),AS4173)</f>
        <v>0.7461411937335104</v>
      </c>
      <c r="AU4173" s="26">
        <f>AVERAGE(AE4173:AE4179)</f>
        <v>21.714285714285715</v>
      </c>
      <c r="AV4173" s="19">
        <f>ROUNDDOWN(N4173,0)</f>
        <v>43949</v>
      </c>
      <c r="AW4173" s="29" cm="1">
        <f t="array" ref="AW4173">_xlfn.ANCHORARRAY(AV4173)-1</f>
        <v>43948</v>
      </c>
    </row>
    <row r="4174" spans="1:49" x14ac:dyDescent="0.25">
      <c r="A4174">
        <v>20200427</v>
      </c>
      <c r="B4174" s="1" t="s">
        <v>74</v>
      </c>
      <c r="C4174">
        <v>42050</v>
      </c>
      <c r="D4174">
        <v>161372</v>
      </c>
      <c r="F4174">
        <v>2800</v>
      </c>
      <c r="J4174">
        <v>629</v>
      </c>
      <c r="M4174" s="1" t="s">
        <v>28</v>
      </c>
      <c r="N4174" s="2">
        <v>43948.5</v>
      </c>
      <c r="O4174" s="2">
        <v>43948.333333333336</v>
      </c>
      <c r="P4174" s="1" t="s">
        <v>1035</v>
      </c>
      <c r="Q4174">
        <v>1597</v>
      </c>
      <c r="S4174" s="2">
        <v>43948.333333333336</v>
      </c>
      <c r="T4174" s="1" t="s">
        <v>54</v>
      </c>
      <c r="U4174" s="1" t="s">
        <v>54</v>
      </c>
      <c r="V4174" s="1" t="s">
        <v>54</v>
      </c>
      <c r="X4174">
        <v>42</v>
      </c>
      <c r="Y4174">
        <v>885</v>
      </c>
      <c r="Z4174" s="1" t="s">
        <v>8969</v>
      </c>
      <c r="AA4174">
        <v>203422</v>
      </c>
      <c r="AB4174">
        <v>203422</v>
      </c>
      <c r="AC4174">
        <v>4829</v>
      </c>
      <c r="AD4174">
        <v>203422</v>
      </c>
      <c r="AE4174">
        <v>47</v>
      </c>
      <c r="AF4174">
        <v>0</v>
      </c>
      <c r="AG4174" s="1" t="s">
        <v>8970</v>
      </c>
      <c r="AH4174">
        <v>0</v>
      </c>
      <c r="AI4174">
        <v>0</v>
      </c>
      <c r="AJ4174" s="1">
        <f>Y4174/0.1</f>
        <v>8850</v>
      </c>
      <c r="AK4174" s="1">
        <f>AC4174-AJ4174</f>
        <v>-4021</v>
      </c>
      <c r="AL4174" s="28">
        <f>_xlfn.IFNA(INDEX($BD$2:$BD$53,MATCH(B4174,$BC$2:$BC$53,0)),1000)</f>
        <v>12820878</v>
      </c>
      <c r="AM4174" s="1">
        <f>C4174/AL4174*100000</f>
        <v>327.98065779894324</v>
      </c>
      <c r="AN4174" s="17">
        <f>IF(B4175=B4174,IFERROR((C4174/C4175)-1,0),0)</f>
        <v>2.1498846107129932E-2</v>
      </c>
      <c r="AO4174" s="26">
        <f>IFERROR(LOG(2)/LOG(1+(AN4174)),AN4174)</f>
        <v>32.586479048529895</v>
      </c>
      <c r="AP4174" s="26">
        <f>AVERAGE(Y4174:Y4180)</f>
        <v>1259.7142857142858</v>
      </c>
      <c r="AR4174" s="1">
        <f>Q4174/AL4174*100000</f>
        <v>12.456245196311828</v>
      </c>
      <c r="AS4174" s="25">
        <f>IF(B4175=B4174,IFERROR((AE4174/AE4175)-1,0),0)</f>
        <v>2.6153846153846154</v>
      </c>
      <c r="AT4174" s="26">
        <f>IFERROR(LOG(2)/LOG(1+(AS4174)),AS4174)</f>
        <v>0.53933094264787196</v>
      </c>
      <c r="AU4174" s="26">
        <f>AVERAGE(AE4174:AE4180)</f>
        <v>56.142857142857146</v>
      </c>
      <c r="AV4174" s="19">
        <f>ROUNDDOWN(N4174,0)</f>
        <v>43948</v>
      </c>
      <c r="AW4174" s="29" cm="1">
        <f t="array" ref="AW4174">_xlfn.ANCHORARRAY(AV4174)-1</f>
        <v>43947</v>
      </c>
    </row>
    <row r="4175" spans="1:49" x14ac:dyDescent="0.25">
      <c r="A4175">
        <v>20200426</v>
      </c>
      <c r="B4175" s="1" t="s">
        <v>74</v>
      </c>
      <c r="C4175">
        <v>41165</v>
      </c>
      <c r="D4175">
        <v>157428</v>
      </c>
      <c r="F4175">
        <v>2736</v>
      </c>
      <c r="J4175">
        <v>632</v>
      </c>
      <c r="M4175" s="1" t="s">
        <v>28</v>
      </c>
      <c r="N4175" s="2">
        <v>43947.5</v>
      </c>
      <c r="O4175" s="2">
        <v>43947.333333333336</v>
      </c>
      <c r="P4175" s="1" t="s">
        <v>1072</v>
      </c>
      <c r="Q4175">
        <v>1550</v>
      </c>
      <c r="S4175" s="2">
        <v>43947.333333333336</v>
      </c>
      <c r="T4175" s="1" t="s">
        <v>54</v>
      </c>
      <c r="U4175" s="1" t="s">
        <v>54</v>
      </c>
      <c r="V4175" s="1" t="s">
        <v>54</v>
      </c>
      <c r="X4175">
        <v>42</v>
      </c>
      <c r="Y4175">
        <v>1116</v>
      </c>
      <c r="Z4175" s="1" t="s">
        <v>9076</v>
      </c>
      <c r="AA4175">
        <v>198593</v>
      </c>
      <c r="AB4175">
        <v>198593</v>
      </c>
      <c r="AC4175">
        <v>5658</v>
      </c>
      <c r="AD4175">
        <v>198593</v>
      </c>
      <c r="AE4175">
        <v>13</v>
      </c>
      <c r="AF4175">
        <v>0</v>
      </c>
      <c r="AG4175" s="1" t="s">
        <v>9077</v>
      </c>
      <c r="AH4175">
        <v>0</v>
      </c>
      <c r="AI4175">
        <v>0</v>
      </c>
      <c r="AJ4175" s="1">
        <f>Y4175/0.1</f>
        <v>11160</v>
      </c>
      <c r="AK4175" s="1">
        <f>AC4175-AJ4175</f>
        <v>-5502</v>
      </c>
      <c r="AL4175" s="28">
        <f>_xlfn.IFNA(INDEX($BD$2:$BD$53,MATCH(B4175,$BC$2:$BC$53,0)),1000)</f>
        <v>12820878</v>
      </c>
      <c r="AM4175" s="1">
        <f>C4175/AL4175*100000</f>
        <v>321.07785441839474</v>
      </c>
      <c r="AN4175" s="17">
        <f>IF(B4176=B4175,IFERROR((C4175/C4176)-1,0),0)</f>
        <v>2.786586431621263E-2</v>
      </c>
      <c r="AO4175" s="26">
        <f>IFERROR(LOG(2)/LOG(1+(AN4175)),AN4175)</f>
        <v>25.219404880998137</v>
      </c>
      <c r="AP4175" s="26">
        <f>AVERAGE(Y4175:Y4181)</f>
        <v>1268.7142857142858</v>
      </c>
      <c r="AR4175" s="1">
        <f>Q4175/AL4175*100000</f>
        <v>12.0896556382488</v>
      </c>
      <c r="AS4175" s="25">
        <f>IF(B4176=B4175,IFERROR((AE4175/AE4176)-1,0),0)</f>
        <v>-0.71111111111111114</v>
      </c>
      <c r="AT4175" s="26">
        <f>IFERROR(LOG(2)/LOG(1+(AS4175)),AS4175)</f>
        <v>-0.55821845040097151</v>
      </c>
      <c r="AU4175" s="26">
        <f>AVERAGE(AE4175:AE4181)</f>
        <v>62.571428571428569</v>
      </c>
      <c r="AV4175" s="19">
        <f>ROUNDDOWN(N4175,0)</f>
        <v>43947</v>
      </c>
      <c r="AW4175" s="29" cm="1">
        <f t="array" ref="AW4175">_xlfn.ANCHORARRAY(AV4175)-1</f>
        <v>43946</v>
      </c>
    </row>
    <row r="4176" spans="1:49" x14ac:dyDescent="0.25">
      <c r="A4176">
        <v>20200425</v>
      </c>
      <c r="B4176" s="1" t="s">
        <v>74</v>
      </c>
      <c r="C4176">
        <v>40049</v>
      </c>
      <c r="D4176">
        <v>152886</v>
      </c>
      <c r="F4176">
        <v>2748</v>
      </c>
      <c r="J4176">
        <v>640</v>
      </c>
      <c r="M4176" s="1" t="s">
        <v>28</v>
      </c>
      <c r="N4176" s="2">
        <v>43946</v>
      </c>
      <c r="O4176" s="2">
        <v>43945.833333333336</v>
      </c>
      <c r="P4176" s="1" t="s">
        <v>1064</v>
      </c>
      <c r="Q4176">
        <v>1537</v>
      </c>
      <c r="S4176" s="2">
        <v>43945.833333333336</v>
      </c>
      <c r="T4176" s="1" t="s">
        <v>54</v>
      </c>
      <c r="U4176" s="1" t="s">
        <v>54</v>
      </c>
      <c r="V4176" s="1" t="s">
        <v>54</v>
      </c>
      <c r="X4176">
        <v>42</v>
      </c>
      <c r="Y4176">
        <v>1397</v>
      </c>
      <c r="Z4176" s="1" t="s">
        <v>9184</v>
      </c>
      <c r="AA4176">
        <v>192935</v>
      </c>
      <c r="AB4176">
        <v>192935</v>
      </c>
      <c r="AC4176">
        <v>6792</v>
      </c>
      <c r="AD4176">
        <v>192935</v>
      </c>
      <c r="AE4176">
        <v>45</v>
      </c>
      <c r="AF4176">
        <v>0</v>
      </c>
      <c r="AG4176" s="1" t="s">
        <v>9185</v>
      </c>
      <c r="AH4176">
        <v>0</v>
      </c>
      <c r="AI4176">
        <v>0</v>
      </c>
      <c r="AJ4176" s="1">
        <f>Y4176/0.1</f>
        <v>13970</v>
      </c>
      <c r="AK4176" s="1">
        <f>AC4176-AJ4176</f>
        <v>-7178</v>
      </c>
      <c r="AL4176" s="28">
        <f>_xlfn.IFNA(INDEX($BD$2:$BD$53,MATCH(B4176,$BC$2:$BC$53,0)),1000)</f>
        <v>12820878</v>
      </c>
      <c r="AM4176" s="1">
        <f>C4176/AL4176*100000</f>
        <v>312.3733023588556</v>
      </c>
      <c r="AN4176" s="17">
        <f>IF(B4177=B4176,IFERROR((C4176/C4177)-1,0),0)</f>
        <v>3.6143019766118112E-2</v>
      </c>
      <c r="AO4176" s="26">
        <f>IFERROR(LOG(2)/LOG(1+(AN4176)),AN4176)</f>
        <v>19.522421716239773</v>
      </c>
      <c r="AP4176" s="26">
        <f>AVERAGE(Y4176:Y4182)</f>
        <v>1282.8571428571429</v>
      </c>
      <c r="AR4176" s="1">
        <f>Q4176/AL4176*100000</f>
        <v>11.988258526444133</v>
      </c>
      <c r="AS4176" s="25">
        <f>IF(B4177=B4176,IFERROR((AE4176/AE4177)-1,0),0)</f>
        <v>-0.36619718309859151</v>
      </c>
      <c r="AT4176" s="26">
        <f>IFERROR(LOG(2)/LOG(1+(AS4176)),AS4176)</f>
        <v>-1.520001648858252</v>
      </c>
      <c r="AU4176" s="26">
        <f>AVERAGE(AE4176:AE4182)</f>
        <v>100.14285714285714</v>
      </c>
      <c r="AV4176" s="19">
        <f>ROUNDDOWN(N4176,0)</f>
        <v>43946</v>
      </c>
      <c r="AW4176" s="29" cm="1">
        <f t="array" ref="AW4176">_xlfn.ANCHORARRAY(AV4176)-1</f>
        <v>43945</v>
      </c>
    </row>
    <row r="4177" spans="1:49" x14ac:dyDescent="0.25">
      <c r="A4177">
        <v>20200424</v>
      </c>
      <c r="B4177" s="1" t="s">
        <v>74</v>
      </c>
      <c r="C4177">
        <v>38652</v>
      </c>
      <c r="D4177">
        <v>147491</v>
      </c>
      <c r="F4177">
        <v>2746</v>
      </c>
      <c r="J4177">
        <v>679</v>
      </c>
      <c r="M4177" s="1" t="s">
        <v>31</v>
      </c>
      <c r="N4177" s="2">
        <v>43945</v>
      </c>
      <c r="O4177" s="2">
        <v>43944.833333333336</v>
      </c>
      <c r="P4177" s="1" t="s">
        <v>1085</v>
      </c>
      <c r="Q4177">
        <v>1492</v>
      </c>
      <c r="S4177" s="2">
        <v>43944.833333333336</v>
      </c>
      <c r="T4177" s="1" t="s">
        <v>54</v>
      </c>
      <c r="U4177" s="1" t="s">
        <v>54</v>
      </c>
      <c r="V4177" s="1" t="s">
        <v>54</v>
      </c>
      <c r="X4177">
        <v>42</v>
      </c>
      <c r="Y4177">
        <v>1599</v>
      </c>
      <c r="Z4177" s="1" t="s">
        <v>9288</v>
      </c>
      <c r="AA4177">
        <v>186143</v>
      </c>
      <c r="AB4177">
        <v>186143</v>
      </c>
      <c r="AC4177">
        <v>7029</v>
      </c>
      <c r="AD4177">
        <v>186143</v>
      </c>
      <c r="AE4177">
        <v>71</v>
      </c>
      <c r="AF4177">
        <v>0</v>
      </c>
      <c r="AG4177" s="1" t="s">
        <v>9289</v>
      </c>
      <c r="AH4177">
        <v>0</v>
      </c>
      <c r="AI4177">
        <v>0</v>
      </c>
      <c r="AJ4177" s="1">
        <f>Y4177/0.1</f>
        <v>15990</v>
      </c>
      <c r="AK4177" s="1">
        <f>AC4177-AJ4177</f>
        <v>-8961</v>
      </c>
      <c r="AL4177" s="28">
        <f>_xlfn.IFNA(INDEX($BD$2:$BD$53,MATCH(B4177,$BC$2:$BC$53,0)),1000)</f>
        <v>12820878</v>
      </c>
      <c r="AM4177" s="1">
        <f>C4177/AL4177*100000</f>
        <v>301.47701272876941</v>
      </c>
      <c r="AN4177" s="17">
        <f>IF(B4178=B4177,IFERROR((C4177/C4178)-1,0),0)</f>
        <v>4.3154400453404573E-2</v>
      </c>
      <c r="AO4177" s="26">
        <f>IFERROR(LOG(2)/LOG(1+(AN4177)),AN4177)</f>
        <v>16.406161071580854</v>
      </c>
      <c r="AP4177" s="26">
        <f>AVERAGE(Y4177:Y4183)</f>
        <v>1315.8571428571429</v>
      </c>
      <c r="AR4177" s="1">
        <f>Q4177/AL4177*100000</f>
        <v>11.63726852404336</v>
      </c>
      <c r="AS4177" s="25">
        <f>IF(B4178=B4177,IFERROR((AE4177/AE4178)-1,0),0)</f>
        <v>-1.3532338308457712</v>
      </c>
      <c r="AT4177" s="26">
        <f>IFERROR(LOG(2)/LOG(1+(AS4177)),AS4177)</f>
        <v>-1.3532338308457712</v>
      </c>
      <c r="AU4177" s="26">
        <f>AVERAGE(AE4177:AE4183)</f>
        <v>105.14285714285714</v>
      </c>
      <c r="AV4177" s="19">
        <f>ROUNDDOWN(N4177,0)</f>
        <v>43945</v>
      </c>
      <c r="AW4177" s="29" cm="1">
        <f t="array" ref="AW4177">_xlfn.ANCHORARRAY(AV4177)-1</f>
        <v>43944</v>
      </c>
    </row>
    <row r="4178" spans="1:49" x14ac:dyDescent="0.25">
      <c r="A4178">
        <v>20200423</v>
      </c>
      <c r="B4178" s="1" t="s">
        <v>74</v>
      </c>
      <c r="C4178">
        <v>37053</v>
      </c>
      <c r="D4178">
        <v>142061</v>
      </c>
      <c r="F4178">
        <v>2750</v>
      </c>
      <c r="J4178">
        <v>679</v>
      </c>
      <c r="M4178" s="1" t="s">
        <v>31</v>
      </c>
      <c r="N4178" s="2">
        <v>43944</v>
      </c>
      <c r="O4178" s="2">
        <v>43943.833333333336</v>
      </c>
      <c r="P4178" s="1" t="s">
        <v>1107</v>
      </c>
      <c r="Q4178">
        <v>1421</v>
      </c>
      <c r="S4178" s="2">
        <v>43943.833333333336</v>
      </c>
      <c r="T4178" s="1" t="s">
        <v>54</v>
      </c>
      <c r="U4178" s="1" t="s">
        <v>54</v>
      </c>
      <c r="V4178" s="1" t="s">
        <v>54</v>
      </c>
      <c r="X4178">
        <v>42</v>
      </c>
      <c r="Y4178">
        <v>1369</v>
      </c>
      <c r="Z4178" s="1" t="s">
        <v>9390</v>
      </c>
      <c r="AA4178">
        <v>179114</v>
      </c>
      <c r="AB4178">
        <v>179114</v>
      </c>
      <c r="AC4178">
        <v>7158</v>
      </c>
      <c r="AD4178">
        <v>179114</v>
      </c>
      <c r="AE4178">
        <v>-201</v>
      </c>
      <c r="AF4178">
        <v>0</v>
      </c>
      <c r="AG4178" s="1" t="s">
        <v>9391</v>
      </c>
      <c r="AH4178">
        <v>0</v>
      </c>
      <c r="AI4178">
        <v>0</v>
      </c>
      <c r="AJ4178" s="1">
        <f>Y4178/0.1</f>
        <v>13690</v>
      </c>
      <c r="AK4178" s="1">
        <f>AC4178-AJ4178</f>
        <v>-6532</v>
      </c>
      <c r="AL4178" s="28">
        <f>_xlfn.IFNA(INDEX($BD$2:$BD$53,MATCH(B4178,$BC$2:$BC$53,0)),1000)</f>
        <v>12820878</v>
      </c>
      <c r="AM4178" s="1">
        <f>C4178/AL4178*100000</f>
        <v>289.00516797679535</v>
      </c>
      <c r="AN4178" s="17">
        <f>IF(B4179=B4178,IFERROR((C4178/C4179)-1,0),0)</f>
        <v>3.8364533124089162E-2</v>
      </c>
      <c r="AO4178" s="26">
        <f>IFERROR(LOG(2)/LOG(1+(AN4178)),AN4178)</f>
        <v>18.411794243251784</v>
      </c>
      <c r="AP4178" s="26">
        <f>AVERAGE(Y4178:Y4184)</f>
        <v>1331.1428571428571</v>
      </c>
      <c r="AR4178" s="1">
        <f>Q4178/AL4178*100000</f>
        <v>11.083484298033255</v>
      </c>
      <c r="AS4178" s="25">
        <f>IF(B4179=B4178,IFERROR((AE4178/AE4179)-1,0),0)</f>
        <v>-4.4655172413793105</v>
      </c>
      <c r="AT4178" s="26">
        <f>IFERROR(LOG(2)/LOG(1+(AS4178)),AS4178)</f>
        <v>-4.4655172413793105</v>
      </c>
      <c r="AU4178" s="26">
        <f>AVERAGE(AE4178:AE4184)</f>
        <v>102</v>
      </c>
      <c r="AV4178" s="19">
        <f>ROUNDDOWN(N4178,0)</f>
        <v>43944</v>
      </c>
      <c r="AW4178" s="29" cm="1">
        <f t="array" ref="AW4178">_xlfn.ANCHORARRAY(AV4178)-1</f>
        <v>43943</v>
      </c>
    </row>
    <row r="4179" spans="1:49" x14ac:dyDescent="0.25">
      <c r="A4179">
        <v>20200422</v>
      </c>
      <c r="B4179" s="1" t="s">
        <v>74</v>
      </c>
      <c r="C4179">
        <v>35684</v>
      </c>
      <c r="D4179">
        <v>136272</v>
      </c>
      <c r="F4179">
        <v>2764</v>
      </c>
      <c r="J4179">
        <v>685</v>
      </c>
      <c r="M4179" s="1" t="s">
        <v>31</v>
      </c>
      <c r="N4179" s="2">
        <v>43943</v>
      </c>
      <c r="O4179" s="2">
        <v>43942.833333333336</v>
      </c>
      <c r="P4179" s="1" t="s">
        <v>1129</v>
      </c>
      <c r="Q4179">
        <v>1622</v>
      </c>
      <c r="S4179" s="2">
        <v>43942.833333333336</v>
      </c>
      <c r="T4179" s="1" t="s">
        <v>54</v>
      </c>
      <c r="U4179" s="1" t="s">
        <v>54</v>
      </c>
      <c r="V4179" s="1" t="s">
        <v>54</v>
      </c>
      <c r="X4179">
        <v>42</v>
      </c>
      <c r="Y4179">
        <v>1156</v>
      </c>
      <c r="Z4179" s="1" t="s">
        <v>7446</v>
      </c>
      <c r="AA4179">
        <v>171956</v>
      </c>
      <c r="AB4179">
        <v>171956</v>
      </c>
      <c r="AC4179">
        <v>5105</v>
      </c>
      <c r="AD4179">
        <v>171956</v>
      </c>
      <c r="AE4179">
        <v>58</v>
      </c>
      <c r="AF4179">
        <v>0</v>
      </c>
      <c r="AG4179" s="1" t="s">
        <v>9492</v>
      </c>
      <c r="AH4179">
        <v>0</v>
      </c>
      <c r="AI4179">
        <v>0</v>
      </c>
      <c r="AJ4179" s="1">
        <f>Y4179/0.1</f>
        <v>11560</v>
      </c>
      <c r="AK4179" s="1">
        <f>AC4179-AJ4179</f>
        <v>-6455</v>
      </c>
      <c r="AL4179" s="28">
        <f>_xlfn.IFNA(INDEX($BD$2:$BD$53,MATCH(B4179,$BC$2:$BC$53,0)),1000)</f>
        <v>12820878</v>
      </c>
      <c r="AM4179" s="1">
        <f>C4179/AL4179*100000</f>
        <v>278.32727212598076</v>
      </c>
      <c r="AN4179" s="17">
        <f>IF(B4180=B4179,IFERROR((C4179/C4180)-1,0),0)</f>
        <v>3.3480074142724803E-2</v>
      </c>
      <c r="AO4179" s="26">
        <f>IFERROR(LOG(2)/LOG(1+(AN4179)),AN4179)</f>
        <v>21.047946365218607</v>
      </c>
      <c r="AP4179" s="26">
        <f>AVERAGE(Y4179:Y4185)</f>
        <v>1313.4285714285713</v>
      </c>
      <c r="AR4179" s="1">
        <f>Q4179/AL4179*100000</f>
        <v>12.651239642090035</v>
      </c>
      <c r="AS4179" s="25">
        <f>IF(B4180=B4179,IFERROR((AE4179/AE4180)-1,0),0)</f>
        <v>-0.83888888888888891</v>
      </c>
      <c r="AT4179" s="26">
        <f>IFERROR(LOG(2)/LOG(1+(AS4179)),AS4179)</f>
        <v>-0.37966915688259828</v>
      </c>
      <c r="AU4179" s="26">
        <f>AVERAGE(AE4179:AE4185)</f>
        <v>139.28571428571428</v>
      </c>
      <c r="AV4179" s="19">
        <f>ROUNDDOWN(N4179,0)</f>
        <v>43943</v>
      </c>
      <c r="AW4179" s="29" cm="1">
        <f t="array" ref="AW4179">_xlfn.ANCHORARRAY(AV4179)-1</f>
        <v>43942</v>
      </c>
    </row>
    <row r="4180" spans="1:49" x14ac:dyDescent="0.25">
      <c r="A4180">
        <v>20200421</v>
      </c>
      <c r="B4180" s="1" t="s">
        <v>74</v>
      </c>
      <c r="C4180">
        <v>34528</v>
      </c>
      <c r="D4180">
        <v>132323</v>
      </c>
      <c r="F4180">
        <v>2743</v>
      </c>
      <c r="J4180">
        <v>673</v>
      </c>
      <c r="M4180" s="1" t="s">
        <v>31</v>
      </c>
      <c r="N4180" s="2">
        <v>43942.583333333336</v>
      </c>
      <c r="O4180" s="2">
        <v>43942.416666666664</v>
      </c>
      <c r="P4180" s="1" t="s">
        <v>1193</v>
      </c>
      <c r="Q4180">
        <v>1564</v>
      </c>
      <c r="S4180" s="2">
        <v>43942.416666666664</v>
      </c>
      <c r="T4180" s="1" t="s">
        <v>54</v>
      </c>
      <c r="U4180" s="1" t="s">
        <v>54</v>
      </c>
      <c r="V4180" s="1" t="s">
        <v>54</v>
      </c>
      <c r="X4180">
        <v>42</v>
      </c>
      <c r="Y4180">
        <v>1296</v>
      </c>
      <c r="Z4180" s="1" t="s">
        <v>6444</v>
      </c>
      <c r="AA4180">
        <v>166851</v>
      </c>
      <c r="AB4180">
        <v>166851</v>
      </c>
      <c r="AC4180">
        <v>3899</v>
      </c>
      <c r="AD4180">
        <v>166851</v>
      </c>
      <c r="AE4180">
        <v>360</v>
      </c>
      <c r="AF4180">
        <v>0</v>
      </c>
      <c r="AG4180" s="1" t="s">
        <v>9588</v>
      </c>
      <c r="AH4180">
        <v>0</v>
      </c>
      <c r="AI4180">
        <v>0</v>
      </c>
      <c r="AJ4180" s="1">
        <f>Y4180/0.1</f>
        <v>12960</v>
      </c>
      <c r="AK4180" s="1">
        <f>AC4180-AJ4180</f>
        <v>-9061</v>
      </c>
      <c r="AL4180" s="28">
        <f>_xlfn.IFNA(INDEX($BD$2:$BD$53,MATCH(B4180,$BC$2:$BC$53,0)),1000)</f>
        <v>12820878</v>
      </c>
      <c r="AM4180" s="1">
        <f>C4180/AL4180*100000</f>
        <v>269.31072895319647</v>
      </c>
      <c r="AN4180" s="17">
        <f>IF(B4181=B4180,IFERROR((C4180/C4181)-1,0),0)</f>
        <v>3.8998555609051522E-2</v>
      </c>
      <c r="AO4180" s="26">
        <f>IFERROR(LOG(2)/LOG(1+(AN4180)),AN4180)</f>
        <v>18.118026703786967</v>
      </c>
      <c r="AP4180" s="26">
        <f>AVERAGE(Y4180:Y4186)</f>
        <v>1311.8571428571429</v>
      </c>
      <c r="AR4180" s="1">
        <f>Q4180/AL4180*100000</f>
        <v>12.198852527884595</v>
      </c>
      <c r="AS4180" s="25">
        <f>IF(B4181=B4180,IFERROR((AE4180/AE4181)-1,0),0)</f>
        <v>2.9130434782608696</v>
      </c>
      <c r="AT4180" s="26">
        <f>IFERROR(LOG(2)/LOG(1+(AS4180)),AS4180)</f>
        <v>0.50805492111368888</v>
      </c>
      <c r="AU4180" s="26">
        <f>AVERAGE(AE4180:AE4186)</f>
        <v>140</v>
      </c>
      <c r="AV4180" s="19">
        <f>ROUNDDOWN(N4180,0)</f>
        <v>43942</v>
      </c>
      <c r="AW4180" s="29" cm="1">
        <f t="array" ref="AW4180">_xlfn.ANCHORARRAY(AV4180)-1</f>
        <v>43941</v>
      </c>
    </row>
    <row r="4181" spans="1:49" x14ac:dyDescent="0.25">
      <c r="A4181">
        <v>20200420</v>
      </c>
      <c r="B4181" s="1" t="s">
        <v>74</v>
      </c>
      <c r="C4181">
        <v>33232</v>
      </c>
      <c r="D4181">
        <v>129720</v>
      </c>
      <c r="F4181">
        <v>2701</v>
      </c>
      <c r="J4181">
        <v>659</v>
      </c>
      <c r="M4181" s="1" t="s">
        <v>31</v>
      </c>
      <c r="N4181" s="2">
        <v>43941.5</v>
      </c>
      <c r="O4181" s="2">
        <v>43941.333333333336</v>
      </c>
      <c r="P4181" s="1" t="s">
        <v>1206</v>
      </c>
      <c r="Q4181">
        <v>1204</v>
      </c>
      <c r="S4181" s="2">
        <v>43941.333333333336</v>
      </c>
      <c r="T4181" s="1" t="s">
        <v>54</v>
      </c>
      <c r="U4181" s="1" t="s">
        <v>54</v>
      </c>
      <c r="V4181" s="1" t="s">
        <v>54</v>
      </c>
      <c r="X4181">
        <v>42</v>
      </c>
      <c r="Y4181">
        <v>948</v>
      </c>
      <c r="Z4181" s="1" t="s">
        <v>9689</v>
      </c>
      <c r="AA4181">
        <v>162952</v>
      </c>
      <c r="AB4181">
        <v>162952</v>
      </c>
      <c r="AC4181">
        <v>4098</v>
      </c>
      <c r="AD4181">
        <v>162952</v>
      </c>
      <c r="AE4181">
        <v>92</v>
      </c>
      <c r="AF4181">
        <v>0</v>
      </c>
      <c r="AG4181" s="1" t="s">
        <v>9690</v>
      </c>
      <c r="AH4181">
        <v>0</v>
      </c>
      <c r="AI4181">
        <v>0</v>
      </c>
      <c r="AJ4181" s="1">
        <f>Y4181/0.1</f>
        <v>9480</v>
      </c>
      <c r="AK4181" s="1">
        <f>AC4181-AJ4181</f>
        <v>-5382</v>
      </c>
      <c r="AL4181" s="28">
        <f>_xlfn.IFNA(INDEX($BD$2:$BD$53,MATCH(B4181,$BC$2:$BC$53,0)),1000)</f>
        <v>12820878</v>
      </c>
      <c r="AM4181" s="1">
        <f>C4181/AL4181*100000</f>
        <v>259.20221688405428</v>
      </c>
      <c r="AN4181" s="17">
        <f>IF(B4182=B4181,IFERROR((C4181/C4182)-1,0),0)</f>
        <v>2.9364391029612191E-2</v>
      </c>
      <c r="AO4181" s="26">
        <f>IFERROR(LOG(2)/LOG(1+(AN4181)),AN4181)</f>
        <v>23.949926756579323</v>
      </c>
      <c r="AP4181" s="26">
        <f>AVERAGE(Y4181:Y4187)</f>
        <v>1290.4285714285713</v>
      </c>
      <c r="AR4181" s="1">
        <f>Q4181/AL4181*100000</f>
        <v>9.3909325086784232</v>
      </c>
      <c r="AS4181" s="25">
        <f>IF(B4182=B4181,IFERROR((AE4181/AE4182)-1,0),0)</f>
        <v>-0.66666666666666674</v>
      </c>
      <c r="AT4181" s="26">
        <f>IFERROR(LOG(2)/LOG(1+(AS4181)),AS4181)</f>
        <v>-0.63092975357145731</v>
      </c>
      <c r="AU4181" s="26">
        <f>AVERAGE(AE4181:AE4187)</f>
        <v>97.142857142857139</v>
      </c>
      <c r="AV4181" s="19">
        <f>ROUNDDOWN(N4181,0)</f>
        <v>43941</v>
      </c>
      <c r="AW4181" s="29" cm="1">
        <f t="array" ref="AW4181">_xlfn.ANCHORARRAY(AV4181)-1</f>
        <v>43940</v>
      </c>
    </row>
    <row r="4182" spans="1:49" x14ac:dyDescent="0.25">
      <c r="A4182">
        <v>20200419</v>
      </c>
      <c r="B4182" s="1" t="s">
        <v>74</v>
      </c>
      <c r="C4182">
        <v>32284</v>
      </c>
      <c r="D4182">
        <v>126570</v>
      </c>
      <c r="F4182">
        <v>2634</v>
      </c>
      <c r="J4182">
        <v>657</v>
      </c>
      <c r="M4182" s="1" t="s">
        <v>31</v>
      </c>
      <c r="N4182" s="2">
        <v>43940.541666666664</v>
      </c>
      <c r="O4182" s="2">
        <v>43940.375</v>
      </c>
      <c r="P4182" s="1" t="s">
        <v>1240</v>
      </c>
      <c r="Q4182">
        <v>1112</v>
      </c>
      <c r="S4182" s="2">
        <v>43940.375</v>
      </c>
      <c r="T4182" s="1" t="s">
        <v>54</v>
      </c>
      <c r="U4182" s="1" t="s">
        <v>54</v>
      </c>
      <c r="V4182" s="1" t="s">
        <v>54</v>
      </c>
      <c r="X4182">
        <v>42</v>
      </c>
      <c r="Y4182">
        <v>1215</v>
      </c>
      <c r="Z4182" s="1" t="s">
        <v>9787</v>
      </c>
      <c r="AA4182">
        <v>158854</v>
      </c>
      <c r="AB4182">
        <v>158854</v>
      </c>
      <c r="AC4182">
        <v>4889</v>
      </c>
      <c r="AD4182">
        <v>158854</v>
      </c>
      <c r="AE4182">
        <v>276</v>
      </c>
      <c r="AF4182">
        <v>0</v>
      </c>
      <c r="AG4182" s="1" t="s">
        <v>9788</v>
      </c>
      <c r="AH4182">
        <v>0</v>
      </c>
      <c r="AI4182">
        <v>0</v>
      </c>
      <c r="AJ4182" s="1">
        <f>Y4182/0.1</f>
        <v>12150</v>
      </c>
      <c r="AK4182" s="1">
        <f>AC4182-AJ4182</f>
        <v>-7261</v>
      </c>
      <c r="AL4182" s="28">
        <f>_xlfn.IFNA(INDEX($BD$2:$BD$53,MATCH(B4182,$BC$2:$BC$53,0)),1000)</f>
        <v>12820878</v>
      </c>
      <c r="AM4182" s="1">
        <f>C4182/AL4182*100000</f>
        <v>251.80802750014468</v>
      </c>
      <c r="AN4182" s="17">
        <f>IF(B4183=B4182,IFERROR((C4182/C4183)-1,0),0)</f>
        <v>3.910650487624312E-2</v>
      </c>
      <c r="AO4182" s="26">
        <f>IFERROR(LOG(2)/LOG(1+(AN4182)),AN4182)</f>
        <v>18.068958433618384</v>
      </c>
      <c r="AP4182" s="26">
        <f>AVERAGE(Y4182:Y4188)</f>
        <v>1350.1428571428571</v>
      </c>
      <c r="AR4182" s="1">
        <f>Q4182/AL4182*100000</f>
        <v>8.6733529482146228</v>
      </c>
      <c r="AS4182" s="25">
        <f>IF(B4183=B4182,IFERROR((AE4182/AE4183)-1,0),0)</f>
        <v>2.4500000000000002</v>
      </c>
      <c r="AT4182" s="26">
        <f>IFERROR(LOG(2)/LOG(1+(AS4182)),AS4182)</f>
        <v>0.55972351748308213</v>
      </c>
      <c r="AU4182" s="26">
        <f>AVERAGE(AE4182:AE4188)</f>
        <v>86.428571428571431</v>
      </c>
      <c r="AV4182" s="19">
        <f>ROUNDDOWN(N4182,0)</f>
        <v>43940</v>
      </c>
      <c r="AW4182" s="29" cm="1">
        <f t="array" ref="AW4182">_xlfn.ANCHORARRAY(AV4182)-1</f>
        <v>43939</v>
      </c>
    </row>
    <row r="4183" spans="1:49" x14ac:dyDescent="0.25">
      <c r="A4183">
        <v>20200418</v>
      </c>
      <c r="B4183" s="1" t="s">
        <v>74</v>
      </c>
      <c r="C4183">
        <v>31069</v>
      </c>
      <c r="D4183">
        <v>122896</v>
      </c>
      <c r="F4183">
        <v>2613</v>
      </c>
      <c r="J4183">
        <v>660</v>
      </c>
      <c r="M4183" s="1" t="s">
        <v>31</v>
      </c>
      <c r="N4183" s="2">
        <v>43939.5</v>
      </c>
      <c r="O4183" s="2">
        <v>43939.333333333336</v>
      </c>
      <c r="P4183" s="1" t="s">
        <v>1251</v>
      </c>
      <c r="Q4183">
        <v>836</v>
      </c>
      <c r="S4183" s="2">
        <v>43939.333333333336</v>
      </c>
      <c r="T4183" s="1" t="s">
        <v>54</v>
      </c>
      <c r="U4183" s="1" t="s">
        <v>54</v>
      </c>
      <c r="V4183" s="1" t="s">
        <v>54</v>
      </c>
      <c r="X4183">
        <v>42</v>
      </c>
      <c r="Y4183">
        <v>1628</v>
      </c>
      <c r="Z4183" s="1" t="s">
        <v>9889</v>
      </c>
      <c r="AA4183">
        <v>153965</v>
      </c>
      <c r="AB4183">
        <v>153965</v>
      </c>
      <c r="AC4183">
        <v>6592</v>
      </c>
      <c r="AD4183">
        <v>153965</v>
      </c>
      <c r="AE4183">
        <v>80</v>
      </c>
      <c r="AF4183">
        <v>0</v>
      </c>
      <c r="AG4183" s="1" t="s">
        <v>9890</v>
      </c>
      <c r="AH4183">
        <v>0</v>
      </c>
      <c r="AI4183">
        <v>0</v>
      </c>
      <c r="AJ4183" s="1">
        <f>Y4183/0.1</f>
        <v>16280</v>
      </c>
      <c r="AK4183" s="1">
        <f>AC4183-AJ4183</f>
        <v>-9688</v>
      </c>
      <c r="AL4183" s="28">
        <f>_xlfn.IFNA(INDEX($BD$2:$BD$53,MATCH(B4183,$BC$2:$BC$53,0)),1000)</f>
        <v>12820878</v>
      </c>
      <c r="AM4183" s="1">
        <f>C4183/AL4183*100000</f>
        <v>242.33129743532388</v>
      </c>
      <c r="AN4183" s="17">
        <f>IF(B4184=B4183,IFERROR((C4183/C4184)-1,0),0)</f>
        <v>5.529703474746106E-2</v>
      </c>
      <c r="AO4183" s="26">
        <f>IFERROR(LOG(2)/LOG(1+(AN4183)),AN4183)</f>
        <v>12.878444046984002</v>
      </c>
      <c r="AP4183" s="26">
        <f>AVERAGE(Y4183:Y4189)</f>
        <v>1344.8571428571429</v>
      </c>
      <c r="AR4183" s="1">
        <f>Q4183/AL4183*100000</f>
        <v>6.5206142668232232</v>
      </c>
      <c r="AS4183" s="25">
        <f>IF(B4184=B4183,IFERROR((AE4183/AE4184)-1,0),0)</f>
        <v>0.63265306122448983</v>
      </c>
      <c r="AT4183" s="26">
        <f>IFERROR(LOG(2)/LOG(1+(AS4183)),AS4183)</f>
        <v>1.4139906583408746</v>
      </c>
      <c r="AU4183" s="26">
        <f>AVERAGE(AE4183:AE4189)</f>
        <v>48.857142857142854</v>
      </c>
      <c r="AV4183" s="19">
        <f>ROUNDDOWN(N4183,0)</f>
        <v>43939</v>
      </c>
      <c r="AW4183" s="29" cm="1">
        <f t="array" ref="AW4183">_xlfn.ANCHORARRAY(AV4183)-1</f>
        <v>43938</v>
      </c>
    </row>
    <row r="4184" spans="1:49" x14ac:dyDescent="0.25">
      <c r="A4184">
        <v>20200417</v>
      </c>
      <c r="B4184" s="1" t="s">
        <v>74</v>
      </c>
      <c r="C4184">
        <v>29441</v>
      </c>
      <c r="D4184">
        <v>117932</v>
      </c>
      <c r="F4184">
        <v>2603</v>
      </c>
      <c r="J4184">
        <v>661</v>
      </c>
      <c r="M4184" s="1" t="s">
        <v>31</v>
      </c>
      <c r="N4184" s="2">
        <v>43938.5</v>
      </c>
      <c r="O4184" s="2">
        <v>43938.333333333336</v>
      </c>
      <c r="P4184" s="1" t="s">
        <v>1282</v>
      </c>
      <c r="Q4184">
        <v>756</v>
      </c>
      <c r="S4184" s="2">
        <v>43938.333333333336</v>
      </c>
      <c r="T4184" s="1" t="s">
        <v>54</v>
      </c>
      <c r="U4184" s="1" t="s">
        <v>54</v>
      </c>
      <c r="V4184" s="1" t="s">
        <v>54</v>
      </c>
      <c r="X4184">
        <v>42</v>
      </c>
      <c r="Y4184">
        <v>1706</v>
      </c>
      <c r="Z4184" s="1" t="s">
        <v>7811</v>
      </c>
      <c r="AA4184">
        <v>147373</v>
      </c>
      <c r="AB4184">
        <v>147373</v>
      </c>
      <c r="AC4184">
        <v>5903</v>
      </c>
      <c r="AD4184">
        <v>147373</v>
      </c>
      <c r="AE4184">
        <v>49</v>
      </c>
      <c r="AF4184">
        <v>0</v>
      </c>
      <c r="AG4184" s="1" t="s">
        <v>9992</v>
      </c>
      <c r="AH4184">
        <v>0</v>
      </c>
      <c r="AI4184">
        <v>0</v>
      </c>
      <c r="AJ4184" s="1">
        <f>Y4184/0.1</f>
        <v>17060</v>
      </c>
      <c r="AK4184" s="1">
        <f>AC4184-AJ4184</f>
        <v>-11157</v>
      </c>
      <c r="AL4184" s="28">
        <f>_xlfn.IFNA(INDEX($BD$2:$BD$53,MATCH(B4184,$BC$2:$BC$53,0)),1000)</f>
        <v>12820878</v>
      </c>
      <c r="AM4184" s="1">
        <f>C4184/AL4184*100000</f>
        <v>229.63325912624703</v>
      </c>
      <c r="AN4184" s="17">
        <f>IF(B4185=B4184,IFERROR((C4184/C4185)-1,0),0)</f>
        <v>6.1510726518839043E-2</v>
      </c>
      <c r="AO4184" s="26">
        <f>IFERROR(LOG(2)/LOG(1+(AN4184)),AN4184)</f>
        <v>11.611846215514948</v>
      </c>
      <c r="AP4184" s="26">
        <f>AVERAGE(Y4184:Y4190)</f>
        <v>1351.7142857142858</v>
      </c>
      <c r="AR4184" s="1">
        <f>Q4184/AL4184*100000</f>
        <v>5.8966320403329631</v>
      </c>
      <c r="AS4184" s="25">
        <f>IF(B4185=B4184,IFERROR((AE4184/AE4185)-1,0),0)</f>
        <v>-0.18333333333333335</v>
      </c>
      <c r="AT4184" s="26">
        <f>IFERROR(LOG(2)/LOG(1+(AS4184)),AS4184)</f>
        <v>-3.4225389416964918</v>
      </c>
      <c r="AU4184" s="26">
        <f>AVERAGE(AE4184:AE4190)</f>
        <v>48.571428571428569</v>
      </c>
      <c r="AV4184" s="19">
        <f>ROUNDDOWN(N4184,0)</f>
        <v>43938</v>
      </c>
      <c r="AW4184" s="29" cm="1">
        <f t="array" ref="AW4184">_xlfn.ANCHORARRAY(AV4184)-1</f>
        <v>43937</v>
      </c>
    </row>
    <row r="4185" spans="1:49" x14ac:dyDescent="0.25">
      <c r="A4185">
        <v>20200416</v>
      </c>
      <c r="B4185" s="1" t="s">
        <v>74</v>
      </c>
      <c r="C4185">
        <v>27735</v>
      </c>
      <c r="D4185">
        <v>113735</v>
      </c>
      <c r="F4185">
        <v>2512</v>
      </c>
      <c r="J4185">
        <v>675</v>
      </c>
      <c r="M4185" s="1" t="s">
        <v>31</v>
      </c>
      <c r="N4185" s="2">
        <v>43937.5</v>
      </c>
      <c r="O4185" s="2">
        <v>43937.333333333336</v>
      </c>
      <c r="P4185" s="1" t="s">
        <v>1308</v>
      </c>
      <c r="Q4185">
        <v>707</v>
      </c>
      <c r="S4185" s="2">
        <v>43937.333333333336</v>
      </c>
      <c r="T4185" s="1" t="s">
        <v>54</v>
      </c>
      <c r="U4185" s="1" t="s">
        <v>54</v>
      </c>
      <c r="V4185" s="1" t="s">
        <v>54</v>
      </c>
      <c r="X4185">
        <v>42</v>
      </c>
      <c r="Y4185">
        <v>1245</v>
      </c>
      <c r="Z4185" s="1" t="s">
        <v>10091</v>
      </c>
      <c r="AA4185">
        <v>141470</v>
      </c>
      <c r="AB4185">
        <v>141470</v>
      </c>
      <c r="AC4185">
        <v>3886</v>
      </c>
      <c r="AD4185">
        <v>141470</v>
      </c>
      <c r="AE4185">
        <v>60</v>
      </c>
      <c r="AF4185">
        <v>0</v>
      </c>
      <c r="AG4185" s="1" t="s">
        <v>10092</v>
      </c>
      <c r="AH4185">
        <v>0</v>
      </c>
      <c r="AI4185">
        <v>0</v>
      </c>
      <c r="AJ4185" s="1">
        <f>Y4185/0.1</f>
        <v>12450</v>
      </c>
      <c r="AK4185" s="1">
        <f>AC4185-AJ4185</f>
        <v>-8564</v>
      </c>
      <c r="AL4185" s="28">
        <f>_xlfn.IFNA(INDEX($BD$2:$BD$53,MATCH(B4185,$BC$2:$BC$53,0)),1000)</f>
        <v>12820878</v>
      </c>
      <c r="AM4185" s="1">
        <f>C4185/AL4185*100000</f>
        <v>216.32683814634223</v>
      </c>
      <c r="AN4185" s="17">
        <f>IF(B4186=B4185,IFERROR((C4185/C4186)-1,0),0)</f>
        <v>4.6998867497168639E-2</v>
      </c>
      <c r="AO4185" s="26">
        <f>IFERROR(LOG(2)/LOG(1+(AN4185)),AN4185)</f>
        <v>15.092088508194875</v>
      </c>
      <c r="AP4185" s="26">
        <f>AVERAGE(Y4185:Y4191)</f>
        <v>1358.1428571428571</v>
      </c>
      <c r="AR4185" s="1">
        <f>Q4185/AL4185*100000</f>
        <v>5.5144429266076784</v>
      </c>
      <c r="AS4185" s="25">
        <f>IF(B4186=B4185,IFERROR((AE4185/AE4186)-1,0),0)</f>
        <v>-4.7619047619047672E-2</v>
      </c>
      <c r="AT4185" s="26">
        <f>IFERROR(LOG(2)/LOG(1+(AS4185)),AS4185)</f>
        <v>-14.206699082890459</v>
      </c>
      <c r="AU4185" s="26">
        <f>AVERAGE(AE4185:AE4191)</f>
        <v>52.714285714285715</v>
      </c>
      <c r="AV4185" s="19">
        <f>ROUNDDOWN(N4185,0)</f>
        <v>43937</v>
      </c>
      <c r="AW4185" s="29" cm="1">
        <f t="array" ref="AW4185">_xlfn.ANCHORARRAY(AV4185)-1</f>
        <v>43936</v>
      </c>
    </row>
    <row r="4186" spans="1:49" x14ac:dyDescent="0.25">
      <c r="A4186">
        <v>20200415</v>
      </c>
      <c r="B4186" s="1" t="s">
        <v>74</v>
      </c>
      <c r="C4186">
        <v>26490</v>
      </c>
      <c r="D4186">
        <v>111094</v>
      </c>
      <c r="F4186">
        <v>2395</v>
      </c>
      <c r="J4186">
        <v>668</v>
      </c>
      <c r="M4186" s="1" t="s">
        <v>31</v>
      </c>
      <c r="N4186" s="2">
        <v>43936.5</v>
      </c>
      <c r="O4186" s="2">
        <v>43936.333333333336</v>
      </c>
      <c r="P4186" s="1" t="s">
        <v>1333</v>
      </c>
      <c r="Q4186">
        <v>647</v>
      </c>
      <c r="S4186" s="2">
        <v>43936.333333333336</v>
      </c>
      <c r="T4186" s="1" t="s">
        <v>54</v>
      </c>
      <c r="U4186" s="1" t="s">
        <v>54</v>
      </c>
      <c r="V4186" s="1" t="s">
        <v>54</v>
      </c>
      <c r="X4186">
        <v>42</v>
      </c>
      <c r="Y4186">
        <v>1145</v>
      </c>
      <c r="Z4186" s="1" t="s">
        <v>10187</v>
      </c>
      <c r="AA4186">
        <v>137584</v>
      </c>
      <c r="AB4186">
        <v>137584</v>
      </c>
      <c r="AC4186">
        <v>3953</v>
      </c>
      <c r="AD4186">
        <v>137584</v>
      </c>
      <c r="AE4186">
        <v>63</v>
      </c>
      <c r="AF4186">
        <v>0</v>
      </c>
      <c r="AG4186" s="1" t="s">
        <v>10188</v>
      </c>
      <c r="AH4186">
        <v>0</v>
      </c>
      <c r="AI4186">
        <v>0</v>
      </c>
      <c r="AJ4186" s="1">
        <f>Y4186/0.1</f>
        <v>11450</v>
      </c>
      <c r="AK4186" s="1">
        <f>AC4186-AJ4186</f>
        <v>-7497</v>
      </c>
      <c r="AL4186" s="28">
        <f>_xlfn.IFNA(INDEX($BD$2:$BD$53,MATCH(B4186,$BC$2:$BC$53,0)),1000)</f>
        <v>12820878</v>
      </c>
      <c r="AM4186" s="1">
        <f>C4186/AL4186*100000</f>
        <v>206.61611474658753</v>
      </c>
      <c r="AN4186" s="17">
        <f>IF(B4187=B4186,IFERROR((C4186/C4187)-1,0),0)</f>
        <v>4.5176563424738525E-2</v>
      </c>
      <c r="AO4186" s="26">
        <f>IFERROR(LOG(2)/LOG(1+(AN4186)),AN4186)</f>
        <v>15.687091523023263</v>
      </c>
      <c r="AP4186" s="26">
        <f>AVERAGE(Y4186:Y4192)</f>
        <v>1464.4285714285713</v>
      </c>
      <c r="AR4186" s="1">
        <f>Q4186/AL4186*100000</f>
        <v>5.0464562567399831</v>
      </c>
      <c r="AS4186" s="25">
        <f>IF(B4187=B4186,IFERROR((AE4186/AE4187)-1,0),0)</f>
        <v>5.0000000000000044E-2</v>
      </c>
      <c r="AT4186" s="26">
        <f>IFERROR(LOG(2)/LOG(1+(AS4186)),AS4186)</f>
        <v>14.206699082890461</v>
      </c>
      <c r="AU4186" s="26">
        <f>AVERAGE(AE4186:AE4192)</f>
        <v>48.285714285714285</v>
      </c>
      <c r="AV4186" s="19">
        <f>ROUNDDOWN(N4186,0)</f>
        <v>43936</v>
      </c>
      <c r="AW4186" s="29" cm="1">
        <f t="array" ref="AW4186">_xlfn.ANCHORARRAY(AV4186)-1</f>
        <v>43935</v>
      </c>
    </row>
    <row r="4187" spans="1:49" x14ac:dyDescent="0.25">
      <c r="A4187">
        <v>20200414</v>
      </c>
      <c r="B4187" s="1" t="s">
        <v>74</v>
      </c>
      <c r="C4187">
        <v>25345</v>
      </c>
      <c r="D4187">
        <v>108286</v>
      </c>
      <c r="F4187">
        <v>2317</v>
      </c>
      <c r="J4187">
        <v>675</v>
      </c>
      <c r="M4187" s="1" t="s">
        <v>31</v>
      </c>
      <c r="N4187" s="2">
        <v>43935.5</v>
      </c>
      <c r="O4187" s="2">
        <v>43935.333333333336</v>
      </c>
      <c r="P4187" s="1" t="s">
        <v>1359</v>
      </c>
      <c r="Q4187">
        <v>584</v>
      </c>
      <c r="S4187" s="2">
        <v>43935.333333333336</v>
      </c>
      <c r="T4187" s="1" t="s">
        <v>54</v>
      </c>
      <c r="U4187" s="1" t="s">
        <v>54</v>
      </c>
      <c r="V4187" s="1" t="s">
        <v>54</v>
      </c>
      <c r="X4187">
        <v>42</v>
      </c>
      <c r="Y4187">
        <v>1146</v>
      </c>
      <c r="Z4187" s="1" t="s">
        <v>10285</v>
      </c>
      <c r="AA4187">
        <v>133631</v>
      </c>
      <c r="AB4187">
        <v>133631</v>
      </c>
      <c r="AC4187">
        <v>3839</v>
      </c>
      <c r="AD4187">
        <v>133631</v>
      </c>
      <c r="AE4187">
        <v>60</v>
      </c>
      <c r="AF4187">
        <v>0</v>
      </c>
      <c r="AG4187" s="1" t="s">
        <v>10286</v>
      </c>
      <c r="AH4187">
        <v>0</v>
      </c>
      <c r="AI4187">
        <v>0</v>
      </c>
      <c r="AJ4187" s="1">
        <f>Y4187/0.1</f>
        <v>11460</v>
      </c>
      <c r="AK4187" s="1">
        <f>AC4187-AJ4187</f>
        <v>-7621</v>
      </c>
      <c r="AL4187" s="28">
        <f>_xlfn.IFNA(INDEX($BD$2:$BD$53,MATCH(B4187,$BC$2:$BC$53,0)),1000)</f>
        <v>12820878</v>
      </c>
      <c r="AM4187" s="1">
        <f>C4187/AL4187*100000</f>
        <v>197.68536912994571</v>
      </c>
      <c r="AN4187" s="17">
        <f>IF(B4188=B4187,IFERROR((C4187/C4188)-1,0),0)</f>
        <v>4.7357328815240241E-2</v>
      </c>
      <c r="AO4187" s="26">
        <f>IFERROR(LOG(2)/LOG(1+(AN4187)),AN4187)</f>
        <v>14.980435590778539</v>
      </c>
      <c r="AP4187" s="26">
        <f>AVERAGE(Y4187:Y4193)</f>
        <v>1540.8571428571429</v>
      </c>
      <c r="AR4187" s="1">
        <f>Q4187/AL4187*100000</f>
        <v>4.5550702533789025</v>
      </c>
      <c r="AS4187" s="25">
        <f>IF(B4188=B4187,IFERROR((AE4187/AE4188)-1,0),0)</f>
        <v>2.5294117647058822</v>
      </c>
      <c r="AT4187" s="26">
        <f>IFERROR(LOG(2)/LOG(1+(AS4187)),AS4187)</f>
        <v>0.54962336240317489</v>
      </c>
      <c r="AU4187" s="26">
        <f>AVERAGE(AE4187:AE4193)</f>
        <v>49.142857142857146</v>
      </c>
      <c r="AV4187" s="19">
        <f>ROUNDDOWN(N4187,0)</f>
        <v>43935</v>
      </c>
      <c r="AW4187" s="29" cm="1">
        <f t="array" ref="AW4187">_xlfn.ANCHORARRAY(AV4187)-1</f>
        <v>43934</v>
      </c>
    </row>
    <row r="4188" spans="1:49" x14ac:dyDescent="0.25">
      <c r="A4188">
        <v>20200413</v>
      </c>
      <c r="B4188" s="1" t="s">
        <v>74</v>
      </c>
      <c r="C4188">
        <v>24199</v>
      </c>
      <c r="D4188">
        <v>105593</v>
      </c>
      <c r="F4188">
        <v>2243</v>
      </c>
      <c r="J4188">
        <v>669</v>
      </c>
      <c r="M4188" s="1" t="s">
        <v>31</v>
      </c>
      <c r="N4188" s="2">
        <v>43934.5</v>
      </c>
      <c r="O4188" s="2">
        <v>43934.333333333336</v>
      </c>
      <c r="P4188" s="1" t="s">
        <v>1403</v>
      </c>
      <c r="Q4188">
        <v>524</v>
      </c>
      <c r="S4188" s="2">
        <v>43934.333333333336</v>
      </c>
      <c r="T4188" s="1" t="s">
        <v>54</v>
      </c>
      <c r="U4188" s="1" t="s">
        <v>54</v>
      </c>
      <c r="V4188" s="1" t="s">
        <v>54</v>
      </c>
      <c r="X4188">
        <v>42</v>
      </c>
      <c r="Y4188">
        <v>1366</v>
      </c>
      <c r="Z4188" s="1" t="s">
        <v>10128</v>
      </c>
      <c r="AA4188">
        <v>129792</v>
      </c>
      <c r="AB4188">
        <v>129792</v>
      </c>
      <c r="AC4188">
        <v>4902</v>
      </c>
      <c r="AD4188">
        <v>129792</v>
      </c>
      <c r="AE4188">
        <v>17</v>
      </c>
      <c r="AF4188">
        <v>0</v>
      </c>
      <c r="AG4188" s="1" t="s">
        <v>10378</v>
      </c>
      <c r="AH4188">
        <v>0</v>
      </c>
      <c r="AI4188">
        <v>0</v>
      </c>
      <c r="AJ4188" s="1">
        <f>Y4188/0.1</f>
        <v>13660</v>
      </c>
      <c r="AK4188" s="1">
        <f>AC4188-AJ4188</f>
        <v>-8758</v>
      </c>
      <c r="AL4188" s="28">
        <f>_xlfn.IFNA(INDEX($BD$2:$BD$53,MATCH(B4188,$BC$2:$BC$53,0)),1000)</f>
        <v>12820878</v>
      </c>
      <c r="AM4188" s="1">
        <f>C4188/AL4188*100000</f>
        <v>188.74682373547273</v>
      </c>
      <c r="AN4188" s="17">
        <f>IF(B4189=B4188,IFERROR((C4188/C4189)-1,0),0)</f>
        <v>5.9825690885998428E-2</v>
      </c>
      <c r="AO4188" s="26">
        <f>IFERROR(LOG(2)/LOG(1+(AN4188)),AN4188)</f>
        <v>11.929329960217741</v>
      </c>
      <c r="AP4188" s="26">
        <f>AVERAGE(Y4188:Y4194)</f>
        <v>1602.7142857142858</v>
      </c>
      <c r="AR4188" s="1">
        <f>Q4188/AL4188*100000</f>
        <v>4.0870835835112072</v>
      </c>
      <c r="AS4188" s="25">
        <f>IF(B4189=B4188,IFERROR((AE4188/AE4189)-1,0),0)</f>
        <v>0.30769230769230771</v>
      </c>
      <c r="AT4188" s="26">
        <f>IFERROR(LOG(2)/LOG(1+(AS4188)),AS4188)</f>
        <v>2.5838249455646198</v>
      </c>
      <c r="AU4188" s="26">
        <f>AVERAGE(AE4188:AE4194)</f>
        <v>51.714285714285715</v>
      </c>
      <c r="AV4188" s="19">
        <f>ROUNDDOWN(N4188,0)</f>
        <v>43934</v>
      </c>
      <c r="AW4188" s="29" cm="1">
        <f t="array" ref="AW4188">_xlfn.ANCHORARRAY(AV4188)-1</f>
        <v>43933</v>
      </c>
    </row>
    <row r="4189" spans="1:49" x14ac:dyDescent="0.25">
      <c r="A4189">
        <v>20200412</v>
      </c>
      <c r="B4189" s="1" t="s">
        <v>74</v>
      </c>
      <c r="C4189">
        <v>22833</v>
      </c>
      <c r="D4189">
        <v>102057</v>
      </c>
      <c r="F4189">
        <v>2097</v>
      </c>
      <c r="J4189">
        <v>649</v>
      </c>
      <c r="M4189" s="1" t="s">
        <v>31</v>
      </c>
      <c r="N4189" s="2">
        <v>43933.5</v>
      </c>
      <c r="O4189" s="2">
        <v>43933.333333333336</v>
      </c>
      <c r="P4189" s="1" t="s">
        <v>1428</v>
      </c>
      <c r="Q4189">
        <v>507</v>
      </c>
      <c r="S4189" s="2">
        <v>43933.333333333336</v>
      </c>
      <c r="T4189" s="1" t="s">
        <v>54</v>
      </c>
      <c r="U4189" s="1" t="s">
        <v>54</v>
      </c>
      <c r="V4189" s="1" t="s">
        <v>54</v>
      </c>
      <c r="X4189">
        <v>42</v>
      </c>
      <c r="Y4189">
        <v>1178</v>
      </c>
      <c r="Z4189" s="1" t="s">
        <v>10470</v>
      </c>
      <c r="AA4189">
        <v>124890</v>
      </c>
      <c r="AB4189">
        <v>124890</v>
      </c>
      <c r="AC4189">
        <v>4737</v>
      </c>
      <c r="AD4189">
        <v>124890</v>
      </c>
      <c r="AE4189">
        <v>13</v>
      </c>
      <c r="AF4189">
        <v>0</v>
      </c>
      <c r="AG4189" s="1" t="s">
        <v>10471</v>
      </c>
      <c r="AH4189">
        <v>0</v>
      </c>
      <c r="AI4189">
        <v>0</v>
      </c>
      <c r="AJ4189" s="1">
        <f>Y4189/0.1</f>
        <v>11780</v>
      </c>
      <c r="AK4189" s="1">
        <f>AC4189-AJ4189</f>
        <v>-7043</v>
      </c>
      <c r="AL4189" s="28">
        <f>_xlfn.IFNA(INDEX($BD$2:$BD$53,MATCH(B4189,$BC$2:$BC$53,0)),1000)</f>
        <v>12820878</v>
      </c>
      <c r="AM4189" s="1">
        <f>C4189/AL4189*100000</f>
        <v>178.09232721815152</v>
      </c>
      <c r="AN4189" s="17">
        <f>IF(B4190=B4189,IFERROR((C4189/C4190)-1,0),0)</f>
        <v>5.4398522281228434E-2</v>
      </c>
      <c r="AO4189" s="26">
        <f>IFERROR(LOG(2)/LOG(1+(AN4189)),AN4189)</f>
        <v>13.085536275124204</v>
      </c>
      <c r="AP4189" s="26">
        <f>AVERAGE(Y4189:Y4195)</f>
        <v>1617.5714285714287</v>
      </c>
      <c r="AR4189" s="1">
        <f>Q4189/AL4189*100000</f>
        <v>3.9544873603820272</v>
      </c>
      <c r="AS4189" s="25">
        <f>IF(B4190=B4189,IFERROR((AE4189/AE4190)-1,0),0)</f>
        <v>-0.83333333333333337</v>
      </c>
      <c r="AT4189" s="26">
        <f>IFERROR(LOG(2)/LOG(1+(AS4189)),AS4189)</f>
        <v>-0.38685280723454152</v>
      </c>
      <c r="AU4189" s="26">
        <f>AVERAGE(AE4189:AE4195)</f>
        <v>51</v>
      </c>
      <c r="AV4189" s="19">
        <f>ROUNDDOWN(N4189,0)</f>
        <v>43933</v>
      </c>
      <c r="AW4189" s="29" cm="1">
        <f t="array" ref="AW4189">_xlfn.ANCHORARRAY(AV4189)-1</f>
        <v>43932</v>
      </c>
    </row>
    <row r="4190" spans="1:49" x14ac:dyDescent="0.25">
      <c r="A4190">
        <v>20200411</v>
      </c>
      <c r="B4190" s="1" t="s">
        <v>74</v>
      </c>
      <c r="C4190">
        <v>21655</v>
      </c>
      <c r="D4190">
        <v>98498</v>
      </c>
      <c r="F4190">
        <v>2115</v>
      </c>
      <c r="J4190">
        <v>639</v>
      </c>
      <c r="M4190" s="1" t="s">
        <v>31</v>
      </c>
      <c r="N4190" s="2">
        <v>43932.5</v>
      </c>
      <c r="O4190" s="2">
        <v>43932.333333333336</v>
      </c>
      <c r="P4190" s="1" t="s">
        <v>1458</v>
      </c>
      <c r="Q4190">
        <v>494</v>
      </c>
      <c r="S4190" s="2">
        <v>43932.333333333336</v>
      </c>
      <c r="T4190" s="1" t="s">
        <v>54</v>
      </c>
      <c r="U4190" s="1" t="s">
        <v>54</v>
      </c>
      <c r="V4190" s="1" t="s">
        <v>54</v>
      </c>
      <c r="X4190">
        <v>42</v>
      </c>
      <c r="Y4190">
        <v>1676</v>
      </c>
      <c r="Z4190" s="1" t="s">
        <v>10567</v>
      </c>
      <c r="AA4190">
        <v>120153</v>
      </c>
      <c r="AB4190">
        <v>120153</v>
      </c>
      <c r="AC4190">
        <v>7134</v>
      </c>
      <c r="AD4190">
        <v>120153</v>
      </c>
      <c r="AE4190">
        <v>78</v>
      </c>
      <c r="AF4190">
        <v>0</v>
      </c>
      <c r="AG4190" s="1" t="s">
        <v>10568</v>
      </c>
      <c r="AH4190">
        <v>0</v>
      </c>
      <c r="AI4190">
        <v>0</v>
      </c>
      <c r="AJ4190" s="1">
        <f>Y4190/0.1</f>
        <v>16760</v>
      </c>
      <c r="AK4190" s="1">
        <f>AC4190-AJ4190</f>
        <v>-9626</v>
      </c>
      <c r="AL4190" s="28">
        <f>_xlfn.IFNA(INDEX($BD$2:$BD$53,MATCH(B4190,$BC$2:$BC$53,0)),1000)</f>
        <v>12820878</v>
      </c>
      <c r="AM4190" s="1">
        <f>C4190/AL4190*100000</f>
        <v>168.90418893308242</v>
      </c>
      <c r="AN4190" s="17">
        <f>IF(B4191=B4190,IFERROR((C4190/C4191)-1,0),0)</f>
        <v>8.3888082486610838E-2</v>
      </c>
      <c r="AO4190" s="26">
        <f>IFERROR(LOG(2)/LOG(1+(AN4190)),AN4190)</f>
        <v>8.6046821245897558</v>
      </c>
      <c r="AP4190" s="26">
        <f>AVERAGE(Y4190:Y4196)</f>
        <v>1662.5714285714287</v>
      </c>
      <c r="AR4190" s="1">
        <f>Q4190/AL4190*100000</f>
        <v>3.8530902485773599</v>
      </c>
      <c r="AS4190" s="25">
        <f>IF(B4191=B4190,IFERROR((AE4190/AE4191)-1,0),0)</f>
        <v>0</v>
      </c>
      <c r="AT4190" s="26">
        <f>IFERROR(LOG(2)/LOG(1+(AS4190)),AS4190)</f>
        <v>0</v>
      </c>
      <c r="AU4190" s="26">
        <f>AVERAGE(AE4190:AE4196)</f>
        <v>51.142857142857146</v>
      </c>
      <c r="AV4190" s="19">
        <f>ROUNDDOWN(N4190,0)</f>
        <v>43932</v>
      </c>
      <c r="AW4190" s="29" cm="1">
        <f t="array" ref="AW4190">_xlfn.ANCHORARRAY(AV4190)-1</f>
        <v>43931</v>
      </c>
    </row>
    <row r="4191" spans="1:49" x14ac:dyDescent="0.25">
      <c r="A4191">
        <v>20200410</v>
      </c>
      <c r="B4191" s="1" t="s">
        <v>74</v>
      </c>
      <c r="C4191">
        <v>19979</v>
      </c>
      <c r="D4191">
        <v>93040</v>
      </c>
      <c r="F4191">
        <v>2072</v>
      </c>
      <c r="J4191">
        <v>611</v>
      </c>
      <c r="M4191" s="1" t="s">
        <v>31</v>
      </c>
      <c r="N4191" s="2">
        <v>43931.5</v>
      </c>
      <c r="O4191" s="2">
        <v>43931.333333333336</v>
      </c>
      <c r="P4191" s="1" t="s">
        <v>1484</v>
      </c>
      <c r="Q4191">
        <v>416</v>
      </c>
      <c r="S4191" s="2">
        <v>43931.333333333336</v>
      </c>
      <c r="T4191" s="1" t="s">
        <v>54</v>
      </c>
      <c r="U4191" s="1" t="s">
        <v>54</v>
      </c>
      <c r="V4191" s="1" t="s">
        <v>54</v>
      </c>
      <c r="X4191">
        <v>42</v>
      </c>
      <c r="Y4191">
        <v>1751</v>
      </c>
      <c r="Z4191" s="1" t="s">
        <v>3722</v>
      </c>
      <c r="AA4191">
        <v>113019</v>
      </c>
      <c r="AB4191">
        <v>113019</v>
      </c>
      <c r="AC4191">
        <v>7417</v>
      </c>
      <c r="AD4191">
        <v>113019</v>
      </c>
      <c r="AE4191">
        <v>78</v>
      </c>
      <c r="AF4191">
        <v>0</v>
      </c>
      <c r="AG4191" s="1" t="s">
        <v>10668</v>
      </c>
      <c r="AH4191">
        <v>0</v>
      </c>
      <c r="AI4191">
        <v>0</v>
      </c>
      <c r="AJ4191" s="1">
        <f>Y4191/0.1</f>
        <v>17510</v>
      </c>
      <c r="AK4191" s="1">
        <f>AC4191-AJ4191</f>
        <v>-10093</v>
      </c>
      <c r="AL4191" s="28">
        <f>_xlfn.IFNA(INDEX($BD$2:$BD$53,MATCH(B4191,$BC$2:$BC$53,0)),1000)</f>
        <v>12820878</v>
      </c>
      <c r="AM4191" s="1">
        <f>C4191/AL4191*100000</f>
        <v>155.83176128811147</v>
      </c>
      <c r="AN4191" s="17">
        <f>IF(B4192=B4191,IFERROR((C4191/C4192)-1,0),0)</f>
        <v>9.6061005047180181E-2</v>
      </c>
      <c r="AO4191" s="26">
        <f>IFERROR(LOG(2)/LOG(1+(AN4191)),AN4191)</f>
        <v>7.5569739903760773</v>
      </c>
      <c r="AP4191" s="26">
        <f>AVERAGE(Y4191:Y4197)</f>
        <v>1651.2857142857142</v>
      </c>
      <c r="AR4191" s="1">
        <f>Q4191/AL4191*100000</f>
        <v>3.2447075777493555</v>
      </c>
      <c r="AS4191" s="25">
        <f>IF(B4192=B4191,IFERROR((AE4191/AE4192)-1,0),0)</f>
        <v>1.6896551724137931</v>
      </c>
      <c r="AT4191" s="26">
        <f>IFERROR(LOG(2)/LOG(1+(AS4191)),AS4191)</f>
        <v>0.70056405451477044</v>
      </c>
      <c r="AU4191" s="26">
        <f>AVERAGE(AE4191:AE4197)</f>
        <v>44.857142857142854</v>
      </c>
      <c r="AV4191" s="19">
        <f>ROUNDDOWN(N4191,0)</f>
        <v>43931</v>
      </c>
      <c r="AW4191" s="29" cm="1">
        <f t="array" ref="AW4191">_xlfn.ANCHORARRAY(AV4191)-1</f>
        <v>43930</v>
      </c>
    </row>
    <row r="4192" spans="1:49" x14ac:dyDescent="0.25">
      <c r="A4192">
        <v>20200409</v>
      </c>
      <c r="B4192" s="1" t="s">
        <v>74</v>
      </c>
      <c r="C4192">
        <v>18228</v>
      </c>
      <c r="D4192">
        <v>87374</v>
      </c>
      <c r="F4192">
        <v>2051</v>
      </c>
      <c r="J4192">
        <v>592</v>
      </c>
      <c r="M4192" s="1" t="s">
        <v>31</v>
      </c>
      <c r="N4192" s="2">
        <v>43930.5</v>
      </c>
      <c r="O4192" s="2">
        <v>43930.333333333336</v>
      </c>
      <c r="P4192" s="1" t="s">
        <v>1510</v>
      </c>
      <c r="Q4192">
        <v>338</v>
      </c>
      <c r="S4192" s="2">
        <v>43930.333333333336</v>
      </c>
      <c r="T4192" s="1" t="s">
        <v>54</v>
      </c>
      <c r="U4192" s="1" t="s">
        <v>54</v>
      </c>
      <c r="V4192" s="1" t="s">
        <v>54</v>
      </c>
      <c r="X4192">
        <v>42</v>
      </c>
      <c r="Y4192">
        <v>1989</v>
      </c>
      <c r="Z4192" s="1" t="s">
        <v>10768</v>
      </c>
      <c r="AA4192">
        <v>105602</v>
      </c>
      <c r="AB4192">
        <v>105602</v>
      </c>
      <c r="AC4192">
        <v>7064</v>
      </c>
      <c r="AD4192">
        <v>105602</v>
      </c>
      <c r="AE4192">
        <v>29</v>
      </c>
      <c r="AF4192">
        <v>0</v>
      </c>
      <c r="AG4192" s="1" t="s">
        <v>10769</v>
      </c>
      <c r="AH4192">
        <v>0</v>
      </c>
      <c r="AI4192">
        <v>0</v>
      </c>
      <c r="AJ4192" s="1">
        <f>Y4192/0.1</f>
        <v>19890</v>
      </c>
      <c r="AK4192" s="1">
        <f>AC4192-AJ4192</f>
        <v>-12826</v>
      </c>
      <c r="AL4192" s="28">
        <f>_xlfn.IFNA(INDEX($BD$2:$BD$53,MATCH(B4192,$BC$2:$BC$53,0)),1000)</f>
        <v>12820878</v>
      </c>
      <c r="AM4192" s="1">
        <f>C4192/AL4192*100000</f>
        <v>142.17435030580589</v>
      </c>
      <c r="AN4192" s="17">
        <f>IF(B4193=B4192,IFERROR((C4192/C4193)-1,0),0)</f>
        <v>0.12248291150932933</v>
      </c>
      <c r="AO4192" s="26">
        <f>IFERROR(LOG(2)/LOG(1+(AN4192)),AN4192)</f>
        <v>5.9990348109420806</v>
      </c>
      <c r="AP4192" s="26">
        <f>AVERAGE(Y4192:Y4198)</f>
        <v>1601.7142857142858</v>
      </c>
      <c r="AR4192" s="1">
        <f>Q4192/AL4192*100000</f>
        <v>2.636324906921351</v>
      </c>
      <c r="AS4192" s="25">
        <f>IF(B4193=B4192,IFERROR((AE4192/AE4193)-1,0),0)</f>
        <v>-0.57971014492753625</v>
      </c>
      <c r="AT4192" s="26">
        <f>IFERROR(LOG(2)/LOG(1+(AS4192)),AS4192)</f>
        <v>-0.79965233569739047</v>
      </c>
      <c r="AU4192" s="26">
        <f>AVERAGE(AE4192:AE4198)</f>
        <v>35.428571428571431</v>
      </c>
      <c r="AV4192" s="19">
        <f>ROUNDDOWN(N4192,0)</f>
        <v>43930</v>
      </c>
      <c r="AW4192" s="29" cm="1">
        <f t="array" ref="AW4192">_xlfn.ANCHORARRAY(AV4192)-1</f>
        <v>43929</v>
      </c>
    </row>
    <row r="4193" spans="1:49" x14ac:dyDescent="0.25">
      <c r="A4193">
        <v>20200408</v>
      </c>
      <c r="B4193" s="1" t="s">
        <v>74</v>
      </c>
      <c r="C4193">
        <v>16239</v>
      </c>
      <c r="D4193">
        <v>82299</v>
      </c>
      <c r="F4193">
        <v>1898</v>
      </c>
      <c r="J4193">
        <v>603</v>
      </c>
      <c r="M4193" s="1" t="s">
        <v>31</v>
      </c>
      <c r="N4193" s="2">
        <v>43929.614583333336</v>
      </c>
      <c r="O4193" s="2">
        <v>43929.447916666664</v>
      </c>
      <c r="P4193" s="1" t="s">
        <v>1535</v>
      </c>
      <c r="Q4193">
        <v>309</v>
      </c>
      <c r="S4193" s="2">
        <v>43929.447916666664</v>
      </c>
      <c r="T4193" s="1" t="s">
        <v>54</v>
      </c>
      <c r="U4193" s="1" t="s">
        <v>54</v>
      </c>
      <c r="V4193" s="1" t="s">
        <v>54</v>
      </c>
      <c r="X4193">
        <v>42</v>
      </c>
      <c r="Y4193">
        <v>1680</v>
      </c>
      <c r="Z4193" s="1" t="s">
        <v>10866</v>
      </c>
      <c r="AA4193">
        <v>98538</v>
      </c>
      <c r="AB4193">
        <v>98538</v>
      </c>
      <c r="AC4193">
        <v>7260</v>
      </c>
      <c r="AD4193">
        <v>98538</v>
      </c>
      <c r="AE4193">
        <v>69</v>
      </c>
      <c r="AF4193">
        <v>0</v>
      </c>
      <c r="AG4193" s="1" t="s">
        <v>10867</v>
      </c>
      <c r="AH4193">
        <v>0</v>
      </c>
      <c r="AI4193">
        <v>0</v>
      </c>
      <c r="AJ4193" s="1">
        <f>Y4193/0.1</f>
        <v>16800</v>
      </c>
      <c r="AK4193" s="1">
        <f>AC4193-AJ4193</f>
        <v>-9540</v>
      </c>
      <c r="AL4193" s="28">
        <f>_xlfn.IFNA(INDEX($BD$2:$BD$53,MATCH(B4193,$BC$2:$BC$53,0)),1000)</f>
        <v>12820878</v>
      </c>
      <c r="AM4193" s="1">
        <f>C4193/AL4193*100000</f>
        <v>126.66059219969179</v>
      </c>
      <c r="AN4193" s="17">
        <f>IF(B4194=B4193,IFERROR((C4193/C4194)-1,0),0)</f>
        <v>0.11539254069647642</v>
      </c>
      <c r="AO4193" s="26">
        <f>IFERROR(LOG(2)/LOG(1+(AN4193)),AN4193)</f>
        <v>6.3471298121243098</v>
      </c>
      <c r="AP4193" s="26">
        <f>AVERAGE(Y4193:Y4199)</f>
        <v>1490.5714285714287</v>
      </c>
      <c r="AR4193" s="1">
        <f>Q4193/AL4193*100000</f>
        <v>2.4101313498186321</v>
      </c>
      <c r="AS4193" s="25">
        <f>IF(B4194=B4193,IFERROR((AE4193/AE4194)-1,0),0)</f>
        <v>-0.11538461538461542</v>
      </c>
      <c r="AT4193" s="26">
        <f>IFERROR(LOG(2)/LOG(1+(AS4193)),AS4193)</f>
        <v>-5.6536219602589002</v>
      </c>
      <c r="AU4193" s="26">
        <f>AVERAGE(AE4193:AE4199)</f>
        <v>33.571428571428569</v>
      </c>
      <c r="AV4193" s="19">
        <f>ROUNDDOWN(N4193,0)</f>
        <v>43929</v>
      </c>
      <c r="AW4193" s="29" cm="1">
        <f t="array" ref="AW4193">_xlfn.ANCHORARRAY(AV4193)-1</f>
        <v>43928</v>
      </c>
    </row>
    <row r="4194" spans="1:49" x14ac:dyDescent="0.25">
      <c r="A4194">
        <v>20200407</v>
      </c>
      <c r="B4194" s="1" t="s">
        <v>74</v>
      </c>
      <c r="C4194">
        <v>14559</v>
      </c>
      <c r="D4194">
        <v>76719</v>
      </c>
      <c r="F4194">
        <v>1665</v>
      </c>
      <c r="J4194">
        <v>548</v>
      </c>
      <c r="M4194" s="1" t="s">
        <v>31</v>
      </c>
      <c r="N4194" s="2">
        <v>43928.541666666664</v>
      </c>
      <c r="O4194" s="2">
        <v>43928.375</v>
      </c>
      <c r="P4194" s="1" t="s">
        <v>1563</v>
      </c>
      <c r="Q4194">
        <v>240</v>
      </c>
      <c r="S4194" s="2">
        <v>43928.375</v>
      </c>
      <c r="T4194" s="1" t="s">
        <v>54</v>
      </c>
      <c r="U4194" s="1" t="s">
        <v>54</v>
      </c>
      <c r="V4194" s="1" t="s">
        <v>54</v>
      </c>
      <c r="X4194">
        <v>42</v>
      </c>
      <c r="Y4194">
        <v>1579</v>
      </c>
      <c r="Z4194" s="1" t="s">
        <v>10962</v>
      </c>
      <c r="AA4194">
        <v>91278</v>
      </c>
      <c r="AB4194">
        <v>91278</v>
      </c>
      <c r="AC4194">
        <v>7424</v>
      </c>
      <c r="AD4194">
        <v>91278</v>
      </c>
      <c r="AE4194">
        <v>78</v>
      </c>
      <c r="AF4194">
        <v>-1145</v>
      </c>
      <c r="AG4194" s="1" t="s">
        <v>10963</v>
      </c>
      <c r="AH4194">
        <v>0</v>
      </c>
      <c r="AI4194">
        <v>0</v>
      </c>
      <c r="AJ4194" s="1">
        <f>Y4194/0.1</f>
        <v>15790</v>
      </c>
      <c r="AK4194" s="1">
        <f>AC4194-AJ4194</f>
        <v>-8366</v>
      </c>
      <c r="AL4194" s="28">
        <f>_xlfn.IFNA(INDEX($BD$2:$BD$53,MATCH(B4194,$BC$2:$BC$53,0)),1000)</f>
        <v>12820878</v>
      </c>
      <c r="AM4194" s="1">
        <f>C4194/AL4194*100000</f>
        <v>113.55696544339631</v>
      </c>
      <c r="AN4194" s="17">
        <f>IF(B4195=B4194,IFERROR((C4194/C4195)-1,0),0)</f>
        <v>0.12164869029275804</v>
      </c>
      <c r="AO4194" s="26">
        <f>IFERROR(LOG(2)/LOG(1+(AN4194)),AN4194)</f>
        <v>6.0378859495760464</v>
      </c>
      <c r="AP4194" s="26">
        <f>AVERAGE(Y4194:Y4200)</f>
        <v>1388</v>
      </c>
      <c r="AR4194" s="1">
        <f>Q4194/AL4194*100000</f>
        <v>1.8719466794707817</v>
      </c>
      <c r="AS4194" s="25">
        <f>IF(B4195=B4194,IFERROR((AE4194/AE4195)-1,0),0)</f>
        <v>5.5</v>
      </c>
      <c r="AT4194" s="26">
        <f>IFERROR(LOG(2)/LOG(1+(AS4194)),AS4194)</f>
        <v>0.37031006220289647</v>
      </c>
      <c r="AU4194" s="26">
        <f>AVERAGE(AE4194:AE4200)</f>
        <v>25.285714285714285</v>
      </c>
      <c r="AV4194" s="19">
        <f>ROUNDDOWN(N4194,0)</f>
        <v>43928</v>
      </c>
      <c r="AW4194" s="29" cm="1">
        <f t="array" ref="AW4194">_xlfn.ANCHORARRAY(AV4194)-1</f>
        <v>43927</v>
      </c>
    </row>
    <row r="4195" spans="1:49" x14ac:dyDescent="0.25">
      <c r="A4195">
        <v>20200406</v>
      </c>
      <c r="B4195" s="1" t="s">
        <v>74</v>
      </c>
      <c r="C4195">
        <v>12980</v>
      </c>
      <c r="D4195">
        <v>70874</v>
      </c>
      <c r="G4195">
        <v>1145</v>
      </c>
      <c r="J4195">
        <v>533</v>
      </c>
      <c r="M4195" s="1" t="s">
        <v>31</v>
      </c>
      <c r="N4195" s="2">
        <v>43927.5</v>
      </c>
      <c r="O4195" s="2">
        <v>43927.333333333336</v>
      </c>
      <c r="P4195" s="1" t="s">
        <v>1592</v>
      </c>
      <c r="Q4195">
        <v>162</v>
      </c>
      <c r="R4195">
        <v>1145</v>
      </c>
      <c r="S4195" s="2">
        <v>43927.333333333336</v>
      </c>
      <c r="T4195" s="1" t="s">
        <v>54</v>
      </c>
      <c r="U4195" s="1" t="s">
        <v>54</v>
      </c>
      <c r="V4195" s="1" t="s">
        <v>54</v>
      </c>
      <c r="X4195">
        <v>42</v>
      </c>
      <c r="Y4195">
        <v>1470</v>
      </c>
      <c r="Z4195" s="1" t="s">
        <v>2585</v>
      </c>
      <c r="AA4195">
        <v>83854</v>
      </c>
      <c r="AB4195">
        <v>83854</v>
      </c>
      <c r="AC4195">
        <v>6083</v>
      </c>
      <c r="AD4195">
        <v>83854</v>
      </c>
      <c r="AE4195">
        <v>12</v>
      </c>
      <c r="AF4195">
        <v>73</v>
      </c>
      <c r="AG4195" s="1" t="s">
        <v>11064</v>
      </c>
      <c r="AH4195">
        <v>0</v>
      </c>
      <c r="AI4195">
        <v>0</v>
      </c>
      <c r="AJ4195" s="1">
        <f>Y4195/0.1</f>
        <v>14700</v>
      </c>
      <c r="AK4195" s="1">
        <f>AC4195-AJ4195</f>
        <v>-8617</v>
      </c>
      <c r="AL4195" s="28">
        <f>_xlfn.IFNA(INDEX($BD$2:$BD$53,MATCH(B4195,$BC$2:$BC$53,0)),1000)</f>
        <v>12820878</v>
      </c>
      <c r="AM4195" s="1">
        <f>C4195/AL4195*100000</f>
        <v>101.24111624804479</v>
      </c>
      <c r="AN4195" s="17">
        <f>IF(B4196=B4195,IFERROR((C4195/C4196)-1,0),0)</f>
        <v>0.12771503040834054</v>
      </c>
      <c r="AO4195" s="26">
        <f>IFERROR(LOG(2)/LOG(1+(AN4195)),AN4195)</f>
        <v>5.7669278840912757</v>
      </c>
      <c r="AP4195" s="26">
        <f>AVERAGE(Y4195:Y4201)</f>
        <v>1270.4285714285713</v>
      </c>
      <c r="AR4195" s="1">
        <f>Q4195/AL4195*100000</f>
        <v>1.2635640086427777</v>
      </c>
      <c r="AS4195" s="25">
        <f>IF(B4196=B4195,IFERROR((AE4195/AE4196)-1,0),0)</f>
        <v>-0.1428571428571429</v>
      </c>
      <c r="AT4195" s="26">
        <f>IFERROR(LOG(2)/LOG(1+(AS4195)),AS4195)</f>
        <v>-4.4965561056019201</v>
      </c>
      <c r="AU4195" s="26">
        <f>AVERAGE(AE4195:AE4201)</f>
        <v>16.142857142857142</v>
      </c>
      <c r="AV4195" s="19">
        <f>ROUNDDOWN(N4195,0)</f>
        <v>43927</v>
      </c>
      <c r="AW4195" s="29" cm="1">
        <f t="array" ref="AW4195">_xlfn.ANCHORARRAY(AV4195)-1</f>
        <v>43926</v>
      </c>
    </row>
    <row r="4196" spans="1:49" x14ac:dyDescent="0.25">
      <c r="A4196">
        <v>20200405</v>
      </c>
      <c r="B4196" s="1" t="s">
        <v>74</v>
      </c>
      <c r="C4196">
        <v>11510</v>
      </c>
      <c r="D4196">
        <v>66261</v>
      </c>
      <c r="G4196">
        <v>1072</v>
      </c>
      <c r="M4196" s="1" t="s">
        <v>31</v>
      </c>
      <c r="N4196" s="2">
        <v>43926.5</v>
      </c>
      <c r="O4196" s="2">
        <v>43926.333333333336</v>
      </c>
      <c r="P4196" s="1" t="s">
        <v>1622</v>
      </c>
      <c r="Q4196">
        <v>150</v>
      </c>
      <c r="R4196">
        <v>1072</v>
      </c>
      <c r="S4196" s="2">
        <v>43926.333333333336</v>
      </c>
      <c r="T4196" s="1" t="s">
        <v>54</v>
      </c>
      <c r="U4196" s="1" t="s">
        <v>54</v>
      </c>
      <c r="V4196" s="1" t="s">
        <v>54</v>
      </c>
      <c r="X4196">
        <v>42</v>
      </c>
      <c r="Y4196">
        <v>1493</v>
      </c>
      <c r="Z4196" s="1" t="s">
        <v>11159</v>
      </c>
      <c r="AA4196">
        <v>77771</v>
      </c>
      <c r="AB4196">
        <v>77771</v>
      </c>
      <c r="AC4196">
        <v>7741</v>
      </c>
      <c r="AD4196">
        <v>77771</v>
      </c>
      <c r="AE4196">
        <v>14</v>
      </c>
      <c r="AF4196">
        <v>68</v>
      </c>
      <c r="AG4196" s="1" t="s">
        <v>11160</v>
      </c>
      <c r="AH4196">
        <v>0</v>
      </c>
      <c r="AI4196">
        <v>0</v>
      </c>
      <c r="AJ4196" s="1">
        <f>Y4196/0.1</f>
        <v>14930</v>
      </c>
      <c r="AK4196" s="1">
        <f>AC4196-AJ4196</f>
        <v>-7189</v>
      </c>
      <c r="AL4196" s="28">
        <f>_xlfn.IFNA(INDEX($BD$2:$BD$53,MATCH(B4196,$BC$2:$BC$53,0)),1000)</f>
        <v>12820878</v>
      </c>
      <c r="AM4196" s="1">
        <f>C4196/AL4196*100000</f>
        <v>89.775442836286246</v>
      </c>
      <c r="AN4196" s="17">
        <f>IF(B4197=B4196,IFERROR((C4196/C4197)-1,0),0)</f>
        <v>0.14904662074473385</v>
      </c>
      <c r="AO4196" s="26">
        <f>IFERROR(LOG(2)/LOG(1+(AN4196)),AN4196)</f>
        <v>4.9890904996070402</v>
      </c>
      <c r="AP4196" s="26">
        <f>AVERAGE(Y4196:Y4202)</f>
        <v>1159.4285714285713</v>
      </c>
      <c r="AR4196" s="1">
        <f>Q4196/AL4196*100000</f>
        <v>1.1699666746692388</v>
      </c>
      <c r="AS4196" s="25">
        <f>IF(B4197=B4196,IFERROR((AE4196/AE4197)-1,0),0)</f>
        <v>-0.58823529411764708</v>
      </c>
      <c r="AT4196" s="26">
        <f>IFERROR(LOG(2)/LOG(1+(AS4196)),AS4196)</f>
        <v>-0.78118413690513089</v>
      </c>
      <c r="AU4196" s="26">
        <f>AVERAGE(AE4196:AE4202)</f>
        <v>16</v>
      </c>
      <c r="AV4196" s="19">
        <f>ROUNDDOWN(N4196,0)</f>
        <v>43926</v>
      </c>
      <c r="AW4196" s="29" cm="1">
        <f t="array" ref="AW4196">_xlfn.ANCHORARRAY(AV4196)-1</f>
        <v>43925</v>
      </c>
    </row>
    <row r="4197" spans="1:49" x14ac:dyDescent="0.25">
      <c r="A4197">
        <v>20200404</v>
      </c>
      <c r="B4197" s="1" t="s">
        <v>74</v>
      </c>
      <c r="C4197">
        <v>10017</v>
      </c>
      <c r="D4197">
        <v>60013</v>
      </c>
      <c r="G4197">
        <v>1004</v>
      </c>
      <c r="M4197" s="1" t="s">
        <v>31</v>
      </c>
      <c r="N4197" s="2">
        <v>43925.5</v>
      </c>
      <c r="O4197" s="2">
        <v>43925.333333333336</v>
      </c>
      <c r="P4197" s="1" t="s">
        <v>1649</v>
      </c>
      <c r="Q4197">
        <v>136</v>
      </c>
      <c r="R4197">
        <v>1004</v>
      </c>
      <c r="S4197" s="2">
        <v>43925.333333333336</v>
      </c>
      <c r="T4197" s="1" t="s">
        <v>54</v>
      </c>
      <c r="U4197" s="1" t="s">
        <v>54</v>
      </c>
      <c r="V4197" s="1" t="s">
        <v>54</v>
      </c>
      <c r="X4197">
        <v>42</v>
      </c>
      <c r="Y4197">
        <v>1597</v>
      </c>
      <c r="Z4197" s="1" t="s">
        <v>11253</v>
      </c>
      <c r="AA4197">
        <v>70030</v>
      </c>
      <c r="AB4197">
        <v>70030</v>
      </c>
      <c r="AC4197">
        <v>7915</v>
      </c>
      <c r="AD4197">
        <v>70030</v>
      </c>
      <c r="AE4197">
        <v>34</v>
      </c>
      <c r="AF4197">
        <v>152</v>
      </c>
      <c r="AG4197" s="1" t="s">
        <v>11254</v>
      </c>
      <c r="AH4197">
        <v>0</v>
      </c>
      <c r="AI4197">
        <v>0</v>
      </c>
      <c r="AJ4197" s="1">
        <f>Y4197/0.1</f>
        <v>15970</v>
      </c>
      <c r="AK4197" s="1">
        <f>AC4197-AJ4197</f>
        <v>-8055</v>
      </c>
      <c r="AL4197" s="28">
        <f>_xlfn.IFNA(INDEX($BD$2:$BD$53,MATCH(B4197,$BC$2:$BC$53,0)),1000)</f>
        <v>12820878</v>
      </c>
      <c r="AM4197" s="1">
        <f>C4197/AL4197*100000</f>
        <v>78.130374534411757</v>
      </c>
      <c r="AN4197" s="17">
        <f>IF(B4198=B4197,IFERROR((C4197/C4198)-1,0),0)</f>
        <v>0.18966745843230415</v>
      </c>
      <c r="AO4197" s="26">
        <f>IFERROR(LOG(2)/LOG(1+(AN4197)),AN4197)</f>
        <v>3.9910861353233189</v>
      </c>
      <c r="AP4197" s="26">
        <f>AVERAGE(Y4197:Y4203)</f>
        <v>1038</v>
      </c>
      <c r="AR4197" s="1">
        <f>Q4197/AL4197*100000</f>
        <v>1.0607697850334432</v>
      </c>
      <c r="AS4197" s="25">
        <f>IF(B4198=B4197,IFERROR((AE4197/AE4198)-1,0),0)</f>
        <v>1.8333333333333335</v>
      </c>
      <c r="AT4197" s="26">
        <f>IFERROR(LOG(2)/LOG(1+(AS4197)),AS4197)</f>
        <v>0.66555725348308292</v>
      </c>
      <c r="AU4197" s="26">
        <f>AVERAGE(AE4197:AE4203)</f>
        <v>14.571428571428571</v>
      </c>
      <c r="AV4197" s="19">
        <f>ROUNDDOWN(N4197,0)</f>
        <v>43925</v>
      </c>
      <c r="AW4197" s="29" cm="1">
        <f t="array" ref="AW4197">_xlfn.ANCHORARRAY(AV4197)-1</f>
        <v>43924</v>
      </c>
    </row>
    <row r="4198" spans="1:49" x14ac:dyDescent="0.25">
      <c r="A4198">
        <v>20200403</v>
      </c>
      <c r="B4198" s="1" t="s">
        <v>74</v>
      </c>
      <c r="C4198">
        <v>8420</v>
      </c>
      <c r="D4198">
        <v>53695</v>
      </c>
      <c r="G4198">
        <v>852</v>
      </c>
      <c r="M4198" s="1" t="s">
        <v>31</v>
      </c>
      <c r="N4198" s="2">
        <v>43924.5</v>
      </c>
      <c r="O4198" s="2">
        <v>43924.333333333336</v>
      </c>
      <c r="P4198" s="1" t="s">
        <v>1650</v>
      </c>
      <c r="Q4198">
        <v>102</v>
      </c>
      <c r="R4198">
        <v>852</v>
      </c>
      <c r="S4198" s="2">
        <v>43924.333333333336</v>
      </c>
      <c r="T4198" s="1" t="s">
        <v>54</v>
      </c>
      <c r="U4198" s="1" t="s">
        <v>54</v>
      </c>
      <c r="V4198" s="1" t="s">
        <v>54</v>
      </c>
      <c r="X4198">
        <v>42</v>
      </c>
      <c r="Y4198">
        <v>1404</v>
      </c>
      <c r="Z4198" s="1" t="s">
        <v>11344</v>
      </c>
      <c r="AA4198">
        <v>62115</v>
      </c>
      <c r="AB4198">
        <v>62115</v>
      </c>
      <c r="AC4198">
        <v>7401</v>
      </c>
      <c r="AD4198">
        <v>62115</v>
      </c>
      <c r="AE4198">
        <v>12</v>
      </c>
      <c r="AF4198">
        <v>122</v>
      </c>
      <c r="AG4198" s="1" t="s">
        <v>11345</v>
      </c>
      <c r="AH4198">
        <v>0</v>
      </c>
      <c r="AI4198">
        <v>0</v>
      </c>
      <c r="AJ4198" s="1">
        <f>Y4198/0.1</f>
        <v>14040</v>
      </c>
      <c r="AK4198" s="1">
        <f>AC4198-AJ4198</f>
        <v>-6639</v>
      </c>
      <c r="AL4198" s="28">
        <f>_xlfn.IFNA(INDEX($BD$2:$BD$53,MATCH(B4198,$BC$2:$BC$53,0)),1000)</f>
        <v>12820878</v>
      </c>
      <c r="AM4198" s="1">
        <f>C4198/AL4198*100000</f>
        <v>65.674129338099931</v>
      </c>
      <c r="AN4198" s="17">
        <f>IF(B4199=B4198,IFERROR((C4198/C4199)-1,0),0)</f>
        <v>0.2001140250855189</v>
      </c>
      <c r="AO4198" s="26">
        <f>IFERROR(LOG(2)/LOG(1+(AN4198)),AN4198)</f>
        <v>3.7998037593845062</v>
      </c>
      <c r="AP4198" s="26">
        <f>AVERAGE(Y4198:Y4204)</f>
        <v>886</v>
      </c>
      <c r="AR4198" s="1">
        <f>Q4198/AL4198*100000</f>
        <v>0.7955773387750823</v>
      </c>
      <c r="AS4198" s="25">
        <f>IF(B4199=B4198,IFERROR((AE4198/AE4199)-1,0),0)</f>
        <v>-0.25</v>
      </c>
      <c r="AT4198" s="26">
        <f>IFERROR(LOG(2)/LOG(1+(AS4198)),AS4198)</f>
        <v>-2.4094208396532091</v>
      </c>
      <c r="AU4198" s="26">
        <f>AVERAGE(AE4198:AE4204)</f>
        <v>11.428571428571429</v>
      </c>
      <c r="AV4198" s="19">
        <f>ROUNDDOWN(N4198,0)</f>
        <v>43924</v>
      </c>
      <c r="AW4198" s="29" cm="1">
        <f t="array" ref="AW4198">_xlfn.ANCHORARRAY(AV4198)-1</f>
        <v>43923</v>
      </c>
    </row>
    <row r="4199" spans="1:49" x14ac:dyDescent="0.25">
      <c r="A4199">
        <v>20200402</v>
      </c>
      <c r="B4199" s="1" t="s">
        <v>74</v>
      </c>
      <c r="C4199">
        <v>7016</v>
      </c>
      <c r="D4199">
        <v>47698</v>
      </c>
      <c r="G4199">
        <v>730</v>
      </c>
      <c r="M4199" s="1" t="s">
        <v>31</v>
      </c>
      <c r="N4199" s="2">
        <v>43923.5</v>
      </c>
      <c r="O4199" s="2">
        <v>43923.333333333336</v>
      </c>
      <c r="P4199" s="1" t="s">
        <v>1707</v>
      </c>
      <c r="Q4199">
        <v>90</v>
      </c>
      <c r="R4199">
        <v>730</v>
      </c>
      <c r="S4199" s="2">
        <v>43923.333333333336</v>
      </c>
      <c r="T4199" s="1" t="s">
        <v>54</v>
      </c>
      <c r="U4199" s="1" t="s">
        <v>54</v>
      </c>
      <c r="V4199" s="1" t="s">
        <v>54</v>
      </c>
      <c r="X4199">
        <v>42</v>
      </c>
      <c r="Y4199">
        <v>1211</v>
      </c>
      <c r="Z4199" s="1" t="s">
        <v>11434</v>
      </c>
      <c r="AA4199">
        <v>54714</v>
      </c>
      <c r="AB4199">
        <v>54714</v>
      </c>
      <c r="AC4199">
        <v>6482</v>
      </c>
      <c r="AD4199">
        <v>54714</v>
      </c>
      <c r="AE4199">
        <v>16</v>
      </c>
      <c r="AF4199">
        <v>110</v>
      </c>
      <c r="AG4199" s="1" t="s">
        <v>11435</v>
      </c>
      <c r="AH4199">
        <v>0</v>
      </c>
      <c r="AI4199">
        <v>0</v>
      </c>
      <c r="AJ4199" s="1">
        <f>Y4199/0.1</f>
        <v>12110</v>
      </c>
      <c r="AK4199" s="1">
        <f>AC4199-AJ4199</f>
        <v>-5628</v>
      </c>
      <c r="AL4199" s="28">
        <f>_xlfn.IFNA(INDEX($BD$2:$BD$53,MATCH(B4199,$BC$2:$BC$53,0)),1000)</f>
        <v>12820878</v>
      </c>
      <c r="AM4199" s="1">
        <f>C4199/AL4199*100000</f>
        <v>54.72324126319586</v>
      </c>
      <c r="AN4199" s="17">
        <f>IF(B4200=B4199,IFERROR((C4199/C4200)-1,0),0)</f>
        <v>0.20861326442721784</v>
      </c>
      <c r="AO4199" s="26">
        <f>IFERROR(LOG(2)/LOG(1+(AN4199)),AN4199)</f>
        <v>3.6582776414308009</v>
      </c>
      <c r="AP4199" s="26">
        <f>AVERAGE(Y4199:Y4205)</f>
        <v>761.28571428571433</v>
      </c>
      <c r="AR4199" s="1">
        <f>Q4199/AL4199*100000</f>
        <v>0.70198000480154321</v>
      </c>
      <c r="AS4199" s="25">
        <f>IF(B4200=B4199,IFERROR((AE4199/AE4200)-1,0),0)</f>
        <v>0.45454545454545459</v>
      </c>
      <c r="AT4199" s="26">
        <f>IFERROR(LOG(2)/LOG(1+(AS4199)),AS4199)</f>
        <v>1.8499047196936114</v>
      </c>
      <c r="AU4199" s="26">
        <f>AVERAGE(AE4199:AE4205)</f>
        <v>10.571428571428571</v>
      </c>
      <c r="AV4199" s="19">
        <f>ROUNDDOWN(N4199,0)</f>
        <v>43923</v>
      </c>
      <c r="AW4199" s="29" cm="1">
        <f t="array" ref="AW4199">_xlfn.ANCHORARRAY(AV4199)-1</f>
        <v>43922</v>
      </c>
    </row>
    <row r="4200" spans="1:49" x14ac:dyDescent="0.25">
      <c r="A4200">
        <v>20200401</v>
      </c>
      <c r="B4200" s="1" t="s">
        <v>74</v>
      </c>
      <c r="C4200">
        <v>5805</v>
      </c>
      <c r="D4200">
        <v>42427</v>
      </c>
      <c r="G4200">
        <v>620</v>
      </c>
      <c r="M4200" s="1" t="s">
        <v>31</v>
      </c>
      <c r="N4200" s="2">
        <v>43922.5</v>
      </c>
      <c r="O4200" s="2">
        <v>43922.333333333336</v>
      </c>
      <c r="P4200" s="1" t="s">
        <v>1737</v>
      </c>
      <c r="Q4200">
        <v>74</v>
      </c>
      <c r="R4200">
        <v>620</v>
      </c>
      <c r="S4200" s="2">
        <v>43922.333333333336</v>
      </c>
      <c r="T4200" s="1" t="s">
        <v>54</v>
      </c>
      <c r="U4200" s="1" t="s">
        <v>54</v>
      </c>
      <c r="V4200" s="1" t="s">
        <v>54</v>
      </c>
      <c r="X4200">
        <v>42</v>
      </c>
      <c r="Y4200">
        <v>962</v>
      </c>
      <c r="Z4200" s="1" t="s">
        <v>11520</v>
      </c>
      <c r="AA4200">
        <v>48232</v>
      </c>
      <c r="AB4200">
        <v>48232</v>
      </c>
      <c r="AC4200">
        <v>5744</v>
      </c>
      <c r="AD4200">
        <v>48232</v>
      </c>
      <c r="AE4200">
        <v>11</v>
      </c>
      <c r="AF4200">
        <v>106</v>
      </c>
      <c r="AG4200" s="1" t="s">
        <v>11521</v>
      </c>
      <c r="AH4200">
        <v>0</v>
      </c>
      <c r="AI4200">
        <v>0</v>
      </c>
      <c r="AJ4200" s="1">
        <f>Y4200/0.1</f>
        <v>9620</v>
      </c>
      <c r="AK4200" s="1">
        <f>AC4200-AJ4200</f>
        <v>-3876</v>
      </c>
      <c r="AL4200" s="28">
        <f>_xlfn.IFNA(INDEX($BD$2:$BD$53,MATCH(B4200,$BC$2:$BC$53,0)),1000)</f>
        <v>12820878</v>
      </c>
      <c r="AM4200" s="1">
        <f>C4200/AL4200*100000</f>
        <v>45.277710309699536</v>
      </c>
      <c r="AN4200" s="17">
        <f>IF(B4201=B4200,IFERROR((C4200/C4201)-1,0),0)</f>
        <v>0.19863720834193677</v>
      </c>
      <c r="AO4200" s="26">
        <f>IFERROR(LOG(2)/LOG(1+(AN4200)),AN4200)</f>
        <v>3.8256269422943876</v>
      </c>
      <c r="AP4200" s="26">
        <f>AVERAGE(Y4200:Y4206)</f>
        <v>668.28571428571433</v>
      </c>
      <c r="AR4200" s="1">
        <f>Q4200/AL4200*100000</f>
        <v>0.57718355950349109</v>
      </c>
      <c r="AS4200" s="25">
        <f>IF(B4201=B4200,IFERROR((AE4200/AE4201)-1,0),0)</f>
        <v>-0.2142857142857143</v>
      </c>
      <c r="AT4200" s="26">
        <f>IFERROR(LOG(2)/LOG(1+(AS4200)),AS4200)</f>
        <v>-2.8741966696952042</v>
      </c>
      <c r="AU4200" s="26">
        <f>AVERAGE(AE4200:AE4206)</f>
        <v>9</v>
      </c>
      <c r="AV4200" s="19">
        <f>ROUNDDOWN(N4200,0)</f>
        <v>43922</v>
      </c>
      <c r="AW4200" s="29" cm="1">
        <f t="array" ref="AW4200">_xlfn.ANCHORARRAY(AV4200)-1</f>
        <v>43921</v>
      </c>
    </row>
    <row r="4201" spans="1:49" x14ac:dyDescent="0.25">
      <c r="A4201">
        <v>20200331</v>
      </c>
      <c r="B4201" s="1" t="s">
        <v>74</v>
      </c>
      <c r="C4201">
        <v>4843</v>
      </c>
      <c r="D4201">
        <v>37645</v>
      </c>
      <c r="G4201">
        <v>514</v>
      </c>
      <c r="M4201" s="1" t="s">
        <v>31</v>
      </c>
      <c r="N4201" s="2">
        <v>43921.5</v>
      </c>
      <c r="O4201" s="2">
        <v>43921.333333333336</v>
      </c>
      <c r="P4201" s="1" t="s">
        <v>1764</v>
      </c>
      <c r="Q4201">
        <v>63</v>
      </c>
      <c r="R4201">
        <v>514</v>
      </c>
      <c r="S4201" s="2">
        <v>43921.333333333336</v>
      </c>
      <c r="T4201" s="1" t="s">
        <v>54</v>
      </c>
      <c r="U4201" s="1" t="s">
        <v>54</v>
      </c>
      <c r="V4201" s="1" t="s">
        <v>54</v>
      </c>
      <c r="X4201">
        <v>42</v>
      </c>
      <c r="Y4201">
        <v>756</v>
      </c>
      <c r="Z4201" s="1" t="s">
        <v>7841</v>
      </c>
      <c r="AA4201">
        <v>42488</v>
      </c>
      <c r="AB4201">
        <v>42488</v>
      </c>
      <c r="AC4201">
        <v>4624</v>
      </c>
      <c r="AD4201">
        <v>42488</v>
      </c>
      <c r="AE4201">
        <v>14</v>
      </c>
      <c r="AF4201">
        <v>128</v>
      </c>
      <c r="AG4201" s="1" t="s">
        <v>11616</v>
      </c>
      <c r="AH4201">
        <v>0</v>
      </c>
      <c r="AI4201">
        <v>0</v>
      </c>
      <c r="AJ4201" s="1">
        <f>Y4201/0.1</f>
        <v>7560</v>
      </c>
      <c r="AK4201" s="1">
        <f>AC4201-AJ4201</f>
        <v>-2936</v>
      </c>
      <c r="AL4201" s="28">
        <f>_xlfn.IFNA(INDEX($BD$2:$BD$53,MATCH(B4201,$BC$2:$BC$53,0)),1000)</f>
        <v>12820878</v>
      </c>
      <c r="AM4201" s="1">
        <f>C4201/AL4201*100000</f>
        <v>37.774324036154155</v>
      </c>
      <c r="AN4201" s="17">
        <f>IF(B4202=B4201,IFERROR((C4201/C4202)-1,0),0)</f>
        <v>0.18497675556643012</v>
      </c>
      <c r="AO4201" s="26">
        <f>IFERROR(LOG(2)/LOG(1+(AN4201)),AN4201)</f>
        <v>4.0839870368996847</v>
      </c>
      <c r="AP4201" s="26">
        <f>AVERAGE(Y4201:Y4207)</f>
        <v>570.28571428571433</v>
      </c>
      <c r="AR4201" s="1">
        <f>Q4201/AL4201*100000</f>
        <v>0.49138600336108029</v>
      </c>
      <c r="AS4201" s="25">
        <f>IF(B4202=B4201,IFERROR((AE4201/AE4202)-1,0),0)</f>
        <v>0.27272727272727271</v>
      </c>
      <c r="AT4201" s="26">
        <f>IFERROR(LOG(2)/LOG(1+(AS4201)),AS4201)</f>
        <v>2.8741966696952042</v>
      </c>
      <c r="AU4201" s="26">
        <f>AVERAGE(AE4201:AE4207)</f>
        <v>8</v>
      </c>
      <c r="AV4201" s="19">
        <f>ROUNDDOWN(N4201,0)</f>
        <v>43921</v>
      </c>
      <c r="AW4201" s="29" cm="1">
        <f t="array" ref="AW4201">_xlfn.ANCHORARRAY(AV4201)-1</f>
        <v>43920</v>
      </c>
    </row>
    <row r="4202" spans="1:49" x14ac:dyDescent="0.25">
      <c r="A4202">
        <v>20200330</v>
      </c>
      <c r="B4202" s="1" t="s">
        <v>74</v>
      </c>
      <c r="C4202">
        <v>4087</v>
      </c>
      <c r="D4202">
        <v>33777</v>
      </c>
      <c r="G4202">
        <v>386</v>
      </c>
      <c r="M4202" s="1" t="s">
        <v>31</v>
      </c>
      <c r="N4202" s="2">
        <v>43920.5</v>
      </c>
      <c r="O4202" s="2">
        <v>43920.333333333336</v>
      </c>
      <c r="P4202" s="1" t="s">
        <v>1790</v>
      </c>
      <c r="Q4202">
        <v>49</v>
      </c>
      <c r="R4202">
        <v>386</v>
      </c>
      <c r="S4202" s="2">
        <v>43920.333333333336</v>
      </c>
      <c r="T4202" s="1" t="s">
        <v>54</v>
      </c>
      <c r="U4202" s="1" t="s">
        <v>54</v>
      </c>
      <c r="V4202" s="1" t="s">
        <v>54</v>
      </c>
      <c r="X4202">
        <v>42</v>
      </c>
      <c r="Y4202">
        <v>693</v>
      </c>
      <c r="Z4202" s="1" t="s">
        <v>11703</v>
      </c>
      <c r="AA4202">
        <v>37864</v>
      </c>
      <c r="AB4202">
        <v>37864</v>
      </c>
      <c r="AC4202">
        <v>4409</v>
      </c>
      <c r="AD4202">
        <v>37864</v>
      </c>
      <c r="AE4202">
        <v>11</v>
      </c>
      <c r="AF4202">
        <v>33</v>
      </c>
      <c r="AG4202" s="1" t="s">
        <v>11704</v>
      </c>
      <c r="AH4202">
        <v>0</v>
      </c>
      <c r="AI4202">
        <v>0</v>
      </c>
      <c r="AJ4202" s="1">
        <f>Y4202/0.1</f>
        <v>6930</v>
      </c>
      <c r="AK4202" s="1">
        <f>AC4202-AJ4202</f>
        <v>-2521</v>
      </c>
      <c r="AL4202" s="28">
        <f>_xlfn.IFNA(INDEX($BD$2:$BD$53,MATCH(B4202,$BC$2:$BC$53,0)),1000)</f>
        <v>12820878</v>
      </c>
      <c r="AM4202" s="1">
        <f>C4202/AL4202*100000</f>
        <v>31.877691995821191</v>
      </c>
      <c r="AN4202" s="17">
        <f>IF(B4203=B4202,IFERROR((C4202/C4203)-1,0),0)</f>
        <v>0.20418385385975246</v>
      </c>
      <c r="AO4202" s="26">
        <f>IFERROR(LOG(2)/LOG(1+(AN4202)),AN4202)</f>
        <v>3.7305682374570184</v>
      </c>
      <c r="AP4202" s="26">
        <f>AVERAGE(Y4202:Y4208)</f>
        <v>491.85714285714283</v>
      </c>
      <c r="AR4202" s="1">
        <f>Q4202/AL4202*100000</f>
        <v>0.38218911372528463</v>
      </c>
      <c r="AS4202" s="25">
        <f>IF(B4203=B4202,IFERROR((AE4202/AE4203)-1,0),0)</f>
        <v>1.75</v>
      </c>
      <c r="AT4202" s="26">
        <f>IFERROR(LOG(2)/LOG(1+(AS4202)),AS4202)</f>
        <v>0.68519825610858121</v>
      </c>
      <c r="AU4202" s="26">
        <f>AVERAGE(AE4202:AE4208)</f>
        <v>6.1428571428571432</v>
      </c>
      <c r="AV4202" s="19">
        <f>ROUNDDOWN(N4202,0)</f>
        <v>43920</v>
      </c>
      <c r="AW4202" s="29" cm="1">
        <f t="array" ref="AW4202">_xlfn.ANCHORARRAY(AV4202)-1</f>
        <v>43919</v>
      </c>
    </row>
    <row r="4203" spans="1:49" x14ac:dyDescent="0.25">
      <c r="A4203">
        <v>20200329</v>
      </c>
      <c r="B4203" s="1" t="s">
        <v>74</v>
      </c>
      <c r="C4203">
        <v>3394</v>
      </c>
      <c r="D4203">
        <v>30061</v>
      </c>
      <c r="G4203">
        <v>353</v>
      </c>
      <c r="M4203" s="1" t="s">
        <v>31</v>
      </c>
      <c r="N4203" s="2">
        <v>43919.5</v>
      </c>
      <c r="O4203" s="2">
        <v>43919.333333333336</v>
      </c>
      <c r="P4203" s="1" t="s">
        <v>1817</v>
      </c>
      <c r="Q4203">
        <v>38</v>
      </c>
      <c r="R4203">
        <v>353</v>
      </c>
      <c r="S4203" s="2">
        <v>43919.333333333336</v>
      </c>
      <c r="T4203" s="1" t="s">
        <v>54</v>
      </c>
      <c r="U4203" s="1" t="s">
        <v>54</v>
      </c>
      <c r="V4203" s="1" t="s">
        <v>54</v>
      </c>
      <c r="X4203">
        <v>42</v>
      </c>
      <c r="Y4203">
        <v>643</v>
      </c>
      <c r="Z4203" s="1" t="s">
        <v>11791</v>
      </c>
      <c r="AA4203">
        <v>33455</v>
      </c>
      <c r="AB4203">
        <v>33455</v>
      </c>
      <c r="AC4203">
        <v>5450</v>
      </c>
      <c r="AD4203">
        <v>33455</v>
      </c>
      <c r="AE4203">
        <v>4</v>
      </c>
      <c r="AF4203">
        <v>37</v>
      </c>
      <c r="AG4203" s="1" t="s">
        <v>11792</v>
      </c>
      <c r="AH4203">
        <v>0</v>
      </c>
      <c r="AI4203">
        <v>0</v>
      </c>
      <c r="AJ4203" s="1">
        <f>Y4203/0.1</f>
        <v>6430</v>
      </c>
      <c r="AK4203" s="1">
        <f>AC4203-AJ4203</f>
        <v>-980</v>
      </c>
      <c r="AL4203" s="28">
        <f>_xlfn.IFNA(INDEX($BD$2:$BD$53,MATCH(B4203,$BC$2:$BC$53,0)),1000)</f>
        <v>12820878</v>
      </c>
      <c r="AM4203" s="1">
        <f>C4203/AL4203*100000</f>
        <v>26.472445958849306</v>
      </c>
      <c r="AN4203" s="17">
        <f>IF(B4204=B4203,IFERROR((C4203/C4204)-1,0),0)</f>
        <v>0.23373318793166131</v>
      </c>
      <c r="AO4203" s="26">
        <f>IFERROR(LOG(2)/LOG(1+(AN4203)),AN4203)</f>
        <v>3.2999986692844643</v>
      </c>
      <c r="AP4203" s="26">
        <f>AVERAGE(Y4203:Y4209)</f>
        <v>416.42857142857144</v>
      </c>
      <c r="AR4203" s="1">
        <f>Q4203/AL4203*100000</f>
        <v>0.29639155758287383</v>
      </c>
      <c r="AS4203" s="25">
        <f>IF(B4204=B4203,IFERROR((AE4203/AE4204)-1,0),0)</f>
        <v>-0.66666666666666674</v>
      </c>
      <c r="AT4203" s="26">
        <f>IFERROR(LOG(2)/LOG(1+(AS4203)),AS4203)</f>
        <v>-0.63092975357145731</v>
      </c>
      <c r="AU4203" s="26">
        <f>AVERAGE(AE4203:AE4209)</f>
        <v>5.1428571428571432</v>
      </c>
      <c r="AV4203" s="19">
        <f>ROUNDDOWN(N4203,0)</f>
        <v>43919</v>
      </c>
      <c r="AW4203" s="29" cm="1">
        <f t="array" ref="AW4203">_xlfn.ANCHORARRAY(AV4203)-1</f>
        <v>43918</v>
      </c>
    </row>
    <row r="4204" spans="1:49" x14ac:dyDescent="0.25">
      <c r="A4204">
        <v>20200328</v>
      </c>
      <c r="B4204" s="1" t="s">
        <v>74</v>
      </c>
      <c r="C4204">
        <v>2751</v>
      </c>
      <c r="D4204">
        <v>25254</v>
      </c>
      <c r="G4204">
        <v>316</v>
      </c>
      <c r="M4204" s="1" t="s">
        <v>31</v>
      </c>
      <c r="N4204" s="2">
        <v>43918.5</v>
      </c>
      <c r="O4204" s="2">
        <v>43918.333333333336</v>
      </c>
      <c r="P4204" s="1" t="s">
        <v>1843</v>
      </c>
      <c r="Q4204">
        <v>34</v>
      </c>
      <c r="R4204">
        <v>316</v>
      </c>
      <c r="S4204" s="2">
        <v>43918.333333333336</v>
      </c>
      <c r="T4204" s="1" t="s">
        <v>54</v>
      </c>
      <c r="U4204" s="1" t="s">
        <v>54</v>
      </c>
      <c r="V4204" s="1" t="s">
        <v>54</v>
      </c>
      <c r="X4204">
        <v>42</v>
      </c>
      <c r="Y4204">
        <v>533</v>
      </c>
      <c r="Z4204" s="1" t="s">
        <v>11879</v>
      </c>
      <c r="AA4204">
        <v>28005</v>
      </c>
      <c r="AB4204">
        <v>28005</v>
      </c>
      <c r="AC4204">
        <v>4771</v>
      </c>
      <c r="AD4204">
        <v>28005</v>
      </c>
      <c r="AE4204">
        <v>12</v>
      </c>
      <c r="AF4204">
        <v>75</v>
      </c>
      <c r="AG4204" s="1" t="s">
        <v>11880</v>
      </c>
      <c r="AH4204">
        <v>0</v>
      </c>
      <c r="AI4204">
        <v>0</v>
      </c>
      <c r="AJ4204" s="1">
        <f>Y4204/0.1</f>
        <v>5330</v>
      </c>
      <c r="AK4204" s="1">
        <f>AC4204-AJ4204</f>
        <v>-559</v>
      </c>
      <c r="AL4204" s="28">
        <f>_xlfn.IFNA(INDEX($BD$2:$BD$53,MATCH(B4204,$BC$2:$BC$53,0)),1000)</f>
        <v>12820878</v>
      </c>
      <c r="AM4204" s="1">
        <f>C4204/AL4204*100000</f>
        <v>21.457188813433838</v>
      </c>
      <c r="AN4204" s="17">
        <f>IF(B4205=B4204,IFERROR((C4204/C4205)-1,0),0)</f>
        <v>0.24030658250676296</v>
      </c>
      <c r="AO4204" s="26">
        <f>IFERROR(LOG(2)/LOG(1+(AN4204)),AN4204)</f>
        <v>3.218572200246689</v>
      </c>
      <c r="AP4204" s="26">
        <f>AVERAGE(Y4204:Y4210)</f>
        <v>340</v>
      </c>
      <c r="AR4204" s="1">
        <f>Q4204/AL4204*100000</f>
        <v>0.2651924462583608</v>
      </c>
      <c r="AS4204" s="25">
        <f>IF(B4205=B4204,IFERROR((AE4204/AE4205)-1,0),0)</f>
        <v>1</v>
      </c>
      <c r="AT4204" s="26">
        <f>IFERROR(LOG(2)/LOG(1+(AS4204)),AS4204)</f>
        <v>1</v>
      </c>
      <c r="AU4204" s="26">
        <f>AVERAGE(AE4204:AE4210)</f>
        <v>4.5714285714285712</v>
      </c>
      <c r="AV4204" s="19">
        <f>ROUNDDOWN(N4204,0)</f>
        <v>43918</v>
      </c>
      <c r="AW4204" s="29" cm="1">
        <f t="array" ref="AW4204">_xlfn.ANCHORARRAY(AV4204)-1</f>
        <v>43917</v>
      </c>
    </row>
    <row r="4205" spans="1:49" x14ac:dyDescent="0.25">
      <c r="A4205">
        <v>20200327</v>
      </c>
      <c r="B4205" s="1" t="s">
        <v>74</v>
      </c>
      <c r="C4205">
        <v>2218</v>
      </c>
      <c r="D4205">
        <v>21016</v>
      </c>
      <c r="G4205">
        <v>241</v>
      </c>
      <c r="M4205" s="1" t="s">
        <v>31</v>
      </c>
      <c r="N4205" s="2">
        <v>43917.5</v>
      </c>
      <c r="O4205" s="2">
        <v>43917.333333333336</v>
      </c>
      <c r="P4205" s="1" t="s">
        <v>1875</v>
      </c>
      <c r="Q4205">
        <v>22</v>
      </c>
      <c r="R4205">
        <v>241</v>
      </c>
      <c r="S4205" s="2">
        <v>43917.333333333336</v>
      </c>
      <c r="T4205" s="1" t="s">
        <v>54</v>
      </c>
      <c r="U4205" s="1" t="s">
        <v>54</v>
      </c>
      <c r="V4205" s="1" t="s">
        <v>54</v>
      </c>
      <c r="X4205">
        <v>42</v>
      </c>
      <c r="Y4205">
        <v>531</v>
      </c>
      <c r="Z4205" s="1" t="s">
        <v>11965</v>
      </c>
      <c r="AA4205">
        <v>23234</v>
      </c>
      <c r="AB4205">
        <v>23234</v>
      </c>
      <c r="AC4205">
        <v>5106</v>
      </c>
      <c r="AD4205">
        <v>23234</v>
      </c>
      <c r="AE4205">
        <v>6</v>
      </c>
      <c r="AF4205">
        <v>241</v>
      </c>
      <c r="AG4205" s="1" t="s">
        <v>11966</v>
      </c>
      <c r="AH4205">
        <v>0</v>
      </c>
      <c r="AI4205">
        <v>0</v>
      </c>
      <c r="AJ4205" s="1">
        <f>Y4205/0.1</f>
        <v>5310</v>
      </c>
      <c r="AK4205" s="1">
        <f>AC4205-AJ4205</f>
        <v>-204</v>
      </c>
      <c r="AL4205" s="28">
        <f>_xlfn.IFNA(INDEX($BD$2:$BD$53,MATCH(B4205,$BC$2:$BC$53,0)),1000)</f>
        <v>12820878</v>
      </c>
      <c r="AM4205" s="1">
        <f>C4205/AL4205*100000</f>
        <v>17.299907229442478</v>
      </c>
      <c r="AN4205" s="17">
        <f>IF(B4206=B4205,IFERROR((C4205/C4206)-1,0),0)</f>
        <v>0.31475992886781268</v>
      </c>
      <c r="AO4205" s="26">
        <f>IFERROR(LOG(2)/LOG(1+(AN4205)),AN4205)</f>
        <v>2.53293196641697</v>
      </c>
      <c r="AP4205" s="26">
        <f>AVERAGE(Y4205:Y4211)</f>
        <v>278.57142857142856</v>
      </c>
      <c r="AR4205" s="1">
        <f>Q4205/AL4205*100000</f>
        <v>0.17159511228482169</v>
      </c>
      <c r="AS4205" s="25">
        <f>IF(B4206=B4205,IFERROR((AE4205/AE4206)-1,0),0)</f>
        <v>0.19999999999999996</v>
      </c>
      <c r="AT4205" s="26">
        <f>IFERROR(LOG(2)/LOG(1+(AS4205)),AS4205)</f>
        <v>3.8017840169239308</v>
      </c>
      <c r="AU4205" s="26">
        <f>AVERAGE(AE4205:AE4211)</f>
        <v>3</v>
      </c>
      <c r="AV4205" s="19">
        <f>ROUNDDOWN(N4205,0)</f>
        <v>43917</v>
      </c>
      <c r="AW4205" s="29" cm="1">
        <f t="array" ref="AW4205">_xlfn.ANCHORARRAY(AV4205)-1</f>
        <v>43916</v>
      </c>
    </row>
    <row r="4206" spans="1:49" x14ac:dyDescent="0.25">
      <c r="A4206">
        <v>20200326</v>
      </c>
      <c r="B4206" s="1" t="s">
        <v>74</v>
      </c>
      <c r="C4206">
        <v>1687</v>
      </c>
      <c r="D4206">
        <v>16441</v>
      </c>
      <c r="M4206" s="1" t="s">
        <v>31</v>
      </c>
      <c r="N4206" s="2">
        <v>43916.5</v>
      </c>
      <c r="O4206" s="2">
        <v>43916.333333333336</v>
      </c>
      <c r="P4206" s="1" t="s">
        <v>1902</v>
      </c>
      <c r="Q4206">
        <v>16</v>
      </c>
      <c r="S4206" s="2">
        <v>43916.333333333336</v>
      </c>
      <c r="T4206" s="1" t="s">
        <v>54</v>
      </c>
      <c r="U4206" s="1" t="s">
        <v>54</v>
      </c>
      <c r="V4206" s="1" t="s">
        <v>54</v>
      </c>
      <c r="X4206">
        <v>42</v>
      </c>
      <c r="Y4206">
        <v>560</v>
      </c>
      <c r="Z4206" s="1" t="s">
        <v>12052</v>
      </c>
      <c r="AA4206">
        <v>18128</v>
      </c>
      <c r="AB4206">
        <v>18128</v>
      </c>
      <c r="AC4206">
        <v>5808</v>
      </c>
      <c r="AD4206">
        <v>18128</v>
      </c>
      <c r="AE4206">
        <v>5</v>
      </c>
      <c r="AF4206">
        <v>0</v>
      </c>
      <c r="AG4206" s="1" t="s">
        <v>12053</v>
      </c>
      <c r="AH4206">
        <v>0</v>
      </c>
      <c r="AI4206">
        <v>0</v>
      </c>
      <c r="AJ4206" s="1">
        <f>Y4206/0.1</f>
        <v>5600</v>
      </c>
      <c r="AK4206" s="1">
        <f>AC4206-AJ4206</f>
        <v>208</v>
      </c>
      <c r="AL4206" s="28">
        <f>_xlfn.IFNA(INDEX($BD$2:$BD$53,MATCH(B4206,$BC$2:$BC$53,0)),1000)</f>
        <v>12820878</v>
      </c>
      <c r="AM4206" s="1">
        <f>C4206/AL4206*100000</f>
        <v>13.158225201113371</v>
      </c>
      <c r="AN4206" s="17">
        <f>IF(B4207=B4206,IFERROR((C4206/C4207)-1,0),0)</f>
        <v>0.49689440993788825</v>
      </c>
      <c r="AO4206" s="26">
        <f>IFERROR(LOG(2)/LOG(1+(AN4206)),AN4206)</f>
        <v>1.718294372964646</v>
      </c>
      <c r="AP4206" s="26">
        <f>AVERAGE(Y4206:Y4212)</f>
        <v>214.57142857142858</v>
      </c>
      <c r="AR4206" s="1">
        <f>Q4206/AL4206*100000</f>
        <v>0.12479644529805213</v>
      </c>
      <c r="AS4206" s="25">
        <f>IF(B4207=B4206,IFERROR((AE4206/AE4207)-1,0),0)</f>
        <v>0.25</v>
      </c>
      <c r="AT4206" s="26">
        <f>IFERROR(LOG(2)/LOG(1+(AS4206)),AS4206)</f>
        <v>3.1062837195053898</v>
      </c>
      <c r="AU4206" s="26">
        <f>AVERAGE(AE4206:AE4212)</f>
        <v>2.1428571428571428</v>
      </c>
      <c r="AV4206" s="19">
        <f>ROUNDDOWN(N4206,0)</f>
        <v>43916</v>
      </c>
      <c r="AW4206" s="29" cm="1">
        <f t="array" ref="AW4206">_xlfn.ANCHORARRAY(AV4206)-1</f>
        <v>43915</v>
      </c>
    </row>
    <row r="4207" spans="1:49" x14ac:dyDescent="0.25">
      <c r="A4207">
        <v>20200325</v>
      </c>
      <c r="B4207" s="1" t="s">
        <v>74</v>
      </c>
      <c r="C4207">
        <v>1127</v>
      </c>
      <c r="D4207">
        <v>11193</v>
      </c>
      <c r="M4207" s="1" t="s">
        <v>31</v>
      </c>
      <c r="N4207" s="2">
        <v>43915.5</v>
      </c>
      <c r="O4207" s="2">
        <v>43915.333333333336</v>
      </c>
      <c r="P4207" s="1" t="s">
        <v>1929</v>
      </c>
      <c r="Q4207">
        <v>11</v>
      </c>
      <c r="S4207" s="2">
        <v>43915.333333333336</v>
      </c>
      <c r="T4207" s="1" t="s">
        <v>54</v>
      </c>
      <c r="U4207" s="1" t="s">
        <v>54</v>
      </c>
      <c r="V4207" s="1" t="s">
        <v>54</v>
      </c>
      <c r="X4207">
        <v>42</v>
      </c>
      <c r="Y4207">
        <v>276</v>
      </c>
      <c r="Z4207" s="1" t="s">
        <v>12134</v>
      </c>
      <c r="AA4207">
        <v>12320</v>
      </c>
      <c r="AB4207">
        <v>12320</v>
      </c>
      <c r="AC4207">
        <v>2826</v>
      </c>
      <c r="AD4207">
        <v>12320</v>
      </c>
      <c r="AE4207">
        <v>4</v>
      </c>
      <c r="AF4207">
        <v>0</v>
      </c>
      <c r="AG4207" s="1" t="s">
        <v>12135</v>
      </c>
      <c r="AH4207">
        <v>0</v>
      </c>
      <c r="AI4207">
        <v>0</v>
      </c>
      <c r="AJ4207" s="1">
        <f>Y4207/0.1</f>
        <v>2760</v>
      </c>
      <c r="AK4207" s="1">
        <f>AC4207-AJ4207</f>
        <v>66</v>
      </c>
      <c r="AL4207" s="28">
        <f>_xlfn.IFNA(INDEX($BD$2:$BD$53,MATCH(B4207,$BC$2:$BC$53,0)),1000)</f>
        <v>12820878</v>
      </c>
      <c r="AM4207" s="1">
        <f>C4207/AL4207*100000</f>
        <v>8.7903496156815457</v>
      </c>
      <c r="AN4207" s="17">
        <f>IF(B4208=B4207,IFERROR((C4207/C4208)-1,0),0)</f>
        <v>0.32432432432432434</v>
      </c>
      <c r="AO4207" s="26">
        <f>IFERROR(LOG(2)/LOG(1+(AN4207)),AN4207)</f>
        <v>2.4675731372272396</v>
      </c>
      <c r="AP4207" s="26">
        <f>AVERAGE(Y4207:Y4213)</f>
        <v>142</v>
      </c>
      <c r="AR4207" s="1">
        <f>Q4207/AL4207*100000</f>
        <v>8.5797556142410844E-2</v>
      </c>
      <c r="AS4207" s="25">
        <f>IF(B4208=B4207,IFERROR((AE4207/AE4208)-1,0),0)</f>
        <v>3</v>
      </c>
      <c r="AT4207" s="26">
        <f>IFERROR(LOG(2)/LOG(1+(AS4207)),AS4207)</f>
        <v>0.5</v>
      </c>
      <c r="AU4207" s="26">
        <f>AVERAGE(AE4207:AE4213)</f>
        <v>1.4285714285714286</v>
      </c>
      <c r="AV4207" s="19">
        <f>ROUNDDOWN(N4207,0)</f>
        <v>43915</v>
      </c>
      <c r="AW4207" s="29" cm="1">
        <f t="array" ref="AW4207">_xlfn.ANCHORARRAY(AV4207)-1</f>
        <v>43914</v>
      </c>
    </row>
    <row r="4208" spans="1:49" x14ac:dyDescent="0.25">
      <c r="A4208">
        <v>20200324</v>
      </c>
      <c r="B4208" s="1" t="s">
        <v>74</v>
      </c>
      <c r="C4208">
        <v>851</v>
      </c>
      <c r="D4208">
        <v>8643</v>
      </c>
      <c r="M4208" s="1" t="s">
        <v>31</v>
      </c>
      <c r="N4208" s="2">
        <v>43914.5</v>
      </c>
      <c r="O4208" s="2">
        <v>43914.333333333336</v>
      </c>
      <c r="P4208" s="1" t="s">
        <v>1958</v>
      </c>
      <c r="Q4208">
        <v>7</v>
      </c>
      <c r="S4208" s="2">
        <v>43914.333333333336</v>
      </c>
      <c r="T4208" s="1" t="s">
        <v>54</v>
      </c>
      <c r="U4208" s="1" t="s">
        <v>54</v>
      </c>
      <c r="V4208" s="1" t="s">
        <v>54</v>
      </c>
      <c r="X4208">
        <v>42</v>
      </c>
      <c r="Y4208">
        <v>207</v>
      </c>
      <c r="Z4208" s="1" t="s">
        <v>9494</v>
      </c>
      <c r="AA4208">
        <v>9494</v>
      </c>
      <c r="AB4208">
        <v>9494</v>
      </c>
      <c r="AC4208">
        <v>2255</v>
      </c>
      <c r="AD4208">
        <v>9494</v>
      </c>
      <c r="AE4208">
        <v>1</v>
      </c>
      <c r="AF4208">
        <v>0</v>
      </c>
      <c r="AG4208" s="1" t="s">
        <v>12216</v>
      </c>
      <c r="AH4208">
        <v>0</v>
      </c>
      <c r="AI4208">
        <v>0</v>
      </c>
      <c r="AJ4208" s="1">
        <f>Y4208/0.1</f>
        <v>2070</v>
      </c>
      <c r="AK4208" s="1">
        <f>AC4208-AJ4208</f>
        <v>185</v>
      </c>
      <c r="AL4208" s="28">
        <f>_xlfn.IFNA(INDEX($BD$2:$BD$53,MATCH(B4208,$BC$2:$BC$53,0)),1000)</f>
        <v>12820878</v>
      </c>
      <c r="AM4208" s="1">
        <f>C4208/AL4208*100000</f>
        <v>6.6376109342901479</v>
      </c>
      <c r="AN4208" s="17">
        <f>IF(B4209=B4208,IFERROR((C4208/C4209)-1,0),0)</f>
        <v>0.3214285714285714</v>
      </c>
      <c r="AO4208" s="26">
        <f>IFERROR(LOG(2)/LOG(1+(AN4208)),AN4208)</f>
        <v>2.4869531727559817</v>
      </c>
      <c r="AP4208" s="26">
        <f>AVERAGE(Y4208:Y4214)</f>
        <v>107.85714285714286</v>
      </c>
      <c r="AR4208" s="1">
        <f>Q4208/AL4208*100000</f>
        <v>5.4598444817897801E-2</v>
      </c>
      <c r="AS4208" s="25">
        <f>IF(B4209=B4208,IFERROR((AE4208/AE4209)-1,0),0)</f>
        <v>-0.75</v>
      </c>
      <c r="AT4208" s="26">
        <f>IFERROR(LOG(2)/LOG(1+(AS4208)),AS4208)</f>
        <v>-0.5</v>
      </c>
      <c r="AU4208" s="26">
        <f>AVERAGE(AE4208:AE4214)</f>
        <v>1</v>
      </c>
      <c r="AV4208" s="19">
        <f>ROUNDDOWN(N4208,0)</f>
        <v>43914</v>
      </c>
      <c r="AW4208" s="29" cm="1">
        <f t="array" ref="AW4208">_xlfn.ANCHORARRAY(AV4208)-1</f>
        <v>43913</v>
      </c>
    </row>
    <row r="4209" spans="1:49" x14ac:dyDescent="0.25">
      <c r="A4209">
        <v>20200323</v>
      </c>
      <c r="B4209" s="1" t="s">
        <v>74</v>
      </c>
      <c r="C4209">
        <v>644</v>
      </c>
      <c r="D4209">
        <v>6595</v>
      </c>
      <c r="M4209" s="1" t="s">
        <v>31</v>
      </c>
      <c r="N4209" s="2">
        <v>43913.625</v>
      </c>
      <c r="O4209" s="2">
        <v>43913.458333333336</v>
      </c>
      <c r="P4209" s="1" t="s">
        <v>1969</v>
      </c>
      <c r="Q4209">
        <v>6</v>
      </c>
      <c r="S4209" s="2">
        <v>43913.458333333336</v>
      </c>
      <c r="T4209" s="1" t="s">
        <v>54</v>
      </c>
      <c r="U4209" s="1" t="s">
        <v>54</v>
      </c>
      <c r="V4209" s="1" t="s">
        <v>54</v>
      </c>
      <c r="X4209">
        <v>42</v>
      </c>
      <c r="Y4209">
        <v>165</v>
      </c>
      <c r="Z4209" s="1" t="s">
        <v>12298</v>
      </c>
      <c r="AA4209">
        <v>7239</v>
      </c>
      <c r="AB4209">
        <v>7239</v>
      </c>
      <c r="AC4209">
        <v>1796</v>
      </c>
      <c r="AD4209">
        <v>7239</v>
      </c>
      <c r="AE4209">
        <v>4</v>
      </c>
      <c r="AF4209">
        <v>0</v>
      </c>
      <c r="AG4209" s="1" t="s">
        <v>12299</v>
      </c>
      <c r="AH4209">
        <v>0</v>
      </c>
      <c r="AI4209">
        <v>0</v>
      </c>
      <c r="AJ4209" s="1">
        <f>Y4209/0.1</f>
        <v>1650</v>
      </c>
      <c r="AK4209" s="1">
        <f>AC4209-AJ4209</f>
        <v>146</v>
      </c>
      <c r="AL4209" s="28">
        <f>_xlfn.IFNA(INDEX($BD$2:$BD$53,MATCH(B4209,$BC$2:$BC$53,0)),1000)</f>
        <v>12820878</v>
      </c>
      <c r="AM4209" s="1">
        <f>C4209/AL4209*100000</f>
        <v>5.0230569232465987</v>
      </c>
      <c r="AN4209" s="17">
        <f>IF(B4210=B4209,IFERROR((C4209/C4210)-1,0),0)</f>
        <v>0.34446764091858029</v>
      </c>
      <c r="AO4209" s="26">
        <f>IFERROR(LOG(2)/LOG(1+(AN4209)),AN4209)</f>
        <v>2.3417282522006397</v>
      </c>
      <c r="AP4209" s="26">
        <f>AVERAGE(Y4209:Y4215)</f>
        <v>81.142857142857139</v>
      </c>
      <c r="AR4209" s="1">
        <f>Q4209/AL4209*100000</f>
        <v>4.6798666986769551E-2</v>
      </c>
      <c r="AS4209" s="25">
        <f>IF(B4210=B4209,IFERROR((AE4209/AE4210)-1,0),0)</f>
        <v>0</v>
      </c>
      <c r="AT4209" s="26">
        <f>IFERROR(LOG(2)/LOG(1+(AS4209)),AS4209)</f>
        <v>0</v>
      </c>
      <c r="AU4209" s="26">
        <f>AVERAGE(AE4209:AE4215)</f>
        <v>0.8571428571428571</v>
      </c>
      <c r="AV4209" s="19">
        <f>ROUNDDOWN(N4209,0)</f>
        <v>43913</v>
      </c>
      <c r="AW4209" s="29" cm="1">
        <f t="array" ref="AW4209">_xlfn.ANCHORARRAY(AV4209)-1</f>
        <v>43912</v>
      </c>
    </row>
    <row r="4210" spans="1:49" x14ac:dyDescent="0.25">
      <c r="A4210">
        <v>20200322</v>
      </c>
      <c r="B4210" s="1" t="s">
        <v>74</v>
      </c>
      <c r="C4210">
        <v>479</v>
      </c>
      <c r="D4210">
        <v>4964</v>
      </c>
      <c r="M4210" s="1" t="s">
        <v>54</v>
      </c>
      <c r="N4210" s="2">
        <v>43912.5</v>
      </c>
      <c r="O4210" s="2">
        <v>43912.333333333336</v>
      </c>
      <c r="P4210" s="1" t="s">
        <v>2011</v>
      </c>
      <c r="Q4210">
        <v>2</v>
      </c>
      <c r="S4210" s="2">
        <v>43912.333333333336</v>
      </c>
      <c r="T4210" s="1" t="s">
        <v>54</v>
      </c>
      <c r="U4210" s="1" t="s">
        <v>54</v>
      </c>
      <c r="V4210" s="1" t="s">
        <v>54</v>
      </c>
      <c r="X4210">
        <v>42</v>
      </c>
      <c r="Y4210">
        <v>108</v>
      </c>
      <c r="Z4210" s="1" t="s">
        <v>12374</v>
      </c>
      <c r="AA4210">
        <v>5443</v>
      </c>
      <c r="AB4210">
        <v>5443</v>
      </c>
      <c r="AC4210">
        <v>1306</v>
      </c>
      <c r="AD4210">
        <v>5443</v>
      </c>
      <c r="AE4210">
        <v>0</v>
      </c>
      <c r="AF4210">
        <v>0</v>
      </c>
      <c r="AG4210" s="1" t="s">
        <v>12375</v>
      </c>
      <c r="AH4210">
        <v>0</v>
      </c>
      <c r="AI4210">
        <v>0</v>
      </c>
      <c r="AJ4210" s="1">
        <f>Y4210/0.1</f>
        <v>1080</v>
      </c>
      <c r="AK4210" s="1">
        <f>AC4210-AJ4210</f>
        <v>226</v>
      </c>
      <c r="AL4210" s="28">
        <f>_xlfn.IFNA(INDEX($BD$2:$BD$53,MATCH(B4210,$BC$2:$BC$53,0)),1000)</f>
        <v>12820878</v>
      </c>
      <c r="AM4210" s="1">
        <f>C4210/AL4210*100000</f>
        <v>3.7360935811104357</v>
      </c>
      <c r="AN4210" s="17">
        <f>IF(B4211=B4210,IFERROR((C4210/C4211)-1,0),0)</f>
        <v>0.29110512129380051</v>
      </c>
      <c r="AO4210" s="26">
        <f>IFERROR(LOG(2)/LOG(1+(AN4210)),AN4210)</f>
        <v>2.7129203738608059</v>
      </c>
      <c r="AP4210" s="26">
        <f>AVERAGE(Y4210:Y4216)</f>
        <v>59.428571428571431</v>
      </c>
      <c r="AR4210" s="1">
        <f>Q4210/AL4210*100000</f>
        <v>1.5599555662256516E-2</v>
      </c>
      <c r="AS4210" s="25">
        <f>IF(B4211=B4210,IFERROR((AE4210/AE4211)-1,0),0)</f>
        <v>-1</v>
      </c>
      <c r="AT4210" s="26">
        <f>IFERROR(LOG(2)/LOG(1+(AS4210)),AS4210)</f>
        <v>-1</v>
      </c>
      <c r="AU4210" s="26">
        <f>AVERAGE(AE4210:AE4216)</f>
        <v>0.2857142857142857</v>
      </c>
      <c r="AV4210" s="19">
        <f>ROUNDDOWN(N4210,0)</f>
        <v>43912</v>
      </c>
      <c r="AW4210" s="29" cm="1">
        <f t="array" ref="AW4210">_xlfn.ANCHORARRAY(AV4210)-1</f>
        <v>43911</v>
      </c>
    </row>
    <row r="4211" spans="1:49" x14ac:dyDescent="0.25">
      <c r="A4211">
        <v>20200321</v>
      </c>
      <c r="B4211" s="1" t="s">
        <v>74</v>
      </c>
      <c r="C4211">
        <v>371</v>
      </c>
      <c r="D4211">
        <v>3766</v>
      </c>
      <c r="M4211" s="1" t="s">
        <v>54</v>
      </c>
      <c r="N4211" s="2">
        <v>43911.5</v>
      </c>
      <c r="O4211" s="2">
        <v>43911.333333333336</v>
      </c>
      <c r="P4211" s="1" t="s">
        <v>2042</v>
      </c>
      <c r="Q4211">
        <v>2</v>
      </c>
      <c r="S4211" s="2">
        <v>43911.333333333336</v>
      </c>
      <c r="T4211" s="1" t="s">
        <v>54</v>
      </c>
      <c r="U4211" s="1" t="s">
        <v>54</v>
      </c>
      <c r="V4211" s="1" t="s">
        <v>54</v>
      </c>
      <c r="X4211">
        <v>42</v>
      </c>
      <c r="Y4211">
        <v>103</v>
      </c>
      <c r="Z4211" s="1" t="s">
        <v>12451</v>
      </c>
      <c r="AA4211">
        <v>4137</v>
      </c>
      <c r="AB4211">
        <v>4137</v>
      </c>
      <c r="AC4211">
        <v>1295</v>
      </c>
      <c r="AD4211">
        <v>4137</v>
      </c>
      <c r="AE4211">
        <v>1</v>
      </c>
      <c r="AF4211">
        <v>0</v>
      </c>
      <c r="AG4211" s="1" t="s">
        <v>12452</v>
      </c>
      <c r="AH4211">
        <v>0</v>
      </c>
      <c r="AI4211">
        <v>0</v>
      </c>
      <c r="AJ4211" s="1">
        <f>Y4211/0.1</f>
        <v>1030</v>
      </c>
      <c r="AK4211" s="1">
        <f>AC4211-AJ4211</f>
        <v>265</v>
      </c>
      <c r="AL4211" s="28">
        <f>_xlfn.IFNA(INDEX($BD$2:$BD$53,MATCH(B4211,$BC$2:$BC$53,0)),1000)</f>
        <v>12820878</v>
      </c>
      <c r="AM4211" s="1">
        <f>C4211/AL4211*100000</f>
        <v>2.893717575348584</v>
      </c>
      <c r="AN4211" s="17">
        <f>IF(B4212=B4211,IFERROR((C4211/C4212)-1,0),0)</f>
        <v>0.38432835820895517</v>
      </c>
      <c r="AO4211" s="26">
        <f>IFERROR(LOG(2)/LOG(1+(AN4211)),AN4211)</f>
        <v>2.1313500471484987</v>
      </c>
      <c r="AP4211" s="26">
        <f>AVERAGE(Y4211:Y4217)</f>
        <v>46.285714285714285</v>
      </c>
      <c r="AR4211" s="1">
        <f>Q4211/AL4211*100000</f>
        <v>1.5599555662256516E-2</v>
      </c>
      <c r="AS4211" s="25">
        <f>IF(B4212=B4211,IFERROR((AE4211/AE4212)-1,0),0)</f>
        <v>0</v>
      </c>
      <c r="AT4211" s="26">
        <f>IFERROR(LOG(2)/LOG(1+(AS4211)),AS4211)</f>
        <v>0</v>
      </c>
      <c r="AU4211" s="26">
        <f>AVERAGE(AE4211:AE4217)</f>
        <v>0.2857142857142857</v>
      </c>
      <c r="AV4211" s="19">
        <f>ROUNDDOWN(N4211,0)</f>
        <v>43911</v>
      </c>
      <c r="AW4211" s="29" cm="1">
        <f t="array" ref="AW4211">_xlfn.ANCHORARRAY(AV4211)-1</f>
        <v>43910</v>
      </c>
    </row>
    <row r="4212" spans="1:49" x14ac:dyDescent="0.25">
      <c r="A4212">
        <v>20200320</v>
      </c>
      <c r="B4212" s="1" t="s">
        <v>74</v>
      </c>
      <c r="C4212">
        <v>268</v>
      </c>
      <c r="D4212">
        <v>2574</v>
      </c>
      <c r="M4212" s="1" t="s">
        <v>54</v>
      </c>
      <c r="N4212" s="2">
        <v>43910.5</v>
      </c>
      <c r="O4212" s="2">
        <v>43910.333333333336</v>
      </c>
      <c r="P4212" s="1" t="s">
        <v>2073</v>
      </c>
      <c r="Q4212">
        <v>1</v>
      </c>
      <c r="S4212" s="2">
        <v>43910.333333333336</v>
      </c>
      <c r="T4212" s="1" t="s">
        <v>54</v>
      </c>
      <c r="U4212" s="1" t="s">
        <v>54</v>
      </c>
      <c r="V4212" s="1" t="s">
        <v>54</v>
      </c>
      <c r="X4212">
        <v>42</v>
      </c>
      <c r="Y4212">
        <v>83</v>
      </c>
      <c r="Z4212" s="1" t="s">
        <v>9341</v>
      </c>
      <c r="AA4212">
        <v>2842</v>
      </c>
      <c r="AB4212">
        <v>2842</v>
      </c>
      <c r="AC4212">
        <v>1049</v>
      </c>
      <c r="AD4212">
        <v>2842</v>
      </c>
      <c r="AE4212">
        <v>0</v>
      </c>
      <c r="AF4212">
        <v>0</v>
      </c>
      <c r="AG4212" s="1" t="s">
        <v>12531</v>
      </c>
      <c r="AH4212">
        <v>0</v>
      </c>
      <c r="AI4212">
        <v>0</v>
      </c>
      <c r="AJ4212" s="1">
        <f>Y4212/0.1</f>
        <v>830</v>
      </c>
      <c r="AK4212" s="1">
        <f>AC4212-AJ4212</f>
        <v>219</v>
      </c>
      <c r="AL4212" s="28">
        <f>_xlfn.IFNA(INDEX($BD$2:$BD$53,MATCH(B4212,$BC$2:$BC$53,0)),1000)</f>
        <v>12820878</v>
      </c>
      <c r="AM4212" s="1">
        <f>C4212/AL4212*100000</f>
        <v>2.0903404587423728</v>
      </c>
      <c r="AN4212" s="17">
        <f>IF(B4213=B4212,IFERROR((C4212/C4213)-1,0),0)</f>
        <v>0.44864864864864873</v>
      </c>
      <c r="AO4212" s="26">
        <f>IFERROR(LOG(2)/LOG(1+(AN4212)),AN4212)</f>
        <v>1.8701805565995457</v>
      </c>
      <c r="AP4212" s="26">
        <f>AVERAGE(Y4212:Y4218)</f>
        <v>32.428571428571431</v>
      </c>
      <c r="AR4212" s="1">
        <f>Q4212/AL4212*100000</f>
        <v>7.7997778311282582E-3</v>
      </c>
      <c r="AS4212" s="25">
        <f>IF(B4213=B4212,IFERROR((AE4212/AE4213)-1,0),0)</f>
        <v>0</v>
      </c>
      <c r="AT4212" s="26">
        <f>IFERROR(LOG(2)/LOG(1+(AS4212)),AS4212)</f>
        <v>0</v>
      </c>
      <c r="AU4212" s="26">
        <f>AVERAGE(AE4212:AE4218)</f>
        <v>0.14285714285714285</v>
      </c>
      <c r="AV4212" s="19">
        <f>ROUNDDOWN(N4212,0)</f>
        <v>43910</v>
      </c>
      <c r="AW4212" s="29" cm="1">
        <f t="array" ref="AW4212">_xlfn.ANCHORARRAY(AV4212)-1</f>
        <v>43909</v>
      </c>
    </row>
    <row r="4213" spans="1:49" x14ac:dyDescent="0.25">
      <c r="A4213">
        <v>20200319</v>
      </c>
      <c r="B4213" s="1" t="s">
        <v>74</v>
      </c>
      <c r="C4213">
        <v>185</v>
      </c>
      <c r="D4213">
        <v>1608</v>
      </c>
      <c r="M4213" s="1" t="s">
        <v>54</v>
      </c>
      <c r="N4213" s="2">
        <v>43909.5</v>
      </c>
      <c r="O4213" s="2">
        <v>43909.333333333336</v>
      </c>
      <c r="P4213" s="1" t="s">
        <v>2099</v>
      </c>
      <c r="Q4213">
        <v>1</v>
      </c>
      <c r="S4213" s="2">
        <v>43909.333333333336</v>
      </c>
      <c r="T4213" s="1" t="s">
        <v>54</v>
      </c>
      <c r="U4213" s="1" t="s">
        <v>54</v>
      </c>
      <c r="V4213" s="1" t="s">
        <v>54</v>
      </c>
      <c r="X4213">
        <v>42</v>
      </c>
      <c r="Y4213">
        <v>52</v>
      </c>
      <c r="Z4213" s="1" t="s">
        <v>12604</v>
      </c>
      <c r="AA4213">
        <v>1793</v>
      </c>
      <c r="AB4213">
        <v>1793</v>
      </c>
      <c r="AC4213">
        <v>473</v>
      </c>
      <c r="AD4213">
        <v>1793</v>
      </c>
      <c r="AE4213">
        <v>0</v>
      </c>
      <c r="AF4213">
        <v>0</v>
      </c>
      <c r="AG4213" s="1" t="s">
        <v>12605</v>
      </c>
      <c r="AH4213">
        <v>0</v>
      </c>
      <c r="AI4213">
        <v>0</v>
      </c>
      <c r="AJ4213" s="1">
        <f>Y4213/0.1</f>
        <v>520</v>
      </c>
      <c r="AK4213" s="1">
        <f>AC4213-AJ4213</f>
        <v>-47</v>
      </c>
      <c r="AL4213" s="28">
        <f>_xlfn.IFNA(INDEX($BD$2:$BD$53,MATCH(B4213,$BC$2:$BC$53,0)),1000)</f>
        <v>12820878</v>
      </c>
      <c r="AM4213" s="1">
        <f>C4213/AL4213*100000</f>
        <v>1.4429588987587278</v>
      </c>
      <c r="AN4213" s="17">
        <f>IF(B4214=B4213,IFERROR((C4213/C4214)-1,0),0)</f>
        <v>0.39097744360902253</v>
      </c>
      <c r="AO4213" s="26">
        <f>IFERROR(LOG(2)/LOG(1+(AN4213)),AN4213)</f>
        <v>2.1004033771508706</v>
      </c>
      <c r="AP4213" s="26">
        <f>AVERAGE(Y4213:Y4219)</f>
        <v>23.285714285714285</v>
      </c>
      <c r="AR4213" s="1">
        <f>Q4213/AL4213*100000</f>
        <v>7.7997778311282582E-3</v>
      </c>
      <c r="AS4213" s="25">
        <f>IF(B4214=B4213,IFERROR((AE4213/AE4214)-1,0),0)</f>
        <v>-1</v>
      </c>
      <c r="AT4213" s="26">
        <f>IFERROR(LOG(2)/LOG(1+(AS4213)),AS4213)</f>
        <v>-1</v>
      </c>
      <c r="AU4213" s="26">
        <f>AVERAGE(AE4213:AE4219)</f>
        <v>0.14285714285714285</v>
      </c>
      <c r="AV4213" s="19">
        <f>ROUNDDOWN(N4213,0)</f>
        <v>43909</v>
      </c>
      <c r="AW4213" s="29" cm="1">
        <f t="array" ref="AW4213">_xlfn.ANCHORARRAY(AV4213)-1</f>
        <v>43908</v>
      </c>
    </row>
    <row r="4214" spans="1:49" x14ac:dyDescent="0.25">
      <c r="A4214">
        <v>20200318</v>
      </c>
      <c r="B4214" s="1" t="s">
        <v>74</v>
      </c>
      <c r="C4214">
        <v>133</v>
      </c>
      <c r="D4214">
        <v>1187</v>
      </c>
      <c r="M4214" s="1" t="s">
        <v>54</v>
      </c>
      <c r="N4214" s="2">
        <v>43908.5</v>
      </c>
      <c r="O4214" s="2">
        <v>43908.333333333336</v>
      </c>
      <c r="P4214" s="1" t="s">
        <v>2131</v>
      </c>
      <c r="Q4214">
        <v>1</v>
      </c>
      <c r="S4214" s="2">
        <v>43908.333333333336</v>
      </c>
      <c r="T4214" s="1" t="s">
        <v>54</v>
      </c>
      <c r="U4214" s="1" t="s">
        <v>54</v>
      </c>
      <c r="V4214" s="1" t="s">
        <v>54</v>
      </c>
      <c r="X4214">
        <v>42</v>
      </c>
      <c r="Y4214">
        <v>37</v>
      </c>
      <c r="Z4214" s="1" t="s">
        <v>10118</v>
      </c>
      <c r="AA4214">
        <v>1320</v>
      </c>
      <c r="AB4214">
        <v>1320</v>
      </c>
      <c r="AC4214">
        <v>345</v>
      </c>
      <c r="AD4214">
        <v>1320</v>
      </c>
      <c r="AE4214">
        <v>1</v>
      </c>
      <c r="AF4214">
        <v>0</v>
      </c>
      <c r="AG4214" s="1" t="s">
        <v>12673</v>
      </c>
      <c r="AH4214">
        <v>0</v>
      </c>
      <c r="AI4214">
        <v>0</v>
      </c>
      <c r="AJ4214" s="1">
        <f>Y4214/0.1</f>
        <v>370</v>
      </c>
      <c r="AK4214" s="1">
        <f>AC4214-AJ4214</f>
        <v>-25</v>
      </c>
      <c r="AL4214" s="28">
        <f>_xlfn.IFNA(INDEX($BD$2:$BD$53,MATCH(B4214,$BC$2:$BC$53,0)),1000)</f>
        <v>12820878</v>
      </c>
      <c r="AM4214" s="1">
        <f>C4214/AL4214*100000</f>
        <v>1.0373704515400584</v>
      </c>
      <c r="AN4214" s="17">
        <f>IF(B4215=B4214,IFERROR((C4214/C4215)-1,0),0)</f>
        <v>0.38541666666666674</v>
      </c>
      <c r="AO4214" s="26">
        <f>IFERROR(LOG(2)/LOG(1+(AN4214)),AN4214)</f>
        <v>2.1262122356512387</v>
      </c>
      <c r="AP4214" s="26">
        <f>AVERAGE(Y4214:Y4220)</f>
        <v>16.714285714285715</v>
      </c>
      <c r="AR4214" s="1">
        <f>Q4214/AL4214*100000</f>
        <v>7.7997778311282582E-3</v>
      </c>
      <c r="AS4214" s="25">
        <f>IF(B4215=B4214,IFERROR((AE4214/AE4215)-1,0),0)</f>
        <v>0</v>
      </c>
      <c r="AT4214" s="26">
        <f>IFERROR(LOG(2)/LOG(1+(AS4214)),AS4214)</f>
        <v>0</v>
      </c>
      <c r="AU4214" s="26">
        <f>AVERAGE(AE4214:AE4220)</f>
        <v>0.14285714285714285</v>
      </c>
      <c r="AV4214" s="19">
        <f>ROUNDDOWN(N4214,0)</f>
        <v>43908</v>
      </c>
      <c r="AW4214" s="29" cm="1">
        <f t="array" ref="AW4214">_xlfn.ANCHORARRAY(AV4214)-1</f>
        <v>43907</v>
      </c>
    </row>
    <row r="4215" spans="1:49" x14ac:dyDescent="0.25">
      <c r="A4215">
        <v>20200317</v>
      </c>
      <c r="B4215" s="1" t="s">
        <v>74</v>
      </c>
      <c r="C4215">
        <v>96</v>
      </c>
      <c r="D4215">
        <v>879</v>
      </c>
      <c r="M4215" s="1" t="s">
        <v>54</v>
      </c>
      <c r="N4215" s="2">
        <v>43907.53125</v>
      </c>
      <c r="O4215" s="2">
        <v>43907.364583333336</v>
      </c>
      <c r="P4215" s="1" t="s">
        <v>2164</v>
      </c>
      <c r="S4215" s="2">
        <v>43907.364583333336</v>
      </c>
      <c r="T4215" s="1" t="s">
        <v>54</v>
      </c>
      <c r="U4215" s="1" t="s">
        <v>54</v>
      </c>
      <c r="V4215" s="1" t="s">
        <v>54</v>
      </c>
      <c r="X4215">
        <v>42</v>
      </c>
      <c r="Y4215">
        <v>20</v>
      </c>
      <c r="Z4215" s="1" t="s">
        <v>5649</v>
      </c>
      <c r="AA4215">
        <v>975</v>
      </c>
      <c r="AB4215">
        <v>975</v>
      </c>
      <c r="AC4215">
        <v>229</v>
      </c>
      <c r="AD4215">
        <v>975</v>
      </c>
      <c r="AE4215">
        <v>0</v>
      </c>
      <c r="AF4215">
        <v>0</v>
      </c>
      <c r="AG4215" s="1" t="s">
        <v>12743</v>
      </c>
      <c r="AH4215">
        <v>0</v>
      </c>
      <c r="AI4215">
        <v>0</v>
      </c>
      <c r="AJ4215" s="1">
        <f>Y4215/0.1</f>
        <v>200</v>
      </c>
      <c r="AK4215" s="1">
        <f>AC4215-AJ4215</f>
        <v>29</v>
      </c>
      <c r="AL4215" s="28">
        <f>_xlfn.IFNA(INDEX($BD$2:$BD$53,MATCH(B4215,$BC$2:$BC$53,0)),1000)</f>
        <v>12820878</v>
      </c>
      <c r="AM4215" s="1">
        <f>C4215/AL4215*100000</f>
        <v>0.74877867178831281</v>
      </c>
      <c r="AN4215" s="17">
        <f>IF(B4216=B4215,IFERROR((C4215/C4216)-1,0),0)</f>
        <v>0.26315789473684204</v>
      </c>
      <c r="AO4215" s="26">
        <f>IFERROR(LOG(2)/LOG(1+(AN4215)),AN4215)</f>
        <v>2.9670510117587106</v>
      </c>
      <c r="AP4215" s="26">
        <f>AVERAGE(Y4215:Y4221)</f>
        <v>12</v>
      </c>
      <c r="AR4215" s="1">
        <f>Q4215/AL4215*100000</f>
        <v>0</v>
      </c>
      <c r="AS4215" s="25">
        <f>IF(B4216=B4215,IFERROR((AE4215/AE4216)-1,0),0)</f>
        <v>0</v>
      </c>
      <c r="AT4215" s="26">
        <f>IFERROR(LOG(2)/LOG(1+(AS4215)),AS4215)</f>
        <v>0</v>
      </c>
      <c r="AU4215" s="26">
        <f>AVERAGE(AE4215:AE4221)</f>
        <v>0</v>
      </c>
      <c r="AV4215" s="19">
        <f>ROUNDDOWN(N4215,0)</f>
        <v>43907</v>
      </c>
      <c r="AW4215" s="29" cm="1">
        <f t="array" ref="AW4215">_xlfn.ANCHORARRAY(AV4215)-1</f>
        <v>43906</v>
      </c>
    </row>
    <row r="4216" spans="1:49" x14ac:dyDescent="0.25">
      <c r="A4216">
        <v>20200316</v>
      </c>
      <c r="B4216" s="1" t="s">
        <v>74</v>
      </c>
      <c r="C4216">
        <v>76</v>
      </c>
      <c r="D4216">
        <v>670</v>
      </c>
      <c r="M4216" s="1" t="s">
        <v>54</v>
      </c>
      <c r="N4216" s="2">
        <v>43906.644444444442</v>
      </c>
      <c r="O4216" s="2">
        <v>43906.477777777778</v>
      </c>
      <c r="P4216" s="1" t="s">
        <v>2199</v>
      </c>
      <c r="S4216" s="2">
        <v>43906.477777777778</v>
      </c>
      <c r="T4216" s="1" t="s">
        <v>54</v>
      </c>
      <c r="U4216" s="1" t="s">
        <v>54</v>
      </c>
      <c r="V4216" s="1" t="s">
        <v>54</v>
      </c>
      <c r="X4216">
        <v>42</v>
      </c>
      <c r="Y4216">
        <v>13</v>
      </c>
      <c r="Z4216" s="1" t="s">
        <v>3459</v>
      </c>
      <c r="AA4216">
        <v>746</v>
      </c>
      <c r="AB4216">
        <v>746</v>
      </c>
      <c r="AC4216">
        <v>478</v>
      </c>
      <c r="AD4216">
        <v>746</v>
      </c>
      <c r="AE4216">
        <v>0</v>
      </c>
      <c r="AF4216">
        <v>0</v>
      </c>
      <c r="AG4216" s="1" t="s">
        <v>12808</v>
      </c>
      <c r="AH4216">
        <v>0</v>
      </c>
      <c r="AI4216">
        <v>0</v>
      </c>
      <c r="AJ4216" s="1">
        <f>Y4216/0.1</f>
        <v>130</v>
      </c>
      <c r="AK4216" s="1">
        <f>AC4216-AJ4216</f>
        <v>348</v>
      </c>
      <c r="AL4216" s="28">
        <f>_xlfn.IFNA(INDEX($BD$2:$BD$53,MATCH(B4216,$BC$2:$BC$53,0)),1000)</f>
        <v>12820878</v>
      </c>
      <c r="AM4216" s="1">
        <f>C4216/AL4216*100000</f>
        <v>0.59278311516574766</v>
      </c>
      <c r="AN4216" s="17">
        <f>IF(B4217=B4216,IFERROR((C4216/C4217)-1,0),0)</f>
        <v>0.20634920634920628</v>
      </c>
      <c r="AO4216" s="26">
        <f>IFERROR(LOG(2)/LOG(1+(AN4216)),AN4216)</f>
        <v>3.6948416950918883</v>
      </c>
      <c r="AP4216" s="26">
        <f>AVERAGE(Y4216:Y4222)</f>
        <v>9.4285714285714288</v>
      </c>
      <c r="AR4216" s="1">
        <f>Q4216/AL4216*100000</f>
        <v>0</v>
      </c>
      <c r="AS4216" s="25">
        <f>IF(B4217=B4216,IFERROR((AE4216/AE4217)-1,0),0)</f>
        <v>0</v>
      </c>
      <c r="AT4216" s="26">
        <f>IFERROR(LOG(2)/LOG(1+(AS4216)),AS4216)</f>
        <v>0</v>
      </c>
      <c r="AU4216" s="26">
        <f>AVERAGE(AE4216:AE4222)</f>
        <v>0</v>
      </c>
      <c r="AV4216" s="19">
        <f>ROUNDDOWN(N4216,0)</f>
        <v>43906</v>
      </c>
      <c r="AW4216" s="29" cm="1">
        <f t="array" ref="AW4216">_xlfn.ANCHORARRAY(AV4216)-1</f>
        <v>43905</v>
      </c>
    </row>
    <row r="4217" spans="1:49" x14ac:dyDescent="0.25">
      <c r="A4217">
        <v>20200315</v>
      </c>
      <c r="B4217" s="1" t="s">
        <v>74</v>
      </c>
      <c r="C4217">
        <v>63</v>
      </c>
      <c r="D4217">
        <v>205</v>
      </c>
      <c r="E4217">
        <v>183</v>
      </c>
      <c r="M4217" s="1" t="s">
        <v>54</v>
      </c>
      <c r="N4217" s="2">
        <v>43905.5</v>
      </c>
      <c r="O4217" s="2">
        <v>43905.333333333336</v>
      </c>
      <c r="P4217" s="1" t="s">
        <v>2235</v>
      </c>
      <c r="S4217" s="2">
        <v>43905.333333333336</v>
      </c>
      <c r="T4217" s="1" t="s">
        <v>54</v>
      </c>
      <c r="U4217" s="1" t="s">
        <v>54</v>
      </c>
      <c r="V4217" s="1" t="s">
        <v>54</v>
      </c>
      <c r="X4217">
        <v>42</v>
      </c>
      <c r="Y4217">
        <v>16</v>
      </c>
      <c r="Z4217" s="1" t="s">
        <v>2527</v>
      </c>
      <c r="AA4217">
        <v>451</v>
      </c>
      <c r="AB4217">
        <v>268</v>
      </c>
      <c r="AC4217">
        <v>16</v>
      </c>
      <c r="AD4217">
        <v>268</v>
      </c>
      <c r="AE4217">
        <v>0</v>
      </c>
      <c r="AF4217">
        <v>0</v>
      </c>
      <c r="AG4217" s="1" t="s">
        <v>12868</v>
      </c>
      <c r="AH4217">
        <v>0</v>
      </c>
      <c r="AI4217">
        <v>0</v>
      </c>
      <c r="AJ4217" s="1">
        <f>Y4217/0.1</f>
        <v>160</v>
      </c>
      <c r="AK4217" s="1">
        <f>AC4217-AJ4217</f>
        <v>-144</v>
      </c>
      <c r="AL4217" s="28">
        <f>_xlfn.IFNA(INDEX($BD$2:$BD$53,MATCH(B4217,$BC$2:$BC$53,0)),1000)</f>
        <v>12820878</v>
      </c>
      <c r="AM4217" s="1">
        <f>C4217/AL4217*100000</f>
        <v>0.49138600336108029</v>
      </c>
      <c r="AN4217" s="17">
        <f>IF(B4218=B4217,IFERROR((C4217/C4218)-1,0),0)</f>
        <v>0.34042553191489366</v>
      </c>
      <c r="AO4217" s="26">
        <f>IFERROR(LOG(2)/LOG(1+(AN4217)),AN4217)</f>
        <v>2.3657939962840073</v>
      </c>
      <c r="AP4217" s="26">
        <f>AVERAGE(Y4217:Y4223)</f>
        <v>8.1428571428571423</v>
      </c>
      <c r="AR4217" s="1">
        <f>Q4217/AL4217*100000</f>
        <v>0</v>
      </c>
      <c r="AS4217" s="25">
        <f>IF(B4218=B4217,IFERROR((AE4217/AE4218)-1,0),0)</f>
        <v>0</v>
      </c>
      <c r="AT4217" s="26">
        <f>IFERROR(LOG(2)/LOG(1+(AS4217)),AS4217)</f>
        <v>0</v>
      </c>
      <c r="AU4217" s="26">
        <f>AVERAGE(AE4217:AE4223)</f>
        <v>0</v>
      </c>
      <c r="AV4217" s="19">
        <f>ROUNDDOWN(N4217,0)</f>
        <v>43905</v>
      </c>
      <c r="AW4217" s="29" cm="1">
        <f t="array" ref="AW4217">_xlfn.ANCHORARRAY(AV4217)-1</f>
        <v>43904</v>
      </c>
    </row>
    <row r="4218" spans="1:49" x14ac:dyDescent="0.25">
      <c r="A4218">
        <v>20200314</v>
      </c>
      <c r="B4218" s="1" t="s">
        <v>74</v>
      </c>
      <c r="C4218">
        <v>47</v>
      </c>
      <c r="D4218">
        <v>205</v>
      </c>
      <c r="E4218">
        <v>150</v>
      </c>
      <c r="M4218" s="1" t="s">
        <v>54</v>
      </c>
      <c r="N4218" s="2">
        <v>43904.583333333336</v>
      </c>
      <c r="O4218" s="2">
        <v>43904.416666666664</v>
      </c>
      <c r="P4218" s="1" t="s">
        <v>2236</v>
      </c>
      <c r="S4218" s="2">
        <v>43904.416666666664</v>
      </c>
      <c r="T4218" s="1" t="s">
        <v>54</v>
      </c>
      <c r="U4218" s="1" t="s">
        <v>54</v>
      </c>
      <c r="V4218" s="1" t="s">
        <v>54</v>
      </c>
      <c r="X4218">
        <v>42</v>
      </c>
      <c r="Y4218">
        <v>6</v>
      </c>
      <c r="Z4218" s="1" t="s">
        <v>12697</v>
      </c>
      <c r="AA4218">
        <v>402</v>
      </c>
      <c r="AB4218">
        <v>252</v>
      </c>
      <c r="AC4218">
        <v>71</v>
      </c>
      <c r="AD4218">
        <v>252</v>
      </c>
      <c r="AE4218">
        <v>0</v>
      </c>
      <c r="AF4218">
        <v>0</v>
      </c>
      <c r="AG4218" s="1" t="s">
        <v>12924</v>
      </c>
      <c r="AH4218">
        <v>0</v>
      </c>
      <c r="AI4218">
        <v>0</v>
      </c>
      <c r="AJ4218" s="1">
        <f>Y4218/0.1</f>
        <v>60</v>
      </c>
      <c r="AK4218" s="1">
        <f>AC4218-AJ4218</f>
        <v>11</v>
      </c>
      <c r="AL4218" s="28">
        <f>_xlfn.IFNA(INDEX($BD$2:$BD$53,MATCH(B4218,$BC$2:$BC$53,0)),1000)</f>
        <v>12820878</v>
      </c>
      <c r="AM4218" s="1">
        <f>C4218/AL4218*100000</f>
        <v>0.36658955806302812</v>
      </c>
      <c r="AN4218" s="17">
        <f>IF(B4219=B4218,IFERROR((C4218/C4219)-1,0),0)</f>
        <v>0.14634146341463405</v>
      </c>
      <c r="AO4218" s="26">
        <f>IFERROR(LOG(2)/LOG(1+(AN4218)),AN4218)</f>
        <v>5.075192863280817</v>
      </c>
      <c r="AP4218" s="26">
        <f>AVERAGE(Y4218:Y4224)</f>
        <v>6.1428571428571432</v>
      </c>
      <c r="AR4218" s="1">
        <f>Q4218/AL4218*100000</f>
        <v>0</v>
      </c>
      <c r="AS4218" s="25">
        <f>IF(B4219=B4218,IFERROR((AE4218/AE4219)-1,0),0)</f>
        <v>0</v>
      </c>
      <c r="AT4218" s="26">
        <f>IFERROR(LOG(2)/LOG(1+(AS4218)),AS4218)</f>
        <v>0</v>
      </c>
      <c r="AU4218" s="26">
        <f>AVERAGE(AE4218:AE4224)</f>
        <v>0</v>
      </c>
      <c r="AV4218" s="19">
        <f>ROUNDDOWN(N4218,0)</f>
        <v>43904</v>
      </c>
      <c r="AW4218" s="29" cm="1">
        <f t="array" ref="AW4218">_xlfn.ANCHORARRAY(AV4218)-1</f>
        <v>43903</v>
      </c>
    </row>
    <row r="4219" spans="1:49" x14ac:dyDescent="0.25">
      <c r="A4219">
        <v>20200313</v>
      </c>
      <c r="B4219" s="1" t="s">
        <v>74</v>
      </c>
      <c r="C4219">
        <v>41</v>
      </c>
      <c r="D4219">
        <v>140</v>
      </c>
      <c r="E4219">
        <v>130</v>
      </c>
      <c r="M4219" s="1" t="s">
        <v>54</v>
      </c>
      <c r="N4219" s="2">
        <v>43903.645833333336</v>
      </c>
      <c r="O4219" s="2">
        <v>43903.479166666664</v>
      </c>
      <c r="P4219" s="1" t="s">
        <v>2280</v>
      </c>
      <c r="S4219" s="2">
        <v>43903.479166666664</v>
      </c>
      <c r="T4219" s="1" t="s">
        <v>54</v>
      </c>
      <c r="U4219" s="1" t="s">
        <v>54</v>
      </c>
      <c r="V4219" s="1" t="s">
        <v>54</v>
      </c>
      <c r="X4219">
        <v>42</v>
      </c>
      <c r="Y4219">
        <v>19</v>
      </c>
      <c r="Z4219" s="1" t="s">
        <v>10907</v>
      </c>
      <c r="AA4219">
        <v>311</v>
      </c>
      <c r="AB4219">
        <v>181</v>
      </c>
      <c r="AC4219">
        <v>43</v>
      </c>
      <c r="AD4219">
        <v>181</v>
      </c>
      <c r="AE4219">
        <v>0</v>
      </c>
      <c r="AF4219">
        <v>0</v>
      </c>
      <c r="AG4219" s="1" t="s">
        <v>12981</v>
      </c>
      <c r="AH4219">
        <v>0</v>
      </c>
      <c r="AI4219">
        <v>0</v>
      </c>
      <c r="AJ4219" s="1">
        <f>Y4219/0.1</f>
        <v>190</v>
      </c>
      <c r="AK4219" s="1">
        <f>AC4219-AJ4219</f>
        <v>-147</v>
      </c>
      <c r="AL4219" s="28">
        <f>_xlfn.IFNA(INDEX($BD$2:$BD$53,MATCH(B4219,$BC$2:$BC$53,0)),1000)</f>
        <v>12820878</v>
      </c>
      <c r="AM4219" s="1">
        <f>C4219/AL4219*100000</f>
        <v>0.31979089107625858</v>
      </c>
      <c r="AN4219" s="17">
        <f>IF(B4220=B4219,IFERROR((C4219/C4220)-1,0),0)</f>
        <v>0.86363636363636354</v>
      </c>
      <c r="AO4219" s="26">
        <f>IFERROR(LOG(2)/LOG(1+(AN4219)),AN4219)</f>
        <v>1.1134364786831519</v>
      </c>
      <c r="AP4219" s="26">
        <f>AVERAGE(Y4219:Y4225)</f>
        <v>5.5714285714285712</v>
      </c>
      <c r="AR4219" s="1">
        <f>Q4219/AL4219*100000</f>
        <v>0</v>
      </c>
      <c r="AS4219" s="25">
        <f>IF(B4220=B4219,IFERROR((AE4219/AE4220)-1,0),0)</f>
        <v>0</v>
      </c>
      <c r="AT4219" s="26">
        <f>IFERROR(LOG(2)/LOG(1+(AS4219)),AS4219)</f>
        <v>0</v>
      </c>
      <c r="AU4219" s="26">
        <f>AVERAGE(AE4219:AE4225)</f>
        <v>0</v>
      </c>
      <c r="AV4219" s="19">
        <f>ROUNDDOWN(N4219,0)</f>
        <v>43903</v>
      </c>
      <c r="AW4219" s="29" cm="1">
        <f t="array" ref="AW4219">_xlfn.ANCHORARRAY(AV4219)-1</f>
        <v>43902</v>
      </c>
    </row>
    <row r="4220" spans="1:49" x14ac:dyDescent="0.25">
      <c r="A4220">
        <v>20200312</v>
      </c>
      <c r="B4220" s="1" t="s">
        <v>74</v>
      </c>
      <c r="C4220">
        <v>22</v>
      </c>
      <c r="D4220">
        <v>116</v>
      </c>
      <c r="E4220">
        <v>81</v>
      </c>
      <c r="M4220" s="1" t="s">
        <v>54</v>
      </c>
      <c r="N4220" s="2">
        <v>43902.572916666664</v>
      </c>
      <c r="O4220" s="2">
        <v>43902.40625</v>
      </c>
      <c r="P4220" s="1" t="s">
        <v>2300</v>
      </c>
      <c r="S4220" s="2">
        <v>43902.40625</v>
      </c>
      <c r="T4220" s="1" t="s">
        <v>54</v>
      </c>
      <c r="U4220" s="1" t="s">
        <v>54</v>
      </c>
      <c r="V4220" s="1" t="s">
        <v>54</v>
      </c>
      <c r="X4220">
        <v>42</v>
      </c>
      <c r="Y4220">
        <v>6</v>
      </c>
      <c r="Z4220" s="1" t="s">
        <v>12221</v>
      </c>
      <c r="AA4220">
        <v>219</v>
      </c>
      <c r="AB4220">
        <v>138</v>
      </c>
      <c r="AC4220">
        <v>34</v>
      </c>
      <c r="AD4220">
        <v>138</v>
      </c>
      <c r="AE4220">
        <v>0</v>
      </c>
      <c r="AF4220">
        <v>0</v>
      </c>
      <c r="AG4220" s="1" t="s">
        <v>13037</v>
      </c>
      <c r="AH4220">
        <v>0</v>
      </c>
      <c r="AI4220">
        <v>0</v>
      </c>
      <c r="AJ4220" s="1">
        <f>Y4220/0.1</f>
        <v>60</v>
      </c>
      <c r="AK4220" s="1">
        <f>AC4220-AJ4220</f>
        <v>-26</v>
      </c>
      <c r="AL4220" s="28">
        <f>_xlfn.IFNA(INDEX($BD$2:$BD$53,MATCH(B4220,$BC$2:$BC$53,0)),1000)</f>
        <v>12820878</v>
      </c>
      <c r="AM4220" s="1">
        <f>C4220/AL4220*100000</f>
        <v>0.17159511228482169</v>
      </c>
      <c r="AN4220" s="17">
        <f>IF(B4221=B4220,IFERROR((C4220/C4221)-1,0),0)</f>
        <v>0.375</v>
      </c>
      <c r="AO4220" s="26">
        <f>IFERROR(LOG(2)/LOG(1+(AN4220)),AN4220)</f>
        <v>2.1766024788760996</v>
      </c>
      <c r="AP4220" s="26">
        <f>AVERAGE(Y4220:Y4226)</f>
        <v>2.8571428571428572</v>
      </c>
      <c r="AR4220" s="1">
        <f>Q4220/AL4220*100000</f>
        <v>0</v>
      </c>
      <c r="AS4220" s="25">
        <f>IF(B4221=B4220,IFERROR((AE4220/AE4221)-1,0),0)</f>
        <v>0</v>
      </c>
      <c r="AT4220" s="26">
        <f>IFERROR(LOG(2)/LOG(1+(AS4220)),AS4220)</f>
        <v>0</v>
      </c>
      <c r="AU4220" s="26">
        <f>AVERAGE(AE4220:AE4226)</f>
        <v>0</v>
      </c>
      <c r="AV4220" s="19">
        <f>ROUNDDOWN(N4220,0)</f>
        <v>43902</v>
      </c>
      <c r="AW4220" s="29" cm="1">
        <f t="array" ref="AW4220">_xlfn.ANCHORARRAY(AV4220)-1</f>
        <v>43901</v>
      </c>
    </row>
    <row r="4221" spans="1:49" x14ac:dyDescent="0.25">
      <c r="A4221">
        <v>20200311</v>
      </c>
      <c r="B4221" s="1" t="s">
        <v>74</v>
      </c>
      <c r="C4221">
        <v>16</v>
      </c>
      <c r="D4221">
        <v>88</v>
      </c>
      <c r="E4221">
        <v>54</v>
      </c>
      <c r="M4221" s="1" t="s">
        <v>54</v>
      </c>
      <c r="N4221" s="2"/>
      <c r="O4221" s="2"/>
      <c r="P4221" s="1" t="s">
        <v>54</v>
      </c>
      <c r="S4221" s="2"/>
      <c r="T4221" s="1" t="s">
        <v>54</v>
      </c>
      <c r="U4221" s="1" t="s">
        <v>54</v>
      </c>
      <c r="V4221" s="1" t="s">
        <v>54</v>
      </c>
      <c r="X4221">
        <v>42</v>
      </c>
      <c r="Y4221">
        <v>4</v>
      </c>
      <c r="Z4221" s="1" t="s">
        <v>7783</v>
      </c>
      <c r="AA4221">
        <v>158</v>
      </c>
      <c r="AB4221">
        <v>104</v>
      </c>
      <c r="AC4221">
        <v>92</v>
      </c>
      <c r="AD4221">
        <v>104</v>
      </c>
      <c r="AE4221">
        <v>0</v>
      </c>
      <c r="AF4221">
        <v>0</v>
      </c>
      <c r="AG4221" s="1" t="s">
        <v>13091</v>
      </c>
      <c r="AH4221">
        <v>0</v>
      </c>
      <c r="AI4221">
        <v>0</v>
      </c>
      <c r="AJ4221" s="1">
        <f>Y4221/0.1</f>
        <v>40</v>
      </c>
      <c r="AK4221" s="1">
        <f>AC4221-AJ4221</f>
        <v>52</v>
      </c>
      <c r="AL4221" s="28">
        <f>_xlfn.IFNA(INDEX($BD$2:$BD$53,MATCH(B4221,$BC$2:$BC$53,0)),1000)</f>
        <v>12820878</v>
      </c>
      <c r="AM4221" s="1">
        <f>C4221/AL4221*100000</f>
        <v>0.12479644529805213</v>
      </c>
      <c r="AN4221" s="17">
        <f>IF(B4222=B4221,IFERROR((C4221/C4222)-1,0),0)</f>
        <v>0.33333333333333326</v>
      </c>
      <c r="AO4221" s="26">
        <f>IFERROR(LOG(2)/LOG(1+(AN4221)),AN4221)</f>
        <v>2.4094208396532095</v>
      </c>
      <c r="AP4221" s="26">
        <f>AVERAGE(Y4221:Y4227)</f>
        <v>19.285714285714285</v>
      </c>
      <c r="AR4221" s="1">
        <f>Q4221/AL4221*100000</f>
        <v>0</v>
      </c>
      <c r="AS4221" s="25">
        <f>IF(B4222=B4221,IFERROR((AE4221/AE4222)-1,0),0)</f>
        <v>0</v>
      </c>
      <c r="AT4221" s="26">
        <f>IFERROR(LOG(2)/LOG(1+(AS4221)),AS4221)</f>
        <v>0</v>
      </c>
      <c r="AU4221" s="26">
        <f>AVERAGE(AE4221:AE4227)</f>
        <v>0.14285714285714285</v>
      </c>
      <c r="AV4221" s="19">
        <f>ROUNDDOWN(N4221,0)</f>
        <v>0</v>
      </c>
      <c r="AW4221" s="29" cm="1">
        <f t="array" ref="AW4221">_xlfn.ANCHORARRAY(AV4221)-1</f>
        <v>-1</v>
      </c>
    </row>
    <row r="4222" spans="1:49" x14ac:dyDescent="0.25">
      <c r="A4222">
        <v>20200310</v>
      </c>
      <c r="B4222" s="1" t="s">
        <v>74</v>
      </c>
      <c r="C4222">
        <v>12</v>
      </c>
      <c r="M4222" s="1" t="s">
        <v>54</v>
      </c>
      <c r="N4222" s="2"/>
      <c r="O4222" s="2"/>
      <c r="P4222" s="1" t="s">
        <v>54</v>
      </c>
      <c r="S4222" s="2"/>
      <c r="T4222" s="1" t="s">
        <v>54</v>
      </c>
      <c r="U4222" s="1" t="s">
        <v>54</v>
      </c>
      <c r="V4222" s="1" t="s">
        <v>54</v>
      </c>
      <c r="X4222">
        <v>42</v>
      </c>
      <c r="Y4222">
        <v>2</v>
      </c>
      <c r="Z4222" s="1" t="s">
        <v>2527</v>
      </c>
      <c r="AA4222">
        <v>12</v>
      </c>
      <c r="AB4222">
        <v>12</v>
      </c>
      <c r="AC4222">
        <v>2</v>
      </c>
      <c r="AD4222">
        <v>12</v>
      </c>
      <c r="AE4222">
        <v>0</v>
      </c>
      <c r="AF4222">
        <v>0</v>
      </c>
      <c r="AG4222" s="1" t="s">
        <v>13146</v>
      </c>
      <c r="AH4222">
        <v>0</v>
      </c>
      <c r="AI4222">
        <v>0</v>
      </c>
      <c r="AJ4222" s="1">
        <f>Y4222/0.1</f>
        <v>20</v>
      </c>
      <c r="AK4222" s="1">
        <f>AC4222-AJ4222</f>
        <v>-18</v>
      </c>
      <c r="AL4222" s="28">
        <f>_xlfn.IFNA(INDEX($BD$2:$BD$53,MATCH(B4222,$BC$2:$BC$53,0)),1000)</f>
        <v>12820878</v>
      </c>
      <c r="AM4222" s="1">
        <f>C4222/AL4222*100000</f>
        <v>9.3597333973539101E-2</v>
      </c>
      <c r="AN4222" s="17">
        <f>IF(B4223=B4222,IFERROR((C4222/C4223)-1,0),0)</f>
        <v>0.19999999999999996</v>
      </c>
      <c r="AO4222" s="26">
        <f>IFERROR(LOG(2)/LOG(1+(AN4222)),AN4222)</f>
        <v>3.8017840169239308</v>
      </c>
      <c r="AP4222" s="26">
        <f>AVERAGE(Y4222:Y4228)</f>
        <v>40.714285714285715</v>
      </c>
      <c r="AR4222" s="1">
        <f>Q4222/AL4222*100000</f>
        <v>0</v>
      </c>
      <c r="AS4222" s="25">
        <f>IF(B4223=B4222,IFERROR((AE4222/AE4223)-1,0),0)</f>
        <v>0</v>
      </c>
      <c r="AT4222" s="26">
        <f>IFERROR(LOG(2)/LOG(1+(AS4222)),AS4222)</f>
        <v>0</v>
      </c>
      <c r="AU4222" s="26">
        <f>AVERAGE(AE4222:AE4228)</f>
        <v>0.14285714285714285</v>
      </c>
      <c r="AV4222" s="19">
        <f>ROUNDDOWN(N4222,0)</f>
        <v>0</v>
      </c>
      <c r="AW4222" s="29" cm="1">
        <f t="array" ref="AW4222">_xlfn.ANCHORARRAY(AV4222)-1</f>
        <v>-1</v>
      </c>
    </row>
    <row r="4223" spans="1:49" x14ac:dyDescent="0.25">
      <c r="A4223">
        <v>20200309</v>
      </c>
      <c r="B4223" s="1" t="s">
        <v>74</v>
      </c>
      <c r="C4223">
        <v>10</v>
      </c>
      <c r="M4223" s="1" t="s">
        <v>54</v>
      </c>
      <c r="N4223" s="2"/>
      <c r="O4223" s="2"/>
      <c r="P4223" s="1" t="s">
        <v>54</v>
      </c>
      <c r="S4223" s="2"/>
      <c r="T4223" s="1" t="s">
        <v>54</v>
      </c>
      <c r="U4223" s="1" t="s">
        <v>54</v>
      </c>
      <c r="V4223" s="1" t="s">
        <v>54</v>
      </c>
      <c r="X4223">
        <v>42</v>
      </c>
      <c r="Y4223">
        <v>4</v>
      </c>
      <c r="Z4223" s="1" t="s">
        <v>2527</v>
      </c>
      <c r="AA4223">
        <v>10</v>
      </c>
      <c r="AB4223">
        <v>10</v>
      </c>
      <c r="AC4223">
        <v>4</v>
      </c>
      <c r="AD4223">
        <v>10</v>
      </c>
      <c r="AE4223">
        <v>0</v>
      </c>
      <c r="AF4223">
        <v>0</v>
      </c>
      <c r="AG4223" s="1" t="s">
        <v>13198</v>
      </c>
      <c r="AH4223">
        <v>0</v>
      </c>
      <c r="AI4223">
        <v>0</v>
      </c>
      <c r="AJ4223" s="1">
        <f>Y4223/0.1</f>
        <v>40</v>
      </c>
      <c r="AK4223" s="1">
        <f>AC4223-AJ4223</f>
        <v>-36</v>
      </c>
      <c r="AL4223" s="28">
        <f>_xlfn.IFNA(INDEX($BD$2:$BD$53,MATCH(B4223,$BC$2:$BC$53,0)),1000)</f>
        <v>12820878</v>
      </c>
      <c r="AM4223" s="1">
        <f>C4223/AL4223*100000</f>
        <v>7.7997778311282573E-2</v>
      </c>
      <c r="AN4223" s="17">
        <f>IF(B4224=B4223,IFERROR((C4223/C4224)-1,0),0)</f>
        <v>0.66666666666666674</v>
      </c>
      <c r="AO4223" s="26">
        <f>IFERROR(LOG(2)/LOG(1+(AN4223)),AN4223)</f>
        <v>1.3569154488567239</v>
      </c>
      <c r="AP4223" s="26">
        <f>AVERAGE(Y4223:Y4229)</f>
        <v>66.714285714285708</v>
      </c>
      <c r="AR4223" s="1">
        <f>Q4223/AL4223*100000</f>
        <v>0</v>
      </c>
      <c r="AS4223" s="25">
        <f>IF(B4224=B4223,IFERROR((AE4223/AE4224)-1,0),0)</f>
        <v>0</v>
      </c>
      <c r="AT4223" s="26">
        <f>IFERROR(LOG(2)/LOG(1+(AS4223)),AS4223)</f>
        <v>0</v>
      </c>
      <c r="AU4223" s="26">
        <f>AVERAGE(AE4223:AE4229)</f>
        <v>0.42857142857142855</v>
      </c>
      <c r="AV4223" s="19">
        <f>ROUNDDOWN(N4223,0)</f>
        <v>0</v>
      </c>
      <c r="AW4223" s="29" cm="1">
        <f t="array" ref="AW4223">_xlfn.ANCHORARRAY(AV4223)-1</f>
        <v>-1</v>
      </c>
    </row>
    <row r="4224" spans="1:49" x14ac:dyDescent="0.25">
      <c r="A4224">
        <v>20200308</v>
      </c>
      <c r="B4224" s="1" t="s">
        <v>74</v>
      </c>
      <c r="C4224">
        <v>6</v>
      </c>
      <c r="M4224" s="1" t="s">
        <v>54</v>
      </c>
      <c r="N4224" s="2"/>
      <c r="O4224" s="2"/>
      <c r="P4224" s="1" t="s">
        <v>54</v>
      </c>
      <c r="S4224" s="2"/>
      <c r="T4224" s="1" t="s">
        <v>54</v>
      </c>
      <c r="U4224" s="1" t="s">
        <v>54</v>
      </c>
      <c r="V4224" s="1" t="s">
        <v>54</v>
      </c>
      <c r="X4224">
        <v>42</v>
      </c>
      <c r="Y4224">
        <v>2</v>
      </c>
      <c r="Z4224" s="1" t="s">
        <v>2527</v>
      </c>
      <c r="AA4224">
        <v>6</v>
      </c>
      <c r="AB4224">
        <v>6</v>
      </c>
      <c r="AC4224">
        <v>2</v>
      </c>
      <c r="AD4224">
        <v>6</v>
      </c>
      <c r="AE4224">
        <v>0</v>
      </c>
      <c r="AF4224">
        <v>0</v>
      </c>
      <c r="AG4224" s="1" t="s">
        <v>13250</v>
      </c>
      <c r="AH4224">
        <v>0</v>
      </c>
      <c r="AI4224">
        <v>0</v>
      </c>
      <c r="AJ4224" s="1">
        <f>Y4224/0.1</f>
        <v>20</v>
      </c>
      <c r="AK4224" s="1">
        <f>AC4224-AJ4224</f>
        <v>-18</v>
      </c>
      <c r="AL4224" s="28">
        <f>_xlfn.IFNA(INDEX($BD$2:$BD$53,MATCH(B4224,$BC$2:$BC$53,0)),1000)</f>
        <v>12820878</v>
      </c>
      <c r="AM4224" s="1">
        <f>C4224/AL4224*100000</f>
        <v>4.6798666986769551E-2</v>
      </c>
      <c r="AN4224" s="17">
        <f>IF(B4225=B4224,IFERROR((C4224/C4225)-1,0),0)</f>
        <v>0.5</v>
      </c>
      <c r="AO4224" s="26">
        <f>IFERROR(LOG(2)/LOG(1+(AN4224)),AN4224)</f>
        <v>1.7095112913514547</v>
      </c>
      <c r="AP4224" s="26">
        <f>AVERAGE(Y4224:Y4230)</f>
        <v>69.428571428571431</v>
      </c>
      <c r="AR4224" s="1">
        <f>Q4224/AL4224*100000</f>
        <v>0</v>
      </c>
      <c r="AS4224" s="25">
        <f>IF(B4225=B4224,IFERROR((AE4224/AE4225)-1,0),0)</f>
        <v>0</v>
      </c>
      <c r="AT4224" s="26">
        <f>IFERROR(LOG(2)/LOG(1+(AS4224)),AS4224)</f>
        <v>0</v>
      </c>
      <c r="AU4224" s="26">
        <f>AVERAGE(AE4224:AE4230)</f>
        <v>0.5714285714285714</v>
      </c>
      <c r="AV4224" s="19">
        <f>ROUNDDOWN(N4224,0)</f>
        <v>0</v>
      </c>
      <c r="AW4224" s="29" cm="1">
        <f t="array" ref="AW4224">_xlfn.ANCHORARRAY(AV4224)-1</f>
        <v>-1</v>
      </c>
    </row>
    <row r="4225" spans="1:49" x14ac:dyDescent="0.25">
      <c r="A4225">
        <v>20200307</v>
      </c>
      <c r="B4225" s="1" t="s">
        <v>74</v>
      </c>
      <c r="C4225">
        <v>4</v>
      </c>
      <c r="M4225" s="1" t="s">
        <v>54</v>
      </c>
      <c r="N4225" s="2"/>
      <c r="O4225" s="2"/>
      <c r="P4225" s="1" t="s">
        <v>54</v>
      </c>
      <c r="S4225" s="2"/>
      <c r="T4225" s="1" t="s">
        <v>54</v>
      </c>
      <c r="U4225" s="1" t="s">
        <v>54</v>
      </c>
      <c r="V4225" s="1" t="s">
        <v>54</v>
      </c>
      <c r="X4225">
        <v>42</v>
      </c>
      <c r="Y4225">
        <v>2</v>
      </c>
      <c r="Z4225" s="1" t="s">
        <v>2527</v>
      </c>
      <c r="AA4225">
        <v>4</v>
      </c>
      <c r="AB4225">
        <v>4</v>
      </c>
      <c r="AC4225">
        <v>2</v>
      </c>
      <c r="AD4225">
        <v>4</v>
      </c>
      <c r="AE4225">
        <v>0</v>
      </c>
      <c r="AF4225">
        <v>0</v>
      </c>
      <c r="AG4225" s="1" t="s">
        <v>13301</v>
      </c>
      <c r="AH4225">
        <v>0</v>
      </c>
      <c r="AI4225">
        <v>0</v>
      </c>
      <c r="AJ4225" s="1">
        <f>Y4225/0.1</f>
        <v>20</v>
      </c>
      <c r="AK4225" s="1">
        <f>AC4225-AJ4225</f>
        <v>-18</v>
      </c>
      <c r="AL4225" s="28">
        <f>_xlfn.IFNA(INDEX($BD$2:$BD$53,MATCH(B4225,$BC$2:$BC$53,0)),1000)</f>
        <v>12820878</v>
      </c>
      <c r="AM4225" s="1">
        <f>C4225/AL4225*100000</f>
        <v>3.1199111324513033E-2</v>
      </c>
      <c r="AN4225" s="17">
        <f>IF(B4226=B4225,IFERROR((C4225/C4226)-1,0),0)</f>
        <v>1</v>
      </c>
      <c r="AO4225" s="26">
        <f>IFERROR(LOG(2)/LOG(1+(AN4225)),AN4225)</f>
        <v>1</v>
      </c>
      <c r="AP4225" s="26">
        <f>AVERAGE(Y4225:Y4231)</f>
        <v>89.714285714285708</v>
      </c>
      <c r="AR4225" s="1">
        <f>Q4225/AL4225*100000</f>
        <v>0</v>
      </c>
      <c r="AS4225" s="25">
        <f>IF(B4226=B4225,IFERROR((AE4225/AE4226)-1,0),0)</f>
        <v>0</v>
      </c>
      <c r="AT4225" s="26">
        <f>IFERROR(LOG(2)/LOG(1+(AS4225)),AS4225)</f>
        <v>0</v>
      </c>
      <c r="AU4225" s="26">
        <f>AVERAGE(AE4225:AE4231)</f>
        <v>0.7142857142857143</v>
      </c>
      <c r="AV4225" s="19">
        <f>ROUNDDOWN(N4225,0)</f>
        <v>0</v>
      </c>
      <c r="AW4225" s="29" cm="1">
        <f t="array" ref="AW4225">_xlfn.ANCHORARRAY(AV4225)-1</f>
        <v>-1</v>
      </c>
    </row>
    <row r="4226" spans="1:49" x14ac:dyDescent="0.25">
      <c r="A4226">
        <v>20200306</v>
      </c>
      <c r="B4226" s="1" t="s">
        <v>74</v>
      </c>
      <c r="C4226">
        <v>2</v>
      </c>
      <c r="M4226" s="1" t="s">
        <v>54</v>
      </c>
      <c r="N4226" s="2"/>
      <c r="O4226" s="2"/>
      <c r="P4226" s="1" t="s">
        <v>54</v>
      </c>
      <c r="S4226" s="2"/>
      <c r="T4226" s="1" t="s">
        <v>54</v>
      </c>
      <c r="U4226" s="1" t="s">
        <v>54</v>
      </c>
      <c r="V4226" s="1" t="s">
        <v>54</v>
      </c>
      <c r="X4226">
        <v>42</v>
      </c>
      <c r="Y4226">
        <v>0</v>
      </c>
      <c r="Z4226" s="1" t="s">
        <v>2527</v>
      </c>
      <c r="AA4226">
        <v>2</v>
      </c>
      <c r="AB4226">
        <v>2</v>
      </c>
      <c r="AC4226">
        <v>0</v>
      </c>
      <c r="AD4226">
        <v>2</v>
      </c>
      <c r="AE4226">
        <v>0</v>
      </c>
      <c r="AF4226">
        <v>0</v>
      </c>
      <c r="AG4226" s="1" t="s">
        <v>13342</v>
      </c>
      <c r="AH4226">
        <v>0</v>
      </c>
      <c r="AI4226">
        <v>0</v>
      </c>
      <c r="AJ4226" s="1">
        <f>Y4226/0.1</f>
        <v>0</v>
      </c>
      <c r="AK4226" s="1">
        <f>AC4226-AJ4226</f>
        <v>0</v>
      </c>
      <c r="AL4226" s="28">
        <f>_xlfn.IFNA(INDEX($BD$2:$BD$53,MATCH(B4226,$BC$2:$BC$53,0)),1000)</f>
        <v>12820878</v>
      </c>
      <c r="AM4226" s="1">
        <f>C4226/AL4226*100000</f>
        <v>1.5599555662256516E-2</v>
      </c>
      <c r="AN4226" s="17">
        <f>IF(B4227=B4226,IFERROR((C4226/C4227)-1,0),0)</f>
        <v>0</v>
      </c>
      <c r="AO4226" s="26">
        <f>IFERROR(LOG(2)/LOG(1+(AN4226)),AN4226)</f>
        <v>0</v>
      </c>
      <c r="AP4226" s="26">
        <f>AVERAGE(Y4226:Y4232)</f>
        <v>109.28571428571429</v>
      </c>
      <c r="AR4226" s="1">
        <f>Q4226/AL4226*100000</f>
        <v>0</v>
      </c>
      <c r="AS4226" s="25">
        <f>IF(B4227=B4226,IFERROR((AE4226/AE4227)-1,0),0)</f>
        <v>0</v>
      </c>
      <c r="AT4226" s="26">
        <f>IFERROR(LOG(2)/LOG(1+(AS4226)),AS4226)</f>
        <v>0</v>
      </c>
      <c r="AU4226" s="26">
        <f>AVERAGE(AE4226:AE4232)</f>
        <v>0.7142857142857143</v>
      </c>
      <c r="AV4226" s="19">
        <f>ROUNDDOWN(N4226,0)</f>
        <v>0</v>
      </c>
      <c r="AW4226" s="29" cm="1">
        <f t="array" ref="AW4226">_xlfn.ANCHORARRAY(AV4226)-1</f>
        <v>-1</v>
      </c>
    </row>
    <row r="4227" spans="1:49" x14ac:dyDescent="0.25">
      <c r="A4227">
        <v>20200614</v>
      </c>
      <c r="B4227" s="1" t="s">
        <v>75</v>
      </c>
      <c r="C4227">
        <v>5811</v>
      </c>
      <c r="F4227">
        <v>110</v>
      </c>
      <c r="H4227">
        <v>6</v>
      </c>
      <c r="J4227">
        <v>2</v>
      </c>
      <c r="M4227" s="1" t="s">
        <v>33</v>
      </c>
      <c r="N4227" s="2">
        <v>43996.270833333336</v>
      </c>
      <c r="O4227" s="2">
        <v>43996.104166666664</v>
      </c>
      <c r="P4227" s="1" t="s">
        <v>2657</v>
      </c>
      <c r="Q4227">
        <v>147</v>
      </c>
      <c r="S4227" s="2">
        <v>43996.104166666664</v>
      </c>
      <c r="T4227" s="1" t="s">
        <v>2658</v>
      </c>
      <c r="U4227" s="1" t="s">
        <v>54</v>
      </c>
      <c r="V4227" s="1" t="s">
        <v>54</v>
      </c>
      <c r="W4227">
        <v>1471</v>
      </c>
      <c r="X4227">
        <v>72</v>
      </c>
      <c r="Y4227">
        <v>121</v>
      </c>
      <c r="Z4227" s="1" t="s">
        <v>2527</v>
      </c>
      <c r="AA4227">
        <v>5811</v>
      </c>
      <c r="AB4227">
        <v>5811</v>
      </c>
      <c r="AC4227">
        <v>121</v>
      </c>
      <c r="AD4227">
        <v>5811</v>
      </c>
      <c r="AE4227">
        <v>1</v>
      </c>
      <c r="AF4227">
        <v>0</v>
      </c>
      <c r="AG4227" s="1" t="s">
        <v>2659</v>
      </c>
      <c r="AH4227">
        <v>0</v>
      </c>
      <c r="AI4227">
        <v>0</v>
      </c>
      <c r="AJ4227" s="1">
        <f>Y4227/0.1</f>
        <v>1210</v>
      </c>
      <c r="AK4227" s="1">
        <f>AC4227-AJ4227</f>
        <v>-1089</v>
      </c>
      <c r="AL4227" s="28">
        <f>_xlfn.IFNA(INDEX($BD$2:$BD$53,MATCH(B4227,$BC$2:$BC$53,0)),1000)</f>
        <v>1000</v>
      </c>
      <c r="AM4227" s="1">
        <f>C4227/AL4227*100000</f>
        <v>581100</v>
      </c>
      <c r="AN4227" s="17">
        <f>IF(B4228=B4227,IFERROR((C4227/C4228)-1,0),0)</f>
        <v>2.1265377855887557E-2</v>
      </c>
      <c r="AO4227" s="26">
        <f>IFERROR(LOG(2)/LOG(1+(AN4227)),AN4227)</f>
        <v>32.940461094726153</v>
      </c>
      <c r="AP4227" s="26">
        <f>AVERAGE(Y4227:Y4233)</f>
        <v>118</v>
      </c>
      <c r="AR4227" s="1">
        <f>Q4227/AL4227*100000</f>
        <v>14700</v>
      </c>
      <c r="AS4227" s="25">
        <f>IF(B4228=B4227,IFERROR((AE4227/AE4228)-1,0),0)</f>
        <v>0</v>
      </c>
      <c r="AT4227" s="26">
        <f>IFERROR(LOG(2)/LOG(1+(AS4227)),AS4227)</f>
        <v>0</v>
      </c>
      <c r="AU4227" s="26">
        <f>AVERAGE(AE4227:AE4233)</f>
        <v>0.7142857142857143</v>
      </c>
      <c r="AV4227" s="19">
        <f>ROUNDDOWN(N4227,0)</f>
        <v>43996</v>
      </c>
      <c r="AW4227" s="29" cm="1">
        <f t="array" ref="AW4227">_xlfn.ANCHORARRAY(AV4227)-1</f>
        <v>43995</v>
      </c>
    </row>
    <row r="4228" spans="1:49" x14ac:dyDescent="0.25">
      <c r="A4228">
        <v>20200613</v>
      </c>
      <c r="B4228" s="1" t="s">
        <v>75</v>
      </c>
      <c r="C4228">
        <v>5690</v>
      </c>
      <c r="F4228">
        <v>117</v>
      </c>
      <c r="H4228">
        <v>4</v>
      </c>
      <c r="J4228">
        <v>3</v>
      </c>
      <c r="M4228" s="1" t="s">
        <v>33</v>
      </c>
      <c r="N4228" s="2">
        <v>43995.270833333336</v>
      </c>
      <c r="O4228" s="2">
        <v>43995.104166666664</v>
      </c>
      <c r="P4228" s="1" t="s">
        <v>2824</v>
      </c>
      <c r="Q4228">
        <v>146</v>
      </c>
      <c r="S4228" s="2">
        <v>43995.104166666664</v>
      </c>
      <c r="T4228" s="1" t="s">
        <v>2658</v>
      </c>
      <c r="U4228" s="1" t="s">
        <v>54</v>
      </c>
      <c r="V4228" s="1" t="s">
        <v>54</v>
      </c>
      <c r="W4228">
        <v>1460</v>
      </c>
      <c r="X4228">
        <v>72</v>
      </c>
      <c r="Y4228">
        <v>154</v>
      </c>
      <c r="Z4228" s="1" t="s">
        <v>2527</v>
      </c>
      <c r="AA4228">
        <v>5690</v>
      </c>
      <c r="AB4228">
        <v>5690</v>
      </c>
      <c r="AC4228">
        <v>154</v>
      </c>
      <c r="AD4228">
        <v>5690</v>
      </c>
      <c r="AE4228">
        <v>0</v>
      </c>
      <c r="AF4228">
        <v>0</v>
      </c>
      <c r="AG4228" s="1" t="s">
        <v>2825</v>
      </c>
      <c r="AH4228">
        <v>0</v>
      </c>
      <c r="AI4228">
        <v>0</v>
      </c>
      <c r="AJ4228" s="1">
        <f>Y4228/0.1</f>
        <v>1540</v>
      </c>
      <c r="AK4228" s="1">
        <f>AC4228-AJ4228</f>
        <v>-1386</v>
      </c>
      <c r="AL4228" s="28">
        <f>_xlfn.IFNA(INDEX($BD$2:$BD$53,MATCH(B4228,$BC$2:$BC$53,0)),1000)</f>
        <v>1000</v>
      </c>
      <c r="AM4228" s="1">
        <f>C4228/AL4228*100000</f>
        <v>569000</v>
      </c>
      <c r="AN4228" s="17">
        <f>IF(B4229=B4228,IFERROR((C4228/C4229)-1,0),0)</f>
        <v>2.7817919075144415E-2</v>
      </c>
      <c r="AO4228" s="26">
        <f>IFERROR(LOG(2)/LOG(1+(AN4228)),AN4228)</f>
        <v>25.262279581829567</v>
      </c>
      <c r="AP4228" s="26">
        <f>AVERAGE(Y4228:Y4234)</f>
        <v>110.71428571428571</v>
      </c>
      <c r="AR4228" s="1">
        <f>Q4228/AL4228*100000</f>
        <v>14599.999999999998</v>
      </c>
      <c r="AS4228" s="25">
        <f>IF(B4229=B4228,IFERROR((AE4228/AE4229)-1,0),0)</f>
        <v>-1</v>
      </c>
      <c r="AT4228" s="26">
        <f>IFERROR(LOG(2)/LOG(1+(AS4228)),AS4228)</f>
        <v>-1</v>
      </c>
      <c r="AU4228" s="26">
        <f>AVERAGE(AE4228:AE4234)</f>
        <v>0.5714285714285714</v>
      </c>
      <c r="AV4228" s="19">
        <f>ROUNDDOWN(N4228,0)</f>
        <v>43995</v>
      </c>
      <c r="AW4228" s="29" cm="1">
        <f t="array" ref="AW4228">_xlfn.ANCHORARRAY(AV4228)-1</f>
        <v>43994</v>
      </c>
    </row>
    <row r="4229" spans="1:49" x14ac:dyDescent="0.25">
      <c r="A4229">
        <v>20200612</v>
      </c>
      <c r="B4229" s="1" t="s">
        <v>75</v>
      </c>
      <c r="C4229">
        <v>5536</v>
      </c>
      <c r="F4229">
        <v>92</v>
      </c>
      <c r="H4229">
        <v>7</v>
      </c>
      <c r="J4229">
        <v>4</v>
      </c>
      <c r="M4229" s="1" t="s">
        <v>33</v>
      </c>
      <c r="N4229" s="2">
        <v>43994.270833333336</v>
      </c>
      <c r="O4229" s="2">
        <v>43994.104166666664</v>
      </c>
      <c r="P4229" s="1" t="s">
        <v>2992</v>
      </c>
      <c r="Q4229">
        <v>146</v>
      </c>
      <c r="S4229" s="2">
        <v>43994.104166666664</v>
      </c>
      <c r="T4229" s="1" t="s">
        <v>2658</v>
      </c>
      <c r="U4229" s="1" t="s">
        <v>54</v>
      </c>
      <c r="V4229" s="1" t="s">
        <v>54</v>
      </c>
      <c r="W4229">
        <v>1443</v>
      </c>
      <c r="X4229">
        <v>72</v>
      </c>
      <c r="Y4229">
        <v>184</v>
      </c>
      <c r="Z4229" s="1" t="s">
        <v>2527</v>
      </c>
      <c r="AA4229">
        <v>5536</v>
      </c>
      <c r="AB4229">
        <v>5536</v>
      </c>
      <c r="AC4229">
        <v>184</v>
      </c>
      <c r="AD4229">
        <v>5536</v>
      </c>
      <c r="AE4229">
        <v>2</v>
      </c>
      <c r="AF4229">
        <v>0</v>
      </c>
      <c r="AG4229" s="1" t="s">
        <v>2993</v>
      </c>
      <c r="AH4229">
        <v>0</v>
      </c>
      <c r="AI4229">
        <v>0</v>
      </c>
      <c r="AJ4229" s="1">
        <f>Y4229/0.1</f>
        <v>1840</v>
      </c>
      <c r="AK4229" s="1">
        <f>AC4229-AJ4229</f>
        <v>-1656</v>
      </c>
      <c r="AL4229" s="28">
        <f>_xlfn.IFNA(INDEX($BD$2:$BD$53,MATCH(B4229,$BC$2:$BC$53,0)),1000)</f>
        <v>1000</v>
      </c>
      <c r="AM4229" s="1">
        <f>C4229/AL4229*100000</f>
        <v>553600</v>
      </c>
      <c r="AN4229" s="17">
        <f>IF(B4230=B4229,IFERROR((C4229/C4230)-1,0),0)</f>
        <v>3.4379671150971625E-2</v>
      </c>
      <c r="AO4229" s="26">
        <f>IFERROR(LOG(2)/LOG(1+(AN4229)),AN4229)</f>
        <v>20.506163057526376</v>
      </c>
      <c r="AP4229" s="26">
        <f>AVERAGE(Y4229:Y4235)</f>
        <v>130.85714285714286</v>
      </c>
      <c r="AR4229" s="1">
        <f>Q4229/AL4229*100000</f>
        <v>14599.999999999998</v>
      </c>
      <c r="AS4229" s="25">
        <f>IF(B4230=B4229,IFERROR((AE4229/AE4230)-1,0),0)</f>
        <v>1</v>
      </c>
      <c r="AT4229" s="26">
        <f>IFERROR(LOG(2)/LOG(1+(AS4229)),AS4229)</f>
        <v>1</v>
      </c>
      <c r="AU4229" s="26">
        <f>AVERAGE(AE4229:AE4235)</f>
        <v>0.7142857142857143</v>
      </c>
      <c r="AV4229" s="19">
        <f>ROUNDDOWN(N4229,0)</f>
        <v>43994</v>
      </c>
      <c r="AW4229" s="29" cm="1">
        <f t="array" ref="AW4229">_xlfn.ANCHORARRAY(AV4229)-1</f>
        <v>43993</v>
      </c>
    </row>
    <row r="4230" spans="1:49" x14ac:dyDescent="0.25">
      <c r="A4230">
        <v>20200611</v>
      </c>
      <c r="B4230" s="1" t="s">
        <v>75</v>
      </c>
      <c r="C4230">
        <v>5352</v>
      </c>
      <c r="F4230">
        <v>91</v>
      </c>
      <c r="H4230">
        <v>7</v>
      </c>
      <c r="J4230">
        <v>4</v>
      </c>
      <c r="M4230" s="1" t="s">
        <v>33</v>
      </c>
      <c r="N4230" s="2">
        <v>43993.270833333336</v>
      </c>
      <c r="O4230" s="2">
        <v>43993.104166666664</v>
      </c>
      <c r="P4230" s="1" t="s">
        <v>3166</v>
      </c>
      <c r="Q4230">
        <v>144</v>
      </c>
      <c r="S4230" s="2">
        <v>43993.104166666664</v>
      </c>
      <c r="T4230" s="1" t="s">
        <v>2658</v>
      </c>
      <c r="U4230" s="1" t="s">
        <v>54</v>
      </c>
      <c r="V4230" s="1" t="s">
        <v>54</v>
      </c>
      <c r="W4230">
        <v>1403</v>
      </c>
      <c r="X4230">
        <v>72</v>
      </c>
      <c r="Y4230">
        <v>23</v>
      </c>
      <c r="Z4230" s="1" t="s">
        <v>2527</v>
      </c>
      <c r="AA4230">
        <v>5352</v>
      </c>
      <c r="AB4230">
        <v>5352</v>
      </c>
      <c r="AC4230">
        <v>23</v>
      </c>
      <c r="AD4230">
        <v>5352</v>
      </c>
      <c r="AE4230">
        <v>1</v>
      </c>
      <c r="AF4230">
        <v>0</v>
      </c>
      <c r="AG4230" s="1" t="s">
        <v>3167</v>
      </c>
      <c r="AH4230">
        <v>0</v>
      </c>
      <c r="AI4230">
        <v>0</v>
      </c>
      <c r="AJ4230" s="1">
        <f>Y4230/0.1</f>
        <v>230</v>
      </c>
      <c r="AK4230" s="1">
        <f>AC4230-AJ4230</f>
        <v>-207</v>
      </c>
      <c r="AL4230" s="28">
        <f>_xlfn.IFNA(INDEX($BD$2:$BD$53,MATCH(B4230,$BC$2:$BC$53,0)),1000)</f>
        <v>1000</v>
      </c>
      <c r="AM4230" s="1">
        <f>C4230/AL4230*100000</f>
        <v>535200</v>
      </c>
      <c r="AN4230" s="17">
        <f>IF(B4231=B4230,IFERROR((C4230/C4231)-1,0),0)</f>
        <v>4.3160067554888215E-3</v>
      </c>
      <c r="AO4230" s="26">
        <f>IFERROR(LOG(2)/LOG(1+(AN4230)),AN4230)</f>
        <v>160.94551287682907</v>
      </c>
      <c r="AP4230" s="26">
        <f>AVERAGE(Y4230:Y4236)</f>
        <v>120.57142857142857</v>
      </c>
      <c r="AR4230" s="1">
        <f>Q4230/AL4230*100000</f>
        <v>14399.999999999998</v>
      </c>
      <c r="AS4230" s="25">
        <f>IF(B4231=B4230,IFERROR((AE4230/AE4231)-1,0),0)</f>
        <v>0</v>
      </c>
      <c r="AT4230" s="26">
        <f>IFERROR(LOG(2)/LOG(1+(AS4230)),AS4230)</f>
        <v>0</v>
      </c>
      <c r="AU4230" s="26">
        <f>AVERAGE(AE4230:AE4236)</f>
        <v>0.5714285714285714</v>
      </c>
      <c r="AV4230" s="19">
        <f>ROUNDDOWN(N4230,0)</f>
        <v>43993</v>
      </c>
      <c r="AW4230" s="29" cm="1">
        <f t="array" ref="AW4230">_xlfn.ANCHORARRAY(AV4230)-1</f>
        <v>43992</v>
      </c>
    </row>
    <row r="4231" spans="1:49" x14ac:dyDescent="0.25">
      <c r="A4231">
        <v>20200610</v>
      </c>
      <c r="B4231" s="1" t="s">
        <v>75</v>
      </c>
      <c r="C4231">
        <v>5329</v>
      </c>
      <c r="F4231">
        <v>97</v>
      </c>
      <c r="H4231">
        <v>8</v>
      </c>
      <c r="J4231">
        <v>5</v>
      </c>
      <c r="M4231" s="1" t="s">
        <v>33</v>
      </c>
      <c r="N4231" s="2">
        <v>43992.270833333336</v>
      </c>
      <c r="O4231" s="2">
        <v>43992.104166666664</v>
      </c>
      <c r="P4231" s="1" t="s">
        <v>3336</v>
      </c>
      <c r="Q4231">
        <v>143</v>
      </c>
      <c r="S4231" s="2">
        <v>43992.104166666664</v>
      </c>
      <c r="T4231" s="1" t="s">
        <v>2658</v>
      </c>
      <c r="U4231" s="1" t="s">
        <v>54</v>
      </c>
      <c r="V4231" s="1" t="s">
        <v>54</v>
      </c>
      <c r="W4231">
        <v>1402</v>
      </c>
      <c r="X4231">
        <v>72</v>
      </c>
      <c r="Y4231">
        <v>144</v>
      </c>
      <c r="Z4231" s="1" t="s">
        <v>2527</v>
      </c>
      <c r="AA4231">
        <v>5329</v>
      </c>
      <c r="AB4231">
        <v>5329</v>
      </c>
      <c r="AC4231">
        <v>144</v>
      </c>
      <c r="AD4231">
        <v>5329</v>
      </c>
      <c r="AE4231">
        <v>1</v>
      </c>
      <c r="AF4231">
        <v>0</v>
      </c>
      <c r="AG4231" s="1" t="s">
        <v>3337</v>
      </c>
      <c r="AH4231">
        <v>0</v>
      </c>
      <c r="AI4231">
        <v>0</v>
      </c>
      <c r="AJ4231" s="1">
        <f>Y4231/0.1</f>
        <v>1440</v>
      </c>
      <c r="AK4231" s="1">
        <f>AC4231-AJ4231</f>
        <v>-1296</v>
      </c>
      <c r="AL4231" s="28">
        <f>_xlfn.IFNA(INDEX($BD$2:$BD$53,MATCH(B4231,$BC$2:$BC$53,0)),1000)</f>
        <v>1000</v>
      </c>
      <c r="AM4231" s="1">
        <f>C4231/AL4231*100000</f>
        <v>532900</v>
      </c>
      <c r="AN4231" s="17">
        <f>IF(B4232=B4231,IFERROR((C4231/C4232)-1,0),0)</f>
        <v>2.7772420443587187E-2</v>
      </c>
      <c r="AO4231" s="26">
        <f>IFERROR(LOG(2)/LOG(1+(AN4231)),AN4231)</f>
        <v>25.30310330659497</v>
      </c>
      <c r="AP4231" s="26">
        <f>AVERAGE(Y4231:Y4237)</f>
        <v>186.57142857142858</v>
      </c>
      <c r="AR4231" s="1">
        <f>Q4231/AL4231*100000</f>
        <v>14299.999999999998</v>
      </c>
      <c r="AS4231" s="25">
        <f>IF(B4232=B4231,IFERROR((AE4231/AE4232)-1,0),0)</f>
        <v>0</v>
      </c>
      <c r="AT4231" s="26">
        <f>IFERROR(LOG(2)/LOG(1+(AS4231)),AS4231)</f>
        <v>0</v>
      </c>
      <c r="AU4231" s="26">
        <f>AVERAGE(AE4231:AE4237)</f>
        <v>0.42857142857142855</v>
      </c>
      <c r="AV4231" s="19">
        <f>ROUNDDOWN(N4231,0)</f>
        <v>43992</v>
      </c>
      <c r="AW4231" s="29" cm="1">
        <f t="array" ref="AW4231">_xlfn.ANCHORARRAY(AV4231)-1</f>
        <v>43991</v>
      </c>
    </row>
    <row r="4232" spans="1:49" x14ac:dyDescent="0.25">
      <c r="A4232">
        <v>20200609</v>
      </c>
      <c r="B4232" s="1" t="s">
        <v>75</v>
      </c>
      <c r="C4232">
        <v>5185</v>
      </c>
      <c r="F4232">
        <v>95</v>
      </c>
      <c r="H4232">
        <v>9</v>
      </c>
      <c r="J4232">
        <v>6</v>
      </c>
      <c r="M4232" s="1" t="s">
        <v>28</v>
      </c>
      <c r="N4232" s="2">
        <v>43991.270833333336</v>
      </c>
      <c r="O4232" s="2">
        <v>43991.104166666664</v>
      </c>
      <c r="P4232" s="1" t="s">
        <v>2351</v>
      </c>
      <c r="Q4232">
        <v>142</v>
      </c>
      <c r="S4232" s="2">
        <v>43991.104166666664</v>
      </c>
      <c r="T4232" s="1" t="s">
        <v>2658</v>
      </c>
      <c r="U4232" s="1" t="s">
        <v>54</v>
      </c>
      <c r="V4232" s="1" t="s">
        <v>54</v>
      </c>
      <c r="W4232">
        <v>1386</v>
      </c>
      <c r="X4232">
        <v>72</v>
      </c>
      <c r="Y4232">
        <v>139</v>
      </c>
      <c r="Z4232" s="1" t="s">
        <v>2527</v>
      </c>
      <c r="AA4232">
        <v>5185</v>
      </c>
      <c r="AB4232">
        <v>5185</v>
      </c>
      <c r="AC4232">
        <v>139</v>
      </c>
      <c r="AD4232">
        <v>5185</v>
      </c>
      <c r="AE4232">
        <v>0</v>
      </c>
      <c r="AF4232">
        <v>0</v>
      </c>
      <c r="AG4232" s="1" t="s">
        <v>3487</v>
      </c>
      <c r="AH4232">
        <v>0</v>
      </c>
      <c r="AI4232">
        <v>0</v>
      </c>
      <c r="AJ4232" s="1">
        <f>Y4232/0.1</f>
        <v>1390</v>
      </c>
      <c r="AK4232" s="1">
        <f>AC4232-AJ4232</f>
        <v>-1251</v>
      </c>
      <c r="AL4232" s="28">
        <f>_xlfn.IFNA(INDEX($BD$2:$BD$53,MATCH(B4232,$BC$2:$BC$53,0)),1000)</f>
        <v>1000</v>
      </c>
      <c r="AM4232" s="1">
        <f>C4232/AL4232*100000</f>
        <v>518499.99999999994</v>
      </c>
      <c r="AN4232" s="17">
        <f>IF(B4233=B4232,IFERROR((C4232/C4233)-1,0),0)</f>
        <v>2.7546571541815279E-2</v>
      </c>
      <c r="AO4232" s="26">
        <f>IFERROR(LOG(2)/LOG(1+(AN4232)),AN4232)</f>
        <v>25.507742633735155</v>
      </c>
      <c r="AP4232" s="26">
        <f>AVERAGE(Y4232:Y4238)</f>
        <v>178.57142857142858</v>
      </c>
      <c r="AR4232" s="1">
        <f>Q4232/AL4232*100000</f>
        <v>14199.999999999998</v>
      </c>
      <c r="AS4232" s="25">
        <f>IF(B4233=B4232,IFERROR((AE4232/AE4233)-1,0),0)</f>
        <v>0</v>
      </c>
      <c r="AT4232" s="26">
        <f>IFERROR(LOG(2)/LOG(1+(AS4232)),AS4232)</f>
        <v>0</v>
      </c>
      <c r="AU4232" s="26">
        <f>AVERAGE(AE4232:AE4238)</f>
        <v>0.5714285714285714</v>
      </c>
      <c r="AV4232" s="19">
        <f>ROUNDDOWN(N4232,0)</f>
        <v>43991</v>
      </c>
      <c r="AW4232" s="29" cm="1">
        <f t="array" ref="AW4232">_xlfn.ANCHORARRAY(AV4232)-1</f>
        <v>43990</v>
      </c>
    </row>
    <row r="4233" spans="1:49" x14ac:dyDescent="0.25">
      <c r="A4233">
        <v>20200608</v>
      </c>
      <c r="B4233" s="1" t="s">
        <v>75</v>
      </c>
      <c r="C4233">
        <v>5046</v>
      </c>
      <c r="F4233">
        <v>107</v>
      </c>
      <c r="H4233">
        <v>8</v>
      </c>
      <c r="J4233">
        <v>7</v>
      </c>
      <c r="M4233" s="1" t="s">
        <v>28</v>
      </c>
      <c r="N4233" s="2">
        <v>43990.244444444441</v>
      </c>
      <c r="O4233" s="2">
        <v>43990.077777777777</v>
      </c>
      <c r="P4233" s="1" t="s">
        <v>2376</v>
      </c>
      <c r="Q4233">
        <v>142</v>
      </c>
      <c r="S4233" s="2">
        <v>43990.077777777777</v>
      </c>
      <c r="T4233" s="1" t="s">
        <v>2658</v>
      </c>
      <c r="U4233" s="1" t="s">
        <v>54</v>
      </c>
      <c r="V4233" s="1" t="s">
        <v>54</v>
      </c>
      <c r="W4233">
        <v>1373</v>
      </c>
      <c r="X4233">
        <v>72</v>
      </c>
      <c r="Y4233">
        <v>61</v>
      </c>
      <c r="Z4233" s="1" t="s">
        <v>2527</v>
      </c>
      <c r="AA4233">
        <v>5046</v>
      </c>
      <c r="AB4233">
        <v>5046</v>
      </c>
      <c r="AC4233">
        <v>61</v>
      </c>
      <c r="AD4233">
        <v>5046</v>
      </c>
      <c r="AE4233">
        <v>0</v>
      </c>
      <c r="AF4233">
        <v>0</v>
      </c>
      <c r="AG4233" s="1" t="s">
        <v>3634</v>
      </c>
      <c r="AH4233">
        <v>0</v>
      </c>
      <c r="AI4233">
        <v>0</v>
      </c>
      <c r="AJ4233" s="1">
        <f>Y4233/0.1</f>
        <v>610</v>
      </c>
      <c r="AK4233" s="1">
        <f>AC4233-AJ4233</f>
        <v>-549</v>
      </c>
      <c r="AL4233" s="28">
        <f>_xlfn.IFNA(INDEX($BD$2:$BD$53,MATCH(B4233,$BC$2:$BC$53,0)),1000)</f>
        <v>1000</v>
      </c>
      <c r="AM4233" s="1">
        <f>C4233/AL4233*100000</f>
        <v>504600</v>
      </c>
      <c r="AN4233" s="17">
        <f>IF(B4234=B4233,IFERROR((C4233/C4234)-1,0),0)</f>
        <v>1.2236710130391071E-2</v>
      </c>
      <c r="AO4233" s="26">
        <f>IFERROR(LOG(2)/LOG(1+(AN4233)),AN4233)</f>
        <v>56.990767702377937</v>
      </c>
      <c r="AP4233" s="26">
        <f>AVERAGE(Y4233:Y4239)</f>
        <v>167.57142857142858</v>
      </c>
      <c r="AR4233" s="1">
        <f>Q4233/AL4233*100000</f>
        <v>14199.999999999998</v>
      </c>
      <c r="AS4233" s="25">
        <f>IF(B4234=B4233,IFERROR((AE4233/AE4234)-1,0),0)</f>
        <v>0</v>
      </c>
      <c r="AT4233" s="26">
        <f>IFERROR(LOG(2)/LOG(1+(AS4233)),AS4233)</f>
        <v>0</v>
      </c>
      <c r="AU4233" s="26">
        <f>AVERAGE(AE4233:AE4239)</f>
        <v>0.8571428571428571</v>
      </c>
      <c r="AV4233" s="19">
        <f>ROUNDDOWN(N4233,0)</f>
        <v>43990</v>
      </c>
      <c r="AW4233" s="29" cm="1">
        <f t="array" ref="AW4233">_xlfn.ANCHORARRAY(AV4233)-1</f>
        <v>43989</v>
      </c>
    </row>
    <row r="4234" spans="1:49" x14ac:dyDescent="0.25">
      <c r="A4234">
        <v>20200607</v>
      </c>
      <c r="B4234" s="1" t="s">
        <v>75</v>
      </c>
      <c r="C4234">
        <v>4985</v>
      </c>
      <c r="F4234">
        <v>105</v>
      </c>
      <c r="H4234">
        <v>6</v>
      </c>
      <c r="J4234">
        <v>7</v>
      </c>
      <c r="M4234" s="1" t="s">
        <v>28</v>
      </c>
      <c r="N4234" s="2">
        <v>43989.248611111114</v>
      </c>
      <c r="O4234" s="2">
        <v>43989.081944444442</v>
      </c>
      <c r="P4234" s="1" t="s">
        <v>2403</v>
      </c>
      <c r="Q4234">
        <v>142</v>
      </c>
      <c r="S4234" s="2">
        <v>43989.081944444442</v>
      </c>
      <c r="T4234" s="1" t="s">
        <v>2658</v>
      </c>
      <c r="U4234" s="1" t="s">
        <v>54</v>
      </c>
      <c r="V4234" s="1" t="s">
        <v>54</v>
      </c>
      <c r="W4234">
        <v>1364</v>
      </c>
      <c r="X4234">
        <v>72</v>
      </c>
      <c r="Y4234">
        <v>70</v>
      </c>
      <c r="Z4234" s="1" t="s">
        <v>2527</v>
      </c>
      <c r="AA4234">
        <v>4985</v>
      </c>
      <c r="AB4234">
        <v>4985</v>
      </c>
      <c r="AC4234">
        <v>70</v>
      </c>
      <c r="AD4234">
        <v>4985</v>
      </c>
      <c r="AE4234">
        <v>0</v>
      </c>
      <c r="AF4234">
        <v>0</v>
      </c>
      <c r="AG4234" s="1" t="s">
        <v>3776</v>
      </c>
      <c r="AH4234">
        <v>0</v>
      </c>
      <c r="AI4234">
        <v>0</v>
      </c>
      <c r="AJ4234" s="1">
        <f>Y4234/0.1</f>
        <v>700</v>
      </c>
      <c r="AK4234" s="1">
        <f>AC4234-AJ4234</f>
        <v>-630</v>
      </c>
      <c r="AL4234" s="28">
        <f>_xlfn.IFNA(INDEX($BD$2:$BD$53,MATCH(B4234,$BC$2:$BC$53,0)),1000)</f>
        <v>1000</v>
      </c>
      <c r="AM4234" s="1">
        <f>C4234/AL4234*100000</f>
        <v>498500.00000000006</v>
      </c>
      <c r="AN4234" s="17">
        <f>IF(B4235=B4234,IFERROR((C4234/C4235)-1,0),0)</f>
        <v>1.4242115971515812E-2</v>
      </c>
      <c r="AO4234" s="26">
        <f>IFERROR(LOG(2)/LOG(1+(AN4234)),AN4234)</f>
        <v>49.014590917165265</v>
      </c>
      <c r="AP4234" s="26">
        <f>AVERAGE(Y4234:Y4240)</f>
        <v>172.71428571428572</v>
      </c>
      <c r="AR4234" s="1">
        <f>Q4234/AL4234*100000</f>
        <v>14199.999999999998</v>
      </c>
      <c r="AS4234" s="25">
        <f>IF(B4235=B4234,IFERROR((AE4234/AE4235)-1,0),0)</f>
        <v>-1</v>
      </c>
      <c r="AT4234" s="26">
        <f>IFERROR(LOG(2)/LOG(1+(AS4234)),AS4234)</f>
        <v>-1</v>
      </c>
      <c r="AU4234" s="26">
        <f>AVERAGE(AE4234:AE4240)</f>
        <v>0.8571428571428571</v>
      </c>
      <c r="AV4234" s="19">
        <f>ROUNDDOWN(N4234,0)</f>
        <v>43989</v>
      </c>
      <c r="AW4234" s="29" cm="1">
        <f t="array" ref="AW4234">_xlfn.ANCHORARRAY(AV4234)-1</f>
        <v>43988</v>
      </c>
    </row>
    <row r="4235" spans="1:49" x14ac:dyDescent="0.25">
      <c r="A4235">
        <v>20200606</v>
      </c>
      <c r="B4235" s="1" t="s">
        <v>75</v>
      </c>
      <c r="C4235">
        <v>4915</v>
      </c>
      <c r="F4235">
        <v>100</v>
      </c>
      <c r="H4235">
        <v>7</v>
      </c>
      <c r="J4235">
        <v>4</v>
      </c>
      <c r="M4235" s="1" t="s">
        <v>28</v>
      </c>
      <c r="N4235" s="2">
        <v>43988.243750000001</v>
      </c>
      <c r="O4235" s="2">
        <v>43988.07708333333</v>
      </c>
      <c r="P4235" s="1" t="s">
        <v>2426</v>
      </c>
      <c r="Q4235">
        <v>142</v>
      </c>
      <c r="S4235" s="2">
        <v>43988.07708333333</v>
      </c>
      <c r="T4235" s="1" t="s">
        <v>2658</v>
      </c>
      <c r="U4235" s="1" t="s">
        <v>54</v>
      </c>
      <c r="V4235" s="1" t="s">
        <v>54</v>
      </c>
      <c r="W4235">
        <v>1360</v>
      </c>
      <c r="X4235">
        <v>72</v>
      </c>
      <c r="Y4235">
        <v>295</v>
      </c>
      <c r="Z4235" s="1" t="s">
        <v>2527</v>
      </c>
      <c r="AA4235">
        <v>4915</v>
      </c>
      <c r="AB4235">
        <v>4915</v>
      </c>
      <c r="AC4235">
        <v>295</v>
      </c>
      <c r="AD4235">
        <v>4915</v>
      </c>
      <c r="AE4235">
        <v>1</v>
      </c>
      <c r="AF4235">
        <v>0</v>
      </c>
      <c r="AG4235" s="1" t="s">
        <v>3911</v>
      </c>
      <c r="AH4235">
        <v>0</v>
      </c>
      <c r="AI4235">
        <v>0</v>
      </c>
      <c r="AJ4235" s="1">
        <f>Y4235/0.1</f>
        <v>2950</v>
      </c>
      <c r="AK4235" s="1">
        <f>AC4235-AJ4235</f>
        <v>-2655</v>
      </c>
      <c r="AL4235" s="28">
        <f>_xlfn.IFNA(INDEX($BD$2:$BD$53,MATCH(B4235,$BC$2:$BC$53,0)),1000)</f>
        <v>1000</v>
      </c>
      <c r="AM4235" s="1">
        <f>C4235/AL4235*100000</f>
        <v>491500</v>
      </c>
      <c r="AN4235" s="17">
        <f>IF(B4236=B4235,IFERROR((C4235/C4236)-1,0),0)</f>
        <v>6.3852813852813828E-2</v>
      </c>
      <c r="AO4235" s="26">
        <f>IFERROR(LOG(2)/LOG(1+(AN4235)),AN4235)</f>
        <v>11.198388247842733</v>
      </c>
      <c r="AP4235" s="26">
        <f>AVERAGE(Y4235:Y4241)</f>
        <v>171</v>
      </c>
      <c r="AR4235" s="1">
        <f>Q4235/AL4235*100000</f>
        <v>14199.999999999998</v>
      </c>
      <c r="AS4235" s="25">
        <f>IF(B4236=B4235,IFERROR((AE4235/AE4236)-1,0),0)</f>
        <v>0</v>
      </c>
      <c r="AT4235" s="26">
        <f>IFERROR(LOG(2)/LOG(1+(AS4235)),AS4235)</f>
        <v>0</v>
      </c>
      <c r="AU4235" s="26">
        <f>AVERAGE(AE4235:AE4241)</f>
        <v>1.2857142857142858</v>
      </c>
      <c r="AV4235" s="19">
        <f>ROUNDDOWN(N4235,0)</f>
        <v>43988</v>
      </c>
      <c r="AW4235" s="29" cm="1">
        <f t="array" ref="AW4235">_xlfn.ANCHORARRAY(AV4235)-1</f>
        <v>43987</v>
      </c>
    </row>
    <row r="4236" spans="1:49" x14ac:dyDescent="0.25">
      <c r="A4236">
        <v>20200605</v>
      </c>
      <c r="B4236" s="1" t="s">
        <v>75</v>
      </c>
      <c r="C4236">
        <v>4620</v>
      </c>
      <c r="F4236">
        <v>116</v>
      </c>
      <c r="H4236">
        <v>9</v>
      </c>
      <c r="J4236">
        <v>7</v>
      </c>
      <c r="M4236" s="1" t="s">
        <v>28</v>
      </c>
      <c r="N4236" s="2">
        <v>43987.243750000001</v>
      </c>
      <c r="O4236" s="2">
        <v>43987.07708333333</v>
      </c>
      <c r="P4236" s="1" t="s">
        <v>2444</v>
      </c>
      <c r="Q4236">
        <v>141</v>
      </c>
      <c r="S4236" s="2">
        <v>43987.07708333333</v>
      </c>
      <c r="T4236" s="1" t="s">
        <v>2658</v>
      </c>
      <c r="U4236" s="1" t="s">
        <v>54</v>
      </c>
      <c r="V4236" s="1" t="s">
        <v>54</v>
      </c>
      <c r="W4236">
        <v>1330</v>
      </c>
      <c r="X4236">
        <v>72</v>
      </c>
      <c r="Y4236">
        <v>112</v>
      </c>
      <c r="Z4236" s="1" t="s">
        <v>2527</v>
      </c>
      <c r="AA4236">
        <v>4620</v>
      </c>
      <c r="AB4236">
        <v>4620</v>
      </c>
      <c r="AC4236">
        <v>112</v>
      </c>
      <c r="AD4236">
        <v>4620</v>
      </c>
      <c r="AE4236">
        <v>1</v>
      </c>
      <c r="AF4236">
        <v>0</v>
      </c>
      <c r="AG4236" s="1" t="s">
        <v>4051</v>
      </c>
      <c r="AH4236">
        <v>0</v>
      </c>
      <c r="AI4236">
        <v>0</v>
      </c>
      <c r="AJ4236" s="1">
        <f>Y4236/0.1</f>
        <v>1120</v>
      </c>
      <c r="AK4236" s="1">
        <f>AC4236-AJ4236</f>
        <v>-1008</v>
      </c>
      <c r="AL4236" s="28">
        <f>_xlfn.IFNA(INDEX($BD$2:$BD$53,MATCH(B4236,$BC$2:$BC$53,0)),1000)</f>
        <v>1000</v>
      </c>
      <c r="AM4236" s="1">
        <f>C4236/AL4236*100000</f>
        <v>462000</v>
      </c>
      <c r="AN4236" s="17">
        <f>IF(B4237=B4236,IFERROR((C4236/C4237)-1,0),0)</f>
        <v>2.4844720496894457E-2</v>
      </c>
      <c r="AO4236" s="26">
        <f>IFERROR(LOG(2)/LOG(1+(AN4236)),AN4236)</f>
        <v>28.2443300720088</v>
      </c>
      <c r="AP4236" s="26">
        <f>AVERAGE(Y4236:Y4242)</f>
        <v>139</v>
      </c>
      <c r="AR4236" s="1">
        <f>Q4236/AL4236*100000</f>
        <v>14099.999999999998</v>
      </c>
      <c r="AS4236" s="25">
        <f>IF(B4237=B4236,IFERROR((AE4236/AE4237)-1,0),0)</f>
        <v>0</v>
      </c>
      <c r="AT4236" s="26">
        <f>IFERROR(LOG(2)/LOG(1+(AS4236)),AS4236)</f>
        <v>0</v>
      </c>
      <c r="AU4236" s="26">
        <f>AVERAGE(AE4236:AE4242)</f>
        <v>1.2857142857142858</v>
      </c>
      <c r="AV4236" s="19">
        <f>ROUNDDOWN(N4236,0)</f>
        <v>43987</v>
      </c>
      <c r="AW4236" s="29" cm="1">
        <f t="array" ref="AW4236">_xlfn.ANCHORARRAY(AV4236)-1</f>
        <v>43986</v>
      </c>
    </row>
    <row r="4237" spans="1:49" x14ac:dyDescent="0.25">
      <c r="A4237">
        <v>20200604</v>
      </c>
      <c r="B4237" s="1" t="s">
        <v>75</v>
      </c>
      <c r="C4237">
        <v>4508</v>
      </c>
      <c r="F4237">
        <v>114</v>
      </c>
      <c r="H4237">
        <v>15</v>
      </c>
      <c r="J4237">
        <v>9</v>
      </c>
      <c r="M4237" s="1" t="s">
        <v>28</v>
      </c>
      <c r="N4237" s="2">
        <v>43986.247916666667</v>
      </c>
      <c r="O4237" s="2">
        <v>43986.081250000003</v>
      </c>
      <c r="P4237" s="1" t="s">
        <v>2466</v>
      </c>
      <c r="Q4237">
        <v>140</v>
      </c>
      <c r="S4237" s="2">
        <v>43986.081250000003</v>
      </c>
      <c r="T4237" s="1" t="s">
        <v>2658</v>
      </c>
      <c r="U4237" s="1" t="s">
        <v>54</v>
      </c>
      <c r="V4237" s="1" t="s">
        <v>54</v>
      </c>
      <c r="W4237">
        <v>1322</v>
      </c>
      <c r="X4237">
        <v>72</v>
      </c>
      <c r="Y4237">
        <v>485</v>
      </c>
      <c r="Z4237" s="1" t="s">
        <v>2527</v>
      </c>
      <c r="AA4237">
        <v>4508</v>
      </c>
      <c r="AB4237">
        <v>4508</v>
      </c>
      <c r="AC4237">
        <v>485</v>
      </c>
      <c r="AD4237">
        <v>4508</v>
      </c>
      <c r="AE4237">
        <v>0</v>
      </c>
      <c r="AF4237">
        <v>0</v>
      </c>
      <c r="AG4237" s="1" t="s">
        <v>4199</v>
      </c>
      <c r="AH4237">
        <v>0</v>
      </c>
      <c r="AI4237">
        <v>0</v>
      </c>
      <c r="AJ4237" s="1">
        <f>Y4237/0.1</f>
        <v>4850</v>
      </c>
      <c r="AK4237" s="1">
        <f>AC4237-AJ4237</f>
        <v>-4365</v>
      </c>
      <c r="AL4237" s="28">
        <f>_xlfn.IFNA(INDEX($BD$2:$BD$53,MATCH(B4237,$BC$2:$BC$53,0)),1000)</f>
        <v>1000</v>
      </c>
      <c r="AM4237" s="1">
        <f>C4237/AL4237*100000</f>
        <v>450800</v>
      </c>
      <c r="AN4237" s="17">
        <f>IF(B4238=B4237,IFERROR((C4237/C4238)-1,0),0)</f>
        <v>0.12055679840914735</v>
      </c>
      <c r="AO4237" s="26">
        <f>IFERROR(LOG(2)/LOG(1+(AN4237)),AN4237)</f>
        <v>6.0895488541975356</v>
      </c>
      <c r="AP4237" s="26">
        <f>AVERAGE(Y4237:Y4243)</f>
        <v>146</v>
      </c>
      <c r="AR4237" s="1">
        <f>Q4237/AL4237*100000</f>
        <v>14000.000000000002</v>
      </c>
      <c r="AS4237" s="25">
        <f>IF(B4238=B4237,IFERROR((AE4237/AE4238)-1,0),0)</f>
        <v>-1</v>
      </c>
      <c r="AT4237" s="26">
        <f>IFERROR(LOG(2)/LOG(1+(AS4237)),AS4237)</f>
        <v>-1</v>
      </c>
      <c r="AU4237" s="26">
        <f>AVERAGE(AE4237:AE4243)</f>
        <v>1.2857142857142858</v>
      </c>
      <c r="AV4237" s="19">
        <f>ROUNDDOWN(N4237,0)</f>
        <v>43986</v>
      </c>
      <c r="AW4237" s="29" cm="1">
        <f t="array" ref="AW4237">_xlfn.ANCHORARRAY(AV4237)-1</f>
        <v>43985</v>
      </c>
    </row>
    <row r="4238" spans="1:49" x14ac:dyDescent="0.25">
      <c r="A4238">
        <v>20200603</v>
      </c>
      <c r="B4238" s="1" t="s">
        <v>75</v>
      </c>
      <c r="C4238">
        <v>4023</v>
      </c>
      <c r="F4238">
        <v>107</v>
      </c>
      <c r="H4238">
        <v>12</v>
      </c>
      <c r="J4238">
        <v>7</v>
      </c>
      <c r="M4238" s="1" t="s">
        <v>28</v>
      </c>
      <c r="N4238" s="2">
        <v>43985.245138888888</v>
      </c>
      <c r="O4238" s="2">
        <v>43985.078472222223</v>
      </c>
      <c r="P4238" s="1" t="s">
        <v>2489</v>
      </c>
      <c r="Q4238">
        <v>140</v>
      </c>
      <c r="S4238" s="2">
        <v>43985.078472222223</v>
      </c>
      <c r="T4238" s="1" t="s">
        <v>2658</v>
      </c>
      <c r="U4238" s="1" t="s">
        <v>54</v>
      </c>
      <c r="V4238" s="1" t="s">
        <v>54</v>
      </c>
      <c r="W4238">
        <v>1313</v>
      </c>
      <c r="X4238">
        <v>72</v>
      </c>
      <c r="Y4238">
        <v>88</v>
      </c>
      <c r="Z4238" s="1" t="s">
        <v>2527</v>
      </c>
      <c r="AA4238">
        <v>4023</v>
      </c>
      <c r="AB4238">
        <v>4023</v>
      </c>
      <c r="AC4238">
        <v>88</v>
      </c>
      <c r="AD4238">
        <v>4023</v>
      </c>
      <c r="AE4238">
        <v>2</v>
      </c>
      <c r="AF4238">
        <v>0</v>
      </c>
      <c r="AG4238" s="1" t="s">
        <v>4342</v>
      </c>
      <c r="AH4238">
        <v>0</v>
      </c>
      <c r="AI4238">
        <v>0</v>
      </c>
      <c r="AJ4238" s="1">
        <f>Y4238/0.1</f>
        <v>880</v>
      </c>
      <c r="AK4238" s="1">
        <f>AC4238-AJ4238</f>
        <v>-792</v>
      </c>
      <c r="AL4238" s="28">
        <f>_xlfn.IFNA(INDEX($BD$2:$BD$53,MATCH(B4238,$BC$2:$BC$53,0)),1000)</f>
        <v>1000</v>
      </c>
      <c r="AM4238" s="1">
        <f>C4238/AL4238*100000</f>
        <v>402299.99999999994</v>
      </c>
      <c r="AN4238" s="17">
        <f>IF(B4239=B4238,IFERROR((C4238/C4239)-1,0),0)</f>
        <v>2.2363405336721653E-2</v>
      </c>
      <c r="AO4238" s="26">
        <f>IFERROR(LOG(2)/LOG(1+(AN4238)),AN4238)</f>
        <v>31.340002384576632</v>
      </c>
      <c r="AP4238" s="26">
        <f>AVERAGE(Y4238:Y4244)</f>
        <v>89.428571428571431</v>
      </c>
      <c r="AR4238" s="1">
        <f>Q4238/AL4238*100000</f>
        <v>14000.000000000002</v>
      </c>
      <c r="AS4238" s="25">
        <f>IF(B4239=B4238,IFERROR((AE4238/AE4239)-1,0),0)</f>
        <v>0</v>
      </c>
      <c r="AT4238" s="26">
        <f>IFERROR(LOG(2)/LOG(1+(AS4238)),AS4238)</f>
        <v>0</v>
      </c>
      <c r="AU4238" s="26">
        <f>AVERAGE(AE4238:AE4244)</f>
        <v>1.5714285714285714</v>
      </c>
      <c r="AV4238" s="19">
        <f>ROUNDDOWN(N4238,0)</f>
        <v>43985</v>
      </c>
      <c r="AW4238" s="29" cm="1">
        <f t="array" ref="AW4238">_xlfn.ANCHORARRAY(AV4238)-1</f>
        <v>43984</v>
      </c>
    </row>
    <row r="4239" spans="1:49" x14ac:dyDescent="0.25">
      <c r="A4239">
        <v>20200602</v>
      </c>
      <c r="B4239" s="1" t="s">
        <v>75</v>
      </c>
      <c r="C4239">
        <v>3935</v>
      </c>
      <c r="F4239">
        <v>106</v>
      </c>
      <c r="H4239">
        <v>17</v>
      </c>
      <c r="J4239">
        <v>10</v>
      </c>
      <c r="M4239" s="1" t="s">
        <v>28</v>
      </c>
      <c r="N4239" s="2">
        <v>43984.243750000001</v>
      </c>
      <c r="O4239" s="2">
        <v>43984.07708333333</v>
      </c>
      <c r="P4239" s="1" t="s">
        <v>2508</v>
      </c>
      <c r="Q4239">
        <v>138</v>
      </c>
      <c r="S4239" s="2">
        <v>43984.07708333333</v>
      </c>
      <c r="T4239" s="1" t="s">
        <v>2658</v>
      </c>
      <c r="U4239" s="1" t="s">
        <v>54</v>
      </c>
      <c r="V4239" s="1" t="s">
        <v>54</v>
      </c>
      <c r="W4239">
        <v>1305</v>
      </c>
      <c r="X4239">
        <v>72</v>
      </c>
      <c r="Y4239">
        <v>62</v>
      </c>
      <c r="Z4239" s="1" t="s">
        <v>2527</v>
      </c>
      <c r="AA4239">
        <v>3935</v>
      </c>
      <c r="AB4239">
        <v>3935</v>
      </c>
      <c r="AC4239">
        <v>62</v>
      </c>
      <c r="AD4239">
        <v>3935</v>
      </c>
      <c r="AE4239">
        <v>2</v>
      </c>
      <c r="AF4239">
        <v>0</v>
      </c>
      <c r="AG4239" s="1" t="s">
        <v>4490</v>
      </c>
      <c r="AH4239">
        <v>0</v>
      </c>
      <c r="AI4239">
        <v>0</v>
      </c>
      <c r="AJ4239" s="1">
        <f>Y4239/0.1</f>
        <v>620</v>
      </c>
      <c r="AK4239" s="1">
        <f>AC4239-AJ4239</f>
        <v>-558</v>
      </c>
      <c r="AL4239" s="28">
        <f>_xlfn.IFNA(INDEX($BD$2:$BD$53,MATCH(B4239,$BC$2:$BC$53,0)),1000)</f>
        <v>1000</v>
      </c>
      <c r="AM4239" s="1">
        <f>C4239/AL4239*100000</f>
        <v>393500</v>
      </c>
      <c r="AN4239" s="17">
        <f>IF(B4240=B4239,IFERROR((C4239/C4240)-1,0),0)</f>
        <v>1.6008262328943923E-2</v>
      </c>
      <c r="AO4239" s="26">
        <f>IFERROR(LOG(2)/LOG(1+(AN4239)),AN4239)</f>
        <v>43.644995442328934</v>
      </c>
      <c r="AP4239" s="26">
        <f>AVERAGE(Y4239:Y4245)</f>
        <v>87.285714285714292</v>
      </c>
      <c r="AR4239" s="1">
        <f>Q4239/AL4239*100000</f>
        <v>13800.000000000002</v>
      </c>
      <c r="AS4239" s="25">
        <f>IF(B4240=B4239,IFERROR((AE4239/AE4240)-1,0),0)</f>
        <v>0</v>
      </c>
      <c r="AT4239" s="26">
        <f>IFERROR(LOG(2)/LOG(1+(AS4239)),AS4239)</f>
        <v>0</v>
      </c>
      <c r="AU4239" s="26">
        <f>AVERAGE(AE4239:AE4245)</f>
        <v>1.2857142857142858</v>
      </c>
      <c r="AV4239" s="19">
        <f>ROUNDDOWN(N4239,0)</f>
        <v>43984</v>
      </c>
      <c r="AW4239" s="29" cm="1">
        <f t="array" ref="AW4239">_xlfn.ANCHORARRAY(AV4239)-1</f>
        <v>43983</v>
      </c>
    </row>
    <row r="4240" spans="1:49" x14ac:dyDescent="0.25">
      <c r="A4240">
        <v>20200601</v>
      </c>
      <c r="B4240" s="1" t="s">
        <v>75</v>
      </c>
      <c r="C4240">
        <v>3873</v>
      </c>
      <c r="F4240">
        <v>99</v>
      </c>
      <c r="H4240">
        <v>9</v>
      </c>
      <c r="J4240">
        <v>4</v>
      </c>
      <c r="M4240" s="1" t="s">
        <v>28</v>
      </c>
      <c r="N4240" s="2">
        <v>43983.118750000001</v>
      </c>
      <c r="O4240" s="2">
        <v>43982.95208333333</v>
      </c>
      <c r="P4240" s="1" t="s">
        <v>194</v>
      </c>
      <c r="Q4240">
        <v>136</v>
      </c>
      <c r="S4240" s="2">
        <v>43982.95208333333</v>
      </c>
      <c r="T4240" s="1" t="s">
        <v>2658</v>
      </c>
      <c r="U4240" s="1" t="s">
        <v>54</v>
      </c>
      <c r="V4240" s="1" t="s">
        <v>54</v>
      </c>
      <c r="W4240">
        <v>1304</v>
      </c>
      <c r="X4240">
        <v>72</v>
      </c>
      <c r="Y4240">
        <v>97</v>
      </c>
      <c r="Z4240" s="1" t="s">
        <v>2527</v>
      </c>
      <c r="AA4240">
        <v>3873</v>
      </c>
      <c r="AB4240">
        <v>3873</v>
      </c>
      <c r="AC4240">
        <v>97</v>
      </c>
      <c r="AD4240">
        <v>3873</v>
      </c>
      <c r="AE4240">
        <v>0</v>
      </c>
      <c r="AF4240">
        <v>0</v>
      </c>
      <c r="AG4240" s="1" t="s">
        <v>4626</v>
      </c>
      <c r="AH4240">
        <v>0</v>
      </c>
      <c r="AI4240">
        <v>0</v>
      </c>
      <c r="AJ4240" s="1">
        <f>Y4240/0.1</f>
        <v>970</v>
      </c>
      <c r="AK4240" s="1">
        <f>AC4240-AJ4240</f>
        <v>-873</v>
      </c>
      <c r="AL4240" s="28">
        <f>_xlfn.IFNA(INDEX($BD$2:$BD$53,MATCH(B4240,$BC$2:$BC$53,0)),1000)</f>
        <v>1000</v>
      </c>
      <c r="AM4240" s="1">
        <f>C4240/AL4240*100000</f>
        <v>387300</v>
      </c>
      <c r="AN4240" s="17">
        <f>IF(B4241=B4240,IFERROR((C4240/C4241)-1,0),0)</f>
        <v>2.5688559322033955E-2</v>
      </c>
      <c r="AO4240" s="26">
        <f>IFERROR(LOG(2)/LOG(1+(AN4240)),AN4240)</f>
        <v>27.327827626385954</v>
      </c>
      <c r="AP4240" s="26">
        <f>AVERAGE(Y4240:Y4246)</f>
        <v>87.571428571428569</v>
      </c>
      <c r="AR4240" s="1">
        <f>Q4240/AL4240*100000</f>
        <v>13600.000000000002</v>
      </c>
      <c r="AS4240" s="25">
        <f>IF(B4241=B4240,IFERROR((AE4240/AE4241)-1,0),0)</f>
        <v>-1</v>
      </c>
      <c r="AT4240" s="26">
        <f>IFERROR(LOG(2)/LOG(1+(AS4240)),AS4240)</f>
        <v>-1</v>
      </c>
      <c r="AU4240" s="26">
        <f>AVERAGE(AE4240:AE4246)</f>
        <v>1</v>
      </c>
      <c r="AV4240" s="19">
        <f>ROUNDDOWN(N4240,0)</f>
        <v>43983</v>
      </c>
      <c r="AW4240" s="29" cm="1">
        <f t="array" ref="AW4240">_xlfn.ANCHORARRAY(AV4240)-1</f>
        <v>43982</v>
      </c>
    </row>
    <row r="4241" spans="1:49" x14ac:dyDescent="0.25">
      <c r="A4241">
        <v>20200531</v>
      </c>
      <c r="B4241" s="1" t="s">
        <v>75</v>
      </c>
      <c r="C4241">
        <v>3776</v>
      </c>
      <c r="F4241">
        <v>99</v>
      </c>
      <c r="H4241">
        <v>9</v>
      </c>
      <c r="J4241">
        <v>1</v>
      </c>
      <c r="M4241" s="1" t="s">
        <v>28</v>
      </c>
      <c r="N4241" s="2">
        <v>43982.20208333333</v>
      </c>
      <c r="O4241" s="2">
        <v>43982.035416666666</v>
      </c>
      <c r="P4241" s="1" t="s">
        <v>221</v>
      </c>
      <c r="Q4241">
        <v>136</v>
      </c>
      <c r="S4241" s="2">
        <v>43982.035416666666</v>
      </c>
      <c r="T4241" s="1" t="s">
        <v>2658</v>
      </c>
      <c r="U4241" s="1" t="s">
        <v>54</v>
      </c>
      <c r="V4241" s="1" t="s">
        <v>54</v>
      </c>
      <c r="W4241">
        <v>1304</v>
      </c>
      <c r="X4241">
        <v>72</v>
      </c>
      <c r="Y4241">
        <v>58</v>
      </c>
      <c r="Z4241" s="1" t="s">
        <v>2527</v>
      </c>
      <c r="AA4241">
        <v>3776</v>
      </c>
      <c r="AB4241">
        <v>3776</v>
      </c>
      <c r="AC4241">
        <v>58</v>
      </c>
      <c r="AD4241">
        <v>3776</v>
      </c>
      <c r="AE4241">
        <v>3</v>
      </c>
      <c r="AF4241">
        <v>0</v>
      </c>
      <c r="AG4241" s="1" t="s">
        <v>4764</v>
      </c>
      <c r="AH4241">
        <v>0</v>
      </c>
      <c r="AI4241">
        <v>0</v>
      </c>
      <c r="AJ4241" s="1">
        <f>Y4241/0.1</f>
        <v>580</v>
      </c>
      <c r="AK4241" s="1">
        <f>AC4241-AJ4241</f>
        <v>-522</v>
      </c>
      <c r="AL4241" s="28">
        <f>_xlfn.IFNA(INDEX($BD$2:$BD$53,MATCH(B4241,$BC$2:$BC$53,0)),1000)</f>
        <v>1000</v>
      </c>
      <c r="AM4241" s="1">
        <f>C4241/AL4241*100000</f>
        <v>377600</v>
      </c>
      <c r="AN4241" s="17">
        <f>IF(B4242=B4241,IFERROR((C4241/C4242)-1,0),0)</f>
        <v>1.559978483055402E-2</v>
      </c>
      <c r="AO4241" s="26">
        <f>IFERROR(LOG(2)/LOG(1+(AN4241)),AN4241)</f>
        <v>44.778803907598451</v>
      </c>
      <c r="AP4241" s="26">
        <f>AVERAGE(Y4241:Y4247)</f>
        <v>83.857142857142861</v>
      </c>
      <c r="AR4241" s="1">
        <f>Q4241/AL4241*100000</f>
        <v>13600.000000000002</v>
      </c>
      <c r="AS4241" s="25">
        <f>IF(B4242=B4241,IFERROR((AE4241/AE4242)-1,0),0)</f>
        <v>2</v>
      </c>
      <c r="AT4241" s="26">
        <f>IFERROR(LOG(2)/LOG(1+(AS4241)),AS4241)</f>
        <v>0.63092975357145742</v>
      </c>
      <c r="AU4241" s="26">
        <f>AVERAGE(AE4241:AE4247)</f>
        <v>1.2857142857142858</v>
      </c>
      <c r="AV4241" s="19">
        <f>ROUNDDOWN(N4241,0)</f>
        <v>43982</v>
      </c>
      <c r="AW4241" s="29" cm="1">
        <f t="array" ref="AW4241">_xlfn.ANCHORARRAY(AV4241)-1</f>
        <v>43981</v>
      </c>
    </row>
    <row r="4242" spans="1:49" x14ac:dyDescent="0.25">
      <c r="A4242">
        <v>20200530</v>
      </c>
      <c r="B4242" s="1" t="s">
        <v>75</v>
      </c>
      <c r="C4242">
        <v>3718</v>
      </c>
      <c r="F4242">
        <v>106</v>
      </c>
      <c r="H4242">
        <v>6</v>
      </c>
      <c r="J4242">
        <v>5</v>
      </c>
      <c r="M4242" s="1" t="s">
        <v>28</v>
      </c>
      <c r="N4242" s="2">
        <v>43981.20208333333</v>
      </c>
      <c r="O4242" s="2">
        <v>43981.035416666666</v>
      </c>
      <c r="P4242" s="1" t="s">
        <v>247</v>
      </c>
      <c r="Q4242">
        <v>133</v>
      </c>
      <c r="S4242" s="2">
        <v>43981.035416666666</v>
      </c>
      <c r="T4242" s="1" t="s">
        <v>2658</v>
      </c>
      <c r="U4242" s="1" t="s">
        <v>54</v>
      </c>
      <c r="V4242" s="1" t="s">
        <v>54</v>
      </c>
      <c r="W4242">
        <v>1300</v>
      </c>
      <c r="X4242">
        <v>72</v>
      </c>
      <c r="Y4242">
        <v>71</v>
      </c>
      <c r="Z4242" s="1" t="s">
        <v>2527</v>
      </c>
      <c r="AA4242">
        <v>3718</v>
      </c>
      <c r="AB4242">
        <v>3718</v>
      </c>
      <c r="AC4242">
        <v>71</v>
      </c>
      <c r="AD4242">
        <v>3718</v>
      </c>
      <c r="AE4242">
        <v>1</v>
      </c>
      <c r="AF4242">
        <v>0</v>
      </c>
      <c r="AG4242" s="1" t="s">
        <v>4898</v>
      </c>
      <c r="AH4242">
        <v>0</v>
      </c>
      <c r="AI4242">
        <v>0</v>
      </c>
      <c r="AJ4242" s="1">
        <f>Y4242/0.1</f>
        <v>710</v>
      </c>
      <c r="AK4242" s="1">
        <f>AC4242-AJ4242</f>
        <v>-639</v>
      </c>
      <c r="AL4242" s="28">
        <f>_xlfn.IFNA(INDEX($BD$2:$BD$53,MATCH(B4242,$BC$2:$BC$53,0)),1000)</f>
        <v>1000</v>
      </c>
      <c r="AM4242" s="1">
        <f>C4242/AL4242*100000</f>
        <v>371800</v>
      </c>
      <c r="AN4242" s="17">
        <f>IF(B4243=B4242,IFERROR((C4242/C4243)-1,0),0)</f>
        <v>1.9468055936386008E-2</v>
      </c>
      <c r="AO4242" s="26">
        <f>IFERROR(LOG(2)/LOG(1+(AN4242)),AN4242)</f>
        <v>35.949794637800373</v>
      </c>
      <c r="AP4242" s="26">
        <f>AVERAGE(Y4242:Y4248)</f>
        <v>88.285714285714292</v>
      </c>
      <c r="AR4242" s="1">
        <f>Q4242/AL4242*100000</f>
        <v>13300</v>
      </c>
      <c r="AS4242" s="25">
        <f>IF(B4243=B4242,IFERROR((AE4242/AE4243)-1,0),0)</f>
        <v>0</v>
      </c>
      <c r="AT4242" s="26">
        <f>IFERROR(LOG(2)/LOG(1+(AS4242)),AS4242)</f>
        <v>0</v>
      </c>
      <c r="AU4242" s="26">
        <f>AVERAGE(AE4242:AE4248)</f>
        <v>0.8571428571428571</v>
      </c>
      <c r="AV4242" s="19">
        <f>ROUNDDOWN(N4242,0)</f>
        <v>43981</v>
      </c>
      <c r="AW4242" s="29" cm="1">
        <f t="array" ref="AW4242">_xlfn.ANCHORARRAY(AV4242)-1</f>
        <v>43980</v>
      </c>
    </row>
    <row r="4243" spans="1:49" x14ac:dyDescent="0.25">
      <c r="A4243">
        <v>20200529</v>
      </c>
      <c r="B4243" s="1" t="s">
        <v>75</v>
      </c>
      <c r="C4243">
        <v>3647</v>
      </c>
      <c r="F4243">
        <v>101</v>
      </c>
      <c r="H4243">
        <v>12</v>
      </c>
      <c r="J4243">
        <v>5</v>
      </c>
      <c r="M4243" s="1" t="s">
        <v>28</v>
      </c>
      <c r="N4243" s="2">
        <v>43980.243750000001</v>
      </c>
      <c r="O4243" s="2">
        <v>43980.07708333333</v>
      </c>
      <c r="P4243" s="1" t="s">
        <v>272</v>
      </c>
      <c r="Q4243">
        <v>132</v>
      </c>
      <c r="S4243" s="2">
        <v>43980.07708333333</v>
      </c>
      <c r="T4243" s="1" t="s">
        <v>2658</v>
      </c>
      <c r="U4243" s="1" t="s">
        <v>54</v>
      </c>
      <c r="V4243" s="1" t="s">
        <v>54</v>
      </c>
      <c r="W4243">
        <v>1293</v>
      </c>
      <c r="X4243">
        <v>72</v>
      </c>
      <c r="Y4243">
        <v>161</v>
      </c>
      <c r="Z4243" s="1" t="s">
        <v>2527</v>
      </c>
      <c r="AA4243">
        <v>3647</v>
      </c>
      <c r="AB4243">
        <v>3647</v>
      </c>
      <c r="AC4243">
        <v>161</v>
      </c>
      <c r="AD4243">
        <v>3647</v>
      </c>
      <c r="AE4243">
        <v>1</v>
      </c>
      <c r="AF4243">
        <v>0</v>
      </c>
      <c r="AG4243" s="1" t="s">
        <v>5041</v>
      </c>
      <c r="AH4243">
        <v>0</v>
      </c>
      <c r="AI4243">
        <v>0</v>
      </c>
      <c r="AJ4243" s="1">
        <f>Y4243/0.1</f>
        <v>1610</v>
      </c>
      <c r="AK4243" s="1">
        <f>AC4243-AJ4243</f>
        <v>-1449</v>
      </c>
      <c r="AL4243" s="28">
        <f>_xlfn.IFNA(INDEX($BD$2:$BD$53,MATCH(B4243,$BC$2:$BC$53,0)),1000)</f>
        <v>1000</v>
      </c>
      <c r="AM4243" s="1">
        <f>C4243/AL4243*100000</f>
        <v>364700</v>
      </c>
      <c r="AN4243" s="17">
        <f>IF(B4244=B4243,IFERROR((C4243/C4244)-1,0),0)</f>
        <v>4.6184738955823201E-2</v>
      </c>
      <c r="AO4243" s="26">
        <f>IFERROR(LOG(2)/LOG(1+(AN4243)),AN4243)</f>
        <v>15.352109015472305</v>
      </c>
      <c r="AP4243" s="26">
        <f>AVERAGE(Y4243:Y4249)</f>
        <v>88.142857142857139</v>
      </c>
      <c r="AR4243" s="1">
        <f>Q4243/AL4243*100000</f>
        <v>13200</v>
      </c>
      <c r="AS4243" s="25">
        <f>IF(B4244=B4243,IFERROR((AE4243/AE4244)-1,0),0)</f>
        <v>-0.5</v>
      </c>
      <c r="AT4243" s="26">
        <f>IFERROR(LOG(2)/LOG(1+(AS4243)),AS4243)</f>
        <v>-1</v>
      </c>
      <c r="AU4243" s="26">
        <f>AVERAGE(AE4243:AE4249)</f>
        <v>0.8571428571428571</v>
      </c>
      <c r="AV4243" s="19">
        <f>ROUNDDOWN(N4243,0)</f>
        <v>43980</v>
      </c>
      <c r="AW4243" s="29" cm="1">
        <f t="array" ref="AW4243">_xlfn.ANCHORARRAY(AV4243)-1</f>
        <v>43979</v>
      </c>
    </row>
    <row r="4244" spans="1:49" x14ac:dyDescent="0.25">
      <c r="A4244">
        <v>20200528</v>
      </c>
      <c r="B4244" s="1" t="s">
        <v>75</v>
      </c>
      <c r="C4244">
        <v>3486</v>
      </c>
      <c r="F4244">
        <v>120</v>
      </c>
      <c r="H4244">
        <v>12</v>
      </c>
      <c r="J4244">
        <v>5</v>
      </c>
      <c r="M4244" s="1" t="s">
        <v>28</v>
      </c>
      <c r="N4244" s="2">
        <v>43979.270833333336</v>
      </c>
      <c r="O4244" s="2">
        <v>43979.104166666664</v>
      </c>
      <c r="P4244" s="1" t="s">
        <v>300</v>
      </c>
      <c r="Q4244">
        <v>131</v>
      </c>
      <c r="S4244" s="2">
        <v>43979.104166666664</v>
      </c>
      <c r="T4244" s="1" t="s">
        <v>2658</v>
      </c>
      <c r="U4244" s="1" t="s">
        <v>54</v>
      </c>
      <c r="V4244" s="1" t="s">
        <v>54</v>
      </c>
      <c r="W4244">
        <v>1280</v>
      </c>
      <c r="X4244">
        <v>72</v>
      </c>
      <c r="Y4244">
        <v>89</v>
      </c>
      <c r="Z4244" s="1" t="s">
        <v>2527</v>
      </c>
      <c r="AA4244">
        <v>3486</v>
      </c>
      <c r="AB4244">
        <v>3486</v>
      </c>
      <c r="AC4244">
        <v>89</v>
      </c>
      <c r="AD4244">
        <v>3486</v>
      </c>
      <c r="AE4244">
        <v>2</v>
      </c>
      <c r="AF4244">
        <v>0</v>
      </c>
      <c r="AG4244" s="1" t="s">
        <v>5182</v>
      </c>
      <c r="AH4244">
        <v>0</v>
      </c>
      <c r="AI4244">
        <v>0</v>
      </c>
      <c r="AJ4244" s="1">
        <f>Y4244/0.1</f>
        <v>890</v>
      </c>
      <c r="AK4244" s="1">
        <f>AC4244-AJ4244</f>
        <v>-801</v>
      </c>
      <c r="AL4244" s="28">
        <f>_xlfn.IFNA(INDEX($BD$2:$BD$53,MATCH(B4244,$BC$2:$BC$53,0)),1000)</f>
        <v>1000</v>
      </c>
      <c r="AM4244" s="1">
        <f>C4244/AL4244*100000</f>
        <v>348600</v>
      </c>
      <c r="AN4244" s="17">
        <f>IF(B4245=B4244,IFERROR((C4244/C4245)-1,0),0)</f>
        <v>2.6199587871651442E-2</v>
      </c>
      <c r="AO4244" s="26">
        <f>IFERROR(LOG(2)/LOG(1+(AN4244)),AN4244)</f>
        <v>26.801495164135332</v>
      </c>
      <c r="AP4244" s="26">
        <f>AVERAGE(Y4244:Y4250)</f>
        <v>81.857142857142861</v>
      </c>
      <c r="AR4244" s="1">
        <f>Q4244/AL4244*100000</f>
        <v>13100</v>
      </c>
      <c r="AS4244" s="25">
        <f>IF(B4245=B4244,IFERROR((AE4244/AE4245)-1,0),0)</f>
        <v>0</v>
      </c>
      <c r="AT4244" s="26">
        <f>IFERROR(LOG(2)/LOG(1+(AS4244)),AS4244)</f>
        <v>0</v>
      </c>
      <c r="AU4244" s="26">
        <f>AVERAGE(AE4244:AE4250)</f>
        <v>0.7142857142857143</v>
      </c>
      <c r="AV4244" s="19">
        <f>ROUNDDOWN(N4244,0)</f>
        <v>43979</v>
      </c>
      <c r="AW4244" s="29" cm="1">
        <f t="array" ref="AW4244">_xlfn.ANCHORARRAY(AV4244)-1</f>
        <v>43978</v>
      </c>
    </row>
    <row r="4245" spans="1:49" x14ac:dyDescent="0.25">
      <c r="A4245">
        <v>20200527</v>
      </c>
      <c r="B4245" s="1" t="s">
        <v>75</v>
      </c>
      <c r="C4245">
        <v>3397</v>
      </c>
      <c r="F4245">
        <v>105</v>
      </c>
      <c r="H4245">
        <v>8</v>
      </c>
      <c r="J4245">
        <v>4</v>
      </c>
      <c r="M4245" s="1" t="s">
        <v>28</v>
      </c>
      <c r="N4245" s="2">
        <v>43978.270833333336</v>
      </c>
      <c r="O4245" s="2">
        <v>43978.104166666664</v>
      </c>
      <c r="P4245" s="1" t="s">
        <v>326</v>
      </c>
      <c r="Q4245">
        <v>129</v>
      </c>
      <c r="S4245" s="2">
        <v>43978.104166666664</v>
      </c>
      <c r="T4245" s="1" t="s">
        <v>2658</v>
      </c>
      <c r="U4245" s="1" t="s">
        <v>54</v>
      </c>
      <c r="V4245" s="1" t="s">
        <v>54</v>
      </c>
      <c r="W4245">
        <v>1260</v>
      </c>
      <c r="X4245">
        <v>72</v>
      </c>
      <c r="Y4245">
        <v>73</v>
      </c>
      <c r="Z4245" s="1" t="s">
        <v>2527</v>
      </c>
      <c r="AA4245">
        <v>3397</v>
      </c>
      <c r="AB4245">
        <v>3397</v>
      </c>
      <c r="AC4245">
        <v>73</v>
      </c>
      <c r="AD4245">
        <v>3397</v>
      </c>
      <c r="AE4245">
        <v>0</v>
      </c>
      <c r="AF4245">
        <v>0</v>
      </c>
      <c r="AG4245" s="1" t="s">
        <v>5318</v>
      </c>
      <c r="AH4245">
        <v>0</v>
      </c>
      <c r="AI4245">
        <v>0</v>
      </c>
      <c r="AJ4245" s="1">
        <f>Y4245/0.1</f>
        <v>730</v>
      </c>
      <c r="AK4245" s="1">
        <f>AC4245-AJ4245</f>
        <v>-657</v>
      </c>
      <c r="AL4245" s="28">
        <f>_xlfn.IFNA(INDEX($BD$2:$BD$53,MATCH(B4245,$BC$2:$BC$53,0)),1000)</f>
        <v>1000</v>
      </c>
      <c r="AM4245" s="1">
        <f>C4245/AL4245*100000</f>
        <v>339700</v>
      </c>
      <c r="AN4245" s="17">
        <f>IF(B4246=B4245,IFERROR((C4245/C4246)-1,0),0)</f>
        <v>2.1961492178098618E-2</v>
      </c>
      <c r="AO4245" s="26">
        <f>IFERROR(LOG(2)/LOG(1+(AN4245)),AN4245)</f>
        <v>31.907253416172288</v>
      </c>
      <c r="AP4245" s="26">
        <f>AVERAGE(Y4245:Y4251)</f>
        <v>75.857142857142861</v>
      </c>
      <c r="AR4245" s="1">
        <f>Q4245/AL4245*100000</f>
        <v>12900</v>
      </c>
      <c r="AS4245" s="25">
        <f>IF(B4246=B4245,IFERROR((AE4245/AE4246)-1,0),0)</f>
        <v>0</v>
      </c>
      <c r="AT4245" s="26">
        <f>IFERROR(LOG(2)/LOG(1+(AS4245)),AS4245)</f>
        <v>0</v>
      </c>
      <c r="AU4245" s="26">
        <f>AVERAGE(AE4245:AE4251)</f>
        <v>0.5714285714285714</v>
      </c>
      <c r="AV4245" s="19">
        <f>ROUNDDOWN(N4245,0)</f>
        <v>43978</v>
      </c>
      <c r="AW4245" s="29" cm="1">
        <f t="array" ref="AW4245">_xlfn.ANCHORARRAY(AV4245)-1</f>
        <v>43977</v>
      </c>
    </row>
    <row r="4246" spans="1:49" x14ac:dyDescent="0.25">
      <c r="A4246">
        <v>20200526</v>
      </c>
      <c r="B4246" s="1" t="s">
        <v>75</v>
      </c>
      <c r="C4246">
        <v>3324</v>
      </c>
      <c r="F4246">
        <v>104</v>
      </c>
      <c r="H4246">
        <v>14</v>
      </c>
      <c r="J4246">
        <v>4</v>
      </c>
      <c r="M4246" s="1" t="s">
        <v>28</v>
      </c>
      <c r="N4246" s="2">
        <v>43977.245138888888</v>
      </c>
      <c r="O4246" s="2">
        <v>43977.078472222223</v>
      </c>
      <c r="P4246" s="1" t="s">
        <v>349</v>
      </c>
      <c r="Q4246">
        <v>129</v>
      </c>
      <c r="S4246" s="2">
        <v>43977.078472222223</v>
      </c>
      <c r="T4246" s="1" t="s">
        <v>2658</v>
      </c>
      <c r="U4246" s="1" t="s">
        <v>54</v>
      </c>
      <c r="V4246" s="1" t="s">
        <v>54</v>
      </c>
      <c r="W4246">
        <v>1241</v>
      </c>
      <c r="X4246">
        <v>72</v>
      </c>
      <c r="Y4246">
        <v>64</v>
      </c>
      <c r="Z4246" s="1" t="s">
        <v>2527</v>
      </c>
      <c r="AA4246">
        <v>3324</v>
      </c>
      <c r="AB4246">
        <v>3324</v>
      </c>
      <c r="AC4246">
        <v>64</v>
      </c>
      <c r="AD4246">
        <v>3324</v>
      </c>
      <c r="AE4246">
        <v>0</v>
      </c>
      <c r="AF4246">
        <v>0</v>
      </c>
      <c r="AG4246" s="1" t="s">
        <v>5453</v>
      </c>
      <c r="AH4246">
        <v>0</v>
      </c>
      <c r="AI4246">
        <v>0</v>
      </c>
      <c r="AJ4246" s="1">
        <f>Y4246/0.1</f>
        <v>640</v>
      </c>
      <c r="AK4246" s="1">
        <f>AC4246-AJ4246</f>
        <v>-576</v>
      </c>
      <c r="AL4246" s="28">
        <f>_xlfn.IFNA(INDEX($BD$2:$BD$53,MATCH(B4246,$BC$2:$BC$53,0)),1000)</f>
        <v>1000</v>
      </c>
      <c r="AM4246" s="1">
        <f>C4246/AL4246*100000</f>
        <v>332400</v>
      </c>
      <c r="AN4246" s="17">
        <f>IF(B4247=B4246,IFERROR((C4246/C4247)-1,0),0)</f>
        <v>1.9631901840490906E-2</v>
      </c>
      <c r="AO4246" s="26">
        <f>IFERROR(LOG(2)/LOG(1+(AN4246)),AN4246)</f>
        <v>35.652635111560031</v>
      </c>
      <c r="AP4246" s="26">
        <f>AVERAGE(Y4246:Y4252)</f>
        <v>74.142857142857139</v>
      </c>
      <c r="AR4246" s="1">
        <f>Q4246/AL4246*100000</f>
        <v>12900</v>
      </c>
      <c r="AS4246" s="25">
        <f>IF(B4247=B4246,IFERROR((AE4246/AE4247)-1,0),0)</f>
        <v>-1</v>
      </c>
      <c r="AT4246" s="26">
        <f>IFERROR(LOG(2)/LOG(1+(AS4246)),AS4246)</f>
        <v>-1</v>
      </c>
      <c r="AU4246" s="26">
        <f>AVERAGE(AE4246:AE4252)</f>
        <v>0.7142857142857143</v>
      </c>
      <c r="AV4246" s="19">
        <f>ROUNDDOWN(N4246,0)</f>
        <v>43977</v>
      </c>
      <c r="AW4246" s="29" cm="1">
        <f t="array" ref="AW4246">_xlfn.ANCHORARRAY(AV4246)-1</f>
        <v>43976</v>
      </c>
    </row>
    <row r="4247" spans="1:49" x14ac:dyDescent="0.25">
      <c r="A4247">
        <v>20200525</v>
      </c>
      <c r="B4247" s="1" t="s">
        <v>75</v>
      </c>
      <c r="C4247">
        <v>3260</v>
      </c>
      <c r="F4247">
        <v>112</v>
      </c>
      <c r="H4247">
        <v>16</v>
      </c>
      <c r="J4247">
        <v>8</v>
      </c>
      <c r="M4247" s="1" t="s">
        <v>28</v>
      </c>
      <c r="N4247" s="2">
        <v>43976.270833333336</v>
      </c>
      <c r="O4247" s="2">
        <v>43976.104166666664</v>
      </c>
      <c r="P4247" s="1" t="s">
        <v>379</v>
      </c>
      <c r="Q4247">
        <v>129</v>
      </c>
      <c r="S4247" s="2">
        <v>43976.104166666664</v>
      </c>
      <c r="T4247" s="1" t="s">
        <v>2658</v>
      </c>
      <c r="U4247" s="1" t="s">
        <v>54</v>
      </c>
      <c r="V4247" s="1" t="s">
        <v>54</v>
      </c>
      <c r="W4247">
        <v>1240</v>
      </c>
      <c r="X4247">
        <v>72</v>
      </c>
      <c r="Y4247">
        <v>71</v>
      </c>
      <c r="Z4247" s="1" t="s">
        <v>2527</v>
      </c>
      <c r="AA4247">
        <v>3260</v>
      </c>
      <c r="AB4247">
        <v>3260</v>
      </c>
      <c r="AC4247">
        <v>71</v>
      </c>
      <c r="AD4247">
        <v>3260</v>
      </c>
      <c r="AE4247">
        <v>2</v>
      </c>
      <c r="AF4247">
        <v>0</v>
      </c>
      <c r="AG4247" s="1" t="s">
        <v>5587</v>
      </c>
      <c r="AH4247">
        <v>0</v>
      </c>
      <c r="AI4247">
        <v>0</v>
      </c>
      <c r="AJ4247" s="1">
        <f>Y4247/0.1</f>
        <v>710</v>
      </c>
      <c r="AK4247" s="1">
        <f>AC4247-AJ4247</f>
        <v>-639</v>
      </c>
      <c r="AL4247" s="28">
        <f>_xlfn.IFNA(INDEX($BD$2:$BD$53,MATCH(B4247,$BC$2:$BC$53,0)),1000)</f>
        <v>1000</v>
      </c>
      <c r="AM4247" s="1">
        <f>C4247/AL4247*100000</f>
        <v>326000</v>
      </c>
      <c r="AN4247" s="17">
        <f>IF(B4248=B4247,IFERROR((C4247/C4248)-1,0),0)</f>
        <v>2.226403261210419E-2</v>
      </c>
      <c r="AO4247" s="26">
        <f>IFERROR(LOG(2)/LOG(1+(AN4247)),AN4247)</f>
        <v>31.478348993731913</v>
      </c>
      <c r="AP4247" s="26">
        <f>AVERAGE(Y4247:Y4253)</f>
        <v>78.571428571428569</v>
      </c>
      <c r="AR4247" s="1">
        <f>Q4247/AL4247*100000</f>
        <v>12900</v>
      </c>
      <c r="AS4247" s="25">
        <f>IF(B4248=B4247,IFERROR((AE4247/AE4248)-1,0),0)</f>
        <v>0</v>
      </c>
      <c r="AT4247" s="26">
        <f>IFERROR(LOG(2)/LOG(1+(AS4247)),AS4247)</f>
        <v>0</v>
      </c>
      <c r="AU4247" s="26">
        <f>AVERAGE(AE4247:AE4253)</f>
        <v>0.7142857142857143</v>
      </c>
      <c r="AV4247" s="19">
        <f>ROUNDDOWN(N4247,0)</f>
        <v>43976</v>
      </c>
      <c r="AW4247" s="29" cm="1">
        <f t="array" ref="AW4247">_xlfn.ANCHORARRAY(AV4247)-1</f>
        <v>43975</v>
      </c>
    </row>
    <row r="4248" spans="1:49" x14ac:dyDescent="0.25">
      <c r="A4248">
        <v>20200524</v>
      </c>
      <c r="B4248" s="1" t="s">
        <v>75</v>
      </c>
      <c r="C4248">
        <v>3189</v>
      </c>
      <c r="F4248">
        <v>106</v>
      </c>
      <c r="H4248">
        <v>13</v>
      </c>
      <c r="J4248">
        <v>7</v>
      </c>
      <c r="M4248" s="1" t="s">
        <v>28</v>
      </c>
      <c r="N4248" s="2">
        <v>43975.270833333336</v>
      </c>
      <c r="O4248" s="2">
        <v>43975.104166666664</v>
      </c>
      <c r="P4248" s="1" t="s">
        <v>406</v>
      </c>
      <c r="Q4248">
        <v>127</v>
      </c>
      <c r="S4248" s="2">
        <v>43975.104166666664</v>
      </c>
      <c r="T4248" s="1" t="s">
        <v>2658</v>
      </c>
      <c r="U4248" s="1" t="s">
        <v>54</v>
      </c>
      <c r="V4248" s="1" t="s">
        <v>54</v>
      </c>
      <c r="W4248">
        <v>1230</v>
      </c>
      <c r="X4248">
        <v>72</v>
      </c>
      <c r="Y4248">
        <v>89</v>
      </c>
      <c r="Z4248" s="1" t="s">
        <v>2527</v>
      </c>
      <c r="AA4248">
        <v>3189</v>
      </c>
      <c r="AB4248">
        <v>3189</v>
      </c>
      <c r="AC4248">
        <v>89</v>
      </c>
      <c r="AD4248">
        <v>3189</v>
      </c>
      <c r="AE4248">
        <v>0</v>
      </c>
      <c r="AF4248">
        <v>0</v>
      </c>
      <c r="AG4248" s="1" t="s">
        <v>5717</v>
      </c>
      <c r="AH4248">
        <v>0</v>
      </c>
      <c r="AI4248">
        <v>0</v>
      </c>
      <c r="AJ4248" s="1">
        <f>Y4248/0.1</f>
        <v>890</v>
      </c>
      <c r="AK4248" s="1">
        <f>AC4248-AJ4248</f>
        <v>-801</v>
      </c>
      <c r="AL4248" s="28">
        <f>_xlfn.IFNA(INDEX($BD$2:$BD$53,MATCH(B4248,$BC$2:$BC$53,0)),1000)</f>
        <v>1000</v>
      </c>
      <c r="AM4248" s="1">
        <f>C4248/AL4248*100000</f>
        <v>318900</v>
      </c>
      <c r="AN4248" s="17">
        <f>IF(B4249=B4248,IFERROR((C4248/C4249)-1,0),0)</f>
        <v>2.8709677419354929E-2</v>
      </c>
      <c r="AO4248" s="26">
        <f>IFERROR(LOG(2)/LOG(1+(AN4248)),AN4248)</f>
        <v>24.488267396302774</v>
      </c>
      <c r="AP4248" s="26">
        <f>AVERAGE(Y4248:Y4254)</f>
        <v>77.571428571428569</v>
      </c>
      <c r="AR4248" s="1">
        <f>Q4248/AL4248*100000</f>
        <v>12700</v>
      </c>
      <c r="AS4248" s="25">
        <f>IF(B4249=B4248,IFERROR((AE4248/AE4249)-1,0),0)</f>
        <v>-1</v>
      </c>
      <c r="AT4248" s="26">
        <f>IFERROR(LOG(2)/LOG(1+(AS4248)),AS4248)</f>
        <v>-1</v>
      </c>
      <c r="AU4248" s="26">
        <f>AVERAGE(AE4248:AE4254)</f>
        <v>0.5714285714285714</v>
      </c>
      <c r="AV4248" s="19">
        <f>ROUNDDOWN(N4248,0)</f>
        <v>43975</v>
      </c>
      <c r="AW4248" s="29" cm="1">
        <f t="array" ref="AW4248">_xlfn.ANCHORARRAY(AV4248)-1</f>
        <v>43974</v>
      </c>
    </row>
    <row r="4249" spans="1:49" x14ac:dyDescent="0.25">
      <c r="A4249">
        <v>20200523</v>
      </c>
      <c r="B4249" s="1" t="s">
        <v>75</v>
      </c>
      <c r="C4249">
        <v>3100</v>
      </c>
      <c r="F4249">
        <v>106</v>
      </c>
      <c r="H4249">
        <v>14</v>
      </c>
      <c r="J4249">
        <v>5</v>
      </c>
      <c r="M4249" s="1" t="s">
        <v>28</v>
      </c>
      <c r="N4249" s="2">
        <v>43974.270833333336</v>
      </c>
      <c r="O4249" s="2">
        <v>43974.104166666664</v>
      </c>
      <c r="P4249" s="1" t="s">
        <v>427</v>
      </c>
      <c r="Q4249">
        <v>127</v>
      </c>
      <c r="S4249" s="2">
        <v>43974.104166666664</v>
      </c>
      <c r="T4249" s="1" t="s">
        <v>2658</v>
      </c>
      <c r="U4249" s="1" t="s">
        <v>54</v>
      </c>
      <c r="V4249" s="1" t="s">
        <v>54</v>
      </c>
      <c r="W4249">
        <v>1870</v>
      </c>
      <c r="X4249">
        <v>72</v>
      </c>
      <c r="Y4249">
        <v>70</v>
      </c>
      <c r="Z4249" s="1" t="s">
        <v>2527</v>
      </c>
      <c r="AA4249">
        <v>3100</v>
      </c>
      <c r="AB4249">
        <v>3100</v>
      </c>
      <c r="AC4249">
        <v>70</v>
      </c>
      <c r="AD4249">
        <v>3100</v>
      </c>
      <c r="AE4249">
        <v>1</v>
      </c>
      <c r="AF4249">
        <v>0</v>
      </c>
      <c r="AG4249" s="1" t="s">
        <v>5852</v>
      </c>
      <c r="AH4249">
        <v>0</v>
      </c>
      <c r="AI4249">
        <v>0</v>
      </c>
      <c r="AJ4249" s="1">
        <f>Y4249/0.1</f>
        <v>700</v>
      </c>
      <c r="AK4249" s="1">
        <f>AC4249-AJ4249</f>
        <v>-630</v>
      </c>
      <c r="AL4249" s="28">
        <f>_xlfn.IFNA(INDEX($BD$2:$BD$53,MATCH(B4249,$BC$2:$BC$53,0)),1000)</f>
        <v>1000</v>
      </c>
      <c r="AM4249" s="1">
        <f>C4249/AL4249*100000</f>
        <v>310000</v>
      </c>
      <c r="AN4249" s="17">
        <f>IF(B4250=B4249,IFERROR((C4249/C4250)-1,0),0)</f>
        <v>2.3102310231023049E-2</v>
      </c>
      <c r="AO4249" s="26">
        <f>IFERROR(LOG(2)/LOG(1+(AN4249)),AN4249)</f>
        <v>30.348625156627119</v>
      </c>
      <c r="AP4249" s="26">
        <f>AVERAGE(Y4249:Y4255)</f>
        <v>73</v>
      </c>
      <c r="AR4249" s="1">
        <f>Q4249/AL4249*100000</f>
        <v>12700</v>
      </c>
      <c r="AS4249" s="25">
        <f>IF(B4250=B4249,IFERROR((AE4249/AE4250)-1,0),0)</f>
        <v>0</v>
      </c>
      <c r="AT4249" s="26">
        <f>IFERROR(LOG(2)/LOG(1+(AS4249)),AS4249)</f>
        <v>0</v>
      </c>
      <c r="AU4249" s="26">
        <f>AVERAGE(AE4249:AE4255)</f>
        <v>0.7142857142857143</v>
      </c>
      <c r="AV4249" s="19">
        <f>ROUNDDOWN(N4249,0)</f>
        <v>43974</v>
      </c>
      <c r="AW4249" s="29" cm="1">
        <f t="array" ref="AW4249">_xlfn.ANCHORARRAY(AV4249)-1</f>
        <v>43973</v>
      </c>
    </row>
    <row r="4250" spans="1:49" x14ac:dyDescent="0.25">
      <c r="A4250">
        <v>20200522</v>
      </c>
      <c r="B4250" s="1" t="s">
        <v>75</v>
      </c>
      <c r="C4250">
        <v>3030</v>
      </c>
      <c r="F4250">
        <v>96</v>
      </c>
      <c r="H4250">
        <v>12</v>
      </c>
      <c r="J4250">
        <v>6</v>
      </c>
      <c r="M4250" s="1" t="s">
        <v>28</v>
      </c>
      <c r="N4250" s="2">
        <v>43973.243750000001</v>
      </c>
      <c r="O4250" s="2">
        <v>43973.07708333333</v>
      </c>
      <c r="P4250" s="1" t="s">
        <v>446</v>
      </c>
      <c r="Q4250">
        <v>126</v>
      </c>
      <c r="S4250" s="2">
        <v>43973.07708333333</v>
      </c>
      <c r="T4250" s="1" t="s">
        <v>2658</v>
      </c>
      <c r="U4250" s="1" t="s">
        <v>54</v>
      </c>
      <c r="V4250" s="1" t="s">
        <v>54</v>
      </c>
      <c r="W4250">
        <v>1221</v>
      </c>
      <c r="X4250">
        <v>72</v>
      </c>
      <c r="Y4250">
        <v>117</v>
      </c>
      <c r="Z4250" s="1" t="s">
        <v>2527</v>
      </c>
      <c r="AA4250">
        <v>3030</v>
      </c>
      <c r="AB4250">
        <v>3030</v>
      </c>
      <c r="AC4250">
        <v>117</v>
      </c>
      <c r="AD4250">
        <v>3030</v>
      </c>
      <c r="AE4250">
        <v>0</v>
      </c>
      <c r="AF4250">
        <v>0</v>
      </c>
      <c r="AG4250" s="1" t="s">
        <v>5986</v>
      </c>
      <c r="AH4250">
        <v>0</v>
      </c>
      <c r="AI4250">
        <v>0</v>
      </c>
      <c r="AJ4250" s="1">
        <f>Y4250/0.1</f>
        <v>1170</v>
      </c>
      <c r="AK4250" s="1">
        <f>AC4250-AJ4250</f>
        <v>-1053</v>
      </c>
      <c r="AL4250" s="28">
        <f>_xlfn.IFNA(INDEX($BD$2:$BD$53,MATCH(B4250,$BC$2:$BC$53,0)),1000)</f>
        <v>1000</v>
      </c>
      <c r="AM4250" s="1">
        <f>C4250/AL4250*100000</f>
        <v>303000</v>
      </c>
      <c r="AN4250" s="17">
        <f>IF(B4251=B4250,IFERROR((C4250/C4251)-1,0),0)</f>
        <v>4.0164778578784865E-2</v>
      </c>
      <c r="AO4250" s="26">
        <f>IFERROR(LOG(2)/LOG(1+(AN4250)),AN4250)</f>
        <v>17.601886516134655</v>
      </c>
      <c r="AP4250" s="26">
        <f>AVERAGE(Y4250:Y4256)</f>
        <v>69.714285714285708</v>
      </c>
      <c r="AR4250" s="1">
        <f>Q4250/AL4250*100000</f>
        <v>12600</v>
      </c>
      <c r="AS4250" s="25">
        <f>IF(B4251=B4250,IFERROR((AE4250/AE4251)-1,0),0)</f>
        <v>-1</v>
      </c>
      <c r="AT4250" s="26">
        <f>IFERROR(LOG(2)/LOG(1+(AS4250)),AS4250)</f>
        <v>-1</v>
      </c>
      <c r="AU4250" s="26">
        <f>AVERAGE(AE4250:AE4256)</f>
        <v>0.5714285714285714</v>
      </c>
      <c r="AV4250" s="19">
        <f>ROUNDDOWN(N4250,0)</f>
        <v>43973</v>
      </c>
      <c r="AW4250" s="29" cm="1">
        <f t="array" ref="AW4250">_xlfn.ANCHORARRAY(AV4250)-1</f>
        <v>43972</v>
      </c>
    </row>
    <row r="4251" spans="1:49" x14ac:dyDescent="0.25">
      <c r="A4251">
        <v>20200521</v>
      </c>
      <c r="B4251" s="1" t="s">
        <v>75</v>
      </c>
      <c r="C4251">
        <v>2913</v>
      </c>
      <c r="H4251">
        <v>13</v>
      </c>
      <c r="J4251">
        <v>7</v>
      </c>
      <c r="M4251" s="1" t="s">
        <v>33</v>
      </c>
      <c r="N4251" s="2">
        <v>43972.245833333334</v>
      </c>
      <c r="O4251" s="2">
        <v>43972.07916666667</v>
      </c>
      <c r="P4251" s="1" t="s">
        <v>471</v>
      </c>
      <c r="Q4251">
        <v>126</v>
      </c>
      <c r="S4251" s="2">
        <v>43972.07916666667</v>
      </c>
      <c r="T4251" s="1" t="s">
        <v>2658</v>
      </c>
      <c r="U4251" s="1" t="s">
        <v>54</v>
      </c>
      <c r="V4251" s="1" t="s">
        <v>54</v>
      </c>
      <c r="W4251">
        <v>1213</v>
      </c>
      <c r="X4251">
        <v>72</v>
      </c>
      <c r="Y4251">
        <v>47</v>
      </c>
      <c r="Z4251" s="1" t="s">
        <v>2527</v>
      </c>
      <c r="AA4251">
        <v>2913</v>
      </c>
      <c r="AB4251">
        <v>2913</v>
      </c>
      <c r="AC4251">
        <v>47</v>
      </c>
      <c r="AD4251">
        <v>2913</v>
      </c>
      <c r="AE4251">
        <v>1</v>
      </c>
      <c r="AF4251">
        <v>0</v>
      </c>
      <c r="AG4251" s="1" t="s">
        <v>6118</v>
      </c>
      <c r="AH4251">
        <v>0</v>
      </c>
      <c r="AI4251">
        <v>0</v>
      </c>
      <c r="AJ4251" s="1">
        <f>Y4251/0.1</f>
        <v>470</v>
      </c>
      <c r="AK4251" s="1">
        <f>AC4251-AJ4251</f>
        <v>-423</v>
      </c>
      <c r="AL4251" s="28">
        <f>_xlfn.IFNA(INDEX($BD$2:$BD$53,MATCH(B4251,$BC$2:$BC$53,0)),1000)</f>
        <v>1000</v>
      </c>
      <c r="AM4251" s="1">
        <f>C4251/AL4251*100000</f>
        <v>291300</v>
      </c>
      <c r="AN4251" s="17">
        <f>IF(B4252=B4251,IFERROR((C4251/C4252)-1,0),0)</f>
        <v>1.6399162595952532E-2</v>
      </c>
      <c r="AO4251" s="26">
        <f>IFERROR(LOG(2)/LOG(1+(AN4251)),AN4251)</f>
        <v>42.612864226642557</v>
      </c>
      <c r="AP4251" s="26">
        <f>AVERAGE(Y4251:Y4257)</f>
        <v>69.428571428571431</v>
      </c>
      <c r="AR4251" s="1">
        <f>Q4251/AL4251*100000</f>
        <v>12600</v>
      </c>
      <c r="AS4251" s="25">
        <f>IF(B4252=B4251,IFERROR((AE4251/AE4252)-1,0),0)</f>
        <v>0</v>
      </c>
      <c r="AT4251" s="26">
        <f>IFERROR(LOG(2)/LOG(1+(AS4251)),AS4251)</f>
        <v>0</v>
      </c>
      <c r="AU4251" s="26">
        <f>AVERAGE(AE4251:AE4257)</f>
        <v>1.2857142857142858</v>
      </c>
      <c r="AV4251" s="19">
        <f>ROUNDDOWN(N4251,0)</f>
        <v>43972</v>
      </c>
      <c r="AW4251" s="29" cm="1">
        <f t="array" ref="AW4251">_xlfn.ANCHORARRAY(AV4251)-1</f>
        <v>43971</v>
      </c>
    </row>
    <row r="4252" spans="1:49" x14ac:dyDescent="0.25">
      <c r="A4252">
        <v>20200520</v>
      </c>
      <c r="B4252" s="1" t="s">
        <v>75</v>
      </c>
      <c r="C4252">
        <v>2866</v>
      </c>
      <c r="H4252">
        <v>20</v>
      </c>
      <c r="J4252">
        <v>5</v>
      </c>
      <c r="M4252" s="1" t="s">
        <v>33</v>
      </c>
      <c r="N4252" s="2">
        <v>43971.270833333336</v>
      </c>
      <c r="O4252" s="2">
        <v>43971.104166666664</v>
      </c>
      <c r="P4252" s="1" t="s">
        <v>499</v>
      </c>
      <c r="Q4252">
        <v>125</v>
      </c>
      <c r="S4252" s="2">
        <v>43971.104166666664</v>
      </c>
      <c r="T4252" s="1" t="s">
        <v>2658</v>
      </c>
      <c r="U4252" s="1" t="s">
        <v>54</v>
      </c>
      <c r="V4252" s="1" t="s">
        <v>54</v>
      </c>
      <c r="W4252">
        <v>1206</v>
      </c>
      <c r="X4252">
        <v>72</v>
      </c>
      <c r="Y4252">
        <v>61</v>
      </c>
      <c r="Z4252" s="1" t="s">
        <v>2527</v>
      </c>
      <c r="AA4252">
        <v>2866</v>
      </c>
      <c r="AB4252">
        <v>2866</v>
      </c>
      <c r="AC4252">
        <v>61</v>
      </c>
      <c r="AD4252">
        <v>2866</v>
      </c>
      <c r="AE4252">
        <v>1</v>
      </c>
      <c r="AF4252">
        <v>0</v>
      </c>
      <c r="AG4252" s="1" t="s">
        <v>6249</v>
      </c>
      <c r="AH4252">
        <v>0</v>
      </c>
      <c r="AI4252">
        <v>0</v>
      </c>
      <c r="AJ4252" s="1">
        <f>Y4252/0.1</f>
        <v>610</v>
      </c>
      <c r="AK4252" s="1">
        <f>AC4252-AJ4252</f>
        <v>-549</v>
      </c>
      <c r="AL4252" s="28">
        <f>_xlfn.IFNA(INDEX($BD$2:$BD$53,MATCH(B4252,$BC$2:$BC$53,0)),1000)</f>
        <v>1000</v>
      </c>
      <c r="AM4252" s="1">
        <f>C4252/AL4252*100000</f>
        <v>286600</v>
      </c>
      <c r="AN4252" s="17">
        <f>IF(B4253=B4252,IFERROR((C4252/C4253)-1,0),0)</f>
        <v>2.1746880570409965E-2</v>
      </c>
      <c r="AO4252" s="26">
        <f>IFERROR(LOG(2)/LOG(1+(AN4252)),AN4252)</f>
        <v>32.218738151824695</v>
      </c>
      <c r="AP4252" s="26">
        <f>AVERAGE(Y4252:Y4258)</f>
        <v>76.714285714285708</v>
      </c>
      <c r="AR4252" s="1">
        <f>Q4252/AL4252*100000</f>
        <v>12500</v>
      </c>
      <c r="AS4252" s="25">
        <f>IF(B4253=B4252,IFERROR((AE4252/AE4253)-1,0),0)</f>
        <v>0</v>
      </c>
      <c r="AT4252" s="26">
        <f>IFERROR(LOG(2)/LOG(1+(AS4252)),AS4252)</f>
        <v>0</v>
      </c>
      <c r="AU4252" s="26">
        <f>AVERAGE(AE4252:AE4258)</f>
        <v>1.4285714285714286</v>
      </c>
      <c r="AV4252" s="19">
        <f>ROUNDDOWN(N4252,0)</f>
        <v>43971</v>
      </c>
      <c r="AW4252" s="29" cm="1">
        <f t="array" ref="AW4252">_xlfn.ANCHORARRAY(AV4252)-1</f>
        <v>43970</v>
      </c>
    </row>
    <row r="4253" spans="1:49" x14ac:dyDescent="0.25">
      <c r="A4253">
        <v>20200519</v>
      </c>
      <c r="B4253" s="1" t="s">
        <v>75</v>
      </c>
      <c r="C4253">
        <v>2805</v>
      </c>
      <c r="H4253">
        <v>20</v>
      </c>
      <c r="J4253">
        <v>8</v>
      </c>
      <c r="M4253" s="1" t="s">
        <v>33</v>
      </c>
      <c r="N4253" s="2">
        <v>43970.244444444441</v>
      </c>
      <c r="O4253" s="2">
        <v>43970.077777777777</v>
      </c>
      <c r="P4253" s="1" t="s">
        <v>521</v>
      </c>
      <c r="Q4253">
        <v>124</v>
      </c>
      <c r="S4253" s="2">
        <v>43970.077777777777</v>
      </c>
      <c r="T4253" s="1" t="s">
        <v>2658</v>
      </c>
      <c r="U4253" s="1" t="s">
        <v>54</v>
      </c>
      <c r="V4253" s="1" t="s">
        <v>54</v>
      </c>
      <c r="W4253">
        <v>1207</v>
      </c>
      <c r="X4253">
        <v>72</v>
      </c>
      <c r="Y4253">
        <v>95</v>
      </c>
      <c r="Z4253" s="1" t="s">
        <v>2527</v>
      </c>
      <c r="AA4253">
        <v>2805</v>
      </c>
      <c r="AB4253">
        <v>2805</v>
      </c>
      <c r="AC4253">
        <v>95</v>
      </c>
      <c r="AD4253">
        <v>2805</v>
      </c>
      <c r="AE4253">
        <v>0</v>
      </c>
      <c r="AF4253">
        <v>0</v>
      </c>
      <c r="AG4253" s="1" t="s">
        <v>6379</v>
      </c>
      <c r="AH4253">
        <v>0</v>
      </c>
      <c r="AI4253">
        <v>0</v>
      </c>
      <c r="AJ4253" s="1">
        <f>Y4253/0.1</f>
        <v>950</v>
      </c>
      <c r="AK4253" s="1">
        <f>AC4253-AJ4253</f>
        <v>-855</v>
      </c>
      <c r="AL4253" s="28">
        <f>_xlfn.IFNA(INDEX($BD$2:$BD$53,MATCH(B4253,$BC$2:$BC$53,0)),1000)</f>
        <v>1000</v>
      </c>
      <c r="AM4253" s="1">
        <f>C4253/AL4253*100000</f>
        <v>280500</v>
      </c>
      <c r="AN4253" s="17">
        <f>IF(B4254=B4253,IFERROR((C4253/C4254)-1,0),0)</f>
        <v>3.5055350553505615E-2</v>
      </c>
      <c r="AO4253" s="26">
        <f>IFERROR(LOG(2)/LOG(1+(AN4253)),AN4253)</f>
        <v>20.117518797590662</v>
      </c>
      <c r="AP4253" s="26">
        <f>AVERAGE(Y4253:Y4259)</f>
        <v>72.285714285714292</v>
      </c>
      <c r="AR4253" s="1">
        <f>Q4253/AL4253*100000</f>
        <v>12400</v>
      </c>
      <c r="AS4253" s="25">
        <f>IF(B4254=B4253,IFERROR((AE4253/AE4254)-1,0),0)</f>
        <v>-1</v>
      </c>
      <c r="AT4253" s="26">
        <f>IFERROR(LOG(2)/LOG(1+(AS4253)),AS4253)</f>
        <v>-1</v>
      </c>
      <c r="AU4253" s="26">
        <f>AVERAGE(AE4253:AE4259)</f>
        <v>1.4285714285714286</v>
      </c>
      <c r="AV4253" s="19">
        <f>ROUNDDOWN(N4253,0)</f>
        <v>43970</v>
      </c>
      <c r="AW4253" s="29" cm="1">
        <f t="array" ref="AW4253">_xlfn.ANCHORARRAY(AV4253)-1</f>
        <v>43969</v>
      </c>
    </row>
    <row r="4254" spans="1:49" x14ac:dyDescent="0.25">
      <c r="A4254">
        <v>20200518</v>
      </c>
      <c r="B4254" s="1" t="s">
        <v>75</v>
      </c>
      <c r="C4254">
        <v>2710</v>
      </c>
      <c r="H4254">
        <v>17</v>
      </c>
      <c r="J4254">
        <v>4</v>
      </c>
      <c r="M4254" s="1" t="s">
        <v>33</v>
      </c>
      <c r="N4254" s="2">
        <v>43969.270833333336</v>
      </c>
      <c r="O4254" s="2">
        <v>43969.104166666664</v>
      </c>
      <c r="P4254" s="1" t="s">
        <v>543</v>
      </c>
      <c r="Q4254">
        <v>124</v>
      </c>
      <c r="S4254" s="2">
        <v>43969.104166666664</v>
      </c>
      <c r="T4254" s="1" t="s">
        <v>2658</v>
      </c>
      <c r="U4254" s="1" t="s">
        <v>54</v>
      </c>
      <c r="V4254" s="1" t="s">
        <v>54</v>
      </c>
      <c r="W4254">
        <v>2710</v>
      </c>
      <c r="X4254">
        <v>72</v>
      </c>
      <c r="Y4254">
        <v>64</v>
      </c>
      <c r="Z4254" s="1" t="s">
        <v>2527</v>
      </c>
      <c r="AA4254">
        <v>2710</v>
      </c>
      <c r="AB4254">
        <v>2710</v>
      </c>
      <c r="AC4254">
        <v>64</v>
      </c>
      <c r="AD4254">
        <v>2710</v>
      </c>
      <c r="AE4254">
        <v>1</v>
      </c>
      <c r="AF4254">
        <v>0</v>
      </c>
      <c r="AG4254" s="1" t="s">
        <v>6505</v>
      </c>
      <c r="AH4254">
        <v>0</v>
      </c>
      <c r="AI4254">
        <v>0</v>
      </c>
      <c r="AJ4254" s="1">
        <f>Y4254/0.1</f>
        <v>640</v>
      </c>
      <c r="AK4254" s="1">
        <f>AC4254-AJ4254</f>
        <v>-576</v>
      </c>
      <c r="AL4254" s="28">
        <f>_xlfn.IFNA(INDEX($BD$2:$BD$53,MATCH(B4254,$BC$2:$BC$53,0)),1000)</f>
        <v>1000</v>
      </c>
      <c r="AM4254" s="1">
        <f>C4254/AL4254*100000</f>
        <v>271000</v>
      </c>
      <c r="AN4254" s="17">
        <f>IF(B4255=B4254,IFERROR((C4254/C4255)-1,0),0)</f>
        <v>2.4187452758881234E-2</v>
      </c>
      <c r="AO4254" s="26">
        <f>IFERROR(LOG(2)/LOG(1+(AN4254)),AN4254)</f>
        <v>29.002496856446633</v>
      </c>
      <c r="AP4254" s="26">
        <f>AVERAGE(Y4254:Y4260)</f>
        <v>64.857142857142861</v>
      </c>
      <c r="AR4254" s="1">
        <f>Q4254/AL4254*100000</f>
        <v>12400</v>
      </c>
      <c r="AS4254" s="25">
        <f>IF(B4255=B4254,IFERROR((AE4254/AE4255)-1,0),0)</f>
        <v>0</v>
      </c>
      <c r="AT4254" s="26">
        <f>IFERROR(LOG(2)/LOG(1+(AS4254)),AS4254)</f>
        <v>0</v>
      </c>
      <c r="AU4254" s="26">
        <f>AVERAGE(AE4254:AE4260)</f>
        <v>1.5714285714285714</v>
      </c>
      <c r="AV4254" s="19">
        <f>ROUNDDOWN(N4254,0)</f>
        <v>43969</v>
      </c>
      <c r="AW4254" s="29" cm="1">
        <f t="array" ref="AW4254">_xlfn.ANCHORARRAY(AV4254)-1</f>
        <v>43968</v>
      </c>
    </row>
    <row r="4255" spans="1:49" x14ac:dyDescent="0.25">
      <c r="A4255">
        <v>20200517</v>
      </c>
      <c r="B4255" s="1" t="s">
        <v>75</v>
      </c>
      <c r="C4255">
        <v>2646</v>
      </c>
      <c r="H4255">
        <v>24</v>
      </c>
      <c r="J4255">
        <v>5</v>
      </c>
      <c r="M4255" s="1" t="s">
        <v>33</v>
      </c>
      <c r="N4255" s="2">
        <v>43968.243750000001</v>
      </c>
      <c r="O4255" s="2">
        <v>43968.07708333333</v>
      </c>
      <c r="P4255" s="1" t="s">
        <v>572</v>
      </c>
      <c r="Q4255">
        <v>123</v>
      </c>
      <c r="S4255" s="2">
        <v>43968.07708333333</v>
      </c>
      <c r="T4255" s="1" t="s">
        <v>54</v>
      </c>
      <c r="U4255" s="1" t="s">
        <v>54</v>
      </c>
      <c r="V4255" s="1" t="s">
        <v>54</v>
      </c>
      <c r="W4255">
        <v>1147</v>
      </c>
      <c r="X4255">
        <v>72</v>
      </c>
      <c r="Y4255">
        <v>57</v>
      </c>
      <c r="Z4255" s="1" t="s">
        <v>2527</v>
      </c>
      <c r="AA4255">
        <v>2646</v>
      </c>
      <c r="AB4255">
        <v>2646</v>
      </c>
      <c r="AC4255">
        <v>57</v>
      </c>
      <c r="AD4255">
        <v>2646</v>
      </c>
      <c r="AE4255">
        <v>1</v>
      </c>
      <c r="AF4255">
        <v>0</v>
      </c>
      <c r="AG4255" s="1" t="s">
        <v>6645</v>
      </c>
      <c r="AH4255">
        <v>0</v>
      </c>
      <c r="AI4255">
        <v>0</v>
      </c>
      <c r="AJ4255" s="1">
        <f>Y4255/0.1</f>
        <v>570</v>
      </c>
      <c r="AK4255" s="1">
        <f>AC4255-AJ4255</f>
        <v>-513</v>
      </c>
      <c r="AL4255" s="28">
        <f>_xlfn.IFNA(INDEX($BD$2:$BD$53,MATCH(B4255,$BC$2:$BC$53,0)),1000)</f>
        <v>1000</v>
      </c>
      <c r="AM4255" s="1">
        <f>C4255/AL4255*100000</f>
        <v>264600</v>
      </c>
      <c r="AN4255" s="17">
        <f>IF(B4256=B4255,IFERROR((C4255/C4256)-1,0),0)</f>
        <v>2.2016222479721792E-2</v>
      </c>
      <c r="AO4255" s="26">
        <f>IFERROR(LOG(2)/LOG(1+(AN4255)),AN4255)</f>
        <v>31.828790259941929</v>
      </c>
      <c r="AP4255" s="26">
        <f>AVERAGE(Y4255:Y4261)</f>
        <v>64</v>
      </c>
      <c r="AR4255" s="1">
        <f>Q4255/AL4255*100000</f>
        <v>12300</v>
      </c>
      <c r="AS4255" s="25">
        <f>IF(B4256=B4255,IFERROR((AE4255/AE4256)-1,0),0)</f>
        <v>0</v>
      </c>
      <c r="AT4255" s="26">
        <f>IFERROR(LOG(2)/LOG(1+(AS4255)),AS4255)</f>
        <v>0</v>
      </c>
      <c r="AU4255" s="26">
        <f>AVERAGE(AE4255:AE4261)</f>
        <v>1.7142857142857142</v>
      </c>
      <c r="AV4255" s="19">
        <f>ROUNDDOWN(N4255,0)</f>
        <v>43968</v>
      </c>
      <c r="AW4255" s="29" cm="1">
        <f t="array" ref="AW4255">_xlfn.ANCHORARRAY(AV4255)-1</f>
        <v>43967</v>
      </c>
    </row>
    <row r="4256" spans="1:49" x14ac:dyDescent="0.25">
      <c r="A4256">
        <v>20200516</v>
      </c>
      <c r="B4256" s="1" t="s">
        <v>75</v>
      </c>
      <c r="C4256">
        <v>2589</v>
      </c>
      <c r="F4256">
        <v>161</v>
      </c>
      <c r="H4256">
        <v>15</v>
      </c>
      <c r="J4256">
        <v>5</v>
      </c>
      <c r="M4256" s="1" t="s">
        <v>28</v>
      </c>
      <c r="N4256" s="2">
        <v>43967.207638888889</v>
      </c>
      <c r="O4256" s="2">
        <v>43967.040972222225</v>
      </c>
      <c r="P4256" s="1" t="s">
        <v>597</v>
      </c>
      <c r="Q4256">
        <v>122</v>
      </c>
      <c r="S4256" s="2">
        <v>43967.040972222225</v>
      </c>
      <c r="T4256" s="1" t="s">
        <v>54</v>
      </c>
      <c r="U4256" s="1" t="s">
        <v>54</v>
      </c>
      <c r="V4256" s="1" t="s">
        <v>54</v>
      </c>
      <c r="W4256">
        <v>1114</v>
      </c>
      <c r="X4256">
        <v>72</v>
      </c>
      <c r="Y4256">
        <v>47</v>
      </c>
      <c r="Z4256" s="1" t="s">
        <v>2527</v>
      </c>
      <c r="AA4256">
        <v>2589</v>
      </c>
      <c r="AB4256">
        <v>2589</v>
      </c>
      <c r="AC4256">
        <v>47</v>
      </c>
      <c r="AD4256">
        <v>2589</v>
      </c>
      <c r="AE4256">
        <v>0</v>
      </c>
      <c r="AF4256">
        <v>0</v>
      </c>
      <c r="AG4256" s="1" t="s">
        <v>6772</v>
      </c>
      <c r="AH4256">
        <v>0</v>
      </c>
      <c r="AI4256">
        <v>0</v>
      </c>
      <c r="AJ4256" s="1">
        <f>Y4256/0.1</f>
        <v>470</v>
      </c>
      <c r="AK4256" s="1">
        <f>AC4256-AJ4256</f>
        <v>-423</v>
      </c>
      <c r="AL4256" s="28">
        <f>_xlfn.IFNA(INDEX($BD$2:$BD$53,MATCH(B4256,$BC$2:$BC$53,0)),1000)</f>
        <v>1000</v>
      </c>
      <c r="AM4256" s="1">
        <f>C4256/AL4256*100000</f>
        <v>258900</v>
      </c>
      <c r="AN4256" s="17">
        <f>IF(B4257=B4256,IFERROR((C4256/C4257)-1,0),0)</f>
        <v>1.8489378442171578E-2</v>
      </c>
      <c r="AO4256" s="26">
        <f>IFERROR(LOG(2)/LOG(1+(AN4256)),AN4256)</f>
        <v>37.834454360651755</v>
      </c>
      <c r="AP4256" s="26">
        <f>AVERAGE(Y4256:Y4262)</f>
        <v>59.428571428571431</v>
      </c>
      <c r="AR4256" s="1">
        <f>Q4256/AL4256*100000</f>
        <v>12200</v>
      </c>
      <c r="AS4256" s="25">
        <f>IF(B4257=B4256,IFERROR((AE4256/AE4257)-1,0),0)</f>
        <v>-1</v>
      </c>
      <c r="AT4256" s="26">
        <f>IFERROR(LOG(2)/LOG(1+(AS4256)),AS4256)</f>
        <v>-1</v>
      </c>
      <c r="AU4256" s="26">
        <f>AVERAGE(AE4256:AE4262)</f>
        <v>2</v>
      </c>
      <c r="AV4256" s="19">
        <f>ROUNDDOWN(N4256,0)</f>
        <v>43967</v>
      </c>
      <c r="AW4256" s="29" cm="1">
        <f t="array" ref="AW4256">_xlfn.ANCHORARRAY(AV4256)-1</f>
        <v>43966</v>
      </c>
    </row>
    <row r="4257" spans="1:49" x14ac:dyDescent="0.25">
      <c r="A4257">
        <v>20200515</v>
      </c>
      <c r="B4257" s="1" t="s">
        <v>75</v>
      </c>
      <c r="C4257">
        <v>2542</v>
      </c>
      <c r="F4257">
        <v>147</v>
      </c>
      <c r="H4257">
        <v>18</v>
      </c>
      <c r="J4257">
        <v>3</v>
      </c>
      <c r="M4257" s="1" t="s">
        <v>28</v>
      </c>
      <c r="N4257" s="2">
        <v>43966.243750000001</v>
      </c>
      <c r="O4257" s="2">
        <v>43966.07708333333</v>
      </c>
      <c r="P4257" s="1" t="s">
        <v>612</v>
      </c>
      <c r="Q4257">
        <v>122</v>
      </c>
      <c r="S4257" s="2">
        <v>43966.07708333333</v>
      </c>
      <c r="T4257" s="1" t="s">
        <v>54</v>
      </c>
      <c r="U4257" s="1" t="s">
        <v>54</v>
      </c>
      <c r="V4257" s="1" t="s">
        <v>54</v>
      </c>
      <c r="W4257">
        <v>1088</v>
      </c>
      <c r="X4257">
        <v>72</v>
      </c>
      <c r="Y4257">
        <v>115</v>
      </c>
      <c r="Z4257" s="1" t="s">
        <v>2527</v>
      </c>
      <c r="AA4257">
        <v>2542</v>
      </c>
      <c r="AB4257">
        <v>2542</v>
      </c>
      <c r="AC4257">
        <v>115</v>
      </c>
      <c r="AD4257">
        <v>2542</v>
      </c>
      <c r="AE4257">
        <v>5</v>
      </c>
      <c r="AF4257">
        <v>0</v>
      </c>
      <c r="AG4257" s="1" t="s">
        <v>6893</v>
      </c>
      <c r="AH4257">
        <v>0</v>
      </c>
      <c r="AI4257">
        <v>0</v>
      </c>
      <c r="AJ4257" s="1">
        <f>Y4257/0.1</f>
        <v>1150</v>
      </c>
      <c r="AK4257" s="1">
        <f>AC4257-AJ4257</f>
        <v>-1035</v>
      </c>
      <c r="AL4257" s="28">
        <f>_xlfn.IFNA(INDEX($BD$2:$BD$53,MATCH(B4257,$BC$2:$BC$53,0)),1000)</f>
        <v>1000</v>
      </c>
      <c r="AM4257" s="1">
        <f>C4257/AL4257*100000</f>
        <v>254199.99999999997</v>
      </c>
      <c r="AN4257" s="17">
        <f>IF(B4258=B4257,IFERROR((C4257/C4258)-1,0),0)</f>
        <v>4.7383601153687671E-2</v>
      </c>
      <c r="AO4257" s="26">
        <f>IFERROR(LOG(2)/LOG(1+(AN4257)),AN4257)</f>
        <v>14.972318760734241</v>
      </c>
      <c r="AP4257" s="26">
        <f>AVERAGE(Y4257:Y4263)</f>
        <v>55.142857142857146</v>
      </c>
      <c r="AR4257" s="1">
        <f>Q4257/AL4257*100000</f>
        <v>12200</v>
      </c>
      <c r="AS4257" s="25">
        <f>IF(B4258=B4257,IFERROR((AE4257/AE4258)-1,0),0)</f>
        <v>1.5</v>
      </c>
      <c r="AT4257" s="26">
        <f>IFERROR(LOG(2)/LOG(1+(AS4257)),AS4257)</f>
        <v>0.75647079736603007</v>
      </c>
      <c r="AU4257" s="26">
        <f>AVERAGE(AE4257:AE4263)</f>
        <v>2.1428571428571428</v>
      </c>
      <c r="AV4257" s="19">
        <f>ROUNDDOWN(N4257,0)</f>
        <v>43966</v>
      </c>
      <c r="AW4257" s="29" cm="1">
        <f t="array" ref="AW4257">_xlfn.ANCHORARRAY(AV4257)-1</f>
        <v>43965</v>
      </c>
    </row>
    <row r="4258" spans="1:49" x14ac:dyDescent="0.25">
      <c r="A4258">
        <v>20200514</v>
      </c>
      <c r="B4258" s="1" t="s">
        <v>75</v>
      </c>
      <c r="C4258">
        <v>2427</v>
      </c>
      <c r="F4258">
        <v>159</v>
      </c>
      <c r="H4258">
        <v>18</v>
      </c>
      <c r="J4258">
        <v>5</v>
      </c>
      <c r="M4258" s="1" t="s">
        <v>28</v>
      </c>
      <c r="N4258" s="2">
        <v>43965.270833333336</v>
      </c>
      <c r="O4258" s="2">
        <v>43965.104166666664</v>
      </c>
      <c r="P4258" s="1" t="s">
        <v>635</v>
      </c>
      <c r="Q4258">
        <v>117</v>
      </c>
      <c r="S4258" s="2">
        <v>43965.104166666664</v>
      </c>
      <c r="T4258" s="1" t="s">
        <v>54</v>
      </c>
      <c r="U4258" s="1" t="s">
        <v>54</v>
      </c>
      <c r="V4258" s="1" t="s">
        <v>54</v>
      </c>
      <c r="W4258">
        <v>1073</v>
      </c>
      <c r="X4258">
        <v>72</v>
      </c>
      <c r="Y4258">
        <v>98</v>
      </c>
      <c r="Z4258" s="1" t="s">
        <v>2527</v>
      </c>
      <c r="AA4258">
        <v>2427</v>
      </c>
      <c r="AB4258">
        <v>2427</v>
      </c>
      <c r="AC4258">
        <v>98</v>
      </c>
      <c r="AD4258">
        <v>2427</v>
      </c>
      <c r="AE4258">
        <v>2</v>
      </c>
      <c r="AF4258">
        <v>0</v>
      </c>
      <c r="AG4258" s="1" t="s">
        <v>7018</v>
      </c>
      <c r="AH4258">
        <v>0</v>
      </c>
      <c r="AI4258">
        <v>0</v>
      </c>
      <c r="AJ4258" s="1">
        <f>Y4258/0.1</f>
        <v>980</v>
      </c>
      <c r="AK4258" s="1">
        <f>AC4258-AJ4258</f>
        <v>-882</v>
      </c>
      <c r="AL4258" s="28">
        <f>_xlfn.IFNA(INDEX($BD$2:$BD$53,MATCH(B4258,$BC$2:$BC$53,0)),1000)</f>
        <v>1000</v>
      </c>
      <c r="AM4258" s="1">
        <f>C4258/AL4258*100000</f>
        <v>242700</v>
      </c>
      <c r="AN4258" s="17">
        <f>IF(B4259=B4258,IFERROR((C4258/C4259)-1,0),0)</f>
        <v>4.2078145126663857E-2</v>
      </c>
      <c r="AO4258" s="26">
        <f>IFERROR(LOG(2)/LOG(1+(AN4258)),AN4258)</f>
        <v>16.81704780803355</v>
      </c>
      <c r="AP4258" s="26">
        <f>AVERAGE(Y4258:Y4264)</f>
        <v>56.571428571428569</v>
      </c>
      <c r="AR4258" s="1">
        <f>Q4258/AL4258*100000</f>
        <v>11700</v>
      </c>
      <c r="AS4258" s="25">
        <f>IF(B4259=B4258,IFERROR((AE4258/AE4259)-1,0),0)</f>
        <v>1</v>
      </c>
      <c r="AT4258" s="26">
        <f>IFERROR(LOG(2)/LOG(1+(AS4258)),AS4258)</f>
        <v>1</v>
      </c>
      <c r="AU4258" s="26">
        <f>AVERAGE(AE4258:AE4264)</f>
        <v>2.1428571428571428</v>
      </c>
      <c r="AV4258" s="19">
        <f>ROUNDDOWN(N4258,0)</f>
        <v>43965</v>
      </c>
      <c r="AW4258" s="29" cm="1">
        <f t="array" ref="AW4258">_xlfn.ANCHORARRAY(AV4258)-1</f>
        <v>43964</v>
      </c>
    </row>
    <row r="4259" spans="1:49" x14ac:dyDescent="0.25">
      <c r="A4259">
        <v>20200513</v>
      </c>
      <c r="B4259" s="1" t="s">
        <v>75</v>
      </c>
      <c r="C4259">
        <v>2329</v>
      </c>
      <c r="H4259">
        <v>10</v>
      </c>
      <c r="J4259">
        <v>6</v>
      </c>
      <c r="M4259" s="1" t="s">
        <v>33</v>
      </c>
      <c r="N4259" s="2">
        <v>43963.270833333336</v>
      </c>
      <c r="O4259" s="2">
        <v>43963.104166666664</v>
      </c>
      <c r="P4259" s="1" t="s">
        <v>658</v>
      </c>
      <c r="Q4259">
        <v>115</v>
      </c>
      <c r="S4259" s="2">
        <v>43963.104166666664</v>
      </c>
      <c r="T4259" s="1" t="s">
        <v>54</v>
      </c>
      <c r="U4259" s="1" t="s">
        <v>54</v>
      </c>
      <c r="V4259" s="1" t="s">
        <v>54</v>
      </c>
      <c r="W4259">
        <v>1064</v>
      </c>
      <c r="X4259">
        <v>72</v>
      </c>
      <c r="Y4259">
        <v>30</v>
      </c>
      <c r="Z4259" s="1" t="s">
        <v>2527</v>
      </c>
      <c r="AA4259">
        <v>2329</v>
      </c>
      <c r="AB4259">
        <v>2329</v>
      </c>
      <c r="AC4259">
        <v>30</v>
      </c>
      <c r="AD4259">
        <v>2329</v>
      </c>
      <c r="AE4259">
        <v>1</v>
      </c>
      <c r="AF4259">
        <v>0</v>
      </c>
      <c r="AG4259" s="1" t="s">
        <v>7143</v>
      </c>
      <c r="AH4259">
        <v>0</v>
      </c>
      <c r="AI4259">
        <v>0</v>
      </c>
      <c r="AJ4259" s="1">
        <f>Y4259/0.1</f>
        <v>300</v>
      </c>
      <c r="AK4259" s="1">
        <f>AC4259-AJ4259</f>
        <v>-270</v>
      </c>
      <c r="AL4259" s="28">
        <f>_xlfn.IFNA(INDEX($BD$2:$BD$53,MATCH(B4259,$BC$2:$BC$53,0)),1000)</f>
        <v>1000</v>
      </c>
      <c r="AM4259" s="1">
        <f>C4259/AL4259*100000</f>
        <v>232900.00000000003</v>
      </c>
      <c r="AN4259" s="17">
        <f>IF(B4260=B4259,IFERROR((C4259/C4260)-1,0),0)</f>
        <v>1.3049151805132775E-2</v>
      </c>
      <c r="AO4259" s="26">
        <f>IFERROR(LOG(2)/LOG(1+(AN4259)),AN4259)</f>
        <v>53.464003656243953</v>
      </c>
      <c r="AP4259" s="26">
        <f>AVERAGE(Y4259:Y4265)</f>
        <v>51.571428571428569</v>
      </c>
      <c r="AR4259" s="1">
        <f>Q4259/AL4259*100000</f>
        <v>11500</v>
      </c>
      <c r="AS4259" s="25">
        <f>IF(B4260=B4259,IFERROR((AE4259/AE4260)-1,0),0)</f>
        <v>0</v>
      </c>
      <c r="AT4259" s="26">
        <f>IFERROR(LOG(2)/LOG(1+(AS4259)),AS4259)</f>
        <v>0</v>
      </c>
      <c r="AU4259" s="26">
        <f>AVERAGE(AE4259:AE4265)</f>
        <v>2.2857142857142856</v>
      </c>
      <c r="AV4259" s="19">
        <f>ROUNDDOWN(N4259,0)</f>
        <v>43963</v>
      </c>
      <c r="AW4259" s="29" cm="1">
        <f t="array" ref="AW4259">_xlfn.ANCHORARRAY(AV4259)-1</f>
        <v>43962</v>
      </c>
    </row>
    <row r="4260" spans="1:49" x14ac:dyDescent="0.25">
      <c r="A4260">
        <v>20200512</v>
      </c>
      <c r="B4260" s="1" t="s">
        <v>75</v>
      </c>
      <c r="C4260">
        <v>2299</v>
      </c>
      <c r="M4260" s="1" t="s">
        <v>33</v>
      </c>
      <c r="N4260" s="2">
        <v>43963.270833333336</v>
      </c>
      <c r="O4260" s="2">
        <v>43963.104166666664</v>
      </c>
      <c r="P4260" s="1" t="s">
        <v>658</v>
      </c>
      <c r="Q4260">
        <v>114</v>
      </c>
      <c r="S4260" s="2">
        <v>43963.104166666664</v>
      </c>
      <c r="T4260" s="1" t="s">
        <v>54</v>
      </c>
      <c r="U4260" s="1" t="s">
        <v>54</v>
      </c>
      <c r="V4260" s="1" t="s">
        <v>54</v>
      </c>
      <c r="W4260">
        <v>1062</v>
      </c>
      <c r="X4260">
        <v>72</v>
      </c>
      <c r="Y4260">
        <v>43</v>
      </c>
      <c r="Z4260" s="1" t="s">
        <v>2527</v>
      </c>
      <c r="AA4260">
        <v>2299</v>
      </c>
      <c r="AB4260">
        <v>2299</v>
      </c>
      <c r="AC4260">
        <v>43</v>
      </c>
      <c r="AD4260">
        <v>2299</v>
      </c>
      <c r="AE4260">
        <v>1</v>
      </c>
      <c r="AF4260">
        <v>0</v>
      </c>
      <c r="AG4260" s="1" t="s">
        <v>7265</v>
      </c>
      <c r="AH4260">
        <v>0</v>
      </c>
      <c r="AI4260">
        <v>0</v>
      </c>
      <c r="AJ4260" s="1">
        <f>Y4260/0.1</f>
        <v>430</v>
      </c>
      <c r="AK4260" s="1">
        <f>AC4260-AJ4260</f>
        <v>-387</v>
      </c>
      <c r="AL4260" s="28">
        <f>_xlfn.IFNA(INDEX($BD$2:$BD$53,MATCH(B4260,$BC$2:$BC$53,0)),1000)</f>
        <v>1000</v>
      </c>
      <c r="AM4260" s="1">
        <f>C4260/AL4260*100000</f>
        <v>229900</v>
      </c>
      <c r="AN4260" s="17">
        <f>IF(B4261=B4260,IFERROR((C4260/C4261)-1,0),0)</f>
        <v>1.9060283687943214E-2</v>
      </c>
      <c r="AO4260" s="26">
        <f>IFERROR(LOG(2)/LOG(1+(AN4260)),AN4260)</f>
        <v>36.711530419095062</v>
      </c>
      <c r="AP4260" s="26">
        <f>AVERAGE(Y4260:Y4266)</f>
        <v>53.571428571428569</v>
      </c>
      <c r="AR4260" s="1">
        <f>Q4260/AL4260*100000</f>
        <v>11400</v>
      </c>
      <c r="AS4260" s="25">
        <f>IF(B4261=B4260,IFERROR((AE4260/AE4261)-1,0),0)</f>
        <v>-0.5</v>
      </c>
      <c r="AT4260" s="26">
        <f>IFERROR(LOG(2)/LOG(1+(AS4260)),AS4260)</f>
        <v>-1</v>
      </c>
      <c r="AU4260" s="26">
        <f>AVERAGE(AE4260:AE4266)</f>
        <v>2.1428571428571428</v>
      </c>
      <c r="AV4260" s="19">
        <f>ROUNDDOWN(N4260,0)</f>
        <v>43963</v>
      </c>
      <c r="AW4260" s="29" cm="1">
        <f t="array" ref="AW4260">_xlfn.ANCHORARRAY(AV4260)-1</f>
        <v>43962</v>
      </c>
    </row>
    <row r="4261" spans="1:49" x14ac:dyDescent="0.25">
      <c r="A4261">
        <v>20200511</v>
      </c>
      <c r="B4261" s="1" t="s">
        <v>75</v>
      </c>
      <c r="C4261">
        <v>2256</v>
      </c>
      <c r="M4261" s="1" t="s">
        <v>60</v>
      </c>
      <c r="N4261" s="2">
        <v>43962.247916666667</v>
      </c>
      <c r="O4261" s="2">
        <v>43962.081250000003</v>
      </c>
      <c r="P4261" s="1" t="s">
        <v>708</v>
      </c>
      <c r="Q4261">
        <v>113</v>
      </c>
      <c r="S4261" s="2">
        <v>43962.081250000003</v>
      </c>
      <c r="T4261" s="1" t="s">
        <v>54</v>
      </c>
      <c r="U4261" s="1" t="s">
        <v>54</v>
      </c>
      <c r="V4261" s="1" t="s">
        <v>54</v>
      </c>
      <c r="W4261">
        <v>1054</v>
      </c>
      <c r="X4261">
        <v>72</v>
      </c>
      <c r="Y4261">
        <v>58</v>
      </c>
      <c r="Z4261" s="1" t="s">
        <v>2527</v>
      </c>
      <c r="AA4261">
        <v>2256</v>
      </c>
      <c r="AB4261">
        <v>2256</v>
      </c>
      <c r="AC4261">
        <v>58</v>
      </c>
      <c r="AD4261">
        <v>2256</v>
      </c>
      <c r="AE4261">
        <v>2</v>
      </c>
      <c r="AF4261">
        <v>0</v>
      </c>
      <c r="AG4261" s="1" t="s">
        <v>7383</v>
      </c>
      <c r="AH4261">
        <v>0</v>
      </c>
      <c r="AI4261">
        <v>0</v>
      </c>
      <c r="AJ4261" s="1">
        <f>Y4261/0.1</f>
        <v>580</v>
      </c>
      <c r="AK4261" s="1">
        <f>AC4261-AJ4261</f>
        <v>-522</v>
      </c>
      <c r="AL4261" s="28">
        <f>_xlfn.IFNA(INDEX($BD$2:$BD$53,MATCH(B4261,$BC$2:$BC$53,0)),1000)</f>
        <v>1000</v>
      </c>
      <c r="AM4261" s="1">
        <f>C4261/AL4261*100000</f>
        <v>225599.99999999997</v>
      </c>
      <c r="AN4261" s="17">
        <f>IF(B4262=B4261,IFERROR((C4261/C4262)-1,0),0)</f>
        <v>2.6387625113739821E-2</v>
      </c>
      <c r="AO4261" s="26">
        <f>IFERROR(LOG(2)/LOG(1+(AN4261)),AN4261)</f>
        <v>26.612957142035881</v>
      </c>
      <c r="AP4261" s="26">
        <f>AVERAGE(Y4261:Y4267)</f>
        <v>59</v>
      </c>
      <c r="AR4261" s="1">
        <f>Q4261/AL4261*100000</f>
        <v>11300</v>
      </c>
      <c r="AS4261" s="25">
        <f>IF(B4262=B4261,IFERROR((AE4261/AE4262)-1,0),0)</f>
        <v>-0.33333333333333337</v>
      </c>
      <c r="AT4261" s="26">
        <f>IFERROR(LOG(2)/LOG(1+(AS4261)),AS4261)</f>
        <v>-1.7095112913514545</v>
      </c>
      <c r="AU4261" s="26">
        <f>AVERAGE(AE4261:AE4267)</f>
        <v>2.2857142857142856</v>
      </c>
      <c r="AV4261" s="19">
        <f>ROUNDDOWN(N4261,0)</f>
        <v>43962</v>
      </c>
      <c r="AW4261" s="29" cm="1">
        <f t="array" ref="AW4261">_xlfn.ANCHORARRAY(AV4261)-1</f>
        <v>43961</v>
      </c>
    </row>
    <row r="4262" spans="1:49" x14ac:dyDescent="0.25">
      <c r="A4262">
        <v>20200510</v>
      </c>
      <c r="B4262" s="1" t="s">
        <v>75</v>
      </c>
      <c r="C4262">
        <v>2198</v>
      </c>
      <c r="M4262" s="1" t="s">
        <v>60</v>
      </c>
      <c r="N4262" s="2">
        <v>43961.243750000001</v>
      </c>
      <c r="O4262" s="2">
        <v>43961.07708333333</v>
      </c>
      <c r="P4262" s="1" t="s">
        <v>730</v>
      </c>
      <c r="Q4262">
        <v>111</v>
      </c>
      <c r="S4262" s="2">
        <v>43961.07708333333</v>
      </c>
      <c r="T4262" s="1" t="s">
        <v>54</v>
      </c>
      <c r="U4262" s="1" t="s">
        <v>54</v>
      </c>
      <c r="V4262" s="1" t="s">
        <v>54</v>
      </c>
      <c r="W4262">
        <v>1040</v>
      </c>
      <c r="X4262">
        <v>72</v>
      </c>
      <c r="Y4262">
        <v>25</v>
      </c>
      <c r="Z4262" s="1" t="s">
        <v>2527</v>
      </c>
      <c r="AA4262">
        <v>2198</v>
      </c>
      <c r="AB4262">
        <v>2198</v>
      </c>
      <c r="AC4262">
        <v>25</v>
      </c>
      <c r="AD4262">
        <v>2198</v>
      </c>
      <c r="AE4262">
        <v>3</v>
      </c>
      <c r="AF4262">
        <v>0</v>
      </c>
      <c r="AG4262" s="1" t="s">
        <v>7499</v>
      </c>
      <c r="AH4262">
        <v>0</v>
      </c>
      <c r="AI4262">
        <v>0</v>
      </c>
      <c r="AJ4262" s="1">
        <f>Y4262/0.1</f>
        <v>250</v>
      </c>
      <c r="AK4262" s="1">
        <f>AC4262-AJ4262</f>
        <v>-225</v>
      </c>
      <c r="AL4262" s="28">
        <f>_xlfn.IFNA(INDEX($BD$2:$BD$53,MATCH(B4262,$BC$2:$BC$53,0)),1000)</f>
        <v>1000</v>
      </c>
      <c r="AM4262" s="1">
        <f>C4262/AL4262*100000</f>
        <v>219800</v>
      </c>
      <c r="AN4262" s="17">
        <f>IF(B4263=B4262,IFERROR((C4262/C4263)-1,0),0)</f>
        <v>1.1504832029452405E-2</v>
      </c>
      <c r="AO4262" s="26">
        <f>IFERROR(LOG(2)/LOG(1+(AN4262)),AN4262)</f>
        <v>60.594265774505168</v>
      </c>
      <c r="AP4262" s="26">
        <f>AVERAGE(Y4262:Y4268)</f>
        <v>55.714285714285715</v>
      </c>
      <c r="AR4262" s="1">
        <f>Q4262/AL4262*100000</f>
        <v>11100</v>
      </c>
      <c r="AS4262" s="25">
        <f>IF(B4263=B4262,IFERROR((AE4262/AE4263)-1,0),0)</f>
        <v>2</v>
      </c>
      <c r="AT4262" s="26">
        <f>IFERROR(LOG(2)/LOG(1+(AS4262)),AS4262)</f>
        <v>0.63092975357145742</v>
      </c>
      <c r="AU4262" s="26">
        <f>AVERAGE(AE4262:AE4268)</f>
        <v>2</v>
      </c>
      <c r="AV4262" s="19">
        <f>ROUNDDOWN(N4262,0)</f>
        <v>43961</v>
      </c>
      <c r="AW4262" s="29" cm="1">
        <f t="array" ref="AW4262">_xlfn.ANCHORARRAY(AV4262)-1</f>
        <v>43960</v>
      </c>
    </row>
    <row r="4263" spans="1:49" x14ac:dyDescent="0.25">
      <c r="A4263">
        <v>20200509</v>
      </c>
      <c r="B4263" s="1" t="s">
        <v>75</v>
      </c>
      <c r="C4263">
        <v>2173</v>
      </c>
      <c r="F4263">
        <v>161</v>
      </c>
      <c r="J4263">
        <v>7</v>
      </c>
      <c r="M4263" s="1" t="s">
        <v>33</v>
      </c>
      <c r="N4263" s="2">
        <v>43960.243750000001</v>
      </c>
      <c r="O4263" s="2">
        <v>43960.07708333333</v>
      </c>
      <c r="P4263" s="1" t="s">
        <v>758</v>
      </c>
      <c r="Q4263">
        <v>108</v>
      </c>
      <c r="S4263" s="2">
        <v>43960.07708333333</v>
      </c>
      <c r="T4263" s="1" t="s">
        <v>54</v>
      </c>
      <c r="U4263" s="1" t="s">
        <v>54</v>
      </c>
      <c r="V4263" s="1" t="s">
        <v>54</v>
      </c>
      <c r="W4263">
        <v>1034</v>
      </c>
      <c r="X4263">
        <v>72</v>
      </c>
      <c r="Y4263">
        <v>17</v>
      </c>
      <c r="Z4263" s="1" t="s">
        <v>2527</v>
      </c>
      <c r="AA4263">
        <v>2173</v>
      </c>
      <c r="AB4263">
        <v>2173</v>
      </c>
      <c r="AC4263">
        <v>17</v>
      </c>
      <c r="AD4263">
        <v>2173</v>
      </c>
      <c r="AE4263">
        <v>1</v>
      </c>
      <c r="AF4263">
        <v>0</v>
      </c>
      <c r="AG4263" s="1" t="s">
        <v>7610</v>
      </c>
      <c r="AH4263">
        <v>0</v>
      </c>
      <c r="AI4263">
        <v>0</v>
      </c>
      <c r="AJ4263" s="1">
        <f>Y4263/0.1</f>
        <v>170</v>
      </c>
      <c r="AK4263" s="1">
        <f>AC4263-AJ4263</f>
        <v>-153</v>
      </c>
      <c r="AL4263" s="28">
        <f>_xlfn.IFNA(INDEX($BD$2:$BD$53,MATCH(B4263,$BC$2:$BC$53,0)),1000)</f>
        <v>1000</v>
      </c>
      <c r="AM4263" s="1">
        <f>C4263/AL4263*100000</f>
        <v>217300</v>
      </c>
      <c r="AN4263" s="17">
        <f>IF(B4264=B4263,IFERROR((C4263/C4264)-1,0),0)</f>
        <v>7.8849721706863996E-3</v>
      </c>
      <c r="AO4263" s="26">
        <f>IFERROR(LOG(2)/LOG(1+(AN4263)),AN4263)</f>
        <v>88.253491763557619</v>
      </c>
      <c r="AP4263" s="26">
        <f>AVERAGE(Y4263:Y4269)</f>
        <v>59.428571428571431</v>
      </c>
      <c r="AR4263" s="1">
        <f>Q4263/AL4263*100000</f>
        <v>10800</v>
      </c>
      <c r="AS4263" s="25">
        <f>IF(B4264=B4263,IFERROR((AE4263/AE4264)-1,0),0)</f>
        <v>-0.8</v>
      </c>
      <c r="AT4263" s="26">
        <f>IFERROR(LOG(2)/LOG(1+(AS4263)),AS4263)</f>
        <v>-0.430676558073393</v>
      </c>
      <c r="AU4263" s="26">
        <f>AVERAGE(AE4263:AE4269)</f>
        <v>1.8571428571428572</v>
      </c>
      <c r="AV4263" s="19">
        <f>ROUNDDOWN(N4263,0)</f>
        <v>43960</v>
      </c>
      <c r="AW4263" s="29" cm="1">
        <f t="array" ref="AW4263">_xlfn.ANCHORARRAY(AV4263)-1</f>
        <v>43959</v>
      </c>
    </row>
    <row r="4264" spans="1:49" x14ac:dyDescent="0.25">
      <c r="A4264">
        <v>20200508</v>
      </c>
      <c r="B4264" s="1" t="s">
        <v>75</v>
      </c>
      <c r="C4264">
        <v>2156</v>
      </c>
      <c r="F4264">
        <v>161</v>
      </c>
      <c r="J4264">
        <v>10</v>
      </c>
      <c r="M4264" s="1" t="s">
        <v>33</v>
      </c>
      <c r="N4264" s="2">
        <v>43959.25</v>
      </c>
      <c r="O4264" s="2">
        <v>43959.083333333336</v>
      </c>
      <c r="P4264" s="1" t="s">
        <v>782</v>
      </c>
      <c r="Q4264">
        <v>107</v>
      </c>
      <c r="S4264" s="2">
        <v>43959.083333333336</v>
      </c>
      <c r="T4264" s="1" t="s">
        <v>54</v>
      </c>
      <c r="U4264" s="1" t="s">
        <v>54</v>
      </c>
      <c r="V4264" s="1" t="s">
        <v>54</v>
      </c>
      <c r="W4264">
        <v>1029</v>
      </c>
      <c r="X4264">
        <v>72</v>
      </c>
      <c r="Y4264">
        <v>125</v>
      </c>
      <c r="Z4264" s="1" t="s">
        <v>2527</v>
      </c>
      <c r="AA4264">
        <v>2156</v>
      </c>
      <c r="AB4264">
        <v>2156</v>
      </c>
      <c r="AC4264">
        <v>125</v>
      </c>
      <c r="AD4264">
        <v>2156</v>
      </c>
      <c r="AE4264">
        <v>5</v>
      </c>
      <c r="AF4264">
        <v>0</v>
      </c>
      <c r="AG4264" s="1" t="s">
        <v>7727</v>
      </c>
      <c r="AH4264">
        <v>0</v>
      </c>
      <c r="AI4264">
        <v>0</v>
      </c>
      <c r="AJ4264" s="1">
        <f>Y4264/0.1</f>
        <v>1250</v>
      </c>
      <c r="AK4264" s="1">
        <f>AC4264-AJ4264</f>
        <v>-1125</v>
      </c>
      <c r="AL4264" s="28">
        <f>_xlfn.IFNA(INDEX($BD$2:$BD$53,MATCH(B4264,$BC$2:$BC$53,0)),1000)</f>
        <v>1000</v>
      </c>
      <c r="AM4264" s="1">
        <f>C4264/AL4264*100000</f>
        <v>215600</v>
      </c>
      <c r="AN4264" s="17">
        <f>IF(B4265=B4264,IFERROR((C4264/C4265)-1,0),0)</f>
        <v>6.1546036435253582E-2</v>
      </c>
      <c r="AO4264" s="26">
        <f>IFERROR(LOG(2)/LOG(1+(AN4264)),AN4264)</f>
        <v>11.605379254672545</v>
      </c>
      <c r="AP4264" s="26">
        <f>AVERAGE(Y4264:Y4270)</f>
        <v>83</v>
      </c>
      <c r="AR4264" s="1">
        <f>Q4264/AL4264*100000</f>
        <v>10700</v>
      </c>
      <c r="AS4264" s="25">
        <f>IF(B4265=B4264,IFERROR((AE4264/AE4265)-1,0),0)</f>
        <v>0.66666666666666674</v>
      </c>
      <c r="AT4264" s="26">
        <f>IFERROR(LOG(2)/LOG(1+(AS4264)),AS4264)</f>
        <v>1.3569154488567239</v>
      </c>
      <c r="AU4264" s="26">
        <f>AVERAGE(AE4264:AE4270)</f>
        <v>2.1428571428571428</v>
      </c>
      <c r="AV4264" s="19">
        <f>ROUNDDOWN(N4264,0)</f>
        <v>43959</v>
      </c>
      <c r="AW4264" s="29" cm="1">
        <f t="array" ref="AW4264">_xlfn.ANCHORARRAY(AV4264)-1</f>
        <v>43958</v>
      </c>
    </row>
    <row r="4265" spans="1:49" x14ac:dyDescent="0.25">
      <c r="A4265">
        <v>20200507</v>
      </c>
      <c r="B4265" s="1" t="s">
        <v>75</v>
      </c>
      <c r="C4265">
        <v>2031</v>
      </c>
      <c r="M4265" s="1" t="s">
        <v>60</v>
      </c>
      <c r="N4265" s="2">
        <v>43958.25</v>
      </c>
      <c r="O4265" s="2">
        <v>43958.083333333336</v>
      </c>
      <c r="P4265" s="1" t="s">
        <v>805</v>
      </c>
      <c r="Q4265">
        <v>102</v>
      </c>
      <c r="S4265" s="2">
        <v>43958.083333333336</v>
      </c>
      <c r="T4265" s="1" t="s">
        <v>54</v>
      </c>
      <c r="U4265" s="1" t="s">
        <v>54</v>
      </c>
      <c r="V4265" s="1" t="s">
        <v>54</v>
      </c>
      <c r="W4265">
        <v>1013</v>
      </c>
      <c r="X4265">
        <v>72</v>
      </c>
      <c r="Y4265">
        <v>63</v>
      </c>
      <c r="Z4265" s="1" t="s">
        <v>2527</v>
      </c>
      <c r="AA4265">
        <v>2031</v>
      </c>
      <c r="AB4265">
        <v>2031</v>
      </c>
      <c r="AC4265">
        <v>63</v>
      </c>
      <c r="AD4265">
        <v>2031</v>
      </c>
      <c r="AE4265">
        <v>3</v>
      </c>
      <c r="AF4265">
        <v>0</v>
      </c>
      <c r="AG4265" s="1" t="s">
        <v>7847</v>
      </c>
      <c r="AH4265">
        <v>0</v>
      </c>
      <c r="AI4265">
        <v>0</v>
      </c>
      <c r="AJ4265" s="1">
        <f>Y4265/0.1</f>
        <v>630</v>
      </c>
      <c r="AK4265" s="1">
        <f>AC4265-AJ4265</f>
        <v>-567</v>
      </c>
      <c r="AL4265" s="28">
        <f>_xlfn.IFNA(INDEX($BD$2:$BD$53,MATCH(B4265,$BC$2:$BC$53,0)),1000)</f>
        <v>1000</v>
      </c>
      <c r="AM4265" s="1">
        <f>C4265/AL4265*100000</f>
        <v>203100</v>
      </c>
      <c r="AN4265" s="17">
        <f>IF(B4266=B4265,IFERROR((C4265/C4266)-1,0),0)</f>
        <v>3.2012195121951192E-2</v>
      </c>
      <c r="AO4265" s="26">
        <f>IFERROR(LOG(2)/LOG(1+(AN4265)),AN4265)</f>
        <v>21.99735114382155</v>
      </c>
      <c r="AP4265" s="26">
        <f>AVERAGE(Y4265:Y4271)</f>
        <v>70.285714285714292</v>
      </c>
      <c r="AR4265" s="1">
        <f>Q4265/AL4265*100000</f>
        <v>10200</v>
      </c>
      <c r="AS4265" s="25">
        <f>IF(B4266=B4265,IFERROR((AE4265/AE4266)-1,0),0)</f>
        <v>0</v>
      </c>
      <c r="AT4265" s="26">
        <f>IFERROR(LOG(2)/LOG(1+(AS4265)),AS4265)</f>
        <v>0</v>
      </c>
      <c r="AU4265" s="26">
        <f>AVERAGE(AE4265:AE4271)</f>
        <v>1.4285714285714286</v>
      </c>
      <c r="AV4265" s="19">
        <f>ROUNDDOWN(N4265,0)</f>
        <v>43958</v>
      </c>
      <c r="AW4265" s="29" cm="1">
        <f t="array" ref="AW4265">_xlfn.ANCHORARRAY(AV4265)-1</f>
        <v>43957</v>
      </c>
    </row>
    <row r="4266" spans="1:49" x14ac:dyDescent="0.25">
      <c r="A4266">
        <v>20200506</v>
      </c>
      <c r="B4266" s="1" t="s">
        <v>75</v>
      </c>
      <c r="C4266">
        <v>1968</v>
      </c>
      <c r="M4266" s="1" t="s">
        <v>60</v>
      </c>
      <c r="N4266" s="2">
        <v>43957.25</v>
      </c>
      <c r="O4266" s="2">
        <v>43957.083333333336</v>
      </c>
      <c r="P4266" s="1" t="s">
        <v>828</v>
      </c>
      <c r="Q4266">
        <v>99</v>
      </c>
      <c r="S4266" s="2">
        <v>43957.083333333336</v>
      </c>
      <c r="T4266" s="1" t="s">
        <v>54</v>
      </c>
      <c r="U4266" s="1" t="s">
        <v>54</v>
      </c>
      <c r="V4266" s="1" t="s">
        <v>54</v>
      </c>
      <c r="W4266">
        <v>1006</v>
      </c>
      <c r="X4266">
        <v>72</v>
      </c>
      <c r="Y4266">
        <v>44</v>
      </c>
      <c r="Z4266" s="1" t="s">
        <v>7962</v>
      </c>
      <c r="AA4266">
        <v>1968</v>
      </c>
      <c r="AB4266">
        <v>1968</v>
      </c>
      <c r="AC4266">
        <v>-9269</v>
      </c>
      <c r="AD4266">
        <v>1968</v>
      </c>
      <c r="AE4266">
        <v>0</v>
      </c>
      <c r="AF4266">
        <v>0</v>
      </c>
      <c r="AG4266" s="1" t="s">
        <v>7963</v>
      </c>
      <c r="AH4266">
        <v>0</v>
      </c>
      <c r="AI4266">
        <v>0</v>
      </c>
      <c r="AJ4266" s="1">
        <f>Y4266/0.1</f>
        <v>440</v>
      </c>
      <c r="AK4266" s="1">
        <f>AC4266-AJ4266</f>
        <v>-9709</v>
      </c>
      <c r="AL4266" s="28">
        <f>_xlfn.IFNA(INDEX($BD$2:$BD$53,MATCH(B4266,$BC$2:$BC$53,0)),1000)</f>
        <v>1000</v>
      </c>
      <c r="AM4266" s="1">
        <f>C4266/AL4266*100000</f>
        <v>196800</v>
      </c>
      <c r="AN4266" s="17">
        <f>IF(B4267=B4266,IFERROR((C4266/C4267)-1,0),0)</f>
        <v>2.2869022869022926E-2</v>
      </c>
      <c r="AO4266" s="26">
        <f>IFERROR(LOG(2)/LOG(1+(AN4266)),AN4266)</f>
        <v>30.654703317534935</v>
      </c>
      <c r="AP4266" s="26">
        <f>AVERAGE(Y4266:Y4272)</f>
        <v>76.428571428571431</v>
      </c>
      <c r="AR4266" s="1">
        <f>Q4266/AL4266*100000</f>
        <v>9900</v>
      </c>
      <c r="AS4266" s="25">
        <f>IF(B4267=B4266,IFERROR((AE4266/AE4267)-1,0),0)</f>
        <v>-1</v>
      </c>
      <c r="AT4266" s="26">
        <f>IFERROR(LOG(2)/LOG(1+(AS4266)),AS4266)</f>
        <v>-1</v>
      </c>
      <c r="AU4266" s="26">
        <f>AVERAGE(AE4266:AE4272)</f>
        <v>1.8571428571428572</v>
      </c>
      <c r="AV4266" s="19">
        <f>ROUNDDOWN(N4266,0)</f>
        <v>43957</v>
      </c>
      <c r="AW4266" s="29" cm="1">
        <f t="array" ref="AW4266">_xlfn.ANCHORARRAY(AV4266)-1</f>
        <v>43956</v>
      </c>
    </row>
    <row r="4267" spans="1:49" x14ac:dyDescent="0.25">
      <c r="A4267">
        <v>20200505</v>
      </c>
      <c r="B4267" s="1" t="s">
        <v>75</v>
      </c>
      <c r="C4267">
        <v>1924</v>
      </c>
      <c r="D4267">
        <v>9313</v>
      </c>
      <c r="M4267" s="1" t="s">
        <v>60</v>
      </c>
      <c r="N4267" s="2">
        <v>43956.25</v>
      </c>
      <c r="O4267" s="2">
        <v>43956.083333333336</v>
      </c>
      <c r="P4267" s="1" t="s">
        <v>856</v>
      </c>
      <c r="Q4267">
        <v>99</v>
      </c>
      <c r="S4267" s="2">
        <v>43956.083333333336</v>
      </c>
      <c r="T4267" s="1" t="s">
        <v>54</v>
      </c>
      <c r="U4267" s="1" t="s">
        <v>54</v>
      </c>
      <c r="V4267" s="1" t="s">
        <v>54</v>
      </c>
      <c r="W4267">
        <v>1005</v>
      </c>
      <c r="X4267">
        <v>72</v>
      </c>
      <c r="Y4267">
        <v>81</v>
      </c>
      <c r="Z4267" s="1" t="s">
        <v>2527</v>
      </c>
      <c r="AA4267">
        <v>11237</v>
      </c>
      <c r="AB4267">
        <v>11237</v>
      </c>
      <c r="AC4267">
        <v>81</v>
      </c>
      <c r="AD4267">
        <v>11237</v>
      </c>
      <c r="AE4267">
        <v>2</v>
      </c>
      <c r="AF4267">
        <v>0</v>
      </c>
      <c r="AG4267" s="1" t="s">
        <v>8081</v>
      </c>
      <c r="AH4267">
        <v>0</v>
      </c>
      <c r="AI4267">
        <v>0</v>
      </c>
      <c r="AJ4267" s="1">
        <f>Y4267/0.1</f>
        <v>810</v>
      </c>
      <c r="AK4267" s="1">
        <f>AC4267-AJ4267</f>
        <v>-729</v>
      </c>
      <c r="AL4267" s="28">
        <f>_xlfn.IFNA(INDEX($BD$2:$BD$53,MATCH(B4267,$BC$2:$BC$53,0)),1000)</f>
        <v>1000</v>
      </c>
      <c r="AM4267" s="1">
        <f>C4267/AL4267*100000</f>
        <v>192400</v>
      </c>
      <c r="AN4267" s="17">
        <f>IF(B4268=B4267,IFERROR((C4267/C4268)-1,0),0)</f>
        <v>4.3950081389039664E-2</v>
      </c>
      <c r="AO4267" s="26">
        <f>IFERROR(LOG(2)/LOG(1+(AN4267)),AN4267)</f>
        <v>16.115326916081276</v>
      </c>
      <c r="AP4267" s="26">
        <f>AVERAGE(Y4267:Y4273)</f>
        <v>74.857142857142861</v>
      </c>
      <c r="AR4267" s="1">
        <f>Q4267/AL4267*100000</f>
        <v>9900</v>
      </c>
      <c r="AS4267" s="25">
        <f>IF(B4268=B4267,IFERROR((AE4267/AE4268)-1,0),0)</f>
        <v>0</v>
      </c>
      <c r="AT4267" s="26">
        <f>IFERROR(LOG(2)/LOG(1+(AS4267)),AS4267)</f>
        <v>0</v>
      </c>
      <c r="AU4267" s="26">
        <f>AVERAGE(AE4267:AE4273)</f>
        <v>1.8571428571428572</v>
      </c>
      <c r="AV4267" s="19">
        <f>ROUNDDOWN(N4267,0)</f>
        <v>43956</v>
      </c>
      <c r="AW4267" s="29" cm="1">
        <f t="array" ref="AW4267">_xlfn.ANCHORARRAY(AV4267)-1</f>
        <v>43955</v>
      </c>
    </row>
    <row r="4268" spans="1:49" x14ac:dyDescent="0.25">
      <c r="A4268">
        <v>20200504</v>
      </c>
      <c r="B4268" s="1" t="s">
        <v>75</v>
      </c>
      <c r="C4268">
        <v>1843</v>
      </c>
      <c r="D4268">
        <v>9313</v>
      </c>
      <c r="M4268" s="1" t="s">
        <v>60</v>
      </c>
      <c r="N4268" s="2">
        <v>43955.25</v>
      </c>
      <c r="O4268" s="2">
        <v>43955.083333333336</v>
      </c>
      <c r="P4268" s="1" t="s">
        <v>879</v>
      </c>
      <c r="Q4268">
        <v>97</v>
      </c>
      <c r="S4268" s="2">
        <v>43955.083333333336</v>
      </c>
      <c r="T4268" s="1" t="s">
        <v>54</v>
      </c>
      <c r="U4268" s="1" t="s">
        <v>54</v>
      </c>
      <c r="V4268" s="1" t="s">
        <v>54</v>
      </c>
      <c r="W4268">
        <v>1001</v>
      </c>
      <c r="X4268">
        <v>72</v>
      </c>
      <c r="Y4268">
        <v>35</v>
      </c>
      <c r="Z4268" s="1" t="s">
        <v>2527</v>
      </c>
      <c r="AA4268">
        <v>11156</v>
      </c>
      <c r="AB4268">
        <v>11156</v>
      </c>
      <c r="AC4268">
        <v>35</v>
      </c>
      <c r="AD4268">
        <v>11156</v>
      </c>
      <c r="AE4268">
        <v>0</v>
      </c>
      <c r="AF4268">
        <v>0</v>
      </c>
      <c r="AG4268" s="1" t="s">
        <v>8194</v>
      </c>
      <c r="AH4268">
        <v>0</v>
      </c>
      <c r="AI4268">
        <v>0</v>
      </c>
      <c r="AJ4268" s="1">
        <f>Y4268/0.1</f>
        <v>350</v>
      </c>
      <c r="AK4268" s="1">
        <f>AC4268-AJ4268</f>
        <v>-315</v>
      </c>
      <c r="AL4268" s="28">
        <f>_xlfn.IFNA(INDEX($BD$2:$BD$53,MATCH(B4268,$BC$2:$BC$53,0)),1000)</f>
        <v>1000</v>
      </c>
      <c r="AM4268" s="1">
        <f>C4268/AL4268*100000</f>
        <v>184300</v>
      </c>
      <c r="AN4268" s="17">
        <f>IF(B4269=B4268,IFERROR((C4268/C4269)-1,0),0)</f>
        <v>1.9358407079645978E-2</v>
      </c>
      <c r="AO4268" s="26">
        <f>IFERROR(LOG(2)/LOG(1+(AN4268)),AN4268)</f>
        <v>36.15146902429823</v>
      </c>
      <c r="AP4268" s="26">
        <f>AVERAGE(Y4268:Y4274)</f>
        <v>64.857142857142861</v>
      </c>
      <c r="AR4268" s="1">
        <f>Q4268/AL4268*100000</f>
        <v>9700</v>
      </c>
      <c r="AS4268" s="25">
        <f>IF(B4269=B4268,IFERROR((AE4268/AE4269)-1,0),0)</f>
        <v>-1</v>
      </c>
      <c r="AT4268" s="26">
        <f>IFERROR(LOG(2)/LOG(1+(AS4268)),AS4268)</f>
        <v>-1</v>
      </c>
      <c r="AU4268" s="26">
        <f>AVERAGE(AE4268:AE4274)</f>
        <v>1.8571428571428572</v>
      </c>
      <c r="AV4268" s="19">
        <f>ROUNDDOWN(N4268,0)</f>
        <v>43955</v>
      </c>
      <c r="AW4268" s="29" cm="1">
        <f t="array" ref="AW4268">_xlfn.ANCHORARRAY(AV4268)-1</f>
        <v>43954</v>
      </c>
    </row>
    <row r="4269" spans="1:49" x14ac:dyDescent="0.25">
      <c r="A4269">
        <v>20200503</v>
      </c>
      <c r="B4269" s="1" t="s">
        <v>75</v>
      </c>
      <c r="C4269">
        <v>1808</v>
      </c>
      <c r="D4269">
        <v>9313</v>
      </c>
      <c r="M4269" s="1" t="s">
        <v>60</v>
      </c>
      <c r="N4269" s="2">
        <v>43954.25</v>
      </c>
      <c r="O4269" s="2">
        <v>43954.083333333336</v>
      </c>
      <c r="P4269" s="1" t="s">
        <v>903</v>
      </c>
      <c r="Q4269">
        <v>97</v>
      </c>
      <c r="S4269" s="2">
        <v>43954.083333333336</v>
      </c>
      <c r="T4269" s="1" t="s">
        <v>54</v>
      </c>
      <c r="U4269" s="1" t="s">
        <v>54</v>
      </c>
      <c r="V4269" s="1" t="s">
        <v>54</v>
      </c>
      <c r="W4269">
        <v>988</v>
      </c>
      <c r="X4269">
        <v>72</v>
      </c>
      <c r="Y4269">
        <v>51</v>
      </c>
      <c r="Z4269" s="1" t="s">
        <v>2527</v>
      </c>
      <c r="AA4269">
        <v>11121</v>
      </c>
      <c r="AB4269">
        <v>11121</v>
      </c>
      <c r="AC4269">
        <v>51</v>
      </c>
      <c r="AD4269">
        <v>11121</v>
      </c>
      <c r="AE4269">
        <v>2</v>
      </c>
      <c r="AF4269">
        <v>0</v>
      </c>
      <c r="AG4269" s="1" t="s">
        <v>8302</v>
      </c>
      <c r="AH4269">
        <v>0</v>
      </c>
      <c r="AI4269">
        <v>0</v>
      </c>
      <c r="AJ4269" s="1">
        <f>Y4269/0.1</f>
        <v>510</v>
      </c>
      <c r="AK4269" s="1">
        <f>AC4269-AJ4269</f>
        <v>-459</v>
      </c>
      <c r="AL4269" s="28">
        <f>_xlfn.IFNA(INDEX($BD$2:$BD$53,MATCH(B4269,$BC$2:$BC$53,0)),1000)</f>
        <v>1000</v>
      </c>
      <c r="AM4269" s="1">
        <f>C4269/AL4269*100000</f>
        <v>180800</v>
      </c>
      <c r="AN4269" s="17">
        <f>IF(B4270=B4269,IFERROR((C4269/C4270)-1,0),0)</f>
        <v>2.902675014228806E-2</v>
      </c>
      <c r="AO4269" s="26">
        <f>IFERROR(LOG(2)/LOG(1+(AN4269)),AN4269)</f>
        <v>24.224520761339424</v>
      </c>
      <c r="AP4269" s="26">
        <f>AVERAGE(Y4269:Y4275)</f>
        <v>62.428571428571431</v>
      </c>
      <c r="AR4269" s="1">
        <f>Q4269/AL4269*100000</f>
        <v>9700</v>
      </c>
      <c r="AS4269" s="25">
        <f>IF(B4270=B4269,IFERROR((AE4269/AE4270)-1,0),0)</f>
        <v>-0.33333333333333337</v>
      </c>
      <c r="AT4269" s="26">
        <f>IFERROR(LOG(2)/LOG(1+(AS4269)),AS4269)</f>
        <v>-1.7095112913514545</v>
      </c>
      <c r="AU4269" s="26">
        <f>AVERAGE(AE4269:AE4275)</f>
        <v>1.8571428571428572</v>
      </c>
      <c r="AV4269" s="19">
        <f>ROUNDDOWN(N4269,0)</f>
        <v>43954</v>
      </c>
      <c r="AW4269" s="29" cm="1">
        <f t="array" ref="AW4269">_xlfn.ANCHORARRAY(AV4269)-1</f>
        <v>43953</v>
      </c>
    </row>
    <row r="4270" spans="1:49" x14ac:dyDescent="0.25">
      <c r="A4270">
        <v>20200502</v>
      </c>
      <c r="B4270" s="1" t="s">
        <v>75</v>
      </c>
      <c r="C4270">
        <v>1757</v>
      </c>
      <c r="D4270">
        <v>9313</v>
      </c>
      <c r="M4270" s="1" t="s">
        <v>60</v>
      </c>
      <c r="N4270" s="2">
        <v>43953.25</v>
      </c>
      <c r="O4270" s="2">
        <v>43953.083333333336</v>
      </c>
      <c r="P4270" s="1" t="s">
        <v>925</v>
      </c>
      <c r="Q4270">
        <v>95</v>
      </c>
      <c r="S4270" s="2">
        <v>43953.083333333336</v>
      </c>
      <c r="T4270" s="1" t="s">
        <v>54</v>
      </c>
      <c r="U4270" s="1" t="s">
        <v>54</v>
      </c>
      <c r="V4270" s="1" t="s">
        <v>54</v>
      </c>
      <c r="W4270">
        <v>973</v>
      </c>
      <c r="X4270">
        <v>72</v>
      </c>
      <c r="Y4270">
        <v>182</v>
      </c>
      <c r="Z4270" s="1" t="s">
        <v>2527</v>
      </c>
      <c r="AA4270">
        <v>11070</v>
      </c>
      <c r="AB4270">
        <v>11070</v>
      </c>
      <c r="AC4270">
        <v>182</v>
      </c>
      <c r="AD4270">
        <v>11070</v>
      </c>
      <c r="AE4270">
        <v>3</v>
      </c>
      <c r="AF4270">
        <v>0</v>
      </c>
      <c r="AG4270" s="1" t="s">
        <v>8409</v>
      </c>
      <c r="AH4270">
        <v>0</v>
      </c>
      <c r="AI4270">
        <v>0</v>
      </c>
      <c r="AJ4270" s="1">
        <f>Y4270/0.1</f>
        <v>1820</v>
      </c>
      <c r="AK4270" s="1">
        <f>AC4270-AJ4270</f>
        <v>-1638</v>
      </c>
      <c r="AL4270" s="28">
        <f>_xlfn.IFNA(INDEX($BD$2:$BD$53,MATCH(B4270,$BC$2:$BC$53,0)),1000)</f>
        <v>1000</v>
      </c>
      <c r="AM4270" s="1">
        <f>C4270/AL4270*100000</f>
        <v>175700</v>
      </c>
      <c r="AN4270" s="17">
        <f>IF(B4271=B4270,IFERROR((C4270/C4271)-1,0),0)</f>
        <v>0.11555555555555563</v>
      </c>
      <c r="AO4270" s="26">
        <f>IFERROR(LOG(2)/LOG(1+(AN4270)),AN4270)</f>
        <v>6.3386474611042667</v>
      </c>
      <c r="AP4270" s="26">
        <f>AVERAGE(Y4270:Y4276)</f>
        <v>64.285714285714292</v>
      </c>
      <c r="AR4270" s="1">
        <f>Q4270/AL4270*100000</f>
        <v>9500</v>
      </c>
      <c r="AS4270" s="25">
        <f>IF(B4271=B4270,IFERROR((AE4270/AE4271)-1,0),0)</f>
        <v>0</v>
      </c>
      <c r="AT4270" s="26">
        <f>IFERROR(LOG(2)/LOG(1+(AS4270)),AS4270)</f>
        <v>0</v>
      </c>
      <c r="AU4270" s="26">
        <f>AVERAGE(AE4270:AE4276)</f>
        <v>1.7142857142857142</v>
      </c>
      <c r="AV4270" s="19">
        <f>ROUNDDOWN(N4270,0)</f>
        <v>43953</v>
      </c>
      <c r="AW4270" s="29" cm="1">
        <f t="array" ref="AW4270">_xlfn.ANCHORARRAY(AV4270)-1</f>
        <v>43952</v>
      </c>
    </row>
    <row r="4271" spans="1:49" x14ac:dyDescent="0.25">
      <c r="A4271">
        <v>20200501</v>
      </c>
      <c r="B4271" s="1" t="s">
        <v>75</v>
      </c>
      <c r="C4271">
        <v>1575</v>
      </c>
      <c r="D4271">
        <v>9313</v>
      </c>
      <c r="M4271" s="1" t="s">
        <v>60</v>
      </c>
      <c r="N4271" s="2">
        <v>43952.25</v>
      </c>
      <c r="O4271" s="2">
        <v>43952.083333333336</v>
      </c>
      <c r="P4271" s="1" t="s">
        <v>950</v>
      </c>
      <c r="Q4271">
        <v>92</v>
      </c>
      <c r="S4271" s="2">
        <v>43952.083333333336</v>
      </c>
      <c r="T4271" s="1" t="s">
        <v>54</v>
      </c>
      <c r="U4271" s="1" t="s">
        <v>54</v>
      </c>
      <c r="V4271" s="1" t="s">
        <v>54</v>
      </c>
      <c r="W4271">
        <v>964</v>
      </c>
      <c r="X4271">
        <v>72</v>
      </c>
      <c r="Y4271">
        <v>36</v>
      </c>
      <c r="Z4271" s="1" t="s">
        <v>2527</v>
      </c>
      <c r="AA4271">
        <v>10888</v>
      </c>
      <c r="AB4271">
        <v>10888</v>
      </c>
      <c r="AC4271">
        <v>36</v>
      </c>
      <c r="AD4271">
        <v>10888</v>
      </c>
      <c r="AE4271">
        <v>0</v>
      </c>
      <c r="AF4271">
        <v>0</v>
      </c>
      <c r="AG4271" s="1" t="s">
        <v>8525</v>
      </c>
      <c r="AH4271">
        <v>0</v>
      </c>
      <c r="AI4271">
        <v>0</v>
      </c>
      <c r="AJ4271" s="1">
        <f>Y4271/0.1</f>
        <v>360</v>
      </c>
      <c r="AK4271" s="1">
        <f>AC4271-AJ4271</f>
        <v>-324</v>
      </c>
      <c r="AL4271" s="28">
        <f>_xlfn.IFNA(INDEX($BD$2:$BD$53,MATCH(B4271,$BC$2:$BC$53,0)),1000)</f>
        <v>1000</v>
      </c>
      <c r="AM4271" s="1">
        <f>C4271/AL4271*100000</f>
        <v>157500</v>
      </c>
      <c r="AN4271" s="17">
        <f>IF(B4272=B4271,IFERROR((C4271/C4272)-1,0),0)</f>
        <v>2.3391812865497075E-2</v>
      </c>
      <c r="AO4271" s="26">
        <f>IFERROR(LOG(2)/LOG(1+(AN4271)),AN4271)</f>
        <v>29.977279967915159</v>
      </c>
      <c r="AP4271" s="26">
        <f>AVERAGE(Y4271:Y4277)</f>
        <v>42.714285714285715</v>
      </c>
      <c r="AR4271" s="1">
        <f>Q4271/AL4271*100000</f>
        <v>9200</v>
      </c>
      <c r="AS4271" s="25">
        <f>IF(B4272=B4271,IFERROR((AE4271/AE4272)-1,0),0)</f>
        <v>-1</v>
      </c>
      <c r="AT4271" s="26">
        <f>IFERROR(LOG(2)/LOG(1+(AS4271)),AS4271)</f>
        <v>-1</v>
      </c>
      <c r="AU4271" s="26">
        <f>AVERAGE(AE4271:AE4277)</f>
        <v>2.1428571428571428</v>
      </c>
      <c r="AV4271" s="19">
        <f>ROUNDDOWN(N4271,0)</f>
        <v>43952</v>
      </c>
      <c r="AW4271" s="29" cm="1">
        <f t="array" ref="AW4271">_xlfn.ANCHORARRAY(AV4271)-1</f>
        <v>43951</v>
      </c>
    </row>
    <row r="4272" spans="1:49" x14ac:dyDescent="0.25">
      <c r="A4272">
        <v>20200430</v>
      </c>
      <c r="B4272" s="1" t="s">
        <v>75</v>
      </c>
      <c r="C4272">
        <v>1539</v>
      </c>
      <c r="D4272">
        <v>9313</v>
      </c>
      <c r="M4272" s="1" t="s">
        <v>60</v>
      </c>
      <c r="N4272" s="2">
        <v>43951.25</v>
      </c>
      <c r="O4272" s="2">
        <v>43951.083333333336</v>
      </c>
      <c r="P4272" s="1" t="s">
        <v>976</v>
      </c>
      <c r="Q4272">
        <v>92</v>
      </c>
      <c r="S4272" s="2">
        <v>43951.083333333336</v>
      </c>
      <c r="T4272" s="1" t="s">
        <v>54</v>
      </c>
      <c r="U4272" s="1" t="s">
        <v>54</v>
      </c>
      <c r="V4272" s="1" t="s">
        <v>54</v>
      </c>
      <c r="W4272">
        <v>955</v>
      </c>
      <c r="X4272">
        <v>72</v>
      </c>
      <c r="Y4272">
        <v>106</v>
      </c>
      <c r="Z4272" s="1" t="s">
        <v>2527</v>
      </c>
      <c r="AA4272">
        <v>10852</v>
      </c>
      <c r="AB4272">
        <v>10852</v>
      </c>
      <c r="AC4272">
        <v>106</v>
      </c>
      <c r="AD4272">
        <v>10852</v>
      </c>
      <c r="AE4272">
        <v>6</v>
      </c>
      <c r="AF4272">
        <v>0</v>
      </c>
      <c r="AG4272" s="1" t="s">
        <v>8639</v>
      </c>
      <c r="AH4272">
        <v>0</v>
      </c>
      <c r="AI4272">
        <v>0</v>
      </c>
      <c r="AJ4272" s="1">
        <f>Y4272/0.1</f>
        <v>1060</v>
      </c>
      <c r="AK4272" s="1">
        <f>AC4272-AJ4272</f>
        <v>-954</v>
      </c>
      <c r="AL4272" s="28">
        <f>_xlfn.IFNA(INDEX($BD$2:$BD$53,MATCH(B4272,$BC$2:$BC$53,0)),1000)</f>
        <v>1000</v>
      </c>
      <c r="AM4272" s="1">
        <f>C4272/AL4272*100000</f>
        <v>153900</v>
      </c>
      <c r="AN4272" s="17">
        <f>IF(B4273=B4272,IFERROR((C4272/C4273)-1,0),0)</f>
        <v>7.3970690858339072E-2</v>
      </c>
      <c r="AO4272" s="26">
        <f>IFERROR(LOG(2)/LOG(1+(AN4272)),AN4272)</f>
        <v>9.713017054817751</v>
      </c>
      <c r="AP4272" s="26">
        <f>AVERAGE(Y4272:Y4278)</f>
        <v>89.142857142857139</v>
      </c>
      <c r="AR4272" s="1">
        <f>Q4272/AL4272*100000</f>
        <v>9200</v>
      </c>
      <c r="AS4272" s="25">
        <f>IF(B4273=B4272,IFERROR((AE4272/AE4273)-1,0),0)</f>
        <v>0</v>
      </c>
      <c r="AT4272" s="26">
        <f>IFERROR(LOG(2)/LOG(1+(AS4272)),AS4272)</f>
        <v>0</v>
      </c>
      <c r="AU4272" s="26">
        <f>AVERAGE(AE4272:AE4278)</f>
        <v>3.2857142857142856</v>
      </c>
      <c r="AV4272" s="19">
        <f>ROUNDDOWN(N4272,0)</f>
        <v>43951</v>
      </c>
      <c r="AW4272" s="29" cm="1">
        <f t="array" ref="AW4272">_xlfn.ANCHORARRAY(AV4272)-1</f>
        <v>43950</v>
      </c>
    </row>
    <row r="4273" spans="1:49" x14ac:dyDescent="0.25">
      <c r="A4273">
        <v>20200429</v>
      </c>
      <c r="B4273" s="1" t="s">
        <v>75</v>
      </c>
      <c r="C4273">
        <v>1433</v>
      </c>
      <c r="D4273">
        <v>9313</v>
      </c>
      <c r="E4273">
        <v>1940</v>
      </c>
      <c r="M4273" s="1" t="s">
        <v>60</v>
      </c>
      <c r="N4273" s="2">
        <v>43950.25</v>
      </c>
      <c r="O4273" s="2">
        <v>43950.083333333336</v>
      </c>
      <c r="P4273" s="1" t="s">
        <v>1002</v>
      </c>
      <c r="Q4273">
        <v>86</v>
      </c>
      <c r="S4273" s="2">
        <v>43950.083333333336</v>
      </c>
      <c r="T4273" s="1" t="s">
        <v>54</v>
      </c>
      <c r="U4273" s="1" t="s">
        <v>54</v>
      </c>
      <c r="V4273" s="1" t="s">
        <v>54</v>
      </c>
      <c r="W4273">
        <v>904</v>
      </c>
      <c r="X4273">
        <v>72</v>
      </c>
      <c r="Y4273">
        <v>33</v>
      </c>
      <c r="Z4273" s="1" t="s">
        <v>2527</v>
      </c>
      <c r="AA4273">
        <v>12686</v>
      </c>
      <c r="AB4273">
        <v>10746</v>
      </c>
      <c r="AC4273">
        <v>33</v>
      </c>
      <c r="AD4273">
        <v>10746</v>
      </c>
      <c r="AE4273">
        <v>0</v>
      </c>
      <c r="AF4273">
        <v>0</v>
      </c>
      <c r="AG4273" s="1" t="s">
        <v>8760</v>
      </c>
      <c r="AH4273">
        <v>0</v>
      </c>
      <c r="AI4273">
        <v>0</v>
      </c>
      <c r="AJ4273" s="1">
        <f>Y4273/0.1</f>
        <v>330</v>
      </c>
      <c r="AK4273" s="1">
        <f>AC4273-AJ4273</f>
        <v>-297</v>
      </c>
      <c r="AL4273" s="28">
        <f>_xlfn.IFNA(INDEX($BD$2:$BD$53,MATCH(B4273,$BC$2:$BC$53,0)),1000)</f>
        <v>1000</v>
      </c>
      <c r="AM4273" s="1">
        <f>C4273/AL4273*100000</f>
        <v>143300</v>
      </c>
      <c r="AN4273" s="17">
        <f>IF(B4274=B4273,IFERROR((C4273/C4274)-1,0),0)</f>
        <v>2.3571428571428577E-2</v>
      </c>
      <c r="AO4273" s="26">
        <f>IFERROR(LOG(2)/LOG(1+(AN4273)),AN4273)</f>
        <v>29.751471886028401</v>
      </c>
      <c r="AP4273" s="26">
        <f>AVERAGE(Y4273:Y4279)</f>
        <v>74</v>
      </c>
      <c r="AR4273" s="1">
        <f>Q4273/AL4273*100000</f>
        <v>8600</v>
      </c>
      <c r="AS4273" s="25">
        <f>IF(B4274=B4273,IFERROR((AE4273/AE4274)-1,0),0)</f>
        <v>-1</v>
      </c>
      <c r="AT4273" s="26">
        <f>IFERROR(LOG(2)/LOG(1+(AS4273)),AS4273)</f>
        <v>-1</v>
      </c>
      <c r="AU4273" s="26">
        <f>AVERAGE(AE4273:AE4279)</f>
        <v>2.7142857142857144</v>
      </c>
      <c r="AV4273" s="19">
        <f>ROUNDDOWN(N4273,0)</f>
        <v>43950</v>
      </c>
      <c r="AW4273" s="29" cm="1">
        <f t="array" ref="AW4273">_xlfn.ANCHORARRAY(AV4273)-1</f>
        <v>43949</v>
      </c>
    </row>
    <row r="4274" spans="1:49" x14ac:dyDescent="0.25">
      <c r="A4274">
        <v>20200428</v>
      </c>
      <c r="B4274" s="1" t="s">
        <v>75</v>
      </c>
      <c r="C4274">
        <v>1400</v>
      </c>
      <c r="D4274">
        <v>9313</v>
      </c>
      <c r="E4274">
        <v>1940</v>
      </c>
      <c r="M4274" s="1" t="s">
        <v>60</v>
      </c>
      <c r="N4274" s="2">
        <v>43949.270833333336</v>
      </c>
      <c r="O4274" s="2">
        <v>43949.104166666664</v>
      </c>
      <c r="P4274" s="1" t="s">
        <v>1025</v>
      </c>
      <c r="Q4274">
        <v>86</v>
      </c>
      <c r="S4274" s="2">
        <v>43949.104166666664</v>
      </c>
      <c r="T4274" s="1" t="s">
        <v>54</v>
      </c>
      <c r="U4274" s="1" t="s">
        <v>54</v>
      </c>
      <c r="V4274" s="1" t="s">
        <v>54</v>
      </c>
      <c r="X4274">
        <v>72</v>
      </c>
      <c r="Y4274">
        <v>11</v>
      </c>
      <c r="Z4274" s="1" t="s">
        <v>2527</v>
      </c>
      <c r="AA4274">
        <v>12653</v>
      </c>
      <c r="AB4274">
        <v>10713</v>
      </c>
      <c r="AC4274">
        <v>11</v>
      </c>
      <c r="AD4274">
        <v>10713</v>
      </c>
      <c r="AE4274">
        <v>2</v>
      </c>
      <c r="AF4274">
        <v>0</v>
      </c>
      <c r="AG4274" s="1" t="s">
        <v>8869</v>
      </c>
      <c r="AH4274">
        <v>0</v>
      </c>
      <c r="AI4274">
        <v>0</v>
      </c>
      <c r="AJ4274" s="1">
        <f>Y4274/0.1</f>
        <v>110</v>
      </c>
      <c r="AK4274" s="1">
        <f>AC4274-AJ4274</f>
        <v>-99</v>
      </c>
      <c r="AL4274" s="28">
        <f>_xlfn.IFNA(INDEX($BD$2:$BD$53,MATCH(B4274,$BC$2:$BC$53,0)),1000)</f>
        <v>1000</v>
      </c>
      <c r="AM4274" s="1">
        <f>C4274/AL4274*100000</f>
        <v>140000</v>
      </c>
      <c r="AN4274" s="17">
        <f>IF(B4275=B4274,IFERROR((C4274/C4275)-1,0),0)</f>
        <v>7.9193664506840289E-3</v>
      </c>
      <c r="AO4274" s="26">
        <f>IFERROR(LOG(2)/LOG(1+(AN4274)),AN4274)</f>
        <v>87.871702842726549</v>
      </c>
      <c r="AP4274" s="26">
        <f>AVERAGE(Y4274:Y4280)</f>
        <v>14.571428571428571</v>
      </c>
      <c r="AR4274" s="1">
        <f>Q4274/AL4274*100000</f>
        <v>8600</v>
      </c>
      <c r="AS4274" s="25">
        <f>IF(B4275=B4274,IFERROR((AE4274/AE4275)-1,0),0)</f>
        <v>0</v>
      </c>
      <c r="AT4274" s="26">
        <f>IFERROR(LOG(2)/LOG(1+(AS4274)),AS4274)</f>
        <v>0</v>
      </c>
      <c r="AU4274" s="26">
        <f>AVERAGE(AE4274:AE4280)</f>
        <v>3.1428571428571428</v>
      </c>
      <c r="AV4274" s="19">
        <f>ROUNDDOWN(N4274,0)</f>
        <v>43949</v>
      </c>
      <c r="AW4274" s="29" cm="1">
        <f t="array" ref="AW4274">_xlfn.ANCHORARRAY(AV4274)-1</f>
        <v>43948</v>
      </c>
    </row>
    <row r="4275" spans="1:49" x14ac:dyDescent="0.25">
      <c r="A4275">
        <v>20200427</v>
      </c>
      <c r="B4275" s="1" t="s">
        <v>75</v>
      </c>
      <c r="C4275">
        <v>1389</v>
      </c>
      <c r="D4275">
        <v>9313</v>
      </c>
      <c r="E4275">
        <v>1940</v>
      </c>
      <c r="M4275" s="1" t="s">
        <v>60</v>
      </c>
      <c r="N4275" s="2">
        <v>43948.25</v>
      </c>
      <c r="O4275" s="2">
        <v>43948.083333333336</v>
      </c>
      <c r="P4275" s="1" t="s">
        <v>1047</v>
      </c>
      <c r="Q4275">
        <v>84</v>
      </c>
      <c r="S4275" s="2">
        <v>43948.083333333336</v>
      </c>
      <c r="T4275" s="1" t="s">
        <v>54</v>
      </c>
      <c r="U4275" s="1" t="s">
        <v>54</v>
      </c>
      <c r="V4275" s="1" t="s">
        <v>54</v>
      </c>
      <c r="X4275">
        <v>72</v>
      </c>
      <c r="Y4275">
        <v>18</v>
      </c>
      <c r="Z4275" s="1" t="s">
        <v>2527</v>
      </c>
      <c r="AA4275">
        <v>12642</v>
      </c>
      <c r="AB4275">
        <v>10702</v>
      </c>
      <c r="AC4275">
        <v>18</v>
      </c>
      <c r="AD4275">
        <v>10702</v>
      </c>
      <c r="AE4275">
        <v>0</v>
      </c>
      <c r="AF4275">
        <v>0</v>
      </c>
      <c r="AG4275" s="1" t="s">
        <v>8971</v>
      </c>
      <c r="AH4275">
        <v>0</v>
      </c>
      <c r="AI4275">
        <v>0</v>
      </c>
      <c r="AJ4275" s="1">
        <f>Y4275/0.1</f>
        <v>180</v>
      </c>
      <c r="AK4275" s="1">
        <f>AC4275-AJ4275</f>
        <v>-162</v>
      </c>
      <c r="AL4275" s="28">
        <f>_xlfn.IFNA(INDEX($BD$2:$BD$53,MATCH(B4275,$BC$2:$BC$53,0)),1000)</f>
        <v>1000</v>
      </c>
      <c r="AM4275" s="1">
        <f>C4275/AL4275*100000</f>
        <v>138900</v>
      </c>
      <c r="AN4275" s="17">
        <f>IF(B4276=B4275,IFERROR((C4275/C4276)-1,0),0)</f>
        <v>1.3129102844638973E-2</v>
      </c>
      <c r="AO4275" s="26">
        <f>IFERROR(LOG(2)/LOG(1+(AN4275)),AN4275)</f>
        <v>53.140530413535004</v>
      </c>
      <c r="AP4275" s="26">
        <f>AVERAGE(Y4275:Y4281)</f>
        <v>19.571428571428573</v>
      </c>
      <c r="AR4275" s="1">
        <f>Q4275/AL4275*100000</f>
        <v>8400</v>
      </c>
      <c r="AS4275" s="25">
        <f>IF(B4276=B4275,IFERROR((AE4275/AE4276)-1,0),0)</f>
        <v>-1</v>
      </c>
      <c r="AT4275" s="26">
        <f>IFERROR(LOG(2)/LOG(1+(AS4275)),AS4275)</f>
        <v>-1</v>
      </c>
      <c r="AU4275" s="26">
        <f>AVERAGE(AE4275:AE4281)</f>
        <v>3</v>
      </c>
      <c r="AV4275" s="19">
        <f>ROUNDDOWN(N4275,0)</f>
        <v>43948</v>
      </c>
      <c r="AW4275" s="29" cm="1">
        <f t="array" ref="AW4275">_xlfn.ANCHORARRAY(AV4275)-1</f>
        <v>43947</v>
      </c>
    </row>
    <row r="4276" spans="1:49" x14ac:dyDescent="0.25">
      <c r="A4276">
        <v>20200426</v>
      </c>
      <c r="B4276" s="1" t="s">
        <v>75</v>
      </c>
      <c r="C4276">
        <v>1371</v>
      </c>
      <c r="D4276">
        <v>9313</v>
      </c>
      <c r="E4276">
        <v>1940</v>
      </c>
      <c r="M4276" s="1" t="s">
        <v>60</v>
      </c>
      <c r="N4276" s="2">
        <v>43947.25</v>
      </c>
      <c r="O4276" s="2">
        <v>43947.083333333336</v>
      </c>
      <c r="P4276" s="1" t="s">
        <v>1071</v>
      </c>
      <c r="Q4276">
        <v>84</v>
      </c>
      <c r="S4276" s="2">
        <v>43947.083333333336</v>
      </c>
      <c r="T4276" s="1" t="s">
        <v>54</v>
      </c>
      <c r="U4276" s="1" t="s">
        <v>54</v>
      </c>
      <c r="V4276" s="1" t="s">
        <v>54</v>
      </c>
      <c r="X4276">
        <v>72</v>
      </c>
      <c r="Y4276">
        <v>64</v>
      </c>
      <c r="Z4276" s="1" t="s">
        <v>2527</v>
      </c>
      <c r="AA4276">
        <v>12624</v>
      </c>
      <c r="AB4276">
        <v>10684</v>
      </c>
      <c r="AC4276">
        <v>64</v>
      </c>
      <c r="AD4276">
        <v>10684</v>
      </c>
      <c r="AE4276">
        <v>1</v>
      </c>
      <c r="AF4276">
        <v>0</v>
      </c>
      <c r="AG4276" s="1" t="s">
        <v>9078</v>
      </c>
      <c r="AH4276">
        <v>0</v>
      </c>
      <c r="AI4276">
        <v>0</v>
      </c>
      <c r="AJ4276" s="1">
        <f>Y4276/0.1</f>
        <v>640</v>
      </c>
      <c r="AK4276" s="1">
        <f>AC4276-AJ4276</f>
        <v>-576</v>
      </c>
      <c r="AL4276" s="28">
        <f>_xlfn.IFNA(INDEX($BD$2:$BD$53,MATCH(B4276,$BC$2:$BC$53,0)),1000)</f>
        <v>1000</v>
      </c>
      <c r="AM4276" s="1">
        <f>C4276/AL4276*100000</f>
        <v>137100</v>
      </c>
      <c r="AN4276" s="17">
        <f>IF(B4277=B4276,IFERROR((C4276/C4277)-1,0),0)</f>
        <v>4.8967100229533322E-2</v>
      </c>
      <c r="AO4276" s="26">
        <f>IFERROR(LOG(2)/LOG(1+(AN4276)),AN4276)</f>
        <v>14.499177392578019</v>
      </c>
      <c r="AP4276" s="26">
        <f>AVERAGE(Y4276:Y4282)</f>
        <v>22.571428571428573</v>
      </c>
      <c r="AR4276" s="1">
        <f>Q4276/AL4276*100000</f>
        <v>8400</v>
      </c>
      <c r="AS4276" s="25">
        <f>IF(B4277=B4276,IFERROR((AE4276/AE4277)-1,0),0)</f>
        <v>-0.83333333333333337</v>
      </c>
      <c r="AT4276" s="26">
        <f>IFERROR(LOG(2)/LOG(1+(AS4276)),AS4276)</f>
        <v>-0.38685280723454152</v>
      </c>
      <c r="AU4276" s="26">
        <f>AVERAGE(AE4276:AE4282)</f>
        <v>3.1428571428571428</v>
      </c>
      <c r="AV4276" s="19">
        <f>ROUNDDOWN(N4276,0)</f>
        <v>43947</v>
      </c>
      <c r="AW4276" s="29" cm="1">
        <f t="array" ref="AW4276">_xlfn.ANCHORARRAY(AV4276)-1</f>
        <v>43946</v>
      </c>
    </row>
    <row r="4277" spans="1:49" x14ac:dyDescent="0.25">
      <c r="A4277">
        <v>20200425</v>
      </c>
      <c r="B4277" s="1" t="s">
        <v>75</v>
      </c>
      <c r="C4277">
        <v>1307</v>
      </c>
      <c r="D4277">
        <v>9313</v>
      </c>
      <c r="E4277">
        <v>1940</v>
      </c>
      <c r="M4277" s="1" t="s">
        <v>60</v>
      </c>
      <c r="N4277" s="2">
        <v>43946.270833333336</v>
      </c>
      <c r="O4277" s="2">
        <v>43946.104166666664</v>
      </c>
      <c r="P4277" s="1" t="s">
        <v>1094</v>
      </c>
      <c r="Q4277">
        <v>83</v>
      </c>
      <c r="S4277" s="2">
        <v>43946.104166666664</v>
      </c>
      <c r="T4277" s="1" t="s">
        <v>54</v>
      </c>
      <c r="U4277" s="1" t="s">
        <v>54</v>
      </c>
      <c r="V4277" s="1" t="s">
        <v>54</v>
      </c>
      <c r="X4277">
        <v>72</v>
      </c>
      <c r="Y4277">
        <v>31</v>
      </c>
      <c r="Z4277" s="1" t="s">
        <v>2527</v>
      </c>
      <c r="AA4277">
        <v>12560</v>
      </c>
      <c r="AB4277">
        <v>10620</v>
      </c>
      <c r="AC4277">
        <v>31</v>
      </c>
      <c r="AD4277">
        <v>10620</v>
      </c>
      <c r="AE4277">
        <v>6</v>
      </c>
      <c r="AF4277">
        <v>0</v>
      </c>
      <c r="AG4277" s="1" t="s">
        <v>9186</v>
      </c>
      <c r="AH4277">
        <v>0</v>
      </c>
      <c r="AI4277">
        <v>0</v>
      </c>
      <c r="AJ4277" s="1">
        <f>Y4277/0.1</f>
        <v>310</v>
      </c>
      <c r="AK4277" s="1">
        <f>AC4277-AJ4277</f>
        <v>-279</v>
      </c>
      <c r="AL4277" s="28">
        <f>_xlfn.IFNA(INDEX($BD$2:$BD$53,MATCH(B4277,$BC$2:$BC$53,0)),1000)</f>
        <v>1000</v>
      </c>
      <c r="AM4277" s="1">
        <f>C4277/AL4277*100000</f>
        <v>130700</v>
      </c>
      <c r="AN4277" s="17">
        <f>IF(B4278=B4277,IFERROR((C4277/C4278)-1,0),0)</f>
        <v>2.4294670846394917E-2</v>
      </c>
      <c r="AO4277" s="26">
        <f>IFERROR(LOG(2)/LOG(1+(AN4277)),AN4277)</f>
        <v>28.876019399066958</v>
      </c>
      <c r="AP4277" s="26">
        <f>AVERAGE(Y4277:Y4283)</f>
        <v>27</v>
      </c>
      <c r="AR4277" s="1">
        <f>Q4277/AL4277*100000</f>
        <v>8300</v>
      </c>
      <c r="AS4277" s="25">
        <f>IF(B4278=B4277,IFERROR((AE4277/AE4278)-1,0),0)</f>
        <v>-0.25</v>
      </c>
      <c r="AT4277" s="26">
        <f>IFERROR(LOG(2)/LOG(1+(AS4277)),AS4277)</f>
        <v>-2.4094208396532091</v>
      </c>
      <c r="AU4277" s="26">
        <f>AVERAGE(AE4277:AE4283)</f>
        <v>3.2857142857142856</v>
      </c>
      <c r="AV4277" s="19">
        <f>ROUNDDOWN(N4277,0)</f>
        <v>43946</v>
      </c>
      <c r="AW4277" s="29" cm="1">
        <f t="array" ref="AW4277">_xlfn.ANCHORARRAY(AV4277)-1</f>
        <v>43945</v>
      </c>
    </row>
    <row r="4278" spans="1:49" x14ac:dyDescent="0.25">
      <c r="A4278">
        <v>20200424</v>
      </c>
      <c r="B4278" s="1" t="s">
        <v>75</v>
      </c>
      <c r="C4278">
        <v>1276</v>
      </c>
      <c r="D4278">
        <v>9313</v>
      </c>
      <c r="E4278">
        <v>1940</v>
      </c>
      <c r="M4278" s="1" t="s">
        <v>31</v>
      </c>
      <c r="N4278" s="2">
        <v>43945.270833333336</v>
      </c>
      <c r="O4278" s="2">
        <v>43945.104166666664</v>
      </c>
      <c r="P4278" s="1" t="s">
        <v>1116</v>
      </c>
      <c r="Q4278">
        <v>77</v>
      </c>
      <c r="S4278" s="2">
        <v>43945.104166666664</v>
      </c>
      <c r="T4278" s="1" t="s">
        <v>54</v>
      </c>
      <c r="U4278" s="1" t="s">
        <v>54</v>
      </c>
      <c r="V4278" s="1" t="s">
        <v>54</v>
      </c>
      <c r="X4278">
        <v>72</v>
      </c>
      <c r="Y4278">
        <v>361</v>
      </c>
      <c r="Z4278" s="1" t="s">
        <v>2527</v>
      </c>
      <c r="AA4278">
        <v>12529</v>
      </c>
      <c r="AB4278">
        <v>10589</v>
      </c>
      <c r="AC4278">
        <v>361</v>
      </c>
      <c r="AD4278">
        <v>10589</v>
      </c>
      <c r="AE4278">
        <v>8</v>
      </c>
      <c r="AF4278">
        <v>0</v>
      </c>
      <c r="AG4278" s="1" t="s">
        <v>9290</v>
      </c>
      <c r="AH4278">
        <v>0</v>
      </c>
      <c r="AI4278">
        <v>0</v>
      </c>
      <c r="AJ4278" s="1">
        <f>Y4278/0.1</f>
        <v>3610</v>
      </c>
      <c r="AK4278" s="1">
        <f>AC4278-AJ4278</f>
        <v>-3249</v>
      </c>
      <c r="AL4278" s="28">
        <f>_xlfn.IFNA(INDEX($BD$2:$BD$53,MATCH(B4278,$BC$2:$BC$53,0)),1000)</f>
        <v>1000</v>
      </c>
      <c r="AM4278" s="1">
        <f>C4278/AL4278*100000</f>
        <v>127600</v>
      </c>
      <c r="AN4278" s="17">
        <f>IF(B4279=B4278,IFERROR((C4278/C4279)-1,0),0)</f>
        <v>0.39453551912568297</v>
      </c>
      <c r="AO4278" s="26">
        <f>IFERROR(LOG(2)/LOG(1+(AN4278)),AN4278)</f>
        <v>2.0842682987774035</v>
      </c>
      <c r="AP4278" s="26">
        <f>AVERAGE(Y4278:Y4284)</f>
        <v>29.714285714285715</v>
      </c>
      <c r="AR4278" s="1">
        <f>Q4278/AL4278*100000</f>
        <v>7700</v>
      </c>
      <c r="AS4278" s="25">
        <f>IF(B4279=B4278,IFERROR((AE4278/AE4279)-1,0),0)</f>
        <v>3</v>
      </c>
      <c r="AT4278" s="26">
        <f>IFERROR(LOG(2)/LOG(1+(AS4278)),AS4278)</f>
        <v>0.5</v>
      </c>
      <c r="AU4278" s="26">
        <f>AVERAGE(AE4278:AE4284)</f>
        <v>2.7142857142857144</v>
      </c>
      <c r="AV4278" s="19">
        <f>ROUNDDOWN(N4278,0)</f>
        <v>43945</v>
      </c>
      <c r="AW4278" s="29" cm="1">
        <f t="array" ref="AW4278">_xlfn.ANCHORARRAY(AV4278)-1</f>
        <v>43944</v>
      </c>
    </row>
    <row r="4279" spans="1:49" x14ac:dyDescent="0.25">
      <c r="A4279">
        <v>20200423</v>
      </c>
      <c r="B4279" s="1" t="s">
        <v>75</v>
      </c>
      <c r="C4279">
        <v>915</v>
      </c>
      <c r="D4279">
        <v>9313</v>
      </c>
      <c r="E4279">
        <v>1951</v>
      </c>
      <c r="M4279" s="1" t="s">
        <v>31</v>
      </c>
      <c r="N4279" s="2">
        <v>43944.263888888891</v>
      </c>
      <c r="O4279" s="2">
        <v>43944.097222222219</v>
      </c>
      <c r="P4279" s="1" t="s">
        <v>1137</v>
      </c>
      <c r="Q4279">
        <v>69</v>
      </c>
      <c r="S4279" s="2">
        <v>43944.097222222219</v>
      </c>
      <c r="T4279" s="1" t="s">
        <v>54</v>
      </c>
      <c r="U4279" s="1" t="s">
        <v>54</v>
      </c>
      <c r="V4279" s="1" t="s">
        <v>54</v>
      </c>
      <c r="X4279">
        <v>72</v>
      </c>
      <c r="Y4279">
        <v>0</v>
      </c>
      <c r="Z4279" s="1" t="s">
        <v>9392</v>
      </c>
      <c r="AA4279">
        <v>12179</v>
      </c>
      <c r="AB4279">
        <v>10228</v>
      </c>
      <c r="AC4279">
        <v>471</v>
      </c>
      <c r="AD4279">
        <v>10228</v>
      </c>
      <c r="AE4279">
        <v>2</v>
      </c>
      <c r="AF4279">
        <v>0</v>
      </c>
      <c r="AG4279" s="1" t="s">
        <v>9393</v>
      </c>
      <c r="AH4279">
        <v>0</v>
      </c>
      <c r="AI4279">
        <v>0</v>
      </c>
      <c r="AJ4279" s="1">
        <f>Y4279/0.1</f>
        <v>0</v>
      </c>
      <c r="AK4279" s="1">
        <f>AC4279-AJ4279</f>
        <v>471</v>
      </c>
      <c r="AL4279" s="28">
        <f>_xlfn.IFNA(INDEX($BD$2:$BD$53,MATCH(B4279,$BC$2:$BC$53,0)),1000)</f>
        <v>1000</v>
      </c>
      <c r="AM4279" s="1">
        <f>C4279/AL4279*100000</f>
        <v>91500</v>
      </c>
      <c r="AN4279" s="17">
        <f>IF(B4280=B4279,IFERROR((C4279/C4280)-1,0),0)</f>
        <v>0</v>
      </c>
      <c r="AO4279" s="26">
        <f>IFERROR(LOG(2)/LOG(1+(AN4279)),AN4279)</f>
        <v>0</v>
      </c>
      <c r="AP4279" s="26">
        <f>AVERAGE(Y4279:Y4285)</f>
        <v>-18.285714285714285</v>
      </c>
      <c r="AR4279" s="1">
        <f>Q4279/AL4279*100000</f>
        <v>6900.0000000000009</v>
      </c>
      <c r="AS4279" s="25">
        <f>IF(B4280=B4279,IFERROR((AE4279/AE4280)-1,0),0)</f>
        <v>-0.33333333333333337</v>
      </c>
      <c r="AT4279" s="26">
        <f>IFERROR(LOG(2)/LOG(1+(AS4279)),AS4279)</f>
        <v>-1.7095112913514545</v>
      </c>
      <c r="AU4279" s="26">
        <f>AVERAGE(AE4279:AE4285)</f>
        <v>1.8571428571428572</v>
      </c>
      <c r="AV4279" s="19">
        <f>ROUNDDOWN(N4279,0)</f>
        <v>43944</v>
      </c>
      <c r="AW4279" s="29" cm="1">
        <f t="array" ref="AW4279">_xlfn.ANCHORARRAY(AV4279)-1</f>
        <v>43943</v>
      </c>
    </row>
    <row r="4280" spans="1:49" x14ac:dyDescent="0.25">
      <c r="A4280">
        <v>20200422</v>
      </c>
      <c r="B4280" s="1" t="s">
        <v>75</v>
      </c>
      <c r="C4280">
        <v>915</v>
      </c>
      <c r="D4280">
        <v>8842</v>
      </c>
      <c r="E4280">
        <v>1954</v>
      </c>
      <c r="M4280" s="1" t="s">
        <v>31</v>
      </c>
      <c r="N4280" s="2">
        <v>43943.253472222219</v>
      </c>
      <c r="O4280" s="2">
        <v>43943.086805555555</v>
      </c>
      <c r="P4280" s="1" t="s">
        <v>1165</v>
      </c>
      <c r="Q4280">
        <v>67</v>
      </c>
      <c r="S4280" s="2">
        <v>43943.086805555555</v>
      </c>
      <c r="T4280" s="1" t="s">
        <v>54</v>
      </c>
      <c r="U4280" s="1" t="s">
        <v>54</v>
      </c>
      <c r="V4280" s="1" t="s">
        <v>54</v>
      </c>
      <c r="X4280">
        <v>72</v>
      </c>
      <c r="Y4280">
        <v>-383</v>
      </c>
      <c r="Z4280" s="1" t="s">
        <v>9233</v>
      </c>
      <c r="AA4280">
        <v>11711</v>
      </c>
      <c r="AB4280">
        <v>9757</v>
      </c>
      <c r="AC4280">
        <v>-330</v>
      </c>
      <c r="AD4280">
        <v>9757</v>
      </c>
      <c r="AE4280">
        <v>3</v>
      </c>
      <c r="AF4280">
        <v>0</v>
      </c>
      <c r="AG4280" s="1" t="s">
        <v>9493</v>
      </c>
      <c r="AH4280">
        <v>0</v>
      </c>
      <c r="AI4280">
        <v>0</v>
      </c>
      <c r="AJ4280" s="1">
        <f>Y4280/0.1</f>
        <v>-3830</v>
      </c>
      <c r="AK4280" s="1">
        <f>AC4280-AJ4280</f>
        <v>3500</v>
      </c>
      <c r="AL4280" s="28">
        <f>_xlfn.IFNA(INDEX($BD$2:$BD$53,MATCH(B4280,$BC$2:$BC$53,0)),1000)</f>
        <v>1000</v>
      </c>
      <c r="AM4280" s="1">
        <f>C4280/AL4280*100000</f>
        <v>91500</v>
      </c>
      <c r="AN4280" s="17">
        <f>IF(B4281=B4280,IFERROR((C4280/C4281)-1,0),0)</f>
        <v>-0.29506933744221875</v>
      </c>
      <c r="AO4280" s="26">
        <f>IFERROR(LOG(2)/LOG(1+(AN4280)),AN4280)</f>
        <v>-1.9823698538587939</v>
      </c>
      <c r="AP4280" s="26">
        <f>AVERAGE(Y4280:Y4286)</f>
        <v>-8.4285714285714288</v>
      </c>
      <c r="AR4280" s="1">
        <f>Q4280/AL4280*100000</f>
        <v>6700</v>
      </c>
      <c r="AS4280" s="25">
        <f>IF(B4281=B4280,IFERROR((AE4280/AE4281)-1,0),0)</f>
        <v>2</v>
      </c>
      <c r="AT4280" s="26">
        <f>IFERROR(LOG(2)/LOG(1+(AS4280)),AS4280)</f>
        <v>0.63092975357145742</v>
      </c>
      <c r="AU4280" s="26">
        <f>AVERAGE(AE4280:AE4286)</f>
        <v>2.2857142857142856</v>
      </c>
      <c r="AV4280" s="19">
        <f>ROUNDDOWN(N4280,0)</f>
        <v>43943</v>
      </c>
      <c r="AW4280" s="29" cm="1">
        <f t="array" ref="AW4280">_xlfn.ANCHORARRAY(AV4280)-1</f>
        <v>43942</v>
      </c>
    </row>
    <row r="4281" spans="1:49" x14ac:dyDescent="0.25">
      <c r="A4281">
        <v>20200421</v>
      </c>
      <c r="B4281" s="1" t="s">
        <v>75</v>
      </c>
      <c r="C4281">
        <v>1298</v>
      </c>
      <c r="D4281">
        <v>8789</v>
      </c>
      <c r="E4281">
        <v>1761</v>
      </c>
      <c r="M4281" s="1" t="s">
        <v>31</v>
      </c>
      <c r="N4281" s="2">
        <v>43942.270833333336</v>
      </c>
      <c r="O4281" s="2">
        <v>43942.104166666664</v>
      </c>
      <c r="P4281" s="1" t="s">
        <v>1192</v>
      </c>
      <c r="Q4281">
        <v>64</v>
      </c>
      <c r="S4281" s="2">
        <v>43942.104166666664</v>
      </c>
      <c r="T4281" s="1" t="s">
        <v>54</v>
      </c>
      <c r="U4281" s="1" t="s">
        <v>54</v>
      </c>
      <c r="V4281" s="1" t="s">
        <v>54</v>
      </c>
      <c r="X4281">
        <v>72</v>
      </c>
      <c r="Y4281">
        <v>46</v>
      </c>
      <c r="Z4281" s="1" t="s">
        <v>9589</v>
      </c>
      <c r="AA4281">
        <v>11848</v>
      </c>
      <c r="AB4281">
        <v>10087</v>
      </c>
      <c r="AC4281">
        <v>349</v>
      </c>
      <c r="AD4281">
        <v>10087</v>
      </c>
      <c r="AE4281">
        <v>1</v>
      </c>
      <c r="AF4281">
        <v>0</v>
      </c>
      <c r="AG4281" s="1" t="s">
        <v>9590</v>
      </c>
      <c r="AH4281">
        <v>0</v>
      </c>
      <c r="AI4281">
        <v>0</v>
      </c>
      <c r="AJ4281" s="1">
        <f>Y4281/0.1</f>
        <v>460</v>
      </c>
      <c r="AK4281" s="1">
        <f>AC4281-AJ4281</f>
        <v>-111</v>
      </c>
      <c r="AL4281" s="28">
        <f>_xlfn.IFNA(INDEX($BD$2:$BD$53,MATCH(B4281,$BC$2:$BC$53,0)),1000)</f>
        <v>1000</v>
      </c>
      <c r="AM4281" s="1">
        <f>C4281/AL4281*100000</f>
        <v>129800</v>
      </c>
      <c r="AN4281" s="17">
        <f>IF(B4282=B4281,IFERROR((C4281/C4282)-1,0),0)</f>
        <v>3.6741214057508076E-2</v>
      </c>
      <c r="AO4281" s="26">
        <f>IFERROR(LOG(2)/LOG(1+(AN4281)),AN4281)</f>
        <v>19.210147482298574</v>
      </c>
      <c r="AP4281" s="26">
        <f>AVERAGE(Y4281:Y4287)</f>
        <v>53.571428571428569</v>
      </c>
      <c r="AR4281" s="1">
        <f>Q4281/AL4281*100000</f>
        <v>6400</v>
      </c>
      <c r="AS4281" s="25">
        <f>IF(B4282=B4281,IFERROR((AE4281/AE4282)-1,0),0)</f>
        <v>0</v>
      </c>
      <c r="AT4281" s="26">
        <f>IFERROR(LOG(2)/LOG(1+(AS4281)),AS4281)</f>
        <v>0</v>
      </c>
      <c r="AU4281" s="26">
        <f>AVERAGE(AE4281:AE4287)</f>
        <v>2.7142857142857144</v>
      </c>
      <c r="AV4281" s="19">
        <f>ROUNDDOWN(N4281,0)</f>
        <v>43942</v>
      </c>
      <c r="AW4281" s="29" cm="1">
        <f t="array" ref="AW4281">_xlfn.ANCHORARRAY(AV4281)-1</f>
        <v>43941</v>
      </c>
    </row>
    <row r="4282" spans="1:49" x14ac:dyDescent="0.25">
      <c r="A4282">
        <v>20200420</v>
      </c>
      <c r="B4282" s="1" t="s">
        <v>75</v>
      </c>
      <c r="C4282">
        <v>1252</v>
      </c>
      <c r="D4282">
        <v>8486</v>
      </c>
      <c r="E4282">
        <v>1895</v>
      </c>
      <c r="M4282" s="1" t="s">
        <v>31</v>
      </c>
      <c r="N4282" s="2">
        <v>43941.270833333336</v>
      </c>
      <c r="O4282" s="2">
        <v>43941.104166666664</v>
      </c>
      <c r="P4282" s="1" t="s">
        <v>1219</v>
      </c>
      <c r="Q4282">
        <v>63</v>
      </c>
      <c r="S4282" s="2">
        <v>43941.104166666664</v>
      </c>
      <c r="T4282" s="1" t="s">
        <v>54</v>
      </c>
      <c r="U4282" s="1" t="s">
        <v>54</v>
      </c>
      <c r="V4282" s="1" t="s">
        <v>54</v>
      </c>
      <c r="X4282">
        <v>72</v>
      </c>
      <c r="Y4282">
        <v>39</v>
      </c>
      <c r="Z4282" s="1" t="s">
        <v>9691</v>
      </c>
      <c r="AA4282">
        <v>11633</v>
      </c>
      <c r="AB4282">
        <v>9738</v>
      </c>
      <c r="AC4282">
        <v>245</v>
      </c>
      <c r="AD4282">
        <v>9738</v>
      </c>
      <c r="AE4282">
        <v>1</v>
      </c>
      <c r="AF4282">
        <v>0</v>
      </c>
      <c r="AG4282" s="1" t="s">
        <v>9692</v>
      </c>
      <c r="AH4282">
        <v>0</v>
      </c>
      <c r="AI4282">
        <v>0</v>
      </c>
      <c r="AJ4282" s="1">
        <f>Y4282/0.1</f>
        <v>390</v>
      </c>
      <c r="AK4282" s="1">
        <f>AC4282-AJ4282</f>
        <v>-145</v>
      </c>
      <c r="AL4282" s="28">
        <f>_xlfn.IFNA(INDEX($BD$2:$BD$53,MATCH(B4282,$BC$2:$BC$53,0)),1000)</f>
        <v>1000</v>
      </c>
      <c r="AM4282" s="1">
        <f>C4282/AL4282*100000</f>
        <v>125200</v>
      </c>
      <c r="AN4282" s="17">
        <f>IF(B4283=B4282,IFERROR((C4282/C4283)-1,0),0)</f>
        <v>3.215169002473206E-2</v>
      </c>
      <c r="AO4282" s="26">
        <f>IFERROR(LOG(2)/LOG(1+(AN4282)),AN4282)</f>
        <v>21.903400312663866</v>
      </c>
      <c r="AP4282" s="26">
        <f>AVERAGE(Y4282:Y4288)</f>
        <v>49.857142857142854</v>
      </c>
      <c r="AR4282" s="1">
        <f>Q4282/AL4282*100000</f>
        <v>6300</v>
      </c>
      <c r="AS4282" s="25">
        <f>IF(B4283=B4282,IFERROR((AE4282/AE4283)-1,0),0)</f>
        <v>-0.5</v>
      </c>
      <c r="AT4282" s="26">
        <f>IFERROR(LOG(2)/LOG(1+(AS4282)),AS4282)</f>
        <v>-1</v>
      </c>
      <c r="AU4282" s="26">
        <f>AVERAGE(AE4282:AE4288)</f>
        <v>2.5714285714285716</v>
      </c>
      <c r="AV4282" s="19">
        <f>ROUNDDOWN(N4282,0)</f>
        <v>43941</v>
      </c>
      <c r="AW4282" s="29" cm="1">
        <f t="array" ref="AW4282">_xlfn.ANCHORARRAY(AV4282)-1</f>
        <v>43940</v>
      </c>
    </row>
    <row r="4283" spans="1:49" x14ac:dyDescent="0.25">
      <c r="A4283">
        <v>20200419</v>
      </c>
      <c r="B4283" s="1" t="s">
        <v>75</v>
      </c>
      <c r="C4283">
        <v>1213</v>
      </c>
      <c r="D4283">
        <v>8280</v>
      </c>
      <c r="E4283">
        <v>1839</v>
      </c>
      <c r="M4283" s="1" t="s">
        <v>31</v>
      </c>
      <c r="N4283" s="2">
        <v>43940.291666666664</v>
      </c>
      <c r="O4283" s="2">
        <v>43940.125</v>
      </c>
      <c r="P4283" s="1" t="s">
        <v>1242</v>
      </c>
      <c r="Q4283">
        <v>62</v>
      </c>
      <c r="S4283" s="2">
        <v>43940.125</v>
      </c>
      <c r="T4283" s="1" t="s">
        <v>54</v>
      </c>
      <c r="U4283" s="1" t="s">
        <v>54</v>
      </c>
      <c r="V4283" s="1" t="s">
        <v>54</v>
      </c>
      <c r="X4283">
        <v>72</v>
      </c>
      <c r="Y4283">
        <v>95</v>
      </c>
      <c r="Z4283" s="1" t="s">
        <v>9789</v>
      </c>
      <c r="AA4283">
        <v>11332</v>
      </c>
      <c r="AB4283">
        <v>9493</v>
      </c>
      <c r="AC4283">
        <v>320</v>
      </c>
      <c r="AD4283">
        <v>9493</v>
      </c>
      <c r="AE4283">
        <v>2</v>
      </c>
      <c r="AF4283">
        <v>0</v>
      </c>
      <c r="AG4283" s="1" t="s">
        <v>9790</v>
      </c>
      <c r="AH4283">
        <v>0</v>
      </c>
      <c r="AI4283">
        <v>0</v>
      </c>
      <c r="AJ4283" s="1">
        <f>Y4283/0.1</f>
        <v>950</v>
      </c>
      <c r="AK4283" s="1">
        <f>AC4283-AJ4283</f>
        <v>-630</v>
      </c>
      <c r="AL4283" s="28">
        <f>_xlfn.IFNA(INDEX($BD$2:$BD$53,MATCH(B4283,$BC$2:$BC$53,0)),1000)</f>
        <v>1000</v>
      </c>
      <c r="AM4283" s="1">
        <f>C4283/AL4283*100000</f>
        <v>121300.00000000001</v>
      </c>
      <c r="AN4283" s="17">
        <f>IF(B4284=B4283,IFERROR((C4283/C4284)-1,0),0)</f>
        <v>8.4973166368515152E-2</v>
      </c>
      <c r="AO4283" s="26">
        <f>IFERROR(LOG(2)/LOG(1+(AN4283)),AN4283)</f>
        <v>8.499111168417059</v>
      </c>
      <c r="AP4283" s="26">
        <f>AVERAGE(Y4283:Y4289)</f>
        <v>45.142857142857146</v>
      </c>
      <c r="AR4283" s="1">
        <f>Q4283/AL4283*100000</f>
        <v>6200</v>
      </c>
      <c r="AS4283" s="25">
        <f>IF(B4284=B4283,IFERROR((AE4283/AE4284)-1,0),0)</f>
        <v>0</v>
      </c>
      <c r="AT4283" s="26">
        <f>IFERROR(LOG(2)/LOG(1+(AS4283)),AS4283)</f>
        <v>0</v>
      </c>
      <c r="AU4283" s="26">
        <f>AVERAGE(AE4283:AE4289)</f>
        <v>2.5714285714285716</v>
      </c>
      <c r="AV4283" s="19">
        <f>ROUNDDOWN(N4283,0)</f>
        <v>43940</v>
      </c>
      <c r="AW4283" s="29" cm="1">
        <f t="array" ref="AW4283">_xlfn.ANCHORARRAY(AV4283)-1</f>
        <v>43939</v>
      </c>
    </row>
    <row r="4284" spans="1:49" x14ac:dyDescent="0.25">
      <c r="A4284">
        <v>20200418</v>
      </c>
      <c r="B4284" s="1" t="s">
        <v>75</v>
      </c>
      <c r="C4284">
        <v>1118</v>
      </c>
      <c r="D4284">
        <v>8055</v>
      </c>
      <c r="E4284">
        <v>1760</v>
      </c>
      <c r="M4284" s="1" t="s">
        <v>31</v>
      </c>
      <c r="N4284" s="2">
        <v>43939.291666666664</v>
      </c>
      <c r="O4284" s="2">
        <v>43939.125</v>
      </c>
      <c r="P4284" s="1" t="s">
        <v>1267</v>
      </c>
      <c r="Q4284">
        <v>60</v>
      </c>
      <c r="S4284" s="2">
        <v>43939.125</v>
      </c>
      <c r="T4284" s="1" t="s">
        <v>54</v>
      </c>
      <c r="U4284" s="1" t="s">
        <v>54</v>
      </c>
      <c r="V4284" s="1" t="s">
        <v>54</v>
      </c>
      <c r="X4284">
        <v>72</v>
      </c>
      <c r="Y4284">
        <v>50</v>
      </c>
      <c r="Z4284" s="1" t="s">
        <v>9891</v>
      </c>
      <c r="AA4284">
        <v>10933</v>
      </c>
      <c r="AB4284">
        <v>9173</v>
      </c>
      <c r="AC4284">
        <v>241</v>
      </c>
      <c r="AD4284">
        <v>9173</v>
      </c>
      <c r="AE4284">
        <v>2</v>
      </c>
      <c r="AF4284">
        <v>0</v>
      </c>
      <c r="AG4284" s="1" t="s">
        <v>9892</v>
      </c>
      <c r="AH4284">
        <v>0</v>
      </c>
      <c r="AI4284">
        <v>0</v>
      </c>
      <c r="AJ4284" s="1">
        <f>Y4284/0.1</f>
        <v>500</v>
      </c>
      <c r="AK4284" s="1">
        <f>AC4284-AJ4284</f>
        <v>-259</v>
      </c>
      <c r="AL4284" s="28">
        <f>_xlfn.IFNA(INDEX($BD$2:$BD$53,MATCH(B4284,$BC$2:$BC$53,0)),1000)</f>
        <v>1000</v>
      </c>
      <c r="AM4284" s="1">
        <f>C4284/AL4284*100000</f>
        <v>111800.00000000001</v>
      </c>
      <c r="AN4284" s="17">
        <f>IF(B4285=B4284,IFERROR((C4284/C4285)-1,0),0)</f>
        <v>4.6816479400749067E-2</v>
      </c>
      <c r="AO4284" s="26">
        <f>IFERROR(LOG(2)/LOG(1+(AN4284)),AN4284)</f>
        <v>15.149554625698839</v>
      </c>
      <c r="AP4284" s="26">
        <f>AVERAGE(Y4284:Y4290)</f>
        <v>47.142857142857146</v>
      </c>
      <c r="AR4284" s="1">
        <f>Q4284/AL4284*100000</f>
        <v>6000</v>
      </c>
      <c r="AS4284" s="25">
        <f>IF(B4285=B4284,IFERROR((AE4284/AE4285)-1,0),0)</f>
        <v>0</v>
      </c>
      <c r="AT4284" s="26">
        <f>IFERROR(LOG(2)/LOG(1+(AS4284)),AS4284)</f>
        <v>0</v>
      </c>
      <c r="AU4284" s="26">
        <f>AVERAGE(AE4284:AE4290)</f>
        <v>2.5714285714285716</v>
      </c>
      <c r="AV4284" s="19">
        <f>ROUNDDOWN(N4284,0)</f>
        <v>43939</v>
      </c>
      <c r="AW4284" s="29" cm="1">
        <f t="array" ref="AW4284">_xlfn.ANCHORARRAY(AV4284)-1</f>
        <v>43938</v>
      </c>
    </row>
    <row r="4285" spans="1:49" x14ac:dyDescent="0.25">
      <c r="A4285">
        <v>20200417</v>
      </c>
      <c r="B4285" s="1" t="s">
        <v>75</v>
      </c>
      <c r="C4285">
        <v>1068</v>
      </c>
      <c r="D4285">
        <v>7864</v>
      </c>
      <c r="E4285">
        <v>1478</v>
      </c>
      <c r="M4285" s="1" t="s">
        <v>31</v>
      </c>
      <c r="N4285" s="2">
        <v>43938.25</v>
      </c>
      <c r="O4285" s="2">
        <v>43938.083333333336</v>
      </c>
      <c r="P4285" s="1" t="s">
        <v>1296</v>
      </c>
      <c r="Q4285">
        <v>58</v>
      </c>
      <c r="S4285" s="2">
        <v>43938.083333333336</v>
      </c>
      <c r="T4285" s="1" t="s">
        <v>54</v>
      </c>
      <c r="U4285" s="1" t="s">
        <v>54</v>
      </c>
      <c r="V4285" s="1" t="s">
        <v>54</v>
      </c>
      <c r="X4285">
        <v>72</v>
      </c>
      <c r="Y4285">
        <v>25</v>
      </c>
      <c r="Z4285" s="1" t="s">
        <v>9993</v>
      </c>
      <c r="AA4285">
        <v>10410</v>
      </c>
      <c r="AB4285">
        <v>8932</v>
      </c>
      <c r="AC4285">
        <v>574</v>
      </c>
      <c r="AD4285">
        <v>8932</v>
      </c>
      <c r="AE4285">
        <v>2</v>
      </c>
      <c r="AF4285">
        <v>0</v>
      </c>
      <c r="AG4285" s="1" t="s">
        <v>9994</v>
      </c>
      <c r="AH4285">
        <v>0</v>
      </c>
      <c r="AI4285">
        <v>0</v>
      </c>
      <c r="AJ4285" s="1">
        <f>Y4285/0.1</f>
        <v>250</v>
      </c>
      <c r="AK4285" s="1">
        <f>AC4285-AJ4285</f>
        <v>324</v>
      </c>
      <c r="AL4285" s="28">
        <f>_xlfn.IFNA(INDEX($BD$2:$BD$53,MATCH(B4285,$BC$2:$BC$53,0)),1000)</f>
        <v>1000</v>
      </c>
      <c r="AM4285" s="1">
        <f>C4285/AL4285*100000</f>
        <v>106800</v>
      </c>
      <c r="AN4285" s="17">
        <f>IF(B4286=B4285,IFERROR((C4285/C4286)-1,0),0)</f>
        <v>2.3969319271332612E-2</v>
      </c>
      <c r="AO4285" s="26">
        <f>IFERROR(LOG(2)/LOG(1+(AN4285)),AN4285)</f>
        <v>29.263305786416794</v>
      </c>
      <c r="AP4285" s="26">
        <f>AVERAGE(Y4285:Y4291)</f>
        <v>49</v>
      </c>
      <c r="AR4285" s="1">
        <f>Q4285/AL4285*100000</f>
        <v>5800</v>
      </c>
      <c r="AS4285" s="25">
        <f>IF(B4286=B4285,IFERROR((AE4285/AE4286)-1,0),0)</f>
        <v>-0.6</v>
      </c>
      <c r="AT4285" s="26">
        <f>IFERROR(LOG(2)/LOG(1+(AS4285)),AS4285)</f>
        <v>-0.75647079736603007</v>
      </c>
      <c r="AU4285" s="26">
        <f>AVERAGE(AE4285:AE4291)</f>
        <v>2.7142857142857144</v>
      </c>
      <c r="AV4285" s="19">
        <f>ROUNDDOWN(N4285,0)</f>
        <v>43938</v>
      </c>
      <c r="AW4285" s="29" cm="1">
        <f t="array" ref="AW4285">_xlfn.ANCHORARRAY(AV4285)-1</f>
        <v>43937</v>
      </c>
    </row>
    <row r="4286" spans="1:49" x14ac:dyDescent="0.25">
      <c r="A4286">
        <v>20200416</v>
      </c>
      <c r="B4286" s="1" t="s">
        <v>75</v>
      </c>
      <c r="C4286">
        <v>1043</v>
      </c>
      <c r="D4286">
        <v>7315</v>
      </c>
      <c r="E4286">
        <v>1465</v>
      </c>
      <c r="M4286" s="1" t="s">
        <v>31</v>
      </c>
      <c r="N4286" s="2">
        <v>43937.291666666664</v>
      </c>
      <c r="O4286" s="2">
        <v>43937.125</v>
      </c>
      <c r="P4286" s="1" t="s">
        <v>1320</v>
      </c>
      <c r="Q4286">
        <v>56</v>
      </c>
      <c r="S4286" s="2">
        <v>43937.125</v>
      </c>
      <c r="T4286" s="1" t="s">
        <v>54</v>
      </c>
      <c r="U4286" s="1" t="s">
        <v>54</v>
      </c>
      <c r="V4286" s="1" t="s">
        <v>54</v>
      </c>
      <c r="X4286">
        <v>72</v>
      </c>
      <c r="Y4286">
        <v>69</v>
      </c>
      <c r="Z4286" s="1" t="s">
        <v>5355</v>
      </c>
      <c r="AA4286">
        <v>9823</v>
      </c>
      <c r="AB4286">
        <v>8358</v>
      </c>
      <c r="AC4286">
        <v>559</v>
      </c>
      <c r="AD4286">
        <v>8358</v>
      </c>
      <c r="AE4286">
        <v>5</v>
      </c>
      <c r="AF4286">
        <v>0</v>
      </c>
      <c r="AG4286" s="1" t="s">
        <v>10093</v>
      </c>
      <c r="AH4286">
        <v>0</v>
      </c>
      <c r="AI4286">
        <v>0</v>
      </c>
      <c r="AJ4286" s="1">
        <f>Y4286/0.1</f>
        <v>690</v>
      </c>
      <c r="AK4286" s="1">
        <f>AC4286-AJ4286</f>
        <v>-131</v>
      </c>
      <c r="AL4286" s="28">
        <f>_xlfn.IFNA(INDEX($BD$2:$BD$53,MATCH(B4286,$BC$2:$BC$53,0)),1000)</f>
        <v>1000</v>
      </c>
      <c r="AM4286" s="1">
        <f>C4286/AL4286*100000</f>
        <v>104299.99999999999</v>
      </c>
      <c r="AN4286" s="17">
        <f>IF(B4287=B4286,IFERROR((C4286/C4287)-1,0),0)</f>
        <v>7.0841889117043033E-2</v>
      </c>
      <c r="AO4286" s="26">
        <f>IFERROR(LOG(2)/LOG(1+(AN4286)),AN4286)</f>
        <v>10.127045770299494</v>
      </c>
      <c r="AP4286" s="26">
        <f>AVERAGE(Y4286:Y4292)</f>
        <v>51.428571428571431</v>
      </c>
      <c r="AR4286" s="1">
        <f>Q4286/AL4286*100000</f>
        <v>5600</v>
      </c>
      <c r="AS4286" s="25">
        <f>IF(B4287=B4286,IFERROR((AE4286/AE4287)-1,0),0)</f>
        <v>-0.16666666666666663</v>
      </c>
      <c r="AT4286" s="26">
        <f>IFERROR(LOG(2)/LOG(1+(AS4286)),AS4286)</f>
        <v>-3.8017840169239316</v>
      </c>
      <c r="AU4286" s="26">
        <f>AVERAGE(AE4286:AE4292)</f>
        <v>3.2857142857142856</v>
      </c>
      <c r="AV4286" s="19">
        <f>ROUNDDOWN(N4286,0)</f>
        <v>43937</v>
      </c>
      <c r="AW4286" s="29" cm="1">
        <f t="array" ref="AW4286">_xlfn.ANCHORARRAY(AV4286)-1</f>
        <v>43936</v>
      </c>
    </row>
    <row r="4287" spans="1:49" x14ac:dyDescent="0.25">
      <c r="A4287">
        <v>20200415</v>
      </c>
      <c r="B4287" s="1" t="s">
        <v>75</v>
      </c>
      <c r="C4287">
        <v>974</v>
      </c>
      <c r="D4287">
        <v>6825</v>
      </c>
      <c r="E4287">
        <v>1410</v>
      </c>
      <c r="M4287" s="1" t="s">
        <v>31</v>
      </c>
      <c r="N4287" s="2">
        <v>43936.291666666664</v>
      </c>
      <c r="O4287" s="2">
        <v>43936.125</v>
      </c>
      <c r="P4287" s="1" t="s">
        <v>1348</v>
      </c>
      <c r="Q4287">
        <v>51</v>
      </c>
      <c r="S4287" s="2">
        <v>43936.125</v>
      </c>
      <c r="T4287" s="1" t="s">
        <v>54</v>
      </c>
      <c r="U4287" s="1" t="s">
        <v>54</v>
      </c>
      <c r="V4287" s="1" t="s">
        <v>54</v>
      </c>
      <c r="X4287">
        <v>72</v>
      </c>
      <c r="Y4287">
        <v>51</v>
      </c>
      <c r="Z4287" s="1" t="s">
        <v>10189</v>
      </c>
      <c r="AA4287">
        <v>9209</v>
      </c>
      <c r="AB4287">
        <v>7799</v>
      </c>
      <c r="AC4287">
        <v>592</v>
      </c>
      <c r="AD4287">
        <v>7799</v>
      </c>
      <c r="AE4287">
        <v>6</v>
      </c>
      <c r="AF4287">
        <v>0</v>
      </c>
      <c r="AG4287" s="1" t="s">
        <v>10190</v>
      </c>
      <c r="AH4287">
        <v>0</v>
      </c>
      <c r="AI4287">
        <v>0</v>
      </c>
      <c r="AJ4287" s="1">
        <f>Y4287/0.1</f>
        <v>510</v>
      </c>
      <c r="AK4287" s="1">
        <f>AC4287-AJ4287</f>
        <v>82</v>
      </c>
      <c r="AL4287" s="28">
        <f>_xlfn.IFNA(INDEX($BD$2:$BD$53,MATCH(B4287,$BC$2:$BC$53,0)),1000)</f>
        <v>1000</v>
      </c>
      <c r="AM4287" s="1">
        <f>C4287/AL4287*100000</f>
        <v>97400</v>
      </c>
      <c r="AN4287" s="17">
        <f>IF(B4288=B4287,IFERROR((C4287/C4288)-1,0),0)</f>
        <v>5.5254604550379227E-2</v>
      </c>
      <c r="AO4287" s="26">
        <f>IFERROR(LOG(2)/LOG(1+(AN4287)),AN4287)</f>
        <v>12.888072021916843</v>
      </c>
      <c r="AP4287" s="26">
        <f>AVERAGE(Y4287:Y4293)</f>
        <v>50.571428571428569</v>
      </c>
      <c r="AR4287" s="1">
        <f>Q4287/AL4287*100000</f>
        <v>5100</v>
      </c>
      <c r="AS4287" s="25">
        <f>IF(B4288=B4287,IFERROR((AE4287/AE4288)-1,0),0)</f>
        <v>0</v>
      </c>
      <c r="AT4287" s="26">
        <f>IFERROR(LOG(2)/LOG(1+(AS4287)),AS4287)</f>
        <v>0</v>
      </c>
      <c r="AU4287" s="26">
        <f>AVERAGE(AE4287:AE4293)</f>
        <v>3.8571428571428572</v>
      </c>
      <c r="AV4287" s="19">
        <f>ROUNDDOWN(N4287,0)</f>
        <v>43936</v>
      </c>
      <c r="AW4287" s="29" cm="1">
        <f t="array" ref="AW4287">_xlfn.ANCHORARRAY(AV4287)-1</f>
        <v>43935</v>
      </c>
    </row>
    <row r="4288" spans="1:49" x14ac:dyDescent="0.25">
      <c r="A4288">
        <v>20200414</v>
      </c>
      <c r="B4288" s="1" t="s">
        <v>75</v>
      </c>
      <c r="C4288">
        <v>923</v>
      </c>
      <c r="D4288">
        <v>6284</v>
      </c>
      <c r="E4288">
        <v>1322</v>
      </c>
      <c r="M4288" s="1" t="s">
        <v>31</v>
      </c>
      <c r="N4288" s="2">
        <v>43935.291666666664</v>
      </c>
      <c r="O4288" s="2">
        <v>43935.125</v>
      </c>
      <c r="P4288" s="1" t="s">
        <v>1376</v>
      </c>
      <c r="Q4288">
        <v>45</v>
      </c>
      <c r="S4288" s="2">
        <v>43935.125</v>
      </c>
      <c r="T4288" s="1" t="s">
        <v>54</v>
      </c>
      <c r="U4288" s="1" t="s">
        <v>54</v>
      </c>
      <c r="V4288" s="1" t="s">
        <v>54</v>
      </c>
      <c r="X4288">
        <v>72</v>
      </c>
      <c r="Y4288">
        <v>20</v>
      </c>
      <c r="Z4288" s="1" t="s">
        <v>4864</v>
      </c>
      <c r="AA4288">
        <v>8529</v>
      </c>
      <c r="AB4288">
        <v>7207</v>
      </c>
      <c r="AC4288">
        <v>344</v>
      </c>
      <c r="AD4288">
        <v>7207</v>
      </c>
      <c r="AE4288">
        <v>0</v>
      </c>
      <c r="AF4288">
        <v>0</v>
      </c>
      <c r="AG4288" s="1" t="s">
        <v>10287</v>
      </c>
      <c r="AH4288">
        <v>0</v>
      </c>
      <c r="AI4288">
        <v>0</v>
      </c>
      <c r="AJ4288" s="1">
        <f>Y4288/0.1</f>
        <v>200</v>
      </c>
      <c r="AK4288" s="1">
        <f>AC4288-AJ4288</f>
        <v>144</v>
      </c>
      <c r="AL4288" s="28">
        <f>_xlfn.IFNA(INDEX($BD$2:$BD$53,MATCH(B4288,$BC$2:$BC$53,0)),1000)</f>
        <v>1000</v>
      </c>
      <c r="AM4288" s="1">
        <f>C4288/AL4288*100000</f>
        <v>92300</v>
      </c>
      <c r="AN4288" s="17">
        <f>IF(B4289=B4288,IFERROR((C4288/C4289)-1,0),0)</f>
        <v>2.2148394241417568E-2</v>
      </c>
      <c r="AO4288" s="26">
        <f>IFERROR(LOG(2)/LOG(1+(AN4288)),AN4288)</f>
        <v>31.640903423163099</v>
      </c>
      <c r="AP4288" s="26">
        <f>AVERAGE(Y4288:Y4294)</f>
        <v>50</v>
      </c>
      <c r="AR4288" s="1">
        <f>Q4288/AL4288*100000</f>
        <v>4500</v>
      </c>
      <c r="AS4288" s="25">
        <f>IF(B4289=B4288,IFERROR((AE4288/AE4289)-1,0),0)</f>
        <v>-1</v>
      </c>
      <c r="AT4288" s="26">
        <f>IFERROR(LOG(2)/LOG(1+(AS4288)),AS4288)</f>
        <v>-1</v>
      </c>
      <c r="AU4288" s="26">
        <f>AVERAGE(AE4288:AE4294)</f>
        <v>3.1428571428571428</v>
      </c>
      <c r="AV4288" s="19">
        <f>ROUNDDOWN(N4288,0)</f>
        <v>43935</v>
      </c>
      <c r="AW4288" s="29" cm="1">
        <f t="array" ref="AW4288">_xlfn.ANCHORARRAY(AV4288)-1</f>
        <v>43934</v>
      </c>
    </row>
    <row r="4289" spans="1:49" x14ac:dyDescent="0.25">
      <c r="A4289">
        <v>20200413</v>
      </c>
      <c r="B4289" s="1" t="s">
        <v>75</v>
      </c>
      <c r="C4289">
        <v>903</v>
      </c>
      <c r="D4289">
        <v>5960</v>
      </c>
      <c r="E4289">
        <v>1288</v>
      </c>
      <c r="M4289" s="1" t="s">
        <v>31</v>
      </c>
      <c r="N4289" s="2">
        <v>43934.25</v>
      </c>
      <c r="O4289" s="2">
        <v>43934.083333333336</v>
      </c>
      <c r="P4289" s="1" t="s">
        <v>1402</v>
      </c>
      <c r="Q4289">
        <v>45</v>
      </c>
      <c r="S4289" s="2">
        <v>43934.083333333336</v>
      </c>
      <c r="T4289" s="1" t="s">
        <v>54</v>
      </c>
      <c r="U4289" s="1" t="s">
        <v>54</v>
      </c>
      <c r="V4289" s="1" t="s">
        <v>54</v>
      </c>
      <c r="X4289">
        <v>72</v>
      </c>
      <c r="Y4289">
        <v>6</v>
      </c>
      <c r="Z4289" s="1" t="s">
        <v>10379</v>
      </c>
      <c r="AA4289">
        <v>8151</v>
      </c>
      <c r="AB4289">
        <v>6863</v>
      </c>
      <c r="AC4289">
        <v>147</v>
      </c>
      <c r="AD4289">
        <v>6863</v>
      </c>
      <c r="AE4289">
        <v>1</v>
      </c>
      <c r="AF4289">
        <v>0</v>
      </c>
      <c r="AG4289" s="1" t="s">
        <v>10380</v>
      </c>
      <c r="AH4289">
        <v>0</v>
      </c>
      <c r="AI4289">
        <v>0</v>
      </c>
      <c r="AJ4289" s="1">
        <f>Y4289/0.1</f>
        <v>60</v>
      </c>
      <c r="AK4289" s="1">
        <f>AC4289-AJ4289</f>
        <v>87</v>
      </c>
      <c r="AL4289" s="28">
        <f>_xlfn.IFNA(INDEX($BD$2:$BD$53,MATCH(B4289,$BC$2:$BC$53,0)),1000)</f>
        <v>1000</v>
      </c>
      <c r="AM4289" s="1">
        <f>C4289/AL4289*100000</f>
        <v>90300</v>
      </c>
      <c r="AN4289" s="17">
        <f>IF(B4290=B4289,IFERROR((C4289/C4290)-1,0),0)</f>
        <v>6.6889632107023367E-3</v>
      </c>
      <c r="AO4289" s="26">
        <f>IFERROR(LOG(2)/LOG(1+(AN4289)),AN4289)</f>
        <v>103.97169200108389</v>
      </c>
      <c r="AP4289" s="26">
        <f>AVERAGE(Y4289:Y4295)</f>
        <v>55.714285714285715</v>
      </c>
      <c r="AR4289" s="1">
        <f>Q4289/AL4289*100000</f>
        <v>4500</v>
      </c>
      <c r="AS4289" s="25">
        <f>IF(B4290=B4289,IFERROR((AE4289/AE4290)-1,0),0)</f>
        <v>-0.5</v>
      </c>
      <c r="AT4289" s="26">
        <f>IFERROR(LOG(2)/LOG(1+(AS4289)),AS4289)</f>
        <v>-1</v>
      </c>
      <c r="AU4289" s="26">
        <f>AVERAGE(AE4289:AE4295)</f>
        <v>3.4285714285714284</v>
      </c>
      <c r="AV4289" s="19">
        <f>ROUNDDOWN(N4289,0)</f>
        <v>43934</v>
      </c>
      <c r="AW4289" s="29" cm="1">
        <f t="array" ref="AW4289">_xlfn.ANCHORARRAY(AV4289)-1</f>
        <v>43933</v>
      </c>
    </row>
    <row r="4290" spans="1:49" x14ac:dyDescent="0.25">
      <c r="A4290">
        <v>20200412</v>
      </c>
      <c r="B4290" s="1" t="s">
        <v>75</v>
      </c>
      <c r="C4290">
        <v>897</v>
      </c>
      <c r="D4290">
        <v>5819</v>
      </c>
      <c r="E4290">
        <v>1251</v>
      </c>
      <c r="M4290" s="1" t="s">
        <v>31</v>
      </c>
      <c r="N4290" s="2">
        <v>43933.291666666664</v>
      </c>
      <c r="O4290" s="2">
        <v>43933.125</v>
      </c>
      <c r="P4290" s="1" t="s">
        <v>1427</v>
      </c>
      <c r="Q4290">
        <v>44</v>
      </c>
      <c r="S4290" s="2">
        <v>43933.125</v>
      </c>
      <c r="T4290" s="1" t="s">
        <v>54</v>
      </c>
      <c r="U4290" s="1" t="s">
        <v>54</v>
      </c>
      <c r="V4290" s="1" t="s">
        <v>54</v>
      </c>
      <c r="X4290">
        <v>72</v>
      </c>
      <c r="Y4290">
        <v>109</v>
      </c>
      <c r="Z4290" s="1" t="s">
        <v>10472</v>
      </c>
      <c r="AA4290">
        <v>7967</v>
      </c>
      <c r="AB4290">
        <v>6716</v>
      </c>
      <c r="AC4290">
        <v>345</v>
      </c>
      <c r="AD4290">
        <v>6716</v>
      </c>
      <c r="AE4290">
        <v>2</v>
      </c>
      <c r="AF4290">
        <v>0</v>
      </c>
      <c r="AG4290" s="1" t="s">
        <v>10473</v>
      </c>
      <c r="AH4290">
        <v>0</v>
      </c>
      <c r="AI4290">
        <v>0</v>
      </c>
      <c r="AJ4290" s="1">
        <f>Y4290/0.1</f>
        <v>1090</v>
      </c>
      <c r="AK4290" s="1">
        <f>AC4290-AJ4290</f>
        <v>-745</v>
      </c>
      <c r="AL4290" s="28">
        <f>_xlfn.IFNA(INDEX($BD$2:$BD$53,MATCH(B4290,$BC$2:$BC$53,0)),1000)</f>
        <v>1000</v>
      </c>
      <c r="AM4290" s="1">
        <f>C4290/AL4290*100000</f>
        <v>89700</v>
      </c>
      <c r="AN4290" s="17">
        <f>IF(B4291=B4290,IFERROR((C4290/C4291)-1,0),0)</f>
        <v>0.13832487309644681</v>
      </c>
      <c r="AO4290" s="26">
        <f>IFERROR(LOG(2)/LOG(1+(AN4290)),AN4290)</f>
        <v>5.3501011076743321</v>
      </c>
      <c r="AP4290" s="26">
        <f>AVERAGE(Y4290:Y4296)</f>
        <v>60.285714285714285</v>
      </c>
      <c r="AR4290" s="1">
        <f>Q4290/AL4290*100000</f>
        <v>4400</v>
      </c>
      <c r="AS4290" s="25">
        <f>IF(B4291=B4290,IFERROR((AE4290/AE4291)-1,0),0)</f>
        <v>-0.33333333333333337</v>
      </c>
      <c r="AT4290" s="26">
        <f>IFERROR(LOG(2)/LOG(1+(AS4290)),AS4290)</f>
        <v>-1.7095112913514545</v>
      </c>
      <c r="AU4290" s="26">
        <f>AVERAGE(AE4290:AE4296)</f>
        <v>3.4285714285714284</v>
      </c>
      <c r="AV4290" s="19">
        <f>ROUNDDOWN(N4290,0)</f>
        <v>43933</v>
      </c>
      <c r="AW4290" s="29" cm="1">
        <f t="array" ref="AW4290">_xlfn.ANCHORARRAY(AV4290)-1</f>
        <v>43932</v>
      </c>
    </row>
    <row r="4291" spans="1:49" x14ac:dyDescent="0.25">
      <c r="A4291">
        <v>20200411</v>
      </c>
      <c r="B4291" s="1" t="s">
        <v>75</v>
      </c>
      <c r="C4291">
        <v>788</v>
      </c>
      <c r="D4291">
        <v>5583</v>
      </c>
      <c r="E4291">
        <v>1332</v>
      </c>
      <c r="M4291" s="1" t="s">
        <v>31</v>
      </c>
      <c r="N4291" s="2">
        <v>43932.291666666664</v>
      </c>
      <c r="O4291" s="2">
        <v>43932.125</v>
      </c>
      <c r="P4291" s="1" t="s">
        <v>1457</v>
      </c>
      <c r="Q4291">
        <v>42</v>
      </c>
      <c r="S4291" s="2">
        <v>43932.125</v>
      </c>
      <c r="T4291" s="1" t="s">
        <v>54</v>
      </c>
      <c r="U4291" s="1" t="s">
        <v>54</v>
      </c>
      <c r="V4291" s="1" t="s">
        <v>54</v>
      </c>
      <c r="X4291">
        <v>72</v>
      </c>
      <c r="Y4291">
        <v>63</v>
      </c>
      <c r="Z4291" s="1" t="s">
        <v>8050</v>
      </c>
      <c r="AA4291">
        <v>7703</v>
      </c>
      <c r="AB4291">
        <v>6371</v>
      </c>
      <c r="AC4291">
        <v>525</v>
      </c>
      <c r="AD4291">
        <v>6371</v>
      </c>
      <c r="AE4291">
        <v>3</v>
      </c>
      <c r="AF4291">
        <v>0</v>
      </c>
      <c r="AG4291" s="1" t="s">
        <v>10569</v>
      </c>
      <c r="AH4291">
        <v>0</v>
      </c>
      <c r="AI4291">
        <v>0</v>
      </c>
      <c r="AJ4291" s="1">
        <f>Y4291/0.1</f>
        <v>630</v>
      </c>
      <c r="AK4291" s="1">
        <f>AC4291-AJ4291</f>
        <v>-105</v>
      </c>
      <c r="AL4291" s="28">
        <f>_xlfn.IFNA(INDEX($BD$2:$BD$53,MATCH(B4291,$BC$2:$BC$53,0)),1000)</f>
        <v>1000</v>
      </c>
      <c r="AM4291" s="1">
        <f>C4291/AL4291*100000</f>
        <v>78800</v>
      </c>
      <c r="AN4291" s="17">
        <f>IF(B4292=B4291,IFERROR((C4291/C4292)-1,0),0)</f>
        <v>8.6896551724138016E-2</v>
      </c>
      <c r="AO4291" s="26">
        <f>IFERROR(LOG(2)/LOG(1+(AN4291)),AN4291)</f>
        <v>8.318454768085175</v>
      </c>
      <c r="AP4291" s="26">
        <f>AVERAGE(Y4291:Y4297)</f>
        <v>48</v>
      </c>
      <c r="AR4291" s="1">
        <f>Q4291/AL4291*100000</f>
        <v>4200</v>
      </c>
      <c r="AS4291" s="25">
        <f>IF(B4292=B4291,IFERROR((AE4291/AE4292)-1,0),0)</f>
        <v>-0.5</v>
      </c>
      <c r="AT4291" s="26">
        <f>IFERROR(LOG(2)/LOG(1+(AS4291)),AS4291)</f>
        <v>-1</v>
      </c>
      <c r="AU4291" s="26">
        <f>AVERAGE(AE4291:AE4297)</f>
        <v>3.4285714285714284</v>
      </c>
      <c r="AV4291" s="19">
        <f>ROUNDDOWN(N4291,0)</f>
        <v>43932</v>
      </c>
      <c r="AW4291" s="29" cm="1">
        <f t="array" ref="AW4291">_xlfn.ANCHORARRAY(AV4291)-1</f>
        <v>43931</v>
      </c>
    </row>
    <row r="4292" spans="1:49" x14ac:dyDescent="0.25">
      <c r="A4292">
        <v>20200410</v>
      </c>
      <c r="B4292" s="1" t="s">
        <v>75</v>
      </c>
      <c r="C4292">
        <v>725</v>
      </c>
      <c r="D4292">
        <v>5121</v>
      </c>
      <c r="E4292">
        <v>1392</v>
      </c>
      <c r="M4292" s="1" t="s">
        <v>31</v>
      </c>
      <c r="N4292" s="2">
        <v>43931.25</v>
      </c>
      <c r="O4292" s="2">
        <v>43931.083333333336</v>
      </c>
      <c r="P4292" s="1" t="s">
        <v>1483</v>
      </c>
      <c r="Q4292">
        <v>39</v>
      </c>
      <c r="S4292" s="2">
        <v>43931.083333333336</v>
      </c>
      <c r="T4292" s="1" t="s">
        <v>54</v>
      </c>
      <c r="U4292" s="1" t="s">
        <v>54</v>
      </c>
      <c r="V4292" s="1" t="s">
        <v>54</v>
      </c>
      <c r="X4292">
        <v>72</v>
      </c>
      <c r="Y4292">
        <v>42</v>
      </c>
      <c r="Z4292" s="1" t="s">
        <v>8664</v>
      </c>
      <c r="AA4292">
        <v>7238</v>
      </c>
      <c r="AB4292">
        <v>5846</v>
      </c>
      <c r="AC4292">
        <v>460</v>
      </c>
      <c r="AD4292">
        <v>5846</v>
      </c>
      <c r="AE4292">
        <v>6</v>
      </c>
      <c r="AF4292">
        <v>0</v>
      </c>
      <c r="AG4292" s="1" t="s">
        <v>10669</v>
      </c>
      <c r="AH4292">
        <v>0</v>
      </c>
      <c r="AI4292">
        <v>0</v>
      </c>
      <c r="AJ4292" s="1">
        <f>Y4292/0.1</f>
        <v>420</v>
      </c>
      <c r="AK4292" s="1">
        <f>AC4292-AJ4292</f>
        <v>40</v>
      </c>
      <c r="AL4292" s="28">
        <f>_xlfn.IFNA(INDEX($BD$2:$BD$53,MATCH(B4292,$BC$2:$BC$53,0)),1000)</f>
        <v>1000</v>
      </c>
      <c r="AM4292" s="1">
        <f>C4292/AL4292*100000</f>
        <v>72500</v>
      </c>
      <c r="AN4292" s="17">
        <f>IF(B4293=B4292,IFERROR((C4292/C4293)-1,0),0)</f>
        <v>6.1493411420205035E-2</v>
      </c>
      <c r="AO4292" s="26">
        <f>IFERROR(LOG(2)/LOG(1+(AN4292)),AN4292)</f>
        <v>11.615020164246722</v>
      </c>
      <c r="AP4292" s="26">
        <f>AVERAGE(Y4292:Y4298)</f>
        <v>49.571428571428569</v>
      </c>
      <c r="AR4292" s="1">
        <f>Q4292/AL4292*100000</f>
        <v>3900</v>
      </c>
      <c r="AS4292" s="25">
        <f>IF(B4293=B4292,IFERROR((AE4292/AE4293)-1,0),0)</f>
        <v>-0.33333333333333337</v>
      </c>
      <c r="AT4292" s="26">
        <f>IFERROR(LOG(2)/LOG(1+(AS4292)),AS4292)</f>
        <v>-1.7095112913514545</v>
      </c>
      <c r="AU4292" s="26">
        <f>AVERAGE(AE4292:AE4298)</f>
        <v>3.4285714285714284</v>
      </c>
      <c r="AV4292" s="19">
        <f>ROUNDDOWN(N4292,0)</f>
        <v>43931</v>
      </c>
      <c r="AW4292" s="29" cm="1">
        <f t="array" ref="AW4292">_xlfn.ANCHORARRAY(AV4292)-1</f>
        <v>43930</v>
      </c>
    </row>
    <row r="4293" spans="1:49" x14ac:dyDescent="0.25">
      <c r="A4293">
        <v>20200409</v>
      </c>
      <c r="B4293" s="1" t="s">
        <v>75</v>
      </c>
      <c r="C4293">
        <v>683</v>
      </c>
      <c r="D4293">
        <v>4703</v>
      </c>
      <c r="E4293">
        <v>1304</v>
      </c>
      <c r="M4293" s="1" t="s">
        <v>31</v>
      </c>
      <c r="N4293" s="2">
        <v>43930.291666666664</v>
      </c>
      <c r="O4293" s="2">
        <v>43930.125</v>
      </c>
      <c r="P4293" s="1" t="s">
        <v>1509</v>
      </c>
      <c r="Q4293">
        <v>33</v>
      </c>
      <c r="S4293" s="2">
        <v>43930.125</v>
      </c>
      <c r="T4293" s="1" t="s">
        <v>54</v>
      </c>
      <c r="U4293" s="1" t="s">
        <v>54</v>
      </c>
      <c r="V4293" s="1" t="s">
        <v>54</v>
      </c>
      <c r="X4293">
        <v>72</v>
      </c>
      <c r="Y4293">
        <v>63</v>
      </c>
      <c r="Z4293" s="1" t="s">
        <v>10175</v>
      </c>
      <c r="AA4293">
        <v>6690</v>
      </c>
      <c r="AB4293">
        <v>5386</v>
      </c>
      <c r="AC4293">
        <v>500</v>
      </c>
      <c r="AD4293">
        <v>5386</v>
      </c>
      <c r="AE4293">
        <v>9</v>
      </c>
      <c r="AF4293">
        <v>0</v>
      </c>
      <c r="AG4293" s="1" t="s">
        <v>10770</v>
      </c>
      <c r="AH4293">
        <v>0</v>
      </c>
      <c r="AI4293">
        <v>0</v>
      </c>
      <c r="AJ4293" s="1">
        <f>Y4293/0.1</f>
        <v>630</v>
      </c>
      <c r="AK4293" s="1">
        <f>AC4293-AJ4293</f>
        <v>-130</v>
      </c>
      <c r="AL4293" s="28">
        <f>_xlfn.IFNA(INDEX($BD$2:$BD$53,MATCH(B4293,$BC$2:$BC$53,0)),1000)</f>
        <v>1000</v>
      </c>
      <c r="AM4293" s="1">
        <f>C4293/AL4293*100000</f>
        <v>68300</v>
      </c>
      <c r="AN4293" s="17">
        <f>IF(B4294=B4293,IFERROR((C4293/C4294)-1,0),0)</f>
        <v>0.10161290322580641</v>
      </c>
      <c r="AO4293" s="26">
        <f>IFERROR(LOG(2)/LOG(1+(AN4293)),AN4293)</f>
        <v>7.1624329409978547</v>
      </c>
      <c r="AP4293" s="26">
        <f>AVERAGE(Y4293:Y4299)</f>
        <v>52.428571428571431</v>
      </c>
      <c r="AR4293" s="1">
        <f>Q4293/AL4293*100000</f>
        <v>3300</v>
      </c>
      <c r="AS4293" s="25">
        <f>IF(B4294=B4293,IFERROR((AE4293/AE4294)-1,0),0)</f>
        <v>8</v>
      </c>
      <c r="AT4293" s="26">
        <f>IFERROR(LOG(2)/LOG(1+(AS4293)),AS4293)</f>
        <v>0.31546487678572871</v>
      </c>
      <c r="AU4293" s="26">
        <f>AVERAGE(AE4293:AE4299)</f>
        <v>3</v>
      </c>
      <c r="AV4293" s="19">
        <f>ROUNDDOWN(N4293,0)</f>
        <v>43930</v>
      </c>
      <c r="AW4293" s="29" cm="1">
        <f t="array" ref="AW4293">_xlfn.ANCHORARRAY(AV4293)-1</f>
        <v>43929</v>
      </c>
    </row>
    <row r="4294" spans="1:49" x14ac:dyDescent="0.25">
      <c r="A4294">
        <v>20200408</v>
      </c>
      <c r="B4294" s="1" t="s">
        <v>75</v>
      </c>
      <c r="C4294">
        <v>620</v>
      </c>
      <c r="D4294">
        <v>4266</v>
      </c>
      <c r="E4294">
        <v>1160</v>
      </c>
      <c r="M4294" s="1" t="s">
        <v>31</v>
      </c>
      <c r="N4294" s="2">
        <v>43929.375</v>
      </c>
      <c r="O4294" s="2">
        <v>43929.208333333336</v>
      </c>
      <c r="P4294" s="1" t="s">
        <v>1514</v>
      </c>
      <c r="Q4294">
        <v>24</v>
      </c>
      <c r="S4294" s="2">
        <v>43929.208333333336</v>
      </c>
      <c r="T4294" s="1" t="s">
        <v>54</v>
      </c>
      <c r="U4294" s="1" t="s">
        <v>54</v>
      </c>
      <c r="V4294" s="1" t="s">
        <v>54</v>
      </c>
      <c r="X4294">
        <v>72</v>
      </c>
      <c r="Y4294">
        <v>47</v>
      </c>
      <c r="Z4294" s="1" t="s">
        <v>10868</v>
      </c>
      <c r="AA4294">
        <v>6046</v>
      </c>
      <c r="AB4294">
        <v>4886</v>
      </c>
      <c r="AC4294">
        <v>347</v>
      </c>
      <c r="AD4294">
        <v>4886</v>
      </c>
      <c r="AE4294">
        <v>1</v>
      </c>
      <c r="AF4294">
        <v>0</v>
      </c>
      <c r="AG4294" s="1" t="s">
        <v>10869</v>
      </c>
      <c r="AH4294">
        <v>0</v>
      </c>
      <c r="AI4294">
        <v>0</v>
      </c>
      <c r="AJ4294" s="1">
        <f>Y4294/0.1</f>
        <v>470</v>
      </c>
      <c r="AK4294" s="1">
        <f>AC4294-AJ4294</f>
        <v>-123</v>
      </c>
      <c r="AL4294" s="28">
        <f>_xlfn.IFNA(INDEX($BD$2:$BD$53,MATCH(B4294,$BC$2:$BC$53,0)),1000)</f>
        <v>1000</v>
      </c>
      <c r="AM4294" s="1">
        <f>C4294/AL4294*100000</f>
        <v>62000</v>
      </c>
      <c r="AN4294" s="17">
        <f>IF(B4295=B4294,IFERROR((C4294/C4295)-1,0),0)</f>
        <v>8.2024432809773229E-2</v>
      </c>
      <c r="AO4294" s="26">
        <f>IFERROR(LOG(2)/LOG(1+(AN4294)),AN4294)</f>
        <v>8.7925169231450528</v>
      </c>
      <c r="AP4294" s="26">
        <f>AVERAGE(Y4294:Y4300)</f>
        <v>47.714285714285715</v>
      </c>
      <c r="AR4294" s="1">
        <f>Q4294/AL4294*100000</f>
        <v>2400</v>
      </c>
      <c r="AS4294" s="25">
        <f>IF(B4295=B4294,IFERROR((AE4294/AE4295)-1,0),0)</f>
        <v>-0.5</v>
      </c>
      <c r="AT4294" s="26">
        <f>IFERROR(LOG(2)/LOG(1+(AS4294)),AS4294)</f>
        <v>-1</v>
      </c>
      <c r="AU4294" s="26">
        <f>AVERAGE(AE4294:AE4300)</f>
        <v>1.8571428571428572</v>
      </c>
      <c r="AV4294" s="19">
        <f>ROUNDDOWN(N4294,0)</f>
        <v>43929</v>
      </c>
      <c r="AW4294" s="29" cm="1">
        <f t="array" ref="AW4294">_xlfn.ANCHORARRAY(AV4294)-1</f>
        <v>43928</v>
      </c>
    </row>
    <row r="4295" spans="1:49" x14ac:dyDescent="0.25">
      <c r="A4295">
        <v>20200407</v>
      </c>
      <c r="B4295" s="1" t="s">
        <v>75</v>
      </c>
      <c r="C4295">
        <v>573</v>
      </c>
      <c r="D4295">
        <v>3966</v>
      </c>
      <c r="E4295">
        <v>968</v>
      </c>
      <c r="M4295" s="1" t="s">
        <v>31</v>
      </c>
      <c r="N4295" s="2">
        <v>43928.291666666664</v>
      </c>
      <c r="O4295" s="2">
        <v>43928.125</v>
      </c>
      <c r="P4295" s="1" t="s">
        <v>1562</v>
      </c>
      <c r="Q4295">
        <v>23</v>
      </c>
      <c r="S4295" s="2">
        <v>43928.125</v>
      </c>
      <c r="T4295" s="1" t="s">
        <v>54</v>
      </c>
      <c r="U4295" s="1" t="s">
        <v>54</v>
      </c>
      <c r="V4295" s="1" t="s">
        <v>54</v>
      </c>
      <c r="X4295">
        <v>72</v>
      </c>
      <c r="Y4295">
        <v>60</v>
      </c>
      <c r="Z4295" s="1" t="s">
        <v>10964</v>
      </c>
      <c r="AA4295">
        <v>5507</v>
      </c>
      <c r="AB4295">
        <v>4539</v>
      </c>
      <c r="AC4295">
        <v>594</v>
      </c>
      <c r="AD4295">
        <v>4539</v>
      </c>
      <c r="AE4295">
        <v>2</v>
      </c>
      <c r="AF4295">
        <v>0</v>
      </c>
      <c r="AG4295" s="1" t="s">
        <v>10965</v>
      </c>
      <c r="AH4295">
        <v>0</v>
      </c>
      <c r="AI4295">
        <v>0</v>
      </c>
      <c r="AJ4295" s="1">
        <f>Y4295/0.1</f>
        <v>600</v>
      </c>
      <c r="AK4295" s="1">
        <f>AC4295-AJ4295</f>
        <v>-6</v>
      </c>
      <c r="AL4295" s="28">
        <f>_xlfn.IFNA(INDEX($BD$2:$BD$53,MATCH(B4295,$BC$2:$BC$53,0)),1000)</f>
        <v>1000</v>
      </c>
      <c r="AM4295" s="1">
        <f>C4295/AL4295*100000</f>
        <v>57299.999999999993</v>
      </c>
      <c r="AN4295" s="17">
        <f>IF(B4296=B4295,IFERROR((C4295/C4296)-1,0),0)</f>
        <v>0.11695906432748537</v>
      </c>
      <c r="AO4295" s="26">
        <f>IFERROR(LOG(2)/LOG(1+(AN4295)),AN4295)</f>
        <v>6.2665942097618572</v>
      </c>
      <c r="AP4295" s="26">
        <f>AVERAGE(Y4295:Y4301)</f>
        <v>47.714285714285715</v>
      </c>
      <c r="AR4295" s="1">
        <f>Q4295/AL4295*100000</f>
        <v>2300</v>
      </c>
      <c r="AS4295" s="25">
        <f>IF(B4296=B4295,IFERROR((AE4295/AE4296)-1,0),0)</f>
        <v>1</v>
      </c>
      <c r="AT4295" s="26">
        <f>IFERROR(LOG(2)/LOG(1+(AS4295)),AS4295)</f>
        <v>1</v>
      </c>
      <c r="AU4295" s="26">
        <f>AVERAGE(AE4295:AE4301)</f>
        <v>2.1428571428571428</v>
      </c>
      <c r="AV4295" s="19">
        <f>ROUNDDOWN(N4295,0)</f>
        <v>43928</v>
      </c>
      <c r="AW4295" s="29" cm="1">
        <f t="array" ref="AW4295">_xlfn.ANCHORARRAY(AV4295)-1</f>
        <v>43927</v>
      </c>
    </row>
    <row r="4296" spans="1:49" x14ac:dyDescent="0.25">
      <c r="A4296">
        <v>20200406</v>
      </c>
      <c r="B4296" s="1" t="s">
        <v>75</v>
      </c>
      <c r="C4296">
        <v>513</v>
      </c>
      <c r="D4296">
        <v>3432</v>
      </c>
      <c r="E4296">
        <v>1000</v>
      </c>
      <c r="M4296" s="1" t="s">
        <v>31</v>
      </c>
      <c r="N4296" s="2">
        <v>43927.291666666664</v>
      </c>
      <c r="O4296" s="2">
        <v>43927.125</v>
      </c>
      <c r="P4296" s="1" t="s">
        <v>1591</v>
      </c>
      <c r="Q4296">
        <v>21</v>
      </c>
      <c r="S4296" s="2">
        <v>43927.125</v>
      </c>
      <c r="T4296" s="1" t="s">
        <v>54</v>
      </c>
      <c r="U4296" s="1" t="s">
        <v>54</v>
      </c>
      <c r="V4296" s="1" t="s">
        <v>54</v>
      </c>
      <c r="X4296">
        <v>72</v>
      </c>
      <c r="Y4296">
        <v>38</v>
      </c>
      <c r="Z4296" s="1" t="s">
        <v>10076</v>
      </c>
      <c r="AA4296">
        <v>4945</v>
      </c>
      <c r="AB4296">
        <v>3945</v>
      </c>
      <c r="AC4296">
        <v>397</v>
      </c>
      <c r="AD4296">
        <v>3945</v>
      </c>
      <c r="AE4296">
        <v>1</v>
      </c>
      <c r="AF4296">
        <v>0</v>
      </c>
      <c r="AG4296" s="1" t="s">
        <v>11065</v>
      </c>
      <c r="AH4296">
        <v>0</v>
      </c>
      <c r="AI4296">
        <v>0</v>
      </c>
      <c r="AJ4296" s="1">
        <f>Y4296/0.1</f>
        <v>380</v>
      </c>
      <c r="AK4296" s="1">
        <f>AC4296-AJ4296</f>
        <v>17</v>
      </c>
      <c r="AL4296" s="28">
        <f>_xlfn.IFNA(INDEX($BD$2:$BD$53,MATCH(B4296,$BC$2:$BC$53,0)),1000)</f>
        <v>1000</v>
      </c>
      <c r="AM4296" s="1">
        <f>C4296/AL4296*100000</f>
        <v>51300</v>
      </c>
      <c r="AN4296" s="17">
        <f>IF(B4297=B4296,IFERROR((C4296/C4297)-1,0),0)</f>
        <v>8.0000000000000071E-2</v>
      </c>
      <c r="AO4296" s="26">
        <f>IFERROR(LOG(2)/LOG(1+(AN4296)),AN4296)</f>
        <v>9.0064683420005878</v>
      </c>
      <c r="AP4296" s="26">
        <f>AVERAGE(Y4296:Y4302)</f>
        <v>48.428571428571431</v>
      </c>
      <c r="AR4296" s="1">
        <f>Q4296/AL4296*100000</f>
        <v>2100</v>
      </c>
      <c r="AS4296" s="25">
        <f>IF(B4297=B4296,IFERROR((AE4296/AE4297)-1,0),0)</f>
        <v>-0.5</v>
      </c>
      <c r="AT4296" s="26">
        <f>IFERROR(LOG(2)/LOG(1+(AS4296)),AS4296)</f>
        <v>-1</v>
      </c>
      <c r="AU4296" s="26">
        <f>AVERAGE(AE4296:AE4302)</f>
        <v>2.1428571428571428</v>
      </c>
      <c r="AV4296" s="19">
        <f>ROUNDDOWN(N4296,0)</f>
        <v>43927</v>
      </c>
      <c r="AW4296" s="29" cm="1">
        <f t="array" ref="AW4296">_xlfn.ANCHORARRAY(AV4296)-1</f>
        <v>43926</v>
      </c>
    </row>
    <row r="4297" spans="1:49" x14ac:dyDescent="0.25">
      <c r="A4297">
        <v>20200405</v>
      </c>
      <c r="B4297" s="1" t="s">
        <v>75</v>
      </c>
      <c r="C4297">
        <v>475</v>
      </c>
      <c r="D4297">
        <v>3073</v>
      </c>
      <c r="E4297">
        <v>1039</v>
      </c>
      <c r="M4297" s="1" t="s">
        <v>31</v>
      </c>
      <c r="N4297" s="2">
        <v>43926.291666666664</v>
      </c>
      <c r="O4297" s="2">
        <v>43926.125</v>
      </c>
      <c r="P4297" s="1" t="s">
        <v>1621</v>
      </c>
      <c r="Q4297">
        <v>20</v>
      </c>
      <c r="S4297" s="2">
        <v>43926.125</v>
      </c>
      <c r="T4297" s="1" t="s">
        <v>54</v>
      </c>
      <c r="U4297" s="1" t="s">
        <v>54</v>
      </c>
      <c r="V4297" s="1" t="s">
        <v>54</v>
      </c>
      <c r="X4297">
        <v>72</v>
      </c>
      <c r="Y4297">
        <v>23</v>
      </c>
      <c r="Z4297" s="1" t="s">
        <v>7625</v>
      </c>
      <c r="AA4297">
        <v>4587</v>
      </c>
      <c r="AB4297">
        <v>3548</v>
      </c>
      <c r="AC4297">
        <v>491</v>
      </c>
      <c r="AD4297">
        <v>3548</v>
      </c>
      <c r="AE4297">
        <v>2</v>
      </c>
      <c r="AF4297">
        <v>0</v>
      </c>
      <c r="AG4297" s="1" t="s">
        <v>11161</v>
      </c>
      <c r="AH4297">
        <v>0</v>
      </c>
      <c r="AI4297">
        <v>0</v>
      </c>
      <c r="AJ4297" s="1">
        <f>Y4297/0.1</f>
        <v>230</v>
      </c>
      <c r="AK4297" s="1">
        <f>AC4297-AJ4297</f>
        <v>261</v>
      </c>
      <c r="AL4297" s="28">
        <f>_xlfn.IFNA(INDEX($BD$2:$BD$53,MATCH(B4297,$BC$2:$BC$53,0)),1000)</f>
        <v>1000</v>
      </c>
      <c r="AM4297" s="1">
        <f>C4297/AL4297*100000</f>
        <v>47500</v>
      </c>
      <c r="AN4297" s="17">
        <f>IF(B4298=B4297,IFERROR((C4297/C4298)-1,0),0)</f>
        <v>5.0884955752212413E-2</v>
      </c>
      <c r="AO4297" s="26">
        <f>IFERROR(LOG(2)/LOG(1+(AN4297)),AN4297)</f>
        <v>13.965555754883654</v>
      </c>
      <c r="AP4297" s="26">
        <f>AVERAGE(Y4297:Y4303)</f>
        <v>49.714285714285715</v>
      </c>
      <c r="AR4297" s="1">
        <f>Q4297/AL4297*100000</f>
        <v>2000</v>
      </c>
      <c r="AS4297" s="25">
        <f>IF(B4298=B4297,IFERROR((AE4297/AE4298)-1,0),0)</f>
        <v>-0.33333333333333337</v>
      </c>
      <c r="AT4297" s="26">
        <f>IFERROR(LOG(2)/LOG(1+(AS4297)),AS4297)</f>
        <v>-1.7095112913514545</v>
      </c>
      <c r="AU4297" s="26">
        <f>AVERAGE(AE4297:AE4303)</f>
        <v>2.1428571428571428</v>
      </c>
      <c r="AV4297" s="19">
        <f>ROUNDDOWN(N4297,0)</f>
        <v>43926</v>
      </c>
      <c r="AW4297" s="29" cm="1">
        <f t="array" ref="AW4297">_xlfn.ANCHORARRAY(AV4297)-1</f>
        <v>43925</v>
      </c>
    </row>
    <row r="4298" spans="1:49" x14ac:dyDescent="0.25">
      <c r="A4298">
        <v>20200404</v>
      </c>
      <c r="B4298" s="1" t="s">
        <v>75</v>
      </c>
      <c r="C4298">
        <v>452</v>
      </c>
      <c r="D4298">
        <v>2605</v>
      </c>
      <c r="E4298">
        <v>1129</v>
      </c>
      <c r="M4298" s="1" t="s">
        <v>31</v>
      </c>
      <c r="N4298" s="2">
        <v>43925.291666666664</v>
      </c>
      <c r="O4298" s="2">
        <v>43925.125</v>
      </c>
      <c r="P4298" s="1" t="s">
        <v>1648</v>
      </c>
      <c r="Q4298">
        <v>18</v>
      </c>
      <c r="S4298" s="2">
        <v>43925.125</v>
      </c>
      <c r="T4298" s="1" t="s">
        <v>54</v>
      </c>
      <c r="U4298" s="1" t="s">
        <v>54</v>
      </c>
      <c r="V4298" s="1" t="s">
        <v>54</v>
      </c>
      <c r="X4298">
        <v>72</v>
      </c>
      <c r="Y4298">
        <v>74</v>
      </c>
      <c r="Z4298" s="1" t="s">
        <v>10211</v>
      </c>
      <c r="AA4298">
        <v>4186</v>
      </c>
      <c r="AB4298">
        <v>3057</v>
      </c>
      <c r="AC4298">
        <v>630</v>
      </c>
      <c r="AD4298">
        <v>3057</v>
      </c>
      <c r="AE4298">
        <v>3</v>
      </c>
      <c r="AF4298">
        <v>0</v>
      </c>
      <c r="AG4298" s="1" t="s">
        <v>11255</v>
      </c>
      <c r="AH4298">
        <v>0</v>
      </c>
      <c r="AI4298">
        <v>0</v>
      </c>
      <c r="AJ4298" s="1">
        <f>Y4298/0.1</f>
        <v>740</v>
      </c>
      <c r="AK4298" s="1">
        <f>AC4298-AJ4298</f>
        <v>-110</v>
      </c>
      <c r="AL4298" s="28">
        <f>_xlfn.IFNA(INDEX($BD$2:$BD$53,MATCH(B4298,$BC$2:$BC$53,0)),1000)</f>
        <v>1000</v>
      </c>
      <c r="AM4298" s="1">
        <f>C4298/AL4298*100000</f>
        <v>45200</v>
      </c>
      <c r="AN4298" s="17">
        <f>IF(B4299=B4298,IFERROR((C4298/C4299)-1,0),0)</f>
        <v>0.19576719576719581</v>
      </c>
      <c r="AO4298" s="26">
        <f>IFERROR(LOG(2)/LOG(1+(AN4298)),AN4298)</f>
        <v>3.8769226221351811</v>
      </c>
      <c r="AP4298" s="26">
        <f>AVERAGE(Y4298:Y4304)</f>
        <v>50.285714285714285</v>
      </c>
      <c r="AR4298" s="1">
        <f>Q4298/AL4298*100000</f>
        <v>1799.9999999999998</v>
      </c>
      <c r="AS4298" s="25">
        <f>IF(B4299=B4298,IFERROR((AE4298/AE4299)-1,0),0)</f>
        <v>0</v>
      </c>
      <c r="AT4298" s="26">
        <f>IFERROR(LOG(2)/LOG(1+(AS4298)),AS4298)</f>
        <v>0</v>
      </c>
      <c r="AU4298" s="26">
        <f>AVERAGE(AE4298:AE4304)</f>
        <v>2.1428571428571428</v>
      </c>
      <c r="AV4298" s="19">
        <f>ROUNDDOWN(N4298,0)</f>
        <v>43925</v>
      </c>
      <c r="AW4298" s="29" cm="1">
        <f t="array" ref="AW4298">_xlfn.ANCHORARRAY(AV4298)-1</f>
        <v>43924</v>
      </c>
    </row>
    <row r="4299" spans="1:49" x14ac:dyDescent="0.25">
      <c r="A4299">
        <v>20200403</v>
      </c>
      <c r="B4299" s="1" t="s">
        <v>75</v>
      </c>
      <c r="C4299">
        <v>378</v>
      </c>
      <c r="D4299">
        <v>2049</v>
      </c>
      <c r="E4299">
        <v>1055</v>
      </c>
      <c r="M4299" s="1" t="s">
        <v>31</v>
      </c>
      <c r="N4299" s="2">
        <v>43924.291666666664</v>
      </c>
      <c r="O4299" s="2">
        <v>43924.125</v>
      </c>
      <c r="P4299" s="1" t="s">
        <v>1677</v>
      </c>
      <c r="Q4299">
        <v>15</v>
      </c>
      <c r="S4299" s="2">
        <v>43924.125</v>
      </c>
      <c r="T4299" s="1" t="s">
        <v>54</v>
      </c>
      <c r="U4299" s="1" t="s">
        <v>54</v>
      </c>
      <c r="V4299" s="1" t="s">
        <v>54</v>
      </c>
      <c r="X4299">
        <v>72</v>
      </c>
      <c r="Y4299">
        <v>62</v>
      </c>
      <c r="Z4299" s="1" t="s">
        <v>10478</v>
      </c>
      <c r="AA4299">
        <v>3482</v>
      </c>
      <c r="AB4299">
        <v>2427</v>
      </c>
      <c r="AC4299">
        <v>507</v>
      </c>
      <c r="AD4299">
        <v>2427</v>
      </c>
      <c r="AE4299">
        <v>3</v>
      </c>
      <c r="AF4299">
        <v>0</v>
      </c>
      <c r="AG4299" s="1" t="s">
        <v>11346</v>
      </c>
      <c r="AH4299">
        <v>0</v>
      </c>
      <c r="AI4299">
        <v>0</v>
      </c>
      <c r="AJ4299" s="1">
        <f>Y4299/0.1</f>
        <v>620</v>
      </c>
      <c r="AK4299" s="1">
        <f>AC4299-AJ4299</f>
        <v>-113</v>
      </c>
      <c r="AL4299" s="28">
        <f>_xlfn.IFNA(INDEX($BD$2:$BD$53,MATCH(B4299,$BC$2:$BC$53,0)),1000)</f>
        <v>1000</v>
      </c>
      <c r="AM4299" s="1">
        <f>C4299/AL4299*100000</f>
        <v>37800</v>
      </c>
      <c r="AN4299" s="17">
        <f>IF(B4300=B4299,IFERROR((C4299/C4300)-1,0),0)</f>
        <v>0.19620253164556956</v>
      </c>
      <c r="AO4299" s="26">
        <f>IFERROR(LOG(2)/LOG(1+(AN4299)),AN4299)</f>
        <v>3.8690455595044559</v>
      </c>
      <c r="AP4299" s="26">
        <f>AVERAGE(Y4299:Y4305)</f>
        <v>42.714285714285715</v>
      </c>
      <c r="AR4299" s="1">
        <f>Q4299/AL4299*100000</f>
        <v>1500</v>
      </c>
      <c r="AS4299" s="25">
        <f>IF(B4300=B4299,IFERROR((AE4299/AE4300)-1,0),0)</f>
        <v>2</v>
      </c>
      <c r="AT4299" s="26">
        <f>IFERROR(LOG(2)/LOG(1+(AS4299)),AS4299)</f>
        <v>0.63092975357145742</v>
      </c>
      <c r="AU4299" s="26">
        <f>AVERAGE(AE4299:AE4305)</f>
        <v>1.7142857142857142</v>
      </c>
      <c r="AV4299" s="19">
        <f>ROUNDDOWN(N4299,0)</f>
        <v>43924</v>
      </c>
      <c r="AW4299" s="29" cm="1">
        <f t="array" ref="AW4299">_xlfn.ANCHORARRAY(AV4299)-1</f>
        <v>43923</v>
      </c>
    </row>
    <row r="4300" spans="1:49" x14ac:dyDescent="0.25">
      <c r="A4300">
        <v>20200402</v>
      </c>
      <c r="B4300" s="1" t="s">
        <v>75</v>
      </c>
      <c r="C4300">
        <v>316</v>
      </c>
      <c r="D4300">
        <v>1604</v>
      </c>
      <c r="E4300">
        <v>1119</v>
      </c>
      <c r="M4300" s="1" t="s">
        <v>31</v>
      </c>
      <c r="N4300" s="2">
        <v>43923.291666666664</v>
      </c>
      <c r="O4300" s="2">
        <v>43923.125</v>
      </c>
      <c r="P4300" s="1" t="s">
        <v>1706</v>
      </c>
      <c r="Q4300">
        <v>12</v>
      </c>
      <c r="S4300" s="2">
        <v>43923.125</v>
      </c>
      <c r="T4300" s="1" t="s">
        <v>54</v>
      </c>
      <c r="U4300" s="1" t="s">
        <v>54</v>
      </c>
      <c r="V4300" s="1" t="s">
        <v>54</v>
      </c>
      <c r="X4300">
        <v>72</v>
      </c>
      <c r="Y4300">
        <v>30</v>
      </c>
      <c r="Z4300" s="1" t="s">
        <v>4510</v>
      </c>
      <c r="AA4300">
        <v>3039</v>
      </c>
      <c r="AB4300">
        <v>1920</v>
      </c>
      <c r="AC4300">
        <v>225</v>
      </c>
      <c r="AD4300">
        <v>1920</v>
      </c>
      <c r="AE4300">
        <v>1</v>
      </c>
      <c r="AF4300">
        <v>0</v>
      </c>
      <c r="AG4300" s="1" t="s">
        <v>11436</v>
      </c>
      <c r="AH4300">
        <v>0</v>
      </c>
      <c r="AI4300">
        <v>0</v>
      </c>
      <c r="AJ4300" s="1">
        <f>Y4300/0.1</f>
        <v>300</v>
      </c>
      <c r="AK4300" s="1">
        <f>AC4300-AJ4300</f>
        <v>-75</v>
      </c>
      <c r="AL4300" s="28">
        <f>_xlfn.IFNA(INDEX($BD$2:$BD$53,MATCH(B4300,$BC$2:$BC$53,0)),1000)</f>
        <v>1000</v>
      </c>
      <c r="AM4300" s="1">
        <f>C4300/AL4300*100000</f>
        <v>31600</v>
      </c>
      <c r="AN4300" s="17">
        <f>IF(B4301=B4300,IFERROR((C4300/C4301)-1,0),0)</f>
        <v>0.10489510489510478</v>
      </c>
      <c r="AO4300" s="26">
        <f>IFERROR(LOG(2)/LOG(1+(AN4300)),AN4300)</f>
        <v>6.9488158577024146</v>
      </c>
      <c r="AP4300" s="26">
        <f>AVERAGE(Y4300:Y4306)</f>
        <v>36</v>
      </c>
      <c r="AR4300" s="1">
        <f>Q4300/AL4300*100000</f>
        <v>1200</v>
      </c>
      <c r="AS4300" s="25">
        <f>IF(B4301=B4300,IFERROR((AE4300/AE4301)-1,0),0)</f>
        <v>-0.66666666666666674</v>
      </c>
      <c r="AT4300" s="26">
        <f>IFERROR(LOG(2)/LOG(1+(AS4300)),AS4300)</f>
        <v>-0.63092975357145731</v>
      </c>
      <c r="AU4300" s="26">
        <f>AVERAGE(AE4300:AE4306)</f>
        <v>1.4285714285714286</v>
      </c>
      <c r="AV4300" s="19">
        <f>ROUNDDOWN(N4300,0)</f>
        <v>43923</v>
      </c>
      <c r="AW4300" s="29" cm="1">
        <f t="array" ref="AW4300">_xlfn.ANCHORARRAY(AV4300)-1</f>
        <v>43922</v>
      </c>
    </row>
    <row r="4301" spans="1:49" x14ac:dyDescent="0.25">
      <c r="A4301">
        <v>20200401</v>
      </c>
      <c r="B4301" s="1" t="s">
        <v>75</v>
      </c>
      <c r="C4301">
        <v>286</v>
      </c>
      <c r="D4301">
        <v>1409</v>
      </c>
      <c r="E4301">
        <v>897</v>
      </c>
      <c r="M4301" s="1" t="s">
        <v>31</v>
      </c>
      <c r="N4301" s="2">
        <v>43922.291666666664</v>
      </c>
      <c r="O4301" s="2">
        <v>43922.125</v>
      </c>
      <c r="P4301" s="1" t="s">
        <v>1736</v>
      </c>
      <c r="Q4301">
        <v>11</v>
      </c>
      <c r="S4301" s="2">
        <v>43922.125</v>
      </c>
      <c r="T4301" s="1" t="s">
        <v>54</v>
      </c>
      <c r="U4301" s="1" t="s">
        <v>54</v>
      </c>
      <c r="V4301" s="1" t="s">
        <v>54</v>
      </c>
      <c r="X4301">
        <v>72</v>
      </c>
      <c r="Y4301">
        <v>47</v>
      </c>
      <c r="Z4301" s="1" t="s">
        <v>9695</v>
      </c>
      <c r="AA4301">
        <v>2592</v>
      </c>
      <c r="AB4301">
        <v>1695</v>
      </c>
      <c r="AC4301">
        <v>261</v>
      </c>
      <c r="AD4301">
        <v>1695</v>
      </c>
      <c r="AE4301">
        <v>3</v>
      </c>
      <c r="AF4301">
        <v>0</v>
      </c>
      <c r="AG4301" s="1" t="s">
        <v>11522</v>
      </c>
      <c r="AH4301">
        <v>0</v>
      </c>
      <c r="AI4301">
        <v>0</v>
      </c>
      <c r="AJ4301" s="1">
        <f>Y4301/0.1</f>
        <v>470</v>
      </c>
      <c r="AK4301" s="1">
        <f>AC4301-AJ4301</f>
        <v>-209</v>
      </c>
      <c r="AL4301" s="28">
        <f>_xlfn.IFNA(INDEX($BD$2:$BD$53,MATCH(B4301,$BC$2:$BC$53,0)),1000)</f>
        <v>1000</v>
      </c>
      <c r="AM4301" s="1">
        <f>C4301/AL4301*100000</f>
        <v>28599.999999999996</v>
      </c>
      <c r="AN4301" s="17">
        <f>IF(B4302=B4301,IFERROR((C4301/C4302)-1,0),0)</f>
        <v>0.19665271966527187</v>
      </c>
      <c r="AO4301" s="26">
        <f>IFERROR(LOG(2)/LOG(1+(AN4301)),AN4301)</f>
        <v>3.8609363498091427</v>
      </c>
      <c r="AP4301" s="26">
        <f>AVERAGE(Y4301:Y4307)</f>
        <v>33.571428571428569</v>
      </c>
      <c r="AR4301" s="1">
        <f>Q4301/AL4301*100000</f>
        <v>1100</v>
      </c>
      <c r="AS4301" s="25">
        <f>IF(B4302=B4301,IFERROR((AE4301/AE4302)-1,0),0)</f>
        <v>0.5</v>
      </c>
      <c r="AT4301" s="26">
        <f>IFERROR(LOG(2)/LOG(1+(AS4301)),AS4301)</f>
        <v>1.7095112913514547</v>
      </c>
      <c r="AU4301" s="26">
        <f>AVERAGE(AE4301:AE4307)</f>
        <v>1.2857142857142858</v>
      </c>
      <c r="AV4301" s="19">
        <f>ROUNDDOWN(N4301,0)</f>
        <v>43922</v>
      </c>
      <c r="AW4301" s="29" cm="1">
        <f t="array" ref="AW4301">_xlfn.ANCHORARRAY(AV4301)-1</f>
        <v>43921</v>
      </c>
    </row>
    <row r="4302" spans="1:49" x14ac:dyDescent="0.25">
      <c r="A4302">
        <v>20200331</v>
      </c>
      <c r="B4302" s="1" t="s">
        <v>75</v>
      </c>
      <c r="C4302">
        <v>239</v>
      </c>
      <c r="D4302">
        <v>1195</v>
      </c>
      <c r="E4302">
        <v>854</v>
      </c>
      <c r="M4302" s="1" t="s">
        <v>31</v>
      </c>
      <c r="N4302" s="2">
        <v>43920.291666666664</v>
      </c>
      <c r="O4302" s="2">
        <v>43920.125</v>
      </c>
      <c r="P4302" s="1" t="s">
        <v>1763</v>
      </c>
      <c r="Q4302">
        <v>8</v>
      </c>
      <c r="S4302" s="2">
        <v>43920.125</v>
      </c>
      <c r="T4302" s="1" t="s">
        <v>54</v>
      </c>
      <c r="U4302" s="1" t="s">
        <v>54</v>
      </c>
      <c r="V4302" s="1" t="s">
        <v>54</v>
      </c>
      <c r="X4302">
        <v>72</v>
      </c>
      <c r="Y4302">
        <v>65</v>
      </c>
      <c r="Z4302" s="1" t="s">
        <v>3031</v>
      </c>
      <c r="AA4302">
        <v>2288</v>
      </c>
      <c r="AB4302">
        <v>1434</v>
      </c>
      <c r="AC4302">
        <v>329</v>
      </c>
      <c r="AD4302">
        <v>1434</v>
      </c>
      <c r="AE4302">
        <v>2</v>
      </c>
      <c r="AF4302">
        <v>0</v>
      </c>
      <c r="AG4302" s="1" t="s">
        <v>11617</v>
      </c>
      <c r="AH4302">
        <v>0</v>
      </c>
      <c r="AI4302">
        <v>0</v>
      </c>
      <c r="AJ4302" s="1">
        <f>Y4302/0.1</f>
        <v>650</v>
      </c>
      <c r="AK4302" s="1">
        <f>AC4302-AJ4302</f>
        <v>-321</v>
      </c>
      <c r="AL4302" s="28">
        <f>_xlfn.IFNA(INDEX($BD$2:$BD$53,MATCH(B4302,$BC$2:$BC$53,0)),1000)</f>
        <v>1000</v>
      </c>
      <c r="AM4302" s="1">
        <f>C4302/AL4302*100000</f>
        <v>23900</v>
      </c>
      <c r="AN4302" s="17">
        <f>IF(B4303=B4302,IFERROR((C4302/C4303)-1,0),0)</f>
        <v>0.37356321839080464</v>
      </c>
      <c r="AO4302" s="26">
        <f>IFERROR(LOG(2)/LOG(1+(AN4302)),AN4302)</f>
        <v>2.1837717659407954</v>
      </c>
      <c r="AP4302" s="26">
        <f>AVERAGE(Y4302:Y4308)</f>
        <v>28.571428571428573</v>
      </c>
      <c r="AR4302" s="1">
        <f>Q4302/AL4302*100000</f>
        <v>800</v>
      </c>
      <c r="AS4302" s="25">
        <f>IF(B4303=B4302,IFERROR((AE4302/AE4303)-1,0),0)</f>
        <v>1</v>
      </c>
      <c r="AT4302" s="26">
        <f>IFERROR(LOG(2)/LOG(1+(AS4302)),AS4302)</f>
        <v>1</v>
      </c>
      <c r="AU4302" s="26">
        <f>AVERAGE(AE4302:AE4308)</f>
        <v>0.8571428571428571</v>
      </c>
      <c r="AV4302" s="19">
        <f>ROUNDDOWN(N4302,0)</f>
        <v>43920</v>
      </c>
      <c r="AW4302" s="29" cm="1">
        <f t="array" ref="AW4302">_xlfn.ANCHORARRAY(AV4302)-1</f>
        <v>43919</v>
      </c>
    </row>
    <row r="4303" spans="1:49" x14ac:dyDescent="0.25">
      <c r="A4303">
        <v>20200330</v>
      </c>
      <c r="B4303" s="1" t="s">
        <v>75</v>
      </c>
      <c r="C4303">
        <v>174</v>
      </c>
      <c r="D4303">
        <v>931</v>
      </c>
      <c r="E4303">
        <v>794</v>
      </c>
      <c r="M4303" s="1" t="s">
        <v>31</v>
      </c>
      <c r="N4303" s="2">
        <v>43920.291666666664</v>
      </c>
      <c r="O4303" s="2">
        <v>43920.125</v>
      </c>
      <c r="P4303" s="1" t="s">
        <v>1763</v>
      </c>
      <c r="Q4303">
        <v>6</v>
      </c>
      <c r="S4303" s="2">
        <v>43920.125</v>
      </c>
      <c r="T4303" s="1" t="s">
        <v>54</v>
      </c>
      <c r="U4303" s="1" t="s">
        <v>54</v>
      </c>
      <c r="V4303" s="1" t="s">
        <v>54</v>
      </c>
      <c r="X4303">
        <v>72</v>
      </c>
      <c r="Y4303">
        <v>47</v>
      </c>
      <c r="Z4303" s="1" t="s">
        <v>8132</v>
      </c>
      <c r="AA4303">
        <v>1899</v>
      </c>
      <c r="AB4303">
        <v>1105</v>
      </c>
      <c r="AC4303">
        <v>137</v>
      </c>
      <c r="AD4303">
        <v>1105</v>
      </c>
      <c r="AE4303">
        <v>1</v>
      </c>
      <c r="AF4303">
        <v>0</v>
      </c>
      <c r="AG4303" s="1" t="s">
        <v>11705</v>
      </c>
      <c r="AH4303">
        <v>0</v>
      </c>
      <c r="AI4303">
        <v>0</v>
      </c>
      <c r="AJ4303" s="1">
        <f>Y4303/0.1</f>
        <v>470</v>
      </c>
      <c r="AK4303" s="1">
        <f>AC4303-AJ4303</f>
        <v>-333</v>
      </c>
      <c r="AL4303" s="28">
        <f>_xlfn.IFNA(INDEX($BD$2:$BD$53,MATCH(B4303,$BC$2:$BC$53,0)),1000)</f>
        <v>1000</v>
      </c>
      <c r="AM4303" s="1">
        <f>C4303/AL4303*100000</f>
        <v>17400</v>
      </c>
      <c r="AN4303" s="17">
        <f>IF(B4304=B4303,IFERROR((C4303/C4304)-1,0),0)</f>
        <v>0.37007874015748032</v>
      </c>
      <c r="AO4303" s="26">
        <f>IFERROR(LOG(2)/LOG(1+(AN4303)),AN4303)</f>
        <v>2.2013882395210884</v>
      </c>
      <c r="AP4303" s="26">
        <f>AVERAGE(Y4303:Y4309)</f>
        <v>20.428571428571427</v>
      </c>
      <c r="AR4303" s="1">
        <f>Q4303/AL4303*100000</f>
        <v>600</v>
      </c>
      <c r="AS4303" s="25">
        <f>IF(B4304=B4303,IFERROR((AE4303/AE4304)-1,0),0)</f>
        <v>-0.5</v>
      </c>
      <c r="AT4303" s="26">
        <f>IFERROR(LOG(2)/LOG(1+(AS4303)),AS4303)</f>
        <v>-1</v>
      </c>
      <c r="AU4303" s="26">
        <f>AVERAGE(AE4303:AE4309)</f>
        <v>0.5714285714285714</v>
      </c>
      <c r="AV4303" s="19">
        <f>ROUNDDOWN(N4303,0)</f>
        <v>43920</v>
      </c>
      <c r="AW4303" s="29" cm="1">
        <f t="array" ref="AW4303">_xlfn.ANCHORARRAY(AV4303)-1</f>
        <v>43919</v>
      </c>
    </row>
    <row r="4304" spans="1:49" x14ac:dyDescent="0.25">
      <c r="A4304">
        <v>20200329</v>
      </c>
      <c r="B4304" s="1" t="s">
        <v>75</v>
      </c>
      <c r="C4304">
        <v>127</v>
      </c>
      <c r="D4304">
        <v>841</v>
      </c>
      <c r="E4304">
        <v>817</v>
      </c>
      <c r="M4304" s="1" t="s">
        <v>31</v>
      </c>
      <c r="N4304" s="2">
        <v>43919.291666666664</v>
      </c>
      <c r="O4304" s="2">
        <v>43919.125</v>
      </c>
      <c r="P4304" s="1" t="s">
        <v>1816</v>
      </c>
      <c r="Q4304">
        <v>5</v>
      </c>
      <c r="S4304" s="2">
        <v>43919.125</v>
      </c>
      <c r="T4304" s="1" t="s">
        <v>54</v>
      </c>
      <c r="U4304" s="1" t="s">
        <v>54</v>
      </c>
      <c r="V4304" s="1" t="s">
        <v>54</v>
      </c>
      <c r="X4304">
        <v>72</v>
      </c>
      <c r="Y4304">
        <v>27</v>
      </c>
      <c r="Z4304" s="1" t="s">
        <v>10130</v>
      </c>
      <c r="AA4304">
        <v>1785</v>
      </c>
      <c r="AB4304">
        <v>968</v>
      </c>
      <c r="AC4304">
        <v>129</v>
      </c>
      <c r="AD4304">
        <v>968</v>
      </c>
      <c r="AE4304">
        <v>2</v>
      </c>
      <c r="AF4304">
        <v>0</v>
      </c>
      <c r="AG4304" s="1" t="s">
        <v>11793</v>
      </c>
      <c r="AH4304">
        <v>0</v>
      </c>
      <c r="AI4304">
        <v>0</v>
      </c>
      <c r="AJ4304" s="1">
        <f>Y4304/0.1</f>
        <v>270</v>
      </c>
      <c r="AK4304" s="1">
        <f>AC4304-AJ4304</f>
        <v>-141</v>
      </c>
      <c r="AL4304" s="28">
        <f>_xlfn.IFNA(INDEX($BD$2:$BD$53,MATCH(B4304,$BC$2:$BC$53,0)),1000)</f>
        <v>1000</v>
      </c>
      <c r="AM4304" s="1">
        <f>C4304/AL4304*100000</f>
        <v>12700</v>
      </c>
      <c r="AN4304" s="17">
        <f>IF(B4305=B4304,IFERROR((C4304/C4305)-1,0),0)</f>
        <v>0.27</v>
      </c>
      <c r="AO4304" s="26">
        <f>IFERROR(LOG(2)/LOG(1+(AN4304)),AN4304)</f>
        <v>2.8999923402717513</v>
      </c>
      <c r="AP4304" s="26">
        <f>AVERAGE(Y4304:Y4310)</f>
        <v>14.857142857142858</v>
      </c>
      <c r="AR4304" s="1">
        <f>Q4304/AL4304*100000</f>
        <v>500</v>
      </c>
      <c r="AS4304" s="25">
        <f>IF(B4305=B4304,IFERROR((AE4304/AE4305)-1,0),0)</f>
        <v>0</v>
      </c>
      <c r="AT4304" s="26">
        <f>IFERROR(LOG(2)/LOG(1+(AS4304)),AS4304)</f>
        <v>0</v>
      </c>
      <c r="AU4304" s="26">
        <f>AVERAGE(AE4304:AE4310)</f>
        <v>0.5714285714285714</v>
      </c>
      <c r="AV4304" s="19">
        <f>ROUNDDOWN(N4304,0)</f>
        <v>43919</v>
      </c>
      <c r="AW4304" s="29" cm="1">
        <f t="array" ref="AW4304">_xlfn.ANCHORARRAY(AV4304)-1</f>
        <v>43918</v>
      </c>
    </row>
    <row r="4305" spans="1:49" x14ac:dyDescent="0.25">
      <c r="A4305">
        <v>20200328</v>
      </c>
      <c r="B4305" s="1" t="s">
        <v>75</v>
      </c>
      <c r="C4305">
        <v>100</v>
      </c>
      <c r="D4305">
        <v>739</v>
      </c>
      <c r="E4305">
        <v>792</v>
      </c>
      <c r="M4305" s="1" t="s">
        <v>31</v>
      </c>
      <c r="N4305" s="2">
        <v>43918.291666666664</v>
      </c>
      <c r="O4305" s="2">
        <v>43918.125</v>
      </c>
      <c r="P4305" s="1" t="s">
        <v>1847</v>
      </c>
      <c r="Q4305">
        <v>3</v>
      </c>
      <c r="S4305" s="2">
        <v>43918.125</v>
      </c>
      <c r="T4305" s="1" t="s">
        <v>54</v>
      </c>
      <c r="U4305" s="1" t="s">
        <v>54</v>
      </c>
      <c r="V4305" s="1" t="s">
        <v>54</v>
      </c>
      <c r="X4305">
        <v>72</v>
      </c>
      <c r="Y4305">
        <v>21</v>
      </c>
      <c r="Z4305" s="1" t="s">
        <v>11507</v>
      </c>
      <c r="AA4305">
        <v>1631</v>
      </c>
      <c r="AB4305">
        <v>839</v>
      </c>
      <c r="AC4305">
        <v>241</v>
      </c>
      <c r="AD4305">
        <v>839</v>
      </c>
      <c r="AE4305">
        <v>0</v>
      </c>
      <c r="AF4305">
        <v>0</v>
      </c>
      <c r="AG4305" s="1" t="s">
        <v>11881</v>
      </c>
      <c r="AH4305">
        <v>0</v>
      </c>
      <c r="AI4305">
        <v>0</v>
      </c>
      <c r="AJ4305" s="1">
        <f>Y4305/0.1</f>
        <v>210</v>
      </c>
      <c r="AK4305" s="1">
        <f>AC4305-AJ4305</f>
        <v>31</v>
      </c>
      <c r="AL4305" s="28">
        <f>_xlfn.IFNA(INDEX($BD$2:$BD$53,MATCH(B4305,$BC$2:$BC$53,0)),1000)</f>
        <v>1000</v>
      </c>
      <c r="AM4305" s="1">
        <f>C4305/AL4305*100000</f>
        <v>10000</v>
      </c>
      <c r="AN4305" s="17">
        <f>IF(B4306=B4305,IFERROR((C4305/C4306)-1,0),0)</f>
        <v>0.26582278481012667</v>
      </c>
      <c r="AO4305" s="26">
        <f>IFERROR(LOG(2)/LOG(1+(AN4305)),AN4305)</f>
        <v>2.9405240063856257</v>
      </c>
      <c r="AP4305" s="26">
        <f>AVERAGE(Y4305:Y4311)</f>
        <v>11.285714285714286</v>
      </c>
      <c r="AR4305" s="1">
        <f>Q4305/AL4305*100000</f>
        <v>300</v>
      </c>
      <c r="AS4305" s="25">
        <f>IF(B4306=B4305,IFERROR((AE4305/AE4306)-1,0),0)</f>
        <v>-1</v>
      </c>
      <c r="AT4305" s="26">
        <f>IFERROR(LOG(2)/LOG(1+(AS4305)),AS4305)</f>
        <v>-1</v>
      </c>
      <c r="AU4305" s="26">
        <f>AVERAGE(AE4305:AE4311)</f>
        <v>0.42857142857142855</v>
      </c>
      <c r="AV4305" s="19">
        <f>ROUNDDOWN(N4305,0)</f>
        <v>43918</v>
      </c>
      <c r="AW4305" s="29" cm="1">
        <f t="array" ref="AW4305">_xlfn.ANCHORARRAY(AV4305)-1</f>
        <v>43917</v>
      </c>
    </row>
    <row r="4306" spans="1:49" x14ac:dyDescent="0.25">
      <c r="A4306">
        <v>20200327</v>
      </c>
      <c r="B4306" s="1" t="s">
        <v>75</v>
      </c>
      <c r="C4306">
        <v>79</v>
      </c>
      <c r="D4306">
        <v>519</v>
      </c>
      <c r="E4306">
        <v>334</v>
      </c>
      <c r="M4306" s="1" t="s">
        <v>31</v>
      </c>
      <c r="N4306" s="2">
        <v>43917.291666666664</v>
      </c>
      <c r="O4306" s="2">
        <v>43917.125</v>
      </c>
      <c r="P4306" s="1" t="s">
        <v>1874</v>
      </c>
      <c r="Q4306">
        <v>3</v>
      </c>
      <c r="S4306" s="2">
        <v>43917.125</v>
      </c>
      <c r="T4306" s="1" t="s">
        <v>54</v>
      </c>
      <c r="U4306" s="1" t="s">
        <v>54</v>
      </c>
      <c r="V4306" s="1" t="s">
        <v>54</v>
      </c>
      <c r="X4306">
        <v>72</v>
      </c>
      <c r="Y4306">
        <v>15</v>
      </c>
      <c r="Z4306" s="1" t="s">
        <v>10793</v>
      </c>
      <c r="AA4306">
        <v>932</v>
      </c>
      <c r="AB4306">
        <v>598</v>
      </c>
      <c r="AC4306">
        <v>157</v>
      </c>
      <c r="AD4306">
        <v>598</v>
      </c>
      <c r="AE4306">
        <v>1</v>
      </c>
      <c r="AF4306">
        <v>0</v>
      </c>
      <c r="AG4306" s="1" t="s">
        <v>11967</v>
      </c>
      <c r="AH4306">
        <v>0</v>
      </c>
      <c r="AI4306">
        <v>0</v>
      </c>
      <c r="AJ4306" s="1">
        <f>Y4306/0.1</f>
        <v>150</v>
      </c>
      <c r="AK4306" s="1">
        <f>AC4306-AJ4306</f>
        <v>7</v>
      </c>
      <c r="AL4306" s="28">
        <f>_xlfn.IFNA(INDEX($BD$2:$BD$53,MATCH(B4306,$BC$2:$BC$53,0)),1000)</f>
        <v>1000</v>
      </c>
      <c r="AM4306" s="1">
        <f>C4306/AL4306*100000</f>
        <v>7900</v>
      </c>
      <c r="AN4306" s="17">
        <f>IF(B4307=B4306,IFERROR((C4306/C4307)-1,0),0)</f>
        <v>0.234375</v>
      </c>
      <c r="AO4306" s="26">
        <f>IFERROR(LOG(2)/LOG(1+(AN4306)),AN4306)</f>
        <v>3.2918478409204655</v>
      </c>
      <c r="AP4306" s="26">
        <f>AVERAGE(Y4306:Y4312)</f>
        <v>9.2857142857142865</v>
      </c>
      <c r="AR4306" s="1">
        <f>Q4306/AL4306*100000</f>
        <v>300</v>
      </c>
      <c r="AS4306" s="25">
        <f>IF(B4307=B4306,IFERROR((AE4306/AE4307)-1,0),0)</f>
        <v>0</v>
      </c>
      <c r="AT4306" s="26">
        <f>IFERROR(LOG(2)/LOG(1+(AS4306)),AS4306)</f>
        <v>0</v>
      </c>
      <c r="AU4306" s="26">
        <f>AVERAGE(AE4306:AE4312)</f>
        <v>0.42857142857142855</v>
      </c>
      <c r="AV4306" s="19">
        <f>ROUNDDOWN(N4306,0)</f>
        <v>43917</v>
      </c>
      <c r="AW4306" s="29" cm="1">
        <f t="array" ref="AW4306">_xlfn.ANCHORARRAY(AV4306)-1</f>
        <v>43916</v>
      </c>
    </row>
    <row r="4307" spans="1:49" x14ac:dyDescent="0.25">
      <c r="A4307">
        <v>20200326</v>
      </c>
      <c r="B4307" s="1" t="s">
        <v>75</v>
      </c>
      <c r="C4307">
        <v>64</v>
      </c>
      <c r="D4307">
        <v>377</v>
      </c>
      <c r="E4307">
        <v>335</v>
      </c>
      <c r="M4307" s="1" t="s">
        <v>31</v>
      </c>
      <c r="N4307" s="2">
        <v>43916.291666666664</v>
      </c>
      <c r="O4307" s="2">
        <v>43916.125</v>
      </c>
      <c r="P4307" s="1" t="s">
        <v>1901</v>
      </c>
      <c r="Q4307">
        <v>2</v>
      </c>
      <c r="S4307" s="2">
        <v>43916.125</v>
      </c>
      <c r="T4307" s="1" t="s">
        <v>54</v>
      </c>
      <c r="U4307" s="1" t="s">
        <v>54</v>
      </c>
      <c r="V4307" s="1" t="s">
        <v>54</v>
      </c>
      <c r="X4307">
        <v>72</v>
      </c>
      <c r="Y4307">
        <v>13</v>
      </c>
      <c r="Z4307" s="1" t="s">
        <v>12054</v>
      </c>
      <c r="AA4307">
        <v>776</v>
      </c>
      <c r="AB4307">
        <v>441</v>
      </c>
      <c r="AC4307">
        <v>73</v>
      </c>
      <c r="AD4307">
        <v>441</v>
      </c>
      <c r="AE4307">
        <v>0</v>
      </c>
      <c r="AF4307">
        <v>0</v>
      </c>
      <c r="AG4307" s="1" t="s">
        <v>12055</v>
      </c>
      <c r="AH4307">
        <v>0</v>
      </c>
      <c r="AI4307">
        <v>0</v>
      </c>
      <c r="AJ4307" s="1">
        <f>Y4307/0.1</f>
        <v>130</v>
      </c>
      <c r="AK4307" s="1">
        <f>AC4307-AJ4307</f>
        <v>-57</v>
      </c>
      <c r="AL4307" s="28">
        <f>_xlfn.IFNA(INDEX($BD$2:$BD$53,MATCH(B4307,$BC$2:$BC$53,0)),1000)</f>
        <v>1000</v>
      </c>
      <c r="AM4307" s="1">
        <f>C4307/AL4307*100000</f>
        <v>6400</v>
      </c>
      <c r="AN4307" s="17">
        <f>IF(B4308=B4307,IFERROR((C4307/C4308)-1,0),0)</f>
        <v>0.25490196078431371</v>
      </c>
      <c r="AO4307" s="26">
        <f>IFERROR(LOG(2)/LOG(1+(AN4307)),AN4307)</f>
        <v>3.052739201556256</v>
      </c>
      <c r="AP4307" s="26">
        <f>AVERAGE(Y4307:Y4313)</f>
        <v>8.4285714285714288</v>
      </c>
      <c r="AR4307" s="1">
        <f>Q4307/AL4307*100000</f>
        <v>200</v>
      </c>
      <c r="AS4307" s="25">
        <f>IF(B4308=B4307,IFERROR((AE4307/AE4308)-1,0),0)</f>
        <v>0</v>
      </c>
      <c r="AT4307" s="26">
        <f>IFERROR(LOG(2)/LOG(1+(AS4307)),AS4307)</f>
        <v>0</v>
      </c>
      <c r="AU4307" s="26">
        <f>AVERAGE(AE4307:AE4313)</f>
        <v>0.2857142857142857</v>
      </c>
      <c r="AV4307" s="19">
        <f>ROUNDDOWN(N4307,0)</f>
        <v>43916</v>
      </c>
      <c r="AW4307" s="29" cm="1">
        <f t="array" ref="AW4307">_xlfn.ANCHORARRAY(AV4307)-1</f>
        <v>43915</v>
      </c>
    </row>
    <row r="4308" spans="1:49" x14ac:dyDescent="0.25">
      <c r="A4308">
        <v>20200325</v>
      </c>
      <c r="B4308" s="1" t="s">
        <v>75</v>
      </c>
      <c r="C4308">
        <v>51</v>
      </c>
      <c r="D4308">
        <v>317</v>
      </c>
      <c r="E4308">
        <v>70</v>
      </c>
      <c r="M4308" s="1" t="s">
        <v>31</v>
      </c>
      <c r="N4308" s="2">
        <v>43915.291666666664</v>
      </c>
      <c r="O4308" s="2">
        <v>43915.125</v>
      </c>
      <c r="P4308" s="1" t="s">
        <v>1928</v>
      </c>
      <c r="Q4308">
        <v>2</v>
      </c>
      <c r="S4308" s="2">
        <v>43915.125</v>
      </c>
      <c r="T4308" s="1" t="s">
        <v>54</v>
      </c>
      <c r="U4308" s="1" t="s">
        <v>54</v>
      </c>
      <c r="V4308" s="1" t="s">
        <v>54</v>
      </c>
      <c r="X4308">
        <v>72</v>
      </c>
      <c r="Y4308">
        <v>12</v>
      </c>
      <c r="Z4308" s="1" t="s">
        <v>12136</v>
      </c>
      <c r="AA4308">
        <v>438</v>
      </c>
      <c r="AB4308">
        <v>368</v>
      </c>
      <c r="AC4308">
        <v>61</v>
      </c>
      <c r="AD4308">
        <v>368</v>
      </c>
      <c r="AE4308">
        <v>0</v>
      </c>
      <c r="AF4308">
        <v>0</v>
      </c>
      <c r="AG4308" s="1" t="s">
        <v>12137</v>
      </c>
      <c r="AH4308">
        <v>0</v>
      </c>
      <c r="AI4308">
        <v>0</v>
      </c>
      <c r="AJ4308" s="1">
        <f>Y4308/0.1</f>
        <v>120</v>
      </c>
      <c r="AK4308" s="1">
        <f>AC4308-AJ4308</f>
        <v>-59</v>
      </c>
      <c r="AL4308" s="28">
        <f>_xlfn.IFNA(INDEX($BD$2:$BD$53,MATCH(B4308,$BC$2:$BC$53,0)),1000)</f>
        <v>1000</v>
      </c>
      <c r="AM4308" s="1">
        <f>C4308/AL4308*100000</f>
        <v>5100</v>
      </c>
      <c r="AN4308" s="17">
        <f>IF(B4309=B4308,IFERROR((C4308/C4309)-1,0),0)</f>
        <v>0.30769230769230771</v>
      </c>
      <c r="AO4308" s="26">
        <f>IFERROR(LOG(2)/LOG(1+(AN4308)),AN4308)</f>
        <v>2.5838249455646198</v>
      </c>
      <c r="AP4308" s="26">
        <f>AVERAGE(Y4308:Y4314)</f>
        <v>6.5714285714285712</v>
      </c>
      <c r="AR4308" s="1">
        <f>Q4308/AL4308*100000</f>
        <v>200</v>
      </c>
      <c r="AS4308" s="25">
        <f>IF(B4309=B4308,IFERROR((AE4308/AE4309)-1,0),0)</f>
        <v>0</v>
      </c>
      <c r="AT4308" s="26">
        <f>IFERROR(LOG(2)/LOG(1+(AS4308)),AS4308)</f>
        <v>0</v>
      </c>
      <c r="AU4308" s="26">
        <f>AVERAGE(AE4308:AE4314)</f>
        <v>0.2857142857142857</v>
      </c>
      <c r="AV4308" s="19">
        <f>ROUNDDOWN(N4308,0)</f>
        <v>43915</v>
      </c>
      <c r="AW4308" s="29" cm="1">
        <f t="array" ref="AW4308">_xlfn.ANCHORARRAY(AV4308)-1</f>
        <v>43914</v>
      </c>
    </row>
    <row r="4309" spans="1:49" x14ac:dyDescent="0.25">
      <c r="A4309">
        <v>20200324</v>
      </c>
      <c r="B4309" s="1" t="s">
        <v>75</v>
      </c>
      <c r="C4309">
        <v>39</v>
      </c>
      <c r="D4309">
        <v>268</v>
      </c>
      <c r="E4309">
        <v>42</v>
      </c>
      <c r="M4309" s="1" t="s">
        <v>31</v>
      </c>
      <c r="N4309" s="2">
        <v>43913.291666666664</v>
      </c>
      <c r="O4309" s="2">
        <v>43913.125</v>
      </c>
      <c r="P4309" s="1" t="s">
        <v>1957</v>
      </c>
      <c r="Q4309">
        <v>2</v>
      </c>
      <c r="S4309" s="2">
        <v>43913.125</v>
      </c>
      <c r="T4309" s="1" t="s">
        <v>54</v>
      </c>
      <c r="U4309" s="1" t="s">
        <v>54</v>
      </c>
      <c r="V4309" s="1" t="s">
        <v>54</v>
      </c>
      <c r="X4309">
        <v>72</v>
      </c>
      <c r="Y4309">
        <v>8</v>
      </c>
      <c r="Z4309" s="1" t="s">
        <v>8168</v>
      </c>
      <c r="AA4309">
        <v>349</v>
      </c>
      <c r="AB4309">
        <v>307</v>
      </c>
      <c r="AC4309">
        <v>87</v>
      </c>
      <c r="AD4309">
        <v>307</v>
      </c>
      <c r="AE4309">
        <v>0</v>
      </c>
      <c r="AF4309">
        <v>0</v>
      </c>
      <c r="AG4309" s="1" t="s">
        <v>12217</v>
      </c>
      <c r="AH4309">
        <v>0</v>
      </c>
      <c r="AI4309">
        <v>0</v>
      </c>
      <c r="AJ4309" s="1">
        <f>Y4309/0.1</f>
        <v>80</v>
      </c>
      <c r="AK4309" s="1">
        <f>AC4309-AJ4309</f>
        <v>7</v>
      </c>
      <c r="AL4309" s="28">
        <f>_xlfn.IFNA(INDEX($BD$2:$BD$53,MATCH(B4309,$BC$2:$BC$53,0)),1000)</f>
        <v>1000</v>
      </c>
      <c r="AM4309" s="1">
        <f>C4309/AL4309*100000</f>
        <v>3900</v>
      </c>
      <c r="AN4309" s="17">
        <f>IF(B4310=B4309,IFERROR((C4309/C4310)-1,0),0)</f>
        <v>0.25806451612903225</v>
      </c>
      <c r="AO4309" s="26">
        <f>IFERROR(LOG(2)/LOG(1+(AN4309)),AN4309)</f>
        <v>3.0192698089332399</v>
      </c>
      <c r="AP4309" s="26">
        <f>AVERAGE(Y4309:Y4315)</f>
        <v>4.8571428571428568</v>
      </c>
      <c r="AR4309" s="1">
        <f>Q4309/AL4309*100000</f>
        <v>200</v>
      </c>
      <c r="AS4309" s="25">
        <f>IF(B4310=B4309,IFERROR((AE4309/AE4310)-1,0),0)</f>
        <v>-1</v>
      </c>
      <c r="AT4309" s="26">
        <f>IFERROR(LOG(2)/LOG(1+(AS4309)),AS4309)</f>
        <v>-1</v>
      </c>
      <c r="AU4309" s="26">
        <f>AVERAGE(AE4309:AE4315)</f>
        <v>0.2857142857142857</v>
      </c>
      <c r="AV4309" s="19">
        <f>ROUNDDOWN(N4309,0)</f>
        <v>43913</v>
      </c>
      <c r="AW4309" s="29" cm="1">
        <f t="array" ref="AW4309">_xlfn.ANCHORARRAY(AV4309)-1</f>
        <v>43912</v>
      </c>
    </row>
    <row r="4310" spans="1:49" x14ac:dyDescent="0.25">
      <c r="A4310">
        <v>20200323</v>
      </c>
      <c r="B4310" s="1" t="s">
        <v>75</v>
      </c>
      <c r="C4310">
        <v>31</v>
      </c>
      <c r="D4310">
        <v>189</v>
      </c>
      <c r="E4310">
        <v>35</v>
      </c>
      <c r="M4310" s="1" t="s">
        <v>31</v>
      </c>
      <c r="N4310" s="2">
        <v>43913.291666666664</v>
      </c>
      <c r="O4310" s="2">
        <v>43913.125</v>
      </c>
      <c r="P4310" s="1" t="s">
        <v>1957</v>
      </c>
      <c r="Q4310">
        <v>2</v>
      </c>
      <c r="S4310" s="2">
        <v>43913.125</v>
      </c>
      <c r="T4310" s="1" t="s">
        <v>54</v>
      </c>
      <c r="U4310" s="1" t="s">
        <v>54</v>
      </c>
      <c r="V4310" s="1" t="s">
        <v>54</v>
      </c>
      <c r="X4310">
        <v>72</v>
      </c>
      <c r="Y4310">
        <v>8</v>
      </c>
      <c r="Z4310" s="1" t="s">
        <v>4824</v>
      </c>
      <c r="AA4310">
        <v>255</v>
      </c>
      <c r="AB4310">
        <v>220</v>
      </c>
      <c r="AC4310">
        <v>14</v>
      </c>
      <c r="AD4310">
        <v>220</v>
      </c>
      <c r="AE4310">
        <v>1</v>
      </c>
      <c r="AF4310">
        <v>0</v>
      </c>
      <c r="AG4310" s="1" t="s">
        <v>12300</v>
      </c>
      <c r="AH4310">
        <v>0</v>
      </c>
      <c r="AI4310">
        <v>0</v>
      </c>
      <c r="AJ4310" s="1">
        <f>Y4310/0.1</f>
        <v>80</v>
      </c>
      <c r="AK4310" s="1">
        <f>AC4310-AJ4310</f>
        <v>-66</v>
      </c>
      <c r="AL4310" s="28">
        <f>_xlfn.IFNA(INDEX($BD$2:$BD$53,MATCH(B4310,$BC$2:$BC$53,0)),1000)</f>
        <v>1000</v>
      </c>
      <c r="AM4310" s="1">
        <f>C4310/AL4310*100000</f>
        <v>3100</v>
      </c>
      <c r="AN4310" s="17">
        <f>IF(B4311=B4310,IFERROR((C4310/C4311)-1,0),0)</f>
        <v>0.34782608695652173</v>
      </c>
      <c r="AO4310" s="26">
        <f>IFERROR(LOG(2)/LOG(1+(AN4310)),AN4310)</f>
        <v>2.3221556523426097</v>
      </c>
      <c r="AP4310" s="26">
        <f>AVERAGE(Y4310:Y4316)</f>
        <v>3.7142857142857144</v>
      </c>
      <c r="AR4310" s="1">
        <f>Q4310/AL4310*100000</f>
        <v>200</v>
      </c>
      <c r="AS4310" s="25">
        <f>IF(B4311=B4310,IFERROR((AE4310/AE4311)-1,0),0)</f>
        <v>0</v>
      </c>
      <c r="AT4310" s="26">
        <f>IFERROR(LOG(2)/LOG(1+(AS4310)),AS4310)</f>
        <v>0</v>
      </c>
      <c r="AU4310" s="26">
        <f>AVERAGE(AE4310:AE4316)</f>
        <v>0.2857142857142857</v>
      </c>
      <c r="AV4310" s="19">
        <f>ROUNDDOWN(N4310,0)</f>
        <v>43913</v>
      </c>
      <c r="AW4310" s="29" cm="1">
        <f t="array" ref="AW4310">_xlfn.ANCHORARRAY(AV4310)-1</f>
        <v>43912</v>
      </c>
    </row>
    <row r="4311" spans="1:49" x14ac:dyDescent="0.25">
      <c r="A4311">
        <v>20200322</v>
      </c>
      <c r="B4311" s="1" t="s">
        <v>75</v>
      </c>
      <c r="C4311">
        <v>23</v>
      </c>
      <c r="D4311">
        <v>183</v>
      </c>
      <c r="E4311">
        <v>69</v>
      </c>
      <c r="M4311" s="1" t="s">
        <v>54</v>
      </c>
      <c r="N4311" s="2">
        <v>43912.291666666664</v>
      </c>
      <c r="O4311" s="2">
        <v>43912.125</v>
      </c>
      <c r="P4311" s="1" t="s">
        <v>2010</v>
      </c>
      <c r="Q4311">
        <v>1</v>
      </c>
      <c r="S4311" s="2">
        <v>43912.125</v>
      </c>
      <c r="T4311" s="1" t="s">
        <v>54</v>
      </c>
      <c r="U4311" s="1" t="s">
        <v>54</v>
      </c>
      <c r="V4311" s="1" t="s">
        <v>54</v>
      </c>
      <c r="X4311">
        <v>72</v>
      </c>
      <c r="Y4311">
        <v>2</v>
      </c>
      <c r="Z4311" s="1" t="s">
        <v>12159</v>
      </c>
      <c r="AA4311">
        <v>275</v>
      </c>
      <c r="AB4311">
        <v>206</v>
      </c>
      <c r="AC4311">
        <v>42</v>
      </c>
      <c r="AD4311">
        <v>206</v>
      </c>
      <c r="AE4311">
        <v>1</v>
      </c>
      <c r="AF4311">
        <v>0</v>
      </c>
      <c r="AG4311" s="1" t="s">
        <v>12376</v>
      </c>
      <c r="AH4311">
        <v>0</v>
      </c>
      <c r="AI4311">
        <v>0</v>
      </c>
      <c r="AJ4311" s="1">
        <f>Y4311/0.1</f>
        <v>20</v>
      </c>
      <c r="AK4311" s="1">
        <f>AC4311-AJ4311</f>
        <v>22</v>
      </c>
      <c r="AL4311" s="28">
        <f>_xlfn.IFNA(INDEX($BD$2:$BD$53,MATCH(B4311,$BC$2:$BC$53,0)),1000)</f>
        <v>1000</v>
      </c>
      <c r="AM4311" s="1">
        <f>C4311/AL4311*100000</f>
        <v>2300</v>
      </c>
      <c r="AN4311" s="17">
        <f>IF(B4312=B4311,IFERROR((C4311/C4312)-1,0),0)</f>
        <v>9.5238095238095344E-2</v>
      </c>
      <c r="AO4311" s="26">
        <f>IFERROR(LOG(2)/LOG(1+(AN4311)),AN4311)</f>
        <v>7.6193649748434922</v>
      </c>
      <c r="AP4311" s="26">
        <f>AVERAGE(Y4311:Y4317)</f>
        <v>2.5714285714285716</v>
      </c>
      <c r="AR4311" s="1">
        <f>Q4311/AL4311*100000</f>
        <v>100</v>
      </c>
      <c r="AS4311" s="25">
        <f>IF(B4312=B4311,IFERROR((AE4311/AE4312)-1,0),0)</f>
        <v>0</v>
      </c>
      <c r="AT4311" s="26">
        <f>IFERROR(LOG(2)/LOG(1+(AS4311)),AS4311)</f>
        <v>0</v>
      </c>
      <c r="AU4311" s="26">
        <f>AVERAGE(AE4311:AE4317)</f>
        <v>0.14285714285714285</v>
      </c>
      <c r="AV4311" s="19">
        <f>ROUNDDOWN(N4311,0)</f>
        <v>43912</v>
      </c>
      <c r="AW4311" s="29" cm="1">
        <f t="array" ref="AW4311">_xlfn.ANCHORARRAY(AV4311)-1</f>
        <v>43911</v>
      </c>
    </row>
    <row r="4312" spans="1:49" x14ac:dyDescent="0.25">
      <c r="A4312">
        <v>20200321</v>
      </c>
      <c r="B4312" s="1" t="s">
        <v>75</v>
      </c>
      <c r="C4312">
        <v>21</v>
      </c>
      <c r="D4312">
        <v>143</v>
      </c>
      <c r="E4312">
        <v>71</v>
      </c>
      <c r="M4312" s="1" t="s">
        <v>54</v>
      </c>
      <c r="N4312" s="2">
        <v>43911.541666666664</v>
      </c>
      <c r="O4312" s="2">
        <v>43911.375</v>
      </c>
      <c r="P4312" s="1" t="s">
        <v>2039</v>
      </c>
      <c r="S4312" s="2">
        <v>43911.375</v>
      </c>
      <c r="T4312" s="1" t="s">
        <v>54</v>
      </c>
      <c r="U4312" s="1" t="s">
        <v>54</v>
      </c>
      <c r="V4312" s="1" t="s">
        <v>54</v>
      </c>
      <c r="X4312">
        <v>72</v>
      </c>
      <c r="Y4312">
        <v>7</v>
      </c>
      <c r="Z4312" s="1" t="s">
        <v>6003</v>
      </c>
      <c r="AA4312">
        <v>235</v>
      </c>
      <c r="AB4312">
        <v>164</v>
      </c>
      <c r="AC4312">
        <v>36</v>
      </c>
      <c r="AD4312">
        <v>164</v>
      </c>
      <c r="AE4312">
        <v>0</v>
      </c>
      <c r="AF4312">
        <v>0</v>
      </c>
      <c r="AG4312" s="1" t="s">
        <v>12453</v>
      </c>
      <c r="AH4312">
        <v>0</v>
      </c>
      <c r="AI4312">
        <v>0</v>
      </c>
      <c r="AJ4312" s="1">
        <f>Y4312/0.1</f>
        <v>70</v>
      </c>
      <c r="AK4312" s="1">
        <f>AC4312-AJ4312</f>
        <v>-34</v>
      </c>
      <c r="AL4312" s="28">
        <f>_xlfn.IFNA(INDEX($BD$2:$BD$53,MATCH(B4312,$BC$2:$BC$53,0)),1000)</f>
        <v>1000</v>
      </c>
      <c r="AM4312" s="1">
        <f>C4312/AL4312*100000</f>
        <v>2100</v>
      </c>
      <c r="AN4312" s="17">
        <f>IF(B4313=B4312,IFERROR((C4312/C4313)-1,0),0)</f>
        <v>0.5</v>
      </c>
      <c r="AO4312" s="26">
        <f>IFERROR(LOG(2)/LOG(1+(AN4312)),AN4312)</f>
        <v>1.7095112913514547</v>
      </c>
      <c r="AP4312" s="26">
        <f>AVERAGE(Y4312:Y4318)</f>
        <v>2.2857142857142856</v>
      </c>
      <c r="AR4312" s="1">
        <f>Q4312/AL4312*100000</f>
        <v>0</v>
      </c>
      <c r="AS4312" s="25">
        <f>IF(B4313=B4312,IFERROR((AE4312/AE4313)-1,0),0)</f>
        <v>0</v>
      </c>
      <c r="AT4312" s="26">
        <f>IFERROR(LOG(2)/LOG(1+(AS4312)),AS4312)</f>
        <v>0</v>
      </c>
      <c r="AU4312" s="26">
        <f>AVERAGE(AE4312:AE4318)</f>
        <v>0</v>
      </c>
      <c r="AV4312" s="19">
        <f>ROUNDDOWN(N4312,0)</f>
        <v>43911</v>
      </c>
      <c r="AW4312" s="29" cm="1">
        <f t="array" ref="AW4312">_xlfn.ANCHORARRAY(AV4312)-1</f>
        <v>43910</v>
      </c>
    </row>
    <row r="4313" spans="1:49" x14ac:dyDescent="0.25">
      <c r="A4313">
        <v>20200320</v>
      </c>
      <c r="B4313" s="1" t="s">
        <v>75</v>
      </c>
      <c r="C4313">
        <v>14</v>
      </c>
      <c r="D4313">
        <v>114</v>
      </c>
      <c r="E4313">
        <v>52</v>
      </c>
      <c r="M4313" s="1" t="s">
        <v>54</v>
      </c>
      <c r="N4313" s="2">
        <v>43910.541666666664</v>
      </c>
      <c r="O4313" s="2">
        <v>43910.375</v>
      </c>
      <c r="P4313" s="1" t="s">
        <v>2070</v>
      </c>
      <c r="S4313" s="2">
        <v>43910.375</v>
      </c>
      <c r="T4313" s="1" t="s">
        <v>54</v>
      </c>
      <c r="U4313" s="1" t="s">
        <v>54</v>
      </c>
      <c r="V4313" s="1" t="s">
        <v>54</v>
      </c>
      <c r="X4313">
        <v>72</v>
      </c>
      <c r="Y4313">
        <v>9</v>
      </c>
      <c r="Z4313" s="1" t="s">
        <v>3125</v>
      </c>
      <c r="AA4313">
        <v>180</v>
      </c>
      <c r="AB4313">
        <v>128</v>
      </c>
      <c r="AC4313">
        <v>67</v>
      </c>
      <c r="AD4313">
        <v>128</v>
      </c>
      <c r="AE4313">
        <v>0</v>
      </c>
      <c r="AF4313">
        <v>0</v>
      </c>
      <c r="AG4313" s="1" t="s">
        <v>12532</v>
      </c>
      <c r="AH4313">
        <v>0</v>
      </c>
      <c r="AI4313">
        <v>0</v>
      </c>
      <c r="AJ4313" s="1">
        <f>Y4313/0.1</f>
        <v>90</v>
      </c>
      <c r="AK4313" s="1">
        <f>AC4313-AJ4313</f>
        <v>-23</v>
      </c>
      <c r="AL4313" s="28">
        <f>_xlfn.IFNA(INDEX($BD$2:$BD$53,MATCH(B4313,$BC$2:$BC$53,0)),1000)</f>
        <v>1000</v>
      </c>
      <c r="AM4313" s="1">
        <f>C4313/AL4313*100000</f>
        <v>1400</v>
      </c>
      <c r="AN4313" s="17">
        <f>IF(B4314=B4313,IFERROR((C4313/C4314)-1,0),0)</f>
        <v>1.7999999999999998</v>
      </c>
      <c r="AO4313" s="26">
        <f>IFERROR(LOG(2)/LOG(1+(AN4313)),AN4313)</f>
        <v>0.67320717635416183</v>
      </c>
      <c r="AP4313" s="26">
        <f>AVERAGE(Y4313:Y4319)</f>
        <v>1.2857142857142858</v>
      </c>
      <c r="AR4313" s="1">
        <f>Q4313/AL4313*100000</f>
        <v>0</v>
      </c>
      <c r="AS4313" s="25">
        <f>IF(B4314=B4313,IFERROR((AE4313/AE4314)-1,0),0)</f>
        <v>0</v>
      </c>
      <c r="AT4313" s="26">
        <f>IFERROR(LOG(2)/LOG(1+(AS4313)),AS4313)</f>
        <v>0</v>
      </c>
      <c r="AU4313" s="26">
        <f>AVERAGE(AE4313:AE4319)</f>
        <v>0</v>
      </c>
      <c r="AV4313" s="19">
        <f>ROUNDDOWN(N4313,0)</f>
        <v>43910</v>
      </c>
      <c r="AW4313" s="29" cm="1">
        <f t="array" ref="AW4313">_xlfn.ANCHORARRAY(AV4313)-1</f>
        <v>43909</v>
      </c>
    </row>
    <row r="4314" spans="1:49" x14ac:dyDescent="0.25">
      <c r="A4314">
        <v>20200319</v>
      </c>
      <c r="B4314" s="1" t="s">
        <v>75</v>
      </c>
      <c r="C4314">
        <v>5</v>
      </c>
      <c r="D4314">
        <v>56</v>
      </c>
      <c r="E4314">
        <v>29</v>
      </c>
      <c r="M4314" s="1" t="s">
        <v>54</v>
      </c>
      <c r="N4314" s="2">
        <v>43909.326388888891</v>
      </c>
      <c r="O4314" s="2">
        <v>43909.159722222219</v>
      </c>
      <c r="P4314" s="1" t="s">
        <v>2103</v>
      </c>
      <c r="S4314" s="2">
        <v>43909.159722222219</v>
      </c>
      <c r="T4314" s="1" t="s">
        <v>54</v>
      </c>
      <c r="U4314" s="1" t="s">
        <v>54</v>
      </c>
      <c r="V4314" s="1" t="s">
        <v>54</v>
      </c>
      <c r="X4314">
        <v>72</v>
      </c>
      <c r="Y4314">
        <v>0</v>
      </c>
      <c r="Z4314" s="1" t="s">
        <v>11787</v>
      </c>
      <c r="AA4314">
        <v>90</v>
      </c>
      <c r="AB4314">
        <v>61</v>
      </c>
      <c r="AC4314">
        <v>25</v>
      </c>
      <c r="AD4314">
        <v>61</v>
      </c>
      <c r="AE4314">
        <v>0</v>
      </c>
      <c r="AF4314">
        <v>0</v>
      </c>
      <c r="AG4314" s="1" t="s">
        <v>12606</v>
      </c>
      <c r="AH4314">
        <v>0</v>
      </c>
      <c r="AI4314">
        <v>0</v>
      </c>
      <c r="AJ4314" s="1">
        <f>Y4314/0.1</f>
        <v>0</v>
      </c>
      <c r="AK4314" s="1">
        <f>AC4314-AJ4314</f>
        <v>25</v>
      </c>
      <c r="AL4314" s="28">
        <f>_xlfn.IFNA(INDEX($BD$2:$BD$53,MATCH(B4314,$BC$2:$BC$53,0)),1000)</f>
        <v>1000</v>
      </c>
      <c r="AM4314" s="1">
        <f>C4314/AL4314*100000</f>
        <v>500</v>
      </c>
      <c r="AN4314" s="17">
        <f>IF(B4315=B4314,IFERROR((C4314/C4315)-1,0),0)</f>
        <v>0</v>
      </c>
      <c r="AO4314" s="26">
        <f>IFERROR(LOG(2)/LOG(1+(AN4314)),AN4314)</f>
        <v>0</v>
      </c>
      <c r="AP4314" s="26">
        <f>AVERAGE(Y4314:Y4320)</f>
        <v>12.142857142857142</v>
      </c>
      <c r="AR4314" s="1">
        <f>Q4314/AL4314*100000</f>
        <v>0</v>
      </c>
      <c r="AS4314" s="25">
        <f>IF(B4315=B4314,IFERROR((AE4314/AE4315)-1,0),0)</f>
        <v>0</v>
      </c>
      <c r="AT4314" s="26">
        <f>IFERROR(LOG(2)/LOG(1+(AS4314)),AS4314)</f>
        <v>0</v>
      </c>
      <c r="AU4314" s="26">
        <f>AVERAGE(AE4314:AE4320)</f>
        <v>1.4285714285714286</v>
      </c>
      <c r="AV4314" s="19">
        <f>ROUNDDOWN(N4314,0)</f>
        <v>43909</v>
      </c>
      <c r="AW4314" s="29" cm="1">
        <f t="array" ref="AW4314">_xlfn.ANCHORARRAY(AV4314)-1</f>
        <v>43908</v>
      </c>
    </row>
    <row r="4315" spans="1:49" x14ac:dyDescent="0.25">
      <c r="A4315">
        <v>20200318</v>
      </c>
      <c r="B4315" s="1" t="s">
        <v>75</v>
      </c>
      <c r="C4315">
        <v>5</v>
      </c>
      <c r="D4315">
        <v>31</v>
      </c>
      <c r="E4315">
        <v>21</v>
      </c>
      <c r="M4315" s="1" t="s">
        <v>54</v>
      </c>
      <c r="N4315" s="2">
        <v>43907.916666666664</v>
      </c>
      <c r="O4315" s="2">
        <v>43907.75</v>
      </c>
      <c r="P4315" s="1" t="s">
        <v>2134</v>
      </c>
      <c r="S4315" s="2">
        <v>43907.75</v>
      </c>
      <c r="T4315" s="1" t="s">
        <v>54</v>
      </c>
      <c r="U4315" s="1" t="s">
        <v>54</v>
      </c>
      <c r="V4315" s="1" t="s">
        <v>54</v>
      </c>
      <c r="X4315">
        <v>72</v>
      </c>
      <c r="Y4315">
        <v>0</v>
      </c>
      <c r="Z4315" s="1" t="s">
        <v>11656</v>
      </c>
      <c r="AA4315">
        <v>57</v>
      </c>
      <c r="AB4315">
        <v>36</v>
      </c>
      <c r="AC4315">
        <v>18</v>
      </c>
      <c r="AD4315">
        <v>36</v>
      </c>
      <c r="AE4315">
        <v>0</v>
      </c>
      <c r="AF4315">
        <v>0</v>
      </c>
      <c r="AG4315" s="1" t="s">
        <v>12674</v>
      </c>
      <c r="AH4315">
        <v>0</v>
      </c>
      <c r="AI4315">
        <v>0</v>
      </c>
      <c r="AJ4315" s="1">
        <f>Y4315/0.1</f>
        <v>0</v>
      </c>
      <c r="AK4315" s="1">
        <f>AC4315-AJ4315</f>
        <v>18</v>
      </c>
      <c r="AL4315" s="28">
        <f>_xlfn.IFNA(INDEX($BD$2:$BD$53,MATCH(B4315,$BC$2:$BC$53,0)),1000)</f>
        <v>1000</v>
      </c>
      <c r="AM4315" s="1">
        <f>C4315/AL4315*100000</f>
        <v>500</v>
      </c>
      <c r="AN4315" s="17">
        <f>IF(B4316=B4315,IFERROR((C4315/C4316)-1,0),0)</f>
        <v>0</v>
      </c>
      <c r="AO4315" s="26">
        <f>IFERROR(LOG(2)/LOG(1+(AN4315)),AN4315)</f>
        <v>0</v>
      </c>
      <c r="AP4315" s="26">
        <f>AVERAGE(Y4315:Y4321)</f>
        <v>27.285714285714285</v>
      </c>
      <c r="AR4315" s="1">
        <f>Q4315/AL4315*100000</f>
        <v>0</v>
      </c>
      <c r="AS4315" s="25">
        <f>IF(B4316=B4315,IFERROR((AE4315/AE4316)-1,0),0)</f>
        <v>0</v>
      </c>
      <c r="AT4315" s="26">
        <f>IFERROR(LOG(2)/LOG(1+(AS4315)),AS4315)</f>
        <v>0</v>
      </c>
      <c r="AU4315" s="26">
        <f>AVERAGE(AE4315:AE4321)</f>
        <v>3</v>
      </c>
      <c r="AV4315" s="19">
        <f>ROUNDDOWN(N4315,0)</f>
        <v>43907</v>
      </c>
      <c r="AW4315" s="29" cm="1">
        <f t="array" ref="AW4315">_xlfn.ANCHORARRAY(AV4315)-1</f>
        <v>43906</v>
      </c>
    </row>
    <row r="4316" spans="1:49" x14ac:dyDescent="0.25">
      <c r="A4316">
        <v>20200317</v>
      </c>
      <c r="B4316" s="1" t="s">
        <v>75</v>
      </c>
      <c r="C4316">
        <v>5</v>
      </c>
      <c r="D4316">
        <v>13</v>
      </c>
      <c r="E4316">
        <v>4</v>
      </c>
      <c r="M4316" s="1" t="s">
        <v>54</v>
      </c>
      <c r="N4316" s="2">
        <v>43907.65347222222</v>
      </c>
      <c r="O4316" s="2">
        <v>43907.486805555556</v>
      </c>
      <c r="P4316" s="1" t="s">
        <v>2163</v>
      </c>
      <c r="S4316" s="2">
        <v>43907.486805555556</v>
      </c>
      <c r="T4316" s="1" t="s">
        <v>54</v>
      </c>
      <c r="U4316" s="1" t="s">
        <v>54</v>
      </c>
      <c r="V4316" s="1" t="s">
        <v>54</v>
      </c>
      <c r="X4316">
        <v>72</v>
      </c>
      <c r="Y4316">
        <v>0</v>
      </c>
      <c r="Z4316" s="1" t="s">
        <v>6706</v>
      </c>
      <c r="AA4316">
        <v>22</v>
      </c>
      <c r="AB4316">
        <v>18</v>
      </c>
      <c r="AC4316">
        <v>4</v>
      </c>
      <c r="AD4316">
        <v>18</v>
      </c>
      <c r="AE4316">
        <v>0</v>
      </c>
      <c r="AF4316">
        <v>0</v>
      </c>
      <c r="AG4316" s="1" t="s">
        <v>12744</v>
      </c>
      <c r="AH4316">
        <v>0</v>
      </c>
      <c r="AI4316">
        <v>0</v>
      </c>
      <c r="AJ4316" s="1">
        <f>Y4316/0.1</f>
        <v>0</v>
      </c>
      <c r="AK4316" s="1">
        <f>AC4316-AJ4316</f>
        <v>4</v>
      </c>
      <c r="AL4316" s="28">
        <f>_xlfn.IFNA(INDEX($BD$2:$BD$53,MATCH(B4316,$BC$2:$BC$53,0)),1000)</f>
        <v>1000</v>
      </c>
      <c r="AM4316" s="1">
        <f>C4316/AL4316*100000</f>
        <v>500</v>
      </c>
      <c r="AN4316" s="17">
        <f>IF(B4317=B4316,IFERROR((C4316/C4317)-1,0),0)</f>
        <v>0</v>
      </c>
      <c r="AO4316" s="26">
        <f>IFERROR(LOG(2)/LOG(1+(AN4316)),AN4316)</f>
        <v>0</v>
      </c>
      <c r="AP4316" s="26">
        <f>AVERAGE(Y4316:Y4322)</f>
        <v>36.571428571428569</v>
      </c>
      <c r="AR4316" s="1">
        <f>Q4316/AL4316*100000</f>
        <v>0</v>
      </c>
      <c r="AS4316" s="25">
        <f>IF(B4317=B4316,IFERROR((AE4316/AE4317)-1,0),0)</f>
        <v>0</v>
      </c>
      <c r="AT4316" s="26">
        <f>IFERROR(LOG(2)/LOG(1+(AS4316)),AS4316)</f>
        <v>0</v>
      </c>
      <c r="AU4316" s="26">
        <f>AVERAGE(AE4316:AE4322)</f>
        <v>3.5714285714285716</v>
      </c>
      <c r="AV4316" s="19">
        <f>ROUNDDOWN(N4316,0)</f>
        <v>43907</v>
      </c>
      <c r="AW4316" s="29" cm="1">
        <f t="array" ref="AW4316">_xlfn.ANCHORARRAY(AV4316)-1</f>
        <v>43906</v>
      </c>
    </row>
    <row r="4317" spans="1:49" x14ac:dyDescent="0.25">
      <c r="A4317">
        <v>20200316</v>
      </c>
      <c r="B4317" s="1" t="s">
        <v>75</v>
      </c>
      <c r="C4317">
        <v>5</v>
      </c>
      <c r="D4317">
        <v>9</v>
      </c>
      <c r="M4317" s="1" t="s">
        <v>54</v>
      </c>
      <c r="N4317" s="2">
        <v>43906.655555555553</v>
      </c>
      <c r="O4317" s="2">
        <v>43906.488888888889</v>
      </c>
      <c r="P4317" s="1" t="s">
        <v>2198</v>
      </c>
      <c r="S4317" s="2">
        <v>43906.488888888889</v>
      </c>
      <c r="T4317" s="1" t="s">
        <v>54</v>
      </c>
      <c r="U4317" s="1" t="s">
        <v>54</v>
      </c>
      <c r="V4317" s="1" t="s">
        <v>54</v>
      </c>
      <c r="X4317">
        <v>72</v>
      </c>
      <c r="Y4317">
        <v>0</v>
      </c>
      <c r="Z4317" s="1" t="s">
        <v>2527</v>
      </c>
      <c r="AA4317">
        <v>14</v>
      </c>
      <c r="AB4317">
        <v>14</v>
      </c>
      <c r="AC4317">
        <v>0</v>
      </c>
      <c r="AD4317">
        <v>14</v>
      </c>
      <c r="AE4317">
        <v>0</v>
      </c>
      <c r="AF4317">
        <v>0</v>
      </c>
      <c r="AG4317" s="1" t="s">
        <v>12809</v>
      </c>
      <c r="AH4317">
        <v>0</v>
      </c>
      <c r="AI4317">
        <v>0</v>
      </c>
      <c r="AJ4317" s="1">
        <f>Y4317/0.1</f>
        <v>0</v>
      </c>
      <c r="AK4317" s="1">
        <f>AC4317-AJ4317</f>
        <v>0</v>
      </c>
      <c r="AL4317" s="28">
        <f>_xlfn.IFNA(INDEX($BD$2:$BD$53,MATCH(B4317,$BC$2:$BC$53,0)),1000)</f>
        <v>1000</v>
      </c>
      <c r="AM4317" s="1">
        <f>C4317/AL4317*100000</f>
        <v>500</v>
      </c>
      <c r="AN4317" s="17">
        <f>IF(B4318=B4317,IFERROR((C4317/C4318)-1,0),0)</f>
        <v>0</v>
      </c>
      <c r="AO4317" s="26">
        <f>IFERROR(LOG(2)/LOG(1+(AN4317)),AN4317)</f>
        <v>0</v>
      </c>
      <c r="AP4317" s="26">
        <f>AVERAGE(Y4317:Y4323)</f>
        <v>43.571428571428569</v>
      </c>
      <c r="AR4317" s="1">
        <f>Q4317/AL4317*100000</f>
        <v>0</v>
      </c>
      <c r="AS4317" s="25">
        <f>IF(B4318=B4317,IFERROR((AE4317/AE4318)-1,0),0)</f>
        <v>0</v>
      </c>
      <c r="AT4317" s="26">
        <f>IFERROR(LOG(2)/LOG(1+(AS4317)),AS4317)</f>
        <v>0</v>
      </c>
      <c r="AU4317" s="26">
        <f>AVERAGE(AE4317:AE4323)</f>
        <v>4.8571428571428568</v>
      </c>
      <c r="AV4317" s="19">
        <f>ROUNDDOWN(N4317,0)</f>
        <v>43906</v>
      </c>
      <c r="AW4317" s="29" cm="1">
        <f t="array" ref="AW4317">_xlfn.ANCHORARRAY(AV4317)-1</f>
        <v>43905</v>
      </c>
    </row>
    <row r="4318" spans="1:49" x14ac:dyDescent="0.25">
      <c r="A4318">
        <v>20200614</v>
      </c>
      <c r="B4318" s="1" t="s">
        <v>76</v>
      </c>
      <c r="C4318">
        <v>15947</v>
      </c>
      <c r="D4318">
        <v>175571</v>
      </c>
      <c r="F4318">
        <v>141</v>
      </c>
      <c r="G4318">
        <v>1853</v>
      </c>
      <c r="H4318">
        <v>28</v>
      </c>
      <c r="J4318">
        <v>17</v>
      </c>
      <c r="L4318">
        <v>1435</v>
      </c>
      <c r="M4318" s="1" t="s">
        <v>35</v>
      </c>
      <c r="N4318" s="2">
        <v>43994.5</v>
      </c>
      <c r="O4318" s="2">
        <v>43994.333333333336</v>
      </c>
      <c r="P4318" s="1" t="s">
        <v>2660</v>
      </c>
      <c r="Q4318">
        <v>833</v>
      </c>
      <c r="R4318">
        <v>1853</v>
      </c>
      <c r="S4318" s="2">
        <v>43994.333333333336</v>
      </c>
      <c r="T4318" s="1" t="s">
        <v>54</v>
      </c>
      <c r="U4318" s="1" t="s">
        <v>54</v>
      </c>
      <c r="V4318" s="1" t="s">
        <v>54</v>
      </c>
      <c r="W4318">
        <v>15947</v>
      </c>
      <c r="X4318">
        <v>44</v>
      </c>
      <c r="Y4318">
        <v>0</v>
      </c>
      <c r="Z4318" s="1" t="s">
        <v>2527</v>
      </c>
      <c r="AA4318">
        <v>191518</v>
      </c>
      <c r="AB4318">
        <v>191518</v>
      </c>
      <c r="AC4318">
        <v>0</v>
      </c>
      <c r="AD4318">
        <v>191518</v>
      </c>
      <c r="AE4318">
        <v>0</v>
      </c>
      <c r="AF4318">
        <v>0</v>
      </c>
      <c r="AG4318" s="1" t="s">
        <v>2661</v>
      </c>
      <c r="AH4318">
        <v>0</v>
      </c>
      <c r="AI4318">
        <v>0</v>
      </c>
      <c r="AJ4318" s="1">
        <f>Y4318/0.1</f>
        <v>0</v>
      </c>
      <c r="AK4318" s="1">
        <f>AC4318-AJ4318</f>
        <v>0</v>
      </c>
      <c r="AL4318" s="28">
        <f>_xlfn.IFNA(INDEX($BD$2:$BD$53,MATCH(B4318,$BC$2:$BC$53,0)),1000)</f>
        <v>1056161</v>
      </c>
      <c r="AM4318" s="1">
        <f>C4318/AL4318*100000</f>
        <v>1509.9023728389895</v>
      </c>
      <c r="AN4318" s="17">
        <f>IF(B4319=B4318,IFERROR((C4318/C4319)-1,0),0)</f>
        <v>0</v>
      </c>
      <c r="AO4318" s="26">
        <f>IFERROR(LOG(2)/LOG(1+(AN4318)),AN4318)</f>
        <v>0</v>
      </c>
      <c r="AP4318" s="26">
        <f>AVERAGE(Y4318:Y4324)</f>
        <v>72.285714285714292</v>
      </c>
      <c r="AR4318" s="1">
        <f>Q4318/AL4318*100000</f>
        <v>78.870550986071251</v>
      </c>
      <c r="AS4318" s="25">
        <f>IF(B4319=B4318,IFERROR((AE4318/AE4319)-1,0),0)</f>
        <v>0</v>
      </c>
      <c r="AT4318" s="26">
        <f>IFERROR(LOG(2)/LOG(1+(AS4318)),AS4318)</f>
        <v>0</v>
      </c>
      <c r="AU4318" s="26">
        <f>AVERAGE(AE4318:AE4324)</f>
        <v>8.7142857142857135</v>
      </c>
      <c r="AV4318" s="19">
        <f>ROUNDDOWN(N4318,0)</f>
        <v>43994</v>
      </c>
      <c r="AW4318" s="29" cm="1">
        <f t="array" ref="AW4318">_xlfn.ANCHORARRAY(AV4318)-1</f>
        <v>43993</v>
      </c>
    </row>
    <row r="4319" spans="1:49" x14ac:dyDescent="0.25">
      <c r="A4319">
        <v>20200613</v>
      </c>
      <c r="B4319" s="1" t="s">
        <v>76</v>
      </c>
      <c r="C4319">
        <v>15947</v>
      </c>
      <c r="D4319">
        <v>175571</v>
      </c>
      <c r="F4319">
        <v>141</v>
      </c>
      <c r="G4319">
        <v>1853</v>
      </c>
      <c r="H4319">
        <v>28</v>
      </c>
      <c r="J4319">
        <v>17</v>
      </c>
      <c r="L4319">
        <v>1435</v>
      </c>
      <c r="M4319" s="1" t="s">
        <v>35</v>
      </c>
      <c r="N4319" s="2">
        <v>43994.5</v>
      </c>
      <c r="O4319" s="2">
        <v>43994.333333333336</v>
      </c>
      <c r="P4319" s="1" t="s">
        <v>2660</v>
      </c>
      <c r="Q4319">
        <v>833</v>
      </c>
      <c r="R4319">
        <v>1853</v>
      </c>
      <c r="S4319" s="2">
        <v>43994.333333333336</v>
      </c>
      <c r="T4319" s="1" t="s">
        <v>54</v>
      </c>
      <c r="U4319" s="1" t="s">
        <v>54</v>
      </c>
      <c r="V4319" s="1" t="s">
        <v>54</v>
      </c>
      <c r="W4319">
        <v>15947</v>
      </c>
      <c r="X4319">
        <v>44</v>
      </c>
      <c r="Y4319">
        <v>0</v>
      </c>
      <c r="Z4319" s="1" t="s">
        <v>2527</v>
      </c>
      <c r="AA4319">
        <v>191518</v>
      </c>
      <c r="AB4319">
        <v>191518</v>
      </c>
      <c r="AC4319">
        <v>0</v>
      </c>
      <c r="AD4319">
        <v>191518</v>
      </c>
      <c r="AE4319">
        <v>0</v>
      </c>
      <c r="AF4319">
        <v>0</v>
      </c>
      <c r="AG4319" s="1" t="s">
        <v>2826</v>
      </c>
      <c r="AH4319">
        <v>0</v>
      </c>
      <c r="AI4319">
        <v>0</v>
      </c>
      <c r="AJ4319" s="1">
        <f>Y4319/0.1</f>
        <v>0</v>
      </c>
      <c r="AK4319" s="1">
        <f>AC4319-AJ4319</f>
        <v>0</v>
      </c>
      <c r="AL4319" s="28">
        <f>_xlfn.IFNA(INDEX($BD$2:$BD$53,MATCH(B4319,$BC$2:$BC$53,0)),1000)</f>
        <v>1056161</v>
      </c>
      <c r="AM4319" s="1">
        <f>C4319/AL4319*100000</f>
        <v>1509.9023728389895</v>
      </c>
      <c r="AN4319" s="17">
        <f>IF(B4320=B4319,IFERROR((C4319/C4320)-1,0),0)</f>
        <v>0</v>
      </c>
      <c r="AO4319" s="26">
        <f>IFERROR(LOG(2)/LOG(1+(AN4319)),AN4319)</f>
        <v>0</v>
      </c>
      <c r="AP4319" s="26">
        <f>AVERAGE(Y4319:Y4325)</f>
        <v>72.285714285714292</v>
      </c>
      <c r="AR4319" s="1">
        <f>Q4319/AL4319*100000</f>
        <v>78.870550986071251</v>
      </c>
      <c r="AS4319" s="25">
        <f>IF(B4320=B4319,IFERROR((AE4319/AE4320)-1,0),0)</f>
        <v>-1</v>
      </c>
      <c r="AT4319" s="26">
        <f>IFERROR(LOG(2)/LOG(1+(AS4319)),AS4319)</f>
        <v>-1</v>
      </c>
      <c r="AU4319" s="26">
        <f>AVERAGE(AE4319:AE4325)</f>
        <v>8.7142857142857135</v>
      </c>
      <c r="AV4319" s="19">
        <f>ROUNDDOWN(N4319,0)</f>
        <v>43994</v>
      </c>
      <c r="AW4319" s="29" cm="1">
        <f t="array" ref="AW4319">_xlfn.ANCHORARRAY(AV4319)-1</f>
        <v>43993</v>
      </c>
    </row>
    <row r="4320" spans="1:49" x14ac:dyDescent="0.25">
      <c r="A4320">
        <v>20200612</v>
      </c>
      <c r="B4320" s="1" t="s">
        <v>76</v>
      </c>
      <c r="C4320">
        <v>15947</v>
      </c>
      <c r="D4320">
        <v>175571</v>
      </c>
      <c r="F4320">
        <v>141</v>
      </c>
      <c r="G4320">
        <v>1853</v>
      </c>
      <c r="H4320">
        <v>28</v>
      </c>
      <c r="J4320">
        <v>17</v>
      </c>
      <c r="L4320">
        <v>1435</v>
      </c>
      <c r="M4320" s="1" t="s">
        <v>35</v>
      </c>
      <c r="N4320" s="2">
        <v>43994.5</v>
      </c>
      <c r="O4320" s="2">
        <v>43994.333333333336</v>
      </c>
      <c r="P4320" s="1" t="s">
        <v>2660</v>
      </c>
      <c r="Q4320">
        <v>833</v>
      </c>
      <c r="R4320">
        <v>1853</v>
      </c>
      <c r="S4320" s="2">
        <v>43994.333333333336</v>
      </c>
      <c r="T4320" s="1" t="s">
        <v>54</v>
      </c>
      <c r="U4320" s="1" t="s">
        <v>54</v>
      </c>
      <c r="V4320" s="1" t="s">
        <v>54</v>
      </c>
      <c r="W4320">
        <v>15947</v>
      </c>
      <c r="X4320">
        <v>44</v>
      </c>
      <c r="Y4320">
        <v>85</v>
      </c>
      <c r="Z4320" s="1" t="s">
        <v>2994</v>
      </c>
      <c r="AA4320">
        <v>191518</v>
      </c>
      <c r="AB4320">
        <v>191518</v>
      </c>
      <c r="AC4320">
        <v>3715</v>
      </c>
      <c r="AD4320">
        <v>191518</v>
      </c>
      <c r="AE4320">
        <v>10</v>
      </c>
      <c r="AF4320">
        <v>11</v>
      </c>
      <c r="AG4320" s="1" t="s">
        <v>2995</v>
      </c>
      <c r="AH4320">
        <v>0</v>
      </c>
      <c r="AI4320">
        <v>0</v>
      </c>
      <c r="AJ4320" s="1">
        <f>Y4320/0.1</f>
        <v>850</v>
      </c>
      <c r="AK4320" s="1">
        <f>AC4320-AJ4320</f>
        <v>2865</v>
      </c>
      <c r="AL4320" s="28">
        <f>_xlfn.IFNA(INDEX($BD$2:$BD$53,MATCH(B4320,$BC$2:$BC$53,0)),1000)</f>
        <v>1056161</v>
      </c>
      <c r="AM4320" s="1">
        <f>C4320/AL4320*100000</f>
        <v>1509.9023728389895</v>
      </c>
      <c r="AN4320" s="17">
        <f>IF(B4321=B4320,IFERROR((C4320/C4321)-1,0),0)</f>
        <v>5.3587189509518574E-3</v>
      </c>
      <c r="AO4320" s="26">
        <f>IFERROR(LOG(2)/LOG(1+(AN4320)),AN4320)</f>
        <v>129.69568345027918</v>
      </c>
      <c r="AP4320" s="26">
        <f>AVERAGE(Y4320:Y4326)</f>
        <v>72.285714285714292</v>
      </c>
      <c r="AR4320" s="1">
        <f>Q4320/AL4320*100000</f>
        <v>78.870550986071251</v>
      </c>
      <c r="AS4320" s="25">
        <f>IF(B4321=B4320,IFERROR((AE4320/AE4321)-1,0),0)</f>
        <v>-9.0909090909090939E-2</v>
      </c>
      <c r="AT4320" s="26">
        <f>IFERROR(LOG(2)/LOG(1+(AS4320)),AS4320)</f>
        <v>-7.2725408973417167</v>
      </c>
      <c r="AU4320" s="26">
        <f>AVERAGE(AE4320:AE4326)</f>
        <v>8.7142857142857135</v>
      </c>
      <c r="AV4320" s="19">
        <f>ROUNDDOWN(N4320,0)</f>
        <v>43994</v>
      </c>
      <c r="AW4320" s="29" cm="1">
        <f t="array" ref="AW4320">_xlfn.ANCHORARRAY(AV4320)-1</f>
        <v>43993</v>
      </c>
    </row>
    <row r="4321" spans="1:49" x14ac:dyDescent="0.25">
      <c r="A4321">
        <v>20200611</v>
      </c>
      <c r="B4321" s="1" t="s">
        <v>76</v>
      </c>
      <c r="C4321">
        <v>15862</v>
      </c>
      <c r="D4321">
        <v>171941</v>
      </c>
      <c r="F4321">
        <v>146</v>
      </c>
      <c r="G4321">
        <v>1842</v>
      </c>
      <c r="H4321">
        <v>26</v>
      </c>
      <c r="J4321">
        <v>16</v>
      </c>
      <c r="L4321">
        <v>1419</v>
      </c>
      <c r="M4321" s="1" t="s">
        <v>35</v>
      </c>
      <c r="N4321" s="2">
        <v>43993.5</v>
      </c>
      <c r="O4321" s="2">
        <v>43993.333333333336</v>
      </c>
      <c r="P4321" s="1" t="s">
        <v>3148</v>
      </c>
      <c r="Q4321">
        <v>823</v>
      </c>
      <c r="R4321">
        <v>1842</v>
      </c>
      <c r="S4321" s="2">
        <v>43993.333333333336</v>
      </c>
      <c r="T4321" s="1" t="s">
        <v>54</v>
      </c>
      <c r="U4321" s="1" t="s">
        <v>54</v>
      </c>
      <c r="V4321" s="1" t="s">
        <v>54</v>
      </c>
      <c r="W4321">
        <v>15862</v>
      </c>
      <c r="X4321">
        <v>44</v>
      </c>
      <c r="Y4321">
        <v>106</v>
      </c>
      <c r="Z4321" s="1" t="s">
        <v>3168</v>
      </c>
      <c r="AA4321">
        <v>187803</v>
      </c>
      <c r="AB4321">
        <v>187803</v>
      </c>
      <c r="AC4321">
        <v>4181</v>
      </c>
      <c r="AD4321">
        <v>187803</v>
      </c>
      <c r="AE4321">
        <v>11</v>
      </c>
      <c r="AF4321">
        <v>14</v>
      </c>
      <c r="AG4321" s="1" t="s">
        <v>3169</v>
      </c>
      <c r="AH4321">
        <v>0</v>
      </c>
      <c r="AI4321">
        <v>0</v>
      </c>
      <c r="AJ4321" s="1">
        <f>Y4321/0.1</f>
        <v>1060</v>
      </c>
      <c r="AK4321" s="1">
        <f>AC4321-AJ4321</f>
        <v>3121</v>
      </c>
      <c r="AL4321" s="28">
        <f>_xlfn.IFNA(INDEX($BD$2:$BD$53,MATCH(B4321,$BC$2:$BC$53,0)),1000)</f>
        <v>1056161</v>
      </c>
      <c r="AM4321" s="1">
        <f>C4321/AL4321*100000</f>
        <v>1501.8543574322475</v>
      </c>
      <c r="AN4321" s="17">
        <f>IF(B4322=B4321,IFERROR((C4321/C4322)-1,0),0)</f>
        <v>6.7275958365067279E-3</v>
      </c>
      <c r="AO4321" s="26">
        <f>IFERROR(LOG(2)/LOG(1+(AN4321)),AN4321)</f>
        <v>103.37662946906427</v>
      </c>
      <c r="AP4321" s="26">
        <f>AVERAGE(Y4321:Y4327)</f>
        <v>76.714285714285708</v>
      </c>
      <c r="AR4321" s="1">
        <f>Q4321/AL4321*100000</f>
        <v>77.923725644101609</v>
      </c>
      <c r="AS4321" s="25">
        <f>IF(B4322=B4321,IFERROR((AE4321/AE4322)-1,0),0)</f>
        <v>1.75</v>
      </c>
      <c r="AT4321" s="26">
        <f>IFERROR(LOG(2)/LOG(1+(AS4321)),AS4321)</f>
        <v>0.68519825610858121</v>
      </c>
      <c r="AU4321" s="26">
        <f>AVERAGE(AE4321:AE4327)</f>
        <v>9.5714285714285712</v>
      </c>
      <c r="AV4321" s="19">
        <f>ROUNDDOWN(N4321,0)</f>
        <v>43993</v>
      </c>
      <c r="AW4321" s="29" cm="1">
        <f t="array" ref="AW4321">_xlfn.ANCHORARRAY(AV4321)-1</f>
        <v>43992</v>
      </c>
    </row>
    <row r="4322" spans="1:49" x14ac:dyDescent="0.25">
      <c r="A4322">
        <v>20200610</v>
      </c>
      <c r="B4322" s="1" t="s">
        <v>76</v>
      </c>
      <c r="C4322">
        <v>15756</v>
      </c>
      <c r="D4322">
        <v>167866</v>
      </c>
      <c r="F4322">
        <v>148</v>
      </c>
      <c r="G4322">
        <v>1828</v>
      </c>
      <c r="H4322">
        <v>27</v>
      </c>
      <c r="J4322">
        <v>16</v>
      </c>
      <c r="L4322">
        <v>1406</v>
      </c>
      <c r="M4322" s="1" t="s">
        <v>35</v>
      </c>
      <c r="N4322" s="2">
        <v>43992.5</v>
      </c>
      <c r="O4322" s="2">
        <v>43992.333333333336</v>
      </c>
      <c r="P4322" s="1" t="s">
        <v>3338</v>
      </c>
      <c r="Q4322">
        <v>812</v>
      </c>
      <c r="R4322">
        <v>1828</v>
      </c>
      <c r="S4322" s="2">
        <v>43992.333333333336</v>
      </c>
      <c r="T4322" s="1" t="s">
        <v>54</v>
      </c>
      <c r="U4322" s="1" t="s">
        <v>54</v>
      </c>
      <c r="V4322" s="1" t="s">
        <v>54</v>
      </c>
      <c r="W4322">
        <v>15756</v>
      </c>
      <c r="X4322">
        <v>44</v>
      </c>
      <c r="Y4322">
        <v>65</v>
      </c>
      <c r="Z4322" s="1" t="s">
        <v>3339</v>
      </c>
      <c r="AA4322">
        <v>183622</v>
      </c>
      <c r="AB4322">
        <v>183622</v>
      </c>
      <c r="AC4322">
        <v>2735</v>
      </c>
      <c r="AD4322">
        <v>183622</v>
      </c>
      <c r="AE4322">
        <v>4</v>
      </c>
      <c r="AF4322">
        <v>13</v>
      </c>
      <c r="AG4322" s="1" t="s">
        <v>3340</v>
      </c>
      <c r="AH4322">
        <v>0</v>
      </c>
      <c r="AI4322">
        <v>0</v>
      </c>
      <c r="AJ4322" s="1">
        <f>Y4322/0.1</f>
        <v>650</v>
      </c>
      <c r="AK4322" s="1">
        <f>AC4322-AJ4322</f>
        <v>2085</v>
      </c>
      <c r="AL4322" s="28">
        <f>_xlfn.IFNA(INDEX($BD$2:$BD$53,MATCH(B4322,$BC$2:$BC$53,0)),1000)</f>
        <v>1056161</v>
      </c>
      <c r="AM4322" s="1">
        <f>C4322/AL4322*100000</f>
        <v>1491.8180088073693</v>
      </c>
      <c r="AN4322" s="17">
        <f>IF(B4323=B4322,IFERROR((C4322/C4323)-1,0),0)</f>
        <v>4.1425020712511085E-3</v>
      </c>
      <c r="AO4322" s="26">
        <f>IFERROR(LOG(2)/LOG(1+(AN4322)),AN4322)</f>
        <v>167.67206419145836</v>
      </c>
      <c r="AP4322" s="26">
        <f>AVERAGE(Y4322:Y4328)</f>
        <v>76.714285714285708</v>
      </c>
      <c r="AR4322" s="1">
        <f>Q4322/AL4322*100000</f>
        <v>76.882217767935003</v>
      </c>
      <c r="AS4322" s="25">
        <f>IF(B4323=B4322,IFERROR((AE4322/AE4323)-1,0),0)</f>
        <v>-0.55555555555555558</v>
      </c>
      <c r="AT4322" s="26">
        <f>IFERROR(LOG(2)/LOG(1+(AS4322)),AS4322)</f>
        <v>-0.85475564567572726</v>
      </c>
      <c r="AU4322" s="26">
        <f>AVERAGE(AE4322:AE4328)</f>
        <v>10</v>
      </c>
      <c r="AV4322" s="19">
        <f>ROUNDDOWN(N4322,0)</f>
        <v>43992</v>
      </c>
      <c r="AW4322" s="29" cm="1">
        <f t="array" ref="AW4322">_xlfn.ANCHORARRAY(AV4322)-1</f>
        <v>43991</v>
      </c>
    </row>
    <row r="4323" spans="1:49" x14ac:dyDescent="0.25">
      <c r="A4323">
        <v>20200609</v>
      </c>
      <c r="B4323" s="1" t="s">
        <v>76</v>
      </c>
      <c r="C4323">
        <v>15691</v>
      </c>
      <c r="D4323">
        <v>165196</v>
      </c>
      <c r="F4323">
        <v>144</v>
      </c>
      <c r="G4323">
        <v>1815</v>
      </c>
      <c r="H4323">
        <v>31</v>
      </c>
      <c r="J4323">
        <v>19</v>
      </c>
      <c r="L4323">
        <v>1398</v>
      </c>
      <c r="M4323" s="1" t="s">
        <v>35</v>
      </c>
      <c r="N4323" s="2">
        <v>43991.5</v>
      </c>
      <c r="O4323" s="2">
        <v>43991.333333333336</v>
      </c>
      <c r="P4323" s="1" t="s">
        <v>2346</v>
      </c>
      <c r="Q4323">
        <v>808</v>
      </c>
      <c r="R4323">
        <v>1815</v>
      </c>
      <c r="S4323" s="2">
        <v>43991.333333333336</v>
      </c>
      <c r="T4323" s="1" t="s">
        <v>54</v>
      </c>
      <c r="U4323" s="1" t="s">
        <v>54</v>
      </c>
      <c r="V4323" s="1" t="s">
        <v>54</v>
      </c>
      <c r="W4323">
        <v>15691</v>
      </c>
      <c r="X4323">
        <v>44</v>
      </c>
      <c r="Y4323">
        <v>49</v>
      </c>
      <c r="Z4323" s="1" t="s">
        <v>3488</v>
      </c>
      <c r="AA4323">
        <v>180887</v>
      </c>
      <c r="AB4323">
        <v>180887</v>
      </c>
      <c r="AC4323">
        <v>1718</v>
      </c>
      <c r="AD4323">
        <v>180887</v>
      </c>
      <c r="AE4323">
        <v>9</v>
      </c>
      <c r="AF4323">
        <v>8</v>
      </c>
      <c r="AG4323" s="1" t="s">
        <v>3489</v>
      </c>
      <c r="AH4323">
        <v>0</v>
      </c>
      <c r="AI4323">
        <v>0</v>
      </c>
      <c r="AJ4323" s="1">
        <f>Y4323/0.1</f>
        <v>490</v>
      </c>
      <c r="AK4323" s="1">
        <f>AC4323-AJ4323</f>
        <v>1228</v>
      </c>
      <c r="AL4323" s="28">
        <f>_xlfn.IFNA(INDEX($BD$2:$BD$53,MATCH(B4323,$BC$2:$BC$53,0)),1000)</f>
        <v>1056161</v>
      </c>
      <c r="AM4323" s="1">
        <f>C4323/AL4323*100000</f>
        <v>1485.6636440845666</v>
      </c>
      <c r="AN4323" s="17">
        <f>IF(B4324=B4323,IFERROR((C4323/C4324)-1,0),0)</f>
        <v>3.1325917401867631E-3</v>
      </c>
      <c r="AO4323" s="26">
        <f>IFERROR(LOG(2)/LOG(1+(AN4323)),AN4323)</f>
        <v>221.61594799526063</v>
      </c>
      <c r="AP4323" s="26">
        <f>AVERAGE(Y4323:Y4329)</f>
        <v>82.714285714285708</v>
      </c>
      <c r="AR4323" s="1">
        <f>Q4323/AL4323*100000</f>
        <v>76.503487631147152</v>
      </c>
      <c r="AS4323" s="25">
        <f>IF(B4324=B4323,IFERROR((AE4323/AE4324)-1,0),0)</f>
        <v>-0.66666666666666674</v>
      </c>
      <c r="AT4323" s="26">
        <f>IFERROR(LOG(2)/LOG(1+(AS4323)),AS4323)</f>
        <v>-0.63092975357145731</v>
      </c>
      <c r="AU4323" s="26">
        <f>AVERAGE(AE4323:AE4329)</f>
        <v>10.857142857142858</v>
      </c>
      <c r="AV4323" s="19">
        <f>ROUNDDOWN(N4323,0)</f>
        <v>43991</v>
      </c>
      <c r="AW4323" s="29" cm="1">
        <f t="array" ref="AW4323">_xlfn.ANCHORARRAY(AV4323)-1</f>
        <v>43990</v>
      </c>
    </row>
    <row r="4324" spans="1:49" x14ac:dyDescent="0.25">
      <c r="A4324">
        <v>20200608</v>
      </c>
      <c r="B4324" s="1" t="s">
        <v>76</v>
      </c>
      <c r="C4324">
        <v>15642</v>
      </c>
      <c r="D4324">
        <v>163527</v>
      </c>
      <c r="F4324">
        <v>146</v>
      </c>
      <c r="G4324">
        <v>1807</v>
      </c>
      <c r="H4324">
        <v>28</v>
      </c>
      <c r="J4324">
        <v>20</v>
      </c>
      <c r="L4324">
        <v>1390</v>
      </c>
      <c r="M4324" s="1" t="s">
        <v>35</v>
      </c>
      <c r="N4324" s="2">
        <v>43990.5</v>
      </c>
      <c r="O4324" s="2">
        <v>43990.333333333336</v>
      </c>
      <c r="P4324" s="1" t="s">
        <v>2377</v>
      </c>
      <c r="Q4324">
        <v>799</v>
      </c>
      <c r="R4324">
        <v>1807</v>
      </c>
      <c r="S4324" s="2">
        <v>43990.333333333336</v>
      </c>
      <c r="T4324" s="1" t="s">
        <v>54</v>
      </c>
      <c r="U4324" s="1" t="s">
        <v>54</v>
      </c>
      <c r="V4324" s="1" t="s">
        <v>54</v>
      </c>
      <c r="W4324">
        <v>15642</v>
      </c>
      <c r="X4324">
        <v>44</v>
      </c>
      <c r="Y4324">
        <v>201</v>
      </c>
      <c r="Z4324" s="1" t="s">
        <v>3635</v>
      </c>
      <c r="AA4324">
        <v>179169</v>
      </c>
      <c r="AB4324">
        <v>179169</v>
      </c>
      <c r="AC4324">
        <v>8430</v>
      </c>
      <c r="AD4324">
        <v>179169</v>
      </c>
      <c r="AE4324">
        <v>27</v>
      </c>
      <c r="AF4324">
        <v>32</v>
      </c>
      <c r="AG4324" s="1" t="s">
        <v>3636</v>
      </c>
      <c r="AH4324">
        <v>0</v>
      </c>
      <c r="AI4324">
        <v>0</v>
      </c>
      <c r="AJ4324" s="1">
        <f>Y4324/0.1</f>
        <v>2010</v>
      </c>
      <c r="AK4324" s="1">
        <f>AC4324-AJ4324</f>
        <v>6420</v>
      </c>
      <c r="AL4324" s="28">
        <f>_xlfn.IFNA(INDEX($BD$2:$BD$53,MATCH(B4324,$BC$2:$BC$53,0)),1000)</f>
        <v>1056161</v>
      </c>
      <c r="AM4324" s="1">
        <f>C4324/AL4324*100000</f>
        <v>1481.0241999089153</v>
      </c>
      <c r="AN4324" s="17">
        <f>IF(B4325=B4324,IFERROR((C4324/C4325)-1,0),0)</f>
        <v>1.301729162618992E-2</v>
      </c>
      <c r="AO4324" s="26">
        <f>IFERROR(LOG(2)/LOG(1+(AN4324)),AN4324)</f>
        <v>53.594013675391913</v>
      </c>
      <c r="AP4324" s="26">
        <f>AVERAGE(Y4324:Y4330)</f>
        <v>93</v>
      </c>
      <c r="AR4324" s="1">
        <f>Q4324/AL4324*100000</f>
        <v>75.651344823374473</v>
      </c>
      <c r="AS4324" s="25">
        <f>IF(B4325=B4324,IFERROR((AE4324/AE4325)-1,0),0)</f>
        <v>0</v>
      </c>
      <c r="AT4324" s="26">
        <f>IFERROR(LOG(2)/LOG(1+(AS4324)),AS4324)</f>
        <v>0</v>
      </c>
      <c r="AU4324" s="26">
        <f>AVERAGE(AE4324:AE4330)</f>
        <v>11.285714285714286</v>
      </c>
      <c r="AV4324" s="19">
        <f>ROUNDDOWN(N4324,0)</f>
        <v>43990</v>
      </c>
      <c r="AW4324" s="29" cm="1">
        <f t="array" ref="AW4324">_xlfn.ANCHORARRAY(AV4324)-1</f>
        <v>43989</v>
      </c>
    </row>
    <row r="4325" spans="1:49" x14ac:dyDescent="0.25">
      <c r="A4325">
        <v>20200607</v>
      </c>
      <c r="B4325" s="1" t="s">
        <v>76</v>
      </c>
      <c r="C4325">
        <v>15441</v>
      </c>
      <c r="D4325">
        <v>155298</v>
      </c>
      <c r="F4325">
        <v>182</v>
      </c>
      <c r="G4325">
        <v>1775</v>
      </c>
      <c r="H4325">
        <v>37</v>
      </c>
      <c r="J4325">
        <v>23</v>
      </c>
      <c r="L4325">
        <v>1336</v>
      </c>
      <c r="M4325" s="1" t="s">
        <v>35</v>
      </c>
      <c r="N4325" s="2">
        <v>43987.5</v>
      </c>
      <c r="O4325" s="2">
        <v>43987.333333333336</v>
      </c>
      <c r="P4325" s="1" t="s">
        <v>2404</v>
      </c>
      <c r="Q4325">
        <v>772</v>
      </c>
      <c r="R4325">
        <v>1775</v>
      </c>
      <c r="S4325" s="2">
        <v>43987.333333333336</v>
      </c>
      <c r="T4325" s="1" t="s">
        <v>54</v>
      </c>
      <c r="U4325" s="1" t="s">
        <v>54</v>
      </c>
      <c r="V4325" s="1" t="s">
        <v>54</v>
      </c>
      <c r="W4325">
        <v>15441</v>
      </c>
      <c r="X4325">
        <v>44</v>
      </c>
      <c r="Y4325">
        <v>0</v>
      </c>
      <c r="Z4325" s="1" t="s">
        <v>2527</v>
      </c>
      <c r="AA4325">
        <v>170739</v>
      </c>
      <c r="AB4325">
        <v>170739</v>
      </c>
      <c r="AC4325">
        <v>0</v>
      </c>
      <c r="AD4325">
        <v>170739</v>
      </c>
      <c r="AE4325">
        <v>0</v>
      </c>
      <c r="AF4325">
        <v>0</v>
      </c>
      <c r="AG4325" s="1" t="s">
        <v>3777</v>
      </c>
      <c r="AH4325">
        <v>0</v>
      </c>
      <c r="AI4325">
        <v>0</v>
      </c>
      <c r="AJ4325" s="1">
        <f>Y4325/0.1</f>
        <v>0</v>
      </c>
      <c r="AK4325" s="1">
        <f>AC4325-AJ4325</f>
        <v>0</v>
      </c>
      <c r="AL4325" s="28">
        <f>_xlfn.IFNA(INDEX($BD$2:$BD$53,MATCH(B4325,$BC$2:$BC$53,0)),1000)</f>
        <v>1056161</v>
      </c>
      <c r="AM4325" s="1">
        <f>C4325/AL4325*100000</f>
        <v>1461.9930105353255</v>
      </c>
      <c r="AN4325" s="17">
        <f>IF(B4326=B4325,IFERROR((C4325/C4326)-1,0),0)</f>
        <v>0</v>
      </c>
      <c r="AO4325" s="26">
        <f>IFERROR(LOG(2)/LOG(1+(AN4325)),AN4325)</f>
        <v>0</v>
      </c>
      <c r="AP4325" s="26">
        <f>AVERAGE(Y4325:Y4331)</f>
        <v>73.285714285714292</v>
      </c>
      <c r="AR4325" s="1">
        <f>Q4325/AL4325*100000</f>
        <v>73.09491640005642</v>
      </c>
      <c r="AS4325" s="25">
        <f>IF(B4326=B4325,IFERROR((AE4325/AE4326)-1,0),0)</f>
        <v>0</v>
      </c>
      <c r="AT4325" s="26">
        <f>IFERROR(LOG(2)/LOG(1+(AS4325)),AS4325)</f>
        <v>0</v>
      </c>
      <c r="AU4325" s="26">
        <f>AVERAGE(AE4325:AE4331)</f>
        <v>7.7142857142857144</v>
      </c>
      <c r="AV4325" s="19">
        <f>ROUNDDOWN(N4325,0)</f>
        <v>43987</v>
      </c>
      <c r="AW4325" s="29" cm="1">
        <f t="array" ref="AW4325">_xlfn.ANCHORARRAY(AV4325)-1</f>
        <v>43986</v>
      </c>
    </row>
    <row r="4326" spans="1:49" x14ac:dyDescent="0.25">
      <c r="A4326">
        <v>20200606</v>
      </c>
      <c r="B4326" s="1" t="s">
        <v>76</v>
      </c>
      <c r="C4326">
        <v>15441</v>
      </c>
      <c r="D4326">
        <v>155298</v>
      </c>
      <c r="F4326">
        <v>182</v>
      </c>
      <c r="G4326">
        <v>1775</v>
      </c>
      <c r="H4326">
        <v>37</v>
      </c>
      <c r="J4326">
        <v>23</v>
      </c>
      <c r="L4326">
        <v>1336</v>
      </c>
      <c r="M4326" s="1" t="s">
        <v>35</v>
      </c>
      <c r="N4326" s="2">
        <v>43987.5</v>
      </c>
      <c r="O4326" s="2">
        <v>43987.333333333336</v>
      </c>
      <c r="P4326" s="1" t="s">
        <v>2404</v>
      </c>
      <c r="Q4326">
        <v>772</v>
      </c>
      <c r="R4326">
        <v>1775</v>
      </c>
      <c r="S4326" s="2">
        <v>43987.333333333336</v>
      </c>
      <c r="T4326" s="1" t="s">
        <v>54</v>
      </c>
      <c r="U4326" s="1" t="s">
        <v>54</v>
      </c>
      <c r="V4326" s="1" t="s">
        <v>54</v>
      </c>
      <c r="W4326">
        <v>15441</v>
      </c>
      <c r="X4326">
        <v>44</v>
      </c>
      <c r="Y4326">
        <v>0</v>
      </c>
      <c r="Z4326" s="1" t="s">
        <v>2527</v>
      </c>
      <c r="AA4326">
        <v>170739</v>
      </c>
      <c r="AB4326">
        <v>170739</v>
      </c>
      <c r="AC4326">
        <v>0</v>
      </c>
      <c r="AD4326">
        <v>170739</v>
      </c>
      <c r="AE4326">
        <v>0</v>
      </c>
      <c r="AF4326">
        <v>0</v>
      </c>
      <c r="AG4326" s="1" t="s">
        <v>3912</v>
      </c>
      <c r="AH4326">
        <v>0</v>
      </c>
      <c r="AI4326">
        <v>0</v>
      </c>
      <c r="AJ4326" s="1">
        <f>Y4326/0.1</f>
        <v>0</v>
      </c>
      <c r="AK4326" s="1">
        <f>AC4326-AJ4326</f>
        <v>0</v>
      </c>
      <c r="AL4326" s="28">
        <f>_xlfn.IFNA(INDEX($BD$2:$BD$53,MATCH(B4326,$BC$2:$BC$53,0)),1000)</f>
        <v>1056161</v>
      </c>
      <c r="AM4326" s="1">
        <f>C4326/AL4326*100000</f>
        <v>1461.9930105353255</v>
      </c>
      <c r="AN4326" s="17">
        <f>IF(B4327=B4326,IFERROR((C4326/C4327)-1,0),0)</f>
        <v>0</v>
      </c>
      <c r="AO4326" s="26">
        <f>IFERROR(LOG(2)/LOG(1+(AN4326)),AN4326)</f>
        <v>0</v>
      </c>
      <c r="AP4326" s="26">
        <f>AVERAGE(Y4326:Y4332)</f>
        <v>88.857142857142861</v>
      </c>
      <c r="AR4326" s="1">
        <f>Q4326/AL4326*100000</f>
        <v>73.09491640005642</v>
      </c>
      <c r="AS4326" s="25">
        <f>IF(B4327=B4326,IFERROR((AE4326/AE4327)-1,0),0)</f>
        <v>-1</v>
      </c>
      <c r="AT4326" s="26">
        <f>IFERROR(LOG(2)/LOG(1+(AS4326)),AS4326)</f>
        <v>-1</v>
      </c>
      <c r="AU4326" s="26">
        <f>AVERAGE(AE4326:AE4332)</f>
        <v>8.7142857142857135</v>
      </c>
      <c r="AV4326" s="19">
        <f>ROUNDDOWN(N4326,0)</f>
        <v>43987</v>
      </c>
      <c r="AW4326" s="29" cm="1">
        <f t="array" ref="AW4326">_xlfn.ANCHORARRAY(AV4326)-1</f>
        <v>43986</v>
      </c>
    </row>
    <row r="4327" spans="1:49" x14ac:dyDescent="0.25">
      <c r="A4327">
        <v>20200605</v>
      </c>
      <c r="B4327" s="1" t="s">
        <v>76</v>
      </c>
      <c r="C4327">
        <v>15441</v>
      </c>
      <c r="D4327">
        <v>155298</v>
      </c>
      <c r="F4327">
        <v>182</v>
      </c>
      <c r="G4327">
        <v>1775</v>
      </c>
      <c r="H4327">
        <v>37</v>
      </c>
      <c r="J4327">
        <v>23</v>
      </c>
      <c r="L4327">
        <v>1336</v>
      </c>
      <c r="M4327" s="1" t="s">
        <v>35</v>
      </c>
      <c r="N4327" s="2">
        <v>43987.5</v>
      </c>
      <c r="O4327" s="2">
        <v>43987.333333333336</v>
      </c>
      <c r="P4327" s="1" t="s">
        <v>2404</v>
      </c>
      <c r="Q4327">
        <v>772</v>
      </c>
      <c r="R4327">
        <v>1775</v>
      </c>
      <c r="S4327" s="2">
        <v>43987.333333333336</v>
      </c>
      <c r="T4327" s="1" t="s">
        <v>54</v>
      </c>
      <c r="U4327" s="1" t="s">
        <v>54</v>
      </c>
      <c r="V4327" s="1" t="s">
        <v>54</v>
      </c>
      <c r="W4327">
        <v>15441</v>
      </c>
      <c r="X4327">
        <v>44</v>
      </c>
      <c r="Y4327">
        <v>116</v>
      </c>
      <c r="Z4327" s="1" t="s">
        <v>4052</v>
      </c>
      <c r="AA4327">
        <v>170739</v>
      </c>
      <c r="AB4327">
        <v>170739</v>
      </c>
      <c r="AC4327">
        <v>4816</v>
      </c>
      <c r="AD4327">
        <v>170739</v>
      </c>
      <c r="AE4327">
        <v>16</v>
      </c>
      <c r="AF4327">
        <v>10</v>
      </c>
      <c r="AG4327" s="1" t="s">
        <v>4053</v>
      </c>
      <c r="AH4327">
        <v>0</v>
      </c>
      <c r="AI4327">
        <v>0</v>
      </c>
      <c r="AJ4327" s="1">
        <f>Y4327/0.1</f>
        <v>1160</v>
      </c>
      <c r="AK4327" s="1">
        <f>AC4327-AJ4327</f>
        <v>3656</v>
      </c>
      <c r="AL4327" s="28">
        <f>_xlfn.IFNA(INDEX($BD$2:$BD$53,MATCH(B4327,$BC$2:$BC$53,0)),1000)</f>
        <v>1056161</v>
      </c>
      <c r="AM4327" s="1">
        <f>C4327/AL4327*100000</f>
        <v>1461.9930105353255</v>
      </c>
      <c r="AN4327" s="17">
        <f>IF(B4328=B4327,IFERROR((C4327/C4328)-1,0),0)</f>
        <v>7.5693311582381018E-3</v>
      </c>
      <c r="AO4327" s="26">
        <f>IFERROR(LOG(2)/LOG(1+(AN4327)),AN4327)</f>
        <v>91.919246136805285</v>
      </c>
      <c r="AP4327" s="26">
        <f>AVERAGE(Y4327:Y4333)</f>
        <v>115.14285714285714</v>
      </c>
      <c r="AR4327" s="1">
        <f>Q4327/AL4327*100000</f>
        <v>73.09491640005642</v>
      </c>
      <c r="AS4327" s="25">
        <f>IF(B4328=B4327,IFERROR((AE4327/AE4328)-1,0),0)</f>
        <v>0.14285714285714279</v>
      </c>
      <c r="AT4327" s="26">
        <f>IFERROR(LOG(2)/LOG(1+(AS4327)),AS4327)</f>
        <v>5.1908930696844333</v>
      </c>
      <c r="AU4327" s="26">
        <f>AVERAGE(AE4327:AE4333)</f>
        <v>11.285714285714286</v>
      </c>
      <c r="AV4327" s="19">
        <f>ROUNDDOWN(N4327,0)</f>
        <v>43987</v>
      </c>
      <c r="AW4327" s="29" cm="1">
        <f t="array" ref="AW4327">_xlfn.ANCHORARRAY(AV4327)-1</f>
        <v>43986</v>
      </c>
    </row>
    <row r="4328" spans="1:49" x14ac:dyDescent="0.25">
      <c r="A4328">
        <v>20200604</v>
      </c>
      <c r="B4328" s="1" t="s">
        <v>76</v>
      </c>
      <c r="C4328">
        <v>15325</v>
      </c>
      <c r="D4328">
        <v>150598</v>
      </c>
      <c r="F4328">
        <v>185</v>
      </c>
      <c r="G4328">
        <v>1765</v>
      </c>
      <c r="H4328">
        <v>42</v>
      </c>
      <c r="J4328">
        <v>29</v>
      </c>
      <c r="L4328">
        <v>1326</v>
      </c>
      <c r="M4328" s="1" t="s">
        <v>35</v>
      </c>
      <c r="N4328" s="2">
        <v>43986.5</v>
      </c>
      <c r="O4328" s="2">
        <v>43986.333333333336</v>
      </c>
      <c r="P4328" s="1" t="s">
        <v>2463</v>
      </c>
      <c r="Q4328">
        <v>756</v>
      </c>
      <c r="R4328">
        <v>1765</v>
      </c>
      <c r="S4328" s="2">
        <v>43986.333333333336</v>
      </c>
      <c r="T4328" s="1" t="s">
        <v>54</v>
      </c>
      <c r="U4328" s="1" t="s">
        <v>54</v>
      </c>
      <c r="V4328" s="1" t="s">
        <v>54</v>
      </c>
      <c r="W4328">
        <v>15325</v>
      </c>
      <c r="X4328">
        <v>44</v>
      </c>
      <c r="Y4328">
        <v>106</v>
      </c>
      <c r="Z4328" s="1" t="s">
        <v>4200</v>
      </c>
      <c r="AA4328">
        <v>165923</v>
      </c>
      <c r="AB4328">
        <v>165923</v>
      </c>
      <c r="AC4328">
        <v>3383</v>
      </c>
      <c r="AD4328">
        <v>165923</v>
      </c>
      <c r="AE4328">
        <v>14</v>
      </c>
      <c r="AF4328">
        <v>12</v>
      </c>
      <c r="AG4328" s="1" t="s">
        <v>4201</v>
      </c>
      <c r="AH4328">
        <v>0</v>
      </c>
      <c r="AI4328">
        <v>0</v>
      </c>
      <c r="AJ4328" s="1">
        <f>Y4328/0.1</f>
        <v>1060</v>
      </c>
      <c r="AK4328" s="1">
        <f>AC4328-AJ4328</f>
        <v>2323</v>
      </c>
      <c r="AL4328" s="28">
        <f>_xlfn.IFNA(INDEX($BD$2:$BD$53,MATCH(B4328,$BC$2:$BC$53,0)),1000)</f>
        <v>1056161</v>
      </c>
      <c r="AM4328" s="1">
        <f>C4328/AL4328*100000</f>
        <v>1451.0098365684776</v>
      </c>
      <c r="AN4328" s="17">
        <f>IF(B4329=B4328,IFERROR((C4328/C4329)-1,0),0)</f>
        <v>6.9649779880411877E-3</v>
      </c>
      <c r="AO4328" s="26">
        <f>IFERROR(LOG(2)/LOG(1+(AN4328)),AN4328)</f>
        <v>99.865106077388305</v>
      </c>
      <c r="AP4328" s="26">
        <f>AVERAGE(Y4328:Y4334)</f>
        <v>118.71428571428571</v>
      </c>
      <c r="AR4328" s="1">
        <f>Q4328/AL4328*100000</f>
        <v>71.579995852905</v>
      </c>
      <c r="AS4328" s="25">
        <f>IF(B4329=B4328,IFERROR((AE4328/AE4329)-1,0),0)</f>
        <v>0.39999999999999991</v>
      </c>
      <c r="AT4328" s="26">
        <f>IFERROR(LOG(2)/LOG(1+(AS4328)),AS4328)</f>
        <v>2.0600427171061453</v>
      </c>
      <c r="AU4328" s="26">
        <f>AVERAGE(AE4328:AE4334)</f>
        <v>11.285714285714286</v>
      </c>
      <c r="AV4328" s="19">
        <f>ROUNDDOWN(N4328,0)</f>
        <v>43986</v>
      </c>
      <c r="AW4328" s="29" cm="1">
        <f t="array" ref="AW4328">_xlfn.ANCHORARRAY(AV4328)-1</f>
        <v>43985</v>
      </c>
    </row>
    <row r="4329" spans="1:49" x14ac:dyDescent="0.25">
      <c r="A4329">
        <v>20200603</v>
      </c>
      <c r="B4329" s="1" t="s">
        <v>76</v>
      </c>
      <c r="C4329">
        <v>15219</v>
      </c>
      <c r="D4329">
        <v>147321</v>
      </c>
      <c r="F4329">
        <v>189</v>
      </c>
      <c r="G4329">
        <v>1753</v>
      </c>
      <c r="H4329">
        <v>44</v>
      </c>
      <c r="J4329">
        <v>30</v>
      </c>
      <c r="L4329">
        <v>1311</v>
      </c>
      <c r="M4329" s="1" t="s">
        <v>35</v>
      </c>
      <c r="N4329" s="2">
        <v>43985.5</v>
      </c>
      <c r="O4329" s="2">
        <v>43985.333333333336</v>
      </c>
      <c r="P4329" s="1" t="s">
        <v>2490</v>
      </c>
      <c r="Q4329">
        <v>742</v>
      </c>
      <c r="R4329">
        <v>1753</v>
      </c>
      <c r="S4329" s="2">
        <v>43985.333333333336</v>
      </c>
      <c r="T4329" s="1" t="s">
        <v>54</v>
      </c>
      <c r="U4329" s="1" t="s">
        <v>54</v>
      </c>
      <c r="V4329" s="1" t="s">
        <v>54</v>
      </c>
      <c r="W4329">
        <v>15219</v>
      </c>
      <c r="X4329">
        <v>44</v>
      </c>
      <c r="Y4329">
        <v>107</v>
      </c>
      <c r="Z4329" s="1" t="s">
        <v>4343</v>
      </c>
      <c r="AA4329">
        <v>162540</v>
      </c>
      <c r="AB4329">
        <v>162540</v>
      </c>
      <c r="AC4329">
        <v>2980</v>
      </c>
      <c r="AD4329">
        <v>162540</v>
      </c>
      <c r="AE4329">
        <v>10</v>
      </c>
      <c r="AF4329">
        <v>10</v>
      </c>
      <c r="AG4329" s="1" t="s">
        <v>4344</v>
      </c>
      <c r="AH4329">
        <v>0</v>
      </c>
      <c r="AI4329">
        <v>0</v>
      </c>
      <c r="AJ4329" s="1">
        <f>Y4329/0.1</f>
        <v>1070</v>
      </c>
      <c r="AK4329" s="1">
        <f>AC4329-AJ4329</f>
        <v>1910</v>
      </c>
      <c r="AL4329" s="28">
        <f>_xlfn.IFNA(INDEX($BD$2:$BD$53,MATCH(B4329,$BC$2:$BC$53,0)),1000)</f>
        <v>1056161</v>
      </c>
      <c r="AM4329" s="1">
        <f>C4329/AL4329*100000</f>
        <v>1440.9734879435996</v>
      </c>
      <c r="AN4329" s="17">
        <f>IF(B4330=B4329,IFERROR((C4329/C4330)-1,0),0)</f>
        <v>7.0804658549497024E-3</v>
      </c>
      <c r="AO4329" s="26">
        <f>IFERROR(LOG(2)/LOG(1+(AN4329)),AN4329)</f>
        <v>98.241868782756157</v>
      </c>
      <c r="AP4329" s="26">
        <f>AVERAGE(Y4329:Y4335)</f>
        <v>123.71428571428571</v>
      </c>
      <c r="AR4329" s="1">
        <f>Q4329/AL4329*100000</f>
        <v>70.254440374147492</v>
      </c>
      <c r="AS4329" s="25">
        <f>IF(B4330=B4329,IFERROR((AE4329/AE4330)-1,0),0)</f>
        <v>-0.16666666666666663</v>
      </c>
      <c r="AT4329" s="26">
        <f>IFERROR(LOG(2)/LOG(1+(AS4329)),AS4329)</f>
        <v>-3.8017840169239316</v>
      </c>
      <c r="AU4329" s="26">
        <f>AVERAGE(AE4329:AE4335)</f>
        <v>12.428571428571429</v>
      </c>
      <c r="AV4329" s="19">
        <f>ROUNDDOWN(N4329,0)</f>
        <v>43985</v>
      </c>
      <c r="AW4329" s="29" cm="1">
        <f t="array" ref="AW4329">_xlfn.ANCHORARRAY(AV4329)-1</f>
        <v>43984</v>
      </c>
    </row>
    <row r="4330" spans="1:49" x14ac:dyDescent="0.25">
      <c r="A4330">
        <v>20200602</v>
      </c>
      <c r="B4330" s="1" t="s">
        <v>76</v>
      </c>
      <c r="C4330">
        <v>15112</v>
      </c>
      <c r="D4330">
        <v>144448</v>
      </c>
      <c r="F4330">
        <v>188</v>
      </c>
      <c r="G4330">
        <v>1743</v>
      </c>
      <c r="H4330">
        <v>48</v>
      </c>
      <c r="J4330">
        <v>31</v>
      </c>
      <c r="L4330">
        <v>1302</v>
      </c>
      <c r="M4330" s="1" t="s">
        <v>35</v>
      </c>
      <c r="N4330" s="2">
        <v>43984.5</v>
      </c>
      <c r="O4330" s="2">
        <v>43984.333333333336</v>
      </c>
      <c r="P4330" s="1" t="s">
        <v>2509</v>
      </c>
      <c r="Q4330">
        <v>732</v>
      </c>
      <c r="R4330">
        <v>1743</v>
      </c>
      <c r="S4330" s="2">
        <v>43984.333333333336</v>
      </c>
      <c r="T4330" s="1" t="s">
        <v>54</v>
      </c>
      <c r="U4330" s="1" t="s">
        <v>54</v>
      </c>
      <c r="V4330" s="1" t="s">
        <v>54</v>
      </c>
      <c r="W4330">
        <v>15112</v>
      </c>
      <c r="X4330">
        <v>44</v>
      </c>
      <c r="Y4330">
        <v>121</v>
      </c>
      <c r="Z4330" s="1" t="s">
        <v>4491</v>
      </c>
      <c r="AA4330">
        <v>159560</v>
      </c>
      <c r="AB4330">
        <v>159560</v>
      </c>
      <c r="AC4330">
        <v>2725</v>
      </c>
      <c r="AD4330">
        <v>159560</v>
      </c>
      <c r="AE4330">
        <v>12</v>
      </c>
      <c r="AF4330">
        <v>19</v>
      </c>
      <c r="AG4330" s="1" t="s">
        <v>4492</v>
      </c>
      <c r="AH4330">
        <v>0</v>
      </c>
      <c r="AI4330">
        <v>0</v>
      </c>
      <c r="AJ4330" s="1">
        <f>Y4330/0.1</f>
        <v>1210</v>
      </c>
      <c r="AK4330" s="1">
        <f>AC4330-AJ4330</f>
        <v>1515</v>
      </c>
      <c r="AL4330" s="28">
        <f>_xlfn.IFNA(INDEX($BD$2:$BD$53,MATCH(B4330,$BC$2:$BC$53,0)),1000)</f>
        <v>1056161</v>
      </c>
      <c r="AM4330" s="1">
        <f>C4330/AL4330*100000</f>
        <v>1430.8424567845243</v>
      </c>
      <c r="AN4330" s="17">
        <f>IF(B4331=B4330,IFERROR((C4330/C4331)-1,0),0)</f>
        <v>8.0715095724102071E-3</v>
      </c>
      <c r="AO4330" s="26">
        <f>IFERROR(LOG(2)/LOG(1+(AN4330)),AN4330)</f>
        <v>86.221889264815829</v>
      </c>
      <c r="AP4330" s="26">
        <f>AVERAGE(Y4330:Y4336)</f>
        <v>128.85714285714286</v>
      </c>
      <c r="AR4330" s="1">
        <f>Q4330/AL4330*100000</f>
        <v>69.307615032177864</v>
      </c>
      <c r="AS4330" s="25">
        <f>IF(B4331=B4330,IFERROR((AE4330/AE4331)-1,0),0)</f>
        <v>5</v>
      </c>
      <c r="AT4330" s="26">
        <f>IFERROR(LOG(2)/LOG(1+(AS4330)),AS4330)</f>
        <v>0.38685280723454157</v>
      </c>
      <c r="AU4330" s="26">
        <f>AVERAGE(AE4330:AE4336)</f>
        <v>14</v>
      </c>
      <c r="AV4330" s="19">
        <f>ROUNDDOWN(N4330,0)</f>
        <v>43984</v>
      </c>
      <c r="AW4330" s="29" cm="1">
        <f t="array" ref="AW4330">_xlfn.ANCHORARRAY(AV4330)-1</f>
        <v>43983</v>
      </c>
    </row>
    <row r="4331" spans="1:49" x14ac:dyDescent="0.25">
      <c r="A4331">
        <v>20200601</v>
      </c>
      <c r="B4331" s="1" t="s">
        <v>76</v>
      </c>
      <c r="C4331">
        <v>14991</v>
      </c>
      <c r="D4331">
        <v>141844</v>
      </c>
      <c r="F4331">
        <v>195</v>
      </c>
      <c r="G4331">
        <v>1724</v>
      </c>
      <c r="H4331">
        <v>46</v>
      </c>
      <c r="J4331">
        <v>29</v>
      </c>
      <c r="L4331">
        <v>1281</v>
      </c>
      <c r="M4331" s="1" t="s">
        <v>35</v>
      </c>
      <c r="N4331" s="2">
        <v>43983.5</v>
      </c>
      <c r="O4331" s="2">
        <v>43983.333333333336</v>
      </c>
      <c r="P4331" s="1" t="s">
        <v>193</v>
      </c>
      <c r="Q4331">
        <v>720</v>
      </c>
      <c r="R4331">
        <v>1724</v>
      </c>
      <c r="S4331" s="2">
        <v>43983.333333333336</v>
      </c>
      <c r="T4331" s="1" t="s">
        <v>54</v>
      </c>
      <c r="U4331" s="1" t="s">
        <v>54</v>
      </c>
      <c r="V4331" s="1" t="s">
        <v>54</v>
      </c>
      <c r="W4331">
        <v>14991</v>
      </c>
      <c r="X4331">
        <v>44</v>
      </c>
      <c r="Y4331">
        <v>63</v>
      </c>
      <c r="Z4331" s="1" t="s">
        <v>4627</v>
      </c>
      <c r="AA4331">
        <v>156835</v>
      </c>
      <c r="AB4331">
        <v>156835</v>
      </c>
      <c r="AC4331">
        <v>2342</v>
      </c>
      <c r="AD4331">
        <v>156835</v>
      </c>
      <c r="AE4331">
        <v>2</v>
      </c>
      <c r="AF4331">
        <v>23</v>
      </c>
      <c r="AG4331" s="1" t="s">
        <v>4628</v>
      </c>
      <c r="AH4331">
        <v>0</v>
      </c>
      <c r="AI4331">
        <v>0</v>
      </c>
      <c r="AJ4331" s="1">
        <f>Y4331/0.1</f>
        <v>630</v>
      </c>
      <c r="AK4331" s="1">
        <f>AC4331-AJ4331</f>
        <v>1712</v>
      </c>
      <c r="AL4331" s="28">
        <f>_xlfn.IFNA(INDEX($BD$2:$BD$53,MATCH(B4331,$BC$2:$BC$53,0)),1000)</f>
        <v>1056161</v>
      </c>
      <c r="AM4331" s="1">
        <f>C4331/AL4331*100000</f>
        <v>1419.3858701466916</v>
      </c>
      <c r="AN4331" s="17">
        <f>IF(B4332=B4331,IFERROR((C4331/C4332)-1,0),0)</f>
        <v>4.2202572347267431E-3</v>
      </c>
      <c r="AO4331" s="26">
        <f>IFERROR(LOG(2)/LOG(1+(AN4331)),AN4331)</f>
        <v>164.58920511578853</v>
      </c>
      <c r="AP4331" s="26">
        <f>AVERAGE(Y4331:Y4337)</f>
        <v>132.28571428571428</v>
      </c>
      <c r="AR4331" s="1">
        <f>Q4331/AL4331*100000</f>
        <v>68.171424621814296</v>
      </c>
      <c r="AS4331" s="25">
        <f>IF(B4332=B4331,IFERROR((AE4331/AE4332)-1,0),0)</f>
        <v>-0.7142857142857143</v>
      </c>
      <c r="AT4331" s="26">
        <f>IFERROR(LOG(2)/LOG(1+(AS4331)),AS4331)</f>
        <v>-0.55329475566511221</v>
      </c>
      <c r="AU4331" s="26">
        <f>AVERAGE(AE4331:AE4337)</f>
        <v>16</v>
      </c>
      <c r="AV4331" s="19">
        <f>ROUNDDOWN(N4331,0)</f>
        <v>43983</v>
      </c>
      <c r="AW4331" s="29" cm="1">
        <f t="array" ref="AW4331">_xlfn.ANCHORARRAY(AV4331)-1</f>
        <v>43982</v>
      </c>
    </row>
    <row r="4332" spans="1:49" x14ac:dyDescent="0.25">
      <c r="A4332">
        <v>20200531</v>
      </c>
      <c r="B4332" s="1" t="s">
        <v>76</v>
      </c>
      <c r="C4332">
        <v>14928</v>
      </c>
      <c r="D4332">
        <v>139565</v>
      </c>
      <c r="F4332">
        <v>206</v>
      </c>
      <c r="G4332">
        <v>1701</v>
      </c>
      <c r="H4332">
        <v>46</v>
      </c>
      <c r="J4332">
        <v>29</v>
      </c>
      <c r="L4332">
        <v>1252</v>
      </c>
      <c r="M4332" s="1" t="s">
        <v>35</v>
      </c>
      <c r="N4332" s="2">
        <v>43982.5</v>
      </c>
      <c r="O4332" s="2">
        <v>43982.333333333336</v>
      </c>
      <c r="P4332" s="1" t="s">
        <v>220</v>
      </c>
      <c r="Q4332">
        <v>718</v>
      </c>
      <c r="R4332">
        <v>1701</v>
      </c>
      <c r="S4332" s="2">
        <v>43982.333333333336</v>
      </c>
      <c r="T4332" s="1" t="s">
        <v>54</v>
      </c>
      <c r="U4332" s="1" t="s">
        <v>54</v>
      </c>
      <c r="V4332" s="1" t="s">
        <v>54</v>
      </c>
      <c r="W4332">
        <v>14928</v>
      </c>
      <c r="X4332">
        <v>44</v>
      </c>
      <c r="Y4332">
        <v>109</v>
      </c>
      <c r="Z4332" s="1" t="s">
        <v>4765</v>
      </c>
      <c r="AA4332">
        <v>154493</v>
      </c>
      <c r="AB4332">
        <v>154493</v>
      </c>
      <c r="AC4332">
        <v>4176</v>
      </c>
      <c r="AD4332">
        <v>154493</v>
      </c>
      <c r="AE4332">
        <v>7</v>
      </c>
      <c r="AF4332">
        <v>19</v>
      </c>
      <c r="AG4332" s="1" t="s">
        <v>4766</v>
      </c>
      <c r="AH4332">
        <v>0</v>
      </c>
      <c r="AI4332">
        <v>0</v>
      </c>
      <c r="AJ4332" s="1">
        <f>Y4332/0.1</f>
        <v>1090</v>
      </c>
      <c r="AK4332" s="1">
        <f>AC4332-AJ4332</f>
        <v>3086</v>
      </c>
      <c r="AL4332" s="28">
        <f>_xlfn.IFNA(INDEX($BD$2:$BD$53,MATCH(B4332,$BC$2:$BC$53,0)),1000)</f>
        <v>1056161</v>
      </c>
      <c r="AM4332" s="1">
        <f>C4332/AL4332*100000</f>
        <v>1413.4208704922828</v>
      </c>
      <c r="AN4332" s="17">
        <f>IF(B4333=B4332,IFERROR((C4332/C4333)-1,0),0)</f>
        <v>7.3554220932585679E-3</v>
      </c>
      <c r="AO4332" s="26">
        <f>IFERROR(LOG(2)/LOG(1+(AN4332)),AN4332)</f>
        <v>94.58237109365831</v>
      </c>
      <c r="AP4332" s="26">
        <f>AVERAGE(Y4332:Y4338)</f>
        <v>123.28571428571429</v>
      </c>
      <c r="AR4332" s="1">
        <f>Q4332/AL4332*100000</f>
        <v>67.982059553420356</v>
      </c>
      <c r="AS4332" s="25">
        <f>IF(B4333=B4332,IFERROR((AE4332/AE4333)-1,0),0)</f>
        <v>-0.61111111111111116</v>
      </c>
      <c r="AT4332" s="26">
        <f>IFERROR(LOG(2)/LOG(1+(AS4332)),AS4332)</f>
        <v>-0.73390720604371917</v>
      </c>
      <c r="AU4332" s="26">
        <f>AVERAGE(AE4332:AE4338)</f>
        <v>15.714285714285714</v>
      </c>
      <c r="AV4332" s="19">
        <f>ROUNDDOWN(N4332,0)</f>
        <v>43982</v>
      </c>
      <c r="AW4332" s="29" cm="1">
        <f t="array" ref="AW4332">_xlfn.ANCHORARRAY(AV4332)-1</f>
        <v>43981</v>
      </c>
    </row>
    <row r="4333" spans="1:49" x14ac:dyDescent="0.25">
      <c r="A4333">
        <v>20200530</v>
      </c>
      <c r="B4333" s="1" t="s">
        <v>76</v>
      </c>
      <c r="C4333">
        <v>14819</v>
      </c>
      <c r="D4333">
        <v>135498</v>
      </c>
      <c r="F4333">
        <v>219</v>
      </c>
      <c r="G4333">
        <v>1682</v>
      </c>
      <c r="H4333">
        <v>50</v>
      </c>
      <c r="J4333">
        <v>32</v>
      </c>
      <c r="L4333">
        <v>1225</v>
      </c>
      <c r="M4333" s="1" t="s">
        <v>35</v>
      </c>
      <c r="N4333" s="2">
        <v>43981.5</v>
      </c>
      <c r="O4333" s="2">
        <v>43981.333333333336</v>
      </c>
      <c r="P4333" s="1" t="s">
        <v>246</v>
      </c>
      <c r="Q4333">
        <v>711</v>
      </c>
      <c r="R4333">
        <v>1682</v>
      </c>
      <c r="S4333" s="2">
        <v>43981.333333333336</v>
      </c>
      <c r="T4333" s="1" t="s">
        <v>54</v>
      </c>
      <c r="U4333" s="1" t="s">
        <v>54</v>
      </c>
      <c r="V4333" s="1" t="s">
        <v>54</v>
      </c>
      <c r="W4333">
        <v>14819</v>
      </c>
      <c r="X4333">
        <v>44</v>
      </c>
      <c r="Y4333">
        <v>184</v>
      </c>
      <c r="Z4333" s="1" t="s">
        <v>4899</v>
      </c>
      <c r="AA4333">
        <v>150317</v>
      </c>
      <c r="AB4333">
        <v>150317</v>
      </c>
      <c r="AC4333">
        <v>3962</v>
      </c>
      <c r="AD4333">
        <v>150317</v>
      </c>
      <c r="AE4333">
        <v>18</v>
      </c>
      <c r="AF4333">
        <v>22</v>
      </c>
      <c r="AG4333" s="1" t="s">
        <v>4900</v>
      </c>
      <c r="AH4333">
        <v>0</v>
      </c>
      <c r="AI4333">
        <v>0</v>
      </c>
      <c r="AJ4333" s="1">
        <f>Y4333/0.1</f>
        <v>1840</v>
      </c>
      <c r="AK4333" s="1">
        <f>AC4333-AJ4333</f>
        <v>2122</v>
      </c>
      <c r="AL4333" s="28">
        <f>_xlfn.IFNA(INDEX($BD$2:$BD$53,MATCH(B4333,$BC$2:$BC$53,0)),1000)</f>
        <v>1056161</v>
      </c>
      <c r="AM4333" s="1">
        <f>C4333/AL4333*100000</f>
        <v>1403.1004742648138</v>
      </c>
      <c r="AN4333" s="17">
        <f>IF(B4334=B4333,IFERROR((C4333/C4334)-1,0),0)</f>
        <v>1.2572599931670592E-2</v>
      </c>
      <c r="AO4333" s="26">
        <f>IFERROR(LOG(2)/LOG(1+(AN4333)),AN4333)</f>
        <v>55.477422481860117</v>
      </c>
      <c r="AP4333" s="26">
        <f>AVERAGE(Y4333:Y4339)</f>
        <v>123.85714285714286</v>
      </c>
      <c r="AR4333" s="1">
        <f>Q4333/AL4333*100000</f>
        <v>67.319281814041602</v>
      </c>
      <c r="AS4333" s="25">
        <f>IF(B4334=B4333,IFERROR((AE4333/AE4334)-1,0),0)</f>
        <v>0.125</v>
      </c>
      <c r="AT4333" s="26">
        <f>IFERROR(LOG(2)/LOG(1+(AS4333)),AS4333)</f>
        <v>5.8849491923617183</v>
      </c>
      <c r="AU4333" s="26">
        <f>AVERAGE(AE4333:AE4339)</f>
        <v>16.285714285714285</v>
      </c>
      <c r="AV4333" s="19">
        <f>ROUNDDOWN(N4333,0)</f>
        <v>43981</v>
      </c>
      <c r="AW4333" s="29" cm="1">
        <f t="array" ref="AW4333">_xlfn.ANCHORARRAY(AV4333)-1</f>
        <v>43980</v>
      </c>
    </row>
    <row r="4334" spans="1:49" x14ac:dyDescent="0.25">
      <c r="A4334">
        <v>20200529</v>
      </c>
      <c r="B4334" s="1" t="s">
        <v>76</v>
      </c>
      <c r="C4334">
        <v>14635</v>
      </c>
      <c r="D4334">
        <v>131720</v>
      </c>
      <c r="F4334">
        <v>219</v>
      </c>
      <c r="G4334">
        <v>1660</v>
      </c>
      <c r="H4334">
        <v>47</v>
      </c>
      <c r="J4334">
        <v>33</v>
      </c>
      <c r="L4334">
        <v>1206</v>
      </c>
      <c r="M4334" s="1" t="s">
        <v>35</v>
      </c>
      <c r="N4334" s="2">
        <v>43980.5</v>
      </c>
      <c r="O4334" s="2">
        <v>43980.333333333336</v>
      </c>
      <c r="P4334" s="1" t="s">
        <v>271</v>
      </c>
      <c r="Q4334">
        <v>693</v>
      </c>
      <c r="R4334">
        <v>1660</v>
      </c>
      <c r="S4334" s="2">
        <v>43980.333333333336</v>
      </c>
      <c r="T4334" s="1" t="s">
        <v>54</v>
      </c>
      <c r="U4334" s="1" t="s">
        <v>54</v>
      </c>
      <c r="V4334" s="1" t="s">
        <v>54</v>
      </c>
      <c r="W4334">
        <v>14635</v>
      </c>
      <c r="X4334">
        <v>44</v>
      </c>
      <c r="Y4334">
        <v>141</v>
      </c>
      <c r="Z4334" s="1" t="s">
        <v>5042</v>
      </c>
      <c r="AA4334">
        <v>146355</v>
      </c>
      <c r="AB4334">
        <v>146355</v>
      </c>
      <c r="AC4334">
        <v>5990</v>
      </c>
      <c r="AD4334">
        <v>146355</v>
      </c>
      <c r="AE4334">
        <v>16</v>
      </c>
      <c r="AF4334">
        <v>21</v>
      </c>
      <c r="AG4334" s="1" t="s">
        <v>5043</v>
      </c>
      <c r="AH4334">
        <v>0</v>
      </c>
      <c r="AI4334">
        <v>0</v>
      </c>
      <c r="AJ4334" s="1">
        <f>Y4334/0.1</f>
        <v>1410</v>
      </c>
      <c r="AK4334" s="1">
        <f>AC4334-AJ4334</f>
        <v>4580</v>
      </c>
      <c r="AL4334" s="28">
        <f>_xlfn.IFNA(INDEX($BD$2:$BD$53,MATCH(B4334,$BC$2:$BC$53,0)),1000)</f>
        <v>1056161</v>
      </c>
      <c r="AM4334" s="1">
        <f>C4334/AL4334*100000</f>
        <v>1385.6788879725723</v>
      </c>
      <c r="AN4334" s="17">
        <f>IF(B4335=B4334,IFERROR((C4334/C4335)-1,0),0)</f>
        <v>9.7281633779495724E-3</v>
      </c>
      <c r="AO4334" s="26">
        <f>IFERROR(LOG(2)/LOG(1+(AN4334)),AN4334)</f>
        <v>71.597611797633817</v>
      </c>
      <c r="AP4334" s="26">
        <f>AVERAGE(Y4334:Y4340)</f>
        <v>128.42857142857142</v>
      </c>
      <c r="AR4334" s="1">
        <f>Q4334/AL4334*100000</f>
        <v>65.614996198496243</v>
      </c>
      <c r="AS4334" s="25">
        <f>IF(B4335=B4334,IFERROR((AE4334/AE4335)-1,0),0)</f>
        <v>-0.27272727272727271</v>
      </c>
      <c r="AT4334" s="26">
        <f>IFERROR(LOG(2)/LOG(1+(AS4334)),AS4334)</f>
        <v>-2.1766024788761</v>
      </c>
      <c r="AU4334" s="26">
        <f>AVERAGE(AE4334:AE4340)</f>
        <v>16.285714285714285</v>
      </c>
      <c r="AV4334" s="19">
        <f>ROUNDDOWN(N4334,0)</f>
        <v>43980</v>
      </c>
      <c r="AW4334" s="29" cm="1">
        <f t="array" ref="AW4334">_xlfn.ANCHORARRAY(AV4334)-1</f>
        <v>43979</v>
      </c>
    </row>
    <row r="4335" spans="1:49" x14ac:dyDescent="0.25">
      <c r="A4335">
        <v>20200528</v>
      </c>
      <c r="B4335" s="1" t="s">
        <v>76</v>
      </c>
      <c r="C4335">
        <v>14494</v>
      </c>
      <c r="D4335">
        <v>125871</v>
      </c>
      <c r="F4335">
        <v>222</v>
      </c>
      <c r="G4335">
        <v>1639</v>
      </c>
      <c r="H4335">
        <v>53</v>
      </c>
      <c r="J4335">
        <v>36</v>
      </c>
      <c r="L4335">
        <v>1186</v>
      </c>
      <c r="M4335" s="1" t="s">
        <v>35</v>
      </c>
      <c r="N4335" s="2">
        <v>43979.5</v>
      </c>
      <c r="O4335" s="2">
        <v>43979.333333333336</v>
      </c>
      <c r="P4335" s="1" t="s">
        <v>299</v>
      </c>
      <c r="Q4335">
        <v>677</v>
      </c>
      <c r="R4335">
        <v>1639</v>
      </c>
      <c r="S4335" s="2">
        <v>43979.333333333336</v>
      </c>
      <c r="T4335" s="1" t="s">
        <v>54</v>
      </c>
      <c r="U4335" s="1" t="s">
        <v>54</v>
      </c>
      <c r="V4335" s="1" t="s">
        <v>54</v>
      </c>
      <c r="W4335">
        <v>14494</v>
      </c>
      <c r="X4335">
        <v>44</v>
      </c>
      <c r="Y4335">
        <v>141</v>
      </c>
      <c r="Z4335" s="1" t="s">
        <v>5183</v>
      </c>
      <c r="AA4335">
        <v>140365</v>
      </c>
      <c r="AB4335">
        <v>140365</v>
      </c>
      <c r="AC4335">
        <v>1982</v>
      </c>
      <c r="AD4335">
        <v>140365</v>
      </c>
      <c r="AE4335">
        <v>22</v>
      </c>
      <c r="AF4335">
        <v>15</v>
      </c>
      <c r="AG4335" s="1" t="s">
        <v>5184</v>
      </c>
      <c r="AH4335">
        <v>0</v>
      </c>
      <c r="AI4335">
        <v>0</v>
      </c>
      <c r="AJ4335" s="1">
        <f>Y4335/0.1</f>
        <v>1410</v>
      </c>
      <c r="AK4335" s="1">
        <f>AC4335-AJ4335</f>
        <v>572</v>
      </c>
      <c r="AL4335" s="28">
        <f>_xlfn.IFNA(INDEX($BD$2:$BD$53,MATCH(B4335,$BC$2:$BC$53,0)),1000)</f>
        <v>1056161</v>
      </c>
      <c r="AM4335" s="1">
        <f>C4335/AL4335*100000</f>
        <v>1372.3286506508002</v>
      </c>
      <c r="AN4335" s="17">
        <f>IF(B4336=B4335,IFERROR((C4335/C4336)-1,0),0)</f>
        <v>9.8237302306138918E-3</v>
      </c>
      <c r="AO4335" s="26">
        <f>IFERROR(LOG(2)/LOG(1+(AN4335)),AN4335)</f>
        <v>70.904459150384142</v>
      </c>
      <c r="AP4335" s="26">
        <f>AVERAGE(Y4335:Y4341)</f>
        <v>131.85714285714286</v>
      </c>
      <c r="AR4335" s="1">
        <f>Q4335/AL4335*100000</f>
        <v>64.100075651344824</v>
      </c>
      <c r="AS4335" s="25">
        <f>IF(B4336=B4335,IFERROR((AE4335/AE4336)-1,0),0)</f>
        <v>4.7619047619047672E-2</v>
      </c>
      <c r="AT4335" s="26">
        <f>IFERROR(LOG(2)/LOG(1+(AS4335)),AS4335)</f>
        <v>14.899977377480541</v>
      </c>
      <c r="AU4335" s="26">
        <f>AVERAGE(AE4335:AE4341)</f>
        <v>17.285714285714285</v>
      </c>
      <c r="AV4335" s="19">
        <f>ROUNDDOWN(N4335,0)</f>
        <v>43979</v>
      </c>
      <c r="AW4335" s="29" cm="1">
        <f t="array" ref="AW4335">_xlfn.ANCHORARRAY(AV4335)-1</f>
        <v>43978</v>
      </c>
    </row>
    <row r="4336" spans="1:49" x14ac:dyDescent="0.25">
      <c r="A4336">
        <v>20200527</v>
      </c>
      <c r="B4336" s="1" t="s">
        <v>76</v>
      </c>
      <c r="C4336">
        <v>14353</v>
      </c>
      <c r="D4336">
        <v>124030</v>
      </c>
      <c r="F4336">
        <v>218</v>
      </c>
      <c r="G4336">
        <v>1624</v>
      </c>
      <c r="H4336">
        <v>49</v>
      </c>
      <c r="J4336">
        <v>35</v>
      </c>
      <c r="L4336">
        <v>1175</v>
      </c>
      <c r="M4336" s="1" t="s">
        <v>35</v>
      </c>
      <c r="N4336" s="2">
        <v>43978</v>
      </c>
      <c r="O4336" s="2">
        <v>43977.833333333336</v>
      </c>
      <c r="P4336" s="1" t="s">
        <v>315</v>
      </c>
      <c r="Q4336">
        <v>655</v>
      </c>
      <c r="R4336">
        <v>1624</v>
      </c>
      <c r="S4336" s="2">
        <v>43977.833333333336</v>
      </c>
      <c r="T4336" s="1" t="s">
        <v>54</v>
      </c>
      <c r="U4336" s="1" t="s">
        <v>54</v>
      </c>
      <c r="V4336" s="1" t="s">
        <v>54</v>
      </c>
      <c r="W4336">
        <v>14353</v>
      </c>
      <c r="X4336">
        <v>44</v>
      </c>
      <c r="Y4336">
        <v>143</v>
      </c>
      <c r="Z4336" s="1" t="s">
        <v>5319</v>
      </c>
      <c r="AA4336">
        <v>138383</v>
      </c>
      <c r="AB4336">
        <v>138383</v>
      </c>
      <c r="AC4336">
        <v>3020</v>
      </c>
      <c r="AD4336">
        <v>138383</v>
      </c>
      <c r="AE4336">
        <v>21</v>
      </c>
      <c r="AF4336">
        <v>11</v>
      </c>
      <c r="AG4336" s="1" t="s">
        <v>5320</v>
      </c>
      <c r="AH4336">
        <v>0</v>
      </c>
      <c r="AI4336">
        <v>0</v>
      </c>
      <c r="AJ4336" s="1">
        <f>Y4336/0.1</f>
        <v>1430</v>
      </c>
      <c r="AK4336" s="1">
        <f>AC4336-AJ4336</f>
        <v>1590</v>
      </c>
      <c r="AL4336" s="28">
        <f>_xlfn.IFNA(INDEX($BD$2:$BD$53,MATCH(B4336,$BC$2:$BC$53,0)),1000)</f>
        <v>1056161</v>
      </c>
      <c r="AM4336" s="1">
        <f>C4336/AL4336*100000</f>
        <v>1358.9784133290284</v>
      </c>
      <c r="AN4336" s="17">
        <f>IF(B4337=B4336,IFERROR((C4336/C4337)-1,0),0)</f>
        <v>1.0063335679099117E-2</v>
      </c>
      <c r="AO4336" s="26">
        <f>IFERROR(LOG(2)/LOG(1+(AN4336)),AN4336)</f>
        <v>69.22446679424138</v>
      </c>
      <c r="AP4336" s="26">
        <f>AVERAGE(Y4336:Y4342)</f>
        <v>142.42857142857142</v>
      </c>
      <c r="AR4336" s="1">
        <f>Q4336/AL4336*100000</f>
        <v>62.017059899011606</v>
      </c>
      <c r="AS4336" s="25">
        <f>IF(B4337=B4336,IFERROR((AE4336/AE4337)-1,0),0)</f>
        <v>-0.19230769230769229</v>
      </c>
      <c r="AT4336" s="26">
        <f>IFERROR(LOG(2)/LOG(1+(AS4336)),AS4336)</f>
        <v>-3.2454645932845101</v>
      </c>
      <c r="AU4336" s="26">
        <f>AVERAGE(AE4336:AE4342)</f>
        <v>16.714285714285715</v>
      </c>
      <c r="AV4336" s="19">
        <f>ROUNDDOWN(N4336,0)</f>
        <v>43978</v>
      </c>
      <c r="AW4336" s="29" cm="1">
        <f t="array" ref="AW4336">_xlfn.ANCHORARRAY(AV4336)-1</f>
        <v>43977</v>
      </c>
    </row>
    <row r="4337" spans="1:49" x14ac:dyDescent="0.25">
      <c r="A4337">
        <v>20200526</v>
      </c>
      <c r="B4337" s="1" t="s">
        <v>76</v>
      </c>
      <c r="C4337">
        <v>14210</v>
      </c>
      <c r="D4337">
        <v>121153</v>
      </c>
      <c r="F4337">
        <v>226</v>
      </c>
      <c r="G4337">
        <v>1613</v>
      </c>
      <c r="H4337">
        <v>50</v>
      </c>
      <c r="J4337">
        <v>36</v>
      </c>
      <c r="L4337">
        <v>1158</v>
      </c>
      <c r="M4337" s="1" t="s">
        <v>35</v>
      </c>
      <c r="N4337" s="2">
        <v>43977.5</v>
      </c>
      <c r="O4337" s="2">
        <v>43977.333333333336</v>
      </c>
      <c r="P4337" s="1" t="s">
        <v>348</v>
      </c>
      <c r="Q4337">
        <v>634</v>
      </c>
      <c r="R4337">
        <v>1613</v>
      </c>
      <c r="S4337" s="2">
        <v>43977.333333333336</v>
      </c>
      <c r="T4337" s="1" t="s">
        <v>54</v>
      </c>
      <c r="U4337" s="1" t="s">
        <v>54</v>
      </c>
      <c r="V4337" s="1" t="s">
        <v>54</v>
      </c>
      <c r="W4337">
        <v>14210</v>
      </c>
      <c r="X4337">
        <v>44</v>
      </c>
      <c r="Y4337">
        <v>145</v>
      </c>
      <c r="Z4337" s="1" t="s">
        <v>5454</v>
      </c>
      <c r="AA4337">
        <v>135363</v>
      </c>
      <c r="AB4337">
        <v>135363</v>
      </c>
      <c r="AC4337">
        <v>2662</v>
      </c>
      <c r="AD4337">
        <v>135363</v>
      </c>
      <c r="AE4337">
        <v>26</v>
      </c>
      <c r="AF4337">
        <v>33</v>
      </c>
      <c r="AG4337" s="1" t="s">
        <v>5455</v>
      </c>
      <c r="AH4337">
        <v>0</v>
      </c>
      <c r="AI4337">
        <v>0</v>
      </c>
      <c r="AJ4337" s="1">
        <f>Y4337/0.1</f>
        <v>1450</v>
      </c>
      <c r="AK4337" s="1">
        <f>AC4337-AJ4337</f>
        <v>1212</v>
      </c>
      <c r="AL4337" s="28">
        <f>_xlfn.IFNA(INDEX($BD$2:$BD$53,MATCH(B4337,$BC$2:$BC$53,0)),1000)</f>
        <v>1056161</v>
      </c>
      <c r="AM4337" s="1">
        <f>C4337/AL4337*100000</f>
        <v>1345.4388109388626</v>
      </c>
      <c r="AN4337" s="17">
        <f>IF(B4338=B4337,IFERROR((C4337/C4338)-1,0),0)</f>
        <v>1.0309278350515427E-2</v>
      </c>
      <c r="AO4337" s="26">
        <f>IFERROR(LOG(2)/LOG(1+(AN4337)),AN4337)</f>
        <v>67.581257666952496</v>
      </c>
      <c r="AP4337" s="26">
        <f>AVERAGE(Y4337:Y4343)</f>
        <v>179.85714285714286</v>
      </c>
      <c r="AR4337" s="1">
        <f>Q4337/AL4337*100000</f>
        <v>60.028726680875359</v>
      </c>
      <c r="AS4337" s="25">
        <f>IF(B4338=B4337,IFERROR((AE4337/AE4338)-1,0),0)</f>
        <v>0</v>
      </c>
      <c r="AT4337" s="26">
        <f>IFERROR(LOG(2)/LOG(1+(AS4337)),AS4337)</f>
        <v>0</v>
      </c>
      <c r="AU4337" s="26">
        <f>AVERAGE(AE4337:AE4343)</f>
        <v>14.571428571428571</v>
      </c>
      <c r="AV4337" s="19">
        <f>ROUNDDOWN(N4337,0)</f>
        <v>43977</v>
      </c>
      <c r="AW4337" s="29" cm="1">
        <f t="array" ref="AW4337">_xlfn.ANCHORARRAY(AV4337)-1</f>
        <v>43976</v>
      </c>
    </row>
    <row r="4338" spans="1:49" x14ac:dyDescent="0.25">
      <c r="A4338">
        <v>20200525</v>
      </c>
      <c r="B4338" s="1" t="s">
        <v>76</v>
      </c>
      <c r="C4338">
        <v>14065</v>
      </c>
      <c r="D4338">
        <v>118636</v>
      </c>
      <c r="F4338">
        <v>240</v>
      </c>
      <c r="G4338">
        <v>1580</v>
      </c>
      <c r="H4338">
        <v>49</v>
      </c>
      <c r="J4338">
        <v>32</v>
      </c>
      <c r="L4338">
        <v>1119</v>
      </c>
      <c r="M4338" s="1" t="s">
        <v>35</v>
      </c>
      <c r="N4338" s="2">
        <v>43975.5</v>
      </c>
      <c r="O4338" s="2">
        <v>43975.333333333336</v>
      </c>
      <c r="P4338" s="1" t="s">
        <v>378</v>
      </c>
      <c r="Q4338">
        <v>608</v>
      </c>
      <c r="R4338">
        <v>1580</v>
      </c>
      <c r="S4338" s="2">
        <v>43975.333333333336</v>
      </c>
      <c r="T4338" s="1" t="s">
        <v>54</v>
      </c>
      <c r="U4338" s="1" t="s">
        <v>54</v>
      </c>
      <c r="V4338" s="1" t="s">
        <v>54</v>
      </c>
      <c r="W4338">
        <v>14065</v>
      </c>
      <c r="X4338">
        <v>44</v>
      </c>
      <c r="Y4338">
        <v>0</v>
      </c>
      <c r="Z4338" s="1" t="s">
        <v>2527</v>
      </c>
      <c r="AA4338">
        <v>132701</v>
      </c>
      <c r="AB4338">
        <v>132701</v>
      </c>
      <c r="AC4338">
        <v>0</v>
      </c>
      <c r="AD4338">
        <v>132701</v>
      </c>
      <c r="AE4338">
        <v>0</v>
      </c>
      <c r="AF4338">
        <v>0</v>
      </c>
      <c r="AG4338" s="1" t="s">
        <v>5588</v>
      </c>
      <c r="AH4338">
        <v>0</v>
      </c>
      <c r="AI4338">
        <v>0</v>
      </c>
      <c r="AJ4338" s="1">
        <f>Y4338/0.1</f>
        <v>0</v>
      </c>
      <c r="AK4338" s="1">
        <f>AC4338-AJ4338</f>
        <v>0</v>
      </c>
      <c r="AL4338" s="28">
        <f>_xlfn.IFNA(INDEX($BD$2:$BD$53,MATCH(B4338,$BC$2:$BC$53,0)),1000)</f>
        <v>1056161</v>
      </c>
      <c r="AM4338" s="1">
        <f>C4338/AL4338*100000</f>
        <v>1331.7098434803027</v>
      </c>
      <c r="AN4338" s="17">
        <f>IF(B4339=B4338,IFERROR((C4338/C4339)-1,0),0)</f>
        <v>0</v>
      </c>
      <c r="AO4338" s="26">
        <f>IFERROR(LOG(2)/LOG(1+(AN4338)),AN4338)</f>
        <v>0</v>
      </c>
      <c r="AP4338" s="26">
        <f>AVERAGE(Y4338:Y4344)</f>
        <v>181.42857142857142</v>
      </c>
      <c r="AR4338" s="1">
        <f>Q4338/AL4338*100000</f>
        <v>57.56698079175429</v>
      </c>
      <c r="AS4338" s="25">
        <f>IF(B4339=B4338,IFERROR((AE4338/AE4339)-1,0),0)</f>
        <v>-1</v>
      </c>
      <c r="AT4338" s="26">
        <f>IFERROR(LOG(2)/LOG(1+(AS4338)),AS4338)</f>
        <v>-1</v>
      </c>
      <c r="AU4338" s="26">
        <f>AVERAGE(AE4338:AE4344)</f>
        <v>14.571428571428571</v>
      </c>
      <c r="AV4338" s="19">
        <f>ROUNDDOWN(N4338,0)</f>
        <v>43975</v>
      </c>
      <c r="AW4338" s="29" cm="1">
        <f t="array" ref="AW4338">_xlfn.ANCHORARRAY(AV4338)-1</f>
        <v>43974</v>
      </c>
    </row>
    <row r="4339" spans="1:49" x14ac:dyDescent="0.25">
      <c r="A4339">
        <v>20200524</v>
      </c>
      <c r="B4339" s="1" t="s">
        <v>76</v>
      </c>
      <c r="C4339">
        <v>14065</v>
      </c>
      <c r="D4339">
        <v>118636</v>
      </c>
      <c r="F4339">
        <v>240</v>
      </c>
      <c r="G4339">
        <v>1580</v>
      </c>
      <c r="H4339">
        <v>49</v>
      </c>
      <c r="J4339">
        <v>32</v>
      </c>
      <c r="L4339">
        <v>1119</v>
      </c>
      <c r="M4339" s="1" t="s">
        <v>35</v>
      </c>
      <c r="N4339" s="2">
        <v>43975.5</v>
      </c>
      <c r="O4339" s="2">
        <v>43975.333333333336</v>
      </c>
      <c r="P4339" s="1" t="s">
        <v>378</v>
      </c>
      <c r="Q4339">
        <v>608</v>
      </c>
      <c r="R4339">
        <v>1580</v>
      </c>
      <c r="S4339" s="2">
        <v>43975.333333333336</v>
      </c>
      <c r="T4339" s="1" t="s">
        <v>54</v>
      </c>
      <c r="U4339" s="1" t="s">
        <v>54</v>
      </c>
      <c r="V4339" s="1" t="s">
        <v>54</v>
      </c>
      <c r="W4339">
        <v>14065</v>
      </c>
      <c r="X4339">
        <v>44</v>
      </c>
      <c r="Y4339">
        <v>113</v>
      </c>
      <c r="Z4339" s="1" t="s">
        <v>5718</v>
      </c>
      <c r="AA4339">
        <v>132701</v>
      </c>
      <c r="AB4339">
        <v>132701</v>
      </c>
      <c r="AC4339">
        <v>2569</v>
      </c>
      <c r="AD4339">
        <v>132701</v>
      </c>
      <c r="AE4339">
        <v>11</v>
      </c>
      <c r="AF4339">
        <v>23</v>
      </c>
      <c r="AG4339" s="1" t="s">
        <v>5719</v>
      </c>
      <c r="AH4339">
        <v>0</v>
      </c>
      <c r="AI4339">
        <v>0</v>
      </c>
      <c r="AJ4339" s="1">
        <f>Y4339/0.1</f>
        <v>1130</v>
      </c>
      <c r="AK4339" s="1">
        <f>AC4339-AJ4339</f>
        <v>1439</v>
      </c>
      <c r="AL4339" s="28">
        <f>_xlfn.IFNA(INDEX($BD$2:$BD$53,MATCH(B4339,$BC$2:$BC$53,0)),1000)</f>
        <v>1056161</v>
      </c>
      <c r="AM4339" s="1">
        <f>C4339/AL4339*100000</f>
        <v>1331.7098434803027</v>
      </c>
      <c r="AN4339" s="17">
        <f>IF(B4340=B4339,IFERROR((C4339/C4340)-1,0),0)</f>
        <v>8.0991972477064689E-3</v>
      </c>
      <c r="AO4339" s="26">
        <f>IFERROR(LOG(2)/LOG(1+(AN4339)),AN4339)</f>
        <v>85.928315285848029</v>
      </c>
      <c r="AP4339" s="26">
        <f>AVERAGE(Y4339:Y4345)</f>
        <v>198.71428571428572</v>
      </c>
      <c r="AR4339" s="1">
        <f>Q4339/AL4339*100000</f>
        <v>57.56698079175429</v>
      </c>
      <c r="AS4339" s="25">
        <f>IF(B4340=B4339,IFERROR((AE4339/AE4340)-1,0),0)</f>
        <v>-0.38888888888888884</v>
      </c>
      <c r="AT4339" s="26">
        <f>IFERROR(LOG(2)/LOG(1+(AS4339)),AS4339)</f>
        <v>-1.4074726439421832</v>
      </c>
      <c r="AU4339" s="26">
        <f>AVERAGE(AE4339:AE4345)</f>
        <v>15.571428571428571</v>
      </c>
      <c r="AV4339" s="19">
        <f>ROUNDDOWN(N4339,0)</f>
        <v>43975</v>
      </c>
      <c r="AW4339" s="29" cm="1">
        <f t="array" ref="AW4339">_xlfn.ANCHORARRAY(AV4339)-1</f>
        <v>43974</v>
      </c>
    </row>
    <row r="4340" spans="1:49" x14ac:dyDescent="0.25">
      <c r="A4340">
        <v>20200523</v>
      </c>
      <c r="B4340" s="1" t="s">
        <v>76</v>
      </c>
      <c r="C4340">
        <v>13952</v>
      </c>
      <c r="D4340">
        <v>116180</v>
      </c>
      <c r="F4340">
        <v>233</v>
      </c>
      <c r="G4340">
        <v>1557</v>
      </c>
      <c r="H4340">
        <v>51</v>
      </c>
      <c r="J4340">
        <v>34</v>
      </c>
      <c r="L4340">
        <v>1106</v>
      </c>
      <c r="M4340" s="1" t="s">
        <v>35</v>
      </c>
      <c r="N4340" s="2">
        <v>43974</v>
      </c>
      <c r="O4340" s="2">
        <v>43973.833333333336</v>
      </c>
      <c r="P4340" s="1" t="s">
        <v>394</v>
      </c>
      <c r="Q4340">
        <v>597</v>
      </c>
      <c r="R4340">
        <v>1557</v>
      </c>
      <c r="S4340" s="2">
        <v>43973.833333333336</v>
      </c>
      <c r="T4340" s="1" t="s">
        <v>54</v>
      </c>
      <c r="U4340" s="1" t="s">
        <v>54</v>
      </c>
      <c r="V4340" s="1" t="s">
        <v>54</v>
      </c>
      <c r="W4340">
        <v>13952</v>
      </c>
      <c r="X4340">
        <v>44</v>
      </c>
      <c r="Y4340">
        <v>216</v>
      </c>
      <c r="Z4340" s="1" t="s">
        <v>5853</v>
      </c>
      <c r="AA4340">
        <v>130132</v>
      </c>
      <c r="AB4340">
        <v>130132</v>
      </c>
      <c r="AC4340">
        <v>2993</v>
      </c>
      <c r="AD4340">
        <v>130132</v>
      </c>
      <c r="AE4340">
        <v>18</v>
      </c>
      <c r="AF4340">
        <v>20</v>
      </c>
      <c r="AG4340" s="1" t="s">
        <v>5854</v>
      </c>
      <c r="AH4340">
        <v>0</v>
      </c>
      <c r="AI4340">
        <v>0</v>
      </c>
      <c r="AJ4340" s="1">
        <f>Y4340/0.1</f>
        <v>2160</v>
      </c>
      <c r="AK4340" s="1">
        <f>AC4340-AJ4340</f>
        <v>833</v>
      </c>
      <c r="AL4340" s="28">
        <f>_xlfn.IFNA(INDEX($BD$2:$BD$53,MATCH(B4340,$BC$2:$BC$53,0)),1000)</f>
        <v>1056161</v>
      </c>
      <c r="AM4340" s="1">
        <f>C4340/AL4340*100000</f>
        <v>1321.0107171160457</v>
      </c>
      <c r="AN4340" s="17">
        <f>IF(B4341=B4340,IFERROR((C4340/C4341)-1,0),0)</f>
        <v>1.5725101921956863E-2</v>
      </c>
      <c r="AO4340" s="26">
        <f>IFERROR(LOG(2)/LOG(1+(AN4340)),AN4340)</f>
        <v>44.424698604180008</v>
      </c>
      <c r="AP4340" s="26">
        <f>AVERAGE(Y4340:Y4346)</f>
        <v>216.85714285714286</v>
      </c>
      <c r="AR4340" s="1">
        <f>Q4340/AL4340*100000</f>
        <v>56.525472915587677</v>
      </c>
      <c r="AS4340" s="25">
        <f>IF(B4341=B4340,IFERROR((AE4340/AE4341)-1,0),0)</f>
        <v>-0.21739130434782605</v>
      </c>
      <c r="AT4340" s="26">
        <f>IFERROR(LOG(2)/LOG(1+(AS4340)),AS4340)</f>
        <v>-2.8277587705434639</v>
      </c>
      <c r="AU4340" s="26">
        <f>AVERAGE(AE4340:AE4346)</f>
        <v>15.428571428571429</v>
      </c>
      <c r="AV4340" s="19">
        <f>ROUNDDOWN(N4340,0)</f>
        <v>43974</v>
      </c>
      <c r="AW4340" s="29" cm="1">
        <f t="array" ref="AW4340">_xlfn.ANCHORARRAY(AV4340)-1</f>
        <v>43973</v>
      </c>
    </row>
    <row r="4341" spans="1:49" x14ac:dyDescent="0.25">
      <c r="A4341">
        <v>20200522</v>
      </c>
      <c r="B4341" s="1" t="s">
        <v>76</v>
      </c>
      <c r="C4341">
        <v>13736</v>
      </c>
      <c r="D4341">
        <v>113403</v>
      </c>
      <c r="F4341">
        <v>242</v>
      </c>
      <c r="G4341">
        <v>1537</v>
      </c>
      <c r="H4341">
        <v>56</v>
      </c>
      <c r="J4341">
        <v>40</v>
      </c>
      <c r="L4341">
        <v>1084</v>
      </c>
      <c r="M4341" s="1" t="s">
        <v>35</v>
      </c>
      <c r="N4341" s="2">
        <v>43973</v>
      </c>
      <c r="O4341" s="2">
        <v>43972.833333333336</v>
      </c>
      <c r="P4341" s="1" t="s">
        <v>418</v>
      </c>
      <c r="Q4341">
        <v>579</v>
      </c>
      <c r="R4341">
        <v>1537</v>
      </c>
      <c r="S4341" s="2">
        <v>43972.833333333336</v>
      </c>
      <c r="T4341" s="1" t="s">
        <v>54</v>
      </c>
      <c r="U4341" s="1" t="s">
        <v>54</v>
      </c>
      <c r="V4341" s="1" t="s">
        <v>54</v>
      </c>
      <c r="W4341">
        <v>13736</v>
      </c>
      <c r="X4341">
        <v>44</v>
      </c>
      <c r="Y4341">
        <v>165</v>
      </c>
      <c r="Z4341" s="1" t="s">
        <v>5987</v>
      </c>
      <c r="AA4341">
        <v>127139</v>
      </c>
      <c r="AB4341">
        <v>127139</v>
      </c>
      <c r="AC4341">
        <v>3772</v>
      </c>
      <c r="AD4341">
        <v>127139</v>
      </c>
      <c r="AE4341">
        <v>23</v>
      </c>
      <c r="AF4341">
        <v>31</v>
      </c>
      <c r="AG4341" s="1" t="s">
        <v>5988</v>
      </c>
      <c r="AH4341">
        <v>0</v>
      </c>
      <c r="AI4341">
        <v>0</v>
      </c>
      <c r="AJ4341" s="1">
        <f>Y4341/0.1</f>
        <v>1650</v>
      </c>
      <c r="AK4341" s="1">
        <f>AC4341-AJ4341</f>
        <v>2122</v>
      </c>
      <c r="AL4341" s="28">
        <f>_xlfn.IFNA(INDEX($BD$2:$BD$53,MATCH(B4341,$BC$2:$BC$53,0)),1000)</f>
        <v>1056161</v>
      </c>
      <c r="AM4341" s="1">
        <f>C4341/AL4341*100000</f>
        <v>1300.5592897295014</v>
      </c>
      <c r="AN4341" s="17">
        <f>IF(B4342=B4341,IFERROR((C4341/C4342)-1,0),0)</f>
        <v>1.2158278682484758E-2</v>
      </c>
      <c r="AO4341" s="26">
        <f>IFERROR(LOG(2)/LOG(1+(AN4341)),AN4341)</f>
        <v>57.356180915342293</v>
      </c>
      <c r="AP4341" s="26">
        <f>AVERAGE(Y4341:Y4347)</f>
        <v>216.71428571428572</v>
      </c>
      <c r="AR4341" s="1">
        <f>Q4341/AL4341*100000</f>
        <v>54.821187300042318</v>
      </c>
      <c r="AS4341" s="25">
        <f>IF(B4342=B4341,IFERROR((AE4341/AE4342)-1,0),0)</f>
        <v>0.27777777777777768</v>
      </c>
      <c r="AT4341" s="26">
        <f>IFERROR(LOG(2)/LOG(1+(AS4341)),AS4341)</f>
        <v>2.8277587705434644</v>
      </c>
      <c r="AU4341" s="26">
        <f>AVERAGE(AE4341:AE4347)</f>
        <v>14.285714285714286</v>
      </c>
      <c r="AV4341" s="19">
        <f>ROUNDDOWN(N4341,0)</f>
        <v>43973</v>
      </c>
      <c r="AW4341" s="29" cm="1">
        <f t="array" ref="AW4341">_xlfn.ANCHORARRAY(AV4341)-1</f>
        <v>43972</v>
      </c>
    </row>
    <row r="4342" spans="1:49" x14ac:dyDescent="0.25">
      <c r="A4342">
        <v>20200521</v>
      </c>
      <c r="B4342" s="1" t="s">
        <v>76</v>
      </c>
      <c r="C4342">
        <v>13571</v>
      </c>
      <c r="D4342">
        <v>109796</v>
      </c>
      <c r="F4342">
        <v>254</v>
      </c>
      <c r="G4342">
        <v>1506</v>
      </c>
      <c r="H4342">
        <v>56</v>
      </c>
      <c r="J4342">
        <v>41</v>
      </c>
      <c r="L4342">
        <v>1047</v>
      </c>
      <c r="M4342" s="1" t="s">
        <v>35</v>
      </c>
      <c r="N4342" s="2">
        <v>43972.5</v>
      </c>
      <c r="O4342" s="2">
        <v>43972.333333333336</v>
      </c>
      <c r="P4342" s="1" t="s">
        <v>470</v>
      </c>
      <c r="Q4342">
        <v>556</v>
      </c>
      <c r="R4342">
        <v>1506</v>
      </c>
      <c r="S4342" s="2">
        <v>43972.333333333336</v>
      </c>
      <c r="T4342" s="1" t="s">
        <v>54</v>
      </c>
      <c r="U4342" s="1" t="s">
        <v>54</v>
      </c>
      <c r="V4342" s="1" t="s">
        <v>54</v>
      </c>
      <c r="W4342">
        <v>13571</v>
      </c>
      <c r="X4342">
        <v>44</v>
      </c>
      <c r="Y4342">
        <v>215</v>
      </c>
      <c r="Z4342" s="1" t="s">
        <v>6119</v>
      </c>
      <c r="AA4342">
        <v>123367</v>
      </c>
      <c r="AB4342">
        <v>123367</v>
      </c>
      <c r="AC4342">
        <v>2839</v>
      </c>
      <c r="AD4342">
        <v>123367</v>
      </c>
      <c r="AE4342">
        <v>18</v>
      </c>
      <c r="AF4342">
        <v>20</v>
      </c>
      <c r="AG4342" s="1" t="s">
        <v>6120</v>
      </c>
      <c r="AH4342">
        <v>0</v>
      </c>
      <c r="AI4342">
        <v>0</v>
      </c>
      <c r="AJ4342" s="1">
        <f>Y4342/0.1</f>
        <v>2150</v>
      </c>
      <c r="AK4342" s="1">
        <f>AC4342-AJ4342</f>
        <v>689</v>
      </c>
      <c r="AL4342" s="28">
        <f>_xlfn.IFNA(INDEX($BD$2:$BD$53,MATCH(B4342,$BC$2:$BC$53,0)),1000)</f>
        <v>1056161</v>
      </c>
      <c r="AM4342" s="1">
        <f>C4342/AL4342*100000</f>
        <v>1284.9366715870024</v>
      </c>
      <c r="AN4342" s="17">
        <f>IF(B4343=B4342,IFERROR((C4342/C4343)-1,0),0)</f>
        <v>1.6097634022162355E-2</v>
      </c>
      <c r="AO4342" s="26">
        <f>IFERROR(LOG(2)/LOG(1+(AN4342)),AN4342)</f>
        <v>43.40459880757458</v>
      </c>
      <c r="AP4342" s="26">
        <f>AVERAGE(Y4342:Y4348)</f>
        <v>222.14285714285714</v>
      </c>
      <c r="AR4342" s="1">
        <f>Q4342/AL4342*100000</f>
        <v>52.643489013512145</v>
      </c>
      <c r="AS4342" s="25">
        <f>IF(B4343=B4342,IFERROR((AE4342/AE4343)-1,0),0)</f>
        <v>2</v>
      </c>
      <c r="AT4342" s="26">
        <f>IFERROR(LOG(2)/LOG(1+(AS4342)),AS4342)</f>
        <v>0.63092975357145742</v>
      </c>
      <c r="AU4342" s="26">
        <f>AVERAGE(AE4342:AE4348)</f>
        <v>12.571428571428571</v>
      </c>
      <c r="AV4342" s="19">
        <f>ROUNDDOWN(N4342,0)</f>
        <v>43972</v>
      </c>
      <c r="AW4342" s="29" cm="1">
        <f t="array" ref="AW4342">_xlfn.ANCHORARRAY(AV4342)-1</f>
        <v>43971</v>
      </c>
    </row>
    <row r="4343" spans="1:49" x14ac:dyDescent="0.25">
      <c r="A4343">
        <v>20200520</v>
      </c>
      <c r="B4343" s="1" t="s">
        <v>76</v>
      </c>
      <c r="C4343">
        <v>13356</v>
      </c>
      <c r="D4343">
        <v>107172</v>
      </c>
      <c r="F4343">
        <v>257</v>
      </c>
      <c r="G4343">
        <v>1486</v>
      </c>
      <c r="H4343">
        <v>58</v>
      </c>
      <c r="J4343">
        <v>45</v>
      </c>
      <c r="L4343">
        <v>1030</v>
      </c>
      <c r="M4343" s="1" t="s">
        <v>35</v>
      </c>
      <c r="N4343" s="2">
        <v>43971.5</v>
      </c>
      <c r="O4343" s="2">
        <v>43971.333333333336</v>
      </c>
      <c r="P4343" s="1" t="s">
        <v>498</v>
      </c>
      <c r="Q4343">
        <v>538</v>
      </c>
      <c r="R4343">
        <v>1486</v>
      </c>
      <c r="S4343" s="2">
        <v>43971.333333333336</v>
      </c>
      <c r="T4343" s="1" t="s">
        <v>54</v>
      </c>
      <c r="U4343" s="1" t="s">
        <v>54</v>
      </c>
      <c r="V4343" s="1" t="s">
        <v>54</v>
      </c>
      <c r="W4343">
        <v>13356</v>
      </c>
      <c r="X4343">
        <v>44</v>
      </c>
      <c r="Y4343">
        <v>405</v>
      </c>
      <c r="Z4343" s="1" t="s">
        <v>5319</v>
      </c>
      <c r="AA4343">
        <v>120528</v>
      </c>
      <c r="AB4343">
        <v>120528</v>
      </c>
      <c r="AC4343">
        <v>3282</v>
      </c>
      <c r="AD4343">
        <v>120528</v>
      </c>
      <c r="AE4343">
        <v>6</v>
      </c>
      <c r="AF4343">
        <v>22</v>
      </c>
      <c r="AG4343" s="1" t="s">
        <v>6250</v>
      </c>
      <c r="AH4343">
        <v>0</v>
      </c>
      <c r="AI4343">
        <v>0</v>
      </c>
      <c r="AJ4343" s="1">
        <f>Y4343/0.1</f>
        <v>4050</v>
      </c>
      <c r="AK4343" s="1">
        <f>AC4343-AJ4343</f>
        <v>-768</v>
      </c>
      <c r="AL4343" s="28">
        <f>_xlfn.IFNA(INDEX($BD$2:$BD$53,MATCH(B4343,$BC$2:$BC$53,0)),1000)</f>
        <v>1056161</v>
      </c>
      <c r="AM4343" s="1">
        <f>C4343/AL4343*100000</f>
        <v>1264.5799267346551</v>
      </c>
      <c r="AN4343" s="17">
        <f>IF(B4344=B4343,IFERROR((C4343/C4344)-1,0),0)</f>
        <v>3.1271716469770672E-2</v>
      </c>
      <c r="AO4343" s="26">
        <f>IFERROR(LOG(2)/LOG(1+(AN4343)),AN4343)</f>
        <v>22.51010146855532</v>
      </c>
      <c r="AP4343" s="26">
        <f>AVERAGE(Y4343:Y4349)</f>
        <v>217.28571428571428</v>
      </c>
      <c r="AR4343" s="1">
        <f>Q4343/AL4343*100000</f>
        <v>50.939203397966786</v>
      </c>
      <c r="AS4343" s="25">
        <f>IF(B4344=B4343,IFERROR((AE4343/AE4344)-1,0),0)</f>
        <v>-0.76923076923076916</v>
      </c>
      <c r="AT4343" s="26">
        <f>IFERROR(LOG(2)/LOG(1+(AS4343)),AS4343)</f>
        <v>-0.4727065797567952</v>
      </c>
      <c r="AU4343" s="26">
        <f>AVERAGE(AE4343:AE4349)</f>
        <v>10.857142857142858</v>
      </c>
      <c r="AV4343" s="19">
        <f>ROUNDDOWN(N4343,0)</f>
        <v>43971</v>
      </c>
      <c r="AW4343" s="29" cm="1">
        <f t="array" ref="AW4343">_xlfn.ANCHORARRAY(AV4343)-1</f>
        <v>43970</v>
      </c>
    </row>
    <row r="4344" spans="1:49" x14ac:dyDescent="0.25">
      <c r="A4344">
        <v>20200519</v>
      </c>
      <c r="B4344" s="1" t="s">
        <v>76</v>
      </c>
      <c r="C4344">
        <v>12951</v>
      </c>
      <c r="D4344">
        <v>104295</v>
      </c>
      <c r="F4344">
        <v>247</v>
      </c>
      <c r="G4344">
        <v>1464</v>
      </c>
      <c r="H4344">
        <v>59</v>
      </c>
      <c r="J4344">
        <v>44</v>
      </c>
      <c r="L4344">
        <v>1023</v>
      </c>
      <c r="M4344" s="1" t="s">
        <v>35</v>
      </c>
      <c r="N4344" s="2">
        <v>43970.5</v>
      </c>
      <c r="O4344" s="2">
        <v>43970.333333333336</v>
      </c>
      <c r="P4344" s="1" t="s">
        <v>520</v>
      </c>
      <c r="Q4344">
        <v>532</v>
      </c>
      <c r="R4344">
        <v>1464</v>
      </c>
      <c r="S4344" s="2">
        <v>43970.333333333336</v>
      </c>
      <c r="T4344" s="1" t="s">
        <v>54</v>
      </c>
      <c r="U4344" s="1" t="s">
        <v>54</v>
      </c>
      <c r="V4344" s="1" t="s">
        <v>54</v>
      </c>
      <c r="W4344">
        <v>12951</v>
      </c>
      <c r="X4344">
        <v>44</v>
      </c>
      <c r="Y4344">
        <v>156</v>
      </c>
      <c r="Z4344" s="1" t="s">
        <v>6380</v>
      </c>
      <c r="AA4344">
        <v>117246</v>
      </c>
      <c r="AB4344">
        <v>117246</v>
      </c>
      <c r="AC4344">
        <v>1862</v>
      </c>
      <c r="AD4344">
        <v>117246</v>
      </c>
      <c r="AE4344">
        <v>26</v>
      </c>
      <c r="AF4344">
        <v>26</v>
      </c>
      <c r="AG4344" s="1" t="s">
        <v>6381</v>
      </c>
      <c r="AH4344">
        <v>0</v>
      </c>
      <c r="AI4344">
        <v>0</v>
      </c>
      <c r="AJ4344" s="1">
        <f>Y4344/0.1</f>
        <v>1560</v>
      </c>
      <c r="AK4344" s="1">
        <f>AC4344-AJ4344</f>
        <v>302</v>
      </c>
      <c r="AL4344" s="28">
        <f>_xlfn.IFNA(INDEX($BD$2:$BD$53,MATCH(B4344,$BC$2:$BC$53,0)),1000)</f>
        <v>1056161</v>
      </c>
      <c r="AM4344" s="1">
        <f>C4344/AL4344*100000</f>
        <v>1226.2335003848846</v>
      </c>
      <c r="AN4344" s="17">
        <f>IF(B4345=B4344,IFERROR((C4344/C4345)-1,0),0)</f>
        <v>1.2192262602579218E-2</v>
      </c>
      <c r="AO4344" s="26">
        <f>IFERROR(LOG(2)/LOG(1+(AN4344)),AN4344)</f>
        <v>57.197272157313712</v>
      </c>
      <c r="AP4344" s="26">
        <f>AVERAGE(Y4344:Y4350)</f>
        <v>191</v>
      </c>
      <c r="AR4344" s="1">
        <f>Q4344/AL4344*100000</f>
        <v>50.371108192785002</v>
      </c>
      <c r="AS4344" s="25">
        <f>IF(B4345=B4344,IFERROR((AE4344/AE4345)-1,0),0)</f>
        <v>2.7142857142857144</v>
      </c>
      <c r="AT4344" s="26">
        <f>IFERROR(LOG(2)/LOG(1+(AS4344)),AS4344)</f>
        <v>0.52823835576137523</v>
      </c>
      <c r="AU4344" s="26">
        <f>AVERAGE(AE4344:AE4350)</f>
        <v>12.571428571428571</v>
      </c>
      <c r="AV4344" s="19">
        <f>ROUNDDOWN(N4344,0)</f>
        <v>43970</v>
      </c>
      <c r="AW4344" s="29" cm="1">
        <f t="array" ref="AW4344">_xlfn.ANCHORARRAY(AV4344)-1</f>
        <v>43969</v>
      </c>
    </row>
    <row r="4345" spans="1:49" x14ac:dyDescent="0.25">
      <c r="A4345">
        <v>20200518</v>
      </c>
      <c r="B4345" s="1" t="s">
        <v>76</v>
      </c>
      <c r="C4345">
        <v>12795</v>
      </c>
      <c r="D4345">
        <v>102589</v>
      </c>
      <c r="F4345">
        <v>236</v>
      </c>
      <c r="G4345">
        <v>1438</v>
      </c>
      <c r="H4345">
        <v>62</v>
      </c>
      <c r="J4345">
        <v>46</v>
      </c>
      <c r="L4345">
        <v>1012</v>
      </c>
      <c r="M4345" s="1" t="s">
        <v>35</v>
      </c>
      <c r="N4345" s="2">
        <v>43969.5</v>
      </c>
      <c r="O4345" s="2">
        <v>43969.333333333336</v>
      </c>
      <c r="P4345" s="1" t="s">
        <v>542</v>
      </c>
      <c r="Q4345">
        <v>506</v>
      </c>
      <c r="R4345">
        <v>1438</v>
      </c>
      <c r="S4345" s="2">
        <v>43969.333333333336</v>
      </c>
      <c r="T4345" s="1" t="s">
        <v>54</v>
      </c>
      <c r="U4345" s="1" t="s">
        <v>54</v>
      </c>
      <c r="V4345" s="1" t="s">
        <v>54</v>
      </c>
      <c r="W4345">
        <v>12795</v>
      </c>
      <c r="X4345">
        <v>44</v>
      </c>
      <c r="Y4345">
        <v>121</v>
      </c>
      <c r="Z4345" s="1" t="s">
        <v>6506</v>
      </c>
      <c r="AA4345">
        <v>115384</v>
      </c>
      <c r="AB4345">
        <v>115384</v>
      </c>
      <c r="AC4345">
        <v>2834</v>
      </c>
      <c r="AD4345">
        <v>115384</v>
      </c>
      <c r="AE4345">
        <v>7</v>
      </c>
      <c r="AF4345">
        <v>20</v>
      </c>
      <c r="AG4345" s="1" t="s">
        <v>6507</v>
      </c>
      <c r="AH4345">
        <v>0</v>
      </c>
      <c r="AI4345">
        <v>0</v>
      </c>
      <c r="AJ4345" s="1">
        <f>Y4345/0.1</f>
        <v>1210</v>
      </c>
      <c r="AK4345" s="1">
        <f>AC4345-AJ4345</f>
        <v>1624</v>
      </c>
      <c r="AL4345" s="28">
        <f>_xlfn.IFNA(INDEX($BD$2:$BD$53,MATCH(B4345,$BC$2:$BC$53,0)),1000)</f>
        <v>1056161</v>
      </c>
      <c r="AM4345" s="1">
        <f>C4345/AL4345*100000</f>
        <v>1211.463025050158</v>
      </c>
      <c r="AN4345" s="17">
        <f>IF(B4346=B4345,IFERROR((C4345/C4346)-1,0),0)</f>
        <v>9.5471043080321838E-3</v>
      </c>
      <c r="AO4345" s="26">
        <f>IFERROR(LOG(2)/LOG(1+(AN4345)),AN4345)</f>
        <v>72.948895541367747</v>
      </c>
      <c r="AP4345" s="26">
        <f>AVERAGE(Y4345:Y4351)</f>
        <v>192.14285714285714</v>
      </c>
      <c r="AR4345" s="1">
        <f>Q4345/AL4345*100000</f>
        <v>47.909362303663933</v>
      </c>
      <c r="AS4345" s="25">
        <f>IF(B4346=B4345,IFERROR((AE4345/AE4346)-1,0),0)</f>
        <v>-0.30000000000000004</v>
      </c>
      <c r="AT4345" s="26">
        <f>IFERROR(LOG(2)/LOG(1+(AS4345)),AS4345)</f>
        <v>-1.9433582098747317</v>
      </c>
      <c r="AU4345" s="26">
        <f>AVERAGE(AE4345:AE4351)</f>
        <v>10.857142857142858</v>
      </c>
      <c r="AV4345" s="19">
        <f>ROUNDDOWN(N4345,0)</f>
        <v>43969</v>
      </c>
      <c r="AW4345" s="29" cm="1">
        <f t="array" ref="AW4345">_xlfn.ANCHORARRAY(AV4345)-1</f>
        <v>43968</v>
      </c>
    </row>
    <row r="4346" spans="1:49" x14ac:dyDescent="0.25">
      <c r="A4346">
        <v>20200517</v>
      </c>
      <c r="B4346" s="1" t="s">
        <v>76</v>
      </c>
      <c r="C4346">
        <v>12674</v>
      </c>
      <c r="D4346">
        <v>99876</v>
      </c>
      <c r="F4346">
        <v>260</v>
      </c>
      <c r="G4346">
        <v>1418</v>
      </c>
      <c r="H4346">
        <v>64</v>
      </c>
      <c r="J4346">
        <v>45</v>
      </c>
      <c r="L4346">
        <v>972</v>
      </c>
      <c r="M4346" s="1" t="s">
        <v>35</v>
      </c>
      <c r="N4346" s="2">
        <v>43968.5</v>
      </c>
      <c r="O4346" s="2">
        <v>43968.333333333336</v>
      </c>
      <c r="P4346" s="1" t="s">
        <v>571</v>
      </c>
      <c r="Q4346">
        <v>499</v>
      </c>
      <c r="R4346">
        <v>1418</v>
      </c>
      <c r="S4346" s="2">
        <v>43968.333333333336</v>
      </c>
      <c r="T4346" s="1" t="s">
        <v>6646</v>
      </c>
      <c r="U4346" s="1" t="s">
        <v>54</v>
      </c>
      <c r="V4346" s="1" t="s">
        <v>54</v>
      </c>
      <c r="W4346">
        <v>12674</v>
      </c>
      <c r="X4346">
        <v>44</v>
      </c>
      <c r="Y4346">
        <v>240</v>
      </c>
      <c r="Z4346" s="1" t="s">
        <v>6647</v>
      </c>
      <c r="AA4346">
        <v>112550</v>
      </c>
      <c r="AB4346">
        <v>112550</v>
      </c>
      <c r="AC4346">
        <v>4070</v>
      </c>
      <c r="AD4346">
        <v>112550</v>
      </c>
      <c r="AE4346">
        <v>10</v>
      </c>
      <c r="AF4346">
        <v>15</v>
      </c>
      <c r="AG4346" s="1" t="s">
        <v>6648</v>
      </c>
      <c r="AH4346">
        <v>0</v>
      </c>
      <c r="AI4346">
        <v>0</v>
      </c>
      <c r="AJ4346" s="1">
        <f>Y4346/0.1</f>
        <v>2400</v>
      </c>
      <c r="AK4346" s="1">
        <f>AC4346-AJ4346</f>
        <v>1670</v>
      </c>
      <c r="AL4346" s="28">
        <f>_xlfn.IFNA(INDEX($BD$2:$BD$53,MATCH(B4346,$BC$2:$BC$53,0)),1000)</f>
        <v>1056161</v>
      </c>
      <c r="AM4346" s="1">
        <f>C4346/AL4346*100000</f>
        <v>1200.0064384123255</v>
      </c>
      <c r="AN4346" s="17">
        <f>IF(B4347=B4346,IFERROR((C4346/C4347)-1,0),0)</f>
        <v>1.9301914106482299E-2</v>
      </c>
      <c r="AO4346" s="26">
        <f>IFERROR(LOG(2)/LOG(1+(AN4346)),AN4346)</f>
        <v>36.25626947781911</v>
      </c>
      <c r="AP4346" s="26">
        <f>AVERAGE(Y4346:Y4352)</f>
        <v>200</v>
      </c>
      <c r="AR4346" s="1">
        <f>Q4346/AL4346*100000</f>
        <v>47.246584564285179</v>
      </c>
      <c r="AS4346" s="25">
        <f>IF(B4347=B4346,IFERROR((AE4346/AE4347)-1,0),0)</f>
        <v>0</v>
      </c>
      <c r="AT4346" s="26">
        <f>IFERROR(LOG(2)/LOG(1+(AS4346)),AS4346)</f>
        <v>0</v>
      </c>
      <c r="AU4346" s="26">
        <f>AVERAGE(AE4346:AE4352)</f>
        <v>11</v>
      </c>
      <c r="AV4346" s="19">
        <f>ROUNDDOWN(N4346,0)</f>
        <v>43968</v>
      </c>
      <c r="AW4346" s="29" cm="1">
        <f t="array" ref="AW4346">_xlfn.ANCHORARRAY(AV4346)-1</f>
        <v>43967</v>
      </c>
    </row>
    <row r="4347" spans="1:49" x14ac:dyDescent="0.25">
      <c r="A4347">
        <v>20200516</v>
      </c>
      <c r="B4347" s="1" t="s">
        <v>76</v>
      </c>
      <c r="C4347">
        <v>12434</v>
      </c>
      <c r="D4347">
        <v>96046</v>
      </c>
      <c r="F4347">
        <v>273</v>
      </c>
      <c r="G4347">
        <v>1403</v>
      </c>
      <c r="H4347">
        <v>66</v>
      </c>
      <c r="J4347">
        <v>44</v>
      </c>
      <c r="L4347">
        <v>947</v>
      </c>
      <c r="M4347" s="1" t="s">
        <v>35</v>
      </c>
      <c r="N4347" s="2">
        <v>43967.5</v>
      </c>
      <c r="O4347" s="2">
        <v>43967.333333333336</v>
      </c>
      <c r="P4347" s="1" t="s">
        <v>596</v>
      </c>
      <c r="Q4347">
        <v>489</v>
      </c>
      <c r="R4347">
        <v>1403</v>
      </c>
      <c r="S4347" s="2">
        <v>43967.333333333336</v>
      </c>
      <c r="T4347" s="1" t="s">
        <v>54</v>
      </c>
      <c r="U4347" s="1" t="s">
        <v>54</v>
      </c>
      <c r="V4347" s="1" t="s">
        <v>54</v>
      </c>
      <c r="W4347">
        <v>12434</v>
      </c>
      <c r="X4347">
        <v>44</v>
      </c>
      <c r="Y4347">
        <v>215</v>
      </c>
      <c r="Z4347" s="1" t="s">
        <v>6773</v>
      </c>
      <c r="AA4347">
        <v>108480</v>
      </c>
      <c r="AB4347">
        <v>108480</v>
      </c>
      <c r="AC4347">
        <v>3502</v>
      </c>
      <c r="AD4347">
        <v>108480</v>
      </c>
      <c r="AE4347">
        <v>10</v>
      </c>
      <c r="AF4347">
        <v>31</v>
      </c>
      <c r="AG4347" s="1" t="s">
        <v>6774</v>
      </c>
      <c r="AH4347">
        <v>0</v>
      </c>
      <c r="AI4347">
        <v>0</v>
      </c>
      <c r="AJ4347" s="1">
        <f>Y4347/0.1</f>
        <v>2150</v>
      </c>
      <c r="AK4347" s="1">
        <f>AC4347-AJ4347</f>
        <v>1352</v>
      </c>
      <c r="AL4347" s="28">
        <f>_xlfn.IFNA(INDEX($BD$2:$BD$53,MATCH(B4347,$BC$2:$BC$53,0)),1000)</f>
        <v>1056161</v>
      </c>
      <c r="AM4347" s="1">
        <f>C4347/AL4347*100000</f>
        <v>1177.2826302050539</v>
      </c>
      <c r="AN4347" s="17">
        <f>IF(B4348=B4347,IFERROR((C4347/C4348)-1,0),0)</f>
        <v>1.75955479171781E-2</v>
      </c>
      <c r="AO4347" s="26">
        <f>IFERROR(LOG(2)/LOG(1+(AN4347)),AN4347)</f>
        <v>39.738893513284033</v>
      </c>
      <c r="AP4347" s="26">
        <f>AVERAGE(Y4347:Y4353)</f>
        <v>206.42857142857142</v>
      </c>
      <c r="AR4347" s="1">
        <f>Q4347/AL4347*100000</f>
        <v>46.299759222315537</v>
      </c>
      <c r="AS4347" s="25">
        <f>IF(B4348=B4347,IFERROR((AE4347/AE4348)-1,0),0)</f>
        <v>-9.0909090909090939E-2</v>
      </c>
      <c r="AT4347" s="26">
        <f>IFERROR(LOG(2)/LOG(1+(AS4347)),AS4347)</f>
        <v>-7.2725408973417167</v>
      </c>
      <c r="AU4347" s="26">
        <f>AVERAGE(AE4347:AE4353)</f>
        <v>10.142857142857142</v>
      </c>
      <c r="AV4347" s="19">
        <f>ROUNDDOWN(N4347,0)</f>
        <v>43967</v>
      </c>
      <c r="AW4347" s="29" cm="1">
        <f t="array" ref="AW4347">_xlfn.ANCHORARRAY(AV4347)-1</f>
        <v>43966</v>
      </c>
    </row>
    <row r="4348" spans="1:49" x14ac:dyDescent="0.25">
      <c r="A4348">
        <v>20200515</v>
      </c>
      <c r="B4348" s="1" t="s">
        <v>76</v>
      </c>
      <c r="C4348">
        <v>12219</v>
      </c>
      <c r="D4348">
        <v>92759</v>
      </c>
      <c r="F4348">
        <v>272</v>
      </c>
      <c r="G4348">
        <v>1372</v>
      </c>
      <c r="H4348">
        <v>63</v>
      </c>
      <c r="J4348">
        <v>41</v>
      </c>
      <c r="L4348">
        <v>919</v>
      </c>
      <c r="M4348" s="1" t="s">
        <v>35</v>
      </c>
      <c r="N4348" s="2">
        <v>43966.5</v>
      </c>
      <c r="O4348" s="2">
        <v>43966.333333333336</v>
      </c>
      <c r="P4348" s="1" t="s">
        <v>611</v>
      </c>
      <c r="Q4348">
        <v>479</v>
      </c>
      <c r="R4348">
        <v>1372</v>
      </c>
      <c r="S4348" s="2">
        <v>43966.333333333336</v>
      </c>
      <c r="T4348" s="1" t="s">
        <v>54</v>
      </c>
      <c r="U4348" s="1" t="s">
        <v>54</v>
      </c>
      <c r="V4348" s="1" t="s">
        <v>54</v>
      </c>
      <c r="W4348">
        <v>12219</v>
      </c>
      <c r="X4348">
        <v>44</v>
      </c>
      <c r="Y4348">
        <v>203</v>
      </c>
      <c r="Z4348" s="1" t="s">
        <v>6894</v>
      </c>
      <c r="AA4348">
        <v>104978</v>
      </c>
      <c r="AB4348">
        <v>104978</v>
      </c>
      <c r="AC4348">
        <v>3377</v>
      </c>
      <c r="AD4348">
        <v>104978</v>
      </c>
      <c r="AE4348">
        <v>11</v>
      </c>
      <c r="AF4348">
        <v>21</v>
      </c>
      <c r="AG4348" s="1" t="s">
        <v>6895</v>
      </c>
      <c r="AH4348">
        <v>0</v>
      </c>
      <c r="AI4348">
        <v>0</v>
      </c>
      <c r="AJ4348" s="1">
        <f>Y4348/0.1</f>
        <v>2030</v>
      </c>
      <c r="AK4348" s="1">
        <f>AC4348-AJ4348</f>
        <v>1347</v>
      </c>
      <c r="AL4348" s="28">
        <f>_xlfn.IFNA(INDEX($BD$2:$BD$53,MATCH(B4348,$BC$2:$BC$53,0)),1000)</f>
        <v>1056161</v>
      </c>
      <c r="AM4348" s="1">
        <f>C4348/AL4348*100000</f>
        <v>1156.9258853527065</v>
      </c>
      <c r="AN4348" s="17">
        <f>IF(B4349=B4348,IFERROR((C4348/C4349)-1,0),0)</f>
        <v>1.6894141145139763E-2</v>
      </c>
      <c r="AO4348" s="26">
        <f>IFERROR(LOG(2)/LOG(1+(AN4348)),AN4348)</f>
        <v>41.374455762430941</v>
      </c>
      <c r="AP4348" s="26">
        <f>AVERAGE(Y4348:Y4354)</f>
        <v>205.71428571428572</v>
      </c>
      <c r="AR4348" s="1">
        <f>Q4348/AL4348*100000</f>
        <v>45.352933880345894</v>
      </c>
      <c r="AS4348" s="25">
        <f>IF(B4349=B4348,IFERROR((AE4348/AE4349)-1,0),0)</f>
        <v>0.83333333333333326</v>
      </c>
      <c r="AT4348" s="26">
        <f>IFERROR(LOG(2)/LOG(1+(AS4348)),AS4348)</f>
        <v>1.1435509608195187</v>
      </c>
      <c r="AU4348" s="26">
        <f>AVERAGE(AE4348:AE4354)</f>
        <v>11.428571428571429</v>
      </c>
      <c r="AV4348" s="19">
        <f>ROUNDDOWN(N4348,0)</f>
        <v>43966</v>
      </c>
      <c r="AW4348" s="29" cm="1">
        <f t="array" ref="AW4348">_xlfn.ANCHORARRAY(AV4348)-1</f>
        <v>43965</v>
      </c>
    </row>
    <row r="4349" spans="1:49" x14ac:dyDescent="0.25">
      <c r="A4349">
        <v>20200514</v>
      </c>
      <c r="B4349" s="1" t="s">
        <v>76</v>
      </c>
      <c r="C4349">
        <v>12016</v>
      </c>
      <c r="D4349">
        <v>89585</v>
      </c>
      <c r="F4349">
        <v>271</v>
      </c>
      <c r="G4349">
        <v>1351</v>
      </c>
      <c r="H4349">
        <v>65</v>
      </c>
      <c r="J4349">
        <v>42</v>
      </c>
      <c r="L4349">
        <v>903</v>
      </c>
      <c r="M4349" s="1" t="s">
        <v>35</v>
      </c>
      <c r="N4349" s="2">
        <v>43965.5</v>
      </c>
      <c r="O4349" s="2">
        <v>43965.333333333336</v>
      </c>
      <c r="P4349" s="1" t="s">
        <v>634</v>
      </c>
      <c r="Q4349">
        <v>468</v>
      </c>
      <c r="R4349">
        <v>1351</v>
      </c>
      <c r="S4349" s="2">
        <v>43965.333333333336</v>
      </c>
      <c r="T4349" s="1" t="s">
        <v>54</v>
      </c>
      <c r="U4349" s="1" t="s">
        <v>54</v>
      </c>
      <c r="V4349" s="1" t="s">
        <v>54</v>
      </c>
      <c r="W4349">
        <v>12016</v>
      </c>
      <c r="X4349">
        <v>44</v>
      </c>
      <c r="Y4349">
        <v>181</v>
      </c>
      <c r="Z4349" s="1" t="s">
        <v>4326</v>
      </c>
      <c r="AA4349">
        <v>101601</v>
      </c>
      <c r="AB4349">
        <v>101601</v>
      </c>
      <c r="AC4349">
        <v>3679</v>
      </c>
      <c r="AD4349">
        <v>101601</v>
      </c>
      <c r="AE4349">
        <v>6</v>
      </c>
      <c r="AF4349">
        <v>23</v>
      </c>
      <c r="AG4349" s="1" t="s">
        <v>7019</v>
      </c>
      <c r="AH4349">
        <v>0</v>
      </c>
      <c r="AI4349">
        <v>0</v>
      </c>
      <c r="AJ4349" s="1">
        <f>Y4349/0.1</f>
        <v>1810</v>
      </c>
      <c r="AK4349" s="1">
        <f>AC4349-AJ4349</f>
        <v>1869</v>
      </c>
      <c r="AL4349" s="28">
        <f>_xlfn.IFNA(INDEX($BD$2:$BD$53,MATCH(B4349,$BC$2:$BC$53,0)),1000)</f>
        <v>1056161</v>
      </c>
      <c r="AM4349" s="1">
        <f>C4349/AL4349*100000</f>
        <v>1137.705330910723</v>
      </c>
      <c r="AN4349" s="17">
        <f>IF(B4350=B4349,IFERROR((C4349/C4350)-1,0),0)</f>
        <v>1.5293620616814607E-2</v>
      </c>
      <c r="AO4349" s="26">
        <f>IFERROR(LOG(2)/LOG(1+(AN4349)),AN4349)</f>
        <v>45.668331593311265</v>
      </c>
      <c r="AP4349" s="26">
        <f>AVERAGE(Y4349:Y4355)</f>
        <v>212.28571428571428</v>
      </c>
      <c r="AR4349" s="1">
        <f>Q4349/AL4349*100000</f>
        <v>44.311426004179289</v>
      </c>
      <c r="AS4349" s="25">
        <f>IF(B4350=B4349,IFERROR((AE4349/AE4350)-1,0),0)</f>
        <v>-0.66666666666666674</v>
      </c>
      <c r="AT4349" s="26">
        <f>IFERROR(LOG(2)/LOG(1+(AS4349)),AS4349)</f>
        <v>-0.63092975357145731</v>
      </c>
      <c r="AU4349" s="26">
        <f>AVERAGE(AE4349:AE4355)</f>
        <v>11.428571428571429</v>
      </c>
      <c r="AV4349" s="19">
        <f>ROUNDDOWN(N4349,0)</f>
        <v>43965</v>
      </c>
      <c r="AW4349" s="29" cm="1">
        <f t="array" ref="AW4349">_xlfn.ANCHORARRAY(AV4349)-1</f>
        <v>43964</v>
      </c>
    </row>
    <row r="4350" spans="1:49" x14ac:dyDescent="0.25">
      <c r="A4350">
        <v>20200513</v>
      </c>
      <c r="B4350" s="1" t="s">
        <v>76</v>
      </c>
      <c r="C4350">
        <v>11835</v>
      </c>
      <c r="D4350">
        <v>86087</v>
      </c>
      <c r="F4350">
        <v>269</v>
      </c>
      <c r="G4350">
        <v>1328</v>
      </c>
      <c r="H4350">
        <v>68</v>
      </c>
      <c r="J4350">
        <v>48</v>
      </c>
      <c r="L4350">
        <v>886</v>
      </c>
      <c r="M4350" s="1" t="s">
        <v>35</v>
      </c>
      <c r="N4350" s="2">
        <v>43964.5</v>
      </c>
      <c r="O4350" s="2">
        <v>43964.333333333336</v>
      </c>
      <c r="P4350" s="1" t="s">
        <v>657</v>
      </c>
      <c r="Q4350">
        <v>462</v>
      </c>
      <c r="R4350">
        <v>1328</v>
      </c>
      <c r="S4350" s="2">
        <v>43964.333333333336</v>
      </c>
      <c r="T4350" s="1" t="s">
        <v>54</v>
      </c>
      <c r="U4350" s="1" t="s">
        <v>54</v>
      </c>
      <c r="V4350" s="1" t="s">
        <v>54</v>
      </c>
      <c r="W4350">
        <v>11835</v>
      </c>
      <c r="X4350">
        <v>44</v>
      </c>
      <c r="Y4350">
        <v>221</v>
      </c>
      <c r="Z4350" s="1" t="s">
        <v>4527</v>
      </c>
      <c r="AA4350">
        <v>97922</v>
      </c>
      <c r="AB4350">
        <v>97922</v>
      </c>
      <c r="AC4350">
        <v>2683</v>
      </c>
      <c r="AD4350">
        <v>97922</v>
      </c>
      <c r="AE4350">
        <v>18</v>
      </c>
      <c r="AF4350">
        <v>21</v>
      </c>
      <c r="AG4350" s="1" t="s">
        <v>7144</v>
      </c>
      <c r="AH4350">
        <v>0</v>
      </c>
      <c r="AI4350">
        <v>0</v>
      </c>
      <c r="AJ4350" s="1">
        <f>Y4350/0.1</f>
        <v>2210</v>
      </c>
      <c r="AK4350" s="1">
        <f>AC4350-AJ4350</f>
        <v>473</v>
      </c>
      <c r="AL4350" s="28">
        <f>_xlfn.IFNA(INDEX($BD$2:$BD$53,MATCH(B4350,$BC$2:$BC$53,0)),1000)</f>
        <v>1056161</v>
      </c>
      <c r="AM4350" s="1">
        <f>C4350/AL4350*100000</f>
        <v>1120.5677922210723</v>
      </c>
      <c r="AN4350" s="17">
        <f>IF(B4351=B4350,IFERROR((C4350/C4351)-1,0),0)</f>
        <v>1.9028758395040368E-2</v>
      </c>
      <c r="AO4350" s="26">
        <f>IFERROR(LOG(2)/LOG(1+(AN4350)),AN4350)</f>
        <v>36.771780503504246</v>
      </c>
      <c r="AP4350" s="26">
        <f>AVERAGE(Y4350:Y4356)</f>
        <v>232.85714285714286</v>
      </c>
      <c r="AR4350" s="1">
        <f>Q4350/AL4350*100000</f>
        <v>43.743330798997505</v>
      </c>
      <c r="AS4350" s="25">
        <f>IF(B4351=B4350,IFERROR((AE4350/AE4351)-1,0),0)</f>
        <v>0.28571428571428581</v>
      </c>
      <c r="AT4350" s="26">
        <f>IFERROR(LOG(2)/LOG(1+(AS4350)),AS4350)</f>
        <v>2.7580874894503933</v>
      </c>
      <c r="AU4350" s="26">
        <f>AVERAGE(AE4350:AE4356)</f>
        <v>13.142857142857142</v>
      </c>
      <c r="AV4350" s="19">
        <f>ROUNDDOWN(N4350,0)</f>
        <v>43964</v>
      </c>
      <c r="AW4350" s="29" cm="1">
        <f t="array" ref="AW4350">_xlfn.ANCHORARRAY(AV4350)-1</f>
        <v>43963</v>
      </c>
    </row>
    <row r="4351" spans="1:49" x14ac:dyDescent="0.25">
      <c r="A4351">
        <v>20200512</v>
      </c>
      <c r="B4351" s="1" t="s">
        <v>76</v>
      </c>
      <c r="C4351">
        <v>11614</v>
      </c>
      <c r="D4351">
        <v>83625</v>
      </c>
      <c r="F4351">
        <v>277</v>
      </c>
      <c r="G4351">
        <v>1307</v>
      </c>
      <c r="H4351">
        <v>72</v>
      </c>
      <c r="J4351">
        <v>53</v>
      </c>
      <c r="L4351">
        <v>863</v>
      </c>
      <c r="M4351" s="1" t="s">
        <v>35</v>
      </c>
      <c r="N4351" s="2">
        <v>43963.5</v>
      </c>
      <c r="O4351" s="2">
        <v>43963.333333333336</v>
      </c>
      <c r="P4351" s="1" t="s">
        <v>682</v>
      </c>
      <c r="Q4351">
        <v>444</v>
      </c>
      <c r="R4351">
        <v>1307</v>
      </c>
      <c r="S4351" s="2">
        <v>43963.333333333336</v>
      </c>
      <c r="T4351" s="1" t="s">
        <v>54</v>
      </c>
      <c r="U4351" s="1" t="s">
        <v>54</v>
      </c>
      <c r="V4351" s="1" t="s">
        <v>54</v>
      </c>
      <c r="W4351">
        <v>11614</v>
      </c>
      <c r="X4351">
        <v>44</v>
      </c>
      <c r="Y4351">
        <v>164</v>
      </c>
      <c r="Z4351" s="1" t="s">
        <v>7266</v>
      </c>
      <c r="AA4351">
        <v>95239</v>
      </c>
      <c r="AB4351">
        <v>95239</v>
      </c>
      <c r="AC4351">
        <v>1907</v>
      </c>
      <c r="AD4351">
        <v>95239</v>
      </c>
      <c r="AE4351">
        <v>14</v>
      </c>
      <c r="AF4351">
        <v>27</v>
      </c>
      <c r="AG4351" s="1" t="s">
        <v>7267</v>
      </c>
      <c r="AH4351">
        <v>0</v>
      </c>
      <c r="AI4351">
        <v>0</v>
      </c>
      <c r="AJ4351" s="1">
        <f>Y4351/0.1</f>
        <v>1640</v>
      </c>
      <c r="AK4351" s="1">
        <f>AC4351-AJ4351</f>
        <v>267</v>
      </c>
      <c r="AL4351" s="28">
        <f>_xlfn.IFNA(INDEX($BD$2:$BD$53,MATCH(B4351,$BC$2:$BC$53,0)),1000)</f>
        <v>1056161</v>
      </c>
      <c r="AM4351" s="1">
        <f>C4351/AL4351*100000</f>
        <v>1099.6429521635432</v>
      </c>
      <c r="AN4351" s="17">
        <f>IF(B4352=B4351,IFERROR((C4351/C4352)-1,0),0)</f>
        <v>1.4323144104803509E-2</v>
      </c>
      <c r="AO4351" s="26">
        <f>IFERROR(LOG(2)/LOG(1+(AN4351)),AN4351)</f>
        <v>48.739259548102403</v>
      </c>
      <c r="AP4351" s="26">
        <f>AVERAGE(Y4351:Y4357)</f>
        <v>240.14285714285714</v>
      </c>
      <c r="AR4351" s="1">
        <f>Q4351/AL4351*100000</f>
        <v>42.039045183452146</v>
      </c>
      <c r="AS4351" s="25">
        <f>IF(B4352=B4351,IFERROR((AE4351/AE4352)-1,0),0)</f>
        <v>0.75</v>
      </c>
      <c r="AT4351" s="26">
        <f>IFERROR(LOG(2)/LOG(1+(AS4351)),AS4351)</f>
        <v>1.2386126258466668</v>
      </c>
      <c r="AU4351" s="26">
        <f>AVERAGE(AE4351:AE4357)</f>
        <v>12.714285714285714</v>
      </c>
      <c r="AV4351" s="19">
        <f>ROUNDDOWN(N4351,0)</f>
        <v>43963</v>
      </c>
      <c r="AW4351" s="29" cm="1">
        <f t="array" ref="AW4351">_xlfn.ANCHORARRAY(AV4351)-1</f>
        <v>43962</v>
      </c>
    </row>
    <row r="4352" spans="1:49" x14ac:dyDescent="0.25">
      <c r="A4352">
        <v>20200511</v>
      </c>
      <c r="B4352" s="1" t="s">
        <v>76</v>
      </c>
      <c r="C4352">
        <v>11450</v>
      </c>
      <c r="D4352">
        <v>81882</v>
      </c>
      <c r="F4352">
        <v>276</v>
      </c>
      <c r="G4352">
        <v>1280</v>
      </c>
      <c r="H4352">
        <v>73</v>
      </c>
      <c r="J4352">
        <v>52</v>
      </c>
      <c r="L4352">
        <v>841</v>
      </c>
      <c r="M4352" s="1" t="s">
        <v>35</v>
      </c>
      <c r="N4352" s="2">
        <v>43962.5</v>
      </c>
      <c r="O4352" s="2">
        <v>43962.333333333336</v>
      </c>
      <c r="P4352" s="1" t="s">
        <v>707</v>
      </c>
      <c r="Q4352">
        <v>430</v>
      </c>
      <c r="R4352">
        <v>1280</v>
      </c>
      <c r="S4352" s="2">
        <v>43962.333333333336</v>
      </c>
      <c r="T4352" s="1" t="s">
        <v>54</v>
      </c>
      <c r="U4352" s="1" t="s">
        <v>54</v>
      </c>
      <c r="V4352" s="1" t="s">
        <v>54</v>
      </c>
      <c r="W4352">
        <v>11450</v>
      </c>
      <c r="X4352">
        <v>44</v>
      </c>
      <c r="Y4352">
        <v>176</v>
      </c>
      <c r="Z4352" s="1" t="s">
        <v>7384</v>
      </c>
      <c r="AA4352">
        <v>93332</v>
      </c>
      <c r="AB4352">
        <v>93332</v>
      </c>
      <c r="AC4352">
        <v>2119</v>
      </c>
      <c r="AD4352">
        <v>93332</v>
      </c>
      <c r="AE4352">
        <v>8</v>
      </c>
      <c r="AF4352">
        <v>29</v>
      </c>
      <c r="AG4352" s="1" t="s">
        <v>7385</v>
      </c>
      <c r="AH4352">
        <v>0</v>
      </c>
      <c r="AI4352">
        <v>0</v>
      </c>
      <c r="AJ4352" s="1">
        <f>Y4352/0.1</f>
        <v>1760</v>
      </c>
      <c r="AK4352" s="1">
        <f>AC4352-AJ4352</f>
        <v>359</v>
      </c>
      <c r="AL4352" s="28">
        <f>_xlfn.IFNA(INDEX($BD$2:$BD$53,MATCH(B4352,$BC$2:$BC$53,0)),1000)</f>
        <v>1056161</v>
      </c>
      <c r="AM4352" s="1">
        <f>C4352/AL4352*100000</f>
        <v>1084.115016555241</v>
      </c>
      <c r="AN4352" s="17">
        <f>IF(B4353=B4352,IFERROR((C4352/C4353)-1,0),0)</f>
        <v>1.5611140677665336E-2</v>
      </c>
      <c r="AO4352" s="26">
        <f>IFERROR(LOG(2)/LOG(1+(AN4352)),AN4352)</f>
        <v>44.746481743530069</v>
      </c>
      <c r="AP4352" s="26">
        <f>AVERAGE(Y4352:Y4358)</f>
        <v>256.85714285714283</v>
      </c>
      <c r="AR4352" s="1">
        <f>Q4352/AL4352*100000</f>
        <v>40.713489704694645</v>
      </c>
      <c r="AS4352" s="25">
        <f>IF(B4353=B4352,IFERROR((AE4352/AE4353)-1,0),0)</f>
        <v>1</v>
      </c>
      <c r="AT4352" s="26">
        <f>IFERROR(LOG(2)/LOG(1+(AS4352)),AS4352)</f>
        <v>1</v>
      </c>
      <c r="AU4352" s="26">
        <f>AVERAGE(AE4352:AE4358)</f>
        <v>12.714285714285714</v>
      </c>
      <c r="AV4352" s="19">
        <f>ROUNDDOWN(N4352,0)</f>
        <v>43962</v>
      </c>
      <c r="AW4352" s="29" cm="1">
        <f t="array" ref="AW4352">_xlfn.ANCHORARRAY(AV4352)-1</f>
        <v>43961</v>
      </c>
    </row>
    <row r="4353" spans="1:49" x14ac:dyDescent="0.25">
      <c r="A4353">
        <v>20200510</v>
      </c>
      <c r="B4353" s="1" t="s">
        <v>76</v>
      </c>
      <c r="C4353">
        <v>11274</v>
      </c>
      <c r="D4353">
        <v>79939</v>
      </c>
      <c r="F4353">
        <v>283</v>
      </c>
      <c r="G4353">
        <v>1251</v>
      </c>
      <c r="H4353">
        <v>70</v>
      </c>
      <c r="J4353">
        <v>52</v>
      </c>
      <c r="L4353">
        <v>809</v>
      </c>
      <c r="M4353" s="1" t="s">
        <v>35</v>
      </c>
      <c r="N4353" s="2">
        <v>43961.5</v>
      </c>
      <c r="O4353" s="2">
        <v>43961.333333333336</v>
      </c>
      <c r="P4353" s="1" t="s">
        <v>729</v>
      </c>
      <c r="Q4353">
        <v>422</v>
      </c>
      <c r="R4353">
        <v>1251</v>
      </c>
      <c r="S4353" s="2">
        <v>43961.333333333336</v>
      </c>
      <c r="T4353" s="1" t="s">
        <v>54</v>
      </c>
      <c r="U4353" s="1" t="s">
        <v>54</v>
      </c>
      <c r="V4353" s="1" t="s">
        <v>54</v>
      </c>
      <c r="W4353">
        <v>11274</v>
      </c>
      <c r="X4353">
        <v>44</v>
      </c>
      <c r="Y4353">
        <v>285</v>
      </c>
      <c r="Z4353" s="1" t="s">
        <v>5231</v>
      </c>
      <c r="AA4353">
        <v>91213</v>
      </c>
      <c r="AB4353">
        <v>91213</v>
      </c>
      <c r="AC4353">
        <v>3398</v>
      </c>
      <c r="AD4353">
        <v>91213</v>
      </c>
      <c r="AE4353">
        <v>4</v>
      </c>
      <c r="AF4353">
        <v>33</v>
      </c>
      <c r="AG4353" s="1" t="s">
        <v>7500</v>
      </c>
      <c r="AH4353">
        <v>0</v>
      </c>
      <c r="AI4353">
        <v>0</v>
      </c>
      <c r="AJ4353" s="1">
        <f>Y4353/0.1</f>
        <v>2850</v>
      </c>
      <c r="AK4353" s="1">
        <f>AC4353-AJ4353</f>
        <v>548</v>
      </c>
      <c r="AL4353" s="28">
        <f>_xlfn.IFNA(INDEX($BD$2:$BD$53,MATCH(B4353,$BC$2:$BC$53,0)),1000)</f>
        <v>1056161</v>
      </c>
      <c r="AM4353" s="1">
        <f>C4353/AL4353*100000</f>
        <v>1067.4508905365753</v>
      </c>
      <c r="AN4353" s="17">
        <f>IF(B4354=B4353,IFERROR((C4353/C4354)-1,0),0)</f>
        <v>2.5935025935025946E-2</v>
      </c>
      <c r="AO4353" s="26">
        <f>IFERROR(LOG(2)/LOG(1+(AN4353)),AN4353)</f>
        <v>27.071390662476471</v>
      </c>
      <c r="AP4353" s="26">
        <f>AVERAGE(Y4353:Y4359)</f>
        <v>256.71428571428572</v>
      </c>
      <c r="AR4353" s="1">
        <f>Q4353/AL4353*100000</f>
        <v>39.956029431118928</v>
      </c>
      <c r="AS4353" s="25">
        <f>IF(B4354=B4353,IFERROR((AE4353/AE4354)-1,0),0)</f>
        <v>-0.78947368421052633</v>
      </c>
      <c r="AT4353" s="26">
        <f>IFERROR(LOG(2)/LOG(1+(AS4353)),AS4353)</f>
        <v>-0.44485420193469966</v>
      </c>
      <c r="AU4353" s="26">
        <f>AVERAGE(AE4353:AE4359)</f>
        <v>14.571428571428571</v>
      </c>
      <c r="AV4353" s="19">
        <f>ROUNDDOWN(N4353,0)</f>
        <v>43961</v>
      </c>
      <c r="AW4353" s="29" cm="1">
        <f t="array" ref="AW4353">_xlfn.ANCHORARRAY(AV4353)-1</f>
        <v>43960</v>
      </c>
    </row>
    <row r="4354" spans="1:49" x14ac:dyDescent="0.25">
      <c r="A4354">
        <v>20200509</v>
      </c>
      <c r="B4354" s="1" t="s">
        <v>76</v>
      </c>
      <c r="C4354">
        <v>10989</v>
      </c>
      <c r="D4354">
        <v>76826</v>
      </c>
      <c r="F4354">
        <v>292</v>
      </c>
      <c r="G4354">
        <v>1218</v>
      </c>
      <c r="H4354">
        <v>77</v>
      </c>
      <c r="J4354">
        <v>56</v>
      </c>
      <c r="L4354">
        <v>772</v>
      </c>
      <c r="M4354" s="1" t="s">
        <v>35</v>
      </c>
      <c r="N4354" s="2">
        <v>43960.5</v>
      </c>
      <c r="O4354" s="2">
        <v>43960.333333333336</v>
      </c>
      <c r="P4354" s="1" t="s">
        <v>757</v>
      </c>
      <c r="Q4354">
        <v>418</v>
      </c>
      <c r="R4354">
        <v>1218</v>
      </c>
      <c r="S4354" s="2">
        <v>43960.333333333336</v>
      </c>
      <c r="T4354" s="1" t="s">
        <v>54</v>
      </c>
      <c r="U4354" s="1" t="s">
        <v>54</v>
      </c>
      <c r="V4354" s="1" t="s">
        <v>54</v>
      </c>
      <c r="W4354">
        <v>10989</v>
      </c>
      <c r="X4354">
        <v>44</v>
      </c>
      <c r="Y4354">
        <v>210</v>
      </c>
      <c r="Z4354" s="1" t="s">
        <v>3307</v>
      </c>
      <c r="AA4354">
        <v>87815</v>
      </c>
      <c r="AB4354">
        <v>87815</v>
      </c>
      <c r="AC4354">
        <v>2549</v>
      </c>
      <c r="AD4354">
        <v>87815</v>
      </c>
      <c r="AE4354">
        <v>19</v>
      </c>
      <c r="AF4354">
        <v>31</v>
      </c>
      <c r="AG4354" s="1" t="s">
        <v>7611</v>
      </c>
      <c r="AH4354">
        <v>0</v>
      </c>
      <c r="AI4354">
        <v>0</v>
      </c>
      <c r="AJ4354" s="1">
        <f>Y4354/0.1</f>
        <v>2100</v>
      </c>
      <c r="AK4354" s="1">
        <f>AC4354-AJ4354</f>
        <v>449</v>
      </c>
      <c r="AL4354" s="28">
        <f>_xlfn.IFNA(INDEX($BD$2:$BD$53,MATCH(B4354,$BC$2:$BC$53,0)),1000)</f>
        <v>1056161</v>
      </c>
      <c r="AM4354" s="1">
        <f>C4354/AL4354*100000</f>
        <v>1040.4663682904406</v>
      </c>
      <c r="AN4354" s="17">
        <f>IF(B4355=B4354,IFERROR((C4354/C4355)-1,0),0)</f>
        <v>1.948232674645145E-2</v>
      </c>
      <c r="AO4354" s="26">
        <f>IFERROR(LOG(2)/LOG(1+(AN4354)),AN4354)</f>
        <v>35.923713643581017</v>
      </c>
      <c r="AP4354" s="26">
        <f>AVERAGE(Y4354:Y4360)</f>
        <v>242.85714285714286</v>
      </c>
      <c r="AR4354" s="1">
        <f>Q4354/AL4354*100000</f>
        <v>39.57729929433107</v>
      </c>
      <c r="AS4354" s="25">
        <f>IF(B4355=B4354,IFERROR((AE4354/AE4355)-1,0),0)</f>
        <v>0.72727272727272729</v>
      </c>
      <c r="AT4354" s="26">
        <f>IFERROR(LOG(2)/LOG(1+(AS4354)),AS4354)</f>
        <v>1.268237420875441</v>
      </c>
      <c r="AU4354" s="26">
        <f>AVERAGE(AE4354:AE4360)</f>
        <v>17.428571428571427</v>
      </c>
      <c r="AV4354" s="19">
        <f>ROUNDDOWN(N4354,0)</f>
        <v>43960</v>
      </c>
      <c r="AW4354" s="29" cm="1">
        <f t="array" ref="AW4354">_xlfn.ANCHORARRAY(AV4354)-1</f>
        <v>43959</v>
      </c>
    </row>
    <row r="4355" spans="1:49" x14ac:dyDescent="0.25">
      <c r="A4355">
        <v>20200508</v>
      </c>
      <c r="B4355" s="1" t="s">
        <v>76</v>
      </c>
      <c r="C4355">
        <v>10779</v>
      </c>
      <c r="D4355">
        <v>74487</v>
      </c>
      <c r="F4355">
        <v>312</v>
      </c>
      <c r="G4355">
        <v>1187</v>
      </c>
      <c r="H4355">
        <v>71</v>
      </c>
      <c r="J4355">
        <v>52</v>
      </c>
      <c r="L4355">
        <v>730</v>
      </c>
      <c r="M4355" s="1" t="s">
        <v>35</v>
      </c>
      <c r="N4355" s="2">
        <v>43959.5</v>
      </c>
      <c r="O4355" s="2">
        <v>43959.333333333336</v>
      </c>
      <c r="P4355" s="1" t="s">
        <v>781</v>
      </c>
      <c r="Q4355">
        <v>399</v>
      </c>
      <c r="R4355">
        <v>1187</v>
      </c>
      <c r="S4355" s="2">
        <v>43959.333333333336</v>
      </c>
      <c r="T4355" s="1" t="s">
        <v>54</v>
      </c>
      <c r="U4355" s="1" t="s">
        <v>54</v>
      </c>
      <c r="V4355" s="1" t="s">
        <v>54</v>
      </c>
      <c r="W4355">
        <v>10779</v>
      </c>
      <c r="X4355">
        <v>44</v>
      </c>
      <c r="Y4355">
        <v>249</v>
      </c>
      <c r="Z4355" s="1" t="s">
        <v>7728</v>
      </c>
      <c r="AA4355">
        <v>85266</v>
      </c>
      <c r="AB4355">
        <v>85266</v>
      </c>
      <c r="AC4355">
        <v>2948</v>
      </c>
      <c r="AD4355">
        <v>85266</v>
      </c>
      <c r="AE4355">
        <v>11</v>
      </c>
      <c r="AF4355">
        <v>34</v>
      </c>
      <c r="AG4355" s="1" t="s">
        <v>7729</v>
      </c>
      <c r="AH4355">
        <v>0</v>
      </c>
      <c r="AI4355">
        <v>0</v>
      </c>
      <c r="AJ4355" s="1">
        <f>Y4355/0.1</f>
        <v>2490</v>
      </c>
      <c r="AK4355" s="1">
        <f>AC4355-AJ4355</f>
        <v>458</v>
      </c>
      <c r="AL4355" s="28">
        <f>_xlfn.IFNA(INDEX($BD$2:$BD$53,MATCH(B4355,$BC$2:$BC$53,0)),1000)</f>
        <v>1056161</v>
      </c>
      <c r="AM4355" s="1">
        <f>C4355/AL4355*100000</f>
        <v>1020.5830361090781</v>
      </c>
      <c r="AN4355" s="17">
        <f>IF(B4356=B4355,IFERROR((C4355/C4356)-1,0),0)</f>
        <v>2.3646723646723711E-2</v>
      </c>
      <c r="AO4355" s="26">
        <f>IFERROR(LOG(2)/LOG(1+(AN4355)),AN4355)</f>
        <v>29.657833297407869</v>
      </c>
      <c r="AP4355" s="26">
        <f>AVERAGE(Y4355:Y4361)</f>
        <v>259.57142857142856</v>
      </c>
      <c r="AR4355" s="1">
        <f>Q4355/AL4355*100000</f>
        <v>37.778331144588748</v>
      </c>
      <c r="AS4355" s="25">
        <f>IF(B4356=B4355,IFERROR((AE4355/AE4356)-1,0),0)</f>
        <v>-0.38888888888888884</v>
      </c>
      <c r="AT4355" s="26">
        <f>IFERROR(LOG(2)/LOG(1+(AS4355)),AS4355)</f>
        <v>-1.4074726439421832</v>
      </c>
      <c r="AU4355" s="26">
        <f>AVERAGE(AE4355:AE4361)</f>
        <v>17.142857142857142</v>
      </c>
      <c r="AV4355" s="19">
        <f>ROUNDDOWN(N4355,0)</f>
        <v>43959</v>
      </c>
      <c r="AW4355" s="29" cm="1">
        <f t="array" ref="AW4355">_xlfn.ANCHORARRAY(AV4355)-1</f>
        <v>43958</v>
      </c>
    </row>
    <row r="4356" spans="1:49" x14ac:dyDescent="0.25">
      <c r="A4356">
        <v>20200507</v>
      </c>
      <c r="B4356" s="1" t="s">
        <v>76</v>
      </c>
      <c r="C4356">
        <v>10530</v>
      </c>
      <c r="D4356">
        <v>71788</v>
      </c>
      <c r="F4356">
        <v>318</v>
      </c>
      <c r="G4356">
        <v>1153</v>
      </c>
      <c r="H4356">
        <v>82</v>
      </c>
      <c r="J4356">
        <v>56</v>
      </c>
      <c r="L4356">
        <v>696</v>
      </c>
      <c r="M4356" s="1" t="s">
        <v>35</v>
      </c>
      <c r="N4356" s="2">
        <v>43957.5</v>
      </c>
      <c r="O4356" s="2">
        <v>43957.333333333336</v>
      </c>
      <c r="P4356" s="1" t="s">
        <v>804</v>
      </c>
      <c r="Q4356">
        <v>388</v>
      </c>
      <c r="R4356">
        <v>1153</v>
      </c>
      <c r="S4356" s="2">
        <v>43957.333333333336</v>
      </c>
      <c r="T4356" s="1" t="s">
        <v>54</v>
      </c>
      <c r="U4356" s="1" t="s">
        <v>54</v>
      </c>
      <c r="V4356" s="1" t="s">
        <v>54</v>
      </c>
      <c r="W4356">
        <v>10530</v>
      </c>
      <c r="X4356">
        <v>44</v>
      </c>
      <c r="Y4356">
        <v>325</v>
      </c>
      <c r="Z4356" s="1" t="s">
        <v>7848</v>
      </c>
      <c r="AA4356">
        <v>82318</v>
      </c>
      <c r="AB4356">
        <v>82318</v>
      </c>
      <c r="AC4356">
        <v>2945</v>
      </c>
      <c r="AD4356">
        <v>82318</v>
      </c>
      <c r="AE4356">
        <v>18</v>
      </c>
      <c r="AF4356">
        <v>30</v>
      </c>
      <c r="AG4356" s="1" t="s">
        <v>7849</v>
      </c>
      <c r="AH4356">
        <v>0</v>
      </c>
      <c r="AI4356">
        <v>0</v>
      </c>
      <c r="AJ4356" s="1">
        <f>Y4356/0.1</f>
        <v>3250</v>
      </c>
      <c r="AK4356" s="1">
        <f>AC4356-AJ4356</f>
        <v>-305</v>
      </c>
      <c r="AL4356" s="28">
        <f>_xlfn.IFNA(INDEX($BD$2:$BD$53,MATCH(B4356,$BC$2:$BC$53,0)),1000)</f>
        <v>1056161</v>
      </c>
      <c r="AM4356" s="1">
        <f>C4356/AL4356*100000</f>
        <v>997.00708509403398</v>
      </c>
      <c r="AN4356" s="17">
        <f>IF(B4357=B4356,IFERROR((C4356/C4357)-1,0),0)</f>
        <v>3.1847133757961776E-2</v>
      </c>
      <c r="AO4356" s="26">
        <f>IFERROR(LOG(2)/LOG(1+(AN4356)),AN4356)</f>
        <v>22.109584211908906</v>
      </c>
      <c r="AP4356" s="26">
        <f>AVERAGE(Y4356:Y4362)</f>
        <v>272.71428571428572</v>
      </c>
      <c r="AR4356" s="1">
        <f>Q4356/AL4356*100000</f>
        <v>36.736823268422143</v>
      </c>
      <c r="AS4356" s="25">
        <f>IF(B4357=B4356,IFERROR((AE4356/AE4357)-1,0),0)</f>
        <v>0.19999999999999996</v>
      </c>
      <c r="AT4356" s="26">
        <f>IFERROR(LOG(2)/LOG(1+(AS4356)),AS4356)</f>
        <v>3.8017840169239308</v>
      </c>
      <c r="AU4356" s="26">
        <f>AVERAGE(AE4356:AE4362)</f>
        <v>17.428571428571427</v>
      </c>
      <c r="AV4356" s="19">
        <f>ROUNDDOWN(N4356,0)</f>
        <v>43957</v>
      </c>
      <c r="AW4356" s="29" cm="1">
        <f t="array" ref="AW4356">_xlfn.ANCHORARRAY(AV4356)-1</f>
        <v>43956</v>
      </c>
    </row>
    <row r="4357" spans="1:49" x14ac:dyDescent="0.25">
      <c r="A4357">
        <v>20200506</v>
      </c>
      <c r="B4357" s="1" t="s">
        <v>76</v>
      </c>
      <c r="C4357">
        <v>10205</v>
      </c>
      <c r="D4357">
        <v>69168</v>
      </c>
      <c r="F4357">
        <v>324</v>
      </c>
      <c r="G4357">
        <v>1123</v>
      </c>
      <c r="H4357">
        <v>86</v>
      </c>
      <c r="J4357">
        <v>60</v>
      </c>
      <c r="L4357">
        <v>665</v>
      </c>
      <c r="M4357" s="1" t="s">
        <v>35</v>
      </c>
      <c r="N4357" s="2">
        <v>43957.5</v>
      </c>
      <c r="O4357" s="2">
        <v>43957.333333333336</v>
      </c>
      <c r="P4357" s="1" t="s">
        <v>804</v>
      </c>
      <c r="Q4357">
        <v>370</v>
      </c>
      <c r="R4357">
        <v>1123</v>
      </c>
      <c r="S4357" s="2">
        <v>43957.333333333336</v>
      </c>
      <c r="T4357" s="1" t="s">
        <v>54</v>
      </c>
      <c r="U4357" s="1" t="s">
        <v>54</v>
      </c>
      <c r="V4357" s="1" t="s">
        <v>54</v>
      </c>
      <c r="W4357">
        <v>10205</v>
      </c>
      <c r="X4357">
        <v>44</v>
      </c>
      <c r="Y4357">
        <v>272</v>
      </c>
      <c r="Z4357" s="1" t="s">
        <v>5197</v>
      </c>
      <c r="AA4357">
        <v>79373</v>
      </c>
      <c r="AB4357">
        <v>79373</v>
      </c>
      <c r="AC4357">
        <v>2938</v>
      </c>
      <c r="AD4357">
        <v>79373</v>
      </c>
      <c r="AE4357">
        <v>15</v>
      </c>
      <c r="AF4357">
        <v>31</v>
      </c>
      <c r="AG4357" s="1" t="s">
        <v>7964</v>
      </c>
      <c r="AH4357">
        <v>0</v>
      </c>
      <c r="AI4357">
        <v>0</v>
      </c>
      <c r="AJ4357" s="1">
        <f>Y4357/0.1</f>
        <v>2720</v>
      </c>
      <c r="AK4357" s="1">
        <f>AC4357-AJ4357</f>
        <v>218</v>
      </c>
      <c r="AL4357" s="28">
        <f>_xlfn.IFNA(INDEX($BD$2:$BD$53,MATCH(B4357,$BC$2:$BC$53,0)),1000)</f>
        <v>1056161</v>
      </c>
      <c r="AM4357" s="1">
        <f>C4357/AL4357*100000</f>
        <v>966.23526148002065</v>
      </c>
      <c r="AN4357" s="17">
        <f>IF(B4358=B4357,IFERROR((C4357/C4358)-1,0),0)</f>
        <v>2.7383469243934311E-2</v>
      </c>
      <c r="AO4357" s="26">
        <f>IFERROR(LOG(2)/LOG(1+(AN4357)),AN4357)</f>
        <v>25.657626913837269</v>
      </c>
      <c r="AP4357" s="26">
        <f>AVERAGE(Y4357:Y4363)</f>
        <v>279.71428571428572</v>
      </c>
      <c r="AR4357" s="1">
        <f>Q4357/AL4357*100000</f>
        <v>35.03253765287679</v>
      </c>
      <c r="AS4357" s="25">
        <f>IF(B4358=B4357,IFERROR((AE4357/AE4358)-1,0),0)</f>
        <v>7.1428571428571397E-2</v>
      </c>
      <c r="AT4357" s="26">
        <f>IFERROR(LOG(2)/LOG(1+(AS4357)),AS4357)</f>
        <v>10.046649249713282</v>
      </c>
      <c r="AU4357" s="26">
        <f>AVERAGE(AE4357:AE4363)</f>
        <v>17</v>
      </c>
      <c r="AV4357" s="19">
        <f>ROUNDDOWN(N4357,0)</f>
        <v>43957</v>
      </c>
      <c r="AW4357" s="29" cm="1">
        <f t="array" ref="AW4357">_xlfn.ANCHORARRAY(AV4357)-1</f>
        <v>43956</v>
      </c>
    </row>
    <row r="4358" spans="1:49" x14ac:dyDescent="0.25">
      <c r="A4358">
        <v>20200505</v>
      </c>
      <c r="B4358" s="1" t="s">
        <v>76</v>
      </c>
      <c r="C4358">
        <v>9933</v>
      </c>
      <c r="D4358">
        <v>66502</v>
      </c>
      <c r="F4358">
        <v>327</v>
      </c>
      <c r="G4358">
        <v>1092</v>
      </c>
      <c r="H4358">
        <v>89</v>
      </c>
      <c r="J4358">
        <v>62</v>
      </c>
      <c r="L4358">
        <v>639</v>
      </c>
      <c r="M4358" s="1" t="s">
        <v>35</v>
      </c>
      <c r="N4358" s="2">
        <v>43956</v>
      </c>
      <c r="O4358" s="2">
        <v>43955.833333333336</v>
      </c>
      <c r="P4358" s="1" t="s">
        <v>819</v>
      </c>
      <c r="Q4358">
        <v>355</v>
      </c>
      <c r="R4358">
        <v>1092</v>
      </c>
      <c r="S4358" s="2">
        <v>43955.833333333336</v>
      </c>
      <c r="T4358" s="1" t="s">
        <v>54</v>
      </c>
      <c r="U4358" s="1" t="s">
        <v>54</v>
      </c>
      <c r="V4358" s="1" t="s">
        <v>54</v>
      </c>
      <c r="W4358">
        <v>9933</v>
      </c>
      <c r="X4358">
        <v>44</v>
      </c>
      <c r="Y4358">
        <v>281</v>
      </c>
      <c r="Z4358" s="1" t="s">
        <v>8082</v>
      </c>
      <c r="AA4358">
        <v>76435</v>
      </c>
      <c r="AB4358">
        <v>76435</v>
      </c>
      <c r="AC4358">
        <v>2299</v>
      </c>
      <c r="AD4358">
        <v>76435</v>
      </c>
      <c r="AE4358">
        <v>14</v>
      </c>
      <c r="AF4358">
        <v>31</v>
      </c>
      <c r="AG4358" s="1" t="s">
        <v>8083</v>
      </c>
      <c r="AH4358">
        <v>0</v>
      </c>
      <c r="AI4358">
        <v>0</v>
      </c>
      <c r="AJ4358" s="1">
        <f>Y4358/0.1</f>
        <v>2810</v>
      </c>
      <c r="AK4358" s="1">
        <f>AC4358-AJ4358</f>
        <v>-511</v>
      </c>
      <c r="AL4358" s="28">
        <f>_xlfn.IFNA(INDEX($BD$2:$BD$53,MATCH(B4358,$BC$2:$BC$53,0)),1000)</f>
        <v>1056161</v>
      </c>
      <c r="AM4358" s="1">
        <f>C4358/AL4358*100000</f>
        <v>940.48161217844631</v>
      </c>
      <c r="AN4358" s="17">
        <f>IF(B4359=B4358,IFERROR((C4358/C4359)-1,0),0)</f>
        <v>2.9113137173642833E-2</v>
      </c>
      <c r="AO4358" s="26">
        <f>IFERROR(LOG(2)/LOG(1+(AN4358)),AN4358)</f>
        <v>24.153658287890519</v>
      </c>
      <c r="AP4358" s="26">
        <f>AVERAGE(Y4358:Y4364)</f>
        <v>286.71428571428572</v>
      </c>
      <c r="AR4358" s="1">
        <f>Q4358/AL4358*100000</f>
        <v>33.61229963992232</v>
      </c>
      <c r="AS4358" s="25">
        <f>IF(B4359=B4358,IFERROR((AE4358/AE4359)-1,0),0)</f>
        <v>-0.33333333333333337</v>
      </c>
      <c r="AT4358" s="26">
        <f>IFERROR(LOG(2)/LOG(1+(AS4358)),AS4358)</f>
        <v>-1.7095112913514545</v>
      </c>
      <c r="AU4358" s="26">
        <f>AVERAGE(AE4358:AE4364)</f>
        <v>16.571428571428573</v>
      </c>
      <c r="AV4358" s="19">
        <f>ROUNDDOWN(N4358,0)</f>
        <v>43956</v>
      </c>
      <c r="AW4358" s="29" cm="1">
        <f t="array" ref="AW4358">_xlfn.ANCHORARRAY(AV4358)-1</f>
        <v>43955</v>
      </c>
    </row>
    <row r="4359" spans="1:49" x14ac:dyDescent="0.25">
      <c r="A4359">
        <v>20200504</v>
      </c>
      <c r="B4359" s="1" t="s">
        <v>76</v>
      </c>
      <c r="C4359">
        <v>9652</v>
      </c>
      <c r="D4359">
        <v>64484</v>
      </c>
      <c r="F4359">
        <v>339</v>
      </c>
      <c r="G4359">
        <v>1061</v>
      </c>
      <c r="H4359">
        <v>84</v>
      </c>
      <c r="J4359">
        <v>61</v>
      </c>
      <c r="L4359">
        <v>601</v>
      </c>
      <c r="M4359" s="1" t="s">
        <v>35</v>
      </c>
      <c r="N4359" s="2">
        <v>43955</v>
      </c>
      <c r="O4359" s="2">
        <v>43954.833333333336</v>
      </c>
      <c r="P4359" s="1" t="s">
        <v>846</v>
      </c>
      <c r="Q4359">
        <v>341</v>
      </c>
      <c r="R4359">
        <v>1061</v>
      </c>
      <c r="S4359" s="2">
        <v>43954.833333333336</v>
      </c>
      <c r="T4359" s="1" t="s">
        <v>54</v>
      </c>
      <c r="U4359" s="1" t="s">
        <v>54</v>
      </c>
      <c r="V4359" s="1" t="s">
        <v>54</v>
      </c>
      <c r="W4359">
        <v>9652</v>
      </c>
      <c r="X4359">
        <v>44</v>
      </c>
      <c r="Y4359">
        <v>175</v>
      </c>
      <c r="Z4359" s="1" t="s">
        <v>4173</v>
      </c>
      <c r="AA4359">
        <v>74136</v>
      </c>
      <c r="AB4359">
        <v>74136</v>
      </c>
      <c r="AC4359">
        <v>2209</v>
      </c>
      <c r="AD4359">
        <v>74136</v>
      </c>
      <c r="AE4359">
        <v>21</v>
      </c>
      <c r="AF4359">
        <v>48</v>
      </c>
      <c r="AG4359" s="1" t="s">
        <v>8195</v>
      </c>
      <c r="AH4359">
        <v>0</v>
      </c>
      <c r="AI4359">
        <v>0</v>
      </c>
      <c r="AJ4359" s="1">
        <f>Y4359/0.1</f>
        <v>1750</v>
      </c>
      <c r="AK4359" s="1">
        <f>AC4359-AJ4359</f>
        <v>459</v>
      </c>
      <c r="AL4359" s="28">
        <f>_xlfn.IFNA(INDEX($BD$2:$BD$53,MATCH(B4359,$BC$2:$BC$53,0)),1000)</f>
        <v>1056161</v>
      </c>
      <c r="AM4359" s="1">
        <f>C4359/AL4359*100000</f>
        <v>913.8758200690994</v>
      </c>
      <c r="AN4359" s="17">
        <f>IF(B4360=B4359,IFERROR((C4359/C4360)-1,0),0)</f>
        <v>1.8465759206499843E-2</v>
      </c>
      <c r="AO4359" s="26">
        <f>IFERROR(LOG(2)/LOG(1+(AN4359)),AN4359)</f>
        <v>37.882407158627039</v>
      </c>
      <c r="AP4359" s="26">
        <f>AVERAGE(Y4359:Y4365)</f>
        <v>277.71428571428572</v>
      </c>
      <c r="AR4359" s="1">
        <f>Q4359/AL4359*100000</f>
        <v>32.286744161164826</v>
      </c>
      <c r="AS4359" s="25">
        <f>IF(B4360=B4359,IFERROR((AE4359/AE4360)-1,0),0)</f>
        <v>-0.125</v>
      </c>
      <c r="AT4359" s="26">
        <f>IFERROR(LOG(2)/LOG(1+(AS4359)),AS4359)</f>
        <v>-5.1908930696844315</v>
      </c>
      <c r="AU4359" s="26">
        <f>AVERAGE(AE4359:AE4365)</f>
        <v>15.428571428571429</v>
      </c>
      <c r="AV4359" s="19">
        <f>ROUNDDOWN(N4359,0)</f>
        <v>43955</v>
      </c>
      <c r="AW4359" s="29" cm="1">
        <f t="array" ref="AW4359">_xlfn.ANCHORARRAY(AV4359)-1</f>
        <v>43954</v>
      </c>
    </row>
    <row r="4360" spans="1:49" x14ac:dyDescent="0.25">
      <c r="A4360">
        <v>20200503</v>
      </c>
      <c r="B4360" s="1" t="s">
        <v>76</v>
      </c>
      <c r="C4360">
        <v>9477</v>
      </c>
      <c r="D4360">
        <v>62450</v>
      </c>
      <c r="F4360">
        <v>330</v>
      </c>
      <c r="G4360">
        <v>1013</v>
      </c>
      <c r="H4360">
        <v>83</v>
      </c>
      <c r="J4360">
        <v>59</v>
      </c>
      <c r="L4360">
        <v>565</v>
      </c>
      <c r="M4360" s="1" t="s">
        <v>35</v>
      </c>
      <c r="N4360" s="2">
        <v>43954</v>
      </c>
      <c r="O4360" s="2">
        <v>43953.833333333336</v>
      </c>
      <c r="P4360" s="1" t="s">
        <v>747</v>
      </c>
      <c r="Q4360">
        <v>320</v>
      </c>
      <c r="R4360">
        <v>1013</v>
      </c>
      <c r="S4360" s="2">
        <v>43953.833333333336</v>
      </c>
      <c r="T4360" s="1" t="s">
        <v>54</v>
      </c>
      <c r="U4360" s="1" t="s">
        <v>54</v>
      </c>
      <c r="V4360" s="1" t="s">
        <v>54</v>
      </c>
      <c r="W4360">
        <v>9477</v>
      </c>
      <c r="X4360">
        <v>44</v>
      </c>
      <c r="Y4360">
        <v>188</v>
      </c>
      <c r="Z4360" s="1" t="s">
        <v>8303</v>
      </c>
      <c r="AA4360">
        <v>71927</v>
      </c>
      <c r="AB4360">
        <v>71927</v>
      </c>
      <c r="AC4360">
        <v>1999</v>
      </c>
      <c r="AD4360">
        <v>71927</v>
      </c>
      <c r="AE4360">
        <v>24</v>
      </c>
      <c r="AF4360">
        <v>36</v>
      </c>
      <c r="AG4360" s="1" t="s">
        <v>8304</v>
      </c>
      <c r="AH4360">
        <v>0</v>
      </c>
      <c r="AI4360">
        <v>0</v>
      </c>
      <c r="AJ4360" s="1">
        <f>Y4360/0.1</f>
        <v>1880</v>
      </c>
      <c r="AK4360" s="1">
        <f>AC4360-AJ4360</f>
        <v>119</v>
      </c>
      <c r="AL4360" s="28">
        <f>_xlfn.IFNA(INDEX($BD$2:$BD$53,MATCH(B4360,$BC$2:$BC$53,0)),1000)</f>
        <v>1056161</v>
      </c>
      <c r="AM4360" s="1">
        <f>C4360/AL4360*100000</f>
        <v>897.30637658463058</v>
      </c>
      <c r="AN4360" s="17">
        <f>IF(B4361=B4360,IFERROR((C4360/C4361)-1,0),0)</f>
        <v>2.0238992356550689E-2</v>
      </c>
      <c r="AO4360" s="26">
        <f>IFERROR(LOG(2)/LOG(1+(AN4360)),AN4360)</f>
        <v>34.593523456164355</v>
      </c>
      <c r="AP4360" s="26">
        <f>AVERAGE(Y4360:Y4366)</f>
        <v>291.14285714285717</v>
      </c>
      <c r="AR4360" s="1">
        <f>Q4360/AL4360*100000</f>
        <v>30.298410943028571</v>
      </c>
      <c r="AS4360" s="25">
        <f>IF(B4361=B4360,IFERROR((AE4360/AE4361)-1,0),0)</f>
        <v>0.41176470588235303</v>
      </c>
      <c r="AT4360" s="26">
        <f>IFERROR(LOG(2)/LOG(1+(AS4360)),AS4360)</f>
        <v>2.0100516270979671</v>
      </c>
      <c r="AU4360" s="26">
        <f>AVERAGE(AE4360:AE4366)</f>
        <v>13.428571428571429</v>
      </c>
      <c r="AV4360" s="19">
        <f>ROUNDDOWN(N4360,0)</f>
        <v>43954</v>
      </c>
      <c r="AW4360" s="29" cm="1">
        <f t="array" ref="AW4360">_xlfn.ANCHORARRAY(AV4360)-1</f>
        <v>43953</v>
      </c>
    </row>
    <row r="4361" spans="1:49" x14ac:dyDescent="0.25">
      <c r="A4361">
        <v>20200502</v>
      </c>
      <c r="B4361" s="1" t="s">
        <v>76</v>
      </c>
      <c r="C4361">
        <v>9289</v>
      </c>
      <c r="D4361">
        <v>60639</v>
      </c>
      <c r="F4361">
        <v>333</v>
      </c>
      <c r="G4361">
        <v>977</v>
      </c>
      <c r="H4361">
        <v>80</v>
      </c>
      <c r="J4361">
        <v>54</v>
      </c>
      <c r="L4361">
        <v>531</v>
      </c>
      <c r="M4361" s="1" t="s">
        <v>35</v>
      </c>
      <c r="N4361" s="2">
        <v>43953</v>
      </c>
      <c r="O4361" s="2">
        <v>43952.833333333336</v>
      </c>
      <c r="P4361" s="1" t="s">
        <v>896</v>
      </c>
      <c r="Q4361">
        <v>296</v>
      </c>
      <c r="R4361">
        <v>977</v>
      </c>
      <c r="S4361" s="2">
        <v>43952.833333333336</v>
      </c>
      <c r="T4361" s="1" t="s">
        <v>54</v>
      </c>
      <c r="U4361" s="1" t="s">
        <v>54</v>
      </c>
      <c r="V4361" s="1" t="s">
        <v>54</v>
      </c>
      <c r="W4361">
        <v>9289</v>
      </c>
      <c r="X4361">
        <v>44</v>
      </c>
      <c r="Y4361">
        <v>327</v>
      </c>
      <c r="Z4361" s="1" t="s">
        <v>8410</v>
      </c>
      <c r="AA4361">
        <v>69928</v>
      </c>
      <c r="AB4361">
        <v>69928</v>
      </c>
      <c r="AC4361">
        <v>3280</v>
      </c>
      <c r="AD4361">
        <v>69928</v>
      </c>
      <c r="AE4361">
        <v>17</v>
      </c>
      <c r="AF4361">
        <v>40</v>
      </c>
      <c r="AG4361" s="1" t="s">
        <v>8411</v>
      </c>
      <c r="AH4361">
        <v>0</v>
      </c>
      <c r="AI4361">
        <v>0</v>
      </c>
      <c r="AJ4361" s="1">
        <f>Y4361/0.1</f>
        <v>3270</v>
      </c>
      <c r="AK4361" s="1">
        <f>AC4361-AJ4361</f>
        <v>10</v>
      </c>
      <c r="AL4361" s="28">
        <f>_xlfn.IFNA(INDEX($BD$2:$BD$53,MATCH(B4361,$BC$2:$BC$53,0)),1000)</f>
        <v>1056161</v>
      </c>
      <c r="AM4361" s="1">
        <f>C4361/AL4361*100000</f>
        <v>879.50606015560118</v>
      </c>
      <c r="AN4361" s="17">
        <f>IF(B4362=B4361,IFERROR((C4361/C4362)-1,0),0)</f>
        <v>3.6487391207319808E-2</v>
      </c>
      <c r="AO4361" s="26">
        <f>IFERROR(LOG(2)/LOG(1+(AN4361)),AN4361)</f>
        <v>19.341399702975355</v>
      </c>
      <c r="AP4361" s="26">
        <f>AVERAGE(Y4361:Y4367)</f>
        <v>308.57142857142856</v>
      </c>
      <c r="AR4361" s="1">
        <f>Q4361/AL4361*100000</f>
        <v>28.026030122301432</v>
      </c>
      <c r="AS4361" s="25">
        <f>IF(B4362=B4361,IFERROR((AE4361/AE4362)-1,0),0)</f>
        <v>0.30769230769230771</v>
      </c>
      <c r="AT4361" s="26">
        <f>IFERROR(LOG(2)/LOG(1+(AS4361)),AS4361)</f>
        <v>2.5838249455646198</v>
      </c>
      <c r="AU4361" s="26">
        <f>AVERAGE(AE4361:AE4367)</f>
        <v>11.571428571428571</v>
      </c>
      <c r="AV4361" s="19">
        <f>ROUNDDOWN(N4361,0)</f>
        <v>43953</v>
      </c>
      <c r="AW4361" s="29" cm="1">
        <f t="array" ref="AW4361">_xlfn.ANCHORARRAY(AV4361)-1</f>
        <v>43952</v>
      </c>
    </row>
    <row r="4362" spans="1:49" x14ac:dyDescent="0.25">
      <c r="A4362">
        <v>20200501</v>
      </c>
      <c r="B4362" s="1" t="s">
        <v>76</v>
      </c>
      <c r="C4362">
        <v>8962</v>
      </c>
      <c r="D4362">
        <v>57686</v>
      </c>
      <c r="F4362">
        <v>352</v>
      </c>
      <c r="G4362">
        <v>937</v>
      </c>
      <c r="H4362">
        <v>76</v>
      </c>
      <c r="J4362">
        <v>51</v>
      </c>
      <c r="L4362">
        <v>485</v>
      </c>
      <c r="M4362" s="1" t="s">
        <v>35</v>
      </c>
      <c r="N4362" s="2">
        <v>43952</v>
      </c>
      <c r="O4362" s="2">
        <v>43951.833333333336</v>
      </c>
      <c r="P4362" s="1" t="s">
        <v>915</v>
      </c>
      <c r="Q4362">
        <v>279</v>
      </c>
      <c r="R4362">
        <v>937</v>
      </c>
      <c r="S4362" s="2">
        <v>43951.833333333336</v>
      </c>
      <c r="T4362" s="1" t="s">
        <v>54</v>
      </c>
      <c r="U4362" s="1" t="s">
        <v>54</v>
      </c>
      <c r="V4362" s="1" t="s">
        <v>54</v>
      </c>
      <c r="X4362">
        <v>44</v>
      </c>
      <c r="Y4362">
        <v>341</v>
      </c>
      <c r="Z4362" s="1" t="s">
        <v>8526</v>
      </c>
      <c r="AA4362">
        <v>66648</v>
      </c>
      <c r="AB4362">
        <v>66648</v>
      </c>
      <c r="AC4362">
        <v>2938</v>
      </c>
      <c r="AD4362">
        <v>66648</v>
      </c>
      <c r="AE4362">
        <v>13</v>
      </c>
      <c r="AF4362">
        <v>41</v>
      </c>
      <c r="AG4362" s="1" t="s">
        <v>8527</v>
      </c>
      <c r="AH4362">
        <v>0</v>
      </c>
      <c r="AI4362">
        <v>0</v>
      </c>
      <c r="AJ4362" s="1">
        <f>Y4362/0.1</f>
        <v>3410</v>
      </c>
      <c r="AK4362" s="1">
        <f>AC4362-AJ4362</f>
        <v>-472</v>
      </c>
      <c r="AL4362" s="28">
        <f>_xlfn.IFNA(INDEX($BD$2:$BD$53,MATCH(B4362,$BC$2:$BC$53,0)),1000)</f>
        <v>1056161</v>
      </c>
      <c r="AM4362" s="1">
        <f>C4362/AL4362*100000</f>
        <v>848.54487147319401</v>
      </c>
      <c r="AN4362" s="17">
        <f>IF(B4363=B4362,IFERROR((C4362/C4363)-1,0),0)</f>
        <v>3.955457603526269E-2</v>
      </c>
      <c r="AO4362" s="26">
        <f>IFERROR(LOG(2)/LOG(1+(AN4362)),AN4362)</f>
        <v>17.868150636868418</v>
      </c>
      <c r="AP4362" s="26">
        <f>AVERAGE(Y4362:Y4368)</f>
        <v>323.28571428571428</v>
      </c>
      <c r="AR4362" s="1">
        <f>Q4362/AL4362*100000</f>
        <v>26.416427040953039</v>
      </c>
      <c r="AS4362" s="25">
        <f>IF(B4363=B4362,IFERROR((AE4362/AE4363)-1,0),0)</f>
        <v>-0.1333333333333333</v>
      </c>
      <c r="AT4362" s="26">
        <f>IFERROR(LOG(2)/LOG(1+(AS4362)),AS4362)</f>
        <v>-4.8437672547929917</v>
      </c>
      <c r="AU4362" s="26">
        <f>AVERAGE(AE4362:AE4368)</f>
        <v>11</v>
      </c>
      <c r="AV4362" s="19">
        <f>ROUNDDOWN(N4362,0)</f>
        <v>43952</v>
      </c>
      <c r="AW4362" s="29" cm="1">
        <f t="array" ref="AW4362">_xlfn.ANCHORARRAY(AV4362)-1</f>
        <v>43951</v>
      </c>
    </row>
    <row r="4363" spans="1:49" x14ac:dyDescent="0.25">
      <c r="A4363">
        <v>20200430</v>
      </c>
      <c r="B4363" s="1" t="s">
        <v>76</v>
      </c>
      <c r="C4363">
        <v>8621</v>
      </c>
      <c r="D4363">
        <v>55089</v>
      </c>
      <c r="F4363">
        <v>339</v>
      </c>
      <c r="G4363">
        <v>896</v>
      </c>
      <c r="H4363">
        <v>85</v>
      </c>
      <c r="J4363">
        <v>54</v>
      </c>
      <c r="L4363">
        <v>461</v>
      </c>
      <c r="M4363" s="1" t="s">
        <v>35</v>
      </c>
      <c r="N4363" s="2">
        <v>43951</v>
      </c>
      <c r="O4363" s="2">
        <v>43950.833333333336</v>
      </c>
      <c r="P4363" s="1" t="s">
        <v>941</v>
      </c>
      <c r="Q4363">
        <v>266</v>
      </c>
      <c r="R4363">
        <v>896</v>
      </c>
      <c r="S4363" s="2">
        <v>43950.833333333336</v>
      </c>
      <c r="T4363" s="1" t="s">
        <v>54</v>
      </c>
      <c r="U4363" s="1" t="s">
        <v>54</v>
      </c>
      <c r="V4363" s="1" t="s">
        <v>54</v>
      </c>
      <c r="X4363">
        <v>44</v>
      </c>
      <c r="Y4363">
        <v>374</v>
      </c>
      <c r="Z4363" s="1" t="s">
        <v>8640</v>
      </c>
      <c r="AA4363">
        <v>63710</v>
      </c>
      <c r="AB4363">
        <v>63710</v>
      </c>
      <c r="AC4363">
        <v>3545</v>
      </c>
      <c r="AD4363">
        <v>63710</v>
      </c>
      <c r="AE4363">
        <v>15</v>
      </c>
      <c r="AF4363">
        <v>146</v>
      </c>
      <c r="AG4363" s="1" t="s">
        <v>8641</v>
      </c>
      <c r="AH4363">
        <v>0</v>
      </c>
      <c r="AI4363">
        <v>0</v>
      </c>
      <c r="AJ4363" s="1">
        <f>Y4363/0.1</f>
        <v>3740</v>
      </c>
      <c r="AK4363" s="1">
        <f>AC4363-AJ4363</f>
        <v>-195</v>
      </c>
      <c r="AL4363" s="28">
        <f>_xlfn.IFNA(INDEX($BD$2:$BD$53,MATCH(B4363,$BC$2:$BC$53,0)),1000)</f>
        <v>1056161</v>
      </c>
      <c r="AM4363" s="1">
        <f>C4363/AL4363*100000</f>
        <v>816.25812731202905</v>
      </c>
      <c r="AN4363" s="17">
        <f>IF(B4364=B4363,IFERROR((C4363/C4364)-1,0),0)</f>
        <v>4.5349824178489095E-2</v>
      </c>
      <c r="AO4363" s="26">
        <f>IFERROR(LOG(2)/LOG(1+(AN4363)),AN4363)</f>
        <v>15.628463157762891</v>
      </c>
      <c r="AP4363" s="26">
        <f>AVERAGE(Y4363:Y4369)</f>
        <v>337</v>
      </c>
      <c r="AR4363" s="1">
        <f>Q4363/AL4363*100000</f>
        <v>25.185554096392501</v>
      </c>
      <c r="AS4363" s="25">
        <f>IF(B4364=B4363,IFERROR((AE4363/AE4364)-1,0),0)</f>
        <v>0.25</v>
      </c>
      <c r="AT4363" s="26">
        <f>IFERROR(LOG(2)/LOG(1+(AS4363)),AS4363)</f>
        <v>3.1062837195053898</v>
      </c>
      <c r="AU4363" s="26">
        <f>AVERAGE(AE4363:AE4369)</f>
        <v>7.5714285714285712</v>
      </c>
      <c r="AV4363" s="19">
        <f>ROUNDDOWN(N4363,0)</f>
        <v>43951</v>
      </c>
      <c r="AW4363" s="29" cm="1">
        <f t="array" ref="AW4363">_xlfn.ANCHORARRAY(AV4363)-1</f>
        <v>43950</v>
      </c>
    </row>
    <row r="4364" spans="1:49" x14ac:dyDescent="0.25">
      <c r="A4364">
        <v>20200429</v>
      </c>
      <c r="B4364" s="1" t="s">
        <v>76</v>
      </c>
      <c r="C4364">
        <v>8247</v>
      </c>
      <c r="D4364">
        <v>51918</v>
      </c>
      <c r="F4364">
        <v>269</v>
      </c>
      <c r="G4364">
        <v>750</v>
      </c>
      <c r="H4364">
        <v>80</v>
      </c>
      <c r="J4364">
        <v>55</v>
      </c>
      <c r="L4364">
        <v>391</v>
      </c>
      <c r="M4364" s="1" t="s">
        <v>35</v>
      </c>
      <c r="N4364" s="2">
        <v>43950</v>
      </c>
      <c r="O4364" s="2">
        <v>43949.833333333336</v>
      </c>
      <c r="P4364" s="1" t="s">
        <v>966</v>
      </c>
      <c r="Q4364">
        <v>251</v>
      </c>
      <c r="R4364">
        <v>750</v>
      </c>
      <c r="S4364" s="2">
        <v>43949.833333333336</v>
      </c>
      <c r="T4364" s="1" t="s">
        <v>54</v>
      </c>
      <c r="U4364" s="1" t="s">
        <v>54</v>
      </c>
      <c r="V4364" s="1" t="s">
        <v>54</v>
      </c>
      <c r="X4364">
        <v>44</v>
      </c>
      <c r="Y4364">
        <v>321</v>
      </c>
      <c r="Z4364" s="1" t="s">
        <v>8761</v>
      </c>
      <c r="AA4364">
        <v>60165</v>
      </c>
      <c r="AB4364">
        <v>60165</v>
      </c>
      <c r="AC4364">
        <v>2472</v>
      </c>
      <c r="AD4364">
        <v>60165</v>
      </c>
      <c r="AE4364">
        <v>12</v>
      </c>
      <c r="AF4364">
        <v>18</v>
      </c>
      <c r="AG4364" s="1" t="s">
        <v>8762</v>
      </c>
      <c r="AH4364">
        <v>0</v>
      </c>
      <c r="AI4364">
        <v>0</v>
      </c>
      <c r="AJ4364" s="1">
        <f>Y4364/0.1</f>
        <v>3210</v>
      </c>
      <c r="AK4364" s="1">
        <f>AC4364-AJ4364</f>
        <v>-738</v>
      </c>
      <c r="AL4364" s="28">
        <f>_xlfn.IFNA(INDEX($BD$2:$BD$53,MATCH(B4364,$BC$2:$BC$53,0)),1000)</f>
        <v>1056161</v>
      </c>
      <c r="AM4364" s="1">
        <f>C4364/AL4364*100000</f>
        <v>780.84685952236441</v>
      </c>
      <c r="AN4364" s="17">
        <f>IF(B4365=B4364,IFERROR((C4364/C4365)-1,0),0)</f>
        <v>4.0499621498864435E-2</v>
      </c>
      <c r="AO4364" s="26">
        <f>IFERROR(LOG(2)/LOG(1+(AN4364)),AN4364)</f>
        <v>17.459185580557474</v>
      </c>
      <c r="AP4364" s="26">
        <f>AVERAGE(Y4364:Y4370)</f>
        <v>343.14285714285717</v>
      </c>
      <c r="AR4364" s="1">
        <f>Q4364/AL4364*100000</f>
        <v>23.765316083438037</v>
      </c>
      <c r="AS4364" s="25">
        <f>IF(B4365=B4364,IFERROR((AE4364/AE4365)-1,0),0)</f>
        <v>1</v>
      </c>
      <c r="AT4364" s="26">
        <f>IFERROR(LOG(2)/LOG(1+(AS4364)),AS4364)</f>
        <v>1</v>
      </c>
      <c r="AU4364" s="26">
        <f>AVERAGE(AE4364:AE4370)</f>
        <v>7.1428571428571432</v>
      </c>
      <c r="AV4364" s="19">
        <f>ROUNDDOWN(N4364,0)</f>
        <v>43950</v>
      </c>
      <c r="AW4364" s="29" cm="1">
        <f t="array" ref="AW4364">_xlfn.ANCHORARRAY(AV4364)-1</f>
        <v>43949</v>
      </c>
    </row>
    <row r="4365" spans="1:49" x14ac:dyDescent="0.25">
      <c r="A4365">
        <v>20200428</v>
      </c>
      <c r="B4365" s="1" t="s">
        <v>76</v>
      </c>
      <c r="C4365">
        <v>7926</v>
      </c>
      <c r="D4365">
        <v>49767</v>
      </c>
      <c r="F4365">
        <v>266</v>
      </c>
      <c r="G4365">
        <v>732</v>
      </c>
      <c r="H4365">
        <v>84</v>
      </c>
      <c r="J4365">
        <v>55</v>
      </c>
      <c r="L4365">
        <v>466</v>
      </c>
      <c r="M4365" s="1" t="s">
        <v>35</v>
      </c>
      <c r="N4365" s="2">
        <v>43949</v>
      </c>
      <c r="O4365" s="2">
        <v>43948.833333333336</v>
      </c>
      <c r="P4365" s="1" t="s">
        <v>994</v>
      </c>
      <c r="Q4365">
        <v>239</v>
      </c>
      <c r="R4365">
        <v>732</v>
      </c>
      <c r="S4365" s="2">
        <v>43948.833333333336</v>
      </c>
      <c r="T4365" s="1" t="s">
        <v>54</v>
      </c>
      <c r="U4365" s="1" t="s">
        <v>54</v>
      </c>
      <c r="V4365" s="1" t="s">
        <v>54</v>
      </c>
      <c r="X4365">
        <v>44</v>
      </c>
      <c r="Y4365">
        <v>218</v>
      </c>
      <c r="Z4365" s="1" t="s">
        <v>8870</v>
      </c>
      <c r="AA4365">
        <v>57693</v>
      </c>
      <c r="AB4365">
        <v>57693</v>
      </c>
      <c r="AC4365">
        <v>1808</v>
      </c>
      <c r="AD4365">
        <v>57693</v>
      </c>
      <c r="AE4365">
        <v>6</v>
      </c>
      <c r="AF4365">
        <v>14</v>
      </c>
      <c r="AG4365" s="1" t="s">
        <v>8871</v>
      </c>
      <c r="AH4365">
        <v>0</v>
      </c>
      <c r="AI4365">
        <v>0</v>
      </c>
      <c r="AJ4365" s="1">
        <f>Y4365/0.1</f>
        <v>2180</v>
      </c>
      <c r="AK4365" s="1">
        <f>AC4365-AJ4365</f>
        <v>-372</v>
      </c>
      <c r="AL4365" s="28">
        <f>_xlfn.IFNA(INDEX($BD$2:$BD$53,MATCH(B4365,$BC$2:$BC$53,0)),1000)</f>
        <v>1056161</v>
      </c>
      <c r="AM4365" s="1">
        <f>C4365/AL4365*100000</f>
        <v>750.45376604513888</v>
      </c>
      <c r="AN4365" s="17">
        <f>IF(B4366=B4365,IFERROR((C4365/C4366)-1,0),0)</f>
        <v>2.8282304099636724E-2</v>
      </c>
      <c r="AO4365" s="26">
        <f>IFERROR(LOG(2)/LOG(1+(AN4365)),AN4365)</f>
        <v>24.853120745339471</v>
      </c>
      <c r="AP4365" s="26">
        <f>AVERAGE(Y4365:Y4371)</f>
        <v>351.28571428571428</v>
      </c>
      <c r="AR4365" s="1">
        <f>Q4365/AL4365*100000</f>
        <v>22.629125673074466</v>
      </c>
      <c r="AS4365" s="25">
        <f>IF(B4366=B4365,IFERROR((AE4365/AE4366)-1,0),0)</f>
        <v>-0.1428571428571429</v>
      </c>
      <c r="AT4365" s="26">
        <f>IFERROR(LOG(2)/LOG(1+(AS4365)),AS4365)</f>
        <v>-4.4965561056019201</v>
      </c>
      <c r="AU4365" s="26">
        <f>AVERAGE(AE4365:AE4371)</f>
        <v>7.5714285714285712</v>
      </c>
      <c r="AV4365" s="19">
        <f>ROUNDDOWN(N4365,0)</f>
        <v>43949</v>
      </c>
      <c r="AW4365" s="29" cm="1">
        <f t="array" ref="AW4365">_xlfn.ANCHORARRAY(AV4365)-1</f>
        <v>43948</v>
      </c>
    </row>
    <row r="4366" spans="1:49" x14ac:dyDescent="0.25">
      <c r="A4366">
        <v>20200427</v>
      </c>
      <c r="B4366" s="1" t="s">
        <v>76</v>
      </c>
      <c r="C4366">
        <v>7708</v>
      </c>
      <c r="D4366">
        <v>48177</v>
      </c>
      <c r="F4366">
        <v>266</v>
      </c>
      <c r="G4366">
        <v>718</v>
      </c>
      <c r="H4366">
        <v>81</v>
      </c>
      <c r="J4366">
        <v>56</v>
      </c>
      <c r="L4366">
        <v>452</v>
      </c>
      <c r="M4366" s="1" t="s">
        <v>35</v>
      </c>
      <c r="N4366" s="2">
        <v>43948</v>
      </c>
      <c r="O4366" s="2">
        <v>43947.833333333336</v>
      </c>
      <c r="P4366" s="1" t="s">
        <v>1016</v>
      </c>
      <c r="Q4366">
        <v>233</v>
      </c>
      <c r="R4366">
        <v>718</v>
      </c>
      <c r="S4366" s="2">
        <v>43947.833333333336</v>
      </c>
      <c r="T4366" s="1" t="s">
        <v>54</v>
      </c>
      <c r="U4366" s="1" t="s">
        <v>54</v>
      </c>
      <c r="V4366" s="1" t="s">
        <v>54</v>
      </c>
      <c r="X4366">
        <v>44</v>
      </c>
      <c r="Y4366">
        <v>269</v>
      </c>
      <c r="Z4366" s="1" t="s">
        <v>8972</v>
      </c>
      <c r="AA4366">
        <v>55885</v>
      </c>
      <c r="AB4366">
        <v>55885</v>
      </c>
      <c r="AC4366">
        <v>2482</v>
      </c>
      <c r="AD4366">
        <v>55885</v>
      </c>
      <c r="AE4366">
        <v>7</v>
      </c>
      <c r="AF4366">
        <v>27</v>
      </c>
      <c r="AG4366" s="1" t="s">
        <v>8973</v>
      </c>
      <c r="AH4366">
        <v>0</v>
      </c>
      <c r="AI4366">
        <v>0</v>
      </c>
      <c r="AJ4366" s="1">
        <f>Y4366/0.1</f>
        <v>2690</v>
      </c>
      <c r="AK4366" s="1">
        <f>AC4366-AJ4366</f>
        <v>-208</v>
      </c>
      <c r="AL4366" s="28">
        <f>_xlfn.IFNA(INDEX($BD$2:$BD$53,MATCH(B4366,$BC$2:$BC$53,0)),1000)</f>
        <v>1056161</v>
      </c>
      <c r="AM4366" s="1">
        <f>C4366/AL4366*100000</f>
        <v>729.81297359020073</v>
      </c>
      <c r="AN4366" s="17">
        <f>IF(B4367=B4366,IFERROR((C4366/C4367)-1,0),0)</f>
        <v>3.6160774297620657E-2</v>
      </c>
      <c r="AO4366" s="26">
        <f>IFERROR(LOG(2)/LOG(1+(AN4366)),AN4366)</f>
        <v>19.513004594903581</v>
      </c>
      <c r="AP4366" s="26">
        <f>AVERAGE(Y4366:Y4372)</f>
        <v>372.85714285714283</v>
      </c>
      <c r="AR4366" s="1">
        <f>Q4366/AL4366*100000</f>
        <v>22.061030467892682</v>
      </c>
      <c r="AS4366" s="25">
        <f>IF(B4367=B4366,IFERROR((AE4366/AE4367)-1,0),0)</f>
        <v>-0.36363636363636365</v>
      </c>
      <c r="AT4366" s="26">
        <f>IFERROR(LOG(2)/LOG(1+(AS4366)),AS4366)</f>
        <v>-1.5335619341179532</v>
      </c>
      <c r="AU4366" s="26">
        <f>AVERAGE(AE4366:AE4372)</f>
        <v>8.2857142857142865</v>
      </c>
      <c r="AV4366" s="19">
        <f>ROUNDDOWN(N4366,0)</f>
        <v>43948</v>
      </c>
      <c r="AW4366" s="29" cm="1">
        <f t="array" ref="AW4366">_xlfn.ANCHORARRAY(AV4366)-1</f>
        <v>43947</v>
      </c>
    </row>
    <row r="4367" spans="1:49" x14ac:dyDescent="0.25">
      <c r="A4367">
        <v>20200426</v>
      </c>
      <c r="B4367" s="1" t="s">
        <v>76</v>
      </c>
      <c r="C4367">
        <v>7439</v>
      </c>
      <c r="D4367">
        <v>45964</v>
      </c>
      <c r="F4367">
        <v>258</v>
      </c>
      <c r="G4367">
        <v>691</v>
      </c>
      <c r="H4367">
        <v>78</v>
      </c>
      <c r="J4367">
        <v>53</v>
      </c>
      <c r="L4367">
        <v>433</v>
      </c>
      <c r="M4367" s="1" t="s">
        <v>35</v>
      </c>
      <c r="N4367" s="2">
        <v>43947</v>
      </c>
      <c r="O4367" s="2">
        <v>43946.833333333336</v>
      </c>
      <c r="P4367" s="1" t="s">
        <v>1039</v>
      </c>
      <c r="Q4367">
        <v>226</v>
      </c>
      <c r="R4367">
        <v>691</v>
      </c>
      <c r="S4367" s="2">
        <v>43946.833333333336</v>
      </c>
      <c r="T4367" s="1" t="s">
        <v>54</v>
      </c>
      <c r="U4367" s="1" t="s">
        <v>54</v>
      </c>
      <c r="V4367" s="1" t="s">
        <v>54</v>
      </c>
      <c r="X4367">
        <v>44</v>
      </c>
      <c r="Y4367">
        <v>310</v>
      </c>
      <c r="Z4367" s="1" t="s">
        <v>5156</v>
      </c>
      <c r="AA4367">
        <v>53403</v>
      </c>
      <c r="AB4367">
        <v>53403</v>
      </c>
      <c r="AC4367">
        <v>2512</v>
      </c>
      <c r="AD4367">
        <v>53403</v>
      </c>
      <c r="AE4367">
        <v>11</v>
      </c>
      <c r="AF4367">
        <v>115</v>
      </c>
      <c r="AG4367" s="1" t="s">
        <v>9079</v>
      </c>
      <c r="AH4367">
        <v>0</v>
      </c>
      <c r="AI4367">
        <v>0</v>
      </c>
      <c r="AJ4367" s="1">
        <f>Y4367/0.1</f>
        <v>3100</v>
      </c>
      <c r="AK4367" s="1">
        <f>AC4367-AJ4367</f>
        <v>-588</v>
      </c>
      <c r="AL4367" s="28">
        <f>_xlfn.IFNA(INDEX($BD$2:$BD$53,MATCH(B4367,$BC$2:$BC$53,0)),1000)</f>
        <v>1056161</v>
      </c>
      <c r="AM4367" s="1">
        <f>C4367/AL4367*100000</f>
        <v>704.34337189121732</v>
      </c>
      <c r="AN4367" s="17">
        <f>IF(B4368=B4367,IFERROR((C4367/C4368)-1,0),0)</f>
        <v>4.3484359657736116E-2</v>
      </c>
      <c r="AO4367" s="26">
        <f>IFERROR(LOG(2)/LOG(1+(AN4367)),AN4367)</f>
        <v>16.284264181424266</v>
      </c>
      <c r="AP4367" s="26">
        <f>AVERAGE(Y4367:Y4373)</f>
        <v>383.42857142857144</v>
      </c>
      <c r="AR4367" s="1">
        <f>Q4367/AL4367*100000</f>
        <v>21.398252728513928</v>
      </c>
      <c r="AS4367" s="25">
        <f>IF(B4368=B4367,IFERROR((AE4367/AE4368)-1,0),0)</f>
        <v>-0.15384615384615385</v>
      </c>
      <c r="AT4367" s="26">
        <f>IFERROR(LOG(2)/LOG(1+(AS4367)),AS4367)</f>
        <v>-4.1492381461821122</v>
      </c>
      <c r="AU4367" s="26">
        <f>AVERAGE(AE4367:AE4373)</f>
        <v>8.8571428571428577</v>
      </c>
      <c r="AV4367" s="19">
        <f>ROUNDDOWN(N4367,0)</f>
        <v>43947</v>
      </c>
      <c r="AW4367" s="29" cm="1">
        <f t="array" ref="AW4367">_xlfn.ANCHORARRAY(AV4367)-1</f>
        <v>43946</v>
      </c>
    </row>
    <row r="4368" spans="1:49" x14ac:dyDescent="0.25">
      <c r="A4368">
        <v>20200425</v>
      </c>
      <c r="B4368" s="1" t="s">
        <v>76</v>
      </c>
      <c r="C4368">
        <v>7129</v>
      </c>
      <c r="D4368">
        <v>43762</v>
      </c>
      <c r="F4368">
        <v>263</v>
      </c>
      <c r="G4368">
        <v>576</v>
      </c>
      <c r="H4368">
        <v>77</v>
      </c>
      <c r="J4368">
        <v>52</v>
      </c>
      <c r="L4368">
        <v>410</v>
      </c>
      <c r="M4368" s="1" t="s">
        <v>35</v>
      </c>
      <c r="N4368" s="2">
        <v>43946</v>
      </c>
      <c r="O4368" s="2">
        <v>43945.833333333336</v>
      </c>
      <c r="P4368" s="1" t="s">
        <v>1064</v>
      </c>
      <c r="Q4368">
        <v>215</v>
      </c>
      <c r="R4368">
        <v>576</v>
      </c>
      <c r="S4368" s="2">
        <v>43945.833333333336</v>
      </c>
      <c r="T4368" s="1" t="s">
        <v>54</v>
      </c>
      <c r="U4368" s="1" t="s">
        <v>54</v>
      </c>
      <c r="V4368" s="1" t="s">
        <v>54</v>
      </c>
      <c r="X4368">
        <v>44</v>
      </c>
      <c r="Y4368">
        <v>430</v>
      </c>
      <c r="Z4368" s="1" t="s">
        <v>3279</v>
      </c>
      <c r="AA4368">
        <v>50891</v>
      </c>
      <c r="AB4368">
        <v>50891</v>
      </c>
      <c r="AC4368">
        <v>3634</v>
      </c>
      <c r="AD4368">
        <v>50891</v>
      </c>
      <c r="AE4368">
        <v>13</v>
      </c>
      <c r="AF4368">
        <v>0</v>
      </c>
      <c r="AG4368" s="1" t="s">
        <v>9187</v>
      </c>
      <c r="AH4368">
        <v>0</v>
      </c>
      <c r="AI4368">
        <v>0</v>
      </c>
      <c r="AJ4368" s="1">
        <f>Y4368/0.1</f>
        <v>4300</v>
      </c>
      <c r="AK4368" s="1">
        <f>AC4368-AJ4368</f>
        <v>-666</v>
      </c>
      <c r="AL4368" s="28">
        <f>_xlfn.IFNA(INDEX($BD$2:$BD$53,MATCH(B4368,$BC$2:$BC$53,0)),1000)</f>
        <v>1056161</v>
      </c>
      <c r="AM4368" s="1">
        <f>C4368/AL4368*100000</f>
        <v>674.99178629015842</v>
      </c>
      <c r="AN4368" s="17">
        <f>IF(B4369=B4368,IFERROR((C4368/C4369)-1,0),0)</f>
        <v>6.4188684878339952E-2</v>
      </c>
      <c r="AO4368" s="26">
        <f>IFERROR(LOG(2)/LOG(1+(AN4368)),AN4368)</f>
        <v>11.141568560037172</v>
      </c>
      <c r="AP4368" s="26">
        <f>AVERAGE(Y4368:Y4374)</f>
        <v>378.57142857142856</v>
      </c>
      <c r="AR4368" s="1">
        <f>Q4368/AL4368*100000</f>
        <v>20.356744852347322</v>
      </c>
      <c r="AS4368" s="25">
        <f>IF(B4369=B4368,IFERROR((AE4368/AE4369)-1,0),0)</f>
        <v>-2.1818181818181817</v>
      </c>
      <c r="AT4368" s="26">
        <f>IFERROR(LOG(2)/LOG(1+(AS4368)),AS4368)</f>
        <v>-2.1818181818181817</v>
      </c>
      <c r="AU4368" s="26">
        <f>AVERAGE(AE4368:AE4374)</f>
        <v>9.2857142857142865</v>
      </c>
      <c r="AV4368" s="19">
        <f>ROUNDDOWN(N4368,0)</f>
        <v>43946</v>
      </c>
      <c r="AW4368" s="29" cm="1">
        <f t="array" ref="AW4368">_xlfn.ANCHORARRAY(AV4368)-1</f>
        <v>43945</v>
      </c>
    </row>
    <row r="4369" spans="1:49" x14ac:dyDescent="0.25">
      <c r="A4369">
        <v>20200424</v>
      </c>
      <c r="B4369" s="1" t="s">
        <v>76</v>
      </c>
      <c r="C4369">
        <v>6699</v>
      </c>
      <c r="D4369">
        <v>40558</v>
      </c>
      <c r="F4369">
        <v>267</v>
      </c>
      <c r="G4369">
        <v>576</v>
      </c>
      <c r="H4369">
        <v>77</v>
      </c>
      <c r="J4369">
        <v>48</v>
      </c>
      <c r="L4369">
        <v>377</v>
      </c>
      <c r="M4369" s="1" t="s">
        <v>28</v>
      </c>
      <c r="N4369" s="2">
        <v>43945</v>
      </c>
      <c r="O4369" s="2">
        <v>43944.833333333336</v>
      </c>
      <c r="P4369" s="1" t="s">
        <v>1085</v>
      </c>
      <c r="Q4369">
        <v>202</v>
      </c>
      <c r="R4369">
        <v>576</v>
      </c>
      <c r="S4369" s="2">
        <v>43944.833333333336</v>
      </c>
      <c r="T4369" s="1" t="s">
        <v>54</v>
      </c>
      <c r="U4369" s="1" t="s">
        <v>54</v>
      </c>
      <c r="V4369" s="1" t="s">
        <v>54</v>
      </c>
      <c r="X4369">
        <v>44</v>
      </c>
      <c r="Y4369">
        <v>437</v>
      </c>
      <c r="Z4369" s="1" t="s">
        <v>4338</v>
      </c>
      <c r="AA4369">
        <v>47257</v>
      </c>
      <c r="AB4369">
        <v>47257</v>
      </c>
      <c r="AC4369">
        <v>2832</v>
      </c>
      <c r="AD4369">
        <v>47257</v>
      </c>
      <c r="AE4369">
        <v>-11</v>
      </c>
      <c r="AF4369">
        <v>-181</v>
      </c>
      <c r="AG4369" s="1" t="s">
        <v>9291</v>
      </c>
      <c r="AH4369">
        <v>0</v>
      </c>
      <c r="AI4369">
        <v>0</v>
      </c>
      <c r="AJ4369" s="1">
        <f>Y4369/0.1</f>
        <v>4370</v>
      </c>
      <c r="AK4369" s="1">
        <f>AC4369-AJ4369</f>
        <v>-1538</v>
      </c>
      <c r="AL4369" s="28">
        <f>_xlfn.IFNA(INDEX($BD$2:$BD$53,MATCH(B4369,$BC$2:$BC$53,0)),1000)</f>
        <v>1056161</v>
      </c>
      <c r="AM4369" s="1">
        <f>C4369/AL4369*100000</f>
        <v>634.27829658546375</v>
      </c>
      <c r="AN4369" s="17">
        <f>IF(B4370=B4369,IFERROR((C4369/C4370)-1,0),0)</f>
        <v>6.9786010859150371E-2</v>
      </c>
      <c r="AO4369" s="26">
        <f>IFERROR(LOG(2)/LOG(1+(AN4369)),AN4369)</f>
        <v>10.275143328118544</v>
      </c>
      <c r="AP4369" s="26">
        <f>AVERAGE(Y4369:Y4375)</f>
        <v>360.28571428571428</v>
      </c>
      <c r="AR4369" s="1">
        <f>Q4369/AL4369*100000</f>
        <v>19.125871907786788</v>
      </c>
      <c r="AS4369" s="25">
        <f>IF(B4370=B4369,IFERROR((AE4369/AE4370)-1,0),0)</f>
        <v>-1.9166666666666665</v>
      </c>
      <c r="AT4369" s="26">
        <f>IFERROR(LOG(2)/LOG(1+(AS4369)),AS4369)</f>
        <v>-1.9166666666666665</v>
      </c>
      <c r="AU4369" s="26">
        <f>AVERAGE(AE4369:AE4375)</f>
        <v>12</v>
      </c>
      <c r="AV4369" s="19">
        <f>ROUNDDOWN(N4369,0)</f>
        <v>43945</v>
      </c>
      <c r="AW4369" s="29" cm="1">
        <f t="array" ref="AW4369">_xlfn.ANCHORARRAY(AV4369)-1</f>
        <v>43944</v>
      </c>
    </row>
    <row r="4370" spans="1:49" x14ac:dyDescent="0.25">
      <c r="A4370">
        <v>20200423</v>
      </c>
      <c r="B4370" s="1" t="s">
        <v>76</v>
      </c>
      <c r="C4370">
        <v>6262</v>
      </c>
      <c r="D4370">
        <v>38163</v>
      </c>
      <c r="F4370">
        <v>316</v>
      </c>
      <c r="G4370">
        <v>757</v>
      </c>
      <c r="H4370">
        <v>72</v>
      </c>
      <c r="J4370">
        <v>45</v>
      </c>
      <c r="L4370">
        <v>342</v>
      </c>
      <c r="M4370" s="1" t="s">
        <v>28</v>
      </c>
      <c r="N4370" s="2">
        <v>43944</v>
      </c>
      <c r="O4370" s="2">
        <v>43943.833333333336</v>
      </c>
      <c r="P4370" s="1" t="s">
        <v>1107</v>
      </c>
      <c r="Q4370">
        <v>213</v>
      </c>
      <c r="R4370">
        <v>757</v>
      </c>
      <c r="S4370" s="2">
        <v>43943.833333333336</v>
      </c>
      <c r="T4370" s="1" t="s">
        <v>54</v>
      </c>
      <c r="U4370" s="1" t="s">
        <v>54</v>
      </c>
      <c r="V4370" s="1" t="s">
        <v>54</v>
      </c>
      <c r="X4370">
        <v>44</v>
      </c>
      <c r="Y4370">
        <v>417</v>
      </c>
      <c r="Z4370" s="1" t="s">
        <v>9394</v>
      </c>
      <c r="AA4370">
        <v>44425</v>
      </c>
      <c r="AB4370">
        <v>44425</v>
      </c>
      <c r="AC4370">
        <v>2699</v>
      </c>
      <c r="AD4370">
        <v>44425</v>
      </c>
      <c r="AE4370">
        <v>12</v>
      </c>
      <c r="AF4370">
        <v>40</v>
      </c>
      <c r="AG4370" s="1" t="s">
        <v>9395</v>
      </c>
      <c r="AH4370">
        <v>0</v>
      </c>
      <c r="AI4370">
        <v>0</v>
      </c>
      <c r="AJ4370" s="1">
        <f>Y4370/0.1</f>
        <v>4170</v>
      </c>
      <c r="AK4370" s="1">
        <f>AC4370-AJ4370</f>
        <v>-1471</v>
      </c>
      <c r="AL4370" s="28">
        <f>_xlfn.IFNA(INDEX($BD$2:$BD$53,MATCH(B4370,$BC$2:$BC$53,0)),1000)</f>
        <v>1056161</v>
      </c>
      <c r="AM4370" s="1">
        <f>C4370/AL4370*100000</f>
        <v>592.90202914139036</v>
      </c>
      <c r="AN4370" s="17">
        <f>IF(B4371=B4370,IFERROR((C4370/C4371)-1,0),0)</f>
        <v>7.1343028229255756E-2</v>
      </c>
      <c r="AO4370" s="26">
        <f>IFERROR(LOG(2)/LOG(1+(AN4370)),AN4370)</f>
        <v>10.058289424740972</v>
      </c>
      <c r="AP4370" s="26">
        <f>AVERAGE(Y4370:Y4376)</f>
        <v>346.28571428571428</v>
      </c>
      <c r="AR4370" s="1">
        <f>Q4370/AL4370*100000</f>
        <v>20.167379783953393</v>
      </c>
      <c r="AS4370" s="25">
        <f>IF(B4371=B4370,IFERROR((AE4370/AE4371)-1,0),0)</f>
        <v>-0.19999999999999996</v>
      </c>
      <c r="AT4370" s="26">
        <f>IFERROR(LOG(2)/LOG(1+(AS4370)),AS4370)</f>
        <v>-3.1062837195053907</v>
      </c>
      <c r="AU4370" s="26">
        <f>AVERAGE(AE4370:AE4376)</f>
        <v>15.428571428571429</v>
      </c>
      <c r="AV4370" s="19">
        <f>ROUNDDOWN(N4370,0)</f>
        <v>43944</v>
      </c>
      <c r="AW4370" s="29" cm="1">
        <f t="array" ref="AW4370">_xlfn.ANCHORARRAY(AV4370)-1</f>
        <v>43943</v>
      </c>
    </row>
    <row r="4371" spans="1:49" x14ac:dyDescent="0.25">
      <c r="A4371">
        <v>20200422</v>
      </c>
      <c r="B4371" s="1" t="s">
        <v>76</v>
      </c>
      <c r="C4371">
        <v>5845</v>
      </c>
      <c r="D4371">
        <v>35881</v>
      </c>
      <c r="F4371">
        <v>314</v>
      </c>
      <c r="G4371">
        <v>717</v>
      </c>
      <c r="H4371">
        <v>71</v>
      </c>
      <c r="J4371">
        <v>44</v>
      </c>
      <c r="L4371">
        <v>315</v>
      </c>
      <c r="M4371" s="1" t="s">
        <v>28</v>
      </c>
      <c r="N4371" s="2">
        <v>43943</v>
      </c>
      <c r="O4371" s="2">
        <v>43942.833333333336</v>
      </c>
      <c r="P4371" s="1" t="s">
        <v>1129</v>
      </c>
      <c r="Q4371">
        <v>201</v>
      </c>
      <c r="R4371">
        <v>717</v>
      </c>
      <c r="S4371" s="2">
        <v>43942.833333333336</v>
      </c>
      <c r="T4371" s="1" t="s">
        <v>54</v>
      </c>
      <c r="U4371" s="1" t="s">
        <v>54</v>
      </c>
      <c r="V4371" s="1" t="s">
        <v>54</v>
      </c>
      <c r="X4371">
        <v>44</v>
      </c>
      <c r="Y4371">
        <v>378</v>
      </c>
      <c r="Z4371" s="1" t="s">
        <v>9494</v>
      </c>
      <c r="AA4371">
        <v>41726</v>
      </c>
      <c r="AB4371">
        <v>41726</v>
      </c>
      <c r="AC4371">
        <v>2426</v>
      </c>
      <c r="AD4371">
        <v>41726</v>
      </c>
      <c r="AE4371">
        <v>15</v>
      </c>
      <c r="AF4371">
        <v>43</v>
      </c>
      <c r="AG4371" s="1" t="s">
        <v>9495</v>
      </c>
      <c r="AH4371">
        <v>0</v>
      </c>
      <c r="AI4371">
        <v>0</v>
      </c>
      <c r="AJ4371" s="1">
        <f>Y4371/0.1</f>
        <v>3780</v>
      </c>
      <c r="AK4371" s="1">
        <f>AC4371-AJ4371</f>
        <v>-1354</v>
      </c>
      <c r="AL4371" s="28">
        <f>_xlfn.IFNA(INDEX($BD$2:$BD$53,MATCH(B4371,$BC$2:$BC$53,0)),1000)</f>
        <v>1056161</v>
      </c>
      <c r="AM4371" s="1">
        <f>C4371/AL4371*100000</f>
        <v>553.41941238125628</v>
      </c>
      <c r="AN4371" s="17">
        <f>IF(B4372=B4371,IFERROR((C4371/C4372)-1,0),0)</f>
        <v>6.9142125480153638E-2</v>
      </c>
      <c r="AO4371" s="26">
        <f>IFERROR(LOG(2)/LOG(1+(AN4371)),AN4371)</f>
        <v>10.367674091054523</v>
      </c>
      <c r="AP4371" s="26">
        <f>AVERAGE(Y4371:Y4377)</f>
        <v>330.85714285714283</v>
      </c>
      <c r="AR4371" s="1">
        <f>Q4371/AL4371*100000</f>
        <v>19.031189373589822</v>
      </c>
      <c r="AS4371" s="25">
        <f>IF(B4372=B4371,IFERROR((AE4371/AE4372)-1,0),0)</f>
        <v>0.36363636363636354</v>
      </c>
      <c r="AT4371" s="26">
        <f>IFERROR(LOG(2)/LOG(1+(AS4371)),AS4371)</f>
        <v>2.2348417429656711</v>
      </c>
      <c r="AU4371" s="26">
        <f>AVERAGE(AE4371:AE4377)</f>
        <v>16.285714285714285</v>
      </c>
      <c r="AV4371" s="19">
        <f>ROUNDDOWN(N4371,0)</f>
        <v>43943</v>
      </c>
      <c r="AW4371" s="29" cm="1">
        <f t="array" ref="AW4371">_xlfn.ANCHORARRAY(AV4371)-1</f>
        <v>43942</v>
      </c>
    </row>
    <row r="4372" spans="1:49" x14ac:dyDescent="0.25">
      <c r="A4372">
        <v>20200421</v>
      </c>
      <c r="B4372" s="1" t="s">
        <v>76</v>
      </c>
      <c r="C4372">
        <v>5467</v>
      </c>
      <c r="D4372">
        <v>33833</v>
      </c>
      <c r="F4372">
        <v>309</v>
      </c>
      <c r="G4372">
        <v>674</v>
      </c>
      <c r="H4372">
        <v>67</v>
      </c>
      <c r="J4372">
        <v>43</v>
      </c>
      <c r="L4372">
        <v>315</v>
      </c>
      <c r="M4372" s="1" t="s">
        <v>28</v>
      </c>
      <c r="N4372" s="2">
        <v>43942</v>
      </c>
      <c r="O4372" s="2">
        <v>43941.833333333336</v>
      </c>
      <c r="P4372" s="1" t="s">
        <v>1156</v>
      </c>
      <c r="Q4372">
        <v>186</v>
      </c>
      <c r="R4372">
        <v>674</v>
      </c>
      <c r="S4372" s="2">
        <v>43941.833333333336</v>
      </c>
      <c r="T4372" s="1" t="s">
        <v>54</v>
      </c>
      <c r="U4372" s="1" t="s">
        <v>54</v>
      </c>
      <c r="V4372" s="1" t="s">
        <v>54</v>
      </c>
      <c r="X4372">
        <v>44</v>
      </c>
      <c r="Y4372">
        <v>369</v>
      </c>
      <c r="Z4372" s="1" t="s">
        <v>9591</v>
      </c>
      <c r="AA4372">
        <v>39300</v>
      </c>
      <c r="AB4372">
        <v>39300</v>
      </c>
      <c r="AC4372">
        <v>2212</v>
      </c>
      <c r="AD4372">
        <v>39300</v>
      </c>
      <c r="AE4372">
        <v>11</v>
      </c>
      <c r="AF4372">
        <v>45</v>
      </c>
      <c r="AG4372" s="1" t="s">
        <v>9592</v>
      </c>
      <c r="AH4372">
        <v>0</v>
      </c>
      <c r="AI4372">
        <v>0</v>
      </c>
      <c r="AJ4372" s="1">
        <f>Y4372/0.1</f>
        <v>3690</v>
      </c>
      <c r="AK4372" s="1">
        <f>AC4372-AJ4372</f>
        <v>-1478</v>
      </c>
      <c r="AL4372" s="28">
        <f>_xlfn.IFNA(INDEX($BD$2:$BD$53,MATCH(B4372,$BC$2:$BC$53,0)),1000)</f>
        <v>1056161</v>
      </c>
      <c r="AM4372" s="1">
        <f>C4372/AL4372*100000</f>
        <v>517.62941445480374</v>
      </c>
      <c r="AN4372" s="17">
        <f>IF(B4373=B4372,IFERROR((C4372/C4373)-1,0),0)</f>
        <v>7.2381326010199976E-2</v>
      </c>
      <c r="AO4372" s="26">
        <f>IFERROR(LOG(2)/LOG(1+(AN4372)),AN4372)</f>
        <v>9.9188634807559168</v>
      </c>
      <c r="AP4372" s="26">
        <f>AVERAGE(Y4372:Y4378)</f>
        <v>316.57142857142856</v>
      </c>
      <c r="AR4372" s="1">
        <f>Q4372/AL4372*100000</f>
        <v>17.610951360635358</v>
      </c>
      <c r="AS4372" s="25">
        <f>IF(B4373=B4372,IFERROR((AE4372/AE4373)-1,0),0)</f>
        <v>0</v>
      </c>
      <c r="AT4372" s="26">
        <f>IFERROR(LOG(2)/LOG(1+(AS4372)),AS4372)</f>
        <v>0</v>
      </c>
      <c r="AU4372" s="26">
        <f>AVERAGE(AE4372:AE4378)</f>
        <v>15.142857142857142</v>
      </c>
      <c r="AV4372" s="19">
        <f>ROUNDDOWN(N4372,0)</f>
        <v>43942</v>
      </c>
      <c r="AW4372" s="29" cm="1">
        <f t="array" ref="AW4372">_xlfn.ANCHORARRAY(AV4372)-1</f>
        <v>43941</v>
      </c>
    </row>
    <row r="4373" spans="1:49" x14ac:dyDescent="0.25">
      <c r="A4373">
        <v>20200420</v>
      </c>
      <c r="B4373" s="1" t="s">
        <v>76</v>
      </c>
      <c r="C4373">
        <v>5098</v>
      </c>
      <c r="D4373">
        <v>31990</v>
      </c>
      <c r="F4373">
        <v>297</v>
      </c>
      <c r="G4373">
        <v>629</v>
      </c>
      <c r="H4373">
        <v>62</v>
      </c>
      <c r="J4373">
        <v>45</v>
      </c>
      <c r="L4373">
        <v>267</v>
      </c>
      <c r="M4373" s="1" t="s">
        <v>28</v>
      </c>
      <c r="N4373" s="2">
        <v>43941</v>
      </c>
      <c r="O4373" s="2">
        <v>43940.833333333336</v>
      </c>
      <c r="P4373" s="1" t="s">
        <v>1183</v>
      </c>
      <c r="Q4373">
        <v>175</v>
      </c>
      <c r="R4373">
        <v>629</v>
      </c>
      <c r="S4373" s="2">
        <v>43940.833333333336</v>
      </c>
      <c r="T4373" s="1" t="s">
        <v>54</v>
      </c>
      <c r="U4373" s="1" t="s">
        <v>54</v>
      </c>
      <c r="V4373" s="1" t="s">
        <v>54</v>
      </c>
      <c r="X4373">
        <v>44</v>
      </c>
      <c r="Y4373">
        <v>343</v>
      </c>
      <c r="Z4373" s="1" t="s">
        <v>2803</v>
      </c>
      <c r="AA4373">
        <v>37088</v>
      </c>
      <c r="AB4373">
        <v>37088</v>
      </c>
      <c r="AC4373">
        <v>2340</v>
      </c>
      <c r="AD4373">
        <v>37088</v>
      </c>
      <c r="AE4373">
        <v>11</v>
      </c>
      <c r="AF4373">
        <v>24</v>
      </c>
      <c r="AG4373" s="1" t="s">
        <v>9693</v>
      </c>
      <c r="AH4373">
        <v>0</v>
      </c>
      <c r="AI4373">
        <v>0</v>
      </c>
      <c r="AJ4373" s="1">
        <f>Y4373/0.1</f>
        <v>3430</v>
      </c>
      <c r="AK4373" s="1">
        <f>AC4373-AJ4373</f>
        <v>-1090</v>
      </c>
      <c r="AL4373" s="28">
        <f>_xlfn.IFNA(INDEX($BD$2:$BD$53,MATCH(B4373,$BC$2:$BC$53,0)),1000)</f>
        <v>1056161</v>
      </c>
      <c r="AM4373" s="1">
        <f>C4373/AL4373*100000</f>
        <v>482.69155933612399</v>
      </c>
      <c r="AN4373" s="17">
        <f>IF(B4374=B4373,IFERROR((C4373/C4374)-1,0),0)</f>
        <v>7.213459516298637E-2</v>
      </c>
      <c r="AO4373" s="26">
        <f>IFERROR(LOG(2)/LOG(1+(AN4373)),AN4373)</f>
        <v>9.9516318573561122</v>
      </c>
      <c r="AP4373" s="26">
        <f>AVERAGE(Y4373:Y4379)</f>
        <v>303.14285714285717</v>
      </c>
      <c r="AR4373" s="1">
        <f>Q4373/AL4373*100000</f>
        <v>16.569443484468749</v>
      </c>
      <c r="AS4373" s="25">
        <f>IF(B4374=B4373,IFERROR((AE4373/AE4374)-1,0),0)</f>
        <v>-0.2142857142857143</v>
      </c>
      <c r="AT4373" s="26">
        <f>IFERROR(LOG(2)/LOG(1+(AS4373)),AS4373)</f>
        <v>-2.8741966696952042</v>
      </c>
      <c r="AU4373" s="26">
        <f>AVERAGE(AE4373:AE4379)</f>
        <v>14.571428571428571</v>
      </c>
      <c r="AV4373" s="19">
        <f>ROUNDDOWN(N4373,0)</f>
        <v>43941</v>
      </c>
      <c r="AW4373" s="29" cm="1">
        <f t="array" ref="AW4373">_xlfn.ANCHORARRAY(AV4373)-1</f>
        <v>43940</v>
      </c>
    </row>
    <row r="4374" spans="1:49" x14ac:dyDescent="0.25">
      <c r="A4374">
        <v>20200419</v>
      </c>
      <c r="B4374" s="1" t="s">
        <v>76</v>
      </c>
      <c r="C4374">
        <v>4755</v>
      </c>
      <c r="D4374">
        <v>29993</v>
      </c>
      <c r="F4374">
        <v>298</v>
      </c>
      <c r="G4374">
        <v>605</v>
      </c>
      <c r="H4374">
        <v>66</v>
      </c>
      <c r="J4374">
        <v>37</v>
      </c>
      <c r="L4374">
        <v>244</v>
      </c>
      <c r="M4374" s="1" t="s">
        <v>28</v>
      </c>
      <c r="N4374" s="2">
        <v>43940</v>
      </c>
      <c r="O4374" s="2">
        <v>43939.833333333336</v>
      </c>
      <c r="P4374" s="1" t="s">
        <v>995</v>
      </c>
      <c r="Q4374">
        <v>164</v>
      </c>
      <c r="R4374">
        <v>605</v>
      </c>
      <c r="S4374" s="2">
        <v>43939.833333333336</v>
      </c>
      <c r="T4374" s="1" t="s">
        <v>54</v>
      </c>
      <c r="U4374" s="1" t="s">
        <v>54</v>
      </c>
      <c r="V4374" s="1" t="s">
        <v>54</v>
      </c>
      <c r="X4374">
        <v>44</v>
      </c>
      <c r="Y4374">
        <v>276</v>
      </c>
      <c r="Z4374" s="1" t="s">
        <v>9791</v>
      </c>
      <c r="AA4374">
        <v>34748</v>
      </c>
      <c r="AB4374">
        <v>34748</v>
      </c>
      <c r="AC4374">
        <v>1934</v>
      </c>
      <c r="AD4374">
        <v>34748</v>
      </c>
      <c r="AE4374">
        <v>14</v>
      </c>
      <c r="AF4374">
        <v>27</v>
      </c>
      <c r="AG4374" s="1" t="s">
        <v>9792</v>
      </c>
      <c r="AH4374">
        <v>0</v>
      </c>
      <c r="AI4374">
        <v>0</v>
      </c>
      <c r="AJ4374" s="1">
        <f>Y4374/0.1</f>
        <v>2760</v>
      </c>
      <c r="AK4374" s="1">
        <f>AC4374-AJ4374</f>
        <v>-826</v>
      </c>
      <c r="AL4374" s="28">
        <f>_xlfn.IFNA(INDEX($BD$2:$BD$53,MATCH(B4374,$BC$2:$BC$53,0)),1000)</f>
        <v>1056161</v>
      </c>
      <c r="AM4374" s="1">
        <f>C4374/AL4374*100000</f>
        <v>450.21545010656519</v>
      </c>
      <c r="AN4374" s="17">
        <f>IF(B4375=B4374,IFERROR((C4374/C4375)-1,0),0)</f>
        <v>6.1620897521768248E-2</v>
      </c>
      <c r="AO4374" s="26">
        <f>IFERROR(LOG(2)/LOG(1+(AN4374)),AN4374)</f>
        <v>11.591693059494148</v>
      </c>
      <c r="AP4374" s="26">
        <f>AVERAGE(Y4374:Y4380)</f>
        <v>298.57142857142856</v>
      </c>
      <c r="AR4374" s="1">
        <f>Q4374/AL4374*100000</f>
        <v>15.527935608302144</v>
      </c>
      <c r="AS4374" s="25">
        <f>IF(B4375=B4374,IFERROR((AE4374/AE4375)-1,0),0)</f>
        <v>-0.5625</v>
      </c>
      <c r="AT4374" s="26">
        <f>IFERROR(LOG(2)/LOG(1+(AS4374)),AS4374)</f>
        <v>-0.83847241605628753</v>
      </c>
      <c r="AU4374" s="26">
        <f>AVERAGE(AE4374:AE4380)</f>
        <v>14.428571428571429</v>
      </c>
      <c r="AV4374" s="19">
        <f>ROUNDDOWN(N4374,0)</f>
        <v>43940</v>
      </c>
      <c r="AW4374" s="29" cm="1">
        <f t="array" ref="AW4374">_xlfn.ANCHORARRAY(AV4374)-1</f>
        <v>43939</v>
      </c>
    </row>
    <row r="4375" spans="1:49" x14ac:dyDescent="0.25">
      <c r="A4375">
        <v>20200418</v>
      </c>
      <c r="B4375" s="1" t="s">
        <v>76</v>
      </c>
      <c r="C4375">
        <v>4479</v>
      </c>
      <c r="D4375">
        <v>28335</v>
      </c>
      <c r="F4375">
        <v>293</v>
      </c>
      <c r="G4375">
        <v>578</v>
      </c>
      <c r="H4375">
        <v>67</v>
      </c>
      <c r="J4375">
        <v>43</v>
      </c>
      <c r="L4375">
        <v>217</v>
      </c>
      <c r="M4375" s="1" t="s">
        <v>28</v>
      </c>
      <c r="N4375" s="2">
        <v>43939</v>
      </c>
      <c r="O4375" s="2">
        <v>43938.833333333336</v>
      </c>
      <c r="P4375" s="1" t="s">
        <v>1236</v>
      </c>
      <c r="Q4375">
        <v>150</v>
      </c>
      <c r="R4375">
        <v>578</v>
      </c>
      <c r="S4375" s="2">
        <v>43938.833333333336</v>
      </c>
      <c r="T4375" s="1" t="s">
        <v>54</v>
      </c>
      <c r="U4375" s="1" t="s">
        <v>54</v>
      </c>
      <c r="V4375" s="1" t="s">
        <v>54</v>
      </c>
      <c r="X4375">
        <v>44</v>
      </c>
      <c r="Y4375">
        <v>302</v>
      </c>
      <c r="Z4375" s="1" t="s">
        <v>9893</v>
      </c>
      <c r="AA4375">
        <v>32814</v>
      </c>
      <c r="AB4375">
        <v>32814</v>
      </c>
      <c r="AC4375">
        <v>2053</v>
      </c>
      <c r="AD4375">
        <v>32814</v>
      </c>
      <c r="AE4375">
        <v>32</v>
      </c>
      <c r="AF4375">
        <v>247</v>
      </c>
      <c r="AG4375" s="1" t="s">
        <v>9894</v>
      </c>
      <c r="AH4375">
        <v>0</v>
      </c>
      <c r="AI4375">
        <v>0</v>
      </c>
      <c r="AJ4375" s="1">
        <f>Y4375/0.1</f>
        <v>3020</v>
      </c>
      <c r="AK4375" s="1">
        <f>AC4375-AJ4375</f>
        <v>-967</v>
      </c>
      <c r="AL4375" s="28">
        <f>_xlfn.IFNA(INDEX($BD$2:$BD$53,MATCH(B4375,$BC$2:$BC$53,0)),1000)</f>
        <v>1056161</v>
      </c>
      <c r="AM4375" s="1">
        <f>C4375/AL4375*100000</f>
        <v>424.08307066820305</v>
      </c>
      <c r="AN4375" s="17">
        <f>IF(B4376=B4375,IFERROR((C4375/C4376)-1,0),0)</f>
        <v>7.2300694278190081E-2</v>
      </c>
      <c r="AO4375" s="26">
        <f>IFERROR(LOG(2)/LOG(1+(AN4375)),AN4375)</f>
        <v>9.9295476064296047</v>
      </c>
      <c r="AP4375" s="26">
        <f>AVERAGE(Y4375:Y4381)</f>
        <v>304.28571428571428</v>
      </c>
      <c r="AR4375" s="1">
        <f>Q4375/AL4375*100000</f>
        <v>14.202380129544643</v>
      </c>
      <c r="AS4375" s="25">
        <f>IF(B4376=B4375,IFERROR((AE4375/AE4376)-1,0),0)</f>
        <v>1.4615384615384617</v>
      </c>
      <c r="AT4375" s="26">
        <f>IFERROR(LOG(2)/LOG(1+(AS4375)),AS4375)</f>
        <v>0.76949104551701675</v>
      </c>
      <c r="AU4375" s="26">
        <f>AVERAGE(AE4375:AE4381)</f>
        <v>13.428571428571429</v>
      </c>
      <c r="AV4375" s="19">
        <f>ROUNDDOWN(N4375,0)</f>
        <v>43939</v>
      </c>
      <c r="AW4375" s="29" cm="1">
        <f t="array" ref="AW4375">_xlfn.ANCHORARRAY(AV4375)-1</f>
        <v>43938</v>
      </c>
    </row>
    <row r="4376" spans="1:49" x14ac:dyDescent="0.25">
      <c r="A4376">
        <v>20200417</v>
      </c>
      <c r="B4376" s="1" t="s">
        <v>76</v>
      </c>
      <c r="C4376">
        <v>4177</v>
      </c>
      <c r="D4376">
        <v>26584</v>
      </c>
      <c r="F4376">
        <v>252</v>
      </c>
      <c r="G4376">
        <v>331</v>
      </c>
      <c r="H4376">
        <v>62</v>
      </c>
      <c r="J4376">
        <v>43</v>
      </c>
      <c r="L4376">
        <v>196</v>
      </c>
      <c r="M4376" s="1" t="s">
        <v>28</v>
      </c>
      <c r="N4376" s="2">
        <v>43938</v>
      </c>
      <c r="O4376" s="2">
        <v>43937.833333333336</v>
      </c>
      <c r="P4376" s="1" t="s">
        <v>1256</v>
      </c>
      <c r="Q4376">
        <v>118</v>
      </c>
      <c r="R4376">
        <v>331</v>
      </c>
      <c r="S4376" s="2">
        <v>43937.833333333336</v>
      </c>
      <c r="T4376" s="1" t="s">
        <v>54</v>
      </c>
      <c r="U4376" s="1" t="s">
        <v>54</v>
      </c>
      <c r="V4376" s="1" t="s">
        <v>54</v>
      </c>
      <c r="X4376">
        <v>44</v>
      </c>
      <c r="Y4376">
        <v>339</v>
      </c>
      <c r="Z4376" s="1" t="s">
        <v>3139</v>
      </c>
      <c r="AA4376">
        <v>30761</v>
      </c>
      <c r="AB4376">
        <v>30761</v>
      </c>
      <c r="AC4376">
        <v>2697</v>
      </c>
      <c r="AD4376">
        <v>30761</v>
      </c>
      <c r="AE4376">
        <v>13</v>
      </c>
      <c r="AF4376">
        <v>0</v>
      </c>
      <c r="AG4376" s="1" t="s">
        <v>9995</v>
      </c>
      <c r="AH4376">
        <v>0</v>
      </c>
      <c r="AI4376">
        <v>0</v>
      </c>
      <c r="AJ4376" s="1">
        <f>Y4376/0.1</f>
        <v>3390</v>
      </c>
      <c r="AK4376" s="1">
        <f>AC4376-AJ4376</f>
        <v>-693</v>
      </c>
      <c r="AL4376" s="28">
        <f>_xlfn.IFNA(INDEX($BD$2:$BD$53,MATCH(B4376,$BC$2:$BC$53,0)),1000)</f>
        <v>1056161</v>
      </c>
      <c r="AM4376" s="1">
        <f>C4376/AL4376*100000</f>
        <v>395.48894534071985</v>
      </c>
      <c r="AN4376" s="17">
        <f>IF(B4377=B4376,IFERROR((C4376/C4377)-1,0),0)</f>
        <v>8.8327253778009318E-2</v>
      </c>
      <c r="AO4376" s="26">
        <f>IFERROR(LOG(2)/LOG(1+(AN4376)),AN4376)</f>
        <v>8.1891743853473109</v>
      </c>
      <c r="AP4376" s="26">
        <f>AVERAGE(Y4376:Y4382)</f>
        <v>308.85714285714283</v>
      </c>
      <c r="AR4376" s="1">
        <f>Q4376/AL4376*100000</f>
        <v>11.172539035241787</v>
      </c>
      <c r="AS4376" s="25">
        <f>IF(B4377=B4376,IFERROR((AE4376/AE4377)-1,0),0)</f>
        <v>-0.27777777777777779</v>
      </c>
      <c r="AT4376" s="26">
        <f>IFERROR(LOG(2)/LOG(1+(AS4376)),AS4376)</f>
        <v>-2.1299922182191238</v>
      </c>
      <c r="AU4376" s="26">
        <f>AVERAGE(AE4376:AE4382)</f>
        <v>9.8571428571428577</v>
      </c>
      <c r="AV4376" s="19">
        <f>ROUNDDOWN(N4376,0)</f>
        <v>43938</v>
      </c>
      <c r="AW4376" s="29" cm="1">
        <f t="array" ref="AW4376">_xlfn.ANCHORARRAY(AV4376)-1</f>
        <v>43937</v>
      </c>
    </row>
    <row r="4377" spans="1:49" x14ac:dyDescent="0.25">
      <c r="A4377">
        <v>20200416</v>
      </c>
      <c r="B4377" s="1" t="s">
        <v>76</v>
      </c>
      <c r="C4377">
        <v>3838</v>
      </c>
      <c r="D4377">
        <v>24226</v>
      </c>
      <c r="F4377">
        <v>245</v>
      </c>
      <c r="G4377">
        <v>331</v>
      </c>
      <c r="H4377">
        <v>61</v>
      </c>
      <c r="J4377">
        <v>43</v>
      </c>
      <c r="L4377">
        <v>182</v>
      </c>
      <c r="M4377" s="1" t="s">
        <v>28</v>
      </c>
      <c r="N4377" s="2">
        <v>43937</v>
      </c>
      <c r="O4377" s="2">
        <v>43936.833333333336</v>
      </c>
      <c r="P4377" s="1" t="s">
        <v>1287</v>
      </c>
      <c r="Q4377">
        <v>105</v>
      </c>
      <c r="R4377">
        <v>331</v>
      </c>
      <c r="S4377" s="2">
        <v>43936.833333333336</v>
      </c>
      <c r="T4377" s="1" t="s">
        <v>54</v>
      </c>
      <c r="U4377" s="1" t="s">
        <v>54</v>
      </c>
      <c r="V4377" s="1" t="s">
        <v>54</v>
      </c>
      <c r="X4377">
        <v>44</v>
      </c>
      <c r="Y4377">
        <v>309</v>
      </c>
      <c r="Z4377" s="1" t="s">
        <v>10094</v>
      </c>
      <c r="AA4377">
        <v>28064</v>
      </c>
      <c r="AB4377">
        <v>28064</v>
      </c>
      <c r="AC4377">
        <v>2167</v>
      </c>
      <c r="AD4377">
        <v>28064</v>
      </c>
      <c r="AE4377">
        <v>18</v>
      </c>
      <c r="AF4377">
        <v>0</v>
      </c>
      <c r="AG4377" s="1" t="s">
        <v>10095</v>
      </c>
      <c r="AH4377">
        <v>0</v>
      </c>
      <c r="AI4377">
        <v>0</v>
      </c>
      <c r="AJ4377" s="1">
        <f>Y4377/0.1</f>
        <v>3090</v>
      </c>
      <c r="AK4377" s="1">
        <f>AC4377-AJ4377</f>
        <v>-923</v>
      </c>
      <c r="AL4377" s="28">
        <f>_xlfn.IFNA(INDEX($BD$2:$BD$53,MATCH(B4377,$BC$2:$BC$53,0)),1000)</f>
        <v>1056161</v>
      </c>
      <c r="AM4377" s="1">
        <f>C4377/AL4377*100000</f>
        <v>363.39156624794896</v>
      </c>
      <c r="AN4377" s="17">
        <f>IF(B4378=B4377,IFERROR((C4377/C4378)-1,0),0)</f>
        <v>8.7560215358458482E-2</v>
      </c>
      <c r="AO4377" s="26">
        <f>IFERROR(LOG(2)/LOG(1+(AN4377)),AN4377)</f>
        <v>8.2579600815949945</v>
      </c>
      <c r="AP4377" s="26">
        <f>AVERAGE(Y4377:Y4383)</f>
        <v>301.57142857142856</v>
      </c>
      <c r="AR4377" s="1">
        <f>Q4377/AL4377*100000</f>
        <v>9.9416660906812506</v>
      </c>
      <c r="AS4377" s="25">
        <f>IF(B4378=B4377,IFERROR((AE4377/AE4378)-1,0),0)</f>
        <v>1.5714285714285716</v>
      </c>
      <c r="AT4377" s="26">
        <f>IFERROR(LOG(2)/LOG(1+(AS4377)),AS4377)</f>
        <v>0.73390720604371928</v>
      </c>
      <c r="AU4377" s="26">
        <f>AVERAGE(AE4377:AE4383)</f>
        <v>8.8571428571428577</v>
      </c>
      <c r="AV4377" s="19">
        <f>ROUNDDOWN(N4377,0)</f>
        <v>43937</v>
      </c>
      <c r="AW4377" s="29" cm="1">
        <f t="array" ref="AW4377">_xlfn.ANCHORARRAY(AV4377)-1</f>
        <v>43936</v>
      </c>
    </row>
    <row r="4378" spans="1:49" x14ac:dyDescent="0.25">
      <c r="A4378">
        <v>20200415</v>
      </c>
      <c r="B4378" s="1" t="s">
        <v>76</v>
      </c>
      <c r="C4378">
        <v>3529</v>
      </c>
      <c r="D4378">
        <v>22368</v>
      </c>
      <c r="F4378">
        <v>229</v>
      </c>
      <c r="G4378">
        <v>331</v>
      </c>
      <c r="H4378">
        <v>54</v>
      </c>
      <c r="J4378">
        <v>44</v>
      </c>
      <c r="L4378">
        <v>168</v>
      </c>
      <c r="M4378" s="1" t="s">
        <v>28</v>
      </c>
      <c r="N4378" s="2">
        <v>43936</v>
      </c>
      <c r="O4378" s="2">
        <v>43935.833333333336</v>
      </c>
      <c r="P4378" s="1" t="s">
        <v>1312</v>
      </c>
      <c r="Q4378">
        <v>87</v>
      </c>
      <c r="R4378">
        <v>331</v>
      </c>
      <c r="S4378" s="2">
        <v>43935.833333333336</v>
      </c>
      <c r="T4378" s="1" t="s">
        <v>54</v>
      </c>
      <c r="U4378" s="1" t="s">
        <v>54</v>
      </c>
      <c r="V4378" s="1" t="s">
        <v>54</v>
      </c>
      <c r="X4378">
        <v>44</v>
      </c>
      <c r="Y4378">
        <v>278</v>
      </c>
      <c r="Z4378" s="1" t="s">
        <v>10191</v>
      </c>
      <c r="AA4378">
        <v>25897</v>
      </c>
      <c r="AB4378">
        <v>25897</v>
      </c>
      <c r="AC4378">
        <v>2997</v>
      </c>
      <c r="AD4378">
        <v>25897</v>
      </c>
      <c r="AE4378">
        <v>7</v>
      </c>
      <c r="AF4378">
        <v>0</v>
      </c>
      <c r="AG4378" s="1" t="s">
        <v>10192</v>
      </c>
      <c r="AH4378">
        <v>0</v>
      </c>
      <c r="AI4378">
        <v>0</v>
      </c>
      <c r="AJ4378" s="1">
        <f>Y4378/0.1</f>
        <v>2780</v>
      </c>
      <c r="AK4378" s="1">
        <f>AC4378-AJ4378</f>
        <v>217</v>
      </c>
      <c r="AL4378" s="28">
        <f>_xlfn.IFNA(INDEX($BD$2:$BD$53,MATCH(B4378,$BC$2:$BC$53,0)),1000)</f>
        <v>1056161</v>
      </c>
      <c r="AM4378" s="1">
        <f>C4378/AL4378*100000</f>
        <v>334.13466318108698</v>
      </c>
      <c r="AN4378" s="17">
        <f>IF(B4379=B4378,IFERROR((C4378/C4379)-1,0),0)</f>
        <v>8.5512150107659224E-2</v>
      </c>
      <c r="AO4378" s="26">
        <f>IFERROR(LOG(2)/LOG(1+(AN4378)),AN4378)</f>
        <v>8.4476672944779754</v>
      </c>
      <c r="AP4378" s="26">
        <f>AVERAGE(Y4378:Y4384)</f>
        <v>297</v>
      </c>
      <c r="AR4378" s="1">
        <f>Q4378/AL4378*100000</f>
        <v>8.2373804751358932</v>
      </c>
      <c r="AS4378" s="25">
        <f>IF(B4379=B4378,IFERROR((AE4378/AE4379)-1,0),0)</f>
        <v>0</v>
      </c>
      <c r="AT4378" s="26">
        <f>IFERROR(LOG(2)/LOG(1+(AS4378)),AS4378)</f>
        <v>0</v>
      </c>
      <c r="AU4378" s="26">
        <f>AVERAGE(AE4378:AE4384)</f>
        <v>7.4285714285714288</v>
      </c>
      <c r="AV4378" s="19">
        <f>ROUNDDOWN(N4378,0)</f>
        <v>43936</v>
      </c>
      <c r="AW4378" s="29" cm="1">
        <f t="array" ref="AW4378">_xlfn.ANCHORARRAY(AV4378)-1</f>
        <v>43935</v>
      </c>
    </row>
    <row r="4379" spans="1:49" x14ac:dyDescent="0.25">
      <c r="A4379">
        <v>20200414</v>
      </c>
      <c r="B4379" s="1" t="s">
        <v>76</v>
      </c>
      <c r="C4379">
        <v>3251</v>
      </c>
      <c r="D4379">
        <v>19649</v>
      </c>
      <c r="F4379">
        <v>213</v>
      </c>
      <c r="G4379">
        <v>331</v>
      </c>
      <c r="H4379">
        <v>48</v>
      </c>
      <c r="L4379">
        <v>135</v>
      </c>
      <c r="M4379" s="1" t="s">
        <v>28</v>
      </c>
      <c r="N4379" s="2">
        <v>43935</v>
      </c>
      <c r="O4379" s="2">
        <v>43934.833333333336</v>
      </c>
      <c r="P4379" s="1" t="s">
        <v>1338</v>
      </c>
      <c r="Q4379">
        <v>80</v>
      </c>
      <c r="R4379">
        <v>331</v>
      </c>
      <c r="S4379" s="2">
        <v>43934.833333333336</v>
      </c>
      <c r="T4379" s="1" t="s">
        <v>54</v>
      </c>
      <c r="U4379" s="1" t="s">
        <v>54</v>
      </c>
      <c r="V4379" s="1" t="s">
        <v>54</v>
      </c>
      <c r="X4379">
        <v>44</v>
      </c>
      <c r="Y4379">
        <v>275</v>
      </c>
      <c r="Z4379" s="1" t="s">
        <v>9667</v>
      </c>
      <c r="AA4379">
        <v>22900</v>
      </c>
      <c r="AB4379">
        <v>22900</v>
      </c>
      <c r="AC4379">
        <v>2239</v>
      </c>
      <c r="AD4379">
        <v>22900</v>
      </c>
      <c r="AE4379">
        <v>7</v>
      </c>
      <c r="AF4379">
        <v>0</v>
      </c>
      <c r="AG4379" s="1" t="s">
        <v>10288</v>
      </c>
      <c r="AH4379">
        <v>0</v>
      </c>
      <c r="AI4379">
        <v>0</v>
      </c>
      <c r="AJ4379" s="1">
        <f>Y4379/0.1</f>
        <v>2750</v>
      </c>
      <c r="AK4379" s="1">
        <f>AC4379-AJ4379</f>
        <v>-511</v>
      </c>
      <c r="AL4379" s="28">
        <f>_xlfn.IFNA(INDEX($BD$2:$BD$53,MATCH(B4379,$BC$2:$BC$53,0)),1000)</f>
        <v>1056161</v>
      </c>
      <c r="AM4379" s="1">
        <f>C4379/AL4379*100000</f>
        <v>307.81291867433089</v>
      </c>
      <c r="AN4379" s="17">
        <f>IF(B4380=B4379,IFERROR((C4379/C4380)-1,0),0)</f>
        <v>9.2405913978494514E-2</v>
      </c>
      <c r="AO4379" s="26">
        <f>IFERROR(LOG(2)/LOG(1+(AN4379)),AN4379)</f>
        <v>7.8425818412676795</v>
      </c>
      <c r="AP4379" s="26">
        <f>AVERAGE(Y4379:Y4385)</f>
        <v>288.71428571428572</v>
      </c>
      <c r="AR4379" s="1">
        <f>Q4379/AL4379*100000</f>
        <v>7.5746027357571428</v>
      </c>
      <c r="AS4379" s="25">
        <f>IF(B4380=B4379,IFERROR((AE4379/AE4380)-1,0),0)</f>
        <v>-0.30000000000000004</v>
      </c>
      <c r="AT4379" s="26">
        <f>IFERROR(LOG(2)/LOG(1+(AS4379)),AS4379)</f>
        <v>-1.9433582098747317</v>
      </c>
      <c r="AU4379" s="26">
        <f>AVERAGE(AE4379:AE4385)</f>
        <v>7.1428571428571432</v>
      </c>
      <c r="AV4379" s="19">
        <f>ROUNDDOWN(N4379,0)</f>
        <v>43935</v>
      </c>
      <c r="AW4379" s="29" cm="1">
        <f t="array" ref="AW4379">_xlfn.ANCHORARRAY(AV4379)-1</f>
        <v>43934</v>
      </c>
    </row>
    <row r="4380" spans="1:49" x14ac:dyDescent="0.25">
      <c r="A4380">
        <v>20200413</v>
      </c>
      <c r="B4380" s="1" t="s">
        <v>76</v>
      </c>
      <c r="C4380">
        <v>2976</v>
      </c>
      <c r="D4380">
        <v>17685</v>
      </c>
      <c r="F4380">
        <v>197</v>
      </c>
      <c r="G4380">
        <v>331</v>
      </c>
      <c r="H4380">
        <v>50</v>
      </c>
      <c r="J4380">
        <v>26</v>
      </c>
      <c r="L4380">
        <v>135</v>
      </c>
      <c r="M4380" s="1" t="s">
        <v>28</v>
      </c>
      <c r="N4380" s="2">
        <v>43934</v>
      </c>
      <c r="O4380" s="2">
        <v>43933.833333333336</v>
      </c>
      <c r="P4380" s="1" t="s">
        <v>1366</v>
      </c>
      <c r="Q4380">
        <v>73</v>
      </c>
      <c r="R4380">
        <v>331</v>
      </c>
      <c r="S4380" s="2">
        <v>43933.833333333336</v>
      </c>
      <c r="T4380" s="1" t="s">
        <v>54</v>
      </c>
      <c r="U4380" s="1" t="s">
        <v>54</v>
      </c>
      <c r="V4380" s="1" t="s">
        <v>54</v>
      </c>
      <c r="X4380">
        <v>44</v>
      </c>
      <c r="Y4380">
        <v>311</v>
      </c>
      <c r="Z4380" s="1" t="s">
        <v>2527</v>
      </c>
      <c r="AA4380">
        <v>20661</v>
      </c>
      <c r="AB4380">
        <v>20661</v>
      </c>
      <c r="AC4380">
        <v>311</v>
      </c>
      <c r="AD4380">
        <v>20661</v>
      </c>
      <c r="AE4380">
        <v>10</v>
      </c>
      <c r="AF4380">
        <v>331</v>
      </c>
      <c r="AG4380" s="1" t="s">
        <v>10381</v>
      </c>
      <c r="AH4380">
        <v>0</v>
      </c>
      <c r="AI4380">
        <v>0</v>
      </c>
      <c r="AJ4380" s="1">
        <f>Y4380/0.1</f>
        <v>3110</v>
      </c>
      <c r="AK4380" s="1">
        <f>AC4380-AJ4380</f>
        <v>-2799</v>
      </c>
      <c r="AL4380" s="28">
        <f>_xlfn.IFNA(INDEX($BD$2:$BD$53,MATCH(B4380,$BC$2:$BC$53,0)),1000)</f>
        <v>1056161</v>
      </c>
      <c r="AM4380" s="1">
        <f>C4380/AL4380*100000</f>
        <v>281.77522177016573</v>
      </c>
      <c r="AN4380" s="17">
        <f>IF(B4381=B4380,IFERROR((C4380/C4381)-1,0),0)</f>
        <v>0.11669793621013125</v>
      </c>
      <c r="AO4380" s="26">
        <f>IFERROR(LOG(2)/LOG(1+(AN4380)),AN4380)</f>
        <v>6.2798688830058351</v>
      </c>
      <c r="AP4380" s="26">
        <f>AVERAGE(Y4380:Y4386)</f>
        <v>270.57142857142856</v>
      </c>
      <c r="AR4380" s="1">
        <f>Q4380/AL4380*100000</f>
        <v>6.9118249963783933</v>
      </c>
      <c r="AS4380" s="25">
        <f>IF(B4381=B4380,IFERROR((AE4380/AE4381)-1,0),0)</f>
        <v>0.4285714285714286</v>
      </c>
      <c r="AT4380" s="26">
        <f>IFERROR(LOG(2)/LOG(1+(AS4380)),AS4380)</f>
        <v>1.9433582098747317</v>
      </c>
      <c r="AU4380" s="26">
        <f>AVERAGE(AE4380:AE4386)</f>
        <v>6.5714285714285712</v>
      </c>
      <c r="AV4380" s="19">
        <f>ROUNDDOWN(N4380,0)</f>
        <v>43934</v>
      </c>
      <c r="AW4380" s="29" cm="1">
        <f t="array" ref="AW4380">_xlfn.ANCHORARRAY(AV4380)-1</f>
        <v>43933</v>
      </c>
    </row>
    <row r="4381" spans="1:49" x14ac:dyDescent="0.25">
      <c r="A4381">
        <v>20200412</v>
      </c>
      <c r="B4381" s="1" t="s">
        <v>76</v>
      </c>
      <c r="C4381">
        <v>2665</v>
      </c>
      <c r="D4381">
        <v>17685</v>
      </c>
      <c r="F4381">
        <v>201</v>
      </c>
      <c r="H4381">
        <v>50</v>
      </c>
      <c r="J4381">
        <v>26</v>
      </c>
      <c r="L4381">
        <v>35</v>
      </c>
      <c r="M4381" s="1" t="s">
        <v>28</v>
      </c>
      <c r="N4381" s="2">
        <v>43933</v>
      </c>
      <c r="O4381" s="2">
        <v>43932.833333333336</v>
      </c>
      <c r="P4381" s="1" t="s">
        <v>1392</v>
      </c>
      <c r="Q4381">
        <v>63</v>
      </c>
      <c r="S4381" s="2">
        <v>43932.833333333336</v>
      </c>
      <c r="T4381" s="1" t="s">
        <v>54</v>
      </c>
      <c r="U4381" s="1" t="s">
        <v>54</v>
      </c>
      <c r="V4381" s="1" t="s">
        <v>54</v>
      </c>
      <c r="X4381">
        <v>44</v>
      </c>
      <c r="Y4381">
        <v>316</v>
      </c>
      <c r="Z4381" s="1" t="s">
        <v>10474</v>
      </c>
      <c r="AA4381">
        <v>20350</v>
      </c>
      <c r="AB4381">
        <v>20350</v>
      </c>
      <c r="AC4381">
        <v>2143</v>
      </c>
      <c r="AD4381">
        <v>20350</v>
      </c>
      <c r="AE4381">
        <v>7</v>
      </c>
      <c r="AF4381">
        <v>0</v>
      </c>
      <c r="AG4381" s="1" t="s">
        <v>10475</v>
      </c>
      <c r="AH4381">
        <v>0</v>
      </c>
      <c r="AI4381">
        <v>0</v>
      </c>
      <c r="AJ4381" s="1">
        <f>Y4381/0.1</f>
        <v>3160</v>
      </c>
      <c r="AK4381" s="1">
        <f>AC4381-AJ4381</f>
        <v>-1017</v>
      </c>
      <c r="AL4381" s="28">
        <f>_xlfn.IFNA(INDEX($BD$2:$BD$53,MATCH(B4381,$BC$2:$BC$53,0)),1000)</f>
        <v>1056161</v>
      </c>
      <c r="AM4381" s="1">
        <f>C4381/AL4381*100000</f>
        <v>252.32895363490982</v>
      </c>
      <c r="AN4381" s="17">
        <f>IF(B4382=B4381,IFERROR((C4381/C4382)-1,0),0)</f>
        <v>0.13452532992762878</v>
      </c>
      <c r="AO4381" s="26">
        <f>IFERROR(LOG(2)/LOG(1+(AN4381)),AN4381)</f>
        <v>5.4918253740571963</v>
      </c>
      <c r="AP4381" s="26">
        <f>AVERAGE(Y4381:Y4387)</f>
        <v>249</v>
      </c>
      <c r="AR4381" s="1">
        <f>Q4381/AL4381*100000</f>
        <v>5.96499965440875</v>
      </c>
      <c r="AS4381" s="25">
        <f>IF(B4382=B4381,IFERROR((AE4381/AE4382)-1,0),0)</f>
        <v>0</v>
      </c>
      <c r="AT4381" s="26">
        <f>IFERROR(LOG(2)/LOG(1+(AS4381)),AS4381)</f>
        <v>0</v>
      </c>
      <c r="AU4381" s="26">
        <f>AVERAGE(AE4381:AE4387)</f>
        <v>5.4285714285714288</v>
      </c>
      <c r="AV4381" s="19">
        <f>ROUNDDOWN(N4381,0)</f>
        <v>43933</v>
      </c>
      <c r="AW4381" s="29" cm="1">
        <f t="array" ref="AW4381">_xlfn.ANCHORARRAY(AV4381)-1</f>
        <v>43932</v>
      </c>
    </row>
    <row r="4382" spans="1:49" x14ac:dyDescent="0.25">
      <c r="A4382">
        <v>20200411</v>
      </c>
      <c r="B4382" s="1" t="s">
        <v>76</v>
      </c>
      <c r="C4382">
        <v>2349</v>
      </c>
      <c r="D4382">
        <v>15858</v>
      </c>
      <c r="F4382">
        <v>183</v>
      </c>
      <c r="H4382">
        <v>50</v>
      </c>
      <c r="J4382">
        <v>26</v>
      </c>
      <c r="L4382">
        <v>35</v>
      </c>
      <c r="M4382" s="1" t="s">
        <v>28</v>
      </c>
      <c r="N4382" s="2">
        <v>43932</v>
      </c>
      <c r="O4382" s="2">
        <v>43931.833333333336</v>
      </c>
      <c r="P4382" s="1" t="s">
        <v>1417</v>
      </c>
      <c r="Q4382">
        <v>56</v>
      </c>
      <c r="S4382" s="2">
        <v>43931.833333333336</v>
      </c>
      <c r="T4382" s="1" t="s">
        <v>54</v>
      </c>
      <c r="U4382" s="1" t="s">
        <v>54</v>
      </c>
      <c r="V4382" s="1" t="s">
        <v>54</v>
      </c>
      <c r="X4382">
        <v>44</v>
      </c>
      <c r="Y4382">
        <v>334</v>
      </c>
      <c r="Z4382" s="1" t="s">
        <v>10570</v>
      </c>
      <c r="AA4382">
        <v>18207</v>
      </c>
      <c r="AB4382">
        <v>18207</v>
      </c>
      <c r="AC4382">
        <v>3911</v>
      </c>
      <c r="AD4382">
        <v>18207</v>
      </c>
      <c r="AE4382">
        <v>7</v>
      </c>
      <c r="AF4382">
        <v>0</v>
      </c>
      <c r="AG4382" s="1" t="s">
        <v>10571</v>
      </c>
      <c r="AH4382">
        <v>0</v>
      </c>
      <c r="AI4382">
        <v>0</v>
      </c>
      <c r="AJ4382" s="1">
        <f>Y4382/0.1</f>
        <v>3340</v>
      </c>
      <c r="AK4382" s="1">
        <f>AC4382-AJ4382</f>
        <v>571</v>
      </c>
      <c r="AL4382" s="28">
        <f>_xlfn.IFNA(INDEX($BD$2:$BD$53,MATCH(B4382,$BC$2:$BC$53,0)),1000)</f>
        <v>1056161</v>
      </c>
      <c r="AM4382" s="1">
        <f>C4382/AL4382*100000</f>
        <v>222.40927282866909</v>
      </c>
      <c r="AN4382" s="17">
        <f>IF(B4383=B4382,IFERROR((C4382/C4383)-1,0),0)</f>
        <v>0.16575682382134005</v>
      </c>
      <c r="AO4382" s="26">
        <f>IFERROR(LOG(2)/LOG(1+(AN4382)),AN4382)</f>
        <v>4.5194293172980817</v>
      </c>
      <c r="AP4382" s="26">
        <f>AVERAGE(Y4382:Y4388)</f>
        <v>220.42857142857142</v>
      </c>
      <c r="AR4382" s="1">
        <f>Q4382/AL4382*100000</f>
        <v>5.3022219150299996</v>
      </c>
      <c r="AS4382" s="25">
        <f>IF(B4383=B4382,IFERROR((AE4382/AE4383)-1,0),0)</f>
        <v>0.16666666666666674</v>
      </c>
      <c r="AT4382" s="26">
        <f>IFERROR(LOG(2)/LOG(1+(AS4382)),AS4382)</f>
        <v>4.4965561056019201</v>
      </c>
      <c r="AU4382" s="26">
        <f>AVERAGE(AE4382:AE4388)</f>
        <v>5.5714285714285712</v>
      </c>
      <c r="AV4382" s="19">
        <f>ROUNDDOWN(N4382,0)</f>
        <v>43932</v>
      </c>
      <c r="AW4382" s="29" cm="1">
        <f t="array" ref="AW4382">_xlfn.ANCHORARRAY(AV4382)-1</f>
        <v>43931</v>
      </c>
    </row>
    <row r="4383" spans="1:49" x14ac:dyDescent="0.25">
      <c r="A4383">
        <v>20200410</v>
      </c>
      <c r="B4383" s="1" t="s">
        <v>76</v>
      </c>
      <c r="C4383">
        <v>2015</v>
      </c>
      <c r="D4383">
        <v>12281</v>
      </c>
      <c r="F4383">
        <v>169</v>
      </c>
      <c r="H4383">
        <v>45</v>
      </c>
      <c r="J4383">
        <v>26</v>
      </c>
      <c r="L4383">
        <v>35</v>
      </c>
      <c r="M4383" s="1" t="s">
        <v>28</v>
      </c>
      <c r="N4383" s="2">
        <v>43931</v>
      </c>
      <c r="O4383" s="2">
        <v>43930.833333333336</v>
      </c>
      <c r="P4383" s="1" t="s">
        <v>1421</v>
      </c>
      <c r="Q4383">
        <v>49</v>
      </c>
      <c r="S4383" s="2">
        <v>43930.833333333336</v>
      </c>
      <c r="T4383" s="1" t="s">
        <v>54</v>
      </c>
      <c r="U4383" s="1" t="s">
        <v>54</v>
      </c>
      <c r="V4383" s="1" t="s">
        <v>54</v>
      </c>
      <c r="X4383">
        <v>44</v>
      </c>
      <c r="Y4383">
        <v>288</v>
      </c>
      <c r="Z4383" s="1" t="s">
        <v>10670</v>
      </c>
      <c r="AA4383">
        <v>14296</v>
      </c>
      <c r="AB4383">
        <v>14296</v>
      </c>
      <c r="AC4383">
        <v>1887</v>
      </c>
      <c r="AD4383">
        <v>14296</v>
      </c>
      <c r="AE4383">
        <v>6</v>
      </c>
      <c r="AF4383">
        <v>0</v>
      </c>
      <c r="AG4383" s="1" t="s">
        <v>10671</v>
      </c>
      <c r="AH4383">
        <v>0</v>
      </c>
      <c r="AI4383">
        <v>0</v>
      </c>
      <c r="AJ4383" s="1">
        <f>Y4383/0.1</f>
        <v>2880</v>
      </c>
      <c r="AK4383" s="1">
        <f>AC4383-AJ4383</f>
        <v>-993</v>
      </c>
      <c r="AL4383" s="28">
        <f>_xlfn.IFNA(INDEX($BD$2:$BD$53,MATCH(B4383,$BC$2:$BC$53,0)),1000)</f>
        <v>1056161</v>
      </c>
      <c r="AM4383" s="1">
        <f>C4383/AL4383*100000</f>
        <v>190.78530640688305</v>
      </c>
      <c r="AN4383" s="17">
        <f>IF(B4384=B4383,IFERROR((C4383/C4384)-1,0),0)</f>
        <v>0.16676317313259981</v>
      </c>
      <c r="AO4383" s="26">
        <f>IFERROR(LOG(2)/LOG(1+(AN4383)),AN4383)</f>
        <v>4.4941445723457001</v>
      </c>
      <c r="AP4383" s="26">
        <f>AVERAGE(Y4383:Y4389)</f>
        <v>186.57142857142858</v>
      </c>
      <c r="AR4383" s="1">
        <f>Q4383/AL4383*100000</f>
        <v>4.6394441756512501</v>
      </c>
      <c r="AS4383" s="25">
        <f>IF(B4384=B4383,IFERROR((AE4383/AE4384)-1,0),0)</f>
        <v>-0.25</v>
      </c>
      <c r="AT4383" s="26">
        <f>IFERROR(LOG(2)/LOG(1+(AS4383)),AS4383)</f>
        <v>-2.4094208396532091</v>
      </c>
      <c r="AU4383" s="26">
        <f>AVERAGE(AE4383:AE4389)</f>
        <v>5</v>
      </c>
      <c r="AV4383" s="19">
        <f>ROUNDDOWN(N4383,0)</f>
        <v>43931</v>
      </c>
      <c r="AW4383" s="29" cm="1">
        <f t="array" ref="AW4383">_xlfn.ANCHORARRAY(AV4383)-1</f>
        <v>43930</v>
      </c>
    </row>
    <row r="4384" spans="1:49" x14ac:dyDescent="0.25">
      <c r="A4384">
        <v>20200409</v>
      </c>
      <c r="B4384" s="1" t="s">
        <v>76</v>
      </c>
      <c r="C4384">
        <v>1727</v>
      </c>
      <c r="D4384">
        <v>10682</v>
      </c>
      <c r="F4384">
        <v>160</v>
      </c>
      <c r="H4384">
        <v>45</v>
      </c>
      <c r="J4384">
        <v>26</v>
      </c>
      <c r="L4384">
        <v>35</v>
      </c>
      <c r="M4384" s="1" t="s">
        <v>28</v>
      </c>
      <c r="N4384" s="2">
        <v>43930</v>
      </c>
      <c r="O4384" s="2">
        <v>43929.833333333336</v>
      </c>
      <c r="P4384" s="1" t="s">
        <v>1473</v>
      </c>
      <c r="Q4384">
        <v>43</v>
      </c>
      <c r="S4384" s="2">
        <v>43929.833333333336</v>
      </c>
      <c r="T4384" s="1" t="s">
        <v>54</v>
      </c>
      <c r="U4384" s="1" t="s">
        <v>54</v>
      </c>
      <c r="V4384" s="1" t="s">
        <v>54</v>
      </c>
      <c r="X4384">
        <v>44</v>
      </c>
      <c r="Y4384">
        <v>277</v>
      </c>
      <c r="Z4384" s="1" t="s">
        <v>2527</v>
      </c>
      <c r="AA4384">
        <v>12409</v>
      </c>
      <c r="AB4384">
        <v>12409</v>
      </c>
      <c r="AC4384">
        <v>277</v>
      </c>
      <c r="AD4384">
        <v>12409</v>
      </c>
      <c r="AE4384">
        <v>8</v>
      </c>
      <c r="AF4384">
        <v>0</v>
      </c>
      <c r="AG4384" s="1" t="s">
        <v>10771</v>
      </c>
      <c r="AH4384">
        <v>0</v>
      </c>
      <c r="AI4384">
        <v>0</v>
      </c>
      <c r="AJ4384" s="1">
        <f>Y4384/0.1</f>
        <v>2770</v>
      </c>
      <c r="AK4384" s="1">
        <f>AC4384-AJ4384</f>
        <v>-2493</v>
      </c>
      <c r="AL4384" s="28">
        <f>_xlfn.IFNA(INDEX($BD$2:$BD$53,MATCH(B4384,$BC$2:$BC$53,0)),1000)</f>
        <v>1056161</v>
      </c>
      <c r="AM4384" s="1">
        <f>C4384/AL4384*100000</f>
        <v>163.51673655815733</v>
      </c>
      <c r="AN4384" s="17">
        <f>IF(B4385=B4384,IFERROR((C4384/C4385)-1,0),0)</f>
        <v>0.19103448275862078</v>
      </c>
      <c r="AO4384" s="26">
        <f>IFERROR(LOG(2)/LOG(1+(AN4384)),AN4384)</f>
        <v>3.9648683698807003</v>
      </c>
      <c r="AP4384" s="26">
        <f>AVERAGE(Y4384:Y4390)</f>
        <v>152.85714285714286</v>
      </c>
      <c r="AR4384" s="1">
        <f>Q4384/AL4384*100000</f>
        <v>4.0713489704694643</v>
      </c>
      <c r="AS4384" s="25">
        <f>IF(B4385=B4384,IFERROR((AE4384/AE4385)-1,0),0)</f>
        <v>0.60000000000000009</v>
      </c>
      <c r="AT4384" s="26">
        <f>IFERROR(LOG(2)/LOG(1+(AS4384)),AS4384)</f>
        <v>1.4747698473569486</v>
      </c>
      <c r="AU4384" s="26">
        <f>AVERAGE(AE4384:AE4390)</f>
        <v>4.4285714285714288</v>
      </c>
      <c r="AV4384" s="19">
        <f>ROUNDDOWN(N4384,0)</f>
        <v>43930</v>
      </c>
      <c r="AW4384" s="29" cm="1">
        <f t="array" ref="AW4384">_xlfn.ANCHORARRAY(AV4384)-1</f>
        <v>43929</v>
      </c>
    </row>
    <row r="4385" spans="1:49" x14ac:dyDescent="0.25">
      <c r="A4385">
        <v>20200408</v>
      </c>
      <c r="B4385" s="1" t="s">
        <v>76</v>
      </c>
      <c r="C4385">
        <v>1450</v>
      </c>
      <c r="D4385">
        <v>10682</v>
      </c>
      <c r="F4385">
        <v>143</v>
      </c>
      <c r="H4385">
        <v>45</v>
      </c>
      <c r="J4385">
        <v>26</v>
      </c>
      <c r="L4385">
        <v>35</v>
      </c>
      <c r="M4385" s="1" t="s">
        <v>28</v>
      </c>
      <c r="N4385" s="2">
        <v>43929</v>
      </c>
      <c r="O4385" s="2">
        <v>43928.833333333336</v>
      </c>
      <c r="P4385" s="1" t="s">
        <v>1498</v>
      </c>
      <c r="Q4385">
        <v>35</v>
      </c>
      <c r="S4385" s="2">
        <v>43928.833333333336</v>
      </c>
      <c r="T4385" s="1" t="s">
        <v>54</v>
      </c>
      <c r="U4385" s="1" t="s">
        <v>54</v>
      </c>
      <c r="V4385" s="1" t="s">
        <v>54</v>
      </c>
      <c r="X4385">
        <v>44</v>
      </c>
      <c r="Y4385">
        <v>220</v>
      </c>
      <c r="Z4385" s="1" t="s">
        <v>5431</v>
      </c>
      <c r="AA4385">
        <v>12132</v>
      </c>
      <c r="AB4385">
        <v>12132</v>
      </c>
      <c r="AC4385">
        <v>1825</v>
      </c>
      <c r="AD4385">
        <v>12132</v>
      </c>
      <c r="AE4385">
        <v>5</v>
      </c>
      <c r="AF4385">
        <v>0</v>
      </c>
      <c r="AG4385" s="1" t="s">
        <v>10870</v>
      </c>
      <c r="AH4385">
        <v>0</v>
      </c>
      <c r="AI4385">
        <v>0</v>
      </c>
      <c r="AJ4385" s="1">
        <f>Y4385/0.1</f>
        <v>2200</v>
      </c>
      <c r="AK4385" s="1">
        <f>AC4385-AJ4385</f>
        <v>-375</v>
      </c>
      <c r="AL4385" s="28">
        <f>_xlfn.IFNA(INDEX($BD$2:$BD$53,MATCH(B4385,$BC$2:$BC$53,0)),1000)</f>
        <v>1056161</v>
      </c>
      <c r="AM4385" s="1">
        <f>C4385/AL4385*100000</f>
        <v>137.28967458559822</v>
      </c>
      <c r="AN4385" s="17">
        <f>IF(B4386=B4385,IFERROR((C4385/C4386)-1,0),0)</f>
        <v>0.17886178861788626</v>
      </c>
      <c r="AO4385" s="26">
        <f>IFERROR(LOG(2)/LOG(1+(AN4385)),AN4385)</f>
        <v>4.2123960045933746</v>
      </c>
      <c r="AP4385" s="26">
        <f>AVERAGE(Y4385:Y4391)</f>
        <v>126.28571428571429</v>
      </c>
      <c r="AR4385" s="1">
        <f>Q4385/AL4385*100000</f>
        <v>3.3138886968937498</v>
      </c>
      <c r="AS4385" s="25">
        <f>IF(B4386=B4385,IFERROR((AE4385/AE4386)-1,0),0)</f>
        <v>0.66666666666666674</v>
      </c>
      <c r="AT4385" s="26">
        <f>IFERROR(LOG(2)/LOG(1+(AS4385)),AS4385)</f>
        <v>1.3569154488567239</v>
      </c>
      <c r="AU4385" s="26">
        <f>AVERAGE(AE4385:AE4391)</f>
        <v>3.5714285714285716</v>
      </c>
      <c r="AV4385" s="19">
        <f>ROUNDDOWN(N4385,0)</f>
        <v>43929</v>
      </c>
      <c r="AW4385" s="29" cm="1">
        <f t="array" ref="AW4385">_xlfn.ANCHORARRAY(AV4385)-1</f>
        <v>43928</v>
      </c>
    </row>
    <row r="4386" spans="1:49" x14ac:dyDescent="0.25">
      <c r="A4386">
        <v>20200407</v>
      </c>
      <c r="B4386" s="1" t="s">
        <v>76</v>
      </c>
      <c r="C4386">
        <v>1230</v>
      </c>
      <c r="D4386">
        <v>9077</v>
      </c>
      <c r="F4386">
        <v>123</v>
      </c>
      <c r="H4386">
        <v>40</v>
      </c>
      <c r="J4386">
        <v>26</v>
      </c>
      <c r="L4386">
        <v>35</v>
      </c>
      <c r="M4386" s="1" t="s">
        <v>28</v>
      </c>
      <c r="N4386" s="2">
        <v>43928</v>
      </c>
      <c r="O4386" s="2">
        <v>43927.833333333336</v>
      </c>
      <c r="P4386" s="1" t="s">
        <v>1524</v>
      </c>
      <c r="Q4386">
        <v>30</v>
      </c>
      <c r="S4386" s="2">
        <v>43927.833333333336</v>
      </c>
      <c r="T4386" s="1" t="s">
        <v>54</v>
      </c>
      <c r="U4386" s="1" t="s">
        <v>54</v>
      </c>
      <c r="V4386" s="1" t="s">
        <v>54</v>
      </c>
      <c r="X4386">
        <v>44</v>
      </c>
      <c r="Y4386">
        <v>148</v>
      </c>
      <c r="Z4386" s="1" t="s">
        <v>10966</v>
      </c>
      <c r="AA4386">
        <v>10307</v>
      </c>
      <c r="AB4386">
        <v>10307</v>
      </c>
      <c r="AC4386">
        <v>1826</v>
      </c>
      <c r="AD4386">
        <v>10307</v>
      </c>
      <c r="AE4386">
        <v>3</v>
      </c>
      <c r="AF4386">
        <v>0</v>
      </c>
      <c r="AG4386" s="1" t="s">
        <v>10967</v>
      </c>
      <c r="AH4386">
        <v>0</v>
      </c>
      <c r="AI4386">
        <v>0</v>
      </c>
      <c r="AJ4386" s="1">
        <f>Y4386/0.1</f>
        <v>1480</v>
      </c>
      <c r="AK4386" s="1">
        <f>AC4386-AJ4386</f>
        <v>346</v>
      </c>
      <c r="AL4386" s="28">
        <f>_xlfn.IFNA(INDEX($BD$2:$BD$53,MATCH(B4386,$BC$2:$BC$53,0)),1000)</f>
        <v>1056161</v>
      </c>
      <c r="AM4386" s="1">
        <f>C4386/AL4386*100000</f>
        <v>116.45951706226607</v>
      </c>
      <c r="AN4386" s="17">
        <f>IF(B4387=B4386,IFERROR((C4386/C4387)-1,0),0)</f>
        <v>0.13678373382624764</v>
      </c>
      <c r="AO4386" s="26">
        <f>IFERROR(LOG(2)/LOG(1+(AN4386)),AN4386)</f>
        <v>5.4066382241369935</v>
      </c>
      <c r="AP4386" s="26">
        <f>AVERAGE(Y4386:Y4392)</f>
        <v>105.85714285714286</v>
      </c>
      <c r="AR4386" s="1">
        <f>Q4386/AL4386*100000</f>
        <v>2.8404760259089286</v>
      </c>
      <c r="AS4386" s="25">
        <f>IF(B4387=B4386,IFERROR((AE4386/AE4387)-1,0),0)</f>
        <v>0.5</v>
      </c>
      <c r="AT4386" s="26">
        <f>IFERROR(LOG(2)/LOG(1+(AS4386)),AS4386)</f>
        <v>1.7095112913514547</v>
      </c>
      <c r="AU4386" s="26">
        <f>AVERAGE(AE4386:AE4392)</f>
        <v>3.1428571428571428</v>
      </c>
      <c r="AV4386" s="19">
        <f>ROUNDDOWN(N4386,0)</f>
        <v>43928</v>
      </c>
      <c r="AW4386" s="29" cm="1">
        <f t="array" ref="AW4386">_xlfn.ANCHORARRAY(AV4386)-1</f>
        <v>43927</v>
      </c>
    </row>
    <row r="4387" spans="1:49" x14ac:dyDescent="0.25">
      <c r="A4387">
        <v>20200406</v>
      </c>
      <c r="B4387" s="1" t="s">
        <v>76</v>
      </c>
      <c r="C4387">
        <v>1082</v>
      </c>
      <c r="D4387">
        <v>7399</v>
      </c>
      <c r="F4387">
        <v>109</v>
      </c>
      <c r="H4387">
        <v>37</v>
      </c>
      <c r="J4387">
        <v>26</v>
      </c>
      <c r="L4387">
        <v>35</v>
      </c>
      <c r="M4387" s="1" t="s">
        <v>28</v>
      </c>
      <c r="N4387" s="2">
        <v>43927</v>
      </c>
      <c r="O4387" s="2">
        <v>43926.833333333336</v>
      </c>
      <c r="P4387" s="1" t="s">
        <v>1157</v>
      </c>
      <c r="Q4387">
        <v>27</v>
      </c>
      <c r="S4387" s="2">
        <v>43926.833333333336</v>
      </c>
      <c r="T4387" s="1" t="s">
        <v>54</v>
      </c>
      <c r="U4387" s="1" t="s">
        <v>54</v>
      </c>
      <c r="V4387" s="1" t="s">
        <v>54</v>
      </c>
      <c r="X4387">
        <v>44</v>
      </c>
      <c r="Y4387">
        <v>160</v>
      </c>
      <c r="Z4387" s="1" t="s">
        <v>11066</v>
      </c>
      <c r="AA4387">
        <v>8481</v>
      </c>
      <c r="AB4387">
        <v>8481</v>
      </c>
      <c r="AC4387">
        <v>1300</v>
      </c>
      <c r="AD4387">
        <v>8481</v>
      </c>
      <c r="AE4387">
        <v>2</v>
      </c>
      <c r="AF4387">
        <v>0</v>
      </c>
      <c r="AG4387" s="1" t="s">
        <v>11067</v>
      </c>
      <c r="AH4387">
        <v>0</v>
      </c>
      <c r="AI4387">
        <v>0</v>
      </c>
      <c r="AJ4387" s="1">
        <f>Y4387/0.1</f>
        <v>1600</v>
      </c>
      <c r="AK4387" s="1">
        <f>AC4387-AJ4387</f>
        <v>-300</v>
      </c>
      <c r="AL4387" s="28">
        <f>_xlfn.IFNA(INDEX($BD$2:$BD$53,MATCH(B4387,$BC$2:$BC$53,0)),1000)</f>
        <v>1056161</v>
      </c>
      <c r="AM4387" s="1">
        <f>C4387/AL4387*100000</f>
        <v>102.44650200111535</v>
      </c>
      <c r="AN4387" s="17">
        <f>IF(B4388=B4387,IFERROR((C4387/C4388)-1,0),0)</f>
        <v>0.17353579175704992</v>
      </c>
      <c r="AO4387" s="26">
        <f>IFERROR(LOG(2)/LOG(1+(AN4387)),AN4387)</f>
        <v>4.3315949716224402</v>
      </c>
      <c r="AP4387" s="26">
        <f>AVERAGE(Y4387:Y4393)</f>
        <v>97.142857142857139</v>
      </c>
      <c r="AR4387" s="1">
        <f>Q4387/AL4387*100000</f>
        <v>2.5564284233180357</v>
      </c>
      <c r="AS4387" s="25">
        <f>IF(B4388=B4387,IFERROR((AE4387/AE4388)-1,0),0)</f>
        <v>-0.75</v>
      </c>
      <c r="AT4387" s="26">
        <f>IFERROR(LOG(2)/LOG(1+(AS4387)),AS4387)</f>
        <v>-0.5</v>
      </c>
      <c r="AU4387" s="26">
        <f>AVERAGE(AE4387:AE4393)</f>
        <v>3.2857142857142856</v>
      </c>
      <c r="AV4387" s="19">
        <f>ROUNDDOWN(N4387,0)</f>
        <v>43927</v>
      </c>
      <c r="AW4387" s="29" cm="1">
        <f t="array" ref="AW4387">_xlfn.ANCHORARRAY(AV4387)-1</f>
        <v>43926</v>
      </c>
    </row>
    <row r="4388" spans="1:49" x14ac:dyDescent="0.25">
      <c r="A4388">
        <v>20200405</v>
      </c>
      <c r="B4388" s="1" t="s">
        <v>76</v>
      </c>
      <c r="C4388">
        <v>922</v>
      </c>
      <c r="D4388">
        <v>6259</v>
      </c>
      <c r="F4388">
        <v>103</v>
      </c>
      <c r="H4388">
        <v>33</v>
      </c>
      <c r="J4388">
        <v>6</v>
      </c>
      <c r="L4388">
        <v>35</v>
      </c>
      <c r="M4388" s="1" t="s">
        <v>28</v>
      </c>
      <c r="N4388" s="2">
        <v>43926</v>
      </c>
      <c r="O4388" s="2">
        <v>43925.833333333336</v>
      </c>
      <c r="P4388" s="1" t="s">
        <v>1579</v>
      </c>
      <c r="Q4388">
        <v>25</v>
      </c>
      <c r="S4388" s="2">
        <v>43925.833333333336</v>
      </c>
      <c r="T4388" s="1" t="s">
        <v>54</v>
      </c>
      <c r="U4388" s="1" t="s">
        <v>54</v>
      </c>
      <c r="V4388" s="1" t="s">
        <v>54</v>
      </c>
      <c r="X4388">
        <v>44</v>
      </c>
      <c r="Y4388">
        <v>116</v>
      </c>
      <c r="Z4388" s="1" t="s">
        <v>3559</v>
      </c>
      <c r="AA4388">
        <v>7181</v>
      </c>
      <c r="AB4388">
        <v>7181</v>
      </c>
      <c r="AC4388">
        <v>791</v>
      </c>
      <c r="AD4388">
        <v>7181</v>
      </c>
      <c r="AE4388">
        <v>8</v>
      </c>
      <c r="AF4388">
        <v>0</v>
      </c>
      <c r="AG4388" s="1" t="s">
        <v>11162</v>
      </c>
      <c r="AH4388">
        <v>0</v>
      </c>
      <c r="AI4388">
        <v>0</v>
      </c>
      <c r="AJ4388" s="1">
        <f>Y4388/0.1</f>
        <v>1160</v>
      </c>
      <c r="AK4388" s="1">
        <f>AC4388-AJ4388</f>
        <v>-369</v>
      </c>
      <c r="AL4388" s="28">
        <f>_xlfn.IFNA(INDEX($BD$2:$BD$53,MATCH(B4388,$BC$2:$BC$53,0)),1000)</f>
        <v>1056161</v>
      </c>
      <c r="AM4388" s="1">
        <f>C4388/AL4388*100000</f>
        <v>87.29729652960107</v>
      </c>
      <c r="AN4388" s="17">
        <f>IF(B4389=B4388,IFERROR((C4388/C4389)-1,0),0)</f>
        <v>0.14392059553349879</v>
      </c>
      <c r="AO4388" s="26">
        <f>IFERROR(LOG(2)/LOG(1+(AN4388)),AN4388)</f>
        <v>5.1549869534931974</v>
      </c>
      <c r="AP4388" s="26">
        <f>AVERAGE(Y4388:Y4394)</f>
        <v>89.714285714285708</v>
      </c>
      <c r="AR4388" s="1">
        <f>Q4388/AL4388*100000</f>
        <v>2.3670633549241074</v>
      </c>
      <c r="AS4388" s="25">
        <f>IF(B4389=B4388,IFERROR((AE4388/AE4389)-1,0),0)</f>
        <v>1.6666666666666665</v>
      </c>
      <c r="AT4388" s="26">
        <f>IFERROR(LOG(2)/LOG(1+(AS4388)),AS4388)</f>
        <v>0.70669505261142385</v>
      </c>
      <c r="AU4388" s="26">
        <f>AVERAGE(AE4388:AE4394)</f>
        <v>3.1428571428571428</v>
      </c>
      <c r="AV4388" s="19">
        <f>ROUNDDOWN(N4388,0)</f>
        <v>43926</v>
      </c>
      <c r="AW4388" s="29" cm="1">
        <f t="array" ref="AW4388">_xlfn.ANCHORARRAY(AV4388)-1</f>
        <v>43925</v>
      </c>
    </row>
    <row r="4389" spans="1:49" x14ac:dyDescent="0.25">
      <c r="A4389">
        <v>20200404</v>
      </c>
      <c r="B4389" s="1" t="s">
        <v>76</v>
      </c>
      <c r="C4389">
        <v>806</v>
      </c>
      <c r="D4389">
        <v>5584</v>
      </c>
      <c r="F4389">
        <v>93</v>
      </c>
      <c r="H4389">
        <v>31</v>
      </c>
      <c r="J4389">
        <v>6</v>
      </c>
      <c r="L4389">
        <v>35</v>
      </c>
      <c r="M4389" s="1" t="s">
        <v>28</v>
      </c>
      <c r="N4389" s="2">
        <v>43925</v>
      </c>
      <c r="O4389" s="2">
        <v>43924.833333333336</v>
      </c>
      <c r="P4389" s="1" t="s">
        <v>1611</v>
      </c>
      <c r="Q4389">
        <v>17</v>
      </c>
      <c r="S4389" s="2">
        <v>43924.833333333336</v>
      </c>
      <c r="T4389" s="1" t="s">
        <v>54</v>
      </c>
      <c r="U4389" s="1" t="s">
        <v>54</v>
      </c>
      <c r="V4389" s="1" t="s">
        <v>54</v>
      </c>
      <c r="X4389">
        <v>44</v>
      </c>
      <c r="Y4389">
        <v>97</v>
      </c>
      <c r="Z4389" s="1" t="s">
        <v>11256</v>
      </c>
      <c r="AA4389">
        <v>6390</v>
      </c>
      <c r="AB4389">
        <v>6390</v>
      </c>
      <c r="AC4389">
        <v>824</v>
      </c>
      <c r="AD4389">
        <v>6390</v>
      </c>
      <c r="AE4389">
        <v>3</v>
      </c>
      <c r="AF4389">
        <v>0</v>
      </c>
      <c r="AG4389" s="1" t="s">
        <v>11257</v>
      </c>
      <c r="AH4389">
        <v>0</v>
      </c>
      <c r="AI4389">
        <v>0</v>
      </c>
      <c r="AJ4389" s="1">
        <f>Y4389/0.1</f>
        <v>970</v>
      </c>
      <c r="AK4389" s="1">
        <f>AC4389-AJ4389</f>
        <v>-146</v>
      </c>
      <c r="AL4389" s="28">
        <f>_xlfn.IFNA(INDEX($BD$2:$BD$53,MATCH(B4389,$BC$2:$BC$53,0)),1000)</f>
        <v>1056161</v>
      </c>
      <c r="AM4389" s="1">
        <f>C4389/AL4389*100000</f>
        <v>76.314122562753212</v>
      </c>
      <c r="AN4389" s="17">
        <f>IF(B4390=B4389,IFERROR((C4389/C4390)-1,0),0)</f>
        <v>0.13681241184767279</v>
      </c>
      <c r="AO4389" s="26">
        <f>IFERROR(LOG(2)/LOG(1+(AN4389)),AN4389)</f>
        <v>5.4055745476314128</v>
      </c>
      <c r="AP4389" s="26">
        <f>AVERAGE(Y4389:Y4395)</f>
        <v>81</v>
      </c>
      <c r="AR4389" s="1">
        <f>Q4389/AL4389*100000</f>
        <v>1.6096030813483928</v>
      </c>
      <c r="AS4389" s="25">
        <f>IF(B4390=B4389,IFERROR((AE4389/AE4390)-1,0),0)</f>
        <v>0.5</v>
      </c>
      <c r="AT4389" s="26">
        <f>IFERROR(LOG(2)/LOG(1+(AS4389)),AS4389)</f>
        <v>1.7095112913514547</v>
      </c>
      <c r="AU4389" s="26">
        <f>AVERAGE(AE4389:AE4395)</f>
        <v>2.4285714285714284</v>
      </c>
      <c r="AV4389" s="19">
        <f>ROUNDDOWN(N4389,0)</f>
        <v>43925</v>
      </c>
      <c r="AW4389" s="29" cm="1">
        <f t="array" ref="AW4389">_xlfn.ANCHORARRAY(AV4389)-1</f>
        <v>43924</v>
      </c>
    </row>
    <row r="4390" spans="1:49" x14ac:dyDescent="0.25">
      <c r="A4390">
        <v>20200403</v>
      </c>
      <c r="B4390" s="1" t="s">
        <v>76</v>
      </c>
      <c r="C4390">
        <v>709</v>
      </c>
      <c r="D4390">
        <v>4857</v>
      </c>
      <c r="F4390">
        <v>77</v>
      </c>
      <c r="H4390">
        <v>14</v>
      </c>
      <c r="J4390">
        <v>6</v>
      </c>
      <c r="L4390">
        <v>35</v>
      </c>
      <c r="M4390" s="1" t="s">
        <v>28</v>
      </c>
      <c r="N4390" s="2">
        <v>43924</v>
      </c>
      <c r="O4390" s="2">
        <v>43923.833333333336</v>
      </c>
      <c r="P4390" s="1" t="s">
        <v>1637</v>
      </c>
      <c r="Q4390">
        <v>14</v>
      </c>
      <c r="S4390" s="2">
        <v>43923.833333333336</v>
      </c>
      <c r="T4390" s="1" t="s">
        <v>54</v>
      </c>
      <c r="U4390" s="1" t="s">
        <v>54</v>
      </c>
      <c r="V4390" s="1" t="s">
        <v>54</v>
      </c>
      <c r="X4390">
        <v>44</v>
      </c>
      <c r="Y4390">
        <v>52</v>
      </c>
      <c r="Z4390" s="1" t="s">
        <v>10478</v>
      </c>
      <c r="AA4390">
        <v>5566</v>
      </c>
      <c r="AB4390">
        <v>5566</v>
      </c>
      <c r="AC4390">
        <v>497</v>
      </c>
      <c r="AD4390">
        <v>5566</v>
      </c>
      <c r="AE4390">
        <v>2</v>
      </c>
      <c r="AF4390">
        <v>0</v>
      </c>
      <c r="AG4390" s="1" t="s">
        <v>11347</v>
      </c>
      <c r="AH4390">
        <v>0</v>
      </c>
      <c r="AI4390">
        <v>0</v>
      </c>
      <c r="AJ4390" s="1">
        <f>Y4390/0.1</f>
        <v>520</v>
      </c>
      <c r="AK4390" s="1">
        <f>AC4390-AJ4390</f>
        <v>-23</v>
      </c>
      <c r="AL4390" s="28">
        <f>_xlfn.IFNA(INDEX($BD$2:$BD$53,MATCH(B4390,$BC$2:$BC$53,0)),1000)</f>
        <v>1056161</v>
      </c>
      <c r="AM4390" s="1">
        <f>C4390/AL4390*100000</f>
        <v>67.129916745647691</v>
      </c>
      <c r="AN4390" s="17">
        <f>IF(B4391=B4390,IFERROR((C4390/C4391)-1,0),0)</f>
        <v>7.9147640791476404E-2</v>
      </c>
      <c r="AO4390" s="26">
        <f>IFERROR(LOG(2)/LOG(1+(AN4390)),AN4390)</f>
        <v>9.0998222081614717</v>
      </c>
      <c r="AP4390" s="26">
        <f>AVERAGE(Y4390:Y4396)</f>
        <v>72.285714285714292</v>
      </c>
      <c r="AR4390" s="1">
        <f>Q4390/AL4390*100000</f>
        <v>1.3255554787574999</v>
      </c>
      <c r="AS4390" s="25">
        <f>IF(B4391=B4390,IFERROR((AE4390/AE4391)-1,0),0)</f>
        <v>0</v>
      </c>
      <c r="AT4390" s="26">
        <f>IFERROR(LOG(2)/LOG(1+(AS4390)),AS4390)</f>
        <v>0</v>
      </c>
      <c r="AU4390" s="26">
        <f>AVERAGE(AE4390:AE4396)</f>
        <v>2</v>
      </c>
      <c r="AV4390" s="19">
        <f>ROUNDDOWN(N4390,0)</f>
        <v>43924</v>
      </c>
      <c r="AW4390" s="29" cm="1">
        <f t="array" ref="AW4390">_xlfn.ANCHORARRAY(AV4390)-1</f>
        <v>43923</v>
      </c>
    </row>
    <row r="4391" spans="1:49" x14ac:dyDescent="0.25">
      <c r="A4391">
        <v>20200402</v>
      </c>
      <c r="B4391" s="1" t="s">
        <v>76</v>
      </c>
      <c r="C4391">
        <v>657</v>
      </c>
      <c r="D4391">
        <v>4412</v>
      </c>
      <c r="F4391">
        <v>72</v>
      </c>
      <c r="H4391">
        <v>14</v>
      </c>
      <c r="J4391">
        <v>6</v>
      </c>
      <c r="L4391">
        <v>35</v>
      </c>
      <c r="M4391" s="1" t="s">
        <v>28</v>
      </c>
      <c r="N4391" s="2">
        <v>43923</v>
      </c>
      <c r="O4391" s="2">
        <v>43922.833333333336</v>
      </c>
      <c r="P4391" s="1" t="s">
        <v>1667</v>
      </c>
      <c r="Q4391">
        <v>12</v>
      </c>
      <c r="S4391" s="2">
        <v>43922.833333333336</v>
      </c>
      <c r="T4391" s="1" t="s">
        <v>54</v>
      </c>
      <c r="U4391" s="1" t="s">
        <v>54</v>
      </c>
      <c r="V4391" s="1" t="s">
        <v>54</v>
      </c>
      <c r="X4391">
        <v>44</v>
      </c>
      <c r="Y4391">
        <v>91</v>
      </c>
      <c r="Z4391" s="1" t="s">
        <v>8456</v>
      </c>
      <c r="AA4391">
        <v>5069</v>
      </c>
      <c r="AB4391">
        <v>5069</v>
      </c>
      <c r="AC4391">
        <v>672</v>
      </c>
      <c r="AD4391">
        <v>5069</v>
      </c>
      <c r="AE4391">
        <v>2</v>
      </c>
      <c r="AF4391">
        <v>0</v>
      </c>
      <c r="AG4391" s="1" t="s">
        <v>11437</v>
      </c>
      <c r="AH4391">
        <v>0</v>
      </c>
      <c r="AI4391">
        <v>0</v>
      </c>
      <c r="AJ4391" s="1">
        <f>Y4391/0.1</f>
        <v>910</v>
      </c>
      <c r="AK4391" s="1">
        <f>AC4391-AJ4391</f>
        <v>-238</v>
      </c>
      <c r="AL4391" s="28">
        <f>_xlfn.IFNA(INDEX($BD$2:$BD$53,MATCH(B4391,$BC$2:$BC$53,0)),1000)</f>
        <v>1056161</v>
      </c>
      <c r="AM4391" s="1">
        <f>C4391/AL4391*100000</f>
        <v>62.206424967405539</v>
      </c>
      <c r="AN4391" s="17">
        <f>IF(B4392=B4391,IFERROR((C4391/C4392)-1,0),0)</f>
        <v>0.16077738515901063</v>
      </c>
      <c r="AO4391" s="26">
        <f>IFERROR(LOG(2)/LOG(1+(AN4391)),AN4391)</f>
        <v>4.6491881293367978</v>
      </c>
      <c r="AP4391" s="26">
        <f>AVERAGE(Y4391:Y4397)</f>
        <v>70.285714285714292</v>
      </c>
      <c r="AR4391" s="1">
        <f>Q4391/AL4391*100000</f>
        <v>1.1361904103635714</v>
      </c>
      <c r="AS4391" s="25">
        <f>IF(B4392=B4391,IFERROR((AE4391/AE4392)-1,0),0)</f>
        <v>0</v>
      </c>
      <c r="AT4391" s="26">
        <f>IFERROR(LOG(2)/LOG(1+(AS4391)),AS4391)</f>
        <v>0</v>
      </c>
      <c r="AU4391" s="26">
        <f>AVERAGE(AE4391:AE4397)</f>
        <v>1.7142857142857142</v>
      </c>
      <c r="AV4391" s="19">
        <f>ROUNDDOWN(N4391,0)</f>
        <v>43923</v>
      </c>
      <c r="AW4391" s="29" cm="1">
        <f t="array" ref="AW4391">_xlfn.ANCHORARRAY(AV4391)-1</f>
        <v>43922</v>
      </c>
    </row>
    <row r="4392" spans="1:49" x14ac:dyDescent="0.25">
      <c r="A4392">
        <v>20200401</v>
      </c>
      <c r="B4392" s="1" t="s">
        <v>76</v>
      </c>
      <c r="C4392">
        <v>566</v>
      </c>
      <c r="D4392">
        <v>3831</v>
      </c>
      <c r="F4392">
        <v>60</v>
      </c>
      <c r="H4392">
        <v>14</v>
      </c>
      <c r="J4392">
        <v>6</v>
      </c>
      <c r="L4392">
        <v>35</v>
      </c>
      <c r="M4392" s="1" t="s">
        <v>28</v>
      </c>
      <c r="N4392" s="2">
        <v>43922</v>
      </c>
      <c r="O4392" s="2">
        <v>43921.833333333336</v>
      </c>
      <c r="P4392" s="1" t="s">
        <v>1696</v>
      </c>
      <c r="Q4392">
        <v>10</v>
      </c>
      <c r="S4392" s="2">
        <v>43921.833333333336</v>
      </c>
      <c r="T4392" s="1" t="s">
        <v>54</v>
      </c>
      <c r="U4392" s="1" t="s">
        <v>54</v>
      </c>
      <c r="V4392" s="1" t="s">
        <v>54</v>
      </c>
      <c r="X4392">
        <v>44</v>
      </c>
      <c r="Y4392">
        <v>77</v>
      </c>
      <c r="Z4392" s="1" t="s">
        <v>5594</v>
      </c>
      <c r="AA4392">
        <v>4397</v>
      </c>
      <c r="AB4392">
        <v>4397</v>
      </c>
      <c r="AC4392">
        <v>432</v>
      </c>
      <c r="AD4392">
        <v>4397</v>
      </c>
      <c r="AE4392">
        <v>2</v>
      </c>
      <c r="AF4392">
        <v>0</v>
      </c>
      <c r="AG4392" s="1" t="s">
        <v>11523</v>
      </c>
      <c r="AH4392">
        <v>0</v>
      </c>
      <c r="AI4392">
        <v>0</v>
      </c>
      <c r="AJ4392" s="1">
        <f>Y4392/0.1</f>
        <v>770</v>
      </c>
      <c r="AK4392" s="1">
        <f>AC4392-AJ4392</f>
        <v>-338</v>
      </c>
      <c r="AL4392" s="28">
        <f>_xlfn.IFNA(INDEX($BD$2:$BD$53,MATCH(B4392,$BC$2:$BC$53,0)),1000)</f>
        <v>1056161</v>
      </c>
      <c r="AM4392" s="1">
        <f>C4392/AL4392*100000</f>
        <v>53.590314355481787</v>
      </c>
      <c r="AN4392" s="17">
        <f>IF(B4393=B4392,IFERROR((C4392/C4393)-1,0),0)</f>
        <v>0.15746421267893651</v>
      </c>
      <c r="AO4392" s="26">
        <f>IFERROR(LOG(2)/LOG(1+(AN4392)),AN4392)</f>
        <v>4.7400646234362513</v>
      </c>
      <c r="AP4392" s="26">
        <f>AVERAGE(Y4392:Y4398)</f>
        <v>62</v>
      </c>
      <c r="AR4392" s="1">
        <f>Q4392/AL4392*100000</f>
        <v>0.94682534196964285</v>
      </c>
      <c r="AS4392" s="25">
        <f>IF(B4393=B4392,IFERROR((AE4392/AE4393)-1,0),0)</f>
        <v>-0.5</v>
      </c>
      <c r="AT4392" s="26">
        <f>IFERROR(LOG(2)/LOG(1+(AS4392)),AS4392)</f>
        <v>-1</v>
      </c>
      <c r="AU4392" s="26">
        <f>AVERAGE(AE4392:AE4398)</f>
        <v>1.4285714285714286</v>
      </c>
      <c r="AV4392" s="19">
        <f>ROUNDDOWN(N4392,0)</f>
        <v>43922</v>
      </c>
      <c r="AW4392" s="29" cm="1">
        <f t="array" ref="AW4392">_xlfn.ANCHORARRAY(AV4392)-1</f>
        <v>43921</v>
      </c>
    </row>
    <row r="4393" spans="1:49" x14ac:dyDescent="0.25">
      <c r="A4393">
        <v>20200331</v>
      </c>
      <c r="B4393" s="1" t="s">
        <v>76</v>
      </c>
      <c r="C4393">
        <v>489</v>
      </c>
      <c r="D4393">
        <v>3476</v>
      </c>
      <c r="F4393">
        <v>59</v>
      </c>
      <c r="H4393">
        <v>9</v>
      </c>
      <c r="J4393">
        <v>6</v>
      </c>
      <c r="L4393">
        <v>35</v>
      </c>
      <c r="M4393" s="1" t="s">
        <v>28</v>
      </c>
      <c r="N4393" s="2">
        <v>43921</v>
      </c>
      <c r="O4393" s="2">
        <v>43920.833333333336</v>
      </c>
      <c r="P4393" s="1" t="s">
        <v>1725</v>
      </c>
      <c r="Q4393">
        <v>8</v>
      </c>
      <c r="S4393" s="2">
        <v>43920.833333333336</v>
      </c>
      <c r="T4393" s="1" t="s">
        <v>54</v>
      </c>
      <c r="U4393" s="1" t="s">
        <v>54</v>
      </c>
      <c r="V4393" s="1" t="s">
        <v>54</v>
      </c>
      <c r="X4393">
        <v>44</v>
      </c>
      <c r="Y4393">
        <v>87</v>
      </c>
      <c r="Z4393" s="1" t="s">
        <v>8500</v>
      </c>
      <c r="AA4393">
        <v>3965</v>
      </c>
      <c r="AB4393">
        <v>3965</v>
      </c>
      <c r="AC4393">
        <v>376</v>
      </c>
      <c r="AD4393">
        <v>3965</v>
      </c>
      <c r="AE4393">
        <v>4</v>
      </c>
      <c r="AF4393">
        <v>0</v>
      </c>
      <c r="AG4393" s="1" t="s">
        <v>11618</v>
      </c>
      <c r="AH4393">
        <v>0</v>
      </c>
      <c r="AI4393">
        <v>0</v>
      </c>
      <c r="AJ4393" s="1">
        <f>Y4393/0.1</f>
        <v>870</v>
      </c>
      <c r="AK4393" s="1">
        <f>AC4393-AJ4393</f>
        <v>-494</v>
      </c>
      <c r="AL4393" s="28">
        <f>_xlfn.IFNA(INDEX($BD$2:$BD$53,MATCH(B4393,$BC$2:$BC$53,0)),1000)</f>
        <v>1056161</v>
      </c>
      <c r="AM4393" s="1">
        <f>C4393/AL4393*100000</f>
        <v>46.299759222315537</v>
      </c>
      <c r="AN4393" s="17">
        <f>IF(B4394=B4393,IFERROR((C4393/C4394)-1,0),0)</f>
        <v>0.21641791044776126</v>
      </c>
      <c r="AO4393" s="26">
        <f>IFERROR(LOG(2)/LOG(1+(AN4393)),AN4393)</f>
        <v>3.5380826006780328</v>
      </c>
      <c r="AP4393" s="26">
        <f>AVERAGE(Y4393:Y4399)</f>
        <v>52.142857142857146</v>
      </c>
      <c r="AR4393" s="1">
        <f>Q4393/AL4393*100000</f>
        <v>0.75746027357571433</v>
      </c>
      <c r="AS4393" s="25">
        <f>IF(B4394=B4393,IFERROR((AE4393/AE4394)-1,0),0)</f>
        <v>3</v>
      </c>
      <c r="AT4393" s="26">
        <f>IFERROR(LOG(2)/LOG(1+(AS4393)),AS4393)</f>
        <v>0.5</v>
      </c>
      <c r="AU4393" s="26">
        <f>AVERAGE(AE4393:AE4399)</f>
        <v>1.1428571428571428</v>
      </c>
      <c r="AV4393" s="19">
        <f>ROUNDDOWN(N4393,0)</f>
        <v>43921</v>
      </c>
      <c r="AW4393" s="29" cm="1">
        <f t="array" ref="AW4393">_xlfn.ANCHORARRAY(AV4393)-1</f>
        <v>43920</v>
      </c>
    </row>
    <row r="4394" spans="1:49" x14ac:dyDescent="0.25">
      <c r="A4394">
        <v>20200330</v>
      </c>
      <c r="B4394" s="1" t="s">
        <v>76</v>
      </c>
      <c r="C4394">
        <v>402</v>
      </c>
      <c r="D4394">
        <v>3187</v>
      </c>
      <c r="F4394">
        <v>41</v>
      </c>
      <c r="H4394">
        <v>9</v>
      </c>
      <c r="J4394">
        <v>6</v>
      </c>
      <c r="M4394" s="1" t="s">
        <v>28</v>
      </c>
      <c r="N4394" s="2">
        <v>43920</v>
      </c>
      <c r="O4394" s="2">
        <v>43919.833333333336</v>
      </c>
      <c r="P4394" s="1" t="s">
        <v>1755</v>
      </c>
      <c r="Q4394">
        <v>4</v>
      </c>
      <c r="S4394" s="2">
        <v>43919.833333333336</v>
      </c>
      <c r="T4394" s="1" t="s">
        <v>54</v>
      </c>
      <c r="U4394" s="1" t="s">
        <v>54</v>
      </c>
      <c r="V4394" s="1" t="s">
        <v>54</v>
      </c>
      <c r="X4394">
        <v>44</v>
      </c>
      <c r="Y4394">
        <v>108</v>
      </c>
      <c r="Z4394" s="1" t="s">
        <v>8853</v>
      </c>
      <c r="AA4394">
        <v>3589</v>
      </c>
      <c r="AB4394">
        <v>3589</v>
      </c>
      <c r="AC4394">
        <v>455</v>
      </c>
      <c r="AD4394">
        <v>3589</v>
      </c>
      <c r="AE4394">
        <v>1</v>
      </c>
      <c r="AF4394">
        <v>0</v>
      </c>
      <c r="AG4394" s="1" t="s">
        <v>11706</v>
      </c>
      <c r="AH4394">
        <v>0</v>
      </c>
      <c r="AI4394">
        <v>0</v>
      </c>
      <c r="AJ4394" s="1">
        <f>Y4394/0.1</f>
        <v>1080</v>
      </c>
      <c r="AK4394" s="1">
        <f>AC4394-AJ4394</f>
        <v>-625</v>
      </c>
      <c r="AL4394" s="28">
        <f>_xlfn.IFNA(INDEX($BD$2:$BD$53,MATCH(B4394,$BC$2:$BC$53,0)),1000)</f>
        <v>1056161</v>
      </c>
      <c r="AM4394" s="1">
        <f>C4394/AL4394*100000</f>
        <v>38.062378747179643</v>
      </c>
      <c r="AN4394" s="17">
        <f>IF(B4395=B4394,IFERROR((C4394/C4395)-1,0),0)</f>
        <v>0.36734693877551017</v>
      </c>
      <c r="AO4394" s="26">
        <f>IFERROR(LOG(2)/LOG(1+(AN4394)),AN4394)</f>
        <v>2.2154314505145134</v>
      </c>
      <c r="AP4394" s="26">
        <f>AVERAGE(Y4394:Y4400)</f>
        <v>42.285714285714285</v>
      </c>
      <c r="AR4394" s="1">
        <f>Q4394/AL4394*100000</f>
        <v>0.37873013678785716</v>
      </c>
      <c r="AS4394" s="25">
        <f>IF(B4395=B4394,IFERROR((AE4394/AE4395)-1,0),0)</f>
        <v>-0.66666666666666674</v>
      </c>
      <c r="AT4394" s="26">
        <f>IFERROR(LOG(2)/LOG(1+(AS4394)),AS4394)</f>
        <v>-0.63092975357145731</v>
      </c>
      <c r="AU4394" s="26">
        <f>AVERAGE(AE4394:AE4400)</f>
        <v>0.5714285714285714</v>
      </c>
      <c r="AV4394" s="19">
        <f>ROUNDDOWN(N4394,0)</f>
        <v>43920</v>
      </c>
      <c r="AW4394" s="29" cm="1">
        <f t="array" ref="AW4394">_xlfn.ANCHORARRAY(AV4394)-1</f>
        <v>43919</v>
      </c>
    </row>
    <row r="4395" spans="1:49" x14ac:dyDescent="0.25">
      <c r="A4395">
        <v>20200329</v>
      </c>
      <c r="B4395" s="1" t="s">
        <v>76</v>
      </c>
      <c r="C4395">
        <v>294</v>
      </c>
      <c r="D4395">
        <v>2840</v>
      </c>
      <c r="F4395">
        <v>35</v>
      </c>
      <c r="H4395">
        <v>9</v>
      </c>
      <c r="J4395">
        <v>6</v>
      </c>
      <c r="M4395" s="1" t="s">
        <v>28</v>
      </c>
      <c r="N4395" s="2">
        <v>43919</v>
      </c>
      <c r="O4395" s="2">
        <v>43918.833333333336</v>
      </c>
      <c r="P4395" s="1" t="s">
        <v>1782</v>
      </c>
      <c r="Q4395">
        <v>3</v>
      </c>
      <c r="S4395" s="2">
        <v>43918.833333333336</v>
      </c>
      <c r="T4395" s="1" t="s">
        <v>54</v>
      </c>
      <c r="U4395" s="1" t="s">
        <v>54</v>
      </c>
      <c r="V4395" s="1" t="s">
        <v>54</v>
      </c>
      <c r="X4395">
        <v>44</v>
      </c>
      <c r="Y4395">
        <v>55</v>
      </c>
      <c r="Z4395" s="1" t="s">
        <v>11794</v>
      </c>
      <c r="AA4395">
        <v>3134</v>
      </c>
      <c r="AB4395">
        <v>3134</v>
      </c>
      <c r="AC4395">
        <v>354</v>
      </c>
      <c r="AD4395">
        <v>3134</v>
      </c>
      <c r="AE4395">
        <v>3</v>
      </c>
      <c r="AF4395">
        <v>0</v>
      </c>
      <c r="AG4395" s="1" t="s">
        <v>11795</v>
      </c>
      <c r="AH4395">
        <v>0</v>
      </c>
      <c r="AI4395">
        <v>0</v>
      </c>
      <c r="AJ4395" s="1">
        <f>Y4395/0.1</f>
        <v>550</v>
      </c>
      <c r="AK4395" s="1">
        <f>AC4395-AJ4395</f>
        <v>-196</v>
      </c>
      <c r="AL4395" s="28">
        <f>_xlfn.IFNA(INDEX($BD$2:$BD$53,MATCH(B4395,$BC$2:$BC$53,0)),1000)</f>
        <v>1056161</v>
      </c>
      <c r="AM4395" s="1">
        <f>C4395/AL4395*100000</f>
        <v>27.836665053907502</v>
      </c>
      <c r="AN4395" s="17">
        <f>IF(B4396=B4395,IFERROR((C4395/C4396)-1,0),0)</f>
        <v>0.23012552301255229</v>
      </c>
      <c r="AO4395" s="26">
        <f>IFERROR(LOG(2)/LOG(1+(AN4395)),AN4395)</f>
        <v>3.346658199587528</v>
      </c>
      <c r="AP4395" s="26">
        <f>AVERAGE(Y4395:Y4401)</f>
        <v>30.142857142857142</v>
      </c>
      <c r="AR4395" s="1">
        <f>Q4395/AL4395*100000</f>
        <v>0.28404760259089284</v>
      </c>
      <c r="AS4395" s="25">
        <f>IF(B4396=B4395,IFERROR((AE4395/AE4396)-1,0),0)</f>
        <v>0</v>
      </c>
      <c r="AT4395" s="26">
        <f>IFERROR(LOG(2)/LOG(1+(AS4395)),AS4395)</f>
        <v>0</v>
      </c>
      <c r="AU4395" s="26">
        <f>AVERAGE(AE4395:AE4401)</f>
        <v>0.42857142857142855</v>
      </c>
      <c r="AV4395" s="19">
        <f>ROUNDDOWN(N4395,0)</f>
        <v>43919</v>
      </c>
      <c r="AW4395" s="29" cm="1">
        <f t="array" ref="AW4395">_xlfn.ANCHORARRAY(AV4395)-1</f>
        <v>43918</v>
      </c>
    </row>
    <row r="4396" spans="1:49" x14ac:dyDescent="0.25">
      <c r="A4396">
        <v>20200328</v>
      </c>
      <c r="B4396" s="1" t="s">
        <v>76</v>
      </c>
      <c r="C4396">
        <v>239</v>
      </c>
      <c r="D4396">
        <v>2541</v>
      </c>
      <c r="E4396">
        <v>138</v>
      </c>
      <c r="F4396">
        <v>29</v>
      </c>
      <c r="H4396">
        <v>9</v>
      </c>
      <c r="J4396">
        <v>6</v>
      </c>
      <c r="M4396" s="1" t="s">
        <v>28</v>
      </c>
      <c r="N4396" s="2">
        <v>43918</v>
      </c>
      <c r="O4396" s="2">
        <v>43917.833333333336</v>
      </c>
      <c r="P4396" s="1" t="s">
        <v>1808</v>
      </c>
      <c r="S4396" s="2">
        <v>43917.833333333336</v>
      </c>
      <c r="T4396" s="1" t="s">
        <v>54</v>
      </c>
      <c r="U4396" s="1" t="s">
        <v>54</v>
      </c>
      <c r="V4396" s="1" t="s">
        <v>54</v>
      </c>
      <c r="X4396">
        <v>44</v>
      </c>
      <c r="Y4396">
        <v>36</v>
      </c>
      <c r="Z4396" s="1" t="s">
        <v>3807</v>
      </c>
      <c r="AA4396">
        <v>2918</v>
      </c>
      <c r="AB4396">
        <v>2780</v>
      </c>
      <c r="AC4396">
        <v>271</v>
      </c>
      <c r="AD4396">
        <v>2780</v>
      </c>
      <c r="AE4396">
        <v>0</v>
      </c>
      <c r="AF4396">
        <v>0</v>
      </c>
      <c r="AG4396" s="1" t="s">
        <v>11882</v>
      </c>
      <c r="AH4396">
        <v>0</v>
      </c>
      <c r="AI4396">
        <v>0</v>
      </c>
      <c r="AJ4396" s="1">
        <f>Y4396/0.1</f>
        <v>360</v>
      </c>
      <c r="AK4396" s="1">
        <f>AC4396-AJ4396</f>
        <v>-89</v>
      </c>
      <c r="AL4396" s="28">
        <f>_xlfn.IFNA(INDEX($BD$2:$BD$53,MATCH(B4396,$BC$2:$BC$53,0)),1000)</f>
        <v>1056161</v>
      </c>
      <c r="AM4396" s="1">
        <f>C4396/AL4396*100000</f>
        <v>22.629125673074466</v>
      </c>
      <c r="AN4396" s="17">
        <f>IF(B4397=B4396,IFERROR((C4396/C4397)-1,0),0)</f>
        <v>0.17733990147783252</v>
      </c>
      <c r="AO4396" s="26">
        <f>IFERROR(LOG(2)/LOG(1+(AN4396)),AN4396)</f>
        <v>4.2457275842765956</v>
      </c>
      <c r="AP4396" s="26">
        <f>AVERAGE(Y4396:Y4402)</f>
        <v>24.714285714285715</v>
      </c>
      <c r="AR4396" s="1">
        <f>Q4396/AL4396*100000</f>
        <v>0</v>
      </c>
      <c r="AS4396" s="25">
        <f>IF(B4397=B4396,IFERROR((AE4396/AE4397)-1,0),0)</f>
        <v>0</v>
      </c>
      <c r="AT4396" s="26">
        <f>IFERROR(LOG(2)/LOG(1+(AS4396)),AS4396)</f>
        <v>0</v>
      </c>
      <c r="AU4396" s="26">
        <f>AVERAGE(AE4396:AE4402)</f>
        <v>0</v>
      </c>
      <c r="AV4396" s="19">
        <f>ROUNDDOWN(N4396,0)</f>
        <v>43918</v>
      </c>
      <c r="AW4396" s="29" cm="1">
        <f t="array" ref="AW4396">_xlfn.ANCHORARRAY(AV4396)-1</f>
        <v>43917</v>
      </c>
    </row>
    <row r="4397" spans="1:49" x14ac:dyDescent="0.25">
      <c r="A4397">
        <v>20200327</v>
      </c>
      <c r="B4397" s="1" t="s">
        <v>76</v>
      </c>
      <c r="C4397">
        <v>203</v>
      </c>
      <c r="D4397">
        <v>2306</v>
      </c>
      <c r="E4397">
        <v>138</v>
      </c>
      <c r="F4397">
        <v>28</v>
      </c>
      <c r="H4397">
        <v>9</v>
      </c>
      <c r="J4397">
        <v>6</v>
      </c>
      <c r="M4397" s="1" t="s">
        <v>28</v>
      </c>
      <c r="N4397" s="2">
        <v>43917</v>
      </c>
      <c r="O4397" s="2">
        <v>43916.833333333336</v>
      </c>
      <c r="P4397" s="1" t="s">
        <v>1840</v>
      </c>
      <c r="S4397" s="2">
        <v>43916.833333333336</v>
      </c>
      <c r="T4397" s="1" t="s">
        <v>54</v>
      </c>
      <c r="U4397" s="1" t="s">
        <v>54</v>
      </c>
      <c r="V4397" s="1" t="s">
        <v>54</v>
      </c>
      <c r="X4397">
        <v>44</v>
      </c>
      <c r="Y4397">
        <v>38</v>
      </c>
      <c r="Z4397" s="1" t="s">
        <v>3055</v>
      </c>
      <c r="AA4397">
        <v>2647</v>
      </c>
      <c r="AB4397">
        <v>2509</v>
      </c>
      <c r="AC4397">
        <v>1082</v>
      </c>
      <c r="AD4397">
        <v>2509</v>
      </c>
      <c r="AE4397">
        <v>0</v>
      </c>
      <c r="AF4397">
        <v>0</v>
      </c>
      <c r="AG4397" s="1" t="s">
        <v>11968</v>
      </c>
      <c r="AH4397">
        <v>0</v>
      </c>
      <c r="AI4397">
        <v>0</v>
      </c>
      <c r="AJ4397" s="1">
        <f>Y4397/0.1</f>
        <v>380</v>
      </c>
      <c r="AK4397" s="1">
        <f>AC4397-AJ4397</f>
        <v>702</v>
      </c>
      <c r="AL4397" s="28">
        <f>_xlfn.IFNA(INDEX($BD$2:$BD$53,MATCH(B4397,$BC$2:$BC$53,0)),1000)</f>
        <v>1056161</v>
      </c>
      <c r="AM4397" s="1">
        <f>C4397/AL4397*100000</f>
        <v>19.220554441983751</v>
      </c>
      <c r="AN4397" s="17">
        <f>IF(B4398=B4397,IFERROR((C4397/C4398)-1,0),0)</f>
        <v>0.23030303030303023</v>
      </c>
      <c r="AO4397" s="26">
        <f>IFERROR(LOG(2)/LOG(1+(AN4397)),AN4397)</f>
        <v>3.3443283373631836</v>
      </c>
      <c r="AP4397" s="26">
        <f>AVERAGE(Y4397:Y4403)</f>
        <v>21.285714285714285</v>
      </c>
      <c r="AR4397" s="1">
        <f>Q4397/AL4397*100000</f>
        <v>0</v>
      </c>
      <c r="AS4397" s="25">
        <f>IF(B4398=B4397,IFERROR((AE4397/AE4398)-1,0),0)</f>
        <v>0</v>
      </c>
      <c r="AT4397" s="26">
        <f>IFERROR(LOG(2)/LOG(1+(AS4397)),AS4397)</f>
        <v>0</v>
      </c>
      <c r="AU4397" s="26">
        <f>AVERAGE(AE4397:AE4403)</f>
        <v>0</v>
      </c>
      <c r="AV4397" s="19">
        <f>ROUNDDOWN(N4397,0)</f>
        <v>43917</v>
      </c>
      <c r="AW4397" s="29" cm="1">
        <f t="array" ref="AW4397">_xlfn.ANCHORARRAY(AV4397)-1</f>
        <v>43916</v>
      </c>
    </row>
    <row r="4398" spans="1:49" x14ac:dyDescent="0.25">
      <c r="A4398">
        <v>20200326</v>
      </c>
      <c r="B4398" s="1" t="s">
        <v>76</v>
      </c>
      <c r="C4398">
        <v>165</v>
      </c>
      <c r="D4398">
        <v>1262</v>
      </c>
      <c r="E4398">
        <v>181</v>
      </c>
      <c r="F4398">
        <v>23</v>
      </c>
      <c r="H4398">
        <v>9</v>
      </c>
      <c r="J4398">
        <v>6</v>
      </c>
      <c r="M4398" s="1" t="s">
        <v>28</v>
      </c>
      <c r="N4398" s="2">
        <v>43916</v>
      </c>
      <c r="O4398" s="2">
        <v>43915.833333333336</v>
      </c>
      <c r="P4398" s="1" t="s">
        <v>1870</v>
      </c>
      <c r="S4398" s="2">
        <v>43915.833333333336</v>
      </c>
      <c r="T4398" s="1" t="s">
        <v>54</v>
      </c>
      <c r="U4398" s="1" t="s">
        <v>54</v>
      </c>
      <c r="V4398" s="1" t="s">
        <v>54</v>
      </c>
      <c r="X4398">
        <v>44</v>
      </c>
      <c r="Y4398">
        <v>33</v>
      </c>
      <c r="Z4398" s="1" t="s">
        <v>2527</v>
      </c>
      <c r="AA4398">
        <v>1608</v>
      </c>
      <c r="AB4398">
        <v>1427</v>
      </c>
      <c r="AC4398">
        <v>33</v>
      </c>
      <c r="AD4398">
        <v>1427</v>
      </c>
      <c r="AE4398">
        <v>0</v>
      </c>
      <c r="AF4398">
        <v>0</v>
      </c>
      <c r="AG4398" s="1" t="s">
        <v>12056</v>
      </c>
      <c r="AH4398">
        <v>0</v>
      </c>
      <c r="AI4398">
        <v>0</v>
      </c>
      <c r="AJ4398" s="1">
        <f>Y4398/0.1</f>
        <v>330</v>
      </c>
      <c r="AK4398" s="1">
        <f>AC4398-AJ4398</f>
        <v>-297</v>
      </c>
      <c r="AL4398" s="28">
        <f>_xlfn.IFNA(INDEX($BD$2:$BD$53,MATCH(B4398,$BC$2:$BC$53,0)),1000)</f>
        <v>1056161</v>
      </c>
      <c r="AM4398" s="1">
        <f>C4398/AL4398*100000</f>
        <v>15.622618142499109</v>
      </c>
      <c r="AN4398" s="17">
        <f>IF(B4399=B4398,IFERROR((C4398/C4399)-1,0),0)</f>
        <v>0.25</v>
      </c>
      <c r="AO4398" s="26">
        <f>IFERROR(LOG(2)/LOG(1+(AN4398)),AN4398)</f>
        <v>3.1062837195053898</v>
      </c>
      <c r="AP4398" s="26">
        <f>AVERAGE(Y4398:Y4404)</f>
        <v>17.285714285714285</v>
      </c>
      <c r="AR4398" s="1">
        <f>Q4398/AL4398*100000</f>
        <v>0</v>
      </c>
      <c r="AS4398" s="25">
        <f>IF(B4399=B4398,IFERROR((AE4398/AE4399)-1,0),0)</f>
        <v>0</v>
      </c>
      <c r="AT4398" s="26">
        <f>IFERROR(LOG(2)/LOG(1+(AS4398)),AS4398)</f>
        <v>0</v>
      </c>
      <c r="AU4398" s="26">
        <f>AVERAGE(AE4398:AE4404)</f>
        <v>0</v>
      </c>
      <c r="AV4398" s="19">
        <f>ROUNDDOWN(N4398,0)</f>
        <v>43916</v>
      </c>
      <c r="AW4398" s="29" cm="1">
        <f t="array" ref="AW4398">_xlfn.ANCHORARRAY(AV4398)-1</f>
        <v>43915</v>
      </c>
    </row>
    <row r="4399" spans="1:49" x14ac:dyDescent="0.25">
      <c r="A4399">
        <v>20200325</v>
      </c>
      <c r="B4399" s="1" t="s">
        <v>76</v>
      </c>
      <c r="C4399">
        <v>132</v>
      </c>
      <c r="D4399">
        <v>1262</v>
      </c>
      <c r="E4399">
        <v>196</v>
      </c>
      <c r="F4399">
        <v>15</v>
      </c>
      <c r="M4399" s="1" t="s">
        <v>28</v>
      </c>
      <c r="N4399" s="2">
        <v>43915</v>
      </c>
      <c r="O4399" s="2">
        <v>43914.833333333336</v>
      </c>
      <c r="P4399" s="1" t="s">
        <v>1894</v>
      </c>
      <c r="S4399" s="2">
        <v>43914.833333333336</v>
      </c>
      <c r="T4399" s="1" t="s">
        <v>54</v>
      </c>
      <c r="U4399" s="1" t="s">
        <v>54</v>
      </c>
      <c r="V4399" s="1" t="s">
        <v>54</v>
      </c>
      <c r="X4399">
        <v>44</v>
      </c>
      <c r="Y4399">
        <v>8</v>
      </c>
      <c r="Z4399" s="1" t="s">
        <v>7662</v>
      </c>
      <c r="AA4399">
        <v>1590</v>
      </c>
      <c r="AB4399">
        <v>1394</v>
      </c>
      <c r="AC4399">
        <v>70</v>
      </c>
      <c r="AD4399">
        <v>1394</v>
      </c>
      <c r="AE4399">
        <v>0</v>
      </c>
      <c r="AF4399">
        <v>0</v>
      </c>
      <c r="AG4399" s="1" t="s">
        <v>12138</v>
      </c>
      <c r="AH4399">
        <v>0</v>
      </c>
      <c r="AI4399">
        <v>0</v>
      </c>
      <c r="AJ4399" s="1">
        <f>Y4399/0.1</f>
        <v>80</v>
      </c>
      <c r="AK4399" s="1">
        <f>AC4399-AJ4399</f>
        <v>-10</v>
      </c>
      <c r="AL4399" s="28">
        <f>_xlfn.IFNA(INDEX($BD$2:$BD$53,MATCH(B4399,$BC$2:$BC$53,0)),1000)</f>
        <v>1056161</v>
      </c>
      <c r="AM4399" s="1">
        <f>C4399/AL4399*100000</f>
        <v>12.498094513999286</v>
      </c>
      <c r="AN4399" s="17">
        <f>IF(B4400=B4399,IFERROR((C4399/C4400)-1,0),0)</f>
        <v>6.4516129032258007E-2</v>
      </c>
      <c r="AO4399" s="26">
        <f>IFERROR(LOG(2)/LOG(1+(AN4399)),AN4399)</f>
        <v>11.086743806771468</v>
      </c>
      <c r="AP4399" s="26">
        <f>AVERAGE(Y4399:Y4405)</f>
        <v>14.142857142857142</v>
      </c>
      <c r="AR4399" s="1">
        <f>Q4399/AL4399*100000</f>
        <v>0</v>
      </c>
      <c r="AS4399" s="25">
        <f>IF(B4400=B4399,IFERROR((AE4399/AE4400)-1,0),0)</f>
        <v>0</v>
      </c>
      <c r="AT4399" s="26">
        <f>IFERROR(LOG(2)/LOG(1+(AS4399)),AS4399)</f>
        <v>0</v>
      </c>
      <c r="AU4399" s="26">
        <f>AVERAGE(AE4399:AE4405)</f>
        <v>0</v>
      </c>
      <c r="AV4399" s="19">
        <f>ROUNDDOWN(N4399,0)</f>
        <v>43915</v>
      </c>
      <c r="AW4399" s="29" cm="1">
        <f t="array" ref="AW4399">_xlfn.ANCHORARRAY(AV4399)-1</f>
        <v>43914</v>
      </c>
    </row>
    <row r="4400" spans="1:49" x14ac:dyDescent="0.25">
      <c r="A4400">
        <v>20200324</v>
      </c>
      <c r="B4400" s="1" t="s">
        <v>76</v>
      </c>
      <c r="C4400">
        <v>124</v>
      </c>
      <c r="D4400">
        <v>1200</v>
      </c>
      <c r="E4400">
        <v>77</v>
      </c>
      <c r="M4400" s="1" t="s">
        <v>28</v>
      </c>
      <c r="N4400" s="2">
        <v>43914</v>
      </c>
      <c r="O4400" s="2">
        <v>43913.833333333336</v>
      </c>
      <c r="P4400" s="1" t="s">
        <v>1922</v>
      </c>
      <c r="S4400" s="2">
        <v>43913.833333333336</v>
      </c>
      <c r="T4400" s="1" t="s">
        <v>54</v>
      </c>
      <c r="U4400" s="1" t="s">
        <v>54</v>
      </c>
      <c r="V4400" s="1" t="s">
        <v>54</v>
      </c>
      <c r="X4400">
        <v>44</v>
      </c>
      <c r="Y4400">
        <v>18</v>
      </c>
      <c r="Z4400" s="1" t="s">
        <v>12218</v>
      </c>
      <c r="AA4400">
        <v>1401</v>
      </c>
      <c r="AB4400">
        <v>1324</v>
      </c>
      <c r="AC4400">
        <v>75</v>
      </c>
      <c r="AD4400">
        <v>1324</v>
      </c>
      <c r="AE4400">
        <v>0</v>
      </c>
      <c r="AF4400">
        <v>0</v>
      </c>
      <c r="AG4400" s="1" t="s">
        <v>12219</v>
      </c>
      <c r="AH4400">
        <v>0</v>
      </c>
      <c r="AI4400">
        <v>0</v>
      </c>
      <c r="AJ4400" s="1">
        <f>Y4400/0.1</f>
        <v>180</v>
      </c>
      <c r="AK4400" s="1">
        <f>AC4400-AJ4400</f>
        <v>-105</v>
      </c>
      <c r="AL4400" s="28">
        <f>_xlfn.IFNA(INDEX($BD$2:$BD$53,MATCH(B4400,$BC$2:$BC$53,0)),1000)</f>
        <v>1056161</v>
      </c>
      <c r="AM4400" s="1">
        <f>C4400/AL4400*100000</f>
        <v>11.740634240423573</v>
      </c>
      <c r="AN4400" s="17">
        <f>IF(B4401=B4400,IFERROR((C4400/C4401)-1,0),0)</f>
        <v>0.16981132075471694</v>
      </c>
      <c r="AO4400" s="26">
        <f>IFERROR(LOG(2)/LOG(1+(AN4400)),AN4400)</f>
        <v>4.4193844560209889</v>
      </c>
      <c r="AP4400" s="26">
        <f>AVERAGE(Y4400:Y4406)</f>
        <v>14.428571428571429</v>
      </c>
      <c r="AR4400" s="1">
        <f>Q4400/AL4400*100000</f>
        <v>0</v>
      </c>
      <c r="AS4400" s="25">
        <f>IF(B4401=B4400,IFERROR((AE4400/AE4401)-1,0),0)</f>
        <v>0</v>
      </c>
      <c r="AT4400" s="26">
        <f>IFERROR(LOG(2)/LOG(1+(AS4400)),AS4400)</f>
        <v>0</v>
      </c>
      <c r="AU4400" s="26">
        <f>AVERAGE(AE4400:AE4406)</f>
        <v>0</v>
      </c>
      <c r="AV4400" s="19">
        <f>ROUNDDOWN(N4400,0)</f>
        <v>43914</v>
      </c>
      <c r="AW4400" s="29" cm="1">
        <f t="array" ref="AW4400">_xlfn.ANCHORARRAY(AV4400)-1</f>
        <v>43913</v>
      </c>
    </row>
    <row r="4401" spans="1:49" x14ac:dyDescent="0.25">
      <c r="A4401">
        <v>20200323</v>
      </c>
      <c r="B4401" s="1" t="s">
        <v>76</v>
      </c>
      <c r="C4401">
        <v>106</v>
      </c>
      <c r="D4401">
        <v>1143</v>
      </c>
      <c r="E4401">
        <v>216</v>
      </c>
      <c r="M4401" s="1" t="s">
        <v>28</v>
      </c>
      <c r="N4401" s="2">
        <v>43913.642361111109</v>
      </c>
      <c r="O4401" s="2">
        <v>43913.475694444445</v>
      </c>
      <c r="P4401" s="1" t="s">
        <v>1983</v>
      </c>
      <c r="S4401" s="2">
        <v>43913.475694444445</v>
      </c>
      <c r="T4401" s="1" t="s">
        <v>54</v>
      </c>
      <c r="U4401" s="1" t="s">
        <v>54</v>
      </c>
      <c r="V4401" s="1" t="s">
        <v>54</v>
      </c>
      <c r="X4401">
        <v>44</v>
      </c>
      <c r="Y4401">
        <v>23</v>
      </c>
      <c r="Z4401" s="1" t="s">
        <v>12301</v>
      </c>
      <c r="AA4401">
        <v>1465</v>
      </c>
      <c r="AB4401">
        <v>1249</v>
      </c>
      <c r="AC4401">
        <v>234</v>
      </c>
      <c r="AD4401">
        <v>1249</v>
      </c>
      <c r="AE4401">
        <v>0</v>
      </c>
      <c r="AF4401">
        <v>0</v>
      </c>
      <c r="AG4401" s="1" t="s">
        <v>12302</v>
      </c>
      <c r="AH4401">
        <v>0</v>
      </c>
      <c r="AI4401">
        <v>0</v>
      </c>
      <c r="AJ4401" s="1">
        <f>Y4401/0.1</f>
        <v>230</v>
      </c>
      <c r="AK4401" s="1">
        <f>AC4401-AJ4401</f>
        <v>4</v>
      </c>
      <c r="AL4401" s="28">
        <f>_xlfn.IFNA(INDEX($BD$2:$BD$53,MATCH(B4401,$BC$2:$BC$53,0)),1000)</f>
        <v>1056161</v>
      </c>
      <c r="AM4401" s="1">
        <f>C4401/AL4401*100000</f>
        <v>10.036348624878215</v>
      </c>
      <c r="AN4401" s="17">
        <f>IF(B4402=B4401,IFERROR((C4401/C4402)-1,0),0)</f>
        <v>0.27710843373493965</v>
      </c>
      <c r="AO4401" s="26">
        <f>IFERROR(LOG(2)/LOG(1+(AN4401)),AN4401)</f>
        <v>2.8338163126077722</v>
      </c>
      <c r="AP4401" s="26">
        <f>AVERAGE(Y4401:Y4407)</f>
        <v>12.142857142857142</v>
      </c>
      <c r="AR4401" s="1">
        <f>Q4401/AL4401*100000</f>
        <v>0</v>
      </c>
      <c r="AS4401" s="25">
        <f>IF(B4402=B4401,IFERROR((AE4401/AE4402)-1,0),0)</f>
        <v>0</v>
      </c>
      <c r="AT4401" s="26">
        <f>IFERROR(LOG(2)/LOG(1+(AS4401)),AS4401)</f>
        <v>0</v>
      </c>
      <c r="AU4401" s="26">
        <f>AVERAGE(AE4401:AE4407)</f>
        <v>0</v>
      </c>
      <c r="AV4401" s="19">
        <f>ROUNDDOWN(N4401,0)</f>
        <v>43913</v>
      </c>
      <c r="AW4401" s="29" cm="1">
        <f t="array" ref="AW4401">_xlfn.ANCHORARRAY(AV4401)-1</f>
        <v>43912</v>
      </c>
    </row>
    <row r="4402" spans="1:49" x14ac:dyDescent="0.25">
      <c r="A4402">
        <v>20200322</v>
      </c>
      <c r="B4402" s="1" t="s">
        <v>76</v>
      </c>
      <c r="C4402">
        <v>83</v>
      </c>
      <c r="D4402">
        <v>932</v>
      </c>
      <c r="E4402">
        <v>216</v>
      </c>
      <c r="M4402" s="1" t="s">
        <v>54</v>
      </c>
      <c r="N4402" s="2">
        <v>43912.642361111109</v>
      </c>
      <c r="O4402" s="2">
        <v>43912.475694444445</v>
      </c>
      <c r="P4402" s="1" t="s">
        <v>2009</v>
      </c>
      <c r="S4402" s="2">
        <v>43912.475694444445</v>
      </c>
      <c r="T4402" s="1" t="s">
        <v>54</v>
      </c>
      <c r="U4402" s="1" t="s">
        <v>54</v>
      </c>
      <c r="V4402" s="1" t="s">
        <v>54</v>
      </c>
      <c r="X4402">
        <v>44</v>
      </c>
      <c r="Y4402">
        <v>17</v>
      </c>
      <c r="Z4402" s="1" t="s">
        <v>9938</v>
      </c>
      <c r="AA4402">
        <v>1231</v>
      </c>
      <c r="AB4402">
        <v>1015</v>
      </c>
      <c r="AC4402">
        <v>87</v>
      </c>
      <c r="AD4402">
        <v>1015</v>
      </c>
      <c r="AE4402">
        <v>0</v>
      </c>
      <c r="AF4402">
        <v>0</v>
      </c>
      <c r="AG4402" s="1" t="s">
        <v>12377</v>
      </c>
      <c r="AH4402">
        <v>0</v>
      </c>
      <c r="AI4402">
        <v>0</v>
      </c>
      <c r="AJ4402" s="1">
        <f>Y4402/0.1</f>
        <v>170</v>
      </c>
      <c r="AK4402" s="1">
        <f>AC4402-AJ4402</f>
        <v>-83</v>
      </c>
      <c r="AL4402" s="28">
        <f>_xlfn.IFNA(INDEX($BD$2:$BD$53,MATCH(B4402,$BC$2:$BC$53,0)),1000)</f>
        <v>1056161</v>
      </c>
      <c r="AM4402" s="1">
        <f>C4402/AL4402*100000</f>
        <v>7.8586503383480366</v>
      </c>
      <c r="AN4402" s="17">
        <f>IF(B4403=B4402,IFERROR((C4402/C4403)-1,0),0)</f>
        <v>0.25757575757575757</v>
      </c>
      <c r="AO4402" s="26">
        <f>IFERROR(LOG(2)/LOG(1+(AN4402)),AN4402)</f>
        <v>3.0243888654766931</v>
      </c>
      <c r="AP4402" s="26">
        <f>AVERAGE(Y4402:Y4408)</f>
        <v>9</v>
      </c>
      <c r="AR4402" s="1">
        <f>Q4402/AL4402*100000</f>
        <v>0</v>
      </c>
      <c r="AS4402" s="25">
        <f>IF(B4403=B4402,IFERROR((AE4402/AE4403)-1,0),0)</f>
        <v>0</v>
      </c>
      <c r="AT4402" s="26">
        <f>IFERROR(LOG(2)/LOG(1+(AS4402)),AS4402)</f>
        <v>0</v>
      </c>
      <c r="AU4402" s="26">
        <f>AVERAGE(AE4402:AE4408)</f>
        <v>0</v>
      </c>
      <c r="AV4402" s="19">
        <f>ROUNDDOWN(N4402,0)</f>
        <v>43912</v>
      </c>
      <c r="AW4402" s="29" cm="1">
        <f t="array" ref="AW4402">_xlfn.ANCHORARRAY(AV4402)-1</f>
        <v>43911</v>
      </c>
    </row>
    <row r="4403" spans="1:49" x14ac:dyDescent="0.25">
      <c r="A4403">
        <v>20200321</v>
      </c>
      <c r="B4403" s="1" t="s">
        <v>76</v>
      </c>
      <c r="C4403">
        <v>66</v>
      </c>
      <c r="D4403">
        <v>862</v>
      </c>
      <c r="E4403">
        <v>290</v>
      </c>
      <c r="M4403" s="1" t="s">
        <v>54</v>
      </c>
      <c r="N4403" s="2">
        <v>43911</v>
      </c>
      <c r="O4403" s="2">
        <v>43910.833333333336</v>
      </c>
      <c r="P4403" s="1" t="s">
        <v>1990</v>
      </c>
      <c r="S4403" s="2">
        <v>43910.833333333336</v>
      </c>
      <c r="T4403" s="1" t="s">
        <v>54</v>
      </c>
      <c r="U4403" s="1" t="s">
        <v>54</v>
      </c>
      <c r="V4403" s="1" t="s">
        <v>54</v>
      </c>
      <c r="X4403">
        <v>44</v>
      </c>
      <c r="Y4403">
        <v>12</v>
      </c>
      <c r="Z4403" s="1" t="s">
        <v>7662</v>
      </c>
      <c r="AA4403">
        <v>1218</v>
      </c>
      <c r="AB4403">
        <v>928</v>
      </c>
      <c r="AC4403">
        <v>74</v>
      </c>
      <c r="AD4403">
        <v>928</v>
      </c>
      <c r="AE4403">
        <v>0</v>
      </c>
      <c r="AF4403">
        <v>0</v>
      </c>
      <c r="AG4403" s="1" t="s">
        <v>12454</v>
      </c>
      <c r="AH4403">
        <v>0</v>
      </c>
      <c r="AI4403">
        <v>0</v>
      </c>
      <c r="AJ4403" s="1">
        <f>Y4403/0.1</f>
        <v>120</v>
      </c>
      <c r="AK4403" s="1">
        <f>AC4403-AJ4403</f>
        <v>-46</v>
      </c>
      <c r="AL4403" s="28">
        <f>_xlfn.IFNA(INDEX($BD$2:$BD$53,MATCH(B4403,$BC$2:$BC$53,0)),1000)</f>
        <v>1056161</v>
      </c>
      <c r="AM4403" s="1">
        <f>C4403/AL4403*100000</f>
        <v>6.2490472569996429</v>
      </c>
      <c r="AN4403" s="17">
        <f>IF(B4404=B4403,IFERROR((C4403/C4404)-1,0),0)</f>
        <v>0.22222222222222232</v>
      </c>
      <c r="AO4403" s="26">
        <f>IFERROR(LOG(2)/LOG(1+(AN4403)),AN4403)</f>
        <v>3.4541524808273798</v>
      </c>
      <c r="AP4403" s="26">
        <f>AVERAGE(Y4403:Y4409)</f>
        <v>6.5714285714285712</v>
      </c>
      <c r="AR4403" s="1">
        <f>Q4403/AL4403*100000</f>
        <v>0</v>
      </c>
      <c r="AS4403" s="25">
        <f>IF(B4404=B4403,IFERROR((AE4403/AE4404)-1,0),0)</f>
        <v>0</v>
      </c>
      <c r="AT4403" s="26">
        <f>IFERROR(LOG(2)/LOG(1+(AS4403)),AS4403)</f>
        <v>0</v>
      </c>
      <c r="AU4403" s="26">
        <f>AVERAGE(AE4403:AE4409)</f>
        <v>0</v>
      </c>
      <c r="AV4403" s="19">
        <f>ROUNDDOWN(N4403,0)</f>
        <v>43911</v>
      </c>
      <c r="AW4403" s="29" cm="1">
        <f t="array" ref="AW4403">_xlfn.ANCHORARRAY(AV4403)-1</f>
        <v>43910</v>
      </c>
    </row>
    <row r="4404" spans="1:49" x14ac:dyDescent="0.25">
      <c r="A4404">
        <v>20200320</v>
      </c>
      <c r="B4404" s="1" t="s">
        <v>76</v>
      </c>
      <c r="C4404">
        <v>54</v>
      </c>
      <c r="D4404">
        <v>800</v>
      </c>
      <c r="E4404">
        <v>140</v>
      </c>
      <c r="M4404" s="1" t="s">
        <v>54</v>
      </c>
      <c r="N4404" s="2">
        <v>43910</v>
      </c>
      <c r="O4404" s="2">
        <v>43909.833333333336</v>
      </c>
      <c r="P4404" s="1" t="s">
        <v>2048</v>
      </c>
      <c r="S4404" s="2">
        <v>43909.833333333336</v>
      </c>
      <c r="T4404" s="1" t="s">
        <v>54</v>
      </c>
      <c r="U4404" s="1" t="s">
        <v>54</v>
      </c>
      <c r="V4404" s="1" t="s">
        <v>54</v>
      </c>
      <c r="X4404">
        <v>44</v>
      </c>
      <c r="Y4404">
        <v>10</v>
      </c>
      <c r="Z4404" s="1" t="s">
        <v>2904</v>
      </c>
      <c r="AA4404">
        <v>994</v>
      </c>
      <c r="AB4404">
        <v>854</v>
      </c>
      <c r="AC4404">
        <v>156</v>
      </c>
      <c r="AD4404">
        <v>854</v>
      </c>
      <c r="AE4404">
        <v>0</v>
      </c>
      <c r="AF4404">
        <v>0</v>
      </c>
      <c r="AG4404" s="1" t="s">
        <v>12533</v>
      </c>
      <c r="AH4404">
        <v>0</v>
      </c>
      <c r="AI4404">
        <v>0</v>
      </c>
      <c r="AJ4404" s="1">
        <f>Y4404/0.1</f>
        <v>100</v>
      </c>
      <c r="AK4404" s="1">
        <f>AC4404-AJ4404</f>
        <v>56</v>
      </c>
      <c r="AL4404" s="28">
        <f>_xlfn.IFNA(INDEX($BD$2:$BD$53,MATCH(B4404,$BC$2:$BC$53,0)),1000)</f>
        <v>1056161</v>
      </c>
      <c r="AM4404" s="1">
        <f>C4404/AL4404*100000</f>
        <v>5.1128568466360713</v>
      </c>
      <c r="AN4404" s="17">
        <f>IF(B4405=B4404,IFERROR((C4404/C4405)-1,0),0)</f>
        <v>0.22727272727272729</v>
      </c>
      <c r="AO4404" s="26">
        <f>IFERROR(LOG(2)/LOG(1+(AN4404)),AN4404)</f>
        <v>3.3846000562429843</v>
      </c>
      <c r="AP4404" s="26">
        <f>AVERAGE(Y4404:Y4410)</f>
        <v>5.7142857142857144</v>
      </c>
      <c r="AR4404" s="1">
        <f>Q4404/AL4404*100000</f>
        <v>0</v>
      </c>
      <c r="AS4404" s="25">
        <f>IF(B4405=B4404,IFERROR((AE4404/AE4405)-1,0),0)</f>
        <v>0</v>
      </c>
      <c r="AT4404" s="26">
        <f>IFERROR(LOG(2)/LOG(1+(AS4404)),AS4404)</f>
        <v>0</v>
      </c>
      <c r="AU4404" s="26">
        <f>AVERAGE(AE4404:AE4410)</f>
        <v>0</v>
      </c>
      <c r="AV4404" s="19">
        <f>ROUNDDOWN(N4404,0)</f>
        <v>43910</v>
      </c>
      <c r="AW4404" s="29" cm="1">
        <f t="array" ref="AW4404">_xlfn.ANCHORARRAY(AV4404)-1</f>
        <v>43909</v>
      </c>
    </row>
    <row r="4405" spans="1:49" x14ac:dyDescent="0.25">
      <c r="A4405">
        <v>20200319</v>
      </c>
      <c r="B4405" s="1" t="s">
        <v>76</v>
      </c>
      <c r="C4405">
        <v>44</v>
      </c>
      <c r="D4405">
        <v>654</v>
      </c>
      <c r="E4405">
        <v>334</v>
      </c>
      <c r="M4405" s="1" t="s">
        <v>54</v>
      </c>
      <c r="N4405" s="2">
        <v>43909</v>
      </c>
      <c r="O4405" s="2">
        <v>43908.833333333336</v>
      </c>
      <c r="P4405" s="1" t="s">
        <v>1999</v>
      </c>
      <c r="S4405" s="2">
        <v>43908.833333333336</v>
      </c>
      <c r="T4405" s="1" t="s">
        <v>54</v>
      </c>
      <c r="U4405" s="1" t="s">
        <v>54</v>
      </c>
      <c r="V4405" s="1" t="s">
        <v>54</v>
      </c>
      <c r="X4405">
        <v>44</v>
      </c>
      <c r="Y4405">
        <v>11</v>
      </c>
      <c r="Z4405" s="1" t="s">
        <v>8811</v>
      </c>
      <c r="AA4405">
        <v>1032</v>
      </c>
      <c r="AB4405">
        <v>698</v>
      </c>
      <c r="AC4405">
        <v>125</v>
      </c>
      <c r="AD4405">
        <v>698</v>
      </c>
      <c r="AE4405">
        <v>0</v>
      </c>
      <c r="AF4405">
        <v>0</v>
      </c>
      <c r="AG4405" s="1" t="s">
        <v>12607</v>
      </c>
      <c r="AH4405">
        <v>0</v>
      </c>
      <c r="AI4405">
        <v>0</v>
      </c>
      <c r="AJ4405" s="1">
        <f>Y4405/0.1</f>
        <v>110</v>
      </c>
      <c r="AK4405" s="1">
        <f>AC4405-AJ4405</f>
        <v>15</v>
      </c>
      <c r="AL4405" s="28">
        <f>_xlfn.IFNA(INDEX($BD$2:$BD$53,MATCH(B4405,$BC$2:$BC$53,0)),1000)</f>
        <v>1056161</v>
      </c>
      <c r="AM4405" s="1">
        <f>C4405/AL4405*100000</f>
        <v>4.166031504666428</v>
      </c>
      <c r="AN4405" s="17">
        <f>IF(B4406=B4405,IFERROR((C4405/C4406)-1,0),0)</f>
        <v>0.33333333333333326</v>
      </c>
      <c r="AO4405" s="26">
        <f>IFERROR(LOG(2)/LOG(1+(AN4405)),AN4405)</f>
        <v>2.4094208396532095</v>
      </c>
      <c r="AP4405" s="26">
        <f>AVERAGE(Y4405:Y4411)</f>
        <v>5.5714285714285712</v>
      </c>
      <c r="AR4405" s="1">
        <f>Q4405/AL4405*100000</f>
        <v>0</v>
      </c>
      <c r="AS4405" s="25">
        <f>IF(B4406=B4405,IFERROR((AE4405/AE4406)-1,0),0)</f>
        <v>0</v>
      </c>
      <c r="AT4405" s="26">
        <f>IFERROR(LOG(2)/LOG(1+(AS4405)),AS4405)</f>
        <v>0</v>
      </c>
      <c r="AU4405" s="26">
        <f>AVERAGE(AE4405:AE4411)</f>
        <v>0</v>
      </c>
      <c r="AV4405" s="19">
        <f>ROUNDDOWN(N4405,0)</f>
        <v>43909</v>
      </c>
      <c r="AW4405" s="29" cm="1">
        <f t="array" ref="AW4405">_xlfn.ANCHORARRAY(AV4405)-1</f>
        <v>43908</v>
      </c>
    </row>
    <row r="4406" spans="1:49" x14ac:dyDescent="0.25">
      <c r="A4406">
        <v>20200318</v>
      </c>
      <c r="B4406" s="1" t="s">
        <v>76</v>
      </c>
      <c r="C4406">
        <v>33</v>
      </c>
      <c r="D4406">
        <v>540</v>
      </c>
      <c r="E4406">
        <v>334</v>
      </c>
      <c r="M4406" s="1" t="s">
        <v>54</v>
      </c>
      <c r="N4406" s="2">
        <v>43908</v>
      </c>
      <c r="O4406" s="2">
        <v>43907.833333333336</v>
      </c>
      <c r="P4406" s="1" t="s">
        <v>2096</v>
      </c>
      <c r="S4406" s="2">
        <v>43907.833333333336</v>
      </c>
      <c r="T4406" s="1" t="s">
        <v>54</v>
      </c>
      <c r="U4406" s="1" t="s">
        <v>54</v>
      </c>
      <c r="V4406" s="1" t="s">
        <v>54</v>
      </c>
      <c r="X4406">
        <v>44</v>
      </c>
      <c r="Y4406">
        <v>10</v>
      </c>
      <c r="Z4406" s="1" t="s">
        <v>12675</v>
      </c>
      <c r="AA4406">
        <v>907</v>
      </c>
      <c r="AB4406">
        <v>573</v>
      </c>
      <c r="AC4406">
        <v>147</v>
      </c>
      <c r="AD4406">
        <v>573</v>
      </c>
      <c r="AE4406">
        <v>0</v>
      </c>
      <c r="AF4406">
        <v>0</v>
      </c>
      <c r="AG4406" s="1" t="s">
        <v>12676</v>
      </c>
      <c r="AH4406">
        <v>0</v>
      </c>
      <c r="AI4406">
        <v>0</v>
      </c>
      <c r="AJ4406" s="1">
        <f>Y4406/0.1</f>
        <v>100</v>
      </c>
      <c r="AK4406" s="1">
        <f>AC4406-AJ4406</f>
        <v>47</v>
      </c>
      <c r="AL4406" s="28">
        <f>_xlfn.IFNA(INDEX($BD$2:$BD$53,MATCH(B4406,$BC$2:$BC$53,0)),1000)</f>
        <v>1056161</v>
      </c>
      <c r="AM4406" s="1">
        <f>C4406/AL4406*100000</f>
        <v>3.1245236284998215</v>
      </c>
      <c r="AN4406" s="17">
        <f>IF(B4407=B4406,IFERROR((C4406/C4407)-1,0),0)</f>
        <v>0.43478260869565211</v>
      </c>
      <c r="AO4406" s="26">
        <f>IFERROR(LOG(2)/LOG(1+(AN4406)),AN4406)</f>
        <v>1.9200043132152593</v>
      </c>
      <c r="AP4406" s="26">
        <f>AVERAGE(Y4406:Y4412)</f>
        <v>4</v>
      </c>
      <c r="AR4406" s="1">
        <f>Q4406/AL4406*100000</f>
        <v>0</v>
      </c>
      <c r="AS4406" s="25">
        <f>IF(B4407=B4406,IFERROR((AE4406/AE4407)-1,0),0)</f>
        <v>0</v>
      </c>
      <c r="AT4406" s="26">
        <f>IFERROR(LOG(2)/LOG(1+(AS4406)),AS4406)</f>
        <v>0</v>
      </c>
      <c r="AU4406" s="26">
        <f>AVERAGE(AE4406:AE4412)</f>
        <v>0</v>
      </c>
      <c r="AV4406" s="19">
        <f>ROUNDDOWN(N4406,0)</f>
        <v>43908</v>
      </c>
      <c r="AW4406" s="29" cm="1">
        <f t="array" ref="AW4406">_xlfn.ANCHORARRAY(AV4406)-1</f>
        <v>43907</v>
      </c>
    </row>
    <row r="4407" spans="1:49" x14ac:dyDescent="0.25">
      <c r="A4407">
        <v>20200317</v>
      </c>
      <c r="B4407" s="1" t="s">
        <v>76</v>
      </c>
      <c r="C4407">
        <v>23</v>
      </c>
      <c r="D4407">
        <v>403</v>
      </c>
      <c r="E4407">
        <v>149</v>
      </c>
      <c r="M4407" s="1" t="s">
        <v>54</v>
      </c>
      <c r="N4407" s="2">
        <v>43907</v>
      </c>
      <c r="O4407" s="2">
        <v>43906.833333333336</v>
      </c>
      <c r="P4407" s="1" t="s">
        <v>2129</v>
      </c>
      <c r="S4407" s="2">
        <v>43906.833333333336</v>
      </c>
      <c r="T4407" s="1" t="s">
        <v>54</v>
      </c>
      <c r="U4407" s="1" t="s">
        <v>54</v>
      </c>
      <c r="V4407" s="1" t="s">
        <v>54</v>
      </c>
      <c r="X4407">
        <v>44</v>
      </c>
      <c r="Y4407">
        <v>2</v>
      </c>
      <c r="Z4407" s="1" t="s">
        <v>11184</v>
      </c>
      <c r="AA4407">
        <v>575</v>
      </c>
      <c r="AB4407">
        <v>426</v>
      </c>
      <c r="AC4407">
        <v>97</v>
      </c>
      <c r="AD4407">
        <v>426</v>
      </c>
      <c r="AE4407">
        <v>0</v>
      </c>
      <c r="AF4407">
        <v>0</v>
      </c>
      <c r="AG4407" s="1" t="s">
        <v>12745</v>
      </c>
      <c r="AH4407">
        <v>0</v>
      </c>
      <c r="AI4407">
        <v>0</v>
      </c>
      <c r="AJ4407" s="1">
        <f>Y4407/0.1</f>
        <v>20</v>
      </c>
      <c r="AK4407" s="1">
        <f>AC4407-AJ4407</f>
        <v>77</v>
      </c>
      <c r="AL4407" s="28">
        <f>_xlfn.IFNA(INDEX($BD$2:$BD$53,MATCH(B4407,$BC$2:$BC$53,0)),1000)</f>
        <v>1056161</v>
      </c>
      <c r="AM4407" s="1">
        <f>C4407/AL4407*100000</f>
        <v>2.1776982865301786</v>
      </c>
      <c r="AN4407" s="17">
        <f>IF(B4408=B4407,IFERROR((C4407/C4408)-1,0),0)</f>
        <v>9.5238095238095344E-2</v>
      </c>
      <c r="AO4407" s="26">
        <f>IFERROR(LOG(2)/LOG(1+(AN4407)),AN4407)</f>
        <v>7.6193649748434922</v>
      </c>
      <c r="AP4407" s="26">
        <f>AVERAGE(Y4407:Y4413)</f>
        <v>2.8571428571428572</v>
      </c>
      <c r="AR4407" s="1">
        <f>Q4407/AL4407*100000</f>
        <v>0</v>
      </c>
      <c r="AS4407" s="25">
        <f>IF(B4408=B4407,IFERROR((AE4407/AE4408)-1,0),0)</f>
        <v>0</v>
      </c>
      <c r="AT4407" s="26">
        <f>IFERROR(LOG(2)/LOG(1+(AS4407)),AS4407)</f>
        <v>0</v>
      </c>
      <c r="AU4407" s="26">
        <f>AVERAGE(AE4407:AE4413)</f>
        <v>0</v>
      </c>
      <c r="AV4407" s="19">
        <f>ROUNDDOWN(N4407,0)</f>
        <v>43907</v>
      </c>
      <c r="AW4407" s="29" cm="1">
        <f t="array" ref="AW4407">_xlfn.ANCHORARRAY(AV4407)-1</f>
        <v>43906</v>
      </c>
    </row>
    <row r="4408" spans="1:49" x14ac:dyDescent="0.25">
      <c r="A4408">
        <v>20200316</v>
      </c>
      <c r="B4408" s="1" t="s">
        <v>76</v>
      </c>
      <c r="C4408">
        <v>21</v>
      </c>
      <c r="D4408">
        <v>308</v>
      </c>
      <c r="E4408">
        <v>149</v>
      </c>
      <c r="M4408" s="1" t="s">
        <v>54</v>
      </c>
      <c r="N4408" s="2">
        <v>43906.652777777781</v>
      </c>
      <c r="O4408" s="2">
        <v>43906.486111111109</v>
      </c>
      <c r="P4408" s="1" t="s">
        <v>2196</v>
      </c>
      <c r="S4408" s="2">
        <v>43906.486111111109</v>
      </c>
      <c r="T4408" s="1" t="s">
        <v>54</v>
      </c>
      <c r="U4408" s="1" t="s">
        <v>54</v>
      </c>
      <c r="V4408" s="1" t="s">
        <v>54</v>
      </c>
      <c r="X4408">
        <v>44</v>
      </c>
      <c r="Y4408">
        <v>1</v>
      </c>
      <c r="Z4408" s="1" t="s">
        <v>8915</v>
      </c>
      <c r="AA4408">
        <v>478</v>
      </c>
      <c r="AB4408">
        <v>329</v>
      </c>
      <c r="AC4408">
        <v>38</v>
      </c>
      <c r="AD4408">
        <v>329</v>
      </c>
      <c r="AE4408">
        <v>0</v>
      </c>
      <c r="AF4408">
        <v>0</v>
      </c>
      <c r="AG4408" s="1" t="s">
        <v>12810</v>
      </c>
      <c r="AH4408">
        <v>0</v>
      </c>
      <c r="AI4408">
        <v>0</v>
      </c>
      <c r="AJ4408" s="1">
        <f>Y4408/0.1</f>
        <v>10</v>
      </c>
      <c r="AK4408" s="1">
        <f>AC4408-AJ4408</f>
        <v>28</v>
      </c>
      <c r="AL4408" s="28">
        <f>_xlfn.IFNA(INDEX($BD$2:$BD$53,MATCH(B4408,$BC$2:$BC$53,0)),1000)</f>
        <v>1056161</v>
      </c>
      <c r="AM4408" s="1">
        <f>C4408/AL4408*100000</f>
        <v>1.9883332181362501</v>
      </c>
      <c r="AN4408" s="17">
        <f>IF(B4409=B4408,IFERROR((C4408/C4409)-1,0),0)</f>
        <v>5.0000000000000044E-2</v>
      </c>
      <c r="AO4408" s="26">
        <f>IFERROR(LOG(2)/LOG(1+(AN4408)),AN4408)</f>
        <v>14.206699082890461</v>
      </c>
      <c r="AP4408" s="26">
        <f>AVERAGE(Y4408:Y4414)</f>
        <v>2.5714285714285716</v>
      </c>
      <c r="AR4408" s="1">
        <f>Q4408/AL4408*100000</f>
        <v>0</v>
      </c>
      <c r="AS4408" s="25">
        <f>IF(B4409=B4408,IFERROR((AE4408/AE4409)-1,0),0)</f>
        <v>0</v>
      </c>
      <c r="AT4408" s="26">
        <f>IFERROR(LOG(2)/LOG(1+(AS4408)),AS4408)</f>
        <v>0</v>
      </c>
      <c r="AU4408" s="26">
        <f>AVERAGE(AE4408:AE4414)</f>
        <v>0</v>
      </c>
      <c r="AV4408" s="19">
        <f>ROUNDDOWN(N4408,0)</f>
        <v>43906</v>
      </c>
      <c r="AW4408" s="29" cm="1">
        <f t="array" ref="AW4408">_xlfn.ANCHORARRAY(AV4408)-1</f>
        <v>43905</v>
      </c>
    </row>
    <row r="4409" spans="1:49" x14ac:dyDescent="0.25">
      <c r="A4409">
        <v>20200315</v>
      </c>
      <c r="B4409" s="1" t="s">
        <v>76</v>
      </c>
      <c r="C4409">
        <v>20</v>
      </c>
      <c r="D4409">
        <v>271</v>
      </c>
      <c r="E4409">
        <v>57</v>
      </c>
      <c r="M4409" s="1" t="s">
        <v>54</v>
      </c>
      <c r="N4409" s="2">
        <v>43905</v>
      </c>
      <c r="O4409" s="2">
        <v>43904.833333333336</v>
      </c>
      <c r="P4409" s="1" t="s">
        <v>2229</v>
      </c>
      <c r="S4409" s="2">
        <v>43904.833333333336</v>
      </c>
      <c r="T4409" s="1" t="s">
        <v>54</v>
      </c>
      <c r="U4409" s="1" t="s">
        <v>54</v>
      </c>
      <c r="V4409" s="1" t="s">
        <v>54</v>
      </c>
      <c r="X4409">
        <v>44</v>
      </c>
      <c r="Y4409">
        <v>0</v>
      </c>
      <c r="Z4409" s="1" t="s">
        <v>4409</v>
      </c>
      <c r="AA4409">
        <v>348</v>
      </c>
      <c r="AB4409">
        <v>291</v>
      </c>
      <c r="AC4409">
        <v>73</v>
      </c>
      <c r="AD4409">
        <v>291</v>
      </c>
      <c r="AE4409">
        <v>0</v>
      </c>
      <c r="AF4409">
        <v>0</v>
      </c>
      <c r="AG4409" s="1" t="s">
        <v>12869</v>
      </c>
      <c r="AH4409">
        <v>0</v>
      </c>
      <c r="AI4409">
        <v>0</v>
      </c>
      <c r="AJ4409" s="1">
        <f>Y4409/0.1</f>
        <v>0</v>
      </c>
      <c r="AK4409" s="1">
        <f>AC4409-AJ4409</f>
        <v>73</v>
      </c>
      <c r="AL4409" s="28">
        <f>_xlfn.IFNA(INDEX($BD$2:$BD$53,MATCH(B4409,$BC$2:$BC$53,0)),1000)</f>
        <v>1056161</v>
      </c>
      <c r="AM4409" s="1">
        <f>C4409/AL4409*100000</f>
        <v>1.8936506839392857</v>
      </c>
      <c r="AN4409" s="17">
        <f>IF(B4410=B4409,IFERROR((C4409/C4410)-1,0),0)</f>
        <v>0</v>
      </c>
      <c r="AO4409" s="26">
        <f>IFERROR(LOG(2)/LOG(1+(AN4409)),AN4409)</f>
        <v>0</v>
      </c>
      <c r="AP4409" s="26">
        <f>AVERAGE(Y4409:Y4415)</f>
        <v>2.4285714285714284</v>
      </c>
      <c r="AR4409" s="1">
        <f>Q4409/AL4409*100000</f>
        <v>0</v>
      </c>
      <c r="AS4409" s="25">
        <f>IF(B4410=B4409,IFERROR((AE4409/AE4410)-1,0),0)</f>
        <v>0</v>
      </c>
      <c r="AT4409" s="26">
        <f>IFERROR(LOG(2)/LOG(1+(AS4409)),AS4409)</f>
        <v>0</v>
      </c>
      <c r="AU4409" s="26">
        <f>AVERAGE(AE4409:AE4415)</f>
        <v>0</v>
      </c>
      <c r="AV4409" s="19">
        <f>ROUNDDOWN(N4409,0)</f>
        <v>43905</v>
      </c>
      <c r="AW4409" s="29" cm="1">
        <f t="array" ref="AW4409">_xlfn.ANCHORARRAY(AV4409)-1</f>
        <v>43904</v>
      </c>
    </row>
    <row r="4410" spans="1:49" x14ac:dyDescent="0.25">
      <c r="A4410">
        <v>20200314</v>
      </c>
      <c r="B4410" s="1" t="s">
        <v>76</v>
      </c>
      <c r="C4410">
        <v>20</v>
      </c>
      <c r="D4410">
        <v>198</v>
      </c>
      <c r="E4410">
        <v>57</v>
      </c>
      <c r="M4410" s="1" t="s">
        <v>54</v>
      </c>
      <c r="N4410" s="2">
        <v>43904</v>
      </c>
      <c r="O4410" s="2">
        <v>43903.833333333336</v>
      </c>
      <c r="P4410" s="1" t="s">
        <v>2126</v>
      </c>
      <c r="S4410" s="2">
        <v>43903.833333333336</v>
      </c>
      <c r="T4410" s="1" t="s">
        <v>54</v>
      </c>
      <c r="U4410" s="1" t="s">
        <v>54</v>
      </c>
      <c r="V4410" s="1" t="s">
        <v>54</v>
      </c>
      <c r="X4410">
        <v>44</v>
      </c>
      <c r="Y4410">
        <v>6</v>
      </c>
      <c r="Z4410" s="1" t="s">
        <v>12685</v>
      </c>
      <c r="AA4410">
        <v>275</v>
      </c>
      <c r="AB4410">
        <v>218</v>
      </c>
      <c r="AC4410">
        <v>62</v>
      </c>
      <c r="AD4410">
        <v>218</v>
      </c>
      <c r="AE4410">
        <v>0</v>
      </c>
      <c r="AF4410">
        <v>0</v>
      </c>
      <c r="AG4410" s="1" t="s">
        <v>12925</v>
      </c>
      <c r="AH4410">
        <v>0</v>
      </c>
      <c r="AI4410">
        <v>0</v>
      </c>
      <c r="AJ4410" s="1">
        <f>Y4410/0.1</f>
        <v>60</v>
      </c>
      <c r="AK4410" s="1">
        <f>AC4410-AJ4410</f>
        <v>2</v>
      </c>
      <c r="AL4410" s="28">
        <f>_xlfn.IFNA(INDEX($BD$2:$BD$53,MATCH(B4410,$BC$2:$BC$53,0)),1000)</f>
        <v>1056161</v>
      </c>
      <c r="AM4410" s="1">
        <f>C4410/AL4410*100000</f>
        <v>1.8936506839392857</v>
      </c>
      <c r="AN4410" s="17">
        <f>IF(B4411=B4410,IFERROR((C4410/C4411)-1,0),0)</f>
        <v>0.4285714285714286</v>
      </c>
      <c r="AO4410" s="26">
        <f>IFERROR(LOG(2)/LOG(1+(AN4410)),AN4410)</f>
        <v>1.9433582098747317</v>
      </c>
      <c r="AP4410" s="26">
        <f>AVERAGE(Y4410:Y4416)</f>
        <v>-17.142857142857142</v>
      </c>
      <c r="AR4410" s="1">
        <f>Q4410/AL4410*100000</f>
        <v>0</v>
      </c>
      <c r="AS4410" s="25">
        <f>IF(B4411=B4410,IFERROR((AE4410/AE4411)-1,0),0)</f>
        <v>0</v>
      </c>
      <c r="AT4410" s="26">
        <f>IFERROR(LOG(2)/LOG(1+(AS4410)),AS4410)</f>
        <v>0</v>
      </c>
      <c r="AU4410" s="26">
        <f>AVERAGE(AE4410:AE4416)</f>
        <v>0</v>
      </c>
      <c r="AV4410" s="19">
        <f>ROUNDDOWN(N4410,0)</f>
        <v>43904</v>
      </c>
      <c r="AW4410" s="29" cm="1">
        <f t="array" ref="AW4410">_xlfn.ANCHORARRAY(AV4410)-1</f>
        <v>43903</v>
      </c>
    </row>
    <row r="4411" spans="1:49" x14ac:dyDescent="0.25">
      <c r="A4411">
        <v>20200313</v>
      </c>
      <c r="B4411" s="1" t="s">
        <v>76</v>
      </c>
      <c r="C4411">
        <v>14</v>
      </c>
      <c r="D4411">
        <v>142</v>
      </c>
      <c r="E4411">
        <v>29</v>
      </c>
      <c r="M4411" s="1" t="s">
        <v>54</v>
      </c>
      <c r="N4411" s="2">
        <v>43903</v>
      </c>
      <c r="O4411" s="2">
        <v>43902.833333333336</v>
      </c>
      <c r="P4411" s="1" t="s">
        <v>2251</v>
      </c>
      <c r="S4411" s="2">
        <v>43902.833333333336</v>
      </c>
      <c r="T4411" s="1" t="s">
        <v>54</v>
      </c>
      <c r="U4411" s="1" t="s">
        <v>54</v>
      </c>
      <c r="V4411" s="1" t="s">
        <v>54</v>
      </c>
      <c r="X4411">
        <v>44</v>
      </c>
      <c r="Y4411">
        <v>9</v>
      </c>
      <c r="Z4411" s="1" t="s">
        <v>9638</v>
      </c>
      <c r="AA4411">
        <v>185</v>
      </c>
      <c r="AB4411">
        <v>156</v>
      </c>
      <c r="AC4411">
        <v>57</v>
      </c>
      <c r="AD4411">
        <v>156</v>
      </c>
      <c r="AE4411">
        <v>0</v>
      </c>
      <c r="AF4411">
        <v>0</v>
      </c>
      <c r="AG4411" s="1" t="s">
        <v>12982</v>
      </c>
      <c r="AH4411">
        <v>0</v>
      </c>
      <c r="AI4411">
        <v>0</v>
      </c>
      <c r="AJ4411" s="1">
        <f>Y4411/0.1</f>
        <v>90</v>
      </c>
      <c r="AK4411" s="1">
        <f>AC4411-AJ4411</f>
        <v>-33</v>
      </c>
      <c r="AL4411" s="28">
        <f>_xlfn.IFNA(INDEX($BD$2:$BD$53,MATCH(B4411,$BC$2:$BC$53,0)),1000)</f>
        <v>1056161</v>
      </c>
      <c r="AM4411" s="1">
        <f>C4411/AL4411*100000</f>
        <v>1.3255554787574999</v>
      </c>
      <c r="AN4411" s="17">
        <f>IF(B4412=B4411,IFERROR((C4411/C4412)-1,0),0)</f>
        <v>1.7999999999999998</v>
      </c>
      <c r="AO4411" s="26">
        <f>IFERROR(LOG(2)/LOG(1+(AN4411)),AN4411)</f>
        <v>0.67320717635416183</v>
      </c>
      <c r="AP4411" s="26">
        <f>AVERAGE(Y4411:Y4417)</f>
        <v>1.5714285714285714</v>
      </c>
      <c r="AR4411" s="1">
        <f>Q4411/AL4411*100000</f>
        <v>0</v>
      </c>
      <c r="AS4411" s="25">
        <f>IF(B4412=B4411,IFERROR((AE4411/AE4412)-1,0),0)</f>
        <v>0</v>
      </c>
      <c r="AT4411" s="26">
        <f>IFERROR(LOG(2)/LOG(1+(AS4411)),AS4411)</f>
        <v>0</v>
      </c>
      <c r="AU4411" s="26">
        <f>AVERAGE(AE4411:AE4417)</f>
        <v>0</v>
      </c>
      <c r="AV4411" s="19">
        <f>ROUNDDOWN(N4411,0)</f>
        <v>43903</v>
      </c>
      <c r="AW4411" s="29" cm="1">
        <f t="array" ref="AW4411">_xlfn.ANCHORARRAY(AV4411)-1</f>
        <v>43902</v>
      </c>
    </row>
    <row r="4412" spans="1:49" x14ac:dyDescent="0.25">
      <c r="A4412">
        <v>20200312</v>
      </c>
      <c r="B4412" s="1" t="s">
        <v>76</v>
      </c>
      <c r="C4412">
        <v>5</v>
      </c>
      <c r="D4412">
        <v>94</v>
      </c>
      <c r="E4412">
        <v>8</v>
      </c>
      <c r="M4412" s="1" t="s">
        <v>54</v>
      </c>
      <c r="N4412" s="2">
        <v>43902</v>
      </c>
      <c r="O4412" s="2">
        <v>43901.833333333336</v>
      </c>
      <c r="P4412" s="1" t="s">
        <v>2278</v>
      </c>
      <c r="S4412" s="2">
        <v>43901.833333333336</v>
      </c>
      <c r="T4412" s="1" t="s">
        <v>54</v>
      </c>
      <c r="U4412" s="1" t="s">
        <v>54</v>
      </c>
      <c r="V4412" s="1" t="s">
        <v>54</v>
      </c>
      <c r="X4412">
        <v>44</v>
      </c>
      <c r="Y4412">
        <v>0</v>
      </c>
      <c r="Z4412" s="1" t="s">
        <v>2527</v>
      </c>
      <c r="AA4412">
        <v>107</v>
      </c>
      <c r="AB4412">
        <v>99</v>
      </c>
      <c r="AC4412">
        <v>0</v>
      </c>
      <c r="AD4412">
        <v>99</v>
      </c>
      <c r="AE4412">
        <v>0</v>
      </c>
      <c r="AF4412">
        <v>0</v>
      </c>
      <c r="AG4412" s="1" t="s">
        <v>13038</v>
      </c>
      <c r="AH4412">
        <v>0</v>
      </c>
      <c r="AI4412">
        <v>0</v>
      </c>
      <c r="AJ4412" s="1">
        <f>Y4412/0.1</f>
        <v>0</v>
      </c>
      <c r="AK4412" s="1">
        <f>AC4412-AJ4412</f>
        <v>0</v>
      </c>
      <c r="AL4412" s="28">
        <f>_xlfn.IFNA(INDEX($BD$2:$BD$53,MATCH(B4412,$BC$2:$BC$53,0)),1000)</f>
        <v>1056161</v>
      </c>
      <c r="AM4412" s="1">
        <f>C4412/AL4412*100000</f>
        <v>0.47341267098482143</v>
      </c>
      <c r="AN4412" s="17">
        <f>IF(B4413=B4412,IFERROR((C4412/C4413)-1,0),0)</f>
        <v>0</v>
      </c>
      <c r="AO4412" s="26">
        <f>IFERROR(LOG(2)/LOG(1+(AN4412)),AN4412)</f>
        <v>0</v>
      </c>
      <c r="AP4412" s="26">
        <f>AVERAGE(Y4412:Y4418)</f>
        <v>0.42857142857142855</v>
      </c>
      <c r="AR4412" s="1">
        <f>Q4412/AL4412*100000</f>
        <v>0</v>
      </c>
      <c r="AS4412" s="25">
        <f>IF(B4413=B4412,IFERROR((AE4412/AE4413)-1,0),0)</f>
        <v>0</v>
      </c>
      <c r="AT4412" s="26">
        <f>IFERROR(LOG(2)/LOG(1+(AS4412)),AS4412)</f>
        <v>0</v>
      </c>
      <c r="AU4412" s="26">
        <f>AVERAGE(AE4412:AE4418)</f>
        <v>0</v>
      </c>
      <c r="AV4412" s="19">
        <f>ROUNDDOWN(N4412,0)</f>
        <v>43902</v>
      </c>
      <c r="AW4412" s="29" cm="1">
        <f t="array" ref="AW4412">_xlfn.ANCHORARRAY(AV4412)-1</f>
        <v>43901</v>
      </c>
    </row>
    <row r="4413" spans="1:49" x14ac:dyDescent="0.25">
      <c r="A4413">
        <v>20200311</v>
      </c>
      <c r="B4413" s="1" t="s">
        <v>76</v>
      </c>
      <c r="C4413">
        <v>5</v>
      </c>
      <c r="D4413">
        <v>94</v>
      </c>
      <c r="E4413">
        <v>24</v>
      </c>
      <c r="M4413" s="1" t="s">
        <v>54</v>
      </c>
      <c r="N4413" s="2"/>
      <c r="O4413" s="2"/>
      <c r="P4413" s="1" t="s">
        <v>54</v>
      </c>
      <c r="S4413" s="2"/>
      <c r="T4413" s="1" t="s">
        <v>54</v>
      </c>
      <c r="U4413" s="1" t="s">
        <v>54</v>
      </c>
      <c r="V4413" s="1" t="s">
        <v>54</v>
      </c>
      <c r="X4413">
        <v>44</v>
      </c>
      <c r="Y4413">
        <v>2</v>
      </c>
      <c r="Z4413" s="1" t="s">
        <v>7033</v>
      </c>
      <c r="AA4413">
        <v>123</v>
      </c>
      <c r="AB4413">
        <v>99</v>
      </c>
      <c r="AC4413">
        <v>38</v>
      </c>
      <c r="AD4413">
        <v>99</v>
      </c>
      <c r="AE4413">
        <v>0</v>
      </c>
      <c r="AF4413">
        <v>0</v>
      </c>
      <c r="AG4413" s="1" t="s">
        <v>13092</v>
      </c>
      <c r="AH4413">
        <v>0</v>
      </c>
      <c r="AI4413">
        <v>0</v>
      </c>
      <c r="AJ4413" s="1">
        <f>Y4413/0.1</f>
        <v>20</v>
      </c>
      <c r="AK4413" s="1">
        <f>AC4413-AJ4413</f>
        <v>18</v>
      </c>
      <c r="AL4413" s="28">
        <f>_xlfn.IFNA(INDEX($BD$2:$BD$53,MATCH(B4413,$BC$2:$BC$53,0)),1000)</f>
        <v>1056161</v>
      </c>
      <c r="AM4413" s="1">
        <f>C4413/AL4413*100000</f>
        <v>0.47341267098482143</v>
      </c>
      <c r="AN4413" s="17">
        <f>IF(B4414=B4413,IFERROR((C4413/C4414)-1,0),0)</f>
        <v>0.66666666666666674</v>
      </c>
      <c r="AO4413" s="26">
        <f>IFERROR(LOG(2)/LOG(1+(AN4413)),AN4413)</f>
        <v>1.3569154488567239</v>
      </c>
      <c r="AP4413" s="26">
        <f>AVERAGE(Y4413:Y4419)</f>
        <v>0.42857142857142855</v>
      </c>
      <c r="AR4413" s="1">
        <f>Q4413/AL4413*100000</f>
        <v>0</v>
      </c>
      <c r="AS4413" s="25">
        <f>IF(B4414=B4413,IFERROR((AE4413/AE4414)-1,0),0)</f>
        <v>0</v>
      </c>
      <c r="AT4413" s="26">
        <f>IFERROR(LOG(2)/LOG(1+(AS4413)),AS4413)</f>
        <v>0</v>
      </c>
      <c r="AU4413" s="26">
        <f>AVERAGE(AE4413:AE4419)</f>
        <v>0</v>
      </c>
      <c r="AV4413" s="19">
        <f>ROUNDDOWN(N4413,0)</f>
        <v>0</v>
      </c>
      <c r="AW4413" s="29" cm="1">
        <f t="array" ref="AW4413">_xlfn.ANCHORARRAY(AV4413)-1</f>
        <v>-1</v>
      </c>
    </row>
    <row r="4414" spans="1:49" x14ac:dyDescent="0.25">
      <c r="A4414">
        <v>20200310</v>
      </c>
      <c r="B4414" s="1" t="s">
        <v>76</v>
      </c>
      <c r="C4414">
        <v>3</v>
      </c>
      <c r="D4414">
        <v>58</v>
      </c>
      <c r="E4414">
        <v>6</v>
      </c>
      <c r="M4414" s="1" t="s">
        <v>54</v>
      </c>
      <c r="N4414" s="2"/>
      <c r="O4414" s="2"/>
      <c r="P4414" s="1" t="s">
        <v>54</v>
      </c>
      <c r="S4414" s="2"/>
      <c r="T4414" s="1" t="s">
        <v>54</v>
      </c>
      <c r="U4414" s="1" t="s">
        <v>54</v>
      </c>
      <c r="V4414" s="1" t="s">
        <v>54</v>
      </c>
      <c r="X4414">
        <v>44</v>
      </c>
      <c r="Y4414">
        <v>0</v>
      </c>
      <c r="Z4414" s="1" t="s">
        <v>12221</v>
      </c>
      <c r="AA4414">
        <v>67</v>
      </c>
      <c r="AB4414">
        <v>61</v>
      </c>
      <c r="AC4414">
        <v>28</v>
      </c>
      <c r="AD4414">
        <v>61</v>
      </c>
      <c r="AE4414">
        <v>0</v>
      </c>
      <c r="AF4414">
        <v>0</v>
      </c>
      <c r="AG4414" s="1" t="s">
        <v>13147</v>
      </c>
      <c r="AH4414">
        <v>0</v>
      </c>
      <c r="AI4414">
        <v>0</v>
      </c>
      <c r="AJ4414" s="1">
        <f>Y4414/0.1</f>
        <v>0</v>
      </c>
      <c r="AK4414" s="1">
        <f>AC4414-AJ4414</f>
        <v>28</v>
      </c>
      <c r="AL4414" s="28">
        <f>_xlfn.IFNA(INDEX($BD$2:$BD$53,MATCH(B4414,$BC$2:$BC$53,0)),1000)</f>
        <v>1056161</v>
      </c>
      <c r="AM4414" s="1">
        <f>C4414/AL4414*100000</f>
        <v>0.28404760259089284</v>
      </c>
      <c r="AN4414" s="17">
        <f>IF(B4415=B4414,IFERROR((C4414/C4415)-1,0),0)</f>
        <v>0</v>
      </c>
      <c r="AO4414" s="26">
        <f>IFERROR(LOG(2)/LOG(1+(AN4414)),AN4414)</f>
        <v>0</v>
      </c>
      <c r="AP4414" s="26">
        <f>AVERAGE(Y4414:Y4420)</f>
        <v>0.14285714285714285</v>
      </c>
      <c r="AR4414" s="1">
        <f>Q4414/AL4414*100000</f>
        <v>0</v>
      </c>
      <c r="AS4414" s="25">
        <f>IF(B4415=B4414,IFERROR((AE4414/AE4415)-1,0),0)</f>
        <v>0</v>
      </c>
      <c r="AT4414" s="26">
        <f>IFERROR(LOG(2)/LOG(1+(AS4414)),AS4414)</f>
        <v>0</v>
      </c>
      <c r="AU4414" s="26">
        <f>AVERAGE(AE4414:AE4420)</f>
        <v>0</v>
      </c>
      <c r="AV4414" s="19">
        <f>ROUNDDOWN(N4414,0)</f>
        <v>0</v>
      </c>
      <c r="AW4414" s="29" cm="1">
        <f t="array" ref="AW4414">_xlfn.ANCHORARRAY(AV4414)-1</f>
        <v>-1</v>
      </c>
    </row>
    <row r="4415" spans="1:49" x14ac:dyDescent="0.25">
      <c r="A4415">
        <v>20200309</v>
      </c>
      <c r="B4415" s="1" t="s">
        <v>76</v>
      </c>
      <c r="C4415">
        <v>3</v>
      </c>
      <c r="D4415">
        <v>30</v>
      </c>
      <c r="E4415">
        <v>6</v>
      </c>
      <c r="M4415" s="1" t="s">
        <v>54</v>
      </c>
      <c r="N4415" s="2"/>
      <c r="O4415" s="2"/>
      <c r="P4415" s="1" t="s">
        <v>54</v>
      </c>
      <c r="S4415" s="2"/>
      <c r="T4415" s="1" t="s">
        <v>54</v>
      </c>
      <c r="U4415" s="1" t="s">
        <v>54</v>
      </c>
      <c r="V4415" s="1" t="s">
        <v>54</v>
      </c>
      <c r="X4415">
        <v>44</v>
      </c>
      <c r="Y4415">
        <v>0</v>
      </c>
      <c r="Z4415" s="1" t="s">
        <v>2527</v>
      </c>
      <c r="AA4415">
        <v>39</v>
      </c>
      <c r="AB4415">
        <v>33</v>
      </c>
      <c r="AC4415">
        <v>0</v>
      </c>
      <c r="AD4415">
        <v>33</v>
      </c>
      <c r="AE4415">
        <v>0</v>
      </c>
      <c r="AF4415">
        <v>0</v>
      </c>
      <c r="AG4415" s="1" t="s">
        <v>13199</v>
      </c>
      <c r="AH4415">
        <v>0</v>
      </c>
      <c r="AI4415">
        <v>0</v>
      </c>
      <c r="AJ4415" s="1">
        <f>Y4415/0.1</f>
        <v>0</v>
      </c>
      <c r="AK4415" s="1">
        <f>AC4415-AJ4415</f>
        <v>0</v>
      </c>
      <c r="AL4415" s="28">
        <f>_xlfn.IFNA(INDEX($BD$2:$BD$53,MATCH(B4415,$BC$2:$BC$53,0)),1000)</f>
        <v>1056161</v>
      </c>
      <c r="AM4415" s="1">
        <f>C4415/AL4415*100000</f>
        <v>0.28404760259089284</v>
      </c>
      <c r="AN4415" s="17">
        <f>IF(B4416=B4415,IFERROR((C4415/C4416)-1,0),0)</f>
        <v>0</v>
      </c>
      <c r="AO4415" s="26">
        <f>IFERROR(LOG(2)/LOG(1+(AN4415)),AN4415)</f>
        <v>0</v>
      </c>
      <c r="AP4415" s="26">
        <f>AVERAGE(Y4415:Y4421)</f>
        <v>0.2857142857142857</v>
      </c>
      <c r="AR4415" s="1">
        <f>Q4415/AL4415*100000</f>
        <v>0</v>
      </c>
      <c r="AS4415" s="25">
        <f>IF(B4416=B4415,IFERROR((AE4415/AE4416)-1,0),0)</f>
        <v>0</v>
      </c>
      <c r="AT4415" s="26">
        <f>IFERROR(LOG(2)/LOG(1+(AS4415)),AS4415)</f>
        <v>0</v>
      </c>
      <c r="AU4415" s="26">
        <f>AVERAGE(AE4415:AE4421)</f>
        <v>0</v>
      </c>
      <c r="AV4415" s="19">
        <f>ROUNDDOWN(N4415,0)</f>
        <v>0</v>
      </c>
      <c r="AW4415" s="29" cm="1">
        <f t="array" ref="AW4415">_xlfn.ANCHORARRAY(AV4415)-1</f>
        <v>-1</v>
      </c>
    </row>
    <row r="4416" spans="1:49" x14ac:dyDescent="0.25">
      <c r="A4416">
        <v>20200308</v>
      </c>
      <c r="B4416" s="1" t="s">
        <v>76</v>
      </c>
      <c r="C4416">
        <v>3</v>
      </c>
      <c r="D4416">
        <v>30</v>
      </c>
      <c r="E4416">
        <v>12</v>
      </c>
      <c r="M4416" s="1" t="s">
        <v>54</v>
      </c>
      <c r="N4416" s="2"/>
      <c r="O4416" s="2"/>
      <c r="P4416" s="1" t="s">
        <v>54</v>
      </c>
      <c r="S4416" s="2"/>
      <c r="T4416" s="1" t="s">
        <v>54</v>
      </c>
      <c r="U4416" s="1" t="s">
        <v>54</v>
      </c>
      <c r="V4416" s="1" t="s">
        <v>54</v>
      </c>
      <c r="X4416">
        <v>44</v>
      </c>
      <c r="Y4416">
        <v>-137</v>
      </c>
      <c r="Z4416" s="1" t="s">
        <v>7301</v>
      </c>
      <c r="AA4416">
        <v>45</v>
      </c>
      <c r="AB4416">
        <v>33</v>
      </c>
      <c r="AC4416">
        <v>-115</v>
      </c>
      <c r="AD4416">
        <v>33</v>
      </c>
      <c r="AE4416">
        <v>0</v>
      </c>
      <c r="AF4416">
        <v>0</v>
      </c>
      <c r="AG4416" s="1" t="s">
        <v>13251</v>
      </c>
      <c r="AH4416">
        <v>0</v>
      </c>
      <c r="AI4416">
        <v>0</v>
      </c>
      <c r="AJ4416" s="1">
        <f>Y4416/0.1</f>
        <v>-1370</v>
      </c>
      <c r="AK4416" s="1">
        <f>AC4416-AJ4416</f>
        <v>1255</v>
      </c>
      <c r="AL4416" s="28">
        <f>_xlfn.IFNA(INDEX($BD$2:$BD$53,MATCH(B4416,$BC$2:$BC$53,0)),1000)</f>
        <v>1056161</v>
      </c>
      <c r="AM4416" s="1">
        <f>C4416/AL4416*100000</f>
        <v>0.28404760259089284</v>
      </c>
      <c r="AN4416" s="17">
        <f>IF(B4417=B4416,IFERROR((C4416/C4417)-1,0),0)</f>
        <v>-0.97857142857142854</v>
      </c>
      <c r="AO4416" s="26">
        <f>IFERROR(LOG(2)/LOG(1+(AN4416)),AN4416)</f>
        <v>-0.18036475291675452</v>
      </c>
      <c r="AP4416" s="26">
        <f>AVERAGE(Y4416:Y4422)</f>
        <v>0.2857142857142857</v>
      </c>
      <c r="AR4416" s="1">
        <f>Q4416/AL4416*100000</f>
        <v>0</v>
      </c>
      <c r="AS4416" s="25">
        <f>IF(B4417=B4416,IFERROR((AE4416/AE4417)-1,0),0)</f>
        <v>0</v>
      </c>
      <c r="AT4416" s="26">
        <f>IFERROR(LOG(2)/LOG(1+(AS4416)),AS4416)</f>
        <v>0</v>
      </c>
      <c r="AU4416" s="26">
        <f>AVERAGE(AE4416:AE4422)</f>
        <v>0</v>
      </c>
      <c r="AV4416" s="19">
        <f>ROUNDDOWN(N4416,0)</f>
        <v>0</v>
      </c>
      <c r="AW4416" s="29" cm="1">
        <f t="array" ref="AW4416">_xlfn.ANCHORARRAY(AV4416)-1</f>
        <v>-1</v>
      </c>
    </row>
    <row r="4417" spans="1:49" x14ac:dyDescent="0.25">
      <c r="A4417">
        <v>20200307</v>
      </c>
      <c r="B4417" s="1" t="s">
        <v>76</v>
      </c>
      <c r="C4417">
        <v>140</v>
      </c>
      <c r="D4417">
        <v>8</v>
      </c>
      <c r="M4417" s="1" t="s">
        <v>54</v>
      </c>
      <c r="N4417" s="2"/>
      <c r="O4417" s="2"/>
      <c r="P4417" s="1" t="s">
        <v>54</v>
      </c>
      <c r="S4417" s="2"/>
      <c r="T4417" s="1" t="s">
        <v>54</v>
      </c>
      <c r="U4417" s="1" t="s">
        <v>54</v>
      </c>
      <c r="V4417" s="1" t="s">
        <v>54</v>
      </c>
      <c r="W4417">
        <v>188</v>
      </c>
      <c r="X4417">
        <v>44</v>
      </c>
      <c r="Y4417">
        <v>137</v>
      </c>
      <c r="Z4417" s="1" t="s">
        <v>13302</v>
      </c>
      <c r="AA4417">
        <v>148</v>
      </c>
      <c r="AB4417">
        <v>148</v>
      </c>
      <c r="AC4417">
        <v>128</v>
      </c>
      <c r="AD4417">
        <v>148</v>
      </c>
      <c r="AE4417">
        <v>0</v>
      </c>
      <c r="AF4417">
        <v>0</v>
      </c>
      <c r="AG4417" s="1" t="s">
        <v>13303</v>
      </c>
      <c r="AH4417">
        <v>0</v>
      </c>
      <c r="AI4417">
        <v>0</v>
      </c>
      <c r="AJ4417" s="1">
        <f>Y4417/0.1</f>
        <v>1370</v>
      </c>
      <c r="AK4417" s="1">
        <f>AC4417-AJ4417</f>
        <v>-1242</v>
      </c>
      <c r="AL4417" s="28">
        <f>_xlfn.IFNA(INDEX($BD$2:$BD$53,MATCH(B4417,$BC$2:$BC$53,0)),1000)</f>
        <v>1056161</v>
      </c>
      <c r="AM4417" s="1">
        <f>C4417/AL4417*100000</f>
        <v>13.255554787574999</v>
      </c>
      <c r="AN4417" s="17">
        <f>IF(B4418=B4417,IFERROR((C4417/C4418)-1,0),0)</f>
        <v>45.666666666666664</v>
      </c>
      <c r="AO4417" s="26">
        <f>IFERROR(LOG(2)/LOG(1+(AN4417)),AN4417)</f>
        <v>0.18036475291675444</v>
      </c>
      <c r="AP4417" s="26">
        <f>AVERAGE(Y4417:Y4423)</f>
        <v>19.857142857142858</v>
      </c>
      <c r="AR4417" s="1">
        <f>Q4417/AL4417*100000</f>
        <v>0</v>
      </c>
      <c r="AS4417" s="25">
        <f>IF(B4418=B4417,IFERROR((AE4417/AE4418)-1,0),0)</f>
        <v>0</v>
      </c>
      <c r="AT4417" s="26">
        <f>IFERROR(LOG(2)/LOG(1+(AS4417)),AS4417)</f>
        <v>0</v>
      </c>
      <c r="AU4417" s="26">
        <f>AVERAGE(AE4417:AE4423)</f>
        <v>0</v>
      </c>
      <c r="AV4417" s="19">
        <f>ROUNDDOWN(N4417,0)</f>
        <v>0</v>
      </c>
      <c r="AW4417" s="29" cm="1">
        <f t="array" ref="AW4417">_xlfn.ANCHORARRAY(AV4417)-1</f>
        <v>-1</v>
      </c>
    </row>
    <row r="4418" spans="1:49" x14ac:dyDescent="0.25">
      <c r="A4418">
        <v>20200306</v>
      </c>
      <c r="B4418" s="1" t="s">
        <v>76</v>
      </c>
      <c r="C4418">
        <v>3</v>
      </c>
      <c r="D4418">
        <v>17</v>
      </c>
      <c r="M4418" s="1" t="s">
        <v>54</v>
      </c>
      <c r="N4418" s="2"/>
      <c r="O4418" s="2"/>
      <c r="P4418" s="1" t="s">
        <v>54</v>
      </c>
      <c r="S4418" s="2"/>
      <c r="T4418" s="1" t="s">
        <v>54</v>
      </c>
      <c r="U4418" s="1" t="s">
        <v>54</v>
      </c>
      <c r="V4418" s="1" t="s">
        <v>54</v>
      </c>
      <c r="X4418">
        <v>44</v>
      </c>
      <c r="Y4418">
        <v>1</v>
      </c>
      <c r="Z4418" s="1" t="s">
        <v>2527</v>
      </c>
      <c r="AA4418">
        <v>20</v>
      </c>
      <c r="AB4418">
        <v>20</v>
      </c>
      <c r="AC4418">
        <v>1</v>
      </c>
      <c r="AD4418">
        <v>20</v>
      </c>
      <c r="AE4418">
        <v>0</v>
      </c>
      <c r="AF4418">
        <v>0</v>
      </c>
      <c r="AG4418" s="1" t="s">
        <v>13343</v>
      </c>
      <c r="AH4418">
        <v>0</v>
      </c>
      <c r="AI4418">
        <v>0</v>
      </c>
      <c r="AJ4418" s="1">
        <f>Y4418/0.1</f>
        <v>10</v>
      </c>
      <c r="AK4418" s="1">
        <f>AC4418-AJ4418</f>
        <v>-9</v>
      </c>
      <c r="AL4418" s="28">
        <f>_xlfn.IFNA(INDEX($BD$2:$BD$53,MATCH(B4418,$BC$2:$BC$53,0)),1000)</f>
        <v>1056161</v>
      </c>
      <c r="AM4418" s="1">
        <f>C4418/AL4418*100000</f>
        <v>0.28404760259089284</v>
      </c>
      <c r="AN4418" s="17">
        <f>IF(B4419=B4418,IFERROR((C4418/C4419)-1,0),0)</f>
        <v>0.5</v>
      </c>
      <c r="AO4418" s="26">
        <f>IFERROR(LOG(2)/LOG(1+(AN4418)),AN4418)</f>
        <v>1.7095112913514547</v>
      </c>
      <c r="AP4418" s="26">
        <f>AVERAGE(Y4418:Y4424)</f>
        <v>120.28571428571429</v>
      </c>
      <c r="AR4418" s="1">
        <f>Q4418/AL4418*100000</f>
        <v>0</v>
      </c>
      <c r="AS4418" s="25">
        <f>IF(B4419=B4418,IFERROR((AE4418/AE4419)-1,0),0)</f>
        <v>0</v>
      </c>
      <c r="AT4418" s="26">
        <f>IFERROR(LOG(2)/LOG(1+(AS4418)),AS4418)</f>
        <v>0</v>
      </c>
      <c r="AU4418" s="26">
        <f>AVERAGE(AE4418:AE4424)</f>
        <v>0.14285714285714285</v>
      </c>
      <c r="AV4418" s="19">
        <f>ROUNDDOWN(N4418,0)</f>
        <v>0</v>
      </c>
      <c r="AW4418" s="29" cm="1">
        <f t="array" ref="AW4418">_xlfn.ANCHORARRAY(AV4418)-1</f>
        <v>-1</v>
      </c>
    </row>
    <row r="4419" spans="1:49" x14ac:dyDescent="0.25">
      <c r="A4419">
        <v>20200305</v>
      </c>
      <c r="B4419" s="1" t="s">
        <v>76</v>
      </c>
      <c r="C4419">
        <v>2</v>
      </c>
      <c r="D4419">
        <v>17</v>
      </c>
      <c r="M4419" s="1" t="s">
        <v>54</v>
      </c>
      <c r="N4419" s="2"/>
      <c r="O4419" s="2"/>
      <c r="P4419" s="1" t="s">
        <v>54</v>
      </c>
      <c r="S4419" s="2"/>
      <c r="T4419" s="1" t="s">
        <v>54</v>
      </c>
      <c r="U4419" s="1" t="s">
        <v>54</v>
      </c>
      <c r="V4419" s="1" t="s">
        <v>54</v>
      </c>
      <c r="X4419">
        <v>44</v>
      </c>
      <c r="Y4419">
        <v>0</v>
      </c>
      <c r="Z4419" s="1" t="s">
        <v>4824</v>
      </c>
      <c r="AA4419">
        <v>19</v>
      </c>
      <c r="AB4419">
        <v>19</v>
      </c>
      <c r="AC4419">
        <v>6</v>
      </c>
      <c r="AD4419">
        <v>19</v>
      </c>
      <c r="AE4419">
        <v>0</v>
      </c>
      <c r="AF4419">
        <v>0</v>
      </c>
      <c r="AG4419" s="1" t="s">
        <v>13370</v>
      </c>
      <c r="AH4419">
        <v>0</v>
      </c>
      <c r="AI4419">
        <v>0</v>
      </c>
      <c r="AJ4419" s="1">
        <f>Y4419/0.1</f>
        <v>0</v>
      </c>
      <c r="AK4419" s="1">
        <f>AC4419-AJ4419</f>
        <v>6</v>
      </c>
      <c r="AL4419" s="28">
        <f>_xlfn.IFNA(INDEX($BD$2:$BD$53,MATCH(B4419,$BC$2:$BC$53,0)),1000)</f>
        <v>1056161</v>
      </c>
      <c r="AM4419" s="1">
        <f>C4419/AL4419*100000</f>
        <v>0.18936506839392858</v>
      </c>
      <c r="AN4419" s="17">
        <f>IF(B4420=B4419,IFERROR((C4419/C4420)-1,0),0)</f>
        <v>0</v>
      </c>
      <c r="AO4419" s="26">
        <f>IFERROR(LOG(2)/LOG(1+(AN4419)),AN4419)</f>
        <v>0</v>
      </c>
      <c r="AP4419" s="26">
        <f>AVERAGE(Y4419:Y4425)</f>
        <v>232.28571428571428</v>
      </c>
      <c r="AR4419" s="1">
        <f>Q4419/AL4419*100000</f>
        <v>0</v>
      </c>
      <c r="AS4419" s="25">
        <f>IF(B4420=B4419,IFERROR((AE4419/AE4420)-1,0),0)</f>
        <v>0</v>
      </c>
      <c r="AT4419" s="26">
        <f>IFERROR(LOG(2)/LOG(1+(AS4419)),AS4419)</f>
        <v>0</v>
      </c>
      <c r="AU4419" s="26">
        <f>AVERAGE(AE4419:AE4425)</f>
        <v>1</v>
      </c>
      <c r="AV4419" s="19">
        <f>ROUNDDOWN(N4419,0)</f>
        <v>0</v>
      </c>
      <c r="AW4419" s="29" cm="1">
        <f t="array" ref="AW4419">_xlfn.ANCHORARRAY(AV4419)-1</f>
        <v>-1</v>
      </c>
    </row>
    <row r="4420" spans="1:49" x14ac:dyDescent="0.25">
      <c r="A4420">
        <v>20200304</v>
      </c>
      <c r="B4420" s="1" t="s">
        <v>76</v>
      </c>
      <c r="C4420">
        <v>2</v>
      </c>
      <c r="D4420">
        <v>11</v>
      </c>
      <c r="M4420" s="1" t="s">
        <v>54</v>
      </c>
      <c r="N4420" s="2"/>
      <c r="O4420" s="2"/>
      <c r="P4420" s="1" t="s">
        <v>54</v>
      </c>
      <c r="S4420" s="2"/>
      <c r="T4420" s="1" t="s">
        <v>54</v>
      </c>
      <c r="U4420" s="1" t="s">
        <v>54</v>
      </c>
      <c r="V4420" s="1" t="s">
        <v>54</v>
      </c>
      <c r="X4420">
        <v>44</v>
      </c>
      <c r="Y4420">
        <v>0</v>
      </c>
      <c r="Z4420" s="1" t="s">
        <v>4067</v>
      </c>
      <c r="AA4420">
        <v>13</v>
      </c>
      <c r="AB4420">
        <v>13</v>
      </c>
      <c r="AC4420">
        <v>5</v>
      </c>
      <c r="AD4420">
        <v>13</v>
      </c>
      <c r="AE4420">
        <v>0</v>
      </c>
      <c r="AF4420">
        <v>0</v>
      </c>
      <c r="AG4420" s="1" t="s">
        <v>13388</v>
      </c>
      <c r="AH4420">
        <v>0</v>
      </c>
      <c r="AI4420">
        <v>0</v>
      </c>
      <c r="AJ4420" s="1">
        <f>Y4420/0.1</f>
        <v>0</v>
      </c>
      <c r="AK4420" s="1">
        <f>AC4420-AJ4420</f>
        <v>5</v>
      </c>
      <c r="AL4420" s="28">
        <f>_xlfn.IFNA(INDEX($BD$2:$BD$53,MATCH(B4420,$BC$2:$BC$53,0)),1000)</f>
        <v>1056161</v>
      </c>
      <c r="AM4420" s="1">
        <f>C4420/AL4420*100000</f>
        <v>0.18936506839392858</v>
      </c>
      <c r="AN4420" s="17">
        <f>IF(B4421=B4420,IFERROR((C4420/C4421)-1,0),0)</f>
        <v>0</v>
      </c>
      <c r="AO4420" s="26">
        <f>IFERROR(LOG(2)/LOG(1+(AN4420)),AN4420)</f>
        <v>0</v>
      </c>
      <c r="AP4420" s="26">
        <f>AVERAGE(Y4420:Y4426)</f>
        <v>336.42857142857144</v>
      </c>
      <c r="AR4420" s="1">
        <f>Q4420/AL4420*100000</f>
        <v>0</v>
      </c>
      <c r="AS4420" s="25">
        <f>IF(B4421=B4420,IFERROR((AE4420/AE4421)-1,0),0)</f>
        <v>0</v>
      </c>
      <c r="AT4420" s="26">
        <f>IFERROR(LOG(2)/LOG(1+(AS4420)),AS4420)</f>
        <v>0</v>
      </c>
      <c r="AU4420" s="26">
        <f>AVERAGE(AE4420:AE4426)</f>
        <v>1.7142857142857142</v>
      </c>
      <c r="AV4420" s="19">
        <f>ROUNDDOWN(N4420,0)</f>
        <v>0</v>
      </c>
      <c r="AW4420" s="29" cm="1">
        <f t="array" ref="AW4420">_xlfn.ANCHORARRAY(AV4420)-1</f>
        <v>-1</v>
      </c>
    </row>
    <row r="4421" spans="1:49" x14ac:dyDescent="0.25">
      <c r="A4421">
        <v>20200303</v>
      </c>
      <c r="B4421" s="1" t="s">
        <v>76</v>
      </c>
      <c r="C4421">
        <v>2</v>
      </c>
      <c r="D4421">
        <v>6</v>
      </c>
      <c r="M4421" s="1" t="s">
        <v>54</v>
      </c>
      <c r="N4421" s="2"/>
      <c r="O4421" s="2"/>
      <c r="P4421" s="1" t="s">
        <v>54</v>
      </c>
      <c r="S4421" s="2"/>
      <c r="T4421" s="1" t="s">
        <v>54</v>
      </c>
      <c r="U4421" s="1" t="s">
        <v>54</v>
      </c>
      <c r="V4421" s="1" t="s">
        <v>54</v>
      </c>
      <c r="X4421">
        <v>44</v>
      </c>
      <c r="Y4421">
        <v>1</v>
      </c>
      <c r="Z4421" s="1" t="s">
        <v>4824</v>
      </c>
      <c r="AA4421">
        <v>8</v>
      </c>
      <c r="AB4421">
        <v>8</v>
      </c>
      <c r="AC4421">
        <v>7</v>
      </c>
      <c r="AD4421">
        <v>8</v>
      </c>
      <c r="AE4421">
        <v>0</v>
      </c>
      <c r="AF4421">
        <v>0</v>
      </c>
      <c r="AG4421" s="1" t="s">
        <v>13396</v>
      </c>
      <c r="AH4421">
        <v>0</v>
      </c>
      <c r="AI4421">
        <v>0</v>
      </c>
      <c r="AJ4421" s="1">
        <f>Y4421/0.1</f>
        <v>10</v>
      </c>
      <c r="AK4421" s="1">
        <f>AC4421-AJ4421</f>
        <v>-3</v>
      </c>
      <c r="AL4421" s="28">
        <f>_xlfn.IFNA(INDEX($BD$2:$BD$53,MATCH(B4421,$BC$2:$BC$53,0)),1000)</f>
        <v>1056161</v>
      </c>
      <c r="AM4421" s="1">
        <f>C4421/AL4421*100000</f>
        <v>0.18936506839392858</v>
      </c>
      <c r="AN4421" s="17">
        <f>IF(B4422=B4421,IFERROR((C4421/C4422)-1,0),0)</f>
        <v>1</v>
      </c>
      <c r="AO4421" s="26">
        <f>IFERROR(LOG(2)/LOG(1+(AN4421)),AN4421)</f>
        <v>1</v>
      </c>
      <c r="AP4421" s="26">
        <f>AVERAGE(Y4421:Y4427)</f>
        <v>433.85714285714283</v>
      </c>
      <c r="AR4421" s="1">
        <f>Q4421/AL4421*100000</f>
        <v>0</v>
      </c>
      <c r="AS4421" s="25">
        <f>IF(B4422=B4421,IFERROR((AE4421/AE4422)-1,0),0)</f>
        <v>0</v>
      </c>
      <c r="AT4421" s="26">
        <f>IFERROR(LOG(2)/LOG(1+(AS4421)),AS4421)</f>
        <v>0</v>
      </c>
      <c r="AU4421" s="26">
        <f>AVERAGE(AE4421:AE4427)</f>
        <v>3.5714285714285716</v>
      </c>
      <c r="AV4421" s="19">
        <f>ROUNDDOWN(N4421,0)</f>
        <v>0</v>
      </c>
      <c r="AW4421" s="29" cm="1">
        <f t="array" ref="AW4421">_xlfn.ANCHORARRAY(AV4421)-1</f>
        <v>-1</v>
      </c>
    </row>
    <row r="4422" spans="1:49" x14ac:dyDescent="0.25">
      <c r="A4422">
        <v>20200302</v>
      </c>
      <c r="B4422" s="1" t="s">
        <v>76</v>
      </c>
      <c r="C4422">
        <v>1</v>
      </c>
      <c r="M4422" s="1" t="s">
        <v>54</v>
      </c>
      <c r="N4422" s="2"/>
      <c r="O4422" s="2"/>
      <c r="P4422" s="1" t="s">
        <v>54</v>
      </c>
      <c r="S4422" s="2"/>
      <c r="T4422" s="1" t="s">
        <v>54</v>
      </c>
      <c r="U4422" s="1" t="s">
        <v>54</v>
      </c>
      <c r="V4422" s="1" t="s">
        <v>54</v>
      </c>
      <c r="X4422">
        <v>44</v>
      </c>
      <c r="Y4422">
        <v>0</v>
      </c>
      <c r="Z4422" s="1" t="s">
        <v>2527</v>
      </c>
      <c r="AA4422">
        <v>1</v>
      </c>
      <c r="AB4422">
        <v>1</v>
      </c>
      <c r="AC4422">
        <v>0</v>
      </c>
      <c r="AD4422">
        <v>1</v>
      </c>
      <c r="AE4422">
        <v>0</v>
      </c>
      <c r="AF4422">
        <v>0</v>
      </c>
      <c r="AG4422" s="1" t="s">
        <v>13400</v>
      </c>
      <c r="AH4422">
        <v>0</v>
      </c>
      <c r="AI4422">
        <v>0</v>
      </c>
      <c r="AJ4422" s="1">
        <f>Y4422/0.1</f>
        <v>0</v>
      </c>
      <c r="AK4422" s="1">
        <f>AC4422-AJ4422</f>
        <v>0</v>
      </c>
      <c r="AL4422" s="28">
        <f>_xlfn.IFNA(INDEX($BD$2:$BD$53,MATCH(B4422,$BC$2:$BC$53,0)),1000)</f>
        <v>1056161</v>
      </c>
      <c r="AM4422" s="1">
        <f>C4422/AL4422*100000</f>
        <v>9.4682534196964291E-2</v>
      </c>
      <c r="AN4422" s="17">
        <f>IF(B4423=B4422,IFERROR((C4422/C4423)-1,0),0)</f>
        <v>0</v>
      </c>
      <c r="AO4422" s="26">
        <f>IFERROR(LOG(2)/LOG(1+(AN4422)),AN4422)</f>
        <v>0</v>
      </c>
      <c r="AP4422" s="26">
        <f>AVERAGE(Y4422:Y4428)</f>
        <v>509.57142857142856</v>
      </c>
      <c r="AR4422" s="1">
        <f>Q4422/AL4422*100000</f>
        <v>0</v>
      </c>
      <c r="AS4422" s="25">
        <f>IF(B4423=B4422,IFERROR((AE4422/AE4423)-1,0),0)</f>
        <v>0</v>
      </c>
      <c r="AT4422" s="26">
        <f>IFERROR(LOG(2)/LOG(1+(AS4422)),AS4422)</f>
        <v>0</v>
      </c>
      <c r="AU4422" s="26">
        <f>AVERAGE(AE4422:AE4428)</f>
        <v>4.5714285714285712</v>
      </c>
      <c r="AV4422" s="19">
        <f>ROUNDDOWN(N4422,0)</f>
        <v>0</v>
      </c>
      <c r="AW4422" s="29" cm="1">
        <f t="array" ref="AW4422">_xlfn.ANCHORARRAY(AV4422)-1</f>
        <v>-1</v>
      </c>
    </row>
    <row r="4423" spans="1:49" x14ac:dyDescent="0.25">
      <c r="A4423">
        <v>20200301</v>
      </c>
      <c r="B4423" s="1" t="s">
        <v>76</v>
      </c>
      <c r="C4423">
        <v>1</v>
      </c>
      <c r="M4423" s="1" t="s">
        <v>54</v>
      </c>
      <c r="N4423" s="2"/>
      <c r="O4423" s="2"/>
      <c r="P4423" s="1" t="s">
        <v>54</v>
      </c>
      <c r="S4423" s="2"/>
      <c r="T4423" s="1" t="s">
        <v>54</v>
      </c>
      <c r="U4423" s="1" t="s">
        <v>54</v>
      </c>
      <c r="V4423" s="1" t="s">
        <v>54</v>
      </c>
      <c r="X4423">
        <v>44</v>
      </c>
      <c r="Y4423">
        <v>0</v>
      </c>
      <c r="Z4423" s="1" t="s">
        <v>2527</v>
      </c>
      <c r="AA4423">
        <v>1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 s="1" t="s">
        <v>13405</v>
      </c>
      <c r="AH4423">
        <v>0</v>
      </c>
      <c r="AI4423">
        <v>0</v>
      </c>
      <c r="AJ4423" s="1">
        <f>Y4423/0.1</f>
        <v>0</v>
      </c>
      <c r="AK4423" s="1">
        <f>AC4423-AJ4423</f>
        <v>0</v>
      </c>
      <c r="AL4423" s="28">
        <f>_xlfn.IFNA(INDEX($BD$2:$BD$53,MATCH(B4423,$BC$2:$BC$53,0)),1000)</f>
        <v>1056161</v>
      </c>
      <c r="AM4423" s="1">
        <f>C4423/AL4423*100000</f>
        <v>9.4682534196964291E-2</v>
      </c>
      <c r="AN4423" s="17">
        <f>IF(B4424=B4423,IFERROR((C4423/C4424)-1,0),0)</f>
        <v>0</v>
      </c>
      <c r="AO4423" s="26">
        <f>IFERROR(LOG(2)/LOG(1+(AN4423)),AN4423)</f>
        <v>0</v>
      </c>
      <c r="AP4423" s="26">
        <f>AVERAGE(Y4423:Y4429)</f>
        <v>570.71428571428567</v>
      </c>
      <c r="AR4423" s="1">
        <f>Q4423/AL4423*100000</f>
        <v>0</v>
      </c>
      <c r="AS4423" s="25">
        <f>IF(B4424=B4423,IFERROR((AE4423/AE4424)-1,0),0)</f>
        <v>0</v>
      </c>
      <c r="AT4423" s="26">
        <f>IFERROR(LOG(2)/LOG(1+(AS4423)),AS4423)</f>
        <v>0</v>
      </c>
      <c r="AU4423" s="26">
        <f>AVERAGE(AE4423:AE4429)</f>
        <v>6.1428571428571432</v>
      </c>
      <c r="AV4423" s="19">
        <f>ROUNDDOWN(N4423,0)</f>
        <v>0</v>
      </c>
      <c r="AW4423" s="29" cm="1">
        <f t="array" ref="AW4423">_xlfn.ANCHORARRAY(AV4423)-1</f>
        <v>-1</v>
      </c>
    </row>
    <row r="4424" spans="1:49" x14ac:dyDescent="0.25">
      <c r="A4424">
        <v>20200614</v>
      </c>
      <c r="B4424" s="1" t="s">
        <v>77</v>
      </c>
      <c r="C4424">
        <v>18795</v>
      </c>
      <c r="D4424">
        <v>229541</v>
      </c>
      <c r="F4424">
        <v>521</v>
      </c>
      <c r="G4424">
        <v>1988</v>
      </c>
      <c r="L4424">
        <v>8682</v>
      </c>
      <c r="M4424" s="1" t="s">
        <v>35</v>
      </c>
      <c r="N4424" s="2">
        <v>43996.625</v>
      </c>
      <c r="O4424" s="2">
        <v>43996.458333333336</v>
      </c>
      <c r="P4424" s="1" t="s">
        <v>2607</v>
      </c>
      <c r="Q4424">
        <v>600</v>
      </c>
      <c r="R4424">
        <v>1988</v>
      </c>
      <c r="S4424" s="2">
        <v>43996.458333333336</v>
      </c>
      <c r="T4424" s="1" t="s">
        <v>2662</v>
      </c>
      <c r="U4424" s="1" t="s">
        <v>2663</v>
      </c>
      <c r="V4424" s="1" t="s">
        <v>2664</v>
      </c>
      <c r="W4424">
        <v>18795</v>
      </c>
      <c r="X4424">
        <v>45</v>
      </c>
      <c r="Y4424">
        <v>840</v>
      </c>
      <c r="Z4424" s="1" t="s">
        <v>2665</v>
      </c>
      <c r="AA4424">
        <v>248336</v>
      </c>
      <c r="AB4424">
        <v>248336</v>
      </c>
      <c r="AC4424">
        <v>6430</v>
      </c>
      <c r="AD4424">
        <v>248336</v>
      </c>
      <c r="AE4424">
        <v>1</v>
      </c>
      <c r="AF4424">
        <v>0</v>
      </c>
      <c r="AG4424" s="1" t="s">
        <v>2666</v>
      </c>
      <c r="AH4424">
        <v>0</v>
      </c>
      <c r="AI4424">
        <v>0</v>
      </c>
      <c r="AJ4424" s="1">
        <f>Y4424/0.1</f>
        <v>8400</v>
      </c>
      <c r="AK4424" s="1">
        <f>AC4424-AJ4424</f>
        <v>-1970</v>
      </c>
      <c r="AL4424" s="28">
        <f>_xlfn.IFNA(INDEX($BD$2:$BD$53,MATCH(B4424,$BC$2:$BC$53,0)),1000)</f>
        <v>5210095</v>
      </c>
      <c r="AM4424" s="1">
        <f>C4424/AL4424*100000</f>
        <v>360.7419826317946</v>
      </c>
      <c r="AN4424" s="17">
        <f>IF(B4425=B4424,IFERROR((C4424/C4425)-1,0),0)</f>
        <v>4.6783625730994149E-2</v>
      </c>
      <c r="AO4424" s="26">
        <f>IFERROR(LOG(2)/LOG(1+(AN4424)),AN4424)</f>
        <v>15.15995364607805</v>
      </c>
      <c r="AP4424" s="26">
        <f>AVERAGE(Y4424:Y4430)</f>
        <v>644.14285714285711</v>
      </c>
      <c r="AR4424" s="1">
        <f>Q4424/AL4424*100000</f>
        <v>11.516104792714913</v>
      </c>
      <c r="AS4424" s="25">
        <f>IF(B4425=B4424,IFERROR((AE4424/AE4425)-1,0),0)</f>
        <v>-0.83333333333333337</v>
      </c>
      <c r="AT4424" s="26">
        <f>IFERROR(LOG(2)/LOG(1+(AS4424)),AS4424)</f>
        <v>-0.38685280723454152</v>
      </c>
      <c r="AU4424" s="26">
        <f>AVERAGE(AE4424:AE4430)</f>
        <v>7.7142857142857144</v>
      </c>
      <c r="AV4424" s="19">
        <f>ROUNDDOWN(N4424,0)</f>
        <v>43996</v>
      </c>
      <c r="AW4424" s="29" cm="1">
        <f t="array" ref="AW4424">_xlfn.ANCHORARRAY(AV4424)-1</f>
        <v>43995</v>
      </c>
    </row>
    <row r="4425" spans="1:49" x14ac:dyDescent="0.25">
      <c r="A4425">
        <v>20200613</v>
      </c>
      <c r="B4425" s="1" t="s">
        <v>77</v>
      </c>
      <c r="C4425">
        <v>17955</v>
      </c>
      <c r="D4425">
        <v>223951</v>
      </c>
      <c r="F4425">
        <v>523</v>
      </c>
      <c r="G4425">
        <v>1988</v>
      </c>
      <c r="L4425">
        <v>8682</v>
      </c>
      <c r="M4425" s="1" t="s">
        <v>35</v>
      </c>
      <c r="N4425" s="2">
        <v>43995.625</v>
      </c>
      <c r="O4425" s="2">
        <v>43995.458333333336</v>
      </c>
      <c r="P4425" s="1" t="s">
        <v>2784</v>
      </c>
      <c r="Q4425">
        <v>599</v>
      </c>
      <c r="R4425">
        <v>1988</v>
      </c>
      <c r="S4425" s="2">
        <v>43995.458333333336</v>
      </c>
      <c r="T4425" s="1" t="s">
        <v>2827</v>
      </c>
      <c r="U4425" s="1" t="s">
        <v>2828</v>
      </c>
      <c r="V4425" s="1" t="s">
        <v>2829</v>
      </c>
      <c r="W4425">
        <v>17955</v>
      </c>
      <c r="X4425">
        <v>45</v>
      </c>
      <c r="Y4425">
        <v>785</v>
      </c>
      <c r="Z4425" s="1" t="s">
        <v>2830</v>
      </c>
      <c r="AA4425">
        <v>241906</v>
      </c>
      <c r="AB4425">
        <v>241906</v>
      </c>
      <c r="AC4425">
        <v>5847</v>
      </c>
      <c r="AD4425">
        <v>241906</v>
      </c>
      <c r="AE4425">
        <v>6</v>
      </c>
      <c r="AF4425">
        <v>0</v>
      </c>
      <c r="AG4425" s="1" t="s">
        <v>2831</v>
      </c>
      <c r="AH4425">
        <v>0</v>
      </c>
      <c r="AI4425">
        <v>0</v>
      </c>
      <c r="AJ4425" s="1">
        <f>Y4425/0.1</f>
        <v>7850</v>
      </c>
      <c r="AK4425" s="1">
        <f>AC4425-AJ4425</f>
        <v>-2003</v>
      </c>
      <c r="AL4425" s="28">
        <f>_xlfn.IFNA(INDEX($BD$2:$BD$53,MATCH(B4425,$BC$2:$BC$53,0)),1000)</f>
        <v>5210095</v>
      </c>
      <c r="AM4425" s="1">
        <f>C4425/AL4425*100000</f>
        <v>344.61943592199373</v>
      </c>
      <c r="AN4425" s="17">
        <f>IF(B4426=B4425,IFERROR((C4425/C4426)-1,0),0)</f>
        <v>4.5719277810133852E-2</v>
      </c>
      <c r="AO4425" s="26">
        <f>IFERROR(LOG(2)/LOG(1+(AN4425)),AN4425)</f>
        <v>15.504930385383169</v>
      </c>
      <c r="AP4425" s="26">
        <f>AVERAGE(Y4425:Y4431)</f>
        <v>643.14285714285711</v>
      </c>
      <c r="AR4425" s="1">
        <f>Q4425/AL4425*100000</f>
        <v>11.496911284727053</v>
      </c>
      <c r="AS4425" s="25">
        <f>IF(B4426=B4425,IFERROR((AE4425/AE4426)-1,0),0)</f>
        <v>0.19999999999999996</v>
      </c>
      <c r="AT4425" s="26">
        <f>IFERROR(LOG(2)/LOG(1+(AS4425)),AS4425)</f>
        <v>3.8017840169239308</v>
      </c>
      <c r="AU4425" s="26">
        <f>AVERAGE(AE4425:AE4431)</f>
        <v>8.7142857142857135</v>
      </c>
      <c r="AV4425" s="19">
        <f>ROUNDDOWN(N4425,0)</f>
        <v>43995</v>
      </c>
      <c r="AW4425" s="29" cm="1">
        <f t="array" ref="AW4425">_xlfn.ANCHORARRAY(AV4425)-1</f>
        <v>43994</v>
      </c>
    </row>
    <row r="4426" spans="1:49" x14ac:dyDescent="0.25">
      <c r="A4426">
        <v>20200612</v>
      </c>
      <c r="B4426" s="1" t="s">
        <v>77</v>
      </c>
      <c r="C4426">
        <v>17170</v>
      </c>
      <c r="D4426">
        <v>218889</v>
      </c>
      <c r="F4426">
        <v>512</v>
      </c>
      <c r="G4426">
        <v>1988</v>
      </c>
      <c r="L4426">
        <v>8682</v>
      </c>
      <c r="M4426" s="1" t="s">
        <v>35</v>
      </c>
      <c r="N4426" s="2">
        <v>43994.666666666664</v>
      </c>
      <c r="O4426" s="2">
        <v>43994.5</v>
      </c>
      <c r="P4426" s="1" t="s">
        <v>2996</v>
      </c>
      <c r="Q4426">
        <v>593</v>
      </c>
      <c r="R4426">
        <v>1988</v>
      </c>
      <c r="S4426" s="2">
        <v>43994.5</v>
      </c>
      <c r="T4426" s="1" t="s">
        <v>2997</v>
      </c>
      <c r="U4426" s="1" t="s">
        <v>2998</v>
      </c>
      <c r="V4426" s="1" t="s">
        <v>2999</v>
      </c>
      <c r="W4426">
        <v>17170</v>
      </c>
      <c r="X4426">
        <v>45</v>
      </c>
      <c r="Y4426">
        <v>729</v>
      </c>
      <c r="Z4426" s="1" t="s">
        <v>3000</v>
      </c>
      <c r="AA4426">
        <v>236059</v>
      </c>
      <c r="AB4426">
        <v>236059</v>
      </c>
      <c r="AC4426">
        <v>6002</v>
      </c>
      <c r="AD4426">
        <v>236059</v>
      </c>
      <c r="AE4426">
        <v>5</v>
      </c>
      <c r="AF4426">
        <v>90</v>
      </c>
      <c r="AG4426" s="1" t="s">
        <v>3001</v>
      </c>
      <c r="AH4426">
        <v>0</v>
      </c>
      <c r="AI4426">
        <v>0</v>
      </c>
      <c r="AJ4426" s="1">
        <f>Y4426/0.1</f>
        <v>7290</v>
      </c>
      <c r="AK4426" s="1">
        <f>AC4426-AJ4426</f>
        <v>-1288</v>
      </c>
      <c r="AL4426" s="28">
        <f>_xlfn.IFNA(INDEX($BD$2:$BD$53,MATCH(B4426,$BC$2:$BC$53,0)),1000)</f>
        <v>5210095</v>
      </c>
      <c r="AM4426" s="1">
        <f>C4426/AL4426*100000</f>
        <v>329.5525321515251</v>
      </c>
      <c r="AN4426" s="17">
        <f>IF(B4427=B4426,IFERROR((C4426/C4427)-1,0),0)</f>
        <v>4.4340368590718215E-2</v>
      </c>
      <c r="AO4426" s="26">
        <f>IFERROR(LOG(2)/LOG(1+(AN4426)),AN4426)</f>
        <v>15.976485727403439</v>
      </c>
      <c r="AP4426" s="26">
        <f>AVERAGE(Y4426:Y4432)</f>
        <v>531</v>
      </c>
      <c r="AR4426" s="1">
        <f>Q4426/AL4426*100000</f>
        <v>11.381750236799904</v>
      </c>
      <c r="AS4426" s="25">
        <f>IF(B4427=B4426,IFERROR((AE4426/AE4427)-1,0),0)</f>
        <v>-0.61538461538461542</v>
      </c>
      <c r="AT4426" s="26">
        <f>IFERROR(LOG(2)/LOG(1+(AS4426)),AS4426)</f>
        <v>-0.72542007127925334</v>
      </c>
      <c r="AU4426" s="26">
        <f>AVERAGE(AE4426:AE4432)</f>
        <v>7.8571428571428568</v>
      </c>
      <c r="AV4426" s="19">
        <f>ROUNDDOWN(N4426,0)</f>
        <v>43994</v>
      </c>
      <c r="AW4426" s="29" cm="1">
        <f t="array" ref="AW4426">_xlfn.ANCHORARRAY(AV4426)-1</f>
        <v>43993</v>
      </c>
    </row>
    <row r="4427" spans="1:49" x14ac:dyDescent="0.25">
      <c r="A4427">
        <v>20200611</v>
      </c>
      <c r="B4427" s="1" t="s">
        <v>77</v>
      </c>
      <c r="C4427">
        <v>16441</v>
      </c>
      <c r="D4427">
        <v>213616</v>
      </c>
      <c r="F4427">
        <v>494</v>
      </c>
      <c r="G4427">
        <v>1898</v>
      </c>
      <c r="L4427">
        <v>7928</v>
      </c>
      <c r="M4427" s="1" t="s">
        <v>35</v>
      </c>
      <c r="N4427" s="2">
        <v>43993.666666666664</v>
      </c>
      <c r="O4427" s="2">
        <v>43993.5</v>
      </c>
      <c r="P4427" s="1" t="s">
        <v>3170</v>
      </c>
      <c r="Q4427">
        <v>588</v>
      </c>
      <c r="R4427">
        <v>1898</v>
      </c>
      <c r="S4427" s="2">
        <v>43993.5</v>
      </c>
      <c r="T4427" s="1" t="s">
        <v>3171</v>
      </c>
      <c r="U4427" s="1" t="s">
        <v>3172</v>
      </c>
      <c r="V4427" s="1" t="s">
        <v>3173</v>
      </c>
      <c r="W4427">
        <v>16441</v>
      </c>
      <c r="X4427">
        <v>45</v>
      </c>
      <c r="Y4427">
        <v>682</v>
      </c>
      <c r="Z4427" s="1" t="s">
        <v>3174</v>
      </c>
      <c r="AA4427">
        <v>230057</v>
      </c>
      <c r="AB4427">
        <v>230057</v>
      </c>
      <c r="AC4427">
        <v>-22475</v>
      </c>
      <c r="AD4427">
        <v>230057</v>
      </c>
      <c r="AE4427">
        <v>13</v>
      </c>
      <c r="AF4427">
        <v>0</v>
      </c>
      <c r="AG4427" s="1" t="s">
        <v>3175</v>
      </c>
      <c r="AH4427">
        <v>0</v>
      </c>
      <c r="AI4427">
        <v>0</v>
      </c>
      <c r="AJ4427" s="1">
        <f>Y4427/0.1</f>
        <v>6820</v>
      </c>
      <c r="AK4427" s="1">
        <f>AC4427-AJ4427</f>
        <v>-29295</v>
      </c>
      <c r="AL4427" s="28">
        <f>_xlfn.IFNA(INDEX($BD$2:$BD$53,MATCH(B4427,$BC$2:$BC$53,0)),1000)</f>
        <v>5210095</v>
      </c>
      <c r="AM4427" s="1">
        <f>C4427/AL4427*100000</f>
        <v>315.56046482837644</v>
      </c>
      <c r="AN4427" s="17">
        <f>IF(B4428=B4427,IFERROR((C4427/C4428)-1,0),0)</f>
        <v>4.3276857668633761E-2</v>
      </c>
      <c r="AO4427" s="26">
        <f>IFERROR(LOG(2)/LOG(1+(AN4427)),AN4427)</f>
        <v>16.360704799773558</v>
      </c>
      <c r="AP4427" s="26">
        <f>AVERAGE(Y4427:Y4433)</f>
        <v>490.85714285714283</v>
      </c>
      <c r="AR4427" s="1">
        <f>Q4427/AL4427*100000</f>
        <v>11.285782696860613</v>
      </c>
      <c r="AS4427" s="25">
        <f>IF(B4428=B4427,IFERROR((AE4427/AE4428)-1,0),0)</f>
        <v>0.85714285714285721</v>
      </c>
      <c r="AT4427" s="26">
        <f>IFERROR(LOG(2)/LOG(1+(AS4427)),AS4427)</f>
        <v>1.1197145045860988</v>
      </c>
      <c r="AU4427" s="26">
        <f>AVERAGE(AE4427:AE4433)</f>
        <v>9</v>
      </c>
      <c r="AV4427" s="19">
        <f>ROUNDDOWN(N4427,0)</f>
        <v>43993</v>
      </c>
      <c r="AW4427" s="29" cm="1">
        <f t="array" ref="AW4427">_xlfn.ANCHORARRAY(AV4427)-1</f>
        <v>43992</v>
      </c>
    </row>
    <row r="4428" spans="1:49" x14ac:dyDescent="0.25">
      <c r="A4428">
        <v>20200610</v>
      </c>
      <c r="B4428" s="1" t="s">
        <v>77</v>
      </c>
      <c r="C4428">
        <v>15759</v>
      </c>
      <c r="D4428">
        <v>236773</v>
      </c>
      <c r="F4428">
        <v>513</v>
      </c>
      <c r="G4428">
        <v>1898</v>
      </c>
      <c r="L4428">
        <v>7928</v>
      </c>
      <c r="M4428" s="1" t="s">
        <v>35</v>
      </c>
      <c r="N4428" s="2">
        <v>43992.677083333336</v>
      </c>
      <c r="O4428" s="2">
        <v>43992.510416666664</v>
      </c>
      <c r="P4428" s="1" t="s">
        <v>3341</v>
      </c>
      <c r="Q4428">
        <v>575</v>
      </c>
      <c r="R4428">
        <v>1898</v>
      </c>
      <c r="S4428" s="2">
        <v>43992.510416666664</v>
      </c>
      <c r="T4428" s="1" t="s">
        <v>3342</v>
      </c>
      <c r="U4428" s="1" t="s">
        <v>3343</v>
      </c>
      <c r="V4428" s="1" t="s">
        <v>3344</v>
      </c>
      <c r="W4428">
        <v>15759</v>
      </c>
      <c r="X4428">
        <v>45</v>
      </c>
      <c r="Y4428">
        <v>531</v>
      </c>
      <c r="Z4428" s="1" t="s">
        <v>3345</v>
      </c>
      <c r="AA4428">
        <v>252532</v>
      </c>
      <c r="AB4428">
        <v>252532</v>
      </c>
      <c r="AC4428">
        <v>4550</v>
      </c>
      <c r="AD4428">
        <v>252532</v>
      </c>
      <c r="AE4428">
        <v>7</v>
      </c>
      <c r="AF4428">
        <v>0</v>
      </c>
      <c r="AG4428" s="1" t="s">
        <v>3346</v>
      </c>
      <c r="AH4428">
        <v>0</v>
      </c>
      <c r="AI4428">
        <v>0</v>
      </c>
      <c r="AJ4428" s="1">
        <f>Y4428/0.1</f>
        <v>5310</v>
      </c>
      <c r="AK4428" s="1">
        <f>AC4428-AJ4428</f>
        <v>-760</v>
      </c>
      <c r="AL4428" s="28">
        <f>_xlfn.IFNA(INDEX($BD$2:$BD$53,MATCH(B4428,$BC$2:$BC$53,0)),1000)</f>
        <v>5210095</v>
      </c>
      <c r="AM4428" s="1">
        <f>C4428/AL4428*100000</f>
        <v>302.47049238065716</v>
      </c>
      <c r="AN4428" s="17">
        <f>IF(B4429=B4428,IFERROR((C4428/C4429)-1,0),0)</f>
        <v>3.4869976359338084E-2</v>
      </c>
      <c r="AO4428" s="26">
        <f>IFERROR(LOG(2)/LOG(1+(AN4428)),AN4428)</f>
        <v>20.222645129239691</v>
      </c>
      <c r="AP4428" s="26">
        <f>AVERAGE(Y4428:Y4434)</f>
        <v>444</v>
      </c>
      <c r="AR4428" s="1">
        <f>Q4428/AL4428*100000</f>
        <v>11.036267093018457</v>
      </c>
      <c r="AS4428" s="25">
        <f>IF(B4429=B4428,IFERROR((AE4428/AE4429)-1,0),0)</f>
        <v>-0.36363636363636365</v>
      </c>
      <c r="AT4428" s="26">
        <f>IFERROR(LOG(2)/LOG(1+(AS4428)),AS4428)</f>
        <v>-1.5335619341179532</v>
      </c>
      <c r="AU4428" s="26">
        <f>AVERAGE(AE4428:AE4434)</f>
        <v>8.1428571428571423</v>
      </c>
      <c r="AV4428" s="19">
        <f>ROUNDDOWN(N4428,0)</f>
        <v>43992</v>
      </c>
      <c r="AW4428" s="29" cm="1">
        <f t="array" ref="AW4428">_xlfn.ANCHORARRAY(AV4428)-1</f>
        <v>43991</v>
      </c>
    </row>
    <row r="4429" spans="1:49" x14ac:dyDescent="0.25">
      <c r="A4429">
        <v>20200609</v>
      </c>
      <c r="B4429" s="1" t="s">
        <v>77</v>
      </c>
      <c r="C4429">
        <v>15228</v>
      </c>
      <c r="D4429">
        <v>232754</v>
      </c>
      <c r="F4429">
        <v>541</v>
      </c>
      <c r="G4429">
        <v>1898</v>
      </c>
      <c r="L4429">
        <v>7928</v>
      </c>
      <c r="M4429" s="1" t="s">
        <v>35</v>
      </c>
      <c r="N4429" s="2">
        <v>43991.680555555555</v>
      </c>
      <c r="O4429" s="2">
        <v>43991.513888888891</v>
      </c>
      <c r="P4429" s="1" t="s">
        <v>2352</v>
      </c>
      <c r="Q4429">
        <v>568</v>
      </c>
      <c r="R4429">
        <v>1898</v>
      </c>
      <c r="S4429" s="2">
        <v>43991.513888888891</v>
      </c>
      <c r="T4429" s="1" t="s">
        <v>3490</v>
      </c>
      <c r="U4429" s="1" t="s">
        <v>3491</v>
      </c>
      <c r="V4429" s="1" t="s">
        <v>3492</v>
      </c>
      <c r="W4429">
        <v>15228</v>
      </c>
      <c r="X4429">
        <v>45</v>
      </c>
      <c r="Y4429">
        <v>428</v>
      </c>
      <c r="Z4429" s="1" t="s">
        <v>3493</v>
      </c>
      <c r="AA4429">
        <v>247982</v>
      </c>
      <c r="AB4429">
        <v>247982</v>
      </c>
      <c r="AC4429">
        <v>3321</v>
      </c>
      <c r="AD4429">
        <v>247982</v>
      </c>
      <c r="AE4429">
        <v>11</v>
      </c>
      <c r="AF4429">
        <v>84</v>
      </c>
      <c r="AG4429" s="1" t="s">
        <v>3494</v>
      </c>
      <c r="AH4429">
        <v>0</v>
      </c>
      <c r="AI4429">
        <v>0</v>
      </c>
      <c r="AJ4429" s="1">
        <f>Y4429/0.1</f>
        <v>4280</v>
      </c>
      <c r="AK4429" s="1">
        <f>AC4429-AJ4429</f>
        <v>-959</v>
      </c>
      <c r="AL4429" s="28">
        <f>_xlfn.IFNA(INDEX($BD$2:$BD$53,MATCH(B4429,$BC$2:$BC$53,0)),1000)</f>
        <v>5210095</v>
      </c>
      <c r="AM4429" s="1">
        <f>C4429/AL4429*100000</f>
        <v>292.27873963910446</v>
      </c>
      <c r="AN4429" s="17">
        <f>IF(B4430=B4429,IFERROR((C4429/C4430)-1,0),0)</f>
        <v>2.8918918918918957E-2</v>
      </c>
      <c r="AO4429" s="26">
        <f>IFERROR(LOG(2)/LOG(1+(AN4429)),AN4429)</f>
        <v>24.313567711041411</v>
      </c>
      <c r="AP4429" s="26">
        <f>AVERAGE(Y4429:Y4435)</f>
        <v>401.85714285714283</v>
      </c>
      <c r="AR4429" s="1">
        <f>Q4429/AL4429*100000</f>
        <v>10.901912537103449</v>
      </c>
      <c r="AS4429" s="25">
        <f>IF(B4430=B4429,IFERROR((AE4429/AE4430)-1,0),0)</f>
        <v>0</v>
      </c>
      <c r="AT4429" s="26">
        <f>IFERROR(LOG(2)/LOG(1+(AS4429)),AS4429)</f>
        <v>0</v>
      </c>
      <c r="AU4429" s="26">
        <f>AVERAGE(AE4429:AE4435)</f>
        <v>9.5714285714285712</v>
      </c>
      <c r="AV4429" s="19">
        <f>ROUNDDOWN(N4429,0)</f>
        <v>43991</v>
      </c>
      <c r="AW4429" s="29" cm="1">
        <f t="array" ref="AW4429">_xlfn.ANCHORARRAY(AV4429)-1</f>
        <v>43990</v>
      </c>
    </row>
    <row r="4430" spans="1:49" x14ac:dyDescent="0.25">
      <c r="A4430">
        <v>20200608</v>
      </c>
      <c r="B4430" s="1" t="s">
        <v>77</v>
      </c>
      <c r="C4430">
        <v>14800</v>
      </c>
      <c r="D4430">
        <v>229861</v>
      </c>
      <c r="F4430">
        <v>507</v>
      </c>
      <c r="G4430">
        <v>1814</v>
      </c>
      <c r="L4430">
        <v>7347</v>
      </c>
      <c r="M4430" s="1" t="s">
        <v>35</v>
      </c>
      <c r="N4430" s="2">
        <v>43990.65625</v>
      </c>
      <c r="O4430" s="2">
        <v>43990.489583333336</v>
      </c>
      <c r="P4430" s="1" t="s">
        <v>2378</v>
      </c>
      <c r="Q4430">
        <v>557</v>
      </c>
      <c r="R4430">
        <v>1814</v>
      </c>
      <c r="S4430" s="2">
        <v>43990.489583333336</v>
      </c>
      <c r="T4430" s="1" t="s">
        <v>3637</v>
      </c>
      <c r="U4430" s="1" t="s">
        <v>3638</v>
      </c>
      <c r="V4430" s="1" t="s">
        <v>3639</v>
      </c>
      <c r="W4430">
        <v>14800</v>
      </c>
      <c r="X4430">
        <v>45</v>
      </c>
      <c r="Y4430">
        <v>514</v>
      </c>
      <c r="Z4430" s="1" t="s">
        <v>3640</v>
      </c>
      <c r="AA4430">
        <v>244661</v>
      </c>
      <c r="AB4430">
        <v>244661</v>
      </c>
      <c r="AC4430">
        <v>6802</v>
      </c>
      <c r="AD4430">
        <v>244661</v>
      </c>
      <c r="AE4430">
        <v>11</v>
      </c>
      <c r="AF4430">
        <v>0</v>
      </c>
      <c r="AG4430" s="1" t="s">
        <v>3641</v>
      </c>
      <c r="AH4430">
        <v>0</v>
      </c>
      <c r="AI4430">
        <v>0</v>
      </c>
      <c r="AJ4430" s="1">
        <f>Y4430/0.1</f>
        <v>5140</v>
      </c>
      <c r="AK4430" s="1">
        <f>AC4430-AJ4430</f>
        <v>1662</v>
      </c>
      <c r="AL4430" s="28">
        <f>_xlfn.IFNA(INDEX($BD$2:$BD$53,MATCH(B4430,$BC$2:$BC$53,0)),1000)</f>
        <v>5210095</v>
      </c>
      <c r="AM4430" s="1">
        <f>C4430/AL4430*100000</f>
        <v>284.06391822030116</v>
      </c>
      <c r="AN4430" s="17">
        <f>IF(B4431=B4430,IFERROR((C4430/C4431)-1,0),0)</f>
        <v>3.597928041439169E-2</v>
      </c>
      <c r="AO4430" s="26">
        <f>IFERROR(LOG(2)/LOG(1+(AN4430)),AN4430)</f>
        <v>19.609708208072657</v>
      </c>
      <c r="AP4430" s="26">
        <f>AVERAGE(Y4430:Y4436)</f>
        <v>378.85714285714283</v>
      </c>
      <c r="AR4430" s="1">
        <f>Q4430/AL4430*100000</f>
        <v>10.690783949237009</v>
      </c>
      <c r="AS4430" s="25">
        <f>IF(B4431=B4430,IFERROR((AE4430/AE4431)-1,0),0)</f>
        <v>0.375</v>
      </c>
      <c r="AT4430" s="26">
        <f>IFERROR(LOG(2)/LOG(1+(AS4430)),AS4430)</f>
        <v>2.1766024788760996</v>
      </c>
      <c r="AU4430" s="26">
        <f>AVERAGE(AE4430:AE4436)</f>
        <v>8.1428571428571423</v>
      </c>
      <c r="AV4430" s="19">
        <f>ROUNDDOWN(N4430,0)</f>
        <v>43990</v>
      </c>
      <c r="AW4430" s="29" cm="1">
        <f t="array" ref="AW4430">_xlfn.ANCHORARRAY(AV4430)-1</f>
        <v>43989</v>
      </c>
    </row>
    <row r="4431" spans="1:49" x14ac:dyDescent="0.25">
      <c r="A4431">
        <v>20200607</v>
      </c>
      <c r="B4431" s="1" t="s">
        <v>77</v>
      </c>
      <c r="C4431">
        <v>14286</v>
      </c>
      <c r="D4431">
        <v>223573</v>
      </c>
      <c r="F4431">
        <v>477</v>
      </c>
      <c r="G4431">
        <v>1814</v>
      </c>
      <c r="L4431">
        <v>7347</v>
      </c>
      <c r="M4431" s="1" t="s">
        <v>35</v>
      </c>
      <c r="N4431" s="2">
        <v>43989.5625</v>
      </c>
      <c r="O4431" s="2">
        <v>43989.395833333336</v>
      </c>
      <c r="P4431" s="1" t="s">
        <v>2405</v>
      </c>
      <c r="Q4431">
        <v>546</v>
      </c>
      <c r="R4431">
        <v>1814</v>
      </c>
      <c r="S4431" s="2">
        <v>43989.395833333336</v>
      </c>
      <c r="T4431" s="1" t="s">
        <v>3778</v>
      </c>
      <c r="U4431" s="1" t="s">
        <v>3779</v>
      </c>
      <c r="V4431" s="1" t="s">
        <v>3780</v>
      </c>
      <c r="W4431">
        <v>14286</v>
      </c>
      <c r="X4431">
        <v>45</v>
      </c>
      <c r="Y4431">
        <v>833</v>
      </c>
      <c r="Z4431" s="1" t="s">
        <v>3781</v>
      </c>
      <c r="AA4431">
        <v>237859</v>
      </c>
      <c r="AB4431">
        <v>237859</v>
      </c>
      <c r="AC4431">
        <v>6560</v>
      </c>
      <c r="AD4431">
        <v>237859</v>
      </c>
      <c r="AE4431">
        <v>8</v>
      </c>
      <c r="AF4431">
        <v>0</v>
      </c>
      <c r="AG4431" s="1" t="s">
        <v>3782</v>
      </c>
      <c r="AH4431">
        <v>0</v>
      </c>
      <c r="AI4431">
        <v>0</v>
      </c>
      <c r="AJ4431" s="1">
        <f>Y4431/0.1</f>
        <v>8330</v>
      </c>
      <c r="AK4431" s="1">
        <f>AC4431-AJ4431</f>
        <v>-1770</v>
      </c>
      <c r="AL4431" s="28">
        <f>_xlfn.IFNA(INDEX($BD$2:$BD$53,MATCH(B4431,$BC$2:$BC$53,0)),1000)</f>
        <v>5210095</v>
      </c>
      <c r="AM4431" s="1">
        <f>C4431/AL4431*100000</f>
        <v>274.19845511454201</v>
      </c>
      <c r="AN4431" s="17">
        <f>IF(B4432=B4431,IFERROR((C4431/C4432)-1,0),0)</f>
        <v>6.1919274511261335E-2</v>
      </c>
      <c r="AO4431" s="26">
        <f>IFERROR(LOG(2)/LOG(1+(AN4431)),AN4431)</f>
        <v>11.537472134532582</v>
      </c>
      <c r="AP4431" s="26">
        <f>AVERAGE(Y4431:Y4437)</f>
        <v>346.42857142857144</v>
      </c>
      <c r="AR4431" s="1">
        <f>Q4431/AL4431*100000</f>
        <v>10.47965536137057</v>
      </c>
      <c r="AS4431" s="25">
        <f>IF(B4432=B4431,IFERROR((AE4431/AE4432)-1,0),0)</f>
        <v>0</v>
      </c>
      <c r="AT4431" s="26">
        <f>IFERROR(LOG(2)/LOG(1+(AS4431)),AS4431)</f>
        <v>0</v>
      </c>
      <c r="AU4431" s="26">
        <f>AVERAGE(AE4431:AE4437)</f>
        <v>7.4285714285714288</v>
      </c>
      <c r="AV4431" s="19">
        <f>ROUNDDOWN(N4431,0)</f>
        <v>43989</v>
      </c>
      <c r="AW4431" s="29" cm="1">
        <f t="array" ref="AW4431">_xlfn.ANCHORARRAY(AV4431)-1</f>
        <v>43988</v>
      </c>
    </row>
    <row r="4432" spans="1:49" x14ac:dyDescent="0.25">
      <c r="A4432">
        <v>20200606</v>
      </c>
      <c r="B4432" s="1" t="s">
        <v>77</v>
      </c>
      <c r="C4432">
        <v>13453</v>
      </c>
      <c r="D4432">
        <v>217846</v>
      </c>
      <c r="F4432">
        <v>453</v>
      </c>
      <c r="G4432">
        <v>1814</v>
      </c>
      <c r="L4432">
        <v>7347</v>
      </c>
      <c r="M4432" s="1" t="s">
        <v>35</v>
      </c>
      <c r="N4432" s="2">
        <v>43987</v>
      </c>
      <c r="O4432" s="2">
        <v>43986.833333333336</v>
      </c>
      <c r="P4432" s="1" t="s">
        <v>2414</v>
      </c>
      <c r="Q4432">
        <v>538</v>
      </c>
      <c r="R4432">
        <v>1814</v>
      </c>
      <c r="S4432" s="2">
        <v>43986.833333333336</v>
      </c>
      <c r="T4432" s="1" t="s">
        <v>3913</v>
      </c>
      <c r="U4432" s="1" t="s">
        <v>3914</v>
      </c>
      <c r="V4432" s="1" t="s">
        <v>3915</v>
      </c>
      <c r="W4432">
        <v>13453</v>
      </c>
      <c r="X4432">
        <v>45</v>
      </c>
      <c r="Y4432">
        <v>0</v>
      </c>
      <c r="Z4432" s="1" t="s">
        <v>2527</v>
      </c>
      <c r="AA4432">
        <v>231299</v>
      </c>
      <c r="AB4432">
        <v>231299</v>
      </c>
      <c r="AC4432">
        <v>0</v>
      </c>
      <c r="AD4432">
        <v>231299</v>
      </c>
      <c r="AE4432">
        <v>0</v>
      </c>
      <c r="AF4432">
        <v>0</v>
      </c>
      <c r="AG4432" s="1" t="s">
        <v>3916</v>
      </c>
      <c r="AH4432">
        <v>0</v>
      </c>
      <c r="AI4432">
        <v>0</v>
      </c>
      <c r="AJ4432" s="1">
        <f>Y4432/0.1</f>
        <v>0</v>
      </c>
      <c r="AK4432" s="1">
        <f>AC4432-AJ4432</f>
        <v>0</v>
      </c>
      <c r="AL4432" s="28">
        <f>_xlfn.IFNA(INDEX($BD$2:$BD$53,MATCH(B4432,$BC$2:$BC$53,0)),1000)</f>
        <v>5210095</v>
      </c>
      <c r="AM4432" s="1">
        <f>C4432/AL4432*100000</f>
        <v>258.21026296065617</v>
      </c>
      <c r="AN4432" s="17">
        <f>IF(B4433=B4432,IFERROR((C4432/C4433)-1,0),0)</f>
        <v>0</v>
      </c>
      <c r="AO4432" s="26">
        <f>IFERROR(LOG(2)/LOG(1+(AN4432)),AN4432)</f>
        <v>0</v>
      </c>
      <c r="AP4432" s="26">
        <f>AVERAGE(Y4432:Y4438)</f>
        <v>294.14285714285717</v>
      </c>
      <c r="AR4432" s="1">
        <f>Q4432/AL4432*100000</f>
        <v>10.326107297467704</v>
      </c>
      <c r="AS4432" s="25">
        <f>IF(B4433=B4432,IFERROR((AE4432/AE4433)-1,0),0)</f>
        <v>-1</v>
      </c>
      <c r="AT4432" s="26">
        <f>IFERROR(LOG(2)/LOG(1+(AS4432)),AS4432)</f>
        <v>-1</v>
      </c>
      <c r="AU4432" s="26">
        <f>AVERAGE(AE4432:AE4438)</f>
        <v>7.2857142857142856</v>
      </c>
      <c r="AV4432" s="19">
        <f>ROUNDDOWN(N4432,0)</f>
        <v>43987</v>
      </c>
      <c r="AW4432" s="29" cm="1">
        <f t="array" ref="AW4432">_xlfn.ANCHORARRAY(AV4432)-1</f>
        <v>43986</v>
      </c>
    </row>
    <row r="4433" spans="1:49" x14ac:dyDescent="0.25">
      <c r="A4433">
        <v>20200605</v>
      </c>
      <c r="B4433" s="1" t="s">
        <v>77</v>
      </c>
      <c r="C4433">
        <v>13453</v>
      </c>
      <c r="D4433">
        <v>217846</v>
      </c>
      <c r="F4433">
        <v>453</v>
      </c>
      <c r="G4433">
        <v>1814</v>
      </c>
      <c r="L4433">
        <v>7347</v>
      </c>
      <c r="M4433" s="1" t="s">
        <v>35</v>
      </c>
      <c r="N4433" s="2">
        <v>43987</v>
      </c>
      <c r="O4433" s="2">
        <v>43986.833333333336</v>
      </c>
      <c r="P4433" s="1" t="s">
        <v>2414</v>
      </c>
      <c r="Q4433">
        <v>538</v>
      </c>
      <c r="R4433">
        <v>1814</v>
      </c>
      <c r="S4433" s="2">
        <v>43986.833333333336</v>
      </c>
      <c r="T4433" s="1" t="s">
        <v>3913</v>
      </c>
      <c r="U4433" s="1" t="s">
        <v>3914</v>
      </c>
      <c r="V4433" s="1" t="s">
        <v>3915</v>
      </c>
      <c r="W4433">
        <v>13453</v>
      </c>
      <c r="X4433">
        <v>45</v>
      </c>
      <c r="Y4433">
        <v>448</v>
      </c>
      <c r="Z4433" s="1" t="s">
        <v>2527</v>
      </c>
      <c r="AA4433">
        <v>231299</v>
      </c>
      <c r="AB4433">
        <v>231299</v>
      </c>
      <c r="AC4433">
        <v>448</v>
      </c>
      <c r="AD4433">
        <v>231299</v>
      </c>
      <c r="AE4433">
        <v>13</v>
      </c>
      <c r="AF4433">
        <v>25</v>
      </c>
      <c r="AG4433" s="1" t="s">
        <v>4054</v>
      </c>
      <c r="AH4433">
        <v>0</v>
      </c>
      <c r="AI4433">
        <v>0</v>
      </c>
      <c r="AJ4433" s="1">
        <f>Y4433/0.1</f>
        <v>4480</v>
      </c>
      <c r="AK4433" s="1">
        <f>AC4433-AJ4433</f>
        <v>-4032</v>
      </c>
      <c r="AL4433" s="28">
        <f>_xlfn.IFNA(INDEX($BD$2:$BD$53,MATCH(B4433,$BC$2:$BC$53,0)),1000)</f>
        <v>5210095</v>
      </c>
      <c r="AM4433" s="1">
        <f>C4433/AL4433*100000</f>
        <v>258.21026296065617</v>
      </c>
      <c r="AN4433" s="17">
        <f>IF(B4434=B4433,IFERROR((C4433/C4434)-1,0),0)</f>
        <v>3.4448289119569431E-2</v>
      </c>
      <c r="AO4433" s="26">
        <f>IFERROR(LOG(2)/LOG(1+(AN4433)),AN4433)</f>
        <v>20.465999204068972</v>
      </c>
      <c r="AP4433" s="26">
        <f>AVERAGE(Y4433:Y4439)</f>
        <v>331.71428571428572</v>
      </c>
      <c r="AR4433" s="1">
        <f>Q4433/AL4433*100000</f>
        <v>10.326107297467704</v>
      </c>
      <c r="AS4433" s="25">
        <f>IF(B4434=B4433,IFERROR((AE4433/AE4434)-1,0),0)</f>
        <v>0.85714285714285721</v>
      </c>
      <c r="AT4433" s="26">
        <f>IFERROR(LOG(2)/LOG(1+(AS4433)),AS4433)</f>
        <v>1.1197145045860988</v>
      </c>
      <c r="AU4433" s="26">
        <f>AVERAGE(AE4433:AE4439)</f>
        <v>7.8571428571428568</v>
      </c>
      <c r="AV4433" s="19">
        <f>ROUNDDOWN(N4433,0)</f>
        <v>43987</v>
      </c>
      <c r="AW4433" s="29" cm="1">
        <f t="array" ref="AW4433">_xlfn.ANCHORARRAY(AV4433)-1</f>
        <v>43986</v>
      </c>
    </row>
    <row r="4434" spans="1:49" x14ac:dyDescent="0.25">
      <c r="A4434">
        <v>20200604</v>
      </c>
      <c r="B4434" s="1" t="s">
        <v>77</v>
      </c>
      <c r="C4434">
        <v>13005</v>
      </c>
      <c r="D4434">
        <v>217846</v>
      </c>
      <c r="F4434">
        <v>453</v>
      </c>
      <c r="G4434">
        <v>1789</v>
      </c>
      <c r="L4434">
        <v>6976</v>
      </c>
      <c r="M4434" s="1" t="s">
        <v>35</v>
      </c>
      <c r="N4434" s="2">
        <v>43986.635416666664</v>
      </c>
      <c r="O4434" s="2">
        <v>43986.46875</v>
      </c>
      <c r="P4434" s="1" t="s">
        <v>2467</v>
      </c>
      <c r="Q4434">
        <v>525</v>
      </c>
      <c r="R4434">
        <v>1789</v>
      </c>
      <c r="S4434" s="2">
        <v>43986.46875</v>
      </c>
      <c r="T4434" s="1" t="s">
        <v>3913</v>
      </c>
      <c r="U4434" s="1" t="s">
        <v>3914</v>
      </c>
      <c r="V4434" s="1" t="s">
        <v>3915</v>
      </c>
      <c r="W4434">
        <v>13005</v>
      </c>
      <c r="X4434">
        <v>45</v>
      </c>
      <c r="Y4434">
        <v>354</v>
      </c>
      <c r="Z4434" s="1" t="s">
        <v>4202</v>
      </c>
      <c r="AA4434">
        <v>230851</v>
      </c>
      <c r="AB4434">
        <v>230851</v>
      </c>
      <c r="AC4434">
        <v>7926</v>
      </c>
      <c r="AD4434">
        <v>230851</v>
      </c>
      <c r="AE4434">
        <v>7</v>
      </c>
      <c r="AF4434">
        <v>0</v>
      </c>
      <c r="AG4434" s="1" t="s">
        <v>4203</v>
      </c>
      <c r="AH4434">
        <v>0</v>
      </c>
      <c r="AI4434">
        <v>0</v>
      </c>
      <c r="AJ4434" s="1">
        <f>Y4434/0.1</f>
        <v>3540</v>
      </c>
      <c r="AK4434" s="1">
        <f>AC4434-AJ4434</f>
        <v>4386</v>
      </c>
      <c r="AL4434" s="28">
        <f>_xlfn.IFNA(INDEX($BD$2:$BD$53,MATCH(B4434,$BC$2:$BC$53,0)),1000)</f>
        <v>5210095</v>
      </c>
      <c r="AM4434" s="1">
        <f>C4434/AL4434*100000</f>
        <v>249.61157138209575</v>
      </c>
      <c r="AN4434" s="17">
        <f>IF(B4435=B4434,IFERROR((C4434/C4435)-1,0),0)</f>
        <v>2.7981977709272021E-2</v>
      </c>
      <c r="AO4434" s="26">
        <f>IFERROR(LOG(2)/LOG(1+(AN4434)),AN4434)</f>
        <v>25.116180020625091</v>
      </c>
      <c r="AP4434" s="26">
        <f>AVERAGE(Y4434:Y4440)</f>
        <v>316.71428571428572</v>
      </c>
      <c r="AR4434" s="1">
        <f>Q4434/AL4434*100000</f>
        <v>10.076591693625549</v>
      </c>
      <c r="AS4434" s="25">
        <f>IF(B4435=B4434,IFERROR((AE4434/AE4435)-1,0),0)</f>
        <v>-0.58823529411764708</v>
      </c>
      <c r="AT4434" s="26">
        <f>IFERROR(LOG(2)/LOG(1+(AS4434)),AS4434)</f>
        <v>-0.78118413690513089</v>
      </c>
      <c r="AU4434" s="26">
        <f>AVERAGE(AE4434:AE4440)</f>
        <v>7.8571428571428568</v>
      </c>
      <c r="AV4434" s="19">
        <f>ROUNDDOWN(N4434,0)</f>
        <v>43986</v>
      </c>
      <c r="AW4434" s="29" cm="1">
        <f t="array" ref="AW4434">_xlfn.ANCHORARRAY(AV4434)-1</f>
        <v>43985</v>
      </c>
    </row>
    <row r="4435" spans="1:49" x14ac:dyDescent="0.25">
      <c r="A4435">
        <v>20200603</v>
      </c>
      <c r="B4435" s="1" t="s">
        <v>77</v>
      </c>
      <c r="C4435">
        <v>12651</v>
      </c>
      <c r="D4435">
        <v>210274</v>
      </c>
      <c r="F4435">
        <v>433</v>
      </c>
      <c r="G4435">
        <v>1789</v>
      </c>
      <c r="L4435">
        <v>6976</v>
      </c>
      <c r="M4435" s="1" t="s">
        <v>35</v>
      </c>
      <c r="N4435" s="2">
        <v>43985.65625</v>
      </c>
      <c r="O4435" s="2">
        <v>43985.489583333336</v>
      </c>
      <c r="P4435" s="1" t="s">
        <v>2491</v>
      </c>
      <c r="Q4435">
        <v>518</v>
      </c>
      <c r="R4435">
        <v>1789</v>
      </c>
      <c r="S4435" s="2">
        <v>43985.489583333336</v>
      </c>
      <c r="T4435" s="1" t="s">
        <v>4345</v>
      </c>
      <c r="U4435" s="1" t="s">
        <v>4346</v>
      </c>
      <c r="V4435" s="1" t="s">
        <v>4347</v>
      </c>
      <c r="W4435">
        <v>12651</v>
      </c>
      <c r="X4435">
        <v>45</v>
      </c>
      <c r="Y4435">
        <v>236</v>
      </c>
      <c r="Z4435" s="1" t="s">
        <v>4348</v>
      </c>
      <c r="AA4435">
        <v>222925</v>
      </c>
      <c r="AB4435">
        <v>222925</v>
      </c>
      <c r="AC4435">
        <v>4148</v>
      </c>
      <c r="AD4435">
        <v>222925</v>
      </c>
      <c r="AE4435">
        <v>17</v>
      </c>
      <c r="AF4435">
        <v>0</v>
      </c>
      <c r="AG4435" s="1" t="s">
        <v>4349</v>
      </c>
      <c r="AH4435">
        <v>0</v>
      </c>
      <c r="AI4435">
        <v>0</v>
      </c>
      <c r="AJ4435" s="1">
        <f>Y4435/0.1</f>
        <v>2360</v>
      </c>
      <c r="AK4435" s="1">
        <f>AC4435-AJ4435</f>
        <v>1788</v>
      </c>
      <c r="AL4435" s="28">
        <f>_xlfn.IFNA(INDEX($BD$2:$BD$53,MATCH(B4435,$BC$2:$BC$53,0)),1000)</f>
        <v>5210095</v>
      </c>
      <c r="AM4435" s="1">
        <f>C4435/AL4435*100000</f>
        <v>242.81706955439392</v>
      </c>
      <c r="AN4435" s="17">
        <f>IF(B4436=B4435,IFERROR((C4435/C4436)-1,0),0)</f>
        <v>1.9009262988320508E-2</v>
      </c>
      <c r="AO4435" s="26">
        <f>IFERROR(LOG(2)/LOG(1+(AN4435)),AN4435)</f>
        <v>36.809139471986278</v>
      </c>
      <c r="AP4435" s="26">
        <f>AVERAGE(Y4435:Y4441)</f>
        <v>289.71428571428572</v>
      </c>
      <c r="AR4435" s="1">
        <f>Q4435/AL4435*100000</f>
        <v>9.9422371377105403</v>
      </c>
      <c r="AS4435" s="25">
        <f>IF(B4436=B4435,IFERROR((AE4435/AE4436)-1,0),0)</f>
        <v>16</v>
      </c>
      <c r="AT4435" s="26">
        <f>IFERROR(LOG(2)/LOG(1+(AS4435)),AS4435)</f>
        <v>0.24465054211822604</v>
      </c>
      <c r="AU4435" s="26">
        <f>AVERAGE(AE4435:AE4441)</f>
        <v>7.4285714285714288</v>
      </c>
      <c r="AV4435" s="19">
        <f>ROUNDDOWN(N4435,0)</f>
        <v>43985</v>
      </c>
      <c r="AW4435" s="29" cm="1">
        <f t="array" ref="AW4435">_xlfn.ANCHORARRAY(AV4435)-1</f>
        <v>43984</v>
      </c>
    </row>
    <row r="4436" spans="1:49" x14ac:dyDescent="0.25">
      <c r="A4436">
        <v>20200602</v>
      </c>
      <c r="B4436" s="1" t="s">
        <v>77</v>
      </c>
      <c r="C4436">
        <v>12415</v>
      </c>
      <c r="D4436">
        <v>206362</v>
      </c>
      <c r="F4436">
        <v>425</v>
      </c>
      <c r="G4436">
        <v>1789</v>
      </c>
      <c r="L4436">
        <v>6976</v>
      </c>
      <c r="M4436" s="1" t="s">
        <v>31</v>
      </c>
      <c r="N4436" s="2">
        <v>43984.666666666664</v>
      </c>
      <c r="O4436" s="2">
        <v>43984.5</v>
      </c>
      <c r="P4436" s="1" t="s">
        <v>2510</v>
      </c>
      <c r="Q4436">
        <v>501</v>
      </c>
      <c r="R4436">
        <v>1789</v>
      </c>
      <c r="S4436" s="2">
        <v>43984.5</v>
      </c>
      <c r="T4436" s="1" t="s">
        <v>4493</v>
      </c>
      <c r="U4436" s="1" t="s">
        <v>4494</v>
      </c>
      <c r="V4436" s="1" t="s">
        <v>4495</v>
      </c>
      <c r="W4436">
        <v>12415</v>
      </c>
      <c r="X4436">
        <v>45</v>
      </c>
      <c r="Y4436">
        <v>267</v>
      </c>
      <c r="Z4436" s="1" t="s">
        <v>4496</v>
      </c>
      <c r="AA4436">
        <v>218777</v>
      </c>
      <c r="AB4436">
        <v>218777</v>
      </c>
      <c r="AC4436">
        <v>14089</v>
      </c>
      <c r="AD4436">
        <v>218777</v>
      </c>
      <c r="AE4436">
        <v>1</v>
      </c>
      <c r="AF4436">
        <v>155</v>
      </c>
      <c r="AG4436" s="1" t="s">
        <v>4497</v>
      </c>
      <c r="AH4436">
        <v>0</v>
      </c>
      <c r="AI4436">
        <v>0</v>
      </c>
      <c r="AJ4436" s="1">
        <f>Y4436/0.1</f>
        <v>2670</v>
      </c>
      <c r="AK4436" s="1">
        <f>AC4436-AJ4436</f>
        <v>11419</v>
      </c>
      <c r="AL4436" s="28">
        <f>_xlfn.IFNA(INDEX($BD$2:$BD$53,MATCH(B4436,$BC$2:$BC$53,0)),1000)</f>
        <v>5210095</v>
      </c>
      <c r="AM4436" s="1">
        <f>C4436/AL4436*100000</f>
        <v>238.2874016692594</v>
      </c>
      <c r="AN4436" s="17">
        <f>IF(B4437=B4436,IFERROR((C4436/C4437)-1,0),0)</f>
        <v>2.1978926572275181E-2</v>
      </c>
      <c r="AO4436" s="26">
        <f>IFERROR(LOG(2)/LOG(1+(AN4436)),AN4436)</f>
        <v>31.882216485224482</v>
      </c>
      <c r="AP4436" s="26">
        <f>AVERAGE(Y4436:Y4442)</f>
        <v>285.57142857142856</v>
      </c>
      <c r="AR4436" s="1">
        <f>Q4436/AL4436*100000</f>
        <v>9.6159475019169527</v>
      </c>
      <c r="AS4436" s="25">
        <f>IF(B4437=B4436,IFERROR((AE4436/AE4437)-1,0),0)</f>
        <v>-0.83333333333333337</v>
      </c>
      <c r="AT4436" s="26">
        <f>IFERROR(LOG(2)/LOG(1+(AS4436)),AS4436)</f>
        <v>-0.38685280723454152</v>
      </c>
      <c r="AU4436" s="26">
        <f>AVERAGE(AE4436:AE4442)</f>
        <v>7.8571428571428568</v>
      </c>
      <c r="AV4436" s="19">
        <f>ROUNDDOWN(N4436,0)</f>
        <v>43984</v>
      </c>
      <c r="AW4436" s="29" cm="1">
        <f t="array" ref="AW4436">_xlfn.ANCHORARRAY(AV4436)-1</f>
        <v>43983</v>
      </c>
    </row>
    <row r="4437" spans="1:49" x14ac:dyDescent="0.25">
      <c r="A4437">
        <v>20200601</v>
      </c>
      <c r="B4437" s="1" t="s">
        <v>77</v>
      </c>
      <c r="C4437">
        <v>12148</v>
      </c>
      <c r="D4437">
        <v>192540</v>
      </c>
      <c r="F4437">
        <v>450</v>
      </c>
      <c r="G4437">
        <v>1634</v>
      </c>
      <c r="L4437">
        <v>6459</v>
      </c>
      <c r="M4437" s="1" t="s">
        <v>31</v>
      </c>
      <c r="N4437" s="2">
        <v>43983.631944444445</v>
      </c>
      <c r="O4437" s="2">
        <v>43983.465277777781</v>
      </c>
      <c r="P4437" s="1" t="s">
        <v>192</v>
      </c>
      <c r="Q4437">
        <v>500</v>
      </c>
      <c r="R4437">
        <v>1634</v>
      </c>
      <c r="S4437" s="2">
        <v>43983.465277777781</v>
      </c>
      <c r="T4437" s="1" t="s">
        <v>4629</v>
      </c>
      <c r="U4437" s="1" t="s">
        <v>4630</v>
      </c>
      <c r="V4437" s="1" t="s">
        <v>4631</v>
      </c>
      <c r="W4437">
        <v>12148</v>
      </c>
      <c r="X4437">
        <v>45</v>
      </c>
      <c r="Y4437">
        <v>287</v>
      </c>
      <c r="Z4437" s="1" t="s">
        <v>4632</v>
      </c>
      <c r="AA4437">
        <v>204688</v>
      </c>
      <c r="AB4437">
        <v>204688</v>
      </c>
      <c r="AC4437">
        <v>4472</v>
      </c>
      <c r="AD4437">
        <v>204688</v>
      </c>
      <c r="AE4437">
        <v>6</v>
      </c>
      <c r="AF4437">
        <v>0</v>
      </c>
      <c r="AG4437" s="1" t="s">
        <v>4633</v>
      </c>
      <c r="AH4437">
        <v>0</v>
      </c>
      <c r="AI4437">
        <v>0</v>
      </c>
      <c r="AJ4437" s="1">
        <f>Y4437/0.1</f>
        <v>2870</v>
      </c>
      <c r="AK4437" s="1">
        <f>AC4437-AJ4437</f>
        <v>1602</v>
      </c>
      <c r="AL4437" s="28">
        <f>_xlfn.IFNA(INDEX($BD$2:$BD$53,MATCH(B4437,$BC$2:$BC$53,0)),1000)</f>
        <v>5210095</v>
      </c>
      <c r="AM4437" s="1">
        <f>C4437/AL4437*100000</f>
        <v>233.16273503650123</v>
      </c>
      <c r="AN4437" s="17">
        <f>IF(B4438=B4437,IFERROR((C4437/C4438)-1,0),0)</f>
        <v>2.4196947980777317E-2</v>
      </c>
      <c r="AO4437" s="26">
        <f>IFERROR(LOG(2)/LOG(1+(AN4437)),AN4437)</f>
        <v>28.991250792869675</v>
      </c>
      <c r="AP4437" s="26">
        <f>AVERAGE(Y4437:Y4443)</f>
        <v>281.42857142857144</v>
      </c>
      <c r="AR4437" s="1">
        <f>Q4437/AL4437*100000</f>
        <v>9.5967539939290933</v>
      </c>
      <c r="AS4437" s="25">
        <f>IF(B4438=B4437,IFERROR((AE4437/AE4438)-1,0),0)</f>
        <v>-0.1428571428571429</v>
      </c>
      <c r="AT4437" s="26">
        <f>IFERROR(LOG(2)/LOG(1+(AS4437)),AS4437)</f>
        <v>-4.4965561056019201</v>
      </c>
      <c r="AU4437" s="26">
        <f>AVERAGE(AE4437:AE4443)</f>
        <v>8.5714285714285712</v>
      </c>
      <c r="AV4437" s="19">
        <f>ROUNDDOWN(N4437,0)</f>
        <v>43983</v>
      </c>
      <c r="AW4437" s="29" cm="1">
        <f t="array" ref="AW4437">_xlfn.ANCHORARRAY(AV4437)-1</f>
        <v>43982</v>
      </c>
    </row>
    <row r="4438" spans="1:49" x14ac:dyDescent="0.25">
      <c r="A4438">
        <v>20200531</v>
      </c>
      <c r="B4438" s="1" t="s">
        <v>77</v>
      </c>
      <c r="C4438">
        <v>11861</v>
      </c>
      <c r="D4438">
        <v>188355</v>
      </c>
      <c r="F4438">
        <v>402</v>
      </c>
      <c r="G4438">
        <v>1634</v>
      </c>
      <c r="L4438">
        <v>6459</v>
      </c>
      <c r="M4438" s="1" t="s">
        <v>31</v>
      </c>
      <c r="N4438" s="2">
        <v>43982.666666666664</v>
      </c>
      <c r="O4438" s="2">
        <v>43982.5</v>
      </c>
      <c r="P4438" s="1" t="s">
        <v>213</v>
      </c>
      <c r="Q4438">
        <v>494</v>
      </c>
      <c r="R4438">
        <v>1634</v>
      </c>
      <c r="S4438" s="2">
        <v>43982.5</v>
      </c>
      <c r="T4438" s="1" t="s">
        <v>4767</v>
      </c>
      <c r="U4438" s="1" t="s">
        <v>4768</v>
      </c>
      <c r="V4438" s="1" t="s">
        <v>4769</v>
      </c>
      <c r="W4438">
        <v>11861</v>
      </c>
      <c r="X4438">
        <v>45</v>
      </c>
      <c r="Y4438">
        <v>467</v>
      </c>
      <c r="Z4438" s="1" t="s">
        <v>4770</v>
      </c>
      <c r="AA4438">
        <v>200216</v>
      </c>
      <c r="AB4438">
        <v>200216</v>
      </c>
      <c r="AC4438">
        <v>10697</v>
      </c>
      <c r="AD4438">
        <v>200216</v>
      </c>
      <c r="AE4438">
        <v>7</v>
      </c>
      <c r="AF4438">
        <v>0</v>
      </c>
      <c r="AG4438" s="1" t="s">
        <v>4771</v>
      </c>
      <c r="AH4438">
        <v>0</v>
      </c>
      <c r="AI4438">
        <v>0</v>
      </c>
      <c r="AJ4438" s="1">
        <f>Y4438/0.1</f>
        <v>4670</v>
      </c>
      <c r="AK4438" s="1">
        <f>AC4438-AJ4438</f>
        <v>6027</v>
      </c>
      <c r="AL4438" s="28">
        <f>_xlfn.IFNA(INDEX($BD$2:$BD$53,MATCH(B4438,$BC$2:$BC$53,0)),1000)</f>
        <v>5210095</v>
      </c>
      <c r="AM4438" s="1">
        <f>C4438/AL4438*100000</f>
        <v>227.65419824398595</v>
      </c>
      <c r="AN4438" s="17">
        <f>IF(B4439=B4438,IFERROR((C4438/C4439)-1,0),0)</f>
        <v>4.0986484114446275E-2</v>
      </c>
      <c r="AO4438" s="26">
        <f>IFERROR(LOG(2)/LOG(1+(AN4438)),AN4438)</f>
        <v>17.255857212954798</v>
      </c>
      <c r="AP4438" s="26">
        <f>AVERAGE(Y4438:Y4444)</f>
        <v>252.14285714285714</v>
      </c>
      <c r="AR4438" s="1">
        <f>Q4438/AL4438*100000</f>
        <v>9.4815929460019444</v>
      </c>
      <c r="AS4438" s="25">
        <f>IF(B4439=B4438,IFERROR((AE4438/AE4439)-1,0),0)</f>
        <v>0.75</v>
      </c>
      <c r="AT4438" s="26">
        <f>IFERROR(LOG(2)/LOG(1+(AS4438)),AS4438)</f>
        <v>1.2386126258466668</v>
      </c>
      <c r="AU4438" s="26">
        <f>AVERAGE(AE4438:AE4444)</f>
        <v>8.4285714285714288</v>
      </c>
      <c r="AV4438" s="19">
        <f>ROUNDDOWN(N4438,0)</f>
        <v>43982</v>
      </c>
      <c r="AW4438" s="29" cm="1">
        <f t="array" ref="AW4438">_xlfn.ANCHORARRAY(AV4438)-1</f>
        <v>43981</v>
      </c>
    </row>
    <row r="4439" spans="1:49" x14ac:dyDescent="0.25">
      <c r="A4439">
        <v>20200530</v>
      </c>
      <c r="B4439" s="1" t="s">
        <v>77</v>
      </c>
      <c r="C4439">
        <v>11394</v>
      </c>
      <c r="D4439">
        <v>178125</v>
      </c>
      <c r="F4439">
        <v>387</v>
      </c>
      <c r="G4439">
        <v>1634</v>
      </c>
      <c r="L4439">
        <v>6459</v>
      </c>
      <c r="M4439" s="1" t="s">
        <v>31</v>
      </c>
      <c r="N4439" s="2">
        <v>43980.645833333336</v>
      </c>
      <c r="O4439" s="2">
        <v>43980.479166666664</v>
      </c>
      <c r="P4439" s="1" t="s">
        <v>245</v>
      </c>
      <c r="Q4439">
        <v>487</v>
      </c>
      <c r="R4439">
        <v>1634</v>
      </c>
      <c r="S4439" s="2">
        <v>43980.479166666664</v>
      </c>
      <c r="T4439" s="1" t="s">
        <v>4901</v>
      </c>
      <c r="U4439" s="1" t="s">
        <v>4902</v>
      </c>
      <c r="V4439" s="1" t="s">
        <v>4903</v>
      </c>
      <c r="W4439">
        <v>11394</v>
      </c>
      <c r="X4439">
        <v>45</v>
      </c>
      <c r="Y4439">
        <v>263</v>
      </c>
      <c r="Z4439" s="1" t="s">
        <v>4904</v>
      </c>
      <c r="AA4439">
        <v>189519</v>
      </c>
      <c r="AB4439">
        <v>189519</v>
      </c>
      <c r="AC4439">
        <v>1262</v>
      </c>
      <c r="AD4439">
        <v>189519</v>
      </c>
      <c r="AE4439">
        <v>4</v>
      </c>
      <c r="AF4439">
        <v>0</v>
      </c>
      <c r="AG4439" s="1" t="s">
        <v>4905</v>
      </c>
      <c r="AH4439">
        <v>0</v>
      </c>
      <c r="AI4439">
        <v>0</v>
      </c>
      <c r="AJ4439" s="1">
        <f>Y4439/0.1</f>
        <v>2630</v>
      </c>
      <c r="AK4439" s="1">
        <f>AC4439-AJ4439</f>
        <v>-1368</v>
      </c>
      <c r="AL4439" s="28">
        <f>_xlfn.IFNA(INDEX($BD$2:$BD$53,MATCH(B4439,$BC$2:$BC$53,0)),1000)</f>
        <v>5210095</v>
      </c>
      <c r="AM4439" s="1">
        <f>C4439/AL4439*100000</f>
        <v>218.69083001365618</v>
      </c>
      <c r="AN4439" s="17">
        <f>IF(B4440=B4439,IFERROR((C4439/C4440)-1,0),0)</f>
        <v>2.3627706405534132E-2</v>
      </c>
      <c r="AO4439" s="26">
        <f>IFERROR(LOG(2)/LOG(1+(AN4439)),AN4439)</f>
        <v>29.681427221981245</v>
      </c>
      <c r="AP4439" s="26">
        <f>AVERAGE(Y4439:Y4445)</f>
        <v>214.14285714285714</v>
      </c>
      <c r="AR4439" s="1">
        <f>Q4439/AL4439*100000</f>
        <v>9.3472383900869378</v>
      </c>
      <c r="AS4439" s="25">
        <f>IF(B4440=B4439,IFERROR((AE4439/AE4440)-1,0),0)</f>
        <v>-0.69230769230769229</v>
      </c>
      <c r="AT4439" s="26">
        <f>IFERROR(LOG(2)/LOG(1+(AS4439)),AS4439)</f>
        <v>-0.58808318185674502</v>
      </c>
      <c r="AU4439" s="26">
        <f>AVERAGE(AE4439:AE4445)</f>
        <v>8.8571428571428577</v>
      </c>
      <c r="AV4439" s="19">
        <f>ROUNDDOWN(N4439,0)</f>
        <v>43980</v>
      </c>
      <c r="AW4439" s="29" cm="1">
        <f t="array" ref="AW4439">_xlfn.ANCHORARRAY(AV4439)-1</f>
        <v>43979</v>
      </c>
    </row>
    <row r="4440" spans="1:49" x14ac:dyDescent="0.25">
      <c r="A4440">
        <v>20200529</v>
      </c>
      <c r="B4440" s="1" t="s">
        <v>77</v>
      </c>
      <c r="C4440">
        <v>11131</v>
      </c>
      <c r="D4440">
        <v>177126</v>
      </c>
      <c r="F4440">
        <v>399</v>
      </c>
      <c r="G4440">
        <v>1634</v>
      </c>
      <c r="L4440">
        <v>6459</v>
      </c>
      <c r="M4440" s="1" t="s">
        <v>31</v>
      </c>
      <c r="N4440" s="2">
        <v>43980.645833333336</v>
      </c>
      <c r="O4440" s="2">
        <v>43980.479166666664</v>
      </c>
      <c r="P4440" s="1" t="s">
        <v>245</v>
      </c>
      <c r="Q4440">
        <v>483</v>
      </c>
      <c r="R4440">
        <v>1634</v>
      </c>
      <c r="S4440" s="2">
        <v>43980.479166666664</v>
      </c>
      <c r="T4440" s="1" t="s">
        <v>5044</v>
      </c>
      <c r="U4440" s="1" t="s">
        <v>5045</v>
      </c>
      <c r="V4440" s="1" t="s">
        <v>5046</v>
      </c>
      <c r="W4440">
        <v>11131</v>
      </c>
      <c r="X4440">
        <v>45</v>
      </c>
      <c r="Y4440">
        <v>343</v>
      </c>
      <c r="Z4440" s="1" t="s">
        <v>4949</v>
      </c>
      <c r="AA4440">
        <v>188257</v>
      </c>
      <c r="AB4440">
        <v>188257</v>
      </c>
      <c r="AC4440">
        <v>6008</v>
      </c>
      <c r="AD4440">
        <v>188257</v>
      </c>
      <c r="AE4440">
        <v>13</v>
      </c>
      <c r="AF4440">
        <v>16</v>
      </c>
      <c r="AG4440" s="1" t="s">
        <v>5047</v>
      </c>
      <c r="AH4440">
        <v>0</v>
      </c>
      <c r="AI4440">
        <v>0</v>
      </c>
      <c r="AJ4440" s="1">
        <f>Y4440/0.1</f>
        <v>3430</v>
      </c>
      <c r="AK4440" s="1">
        <f>AC4440-AJ4440</f>
        <v>2578</v>
      </c>
      <c r="AL4440" s="28">
        <f>_xlfn.IFNA(INDEX($BD$2:$BD$53,MATCH(B4440,$BC$2:$BC$53,0)),1000)</f>
        <v>5210095</v>
      </c>
      <c r="AM4440" s="1">
        <f>C4440/AL4440*100000</f>
        <v>213.64293741284948</v>
      </c>
      <c r="AN4440" s="17">
        <f>IF(B4441=B4440,IFERROR((C4440/C4441)-1,0),0)</f>
        <v>3.1794586577678974E-2</v>
      </c>
      <c r="AO4440" s="26">
        <f>IFERROR(LOG(2)/LOG(1+(AN4440)),AN4440)</f>
        <v>22.145558056650934</v>
      </c>
      <c r="AP4440" s="26">
        <f>AVERAGE(Y4440:Y4446)</f>
        <v>213.28571428571428</v>
      </c>
      <c r="AR4440" s="1">
        <f>Q4440/AL4440*100000</f>
        <v>9.270464358135504</v>
      </c>
      <c r="AS4440" s="25">
        <f>IF(B4441=B4440,IFERROR((AE4440/AE4441)-1,0),0)</f>
        <v>2.25</v>
      </c>
      <c r="AT4440" s="26">
        <f>IFERROR(LOG(2)/LOG(1+(AS4440)),AS4440)</f>
        <v>0.58808318185674502</v>
      </c>
      <c r="AU4440" s="26">
        <f>AVERAGE(AE4440:AE4446)</f>
        <v>9.1428571428571423</v>
      </c>
      <c r="AV4440" s="19">
        <f>ROUNDDOWN(N4440,0)</f>
        <v>43980</v>
      </c>
      <c r="AW4440" s="29" cm="1">
        <f t="array" ref="AW4440">_xlfn.ANCHORARRAY(AV4440)-1</f>
        <v>43979</v>
      </c>
    </row>
    <row r="4441" spans="1:49" x14ac:dyDescent="0.25">
      <c r="A4441">
        <v>20200528</v>
      </c>
      <c r="B4441" s="1" t="s">
        <v>77</v>
      </c>
      <c r="C4441">
        <v>10788</v>
      </c>
      <c r="D4441">
        <v>171461</v>
      </c>
      <c r="F4441">
        <v>397</v>
      </c>
      <c r="G4441">
        <v>1618</v>
      </c>
      <c r="L4441">
        <v>6102</v>
      </c>
      <c r="M4441" s="1" t="s">
        <v>31</v>
      </c>
      <c r="N4441" s="2">
        <v>43978.666666666664</v>
      </c>
      <c r="O4441" s="2">
        <v>43978.5</v>
      </c>
      <c r="P4441" s="1" t="s">
        <v>298</v>
      </c>
      <c r="Q4441">
        <v>470</v>
      </c>
      <c r="R4441">
        <v>1618</v>
      </c>
      <c r="S4441" s="2">
        <v>43978.5</v>
      </c>
      <c r="T4441" s="1" t="s">
        <v>5185</v>
      </c>
      <c r="U4441" s="1" t="s">
        <v>5186</v>
      </c>
      <c r="V4441" s="1" t="s">
        <v>5187</v>
      </c>
      <c r="W4441">
        <v>10788</v>
      </c>
      <c r="X4441">
        <v>45</v>
      </c>
      <c r="Y4441">
        <v>165</v>
      </c>
      <c r="Z4441" s="1" t="s">
        <v>5188</v>
      </c>
      <c r="AA4441">
        <v>182249</v>
      </c>
      <c r="AB4441">
        <v>182249</v>
      </c>
      <c r="AC4441">
        <v>6566</v>
      </c>
      <c r="AD4441">
        <v>182249</v>
      </c>
      <c r="AE4441">
        <v>4</v>
      </c>
      <c r="AF4441">
        <v>0</v>
      </c>
      <c r="AG4441" s="1" t="s">
        <v>5189</v>
      </c>
      <c r="AH4441">
        <v>0</v>
      </c>
      <c r="AI4441">
        <v>0</v>
      </c>
      <c r="AJ4441" s="1">
        <f>Y4441/0.1</f>
        <v>1650</v>
      </c>
      <c r="AK4441" s="1">
        <f>AC4441-AJ4441</f>
        <v>4916</v>
      </c>
      <c r="AL4441" s="28">
        <f>_xlfn.IFNA(INDEX($BD$2:$BD$53,MATCH(B4441,$BC$2:$BC$53,0)),1000)</f>
        <v>5210095</v>
      </c>
      <c r="AM4441" s="1">
        <f>C4441/AL4441*100000</f>
        <v>207.05956417301414</v>
      </c>
      <c r="AN4441" s="17">
        <f>IF(B4442=B4441,IFERROR((C4441/C4442)-1,0),0)</f>
        <v>1.5532335498446681E-2</v>
      </c>
      <c r="AO4441" s="26">
        <f>IFERROR(LOG(2)/LOG(1+(AN4441)),AN4441)</f>
        <v>44.971759059329003</v>
      </c>
      <c r="AP4441" s="26">
        <f>AVERAGE(Y4441:Y4447)</f>
        <v>230.42857142857142</v>
      </c>
      <c r="AR4441" s="1">
        <f>Q4441/AL4441*100000</f>
        <v>9.0209487542933484</v>
      </c>
      <c r="AS4441" s="25">
        <f>IF(B4442=B4441,IFERROR((AE4441/AE4442)-1,0),0)</f>
        <v>-0.8</v>
      </c>
      <c r="AT4441" s="26">
        <f>IFERROR(LOG(2)/LOG(1+(AS4441)),AS4441)</f>
        <v>-0.430676558073393</v>
      </c>
      <c r="AU4441" s="26">
        <f>AVERAGE(AE4441:AE4447)</f>
        <v>9</v>
      </c>
      <c r="AV4441" s="19">
        <f>ROUNDDOWN(N4441,0)</f>
        <v>43978</v>
      </c>
      <c r="AW4441" s="29" cm="1">
        <f t="array" ref="AW4441">_xlfn.ANCHORARRAY(AV4441)-1</f>
        <v>43977</v>
      </c>
    </row>
    <row r="4442" spans="1:49" x14ac:dyDescent="0.25">
      <c r="A4442">
        <v>20200527</v>
      </c>
      <c r="B4442" s="1" t="s">
        <v>77</v>
      </c>
      <c r="C4442">
        <v>10623</v>
      </c>
      <c r="D4442">
        <v>165060</v>
      </c>
      <c r="F4442">
        <v>398</v>
      </c>
      <c r="G4442">
        <v>1618</v>
      </c>
      <c r="L4442">
        <v>6102</v>
      </c>
      <c r="M4442" s="1" t="s">
        <v>31</v>
      </c>
      <c r="N4442" s="2">
        <v>43977.668055555558</v>
      </c>
      <c r="O4442" s="2">
        <v>43977.501388888886</v>
      </c>
      <c r="P4442" s="1" t="s">
        <v>325</v>
      </c>
      <c r="Q4442">
        <v>466</v>
      </c>
      <c r="R4442">
        <v>1618</v>
      </c>
      <c r="S4442" s="2">
        <v>43977.501388888886</v>
      </c>
      <c r="T4442" s="1" t="s">
        <v>5321</v>
      </c>
      <c r="U4442" s="1" t="s">
        <v>5322</v>
      </c>
      <c r="V4442" s="1" t="s">
        <v>5323</v>
      </c>
      <c r="W4442">
        <v>10623</v>
      </c>
      <c r="X4442">
        <v>45</v>
      </c>
      <c r="Y4442">
        <v>207</v>
      </c>
      <c r="Z4442" s="1" t="s">
        <v>5324</v>
      </c>
      <c r="AA4442">
        <v>175683</v>
      </c>
      <c r="AB4442">
        <v>175683</v>
      </c>
      <c r="AC4442">
        <v>2949</v>
      </c>
      <c r="AD4442">
        <v>175683</v>
      </c>
      <c r="AE4442">
        <v>20</v>
      </c>
      <c r="AF4442">
        <v>0</v>
      </c>
      <c r="AG4442" s="1" t="s">
        <v>5325</v>
      </c>
      <c r="AH4442">
        <v>0</v>
      </c>
      <c r="AI4442">
        <v>0</v>
      </c>
      <c r="AJ4442" s="1">
        <f>Y4442/0.1</f>
        <v>2070</v>
      </c>
      <c r="AK4442" s="1">
        <f>AC4442-AJ4442</f>
        <v>879</v>
      </c>
      <c r="AL4442" s="28">
        <f>_xlfn.IFNA(INDEX($BD$2:$BD$53,MATCH(B4442,$BC$2:$BC$53,0)),1000)</f>
        <v>5210095</v>
      </c>
      <c r="AM4442" s="1">
        <f>C4442/AL4442*100000</f>
        <v>203.89263535501752</v>
      </c>
      <c r="AN4442" s="17">
        <f>IF(B4443=B4442,IFERROR((C4442/C4443)-1,0),0)</f>
        <v>1.9873271889401023E-2</v>
      </c>
      <c r="AO4442" s="26">
        <f>IFERROR(LOG(2)/LOG(1+(AN4442)),AN4442)</f>
        <v>35.223799406897847</v>
      </c>
      <c r="AP4442" s="26">
        <f>AVERAGE(Y4442:Y4448)</f>
        <v>223.85714285714286</v>
      </c>
      <c r="AR4442" s="1">
        <f>Q4442/AL4442*100000</f>
        <v>8.9441747223419146</v>
      </c>
      <c r="AS4442" s="25">
        <f>IF(B4443=B4442,IFERROR((AE4442/AE4443)-1,0),0)</f>
        <v>2.3333333333333335</v>
      </c>
      <c r="AT4442" s="26">
        <f>IFERROR(LOG(2)/LOG(1+(AS4442)),AS4442)</f>
        <v>0.5757166424934449</v>
      </c>
      <c r="AU4442" s="26">
        <f>AVERAGE(AE4442:AE4448)</f>
        <v>9.5714285714285712</v>
      </c>
      <c r="AV4442" s="19">
        <f>ROUNDDOWN(N4442,0)</f>
        <v>43977</v>
      </c>
      <c r="AW4442" s="29" cm="1">
        <f t="array" ref="AW4442">_xlfn.ANCHORARRAY(AV4442)-1</f>
        <v>43976</v>
      </c>
    </row>
    <row r="4443" spans="1:49" x14ac:dyDescent="0.25">
      <c r="A4443">
        <v>20200526</v>
      </c>
      <c r="B4443" s="1" t="s">
        <v>77</v>
      </c>
      <c r="C4443">
        <v>10416</v>
      </c>
      <c r="D4443">
        <v>162318</v>
      </c>
      <c r="F4443">
        <v>433</v>
      </c>
      <c r="G4443">
        <v>1618</v>
      </c>
      <c r="L4443">
        <v>6102</v>
      </c>
      <c r="M4443" s="1" t="s">
        <v>35</v>
      </c>
      <c r="N4443" s="2">
        <v>43977.679166666669</v>
      </c>
      <c r="O4443" s="2">
        <v>43977.512499999997</v>
      </c>
      <c r="P4443" s="1" t="s">
        <v>347</v>
      </c>
      <c r="Q4443">
        <v>446</v>
      </c>
      <c r="R4443">
        <v>1618</v>
      </c>
      <c r="S4443" s="2">
        <v>43977.512499999997</v>
      </c>
      <c r="T4443" s="1" t="s">
        <v>5456</v>
      </c>
      <c r="U4443" s="1" t="s">
        <v>5457</v>
      </c>
      <c r="V4443" s="1" t="s">
        <v>5458</v>
      </c>
      <c r="W4443">
        <v>10416</v>
      </c>
      <c r="X4443">
        <v>45</v>
      </c>
      <c r="Y4443">
        <v>238</v>
      </c>
      <c r="Z4443" s="1" t="s">
        <v>5459</v>
      </c>
      <c r="AA4443">
        <v>172734</v>
      </c>
      <c r="AB4443">
        <v>172734</v>
      </c>
      <c r="AC4443">
        <v>6714</v>
      </c>
      <c r="AD4443">
        <v>172734</v>
      </c>
      <c r="AE4443">
        <v>6</v>
      </c>
      <c r="AF4443">
        <v>84</v>
      </c>
      <c r="AG4443" s="1" t="s">
        <v>5460</v>
      </c>
      <c r="AH4443">
        <v>0</v>
      </c>
      <c r="AI4443">
        <v>0</v>
      </c>
      <c r="AJ4443" s="1">
        <f>Y4443/0.1</f>
        <v>2380</v>
      </c>
      <c r="AK4443" s="1">
        <f>AC4443-AJ4443</f>
        <v>4334</v>
      </c>
      <c r="AL4443" s="28">
        <f>_xlfn.IFNA(INDEX($BD$2:$BD$53,MATCH(B4443,$BC$2:$BC$53,0)),1000)</f>
        <v>5210095</v>
      </c>
      <c r="AM4443" s="1">
        <f>C4443/AL4443*100000</f>
        <v>199.91957920153089</v>
      </c>
      <c r="AN4443" s="17">
        <f>IF(B4444=B4443,IFERROR((C4443/C4444)-1,0),0)</f>
        <v>2.3383768913342484E-2</v>
      </c>
      <c r="AO4443" s="26">
        <f>IFERROR(LOG(2)/LOG(1+(AN4443)),AN4443)</f>
        <v>29.987473762812041</v>
      </c>
      <c r="AP4443" s="26">
        <f>AVERAGE(Y4443:Y4449)</f>
        <v>194.28571428571428</v>
      </c>
      <c r="AR4443" s="1">
        <f>Q4443/AL4443*100000</f>
        <v>8.5603045625847507</v>
      </c>
      <c r="AS4443" s="25">
        <f>IF(B4444=B4443,IFERROR((AE4443/AE4444)-1,0),0)</f>
        <v>0.19999999999999996</v>
      </c>
      <c r="AT4443" s="26">
        <f>IFERROR(LOG(2)/LOG(1+(AS4443)),AS4443)</f>
        <v>3.8017840169239308</v>
      </c>
      <c r="AU4443" s="26">
        <f>AVERAGE(AE4443:AE4449)</f>
        <v>6.7142857142857144</v>
      </c>
      <c r="AV4443" s="19">
        <f>ROUNDDOWN(N4443,0)</f>
        <v>43977</v>
      </c>
      <c r="AW4443" s="29" cm="1">
        <f t="array" ref="AW4443">_xlfn.ANCHORARRAY(AV4443)-1</f>
        <v>43976</v>
      </c>
    </row>
    <row r="4444" spans="1:49" x14ac:dyDescent="0.25">
      <c r="A4444">
        <v>20200525</v>
      </c>
      <c r="B4444" s="1" t="s">
        <v>77</v>
      </c>
      <c r="C4444">
        <v>10178</v>
      </c>
      <c r="D4444">
        <v>155842</v>
      </c>
      <c r="F4444">
        <v>407</v>
      </c>
      <c r="G4444">
        <v>1534</v>
      </c>
      <c r="L4444">
        <v>6063</v>
      </c>
      <c r="M4444" s="1" t="s">
        <v>35</v>
      </c>
      <c r="N4444" s="2">
        <v>43976.645833333336</v>
      </c>
      <c r="O4444" s="2">
        <v>43976.479166666664</v>
      </c>
      <c r="P4444" s="1" t="s">
        <v>377</v>
      </c>
      <c r="Q4444">
        <v>440</v>
      </c>
      <c r="R4444">
        <v>1534</v>
      </c>
      <c r="S4444" s="2">
        <v>43976.479166666664</v>
      </c>
      <c r="T4444" s="1" t="s">
        <v>5589</v>
      </c>
      <c r="U4444" s="1" t="s">
        <v>5590</v>
      </c>
      <c r="V4444" s="1" t="s">
        <v>5591</v>
      </c>
      <c r="W4444">
        <v>10178</v>
      </c>
      <c r="X4444">
        <v>45</v>
      </c>
      <c r="Y4444">
        <v>82</v>
      </c>
      <c r="Z4444" s="1" t="s">
        <v>5592</v>
      </c>
      <c r="AA4444">
        <v>166020</v>
      </c>
      <c r="AB4444">
        <v>166020</v>
      </c>
      <c r="AC4444">
        <v>2073</v>
      </c>
      <c r="AD4444">
        <v>166020</v>
      </c>
      <c r="AE4444">
        <v>5</v>
      </c>
      <c r="AF4444">
        <v>0</v>
      </c>
      <c r="AG4444" s="1" t="s">
        <v>5593</v>
      </c>
      <c r="AH4444">
        <v>0</v>
      </c>
      <c r="AI4444">
        <v>0</v>
      </c>
      <c r="AJ4444" s="1">
        <f>Y4444/0.1</f>
        <v>820</v>
      </c>
      <c r="AK4444" s="1">
        <f>AC4444-AJ4444</f>
        <v>1253</v>
      </c>
      <c r="AL4444" s="28">
        <f>_xlfn.IFNA(INDEX($BD$2:$BD$53,MATCH(B4444,$BC$2:$BC$53,0)),1000)</f>
        <v>5210095</v>
      </c>
      <c r="AM4444" s="1">
        <f>C4444/AL4444*100000</f>
        <v>195.35152430042064</v>
      </c>
      <c r="AN4444" s="17">
        <f>IF(B4445=B4444,IFERROR((C4444/C4445)-1,0),0)</f>
        <v>8.1220285261489611E-3</v>
      </c>
      <c r="AO4444" s="26">
        <f>IFERROR(LOG(2)/LOG(1+(AN4444)),AN4444)</f>
        <v>85.687739691827218</v>
      </c>
      <c r="AP4444" s="26">
        <f>AVERAGE(Y4444:Y4450)</f>
        <v>176.57142857142858</v>
      </c>
      <c r="AR4444" s="1">
        <f>Q4444/AL4444*100000</f>
        <v>8.4451435146576017</v>
      </c>
      <c r="AS4444" s="25">
        <f>IF(B4445=B4444,IFERROR((AE4444/AE4445)-1,0),0)</f>
        <v>-0.5</v>
      </c>
      <c r="AT4444" s="26">
        <f>IFERROR(LOG(2)/LOG(1+(AS4444)),AS4444)</f>
        <v>-1</v>
      </c>
      <c r="AU4444" s="26">
        <f>AVERAGE(AE4444:AE4450)</f>
        <v>7</v>
      </c>
      <c r="AV4444" s="19">
        <f>ROUNDDOWN(N4444,0)</f>
        <v>43976</v>
      </c>
      <c r="AW4444" s="29" cm="1">
        <f t="array" ref="AW4444">_xlfn.ANCHORARRAY(AV4444)-1</f>
        <v>43975</v>
      </c>
    </row>
    <row r="4445" spans="1:49" x14ac:dyDescent="0.25">
      <c r="A4445">
        <v>20200524</v>
      </c>
      <c r="B4445" s="1" t="s">
        <v>77</v>
      </c>
      <c r="C4445">
        <v>10096</v>
      </c>
      <c r="D4445">
        <v>153851</v>
      </c>
      <c r="F4445">
        <v>461</v>
      </c>
      <c r="G4445">
        <v>1534</v>
      </c>
      <c r="L4445">
        <v>5743</v>
      </c>
      <c r="M4445" s="1" t="s">
        <v>35</v>
      </c>
      <c r="N4445" s="2">
        <v>43975.647916666669</v>
      </c>
      <c r="O4445" s="2">
        <v>43975.481249999997</v>
      </c>
      <c r="P4445" s="1" t="s">
        <v>405</v>
      </c>
      <c r="Q4445">
        <v>435</v>
      </c>
      <c r="R4445">
        <v>1534</v>
      </c>
      <c r="S4445" s="2">
        <v>43975.481249999997</v>
      </c>
      <c r="T4445" s="1" t="s">
        <v>5720</v>
      </c>
      <c r="U4445" s="1" t="s">
        <v>5721</v>
      </c>
      <c r="V4445" s="1" t="s">
        <v>5722</v>
      </c>
      <c r="W4445">
        <v>10096</v>
      </c>
      <c r="X4445">
        <v>45</v>
      </c>
      <c r="Y4445">
        <v>201</v>
      </c>
      <c r="Z4445" s="1" t="s">
        <v>5723</v>
      </c>
      <c r="AA4445">
        <v>163947</v>
      </c>
      <c r="AB4445">
        <v>163947</v>
      </c>
      <c r="AC4445">
        <v>5037</v>
      </c>
      <c r="AD4445">
        <v>163947</v>
      </c>
      <c r="AE4445">
        <v>10</v>
      </c>
      <c r="AF4445">
        <v>0</v>
      </c>
      <c r="AG4445" s="1" t="s">
        <v>5724</v>
      </c>
      <c r="AH4445">
        <v>0</v>
      </c>
      <c r="AI4445">
        <v>0</v>
      </c>
      <c r="AJ4445" s="1">
        <f>Y4445/0.1</f>
        <v>2010</v>
      </c>
      <c r="AK4445" s="1">
        <f>AC4445-AJ4445</f>
        <v>3027</v>
      </c>
      <c r="AL4445" s="28">
        <f>_xlfn.IFNA(INDEX($BD$2:$BD$53,MATCH(B4445,$BC$2:$BC$53,0)),1000)</f>
        <v>5210095</v>
      </c>
      <c r="AM4445" s="1">
        <f>C4445/AL4445*100000</f>
        <v>193.77765664541627</v>
      </c>
      <c r="AN4445" s="17">
        <f>IF(B4446=B4445,IFERROR((C4445/C4446)-1,0),0)</f>
        <v>2.0313289540171864E-2</v>
      </c>
      <c r="AO4445" s="26">
        <f>IFERROR(LOG(2)/LOG(1+(AN4445)),AN4445)</f>
        <v>34.46825456021859</v>
      </c>
      <c r="AP4445" s="26">
        <f>AVERAGE(Y4445:Y4451)</f>
        <v>182.85714285714286</v>
      </c>
      <c r="AR4445" s="1">
        <f>Q4445/AL4445*100000</f>
        <v>8.3491759747183103</v>
      </c>
      <c r="AS4445" s="25">
        <f>IF(B4446=B4445,IFERROR((AE4445/AE4446)-1,0),0)</f>
        <v>0.66666666666666674</v>
      </c>
      <c r="AT4445" s="26">
        <f>IFERROR(LOG(2)/LOG(1+(AS4445)),AS4445)</f>
        <v>1.3569154488567239</v>
      </c>
      <c r="AU4445" s="26">
        <f>AVERAGE(AE4445:AE4451)</f>
        <v>7.8571428571428568</v>
      </c>
      <c r="AV4445" s="19">
        <f>ROUNDDOWN(N4445,0)</f>
        <v>43975</v>
      </c>
      <c r="AW4445" s="29" cm="1">
        <f t="array" ref="AW4445">_xlfn.ANCHORARRAY(AV4445)-1</f>
        <v>43974</v>
      </c>
    </row>
    <row r="4446" spans="1:49" x14ac:dyDescent="0.25">
      <c r="A4446">
        <v>20200523</v>
      </c>
      <c r="B4446" s="1" t="s">
        <v>77</v>
      </c>
      <c r="C4446">
        <v>9895</v>
      </c>
      <c r="D4446">
        <v>149015</v>
      </c>
      <c r="F4446">
        <v>430</v>
      </c>
      <c r="G4446">
        <v>1534</v>
      </c>
      <c r="L4446">
        <v>5743</v>
      </c>
      <c r="M4446" s="1" t="s">
        <v>35</v>
      </c>
      <c r="N4446" s="2">
        <v>43974.646527777775</v>
      </c>
      <c r="O4446" s="2">
        <v>43974.479861111111</v>
      </c>
      <c r="P4446" s="1" t="s">
        <v>426</v>
      </c>
      <c r="Q4446">
        <v>425</v>
      </c>
      <c r="R4446">
        <v>1534</v>
      </c>
      <c r="S4446" s="2">
        <v>43974.479861111111</v>
      </c>
      <c r="T4446" s="1" t="s">
        <v>5855</v>
      </c>
      <c r="U4446" s="1" t="s">
        <v>5856</v>
      </c>
      <c r="V4446" s="1" t="s">
        <v>5857</v>
      </c>
      <c r="W4446">
        <v>9895</v>
      </c>
      <c r="X4446">
        <v>45</v>
      </c>
      <c r="Y4446">
        <v>257</v>
      </c>
      <c r="Z4446" s="1" t="s">
        <v>5858</v>
      </c>
      <c r="AA4446">
        <v>158910</v>
      </c>
      <c r="AB4446">
        <v>158910</v>
      </c>
      <c r="AC4446">
        <v>8887</v>
      </c>
      <c r="AD4446">
        <v>158910</v>
      </c>
      <c r="AE4446">
        <v>6</v>
      </c>
      <c r="AF4446">
        <v>0</v>
      </c>
      <c r="AG4446" s="1" t="s">
        <v>5859</v>
      </c>
      <c r="AH4446">
        <v>0</v>
      </c>
      <c r="AI4446">
        <v>0</v>
      </c>
      <c r="AJ4446" s="1">
        <f>Y4446/0.1</f>
        <v>2570</v>
      </c>
      <c r="AK4446" s="1">
        <f>AC4446-AJ4446</f>
        <v>6317</v>
      </c>
      <c r="AL4446" s="28">
        <f>_xlfn.IFNA(INDEX($BD$2:$BD$53,MATCH(B4446,$BC$2:$BC$53,0)),1000)</f>
        <v>5210095</v>
      </c>
      <c r="AM4446" s="1">
        <f>C4446/AL4446*100000</f>
        <v>189.91976153985675</v>
      </c>
      <c r="AN4446" s="17">
        <f>IF(B4447=B4446,IFERROR((C4446/C4447)-1,0),0)</f>
        <v>2.6665283253787031E-2</v>
      </c>
      <c r="AO4446" s="26">
        <f>IFERROR(LOG(2)/LOG(1+(AN4446)),AN4446)</f>
        <v>26.339421344688532</v>
      </c>
      <c r="AP4446" s="26">
        <f>AVERAGE(Y4446:Y4452)</f>
        <v>212.57142857142858</v>
      </c>
      <c r="AR4446" s="1">
        <f>Q4446/AL4446*100000</f>
        <v>8.1572408948397293</v>
      </c>
      <c r="AS4446" s="25">
        <f>IF(B4447=B4446,IFERROR((AE4446/AE4447)-1,0),0)</f>
        <v>-0.5</v>
      </c>
      <c r="AT4446" s="26">
        <f>IFERROR(LOG(2)/LOG(1+(AS4446)),AS4446)</f>
        <v>-1</v>
      </c>
      <c r="AU4446" s="26">
        <f>AVERAGE(AE4446:AE4452)</f>
        <v>6.4285714285714288</v>
      </c>
      <c r="AV4446" s="19">
        <f>ROUNDDOWN(N4446,0)</f>
        <v>43974</v>
      </c>
      <c r="AW4446" s="29" cm="1">
        <f t="array" ref="AW4446">_xlfn.ANCHORARRAY(AV4446)-1</f>
        <v>43973</v>
      </c>
    </row>
    <row r="4447" spans="1:49" x14ac:dyDescent="0.25">
      <c r="A4447">
        <v>20200522</v>
      </c>
      <c r="B4447" s="1" t="s">
        <v>77</v>
      </c>
      <c r="C4447">
        <v>9638</v>
      </c>
      <c r="D4447">
        <v>140385</v>
      </c>
      <c r="F4447">
        <v>429</v>
      </c>
      <c r="G4447">
        <v>1534</v>
      </c>
      <c r="L4447">
        <v>5743</v>
      </c>
      <c r="M4447" s="1" t="s">
        <v>35</v>
      </c>
      <c r="N4447" s="2">
        <v>43973.666666666664</v>
      </c>
      <c r="O4447" s="2">
        <v>43973.5</v>
      </c>
      <c r="P4447" s="1" t="s">
        <v>445</v>
      </c>
      <c r="Q4447">
        <v>419</v>
      </c>
      <c r="R4447">
        <v>1534</v>
      </c>
      <c r="S4447" s="2">
        <v>43973.5</v>
      </c>
      <c r="T4447" s="1" t="s">
        <v>5989</v>
      </c>
      <c r="U4447" s="1" t="s">
        <v>5990</v>
      </c>
      <c r="V4447" s="1" t="s">
        <v>5991</v>
      </c>
      <c r="W4447">
        <v>9638</v>
      </c>
      <c r="X4447">
        <v>45</v>
      </c>
      <c r="Y4447">
        <v>463</v>
      </c>
      <c r="Z4447" s="1" t="s">
        <v>5992</v>
      </c>
      <c r="AA4447">
        <v>150023</v>
      </c>
      <c r="AB4447">
        <v>150023</v>
      </c>
      <c r="AC4447">
        <v>11785</v>
      </c>
      <c r="AD4447">
        <v>150023</v>
      </c>
      <c r="AE4447">
        <v>12</v>
      </c>
      <c r="AF4447">
        <v>90</v>
      </c>
      <c r="AG4447" s="1" t="s">
        <v>5993</v>
      </c>
      <c r="AH4447">
        <v>0</v>
      </c>
      <c r="AI4447">
        <v>0</v>
      </c>
      <c r="AJ4447" s="1">
        <f>Y4447/0.1</f>
        <v>4630</v>
      </c>
      <c r="AK4447" s="1">
        <f>AC4447-AJ4447</f>
        <v>7155</v>
      </c>
      <c r="AL4447" s="28">
        <f>_xlfn.IFNA(INDEX($BD$2:$BD$53,MATCH(B4447,$BC$2:$BC$53,0)),1000)</f>
        <v>5210095</v>
      </c>
      <c r="AM4447" s="1">
        <f>C4447/AL4447*100000</f>
        <v>184.98702998697721</v>
      </c>
      <c r="AN4447" s="17">
        <f>IF(B4448=B4447,IFERROR((C4447/C4448)-1,0),0)</f>
        <v>5.0463215258855554E-2</v>
      </c>
      <c r="AO4447" s="26">
        <f>IFERROR(LOG(2)/LOG(1+(AN4447)),AN4447)</f>
        <v>14.079421967099725</v>
      </c>
      <c r="AP4447" s="26">
        <f>AVERAGE(Y4447:Y4453)</f>
        <v>175.85714285714286</v>
      </c>
      <c r="AR4447" s="1">
        <f>Q4447/AL4447*100000</f>
        <v>8.0420798469125803</v>
      </c>
      <c r="AS4447" s="25">
        <f>IF(B4448=B4447,IFERROR((AE4447/AE4448)-1,0),0)</f>
        <v>0.5</v>
      </c>
      <c r="AT4447" s="26">
        <f>IFERROR(LOG(2)/LOG(1+(AS4447)),AS4447)</f>
        <v>1.7095112913514547</v>
      </c>
      <c r="AU4447" s="26">
        <f>AVERAGE(AE4447:AE4453)</f>
        <v>5.5714285714285712</v>
      </c>
      <c r="AV4447" s="19">
        <f>ROUNDDOWN(N4447,0)</f>
        <v>43973</v>
      </c>
      <c r="AW4447" s="29" cm="1">
        <f t="array" ref="AW4447">_xlfn.ANCHORARRAY(AV4447)-1</f>
        <v>43972</v>
      </c>
    </row>
    <row r="4448" spans="1:49" x14ac:dyDescent="0.25">
      <c r="A4448">
        <v>20200521</v>
      </c>
      <c r="B4448" s="1" t="s">
        <v>77</v>
      </c>
      <c r="C4448">
        <v>9175</v>
      </c>
      <c r="D4448">
        <v>129063</v>
      </c>
      <c r="F4448">
        <v>414</v>
      </c>
      <c r="G4448">
        <v>1444</v>
      </c>
      <c r="L4448">
        <v>5451</v>
      </c>
      <c r="M4448" s="1" t="s">
        <v>35</v>
      </c>
      <c r="N4448" s="2">
        <v>43971.746527777781</v>
      </c>
      <c r="O4448" s="2">
        <v>43971.579861111109</v>
      </c>
      <c r="P4448" s="1" t="s">
        <v>469</v>
      </c>
      <c r="Q4448">
        <v>407</v>
      </c>
      <c r="R4448">
        <v>1444</v>
      </c>
      <c r="S4448" s="2">
        <v>43971.579861111109</v>
      </c>
      <c r="T4448" s="1" t="s">
        <v>54</v>
      </c>
      <c r="U4448" s="1" t="s">
        <v>54</v>
      </c>
      <c r="V4448" s="1" t="s">
        <v>54</v>
      </c>
      <c r="W4448">
        <v>9175</v>
      </c>
      <c r="X4448">
        <v>45</v>
      </c>
      <c r="Y4448">
        <v>119</v>
      </c>
      <c r="Z4448" s="1" t="s">
        <v>6121</v>
      </c>
      <c r="AA4448">
        <v>138238</v>
      </c>
      <c r="AB4448">
        <v>138238</v>
      </c>
      <c r="AC4448">
        <v>3175</v>
      </c>
      <c r="AD4448">
        <v>138238</v>
      </c>
      <c r="AE4448">
        <v>8</v>
      </c>
      <c r="AF4448">
        <v>0</v>
      </c>
      <c r="AG4448" s="1" t="s">
        <v>6122</v>
      </c>
      <c r="AH4448">
        <v>0</v>
      </c>
      <c r="AI4448">
        <v>0</v>
      </c>
      <c r="AJ4448" s="1">
        <f>Y4448/0.1</f>
        <v>1190</v>
      </c>
      <c r="AK4448" s="1">
        <f>AC4448-AJ4448</f>
        <v>1985</v>
      </c>
      <c r="AL4448" s="28">
        <f>_xlfn.IFNA(INDEX($BD$2:$BD$53,MATCH(B4448,$BC$2:$BC$53,0)),1000)</f>
        <v>5210095</v>
      </c>
      <c r="AM4448" s="1">
        <f>C4448/AL4448*100000</f>
        <v>176.10043578859887</v>
      </c>
      <c r="AN4448" s="17">
        <f>IF(B4449=B4448,IFERROR((C4448/C4449)-1,0),0)</f>
        <v>1.3140459363957691E-2</v>
      </c>
      <c r="AO4448" s="26">
        <f>IFERROR(LOG(2)/LOG(1+(AN4448)),AN4448)</f>
        <v>53.094902430651373</v>
      </c>
      <c r="AP4448" s="26">
        <f>AVERAGE(Y4448:Y4454)</f>
        <v>140.85714285714286</v>
      </c>
      <c r="AR4448" s="1">
        <f>Q4448/AL4448*100000</f>
        <v>7.8117577510582823</v>
      </c>
      <c r="AS4448" s="25">
        <f>IF(B4449=B4448,IFERROR((AE4448/AE4449)-1,0),0)</f>
        <v>0</v>
      </c>
      <c r="AT4448" s="26">
        <f>IFERROR(LOG(2)/LOG(1+(AS4448)),AS4448)</f>
        <v>0</v>
      </c>
      <c r="AU4448" s="26">
        <f>AVERAGE(AE4448:AE4454)</f>
        <v>5.1428571428571432</v>
      </c>
      <c r="AV4448" s="19">
        <f>ROUNDDOWN(N4448,0)</f>
        <v>43971</v>
      </c>
      <c r="AW4448" s="29" cm="1">
        <f t="array" ref="AW4448">_xlfn.ANCHORARRAY(AV4448)-1</f>
        <v>43970</v>
      </c>
    </row>
    <row r="4449" spans="1:49" x14ac:dyDescent="0.25">
      <c r="A4449">
        <v>20200520</v>
      </c>
      <c r="B4449" s="1" t="s">
        <v>77</v>
      </c>
      <c r="C4449">
        <v>9056</v>
      </c>
      <c r="D4449">
        <v>126007</v>
      </c>
      <c r="G4449">
        <v>1444</v>
      </c>
      <c r="L4449">
        <v>5451</v>
      </c>
      <c r="M4449" s="1" t="s">
        <v>35</v>
      </c>
      <c r="N4449" s="2">
        <v>43970.666666666664</v>
      </c>
      <c r="O4449" s="2">
        <v>43970.5</v>
      </c>
      <c r="P4449" s="1" t="s">
        <v>497</v>
      </c>
      <c r="Q4449">
        <v>399</v>
      </c>
      <c r="R4449">
        <v>1444</v>
      </c>
      <c r="S4449" s="2">
        <v>43970.5</v>
      </c>
      <c r="T4449" s="1" t="s">
        <v>54</v>
      </c>
      <c r="U4449" s="1" t="s">
        <v>54</v>
      </c>
      <c r="V4449" s="1" t="s">
        <v>54</v>
      </c>
      <c r="W4449">
        <v>9056</v>
      </c>
      <c r="X4449">
        <v>45</v>
      </c>
      <c r="Y4449">
        <v>0</v>
      </c>
      <c r="Z4449" s="1" t="s">
        <v>2527</v>
      </c>
      <c r="AA4449">
        <v>135063</v>
      </c>
      <c r="AB4449">
        <v>135063</v>
      </c>
      <c r="AC4449">
        <v>0</v>
      </c>
      <c r="AD4449">
        <v>135063</v>
      </c>
      <c r="AE4449">
        <v>0</v>
      </c>
      <c r="AF4449">
        <v>0</v>
      </c>
      <c r="AG4449" s="1" t="s">
        <v>6251</v>
      </c>
      <c r="AH4449">
        <v>0</v>
      </c>
      <c r="AI4449">
        <v>0</v>
      </c>
      <c r="AJ4449" s="1">
        <f>Y4449/0.1</f>
        <v>0</v>
      </c>
      <c r="AK4449" s="1">
        <f>AC4449-AJ4449</f>
        <v>0</v>
      </c>
      <c r="AL4449" s="28">
        <f>_xlfn.IFNA(INDEX($BD$2:$BD$53,MATCH(B4449,$BC$2:$BC$53,0)),1000)</f>
        <v>5210095</v>
      </c>
      <c r="AM4449" s="1">
        <f>C4449/AL4449*100000</f>
        <v>173.81640833804374</v>
      </c>
      <c r="AN4449" s="17">
        <f>IF(B4450=B4449,IFERROR((C4449/C4450)-1,0),0)</f>
        <v>0</v>
      </c>
      <c r="AO4449" s="26">
        <f>IFERROR(LOG(2)/LOG(1+(AN4449)),AN4449)</f>
        <v>0</v>
      </c>
      <c r="AP4449" s="26">
        <f>AVERAGE(Y4449:Y4455)</f>
        <v>161.28571428571428</v>
      </c>
      <c r="AR4449" s="1">
        <f>Q4449/AL4449*100000</f>
        <v>7.6582096871554164</v>
      </c>
      <c r="AS4449" s="25">
        <f>IF(B4450=B4449,IFERROR((AE4449/AE4450)-1,0),0)</f>
        <v>-1</v>
      </c>
      <c r="AT4449" s="26">
        <f>IFERROR(LOG(2)/LOG(1+(AS4449)),AS4449)</f>
        <v>-1</v>
      </c>
      <c r="AU4449" s="26">
        <f>AVERAGE(AE4449:AE4455)</f>
        <v>6.2857142857142856</v>
      </c>
      <c r="AV4449" s="19">
        <f>ROUNDDOWN(N4449,0)</f>
        <v>43970</v>
      </c>
      <c r="AW4449" s="29" cm="1">
        <f t="array" ref="AW4449">_xlfn.ANCHORARRAY(AV4449)-1</f>
        <v>43969</v>
      </c>
    </row>
    <row r="4450" spans="1:49" x14ac:dyDescent="0.25">
      <c r="A4450">
        <v>20200519</v>
      </c>
      <c r="B4450" s="1" t="s">
        <v>77</v>
      </c>
      <c r="C4450">
        <v>9056</v>
      </c>
      <c r="D4450">
        <v>126007</v>
      </c>
      <c r="G4450">
        <v>1444</v>
      </c>
      <c r="L4450">
        <v>5451</v>
      </c>
      <c r="M4450" s="1" t="s">
        <v>31</v>
      </c>
      <c r="N4450" s="2">
        <v>43970.666666666664</v>
      </c>
      <c r="O4450" s="2">
        <v>43970.5</v>
      </c>
      <c r="P4450" s="1" t="s">
        <v>497</v>
      </c>
      <c r="Q4450">
        <v>399</v>
      </c>
      <c r="R4450">
        <v>1444</v>
      </c>
      <c r="S4450" s="2">
        <v>43970.5</v>
      </c>
      <c r="T4450" s="1" t="s">
        <v>54</v>
      </c>
      <c r="U4450" s="1" t="s">
        <v>54</v>
      </c>
      <c r="V4450" s="1" t="s">
        <v>54</v>
      </c>
      <c r="W4450">
        <v>9056</v>
      </c>
      <c r="X4450">
        <v>45</v>
      </c>
      <c r="Y4450">
        <v>114</v>
      </c>
      <c r="Z4450" s="1" t="s">
        <v>6382</v>
      </c>
      <c r="AA4450">
        <v>135063</v>
      </c>
      <c r="AB4450">
        <v>135063</v>
      </c>
      <c r="AC4450">
        <v>3504</v>
      </c>
      <c r="AD4450">
        <v>135063</v>
      </c>
      <c r="AE4450">
        <v>8</v>
      </c>
      <c r="AF4450">
        <v>23</v>
      </c>
      <c r="AG4450" s="1" t="s">
        <v>6383</v>
      </c>
      <c r="AH4450">
        <v>0</v>
      </c>
      <c r="AI4450">
        <v>0</v>
      </c>
      <c r="AJ4450" s="1">
        <f>Y4450/0.1</f>
        <v>1140</v>
      </c>
      <c r="AK4450" s="1">
        <f>AC4450-AJ4450</f>
        <v>2364</v>
      </c>
      <c r="AL4450" s="28">
        <f>_xlfn.IFNA(INDEX($BD$2:$BD$53,MATCH(B4450,$BC$2:$BC$53,0)),1000)</f>
        <v>5210095</v>
      </c>
      <c r="AM4450" s="1">
        <f>C4450/AL4450*100000</f>
        <v>173.81640833804374</v>
      </c>
      <c r="AN4450" s="17">
        <f>IF(B4451=B4450,IFERROR((C4450/C4451)-1,0),0)</f>
        <v>1.2748825766047966E-2</v>
      </c>
      <c r="AO4450" s="26">
        <f>IFERROR(LOG(2)/LOG(1+(AN4450)),AN4450)</f>
        <v>54.715333850763386</v>
      </c>
      <c r="AP4450" s="26">
        <f>AVERAGE(Y4450:Y4456)</f>
        <v>161.28571428571428</v>
      </c>
      <c r="AR4450" s="1">
        <f>Q4450/AL4450*100000</f>
        <v>7.6582096871554164</v>
      </c>
      <c r="AS4450" s="25">
        <f>IF(B4451=B4450,IFERROR((AE4450/AE4451)-1,0),0)</f>
        <v>-0.27272727272727271</v>
      </c>
      <c r="AT4450" s="26">
        <f>IFERROR(LOG(2)/LOG(1+(AS4450)),AS4450)</f>
        <v>-2.1766024788761</v>
      </c>
      <c r="AU4450" s="26">
        <f>AVERAGE(AE4450:AE4456)</f>
        <v>6.2857142857142856</v>
      </c>
      <c r="AV4450" s="19">
        <f>ROUNDDOWN(N4450,0)</f>
        <v>43970</v>
      </c>
      <c r="AW4450" s="29" cm="1">
        <f t="array" ref="AW4450">_xlfn.ANCHORARRAY(AV4450)-1</f>
        <v>43969</v>
      </c>
    </row>
    <row r="4451" spans="1:49" x14ac:dyDescent="0.25">
      <c r="A4451">
        <v>20200518</v>
      </c>
      <c r="B4451" s="1" t="s">
        <v>77</v>
      </c>
      <c r="C4451">
        <v>8942</v>
      </c>
      <c r="D4451">
        <v>122617</v>
      </c>
      <c r="G4451">
        <v>1421</v>
      </c>
      <c r="L4451">
        <v>5076</v>
      </c>
      <c r="M4451" s="1" t="s">
        <v>31</v>
      </c>
      <c r="N4451" s="2">
        <v>43969.677083333336</v>
      </c>
      <c r="O4451" s="2">
        <v>43969.510416666664</v>
      </c>
      <c r="P4451" s="1" t="s">
        <v>541</v>
      </c>
      <c r="Q4451">
        <v>391</v>
      </c>
      <c r="R4451">
        <v>1421</v>
      </c>
      <c r="S4451" s="2">
        <v>43969.510416666664</v>
      </c>
      <c r="T4451" s="1" t="s">
        <v>54</v>
      </c>
      <c r="U4451" s="1" t="s">
        <v>54</v>
      </c>
      <c r="V4451" s="1" t="s">
        <v>54</v>
      </c>
      <c r="W4451">
        <v>8942</v>
      </c>
      <c r="X4451">
        <v>45</v>
      </c>
      <c r="Y4451">
        <v>126</v>
      </c>
      <c r="Z4451" s="1" t="s">
        <v>6508</v>
      </c>
      <c r="AA4451">
        <v>131559</v>
      </c>
      <c r="AB4451">
        <v>131559</v>
      </c>
      <c r="AC4451">
        <v>11073</v>
      </c>
      <c r="AD4451">
        <v>131559</v>
      </c>
      <c r="AE4451">
        <v>11</v>
      </c>
      <c r="AF4451">
        <v>0</v>
      </c>
      <c r="AG4451" s="1" t="s">
        <v>6509</v>
      </c>
      <c r="AH4451">
        <v>0</v>
      </c>
      <c r="AI4451">
        <v>0</v>
      </c>
      <c r="AJ4451" s="1">
        <f>Y4451/0.1</f>
        <v>1260</v>
      </c>
      <c r="AK4451" s="1">
        <f>AC4451-AJ4451</f>
        <v>9813</v>
      </c>
      <c r="AL4451" s="28">
        <f>_xlfn.IFNA(INDEX($BD$2:$BD$53,MATCH(B4451,$BC$2:$BC$53,0)),1000)</f>
        <v>5210095</v>
      </c>
      <c r="AM4451" s="1">
        <f>C4451/AL4451*100000</f>
        <v>171.62834842742791</v>
      </c>
      <c r="AN4451" s="17">
        <f>IF(B4452=B4451,IFERROR((C4451/C4452)-1,0),0)</f>
        <v>1.4292196007259506E-2</v>
      </c>
      <c r="AO4451" s="26">
        <f>IFERROR(LOG(2)/LOG(1+(AN4451)),AN4451)</f>
        <v>48.84405185405825</v>
      </c>
      <c r="AP4451" s="26">
        <f>AVERAGE(Y4451:Y4457)</f>
        <v>184.14285714285714</v>
      </c>
      <c r="AR4451" s="1">
        <f>Q4451/AL4451*100000</f>
        <v>7.5046616232525514</v>
      </c>
      <c r="AS4451" s="25">
        <f>IF(B4452=B4451,IFERROR((AE4451/AE4452)-1,0),0)</f>
        <v>0</v>
      </c>
      <c r="AT4451" s="26">
        <f>IFERROR(LOG(2)/LOG(1+(AS4451)),AS4451)</f>
        <v>0</v>
      </c>
      <c r="AU4451" s="26">
        <f>AVERAGE(AE4451:AE4457)</f>
        <v>8.5714285714285712</v>
      </c>
      <c r="AV4451" s="19">
        <f>ROUNDDOWN(N4451,0)</f>
        <v>43969</v>
      </c>
      <c r="AW4451" s="29" cm="1">
        <f t="array" ref="AW4451">_xlfn.ANCHORARRAY(AV4451)-1</f>
        <v>43968</v>
      </c>
    </row>
    <row r="4452" spans="1:49" x14ac:dyDescent="0.25">
      <c r="A4452">
        <v>20200517</v>
      </c>
      <c r="B4452" s="1" t="s">
        <v>77</v>
      </c>
      <c r="C4452">
        <v>8816</v>
      </c>
      <c r="D4452">
        <v>111670</v>
      </c>
      <c r="G4452">
        <v>1421</v>
      </c>
      <c r="L4452">
        <v>5076</v>
      </c>
      <c r="M4452" s="1" t="s">
        <v>31</v>
      </c>
      <c r="N4452" s="2">
        <v>43967.725694444445</v>
      </c>
      <c r="O4452" s="2">
        <v>43967.559027777781</v>
      </c>
      <c r="P4452" s="1" t="s">
        <v>570</v>
      </c>
      <c r="Q4452">
        <v>380</v>
      </c>
      <c r="R4452">
        <v>1421</v>
      </c>
      <c r="S4452" s="2">
        <v>43967.559027777781</v>
      </c>
      <c r="T4452" s="1" t="s">
        <v>6649</v>
      </c>
      <c r="U4452" s="1" t="s">
        <v>54</v>
      </c>
      <c r="V4452" s="1" t="s">
        <v>54</v>
      </c>
      <c r="X4452">
        <v>45</v>
      </c>
      <c r="Y4452">
        <v>409</v>
      </c>
      <c r="Z4452" s="1" t="s">
        <v>6650</v>
      </c>
      <c r="AA4452">
        <v>120486</v>
      </c>
      <c r="AB4452">
        <v>120486</v>
      </c>
      <c r="AC4452">
        <v>10870</v>
      </c>
      <c r="AD4452">
        <v>120486</v>
      </c>
      <c r="AE4452">
        <v>0</v>
      </c>
      <c r="AF4452">
        <v>0</v>
      </c>
      <c r="AG4452" s="1" t="s">
        <v>6651</v>
      </c>
      <c r="AH4452">
        <v>0</v>
      </c>
      <c r="AI4452">
        <v>0</v>
      </c>
      <c r="AJ4452" s="1">
        <f>Y4452/0.1</f>
        <v>4090</v>
      </c>
      <c r="AK4452" s="1">
        <f>AC4452-AJ4452</f>
        <v>6780</v>
      </c>
      <c r="AL4452" s="28">
        <f>_xlfn.IFNA(INDEX($BD$2:$BD$53,MATCH(B4452,$BC$2:$BC$53,0)),1000)</f>
        <v>5210095</v>
      </c>
      <c r="AM4452" s="1">
        <f>C4452/AL4452*100000</f>
        <v>169.20996642095778</v>
      </c>
      <c r="AN4452" s="17">
        <f>IF(B4453=B4452,IFERROR((C4452/C4453)-1,0),0)</f>
        <v>4.8649934578327558E-2</v>
      </c>
      <c r="AO4452" s="26">
        <f>IFERROR(LOG(2)/LOG(1+(AN4452)),AN4452)</f>
        <v>14.591478550325816</v>
      </c>
      <c r="AP4452" s="26">
        <f>AVERAGE(Y4452:Y4458)</f>
        <v>166.14285714285714</v>
      </c>
      <c r="AR4452" s="1">
        <f>Q4452/AL4452*100000</f>
        <v>7.293533035386111</v>
      </c>
      <c r="AS4452" s="25">
        <f>IF(B4453=B4452,IFERROR((AE4452/AE4453)-1,0),0)</f>
        <v>0</v>
      </c>
      <c r="AT4452" s="26">
        <f>IFERROR(LOG(2)/LOG(1+(AS4452)),AS4452)</f>
        <v>0</v>
      </c>
      <c r="AU4452" s="26">
        <f>AVERAGE(AE4452:AE4458)</f>
        <v>7</v>
      </c>
      <c r="AV4452" s="19">
        <f>ROUNDDOWN(N4452,0)</f>
        <v>43967</v>
      </c>
      <c r="AW4452" s="29" cm="1">
        <f t="array" ref="AW4452">_xlfn.ANCHORARRAY(AV4452)-1</f>
        <v>43966</v>
      </c>
    </row>
    <row r="4453" spans="1:49" x14ac:dyDescent="0.25">
      <c r="A4453">
        <v>20200516</v>
      </c>
      <c r="B4453" s="1" t="s">
        <v>77</v>
      </c>
      <c r="C4453">
        <v>8407</v>
      </c>
      <c r="D4453">
        <v>101209</v>
      </c>
      <c r="G4453">
        <v>1421</v>
      </c>
      <c r="L4453">
        <v>5076</v>
      </c>
      <c r="M4453" s="1" t="s">
        <v>31</v>
      </c>
      <c r="N4453" s="2">
        <v>43966.666666666664</v>
      </c>
      <c r="O4453" s="2">
        <v>43966.5</v>
      </c>
      <c r="P4453" s="1" t="s">
        <v>595</v>
      </c>
      <c r="Q4453">
        <v>380</v>
      </c>
      <c r="R4453">
        <v>1421</v>
      </c>
      <c r="S4453" s="2">
        <v>43966.5</v>
      </c>
      <c r="T4453" s="1" t="s">
        <v>54</v>
      </c>
      <c r="U4453" s="1" t="s">
        <v>54</v>
      </c>
      <c r="V4453" s="1" t="s">
        <v>54</v>
      </c>
      <c r="X4453">
        <v>45</v>
      </c>
      <c r="Y4453">
        <v>0</v>
      </c>
      <c r="Z4453" s="1" t="s">
        <v>2527</v>
      </c>
      <c r="AA4453">
        <v>109616</v>
      </c>
      <c r="AB4453">
        <v>109616</v>
      </c>
      <c r="AC4453">
        <v>0</v>
      </c>
      <c r="AD4453">
        <v>109616</v>
      </c>
      <c r="AE4453">
        <v>0</v>
      </c>
      <c r="AF4453">
        <v>0</v>
      </c>
      <c r="AG4453" s="1" t="s">
        <v>6775</v>
      </c>
      <c r="AH4453">
        <v>0</v>
      </c>
      <c r="AI4453">
        <v>0</v>
      </c>
      <c r="AJ4453" s="1">
        <f>Y4453/0.1</f>
        <v>0</v>
      </c>
      <c r="AK4453" s="1">
        <f>AC4453-AJ4453</f>
        <v>0</v>
      </c>
      <c r="AL4453" s="28">
        <f>_xlfn.IFNA(INDEX($BD$2:$BD$53,MATCH(B4453,$BC$2:$BC$53,0)),1000)</f>
        <v>5210095</v>
      </c>
      <c r="AM4453" s="1">
        <f>C4453/AL4453*100000</f>
        <v>161.35982165392377</v>
      </c>
      <c r="AN4453" s="17">
        <f>IF(B4454=B4453,IFERROR((C4453/C4454)-1,0),0)</f>
        <v>0</v>
      </c>
      <c r="AO4453" s="26">
        <f>IFERROR(LOG(2)/LOG(1+(AN4453)),AN4453)</f>
        <v>0</v>
      </c>
      <c r="AP4453" s="26">
        <f>AVERAGE(Y4453:Y4459)</f>
        <v>125.14285714285714</v>
      </c>
      <c r="AR4453" s="1">
        <f>Q4453/AL4453*100000</f>
        <v>7.293533035386111</v>
      </c>
      <c r="AS4453" s="25">
        <f>IF(B4454=B4453,IFERROR((AE4453/AE4454)-1,0),0)</f>
        <v>-1</v>
      </c>
      <c r="AT4453" s="26">
        <f>IFERROR(LOG(2)/LOG(1+(AS4453)),AS4453)</f>
        <v>-1</v>
      </c>
      <c r="AU4453" s="26">
        <f>AVERAGE(AE4453:AE4459)</f>
        <v>7.1428571428571432</v>
      </c>
      <c r="AV4453" s="19">
        <f>ROUNDDOWN(N4453,0)</f>
        <v>43966</v>
      </c>
      <c r="AW4453" s="29" cm="1">
        <f t="array" ref="AW4453">_xlfn.ANCHORARRAY(AV4453)-1</f>
        <v>43965</v>
      </c>
    </row>
    <row r="4454" spans="1:49" x14ac:dyDescent="0.25">
      <c r="A4454">
        <v>20200515</v>
      </c>
      <c r="B4454" s="1" t="s">
        <v>77</v>
      </c>
      <c r="C4454">
        <v>8407</v>
      </c>
      <c r="D4454">
        <v>101209</v>
      </c>
      <c r="G4454">
        <v>1421</v>
      </c>
      <c r="L4454">
        <v>5076</v>
      </c>
      <c r="M4454" s="1" t="s">
        <v>31</v>
      </c>
      <c r="N4454" s="2">
        <v>43966.666666666664</v>
      </c>
      <c r="O4454" s="2">
        <v>43966.5</v>
      </c>
      <c r="P4454" s="1" t="s">
        <v>595</v>
      </c>
      <c r="Q4454">
        <v>380</v>
      </c>
      <c r="R4454">
        <v>1421</v>
      </c>
      <c r="S4454" s="2">
        <v>43966.5</v>
      </c>
      <c r="T4454" s="1" t="s">
        <v>54</v>
      </c>
      <c r="U4454" s="1" t="s">
        <v>54</v>
      </c>
      <c r="V4454" s="1" t="s">
        <v>54</v>
      </c>
      <c r="X4454">
        <v>45</v>
      </c>
      <c r="Y4454">
        <v>218</v>
      </c>
      <c r="Z4454" s="1" t="s">
        <v>6896</v>
      </c>
      <c r="AA4454">
        <v>109616</v>
      </c>
      <c r="AB4454">
        <v>109616</v>
      </c>
      <c r="AC4454">
        <v>7081</v>
      </c>
      <c r="AD4454">
        <v>109616</v>
      </c>
      <c r="AE4454">
        <v>9</v>
      </c>
      <c r="AF4454">
        <v>83</v>
      </c>
      <c r="AG4454" s="1" t="s">
        <v>6897</v>
      </c>
      <c r="AH4454">
        <v>0</v>
      </c>
      <c r="AI4454">
        <v>0</v>
      </c>
      <c r="AJ4454" s="1">
        <f>Y4454/0.1</f>
        <v>2180</v>
      </c>
      <c r="AK4454" s="1">
        <f>AC4454-AJ4454</f>
        <v>4901</v>
      </c>
      <c r="AL4454" s="28">
        <f>_xlfn.IFNA(INDEX($BD$2:$BD$53,MATCH(B4454,$BC$2:$BC$53,0)),1000)</f>
        <v>5210095</v>
      </c>
      <c r="AM4454" s="1">
        <f>C4454/AL4454*100000</f>
        <v>161.35982165392377</v>
      </c>
      <c r="AN4454" s="17">
        <f>IF(B4455=B4454,IFERROR((C4454/C4455)-1,0),0)</f>
        <v>2.6621077054585385E-2</v>
      </c>
      <c r="AO4454" s="26">
        <f>IFERROR(LOG(2)/LOG(1+(AN4454)),AN4454)</f>
        <v>26.382589335534028</v>
      </c>
      <c r="AP4454" s="26">
        <f>AVERAGE(Y4454:Y4460)</f>
        <v>180.71428571428572</v>
      </c>
      <c r="AR4454" s="1">
        <f>Q4454/AL4454*100000</f>
        <v>7.293533035386111</v>
      </c>
      <c r="AS4454" s="25">
        <f>IF(B4455=B4454,IFERROR((AE4454/AE4455)-1,0),0)</f>
        <v>-0.4375</v>
      </c>
      <c r="AT4454" s="26">
        <f>IFERROR(LOG(2)/LOG(1+(AS4454)),AS4454)</f>
        <v>-1.2047104198266045</v>
      </c>
      <c r="AU4454" s="26">
        <f>AVERAGE(AE4454:AE4460)</f>
        <v>9.1428571428571423</v>
      </c>
      <c r="AV4454" s="19">
        <f>ROUNDDOWN(N4454,0)</f>
        <v>43966</v>
      </c>
      <c r="AW4454" s="29" cm="1">
        <f t="array" ref="AW4454">_xlfn.ANCHORARRAY(AV4454)-1</f>
        <v>43965</v>
      </c>
    </row>
    <row r="4455" spans="1:49" x14ac:dyDescent="0.25">
      <c r="A4455">
        <v>20200514</v>
      </c>
      <c r="B4455" s="1" t="s">
        <v>77</v>
      </c>
      <c r="C4455">
        <v>8189</v>
      </c>
      <c r="D4455">
        <v>94346</v>
      </c>
      <c r="G4455">
        <v>1338</v>
      </c>
      <c r="L4455">
        <v>4914</v>
      </c>
      <c r="M4455" s="1" t="s">
        <v>31</v>
      </c>
      <c r="N4455" s="2">
        <v>43965.648611111108</v>
      </c>
      <c r="O4455" s="2">
        <v>43965.481944444444</v>
      </c>
      <c r="P4455" s="1" t="s">
        <v>633</v>
      </c>
      <c r="Q4455">
        <v>371</v>
      </c>
      <c r="R4455">
        <v>1338</v>
      </c>
      <c r="S4455" s="2">
        <v>43965.481944444444</v>
      </c>
      <c r="T4455" s="1" t="s">
        <v>54</v>
      </c>
      <c r="U4455" s="1" t="s">
        <v>54</v>
      </c>
      <c r="V4455" s="1" t="s">
        <v>54</v>
      </c>
      <c r="X4455">
        <v>45</v>
      </c>
      <c r="Y4455">
        <v>262</v>
      </c>
      <c r="Z4455" s="1" t="s">
        <v>7020</v>
      </c>
      <c r="AA4455">
        <v>102535</v>
      </c>
      <c r="AB4455">
        <v>102535</v>
      </c>
      <c r="AC4455">
        <v>9395</v>
      </c>
      <c r="AD4455">
        <v>102535</v>
      </c>
      <c r="AE4455">
        <v>16</v>
      </c>
      <c r="AF4455">
        <v>0</v>
      </c>
      <c r="AG4455" s="1" t="s">
        <v>7021</v>
      </c>
      <c r="AH4455">
        <v>0</v>
      </c>
      <c r="AI4455">
        <v>0</v>
      </c>
      <c r="AJ4455" s="1">
        <f>Y4455/0.1</f>
        <v>2620</v>
      </c>
      <c r="AK4455" s="1">
        <f>AC4455-AJ4455</f>
        <v>6775</v>
      </c>
      <c r="AL4455" s="28">
        <f>_xlfn.IFNA(INDEX($BD$2:$BD$53,MATCH(B4455,$BC$2:$BC$53,0)),1000)</f>
        <v>5210095</v>
      </c>
      <c r="AM4455" s="1">
        <f>C4455/AL4455*100000</f>
        <v>157.1756369125707</v>
      </c>
      <c r="AN4455" s="17">
        <f>IF(B4456=B4455,IFERROR((C4455/C4456)-1,0),0)</f>
        <v>3.3051595811782519E-2</v>
      </c>
      <c r="AO4455" s="26">
        <f>IFERROR(LOG(2)/LOG(1+(AN4455)),AN4455)</f>
        <v>21.316365971753122</v>
      </c>
      <c r="AP4455" s="26">
        <f>AVERAGE(Y4455:Y4461)</f>
        <v>179</v>
      </c>
      <c r="AR4455" s="1">
        <f>Q4455/AL4455*100000</f>
        <v>7.1207914634953875</v>
      </c>
      <c r="AS4455" s="25">
        <f>IF(B4456=B4455,IFERROR((AE4455/AE4456)-1,0),0)</f>
        <v>0</v>
      </c>
      <c r="AT4455" s="26">
        <f>IFERROR(LOG(2)/LOG(1+(AS4455)),AS4455)</f>
        <v>0</v>
      </c>
      <c r="AU4455" s="26">
        <f>AVERAGE(AE4455:AE4461)</f>
        <v>9.4285714285714288</v>
      </c>
      <c r="AV4455" s="19">
        <f>ROUNDDOWN(N4455,0)</f>
        <v>43965</v>
      </c>
      <c r="AW4455" s="29" cm="1">
        <f t="array" ref="AW4455">_xlfn.ANCHORARRAY(AV4455)-1</f>
        <v>43964</v>
      </c>
    </row>
    <row r="4456" spans="1:49" x14ac:dyDescent="0.25">
      <c r="A4456">
        <v>20200513</v>
      </c>
      <c r="B4456" s="1" t="s">
        <v>77</v>
      </c>
      <c r="C4456">
        <v>7927</v>
      </c>
      <c r="D4456">
        <v>85213</v>
      </c>
      <c r="G4456">
        <v>1338</v>
      </c>
      <c r="L4456">
        <v>6817</v>
      </c>
      <c r="M4456" s="1" t="s">
        <v>31</v>
      </c>
      <c r="N4456" s="2">
        <v>43963.676388888889</v>
      </c>
      <c r="O4456" s="2">
        <v>43963.509722222225</v>
      </c>
      <c r="P4456" s="1" t="s">
        <v>656</v>
      </c>
      <c r="Q4456">
        <v>355</v>
      </c>
      <c r="R4456">
        <v>1338</v>
      </c>
      <c r="S4456" s="2">
        <v>43963.509722222225</v>
      </c>
      <c r="T4456" s="1" t="s">
        <v>54</v>
      </c>
      <c r="U4456" s="1" t="s">
        <v>54</v>
      </c>
      <c r="V4456" s="1" t="s">
        <v>54</v>
      </c>
      <c r="X4456">
        <v>45</v>
      </c>
      <c r="Y4456">
        <v>0</v>
      </c>
      <c r="Z4456" s="1" t="s">
        <v>2527</v>
      </c>
      <c r="AA4456">
        <v>93140</v>
      </c>
      <c r="AB4456">
        <v>93140</v>
      </c>
      <c r="AC4456">
        <v>0</v>
      </c>
      <c r="AD4456">
        <v>93140</v>
      </c>
      <c r="AE4456">
        <v>0</v>
      </c>
      <c r="AF4456">
        <v>0</v>
      </c>
      <c r="AG4456" s="1" t="s">
        <v>7145</v>
      </c>
      <c r="AH4456">
        <v>0</v>
      </c>
      <c r="AI4456">
        <v>0</v>
      </c>
      <c r="AJ4456" s="1">
        <f>Y4456/0.1</f>
        <v>0</v>
      </c>
      <c r="AK4456" s="1">
        <f>AC4456-AJ4456</f>
        <v>0</v>
      </c>
      <c r="AL4456" s="28">
        <f>_xlfn.IFNA(INDEX($BD$2:$BD$53,MATCH(B4456,$BC$2:$BC$53,0)),1000)</f>
        <v>5210095</v>
      </c>
      <c r="AM4456" s="1">
        <f>C4456/AL4456*100000</f>
        <v>152.14693781975186</v>
      </c>
      <c r="AN4456" s="17">
        <f>IF(B4457=B4456,IFERROR((C4456/C4457)-1,0),0)</f>
        <v>0</v>
      </c>
      <c r="AO4456" s="26">
        <f>IFERROR(LOG(2)/LOG(1+(AN4456)),AN4456)</f>
        <v>0</v>
      </c>
      <c r="AP4456" s="26">
        <f>AVERAGE(Y4456:Y4462)</f>
        <v>141.57142857142858</v>
      </c>
      <c r="AR4456" s="1">
        <f>Q4456/AL4456*100000</f>
        <v>6.8136953356896557</v>
      </c>
      <c r="AS4456" s="25">
        <f>IF(B4457=B4456,IFERROR((AE4456/AE4457)-1,0),0)</f>
        <v>-1</v>
      </c>
      <c r="AT4456" s="26">
        <f>IFERROR(LOG(2)/LOG(1+(AS4456)),AS4456)</f>
        <v>-1</v>
      </c>
      <c r="AU4456" s="26">
        <f>AVERAGE(AE4456:AE4462)</f>
        <v>7.1428571428571432</v>
      </c>
      <c r="AV4456" s="19">
        <f>ROUNDDOWN(N4456,0)</f>
        <v>43963</v>
      </c>
      <c r="AW4456" s="29" cm="1">
        <f t="array" ref="AW4456">_xlfn.ANCHORARRAY(AV4456)-1</f>
        <v>43962</v>
      </c>
    </row>
    <row r="4457" spans="1:49" x14ac:dyDescent="0.25">
      <c r="A4457">
        <v>20200512</v>
      </c>
      <c r="B4457" s="1" t="s">
        <v>77</v>
      </c>
      <c r="C4457">
        <v>7927</v>
      </c>
      <c r="D4457">
        <v>85213</v>
      </c>
      <c r="G4457">
        <v>1338</v>
      </c>
      <c r="L4457">
        <v>6817</v>
      </c>
      <c r="M4457" s="1" t="s">
        <v>31</v>
      </c>
      <c r="N4457" s="2">
        <v>43963.676388888889</v>
      </c>
      <c r="O4457" s="2">
        <v>43963.509722222225</v>
      </c>
      <c r="P4457" s="1" t="s">
        <v>656</v>
      </c>
      <c r="Q4457">
        <v>355</v>
      </c>
      <c r="R4457">
        <v>1338</v>
      </c>
      <c r="S4457" s="2">
        <v>43963.509722222225</v>
      </c>
      <c r="T4457" s="1" t="s">
        <v>54</v>
      </c>
      <c r="U4457" s="1" t="s">
        <v>54</v>
      </c>
      <c r="V4457" s="1" t="s">
        <v>54</v>
      </c>
      <c r="X4457">
        <v>45</v>
      </c>
      <c r="Y4457">
        <v>274</v>
      </c>
      <c r="Z4457" s="1" t="s">
        <v>7268</v>
      </c>
      <c r="AA4457">
        <v>93140</v>
      </c>
      <c r="AB4457">
        <v>93140</v>
      </c>
      <c r="AC4457">
        <v>8683</v>
      </c>
      <c r="AD4457">
        <v>93140</v>
      </c>
      <c r="AE4457">
        <v>24</v>
      </c>
      <c r="AF4457">
        <v>86</v>
      </c>
      <c r="AG4457" s="1" t="s">
        <v>7269</v>
      </c>
      <c r="AH4457">
        <v>0</v>
      </c>
      <c r="AI4457">
        <v>0</v>
      </c>
      <c r="AJ4457" s="1">
        <f>Y4457/0.1</f>
        <v>2740</v>
      </c>
      <c r="AK4457" s="1">
        <f>AC4457-AJ4457</f>
        <v>5943</v>
      </c>
      <c r="AL4457" s="28">
        <f>_xlfn.IFNA(INDEX($BD$2:$BD$53,MATCH(B4457,$BC$2:$BC$53,0)),1000)</f>
        <v>5210095</v>
      </c>
      <c r="AM4457" s="1">
        <f>C4457/AL4457*100000</f>
        <v>152.14693781975186</v>
      </c>
      <c r="AN4457" s="17">
        <f>IF(B4458=B4457,IFERROR((C4457/C4458)-1,0),0)</f>
        <v>3.5802953090291467E-2</v>
      </c>
      <c r="AO4457" s="26">
        <f>IFERROR(LOG(2)/LOG(1+(AN4457)),AN4457)</f>
        <v>19.704597838460742</v>
      </c>
      <c r="AP4457" s="26">
        <f>AVERAGE(Y4457:Y4463)</f>
        <v>167.14285714285714</v>
      </c>
      <c r="AR4457" s="1">
        <f>Q4457/AL4457*100000</f>
        <v>6.8136953356896557</v>
      </c>
      <c r="AS4457" s="25">
        <f>IF(B4458=B4457,IFERROR((AE4457/AE4458)-1,0),0)</f>
        <v>0</v>
      </c>
      <c r="AT4457" s="26">
        <f>IFERROR(LOG(2)/LOG(1+(AS4457)),AS4457)</f>
        <v>0</v>
      </c>
      <c r="AU4457" s="26">
        <f>AVERAGE(AE4457:AE4463)</f>
        <v>10.285714285714286</v>
      </c>
      <c r="AV4457" s="19">
        <f>ROUNDDOWN(N4457,0)</f>
        <v>43963</v>
      </c>
      <c r="AW4457" s="29" cm="1">
        <f t="array" ref="AW4457">_xlfn.ANCHORARRAY(AV4457)-1</f>
        <v>43962</v>
      </c>
    </row>
    <row r="4458" spans="1:49" x14ac:dyDescent="0.25">
      <c r="A4458">
        <v>20200511</v>
      </c>
      <c r="B4458" s="1" t="s">
        <v>77</v>
      </c>
      <c r="C4458">
        <v>7653</v>
      </c>
      <c r="D4458">
        <v>76804</v>
      </c>
      <c r="G4458">
        <v>1252</v>
      </c>
      <c r="L4458">
        <v>4120</v>
      </c>
      <c r="M4458" s="1" t="s">
        <v>28</v>
      </c>
      <c r="N4458" s="2">
        <v>43961.6875</v>
      </c>
      <c r="O4458" s="2">
        <v>43961.520833333336</v>
      </c>
      <c r="P4458" s="1" t="s">
        <v>706</v>
      </c>
      <c r="Q4458">
        <v>331</v>
      </c>
      <c r="R4458">
        <v>1252</v>
      </c>
      <c r="S4458" s="2">
        <v>43961.520833333336</v>
      </c>
      <c r="T4458" s="1" t="s">
        <v>54</v>
      </c>
      <c r="U4458" s="1" t="s">
        <v>54</v>
      </c>
      <c r="V4458" s="1" t="s">
        <v>54</v>
      </c>
      <c r="X4458">
        <v>45</v>
      </c>
      <c r="Y4458">
        <v>0</v>
      </c>
      <c r="Z4458" s="1" t="s">
        <v>2527</v>
      </c>
      <c r="AA4458">
        <v>84457</v>
      </c>
      <c r="AB4458">
        <v>84457</v>
      </c>
      <c r="AC4458">
        <v>0</v>
      </c>
      <c r="AD4458">
        <v>84457</v>
      </c>
      <c r="AE4458">
        <v>0</v>
      </c>
      <c r="AF4458">
        <v>0</v>
      </c>
      <c r="AG4458" s="1" t="s">
        <v>7386</v>
      </c>
      <c r="AH4458">
        <v>0</v>
      </c>
      <c r="AI4458">
        <v>0</v>
      </c>
      <c r="AJ4458" s="1">
        <f>Y4458/0.1</f>
        <v>0</v>
      </c>
      <c r="AK4458" s="1">
        <f>AC4458-AJ4458</f>
        <v>0</v>
      </c>
      <c r="AL4458" s="28">
        <f>_xlfn.IFNA(INDEX($BD$2:$BD$53,MATCH(B4458,$BC$2:$BC$53,0)),1000)</f>
        <v>5210095</v>
      </c>
      <c r="AM4458" s="1">
        <f>C4458/AL4458*100000</f>
        <v>146.8879166310787</v>
      </c>
      <c r="AN4458" s="17">
        <f>IF(B4459=B4458,IFERROR((C4458/C4459)-1,0),0)</f>
        <v>0</v>
      </c>
      <c r="AO4458" s="26">
        <f>IFERROR(LOG(2)/LOG(1+(AN4458)),AN4458)</f>
        <v>0</v>
      </c>
      <c r="AP4458" s="26">
        <f>AVERAGE(Y4458:Y4464)</f>
        <v>146.71428571428572</v>
      </c>
      <c r="AR4458" s="1">
        <f>Q4458/AL4458*100000</f>
        <v>6.3530511439810597</v>
      </c>
      <c r="AS4458" s="25">
        <f>IF(B4459=B4458,IFERROR((AE4458/AE4459)-1,0),0)</f>
        <v>-1</v>
      </c>
      <c r="AT4458" s="26">
        <f>IFERROR(LOG(2)/LOG(1+(AS4458)),AS4458)</f>
        <v>-1</v>
      </c>
      <c r="AU4458" s="26">
        <f>AVERAGE(AE4458:AE4464)</f>
        <v>8</v>
      </c>
      <c r="AV4458" s="19">
        <f>ROUNDDOWN(N4458,0)</f>
        <v>43961</v>
      </c>
      <c r="AW4458" s="29" cm="1">
        <f t="array" ref="AW4458">_xlfn.ANCHORARRAY(AV4458)-1</f>
        <v>43960</v>
      </c>
    </row>
    <row r="4459" spans="1:49" x14ac:dyDescent="0.25">
      <c r="A4459">
        <v>20200510</v>
      </c>
      <c r="B4459" s="1" t="s">
        <v>77</v>
      </c>
      <c r="C4459">
        <v>7653</v>
      </c>
      <c r="D4459">
        <v>76804</v>
      </c>
      <c r="G4459">
        <v>1252</v>
      </c>
      <c r="L4459">
        <v>4120</v>
      </c>
      <c r="M4459" s="1" t="s">
        <v>28</v>
      </c>
      <c r="N4459" s="2">
        <v>43961.6875</v>
      </c>
      <c r="O4459" s="2">
        <v>43961.520833333336</v>
      </c>
      <c r="P4459" s="1" t="s">
        <v>706</v>
      </c>
      <c r="Q4459">
        <v>331</v>
      </c>
      <c r="R4459">
        <v>1252</v>
      </c>
      <c r="S4459" s="2">
        <v>43961.520833333336</v>
      </c>
      <c r="T4459" s="1" t="s">
        <v>54</v>
      </c>
      <c r="U4459" s="1" t="s">
        <v>54</v>
      </c>
      <c r="V4459" s="1" t="s">
        <v>54</v>
      </c>
      <c r="X4459">
        <v>45</v>
      </c>
      <c r="Y4459">
        <v>122</v>
      </c>
      <c r="Z4459" s="1" t="s">
        <v>7501</v>
      </c>
      <c r="AA4459">
        <v>84457</v>
      </c>
      <c r="AB4459">
        <v>84457</v>
      </c>
      <c r="AC4459">
        <v>3494</v>
      </c>
      <c r="AD4459">
        <v>84457</v>
      </c>
      <c r="AE4459">
        <v>1</v>
      </c>
      <c r="AF4459">
        <v>0</v>
      </c>
      <c r="AG4459" s="1" t="s">
        <v>7502</v>
      </c>
      <c r="AH4459">
        <v>0</v>
      </c>
      <c r="AI4459">
        <v>0</v>
      </c>
      <c r="AJ4459" s="1">
        <f>Y4459/0.1</f>
        <v>1220</v>
      </c>
      <c r="AK4459" s="1">
        <f>AC4459-AJ4459</f>
        <v>2274</v>
      </c>
      <c r="AL4459" s="28">
        <f>_xlfn.IFNA(INDEX($BD$2:$BD$53,MATCH(B4459,$BC$2:$BC$53,0)),1000)</f>
        <v>5210095</v>
      </c>
      <c r="AM4459" s="1">
        <f>C4459/AL4459*100000</f>
        <v>146.8879166310787</v>
      </c>
      <c r="AN4459" s="17">
        <f>IF(B4460=B4459,IFERROR((C4459/C4460)-1,0),0)</f>
        <v>1.6199707874120284E-2</v>
      </c>
      <c r="AO4459" s="26">
        <f>IFERROR(LOG(2)/LOG(1+(AN4459)),AN4459)</f>
        <v>43.133279924782649</v>
      </c>
      <c r="AP4459" s="26">
        <f>AVERAGE(Y4459:Y4465)</f>
        <v>146.71428571428572</v>
      </c>
      <c r="AR4459" s="1">
        <f>Q4459/AL4459*100000</f>
        <v>6.3530511439810597</v>
      </c>
      <c r="AS4459" s="25">
        <f>IF(B4460=B4459,IFERROR((AE4459/AE4460)-1,0),0)</f>
        <v>-0.9285714285714286</v>
      </c>
      <c r="AT4459" s="26">
        <f>IFERROR(LOG(2)/LOG(1+(AS4459)),AS4459)</f>
        <v>-0.26264953503719352</v>
      </c>
      <c r="AU4459" s="26">
        <f>AVERAGE(AE4459:AE4465)</f>
        <v>8</v>
      </c>
      <c r="AV4459" s="19">
        <f>ROUNDDOWN(N4459,0)</f>
        <v>43961</v>
      </c>
      <c r="AW4459" s="29" cm="1">
        <f t="array" ref="AW4459">_xlfn.ANCHORARRAY(AV4459)-1</f>
        <v>43960</v>
      </c>
    </row>
    <row r="4460" spans="1:49" x14ac:dyDescent="0.25">
      <c r="A4460">
        <v>20200509</v>
      </c>
      <c r="B4460" s="1" t="s">
        <v>77</v>
      </c>
      <c r="C4460">
        <v>7531</v>
      </c>
      <c r="D4460">
        <v>73432</v>
      </c>
      <c r="G4460">
        <v>1252</v>
      </c>
      <c r="L4460">
        <v>4120</v>
      </c>
      <c r="M4460" s="1" t="s">
        <v>28</v>
      </c>
      <c r="N4460" s="2">
        <v>43959.6875</v>
      </c>
      <c r="O4460" s="2">
        <v>43959.520833333336</v>
      </c>
      <c r="P4460" s="1" t="s">
        <v>756</v>
      </c>
      <c r="Q4460">
        <v>330</v>
      </c>
      <c r="R4460">
        <v>1252</v>
      </c>
      <c r="S4460" s="2">
        <v>43959.520833333336</v>
      </c>
      <c r="T4460" s="1" t="s">
        <v>54</v>
      </c>
      <c r="U4460" s="1" t="s">
        <v>54</v>
      </c>
      <c r="V4460" s="1" t="s">
        <v>54</v>
      </c>
      <c r="X4460">
        <v>45</v>
      </c>
      <c r="Y4460">
        <v>389</v>
      </c>
      <c r="Z4460" s="1" t="s">
        <v>7612</v>
      </c>
      <c r="AA4460">
        <v>80963</v>
      </c>
      <c r="AB4460">
        <v>80963</v>
      </c>
      <c r="AC4460">
        <v>7521</v>
      </c>
      <c r="AD4460">
        <v>80963</v>
      </c>
      <c r="AE4460">
        <v>14</v>
      </c>
      <c r="AF4460">
        <v>100</v>
      </c>
      <c r="AG4460" s="1" t="s">
        <v>7613</v>
      </c>
      <c r="AH4460">
        <v>0</v>
      </c>
      <c r="AI4460">
        <v>0</v>
      </c>
      <c r="AJ4460" s="1">
        <f>Y4460/0.1</f>
        <v>3890</v>
      </c>
      <c r="AK4460" s="1">
        <f>AC4460-AJ4460</f>
        <v>3631</v>
      </c>
      <c r="AL4460" s="28">
        <f>_xlfn.IFNA(INDEX($BD$2:$BD$53,MATCH(B4460,$BC$2:$BC$53,0)),1000)</f>
        <v>5210095</v>
      </c>
      <c r="AM4460" s="1">
        <f>C4460/AL4460*100000</f>
        <v>144.54630865656</v>
      </c>
      <c r="AN4460" s="17">
        <f>IF(B4461=B4460,IFERROR((C4460/C4461)-1,0),0)</f>
        <v>5.4466535984318165E-2</v>
      </c>
      <c r="AO4460" s="26">
        <f>IFERROR(LOG(2)/LOG(1+(AN4460)),AN4460)</f>
        <v>13.069621273270139</v>
      </c>
      <c r="AP4460" s="26">
        <f>AVERAGE(Y4460:Y4466)</f>
        <v>148.85714285714286</v>
      </c>
      <c r="AR4460" s="1">
        <f>Q4460/AL4460*100000</f>
        <v>6.3338576359932013</v>
      </c>
      <c r="AS4460" s="25">
        <f>IF(B4461=B4460,IFERROR((AE4460/AE4461)-1,0),0)</f>
        <v>0.27272727272727271</v>
      </c>
      <c r="AT4460" s="26">
        <f>IFERROR(LOG(2)/LOG(1+(AS4460)),AS4460)</f>
        <v>2.8741966696952042</v>
      </c>
      <c r="AU4460" s="26">
        <f>AVERAGE(AE4460:AE4466)</f>
        <v>9</v>
      </c>
      <c r="AV4460" s="19">
        <f>ROUNDDOWN(N4460,0)</f>
        <v>43959</v>
      </c>
      <c r="AW4460" s="29" cm="1">
        <f t="array" ref="AW4460">_xlfn.ANCHORARRAY(AV4460)-1</f>
        <v>43958</v>
      </c>
    </row>
    <row r="4461" spans="1:49" x14ac:dyDescent="0.25">
      <c r="A4461">
        <v>20200508</v>
      </c>
      <c r="B4461" s="1" t="s">
        <v>77</v>
      </c>
      <c r="C4461">
        <v>7142</v>
      </c>
      <c r="D4461">
        <v>66300</v>
      </c>
      <c r="G4461">
        <v>1152</v>
      </c>
      <c r="L4461">
        <v>3816</v>
      </c>
      <c r="M4461" s="1" t="s">
        <v>28</v>
      </c>
      <c r="N4461" s="2">
        <v>43958.675694444442</v>
      </c>
      <c r="O4461" s="2">
        <v>43958.509027777778</v>
      </c>
      <c r="P4461" s="1" t="s">
        <v>780</v>
      </c>
      <c r="Q4461">
        <v>316</v>
      </c>
      <c r="R4461">
        <v>1152</v>
      </c>
      <c r="S4461" s="2">
        <v>43958.509027777778</v>
      </c>
      <c r="T4461" s="1" t="s">
        <v>54</v>
      </c>
      <c r="U4461" s="1" t="s">
        <v>54</v>
      </c>
      <c r="V4461" s="1" t="s">
        <v>54</v>
      </c>
      <c r="X4461">
        <v>45</v>
      </c>
      <c r="Y4461">
        <v>206</v>
      </c>
      <c r="Z4461" s="1" t="s">
        <v>7730</v>
      </c>
      <c r="AA4461">
        <v>73442</v>
      </c>
      <c r="AB4461">
        <v>73442</v>
      </c>
      <c r="AC4461">
        <v>-4040</v>
      </c>
      <c r="AD4461">
        <v>73442</v>
      </c>
      <c r="AE4461">
        <v>11</v>
      </c>
      <c r="AF4461">
        <v>0</v>
      </c>
      <c r="AG4461" s="1" t="s">
        <v>7731</v>
      </c>
      <c r="AH4461">
        <v>0</v>
      </c>
      <c r="AI4461">
        <v>0</v>
      </c>
      <c r="AJ4461" s="1">
        <f>Y4461/0.1</f>
        <v>2060</v>
      </c>
      <c r="AK4461" s="1">
        <f>AC4461-AJ4461</f>
        <v>-6100</v>
      </c>
      <c r="AL4461" s="28">
        <f>_xlfn.IFNA(INDEX($BD$2:$BD$53,MATCH(B4461,$BC$2:$BC$53,0)),1000)</f>
        <v>5210095</v>
      </c>
      <c r="AM4461" s="1">
        <f>C4461/AL4461*100000</f>
        <v>137.08003404928317</v>
      </c>
      <c r="AN4461" s="17">
        <f>IF(B4462=B4461,IFERROR((C4461/C4462)-1,0),0)</f>
        <v>2.9700115340253852E-2</v>
      </c>
      <c r="AO4461" s="26">
        <f>IFERROR(LOG(2)/LOG(1+(AN4461)),AN4461)</f>
        <v>23.683081324596969</v>
      </c>
      <c r="AP4461" s="26">
        <f>AVERAGE(Y4461:Y4467)</f>
        <v>126.28571428571429</v>
      </c>
      <c r="AR4461" s="1">
        <f>Q4461/AL4461*100000</f>
        <v>6.0651485241631864</v>
      </c>
      <c r="AS4461" s="25">
        <f>IF(B4462=B4461,IFERROR((AE4461/AE4462)-1,0),0)</f>
        <v>0</v>
      </c>
      <c r="AT4461" s="26">
        <f>IFERROR(LOG(2)/LOG(1+(AS4461)),AS4461)</f>
        <v>0</v>
      </c>
      <c r="AU4461" s="26">
        <f>AVERAGE(AE4461:AE4467)</f>
        <v>8.5714285714285712</v>
      </c>
      <c r="AV4461" s="19">
        <f>ROUNDDOWN(N4461,0)</f>
        <v>43958</v>
      </c>
      <c r="AW4461" s="29" cm="1">
        <f t="array" ref="AW4461">_xlfn.ANCHORARRAY(AV4461)-1</f>
        <v>43957</v>
      </c>
    </row>
    <row r="4462" spans="1:49" x14ac:dyDescent="0.25">
      <c r="A4462">
        <v>20200507</v>
      </c>
      <c r="B4462" s="1" t="s">
        <v>77</v>
      </c>
      <c r="C4462">
        <v>6936</v>
      </c>
      <c r="D4462">
        <v>70546</v>
      </c>
      <c r="G4462">
        <v>1152</v>
      </c>
      <c r="L4462">
        <v>3816</v>
      </c>
      <c r="M4462" s="1" t="s">
        <v>28</v>
      </c>
      <c r="N4462" s="2">
        <v>43957.680555555555</v>
      </c>
      <c r="O4462" s="2">
        <v>43957.513888888891</v>
      </c>
      <c r="P4462" s="1" t="s">
        <v>803</v>
      </c>
      <c r="Q4462">
        <v>305</v>
      </c>
      <c r="R4462">
        <v>1152</v>
      </c>
      <c r="S4462" s="2">
        <v>43957.513888888891</v>
      </c>
      <c r="T4462" s="1" t="s">
        <v>54</v>
      </c>
      <c r="U4462" s="1" t="s">
        <v>54</v>
      </c>
      <c r="V4462" s="1" t="s">
        <v>54</v>
      </c>
      <c r="X4462">
        <v>45</v>
      </c>
      <c r="Y4462">
        <v>0</v>
      </c>
      <c r="Z4462" s="1" t="s">
        <v>2527</v>
      </c>
      <c r="AA4462">
        <v>77482</v>
      </c>
      <c r="AB4462">
        <v>77482</v>
      </c>
      <c r="AC4462">
        <v>0</v>
      </c>
      <c r="AD4462">
        <v>77482</v>
      </c>
      <c r="AE4462">
        <v>0</v>
      </c>
      <c r="AF4462">
        <v>0</v>
      </c>
      <c r="AG4462" s="1" t="s">
        <v>7850</v>
      </c>
      <c r="AH4462">
        <v>0</v>
      </c>
      <c r="AI4462">
        <v>0</v>
      </c>
      <c r="AJ4462" s="1">
        <f>Y4462/0.1</f>
        <v>0</v>
      </c>
      <c r="AK4462" s="1">
        <f>AC4462-AJ4462</f>
        <v>0</v>
      </c>
      <c r="AL4462" s="28">
        <f>_xlfn.IFNA(INDEX($BD$2:$BD$53,MATCH(B4462,$BC$2:$BC$53,0)),1000)</f>
        <v>5210095</v>
      </c>
      <c r="AM4462" s="1">
        <f>C4462/AL4462*100000</f>
        <v>133.12617140378438</v>
      </c>
      <c r="AN4462" s="17">
        <f>IF(B4463=B4462,IFERROR((C4462/C4463)-1,0),0)</f>
        <v>0</v>
      </c>
      <c r="AO4462" s="26">
        <f>IFERROR(LOG(2)/LOG(1+(AN4462)),AN4462)</f>
        <v>0</v>
      </c>
      <c r="AP4462" s="26">
        <f>AVERAGE(Y4462:Y4468)</f>
        <v>120.14285714285714</v>
      </c>
      <c r="AR4462" s="1">
        <f>Q4462/AL4462*100000</f>
        <v>5.8540199362967469</v>
      </c>
      <c r="AS4462" s="25">
        <f>IF(B4463=B4462,IFERROR((AE4462/AE4463)-1,0),0)</f>
        <v>-1</v>
      </c>
      <c r="AT4462" s="26">
        <f>IFERROR(LOG(2)/LOG(1+(AS4462)),AS4462)</f>
        <v>-1</v>
      </c>
      <c r="AU4462" s="26">
        <f>AVERAGE(AE4462:AE4468)</f>
        <v>8.7142857142857135</v>
      </c>
      <c r="AV4462" s="19">
        <f>ROUNDDOWN(N4462,0)</f>
        <v>43957</v>
      </c>
      <c r="AW4462" s="29" cm="1">
        <f t="array" ref="AW4462">_xlfn.ANCHORARRAY(AV4462)-1</f>
        <v>43956</v>
      </c>
    </row>
    <row r="4463" spans="1:49" x14ac:dyDescent="0.25">
      <c r="A4463">
        <v>20200506</v>
      </c>
      <c r="B4463" s="1" t="s">
        <v>77</v>
      </c>
      <c r="C4463">
        <v>6936</v>
      </c>
      <c r="D4463">
        <v>70546</v>
      </c>
      <c r="G4463">
        <v>1152</v>
      </c>
      <c r="L4463">
        <v>3816</v>
      </c>
      <c r="M4463" s="1" t="s">
        <v>28</v>
      </c>
      <c r="N4463" s="2">
        <v>43957.680555555555</v>
      </c>
      <c r="O4463" s="2">
        <v>43957.513888888891</v>
      </c>
      <c r="P4463" s="1" t="s">
        <v>803</v>
      </c>
      <c r="Q4463">
        <v>305</v>
      </c>
      <c r="R4463">
        <v>1152</v>
      </c>
      <c r="S4463" s="2">
        <v>43957.513888888891</v>
      </c>
      <c r="T4463" s="1" t="s">
        <v>54</v>
      </c>
      <c r="U4463" s="1" t="s">
        <v>54</v>
      </c>
      <c r="V4463" s="1" t="s">
        <v>54</v>
      </c>
      <c r="X4463">
        <v>45</v>
      </c>
      <c r="Y4463">
        <v>179</v>
      </c>
      <c r="Z4463" s="1" t="s">
        <v>7965</v>
      </c>
      <c r="AA4463">
        <v>77482</v>
      </c>
      <c r="AB4463">
        <v>77482</v>
      </c>
      <c r="AC4463">
        <v>9711</v>
      </c>
      <c r="AD4463">
        <v>77482</v>
      </c>
      <c r="AE4463">
        <v>22</v>
      </c>
      <c r="AF4463">
        <v>42</v>
      </c>
      <c r="AG4463" s="1" t="s">
        <v>7966</v>
      </c>
      <c r="AH4463">
        <v>0</v>
      </c>
      <c r="AI4463">
        <v>0</v>
      </c>
      <c r="AJ4463" s="1">
        <f>Y4463/0.1</f>
        <v>1790</v>
      </c>
      <c r="AK4463" s="1">
        <f>AC4463-AJ4463</f>
        <v>7921</v>
      </c>
      <c r="AL4463" s="28">
        <f>_xlfn.IFNA(INDEX($BD$2:$BD$53,MATCH(B4463,$BC$2:$BC$53,0)),1000)</f>
        <v>5210095</v>
      </c>
      <c r="AM4463" s="1">
        <f>C4463/AL4463*100000</f>
        <v>133.12617140378438</v>
      </c>
      <c r="AN4463" s="17">
        <f>IF(B4464=B4463,IFERROR((C4463/C4464)-1,0),0)</f>
        <v>2.6491046322332457E-2</v>
      </c>
      <c r="AO4463" s="26">
        <f>IFERROR(LOG(2)/LOG(1+(AN4463)),AN4463)</f>
        <v>26.51040132522002</v>
      </c>
      <c r="AP4463" s="26">
        <f>AVERAGE(Y4463:Y4469)</f>
        <v>150.71428571428572</v>
      </c>
      <c r="AR4463" s="1">
        <f>Q4463/AL4463*100000</f>
        <v>5.8540199362967469</v>
      </c>
      <c r="AS4463" s="25">
        <f>IF(B4464=B4463,IFERROR((AE4463/AE4464)-1,0),0)</f>
        <v>1.75</v>
      </c>
      <c r="AT4463" s="26">
        <f>IFERROR(LOG(2)/LOG(1+(AS4463)),AS4463)</f>
        <v>0.68519825610858121</v>
      </c>
      <c r="AU4463" s="26">
        <f>AVERAGE(AE4463:AE4469)</f>
        <v>14.571428571428571</v>
      </c>
      <c r="AV4463" s="19">
        <f>ROUNDDOWN(N4463,0)</f>
        <v>43957</v>
      </c>
      <c r="AW4463" s="29" cm="1">
        <f t="array" ref="AW4463">_xlfn.ANCHORARRAY(AV4463)-1</f>
        <v>43956</v>
      </c>
    </row>
    <row r="4464" spans="1:49" x14ac:dyDescent="0.25">
      <c r="A4464">
        <v>20200505</v>
      </c>
      <c r="B4464" s="1" t="s">
        <v>77</v>
      </c>
      <c r="C4464">
        <v>6757</v>
      </c>
      <c r="D4464">
        <v>61014</v>
      </c>
      <c r="G4464">
        <v>1110</v>
      </c>
      <c r="L4464">
        <v>3622</v>
      </c>
      <c r="M4464" s="1" t="s">
        <v>28</v>
      </c>
      <c r="N4464" s="2">
        <v>43955.690972222219</v>
      </c>
      <c r="O4464" s="2">
        <v>43955.524305555555</v>
      </c>
      <c r="P4464" s="1" t="s">
        <v>855</v>
      </c>
      <c r="Q4464">
        <v>283</v>
      </c>
      <c r="R4464">
        <v>1110</v>
      </c>
      <c r="S4464" s="2">
        <v>43955.524305555555</v>
      </c>
      <c r="T4464" s="1" t="s">
        <v>54</v>
      </c>
      <c r="U4464" s="1" t="s">
        <v>54</v>
      </c>
      <c r="V4464" s="1" t="s">
        <v>54</v>
      </c>
      <c r="X4464">
        <v>45</v>
      </c>
      <c r="Y4464">
        <v>131</v>
      </c>
      <c r="Z4464" s="1" t="s">
        <v>2860</v>
      </c>
      <c r="AA4464">
        <v>67771</v>
      </c>
      <c r="AB4464">
        <v>67771</v>
      </c>
      <c r="AC4464">
        <v>3583</v>
      </c>
      <c r="AD4464">
        <v>67771</v>
      </c>
      <c r="AE4464">
        <v>8</v>
      </c>
      <c r="AF4464">
        <v>0</v>
      </c>
      <c r="AG4464" s="1" t="s">
        <v>8084</v>
      </c>
      <c r="AH4464">
        <v>0</v>
      </c>
      <c r="AI4464">
        <v>0</v>
      </c>
      <c r="AJ4464" s="1">
        <f>Y4464/0.1</f>
        <v>1310</v>
      </c>
      <c r="AK4464" s="1">
        <f>AC4464-AJ4464</f>
        <v>2273</v>
      </c>
      <c r="AL4464" s="28">
        <f>_xlfn.IFNA(INDEX($BD$2:$BD$53,MATCH(B4464,$BC$2:$BC$53,0)),1000)</f>
        <v>5210095</v>
      </c>
      <c r="AM4464" s="1">
        <f>C4464/AL4464*100000</f>
        <v>129.69053347395777</v>
      </c>
      <c r="AN4464" s="17">
        <f>IF(B4465=B4464,IFERROR((C4464/C4465)-1,0),0)</f>
        <v>1.9770600664050786E-2</v>
      </c>
      <c r="AO4464" s="26">
        <f>IFERROR(LOG(2)/LOG(1+(AN4464)),AN4464)</f>
        <v>35.404932961886452</v>
      </c>
      <c r="AP4464" s="26">
        <f>AVERAGE(Y4464:Y4470)</f>
        <v>163.42857142857142</v>
      </c>
      <c r="AR4464" s="1">
        <f>Q4464/AL4464*100000</f>
        <v>5.431762760563867</v>
      </c>
      <c r="AS4464" s="25">
        <f>IF(B4465=B4464,IFERROR((AE4464/AE4465)-1,0),0)</f>
        <v>0</v>
      </c>
      <c r="AT4464" s="26">
        <f>IFERROR(LOG(2)/LOG(1+(AS4464)),AS4464)</f>
        <v>0</v>
      </c>
      <c r="AU4464" s="26">
        <f>AVERAGE(AE4464:AE4470)</f>
        <v>15.142857142857142</v>
      </c>
      <c r="AV4464" s="19">
        <f>ROUNDDOWN(N4464,0)</f>
        <v>43955</v>
      </c>
      <c r="AW4464" s="29" cm="1">
        <f t="array" ref="AW4464">_xlfn.ANCHORARRAY(AV4464)-1</f>
        <v>43954</v>
      </c>
    </row>
    <row r="4465" spans="1:49" x14ac:dyDescent="0.25">
      <c r="A4465">
        <v>20200504</v>
      </c>
      <c r="B4465" s="1" t="s">
        <v>77</v>
      </c>
      <c r="C4465">
        <v>6626</v>
      </c>
      <c r="D4465">
        <v>57562</v>
      </c>
      <c r="G4465">
        <v>1110</v>
      </c>
      <c r="L4465">
        <v>3622</v>
      </c>
      <c r="M4465" s="1" t="s">
        <v>28</v>
      </c>
      <c r="N4465" s="2">
        <v>43954.645833333336</v>
      </c>
      <c r="O4465" s="2">
        <v>43954.479166666664</v>
      </c>
      <c r="P4465" s="1" t="s">
        <v>878</v>
      </c>
      <c r="Q4465">
        <v>275</v>
      </c>
      <c r="R4465">
        <v>1110</v>
      </c>
      <c r="S4465" s="2">
        <v>43954.479166666664</v>
      </c>
      <c r="T4465" s="1" t="s">
        <v>54</v>
      </c>
      <c r="U4465" s="1" t="s">
        <v>54</v>
      </c>
      <c r="V4465" s="1" t="s">
        <v>54</v>
      </c>
      <c r="X4465">
        <v>45</v>
      </c>
      <c r="Y4465">
        <v>0</v>
      </c>
      <c r="Z4465" s="1" t="s">
        <v>2527</v>
      </c>
      <c r="AA4465">
        <v>64188</v>
      </c>
      <c r="AB4465">
        <v>64188</v>
      </c>
      <c r="AC4465">
        <v>0</v>
      </c>
      <c r="AD4465">
        <v>64188</v>
      </c>
      <c r="AE4465">
        <v>0</v>
      </c>
      <c r="AF4465">
        <v>0</v>
      </c>
      <c r="AG4465" s="1" t="s">
        <v>8196</v>
      </c>
      <c r="AH4465">
        <v>0</v>
      </c>
      <c r="AI4465">
        <v>0</v>
      </c>
      <c r="AJ4465" s="1">
        <f>Y4465/0.1</f>
        <v>0</v>
      </c>
      <c r="AK4465" s="1">
        <f>AC4465-AJ4465</f>
        <v>0</v>
      </c>
      <c r="AL4465" s="28">
        <f>_xlfn.IFNA(INDEX($BD$2:$BD$53,MATCH(B4465,$BC$2:$BC$53,0)),1000)</f>
        <v>5210095</v>
      </c>
      <c r="AM4465" s="1">
        <f>C4465/AL4465*100000</f>
        <v>127.17618392754835</v>
      </c>
      <c r="AN4465" s="17">
        <f>IF(B4466=B4465,IFERROR((C4465/C4466)-1,0),0)</f>
        <v>0</v>
      </c>
      <c r="AO4465" s="26">
        <f>IFERROR(LOG(2)/LOG(1+(AN4465)),AN4465)</f>
        <v>0</v>
      </c>
      <c r="AP4465" s="26">
        <f>AVERAGE(Y4465:Y4471)</f>
        <v>162.28571428571428</v>
      </c>
      <c r="AR4465" s="1">
        <f>Q4465/AL4465*100000</f>
        <v>5.2782146966610011</v>
      </c>
      <c r="AS4465" s="25">
        <f>IF(B4466=B4465,IFERROR((AE4465/AE4466)-1,0),0)</f>
        <v>-1</v>
      </c>
      <c r="AT4465" s="26">
        <f>IFERROR(LOG(2)/LOG(1+(AS4465)),AS4465)</f>
        <v>-1</v>
      </c>
      <c r="AU4465" s="26">
        <f>AVERAGE(AE4465:AE4471)</f>
        <v>14.428571428571429</v>
      </c>
      <c r="AV4465" s="19">
        <f>ROUNDDOWN(N4465,0)</f>
        <v>43954</v>
      </c>
      <c r="AW4465" s="29" cm="1">
        <f t="array" ref="AW4465">_xlfn.ANCHORARRAY(AV4465)-1</f>
        <v>43953</v>
      </c>
    </row>
    <row r="4466" spans="1:49" x14ac:dyDescent="0.25">
      <c r="A4466">
        <v>20200503</v>
      </c>
      <c r="B4466" s="1" t="s">
        <v>77</v>
      </c>
      <c r="C4466">
        <v>6626</v>
      </c>
      <c r="D4466">
        <v>57562</v>
      </c>
      <c r="G4466">
        <v>1110</v>
      </c>
      <c r="L4466">
        <v>3622</v>
      </c>
      <c r="M4466" s="1" t="s">
        <v>28</v>
      </c>
      <c r="N4466" s="2">
        <v>43954.645833333336</v>
      </c>
      <c r="O4466" s="2">
        <v>43954.479166666664</v>
      </c>
      <c r="P4466" s="1" t="s">
        <v>878</v>
      </c>
      <c r="Q4466">
        <v>275</v>
      </c>
      <c r="R4466">
        <v>1110</v>
      </c>
      <c r="S4466" s="2">
        <v>43954.479166666664</v>
      </c>
      <c r="T4466" s="1" t="s">
        <v>54</v>
      </c>
      <c r="U4466" s="1" t="s">
        <v>54</v>
      </c>
      <c r="V4466" s="1" t="s">
        <v>54</v>
      </c>
      <c r="X4466">
        <v>45</v>
      </c>
      <c r="Y4466">
        <v>137</v>
      </c>
      <c r="Z4466" s="1" t="s">
        <v>8305</v>
      </c>
      <c r="AA4466">
        <v>64188</v>
      </c>
      <c r="AB4466">
        <v>64188</v>
      </c>
      <c r="AC4466">
        <v>2572</v>
      </c>
      <c r="AD4466">
        <v>64188</v>
      </c>
      <c r="AE4466">
        <v>8</v>
      </c>
      <c r="AF4466">
        <v>0</v>
      </c>
      <c r="AG4466" s="1" t="s">
        <v>8306</v>
      </c>
      <c r="AH4466">
        <v>0</v>
      </c>
      <c r="AI4466">
        <v>0</v>
      </c>
      <c r="AJ4466" s="1">
        <f>Y4466/0.1</f>
        <v>1370</v>
      </c>
      <c r="AK4466" s="1">
        <f>AC4466-AJ4466</f>
        <v>1202</v>
      </c>
      <c r="AL4466" s="28">
        <f>_xlfn.IFNA(INDEX($BD$2:$BD$53,MATCH(B4466,$BC$2:$BC$53,0)),1000)</f>
        <v>5210095</v>
      </c>
      <c r="AM4466" s="1">
        <f>C4466/AL4466*100000</f>
        <v>127.17618392754835</v>
      </c>
      <c r="AN4466" s="17">
        <f>IF(B4467=B4466,IFERROR((C4466/C4467)-1,0),0)</f>
        <v>2.1112652180613312E-2</v>
      </c>
      <c r="AO4466" s="26">
        <f>IFERROR(LOG(2)/LOG(1+(AN4466)),AN4466)</f>
        <v>33.176257689546453</v>
      </c>
      <c r="AP4466" s="26">
        <f>AVERAGE(Y4466:Y4472)</f>
        <v>162.28571428571428</v>
      </c>
      <c r="AR4466" s="1">
        <f>Q4466/AL4466*100000</f>
        <v>5.2782146966610011</v>
      </c>
      <c r="AS4466" s="25">
        <f>IF(B4467=B4466,IFERROR((AE4466/AE4467)-1,0),0)</f>
        <v>-0.27272727272727271</v>
      </c>
      <c r="AT4466" s="26">
        <f>IFERROR(LOG(2)/LOG(1+(AS4466)),AS4466)</f>
        <v>-2.1766024788761</v>
      </c>
      <c r="AU4466" s="26">
        <f>AVERAGE(AE4466:AE4472)</f>
        <v>14.428571428571429</v>
      </c>
      <c r="AV4466" s="19">
        <f>ROUNDDOWN(N4466,0)</f>
        <v>43954</v>
      </c>
      <c r="AW4466" s="29" cm="1">
        <f t="array" ref="AW4466">_xlfn.ANCHORARRAY(AV4466)-1</f>
        <v>43953</v>
      </c>
    </row>
    <row r="4467" spans="1:49" x14ac:dyDescent="0.25">
      <c r="A4467">
        <v>20200502</v>
      </c>
      <c r="B4467" s="1" t="s">
        <v>77</v>
      </c>
      <c r="C4467">
        <v>6489</v>
      </c>
      <c r="D4467">
        <v>55127</v>
      </c>
      <c r="G4467">
        <v>1110</v>
      </c>
      <c r="L4467">
        <v>3622</v>
      </c>
      <c r="M4467" s="1" t="s">
        <v>28</v>
      </c>
      <c r="N4467" s="2">
        <v>43953.65625</v>
      </c>
      <c r="O4467" s="2">
        <v>43953.489583333336</v>
      </c>
      <c r="P4467" s="1" t="s">
        <v>924</v>
      </c>
      <c r="Q4467">
        <v>267</v>
      </c>
      <c r="R4467">
        <v>1110</v>
      </c>
      <c r="S4467" s="2">
        <v>43953.489583333336</v>
      </c>
      <c r="T4467" s="1" t="s">
        <v>8412</v>
      </c>
      <c r="U4467" s="1" t="s">
        <v>54</v>
      </c>
      <c r="V4467" s="1" t="s">
        <v>54</v>
      </c>
      <c r="W4467">
        <v>6489</v>
      </c>
      <c r="X4467">
        <v>45</v>
      </c>
      <c r="Y4467">
        <v>231</v>
      </c>
      <c r="Z4467" s="1" t="s">
        <v>8413</v>
      </c>
      <c r="AA4467">
        <v>61616</v>
      </c>
      <c r="AB4467">
        <v>61616</v>
      </c>
      <c r="AC4467">
        <v>2237</v>
      </c>
      <c r="AD4467">
        <v>61616</v>
      </c>
      <c r="AE4467">
        <v>11</v>
      </c>
      <c r="AF4467">
        <v>0</v>
      </c>
      <c r="AG4467" s="1" t="s">
        <v>8414</v>
      </c>
      <c r="AH4467">
        <v>0</v>
      </c>
      <c r="AI4467">
        <v>0</v>
      </c>
      <c r="AJ4467" s="1">
        <f>Y4467/0.1</f>
        <v>2310</v>
      </c>
      <c r="AK4467" s="1">
        <f>AC4467-AJ4467</f>
        <v>-73</v>
      </c>
      <c r="AL4467" s="28">
        <f>_xlfn.IFNA(INDEX($BD$2:$BD$53,MATCH(B4467,$BC$2:$BC$53,0)),1000)</f>
        <v>5210095</v>
      </c>
      <c r="AM4467" s="1">
        <f>C4467/AL4467*100000</f>
        <v>124.54667333321177</v>
      </c>
      <c r="AN4467" s="17">
        <f>IF(B4468=B4467,IFERROR((C4467/C4468)-1,0),0)</f>
        <v>3.691275167785224E-2</v>
      </c>
      <c r="AO4467" s="26">
        <f>IFERROR(LOG(2)/LOG(1+(AN4467)),AN4467)</f>
        <v>19.122467136821836</v>
      </c>
      <c r="AP4467" s="26">
        <f>AVERAGE(Y4467:Y4473)</f>
        <v>176.57142857142858</v>
      </c>
      <c r="AR4467" s="1">
        <f>Q4467/AL4467*100000</f>
        <v>5.1246666327581361</v>
      </c>
      <c r="AS4467" s="25">
        <f>IF(B4468=B4467,IFERROR((AE4467/AE4468)-1,0),0)</f>
        <v>-8.333333333333337E-2</v>
      </c>
      <c r="AT4467" s="26">
        <f>IFERROR(LOG(2)/LOG(1+(AS4467)),AS4467)</f>
        <v>-7.9661672362978013</v>
      </c>
      <c r="AU4467" s="26">
        <f>AVERAGE(AE4467:AE4473)</f>
        <v>14.428571428571429</v>
      </c>
      <c r="AV4467" s="19">
        <f>ROUNDDOWN(N4467,0)</f>
        <v>43953</v>
      </c>
      <c r="AW4467" s="29" cm="1">
        <f t="array" ref="AW4467">_xlfn.ANCHORARRAY(AV4467)-1</f>
        <v>43952</v>
      </c>
    </row>
    <row r="4468" spans="1:49" x14ac:dyDescent="0.25">
      <c r="A4468">
        <v>20200501</v>
      </c>
      <c r="B4468" s="1" t="s">
        <v>77</v>
      </c>
      <c r="C4468">
        <v>6258</v>
      </c>
      <c r="D4468">
        <v>53121</v>
      </c>
      <c r="G4468">
        <v>1110</v>
      </c>
      <c r="L4468">
        <v>3622</v>
      </c>
      <c r="M4468" s="1" t="s">
        <v>28</v>
      </c>
      <c r="N4468" s="2">
        <v>43952.666666666664</v>
      </c>
      <c r="O4468" s="2">
        <v>43952.5</v>
      </c>
      <c r="P4468" s="1" t="s">
        <v>944</v>
      </c>
      <c r="Q4468">
        <v>256</v>
      </c>
      <c r="R4468">
        <v>1110</v>
      </c>
      <c r="S4468" s="2">
        <v>43952.5</v>
      </c>
      <c r="T4468" s="1" t="s">
        <v>8412</v>
      </c>
      <c r="U4468" s="1" t="s">
        <v>54</v>
      </c>
      <c r="V4468" s="1" t="s">
        <v>54</v>
      </c>
      <c r="W4468">
        <v>6258</v>
      </c>
      <c r="X4468">
        <v>45</v>
      </c>
      <c r="Y4468">
        <v>163</v>
      </c>
      <c r="Z4468" s="1" t="s">
        <v>8528</v>
      </c>
      <c r="AA4468">
        <v>59379</v>
      </c>
      <c r="AB4468">
        <v>59379</v>
      </c>
      <c r="AC4468">
        <v>2867</v>
      </c>
      <c r="AD4468">
        <v>59379</v>
      </c>
      <c r="AE4468">
        <v>12</v>
      </c>
      <c r="AF4468">
        <v>110</v>
      </c>
      <c r="AG4468" s="1" t="s">
        <v>8529</v>
      </c>
      <c r="AH4468">
        <v>0</v>
      </c>
      <c r="AI4468">
        <v>0</v>
      </c>
      <c r="AJ4468" s="1">
        <f>Y4468/0.1</f>
        <v>1630</v>
      </c>
      <c r="AK4468" s="1">
        <f>AC4468-AJ4468</f>
        <v>1237</v>
      </c>
      <c r="AL4468" s="28">
        <f>_xlfn.IFNA(INDEX($BD$2:$BD$53,MATCH(B4468,$BC$2:$BC$53,0)),1000)</f>
        <v>5210095</v>
      </c>
      <c r="AM4468" s="1">
        <f>C4468/AL4468*100000</f>
        <v>120.11297298801654</v>
      </c>
      <c r="AN4468" s="17">
        <f>IF(B4469=B4468,IFERROR((C4468/C4469)-1,0),0)</f>
        <v>2.6743232157506069E-2</v>
      </c>
      <c r="AO4468" s="26">
        <f>IFERROR(LOG(2)/LOG(1+(AN4468)),AN4468)</f>
        <v>26.263650781988961</v>
      </c>
      <c r="AP4468" s="26">
        <f>AVERAGE(Y4468:Y4474)</f>
        <v>191.57142857142858</v>
      </c>
      <c r="AR4468" s="1">
        <f>Q4468/AL4468*100000</f>
        <v>4.9135380448916965</v>
      </c>
      <c r="AS4468" s="25">
        <f>IF(B4469=B4468,IFERROR((AE4468/AE4469)-1,0),0)</f>
        <v>-0.70731707317073167</v>
      </c>
      <c r="AT4468" s="26">
        <f>IFERROR(LOG(2)/LOG(1+(AS4468)),AS4468)</f>
        <v>-0.56414640716396125</v>
      </c>
      <c r="AU4468" s="26">
        <f>AVERAGE(AE4468:AE4474)</f>
        <v>15.142857142857142</v>
      </c>
      <c r="AV4468" s="19">
        <f>ROUNDDOWN(N4468,0)</f>
        <v>43952</v>
      </c>
      <c r="AW4468" s="29" cm="1">
        <f t="array" ref="AW4468">_xlfn.ANCHORARRAY(AV4468)-1</f>
        <v>43951</v>
      </c>
    </row>
    <row r="4469" spans="1:49" x14ac:dyDescent="0.25">
      <c r="A4469">
        <v>20200430</v>
      </c>
      <c r="B4469" s="1" t="s">
        <v>77</v>
      </c>
      <c r="C4469">
        <v>6095</v>
      </c>
      <c r="D4469">
        <v>50417</v>
      </c>
      <c r="G4469">
        <v>1000</v>
      </c>
      <c r="L4469">
        <v>3252</v>
      </c>
      <c r="M4469" s="1" t="s">
        <v>28</v>
      </c>
      <c r="N4469" s="2">
        <v>43951.669444444444</v>
      </c>
      <c r="O4469" s="2">
        <v>43951.50277777778</v>
      </c>
      <c r="P4469" s="1" t="s">
        <v>975</v>
      </c>
      <c r="Q4469">
        <v>244</v>
      </c>
      <c r="R4469">
        <v>1000</v>
      </c>
      <c r="S4469" s="2">
        <v>43951.50277777778</v>
      </c>
      <c r="T4469" s="1" t="s">
        <v>54</v>
      </c>
      <c r="U4469" s="1" t="s">
        <v>54</v>
      </c>
      <c r="V4469" s="1" t="s">
        <v>54</v>
      </c>
      <c r="W4469">
        <v>6095</v>
      </c>
      <c r="X4469">
        <v>45</v>
      </c>
      <c r="Y4469">
        <v>214</v>
      </c>
      <c r="Z4469" s="1" t="s">
        <v>8642</v>
      </c>
      <c r="AA4469">
        <v>56512</v>
      </c>
      <c r="AB4469">
        <v>56512</v>
      </c>
      <c r="AC4469">
        <v>2295</v>
      </c>
      <c r="AD4469">
        <v>56512</v>
      </c>
      <c r="AE4469">
        <v>41</v>
      </c>
      <c r="AF4469">
        <v>0</v>
      </c>
      <c r="AG4469" s="1" t="s">
        <v>8643</v>
      </c>
      <c r="AH4469">
        <v>0</v>
      </c>
      <c r="AI4469">
        <v>0</v>
      </c>
      <c r="AJ4469" s="1">
        <f>Y4469/0.1</f>
        <v>2140</v>
      </c>
      <c r="AK4469" s="1">
        <f>AC4469-AJ4469</f>
        <v>155</v>
      </c>
      <c r="AL4469" s="28">
        <f>_xlfn.IFNA(INDEX($BD$2:$BD$53,MATCH(B4469,$BC$2:$BC$53,0)),1000)</f>
        <v>5210095</v>
      </c>
      <c r="AM4469" s="1">
        <f>C4469/AL4469*100000</f>
        <v>116.98443118599565</v>
      </c>
      <c r="AN4469" s="17">
        <f>IF(B4470=B4469,IFERROR((C4469/C4470)-1,0),0)</f>
        <v>3.6388369324944714E-2</v>
      </c>
      <c r="AO4469" s="26">
        <f>IFERROR(LOG(2)/LOG(1+(AN4469)),AN4469)</f>
        <v>19.393100541725357</v>
      </c>
      <c r="AP4469" s="26">
        <f>AVERAGE(Y4469:Y4475)</f>
        <v>168.28571428571428</v>
      </c>
      <c r="AR4469" s="1">
        <f>Q4469/AL4469*100000</f>
        <v>4.6832159490373977</v>
      </c>
      <c r="AS4469" s="25">
        <f>IF(B4470=B4469,IFERROR((AE4469/AE4470)-1,0),0)</f>
        <v>0.57692307692307687</v>
      </c>
      <c r="AT4469" s="26">
        <f>IFERROR(LOG(2)/LOG(1+(AS4469)),AS4469)</f>
        <v>1.5218099259128899</v>
      </c>
      <c r="AU4469" s="26">
        <f>AVERAGE(AE4469:AE4475)</f>
        <v>13.428571428571429</v>
      </c>
      <c r="AV4469" s="19">
        <f>ROUNDDOWN(N4469,0)</f>
        <v>43951</v>
      </c>
      <c r="AW4469" s="29" cm="1">
        <f t="array" ref="AW4469">_xlfn.ANCHORARRAY(AV4469)-1</f>
        <v>43950</v>
      </c>
    </row>
    <row r="4470" spans="1:49" x14ac:dyDescent="0.25">
      <c r="A4470">
        <v>20200429</v>
      </c>
      <c r="B4470" s="1" t="s">
        <v>77</v>
      </c>
      <c r="C4470">
        <v>5881</v>
      </c>
      <c r="D4470">
        <v>48336</v>
      </c>
      <c r="G4470">
        <v>1000</v>
      </c>
      <c r="L4470">
        <v>3252</v>
      </c>
      <c r="M4470" s="1" t="s">
        <v>28</v>
      </c>
      <c r="N4470" s="2">
        <v>43950.645833333336</v>
      </c>
      <c r="O4470" s="2">
        <v>43950.479166666664</v>
      </c>
      <c r="P4470" s="1" t="s">
        <v>1001</v>
      </c>
      <c r="Q4470">
        <v>203</v>
      </c>
      <c r="R4470">
        <v>1000</v>
      </c>
      <c r="S4470" s="2">
        <v>43950.479166666664</v>
      </c>
      <c r="T4470" s="1" t="s">
        <v>54</v>
      </c>
      <c r="U4470" s="1" t="s">
        <v>54</v>
      </c>
      <c r="V4470" s="1" t="s">
        <v>54</v>
      </c>
      <c r="W4470">
        <v>5881</v>
      </c>
      <c r="X4470">
        <v>45</v>
      </c>
      <c r="Y4470">
        <v>268</v>
      </c>
      <c r="Z4470" s="1" t="s">
        <v>8763</v>
      </c>
      <c r="AA4470">
        <v>54217</v>
      </c>
      <c r="AB4470">
        <v>54217</v>
      </c>
      <c r="AC4470">
        <v>2072</v>
      </c>
      <c r="AD4470">
        <v>54217</v>
      </c>
      <c r="AE4470">
        <v>26</v>
      </c>
      <c r="AF4470">
        <v>56</v>
      </c>
      <c r="AG4470" s="1" t="s">
        <v>8764</v>
      </c>
      <c r="AH4470">
        <v>0</v>
      </c>
      <c r="AI4470">
        <v>0</v>
      </c>
      <c r="AJ4470" s="1">
        <f>Y4470/0.1</f>
        <v>2680</v>
      </c>
      <c r="AK4470" s="1">
        <f>AC4470-AJ4470</f>
        <v>-608</v>
      </c>
      <c r="AL4470" s="28">
        <f>_xlfn.IFNA(INDEX($BD$2:$BD$53,MATCH(B4470,$BC$2:$BC$53,0)),1000)</f>
        <v>5210095</v>
      </c>
      <c r="AM4470" s="1">
        <f>C4470/AL4470*100000</f>
        <v>112.877020476594</v>
      </c>
      <c r="AN4470" s="17">
        <f>IF(B4471=B4470,IFERROR((C4470/C4471)-1,0),0)</f>
        <v>4.7746303224657005E-2</v>
      </c>
      <c r="AO4470" s="26">
        <f>IFERROR(LOG(2)/LOG(1+(AN4470)),AN4470)</f>
        <v>14.861174811061922</v>
      </c>
      <c r="AP4470" s="26">
        <f>AVERAGE(Y4470:Y4476)</f>
        <v>160</v>
      </c>
      <c r="AR4470" s="1">
        <f>Q4470/AL4470*100000</f>
        <v>3.8962821215352119</v>
      </c>
      <c r="AS4470" s="25">
        <f>IF(B4471=B4470,IFERROR((AE4470/AE4471)-1,0),0)</f>
        <v>7.6666666666666661</v>
      </c>
      <c r="AT4470" s="26">
        <f>IFERROR(LOG(2)/LOG(1+(AS4470)),AS4470)</f>
        <v>0.3209781135322004</v>
      </c>
      <c r="AU4470" s="26">
        <f>AVERAGE(AE4470:AE4476)</f>
        <v>9</v>
      </c>
      <c r="AV4470" s="19">
        <f>ROUNDDOWN(N4470,0)</f>
        <v>43950</v>
      </c>
      <c r="AW4470" s="29" cm="1">
        <f t="array" ref="AW4470">_xlfn.ANCHORARRAY(AV4470)-1</f>
        <v>43949</v>
      </c>
    </row>
    <row r="4471" spans="1:49" x14ac:dyDescent="0.25">
      <c r="A4471">
        <v>20200428</v>
      </c>
      <c r="B4471" s="1" t="s">
        <v>77</v>
      </c>
      <c r="C4471">
        <v>5613</v>
      </c>
      <c r="D4471">
        <v>46532</v>
      </c>
      <c r="G4471">
        <v>944</v>
      </c>
      <c r="L4471">
        <v>2830</v>
      </c>
      <c r="M4471" s="1" t="s">
        <v>28</v>
      </c>
      <c r="N4471" s="2">
        <v>43948.6875</v>
      </c>
      <c r="O4471" s="2">
        <v>43948.520833333336</v>
      </c>
      <c r="P4471" s="1" t="s">
        <v>1024</v>
      </c>
      <c r="Q4471">
        <v>177</v>
      </c>
      <c r="R4471">
        <v>944</v>
      </c>
      <c r="S4471" s="2">
        <v>43948.520833333336</v>
      </c>
      <c r="T4471" s="1" t="s">
        <v>54</v>
      </c>
      <c r="U4471" s="1" t="s">
        <v>54</v>
      </c>
      <c r="V4471" s="1" t="s">
        <v>54</v>
      </c>
      <c r="X4471">
        <v>45</v>
      </c>
      <c r="Y4471">
        <v>123</v>
      </c>
      <c r="Z4471" s="1" t="s">
        <v>8872</v>
      </c>
      <c r="AA4471">
        <v>52145</v>
      </c>
      <c r="AB4471">
        <v>52145</v>
      </c>
      <c r="AC4471">
        <v>1384</v>
      </c>
      <c r="AD4471">
        <v>52145</v>
      </c>
      <c r="AE4471">
        <v>3</v>
      </c>
      <c r="AF4471">
        <v>0</v>
      </c>
      <c r="AG4471" s="1" t="s">
        <v>8873</v>
      </c>
      <c r="AH4471">
        <v>0</v>
      </c>
      <c r="AI4471">
        <v>0</v>
      </c>
      <c r="AJ4471" s="1">
        <f>Y4471/0.1</f>
        <v>1230</v>
      </c>
      <c r="AK4471" s="1">
        <f>AC4471-AJ4471</f>
        <v>154</v>
      </c>
      <c r="AL4471" s="28">
        <f>_xlfn.IFNA(INDEX($BD$2:$BD$53,MATCH(B4471,$BC$2:$BC$53,0)),1000)</f>
        <v>5210095</v>
      </c>
      <c r="AM4471" s="1">
        <f>C4471/AL4471*100000</f>
        <v>107.73316033584801</v>
      </c>
      <c r="AN4471" s="17">
        <f>IF(B4472=B4471,IFERROR((C4471/C4472)-1,0),0)</f>
        <v>2.2404371584699545E-2</v>
      </c>
      <c r="AO4471" s="26">
        <f>IFERROR(LOG(2)/LOG(1+(AN4471)),AN4471)</f>
        <v>31.283326450884154</v>
      </c>
      <c r="AP4471" s="26">
        <f>AVERAGE(Y4471:Y4477)</f>
        <v>167.71428571428572</v>
      </c>
      <c r="AR4471" s="1">
        <f>Q4471/AL4471*100000</f>
        <v>3.3972509138508986</v>
      </c>
      <c r="AS4471" s="25">
        <f>IF(B4472=B4471,IFERROR((AE4471/AE4472)-1,0),0)</f>
        <v>0</v>
      </c>
      <c r="AT4471" s="26">
        <f>IFERROR(LOG(2)/LOG(1+(AS4471)),AS4471)</f>
        <v>0</v>
      </c>
      <c r="AU4471" s="26">
        <f>AVERAGE(AE4471:AE4477)</f>
        <v>7.5714285714285712</v>
      </c>
      <c r="AV4471" s="19">
        <f>ROUNDDOWN(N4471,0)</f>
        <v>43948</v>
      </c>
      <c r="AW4471" s="29" cm="1">
        <f t="array" ref="AW4471">_xlfn.ANCHORARRAY(AV4471)-1</f>
        <v>43947</v>
      </c>
    </row>
    <row r="4472" spans="1:49" x14ac:dyDescent="0.25">
      <c r="A4472">
        <v>20200427</v>
      </c>
      <c r="B4472" s="1" t="s">
        <v>77</v>
      </c>
      <c r="C4472">
        <v>5490</v>
      </c>
      <c r="D4472">
        <v>45271</v>
      </c>
      <c r="G4472">
        <v>944</v>
      </c>
      <c r="L4472">
        <v>3701</v>
      </c>
      <c r="M4472" s="1" t="s">
        <v>28</v>
      </c>
      <c r="N4472" s="2">
        <v>43947.645833333336</v>
      </c>
      <c r="O4472" s="2">
        <v>43947.479166666664</v>
      </c>
      <c r="P4472" s="1" t="s">
        <v>1046</v>
      </c>
      <c r="Q4472">
        <v>174</v>
      </c>
      <c r="R4472">
        <v>944</v>
      </c>
      <c r="S4472" s="2">
        <v>43947.479166666664</v>
      </c>
      <c r="T4472" s="1" t="s">
        <v>54</v>
      </c>
      <c r="U4472" s="1" t="s">
        <v>54</v>
      </c>
      <c r="V4472" s="1" t="s">
        <v>54</v>
      </c>
      <c r="X4472">
        <v>45</v>
      </c>
      <c r="Y4472">
        <v>0</v>
      </c>
      <c r="Z4472" s="1" t="s">
        <v>2527</v>
      </c>
      <c r="AA4472">
        <v>50761</v>
      </c>
      <c r="AB4472">
        <v>50761</v>
      </c>
      <c r="AC4472">
        <v>0</v>
      </c>
      <c r="AD4472">
        <v>50761</v>
      </c>
      <c r="AE4472">
        <v>0</v>
      </c>
      <c r="AF4472">
        <v>0</v>
      </c>
      <c r="AG4472" s="1" t="s">
        <v>8974</v>
      </c>
      <c r="AH4472">
        <v>0</v>
      </c>
      <c r="AI4472">
        <v>0</v>
      </c>
      <c r="AJ4472" s="1">
        <f>Y4472/0.1</f>
        <v>0</v>
      </c>
      <c r="AK4472" s="1">
        <f>AC4472-AJ4472</f>
        <v>0</v>
      </c>
      <c r="AL4472" s="28">
        <f>_xlfn.IFNA(INDEX($BD$2:$BD$53,MATCH(B4472,$BC$2:$BC$53,0)),1000)</f>
        <v>5210095</v>
      </c>
      <c r="AM4472" s="1">
        <f>C4472/AL4472*100000</f>
        <v>105.37235885334144</v>
      </c>
      <c r="AN4472" s="17">
        <f>IF(B4473=B4472,IFERROR((C4472/C4473)-1,0),0)</f>
        <v>0</v>
      </c>
      <c r="AO4472" s="26">
        <f>IFERROR(LOG(2)/LOG(1+(AN4472)),AN4472)</f>
        <v>0</v>
      </c>
      <c r="AP4472" s="26">
        <f>AVERAGE(Y4472:Y4478)</f>
        <v>159</v>
      </c>
      <c r="AR4472" s="1">
        <f>Q4472/AL4472*100000</f>
        <v>3.3396703898873246</v>
      </c>
      <c r="AS4472" s="25">
        <f>IF(B4473=B4472,IFERROR((AE4472/AE4473)-1,0),0)</f>
        <v>-1</v>
      </c>
      <c r="AT4472" s="26">
        <f>IFERROR(LOG(2)/LOG(1+(AS4472)),AS4472)</f>
        <v>-1</v>
      </c>
      <c r="AU4472" s="26">
        <f>AVERAGE(AE4472:AE4478)</f>
        <v>7.7142857142857144</v>
      </c>
      <c r="AV4472" s="19">
        <f>ROUNDDOWN(N4472,0)</f>
        <v>43947</v>
      </c>
      <c r="AW4472" s="29" cm="1">
        <f t="array" ref="AW4472">_xlfn.ANCHORARRAY(AV4472)-1</f>
        <v>43946</v>
      </c>
    </row>
    <row r="4473" spans="1:49" x14ac:dyDescent="0.25">
      <c r="A4473">
        <v>20200426</v>
      </c>
      <c r="B4473" s="1" t="s">
        <v>77</v>
      </c>
      <c r="C4473">
        <v>5490</v>
      </c>
      <c r="D4473">
        <v>45271</v>
      </c>
      <c r="G4473">
        <v>944</v>
      </c>
      <c r="L4473">
        <v>3701</v>
      </c>
      <c r="M4473" s="1" t="s">
        <v>28</v>
      </c>
      <c r="N4473" s="2">
        <v>43947.645833333336</v>
      </c>
      <c r="O4473" s="2">
        <v>43947.479166666664</v>
      </c>
      <c r="P4473" s="1" t="s">
        <v>1046</v>
      </c>
      <c r="Q4473">
        <v>174</v>
      </c>
      <c r="R4473">
        <v>944</v>
      </c>
      <c r="S4473" s="2">
        <v>43947.479166666664</v>
      </c>
      <c r="T4473" s="1" t="s">
        <v>54</v>
      </c>
      <c r="U4473" s="1" t="s">
        <v>54</v>
      </c>
      <c r="V4473" s="1" t="s">
        <v>54</v>
      </c>
      <c r="X4473">
        <v>45</v>
      </c>
      <c r="Y4473">
        <v>237</v>
      </c>
      <c r="Z4473" s="1" t="s">
        <v>9080</v>
      </c>
      <c r="AA4473">
        <v>50761</v>
      </c>
      <c r="AB4473">
        <v>50761</v>
      </c>
      <c r="AC4473">
        <v>1747</v>
      </c>
      <c r="AD4473">
        <v>50761</v>
      </c>
      <c r="AE4473">
        <v>8</v>
      </c>
      <c r="AF4473">
        <v>0</v>
      </c>
      <c r="AG4473" s="1" t="s">
        <v>9081</v>
      </c>
      <c r="AH4473">
        <v>0</v>
      </c>
      <c r="AI4473">
        <v>0</v>
      </c>
      <c r="AJ4473" s="1">
        <f>Y4473/0.1</f>
        <v>2370</v>
      </c>
      <c r="AK4473" s="1">
        <f>AC4473-AJ4473</f>
        <v>-623</v>
      </c>
      <c r="AL4473" s="28">
        <f>_xlfn.IFNA(INDEX($BD$2:$BD$53,MATCH(B4473,$BC$2:$BC$53,0)),1000)</f>
        <v>5210095</v>
      </c>
      <c r="AM4473" s="1">
        <f>C4473/AL4473*100000</f>
        <v>105.37235885334144</v>
      </c>
      <c r="AN4473" s="17">
        <f>IF(B4474=B4473,IFERROR((C4473/C4474)-1,0),0)</f>
        <v>4.5117075956596198E-2</v>
      </c>
      <c r="AO4473" s="26">
        <f>IFERROR(LOG(2)/LOG(1+(AN4473)),AN4473)</f>
        <v>15.70732485359356</v>
      </c>
      <c r="AP4473" s="26">
        <f>AVERAGE(Y4473:Y4479)</f>
        <v>159</v>
      </c>
      <c r="AR4473" s="1">
        <f>Q4473/AL4473*100000</f>
        <v>3.3396703898873246</v>
      </c>
      <c r="AS4473" s="25">
        <f>IF(B4474=B4473,IFERROR((AE4473/AE4474)-1,0),0)</f>
        <v>-0.5</v>
      </c>
      <c r="AT4473" s="26">
        <f>IFERROR(LOG(2)/LOG(1+(AS4473)),AS4473)</f>
        <v>-1</v>
      </c>
      <c r="AU4473" s="26">
        <f>AVERAGE(AE4473:AE4479)</f>
        <v>7.7142857142857144</v>
      </c>
      <c r="AV4473" s="19">
        <f>ROUNDDOWN(N4473,0)</f>
        <v>43947</v>
      </c>
      <c r="AW4473" s="29" cm="1">
        <f t="array" ref="AW4473">_xlfn.ANCHORARRAY(AV4473)-1</f>
        <v>43946</v>
      </c>
    </row>
    <row r="4474" spans="1:49" x14ac:dyDescent="0.25">
      <c r="A4474">
        <v>20200425</v>
      </c>
      <c r="B4474" s="1" t="s">
        <v>77</v>
      </c>
      <c r="C4474">
        <v>5253</v>
      </c>
      <c r="D4474">
        <v>43761</v>
      </c>
      <c r="G4474">
        <v>944</v>
      </c>
      <c r="L4474">
        <v>3701</v>
      </c>
      <c r="M4474" s="1" t="s">
        <v>28</v>
      </c>
      <c r="N4474" s="2">
        <v>43946.652083333334</v>
      </c>
      <c r="O4474" s="2">
        <v>43946.48541666667</v>
      </c>
      <c r="P4474" s="1" t="s">
        <v>1093</v>
      </c>
      <c r="Q4474">
        <v>166</v>
      </c>
      <c r="R4474">
        <v>944</v>
      </c>
      <c r="S4474" s="2">
        <v>43946.48541666667</v>
      </c>
      <c r="T4474" s="1" t="s">
        <v>54</v>
      </c>
      <c r="U4474" s="1" t="s">
        <v>54</v>
      </c>
      <c r="V4474" s="1" t="s">
        <v>54</v>
      </c>
      <c r="X4474">
        <v>45</v>
      </c>
      <c r="Y4474">
        <v>336</v>
      </c>
      <c r="Z4474" s="1" t="s">
        <v>9188</v>
      </c>
      <c r="AA4474">
        <v>49014</v>
      </c>
      <c r="AB4474">
        <v>49014</v>
      </c>
      <c r="AC4474">
        <v>4551</v>
      </c>
      <c r="AD4474">
        <v>49014</v>
      </c>
      <c r="AE4474">
        <v>16</v>
      </c>
      <c r="AF4474">
        <v>107</v>
      </c>
      <c r="AG4474" s="1" t="s">
        <v>9189</v>
      </c>
      <c r="AH4474">
        <v>0</v>
      </c>
      <c r="AI4474">
        <v>0</v>
      </c>
      <c r="AJ4474" s="1">
        <f>Y4474/0.1</f>
        <v>3360</v>
      </c>
      <c r="AK4474" s="1">
        <f>AC4474-AJ4474</f>
        <v>1191</v>
      </c>
      <c r="AL4474" s="28">
        <f>_xlfn.IFNA(INDEX($BD$2:$BD$53,MATCH(B4474,$BC$2:$BC$53,0)),1000)</f>
        <v>5210095</v>
      </c>
      <c r="AM4474" s="1">
        <f>C4474/AL4474*100000</f>
        <v>100.82349746021906</v>
      </c>
      <c r="AN4474" s="17">
        <f>IF(B4475=B4474,IFERROR((C4474/C4475)-1,0),0)</f>
        <v>6.8334350213544948E-2</v>
      </c>
      <c r="AO4474" s="26">
        <f>IFERROR(LOG(2)/LOG(1+(AN4474)),AN4474)</f>
        <v>10.486222068849647</v>
      </c>
      <c r="AP4474" s="26">
        <f>AVERAGE(Y4474:Y4480)</f>
        <v>143.85714285714286</v>
      </c>
      <c r="AR4474" s="1">
        <f>Q4474/AL4474*100000</f>
        <v>3.1861223259844591</v>
      </c>
      <c r="AS4474" s="25">
        <f>IF(B4475=B4474,IFERROR((AE4474/AE4475)-1,0),0)</f>
        <v>0</v>
      </c>
      <c r="AT4474" s="26">
        <f>IFERROR(LOG(2)/LOG(1+(AS4474)),AS4474)</f>
        <v>0</v>
      </c>
      <c r="AU4474" s="26">
        <f>AVERAGE(AE4474:AE4480)</f>
        <v>6.7142857142857144</v>
      </c>
      <c r="AV4474" s="19">
        <f>ROUNDDOWN(N4474,0)</f>
        <v>43946</v>
      </c>
      <c r="AW4474" s="29" cm="1">
        <f t="array" ref="AW4474">_xlfn.ANCHORARRAY(AV4474)-1</f>
        <v>43945</v>
      </c>
    </row>
    <row r="4475" spans="1:49" x14ac:dyDescent="0.25">
      <c r="A4475">
        <v>20200424</v>
      </c>
      <c r="B4475" s="1" t="s">
        <v>77</v>
      </c>
      <c r="C4475">
        <v>4917</v>
      </c>
      <c r="D4475">
        <v>39546</v>
      </c>
      <c r="G4475">
        <v>837</v>
      </c>
      <c r="L4475">
        <v>3317</v>
      </c>
      <c r="M4475" s="1" t="s">
        <v>28</v>
      </c>
      <c r="N4475" s="2">
        <v>43945.724999999999</v>
      </c>
      <c r="O4475" s="2">
        <v>43945.558333333334</v>
      </c>
      <c r="P4475" s="1" t="s">
        <v>1115</v>
      </c>
      <c r="Q4475">
        <v>150</v>
      </c>
      <c r="R4475">
        <v>837</v>
      </c>
      <c r="S4475" s="2">
        <v>43945.558333333334</v>
      </c>
      <c r="T4475" s="1" t="s">
        <v>54</v>
      </c>
      <c r="U4475" s="1" t="s">
        <v>54</v>
      </c>
      <c r="V4475" s="1" t="s">
        <v>54</v>
      </c>
      <c r="X4475">
        <v>45</v>
      </c>
      <c r="Y4475">
        <v>0</v>
      </c>
      <c r="Z4475" s="1" t="s">
        <v>2527</v>
      </c>
      <c r="AA4475">
        <v>44463</v>
      </c>
      <c r="AB4475">
        <v>44463</v>
      </c>
      <c r="AC4475">
        <v>0</v>
      </c>
      <c r="AD4475">
        <v>44463</v>
      </c>
      <c r="AE4475">
        <v>0</v>
      </c>
      <c r="AF4475">
        <v>0</v>
      </c>
      <c r="AG4475" s="1" t="s">
        <v>9292</v>
      </c>
      <c r="AH4475">
        <v>0</v>
      </c>
      <c r="AI4475">
        <v>0</v>
      </c>
      <c r="AJ4475" s="1">
        <f>Y4475/0.1</f>
        <v>0</v>
      </c>
      <c r="AK4475" s="1">
        <f>AC4475-AJ4475</f>
        <v>0</v>
      </c>
      <c r="AL4475" s="28">
        <f>_xlfn.IFNA(INDEX($BD$2:$BD$53,MATCH(B4475,$BC$2:$BC$53,0)),1000)</f>
        <v>5210095</v>
      </c>
      <c r="AM4475" s="1">
        <f>C4475/AL4475*100000</f>
        <v>94.374478776298702</v>
      </c>
      <c r="AN4475" s="17">
        <f>IF(B4476=B4475,IFERROR((C4475/C4476)-1,0),0)</f>
        <v>0</v>
      </c>
      <c r="AO4475" s="26">
        <f>IFERROR(LOG(2)/LOG(1+(AN4475)),AN4475)</f>
        <v>0</v>
      </c>
      <c r="AP4475" s="26">
        <f>AVERAGE(Y4475:Y4481)</f>
        <v>140.85714285714286</v>
      </c>
      <c r="AR4475" s="1">
        <f>Q4475/AL4475*100000</f>
        <v>2.8790261981787282</v>
      </c>
      <c r="AS4475" s="25">
        <f>IF(B4476=B4475,IFERROR((AE4475/AE4476)-1,0),0)</f>
        <v>-1</v>
      </c>
      <c r="AT4475" s="26">
        <f>IFERROR(LOG(2)/LOG(1+(AS4475)),AS4475)</f>
        <v>-1</v>
      </c>
      <c r="AU4475" s="26">
        <f>AVERAGE(AE4475:AE4481)</f>
        <v>5.8571428571428568</v>
      </c>
      <c r="AV4475" s="19">
        <f>ROUNDDOWN(N4475,0)</f>
        <v>43945</v>
      </c>
      <c r="AW4475" s="29" cm="1">
        <f t="array" ref="AW4475">_xlfn.ANCHORARRAY(AV4475)-1</f>
        <v>43944</v>
      </c>
    </row>
    <row r="4476" spans="1:49" x14ac:dyDescent="0.25">
      <c r="A4476">
        <v>20200423</v>
      </c>
      <c r="B4476" s="1" t="s">
        <v>77</v>
      </c>
      <c r="C4476">
        <v>4917</v>
      </c>
      <c r="D4476">
        <v>39546</v>
      </c>
      <c r="G4476">
        <v>837</v>
      </c>
      <c r="L4476">
        <v>3317</v>
      </c>
      <c r="M4476" s="1" t="s">
        <v>28</v>
      </c>
      <c r="N4476" s="2">
        <v>43943.999305555553</v>
      </c>
      <c r="O4476" s="2">
        <v>43943.832638888889</v>
      </c>
      <c r="P4476" s="1" t="s">
        <v>1136</v>
      </c>
      <c r="Q4476">
        <v>150</v>
      </c>
      <c r="R4476">
        <v>837</v>
      </c>
      <c r="S4476" s="2">
        <v>43943.832638888889</v>
      </c>
      <c r="T4476" s="1" t="s">
        <v>54</v>
      </c>
      <c r="U4476" s="1" t="s">
        <v>54</v>
      </c>
      <c r="V4476" s="1" t="s">
        <v>54</v>
      </c>
      <c r="X4476">
        <v>45</v>
      </c>
      <c r="Y4476">
        <v>156</v>
      </c>
      <c r="Z4476" s="1" t="s">
        <v>7899</v>
      </c>
      <c r="AA4476">
        <v>44463</v>
      </c>
      <c r="AB4476">
        <v>44463</v>
      </c>
      <c r="AC4476">
        <v>1352</v>
      </c>
      <c r="AD4476">
        <v>44463</v>
      </c>
      <c r="AE4476">
        <v>10</v>
      </c>
      <c r="AF4476">
        <v>0</v>
      </c>
      <c r="AG4476" s="1" t="s">
        <v>9396</v>
      </c>
      <c r="AH4476">
        <v>0</v>
      </c>
      <c r="AI4476">
        <v>0</v>
      </c>
      <c r="AJ4476" s="1">
        <f>Y4476/0.1</f>
        <v>1560</v>
      </c>
      <c r="AK4476" s="1">
        <f>AC4476-AJ4476</f>
        <v>-208</v>
      </c>
      <c r="AL4476" s="28">
        <f>_xlfn.IFNA(INDEX($BD$2:$BD$53,MATCH(B4476,$BC$2:$BC$53,0)),1000)</f>
        <v>5210095</v>
      </c>
      <c r="AM4476" s="1">
        <f>C4476/AL4476*100000</f>
        <v>94.374478776298702</v>
      </c>
      <c r="AN4476" s="17">
        <f>IF(B4477=B4476,IFERROR((C4476/C4477)-1,0),0)</f>
        <v>3.2766225582860686E-2</v>
      </c>
      <c r="AO4476" s="26">
        <f>IFERROR(LOG(2)/LOG(1+(AN4476)),AN4476)</f>
        <v>21.499030078095757</v>
      </c>
      <c r="AP4476" s="26">
        <f>AVERAGE(Y4476:Y4482)</f>
        <v>180.14285714285714</v>
      </c>
      <c r="AR4476" s="1">
        <f>Q4476/AL4476*100000</f>
        <v>2.8790261981787282</v>
      </c>
      <c r="AS4476" s="25">
        <f>IF(B4477=B4476,IFERROR((AE4476/AE4477)-1,0),0)</f>
        <v>-0.375</v>
      </c>
      <c r="AT4476" s="26">
        <f>IFERROR(LOG(2)/LOG(1+(AS4476)),AS4476)</f>
        <v>-1.4747698473569486</v>
      </c>
      <c r="AU4476" s="26">
        <f>AVERAGE(AE4476:AE4482)</f>
        <v>6.1428571428571432</v>
      </c>
      <c r="AV4476" s="19">
        <f>ROUNDDOWN(N4476,0)</f>
        <v>43943</v>
      </c>
      <c r="AW4476" s="29" cm="1">
        <f t="array" ref="AW4476">_xlfn.ANCHORARRAY(AV4476)-1</f>
        <v>43942</v>
      </c>
    </row>
    <row r="4477" spans="1:49" x14ac:dyDescent="0.25">
      <c r="A4477">
        <v>20200422</v>
      </c>
      <c r="B4477" s="1" t="s">
        <v>77</v>
      </c>
      <c r="C4477">
        <v>4761</v>
      </c>
      <c r="D4477">
        <v>38350</v>
      </c>
      <c r="G4477">
        <v>837</v>
      </c>
      <c r="L4477">
        <v>3317</v>
      </c>
      <c r="M4477" s="1" t="s">
        <v>28</v>
      </c>
      <c r="N4477" s="2">
        <v>43942.999305555553</v>
      </c>
      <c r="O4477" s="2">
        <v>43942.832638888889</v>
      </c>
      <c r="P4477" s="1" t="s">
        <v>1164</v>
      </c>
      <c r="Q4477">
        <v>140</v>
      </c>
      <c r="R4477">
        <v>837</v>
      </c>
      <c r="S4477" s="2">
        <v>43942.832638888889</v>
      </c>
      <c r="T4477" s="1" t="s">
        <v>54</v>
      </c>
      <c r="U4477" s="1" t="s">
        <v>54</v>
      </c>
      <c r="V4477" s="1" t="s">
        <v>54</v>
      </c>
      <c r="X4477">
        <v>45</v>
      </c>
      <c r="Y4477">
        <v>322</v>
      </c>
      <c r="Z4477" s="1" t="s">
        <v>9496</v>
      </c>
      <c r="AA4477">
        <v>43111</v>
      </c>
      <c r="AB4477">
        <v>43111</v>
      </c>
      <c r="AC4477">
        <v>1834</v>
      </c>
      <c r="AD4477">
        <v>43111</v>
      </c>
      <c r="AE4477">
        <v>16</v>
      </c>
      <c r="AF4477">
        <v>61</v>
      </c>
      <c r="AG4477" s="1" t="s">
        <v>9497</v>
      </c>
      <c r="AH4477">
        <v>0</v>
      </c>
      <c r="AI4477">
        <v>0</v>
      </c>
      <c r="AJ4477" s="1">
        <f>Y4477/0.1</f>
        <v>3220</v>
      </c>
      <c r="AK4477" s="1">
        <f>AC4477-AJ4477</f>
        <v>-1386</v>
      </c>
      <c r="AL4477" s="28">
        <f>_xlfn.IFNA(INDEX($BD$2:$BD$53,MATCH(B4477,$BC$2:$BC$53,0)),1000)</f>
        <v>5210095</v>
      </c>
      <c r="AM4477" s="1">
        <f>C4477/AL4477*100000</f>
        <v>91.380291530192821</v>
      </c>
      <c r="AN4477" s="17">
        <f>IF(B4478=B4477,IFERROR((C4477/C4478)-1,0),0)</f>
        <v>7.2538860103626979E-2</v>
      </c>
      <c r="AO4477" s="26">
        <f>IFERROR(LOG(2)/LOG(1+(AN4477)),AN4477)</f>
        <v>9.8980578991958517</v>
      </c>
      <c r="AP4477" s="26">
        <f>AVERAGE(Y4477:Y4483)</f>
        <v>157.85714285714286</v>
      </c>
      <c r="AR4477" s="1">
        <f>Q4477/AL4477*100000</f>
        <v>2.6870911183001462</v>
      </c>
      <c r="AS4477" s="25">
        <f>IF(B4478=B4477,IFERROR((AE4477/AE4478)-1,0),0)</f>
        <v>3</v>
      </c>
      <c r="AT4477" s="26">
        <f>IFERROR(LOG(2)/LOG(1+(AS4477)),AS4477)</f>
        <v>0.5</v>
      </c>
      <c r="AU4477" s="26">
        <f>AVERAGE(AE4477:AE4483)</f>
        <v>4.7142857142857144</v>
      </c>
      <c r="AV4477" s="19">
        <f>ROUNDDOWN(N4477,0)</f>
        <v>43942</v>
      </c>
      <c r="AW4477" s="29" cm="1">
        <f t="array" ref="AW4477">_xlfn.ANCHORARRAY(AV4477)-1</f>
        <v>43941</v>
      </c>
    </row>
    <row r="4478" spans="1:49" x14ac:dyDescent="0.25">
      <c r="A4478">
        <v>20200421</v>
      </c>
      <c r="B4478" s="1" t="s">
        <v>77</v>
      </c>
      <c r="C4478">
        <v>4439</v>
      </c>
      <c r="D4478">
        <v>36838</v>
      </c>
      <c r="G4478">
        <v>776</v>
      </c>
      <c r="L4478">
        <v>2063</v>
      </c>
      <c r="M4478" s="1" t="s">
        <v>28</v>
      </c>
      <c r="N4478" s="2">
        <v>43942.6875</v>
      </c>
      <c r="O4478" s="2">
        <v>43942.520833333336</v>
      </c>
      <c r="P4478" s="1" t="s">
        <v>1191</v>
      </c>
      <c r="Q4478">
        <v>124</v>
      </c>
      <c r="R4478">
        <v>776</v>
      </c>
      <c r="S4478" s="2">
        <v>43942.520833333336</v>
      </c>
      <c r="T4478" s="1" t="s">
        <v>54</v>
      </c>
      <c r="U4478" s="1" t="s">
        <v>54</v>
      </c>
      <c r="V4478" s="1" t="s">
        <v>54</v>
      </c>
      <c r="X4478">
        <v>45</v>
      </c>
      <c r="Y4478">
        <v>62</v>
      </c>
      <c r="Z4478" s="1" t="s">
        <v>9593</v>
      </c>
      <c r="AA4478">
        <v>41277</v>
      </c>
      <c r="AB4478">
        <v>41277</v>
      </c>
      <c r="AC4478">
        <v>797</v>
      </c>
      <c r="AD4478">
        <v>41277</v>
      </c>
      <c r="AE4478">
        <v>4</v>
      </c>
      <c r="AF4478">
        <v>0</v>
      </c>
      <c r="AG4478" s="1" t="s">
        <v>9594</v>
      </c>
      <c r="AH4478">
        <v>0</v>
      </c>
      <c r="AI4478">
        <v>0</v>
      </c>
      <c r="AJ4478" s="1">
        <f>Y4478/0.1</f>
        <v>620</v>
      </c>
      <c r="AK4478" s="1">
        <f>AC4478-AJ4478</f>
        <v>177</v>
      </c>
      <c r="AL4478" s="28">
        <f>_xlfn.IFNA(INDEX($BD$2:$BD$53,MATCH(B4478,$BC$2:$BC$53,0)),1000)</f>
        <v>5210095</v>
      </c>
      <c r="AM4478" s="1">
        <f>C4478/AL4478*100000</f>
        <v>85.199981958102484</v>
      </c>
      <c r="AN4478" s="17">
        <f>IF(B4479=B4478,IFERROR((C4478/C4479)-1,0),0)</f>
        <v>1.4164953164267802E-2</v>
      </c>
      <c r="AO4478" s="26">
        <f>IFERROR(LOG(2)/LOG(1+(AN4478)),AN4478)</f>
        <v>49.279716122797716</v>
      </c>
      <c r="AP4478" s="26">
        <f>AVERAGE(Y4478:Y4484)</f>
        <v>126.57142857142857</v>
      </c>
      <c r="AR4478" s="1">
        <f>Q4478/AL4478*100000</f>
        <v>2.3799949904944153</v>
      </c>
      <c r="AS4478" s="25">
        <f>IF(B4479=B4478,IFERROR((AE4478/AE4479)-1,0),0)</f>
        <v>0</v>
      </c>
      <c r="AT4478" s="26">
        <f>IFERROR(LOG(2)/LOG(1+(AS4478)),AS4478)</f>
        <v>0</v>
      </c>
      <c r="AU4478" s="26">
        <f>AVERAGE(AE4478:AE4484)</f>
        <v>3.8571428571428572</v>
      </c>
      <c r="AV4478" s="19">
        <f>ROUNDDOWN(N4478,0)</f>
        <v>43942</v>
      </c>
      <c r="AW4478" s="29" cm="1">
        <f t="array" ref="AW4478">_xlfn.ANCHORARRAY(AV4478)-1</f>
        <v>43941</v>
      </c>
    </row>
    <row r="4479" spans="1:49" x14ac:dyDescent="0.25">
      <c r="A4479">
        <v>20200420</v>
      </c>
      <c r="B4479" s="1" t="s">
        <v>77</v>
      </c>
      <c r="C4479">
        <v>4377</v>
      </c>
      <c r="D4479">
        <v>36103</v>
      </c>
      <c r="G4479">
        <v>776</v>
      </c>
      <c r="L4479">
        <v>2063</v>
      </c>
      <c r="M4479" s="1" t="s">
        <v>28</v>
      </c>
      <c r="N4479" s="2">
        <v>43940.645833333336</v>
      </c>
      <c r="O4479" s="2">
        <v>43940.479166666664</v>
      </c>
      <c r="P4479" s="1" t="s">
        <v>1218</v>
      </c>
      <c r="Q4479">
        <v>120</v>
      </c>
      <c r="R4479">
        <v>776</v>
      </c>
      <c r="S4479" s="2">
        <v>43940.479166666664</v>
      </c>
      <c r="T4479" s="1" t="s">
        <v>54</v>
      </c>
      <c r="U4479" s="1" t="s">
        <v>54</v>
      </c>
      <c r="V4479" s="1" t="s">
        <v>54</v>
      </c>
      <c r="X4479">
        <v>45</v>
      </c>
      <c r="Y4479">
        <v>0</v>
      </c>
      <c r="Z4479" s="1" t="s">
        <v>2527</v>
      </c>
      <c r="AA4479">
        <v>40480</v>
      </c>
      <c r="AB4479">
        <v>40480</v>
      </c>
      <c r="AC4479">
        <v>0</v>
      </c>
      <c r="AD4479">
        <v>40480</v>
      </c>
      <c r="AE4479">
        <v>0</v>
      </c>
      <c r="AF4479">
        <v>0</v>
      </c>
      <c r="AG4479" s="1" t="s">
        <v>9694</v>
      </c>
      <c r="AH4479">
        <v>0</v>
      </c>
      <c r="AI4479">
        <v>0</v>
      </c>
      <c r="AJ4479" s="1">
        <f>Y4479/0.1</f>
        <v>0</v>
      </c>
      <c r="AK4479" s="1">
        <f>AC4479-AJ4479</f>
        <v>0</v>
      </c>
      <c r="AL4479" s="28">
        <f>_xlfn.IFNA(INDEX($BD$2:$BD$53,MATCH(B4479,$BC$2:$BC$53,0)),1000)</f>
        <v>5210095</v>
      </c>
      <c r="AM4479" s="1">
        <f>C4479/AL4479*100000</f>
        <v>84.009984462855286</v>
      </c>
      <c r="AN4479" s="17">
        <f>IF(B4480=B4479,IFERROR((C4479/C4480)-1,0),0)</f>
        <v>0</v>
      </c>
      <c r="AO4479" s="26">
        <f>IFERROR(LOG(2)/LOG(1+(AN4479)),AN4479)</f>
        <v>0</v>
      </c>
      <c r="AP4479" s="26">
        <f>AVERAGE(Y4479:Y4485)</f>
        <v>151.14285714285714</v>
      </c>
      <c r="AR4479" s="1">
        <f>Q4479/AL4479*100000</f>
        <v>2.3032209585429824</v>
      </c>
      <c r="AS4479" s="25">
        <f>IF(B4480=B4479,IFERROR((AE4479/AE4480)-1,0),0)</f>
        <v>-1</v>
      </c>
      <c r="AT4479" s="26">
        <f>IFERROR(LOG(2)/LOG(1+(AS4479)),AS4479)</f>
        <v>-1</v>
      </c>
      <c r="AU4479" s="26">
        <f>AVERAGE(AE4479:AE4485)</f>
        <v>5.4285714285714288</v>
      </c>
      <c r="AV4479" s="19">
        <f>ROUNDDOWN(N4479,0)</f>
        <v>43940</v>
      </c>
      <c r="AW4479" s="29" cm="1">
        <f t="array" ref="AW4479">_xlfn.ANCHORARRAY(AV4479)-1</f>
        <v>43939</v>
      </c>
    </row>
    <row r="4480" spans="1:49" x14ac:dyDescent="0.25">
      <c r="A4480">
        <v>20200419</v>
      </c>
      <c r="B4480" s="1" t="s">
        <v>77</v>
      </c>
      <c r="C4480">
        <v>4377</v>
      </c>
      <c r="D4480">
        <v>36103</v>
      </c>
      <c r="G4480">
        <v>776</v>
      </c>
      <c r="L4480">
        <v>2633</v>
      </c>
      <c r="M4480" s="1" t="s">
        <v>28</v>
      </c>
      <c r="N4480" s="2">
        <v>43940.645833333336</v>
      </c>
      <c r="O4480" s="2">
        <v>43940.479166666664</v>
      </c>
      <c r="P4480" s="1" t="s">
        <v>1218</v>
      </c>
      <c r="Q4480">
        <v>120</v>
      </c>
      <c r="R4480">
        <v>776</v>
      </c>
      <c r="S4480" s="2">
        <v>43940.479166666664</v>
      </c>
      <c r="T4480" s="1" t="s">
        <v>54</v>
      </c>
      <c r="U4480" s="1" t="s">
        <v>54</v>
      </c>
      <c r="V4480" s="1" t="s">
        <v>54</v>
      </c>
      <c r="X4480">
        <v>45</v>
      </c>
      <c r="Y4480">
        <v>131</v>
      </c>
      <c r="Z4480" s="1" t="s">
        <v>9793</v>
      </c>
      <c r="AA4480">
        <v>40480</v>
      </c>
      <c r="AB4480">
        <v>40480</v>
      </c>
      <c r="AC4480">
        <v>1647</v>
      </c>
      <c r="AD4480">
        <v>40480</v>
      </c>
      <c r="AE4480">
        <v>1</v>
      </c>
      <c r="AF4480">
        <v>0</v>
      </c>
      <c r="AG4480" s="1" t="s">
        <v>9794</v>
      </c>
      <c r="AH4480">
        <v>0</v>
      </c>
      <c r="AI4480">
        <v>0</v>
      </c>
      <c r="AJ4480" s="1">
        <f>Y4480/0.1</f>
        <v>1310</v>
      </c>
      <c r="AK4480" s="1">
        <f>AC4480-AJ4480</f>
        <v>337</v>
      </c>
      <c r="AL4480" s="28">
        <f>_xlfn.IFNA(INDEX($BD$2:$BD$53,MATCH(B4480,$BC$2:$BC$53,0)),1000)</f>
        <v>5210095</v>
      </c>
      <c r="AM4480" s="1">
        <f>C4480/AL4480*100000</f>
        <v>84.009984462855286</v>
      </c>
      <c r="AN4480" s="17">
        <f>IF(B4481=B4480,IFERROR((C4480/C4481)-1,0),0)</f>
        <v>3.0852567121997243E-2</v>
      </c>
      <c r="AO4480" s="26">
        <f>IFERROR(LOG(2)/LOG(1+(AN4480)),AN4480)</f>
        <v>22.811253011748782</v>
      </c>
      <c r="AP4480" s="26">
        <f>AVERAGE(Y4480:Y4486)</f>
        <v>151.14285714285714</v>
      </c>
      <c r="AR4480" s="1">
        <f>Q4480/AL4480*100000</f>
        <v>2.3032209585429824</v>
      </c>
      <c r="AS4480" s="25">
        <f>IF(B4481=B4480,IFERROR((AE4480/AE4481)-1,0),0)</f>
        <v>-0.9</v>
      </c>
      <c r="AT4480" s="26">
        <f>IFERROR(LOG(2)/LOG(1+(AS4480)),AS4480)</f>
        <v>-0.3010299956639812</v>
      </c>
      <c r="AU4480" s="26">
        <f>AVERAGE(AE4480:AE4486)</f>
        <v>5.4285714285714288</v>
      </c>
      <c r="AV4480" s="19">
        <f>ROUNDDOWN(N4480,0)</f>
        <v>43940</v>
      </c>
      <c r="AW4480" s="29" cm="1">
        <f t="array" ref="AW4480">_xlfn.ANCHORARRAY(AV4480)-1</f>
        <v>43939</v>
      </c>
    </row>
    <row r="4481" spans="1:49" x14ac:dyDescent="0.25">
      <c r="A4481">
        <v>20200418</v>
      </c>
      <c r="B4481" s="1" t="s">
        <v>77</v>
      </c>
      <c r="C4481">
        <v>4246</v>
      </c>
      <c r="D4481">
        <v>34587</v>
      </c>
      <c r="G4481">
        <v>776</v>
      </c>
      <c r="L4481">
        <v>2633</v>
      </c>
      <c r="M4481" s="1" t="s">
        <v>28</v>
      </c>
      <c r="N4481" s="2">
        <v>43939.642361111109</v>
      </c>
      <c r="O4481" s="2">
        <v>43939.475694444445</v>
      </c>
      <c r="P4481" s="1" t="s">
        <v>1266</v>
      </c>
      <c r="Q4481">
        <v>119</v>
      </c>
      <c r="R4481">
        <v>776</v>
      </c>
      <c r="S4481" s="2">
        <v>43939.475694444445</v>
      </c>
      <c r="T4481" s="1" t="s">
        <v>54</v>
      </c>
      <c r="U4481" s="1" t="s">
        <v>54</v>
      </c>
      <c r="V4481" s="1" t="s">
        <v>54</v>
      </c>
      <c r="X4481">
        <v>45</v>
      </c>
      <c r="Y4481">
        <v>315</v>
      </c>
      <c r="Z4481" s="1" t="s">
        <v>9895</v>
      </c>
      <c r="AA4481">
        <v>38833</v>
      </c>
      <c r="AB4481">
        <v>38833</v>
      </c>
      <c r="AC4481">
        <v>2549</v>
      </c>
      <c r="AD4481">
        <v>38833</v>
      </c>
      <c r="AE4481">
        <v>10</v>
      </c>
      <c r="AF4481">
        <v>101</v>
      </c>
      <c r="AG4481" s="1" t="s">
        <v>9896</v>
      </c>
      <c r="AH4481">
        <v>0</v>
      </c>
      <c r="AI4481">
        <v>0</v>
      </c>
      <c r="AJ4481" s="1">
        <f>Y4481/0.1</f>
        <v>3150</v>
      </c>
      <c r="AK4481" s="1">
        <f>AC4481-AJ4481</f>
        <v>-601</v>
      </c>
      <c r="AL4481" s="28">
        <f>_xlfn.IFNA(INDEX($BD$2:$BD$53,MATCH(B4481,$BC$2:$BC$53,0)),1000)</f>
        <v>5210095</v>
      </c>
      <c r="AM4481" s="1">
        <f>C4481/AL4481*100000</f>
        <v>81.495634916445866</v>
      </c>
      <c r="AN4481" s="17">
        <f>IF(B4482=B4481,IFERROR((C4481/C4482)-1,0),0)</f>
        <v>8.0132281862121513E-2</v>
      </c>
      <c r="AO4481" s="26">
        <f>IFERROR(LOG(2)/LOG(1+(AN4481)),AN4481)</f>
        <v>8.9921582325652345</v>
      </c>
      <c r="AP4481" s="26">
        <f>AVERAGE(Y4481:Y4487)</f>
        <v>148.42857142857142</v>
      </c>
      <c r="AR4481" s="1">
        <f>Q4481/AL4481*100000</f>
        <v>2.2840274505551244</v>
      </c>
      <c r="AS4481" s="25">
        <f>IF(B4482=B4481,IFERROR((AE4481/AE4482)-1,0),0)</f>
        <v>4</v>
      </c>
      <c r="AT4481" s="26">
        <f>IFERROR(LOG(2)/LOG(1+(AS4481)),AS4481)</f>
        <v>0.430676558073393</v>
      </c>
      <c r="AU4481" s="26">
        <f>AVERAGE(AE4481:AE4487)</f>
        <v>5.5714285714285712</v>
      </c>
      <c r="AV4481" s="19">
        <f>ROUNDDOWN(N4481,0)</f>
        <v>43939</v>
      </c>
      <c r="AW4481" s="29" cm="1">
        <f t="array" ref="AW4481">_xlfn.ANCHORARRAY(AV4481)-1</f>
        <v>43938</v>
      </c>
    </row>
    <row r="4482" spans="1:49" x14ac:dyDescent="0.25">
      <c r="A4482">
        <v>20200417</v>
      </c>
      <c r="B4482" s="1" t="s">
        <v>77</v>
      </c>
      <c r="C4482">
        <v>3931</v>
      </c>
      <c r="D4482">
        <v>32353</v>
      </c>
      <c r="G4482">
        <v>675</v>
      </c>
      <c r="M4482" s="1" t="s">
        <v>28</v>
      </c>
      <c r="N4482" s="2">
        <v>43938.7</v>
      </c>
      <c r="O4482" s="2">
        <v>43938.533333333333</v>
      </c>
      <c r="P4482" s="1" t="s">
        <v>1295</v>
      </c>
      <c r="Q4482">
        <v>109</v>
      </c>
      <c r="R4482">
        <v>675</v>
      </c>
      <c r="S4482" s="2">
        <v>43938.533333333333</v>
      </c>
      <c r="T4482" s="1" t="s">
        <v>54</v>
      </c>
      <c r="U4482" s="1" t="s">
        <v>54</v>
      </c>
      <c r="V4482" s="1" t="s">
        <v>54</v>
      </c>
      <c r="X4482">
        <v>45</v>
      </c>
      <c r="Y4482">
        <v>275</v>
      </c>
      <c r="Z4482" s="1" t="s">
        <v>8026</v>
      </c>
      <c r="AA4482">
        <v>36284</v>
      </c>
      <c r="AB4482">
        <v>36284</v>
      </c>
      <c r="AC4482">
        <v>1551</v>
      </c>
      <c r="AD4482">
        <v>36284</v>
      </c>
      <c r="AE4482">
        <v>2</v>
      </c>
      <c r="AF4482">
        <v>0</v>
      </c>
      <c r="AG4482" s="1" t="s">
        <v>9996</v>
      </c>
      <c r="AH4482">
        <v>0</v>
      </c>
      <c r="AI4482">
        <v>0</v>
      </c>
      <c r="AJ4482" s="1">
        <f>Y4482/0.1</f>
        <v>2750</v>
      </c>
      <c r="AK4482" s="1">
        <f>AC4482-AJ4482</f>
        <v>-1199</v>
      </c>
      <c r="AL4482" s="28">
        <f>_xlfn.IFNA(INDEX($BD$2:$BD$53,MATCH(B4482,$BC$2:$BC$53,0)),1000)</f>
        <v>5210095</v>
      </c>
      <c r="AM4482" s="1">
        <f>C4482/AL4482*100000</f>
        <v>75.449679900270539</v>
      </c>
      <c r="AN4482" s="17">
        <f>IF(B4483=B4482,IFERROR((C4482/C4483)-1,0),0)</f>
        <v>7.5218818380744068E-2</v>
      </c>
      <c r="AO4482" s="26">
        <f>IFERROR(LOG(2)/LOG(1+(AN4482)),AN4482)</f>
        <v>9.5574614944616059</v>
      </c>
      <c r="AP4482" s="26">
        <f>AVERAGE(Y4482:Y4488)</f>
        <v>123.71428571428571</v>
      </c>
      <c r="AR4482" s="1">
        <f>Q4482/AL4482*100000</f>
        <v>2.0920923706765424</v>
      </c>
      <c r="AS4482" s="25">
        <f>IF(B4483=B4482,IFERROR((AE4482/AE4483)-1,0),0)</f>
        <v>0</v>
      </c>
      <c r="AT4482" s="26">
        <f>IFERROR(LOG(2)/LOG(1+(AS4482)),AS4482)</f>
        <v>0</v>
      </c>
      <c r="AU4482" s="26">
        <f>AVERAGE(AE4482:AE4488)</f>
        <v>5.2857142857142856</v>
      </c>
      <c r="AV4482" s="19">
        <f>ROUNDDOWN(N4482,0)</f>
        <v>43938</v>
      </c>
      <c r="AW4482" s="29" cm="1">
        <f t="array" ref="AW4482">_xlfn.ANCHORARRAY(AV4482)-1</f>
        <v>43937</v>
      </c>
    </row>
    <row r="4483" spans="1:49" x14ac:dyDescent="0.25">
      <c r="A4483">
        <v>20200416</v>
      </c>
      <c r="B4483" s="1" t="s">
        <v>77</v>
      </c>
      <c r="C4483">
        <v>3656</v>
      </c>
      <c r="D4483">
        <v>31077</v>
      </c>
      <c r="G4483">
        <v>675</v>
      </c>
      <c r="M4483" s="1" t="s">
        <v>28</v>
      </c>
      <c r="N4483" s="2">
        <v>43937.712500000001</v>
      </c>
      <c r="O4483" s="2">
        <v>43937.54583333333</v>
      </c>
      <c r="P4483" s="1" t="s">
        <v>1319</v>
      </c>
      <c r="Q4483">
        <v>107</v>
      </c>
      <c r="R4483">
        <v>675</v>
      </c>
      <c r="S4483" s="2">
        <v>43937.54583333333</v>
      </c>
      <c r="T4483" s="1" t="s">
        <v>54</v>
      </c>
      <c r="U4483" s="1" t="s">
        <v>54</v>
      </c>
      <c r="V4483" s="1" t="s">
        <v>54</v>
      </c>
      <c r="X4483">
        <v>45</v>
      </c>
      <c r="Y4483">
        <v>0</v>
      </c>
      <c r="Z4483" s="1" t="s">
        <v>2527</v>
      </c>
      <c r="AA4483">
        <v>34733</v>
      </c>
      <c r="AB4483">
        <v>34733</v>
      </c>
      <c r="AC4483">
        <v>0</v>
      </c>
      <c r="AD4483">
        <v>34733</v>
      </c>
      <c r="AE4483">
        <v>0</v>
      </c>
      <c r="AF4483">
        <v>0</v>
      </c>
      <c r="AG4483" s="1" t="s">
        <v>10096</v>
      </c>
      <c r="AH4483">
        <v>0</v>
      </c>
      <c r="AI4483">
        <v>0</v>
      </c>
      <c r="AJ4483" s="1">
        <f>Y4483/0.1</f>
        <v>0</v>
      </c>
      <c r="AK4483" s="1">
        <f>AC4483-AJ4483</f>
        <v>0</v>
      </c>
      <c r="AL4483" s="28">
        <f>_xlfn.IFNA(INDEX($BD$2:$BD$53,MATCH(B4483,$BC$2:$BC$53,0)),1000)</f>
        <v>5210095</v>
      </c>
      <c r="AM4483" s="1">
        <f>C4483/AL4483*100000</f>
        <v>70.171465203609529</v>
      </c>
      <c r="AN4483" s="17">
        <f>IF(B4484=B4483,IFERROR((C4483/C4484)-1,0),0)</f>
        <v>0</v>
      </c>
      <c r="AO4483" s="26">
        <f>IFERROR(LOG(2)/LOG(1+(AN4483)),AN4483)</f>
        <v>0</v>
      </c>
      <c r="AP4483" s="26">
        <f>AVERAGE(Y4483:Y4489)</f>
        <v>123.42857142857143</v>
      </c>
      <c r="AR4483" s="1">
        <f>Q4483/AL4483*100000</f>
        <v>2.0537053547008259</v>
      </c>
      <c r="AS4483" s="25">
        <f>IF(B4484=B4483,IFERROR((AE4483/AE4484)-1,0),0)</f>
        <v>-1</v>
      </c>
      <c r="AT4483" s="26">
        <f>IFERROR(LOG(2)/LOG(1+(AS4483)),AS4483)</f>
        <v>-1</v>
      </c>
      <c r="AU4483" s="26">
        <f>AVERAGE(AE4483:AE4489)</f>
        <v>5.7142857142857144</v>
      </c>
      <c r="AV4483" s="19">
        <f>ROUNDDOWN(N4483,0)</f>
        <v>43937</v>
      </c>
      <c r="AW4483" s="29" cm="1">
        <f t="array" ref="AW4483">_xlfn.ANCHORARRAY(AV4483)-1</f>
        <v>43936</v>
      </c>
    </row>
    <row r="4484" spans="1:49" x14ac:dyDescent="0.25">
      <c r="A4484">
        <v>20200415</v>
      </c>
      <c r="B4484" s="1" t="s">
        <v>77</v>
      </c>
      <c r="C4484">
        <v>3656</v>
      </c>
      <c r="D4484">
        <v>31077</v>
      </c>
      <c r="G4484">
        <v>675</v>
      </c>
      <c r="M4484" s="1" t="s">
        <v>28</v>
      </c>
      <c r="N4484" s="2">
        <v>43936.621527777781</v>
      </c>
      <c r="O4484" s="2">
        <v>43936.454861111109</v>
      </c>
      <c r="P4484" s="1" t="s">
        <v>1347</v>
      </c>
      <c r="Q4484">
        <v>107</v>
      </c>
      <c r="R4484">
        <v>675</v>
      </c>
      <c r="S4484" s="2">
        <v>43936.454861111109</v>
      </c>
      <c r="T4484" s="1" t="s">
        <v>54</v>
      </c>
      <c r="U4484" s="1" t="s">
        <v>54</v>
      </c>
      <c r="V4484" s="1" t="s">
        <v>54</v>
      </c>
      <c r="X4484">
        <v>45</v>
      </c>
      <c r="Y4484">
        <v>103</v>
      </c>
      <c r="Z4484" s="1" t="s">
        <v>3398</v>
      </c>
      <c r="AA4484">
        <v>34733</v>
      </c>
      <c r="AB4484">
        <v>34733</v>
      </c>
      <c r="AC4484">
        <v>861</v>
      </c>
      <c r="AD4484">
        <v>34733</v>
      </c>
      <c r="AE4484">
        <v>10</v>
      </c>
      <c r="AF4484">
        <v>0</v>
      </c>
      <c r="AG4484" s="1" t="s">
        <v>10193</v>
      </c>
      <c r="AH4484">
        <v>0</v>
      </c>
      <c r="AI4484">
        <v>0</v>
      </c>
      <c r="AJ4484" s="1">
        <f>Y4484/0.1</f>
        <v>1030</v>
      </c>
      <c r="AK4484" s="1">
        <f>AC4484-AJ4484</f>
        <v>-169</v>
      </c>
      <c r="AL4484" s="28">
        <f>_xlfn.IFNA(INDEX($BD$2:$BD$53,MATCH(B4484,$BC$2:$BC$53,0)),1000)</f>
        <v>5210095</v>
      </c>
      <c r="AM4484" s="1">
        <f>C4484/AL4484*100000</f>
        <v>70.171465203609529</v>
      </c>
      <c r="AN4484" s="17">
        <f>IF(B4485=B4484,IFERROR((C4484/C4485)-1,0),0)</f>
        <v>2.8989586265128153E-2</v>
      </c>
      <c r="AO4484" s="26">
        <f>IFERROR(LOG(2)/LOG(1+(AN4484)),AN4484)</f>
        <v>24.255135858238308</v>
      </c>
      <c r="AP4484" s="26">
        <f>AVERAGE(Y4484:Y4490)</f>
        <v>157.71428571428572</v>
      </c>
      <c r="AR4484" s="1">
        <f>Q4484/AL4484*100000</f>
        <v>2.0537053547008259</v>
      </c>
      <c r="AS4484" s="25">
        <f>IF(B4485=B4484,IFERROR((AE4484/AE4485)-1,0),0)</f>
        <v>-0.33333333333333337</v>
      </c>
      <c r="AT4484" s="26">
        <f>IFERROR(LOG(2)/LOG(1+(AS4484)),AS4484)</f>
        <v>-1.7095112913514545</v>
      </c>
      <c r="AU4484" s="26">
        <f>AVERAGE(AE4484:AE4490)</f>
        <v>6.2857142857142856</v>
      </c>
      <c r="AV4484" s="19">
        <f>ROUNDDOWN(N4484,0)</f>
        <v>43936</v>
      </c>
      <c r="AW4484" s="29" cm="1">
        <f t="array" ref="AW4484">_xlfn.ANCHORARRAY(AV4484)-1</f>
        <v>43935</v>
      </c>
    </row>
    <row r="4485" spans="1:49" x14ac:dyDescent="0.25">
      <c r="A4485">
        <v>20200414</v>
      </c>
      <c r="B4485" s="1" t="s">
        <v>77</v>
      </c>
      <c r="C4485">
        <v>3553</v>
      </c>
      <c r="D4485">
        <v>30319</v>
      </c>
      <c r="G4485">
        <v>675</v>
      </c>
      <c r="M4485" s="1" t="s">
        <v>28</v>
      </c>
      <c r="N4485" s="2">
        <v>43935.663194444445</v>
      </c>
      <c r="O4485" s="2">
        <v>43935.496527777781</v>
      </c>
      <c r="P4485" s="1" t="s">
        <v>1375</v>
      </c>
      <c r="Q4485">
        <v>97</v>
      </c>
      <c r="R4485">
        <v>675</v>
      </c>
      <c r="S4485" s="2">
        <v>43935.496527777781</v>
      </c>
      <c r="T4485" s="1" t="s">
        <v>54</v>
      </c>
      <c r="U4485" s="1" t="s">
        <v>54</v>
      </c>
      <c r="V4485" s="1" t="s">
        <v>54</v>
      </c>
      <c r="X4485">
        <v>45</v>
      </c>
      <c r="Y4485">
        <v>234</v>
      </c>
      <c r="Z4485" s="1" t="s">
        <v>8972</v>
      </c>
      <c r="AA4485">
        <v>33872</v>
      </c>
      <c r="AB4485">
        <v>33872</v>
      </c>
      <c r="AC4485">
        <v>2447</v>
      </c>
      <c r="AD4485">
        <v>33872</v>
      </c>
      <c r="AE4485">
        <v>15</v>
      </c>
      <c r="AF4485">
        <v>179</v>
      </c>
      <c r="AG4485" s="1" t="s">
        <v>10289</v>
      </c>
      <c r="AH4485">
        <v>0</v>
      </c>
      <c r="AI4485">
        <v>0</v>
      </c>
      <c r="AJ4485" s="1">
        <f>Y4485/0.1</f>
        <v>2340</v>
      </c>
      <c r="AK4485" s="1">
        <f>AC4485-AJ4485</f>
        <v>107</v>
      </c>
      <c r="AL4485" s="28">
        <f>_xlfn.IFNA(INDEX($BD$2:$BD$53,MATCH(B4485,$BC$2:$BC$53,0)),1000)</f>
        <v>5210095</v>
      </c>
      <c r="AM4485" s="1">
        <f>C4485/AL4485*100000</f>
        <v>68.194533880860135</v>
      </c>
      <c r="AN4485" s="17">
        <f>IF(B4486=B4485,IFERROR((C4485/C4486)-1,0),0)</f>
        <v>7.0503163603494956E-2</v>
      </c>
      <c r="AO4485" s="26">
        <f>IFERROR(LOG(2)/LOG(1+(AN4485)),AN4485)</f>
        <v>10.174072349464161</v>
      </c>
      <c r="AP4485" s="26">
        <f>AVERAGE(Y4485:Y4491)</f>
        <v>162.28571428571428</v>
      </c>
      <c r="AR4485" s="1">
        <f>Q4485/AL4485*100000</f>
        <v>1.8617702748222442</v>
      </c>
      <c r="AS4485" s="25">
        <f>IF(B4486=B4485,IFERROR((AE4485/AE4486)-1,0),0)</f>
        <v>0</v>
      </c>
      <c r="AT4485" s="26">
        <f>IFERROR(LOG(2)/LOG(1+(AS4485)),AS4485)</f>
        <v>0</v>
      </c>
      <c r="AU4485" s="26">
        <f>AVERAGE(AE4485:AE4491)</f>
        <v>6.5714285714285712</v>
      </c>
      <c r="AV4485" s="19">
        <f>ROUNDDOWN(N4485,0)</f>
        <v>43935</v>
      </c>
      <c r="AW4485" s="29" cm="1">
        <f t="array" ref="AW4485">_xlfn.ANCHORARRAY(AV4485)-1</f>
        <v>43934</v>
      </c>
    </row>
    <row r="4486" spans="1:49" x14ac:dyDescent="0.25">
      <c r="A4486">
        <v>20200413</v>
      </c>
      <c r="B4486" s="1" t="s">
        <v>77</v>
      </c>
      <c r="C4486">
        <v>3319</v>
      </c>
      <c r="D4486">
        <v>28106</v>
      </c>
      <c r="G4486">
        <v>496</v>
      </c>
      <c r="M4486" s="1" t="s">
        <v>28</v>
      </c>
      <c r="N4486" s="2">
        <v>43934.726388888892</v>
      </c>
      <c r="O4486" s="2">
        <v>43934.55972222222</v>
      </c>
      <c r="P4486" s="1" t="s">
        <v>1401</v>
      </c>
      <c r="Q4486">
        <v>82</v>
      </c>
      <c r="R4486">
        <v>496</v>
      </c>
      <c r="S4486" s="2">
        <v>43934.55972222222</v>
      </c>
      <c r="T4486" s="1" t="s">
        <v>54</v>
      </c>
      <c r="U4486" s="1" t="s">
        <v>54</v>
      </c>
      <c r="V4486" s="1" t="s">
        <v>54</v>
      </c>
      <c r="X4486">
        <v>45</v>
      </c>
      <c r="Y4486">
        <v>0</v>
      </c>
      <c r="Z4486" s="1" t="s">
        <v>2527</v>
      </c>
      <c r="AA4486">
        <v>31425</v>
      </c>
      <c r="AB4486">
        <v>31425</v>
      </c>
      <c r="AC4486">
        <v>0</v>
      </c>
      <c r="AD4486">
        <v>31425</v>
      </c>
      <c r="AE4486">
        <v>0</v>
      </c>
      <c r="AF4486">
        <v>0</v>
      </c>
      <c r="AG4486" s="1" t="s">
        <v>10382</v>
      </c>
      <c r="AH4486">
        <v>0</v>
      </c>
      <c r="AI4486">
        <v>0</v>
      </c>
      <c r="AJ4486" s="1">
        <f>Y4486/0.1</f>
        <v>0</v>
      </c>
      <c r="AK4486" s="1">
        <f>AC4486-AJ4486</f>
        <v>0</v>
      </c>
      <c r="AL4486" s="28">
        <f>_xlfn.IFNA(INDEX($BD$2:$BD$53,MATCH(B4486,$BC$2:$BC$53,0)),1000)</f>
        <v>5210095</v>
      </c>
      <c r="AM4486" s="1">
        <f>C4486/AL4486*100000</f>
        <v>63.703253011701328</v>
      </c>
      <c r="AN4486" s="17">
        <f>IF(B4487=B4486,IFERROR((C4486/C4487)-1,0),0)</f>
        <v>0</v>
      </c>
      <c r="AO4486" s="26">
        <f>IFERROR(LOG(2)/LOG(1+(AN4486)),AN4486)</f>
        <v>0</v>
      </c>
      <c r="AP4486" s="26">
        <f>AVERAGE(Y4486:Y4492)</f>
        <v>181.42857142857142</v>
      </c>
      <c r="AR4486" s="1">
        <f>Q4486/AL4486*100000</f>
        <v>1.5738676550043713</v>
      </c>
      <c r="AS4486" s="25">
        <f>IF(B4487=B4486,IFERROR((AE4486/AE4487)-1,0),0)</f>
        <v>-1</v>
      </c>
      <c r="AT4486" s="26">
        <f>IFERROR(LOG(2)/LOG(1+(AS4486)),AS4486)</f>
        <v>-1</v>
      </c>
      <c r="AU4486" s="26">
        <f>AVERAGE(AE4486:AE4492)</f>
        <v>5.4285714285714288</v>
      </c>
      <c r="AV4486" s="19">
        <f>ROUNDDOWN(N4486,0)</f>
        <v>43934</v>
      </c>
      <c r="AW4486" s="29" cm="1">
        <f t="array" ref="AW4486">_xlfn.ANCHORARRAY(AV4486)-1</f>
        <v>43933</v>
      </c>
    </row>
    <row r="4487" spans="1:49" x14ac:dyDescent="0.25">
      <c r="A4487">
        <v>20200412</v>
      </c>
      <c r="B4487" s="1" t="s">
        <v>77</v>
      </c>
      <c r="C4487">
        <v>3319</v>
      </c>
      <c r="D4487">
        <v>28106</v>
      </c>
      <c r="G4487">
        <v>496</v>
      </c>
      <c r="M4487" s="1" t="s">
        <v>28</v>
      </c>
      <c r="N4487" s="2">
        <v>43933.645833333336</v>
      </c>
      <c r="O4487" s="2">
        <v>43933.479166666664</v>
      </c>
      <c r="P4487" s="1" t="s">
        <v>1426</v>
      </c>
      <c r="Q4487">
        <v>82</v>
      </c>
      <c r="R4487">
        <v>496</v>
      </c>
      <c r="S4487" s="2">
        <v>43933.479166666664</v>
      </c>
      <c r="T4487" s="1" t="s">
        <v>54</v>
      </c>
      <c r="U4487" s="1" t="s">
        <v>54</v>
      </c>
      <c r="V4487" s="1" t="s">
        <v>54</v>
      </c>
      <c r="X4487">
        <v>45</v>
      </c>
      <c r="Y4487">
        <v>112</v>
      </c>
      <c r="Z4487" s="1" t="s">
        <v>10476</v>
      </c>
      <c r="AA4487">
        <v>31425</v>
      </c>
      <c r="AB4487">
        <v>31425</v>
      </c>
      <c r="AC4487">
        <v>1332</v>
      </c>
      <c r="AD4487">
        <v>31425</v>
      </c>
      <c r="AE4487">
        <v>2</v>
      </c>
      <c r="AF4487">
        <v>0</v>
      </c>
      <c r="AG4487" s="1" t="s">
        <v>10477</v>
      </c>
      <c r="AH4487">
        <v>0</v>
      </c>
      <c r="AI4487">
        <v>0</v>
      </c>
      <c r="AJ4487" s="1">
        <f>Y4487/0.1</f>
        <v>1120</v>
      </c>
      <c r="AK4487" s="1">
        <f>AC4487-AJ4487</f>
        <v>212</v>
      </c>
      <c r="AL4487" s="28">
        <f>_xlfn.IFNA(INDEX($BD$2:$BD$53,MATCH(B4487,$BC$2:$BC$53,0)),1000)</f>
        <v>5210095</v>
      </c>
      <c r="AM4487" s="1">
        <f>C4487/AL4487*100000</f>
        <v>63.703253011701328</v>
      </c>
      <c r="AN4487" s="17">
        <f>IF(B4488=B4487,IFERROR((C4487/C4488)-1,0),0)</f>
        <v>3.4923604614904846E-2</v>
      </c>
      <c r="AO4487" s="26">
        <f>IFERROR(LOG(2)/LOG(1+(AN4487)),AN4487)</f>
        <v>20.192117646237666</v>
      </c>
      <c r="AP4487" s="26">
        <f>AVERAGE(Y4487:Y4493)</f>
        <v>181.42857142857142</v>
      </c>
      <c r="AR4487" s="1">
        <f>Q4487/AL4487*100000</f>
        <v>1.5738676550043713</v>
      </c>
      <c r="AS4487" s="25">
        <f>IF(B4488=B4487,IFERROR((AE4487/AE4488)-1,0),0)</f>
        <v>-0.75</v>
      </c>
      <c r="AT4487" s="26">
        <f>IFERROR(LOG(2)/LOG(1+(AS4487)),AS4487)</f>
        <v>-0.5</v>
      </c>
      <c r="AU4487" s="26">
        <f>AVERAGE(AE4487:AE4493)</f>
        <v>5.4285714285714288</v>
      </c>
      <c r="AV4487" s="19">
        <f>ROUNDDOWN(N4487,0)</f>
        <v>43933</v>
      </c>
      <c r="AW4487" s="29" cm="1">
        <f t="array" ref="AW4487">_xlfn.ANCHORARRAY(AV4487)-1</f>
        <v>43932</v>
      </c>
    </row>
    <row r="4488" spans="1:49" x14ac:dyDescent="0.25">
      <c r="A4488">
        <v>20200411</v>
      </c>
      <c r="B4488" s="1" t="s">
        <v>77</v>
      </c>
      <c r="C4488">
        <v>3207</v>
      </c>
      <c r="D4488">
        <v>26886</v>
      </c>
      <c r="G4488">
        <v>496</v>
      </c>
      <c r="M4488" s="1" t="s">
        <v>28</v>
      </c>
      <c r="N4488" s="2">
        <v>43932.646527777775</v>
      </c>
      <c r="O4488" s="2">
        <v>43932.479861111111</v>
      </c>
      <c r="P4488" s="1" t="s">
        <v>1456</v>
      </c>
      <c r="Q4488">
        <v>80</v>
      </c>
      <c r="R4488">
        <v>496</v>
      </c>
      <c r="S4488" s="2">
        <v>43932.479861111111</v>
      </c>
      <c r="T4488" s="1" t="s">
        <v>54</v>
      </c>
      <c r="U4488" s="1" t="s">
        <v>54</v>
      </c>
      <c r="V4488" s="1" t="s">
        <v>54</v>
      </c>
      <c r="X4488">
        <v>45</v>
      </c>
      <c r="Y4488">
        <v>142</v>
      </c>
      <c r="Z4488" s="1" t="s">
        <v>8283</v>
      </c>
      <c r="AA4488">
        <v>30093</v>
      </c>
      <c r="AB4488">
        <v>30093</v>
      </c>
      <c r="AC4488">
        <v>1910</v>
      </c>
      <c r="AD4488">
        <v>30093</v>
      </c>
      <c r="AE4488">
        <v>8</v>
      </c>
      <c r="AF4488">
        <v>0</v>
      </c>
      <c r="AG4488" s="1" t="s">
        <v>10572</v>
      </c>
      <c r="AH4488">
        <v>0</v>
      </c>
      <c r="AI4488">
        <v>0</v>
      </c>
      <c r="AJ4488" s="1">
        <f>Y4488/0.1</f>
        <v>1420</v>
      </c>
      <c r="AK4488" s="1">
        <f>AC4488-AJ4488</f>
        <v>490</v>
      </c>
      <c r="AL4488" s="28">
        <f>_xlfn.IFNA(INDEX($BD$2:$BD$53,MATCH(B4488,$BC$2:$BC$53,0)),1000)</f>
        <v>5210095</v>
      </c>
      <c r="AM4488" s="1">
        <f>C4488/AL4488*100000</f>
        <v>61.553580117061202</v>
      </c>
      <c r="AN4488" s="17">
        <f>IF(B4489=B4488,IFERROR((C4488/C4489)-1,0),0)</f>
        <v>4.6329526916802699E-2</v>
      </c>
      <c r="AO4488" s="26">
        <f>IFERROR(LOG(2)/LOG(1+(AN4488)),AN4488)</f>
        <v>15.305197922060925</v>
      </c>
      <c r="AP4488" s="26">
        <f>AVERAGE(Y4488:Y4494)</f>
        <v>184.28571428571428</v>
      </c>
      <c r="AR4488" s="1">
        <f>Q4488/AL4488*100000</f>
        <v>1.5354806390286548</v>
      </c>
      <c r="AS4488" s="25">
        <f>IF(B4489=B4488,IFERROR((AE4488/AE4489)-1,0),0)</f>
        <v>0.60000000000000009</v>
      </c>
      <c r="AT4488" s="26">
        <f>IFERROR(LOG(2)/LOG(1+(AS4488)),AS4488)</f>
        <v>1.4747698473569486</v>
      </c>
      <c r="AU4488" s="26">
        <f>AVERAGE(AE4488:AE4494)</f>
        <v>5.7142857142857144</v>
      </c>
      <c r="AV4488" s="19">
        <f>ROUNDDOWN(N4488,0)</f>
        <v>43932</v>
      </c>
      <c r="AW4488" s="29" cm="1">
        <f t="array" ref="AW4488">_xlfn.ANCHORARRAY(AV4488)-1</f>
        <v>43931</v>
      </c>
    </row>
    <row r="4489" spans="1:49" x14ac:dyDescent="0.25">
      <c r="A4489">
        <v>20200410</v>
      </c>
      <c r="B4489" s="1" t="s">
        <v>77</v>
      </c>
      <c r="C4489">
        <v>3065</v>
      </c>
      <c r="D4489">
        <v>25118</v>
      </c>
      <c r="G4489">
        <v>496</v>
      </c>
      <c r="M4489" s="1" t="s">
        <v>28</v>
      </c>
      <c r="N4489" s="2">
        <v>43931.65902777778</v>
      </c>
      <c r="O4489" s="2">
        <v>43931.492361111108</v>
      </c>
      <c r="P4489" s="1" t="s">
        <v>1482</v>
      </c>
      <c r="Q4489">
        <v>72</v>
      </c>
      <c r="R4489">
        <v>496</v>
      </c>
      <c r="S4489" s="2">
        <v>43931.492361111108</v>
      </c>
      <c r="T4489" s="1" t="s">
        <v>54</v>
      </c>
      <c r="U4489" s="1" t="s">
        <v>54</v>
      </c>
      <c r="V4489" s="1" t="s">
        <v>54</v>
      </c>
      <c r="X4489">
        <v>45</v>
      </c>
      <c r="Y4489">
        <v>273</v>
      </c>
      <c r="Z4489" s="1" t="s">
        <v>7821</v>
      </c>
      <c r="AA4489">
        <v>28183</v>
      </c>
      <c r="AB4489">
        <v>28183</v>
      </c>
      <c r="AC4489">
        <v>816</v>
      </c>
      <c r="AD4489">
        <v>28183</v>
      </c>
      <c r="AE4489">
        <v>5</v>
      </c>
      <c r="AF4489">
        <v>255</v>
      </c>
      <c r="AG4489" s="1" t="s">
        <v>10672</v>
      </c>
      <c r="AH4489">
        <v>0</v>
      </c>
      <c r="AI4489">
        <v>0</v>
      </c>
      <c r="AJ4489" s="1">
        <f>Y4489/0.1</f>
        <v>2730</v>
      </c>
      <c r="AK4489" s="1">
        <f>AC4489-AJ4489</f>
        <v>-1914</v>
      </c>
      <c r="AL4489" s="28">
        <f>_xlfn.IFNA(INDEX($BD$2:$BD$53,MATCH(B4489,$BC$2:$BC$53,0)),1000)</f>
        <v>5210095</v>
      </c>
      <c r="AM4489" s="1">
        <f>C4489/AL4489*100000</f>
        <v>58.828101982785341</v>
      </c>
      <c r="AN4489" s="17">
        <f>IF(B4490=B4489,IFERROR((C4489/C4490)-1,0),0)</f>
        <v>9.7779369627507107E-2</v>
      </c>
      <c r="AO4489" s="26">
        <f>IFERROR(LOG(2)/LOG(1+(AN4489)),AN4489)</f>
        <v>7.4300756121801284</v>
      </c>
      <c r="AP4489" s="26">
        <f>AVERAGE(Y4489:Y4495)</f>
        <v>215.85714285714286</v>
      </c>
      <c r="AR4489" s="1">
        <f>Q4489/AL4489*100000</f>
        <v>1.3819325751257896</v>
      </c>
      <c r="AS4489" s="25">
        <f>IF(B4490=B4489,IFERROR((AE4489/AE4490)-1,0),0)</f>
        <v>0.25</v>
      </c>
      <c r="AT4489" s="26">
        <f>IFERROR(LOG(2)/LOG(1+(AS4489)),AS4489)</f>
        <v>3.1062837195053898</v>
      </c>
      <c r="AU4489" s="26">
        <f>AVERAGE(AE4489:AE4495)</f>
        <v>5.8571428571428568</v>
      </c>
      <c r="AV4489" s="19">
        <f>ROUNDDOWN(N4489,0)</f>
        <v>43931</v>
      </c>
      <c r="AW4489" s="29" cm="1">
        <f t="array" ref="AW4489">_xlfn.ANCHORARRAY(AV4489)-1</f>
        <v>43930</v>
      </c>
    </row>
    <row r="4490" spans="1:49" x14ac:dyDescent="0.25">
      <c r="A4490">
        <v>20200409</v>
      </c>
      <c r="B4490" s="1" t="s">
        <v>77</v>
      </c>
      <c r="C4490">
        <v>2792</v>
      </c>
      <c r="D4490">
        <v>24575</v>
      </c>
      <c r="G4490">
        <v>241</v>
      </c>
      <c r="M4490" s="1" t="s">
        <v>28</v>
      </c>
      <c r="N4490" s="2">
        <v>43930.672222222223</v>
      </c>
      <c r="O4490" s="2">
        <v>43930.505555555559</v>
      </c>
      <c r="P4490" s="1" t="s">
        <v>1508</v>
      </c>
      <c r="Q4490">
        <v>67</v>
      </c>
      <c r="R4490">
        <v>241</v>
      </c>
      <c r="S4490" s="2">
        <v>43930.505555555559</v>
      </c>
      <c r="T4490" s="1" t="s">
        <v>54</v>
      </c>
      <c r="U4490" s="1" t="s">
        <v>54</v>
      </c>
      <c r="V4490" s="1" t="s">
        <v>54</v>
      </c>
      <c r="X4490">
        <v>45</v>
      </c>
      <c r="Y4490">
        <v>240</v>
      </c>
      <c r="Z4490" s="1" t="s">
        <v>10772</v>
      </c>
      <c r="AA4490">
        <v>27367</v>
      </c>
      <c r="AB4490">
        <v>27367</v>
      </c>
      <c r="AC4490">
        <v>2733</v>
      </c>
      <c r="AD4490">
        <v>27367</v>
      </c>
      <c r="AE4490">
        <v>4</v>
      </c>
      <c r="AF4490">
        <v>0</v>
      </c>
      <c r="AG4490" s="1" t="s">
        <v>10773</v>
      </c>
      <c r="AH4490">
        <v>0</v>
      </c>
      <c r="AI4490">
        <v>0</v>
      </c>
      <c r="AJ4490" s="1">
        <f>Y4490/0.1</f>
        <v>2400</v>
      </c>
      <c r="AK4490" s="1">
        <f>AC4490-AJ4490</f>
        <v>333</v>
      </c>
      <c r="AL4490" s="28">
        <f>_xlfn.IFNA(INDEX($BD$2:$BD$53,MATCH(B4490,$BC$2:$BC$53,0)),1000)</f>
        <v>5210095</v>
      </c>
      <c r="AM4490" s="1">
        <f>C4490/AL4490*100000</f>
        <v>53.588274302100054</v>
      </c>
      <c r="AN4490" s="17">
        <f>IF(B4491=B4490,IFERROR((C4490/C4491)-1,0),0)</f>
        <v>9.404388714733547E-2</v>
      </c>
      <c r="AO4490" s="26">
        <f>IFERROR(LOG(2)/LOG(1+(AN4490)),AN4490)</f>
        <v>7.7118475894129501</v>
      </c>
      <c r="AP4490" s="26">
        <f>AVERAGE(Y4490:Y4496)</f>
        <v>176.85714285714286</v>
      </c>
      <c r="AR4490" s="1">
        <f>Q4490/AL4490*100000</f>
        <v>1.2859650351864986</v>
      </c>
      <c r="AS4490" s="25">
        <f>IF(B4491=B4490,IFERROR((AE4490/AE4491)-1,0),0)</f>
        <v>-0.66666666666666674</v>
      </c>
      <c r="AT4490" s="26">
        <f>IFERROR(LOG(2)/LOG(1+(AS4490)),AS4490)</f>
        <v>-0.63092975357145731</v>
      </c>
      <c r="AU4490" s="26">
        <f>AVERAGE(AE4490:AE4496)</f>
        <v>5.1428571428571432</v>
      </c>
      <c r="AV4490" s="19">
        <f>ROUNDDOWN(N4490,0)</f>
        <v>43930</v>
      </c>
      <c r="AW4490" s="29" cm="1">
        <f t="array" ref="AW4490">_xlfn.ANCHORARRAY(AV4490)-1</f>
        <v>43929</v>
      </c>
    </row>
    <row r="4491" spans="1:49" x14ac:dyDescent="0.25">
      <c r="A4491">
        <v>20200408</v>
      </c>
      <c r="B4491" s="1" t="s">
        <v>77</v>
      </c>
      <c r="C4491">
        <v>2552</v>
      </c>
      <c r="D4491">
        <v>22082</v>
      </c>
      <c r="G4491">
        <v>241</v>
      </c>
      <c r="M4491" s="1" t="s">
        <v>28</v>
      </c>
      <c r="N4491" s="2">
        <v>43929.645833333336</v>
      </c>
      <c r="O4491" s="2">
        <v>43929.479166666664</v>
      </c>
      <c r="P4491" s="1" t="s">
        <v>1534</v>
      </c>
      <c r="Q4491">
        <v>63</v>
      </c>
      <c r="R4491">
        <v>241</v>
      </c>
      <c r="S4491" s="2">
        <v>43929.479166666664</v>
      </c>
      <c r="T4491" s="1" t="s">
        <v>54</v>
      </c>
      <c r="U4491" s="1" t="s">
        <v>54</v>
      </c>
      <c r="V4491" s="1" t="s">
        <v>54</v>
      </c>
      <c r="X4491">
        <v>45</v>
      </c>
      <c r="Y4491">
        <v>135</v>
      </c>
      <c r="Z4491" s="1" t="s">
        <v>7409</v>
      </c>
      <c r="AA4491">
        <v>24634</v>
      </c>
      <c r="AB4491">
        <v>24634</v>
      </c>
      <c r="AC4491">
        <v>954</v>
      </c>
      <c r="AD4491">
        <v>24634</v>
      </c>
      <c r="AE4491">
        <v>12</v>
      </c>
      <c r="AF4491">
        <v>0</v>
      </c>
      <c r="AG4491" s="1" t="s">
        <v>10871</v>
      </c>
      <c r="AH4491">
        <v>0</v>
      </c>
      <c r="AI4491">
        <v>0</v>
      </c>
      <c r="AJ4491" s="1">
        <f>Y4491/0.1</f>
        <v>1350</v>
      </c>
      <c r="AK4491" s="1">
        <f>AC4491-AJ4491</f>
        <v>-396</v>
      </c>
      <c r="AL4491" s="28">
        <f>_xlfn.IFNA(INDEX($BD$2:$BD$53,MATCH(B4491,$BC$2:$BC$53,0)),1000)</f>
        <v>5210095</v>
      </c>
      <c r="AM4491" s="1">
        <f>C4491/AL4491*100000</f>
        <v>48.981832385014094</v>
      </c>
      <c r="AN4491" s="17">
        <f>IF(B4492=B4491,IFERROR((C4491/C4492)-1,0),0)</f>
        <v>5.585436491518414E-2</v>
      </c>
      <c r="AO4491" s="26">
        <f>IFERROR(LOG(2)/LOG(1+(AN4491)),AN4491)</f>
        <v>12.753336094291532</v>
      </c>
      <c r="AP4491" s="26">
        <f>AVERAGE(Y4491:Y4497)</f>
        <v>179.85714285714286</v>
      </c>
      <c r="AR4491" s="1">
        <f>Q4491/AL4491*100000</f>
        <v>1.2091910032350657</v>
      </c>
      <c r="AS4491" s="25">
        <f>IF(B4492=B4491,IFERROR((AE4491/AE4492)-1,0),0)</f>
        <v>0.71428571428571419</v>
      </c>
      <c r="AT4491" s="26">
        <f>IFERROR(LOG(2)/LOG(1+(AS4491)),AS4491)</f>
        <v>1.2859956968509314</v>
      </c>
      <c r="AU4491" s="26">
        <f>AVERAGE(AE4491:AE4497)</f>
        <v>5.2857142857142856</v>
      </c>
      <c r="AV4491" s="19">
        <f>ROUNDDOWN(N4491,0)</f>
        <v>43929</v>
      </c>
      <c r="AW4491" s="29" cm="1">
        <f t="array" ref="AW4491">_xlfn.ANCHORARRAY(AV4491)-1</f>
        <v>43928</v>
      </c>
    </row>
    <row r="4492" spans="1:49" x14ac:dyDescent="0.25">
      <c r="A4492">
        <v>20200407</v>
      </c>
      <c r="B4492" s="1" t="s">
        <v>77</v>
      </c>
      <c r="C4492">
        <v>2417</v>
      </c>
      <c r="D4492">
        <v>21263</v>
      </c>
      <c r="G4492">
        <v>241</v>
      </c>
      <c r="M4492" s="1" t="s">
        <v>28</v>
      </c>
      <c r="N4492" s="2">
        <v>43928.668055555558</v>
      </c>
      <c r="O4492" s="2">
        <v>43928.501388888886</v>
      </c>
      <c r="P4492" s="1" t="s">
        <v>1561</v>
      </c>
      <c r="Q4492">
        <v>51</v>
      </c>
      <c r="R4492">
        <v>241</v>
      </c>
      <c r="S4492" s="2">
        <v>43928.501388888886</v>
      </c>
      <c r="T4492" s="1" t="s">
        <v>54</v>
      </c>
      <c r="U4492" s="1" t="s">
        <v>54</v>
      </c>
      <c r="V4492" s="1" t="s">
        <v>54</v>
      </c>
      <c r="X4492">
        <v>45</v>
      </c>
      <c r="Y4492">
        <v>368</v>
      </c>
      <c r="Z4492" s="1" t="s">
        <v>10968</v>
      </c>
      <c r="AA4492">
        <v>23680</v>
      </c>
      <c r="AB4492">
        <v>23680</v>
      </c>
      <c r="AC4492">
        <v>4704</v>
      </c>
      <c r="AD4492">
        <v>23680</v>
      </c>
      <c r="AE4492">
        <v>7</v>
      </c>
      <c r="AF4492">
        <v>0</v>
      </c>
      <c r="AG4492" s="1" t="s">
        <v>10969</v>
      </c>
      <c r="AH4492">
        <v>0</v>
      </c>
      <c r="AI4492">
        <v>0</v>
      </c>
      <c r="AJ4492" s="1">
        <f>Y4492/0.1</f>
        <v>3680</v>
      </c>
      <c r="AK4492" s="1">
        <f>AC4492-AJ4492</f>
        <v>1024</v>
      </c>
      <c r="AL4492" s="28">
        <f>_xlfn.IFNA(INDEX($BD$2:$BD$53,MATCH(B4492,$BC$2:$BC$53,0)),1000)</f>
        <v>5210095</v>
      </c>
      <c r="AM4492" s="1">
        <f>C4492/AL4492*100000</f>
        <v>46.390708806653237</v>
      </c>
      <c r="AN4492" s="17">
        <f>IF(B4493=B4492,IFERROR((C4492/C4493)-1,0),0)</f>
        <v>0.17959980478282089</v>
      </c>
      <c r="AO4492" s="26">
        <f>IFERROR(LOG(2)/LOG(1+(AN4492)),AN4492)</f>
        <v>4.1964353263953749</v>
      </c>
      <c r="AP4492" s="26">
        <f>AVERAGE(Y4492:Y4498)</f>
        <v>190.57142857142858</v>
      </c>
      <c r="AR4492" s="1">
        <f>Q4492/AL4492*100000</f>
        <v>0.97886890738076759</v>
      </c>
      <c r="AS4492" s="25">
        <f>IF(B4493=B4492,IFERROR((AE4492/AE4493)-1,0),0)</f>
        <v>0</v>
      </c>
      <c r="AT4492" s="26">
        <f>IFERROR(LOG(2)/LOG(1+(AS4492)),AS4492)</f>
        <v>0</v>
      </c>
      <c r="AU4492" s="26">
        <f>AVERAGE(AE4492:AE4498)</f>
        <v>4.1428571428571432</v>
      </c>
      <c r="AV4492" s="19">
        <f>ROUNDDOWN(N4492,0)</f>
        <v>43928</v>
      </c>
      <c r="AW4492" s="29" cm="1">
        <f t="array" ref="AW4492">_xlfn.ANCHORARRAY(AV4492)-1</f>
        <v>43927</v>
      </c>
    </row>
    <row r="4493" spans="1:49" x14ac:dyDescent="0.25">
      <c r="A4493">
        <v>20200406</v>
      </c>
      <c r="B4493" s="1" t="s">
        <v>77</v>
      </c>
      <c r="C4493">
        <v>2049</v>
      </c>
      <c r="D4493">
        <v>16927</v>
      </c>
      <c r="G4493">
        <v>241</v>
      </c>
      <c r="M4493" s="1" t="s">
        <v>28</v>
      </c>
      <c r="N4493" s="2">
        <v>43926.645833333336</v>
      </c>
      <c r="O4493" s="2">
        <v>43926.479166666664</v>
      </c>
      <c r="P4493" s="1" t="s">
        <v>1590</v>
      </c>
      <c r="Q4493">
        <v>44</v>
      </c>
      <c r="R4493">
        <v>241</v>
      </c>
      <c r="S4493" s="2">
        <v>43926.479166666664</v>
      </c>
      <c r="T4493" s="1" t="s">
        <v>54</v>
      </c>
      <c r="U4493" s="1" t="s">
        <v>54</v>
      </c>
      <c r="V4493" s="1" t="s">
        <v>54</v>
      </c>
      <c r="X4493">
        <v>45</v>
      </c>
      <c r="Y4493">
        <v>0</v>
      </c>
      <c r="Z4493" s="1" t="s">
        <v>2527</v>
      </c>
      <c r="AA4493">
        <v>18976</v>
      </c>
      <c r="AB4493">
        <v>18976</v>
      </c>
      <c r="AC4493">
        <v>0</v>
      </c>
      <c r="AD4493">
        <v>18976</v>
      </c>
      <c r="AE4493">
        <v>0</v>
      </c>
      <c r="AF4493">
        <v>0</v>
      </c>
      <c r="AG4493" s="1" t="s">
        <v>11068</v>
      </c>
      <c r="AH4493">
        <v>0</v>
      </c>
      <c r="AI4493">
        <v>0</v>
      </c>
      <c r="AJ4493" s="1">
        <f>Y4493/0.1</f>
        <v>0</v>
      </c>
      <c r="AK4493" s="1">
        <f>AC4493-AJ4493</f>
        <v>0</v>
      </c>
      <c r="AL4493" s="28">
        <f>_xlfn.IFNA(INDEX($BD$2:$BD$53,MATCH(B4493,$BC$2:$BC$53,0)),1000)</f>
        <v>5210095</v>
      </c>
      <c r="AM4493" s="1">
        <f>C4493/AL4493*100000</f>
        <v>39.327497867121423</v>
      </c>
      <c r="AN4493" s="17">
        <f>IF(B4494=B4493,IFERROR((C4493/C4494)-1,0),0)</f>
        <v>0</v>
      </c>
      <c r="AO4493" s="26">
        <f>IFERROR(LOG(2)/LOG(1+(AN4493)),AN4493)</f>
        <v>0</v>
      </c>
      <c r="AP4493" s="26">
        <f>AVERAGE(Y4493:Y4499)</f>
        <v>160.57142857142858</v>
      </c>
      <c r="AR4493" s="1">
        <f>Q4493/AL4493*100000</f>
        <v>0.84451435146576026</v>
      </c>
      <c r="AS4493" s="25">
        <f>IF(B4494=B4493,IFERROR((AE4493/AE4494)-1,0),0)</f>
        <v>-1</v>
      </c>
      <c r="AT4493" s="26">
        <f>IFERROR(LOG(2)/LOG(1+(AS4493)),AS4493)</f>
        <v>-1</v>
      </c>
      <c r="AU4493" s="26">
        <f>AVERAGE(AE4493:AE4499)</f>
        <v>3.7142857142857144</v>
      </c>
      <c r="AV4493" s="19">
        <f>ROUNDDOWN(N4493,0)</f>
        <v>43926</v>
      </c>
      <c r="AW4493" s="29" cm="1">
        <f t="array" ref="AW4493">_xlfn.ANCHORARRAY(AV4493)-1</f>
        <v>43925</v>
      </c>
    </row>
    <row r="4494" spans="1:49" x14ac:dyDescent="0.25">
      <c r="A4494">
        <v>20200405</v>
      </c>
      <c r="B4494" s="1" t="s">
        <v>77</v>
      </c>
      <c r="C4494">
        <v>2049</v>
      </c>
      <c r="D4494">
        <v>16927</v>
      </c>
      <c r="G4494">
        <v>241</v>
      </c>
      <c r="M4494" s="1" t="s">
        <v>28</v>
      </c>
      <c r="N4494" s="2">
        <v>43926.645833333336</v>
      </c>
      <c r="O4494" s="2">
        <v>43926.479166666664</v>
      </c>
      <c r="P4494" s="1" t="s">
        <v>1590</v>
      </c>
      <c r="Q4494">
        <v>44</v>
      </c>
      <c r="R4494">
        <v>241</v>
      </c>
      <c r="S4494" s="2">
        <v>43926.479166666664</v>
      </c>
      <c r="T4494" s="1" t="s">
        <v>54</v>
      </c>
      <c r="U4494" s="1" t="s">
        <v>54</v>
      </c>
      <c r="V4494" s="1" t="s">
        <v>54</v>
      </c>
      <c r="X4494">
        <v>45</v>
      </c>
      <c r="Y4494">
        <v>132</v>
      </c>
      <c r="Z4494" s="1" t="s">
        <v>11163</v>
      </c>
      <c r="AA4494">
        <v>18976</v>
      </c>
      <c r="AB4494">
        <v>18976</v>
      </c>
      <c r="AC4494">
        <v>662</v>
      </c>
      <c r="AD4494">
        <v>18976</v>
      </c>
      <c r="AE4494">
        <v>4</v>
      </c>
      <c r="AF4494">
        <v>0</v>
      </c>
      <c r="AG4494" s="1" t="s">
        <v>11164</v>
      </c>
      <c r="AH4494">
        <v>0</v>
      </c>
      <c r="AI4494">
        <v>0</v>
      </c>
      <c r="AJ4494" s="1">
        <f>Y4494/0.1</f>
        <v>1320</v>
      </c>
      <c r="AK4494" s="1">
        <f>AC4494-AJ4494</f>
        <v>-658</v>
      </c>
      <c r="AL4494" s="28">
        <f>_xlfn.IFNA(INDEX($BD$2:$BD$53,MATCH(B4494,$BC$2:$BC$53,0)),1000)</f>
        <v>5210095</v>
      </c>
      <c r="AM4494" s="1">
        <f>C4494/AL4494*100000</f>
        <v>39.327497867121423</v>
      </c>
      <c r="AN4494" s="17">
        <f>IF(B4495=B4494,IFERROR((C4494/C4495)-1,0),0)</f>
        <v>6.8857589984350653E-2</v>
      </c>
      <c r="AO4494" s="26">
        <f>IFERROR(LOG(2)/LOG(1+(AN4494)),AN4494)</f>
        <v>10.409114925015519</v>
      </c>
      <c r="AP4494" s="26">
        <f>AVERAGE(Y4494:Y4500)</f>
        <v>182.14285714285714</v>
      </c>
      <c r="AR4494" s="1">
        <f>Q4494/AL4494*100000</f>
        <v>0.84451435146576026</v>
      </c>
      <c r="AS4494" s="25">
        <f>IF(B4495=B4494,IFERROR((AE4494/AE4495)-1,0),0)</f>
        <v>-0.55555555555555558</v>
      </c>
      <c r="AT4494" s="26">
        <f>IFERROR(LOG(2)/LOG(1+(AS4494)),AS4494)</f>
        <v>-0.85475564567572726</v>
      </c>
      <c r="AU4494" s="26">
        <f>AVERAGE(AE4494:AE4500)</f>
        <v>4</v>
      </c>
      <c r="AV4494" s="19">
        <f>ROUNDDOWN(N4494,0)</f>
        <v>43926</v>
      </c>
      <c r="AW4494" s="29" cm="1">
        <f t="array" ref="AW4494">_xlfn.ANCHORARRAY(AV4494)-1</f>
        <v>43925</v>
      </c>
    </row>
    <row r="4495" spans="1:49" x14ac:dyDescent="0.25">
      <c r="A4495">
        <v>20200404</v>
      </c>
      <c r="B4495" s="1" t="s">
        <v>77</v>
      </c>
      <c r="C4495">
        <v>1917</v>
      </c>
      <c r="D4495">
        <v>16397</v>
      </c>
      <c r="G4495">
        <v>241</v>
      </c>
      <c r="M4495" s="1" t="s">
        <v>28</v>
      </c>
      <c r="N4495" s="2">
        <v>43925.662499999999</v>
      </c>
      <c r="O4495" s="2">
        <v>43925.495833333334</v>
      </c>
      <c r="P4495" s="1" t="s">
        <v>1647</v>
      </c>
      <c r="Q4495">
        <v>40</v>
      </c>
      <c r="R4495">
        <v>241</v>
      </c>
      <c r="S4495" s="2">
        <v>43925.495833333334</v>
      </c>
      <c r="T4495" s="1" t="s">
        <v>54</v>
      </c>
      <c r="U4495" s="1" t="s">
        <v>54</v>
      </c>
      <c r="V4495" s="1" t="s">
        <v>54</v>
      </c>
      <c r="X4495">
        <v>45</v>
      </c>
      <c r="Y4495">
        <v>363</v>
      </c>
      <c r="Z4495" s="1" t="s">
        <v>11258</v>
      </c>
      <c r="AA4495">
        <v>18314</v>
      </c>
      <c r="AB4495">
        <v>18314</v>
      </c>
      <c r="AC4495">
        <v>11319</v>
      </c>
      <c r="AD4495">
        <v>18314</v>
      </c>
      <c r="AE4495">
        <v>9</v>
      </c>
      <c r="AF4495">
        <v>0</v>
      </c>
      <c r="AG4495" s="1" t="s">
        <v>11259</v>
      </c>
      <c r="AH4495">
        <v>0</v>
      </c>
      <c r="AI4495">
        <v>0</v>
      </c>
      <c r="AJ4495" s="1">
        <f>Y4495/0.1</f>
        <v>3630</v>
      </c>
      <c r="AK4495" s="1">
        <f>AC4495-AJ4495</f>
        <v>7689</v>
      </c>
      <c r="AL4495" s="28">
        <f>_xlfn.IFNA(INDEX($BD$2:$BD$53,MATCH(B4495,$BC$2:$BC$53,0)),1000)</f>
        <v>5210095</v>
      </c>
      <c r="AM4495" s="1">
        <f>C4495/AL4495*100000</f>
        <v>36.793954812724145</v>
      </c>
      <c r="AN4495" s="17">
        <f>IF(B4496=B4495,IFERROR((C4495/C4496)-1,0),0)</f>
        <v>0.23359073359073368</v>
      </c>
      <c r="AO4495" s="26">
        <f>IFERROR(LOG(2)/LOG(1+(AN4495)),AN4495)</f>
        <v>3.3018138522339622</v>
      </c>
      <c r="AP4495" s="26">
        <f>AVERAGE(Y4495:Y4501)</f>
        <v>196.85714285714286</v>
      </c>
      <c r="AR4495" s="1">
        <f>Q4495/AL4495*100000</f>
        <v>0.76774031951432742</v>
      </c>
      <c r="AS4495" s="25">
        <f>IF(B4496=B4495,IFERROR((AE4495/AE4496)-1,0),0)</f>
        <v>0</v>
      </c>
      <c r="AT4495" s="26">
        <f>IFERROR(LOG(2)/LOG(1+(AS4495)),AS4495)</f>
        <v>0</v>
      </c>
      <c r="AU4495" s="26">
        <f>AVERAGE(AE4495:AE4501)</f>
        <v>3.8571428571428572</v>
      </c>
      <c r="AV4495" s="19">
        <f>ROUNDDOWN(N4495,0)</f>
        <v>43925</v>
      </c>
      <c r="AW4495" s="29" cm="1">
        <f t="array" ref="AW4495">_xlfn.ANCHORARRAY(AV4495)-1</f>
        <v>43924</v>
      </c>
    </row>
    <row r="4496" spans="1:49" x14ac:dyDescent="0.25">
      <c r="A4496">
        <v>20200403</v>
      </c>
      <c r="B4496" s="1" t="s">
        <v>77</v>
      </c>
      <c r="C4496">
        <v>1554</v>
      </c>
      <c r="D4496">
        <v>5441</v>
      </c>
      <c r="G4496">
        <v>241</v>
      </c>
      <c r="M4496" s="1" t="s">
        <v>28</v>
      </c>
      <c r="N4496" s="2">
        <v>43923.669444444444</v>
      </c>
      <c r="O4496" s="2">
        <v>43923.50277777778</v>
      </c>
      <c r="P4496" s="1" t="s">
        <v>1676</v>
      </c>
      <c r="Q4496">
        <v>31</v>
      </c>
      <c r="R4496">
        <v>241</v>
      </c>
      <c r="S4496" s="2">
        <v>43923.50277777778</v>
      </c>
      <c r="T4496" s="1" t="s">
        <v>54</v>
      </c>
      <c r="U4496" s="1" t="s">
        <v>54</v>
      </c>
      <c r="V4496" s="1" t="s">
        <v>54</v>
      </c>
      <c r="X4496">
        <v>45</v>
      </c>
      <c r="Y4496">
        <v>0</v>
      </c>
      <c r="Z4496" s="1" t="s">
        <v>2527</v>
      </c>
      <c r="AA4496">
        <v>6995</v>
      </c>
      <c r="AB4496">
        <v>6995</v>
      </c>
      <c r="AC4496">
        <v>0</v>
      </c>
      <c r="AD4496">
        <v>6995</v>
      </c>
      <c r="AE4496">
        <v>0</v>
      </c>
      <c r="AF4496">
        <v>0</v>
      </c>
      <c r="AG4496" s="1" t="s">
        <v>11348</v>
      </c>
      <c r="AH4496">
        <v>0</v>
      </c>
      <c r="AI4496">
        <v>0</v>
      </c>
      <c r="AJ4496" s="1">
        <f>Y4496/0.1</f>
        <v>0</v>
      </c>
      <c r="AK4496" s="1">
        <f>AC4496-AJ4496</f>
        <v>0</v>
      </c>
      <c r="AL4496" s="28">
        <f>_xlfn.IFNA(INDEX($BD$2:$BD$53,MATCH(B4496,$BC$2:$BC$53,0)),1000)</f>
        <v>5210095</v>
      </c>
      <c r="AM4496" s="1">
        <f>C4496/AL4496*100000</f>
        <v>29.826711413131623</v>
      </c>
      <c r="AN4496" s="17">
        <f>IF(B4497=B4496,IFERROR((C4496/C4497)-1,0),0)</f>
        <v>0</v>
      </c>
      <c r="AO4496" s="26">
        <f>IFERROR(LOG(2)/LOG(1+(AN4496)),AN4496)</f>
        <v>0</v>
      </c>
      <c r="AP4496" s="26">
        <f>AVERAGE(Y4496:Y4502)</f>
        <v>156.85714285714286</v>
      </c>
      <c r="AR4496" s="1">
        <f>Q4496/AL4496*100000</f>
        <v>0.59499874762360383</v>
      </c>
      <c r="AS4496" s="25">
        <f>IF(B4497=B4496,IFERROR((AE4496/AE4497)-1,0),0)</f>
        <v>-1</v>
      </c>
      <c r="AT4496" s="26">
        <f>IFERROR(LOG(2)/LOG(1+(AS4496)),AS4496)</f>
        <v>-1</v>
      </c>
      <c r="AU4496" s="26">
        <f>AVERAGE(AE4496:AE4502)</f>
        <v>3.1428571428571428</v>
      </c>
      <c r="AV4496" s="19">
        <f>ROUNDDOWN(N4496,0)</f>
        <v>43923</v>
      </c>
      <c r="AW4496" s="29" cm="1">
        <f t="array" ref="AW4496">_xlfn.ANCHORARRAY(AV4496)-1</f>
        <v>43922</v>
      </c>
    </row>
    <row r="4497" spans="1:49" x14ac:dyDescent="0.25">
      <c r="A4497">
        <v>20200402</v>
      </c>
      <c r="B4497" s="1" t="s">
        <v>77</v>
      </c>
      <c r="C4497">
        <v>1554</v>
      </c>
      <c r="D4497">
        <v>5441</v>
      </c>
      <c r="G4497">
        <v>241</v>
      </c>
      <c r="M4497" s="1" t="s">
        <v>28</v>
      </c>
      <c r="N4497" s="2">
        <v>43923.669444444444</v>
      </c>
      <c r="O4497" s="2">
        <v>43923.50277777778</v>
      </c>
      <c r="P4497" s="1" t="s">
        <v>1676</v>
      </c>
      <c r="Q4497">
        <v>31</v>
      </c>
      <c r="R4497">
        <v>241</v>
      </c>
      <c r="S4497" s="2">
        <v>43923.50277777778</v>
      </c>
      <c r="T4497" s="1" t="s">
        <v>54</v>
      </c>
      <c r="U4497" s="1" t="s">
        <v>54</v>
      </c>
      <c r="V4497" s="1" t="s">
        <v>54</v>
      </c>
      <c r="X4497">
        <v>45</v>
      </c>
      <c r="Y4497">
        <v>261</v>
      </c>
      <c r="Z4497" s="1" t="s">
        <v>10362</v>
      </c>
      <c r="AA4497">
        <v>6995</v>
      </c>
      <c r="AB4497">
        <v>6995</v>
      </c>
      <c r="AC4497">
        <v>669</v>
      </c>
      <c r="AD4497">
        <v>6995</v>
      </c>
      <c r="AE4497">
        <v>5</v>
      </c>
      <c r="AF4497">
        <v>139</v>
      </c>
      <c r="AG4497" s="1" t="s">
        <v>11438</v>
      </c>
      <c r="AH4497">
        <v>0</v>
      </c>
      <c r="AI4497">
        <v>0</v>
      </c>
      <c r="AJ4497" s="1">
        <f>Y4497/0.1</f>
        <v>2610</v>
      </c>
      <c r="AK4497" s="1">
        <f>AC4497-AJ4497</f>
        <v>-1941</v>
      </c>
      <c r="AL4497" s="28">
        <f>_xlfn.IFNA(INDEX($BD$2:$BD$53,MATCH(B4497,$BC$2:$BC$53,0)),1000)</f>
        <v>5210095</v>
      </c>
      <c r="AM4497" s="1">
        <f>C4497/AL4497*100000</f>
        <v>29.826711413131623</v>
      </c>
      <c r="AN4497" s="17">
        <f>IF(B4498=B4497,IFERROR((C4497/C4498)-1,0),0)</f>
        <v>0.20185614849187927</v>
      </c>
      <c r="AO4497" s="26">
        <f>IFERROR(LOG(2)/LOG(1+(AN4497)),AN4497)</f>
        <v>3.7698260533934342</v>
      </c>
      <c r="AP4497" s="26">
        <f>AVERAGE(Y4497:Y4503)</f>
        <v>156.85714285714286</v>
      </c>
      <c r="AR4497" s="1">
        <f>Q4497/AL4497*100000</f>
        <v>0.59499874762360383</v>
      </c>
      <c r="AS4497" s="25">
        <f>IF(B4498=B4497,IFERROR((AE4497/AE4498)-1,0),0)</f>
        <v>0.25</v>
      </c>
      <c r="AT4497" s="26">
        <f>IFERROR(LOG(2)/LOG(1+(AS4497)),AS4497)</f>
        <v>3.1062837195053898</v>
      </c>
      <c r="AU4497" s="26">
        <f>AVERAGE(AE4497:AE4503)</f>
        <v>3.1428571428571428</v>
      </c>
      <c r="AV4497" s="19">
        <f>ROUNDDOWN(N4497,0)</f>
        <v>43923</v>
      </c>
      <c r="AW4497" s="29" cm="1">
        <f t="array" ref="AW4497">_xlfn.ANCHORARRAY(AV4497)-1</f>
        <v>43922</v>
      </c>
    </row>
    <row r="4498" spans="1:49" x14ac:dyDescent="0.25">
      <c r="A4498">
        <v>20200401</v>
      </c>
      <c r="B4498" s="1" t="s">
        <v>77</v>
      </c>
      <c r="C4498">
        <v>1293</v>
      </c>
      <c r="D4498">
        <v>5033</v>
      </c>
      <c r="G4498">
        <v>102</v>
      </c>
      <c r="M4498" s="1" t="s">
        <v>28</v>
      </c>
      <c r="N4498" s="2">
        <v>43922.663194444445</v>
      </c>
      <c r="O4498" s="2">
        <v>43922.496527777781</v>
      </c>
      <c r="P4498" s="1" t="s">
        <v>1735</v>
      </c>
      <c r="Q4498">
        <v>26</v>
      </c>
      <c r="R4498">
        <v>102</v>
      </c>
      <c r="S4498" s="2">
        <v>43922.496527777781</v>
      </c>
      <c r="T4498" s="1" t="s">
        <v>54</v>
      </c>
      <c r="U4498" s="1" t="s">
        <v>54</v>
      </c>
      <c r="V4498" s="1" t="s">
        <v>54</v>
      </c>
      <c r="X4498">
        <v>45</v>
      </c>
      <c r="Y4498">
        <v>210</v>
      </c>
      <c r="Z4498" s="1" t="s">
        <v>11524</v>
      </c>
      <c r="AA4498">
        <v>6326</v>
      </c>
      <c r="AB4498">
        <v>6326</v>
      </c>
      <c r="AC4498">
        <v>627</v>
      </c>
      <c r="AD4498">
        <v>6326</v>
      </c>
      <c r="AE4498">
        <v>4</v>
      </c>
      <c r="AF4498">
        <v>0</v>
      </c>
      <c r="AG4498" s="1" t="s">
        <v>11525</v>
      </c>
      <c r="AH4498">
        <v>0</v>
      </c>
      <c r="AI4498">
        <v>0</v>
      </c>
      <c r="AJ4498" s="1">
        <f>Y4498/0.1</f>
        <v>2100</v>
      </c>
      <c r="AK4498" s="1">
        <f>AC4498-AJ4498</f>
        <v>-1473</v>
      </c>
      <c r="AL4498" s="28">
        <f>_xlfn.IFNA(INDEX($BD$2:$BD$53,MATCH(B4498,$BC$2:$BC$53,0)),1000)</f>
        <v>5210095</v>
      </c>
      <c r="AM4498" s="1">
        <f>C4498/AL4498*100000</f>
        <v>24.817205828300636</v>
      </c>
      <c r="AN4498" s="17">
        <f>IF(B4499=B4498,IFERROR((C4498/C4499)-1,0),0)</f>
        <v>0.19390581717451516</v>
      </c>
      <c r="AO4498" s="26">
        <f>IFERROR(LOG(2)/LOG(1+(AN4498)),AN4498)</f>
        <v>3.9110007628730168</v>
      </c>
      <c r="AP4498" s="26">
        <f>AVERAGE(Y4498:Y4504)</f>
        <v>124.14285714285714</v>
      </c>
      <c r="AR4498" s="1">
        <f>Q4498/AL4498*100000</f>
        <v>0.49903120768431286</v>
      </c>
      <c r="AS4498" s="25">
        <f>IF(B4499=B4498,IFERROR((AE4498/AE4499)-1,0),0)</f>
        <v>0</v>
      </c>
      <c r="AT4498" s="26">
        <f>IFERROR(LOG(2)/LOG(1+(AS4498)),AS4498)</f>
        <v>0</v>
      </c>
      <c r="AU4498" s="26">
        <f>AVERAGE(AE4498:AE4504)</f>
        <v>2.7142857142857144</v>
      </c>
      <c r="AV4498" s="19">
        <f>ROUNDDOWN(N4498,0)</f>
        <v>43922</v>
      </c>
      <c r="AW4498" s="29" cm="1">
        <f t="array" ref="AW4498">_xlfn.ANCHORARRAY(AV4498)-1</f>
        <v>43921</v>
      </c>
    </row>
    <row r="4499" spans="1:49" x14ac:dyDescent="0.25">
      <c r="A4499">
        <v>20200331</v>
      </c>
      <c r="B4499" s="1" t="s">
        <v>77</v>
      </c>
      <c r="C4499">
        <v>1083</v>
      </c>
      <c r="D4499">
        <v>4616</v>
      </c>
      <c r="G4499">
        <v>102</v>
      </c>
      <c r="M4499" s="1" t="s">
        <v>28</v>
      </c>
      <c r="N4499" s="2">
        <v>43921.688194444447</v>
      </c>
      <c r="O4499" s="2">
        <v>43921.521527777775</v>
      </c>
      <c r="P4499" s="1" t="s">
        <v>1762</v>
      </c>
      <c r="Q4499">
        <v>22</v>
      </c>
      <c r="R4499">
        <v>102</v>
      </c>
      <c r="S4499" s="2">
        <v>43921.521527777775</v>
      </c>
      <c r="T4499" s="1" t="s">
        <v>54</v>
      </c>
      <c r="U4499" s="1" t="s">
        <v>54</v>
      </c>
      <c r="V4499" s="1" t="s">
        <v>54</v>
      </c>
      <c r="X4499">
        <v>45</v>
      </c>
      <c r="Y4499">
        <v>158</v>
      </c>
      <c r="Z4499" s="1" t="s">
        <v>8020</v>
      </c>
      <c r="AA4499">
        <v>5699</v>
      </c>
      <c r="AB4499">
        <v>5699</v>
      </c>
      <c r="AC4499">
        <v>614</v>
      </c>
      <c r="AD4499">
        <v>5699</v>
      </c>
      <c r="AE4499">
        <v>4</v>
      </c>
      <c r="AF4499">
        <v>0</v>
      </c>
      <c r="AG4499" s="1" t="s">
        <v>11619</v>
      </c>
      <c r="AH4499">
        <v>0</v>
      </c>
      <c r="AI4499">
        <v>0</v>
      </c>
      <c r="AJ4499" s="1">
        <f>Y4499/0.1</f>
        <v>1580</v>
      </c>
      <c r="AK4499" s="1">
        <f>AC4499-AJ4499</f>
        <v>-966</v>
      </c>
      <c r="AL4499" s="28">
        <f>_xlfn.IFNA(INDEX($BD$2:$BD$53,MATCH(B4499,$BC$2:$BC$53,0)),1000)</f>
        <v>5210095</v>
      </c>
      <c r="AM4499" s="1">
        <f>C4499/AL4499*100000</f>
        <v>20.786569150850415</v>
      </c>
      <c r="AN4499" s="17">
        <f>IF(B4500=B4499,IFERROR((C4499/C4500)-1,0),0)</f>
        <v>0.17081081081081084</v>
      </c>
      <c r="AO4499" s="26">
        <f>IFERROR(LOG(2)/LOG(1+(AN4499)),AN4499)</f>
        <v>4.3954503673412333</v>
      </c>
      <c r="AP4499" s="26">
        <f>AVERAGE(Y4499:Y4505)</f>
        <v>112.14285714285714</v>
      </c>
      <c r="AR4499" s="1">
        <f>Q4499/AL4499*100000</f>
        <v>0.42225717573288013</v>
      </c>
      <c r="AS4499" s="25">
        <f>IF(B4500=B4499,IFERROR((AE4499/AE4500)-1,0),0)</f>
        <v>1</v>
      </c>
      <c r="AT4499" s="26">
        <f>IFERROR(LOG(2)/LOG(1+(AS4499)),AS4499)</f>
        <v>1</v>
      </c>
      <c r="AU4499" s="26">
        <f>AVERAGE(AE4499:AE4505)</f>
        <v>2.4285714285714284</v>
      </c>
      <c r="AV4499" s="19">
        <f>ROUNDDOWN(N4499,0)</f>
        <v>43921</v>
      </c>
      <c r="AW4499" s="29" cm="1">
        <f t="array" ref="AW4499">_xlfn.ANCHORARRAY(AV4499)-1</f>
        <v>43920</v>
      </c>
    </row>
    <row r="4500" spans="1:49" x14ac:dyDescent="0.25">
      <c r="A4500">
        <v>20200330</v>
      </c>
      <c r="B4500" s="1" t="s">
        <v>77</v>
      </c>
      <c r="C4500">
        <v>925</v>
      </c>
      <c r="D4500">
        <v>4160</v>
      </c>
      <c r="G4500">
        <v>102</v>
      </c>
      <c r="M4500" s="1" t="s">
        <v>28</v>
      </c>
      <c r="N4500" s="2">
        <v>43920.666666666664</v>
      </c>
      <c r="O4500" s="2">
        <v>43920.5</v>
      </c>
      <c r="P4500" s="1" t="s">
        <v>1785</v>
      </c>
      <c r="Q4500">
        <v>18</v>
      </c>
      <c r="R4500">
        <v>102</v>
      </c>
      <c r="S4500" s="2">
        <v>43920.5</v>
      </c>
      <c r="T4500" s="1" t="s">
        <v>54</v>
      </c>
      <c r="U4500" s="1" t="s">
        <v>54</v>
      </c>
      <c r="V4500" s="1" t="s">
        <v>54</v>
      </c>
      <c r="X4500">
        <v>45</v>
      </c>
      <c r="Y4500">
        <v>151</v>
      </c>
      <c r="Z4500" s="1" t="s">
        <v>11707</v>
      </c>
      <c r="AA4500">
        <v>5085</v>
      </c>
      <c r="AB4500">
        <v>5085</v>
      </c>
      <c r="AC4500">
        <v>1296</v>
      </c>
      <c r="AD4500">
        <v>5085</v>
      </c>
      <c r="AE4500">
        <v>2</v>
      </c>
      <c r="AF4500">
        <v>0</v>
      </c>
      <c r="AG4500" s="1" t="s">
        <v>11708</v>
      </c>
      <c r="AH4500">
        <v>0</v>
      </c>
      <c r="AI4500">
        <v>0</v>
      </c>
      <c r="AJ4500" s="1">
        <f>Y4500/0.1</f>
        <v>1510</v>
      </c>
      <c r="AK4500" s="1">
        <f>AC4500-AJ4500</f>
        <v>-214</v>
      </c>
      <c r="AL4500" s="28">
        <f>_xlfn.IFNA(INDEX($BD$2:$BD$53,MATCH(B4500,$BC$2:$BC$53,0)),1000)</f>
        <v>5210095</v>
      </c>
      <c r="AM4500" s="1">
        <f>C4500/AL4500*100000</f>
        <v>17.753994888768823</v>
      </c>
      <c r="AN4500" s="17">
        <f>IF(B4501=B4500,IFERROR((C4500/C4501)-1,0),0)</f>
        <v>0.19509043927648584</v>
      </c>
      <c r="AO4500" s="26">
        <f>IFERROR(LOG(2)/LOG(1+(AN4500)),AN4500)</f>
        <v>3.8892376350669897</v>
      </c>
      <c r="AP4500" s="26">
        <f>AVERAGE(Y4500:Y4506)</f>
        <v>89.571428571428569</v>
      </c>
      <c r="AR4500" s="1">
        <f>Q4500/AL4500*100000</f>
        <v>0.3454831437814474</v>
      </c>
      <c r="AS4500" s="25">
        <f>IF(B4501=B4500,IFERROR((AE4500/AE4501)-1,0),0)</f>
        <v>-0.33333333333333337</v>
      </c>
      <c r="AT4500" s="26">
        <f>IFERROR(LOG(2)/LOG(1+(AS4500)),AS4500)</f>
        <v>-1.7095112913514545</v>
      </c>
      <c r="AU4500" s="26">
        <f>AVERAGE(AE4500:AE4506)</f>
        <v>1.8571428571428572</v>
      </c>
      <c r="AV4500" s="19">
        <f>ROUNDDOWN(N4500,0)</f>
        <v>43920</v>
      </c>
      <c r="AW4500" s="29" cm="1">
        <f t="array" ref="AW4500">_xlfn.ANCHORARRAY(AV4500)-1</f>
        <v>43919</v>
      </c>
    </row>
    <row r="4501" spans="1:49" x14ac:dyDescent="0.25">
      <c r="A4501">
        <v>20200329</v>
      </c>
      <c r="B4501" s="1" t="s">
        <v>77</v>
      </c>
      <c r="C4501">
        <v>774</v>
      </c>
      <c r="D4501">
        <v>3015</v>
      </c>
      <c r="G4501">
        <v>102</v>
      </c>
      <c r="M4501" s="1" t="s">
        <v>28</v>
      </c>
      <c r="N4501" s="2">
        <v>43919.645833333336</v>
      </c>
      <c r="O4501" s="2">
        <v>43919.479166666664</v>
      </c>
      <c r="P4501" s="1" t="s">
        <v>1815</v>
      </c>
      <c r="Q4501">
        <v>16</v>
      </c>
      <c r="R4501">
        <v>102</v>
      </c>
      <c r="S4501" s="2">
        <v>43919.479166666664</v>
      </c>
      <c r="T4501" s="1" t="s">
        <v>54</v>
      </c>
      <c r="U4501" s="1" t="s">
        <v>54</v>
      </c>
      <c r="V4501" s="1" t="s">
        <v>54</v>
      </c>
      <c r="X4501">
        <v>45</v>
      </c>
      <c r="Y4501">
        <v>235</v>
      </c>
      <c r="Z4501" s="1" t="s">
        <v>6921</v>
      </c>
      <c r="AA4501">
        <v>3789</v>
      </c>
      <c r="AB4501">
        <v>3789</v>
      </c>
      <c r="AC4501">
        <v>842</v>
      </c>
      <c r="AD4501">
        <v>3789</v>
      </c>
      <c r="AE4501">
        <v>3</v>
      </c>
      <c r="AF4501">
        <v>0</v>
      </c>
      <c r="AG4501" s="1" t="s">
        <v>11796</v>
      </c>
      <c r="AH4501">
        <v>0</v>
      </c>
      <c r="AI4501">
        <v>0</v>
      </c>
      <c r="AJ4501" s="1">
        <f>Y4501/0.1</f>
        <v>2350</v>
      </c>
      <c r="AK4501" s="1">
        <f>AC4501-AJ4501</f>
        <v>-1508</v>
      </c>
      <c r="AL4501" s="28">
        <f>_xlfn.IFNA(INDEX($BD$2:$BD$53,MATCH(B4501,$BC$2:$BC$53,0)),1000)</f>
        <v>5210095</v>
      </c>
      <c r="AM4501" s="1">
        <f>C4501/AL4501*100000</f>
        <v>14.855775182602237</v>
      </c>
      <c r="AN4501" s="17">
        <f>IF(B4502=B4501,IFERROR((C4501/C4502)-1,0),0)</f>
        <v>0.43599257884972165</v>
      </c>
      <c r="AO4501" s="26">
        <f>IFERROR(LOG(2)/LOG(1+(AN4501)),AN4501)</f>
        <v>1.9155315947930782</v>
      </c>
      <c r="AP4501" s="26">
        <f>AVERAGE(Y4501:Y4507)</f>
        <v>82.714285714285708</v>
      </c>
      <c r="AR4501" s="1">
        <f>Q4501/AL4501*100000</f>
        <v>0.30709612780573103</v>
      </c>
      <c r="AS4501" s="25">
        <f>IF(B4502=B4501,IFERROR((AE4501/AE4502)-1,0),0)</f>
        <v>-0.25</v>
      </c>
      <c r="AT4501" s="26">
        <f>IFERROR(LOG(2)/LOG(1+(AS4501)),AS4501)</f>
        <v>-2.4094208396532091</v>
      </c>
      <c r="AU4501" s="26">
        <f>AVERAGE(AE4501:AE4507)</f>
        <v>1.8571428571428572</v>
      </c>
      <c r="AV4501" s="19">
        <f>ROUNDDOWN(N4501,0)</f>
        <v>43919</v>
      </c>
      <c r="AW4501" s="29" cm="1">
        <f t="array" ref="AW4501">_xlfn.ANCHORARRAY(AV4501)-1</f>
        <v>43918</v>
      </c>
    </row>
    <row r="4502" spans="1:49" x14ac:dyDescent="0.25">
      <c r="A4502">
        <v>20200328</v>
      </c>
      <c r="B4502" s="1" t="s">
        <v>77</v>
      </c>
      <c r="C4502">
        <v>539</v>
      </c>
      <c r="D4502">
        <v>2408</v>
      </c>
      <c r="G4502">
        <v>102</v>
      </c>
      <c r="M4502" s="1" t="s">
        <v>28</v>
      </c>
      <c r="N4502" s="2">
        <v>43917.688888888886</v>
      </c>
      <c r="O4502" s="2">
        <v>43917.522222222222</v>
      </c>
      <c r="P4502" s="1" t="s">
        <v>1846</v>
      </c>
      <c r="Q4502">
        <v>13</v>
      </c>
      <c r="R4502">
        <v>102</v>
      </c>
      <c r="S4502" s="2">
        <v>43917.522222222222</v>
      </c>
      <c r="T4502" s="1" t="s">
        <v>54</v>
      </c>
      <c r="U4502" s="1" t="s">
        <v>54</v>
      </c>
      <c r="V4502" s="1" t="s">
        <v>54</v>
      </c>
      <c r="X4502">
        <v>45</v>
      </c>
      <c r="Y4502">
        <v>83</v>
      </c>
      <c r="Z4502" s="1" t="s">
        <v>7196</v>
      </c>
      <c r="AA4502">
        <v>2947</v>
      </c>
      <c r="AB4502">
        <v>2947</v>
      </c>
      <c r="AC4502">
        <v>184</v>
      </c>
      <c r="AD4502">
        <v>2947</v>
      </c>
      <c r="AE4502">
        <v>4</v>
      </c>
      <c r="AF4502">
        <v>0</v>
      </c>
      <c r="AG4502" s="1" t="s">
        <v>11883</v>
      </c>
      <c r="AH4502">
        <v>0</v>
      </c>
      <c r="AI4502">
        <v>0</v>
      </c>
      <c r="AJ4502" s="1">
        <f>Y4502/0.1</f>
        <v>830</v>
      </c>
      <c r="AK4502" s="1">
        <f>AC4502-AJ4502</f>
        <v>-646</v>
      </c>
      <c r="AL4502" s="28">
        <f>_xlfn.IFNA(INDEX($BD$2:$BD$53,MATCH(B4502,$BC$2:$BC$53,0)),1000)</f>
        <v>5210095</v>
      </c>
      <c r="AM4502" s="1">
        <f>C4502/AL4502*100000</f>
        <v>10.345300805455562</v>
      </c>
      <c r="AN4502" s="17">
        <f>IF(B4503=B4502,IFERROR((C4502/C4503)-1,0),0)</f>
        <v>0.18201754385964919</v>
      </c>
      <c r="AO4502" s="26">
        <f>IFERROR(LOG(2)/LOG(1+(AN4502)),AN4502)</f>
        <v>4.1450528312007799</v>
      </c>
      <c r="AP4502" s="26">
        <f>AVERAGE(Y4502:Y4508)</f>
        <v>55.285714285714285</v>
      </c>
      <c r="AR4502" s="1">
        <f>Q4502/AL4502*100000</f>
        <v>0.24951560384215643</v>
      </c>
      <c r="AS4502" s="25">
        <f>IF(B4503=B4502,IFERROR((AE4502/AE4503)-1,0),0)</f>
        <v>0</v>
      </c>
      <c r="AT4502" s="26">
        <f>IFERROR(LOG(2)/LOG(1+(AS4502)),AS4502)</f>
        <v>0</v>
      </c>
      <c r="AU4502" s="26">
        <f>AVERAGE(AE4502:AE4508)</f>
        <v>1.7142857142857142</v>
      </c>
      <c r="AV4502" s="19">
        <f>ROUNDDOWN(N4502,0)</f>
        <v>43917</v>
      </c>
      <c r="AW4502" s="29" cm="1">
        <f t="array" ref="AW4502">_xlfn.ANCHORARRAY(AV4502)-1</f>
        <v>43916</v>
      </c>
    </row>
    <row r="4503" spans="1:49" x14ac:dyDescent="0.25">
      <c r="A4503">
        <v>20200327</v>
      </c>
      <c r="B4503" s="1" t="s">
        <v>77</v>
      </c>
      <c r="C4503">
        <v>456</v>
      </c>
      <c r="D4503">
        <v>2307</v>
      </c>
      <c r="G4503">
        <v>102</v>
      </c>
      <c r="M4503" s="1" t="s">
        <v>28</v>
      </c>
      <c r="N4503" s="2">
        <v>43916.690972222219</v>
      </c>
      <c r="O4503" s="2">
        <v>43916.524305555555</v>
      </c>
      <c r="P4503" s="1" t="s">
        <v>1873</v>
      </c>
      <c r="Q4503">
        <v>9</v>
      </c>
      <c r="R4503">
        <v>102</v>
      </c>
      <c r="S4503" s="2">
        <v>43916.524305555555</v>
      </c>
      <c r="T4503" s="1" t="s">
        <v>54</v>
      </c>
      <c r="U4503" s="1" t="s">
        <v>54</v>
      </c>
      <c r="V4503" s="1" t="s">
        <v>54</v>
      </c>
      <c r="X4503">
        <v>45</v>
      </c>
      <c r="Y4503">
        <v>0</v>
      </c>
      <c r="Z4503" s="1" t="s">
        <v>2527</v>
      </c>
      <c r="AA4503">
        <v>2763</v>
      </c>
      <c r="AB4503">
        <v>2763</v>
      </c>
      <c r="AC4503">
        <v>0</v>
      </c>
      <c r="AD4503">
        <v>2763</v>
      </c>
      <c r="AE4503">
        <v>0</v>
      </c>
      <c r="AF4503">
        <v>0</v>
      </c>
      <c r="AG4503" s="1" t="s">
        <v>11969</v>
      </c>
      <c r="AH4503">
        <v>0</v>
      </c>
      <c r="AI4503">
        <v>0</v>
      </c>
      <c r="AJ4503" s="1">
        <f>Y4503/0.1</f>
        <v>0</v>
      </c>
      <c r="AK4503" s="1">
        <f>AC4503-AJ4503</f>
        <v>0</v>
      </c>
      <c r="AL4503" s="28">
        <f>_xlfn.IFNA(INDEX($BD$2:$BD$53,MATCH(B4503,$BC$2:$BC$53,0)),1000)</f>
        <v>5210095</v>
      </c>
      <c r="AM4503" s="1">
        <f>C4503/AL4503*100000</f>
        <v>8.7522396424633335</v>
      </c>
      <c r="AN4503" s="17">
        <f>IF(B4504=B4503,IFERROR((C4503/C4504)-1,0),0)</f>
        <v>0</v>
      </c>
      <c r="AO4503" s="26">
        <f>IFERROR(LOG(2)/LOG(1+(AN4503)),AN4503)</f>
        <v>0</v>
      </c>
      <c r="AP4503" s="26">
        <f>AVERAGE(Y4503:Y4509)</f>
        <v>53.571428571428569</v>
      </c>
      <c r="AR4503" s="1">
        <f>Q4503/AL4503*100000</f>
        <v>0.1727415718907237</v>
      </c>
      <c r="AS4503" s="25">
        <f>IF(B4504=B4503,IFERROR((AE4503/AE4504)-1,0),0)</f>
        <v>-1</v>
      </c>
      <c r="AT4503" s="26">
        <f>IFERROR(LOG(2)/LOG(1+(AS4503)),AS4503)</f>
        <v>-1</v>
      </c>
      <c r="AU4503" s="26">
        <f>AVERAGE(AE4503:AE4509)</f>
        <v>1.1428571428571428</v>
      </c>
      <c r="AV4503" s="19">
        <f>ROUNDDOWN(N4503,0)</f>
        <v>43916</v>
      </c>
      <c r="AW4503" s="29" cm="1">
        <f t="array" ref="AW4503">_xlfn.ANCHORARRAY(AV4503)-1</f>
        <v>43915</v>
      </c>
    </row>
    <row r="4504" spans="1:49" x14ac:dyDescent="0.25">
      <c r="A4504">
        <v>20200326</v>
      </c>
      <c r="B4504" s="1" t="s">
        <v>77</v>
      </c>
      <c r="C4504">
        <v>456</v>
      </c>
      <c r="D4504">
        <v>2307</v>
      </c>
      <c r="G4504">
        <v>102</v>
      </c>
      <c r="M4504" s="1" t="s">
        <v>28</v>
      </c>
      <c r="N4504" s="2">
        <v>43916.458333333336</v>
      </c>
      <c r="O4504" s="2">
        <v>43916.291666666664</v>
      </c>
      <c r="P4504" s="1" t="s">
        <v>1900</v>
      </c>
      <c r="Q4504">
        <v>9</v>
      </c>
      <c r="R4504">
        <v>102</v>
      </c>
      <c r="S4504" s="2">
        <v>43916.291666666664</v>
      </c>
      <c r="T4504" s="1" t="s">
        <v>54</v>
      </c>
      <c r="U4504" s="1" t="s">
        <v>54</v>
      </c>
      <c r="V4504" s="1" t="s">
        <v>54</v>
      </c>
      <c r="X4504">
        <v>45</v>
      </c>
      <c r="Y4504">
        <v>32</v>
      </c>
      <c r="Z4504" s="1" t="s">
        <v>6706</v>
      </c>
      <c r="AA4504">
        <v>2763</v>
      </c>
      <c r="AB4504">
        <v>2763</v>
      </c>
      <c r="AC4504">
        <v>36</v>
      </c>
      <c r="AD4504">
        <v>2763</v>
      </c>
      <c r="AE4504">
        <v>2</v>
      </c>
      <c r="AF4504">
        <v>0</v>
      </c>
      <c r="AG4504" s="1" t="s">
        <v>12057</v>
      </c>
      <c r="AH4504">
        <v>0</v>
      </c>
      <c r="AI4504">
        <v>0</v>
      </c>
      <c r="AJ4504" s="1">
        <f>Y4504/0.1</f>
        <v>320</v>
      </c>
      <c r="AK4504" s="1">
        <f>AC4504-AJ4504</f>
        <v>-284</v>
      </c>
      <c r="AL4504" s="28">
        <f>_xlfn.IFNA(INDEX($BD$2:$BD$53,MATCH(B4504,$BC$2:$BC$53,0)),1000)</f>
        <v>5210095</v>
      </c>
      <c r="AM4504" s="1">
        <f>C4504/AL4504*100000</f>
        <v>8.7522396424633335</v>
      </c>
      <c r="AN4504" s="17">
        <f>IF(B4505=B4504,IFERROR((C4504/C4505)-1,0),0)</f>
        <v>7.547169811320753E-2</v>
      </c>
      <c r="AO4504" s="26">
        <f>IFERROR(LOG(2)/LOG(1+(AN4504)),AN4504)</f>
        <v>9.5265713583626912</v>
      </c>
      <c r="AP4504" s="26">
        <f>AVERAGE(Y4504:Y4510)</f>
        <v>56.571428571428569</v>
      </c>
      <c r="AR4504" s="1">
        <f>Q4504/AL4504*100000</f>
        <v>0.1727415718907237</v>
      </c>
      <c r="AS4504" s="25">
        <f>IF(B4505=B4504,IFERROR((AE4504/AE4505)-1,0),0)</f>
        <v>0</v>
      </c>
      <c r="AT4504" s="26">
        <f>IFERROR(LOG(2)/LOG(1+(AS4504)),AS4504)</f>
        <v>0</v>
      </c>
      <c r="AU4504" s="26">
        <f>AVERAGE(AE4504:AE4510)</f>
        <v>1.1428571428571428</v>
      </c>
      <c r="AV4504" s="19">
        <f>ROUNDDOWN(N4504,0)</f>
        <v>43916</v>
      </c>
      <c r="AW4504" s="29" cm="1">
        <f t="array" ref="AW4504">_xlfn.ANCHORARRAY(AV4504)-1</f>
        <v>43915</v>
      </c>
    </row>
    <row r="4505" spans="1:49" x14ac:dyDescent="0.25">
      <c r="A4505">
        <v>20200325</v>
      </c>
      <c r="B4505" s="1" t="s">
        <v>77</v>
      </c>
      <c r="C4505">
        <v>424</v>
      </c>
      <c r="D4505">
        <v>2303</v>
      </c>
      <c r="G4505">
        <v>102</v>
      </c>
      <c r="M4505" s="1" t="s">
        <v>28</v>
      </c>
      <c r="N4505" s="2">
        <v>43914.8125</v>
      </c>
      <c r="O4505" s="2">
        <v>43914.645833333336</v>
      </c>
      <c r="P4505" s="1" t="s">
        <v>1927</v>
      </c>
      <c r="Q4505">
        <v>7</v>
      </c>
      <c r="R4505">
        <v>102</v>
      </c>
      <c r="S4505" s="2">
        <v>43914.645833333336</v>
      </c>
      <c r="T4505" s="1" t="s">
        <v>54</v>
      </c>
      <c r="U4505" s="1" t="s">
        <v>54</v>
      </c>
      <c r="V4505" s="1" t="s">
        <v>54</v>
      </c>
      <c r="X4505">
        <v>45</v>
      </c>
      <c r="Y4505">
        <v>126</v>
      </c>
      <c r="Z4505" s="1" t="s">
        <v>6055</v>
      </c>
      <c r="AA4505">
        <v>2727</v>
      </c>
      <c r="AB4505">
        <v>2727</v>
      </c>
      <c r="AC4505">
        <v>417</v>
      </c>
      <c r="AD4505">
        <v>2727</v>
      </c>
      <c r="AE4505">
        <v>2</v>
      </c>
      <c r="AF4505">
        <v>102</v>
      </c>
      <c r="AG4505" s="1" t="s">
        <v>12139</v>
      </c>
      <c r="AH4505">
        <v>0</v>
      </c>
      <c r="AI4505">
        <v>0</v>
      </c>
      <c r="AJ4505" s="1">
        <f>Y4505/0.1</f>
        <v>1260</v>
      </c>
      <c r="AK4505" s="1">
        <f>AC4505-AJ4505</f>
        <v>-843</v>
      </c>
      <c r="AL4505" s="28">
        <f>_xlfn.IFNA(INDEX($BD$2:$BD$53,MATCH(B4505,$BC$2:$BC$53,0)),1000)</f>
        <v>5210095</v>
      </c>
      <c r="AM4505" s="1">
        <f>C4505/AL4505*100000</f>
        <v>8.1380473868518699</v>
      </c>
      <c r="AN4505" s="17">
        <f>IF(B4506=B4505,IFERROR((C4505/C4506)-1,0),0)</f>
        <v>0.42281879194630867</v>
      </c>
      <c r="AO4505" s="26">
        <f>IFERROR(LOG(2)/LOG(1+(AN4505)),AN4505)</f>
        <v>1.9655944930548432</v>
      </c>
      <c r="AP4505" s="26">
        <f>AVERAGE(Y4505:Y4511)</f>
        <v>52</v>
      </c>
      <c r="AR4505" s="1">
        <f>Q4505/AL4505*100000</f>
        <v>0.13435455591500731</v>
      </c>
      <c r="AS4505" s="25">
        <f>IF(B4506=B4505,IFERROR((AE4505/AE4506)-1,0),0)</f>
        <v>0</v>
      </c>
      <c r="AT4505" s="26">
        <f>IFERROR(LOG(2)/LOG(1+(AS4505)),AS4505)</f>
        <v>0</v>
      </c>
      <c r="AU4505" s="26">
        <f>AVERAGE(AE4505:AE4511)</f>
        <v>0.8571428571428571</v>
      </c>
      <c r="AV4505" s="19">
        <f>ROUNDDOWN(N4505,0)</f>
        <v>43914</v>
      </c>
      <c r="AW4505" s="29" cm="1">
        <f t="array" ref="AW4505">_xlfn.ANCHORARRAY(AV4505)-1</f>
        <v>43913</v>
      </c>
    </row>
    <row r="4506" spans="1:49" x14ac:dyDescent="0.25">
      <c r="A4506">
        <v>20200324</v>
      </c>
      <c r="B4506" s="1" t="s">
        <v>77</v>
      </c>
      <c r="C4506">
        <v>298</v>
      </c>
      <c r="D4506">
        <v>2012</v>
      </c>
      <c r="M4506" s="1" t="s">
        <v>28</v>
      </c>
      <c r="N4506" s="2">
        <v>43913.690972222219</v>
      </c>
      <c r="O4506" s="2">
        <v>43913.524305555555</v>
      </c>
      <c r="P4506" s="1" t="s">
        <v>1956</v>
      </c>
      <c r="Q4506">
        <v>5</v>
      </c>
      <c r="S4506" s="2">
        <v>43913.524305555555</v>
      </c>
      <c r="T4506" s="1" t="s">
        <v>54</v>
      </c>
      <c r="U4506" s="1" t="s">
        <v>54</v>
      </c>
      <c r="V4506" s="1" t="s">
        <v>54</v>
      </c>
      <c r="X4506">
        <v>45</v>
      </c>
      <c r="Y4506">
        <v>0</v>
      </c>
      <c r="Z4506" s="1" t="s">
        <v>10049</v>
      </c>
      <c r="AA4506">
        <v>2310</v>
      </c>
      <c r="AB4506">
        <v>2310</v>
      </c>
      <c r="AC4506">
        <v>546</v>
      </c>
      <c r="AD4506">
        <v>2310</v>
      </c>
      <c r="AE4506">
        <v>0</v>
      </c>
      <c r="AF4506">
        <v>0</v>
      </c>
      <c r="AG4506" s="1" t="s">
        <v>12220</v>
      </c>
      <c r="AH4506">
        <v>0</v>
      </c>
      <c r="AI4506">
        <v>0</v>
      </c>
      <c r="AJ4506" s="1">
        <f>Y4506/0.1</f>
        <v>0</v>
      </c>
      <c r="AK4506" s="1">
        <f>AC4506-AJ4506</f>
        <v>546</v>
      </c>
      <c r="AL4506" s="28">
        <f>_xlfn.IFNA(INDEX($BD$2:$BD$53,MATCH(B4506,$BC$2:$BC$53,0)),1000)</f>
        <v>5210095</v>
      </c>
      <c r="AM4506" s="1">
        <f>C4506/AL4506*100000</f>
        <v>5.7196653803817403</v>
      </c>
      <c r="AN4506" s="17">
        <f>IF(B4507=B4506,IFERROR((C4506/C4507)-1,0),0)</f>
        <v>0</v>
      </c>
      <c r="AO4506" s="26">
        <f>IFERROR(LOG(2)/LOG(1+(AN4506)),AN4506)</f>
        <v>0</v>
      </c>
      <c r="AP4506" s="26">
        <f>AVERAGE(Y4506:Y4512)</f>
        <v>37.857142857142854</v>
      </c>
      <c r="AR4506" s="1">
        <f>Q4506/AL4506*100000</f>
        <v>9.5967539939290927E-2</v>
      </c>
      <c r="AS4506" s="25">
        <f>IF(B4507=B4506,IFERROR((AE4506/AE4507)-1,0),0)</f>
        <v>-1</v>
      </c>
      <c r="AT4506" s="26">
        <f>IFERROR(LOG(2)/LOG(1+(AS4506)),AS4506)</f>
        <v>-1</v>
      </c>
      <c r="AU4506" s="26">
        <f>AVERAGE(AE4506:AE4512)</f>
        <v>0.5714285714285714</v>
      </c>
      <c r="AV4506" s="19">
        <f>ROUNDDOWN(N4506,0)</f>
        <v>43913</v>
      </c>
      <c r="AW4506" s="29" cm="1">
        <f t="array" ref="AW4506">_xlfn.ANCHORARRAY(AV4506)-1</f>
        <v>43912</v>
      </c>
    </row>
    <row r="4507" spans="1:49" x14ac:dyDescent="0.25">
      <c r="A4507">
        <v>20200323</v>
      </c>
      <c r="B4507" s="1" t="s">
        <v>77</v>
      </c>
      <c r="C4507">
        <v>298</v>
      </c>
      <c r="D4507">
        <v>1466</v>
      </c>
      <c r="M4507" s="1" t="s">
        <v>31</v>
      </c>
      <c r="N4507" s="2">
        <v>43913.690972222219</v>
      </c>
      <c r="O4507" s="2">
        <v>43913.524305555555</v>
      </c>
      <c r="P4507" s="1" t="s">
        <v>1956</v>
      </c>
      <c r="Q4507">
        <v>5</v>
      </c>
      <c r="S4507" s="2">
        <v>43913.524305555555</v>
      </c>
      <c r="T4507" s="1" t="s">
        <v>54</v>
      </c>
      <c r="U4507" s="1" t="s">
        <v>54</v>
      </c>
      <c r="V4507" s="1" t="s">
        <v>54</v>
      </c>
      <c r="X4507">
        <v>45</v>
      </c>
      <c r="Y4507">
        <v>103</v>
      </c>
      <c r="Z4507" s="1" t="s">
        <v>2527</v>
      </c>
      <c r="AA4507">
        <v>1764</v>
      </c>
      <c r="AB4507">
        <v>1764</v>
      </c>
      <c r="AC4507">
        <v>103</v>
      </c>
      <c r="AD4507">
        <v>1764</v>
      </c>
      <c r="AE4507">
        <v>2</v>
      </c>
      <c r="AF4507">
        <v>0</v>
      </c>
      <c r="AG4507" s="1" t="s">
        <v>12303</v>
      </c>
      <c r="AH4507">
        <v>0</v>
      </c>
      <c r="AI4507">
        <v>0</v>
      </c>
      <c r="AJ4507" s="1">
        <f>Y4507/0.1</f>
        <v>1030</v>
      </c>
      <c r="AK4507" s="1">
        <f>AC4507-AJ4507</f>
        <v>-927</v>
      </c>
      <c r="AL4507" s="28">
        <f>_xlfn.IFNA(INDEX($BD$2:$BD$53,MATCH(B4507,$BC$2:$BC$53,0)),1000)</f>
        <v>5210095</v>
      </c>
      <c r="AM4507" s="1">
        <f>C4507/AL4507*100000</f>
        <v>5.7196653803817403</v>
      </c>
      <c r="AN4507" s="17">
        <f>IF(B4508=B4507,IFERROR((C4507/C4508)-1,0),0)</f>
        <v>0.5282051282051281</v>
      </c>
      <c r="AO4507" s="26">
        <f>IFERROR(LOG(2)/LOG(1+(AN4507)),AN4507)</f>
        <v>1.6344190163819119</v>
      </c>
      <c r="AP4507" s="26">
        <f>AVERAGE(Y4507:Y4513)</f>
        <v>38.571428571428569</v>
      </c>
      <c r="AR4507" s="1">
        <f>Q4507/AL4507*100000</f>
        <v>9.5967539939290927E-2</v>
      </c>
      <c r="AS4507" s="25">
        <f>IF(B4508=B4507,IFERROR((AE4507/AE4508)-1,0),0)</f>
        <v>0</v>
      </c>
      <c r="AT4507" s="26">
        <f>IFERROR(LOG(2)/LOG(1+(AS4507)),AS4507)</f>
        <v>0</v>
      </c>
      <c r="AU4507" s="26">
        <f>AVERAGE(AE4507:AE4513)</f>
        <v>0.5714285714285714</v>
      </c>
      <c r="AV4507" s="19">
        <f>ROUNDDOWN(N4507,0)</f>
        <v>43913</v>
      </c>
      <c r="AW4507" s="29" cm="1">
        <f t="array" ref="AW4507">_xlfn.ANCHORARRAY(AV4507)-1</f>
        <v>43912</v>
      </c>
    </row>
    <row r="4508" spans="1:49" x14ac:dyDescent="0.25">
      <c r="A4508">
        <v>20200322</v>
      </c>
      <c r="B4508" s="1" t="s">
        <v>77</v>
      </c>
      <c r="C4508">
        <v>195</v>
      </c>
      <c r="D4508">
        <v>1466</v>
      </c>
      <c r="M4508" s="1" t="s">
        <v>54</v>
      </c>
      <c r="N4508" s="2">
        <v>43912.652777777781</v>
      </c>
      <c r="O4508" s="2">
        <v>43912.486111111109</v>
      </c>
      <c r="P4508" s="1" t="s">
        <v>2008</v>
      </c>
      <c r="Q4508">
        <v>3</v>
      </c>
      <c r="S4508" s="2">
        <v>43912.486111111109</v>
      </c>
      <c r="T4508" s="1" t="s">
        <v>54</v>
      </c>
      <c r="U4508" s="1" t="s">
        <v>54</v>
      </c>
      <c r="V4508" s="1" t="s">
        <v>54</v>
      </c>
      <c r="X4508">
        <v>45</v>
      </c>
      <c r="Y4508">
        <v>43</v>
      </c>
      <c r="Z4508" s="1" t="s">
        <v>12301</v>
      </c>
      <c r="AA4508">
        <v>1661</v>
      </c>
      <c r="AB4508">
        <v>1661</v>
      </c>
      <c r="AC4508">
        <v>254</v>
      </c>
      <c r="AD4508">
        <v>1661</v>
      </c>
      <c r="AE4508">
        <v>2</v>
      </c>
      <c r="AF4508">
        <v>0</v>
      </c>
      <c r="AG4508" s="1" t="s">
        <v>12378</v>
      </c>
      <c r="AH4508">
        <v>0</v>
      </c>
      <c r="AI4508">
        <v>0</v>
      </c>
      <c r="AJ4508" s="1">
        <f>Y4508/0.1</f>
        <v>430</v>
      </c>
      <c r="AK4508" s="1">
        <f>AC4508-AJ4508</f>
        <v>-176</v>
      </c>
      <c r="AL4508" s="28">
        <f>_xlfn.IFNA(INDEX($BD$2:$BD$53,MATCH(B4508,$BC$2:$BC$53,0)),1000)</f>
        <v>5210095</v>
      </c>
      <c r="AM4508" s="1">
        <f>C4508/AL4508*100000</f>
        <v>3.7427340576323465</v>
      </c>
      <c r="AN4508" s="17">
        <f>IF(B4509=B4508,IFERROR((C4508/C4509)-1,0),0)</f>
        <v>0.28289473684210531</v>
      </c>
      <c r="AO4508" s="26">
        <f>IFERROR(LOG(2)/LOG(1+(AN4508)),AN4508)</f>
        <v>2.7823934570028874</v>
      </c>
      <c r="AP4508" s="26">
        <f>AVERAGE(Y4508:Y4514)</f>
        <v>25.142857142857142</v>
      </c>
      <c r="AR4508" s="1">
        <f>Q4508/AL4508*100000</f>
        <v>5.7580523963574555E-2</v>
      </c>
      <c r="AS4508" s="25">
        <f>IF(B4509=B4508,IFERROR((AE4508/AE4509)-1,0),0)</f>
        <v>0</v>
      </c>
      <c r="AT4508" s="26">
        <f>IFERROR(LOG(2)/LOG(1+(AS4508)),AS4508)</f>
        <v>0</v>
      </c>
      <c r="AU4508" s="26">
        <f>AVERAGE(AE4508:AE4514)</f>
        <v>0.42857142857142855</v>
      </c>
      <c r="AV4508" s="19">
        <f>ROUNDDOWN(N4508,0)</f>
        <v>43912</v>
      </c>
      <c r="AW4508" s="29" cm="1">
        <f t="array" ref="AW4508">_xlfn.ANCHORARRAY(AV4508)-1</f>
        <v>43911</v>
      </c>
    </row>
    <row r="4509" spans="1:49" x14ac:dyDescent="0.25">
      <c r="A4509">
        <v>20200321</v>
      </c>
      <c r="B4509" s="1" t="s">
        <v>77</v>
      </c>
      <c r="C4509">
        <v>152</v>
      </c>
      <c r="D4509">
        <v>1255</v>
      </c>
      <c r="M4509" s="1" t="s">
        <v>54</v>
      </c>
      <c r="N4509" s="2">
        <v>43910.697916666664</v>
      </c>
      <c r="O4509" s="2">
        <v>43910.53125</v>
      </c>
      <c r="P4509" s="1" t="s">
        <v>2041</v>
      </c>
      <c r="Q4509">
        <v>1</v>
      </c>
      <c r="S4509" s="2">
        <v>43910.53125</v>
      </c>
      <c r="T4509" s="1" t="s">
        <v>54</v>
      </c>
      <c r="U4509" s="1" t="s">
        <v>54</v>
      </c>
      <c r="V4509" s="1" t="s">
        <v>54</v>
      </c>
      <c r="X4509">
        <v>45</v>
      </c>
      <c r="Y4509">
        <v>71</v>
      </c>
      <c r="Z4509" s="1" t="s">
        <v>10203</v>
      </c>
      <c r="AA4509">
        <v>1407</v>
      </c>
      <c r="AB4509">
        <v>1407</v>
      </c>
      <c r="AC4509">
        <v>493</v>
      </c>
      <c r="AD4509">
        <v>1407</v>
      </c>
      <c r="AE4509">
        <v>0</v>
      </c>
      <c r="AF4509">
        <v>0</v>
      </c>
      <c r="AG4509" s="1" t="s">
        <v>12455</v>
      </c>
      <c r="AH4509">
        <v>0</v>
      </c>
      <c r="AI4509">
        <v>0</v>
      </c>
      <c r="AJ4509" s="1">
        <f>Y4509/0.1</f>
        <v>710</v>
      </c>
      <c r="AK4509" s="1">
        <f>AC4509-AJ4509</f>
        <v>-217</v>
      </c>
      <c r="AL4509" s="28">
        <f>_xlfn.IFNA(INDEX($BD$2:$BD$53,MATCH(B4509,$BC$2:$BC$53,0)),1000)</f>
        <v>5210095</v>
      </c>
      <c r="AM4509" s="1">
        <f>C4509/AL4509*100000</f>
        <v>2.9174132141544442</v>
      </c>
      <c r="AN4509" s="17">
        <f>IF(B4510=B4509,IFERROR((C4509/C4510)-1,0),0)</f>
        <v>0.87654320987654311</v>
      </c>
      <c r="AO4509" s="26">
        <f>IFERROR(LOG(2)/LOG(1+(AN4509)),AN4509)</f>
        <v>1.1012275806549345</v>
      </c>
      <c r="AP4509" s="26">
        <f>AVERAGE(Y4509:Y4515)</f>
        <v>19.857142857142858</v>
      </c>
      <c r="AR4509" s="1">
        <f>Q4509/AL4509*100000</f>
        <v>1.919350798785819E-2</v>
      </c>
      <c r="AS4509" s="25">
        <f>IF(B4510=B4509,IFERROR((AE4509/AE4510)-1,0),0)</f>
        <v>0</v>
      </c>
      <c r="AT4509" s="26">
        <f>IFERROR(LOG(2)/LOG(1+(AS4509)),AS4509)</f>
        <v>0</v>
      </c>
      <c r="AU4509" s="26">
        <f>AVERAGE(AE4509:AE4515)</f>
        <v>0.14285714285714285</v>
      </c>
      <c r="AV4509" s="19">
        <f>ROUNDDOWN(N4509,0)</f>
        <v>43910</v>
      </c>
      <c r="AW4509" s="29" cm="1">
        <f t="array" ref="AW4509">_xlfn.ANCHORARRAY(AV4509)-1</f>
        <v>43909</v>
      </c>
    </row>
    <row r="4510" spans="1:49" x14ac:dyDescent="0.25">
      <c r="A4510">
        <v>20200320</v>
      </c>
      <c r="B4510" s="1" t="s">
        <v>77</v>
      </c>
      <c r="C4510">
        <v>81</v>
      </c>
      <c r="D4510">
        <v>833</v>
      </c>
      <c r="M4510" s="1" t="s">
        <v>54</v>
      </c>
      <c r="N4510" s="2">
        <v>43909.715277777781</v>
      </c>
      <c r="O4510" s="2">
        <v>43909.548611111109</v>
      </c>
      <c r="P4510" s="1" t="s">
        <v>2072</v>
      </c>
      <c r="Q4510">
        <v>1</v>
      </c>
      <c r="S4510" s="2">
        <v>43909.548611111109</v>
      </c>
      <c r="T4510" s="1" t="s">
        <v>54</v>
      </c>
      <c r="U4510" s="1" t="s">
        <v>54</v>
      </c>
      <c r="V4510" s="1" t="s">
        <v>54</v>
      </c>
      <c r="X4510">
        <v>45</v>
      </c>
      <c r="Y4510">
        <v>21</v>
      </c>
      <c r="Z4510" s="1" t="s">
        <v>9267</v>
      </c>
      <c r="AA4510">
        <v>914</v>
      </c>
      <c r="AB4510">
        <v>914</v>
      </c>
      <c r="AC4510">
        <v>271</v>
      </c>
      <c r="AD4510">
        <v>914</v>
      </c>
      <c r="AE4510">
        <v>0</v>
      </c>
      <c r="AF4510">
        <v>0</v>
      </c>
      <c r="AG4510" s="1" t="s">
        <v>12534</v>
      </c>
      <c r="AH4510">
        <v>0</v>
      </c>
      <c r="AI4510">
        <v>0</v>
      </c>
      <c r="AJ4510" s="1">
        <f>Y4510/0.1</f>
        <v>210</v>
      </c>
      <c r="AK4510" s="1">
        <f>AC4510-AJ4510</f>
        <v>61</v>
      </c>
      <c r="AL4510" s="28">
        <f>_xlfn.IFNA(INDEX($BD$2:$BD$53,MATCH(B4510,$BC$2:$BC$53,0)),1000)</f>
        <v>5210095</v>
      </c>
      <c r="AM4510" s="1">
        <f>C4510/AL4510*100000</f>
        <v>1.5546741470165133</v>
      </c>
      <c r="AN4510" s="17">
        <f>IF(B4511=B4510,IFERROR((C4510/C4511)-1,0),0)</f>
        <v>0.35000000000000009</v>
      </c>
      <c r="AO4510" s="26">
        <f>IFERROR(LOG(2)/LOG(1+(AN4510)),AN4510)</f>
        <v>2.3096853496990342</v>
      </c>
      <c r="AP4510" s="26">
        <f>AVERAGE(Y4510:Y4516)</f>
        <v>9.8571428571428577</v>
      </c>
      <c r="AR4510" s="1">
        <f>Q4510/AL4510*100000</f>
        <v>1.919350798785819E-2</v>
      </c>
      <c r="AS4510" s="25">
        <f>IF(B4511=B4510,IFERROR((AE4510/AE4511)-1,0),0)</f>
        <v>0</v>
      </c>
      <c r="AT4510" s="26">
        <f>IFERROR(LOG(2)/LOG(1+(AS4510)),AS4510)</f>
        <v>0</v>
      </c>
      <c r="AU4510" s="26">
        <f>AVERAGE(AE4510:AE4516)</f>
        <v>0.14285714285714285</v>
      </c>
      <c r="AV4510" s="19">
        <f>ROUNDDOWN(N4510,0)</f>
        <v>43909</v>
      </c>
      <c r="AW4510" s="29" cm="1">
        <f t="array" ref="AW4510">_xlfn.ANCHORARRAY(AV4510)-1</f>
        <v>43908</v>
      </c>
    </row>
    <row r="4511" spans="1:49" x14ac:dyDescent="0.25">
      <c r="A4511">
        <v>20200319</v>
      </c>
      <c r="B4511" s="1" t="s">
        <v>77</v>
      </c>
      <c r="C4511">
        <v>60</v>
      </c>
      <c r="D4511">
        <v>583</v>
      </c>
      <c r="M4511" s="1" t="s">
        <v>54</v>
      </c>
      <c r="N4511" s="2">
        <v>43908.666666666664</v>
      </c>
      <c r="O4511" s="2">
        <v>43908.5</v>
      </c>
      <c r="P4511" s="1" t="s">
        <v>2102</v>
      </c>
      <c r="Q4511">
        <v>1</v>
      </c>
      <c r="S4511" s="2">
        <v>43908.5</v>
      </c>
      <c r="T4511" s="1" t="s">
        <v>54</v>
      </c>
      <c r="U4511" s="1" t="s">
        <v>54</v>
      </c>
      <c r="V4511" s="1" t="s">
        <v>54</v>
      </c>
      <c r="X4511">
        <v>45</v>
      </c>
      <c r="Y4511">
        <v>0</v>
      </c>
      <c r="Z4511" s="1" t="s">
        <v>2527</v>
      </c>
      <c r="AA4511">
        <v>643</v>
      </c>
      <c r="AB4511">
        <v>643</v>
      </c>
      <c r="AC4511">
        <v>0</v>
      </c>
      <c r="AD4511">
        <v>643</v>
      </c>
      <c r="AE4511">
        <v>0</v>
      </c>
      <c r="AF4511">
        <v>0</v>
      </c>
      <c r="AG4511" s="1" t="s">
        <v>12608</v>
      </c>
      <c r="AH4511">
        <v>0</v>
      </c>
      <c r="AI4511">
        <v>0</v>
      </c>
      <c r="AJ4511" s="1">
        <f>Y4511/0.1</f>
        <v>0</v>
      </c>
      <c r="AK4511" s="1">
        <f>AC4511-AJ4511</f>
        <v>0</v>
      </c>
      <c r="AL4511" s="28">
        <f>_xlfn.IFNA(INDEX($BD$2:$BD$53,MATCH(B4511,$BC$2:$BC$53,0)),1000)</f>
        <v>5210095</v>
      </c>
      <c r="AM4511" s="1">
        <f>C4511/AL4511*100000</f>
        <v>1.1516104792714912</v>
      </c>
      <c r="AN4511" s="17">
        <f>IF(B4512=B4511,IFERROR((C4511/C4512)-1,0),0)</f>
        <v>0</v>
      </c>
      <c r="AO4511" s="26">
        <f>IFERROR(LOG(2)/LOG(1+(AN4511)),AN4511)</f>
        <v>0</v>
      </c>
      <c r="AP4511" s="26">
        <f>AVERAGE(Y4511:Y4517)</f>
        <v>7.1428571428571432</v>
      </c>
      <c r="AR4511" s="1">
        <f>Q4511/AL4511*100000</f>
        <v>1.919350798785819E-2</v>
      </c>
      <c r="AS4511" s="25">
        <f>IF(B4512=B4511,IFERROR((AE4511/AE4512)-1,0),0)</f>
        <v>0</v>
      </c>
      <c r="AT4511" s="26">
        <f>IFERROR(LOG(2)/LOG(1+(AS4511)),AS4511)</f>
        <v>0</v>
      </c>
      <c r="AU4511" s="26">
        <f>AVERAGE(AE4511:AE4517)</f>
        <v>0.14285714285714285</v>
      </c>
      <c r="AV4511" s="19">
        <f>ROUNDDOWN(N4511,0)</f>
        <v>43908</v>
      </c>
      <c r="AW4511" s="29" cm="1">
        <f t="array" ref="AW4511">_xlfn.ANCHORARRAY(AV4511)-1</f>
        <v>43907</v>
      </c>
    </row>
    <row r="4512" spans="1:49" x14ac:dyDescent="0.25">
      <c r="A4512">
        <v>20200318</v>
      </c>
      <c r="B4512" s="1" t="s">
        <v>77</v>
      </c>
      <c r="C4512">
        <v>60</v>
      </c>
      <c r="D4512">
        <v>583</v>
      </c>
      <c r="M4512" s="1" t="s">
        <v>54</v>
      </c>
      <c r="N4512" s="2">
        <v>43908.666666666664</v>
      </c>
      <c r="O4512" s="2">
        <v>43908.5</v>
      </c>
      <c r="P4512" s="1" t="s">
        <v>2102</v>
      </c>
      <c r="Q4512">
        <v>1</v>
      </c>
      <c r="S4512" s="2">
        <v>43908.5</v>
      </c>
      <c r="T4512" s="1" t="s">
        <v>54</v>
      </c>
      <c r="U4512" s="1" t="s">
        <v>54</v>
      </c>
      <c r="V4512" s="1" t="s">
        <v>54</v>
      </c>
      <c r="X4512">
        <v>45</v>
      </c>
      <c r="Y4512">
        <v>27</v>
      </c>
      <c r="Z4512" s="1" t="s">
        <v>10549</v>
      </c>
      <c r="AA4512">
        <v>643</v>
      </c>
      <c r="AB4512">
        <v>643</v>
      </c>
      <c r="AC4512">
        <v>299</v>
      </c>
      <c r="AD4512">
        <v>643</v>
      </c>
      <c r="AE4512">
        <v>0</v>
      </c>
      <c r="AF4512">
        <v>0</v>
      </c>
      <c r="AG4512" s="1" t="s">
        <v>12677</v>
      </c>
      <c r="AH4512">
        <v>0</v>
      </c>
      <c r="AI4512">
        <v>0</v>
      </c>
      <c r="AJ4512" s="1">
        <f>Y4512/0.1</f>
        <v>270</v>
      </c>
      <c r="AK4512" s="1">
        <f>AC4512-AJ4512</f>
        <v>29</v>
      </c>
      <c r="AL4512" s="28">
        <f>_xlfn.IFNA(INDEX($BD$2:$BD$53,MATCH(B4512,$BC$2:$BC$53,0)),1000)</f>
        <v>5210095</v>
      </c>
      <c r="AM4512" s="1">
        <f>C4512/AL4512*100000</f>
        <v>1.1516104792714912</v>
      </c>
      <c r="AN4512" s="17">
        <f>IF(B4513=B4512,IFERROR((C4512/C4513)-1,0),0)</f>
        <v>0.81818181818181812</v>
      </c>
      <c r="AO4512" s="26">
        <f>IFERROR(LOG(2)/LOG(1+(AN4512)),AN4512)</f>
        <v>1.1594250266943333</v>
      </c>
      <c r="AP4512" s="26">
        <f>AVERAGE(Y4512:Y4518)</f>
        <v>7.2857142857142856</v>
      </c>
      <c r="AR4512" s="1">
        <f>Q4512/AL4512*100000</f>
        <v>1.919350798785819E-2</v>
      </c>
      <c r="AS4512" s="25">
        <f>IF(B4513=B4512,IFERROR((AE4512/AE4513)-1,0),0)</f>
        <v>0</v>
      </c>
      <c r="AT4512" s="26">
        <f>IFERROR(LOG(2)/LOG(1+(AS4512)),AS4512)</f>
        <v>0</v>
      </c>
      <c r="AU4512" s="26">
        <f>AVERAGE(AE4512:AE4518)</f>
        <v>0.14285714285714285</v>
      </c>
      <c r="AV4512" s="19">
        <f>ROUNDDOWN(N4512,0)</f>
        <v>43908</v>
      </c>
      <c r="AW4512" s="29" cm="1">
        <f t="array" ref="AW4512">_xlfn.ANCHORARRAY(AV4512)-1</f>
        <v>43907</v>
      </c>
    </row>
    <row r="4513" spans="1:49" x14ac:dyDescent="0.25">
      <c r="A4513">
        <v>20200317</v>
      </c>
      <c r="B4513" s="1" t="s">
        <v>77</v>
      </c>
      <c r="C4513">
        <v>33</v>
      </c>
      <c r="D4513">
        <v>311</v>
      </c>
      <c r="M4513" s="1" t="s">
        <v>54</v>
      </c>
      <c r="N4513" s="2">
        <v>43907.501388888886</v>
      </c>
      <c r="O4513" s="2">
        <v>43907.334722222222</v>
      </c>
      <c r="P4513" s="1" t="s">
        <v>2162</v>
      </c>
      <c r="Q4513">
        <v>1</v>
      </c>
      <c r="S4513" s="2">
        <v>43907.334722222222</v>
      </c>
      <c r="T4513" s="1" t="s">
        <v>54</v>
      </c>
      <c r="U4513" s="1" t="s">
        <v>54</v>
      </c>
      <c r="V4513" s="1" t="s">
        <v>54</v>
      </c>
      <c r="X4513">
        <v>45</v>
      </c>
      <c r="Y4513">
        <v>5</v>
      </c>
      <c r="Z4513" s="1" t="s">
        <v>12550</v>
      </c>
      <c r="AA4513">
        <v>344</v>
      </c>
      <c r="AB4513">
        <v>344</v>
      </c>
      <c r="AC4513">
        <v>81</v>
      </c>
      <c r="AD4513">
        <v>344</v>
      </c>
      <c r="AE4513">
        <v>0</v>
      </c>
      <c r="AF4513">
        <v>0</v>
      </c>
      <c r="AG4513" s="1" t="s">
        <v>12746</v>
      </c>
      <c r="AH4513">
        <v>0</v>
      </c>
      <c r="AI4513">
        <v>0</v>
      </c>
      <c r="AJ4513" s="1">
        <f>Y4513/0.1</f>
        <v>50</v>
      </c>
      <c r="AK4513" s="1">
        <f>AC4513-AJ4513</f>
        <v>31</v>
      </c>
      <c r="AL4513" s="28">
        <f>_xlfn.IFNA(INDEX($BD$2:$BD$53,MATCH(B4513,$BC$2:$BC$53,0)),1000)</f>
        <v>5210095</v>
      </c>
      <c r="AM4513" s="1">
        <f>C4513/AL4513*100000</f>
        <v>0.63338576359932008</v>
      </c>
      <c r="AN4513" s="17">
        <f>IF(B4514=B4513,IFERROR((C4513/C4514)-1,0),0)</f>
        <v>0.1785714285714286</v>
      </c>
      <c r="AO4513" s="26">
        <f>IFERROR(LOG(2)/LOG(1+(AN4513)),AN4513)</f>
        <v>4.2187115522957299</v>
      </c>
      <c r="AP4513" s="26">
        <f>AVERAGE(Y4513:Y4519)</f>
        <v>3.7142857142857144</v>
      </c>
      <c r="AR4513" s="1">
        <f>Q4513/AL4513*100000</f>
        <v>1.919350798785819E-2</v>
      </c>
      <c r="AS4513" s="25">
        <f>IF(B4514=B4513,IFERROR((AE4513/AE4514)-1,0),0)</f>
        <v>-1</v>
      </c>
      <c r="AT4513" s="26">
        <f>IFERROR(LOG(2)/LOG(1+(AS4513)),AS4513)</f>
        <v>-1</v>
      </c>
      <c r="AU4513" s="26">
        <f>AVERAGE(AE4513:AE4519)</f>
        <v>0.14285714285714285</v>
      </c>
      <c r="AV4513" s="19">
        <f>ROUNDDOWN(N4513,0)</f>
        <v>43907</v>
      </c>
      <c r="AW4513" s="29" cm="1">
        <f t="array" ref="AW4513">_xlfn.ANCHORARRAY(AV4513)-1</f>
        <v>43906</v>
      </c>
    </row>
    <row r="4514" spans="1:49" x14ac:dyDescent="0.25">
      <c r="A4514">
        <v>20200316</v>
      </c>
      <c r="B4514" s="1" t="s">
        <v>77</v>
      </c>
      <c r="C4514">
        <v>28</v>
      </c>
      <c r="D4514">
        <v>235</v>
      </c>
      <c r="M4514" s="1" t="s">
        <v>54</v>
      </c>
      <c r="N4514" s="2">
        <v>43906.64166666667</v>
      </c>
      <c r="O4514" s="2">
        <v>43906.474999999999</v>
      </c>
      <c r="P4514" s="1" t="s">
        <v>2197</v>
      </c>
      <c r="Q4514">
        <v>1</v>
      </c>
      <c r="S4514" s="2">
        <v>43906.474999999999</v>
      </c>
      <c r="T4514" s="1" t="s">
        <v>54</v>
      </c>
      <c r="U4514" s="1" t="s">
        <v>54</v>
      </c>
      <c r="V4514" s="1" t="s">
        <v>54</v>
      </c>
      <c r="X4514">
        <v>45</v>
      </c>
      <c r="Y4514">
        <v>9</v>
      </c>
      <c r="Z4514" s="1" t="s">
        <v>6475</v>
      </c>
      <c r="AA4514">
        <v>263</v>
      </c>
      <c r="AB4514">
        <v>263</v>
      </c>
      <c r="AC4514">
        <v>90</v>
      </c>
      <c r="AD4514">
        <v>263</v>
      </c>
      <c r="AE4514">
        <v>1</v>
      </c>
      <c r="AF4514">
        <v>0</v>
      </c>
      <c r="AG4514" s="1" t="s">
        <v>12811</v>
      </c>
      <c r="AH4514">
        <v>0</v>
      </c>
      <c r="AI4514">
        <v>0</v>
      </c>
      <c r="AJ4514" s="1">
        <f>Y4514/0.1</f>
        <v>90</v>
      </c>
      <c r="AK4514" s="1">
        <f>AC4514-AJ4514</f>
        <v>0</v>
      </c>
      <c r="AL4514" s="28">
        <f>_xlfn.IFNA(INDEX($BD$2:$BD$53,MATCH(B4514,$BC$2:$BC$53,0)),1000)</f>
        <v>5210095</v>
      </c>
      <c r="AM4514" s="1">
        <f>C4514/AL4514*100000</f>
        <v>0.53741822366002923</v>
      </c>
      <c r="AN4514" s="17">
        <f>IF(B4515=B4514,IFERROR((C4514/C4515)-1,0),0)</f>
        <v>0.47368421052631571</v>
      </c>
      <c r="AO4514" s="26">
        <f>IFERROR(LOG(2)/LOG(1+(AN4514)),AN4514)</f>
        <v>1.7875420199333818</v>
      </c>
      <c r="AP4514" s="26">
        <f>AVERAGE(Y4514:Y4520)</f>
        <v>3</v>
      </c>
      <c r="AR4514" s="1">
        <f>Q4514/AL4514*100000</f>
        <v>1.919350798785819E-2</v>
      </c>
      <c r="AS4514" s="25">
        <f>IF(B4515=B4514,IFERROR((AE4514/AE4515)-1,0),0)</f>
        <v>0</v>
      </c>
      <c r="AT4514" s="26">
        <f>IFERROR(LOG(2)/LOG(1+(AS4514)),AS4514)</f>
        <v>0</v>
      </c>
      <c r="AU4514" s="26">
        <f>AVERAGE(AE4514:AE4520)</f>
        <v>0.14285714285714285</v>
      </c>
      <c r="AV4514" s="19">
        <f>ROUNDDOWN(N4514,0)</f>
        <v>43906</v>
      </c>
      <c r="AW4514" s="29" cm="1">
        <f t="array" ref="AW4514">_xlfn.ANCHORARRAY(AV4514)-1</f>
        <v>43905</v>
      </c>
    </row>
    <row r="4515" spans="1:49" x14ac:dyDescent="0.25">
      <c r="A4515">
        <v>20200315</v>
      </c>
      <c r="B4515" s="1" t="s">
        <v>77</v>
      </c>
      <c r="C4515">
        <v>19</v>
      </c>
      <c r="D4515">
        <v>154</v>
      </c>
      <c r="M4515" s="1" t="s">
        <v>54</v>
      </c>
      <c r="N4515" s="2">
        <v>43904.679166666669</v>
      </c>
      <c r="O4515" s="2">
        <v>43904.512499999997</v>
      </c>
      <c r="P4515" s="1" t="s">
        <v>2234</v>
      </c>
      <c r="S4515" s="2">
        <v>43904.512499999997</v>
      </c>
      <c r="T4515" s="1" t="s">
        <v>54</v>
      </c>
      <c r="U4515" s="1" t="s">
        <v>54</v>
      </c>
      <c r="V4515" s="1" t="s">
        <v>54</v>
      </c>
      <c r="X4515">
        <v>45</v>
      </c>
      <c r="Y4515">
        <v>6</v>
      </c>
      <c r="Z4515" s="1" t="s">
        <v>12870</v>
      </c>
      <c r="AA4515">
        <v>173</v>
      </c>
      <c r="AB4515">
        <v>173</v>
      </c>
      <c r="AC4515">
        <v>50</v>
      </c>
      <c r="AD4515">
        <v>173</v>
      </c>
      <c r="AE4515">
        <v>0</v>
      </c>
      <c r="AF4515">
        <v>0</v>
      </c>
      <c r="AG4515" s="1" t="s">
        <v>12871</v>
      </c>
      <c r="AH4515">
        <v>0</v>
      </c>
      <c r="AI4515">
        <v>0</v>
      </c>
      <c r="AJ4515" s="1">
        <f>Y4515/0.1</f>
        <v>60</v>
      </c>
      <c r="AK4515" s="1">
        <f>AC4515-AJ4515</f>
        <v>-10</v>
      </c>
      <c r="AL4515" s="28">
        <f>_xlfn.IFNA(INDEX($BD$2:$BD$53,MATCH(B4515,$BC$2:$BC$53,0)),1000)</f>
        <v>5210095</v>
      </c>
      <c r="AM4515" s="1">
        <f>C4515/AL4515*100000</f>
        <v>0.36467665176930553</v>
      </c>
      <c r="AN4515" s="17">
        <f>IF(B4516=B4515,IFERROR((C4515/C4516)-1,0),0)</f>
        <v>0.46153846153846145</v>
      </c>
      <c r="AO4515" s="26">
        <f>IFERROR(LOG(2)/LOG(1+(AN4515)),AN4515)</f>
        <v>1.8265247345787656</v>
      </c>
      <c r="AP4515" s="26">
        <f>AVERAGE(Y4515:Y4521)</f>
        <v>2.4285714285714284</v>
      </c>
      <c r="AR4515" s="1">
        <f>Q4515/AL4515*100000</f>
        <v>0</v>
      </c>
      <c r="AS4515" s="25">
        <f>IF(B4516=B4515,IFERROR((AE4515/AE4516)-1,0),0)</f>
        <v>0</v>
      </c>
      <c r="AT4515" s="26">
        <f>IFERROR(LOG(2)/LOG(1+(AS4515)),AS4515)</f>
        <v>0</v>
      </c>
      <c r="AU4515" s="26">
        <f>AVERAGE(AE4515:AE4521)</f>
        <v>0</v>
      </c>
      <c r="AV4515" s="19">
        <f>ROUNDDOWN(N4515,0)</f>
        <v>43904</v>
      </c>
      <c r="AW4515" s="29" cm="1">
        <f t="array" ref="AW4515">_xlfn.ANCHORARRAY(AV4515)-1</f>
        <v>43903</v>
      </c>
    </row>
    <row r="4516" spans="1:49" x14ac:dyDescent="0.25">
      <c r="A4516">
        <v>20200314</v>
      </c>
      <c r="B4516" s="1" t="s">
        <v>77</v>
      </c>
      <c r="C4516">
        <v>13</v>
      </c>
      <c r="D4516">
        <v>110</v>
      </c>
      <c r="M4516" s="1" t="s">
        <v>54</v>
      </c>
      <c r="N4516" s="2">
        <v>43903.740972222222</v>
      </c>
      <c r="O4516" s="2">
        <v>43903.574305555558</v>
      </c>
      <c r="P4516" s="1" t="s">
        <v>2263</v>
      </c>
      <c r="S4516" s="2">
        <v>43903.574305555558</v>
      </c>
      <c r="T4516" s="1" t="s">
        <v>54</v>
      </c>
      <c r="U4516" s="1" t="s">
        <v>54</v>
      </c>
      <c r="V4516" s="1" t="s">
        <v>54</v>
      </c>
      <c r="X4516">
        <v>45</v>
      </c>
      <c r="Y4516">
        <v>1</v>
      </c>
      <c r="Z4516" s="1" t="s">
        <v>11470</v>
      </c>
      <c r="AA4516">
        <v>123</v>
      </c>
      <c r="AB4516">
        <v>123</v>
      </c>
      <c r="AC4516">
        <v>36</v>
      </c>
      <c r="AD4516">
        <v>123</v>
      </c>
      <c r="AE4516">
        <v>0</v>
      </c>
      <c r="AF4516">
        <v>0</v>
      </c>
      <c r="AG4516" s="1" t="s">
        <v>12926</v>
      </c>
      <c r="AH4516">
        <v>0</v>
      </c>
      <c r="AI4516">
        <v>0</v>
      </c>
      <c r="AJ4516" s="1">
        <f>Y4516/0.1</f>
        <v>10</v>
      </c>
      <c r="AK4516" s="1">
        <f>AC4516-AJ4516</f>
        <v>26</v>
      </c>
      <c r="AL4516" s="28">
        <f>_xlfn.IFNA(INDEX($BD$2:$BD$53,MATCH(B4516,$BC$2:$BC$53,0)),1000)</f>
        <v>5210095</v>
      </c>
      <c r="AM4516" s="1">
        <f>C4516/AL4516*100000</f>
        <v>0.24951560384215643</v>
      </c>
      <c r="AN4516" s="17">
        <f>IF(B4517=B4516,IFERROR((C4516/C4517)-1,0),0)</f>
        <v>8.3333333333333259E-2</v>
      </c>
      <c r="AO4516" s="26">
        <f>IFERROR(LOG(2)/LOG(1+(AN4516)),AN4516)</f>
        <v>8.6597168025228246</v>
      </c>
      <c r="AP4516" s="26">
        <f>AVERAGE(Y4516:Y4522)</f>
        <v>1.5714285714285714</v>
      </c>
      <c r="AR4516" s="1">
        <f>Q4516/AL4516*100000</f>
        <v>0</v>
      </c>
      <c r="AS4516" s="25">
        <f>IF(B4517=B4516,IFERROR((AE4516/AE4517)-1,0),0)</f>
        <v>0</v>
      </c>
      <c r="AT4516" s="26">
        <f>IFERROR(LOG(2)/LOG(1+(AS4516)),AS4516)</f>
        <v>0</v>
      </c>
      <c r="AU4516" s="26">
        <f>AVERAGE(AE4516:AE4522)</f>
        <v>0</v>
      </c>
      <c r="AV4516" s="19">
        <f>ROUNDDOWN(N4516,0)</f>
        <v>43903</v>
      </c>
      <c r="AW4516" s="29" cm="1">
        <f t="array" ref="AW4516">_xlfn.ANCHORARRAY(AV4516)-1</f>
        <v>43902</v>
      </c>
    </row>
    <row r="4517" spans="1:49" x14ac:dyDescent="0.25">
      <c r="A4517">
        <v>20200313</v>
      </c>
      <c r="B4517" s="1" t="s">
        <v>77</v>
      </c>
      <c r="C4517">
        <v>12</v>
      </c>
      <c r="D4517">
        <v>75</v>
      </c>
      <c r="M4517" s="1" t="s">
        <v>54</v>
      </c>
      <c r="N4517" s="2">
        <v>43902.670138888891</v>
      </c>
      <c r="O4517" s="2">
        <v>43902.503472222219</v>
      </c>
      <c r="P4517" s="1" t="s">
        <v>2279</v>
      </c>
      <c r="S4517" s="2">
        <v>43902.503472222219</v>
      </c>
      <c r="T4517" s="1" t="s">
        <v>54</v>
      </c>
      <c r="U4517" s="1" t="s">
        <v>54</v>
      </c>
      <c r="V4517" s="1" t="s">
        <v>54</v>
      </c>
      <c r="X4517">
        <v>45</v>
      </c>
      <c r="Y4517">
        <v>2</v>
      </c>
      <c r="Z4517" s="1" t="s">
        <v>10037</v>
      </c>
      <c r="AA4517">
        <v>87</v>
      </c>
      <c r="AB4517">
        <v>87</v>
      </c>
      <c r="AC4517">
        <v>29</v>
      </c>
      <c r="AD4517">
        <v>87</v>
      </c>
      <c r="AE4517">
        <v>0</v>
      </c>
      <c r="AF4517">
        <v>0</v>
      </c>
      <c r="AG4517" s="1" t="s">
        <v>12983</v>
      </c>
      <c r="AH4517">
        <v>0</v>
      </c>
      <c r="AI4517">
        <v>0</v>
      </c>
      <c r="AJ4517" s="1">
        <f>Y4517/0.1</f>
        <v>20</v>
      </c>
      <c r="AK4517" s="1">
        <f>AC4517-AJ4517</f>
        <v>9</v>
      </c>
      <c r="AL4517" s="28">
        <f>_xlfn.IFNA(INDEX($BD$2:$BD$53,MATCH(B4517,$BC$2:$BC$53,0)),1000)</f>
        <v>5210095</v>
      </c>
      <c r="AM4517" s="1">
        <f>C4517/AL4517*100000</f>
        <v>0.23032209585429822</v>
      </c>
      <c r="AN4517" s="17">
        <f>IF(B4518=B4517,IFERROR((C4517/C4518)-1,0),0)</f>
        <v>0.19999999999999996</v>
      </c>
      <c r="AO4517" s="26">
        <f>IFERROR(LOG(2)/LOG(1+(AN4517)),AN4517)</f>
        <v>3.8017840169239308</v>
      </c>
      <c r="AP4517" s="26">
        <f>AVERAGE(Y4517:Y4523)</f>
        <v>1.7142857142857142</v>
      </c>
      <c r="AR4517" s="1">
        <f>Q4517/AL4517*100000</f>
        <v>0</v>
      </c>
      <c r="AS4517" s="25">
        <f>IF(B4518=B4517,IFERROR((AE4517/AE4518)-1,0),0)</f>
        <v>0</v>
      </c>
      <c r="AT4517" s="26">
        <f>IFERROR(LOG(2)/LOG(1+(AS4517)),AS4517)</f>
        <v>0</v>
      </c>
      <c r="AU4517" s="26">
        <f>AVERAGE(AE4517:AE4523)</f>
        <v>0</v>
      </c>
      <c r="AV4517" s="19">
        <f>ROUNDDOWN(N4517,0)</f>
        <v>43902</v>
      </c>
      <c r="AW4517" s="29" cm="1">
        <f t="array" ref="AW4517">_xlfn.ANCHORARRAY(AV4517)-1</f>
        <v>43901</v>
      </c>
    </row>
    <row r="4518" spans="1:49" x14ac:dyDescent="0.25">
      <c r="A4518">
        <v>20200312</v>
      </c>
      <c r="B4518" s="1" t="s">
        <v>77</v>
      </c>
      <c r="C4518">
        <v>10</v>
      </c>
      <c r="D4518">
        <v>48</v>
      </c>
      <c r="M4518" s="1" t="s">
        <v>54</v>
      </c>
      <c r="N4518" s="2">
        <v>43901.716666666667</v>
      </c>
      <c r="O4518" s="2">
        <v>43901.55</v>
      </c>
      <c r="P4518" s="1" t="s">
        <v>2299</v>
      </c>
      <c r="S4518" s="2">
        <v>43901.55</v>
      </c>
      <c r="T4518" s="1" t="s">
        <v>54</v>
      </c>
      <c r="U4518" s="1" t="s">
        <v>54</v>
      </c>
      <c r="V4518" s="1" t="s">
        <v>54</v>
      </c>
      <c r="X4518">
        <v>45</v>
      </c>
      <c r="Y4518">
        <v>1</v>
      </c>
      <c r="Z4518" s="1" t="s">
        <v>5059</v>
      </c>
      <c r="AA4518">
        <v>58</v>
      </c>
      <c r="AB4518">
        <v>58</v>
      </c>
      <c r="AC4518">
        <v>17</v>
      </c>
      <c r="AD4518">
        <v>58</v>
      </c>
      <c r="AE4518">
        <v>0</v>
      </c>
      <c r="AF4518">
        <v>0</v>
      </c>
      <c r="AG4518" s="1" t="s">
        <v>13039</v>
      </c>
      <c r="AH4518">
        <v>0</v>
      </c>
      <c r="AI4518">
        <v>0</v>
      </c>
      <c r="AJ4518" s="1">
        <f>Y4518/0.1</f>
        <v>10</v>
      </c>
      <c r="AK4518" s="1">
        <f>AC4518-AJ4518</f>
        <v>7</v>
      </c>
      <c r="AL4518" s="28">
        <f>_xlfn.IFNA(INDEX($BD$2:$BD$53,MATCH(B4518,$BC$2:$BC$53,0)),1000)</f>
        <v>5210095</v>
      </c>
      <c r="AM4518" s="1">
        <f>C4518/AL4518*100000</f>
        <v>0.19193507987858185</v>
      </c>
      <c r="AN4518" s="17">
        <f>IF(B4519=B4518,IFERROR((C4518/C4519)-1,0),0)</f>
        <v>0.11111111111111116</v>
      </c>
      <c r="AO4518" s="26">
        <f>IFERROR(LOG(2)/LOG(1+(AN4518)),AN4518)</f>
        <v>6.5788134789605817</v>
      </c>
      <c r="AP4518" s="26">
        <f>AVERAGE(Y4518:Y4524)</f>
        <v>1.4285714285714286</v>
      </c>
      <c r="AR4518" s="1">
        <f>Q4518/AL4518*100000</f>
        <v>0</v>
      </c>
      <c r="AS4518" s="25">
        <f>IF(B4519=B4518,IFERROR((AE4518/AE4519)-1,0),0)</f>
        <v>0</v>
      </c>
      <c r="AT4518" s="26">
        <f>IFERROR(LOG(2)/LOG(1+(AS4518)),AS4518)</f>
        <v>0</v>
      </c>
      <c r="AU4518" s="26">
        <f>AVERAGE(AE4518:AE4524)</f>
        <v>0</v>
      </c>
      <c r="AV4518" s="19">
        <f>ROUNDDOWN(N4518,0)</f>
        <v>43901</v>
      </c>
      <c r="AW4518" s="29" cm="1">
        <f t="array" ref="AW4518">_xlfn.ANCHORARRAY(AV4518)-1</f>
        <v>43900</v>
      </c>
    </row>
    <row r="4519" spans="1:49" x14ac:dyDescent="0.25">
      <c r="A4519">
        <v>20200311</v>
      </c>
      <c r="B4519" s="1" t="s">
        <v>77</v>
      </c>
      <c r="C4519">
        <v>9</v>
      </c>
      <c r="D4519">
        <v>32</v>
      </c>
      <c r="M4519" s="1" t="s">
        <v>54</v>
      </c>
      <c r="N4519" s="2"/>
      <c r="O4519" s="2"/>
      <c r="P4519" s="1" t="s">
        <v>54</v>
      </c>
      <c r="S4519" s="2"/>
      <c r="T4519" s="1" t="s">
        <v>54</v>
      </c>
      <c r="U4519" s="1" t="s">
        <v>54</v>
      </c>
      <c r="V4519" s="1" t="s">
        <v>54</v>
      </c>
      <c r="X4519">
        <v>45</v>
      </c>
      <c r="Y4519">
        <v>2</v>
      </c>
      <c r="Z4519" s="1" t="s">
        <v>7398</v>
      </c>
      <c r="AA4519">
        <v>41</v>
      </c>
      <c r="AB4519">
        <v>41</v>
      </c>
      <c r="AC4519">
        <v>10</v>
      </c>
      <c r="AD4519">
        <v>41</v>
      </c>
      <c r="AE4519">
        <v>0</v>
      </c>
      <c r="AF4519">
        <v>0</v>
      </c>
      <c r="AG4519" s="1" t="s">
        <v>13093</v>
      </c>
      <c r="AH4519">
        <v>0</v>
      </c>
      <c r="AI4519">
        <v>0</v>
      </c>
      <c r="AJ4519" s="1">
        <f>Y4519/0.1</f>
        <v>20</v>
      </c>
      <c r="AK4519" s="1">
        <f>AC4519-AJ4519</f>
        <v>-10</v>
      </c>
      <c r="AL4519" s="28">
        <f>_xlfn.IFNA(INDEX($BD$2:$BD$53,MATCH(B4519,$BC$2:$BC$53,0)),1000)</f>
        <v>5210095</v>
      </c>
      <c r="AM4519" s="1">
        <f>C4519/AL4519*100000</f>
        <v>0.1727415718907237</v>
      </c>
      <c r="AN4519" s="17">
        <f>IF(B4520=B4519,IFERROR((C4519/C4520)-1,0),0)</f>
        <v>0.28571428571428581</v>
      </c>
      <c r="AO4519" s="26">
        <f>IFERROR(LOG(2)/LOG(1+(AN4519)),AN4519)</f>
        <v>2.7580874894503933</v>
      </c>
      <c r="AP4519" s="26">
        <f>AVERAGE(Y4519:Y4525)</f>
        <v>1.2857142857142858</v>
      </c>
      <c r="AR4519" s="1">
        <f>Q4519/AL4519*100000</f>
        <v>0</v>
      </c>
      <c r="AS4519" s="25">
        <f>IF(B4520=B4519,IFERROR((AE4519/AE4520)-1,0),0)</f>
        <v>0</v>
      </c>
      <c r="AT4519" s="26">
        <f>IFERROR(LOG(2)/LOG(1+(AS4519)),AS4519)</f>
        <v>0</v>
      </c>
      <c r="AU4519" s="26">
        <f>AVERAGE(AE4519:AE4525)</f>
        <v>0</v>
      </c>
      <c r="AV4519" s="19">
        <f>ROUNDDOWN(N4519,0)</f>
        <v>0</v>
      </c>
      <c r="AW4519" s="29" cm="1">
        <f t="array" ref="AW4519">_xlfn.ANCHORARRAY(AV4519)-1</f>
        <v>-1</v>
      </c>
    </row>
    <row r="4520" spans="1:49" x14ac:dyDescent="0.25">
      <c r="A4520">
        <v>20200310</v>
      </c>
      <c r="B4520" s="1" t="s">
        <v>77</v>
      </c>
      <c r="C4520">
        <v>7</v>
      </c>
      <c r="D4520">
        <v>24</v>
      </c>
      <c r="M4520" s="1" t="s">
        <v>54</v>
      </c>
      <c r="N4520" s="2"/>
      <c r="O4520" s="2"/>
      <c r="P4520" s="1" t="s">
        <v>54</v>
      </c>
      <c r="S4520" s="2"/>
      <c r="T4520" s="1" t="s">
        <v>54</v>
      </c>
      <c r="U4520" s="1" t="s">
        <v>54</v>
      </c>
      <c r="V4520" s="1" t="s">
        <v>54</v>
      </c>
      <c r="X4520">
        <v>45</v>
      </c>
      <c r="Y4520">
        <v>0</v>
      </c>
      <c r="Z4520" s="1" t="s">
        <v>2527</v>
      </c>
      <c r="AA4520">
        <v>31</v>
      </c>
      <c r="AB4520">
        <v>31</v>
      </c>
      <c r="AC4520">
        <v>0</v>
      </c>
      <c r="AD4520">
        <v>31</v>
      </c>
      <c r="AE4520">
        <v>0</v>
      </c>
      <c r="AF4520">
        <v>0</v>
      </c>
      <c r="AG4520" s="1" t="s">
        <v>13148</v>
      </c>
      <c r="AH4520">
        <v>0</v>
      </c>
      <c r="AI4520">
        <v>0</v>
      </c>
      <c r="AJ4520" s="1">
        <f>Y4520/0.1</f>
        <v>0</v>
      </c>
      <c r="AK4520" s="1">
        <f>AC4520-AJ4520</f>
        <v>0</v>
      </c>
      <c r="AL4520" s="28">
        <f>_xlfn.IFNA(INDEX($BD$2:$BD$53,MATCH(B4520,$BC$2:$BC$53,0)),1000)</f>
        <v>5210095</v>
      </c>
      <c r="AM4520" s="1">
        <f>C4520/AL4520*100000</f>
        <v>0.13435455591500731</v>
      </c>
      <c r="AN4520" s="17">
        <f>IF(B4521=B4520,IFERROR((C4520/C4521)-1,0),0)</f>
        <v>0</v>
      </c>
      <c r="AO4520" s="26">
        <f>IFERROR(LOG(2)/LOG(1+(AN4520)),AN4520)</f>
        <v>0</v>
      </c>
      <c r="AP4520" s="26">
        <f>AVERAGE(Y4520:Y4526)</f>
        <v>1</v>
      </c>
      <c r="AR4520" s="1">
        <f>Q4520/AL4520*100000</f>
        <v>0</v>
      </c>
      <c r="AS4520" s="25">
        <f>IF(B4521=B4520,IFERROR((AE4520/AE4521)-1,0),0)</f>
        <v>0</v>
      </c>
      <c r="AT4520" s="26">
        <f>IFERROR(LOG(2)/LOG(1+(AS4520)),AS4520)</f>
        <v>0</v>
      </c>
      <c r="AU4520" s="26">
        <f>AVERAGE(AE4520:AE4526)</f>
        <v>0</v>
      </c>
      <c r="AV4520" s="19">
        <f>ROUNDDOWN(N4520,0)</f>
        <v>0</v>
      </c>
      <c r="AW4520" s="29" cm="1">
        <f t="array" ref="AW4520">_xlfn.ANCHORARRAY(AV4520)-1</f>
        <v>-1</v>
      </c>
    </row>
    <row r="4521" spans="1:49" x14ac:dyDescent="0.25">
      <c r="A4521">
        <v>20200309</v>
      </c>
      <c r="B4521" s="1" t="s">
        <v>77</v>
      </c>
      <c r="C4521">
        <v>7</v>
      </c>
      <c r="D4521">
        <v>24</v>
      </c>
      <c r="M4521" s="1" t="s">
        <v>54</v>
      </c>
      <c r="N4521" s="2"/>
      <c r="O4521" s="2"/>
      <c r="P4521" s="1" t="s">
        <v>54</v>
      </c>
      <c r="S4521" s="2"/>
      <c r="T4521" s="1" t="s">
        <v>54</v>
      </c>
      <c r="U4521" s="1" t="s">
        <v>54</v>
      </c>
      <c r="V4521" s="1" t="s">
        <v>54</v>
      </c>
      <c r="X4521">
        <v>45</v>
      </c>
      <c r="Y4521">
        <v>5</v>
      </c>
      <c r="Z4521" s="1" t="s">
        <v>5059</v>
      </c>
      <c r="AA4521">
        <v>31</v>
      </c>
      <c r="AB4521">
        <v>31</v>
      </c>
      <c r="AC4521">
        <v>21</v>
      </c>
      <c r="AD4521">
        <v>31</v>
      </c>
      <c r="AE4521">
        <v>0</v>
      </c>
      <c r="AF4521">
        <v>0</v>
      </c>
      <c r="AG4521" s="1" t="s">
        <v>13200</v>
      </c>
      <c r="AH4521">
        <v>0</v>
      </c>
      <c r="AI4521">
        <v>0</v>
      </c>
      <c r="AJ4521" s="1">
        <f>Y4521/0.1</f>
        <v>50</v>
      </c>
      <c r="AK4521" s="1">
        <f>AC4521-AJ4521</f>
        <v>-29</v>
      </c>
      <c r="AL4521" s="28">
        <f>_xlfn.IFNA(INDEX($BD$2:$BD$53,MATCH(B4521,$BC$2:$BC$53,0)),1000)</f>
        <v>5210095</v>
      </c>
      <c r="AM4521" s="1">
        <f>C4521/AL4521*100000</f>
        <v>0.13435455591500731</v>
      </c>
      <c r="AN4521" s="17">
        <f>IF(B4522=B4521,IFERROR((C4521/C4522)-1,0),0)</f>
        <v>2.5</v>
      </c>
      <c r="AO4521" s="26">
        <f>IFERROR(LOG(2)/LOG(1+(AN4521)),AN4521)</f>
        <v>0.55329475566511221</v>
      </c>
      <c r="AP4521" s="26">
        <f>AVERAGE(Y4521:Y4527)</f>
        <v>10.285714285714286</v>
      </c>
      <c r="AR4521" s="1">
        <f>Q4521/AL4521*100000</f>
        <v>0</v>
      </c>
      <c r="AS4521" s="25">
        <f>IF(B4522=B4521,IFERROR((AE4521/AE4522)-1,0),0)</f>
        <v>0</v>
      </c>
      <c r="AT4521" s="26">
        <f>IFERROR(LOG(2)/LOG(1+(AS4521)),AS4521)</f>
        <v>0</v>
      </c>
      <c r="AU4521" s="26">
        <f>AVERAGE(AE4521:AE4527)</f>
        <v>0</v>
      </c>
      <c r="AV4521" s="19">
        <f>ROUNDDOWN(N4521,0)</f>
        <v>0</v>
      </c>
      <c r="AW4521" s="29" cm="1">
        <f t="array" ref="AW4521">_xlfn.ANCHORARRAY(AV4521)-1</f>
        <v>-1</v>
      </c>
    </row>
    <row r="4522" spans="1:49" x14ac:dyDescent="0.25">
      <c r="A4522">
        <v>20200308</v>
      </c>
      <c r="B4522" s="1" t="s">
        <v>77</v>
      </c>
      <c r="C4522">
        <v>2</v>
      </c>
      <c r="D4522">
        <v>8</v>
      </c>
      <c r="M4522" s="1" t="s">
        <v>54</v>
      </c>
      <c r="N4522" s="2"/>
      <c r="O4522" s="2"/>
      <c r="P4522" s="1" t="s">
        <v>54</v>
      </c>
      <c r="S4522" s="2"/>
      <c r="T4522" s="1" t="s">
        <v>54</v>
      </c>
      <c r="U4522" s="1" t="s">
        <v>54</v>
      </c>
      <c r="V4522" s="1" t="s">
        <v>54</v>
      </c>
      <c r="X4522">
        <v>45</v>
      </c>
      <c r="Y4522">
        <v>0</v>
      </c>
      <c r="Z4522" s="1" t="s">
        <v>2527</v>
      </c>
      <c r="AA4522">
        <v>10</v>
      </c>
      <c r="AB4522">
        <v>10</v>
      </c>
      <c r="AC4522">
        <v>0</v>
      </c>
      <c r="AD4522">
        <v>10</v>
      </c>
      <c r="AE4522">
        <v>0</v>
      </c>
      <c r="AF4522">
        <v>0</v>
      </c>
      <c r="AG4522" s="1" t="s">
        <v>13252</v>
      </c>
      <c r="AH4522">
        <v>0</v>
      </c>
      <c r="AI4522">
        <v>0</v>
      </c>
      <c r="AJ4522" s="1">
        <f>Y4522/0.1</f>
        <v>0</v>
      </c>
      <c r="AK4522" s="1">
        <f>AC4522-AJ4522</f>
        <v>0</v>
      </c>
      <c r="AL4522" s="28">
        <f>_xlfn.IFNA(INDEX($BD$2:$BD$53,MATCH(B4522,$BC$2:$BC$53,0)),1000)</f>
        <v>5210095</v>
      </c>
      <c r="AM4522" s="1">
        <f>C4522/AL4522*100000</f>
        <v>3.8387015975716379E-2</v>
      </c>
      <c r="AN4522" s="17">
        <f>IF(B4523=B4522,IFERROR((C4522/C4523)-1,0),0)</f>
        <v>0</v>
      </c>
      <c r="AO4522" s="26">
        <f>IFERROR(LOG(2)/LOG(1+(AN4522)),AN4522)</f>
        <v>0</v>
      </c>
      <c r="AP4522" s="26">
        <f>AVERAGE(Y4522:Y4528)</f>
        <v>22.571428571428573</v>
      </c>
      <c r="AR4522" s="1">
        <f>Q4522/AL4522*100000</f>
        <v>0</v>
      </c>
      <c r="AS4522" s="25">
        <f>IF(B4523=B4522,IFERROR((AE4522/AE4523)-1,0),0)</f>
        <v>0</v>
      </c>
      <c r="AT4522" s="26">
        <f>IFERROR(LOG(2)/LOG(1+(AS4522)),AS4522)</f>
        <v>0</v>
      </c>
      <c r="AU4522" s="26">
        <f>AVERAGE(AE4522:AE4528)</f>
        <v>0.14285714285714285</v>
      </c>
      <c r="AV4522" s="19">
        <f>ROUNDDOWN(N4522,0)</f>
        <v>0</v>
      </c>
      <c r="AW4522" s="29" cm="1">
        <f t="array" ref="AW4522">_xlfn.ANCHORARRAY(AV4522)-1</f>
        <v>-1</v>
      </c>
    </row>
    <row r="4523" spans="1:49" x14ac:dyDescent="0.25">
      <c r="A4523">
        <v>20200307</v>
      </c>
      <c r="B4523" s="1" t="s">
        <v>77</v>
      </c>
      <c r="C4523">
        <v>2</v>
      </c>
      <c r="D4523">
        <v>8</v>
      </c>
      <c r="M4523" s="1" t="s">
        <v>54</v>
      </c>
      <c r="N4523" s="2"/>
      <c r="O4523" s="2"/>
      <c r="P4523" s="1" t="s">
        <v>54</v>
      </c>
      <c r="S4523" s="2"/>
      <c r="T4523" s="1" t="s">
        <v>54</v>
      </c>
      <c r="U4523" s="1" t="s">
        <v>54</v>
      </c>
      <c r="V4523" s="1" t="s">
        <v>54</v>
      </c>
      <c r="X4523">
        <v>45</v>
      </c>
      <c r="Y4523">
        <v>2</v>
      </c>
      <c r="Z4523" s="1" t="s">
        <v>3654</v>
      </c>
      <c r="AA4523">
        <v>10</v>
      </c>
      <c r="AB4523">
        <v>10</v>
      </c>
      <c r="AC4523">
        <v>5</v>
      </c>
      <c r="AD4523">
        <v>10</v>
      </c>
      <c r="AE4523">
        <v>0</v>
      </c>
      <c r="AF4523">
        <v>0</v>
      </c>
      <c r="AG4523" s="1" t="s">
        <v>13304</v>
      </c>
      <c r="AH4523">
        <v>0</v>
      </c>
      <c r="AI4523">
        <v>0</v>
      </c>
      <c r="AJ4523" s="1">
        <f>Y4523/0.1</f>
        <v>20</v>
      </c>
      <c r="AK4523" s="1">
        <f>AC4523-AJ4523</f>
        <v>-15</v>
      </c>
      <c r="AL4523" s="28">
        <f>_xlfn.IFNA(INDEX($BD$2:$BD$53,MATCH(B4523,$BC$2:$BC$53,0)),1000)</f>
        <v>5210095</v>
      </c>
      <c r="AM4523" s="1">
        <f>C4523/AL4523*100000</f>
        <v>3.8387015975716379E-2</v>
      </c>
      <c r="AN4523" s="17">
        <f>IF(B4524=B4523,IFERROR((C4523/C4524)-1,0),0)</f>
        <v>0</v>
      </c>
      <c r="AO4523" s="26">
        <f>IFERROR(LOG(2)/LOG(1+(AN4523)),AN4523)</f>
        <v>0</v>
      </c>
      <c r="AP4523" s="26">
        <f>AVERAGE(Y4523:Y4529)</f>
        <v>33.571428571428569</v>
      </c>
      <c r="AR4523" s="1">
        <f>Q4523/AL4523*100000</f>
        <v>0</v>
      </c>
      <c r="AS4523" s="25">
        <f>IF(B4524=B4523,IFERROR((AE4523/AE4524)-1,0),0)</f>
        <v>0</v>
      </c>
      <c r="AT4523" s="26">
        <f>IFERROR(LOG(2)/LOG(1+(AS4523)),AS4523)</f>
        <v>0</v>
      </c>
      <c r="AU4523" s="26">
        <f>AVERAGE(AE4523:AE4529)</f>
        <v>0.2857142857142857</v>
      </c>
      <c r="AV4523" s="19">
        <f>ROUNDDOWN(N4523,0)</f>
        <v>0</v>
      </c>
      <c r="AW4523" s="29" cm="1">
        <f t="array" ref="AW4523">_xlfn.ANCHORARRAY(AV4523)-1</f>
        <v>-1</v>
      </c>
    </row>
    <row r="4524" spans="1:49" x14ac:dyDescent="0.25">
      <c r="A4524">
        <v>20200306</v>
      </c>
      <c r="B4524" s="1" t="s">
        <v>77</v>
      </c>
      <c r="C4524">
        <v>0</v>
      </c>
      <c r="D4524">
        <v>5</v>
      </c>
      <c r="M4524" s="1" t="s">
        <v>54</v>
      </c>
      <c r="N4524" s="2"/>
      <c r="O4524" s="2"/>
      <c r="P4524" s="1" t="s">
        <v>54</v>
      </c>
      <c r="S4524" s="2"/>
      <c r="T4524" s="1" t="s">
        <v>54</v>
      </c>
      <c r="U4524" s="1" t="s">
        <v>54</v>
      </c>
      <c r="V4524" s="1" t="s">
        <v>54</v>
      </c>
      <c r="X4524">
        <v>45</v>
      </c>
      <c r="Y4524">
        <v>0</v>
      </c>
      <c r="Z4524" s="1" t="s">
        <v>2527</v>
      </c>
      <c r="AA4524">
        <v>5</v>
      </c>
      <c r="AB4524">
        <v>5</v>
      </c>
      <c r="AC4524">
        <v>0</v>
      </c>
      <c r="AD4524">
        <v>5</v>
      </c>
      <c r="AE4524">
        <v>0</v>
      </c>
      <c r="AF4524">
        <v>0</v>
      </c>
      <c r="AG4524" s="1" t="s">
        <v>13344</v>
      </c>
      <c r="AH4524">
        <v>0</v>
      </c>
      <c r="AI4524">
        <v>0</v>
      </c>
      <c r="AJ4524" s="1">
        <f>Y4524/0.1</f>
        <v>0</v>
      </c>
      <c r="AK4524" s="1">
        <f>AC4524-AJ4524</f>
        <v>0</v>
      </c>
      <c r="AL4524" s="28">
        <f>_xlfn.IFNA(INDEX($BD$2:$BD$53,MATCH(B4524,$BC$2:$BC$53,0)),1000)</f>
        <v>5210095</v>
      </c>
      <c r="AM4524" s="1">
        <f>C4524/AL4524*100000</f>
        <v>0</v>
      </c>
      <c r="AN4524" s="17">
        <f>IF(B4525=B4524,IFERROR((C4524/C4525)-1,0),0)</f>
        <v>0</v>
      </c>
      <c r="AO4524" s="26">
        <f>IFERROR(LOG(2)/LOG(1+(AN4524)),AN4524)</f>
        <v>0</v>
      </c>
      <c r="AP4524" s="26">
        <f>AVERAGE(Y4524:Y4530)</f>
        <v>42</v>
      </c>
      <c r="AR4524" s="1">
        <f>Q4524/AL4524*100000</f>
        <v>0</v>
      </c>
      <c r="AS4524" s="25">
        <f>IF(B4525=B4524,IFERROR((AE4524/AE4525)-1,0),0)</f>
        <v>0</v>
      </c>
      <c r="AT4524" s="26">
        <f>IFERROR(LOG(2)/LOG(1+(AS4524)),AS4524)</f>
        <v>0</v>
      </c>
      <c r="AU4524" s="26">
        <f>AVERAGE(AE4524:AE4530)</f>
        <v>0.8571428571428571</v>
      </c>
      <c r="AV4524" s="19">
        <f>ROUNDDOWN(N4524,0)</f>
        <v>0</v>
      </c>
      <c r="AW4524" s="29" cm="1">
        <f t="array" ref="AW4524">_xlfn.ANCHORARRAY(AV4524)-1</f>
        <v>-1</v>
      </c>
    </row>
    <row r="4525" spans="1:49" x14ac:dyDescent="0.25">
      <c r="A4525">
        <v>20200305</v>
      </c>
      <c r="B4525" s="1" t="s">
        <v>77</v>
      </c>
      <c r="C4525">
        <v>0</v>
      </c>
      <c r="D4525">
        <v>5</v>
      </c>
      <c r="M4525" s="1" t="s">
        <v>54</v>
      </c>
      <c r="N4525" s="2"/>
      <c r="O4525" s="2"/>
      <c r="P4525" s="1" t="s">
        <v>54</v>
      </c>
      <c r="S4525" s="2"/>
      <c r="T4525" s="1" t="s">
        <v>54</v>
      </c>
      <c r="U4525" s="1" t="s">
        <v>54</v>
      </c>
      <c r="V4525" s="1" t="s">
        <v>54</v>
      </c>
      <c r="X4525">
        <v>45</v>
      </c>
      <c r="Y4525">
        <v>0</v>
      </c>
      <c r="Z4525" s="1" t="s">
        <v>2527</v>
      </c>
      <c r="AA4525">
        <v>5</v>
      </c>
      <c r="AB4525">
        <v>5</v>
      </c>
      <c r="AC4525">
        <v>0</v>
      </c>
      <c r="AD4525">
        <v>5</v>
      </c>
      <c r="AE4525">
        <v>0</v>
      </c>
      <c r="AF4525">
        <v>0</v>
      </c>
      <c r="AG4525" s="1" t="s">
        <v>13371</v>
      </c>
      <c r="AH4525">
        <v>0</v>
      </c>
      <c r="AI4525">
        <v>0</v>
      </c>
      <c r="AJ4525" s="1">
        <f>Y4525/0.1</f>
        <v>0</v>
      </c>
      <c r="AK4525" s="1">
        <f>AC4525-AJ4525</f>
        <v>0</v>
      </c>
      <c r="AL4525" s="28">
        <f>_xlfn.IFNA(INDEX($BD$2:$BD$53,MATCH(B4525,$BC$2:$BC$53,0)),1000)</f>
        <v>5210095</v>
      </c>
      <c r="AM4525" s="1">
        <f>C4525/AL4525*100000</f>
        <v>0</v>
      </c>
      <c r="AN4525" s="17">
        <f>IF(B4526=B4525,IFERROR((C4525/C4526)-1,0),0)</f>
        <v>0</v>
      </c>
      <c r="AO4525" s="26">
        <f>IFERROR(LOG(2)/LOG(1+(AN4525)),AN4525)</f>
        <v>0</v>
      </c>
      <c r="AP4525" s="26">
        <f>AVERAGE(Y4525:Y4531)</f>
        <v>53.571428571428569</v>
      </c>
      <c r="AR4525" s="1">
        <f>Q4525/AL4525*100000</f>
        <v>0</v>
      </c>
      <c r="AS4525" s="25">
        <f>IF(B4526=B4525,IFERROR((AE4525/AE4526)-1,0),0)</f>
        <v>0</v>
      </c>
      <c r="AT4525" s="26">
        <f>IFERROR(LOG(2)/LOG(1+(AS4525)),AS4525)</f>
        <v>0</v>
      </c>
      <c r="AU4525" s="26">
        <f>AVERAGE(AE4525:AE4531)</f>
        <v>1</v>
      </c>
      <c r="AV4525" s="19">
        <f>ROUNDDOWN(N4525,0)</f>
        <v>0</v>
      </c>
      <c r="AW4525" s="29" cm="1">
        <f t="array" ref="AW4525">_xlfn.ANCHORARRAY(AV4525)-1</f>
        <v>-1</v>
      </c>
    </row>
    <row r="4526" spans="1:49" x14ac:dyDescent="0.25">
      <c r="A4526">
        <v>20200304</v>
      </c>
      <c r="B4526" s="1" t="s">
        <v>77</v>
      </c>
      <c r="C4526">
        <v>0</v>
      </c>
      <c r="D4526">
        <v>5</v>
      </c>
      <c r="M4526" s="1" t="s">
        <v>54</v>
      </c>
      <c r="N4526" s="2"/>
      <c r="O4526" s="2"/>
      <c r="P4526" s="1" t="s">
        <v>54</v>
      </c>
      <c r="S4526" s="2"/>
      <c r="T4526" s="1" t="s">
        <v>54</v>
      </c>
      <c r="U4526" s="1" t="s">
        <v>54</v>
      </c>
      <c r="V4526" s="1" t="s">
        <v>54</v>
      </c>
      <c r="X4526">
        <v>45</v>
      </c>
      <c r="Y4526">
        <v>0</v>
      </c>
      <c r="Z4526" s="1" t="s">
        <v>2527</v>
      </c>
      <c r="AA4526">
        <v>5</v>
      </c>
      <c r="AB4526">
        <v>5</v>
      </c>
      <c r="AC4526">
        <v>0</v>
      </c>
      <c r="AD4526">
        <v>5</v>
      </c>
      <c r="AE4526">
        <v>0</v>
      </c>
      <c r="AF4526">
        <v>0</v>
      </c>
      <c r="AG4526" s="1" t="s">
        <v>13389</v>
      </c>
      <c r="AH4526">
        <v>0</v>
      </c>
      <c r="AI4526">
        <v>0</v>
      </c>
      <c r="AJ4526" s="1">
        <f>Y4526/0.1</f>
        <v>0</v>
      </c>
      <c r="AK4526" s="1">
        <f>AC4526-AJ4526</f>
        <v>0</v>
      </c>
      <c r="AL4526" s="28">
        <f>_xlfn.IFNA(INDEX($BD$2:$BD$53,MATCH(B4526,$BC$2:$BC$53,0)),1000)</f>
        <v>5210095</v>
      </c>
      <c r="AM4526" s="1">
        <f>C4526/AL4526*100000</f>
        <v>0</v>
      </c>
      <c r="AN4526" s="17">
        <f>IF(B4527=B4526,IFERROR((C4526/C4527)-1,0),0)</f>
        <v>0</v>
      </c>
      <c r="AO4526" s="26">
        <f>IFERROR(LOG(2)/LOG(1+(AN4526)),AN4526)</f>
        <v>0</v>
      </c>
      <c r="AP4526" s="26">
        <f>AVERAGE(Y4526:Y4532)</f>
        <v>61</v>
      </c>
      <c r="AR4526" s="1">
        <f>Q4526/AL4526*100000</f>
        <v>0</v>
      </c>
      <c r="AS4526" s="25">
        <f>IF(B4527=B4526,IFERROR((AE4526/AE4527)-1,0),0)</f>
        <v>0</v>
      </c>
      <c r="AT4526" s="26">
        <f>IFERROR(LOG(2)/LOG(1+(AS4526)),AS4526)</f>
        <v>0</v>
      </c>
      <c r="AU4526" s="26">
        <f>AVERAGE(AE4526:AE4532)</f>
        <v>1.4285714285714286</v>
      </c>
      <c r="AV4526" s="19">
        <f>ROUNDDOWN(N4526,0)</f>
        <v>0</v>
      </c>
      <c r="AW4526" s="29" cm="1">
        <f t="array" ref="AW4526">_xlfn.ANCHORARRAY(AV4526)-1</f>
        <v>-1</v>
      </c>
    </row>
    <row r="4527" spans="1:49" x14ac:dyDescent="0.25">
      <c r="A4527">
        <v>20200614</v>
      </c>
      <c r="B4527" s="1" t="s">
        <v>78</v>
      </c>
      <c r="C4527">
        <v>5898</v>
      </c>
      <c r="D4527">
        <v>59421</v>
      </c>
      <c r="F4527">
        <v>87</v>
      </c>
      <c r="G4527">
        <v>539</v>
      </c>
      <c r="L4527">
        <v>4899</v>
      </c>
      <c r="M4527" s="1" t="s">
        <v>28</v>
      </c>
      <c r="N4527" s="2">
        <v>43995.75</v>
      </c>
      <c r="O4527" s="2">
        <v>43995.583333333336</v>
      </c>
      <c r="P4527" s="1" t="s">
        <v>2544</v>
      </c>
      <c r="Q4527">
        <v>75</v>
      </c>
      <c r="R4527">
        <v>539</v>
      </c>
      <c r="S4527" s="2">
        <v>43995.583333333336</v>
      </c>
      <c r="T4527" s="1" t="s">
        <v>54</v>
      </c>
      <c r="U4527" s="1" t="s">
        <v>54</v>
      </c>
      <c r="V4527" s="1" t="s">
        <v>54</v>
      </c>
      <c r="W4527">
        <v>5898</v>
      </c>
      <c r="X4527">
        <v>46</v>
      </c>
      <c r="Y4527">
        <v>65</v>
      </c>
      <c r="Z4527" s="1" t="s">
        <v>2667</v>
      </c>
      <c r="AA4527">
        <v>65319</v>
      </c>
      <c r="AB4527">
        <v>65319</v>
      </c>
      <c r="AC4527">
        <v>806</v>
      </c>
      <c r="AD4527">
        <v>65319</v>
      </c>
      <c r="AE4527">
        <v>0</v>
      </c>
      <c r="AF4527">
        <v>8</v>
      </c>
      <c r="AG4527" s="1" t="s">
        <v>2668</v>
      </c>
      <c r="AH4527">
        <v>0</v>
      </c>
      <c r="AI4527">
        <v>0</v>
      </c>
      <c r="AJ4527" s="1">
        <f>Y4527/0.1</f>
        <v>650</v>
      </c>
      <c r="AK4527" s="1">
        <f>AC4527-AJ4527</f>
        <v>156</v>
      </c>
      <c r="AL4527" s="28">
        <f>_xlfn.IFNA(INDEX($BD$2:$BD$53,MATCH(B4527,$BC$2:$BC$53,0)),1000)</f>
        <v>903027</v>
      </c>
      <c r="AM4527" s="1">
        <f>C4527/AL4527*100000</f>
        <v>653.13661717755951</v>
      </c>
      <c r="AN4527" s="17">
        <f>IF(B4528=B4527,IFERROR((C4527/C4528)-1,0),0)</f>
        <v>1.1143493913937874E-2</v>
      </c>
      <c r="AO4527" s="26">
        <f>IFERROR(LOG(2)/LOG(1+(AN4527)),AN4527)</f>
        <v>62.547895081276266</v>
      </c>
      <c r="AP4527" s="26">
        <f>AVERAGE(Y4527:Y4533)</f>
        <v>65.714285714285708</v>
      </c>
      <c r="AR4527" s="1">
        <f>Q4527/AL4527*100000</f>
        <v>8.3053995063270527</v>
      </c>
      <c r="AS4527" s="25">
        <f>IF(B4528=B4527,IFERROR((AE4527/AE4528)-1,0),0)</f>
        <v>-1</v>
      </c>
      <c r="AT4527" s="26">
        <f>IFERROR(LOG(2)/LOG(1+(AS4527)),AS4527)</f>
        <v>-1</v>
      </c>
      <c r="AU4527" s="26">
        <f>AVERAGE(AE4527:AE4533)</f>
        <v>1.4285714285714286</v>
      </c>
      <c r="AV4527" s="19">
        <f>ROUNDDOWN(N4527,0)</f>
        <v>43995</v>
      </c>
      <c r="AW4527" s="29" cm="1">
        <f t="array" ref="AW4527">_xlfn.ANCHORARRAY(AV4527)-1</f>
        <v>43994</v>
      </c>
    </row>
    <row r="4528" spans="1:49" x14ac:dyDescent="0.25">
      <c r="A4528">
        <v>20200613</v>
      </c>
      <c r="B4528" s="1" t="s">
        <v>78</v>
      </c>
      <c r="C4528">
        <v>5833</v>
      </c>
      <c r="D4528">
        <v>58680</v>
      </c>
      <c r="F4528">
        <v>85</v>
      </c>
      <c r="G4528">
        <v>531</v>
      </c>
      <c r="L4528">
        <v>4828</v>
      </c>
      <c r="M4528" s="1" t="s">
        <v>28</v>
      </c>
      <c r="N4528" s="2">
        <v>43995.5</v>
      </c>
      <c r="O4528" s="2">
        <v>43995.333333333336</v>
      </c>
      <c r="P4528" s="1" t="s">
        <v>2796</v>
      </c>
      <c r="Q4528">
        <v>75</v>
      </c>
      <c r="R4528">
        <v>531</v>
      </c>
      <c r="S4528" s="2">
        <v>43995.333333333336</v>
      </c>
      <c r="T4528" s="1" t="s">
        <v>54</v>
      </c>
      <c r="U4528" s="1" t="s">
        <v>54</v>
      </c>
      <c r="V4528" s="1" t="s">
        <v>54</v>
      </c>
      <c r="W4528">
        <v>5833</v>
      </c>
      <c r="X4528">
        <v>46</v>
      </c>
      <c r="Y4528">
        <v>91</v>
      </c>
      <c r="Z4528" s="1" t="s">
        <v>2832</v>
      </c>
      <c r="AA4528">
        <v>64513</v>
      </c>
      <c r="AB4528">
        <v>64513</v>
      </c>
      <c r="AC4528">
        <v>1508</v>
      </c>
      <c r="AD4528">
        <v>64513</v>
      </c>
      <c r="AE4528">
        <v>1</v>
      </c>
      <c r="AF4528">
        <v>6</v>
      </c>
      <c r="AG4528" s="1" t="s">
        <v>2833</v>
      </c>
      <c r="AH4528">
        <v>0</v>
      </c>
      <c r="AI4528">
        <v>0</v>
      </c>
      <c r="AJ4528" s="1">
        <f>Y4528/0.1</f>
        <v>910</v>
      </c>
      <c r="AK4528" s="1">
        <f>AC4528-AJ4528</f>
        <v>598</v>
      </c>
      <c r="AL4528" s="28">
        <f>_xlfn.IFNA(INDEX($BD$2:$BD$53,MATCH(B4528,$BC$2:$BC$53,0)),1000)</f>
        <v>903027</v>
      </c>
      <c r="AM4528" s="1">
        <f>C4528/AL4528*100000</f>
        <v>645.93860427207608</v>
      </c>
      <c r="AN4528" s="17">
        <f>IF(B4529=B4528,IFERROR((C4528/C4529)-1,0),0)</f>
        <v>1.5848136537791602E-2</v>
      </c>
      <c r="AO4528" s="26">
        <f>IFERROR(LOG(2)/LOG(1+(AN4528)),AN4528)</f>
        <v>44.082490741037311</v>
      </c>
      <c r="AP4528" s="26">
        <f>AVERAGE(Y4528:Y4534)</f>
        <v>66.571428571428569</v>
      </c>
      <c r="AR4528" s="1">
        <f>Q4528/AL4528*100000</f>
        <v>8.3053995063270527</v>
      </c>
      <c r="AS4528" s="25">
        <f>IF(B4529=B4528,IFERROR((AE4528/AE4529)-1,0),0)</f>
        <v>0</v>
      </c>
      <c r="AT4528" s="26">
        <f>IFERROR(LOG(2)/LOG(1+(AS4528)),AS4528)</f>
        <v>0</v>
      </c>
      <c r="AU4528" s="26">
        <f>AVERAGE(AE4528:AE4534)</f>
        <v>1.4285714285714286</v>
      </c>
      <c r="AV4528" s="19">
        <f>ROUNDDOWN(N4528,0)</f>
        <v>43995</v>
      </c>
      <c r="AW4528" s="29" cm="1">
        <f t="array" ref="AW4528">_xlfn.ANCHORARRAY(AV4528)-1</f>
        <v>43994</v>
      </c>
    </row>
    <row r="4529" spans="1:49" x14ac:dyDescent="0.25">
      <c r="A4529">
        <v>20200612</v>
      </c>
      <c r="B4529" s="1" t="s">
        <v>78</v>
      </c>
      <c r="C4529">
        <v>5742</v>
      </c>
      <c r="D4529">
        <v>57263</v>
      </c>
      <c r="F4529">
        <v>87</v>
      </c>
      <c r="G4529">
        <v>525</v>
      </c>
      <c r="L4529">
        <v>4755</v>
      </c>
      <c r="M4529" s="1" t="s">
        <v>28</v>
      </c>
      <c r="N4529" s="2">
        <v>43993.75</v>
      </c>
      <c r="O4529" s="2">
        <v>43993.583333333336</v>
      </c>
      <c r="P4529" s="1" t="s">
        <v>2888</v>
      </c>
      <c r="Q4529">
        <v>74</v>
      </c>
      <c r="R4529">
        <v>525</v>
      </c>
      <c r="S4529" s="2">
        <v>43993.583333333336</v>
      </c>
      <c r="T4529" s="1" t="s">
        <v>54</v>
      </c>
      <c r="U4529" s="1" t="s">
        <v>54</v>
      </c>
      <c r="V4529" s="1" t="s">
        <v>54</v>
      </c>
      <c r="W4529">
        <v>5742</v>
      </c>
      <c r="X4529">
        <v>46</v>
      </c>
      <c r="Y4529">
        <v>77</v>
      </c>
      <c r="Z4529" s="1" t="s">
        <v>3002</v>
      </c>
      <c r="AA4529">
        <v>63005</v>
      </c>
      <c r="AB4529">
        <v>63005</v>
      </c>
      <c r="AC4529">
        <v>1261</v>
      </c>
      <c r="AD4529">
        <v>63005</v>
      </c>
      <c r="AE4529">
        <v>1</v>
      </c>
      <c r="AF4529">
        <v>11</v>
      </c>
      <c r="AG4529" s="1" t="s">
        <v>3003</v>
      </c>
      <c r="AH4529">
        <v>0</v>
      </c>
      <c r="AI4529">
        <v>0</v>
      </c>
      <c r="AJ4529" s="1">
        <f>Y4529/0.1</f>
        <v>770</v>
      </c>
      <c r="AK4529" s="1">
        <f>AC4529-AJ4529</f>
        <v>491</v>
      </c>
      <c r="AL4529" s="28">
        <f>_xlfn.IFNA(INDEX($BD$2:$BD$53,MATCH(B4529,$BC$2:$BC$53,0)),1000)</f>
        <v>903027</v>
      </c>
      <c r="AM4529" s="1">
        <f>C4529/AL4529*100000</f>
        <v>635.8613862043992</v>
      </c>
      <c r="AN4529" s="17">
        <f>IF(B4530=B4529,IFERROR((C4529/C4530)-1,0),0)</f>
        <v>1.3592233009708687E-2</v>
      </c>
      <c r="AO4529" s="26">
        <f>IFERROR(LOG(2)/LOG(1+(AN4529)),AN4529)</f>
        <v>51.341622046428796</v>
      </c>
      <c r="AP4529" s="26">
        <f>AVERAGE(Y4529:Y4535)</f>
        <v>66.428571428571431</v>
      </c>
      <c r="AR4529" s="1">
        <f>Q4529/AL4529*100000</f>
        <v>8.1946608462426926</v>
      </c>
      <c r="AS4529" s="25">
        <f>IF(B4530=B4529,IFERROR((AE4529/AE4530)-1,0),0)</f>
        <v>-0.75</v>
      </c>
      <c r="AT4529" s="26">
        <f>IFERROR(LOG(2)/LOG(1+(AS4529)),AS4529)</f>
        <v>-0.5</v>
      </c>
      <c r="AU4529" s="26">
        <f>AVERAGE(AE4529:AE4535)</f>
        <v>1.2857142857142858</v>
      </c>
      <c r="AV4529" s="19">
        <f>ROUNDDOWN(N4529,0)</f>
        <v>43993</v>
      </c>
      <c r="AW4529" s="29" cm="1">
        <f t="array" ref="AW4529">_xlfn.ANCHORARRAY(AV4529)-1</f>
        <v>43992</v>
      </c>
    </row>
    <row r="4530" spans="1:49" x14ac:dyDescent="0.25">
      <c r="A4530">
        <v>20200611</v>
      </c>
      <c r="B4530" s="1" t="s">
        <v>78</v>
      </c>
      <c r="C4530">
        <v>5665</v>
      </c>
      <c r="D4530">
        <v>56079</v>
      </c>
      <c r="F4530">
        <v>87</v>
      </c>
      <c r="G4530">
        <v>514</v>
      </c>
      <c r="L4530">
        <v>4664</v>
      </c>
      <c r="M4530" s="1" t="s">
        <v>28</v>
      </c>
      <c r="N4530" s="2">
        <v>43992.75</v>
      </c>
      <c r="O4530" s="2">
        <v>43992.583333333336</v>
      </c>
      <c r="P4530" s="1" t="s">
        <v>3057</v>
      </c>
      <c r="Q4530">
        <v>73</v>
      </c>
      <c r="R4530">
        <v>514</v>
      </c>
      <c r="S4530" s="2">
        <v>43992.583333333336</v>
      </c>
      <c r="T4530" s="1" t="s">
        <v>54</v>
      </c>
      <c r="U4530" s="1" t="s">
        <v>54</v>
      </c>
      <c r="V4530" s="1" t="s">
        <v>54</v>
      </c>
      <c r="W4530">
        <v>5665</v>
      </c>
      <c r="X4530">
        <v>46</v>
      </c>
      <c r="Y4530">
        <v>61</v>
      </c>
      <c r="Z4530" s="1" t="s">
        <v>3176</v>
      </c>
      <c r="AA4530">
        <v>61744</v>
      </c>
      <c r="AB4530">
        <v>61744</v>
      </c>
      <c r="AC4530">
        <v>1059</v>
      </c>
      <c r="AD4530">
        <v>61744</v>
      </c>
      <c r="AE4530">
        <v>4</v>
      </c>
      <c r="AF4530">
        <v>11</v>
      </c>
      <c r="AG4530" s="1" t="s">
        <v>3177</v>
      </c>
      <c r="AH4530">
        <v>0</v>
      </c>
      <c r="AI4530">
        <v>0</v>
      </c>
      <c r="AJ4530" s="1">
        <f>Y4530/0.1</f>
        <v>610</v>
      </c>
      <c r="AK4530" s="1">
        <f>AC4530-AJ4530</f>
        <v>449</v>
      </c>
      <c r="AL4530" s="28">
        <f>_xlfn.IFNA(INDEX($BD$2:$BD$53,MATCH(B4530,$BC$2:$BC$53,0)),1000)</f>
        <v>903027</v>
      </c>
      <c r="AM4530" s="1">
        <f>C4530/AL4530*100000</f>
        <v>627.33450937790349</v>
      </c>
      <c r="AN4530" s="17">
        <f>IF(B4531=B4530,IFERROR((C4530/C4531)-1,0),0)</f>
        <v>1.088508208422545E-2</v>
      </c>
      <c r="AO4530" s="26">
        <f>IFERROR(LOG(2)/LOG(1+(AN4530)),AN4530)</f>
        <v>64.024584305100532</v>
      </c>
      <c r="AP4530" s="26">
        <f>AVERAGE(Y4530:Y4536)</f>
        <v>59.714285714285715</v>
      </c>
      <c r="AR4530" s="1">
        <f>Q4530/AL4530*100000</f>
        <v>8.0839221861583326</v>
      </c>
      <c r="AS4530" s="25">
        <f>IF(B4531=B4530,IFERROR((AE4530/AE4531)-1,0),0)</f>
        <v>3</v>
      </c>
      <c r="AT4530" s="26">
        <f>IFERROR(LOG(2)/LOG(1+(AS4530)),AS4530)</f>
        <v>0.5</v>
      </c>
      <c r="AU4530" s="26">
        <f>AVERAGE(AE4530:AE4536)</f>
        <v>1.2857142857142858</v>
      </c>
      <c r="AV4530" s="19">
        <f>ROUNDDOWN(N4530,0)</f>
        <v>43992</v>
      </c>
      <c r="AW4530" s="29" cm="1">
        <f t="array" ref="AW4530">_xlfn.ANCHORARRAY(AV4530)-1</f>
        <v>43991</v>
      </c>
    </row>
    <row r="4531" spans="1:49" x14ac:dyDescent="0.25">
      <c r="A4531">
        <v>20200610</v>
      </c>
      <c r="B4531" s="1" t="s">
        <v>78</v>
      </c>
      <c r="C4531">
        <v>5604</v>
      </c>
      <c r="D4531">
        <v>55081</v>
      </c>
      <c r="F4531">
        <v>101</v>
      </c>
      <c r="G4531">
        <v>503</v>
      </c>
      <c r="L4531">
        <v>4573</v>
      </c>
      <c r="M4531" s="1" t="s">
        <v>28</v>
      </c>
      <c r="N4531" s="2">
        <v>43991.75</v>
      </c>
      <c r="O4531" s="2">
        <v>43991.583333333336</v>
      </c>
      <c r="P4531" s="1" t="s">
        <v>3229</v>
      </c>
      <c r="Q4531">
        <v>69</v>
      </c>
      <c r="R4531">
        <v>503</v>
      </c>
      <c r="S4531" s="2">
        <v>43991.583333333336</v>
      </c>
      <c r="T4531" s="1" t="s">
        <v>54</v>
      </c>
      <c r="U4531" s="1" t="s">
        <v>54</v>
      </c>
      <c r="V4531" s="1" t="s">
        <v>54</v>
      </c>
      <c r="W4531">
        <v>5604</v>
      </c>
      <c r="X4531">
        <v>46</v>
      </c>
      <c r="Y4531">
        <v>81</v>
      </c>
      <c r="Z4531" s="1" t="s">
        <v>3347</v>
      </c>
      <c r="AA4531">
        <v>60685</v>
      </c>
      <c r="AB4531">
        <v>60685</v>
      </c>
      <c r="AC4531">
        <v>1526</v>
      </c>
      <c r="AD4531">
        <v>60685</v>
      </c>
      <c r="AE4531">
        <v>1</v>
      </c>
      <c r="AF4531">
        <v>16</v>
      </c>
      <c r="AG4531" s="1" t="s">
        <v>3348</v>
      </c>
      <c r="AH4531">
        <v>0</v>
      </c>
      <c r="AI4531">
        <v>0</v>
      </c>
      <c r="AJ4531" s="1">
        <f>Y4531/0.1</f>
        <v>810</v>
      </c>
      <c r="AK4531" s="1">
        <f>AC4531-AJ4531</f>
        <v>716</v>
      </c>
      <c r="AL4531" s="28">
        <f>_xlfn.IFNA(INDEX($BD$2:$BD$53,MATCH(B4531,$BC$2:$BC$53,0)),1000)</f>
        <v>903027</v>
      </c>
      <c r="AM4531" s="1">
        <f>C4531/AL4531*100000</f>
        <v>620.5794511127574</v>
      </c>
      <c r="AN4531" s="17">
        <f>IF(B4532=B4531,IFERROR((C4531/C4532)-1,0),0)</f>
        <v>1.4665942422596334E-2</v>
      </c>
      <c r="AO4531" s="26">
        <f>IFERROR(LOG(2)/LOG(1+(AN4531)),AN4531)</f>
        <v>47.60810147422923</v>
      </c>
      <c r="AP4531" s="26">
        <f>AVERAGE(Y4531:Y4537)</f>
        <v>63.142857142857146</v>
      </c>
      <c r="AR4531" s="1">
        <f>Q4531/AL4531*100000</f>
        <v>7.6409675458208888</v>
      </c>
      <c r="AS4531" s="25">
        <f>IF(B4532=B4531,IFERROR((AE4531/AE4532)-1,0),0)</f>
        <v>-0.66666666666666674</v>
      </c>
      <c r="AT4531" s="26">
        <f>IFERROR(LOG(2)/LOG(1+(AS4531)),AS4531)</f>
        <v>-0.63092975357145731</v>
      </c>
      <c r="AU4531" s="26">
        <f>AVERAGE(AE4531:AE4537)</f>
        <v>1</v>
      </c>
      <c r="AV4531" s="19">
        <f>ROUNDDOWN(N4531,0)</f>
        <v>43991</v>
      </c>
      <c r="AW4531" s="29" cm="1">
        <f t="array" ref="AW4531">_xlfn.ANCHORARRAY(AV4531)-1</f>
        <v>43990</v>
      </c>
    </row>
    <row r="4532" spans="1:49" x14ac:dyDescent="0.25">
      <c r="A4532">
        <v>20200609</v>
      </c>
      <c r="B4532" s="1" t="s">
        <v>78</v>
      </c>
      <c r="C4532">
        <v>5523</v>
      </c>
      <c r="D4532">
        <v>53636</v>
      </c>
      <c r="F4532">
        <v>90</v>
      </c>
      <c r="G4532">
        <v>487</v>
      </c>
      <c r="L4532">
        <v>4483</v>
      </c>
      <c r="M4532" s="1" t="s">
        <v>28</v>
      </c>
      <c r="N4532" s="2">
        <v>43990.75</v>
      </c>
      <c r="O4532" s="2">
        <v>43990.583333333336</v>
      </c>
      <c r="P4532" s="1" t="s">
        <v>2335</v>
      </c>
      <c r="Q4532">
        <v>68</v>
      </c>
      <c r="R4532">
        <v>487</v>
      </c>
      <c r="S4532" s="2">
        <v>43990.583333333336</v>
      </c>
      <c r="T4532" s="1" t="s">
        <v>54</v>
      </c>
      <c r="U4532" s="1" t="s">
        <v>54</v>
      </c>
      <c r="V4532" s="1" t="s">
        <v>54</v>
      </c>
      <c r="W4532">
        <v>5523</v>
      </c>
      <c r="X4532">
        <v>46</v>
      </c>
      <c r="Y4532">
        <v>52</v>
      </c>
      <c r="Z4532" s="1" t="s">
        <v>3495</v>
      </c>
      <c r="AA4532">
        <v>59159</v>
      </c>
      <c r="AB4532">
        <v>59159</v>
      </c>
      <c r="AC4532">
        <v>1340</v>
      </c>
      <c r="AD4532">
        <v>59159</v>
      </c>
      <c r="AE4532">
        <v>3</v>
      </c>
      <c r="AF4532">
        <v>5</v>
      </c>
      <c r="AG4532" s="1" t="s">
        <v>3496</v>
      </c>
      <c r="AH4532">
        <v>0</v>
      </c>
      <c r="AI4532">
        <v>0</v>
      </c>
      <c r="AJ4532" s="1">
        <f>Y4532/0.1</f>
        <v>520</v>
      </c>
      <c r="AK4532" s="1">
        <f>AC4532-AJ4532</f>
        <v>820</v>
      </c>
      <c r="AL4532" s="28">
        <f>_xlfn.IFNA(INDEX($BD$2:$BD$53,MATCH(B4532,$BC$2:$BC$53,0)),1000)</f>
        <v>903027</v>
      </c>
      <c r="AM4532" s="1">
        <f>C4532/AL4532*100000</f>
        <v>611.60961964592423</v>
      </c>
      <c r="AN4532" s="17">
        <f>IF(B4533=B4532,IFERROR((C4532/C4533)-1,0),0)</f>
        <v>9.5046609394990877E-3</v>
      </c>
      <c r="AO4532" s="26">
        <f>IFERROR(LOG(2)/LOG(1+(AN4532)),AN4532)</f>
        <v>73.273108420006054</v>
      </c>
      <c r="AP4532" s="26">
        <f>AVERAGE(Y4532:Y4538)</f>
        <v>65.142857142857139</v>
      </c>
      <c r="AR4532" s="1">
        <f>Q4532/AL4532*100000</f>
        <v>7.5302288857365278</v>
      </c>
      <c r="AS4532" s="25">
        <f>IF(B4533=B4532,IFERROR((AE4532/AE4533)-1,0),0)</f>
        <v>0</v>
      </c>
      <c r="AT4532" s="26">
        <f>IFERROR(LOG(2)/LOG(1+(AS4532)),AS4532)</f>
        <v>0</v>
      </c>
      <c r="AU4532" s="26">
        <f>AVERAGE(AE4532:AE4538)</f>
        <v>0.8571428571428571</v>
      </c>
      <c r="AV4532" s="19">
        <f>ROUNDDOWN(N4532,0)</f>
        <v>43990</v>
      </c>
      <c r="AW4532" s="29" cm="1">
        <f t="array" ref="AW4532">_xlfn.ANCHORARRAY(AV4532)-1</f>
        <v>43989</v>
      </c>
    </row>
    <row r="4533" spans="1:49" x14ac:dyDescent="0.25">
      <c r="A4533">
        <v>20200608</v>
      </c>
      <c r="B4533" s="1" t="s">
        <v>78</v>
      </c>
      <c r="C4533">
        <v>5471</v>
      </c>
      <c r="D4533">
        <v>52348</v>
      </c>
      <c r="F4533">
        <v>92</v>
      </c>
      <c r="G4533">
        <v>482</v>
      </c>
      <c r="L4533">
        <v>4403</v>
      </c>
      <c r="M4533" s="1" t="s">
        <v>28</v>
      </c>
      <c r="N4533" s="2">
        <v>43989.75</v>
      </c>
      <c r="O4533" s="2">
        <v>43989.583333333336</v>
      </c>
      <c r="P4533" s="1" t="s">
        <v>2362</v>
      </c>
      <c r="Q4533">
        <v>65</v>
      </c>
      <c r="R4533">
        <v>482</v>
      </c>
      <c r="S4533" s="2">
        <v>43989.583333333336</v>
      </c>
      <c r="T4533" s="1" t="s">
        <v>54</v>
      </c>
      <c r="U4533" s="1" t="s">
        <v>54</v>
      </c>
      <c r="V4533" s="1" t="s">
        <v>54</v>
      </c>
      <c r="W4533">
        <v>5471</v>
      </c>
      <c r="X4533">
        <v>46</v>
      </c>
      <c r="Y4533">
        <v>33</v>
      </c>
      <c r="Z4533" s="1" t="s">
        <v>3642</v>
      </c>
      <c r="AA4533">
        <v>57819</v>
      </c>
      <c r="AB4533">
        <v>57819</v>
      </c>
      <c r="AC4533">
        <v>759</v>
      </c>
      <c r="AD4533">
        <v>57819</v>
      </c>
      <c r="AE4533">
        <v>0</v>
      </c>
      <c r="AF4533">
        <v>4</v>
      </c>
      <c r="AG4533" s="1" t="s">
        <v>3643</v>
      </c>
      <c r="AH4533">
        <v>0</v>
      </c>
      <c r="AI4533">
        <v>0</v>
      </c>
      <c r="AJ4533" s="1">
        <f>Y4533/0.1</f>
        <v>330</v>
      </c>
      <c r="AK4533" s="1">
        <f>AC4533-AJ4533</f>
        <v>429</v>
      </c>
      <c r="AL4533" s="28">
        <f>_xlfn.IFNA(INDEX($BD$2:$BD$53,MATCH(B4533,$BC$2:$BC$53,0)),1000)</f>
        <v>903027</v>
      </c>
      <c r="AM4533" s="1">
        <f>C4533/AL4533*100000</f>
        <v>605.85120932153745</v>
      </c>
      <c r="AN4533" s="17">
        <f>IF(B4534=B4533,IFERROR((C4533/C4534)-1,0),0)</f>
        <v>6.0684075027583884E-3</v>
      </c>
      <c r="AO4533" s="26">
        <f>IFERROR(LOG(2)/LOG(1+(AN4533)),AN4533)</f>
        <v>114.56847769708325</v>
      </c>
      <c r="AP4533" s="26">
        <f>AVERAGE(Y4533:Y4539)</f>
        <v>62.428571428571431</v>
      </c>
      <c r="AR4533" s="1">
        <f>Q4533/AL4533*100000</f>
        <v>7.1980129054834459</v>
      </c>
      <c r="AS4533" s="25">
        <f>IF(B4534=B4533,IFERROR((AE4533/AE4534)-1,0),0)</f>
        <v>0</v>
      </c>
      <c r="AT4533" s="26">
        <f>IFERROR(LOG(2)/LOG(1+(AS4533)),AS4533)</f>
        <v>0</v>
      </c>
      <c r="AU4533" s="26">
        <f>AVERAGE(AE4533:AE4539)</f>
        <v>0.42857142857142855</v>
      </c>
      <c r="AV4533" s="19">
        <f>ROUNDDOWN(N4533,0)</f>
        <v>43989</v>
      </c>
      <c r="AW4533" s="29" cm="1">
        <f t="array" ref="AW4533">_xlfn.ANCHORARRAY(AV4533)-1</f>
        <v>43988</v>
      </c>
    </row>
    <row r="4534" spans="1:49" x14ac:dyDescent="0.25">
      <c r="A4534">
        <v>20200607</v>
      </c>
      <c r="B4534" s="1" t="s">
        <v>78</v>
      </c>
      <c r="C4534">
        <v>5438</v>
      </c>
      <c r="D4534">
        <v>51622</v>
      </c>
      <c r="F4534">
        <v>87</v>
      </c>
      <c r="G4534">
        <v>478</v>
      </c>
      <c r="L4534">
        <v>4335</v>
      </c>
      <c r="M4534" s="1" t="s">
        <v>28</v>
      </c>
      <c r="N4534" s="2">
        <v>43988.75</v>
      </c>
      <c r="O4534" s="2">
        <v>43988.583333333336</v>
      </c>
      <c r="P4534" s="1" t="s">
        <v>2387</v>
      </c>
      <c r="Q4534">
        <v>65</v>
      </c>
      <c r="R4534">
        <v>478</v>
      </c>
      <c r="S4534" s="2">
        <v>43988.583333333336</v>
      </c>
      <c r="T4534" s="1" t="s">
        <v>54</v>
      </c>
      <c r="U4534" s="1" t="s">
        <v>54</v>
      </c>
      <c r="V4534" s="1" t="s">
        <v>54</v>
      </c>
      <c r="W4534">
        <v>5438</v>
      </c>
      <c r="X4534">
        <v>46</v>
      </c>
      <c r="Y4534">
        <v>71</v>
      </c>
      <c r="Z4534" s="1" t="s">
        <v>3783</v>
      </c>
      <c r="AA4534">
        <v>57060</v>
      </c>
      <c r="AB4534">
        <v>57060</v>
      </c>
      <c r="AC4534">
        <v>1602</v>
      </c>
      <c r="AD4534">
        <v>57060</v>
      </c>
      <c r="AE4534">
        <v>0</v>
      </c>
      <c r="AF4534">
        <v>4</v>
      </c>
      <c r="AG4534" s="1" t="s">
        <v>3784</v>
      </c>
      <c r="AH4534">
        <v>0</v>
      </c>
      <c r="AI4534">
        <v>0</v>
      </c>
      <c r="AJ4534" s="1">
        <f>Y4534/0.1</f>
        <v>710</v>
      </c>
      <c r="AK4534" s="1">
        <f>AC4534-AJ4534</f>
        <v>892</v>
      </c>
      <c r="AL4534" s="28">
        <f>_xlfn.IFNA(INDEX($BD$2:$BD$53,MATCH(B4534,$BC$2:$BC$53,0)),1000)</f>
        <v>903027</v>
      </c>
      <c r="AM4534" s="1">
        <f>C4534/AL4534*100000</f>
        <v>602.19683353875359</v>
      </c>
      <c r="AN4534" s="17">
        <f>IF(B4535=B4534,IFERROR((C4534/C4535)-1,0),0)</f>
        <v>1.3228991988075256E-2</v>
      </c>
      <c r="AO4534" s="26">
        <f>IFERROR(LOG(2)/LOG(1+(AN4534)),AN4534)</f>
        <v>52.741883734687619</v>
      </c>
      <c r="AP4534" s="26">
        <f>AVERAGE(Y4534:Y4540)</f>
        <v>63.571428571428569</v>
      </c>
      <c r="AR4534" s="1">
        <f>Q4534/AL4534*100000</f>
        <v>7.1980129054834459</v>
      </c>
      <c r="AS4534" s="25">
        <f>IF(B4535=B4534,IFERROR((AE4534/AE4535)-1,0),0)</f>
        <v>0</v>
      </c>
      <c r="AT4534" s="26">
        <f>IFERROR(LOG(2)/LOG(1+(AS4534)),AS4534)</f>
        <v>0</v>
      </c>
      <c r="AU4534" s="26">
        <f>AVERAGE(AE4534:AE4540)</f>
        <v>0.42857142857142855</v>
      </c>
      <c r="AV4534" s="19">
        <f>ROUNDDOWN(N4534,0)</f>
        <v>43988</v>
      </c>
      <c r="AW4534" s="29" cm="1">
        <f t="array" ref="AW4534">_xlfn.ANCHORARRAY(AV4534)-1</f>
        <v>43987</v>
      </c>
    </row>
    <row r="4535" spans="1:49" x14ac:dyDescent="0.25">
      <c r="A4535">
        <v>20200606</v>
      </c>
      <c r="B4535" s="1" t="s">
        <v>78</v>
      </c>
      <c r="C4535">
        <v>5367</v>
      </c>
      <c r="D4535">
        <v>50091</v>
      </c>
      <c r="F4535">
        <v>93</v>
      </c>
      <c r="G4535">
        <v>474</v>
      </c>
      <c r="L4535">
        <v>4273</v>
      </c>
      <c r="M4535" s="1" t="s">
        <v>28</v>
      </c>
      <c r="N4535" s="2">
        <v>43988.50277777778</v>
      </c>
      <c r="O4535" s="2">
        <v>43988.336111111108</v>
      </c>
      <c r="P4535" s="1" t="s">
        <v>2427</v>
      </c>
      <c r="Q4535">
        <v>65</v>
      </c>
      <c r="R4535">
        <v>474</v>
      </c>
      <c r="S4535" s="2">
        <v>43988.336111111108</v>
      </c>
      <c r="T4535" s="1" t="s">
        <v>54</v>
      </c>
      <c r="U4535" s="1" t="s">
        <v>54</v>
      </c>
      <c r="V4535" s="1" t="s">
        <v>54</v>
      </c>
      <c r="W4535">
        <v>5367</v>
      </c>
      <c r="X4535">
        <v>46</v>
      </c>
      <c r="Y4535">
        <v>90</v>
      </c>
      <c r="Z4535" s="1" t="s">
        <v>3917</v>
      </c>
      <c r="AA4535">
        <v>55458</v>
      </c>
      <c r="AB4535">
        <v>55458</v>
      </c>
      <c r="AC4535">
        <v>2095</v>
      </c>
      <c r="AD4535">
        <v>55458</v>
      </c>
      <c r="AE4535">
        <v>0</v>
      </c>
      <c r="AF4535">
        <v>7</v>
      </c>
      <c r="AG4535" s="1" t="s">
        <v>3918</v>
      </c>
      <c r="AH4535">
        <v>0</v>
      </c>
      <c r="AI4535">
        <v>0</v>
      </c>
      <c r="AJ4535" s="1">
        <f>Y4535/0.1</f>
        <v>900</v>
      </c>
      <c r="AK4535" s="1">
        <f>AC4535-AJ4535</f>
        <v>1195</v>
      </c>
      <c r="AL4535" s="28">
        <f>_xlfn.IFNA(INDEX($BD$2:$BD$53,MATCH(B4535,$BC$2:$BC$53,0)),1000)</f>
        <v>903027</v>
      </c>
      <c r="AM4535" s="1">
        <f>C4535/AL4535*100000</f>
        <v>594.33438867276391</v>
      </c>
      <c r="AN4535" s="17">
        <f>IF(B4536=B4535,IFERROR((C4535/C4536)-1,0),0)</f>
        <v>1.7055144968732172E-2</v>
      </c>
      <c r="AO4535" s="26">
        <f>IFERROR(LOG(2)/LOG(1+(AN4535)),AN4535)</f>
        <v>40.987126444535306</v>
      </c>
      <c r="AP4535" s="26">
        <f>AVERAGE(Y4535:Y4541)</f>
        <v>58.142857142857146</v>
      </c>
      <c r="AR4535" s="1">
        <f>Q4535/AL4535*100000</f>
        <v>7.1980129054834459</v>
      </c>
      <c r="AS4535" s="25">
        <f>IF(B4536=B4535,IFERROR((AE4535/AE4536)-1,0),0)</f>
        <v>-1</v>
      </c>
      <c r="AT4535" s="26">
        <f>IFERROR(LOG(2)/LOG(1+(AS4535)),AS4535)</f>
        <v>-1</v>
      </c>
      <c r="AU4535" s="26">
        <f>AVERAGE(AE4535:AE4541)</f>
        <v>0.42857142857142855</v>
      </c>
      <c r="AV4535" s="19">
        <f>ROUNDDOWN(N4535,0)</f>
        <v>43988</v>
      </c>
      <c r="AW4535" s="29" cm="1">
        <f t="array" ref="AW4535">_xlfn.ANCHORARRAY(AV4535)-1</f>
        <v>43987</v>
      </c>
    </row>
    <row r="4536" spans="1:49" x14ac:dyDescent="0.25">
      <c r="A4536">
        <v>20200605</v>
      </c>
      <c r="B4536" s="1" t="s">
        <v>78</v>
      </c>
      <c r="C4536">
        <v>5277</v>
      </c>
      <c r="D4536">
        <v>48086</v>
      </c>
      <c r="F4536">
        <v>83</v>
      </c>
      <c r="G4536">
        <v>467</v>
      </c>
      <c r="L4536">
        <v>4179</v>
      </c>
      <c r="M4536" s="1" t="s">
        <v>28</v>
      </c>
      <c r="N4536" s="2">
        <v>43986.75</v>
      </c>
      <c r="O4536" s="2">
        <v>43986.583333333336</v>
      </c>
      <c r="P4536" s="1" t="s">
        <v>2431</v>
      </c>
      <c r="Q4536">
        <v>65</v>
      </c>
      <c r="R4536">
        <v>467</v>
      </c>
      <c r="S4536" s="2">
        <v>43986.583333333336</v>
      </c>
      <c r="T4536" s="1" t="s">
        <v>54</v>
      </c>
      <c r="U4536" s="1" t="s">
        <v>54</v>
      </c>
      <c r="V4536" s="1" t="s">
        <v>54</v>
      </c>
      <c r="W4536">
        <v>5277</v>
      </c>
      <c r="X4536">
        <v>46</v>
      </c>
      <c r="Y4536">
        <v>30</v>
      </c>
      <c r="Z4536" s="1" t="s">
        <v>4055</v>
      </c>
      <c r="AA4536">
        <v>53363</v>
      </c>
      <c r="AB4536">
        <v>53363</v>
      </c>
      <c r="AC4536">
        <v>741</v>
      </c>
      <c r="AD4536">
        <v>53363</v>
      </c>
      <c r="AE4536">
        <v>1</v>
      </c>
      <c r="AF4536">
        <v>3</v>
      </c>
      <c r="AG4536" s="1" t="s">
        <v>4056</v>
      </c>
      <c r="AH4536">
        <v>0</v>
      </c>
      <c r="AI4536">
        <v>0</v>
      </c>
      <c r="AJ4536" s="1">
        <f>Y4536/0.1</f>
        <v>300</v>
      </c>
      <c r="AK4536" s="1">
        <f>AC4536-AJ4536</f>
        <v>441</v>
      </c>
      <c r="AL4536" s="28">
        <f>_xlfn.IFNA(INDEX($BD$2:$BD$53,MATCH(B4536,$BC$2:$BC$53,0)),1000)</f>
        <v>903027</v>
      </c>
      <c r="AM4536" s="1">
        <f>C4536/AL4536*100000</f>
        <v>584.36790926517142</v>
      </c>
      <c r="AN4536" s="17">
        <f>IF(B4537=B4536,IFERROR((C4536/C4537)-1,0),0)</f>
        <v>5.7175528873643078E-3</v>
      </c>
      <c r="AO4536" s="26">
        <f>IFERROR(LOG(2)/LOG(1+(AN4536)),AN4536)</f>
        <v>121.5776861521381</v>
      </c>
      <c r="AP4536" s="26">
        <f>AVERAGE(Y4536:Y4542)</f>
        <v>58.714285714285715</v>
      </c>
      <c r="AR4536" s="1">
        <f>Q4536/AL4536*100000</f>
        <v>7.1980129054834459</v>
      </c>
      <c r="AS4536" s="25">
        <f>IF(B4537=B4536,IFERROR((AE4536/AE4537)-1,0),0)</f>
        <v>-0.5</v>
      </c>
      <c r="AT4536" s="26">
        <f>IFERROR(LOG(2)/LOG(1+(AS4536)),AS4536)</f>
        <v>-1</v>
      </c>
      <c r="AU4536" s="26">
        <f>AVERAGE(AE4536:AE4542)</f>
        <v>0.8571428571428571</v>
      </c>
      <c r="AV4536" s="19">
        <f>ROUNDDOWN(N4536,0)</f>
        <v>43986</v>
      </c>
      <c r="AW4536" s="29" cm="1">
        <f t="array" ref="AW4536">_xlfn.ANCHORARRAY(AV4536)-1</f>
        <v>43985</v>
      </c>
    </row>
    <row r="4537" spans="1:49" x14ac:dyDescent="0.25">
      <c r="A4537">
        <v>20200604</v>
      </c>
      <c r="B4537" s="1" t="s">
        <v>78</v>
      </c>
      <c r="C4537">
        <v>5247</v>
      </c>
      <c r="D4537">
        <v>47375</v>
      </c>
      <c r="F4537">
        <v>86</v>
      </c>
      <c r="G4537">
        <v>464</v>
      </c>
      <c r="L4537">
        <v>4163</v>
      </c>
      <c r="M4537" s="1" t="s">
        <v>28</v>
      </c>
      <c r="N4537" s="2">
        <v>43985.75</v>
      </c>
      <c r="O4537" s="2">
        <v>43985.583333333336</v>
      </c>
      <c r="P4537" s="1" t="s">
        <v>2447</v>
      </c>
      <c r="Q4537">
        <v>64</v>
      </c>
      <c r="R4537">
        <v>464</v>
      </c>
      <c r="S4537" s="2">
        <v>43985.583333333336</v>
      </c>
      <c r="T4537" s="1" t="s">
        <v>54</v>
      </c>
      <c r="U4537" s="1" t="s">
        <v>54</v>
      </c>
      <c r="V4537" s="1" t="s">
        <v>54</v>
      </c>
      <c r="W4537">
        <v>5247</v>
      </c>
      <c r="X4537">
        <v>46</v>
      </c>
      <c r="Y4537">
        <v>85</v>
      </c>
      <c r="Z4537" s="1" t="s">
        <v>4204</v>
      </c>
      <c r="AA4537">
        <v>52622</v>
      </c>
      <c r="AB4537">
        <v>52622</v>
      </c>
      <c r="AC4537">
        <v>3960</v>
      </c>
      <c r="AD4537">
        <v>52622</v>
      </c>
      <c r="AE4537">
        <v>2</v>
      </c>
      <c r="AF4537">
        <v>8</v>
      </c>
      <c r="AG4537" s="1" t="s">
        <v>4205</v>
      </c>
      <c r="AH4537">
        <v>0</v>
      </c>
      <c r="AI4537">
        <v>0</v>
      </c>
      <c r="AJ4537" s="1">
        <f>Y4537/0.1</f>
        <v>850</v>
      </c>
      <c r="AK4537" s="1">
        <f>AC4537-AJ4537</f>
        <v>3110</v>
      </c>
      <c r="AL4537" s="28">
        <f>_xlfn.IFNA(INDEX($BD$2:$BD$53,MATCH(B4537,$BC$2:$BC$53,0)),1000)</f>
        <v>903027</v>
      </c>
      <c r="AM4537" s="1">
        <f>C4537/AL4537*100000</f>
        <v>581.04574946264063</v>
      </c>
      <c r="AN4537" s="17">
        <f>IF(B4538=B4537,IFERROR((C4537/C4538)-1,0),0)</f>
        <v>1.6466485858194435E-2</v>
      </c>
      <c r="AO4537" s="26">
        <f>IFERROR(LOG(2)/LOG(1+(AN4537)),AN4537)</f>
        <v>42.440050740784827</v>
      </c>
      <c r="AP4537" s="26">
        <f>AVERAGE(Y4537:Y4543)</f>
        <v>64.857142857142861</v>
      </c>
      <c r="AR4537" s="1">
        <f>Q4537/AL4537*100000</f>
        <v>7.0872742453990858</v>
      </c>
      <c r="AS4537" s="25">
        <f>IF(B4538=B4537,IFERROR((AE4537/AE4538)-1,0),0)</f>
        <v>0</v>
      </c>
      <c r="AT4537" s="26">
        <f>IFERROR(LOG(2)/LOG(1+(AS4537)),AS4537)</f>
        <v>0</v>
      </c>
      <c r="AU4537" s="26">
        <f>AVERAGE(AE4537:AE4543)</f>
        <v>1.4285714285714286</v>
      </c>
      <c r="AV4537" s="19">
        <f>ROUNDDOWN(N4537,0)</f>
        <v>43985</v>
      </c>
      <c r="AW4537" s="29" cm="1">
        <f t="array" ref="AW4537">_xlfn.ANCHORARRAY(AV4537)-1</f>
        <v>43984</v>
      </c>
    </row>
    <row r="4538" spans="1:49" x14ac:dyDescent="0.25">
      <c r="A4538">
        <v>20200603</v>
      </c>
      <c r="B4538" s="1" t="s">
        <v>78</v>
      </c>
      <c r="C4538">
        <v>5162</v>
      </c>
      <c r="D4538">
        <v>43500</v>
      </c>
      <c r="F4538">
        <v>87</v>
      </c>
      <c r="G4538">
        <v>456</v>
      </c>
      <c r="L4538">
        <v>4084</v>
      </c>
      <c r="M4538" s="1" t="s">
        <v>28</v>
      </c>
      <c r="N4538" s="2">
        <v>43984.75</v>
      </c>
      <c r="O4538" s="2">
        <v>43984.583333333336</v>
      </c>
      <c r="P4538" s="1" t="s">
        <v>2473</v>
      </c>
      <c r="Q4538">
        <v>62</v>
      </c>
      <c r="R4538">
        <v>456</v>
      </c>
      <c r="S4538" s="2">
        <v>43984.583333333336</v>
      </c>
      <c r="T4538" s="1" t="s">
        <v>54</v>
      </c>
      <c r="U4538" s="1" t="s">
        <v>54</v>
      </c>
      <c r="V4538" s="1" t="s">
        <v>54</v>
      </c>
      <c r="W4538">
        <v>5162</v>
      </c>
      <c r="X4538">
        <v>46</v>
      </c>
      <c r="Y4538">
        <v>95</v>
      </c>
      <c r="Z4538" s="1" t="s">
        <v>4350</v>
      </c>
      <c r="AA4538">
        <v>48662</v>
      </c>
      <c r="AB4538">
        <v>48662</v>
      </c>
      <c r="AC4538">
        <v>1816</v>
      </c>
      <c r="AD4538">
        <v>48662</v>
      </c>
      <c r="AE4538">
        <v>0</v>
      </c>
      <c r="AF4538">
        <v>13</v>
      </c>
      <c r="AG4538" s="1" t="s">
        <v>4351</v>
      </c>
      <c r="AH4538">
        <v>0</v>
      </c>
      <c r="AI4538">
        <v>0</v>
      </c>
      <c r="AJ4538" s="1">
        <f>Y4538/0.1</f>
        <v>950</v>
      </c>
      <c r="AK4538" s="1">
        <f>AC4538-AJ4538</f>
        <v>866</v>
      </c>
      <c r="AL4538" s="28">
        <f>_xlfn.IFNA(INDEX($BD$2:$BD$53,MATCH(B4538,$BC$2:$BC$53,0)),1000)</f>
        <v>903027</v>
      </c>
      <c r="AM4538" s="1">
        <f>C4538/AL4538*100000</f>
        <v>571.63296335547</v>
      </c>
      <c r="AN4538" s="17">
        <f>IF(B4539=B4538,IFERROR((C4538/C4539)-1,0),0)</f>
        <v>1.8748766528517757E-2</v>
      </c>
      <c r="AO4538" s="26">
        <f>IFERROR(LOG(2)/LOG(1+(AN4538)),AN4538)</f>
        <v>37.315782377514118</v>
      </c>
      <c r="AP4538" s="26">
        <f>AVERAGE(Y4538:Y4544)</f>
        <v>64.571428571428569</v>
      </c>
      <c r="AR4538" s="1">
        <f>Q4538/AL4538*100000</f>
        <v>6.8657969252303639</v>
      </c>
      <c r="AS4538" s="25">
        <f>IF(B4539=B4538,IFERROR((AE4538/AE4539)-1,0),0)</f>
        <v>0</v>
      </c>
      <c r="AT4538" s="26">
        <f>IFERROR(LOG(2)/LOG(1+(AS4538)),AS4538)</f>
        <v>0</v>
      </c>
      <c r="AU4538" s="26">
        <f>AVERAGE(AE4538:AE4544)</f>
        <v>1.1428571428571428</v>
      </c>
      <c r="AV4538" s="19">
        <f>ROUNDDOWN(N4538,0)</f>
        <v>43984</v>
      </c>
      <c r="AW4538" s="29" cm="1">
        <f t="array" ref="AW4538">_xlfn.ANCHORARRAY(AV4538)-1</f>
        <v>43983</v>
      </c>
    </row>
    <row r="4539" spans="1:49" x14ac:dyDescent="0.25">
      <c r="A4539">
        <v>20200602</v>
      </c>
      <c r="B4539" s="1" t="s">
        <v>78</v>
      </c>
      <c r="C4539">
        <v>5067</v>
      </c>
      <c r="D4539">
        <v>41779</v>
      </c>
      <c r="F4539">
        <v>89</v>
      </c>
      <c r="G4539">
        <v>443</v>
      </c>
      <c r="L4539">
        <v>3990</v>
      </c>
      <c r="M4539" s="1" t="s">
        <v>28</v>
      </c>
      <c r="N4539" s="2">
        <v>43983.75</v>
      </c>
      <c r="O4539" s="2">
        <v>43983.583333333336</v>
      </c>
      <c r="P4539" s="1" t="s">
        <v>2495</v>
      </c>
      <c r="Q4539">
        <v>62</v>
      </c>
      <c r="R4539">
        <v>443</v>
      </c>
      <c r="S4539" s="2">
        <v>43983.583333333336</v>
      </c>
      <c r="T4539" s="1" t="s">
        <v>54</v>
      </c>
      <c r="U4539" s="1" t="s">
        <v>54</v>
      </c>
      <c r="V4539" s="1" t="s">
        <v>54</v>
      </c>
      <c r="W4539">
        <v>5067</v>
      </c>
      <c r="X4539">
        <v>46</v>
      </c>
      <c r="Y4539">
        <v>33</v>
      </c>
      <c r="Z4539" s="1" t="s">
        <v>4498</v>
      </c>
      <c r="AA4539">
        <v>46846</v>
      </c>
      <c r="AB4539">
        <v>46846</v>
      </c>
      <c r="AC4539">
        <v>1185</v>
      </c>
      <c r="AD4539">
        <v>46846</v>
      </c>
      <c r="AE4539">
        <v>0</v>
      </c>
      <c r="AF4539">
        <v>8</v>
      </c>
      <c r="AG4539" s="1" t="s">
        <v>4499</v>
      </c>
      <c r="AH4539">
        <v>0</v>
      </c>
      <c r="AI4539">
        <v>0</v>
      </c>
      <c r="AJ4539" s="1">
        <f>Y4539/0.1</f>
        <v>330</v>
      </c>
      <c r="AK4539" s="1">
        <f>AC4539-AJ4539</f>
        <v>855</v>
      </c>
      <c r="AL4539" s="28">
        <f>_xlfn.IFNA(INDEX($BD$2:$BD$53,MATCH(B4539,$BC$2:$BC$53,0)),1000)</f>
        <v>903027</v>
      </c>
      <c r="AM4539" s="1">
        <f>C4539/AL4539*100000</f>
        <v>561.11279064745577</v>
      </c>
      <c r="AN4539" s="17">
        <f>IF(B4540=B4539,IFERROR((C4539/C4540)-1,0),0)</f>
        <v>6.5554231227651361E-3</v>
      </c>
      <c r="AO4539" s="26">
        <f>IFERROR(LOG(2)/LOG(1+(AN4539)),AN4539)</f>
        <v>106.08264789560661</v>
      </c>
      <c r="AP4539" s="26">
        <f>AVERAGE(Y4539:Y4545)</f>
        <v>59.142857142857146</v>
      </c>
      <c r="AR4539" s="1">
        <f>Q4539/AL4539*100000</f>
        <v>6.8657969252303639</v>
      </c>
      <c r="AS4539" s="25">
        <f>IF(B4540=B4539,IFERROR((AE4539/AE4540)-1,0),0)</f>
        <v>0</v>
      </c>
      <c r="AT4539" s="26">
        <f>IFERROR(LOG(2)/LOG(1+(AS4539)),AS4539)</f>
        <v>0</v>
      </c>
      <c r="AU4539" s="26">
        <f>AVERAGE(AE4539:AE4545)</f>
        <v>1.7142857142857142</v>
      </c>
      <c r="AV4539" s="19">
        <f>ROUNDDOWN(N4539,0)</f>
        <v>43983</v>
      </c>
      <c r="AW4539" s="29" cm="1">
        <f t="array" ref="AW4539">_xlfn.ANCHORARRAY(AV4539)-1</f>
        <v>43982</v>
      </c>
    </row>
    <row r="4540" spans="1:49" x14ac:dyDescent="0.25">
      <c r="A4540">
        <v>20200601</v>
      </c>
      <c r="B4540" s="1" t="s">
        <v>78</v>
      </c>
      <c r="C4540">
        <v>5034</v>
      </c>
      <c r="D4540">
        <v>40627</v>
      </c>
      <c r="F4540">
        <v>87</v>
      </c>
      <c r="G4540">
        <v>435</v>
      </c>
      <c r="L4540">
        <v>3903</v>
      </c>
      <c r="M4540" s="1" t="s">
        <v>28</v>
      </c>
      <c r="N4540" s="2">
        <v>43983.479166666664</v>
      </c>
      <c r="O4540" s="2">
        <v>43983.3125</v>
      </c>
      <c r="P4540" s="1" t="s">
        <v>191</v>
      </c>
      <c r="Q4540">
        <v>62</v>
      </c>
      <c r="R4540">
        <v>435</v>
      </c>
      <c r="S4540" s="2">
        <v>43983.3125</v>
      </c>
      <c r="T4540" s="1" t="s">
        <v>54</v>
      </c>
      <c r="U4540" s="1" t="s">
        <v>54</v>
      </c>
      <c r="V4540" s="1" t="s">
        <v>54</v>
      </c>
      <c r="W4540">
        <v>5034</v>
      </c>
      <c r="X4540">
        <v>46</v>
      </c>
      <c r="Y4540">
        <v>41</v>
      </c>
      <c r="Z4540" s="1" t="s">
        <v>4634</v>
      </c>
      <c r="AA4540">
        <v>45661</v>
      </c>
      <c r="AB4540">
        <v>45661</v>
      </c>
      <c r="AC4540">
        <v>1533</v>
      </c>
      <c r="AD4540">
        <v>45661</v>
      </c>
      <c r="AE4540">
        <v>0</v>
      </c>
      <c r="AF4540">
        <v>3</v>
      </c>
      <c r="AG4540" s="1" t="s">
        <v>4635</v>
      </c>
      <c r="AH4540">
        <v>0</v>
      </c>
      <c r="AI4540">
        <v>0</v>
      </c>
      <c r="AJ4540" s="1">
        <f>Y4540/0.1</f>
        <v>410</v>
      </c>
      <c r="AK4540" s="1">
        <f>AC4540-AJ4540</f>
        <v>1123</v>
      </c>
      <c r="AL4540" s="28">
        <f>_xlfn.IFNA(INDEX($BD$2:$BD$53,MATCH(B4540,$BC$2:$BC$53,0)),1000)</f>
        <v>903027</v>
      </c>
      <c r="AM4540" s="1">
        <f>C4540/AL4540*100000</f>
        <v>557.45841486467179</v>
      </c>
      <c r="AN4540" s="17">
        <f>IF(B4541=B4540,IFERROR((C4540/C4541)-1,0),0)</f>
        <v>8.2114960945323112E-3</v>
      </c>
      <c r="AO4540" s="26">
        <f>IFERROR(LOG(2)/LOG(1+(AN4540)),AN4540)</f>
        <v>84.757902982179758</v>
      </c>
      <c r="AP4540" s="26">
        <f>AVERAGE(Y4540:Y4546)</f>
        <v>64</v>
      </c>
      <c r="AR4540" s="1">
        <f>Q4540/AL4540*100000</f>
        <v>6.8657969252303639</v>
      </c>
      <c r="AS4540" s="25">
        <f>IF(B4541=B4540,IFERROR((AE4540/AE4541)-1,0),0)</f>
        <v>0</v>
      </c>
      <c r="AT4540" s="26">
        <f>IFERROR(LOG(2)/LOG(1+(AS4540)),AS4540)</f>
        <v>0</v>
      </c>
      <c r="AU4540" s="26">
        <f>AVERAGE(AE4540:AE4546)</f>
        <v>1.7142857142857142</v>
      </c>
      <c r="AV4540" s="19">
        <f>ROUNDDOWN(N4540,0)</f>
        <v>43983</v>
      </c>
      <c r="AW4540" s="29" cm="1">
        <f t="array" ref="AW4540">_xlfn.ANCHORARRAY(AV4540)-1</f>
        <v>43982</v>
      </c>
    </row>
    <row r="4541" spans="1:49" x14ac:dyDescent="0.25">
      <c r="A4541">
        <v>20200531</v>
      </c>
      <c r="B4541" s="1" t="s">
        <v>78</v>
      </c>
      <c r="C4541">
        <v>4993</v>
      </c>
      <c r="D4541">
        <v>39135</v>
      </c>
      <c r="F4541">
        <v>86</v>
      </c>
      <c r="G4541">
        <v>432</v>
      </c>
      <c r="L4541">
        <v>3837</v>
      </c>
      <c r="M4541" s="1" t="s">
        <v>28</v>
      </c>
      <c r="N4541" s="2">
        <v>43981.75</v>
      </c>
      <c r="O4541" s="2">
        <v>43981.583333333336</v>
      </c>
      <c r="P4541" s="1" t="s">
        <v>219</v>
      </c>
      <c r="Q4541">
        <v>62</v>
      </c>
      <c r="R4541">
        <v>432</v>
      </c>
      <c r="S4541" s="2">
        <v>43981.583333333336</v>
      </c>
      <c r="T4541" s="1" t="s">
        <v>54</v>
      </c>
      <c r="U4541" s="1" t="s">
        <v>54</v>
      </c>
      <c r="V4541" s="1" t="s">
        <v>54</v>
      </c>
      <c r="W4541">
        <v>4993</v>
      </c>
      <c r="X4541">
        <v>46</v>
      </c>
      <c r="Y4541">
        <v>33</v>
      </c>
      <c r="Z4541" s="1" t="s">
        <v>4772</v>
      </c>
      <c r="AA4541">
        <v>44128</v>
      </c>
      <c r="AB4541">
        <v>44128</v>
      </c>
      <c r="AC4541">
        <v>1190</v>
      </c>
      <c r="AD4541">
        <v>44128</v>
      </c>
      <c r="AE4541">
        <v>0</v>
      </c>
      <c r="AF4541">
        <v>5</v>
      </c>
      <c r="AG4541" s="1" t="s">
        <v>4773</v>
      </c>
      <c r="AH4541">
        <v>0</v>
      </c>
      <c r="AI4541">
        <v>0</v>
      </c>
      <c r="AJ4541" s="1">
        <f>Y4541/0.1</f>
        <v>330</v>
      </c>
      <c r="AK4541" s="1">
        <f>AC4541-AJ4541</f>
        <v>860</v>
      </c>
      <c r="AL4541" s="28">
        <f>_xlfn.IFNA(INDEX($BD$2:$BD$53,MATCH(B4541,$BC$2:$BC$53,0)),1000)</f>
        <v>903027</v>
      </c>
      <c r="AM4541" s="1">
        <f>C4541/AL4541*100000</f>
        <v>552.91812980121301</v>
      </c>
      <c r="AN4541" s="17">
        <f>IF(B4542=B4541,IFERROR((C4541/C4542)-1,0),0)</f>
        <v>6.653225806451557E-3</v>
      </c>
      <c r="AO4541" s="26">
        <f>IFERROR(LOG(2)/LOG(1+(AN4541)),AN4541)</f>
        <v>104.52831224212355</v>
      </c>
      <c r="AP4541" s="26">
        <f>AVERAGE(Y4541:Y4547)</f>
        <v>61.428571428571431</v>
      </c>
      <c r="AR4541" s="1">
        <f>Q4541/AL4541*100000</f>
        <v>6.8657969252303639</v>
      </c>
      <c r="AS4541" s="25">
        <f>IF(B4542=B4541,IFERROR((AE4541/AE4542)-1,0),0)</f>
        <v>-1</v>
      </c>
      <c r="AT4541" s="26">
        <f>IFERROR(LOG(2)/LOG(1+(AS4541)),AS4541)</f>
        <v>-1</v>
      </c>
      <c r="AU4541" s="26">
        <f>AVERAGE(AE4541:AE4547)</f>
        <v>1.7142857142857142</v>
      </c>
      <c r="AV4541" s="19">
        <f>ROUNDDOWN(N4541,0)</f>
        <v>43981</v>
      </c>
      <c r="AW4541" s="29" cm="1">
        <f t="array" ref="AW4541">_xlfn.ANCHORARRAY(AV4541)-1</f>
        <v>43980</v>
      </c>
    </row>
    <row r="4542" spans="1:49" x14ac:dyDescent="0.25">
      <c r="A4542">
        <v>20200530</v>
      </c>
      <c r="B4542" s="1" t="s">
        <v>78</v>
      </c>
      <c r="C4542">
        <v>4960</v>
      </c>
      <c r="D4542">
        <v>37978</v>
      </c>
      <c r="F4542">
        <v>93</v>
      </c>
      <c r="G4542">
        <v>427</v>
      </c>
      <c r="L4542">
        <v>3805</v>
      </c>
      <c r="M4542" s="1" t="s">
        <v>28</v>
      </c>
      <c r="N4542" s="2">
        <v>43980.75</v>
      </c>
      <c r="O4542" s="2">
        <v>43980.583333333336</v>
      </c>
      <c r="P4542" s="1" t="s">
        <v>244</v>
      </c>
      <c r="Q4542">
        <v>62</v>
      </c>
      <c r="R4542">
        <v>427</v>
      </c>
      <c r="S4542" s="2">
        <v>43980.583333333336</v>
      </c>
      <c r="T4542" s="1" t="s">
        <v>54</v>
      </c>
      <c r="U4542" s="1" t="s">
        <v>54</v>
      </c>
      <c r="V4542" s="1" t="s">
        <v>54</v>
      </c>
      <c r="W4542">
        <v>4960</v>
      </c>
      <c r="X4542">
        <v>46</v>
      </c>
      <c r="Y4542">
        <v>94</v>
      </c>
      <c r="Z4542" s="1" t="s">
        <v>4906</v>
      </c>
      <c r="AA4542">
        <v>42938</v>
      </c>
      <c r="AB4542">
        <v>42938</v>
      </c>
      <c r="AC4542">
        <v>2256</v>
      </c>
      <c r="AD4542">
        <v>42938</v>
      </c>
      <c r="AE4542">
        <v>3</v>
      </c>
      <c r="AF4542">
        <v>9</v>
      </c>
      <c r="AG4542" s="1" t="s">
        <v>4907</v>
      </c>
      <c r="AH4542">
        <v>0</v>
      </c>
      <c r="AI4542">
        <v>0</v>
      </c>
      <c r="AJ4542" s="1">
        <f>Y4542/0.1</f>
        <v>940</v>
      </c>
      <c r="AK4542" s="1">
        <f>AC4542-AJ4542</f>
        <v>1316</v>
      </c>
      <c r="AL4542" s="28">
        <f>_xlfn.IFNA(INDEX($BD$2:$BD$53,MATCH(B4542,$BC$2:$BC$53,0)),1000)</f>
        <v>903027</v>
      </c>
      <c r="AM4542" s="1">
        <f>C4542/AL4542*100000</f>
        <v>549.26375401842915</v>
      </c>
      <c r="AN4542" s="17">
        <f>IF(B4543=B4542,IFERROR((C4542/C4543)-1,0),0)</f>
        <v>1.9317714755445969E-2</v>
      </c>
      <c r="AO4542" s="26">
        <f>IFERROR(LOG(2)/LOG(1+(AN4542)),AN4542)</f>
        <v>36.226895856175751</v>
      </c>
      <c r="AP4542" s="26">
        <f>AVERAGE(Y4542:Y4548)</f>
        <v>70.285714285714292</v>
      </c>
      <c r="AR4542" s="1">
        <f>Q4542/AL4542*100000</f>
        <v>6.8657969252303639</v>
      </c>
      <c r="AS4542" s="25">
        <f>IF(B4543=B4542,IFERROR((AE4542/AE4543)-1,0),0)</f>
        <v>-0.4</v>
      </c>
      <c r="AT4542" s="26">
        <f>IFERROR(LOG(2)/LOG(1+(AS4542)),AS4542)</f>
        <v>-1.3569154488567239</v>
      </c>
      <c r="AU4542" s="26">
        <f>AVERAGE(AE4542:AE4548)</f>
        <v>1.7142857142857142</v>
      </c>
      <c r="AV4542" s="19">
        <f>ROUNDDOWN(N4542,0)</f>
        <v>43980</v>
      </c>
      <c r="AW4542" s="29" cm="1">
        <f t="array" ref="AW4542">_xlfn.ANCHORARRAY(AV4542)-1</f>
        <v>43979</v>
      </c>
    </row>
    <row r="4543" spans="1:49" x14ac:dyDescent="0.25">
      <c r="A4543">
        <v>20200529</v>
      </c>
      <c r="B4543" s="1" t="s">
        <v>78</v>
      </c>
      <c r="C4543">
        <v>4866</v>
      </c>
      <c r="D4543">
        <v>35816</v>
      </c>
      <c r="F4543">
        <v>95</v>
      </c>
      <c r="G4543">
        <v>418</v>
      </c>
      <c r="L4543">
        <v>3744</v>
      </c>
      <c r="M4543" s="1" t="s">
        <v>28</v>
      </c>
      <c r="N4543" s="2">
        <v>43979.75</v>
      </c>
      <c r="O4543" s="2">
        <v>43979.583333333336</v>
      </c>
      <c r="P4543" s="1" t="s">
        <v>270</v>
      </c>
      <c r="Q4543">
        <v>59</v>
      </c>
      <c r="R4543">
        <v>418</v>
      </c>
      <c r="S4543" s="2">
        <v>43979.583333333336</v>
      </c>
      <c r="T4543" s="1" t="s">
        <v>54</v>
      </c>
      <c r="U4543" s="1" t="s">
        <v>54</v>
      </c>
      <c r="V4543" s="1" t="s">
        <v>54</v>
      </c>
      <c r="W4543">
        <v>4866</v>
      </c>
      <c r="X4543">
        <v>46</v>
      </c>
      <c r="Y4543">
        <v>73</v>
      </c>
      <c r="Z4543" s="1" t="s">
        <v>5048</v>
      </c>
      <c r="AA4543">
        <v>40682</v>
      </c>
      <c r="AB4543">
        <v>40682</v>
      </c>
      <c r="AC4543">
        <v>1656</v>
      </c>
      <c r="AD4543">
        <v>40682</v>
      </c>
      <c r="AE4543">
        <v>5</v>
      </c>
      <c r="AF4543">
        <v>12</v>
      </c>
      <c r="AG4543" s="1" t="s">
        <v>5049</v>
      </c>
      <c r="AH4543">
        <v>0</v>
      </c>
      <c r="AI4543">
        <v>0</v>
      </c>
      <c r="AJ4543" s="1">
        <f>Y4543/0.1</f>
        <v>730</v>
      </c>
      <c r="AK4543" s="1">
        <f>AC4543-AJ4543</f>
        <v>926</v>
      </c>
      <c r="AL4543" s="28">
        <f>_xlfn.IFNA(INDEX($BD$2:$BD$53,MATCH(B4543,$BC$2:$BC$53,0)),1000)</f>
        <v>903027</v>
      </c>
      <c r="AM4543" s="1">
        <f>C4543/AL4543*100000</f>
        <v>538.8543199704992</v>
      </c>
      <c r="AN4543" s="17">
        <f>IF(B4544=B4543,IFERROR((C4543/C4544)-1,0),0)</f>
        <v>1.5230544544126756E-2</v>
      </c>
      <c r="AO4543" s="26">
        <f>IFERROR(LOG(2)/LOG(1+(AN4543)),AN4543)</f>
        <v>45.856035220670222</v>
      </c>
      <c r="AP4543" s="26">
        <f>AVERAGE(Y4543:Y4549)</f>
        <v>72.857142857142861</v>
      </c>
      <c r="AR4543" s="1">
        <f>Q4543/AL4543*100000</f>
        <v>6.5335809449772819</v>
      </c>
      <c r="AS4543" s="25">
        <f>IF(B4544=B4543,IFERROR((AE4543/AE4544)-1,0),0)</f>
        <v>0</v>
      </c>
      <c r="AT4543" s="26">
        <f>IFERROR(LOG(2)/LOG(1+(AS4543)),AS4543)</f>
        <v>0</v>
      </c>
      <c r="AU4543" s="26">
        <f>AVERAGE(AE4543:AE4549)</f>
        <v>1.2857142857142858</v>
      </c>
      <c r="AV4543" s="19">
        <f>ROUNDDOWN(N4543,0)</f>
        <v>43979</v>
      </c>
      <c r="AW4543" s="29" cm="1">
        <f t="array" ref="AW4543">_xlfn.ANCHORARRAY(AV4543)-1</f>
        <v>43978</v>
      </c>
    </row>
    <row r="4544" spans="1:49" x14ac:dyDescent="0.25">
      <c r="A4544">
        <v>20200528</v>
      </c>
      <c r="B4544" s="1" t="s">
        <v>78</v>
      </c>
      <c r="C4544">
        <v>4793</v>
      </c>
      <c r="D4544">
        <v>34233</v>
      </c>
      <c r="F4544">
        <v>105</v>
      </c>
      <c r="G4544">
        <v>406</v>
      </c>
      <c r="L4544">
        <v>3698</v>
      </c>
      <c r="M4544" s="1" t="s">
        <v>28</v>
      </c>
      <c r="N4544" s="2">
        <v>43978.75</v>
      </c>
      <c r="O4544" s="2">
        <v>43978.583333333336</v>
      </c>
      <c r="P4544" s="1" t="s">
        <v>297</v>
      </c>
      <c r="Q4544">
        <v>54</v>
      </c>
      <c r="R4544">
        <v>406</v>
      </c>
      <c r="S4544" s="2">
        <v>43978.583333333336</v>
      </c>
      <c r="T4544" s="1" t="s">
        <v>54</v>
      </c>
      <c r="U4544" s="1" t="s">
        <v>54</v>
      </c>
      <c r="V4544" s="1" t="s">
        <v>54</v>
      </c>
      <c r="W4544">
        <v>4793</v>
      </c>
      <c r="X4544">
        <v>46</v>
      </c>
      <c r="Y4544">
        <v>83</v>
      </c>
      <c r="Z4544" s="1" t="s">
        <v>5190</v>
      </c>
      <c r="AA4544">
        <v>39026</v>
      </c>
      <c r="AB4544">
        <v>39026</v>
      </c>
      <c r="AC4544">
        <v>1020</v>
      </c>
      <c r="AD4544">
        <v>39026</v>
      </c>
      <c r="AE4544">
        <v>0</v>
      </c>
      <c r="AF4544">
        <v>15</v>
      </c>
      <c r="AG4544" s="1" t="s">
        <v>5191</v>
      </c>
      <c r="AH4544">
        <v>0</v>
      </c>
      <c r="AI4544">
        <v>0</v>
      </c>
      <c r="AJ4544" s="1">
        <f>Y4544/0.1</f>
        <v>830</v>
      </c>
      <c r="AK4544" s="1">
        <f>AC4544-AJ4544</f>
        <v>190</v>
      </c>
      <c r="AL4544" s="28">
        <f>_xlfn.IFNA(INDEX($BD$2:$BD$53,MATCH(B4544,$BC$2:$BC$53,0)),1000)</f>
        <v>903027</v>
      </c>
      <c r="AM4544" s="1">
        <f>C4544/AL4544*100000</f>
        <v>530.77039778434096</v>
      </c>
      <c r="AN4544" s="17">
        <f>IF(B4545=B4544,IFERROR((C4544/C4545)-1,0),0)</f>
        <v>1.7622080679405627E-2</v>
      </c>
      <c r="AO4544" s="26">
        <f>IFERROR(LOG(2)/LOG(1+(AN4544)),AN4544)</f>
        <v>39.679579272870889</v>
      </c>
      <c r="AP4544" s="26">
        <f>AVERAGE(Y4544:Y4550)</f>
        <v>77.571428571428569</v>
      </c>
      <c r="AR4544" s="1">
        <f>Q4544/AL4544*100000</f>
        <v>5.9798876445554781</v>
      </c>
      <c r="AS4544" s="25">
        <f>IF(B4545=B4544,IFERROR((AE4544/AE4545)-1,0),0)</f>
        <v>-1</v>
      </c>
      <c r="AT4544" s="26">
        <f>IFERROR(LOG(2)/LOG(1+(AS4544)),AS4544)</f>
        <v>-1</v>
      </c>
      <c r="AU4544" s="26">
        <f>AVERAGE(AE4544:AE4550)</f>
        <v>0.8571428571428571</v>
      </c>
      <c r="AV4544" s="19">
        <f>ROUNDDOWN(N4544,0)</f>
        <v>43978</v>
      </c>
      <c r="AW4544" s="29" cm="1">
        <f t="array" ref="AW4544">_xlfn.ANCHORARRAY(AV4544)-1</f>
        <v>43977</v>
      </c>
    </row>
    <row r="4545" spans="1:49" x14ac:dyDescent="0.25">
      <c r="A4545">
        <v>20200527</v>
      </c>
      <c r="B4545" s="1" t="s">
        <v>78</v>
      </c>
      <c r="C4545">
        <v>4710</v>
      </c>
      <c r="D4545">
        <v>33296</v>
      </c>
      <c r="F4545">
        <v>101</v>
      </c>
      <c r="G4545">
        <v>391</v>
      </c>
      <c r="L4545">
        <v>3619</v>
      </c>
      <c r="M4545" s="1" t="s">
        <v>28</v>
      </c>
      <c r="N4545" s="2">
        <v>43977.75</v>
      </c>
      <c r="O4545" s="2">
        <v>43977.583333333336</v>
      </c>
      <c r="P4545" s="1" t="s">
        <v>324</v>
      </c>
      <c r="Q4545">
        <v>54</v>
      </c>
      <c r="R4545">
        <v>391</v>
      </c>
      <c r="S4545" s="2">
        <v>43977.583333333336</v>
      </c>
      <c r="T4545" s="1" t="s">
        <v>54</v>
      </c>
      <c r="U4545" s="1" t="s">
        <v>54</v>
      </c>
      <c r="V4545" s="1" t="s">
        <v>54</v>
      </c>
      <c r="W4545">
        <v>4710</v>
      </c>
      <c r="X4545">
        <v>46</v>
      </c>
      <c r="Y4545">
        <v>57</v>
      </c>
      <c r="Z4545" s="1" t="s">
        <v>5326</v>
      </c>
      <c r="AA4545">
        <v>38006</v>
      </c>
      <c r="AB4545">
        <v>38006</v>
      </c>
      <c r="AC4545">
        <v>968</v>
      </c>
      <c r="AD4545">
        <v>38006</v>
      </c>
      <c r="AE4545">
        <v>4</v>
      </c>
      <c r="AF4545">
        <v>13</v>
      </c>
      <c r="AG4545" s="1" t="s">
        <v>5327</v>
      </c>
      <c r="AH4545">
        <v>0</v>
      </c>
      <c r="AI4545">
        <v>0</v>
      </c>
      <c r="AJ4545" s="1">
        <f>Y4545/0.1</f>
        <v>570</v>
      </c>
      <c r="AK4545" s="1">
        <f>AC4545-AJ4545</f>
        <v>398</v>
      </c>
      <c r="AL4545" s="28">
        <f>_xlfn.IFNA(INDEX($BD$2:$BD$53,MATCH(B4545,$BC$2:$BC$53,0)),1000)</f>
        <v>903027</v>
      </c>
      <c r="AM4545" s="1">
        <f>C4545/AL4545*100000</f>
        <v>521.579088997339</v>
      </c>
      <c r="AN4545" s="17">
        <f>IF(B4546=B4545,IFERROR((C4545/C4546)-1,0),0)</f>
        <v>1.2250161186331487E-2</v>
      </c>
      <c r="AO4545" s="26">
        <f>IFERROR(LOG(2)/LOG(1+(AN4545)),AN4545)</f>
        <v>56.928569086000493</v>
      </c>
      <c r="AP4545" s="26">
        <f>AVERAGE(Y4545:Y4551)</f>
        <v>76.142857142857139</v>
      </c>
      <c r="AR4545" s="1">
        <f>Q4545/AL4545*100000</f>
        <v>5.9798876445554781</v>
      </c>
      <c r="AS4545" s="25">
        <f>IF(B4546=B4545,IFERROR((AE4545/AE4546)-1,0),0)</f>
        <v>0</v>
      </c>
      <c r="AT4545" s="26">
        <f>IFERROR(LOG(2)/LOG(1+(AS4545)),AS4545)</f>
        <v>0</v>
      </c>
      <c r="AU4545" s="26">
        <f>AVERAGE(AE4545:AE4551)</f>
        <v>1.1428571428571428</v>
      </c>
      <c r="AV4545" s="19">
        <f>ROUNDDOWN(N4545,0)</f>
        <v>43977</v>
      </c>
      <c r="AW4545" s="29" cm="1">
        <f t="array" ref="AW4545">_xlfn.ANCHORARRAY(AV4545)-1</f>
        <v>43976</v>
      </c>
    </row>
    <row r="4546" spans="1:49" x14ac:dyDescent="0.25">
      <c r="A4546">
        <v>20200526</v>
      </c>
      <c r="B4546" s="1" t="s">
        <v>78</v>
      </c>
      <c r="C4546">
        <v>4653</v>
      </c>
      <c r="D4546">
        <v>32385</v>
      </c>
      <c r="F4546">
        <v>106</v>
      </c>
      <c r="G4546">
        <v>378</v>
      </c>
      <c r="L4546">
        <v>3528</v>
      </c>
      <c r="M4546" s="1" t="s">
        <v>33</v>
      </c>
      <c r="N4546" s="2">
        <v>43976.75</v>
      </c>
      <c r="O4546" s="2">
        <v>43976.583333333336</v>
      </c>
      <c r="P4546" s="1" t="s">
        <v>346</v>
      </c>
      <c r="Q4546">
        <v>50</v>
      </c>
      <c r="R4546">
        <v>378</v>
      </c>
      <c r="S4546" s="2">
        <v>43976.583333333336</v>
      </c>
      <c r="T4546" s="1" t="s">
        <v>54</v>
      </c>
      <c r="U4546" s="1" t="s">
        <v>54</v>
      </c>
      <c r="V4546" s="1" t="s">
        <v>54</v>
      </c>
      <c r="W4546">
        <v>4653</v>
      </c>
      <c r="X4546">
        <v>46</v>
      </c>
      <c r="Y4546">
        <v>67</v>
      </c>
      <c r="Z4546" s="1" t="s">
        <v>5461</v>
      </c>
      <c r="AA4546">
        <v>37038</v>
      </c>
      <c r="AB4546">
        <v>37038</v>
      </c>
      <c r="AC4546">
        <v>1755</v>
      </c>
      <c r="AD4546">
        <v>37038</v>
      </c>
      <c r="AE4546">
        <v>0</v>
      </c>
      <c r="AF4546">
        <v>8</v>
      </c>
      <c r="AG4546" s="1" t="s">
        <v>5462</v>
      </c>
      <c r="AH4546">
        <v>0</v>
      </c>
      <c r="AI4546">
        <v>0</v>
      </c>
      <c r="AJ4546" s="1">
        <f>Y4546/0.1</f>
        <v>670</v>
      </c>
      <c r="AK4546" s="1">
        <f>AC4546-AJ4546</f>
        <v>1085</v>
      </c>
      <c r="AL4546" s="28">
        <f>_xlfn.IFNA(INDEX($BD$2:$BD$53,MATCH(B4546,$BC$2:$BC$53,0)),1000)</f>
        <v>903027</v>
      </c>
      <c r="AM4546" s="1">
        <f>C4546/AL4546*100000</f>
        <v>515.26698537253037</v>
      </c>
      <c r="AN4546" s="17">
        <f>IF(B4547=B4546,IFERROR((C4546/C4547)-1,0),0)</f>
        <v>1.4609681639773164E-2</v>
      </c>
      <c r="AO4546" s="26">
        <f>IFERROR(LOG(2)/LOG(1+(AN4546)),AN4546)</f>
        <v>47.79010849727598</v>
      </c>
      <c r="AP4546" s="26">
        <f>AVERAGE(Y4546:Y4552)</f>
        <v>81.142857142857139</v>
      </c>
      <c r="AR4546" s="1">
        <f>Q4546/AL4546*100000</f>
        <v>5.536933004218036</v>
      </c>
      <c r="AS4546" s="25">
        <f>IF(B4547=B4546,IFERROR((AE4546/AE4547)-1,0),0)</f>
        <v>0</v>
      </c>
      <c r="AT4546" s="26">
        <f>IFERROR(LOG(2)/LOG(1+(AS4546)),AS4546)</f>
        <v>0</v>
      </c>
      <c r="AU4546" s="26">
        <f>AVERAGE(AE4546:AE4552)</f>
        <v>0.5714285714285714</v>
      </c>
      <c r="AV4546" s="19">
        <f>ROUNDDOWN(N4546,0)</f>
        <v>43976</v>
      </c>
      <c r="AW4546" s="29" cm="1">
        <f t="array" ref="AW4546">_xlfn.ANCHORARRAY(AV4546)-1</f>
        <v>43975</v>
      </c>
    </row>
    <row r="4547" spans="1:49" x14ac:dyDescent="0.25">
      <c r="A4547">
        <v>20200525</v>
      </c>
      <c r="B4547" s="1" t="s">
        <v>78</v>
      </c>
      <c r="C4547">
        <v>4586</v>
      </c>
      <c r="D4547">
        <v>30697</v>
      </c>
      <c r="F4547">
        <v>99</v>
      </c>
      <c r="G4547">
        <v>370</v>
      </c>
      <c r="L4547">
        <v>3415</v>
      </c>
      <c r="M4547" s="1" t="s">
        <v>33</v>
      </c>
      <c r="N4547" s="2">
        <v>43975.75</v>
      </c>
      <c r="O4547" s="2">
        <v>43975.583333333336</v>
      </c>
      <c r="P4547" s="1" t="s">
        <v>376</v>
      </c>
      <c r="Q4547">
        <v>50</v>
      </c>
      <c r="R4547">
        <v>370</v>
      </c>
      <c r="S4547" s="2">
        <v>43975.583333333336</v>
      </c>
      <c r="T4547" s="1" t="s">
        <v>54</v>
      </c>
      <c r="U4547" s="1" t="s">
        <v>54</v>
      </c>
      <c r="V4547" s="1" t="s">
        <v>54</v>
      </c>
      <c r="W4547">
        <v>4586</v>
      </c>
      <c r="X4547">
        <v>46</v>
      </c>
      <c r="Y4547">
        <v>23</v>
      </c>
      <c r="Z4547" s="1" t="s">
        <v>5594</v>
      </c>
      <c r="AA4547">
        <v>35283</v>
      </c>
      <c r="AB4547">
        <v>35283</v>
      </c>
      <c r="AC4547">
        <v>378</v>
      </c>
      <c r="AD4547">
        <v>35283</v>
      </c>
      <c r="AE4547">
        <v>0</v>
      </c>
      <c r="AF4547">
        <v>6</v>
      </c>
      <c r="AG4547" s="1" t="s">
        <v>5595</v>
      </c>
      <c r="AH4547">
        <v>0</v>
      </c>
      <c r="AI4547">
        <v>0</v>
      </c>
      <c r="AJ4547" s="1">
        <f>Y4547/0.1</f>
        <v>230</v>
      </c>
      <c r="AK4547" s="1">
        <f>AC4547-AJ4547</f>
        <v>148</v>
      </c>
      <c r="AL4547" s="28">
        <f>_xlfn.IFNA(INDEX($BD$2:$BD$53,MATCH(B4547,$BC$2:$BC$53,0)),1000)</f>
        <v>903027</v>
      </c>
      <c r="AM4547" s="1">
        <f>C4547/AL4547*100000</f>
        <v>507.84749514687826</v>
      </c>
      <c r="AN4547" s="17">
        <f>IF(B4548=B4547,IFERROR((C4547/C4548)-1,0),0)</f>
        <v>5.04054350208194E-3</v>
      </c>
      <c r="AO4547" s="26">
        <f>IFERROR(LOG(2)/LOG(1+(AN4547)),AN4547)</f>
        <v>137.86065642482762</v>
      </c>
      <c r="AP4547" s="26">
        <f>AVERAGE(Y4547:Y4553)</f>
        <v>79.857142857142861</v>
      </c>
      <c r="AR4547" s="1">
        <f>Q4547/AL4547*100000</f>
        <v>5.536933004218036</v>
      </c>
      <c r="AS4547" s="25">
        <f>IF(B4548=B4547,IFERROR((AE4547/AE4548)-1,0),0)</f>
        <v>0</v>
      </c>
      <c r="AT4547" s="26">
        <f>IFERROR(LOG(2)/LOG(1+(AS4547)),AS4547)</f>
        <v>0</v>
      </c>
      <c r="AU4547" s="26">
        <f>AVERAGE(AE4547:AE4553)</f>
        <v>0.8571428571428571</v>
      </c>
      <c r="AV4547" s="19">
        <f>ROUNDDOWN(N4547,0)</f>
        <v>43975</v>
      </c>
      <c r="AW4547" s="29" cm="1">
        <f t="array" ref="AW4547">_xlfn.ANCHORARRAY(AV4547)-1</f>
        <v>43974</v>
      </c>
    </row>
    <row r="4548" spans="1:49" x14ac:dyDescent="0.25">
      <c r="A4548">
        <v>20200524</v>
      </c>
      <c r="B4548" s="1" t="s">
        <v>78</v>
      </c>
      <c r="C4548">
        <v>4563</v>
      </c>
      <c r="D4548">
        <v>30342</v>
      </c>
      <c r="F4548">
        <v>85</v>
      </c>
      <c r="G4548">
        <v>364</v>
      </c>
      <c r="L4548">
        <v>3371</v>
      </c>
      <c r="M4548" s="1" t="s">
        <v>33</v>
      </c>
      <c r="N4548" s="2">
        <v>43974.75</v>
      </c>
      <c r="O4548" s="2">
        <v>43974.583333333336</v>
      </c>
      <c r="P4548" s="1" t="s">
        <v>404</v>
      </c>
      <c r="Q4548">
        <v>50</v>
      </c>
      <c r="R4548">
        <v>364</v>
      </c>
      <c r="S4548" s="2">
        <v>43974.583333333336</v>
      </c>
      <c r="T4548" s="1" t="s">
        <v>54</v>
      </c>
      <c r="U4548" s="1" t="s">
        <v>54</v>
      </c>
      <c r="V4548" s="1" t="s">
        <v>54</v>
      </c>
      <c r="W4548">
        <v>4563</v>
      </c>
      <c r="X4548">
        <v>46</v>
      </c>
      <c r="Y4548">
        <v>95</v>
      </c>
      <c r="Z4548" s="1" t="s">
        <v>4069</v>
      </c>
      <c r="AA4548">
        <v>34905</v>
      </c>
      <c r="AB4548">
        <v>34905</v>
      </c>
      <c r="AC4548">
        <v>1377</v>
      </c>
      <c r="AD4548">
        <v>34905</v>
      </c>
      <c r="AE4548">
        <v>0</v>
      </c>
      <c r="AF4548">
        <v>6</v>
      </c>
      <c r="AG4548" s="1" t="s">
        <v>5725</v>
      </c>
      <c r="AH4548">
        <v>0</v>
      </c>
      <c r="AI4548">
        <v>0</v>
      </c>
      <c r="AJ4548" s="1">
        <f>Y4548/0.1</f>
        <v>950</v>
      </c>
      <c r="AK4548" s="1">
        <f>AC4548-AJ4548</f>
        <v>427</v>
      </c>
      <c r="AL4548" s="28">
        <f>_xlfn.IFNA(INDEX($BD$2:$BD$53,MATCH(B4548,$BC$2:$BC$53,0)),1000)</f>
        <v>903027</v>
      </c>
      <c r="AM4548" s="1">
        <f>C4548/AL4548*100000</f>
        <v>505.30050596493794</v>
      </c>
      <c r="AN4548" s="17">
        <f>IF(B4549=B4548,IFERROR((C4548/C4549)-1,0),0)</f>
        <v>2.1262309758281139E-2</v>
      </c>
      <c r="AO4548" s="26">
        <f>IFERROR(LOG(2)/LOG(1+(AN4548)),AN4548)</f>
        <v>32.945164659299529</v>
      </c>
      <c r="AP4548" s="26">
        <f>AVERAGE(Y4548:Y4554)</f>
        <v>82.285714285714292</v>
      </c>
      <c r="AR4548" s="1">
        <f>Q4548/AL4548*100000</f>
        <v>5.536933004218036</v>
      </c>
      <c r="AS4548" s="25">
        <f>IF(B4549=B4548,IFERROR((AE4548/AE4549)-1,0),0)</f>
        <v>0</v>
      </c>
      <c r="AT4548" s="26">
        <f>IFERROR(LOG(2)/LOG(1+(AS4548)),AS4548)</f>
        <v>0</v>
      </c>
      <c r="AU4548" s="26">
        <f>AVERAGE(AE4548:AE4554)</f>
        <v>0.8571428571428571</v>
      </c>
      <c r="AV4548" s="19">
        <f>ROUNDDOWN(N4548,0)</f>
        <v>43974</v>
      </c>
      <c r="AW4548" s="29" cm="1">
        <f t="array" ref="AW4548">_xlfn.ANCHORARRAY(AV4548)-1</f>
        <v>43973</v>
      </c>
    </row>
    <row r="4549" spans="1:49" x14ac:dyDescent="0.25">
      <c r="A4549">
        <v>20200523</v>
      </c>
      <c r="B4549" s="1" t="s">
        <v>78</v>
      </c>
      <c r="C4549">
        <v>4468</v>
      </c>
      <c r="D4549">
        <v>29060</v>
      </c>
      <c r="F4549">
        <v>90</v>
      </c>
      <c r="G4549">
        <v>358</v>
      </c>
      <c r="L4549">
        <v>3336</v>
      </c>
      <c r="M4549" s="1" t="s">
        <v>33</v>
      </c>
      <c r="N4549" s="2">
        <v>43973.75</v>
      </c>
      <c r="O4549" s="2">
        <v>43973.583333333336</v>
      </c>
      <c r="P4549" s="1" t="s">
        <v>425</v>
      </c>
      <c r="Q4549">
        <v>50</v>
      </c>
      <c r="R4549">
        <v>358</v>
      </c>
      <c r="S4549" s="2">
        <v>43973.583333333336</v>
      </c>
      <c r="T4549" s="1" t="s">
        <v>54</v>
      </c>
      <c r="U4549" s="1" t="s">
        <v>54</v>
      </c>
      <c r="V4549" s="1" t="s">
        <v>54</v>
      </c>
      <c r="W4549">
        <v>4468</v>
      </c>
      <c r="X4549">
        <v>46</v>
      </c>
      <c r="Y4549">
        <v>112</v>
      </c>
      <c r="Z4549" s="1" t="s">
        <v>5860</v>
      </c>
      <c r="AA4549">
        <v>33528</v>
      </c>
      <c r="AB4549">
        <v>33528</v>
      </c>
      <c r="AC4549">
        <v>1184</v>
      </c>
      <c r="AD4549">
        <v>33528</v>
      </c>
      <c r="AE4549">
        <v>0</v>
      </c>
      <c r="AF4549">
        <v>7</v>
      </c>
      <c r="AG4549" s="1" t="s">
        <v>5861</v>
      </c>
      <c r="AH4549">
        <v>0</v>
      </c>
      <c r="AI4549">
        <v>0</v>
      </c>
      <c r="AJ4549" s="1">
        <f>Y4549/0.1</f>
        <v>1120</v>
      </c>
      <c r="AK4549" s="1">
        <f>AC4549-AJ4549</f>
        <v>64</v>
      </c>
      <c r="AL4549" s="28">
        <f>_xlfn.IFNA(INDEX($BD$2:$BD$53,MATCH(B4549,$BC$2:$BC$53,0)),1000)</f>
        <v>903027</v>
      </c>
      <c r="AM4549" s="1">
        <f>C4549/AL4549*100000</f>
        <v>494.78033325692365</v>
      </c>
      <c r="AN4549" s="17">
        <f>IF(B4550=B4549,IFERROR((C4549/C4550)-1,0),0)</f>
        <v>2.5711662075298403E-2</v>
      </c>
      <c r="AO4549" s="26">
        <f>IFERROR(LOG(2)/LOG(1+(AN4549)),AN4549)</f>
        <v>27.303581486607378</v>
      </c>
      <c r="AP4549" s="26">
        <f>AVERAGE(Y4549:Y4555)</f>
        <v>72.714285714285708</v>
      </c>
      <c r="AR4549" s="1">
        <f>Q4549/AL4549*100000</f>
        <v>5.536933004218036</v>
      </c>
      <c r="AS4549" s="25">
        <f>IF(B4550=B4549,IFERROR((AE4549/AE4550)-1,0),0)</f>
        <v>-1</v>
      </c>
      <c r="AT4549" s="26">
        <f>IFERROR(LOG(2)/LOG(1+(AS4549)),AS4549)</f>
        <v>-1</v>
      </c>
      <c r="AU4549" s="26">
        <f>AVERAGE(AE4549:AE4555)</f>
        <v>0.8571428571428571</v>
      </c>
      <c r="AV4549" s="19">
        <f>ROUNDDOWN(N4549,0)</f>
        <v>43973</v>
      </c>
      <c r="AW4549" s="29" cm="1">
        <f t="array" ref="AW4549">_xlfn.ANCHORARRAY(AV4549)-1</f>
        <v>43972</v>
      </c>
    </row>
    <row r="4550" spans="1:49" x14ac:dyDescent="0.25">
      <c r="A4550">
        <v>20200522</v>
      </c>
      <c r="B4550" s="1" t="s">
        <v>78</v>
      </c>
      <c r="C4550">
        <v>4356</v>
      </c>
      <c r="D4550">
        <v>27988</v>
      </c>
      <c r="F4550">
        <v>83</v>
      </c>
      <c r="G4550">
        <v>351</v>
      </c>
      <c r="L4550">
        <v>3267</v>
      </c>
      <c r="M4550" s="1" t="s">
        <v>33</v>
      </c>
      <c r="N4550" s="2">
        <v>43972.75</v>
      </c>
      <c r="O4550" s="2">
        <v>43972.583333333336</v>
      </c>
      <c r="P4550" s="1" t="s">
        <v>444</v>
      </c>
      <c r="Q4550">
        <v>50</v>
      </c>
      <c r="R4550">
        <v>351</v>
      </c>
      <c r="S4550" s="2">
        <v>43972.583333333336</v>
      </c>
      <c r="T4550" s="1" t="s">
        <v>54</v>
      </c>
      <c r="U4550" s="1" t="s">
        <v>54</v>
      </c>
      <c r="V4550" s="1" t="s">
        <v>54</v>
      </c>
      <c r="W4550">
        <v>4356</v>
      </c>
      <c r="X4550">
        <v>46</v>
      </c>
      <c r="Y4550">
        <v>106</v>
      </c>
      <c r="Z4550" s="1" t="s">
        <v>5190</v>
      </c>
      <c r="AA4550">
        <v>32344</v>
      </c>
      <c r="AB4550">
        <v>32344</v>
      </c>
      <c r="AC4550">
        <v>1043</v>
      </c>
      <c r="AD4550">
        <v>32344</v>
      </c>
      <c r="AE4550">
        <v>2</v>
      </c>
      <c r="AF4550">
        <v>9</v>
      </c>
      <c r="AG4550" s="1" t="s">
        <v>5994</v>
      </c>
      <c r="AH4550">
        <v>0</v>
      </c>
      <c r="AI4550">
        <v>0</v>
      </c>
      <c r="AJ4550" s="1">
        <f>Y4550/0.1</f>
        <v>1060</v>
      </c>
      <c r="AK4550" s="1">
        <f>AC4550-AJ4550</f>
        <v>-17</v>
      </c>
      <c r="AL4550" s="28">
        <f>_xlfn.IFNA(INDEX($BD$2:$BD$53,MATCH(B4550,$BC$2:$BC$53,0)),1000)</f>
        <v>903027</v>
      </c>
      <c r="AM4550" s="1">
        <f>C4550/AL4550*100000</f>
        <v>482.3776033274753</v>
      </c>
      <c r="AN4550" s="17">
        <f>IF(B4551=B4550,IFERROR((C4550/C4551)-1,0),0)</f>
        <v>2.4941176470588244E-2</v>
      </c>
      <c r="AO4550" s="26">
        <f>IFERROR(LOG(2)/LOG(1+(AN4550)),AN4550)</f>
        <v>28.136429084289574</v>
      </c>
      <c r="AP4550" s="26">
        <f>AVERAGE(Y4550:Y4556)</f>
        <v>67</v>
      </c>
      <c r="AR4550" s="1">
        <f>Q4550/AL4550*100000</f>
        <v>5.536933004218036</v>
      </c>
      <c r="AS4550" s="25">
        <f>IF(B4551=B4550,IFERROR((AE4550/AE4551)-1,0),0)</f>
        <v>0</v>
      </c>
      <c r="AT4550" s="26">
        <f>IFERROR(LOG(2)/LOG(1+(AS4550)),AS4550)</f>
        <v>0</v>
      </c>
      <c r="AU4550" s="26">
        <f>AVERAGE(AE4550:AE4556)</f>
        <v>0.8571428571428571</v>
      </c>
      <c r="AV4550" s="19">
        <f>ROUNDDOWN(N4550,0)</f>
        <v>43972</v>
      </c>
      <c r="AW4550" s="29" cm="1">
        <f t="array" ref="AW4550">_xlfn.ANCHORARRAY(AV4550)-1</f>
        <v>43971</v>
      </c>
    </row>
    <row r="4551" spans="1:49" x14ac:dyDescent="0.25">
      <c r="A4551">
        <v>20200521</v>
      </c>
      <c r="B4551" s="1" t="s">
        <v>78</v>
      </c>
      <c r="C4551">
        <v>4250</v>
      </c>
      <c r="D4551">
        <v>27051</v>
      </c>
      <c r="F4551">
        <v>91</v>
      </c>
      <c r="G4551">
        <v>342</v>
      </c>
      <c r="L4551">
        <v>3145</v>
      </c>
      <c r="M4551" s="1" t="s">
        <v>33</v>
      </c>
      <c r="N4551" s="2">
        <v>43972.474305555559</v>
      </c>
      <c r="O4551" s="2">
        <v>43972.307638888888</v>
      </c>
      <c r="P4551" s="1" t="s">
        <v>468</v>
      </c>
      <c r="Q4551">
        <v>48</v>
      </c>
      <c r="R4551">
        <v>342</v>
      </c>
      <c r="S4551" s="2">
        <v>43972.307638888888</v>
      </c>
      <c r="T4551" s="1" t="s">
        <v>54</v>
      </c>
      <c r="U4551" s="1" t="s">
        <v>54</v>
      </c>
      <c r="V4551" s="1" t="s">
        <v>54</v>
      </c>
      <c r="W4551">
        <v>4250</v>
      </c>
      <c r="X4551">
        <v>46</v>
      </c>
      <c r="Y4551">
        <v>73</v>
      </c>
      <c r="Z4551" s="1" t="s">
        <v>6123</v>
      </c>
      <c r="AA4551">
        <v>31301</v>
      </c>
      <c r="AB4551">
        <v>31301</v>
      </c>
      <c r="AC4551">
        <v>912</v>
      </c>
      <c r="AD4551">
        <v>31301</v>
      </c>
      <c r="AE4551">
        <v>2</v>
      </c>
      <c r="AF4551">
        <v>9</v>
      </c>
      <c r="AG4551" s="1" t="s">
        <v>6124</v>
      </c>
      <c r="AH4551">
        <v>0</v>
      </c>
      <c r="AI4551">
        <v>0</v>
      </c>
      <c r="AJ4551" s="1">
        <f>Y4551/0.1</f>
        <v>730</v>
      </c>
      <c r="AK4551" s="1">
        <f>AC4551-AJ4551</f>
        <v>182</v>
      </c>
      <c r="AL4551" s="28">
        <f>_xlfn.IFNA(INDEX($BD$2:$BD$53,MATCH(B4551,$BC$2:$BC$53,0)),1000)</f>
        <v>903027</v>
      </c>
      <c r="AM4551" s="1">
        <f>C4551/AL4551*100000</f>
        <v>470.63930535853302</v>
      </c>
      <c r="AN4551" s="17">
        <f>IF(B4552=B4551,IFERROR((C4551/C4552)-1,0),0)</f>
        <v>1.7476657888436664E-2</v>
      </c>
      <c r="AO4551" s="26">
        <f>IFERROR(LOG(2)/LOG(1+(AN4551)),AN4551)</f>
        <v>40.006884785388912</v>
      </c>
      <c r="AP4551" s="26">
        <f>AVERAGE(Y4551:Y4557)</f>
        <v>65.428571428571431</v>
      </c>
      <c r="AR4551" s="1">
        <f>Q4551/AL4551*100000</f>
        <v>5.3154556840493141</v>
      </c>
      <c r="AS4551" s="25">
        <f>IF(B4552=B4551,IFERROR((AE4551/AE4552)-1,0),0)</f>
        <v>0</v>
      </c>
      <c r="AT4551" s="26">
        <f>IFERROR(LOG(2)/LOG(1+(AS4551)),AS4551)</f>
        <v>0</v>
      </c>
      <c r="AU4551" s="26">
        <f>AVERAGE(AE4551:AE4557)</f>
        <v>0.7142857142857143</v>
      </c>
      <c r="AV4551" s="19">
        <f>ROUNDDOWN(N4551,0)</f>
        <v>43972</v>
      </c>
      <c r="AW4551" s="29" cm="1">
        <f t="array" ref="AW4551">_xlfn.ANCHORARRAY(AV4551)-1</f>
        <v>43971</v>
      </c>
    </row>
    <row r="4552" spans="1:49" x14ac:dyDescent="0.25">
      <c r="A4552">
        <v>20200520</v>
      </c>
      <c r="B4552" s="1" t="s">
        <v>78</v>
      </c>
      <c r="C4552">
        <v>4177</v>
      </c>
      <c r="D4552">
        <v>26212</v>
      </c>
      <c r="F4552">
        <v>81</v>
      </c>
      <c r="G4552">
        <v>333</v>
      </c>
      <c r="L4552">
        <v>3023</v>
      </c>
      <c r="M4552" s="1" t="s">
        <v>33</v>
      </c>
      <c r="N4552" s="2">
        <v>43970.75</v>
      </c>
      <c r="O4552" s="2">
        <v>43970.583333333336</v>
      </c>
      <c r="P4552" s="1" t="s">
        <v>496</v>
      </c>
      <c r="Q4552">
        <v>46</v>
      </c>
      <c r="R4552">
        <v>333</v>
      </c>
      <c r="S4552" s="2">
        <v>43970.583333333336</v>
      </c>
      <c r="T4552" s="1" t="s">
        <v>54</v>
      </c>
      <c r="U4552" s="1" t="s">
        <v>54</v>
      </c>
      <c r="V4552" s="1" t="s">
        <v>54</v>
      </c>
      <c r="W4552">
        <v>4177</v>
      </c>
      <c r="X4552">
        <v>46</v>
      </c>
      <c r="Y4552">
        <v>92</v>
      </c>
      <c r="Z4552" s="1" t="s">
        <v>6252</v>
      </c>
      <c r="AA4552">
        <v>30389</v>
      </c>
      <c r="AB4552">
        <v>30389</v>
      </c>
      <c r="AC4552">
        <v>680</v>
      </c>
      <c r="AD4552">
        <v>30389</v>
      </c>
      <c r="AE4552">
        <v>0</v>
      </c>
      <c r="AF4552">
        <v>6</v>
      </c>
      <c r="AG4552" s="1" t="s">
        <v>6253</v>
      </c>
      <c r="AH4552">
        <v>0</v>
      </c>
      <c r="AI4552">
        <v>0</v>
      </c>
      <c r="AJ4552" s="1">
        <f>Y4552/0.1</f>
        <v>920</v>
      </c>
      <c r="AK4552" s="1">
        <f>AC4552-AJ4552</f>
        <v>-240</v>
      </c>
      <c r="AL4552" s="28">
        <f>_xlfn.IFNA(INDEX($BD$2:$BD$53,MATCH(B4552,$BC$2:$BC$53,0)),1000)</f>
        <v>903027</v>
      </c>
      <c r="AM4552" s="1">
        <f>C4552/AL4552*100000</f>
        <v>462.55538317237472</v>
      </c>
      <c r="AN4552" s="17">
        <f>IF(B4553=B4552,IFERROR((C4552/C4553)-1,0),0)</f>
        <v>2.252141982864142E-2</v>
      </c>
      <c r="AO4552" s="26">
        <f>IFERROR(LOG(2)/LOG(1+(AN4552)),AN4552)</f>
        <v>31.122528803883231</v>
      </c>
      <c r="AP4552" s="26">
        <f>AVERAGE(Y4552:Y4558)</f>
        <v>63.571428571428569</v>
      </c>
      <c r="AR4552" s="1">
        <f>Q4552/AL4552*100000</f>
        <v>5.0939783638805922</v>
      </c>
      <c r="AS4552" s="25">
        <f>IF(B4553=B4552,IFERROR((AE4552/AE4553)-1,0),0)</f>
        <v>-1</v>
      </c>
      <c r="AT4552" s="26">
        <f>IFERROR(LOG(2)/LOG(1+(AS4552)),AS4552)</f>
        <v>-1</v>
      </c>
      <c r="AU4552" s="26">
        <f>AVERAGE(AE4552:AE4558)</f>
        <v>1</v>
      </c>
      <c r="AV4552" s="19">
        <f>ROUNDDOWN(N4552,0)</f>
        <v>43970</v>
      </c>
      <c r="AW4552" s="29" cm="1">
        <f t="array" ref="AW4552">_xlfn.ANCHORARRAY(AV4552)-1</f>
        <v>43969</v>
      </c>
    </row>
    <row r="4553" spans="1:49" x14ac:dyDescent="0.25">
      <c r="A4553">
        <v>20200519</v>
      </c>
      <c r="B4553" s="1" t="s">
        <v>78</v>
      </c>
      <c r="C4553">
        <v>4085</v>
      </c>
      <c r="D4553">
        <v>25624</v>
      </c>
      <c r="F4553">
        <v>75</v>
      </c>
      <c r="G4553">
        <v>327</v>
      </c>
      <c r="L4553">
        <v>2914</v>
      </c>
      <c r="M4553" s="1" t="s">
        <v>28</v>
      </c>
      <c r="N4553" s="2">
        <v>43969.75</v>
      </c>
      <c r="O4553" s="2">
        <v>43969.583333333336</v>
      </c>
      <c r="P4553" s="1" t="s">
        <v>519</v>
      </c>
      <c r="Q4553">
        <v>46</v>
      </c>
      <c r="R4553">
        <v>327</v>
      </c>
      <c r="S4553" s="2">
        <v>43969.583333333336</v>
      </c>
      <c r="T4553" s="1" t="s">
        <v>54</v>
      </c>
      <c r="U4553" s="1" t="s">
        <v>54</v>
      </c>
      <c r="V4553" s="1" t="s">
        <v>54</v>
      </c>
      <c r="W4553">
        <v>4085</v>
      </c>
      <c r="X4553">
        <v>46</v>
      </c>
      <c r="Y4553">
        <v>58</v>
      </c>
      <c r="Z4553" s="1" t="s">
        <v>6384</v>
      </c>
      <c r="AA4553">
        <v>29709</v>
      </c>
      <c r="AB4553">
        <v>29709</v>
      </c>
      <c r="AC4553">
        <v>664</v>
      </c>
      <c r="AD4553">
        <v>29709</v>
      </c>
      <c r="AE4553">
        <v>2</v>
      </c>
      <c r="AF4553">
        <v>11</v>
      </c>
      <c r="AG4553" s="1" t="s">
        <v>6385</v>
      </c>
      <c r="AH4553">
        <v>0</v>
      </c>
      <c r="AI4553">
        <v>0</v>
      </c>
      <c r="AJ4553" s="1">
        <f>Y4553/0.1</f>
        <v>580</v>
      </c>
      <c r="AK4553" s="1">
        <f>AC4553-AJ4553</f>
        <v>84</v>
      </c>
      <c r="AL4553" s="28">
        <f>_xlfn.IFNA(INDEX($BD$2:$BD$53,MATCH(B4553,$BC$2:$BC$53,0)),1000)</f>
        <v>903027</v>
      </c>
      <c r="AM4553" s="1">
        <f>C4553/AL4553*100000</f>
        <v>452.3674264446135</v>
      </c>
      <c r="AN4553" s="17">
        <f>IF(B4554=B4553,IFERROR((C4553/C4554)-1,0),0)</f>
        <v>1.4402781226719563E-2</v>
      </c>
      <c r="AO4553" s="26">
        <f>IFERROR(LOG(2)/LOG(1+(AN4553)),AN4553)</f>
        <v>48.471673385107081</v>
      </c>
      <c r="AP4553" s="26">
        <f>AVERAGE(Y4553:Y4559)</f>
        <v>60.285714285714285</v>
      </c>
      <c r="AR4553" s="1">
        <f>Q4553/AL4553*100000</f>
        <v>5.0939783638805922</v>
      </c>
      <c r="AS4553" s="25">
        <f>IF(B4554=B4553,IFERROR((AE4553/AE4554)-1,0),0)</f>
        <v>0</v>
      </c>
      <c r="AT4553" s="26">
        <f>IFERROR(LOG(2)/LOG(1+(AS4553)),AS4553)</f>
        <v>0</v>
      </c>
      <c r="AU4553" s="26">
        <f>AVERAGE(AE4553:AE4559)</f>
        <v>1</v>
      </c>
      <c r="AV4553" s="19">
        <f>ROUNDDOWN(N4553,0)</f>
        <v>43969</v>
      </c>
      <c r="AW4553" s="29" cm="1">
        <f t="array" ref="AW4553">_xlfn.ANCHORARRAY(AV4553)-1</f>
        <v>43968</v>
      </c>
    </row>
    <row r="4554" spans="1:49" x14ac:dyDescent="0.25">
      <c r="A4554">
        <v>20200518</v>
      </c>
      <c r="B4554" s="1" t="s">
        <v>78</v>
      </c>
      <c r="C4554">
        <v>4027</v>
      </c>
      <c r="D4554">
        <v>25018</v>
      </c>
      <c r="F4554">
        <v>77</v>
      </c>
      <c r="G4554">
        <v>316</v>
      </c>
      <c r="L4554">
        <v>2784</v>
      </c>
      <c r="M4554" s="1" t="s">
        <v>28</v>
      </c>
      <c r="N4554" s="2">
        <v>43969.479166666664</v>
      </c>
      <c r="O4554" s="2">
        <v>43969.3125</v>
      </c>
      <c r="P4554" s="1" t="s">
        <v>540</v>
      </c>
      <c r="Q4554">
        <v>44</v>
      </c>
      <c r="R4554">
        <v>316</v>
      </c>
      <c r="S4554" s="2">
        <v>43969.3125</v>
      </c>
      <c r="T4554" s="1" t="s">
        <v>54</v>
      </c>
      <c r="U4554" s="1" t="s">
        <v>54</v>
      </c>
      <c r="V4554" s="1" t="s">
        <v>54</v>
      </c>
      <c r="W4554">
        <v>4027</v>
      </c>
      <c r="X4554">
        <v>46</v>
      </c>
      <c r="Y4554">
        <v>40</v>
      </c>
      <c r="Z4554" s="1" t="s">
        <v>6510</v>
      </c>
      <c r="AA4554">
        <v>29045</v>
      </c>
      <c r="AB4554">
        <v>29045</v>
      </c>
      <c r="AC4554">
        <v>486</v>
      </c>
      <c r="AD4554">
        <v>29045</v>
      </c>
      <c r="AE4554">
        <v>0</v>
      </c>
      <c r="AF4554">
        <v>4</v>
      </c>
      <c r="AG4554" s="1" t="s">
        <v>6511</v>
      </c>
      <c r="AH4554">
        <v>0</v>
      </c>
      <c r="AI4554">
        <v>0</v>
      </c>
      <c r="AJ4554" s="1">
        <f>Y4554/0.1</f>
        <v>400</v>
      </c>
      <c r="AK4554" s="1">
        <f>AC4554-AJ4554</f>
        <v>86</v>
      </c>
      <c r="AL4554" s="28">
        <f>_xlfn.IFNA(INDEX($BD$2:$BD$53,MATCH(B4554,$BC$2:$BC$53,0)),1000)</f>
        <v>903027</v>
      </c>
      <c r="AM4554" s="1">
        <f>C4554/AL4554*100000</f>
        <v>445.94458415972065</v>
      </c>
      <c r="AN4554" s="17">
        <f>IF(B4555=B4554,IFERROR((C4554/C4555)-1,0),0)</f>
        <v>1.0032605969400477E-2</v>
      </c>
      <c r="AO4554" s="26">
        <f>IFERROR(LOG(2)/LOG(1+(AN4554)),AN4554)</f>
        <v>69.435442195185615</v>
      </c>
      <c r="AP4554" s="26">
        <f>AVERAGE(Y4554:Y4560)</f>
        <v>59</v>
      </c>
      <c r="AR4554" s="1">
        <f>Q4554/AL4554*100000</f>
        <v>4.8725010437118712</v>
      </c>
      <c r="AS4554" s="25">
        <f>IF(B4555=B4554,IFERROR((AE4554/AE4555)-1,0),0)</f>
        <v>0</v>
      </c>
      <c r="AT4554" s="26">
        <f>IFERROR(LOG(2)/LOG(1+(AS4554)),AS4554)</f>
        <v>0</v>
      </c>
      <c r="AU4554" s="26">
        <f>AVERAGE(AE4554:AE4560)</f>
        <v>1.4285714285714286</v>
      </c>
      <c r="AV4554" s="19">
        <f>ROUNDDOWN(N4554,0)</f>
        <v>43969</v>
      </c>
      <c r="AW4554" s="29" cm="1">
        <f t="array" ref="AW4554">_xlfn.ANCHORARRAY(AV4554)-1</f>
        <v>43968</v>
      </c>
    </row>
    <row r="4555" spans="1:49" x14ac:dyDescent="0.25">
      <c r="A4555">
        <v>20200517</v>
      </c>
      <c r="B4555" s="1" t="s">
        <v>78</v>
      </c>
      <c r="C4555">
        <v>3987</v>
      </c>
      <c r="D4555">
        <v>24572</v>
      </c>
      <c r="F4555">
        <v>77</v>
      </c>
      <c r="G4555">
        <v>312</v>
      </c>
      <c r="L4555">
        <v>2724</v>
      </c>
      <c r="M4555" s="1" t="s">
        <v>28</v>
      </c>
      <c r="N4555" s="2">
        <v>43967.75</v>
      </c>
      <c r="O4555" s="2">
        <v>43967.583333333336</v>
      </c>
      <c r="P4555" s="1" t="s">
        <v>569</v>
      </c>
      <c r="Q4555">
        <v>44</v>
      </c>
      <c r="R4555">
        <v>312</v>
      </c>
      <c r="S4555" s="2">
        <v>43967.583333333336</v>
      </c>
      <c r="T4555" s="1" t="s">
        <v>6652</v>
      </c>
      <c r="U4555" s="1" t="s">
        <v>54</v>
      </c>
      <c r="V4555" s="1" t="s">
        <v>54</v>
      </c>
      <c r="W4555">
        <v>3987</v>
      </c>
      <c r="X4555">
        <v>46</v>
      </c>
      <c r="Y4555">
        <v>28</v>
      </c>
      <c r="Z4555" s="1" t="s">
        <v>5594</v>
      </c>
      <c r="AA4555">
        <v>28559</v>
      </c>
      <c r="AB4555">
        <v>28559</v>
      </c>
      <c r="AC4555">
        <v>383</v>
      </c>
      <c r="AD4555">
        <v>28559</v>
      </c>
      <c r="AE4555">
        <v>0</v>
      </c>
      <c r="AF4555">
        <v>8</v>
      </c>
      <c r="AG4555" s="1" t="s">
        <v>6653</v>
      </c>
      <c r="AH4555">
        <v>0</v>
      </c>
      <c r="AI4555">
        <v>0</v>
      </c>
      <c r="AJ4555" s="1">
        <f>Y4555/0.1</f>
        <v>280</v>
      </c>
      <c r="AK4555" s="1">
        <f>AC4555-AJ4555</f>
        <v>103</v>
      </c>
      <c r="AL4555" s="28">
        <f>_xlfn.IFNA(INDEX($BD$2:$BD$53,MATCH(B4555,$BC$2:$BC$53,0)),1000)</f>
        <v>903027</v>
      </c>
      <c r="AM4555" s="1">
        <f>C4555/AL4555*100000</f>
        <v>441.5150377563462</v>
      </c>
      <c r="AN4555" s="17">
        <f>IF(B4556=B4555,IFERROR((C4555/C4556)-1,0),0)</f>
        <v>7.0724930538015318E-3</v>
      </c>
      <c r="AO4555" s="26">
        <f>IFERROR(LOG(2)/LOG(1+(AN4555)),AN4555)</f>
        <v>98.35222678514755</v>
      </c>
      <c r="AP4555" s="26">
        <f>AVERAGE(Y4555:Y4561)</f>
        <v>67.142857142857139</v>
      </c>
      <c r="AR4555" s="1">
        <f>Q4555/AL4555*100000</f>
        <v>4.8725010437118712</v>
      </c>
      <c r="AS4555" s="25">
        <f>IF(B4556=B4555,IFERROR((AE4555/AE4556)-1,0),0)</f>
        <v>0</v>
      </c>
      <c r="AT4555" s="26">
        <f>IFERROR(LOG(2)/LOG(1+(AS4555)),AS4555)</f>
        <v>0</v>
      </c>
      <c r="AU4555" s="26">
        <f>AVERAGE(AE4555:AE4561)</f>
        <v>1.4285714285714286</v>
      </c>
      <c r="AV4555" s="19">
        <f>ROUNDDOWN(N4555,0)</f>
        <v>43967</v>
      </c>
      <c r="AW4555" s="29" cm="1">
        <f t="array" ref="AW4555">_xlfn.ANCHORARRAY(AV4555)-1</f>
        <v>43966</v>
      </c>
    </row>
    <row r="4556" spans="1:49" x14ac:dyDescent="0.25">
      <c r="A4556">
        <v>20200516</v>
      </c>
      <c r="B4556" s="1" t="s">
        <v>78</v>
      </c>
      <c r="C4556">
        <v>3959</v>
      </c>
      <c r="D4556">
        <v>24217</v>
      </c>
      <c r="F4556">
        <v>75</v>
      </c>
      <c r="G4556">
        <v>304</v>
      </c>
      <c r="L4556">
        <v>2673</v>
      </c>
      <c r="M4556" s="1" t="s">
        <v>28</v>
      </c>
      <c r="N4556" s="2">
        <v>43966.75</v>
      </c>
      <c r="O4556" s="2">
        <v>43966.583333333336</v>
      </c>
      <c r="P4556" s="1" t="s">
        <v>594</v>
      </c>
      <c r="Q4556">
        <v>44</v>
      </c>
      <c r="R4556">
        <v>304</v>
      </c>
      <c r="S4556" s="2">
        <v>43966.583333333336</v>
      </c>
      <c r="T4556" s="1" t="s">
        <v>54</v>
      </c>
      <c r="U4556" s="1" t="s">
        <v>54</v>
      </c>
      <c r="V4556" s="1" t="s">
        <v>54</v>
      </c>
      <c r="W4556">
        <v>3959</v>
      </c>
      <c r="X4556">
        <v>46</v>
      </c>
      <c r="Y4556">
        <v>72</v>
      </c>
      <c r="Z4556" s="1" t="s">
        <v>6776</v>
      </c>
      <c r="AA4556">
        <v>28176</v>
      </c>
      <c r="AB4556">
        <v>28176</v>
      </c>
      <c r="AC4556">
        <v>762</v>
      </c>
      <c r="AD4556">
        <v>28176</v>
      </c>
      <c r="AE4556">
        <v>0</v>
      </c>
      <c r="AF4556">
        <v>8</v>
      </c>
      <c r="AG4556" s="1" t="s">
        <v>6777</v>
      </c>
      <c r="AH4556">
        <v>0</v>
      </c>
      <c r="AI4556">
        <v>0</v>
      </c>
      <c r="AJ4556" s="1">
        <f>Y4556/0.1</f>
        <v>720</v>
      </c>
      <c r="AK4556" s="1">
        <f>AC4556-AJ4556</f>
        <v>42</v>
      </c>
      <c r="AL4556" s="28">
        <f>_xlfn.IFNA(INDEX($BD$2:$BD$53,MATCH(B4556,$BC$2:$BC$53,0)),1000)</f>
        <v>903027</v>
      </c>
      <c r="AM4556" s="1">
        <f>C4556/AL4556*100000</f>
        <v>438.41435527398409</v>
      </c>
      <c r="AN4556" s="17">
        <f>IF(B4557=B4556,IFERROR((C4556/C4557)-1,0),0)</f>
        <v>1.8523282737329616E-2</v>
      </c>
      <c r="AO4556" s="26">
        <f>IFERROR(LOG(2)/LOG(1+(AN4556)),AN4556)</f>
        <v>37.765834144295468</v>
      </c>
      <c r="AP4556" s="26">
        <f>AVERAGE(Y4556:Y4562)</f>
        <v>80.857142857142861</v>
      </c>
      <c r="AR4556" s="1">
        <f>Q4556/AL4556*100000</f>
        <v>4.8725010437118712</v>
      </c>
      <c r="AS4556" s="25">
        <f>IF(B4557=B4556,IFERROR((AE4556/AE4557)-1,0),0)</f>
        <v>-1</v>
      </c>
      <c r="AT4556" s="26">
        <f>IFERROR(LOG(2)/LOG(1+(AS4556)),AS4556)</f>
        <v>-1</v>
      </c>
      <c r="AU4556" s="26">
        <f>AVERAGE(AE4556:AE4562)</f>
        <v>1.4285714285714286</v>
      </c>
      <c r="AV4556" s="19">
        <f>ROUNDDOWN(N4556,0)</f>
        <v>43966</v>
      </c>
      <c r="AW4556" s="29" cm="1">
        <f t="array" ref="AW4556">_xlfn.ANCHORARRAY(AV4556)-1</f>
        <v>43965</v>
      </c>
    </row>
    <row r="4557" spans="1:49" x14ac:dyDescent="0.25">
      <c r="A4557">
        <v>20200515</v>
      </c>
      <c r="B4557" s="1" t="s">
        <v>78</v>
      </c>
      <c r="C4557">
        <v>3887</v>
      </c>
      <c r="D4557">
        <v>23527</v>
      </c>
      <c r="F4557">
        <v>80</v>
      </c>
      <c r="G4557">
        <v>296</v>
      </c>
      <c r="L4557">
        <v>2574</v>
      </c>
      <c r="M4557" s="1" t="s">
        <v>28</v>
      </c>
      <c r="N4557" s="2">
        <v>43965.75</v>
      </c>
      <c r="O4557" s="2">
        <v>43965.583333333336</v>
      </c>
      <c r="P4557" s="1" t="s">
        <v>610</v>
      </c>
      <c r="Q4557">
        <v>44</v>
      </c>
      <c r="R4557">
        <v>296</v>
      </c>
      <c r="S4557" s="2">
        <v>43965.583333333336</v>
      </c>
      <c r="T4557" s="1" t="s">
        <v>54</v>
      </c>
      <c r="U4557" s="1" t="s">
        <v>54</v>
      </c>
      <c r="V4557" s="1" t="s">
        <v>54</v>
      </c>
      <c r="W4557">
        <v>3887</v>
      </c>
      <c r="X4557">
        <v>46</v>
      </c>
      <c r="Y4557">
        <v>95</v>
      </c>
      <c r="Z4557" s="1" t="s">
        <v>6898</v>
      </c>
      <c r="AA4557">
        <v>27414</v>
      </c>
      <c r="AB4557">
        <v>27414</v>
      </c>
      <c r="AC4557">
        <v>941</v>
      </c>
      <c r="AD4557">
        <v>27414</v>
      </c>
      <c r="AE4557">
        <v>1</v>
      </c>
      <c r="AF4557">
        <v>6</v>
      </c>
      <c r="AG4557" s="1" t="s">
        <v>6899</v>
      </c>
      <c r="AH4557">
        <v>0</v>
      </c>
      <c r="AI4557">
        <v>0</v>
      </c>
      <c r="AJ4557" s="1">
        <f>Y4557/0.1</f>
        <v>950</v>
      </c>
      <c r="AK4557" s="1">
        <f>AC4557-AJ4557</f>
        <v>-9</v>
      </c>
      <c r="AL4557" s="28">
        <f>_xlfn.IFNA(INDEX($BD$2:$BD$53,MATCH(B4557,$BC$2:$BC$53,0)),1000)</f>
        <v>903027</v>
      </c>
      <c r="AM4557" s="1">
        <f>C4557/AL4557*100000</f>
        <v>430.44117174791006</v>
      </c>
      <c r="AN4557" s="17">
        <f>IF(B4558=B4557,IFERROR((C4557/C4558)-1,0),0)</f>
        <v>2.5052742616033852E-2</v>
      </c>
      <c r="AO4557" s="26">
        <f>IFERROR(LOG(2)/LOG(1+(AN4557)),AN4557)</f>
        <v>28.012661264989244</v>
      </c>
      <c r="AP4557" s="26">
        <f>AVERAGE(Y4557:Y4563)</f>
        <v>106.14285714285714</v>
      </c>
      <c r="AR4557" s="1">
        <f>Q4557/AL4557*100000</f>
        <v>4.8725010437118712</v>
      </c>
      <c r="AS4557" s="25">
        <f>IF(B4558=B4557,IFERROR((AE4557/AE4558)-1,0),0)</f>
        <v>-0.75</v>
      </c>
      <c r="AT4557" s="26">
        <f>IFERROR(LOG(2)/LOG(1+(AS4557)),AS4557)</f>
        <v>-0.5</v>
      </c>
      <c r="AU4557" s="26">
        <f>AVERAGE(AE4557:AE4563)</f>
        <v>1.8571428571428572</v>
      </c>
      <c r="AV4557" s="19">
        <f>ROUNDDOWN(N4557,0)</f>
        <v>43965</v>
      </c>
      <c r="AW4557" s="29" cm="1">
        <f t="array" ref="AW4557">_xlfn.ANCHORARRAY(AV4557)-1</f>
        <v>43964</v>
      </c>
    </row>
    <row r="4558" spans="1:49" x14ac:dyDescent="0.25">
      <c r="A4558">
        <v>20200514</v>
      </c>
      <c r="B4558" s="1" t="s">
        <v>78</v>
      </c>
      <c r="C4558">
        <v>3792</v>
      </c>
      <c r="D4558">
        <v>22681</v>
      </c>
      <c r="F4558">
        <v>85</v>
      </c>
      <c r="G4558">
        <v>290</v>
      </c>
      <c r="L4558">
        <v>2437</v>
      </c>
      <c r="M4558" s="1" t="s">
        <v>28</v>
      </c>
      <c r="N4558" s="2">
        <v>43964.75</v>
      </c>
      <c r="O4558" s="2">
        <v>43964.583333333336</v>
      </c>
      <c r="P4558" s="1" t="s">
        <v>632</v>
      </c>
      <c r="Q4558">
        <v>43</v>
      </c>
      <c r="R4558">
        <v>290</v>
      </c>
      <c r="S4558" s="2">
        <v>43964.583333333336</v>
      </c>
      <c r="T4558" s="1" t="s">
        <v>54</v>
      </c>
      <c r="U4558" s="1" t="s">
        <v>54</v>
      </c>
      <c r="V4558" s="1" t="s">
        <v>54</v>
      </c>
      <c r="W4558">
        <v>3792</v>
      </c>
      <c r="X4558">
        <v>46</v>
      </c>
      <c r="Y4558">
        <v>60</v>
      </c>
      <c r="Z4558" s="1" t="s">
        <v>7022</v>
      </c>
      <c r="AA4558">
        <v>26473</v>
      </c>
      <c r="AB4558">
        <v>26473</v>
      </c>
      <c r="AC4558">
        <v>629</v>
      </c>
      <c r="AD4558">
        <v>26473</v>
      </c>
      <c r="AE4558">
        <v>4</v>
      </c>
      <c r="AF4558">
        <v>9</v>
      </c>
      <c r="AG4558" s="1" t="s">
        <v>7023</v>
      </c>
      <c r="AH4558">
        <v>0</v>
      </c>
      <c r="AI4558">
        <v>0</v>
      </c>
      <c r="AJ4558" s="1">
        <f>Y4558/0.1</f>
        <v>600</v>
      </c>
      <c r="AK4558" s="1">
        <f>AC4558-AJ4558</f>
        <v>29</v>
      </c>
      <c r="AL4558" s="28">
        <f>_xlfn.IFNA(INDEX($BD$2:$BD$53,MATCH(B4558,$BC$2:$BC$53,0)),1000)</f>
        <v>903027</v>
      </c>
      <c r="AM4558" s="1">
        <f>C4558/AL4558*100000</f>
        <v>419.92099903989578</v>
      </c>
      <c r="AN4558" s="17">
        <f>IF(B4559=B4558,IFERROR((C4558/C4559)-1,0),0)</f>
        <v>1.6077170418006492E-2</v>
      </c>
      <c r="AO4558" s="26">
        <f>IFERROR(LOG(2)/LOG(1+(AN4558)),AN4558)</f>
        <v>43.45940695723904</v>
      </c>
      <c r="AP4558" s="26">
        <f>AVERAGE(Y4558:Y4564)</f>
        <v>126.71428571428571</v>
      </c>
      <c r="AR4558" s="1">
        <f>Q4558/AL4558*100000</f>
        <v>4.7617623836275103</v>
      </c>
      <c r="AS4558" s="25">
        <f>IF(B4559=B4558,IFERROR((AE4558/AE4559)-1,0),0)</f>
        <v>0</v>
      </c>
      <c r="AT4558" s="26">
        <f>IFERROR(LOG(2)/LOG(1+(AS4558)),AS4558)</f>
        <v>0</v>
      </c>
      <c r="AU4558" s="26">
        <f>AVERAGE(AE4558:AE4564)</f>
        <v>1.7142857142857142</v>
      </c>
      <c r="AV4558" s="19">
        <f>ROUNDDOWN(N4558,0)</f>
        <v>43964</v>
      </c>
      <c r="AW4558" s="29" cm="1">
        <f t="array" ref="AW4558">_xlfn.ANCHORARRAY(AV4558)-1</f>
        <v>43963</v>
      </c>
    </row>
    <row r="4559" spans="1:49" x14ac:dyDescent="0.25">
      <c r="A4559">
        <v>20200513</v>
      </c>
      <c r="B4559" s="1" t="s">
        <v>78</v>
      </c>
      <c r="C4559">
        <v>3732</v>
      </c>
      <c r="D4559">
        <v>22112</v>
      </c>
      <c r="F4559">
        <v>79</v>
      </c>
      <c r="G4559">
        <v>281</v>
      </c>
      <c r="L4559">
        <v>2367</v>
      </c>
      <c r="M4559" s="1" t="s">
        <v>28</v>
      </c>
      <c r="N4559" s="2">
        <v>43964.479166666664</v>
      </c>
      <c r="O4559" s="2">
        <v>43964.3125</v>
      </c>
      <c r="P4559" s="1" t="s">
        <v>655</v>
      </c>
      <c r="Q4559">
        <v>39</v>
      </c>
      <c r="R4559">
        <v>281</v>
      </c>
      <c r="S4559" s="2">
        <v>43964.3125</v>
      </c>
      <c r="T4559" s="1" t="s">
        <v>54</v>
      </c>
      <c r="U4559" s="1" t="s">
        <v>54</v>
      </c>
      <c r="V4559" s="1" t="s">
        <v>54</v>
      </c>
      <c r="W4559">
        <v>3732</v>
      </c>
      <c r="X4559">
        <v>46</v>
      </c>
      <c r="Y4559">
        <v>69</v>
      </c>
      <c r="Z4559" s="1" t="s">
        <v>6923</v>
      </c>
      <c r="AA4559">
        <v>25844</v>
      </c>
      <c r="AB4559">
        <v>25844</v>
      </c>
      <c r="AC4559">
        <v>647</v>
      </c>
      <c r="AD4559">
        <v>25844</v>
      </c>
      <c r="AE4559">
        <v>0</v>
      </c>
      <c r="AF4559">
        <v>10</v>
      </c>
      <c r="AG4559" s="1" t="s">
        <v>7146</v>
      </c>
      <c r="AH4559">
        <v>0</v>
      </c>
      <c r="AI4559">
        <v>0</v>
      </c>
      <c r="AJ4559" s="1">
        <f>Y4559/0.1</f>
        <v>690</v>
      </c>
      <c r="AK4559" s="1">
        <f>AC4559-AJ4559</f>
        <v>-43</v>
      </c>
      <c r="AL4559" s="28">
        <f>_xlfn.IFNA(INDEX($BD$2:$BD$53,MATCH(B4559,$BC$2:$BC$53,0)),1000)</f>
        <v>903027</v>
      </c>
      <c r="AM4559" s="1">
        <f>C4559/AL4559*100000</f>
        <v>413.27667943483419</v>
      </c>
      <c r="AN4559" s="17">
        <f>IF(B4560=B4559,IFERROR((C4559/C4560)-1,0),0)</f>
        <v>1.8837018837018826E-2</v>
      </c>
      <c r="AO4559" s="26">
        <f>IFERROR(LOG(2)/LOG(1+(AN4559)),AN4559)</f>
        <v>37.142569886297665</v>
      </c>
      <c r="AP4559" s="26">
        <f>AVERAGE(Y4559:Y4565)</f>
        <v>136.14285714285714</v>
      </c>
      <c r="AR4559" s="1">
        <f>Q4559/AL4559*100000</f>
        <v>4.3188077432900673</v>
      </c>
      <c r="AS4559" s="25">
        <f>IF(B4560=B4559,IFERROR((AE4559/AE4560)-1,0),0)</f>
        <v>-1</v>
      </c>
      <c r="AT4559" s="26">
        <f>IFERROR(LOG(2)/LOG(1+(AS4559)),AS4559)</f>
        <v>-1</v>
      </c>
      <c r="AU4559" s="26">
        <f>AVERAGE(AE4559:AE4565)</f>
        <v>1.4285714285714286</v>
      </c>
      <c r="AV4559" s="19">
        <f>ROUNDDOWN(N4559,0)</f>
        <v>43964</v>
      </c>
      <c r="AW4559" s="29" cm="1">
        <f t="array" ref="AW4559">_xlfn.ANCHORARRAY(AV4559)-1</f>
        <v>43963</v>
      </c>
    </row>
    <row r="4560" spans="1:49" x14ac:dyDescent="0.25">
      <c r="A4560">
        <v>20200512</v>
      </c>
      <c r="B4560" s="1" t="s">
        <v>78</v>
      </c>
      <c r="C4560">
        <v>3663</v>
      </c>
      <c r="D4560">
        <v>21534</v>
      </c>
      <c r="F4560">
        <v>74</v>
      </c>
      <c r="G4560">
        <v>271</v>
      </c>
      <c r="L4560">
        <v>2309</v>
      </c>
      <c r="M4560" s="1" t="s">
        <v>28</v>
      </c>
      <c r="N4560" s="2">
        <v>43963.479166666664</v>
      </c>
      <c r="O4560" s="2">
        <v>43963.3125</v>
      </c>
      <c r="P4560" s="1" t="s">
        <v>681</v>
      </c>
      <c r="Q4560">
        <v>39</v>
      </c>
      <c r="R4560">
        <v>271</v>
      </c>
      <c r="S4560" s="2">
        <v>43963.3125</v>
      </c>
      <c r="T4560" s="1" t="s">
        <v>54</v>
      </c>
      <c r="U4560" s="1" t="s">
        <v>54</v>
      </c>
      <c r="V4560" s="1" t="s">
        <v>54</v>
      </c>
      <c r="W4560">
        <v>3663</v>
      </c>
      <c r="X4560">
        <v>46</v>
      </c>
      <c r="Y4560">
        <v>49</v>
      </c>
      <c r="Z4560" s="1" t="s">
        <v>5235</v>
      </c>
      <c r="AA4560">
        <v>25197</v>
      </c>
      <c r="AB4560">
        <v>25197</v>
      </c>
      <c r="AC4560">
        <v>619</v>
      </c>
      <c r="AD4560">
        <v>25197</v>
      </c>
      <c r="AE4560">
        <v>5</v>
      </c>
      <c r="AF4560">
        <v>8</v>
      </c>
      <c r="AG4560" s="1" t="s">
        <v>7270</v>
      </c>
      <c r="AH4560">
        <v>0</v>
      </c>
      <c r="AI4560">
        <v>0</v>
      </c>
      <c r="AJ4560" s="1">
        <f>Y4560/0.1</f>
        <v>490</v>
      </c>
      <c r="AK4560" s="1">
        <f>AC4560-AJ4560</f>
        <v>129</v>
      </c>
      <c r="AL4560" s="28">
        <f>_xlfn.IFNA(INDEX($BD$2:$BD$53,MATCH(B4560,$BC$2:$BC$53,0)),1000)</f>
        <v>903027</v>
      </c>
      <c r="AM4560" s="1">
        <f>C4560/AL4560*100000</f>
        <v>405.63571188901329</v>
      </c>
      <c r="AN4560" s="17">
        <f>IF(B4561=B4560,IFERROR((C4560/C4561)-1,0),0)</f>
        <v>1.3558384061981288E-2</v>
      </c>
      <c r="AO4560" s="26">
        <f>IFERROR(LOG(2)/LOG(1+(AN4560)),AN4560)</f>
        <v>51.468936722865521</v>
      </c>
      <c r="AP4560" s="26">
        <f>AVERAGE(Y4560:Y4566)</f>
        <v>134.57142857142858</v>
      </c>
      <c r="AR4560" s="1">
        <f>Q4560/AL4560*100000</f>
        <v>4.3188077432900673</v>
      </c>
      <c r="AS4560" s="25">
        <f>IF(B4561=B4560,IFERROR((AE4560/AE4561)-1,0),0)</f>
        <v>0</v>
      </c>
      <c r="AT4560" s="26">
        <f>IFERROR(LOG(2)/LOG(1+(AS4560)),AS4560)</f>
        <v>0</v>
      </c>
      <c r="AU4560" s="26">
        <f>AVERAGE(AE4560:AE4566)</f>
        <v>2.1428571428571428</v>
      </c>
      <c r="AV4560" s="19">
        <f>ROUNDDOWN(N4560,0)</f>
        <v>43963</v>
      </c>
      <c r="AW4560" s="29" cm="1">
        <f t="array" ref="AW4560">_xlfn.ANCHORARRAY(AV4560)-1</f>
        <v>43962</v>
      </c>
    </row>
    <row r="4561" spans="1:49" x14ac:dyDescent="0.25">
      <c r="A4561">
        <v>20200511</v>
      </c>
      <c r="B4561" s="1" t="s">
        <v>78</v>
      </c>
      <c r="C4561">
        <v>3614</v>
      </c>
      <c r="D4561">
        <v>20964</v>
      </c>
      <c r="F4561">
        <v>78</v>
      </c>
      <c r="G4561">
        <v>263</v>
      </c>
      <c r="L4561">
        <v>2187</v>
      </c>
      <c r="M4561" s="1" t="s">
        <v>33</v>
      </c>
      <c r="N4561" s="2">
        <v>43961.75</v>
      </c>
      <c r="O4561" s="2">
        <v>43961.583333333336</v>
      </c>
      <c r="P4561" s="1" t="s">
        <v>705</v>
      </c>
      <c r="Q4561">
        <v>34</v>
      </c>
      <c r="R4561">
        <v>263</v>
      </c>
      <c r="S4561" s="2">
        <v>43961.583333333336</v>
      </c>
      <c r="T4561" s="1" t="s">
        <v>54</v>
      </c>
      <c r="U4561" s="1" t="s">
        <v>54</v>
      </c>
      <c r="V4561" s="1" t="s">
        <v>54</v>
      </c>
      <c r="W4561">
        <v>3614</v>
      </c>
      <c r="X4561">
        <v>46</v>
      </c>
      <c r="Y4561">
        <v>97</v>
      </c>
      <c r="Z4561" s="1" t="s">
        <v>7387</v>
      </c>
      <c r="AA4561">
        <v>24578</v>
      </c>
      <c r="AB4561">
        <v>24578</v>
      </c>
      <c r="AC4561">
        <v>684</v>
      </c>
      <c r="AD4561">
        <v>24578</v>
      </c>
      <c r="AE4561">
        <v>0</v>
      </c>
      <c r="AF4561">
        <v>2</v>
      </c>
      <c r="AG4561" s="1" t="s">
        <v>7388</v>
      </c>
      <c r="AH4561">
        <v>0</v>
      </c>
      <c r="AI4561">
        <v>0</v>
      </c>
      <c r="AJ4561" s="1">
        <f>Y4561/0.1</f>
        <v>970</v>
      </c>
      <c r="AK4561" s="1">
        <f>AC4561-AJ4561</f>
        <v>-286</v>
      </c>
      <c r="AL4561" s="28">
        <f>_xlfn.IFNA(INDEX($BD$2:$BD$53,MATCH(B4561,$BC$2:$BC$53,0)),1000)</f>
        <v>903027</v>
      </c>
      <c r="AM4561" s="1">
        <f>C4561/AL4561*100000</f>
        <v>400.20951754487959</v>
      </c>
      <c r="AN4561" s="17">
        <f>IF(B4562=B4561,IFERROR((C4561/C4562)-1,0),0)</f>
        <v>2.7580324139891976E-2</v>
      </c>
      <c r="AO4561" s="26">
        <f>IFERROR(LOG(2)/LOG(1+(AN4561)),AN4561)</f>
        <v>25.476946761755258</v>
      </c>
      <c r="AP4561" s="26">
        <f>AVERAGE(Y4561:Y4567)</f>
        <v>135.14285714285714</v>
      </c>
      <c r="AR4561" s="1">
        <f>Q4561/AL4561*100000</f>
        <v>3.7651144428682639</v>
      </c>
      <c r="AS4561" s="25">
        <f>IF(B4562=B4561,IFERROR((AE4561/AE4562)-1,0),0)</f>
        <v>0</v>
      </c>
      <c r="AT4561" s="26">
        <f>IFERROR(LOG(2)/LOG(1+(AS4561)),AS4561)</f>
        <v>0</v>
      </c>
      <c r="AU4561" s="26">
        <f>AVERAGE(AE4561:AE4567)</f>
        <v>1.8571428571428572</v>
      </c>
      <c r="AV4561" s="19">
        <f>ROUNDDOWN(N4561,0)</f>
        <v>43961</v>
      </c>
      <c r="AW4561" s="29" cm="1">
        <f t="array" ref="AW4561">_xlfn.ANCHORARRAY(AV4561)-1</f>
        <v>43960</v>
      </c>
    </row>
    <row r="4562" spans="1:49" x14ac:dyDescent="0.25">
      <c r="A4562">
        <v>20200510</v>
      </c>
      <c r="B4562" s="1" t="s">
        <v>78</v>
      </c>
      <c r="C4562">
        <v>3517</v>
      </c>
      <c r="D4562">
        <v>20377</v>
      </c>
      <c r="F4562">
        <v>77</v>
      </c>
      <c r="G4562">
        <v>261</v>
      </c>
      <c r="L4562">
        <v>2147</v>
      </c>
      <c r="M4562" s="1" t="s">
        <v>33</v>
      </c>
      <c r="N4562" s="2">
        <v>43960.75</v>
      </c>
      <c r="O4562" s="2">
        <v>43960.583333333336</v>
      </c>
      <c r="P4562" s="1" t="s">
        <v>728</v>
      </c>
      <c r="Q4562">
        <v>34</v>
      </c>
      <c r="R4562">
        <v>261</v>
      </c>
      <c r="S4562" s="2">
        <v>43960.583333333336</v>
      </c>
      <c r="T4562" s="1" t="s">
        <v>54</v>
      </c>
      <c r="U4562" s="1" t="s">
        <v>54</v>
      </c>
      <c r="V4562" s="1" t="s">
        <v>54</v>
      </c>
      <c r="W4562">
        <v>3517</v>
      </c>
      <c r="X4562">
        <v>46</v>
      </c>
      <c r="Y4562">
        <v>124</v>
      </c>
      <c r="Z4562" s="1" t="s">
        <v>7503</v>
      </c>
      <c r="AA4562">
        <v>23894</v>
      </c>
      <c r="AB4562">
        <v>23894</v>
      </c>
      <c r="AC4562">
        <v>942</v>
      </c>
      <c r="AD4562">
        <v>23894</v>
      </c>
      <c r="AE4562">
        <v>0</v>
      </c>
      <c r="AF4562">
        <v>8</v>
      </c>
      <c r="AG4562" s="1" t="s">
        <v>7504</v>
      </c>
      <c r="AH4562">
        <v>0</v>
      </c>
      <c r="AI4562">
        <v>0</v>
      </c>
      <c r="AJ4562" s="1">
        <f>Y4562/0.1</f>
        <v>1240</v>
      </c>
      <c r="AK4562" s="1">
        <f>AC4562-AJ4562</f>
        <v>-298</v>
      </c>
      <c r="AL4562" s="28">
        <f>_xlfn.IFNA(INDEX($BD$2:$BD$53,MATCH(B4562,$BC$2:$BC$53,0)),1000)</f>
        <v>903027</v>
      </c>
      <c r="AM4562" s="1">
        <f>C4562/AL4562*100000</f>
        <v>389.46786751669663</v>
      </c>
      <c r="AN4562" s="17">
        <f>IF(B4563=B4562,IFERROR((C4562/C4563)-1,0),0)</f>
        <v>3.6545829649277994E-2</v>
      </c>
      <c r="AO4562" s="26">
        <f>IFERROR(LOG(2)/LOG(1+(AN4562)),AN4562)</f>
        <v>19.311019546601756</v>
      </c>
      <c r="AP4562" s="26">
        <f>AVERAGE(Y4562:Y4568)</f>
        <v>126.57142857142857</v>
      </c>
      <c r="AR4562" s="1">
        <f>Q4562/AL4562*100000</f>
        <v>3.7651144428682639</v>
      </c>
      <c r="AS4562" s="25">
        <f>IF(B4563=B4562,IFERROR((AE4562/AE4563)-1,0),0)</f>
        <v>-1</v>
      </c>
      <c r="AT4562" s="26">
        <f>IFERROR(LOG(2)/LOG(1+(AS4562)),AS4562)</f>
        <v>-1</v>
      </c>
      <c r="AU4562" s="26">
        <f>AVERAGE(AE4562:AE4568)</f>
        <v>1.8571428571428572</v>
      </c>
      <c r="AV4562" s="19">
        <f>ROUNDDOWN(N4562,0)</f>
        <v>43960</v>
      </c>
      <c r="AW4562" s="29" cm="1">
        <f t="array" ref="AW4562">_xlfn.ANCHORARRAY(AV4562)-1</f>
        <v>43959</v>
      </c>
    </row>
    <row r="4563" spans="1:49" x14ac:dyDescent="0.25">
      <c r="A4563">
        <v>20200509</v>
      </c>
      <c r="B4563" s="1" t="s">
        <v>78</v>
      </c>
      <c r="C4563">
        <v>3393</v>
      </c>
      <c r="D4563">
        <v>19559</v>
      </c>
      <c r="F4563">
        <v>79</v>
      </c>
      <c r="G4563">
        <v>253</v>
      </c>
      <c r="L4563">
        <v>2125</v>
      </c>
      <c r="M4563" s="1" t="s">
        <v>33</v>
      </c>
      <c r="N4563" s="2">
        <v>43959.75</v>
      </c>
      <c r="O4563" s="2">
        <v>43959.583333333336</v>
      </c>
      <c r="P4563" s="1" t="s">
        <v>755</v>
      </c>
      <c r="Q4563">
        <v>34</v>
      </c>
      <c r="R4563">
        <v>253</v>
      </c>
      <c r="S4563" s="2">
        <v>43959.583333333336</v>
      </c>
      <c r="T4563" s="1" t="s">
        <v>54</v>
      </c>
      <c r="U4563" s="1" t="s">
        <v>54</v>
      </c>
      <c r="V4563" s="1" t="s">
        <v>54</v>
      </c>
      <c r="W4563">
        <v>3393</v>
      </c>
      <c r="X4563">
        <v>46</v>
      </c>
      <c r="Y4563">
        <v>249</v>
      </c>
      <c r="Z4563" s="1" t="s">
        <v>7614</v>
      </c>
      <c r="AA4563">
        <v>22952</v>
      </c>
      <c r="AB4563">
        <v>22952</v>
      </c>
      <c r="AC4563">
        <v>1659</v>
      </c>
      <c r="AD4563">
        <v>22952</v>
      </c>
      <c r="AE4563">
        <v>3</v>
      </c>
      <c r="AF4563">
        <v>6</v>
      </c>
      <c r="AG4563" s="1" t="s">
        <v>7615</v>
      </c>
      <c r="AH4563">
        <v>0</v>
      </c>
      <c r="AI4563">
        <v>0</v>
      </c>
      <c r="AJ4563" s="1">
        <f>Y4563/0.1</f>
        <v>2490</v>
      </c>
      <c r="AK4563" s="1">
        <f>AC4563-AJ4563</f>
        <v>-831</v>
      </c>
      <c r="AL4563" s="28">
        <f>_xlfn.IFNA(INDEX($BD$2:$BD$53,MATCH(B4563,$BC$2:$BC$53,0)),1000)</f>
        <v>903027</v>
      </c>
      <c r="AM4563" s="1">
        <f>C4563/AL4563*100000</f>
        <v>375.73627366623589</v>
      </c>
      <c r="AN4563" s="17">
        <f>IF(B4564=B4563,IFERROR((C4563/C4564)-1,0),0)</f>
        <v>7.9198473282442672E-2</v>
      </c>
      <c r="AO4563" s="26">
        <f>IFERROR(LOG(2)/LOG(1+(AN4563)),AN4563)</f>
        <v>9.0941985077844034</v>
      </c>
      <c r="AP4563" s="26">
        <f>AVERAGE(Y4563:Y4569)</f>
        <v>115</v>
      </c>
      <c r="AR4563" s="1">
        <f>Q4563/AL4563*100000</f>
        <v>3.7651144428682639</v>
      </c>
      <c r="AS4563" s="25">
        <f>IF(B4564=B4563,IFERROR((AE4563/AE4564)-1,0),0)</f>
        <v>0</v>
      </c>
      <c r="AT4563" s="26">
        <f>IFERROR(LOG(2)/LOG(1+(AS4563)),AS4563)</f>
        <v>0</v>
      </c>
      <c r="AU4563" s="26">
        <f>AVERAGE(AE4563:AE4569)</f>
        <v>1.8571428571428572</v>
      </c>
      <c r="AV4563" s="19">
        <f>ROUNDDOWN(N4563,0)</f>
        <v>43959</v>
      </c>
      <c r="AW4563" s="29" cm="1">
        <f t="array" ref="AW4563">_xlfn.ANCHORARRAY(AV4563)-1</f>
        <v>43958</v>
      </c>
    </row>
    <row r="4564" spans="1:49" x14ac:dyDescent="0.25">
      <c r="A4564">
        <v>20200508</v>
      </c>
      <c r="B4564" s="1" t="s">
        <v>78</v>
      </c>
      <c r="C4564">
        <v>3144</v>
      </c>
      <c r="D4564">
        <v>18149</v>
      </c>
      <c r="F4564">
        <v>76</v>
      </c>
      <c r="G4564">
        <v>247</v>
      </c>
      <c r="L4564">
        <v>2069</v>
      </c>
      <c r="M4564" s="1" t="s">
        <v>33</v>
      </c>
      <c r="N4564" s="2">
        <v>43958.75</v>
      </c>
      <c r="O4564" s="2">
        <v>43958.583333333336</v>
      </c>
      <c r="P4564" s="1" t="s">
        <v>779</v>
      </c>
      <c r="Q4564">
        <v>31</v>
      </c>
      <c r="R4564">
        <v>247</v>
      </c>
      <c r="S4564" s="2">
        <v>43958.583333333336</v>
      </c>
      <c r="T4564" s="1" t="s">
        <v>54</v>
      </c>
      <c r="U4564" s="1" t="s">
        <v>54</v>
      </c>
      <c r="V4564" s="1" t="s">
        <v>54</v>
      </c>
      <c r="W4564">
        <v>3144</v>
      </c>
      <c r="X4564">
        <v>46</v>
      </c>
      <c r="Y4564">
        <v>239</v>
      </c>
      <c r="Z4564" s="1" t="s">
        <v>7732</v>
      </c>
      <c r="AA4564">
        <v>21293</v>
      </c>
      <c r="AB4564">
        <v>21293</v>
      </c>
      <c r="AC4564">
        <v>1179</v>
      </c>
      <c r="AD4564">
        <v>21293</v>
      </c>
      <c r="AE4564">
        <v>0</v>
      </c>
      <c r="AF4564">
        <v>11</v>
      </c>
      <c r="AG4564" s="1" t="s">
        <v>7733</v>
      </c>
      <c r="AH4564">
        <v>0</v>
      </c>
      <c r="AI4564">
        <v>0</v>
      </c>
      <c r="AJ4564" s="1">
        <f>Y4564/0.1</f>
        <v>2390</v>
      </c>
      <c r="AK4564" s="1">
        <f>AC4564-AJ4564</f>
        <v>-1211</v>
      </c>
      <c r="AL4564" s="28">
        <f>_xlfn.IFNA(INDEX($BD$2:$BD$53,MATCH(B4564,$BC$2:$BC$53,0)),1000)</f>
        <v>903027</v>
      </c>
      <c r="AM4564" s="1">
        <f>C4564/AL4564*100000</f>
        <v>348.16234730523007</v>
      </c>
      <c r="AN4564" s="17">
        <f>IF(B4565=B4564,IFERROR((C4564/C4565)-1,0),0)</f>
        <v>8.2271944922547302E-2</v>
      </c>
      <c r="AO4564" s="26">
        <f>IFERROR(LOG(2)/LOG(1+(AN4564)),AN4564)</f>
        <v>8.767080708638666</v>
      </c>
      <c r="AP4564" s="26">
        <f>AVERAGE(Y4564:Y4570)</f>
        <v>88.428571428571431</v>
      </c>
      <c r="AR4564" s="1">
        <f>Q4564/AL4564*100000</f>
        <v>3.4328984626151819</v>
      </c>
      <c r="AS4564" s="25">
        <f>IF(B4565=B4564,IFERROR((AE4564/AE4565)-1,0),0)</f>
        <v>-1</v>
      </c>
      <c r="AT4564" s="26">
        <f>IFERROR(LOG(2)/LOG(1+(AS4564)),AS4564)</f>
        <v>-1</v>
      </c>
      <c r="AU4564" s="26">
        <f>AVERAGE(AE4564:AE4570)</f>
        <v>1.4285714285714286</v>
      </c>
      <c r="AV4564" s="19">
        <f>ROUNDDOWN(N4564,0)</f>
        <v>43958</v>
      </c>
      <c r="AW4564" s="29" cm="1">
        <f t="array" ref="AW4564">_xlfn.ANCHORARRAY(AV4564)-1</f>
        <v>43957</v>
      </c>
    </row>
    <row r="4565" spans="1:49" x14ac:dyDescent="0.25">
      <c r="A4565">
        <v>20200507</v>
      </c>
      <c r="B4565" s="1" t="s">
        <v>78</v>
      </c>
      <c r="C4565">
        <v>2905</v>
      </c>
      <c r="D4565">
        <v>17209</v>
      </c>
      <c r="F4565">
        <v>70</v>
      </c>
      <c r="G4565">
        <v>236</v>
      </c>
      <c r="L4565">
        <v>2028</v>
      </c>
      <c r="M4565" s="1" t="s">
        <v>33</v>
      </c>
      <c r="N4565" s="2">
        <v>43957.75</v>
      </c>
      <c r="O4565" s="2">
        <v>43957.583333333336</v>
      </c>
      <c r="P4565" s="1" t="s">
        <v>802</v>
      </c>
      <c r="Q4565">
        <v>31</v>
      </c>
      <c r="R4565">
        <v>236</v>
      </c>
      <c r="S4565" s="2">
        <v>43957.583333333336</v>
      </c>
      <c r="T4565" s="1" t="s">
        <v>54</v>
      </c>
      <c r="U4565" s="1" t="s">
        <v>54</v>
      </c>
      <c r="V4565" s="1" t="s">
        <v>54</v>
      </c>
      <c r="W4565">
        <v>2905</v>
      </c>
      <c r="X4565">
        <v>46</v>
      </c>
      <c r="Y4565">
        <v>126</v>
      </c>
      <c r="Z4565" s="1" t="s">
        <v>5340</v>
      </c>
      <c r="AA4565">
        <v>20114</v>
      </c>
      <c r="AB4565">
        <v>20114</v>
      </c>
      <c r="AC4565">
        <v>698</v>
      </c>
      <c r="AD4565">
        <v>20114</v>
      </c>
      <c r="AE4565">
        <v>2</v>
      </c>
      <c r="AF4565">
        <v>6</v>
      </c>
      <c r="AG4565" s="1" t="s">
        <v>7851</v>
      </c>
      <c r="AH4565">
        <v>0</v>
      </c>
      <c r="AI4565">
        <v>0</v>
      </c>
      <c r="AJ4565" s="1">
        <f>Y4565/0.1</f>
        <v>1260</v>
      </c>
      <c r="AK4565" s="1">
        <f>AC4565-AJ4565</f>
        <v>-562</v>
      </c>
      <c r="AL4565" s="28">
        <f>_xlfn.IFNA(INDEX($BD$2:$BD$53,MATCH(B4565,$BC$2:$BC$53,0)),1000)</f>
        <v>903027</v>
      </c>
      <c r="AM4565" s="1">
        <f>C4565/AL4565*100000</f>
        <v>321.69580754506785</v>
      </c>
      <c r="AN4565" s="17">
        <f>IF(B4566=B4565,IFERROR((C4565/C4566)-1,0),0)</f>
        <v>4.534005037783384E-2</v>
      </c>
      <c r="AO4565" s="26">
        <f>IFERROR(LOG(2)/LOG(1+(AN4565)),AN4565)</f>
        <v>15.631758515034841</v>
      </c>
      <c r="AP4565" s="26">
        <f>AVERAGE(Y4565:Y4571)</f>
        <v>65.142857142857139</v>
      </c>
      <c r="AR4565" s="1">
        <f>Q4565/AL4565*100000</f>
        <v>3.4328984626151819</v>
      </c>
      <c r="AS4565" s="25">
        <f>IF(B4566=B4565,IFERROR((AE4565/AE4566)-1,0),0)</f>
        <v>-0.6</v>
      </c>
      <c r="AT4565" s="26">
        <f>IFERROR(LOG(2)/LOG(1+(AS4565)),AS4565)</f>
        <v>-0.75647079736603007</v>
      </c>
      <c r="AU4565" s="26">
        <f>AVERAGE(AE4565:AE4571)</f>
        <v>2</v>
      </c>
      <c r="AV4565" s="19">
        <f>ROUNDDOWN(N4565,0)</f>
        <v>43957</v>
      </c>
      <c r="AW4565" s="29" cm="1">
        <f t="array" ref="AW4565">_xlfn.ANCHORARRAY(AV4565)-1</f>
        <v>43956</v>
      </c>
    </row>
    <row r="4566" spans="1:49" x14ac:dyDescent="0.25">
      <c r="A4566">
        <v>20200506</v>
      </c>
      <c r="B4566" s="1" t="s">
        <v>78</v>
      </c>
      <c r="C4566">
        <v>2779</v>
      </c>
      <c r="D4566">
        <v>16637</v>
      </c>
      <c r="F4566">
        <v>72</v>
      </c>
      <c r="G4566">
        <v>230</v>
      </c>
      <c r="L4566">
        <v>1977</v>
      </c>
      <c r="M4566" s="1" t="s">
        <v>33</v>
      </c>
      <c r="N4566" s="2">
        <v>43956.75</v>
      </c>
      <c r="O4566" s="2">
        <v>43956.583333333336</v>
      </c>
      <c r="P4566" s="1" t="s">
        <v>827</v>
      </c>
      <c r="Q4566">
        <v>29</v>
      </c>
      <c r="R4566">
        <v>230</v>
      </c>
      <c r="S4566" s="2">
        <v>43956.583333333336</v>
      </c>
      <c r="T4566" s="1" t="s">
        <v>54</v>
      </c>
      <c r="U4566" s="1" t="s">
        <v>54</v>
      </c>
      <c r="V4566" s="1" t="s">
        <v>54</v>
      </c>
      <c r="W4566">
        <v>2779</v>
      </c>
      <c r="X4566">
        <v>46</v>
      </c>
      <c r="Y4566">
        <v>58</v>
      </c>
      <c r="Z4566" s="1" t="s">
        <v>7967</v>
      </c>
      <c r="AA4566">
        <v>19416</v>
      </c>
      <c r="AB4566">
        <v>19416</v>
      </c>
      <c r="AC4566">
        <v>394</v>
      </c>
      <c r="AD4566">
        <v>19416</v>
      </c>
      <c r="AE4566">
        <v>5</v>
      </c>
      <c r="AF4566">
        <v>10</v>
      </c>
      <c r="AG4566" s="1" t="s">
        <v>7968</v>
      </c>
      <c r="AH4566">
        <v>0</v>
      </c>
      <c r="AI4566">
        <v>0</v>
      </c>
      <c r="AJ4566" s="1">
        <f>Y4566/0.1</f>
        <v>580</v>
      </c>
      <c r="AK4566" s="1">
        <f>AC4566-AJ4566</f>
        <v>-186</v>
      </c>
      <c r="AL4566" s="28">
        <f>_xlfn.IFNA(INDEX($BD$2:$BD$53,MATCH(B4566,$BC$2:$BC$53,0)),1000)</f>
        <v>903027</v>
      </c>
      <c r="AM4566" s="1">
        <f>C4566/AL4566*100000</f>
        <v>307.74273637443844</v>
      </c>
      <c r="AN4566" s="17">
        <f>IF(B4567=B4566,IFERROR((C4566/C4567)-1,0),0)</f>
        <v>2.131569276001466E-2</v>
      </c>
      <c r="AO4566" s="26">
        <f>IFERROR(LOG(2)/LOG(1+(AN4566)),AN4566)</f>
        <v>32.863518714497147</v>
      </c>
      <c r="AP4566" s="26">
        <f>AVERAGE(Y4566:Y4572)</f>
        <v>58</v>
      </c>
      <c r="AR4566" s="1">
        <f>Q4566/AL4566*100000</f>
        <v>3.2114211424464605</v>
      </c>
      <c r="AS4566" s="25">
        <f>IF(B4567=B4566,IFERROR((AE4566/AE4567)-1,0),0)</f>
        <v>0.66666666666666674</v>
      </c>
      <c r="AT4566" s="26">
        <f>IFERROR(LOG(2)/LOG(1+(AS4566)),AS4566)</f>
        <v>1.3569154488567239</v>
      </c>
      <c r="AU4566" s="26">
        <f>AVERAGE(AE4566:AE4572)</f>
        <v>2.2857142857142856</v>
      </c>
      <c r="AV4566" s="19">
        <f>ROUNDDOWN(N4566,0)</f>
        <v>43956</v>
      </c>
      <c r="AW4566" s="29" cm="1">
        <f t="array" ref="AW4566">_xlfn.ANCHORARRAY(AV4566)-1</f>
        <v>43955</v>
      </c>
    </row>
    <row r="4567" spans="1:49" x14ac:dyDescent="0.25">
      <c r="A4567">
        <v>20200505</v>
      </c>
      <c r="B4567" s="1" t="s">
        <v>78</v>
      </c>
      <c r="C4567">
        <v>2721</v>
      </c>
      <c r="D4567">
        <v>16301</v>
      </c>
      <c r="F4567">
        <v>75</v>
      </c>
      <c r="G4567">
        <v>220</v>
      </c>
      <c r="L4567">
        <v>1895</v>
      </c>
      <c r="M4567" s="1" t="s">
        <v>33</v>
      </c>
      <c r="N4567" s="2">
        <v>43955.75</v>
      </c>
      <c r="O4567" s="2">
        <v>43955.583333333336</v>
      </c>
      <c r="P4567" s="1" t="s">
        <v>854</v>
      </c>
      <c r="Q4567">
        <v>24</v>
      </c>
      <c r="R4567">
        <v>220</v>
      </c>
      <c r="S4567" s="2">
        <v>43955.583333333336</v>
      </c>
      <c r="T4567" s="1" t="s">
        <v>54</v>
      </c>
      <c r="U4567" s="1" t="s">
        <v>54</v>
      </c>
      <c r="V4567" s="1" t="s">
        <v>54</v>
      </c>
      <c r="W4567">
        <v>2721</v>
      </c>
      <c r="X4567">
        <v>46</v>
      </c>
      <c r="Y4567">
        <v>53</v>
      </c>
      <c r="Z4567" s="1" t="s">
        <v>4118</v>
      </c>
      <c r="AA4567">
        <v>19022</v>
      </c>
      <c r="AB4567">
        <v>19022</v>
      </c>
      <c r="AC4567">
        <v>309</v>
      </c>
      <c r="AD4567">
        <v>19022</v>
      </c>
      <c r="AE4567">
        <v>3</v>
      </c>
      <c r="AF4567">
        <v>9</v>
      </c>
      <c r="AG4567" s="1" t="s">
        <v>8085</v>
      </c>
      <c r="AH4567">
        <v>0</v>
      </c>
      <c r="AI4567">
        <v>0</v>
      </c>
      <c r="AJ4567" s="1">
        <f>Y4567/0.1</f>
        <v>530</v>
      </c>
      <c r="AK4567" s="1">
        <f>AC4567-AJ4567</f>
        <v>-221</v>
      </c>
      <c r="AL4567" s="28">
        <f>_xlfn.IFNA(INDEX($BD$2:$BD$53,MATCH(B4567,$BC$2:$BC$53,0)),1000)</f>
        <v>903027</v>
      </c>
      <c r="AM4567" s="1">
        <f>C4567/AL4567*100000</f>
        <v>301.31989408954547</v>
      </c>
      <c r="AN4567" s="17">
        <f>IF(B4568=B4567,IFERROR((C4567/C4568)-1,0),0)</f>
        <v>1.9865067466266817E-2</v>
      </c>
      <c r="AO4567" s="26">
        <f>IFERROR(LOG(2)/LOG(1+(AN4567)),AN4567)</f>
        <v>35.238204899104907</v>
      </c>
      <c r="AP4567" s="26">
        <f>AVERAGE(Y4567:Y4573)</f>
        <v>58.285714285714285</v>
      </c>
      <c r="AR4567" s="1">
        <f>Q4567/AL4567*100000</f>
        <v>2.6577278420246571</v>
      </c>
      <c r="AS4567" s="25">
        <f>IF(B4568=B4567,IFERROR((AE4567/AE4568)-1,0),0)</f>
        <v>0</v>
      </c>
      <c r="AT4567" s="26">
        <f>IFERROR(LOG(2)/LOG(1+(AS4567)),AS4567)</f>
        <v>0</v>
      </c>
      <c r="AU4567" s="26">
        <f>AVERAGE(AE4567:AE4573)</f>
        <v>1.8571428571428572</v>
      </c>
      <c r="AV4567" s="19">
        <f>ROUNDDOWN(N4567,0)</f>
        <v>43955</v>
      </c>
      <c r="AW4567" s="29" cm="1">
        <f t="array" ref="AW4567">_xlfn.ANCHORARRAY(AV4567)-1</f>
        <v>43954</v>
      </c>
    </row>
    <row r="4568" spans="1:49" x14ac:dyDescent="0.25">
      <c r="A4568">
        <v>20200504</v>
      </c>
      <c r="B4568" s="1" t="s">
        <v>78</v>
      </c>
      <c r="C4568">
        <v>2668</v>
      </c>
      <c r="D4568">
        <v>16045</v>
      </c>
      <c r="F4568">
        <v>69</v>
      </c>
      <c r="G4568">
        <v>211</v>
      </c>
      <c r="L4568">
        <v>1830</v>
      </c>
      <c r="M4568" s="1" t="s">
        <v>33</v>
      </c>
      <c r="N4568" s="2">
        <v>43954.75</v>
      </c>
      <c r="O4568" s="2">
        <v>43954.583333333336</v>
      </c>
      <c r="P4568" s="1" t="s">
        <v>877</v>
      </c>
      <c r="Q4568">
        <v>21</v>
      </c>
      <c r="R4568">
        <v>211</v>
      </c>
      <c r="S4568" s="2">
        <v>43954.583333333336</v>
      </c>
      <c r="T4568" s="1" t="s">
        <v>54</v>
      </c>
      <c r="U4568" s="1" t="s">
        <v>54</v>
      </c>
      <c r="V4568" s="1" t="s">
        <v>54</v>
      </c>
      <c r="W4568">
        <v>2668</v>
      </c>
      <c r="X4568">
        <v>46</v>
      </c>
      <c r="Y4568">
        <v>37</v>
      </c>
      <c r="Z4568" s="1" t="s">
        <v>8197</v>
      </c>
      <c r="AA4568">
        <v>18713</v>
      </c>
      <c r="AB4568">
        <v>18713</v>
      </c>
      <c r="AC4568">
        <v>296</v>
      </c>
      <c r="AD4568">
        <v>18713</v>
      </c>
      <c r="AE4568">
        <v>0</v>
      </c>
      <c r="AF4568">
        <v>14</v>
      </c>
      <c r="AG4568" s="1" t="s">
        <v>8198</v>
      </c>
      <c r="AH4568">
        <v>0</v>
      </c>
      <c r="AI4568">
        <v>0</v>
      </c>
      <c r="AJ4568" s="1">
        <f>Y4568/0.1</f>
        <v>370</v>
      </c>
      <c r="AK4568" s="1">
        <f>AC4568-AJ4568</f>
        <v>-74</v>
      </c>
      <c r="AL4568" s="28">
        <f>_xlfn.IFNA(INDEX($BD$2:$BD$53,MATCH(B4568,$BC$2:$BC$53,0)),1000)</f>
        <v>903027</v>
      </c>
      <c r="AM4568" s="1">
        <f>C4568/AL4568*100000</f>
        <v>295.45074510507442</v>
      </c>
      <c r="AN4568" s="17">
        <f>IF(B4569=B4568,IFERROR((C4568/C4569)-1,0),0)</f>
        <v>1.4063093880653854E-2</v>
      </c>
      <c r="AO4568" s="26">
        <f>IFERROR(LOG(2)/LOG(1+(AN4568)),AN4568)</f>
        <v>49.634151585679319</v>
      </c>
      <c r="AP4568" s="26">
        <f>AVERAGE(Y4568:Y4574)</f>
        <v>60.428571428571431</v>
      </c>
      <c r="AR4568" s="1">
        <f>Q4568/AL4568*100000</f>
        <v>2.3255118617715751</v>
      </c>
      <c r="AS4568" s="25">
        <f>IF(B4569=B4568,IFERROR((AE4568/AE4569)-1,0),0)</f>
        <v>0</v>
      </c>
      <c r="AT4568" s="26">
        <f>IFERROR(LOG(2)/LOG(1+(AS4568)),AS4568)</f>
        <v>0</v>
      </c>
      <c r="AU4568" s="26">
        <f>AVERAGE(AE4568:AE4574)</f>
        <v>1.4285714285714286</v>
      </c>
      <c r="AV4568" s="19">
        <f>ROUNDDOWN(N4568,0)</f>
        <v>43954</v>
      </c>
      <c r="AW4568" s="29" cm="1">
        <f t="array" ref="AW4568">_xlfn.ANCHORARRAY(AV4568)-1</f>
        <v>43953</v>
      </c>
    </row>
    <row r="4569" spans="1:49" x14ac:dyDescent="0.25">
      <c r="A4569">
        <v>20200503</v>
      </c>
      <c r="B4569" s="1" t="s">
        <v>78</v>
      </c>
      <c r="C4569">
        <v>2631</v>
      </c>
      <c r="D4569">
        <v>15786</v>
      </c>
      <c r="F4569">
        <v>71</v>
      </c>
      <c r="G4569">
        <v>197</v>
      </c>
      <c r="L4569">
        <v>1799</v>
      </c>
      <c r="M4569" s="1" t="s">
        <v>33</v>
      </c>
      <c r="N4569" s="2">
        <v>43953.75</v>
      </c>
      <c r="O4569" s="2">
        <v>43953.583333333336</v>
      </c>
      <c r="P4569" s="1" t="s">
        <v>902</v>
      </c>
      <c r="Q4569">
        <v>21</v>
      </c>
      <c r="R4569">
        <v>197</v>
      </c>
      <c r="S4569" s="2">
        <v>43953.583333333336</v>
      </c>
      <c r="T4569" s="1" t="s">
        <v>54</v>
      </c>
      <c r="U4569" s="1" t="s">
        <v>54</v>
      </c>
      <c r="V4569" s="1" t="s">
        <v>54</v>
      </c>
      <c r="W4569">
        <v>2631</v>
      </c>
      <c r="X4569">
        <v>46</v>
      </c>
      <c r="Y4569">
        <v>43</v>
      </c>
      <c r="Z4569" s="1" t="s">
        <v>8307</v>
      </c>
      <c r="AA4569">
        <v>18417</v>
      </c>
      <c r="AB4569">
        <v>18417</v>
      </c>
      <c r="AC4569">
        <v>326</v>
      </c>
      <c r="AD4569">
        <v>18417</v>
      </c>
      <c r="AE4569">
        <v>0</v>
      </c>
      <c r="AF4569">
        <v>10</v>
      </c>
      <c r="AG4569" s="1" t="s">
        <v>8308</v>
      </c>
      <c r="AH4569">
        <v>0</v>
      </c>
      <c r="AI4569">
        <v>0</v>
      </c>
      <c r="AJ4569" s="1">
        <f>Y4569/0.1</f>
        <v>430</v>
      </c>
      <c r="AK4569" s="1">
        <f>AC4569-AJ4569</f>
        <v>-104</v>
      </c>
      <c r="AL4569" s="28">
        <f>_xlfn.IFNA(INDEX($BD$2:$BD$53,MATCH(B4569,$BC$2:$BC$53,0)),1000)</f>
        <v>903027</v>
      </c>
      <c r="AM4569" s="1">
        <f>C4569/AL4569*100000</f>
        <v>291.35341468195304</v>
      </c>
      <c r="AN4569" s="17">
        <f>IF(B4570=B4569,IFERROR((C4569/C4570)-1,0),0)</f>
        <v>1.6615146831530092E-2</v>
      </c>
      <c r="AO4569" s="26">
        <f>IFERROR(LOG(2)/LOG(1+(AN4569)),AN4569)</f>
        <v>42.0634102004434</v>
      </c>
      <c r="AP4569" s="26">
        <f>AVERAGE(Y4569:Y4575)</f>
        <v>59.857142857142854</v>
      </c>
      <c r="AR4569" s="1">
        <f>Q4569/AL4569*100000</f>
        <v>2.3255118617715751</v>
      </c>
      <c r="AS4569" s="25">
        <f>IF(B4570=B4569,IFERROR((AE4569/AE4570)-1,0),0)</f>
        <v>0</v>
      </c>
      <c r="AT4569" s="26">
        <f>IFERROR(LOG(2)/LOG(1+(AS4569)),AS4569)</f>
        <v>0</v>
      </c>
      <c r="AU4569" s="26">
        <f>AVERAGE(AE4569:AE4575)</f>
        <v>1.4285714285714286</v>
      </c>
      <c r="AV4569" s="19">
        <f>ROUNDDOWN(N4569,0)</f>
        <v>43953</v>
      </c>
      <c r="AW4569" s="29" cm="1">
        <f t="array" ref="AW4569">_xlfn.ANCHORARRAY(AV4569)-1</f>
        <v>43952</v>
      </c>
    </row>
    <row r="4570" spans="1:49" x14ac:dyDescent="0.25">
      <c r="A4570">
        <v>20200502</v>
      </c>
      <c r="B4570" s="1" t="s">
        <v>78</v>
      </c>
      <c r="C4570">
        <v>2588</v>
      </c>
      <c r="D4570">
        <v>15503</v>
      </c>
      <c r="F4570">
        <v>71</v>
      </c>
      <c r="G4570">
        <v>187</v>
      </c>
      <c r="L4570">
        <v>1759</v>
      </c>
      <c r="M4570" s="1" t="s">
        <v>33</v>
      </c>
      <c r="N4570" s="2">
        <v>43952.75</v>
      </c>
      <c r="O4570" s="2">
        <v>43952.583333333336</v>
      </c>
      <c r="P4570" s="1" t="s">
        <v>923</v>
      </c>
      <c r="Q4570">
        <v>21</v>
      </c>
      <c r="R4570">
        <v>187</v>
      </c>
      <c r="S4570" s="2">
        <v>43952.583333333336</v>
      </c>
      <c r="T4570" s="1" t="s">
        <v>54</v>
      </c>
      <c r="U4570" s="1" t="s">
        <v>54</v>
      </c>
      <c r="V4570" s="1" t="s">
        <v>54</v>
      </c>
      <c r="W4570">
        <v>2588</v>
      </c>
      <c r="X4570">
        <v>46</v>
      </c>
      <c r="Y4570">
        <v>63</v>
      </c>
      <c r="Z4570" s="1" t="s">
        <v>8415</v>
      </c>
      <c r="AA4570">
        <v>18091</v>
      </c>
      <c r="AB4570">
        <v>18091</v>
      </c>
      <c r="AC4570">
        <v>728</v>
      </c>
      <c r="AD4570">
        <v>18091</v>
      </c>
      <c r="AE4570">
        <v>0</v>
      </c>
      <c r="AF4570">
        <v>8</v>
      </c>
      <c r="AG4570" s="1" t="s">
        <v>8416</v>
      </c>
      <c r="AH4570">
        <v>0</v>
      </c>
      <c r="AI4570">
        <v>0</v>
      </c>
      <c r="AJ4570" s="1">
        <f>Y4570/0.1</f>
        <v>630</v>
      </c>
      <c r="AK4570" s="1">
        <f>AC4570-AJ4570</f>
        <v>98</v>
      </c>
      <c r="AL4570" s="28">
        <f>_xlfn.IFNA(INDEX($BD$2:$BD$53,MATCH(B4570,$BC$2:$BC$53,0)),1000)</f>
        <v>903027</v>
      </c>
      <c r="AM4570" s="1">
        <f>C4570/AL4570*100000</f>
        <v>286.59165229832553</v>
      </c>
      <c r="AN4570" s="17">
        <f>IF(B4571=B4570,IFERROR((C4570/C4571)-1,0),0)</f>
        <v>2.4950495049504973E-2</v>
      </c>
      <c r="AO4570" s="26">
        <f>IFERROR(LOG(2)/LOG(1+(AN4570)),AN4570)</f>
        <v>28.126048996691644</v>
      </c>
      <c r="AP4570" s="26">
        <f>AVERAGE(Y4570:Y4576)</f>
        <v>63</v>
      </c>
      <c r="AR4570" s="1">
        <f>Q4570/AL4570*100000</f>
        <v>2.3255118617715751</v>
      </c>
      <c r="AS4570" s="25">
        <f>IF(B4571=B4570,IFERROR((AE4570/AE4571)-1,0),0)</f>
        <v>-1</v>
      </c>
      <c r="AT4570" s="26">
        <f>IFERROR(LOG(2)/LOG(1+(AS4570)),AS4570)</f>
        <v>-1</v>
      </c>
      <c r="AU4570" s="26">
        <f>AVERAGE(AE4570:AE4576)</f>
        <v>1.5714285714285714</v>
      </c>
      <c r="AV4570" s="19">
        <f>ROUNDDOWN(N4570,0)</f>
        <v>43952</v>
      </c>
      <c r="AW4570" s="29" cm="1">
        <f t="array" ref="AW4570">_xlfn.ANCHORARRAY(AV4570)-1</f>
        <v>43951</v>
      </c>
    </row>
    <row r="4571" spans="1:49" x14ac:dyDescent="0.25">
      <c r="A4571">
        <v>20200501</v>
      </c>
      <c r="B4571" s="1" t="s">
        <v>78</v>
      </c>
      <c r="C4571">
        <v>2525</v>
      </c>
      <c r="D4571">
        <v>14838</v>
      </c>
      <c r="F4571">
        <v>69</v>
      </c>
      <c r="G4571">
        <v>179</v>
      </c>
      <c r="L4571">
        <v>1686</v>
      </c>
      <c r="M4571" s="1" t="s">
        <v>33</v>
      </c>
      <c r="N4571" s="2">
        <v>43952.477777777778</v>
      </c>
      <c r="O4571" s="2">
        <v>43952.311111111114</v>
      </c>
      <c r="P4571" s="1" t="s">
        <v>949</v>
      </c>
      <c r="Q4571">
        <v>21</v>
      </c>
      <c r="R4571">
        <v>179</v>
      </c>
      <c r="S4571" s="2">
        <v>43952.311111111114</v>
      </c>
      <c r="T4571" s="1" t="s">
        <v>54</v>
      </c>
      <c r="U4571" s="1" t="s">
        <v>54</v>
      </c>
      <c r="V4571" s="1" t="s">
        <v>54</v>
      </c>
      <c r="W4571">
        <v>2525</v>
      </c>
      <c r="X4571">
        <v>46</v>
      </c>
      <c r="Y4571">
        <v>76</v>
      </c>
      <c r="Z4571" s="1" t="s">
        <v>8197</v>
      </c>
      <c r="AA4571">
        <v>17363</v>
      </c>
      <c r="AB4571">
        <v>17363</v>
      </c>
      <c r="AC4571">
        <v>335</v>
      </c>
      <c r="AD4571">
        <v>17363</v>
      </c>
      <c r="AE4571">
        <v>4</v>
      </c>
      <c r="AF4571">
        <v>6</v>
      </c>
      <c r="AG4571" s="1" t="s">
        <v>8530</v>
      </c>
      <c r="AH4571">
        <v>0</v>
      </c>
      <c r="AI4571">
        <v>0</v>
      </c>
      <c r="AJ4571" s="1">
        <f>Y4571/0.1</f>
        <v>760</v>
      </c>
      <c r="AK4571" s="1">
        <f>AC4571-AJ4571</f>
        <v>-425</v>
      </c>
      <c r="AL4571" s="28">
        <f>_xlfn.IFNA(INDEX($BD$2:$BD$53,MATCH(B4571,$BC$2:$BC$53,0)),1000)</f>
        <v>903027</v>
      </c>
      <c r="AM4571" s="1">
        <f>C4571/AL4571*100000</f>
        <v>279.61511671301082</v>
      </c>
      <c r="AN4571" s="17">
        <f>IF(B4572=B4571,IFERROR((C4571/C4572)-1,0),0)</f>
        <v>3.1033074724377219E-2</v>
      </c>
      <c r="AO4571" s="26">
        <f>IFERROR(LOG(2)/LOG(1+(AN4571)),AN4571)</f>
        <v>22.680564186508878</v>
      </c>
      <c r="AP4571" s="26">
        <f>AVERAGE(Y4571:Y4577)</f>
        <v>69.285714285714292</v>
      </c>
      <c r="AR4571" s="1">
        <f>Q4571/AL4571*100000</f>
        <v>2.3255118617715751</v>
      </c>
      <c r="AS4571" s="25">
        <f>IF(B4572=B4571,IFERROR((AE4571/AE4572)-1,0),0)</f>
        <v>0</v>
      </c>
      <c r="AT4571" s="26">
        <f>IFERROR(LOG(2)/LOG(1+(AS4571)),AS4571)</f>
        <v>0</v>
      </c>
      <c r="AU4571" s="26">
        <f>AVERAGE(AE4571:AE4577)</f>
        <v>1.5714285714285714</v>
      </c>
      <c r="AV4571" s="19">
        <f>ROUNDDOWN(N4571,0)</f>
        <v>43952</v>
      </c>
      <c r="AW4571" s="29" cm="1">
        <f t="array" ref="AW4571">_xlfn.ANCHORARRAY(AV4571)-1</f>
        <v>43951</v>
      </c>
    </row>
    <row r="4572" spans="1:49" x14ac:dyDescent="0.25">
      <c r="A4572">
        <v>20200430</v>
      </c>
      <c r="B4572" s="1" t="s">
        <v>78</v>
      </c>
      <c r="C4572">
        <v>2449</v>
      </c>
      <c r="D4572">
        <v>14579</v>
      </c>
      <c r="F4572">
        <v>76</v>
      </c>
      <c r="G4572">
        <v>173</v>
      </c>
      <c r="L4572">
        <v>1573</v>
      </c>
      <c r="M4572" s="1" t="s">
        <v>33</v>
      </c>
      <c r="N4572" s="2">
        <v>43951.479861111111</v>
      </c>
      <c r="O4572" s="2">
        <v>43951.313194444447</v>
      </c>
      <c r="P4572" s="1" t="s">
        <v>974</v>
      </c>
      <c r="Q4572">
        <v>17</v>
      </c>
      <c r="R4572">
        <v>173</v>
      </c>
      <c r="S4572" s="2">
        <v>43951.313194444447</v>
      </c>
      <c r="T4572" s="1" t="s">
        <v>54</v>
      </c>
      <c r="U4572" s="1" t="s">
        <v>54</v>
      </c>
      <c r="V4572" s="1" t="s">
        <v>54</v>
      </c>
      <c r="W4572">
        <v>2449</v>
      </c>
      <c r="X4572">
        <v>46</v>
      </c>
      <c r="Y4572">
        <v>76</v>
      </c>
      <c r="Z4572" s="1" t="s">
        <v>6440</v>
      </c>
      <c r="AA4572">
        <v>17028</v>
      </c>
      <c r="AB4572">
        <v>17028</v>
      </c>
      <c r="AC4572">
        <v>195</v>
      </c>
      <c r="AD4572">
        <v>17028</v>
      </c>
      <c r="AE4572">
        <v>4</v>
      </c>
      <c r="AF4572">
        <v>8</v>
      </c>
      <c r="AG4572" s="1" t="s">
        <v>8644</v>
      </c>
      <c r="AH4572">
        <v>0</v>
      </c>
      <c r="AI4572">
        <v>0</v>
      </c>
      <c r="AJ4572" s="1">
        <f>Y4572/0.1</f>
        <v>760</v>
      </c>
      <c r="AK4572" s="1">
        <f>AC4572-AJ4572</f>
        <v>-565</v>
      </c>
      <c r="AL4572" s="28">
        <f>_xlfn.IFNA(INDEX($BD$2:$BD$53,MATCH(B4572,$BC$2:$BC$53,0)),1000)</f>
        <v>903027</v>
      </c>
      <c r="AM4572" s="1">
        <f>C4572/AL4572*100000</f>
        <v>271.19897854659934</v>
      </c>
      <c r="AN4572" s="17">
        <f>IF(B4573=B4572,IFERROR((C4572/C4573)-1,0),0)</f>
        <v>3.2026970080067496E-2</v>
      </c>
      <c r="AO4572" s="26">
        <f>IFERROR(LOG(2)/LOG(1+(AN4572)),AN4572)</f>
        <v>21.987361353777931</v>
      </c>
      <c r="AP4572" s="26">
        <f>AVERAGE(Y4572:Y4578)</f>
        <v>70.428571428571431</v>
      </c>
      <c r="AR4572" s="1">
        <f>Q4572/AL4572*100000</f>
        <v>1.882557221434132</v>
      </c>
      <c r="AS4572" s="25">
        <f>IF(B4573=B4572,IFERROR((AE4572/AE4573)-1,0),0)</f>
        <v>1</v>
      </c>
      <c r="AT4572" s="26">
        <f>IFERROR(LOG(2)/LOG(1+(AS4572)),AS4572)</f>
        <v>1</v>
      </c>
      <c r="AU4572" s="26">
        <f>AVERAGE(AE4572:AE4578)</f>
        <v>1.1428571428571428</v>
      </c>
      <c r="AV4572" s="19">
        <f>ROUNDDOWN(N4572,0)</f>
        <v>43951</v>
      </c>
      <c r="AW4572" s="29" cm="1">
        <f t="array" ref="AW4572">_xlfn.ANCHORARRAY(AV4572)-1</f>
        <v>43950</v>
      </c>
    </row>
    <row r="4573" spans="1:49" x14ac:dyDescent="0.25">
      <c r="A4573">
        <v>20200429</v>
      </c>
      <c r="B4573" s="1" t="s">
        <v>78</v>
      </c>
      <c r="C4573">
        <v>2373</v>
      </c>
      <c r="D4573">
        <v>14460</v>
      </c>
      <c r="F4573">
        <v>69</v>
      </c>
      <c r="G4573">
        <v>165</v>
      </c>
      <c r="L4573">
        <v>1492</v>
      </c>
      <c r="M4573" s="1" t="s">
        <v>33</v>
      </c>
      <c r="N4573" s="2">
        <v>43949.75</v>
      </c>
      <c r="O4573" s="2">
        <v>43949.583333333336</v>
      </c>
      <c r="P4573" s="1" t="s">
        <v>1000</v>
      </c>
      <c r="Q4573">
        <v>13</v>
      </c>
      <c r="R4573">
        <v>165</v>
      </c>
      <c r="S4573" s="2">
        <v>43949.583333333336</v>
      </c>
      <c r="T4573" s="1" t="s">
        <v>54</v>
      </c>
      <c r="U4573" s="1" t="s">
        <v>54</v>
      </c>
      <c r="V4573" s="1" t="s">
        <v>54</v>
      </c>
      <c r="W4573">
        <v>2373</v>
      </c>
      <c r="X4573">
        <v>46</v>
      </c>
      <c r="Y4573">
        <v>60</v>
      </c>
      <c r="Z4573" s="1" t="s">
        <v>4590</v>
      </c>
      <c r="AA4573">
        <v>16833</v>
      </c>
      <c r="AB4573">
        <v>16833</v>
      </c>
      <c r="AC4573">
        <v>221</v>
      </c>
      <c r="AD4573">
        <v>16833</v>
      </c>
      <c r="AE4573">
        <v>2</v>
      </c>
      <c r="AF4573">
        <v>8</v>
      </c>
      <c r="AG4573" s="1" t="s">
        <v>8765</v>
      </c>
      <c r="AH4573">
        <v>0</v>
      </c>
      <c r="AI4573">
        <v>0</v>
      </c>
      <c r="AJ4573" s="1">
        <f>Y4573/0.1</f>
        <v>600</v>
      </c>
      <c r="AK4573" s="1">
        <f>AC4573-AJ4573</f>
        <v>-379</v>
      </c>
      <c r="AL4573" s="28">
        <f>_xlfn.IFNA(INDEX($BD$2:$BD$53,MATCH(B4573,$BC$2:$BC$53,0)),1000)</f>
        <v>903027</v>
      </c>
      <c r="AM4573" s="1">
        <f>C4573/AL4573*100000</f>
        <v>262.78284038018796</v>
      </c>
      <c r="AN4573" s="17">
        <f>IF(B4574=B4573,IFERROR((C4573/C4574)-1,0),0)</f>
        <v>2.5940337224383825E-2</v>
      </c>
      <c r="AO4573" s="26">
        <f>IFERROR(LOG(2)/LOG(1+(AN4573)),AN4573)</f>
        <v>27.065918148867205</v>
      </c>
      <c r="AP4573" s="26">
        <f>AVERAGE(Y4573:Y4579)</f>
        <v>73.571428571428569</v>
      </c>
      <c r="AR4573" s="1">
        <f>Q4573/AL4573*100000</f>
        <v>1.4396025810966893</v>
      </c>
      <c r="AS4573" s="25">
        <f>IF(B4574=B4573,IFERROR((AE4573/AE4574)-1,0),0)</f>
        <v>0</v>
      </c>
      <c r="AT4573" s="26">
        <f>IFERROR(LOG(2)/LOG(1+(AS4573)),AS4573)</f>
        <v>0</v>
      </c>
      <c r="AU4573" s="26">
        <f>AVERAGE(AE4573:AE4579)</f>
        <v>0.7142857142857143</v>
      </c>
      <c r="AV4573" s="19">
        <f>ROUNDDOWN(N4573,0)</f>
        <v>43949</v>
      </c>
      <c r="AW4573" s="29" cm="1">
        <f t="array" ref="AW4573">_xlfn.ANCHORARRAY(AV4573)-1</f>
        <v>43948</v>
      </c>
    </row>
    <row r="4574" spans="1:49" x14ac:dyDescent="0.25">
      <c r="A4574">
        <v>20200428</v>
      </c>
      <c r="B4574" s="1" t="s">
        <v>78</v>
      </c>
      <c r="C4574">
        <v>2313</v>
      </c>
      <c r="D4574">
        <v>14299</v>
      </c>
      <c r="F4574">
        <v>69</v>
      </c>
      <c r="G4574">
        <v>157</v>
      </c>
      <c r="L4574">
        <v>1392</v>
      </c>
      <c r="M4574" s="1" t="s">
        <v>33</v>
      </c>
      <c r="N4574" s="2">
        <v>43948.75</v>
      </c>
      <c r="O4574" s="2">
        <v>43948.583333333336</v>
      </c>
      <c r="P4574" s="1" t="s">
        <v>1023</v>
      </c>
      <c r="Q4574">
        <v>11</v>
      </c>
      <c r="R4574">
        <v>157</v>
      </c>
      <c r="S4574" s="2">
        <v>43948.583333333336</v>
      </c>
      <c r="T4574" s="1" t="s">
        <v>54</v>
      </c>
      <c r="U4574" s="1" t="s">
        <v>54</v>
      </c>
      <c r="V4574" s="1" t="s">
        <v>54</v>
      </c>
      <c r="X4574">
        <v>46</v>
      </c>
      <c r="Y4574">
        <v>68</v>
      </c>
      <c r="Z4574" s="1" t="s">
        <v>8874</v>
      </c>
      <c r="AA4574">
        <v>16612</v>
      </c>
      <c r="AB4574">
        <v>16612</v>
      </c>
      <c r="AC4574">
        <v>237</v>
      </c>
      <c r="AD4574">
        <v>16612</v>
      </c>
      <c r="AE4574">
        <v>0</v>
      </c>
      <c r="AF4574">
        <v>7</v>
      </c>
      <c r="AG4574" s="1" t="s">
        <v>8875</v>
      </c>
      <c r="AH4574">
        <v>0</v>
      </c>
      <c r="AI4574">
        <v>0</v>
      </c>
      <c r="AJ4574" s="1">
        <f>Y4574/0.1</f>
        <v>680</v>
      </c>
      <c r="AK4574" s="1">
        <f>AC4574-AJ4574</f>
        <v>-443</v>
      </c>
      <c r="AL4574" s="28">
        <f>_xlfn.IFNA(INDEX($BD$2:$BD$53,MATCH(B4574,$BC$2:$BC$53,0)),1000)</f>
        <v>903027</v>
      </c>
      <c r="AM4574" s="1">
        <f>C4574/AL4574*100000</f>
        <v>256.13852077512632</v>
      </c>
      <c r="AN4574" s="17">
        <f>IF(B4575=B4574,IFERROR((C4574/C4575)-1,0),0)</f>
        <v>3.0289532293986676E-2</v>
      </c>
      <c r="AO4574" s="26">
        <f>IFERROR(LOG(2)/LOG(1+(AN4574)),AN4574)</f>
        <v>23.228900297206192</v>
      </c>
      <c r="AP4574" s="26">
        <f>AVERAGE(Y4574:Y4580)</f>
        <v>79.714285714285708</v>
      </c>
      <c r="AR4574" s="1">
        <f>Q4574/AL4574*100000</f>
        <v>1.2181252609279678</v>
      </c>
      <c r="AS4574" s="25">
        <f>IF(B4575=B4574,IFERROR((AE4574/AE4575)-1,0),0)</f>
        <v>0</v>
      </c>
      <c r="AT4574" s="26">
        <f>IFERROR(LOG(2)/LOG(1+(AS4574)),AS4574)</f>
        <v>0</v>
      </c>
      <c r="AU4574" s="26">
        <f>AVERAGE(AE4574:AE4580)</f>
        <v>0.42857142857142855</v>
      </c>
      <c r="AV4574" s="19">
        <f>ROUNDDOWN(N4574,0)</f>
        <v>43948</v>
      </c>
      <c r="AW4574" s="29" cm="1">
        <f t="array" ref="AW4574">_xlfn.ANCHORARRAY(AV4574)-1</f>
        <v>43947</v>
      </c>
    </row>
    <row r="4575" spans="1:49" x14ac:dyDescent="0.25">
      <c r="A4575">
        <v>20200427</v>
      </c>
      <c r="B4575" s="1" t="s">
        <v>78</v>
      </c>
      <c r="C4575">
        <v>2245</v>
      </c>
      <c r="D4575">
        <v>14130</v>
      </c>
      <c r="F4575">
        <v>61</v>
      </c>
      <c r="G4575">
        <v>150</v>
      </c>
      <c r="L4575">
        <v>1316</v>
      </c>
      <c r="M4575" s="1" t="s">
        <v>33</v>
      </c>
      <c r="N4575" s="2">
        <v>43947.75</v>
      </c>
      <c r="O4575" s="2">
        <v>43947.583333333336</v>
      </c>
      <c r="P4575" s="1" t="s">
        <v>1045</v>
      </c>
      <c r="Q4575">
        <v>11</v>
      </c>
      <c r="R4575">
        <v>150</v>
      </c>
      <c r="S4575" s="2">
        <v>43947.583333333336</v>
      </c>
      <c r="T4575" s="1" t="s">
        <v>54</v>
      </c>
      <c r="U4575" s="1" t="s">
        <v>54</v>
      </c>
      <c r="V4575" s="1" t="s">
        <v>54</v>
      </c>
      <c r="X4575">
        <v>46</v>
      </c>
      <c r="Y4575">
        <v>33</v>
      </c>
      <c r="Z4575" s="1" t="s">
        <v>8975</v>
      </c>
      <c r="AA4575">
        <v>16375</v>
      </c>
      <c r="AB4575">
        <v>16375</v>
      </c>
      <c r="AC4575">
        <v>101</v>
      </c>
      <c r="AD4575">
        <v>16375</v>
      </c>
      <c r="AE4575">
        <v>0</v>
      </c>
      <c r="AF4575">
        <v>15</v>
      </c>
      <c r="AG4575" s="1" t="s">
        <v>8976</v>
      </c>
      <c r="AH4575">
        <v>0</v>
      </c>
      <c r="AI4575">
        <v>0</v>
      </c>
      <c r="AJ4575" s="1">
        <f>Y4575/0.1</f>
        <v>330</v>
      </c>
      <c r="AK4575" s="1">
        <f>AC4575-AJ4575</f>
        <v>-229</v>
      </c>
      <c r="AL4575" s="28">
        <f>_xlfn.IFNA(INDEX($BD$2:$BD$53,MATCH(B4575,$BC$2:$BC$53,0)),1000)</f>
        <v>903027</v>
      </c>
      <c r="AM4575" s="1">
        <f>C4575/AL4575*100000</f>
        <v>248.60829188938982</v>
      </c>
      <c r="AN4575" s="17">
        <f>IF(B4576=B4575,IFERROR((C4575/C4576)-1,0),0)</f>
        <v>1.4918625678119302E-2</v>
      </c>
      <c r="AO4575" s="26">
        <f>IFERROR(LOG(2)/LOG(1+(AN4575)),AN4575)</f>
        <v>46.807583782045867</v>
      </c>
      <c r="AP4575" s="26">
        <f>AVERAGE(Y4575:Y4581)</f>
        <v>80</v>
      </c>
      <c r="AR4575" s="1">
        <f>Q4575/AL4575*100000</f>
        <v>1.2181252609279678</v>
      </c>
      <c r="AS4575" s="25">
        <f>IF(B4576=B4575,IFERROR((AE4575/AE4576)-1,0),0)</f>
        <v>-1</v>
      </c>
      <c r="AT4575" s="26">
        <f>IFERROR(LOG(2)/LOG(1+(AS4575)),AS4575)</f>
        <v>-1</v>
      </c>
      <c r="AU4575" s="26">
        <f>AVERAGE(AE4575:AE4581)</f>
        <v>0.5714285714285714</v>
      </c>
      <c r="AV4575" s="19">
        <f>ROUNDDOWN(N4575,0)</f>
        <v>43947</v>
      </c>
      <c r="AW4575" s="29" cm="1">
        <f t="array" ref="AW4575">_xlfn.ANCHORARRAY(AV4575)-1</f>
        <v>43946</v>
      </c>
    </row>
    <row r="4576" spans="1:49" x14ac:dyDescent="0.25">
      <c r="A4576">
        <v>20200426</v>
      </c>
      <c r="B4576" s="1" t="s">
        <v>78</v>
      </c>
      <c r="C4576">
        <v>2212</v>
      </c>
      <c r="D4576">
        <v>14062</v>
      </c>
      <c r="F4576">
        <v>64</v>
      </c>
      <c r="G4576">
        <v>135</v>
      </c>
      <c r="L4576">
        <v>1257</v>
      </c>
      <c r="M4576" s="1" t="s">
        <v>33</v>
      </c>
      <c r="N4576" s="2">
        <v>43946.75</v>
      </c>
      <c r="O4576" s="2">
        <v>43946.583333333336</v>
      </c>
      <c r="P4576" s="1" t="s">
        <v>1070</v>
      </c>
      <c r="Q4576">
        <v>11</v>
      </c>
      <c r="R4576">
        <v>135</v>
      </c>
      <c r="S4576" s="2">
        <v>43946.583333333336</v>
      </c>
      <c r="T4576" s="1" t="s">
        <v>54</v>
      </c>
      <c r="U4576" s="1" t="s">
        <v>54</v>
      </c>
      <c r="V4576" s="1" t="s">
        <v>54</v>
      </c>
      <c r="X4576">
        <v>46</v>
      </c>
      <c r="Y4576">
        <v>65</v>
      </c>
      <c r="Z4576" s="1" t="s">
        <v>9082</v>
      </c>
      <c r="AA4576">
        <v>16274</v>
      </c>
      <c r="AB4576">
        <v>16274</v>
      </c>
      <c r="AC4576">
        <v>678</v>
      </c>
      <c r="AD4576">
        <v>16274</v>
      </c>
      <c r="AE4576">
        <v>1</v>
      </c>
      <c r="AF4576">
        <v>7</v>
      </c>
      <c r="AG4576" s="1" t="s">
        <v>9083</v>
      </c>
      <c r="AH4576">
        <v>0</v>
      </c>
      <c r="AI4576">
        <v>0</v>
      </c>
      <c r="AJ4576" s="1">
        <f>Y4576/0.1</f>
        <v>650</v>
      </c>
      <c r="AK4576" s="1">
        <f>AC4576-AJ4576</f>
        <v>28</v>
      </c>
      <c r="AL4576" s="28">
        <f>_xlfn.IFNA(INDEX($BD$2:$BD$53,MATCH(B4576,$BC$2:$BC$53,0)),1000)</f>
        <v>903027</v>
      </c>
      <c r="AM4576" s="1">
        <f>C4576/AL4576*100000</f>
        <v>244.9539161066059</v>
      </c>
      <c r="AN4576" s="17">
        <f>IF(B4577=B4576,IFERROR((C4576/C4577)-1,0),0)</f>
        <v>3.0274802049371274E-2</v>
      </c>
      <c r="AO4576" s="26">
        <f>IFERROR(LOG(2)/LOG(1+(AN4576)),AN4576)</f>
        <v>23.240035387678482</v>
      </c>
      <c r="AP4576" s="26">
        <f>AVERAGE(Y4576:Y4582)</f>
        <v>82.428571428571431</v>
      </c>
      <c r="AR4576" s="1">
        <f>Q4576/AL4576*100000</f>
        <v>1.2181252609279678</v>
      </c>
      <c r="AS4576" s="25">
        <f>IF(B4577=B4576,IFERROR((AE4576/AE4577)-1,0),0)</f>
        <v>0</v>
      </c>
      <c r="AT4576" s="26">
        <f>IFERROR(LOG(2)/LOG(1+(AS4576)),AS4576)</f>
        <v>0</v>
      </c>
      <c r="AU4576" s="26">
        <f>AVERAGE(AE4576:AE4582)</f>
        <v>0.5714285714285714</v>
      </c>
      <c r="AV4576" s="19">
        <f>ROUNDDOWN(N4576,0)</f>
        <v>43946</v>
      </c>
      <c r="AW4576" s="29" cm="1">
        <f t="array" ref="AW4576">_xlfn.ANCHORARRAY(AV4576)-1</f>
        <v>43945</v>
      </c>
    </row>
    <row r="4577" spans="1:49" x14ac:dyDescent="0.25">
      <c r="A4577">
        <v>20200425</v>
      </c>
      <c r="B4577" s="1" t="s">
        <v>78</v>
      </c>
      <c r="C4577">
        <v>2147</v>
      </c>
      <c r="D4577">
        <v>13449</v>
      </c>
      <c r="F4577">
        <v>61</v>
      </c>
      <c r="G4577">
        <v>128</v>
      </c>
      <c r="L4577">
        <v>1223</v>
      </c>
      <c r="M4577" s="1" t="s">
        <v>33</v>
      </c>
      <c r="N4577" s="2">
        <v>43945.75</v>
      </c>
      <c r="O4577" s="2">
        <v>43945.583333333336</v>
      </c>
      <c r="P4577" s="1" t="s">
        <v>1092</v>
      </c>
      <c r="Q4577">
        <v>10</v>
      </c>
      <c r="R4577">
        <v>128</v>
      </c>
      <c r="S4577" s="2">
        <v>43945.583333333336</v>
      </c>
      <c r="T4577" s="1" t="s">
        <v>54</v>
      </c>
      <c r="U4577" s="1" t="s">
        <v>54</v>
      </c>
      <c r="V4577" s="1" t="s">
        <v>54</v>
      </c>
      <c r="X4577">
        <v>46</v>
      </c>
      <c r="Y4577">
        <v>107</v>
      </c>
      <c r="Z4577" s="1" t="s">
        <v>8415</v>
      </c>
      <c r="AA4577">
        <v>15596</v>
      </c>
      <c r="AB4577">
        <v>15596</v>
      </c>
      <c r="AC4577">
        <v>772</v>
      </c>
      <c r="AD4577">
        <v>15596</v>
      </c>
      <c r="AE4577">
        <v>0</v>
      </c>
      <c r="AF4577">
        <v>4</v>
      </c>
      <c r="AG4577" s="1" t="s">
        <v>9190</v>
      </c>
      <c r="AH4577">
        <v>0</v>
      </c>
      <c r="AI4577">
        <v>0</v>
      </c>
      <c r="AJ4577" s="1">
        <f>Y4577/0.1</f>
        <v>1070</v>
      </c>
      <c r="AK4577" s="1">
        <f>AC4577-AJ4577</f>
        <v>-298</v>
      </c>
      <c r="AL4577" s="28">
        <f>_xlfn.IFNA(INDEX($BD$2:$BD$53,MATCH(B4577,$BC$2:$BC$53,0)),1000)</f>
        <v>903027</v>
      </c>
      <c r="AM4577" s="1">
        <f>C4577/AL4577*100000</f>
        <v>237.75590320112244</v>
      </c>
      <c r="AN4577" s="17">
        <f>IF(B4578=B4577,IFERROR((C4577/C4578)-1,0),0)</f>
        <v>5.2450980392156898E-2</v>
      </c>
      <c r="AO4577" s="26">
        <f>IFERROR(LOG(2)/LOG(1+(AN4577)),AN4577)</f>
        <v>13.558763320941233</v>
      </c>
      <c r="AP4577" s="26">
        <f>AVERAGE(Y4577:Y4583)</f>
        <v>86.428571428571431</v>
      </c>
      <c r="AR4577" s="1">
        <f>Q4577/AL4577*100000</f>
        <v>1.1073866008436071</v>
      </c>
      <c r="AS4577" s="25">
        <f>IF(B4578=B4577,IFERROR((AE4577/AE4578)-1,0),0)</f>
        <v>-1</v>
      </c>
      <c r="AT4577" s="26">
        <f>IFERROR(LOG(2)/LOG(1+(AS4577)),AS4577)</f>
        <v>-1</v>
      </c>
      <c r="AU4577" s="26">
        <f>AVERAGE(AE4577:AE4583)</f>
        <v>0.42857142857142855</v>
      </c>
      <c r="AV4577" s="19">
        <f>ROUNDDOWN(N4577,0)</f>
        <v>43945</v>
      </c>
      <c r="AW4577" s="29" cm="1">
        <f t="array" ref="AW4577">_xlfn.ANCHORARRAY(AV4577)-1</f>
        <v>43944</v>
      </c>
    </row>
    <row r="4578" spans="1:49" x14ac:dyDescent="0.25">
      <c r="A4578">
        <v>20200424</v>
      </c>
      <c r="B4578" s="1" t="s">
        <v>78</v>
      </c>
      <c r="C4578">
        <v>2040</v>
      </c>
      <c r="D4578">
        <v>12784</v>
      </c>
      <c r="F4578">
        <v>61</v>
      </c>
      <c r="G4578">
        <v>124</v>
      </c>
      <c r="L4578">
        <v>1190</v>
      </c>
      <c r="M4578" s="1" t="s">
        <v>31</v>
      </c>
      <c r="N4578" s="2">
        <v>43944.75</v>
      </c>
      <c r="O4578" s="2">
        <v>43944.583333333336</v>
      </c>
      <c r="P4578" s="1" t="s">
        <v>1114</v>
      </c>
      <c r="Q4578">
        <v>10</v>
      </c>
      <c r="R4578">
        <v>124</v>
      </c>
      <c r="S4578" s="2">
        <v>43944.583333333336</v>
      </c>
      <c r="T4578" s="1" t="s">
        <v>54</v>
      </c>
      <c r="U4578" s="1" t="s">
        <v>54</v>
      </c>
      <c r="V4578" s="1" t="s">
        <v>54</v>
      </c>
      <c r="X4578">
        <v>46</v>
      </c>
      <c r="Y4578">
        <v>84</v>
      </c>
      <c r="Z4578" s="1" t="s">
        <v>3559</v>
      </c>
      <c r="AA4578">
        <v>14824</v>
      </c>
      <c r="AB4578">
        <v>14824</v>
      </c>
      <c r="AC4578">
        <v>759</v>
      </c>
      <c r="AD4578">
        <v>14824</v>
      </c>
      <c r="AE4578">
        <v>1</v>
      </c>
      <c r="AF4578">
        <v>5</v>
      </c>
      <c r="AG4578" s="1" t="s">
        <v>9293</v>
      </c>
      <c r="AH4578">
        <v>0</v>
      </c>
      <c r="AI4578">
        <v>0</v>
      </c>
      <c r="AJ4578" s="1">
        <f>Y4578/0.1</f>
        <v>840</v>
      </c>
      <c r="AK4578" s="1">
        <f>AC4578-AJ4578</f>
        <v>-81</v>
      </c>
      <c r="AL4578" s="28">
        <f>_xlfn.IFNA(INDEX($BD$2:$BD$53,MATCH(B4578,$BC$2:$BC$53,0)),1000)</f>
        <v>903027</v>
      </c>
      <c r="AM4578" s="1">
        <f>C4578/AL4578*100000</f>
        <v>225.90686657209582</v>
      </c>
      <c r="AN4578" s="17">
        <f>IF(B4579=B4578,IFERROR((C4578/C4579)-1,0),0)</f>
        <v>4.2944785276073594E-2</v>
      </c>
      <c r="AO4578" s="26">
        <f>IFERROR(LOG(2)/LOG(1+(AN4578)),AN4578)</f>
        <v>16.484572064948498</v>
      </c>
      <c r="AP4578" s="26">
        <f>AVERAGE(Y4578:Y4584)</f>
        <v>89.857142857142861</v>
      </c>
      <c r="AR4578" s="1">
        <f>Q4578/AL4578*100000</f>
        <v>1.1073866008436071</v>
      </c>
      <c r="AS4578" s="25">
        <f>IF(B4579=B4578,IFERROR((AE4578/AE4579)-1,0),0)</f>
        <v>0</v>
      </c>
      <c r="AT4578" s="26">
        <f>IFERROR(LOG(2)/LOG(1+(AS4578)),AS4578)</f>
        <v>0</v>
      </c>
      <c r="AU4578" s="26">
        <f>AVERAGE(AE4578:AE4584)</f>
        <v>0.42857142857142855</v>
      </c>
      <c r="AV4578" s="19">
        <f>ROUNDDOWN(N4578,0)</f>
        <v>43944</v>
      </c>
      <c r="AW4578" s="29" cm="1">
        <f t="array" ref="AW4578">_xlfn.ANCHORARRAY(AV4578)-1</f>
        <v>43943</v>
      </c>
    </row>
    <row r="4579" spans="1:49" x14ac:dyDescent="0.25">
      <c r="A4579">
        <v>20200423</v>
      </c>
      <c r="B4579" s="1" t="s">
        <v>78</v>
      </c>
      <c r="C4579">
        <v>1956</v>
      </c>
      <c r="D4579">
        <v>12109</v>
      </c>
      <c r="F4579">
        <v>58</v>
      </c>
      <c r="G4579">
        <v>119</v>
      </c>
      <c r="L4579">
        <v>1064</v>
      </c>
      <c r="M4579" s="1" t="s">
        <v>31</v>
      </c>
      <c r="N4579" s="2">
        <v>43943.75</v>
      </c>
      <c r="O4579" s="2">
        <v>43943.583333333336</v>
      </c>
      <c r="P4579" s="1" t="s">
        <v>1135</v>
      </c>
      <c r="Q4579">
        <v>9</v>
      </c>
      <c r="R4579">
        <v>119</v>
      </c>
      <c r="S4579" s="2">
        <v>43943.583333333336</v>
      </c>
      <c r="T4579" s="1" t="s">
        <v>54</v>
      </c>
      <c r="U4579" s="1" t="s">
        <v>54</v>
      </c>
      <c r="V4579" s="1" t="s">
        <v>54</v>
      </c>
      <c r="X4579">
        <v>46</v>
      </c>
      <c r="Y4579">
        <v>98</v>
      </c>
      <c r="Z4579" s="1" t="s">
        <v>9397</v>
      </c>
      <c r="AA4579">
        <v>14065</v>
      </c>
      <c r="AB4579">
        <v>14065</v>
      </c>
      <c r="AC4579">
        <v>619</v>
      </c>
      <c r="AD4579">
        <v>14065</v>
      </c>
      <c r="AE4579">
        <v>1</v>
      </c>
      <c r="AF4579">
        <v>8</v>
      </c>
      <c r="AG4579" s="1" t="s">
        <v>9398</v>
      </c>
      <c r="AH4579">
        <v>0</v>
      </c>
      <c r="AI4579">
        <v>0</v>
      </c>
      <c r="AJ4579" s="1">
        <f>Y4579/0.1</f>
        <v>980</v>
      </c>
      <c r="AK4579" s="1">
        <f>AC4579-AJ4579</f>
        <v>-361</v>
      </c>
      <c r="AL4579" s="28">
        <f>_xlfn.IFNA(INDEX($BD$2:$BD$53,MATCH(B4579,$BC$2:$BC$53,0)),1000)</f>
        <v>903027</v>
      </c>
      <c r="AM4579" s="1">
        <f>C4579/AL4579*100000</f>
        <v>216.60481912500956</v>
      </c>
      <c r="AN4579" s="17">
        <f>IF(B4580=B4579,IFERROR((C4579/C4580)-1,0),0)</f>
        <v>5.2744886975242267E-2</v>
      </c>
      <c r="AO4579" s="26">
        <f>IFERROR(LOG(2)/LOG(1+(AN4579)),AN4579)</f>
        <v>13.485109395781585</v>
      </c>
      <c r="AP4579" s="26">
        <f>AVERAGE(Y4579:Y4585)</f>
        <v>92.142857142857139</v>
      </c>
      <c r="AR4579" s="1">
        <f>Q4579/AL4579*100000</f>
        <v>0.99664794075924634</v>
      </c>
      <c r="AS4579" s="25">
        <f>IF(B4580=B4579,IFERROR((AE4579/AE4580)-1,0),0)</f>
        <v>0</v>
      </c>
      <c r="AT4579" s="26">
        <f>IFERROR(LOG(2)/LOG(1+(AS4579)),AS4579)</f>
        <v>0</v>
      </c>
      <c r="AU4579" s="26">
        <f>AVERAGE(AE4579:AE4585)</f>
        <v>0.2857142857142857</v>
      </c>
      <c r="AV4579" s="19">
        <f>ROUNDDOWN(N4579,0)</f>
        <v>43943</v>
      </c>
      <c r="AW4579" s="29" cm="1">
        <f t="array" ref="AW4579">_xlfn.ANCHORARRAY(AV4579)-1</f>
        <v>43942</v>
      </c>
    </row>
    <row r="4580" spans="1:49" x14ac:dyDescent="0.25">
      <c r="A4580">
        <v>20200422</v>
      </c>
      <c r="B4580" s="1" t="s">
        <v>78</v>
      </c>
      <c r="C4580">
        <v>1858</v>
      </c>
      <c r="D4580">
        <v>11588</v>
      </c>
      <c r="F4580">
        <v>62</v>
      </c>
      <c r="G4580">
        <v>111</v>
      </c>
      <c r="L4580">
        <v>937</v>
      </c>
      <c r="M4580" s="1" t="s">
        <v>31</v>
      </c>
      <c r="N4580" s="2">
        <v>43943.486111111109</v>
      </c>
      <c r="O4580" s="2">
        <v>43943.319444444445</v>
      </c>
      <c r="P4580" s="1" t="s">
        <v>1163</v>
      </c>
      <c r="Q4580">
        <v>8</v>
      </c>
      <c r="R4580">
        <v>111</v>
      </c>
      <c r="S4580" s="2">
        <v>43943.319444444445</v>
      </c>
      <c r="T4580" s="1" t="s">
        <v>54</v>
      </c>
      <c r="U4580" s="1" t="s">
        <v>54</v>
      </c>
      <c r="V4580" s="1" t="s">
        <v>54</v>
      </c>
      <c r="X4580">
        <v>46</v>
      </c>
      <c r="Y4580">
        <v>103</v>
      </c>
      <c r="Z4580" s="1" t="s">
        <v>9498</v>
      </c>
      <c r="AA4580">
        <v>13446</v>
      </c>
      <c r="AB4580">
        <v>13446</v>
      </c>
      <c r="AC4580">
        <v>631</v>
      </c>
      <c r="AD4580">
        <v>13446</v>
      </c>
      <c r="AE4580">
        <v>0</v>
      </c>
      <c r="AF4580">
        <v>11</v>
      </c>
      <c r="AG4580" s="1" t="s">
        <v>9499</v>
      </c>
      <c r="AH4580">
        <v>0</v>
      </c>
      <c r="AI4580">
        <v>0</v>
      </c>
      <c r="AJ4580" s="1">
        <f>Y4580/0.1</f>
        <v>1030</v>
      </c>
      <c r="AK4580" s="1">
        <f>AC4580-AJ4580</f>
        <v>-399</v>
      </c>
      <c r="AL4580" s="28">
        <f>_xlfn.IFNA(INDEX($BD$2:$BD$53,MATCH(B4580,$BC$2:$BC$53,0)),1000)</f>
        <v>903027</v>
      </c>
      <c r="AM4580" s="1">
        <f>C4580/AL4580*100000</f>
        <v>205.7524304367422</v>
      </c>
      <c r="AN4580" s="17">
        <f>IF(B4581=B4580,IFERROR((C4580/C4581)-1,0),0)</f>
        <v>5.8689458689458629E-2</v>
      </c>
      <c r="AO4580" s="26">
        <f>IFERROR(LOG(2)/LOG(1+(AN4580)),AN4580)</f>
        <v>12.153699890485777</v>
      </c>
      <c r="AP4580" s="26">
        <f>AVERAGE(Y4580:Y4586)</f>
        <v>98.571428571428569</v>
      </c>
      <c r="AR4580" s="1">
        <f>Q4580/AL4580*100000</f>
        <v>0.88590928067488572</v>
      </c>
      <c r="AS4580" s="25">
        <f>IF(B4581=B4580,IFERROR((AE4580/AE4581)-1,0),0)</f>
        <v>-1</v>
      </c>
      <c r="AT4580" s="26">
        <f>IFERROR(LOG(2)/LOG(1+(AS4580)),AS4580)</f>
        <v>-1</v>
      </c>
      <c r="AU4580" s="26">
        <f>AVERAGE(AE4580:AE4586)</f>
        <v>0.2857142857142857</v>
      </c>
      <c r="AV4580" s="19">
        <f>ROUNDDOWN(N4580,0)</f>
        <v>43943</v>
      </c>
      <c r="AW4580" s="29" cm="1">
        <f t="array" ref="AW4580">_xlfn.ANCHORARRAY(AV4580)-1</f>
        <v>43942</v>
      </c>
    </row>
    <row r="4581" spans="1:49" x14ac:dyDescent="0.25">
      <c r="A4581">
        <v>20200421</v>
      </c>
      <c r="B4581" s="1" t="s">
        <v>78</v>
      </c>
      <c r="C4581">
        <v>1755</v>
      </c>
      <c r="D4581">
        <v>11060</v>
      </c>
      <c r="F4581">
        <v>65</v>
      </c>
      <c r="G4581">
        <v>100</v>
      </c>
      <c r="L4581">
        <v>824</v>
      </c>
      <c r="M4581" s="1" t="s">
        <v>31</v>
      </c>
      <c r="N4581" s="2">
        <v>43941.75</v>
      </c>
      <c r="O4581" s="2">
        <v>43941.583333333336</v>
      </c>
      <c r="P4581" s="1" t="s">
        <v>1190</v>
      </c>
      <c r="Q4581">
        <v>8</v>
      </c>
      <c r="R4581">
        <v>100</v>
      </c>
      <c r="S4581" s="2">
        <v>43941.583333333336</v>
      </c>
      <c r="T4581" s="1" t="s">
        <v>54</v>
      </c>
      <c r="U4581" s="1" t="s">
        <v>54</v>
      </c>
      <c r="V4581" s="1" t="s">
        <v>54</v>
      </c>
      <c r="X4581">
        <v>46</v>
      </c>
      <c r="Y4581">
        <v>70</v>
      </c>
      <c r="Z4581" s="1" t="s">
        <v>9595</v>
      </c>
      <c r="AA4581">
        <v>12815</v>
      </c>
      <c r="AB4581">
        <v>12815</v>
      </c>
      <c r="AC4581">
        <v>489</v>
      </c>
      <c r="AD4581">
        <v>12815</v>
      </c>
      <c r="AE4581">
        <v>1</v>
      </c>
      <c r="AF4581">
        <v>13</v>
      </c>
      <c r="AG4581" s="1" t="s">
        <v>9596</v>
      </c>
      <c r="AH4581">
        <v>0</v>
      </c>
      <c r="AI4581">
        <v>0</v>
      </c>
      <c r="AJ4581" s="1">
        <f>Y4581/0.1</f>
        <v>700</v>
      </c>
      <c r="AK4581" s="1">
        <f>AC4581-AJ4581</f>
        <v>-211</v>
      </c>
      <c r="AL4581" s="28">
        <f>_xlfn.IFNA(INDEX($BD$2:$BD$53,MATCH(B4581,$BC$2:$BC$53,0)),1000)</f>
        <v>903027</v>
      </c>
      <c r="AM4581" s="1">
        <f>C4581/AL4581*100000</f>
        <v>194.34634844805305</v>
      </c>
      <c r="AN4581" s="17">
        <f>IF(B4582=B4581,IFERROR((C4581/C4582)-1,0),0)</f>
        <v>4.1543026706231556E-2</v>
      </c>
      <c r="AO4581" s="26">
        <f>IFERROR(LOG(2)/LOG(1+(AN4581)),AN4581)</f>
        <v>17.029265387128564</v>
      </c>
      <c r="AP4581" s="26">
        <f>AVERAGE(Y4581:Y4587)</f>
        <v>109.57142857142857</v>
      </c>
      <c r="AR4581" s="1">
        <f>Q4581/AL4581*100000</f>
        <v>0.88590928067488572</v>
      </c>
      <c r="AS4581" s="25">
        <f>IF(B4582=B4581,IFERROR((AE4581/AE4582)-1,0),0)</f>
        <v>0</v>
      </c>
      <c r="AT4581" s="26">
        <f>IFERROR(LOG(2)/LOG(1+(AS4581)),AS4581)</f>
        <v>0</v>
      </c>
      <c r="AU4581" s="26">
        <f>AVERAGE(AE4581:AE4587)</f>
        <v>0.2857142857142857</v>
      </c>
      <c r="AV4581" s="19">
        <f>ROUNDDOWN(N4581,0)</f>
        <v>43941</v>
      </c>
      <c r="AW4581" s="29" cm="1">
        <f t="array" ref="AW4581">_xlfn.ANCHORARRAY(AV4581)-1</f>
        <v>43940</v>
      </c>
    </row>
    <row r="4582" spans="1:49" x14ac:dyDescent="0.25">
      <c r="A4582">
        <v>20200420</v>
      </c>
      <c r="B4582" s="1" t="s">
        <v>78</v>
      </c>
      <c r="C4582">
        <v>1685</v>
      </c>
      <c r="D4582">
        <v>10641</v>
      </c>
      <c r="E4582">
        <v>0</v>
      </c>
      <c r="G4582">
        <v>87</v>
      </c>
      <c r="L4582">
        <v>709</v>
      </c>
      <c r="M4582" s="1" t="s">
        <v>31</v>
      </c>
      <c r="N4582" s="2">
        <v>43940.75</v>
      </c>
      <c r="O4582" s="2">
        <v>43940.583333333336</v>
      </c>
      <c r="P4582" s="1" t="s">
        <v>1217</v>
      </c>
      <c r="Q4582">
        <v>7</v>
      </c>
      <c r="R4582">
        <v>87</v>
      </c>
      <c r="S4582" s="2">
        <v>43940.583333333336</v>
      </c>
      <c r="T4582" s="1" t="s">
        <v>54</v>
      </c>
      <c r="U4582" s="1" t="s">
        <v>54</v>
      </c>
      <c r="V4582" s="1" t="s">
        <v>54</v>
      </c>
      <c r="X4582">
        <v>46</v>
      </c>
      <c r="Y4582">
        <v>50</v>
      </c>
      <c r="Z4582" s="1" t="s">
        <v>9695</v>
      </c>
      <c r="AA4582">
        <v>12326</v>
      </c>
      <c r="AB4582">
        <v>12326</v>
      </c>
      <c r="AC4582">
        <v>264</v>
      </c>
      <c r="AD4582">
        <v>12326</v>
      </c>
      <c r="AE4582">
        <v>0</v>
      </c>
      <c r="AF4582">
        <v>13</v>
      </c>
      <c r="AG4582" s="1" t="s">
        <v>9696</v>
      </c>
      <c r="AH4582">
        <v>0</v>
      </c>
      <c r="AI4582">
        <v>0</v>
      </c>
      <c r="AJ4582" s="1">
        <f>Y4582/0.1</f>
        <v>500</v>
      </c>
      <c r="AK4582" s="1">
        <f>AC4582-AJ4582</f>
        <v>-236</v>
      </c>
      <c r="AL4582" s="28">
        <f>_xlfn.IFNA(INDEX($BD$2:$BD$53,MATCH(B4582,$BC$2:$BC$53,0)),1000)</f>
        <v>903027</v>
      </c>
      <c r="AM4582" s="1">
        <f>C4582/AL4582*100000</f>
        <v>186.59464224214781</v>
      </c>
      <c r="AN4582" s="17">
        <f>IF(B4583=B4582,IFERROR((C4582/C4583)-1,0),0)</f>
        <v>3.0581039755351647E-2</v>
      </c>
      <c r="AO4582" s="26">
        <f>IFERROR(LOG(2)/LOG(1+(AN4582)),AN4582)</f>
        <v>23.010746462087475</v>
      </c>
      <c r="AP4582" s="26">
        <f>AVERAGE(Y4582:Y4588)</f>
        <v>116.71428571428571</v>
      </c>
      <c r="AR4582" s="1">
        <f>Q4582/AL4582*100000</f>
        <v>0.77517062059052499</v>
      </c>
      <c r="AS4582" s="25">
        <f>IF(B4583=B4582,IFERROR((AE4582/AE4583)-1,0),0)</f>
        <v>0</v>
      </c>
      <c r="AT4582" s="26">
        <f>IFERROR(LOG(2)/LOG(1+(AS4582)),AS4582)</f>
        <v>0</v>
      </c>
      <c r="AU4582" s="26">
        <f>AVERAGE(AE4582:AE4588)</f>
        <v>0.14285714285714285</v>
      </c>
      <c r="AV4582" s="19">
        <f>ROUNDDOWN(N4582,0)</f>
        <v>43940</v>
      </c>
      <c r="AW4582" s="29" cm="1">
        <f t="array" ref="AW4582">_xlfn.ANCHORARRAY(AV4582)-1</f>
        <v>43939</v>
      </c>
    </row>
    <row r="4583" spans="1:49" x14ac:dyDescent="0.25">
      <c r="A4583">
        <v>20200419</v>
      </c>
      <c r="B4583" s="1" t="s">
        <v>78</v>
      </c>
      <c r="C4583">
        <v>1635</v>
      </c>
      <c r="D4583">
        <v>10427</v>
      </c>
      <c r="E4583">
        <v>0</v>
      </c>
      <c r="G4583">
        <v>74</v>
      </c>
      <c r="L4583">
        <v>646</v>
      </c>
      <c r="M4583" s="1" t="s">
        <v>31</v>
      </c>
      <c r="N4583" s="2">
        <v>43940.520833333336</v>
      </c>
      <c r="O4583" s="2">
        <v>43940.354166666664</v>
      </c>
      <c r="P4583" s="1" t="s">
        <v>1241</v>
      </c>
      <c r="Q4583">
        <v>7</v>
      </c>
      <c r="R4583">
        <v>74</v>
      </c>
      <c r="S4583" s="2">
        <v>43940.354166666664</v>
      </c>
      <c r="T4583" s="1" t="s">
        <v>54</v>
      </c>
      <c r="U4583" s="1" t="s">
        <v>54</v>
      </c>
      <c r="V4583" s="1" t="s">
        <v>54</v>
      </c>
      <c r="X4583">
        <v>46</v>
      </c>
      <c r="Y4583">
        <v>93</v>
      </c>
      <c r="Z4583" s="1" t="s">
        <v>9795</v>
      </c>
      <c r="AA4583">
        <v>12062</v>
      </c>
      <c r="AB4583">
        <v>12062</v>
      </c>
      <c r="AC4583">
        <v>402</v>
      </c>
      <c r="AD4583">
        <v>12062</v>
      </c>
      <c r="AE4583">
        <v>0</v>
      </c>
      <c r="AF4583">
        <v>6</v>
      </c>
      <c r="AG4583" s="1" t="s">
        <v>9796</v>
      </c>
      <c r="AH4583">
        <v>0</v>
      </c>
      <c r="AI4583">
        <v>0</v>
      </c>
      <c r="AJ4583" s="1">
        <f>Y4583/0.1</f>
        <v>930</v>
      </c>
      <c r="AK4583" s="1">
        <f>AC4583-AJ4583</f>
        <v>-528</v>
      </c>
      <c r="AL4583" s="28">
        <f>_xlfn.IFNA(INDEX($BD$2:$BD$53,MATCH(B4583,$BC$2:$BC$53,0)),1000)</f>
        <v>903027</v>
      </c>
      <c r="AM4583" s="1">
        <f>C4583/AL4583*100000</f>
        <v>181.05770923792977</v>
      </c>
      <c r="AN4583" s="17">
        <f>IF(B4584=B4583,IFERROR((C4583/C4584)-1,0),0)</f>
        <v>6.0311284046692615E-2</v>
      </c>
      <c r="AO4583" s="26">
        <f>IFERROR(LOG(2)/LOG(1+(AN4583)),AN4583)</f>
        <v>11.836018524697229</v>
      </c>
      <c r="AP4583" s="26">
        <f>AVERAGE(Y4583:Y4589)</f>
        <v>129.28571428571428</v>
      </c>
      <c r="AR4583" s="1">
        <f>Q4583/AL4583*100000</f>
        <v>0.77517062059052499</v>
      </c>
      <c r="AS4583" s="25">
        <f>IF(B4584=B4583,IFERROR((AE4583/AE4584)-1,0),0)</f>
        <v>0</v>
      </c>
      <c r="AT4583" s="26">
        <f>IFERROR(LOG(2)/LOG(1+(AS4583)),AS4583)</f>
        <v>0</v>
      </c>
      <c r="AU4583" s="26">
        <f>AVERAGE(AE4583:AE4589)</f>
        <v>0.14285714285714285</v>
      </c>
      <c r="AV4583" s="19">
        <f>ROUNDDOWN(N4583,0)</f>
        <v>43940</v>
      </c>
      <c r="AW4583" s="29" cm="1">
        <f t="array" ref="AW4583">_xlfn.ANCHORARRAY(AV4583)-1</f>
        <v>43939</v>
      </c>
    </row>
    <row r="4584" spans="1:49" x14ac:dyDescent="0.25">
      <c r="A4584">
        <v>20200418</v>
      </c>
      <c r="B4584" s="1" t="s">
        <v>78</v>
      </c>
      <c r="C4584">
        <v>1542</v>
      </c>
      <c r="D4584">
        <v>10118</v>
      </c>
      <c r="E4584">
        <v>1</v>
      </c>
      <c r="G4584">
        <v>68</v>
      </c>
      <c r="L4584">
        <v>552</v>
      </c>
      <c r="M4584" s="1" t="s">
        <v>31</v>
      </c>
      <c r="N4584" s="2">
        <v>43938.75</v>
      </c>
      <c r="O4584" s="2">
        <v>43938.583333333336</v>
      </c>
      <c r="P4584" s="1" t="s">
        <v>1265</v>
      </c>
      <c r="Q4584">
        <v>7</v>
      </c>
      <c r="R4584">
        <v>68</v>
      </c>
      <c r="S4584" s="2">
        <v>43938.583333333336</v>
      </c>
      <c r="T4584" s="1" t="s">
        <v>54</v>
      </c>
      <c r="U4584" s="1" t="s">
        <v>54</v>
      </c>
      <c r="V4584" s="1" t="s">
        <v>54</v>
      </c>
      <c r="X4584">
        <v>46</v>
      </c>
      <c r="Y4584">
        <v>131</v>
      </c>
      <c r="Z4584" s="1" t="s">
        <v>9897</v>
      </c>
      <c r="AA4584">
        <v>11661</v>
      </c>
      <c r="AB4584">
        <v>11660</v>
      </c>
      <c r="AC4584">
        <v>598</v>
      </c>
      <c r="AD4584">
        <v>11660</v>
      </c>
      <c r="AE4584">
        <v>0</v>
      </c>
      <c r="AF4584">
        <v>5</v>
      </c>
      <c r="AG4584" s="1" t="s">
        <v>9898</v>
      </c>
      <c r="AH4584">
        <v>0</v>
      </c>
      <c r="AI4584">
        <v>0</v>
      </c>
      <c r="AJ4584" s="1">
        <f>Y4584/0.1</f>
        <v>1310</v>
      </c>
      <c r="AK4584" s="1">
        <f>AC4584-AJ4584</f>
        <v>-712</v>
      </c>
      <c r="AL4584" s="28">
        <f>_xlfn.IFNA(INDEX($BD$2:$BD$53,MATCH(B4584,$BC$2:$BC$53,0)),1000)</f>
        <v>903027</v>
      </c>
      <c r="AM4584" s="1">
        <f>C4584/AL4584*100000</f>
        <v>170.75901385008422</v>
      </c>
      <c r="AN4584" s="17">
        <f>IF(B4585=B4584,IFERROR((C4584/C4585)-1,0),0)</f>
        <v>9.284195605953216E-2</v>
      </c>
      <c r="AO4584" s="26">
        <f>IFERROR(LOG(2)/LOG(1+(AN4584)),AN4584)</f>
        <v>7.8073290280160696</v>
      </c>
      <c r="AP4584" s="26">
        <f>AVERAGE(Y4584:Y4590)</f>
        <v>130.85714285714286</v>
      </c>
      <c r="AR4584" s="1">
        <f>Q4584/AL4584*100000</f>
        <v>0.77517062059052499</v>
      </c>
      <c r="AS4584" s="25">
        <f>IF(B4585=B4584,IFERROR((AE4584/AE4585)-1,0),0)</f>
        <v>0</v>
      </c>
      <c r="AT4584" s="26">
        <f>IFERROR(LOG(2)/LOG(1+(AS4584)),AS4584)</f>
        <v>0</v>
      </c>
      <c r="AU4584" s="26">
        <f>AVERAGE(AE4584:AE4590)</f>
        <v>0.14285714285714285</v>
      </c>
      <c r="AV4584" s="19">
        <f>ROUNDDOWN(N4584,0)</f>
        <v>43938</v>
      </c>
      <c r="AW4584" s="29" cm="1">
        <f t="array" ref="AW4584">_xlfn.ANCHORARRAY(AV4584)-1</f>
        <v>43937</v>
      </c>
    </row>
    <row r="4585" spans="1:49" x14ac:dyDescent="0.25">
      <c r="A4585">
        <v>20200417</v>
      </c>
      <c r="B4585" s="1" t="s">
        <v>78</v>
      </c>
      <c r="C4585">
        <v>1411</v>
      </c>
      <c r="D4585">
        <v>9651</v>
      </c>
      <c r="E4585">
        <v>0</v>
      </c>
      <c r="G4585">
        <v>63</v>
      </c>
      <c r="L4585">
        <v>457</v>
      </c>
      <c r="M4585" s="1" t="s">
        <v>31</v>
      </c>
      <c r="N4585" s="2">
        <v>43937.75</v>
      </c>
      <c r="O4585" s="2">
        <v>43937.583333333336</v>
      </c>
      <c r="P4585" s="1" t="s">
        <v>1294</v>
      </c>
      <c r="Q4585">
        <v>7</v>
      </c>
      <c r="R4585">
        <v>63</v>
      </c>
      <c r="S4585" s="2">
        <v>43937.583333333336</v>
      </c>
      <c r="T4585" s="1" t="s">
        <v>54</v>
      </c>
      <c r="U4585" s="1" t="s">
        <v>54</v>
      </c>
      <c r="V4585" s="1" t="s">
        <v>54</v>
      </c>
      <c r="X4585">
        <v>46</v>
      </c>
      <c r="Y4585">
        <v>100</v>
      </c>
      <c r="Z4585" s="1" t="s">
        <v>7322</v>
      </c>
      <c r="AA4585">
        <v>11062</v>
      </c>
      <c r="AB4585">
        <v>11062</v>
      </c>
      <c r="AC4585">
        <v>512</v>
      </c>
      <c r="AD4585">
        <v>11062</v>
      </c>
      <c r="AE4585">
        <v>0</v>
      </c>
      <c r="AF4585">
        <v>8</v>
      </c>
      <c r="AG4585" s="1" t="s">
        <v>9997</v>
      </c>
      <c r="AH4585">
        <v>0</v>
      </c>
      <c r="AI4585">
        <v>0</v>
      </c>
      <c r="AJ4585" s="1">
        <f>Y4585/0.1</f>
        <v>1000</v>
      </c>
      <c r="AK4585" s="1">
        <f>AC4585-AJ4585</f>
        <v>-488</v>
      </c>
      <c r="AL4585" s="28">
        <f>_xlfn.IFNA(INDEX($BD$2:$BD$53,MATCH(B4585,$BC$2:$BC$53,0)),1000)</f>
        <v>903027</v>
      </c>
      <c r="AM4585" s="1">
        <f>C4585/AL4585*100000</f>
        <v>156.25224937903295</v>
      </c>
      <c r="AN4585" s="17">
        <f>IF(B4586=B4585,IFERROR((C4585/C4586)-1,0),0)</f>
        <v>7.6277650648360007E-2</v>
      </c>
      <c r="AO4585" s="26">
        <f>IFERROR(LOG(2)/LOG(1+(AN4585)),AN4585)</f>
        <v>9.4294874941434603</v>
      </c>
      <c r="AP4585" s="26">
        <f>AVERAGE(Y4585:Y4591)</f>
        <v>125</v>
      </c>
      <c r="AR4585" s="1">
        <f>Q4585/AL4585*100000</f>
        <v>0.77517062059052499</v>
      </c>
      <c r="AS4585" s="25">
        <f>IF(B4586=B4585,IFERROR((AE4585/AE4586)-1,0),0)</f>
        <v>-1</v>
      </c>
      <c r="AT4585" s="26">
        <f>IFERROR(LOG(2)/LOG(1+(AS4585)),AS4585)</f>
        <v>-1</v>
      </c>
      <c r="AU4585" s="26">
        <f>AVERAGE(AE4585:AE4591)</f>
        <v>0.14285714285714285</v>
      </c>
      <c r="AV4585" s="19">
        <f>ROUNDDOWN(N4585,0)</f>
        <v>43937</v>
      </c>
      <c r="AW4585" s="29" cm="1">
        <f t="array" ref="AW4585">_xlfn.ANCHORARRAY(AV4585)-1</f>
        <v>43936</v>
      </c>
    </row>
    <row r="4586" spans="1:49" x14ac:dyDescent="0.25">
      <c r="A4586">
        <v>20200416</v>
      </c>
      <c r="B4586" s="1" t="s">
        <v>78</v>
      </c>
      <c r="C4586">
        <v>1311</v>
      </c>
      <c r="D4586">
        <v>9239</v>
      </c>
      <c r="E4586">
        <v>2</v>
      </c>
      <c r="G4586">
        <v>55</v>
      </c>
      <c r="L4586">
        <v>373</v>
      </c>
      <c r="M4586" s="1" t="s">
        <v>31</v>
      </c>
      <c r="N4586" s="2">
        <v>43936.75</v>
      </c>
      <c r="O4586" s="2">
        <v>43936.583333333336</v>
      </c>
      <c r="P4586" s="1" t="s">
        <v>1318</v>
      </c>
      <c r="Q4586">
        <v>7</v>
      </c>
      <c r="R4586">
        <v>55</v>
      </c>
      <c r="S4586" s="2">
        <v>43936.583333333336</v>
      </c>
      <c r="T4586" s="1" t="s">
        <v>54</v>
      </c>
      <c r="U4586" s="1" t="s">
        <v>54</v>
      </c>
      <c r="V4586" s="1" t="s">
        <v>54</v>
      </c>
      <c r="X4586">
        <v>46</v>
      </c>
      <c r="Y4586">
        <v>143</v>
      </c>
      <c r="Z4586" s="1" t="s">
        <v>10097</v>
      </c>
      <c r="AA4586">
        <v>10552</v>
      </c>
      <c r="AB4586">
        <v>10550</v>
      </c>
      <c r="AC4586">
        <v>691</v>
      </c>
      <c r="AD4586">
        <v>10550</v>
      </c>
      <c r="AE4586">
        <v>1</v>
      </c>
      <c r="AF4586">
        <v>4</v>
      </c>
      <c r="AG4586" s="1" t="s">
        <v>10098</v>
      </c>
      <c r="AH4586">
        <v>0</v>
      </c>
      <c r="AI4586">
        <v>0</v>
      </c>
      <c r="AJ4586" s="1">
        <f>Y4586/0.1</f>
        <v>1430</v>
      </c>
      <c r="AK4586" s="1">
        <f>AC4586-AJ4586</f>
        <v>-739</v>
      </c>
      <c r="AL4586" s="28">
        <f>_xlfn.IFNA(INDEX($BD$2:$BD$53,MATCH(B4586,$BC$2:$BC$53,0)),1000)</f>
        <v>903027</v>
      </c>
      <c r="AM4586" s="1">
        <f>C4586/AL4586*100000</f>
        <v>145.17838337059689</v>
      </c>
      <c r="AN4586" s="17">
        <f>IF(B4587=B4586,IFERROR((C4586/C4587)-1,0),0)</f>
        <v>0.12243150684931514</v>
      </c>
      <c r="AO4586" s="26">
        <f>IFERROR(LOG(2)/LOG(1+(AN4586)),AN4586)</f>
        <v>6.0014135246276643</v>
      </c>
      <c r="AP4586" s="26">
        <f>AVERAGE(Y4586:Y4592)</f>
        <v>123.42857142857143</v>
      </c>
      <c r="AR4586" s="1">
        <f>Q4586/AL4586*100000</f>
        <v>0.77517062059052499</v>
      </c>
      <c r="AS4586" s="25">
        <f>IF(B4587=B4586,IFERROR((AE4586/AE4587)-1,0),0)</f>
        <v>0</v>
      </c>
      <c r="AT4586" s="26">
        <f>IFERROR(LOG(2)/LOG(1+(AS4586)),AS4586)</f>
        <v>0</v>
      </c>
      <c r="AU4586" s="26">
        <f>AVERAGE(AE4586:AE4592)</f>
        <v>0.14285714285714285</v>
      </c>
      <c r="AV4586" s="19">
        <f>ROUNDDOWN(N4586,0)</f>
        <v>43936</v>
      </c>
      <c r="AW4586" s="29" cm="1">
        <f t="array" ref="AW4586">_xlfn.ANCHORARRAY(AV4586)-1</f>
        <v>43935</v>
      </c>
    </row>
    <row r="4587" spans="1:49" x14ac:dyDescent="0.25">
      <c r="A4587">
        <v>20200415</v>
      </c>
      <c r="B4587" s="1" t="s">
        <v>78</v>
      </c>
      <c r="C4587">
        <v>1168</v>
      </c>
      <c r="D4587">
        <v>8691</v>
      </c>
      <c r="E4587">
        <v>0</v>
      </c>
      <c r="G4587">
        <v>51</v>
      </c>
      <c r="L4587">
        <v>329</v>
      </c>
      <c r="M4587" s="1" t="s">
        <v>31</v>
      </c>
      <c r="N4587" s="2">
        <v>43936.520833333336</v>
      </c>
      <c r="O4587" s="2">
        <v>43936.354166666664</v>
      </c>
      <c r="P4587" s="1" t="s">
        <v>1341</v>
      </c>
      <c r="Q4587">
        <v>6</v>
      </c>
      <c r="R4587">
        <v>51</v>
      </c>
      <c r="S4587" s="2">
        <v>43936.354166666664</v>
      </c>
      <c r="T4587" s="1" t="s">
        <v>54</v>
      </c>
      <c r="U4587" s="1" t="s">
        <v>54</v>
      </c>
      <c r="V4587" s="1" t="s">
        <v>54</v>
      </c>
      <c r="X4587">
        <v>46</v>
      </c>
      <c r="Y4587">
        <v>180</v>
      </c>
      <c r="Z4587" s="1" t="s">
        <v>10194</v>
      </c>
      <c r="AA4587">
        <v>9859</v>
      </c>
      <c r="AB4587">
        <v>9859</v>
      </c>
      <c r="AC4587">
        <v>563</v>
      </c>
      <c r="AD4587">
        <v>9859</v>
      </c>
      <c r="AE4587">
        <v>0</v>
      </c>
      <c r="AF4587">
        <v>6</v>
      </c>
      <c r="AG4587" s="1" t="s">
        <v>10195</v>
      </c>
      <c r="AH4587">
        <v>0</v>
      </c>
      <c r="AI4587">
        <v>0</v>
      </c>
      <c r="AJ4587" s="1">
        <f>Y4587/0.1</f>
        <v>1800</v>
      </c>
      <c r="AK4587" s="1">
        <f>AC4587-AJ4587</f>
        <v>-1237</v>
      </c>
      <c r="AL4587" s="28">
        <f>_xlfn.IFNA(INDEX($BD$2:$BD$53,MATCH(B4587,$BC$2:$BC$53,0)),1000)</f>
        <v>903027</v>
      </c>
      <c r="AM4587" s="1">
        <f>C4587/AL4587*100000</f>
        <v>129.34275497853332</v>
      </c>
      <c r="AN4587" s="17">
        <f>IF(B4588=B4587,IFERROR((C4587/C4588)-1,0),0)</f>
        <v>0.18218623481781382</v>
      </c>
      <c r="AO4587" s="26">
        <f>IFERROR(LOG(2)/LOG(1+(AN4587)),AN4587)</f>
        <v>4.1415185498878868</v>
      </c>
      <c r="AP4587" s="26">
        <f>AVERAGE(Y4587:Y4593)</f>
        <v>110.71428571428571</v>
      </c>
      <c r="AR4587" s="1">
        <f>Q4587/AL4587*100000</f>
        <v>0.66443196050616427</v>
      </c>
      <c r="AS4587" s="25">
        <f>IF(B4588=B4587,IFERROR((AE4587/AE4588)-1,0),0)</f>
        <v>0</v>
      </c>
      <c r="AT4587" s="26">
        <f>IFERROR(LOG(2)/LOG(1+(AS4587)),AS4587)</f>
        <v>0</v>
      </c>
      <c r="AU4587" s="26">
        <f>AVERAGE(AE4587:AE4593)</f>
        <v>0</v>
      </c>
      <c r="AV4587" s="19">
        <f>ROUNDDOWN(N4587,0)</f>
        <v>43936</v>
      </c>
      <c r="AW4587" s="29" cm="1">
        <f t="array" ref="AW4587">_xlfn.ANCHORARRAY(AV4587)-1</f>
        <v>43935</v>
      </c>
    </row>
    <row r="4588" spans="1:49" x14ac:dyDescent="0.25">
      <c r="A4588">
        <v>20200414</v>
      </c>
      <c r="B4588" s="1" t="s">
        <v>78</v>
      </c>
      <c r="C4588">
        <v>988</v>
      </c>
      <c r="D4588">
        <v>8308</v>
      </c>
      <c r="E4588">
        <v>0</v>
      </c>
      <c r="G4588">
        <v>45</v>
      </c>
      <c r="L4588">
        <v>261</v>
      </c>
      <c r="M4588" s="1" t="s">
        <v>31</v>
      </c>
      <c r="N4588" s="2">
        <v>43934.75</v>
      </c>
      <c r="O4588" s="2">
        <v>43934.583333333336</v>
      </c>
      <c r="P4588" s="1" t="s">
        <v>1374</v>
      </c>
      <c r="Q4588">
        <v>6</v>
      </c>
      <c r="R4588">
        <v>45</v>
      </c>
      <c r="S4588" s="2">
        <v>43934.583333333336</v>
      </c>
      <c r="T4588" s="1" t="s">
        <v>54</v>
      </c>
      <c r="U4588" s="1" t="s">
        <v>54</v>
      </c>
      <c r="V4588" s="1" t="s">
        <v>54</v>
      </c>
      <c r="X4588">
        <v>46</v>
      </c>
      <c r="Y4588">
        <v>120</v>
      </c>
      <c r="Z4588" s="1" t="s">
        <v>2739</v>
      </c>
      <c r="AA4588">
        <v>9296</v>
      </c>
      <c r="AB4588">
        <v>9296</v>
      </c>
      <c r="AC4588">
        <v>294</v>
      </c>
      <c r="AD4588">
        <v>9296</v>
      </c>
      <c r="AE4588">
        <v>0</v>
      </c>
      <c r="AF4588">
        <v>1</v>
      </c>
      <c r="AG4588" s="1" t="s">
        <v>10290</v>
      </c>
      <c r="AH4588">
        <v>0</v>
      </c>
      <c r="AI4588">
        <v>0</v>
      </c>
      <c r="AJ4588" s="1">
        <f>Y4588/0.1</f>
        <v>1200</v>
      </c>
      <c r="AK4588" s="1">
        <f>AC4588-AJ4588</f>
        <v>-906</v>
      </c>
      <c r="AL4588" s="28">
        <f>_xlfn.IFNA(INDEX($BD$2:$BD$53,MATCH(B4588,$BC$2:$BC$53,0)),1000)</f>
        <v>903027</v>
      </c>
      <c r="AM4588" s="1">
        <f>C4588/AL4588*100000</f>
        <v>109.40979616334837</v>
      </c>
      <c r="AN4588" s="17">
        <f>IF(B4589=B4588,IFERROR((C4588/C4589)-1,0),0)</f>
        <v>0.13824884792626735</v>
      </c>
      <c r="AO4588" s="26">
        <f>IFERROR(LOG(2)/LOG(1+(AN4588)),AN4588)</f>
        <v>5.3528605933239017</v>
      </c>
      <c r="AP4588" s="26">
        <f>AVERAGE(Y4588:Y4594)</f>
        <v>95.428571428571431</v>
      </c>
      <c r="AR4588" s="1">
        <f>Q4588/AL4588*100000</f>
        <v>0.66443196050616427</v>
      </c>
      <c r="AS4588" s="25">
        <f>IF(B4589=B4588,IFERROR((AE4588/AE4589)-1,0),0)</f>
        <v>0</v>
      </c>
      <c r="AT4588" s="26">
        <f>IFERROR(LOG(2)/LOG(1+(AS4588)),AS4588)</f>
        <v>0</v>
      </c>
      <c r="AU4588" s="26">
        <f>AVERAGE(AE4588:AE4594)</f>
        <v>0</v>
      </c>
      <c r="AV4588" s="19">
        <f>ROUNDDOWN(N4588,0)</f>
        <v>43934</v>
      </c>
      <c r="AW4588" s="29" cm="1">
        <f t="array" ref="AW4588">_xlfn.ANCHORARRAY(AV4588)-1</f>
        <v>43933</v>
      </c>
    </row>
    <row r="4589" spans="1:49" x14ac:dyDescent="0.25">
      <c r="A4589">
        <v>20200413</v>
      </c>
      <c r="B4589" s="1" t="s">
        <v>78</v>
      </c>
      <c r="C4589">
        <v>868</v>
      </c>
      <c r="D4589">
        <v>8134</v>
      </c>
      <c r="E4589">
        <v>0</v>
      </c>
      <c r="G4589">
        <v>44</v>
      </c>
      <c r="L4589">
        <v>207</v>
      </c>
      <c r="M4589" s="1" t="s">
        <v>31</v>
      </c>
      <c r="N4589" s="2">
        <v>43933.75</v>
      </c>
      <c r="O4589" s="2">
        <v>43933.583333333336</v>
      </c>
      <c r="P4589" s="1" t="s">
        <v>1400</v>
      </c>
      <c r="Q4589">
        <v>6</v>
      </c>
      <c r="R4589">
        <v>44</v>
      </c>
      <c r="S4589" s="2">
        <v>43933.583333333336</v>
      </c>
      <c r="T4589" s="1" t="s">
        <v>54</v>
      </c>
      <c r="U4589" s="1" t="s">
        <v>54</v>
      </c>
      <c r="V4589" s="1" t="s">
        <v>54</v>
      </c>
      <c r="X4589">
        <v>46</v>
      </c>
      <c r="Y4589">
        <v>138</v>
      </c>
      <c r="Z4589" s="1" t="s">
        <v>7442</v>
      </c>
      <c r="AA4589">
        <v>9002</v>
      </c>
      <c r="AB4589">
        <v>9002</v>
      </c>
      <c r="AC4589">
        <v>449</v>
      </c>
      <c r="AD4589">
        <v>9002</v>
      </c>
      <c r="AE4589">
        <v>0</v>
      </c>
      <c r="AF4589">
        <v>1</v>
      </c>
      <c r="AG4589" s="1" t="s">
        <v>10383</v>
      </c>
      <c r="AH4589">
        <v>0</v>
      </c>
      <c r="AI4589">
        <v>0</v>
      </c>
      <c r="AJ4589" s="1">
        <f>Y4589/0.1</f>
        <v>1380</v>
      </c>
      <c r="AK4589" s="1">
        <f>AC4589-AJ4589</f>
        <v>-931</v>
      </c>
      <c r="AL4589" s="28">
        <f>_xlfn.IFNA(INDEX($BD$2:$BD$53,MATCH(B4589,$BC$2:$BC$53,0)),1000)</f>
        <v>903027</v>
      </c>
      <c r="AM4589" s="1">
        <f>C4589/AL4589*100000</f>
        <v>96.121156953225096</v>
      </c>
      <c r="AN4589" s="17">
        <f>IF(B4590=B4589,IFERROR((C4589/C4590)-1,0),0)</f>
        <v>0.18904109589041096</v>
      </c>
      <c r="AO4589" s="26">
        <f>IFERROR(LOG(2)/LOG(1+(AN4589)),AN4589)</f>
        <v>4.0032253397752218</v>
      </c>
      <c r="AP4589" s="26">
        <f>AVERAGE(Y4589:Y4595)</f>
        <v>82.857142857142861</v>
      </c>
      <c r="AR4589" s="1">
        <f>Q4589/AL4589*100000</f>
        <v>0.66443196050616427</v>
      </c>
      <c r="AS4589" s="25">
        <f>IF(B4590=B4589,IFERROR((AE4589/AE4590)-1,0),0)</f>
        <v>0</v>
      </c>
      <c r="AT4589" s="26">
        <f>IFERROR(LOG(2)/LOG(1+(AS4589)),AS4589)</f>
        <v>0</v>
      </c>
      <c r="AU4589" s="26">
        <f>AVERAGE(AE4589:AE4595)</f>
        <v>0.2857142857142857</v>
      </c>
      <c r="AV4589" s="19">
        <f>ROUNDDOWN(N4589,0)</f>
        <v>43933</v>
      </c>
      <c r="AW4589" s="29" cm="1">
        <f t="array" ref="AW4589">_xlfn.ANCHORARRAY(AV4589)-1</f>
        <v>43932</v>
      </c>
    </row>
    <row r="4590" spans="1:49" x14ac:dyDescent="0.25">
      <c r="A4590">
        <v>20200412</v>
      </c>
      <c r="B4590" s="1" t="s">
        <v>78</v>
      </c>
      <c r="C4590">
        <v>730</v>
      </c>
      <c r="D4590">
        <v>7823</v>
      </c>
      <c r="E4590">
        <v>0</v>
      </c>
      <c r="G4590">
        <v>43</v>
      </c>
      <c r="L4590">
        <v>197</v>
      </c>
      <c r="M4590" s="1" t="s">
        <v>31</v>
      </c>
      <c r="N4590" s="2">
        <v>43932.75</v>
      </c>
      <c r="O4590" s="2">
        <v>43932.583333333336</v>
      </c>
      <c r="P4590" s="1" t="s">
        <v>1419</v>
      </c>
      <c r="Q4590">
        <v>6</v>
      </c>
      <c r="R4590">
        <v>43</v>
      </c>
      <c r="S4590" s="2">
        <v>43932.583333333336</v>
      </c>
      <c r="T4590" s="1" t="s">
        <v>54</v>
      </c>
      <c r="U4590" s="1" t="s">
        <v>54</v>
      </c>
      <c r="V4590" s="1" t="s">
        <v>54</v>
      </c>
      <c r="X4590">
        <v>46</v>
      </c>
      <c r="Y4590">
        <v>104</v>
      </c>
      <c r="Z4590" s="1" t="s">
        <v>10478</v>
      </c>
      <c r="AA4590">
        <v>8553</v>
      </c>
      <c r="AB4590">
        <v>8553</v>
      </c>
      <c r="AC4590">
        <v>549</v>
      </c>
      <c r="AD4590">
        <v>8553</v>
      </c>
      <c r="AE4590">
        <v>0</v>
      </c>
      <c r="AF4590">
        <v>10</v>
      </c>
      <c r="AG4590" s="1" t="s">
        <v>10479</v>
      </c>
      <c r="AH4590">
        <v>0</v>
      </c>
      <c r="AI4590">
        <v>0</v>
      </c>
      <c r="AJ4590" s="1">
        <f>Y4590/0.1</f>
        <v>1040</v>
      </c>
      <c r="AK4590" s="1">
        <f>AC4590-AJ4590</f>
        <v>-491</v>
      </c>
      <c r="AL4590" s="28">
        <f>_xlfn.IFNA(INDEX($BD$2:$BD$53,MATCH(B4590,$BC$2:$BC$53,0)),1000)</f>
        <v>903027</v>
      </c>
      <c r="AM4590" s="1">
        <f>C4590/AL4590*100000</f>
        <v>80.839221861583326</v>
      </c>
      <c r="AN4590" s="17">
        <f>IF(B4591=B4590,IFERROR((C4590/C4591)-1,0),0)</f>
        <v>0.16613418530351431</v>
      </c>
      <c r="AO4590" s="26">
        <f>IFERROR(LOG(2)/LOG(1+(AN4590)),AN4590)</f>
        <v>4.5099121973096894</v>
      </c>
      <c r="AP4590" s="26">
        <f>AVERAGE(Y4590:Y4596)</f>
        <v>70</v>
      </c>
      <c r="AR4590" s="1">
        <f>Q4590/AL4590*100000</f>
        <v>0.66443196050616427</v>
      </c>
      <c r="AS4590" s="25">
        <f>IF(B4591=B4590,IFERROR((AE4590/AE4591)-1,0),0)</f>
        <v>0</v>
      </c>
      <c r="AT4590" s="26">
        <f>IFERROR(LOG(2)/LOG(1+(AS4590)),AS4590)</f>
        <v>0</v>
      </c>
      <c r="AU4590" s="26">
        <f>AVERAGE(AE4590:AE4596)</f>
        <v>0.5714285714285714</v>
      </c>
      <c r="AV4590" s="19">
        <f>ROUNDDOWN(N4590,0)</f>
        <v>43932</v>
      </c>
      <c r="AW4590" s="29" cm="1">
        <f t="array" ref="AW4590">_xlfn.ANCHORARRAY(AV4590)-1</f>
        <v>43931</v>
      </c>
    </row>
    <row r="4591" spans="1:49" x14ac:dyDescent="0.25">
      <c r="A4591">
        <v>20200411</v>
      </c>
      <c r="B4591" s="1" t="s">
        <v>78</v>
      </c>
      <c r="C4591">
        <v>626</v>
      </c>
      <c r="D4591">
        <v>7378</v>
      </c>
      <c r="E4591">
        <v>2</v>
      </c>
      <c r="G4591">
        <v>33</v>
      </c>
      <c r="L4591">
        <v>189</v>
      </c>
      <c r="M4591" s="1" t="s">
        <v>31</v>
      </c>
      <c r="N4591" s="2">
        <v>43931.75</v>
      </c>
      <c r="O4591" s="2">
        <v>43931.583333333336</v>
      </c>
      <c r="P4591" s="1" t="s">
        <v>1455</v>
      </c>
      <c r="Q4591">
        <v>6</v>
      </c>
      <c r="R4591">
        <v>33</v>
      </c>
      <c r="S4591" s="2">
        <v>43931.583333333336</v>
      </c>
      <c r="T4591" s="1" t="s">
        <v>54</v>
      </c>
      <c r="U4591" s="1" t="s">
        <v>54</v>
      </c>
      <c r="V4591" s="1" t="s">
        <v>54</v>
      </c>
      <c r="X4591">
        <v>46</v>
      </c>
      <c r="Y4591">
        <v>90</v>
      </c>
      <c r="Z4591" s="1" t="s">
        <v>10573</v>
      </c>
      <c r="AA4591">
        <v>8006</v>
      </c>
      <c r="AB4591">
        <v>8004</v>
      </c>
      <c r="AC4591">
        <v>357</v>
      </c>
      <c r="AD4591">
        <v>8004</v>
      </c>
      <c r="AE4591">
        <v>0</v>
      </c>
      <c r="AF4591">
        <v>4</v>
      </c>
      <c r="AG4591" s="1" t="s">
        <v>10574</v>
      </c>
      <c r="AH4591">
        <v>0</v>
      </c>
      <c r="AI4591">
        <v>0</v>
      </c>
      <c r="AJ4591" s="1">
        <f>Y4591/0.1</f>
        <v>900</v>
      </c>
      <c r="AK4591" s="1">
        <f>AC4591-AJ4591</f>
        <v>-543</v>
      </c>
      <c r="AL4591" s="28">
        <f>_xlfn.IFNA(INDEX($BD$2:$BD$53,MATCH(B4591,$BC$2:$BC$53,0)),1000)</f>
        <v>903027</v>
      </c>
      <c r="AM4591" s="1">
        <f>C4591/AL4591*100000</f>
        <v>69.322401212809808</v>
      </c>
      <c r="AN4591" s="17">
        <f>IF(B4592=B4591,IFERROR((C4591/C4592)-1,0),0)</f>
        <v>0.16791044776119413</v>
      </c>
      <c r="AO4591" s="26">
        <f>IFERROR(LOG(2)/LOG(1+(AN4591)),AN4591)</f>
        <v>4.4656880903683689</v>
      </c>
      <c r="AP4591" s="26">
        <f>AVERAGE(Y4591:Y4597)</f>
        <v>59.142857142857146</v>
      </c>
      <c r="AR4591" s="1">
        <f>Q4591/AL4591*100000</f>
        <v>0.66443196050616427</v>
      </c>
      <c r="AS4591" s="25">
        <f>IF(B4592=B4591,IFERROR((AE4591/AE4592)-1,0),0)</f>
        <v>0</v>
      </c>
      <c r="AT4591" s="26">
        <f>IFERROR(LOG(2)/LOG(1+(AS4591)),AS4591)</f>
        <v>0</v>
      </c>
      <c r="AU4591" s="26">
        <f>AVERAGE(AE4591:AE4597)</f>
        <v>0.5714285714285714</v>
      </c>
      <c r="AV4591" s="19">
        <f>ROUNDDOWN(N4591,0)</f>
        <v>43931</v>
      </c>
      <c r="AW4591" s="29" cm="1">
        <f t="array" ref="AW4591">_xlfn.ANCHORARRAY(AV4591)-1</f>
        <v>43930</v>
      </c>
    </row>
    <row r="4592" spans="1:49" x14ac:dyDescent="0.25">
      <c r="A4592">
        <v>20200410</v>
      </c>
      <c r="B4592" s="1" t="s">
        <v>78</v>
      </c>
      <c r="C4592">
        <v>536</v>
      </c>
      <c r="D4592">
        <v>7111</v>
      </c>
      <c r="G4592">
        <v>29</v>
      </c>
      <c r="L4592">
        <v>177</v>
      </c>
      <c r="M4592" s="1" t="s">
        <v>31</v>
      </c>
      <c r="N4592" s="2">
        <v>43930.75</v>
      </c>
      <c r="O4592" s="2">
        <v>43930.583333333336</v>
      </c>
      <c r="P4592" s="1" t="s">
        <v>1476</v>
      </c>
      <c r="Q4592">
        <v>6</v>
      </c>
      <c r="R4592">
        <v>29</v>
      </c>
      <c r="S4592" s="2">
        <v>43930.583333333336</v>
      </c>
      <c r="T4592" s="1" t="s">
        <v>54</v>
      </c>
      <c r="U4592" s="1" t="s">
        <v>54</v>
      </c>
      <c r="V4592" s="1" t="s">
        <v>54</v>
      </c>
      <c r="X4592">
        <v>46</v>
      </c>
      <c r="Y4592">
        <v>89</v>
      </c>
      <c r="Z4592" s="1" t="s">
        <v>10673</v>
      </c>
      <c r="AA4592">
        <v>7647</v>
      </c>
      <c r="AB4592">
        <v>7647</v>
      </c>
      <c r="AC4592">
        <v>500</v>
      </c>
      <c r="AD4592">
        <v>7647</v>
      </c>
      <c r="AE4592">
        <v>0</v>
      </c>
      <c r="AF4592">
        <v>2</v>
      </c>
      <c r="AG4592" s="1" t="s">
        <v>10674</v>
      </c>
      <c r="AH4592">
        <v>0</v>
      </c>
      <c r="AI4592">
        <v>0</v>
      </c>
      <c r="AJ4592" s="1">
        <f>Y4592/0.1</f>
        <v>890</v>
      </c>
      <c r="AK4592" s="1">
        <f>AC4592-AJ4592</f>
        <v>-390</v>
      </c>
      <c r="AL4592" s="28">
        <f>_xlfn.IFNA(INDEX($BD$2:$BD$53,MATCH(B4592,$BC$2:$BC$53,0)),1000)</f>
        <v>903027</v>
      </c>
      <c r="AM4592" s="1">
        <f>C4592/AL4592*100000</f>
        <v>59.355921805217342</v>
      </c>
      <c r="AN4592" s="17">
        <f>IF(B4593=B4592,IFERROR((C4592/C4593)-1,0),0)</f>
        <v>0.19910514541387014</v>
      </c>
      <c r="AO4592" s="26">
        <f>IFERROR(LOG(2)/LOG(1+(AN4592)),AN4592)</f>
        <v>3.8174033769196796</v>
      </c>
      <c r="AP4592" s="26">
        <f>AVERAGE(Y4592:Y4598)</f>
        <v>49.857142857142854</v>
      </c>
      <c r="AR4592" s="1">
        <f>Q4592/AL4592*100000</f>
        <v>0.66443196050616427</v>
      </c>
      <c r="AS4592" s="25">
        <f>IF(B4593=B4592,IFERROR((AE4592/AE4593)-1,0),0)</f>
        <v>0</v>
      </c>
      <c r="AT4592" s="26">
        <f>IFERROR(LOG(2)/LOG(1+(AS4592)),AS4592)</f>
        <v>0</v>
      </c>
      <c r="AU4592" s="26">
        <f>AVERAGE(AE4592:AE4598)</f>
        <v>0.5714285714285714</v>
      </c>
      <c r="AV4592" s="19">
        <f>ROUNDDOWN(N4592,0)</f>
        <v>43930</v>
      </c>
      <c r="AW4592" s="29" cm="1">
        <f t="array" ref="AW4592">_xlfn.ANCHORARRAY(AV4592)-1</f>
        <v>43929</v>
      </c>
    </row>
    <row r="4593" spans="1:49" x14ac:dyDescent="0.25">
      <c r="A4593">
        <v>20200409</v>
      </c>
      <c r="B4593" s="1" t="s">
        <v>78</v>
      </c>
      <c r="C4593">
        <v>447</v>
      </c>
      <c r="D4593">
        <v>6700</v>
      </c>
      <c r="G4593">
        <v>27</v>
      </c>
      <c r="L4593">
        <v>161</v>
      </c>
      <c r="M4593" s="1" t="s">
        <v>31</v>
      </c>
      <c r="N4593" s="2">
        <v>43929.75</v>
      </c>
      <c r="O4593" s="2">
        <v>43929.583333333336</v>
      </c>
      <c r="P4593" s="1" t="s">
        <v>1507</v>
      </c>
      <c r="Q4593">
        <v>6</v>
      </c>
      <c r="R4593">
        <v>27</v>
      </c>
      <c r="S4593" s="2">
        <v>43929.583333333336</v>
      </c>
      <c r="T4593" s="1" t="s">
        <v>54</v>
      </c>
      <c r="U4593" s="1" t="s">
        <v>54</v>
      </c>
      <c r="V4593" s="1" t="s">
        <v>54</v>
      </c>
      <c r="X4593">
        <v>46</v>
      </c>
      <c r="Y4593">
        <v>54</v>
      </c>
      <c r="Z4593" s="1" t="s">
        <v>7044</v>
      </c>
      <c r="AA4593">
        <v>7147</v>
      </c>
      <c r="AB4593">
        <v>7147</v>
      </c>
      <c r="AC4593">
        <v>399</v>
      </c>
      <c r="AD4593">
        <v>7147</v>
      </c>
      <c r="AE4593">
        <v>0</v>
      </c>
      <c r="AF4593">
        <v>1</v>
      </c>
      <c r="AG4593" s="1" t="s">
        <v>10774</v>
      </c>
      <c r="AH4593">
        <v>0</v>
      </c>
      <c r="AI4593">
        <v>0</v>
      </c>
      <c r="AJ4593" s="1">
        <f>Y4593/0.1</f>
        <v>540</v>
      </c>
      <c r="AK4593" s="1">
        <f>AC4593-AJ4593</f>
        <v>-141</v>
      </c>
      <c r="AL4593" s="28">
        <f>_xlfn.IFNA(INDEX($BD$2:$BD$53,MATCH(B4593,$BC$2:$BC$53,0)),1000)</f>
        <v>903027</v>
      </c>
      <c r="AM4593" s="1">
        <f>C4593/AL4593*100000</f>
        <v>49.500181057709234</v>
      </c>
      <c r="AN4593" s="17">
        <f>IF(B4594=B4593,IFERROR((C4593/C4594)-1,0),0)</f>
        <v>0.13740458015267176</v>
      </c>
      <c r="AO4593" s="26">
        <f>IFERROR(LOG(2)/LOG(1+(AN4593)),AN4593)</f>
        <v>5.3837099585984225</v>
      </c>
      <c r="AP4593" s="26">
        <f>AVERAGE(Y4593:Y4599)</f>
        <v>40.285714285714285</v>
      </c>
      <c r="AR4593" s="1">
        <f>Q4593/AL4593*100000</f>
        <v>0.66443196050616427</v>
      </c>
      <c r="AS4593" s="25">
        <f>IF(B4594=B4593,IFERROR((AE4593/AE4594)-1,0),0)</f>
        <v>0</v>
      </c>
      <c r="AT4593" s="26">
        <f>IFERROR(LOG(2)/LOG(1+(AS4593)),AS4593)</f>
        <v>0</v>
      </c>
      <c r="AU4593" s="26">
        <f>AVERAGE(AE4593:AE4599)</f>
        <v>0.5714285714285714</v>
      </c>
      <c r="AV4593" s="19">
        <f>ROUNDDOWN(N4593,0)</f>
        <v>43929</v>
      </c>
      <c r="AW4593" s="29" cm="1">
        <f t="array" ref="AW4593">_xlfn.ANCHORARRAY(AV4593)-1</f>
        <v>43928</v>
      </c>
    </row>
    <row r="4594" spans="1:49" x14ac:dyDescent="0.25">
      <c r="A4594">
        <v>20200408</v>
      </c>
      <c r="B4594" s="1" t="s">
        <v>78</v>
      </c>
      <c r="C4594">
        <v>393</v>
      </c>
      <c r="D4594">
        <v>6355</v>
      </c>
      <c r="E4594">
        <v>0</v>
      </c>
      <c r="G4594">
        <v>26</v>
      </c>
      <c r="L4594">
        <v>146</v>
      </c>
      <c r="M4594" s="1" t="s">
        <v>31</v>
      </c>
      <c r="N4594" s="2">
        <v>43929.520833333336</v>
      </c>
      <c r="O4594" s="2">
        <v>43929.354166666664</v>
      </c>
      <c r="P4594" s="1" t="s">
        <v>1533</v>
      </c>
      <c r="Q4594">
        <v>6</v>
      </c>
      <c r="R4594">
        <v>26</v>
      </c>
      <c r="S4594" s="2">
        <v>43929.354166666664</v>
      </c>
      <c r="T4594" s="1" t="s">
        <v>54</v>
      </c>
      <c r="U4594" s="1" t="s">
        <v>54</v>
      </c>
      <c r="V4594" s="1" t="s">
        <v>54</v>
      </c>
      <c r="X4594">
        <v>46</v>
      </c>
      <c r="Y4594">
        <v>73</v>
      </c>
      <c r="Z4594" s="1" t="s">
        <v>8344</v>
      </c>
      <c r="AA4594">
        <v>6748</v>
      </c>
      <c r="AB4594">
        <v>6748</v>
      </c>
      <c r="AC4594">
        <v>480</v>
      </c>
      <c r="AD4594">
        <v>6748</v>
      </c>
      <c r="AE4594">
        <v>0</v>
      </c>
      <c r="AF4594">
        <v>3</v>
      </c>
      <c r="AG4594" s="1" t="s">
        <v>10872</v>
      </c>
      <c r="AH4594">
        <v>0</v>
      </c>
      <c r="AI4594">
        <v>0</v>
      </c>
      <c r="AJ4594" s="1">
        <f>Y4594/0.1</f>
        <v>730</v>
      </c>
      <c r="AK4594" s="1">
        <f>AC4594-AJ4594</f>
        <v>-250</v>
      </c>
      <c r="AL4594" s="28">
        <f>_xlfn.IFNA(INDEX($BD$2:$BD$53,MATCH(B4594,$BC$2:$BC$53,0)),1000)</f>
        <v>903027</v>
      </c>
      <c r="AM4594" s="1">
        <f>C4594/AL4594*100000</f>
        <v>43.520293413153759</v>
      </c>
      <c r="AN4594" s="17">
        <f>IF(B4595=B4594,IFERROR((C4594/C4595)-1,0),0)</f>
        <v>0.22812499999999991</v>
      </c>
      <c r="AO4594" s="26">
        <f>IFERROR(LOG(2)/LOG(1+(AN4594)),AN4594)</f>
        <v>3.3731658414853922</v>
      </c>
      <c r="AP4594" s="26">
        <f>AVERAGE(Y4594:Y4600)</f>
        <v>37.714285714285715</v>
      </c>
      <c r="AR4594" s="1">
        <f>Q4594/AL4594*100000</f>
        <v>0.66443196050616427</v>
      </c>
      <c r="AS4594" s="25">
        <f>IF(B4595=B4594,IFERROR((AE4594/AE4595)-1,0),0)</f>
        <v>-1</v>
      </c>
      <c r="AT4594" s="26">
        <f>IFERROR(LOG(2)/LOG(1+(AS4594)),AS4594)</f>
        <v>-1</v>
      </c>
      <c r="AU4594" s="26">
        <f>AVERAGE(AE4594:AE4600)</f>
        <v>0.5714285714285714</v>
      </c>
      <c r="AV4594" s="19">
        <f>ROUNDDOWN(N4594,0)</f>
        <v>43929</v>
      </c>
      <c r="AW4594" s="29" cm="1">
        <f t="array" ref="AW4594">_xlfn.ANCHORARRAY(AV4594)-1</f>
        <v>43928</v>
      </c>
    </row>
    <row r="4595" spans="1:49" x14ac:dyDescent="0.25">
      <c r="A4595">
        <v>20200407</v>
      </c>
      <c r="B4595" s="1" t="s">
        <v>78</v>
      </c>
      <c r="C4595">
        <v>320</v>
      </c>
      <c r="D4595">
        <v>5948</v>
      </c>
      <c r="E4595">
        <v>2</v>
      </c>
      <c r="G4595">
        <v>23</v>
      </c>
      <c r="L4595">
        <v>98</v>
      </c>
      <c r="M4595" s="1" t="s">
        <v>31</v>
      </c>
      <c r="N4595" s="2">
        <v>43927.75</v>
      </c>
      <c r="O4595" s="2">
        <v>43927.583333333336</v>
      </c>
      <c r="P4595" s="1" t="s">
        <v>1560</v>
      </c>
      <c r="Q4595">
        <v>6</v>
      </c>
      <c r="R4595">
        <v>23</v>
      </c>
      <c r="S4595" s="2">
        <v>43927.583333333336</v>
      </c>
      <c r="T4595" s="1" t="s">
        <v>54</v>
      </c>
      <c r="U4595" s="1" t="s">
        <v>54</v>
      </c>
      <c r="V4595" s="1" t="s">
        <v>54</v>
      </c>
      <c r="X4595">
        <v>46</v>
      </c>
      <c r="Y4595">
        <v>32</v>
      </c>
      <c r="Z4595" s="1" t="s">
        <v>7903</v>
      </c>
      <c r="AA4595">
        <v>6270</v>
      </c>
      <c r="AB4595">
        <v>6268</v>
      </c>
      <c r="AC4595">
        <v>248</v>
      </c>
      <c r="AD4595">
        <v>6268</v>
      </c>
      <c r="AE4595">
        <v>2</v>
      </c>
      <c r="AF4595">
        <v>0</v>
      </c>
      <c r="AG4595" s="1" t="s">
        <v>10970</v>
      </c>
      <c r="AH4595">
        <v>0</v>
      </c>
      <c r="AI4595">
        <v>0</v>
      </c>
      <c r="AJ4595" s="1">
        <f>Y4595/0.1</f>
        <v>320</v>
      </c>
      <c r="AK4595" s="1">
        <f>AC4595-AJ4595</f>
        <v>-72</v>
      </c>
      <c r="AL4595" s="28">
        <f>_xlfn.IFNA(INDEX($BD$2:$BD$53,MATCH(B4595,$BC$2:$BC$53,0)),1000)</f>
        <v>903027</v>
      </c>
      <c r="AM4595" s="1">
        <f>C4595/AL4595*100000</f>
        <v>35.436371226995426</v>
      </c>
      <c r="AN4595" s="17">
        <f>IF(B4596=B4595,IFERROR((C4595/C4596)-1,0),0)</f>
        <v>0.11111111111111116</v>
      </c>
      <c r="AO4595" s="26">
        <f>IFERROR(LOG(2)/LOG(1+(AN4595)),AN4595)</f>
        <v>6.5788134789605817</v>
      </c>
      <c r="AP4595" s="26">
        <f>AVERAGE(Y4595:Y4601)</f>
        <v>30.285714285714285</v>
      </c>
      <c r="AR4595" s="1">
        <f>Q4595/AL4595*100000</f>
        <v>0.66443196050616427</v>
      </c>
      <c r="AS4595" s="25">
        <f>IF(B4596=B4595,IFERROR((AE4595/AE4596)-1,0),0)</f>
        <v>0</v>
      </c>
      <c r="AT4595" s="26">
        <f>IFERROR(LOG(2)/LOG(1+(AS4595)),AS4595)</f>
        <v>0</v>
      </c>
      <c r="AU4595" s="26">
        <f>AVERAGE(AE4595:AE4601)</f>
        <v>0.7142857142857143</v>
      </c>
      <c r="AV4595" s="19">
        <f>ROUNDDOWN(N4595,0)</f>
        <v>43927</v>
      </c>
      <c r="AW4595" s="29" cm="1">
        <f t="array" ref="AW4595">_xlfn.ANCHORARRAY(AV4595)-1</f>
        <v>43926</v>
      </c>
    </row>
    <row r="4596" spans="1:49" x14ac:dyDescent="0.25">
      <c r="A4596">
        <v>20200406</v>
      </c>
      <c r="B4596" s="1" t="s">
        <v>78</v>
      </c>
      <c r="C4596">
        <v>288</v>
      </c>
      <c r="D4596">
        <v>5732</v>
      </c>
      <c r="E4596">
        <v>0</v>
      </c>
      <c r="G4596">
        <v>23</v>
      </c>
      <c r="L4596">
        <v>91</v>
      </c>
      <c r="M4596" s="1" t="s">
        <v>31</v>
      </c>
      <c r="N4596" s="2">
        <v>43927.520833333336</v>
      </c>
      <c r="O4596" s="2">
        <v>43927.354166666664</v>
      </c>
      <c r="P4596" s="1" t="s">
        <v>1589</v>
      </c>
      <c r="Q4596">
        <v>4</v>
      </c>
      <c r="R4596">
        <v>23</v>
      </c>
      <c r="S4596" s="2">
        <v>43927.354166666664</v>
      </c>
      <c r="T4596" s="1" t="s">
        <v>54</v>
      </c>
      <c r="U4596" s="1" t="s">
        <v>54</v>
      </c>
      <c r="V4596" s="1" t="s">
        <v>54</v>
      </c>
      <c r="X4596">
        <v>46</v>
      </c>
      <c r="Y4596">
        <v>48</v>
      </c>
      <c r="Z4596" s="1" t="s">
        <v>11069</v>
      </c>
      <c r="AA4596">
        <v>6020</v>
      </c>
      <c r="AB4596">
        <v>6020</v>
      </c>
      <c r="AC4596">
        <v>427</v>
      </c>
      <c r="AD4596">
        <v>6020</v>
      </c>
      <c r="AE4596">
        <v>2</v>
      </c>
      <c r="AF4596">
        <v>1</v>
      </c>
      <c r="AG4596" s="1" t="s">
        <v>11070</v>
      </c>
      <c r="AH4596">
        <v>0</v>
      </c>
      <c r="AI4596">
        <v>0</v>
      </c>
      <c r="AJ4596" s="1">
        <f>Y4596/0.1</f>
        <v>480</v>
      </c>
      <c r="AK4596" s="1">
        <f>AC4596-AJ4596</f>
        <v>-53</v>
      </c>
      <c r="AL4596" s="28">
        <f>_xlfn.IFNA(INDEX($BD$2:$BD$53,MATCH(B4596,$BC$2:$BC$53,0)),1000)</f>
        <v>903027</v>
      </c>
      <c r="AM4596" s="1">
        <f>C4596/AL4596*100000</f>
        <v>31.892734104295883</v>
      </c>
      <c r="AN4596" s="17">
        <f>IF(B4597=B4596,IFERROR((C4596/C4597)-1,0),0)</f>
        <v>0.19999999999999996</v>
      </c>
      <c r="AO4596" s="26">
        <f>IFERROR(LOG(2)/LOG(1+(AN4596)),AN4596)</f>
        <v>3.8017840169239308</v>
      </c>
      <c r="AP4596" s="26">
        <f>AVERAGE(Y4596:Y4602)</f>
        <v>26.714285714285715</v>
      </c>
      <c r="AR4596" s="1">
        <f>Q4596/AL4596*100000</f>
        <v>0.44295464033744286</v>
      </c>
      <c r="AS4596" s="25">
        <f>IF(B4597=B4596,IFERROR((AE4596/AE4597)-1,0),0)</f>
        <v>0</v>
      </c>
      <c r="AT4596" s="26">
        <f>IFERROR(LOG(2)/LOG(1+(AS4596)),AS4596)</f>
        <v>0</v>
      </c>
      <c r="AU4596" s="26">
        <f>AVERAGE(AE4596:AE4602)</f>
        <v>0.42857142857142855</v>
      </c>
      <c r="AV4596" s="19">
        <f>ROUNDDOWN(N4596,0)</f>
        <v>43927</v>
      </c>
      <c r="AW4596" s="29" cm="1">
        <f t="array" ref="AW4596">_xlfn.ANCHORARRAY(AV4596)-1</f>
        <v>43926</v>
      </c>
    </row>
    <row r="4597" spans="1:49" x14ac:dyDescent="0.25">
      <c r="A4597">
        <v>20200405</v>
      </c>
      <c r="B4597" s="1" t="s">
        <v>78</v>
      </c>
      <c r="C4597">
        <v>240</v>
      </c>
      <c r="D4597">
        <v>5353</v>
      </c>
      <c r="G4597">
        <v>22</v>
      </c>
      <c r="L4597">
        <v>84</v>
      </c>
      <c r="M4597" s="1" t="s">
        <v>31</v>
      </c>
      <c r="N4597" s="2">
        <v>43925.75</v>
      </c>
      <c r="O4597" s="2">
        <v>43925.583333333336</v>
      </c>
      <c r="P4597" s="1" t="s">
        <v>1620</v>
      </c>
      <c r="Q4597">
        <v>2</v>
      </c>
      <c r="R4597">
        <v>22</v>
      </c>
      <c r="S4597" s="2">
        <v>43925.583333333336</v>
      </c>
      <c r="T4597" s="1" t="s">
        <v>54</v>
      </c>
      <c r="U4597" s="1" t="s">
        <v>54</v>
      </c>
      <c r="V4597" s="1" t="s">
        <v>54</v>
      </c>
      <c r="X4597">
        <v>46</v>
      </c>
      <c r="Y4597">
        <v>28</v>
      </c>
      <c r="Z4597" s="1" t="s">
        <v>7785</v>
      </c>
      <c r="AA4597">
        <v>5593</v>
      </c>
      <c r="AB4597">
        <v>5593</v>
      </c>
      <c r="AC4597">
        <v>369</v>
      </c>
      <c r="AD4597">
        <v>5593</v>
      </c>
      <c r="AE4597">
        <v>0</v>
      </c>
      <c r="AF4597">
        <v>3</v>
      </c>
      <c r="AG4597" s="1" t="s">
        <v>11165</v>
      </c>
      <c r="AH4597">
        <v>0</v>
      </c>
      <c r="AI4597">
        <v>0</v>
      </c>
      <c r="AJ4597" s="1">
        <f>Y4597/0.1</f>
        <v>280</v>
      </c>
      <c r="AK4597" s="1">
        <f>AC4597-AJ4597</f>
        <v>89</v>
      </c>
      <c r="AL4597" s="28">
        <f>_xlfn.IFNA(INDEX($BD$2:$BD$53,MATCH(B4597,$BC$2:$BC$53,0)),1000)</f>
        <v>903027</v>
      </c>
      <c r="AM4597" s="1">
        <f>C4597/AL4597*100000</f>
        <v>26.577278420246571</v>
      </c>
      <c r="AN4597" s="17">
        <f>IF(B4598=B4597,IFERROR((C4597/C4598)-1,0),0)</f>
        <v>0.13207547169811318</v>
      </c>
      <c r="AO4597" s="26">
        <f>IFERROR(LOG(2)/LOG(1+(AN4597)),AN4597)</f>
        <v>5.5875242325856878</v>
      </c>
      <c r="AP4597" s="26">
        <f>AVERAGE(Y4597:Y4603)</f>
        <v>21.428571428571427</v>
      </c>
      <c r="AR4597" s="1">
        <f>Q4597/AL4597*100000</f>
        <v>0.22147732016872143</v>
      </c>
      <c r="AS4597" s="25">
        <f>IF(B4598=B4597,IFERROR((AE4597/AE4598)-1,0),0)</f>
        <v>0</v>
      </c>
      <c r="AT4597" s="26">
        <f>IFERROR(LOG(2)/LOG(1+(AS4597)),AS4597)</f>
        <v>0</v>
      </c>
      <c r="AU4597" s="26">
        <f>AVERAGE(AE4597:AE4603)</f>
        <v>0.14285714285714285</v>
      </c>
      <c r="AV4597" s="19">
        <f>ROUNDDOWN(N4597,0)</f>
        <v>43925</v>
      </c>
      <c r="AW4597" s="29" cm="1">
        <f t="array" ref="AW4597">_xlfn.ANCHORARRAY(AV4597)-1</f>
        <v>43924</v>
      </c>
    </row>
    <row r="4598" spans="1:49" x14ac:dyDescent="0.25">
      <c r="A4598">
        <v>20200404</v>
      </c>
      <c r="B4598" s="1" t="s">
        <v>78</v>
      </c>
      <c r="C4598">
        <v>212</v>
      </c>
      <c r="D4598">
        <v>5012</v>
      </c>
      <c r="E4598">
        <v>1</v>
      </c>
      <c r="G4598">
        <v>19</v>
      </c>
      <c r="L4598">
        <v>76</v>
      </c>
      <c r="M4598" s="1" t="s">
        <v>31</v>
      </c>
      <c r="N4598" s="2">
        <v>43924.75</v>
      </c>
      <c r="O4598" s="2">
        <v>43924.583333333336</v>
      </c>
      <c r="P4598" s="1" t="s">
        <v>1646</v>
      </c>
      <c r="Q4598">
        <v>2</v>
      </c>
      <c r="R4598">
        <v>19</v>
      </c>
      <c r="S4598" s="2">
        <v>43924.583333333336</v>
      </c>
      <c r="T4598" s="1" t="s">
        <v>54</v>
      </c>
      <c r="U4598" s="1" t="s">
        <v>54</v>
      </c>
      <c r="V4598" s="1" t="s">
        <v>54</v>
      </c>
      <c r="X4598">
        <v>46</v>
      </c>
      <c r="Y4598">
        <v>25</v>
      </c>
      <c r="Z4598" s="1" t="s">
        <v>9595</v>
      </c>
      <c r="AA4598">
        <v>5225</v>
      </c>
      <c r="AB4598">
        <v>5224</v>
      </c>
      <c r="AC4598">
        <v>444</v>
      </c>
      <c r="AD4598">
        <v>5224</v>
      </c>
      <c r="AE4598">
        <v>0</v>
      </c>
      <c r="AF4598">
        <v>2</v>
      </c>
      <c r="AG4598" s="1" t="s">
        <v>11260</v>
      </c>
      <c r="AH4598">
        <v>0</v>
      </c>
      <c r="AI4598">
        <v>0</v>
      </c>
      <c r="AJ4598" s="1">
        <f>Y4598/0.1</f>
        <v>250</v>
      </c>
      <c r="AK4598" s="1">
        <f>AC4598-AJ4598</f>
        <v>194</v>
      </c>
      <c r="AL4598" s="28">
        <f>_xlfn.IFNA(INDEX($BD$2:$BD$53,MATCH(B4598,$BC$2:$BC$53,0)),1000)</f>
        <v>903027</v>
      </c>
      <c r="AM4598" s="1">
        <f>C4598/AL4598*100000</f>
        <v>23.476595937884472</v>
      </c>
      <c r="AN4598" s="17">
        <f>IF(B4599=B4598,IFERROR((C4598/C4599)-1,0),0)</f>
        <v>0.1336898395721926</v>
      </c>
      <c r="AO4598" s="26">
        <f>IFERROR(LOG(2)/LOG(1+(AN4598)),AN4598)</f>
        <v>5.5240685283470716</v>
      </c>
      <c r="AP4598" s="26">
        <f>AVERAGE(Y4598:Y4604)</f>
        <v>20.571428571428573</v>
      </c>
      <c r="AR4598" s="1">
        <f>Q4598/AL4598*100000</f>
        <v>0.22147732016872143</v>
      </c>
      <c r="AS4598" s="25">
        <f>IF(B4599=B4598,IFERROR((AE4598/AE4599)-1,0),0)</f>
        <v>0</v>
      </c>
      <c r="AT4598" s="26">
        <f>IFERROR(LOG(2)/LOG(1+(AS4598)),AS4598)</f>
        <v>0</v>
      </c>
      <c r="AU4598" s="26">
        <f>AVERAGE(AE4598:AE4604)</f>
        <v>0.14285714285714285</v>
      </c>
      <c r="AV4598" s="19">
        <f>ROUNDDOWN(N4598,0)</f>
        <v>43924</v>
      </c>
      <c r="AW4598" s="29" cm="1">
        <f t="array" ref="AW4598">_xlfn.ANCHORARRAY(AV4598)-1</f>
        <v>43923</v>
      </c>
    </row>
    <row r="4599" spans="1:49" x14ac:dyDescent="0.25">
      <c r="A4599">
        <v>20200403</v>
      </c>
      <c r="B4599" s="1" t="s">
        <v>78</v>
      </c>
      <c r="C4599">
        <v>187</v>
      </c>
      <c r="D4599">
        <v>4593</v>
      </c>
      <c r="E4599">
        <v>3</v>
      </c>
      <c r="G4599">
        <v>17</v>
      </c>
      <c r="L4599">
        <v>69</v>
      </c>
      <c r="M4599" s="1" t="s">
        <v>31</v>
      </c>
      <c r="N4599" s="2">
        <v>43924.556250000001</v>
      </c>
      <c r="O4599" s="2">
        <v>43924.38958333333</v>
      </c>
      <c r="P4599" s="1" t="s">
        <v>1675</v>
      </c>
      <c r="Q4599">
        <v>2</v>
      </c>
      <c r="R4599">
        <v>17</v>
      </c>
      <c r="S4599" s="2">
        <v>43924.38958333333</v>
      </c>
      <c r="T4599" s="1" t="s">
        <v>54</v>
      </c>
      <c r="U4599" s="1" t="s">
        <v>54</v>
      </c>
      <c r="V4599" s="1" t="s">
        <v>54</v>
      </c>
      <c r="X4599">
        <v>46</v>
      </c>
      <c r="Y4599">
        <v>22</v>
      </c>
      <c r="Z4599" s="1" t="s">
        <v>10653</v>
      </c>
      <c r="AA4599">
        <v>4783</v>
      </c>
      <c r="AB4599">
        <v>4780</v>
      </c>
      <c r="AC4599">
        <v>398</v>
      </c>
      <c r="AD4599">
        <v>4780</v>
      </c>
      <c r="AE4599">
        <v>0</v>
      </c>
      <c r="AF4599">
        <v>0</v>
      </c>
      <c r="AG4599" s="1" t="s">
        <v>11349</v>
      </c>
      <c r="AH4599">
        <v>0</v>
      </c>
      <c r="AI4599">
        <v>0</v>
      </c>
      <c r="AJ4599" s="1">
        <f>Y4599/0.1</f>
        <v>220</v>
      </c>
      <c r="AK4599" s="1">
        <f>AC4599-AJ4599</f>
        <v>178</v>
      </c>
      <c r="AL4599" s="28">
        <f>_xlfn.IFNA(INDEX($BD$2:$BD$53,MATCH(B4599,$BC$2:$BC$53,0)),1000)</f>
        <v>903027</v>
      </c>
      <c r="AM4599" s="1">
        <f>C4599/AL4599*100000</f>
        <v>20.708129435775451</v>
      </c>
      <c r="AN4599" s="17">
        <f>IF(B4600=B4599,IFERROR((C4599/C4600)-1,0),0)</f>
        <v>0.1333333333333333</v>
      </c>
      <c r="AO4599" s="26">
        <f>IFERROR(LOG(2)/LOG(1+(AN4599)),AN4599)</f>
        <v>5.5379496247921631</v>
      </c>
      <c r="AP4599" s="26">
        <f>AVERAGE(Y4599:Y4605)</f>
        <v>18.428571428571427</v>
      </c>
      <c r="AR4599" s="1">
        <f>Q4599/AL4599*100000</f>
        <v>0.22147732016872143</v>
      </c>
      <c r="AS4599" s="25">
        <f>IF(B4600=B4599,IFERROR((AE4599/AE4600)-1,0),0)</f>
        <v>0</v>
      </c>
      <c r="AT4599" s="26">
        <f>IFERROR(LOG(2)/LOG(1+(AS4599)),AS4599)</f>
        <v>0</v>
      </c>
      <c r="AU4599" s="26">
        <f>AVERAGE(AE4599:AE4605)</f>
        <v>0.14285714285714285</v>
      </c>
      <c r="AV4599" s="19">
        <f>ROUNDDOWN(N4599,0)</f>
        <v>43924</v>
      </c>
      <c r="AW4599" s="29" cm="1">
        <f t="array" ref="AW4599">_xlfn.ANCHORARRAY(AV4599)-1</f>
        <v>43923</v>
      </c>
    </row>
    <row r="4600" spans="1:49" x14ac:dyDescent="0.25">
      <c r="A4600">
        <v>20200402</v>
      </c>
      <c r="B4600" s="1" t="s">
        <v>78</v>
      </c>
      <c r="C4600">
        <v>165</v>
      </c>
      <c r="D4600">
        <v>4217</v>
      </c>
      <c r="E4600">
        <v>0</v>
      </c>
      <c r="G4600">
        <v>17</v>
      </c>
      <c r="L4600">
        <v>57</v>
      </c>
      <c r="M4600" s="1" t="s">
        <v>31</v>
      </c>
      <c r="N4600" s="2">
        <v>43922.75</v>
      </c>
      <c r="O4600" s="2">
        <v>43922.583333333336</v>
      </c>
      <c r="P4600" s="1" t="s">
        <v>1705</v>
      </c>
      <c r="Q4600">
        <v>2</v>
      </c>
      <c r="R4600">
        <v>17</v>
      </c>
      <c r="S4600" s="2">
        <v>43922.583333333336</v>
      </c>
      <c r="T4600" s="1" t="s">
        <v>54</v>
      </c>
      <c r="U4600" s="1" t="s">
        <v>54</v>
      </c>
      <c r="V4600" s="1" t="s">
        <v>54</v>
      </c>
      <c r="X4600">
        <v>46</v>
      </c>
      <c r="Y4600">
        <v>36</v>
      </c>
      <c r="Z4600" s="1" t="s">
        <v>7789</v>
      </c>
      <c r="AA4600">
        <v>4382</v>
      </c>
      <c r="AB4600">
        <v>4382</v>
      </c>
      <c r="AC4600">
        <v>350</v>
      </c>
      <c r="AD4600">
        <v>4382</v>
      </c>
      <c r="AE4600">
        <v>0</v>
      </c>
      <c r="AF4600">
        <v>5</v>
      </c>
      <c r="AG4600" s="1" t="s">
        <v>11439</v>
      </c>
      <c r="AH4600">
        <v>0</v>
      </c>
      <c r="AI4600">
        <v>0</v>
      </c>
      <c r="AJ4600" s="1">
        <f>Y4600/0.1</f>
        <v>360</v>
      </c>
      <c r="AK4600" s="1">
        <f>AC4600-AJ4600</f>
        <v>-10</v>
      </c>
      <c r="AL4600" s="28">
        <f>_xlfn.IFNA(INDEX($BD$2:$BD$53,MATCH(B4600,$BC$2:$BC$53,0)),1000)</f>
        <v>903027</v>
      </c>
      <c r="AM4600" s="1">
        <f>C4600/AL4600*100000</f>
        <v>18.271878913919519</v>
      </c>
      <c r="AN4600" s="17">
        <f>IF(B4601=B4600,IFERROR((C4600/C4601)-1,0),0)</f>
        <v>0.27906976744186052</v>
      </c>
      <c r="AO4600" s="26">
        <f>IFERROR(LOG(2)/LOG(1+(AN4600)),AN4600)</f>
        <v>2.8161481180015637</v>
      </c>
      <c r="AP4600" s="26">
        <f>AVERAGE(Y4600:Y4606)</f>
        <v>17</v>
      </c>
      <c r="AR4600" s="1">
        <f>Q4600/AL4600*100000</f>
        <v>0.22147732016872143</v>
      </c>
      <c r="AS4600" s="25">
        <f>IF(B4601=B4600,IFERROR((AE4600/AE4601)-1,0),0)</f>
        <v>-1</v>
      </c>
      <c r="AT4600" s="26">
        <f>IFERROR(LOG(2)/LOG(1+(AS4600)),AS4600)</f>
        <v>-1</v>
      </c>
      <c r="AU4600" s="26">
        <f>AVERAGE(AE4600:AE4606)</f>
        <v>0.14285714285714285</v>
      </c>
      <c r="AV4600" s="19">
        <f>ROUNDDOWN(N4600,0)</f>
        <v>43922</v>
      </c>
      <c r="AW4600" s="29" cm="1">
        <f t="array" ref="AW4600">_xlfn.ANCHORARRAY(AV4600)-1</f>
        <v>43921</v>
      </c>
    </row>
    <row r="4601" spans="1:49" x14ac:dyDescent="0.25">
      <c r="A4601">
        <v>20200401</v>
      </c>
      <c r="B4601" s="1" t="s">
        <v>78</v>
      </c>
      <c r="C4601">
        <v>129</v>
      </c>
      <c r="D4601">
        <v>3903</v>
      </c>
      <c r="E4601">
        <v>0</v>
      </c>
      <c r="G4601">
        <v>12</v>
      </c>
      <c r="L4601">
        <v>51</v>
      </c>
      <c r="M4601" s="1" t="s">
        <v>31</v>
      </c>
      <c r="N4601" s="2">
        <v>43922.520833333336</v>
      </c>
      <c r="O4601" s="2">
        <v>43922.354166666664</v>
      </c>
      <c r="P4601" s="1" t="s">
        <v>1734</v>
      </c>
      <c r="Q4601">
        <v>2</v>
      </c>
      <c r="R4601">
        <v>12</v>
      </c>
      <c r="S4601" s="2">
        <v>43922.354166666664</v>
      </c>
      <c r="T4601" s="1" t="s">
        <v>54</v>
      </c>
      <c r="U4601" s="1" t="s">
        <v>54</v>
      </c>
      <c r="V4601" s="1" t="s">
        <v>54</v>
      </c>
      <c r="X4601">
        <v>46</v>
      </c>
      <c r="Y4601">
        <v>21</v>
      </c>
      <c r="Z4601" s="1" t="s">
        <v>11526</v>
      </c>
      <c r="AA4601">
        <v>4032</v>
      </c>
      <c r="AB4601">
        <v>4032</v>
      </c>
      <c r="AC4601">
        <v>315</v>
      </c>
      <c r="AD4601">
        <v>4032</v>
      </c>
      <c r="AE4601">
        <v>1</v>
      </c>
      <c r="AF4601">
        <v>0</v>
      </c>
      <c r="AG4601" s="1" t="s">
        <v>11527</v>
      </c>
      <c r="AH4601">
        <v>0</v>
      </c>
      <c r="AI4601">
        <v>0</v>
      </c>
      <c r="AJ4601" s="1">
        <f>Y4601/0.1</f>
        <v>210</v>
      </c>
      <c r="AK4601" s="1">
        <f>AC4601-AJ4601</f>
        <v>105</v>
      </c>
      <c r="AL4601" s="28">
        <f>_xlfn.IFNA(INDEX($BD$2:$BD$53,MATCH(B4601,$BC$2:$BC$53,0)),1000)</f>
        <v>903027</v>
      </c>
      <c r="AM4601" s="1">
        <f>C4601/AL4601*100000</f>
        <v>14.285287150882532</v>
      </c>
      <c r="AN4601" s="17">
        <f>IF(B4602=B4601,IFERROR((C4601/C4602)-1,0),0)</f>
        <v>0.19444444444444442</v>
      </c>
      <c r="AO4601" s="26">
        <f>IFERROR(LOG(2)/LOG(1+(AN4601)),AN4601)</f>
        <v>3.9010726478563695</v>
      </c>
      <c r="AP4601" s="26">
        <f>AVERAGE(Y4601:Y4607)</f>
        <v>12.571428571428571</v>
      </c>
      <c r="AR4601" s="1">
        <f>Q4601/AL4601*100000</f>
        <v>0.22147732016872143</v>
      </c>
      <c r="AS4601" s="25">
        <f>IF(B4602=B4601,IFERROR((AE4601/AE4602)-1,0),0)</f>
        <v>0</v>
      </c>
      <c r="AT4601" s="26">
        <f>IFERROR(LOG(2)/LOG(1+(AS4601)),AS4601)</f>
        <v>0</v>
      </c>
      <c r="AU4601" s="26">
        <f>AVERAGE(AE4601:AE4607)</f>
        <v>0.14285714285714285</v>
      </c>
      <c r="AV4601" s="19">
        <f>ROUNDDOWN(N4601,0)</f>
        <v>43922</v>
      </c>
      <c r="AW4601" s="29" cm="1">
        <f t="array" ref="AW4601">_xlfn.ANCHORARRAY(AV4601)-1</f>
        <v>43921</v>
      </c>
    </row>
    <row r="4602" spans="1:49" x14ac:dyDescent="0.25">
      <c r="A4602">
        <v>20200331</v>
      </c>
      <c r="B4602" s="1" t="s">
        <v>78</v>
      </c>
      <c r="C4602">
        <v>108</v>
      </c>
      <c r="D4602">
        <v>3609</v>
      </c>
      <c r="E4602">
        <v>0</v>
      </c>
      <c r="G4602">
        <v>12</v>
      </c>
      <c r="L4602">
        <v>44</v>
      </c>
      <c r="M4602" s="1" t="s">
        <v>31</v>
      </c>
      <c r="N4602" s="2">
        <v>43921.520833333336</v>
      </c>
      <c r="O4602" s="2">
        <v>43921.354166666664</v>
      </c>
      <c r="P4602" s="1" t="s">
        <v>1745</v>
      </c>
      <c r="Q4602">
        <v>1</v>
      </c>
      <c r="R4602">
        <v>12</v>
      </c>
      <c r="S4602" s="2">
        <v>43921.354166666664</v>
      </c>
      <c r="T4602" s="1" t="s">
        <v>54</v>
      </c>
      <c r="U4602" s="1" t="s">
        <v>54</v>
      </c>
      <c r="V4602" s="1" t="s">
        <v>54</v>
      </c>
      <c r="X4602">
        <v>46</v>
      </c>
      <c r="Y4602">
        <v>7</v>
      </c>
      <c r="Z4602" s="1" t="s">
        <v>10265</v>
      </c>
      <c r="AA4602">
        <v>3717</v>
      </c>
      <c r="AB4602">
        <v>3717</v>
      </c>
      <c r="AC4602">
        <v>138</v>
      </c>
      <c r="AD4602">
        <v>3717</v>
      </c>
      <c r="AE4602">
        <v>0</v>
      </c>
      <c r="AF4602">
        <v>12</v>
      </c>
      <c r="AG4602" s="1" t="s">
        <v>11620</v>
      </c>
      <c r="AH4602">
        <v>0</v>
      </c>
      <c r="AI4602">
        <v>0</v>
      </c>
      <c r="AJ4602" s="1">
        <f>Y4602/0.1</f>
        <v>70</v>
      </c>
      <c r="AK4602" s="1">
        <f>AC4602-AJ4602</f>
        <v>68</v>
      </c>
      <c r="AL4602" s="28">
        <f>_xlfn.IFNA(INDEX($BD$2:$BD$53,MATCH(B4602,$BC$2:$BC$53,0)),1000)</f>
        <v>903027</v>
      </c>
      <c r="AM4602" s="1">
        <f>C4602/AL4602*100000</f>
        <v>11.959775289110956</v>
      </c>
      <c r="AN4602" s="17">
        <f>IF(B4603=B4602,IFERROR((C4602/C4603)-1,0),0)</f>
        <v>6.9306930693069368E-2</v>
      </c>
      <c r="AO4602" s="26">
        <f>IFERROR(LOG(2)/LOG(1+(AN4602)),AN4602)</f>
        <v>10.34382679474748</v>
      </c>
      <c r="AP4602" s="26">
        <f>AVERAGE(Y4602:Y4608)</f>
        <v>11.142857142857142</v>
      </c>
      <c r="AR4602" s="1">
        <f>Q4602/AL4602*100000</f>
        <v>0.11073866008436072</v>
      </c>
      <c r="AS4602" s="25">
        <f>IF(B4603=B4602,IFERROR((AE4602/AE4603)-1,0),0)</f>
        <v>0</v>
      </c>
      <c r="AT4602" s="26">
        <f>IFERROR(LOG(2)/LOG(1+(AS4602)),AS4602)</f>
        <v>0</v>
      </c>
      <c r="AU4602" s="26">
        <f>AVERAGE(AE4602:AE4608)</f>
        <v>0</v>
      </c>
      <c r="AV4602" s="19">
        <f>ROUNDDOWN(N4602,0)</f>
        <v>43921</v>
      </c>
      <c r="AW4602" s="29" cm="1">
        <f t="array" ref="AW4602">_xlfn.ANCHORARRAY(AV4602)-1</f>
        <v>43920</v>
      </c>
    </row>
    <row r="4603" spans="1:49" x14ac:dyDescent="0.25">
      <c r="A4603">
        <v>20200330</v>
      </c>
      <c r="B4603" s="1" t="s">
        <v>78</v>
      </c>
      <c r="C4603">
        <v>101</v>
      </c>
      <c r="D4603">
        <v>3478</v>
      </c>
      <c r="E4603">
        <v>0</v>
      </c>
      <c r="L4603">
        <v>34</v>
      </c>
      <c r="M4603" s="1" t="s">
        <v>31</v>
      </c>
      <c r="N4603" s="2">
        <v>43920.520833333336</v>
      </c>
      <c r="O4603" s="2">
        <v>43920.354166666664</v>
      </c>
      <c r="P4603" s="1" t="s">
        <v>1789</v>
      </c>
      <c r="Q4603">
        <v>1</v>
      </c>
      <c r="S4603" s="2">
        <v>43920.354166666664</v>
      </c>
      <c r="T4603" s="1" t="s">
        <v>54</v>
      </c>
      <c r="U4603" s="1" t="s">
        <v>54</v>
      </c>
      <c r="V4603" s="1" t="s">
        <v>54</v>
      </c>
      <c r="X4603">
        <v>46</v>
      </c>
      <c r="Y4603">
        <v>11</v>
      </c>
      <c r="Z4603" s="1" t="s">
        <v>11709</v>
      </c>
      <c r="AA4603">
        <v>3579</v>
      </c>
      <c r="AB4603">
        <v>3579</v>
      </c>
      <c r="AC4603">
        <v>362</v>
      </c>
      <c r="AD4603">
        <v>3579</v>
      </c>
      <c r="AE4603">
        <v>0</v>
      </c>
      <c r="AF4603">
        <v>0</v>
      </c>
      <c r="AG4603" s="1" t="s">
        <v>11710</v>
      </c>
      <c r="AH4603">
        <v>0</v>
      </c>
      <c r="AI4603">
        <v>0</v>
      </c>
      <c r="AJ4603" s="1">
        <f>Y4603/0.1</f>
        <v>110</v>
      </c>
      <c r="AK4603" s="1">
        <f>AC4603-AJ4603</f>
        <v>252</v>
      </c>
      <c r="AL4603" s="28">
        <f>_xlfn.IFNA(INDEX($BD$2:$BD$53,MATCH(B4603,$BC$2:$BC$53,0)),1000)</f>
        <v>903027</v>
      </c>
      <c r="AM4603" s="1">
        <f>C4603/AL4603*100000</f>
        <v>11.184604668520432</v>
      </c>
      <c r="AN4603" s="17">
        <f>IF(B4604=B4603,IFERROR((C4603/C4604)-1,0),0)</f>
        <v>0.12222222222222223</v>
      </c>
      <c r="AO4603" s="26">
        <f>IFERROR(LOG(2)/LOG(1+(AN4603)),AN4603)</f>
        <v>6.0111186547733544</v>
      </c>
      <c r="AP4603" s="26">
        <f>AVERAGE(Y4603:Y4609)</f>
        <v>10.428571428571429</v>
      </c>
      <c r="AR4603" s="1">
        <f>Q4603/AL4603*100000</f>
        <v>0.11073866008436072</v>
      </c>
      <c r="AS4603" s="25">
        <f>IF(B4604=B4603,IFERROR((AE4603/AE4604)-1,0),0)</f>
        <v>0</v>
      </c>
      <c r="AT4603" s="26">
        <f>IFERROR(LOG(2)/LOG(1+(AS4603)),AS4603)</f>
        <v>0</v>
      </c>
      <c r="AU4603" s="26">
        <f>AVERAGE(AE4603:AE4609)</f>
        <v>0</v>
      </c>
      <c r="AV4603" s="19">
        <f>ROUNDDOWN(N4603,0)</f>
        <v>43920</v>
      </c>
      <c r="AW4603" s="29" cm="1">
        <f t="array" ref="AW4603">_xlfn.ANCHORARRAY(AV4603)-1</f>
        <v>43919</v>
      </c>
    </row>
    <row r="4604" spans="1:49" x14ac:dyDescent="0.25">
      <c r="A4604">
        <v>20200329</v>
      </c>
      <c r="B4604" s="1" t="s">
        <v>78</v>
      </c>
      <c r="C4604">
        <v>90</v>
      </c>
      <c r="D4604">
        <v>3127</v>
      </c>
      <c r="E4604">
        <v>1</v>
      </c>
      <c r="L4604">
        <v>29</v>
      </c>
      <c r="M4604" s="1" t="s">
        <v>31</v>
      </c>
      <c r="N4604" s="2">
        <v>43919.520833333336</v>
      </c>
      <c r="O4604" s="2">
        <v>43919.354166666664</v>
      </c>
      <c r="P4604" s="1" t="s">
        <v>1814</v>
      </c>
      <c r="Q4604">
        <v>1</v>
      </c>
      <c r="S4604" s="2">
        <v>43919.354166666664</v>
      </c>
      <c r="T4604" s="1" t="s">
        <v>54</v>
      </c>
      <c r="U4604" s="1" t="s">
        <v>54</v>
      </c>
      <c r="V4604" s="1" t="s">
        <v>54</v>
      </c>
      <c r="X4604">
        <v>46</v>
      </c>
      <c r="Y4604">
        <v>22</v>
      </c>
      <c r="Z4604" s="1" t="s">
        <v>11797</v>
      </c>
      <c r="AA4604">
        <v>3218</v>
      </c>
      <c r="AB4604">
        <v>3217</v>
      </c>
      <c r="AC4604">
        <v>557</v>
      </c>
      <c r="AD4604">
        <v>3217</v>
      </c>
      <c r="AE4604">
        <v>0</v>
      </c>
      <c r="AF4604">
        <v>0</v>
      </c>
      <c r="AG4604" s="1" t="s">
        <v>11798</v>
      </c>
      <c r="AH4604">
        <v>0</v>
      </c>
      <c r="AI4604">
        <v>0</v>
      </c>
      <c r="AJ4604" s="1">
        <f>Y4604/0.1</f>
        <v>220</v>
      </c>
      <c r="AK4604" s="1">
        <f>AC4604-AJ4604</f>
        <v>337</v>
      </c>
      <c r="AL4604" s="28">
        <f>_xlfn.IFNA(INDEX($BD$2:$BD$53,MATCH(B4604,$BC$2:$BC$53,0)),1000)</f>
        <v>903027</v>
      </c>
      <c r="AM4604" s="1">
        <f>C4604/AL4604*100000</f>
        <v>9.9664794075924643</v>
      </c>
      <c r="AN4604" s="17">
        <f>IF(B4605=B4604,IFERROR((C4604/C4605)-1,0),0)</f>
        <v>0.32352941176470584</v>
      </c>
      <c r="AO4604" s="26">
        <f>IFERROR(LOG(2)/LOG(1+(AN4604)),AN4604)</f>
        <v>2.4728587977566745</v>
      </c>
      <c r="AP4604" s="26">
        <f>AVERAGE(Y4604:Y4610)</f>
        <v>9.8571428571428577</v>
      </c>
      <c r="AR4604" s="1">
        <f>Q4604/AL4604*100000</f>
        <v>0.11073866008436072</v>
      </c>
      <c r="AS4604" s="25">
        <f>IF(B4605=B4604,IFERROR((AE4604/AE4605)-1,0),0)</f>
        <v>0</v>
      </c>
      <c r="AT4604" s="26">
        <f>IFERROR(LOG(2)/LOG(1+(AS4604)),AS4604)</f>
        <v>0</v>
      </c>
      <c r="AU4604" s="26">
        <f>AVERAGE(AE4604:AE4610)</f>
        <v>0</v>
      </c>
      <c r="AV4604" s="19">
        <f>ROUNDDOWN(N4604,0)</f>
        <v>43919</v>
      </c>
      <c r="AW4604" s="29" cm="1">
        <f t="array" ref="AW4604">_xlfn.ANCHORARRAY(AV4604)-1</f>
        <v>43918</v>
      </c>
    </row>
    <row r="4605" spans="1:49" x14ac:dyDescent="0.25">
      <c r="A4605">
        <v>20200328</v>
      </c>
      <c r="B4605" s="1" t="s">
        <v>78</v>
      </c>
      <c r="C4605">
        <v>68</v>
      </c>
      <c r="D4605">
        <v>2592</v>
      </c>
      <c r="E4605">
        <v>0</v>
      </c>
      <c r="L4605">
        <v>26</v>
      </c>
      <c r="M4605" s="1" t="s">
        <v>31</v>
      </c>
      <c r="N4605" s="2">
        <v>43918.520833333336</v>
      </c>
      <c r="O4605" s="2">
        <v>43918.354166666664</v>
      </c>
      <c r="P4605" s="1" t="s">
        <v>1830</v>
      </c>
      <c r="Q4605">
        <v>1</v>
      </c>
      <c r="S4605" s="2">
        <v>43918.354166666664</v>
      </c>
      <c r="T4605" s="1" t="s">
        <v>54</v>
      </c>
      <c r="U4605" s="1" t="s">
        <v>54</v>
      </c>
      <c r="V4605" s="1" t="s">
        <v>54</v>
      </c>
      <c r="X4605">
        <v>46</v>
      </c>
      <c r="Y4605">
        <v>10</v>
      </c>
      <c r="Z4605" s="1" t="s">
        <v>11884</v>
      </c>
      <c r="AA4605">
        <v>2660</v>
      </c>
      <c r="AB4605">
        <v>2660</v>
      </c>
      <c r="AC4605">
        <v>215</v>
      </c>
      <c r="AD4605">
        <v>2660</v>
      </c>
      <c r="AE4605">
        <v>0</v>
      </c>
      <c r="AF4605">
        <v>0</v>
      </c>
      <c r="AG4605" s="1" t="s">
        <v>11885</v>
      </c>
      <c r="AH4605">
        <v>0</v>
      </c>
      <c r="AI4605">
        <v>0</v>
      </c>
      <c r="AJ4605" s="1">
        <f>Y4605/0.1</f>
        <v>100</v>
      </c>
      <c r="AK4605" s="1">
        <f>AC4605-AJ4605</f>
        <v>115</v>
      </c>
      <c r="AL4605" s="28">
        <f>_xlfn.IFNA(INDEX($BD$2:$BD$53,MATCH(B4605,$BC$2:$BC$53,0)),1000)</f>
        <v>903027</v>
      </c>
      <c r="AM4605" s="1">
        <f>C4605/AL4605*100000</f>
        <v>7.5302288857365278</v>
      </c>
      <c r="AN4605" s="17">
        <f>IF(B4606=B4605,IFERROR((C4605/C4606)-1,0),0)</f>
        <v>0.17241379310344818</v>
      </c>
      <c r="AO4605" s="26">
        <f>IFERROR(LOG(2)/LOG(1+(AN4605)),AN4605)</f>
        <v>4.3576431726325948</v>
      </c>
      <c r="AP4605" s="26">
        <f>AVERAGE(Y4605:Y4611)</f>
        <v>7.7142857142857144</v>
      </c>
      <c r="AR4605" s="1">
        <f>Q4605/AL4605*100000</f>
        <v>0.11073866008436072</v>
      </c>
      <c r="AS4605" s="25">
        <f>IF(B4606=B4605,IFERROR((AE4605/AE4606)-1,0),0)</f>
        <v>0</v>
      </c>
      <c r="AT4605" s="26">
        <f>IFERROR(LOG(2)/LOG(1+(AS4605)),AS4605)</f>
        <v>0</v>
      </c>
      <c r="AU4605" s="26">
        <f>AVERAGE(AE4605:AE4611)</f>
        <v>0</v>
      </c>
      <c r="AV4605" s="19">
        <f>ROUNDDOWN(N4605,0)</f>
        <v>43918</v>
      </c>
      <c r="AW4605" s="29" cm="1">
        <f t="array" ref="AW4605">_xlfn.ANCHORARRAY(AV4605)-1</f>
        <v>43917</v>
      </c>
    </row>
    <row r="4606" spans="1:49" x14ac:dyDescent="0.25">
      <c r="A4606">
        <v>20200327</v>
      </c>
      <c r="B4606" s="1" t="s">
        <v>78</v>
      </c>
      <c r="C4606">
        <v>58</v>
      </c>
      <c r="D4606">
        <v>2387</v>
      </c>
      <c r="E4606">
        <v>20</v>
      </c>
      <c r="L4606">
        <v>21</v>
      </c>
      <c r="M4606" s="1" t="s">
        <v>31</v>
      </c>
      <c r="N4606" s="2">
        <v>43917.520833333336</v>
      </c>
      <c r="O4606" s="2">
        <v>43917.354166666664</v>
      </c>
      <c r="P4606" s="1" t="s">
        <v>1848</v>
      </c>
      <c r="Q4606">
        <v>1</v>
      </c>
      <c r="S4606" s="2">
        <v>43917.354166666664</v>
      </c>
      <c r="T4606" s="1" t="s">
        <v>54</v>
      </c>
      <c r="U4606" s="1" t="s">
        <v>54</v>
      </c>
      <c r="V4606" s="1" t="s">
        <v>54</v>
      </c>
      <c r="X4606">
        <v>46</v>
      </c>
      <c r="Y4606">
        <v>12</v>
      </c>
      <c r="Z4606" s="1" t="s">
        <v>11970</v>
      </c>
      <c r="AA4606">
        <v>2465</v>
      </c>
      <c r="AB4606">
        <v>2445</v>
      </c>
      <c r="AC4606">
        <v>426</v>
      </c>
      <c r="AD4606">
        <v>2445</v>
      </c>
      <c r="AE4606">
        <v>0</v>
      </c>
      <c r="AF4606">
        <v>0</v>
      </c>
      <c r="AG4606" s="1" t="s">
        <v>11971</v>
      </c>
      <c r="AH4606">
        <v>0</v>
      </c>
      <c r="AI4606">
        <v>0</v>
      </c>
      <c r="AJ4606" s="1">
        <f>Y4606/0.1</f>
        <v>120</v>
      </c>
      <c r="AK4606" s="1">
        <f>AC4606-AJ4606</f>
        <v>306</v>
      </c>
      <c r="AL4606" s="28">
        <f>_xlfn.IFNA(INDEX($BD$2:$BD$53,MATCH(B4606,$BC$2:$BC$53,0)),1000)</f>
        <v>903027</v>
      </c>
      <c r="AM4606" s="1">
        <f>C4606/AL4606*100000</f>
        <v>6.422842284892921</v>
      </c>
      <c r="AN4606" s="17">
        <f>IF(B4607=B4606,IFERROR((C4606/C4607)-1,0),0)</f>
        <v>0.26086956521739135</v>
      </c>
      <c r="AO4606" s="26">
        <f>IFERROR(LOG(2)/LOG(1+(AN4606)),AN4606)</f>
        <v>2.9902603714766651</v>
      </c>
      <c r="AP4606" s="26">
        <f>AVERAGE(Y4606:Y4612)</f>
        <v>6.2857142857142856</v>
      </c>
      <c r="AR4606" s="1">
        <f>Q4606/AL4606*100000</f>
        <v>0.11073866008436072</v>
      </c>
      <c r="AS4606" s="25">
        <f>IF(B4607=B4606,IFERROR((AE4606/AE4607)-1,0),0)</f>
        <v>0</v>
      </c>
      <c r="AT4606" s="26">
        <f>IFERROR(LOG(2)/LOG(1+(AS4606)),AS4606)</f>
        <v>0</v>
      </c>
      <c r="AU4606" s="26">
        <f>AVERAGE(AE4606:AE4612)</f>
        <v>0</v>
      </c>
      <c r="AV4606" s="19">
        <f>ROUNDDOWN(N4606,0)</f>
        <v>43917</v>
      </c>
      <c r="AW4606" s="29" cm="1">
        <f t="array" ref="AW4606">_xlfn.ANCHORARRAY(AV4606)-1</f>
        <v>43916</v>
      </c>
    </row>
    <row r="4607" spans="1:49" x14ac:dyDescent="0.25">
      <c r="A4607">
        <v>20200326</v>
      </c>
      <c r="B4607" s="1" t="s">
        <v>78</v>
      </c>
      <c r="C4607">
        <v>46</v>
      </c>
      <c r="D4607">
        <v>1973</v>
      </c>
      <c r="E4607">
        <v>125</v>
      </c>
      <c r="L4607">
        <v>16</v>
      </c>
      <c r="M4607" s="1" t="s">
        <v>31</v>
      </c>
      <c r="N4607" s="2">
        <v>43915.541666666664</v>
      </c>
      <c r="O4607" s="2">
        <v>43915.375</v>
      </c>
      <c r="P4607" s="1" t="s">
        <v>1899</v>
      </c>
      <c r="Q4607">
        <v>1</v>
      </c>
      <c r="S4607" s="2">
        <v>43915.375</v>
      </c>
      <c r="T4607" s="1" t="s">
        <v>54</v>
      </c>
      <c r="U4607" s="1" t="s">
        <v>54</v>
      </c>
      <c r="V4607" s="1" t="s">
        <v>54</v>
      </c>
      <c r="X4607">
        <v>46</v>
      </c>
      <c r="Y4607">
        <v>5</v>
      </c>
      <c r="Z4607" s="1" t="s">
        <v>12058</v>
      </c>
      <c r="AA4607">
        <v>2144</v>
      </c>
      <c r="AB4607">
        <v>2019</v>
      </c>
      <c r="AC4607">
        <v>1159</v>
      </c>
      <c r="AD4607">
        <v>2019</v>
      </c>
      <c r="AE4607">
        <v>0</v>
      </c>
      <c r="AF4607">
        <v>0</v>
      </c>
      <c r="AG4607" s="1" t="s">
        <v>12059</v>
      </c>
      <c r="AH4607">
        <v>0</v>
      </c>
      <c r="AI4607">
        <v>0</v>
      </c>
      <c r="AJ4607" s="1">
        <f>Y4607/0.1</f>
        <v>50</v>
      </c>
      <c r="AK4607" s="1">
        <f>AC4607-AJ4607</f>
        <v>1109</v>
      </c>
      <c r="AL4607" s="28">
        <f>_xlfn.IFNA(INDEX($BD$2:$BD$53,MATCH(B4607,$BC$2:$BC$53,0)),1000)</f>
        <v>903027</v>
      </c>
      <c r="AM4607" s="1">
        <f>C4607/AL4607*100000</f>
        <v>5.0939783638805922</v>
      </c>
      <c r="AN4607" s="17">
        <f>IF(B4608=B4607,IFERROR((C4607/C4608)-1,0),0)</f>
        <v>0.12195121951219523</v>
      </c>
      <c r="AO4607" s="26">
        <f>IFERROR(LOG(2)/LOG(1+(AN4607)),AN4607)</f>
        <v>6.0237352720862258</v>
      </c>
      <c r="AP4607" s="26">
        <f>AVERAGE(Y4607:Y4613)</f>
        <v>5</v>
      </c>
      <c r="AR4607" s="1">
        <f>Q4607/AL4607*100000</f>
        <v>0.11073866008436072</v>
      </c>
      <c r="AS4607" s="25">
        <f>IF(B4608=B4607,IFERROR((AE4607/AE4608)-1,0),0)</f>
        <v>0</v>
      </c>
      <c r="AT4607" s="26">
        <f>IFERROR(LOG(2)/LOG(1+(AS4607)),AS4607)</f>
        <v>0</v>
      </c>
      <c r="AU4607" s="26">
        <f>AVERAGE(AE4607:AE4613)</f>
        <v>0</v>
      </c>
      <c r="AV4607" s="19">
        <f>ROUNDDOWN(N4607,0)</f>
        <v>43915</v>
      </c>
      <c r="AW4607" s="29" cm="1">
        <f t="array" ref="AW4607">_xlfn.ANCHORARRAY(AV4607)-1</f>
        <v>43914</v>
      </c>
    </row>
    <row r="4608" spans="1:49" x14ac:dyDescent="0.25">
      <c r="A4608">
        <v>20200325</v>
      </c>
      <c r="B4608" s="1" t="s">
        <v>78</v>
      </c>
      <c r="C4608">
        <v>41</v>
      </c>
      <c r="D4608">
        <v>819</v>
      </c>
      <c r="E4608">
        <v>268</v>
      </c>
      <c r="M4608" s="1" t="s">
        <v>31</v>
      </c>
      <c r="N4608" s="2">
        <v>43915.541666666664</v>
      </c>
      <c r="O4608" s="2">
        <v>43915.375</v>
      </c>
      <c r="P4608" s="1" t="s">
        <v>1899</v>
      </c>
      <c r="Q4608">
        <v>1</v>
      </c>
      <c r="S4608" s="2">
        <v>43915.375</v>
      </c>
      <c r="T4608" s="1" t="s">
        <v>54</v>
      </c>
      <c r="U4608" s="1" t="s">
        <v>54</v>
      </c>
      <c r="V4608" s="1" t="s">
        <v>54</v>
      </c>
      <c r="X4608">
        <v>46</v>
      </c>
      <c r="Y4608">
        <v>11</v>
      </c>
      <c r="Z4608" s="1" t="s">
        <v>6003</v>
      </c>
      <c r="AA4608">
        <v>1128</v>
      </c>
      <c r="AB4608">
        <v>860</v>
      </c>
      <c r="AC4608">
        <v>40</v>
      </c>
      <c r="AD4608">
        <v>860</v>
      </c>
      <c r="AE4608">
        <v>0</v>
      </c>
      <c r="AF4608">
        <v>0</v>
      </c>
      <c r="AG4608" s="1" t="s">
        <v>12140</v>
      </c>
      <c r="AH4608">
        <v>0</v>
      </c>
      <c r="AI4608">
        <v>0</v>
      </c>
      <c r="AJ4608" s="1">
        <f>Y4608/0.1</f>
        <v>110</v>
      </c>
      <c r="AK4608" s="1">
        <f>AC4608-AJ4608</f>
        <v>-70</v>
      </c>
      <c r="AL4608" s="28">
        <f>_xlfn.IFNA(INDEX($BD$2:$BD$53,MATCH(B4608,$BC$2:$BC$53,0)),1000)</f>
        <v>903027</v>
      </c>
      <c r="AM4608" s="1">
        <f>C4608/AL4608*100000</f>
        <v>4.5402850634587892</v>
      </c>
      <c r="AN4608" s="17">
        <f>IF(B4609=B4608,IFERROR((C4608/C4609)-1,0),0)</f>
        <v>0.3666666666666667</v>
      </c>
      <c r="AO4608" s="26">
        <f>IFERROR(LOG(2)/LOG(1+(AN4608)),AN4608)</f>
        <v>2.2189607985244089</v>
      </c>
      <c r="AP4608" s="26">
        <f>AVERAGE(Y4608:Y4614)</f>
        <v>4.2857142857142856</v>
      </c>
      <c r="AR4608" s="1">
        <f>Q4608/AL4608*100000</f>
        <v>0.11073866008436072</v>
      </c>
      <c r="AS4608" s="25">
        <f>IF(B4609=B4608,IFERROR((AE4608/AE4609)-1,0),0)</f>
        <v>0</v>
      </c>
      <c r="AT4608" s="26">
        <f>IFERROR(LOG(2)/LOG(1+(AS4608)),AS4608)</f>
        <v>0</v>
      </c>
      <c r="AU4608" s="26">
        <f>AVERAGE(AE4608:AE4614)</f>
        <v>0</v>
      </c>
      <c r="AV4608" s="19">
        <f>ROUNDDOWN(N4608,0)</f>
        <v>43915</v>
      </c>
      <c r="AW4608" s="29" cm="1">
        <f t="array" ref="AW4608">_xlfn.ANCHORARRAY(AV4608)-1</f>
        <v>43914</v>
      </c>
    </row>
    <row r="4609" spans="1:49" x14ac:dyDescent="0.25">
      <c r="A4609">
        <v>20200324</v>
      </c>
      <c r="B4609" s="1" t="s">
        <v>78</v>
      </c>
      <c r="C4609">
        <v>30</v>
      </c>
      <c r="D4609">
        <v>790</v>
      </c>
      <c r="E4609">
        <v>268</v>
      </c>
      <c r="M4609" s="1" t="s">
        <v>31</v>
      </c>
      <c r="N4609" s="2">
        <v>43914.520833333336</v>
      </c>
      <c r="O4609" s="2">
        <v>43914.354166666664</v>
      </c>
      <c r="P4609" s="1" t="s">
        <v>1955</v>
      </c>
      <c r="Q4609">
        <v>1</v>
      </c>
      <c r="S4609" s="2">
        <v>43914.354166666664</v>
      </c>
      <c r="T4609" s="1" t="s">
        <v>54</v>
      </c>
      <c r="U4609" s="1" t="s">
        <v>54</v>
      </c>
      <c r="V4609" s="1" t="s">
        <v>54</v>
      </c>
      <c r="X4609">
        <v>46</v>
      </c>
      <c r="Y4609">
        <v>2</v>
      </c>
      <c r="Z4609" s="1" t="s">
        <v>12221</v>
      </c>
      <c r="AA4609">
        <v>1088</v>
      </c>
      <c r="AB4609">
        <v>820</v>
      </c>
      <c r="AC4609">
        <v>30</v>
      </c>
      <c r="AD4609">
        <v>820</v>
      </c>
      <c r="AE4609">
        <v>0</v>
      </c>
      <c r="AF4609">
        <v>0</v>
      </c>
      <c r="AG4609" s="1" t="s">
        <v>12222</v>
      </c>
      <c r="AH4609">
        <v>0</v>
      </c>
      <c r="AI4609">
        <v>0</v>
      </c>
      <c r="AJ4609" s="1">
        <f>Y4609/0.1</f>
        <v>20</v>
      </c>
      <c r="AK4609" s="1">
        <f>AC4609-AJ4609</f>
        <v>10</v>
      </c>
      <c r="AL4609" s="28">
        <f>_xlfn.IFNA(INDEX($BD$2:$BD$53,MATCH(B4609,$BC$2:$BC$53,0)),1000)</f>
        <v>903027</v>
      </c>
      <c r="AM4609" s="1">
        <f>C4609/AL4609*100000</f>
        <v>3.3221598025308214</v>
      </c>
      <c r="AN4609" s="17">
        <f>IF(B4610=B4609,IFERROR((C4609/C4610)-1,0),0)</f>
        <v>7.1428571428571397E-2</v>
      </c>
      <c r="AO4609" s="26">
        <f>IFERROR(LOG(2)/LOG(1+(AN4609)),AN4609)</f>
        <v>10.046649249713282</v>
      </c>
      <c r="AP4609" s="26">
        <f>AVERAGE(Y4609:Y4615)</f>
        <v>2.7142857142857144</v>
      </c>
      <c r="AR4609" s="1">
        <f>Q4609/AL4609*100000</f>
        <v>0.11073866008436072</v>
      </c>
      <c r="AS4609" s="25">
        <f>IF(B4610=B4609,IFERROR((AE4609/AE4610)-1,0),0)</f>
        <v>0</v>
      </c>
      <c r="AT4609" s="26">
        <f>IFERROR(LOG(2)/LOG(1+(AS4609)),AS4609)</f>
        <v>0</v>
      </c>
      <c r="AU4609" s="26">
        <f>AVERAGE(AE4609:AE4615)</f>
        <v>0.14285714285714285</v>
      </c>
      <c r="AV4609" s="19">
        <f>ROUNDDOWN(N4609,0)</f>
        <v>43914</v>
      </c>
      <c r="AW4609" s="29" cm="1">
        <f t="array" ref="AW4609">_xlfn.ANCHORARRAY(AV4609)-1</f>
        <v>43913</v>
      </c>
    </row>
    <row r="4610" spans="1:49" x14ac:dyDescent="0.25">
      <c r="A4610">
        <v>20200323</v>
      </c>
      <c r="B4610" s="1" t="s">
        <v>78</v>
      </c>
      <c r="C4610">
        <v>28</v>
      </c>
      <c r="D4610">
        <v>762</v>
      </c>
      <c r="E4610">
        <v>265</v>
      </c>
      <c r="M4610" s="1" t="s">
        <v>31</v>
      </c>
      <c r="N4610" s="2">
        <v>43913.416666666664</v>
      </c>
      <c r="O4610" s="2">
        <v>43913.25</v>
      </c>
      <c r="P4610" s="1" t="s">
        <v>1982</v>
      </c>
      <c r="Q4610">
        <v>1</v>
      </c>
      <c r="S4610" s="2">
        <v>43913.25</v>
      </c>
      <c r="T4610" s="1" t="s">
        <v>54</v>
      </c>
      <c r="U4610" s="1" t="s">
        <v>54</v>
      </c>
      <c r="V4610" s="1" t="s">
        <v>54</v>
      </c>
      <c r="X4610">
        <v>46</v>
      </c>
      <c r="Y4610">
        <v>7</v>
      </c>
      <c r="Z4610" s="1" t="s">
        <v>7301</v>
      </c>
      <c r="AA4610">
        <v>1055</v>
      </c>
      <c r="AB4610">
        <v>790</v>
      </c>
      <c r="AC4610">
        <v>29</v>
      </c>
      <c r="AD4610">
        <v>790</v>
      </c>
      <c r="AE4610">
        <v>0</v>
      </c>
      <c r="AF4610">
        <v>0</v>
      </c>
      <c r="AG4610" s="1" t="s">
        <v>12304</v>
      </c>
      <c r="AH4610">
        <v>0</v>
      </c>
      <c r="AI4610">
        <v>0</v>
      </c>
      <c r="AJ4610" s="1">
        <f>Y4610/0.1</f>
        <v>70</v>
      </c>
      <c r="AK4610" s="1">
        <f>AC4610-AJ4610</f>
        <v>-41</v>
      </c>
      <c r="AL4610" s="28">
        <f>_xlfn.IFNA(INDEX($BD$2:$BD$53,MATCH(B4610,$BC$2:$BC$53,0)),1000)</f>
        <v>903027</v>
      </c>
      <c r="AM4610" s="1">
        <f>C4610/AL4610*100000</f>
        <v>3.1006824823621</v>
      </c>
      <c r="AN4610" s="17">
        <f>IF(B4611=B4610,IFERROR((C4610/C4611)-1,0),0)</f>
        <v>0.33333333333333326</v>
      </c>
      <c r="AO4610" s="26">
        <f>IFERROR(LOG(2)/LOG(1+(AN4610)),AN4610)</f>
        <v>2.4094208396532095</v>
      </c>
      <c r="AP4610" s="26">
        <f>AVERAGE(Y4610:Y4616)</f>
        <v>2.5714285714285716</v>
      </c>
      <c r="AR4610" s="1">
        <f>Q4610/AL4610*100000</f>
        <v>0.11073866008436072</v>
      </c>
      <c r="AS4610" s="25">
        <f>IF(B4611=B4610,IFERROR((AE4610/AE4611)-1,0),0)</f>
        <v>0</v>
      </c>
      <c r="AT4610" s="26">
        <f>IFERROR(LOG(2)/LOG(1+(AS4610)),AS4610)</f>
        <v>0</v>
      </c>
      <c r="AU4610" s="26">
        <f>AVERAGE(AE4610:AE4616)</f>
        <v>0.14285714285714285</v>
      </c>
      <c r="AV4610" s="19">
        <f>ROUNDDOWN(N4610,0)</f>
        <v>43913</v>
      </c>
      <c r="AW4610" s="29" cm="1">
        <f t="array" ref="AW4610">_xlfn.ANCHORARRAY(AV4610)-1</f>
        <v>43912</v>
      </c>
    </row>
    <row r="4611" spans="1:49" x14ac:dyDescent="0.25">
      <c r="A4611">
        <v>20200322</v>
      </c>
      <c r="B4611" s="1" t="s">
        <v>78</v>
      </c>
      <c r="C4611">
        <v>21</v>
      </c>
      <c r="D4611">
        <v>740</v>
      </c>
      <c r="E4611">
        <v>277</v>
      </c>
      <c r="M4611" s="1" t="s">
        <v>54</v>
      </c>
      <c r="N4611" s="2">
        <v>43912.520833333336</v>
      </c>
      <c r="O4611" s="2">
        <v>43912.354166666664</v>
      </c>
      <c r="P4611" s="1" t="s">
        <v>2007</v>
      </c>
      <c r="Q4611">
        <v>1</v>
      </c>
      <c r="S4611" s="2">
        <v>43912.354166666664</v>
      </c>
      <c r="T4611" s="1" t="s">
        <v>54</v>
      </c>
      <c r="U4611" s="1" t="s">
        <v>54</v>
      </c>
      <c r="V4611" s="1" t="s">
        <v>54</v>
      </c>
      <c r="X4611">
        <v>46</v>
      </c>
      <c r="Y4611">
        <v>7</v>
      </c>
      <c r="Z4611" s="1" t="s">
        <v>12136</v>
      </c>
      <c r="AA4611">
        <v>1038</v>
      </c>
      <c r="AB4611">
        <v>761</v>
      </c>
      <c r="AC4611">
        <v>56</v>
      </c>
      <c r="AD4611">
        <v>761</v>
      </c>
      <c r="AE4611">
        <v>0</v>
      </c>
      <c r="AF4611">
        <v>0</v>
      </c>
      <c r="AG4611" s="1" t="s">
        <v>12379</v>
      </c>
      <c r="AH4611">
        <v>0</v>
      </c>
      <c r="AI4611">
        <v>0</v>
      </c>
      <c r="AJ4611" s="1">
        <f>Y4611/0.1</f>
        <v>70</v>
      </c>
      <c r="AK4611" s="1">
        <f>AC4611-AJ4611</f>
        <v>-14</v>
      </c>
      <c r="AL4611" s="28">
        <f>_xlfn.IFNA(INDEX($BD$2:$BD$53,MATCH(B4611,$BC$2:$BC$53,0)),1000)</f>
        <v>903027</v>
      </c>
      <c r="AM4611" s="1">
        <f>C4611/AL4611*100000</f>
        <v>2.3255118617715751</v>
      </c>
      <c r="AN4611" s="17">
        <f>IF(B4612=B4611,IFERROR((C4611/C4612)-1,0),0)</f>
        <v>0.5</v>
      </c>
      <c r="AO4611" s="26">
        <f>IFERROR(LOG(2)/LOG(1+(AN4611)),AN4611)</f>
        <v>1.7095112913514547</v>
      </c>
      <c r="AP4611" s="26">
        <f>AVERAGE(Y4611:Y4617)</f>
        <v>1.7142857142857142</v>
      </c>
      <c r="AR4611" s="1">
        <f>Q4611/AL4611*100000</f>
        <v>0.11073866008436072</v>
      </c>
      <c r="AS4611" s="25">
        <f>IF(B4612=B4611,IFERROR((AE4611/AE4612)-1,0),0)</f>
        <v>0</v>
      </c>
      <c r="AT4611" s="26">
        <f>IFERROR(LOG(2)/LOG(1+(AS4611)),AS4611)</f>
        <v>0</v>
      </c>
      <c r="AU4611" s="26">
        <f>AVERAGE(AE4611:AE4617)</f>
        <v>0.14285714285714285</v>
      </c>
      <c r="AV4611" s="19">
        <f>ROUNDDOWN(N4611,0)</f>
        <v>43912</v>
      </c>
      <c r="AW4611" s="29" cm="1">
        <f t="array" ref="AW4611">_xlfn.ANCHORARRAY(AV4611)-1</f>
        <v>43911</v>
      </c>
    </row>
    <row r="4612" spans="1:49" x14ac:dyDescent="0.25">
      <c r="A4612">
        <v>20200321</v>
      </c>
      <c r="B4612" s="1" t="s">
        <v>78</v>
      </c>
      <c r="C4612">
        <v>14</v>
      </c>
      <c r="D4612">
        <v>691</v>
      </c>
      <c r="E4612">
        <v>268</v>
      </c>
      <c r="M4612" s="1" t="s">
        <v>54</v>
      </c>
      <c r="N4612" s="2">
        <v>43911.541666666664</v>
      </c>
      <c r="O4612" s="2">
        <v>43911.375</v>
      </c>
      <c r="P4612" s="1" t="s">
        <v>2039</v>
      </c>
      <c r="Q4612">
        <v>1</v>
      </c>
      <c r="S4612" s="2">
        <v>43911.375</v>
      </c>
      <c r="T4612" s="1" t="s">
        <v>54</v>
      </c>
      <c r="U4612" s="1" t="s">
        <v>54</v>
      </c>
      <c r="V4612" s="1" t="s">
        <v>54</v>
      </c>
      <c r="X4612">
        <v>46</v>
      </c>
      <c r="Y4612">
        <v>0</v>
      </c>
      <c r="Z4612" s="1" t="s">
        <v>12221</v>
      </c>
      <c r="AA4612">
        <v>973</v>
      </c>
      <c r="AB4612">
        <v>705</v>
      </c>
      <c r="AC4612">
        <v>28</v>
      </c>
      <c r="AD4612">
        <v>705</v>
      </c>
      <c r="AE4612">
        <v>0</v>
      </c>
      <c r="AF4612">
        <v>0</v>
      </c>
      <c r="AG4612" s="1" t="s">
        <v>12456</v>
      </c>
      <c r="AH4612">
        <v>0</v>
      </c>
      <c r="AI4612">
        <v>0</v>
      </c>
      <c r="AJ4612" s="1">
        <f>Y4612/0.1</f>
        <v>0</v>
      </c>
      <c r="AK4612" s="1">
        <f>AC4612-AJ4612</f>
        <v>28</v>
      </c>
      <c r="AL4612" s="28">
        <f>_xlfn.IFNA(INDEX($BD$2:$BD$53,MATCH(B4612,$BC$2:$BC$53,0)),1000)</f>
        <v>903027</v>
      </c>
      <c r="AM4612" s="1">
        <f>C4612/AL4612*100000</f>
        <v>1.55034124118105</v>
      </c>
      <c r="AN4612" s="17">
        <f>IF(B4613=B4612,IFERROR((C4612/C4613)-1,0),0)</f>
        <v>0</v>
      </c>
      <c r="AO4612" s="26">
        <f>IFERROR(LOG(2)/LOG(1+(AN4612)),AN4612)</f>
        <v>0</v>
      </c>
      <c r="AP4612" s="26">
        <f>AVERAGE(Y4612:Y4618)</f>
        <v>0.7142857142857143</v>
      </c>
      <c r="AR4612" s="1">
        <f>Q4612/AL4612*100000</f>
        <v>0.11073866008436072</v>
      </c>
      <c r="AS4612" s="25">
        <f>IF(B4613=B4612,IFERROR((AE4612/AE4613)-1,0),0)</f>
        <v>0</v>
      </c>
      <c r="AT4612" s="26">
        <f>IFERROR(LOG(2)/LOG(1+(AS4612)),AS4612)</f>
        <v>0</v>
      </c>
      <c r="AU4612" s="26">
        <f>AVERAGE(AE4612:AE4618)</f>
        <v>0.14285714285714285</v>
      </c>
      <c r="AV4612" s="19">
        <f>ROUNDDOWN(N4612,0)</f>
        <v>43911</v>
      </c>
      <c r="AW4612" s="29" cm="1">
        <f t="array" ref="AW4612">_xlfn.ANCHORARRAY(AV4612)-1</f>
        <v>43910</v>
      </c>
    </row>
    <row r="4613" spans="1:49" x14ac:dyDescent="0.25">
      <c r="A4613">
        <v>20200320</v>
      </c>
      <c r="B4613" s="1" t="s">
        <v>78</v>
      </c>
      <c r="C4613">
        <v>14</v>
      </c>
      <c r="D4613">
        <v>663</v>
      </c>
      <c r="E4613">
        <v>270</v>
      </c>
      <c r="M4613" s="1" t="s">
        <v>54</v>
      </c>
      <c r="N4613" s="2">
        <v>43910</v>
      </c>
      <c r="O4613" s="2">
        <v>43909.833333333336</v>
      </c>
      <c r="P4613" s="1" t="s">
        <v>2048</v>
      </c>
      <c r="Q4613">
        <v>1</v>
      </c>
      <c r="S4613" s="2">
        <v>43909.833333333336</v>
      </c>
      <c r="T4613" s="1" t="s">
        <v>54</v>
      </c>
      <c r="U4613" s="1" t="s">
        <v>54</v>
      </c>
      <c r="V4613" s="1" t="s">
        <v>54</v>
      </c>
      <c r="X4613">
        <v>46</v>
      </c>
      <c r="Y4613">
        <v>3</v>
      </c>
      <c r="Z4613" s="1" t="s">
        <v>5380</v>
      </c>
      <c r="AA4613">
        <v>947</v>
      </c>
      <c r="AB4613">
        <v>677</v>
      </c>
      <c r="AC4613">
        <v>115</v>
      </c>
      <c r="AD4613">
        <v>677</v>
      </c>
      <c r="AE4613">
        <v>0</v>
      </c>
      <c r="AF4613">
        <v>0</v>
      </c>
      <c r="AG4613" s="1" t="s">
        <v>12535</v>
      </c>
      <c r="AH4613">
        <v>0</v>
      </c>
      <c r="AI4613">
        <v>0</v>
      </c>
      <c r="AJ4613" s="1">
        <f>Y4613/0.1</f>
        <v>30</v>
      </c>
      <c r="AK4613" s="1">
        <f>AC4613-AJ4613</f>
        <v>85</v>
      </c>
      <c r="AL4613" s="28">
        <f>_xlfn.IFNA(INDEX($BD$2:$BD$53,MATCH(B4613,$BC$2:$BC$53,0)),1000)</f>
        <v>903027</v>
      </c>
      <c r="AM4613" s="1">
        <f>C4613/AL4613*100000</f>
        <v>1.55034124118105</v>
      </c>
      <c r="AN4613" s="17">
        <f>IF(B4614=B4613,IFERROR((C4613/C4614)-1,0),0)</f>
        <v>0.27272727272727271</v>
      </c>
      <c r="AO4613" s="26">
        <f>IFERROR(LOG(2)/LOG(1+(AN4613)),AN4613)</f>
        <v>2.8741966696952042</v>
      </c>
      <c r="AP4613" s="26">
        <f>AVERAGE(Y4613:Y4619)</f>
        <v>0.7142857142857143</v>
      </c>
      <c r="AR4613" s="1">
        <f>Q4613/AL4613*100000</f>
        <v>0.11073866008436072</v>
      </c>
      <c r="AS4613" s="25">
        <f>IF(B4614=B4613,IFERROR((AE4613/AE4614)-1,0),0)</f>
        <v>0</v>
      </c>
      <c r="AT4613" s="26">
        <f>IFERROR(LOG(2)/LOG(1+(AS4613)),AS4613)</f>
        <v>0</v>
      </c>
      <c r="AU4613" s="26">
        <f>AVERAGE(AE4613:AE4619)</f>
        <v>0.14285714285714285</v>
      </c>
      <c r="AV4613" s="19">
        <f>ROUNDDOWN(N4613,0)</f>
        <v>43910</v>
      </c>
      <c r="AW4613" s="29" cm="1">
        <f t="array" ref="AW4613">_xlfn.ANCHORARRAY(AV4613)-1</f>
        <v>43909</v>
      </c>
    </row>
    <row r="4614" spans="1:49" x14ac:dyDescent="0.25">
      <c r="A4614">
        <v>20200319</v>
      </c>
      <c r="B4614" s="1" t="s">
        <v>78</v>
      </c>
      <c r="C4614">
        <v>11</v>
      </c>
      <c r="D4614">
        <v>551</v>
      </c>
      <c r="E4614">
        <v>385</v>
      </c>
      <c r="M4614" s="1" t="s">
        <v>54</v>
      </c>
      <c r="N4614" s="2">
        <v>43909</v>
      </c>
      <c r="O4614" s="2">
        <v>43908.833333333336</v>
      </c>
      <c r="P4614" s="1" t="s">
        <v>1999</v>
      </c>
      <c r="Q4614">
        <v>1</v>
      </c>
      <c r="S4614" s="2">
        <v>43908.833333333336</v>
      </c>
      <c r="T4614" s="1" t="s">
        <v>54</v>
      </c>
      <c r="U4614" s="1" t="s">
        <v>54</v>
      </c>
      <c r="V4614" s="1" t="s">
        <v>54</v>
      </c>
      <c r="X4614">
        <v>46</v>
      </c>
      <c r="Y4614">
        <v>0</v>
      </c>
      <c r="Z4614" s="1" t="s">
        <v>2527</v>
      </c>
      <c r="AA4614">
        <v>947</v>
      </c>
      <c r="AB4614">
        <v>562</v>
      </c>
      <c r="AC4614">
        <v>0</v>
      </c>
      <c r="AD4614">
        <v>562</v>
      </c>
      <c r="AE4614">
        <v>0</v>
      </c>
      <c r="AF4614">
        <v>0</v>
      </c>
      <c r="AG4614" s="1" t="s">
        <v>12609</v>
      </c>
      <c r="AH4614">
        <v>0</v>
      </c>
      <c r="AI4614">
        <v>0</v>
      </c>
      <c r="AJ4614" s="1">
        <f>Y4614/0.1</f>
        <v>0</v>
      </c>
      <c r="AK4614" s="1">
        <f>AC4614-AJ4614</f>
        <v>0</v>
      </c>
      <c r="AL4614" s="28">
        <f>_xlfn.IFNA(INDEX($BD$2:$BD$53,MATCH(B4614,$BC$2:$BC$53,0)),1000)</f>
        <v>903027</v>
      </c>
      <c r="AM4614" s="1">
        <f>C4614/AL4614*100000</f>
        <v>1.2181252609279678</v>
      </c>
      <c r="AN4614" s="17">
        <f>IF(B4615=B4614,IFERROR((C4614/C4615)-1,0),0)</f>
        <v>0</v>
      </c>
      <c r="AO4614" s="26">
        <f>IFERROR(LOG(2)/LOG(1+(AN4614)),AN4614)</f>
        <v>0</v>
      </c>
      <c r="AP4614" s="26">
        <f>AVERAGE(Y4614:Y4620)</f>
        <v>0.42857142857142855</v>
      </c>
      <c r="AR4614" s="1">
        <f>Q4614/AL4614*100000</f>
        <v>0.11073866008436072</v>
      </c>
      <c r="AS4614" s="25">
        <f>IF(B4615=B4614,IFERROR((AE4614/AE4615)-1,0),0)</f>
        <v>-1</v>
      </c>
      <c r="AT4614" s="26">
        <f>IFERROR(LOG(2)/LOG(1+(AS4614)),AS4614)</f>
        <v>-1</v>
      </c>
      <c r="AU4614" s="26">
        <f>AVERAGE(AE4614:AE4620)</f>
        <v>0.14285714285714285</v>
      </c>
      <c r="AV4614" s="19">
        <f>ROUNDDOWN(N4614,0)</f>
        <v>43909</v>
      </c>
      <c r="AW4614" s="29" cm="1">
        <f t="array" ref="AW4614">_xlfn.ANCHORARRAY(AV4614)-1</f>
        <v>43908</v>
      </c>
    </row>
    <row r="4615" spans="1:49" x14ac:dyDescent="0.25">
      <c r="A4615">
        <v>20200318</v>
      </c>
      <c r="B4615" s="1" t="s">
        <v>78</v>
      </c>
      <c r="C4615">
        <v>11</v>
      </c>
      <c r="D4615">
        <v>551</v>
      </c>
      <c r="E4615">
        <v>350</v>
      </c>
      <c r="M4615" s="1" t="s">
        <v>54</v>
      </c>
      <c r="N4615" s="2">
        <v>43908</v>
      </c>
      <c r="O4615" s="2">
        <v>43907.833333333336</v>
      </c>
      <c r="P4615" s="1" t="s">
        <v>2096</v>
      </c>
      <c r="Q4615">
        <v>1</v>
      </c>
      <c r="S4615" s="2">
        <v>43907.833333333336</v>
      </c>
      <c r="T4615" s="1" t="s">
        <v>54</v>
      </c>
      <c r="U4615" s="1" t="s">
        <v>54</v>
      </c>
      <c r="V4615" s="1" t="s">
        <v>54</v>
      </c>
      <c r="X4615">
        <v>46</v>
      </c>
      <c r="Y4615">
        <v>0</v>
      </c>
      <c r="Z4615" s="1" t="s">
        <v>2527</v>
      </c>
      <c r="AA4615">
        <v>912</v>
      </c>
      <c r="AB4615">
        <v>562</v>
      </c>
      <c r="AC4615">
        <v>0</v>
      </c>
      <c r="AD4615">
        <v>562</v>
      </c>
      <c r="AE4615">
        <v>1</v>
      </c>
      <c r="AF4615">
        <v>0</v>
      </c>
      <c r="AG4615" s="1" t="s">
        <v>12678</v>
      </c>
      <c r="AH4615">
        <v>0</v>
      </c>
      <c r="AI4615">
        <v>0</v>
      </c>
      <c r="AJ4615" s="1">
        <f>Y4615/0.1</f>
        <v>0</v>
      </c>
      <c r="AK4615" s="1">
        <f>AC4615-AJ4615</f>
        <v>0</v>
      </c>
      <c r="AL4615" s="28">
        <f>_xlfn.IFNA(INDEX($BD$2:$BD$53,MATCH(B4615,$BC$2:$BC$53,0)),1000)</f>
        <v>903027</v>
      </c>
      <c r="AM4615" s="1">
        <f>C4615/AL4615*100000</f>
        <v>1.2181252609279678</v>
      </c>
      <c r="AN4615" s="17">
        <f>IF(B4616=B4615,IFERROR((C4615/C4616)-1,0),0)</f>
        <v>0</v>
      </c>
      <c r="AO4615" s="26">
        <f>IFERROR(LOG(2)/LOG(1+(AN4615)),AN4615)</f>
        <v>0</v>
      </c>
      <c r="AP4615" s="26">
        <f>AVERAGE(Y4615:Y4621)</f>
        <v>0.8571428571428571</v>
      </c>
      <c r="AR4615" s="1">
        <f>Q4615/AL4615*100000</f>
        <v>0.11073866008436072</v>
      </c>
      <c r="AS4615" s="25">
        <f>IF(B4616=B4615,IFERROR((AE4615/AE4616)-1,0),0)</f>
        <v>0</v>
      </c>
      <c r="AT4615" s="26">
        <f>IFERROR(LOG(2)/LOG(1+(AS4615)),AS4615)</f>
        <v>0</v>
      </c>
      <c r="AU4615" s="26">
        <f>AVERAGE(AE4615:AE4621)</f>
        <v>0.14285714285714285</v>
      </c>
      <c r="AV4615" s="19">
        <f>ROUNDDOWN(N4615,0)</f>
        <v>43908</v>
      </c>
      <c r="AW4615" s="29" cm="1">
        <f t="array" ref="AW4615">_xlfn.ANCHORARRAY(AV4615)-1</f>
        <v>43907</v>
      </c>
    </row>
    <row r="4616" spans="1:49" x14ac:dyDescent="0.25">
      <c r="A4616">
        <v>20200317</v>
      </c>
      <c r="B4616" s="1" t="s">
        <v>78</v>
      </c>
      <c r="C4616">
        <v>11</v>
      </c>
      <c r="D4616">
        <v>551</v>
      </c>
      <c r="E4616">
        <v>35</v>
      </c>
      <c r="M4616" s="1" t="s">
        <v>54</v>
      </c>
      <c r="N4616" s="2">
        <v>43907</v>
      </c>
      <c r="O4616" s="2">
        <v>43906.833333333336</v>
      </c>
      <c r="P4616" s="1" t="s">
        <v>2129</v>
      </c>
      <c r="S4616" s="2">
        <v>43906.833333333336</v>
      </c>
      <c r="T4616" s="1" t="s">
        <v>54</v>
      </c>
      <c r="U4616" s="1" t="s">
        <v>54</v>
      </c>
      <c r="V4616" s="1" t="s">
        <v>54</v>
      </c>
      <c r="X4616">
        <v>46</v>
      </c>
      <c r="Y4616">
        <v>1</v>
      </c>
      <c r="Z4616" s="1" t="s">
        <v>12218</v>
      </c>
      <c r="AA4616">
        <v>597</v>
      </c>
      <c r="AB4616">
        <v>562</v>
      </c>
      <c r="AC4616">
        <v>58</v>
      </c>
      <c r="AD4616">
        <v>562</v>
      </c>
      <c r="AE4616">
        <v>0</v>
      </c>
      <c r="AF4616">
        <v>0</v>
      </c>
      <c r="AG4616" s="1" t="s">
        <v>12747</v>
      </c>
      <c r="AH4616">
        <v>0</v>
      </c>
      <c r="AI4616">
        <v>0</v>
      </c>
      <c r="AJ4616" s="1">
        <f>Y4616/0.1</f>
        <v>10</v>
      </c>
      <c r="AK4616" s="1">
        <f>AC4616-AJ4616</f>
        <v>48</v>
      </c>
      <c r="AL4616" s="28">
        <f>_xlfn.IFNA(INDEX($BD$2:$BD$53,MATCH(B4616,$BC$2:$BC$53,0)),1000)</f>
        <v>903027</v>
      </c>
      <c r="AM4616" s="1">
        <f>C4616/AL4616*100000</f>
        <v>1.2181252609279678</v>
      </c>
      <c r="AN4616" s="17">
        <f>IF(B4617=B4616,IFERROR((C4616/C4617)-1,0),0)</f>
        <v>0.10000000000000009</v>
      </c>
      <c r="AO4616" s="26">
        <f>IFERROR(LOG(2)/LOG(1+(AN4616)),AN4616)</f>
        <v>7.2725408973417123</v>
      </c>
      <c r="AP4616" s="26">
        <f>AVERAGE(Y4616:Y4622)</f>
        <v>1.5714285714285714</v>
      </c>
      <c r="AR4616" s="1">
        <f>Q4616/AL4616*100000</f>
        <v>0</v>
      </c>
      <c r="AS4616" s="25">
        <f>IF(B4617=B4616,IFERROR((AE4616/AE4617)-1,0),0)</f>
        <v>0</v>
      </c>
      <c r="AT4616" s="26">
        <f>IFERROR(LOG(2)/LOG(1+(AS4616)),AS4616)</f>
        <v>0</v>
      </c>
      <c r="AU4616" s="26">
        <f>AVERAGE(AE4616:AE4622)</f>
        <v>0</v>
      </c>
      <c r="AV4616" s="19">
        <f>ROUNDDOWN(N4616,0)</f>
        <v>43907</v>
      </c>
      <c r="AW4616" s="29" cm="1">
        <f t="array" ref="AW4616">_xlfn.ANCHORARRAY(AV4616)-1</f>
        <v>43906</v>
      </c>
    </row>
    <row r="4617" spans="1:49" x14ac:dyDescent="0.25">
      <c r="A4617">
        <v>20200316</v>
      </c>
      <c r="B4617" s="1" t="s">
        <v>78</v>
      </c>
      <c r="C4617">
        <v>10</v>
      </c>
      <c r="D4617">
        <v>494</v>
      </c>
      <c r="E4617">
        <v>0</v>
      </c>
      <c r="M4617" s="1" t="s">
        <v>54</v>
      </c>
      <c r="N4617" s="2">
        <v>43906.652777777781</v>
      </c>
      <c r="O4617" s="2">
        <v>43906.486111111109</v>
      </c>
      <c r="P4617" s="1" t="s">
        <v>2196</v>
      </c>
      <c r="S4617" s="2">
        <v>43906.486111111109</v>
      </c>
      <c r="T4617" s="1" t="s">
        <v>54</v>
      </c>
      <c r="U4617" s="1" t="s">
        <v>54</v>
      </c>
      <c r="V4617" s="1" t="s">
        <v>54</v>
      </c>
      <c r="X4617">
        <v>46</v>
      </c>
      <c r="Y4617">
        <v>1</v>
      </c>
      <c r="Z4617" s="1" t="s">
        <v>7108</v>
      </c>
      <c r="AA4617">
        <v>504</v>
      </c>
      <c r="AB4617">
        <v>504</v>
      </c>
      <c r="AC4617">
        <v>168</v>
      </c>
      <c r="AD4617">
        <v>504</v>
      </c>
      <c r="AE4617">
        <v>0</v>
      </c>
      <c r="AF4617">
        <v>0</v>
      </c>
      <c r="AG4617" s="1" t="s">
        <v>12812</v>
      </c>
      <c r="AH4617">
        <v>0</v>
      </c>
      <c r="AI4617">
        <v>0</v>
      </c>
      <c r="AJ4617" s="1">
        <f>Y4617/0.1</f>
        <v>10</v>
      </c>
      <c r="AK4617" s="1">
        <f>AC4617-AJ4617</f>
        <v>158</v>
      </c>
      <c r="AL4617" s="28">
        <f>_xlfn.IFNA(INDEX($BD$2:$BD$53,MATCH(B4617,$BC$2:$BC$53,0)),1000)</f>
        <v>903027</v>
      </c>
      <c r="AM4617" s="1">
        <f>C4617/AL4617*100000</f>
        <v>1.1073866008436071</v>
      </c>
      <c r="AN4617" s="17">
        <f>IF(B4618=B4617,IFERROR((C4617/C4618)-1,0),0)</f>
        <v>0.11111111111111116</v>
      </c>
      <c r="AO4617" s="26">
        <f>IFERROR(LOG(2)/LOG(1+(AN4617)),AN4617)</f>
        <v>6.5788134789605817</v>
      </c>
      <c r="AP4617" s="26">
        <f>AVERAGE(Y4617:Y4623)</f>
        <v>1.4285714285714286</v>
      </c>
      <c r="AR4617" s="1">
        <f>Q4617/AL4617*100000</f>
        <v>0</v>
      </c>
      <c r="AS4617" s="25">
        <f>IF(B4618=B4617,IFERROR((AE4617/AE4618)-1,0),0)</f>
        <v>0</v>
      </c>
      <c r="AT4617" s="26">
        <f>IFERROR(LOG(2)/LOG(1+(AS4617)),AS4617)</f>
        <v>0</v>
      </c>
      <c r="AU4617" s="26">
        <f>AVERAGE(AE4617:AE4623)</f>
        <v>0</v>
      </c>
      <c r="AV4617" s="19">
        <f>ROUNDDOWN(N4617,0)</f>
        <v>43906</v>
      </c>
      <c r="AW4617" s="29" cm="1">
        <f t="array" ref="AW4617">_xlfn.ANCHORARRAY(AV4617)-1</f>
        <v>43905</v>
      </c>
    </row>
    <row r="4618" spans="1:49" x14ac:dyDescent="0.25">
      <c r="A4618">
        <v>20200315</v>
      </c>
      <c r="B4618" s="1" t="s">
        <v>78</v>
      </c>
      <c r="C4618">
        <v>9</v>
      </c>
      <c r="D4618">
        <v>327</v>
      </c>
      <c r="E4618">
        <v>6</v>
      </c>
      <c r="M4618" s="1" t="s">
        <v>54</v>
      </c>
      <c r="N4618" s="2">
        <v>43905</v>
      </c>
      <c r="O4618" s="2">
        <v>43904.833333333336</v>
      </c>
      <c r="P4618" s="1" t="s">
        <v>2229</v>
      </c>
      <c r="S4618" s="2">
        <v>43904.833333333336</v>
      </c>
      <c r="T4618" s="1" t="s">
        <v>54</v>
      </c>
      <c r="U4618" s="1" t="s">
        <v>54</v>
      </c>
      <c r="V4618" s="1" t="s">
        <v>54</v>
      </c>
      <c r="X4618">
        <v>46</v>
      </c>
      <c r="Y4618">
        <v>0</v>
      </c>
      <c r="Z4618" s="1" t="s">
        <v>3929</v>
      </c>
      <c r="AA4618">
        <v>342</v>
      </c>
      <c r="AB4618">
        <v>336</v>
      </c>
      <c r="AC4618">
        <v>145</v>
      </c>
      <c r="AD4618">
        <v>336</v>
      </c>
      <c r="AE4618">
        <v>0</v>
      </c>
      <c r="AF4618">
        <v>0</v>
      </c>
      <c r="AG4618" s="1" t="s">
        <v>12872</v>
      </c>
      <c r="AH4618">
        <v>0</v>
      </c>
      <c r="AI4618">
        <v>0</v>
      </c>
      <c r="AJ4618" s="1">
        <f>Y4618/0.1</f>
        <v>0</v>
      </c>
      <c r="AK4618" s="1">
        <f>AC4618-AJ4618</f>
        <v>145</v>
      </c>
      <c r="AL4618" s="28">
        <f>_xlfn.IFNA(INDEX($BD$2:$BD$53,MATCH(B4618,$BC$2:$BC$53,0)),1000)</f>
        <v>903027</v>
      </c>
      <c r="AM4618" s="1">
        <f>C4618/AL4618*100000</f>
        <v>0.99664794075924634</v>
      </c>
      <c r="AN4618" s="17">
        <f>IF(B4619=B4618,IFERROR((C4618/C4619)-1,0),0)</f>
        <v>0</v>
      </c>
      <c r="AO4618" s="26">
        <f>IFERROR(LOG(2)/LOG(1+(AN4618)),AN4618)</f>
        <v>0</v>
      </c>
      <c r="AP4618" s="26">
        <f>AVERAGE(Y4618:Y4624)</f>
        <v>1.2857142857142858</v>
      </c>
      <c r="AR4618" s="1">
        <f>Q4618/AL4618*100000</f>
        <v>0</v>
      </c>
      <c r="AS4618" s="25">
        <f>IF(B4619=B4618,IFERROR((AE4618/AE4619)-1,0),0)</f>
        <v>0</v>
      </c>
      <c r="AT4618" s="26">
        <f>IFERROR(LOG(2)/LOG(1+(AS4618)),AS4618)</f>
        <v>0</v>
      </c>
      <c r="AU4618" s="26">
        <f>AVERAGE(AE4618:AE4624)</f>
        <v>0</v>
      </c>
      <c r="AV4618" s="19">
        <f>ROUNDDOWN(N4618,0)</f>
        <v>43905</v>
      </c>
      <c r="AW4618" s="29" cm="1">
        <f t="array" ref="AW4618">_xlfn.ANCHORARRAY(AV4618)-1</f>
        <v>43904</v>
      </c>
    </row>
    <row r="4619" spans="1:49" x14ac:dyDescent="0.25">
      <c r="A4619">
        <v>20200314</v>
      </c>
      <c r="B4619" s="1" t="s">
        <v>78</v>
      </c>
      <c r="C4619">
        <v>9</v>
      </c>
      <c r="D4619">
        <v>182</v>
      </c>
      <c r="E4619">
        <v>3</v>
      </c>
      <c r="M4619" s="1" t="s">
        <v>54</v>
      </c>
      <c r="N4619" s="2">
        <v>43904</v>
      </c>
      <c r="O4619" s="2">
        <v>43903.833333333336</v>
      </c>
      <c r="P4619" s="1" t="s">
        <v>2126</v>
      </c>
      <c r="S4619" s="2">
        <v>43903.833333333336</v>
      </c>
      <c r="T4619" s="1" t="s">
        <v>54</v>
      </c>
      <c r="U4619" s="1" t="s">
        <v>54</v>
      </c>
      <c r="V4619" s="1" t="s">
        <v>54</v>
      </c>
      <c r="X4619">
        <v>46</v>
      </c>
      <c r="Y4619">
        <v>0</v>
      </c>
      <c r="Z4619" s="1" t="s">
        <v>12370</v>
      </c>
      <c r="AA4619">
        <v>194</v>
      </c>
      <c r="AB4619">
        <v>191</v>
      </c>
      <c r="AC4619">
        <v>109</v>
      </c>
      <c r="AD4619">
        <v>191</v>
      </c>
      <c r="AE4619">
        <v>0</v>
      </c>
      <c r="AF4619">
        <v>0</v>
      </c>
      <c r="AG4619" s="1" t="s">
        <v>12927</v>
      </c>
      <c r="AH4619">
        <v>0</v>
      </c>
      <c r="AI4619">
        <v>0</v>
      </c>
      <c r="AJ4619" s="1">
        <f>Y4619/0.1</f>
        <v>0</v>
      </c>
      <c r="AK4619" s="1">
        <f>AC4619-AJ4619</f>
        <v>109</v>
      </c>
      <c r="AL4619" s="28">
        <f>_xlfn.IFNA(INDEX($BD$2:$BD$53,MATCH(B4619,$BC$2:$BC$53,0)),1000)</f>
        <v>903027</v>
      </c>
      <c r="AM4619" s="1">
        <f>C4619/AL4619*100000</f>
        <v>0.99664794075924634</v>
      </c>
      <c r="AN4619" s="17">
        <f>IF(B4620=B4619,IFERROR((C4619/C4620)-1,0),0)</f>
        <v>0</v>
      </c>
      <c r="AO4619" s="26">
        <f>IFERROR(LOG(2)/LOG(1+(AN4619)),AN4619)</f>
        <v>0</v>
      </c>
      <c r="AP4619" s="26">
        <f>AVERAGE(Y4619:Y4625)</f>
        <v>1.2857142857142858</v>
      </c>
      <c r="AR4619" s="1">
        <f>Q4619/AL4619*100000</f>
        <v>0</v>
      </c>
      <c r="AS4619" s="25">
        <f>IF(B4620=B4619,IFERROR((AE4619/AE4620)-1,0),0)</f>
        <v>0</v>
      </c>
      <c r="AT4619" s="26">
        <f>IFERROR(LOG(2)/LOG(1+(AS4619)),AS4619)</f>
        <v>0</v>
      </c>
      <c r="AU4619" s="26">
        <f>AVERAGE(AE4619:AE4625)</f>
        <v>0</v>
      </c>
      <c r="AV4619" s="19">
        <f>ROUNDDOWN(N4619,0)</f>
        <v>43904</v>
      </c>
      <c r="AW4619" s="29" cm="1">
        <f t="array" ref="AW4619">_xlfn.ANCHORARRAY(AV4619)-1</f>
        <v>43903</v>
      </c>
    </row>
    <row r="4620" spans="1:49" x14ac:dyDescent="0.25">
      <c r="A4620">
        <v>20200313</v>
      </c>
      <c r="B4620" s="1" t="s">
        <v>78</v>
      </c>
      <c r="C4620">
        <v>9</v>
      </c>
      <c r="D4620">
        <v>73</v>
      </c>
      <c r="E4620">
        <v>11</v>
      </c>
      <c r="M4620" s="1" t="s">
        <v>54</v>
      </c>
      <c r="N4620" s="2">
        <v>43903</v>
      </c>
      <c r="O4620" s="2">
        <v>43902.833333333336</v>
      </c>
      <c r="P4620" s="1" t="s">
        <v>2251</v>
      </c>
      <c r="S4620" s="2">
        <v>43902.833333333336</v>
      </c>
      <c r="T4620" s="1" t="s">
        <v>54</v>
      </c>
      <c r="U4620" s="1" t="s">
        <v>54</v>
      </c>
      <c r="V4620" s="1" t="s">
        <v>54</v>
      </c>
      <c r="X4620">
        <v>46</v>
      </c>
      <c r="Y4620">
        <v>1</v>
      </c>
      <c r="Z4620" s="1" t="s">
        <v>12655</v>
      </c>
      <c r="AA4620">
        <v>93</v>
      </c>
      <c r="AB4620">
        <v>82</v>
      </c>
      <c r="AC4620">
        <v>47</v>
      </c>
      <c r="AD4620">
        <v>82</v>
      </c>
      <c r="AE4620">
        <v>0</v>
      </c>
      <c r="AF4620">
        <v>0</v>
      </c>
      <c r="AG4620" s="1" t="s">
        <v>12984</v>
      </c>
      <c r="AH4620">
        <v>0</v>
      </c>
      <c r="AI4620">
        <v>0</v>
      </c>
      <c r="AJ4620" s="1">
        <f>Y4620/0.1</f>
        <v>10</v>
      </c>
      <c r="AK4620" s="1">
        <f>AC4620-AJ4620</f>
        <v>37</v>
      </c>
      <c r="AL4620" s="28">
        <f>_xlfn.IFNA(INDEX($BD$2:$BD$53,MATCH(B4620,$BC$2:$BC$53,0)),1000)</f>
        <v>903027</v>
      </c>
      <c r="AM4620" s="1">
        <f>C4620/AL4620*100000</f>
        <v>0.99664794075924634</v>
      </c>
      <c r="AN4620" s="17">
        <f>IF(B4621=B4620,IFERROR((C4620/C4621)-1,0),0)</f>
        <v>0.125</v>
      </c>
      <c r="AO4620" s="26">
        <f>IFERROR(LOG(2)/LOG(1+(AN4620)),AN4620)</f>
        <v>5.8849491923617183</v>
      </c>
      <c r="AP4620" s="26">
        <f>AVERAGE(Y4620:Y4626)</f>
        <v>1.2857142857142858</v>
      </c>
      <c r="AR4620" s="1">
        <f>Q4620/AL4620*100000</f>
        <v>0</v>
      </c>
      <c r="AS4620" s="25">
        <f>IF(B4621=B4620,IFERROR((AE4620/AE4621)-1,0),0)</f>
        <v>0</v>
      </c>
      <c r="AT4620" s="26">
        <f>IFERROR(LOG(2)/LOG(1+(AS4620)),AS4620)</f>
        <v>0</v>
      </c>
      <c r="AU4620" s="26">
        <f>AVERAGE(AE4620:AE4626)</f>
        <v>0</v>
      </c>
      <c r="AV4620" s="19">
        <f>ROUNDDOWN(N4620,0)</f>
        <v>43903</v>
      </c>
      <c r="AW4620" s="29" cm="1">
        <f t="array" ref="AW4620">_xlfn.ANCHORARRAY(AV4620)-1</f>
        <v>43902</v>
      </c>
    </row>
    <row r="4621" spans="1:49" x14ac:dyDescent="0.25">
      <c r="A4621">
        <v>20200312</v>
      </c>
      <c r="B4621" s="1" t="s">
        <v>78</v>
      </c>
      <c r="C4621">
        <v>8</v>
      </c>
      <c r="D4621">
        <v>27</v>
      </c>
      <c r="E4621">
        <v>11</v>
      </c>
      <c r="M4621" s="1" t="s">
        <v>54</v>
      </c>
      <c r="N4621" s="2">
        <v>43901</v>
      </c>
      <c r="O4621" s="2">
        <v>43900.833333333336</v>
      </c>
      <c r="P4621" s="1" t="s">
        <v>2294</v>
      </c>
      <c r="S4621" s="2">
        <v>43900.833333333336</v>
      </c>
      <c r="T4621" s="1" t="s">
        <v>54</v>
      </c>
      <c r="U4621" s="1" t="s">
        <v>54</v>
      </c>
      <c r="V4621" s="1" t="s">
        <v>54</v>
      </c>
      <c r="X4621">
        <v>46</v>
      </c>
      <c r="Y4621">
        <v>3</v>
      </c>
      <c r="Z4621" s="1" t="s">
        <v>8207</v>
      </c>
      <c r="AA4621">
        <v>46</v>
      </c>
      <c r="AB4621">
        <v>35</v>
      </c>
      <c r="AC4621">
        <v>17</v>
      </c>
      <c r="AD4621">
        <v>35</v>
      </c>
      <c r="AE4621">
        <v>0</v>
      </c>
      <c r="AF4621">
        <v>0</v>
      </c>
      <c r="AG4621" s="1" t="s">
        <v>13040</v>
      </c>
      <c r="AH4621">
        <v>0</v>
      </c>
      <c r="AI4621">
        <v>0</v>
      </c>
      <c r="AJ4621" s="1">
        <f>Y4621/0.1</f>
        <v>30</v>
      </c>
      <c r="AK4621" s="1">
        <f>AC4621-AJ4621</f>
        <v>-13</v>
      </c>
      <c r="AL4621" s="28">
        <f>_xlfn.IFNA(INDEX($BD$2:$BD$53,MATCH(B4621,$BC$2:$BC$53,0)),1000)</f>
        <v>903027</v>
      </c>
      <c r="AM4621" s="1">
        <f>C4621/AL4621*100000</f>
        <v>0.88590928067488572</v>
      </c>
      <c r="AN4621" s="17">
        <f>IF(B4622=B4621,IFERROR((C4621/C4622)-1,0),0)</f>
        <v>0.60000000000000009</v>
      </c>
      <c r="AO4621" s="26">
        <f>IFERROR(LOG(2)/LOG(1+(AN4621)),AN4621)</f>
        <v>1.4747698473569486</v>
      </c>
      <c r="AP4621" s="26">
        <f>AVERAGE(Y4621:Y4627)</f>
        <v>128.42857142857142</v>
      </c>
      <c r="AR4621" s="1">
        <f>Q4621/AL4621*100000</f>
        <v>0</v>
      </c>
      <c r="AS4621" s="25">
        <f>IF(B4622=B4621,IFERROR((AE4621/AE4622)-1,0),0)</f>
        <v>0</v>
      </c>
      <c r="AT4621" s="26">
        <f>IFERROR(LOG(2)/LOG(1+(AS4621)),AS4621)</f>
        <v>0</v>
      </c>
      <c r="AU4621" s="26">
        <f>AVERAGE(AE4621:AE4627)</f>
        <v>0.42857142857142855</v>
      </c>
      <c r="AV4621" s="19">
        <f>ROUNDDOWN(N4621,0)</f>
        <v>43901</v>
      </c>
      <c r="AW4621" s="29" cm="1">
        <f t="array" ref="AW4621">_xlfn.ANCHORARRAY(AV4621)-1</f>
        <v>43900</v>
      </c>
    </row>
    <row r="4622" spans="1:49" x14ac:dyDescent="0.25">
      <c r="A4622">
        <v>20200311</v>
      </c>
      <c r="B4622" s="1" t="s">
        <v>78</v>
      </c>
      <c r="C4622">
        <v>5</v>
      </c>
      <c r="D4622">
        <v>13</v>
      </c>
      <c r="E4622">
        <v>2</v>
      </c>
      <c r="M4622" s="1" t="s">
        <v>54</v>
      </c>
      <c r="N4622" s="2"/>
      <c r="O4622" s="2"/>
      <c r="P4622" s="1" t="s">
        <v>54</v>
      </c>
      <c r="S4622" s="2"/>
      <c r="T4622" s="1" t="s">
        <v>54</v>
      </c>
      <c r="U4622" s="1" t="s">
        <v>54</v>
      </c>
      <c r="V4622" s="1" t="s">
        <v>54</v>
      </c>
      <c r="X4622">
        <v>46</v>
      </c>
      <c r="Y4622">
        <v>5</v>
      </c>
      <c r="Z4622" s="1" t="s">
        <v>10939</v>
      </c>
      <c r="AA4622">
        <v>20</v>
      </c>
      <c r="AB4622">
        <v>18</v>
      </c>
      <c r="AC4622">
        <v>7</v>
      </c>
      <c r="AD4622">
        <v>18</v>
      </c>
      <c r="AE4622">
        <v>0</v>
      </c>
      <c r="AF4622">
        <v>0</v>
      </c>
      <c r="AG4622" s="1" t="s">
        <v>13094</v>
      </c>
      <c r="AH4622">
        <v>0</v>
      </c>
      <c r="AI4622">
        <v>0</v>
      </c>
      <c r="AJ4622" s="1">
        <f>Y4622/0.1</f>
        <v>50</v>
      </c>
      <c r="AK4622" s="1">
        <f>AC4622-AJ4622</f>
        <v>-43</v>
      </c>
      <c r="AL4622" s="28">
        <f>_xlfn.IFNA(INDEX($BD$2:$BD$53,MATCH(B4622,$BC$2:$BC$53,0)),1000)</f>
        <v>903027</v>
      </c>
      <c r="AM4622" s="1">
        <f>C4622/AL4622*100000</f>
        <v>0.55369330042180354</v>
      </c>
      <c r="AN4622" s="17">
        <f>IF(B4623=B4622,IFERROR((C4622/C4623)-1,0),0)</f>
        <v>0</v>
      </c>
      <c r="AO4622" s="26">
        <f>IFERROR(LOG(2)/LOG(1+(AN4622)),AN4622)</f>
        <v>0</v>
      </c>
      <c r="AP4622" s="26">
        <f>AVERAGE(Y4622:Y4628)</f>
        <v>187.28571428571428</v>
      </c>
      <c r="AR4622" s="1">
        <f>Q4622/AL4622*100000</f>
        <v>0</v>
      </c>
      <c r="AS4622" s="25">
        <f>IF(B4623=B4622,IFERROR((AE4622/AE4623)-1,0),0)</f>
        <v>0</v>
      </c>
      <c r="AT4622" s="26">
        <f>IFERROR(LOG(2)/LOG(1+(AS4622)),AS4622)</f>
        <v>0</v>
      </c>
      <c r="AU4622" s="26">
        <f>AVERAGE(AE4622:AE4628)</f>
        <v>1</v>
      </c>
      <c r="AV4622" s="19">
        <f>ROUNDDOWN(N4622,0)</f>
        <v>0</v>
      </c>
      <c r="AW4622" s="29" cm="1">
        <f t="array" ref="AW4622">_xlfn.ANCHORARRAY(AV4622)-1</f>
        <v>-1</v>
      </c>
    </row>
    <row r="4623" spans="1:49" x14ac:dyDescent="0.25">
      <c r="A4623">
        <v>20200310</v>
      </c>
      <c r="B4623" s="1" t="s">
        <v>78</v>
      </c>
      <c r="C4623">
        <v>0</v>
      </c>
      <c r="D4623">
        <v>11</v>
      </c>
      <c r="E4623">
        <v>0</v>
      </c>
      <c r="M4623" s="1" t="s">
        <v>54</v>
      </c>
      <c r="N4623" s="2"/>
      <c r="O4623" s="2"/>
      <c r="P4623" s="1" t="s">
        <v>54</v>
      </c>
      <c r="S4623" s="2"/>
      <c r="T4623" s="1" t="s">
        <v>54</v>
      </c>
      <c r="U4623" s="1" t="s">
        <v>54</v>
      </c>
      <c r="V4623" s="1" t="s">
        <v>54</v>
      </c>
      <c r="X4623">
        <v>46</v>
      </c>
      <c r="Y4623">
        <v>0</v>
      </c>
      <c r="Z4623" s="1" t="s">
        <v>4824</v>
      </c>
      <c r="AA4623">
        <v>11</v>
      </c>
      <c r="AB4623">
        <v>11</v>
      </c>
      <c r="AC4623">
        <v>6</v>
      </c>
      <c r="AD4623">
        <v>11</v>
      </c>
      <c r="AE4623">
        <v>0</v>
      </c>
      <c r="AF4623">
        <v>0</v>
      </c>
      <c r="AG4623" s="1" t="s">
        <v>13149</v>
      </c>
      <c r="AH4623">
        <v>0</v>
      </c>
      <c r="AI4623">
        <v>0</v>
      </c>
      <c r="AJ4623" s="1">
        <f>Y4623/0.1</f>
        <v>0</v>
      </c>
      <c r="AK4623" s="1">
        <f>AC4623-AJ4623</f>
        <v>6</v>
      </c>
      <c r="AL4623" s="28">
        <f>_xlfn.IFNA(INDEX($BD$2:$BD$53,MATCH(B4623,$BC$2:$BC$53,0)),1000)</f>
        <v>903027</v>
      </c>
      <c r="AM4623" s="1">
        <f>C4623/AL4623*100000</f>
        <v>0</v>
      </c>
      <c r="AN4623" s="17">
        <f>IF(B4624=B4623,IFERROR((C4623/C4624)-1,0),0)</f>
        <v>0</v>
      </c>
      <c r="AO4623" s="26">
        <f>IFERROR(LOG(2)/LOG(1+(AN4623)),AN4623)</f>
        <v>0</v>
      </c>
      <c r="AP4623" s="26">
        <f>AVERAGE(Y4623:Y4629)</f>
        <v>270.57142857142856</v>
      </c>
      <c r="AR4623" s="1">
        <f>Q4623/AL4623*100000</f>
        <v>0</v>
      </c>
      <c r="AS4623" s="25">
        <f>IF(B4624=B4623,IFERROR((AE4623/AE4624)-1,0),0)</f>
        <v>0</v>
      </c>
      <c r="AT4623" s="26">
        <f>IFERROR(LOG(2)/LOG(1+(AS4623)),AS4623)</f>
        <v>0</v>
      </c>
      <c r="AU4623" s="26">
        <f>AVERAGE(AE4623:AE4629)</f>
        <v>4.8571428571428568</v>
      </c>
      <c r="AV4623" s="19">
        <f>ROUNDDOWN(N4623,0)</f>
        <v>0</v>
      </c>
      <c r="AW4623" s="29" cm="1">
        <f t="array" ref="AW4623">_xlfn.ANCHORARRAY(AV4623)-1</f>
        <v>-1</v>
      </c>
    </row>
    <row r="4624" spans="1:49" x14ac:dyDescent="0.25">
      <c r="A4624">
        <v>20200309</v>
      </c>
      <c r="B4624" s="1" t="s">
        <v>78</v>
      </c>
      <c r="C4624">
        <v>0</v>
      </c>
      <c r="D4624">
        <v>5</v>
      </c>
      <c r="E4624">
        <v>0</v>
      </c>
      <c r="M4624" s="1" t="s">
        <v>54</v>
      </c>
      <c r="N4624" s="2"/>
      <c r="O4624" s="2"/>
      <c r="P4624" s="1" t="s">
        <v>54</v>
      </c>
      <c r="S4624" s="2"/>
      <c r="T4624" s="1" t="s">
        <v>54</v>
      </c>
      <c r="U4624" s="1" t="s">
        <v>54</v>
      </c>
      <c r="V4624" s="1" t="s">
        <v>54</v>
      </c>
      <c r="X4624">
        <v>46</v>
      </c>
      <c r="Y4624">
        <v>0</v>
      </c>
      <c r="Z4624" s="1" t="s">
        <v>2527</v>
      </c>
      <c r="AA4624">
        <v>5</v>
      </c>
      <c r="AB4624">
        <v>5</v>
      </c>
      <c r="AC4624">
        <v>0</v>
      </c>
      <c r="AD4624">
        <v>5</v>
      </c>
      <c r="AE4624">
        <v>0</v>
      </c>
      <c r="AF4624">
        <v>0</v>
      </c>
      <c r="AG4624" s="1" t="s">
        <v>13201</v>
      </c>
      <c r="AH4624">
        <v>0</v>
      </c>
      <c r="AI4624">
        <v>0</v>
      </c>
      <c r="AJ4624" s="1">
        <f>Y4624/0.1</f>
        <v>0</v>
      </c>
      <c r="AK4624" s="1">
        <f>AC4624-AJ4624</f>
        <v>0</v>
      </c>
      <c r="AL4624" s="28">
        <f>_xlfn.IFNA(INDEX($BD$2:$BD$53,MATCH(B4624,$BC$2:$BC$53,0)),1000)</f>
        <v>903027</v>
      </c>
      <c r="AM4624" s="1">
        <f>C4624/AL4624*100000</f>
        <v>0</v>
      </c>
      <c r="AN4624" s="17">
        <f>IF(B4625=B4624,IFERROR((C4624/C4625)-1,0),0)</f>
        <v>0</v>
      </c>
      <c r="AO4624" s="26">
        <f>IFERROR(LOG(2)/LOG(1+(AN4624)),AN4624)</f>
        <v>0</v>
      </c>
      <c r="AP4624" s="26">
        <f>AVERAGE(Y4624:Y4630)</f>
        <v>338.71428571428572</v>
      </c>
      <c r="AR4624" s="1">
        <f>Q4624/AL4624*100000</f>
        <v>0</v>
      </c>
      <c r="AS4624" s="25">
        <f>IF(B4625=B4624,IFERROR((AE4624/AE4625)-1,0),0)</f>
        <v>0</v>
      </c>
      <c r="AT4624" s="26">
        <f>IFERROR(LOG(2)/LOG(1+(AS4624)),AS4624)</f>
        <v>0</v>
      </c>
      <c r="AU4624" s="26">
        <f>AVERAGE(AE4624:AE4630)</f>
        <v>5.5714285714285712</v>
      </c>
      <c r="AV4624" s="19">
        <f>ROUNDDOWN(N4624,0)</f>
        <v>0</v>
      </c>
      <c r="AW4624" s="29" cm="1">
        <f t="array" ref="AW4624">_xlfn.ANCHORARRAY(AV4624)-1</f>
        <v>-1</v>
      </c>
    </row>
    <row r="4625" spans="1:49" x14ac:dyDescent="0.25">
      <c r="A4625">
        <v>20200308</v>
      </c>
      <c r="B4625" s="1" t="s">
        <v>78</v>
      </c>
      <c r="C4625">
        <v>0</v>
      </c>
      <c r="D4625">
        <v>5</v>
      </c>
      <c r="E4625">
        <v>0</v>
      </c>
      <c r="M4625" s="1" t="s">
        <v>54</v>
      </c>
      <c r="N4625" s="2"/>
      <c r="O4625" s="2"/>
      <c r="P4625" s="1" t="s">
        <v>54</v>
      </c>
      <c r="S4625" s="2"/>
      <c r="T4625" s="1" t="s">
        <v>54</v>
      </c>
      <c r="U4625" s="1" t="s">
        <v>54</v>
      </c>
      <c r="V4625" s="1" t="s">
        <v>54</v>
      </c>
      <c r="X4625">
        <v>46</v>
      </c>
      <c r="Y4625">
        <v>0</v>
      </c>
      <c r="Z4625" s="1" t="s">
        <v>2527</v>
      </c>
      <c r="AA4625">
        <v>5</v>
      </c>
      <c r="AB4625">
        <v>5</v>
      </c>
      <c r="AC4625">
        <v>0</v>
      </c>
      <c r="AD4625">
        <v>5</v>
      </c>
      <c r="AE4625">
        <v>0</v>
      </c>
      <c r="AF4625">
        <v>0</v>
      </c>
      <c r="AG4625" s="1" t="s">
        <v>13253</v>
      </c>
      <c r="AH4625">
        <v>0</v>
      </c>
      <c r="AI4625">
        <v>0</v>
      </c>
      <c r="AJ4625" s="1">
        <f>Y4625/0.1</f>
        <v>0</v>
      </c>
      <c r="AK4625" s="1">
        <f>AC4625-AJ4625</f>
        <v>0</v>
      </c>
      <c r="AL4625" s="28">
        <f>_xlfn.IFNA(INDEX($BD$2:$BD$53,MATCH(B4625,$BC$2:$BC$53,0)),1000)</f>
        <v>903027</v>
      </c>
      <c r="AM4625" s="1">
        <f>C4625/AL4625*100000</f>
        <v>0</v>
      </c>
      <c r="AN4625" s="17">
        <f>IF(B4626=B4625,IFERROR((C4625/C4626)-1,0),0)</f>
        <v>0</v>
      </c>
      <c r="AO4625" s="26">
        <f>IFERROR(LOG(2)/LOG(1+(AN4625)),AN4625)</f>
        <v>0</v>
      </c>
      <c r="AP4625" s="26">
        <f>AVERAGE(Y4625:Y4631)</f>
        <v>408.14285714285717</v>
      </c>
      <c r="AR4625" s="1">
        <f>Q4625/AL4625*100000</f>
        <v>0</v>
      </c>
      <c r="AS4625" s="25">
        <f>IF(B4626=B4625,IFERROR((AE4625/AE4626)-1,0),0)</f>
        <v>0</v>
      </c>
      <c r="AT4625" s="26">
        <f>IFERROR(LOG(2)/LOG(1+(AS4625)),AS4625)</f>
        <v>0</v>
      </c>
      <c r="AU4625" s="26">
        <f>AVERAGE(AE4625:AE4631)</f>
        <v>5.7142857142857144</v>
      </c>
      <c r="AV4625" s="19">
        <f>ROUNDDOWN(N4625,0)</f>
        <v>0</v>
      </c>
      <c r="AW4625" s="29" cm="1">
        <f t="array" ref="AW4625">_xlfn.ANCHORARRAY(AV4625)-1</f>
        <v>-1</v>
      </c>
    </row>
    <row r="4626" spans="1:49" x14ac:dyDescent="0.25">
      <c r="A4626">
        <v>20200307</v>
      </c>
      <c r="B4626" s="1" t="s">
        <v>78</v>
      </c>
      <c r="C4626">
        <v>0</v>
      </c>
      <c r="D4626">
        <v>5</v>
      </c>
      <c r="E4626">
        <v>0</v>
      </c>
      <c r="M4626" s="1" t="s">
        <v>54</v>
      </c>
      <c r="N4626" s="2"/>
      <c r="O4626" s="2"/>
      <c r="P4626" s="1" t="s">
        <v>54</v>
      </c>
      <c r="S4626" s="2"/>
      <c r="T4626" s="1" t="s">
        <v>54</v>
      </c>
      <c r="U4626" s="1" t="s">
        <v>54</v>
      </c>
      <c r="V4626" s="1" t="s">
        <v>54</v>
      </c>
      <c r="X4626">
        <v>46</v>
      </c>
      <c r="Y4626">
        <v>0</v>
      </c>
      <c r="Z4626" s="1" t="s">
        <v>2527</v>
      </c>
      <c r="AA4626">
        <v>5</v>
      </c>
      <c r="AB4626">
        <v>5</v>
      </c>
      <c r="AC4626">
        <v>0</v>
      </c>
      <c r="AD4626">
        <v>5</v>
      </c>
      <c r="AE4626">
        <v>0</v>
      </c>
      <c r="AF4626">
        <v>0</v>
      </c>
      <c r="AG4626" s="1" t="s">
        <v>13305</v>
      </c>
      <c r="AH4626">
        <v>0</v>
      </c>
      <c r="AI4626">
        <v>0</v>
      </c>
      <c r="AJ4626" s="1">
        <f>Y4626/0.1</f>
        <v>0</v>
      </c>
      <c r="AK4626" s="1">
        <f>AC4626-AJ4626</f>
        <v>0</v>
      </c>
      <c r="AL4626" s="28">
        <f>_xlfn.IFNA(INDEX($BD$2:$BD$53,MATCH(B4626,$BC$2:$BC$53,0)),1000)</f>
        <v>903027</v>
      </c>
      <c r="AM4626" s="1">
        <f>C4626/AL4626*100000</f>
        <v>0</v>
      </c>
      <c r="AN4626" s="17">
        <f>IF(B4627=B4626,IFERROR((C4626/C4627)-1,0),0)</f>
        <v>0</v>
      </c>
      <c r="AO4626" s="26">
        <f>IFERROR(LOG(2)/LOG(1+(AN4626)),AN4626)</f>
        <v>0</v>
      </c>
      <c r="AP4626" s="26">
        <f>AVERAGE(Y4626:Y4632)</f>
        <v>498.28571428571428</v>
      </c>
      <c r="AR4626" s="1">
        <f>Q4626/AL4626*100000</f>
        <v>0</v>
      </c>
      <c r="AS4626" s="25">
        <f>IF(B4627=B4626,IFERROR((AE4626/AE4627)-1,0),0)</f>
        <v>0</v>
      </c>
      <c r="AT4626" s="26">
        <f>IFERROR(LOG(2)/LOG(1+(AS4626)),AS4626)</f>
        <v>0</v>
      </c>
      <c r="AU4626" s="26">
        <f>AVERAGE(AE4626:AE4632)</f>
        <v>7.7142857142857144</v>
      </c>
      <c r="AV4626" s="19">
        <f>ROUNDDOWN(N4626,0)</f>
        <v>0</v>
      </c>
      <c r="AW4626" s="29" cm="1">
        <f t="array" ref="AW4626">_xlfn.ANCHORARRAY(AV4626)-1</f>
        <v>-1</v>
      </c>
    </row>
    <row r="4627" spans="1:49" x14ac:dyDescent="0.25">
      <c r="A4627">
        <v>20200614</v>
      </c>
      <c r="B4627" s="1" t="s">
        <v>79</v>
      </c>
      <c r="C4627">
        <v>30432</v>
      </c>
      <c r="D4627">
        <v>584788</v>
      </c>
      <c r="G4627">
        <v>2087</v>
      </c>
      <c r="L4627">
        <v>19896</v>
      </c>
      <c r="M4627" s="1" t="s">
        <v>28</v>
      </c>
      <c r="N4627" s="2">
        <v>43996.625</v>
      </c>
      <c r="O4627" s="2">
        <v>43996.458333333336</v>
      </c>
      <c r="P4627" s="1" t="s">
        <v>2607</v>
      </c>
      <c r="Q4627">
        <v>475</v>
      </c>
      <c r="R4627">
        <v>2087</v>
      </c>
      <c r="S4627" s="2">
        <v>43996.458333333336</v>
      </c>
      <c r="T4627" s="1" t="s">
        <v>2669</v>
      </c>
      <c r="U4627" s="1" t="s">
        <v>2670</v>
      </c>
      <c r="V4627" s="1" t="s">
        <v>2671</v>
      </c>
      <c r="W4627">
        <v>30255</v>
      </c>
      <c r="X4627">
        <v>47</v>
      </c>
      <c r="Y4627">
        <v>891</v>
      </c>
      <c r="Z4627" s="1" t="s">
        <v>2672</v>
      </c>
      <c r="AA4627">
        <v>615220</v>
      </c>
      <c r="AB4627">
        <v>615220</v>
      </c>
      <c r="AC4627">
        <v>13858</v>
      </c>
      <c r="AD4627">
        <v>615220</v>
      </c>
      <c r="AE4627">
        <v>3</v>
      </c>
      <c r="AF4627">
        <v>14</v>
      </c>
      <c r="AG4627" s="1" t="s">
        <v>2673</v>
      </c>
      <c r="AH4627">
        <v>0</v>
      </c>
      <c r="AI4627">
        <v>0</v>
      </c>
      <c r="AJ4627" s="1">
        <f>Y4627/0.1</f>
        <v>8910</v>
      </c>
      <c r="AK4627" s="1">
        <f>AC4627-AJ4627</f>
        <v>4948</v>
      </c>
      <c r="AL4627" s="28">
        <f>_xlfn.IFNA(INDEX($BD$2:$BD$53,MATCH(B4627,$BC$2:$BC$53,0)),1000)</f>
        <v>6897576</v>
      </c>
      <c r="AM4627" s="1">
        <f>C4627/AL4627*100000</f>
        <v>441.19847320275989</v>
      </c>
      <c r="AN4627" s="17">
        <f>IF(B4628=B4627,IFERROR((C4627/C4628)-1,0),0)</f>
        <v>3.016147049862905E-2</v>
      </c>
      <c r="AO4627" s="26">
        <f>IFERROR(LOG(2)/LOG(1+(AN4627)),AN4627)</f>
        <v>23.326070265089651</v>
      </c>
      <c r="AP4627" s="26">
        <f>AVERAGE(Y4627:Y4633)</f>
        <v>578.71428571428567</v>
      </c>
      <c r="AR4627" s="1">
        <f>Q4627/AL4627*100000</f>
        <v>6.8864772204032256</v>
      </c>
      <c r="AS4627" s="25">
        <f>IF(B4628=B4627,IFERROR((AE4627/AE4628)-1,0),0)</f>
        <v>-0.25</v>
      </c>
      <c r="AT4627" s="26">
        <f>IFERROR(LOG(2)/LOG(1+(AS4627)),AS4627)</f>
        <v>-2.4094208396532091</v>
      </c>
      <c r="AU4627" s="26">
        <f>AVERAGE(AE4627:AE4633)</f>
        <v>8.1428571428571423</v>
      </c>
      <c r="AV4627" s="19">
        <f>ROUNDDOWN(N4627,0)</f>
        <v>43996</v>
      </c>
      <c r="AW4627" s="29" cm="1">
        <f t="array" ref="AW4627">_xlfn.ANCHORARRAY(AV4627)-1</f>
        <v>43995</v>
      </c>
    </row>
    <row r="4628" spans="1:49" x14ac:dyDescent="0.25">
      <c r="A4628">
        <v>20200613</v>
      </c>
      <c r="B4628" s="1" t="s">
        <v>79</v>
      </c>
      <c r="C4628">
        <v>29541</v>
      </c>
      <c r="D4628">
        <v>571821</v>
      </c>
      <c r="G4628">
        <v>2073</v>
      </c>
      <c r="L4628">
        <v>19731</v>
      </c>
      <c r="M4628" s="1" t="s">
        <v>28</v>
      </c>
      <c r="N4628" s="2">
        <v>43995.625</v>
      </c>
      <c r="O4628" s="2">
        <v>43995.458333333336</v>
      </c>
      <c r="P4628" s="1" t="s">
        <v>2784</v>
      </c>
      <c r="Q4628">
        <v>472</v>
      </c>
      <c r="R4628">
        <v>2073</v>
      </c>
      <c r="S4628" s="2">
        <v>43995.458333333336</v>
      </c>
      <c r="T4628" s="1" t="s">
        <v>2834</v>
      </c>
      <c r="U4628" s="1" t="s">
        <v>2835</v>
      </c>
      <c r="V4628" s="1" t="s">
        <v>2836</v>
      </c>
      <c r="W4628">
        <v>29340</v>
      </c>
      <c r="X4628">
        <v>47</v>
      </c>
      <c r="Y4628">
        <v>415</v>
      </c>
      <c r="Z4628" s="1" t="s">
        <v>2837</v>
      </c>
      <c r="AA4628">
        <v>601362</v>
      </c>
      <c r="AB4628">
        <v>601362</v>
      </c>
      <c r="AC4628">
        <v>11189</v>
      </c>
      <c r="AD4628">
        <v>601362</v>
      </c>
      <c r="AE4628">
        <v>4</v>
      </c>
      <c r="AF4628">
        <v>24</v>
      </c>
      <c r="AG4628" s="1" t="s">
        <v>2838</v>
      </c>
      <c r="AH4628">
        <v>0</v>
      </c>
      <c r="AI4628">
        <v>0</v>
      </c>
      <c r="AJ4628" s="1">
        <f>Y4628/0.1</f>
        <v>4150</v>
      </c>
      <c r="AK4628" s="1">
        <f>AC4628-AJ4628</f>
        <v>7039</v>
      </c>
      <c r="AL4628" s="28">
        <f>_xlfn.IFNA(INDEX($BD$2:$BD$53,MATCH(B4628,$BC$2:$BC$53,0)),1000)</f>
        <v>6897576</v>
      </c>
      <c r="AM4628" s="1">
        <f>C4628/AL4628*100000</f>
        <v>428.28089172196144</v>
      </c>
      <c r="AN4628" s="17">
        <f>IF(B4629=B4628,IFERROR((C4628/C4629)-1,0),0)</f>
        <v>1.4248437821877458E-2</v>
      </c>
      <c r="AO4628" s="26">
        <f>IFERROR(LOG(2)/LOG(1+(AN4628)),AN4628)</f>
        <v>48.992996815363497</v>
      </c>
      <c r="AP4628" s="26">
        <f>AVERAGE(Y4628:Y4634)</f>
        <v>495.71428571428572</v>
      </c>
      <c r="AR4628" s="1">
        <f>Q4628/AL4628*100000</f>
        <v>6.8429836800638366</v>
      </c>
      <c r="AS4628" s="25">
        <f>IF(B4629=B4628,IFERROR((AE4628/AE4629)-1,0),0)</f>
        <v>-0.85185185185185186</v>
      </c>
      <c r="AT4628" s="26">
        <f>IFERROR(LOG(2)/LOG(1+(AS4628)),AS4628)</f>
        <v>-0.36299122893935953</v>
      </c>
      <c r="AU4628" s="26">
        <f>AVERAGE(AE4628:AE4634)</f>
        <v>7.8571428571428568</v>
      </c>
      <c r="AV4628" s="19">
        <f>ROUNDDOWN(N4628,0)</f>
        <v>43995</v>
      </c>
      <c r="AW4628" s="29" cm="1">
        <f t="array" ref="AW4628">_xlfn.ANCHORARRAY(AV4628)-1</f>
        <v>43994</v>
      </c>
    </row>
    <row r="4629" spans="1:49" x14ac:dyDescent="0.25">
      <c r="A4629">
        <v>20200612</v>
      </c>
      <c r="B4629" s="1" t="s">
        <v>79</v>
      </c>
      <c r="C4629">
        <v>29126</v>
      </c>
      <c r="D4629">
        <v>561047</v>
      </c>
      <c r="G4629">
        <v>2049</v>
      </c>
      <c r="L4629">
        <v>19425</v>
      </c>
      <c r="M4629" s="1" t="s">
        <v>28</v>
      </c>
      <c r="N4629" s="2">
        <v>43994.625</v>
      </c>
      <c r="O4629" s="2">
        <v>43994.458333333336</v>
      </c>
      <c r="P4629" s="1" t="s">
        <v>2949</v>
      </c>
      <c r="Q4629">
        <v>468</v>
      </c>
      <c r="R4629">
        <v>2049</v>
      </c>
      <c r="S4629" s="2">
        <v>43994.458333333336</v>
      </c>
      <c r="T4629" s="1" t="s">
        <v>3004</v>
      </c>
      <c r="U4629" s="1" t="s">
        <v>3005</v>
      </c>
      <c r="V4629" s="1" t="s">
        <v>3006</v>
      </c>
      <c r="W4629">
        <v>28942</v>
      </c>
      <c r="X4629">
        <v>47</v>
      </c>
      <c r="Y4629">
        <v>588</v>
      </c>
      <c r="Z4629" s="1" t="s">
        <v>3007</v>
      </c>
      <c r="AA4629">
        <v>590173</v>
      </c>
      <c r="AB4629">
        <v>590173</v>
      </c>
      <c r="AC4629">
        <v>54879</v>
      </c>
      <c r="AD4629">
        <v>590173</v>
      </c>
      <c r="AE4629">
        <v>27</v>
      </c>
      <c r="AF4629">
        <v>38</v>
      </c>
      <c r="AG4629" s="1" t="s">
        <v>3008</v>
      </c>
      <c r="AH4629">
        <v>0</v>
      </c>
      <c r="AI4629">
        <v>0</v>
      </c>
      <c r="AJ4629" s="1">
        <f>Y4629/0.1</f>
        <v>5880</v>
      </c>
      <c r="AK4629" s="1">
        <f>AC4629-AJ4629</f>
        <v>48999</v>
      </c>
      <c r="AL4629" s="28">
        <f>_xlfn.IFNA(INDEX($BD$2:$BD$53,MATCH(B4629,$BC$2:$BC$53,0)),1000)</f>
        <v>6897576</v>
      </c>
      <c r="AM4629" s="1">
        <f>C4629/AL4629*100000</f>
        <v>422.26428530834602</v>
      </c>
      <c r="AN4629" s="17">
        <f>IF(B4630=B4629,IFERROR((C4629/C4630)-1,0),0)</f>
        <v>2.060410680496183E-2</v>
      </c>
      <c r="AO4629" s="26">
        <f>IFERROR(LOG(2)/LOG(1+(AN4629)),AN4629)</f>
        <v>33.98661024546707</v>
      </c>
      <c r="AP4629" s="26">
        <f>AVERAGE(Y4629:Y4635)</f>
        <v>515.14285714285711</v>
      </c>
      <c r="AR4629" s="1">
        <f>Q4629/AL4629*100000</f>
        <v>6.7849922929446524</v>
      </c>
      <c r="AS4629" s="25">
        <f>IF(B4630=B4629,IFERROR((AE4629/AE4630)-1,0),0)</f>
        <v>4.4000000000000004</v>
      </c>
      <c r="AT4629" s="26">
        <f>IFERROR(LOG(2)/LOG(1+(AS4629)),AS4629)</f>
        <v>0.41102206514804968</v>
      </c>
      <c r="AU4629" s="26">
        <f>AVERAGE(AE4629:AE4635)</f>
        <v>8.5714285714285712</v>
      </c>
      <c r="AV4629" s="19">
        <f>ROUNDDOWN(N4629,0)</f>
        <v>43994</v>
      </c>
      <c r="AW4629" s="29" cm="1">
        <f t="array" ref="AW4629">_xlfn.ANCHORARRAY(AV4629)-1</f>
        <v>43993</v>
      </c>
    </row>
    <row r="4630" spans="1:49" x14ac:dyDescent="0.25">
      <c r="A4630">
        <v>20200611</v>
      </c>
      <c r="B4630" s="1" t="s">
        <v>79</v>
      </c>
      <c r="C4630">
        <v>28538</v>
      </c>
      <c r="D4630">
        <v>506756</v>
      </c>
      <c r="G4630">
        <v>2011</v>
      </c>
      <c r="L4630">
        <v>18992</v>
      </c>
      <c r="M4630" s="1" t="s">
        <v>28</v>
      </c>
      <c r="N4630" s="2">
        <v>43993.625</v>
      </c>
      <c r="O4630" s="2">
        <v>43993.458333333336</v>
      </c>
      <c r="P4630" s="1" t="s">
        <v>3121</v>
      </c>
      <c r="Q4630">
        <v>441</v>
      </c>
      <c r="R4630">
        <v>2011</v>
      </c>
      <c r="S4630" s="2">
        <v>43993.458333333336</v>
      </c>
      <c r="T4630" s="1" t="s">
        <v>54</v>
      </c>
      <c r="U4630" s="1" t="s">
        <v>54</v>
      </c>
      <c r="V4630" s="1" t="s">
        <v>54</v>
      </c>
      <c r="W4630">
        <v>28340</v>
      </c>
      <c r="X4630">
        <v>47</v>
      </c>
      <c r="Y4630">
        <v>477</v>
      </c>
      <c r="Z4630" s="1" t="s">
        <v>3178</v>
      </c>
      <c r="AA4630">
        <v>535294</v>
      </c>
      <c r="AB4630">
        <v>535294</v>
      </c>
      <c r="AC4630">
        <v>6467</v>
      </c>
      <c r="AD4630">
        <v>535294</v>
      </c>
      <c r="AE4630">
        <v>5</v>
      </c>
      <c r="AF4630">
        <v>21</v>
      </c>
      <c r="AG4630" s="1" t="s">
        <v>3179</v>
      </c>
      <c r="AH4630">
        <v>0</v>
      </c>
      <c r="AI4630">
        <v>0</v>
      </c>
      <c r="AJ4630" s="1">
        <f>Y4630/0.1</f>
        <v>4770</v>
      </c>
      <c r="AK4630" s="1">
        <f>AC4630-AJ4630</f>
        <v>1697</v>
      </c>
      <c r="AL4630" s="28">
        <f>_xlfn.IFNA(INDEX($BD$2:$BD$53,MATCH(B4630,$BC$2:$BC$53,0)),1000)</f>
        <v>6897576</v>
      </c>
      <c r="AM4630" s="1">
        <f>C4630/AL4630*100000</f>
        <v>413.73955140182579</v>
      </c>
      <c r="AN4630" s="17">
        <f>IF(B4631=B4630,IFERROR((C4630/C4631)-1,0),0)</f>
        <v>1.6998681443997077E-2</v>
      </c>
      <c r="AO4630" s="26">
        <f>IFERROR(LOG(2)/LOG(1+(AN4630)),AN4630)</f>
        <v>41.122126240601176</v>
      </c>
      <c r="AP4630" s="26">
        <f>AVERAGE(Y4630:Y4636)</f>
        <v>488.28571428571428</v>
      </c>
      <c r="AR4630" s="1">
        <f>Q4630/AL4630*100000</f>
        <v>6.3935504298901522</v>
      </c>
      <c r="AS4630" s="25">
        <f>IF(B4631=B4630,IFERROR((AE4630/AE4631)-1,0),0)</f>
        <v>4</v>
      </c>
      <c r="AT4630" s="26">
        <f>IFERROR(LOG(2)/LOG(1+(AS4630)),AS4630)</f>
        <v>0.430676558073393</v>
      </c>
      <c r="AU4630" s="26">
        <f>AVERAGE(AE4630:AE4636)</f>
        <v>5.7142857142857144</v>
      </c>
      <c r="AV4630" s="19">
        <f>ROUNDDOWN(N4630,0)</f>
        <v>43993</v>
      </c>
      <c r="AW4630" s="29" cm="1">
        <f t="array" ref="AW4630">_xlfn.ANCHORARRAY(AV4630)-1</f>
        <v>43992</v>
      </c>
    </row>
    <row r="4631" spans="1:49" x14ac:dyDescent="0.25">
      <c r="A4631">
        <v>20200610</v>
      </c>
      <c r="B4631" s="1" t="s">
        <v>79</v>
      </c>
      <c r="C4631">
        <v>28061</v>
      </c>
      <c r="D4631">
        <v>500766</v>
      </c>
      <c r="G4631">
        <v>1990</v>
      </c>
      <c r="L4631">
        <v>18516</v>
      </c>
      <c r="M4631" s="1" t="s">
        <v>28</v>
      </c>
      <c r="N4631" s="2">
        <v>43992.625</v>
      </c>
      <c r="O4631" s="2">
        <v>43992.458333333336</v>
      </c>
      <c r="P4631" s="1" t="s">
        <v>3211</v>
      </c>
      <c r="Q4631">
        <v>436</v>
      </c>
      <c r="R4631">
        <v>1990</v>
      </c>
      <c r="S4631" s="2">
        <v>43992.458333333336</v>
      </c>
      <c r="T4631" s="1" t="s">
        <v>54</v>
      </c>
      <c r="U4631" s="1" t="s">
        <v>54</v>
      </c>
      <c r="V4631" s="1" t="s">
        <v>54</v>
      </c>
      <c r="W4631">
        <v>27869</v>
      </c>
      <c r="X4631">
        <v>47</v>
      </c>
      <c r="Y4631">
        <v>486</v>
      </c>
      <c r="Z4631" s="1" t="s">
        <v>3349</v>
      </c>
      <c r="AA4631">
        <v>528827</v>
      </c>
      <c r="AB4631">
        <v>528827</v>
      </c>
      <c r="AC4631">
        <v>7630</v>
      </c>
      <c r="AD4631">
        <v>528827</v>
      </c>
      <c r="AE4631">
        <v>1</v>
      </c>
      <c r="AF4631">
        <v>16</v>
      </c>
      <c r="AG4631" s="1" t="s">
        <v>3350</v>
      </c>
      <c r="AH4631">
        <v>0</v>
      </c>
      <c r="AI4631">
        <v>0</v>
      </c>
      <c r="AJ4631" s="1">
        <f>Y4631/0.1</f>
        <v>4860</v>
      </c>
      <c r="AK4631" s="1">
        <f>AC4631-AJ4631</f>
        <v>2770</v>
      </c>
      <c r="AL4631" s="28">
        <f>_xlfn.IFNA(INDEX($BD$2:$BD$53,MATCH(B4631,$BC$2:$BC$53,0)),1000)</f>
        <v>6897576</v>
      </c>
      <c r="AM4631" s="1">
        <f>C4631/AL4631*100000</f>
        <v>406.82407848786301</v>
      </c>
      <c r="AN4631" s="17">
        <f>IF(B4632=B4631,IFERROR((C4631/C4632)-1,0),0)</f>
        <v>1.7624660018132454E-2</v>
      </c>
      <c r="AO4631" s="26">
        <f>IFERROR(LOG(2)/LOG(1+(AN4631)),AN4631)</f>
        <v>39.673822660961243</v>
      </c>
      <c r="AP4631" s="26">
        <f>AVERAGE(Y4631:Y4637)</f>
        <v>462.71428571428572</v>
      </c>
      <c r="AR4631" s="1">
        <f>Q4631/AL4631*100000</f>
        <v>6.3210611959911711</v>
      </c>
      <c r="AS4631" s="25">
        <f>IF(B4632=B4631,IFERROR((AE4631/AE4632)-1,0),0)</f>
        <v>-0.9285714285714286</v>
      </c>
      <c r="AT4631" s="26">
        <f>IFERROR(LOG(2)/LOG(1+(AS4631)),AS4631)</f>
        <v>-0.26264953503719352</v>
      </c>
      <c r="AU4631" s="26">
        <f>AVERAGE(AE4631:AE4637)</f>
        <v>6.8571428571428568</v>
      </c>
      <c r="AV4631" s="19">
        <f>ROUNDDOWN(N4631,0)</f>
        <v>43992</v>
      </c>
      <c r="AW4631" s="29" cm="1">
        <f t="array" ref="AW4631">_xlfn.ANCHORARRAY(AV4631)-1</f>
        <v>43991</v>
      </c>
    </row>
    <row r="4632" spans="1:49" x14ac:dyDescent="0.25">
      <c r="A4632">
        <v>20200609</v>
      </c>
      <c r="B4632" s="1" t="s">
        <v>79</v>
      </c>
      <c r="C4632">
        <v>27575</v>
      </c>
      <c r="D4632">
        <v>493622</v>
      </c>
      <c r="G4632">
        <v>1974</v>
      </c>
      <c r="L4632">
        <v>18013</v>
      </c>
      <c r="M4632" s="1" t="s">
        <v>28</v>
      </c>
      <c r="N4632" s="2">
        <v>43991.625</v>
      </c>
      <c r="O4632" s="2">
        <v>43991.458333333336</v>
      </c>
      <c r="P4632" s="1" t="s">
        <v>2332</v>
      </c>
      <c r="Q4632">
        <v>435</v>
      </c>
      <c r="R4632">
        <v>1974</v>
      </c>
      <c r="S4632" s="2">
        <v>43991.458333333336</v>
      </c>
      <c r="T4632" s="1" t="s">
        <v>54</v>
      </c>
      <c r="U4632" s="1" t="s">
        <v>54</v>
      </c>
      <c r="V4632" s="1" t="s">
        <v>54</v>
      </c>
      <c r="W4632">
        <v>27575</v>
      </c>
      <c r="X4632">
        <v>47</v>
      </c>
      <c r="Y4632">
        <v>631</v>
      </c>
      <c r="Z4632" s="1" t="s">
        <v>3497</v>
      </c>
      <c r="AA4632">
        <v>521197</v>
      </c>
      <c r="AB4632">
        <v>521197</v>
      </c>
      <c r="AC4632">
        <v>8434</v>
      </c>
      <c r="AD4632">
        <v>521197</v>
      </c>
      <c r="AE4632">
        <v>14</v>
      </c>
      <c r="AF4632">
        <v>26</v>
      </c>
      <c r="AG4632" s="1" t="s">
        <v>3498</v>
      </c>
      <c r="AH4632">
        <v>0</v>
      </c>
      <c r="AI4632">
        <v>0</v>
      </c>
      <c r="AJ4632" s="1">
        <f>Y4632/0.1</f>
        <v>6310</v>
      </c>
      <c r="AK4632" s="1">
        <f>AC4632-AJ4632</f>
        <v>2124</v>
      </c>
      <c r="AL4632" s="28">
        <f>_xlfn.IFNA(INDEX($BD$2:$BD$53,MATCH(B4632,$BC$2:$BC$53,0)),1000)</f>
        <v>6897576</v>
      </c>
      <c r="AM4632" s="1">
        <f>C4632/AL4632*100000</f>
        <v>399.77812495288202</v>
      </c>
      <c r="AN4632" s="17">
        <f>IF(B4633=B4632,IFERROR((C4632/C4633)-1,0),0)</f>
        <v>2.341894299287417E-2</v>
      </c>
      <c r="AO4632" s="26">
        <f>IFERROR(LOG(2)/LOG(1+(AN4632)),AN4632)</f>
        <v>29.942950624665631</v>
      </c>
      <c r="AP4632" s="26">
        <f>AVERAGE(Y4632:Y4638)</f>
        <v>457.14285714285717</v>
      </c>
      <c r="AR4632" s="1">
        <f>Q4632/AL4632*100000</f>
        <v>6.3065633492113751</v>
      </c>
      <c r="AS4632" s="25">
        <f>IF(B4633=B4632,IFERROR((AE4632/AE4633)-1,0),0)</f>
        <v>3.666666666666667</v>
      </c>
      <c r="AT4632" s="26">
        <f>IFERROR(LOG(2)/LOG(1+(AS4632)),AS4632)</f>
        <v>0.4499655373188523</v>
      </c>
      <c r="AU4632" s="26">
        <f>AVERAGE(AE4632:AE4638)</f>
        <v>7.7142857142857144</v>
      </c>
      <c r="AV4632" s="19">
        <f>ROUNDDOWN(N4632,0)</f>
        <v>43991</v>
      </c>
      <c r="AW4632" s="29" cm="1">
        <f t="array" ref="AW4632">_xlfn.ANCHORARRAY(AV4632)-1</f>
        <v>43990</v>
      </c>
    </row>
    <row r="4633" spans="1:49" x14ac:dyDescent="0.25">
      <c r="A4633">
        <v>20200608</v>
      </c>
      <c r="B4633" s="1" t="s">
        <v>79</v>
      </c>
      <c r="C4633">
        <v>26944</v>
      </c>
      <c r="D4633">
        <v>485819</v>
      </c>
      <c r="G4633">
        <v>1948</v>
      </c>
      <c r="L4633">
        <v>17563</v>
      </c>
      <c r="M4633" s="1" t="s">
        <v>28</v>
      </c>
      <c r="N4633" s="2">
        <v>43990.625</v>
      </c>
      <c r="O4633" s="2">
        <v>43990.458333333336</v>
      </c>
      <c r="P4633" s="1" t="s">
        <v>2363</v>
      </c>
      <c r="Q4633">
        <v>421</v>
      </c>
      <c r="R4633">
        <v>1948</v>
      </c>
      <c r="S4633" s="2">
        <v>43990.458333333336</v>
      </c>
      <c r="T4633" s="1" t="s">
        <v>54</v>
      </c>
      <c r="U4633" s="1" t="s">
        <v>54</v>
      </c>
      <c r="V4633" s="1" t="s">
        <v>54</v>
      </c>
      <c r="W4633">
        <v>26944</v>
      </c>
      <c r="X4633">
        <v>47</v>
      </c>
      <c r="Y4633">
        <v>563</v>
      </c>
      <c r="Z4633" s="1" t="s">
        <v>3644</v>
      </c>
      <c r="AA4633">
        <v>512763</v>
      </c>
      <c r="AB4633">
        <v>512763</v>
      </c>
      <c r="AC4633">
        <v>13995</v>
      </c>
      <c r="AD4633">
        <v>512763</v>
      </c>
      <c r="AE4633">
        <v>3</v>
      </c>
      <c r="AF4633">
        <v>16</v>
      </c>
      <c r="AG4633" s="1" t="s">
        <v>3645</v>
      </c>
      <c r="AH4633">
        <v>0</v>
      </c>
      <c r="AI4633">
        <v>0</v>
      </c>
      <c r="AJ4633" s="1">
        <f>Y4633/0.1</f>
        <v>5630</v>
      </c>
      <c r="AK4633" s="1">
        <f>AC4633-AJ4633</f>
        <v>8365</v>
      </c>
      <c r="AL4633" s="28">
        <f>_xlfn.IFNA(INDEX($BD$2:$BD$53,MATCH(B4633,$BC$2:$BC$53,0)),1000)</f>
        <v>6897576</v>
      </c>
      <c r="AM4633" s="1">
        <f>C4633/AL4633*100000</f>
        <v>390.62998363483058</v>
      </c>
      <c r="AN4633" s="17">
        <f>IF(B4634=B4633,IFERROR((C4633/C4634)-1,0),0)</f>
        <v>2.1341116712785713E-2</v>
      </c>
      <c r="AO4633" s="26">
        <f>IFERROR(LOG(2)/LOG(1+(AN4633)),AN4633)</f>
        <v>32.824777961268481</v>
      </c>
      <c r="AP4633" s="26">
        <f>AVERAGE(Y4633:Y4639)</f>
        <v>484.28571428571428</v>
      </c>
      <c r="AR4633" s="1">
        <f>Q4633/AL4633*100000</f>
        <v>6.1035934942942278</v>
      </c>
      <c r="AS4633" s="25">
        <f>IF(B4634=B4633,IFERROR((AE4633/AE4634)-1,0),0)</f>
        <v>2</v>
      </c>
      <c r="AT4633" s="26">
        <f>IFERROR(LOG(2)/LOG(1+(AS4633)),AS4633)</f>
        <v>0.63092975357145742</v>
      </c>
      <c r="AU4633" s="26">
        <f>AVERAGE(AE4633:AE4639)</f>
        <v>7.7142857142857144</v>
      </c>
      <c r="AV4633" s="19">
        <f>ROUNDDOWN(N4633,0)</f>
        <v>43990</v>
      </c>
      <c r="AW4633" s="29" cm="1">
        <f t="array" ref="AW4633">_xlfn.ANCHORARRAY(AV4633)-1</f>
        <v>43989</v>
      </c>
    </row>
    <row r="4634" spans="1:49" x14ac:dyDescent="0.25">
      <c r="A4634">
        <v>20200607</v>
      </c>
      <c r="B4634" s="1" t="s">
        <v>79</v>
      </c>
      <c r="C4634">
        <v>26381</v>
      </c>
      <c r="D4634">
        <v>472387</v>
      </c>
      <c r="G4634">
        <v>1932</v>
      </c>
      <c r="L4634">
        <v>17222</v>
      </c>
      <c r="M4634" s="1" t="s">
        <v>28</v>
      </c>
      <c r="N4634" s="2">
        <v>43989.625</v>
      </c>
      <c r="O4634" s="2">
        <v>43989.458333333336</v>
      </c>
      <c r="P4634" s="1" t="s">
        <v>2406</v>
      </c>
      <c r="Q4634">
        <v>418</v>
      </c>
      <c r="R4634">
        <v>1932</v>
      </c>
      <c r="S4634" s="2">
        <v>43989.458333333336</v>
      </c>
      <c r="T4634" s="1" t="s">
        <v>54</v>
      </c>
      <c r="U4634" s="1" t="s">
        <v>54</v>
      </c>
      <c r="V4634" s="1" t="s">
        <v>54</v>
      </c>
      <c r="W4634">
        <v>26381</v>
      </c>
      <c r="X4634">
        <v>47</v>
      </c>
      <c r="Y4634">
        <v>310</v>
      </c>
      <c r="Z4634" s="1" t="s">
        <v>3785</v>
      </c>
      <c r="AA4634">
        <v>498768</v>
      </c>
      <c r="AB4634">
        <v>498768</v>
      </c>
      <c r="AC4634">
        <v>7347</v>
      </c>
      <c r="AD4634">
        <v>498768</v>
      </c>
      <c r="AE4634">
        <v>1</v>
      </c>
      <c r="AF4634">
        <v>9</v>
      </c>
      <c r="AG4634" s="1" t="s">
        <v>3786</v>
      </c>
      <c r="AH4634">
        <v>0</v>
      </c>
      <c r="AI4634">
        <v>0</v>
      </c>
      <c r="AJ4634" s="1">
        <f>Y4634/0.1</f>
        <v>3100</v>
      </c>
      <c r="AK4634" s="1">
        <f>AC4634-AJ4634</f>
        <v>4247</v>
      </c>
      <c r="AL4634" s="28">
        <f>_xlfn.IFNA(INDEX($BD$2:$BD$53,MATCH(B4634,$BC$2:$BC$53,0)),1000)</f>
        <v>6897576</v>
      </c>
      <c r="AM4634" s="1">
        <f>C4634/AL4634*100000</f>
        <v>382.4676958978053</v>
      </c>
      <c r="AN4634" s="17">
        <f>IF(B4635=B4634,IFERROR((C4634/C4635)-1,0),0)</f>
        <v>1.189060642092743E-2</v>
      </c>
      <c r="AO4634" s="26">
        <f>IFERROR(LOG(2)/LOG(1+(AN4634)),AN4634)</f>
        <v>58.639568699921277</v>
      </c>
      <c r="AP4634" s="26">
        <f>AVERAGE(Y4634:Y4640)</f>
        <v>482.14285714285717</v>
      </c>
      <c r="AR4634" s="1">
        <f>Q4634/AL4634*100000</f>
        <v>6.0600999539548388</v>
      </c>
      <c r="AS4634" s="25">
        <f>IF(B4635=B4634,IFERROR((AE4634/AE4635)-1,0),0)</f>
        <v>-0.88888888888888884</v>
      </c>
      <c r="AT4634" s="26">
        <f>IFERROR(LOG(2)/LOG(1+(AS4634)),AS4634)</f>
        <v>-0.31546487678572882</v>
      </c>
      <c r="AU4634" s="26">
        <f>AVERAGE(AE4634:AE4640)</f>
        <v>7.7142857142857144</v>
      </c>
      <c r="AV4634" s="19">
        <f>ROUNDDOWN(N4634,0)</f>
        <v>43989</v>
      </c>
      <c r="AW4634" s="29" cm="1">
        <f t="array" ref="AW4634">_xlfn.ANCHORARRAY(AV4634)-1</f>
        <v>43988</v>
      </c>
    </row>
    <row r="4635" spans="1:49" x14ac:dyDescent="0.25">
      <c r="A4635">
        <v>20200606</v>
      </c>
      <c r="B4635" s="1" t="s">
        <v>79</v>
      </c>
      <c r="C4635">
        <v>26071</v>
      </c>
      <c r="D4635">
        <v>465350</v>
      </c>
      <c r="G4635">
        <v>1923</v>
      </c>
      <c r="L4635">
        <v>17124</v>
      </c>
      <c r="M4635" s="1" t="s">
        <v>28</v>
      </c>
      <c r="N4635" s="2">
        <v>43988.625</v>
      </c>
      <c r="O4635" s="2">
        <v>43988.458333333336</v>
      </c>
      <c r="P4635" s="1" t="s">
        <v>2412</v>
      </c>
      <c r="Q4635">
        <v>417</v>
      </c>
      <c r="R4635">
        <v>1923</v>
      </c>
      <c r="S4635" s="2">
        <v>43988.458333333336</v>
      </c>
      <c r="T4635" s="1" t="s">
        <v>54</v>
      </c>
      <c r="U4635" s="1" t="s">
        <v>54</v>
      </c>
      <c r="V4635" s="1" t="s">
        <v>54</v>
      </c>
      <c r="W4635">
        <v>26071</v>
      </c>
      <c r="X4635">
        <v>47</v>
      </c>
      <c r="Y4635">
        <v>551</v>
      </c>
      <c r="Z4635" s="1" t="s">
        <v>3919</v>
      </c>
      <c r="AA4635">
        <v>491421</v>
      </c>
      <c r="AB4635">
        <v>491421</v>
      </c>
      <c r="AC4635">
        <v>9249</v>
      </c>
      <c r="AD4635">
        <v>491421</v>
      </c>
      <c r="AE4635">
        <v>9</v>
      </c>
      <c r="AF4635">
        <v>30</v>
      </c>
      <c r="AG4635" s="1" t="s">
        <v>3920</v>
      </c>
      <c r="AH4635">
        <v>0</v>
      </c>
      <c r="AI4635">
        <v>0</v>
      </c>
      <c r="AJ4635" s="1">
        <f>Y4635/0.1</f>
        <v>5510</v>
      </c>
      <c r="AK4635" s="1">
        <f>AC4635-AJ4635</f>
        <v>3739</v>
      </c>
      <c r="AL4635" s="28">
        <f>_xlfn.IFNA(INDEX($BD$2:$BD$53,MATCH(B4635,$BC$2:$BC$53,0)),1000)</f>
        <v>6897576</v>
      </c>
      <c r="AM4635" s="1">
        <f>C4635/AL4635*100000</f>
        <v>377.97336339606841</v>
      </c>
      <c r="AN4635" s="17">
        <f>IF(B4636=B4635,IFERROR((C4635/C4636)-1,0),0)</f>
        <v>2.1590909090908994E-2</v>
      </c>
      <c r="AO4635" s="26">
        <f>IFERROR(LOG(2)/LOG(1+(AN4635)),AN4635)</f>
        <v>32.448998621676296</v>
      </c>
      <c r="AP4635" s="26">
        <f>AVERAGE(Y4635:Y4641)</f>
        <v>500.71428571428572</v>
      </c>
      <c r="AR4635" s="1">
        <f>Q4635/AL4635*100000</f>
        <v>6.0456021071750419</v>
      </c>
      <c r="AS4635" s="25">
        <f>IF(B4636=B4635,IFERROR((AE4635/AE4636)-1,0),0)</f>
        <v>0.28571428571428581</v>
      </c>
      <c r="AT4635" s="26">
        <f>IFERROR(LOG(2)/LOG(1+(AS4635)),AS4635)</f>
        <v>2.7580874894503933</v>
      </c>
      <c r="AU4635" s="26">
        <f>AVERAGE(AE4635:AE4641)</f>
        <v>7.5714285714285712</v>
      </c>
      <c r="AV4635" s="19">
        <f>ROUNDDOWN(N4635,0)</f>
        <v>43988</v>
      </c>
      <c r="AW4635" s="29" cm="1">
        <f t="array" ref="AW4635">_xlfn.ANCHORARRAY(AV4635)-1</f>
        <v>43987</v>
      </c>
    </row>
    <row r="4636" spans="1:49" x14ac:dyDescent="0.25">
      <c r="A4636">
        <v>20200605</v>
      </c>
      <c r="B4636" s="1" t="s">
        <v>79</v>
      </c>
      <c r="C4636">
        <v>25520</v>
      </c>
      <c r="D4636">
        <v>456652</v>
      </c>
      <c r="G4636">
        <v>1893</v>
      </c>
      <c r="L4636">
        <v>16925</v>
      </c>
      <c r="M4636" s="1" t="s">
        <v>28</v>
      </c>
      <c r="N4636" s="2">
        <v>43987.625</v>
      </c>
      <c r="O4636" s="2">
        <v>43987.458333333336</v>
      </c>
      <c r="P4636" s="1" t="s">
        <v>2433</v>
      </c>
      <c r="Q4636">
        <v>408</v>
      </c>
      <c r="R4636">
        <v>1893</v>
      </c>
      <c r="S4636" s="2">
        <v>43987.458333333336</v>
      </c>
      <c r="T4636" s="1" t="s">
        <v>54</v>
      </c>
      <c r="U4636" s="1" t="s">
        <v>54</v>
      </c>
      <c r="V4636" s="1" t="s">
        <v>54</v>
      </c>
      <c r="W4636">
        <v>25520</v>
      </c>
      <c r="X4636">
        <v>47</v>
      </c>
      <c r="Y4636">
        <v>400</v>
      </c>
      <c r="Z4636" s="1" t="s">
        <v>4057</v>
      </c>
      <c r="AA4636">
        <v>482172</v>
      </c>
      <c r="AB4636">
        <v>482172</v>
      </c>
      <c r="AC4636">
        <v>6034</v>
      </c>
      <c r="AD4636">
        <v>482172</v>
      </c>
      <c r="AE4636">
        <v>7</v>
      </c>
      <c r="AF4636">
        <v>38</v>
      </c>
      <c r="AG4636" s="1" t="s">
        <v>4058</v>
      </c>
      <c r="AH4636">
        <v>0</v>
      </c>
      <c r="AI4636">
        <v>0</v>
      </c>
      <c r="AJ4636" s="1">
        <f>Y4636/0.1</f>
        <v>4000</v>
      </c>
      <c r="AK4636" s="1">
        <f>AC4636-AJ4636</f>
        <v>2034</v>
      </c>
      <c r="AL4636" s="28">
        <f>_xlfn.IFNA(INDEX($BD$2:$BD$53,MATCH(B4636,$BC$2:$BC$53,0)),1000)</f>
        <v>6897576</v>
      </c>
      <c r="AM4636" s="1">
        <f>C4636/AL4636*100000</f>
        <v>369.98504982040066</v>
      </c>
      <c r="AN4636" s="17">
        <f>IF(B4637=B4636,IFERROR((C4636/C4637)-1,0),0)</f>
        <v>1.5923566878980999E-2</v>
      </c>
      <c r="AO4636" s="26">
        <f>IFERROR(LOG(2)/LOG(1+(AN4636)),AN4636)</f>
        <v>43.87530399822581</v>
      </c>
      <c r="AP4636" s="26">
        <f>AVERAGE(Y4636:Y4642)</f>
        <v>490.71428571428572</v>
      </c>
      <c r="AR4636" s="1">
        <f>Q4636/AL4636*100000</f>
        <v>5.9151214861568757</v>
      </c>
      <c r="AS4636" s="25">
        <f>IF(B4637=B4636,IFERROR((AE4636/AE4637)-1,0),0)</f>
        <v>-0.46153846153846156</v>
      </c>
      <c r="AT4636" s="26">
        <f>IFERROR(LOG(2)/LOG(1+(AS4636)),AS4636)</f>
        <v>-1.1197145045860988</v>
      </c>
      <c r="AU4636" s="26">
        <f>AVERAGE(AE4636:AE4642)</f>
        <v>6.8571428571428568</v>
      </c>
      <c r="AV4636" s="19">
        <f>ROUNDDOWN(N4636,0)</f>
        <v>43987</v>
      </c>
      <c r="AW4636" s="29" cm="1">
        <f t="array" ref="AW4636">_xlfn.ANCHORARRAY(AV4636)-1</f>
        <v>43986</v>
      </c>
    </row>
    <row r="4637" spans="1:49" x14ac:dyDescent="0.25">
      <c r="A4637">
        <v>20200604</v>
      </c>
      <c r="B4637" s="1" t="s">
        <v>79</v>
      </c>
      <c r="C4637">
        <v>25120</v>
      </c>
      <c r="D4637">
        <v>451018</v>
      </c>
      <c r="G4637">
        <v>1855</v>
      </c>
      <c r="L4637">
        <v>16643</v>
      </c>
      <c r="M4637" s="1" t="s">
        <v>28</v>
      </c>
      <c r="N4637" s="2">
        <v>43986.625</v>
      </c>
      <c r="O4637" s="2">
        <v>43986.458333333336</v>
      </c>
      <c r="P4637" s="1" t="s">
        <v>2449</v>
      </c>
      <c r="Q4637">
        <v>401</v>
      </c>
      <c r="R4637">
        <v>1855</v>
      </c>
      <c r="S4637" s="2">
        <v>43986.458333333336</v>
      </c>
      <c r="T4637" s="1" t="s">
        <v>54</v>
      </c>
      <c r="U4637" s="1" t="s">
        <v>54</v>
      </c>
      <c r="V4637" s="1" t="s">
        <v>54</v>
      </c>
      <c r="W4637">
        <v>25120</v>
      </c>
      <c r="X4637">
        <v>47</v>
      </c>
      <c r="Y4637">
        <v>298</v>
      </c>
      <c r="Z4637" s="1" t="s">
        <v>4206</v>
      </c>
      <c r="AA4637">
        <v>476138</v>
      </c>
      <c r="AB4637">
        <v>476138</v>
      </c>
      <c r="AC4637">
        <v>5359</v>
      </c>
      <c r="AD4637">
        <v>476138</v>
      </c>
      <c r="AE4637">
        <v>13</v>
      </c>
      <c r="AF4637">
        <v>26</v>
      </c>
      <c r="AG4637" s="1" t="s">
        <v>4207</v>
      </c>
      <c r="AH4637">
        <v>0</v>
      </c>
      <c r="AI4637">
        <v>0</v>
      </c>
      <c r="AJ4637" s="1">
        <f>Y4637/0.1</f>
        <v>2980</v>
      </c>
      <c r="AK4637" s="1">
        <f>AC4637-AJ4637</f>
        <v>2379</v>
      </c>
      <c r="AL4637" s="28">
        <f>_xlfn.IFNA(INDEX($BD$2:$BD$53,MATCH(B4637,$BC$2:$BC$53,0)),1000)</f>
        <v>6897576</v>
      </c>
      <c r="AM4637" s="1">
        <f>C4637/AL4637*100000</f>
        <v>364.18591110848217</v>
      </c>
      <c r="AN4637" s="17">
        <f>IF(B4638=B4637,IFERROR((C4637/C4638)-1,0),0)</f>
        <v>1.2005479010555042E-2</v>
      </c>
      <c r="AO4637" s="26">
        <f>IFERROR(LOG(2)/LOG(1+(AN4637)),AN4637)</f>
        <v>58.081788002411479</v>
      </c>
      <c r="AP4637" s="26">
        <f>AVERAGE(Y4637:Y4643)</f>
        <v>491.57142857142856</v>
      </c>
      <c r="AR4637" s="1">
        <f>Q4637/AL4637*100000</f>
        <v>5.8136365586983025</v>
      </c>
      <c r="AS4637" s="25">
        <f>IF(B4638=B4637,IFERROR((AE4637/AE4638)-1,0),0)</f>
        <v>0.85714285714285721</v>
      </c>
      <c r="AT4637" s="26">
        <f>IFERROR(LOG(2)/LOG(1+(AS4637)),AS4637)</f>
        <v>1.1197145045860988</v>
      </c>
      <c r="AU4637" s="26">
        <f>AVERAGE(AE4637:AE4643)</f>
        <v>6.4285714285714288</v>
      </c>
      <c r="AV4637" s="19">
        <f>ROUNDDOWN(N4637,0)</f>
        <v>43986</v>
      </c>
      <c r="AW4637" s="29" cm="1">
        <f t="array" ref="AW4637">_xlfn.ANCHORARRAY(AV4637)-1</f>
        <v>43985</v>
      </c>
    </row>
    <row r="4638" spans="1:49" x14ac:dyDescent="0.25">
      <c r="A4638">
        <v>20200603</v>
      </c>
      <c r="B4638" s="1" t="s">
        <v>79</v>
      </c>
      <c r="C4638">
        <v>24822</v>
      </c>
      <c r="D4638">
        <v>445957</v>
      </c>
      <c r="G4638">
        <v>1829</v>
      </c>
      <c r="L4638">
        <v>16319</v>
      </c>
      <c r="M4638" s="1" t="s">
        <v>28</v>
      </c>
      <c r="N4638" s="2">
        <v>43985.625</v>
      </c>
      <c r="O4638" s="2">
        <v>43985.458333333336</v>
      </c>
      <c r="P4638" s="1" t="s">
        <v>2475</v>
      </c>
      <c r="Q4638">
        <v>388</v>
      </c>
      <c r="R4638">
        <v>1829</v>
      </c>
      <c r="S4638" s="2">
        <v>43985.458333333336</v>
      </c>
      <c r="T4638" s="1" t="s">
        <v>54</v>
      </c>
      <c r="U4638" s="1" t="s">
        <v>54</v>
      </c>
      <c r="V4638" s="1" t="s">
        <v>54</v>
      </c>
      <c r="W4638">
        <v>24822</v>
      </c>
      <c r="X4638">
        <v>47</v>
      </c>
      <c r="Y4638">
        <v>447</v>
      </c>
      <c r="Z4638" s="1" t="s">
        <v>4352</v>
      </c>
      <c r="AA4638">
        <v>470779</v>
      </c>
      <c r="AB4638">
        <v>470779</v>
      </c>
      <c r="AC4638">
        <v>8643</v>
      </c>
      <c r="AD4638">
        <v>470779</v>
      </c>
      <c r="AE4638">
        <v>7</v>
      </c>
      <c r="AF4638">
        <v>37</v>
      </c>
      <c r="AG4638" s="1" t="s">
        <v>4353</v>
      </c>
      <c r="AH4638">
        <v>0</v>
      </c>
      <c r="AI4638">
        <v>0</v>
      </c>
      <c r="AJ4638" s="1">
        <f>Y4638/0.1</f>
        <v>4470</v>
      </c>
      <c r="AK4638" s="1">
        <f>AC4638-AJ4638</f>
        <v>4173</v>
      </c>
      <c r="AL4638" s="28">
        <f>_xlfn.IFNA(INDEX($BD$2:$BD$53,MATCH(B4638,$BC$2:$BC$53,0)),1000)</f>
        <v>6897576</v>
      </c>
      <c r="AM4638" s="1">
        <f>C4638/AL4638*100000</f>
        <v>359.86555276810287</v>
      </c>
      <c r="AN4638" s="17">
        <f>IF(B4639=B4638,IFERROR((C4638/C4639)-1,0),0)</f>
        <v>1.8338461538461637E-2</v>
      </c>
      <c r="AO4638" s="26">
        <f>IFERROR(LOG(2)/LOG(1+(AN4638)),AN4638)</f>
        <v>38.142979236316464</v>
      </c>
      <c r="AP4638" s="26">
        <f>AVERAGE(Y4638:Y4644)</f>
        <v>502.28571428571428</v>
      </c>
      <c r="AR4638" s="1">
        <f>Q4638/AL4638*100000</f>
        <v>5.6251645505609513</v>
      </c>
      <c r="AS4638" s="25">
        <f>IF(B4639=B4638,IFERROR((AE4638/AE4639)-1,0),0)</f>
        <v>-0.5</v>
      </c>
      <c r="AT4638" s="26">
        <f>IFERROR(LOG(2)/LOG(1+(AS4638)),AS4638)</f>
        <v>-1</v>
      </c>
      <c r="AU4638" s="26">
        <f>AVERAGE(AE4638:AE4644)</f>
        <v>5</v>
      </c>
      <c r="AV4638" s="19">
        <f>ROUNDDOWN(N4638,0)</f>
        <v>43985</v>
      </c>
      <c r="AW4638" s="29" cm="1">
        <f t="array" ref="AW4638">_xlfn.ANCHORARRAY(AV4638)-1</f>
        <v>43984</v>
      </c>
    </row>
    <row r="4639" spans="1:49" x14ac:dyDescent="0.25">
      <c r="A4639">
        <v>20200602</v>
      </c>
      <c r="B4639" s="1" t="s">
        <v>79</v>
      </c>
      <c r="C4639">
        <v>24375</v>
      </c>
      <c r="D4639">
        <v>437761</v>
      </c>
      <c r="G4639">
        <v>1792</v>
      </c>
      <c r="L4639">
        <v>15916</v>
      </c>
      <c r="M4639" s="1" t="s">
        <v>28</v>
      </c>
      <c r="N4639" s="2">
        <v>43984.625</v>
      </c>
      <c r="O4639" s="2">
        <v>43984.458333333336</v>
      </c>
      <c r="P4639" s="1" t="s">
        <v>2511</v>
      </c>
      <c r="Q4639">
        <v>381</v>
      </c>
      <c r="R4639">
        <v>1792</v>
      </c>
      <c r="S4639" s="2">
        <v>43984.458333333336</v>
      </c>
      <c r="T4639" s="1" t="s">
        <v>54</v>
      </c>
      <c r="U4639" s="1" t="s">
        <v>54</v>
      </c>
      <c r="V4639" s="1" t="s">
        <v>54</v>
      </c>
      <c r="W4639">
        <v>24375</v>
      </c>
      <c r="X4639">
        <v>47</v>
      </c>
      <c r="Y4639">
        <v>821</v>
      </c>
      <c r="Z4639" s="1" t="s">
        <v>4500</v>
      </c>
      <c r="AA4639">
        <v>462136</v>
      </c>
      <c r="AB4639">
        <v>462136</v>
      </c>
      <c r="AC4639">
        <v>13643</v>
      </c>
      <c r="AD4639">
        <v>462136</v>
      </c>
      <c r="AE4639">
        <v>14</v>
      </c>
      <c r="AF4639">
        <v>25</v>
      </c>
      <c r="AG4639" s="1" t="s">
        <v>4501</v>
      </c>
      <c r="AH4639">
        <v>0</v>
      </c>
      <c r="AI4639">
        <v>0</v>
      </c>
      <c r="AJ4639" s="1">
        <f>Y4639/0.1</f>
        <v>8210</v>
      </c>
      <c r="AK4639" s="1">
        <f>AC4639-AJ4639</f>
        <v>5433</v>
      </c>
      <c r="AL4639" s="28">
        <f>_xlfn.IFNA(INDEX($BD$2:$BD$53,MATCH(B4639,$BC$2:$BC$53,0)),1000)</f>
        <v>6897576</v>
      </c>
      <c r="AM4639" s="1">
        <f>C4639/AL4639*100000</f>
        <v>353.38501525753395</v>
      </c>
      <c r="AN4639" s="17">
        <f>IF(B4640=B4639,IFERROR((C4639/C4640)-1,0),0)</f>
        <v>3.4856075401205722E-2</v>
      </c>
      <c r="AO4639" s="26">
        <f>IFERROR(LOG(2)/LOG(1+(AN4639)),AN4639)</f>
        <v>20.230573474574506</v>
      </c>
      <c r="AP4639" s="26">
        <f>AVERAGE(Y4639:Y4645)</f>
        <v>487.14285714285717</v>
      </c>
      <c r="AR4639" s="1">
        <f>Q4639/AL4639*100000</f>
        <v>5.5236796231023764</v>
      </c>
      <c r="AS4639" s="25">
        <f>IF(B4640=B4639,IFERROR((AE4639/AE4640)-1,0),0)</f>
        <v>3.666666666666667</v>
      </c>
      <c r="AT4639" s="26">
        <f>IFERROR(LOG(2)/LOG(1+(AS4639)),AS4639)</f>
        <v>0.4499655373188523</v>
      </c>
      <c r="AU4639" s="26">
        <f>AVERAGE(AE4639:AE4645)</f>
        <v>5.4285714285714288</v>
      </c>
      <c r="AV4639" s="19">
        <f>ROUNDDOWN(N4639,0)</f>
        <v>43984</v>
      </c>
      <c r="AW4639" s="29" cm="1">
        <f t="array" ref="AW4639">_xlfn.ANCHORARRAY(AV4639)-1</f>
        <v>43983</v>
      </c>
    </row>
    <row r="4640" spans="1:49" x14ac:dyDescent="0.25">
      <c r="A4640">
        <v>20200601</v>
      </c>
      <c r="B4640" s="1" t="s">
        <v>79</v>
      </c>
      <c r="C4640">
        <v>23554</v>
      </c>
      <c r="D4640">
        <v>424939</v>
      </c>
      <c r="G4640">
        <v>1767</v>
      </c>
      <c r="L4640">
        <v>15564</v>
      </c>
      <c r="M4640" s="1" t="s">
        <v>28</v>
      </c>
      <c r="N4640" s="2">
        <v>43983.625</v>
      </c>
      <c r="O4640" s="2">
        <v>43983.458333333336</v>
      </c>
      <c r="P4640" s="1" t="s">
        <v>189</v>
      </c>
      <c r="Q4640">
        <v>367</v>
      </c>
      <c r="R4640">
        <v>1767</v>
      </c>
      <c r="S4640" s="2">
        <v>43983.458333333336</v>
      </c>
      <c r="T4640" s="1" t="s">
        <v>54</v>
      </c>
      <c r="U4640" s="1" t="s">
        <v>54</v>
      </c>
      <c r="V4640" s="1" t="s">
        <v>54</v>
      </c>
      <c r="W4640">
        <v>23554</v>
      </c>
      <c r="X4640">
        <v>47</v>
      </c>
      <c r="Y4640">
        <v>548</v>
      </c>
      <c r="Z4640" s="1" t="s">
        <v>4636</v>
      </c>
      <c r="AA4640">
        <v>448493</v>
      </c>
      <c r="AB4640">
        <v>448493</v>
      </c>
      <c r="AC4640">
        <v>12516</v>
      </c>
      <c r="AD4640">
        <v>448493</v>
      </c>
      <c r="AE4640">
        <v>3</v>
      </c>
      <c r="AF4640">
        <v>17</v>
      </c>
      <c r="AG4640" s="1" t="s">
        <v>4637</v>
      </c>
      <c r="AH4640">
        <v>0</v>
      </c>
      <c r="AI4640">
        <v>0</v>
      </c>
      <c r="AJ4640" s="1">
        <f>Y4640/0.1</f>
        <v>5480</v>
      </c>
      <c r="AK4640" s="1">
        <f>AC4640-AJ4640</f>
        <v>7036</v>
      </c>
      <c r="AL4640" s="28">
        <f>_xlfn.IFNA(INDEX($BD$2:$BD$53,MATCH(B4640,$BC$2:$BC$53,0)),1000)</f>
        <v>6897576</v>
      </c>
      <c r="AM4640" s="1">
        <f>C4640/AL4640*100000</f>
        <v>341.48228305132119</v>
      </c>
      <c r="AN4640" s="17">
        <f>IF(B4641=B4640,IFERROR((C4640/C4641)-1,0),0)</f>
        <v>2.3819873076588616E-2</v>
      </c>
      <c r="AO4640" s="26">
        <f>IFERROR(LOG(2)/LOG(1+(AN4640)),AN4640)</f>
        <v>29.444746756458283</v>
      </c>
      <c r="AP4640" s="26">
        <f>AVERAGE(Y4640:Y4646)</f>
        <v>421</v>
      </c>
      <c r="AR4640" s="1">
        <f>Q4640/AL4640*100000</f>
        <v>5.3207097681852291</v>
      </c>
      <c r="AS4640" s="25">
        <f>IF(B4641=B4640,IFERROR((AE4640/AE4641)-1,0),0)</f>
        <v>0</v>
      </c>
      <c r="AT4640" s="26">
        <f>IFERROR(LOG(2)/LOG(1+(AS4640)),AS4640)</f>
        <v>0</v>
      </c>
      <c r="AU4640" s="26">
        <f>AVERAGE(AE4640:AE4646)</f>
        <v>4.1428571428571432</v>
      </c>
      <c r="AV4640" s="19">
        <f>ROUNDDOWN(N4640,0)</f>
        <v>43983</v>
      </c>
      <c r="AW4640" s="29" cm="1">
        <f t="array" ref="AW4640">_xlfn.ANCHORARRAY(AV4640)-1</f>
        <v>43982</v>
      </c>
    </row>
    <row r="4641" spans="1:49" x14ac:dyDescent="0.25">
      <c r="A4641">
        <v>20200531</v>
      </c>
      <c r="B4641" s="1" t="s">
        <v>79</v>
      </c>
      <c r="C4641">
        <v>23006</v>
      </c>
      <c r="D4641">
        <v>412971</v>
      </c>
      <c r="G4641">
        <v>1750</v>
      </c>
      <c r="L4641">
        <v>15300</v>
      </c>
      <c r="M4641" s="1" t="s">
        <v>28</v>
      </c>
      <c r="N4641" s="2">
        <v>43981.625</v>
      </c>
      <c r="O4641" s="2">
        <v>43981.458333333336</v>
      </c>
      <c r="P4641" s="1" t="s">
        <v>218</v>
      </c>
      <c r="Q4641">
        <v>364</v>
      </c>
      <c r="R4641">
        <v>1750</v>
      </c>
      <c r="S4641" s="2">
        <v>43981.458333333336</v>
      </c>
      <c r="T4641" s="1" t="s">
        <v>54</v>
      </c>
      <c r="U4641" s="1" t="s">
        <v>54</v>
      </c>
      <c r="V4641" s="1" t="s">
        <v>54</v>
      </c>
      <c r="W4641">
        <v>23006</v>
      </c>
      <c r="X4641">
        <v>47</v>
      </c>
      <c r="Y4641">
        <v>440</v>
      </c>
      <c r="Z4641" s="1" t="s">
        <v>3479</v>
      </c>
      <c r="AA4641">
        <v>435977</v>
      </c>
      <c r="AB4641">
        <v>435977</v>
      </c>
      <c r="AC4641">
        <v>8931</v>
      </c>
      <c r="AD4641">
        <v>435977</v>
      </c>
      <c r="AE4641">
        <v>0</v>
      </c>
      <c r="AF4641">
        <v>18</v>
      </c>
      <c r="AG4641" s="1" t="s">
        <v>4774</v>
      </c>
      <c r="AH4641">
        <v>0</v>
      </c>
      <c r="AI4641">
        <v>0</v>
      </c>
      <c r="AJ4641" s="1">
        <f>Y4641/0.1</f>
        <v>4400</v>
      </c>
      <c r="AK4641" s="1">
        <f>AC4641-AJ4641</f>
        <v>4531</v>
      </c>
      <c r="AL4641" s="28">
        <f>_xlfn.IFNA(INDEX($BD$2:$BD$53,MATCH(B4641,$BC$2:$BC$53,0)),1000)</f>
        <v>6897576</v>
      </c>
      <c r="AM4641" s="1">
        <f>C4641/AL4641*100000</f>
        <v>333.53746301599284</v>
      </c>
      <c r="AN4641" s="17">
        <f>IF(B4642=B4641,IFERROR((C4641/C4642)-1,0),0)</f>
        <v>1.9498360365151068E-2</v>
      </c>
      <c r="AO4641" s="26">
        <f>IFERROR(LOG(2)/LOG(1+(AN4641)),AN4641)</f>
        <v>35.894456522999086</v>
      </c>
      <c r="AP4641" s="26">
        <f>AVERAGE(Y4641:Y4647)</f>
        <v>408.71428571428572</v>
      </c>
      <c r="AR4641" s="1">
        <f>Q4641/AL4641*100000</f>
        <v>5.2772162278458401</v>
      </c>
      <c r="AS4641" s="25">
        <f>IF(B4642=B4641,IFERROR((AE4641/AE4642)-1,0),0)</f>
        <v>-1</v>
      </c>
      <c r="AT4641" s="26">
        <f>IFERROR(LOG(2)/LOG(1+(AS4641)),AS4641)</f>
        <v>-1</v>
      </c>
      <c r="AU4641" s="26">
        <f>AVERAGE(AE4641:AE4647)</f>
        <v>4</v>
      </c>
      <c r="AV4641" s="19">
        <f>ROUNDDOWN(N4641,0)</f>
        <v>43981</v>
      </c>
      <c r="AW4641" s="29" cm="1">
        <f t="array" ref="AW4641">_xlfn.ANCHORARRAY(AV4641)-1</f>
        <v>43980</v>
      </c>
    </row>
    <row r="4642" spans="1:49" x14ac:dyDescent="0.25">
      <c r="A4642">
        <v>20200530</v>
      </c>
      <c r="B4642" s="1" t="s">
        <v>79</v>
      </c>
      <c r="C4642">
        <v>22566</v>
      </c>
      <c r="D4642">
        <v>404480</v>
      </c>
      <c r="G4642">
        <v>1732</v>
      </c>
      <c r="L4642">
        <v>15193</v>
      </c>
      <c r="M4642" s="1" t="s">
        <v>28</v>
      </c>
      <c r="N4642" s="2">
        <v>43981.625</v>
      </c>
      <c r="O4642" s="2">
        <v>43981.458333333336</v>
      </c>
      <c r="P4642" s="1" t="s">
        <v>218</v>
      </c>
      <c r="Q4642">
        <v>364</v>
      </c>
      <c r="R4642">
        <v>1732</v>
      </c>
      <c r="S4642" s="2">
        <v>43981.458333333336</v>
      </c>
      <c r="T4642" s="1" t="s">
        <v>54</v>
      </c>
      <c r="U4642" s="1" t="s">
        <v>54</v>
      </c>
      <c r="V4642" s="1" t="s">
        <v>54</v>
      </c>
      <c r="W4642">
        <v>22566</v>
      </c>
      <c r="X4642">
        <v>47</v>
      </c>
      <c r="Y4642">
        <v>481</v>
      </c>
      <c r="Z4642" s="1" t="s">
        <v>3823</v>
      </c>
      <c r="AA4642">
        <v>427046</v>
      </c>
      <c r="AB4642">
        <v>427046</v>
      </c>
      <c r="AC4642">
        <v>5079</v>
      </c>
      <c r="AD4642">
        <v>427046</v>
      </c>
      <c r="AE4642">
        <v>4</v>
      </c>
      <c r="AF4642">
        <v>22</v>
      </c>
      <c r="AG4642" s="1" t="s">
        <v>4908</v>
      </c>
      <c r="AH4642">
        <v>0</v>
      </c>
      <c r="AI4642">
        <v>0</v>
      </c>
      <c r="AJ4642" s="1">
        <f>Y4642/0.1</f>
        <v>4810</v>
      </c>
      <c r="AK4642" s="1">
        <f>AC4642-AJ4642</f>
        <v>269</v>
      </c>
      <c r="AL4642" s="28">
        <f>_xlfn.IFNA(INDEX($BD$2:$BD$53,MATCH(B4642,$BC$2:$BC$53,0)),1000)</f>
        <v>6897576</v>
      </c>
      <c r="AM4642" s="1">
        <f>C4642/AL4642*100000</f>
        <v>327.15841043288253</v>
      </c>
      <c r="AN4642" s="17">
        <f>IF(B4643=B4642,IFERROR((C4642/C4643)-1,0),0)</f>
        <v>2.1779488340502695E-2</v>
      </c>
      <c r="AO4642" s="26">
        <f>IFERROR(LOG(2)/LOG(1+(AN4642)),AN4642)</f>
        <v>32.171016145413226</v>
      </c>
      <c r="AP4642" s="26">
        <f>AVERAGE(Y4642:Y4648)</f>
        <v>396.71428571428572</v>
      </c>
      <c r="AR4642" s="1">
        <f>Q4642/AL4642*100000</f>
        <v>5.2772162278458401</v>
      </c>
      <c r="AS4642" s="25">
        <f>IF(B4643=B4642,IFERROR((AE4642/AE4643)-1,0),0)</f>
        <v>0</v>
      </c>
      <c r="AT4642" s="26">
        <f>IFERROR(LOG(2)/LOG(1+(AS4642)),AS4642)</f>
        <v>0</v>
      </c>
      <c r="AU4642" s="26">
        <f>AVERAGE(AE4642:AE4648)</f>
        <v>5</v>
      </c>
      <c r="AV4642" s="19">
        <f>ROUNDDOWN(N4642,0)</f>
        <v>43981</v>
      </c>
      <c r="AW4642" s="29" cm="1">
        <f t="array" ref="AW4642">_xlfn.ANCHORARRAY(AV4642)-1</f>
        <v>43980</v>
      </c>
    </row>
    <row r="4643" spans="1:49" x14ac:dyDescent="0.25">
      <c r="A4643">
        <v>20200529</v>
      </c>
      <c r="B4643" s="1" t="s">
        <v>79</v>
      </c>
      <c r="C4643">
        <v>22085</v>
      </c>
      <c r="D4643">
        <v>399882</v>
      </c>
      <c r="G4643">
        <v>1710</v>
      </c>
      <c r="L4643">
        <v>14965</v>
      </c>
      <c r="M4643" s="1" t="s">
        <v>28</v>
      </c>
      <c r="N4643" s="2">
        <v>43980.625</v>
      </c>
      <c r="O4643" s="2">
        <v>43980.458333333336</v>
      </c>
      <c r="P4643" s="1" t="s">
        <v>269</v>
      </c>
      <c r="Q4643">
        <v>360</v>
      </c>
      <c r="R4643">
        <v>1710</v>
      </c>
      <c r="S4643" s="2">
        <v>43980.458333333336</v>
      </c>
      <c r="T4643" s="1" t="s">
        <v>54</v>
      </c>
      <c r="U4643" s="1" t="s">
        <v>54</v>
      </c>
      <c r="V4643" s="1" t="s">
        <v>54</v>
      </c>
      <c r="W4643">
        <v>22085</v>
      </c>
      <c r="X4643">
        <v>47</v>
      </c>
      <c r="Y4643">
        <v>406</v>
      </c>
      <c r="Z4643" s="1" t="s">
        <v>5050</v>
      </c>
      <c r="AA4643">
        <v>421967</v>
      </c>
      <c r="AB4643">
        <v>421967</v>
      </c>
      <c r="AC4643">
        <v>5978</v>
      </c>
      <c r="AD4643">
        <v>421967</v>
      </c>
      <c r="AE4643">
        <v>4</v>
      </c>
      <c r="AF4643">
        <v>21</v>
      </c>
      <c r="AG4643" s="1" t="s">
        <v>5051</v>
      </c>
      <c r="AH4643">
        <v>0</v>
      </c>
      <c r="AI4643">
        <v>0</v>
      </c>
      <c r="AJ4643" s="1">
        <f>Y4643/0.1</f>
        <v>4060</v>
      </c>
      <c r="AK4643" s="1">
        <f>AC4643-AJ4643</f>
        <v>1918</v>
      </c>
      <c r="AL4643" s="28">
        <f>_xlfn.IFNA(INDEX($BD$2:$BD$53,MATCH(B4643,$BC$2:$BC$53,0)),1000)</f>
        <v>6897576</v>
      </c>
      <c r="AM4643" s="1">
        <f>C4643/AL4643*100000</f>
        <v>320.18494613180053</v>
      </c>
      <c r="AN4643" s="17">
        <f>IF(B4644=B4643,IFERROR((C4643/C4644)-1,0),0)</f>
        <v>1.8727801097836672E-2</v>
      </c>
      <c r="AO4643" s="26">
        <f>IFERROR(LOG(2)/LOG(1+(AN4643)),AN4643)</f>
        <v>37.357171120204569</v>
      </c>
      <c r="AP4643" s="26">
        <f>AVERAGE(Y4643:Y4649)</f>
        <v>384.42857142857144</v>
      </c>
      <c r="AR4643" s="1">
        <f>Q4643/AL4643*100000</f>
        <v>5.2192248407266559</v>
      </c>
      <c r="AS4643" s="25">
        <f>IF(B4644=B4643,IFERROR((AE4643/AE4644)-1,0),0)</f>
        <v>0.33333333333333326</v>
      </c>
      <c r="AT4643" s="26">
        <f>IFERROR(LOG(2)/LOG(1+(AS4643)),AS4643)</f>
        <v>2.4094208396532095</v>
      </c>
      <c r="AU4643" s="26">
        <f>AVERAGE(AE4643:AE4649)</f>
        <v>6.4285714285714288</v>
      </c>
      <c r="AV4643" s="19">
        <f>ROUNDDOWN(N4643,0)</f>
        <v>43980</v>
      </c>
      <c r="AW4643" s="29" cm="1">
        <f t="array" ref="AW4643">_xlfn.ANCHORARRAY(AV4643)-1</f>
        <v>43979</v>
      </c>
    </row>
    <row r="4644" spans="1:49" x14ac:dyDescent="0.25">
      <c r="A4644">
        <v>20200528</v>
      </c>
      <c r="B4644" s="1" t="s">
        <v>79</v>
      </c>
      <c r="C4644">
        <v>21679</v>
      </c>
      <c r="D4644">
        <v>394310</v>
      </c>
      <c r="G4644">
        <v>1689</v>
      </c>
      <c r="L4644">
        <v>14632</v>
      </c>
      <c r="M4644" s="1" t="s">
        <v>28</v>
      </c>
      <c r="N4644" s="2">
        <v>43979.625</v>
      </c>
      <c r="O4644" s="2">
        <v>43979.458333333336</v>
      </c>
      <c r="P4644" s="1" t="s">
        <v>296</v>
      </c>
      <c r="Q4644">
        <v>356</v>
      </c>
      <c r="R4644">
        <v>1689</v>
      </c>
      <c r="S4644" s="2">
        <v>43979.458333333336</v>
      </c>
      <c r="T4644" s="1" t="s">
        <v>54</v>
      </c>
      <c r="U4644" s="1" t="s">
        <v>54</v>
      </c>
      <c r="V4644" s="1" t="s">
        <v>54</v>
      </c>
      <c r="W4644">
        <v>21679</v>
      </c>
      <c r="X4644">
        <v>47</v>
      </c>
      <c r="Y4644">
        <v>373</v>
      </c>
      <c r="Z4644" s="1" t="s">
        <v>5192</v>
      </c>
      <c r="AA4644">
        <v>415989</v>
      </c>
      <c r="AB4644">
        <v>415989</v>
      </c>
      <c r="AC4644">
        <v>6359</v>
      </c>
      <c r="AD4644">
        <v>415989</v>
      </c>
      <c r="AE4644">
        <v>3</v>
      </c>
      <c r="AF4644">
        <v>42</v>
      </c>
      <c r="AG4644" s="1" t="s">
        <v>5193</v>
      </c>
      <c r="AH4644">
        <v>0</v>
      </c>
      <c r="AI4644">
        <v>0</v>
      </c>
      <c r="AJ4644" s="1">
        <f>Y4644/0.1</f>
        <v>3730</v>
      </c>
      <c r="AK4644" s="1">
        <f>AC4644-AJ4644</f>
        <v>2629</v>
      </c>
      <c r="AL4644" s="28">
        <f>_xlfn.IFNA(INDEX($BD$2:$BD$53,MATCH(B4644,$BC$2:$BC$53,0)),1000)</f>
        <v>6897576</v>
      </c>
      <c r="AM4644" s="1">
        <f>C4644/AL4644*100000</f>
        <v>314.29882033920319</v>
      </c>
      <c r="AN4644" s="17">
        <f>IF(B4645=B4644,IFERROR((C4644/C4645)-1,0),0)</f>
        <v>1.7506805594668107E-2</v>
      </c>
      <c r="AO4644" s="26">
        <f>IFERROR(LOG(2)/LOG(1+(AN4644)),AN4644)</f>
        <v>39.938584058730783</v>
      </c>
      <c r="AP4644" s="26">
        <f>AVERAGE(Y4644:Y4650)</f>
        <v>388.28571428571428</v>
      </c>
      <c r="AR4644" s="1">
        <f>Q4644/AL4644*100000</f>
        <v>5.1612334536074709</v>
      </c>
      <c r="AS4644" s="25">
        <f>IF(B4645=B4644,IFERROR((AE4644/AE4645)-1,0),0)</f>
        <v>-0.7</v>
      </c>
      <c r="AT4644" s="26">
        <f>IFERROR(LOG(2)/LOG(1+(AS4644)),AS4644)</f>
        <v>-0.57571664249344512</v>
      </c>
      <c r="AU4644" s="26">
        <f>AVERAGE(AE4644:AE4650)</f>
        <v>6.1428571428571432</v>
      </c>
      <c r="AV4644" s="19">
        <f>ROUNDDOWN(N4644,0)</f>
        <v>43979</v>
      </c>
      <c r="AW4644" s="29" cm="1">
        <f t="array" ref="AW4644">_xlfn.ANCHORARRAY(AV4644)-1</f>
        <v>43978</v>
      </c>
    </row>
    <row r="4645" spans="1:49" x14ac:dyDescent="0.25">
      <c r="A4645">
        <v>20200527</v>
      </c>
      <c r="B4645" s="1" t="s">
        <v>79</v>
      </c>
      <c r="C4645">
        <v>21306</v>
      </c>
      <c r="D4645">
        <v>388324</v>
      </c>
      <c r="G4645">
        <v>1647</v>
      </c>
      <c r="L4645">
        <v>13916</v>
      </c>
      <c r="M4645" s="1" t="s">
        <v>28</v>
      </c>
      <c r="N4645" s="2">
        <v>43978.625</v>
      </c>
      <c r="O4645" s="2">
        <v>43978.458333333336</v>
      </c>
      <c r="P4645" s="1" t="s">
        <v>323</v>
      </c>
      <c r="Q4645">
        <v>353</v>
      </c>
      <c r="R4645">
        <v>1647</v>
      </c>
      <c r="S4645" s="2">
        <v>43978.458333333336</v>
      </c>
      <c r="T4645" s="1" t="s">
        <v>54</v>
      </c>
      <c r="U4645" s="1" t="s">
        <v>54</v>
      </c>
      <c r="V4645" s="1" t="s">
        <v>54</v>
      </c>
      <c r="W4645">
        <v>21306</v>
      </c>
      <c r="X4645">
        <v>47</v>
      </c>
      <c r="Y4645">
        <v>341</v>
      </c>
      <c r="Z4645" s="1" t="s">
        <v>5328</v>
      </c>
      <c r="AA4645">
        <v>409630</v>
      </c>
      <c r="AB4645">
        <v>409630</v>
      </c>
      <c r="AC4645">
        <v>6126</v>
      </c>
      <c r="AD4645">
        <v>409630</v>
      </c>
      <c r="AE4645">
        <v>10</v>
      </c>
      <c r="AF4645">
        <v>38</v>
      </c>
      <c r="AG4645" s="1" t="s">
        <v>5329</v>
      </c>
      <c r="AH4645">
        <v>0</v>
      </c>
      <c r="AI4645">
        <v>0</v>
      </c>
      <c r="AJ4645" s="1">
        <f>Y4645/0.1</f>
        <v>3410</v>
      </c>
      <c r="AK4645" s="1">
        <f>AC4645-AJ4645</f>
        <v>2716</v>
      </c>
      <c r="AL4645" s="28">
        <f>_xlfn.IFNA(INDEX($BD$2:$BD$53,MATCH(B4645,$BC$2:$BC$53,0)),1000)</f>
        <v>6897576</v>
      </c>
      <c r="AM4645" s="1">
        <f>C4645/AL4645*100000</f>
        <v>308.89112349033923</v>
      </c>
      <c r="AN4645" s="17">
        <f>IF(B4646=B4645,IFERROR((C4645/C4646)-1,0),0)</f>
        <v>1.6265203911280723E-2</v>
      </c>
      <c r="AO4645" s="26">
        <f>IFERROR(LOG(2)/LOG(1+(AN4645)),AN4645)</f>
        <v>42.960980759674371</v>
      </c>
      <c r="AP4645" s="26">
        <f>AVERAGE(Y4645:Y4651)</f>
        <v>396.28571428571428</v>
      </c>
      <c r="AR4645" s="1">
        <f>Q4645/AL4645*100000</f>
        <v>5.117739913268081</v>
      </c>
      <c r="AS4645" s="25">
        <f>IF(B4646=B4645,IFERROR((AE4645/AE4646)-1,0),0)</f>
        <v>1</v>
      </c>
      <c r="AT4645" s="26">
        <f>IFERROR(LOG(2)/LOG(1+(AS4645)),AS4645)</f>
        <v>1</v>
      </c>
      <c r="AU4645" s="26">
        <f>AVERAGE(AE4645:AE4651)</f>
        <v>6.2857142857142856</v>
      </c>
      <c r="AV4645" s="19">
        <f>ROUNDDOWN(N4645,0)</f>
        <v>43978</v>
      </c>
      <c r="AW4645" s="29" cm="1">
        <f t="array" ref="AW4645">_xlfn.ANCHORARRAY(AV4645)-1</f>
        <v>43977</v>
      </c>
    </row>
    <row r="4646" spans="1:49" x14ac:dyDescent="0.25">
      <c r="A4646">
        <v>20200526</v>
      </c>
      <c r="B4646" s="1" t="s">
        <v>79</v>
      </c>
      <c r="C4646">
        <v>20965</v>
      </c>
      <c r="D4646">
        <v>382539</v>
      </c>
      <c r="G4646">
        <v>1609</v>
      </c>
      <c r="L4646">
        <v>13344</v>
      </c>
      <c r="M4646" s="1" t="s">
        <v>28</v>
      </c>
      <c r="N4646" s="2">
        <v>43977.625</v>
      </c>
      <c r="O4646" s="2">
        <v>43977.458333333336</v>
      </c>
      <c r="P4646" s="1" t="s">
        <v>345</v>
      </c>
      <c r="Q4646">
        <v>343</v>
      </c>
      <c r="R4646">
        <v>1609</v>
      </c>
      <c r="S4646" s="2">
        <v>43977.458333333336</v>
      </c>
      <c r="T4646" s="1" t="s">
        <v>54</v>
      </c>
      <c r="U4646" s="1" t="s">
        <v>54</v>
      </c>
      <c r="V4646" s="1" t="s">
        <v>54</v>
      </c>
      <c r="W4646">
        <v>20965</v>
      </c>
      <c r="X4646">
        <v>47</v>
      </c>
      <c r="Y4646">
        <v>358</v>
      </c>
      <c r="Z4646" s="1" t="s">
        <v>5463</v>
      </c>
      <c r="AA4646">
        <v>403504</v>
      </c>
      <c r="AB4646">
        <v>403504</v>
      </c>
      <c r="AC4646">
        <v>7285</v>
      </c>
      <c r="AD4646">
        <v>403504</v>
      </c>
      <c r="AE4646">
        <v>5</v>
      </c>
      <c r="AF4646">
        <v>15</v>
      </c>
      <c r="AG4646" s="1" t="s">
        <v>5464</v>
      </c>
      <c r="AH4646">
        <v>0</v>
      </c>
      <c r="AI4646">
        <v>0</v>
      </c>
      <c r="AJ4646" s="1">
        <f>Y4646/0.1</f>
        <v>3580</v>
      </c>
      <c r="AK4646" s="1">
        <f>AC4646-AJ4646</f>
        <v>3705</v>
      </c>
      <c r="AL4646" s="28">
        <f>_xlfn.IFNA(INDEX($BD$2:$BD$53,MATCH(B4646,$BC$2:$BC$53,0)),1000)</f>
        <v>6897576</v>
      </c>
      <c r="AM4646" s="1">
        <f>C4646/AL4646*100000</f>
        <v>303.94735773842871</v>
      </c>
      <c r="AN4646" s="17">
        <f>IF(B4647=B4646,IFERROR((C4646/C4647)-1,0),0)</f>
        <v>1.7372737419323547E-2</v>
      </c>
      <c r="AO4646" s="26">
        <f>IFERROR(LOG(2)/LOG(1+(AN4646)),AN4646)</f>
        <v>40.244137242541299</v>
      </c>
      <c r="AP4646" s="26">
        <f>AVERAGE(Y4646:Y4652)</f>
        <v>369.57142857142856</v>
      </c>
      <c r="AR4646" s="1">
        <f>Q4646/AL4646*100000</f>
        <v>4.9727614454701188</v>
      </c>
      <c r="AS4646" s="25">
        <f>IF(B4647=B4646,IFERROR((AE4646/AE4647)-1,0),0)</f>
        <v>1.5</v>
      </c>
      <c r="AT4646" s="26">
        <f>IFERROR(LOG(2)/LOG(1+(AS4646)),AS4646)</f>
        <v>0.75647079736603007</v>
      </c>
      <c r="AU4646" s="26">
        <f>AVERAGE(AE4646:AE4652)</f>
        <v>5.4285714285714288</v>
      </c>
      <c r="AV4646" s="19">
        <f>ROUNDDOWN(N4646,0)</f>
        <v>43977</v>
      </c>
      <c r="AW4646" s="29" cm="1">
        <f t="array" ref="AW4646">_xlfn.ANCHORARRAY(AV4646)-1</f>
        <v>43976</v>
      </c>
    </row>
    <row r="4647" spans="1:49" x14ac:dyDescent="0.25">
      <c r="A4647">
        <v>20200525</v>
      </c>
      <c r="B4647" s="1" t="s">
        <v>79</v>
      </c>
      <c r="C4647">
        <v>20607</v>
      </c>
      <c r="D4647">
        <v>375612</v>
      </c>
      <c r="G4647">
        <v>1594</v>
      </c>
      <c r="L4647">
        <v>13073</v>
      </c>
      <c r="M4647" s="1" t="s">
        <v>28</v>
      </c>
      <c r="N4647" s="2">
        <v>43976.625</v>
      </c>
      <c r="O4647" s="2">
        <v>43976.458333333336</v>
      </c>
      <c r="P4647" s="1" t="s">
        <v>375</v>
      </c>
      <c r="Q4647">
        <v>338</v>
      </c>
      <c r="R4647">
        <v>1594</v>
      </c>
      <c r="S4647" s="2">
        <v>43976.458333333336</v>
      </c>
      <c r="T4647" s="1" t="s">
        <v>54</v>
      </c>
      <c r="U4647" s="1" t="s">
        <v>54</v>
      </c>
      <c r="V4647" s="1" t="s">
        <v>54</v>
      </c>
      <c r="W4647">
        <v>20607</v>
      </c>
      <c r="X4647">
        <v>47</v>
      </c>
      <c r="Y4647">
        <v>462</v>
      </c>
      <c r="Z4647" s="1" t="s">
        <v>5596</v>
      </c>
      <c r="AA4647">
        <v>396219</v>
      </c>
      <c r="AB4647">
        <v>396219</v>
      </c>
      <c r="AC4647">
        <v>12643</v>
      </c>
      <c r="AD4647">
        <v>396219</v>
      </c>
      <c r="AE4647">
        <v>2</v>
      </c>
      <c r="AF4647">
        <v>11</v>
      </c>
      <c r="AG4647" s="1" t="s">
        <v>5597</v>
      </c>
      <c r="AH4647">
        <v>0</v>
      </c>
      <c r="AI4647">
        <v>0</v>
      </c>
      <c r="AJ4647" s="1">
        <f>Y4647/0.1</f>
        <v>4620</v>
      </c>
      <c r="AK4647" s="1">
        <f>AC4647-AJ4647</f>
        <v>8023</v>
      </c>
      <c r="AL4647" s="28">
        <f>_xlfn.IFNA(INDEX($BD$2:$BD$53,MATCH(B4647,$BC$2:$BC$53,0)),1000)</f>
        <v>6897576</v>
      </c>
      <c r="AM4647" s="1">
        <f>C4647/AL4647*100000</f>
        <v>298.75712859126162</v>
      </c>
      <c r="AN4647" s="17">
        <f>IF(B4648=B4647,IFERROR((C4647/C4648)-1,0),0)</f>
        <v>2.2933730454206991E-2</v>
      </c>
      <c r="AO4647" s="26">
        <f>IFERROR(LOG(2)/LOG(1+(AN4647)),AN4647)</f>
        <v>30.569181505012562</v>
      </c>
      <c r="AP4647" s="26">
        <f>AVERAGE(Y4647:Y4653)</f>
        <v>370.85714285714283</v>
      </c>
      <c r="AR4647" s="1">
        <f>Q4647/AL4647*100000</f>
        <v>4.9002722115711377</v>
      </c>
      <c r="AS4647" s="25">
        <f>IF(B4648=B4647,IFERROR((AE4647/AE4648)-1,0),0)</f>
        <v>-0.7142857142857143</v>
      </c>
      <c r="AT4647" s="26">
        <f>IFERROR(LOG(2)/LOG(1+(AS4647)),AS4647)</f>
        <v>-0.55329475566511221</v>
      </c>
      <c r="AU4647" s="26">
        <f>AVERAGE(AE4647:AE4653)</f>
        <v>5.2857142857142856</v>
      </c>
      <c r="AV4647" s="19">
        <f>ROUNDDOWN(N4647,0)</f>
        <v>43976</v>
      </c>
      <c r="AW4647" s="29" cm="1">
        <f t="array" ref="AW4647">_xlfn.ANCHORARRAY(AV4647)-1</f>
        <v>43975</v>
      </c>
    </row>
    <row r="4648" spans="1:49" x14ac:dyDescent="0.25">
      <c r="A4648">
        <v>20200524</v>
      </c>
      <c r="B4648" s="1" t="s">
        <v>79</v>
      </c>
      <c r="C4648">
        <v>20145</v>
      </c>
      <c r="D4648">
        <v>363431</v>
      </c>
      <c r="G4648">
        <v>1583</v>
      </c>
      <c r="L4648">
        <v>12837</v>
      </c>
      <c r="M4648" s="1" t="s">
        <v>28</v>
      </c>
      <c r="N4648" s="2">
        <v>43975.625</v>
      </c>
      <c r="O4648" s="2">
        <v>43975.458333333336</v>
      </c>
      <c r="P4648" s="1" t="s">
        <v>403</v>
      </c>
      <c r="Q4648">
        <v>336</v>
      </c>
      <c r="R4648">
        <v>1583</v>
      </c>
      <c r="S4648" s="2">
        <v>43975.458333333336</v>
      </c>
      <c r="T4648" s="1" t="s">
        <v>54</v>
      </c>
      <c r="U4648" s="1" t="s">
        <v>54</v>
      </c>
      <c r="V4648" s="1" t="s">
        <v>54</v>
      </c>
      <c r="W4648">
        <v>20145</v>
      </c>
      <c r="X4648">
        <v>47</v>
      </c>
      <c r="Y4648">
        <v>356</v>
      </c>
      <c r="Z4648" s="1" t="s">
        <v>5726</v>
      </c>
      <c r="AA4648">
        <v>383576</v>
      </c>
      <c r="AB4648">
        <v>383576</v>
      </c>
      <c r="AC4648">
        <v>9818</v>
      </c>
      <c r="AD4648">
        <v>383576</v>
      </c>
      <c r="AE4648">
        <v>7</v>
      </c>
      <c r="AF4648">
        <v>10</v>
      </c>
      <c r="AG4648" s="1" t="s">
        <v>5727</v>
      </c>
      <c r="AH4648">
        <v>0</v>
      </c>
      <c r="AI4648">
        <v>0</v>
      </c>
      <c r="AJ4648" s="1">
        <f>Y4648/0.1</f>
        <v>3560</v>
      </c>
      <c r="AK4648" s="1">
        <f>AC4648-AJ4648</f>
        <v>6258</v>
      </c>
      <c r="AL4648" s="28">
        <f>_xlfn.IFNA(INDEX($BD$2:$BD$53,MATCH(B4648,$BC$2:$BC$53,0)),1000)</f>
        <v>6897576</v>
      </c>
      <c r="AM4648" s="1">
        <f>C4648/AL4648*100000</f>
        <v>292.05912337899576</v>
      </c>
      <c r="AN4648" s="17">
        <f>IF(B4649=B4648,IFERROR((C4648/C4649)-1,0),0)</f>
        <v>1.7989792308858554E-2</v>
      </c>
      <c r="AO4648" s="26">
        <f>IFERROR(LOG(2)/LOG(1+(AN4648)),AN4648)</f>
        <v>38.875570543833632</v>
      </c>
      <c r="AP4648" s="26">
        <f>AVERAGE(Y4648:Y4654)</f>
        <v>393.85714285714283</v>
      </c>
      <c r="AR4648" s="1">
        <f>Q4648/AL4648*100000</f>
        <v>4.8712765180115447</v>
      </c>
      <c r="AS4648" s="25">
        <f>IF(B4649=B4648,IFERROR((AE4648/AE4649)-1,0),0)</f>
        <v>-0.5</v>
      </c>
      <c r="AT4648" s="26">
        <f>IFERROR(LOG(2)/LOG(1+(AS4648)),AS4648)</f>
        <v>-1</v>
      </c>
      <c r="AU4648" s="26">
        <f>AVERAGE(AE4648:AE4654)</f>
        <v>5.4285714285714288</v>
      </c>
      <c r="AV4648" s="19">
        <f>ROUNDDOWN(N4648,0)</f>
        <v>43975</v>
      </c>
      <c r="AW4648" s="29" cm="1">
        <f t="array" ref="AW4648">_xlfn.ANCHORARRAY(AV4648)-1</f>
        <v>43974</v>
      </c>
    </row>
    <row r="4649" spans="1:49" x14ac:dyDescent="0.25">
      <c r="A4649">
        <v>20200523</v>
      </c>
      <c r="B4649" s="1" t="s">
        <v>79</v>
      </c>
      <c r="C4649">
        <v>19789</v>
      </c>
      <c r="D4649">
        <v>353969</v>
      </c>
      <c r="G4649">
        <v>1573</v>
      </c>
      <c r="L4649">
        <v>12745</v>
      </c>
      <c r="M4649" s="1" t="s">
        <v>28</v>
      </c>
      <c r="N4649" s="2">
        <v>43974.625</v>
      </c>
      <c r="O4649" s="2">
        <v>43974.458333333336</v>
      </c>
      <c r="P4649" s="1" t="s">
        <v>424</v>
      </c>
      <c r="Q4649">
        <v>329</v>
      </c>
      <c r="R4649">
        <v>1573</v>
      </c>
      <c r="S4649" s="2">
        <v>43974.458333333336</v>
      </c>
      <c r="T4649" s="1" t="s">
        <v>54</v>
      </c>
      <c r="U4649" s="1" t="s">
        <v>54</v>
      </c>
      <c r="V4649" s="1" t="s">
        <v>54</v>
      </c>
      <c r="W4649">
        <v>19789</v>
      </c>
      <c r="X4649">
        <v>47</v>
      </c>
      <c r="Y4649">
        <v>395</v>
      </c>
      <c r="Z4649" s="1" t="s">
        <v>5862</v>
      </c>
      <c r="AA4649">
        <v>373758</v>
      </c>
      <c r="AB4649">
        <v>373758</v>
      </c>
      <c r="AC4649">
        <v>12742</v>
      </c>
      <c r="AD4649">
        <v>373758</v>
      </c>
      <c r="AE4649">
        <v>14</v>
      </c>
      <c r="AF4649">
        <v>13</v>
      </c>
      <c r="AG4649" s="1" t="s">
        <v>5863</v>
      </c>
      <c r="AH4649">
        <v>0</v>
      </c>
      <c r="AI4649">
        <v>0</v>
      </c>
      <c r="AJ4649" s="1">
        <f>Y4649/0.1</f>
        <v>3950</v>
      </c>
      <c r="AK4649" s="1">
        <f>AC4649-AJ4649</f>
        <v>8792</v>
      </c>
      <c r="AL4649" s="28">
        <f>_xlfn.IFNA(INDEX($BD$2:$BD$53,MATCH(B4649,$BC$2:$BC$53,0)),1000)</f>
        <v>6897576</v>
      </c>
      <c r="AM4649" s="1">
        <f>C4649/AL4649*100000</f>
        <v>286.89788992538826</v>
      </c>
      <c r="AN4649" s="17">
        <f>IF(B4650=B4649,IFERROR((C4649/C4650)-1,0),0)</f>
        <v>2.0367123852737867E-2</v>
      </c>
      <c r="AO4649" s="26">
        <f>IFERROR(LOG(2)/LOG(1+(AN4649)),AN4649)</f>
        <v>34.378058131200682</v>
      </c>
      <c r="AP4649" s="26">
        <f>AVERAGE(Y4649:Y4655)</f>
        <v>357.28571428571428</v>
      </c>
      <c r="AR4649" s="1">
        <f>Q4649/AL4649*100000</f>
        <v>4.7697915905529706</v>
      </c>
      <c r="AS4649" s="25">
        <f>IF(B4650=B4649,IFERROR((AE4649/AE4650)-1,0),0)</f>
        <v>6</v>
      </c>
      <c r="AT4649" s="26">
        <f>IFERROR(LOG(2)/LOG(1+(AS4649)),AS4649)</f>
        <v>0.35620718710802218</v>
      </c>
      <c r="AU4649" s="26">
        <f>AVERAGE(AE4649:AE4655)</f>
        <v>4.8571428571428568</v>
      </c>
      <c r="AV4649" s="19">
        <f>ROUNDDOWN(N4649,0)</f>
        <v>43974</v>
      </c>
      <c r="AW4649" s="29" cm="1">
        <f t="array" ref="AW4649">_xlfn.ANCHORARRAY(AV4649)-1</f>
        <v>43973</v>
      </c>
    </row>
    <row r="4650" spans="1:49" x14ac:dyDescent="0.25">
      <c r="A4650">
        <v>20200522</v>
      </c>
      <c r="B4650" s="1" t="s">
        <v>79</v>
      </c>
      <c r="C4650">
        <v>19394</v>
      </c>
      <c r="D4650">
        <v>341622</v>
      </c>
      <c r="G4650">
        <v>1560</v>
      </c>
      <c r="L4650">
        <v>12566</v>
      </c>
      <c r="M4650" s="1" t="s">
        <v>28</v>
      </c>
      <c r="N4650" s="2">
        <v>43973.625</v>
      </c>
      <c r="O4650" s="2">
        <v>43973.458333333336</v>
      </c>
      <c r="P4650" s="1" t="s">
        <v>442</v>
      </c>
      <c r="Q4650">
        <v>315</v>
      </c>
      <c r="R4650">
        <v>1560</v>
      </c>
      <c r="S4650" s="2">
        <v>43973.458333333336</v>
      </c>
      <c r="T4650" s="1" t="s">
        <v>54</v>
      </c>
      <c r="U4650" s="1" t="s">
        <v>54</v>
      </c>
      <c r="V4650" s="1" t="s">
        <v>54</v>
      </c>
      <c r="W4650">
        <v>19394</v>
      </c>
      <c r="X4650">
        <v>47</v>
      </c>
      <c r="Y4650">
        <v>433</v>
      </c>
      <c r="Z4650" s="1" t="s">
        <v>2527</v>
      </c>
      <c r="AA4650">
        <v>361016</v>
      </c>
      <c r="AB4650">
        <v>361016</v>
      </c>
      <c r="AC4650">
        <v>433</v>
      </c>
      <c r="AD4650">
        <v>361016</v>
      </c>
      <c r="AE4650">
        <v>2</v>
      </c>
      <c r="AF4650">
        <v>21</v>
      </c>
      <c r="AG4650" s="1" t="s">
        <v>5995</v>
      </c>
      <c r="AH4650">
        <v>0</v>
      </c>
      <c r="AI4650">
        <v>0</v>
      </c>
      <c r="AJ4650" s="1">
        <f>Y4650/0.1</f>
        <v>4330</v>
      </c>
      <c r="AK4650" s="1">
        <f>AC4650-AJ4650</f>
        <v>-3897</v>
      </c>
      <c r="AL4650" s="28">
        <f>_xlfn.IFNA(INDEX($BD$2:$BD$53,MATCH(B4650,$BC$2:$BC$53,0)),1000)</f>
        <v>6897576</v>
      </c>
      <c r="AM4650" s="1">
        <f>C4650/AL4650*100000</f>
        <v>281.17124044736875</v>
      </c>
      <c r="AN4650" s="17">
        <f>IF(B4651=B4650,IFERROR((C4650/C4651)-1,0),0)</f>
        <v>2.2836348293866271E-2</v>
      </c>
      <c r="AO4650" s="26">
        <f>IFERROR(LOG(2)/LOG(1+(AN4650)),AN4650)</f>
        <v>30.698072338786886</v>
      </c>
      <c r="AP4650" s="26">
        <f>AVERAGE(Y4650:Y4656)</f>
        <v>346.28571428571428</v>
      </c>
      <c r="AR4650" s="1">
        <f>Q4650/AL4650*100000</f>
        <v>4.5668217356358234</v>
      </c>
      <c r="AS4650" s="25">
        <f>IF(B4651=B4650,IFERROR((AE4650/AE4651)-1,0),0)</f>
        <v>-0.5</v>
      </c>
      <c r="AT4650" s="26">
        <f>IFERROR(LOG(2)/LOG(1+(AS4650)),AS4650)</f>
        <v>-1</v>
      </c>
      <c r="AU4650" s="26">
        <f>AVERAGE(AE4650:AE4656)</f>
        <v>3.5714285714285716</v>
      </c>
      <c r="AV4650" s="19">
        <f>ROUNDDOWN(N4650,0)</f>
        <v>43973</v>
      </c>
      <c r="AW4650" s="29" cm="1">
        <f t="array" ref="AW4650">_xlfn.ANCHORARRAY(AV4650)-1</f>
        <v>43972</v>
      </c>
    </row>
    <row r="4651" spans="1:49" x14ac:dyDescent="0.25">
      <c r="A4651">
        <v>20200521</v>
      </c>
      <c r="B4651" s="1" t="s">
        <v>79</v>
      </c>
      <c r="C4651">
        <v>18961</v>
      </c>
      <c r="D4651">
        <v>341622</v>
      </c>
      <c r="G4651">
        <v>1539</v>
      </c>
      <c r="L4651">
        <v>12191</v>
      </c>
      <c r="M4651" s="1" t="s">
        <v>28</v>
      </c>
      <c r="N4651" s="2">
        <v>43972.625</v>
      </c>
      <c r="O4651" s="2">
        <v>43972.458333333336</v>
      </c>
      <c r="P4651" s="1" t="s">
        <v>467</v>
      </c>
      <c r="Q4651">
        <v>313</v>
      </c>
      <c r="R4651">
        <v>1539</v>
      </c>
      <c r="S4651" s="2">
        <v>43972.458333333336</v>
      </c>
      <c r="T4651" s="1" t="s">
        <v>54</v>
      </c>
      <c r="U4651" s="1" t="s">
        <v>54</v>
      </c>
      <c r="V4651" s="1" t="s">
        <v>54</v>
      </c>
      <c r="W4651">
        <v>18961</v>
      </c>
      <c r="X4651">
        <v>47</v>
      </c>
      <c r="Y4651">
        <v>429</v>
      </c>
      <c r="Z4651" s="1" t="s">
        <v>6125</v>
      </c>
      <c r="AA4651">
        <v>360583</v>
      </c>
      <c r="AB4651">
        <v>360583</v>
      </c>
      <c r="AC4651">
        <v>6570</v>
      </c>
      <c r="AD4651">
        <v>360583</v>
      </c>
      <c r="AE4651">
        <v>4</v>
      </c>
      <c r="AF4651">
        <v>24</v>
      </c>
      <c r="AG4651" s="1" t="s">
        <v>6126</v>
      </c>
      <c r="AH4651">
        <v>0</v>
      </c>
      <c r="AI4651">
        <v>0</v>
      </c>
      <c r="AJ4651" s="1">
        <f>Y4651/0.1</f>
        <v>4290</v>
      </c>
      <c r="AK4651" s="1">
        <f>AC4651-AJ4651</f>
        <v>2280</v>
      </c>
      <c r="AL4651" s="28">
        <f>_xlfn.IFNA(INDEX($BD$2:$BD$53,MATCH(B4651,$BC$2:$BC$53,0)),1000)</f>
        <v>6897576</v>
      </c>
      <c r="AM4651" s="1">
        <f>C4651/AL4651*100000</f>
        <v>274.89367279171699</v>
      </c>
      <c r="AN4651" s="17">
        <f>IF(B4652=B4651,IFERROR((C4651/C4652)-1,0),0)</f>
        <v>2.3149147420677751E-2</v>
      </c>
      <c r="AO4651" s="26">
        <f>IFERROR(LOG(2)/LOG(1+(AN4651)),AN4651)</f>
        <v>30.287917314793233</v>
      </c>
      <c r="AP4651" s="26">
        <f>AVERAGE(Y4651:Y4657)</f>
        <v>323.14285714285717</v>
      </c>
      <c r="AR4651" s="1">
        <f>Q4651/AL4651*100000</f>
        <v>4.5378260420762313</v>
      </c>
      <c r="AS4651" s="25">
        <f>IF(B4652=B4651,IFERROR((AE4651/AE4652)-1,0),0)</f>
        <v>0</v>
      </c>
      <c r="AT4651" s="26">
        <f>IFERROR(LOG(2)/LOG(1+(AS4651)),AS4651)</f>
        <v>0</v>
      </c>
      <c r="AU4651" s="26">
        <f>AVERAGE(AE4651:AE4657)</f>
        <v>3.7142857142857144</v>
      </c>
      <c r="AV4651" s="19">
        <f>ROUNDDOWN(N4651,0)</f>
        <v>43972</v>
      </c>
      <c r="AW4651" s="29" cm="1">
        <f t="array" ref="AW4651">_xlfn.ANCHORARRAY(AV4651)-1</f>
        <v>43971</v>
      </c>
    </row>
    <row r="4652" spans="1:49" x14ac:dyDescent="0.25">
      <c r="A4652">
        <v>20200520</v>
      </c>
      <c r="B4652" s="1" t="s">
        <v>79</v>
      </c>
      <c r="C4652">
        <v>18532</v>
      </c>
      <c r="D4652">
        <v>335481</v>
      </c>
      <c r="G4652">
        <v>1515</v>
      </c>
      <c r="L4652">
        <v>11783</v>
      </c>
      <c r="M4652" s="1" t="s">
        <v>28</v>
      </c>
      <c r="N4652" s="2">
        <v>43971.625</v>
      </c>
      <c r="O4652" s="2">
        <v>43971.458333333336</v>
      </c>
      <c r="P4652" s="1" t="s">
        <v>495</v>
      </c>
      <c r="Q4652">
        <v>309</v>
      </c>
      <c r="R4652">
        <v>1515</v>
      </c>
      <c r="S4652" s="2">
        <v>43971.458333333336</v>
      </c>
      <c r="T4652" s="1" t="s">
        <v>54</v>
      </c>
      <c r="U4652" s="1" t="s">
        <v>54</v>
      </c>
      <c r="V4652" s="1" t="s">
        <v>54</v>
      </c>
      <c r="W4652">
        <v>18532</v>
      </c>
      <c r="X4652">
        <v>47</v>
      </c>
      <c r="Y4652">
        <v>154</v>
      </c>
      <c r="Z4652" s="1" t="s">
        <v>6254</v>
      </c>
      <c r="AA4652">
        <v>354013</v>
      </c>
      <c r="AB4652">
        <v>354013</v>
      </c>
      <c r="AC4652">
        <v>7890</v>
      </c>
      <c r="AD4652">
        <v>354013</v>
      </c>
      <c r="AE4652">
        <v>4</v>
      </c>
      <c r="AF4652">
        <v>17</v>
      </c>
      <c r="AG4652" s="1" t="s">
        <v>6255</v>
      </c>
      <c r="AH4652">
        <v>0</v>
      </c>
      <c r="AI4652">
        <v>0</v>
      </c>
      <c r="AJ4652" s="1">
        <f>Y4652/0.1</f>
        <v>1540</v>
      </c>
      <c r="AK4652" s="1">
        <f>AC4652-AJ4652</f>
        <v>6350</v>
      </c>
      <c r="AL4652" s="28">
        <f>_xlfn.IFNA(INDEX($BD$2:$BD$53,MATCH(B4652,$BC$2:$BC$53,0)),1000)</f>
        <v>6897576</v>
      </c>
      <c r="AM4652" s="1">
        <f>C4652/AL4652*100000</f>
        <v>268.67409652318435</v>
      </c>
      <c r="AN4652" s="17">
        <f>IF(B4653=B4652,IFERROR((C4652/C4653)-1,0),0)</f>
        <v>8.3795842855587388E-3</v>
      </c>
      <c r="AO4652" s="26">
        <f>IFERROR(LOG(2)/LOG(1+(AN4652)),AN4652)</f>
        <v>83.064655767737861</v>
      </c>
      <c r="AP4652" s="26">
        <f>AVERAGE(Y4652:Y4658)</f>
        <v>308.85714285714283</v>
      </c>
      <c r="AR4652" s="1">
        <f>Q4652/AL4652*100000</f>
        <v>4.4798346549570462</v>
      </c>
      <c r="AS4652" s="25">
        <f>IF(B4653=B4652,IFERROR((AE4652/AE4653)-1,0),0)</f>
        <v>0</v>
      </c>
      <c r="AT4652" s="26">
        <f>IFERROR(LOG(2)/LOG(1+(AS4652)),AS4652)</f>
        <v>0</v>
      </c>
      <c r="AU4652" s="26">
        <f>AVERAGE(AE4652:AE4658)</f>
        <v>5.1428571428571432</v>
      </c>
      <c r="AV4652" s="19">
        <f>ROUNDDOWN(N4652,0)</f>
        <v>43971</v>
      </c>
      <c r="AW4652" s="29" cm="1">
        <f t="array" ref="AW4652">_xlfn.ANCHORARRAY(AV4652)-1</f>
        <v>43970</v>
      </c>
    </row>
    <row r="4653" spans="1:49" x14ac:dyDescent="0.25">
      <c r="A4653">
        <v>20200519</v>
      </c>
      <c r="B4653" s="1" t="s">
        <v>79</v>
      </c>
      <c r="C4653">
        <v>18378</v>
      </c>
      <c r="D4653">
        <v>327745</v>
      </c>
      <c r="G4653">
        <v>1498</v>
      </c>
      <c r="L4653">
        <v>10969</v>
      </c>
      <c r="M4653" s="1" t="s">
        <v>31</v>
      </c>
      <c r="N4653" s="2">
        <v>43970.625</v>
      </c>
      <c r="O4653" s="2">
        <v>43970.458333333336</v>
      </c>
      <c r="P4653" s="1" t="s">
        <v>518</v>
      </c>
      <c r="Q4653">
        <v>305</v>
      </c>
      <c r="R4653">
        <v>1498</v>
      </c>
      <c r="S4653" s="2">
        <v>43970.458333333336</v>
      </c>
      <c r="T4653" s="1" t="s">
        <v>54</v>
      </c>
      <c r="U4653" s="1" t="s">
        <v>54</v>
      </c>
      <c r="V4653" s="1" t="s">
        <v>54</v>
      </c>
      <c r="W4653">
        <v>18378</v>
      </c>
      <c r="X4653">
        <v>47</v>
      </c>
      <c r="Y4653">
        <v>367</v>
      </c>
      <c r="Z4653" s="1" t="s">
        <v>6386</v>
      </c>
      <c r="AA4653">
        <v>346123</v>
      </c>
      <c r="AB4653">
        <v>346123</v>
      </c>
      <c r="AC4653">
        <v>8695</v>
      </c>
      <c r="AD4653">
        <v>346123</v>
      </c>
      <c r="AE4653">
        <v>4</v>
      </c>
      <c r="AF4653">
        <v>9</v>
      </c>
      <c r="AG4653" s="1" t="s">
        <v>6387</v>
      </c>
      <c r="AH4653">
        <v>0</v>
      </c>
      <c r="AI4653">
        <v>0</v>
      </c>
      <c r="AJ4653" s="1">
        <f>Y4653/0.1</f>
        <v>3670</v>
      </c>
      <c r="AK4653" s="1">
        <f>AC4653-AJ4653</f>
        <v>5025</v>
      </c>
      <c r="AL4653" s="28">
        <f>_xlfn.IFNA(INDEX($BD$2:$BD$53,MATCH(B4653,$BC$2:$BC$53,0)),1000)</f>
        <v>6897576</v>
      </c>
      <c r="AM4653" s="1">
        <f>C4653/AL4653*100000</f>
        <v>266.44142811909575</v>
      </c>
      <c r="AN4653" s="17">
        <f>IF(B4654=B4653,IFERROR((C4653/C4654)-1,0),0)</f>
        <v>2.0376436622064231E-2</v>
      </c>
      <c r="AO4653" s="26">
        <f>IFERROR(LOG(2)/LOG(1+(AN4653)),AN4653)</f>
        <v>34.362503451102278</v>
      </c>
      <c r="AP4653" s="26">
        <f>AVERAGE(Y4653:Y4659)</f>
        <v>323.85714285714283</v>
      </c>
      <c r="AR4653" s="1">
        <f>Q4653/AL4653*100000</f>
        <v>4.4218432678378612</v>
      </c>
      <c r="AS4653" s="25">
        <f>IF(B4654=B4653,IFERROR((AE4653/AE4654)-1,0),0)</f>
        <v>0.33333333333333326</v>
      </c>
      <c r="AT4653" s="26">
        <f>IFERROR(LOG(2)/LOG(1+(AS4653)),AS4653)</f>
        <v>2.4094208396532095</v>
      </c>
      <c r="AU4653" s="26">
        <f>AVERAGE(AE4653:AE4659)</f>
        <v>5.7142857142857144</v>
      </c>
      <c r="AV4653" s="19">
        <f>ROUNDDOWN(N4653,0)</f>
        <v>43970</v>
      </c>
      <c r="AW4653" s="29" cm="1">
        <f t="array" ref="AW4653">_xlfn.ANCHORARRAY(AV4653)-1</f>
        <v>43969</v>
      </c>
    </row>
    <row r="4654" spans="1:49" x14ac:dyDescent="0.25">
      <c r="A4654">
        <v>20200518</v>
      </c>
      <c r="B4654" s="1" t="s">
        <v>79</v>
      </c>
      <c r="C4654">
        <v>18011</v>
      </c>
      <c r="D4654">
        <v>319417</v>
      </c>
      <c r="G4654">
        <v>1489</v>
      </c>
      <c r="L4654">
        <v>9886</v>
      </c>
      <c r="M4654" s="1" t="s">
        <v>31</v>
      </c>
      <c r="N4654" s="2">
        <v>43969.625</v>
      </c>
      <c r="O4654" s="2">
        <v>43969.458333333336</v>
      </c>
      <c r="P4654" s="1" t="s">
        <v>539</v>
      </c>
      <c r="Q4654">
        <v>301</v>
      </c>
      <c r="R4654">
        <v>1489</v>
      </c>
      <c r="S4654" s="2">
        <v>43969.458333333336</v>
      </c>
      <c r="T4654" s="1" t="s">
        <v>54</v>
      </c>
      <c r="U4654" s="1" t="s">
        <v>54</v>
      </c>
      <c r="V4654" s="1" t="s">
        <v>54</v>
      </c>
      <c r="W4654">
        <v>18011</v>
      </c>
      <c r="X4654">
        <v>47</v>
      </c>
      <c r="Y4654">
        <v>623</v>
      </c>
      <c r="Z4654" s="1" t="s">
        <v>6512</v>
      </c>
      <c r="AA4654">
        <v>337428</v>
      </c>
      <c r="AB4654">
        <v>337428</v>
      </c>
      <c r="AC4654">
        <v>12148</v>
      </c>
      <c r="AD4654">
        <v>337428</v>
      </c>
      <c r="AE4654">
        <v>3</v>
      </c>
      <c r="AF4654">
        <v>7</v>
      </c>
      <c r="AG4654" s="1" t="s">
        <v>6513</v>
      </c>
      <c r="AH4654">
        <v>0</v>
      </c>
      <c r="AI4654">
        <v>0</v>
      </c>
      <c r="AJ4654" s="1">
        <f>Y4654/0.1</f>
        <v>6230</v>
      </c>
      <c r="AK4654" s="1">
        <f>AC4654-AJ4654</f>
        <v>5918</v>
      </c>
      <c r="AL4654" s="28">
        <f>_xlfn.IFNA(INDEX($BD$2:$BD$53,MATCH(B4654,$BC$2:$BC$53,0)),1000)</f>
        <v>6897576</v>
      </c>
      <c r="AM4654" s="1">
        <f>C4654/AL4654*100000</f>
        <v>261.12071835091052</v>
      </c>
      <c r="AN4654" s="17">
        <f>IF(B4655=B4654,IFERROR((C4654/C4655)-1,0),0)</f>
        <v>3.582930756843794E-2</v>
      </c>
      <c r="AO4654" s="26">
        <f>IFERROR(LOG(2)/LOG(1+(AN4654)),AN4654)</f>
        <v>19.690355954826952</v>
      </c>
      <c r="AP4654" s="26">
        <f>AVERAGE(Y4654:Y4660)</f>
        <v>352.42857142857144</v>
      </c>
      <c r="AR4654" s="1">
        <f>Q4654/AL4654*100000</f>
        <v>4.3638518807186761</v>
      </c>
      <c r="AS4654" s="25">
        <f>IF(B4655=B4654,IFERROR((AE4654/AE4655)-1,0),0)</f>
        <v>0</v>
      </c>
      <c r="AT4654" s="26">
        <f>IFERROR(LOG(2)/LOG(1+(AS4654)),AS4654)</f>
        <v>0</v>
      </c>
      <c r="AU4654" s="26">
        <f>AVERAGE(AE4654:AE4660)</f>
        <v>7.1428571428571432</v>
      </c>
      <c r="AV4654" s="19">
        <f>ROUNDDOWN(N4654,0)</f>
        <v>43969</v>
      </c>
      <c r="AW4654" s="29" cm="1">
        <f t="array" ref="AW4654">_xlfn.ANCHORARRAY(AV4654)-1</f>
        <v>43968</v>
      </c>
    </row>
    <row r="4655" spans="1:49" x14ac:dyDescent="0.25">
      <c r="A4655">
        <v>20200517</v>
      </c>
      <c r="B4655" s="1" t="s">
        <v>79</v>
      </c>
      <c r="C4655">
        <v>17388</v>
      </c>
      <c r="D4655">
        <v>307892</v>
      </c>
      <c r="G4655">
        <v>1482</v>
      </c>
      <c r="L4655">
        <v>9652</v>
      </c>
      <c r="M4655" s="1" t="s">
        <v>31</v>
      </c>
      <c r="N4655" s="2">
        <v>43968.625</v>
      </c>
      <c r="O4655" s="2">
        <v>43968.458333333336</v>
      </c>
      <c r="P4655" s="1" t="s">
        <v>568</v>
      </c>
      <c r="Q4655">
        <v>298</v>
      </c>
      <c r="R4655">
        <v>1482</v>
      </c>
      <c r="S4655" s="2">
        <v>43968.458333333336</v>
      </c>
      <c r="T4655" s="1" t="s">
        <v>6654</v>
      </c>
      <c r="U4655" s="1" t="s">
        <v>54</v>
      </c>
      <c r="V4655" s="1" t="s">
        <v>54</v>
      </c>
      <c r="W4655">
        <v>17388</v>
      </c>
      <c r="X4655">
        <v>47</v>
      </c>
      <c r="Y4655">
        <v>100</v>
      </c>
      <c r="Z4655" s="1" t="s">
        <v>6655</v>
      </c>
      <c r="AA4655">
        <v>325280</v>
      </c>
      <c r="AB4655">
        <v>325280</v>
      </c>
      <c r="AC4655">
        <v>5079</v>
      </c>
      <c r="AD4655">
        <v>325280</v>
      </c>
      <c r="AE4655">
        <v>3</v>
      </c>
      <c r="AF4655">
        <v>8</v>
      </c>
      <c r="AG4655" s="1" t="s">
        <v>6656</v>
      </c>
      <c r="AH4655">
        <v>0</v>
      </c>
      <c r="AI4655">
        <v>0</v>
      </c>
      <c r="AJ4655" s="1">
        <f>Y4655/0.1</f>
        <v>1000</v>
      </c>
      <c r="AK4655" s="1">
        <f>AC4655-AJ4655</f>
        <v>4079</v>
      </c>
      <c r="AL4655" s="28">
        <f>_xlfn.IFNA(INDEX($BD$2:$BD$53,MATCH(B4655,$BC$2:$BC$53,0)),1000)</f>
        <v>6897576</v>
      </c>
      <c r="AM4655" s="1">
        <f>C4655/AL4655*100000</f>
        <v>252.08855980709743</v>
      </c>
      <c r="AN4655" s="17">
        <f>IF(B4656=B4655,IFERROR((C4655/C4656)-1,0),0)</f>
        <v>5.7843590930124478E-3</v>
      </c>
      <c r="AO4655" s="26">
        <f>IFERROR(LOG(2)/LOG(1+(AN4655)),AN4655)</f>
        <v>120.17752501060397</v>
      </c>
      <c r="AP4655" s="26">
        <f>AVERAGE(Y4655:Y4661)</f>
        <v>343.28571428571428</v>
      </c>
      <c r="AR4655" s="1">
        <f>Q4655/AL4655*100000</f>
        <v>4.3203583403792871</v>
      </c>
      <c r="AS4655" s="25">
        <f>IF(B4656=B4655,IFERROR((AE4655/AE4656)-1,0),0)</f>
        <v>-0.4</v>
      </c>
      <c r="AT4655" s="26">
        <f>IFERROR(LOG(2)/LOG(1+(AS4655)),AS4655)</f>
        <v>-1.3569154488567239</v>
      </c>
      <c r="AU4655" s="26">
        <f>AVERAGE(AE4655:AE4661)</f>
        <v>7.8571428571428568</v>
      </c>
      <c r="AV4655" s="19">
        <f>ROUNDDOWN(N4655,0)</f>
        <v>43968</v>
      </c>
      <c r="AW4655" s="29" cm="1">
        <f t="array" ref="AW4655">_xlfn.ANCHORARRAY(AV4655)-1</f>
        <v>43967</v>
      </c>
    </row>
    <row r="4656" spans="1:49" x14ac:dyDescent="0.25">
      <c r="A4656">
        <v>20200516</v>
      </c>
      <c r="B4656" s="1" t="s">
        <v>79</v>
      </c>
      <c r="C4656">
        <v>17288</v>
      </c>
      <c r="D4656">
        <v>302913</v>
      </c>
      <c r="G4656">
        <v>1474</v>
      </c>
      <c r="L4656">
        <v>9529</v>
      </c>
      <c r="M4656" s="1" t="s">
        <v>31</v>
      </c>
      <c r="N4656" s="2">
        <v>43967.625</v>
      </c>
      <c r="O4656" s="2">
        <v>43967.458333333336</v>
      </c>
      <c r="P4656" s="1" t="s">
        <v>593</v>
      </c>
      <c r="Q4656">
        <v>295</v>
      </c>
      <c r="R4656">
        <v>1474</v>
      </c>
      <c r="S4656" s="2">
        <v>43967.458333333336</v>
      </c>
      <c r="T4656" s="1" t="s">
        <v>54</v>
      </c>
      <c r="U4656" s="1" t="s">
        <v>54</v>
      </c>
      <c r="V4656" s="1" t="s">
        <v>54</v>
      </c>
      <c r="W4656">
        <v>17288</v>
      </c>
      <c r="X4656">
        <v>47</v>
      </c>
      <c r="Y4656">
        <v>318</v>
      </c>
      <c r="Z4656" s="1" t="s">
        <v>6778</v>
      </c>
      <c r="AA4656">
        <v>320201</v>
      </c>
      <c r="AB4656">
        <v>320201</v>
      </c>
      <c r="AC4656">
        <v>10445</v>
      </c>
      <c r="AD4656">
        <v>320201</v>
      </c>
      <c r="AE4656">
        <v>5</v>
      </c>
      <c r="AF4656">
        <v>20</v>
      </c>
      <c r="AG4656" s="1" t="s">
        <v>6779</v>
      </c>
      <c r="AH4656">
        <v>0</v>
      </c>
      <c r="AI4656">
        <v>0</v>
      </c>
      <c r="AJ4656" s="1">
        <f>Y4656/0.1</f>
        <v>3180</v>
      </c>
      <c r="AK4656" s="1">
        <f>AC4656-AJ4656</f>
        <v>7265</v>
      </c>
      <c r="AL4656" s="28">
        <f>_xlfn.IFNA(INDEX($BD$2:$BD$53,MATCH(B4656,$BC$2:$BC$53,0)),1000)</f>
        <v>6897576</v>
      </c>
      <c r="AM4656" s="1">
        <f>C4656/AL4656*100000</f>
        <v>250.63877512911782</v>
      </c>
      <c r="AN4656" s="17">
        <f>IF(B4657=B4656,IFERROR((C4656/C4657)-1,0),0)</f>
        <v>1.8738951090158995E-2</v>
      </c>
      <c r="AO4656" s="26">
        <f>IFERROR(LOG(2)/LOG(1+(AN4656)),AN4656)</f>
        <v>37.335147919814254</v>
      </c>
      <c r="AP4656" s="26">
        <f>AVERAGE(Y4656:Y4662)</f>
        <v>360</v>
      </c>
      <c r="AR4656" s="1">
        <f>Q4656/AL4656*100000</f>
        <v>4.2768648000398981</v>
      </c>
      <c r="AS4656" s="25">
        <f>IF(B4657=B4656,IFERROR((AE4656/AE4657)-1,0),0)</f>
        <v>0.66666666666666674</v>
      </c>
      <c r="AT4656" s="26">
        <f>IFERROR(LOG(2)/LOG(1+(AS4656)),AS4656)</f>
        <v>1.3569154488567239</v>
      </c>
      <c r="AU4656" s="26">
        <f>AVERAGE(AE4656:AE4662)</f>
        <v>7.5714285714285712</v>
      </c>
      <c r="AV4656" s="19">
        <f>ROUNDDOWN(N4656,0)</f>
        <v>43967</v>
      </c>
      <c r="AW4656" s="29" cm="1">
        <f t="array" ref="AW4656">_xlfn.ANCHORARRAY(AV4656)-1</f>
        <v>43966</v>
      </c>
    </row>
    <row r="4657" spans="1:49" x14ac:dyDescent="0.25">
      <c r="A4657">
        <v>20200515</v>
      </c>
      <c r="B4657" s="1" t="s">
        <v>79</v>
      </c>
      <c r="C4657">
        <v>16970</v>
      </c>
      <c r="D4657">
        <v>292786</v>
      </c>
      <c r="G4657">
        <v>1454</v>
      </c>
      <c r="L4657">
        <v>9280</v>
      </c>
      <c r="M4657" s="1" t="s">
        <v>31</v>
      </c>
      <c r="N4657" s="2">
        <v>43966.625</v>
      </c>
      <c r="O4657" s="2">
        <v>43966.458333333336</v>
      </c>
      <c r="P4657" s="1" t="s">
        <v>609</v>
      </c>
      <c r="Q4657">
        <v>290</v>
      </c>
      <c r="R4657">
        <v>1454</v>
      </c>
      <c r="S4657" s="2">
        <v>43966.458333333336</v>
      </c>
      <c r="T4657" s="1" t="s">
        <v>54</v>
      </c>
      <c r="U4657" s="1" t="s">
        <v>54</v>
      </c>
      <c r="V4657" s="1" t="s">
        <v>54</v>
      </c>
      <c r="W4657">
        <v>16970</v>
      </c>
      <c r="X4657">
        <v>47</v>
      </c>
      <c r="Y4657">
        <v>271</v>
      </c>
      <c r="Z4657" s="1" t="s">
        <v>6810</v>
      </c>
      <c r="AA4657">
        <v>309756</v>
      </c>
      <c r="AB4657">
        <v>309756</v>
      </c>
      <c r="AC4657">
        <v>7439</v>
      </c>
      <c r="AD4657">
        <v>309756</v>
      </c>
      <c r="AE4657">
        <v>3</v>
      </c>
      <c r="AF4657">
        <v>19</v>
      </c>
      <c r="AG4657" s="1" t="s">
        <v>6900</v>
      </c>
      <c r="AH4657">
        <v>0</v>
      </c>
      <c r="AI4657">
        <v>0</v>
      </c>
      <c r="AJ4657" s="1">
        <f>Y4657/0.1</f>
        <v>2710</v>
      </c>
      <c r="AK4657" s="1">
        <f>AC4657-AJ4657</f>
        <v>4729</v>
      </c>
      <c r="AL4657" s="28">
        <f>_xlfn.IFNA(INDEX($BD$2:$BD$53,MATCH(B4657,$BC$2:$BC$53,0)),1000)</f>
        <v>6897576</v>
      </c>
      <c r="AM4657" s="1">
        <f>C4657/AL4657*100000</f>
        <v>246.02845985314264</v>
      </c>
      <c r="AN4657" s="17">
        <f>IF(B4658=B4657,IFERROR((C4657/C4658)-1,0),0)</f>
        <v>1.6228516677645466E-2</v>
      </c>
      <c r="AO4657" s="26">
        <f>IFERROR(LOG(2)/LOG(1+(AN4657)),AN4657)</f>
        <v>43.057321834713505</v>
      </c>
      <c r="AP4657" s="26">
        <f>AVERAGE(Y4657:Y4663)</f>
        <v>361.28571428571428</v>
      </c>
      <c r="AR4657" s="1">
        <f>Q4657/AL4657*100000</f>
        <v>4.204375566140917</v>
      </c>
      <c r="AS4657" s="25">
        <f>IF(B4658=B4657,IFERROR((AE4657/AE4658)-1,0),0)</f>
        <v>-0.7857142857142857</v>
      </c>
      <c r="AT4657" s="26">
        <f>IFERROR(LOG(2)/LOG(1+(AS4657)),AS4657)</f>
        <v>-0.4499655373188523</v>
      </c>
      <c r="AU4657" s="26">
        <f>AVERAGE(AE4657:AE4663)</f>
        <v>7</v>
      </c>
      <c r="AV4657" s="19">
        <f>ROUNDDOWN(N4657,0)</f>
        <v>43966</v>
      </c>
      <c r="AW4657" s="29" cm="1">
        <f t="array" ref="AW4657">_xlfn.ANCHORARRAY(AV4657)-1</f>
        <v>43965</v>
      </c>
    </row>
    <row r="4658" spans="1:49" x14ac:dyDescent="0.25">
      <c r="A4658">
        <v>20200514</v>
      </c>
      <c r="B4658" s="1" t="s">
        <v>79</v>
      </c>
      <c r="C4658">
        <v>16699</v>
      </c>
      <c r="D4658">
        <v>285618</v>
      </c>
      <c r="G4658">
        <v>1435</v>
      </c>
      <c r="L4658">
        <v>8881</v>
      </c>
      <c r="M4658" s="1" t="s">
        <v>31</v>
      </c>
      <c r="N4658" s="2">
        <v>43965.625</v>
      </c>
      <c r="O4658" s="2">
        <v>43965.458333333336</v>
      </c>
      <c r="P4658" s="1" t="s">
        <v>631</v>
      </c>
      <c r="Q4658">
        <v>287</v>
      </c>
      <c r="R4658">
        <v>1435</v>
      </c>
      <c r="S4658" s="2">
        <v>43965.458333333336</v>
      </c>
      <c r="T4658" s="1" t="s">
        <v>54</v>
      </c>
      <c r="U4658" s="1" t="s">
        <v>54</v>
      </c>
      <c r="V4658" s="1" t="s">
        <v>54</v>
      </c>
      <c r="W4658">
        <v>16699</v>
      </c>
      <c r="X4658">
        <v>47</v>
      </c>
      <c r="Y4658">
        <v>329</v>
      </c>
      <c r="Z4658" s="1" t="s">
        <v>7024</v>
      </c>
      <c r="AA4658">
        <v>302317</v>
      </c>
      <c r="AB4658">
        <v>302317</v>
      </c>
      <c r="AC4658">
        <v>9400</v>
      </c>
      <c r="AD4658">
        <v>302317</v>
      </c>
      <c r="AE4658">
        <v>14</v>
      </c>
      <c r="AF4658">
        <v>47</v>
      </c>
      <c r="AG4658" s="1" t="s">
        <v>7025</v>
      </c>
      <c r="AH4658">
        <v>0</v>
      </c>
      <c r="AI4658">
        <v>0</v>
      </c>
      <c r="AJ4658" s="1">
        <f>Y4658/0.1</f>
        <v>3290</v>
      </c>
      <c r="AK4658" s="1">
        <f>AC4658-AJ4658</f>
        <v>6110</v>
      </c>
      <c r="AL4658" s="28">
        <f>_xlfn.IFNA(INDEX($BD$2:$BD$53,MATCH(B4658,$BC$2:$BC$53,0)),1000)</f>
        <v>6897576</v>
      </c>
      <c r="AM4658" s="1">
        <f>C4658/AL4658*100000</f>
        <v>242.09954337581783</v>
      </c>
      <c r="AN4658" s="17">
        <f>IF(B4659=B4658,IFERROR((C4658/C4659)-1,0),0)</f>
        <v>2.0097739767868106E-2</v>
      </c>
      <c r="AO4658" s="26">
        <f>IFERROR(LOG(2)/LOG(1+(AN4658)),AN4658)</f>
        <v>34.834236819665819</v>
      </c>
      <c r="AP4658" s="26">
        <f>AVERAGE(Y4658:Y4664)</f>
        <v>371.85714285714283</v>
      </c>
      <c r="AR4658" s="1">
        <f>Q4658/AL4658*100000</f>
        <v>4.160882025801528</v>
      </c>
      <c r="AS4658" s="25">
        <f>IF(B4659=B4658,IFERROR((AE4658/AE4659)-1,0),0)</f>
        <v>0.75</v>
      </c>
      <c r="AT4658" s="26">
        <f>IFERROR(LOG(2)/LOG(1+(AS4658)),AS4658)</f>
        <v>1.2386126258466668</v>
      </c>
      <c r="AU4658" s="26">
        <f>AVERAGE(AE4658:AE4664)</f>
        <v>7.1428571428571432</v>
      </c>
      <c r="AV4658" s="19">
        <f>ROUNDDOWN(N4658,0)</f>
        <v>43965</v>
      </c>
      <c r="AW4658" s="29" cm="1">
        <f t="array" ref="AW4658">_xlfn.ANCHORARRAY(AV4658)-1</f>
        <v>43964</v>
      </c>
    </row>
    <row r="4659" spans="1:49" x14ac:dyDescent="0.25">
      <c r="A4659">
        <v>20200513</v>
      </c>
      <c r="B4659" s="1" t="s">
        <v>79</v>
      </c>
      <c r="C4659">
        <v>16370</v>
      </c>
      <c r="D4659">
        <v>276547</v>
      </c>
      <c r="G4659">
        <v>1388</v>
      </c>
      <c r="L4659">
        <v>8624</v>
      </c>
      <c r="M4659" s="1" t="s">
        <v>31</v>
      </c>
      <c r="N4659" s="2">
        <v>43964.625</v>
      </c>
      <c r="O4659" s="2">
        <v>43964.458333333336</v>
      </c>
      <c r="P4659" s="1" t="s">
        <v>653</v>
      </c>
      <c r="Q4659">
        <v>273</v>
      </c>
      <c r="R4659">
        <v>1388</v>
      </c>
      <c r="S4659" s="2">
        <v>43964.458333333336</v>
      </c>
      <c r="T4659" s="1" t="s">
        <v>54</v>
      </c>
      <c r="U4659" s="1" t="s">
        <v>54</v>
      </c>
      <c r="V4659" s="1" t="s">
        <v>54</v>
      </c>
      <c r="W4659">
        <v>16370</v>
      </c>
      <c r="X4659">
        <v>47</v>
      </c>
      <c r="Y4659">
        <v>259</v>
      </c>
      <c r="Z4659" s="1" t="s">
        <v>7147</v>
      </c>
      <c r="AA4659">
        <v>292917</v>
      </c>
      <c r="AB4659">
        <v>292917</v>
      </c>
      <c r="AC4659">
        <v>9093</v>
      </c>
      <c r="AD4659">
        <v>292917</v>
      </c>
      <c r="AE4659">
        <v>8</v>
      </c>
      <c r="AF4659">
        <v>25</v>
      </c>
      <c r="AG4659" s="1" t="s">
        <v>7148</v>
      </c>
      <c r="AH4659">
        <v>0</v>
      </c>
      <c r="AI4659">
        <v>0</v>
      </c>
      <c r="AJ4659" s="1">
        <f>Y4659/0.1</f>
        <v>2590</v>
      </c>
      <c r="AK4659" s="1">
        <f>AC4659-AJ4659</f>
        <v>6503</v>
      </c>
      <c r="AL4659" s="28">
        <f>_xlfn.IFNA(INDEX($BD$2:$BD$53,MATCH(B4659,$BC$2:$BC$53,0)),1000)</f>
        <v>6897576</v>
      </c>
      <c r="AM4659" s="1">
        <f>C4659/AL4659*100000</f>
        <v>237.32975178526488</v>
      </c>
      <c r="AN4659" s="17">
        <f>IF(B4660=B4659,IFERROR((C4659/C4660)-1,0),0)</f>
        <v>1.6075972937744432E-2</v>
      </c>
      <c r="AO4659" s="26">
        <f>IFERROR(LOG(2)/LOG(1+(AN4659)),AN4659)</f>
        <v>43.462618518041474</v>
      </c>
      <c r="AP4659" s="26">
        <f>AVERAGE(Y4659:Y4665)</f>
        <v>347.42857142857144</v>
      </c>
      <c r="AR4659" s="1">
        <f>Q4659/AL4659*100000</f>
        <v>3.9579121708843803</v>
      </c>
      <c r="AS4659" s="25">
        <f>IF(B4660=B4659,IFERROR((AE4659/AE4660)-1,0),0)</f>
        <v>-0.4285714285714286</v>
      </c>
      <c r="AT4659" s="26">
        <f>IFERROR(LOG(2)/LOG(1+(AS4659)),AS4659)</f>
        <v>-1.2386126258466665</v>
      </c>
      <c r="AU4659" s="26">
        <f>AVERAGE(AE4659:AE4665)</f>
        <v>4.8571428571428568</v>
      </c>
      <c r="AV4659" s="19">
        <f>ROUNDDOWN(N4659,0)</f>
        <v>43964</v>
      </c>
      <c r="AW4659" s="29" cm="1">
        <f t="array" ref="AW4659">_xlfn.ANCHORARRAY(AV4659)-1</f>
        <v>43963</v>
      </c>
    </row>
    <row r="4660" spans="1:49" x14ac:dyDescent="0.25">
      <c r="A4660">
        <v>20200512</v>
      </c>
      <c r="B4660" s="1" t="s">
        <v>79</v>
      </c>
      <c r="C4660">
        <v>16111</v>
      </c>
      <c r="D4660">
        <v>267713</v>
      </c>
      <c r="G4660">
        <v>1363</v>
      </c>
      <c r="L4660">
        <v>8336</v>
      </c>
      <c r="M4660" s="1" t="s">
        <v>31</v>
      </c>
      <c r="N4660" s="2">
        <v>43963.666666666664</v>
      </c>
      <c r="O4660" s="2">
        <v>43963.5</v>
      </c>
      <c r="P4660" s="1" t="s">
        <v>680</v>
      </c>
      <c r="Q4660">
        <v>265</v>
      </c>
      <c r="R4660">
        <v>1363</v>
      </c>
      <c r="S4660" s="2">
        <v>43963.5</v>
      </c>
      <c r="T4660" s="1" t="s">
        <v>54</v>
      </c>
      <c r="U4660" s="1" t="s">
        <v>54</v>
      </c>
      <c r="V4660" s="1" t="s">
        <v>54</v>
      </c>
      <c r="W4660">
        <v>16111</v>
      </c>
      <c r="X4660">
        <v>47</v>
      </c>
      <c r="Y4660">
        <v>567</v>
      </c>
      <c r="Z4660" s="1" t="s">
        <v>7271</v>
      </c>
      <c r="AA4660">
        <v>283824</v>
      </c>
      <c r="AB4660">
        <v>283824</v>
      </c>
      <c r="AC4660">
        <v>10547</v>
      </c>
      <c r="AD4660">
        <v>283824</v>
      </c>
      <c r="AE4660">
        <v>14</v>
      </c>
      <c r="AF4660">
        <v>19</v>
      </c>
      <c r="AG4660" s="1" t="s">
        <v>7272</v>
      </c>
      <c r="AH4660">
        <v>0</v>
      </c>
      <c r="AI4660">
        <v>0</v>
      </c>
      <c r="AJ4660" s="1">
        <f>Y4660/0.1</f>
        <v>5670</v>
      </c>
      <c r="AK4660" s="1">
        <f>AC4660-AJ4660</f>
        <v>4877</v>
      </c>
      <c r="AL4660" s="28">
        <f>_xlfn.IFNA(INDEX($BD$2:$BD$53,MATCH(B4660,$BC$2:$BC$53,0)),1000)</f>
        <v>6897576</v>
      </c>
      <c r="AM4660" s="1">
        <f>C4660/AL4660*100000</f>
        <v>233.57480946929761</v>
      </c>
      <c r="AN4660" s="17">
        <f>IF(B4661=B4660,IFERROR((C4660/C4661)-1,0),0)</f>
        <v>3.6477097272259451E-2</v>
      </c>
      <c r="AO4660" s="26">
        <f>IFERROR(LOG(2)/LOG(1+(AN4660)),AN4660)</f>
        <v>19.346761251843382</v>
      </c>
      <c r="AP4660" s="26">
        <f>AVERAGE(Y4660:Y4666)</f>
        <v>345.85714285714283</v>
      </c>
      <c r="AR4660" s="1">
        <f>Q4660/AL4660*100000</f>
        <v>3.8419293966460102</v>
      </c>
      <c r="AS4660" s="25">
        <f>IF(B4661=B4660,IFERROR((AE4660/AE4661)-1,0),0)</f>
        <v>0.75</v>
      </c>
      <c r="AT4660" s="26">
        <f>IFERROR(LOG(2)/LOG(1+(AS4660)),AS4660)</f>
        <v>1.2386126258466668</v>
      </c>
      <c r="AU4660" s="26">
        <f>AVERAGE(AE4660:AE4666)</f>
        <v>5.5714285714285712</v>
      </c>
      <c r="AV4660" s="19">
        <f>ROUNDDOWN(N4660,0)</f>
        <v>43963</v>
      </c>
      <c r="AW4660" s="29" cm="1">
        <f t="array" ref="AW4660">_xlfn.ANCHORARRAY(AV4660)-1</f>
        <v>43962</v>
      </c>
    </row>
    <row r="4661" spans="1:49" x14ac:dyDescent="0.25">
      <c r="A4661">
        <v>20200511</v>
      </c>
      <c r="B4661" s="1" t="s">
        <v>79</v>
      </c>
      <c r="C4661">
        <v>15544</v>
      </c>
      <c r="D4661">
        <v>257733</v>
      </c>
      <c r="G4661">
        <v>1344</v>
      </c>
      <c r="L4661">
        <v>8038</v>
      </c>
      <c r="M4661" s="1" t="s">
        <v>28</v>
      </c>
      <c r="N4661" s="2">
        <v>43962.625</v>
      </c>
      <c r="O4661" s="2">
        <v>43962.458333333336</v>
      </c>
      <c r="P4661" s="1" t="s">
        <v>703</v>
      </c>
      <c r="Q4661">
        <v>251</v>
      </c>
      <c r="R4661">
        <v>1344</v>
      </c>
      <c r="S4661" s="2">
        <v>43962.458333333336</v>
      </c>
      <c r="T4661" s="1" t="s">
        <v>54</v>
      </c>
      <c r="U4661" s="1" t="s">
        <v>54</v>
      </c>
      <c r="V4661" s="1" t="s">
        <v>54</v>
      </c>
      <c r="W4661">
        <v>15544</v>
      </c>
      <c r="X4661">
        <v>47</v>
      </c>
      <c r="Y4661">
        <v>559</v>
      </c>
      <c r="Z4661" s="1" t="s">
        <v>7389</v>
      </c>
      <c r="AA4661">
        <v>273277</v>
      </c>
      <c r="AB4661">
        <v>273277</v>
      </c>
      <c r="AC4661">
        <v>11408</v>
      </c>
      <c r="AD4661">
        <v>273277</v>
      </c>
      <c r="AE4661">
        <v>8</v>
      </c>
      <c r="AF4661">
        <v>19</v>
      </c>
      <c r="AG4661" s="1" t="s">
        <v>7390</v>
      </c>
      <c r="AH4661">
        <v>0</v>
      </c>
      <c r="AI4661">
        <v>0</v>
      </c>
      <c r="AJ4661" s="1">
        <f>Y4661/0.1</f>
        <v>5590</v>
      </c>
      <c r="AK4661" s="1">
        <f>AC4661-AJ4661</f>
        <v>5818</v>
      </c>
      <c r="AL4661" s="28">
        <f>_xlfn.IFNA(INDEX($BD$2:$BD$53,MATCH(B4661,$BC$2:$BC$53,0)),1000)</f>
        <v>6897576</v>
      </c>
      <c r="AM4661" s="1">
        <f>C4661/AL4661*100000</f>
        <v>225.35453034515314</v>
      </c>
      <c r="AN4661" s="17">
        <f>IF(B4662=B4661,IFERROR((C4661/C4662)-1,0),0)</f>
        <v>3.7303970637303951E-2</v>
      </c>
      <c r="AO4661" s="26">
        <f>IFERROR(LOG(2)/LOG(1+(AN4661)),AN4661)</f>
        <v>18.92551444582611</v>
      </c>
      <c r="AP4661" s="26">
        <f>AVERAGE(Y4661:Y4667)</f>
        <v>281.85714285714283</v>
      </c>
      <c r="AR4661" s="1">
        <f>Q4661/AL4661*100000</f>
        <v>3.6389595417288629</v>
      </c>
      <c r="AS4661" s="25">
        <f>IF(B4662=B4661,IFERROR((AE4661/AE4662)-1,0),0)</f>
        <v>7</v>
      </c>
      <c r="AT4661" s="26">
        <f>IFERROR(LOG(2)/LOG(1+(AS4661)),AS4661)</f>
        <v>0.33333333333333337</v>
      </c>
      <c r="AU4661" s="26">
        <f>AVERAGE(AE4661:AE4667)</f>
        <v>4.5714285714285712</v>
      </c>
      <c r="AV4661" s="19">
        <f>ROUNDDOWN(N4661,0)</f>
        <v>43962</v>
      </c>
      <c r="AW4661" s="29" cm="1">
        <f t="array" ref="AW4661">_xlfn.ANCHORARRAY(AV4661)-1</f>
        <v>43961</v>
      </c>
    </row>
    <row r="4662" spans="1:49" x14ac:dyDescent="0.25">
      <c r="A4662">
        <v>20200510</v>
      </c>
      <c r="B4662" s="1" t="s">
        <v>79</v>
      </c>
      <c r="C4662">
        <v>14985</v>
      </c>
      <c r="D4662">
        <v>246884</v>
      </c>
      <c r="G4662">
        <v>1325</v>
      </c>
      <c r="L4662">
        <v>7528</v>
      </c>
      <c r="M4662" s="1" t="s">
        <v>28</v>
      </c>
      <c r="N4662" s="2">
        <v>43961</v>
      </c>
      <c r="O4662" s="2">
        <v>43960.833333333336</v>
      </c>
      <c r="P4662" s="1" t="s">
        <v>562</v>
      </c>
      <c r="Q4662">
        <v>243</v>
      </c>
      <c r="R4662">
        <v>1325</v>
      </c>
      <c r="S4662" s="2">
        <v>43960.833333333336</v>
      </c>
      <c r="T4662" s="1" t="s">
        <v>54</v>
      </c>
      <c r="U4662" s="1" t="s">
        <v>54</v>
      </c>
      <c r="V4662" s="1" t="s">
        <v>54</v>
      </c>
      <c r="W4662">
        <v>14985</v>
      </c>
      <c r="X4662">
        <v>47</v>
      </c>
      <c r="Y4662">
        <v>217</v>
      </c>
      <c r="Z4662" s="1" t="s">
        <v>7505</v>
      </c>
      <c r="AA4662">
        <v>261869</v>
      </c>
      <c r="AB4662">
        <v>261869</v>
      </c>
      <c r="AC4662">
        <v>9121</v>
      </c>
      <c r="AD4662">
        <v>261869</v>
      </c>
      <c r="AE4662">
        <v>1</v>
      </c>
      <c r="AF4662">
        <v>6</v>
      </c>
      <c r="AG4662" s="1" t="s">
        <v>7506</v>
      </c>
      <c r="AH4662">
        <v>0</v>
      </c>
      <c r="AI4662">
        <v>0</v>
      </c>
      <c r="AJ4662" s="1">
        <f>Y4662/0.1</f>
        <v>2170</v>
      </c>
      <c r="AK4662" s="1">
        <f>AC4662-AJ4662</f>
        <v>6951</v>
      </c>
      <c r="AL4662" s="28">
        <f>_xlfn.IFNA(INDEX($BD$2:$BD$53,MATCH(B4662,$BC$2:$BC$53,0)),1000)</f>
        <v>6897576</v>
      </c>
      <c r="AM4662" s="1">
        <f>C4662/AL4662*100000</f>
        <v>217.25023399524704</v>
      </c>
      <c r="AN4662" s="17">
        <f>IF(B4663=B4662,IFERROR((C4662/C4663)-1,0),0)</f>
        <v>1.4693932827735567E-2</v>
      </c>
      <c r="AO4662" s="26">
        <f>IFERROR(LOG(2)/LOG(1+(AN4662)),AN4662)</f>
        <v>47.518070011517636</v>
      </c>
      <c r="AP4662" s="26">
        <f>AVERAGE(Y4662:Y4668)</f>
        <v>258.28571428571428</v>
      </c>
      <c r="AR4662" s="1">
        <f>Q4662/AL4662*100000</f>
        <v>3.5229767674904924</v>
      </c>
      <c r="AS4662" s="25">
        <f>IF(B4663=B4662,IFERROR((AE4662/AE4663)-1,0),0)</f>
        <v>0</v>
      </c>
      <c r="AT4662" s="26">
        <f>IFERROR(LOG(2)/LOG(1+(AS4662)),AS4662)</f>
        <v>0</v>
      </c>
      <c r="AU4662" s="26">
        <f>AVERAGE(AE4662:AE4668)</f>
        <v>4.7142857142857144</v>
      </c>
      <c r="AV4662" s="19">
        <f>ROUNDDOWN(N4662,0)</f>
        <v>43961</v>
      </c>
      <c r="AW4662" s="29" cm="1">
        <f t="array" ref="AW4662">_xlfn.ANCHORARRAY(AV4662)-1</f>
        <v>43960</v>
      </c>
    </row>
    <row r="4663" spans="1:49" x14ac:dyDescent="0.25">
      <c r="A4663">
        <v>20200509</v>
      </c>
      <c r="B4663" s="1" t="s">
        <v>79</v>
      </c>
      <c r="C4663">
        <v>14768</v>
      </c>
      <c r="D4663">
        <v>237980</v>
      </c>
      <c r="G4663">
        <v>1319</v>
      </c>
      <c r="L4663">
        <v>7369</v>
      </c>
      <c r="M4663" s="1" t="s">
        <v>28</v>
      </c>
      <c r="N4663" s="2">
        <v>43960</v>
      </c>
      <c r="O4663" s="2">
        <v>43959.833333333336</v>
      </c>
      <c r="P4663" s="1" t="s">
        <v>722</v>
      </c>
      <c r="Q4663">
        <v>242</v>
      </c>
      <c r="R4663">
        <v>1319</v>
      </c>
      <c r="S4663" s="2">
        <v>43959.833333333336</v>
      </c>
      <c r="T4663" s="1" t="s">
        <v>54</v>
      </c>
      <c r="U4663" s="1" t="s">
        <v>54</v>
      </c>
      <c r="V4663" s="1" t="s">
        <v>54</v>
      </c>
      <c r="W4663">
        <v>14768</v>
      </c>
      <c r="X4663">
        <v>47</v>
      </c>
      <c r="Y4663">
        <v>327</v>
      </c>
      <c r="Z4663" s="1" t="s">
        <v>7616</v>
      </c>
      <c r="AA4663">
        <v>252748</v>
      </c>
      <c r="AB4663">
        <v>252748</v>
      </c>
      <c r="AC4663">
        <v>9170</v>
      </c>
      <c r="AD4663">
        <v>252748</v>
      </c>
      <c r="AE4663">
        <v>1</v>
      </c>
      <c r="AF4663">
        <v>20</v>
      </c>
      <c r="AG4663" s="1" t="s">
        <v>7617</v>
      </c>
      <c r="AH4663">
        <v>0</v>
      </c>
      <c r="AI4663">
        <v>0</v>
      </c>
      <c r="AJ4663" s="1">
        <f>Y4663/0.1</f>
        <v>3270</v>
      </c>
      <c r="AK4663" s="1">
        <f>AC4663-AJ4663</f>
        <v>5900</v>
      </c>
      <c r="AL4663" s="28">
        <f>_xlfn.IFNA(INDEX($BD$2:$BD$53,MATCH(B4663,$BC$2:$BC$53,0)),1000)</f>
        <v>6897576</v>
      </c>
      <c r="AM4663" s="1">
        <f>C4663/AL4663*100000</f>
        <v>214.10420124403123</v>
      </c>
      <c r="AN4663" s="17">
        <f>IF(B4664=B4663,IFERROR((C4663/C4664)-1,0),0)</f>
        <v>2.2643861228446749E-2</v>
      </c>
      <c r="AO4663" s="26">
        <f>IFERROR(LOG(2)/LOG(1+(AN4663)),AN4663)</f>
        <v>30.956101129701342</v>
      </c>
      <c r="AP4663" s="26">
        <f>AVERAGE(Y4663:Y4669)</f>
        <v>301</v>
      </c>
      <c r="AR4663" s="1">
        <f>Q4663/AL4663*100000</f>
        <v>3.5084789207106959</v>
      </c>
      <c r="AS4663" s="25">
        <f>IF(B4664=B4663,IFERROR((AE4663/AE4664)-1,0),0)</f>
        <v>-0.75</v>
      </c>
      <c r="AT4663" s="26">
        <f>IFERROR(LOG(2)/LOG(1+(AS4663)),AS4663)</f>
        <v>-0.5</v>
      </c>
      <c r="AU4663" s="26">
        <f>AVERAGE(AE4663:AE4669)</f>
        <v>4.7142857142857144</v>
      </c>
      <c r="AV4663" s="19">
        <f>ROUNDDOWN(N4663,0)</f>
        <v>43960</v>
      </c>
      <c r="AW4663" s="29" cm="1">
        <f t="array" ref="AW4663">_xlfn.ANCHORARRAY(AV4663)-1</f>
        <v>43959</v>
      </c>
    </row>
    <row r="4664" spans="1:49" x14ac:dyDescent="0.25">
      <c r="A4664">
        <v>20200508</v>
      </c>
      <c r="B4664" s="1" t="s">
        <v>79</v>
      </c>
      <c r="C4664">
        <v>14441</v>
      </c>
      <c r="D4664">
        <v>229137</v>
      </c>
      <c r="G4664">
        <v>1299</v>
      </c>
      <c r="L4664">
        <v>7011</v>
      </c>
      <c r="M4664" s="1" t="s">
        <v>28</v>
      </c>
      <c r="N4664" s="2">
        <v>43959</v>
      </c>
      <c r="O4664" s="2">
        <v>43958.833333333336</v>
      </c>
      <c r="P4664" s="1" t="s">
        <v>746</v>
      </c>
      <c r="Q4664">
        <v>241</v>
      </c>
      <c r="R4664">
        <v>1299</v>
      </c>
      <c r="S4664" s="2">
        <v>43958.833333333336</v>
      </c>
      <c r="T4664" s="1" t="s">
        <v>54</v>
      </c>
      <c r="U4664" s="1" t="s">
        <v>54</v>
      </c>
      <c r="V4664" s="1" t="s">
        <v>54</v>
      </c>
      <c r="W4664">
        <v>14441</v>
      </c>
      <c r="X4664">
        <v>47</v>
      </c>
      <c r="Y4664">
        <v>345</v>
      </c>
      <c r="Z4664" s="1" t="s">
        <v>7734</v>
      </c>
      <c r="AA4664">
        <v>243578</v>
      </c>
      <c r="AB4664">
        <v>243578</v>
      </c>
      <c r="AC4664">
        <v>7250</v>
      </c>
      <c r="AD4664">
        <v>243578</v>
      </c>
      <c r="AE4664">
        <v>4</v>
      </c>
      <c r="AF4664">
        <v>33</v>
      </c>
      <c r="AG4664" s="1" t="s">
        <v>7735</v>
      </c>
      <c r="AH4664">
        <v>0</v>
      </c>
      <c r="AI4664">
        <v>0</v>
      </c>
      <c r="AJ4664" s="1">
        <f>Y4664/0.1</f>
        <v>3450</v>
      </c>
      <c r="AK4664" s="1">
        <f>AC4664-AJ4664</f>
        <v>3800</v>
      </c>
      <c r="AL4664" s="28">
        <f>_xlfn.IFNA(INDEX($BD$2:$BD$53,MATCH(B4664,$BC$2:$BC$53,0)),1000)</f>
        <v>6897576</v>
      </c>
      <c r="AM4664" s="1">
        <f>C4664/AL4664*100000</f>
        <v>209.36340534703788</v>
      </c>
      <c r="AN4664" s="17">
        <f>IF(B4665=B4664,IFERROR((C4664/C4665)-1,0),0)</f>
        <v>2.4475028376844454E-2</v>
      </c>
      <c r="AO4664" s="26">
        <f>IFERROR(LOG(2)/LOG(1+(AN4664)),AN4664)</f>
        <v>28.665764306282771</v>
      </c>
      <c r="AP4664" s="26">
        <f>AVERAGE(Y4664:Y4670)</f>
        <v>364.28571428571428</v>
      </c>
      <c r="AR4664" s="1">
        <f>Q4664/AL4664*100000</f>
        <v>3.4939810739308998</v>
      </c>
      <c r="AS4664" s="25">
        <f>IF(B4665=B4664,IFERROR((AE4664/AE4665)-1,0),0)</f>
        <v>-3</v>
      </c>
      <c r="AT4664" s="26">
        <f>IFERROR(LOG(2)/LOG(1+(AS4664)),AS4664)</f>
        <v>-3</v>
      </c>
      <c r="AU4664" s="26">
        <f>AVERAGE(AE4664:AE4670)</f>
        <v>5.2857142857142856</v>
      </c>
      <c r="AV4664" s="19">
        <f>ROUNDDOWN(N4664,0)</f>
        <v>43959</v>
      </c>
      <c r="AW4664" s="29" cm="1">
        <f t="array" ref="AW4664">_xlfn.ANCHORARRAY(AV4664)-1</f>
        <v>43958</v>
      </c>
    </row>
    <row r="4665" spans="1:49" x14ac:dyDescent="0.25">
      <c r="A4665">
        <v>20200507</v>
      </c>
      <c r="B4665" s="1" t="s">
        <v>79</v>
      </c>
      <c r="C4665">
        <v>14096</v>
      </c>
      <c r="D4665">
        <v>222232</v>
      </c>
      <c r="G4665">
        <v>1266</v>
      </c>
      <c r="L4665">
        <v>6783</v>
      </c>
      <c r="M4665" s="1" t="s">
        <v>28</v>
      </c>
      <c r="N4665" s="2">
        <v>43958.625</v>
      </c>
      <c r="O4665" s="2">
        <v>43958.458333333336</v>
      </c>
      <c r="P4665" s="1" t="s">
        <v>800</v>
      </c>
      <c r="Q4665">
        <v>237</v>
      </c>
      <c r="R4665">
        <v>1266</v>
      </c>
      <c r="S4665" s="2">
        <v>43958.458333333336</v>
      </c>
      <c r="T4665" s="1" t="s">
        <v>54</v>
      </c>
      <c r="U4665" s="1" t="s">
        <v>54</v>
      </c>
      <c r="V4665" s="1" t="s">
        <v>54</v>
      </c>
      <c r="W4665">
        <v>14096</v>
      </c>
      <c r="X4665">
        <v>47</v>
      </c>
      <c r="Y4665">
        <v>158</v>
      </c>
      <c r="Z4665" s="1" t="s">
        <v>7852</v>
      </c>
      <c r="AA4665">
        <v>236328</v>
      </c>
      <c r="AB4665">
        <v>236328</v>
      </c>
      <c r="AC4665">
        <v>9227</v>
      </c>
      <c r="AD4665">
        <v>236328</v>
      </c>
      <c r="AE4665">
        <v>-2</v>
      </c>
      <c r="AF4665">
        <v>45</v>
      </c>
      <c r="AG4665" s="1" t="s">
        <v>7853</v>
      </c>
      <c r="AH4665">
        <v>0</v>
      </c>
      <c r="AI4665">
        <v>0</v>
      </c>
      <c r="AJ4665" s="1">
        <f>Y4665/0.1</f>
        <v>1580</v>
      </c>
      <c r="AK4665" s="1">
        <f>AC4665-AJ4665</f>
        <v>7647</v>
      </c>
      <c r="AL4665" s="28">
        <f>_xlfn.IFNA(INDEX($BD$2:$BD$53,MATCH(B4665,$BC$2:$BC$53,0)),1000)</f>
        <v>6897576</v>
      </c>
      <c r="AM4665" s="1">
        <f>C4665/AL4665*100000</f>
        <v>204.36164820800815</v>
      </c>
      <c r="AN4665" s="17">
        <f>IF(B4666=B4665,IFERROR((C4665/C4666)-1,0),0)</f>
        <v>1.133591620031571E-2</v>
      </c>
      <c r="AO4665" s="26">
        <f>IFERROR(LOG(2)/LOG(1+(AN4665)),AN4665)</f>
        <v>61.492032630283241</v>
      </c>
      <c r="AP4665" s="26">
        <f>AVERAGE(Y4665:Y4671)</f>
        <v>480.14285714285717</v>
      </c>
      <c r="AR4665" s="1">
        <f>Q4665/AL4665*100000</f>
        <v>3.4359896868117148</v>
      </c>
      <c r="AS4665" s="25">
        <f>IF(B4666=B4665,IFERROR((AE4665/AE4666)-1,0),0)</f>
        <v>-1.1538461538461537</v>
      </c>
      <c r="AT4665" s="26">
        <f>IFERROR(LOG(2)/LOG(1+(AS4665)),AS4665)</f>
        <v>-1.1538461538461537</v>
      </c>
      <c r="AU4665" s="26">
        <f>AVERAGE(AE4665:AE4671)</f>
        <v>5.4285714285714288</v>
      </c>
      <c r="AV4665" s="19">
        <f>ROUNDDOWN(N4665,0)</f>
        <v>43958</v>
      </c>
      <c r="AW4665" s="29" cm="1">
        <f t="array" ref="AW4665">_xlfn.ANCHORARRAY(AV4665)-1</f>
        <v>43957</v>
      </c>
    </row>
    <row r="4666" spans="1:49" x14ac:dyDescent="0.25">
      <c r="A4666">
        <v>20200506</v>
      </c>
      <c r="B4666" s="1" t="s">
        <v>79</v>
      </c>
      <c r="C4666">
        <v>13938</v>
      </c>
      <c r="D4666">
        <v>213163</v>
      </c>
      <c r="G4666">
        <v>1221</v>
      </c>
      <c r="L4666">
        <v>6564</v>
      </c>
      <c r="M4666" s="1" t="s">
        <v>28</v>
      </c>
      <c r="N4666" s="2">
        <v>43957.625</v>
      </c>
      <c r="O4666" s="2">
        <v>43957.458333333336</v>
      </c>
      <c r="P4666" s="1" t="s">
        <v>825</v>
      </c>
      <c r="Q4666">
        <v>239</v>
      </c>
      <c r="R4666">
        <v>1221</v>
      </c>
      <c r="S4666" s="2">
        <v>43957.458333333336</v>
      </c>
      <c r="T4666" s="1" t="s">
        <v>54</v>
      </c>
      <c r="U4666" s="1" t="s">
        <v>54</v>
      </c>
      <c r="V4666" s="1" t="s">
        <v>54</v>
      </c>
      <c r="W4666">
        <v>13938</v>
      </c>
      <c r="X4666">
        <v>47</v>
      </c>
      <c r="Y4666">
        <v>248</v>
      </c>
      <c r="Z4666" s="1" t="s">
        <v>7969</v>
      </c>
      <c r="AA4666">
        <v>227101</v>
      </c>
      <c r="AB4666">
        <v>227101</v>
      </c>
      <c r="AC4666">
        <v>8239</v>
      </c>
      <c r="AD4666">
        <v>227101</v>
      </c>
      <c r="AE4666">
        <v>13</v>
      </c>
      <c r="AF4666">
        <v>65</v>
      </c>
      <c r="AG4666" s="1" t="s">
        <v>7970</v>
      </c>
      <c r="AH4666">
        <v>0</v>
      </c>
      <c r="AI4666">
        <v>0</v>
      </c>
      <c r="AJ4666" s="1">
        <f>Y4666/0.1</f>
        <v>2480</v>
      </c>
      <c r="AK4666" s="1">
        <f>AC4666-AJ4666</f>
        <v>5759</v>
      </c>
      <c r="AL4666" s="28">
        <f>_xlfn.IFNA(INDEX($BD$2:$BD$53,MATCH(B4666,$BC$2:$BC$53,0)),1000)</f>
        <v>6897576</v>
      </c>
      <c r="AM4666" s="1">
        <f>C4666/AL4666*100000</f>
        <v>202.07098841680033</v>
      </c>
      <c r="AN4666" s="17">
        <f>IF(B4667=B4666,IFERROR((C4666/C4667)-1,0),0)</f>
        <v>1.8115412710007384E-2</v>
      </c>
      <c r="AO4666" s="26">
        <f>IFERROR(LOG(2)/LOG(1+(AN4666)),AN4666)</f>
        <v>38.608378919750656</v>
      </c>
      <c r="AP4666" s="26">
        <f>AVERAGE(Y4666:Y4672)</f>
        <v>510.28571428571428</v>
      </c>
      <c r="AR4666" s="1">
        <f>Q4666/AL4666*100000</f>
        <v>3.4649853803713073</v>
      </c>
      <c r="AS4666" s="25">
        <f>IF(B4667=B4666,IFERROR((AE4666/AE4667)-1,0),0)</f>
        <v>0.85714285714285721</v>
      </c>
      <c r="AT4666" s="26">
        <f>IFERROR(LOG(2)/LOG(1+(AS4666)),AS4666)</f>
        <v>1.1197145045860988</v>
      </c>
      <c r="AU4666" s="26">
        <f>AVERAGE(AE4666:AE4672)</f>
        <v>6.2857142857142856</v>
      </c>
      <c r="AV4666" s="19">
        <f>ROUNDDOWN(N4666,0)</f>
        <v>43957</v>
      </c>
      <c r="AW4666" s="29" cm="1">
        <f t="array" ref="AW4666">_xlfn.ANCHORARRAY(AV4666)-1</f>
        <v>43956</v>
      </c>
    </row>
    <row r="4667" spans="1:49" x14ac:dyDescent="0.25">
      <c r="A4667">
        <v>20200505</v>
      </c>
      <c r="B4667" s="1" t="s">
        <v>79</v>
      </c>
      <c r="C4667">
        <v>13690</v>
      </c>
      <c r="D4667">
        <v>205172</v>
      </c>
      <c r="G4667">
        <v>1156</v>
      </c>
      <c r="L4667">
        <v>6356</v>
      </c>
      <c r="M4667" s="1" t="s">
        <v>28</v>
      </c>
      <c r="N4667" s="2">
        <v>43956.625</v>
      </c>
      <c r="O4667" s="2">
        <v>43956.458333333336</v>
      </c>
      <c r="P4667" s="1" t="s">
        <v>852</v>
      </c>
      <c r="Q4667">
        <v>226</v>
      </c>
      <c r="R4667">
        <v>1156</v>
      </c>
      <c r="S4667" s="2">
        <v>43956.458333333336</v>
      </c>
      <c r="T4667" s="1" t="s">
        <v>54</v>
      </c>
      <c r="U4667" s="1" t="s">
        <v>54</v>
      </c>
      <c r="V4667" s="1" t="s">
        <v>54</v>
      </c>
      <c r="W4667">
        <v>13624</v>
      </c>
      <c r="X4667">
        <v>47</v>
      </c>
      <c r="Y4667">
        <v>119</v>
      </c>
      <c r="Z4667" s="1" t="s">
        <v>8086</v>
      </c>
      <c r="AA4667">
        <v>218862</v>
      </c>
      <c r="AB4667">
        <v>218862</v>
      </c>
      <c r="AC4667">
        <v>7419</v>
      </c>
      <c r="AD4667">
        <v>218862</v>
      </c>
      <c r="AE4667">
        <v>7</v>
      </c>
      <c r="AF4667">
        <v>13</v>
      </c>
      <c r="AG4667" s="1" t="s">
        <v>8087</v>
      </c>
      <c r="AH4667">
        <v>0</v>
      </c>
      <c r="AI4667">
        <v>0</v>
      </c>
      <c r="AJ4667" s="1">
        <f>Y4667/0.1</f>
        <v>1190</v>
      </c>
      <c r="AK4667" s="1">
        <f>AC4667-AJ4667</f>
        <v>6229</v>
      </c>
      <c r="AL4667" s="1">
        <f>_xlfn.IFNA(INDEX($BD$2:$BD$53,MATCH(B4667,$BC$2:$BC$53,0)),1000)</f>
        <v>6897576</v>
      </c>
      <c r="AM4667" s="1">
        <f>C4667/AL4667*100000</f>
        <v>198.47552241541089</v>
      </c>
      <c r="AN4667" s="25">
        <f>IF(B4668=B4667,IFERROR((C4667/C4668)-1,0),0)</f>
        <v>8.7686979588830205E-3</v>
      </c>
      <c r="AO4667" s="26">
        <f>IFERROR(LOG(2)/LOG(1+(AN4667)),AN4667)</f>
        <v>79.393971713789043</v>
      </c>
      <c r="AP4667" s="26">
        <f>AVERAGE(Y4667:Y4673)</f>
        <v>519.71428571428567</v>
      </c>
      <c r="AR4667" s="1">
        <f>Q4667/AL4667*100000</f>
        <v>3.2765133722339561</v>
      </c>
      <c r="AS4667" s="25">
        <f>IF(B4668=B4667,IFERROR((AE4667/AE4668)-1,0),0)</f>
        <v>-0.22222222222222221</v>
      </c>
      <c r="AT4667" s="26">
        <f>IFERROR(LOG(2)/LOG(1+(AS4667)),AS4667)</f>
        <v>-2.7580874894503942</v>
      </c>
      <c r="AU4667" s="26">
        <f>AVERAGE(AE4667:AE4673)</f>
        <v>5.4285714285714288</v>
      </c>
      <c r="AV4667" s="19">
        <f>ROUNDDOWN(N4667,0)</f>
        <v>43956</v>
      </c>
      <c r="AW4667" s="29" cm="1">
        <f t="array" ref="AW4667">_xlfn.ANCHORARRAY(AV4667)-1</f>
        <v>43955</v>
      </c>
    </row>
    <row r="4668" spans="1:49" x14ac:dyDescent="0.25">
      <c r="A4668">
        <v>20200504</v>
      </c>
      <c r="B4668" s="1" t="s">
        <v>79</v>
      </c>
      <c r="C4668">
        <v>13571</v>
      </c>
      <c r="D4668">
        <v>197872</v>
      </c>
      <c r="G4668">
        <v>1143</v>
      </c>
      <c r="L4668">
        <v>6081</v>
      </c>
      <c r="M4668" s="1" t="s">
        <v>28</v>
      </c>
      <c r="N4668" s="2">
        <v>43955.625</v>
      </c>
      <c r="O4668" s="2">
        <v>43955.458333333336</v>
      </c>
      <c r="P4668" s="1" t="s">
        <v>876</v>
      </c>
      <c r="Q4668">
        <v>219</v>
      </c>
      <c r="R4668">
        <v>1143</v>
      </c>
      <c r="S4668" s="2">
        <v>43955.458333333336</v>
      </c>
      <c r="T4668" s="1" t="s">
        <v>54</v>
      </c>
      <c r="U4668" s="1" t="s">
        <v>54</v>
      </c>
      <c r="V4668" s="1" t="s">
        <v>54</v>
      </c>
      <c r="W4668">
        <v>13502</v>
      </c>
      <c r="X4668">
        <v>47</v>
      </c>
      <c r="Y4668">
        <v>394</v>
      </c>
      <c r="Z4668" s="1" t="s">
        <v>8199</v>
      </c>
      <c r="AA4668">
        <v>211443</v>
      </c>
      <c r="AB4668">
        <v>211443</v>
      </c>
      <c r="AC4668">
        <v>6836</v>
      </c>
      <c r="AD4668">
        <v>211443</v>
      </c>
      <c r="AE4668">
        <v>9</v>
      </c>
      <c r="AF4668">
        <v>8</v>
      </c>
      <c r="AG4668" s="1" t="s">
        <v>8200</v>
      </c>
      <c r="AH4668">
        <v>0</v>
      </c>
      <c r="AI4668">
        <v>0</v>
      </c>
      <c r="AJ4668" s="1">
        <f>Y4668/0.1</f>
        <v>3940</v>
      </c>
      <c r="AK4668" s="1">
        <f>AC4668-AJ4668</f>
        <v>2896</v>
      </c>
      <c r="AL4668" s="1">
        <f>_xlfn.IFNA(INDEX($BD$2:$BD$53,MATCH(B4668,$BC$2:$BC$53,0)),1000)</f>
        <v>6897576</v>
      </c>
      <c r="AM4668" s="1">
        <f>C4668/AL4668*100000</f>
        <v>196.75027864861514</v>
      </c>
      <c r="AN4668" s="25">
        <f>IF(B4669=B4668,IFERROR((C4668/C4669)-1,0),0)</f>
        <v>2.9900584351521653E-2</v>
      </c>
      <c r="AO4668" s="26">
        <f>IFERROR(LOG(2)/LOG(1+(AN4668)),AN4668)</f>
        <v>23.526598706097946</v>
      </c>
      <c r="AP4668" s="26">
        <f>AVERAGE(Y4668:Y4674)</f>
        <v>521.85714285714289</v>
      </c>
      <c r="AR4668" s="1">
        <f>Q4668/AL4668*100000</f>
        <v>3.1750284447753825</v>
      </c>
      <c r="AS4668" s="25">
        <f>IF(B4669=B4668,IFERROR((AE4668/AE4669)-1,0),0)</f>
        <v>8</v>
      </c>
      <c r="AT4668" s="26">
        <f>IFERROR(LOG(2)/LOG(1+(AS4668)),AS4668)</f>
        <v>0.31546487678572871</v>
      </c>
      <c r="AU4668" s="26">
        <f>AVERAGE(AE4668:AE4674)</f>
        <v>5</v>
      </c>
      <c r="AV4668" s="19">
        <f>ROUNDDOWN(N4668,0)</f>
        <v>43955</v>
      </c>
      <c r="AW4668" s="29" cm="1">
        <f t="array" ref="AW4668">_xlfn.ANCHORARRAY(AV4668)-1</f>
        <v>43954</v>
      </c>
    </row>
    <row r="4669" spans="1:49" x14ac:dyDescent="0.25">
      <c r="A4669">
        <v>20200503</v>
      </c>
      <c r="B4669" s="1" t="s">
        <v>79</v>
      </c>
      <c r="C4669">
        <v>13177</v>
      </c>
      <c r="D4669">
        <v>191430</v>
      </c>
      <c r="G4669">
        <v>1135</v>
      </c>
      <c r="L4669">
        <v>5814</v>
      </c>
      <c r="M4669" s="1" t="s">
        <v>28</v>
      </c>
      <c r="N4669" s="2">
        <v>43954.625</v>
      </c>
      <c r="O4669" s="2">
        <v>43954.458333333336</v>
      </c>
      <c r="P4669" s="1" t="s">
        <v>874</v>
      </c>
      <c r="Q4669">
        <v>210</v>
      </c>
      <c r="R4669">
        <v>1135</v>
      </c>
      <c r="S4669" s="2">
        <v>43954.458333333336</v>
      </c>
      <c r="T4669" s="1" t="s">
        <v>54</v>
      </c>
      <c r="U4669" s="1" t="s">
        <v>54</v>
      </c>
      <c r="V4669" s="1" t="s">
        <v>54</v>
      </c>
      <c r="W4669">
        <v>13177</v>
      </c>
      <c r="X4669">
        <v>47</v>
      </c>
      <c r="Y4669">
        <v>516</v>
      </c>
      <c r="Z4669" s="1" t="s">
        <v>8309</v>
      </c>
      <c r="AA4669">
        <v>204607</v>
      </c>
      <c r="AB4669">
        <v>204607</v>
      </c>
      <c r="AC4669">
        <v>8331</v>
      </c>
      <c r="AD4669">
        <v>204607</v>
      </c>
      <c r="AE4669">
        <v>1</v>
      </c>
      <c r="AF4669">
        <v>10</v>
      </c>
      <c r="AG4669" s="1" t="s">
        <v>8310</v>
      </c>
      <c r="AH4669">
        <v>0</v>
      </c>
      <c r="AI4669">
        <v>0</v>
      </c>
      <c r="AJ4669" s="1">
        <f>Y4669/0.1</f>
        <v>5160</v>
      </c>
      <c r="AK4669" s="1">
        <f>AC4669-AJ4669</f>
        <v>3171</v>
      </c>
      <c r="AL4669" s="1">
        <f>_xlfn.IFNA(INDEX($BD$2:$BD$53,MATCH(B4669,$BC$2:$BC$53,0)),1000)</f>
        <v>6897576</v>
      </c>
      <c r="AM4669" s="1">
        <f>C4669/AL4669*100000</f>
        <v>191.03812701737539</v>
      </c>
      <c r="AN4669" s="25">
        <f>IF(B4670=B4669,IFERROR((C4669/C4670)-1,0),0)</f>
        <v>4.0755074638654243E-2</v>
      </c>
      <c r="AO4669" s="26">
        <f>IFERROR(LOG(2)/LOG(1+(AN4669)),AN4669)</f>
        <v>17.351895037321881</v>
      </c>
      <c r="AP4669" s="26">
        <f>AVERAGE(Y4669:Y4675)</f>
        <v>501.42857142857144</v>
      </c>
      <c r="AR4669" s="1">
        <f>Q4669/AL4669*100000</f>
        <v>3.0445478237572159</v>
      </c>
      <c r="AS4669" s="25">
        <f>IF(B4670=B4669,IFERROR((AE4669/AE4670)-1,0),0)</f>
        <v>-0.8</v>
      </c>
      <c r="AT4669" s="26">
        <f>IFERROR(LOG(2)/LOG(1+(AS4669)),AS4669)</f>
        <v>-0.430676558073393</v>
      </c>
      <c r="AU4669" s="26">
        <f>AVERAGE(AE4669:AE4675)</f>
        <v>4.1428571428571432</v>
      </c>
      <c r="AV4669" s="19">
        <f>ROUNDDOWN(N4669,0)</f>
        <v>43954</v>
      </c>
      <c r="AW4669" s="29" cm="1">
        <f t="array" ref="AW4669">_xlfn.ANCHORARRAY(AV4669)-1</f>
        <v>43953</v>
      </c>
    </row>
    <row r="4670" spans="1:49" x14ac:dyDescent="0.25">
      <c r="A4670">
        <v>20200502</v>
      </c>
      <c r="B4670" s="1" t="s">
        <v>79</v>
      </c>
      <c r="C4670">
        <v>12661</v>
      </c>
      <c r="D4670">
        <v>183615</v>
      </c>
      <c r="G4670">
        <v>1125</v>
      </c>
      <c r="L4670">
        <v>5718</v>
      </c>
      <c r="M4670" s="1" t="s">
        <v>28</v>
      </c>
      <c r="N4670" s="2">
        <v>43953.625</v>
      </c>
      <c r="O4670" s="2">
        <v>43953.458333333336</v>
      </c>
      <c r="P4670" s="1" t="s">
        <v>922</v>
      </c>
      <c r="Q4670">
        <v>209</v>
      </c>
      <c r="R4670">
        <v>1125</v>
      </c>
      <c r="S4670" s="2">
        <v>43953.458333333336</v>
      </c>
      <c r="T4670" s="1" t="s">
        <v>54</v>
      </c>
      <c r="U4670" s="1" t="s">
        <v>54</v>
      </c>
      <c r="V4670" s="1" t="s">
        <v>54</v>
      </c>
      <c r="W4670">
        <v>12661</v>
      </c>
      <c r="X4670">
        <v>47</v>
      </c>
      <c r="Y4670">
        <v>770</v>
      </c>
      <c r="Z4670" s="1" t="s">
        <v>5140</v>
      </c>
      <c r="AA4670">
        <v>196276</v>
      </c>
      <c r="AB4670">
        <v>196276</v>
      </c>
      <c r="AC4670">
        <v>10144</v>
      </c>
      <c r="AD4670">
        <v>196276</v>
      </c>
      <c r="AE4670">
        <v>5</v>
      </c>
      <c r="AF4670">
        <v>12</v>
      </c>
      <c r="AG4670" s="1" t="s">
        <v>8417</v>
      </c>
      <c r="AH4670">
        <v>0</v>
      </c>
      <c r="AI4670">
        <v>0</v>
      </c>
      <c r="AJ4670" s="1">
        <f>Y4670/0.1</f>
        <v>7700</v>
      </c>
      <c r="AK4670" s="1">
        <f>AC4670-AJ4670</f>
        <v>2444</v>
      </c>
      <c r="AL4670" s="1">
        <f>_xlfn.IFNA(INDEX($BD$2:$BD$53,MATCH(B4670,$BC$2:$BC$53,0)),1000)</f>
        <v>6897576</v>
      </c>
      <c r="AM4670" s="1">
        <f>C4670/AL4670*100000</f>
        <v>183.55723807900051</v>
      </c>
      <c r="AN4670" s="25">
        <f>IF(B4671=B4670,IFERROR((C4670/C4671)-1,0),0)</f>
        <v>6.4754856614245959E-2</v>
      </c>
      <c r="AO4670" s="26">
        <f>IFERROR(LOG(2)/LOG(1+(AN4670)),AN4670)</f>
        <v>11.047122446724254</v>
      </c>
      <c r="AP4670" s="26">
        <f>AVERAGE(Y4670:Y4676)</f>
        <v>496</v>
      </c>
      <c r="AR4670" s="1">
        <f>Q4670/AL4670*100000</f>
        <v>3.0300499769774194</v>
      </c>
      <c r="AS4670" s="25">
        <f>IF(B4671=B4670,IFERROR((AE4670/AE4671)-1,0),0)</f>
        <v>0</v>
      </c>
      <c r="AT4670" s="26">
        <f>IFERROR(LOG(2)/LOG(1+(AS4670)),AS4670)</f>
        <v>0</v>
      </c>
      <c r="AU4670" s="26">
        <f>AVERAGE(AE4670:AE4676)</f>
        <v>4.4285714285714288</v>
      </c>
      <c r="AV4670" s="19">
        <f>ROUNDDOWN(N4670,0)</f>
        <v>43953</v>
      </c>
      <c r="AW4670" s="29" cm="1">
        <f t="array" ref="AW4670">_xlfn.ANCHORARRAY(AV4670)-1</f>
        <v>43952</v>
      </c>
    </row>
    <row r="4671" spans="1:49" x14ac:dyDescent="0.25">
      <c r="A4671">
        <v>20200501</v>
      </c>
      <c r="B4671" s="1" t="s">
        <v>79</v>
      </c>
      <c r="C4671">
        <v>11891</v>
      </c>
      <c r="D4671">
        <v>174241</v>
      </c>
      <c r="G4671">
        <v>1113</v>
      </c>
      <c r="L4671">
        <v>5546</v>
      </c>
      <c r="M4671" s="1" t="s">
        <v>28</v>
      </c>
      <c r="N4671" s="2">
        <v>43952.625</v>
      </c>
      <c r="O4671" s="2">
        <v>43952.458333333336</v>
      </c>
      <c r="P4671" s="1" t="s">
        <v>947</v>
      </c>
      <c r="Q4671">
        <v>204</v>
      </c>
      <c r="R4671">
        <v>1113</v>
      </c>
      <c r="S4671" s="2">
        <v>43952.458333333336</v>
      </c>
      <c r="T4671" s="1" t="s">
        <v>54</v>
      </c>
      <c r="U4671" s="1" t="s">
        <v>54</v>
      </c>
      <c r="V4671" s="1" t="s">
        <v>54</v>
      </c>
      <c r="W4671">
        <v>11891</v>
      </c>
      <c r="X4671">
        <v>47</v>
      </c>
      <c r="Y4671">
        <v>1156</v>
      </c>
      <c r="Z4671" s="1" t="s">
        <v>8531</v>
      </c>
      <c r="AA4671">
        <v>186132</v>
      </c>
      <c r="AB4671">
        <v>186132</v>
      </c>
      <c r="AC4671">
        <v>8506</v>
      </c>
      <c r="AD4671">
        <v>186132</v>
      </c>
      <c r="AE4671">
        <v>5</v>
      </c>
      <c r="AF4671">
        <v>68</v>
      </c>
      <c r="AG4671" s="1" t="s">
        <v>8532</v>
      </c>
      <c r="AH4671">
        <v>0</v>
      </c>
      <c r="AI4671">
        <v>0</v>
      </c>
      <c r="AJ4671" s="1">
        <f>Y4671/0.1</f>
        <v>11560</v>
      </c>
      <c r="AK4671" s="1">
        <f>AC4671-AJ4671</f>
        <v>-3054</v>
      </c>
      <c r="AL4671" s="1">
        <f>_xlfn.IFNA(INDEX($BD$2:$BD$53,MATCH(B4671,$BC$2:$BC$53,0)),1000)</f>
        <v>6897576</v>
      </c>
      <c r="AM4671" s="1">
        <f>C4671/AL4671*100000</f>
        <v>172.3938960585574</v>
      </c>
      <c r="AN4671" s="25">
        <f>IF(B4672=B4671,IFERROR((C4671/C4672)-1,0),0)</f>
        <v>0.10768514205868662</v>
      </c>
      <c r="AO4671" s="26">
        <f>IFERROR(LOG(2)/LOG(1+(AN4671)),AN4671)</f>
        <v>6.7774621037939351</v>
      </c>
      <c r="AP4671" s="26">
        <f>AVERAGE(Y4671:Y4677)</f>
        <v>452.14285714285717</v>
      </c>
      <c r="AR4671" s="1">
        <f>Q4671/AL4671*100000</f>
        <v>2.9575607430784379</v>
      </c>
      <c r="AS4671" s="25">
        <f>IF(B4672=B4671,IFERROR((AE4671/AE4672)-1,0),0)</f>
        <v>0.25</v>
      </c>
      <c r="AT4671" s="26">
        <f>IFERROR(LOG(2)/LOG(1+(AS4671)),AS4671)</f>
        <v>3.1062837195053898</v>
      </c>
      <c r="AU4671" s="26">
        <f>AVERAGE(AE4671:AE4677)</f>
        <v>5.1428571428571432</v>
      </c>
      <c r="AV4671" s="19">
        <f>ROUNDDOWN(N4671,0)</f>
        <v>43952</v>
      </c>
      <c r="AW4671" s="29" cm="1">
        <f t="array" ref="AW4671">_xlfn.ANCHORARRAY(AV4671)-1</f>
        <v>43951</v>
      </c>
    </row>
    <row r="4672" spans="1:49" x14ac:dyDescent="0.25">
      <c r="A4672">
        <v>20200430</v>
      </c>
      <c r="B4672" s="1" t="s">
        <v>79</v>
      </c>
      <c r="C4672">
        <v>10735</v>
      </c>
      <c r="D4672">
        <v>166891</v>
      </c>
      <c r="G4672">
        <v>1045</v>
      </c>
      <c r="L4672">
        <v>5338</v>
      </c>
      <c r="M4672" s="1" t="s">
        <v>28</v>
      </c>
      <c r="N4672" s="2">
        <v>43949.625</v>
      </c>
      <c r="O4672" s="2">
        <v>43949.458333333336</v>
      </c>
      <c r="P4672" s="1" t="s">
        <v>973</v>
      </c>
      <c r="Q4672">
        <v>199</v>
      </c>
      <c r="R4672">
        <v>1045</v>
      </c>
      <c r="S4672" s="2">
        <v>43949.458333333336</v>
      </c>
      <c r="T4672" s="1" t="s">
        <v>54</v>
      </c>
      <c r="U4672" s="1" t="s">
        <v>54</v>
      </c>
      <c r="V4672" s="1" t="s">
        <v>54</v>
      </c>
      <c r="W4672">
        <v>10366</v>
      </c>
      <c r="X4672">
        <v>47</v>
      </c>
      <c r="Y4672">
        <v>369</v>
      </c>
      <c r="Z4672" s="1" t="s">
        <v>8645</v>
      </c>
      <c r="AA4672">
        <v>177626</v>
      </c>
      <c r="AB4672">
        <v>177626</v>
      </c>
      <c r="AC4672">
        <v>9077</v>
      </c>
      <c r="AD4672">
        <v>177626</v>
      </c>
      <c r="AE4672">
        <v>4</v>
      </c>
      <c r="AF4672">
        <v>32</v>
      </c>
      <c r="AG4672" s="1" t="s">
        <v>8646</v>
      </c>
      <c r="AH4672">
        <v>0</v>
      </c>
      <c r="AI4672">
        <v>0</v>
      </c>
      <c r="AJ4672" s="1">
        <f>Y4672/0.1</f>
        <v>3690</v>
      </c>
      <c r="AK4672" s="1">
        <f>AC4672-AJ4672</f>
        <v>5387</v>
      </c>
      <c r="AL4672" s="1">
        <f>_xlfn.IFNA(INDEX($BD$2:$BD$53,MATCH(B4672,$BC$2:$BC$53,0)),1000)</f>
        <v>6897576</v>
      </c>
      <c r="AM4672" s="1">
        <f>C4672/AL4672*100000</f>
        <v>155.63438518111289</v>
      </c>
      <c r="AN4672" s="25">
        <f>IF(B4673=B4672,IFERROR((C4672/C4673)-1,0),0)</f>
        <v>3.5597144510901124E-2</v>
      </c>
      <c r="AO4672" s="26">
        <f>IFERROR(LOG(2)/LOG(1+(AN4672)),AN4672)</f>
        <v>19.81654148631792</v>
      </c>
      <c r="AP4672" s="26">
        <f>AVERAGE(Y4672:Y4678)</f>
        <v>352.71428571428572</v>
      </c>
      <c r="AR4672" s="1">
        <f>Q4672/AL4672*100000</f>
        <v>2.8850715091794568</v>
      </c>
      <c r="AS4672" s="25">
        <f>IF(B4673=B4672,IFERROR((AE4672/AE4673)-1,0),0)</f>
        <v>-0.4285714285714286</v>
      </c>
      <c r="AT4672" s="26">
        <f>IFERROR(LOG(2)/LOG(1+(AS4672)),AS4672)</f>
        <v>-1.2386126258466665</v>
      </c>
      <c r="AU4672" s="26">
        <f>AVERAGE(AE4672:AE4678)</f>
        <v>4.1428571428571432</v>
      </c>
      <c r="AV4672" s="19">
        <f>ROUNDDOWN(N4672,0)</f>
        <v>43949</v>
      </c>
      <c r="AW4672" s="29" cm="1">
        <f t="array" ref="AW4672">_xlfn.ANCHORARRAY(AV4672)-1</f>
        <v>43948</v>
      </c>
    </row>
    <row r="4673" spans="1:49" x14ac:dyDescent="0.25">
      <c r="A4673">
        <v>20200429</v>
      </c>
      <c r="B4673" s="1" t="s">
        <v>79</v>
      </c>
      <c r="C4673">
        <v>10366</v>
      </c>
      <c r="D4673">
        <v>158183</v>
      </c>
      <c r="G4673">
        <v>1013</v>
      </c>
      <c r="L4673">
        <v>5140</v>
      </c>
      <c r="M4673" s="1" t="s">
        <v>28</v>
      </c>
      <c r="N4673" s="2">
        <v>43949.625</v>
      </c>
      <c r="O4673" s="2">
        <v>43949.458333333336</v>
      </c>
      <c r="P4673" s="1" t="s">
        <v>973</v>
      </c>
      <c r="Q4673">
        <v>195</v>
      </c>
      <c r="R4673">
        <v>1013</v>
      </c>
      <c r="S4673" s="2">
        <v>43949.458333333336</v>
      </c>
      <c r="T4673" s="1" t="s">
        <v>54</v>
      </c>
      <c r="U4673" s="1" t="s">
        <v>54</v>
      </c>
      <c r="V4673" s="1" t="s">
        <v>54</v>
      </c>
      <c r="W4673">
        <v>10366</v>
      </c>
      <c r="X4673">
        <v>47</v>
      </c>
      <c r="Y4673">
        <v>314</v>
      </c>
      <c r="Z4673" s="1" t="s">
        <v>8766</v>
      </c>
      <c r="AA4673">
        <v>168549</v>
      </c>
      <c r="AB4673">
        <v>168549</v>
      </c>
      <c r="AC4673">
        <v>6621</v>
      </c>
      <c r="AD4673">
        <v>168549</v>
      </c>
      <c r="AE4673">
        <v>7</v>
      </c>
      <c r="AF4673">
        <v>119</v>
      </c>
      <c r="AG4673" s="1" t="s">
        <v>8767</v>
      </c>
      <c r="AH4673">
        <v>0</v>
      </c>
      <c r="AI4673">
        <v>0</v>
      </c>
      <c r="AJ4673" s="1">
        <f>Y4673/0.1</f>
        <v>3140</v>
      </c>
      <c r="AK4673" s="1">
        <f>AC4673-AJ4673</f>
        <v>3481</v>
      </c>
      <c r="AL4673" s="1">
        <f>_xlfn.IFNA(INDEX($BD$2:$BD$53,MATCH(B4673,$BC$2:$BC$53,0)),1000)</f>
        <v>6897576</v>
      </c>
      <c r="AM4673" s="1">
        <f>C4673/AL4673*100000</f>
        <v>150.28467971936809</v>
      </c>
      <c r="AN4673" s="25">
        <f>IF(B4674=B4673,IFERROR((C4673/C4674)-1,0),0)</f>
        <v>3.1237564663748607E-2</v>
      </c>
      <c r="AO4673" s="26">
        <f>IFERROR(LOG(2)/LOG(1+(AN4673)),AN4673)</f>
        <v>22.534336552431778</v>
      </c>
      <c r="AP4673" s="26">
        <f>AVERAGE(Y4673:Y4679)</f>
        <v>360.57142857142856</v>
      </c>
      <c r="AR4673" s="1">
        <f>Q4673/AL4673*100000</f>
        <v>2.8270801220602717</v>
      </c>
      <c r="AS4673" s="25">
        <f>IF(B4674=B4673,IFERROR((AE4673/AE4674)-1,0),0)</f>
        <v>0.75</v>
      </c>
      <c r="AT4673" s="26">
        <f>IFERROR(LOG(2)/LOG(1+(AS4673)),AS4673)</f>
        <v>1.2386126258466668</v>
      </c>
      <c r="AU4673" s="26">
        <f>AVERAGE(AE4673:AE4679)</f>
        <v>4.1428571428571432</v>
      </c>
      <c r="AV4673" s="19">
        <f>ROUNDDOWN(N4673,0)</f>
        <v>43949</v>
      </c>
      <c r="AW4673" s="29" cm="1">
        <f t="array" ref="AW4673">_xlfn.ANCHORARRAY(AV4673)-1</f>
        <v>43948</v>
      </c>
    </row>
    <row r="4674" spans="1:49" x14ac:dyDescent="0.25">
      <c r="A4674">
        <v>20200428</v>
      </c>
      <c r="B4674" s="1" t="s">
        <v>79</v>
      </c>
      <c r="C4674">
        <v>10052</v>
      </c>
      <c r="D4674">
        <v>151876</v>
      </c>
      <c r="G4674">
        <v>894</v>
      </c>
      <c r="L4674">
        <v>4921</v>
      </c>
      <c r="M4674" s="1" t="s">
        <v>28</v>
      </c>
      <c r="N4674" s="2">
        <v>43949.625</v>
      </c>
      <c r="O4674" s="2">
        <v>43949.458333333336</v>
      </c>
      <c r="P4674" s="1" t="s">
        <v>973</v>
      </c>
      <c r="Q4674">
        <v>188</v>
      </c>
      <c r="R4674">
        <v>894</v>
      </c>
      <c r="S4674" s="2">
        <v>43949.458333333336</v>
      </c>
      <c r="T4674" s="1" t="s">
        <v>54</v>
      </c>
      <c r="U4674" s="1" t="s">
        <v>54</v>
      </c>
      <c r="V4674" s="1" t="s">
        <v>54</v>
      </c>
      <c r="X4674">
        <v>47</v>
      </c>
      <c r="Y4674">
        <v>134</v>
      </c>
      <c r="Z4674" s="1" t="s">
        <v>8876</v>
      </c>
      <c r="AA4674">
        <v>161928</v>
      </c>
      <c r="AB4674">
        <v>161928</v>
      </c>
      <c r="AC4674">
        <v>7526</v>
      </c>
      <c r="AD4674">
        <v>161928</v>
      </c>
      <c r="AE4674">
        <v>4</v>
      </c>
      <c r="AF4674">
        <v>57</v>
      </c>
      <c r="AG4674" s="1" t="s">
        <v>8877</v>
      </c>
      <c r="AH4674">
        <v>0</v>
      </c>
      <c r="AI4674">
        <v>0</v>
      </c>
      <c r="AJ4674" s="1">
        <f>Y4674/0.1</f>
        <v>1340</v>
      </c>
      <c r="AK4674" s="1">
        <f>AC4674-AJ4674</f>
        <v>6186</v>
      </c>
      <c r="AL4674" s="1">
        <f>_xlfn.IFNA(INDEX($BD$2:$BD$53,MATCH(B4674,$BC$2:$BC$53,0)),1000)</f>
        <v>6897576</v>
      </c>
      <c r="AM4674" s="1">
        <f>C4674/AL4674*100000</f>
        <v>145.73235583051206</v>
      </c>
      <c r="AN4674" s="25">
        <f>IF(B4675=B4674,IFERROR((C4674/C4675)-1,0),0)</f>
        <v>1.3510788465416423E-2</v>
      </c>
      <c r="AO4674" s="26">
        <f>IFERROR(LOG(2)/LOG(1+(AN4674)),AN4674)</f>
        <v>51.649035245597943</v>
      </c>
      <c r="AP4674" s="26">
        <f>AVERAGE(Y4674:Y4680)</f>
        <v>379.71428571428572</v>
      </c>
      <c r="AR4674" s="1">
        <f>Q4674/AL4674*100000</f>
        <v>2.7255951946016976</v>
      </c>
      <c r="AS4674" s="25">
        <f>IF(B4675=B4674,IFERROR((AE4674/AE4675)-1,0),0)</f>
        <v>0.33333333333333326</v>
      </c>
      <c r="AT4674" s="26">
        <f>IFERROR(LOG(2)/LOG(1+(AS4674)),AS4674)</f>
        <v>2.4094208396532095</v>
      </c>
      <c r="AU4674" s="26">
        <f>AVERAGE(AE4674:AE4680)</f>
        <v>4.4285714285714288</v>
      </c>
      <c r="AV4674" s="19">
        <f>ROUNDDOWN(N4674,0)</f>
        <v>43949</v>
      </c>
      <c r="AW4674" s="29" cm="1">
        <f t="array" ref="AW4674">_xlfn.ANCHORARRAY(AV4674)-1</f>
        <v>43948</v>
      </c>
    </row>
    <row r="4675" spans="1:49" x14ac:dyDescent="0.25">
      <c r="A4675">
        <v>20200427</v>
      </c>
      <c r="B4675" s="1" t="s">
        <v>79</v>
      </c>
      <c r="C4675">
        <v>9918</v>
      </c>
      <c r="D4675">
        <v>144484</v>
      </c>
      <c r="G4675">
        <v>837</v>
      </c>
      <c r="L4675">
        <v>4720</v>
      </c>
      <c r="M4675" s="1" t="s">
        <v>28</v>
      </c>
      <c r="N4675" s="2">
        <v>43948.625</v>
      </c>
      <c r="O4675" s="2">
        <v>43948.458333333336</v>
      </c>
      <c r="P4675" s="1" t="s">
        <v>1043</v>
      </c>
      <c r="Q4675">
        <v>184</v>
      </c>
      <c r="R4675">
        <v>837</v>
      </c>
      <c r="S4675" s="2">
        <v>43948.458333333336</v>
      </c>
      <c r="T4675" s="1" t="s">
        <v>54</v>
      </c>
      <c r="U4675" s="1" t="s">
        <v>54</v>
      </c>
      <c r="V4675" s="1" t="s">
        <v>54</v>
      </c>
      <c r="X4675">
        <v>47</v>
      </c>
      <c r="Y4675">
        <v>251</v>
      </c>
      <c r="Z4675" s="1" t="s">
        <v>8977</v>
      </c>
      <c r="AA4675">
        <v>154402</v>
      </c>
      <c r="AB4675">
        <v>154402</v>
      </c>
      <c r="AC4675">
        <v>6928</v>
      </c>
      <c r="AD4675">
        <v>154402</v>
      </c>
      <c r="AE4675">
        <v>3</v>
      </c>
      <c r="AF4675">
        <v>9</v>
      </c>
      <c r="AG4675" s="1" t="s">
        <v>8978</v>
      </c>
      <c r="AH4675">
        <v>0</v>
      </c>
      <c r="AI4675">
        <v>0</v>
      </c>
      <c r="AJ4675" s="1">
        <f>Y4675/0.1</f>
        <v>2510</v>
      </c>
      <c r="AK4675" s="1">
        <f>AC4675-AJ4675</f>
        <v>4418</v>
      </c>
      <c r="AL4675" s="1">
        <f>_xlfn.IFNA(INDEX($BD$2:$BD$53,MATCH(B4675,$BC$2:$BC$53,0)),1000)</f>
        <v>6897576</v>
      </c>
      <c r="AM4675" s="1">
        <f>C4675/AL4675*100000</f>
        <v>143.78964436201935</v>
      </c>
      <c r="AN4675" s="25">
        <f>IF(B4676=B4675,IFERROR((C4675/C4676)-1,0),0)</f>
        <v>2.5964621909589258E-2</v>
      </c>
      <c r="AO4675" s="26">
        <f>IFERROR(LOG(2)/LOG(1+(AN4675)),AN4675)</f>
        <v>27.040924821561397</v>
      </c>
      <c r="AP4675" s="26">
        <f>AVERAGE(Y4675:Y4681)</f>
        <v>382.85714285714283</v>
      </c>
      <c r="AR4675" s="1">
        <f>Q4675/AL4675*100000</f>
        <v>2.6676038074825126</v>
      </c>
      <c r="AS4675" s="25">
        <f>IF(B4676=B4675,IFERROR((AE4675/AE4676)-1,0),0)</f>
        <v>0</v>
      </c>
      <c r="AT4675" s="26">
        <f>IFERROR(LOG(2)/LOG(1+(AS4675)),AS4675)</f>
        <v>0</v>
      </c>
      <c r="AU4675" s="26">
        <f>AVERAGE(AE4675:AE4681)</f>
        <v>4.5714285714285712</v>
      </c>
      <c r="AV4675" s="19">
        <f>ROUNDDOWN(N4675,0)</f>
        <v>43948</v>
      </c>
      <c r="AW4675" s="29" cm="1">
        <f t="array" ref="AW4675">_xlfn.ANCHORARRAY(AV4675)-1</f>
        <v>43947</v>
      </c>
    </row>
    <row r="4676" spans="1:49" x14ac:dyDescent="0.25">
      <c r="A4676">
        <v>20200426</v>
      </c>
      <c r="B4676" s="1" t="s">
        <v>79</v>
      </c>
      <c r="C4676">
        <v>9667</v>
      </c>
      <c r="D4676">
        <v>137807</v>
      </c>
      <c r="G4676">
        <v>828</v>
      </c>
      <c r="L4676">
        <v>4527</v>
      </c>
      <c r="M4676" s="1" t="s">
        <v>28</v>
      </c>
      <c r="N4676" s="2">
        <v>43947.625</v>
      </c>
      <c r="O4676" s="2">
        <v>43947.458333333336</v>
      </c>
      <c r="P4676" s="1" t="s">
        <v>1068</v>
      </c>
      <c r="Q4676">
        <v>181</v>
      </c>
      <c r="R4676">
        <v>828</v>
      </c>
      <c r="S4676" s="2">
        <v>43947.458333333336</v>
      </c>
      <c r="T4676" s="1" t="s">
        <v>54</v>
      </c>
      <c r="U4676" s="1" t="s">
        <v>54</v>
      </c>
      <c r="V4676" s="1" t="s">
        <v>54</v>
      </c>
      <c r="X4676">
        <v>47</v>
      </c>
      <c r="Y4676">
        <v>478</v>
      </c>
      <c r="Z4676" s="1" t="s">
        <v>2665</v>
      </c>
      <c r="AA4676">
        <v>147474</v>
      </c>
      <c r="AB4676">
        <v>147474</v>
      </c>
      <c r="AC4676">
        <v>6068</v>
      </c>
      <c r="AD4676">
        <v>147474</v>
      </c>
      <c r="AE4676">
        <v>3</v>
      </c>
      <c r="AF4676">
        <v>7</v>
      </c>
      <c r="AG4676" s="1" t="s">
        <v>9084</v>
      </c>
      <c r="AH4676">
        <v>0</v>
      </c>
      <c r="AI4676">
        <v>0</v>
      </c>
      <c r="AJ4676" s="1">
        <f>Y4676/0.1</f>
        <v>4780</v>
      </c>
      <c r="AK4676" s="1">
        <f>AC4676-AJ4676</f>
        <v>1288</v>
      </c>
      <c r="AL4676" s="1">
        <f>_xlfn.IFNA(INDEX($BD$2:$BD$53,MATCH(B4676,$BC$2:$BC$53,0)),1000)</f>
        <v>6897576</v>
      </c>
      <c r="AM4676" s="1">
        <f>C4676/AL4676*100000</f>
        <v>140.15068482029048</v>
      </c>
      <c r="AN4676" s="25">
        <f>IF(B4677=B4676,IFERROR((C4676/C4677)-1,0),0)</f>
        <v>5.2018718032430078E-2</v>
      </c>
      <c r="AO4676" s="26">
        <f>IFERROR(LOG(2)/LOG(1+(AN4676)),AN4676)</f>
        <v>13.668601530945514</v>
      </c>
      <c r="AP4676" s="26">
        <f>AVERAGE(Y4676:Y4682)</f>
        <v>371</v>
      </c>
      <c r="AR4676" s="1">
        <f>Q4676/AL4676*100000</f>
        <v>2.6241102671431236</v>
      </c>
      <c r="AS4676" s="25">
        <f>IF(B4677=B4676,IFERROR((AE4676/AE4677)-1,0),0)</f>
        <v>-0.7</v>
      </c>
      <c r="AT4676" s="26">
        <f>IFERROR(LOG(2)/LOG(1+(AS4676)),AS4676)</f>
        <v>-0.57571664249344512</v>
      </c>
      <c r="AU4676" s="26">
        <f>AVERAGE(AE4676:AE4682)</f>
        <v>4.7142857142857144</v>
      </c>
      <c r="AV4676" s="19">
        <f>ROUNDDOWN(N4676,0)</f>
        <v>43947</v>
      </c>
      <c r="AW4676" s="29" cm="1">
        <f t="array" ref="AW4676">_xlfn.ANCHORARRAY(AV4676)-1</f>
        <v>43946</v>
      </c>
    </row>
    <row r="4677" spans="1:49" x14ac:dyDescent="0.25">
      <c r="A4677">
        <v>20200425</v>
      </c>
      <c r="B4677" s="1" t="s">
        <v>79</v>
      </c>
      <c r="C4677">
        <v>9189</v>
      </c>
      <c r="D4677">
        <v>132217</v>
      </c>
      <c r="G4677">
        <v>821</v>
      </c>
      <c r="L4677">
        <v>4467</v>
      </c>
      <c r="M4677" s="1" t="s">
        <v>28</v>
      </c>
      <c r="N4677" s="2">
        <v>43946.625</v>
      </c>
      <c r="O4677" s="2">
        <v>43946.458333333336</v>
      </c>
      <c r="P4677" s="1" t="s">
        <v>1090</v>
      </c>
      <c r="Q4677">
        <v>178</v>
      </c>
      <c r="R4677">
        <v>821</v>
      </c>
      <c r="S4677" s="2">
        <v>43946.458333333336</v>
      </c>
      <c r="T4677" s="1" t="s">
        <v>54</v>
      </c>
      <c r="U4677" s="1" t="s">
        <v>54</v>
      </c>
      <c r="V4677" s="1" t="s">
        <v>54</v>
      </c>
      <c r="X4677">
        <v>47</v>
      </c>
      <c r="Y4677">
        <v>463</v>
      </c>
      <c r="Z4677" s="1" t="s">
        <v>9191</v>
      </c>
      <c r="AA4677">
        <v>141406</v>
      </c>
      <c r="AB4677">
        <v>141406</v>
      </c>
      <c r="AC4677">
        <v>10078</v>
      </c>
      <c r="AD4677">
        <v>141406</v>
      </c>
      <c r="AE4677">
        <v>10</v>
      </c>
      <c r="AF4677">
        <v>13</v>
      </c>
      <c r="AG4677" s="1" t="s">
        <v>9192</v>
      </c>
      <c r="AH4677">
        <v>0</v>
      </c>
      <c r="AI4677">
        <v>0</v>
      </c>
      <c r="AJ4677" s="1">
        <f>Y4677/0.1</f>
        <v>4630</v>
      </c>
      <c r="AK4677" s="1">
        <f>AC4677-AJ4677</f>
        <v>5448</v>
      </c>
      <c r="AL4677" s="1">
        <f>_xlfn.IFNA(INDEX($BD$2:$BD$53,MATCH(B4677,$BC$2:$BC$53,0)),1000)</f>
        <v>6897576</v>
      </c>
      <c r="AM4677" s="1">
        <f>C4677/AL4677*100000</f>
        <v>133.22071405954787</v>
      </c>
      <c r="AN4677" s="25">
        <f>IF(B4678=B4677,IFERROR((C4677/C4678)-1,0),0)</f>
        <v>5.3059821223928383E-2</v>
      </c>
      <c r="AO4677" s="26">
        <f>IFERROR(LOG(2)/LOG(1+(AN4677)),AN4677)</f>
        <v>13.407091294220219</v>
      </c>
      <c r="AP4677" s="26">
        <f>AVERAGE(Y4677:Y4683)</f>
        <v>346.71428571428572</v>
      </c>
      <c r="AR4677" s="1">
        <f>Q4677/AL4677*100000</f>
        <v>2.5806167268037354</v>
      </c>
      <c r="AS4677" s="25">
        <f>IF(B4678=B4677,IFERROR((AE4677/AE4678)-1,0),0)</f>
        <v>-6</v>
      </c>
      <c r="AT4677" s="26">
        <f>IFERROR(LOG(2)/LOG(1+(AS4677)),AS4677)</f>
        <v>-6</v>
      </c>
      <c r="AU4677" s="26">
        <f>AVERAGE(AE4677:AE4683)</f>
        <v>4.7142857142857144</v>
      </c>
      <c r="AV4677" s="19">
        <f>ROUNDDOWN(N4677,0)</f>
        <v>43946</v>
      </c>
      <c r="AW4677" s="29" cm="1">
        <f t="array" ref="AW4677">_xlfn.ANCHORARRAY(AV4677)-1</f>
        <v>43945</v>
      </c>
    </row>
    <row r="4678" spans="1:49" x14ac:dyDescent="0.25">
      <c r="A4678">
        <v>20200424</v>
      </c>
      <c r="B4678" s="1" t="s">
        <v>79</v>
      </c>
      <c r="C4678">
        <v>8726</v>
      </c>
      <c r="D4678">
        <v>122602</v>
      </c>
      <c r="G4678">
        <v>808</v>
      </c>
      <c r="L4678">
        <v>4370</v>
      </c>
      <c r="M4678" s="1" t="s">
        <v>31</v>
      </c>
      <c r="N4678" s="2">
        <v>43944.625</v>
      </c>
      <c r="O4678" s="2">
        <v>43944.458333333336</v>
      </c>
      <c r="P4678" s="1" t="s">
        <v>1113</v>
      </c>
      <c r="Q4678">
        <v>168</v>
      </c>
      <c r="R4678">
        <v>808</v>
      </c>
      <c r="S4678" s="2">
        <v>43944.458333333336</v>
      </c>
      <c r="T4678" s="1" t="s">
        <v>54</v>
      </c>
      <c r="U4678" s="1" t="s">
        <v>54</v>
      </c>
      <c r="V4678" s="1" t="s">
        <v>54</v>
      </c>
      <c r="X4678">
        <v>47</v>
      </c>
      <c r="Y4678">
        <v>460</v>
      </c>
      <c r="Z4678" s="1" t="s">
        <v>9294</v>
      </c>
      <c r="AA4678">
        <v>131328</v>
      </c>
      <c r="AB4678">
        <v>131328</v>
      </c>
      <c r="AC4678">
        <v>8228</v>
      </c>
      <c r="AD4678">
        <v>131328</v>
      </c>
      <c r="AE4678">
        <v>-2</v>
      </c>
      <c r="AF4678">
        <v>15</v>
      </c>
      <c r="AG4678" s="1" t="s">
        <v>9295</v>
      </c>
      <c r="AH4678">
        <v>0</v>
      </c>
      <c r="AI4678">
        <v>0</v>
      </c>
      <c r="AJ4678" s="1">
        <f>Y4678/0.1</f>
        <v>4600</v>
      </c>
      <c r="AK4678" s="1">
        <f>AC4678-AJ4678</f>
        <v>3628</v>
      </c>
      <c r="AL4678" s="1">
        <f>_xlfn.IFNA(INDEX($BD$2:$BD$53,MATCH(B4678,$BC$2:$BC$53,0)),1000)</f>
        <v>6897576</v>
      </c>
      <c r="AM4678" s="1">
        <f>C4678/AL4678*100000</f>
        <v>126.50821100050221</v>
      </c>
      <c r="AN4678" s="25">
        <f>IF(B4679=B4678,IFERROR((C4678/C4679)-1,0),0)</f>
        <v>5.5649649165255166E-2</v>
      </c>
      <c r="AO4678" s="26">
        <f>IFERROR(LOG(2)/LOG(1+(AN4678)),AN4678)</f>
        <v>12.798999015563975</v>
      </c>
      <c r="AP4678" s="26">
        <f>AVERAGE(Y4678:Y4684)</f>
        <v>305.28571428571428</v>
      </c>
      <c r="AR4678" s="1">
        <f>Q4678/AL4678*100000</f>
        <v>2.4356382590057724</v>
      </c>
      <c r="AS4678" s="25">
        <f>IF(B4679=B4678,IFERROR((AE4678/AE4679)-1,0),0)</f>
        <v>-1.5</v>
      </c>
      <c r="AT4678" s="26">
        <f>IFERROR(LOG(2)/LOG(1+(AS4678)),AS4678)</f>
        <v>-1.5</v>
      </c>
      <c r="AU4678" s="26">
        <f>AVERAGE(AE4678:AE4684)</f>
        <v>3.7142857142857144</v>
      </c>
      <c r="AV4678" s="19">
        <f>ROUNDDOWN(N4678,0)</f>
        <v>43944</v>
      </c>
      <c r="AW4678" s="29" cm="1">
        <f t="array" ref="AW4678">_xlfn.ANCHORARRAY(AV4678)-1</f>
        <v>43943</v>
      </c>
    </row>
    <row r="4679" spans="1:49" x14ac:dyDescent="0.25">
      <c r="A4679">
        <v>20200423</v>
      </c>
      <c r="B4679" s="1" t="s">
        <v>79</v>
      </c>
      <c r="C4679">
        <v>8266</v>
      </c>
      <c r="D4679">
        <v>114834</v>
      </c>
      <c r="G4679">
        <v>793</v>
      </c>
      <c r="L4679">
        <v>4193</v>
      </c>
      <c r="M4679" s="1" t="s">
        <v>31</v>
      </c>
      <c r="N4679" s="2">
        <v>43944.625</v>
      </c>
      <c r="O4679" s="2">
        <v>43944.458333333336</v>
      </c>
      <c r="P4679" s="1" t="s">
        <v>1113</v>
      </c>
      <c r="Q4679">
        <v>170</v>
      </c>
      <c r="R4679">
        <v>793</v>
      </c>
      <c r="S4679" s="2">
        <v>43944.458333333336</v>
      </c>
      <c r="T4679" s="1" t="s">
        <v>54</v>
      </c>
      <c r="U4679" s="1" t="s">
        <v>54</v>
      </c>
      <c r="V4679" s="1" t="s">
        <v>54</v>
      </c>
      <c r="X4679">
        <v>47</v>
      </c>
      <c r="Y4679">
        <v>424</v>
      </c>
      <c r="Z4679" s="1" t="s">
        <v>9399</v>
      </c>
      <c r="AA4679">
        <v>123100</v>
      </c>
      <c r="AB4679">
        <v>123100</v>
      </c>
      <c r="AC4679">
        <v>8120</v>
      </c>
      <c r="AD4679">
        <v>123100</v>
      </c>
      <c r="AE4679">
        <v>4</v>
      </c>
      <c r="AF4679">
        <v>18</v>
      </c>
      <c r="AG4679" s="1" t="s">
        <v>9400</v>
      </c>
      <c r="AH4679">
        <v>0</v>
      </c>
      <c r="AI4679">
        <v>0</v>
      </c>
      <c r="AJ4679" s="1">
        <f>Y4679/0.1</f>
        <v>4240</v>
      </c>
      <c r="AK4679" s="1">
        <f>AC4679-AJ4679</f>
        <v>3880</v>
      </c>
      <c r="AL4679" s="1">
        <f>_xlfn.IFNA(INDEX($BD$2:$BD$53,MATCH(B4679,$BC$2:$BC$53,0)),1000)</f>
        <v>6897576</v>
      </c>
      <c r="AM4679" s="1">
        <f>C4679/AL4679*100000</f>
        <v>119.83920148179593</v>
      </c>
      <c r="AN4679" s="25">
        <f>IF(B4680=B4679,IFERROR((C4679/C4680)-1,0),0)</f>
        <v>5.4067839836776432E-2</v>
      </c>
      <c r="AO4679" s="26">
        <f>IFERROR(LOG(2)/LOG(1+(AN4679)),AN4679)</f>
        <v>13.16348543227163</v>
      </c>
      <c r="AP4679" s="26">
        <f>AVERAGE(Y4679:Y4685)</f>
        <v>286.28571428571428</v>
      </c>
      <c r="AR4679" s="1">
        <f>Q4679/AL4679*100000</f>
        <v>2.4646339525653649</v>
      </c>
      <c r="AS4679" s="25">
        <f>IF(B4680=B4679,IFERROR((AE4679/AE4680)-1,0),0)</f>
        <v>-0.55555555555555558</v>
      </c>
      <c r="AT4679" s="26">
        <f>IFERROR(LOG(2)/LOG(1+(AS4679)),AS4679)</f>
        <v>-0.85475564567572726</v>
      </c>
      <c r="AU4679" s="26">
        <f>AVERAGE(AE4679:AE4685)</f>
        <v>4.1428571428571432</v>
      </c>
      <c r="AV4679" s="19">
        <f>ROUNDDOWN(N4679,0)</f>
        <v>43944</v>
      </c>
      <c r="AW4679" s="29" cm="1">
        <f t="array" ref="AW4679">_xlfn.ANCHORARRAY(AV4679)-1</f>
        <v>43943</v>
      </c>
    </row>
    <row r="4680" spans="1:49" x14ac:dyDescent="0.25">
      <c r="A4680">
        <v>20200422</v>
      </c>
      <c r="B4680" s="1" t="s">
        <v>79</v>
      </c>
      <c r="C4680">
        <v>7842</v>
      </c>
      <c r="D4680">
        <v>107138</v>
      </c>
      <c r="G4680">
        <v>775</v>
      </c>
      <c r="L4680">
        <v>4012</v>
      </c>
      <c r="M4680" s="1" t="s">
        <v>31</v>
      </c>
      <c r="N4680" s="2">
        <v>43943.625</v>
      </c>
      <c r="O4680" s="2">
        <v>43943.458333333336</v>
      </c>
      <c r="P4680" s="1" t="s">
        <v>1161</v>
      </c>
      <c r="Q4680">
        <v>166</v>
      </c>
      <c r="R4680">
        <v>775</v>
      </c>
      <c r="S4680" s="2">
        <v>43943.458333333336</v>
      </c>
      <c r="T4680" s="1" t="s">
        <v>54</v>
      </c>
      <c r="U4680" s="1" t="s">
        <v>54</v>
      </c>
      <c r="V4680" s="1" t="s">
        <v>54</v>
      </c>
      <c r="X4680">
        <v>47</v>
      </c>
      <c r="Y4680">
        <v>448</v>
      </c>
      <c r="Z4680" s="1" t="s">
        <v>7622</v>
      </c>
      <c r="AA4680">
        <v>114980</v>
      </c>
      <c r="AB4680">
        <v>114980</v>
      </c>
      <c r="AC4680">
        <v>6798</v>
      </c>
      <c r="AD4680">
        <v>114980</v>
      </c>
      <c r="AE4680">
        <v>9</v>
      </c>
      <c r="AF4680">
        <v>15</v>
      </c>
      <c r="AG4680" s="1" t="s">
        <v>9500</v>
      </c>
      <c r="AH4680">
        <v>0</v>
      </c>
      <c r="AI4680">
        <v>0</v>
      </c>
      <c r="AJ4680" s="1">
        <f>Y4680/0.1</f>
        <v>4480</v>
      </c>
      <c r="AK4680" s="1">
        <f>AC4680-AJ4680</f>
        <v>2318</v>
      </c>
      <c r="AL4680" s="1">
        <f>_xlfn.IFNA(INDEX($BD$2:$BD$53,MATCH(B4680,$BC$2:$BC$53,0)),1000)</f>
        <v>6897576</v>
      </c>
      <c r="AM4680" s="1">
        <f>C4680/AL4680*100000</f>
        <v>113.6921144471623</v>
      </c>
      <c r="AN4680" s="25">
        <f>IF(B4681=B4680,IFERROR((C4680/C4681)-1,0),0)</f>
        <v>6.0589667297809013E-2</v>
      </c>
      <c r="AO4680" s="26">
        <f>IFERROR(LOG(2)/LOG(1+(AN4680)),AN4680)</f>
        <v>11.783198804778857</v>
      </c>
      <c r="AP4680" s="26">
        <f>AVERAGE(Y4680:Y4686)</f>
        <v>251.85714285714286</v>
      </c>
      <c r="AR4680" s="1">
        <f>Q4680/AL4680*100000</f>
        <v>2.4066425654461798</v>
      </c>
      <c r="AS4680" s="25">
        <f>IF(B4681=B4680,IFERROR((AE4680/AE4681)-1,0),0)</f>
        <v>0.8</v>
      </c>
      <c r="AT4680" s="26">
        <f>IFERROR(LOG(2)/LOG(1+(AS4680)),AS4680)</f>
        <v>1.179249584839376</v>
      </c>
      <c r="AU4680" s="26">
        <f>AVERAGE(AE4680:AE4686)</f>
        <v>4.4285714285714288</v>
      </c>
      <c r="AV4680" s="19">
        <f>ROUNDDOWN(N4680,0)</f>
        <v>43943</v>
      </c>
      <c r="AW4680" s="29" cm="1">
        <f t="array" ref="AW4680">_xlfn.ANCHORARRAY(AV4680)-1</f>
        <v>43942</v>
      </c>
    </row>
    <row r="4681" spans="1:49" x14ac:dyDescent="0.25">
      <c r="A4681">
        <v>20200421</v>
      </c>
      <c r="B4681" s="1" t="s">
        <v>79</v>
      </c>
      <c r="C4681">
        <v>7394</v>
      </c>
      <c r="D4681">
        <v>100788</v>
      </c>
      <c r="G4681">
        <v>760</v>
      </c>
      <c r="L4681">
        <v>3828</v>
      </c>
      <c r="M4681" s="1" t="s">
        <v>31</v>
      </c>
      <c r="N4681" s="2">
        <v>43942.625</v>
      </c>
      <c r="O4681" s="2">
        <v>43942.458333333336</v>
      </c>
      <c r="P4681" s="1" t="s">
        <v>1188</v>
      </c>
      <c r="Q4681">
        <v>157</v>
      </c>
      <c r="R4681">
        <v>760</v>
      </c>
      <c r="S4681" s="2">
        <v>43942.458333333336</v>
      </c>
      <c r="T4681" s="1" t="s">
        <v>54</v>
      </c>
      <c r="U4681" s="1" t="s">
        <v>54</v>
      </c>
      <c r="V4681" s="1" t="s">
        <v>54</v>
      </c>
      <c r="X4681">
        <v>47</v>
      </c>
      <c r="Y4681">
        <v>156</v>
      </c>
      <c r="Z4681" s="1" t="s">
        <v>9597</v>
      </c>
      <c r="AA4681">
        <v>108182</v>
      </c>
      <c r="AB4681">
        <v>108182</v>
      </c>
      <c r="AC4681">
        <v>7493</v>
      </c>
      <c r="AD4681">
        <v>108182</v>
      </c>
      <c r="AE4681">
        <v>5</v>
      </c>
      <c r="AF4681">
        <v>30</v>
      </c>
      <c r="AG4681" s="1" t="s">
        <v>9598</v>
      </c>
      <c r="AH4681">
        <v>0</v>
      </c>
      <c r="AI4681">
        <v>0</v>
      </c>
      <c r="AJ4681" s="1">
        <f>Y4681/0.1</f>
        <v>1560</v>
      </c>
      <c r="AK4681" s="1">
        <f>AC4681-AJ4681</f>
        <v>5933</v>
      </c>
      <c r="AL4681" s="1">
        <f>_xlfn.IFNA(INDEX($BD$2:$BD$53,MATCH(B4681,$BC$2:$BC$53,0)),1000)</f>
        <v>6897576</v>
      </c>
      <c r="AM4681" s="1">
        <f>C4681/AL4681*100000</f>
        <v>107.19707908981358</v>
      </c>
      <c r="AN4681" s="25">
        <f>IF(B4682=B4681,IFERROR((C4681/C4682)-1,0),0)</f>
        <v>2.1552915169936515E-2</v>
      </c>
      <c r="AO4681" s="26">
        <f>IFERROR(LOG(2)/LOG(1+(AN4681)),AN4681)</f>
        <v>32.505593758325993</v>
      </c>
      <c r="AP4681" s="26">
        <f>AVERAGE(Y4681:Y4687)</f>
        <v>224.42857142857142</v>
      </c>
      <c r="AR4681" s="1">
        <f>Q4681/AL4681*100000</f>
        <v>2.2761619444280137</v>
      </c>
      <c r="AS4681" s="25">
        <f>IF(B4682=B4681,IFERROR((AE4681/AE4682)-1,0),0)</f>
        <v>0.25</v>
      </c>
      <c r="AT4681" s="26">
        <f>IFERROR(LOG(2)/LOG(1+(AS4681)),AS4681)</f>
        <v>3.1062837195053898</v>
      </c>
      <c r="AU4681" s="26">
        <f>AVERAGE(AE4681:AE4687)</f>
        <v>4.7142857142857144</v>
      </c>
      <c r="AV4681" s="19">
        <f>ROUNDDOWN(N4681,0)</f>
        <v>43942</v>
      </c>
      <c r="AW4681" s="29" cm="1">
        <f t="array" ref="AW4681">_xlfn.ANCHORARRAY(AV4681)-1</f>
        <v>43941</v>
      </c>
    </row>
    <row r="4682" spans="1:49" x14ac:dyDescent="0.25">
      <c r="A4682">
        <v>20200420</v>
      </c>
      <c r="B4682" s="1" t="s">
        <v>79</v>
      </c>
      <c r="C4682">
        <v>7238</v>
      </c>
      <c r="D4682">
        <v>93451</v>
      </c>
      <c r="G4682">
        <v>730</v>
      </c>
      <c r="L4682">
        <v>3575</v>
      </c>
      <c r="M4682" s="1" t="s">
        <v>31</v>
      </c>
      <c r="N4682" s="2">
        <v>43941.625</v>
      </c>
      <c r="O4682" s="2">
        <v>43941.458333333336</v>
      </c>
      <c r="P4682" s="1" t="s">
        <v>1215</v>
      </c>
      <c r="Q4682">
        <v>152</v>
      </c>
      <c r="R4682">
        <v>730</v>
      </c>
      <c r="S4682" s="2">
        <v>43941.458333333336</v>
      </c>
      <c r="T4682" s="1" t="s">
        <v>54</v>
      </c>
      <c r="U4682" s="1" t="s">
        <v>54</v>
      </c>
      <c r="V4682" s="1" t="s">
        <v>54</v>
      </c>
      <c r="X4682">
        <v>47</v>
      </c>
      <c r="Y4682">
        <v>168</v>
      </c>
      <c r="Z4682" s="1" t="s">
        <v>9697</v>
      </c>
      <c r="AA4682">
        <v>100689</v>
      </c>
      <c r="AB4682">
        <v>100689</v>
      </c>
      <c r="AC4682">
        <v>3591</v>
      </c>
      <c r="AD4682">
        <v>100689</v>
      </c>
      <c r="AE4682">
        <v>4</v>
      </c>
      <c r="AF4682">
        <v>6</v>
      </c>
      <c r="AG4682" s="1" t="s">
        <v>9698</v>
      </c>
      <c r="AH4682">
        <v>0</v>
      </c>
      <c r="AI4682">
        <v>0</v>
      </c>
      <c r="AJ4682" s="1">
        <f>Y4682/0.1</f>
        <v>1680</v>
      </c>
      <c r="AK4682" s="1">
        <f>AC4682-AJ4682</f>
        <v>1911</v>
      </c>
      <c r="AL4682" s="1">
        <f>_xlfn.IFNA(INDEX($BD$2:$BD$53,MATCH(B4682,$BC$2:$BC$53,0)),1000)</f>
        <v>6897576</v>
      </c>
      <c r="AM4682" s="1">
        <f>C4682/AL4682*100000</f>
        <v>104.93541499216536</v>
      </c>
      <c r="AN4682" s="25">
        <f>IF(B4683=B4682,IFERROR((C4682/C4683)-1,0),0)</f>
        <v>2.3762376237623783E-2</v>
      </c>
      <c r="AO4682" s="26">
        <f>IFERROR(LOG(2)/LOG(1+(AN4682)),AN4682)</f>
        <v>29.515160936563184</v>
      </c>
      <c r="AP4682" s="26">
        <f>AVERAGE(Y4682:Y4688)</f>
        <v>232.57142857142858</v>
      </c>
      <c r="AR4682" s="1">
        <f>Q4682/AL4682*100000</f>
        <v>2.2036727105290321</v>
      </c>
      <c r="AS4682" s="25">
        <f>IF(B4683=B4682,IFERROR((AE4682/AE4683)-1,0),0)</f>
        <v>0.33333333333333326</v>
      </c>
      <c r="AT4682" s="26">
        <f>IFERROR(LOG(2)/LOG(1+(AS4682)),AS4682)</f>
        <v>2.4094208396532095</v>
      </c>
      <c r="AU4682" s="26">
        <f>AVERAGE(AE4682:AE4688)</f>
        <v>6.1428571428571432</v>
      </c>
      <c r="AV4682" s="19">
        <f>ROUNDDOWN(N4682,0)</f>
        <v>43941</v>
      </c>
      <c r="AW4682" s="29" cm="1">
        <f t="array" ref="AW4682">_xlfn.ANCHORARRAY(AV4682)-1</f>
        <v>43940</v>
      </c>
    </row>
    <row r="4683" spans="1:49" x14ac:dyDescent="0.25">
      <c r="A4683">
        <v>20200419</v>
      </c>
      <c r="B4683" s="1" t="s">
        <v>79</v>
      </c>
      <c r="C4683">
        <v>7070</v>
      </c>
      <c r="D4683">
        <v>90028</v>
      </c>
      <c r="G4683">
        <v>724</v>
      </c>
      <c r="L4683">
        <v>3344</v>
      </c>
      <c r="M4683" s="1" t="s">
        <v>31</v>
      </c>
      <c r="N4683" s="2">
        <v>43940.625</v>
      </c>
      <c r="O4683" s="2">
        <v>43940.458333333336</v>
      </c>
      <c r="P4683" s="1" t="s">
        <v>1239</v>
      </c>
      <c r="Q4683">
        <v>148</v>
      </c>
      <c r="R4683">
        <v>724</v>
      </c>
      <c r="S4683" s="2">
        <v>43940.458333333336</v>
      </c>
      <c r="T4683" s="1" t="s">
        <v>54</v>
      </c>
      <c r="U4683" s="1" t="s">
        <v>54</v>
      </c>
      <c r="V4683" s="1" t="s">
        <v>54</v>
      </c>
      <c r="X4683">
        <v>47</v>
      </c>
      <c r="Y4683">
        <v>308</v>
      </c>
      <c r="Z4683" s="1" t="s">
        <v>9797</v>
      </c>
      <c r="AA4683">
        <v>97098</v>
      </c>
      <c r="AB4683">
        <v>97098</v>
      </c>
      <c r="AC4683">
        <v>6512</v>
      </c>
      <c r="AD4683">
        <v>97098</v>
      </c>
      <c r="AE4683">
        <v>3</v>
      </c>
      <c r="AF4683">
        <v>5</v>
      </c>
      <c r="AG4683" s="1" t="s">
        <v>9798</v>
      </c>
      <c r="AH4683">
        <v>0</v>
      </c>
      <c r="AI4683">
        <v>0</v>
      </c>
      <c r="AJ4683" s="1">
        <f>Y4683/0.1</f>
        <v>3080</v>
      </c>
      <c r="AK4683" s="1">
        <f>AC4683-AJ4683</f>
        <v>3432</v>
      </c>
      <c r="AL4683" s="1">
        <f>_xlfn.IFNA(INDEX($BD$2:$BD$53,MATCH(B4683,$BC$2:$BC$53,0)),1000)</f>
        <v>6897576</v>
      </c>
      <c r="AM4683" s="1">
        <f>C4683/AL4683*100000</f>
        <v>102.49977673315959</v>
      </c>
      <c r="AN4683" s="25">
        <f>IF(B4684=B4683,IFERROR((C4683/C4684)-1,0),0)</f>
        <v>4.554865424430643E-2</v>
      </c>
      <c r="AO4683" s="26">
        <f>IFERROR(LOG(2)/LOG(1+(AN4683)),AN4683)</f>
        <v>15.561732123793867</v>
      </c>
      <c r="AP4683" s="26">
        <f>AVERAGE(Y4683:Y4689)</f>
        <v>251.71428571428572</v>
      </c>
      <c r="AR4683" s="1">
        <f>Q4683/AL4683*100000</f>
        <v>2.1456813234098475</v>
      </c>
      <c r="AS4683" s="25">
        <f>IF(B4684=B4683,IFERROR((AE4683/AE4684)-1,0),0)</f>
        <v>0</v>
      </c>
      <c r="AT4683" s="26">
        <f>IFERROR(LOG(2)/LOG(1+(AS4683)),AS4683)</f>
        <v>0</v>
      </c>
      <c r="AU4683" s="26">
        <f>AVERAGE(AE4683:AE4689)</f>
        <v>6.7142857142857144</v>
      </c>
      <c r="AV4683" s="19">
        <f>ROUNDDOWN(N4683,0)</f>
        <v>43940</v>
      </c>
      <c r="AW4683" s="29" cm="1">
        <f t="array" ref="AW4683">_xlfn.ANCHORARRAY(AV4683)-1</f>
        <v>43939</v>
      </c>
    </row>
    <row r="4684" spans="1:49" x14ac:dyDescent="0.25">
      <c r="A4684">
        <v>20200418</v>
      </c>
      <c r="B4684" s="1" t="s">
        <v>79</v>
      </c>
      <c r="C4684">
        <v>6762</v>
      </c>
      <c r="D4684">
        <v>83824</v>
      </c>
      <c r="G4684">
        <v>719</v>
      </c>
      <c r="L4684">
        <v>3234</v>
      </c>
      <c r="M4684" s="1" t="s">
        <v>31</v>
      </c>
      <c r="N4684" s="2">
        <v>43939.625</v>
      </c>
      <c r="O4684" s="2">
        <v>43939.458333333336</v>
      </c>
      <c r="P4684" s="1" t="s">
        <v>1263</v>
      </c>
      <c r="Q4684">
        <v>145</v>
      </c>
      <c r="R4684">
        <v>719</v>
      </c>
      <c r="S4684" s="2">
        <v>43939.458333333336</v>
      </c>
      <c r="T4684" s="1" t="s">
        <v>54</v>
      </c>
      <c r="U4684" s="1" t="s">
        <v>54</v>
      </c>
      <c r="V4684" s="1" t="s">
        <v>54</v>
      </c>
      <c r="X4684">
        <v>47</v>
      </c>
      <c r="Y4684">
        <v>173</v>
      </c>
      <c r="Z4684" s="1" t="s">
        <v>9899</v>
      </c>
      <c r="AA4684">
        <v>90586</v>
      </c>
      <c r="AB4684">
        <v>90586</v>
      </c>
      <c r="AC4684">
        <v>3313</v>
      </c>
      <c r="AD4684">
        <v>90586</v>
      </c>
      <c r="AE4684">
        <v>3</v>
      </c>
      <c r="AF4684">
        <v>8</v>
      </c>
      <c r="AG4684" s="1" t="s">
        <v>9900</v>
      </c>
      <c r="AH4684">
        <v>0</v>
      </c>
      <c r="AI4684">
        <v>0</v>
      </c>
      <c r="AJ4684" s="1">
        <f>Y4684/0.1</f>
        <v>1730</v>
      </c>
      <c r="AK4684" s="1">
        <f>AC4684-AJ4684</f>
        <v>1583</v>
      </c>
      <c r="AL4684" s="1">
        <f>_xlfn.IFNA(INDEX($BD$2:$BD$53,MATCH(B4684,$BC$2:$BC$53,0)),1000)</f>
        <v>6897576</v>
      </c>
      <c r="AM4684" s="1">
        <f>C4684/AL4684*100000</f>
        <v>98.034439924982351</v>
      </c>
      <c r="AN4684" s="25">
        <f>IF(B4685=B4684,IFERROR((C4684/C4685)-1,0),0)</f>
        <v>2.6255881013810933E-2</v>
      </c>
      <c r="AO4684" s="26">
        <f>IFERROR(LOG(2)/LOG(1+(AN4684)),AN4684)</f>
        <v>26.744768903726275</v>
      </c>
      <c r="AP4684" s="26">
        <f>AVERAGE(Y4684:Y4690)</f>
        <v>235.42857142857142</v>
      </c>
      <c r="AR4684" s="1">
        <f>Q4684/AL4684*100000</f>
        <v>2.1021877830704585</v>
      </c>
      <c r="AS4684" s="25">
        <f>IF(B4685=B4684,IFERROR((AE4684/AE4685)-1,0),0)</f>
        <v>2</v>
      </c>
      <c r="AT4684" s="26">
        <f>IFERROR(LOG(2)/LOG(1+(AS4684)),AS4684)</f>
        <v>0.63092975357145742</v>
      </c>
      <c r="AU4684" s="26">
        <f>AVERAGE(AE4684:AE4690)</f>
        <v>6.2857142857142856</v>
      </c>
      <c r="AV4684" s="19">
        <f>ROUNDDOWN(N4684,0)</f>
        <v>43939</v>
      </c>
      <c r="AW4684" s="29" cm="1">
        <f t="array" ref="AW4684">_xlfn.ANCHORARRAY(AV4684)-1</f>
        <v>43938</v>
      </c>
    </row>
    <row r="4685" spans="1:49" x14ac:dyDescent="0.25">
      <c r="A4685">
        <v>20200417</v>
      </c>
      <c r="B4685" s="1" t="s">
        <v>79</v>
      </c>
      <c r="C4685">
        <v>6589</v>
      </c>
      <c r="D4685">
        <v>80684</v>
      </c>
      <c r="G4685">
        <v>711</v>
      </c>
      <c r="L4685">
        <v>3017</v>
      </c>
      <c r="M4685" s="1" t="s">
        <v>31</v>
      </c>
      <c r="N4685" s="2">
        <v>43938.625</v>
      </c>
      <c r="O4685" s="2">
        <v>43938.458333333336</v>
      </c>
      <c r="P4685" s="1" t="s">
        <v>1292</v>
      </c>
      <c r="Q4685">
        <v>142</v>
      </c>
      <c r="R4685">
        <v>711</v>
      </c>
      <c r="S4685" s="2">
        <v>43938.458333333336</v>
      </c>
      <c r="T4685" s="1" t="s">
        <v>54</v>
      </c>
      <c r="U4685" s="1" t="s">
        <v>54</v>
      </c>
      <c r="V4685" s="1" t="s">
        <v>54</v>
      </c>
      <c r="X4685">
        <v>47</v>
      </c>
      <c r="Y4685">
        <v>327</v>
      </c>
      <c r="Z4685" s="1" t="s">
        <v>9998</v>
      </c>
      <c r="AA4685">
        <v>87273</v>
      </c>
      <c r="AB4685">
        <v>87273</v>
      </c>
      <c r="AC4685">
        <v>2224</v>
      </c>
      <c r="AD4685">
        <v>87273</v>
      </c>
      <c r="AE4685">
        <v>1</v>
      </c>
      <c r="AF4685">
        <v>20</v>
      </c>
      <c r="AG4685" s="1" t="s">
        <v>9999</v>
      </c>
      <c r="AH4685">
        <v>0</v>
      </c>
      <c r="AI4685">
        <v>0</v>
      </c>
      <c r="AJ4685" s="1">
        <f>Y4685/0.1</f>
        <v>3270</v>
      </c>
      <c r="AK4685" s="1">
        <f>AC4685-AJ4685</f>
        <v>-1046</v>
      </c>
      <c r="AL4685" s="1">
        <f>_xlfn.IFNA(INDEX($BD$2:$BD$53,MATCH(B4685,$BC$2:$BC$53,0)),1000)</f>
        <v>6897576</v>
      </c>
      <c r="AM4685" s="1">
        <f>C4685/AL4685*100000</f>
        <v>95.526312432077589</v>
      </c>
      <c r="AN4685" s="25">
        <f>IF(B4686=B4685,IFERROR((C4685/C4686)-1,0),0)</f>
        <v>5.2219738102842639E-2</v>
      </c>
      <c r="AO4685" s="26">
        <f>IFERROR(LOG(2)/LOG(1+(AN4685)),AN4685)</f>
        <v>13.617296026129994</v>
      </c>
      <c r="AP4685" s="26">
        <f>AVERAGE(Y4685:Y4691)</f>
        <v>246.71428571428572</v>
      </c>
      <c r="AR4685" s="1">
        <f>Q4685/AL4685*100000</f>
        <v>2.0586942427310695</v>
      </c>
      <c r="AS4685" s="25">
        <f>IF(B4686=B4685,IFERROR((AE4685/AE4686)-1,0),0)</f>
        <v>-0.83333333333333337</v>
      </c>
      <c r="AT4685" s="26">
        <f>IFERROR(LOG(2)/LOG(1+(AS4685)),AS4685)</f>
        <v>-0.38685280723454152</v>
      </c>
      <c r="AU4685" s="26">
        <f>AVERAGE(AE4685:AE4691)</f>
        <v>6.2857142857142856</v>
      </c>
      <c r="AV4685" s="19">
        <f>ROUNDDOWN(N4685,0)</f>
        <v>43938</v>
      </c>
      <c r="AW4685" s="29" cm="1">
        <f t="array" ref="AW4685">_xlfn.ANCHORARRAY(AV4685)-1</f>
        <v>43937</v>
      </c>
    </row>
    <row r="4686" spans="1:49" x14ac:dyDescent="0.25">
      <c r="A4686">
        <v>20200416</v>
      </c>
      <c r="B4686" s="1" t="s">
        <v>79</v>
      </c>
      <c r="C4686">
        <v>6262</v>
      </c>
      <c r="D4686">
        <v>78787</v>
      </c>
      <c r="G4686">
        <v>691</v>
      </c>
      <c r="L4686">
        <v>2786</v>
      </c>
      <c r="M4686" s="1" t="s">
        <v>31</v>
      </c>
      <c r="N4686" s="2">
        <v>43937.625</v>
      </c>
      <c r="O4686" s="2">
        <v>43937.458333333336</v>
      </c>
      <c r="P4686" s="1" t="s">
        <v>1316</v>
      </c>
      <c r="Q4686">
        <v>141</v>
      </c>
      <c r="R4686">
        <v>691</v>
      </c>
      <c r="S4686" s="2">
        <v>43937.458333333336</v>
      </c>
      <c r="T4686" s="1" t="s">
        <v>54</v>
      </c>
      <c r="U4686" s="1" t="s">
        <v>54</v>
      </c>
      <c r="V4686" s="1" t="s">
        <v>54</v>
      </c>
      <c r="X4686">
        <v>47</v>
      </c>
      <c r="Y4686">
        <v>183</v>
      </c>
      <c r="Z4686" s="1" t="s">
        <v>10099</v>
      </c>
      <c r="AA4686">
        <v>85049</v>
      </c>
      <c r="AB4686">
        <v>85049</v>
      </c>
      <c r="AC4686">
        <v>4153</v>
      </c>
      <c r="AD4686">
        <v>85049</v>
      </c>
      <c r="AE4686">
        <v>6</v>
      </c>
      <c r="AF4686">
        <v>28</v>
      </c>
      <c r="AG4686" s="1" t="s">
        <v>10100</v>
      </c>
      <c r="AH4686">
        <v>0</v>
      </c>
      <c r="AI4686">
        <v>0</v>
      </c>
      <c r="AJ4686" s="1">
        <f>Y4686/0.1</f>
        <v>1830</v>
      </c>
      <c r="AK4686" s="1">
        <f>AC4686-AJ4686</f>
        <v>2323</v>
      </c>
      <c r="AL4686" s="1">
        <f>_xlfn.IFNA(INDEX($BD$2:$BD$53,MATCH(B4686,$BC$2:$BC$53,0)),1000)</f>
        <v>6897576</v>
      </c>
      <c r="AM4686" s="1">
        <f>C4686/AL4686*100000</f>
        <v>90.785516535084213</v>
      </c>
      <c r="AN4686" s="25">
        <f>IF(B4687=B4686,IFERROR((C4686/C4687)-1,0),0)</f>
        <v>3.0103635466359524E-2</v>
      </c>
      <c r="AO4686" s="26">
        <f>IFERROR(LOG(2)/LOG(1+(AN4686)),AN4686)</f>
        <v>23.370224959385158</v>
      </c>
      <c r="AP4686" s="26">
        <f>AVERAGE(Y4686:Y4692)</f>
        <v>232.57142857142858</v>
      </c>
      <c r="AR4686" s="1">
        <f>Q4686/AL4686*100000</f>
        <v>2.0441963959512734</v>
      </c>
      <c r="AS4686" s="25">
        <f>IF(B4687=B4686,IFERROR((AE4686/AE4687)-1,0),0)</f>
        <v>-0.45454545454545459</v>
      </c>
      <c r="AT4686" s="26">
        <f>IFERROR(LOG(2)/LOG(1+(AS4686)),AS4686)</f>
        <v>-1.1435509608195185</v>
      </c>
      <c r="AU4686" s="26">
        <f>AVERAGE(AE4686:AE4692)</f>
        <v>6.7142857142857144</v>
      </c>
      <c r="AV4686" s="19">
        <f>ROUNDDOWN(N4686,0)</f>
        <v>43937</v>
      </c>
      <c r="AW4686" s="29" cm="1">
        <f t="array" ref="AW4686">_xlfn.ANCHORARRAY(AV4686)-1</f>
        <v>43936</v>
      </c>
    </row>
    <row r="4687" spans="1:49" x14ac:dyDescent="0.25">
      <c r="A4687">
        <v>20200415</v>
      </c>
      <c r="B4687" s="1" t="s">
        <v>79</v>
      </c>
      <c r="C4687">
        <v>6079</v>
      </c>
      <c r="D4687">
        <v>74817</v>
      </c>
      <c r="G4687">
        <v>663</v>
      </c>
      <c r="L4687">
        <v>2196</v>
      </c>
      <c r="M4687" s="1" t="s">
        <v>31</v>
      </c>
      <c r="N4687" s="2">
        <v>43936.625</v>
      </c>
      <c r="O4687" s="2">
        <v>43936.458333333336</v>
      </c>
      <c r="P4687" s="1" t="s">
        <v>1345</v>
      </c>
      <c r="Q4687">
        <v>135</v>
      </c>
      <c r="R4687">
        <v>663</v>
      </c>
      <c r="S4687" s="2">
        <v>43936.458333333336</v>
      </c>
      <c r="T4687" s="1" t="s">
        <v>54</v>
      </c>
      <c r="U4687" s="1" t="s">
        <v>54</v>
      </c>
      <c r="V4687" s="1" t="s">
        <v>54</v>
      </c>
      <c r="X4687">
        <v>47</v>
      </c>
      <c r="Y4687">
        <v>256</v>
      </c>
      <c r="Z4687" s="1" t="s">
        <v>9182</v>
      </c>
      <c r="AA4687">
        <v>80896</v>
      </c>
      <c r="AB4687">
        <v>80896</v>
      </c>
      <c r="AC4687">
        <v>2065</v>
      </c>
      <c r="AD4687">
        <v>80896</v>
      </c>
      <c r="AE4687">
        <v>11</v>
      </c>
      <c r="AF4687">
        <v>30</v>
      </c>
      <c r="AG4687" s="1" t="s">
        <v>10196</v>
      </c>
      <c r="AH4687">
        <v>0</v>
      </c>
      <c r="AI4687">
        <v>0</v>
      </c>
      <c r="AJ4687" s="1">
        <f>Y4687/0.1</f>
        <v>2560</v>
      </c>
      <c r="AK4687" s="1">
        <f>AC4687-AJ4687</f>
        <v>-495</v>
      </c>
      <c r="AL4687" s="1">
        <f>_xlfn.IFNA(INDEX($BD$2:$BD$53,MATCH(B4687,$BC$2:$BC$53,0)),1000)</f>
        <v>6897576</v>
      </c>
      <c r="AM4687" s="1">
        <f>C4687/AL4687*100000</f>
        <v>88.132410574381495</v>
      </c>
      <c r="AN4687" s="25">
        <f>IF(B4688=B4687,IFERROR((C4687/C4688)-1,0),0)</f>
        <v>4.3963592649836958E-2</v>
      </c>
      <c r="AO4687" s="26">
        <f>IFERROR(LOG(2)/LOG(1+(AN4687)),AN4687)</f>
        <v>16.110479219246702</v>
      </c>
      <c r="AP4687" s="26">
        <f>AVERAGE(Y4687:Y4693)</f>
        <v>245.28571428571428</v>
      </c>
      <c r="AR4687" s="1">
        <f>Q4687/AL4687*100000</f>
        <v>1.9572093152724956</v>
      </c>
      <c r="AS4687" s="25">
        <f>IF(B4688=B4687,IFERROR((AE4687/AE4688)-1,0),0)</f>
        <v>-0.26666666666666672</v>
      </c>
      <c r="AT4687" s="26">
        <f>IFERROR(LOG(2)/LOG(1+(AS4687)),AS4687)</f>
        <v>-2.2348417429656702</v>
      </c>
      <c r="AU4687" s="26">
        <f>AVERAGE(AE4687:AE4693)</f>
        <v>8</v>
      </c>
      <c r="AV4687" s="19">
        <f>ROUNDDOWN(N4687,0)</f>
        <v>43936</v>
      </c>
      <c r="AW4687" s="29" cm="1">
        <f t="array" ref="AW4687">_xlfn.ANCHORARRAY(AV4687)-1</f>
        <v>43935</v>
      </c>
    </row>
    <row r="4688" spans="1:49" x14ac:dyDescent="0.25">
      <c r="A4688">
        <v>20200414</v>
      </c>
      <c r="B4688" s="1" t="s">
        <v>79</v>
      </c>
      <c r="C4688">
        <v>5823</v>
      </c>
      <c r="D4688">
        <v>73008</v>
      </c>
      <c r="G4688">
        <v>633</v>
      </c>
      <c r="L4688">
        <v>1969</v>
      </c>
      <c r="M4688" s="1" t="s">
        <v>31</v>
      </c>
      <c r="N4688" s="2">
        <v>43935.625</v>
      </c>
      <c r="O4688" s="2">
        <v>43935.458333333336</v>
      </c>
      <c r="P4688" s="1" t="s">
        <v>1372</v>
      </c>
      <c r="Q4688">
        <v>124</v>
      </c>
      <c r="R4688">
        <v>633</v>
      </c>
      <c r="S4688" s="2">
        <v>43935.458333333336</v>
      </c>
      <c r="T4688" s="1" t="s">
        <v>54</v>
      </c>
      <c r="U4688" s="1" t="s">
        <v>54</v>
      </c>
      <c r="V4688" s="1" t="s">
        <v>54</v>
      </c>
      <c r="X4688">
        <v>47</v>
      </c>
      <c r="Y4688">
        <v>213</v>
      </c>
      <c r="Z4688" s="1" t="s">
        <v>10291</v>
      </c>
      <c r="AA4688">
        <v>78831</v>
      </c>
      <c r="AB4688">
        <v>78831</v>
      </c>
      <c r="AC4688">
        <v>2636</v>
      </c>
      <c r="AD4688">
        <v>78831</v>
      </c>
      <c r="AE4688">
        <v>15</v>
      </c>
      <c r="AF4688">
        <v>54</v>
      </c>
      <c r="AG4688" s="1" t="s">
        <v>10292</v>
      </c>
      <c r="AH4688">
        <v>0</v>
      </c>
      <c r="AI4688">
        <v>0</v>
      </c>
      <c r="AJ4688" s="1">
        <f>Y4688/0.1</f>
        <v>2130</v>
      </c>
      <c r="AK4688" s="1">
        <f>AC4688-AJ4688</f>
        <v>506</v>
      </c>
      <c r="AL4688" s="1">
        <f>_xlfn.IFNA(INDEX($BD$2:$BD$53,MATCH(B4688,$BC$2:$BC$53,0)),1000)</f>
        <v>6897576</v>
      </c>
      <c r="AM4688" s="1">
        <f>C4688/AL4688*100000</f>
        <v>84.420961798753652</v>
      </c>
      <c r="AN4688" s="25">
        <f>IF(B4689=B4688,IFERROR((C4688/C4689)-1,0),0)</f>
        <v>3.7967914438502781E-2</v>
      </c>
      <c r="AO4688" s="26">
        <f>IFERROR(LOG(2)/LOG(1+(AN4688)),AN4688)</f>
        <v>18.600551103467787</v>
      </c>
      <c r="AP4688" s="26">
        <f>AVERAGE(Y4688:Y4694)</f>
        <v>240.71428571428572</v>
      </c>
      <c r="AR4688" s="1">
        <f>Q4688/AL4688*100000</f>
        <v>1.7977330006947367</v>
      </c>
      <c r="AS4688" s="25">
        <f>IF(B4689=B4688,IFERROR((AE4688/AE4689)-1,0),0)</f>
        <v>0.875</v>
      </c>
      <c r="AT4688" s="26">
        <f>IFERROR(LOG(2)/LOG(1+(AS4688)),AS4688)</f>
        <v>1.1026688388239441</v>
      </c>
      <c r="AU4688" s="26">
        <f>AVERAGE(AE4688:AE4694)</f>
        <v>7.4285714285714288</v>
      </c>
      <c r="AV4688" s="19">
        <f>ROUNDDOWN(N4688,0)</f>
        <v>43935</v>
      </c>
      <c r="AW4688" s="29" cm="1">
        <f t="array" ref="AW4688">_xlfn.ANCHORARRAY(AV4688)-1</f>
        <v>43934</v>
      </c>
    </row>
    <row r="4689" spans="1:49" x14ac:dyDescent="0.25">
      <c r="A4689">
        <v>20200413</v>
      </c>
      <c r="B4689" s="1" t="s">
        <v>79</v>
      </c>
      <c r="C4689">
        <v>5610</v>
      </c>
      <c r="D4689">
        <v>70585</v>
      </c>
      <c r="G4689">
        <v>579</v>
      </c>
      <c r="L4689">
        <v>1671</v>
      </c>
      <c r="M4689" s="1" t="s">
        <v>31</v>
      </c>
      <c r="N4689" s="2">
        <v>43934.625</v>
      </c>
      <c r="O4689" s="2">
        <v>43934.458333333336</v>
      </c>
      <c r="P4689" s="1" t="s">
        <v>1398</v>
      </c>
      <c r="Q4689">
        <v>109</v>
      </c>
      <c r="R4689">
        <v>579</v>
      </c>
      <c r="S4689" s="2">
        <v>43934.458333333336</v>
      </c>
      <c r="T4689" s="1" t="s">
        <v>54</v>
      </c>
      <c r="U4689" s="1" t="s">
        <v>54</v>
      </c>
      <c r="V4689" s="1" t="s">
        <v>54</v>
      </c>
      <c r="X4689">
        <v>47</v>
      </c>
      <c r="Y4689">
        <v>302</v>
      </c>
      <c r="Z4689" s="1" t="s">
        <v>10384</v>
      </c>
      <c r="AA4689">
        <v>76195</v>
      </c>
      <c r="AB4689">
        <v>76195</v>
      </c>
      <c r="AC4689">
        <v>5518</v>
      </c>
      <c r="AD4689">
        <v>76195</v>
      </c>
      <c r="AE4689">
        <v>8</v>
      </c>
      <c r="AF4689">
        <v>12</v>
      </c>
      <c r="AG4689" s="1" t="s">
        <v>10385</v>
      </c>
      <c r="AH4689">
        <v>0</v>
      </c>
      <c r="AI4689">
        <v>0</v>
      </c>
      <c r="AJ4689" s="1">
        <f>Y4689/0.1</f>
        <v>3020</v>
      </c>
      <c r="AK4689" s="1">
        <f>AC4689-AJ4689</f>
        <v>2498</v>
      </c>
      <c r="AL4689" s="1">
        <f>_xlfn.IFNA(INDEX($BD$2:$BD$53,MATCH(B4689,$BC$2:$BC$53,0)),1000)</f>
        <v>6897576</v>
      </c>
      <c r="AM4689" s="1">
        <f>C4689/AL4689*100000</f>
        <v>81.332920434657055</v>
      </c>
      <c r="AN4689" s="25">
        <f>IF(B4690=B4689,IFERROR((C4689/C4690)-1,0),0)</f>
        <v>5.6895252449133293E-2</v>
      </c>
      <c r="AO4689" s="26">
        <f>IFERROR(LOG(2)/LOG(1+(AN4689)),AN4689)</f>
        <v>12.526242458227149</v>
      </c>
      <c r="AP4689" s="26">
        <f>AVERAGE(Y4689:Y4695)</f>
        <v>258.28571428571428</v>
      </c>
      <c r="AR4689" s="1">
        <f>Q4689/AL4689*100000</f>
        <v>1.5802652989977928</v>
      </c>
      <c r="AS4689" s="25">
        <f>IF(B4690=B4689,IFERROR((AE4689/AE4690)-1,0),0)</f>
        <v>0</v>
      </c>
      <c r="AT4689" s="26">
        <f>IFERROR(LOG(2)/LOG(1+(AS4689)),AS4689)</f>
        <v>0</v>
      </c>
      <c r="AU4689" s="26">
        <f>AVERAGE(AE4689:AE4695)</f>
        <v>6.2857142857142856</v>
      </c>
      <c r="AV4689" s="19">
        <f>ROUNDDOWN(N4689,0)</f>
        <v>43934</v>
      </c>
      <c r="AW4689" s="29" cm="1">
        <f t="array" ref="AW4689">_xlfn.ANCHORARRAY(AV4689)-1</f>
        <v>43933</v>
      </c>
    </row>
    <row r="4690" spans="1:49" x14ac:dyDescent="0.25">
      <c r="A4690">
        <v>20200412</v>
      </c>
      <c r="B4690" s="1" t="s">
        <v>79</v>
      </c>
      <c r="C4690">
        <v>5308</v>
      </c>
      <c r="D4690">
        <v>65369</v>
      </c>
      <c r="G4690">
        <v>567</v>
      </c>
      <c r="L4690">
        <v>1504</v>
      </c>
      <c r="M4690" s="1" t="s">
        <v>31</v>
      </c>
      <c r="N4690" s="2">
        <v>43932.625</v>
      </c>
      <c r="O4690" s="2">
        <v>43932.458333333336</v>
      </c>
      <c r="P4690" s="1" t="s">
        <v>1425</v>
      </c>
      <c r="Q4690">
        <v>101</v>
      </c>
      <c r="R4690">
        <v>567</v>
      </c>
      <c r="S4690" s="2">
        <v>43932.458333333336</v>
      </c>
      <c r="T4690" s="1" t="s">
        <v>54</v>
      </c>
      <c r="U4690" s="1" t="s">
        <v>54</v>
      </c>
      <c r="V4690" s="1" t="s">
        <v>54</v>
      </c>
      <c r="X4690">
        <v>47</v>
      </c>
      <c r="Y4690">
        <v>194</v>
      </c>
      <c r="Z4690" s="1" t="s">
        <v>10480</v>
      </c>
      <c r="AA4690">
        <v>70677</v>
      </c>
      <c r="AB4690">
        <v>70677</v>
      </c>
      <c r="AC4690">
        <v>3849</v>
      </c>
      <c r="AD4690">
        <v>70677</v>
      </c>
      <c r="AE4690">
        <v>0</v>
      </c>
      <c r="AF4690">
        <v>11</v>
      </c>
      <c r="AG4690" s="1" t="s">
        <v>10481</v>
      </c>
      <c r="AH4690">
        <v>0</v>
      </c>
      <c r="AI4690">
        <v>0</v>
      </c>
      <c r="AJ4690" s="1">
        <f>Y4690/0.1</f>
        <v>1940</v>
      </c>
      <c r="AK4690" s="1">
        <f>AC4690-AJ4690</f>
        <v>1909</v>
      </c>
      <c r="AL4690" s="1">
        <f>_xlfn.IFNA(INDEX($BD$2:$BD$53,MATCH(B4690,$BC$2:$BC$53,0)),1000)</f>
        <v>6897576</v>
      </c>
      <c r="AM4690" s="1">
        <f>C4690/AL4690*100000</f>
        <v>76.954570707158567</v>
      </c>
      <c r="AN4690" s="25">
        <f>IF(B4691=B4690,IFERROR((C4690/C4691)-1,0),0)</f>
        <v>3.7935080172076585E-2</v>
      </c>
      <c r="AO4690" s="26">
        <f>IFERROR(LOG(2)/LOG(1+(AN4690)),AN4690)</f>
        <v>18.616354311053811</v>
      </c>
      <c r="AP4690" s="26">
        <f>AVERAGE(Y4690:Y4696)</f>
        <v>239.28571428571428</v>
      </c>
      <c r="AR4690" s="1">
        <f>Q4690/AL4690*100000</f>
        <v>1.4642825247594227</v>
      </c>
      <c r="AS4690" s="25">
        <f>IF(B4691=B4690,IFERROR((AE4690/AE4691)-1,0),0)</f>
        <v>-1</v>
      </c>
      <c r="AT4690" s="26">
        <f>IFERROR(LOG(2)/LOG(1+(AS4690)),AS4690)</f>
        <v>-1</v>
      </c>
      <c r="AU4690" s="26">
        <f>AVERAGE(AE4690:AE4696)</f>
        <v>8.1428571428571423</v>
      </c>
      <c r="AV4690" s="19">
        <f>ROUNDDOWN(N4690,0)</f>
        <v>43932</v>
      </c>
      <c r="AW4690" s="29" cm="1">
        <f t="array" ref="AW4690">_xlfn.ANCHORARRAY(AV4690)-1</f>
        <v>43931</v>
      </c>
    </row>
    <row r="4691" spans="1:49" x14ac:dyDescent="0.25">
      <c r="A4691">
        <v>20200411</v>
      </c>
      <c r="B4691" s="1" t="s">
        <v>79</v>
      </c>
      <c r="C4691">
        <v>5114</v>
      </c>
      <c r="D4691">
        <v>61714</v>
      </c>
      <c r="G4691">
        <v>556</v>
      </c>
      <c r="L4691">
        <v>1386</v>
      </c>
      <c r="M4691" s="1" t="s">
        <v>31</v>
      </c>
      <c r="N4691" s="2">
        <v>43932.625</v>
      </c>
      <c r="O4691" s="2">
        <v>43932.458333333336</v>
      </c>
      <c r="P4691" s="1" t="s">
        <v>1425</v>
      </c>
      <c r="Q4691">
        <v>101</v>
      </c>
      <c r="R4691">
        <v>556</v>
      </c>
      <c r="S4691" s="2">
        <v>43932.458333333336</v>
      </c>
      <c r="T4691" s="1" t="s">
        <v>54</v>
      </c>
      <c r="U4691" s="1" t="s">
        <v>54</v>
      </c>
      <c r="V4691" s="1" t="s">
        <v>54</v>
      </c>
      <c r="X4691">
        <v>47</v>
      </c>
      <c r="Y4691">
        <v>252</v>
      </c>
      <c r="Z4691" s="1" t="s">
        <v>5998</v>
      </c>
      <c r="AA4691">
        <v>66828</v>
      </c>
      <c r="AB4691">
        <v>66828</v>
      </c>
      <c r="AC4691">
        <v>4029</v>
      </c>
      <c r="AD4691">
        <v>66828</v>
      </c>
      <c r="AE4691">
        <v>3</v>
      </c>
      <c r="AF4691">
        <v>20</v>
      </c>
      <c r="AG4691" s="1" t="s">
        <v>10575</v>
      </c>
      <c r="AH4691">
        <v>0</v>
      </c>
      <c r="AI4691">
        <v>0</v>
      </c>
      <c r="AJ4691" s="1">
        <f>Y4691/0.1</f>
        <v>2520</v>
      </c>
      <c r="AK4691" s="1">
        <f>AC4691-AJ4691</f>
        <v>1509</v>
      </c>
      <c r="AL4691" s="1">
        <f>_xlfn.IFNA(INDEX($BD$2:$BD$53,MATCH(B4691,$BC$2:$BC$53,0)),1000)</f>
        <v>6897576</v>
      </c>
      <c r="AM4691" s="1">
        <f>C4691/AL4691*100000</f>
        <v>74.14198843187809</v>
      </c>
      <c r="AN4691" s="25">
        <f>IF(B4692=B4691,IFERROR((C4691/C4692)-1,0),0)</f>
        <v>5.183052241875763E-2</v>
      </c>
      <c r="AO4691" s="26">
        <f>IFERROR(LOG(2)/LOG(1+(AN4691)),AN4691)</f>
        <v>13.716994521986248</v>
      </c>
      <c r="AP4691" s="26">
        <f>AVERAGE(Y4691:Y4697)</f>
        <v>256.14285714285717</v>
      </c>
      <c r="AR4691" s="1">
        <f>Q4691/AL4691*100000</f>
        <v>1.4642825247594227</v>
      </c>
      <c r="AS4691" s="25">
        <f>IF(B4692=B4691,IFERROR((AE4691/AE4692)-1,0),0)</f>
        <v>-0.25</v>
      </c>
      <c r="AT4691" s="26">
        <f>IFERROR(LOG(2)/LOG(1+(AS4691)),AS4691)</f>
        <v>-2.4094208396532091</v>
      </c>
      <c r="AU4691" s="26">
        <f>AVERAGE(AE4691:AE4697)</f>
        <v>8.2857142857142865</v>
      </c>
      <c r="AV4691" s="19">
        <f>ROUNDDOWN(N4691,0)</f>
        <v>43932</v>
      </c>
      <c r="AW4691" s="29" cm="1">
        <f t="array" ref="AW4691">_xlfn.ANCHORARRAY(AV4691)-1</f>
        <v>43931</v>
      </c>
    </row>
    <row r="4692" spans="1:49" x14ac:dyDescent="0.25">
      <c r="A4692">
        <v>20200410</v>
      </c>
      <c r="B4692" s="1" t="s">
        <v>79</v>
      </c>
      <c r="C4692">
        <v>4862</v>
      </c>
      <c r="D4692">
        <v>57937</v>
      </c>
      <c r="G4692">
        <v>536</v>
      </c>
      <c r="L4692">
        <v>1145</v>
      </c>
      <c r="M4692" s="1" t="s">
        <v>31</v>
      </c>
      <c r="N4692" s="2">
        <v>43931.625</v>
      </c>
      <c r="O4692" s="2">
        <v>43931.458333333336</v>
      </c>
      <c r="P4692" s="1" t="s">
        <v>1480</v>
      </c>
      <c r="Q4692">
        <v>98</v>
      </c>
      <c r="R4692">
        <v>536</v>
      </c>
      <c r="S4692" s="2">
        <v>43931.458333333336</v>
      </c>
      <c r="T4692" s="1" t="s">
        <v>54</v>
      </c>
      <c r="U4692" s="1" t="s">
        <v>54</v>
      </c>
      <c r="V4692" s="1" t="s">
        <v>54</v>
      </c>
      <c r="X4692">
        <v>47</v>
      </c>
      <c r="Y4692">
        <v>228</v>
      </c>
      <c r="Z4692" s="1" t="s">
        <v>10675</v>
      </c>
      <c r="AA4692">
        <v>62799</v>
      </c>
      <c r="AB4692">
        <v>62799</v>
      </c>
      <c r="AC4692">
        <v>2950</v>
      </c>
      <c r="AD4692">
        <v>62799</v>
      </c>
      <c r="AE4692">
        <v>4</v>
      </c>
      <c r="AF4692">
        <v>31</v>
      </c>
      <c r="AG4692" s="1" t="s">
        <v>10676</v>
      </c>
      <c r="AH4692">
        <v>0</v>
      </c>
      <c r="AI4692">
        <v>0</v>
      </c>
      <c r="AJ4692" s="1">
        <f>Y4692/0.1</f>
        <v>2280</v>
      </c>
      <c r="AK4692" s="1">
        <f>AC4692-AJ4692</f>
        <v>670</v>
      </c>
      <c r="AL4692" s="1">
        <f>_xlfn.IFNA(INDEX($BD$2:$BD$53,MATCH(B4692,$BC$2:$BC$53,0)),1000)</f>
        <v>6897576</v>
      </c>
      <c r="AM4692" s="1">
        <f>C4692/AL4692*100000</f>
        <v>70.488531043369434</v>
      </c>
      <c r="AN4692" s="25">
        <f>IF(B4693=B4692,IFERROR((C4692/C4693)-1,0),0)</f>
        <v>4.9201553733275727E-2</v>
      </c>
      <c r="AO4692" s="26">
        <f>IFERROR(LOG(2)/LOG(1+(AN4692)),AN4692)</f>
        <v>14.431711840082986</v>
      </c>
      <c r="AP4692" s="26">
        <f>AVERAGE(Y4692:Y4698)</f>
        <v>256.42857142857144</v>
      </c>
      <c r="AR4692" s="1">
        <f>Q4692/AL4692*100000</f>
        <v>1.4207889844200341</v>
      </c>
      <c r="AS4692" s="25">
        <f>IF(B4693=B4692,IFERROR((AE4692/AE4693)-1,0),0)</f>
        <v>-0.73333333333333339</v>
      </c>
      <c r="AT4692" s="26">
        <f>IFERROR(LOG(2)/LOG(1+(AS4692)),AS4692)</f>
        <v>-0.52441393455028507</v>
      </c>
      <c r="AU4692" s="26">
        <f>AVERAGE(AE4692:AE4698)</f>
        <v>8.7142857142857135</v>
      </c>
      <c r="AV4692" s="19">
        <f>ROUNDDOWN(N4692,0)</f>
        <v>43931</v>
      </c>
      <c r="AW4692" s="29" cm="1">
        <f t="array" ref="AW4692">_xlfn.ANCHORARRAY(AV4692)-1</f>
        <v>43930</v>
      </c>
    </row>
    <row r="4693" spans="1:49" x14ac:dyDescent="0.25">
      <c r="A4693">
        <v>20200409</v>
      </c>
      <c r="B4693" s="1" t="s">
        <v>79</v>
      </c>
      <c r="C4693">
        <v>4634</v>
      </c>
      <c r="D4693">
        <v>55215</v>
      </c>
      <c r="G4693">
        <v>505</v>
      </c>
      <c r="L4693">
        <v>921</v>
      </c>
      <c r="M4693" s="1" t="s">
        <v>31</v>
      </c>
      <c r="N4693" s="2">
        <v>43930.625</v>
      </c>
      <c r="O4693" s="2">
        <v>43930.458333333336</v>
      </c>
      <c r="P4693" s="1" t="s">
        <v>1505</v>
      </c>
      <c r="Q4693">
        <v>94</v>
      </c>
      <c r="R4693">
        <v>505</v>
      </c>
      <c r="S4693" s="2">
        <v>43930.458333333336</v>
      </c>
      <c r="T4693" s="1" t="s">
        <v>54</v>
      </c>
      <c r="U4693" s="1" t="s">
        <v>54</v>
      </c>
      <c r="V4693" s="1" t="s">
        <v>54</v>
      </c>
      <c r="X4693">
        <v>47</v>
      </c>
      <c r="Y4693">
        <v>272</v>
      </c>
      <c r="Z4693" s="1" t="s">
        <v>10775</v>
      </c>
      <c r="AA4693">
        <v>59849</v>
      </c>
      <c r="AB4693">
        <v>59849</v>
      </c>
      <c r="AC4693">
        <v>3231</v>
      </c>
      <c r="AD4693">
        <v>59849</v>
      </c>
      <c r="AE4693">
        <v>15</v>
      </c>
      <c r="AF4693">
        <v>56</v>
      </c>
      <c r="AG4693" s="1" t="s">
        <v>10776</v>
      </c>
      <c r="AH4693">
        <v>0</v>
      </c>
      <c r="AI4693">
        <v>0</v>
      </c>
      <c r="AJ4693" s="1">
        <f>Y4693/0.1</f>
        <v>2720</v>
      </c>
      <c r="AK4693" s="1">
        <f>AC4693-AJ4693</f>
        <v>511</v>
      </c>
      <c r="AL4693" s="1">
        <f>_xlfn.IFNA(INDEX($BD$2:$BD$53,MATCH(B4693,$BC$2:$BC$53,0)),1000)</f>
        <v>6897576</v>
      </c>
      <c r="AM4693" s="1">
        <f>C4693/AL4693*100000</f>
        <v>67.183021977575891</v>
      </c>
      <c r="AN4693" s="25">
        <f>IF(B4694=B4693,IFERROR((C4693/C4694)-1,0),0)</f>
        <v>6.2356717102246773E-2</v>
      </c>
      <c r="AO4693" s="26">
        <f>IFERROR(LOG(2)/LOG(1+(AN4693)),AN4693)</f>
        <v>11.458918019077405</v>
      </c>
      <c r="AP4693" s="26">
        <f>AVERAGE(Y4693:Y4699)</f>
        <v>255.57142857142858</v>
      </c>
      <c r="AR4693" s="1">
        <f>Q4693/AL4693*100000</f>
        <v>1.3627975973008488</v>
      </c>
      <c r="AS4693" s="25">
        <f>IF(B4694=B4693,IFERROR((AE4693/AE4694)-1,0),0)</f>
        <v>1.1428571428571428</v>
      </c>
      <c r="AT4693" s="26">
        <f>IFERROR(LOG(2)/LOG(1+(AS4693)),AS4693)</f>
        <v>0.90947481200908442</v>
      </c>
      <c r="AU4693" s="26">
        <f>AVERAGE(AE4693:AE4699)</f>
        <v>8.8571428571428577</v>
      </c>
      <c r="AV4693" s="19">
        <f>ROUNDDOWN(N4693,0)</f>
        <v>43930</v>
      </c>
      <c r="AW4693" s="29" cm="1">
        <f t="array" ref="AW4693">_xlfn.ANCHORARRAY(AV4693)-1</f>
        <v>43929</v>
      </c>
    </row>
    <row r="4694" spans="1:49" x14ac:dyDescent="0.25">
      <c r="A4694">
        <v>20200408</v>
      </c>
      <c r="B4694" s="1" t="s">
        <v>79</v>
      </c>
      <c r="C4694">
        <v>4362</v>
      </c>
      <c r="D4694">
        <v>52256</v>
      </c>
      <c r="G4694">
        <v>449</v>
      </c>
      <c r="L4694">
        <v>592</v>
      </c>
      <c r="M4694" s="1" t="s">
        <v>31</v>
      </c>
      <c r="N4694" s="2">
        <v>43929.625</v>
      </c>
      <c r="O4694" s="2">
        <v>43929.458333333336</v>
      </c>
      <c r="P4694" s="1" t="s">
        <v>1531</v>
      </c>
      <c r="Q4694">
        <v>79</v>
      </c>
      <c r="R4694">
        <v>449</v>
      </c>
      <c r="S4694" s="2">
        <v>43929.458333333336</v>
      </c>
      <c r="T4694" s="1" t="s">
        <v>54</v>
      </c>
      <c r="U4694" s="1" t="s">
        <v>54</v>
      </c>
      <c r="V4694" s="1" t="s">
        <v>54</v>
      </c>
      <c r="X4694">
        <v>47</v>
      </c>
      <c r="Y4694">
        <v>224</v>
      </c>
      <c r="Z4694" s="1" t="s">
        <v>10873</v>
      </c>
      <c r="AA4694">
        <v>56618</v>
      </c>
      <c r="AB4694">
        <v>56618</v>
      </c>
      <c r="AC4694">
        <v>3744</v>
      </c>
      <c r="AD4694">
        <v>56618</v>
      </c>
      <c r="AE4694">
        <v>7</v>
      </c>
      <c r="AF4694">
        <v>41</v>
      </c>
      <c r="AG4694" s="1" t="s">
        <v>10874</v>
      </c>
      <c r="AH4694">
        <v>0</v>
      </c>
      <c r="AI4694">
        <v>0</v>
      </c>
      <c r="AJ4694" s="1">
        <f>Y4694/0.1</f>
        <v>2240</v>
      </c>
      <c r="AK4694" s="1">
        <f>AC4694-AJ4694</f>
        <v>1504</v>
      </c>
      <c r="AL4694" s="1">
        <f>_xlfn.IFNA(INDEX($BD$2:$BD$53,MATCH(B4694,$BC$2:$BC$53,0)),1000)</f>
        <v>6897576</v>
      </c>
      <c r="AM4694" s="1">
        <f>C4694/AL4694*100000</f>
        <v>63.239607653471303</v>
      </c>
      <c r="AN4694" s="25">
        <f>IF(B4695=B4694,IFERROR((C4694/C4695)-1,0),0)</f>
        <v>5.4132431126147962E-2</v>
      </c>
      <c r="AO4694" s="26">
        <f>IFERROR(LOG(2)/LOG(1+(AN4694)),AN4694)</f>
        <v>13.148185013144655</v>
      </c>
      <c r="AP4694" s="26">
        <f>AVERAGE(Y4694:Y4700)</f>
        <v>239.85714285714286</v>
      </c>
      <c r="AR4694" s="1">
        <f>Q4694/AL4694*100000</f>
        <v>1.1453298956039049</v>
      </c>
      <c r="AS4694" s="25">
        <f>IF(B4695=B4694,IFERROR((AE4694/AE4695)-1,0),0)</f>
        <v>0</v>
      </c>
      <c r="AT4694" s="26">
        <f>IFERROR(LOG(2)/LOG(1+(AS4694)),AS4694)</f>
        <v>0</v>
      </c>
      <c r="AU4694" s="26">
        <f>AVERAGE(AE4694:AE4700)</f>
        <v>7.8571428571428568</v>
      </c>
      <c r="AV4694" s="19">
        <f>ROUNDDOWN(N4694,0)</f>
        <v>43929</v>
      </c>
      <c r="AW4694" s="29" cm="1">
        <f t="array" ref="AW4694">_xlfn.ANCHORARRAY(AV4694)-1</f>
        <v>43928</v>
      </c>
    </row>
    <row r="4695" spans="1:49" x14ac:dyDescent="0.25">
      <c r="A4695">
        <v>20200407</v>
      </c>
      <c r="B4695" s="1" t="s">
        <v>79</v>
      </c>
      <c r="C4695">
        <v>4138</v>
      </c>
      <c r="D4695">
        <v>48736</v>
      </c>
      <c r="G4695">
        <v>408</v>
      </c>
      <c r="L4695">
        <v>466</v>
      </c>
      <c r="M4695" s="1" t="s">
        <v>31</v>
      </c>
      <c r="N4695" s="2">
        <v>43928.625</v>
      </c>
      <c r="O4695" s="2">
        <v>43928.458333333336</v>
      </c>
      <c r="P4695" s="1" t="s">
        <v>1558</v>
      </c>
      <c r="Q4695">
        <v>72</v>
      </c>
      <c r="R4695">
        <v>408</v>
      </c>
      <c r="S4695" s="2">
        <v>43928.458333333336</v>
      </c>
      <c r="T4695" s="1" t="s">
        <v>54</v>
      </c>
      <c r="U4695" s="1" t="s">
        <v>54</v>
      </c>
      <c r="V4695" s="1" t="s">
        <v>54</v>
      </c>
      <c r="X4695">
        <v>47</v>
      </c>
      <c r="Y4695">
        <v>336</v>
      </c>
      <c r="Z4695" s="1" t="s">
        <v>10971</v>
      </c>
      <c r="AA4695">
        <v>52874</v>
      </c>
      <c r="AB4695">
        <v>52874</v>
      </c>
      <c r="AC4695">
        <v>5524</v>
      </c>
      <c r="AD4695">
        <v>52874</v>
      </c>
      <c r="AE4695">
        <v>7</v>
      </c>
      <c r="AF4695">
        <v>56</v>
      </c>
      <c r="AG4695" s="1" t="s">
        <v>10972</v>
      </c>
      <c r="AH4695">
        <v>0</v>
      </c>
      <c r="AI4695">
        <v>0</v>
      </c>
      <c r="AJ4695" s="1">
        <f>Y4695/0.1</f>
        <v>3360</v>
      </c>
      <c r="AK4695" s="1">
        <f>AC4695-AJ4695</f>
        <v>2164</v>
      </c>
      <c r="AL4695" s="1">
        <f>_xlfn.IFNA(INDEX($BD$2:$BD$53,MATCH(B4695,$BC$2:$BC$53,0)),1000)</f>
        <v>6897576</v>
      </c>
      <c r="AM4695" s="1">
        <f>C4695/AL4695*100000</f>
        <v>59.992089974796947</v>
      </c>
      <c r="AN4695" s="25">
        <f>IF(B4696=B4695,IFERROR((C4695/C4696)-1,0),0)</f>
        <v>8.8374539715939004E-2</v>
      </c>
      <c r="AO4695" s="26">
        <f>IFERROR(LOG(2)/LOG(1+(AN4695)),AN4695)</f>
        <v>8.1849729762003669</v>
      </c>
      <c r="AP4695" s="26">
        <f>AVERAGE(Y4695:Y4701)</f>
        <v>271.28571428571428</v>
      </c>
      <c r="AR4695" s="1">
        <f>Q4695/AL4695*100000</f>
        <v>1.043844968145331</v>
      </c>
      <c r="AS4695" s="25">
        <f>IF(B4696=B4695,IFERROR((AE4695/AE4696)-1,0),0)</f>
        <v>-0.66666666666666674</v>
      </c>
      <c r="AT4695" s="26">
        <f>IFERROR(LOG(2)/LOG(1+(AS4695)),AS4695)</f>
        <v>-0.63092975357145731</v>
      </c>
      <c r="AU4695" s="26">
        <f>AVERAGE(AE4695:AE4701)</f>
        <v>7</v>
      </c>
      <c r="AV4695" s="19">
        <f>ROUNDDOWN(N4695,0)</f>
        <v>43928</v>
      </c>
      <c r="AW4695" s="29" cm="1">
        <f t="array" ref="AW4695">_xlfn.ANCHORARRAY(AV4695)-1</f>
        <v>43927</v>
      </c>
    </row>
    <row r="4696" spans="1:49" x14ac:dyDescent="0.25">
      <c r="A4696">
        <v>20200406</v>
      </c>
      <c r="B4696" s="1" t="s">
        <v>79</v>
      </c>
      <c r="C4696">
        <v>3802</v>
      </c>
      <c r="D4696">
        <v>43548</v>
      </c>
      <c r="G4696">
        <v>352</v>
      </c>
      <c r="L4696">
        <v>356</v>
      </c>
      <c r="M4696" s="1" t="s">
        <v>31</v>
      </c>
      <c r="N4696" s="2">
        <v>43927.625</v>
      </c>
      <c r="O4696" s="2">
        <v>43927.458333333336</v>
      </c>
      <c r="P4696" s="1" t="s">
        <v>1588</v>
      </c>
      <c r="Q4696">
        <v>65</v>
      </c>
      <c r="R4696">
        <v>352</v>
      </c>
      <c r="S4696" s="2">
        <v>43927.458333333336</v>
      </c>
      <c r="T4696" s="1" t="s">
        <v>54</v>
      </c>
      <c r="U4696" s="1" t="s">
        <v>54</v>
      </c>
      <c r="V4696" s="1" t="s">
        <v>54</v>
      </c>
      <c r="X4696">
        <v>47</v>
      </c>
      <c r="Y4696">
        <v>169</v>
      </c>
      <c r="Z4696" s="1" t="s">
        <v>11071</v>
      </c>
      <c r="AA4696">
        <v>47350</v>
      </c>
      <c r="AB4696">
        <v>47350</v>
      </c>
      <c r="AC4696">
        <v>2050</v>
      </c>
      <c r="AD4696">
        <v>47350</v>
      </c>
      <c r="AE4696">
        <v>21</v>
      </c>
      <c r="AF4696">
        <v>24</v>
      </c>
      <c r="AG4696" s="1" t="s">
        <v>11072</v>
      </c>
      <c r="AH4696">
        <v>0</v>
      </c>
      <c r="AI4696">
        <v>0</v>
      </c>
      <c r="AJ4696" s="1">
        <f>Y4696/0.1</f>
        <v>1690</v>
      </c>
      <c r="AK4696" s="1">
        <f>AC4696-AJ4696</f>
        <v>360</v>
      </c>
      <c r="AL4696" s="1">
        <f>_xlfn.IFNA(INDEX($BD$2:$BD$53,MATCH(B4696,$BC$2:$BC$53,0)),1000)</f>
        <v>6897576</v>
      </c>
      <c r="AM4696" s="1">
        <f>C4696/AL4696*100000</f>
        <v>55.120813456785399</v>
      </c>
      <c r="AN4696" s="25">
        <f>IF(B4697=B4696,IFERROR((C4696/C4697)-1,0),0)</f>
        <v>4.6518029176988662E-2</v>
      </c>
      <c r="AO4696" s="26">
        <f>IFERROR(LOG(2)/LOG(1+(AN4696)),AN4696)</f>
        <v>15.244560968487496</v>
      </c>
      <c r="AP4696" s="26">
        <f>AVERAGE(Y4696:Y4702)</f>
        <v>281.14285714285717</v>
      </c>
      <c r="AR4696" s="1">
        <f>Q4696/AL4696*100000</f>
        <v>0.94236004068675727</v>
      </c>
      <c r="AS4696" s="25">
        <f>IF(B4697=B4696,IFERROR((AE4696/AE4697)-1,0),0)</f>
        <v>20</v>
      </c>
      <c r="AT4696" s="26">
        <f>IFERROR(LOG(2)/LOG(1+(AS4696)),AS4696)</f>
        <v>0.22767024869695299</v>
      </c>
      <c r="AU4696" s="26">
        <f>AVERAGE(AE4696:AE4702)</f>
        <v>7.4285714285714288</v>
      </c>
      <c r="AV4696" s="19">
        <f>ROUNDDOWN(N4696,0)</f>
        <v>43927</v>
      </c>
      <c r="AW4696" s="29" cm="1">
        <f t="array" ref="AW4696">_xlfn.ANCHORARRAY(AV4696)-1</f>
        <v>43926</v>
      </c>
    </row>
    <row r="4697" spans="1:49" x14ac:dyDescent="0.25">
      <c r="A4697">
        <v>20200405</v>
      </c>
      <c r="B4697" s="1" t="s">
        <v>79</v>
      </c>
      <c r="C4697">
        <v>3633</v>
      </c>
      <c r="D4697">
        <v>41667</v>
      </c>
      <c r="G4697">
        <v>328</v>
      </c>
      <c r="L4697">
        <v>295</v>
      </c>
      <c r="M4697" s="1" t="s">
        <v>31</v>
      </c>
      <c r="N4697" s="2">
        <v>43925.625</v>
      </c>
      <c r="O4697" s="2">
        <v>43925.458333333336</v>
      </c>
      <c r="P4697" s="1" t="s">
        <v>1619</v>
      </c>
      <c r="Q4697">
        <v>44</v>
      </c>
      <c r="R4697">
        <v>328</v>
      </c>
      <c r="S4697" s="2">
        <v>43925.458333333336</v>
      </c>
      <c r="T4697" s="1" t="s">
        <v>54</v>
      </c>
      <c r="U4697" s="1" t="s">
        <v>54</v>
      </c>
      <c r="V4697" s="1" t="s">
        <v>54</v>
      </c>
      <c r="X4697">
        <v>47</v>
      </c>
      <c r="Y4697">
        <v>312</v>
      </c>
      <c r="Z4697" s="1" t="s">
        <v>11166</v>
      </c>
      <c r="AA4697">
        <v>45300</v>
      </c>
      <c r="AB4697">
        <v>45300</v>
      </c>
      <c r="AC4697">
        <v>3909</v>
      </c>
      <c r="AD4697">
        <v>45300</v>
      </c>
      <c r="AE4697">
        <v>1</v>
      </c>
      <c r="AF4697">
        <v>17</v>
      </c>
      <c r="AG4697" s="1" t="s">
        <v>11167</v>
      </c>
      <c r="AH4697">
        <v>0</v>
      </c>
      <c r="AI4697">
        <v>0</v>
      </c>
      <c r="AJ4697" s="1">
        <f>Y4697/0.1</f>
        <v>3120</v>
      </c>
      <c r="AK4697" s="1">
        <f>AC4697-AJ4697</f>
        <v>789</v>
      </c>
      <c r="AL4697" s="1">
        <f>_xlfn.IFNA(INDEX($BD$2:$BD$53,MATCH(B4697,$BC$2:$BC$53,0)),1000)</f>
        <v>6897576</v>
      </c>
      <c r="AM4697" s="1">
        <f>C4697/AL4697*100000</f>
        <v>52.670677350999831</v>
      </c>
      <c r="AN4697" s="25">
        <f>IF(B4698=B4697,IFERROR((C4697/C4698)-1,0),0)</f>
        <v>9.3947606142728013E-2</v>
      </c>
      <c r="AO4697" s="26">
        <f>IFERROR(LOG(2)/LOG(1+(AN4697)),AN4697)</f>
        <v>7.7194061979043962</v>
      </c>
      <c r="AP4697" s="26">
        <f>AVERAGE(Y4697:Y4703)</f>
        <v>299.42857142857144</v>
      </c>
      <c r="AR4697" s="1">
        <f>Q4697/AL4697*100000</f>
        <v>0.63790525831103562</v>
      </c>
      <c r="AS4697" s="25">
        <f>IF(B4698=B4697,IFERROR((AE4697/AE4698)-1,0),0)</f>
        <v>-0.83333333333333337</v>
      </c>
      <c r="AT4697" s="26">
        <f>IFERROR(LOG(2)/LOG(1+(AS4697)),AS4697)</f>
        <v>-0.38685280723454152</v>
      </c>
      <c r="AU4697" s="26">
        <f>AVERAGE(AE4697:AE4703)</f>
        <v>5.2857142857142856</v>
      </c>
      <c r="AV4697" s="19">
        <f>ROUNDDOWN(N4697,0)</f>
        <v>43925</v>
      </c>
      <c r="AW4697" s="29" cm="1">
        <f t="array" ref="AW4697">_xlfn.ANCHORARRAY(AV4697)-1</f>
        <v>43924</v>
      </c>
    </row>
    <row r="4698" spans="1:49" x14ac:dyDescent="0.25">
      <c r="A4698">
        <v>20200404</v>
      </c>
      <c r="B4698" s="1" t="s">
        <v>79</v>
      </c>
      <c r="C4698">
        <v>3321</v>
      </c>
      <c r="D4698">
        <v>38070</v>
      </c>
      <c r="G4698">
        <v>311</v>
      </c>
      <c r="L4698">
        <v>416</v>
      </c>
      <c r="M4698" s="1" t="s">
        <v>31</v>
      </c>
      <c r="N4698" s="2">
        <v>43925.625</v>
      </c>
      <c r="O4698" s="2">
        <v>43925.458333333336</v>
      </c>
      <c r="P4698" s="1" t="s">
        <v>1619</v>
      </c>
      <c r="Q4698">
        <v>43</v>
      </c>
      <c r="R4698">
        <v>311</v>
      </c>
      <c r="S4698" s="2">
        <v>43925.458333333336</v>
      </c>
      <c r="T4698" s="1" t="s">
        <v>54</v>
      </c>
      <c r="U4698" s="1" t="s">
        <v>54</v>
      </c>
      <c r="V4698" s="1" t="s">
        <v>54</v>
      </c>
      <c r="X4698">
        <v>47</v>
      </c>
      <c r="Y4698">
        <v>254</v>
      </c>
      <c r="Z4698" s="1" t="s">
        <v>11261</v>
      </c>
      <c r="AA4698">
        <v>41391</v>
      </c>
      <c r="AB4698">
        <v>41391</v>
      </c>
      <c r="AC4698">
        <v>3552</v>
      </c>
      <c r="AD4698">
        <v>41391</v>
      </c>
      <c r="AE4698">
        <v>6</v>
      </c>
      <c r="AF4698">
        <v>18</v>
      </c>
      <c r="AG4698" s="1" t="s">
        <v>11262</v>
      </c>
      <c r="AH4698">
        <v>0</v>
      </c>
      <c r="AI4698">
        <v>0</v>
      </c>
      <c r="AJ4698" s="1">
        <f>Y4698/0.1</f>
        <v>2540</v>
      </c>
      <c r="AK4698" s="1">
        <f>AC4698-AJ4698</f>
        <v>1012</v>
      </c>
      <c r="AL4698" s="1">
        <f>_xlfn.IFNA(INDEX($BD$2:$BD$53,MATCH(B4698,$BC$2:$BC$53,0)),1000)</f>
        <v>6897576</v>
      </c>
      <c r="AM4698" s="1">
        <f>C4698/AL4698*100000</f>
        <v>48.147349155703395</v>
      </c>
      <c r="AN4698" s="25">
        <f>IF(B4699=B4698,IFERROR((C4698/C4699)-1,0),0)</f>
        <v>8.2817085099445631E-2</v>
      </c>
      <c r="AO4698" s="26">
        <f>IFERROR(LOG(2)/LOG(1+(AN4698)),AN4698)</f>
        <v>8.7115939184116638</v>
      </c>
      <c r="AP4698" s="26">
        <f>AVERAGE(Y4698:Y4704)</f>
        <v>278.28571428571428</v>
      </c>
      <c r="AR4698" s="1">
        <f>Q4698/AL4698*100000</f>
        <v>0.62340741153123935</v>
      </c>
      <c r="AS4698" s="25">
        <f>IF(B4699=B4698,IFERROR((AE4698/AE4699)-1,0),0)</f>
        <v>0.19999999999999996</v>
      </c>
      <c r="AT4698" s="26">
        <f>IFERROR(LOG(2)/LOG(1+(AS4698)),AS4698)</f>
        <v>3.8017840169239308</v>
      </c>
      <c r="AU4698" s="26">
        <f>AVERAGE(AE4698:AE4704)</f>
        <v>5.2857142857142856</v>
      </c>
      <c r="AV4698" s="19">
        <f>ROUNDDOWN(N4698,0)</f>
        <v>43925</v>
      </c>
      <c r="AW4698" s="29" cm="1">
        <f t="array" ref="AW4698">_xlfn.ANCHORARRAY(AV4698)-1</f>
        <v>43924</v>
      </c>
    </row>
    <row r="4699" spans="1:49" x14ac:dyDescent="0.25">
      <c r="A4699">
        <v>20200403</v>
      </c>
      <c r="B4699" s="1" t="s">
        <v>79</v>
      </c>
      <c r="C4699">
        <v>3067</v>
      </c>
      <c r="D4699">
        <v>34772</v>
      </c>
      <c r="G4699">
        <v>293</v>
      </c>
      <c r="L4699">
        <v>248</v>
      </c>
      <c r="M4699" s="1" t="s">
        <v>31</v>
      </c>
      <c r="N4699" s="2">
        <v>43924.625</v>
      </c>
      <c r="O4699" s="2">
        <v>43924.458333333336</v>
      </c>
      <c r="P4699" s="1" t="s">
        <v>1673</v>
      </c>
      <c r="Q4699">
        <v>37</v>
      </c>
      <c r="R4699">
        <v>293</v>
      </c>
      <c r="S4699" s="2">
        <v>43924.458333333336</v>
      </c>
      <c r="T4699" s="1" t="s">
        <v>54</v>
      </c>
      <c r="U4699" s="1" t="s">
        <v>54</v>
      </c>
      <c r="V4699" s="1" t="s">
        <v>54</v>
      </c>
      <c r="X4699">
        <v>47</v>
      </c>
      <c r="Y4699">
        <v>222</v>
      </c>
      <c r="Z4699" s="1" t="s">
        <v>11017</v>
      </c>
      <c r="AA4699">
        <v>37839</v>
      </c>
      <c r="AB4699">
        <v>37839</v>
      </c>
      <c r="AC4699">
        <v>3228</v>
      </c>
      <c r="AD4699">
        <v>37839</v>
      </c>
      <c r="AE4699">
        <v>5</v>
      </c>
      <c r="AF4699">
        <v>30</v>
      </c>
      <c r="AG4699" s="1" t="s">
        <v>11350</v>
      </c>
      <c r="AH4699">
        <v>0</v>
      </c>
      <c r="AI4699">
        <v>0</v>
      </c>
      <c r="AJ4699" s="1">
        <f>Y4699/0.1</f>
        <v>2220</v>
      </c>
      <c r="AK4699" s="1">
        <f>AC4699-AJ4699</f>
        <v>1008</v>
      </c>
      <c r="AL4699" s="1">
        <f>_xlfn.IFNA(INDEX($BD$2:$BD$53,MATCH(B4699,$BC$2:$BC$53,0)),1000)</f>
        <v>6897576</v>
      </c>
      <c r="AM4699" s="1">
        <f>C4699/AL4699*100000</f>
        <v>44.464896073635146</v>
      </c>
      <c r="AN4699" s="25">
        <f>IF(B4700=B4699,IFERROR((C4699/C4700)-1,0),0)</f>
        <v>7.8031634446397158E-2</v>
      </c>
      <c r="AO4699" s="26">
        <f>IFERROR(LOG(2)/LOG(1+(AN4699)),AN4699)</f>
        <v>9.2251336046199537</v>
      </c>
      <c r="AP4699" s="26">
        <f>AVERAGE(Y4699:Y4705)</f>
        <v>266.28571428571428</v>
      </c>
      <c r="AR4699" s="1">
        <f>Q4699/AL4699*100000</f>
        <v>0.53642033085246188</v>
      </c>
      <c r="AS4699" s="25">
        <f>IF(B4700=B4699,IFERROR((AE4699/AE4700)-1,0),0)</f>
        <v>-0.375</v>
      </c>
      <c r="AT4699" s="26">
        <f>IFERROR(LOG(2)/LOG(1+(AS4699)),AS4699)</f>
        <v>-1.4747698473569486</v>
      </c>
      <c r="AU4699" s="26">
        <f>AVERAGE(AE4699:AE4705)</f>
        <v>4.4285714285714288</v>
      </c>
      <c r="AV4699" s="19">
        <f>ROUNDDOWN(N4699,0)</f>
        <v>43924</v>
      </c>
      <c r="AW4699" s="29" cm="1">
        <f t="array" ref="AW4699">_xlfn.ANCHORARRAY(AV4699)-1</f>
        <v>43923</v>
      </c>
    </row>
    <row r="4700" spans="1:49" x14ac:dyDescent="0.25">
      <c r="A4700">
        <v>20200402</v>
      </c>
      <c r="B4700" s="1" t="s">
        <v>79</v>
      </c>
      <c r="C4700">
        <v>2845</v>
      </c>
      <c r="D4700">
        <v>31766</v>
      </c>
      <c r="G4700">
        <v>263</v>
      </c>
      <c r="L4700">
        <v>220</v>
      </c>
      <c r="M4700" s="1" t="s">
        <v>31</v>
      </c>
      <c r="N4700" s="2">
        <v>43923.625</v>
      </c>
      <c r="O4700" s="2">
        <v>43923.458333333336</v>
      </c>
      <c r="P4700" s="1" t="s">
        <v>1703</v>
      </c>
      <c r="Q4700">
        <v>32</v>
      </c>
      <c r="R4700">
        <v>263</v>
      </c>
      <c r="S4700" s="2">
        <v>43923.458333333336</v>
      </c>
      <c r="T4700" s="1" t="s">
        <v>54</v>
      </c>
      <c r="U4700" s="1" t="s">
        <v>54</v>
      </c>
      <c r="V4700" s="1" t="s">
        <v>54</v>
      </c>
      <c r="X4700">
        <v>47</v>
      </c>
      <c r="Y4700">
        <v>162</v>
      </c>
      <c r="Z4700" s="1" t="s">
        <v>2803</v>
      </c>
      <c r="AA4700">
        <v>34611</v>
      </c>
      <c r="AB4700">
        <v>34611</v>
      </c>
      <c r="AC4700">
        <v>2159</v>
      </c>
      <c r="AD4700">
        <v>34611</v>
      </c>
      <c r="AE4700">
        <v>8</v>
      </c>
      <c r="AF4700">
        <v>63</v>
      </c>
      <c r="AG4700" s="1" t="s">
        <v>11440</v>
      </c>
      <c r="AH4700">
        <v>0</v>
      </c>
      <c r="AI4700">
        <v>0</v>
      </c>
      <c r="AJ4700" s="1">
        <f>Y4700/0.1</f>
        <v>1620</v>
      </c>
      <c r="AK4700" s="1">
        <f>AC4700-AJ4700</f>
        <v>539</v>
      </c>
      <c r="AL4700" s="1">
        <f>_xlfn.IFNA(INDEX($BD$2:$BD$53,MATCH(B4700,$BC$2:$BC$53,0)),1000)</f>
        <v>6897576</v>
      </c>
      <c r="AM4700" s="1">
        <f>C4700/AL4700*100000</f>
        <v>41.246374088520376</v>
      </c>
      <c r="AN4700" s="25">
        <f>IF(B4701=B4700,IFERROR((C4700/C4701)-1,0),0)</f>
        <v>6.0380171449869513E-2</v>
      </c>
      <c r="AO4700" s="26">
        <f>IFERROR(LOG(2)/LOG(1+(AN4700)),AN4700)</f>
        <v>11.822902669527858</v>
      </c>
      <c r="AP4700" s="26">
        <f>AVERAGE(Y4700:Y4706)</f>
        <v>269.71428571428572</v>
      </c>
      <c r="AR4700" s="1">
        <f>Q4700/AL4700*100000</f>
        <v>0.4639310969534805</v>
      </c>
      <c r="AS4700" s="25">
        <f>IF(B4701=B4700,IFERROR((AE4700/AE4701)-1,0),0)</f>
        <v>7</v>
      </c>
      <c r="AT4700" s="26">
        <f>IFERROR(LOG(2)/LOG(1+(AS4700)),AS4700)</f>
        <v>0.33333333333333337</v>
      </c>
      <c r="AU4700" s="26">
        <f>AVERAGE(AE4700:AE4706)</f>
        <v>4.1428571428571432</v>
      </c>
      <c r="AV4700" s="19">
        <f>ROUNDDOWN(N4700,0)</f>
        <v>43923</v>
      </c>
      <c r="AW4700" s="29" cm="1">
        <f t="array" ref="AW4700">_xlfn.ANCHORARRAY(AV4700)-1</f>
        <v>43922</v>
      </c>
    </row>
    <row r="4701" spans="1:49" x14ac:dyDescent="0.25">
      <c r="A4701">
        <v>20200401</v>
      </c>
      <c r="B4701" s="1" t="s">
        <v>79</v>
      </c>
      <c r="C4701">
        <v>2683</v>
      </c>
      <c r="D4701">
        <v>29769</v>
      </c>
      <c r="G4701">
        <v>200</v>
      </c>
      <c r="L4701">
        <v>137</v>
      </c>
      <c r="M4701" s="1" t="s">
        <v>31</v>
      </c>
      <c r="N4701" s="2">
        <v>43922.625</v>
      </c>
      <c r="O4701" s="2">
        <v>43922.458333333336</v>
      </c>
      <c r="P4701" s="1" t="s">
        <v>1732</v>
      </c>
      <c r="Q4701">
        <v>24</v>
      </c>
      <c r="R4701">
        <v>200</v>
      </c>
      <c r="S4701" s="2">
        <v>43922.458333333336</v>
      </c>
      <c r="T4701" s="1" t="s">
        <v>54</v>
      </c>
      <c r="U4701" s="1" t="s">
        <v>54</v>
      </c>
      <c r="V4701" s="1" t="s">
        <v>54</v>
      </c>
      <c r="X4701">
        <v>47</v>
      </c>
      <c r="Y4701">
        <v>444</v>
      </c>
      <c r="Z4701" s="1" t="s">
        <v>11528</v>
      </c>
      <c r="AA4701">
        <v>32452</v>
      </c>
      <c r="AB4701">
        <v>32452</v>
      </c>
      <c r="AC4701">
        <v>5092</v>
      </c>
      <c r="AD4701">
        <v>32452</v>
      </c>
      <c r="AE4701">
        <v>1</v>
      </c>
      <c r="AF4701">
        <v>25</v>
      </c>
      <c r="AG4701" s="1" t="s">
        <v>11529</v>
      </c>
      <c r="AH4701">
        <v>0</v>
      </c>
      <c r="AI4701">
        <v>0</v>
      </c>
      <c r="AJ4701" s="1">
        <f>Y4701/0.1</f>
        <v>4440</v>
      </c>
      <c r="AK4701" s="1">
        <f>AC4701-AJ4701</f>
        <v>652</v>
      </c>
      <c r="AL4701" s="1">
        <f>_xlfn.IFNA(INDEX($BD$2:$BD$53,MATCH(B4701,$BC$2:$BC$53,0)),1000)</f>
        <v>6897576</v>
      </c>
      <c r="AM4701" s="1">
        <f>C4701/AL4701*100000</f>
        <v>38.89772291019338</v>
      </c>
      <c r="AN4701" s="25">
        <f>IF(B4702=B4701,IFERROR((C4701/C4702)-1,0),0)</f>
        <v>0.19830281375614112</v>
      </c>
      <c r="AO4701" s="26">
        <f>IFERROR(LOG(2)/LOG(1+(AN4701)),AN4701)</f>
        <v>3.8315273382082582</v>
      </c>
      <c r="AP4701" s="26">
        <f>AVERAGE(Y4701:Y4707)</f>
        <v>271.28571428571428</v>
      </c>
      <c r="AR4701" s="1">
        <f>Q4701/AL4701*100000</f>
        <v>0.34794832271511034</v>
      </c>
      <c r="AS4701" s="25">
        <f>IF(B4702=B4701,IFERROR((AE4701/AE4702)-1,0),0)</f>
        <v>-0.9</v>
      </c>
      <c r="AT4701" s="26">
        <f>IFERROR(LOG(2)/LOG(1+(AS4701)),AS4701)</f>
        <v>-0.3010299956639812</v>
      </c>
      <c r="AU4701" s="26">
        <f>AVERAGE(AE4701:AE4707)</f>
        <v>3</v>
      </c>
      <c r="AV4701" s="19">
        <f>ROUNDDOWN(N4701,0)</f>
        <v>43922</v>
      </c>
      <c r="AW4701" s="29" cm="1">
        <f t="array" ref="AW4701">_xlfn.ANCHORARRAY(AV4701)-1</f>
        <v>43921</v>
      </c>
    </row>
    <row r="4702" spans="1:49" x14ac:dyDescent="0.25">
      <c r="A4702">
        <v>20200331</v>
      </c>
      <c r="B4702" s="1" t="s">
        <v>79</v>
      </c>
      <c r="C4702">
        <v>2239</v>
      </c>
      <c r="D4702">
        <v>25121</v>
      </c>
      <c r="G4702">
        <v>175</v>
      </c>
      <c r="L4702">
        <v>121</v>
      </c>
      <c r="M4702" s="1" t="s">
        <v>31</v>
      </c>
      <c r="N4702" s="2">
        <v>43921.625</v>
      </c>
      <c r="O4702" s="2">
        <v>43921.458333333336</v>
      </c>
      <c r="P4702" s="1" t="s">
        <v>1760</v>
      </c>
      <c r="Q4702">
        <v>23</v>
      </c>
      <c r="R4702">
        <v>175</v>
      </c>
      <c r="S4702" s="2">
        <v>43921.458333333336</v>
      </c>
      <c r="T4702" s="1" t="s">
        <v>54</v>
      </c>
      <c r="U4702" s="1" t="s">
        <v>54</v>
      </c>
      <c r="V4702" s="1" t="s">
        <v>54</v>
      </c>
      <c r="X4702">
        <v>47</v>
      </c>
      <c r="Y4702">
        <v>405</v>
      </c>
      <c r="Z4702" s="1" t="s">
        <v>11621</v>
      </c>
      <c r="AA4702">
        <v>27360</v>
      </c>
      <c r="AB4702">
        <v>27360</v>
      </c>
      <c r="AC4702">
        <v>4056</v>
      </c>
      <c r="AD4702">
        <v>27360</v>
      </c>
      <c r="AE4702">
        <v>10</v>
      </c>
      <c r="AF4702">
        <v>27</v>
      </c>
      <c r="AG4702" s="1" t="s">
        <v>11622</v>
      </c>
      <c r="AH4702">
        <v>0</v>
      </c>
      <c r="AI4702">
        <v>0</v>
      </c>
      <c r="AJ4702" s="1">
        <f>Y4702/0.1</f>
        <v>4050</v>
      </c>
      <c r="AK4702" s="1">
        <f>AC4702-AJ4702</f>
        <v>6</v>
      </c>
      <c r="AL4702" s="1">
        <f>_xlfn.IFNA(INDEX($BD$2:$BD$53,MATCH(B4702,$BC$2:$BC$53,0)),1000)</f>
        <v>6897576</v>
      </c>
      <c r="AM4702" s="1">
        <f>C4702/AL4702*100000</f>
        <v>32.460678939963842</v>
      </c>
      <c r="AN4702" s="25">
        <f>IF(B4703=B4702,IFERROR((C4702/C4703)-1,0),0)</f>
        <v>0.22082878953107965</v>
      </c>
      <c r="AO4702" s="26">
        <f>IFERROR(LOG(2)/LOG(1+(AN4702)),AN4702)</f>
        <v>3.4739001973460892</v>
      </c>
      <c r="AP4702" s="26">
        <f>AVERAGE(Y4702:Y4708)</f>
        <v>224.57142857142858</v>
      </c>
      <c r="AR4702" s="1">
        <f>Q4702/AL4702*100000</f>
        <v>0.33345047593531407</v>
      </c>
      <c r="AS4702" s="25">
        <f>IF(B4703=B4702,IFERROR((AE4702/AE4703)-1,0),0)</f>
        <v>0.66666666666666674</v>
      </c>
      <c r="AT4702" s="26">
        <f>IFERROR(LOG(2)/LOG(1+(AS4702)),AS4702)</f>
        <v>1.3569154488567239</v>
      </c>
      <c r="AU4702" s="26">
        <f>AVERAGE(AE4702:AE4708)</f>
        <v>3</v>
      </c>
      <c r="AV4702" s="19">
        <f>ROUNDDOWN(N4702,0)</f>
        <v>43921</v>
      </c>
      <c r="AW4702" s="29" cm="1">
        <f t="array" ref="AW4702">_xlfn.ANCHORARRAY(AV4702)-1</f>
        <v>43920</v>
      </c>
    </row>
    <row r="4703" spans="1:49" x14ac:dyDescent="0.25">
      <c r="A4703">
        <v>20200330</v>
      </c>
      <c r="B4703" s="1" t="s">
        <v>79</v>
      </c>
      <c r="C4703">
        <v>1834</v>
      </c>
      <c r="D4703">
        <v>21470</v>
      </c>
      <c r="G4703">
        <v>148</v>
      </c>
      <c r="M4703" s="1" t="s">
        <v>31</v>
      </c>
      <c r="N4703" s="2">
        <v>43920.625</v>
      </c>
      <c r="O4703" s="2">
        <v>43920.458333333336</v>
      </c>
      <c r="P4703" s="1" t="s">
        <v>1787</v>
      </c>
      <c r="Q4703">
        <v>13</v>
      </c>
      <c r="R4703">
        <v>148</v>
      </c>
      <c r="S4703" s="2">
        <v>43920.458333333336</v>
      </c>
      <c r="T4703" s="1" t="s">
        <v>54</v>
      </c>
      <c r="U4703" s="1" t="s">
        <v>54</v>
      </c>
      <c r="V4703" s="1" t="s">
        <v>54</v>
      </c>
      <c r="X4703">
        <v>47</v>
      </c>
      <c r="Y4703">
        <v>297</v>
      </c>
      <c r="Z4703" s="1" t="s">
        <v>11711</v>
      </c>
      <c r="AA4703">
        <v>23304</v>
      </c>
      <c r="AB4703">
        <v>23304</v>
      </c>
      <c r="AC4703">
        <v>2730</v>
      </c>
      <c r="AD4703">
        <v>23304</v>
      </c>
      <c r="AE4703">
        <v>6</v>
      </c>
      <c r="AF4703">
        <v>15</v>
      </c>
      <c r="AG4703" s="1" t="s">
        <v>11712</v>
      </c>
      <c r="AH4703">
        <v>0</v>
      </c>
      <c r="AI4703">
        <v>0</v>
      </c>
      <c r="AJ4703" s="1">
        <f>Y4703/0.1</f>
        <v>2970</v>
      </c>
      <c r="AK4703" s="1">
        <f>AC4703-AJ4703</f>
        <v>-240</v>
      </c>
      <c r="AL4703" s="1">
        <f>_xlfn.IFNA(INDEX($BD$2:$BD$53,MATCH(B4703,$BC$2:$BC$53,0)),1000)</f>
        <v>6897576</v>
      </c>
      <c r="AM4703" s="1">
        <f>C4703/AL4703*100000</f>
        <v>26.589050994146348</v>
      </c>
      <c r="AN4703" s="25">
        <f>IF(B4704=B4703,IFERROR((C4703/C4704)-1,0),0)</f>
        <v>0.19323357189329871</v>
      </c>
      <c r="AO4703" s="26">
        <f>IFERROR(LOG(2)/LOG(1+(AN4703)),AN4703)</f>
        <v>3.9234692189579725</v>
      </c>
      <c r="AP4703" s="26">
        <f>AVERAGE(Y4703:Y4709)</f>
        <v>174.14285714285714</v>
      </c>
      <c r="AR4703" s="1">
        <f>Q4703/AL4703*100000</f>
        <v>0.18847200813735143</v>
      </c>
      <c r="AS4703" s="25">
        <f>IF(B4704=B4703,IFERROR((AE4703/AE4704)-1,0),0)</f>
        <v>5</v>
      </c>
      <c r="AT4703" s="26">
        <f>IFERROR(LOG(2)/LOG(1+(AS4703)),AS4703)</f>
        <v>0.38685280723454157</v>
      </c>
      <c r="AU4703" s="26">
        <f>AVERAGE(AE4703:AE4709)</f>
        <v>1.5714285714285714</v>
      </c>
      <c r="AV4703" s="19">
        <f>ROUNDDOWN(N4703,0)</f>
        <v>43920</v>
      </c>
      <c r="AW4703" s="29" cm="1">
        <f t="array" ref="AW4703">_xlfn.ANCHORARRAY(AV4703)-1</f>
        <v>43919</v>
      </c>
    </row>
    <row r="4704" spans="1:49" x14ac:dyDescent="0.25">
      <c r="A4704">
        <v>20200329</v>
      </c>
      <c r="B4704" s="1" t="s">
        <v>79</v>
      </c>
      <c r="C4704">
        <v>1537</v>
      </c>
      <c r="D4704">
        <v>19037</v>
      </c>
      <c r="G4704">
        <v>133</v>
      </c>
      <c r="M4704" s="1" t="s">
        <v>31</v>
      </c>
      <c r="N4704" s="2">
        <v>43919.625</v>
      </c>
      <c r="O4704" s="2">
        <v>43919.458333333336</v>
      </c>
      <c r="P4704" s="1" t="s">
        <v>1812</v>
      </c>
      <c r="Q4704">
        <v>7</v>
      </c>
      <c r="R4704">
        <v>133</v>
      </c>
      <c r="S4704" s="2">
        <v>43919.458333333336</v>
      </c>
      <c r="T4704" s="1" t="s">
        <v>54</v>
      </c>
      <c r="U4704" s="1" t="s">
        <v>54</v>
      </c>
      <c r="V4704" s="1" t="s">
        <v>54</v>
      </c>
      <c r="X4704">
        <v>47</v>
      </c>
      <c r="Y4704">
        <v>164</v>
      </c>
      <c r="Z4704" s="1" t="s">
        <v>11799</v>
      </c>
      <c r="AA4704">
        <v>20574</v>
      </c>
      <c r="AB4704">
        <v>20574</v>
      </c>
      <c r="AC4704">
        <v>2236</v>
      </c>
      <c r="AD4704">
        <v>20574</v>
      </c>
      <c r="AE4704">
        <v>1</v>
      </c>
      <c r="AF4704">
        <v>15</v>
      </c>
      <c r="AG4704" s="1" t="s">
        <v>11800</v>
      </c>
      <c r="AH4704">
        <v>0</v>
      </c>
      <c r="AI4704">
        <v>0</v>
      </c>
      <c r="AJ4704" s="1">
        <f>Y4704/0.1</f>
        <v>1640</v>
      </c>
      <c r="AK4704" s="1">
        <f>AC4704-AJ4704</f>
        <v>596</v>
      </c>
      <c r="AL4704" s="1">
        <f>_xlfn.IFNA(INDEX($BD$2:$BD$53,MATCH(B4704,$BC$2:$BC$53,0)),1000)</f>
        <v>6897576</v>
      </c>
      <c r="AM4704" s="1">
        <f>C4704/AL4704*100000</f>
        <v>22.283190500546858</v>
      </c>
      <c r="AN4704" s="25">
        <f>IF(B4705=B4704,IFERROR((C4704/C4705)-1,0),0)</f>
        <v>0.11944646758922062</v>
      </c>
      <c r="AO4704" s="26">
        <f>IFERROR(LOG(2)/LOG(1+(AN4704)),AN4704)</f>
        <v>6.1430517895094079</v>
      </c>
      <c r="AP4704" s="26">
        <f>AVERAGE(Y4704:Y4710)</f>
        <v>147.42857142857142</v>
      </c>
      <c r="AR4704" s="1">
        <f>Q4704/AL4704*100000</f>
        <v>0.10148492745857386</v>
      </c>
      <c r="AS4704" s="25">
        <f>IF(B4705=B4704,IFERROR((AE4704/AE4705)-1,0),0)</f>
        <v>0</v>
      </c>
      <c r="AT4704" s="26">
        <f>IFERROR(LOG(2)/LOG(1+(AS4704)),AS4704)</f>
        <v>0</v>
      </c>
      <c r="AU4704" s="26">
        <f>AVERAGE(AE4704:AE4710)</f>
        <v>1</v>
      </c>
      <c r="AV4704" s="19">
        <f>ROUNDDOWN(N4704,0)</f>
        <v>43919</v>
      </c>
      <c r="AW4704" s="29" cm="1">
        <f t="array" ref="AW4704">_xlfn.ANCHORARRAY(AV4704)-1</f>
        <v>43918</v>
      </c>
    </row>
    <row r="4705" spans="1:49" x14ac:dyDescent="0.25">
      <c r="A4705">
        <v>20200328</v>
      </c>
      <c r="B4705" s="1" t="s">
        <v>79</v>
      </c>
      <c r="C4705">
        <v>1373</v>
      </c>
      <c r="D4705">
        <v>16965</v>
      </c>
      <c r="G4705">
        <v>118</v>
      </c>
      <c r="M4705" s="1" t="s">
        <v>31</v>
      </c>
      <c r="N4705" s="2">
        <v>43917.625</v>
      </c>
      <c r="O4705" s="2">
        <v>43917.458333333336</v>
      </c>
      <c r="P4705" s="1" t="s">
        <v>1845</v>
      </c>
      <c r="Q4705">
        <v>6</v>
      </c>
      <c r="R4705">
        <v>118</v>
      </c>
      <c r="S4705" s="2">
        <v>43917.458333333336</v>
      </c>
      <c r="T4705" s="1" t="s">
        <v>54</v>
      </c>
      <c r="U4705" s="1" t="s">
        <v>54</v>
      </c>
      <c r="V4705" s="1" t="s">
        <v>54</v>
      </c>
      <c r="X4705">
        <v>47</v>
      </c>
      <c r="Y4705">
        <v>170</v>
      </c>
      <c r="Z4705" s="1" t="s">
        <v>11886</v>
      </c>
      <c r="AA4705">
        <v>18338</v>
      </c>
      <c r="AB4705">
        <v>18338</v>
      </c>
      <c r="AC4705">
        <v>2247</v>
      </c>
      <c r="AD4705">
        <v>18338</v>
      </c>
      <c r="AE4705">
        <v>0</v>
      </c>
      <c r="AF4705">
        <v>15</v>
      </c>
      <c r="AG4705" s="1" t="s">
        <v>11887</v>
      </c>
      <c r="AH4705">
        <v>0</v>
      </c>
      <c r="AI4705">
        <v>0</v>
      </c>
      <c r="AJ4705" s="1">
        <f>Y4705/0.1</f>
        <v>1700</v>
      </c>
      <c r="AK4705" s="1">
        <f>AC4705-AJ4705</f>
        <v>547</v>
      </c>
      <c r="AL4705" s="1">
        <f>_xlfn.IFNA(INDEX($BD$2:$BD$53,MATCH(B4705,$BC$2:$BC$53,0)),1000)</f>
        <v>6897576</v>
      </c>
      <c r="AM4705" s="1">
        <f>C4705/AL4705*100000</f>
        <v>19.905543628660272</v>
      </c>
      <c r="AN4705" s="25">
        <f>IF(B4706=B4705,IFERROR((C4705/C4706)-1,0),0)</f>
        <v>0.14131338320864506</v>
      </c>
      <c r="AO4705" s="26">
        <f>IFERROR(LOG(2)/LOG(1+(AN4705)),AN4705)</f>
        <v>5.243976450874686</v>
      </c>
      <c r="AP4705" s="26">
        <f>AVERAGE(Y4705:Y4711)</f>
        <v>143.14285714285714</v>
      </c>
      <c r="AR4705" s="1">
        <f>Q4705/AL4705*100000</f>
        <v>8.6987080678777584E-2</v>
      </c>
      <c r="AS4705" s="25">
        <f>IF(B4706=B4705,IFERROR((AE4705/AE4706)-1,0),0)</f>
        <v>-1</v>
      </c>
      <c r="AT4705" s="26">
        <f>IFERROR(LOG(2)/LOG(1+(AS4705)),AS4705)</f>
        <v>-1</v>
      </c>
      <c r="AU4705" s="26">
        <f>AVERAGE(AE4705:AE4711)</f>
        <v>0.8571428571428571</v>
      </c>
      <c r="AV4705" s="19">
        <f>ROUNDDOWN(N4705,0)</f>
        <v>43917</v>
      </c>
      <c r="AW4705" s="29" cm="1">
        <f t="array" ref="AW4705">_xlfn.ANCHORARRAY(AV4705)-1</f>
        <v>43916</v>
      </c>
    </row>
    <row r="4706" spans="1:49" x14ac:dyDescent="0.25">
      <c r="A4706">
        <v>20200327</v>
      </c>
      <c r="B4706" s="1" t="s">
        <v>79</v>
      </c>
      <c r="C4706">
        <v>1203</v>
      </c>
      <c r="D4706">
        <v>14888</v>
      </c>
      <c r="G4706">
        <v>103</v>
      </c>
      <c r="M4706" s="1" t="s">
        <v>31</v>
      </c>
      <c r="N4706" s="2">
        <v>43917.625</v>
      </c>
      <c r="O4706" s="2">
        <v>43917.458333333336</v>
      </c>
      <c r="P4706" s="1" t="s">
        <v>1845</v>
      </c>
      <c r="Q4706">
        <v>6</v>
      </c>
      <c r="R4706">
        <v>103</v>
      </c>
      <c r="S4706" s="2">
        <v>43917.458333333336</v>
      </c>
      <c r="T4706" s="1" t="s">
        <v>54</v>
      </c>
      <c r="U4706" s="1" t="s">
        <v>54</v>
      </c>
      <c r="V4706" s="1" t="s">
        <v>54</v>
      </c>
      <c r="X4706">
        <v>47</v>
      </c>
      <c r="Y4706">
        <v>246</v>
      </c>
      <c r="Z4706" s="1" t="s">
        <v>11972</v>
      </c>
      <c r="AA4706">
        <v>16091</v>
      </c>
      <c r="AB4706">
        <v>16091</v>
      </c>
      <c r="AC4706">
        <v>1182</v>
      </c>
      <c r="AD4706">
        <v>16091</v>
      </c>
      <c r="AE4706">
        <v>3</v>
      </c>
      <c r="AF4706">
        <v>27</v>
      </c>
      <c r="AG4706" s="1" t="s">
        <v>11973</v>
      </c>
      <c r="AH4706">
        <v>0</v>
      </c>
      <c r="AI4706">
        <v>0</v>
      </c>
      <c r="AJ4706" s="1">
        <f>Y4706/0.1</f>
        <v>2460</v>
      </c>
      <c r="AK4706" s="1">
        <f>AC4706-AJ4706</f>
        <v>-1278</v>
      </c>
      <c r="AL4706" s="1">
        <f>_xlfn.IFNA(INDEX($BD$2:$BD$53,MATCH(B4706,$BC$2:$BC$53,0)),1000)</f>
        <v>6897576</v>
      </c>
      <c r="AM4706" s="1">
        <f>C4706/AL4706*100000</f>
        <v>17.440909676094908</v>
      </c>
      <c r="AN4706" s="25">
        <f>IF(B4707=B4706,IFERROR((C4706/C4707)-1,0),0)</f>
        <v>0.25705329153605017</v>
      </c>
      <c r="AO4706" s="26">
        <f>IFERROR(LOG(2)/LOG(1+(AN4706)),AN4706)</f>
        <v>3.0298824028381457</v>
      </c>
      <c r="AP4706" s="26">
        <f>AVERAGE(Y4706:Y4712)</f>
        <v>139.28571428571428</v>
      </c>
      <c r="AR4706" s="1">
        <f>Q4706/AL4706*100000</f>
        <v>8.6987080678777584E-2</v>
      </c>
      <c r="AS4706" s="25">
        <f>IF(B4707=B4706,IFERROR((AE4706/AE4707)-1,0),0)</f>
        <v>0</v>
      </c>
      <c r="AT4706" s="26">
        <f>IFERROR(LOG(2)/LOG(1+(AS4706)),AS4706)</f>
        <v>0</v>
      </c>
      <c r="AU4706" s="26">
        <f>AVERAGE(AE4706:AE4712)</f>
        <v>0.8571428571428571</v>
      </c>
      <c r="AV4706" s="19">
        <f>ROUNDDOWN(N4706,0)</f>
        <v>43917</v>
      </c>
      <c r="AW4706" s="29" cm="1">
        <f t="array" ref="AW4706">_xlfn.ANCHORARRAY(AV4706)-1</f>
        <v>43916</v>
      </c>
    </row>
    <row r="4707" spans="1:49" x14ac:dyDescent="0.25">
      <c r="A4707">
        <v>20200326</v>
      </c>
      <c r="B4707" s="1" t="s">
        <v>79</v>
      </c>
      <c r="C4707">
        <v>957</v>
      </c>
      <c r="D4707">
        <v>13952</v>
      </c>
      <c r="G4707">
        <v>76</v>
      </c>
      <c r="M4707" s="1" t="s">
        <v>31</v>
      </c>
      <c r="N4707" s="2">
        <v>43916.625</v>
      </c>
      <c r="O4707" s="2">
        <v>43916.458333333336</v>
      </c>
      <c r="P4707" s="1" t="s">
        <v>1897</v>
      </c>
      <c r="Q4707">
        <v>3</v>
      </c>
      <c r="R4707">
        <v>76</v>
      </c>
      <c r="S4707" s="2">
        <v>43916.458333333336</v>
      </c>
      <c r="T4707" s="1" t="s">
        <v>54</v>
      </c>
      <c r="U4707" s="1" t="s">
        <v>54</v>
      </c>
      <c r="V4707" s="1" t="s">
        <v>54</v>
      </c>
      <c r="X4707">
        <v>47</v>
      </c>
      <c r="Y4707">
        <v>173</v>
      </c>
      <c r="Z4707" s="1" t="s">
        <v>4145</v>
      </c>
      <c r="AA4707">
        <v>14909</v>
      </c>
      <c r="AB4707">
        <v>14909</v>
      </c>
      <c r="AC4707">
        <v>3113</v>
      </c>
      <c r="AD4707">
        <v>14909</v>
      </c>
      <c r="AE4707">
        <v>0</v>
      </c>
      <c r="AF4707">
        <v>23</v>
      </c>
      <c r="AG4707" s="1" t="s">
        <v>12060</v>
      </c>
      <c r="AH4707">
        <v>0</v>
      </c>
      <c r="AI4707">
        <v>0</v>
      </c>
      <c r="AJ4707" s="1">
        <f>Y4707/0.1</f>
        <v>1730</v>
      </c>
      <c r="AK4707" s="1">
        <f>AC4707-AJ4707</f>
        <v>1383</v>
      </c>
      <c r="AL4707" s="1">
        <f>_xlfn.IFNA(INDEX($BD$2:$BD$53,MATCH(B4707,$BC$2:$BC$53,0)),1000)</f>
        <v>6897576</v>
      </c>
      <c r="AM4707" s="1">
        <f>C4707/AL4707*100000</f>
        <v>13.874439368265024</v>
      </c>
      <c r="AN4707" s="25">
        <f>IF(B4708=B4707,IFERROR((C4707/C4708)-1,0),0)</f>
        <v>0.22066326530612246</v>
      </c>
      <c r="AO4707" s="26">
        <f>IFERROR(LOG(2)/LOG(1+(AN4707)),AN4707)</f>
        <v>3.4762625280102166</v>
      </c>
      <c r="AP4707" s="26">
        <f>AVERAGE(Y4707:Y4713)</f>
        <v>114.71428571428571</v>
      </c>
      <c r="AR4707" s="1">
        <f>Q4707/AL4707*100000</f>
        <v>4.3493540339388792E-2</v>
      </c>
      <c r="AS4707" s="25">
        <f>IF(B4708=B4707,IFERROR((AE4707/AE4708)-1,0),0)</f>
        <v>-1</v>
      </c>
      <c r="AT4707" s="26">
        <f>IFERROR(LOG(2)/LOG(1+(AS4707)),AS4707)</f>
        <v>-1</v>
      </c>
      <c r="AU4707" s="26">
        <f>AVERAGE(AE4707:AE4713)</f>
        <v>0.42857142857142855</v>
      </c>
      <c r="AV4707" s="19">
        <f>ROUNDDOWN(N4707,0)</f>
        <v>43916</v>
      </c>
      <c r="AW4707" s="29" cm="1">
        <f t="array" ref="AW4707">_xlfn.ANCHORARRAY(AV4707)-1</f>
        <v>43915</v>
      </c>
    </row>
    <row r="4708" spans="1:49" x14ac:dyDescent="0.25">
      <c r="A4708">
        <v>20200325</v>
      </c>
      <c r="B4708" s="1" t="s">
        <v>79</v>
      </c>
      <c r="C4708">
        <v>784</v>
      </c>
      <c r="D4708">
        <v>11012</v>
      </c>
      <c r="G4708">
        <v>53</v>
      </c>
      <c r="M4708" s="1" t="s">
        <v>31</v>
      </c>
      <c r="N4708" s="2">
        <v>43915.625</v>
      </c>
      <c r="O4708" s="2">
        <v>43915.458333333336</v>
      </c>
      <c r="P4708" s="1" t="s">
        <v>1925</v>
      </c>
      <c r="Q4708">
        <v>3</v>
      </c>
      <c r="R4708">
        <v>53</v>
      </c>
      <c r="S4708" s="2">
        <v>43915.458333333336</v>
      </c>
      <c r="T4708" s="1" t="s">
        <v>54</v>
      </c>
      <c r="U4708" s="1" t="s">
        <v>54</v>
      </c>
      <c r="V4708" s="1" t="s">
        <v>54</v>
      </c>
      <c r="X4708">
        <v>47</v>
      </c>
      <c r="Y4708">
        <v>117</v>
      </c>
      <c r="Z4708" s="1" t="s">
        <v>12141</v>
      </c>
      <c r="AA4708">
        <v>11796</v>
      </c>
      <c r="AB4708">
        <v>11796</v>
      </c>
      <c r="AC4708">
        <v>612</v>
      </c>
      <c r="AD4708">
        <v>11796</v>
      </c>
      <c r="AE4708">
        <v>1</v>
      </c>
      <c r="AF4708">
        <v>53</v>
      </c>
      <c r="AG4708" s="1" t="s">
        <v>12142</v>
      </c>
      <c r="AH4708">
        <v>0</v>
      </c>
      <c r="AI4708">
        <v>0</v>
      </c>
      <c r="AJ4708" s="1">
        <f>Y4708/0.1</f>
        <v>1170</v>
      </c>
      <c r="AK4708" s="1">
        <f>AC4708-AJ4708</f>
        <v>-558</v>
      </c>
      <c r="AL4708" s="1">
        <f>_xlfn.IFNA(INDEX($BD$2:$BD$53,MATCH(B4708,$BC$2:$BC$53,0)),1000)</f>
        <v>6897576</v>
      </c>
      <c r="AM4708" s="1">
        <f>C4708/AL4708*100000</f>
        <v>11.366311875360273</v>
      </c>
      <c r="AN4708" s="25">
        <f>IF(B4709=B4708,IFERROR((C4708/C4709)-1,0),0)</f>
        <v>0.17541229385307355</v>
      </c>
      <c r="AO4708" s="26">
        <f>IFERROR(LOG(2)/LOG(1+(AN4708)),AN4708)</f>
        <v>4.288773536548093</v>
      </c>
      <c r="AP4708" s="26">
        <f>AVERAGE(Y4708:Y4714)</f>
        <v>98</v>
      </c>
      <c r="AR4708" s="1">
        <f>Q4708/AL4708*100000</f>
        <v>4.3493540339388792E-2</v>
      </c>
      <c r="AS4708" s="25">
        <f>IF(B4709=B4708,IFERROR((AE4708/AE4709)-1,0),0)</f>
        <v>0</v>
      </c>
      <c r="AT4708" s="26">
        <f>IFERROR(LOG(2)/LOG(1+(AS4708)),AS4708)</f>
        <v>0</v>
      </c>
      <c r="AU4708" s="26">
        <f>AVERAGE(AE4708:AE4714)</f>
        <v>0.42857142857142855</v>
      </c>
      <c r="AV4708" s="19">
        <f>ROUNDDOWN(N4708,0)</f>
        <v>43915</v>
      </c>
      <c r="AW4708" s="29" cm="1">
        <f t="array" ref="AW4708">_xlfn.ANCHORARRAY(AV4708)-1</f>
        <v>43914</v>
      </c>
    </row>
    <row r="4709" spans="1:49" x14ac:dyDescent="0.25">
      <c r="A4709">
        <v>20200324</v>
      </c>
      <c r="B4709" s="1" t="s">
        <v>79</v>
      </c>
      <c r="C4709">
        <v>667</v>
      </c>
      <c r="D4709">
        <v>10517</v>
      </c>
      <c r="M4709" s="1" t="s">
        <v>31</v>
      </c>
      <c r="N4709" s="2">
        <v>43914.625</v>
      </c>
      <c r="O4709" s="2">
        <v>43914.458333333336</v>
      </c>
      <c r="P4709" s="1" t="s">
        <v>1953</v>
      </c>
      <c r="Q4709">
        <v>2</v>
      </c>
      <c r="S4709" s="2">
        <v>43914.458333333336</v>
      </c>
      <c r="T4709" s="1" t="s">
        <v>54</v>
      </c>
      <c r="U4709" s="1" t="s">
        <v>54</v>
      </c>
      <c r="V4709" s="1" t="s">
        <v>54</v>
      </c>
      <c r="X4709">
        <v>47</v>
      </c>
      <c r="Y4709">
        <v>52</v>
      </c>
      <c r="Z4709" s="1" t="s">
        <v>12223</v>
      </c>
      <c r="AA4709">
        <v>11184</v>
      </c>
      <c r="AB4709">
        <v>11184</v>
      </c>
      <c r="AC4709">
        <v>7297</v>
      </c>
      <c r="AD4709">
        <v>11184</v>
      </c>
      <c r="AE4709">
        <v>0</v>
      </c>
      <c r="AF4709">
        <v>0</v>
      </c>
      <c r="AG4709" s="1" t="s">
        <v>12224</v>
      </c>
      <c r="AH4709">
        <v>0</v>
      </c>
      <c r="AI4709">
        <v>0</v>
      </c>
      <c r="AJ4709" s="1">
        <f>Y4709/0.1</f>
        <v>520</v>
      </c>
      <c r="AK4709" s="1">
        <f>AC4709-AJ4709</f>
        <v>6777</v>
      </c>
      <c r="AL4709" s="1">
        <f>_xlfn.IFNA(INDEX($BD$2:$BD$53,MATCH(B4709,$BC$2:$BC$53,0)),1000)</f>
        <v>6897576</v>
      </c>
      <c r="AM4709" s="1">
        <f>C4709/AL4709*100000</f>
        <v>9.6700638021241083</v>
      </c>
      <c r="AN4709" s="25">
        <f>IF(B4710=B4709,IFERROR((C4709/C4710)-1,0),0)</f>
        <v>8.4552845528455212E-2</v>
      </c>
      <c r="AO4709" s="26">
        <f>IFERROR(LOG(2)/LOG(1+(AN4709)),AN4709)</f>
        <v>8.5396840557618372</v>
      </c>
      <c r="AP4709" s="26">
        <f>AVERAGE(Y4709:Y4715)</f>
        <v>84.857142857142861</v>
      </c>
      <c r="AR4709" s="1">
        <f>Q4709/AL4709*100000</f>
        <v>2.8995693559592532E-2</v>
      </c>
      <c r="AS4709" s="25">
        <f>IF(B4710=B4709,IFERROR((AE4709/AE4710)-1,0),0)</f>
        <v>-1</v>
      </c>
      <c r="AT4709" s="26">
        <f>IFERROR(LOG(2)/LOG(1+(AS4709)),AS4709)</f>
        <v>-1</v>
      </c>
      <c r="AU4709" s="26">
        <f>AVERAGE(AE4709:AE4715)</f>
        <v>0.2857142857142857</v>
      </c>
      <c r="AV4709" s="19">
        <f>ROUNDDOWN(N4709,0)</f>
        <v>43914</v>
      </c>
      <c r="AW4709" s="29" cm="1">
        <f t="array" ref="AW4709">_xlfn.ANCHORARRAY(AV4709)-1</f>
        <v>43913</v>
      </c>
    </row>
    <row r="4710" spans="1:49" x14ac:dyDescent="0.25">
      <c r="A4710">
        <v>20200323</v>
      </c>
      <c r="B4710" s="1" t="s">
        <v>79</v>
      </c>
      <c r="C4710">
        <v>615</v>
      </c>
      <c r="D4710">
        <v>3272</v>
      </c>
      <c r="M4710" s="1" t="s">
        <v>28</v>
      </c>
      <c r="N4710" s="2">
        <v>43913.625</v>
      </c>
      <c r="O4710" s="2">
        <v>43913.458333333336</v>
      </c>
      <c r="P4710" s="1" t="s">
        <v>1969</v>
      </c>
      <c r="Q4710">
        <v>2</v>
      </c>
      <c r="S4710" s="2">
        <v>43913.458333333336</v>
      </c>
      <c r="T4710" s="1" t="s">
        <v>54</v>
      </c>
      <c r="U4710" s="1" t="s">
        <v>54</v>
      </c>
      <c r="V4710" s="1" t="s">
        <v>54</v>
      </c>
      <c r="X4710">
        <v>47</v>
      </c>
      <c r="Y4710">
        <v>110</v>
      </c>
      <c r="Z4710" s="1" t="s">
        <v>2527</v>
      </c>
      <c r="AA4710">
        <v>3887</v>
      </c>
      <c r="AB4710">
        <v>3887</v>
      </c>
      <c r="AC4710">
        <v>110</v>
      </c>
      <c r="AD4710">
        <v>3887</v>
      </c>
      <c r="AE4710">
        <v>2</v>
      </c>
      <c r="AF4710">
        <v>0</v>
      </c>
      <c r="AG4710" s="1" t="s">
        <v>12305</v>
      </c>
      <c r="AH4710">
        <v>0</v>
      </c>
      <c r="AI4710">
        <v>0</v>
      </c>
      <c r="AJ4710" s="1">
        <f>Y4710/0.1</f>
        <v>1100</v>
      </c>
      <c r="AK4710" s="1">
        <f>AC4710-AJ4710</f>
        <v>-990</v>
      </c>
      <c r="AL4710" s="1">
        <f>_xlfn.IFNA(INDEX($BD$2:$BD$53,MATCH(B4710,$BC$2:$BC$53,0)),1000)</f>
        <v>6897576</v>
      </c>
      <c r="AM4710" s="1">
        <f>C4710/AL4710*100000</f>
        <v>8.9161757695747035</v>
      </c>
      <c r="AN4710" s="25">
        <f>IF(B4711=B4710,IFERROR((C4710/C4711)-1,0),0)</f>
        <v>0.21782178217821779</v>
      </c>
      <c r="AO4710" s="26">
        <f>IFERROR(LOG(2)/LOG(1+(AN4710)),AN4710)</f>
        <v>3.5173737897648376</v>
      </c>
      <c r="AP4710" s="26">
        <f>AVERAGE(Y4710:Y4716)</f>
        <v>80.428571428571431</v>
      </c>
      <c r="AR4710" s="1">
        <f>Q4710/AL4710*100000</f>
        <v>2.8995693559592532E-2</v>
      </c>
      <c r="AS4710" s="25">
        <f>IF(B4711=B4710,IFERROR((AE4710/AE4711)-1,0),0)</f>
        <v>0</v>
      </c>
      <c r="AT4710" s="26">
        <f>IFERROR(LOG(2)/LOG(1+(AS4710)),AS4710)</f>
        <v>0</v>
      </c>
      <c r="AU4710" s="26">
        <f>AVERAGE(AE4710:AE4716)</f>
        <v>0.2857142857142857</v>
      </c>
      <c r="AV4710" s="19">
        <f>ROUNDDOWN(N4710,0)</f>
        <v>43913</v>
      </c>
      <c r="AW4710" s="29" cm="1">
        <f t="array" ref="AW4710">_xlfn.ANCHORARRAY(AV4710)-1</f>
        <v>43912</v>
      </c>
    </row>
    <row r="4711" spans="1:49" x14ac:dyDescent="0.25">
      <c r="A4711">
        <v>20200322</v>
      </c>
      <c r="B4711" s="1" t="s">
        <v>79</v>
      </c>
      <c r="C4711">
        <v>505</v>
      </c>
      <c r="D4711">
        <v>3272</v>
      </c>
      <c r="M4711" s="1" t="s">
        <v>54</v>
      </c>
      <c r="N4711" s="2">
        <v>43912.625</v>
      </c>
      <c r="O4711" s="2">
        <v>43912.458333333336</v>
      </c>
      <c r="P4711" s="1" t="s">
        <v>2005</v>
      </c>
      <c r="S4711" s="2">
        <v>43912.458333333336</v>
      </c>
      <c r="T4711" s="1" t="s">
        <v>54</v>
      </c>
      <c r="U4711" s="1" t="s">
        <v>54</v>
      </c>
      <c r="V4711" s="1" t="s">
        <v>54</v>
      </c>
      <c r="X4711">
        <v>47</v>
      </c>
      <c r="Y4711">
        <v>134</v>
      </c>
      <c r="Z4711" s="1" t="s">
        <v>2527</v>
      </c>
      <c r="AA4711">
        <v>3777</v>
      </c>
      <c r="AB4711">
        <v>3777</v>
      </c>
      <c r="AC4711">
        <v>134</v>
      </c>
      <c r="AD4711">
        <v>3777</v>
      </c>
      <c r="AE4711">
        <v>0</v>
      </c>
      <c r="AF4711">
        <v>0</v>
      </c>
      <c r="AG4711" s="1" t="s">
        <v>12380</v>
      </c>
      <c r="AH4711">
        <v>0</v>
      </c>
      <c r="AI4711">
        <v>0</v>
      </c>
      <c r="AJ4711" s="1">
        <f>Y4711/0.1</f>
        <v>1340</v>
      </c>
      <c r="AK4711" s="1">
        <f>AC4711-AJ4711</f>
        <v>-1206</v>
      </c>
      <c r="AL4711" s="1">
        <f>_xlfn.IFNA(INDEX($BD$2:$BD$53,MATCH(B4711,$BC$2:$BC$53,0)),1000)</f>
        <v>6897576</v>
      </c>
      <c r="AM4711" s="1">
        <f>C4711/AL4711*100000</f>
        <v>7.3214126237971131</v>
      </c>
      <c r="AN4711" s="25">
        <f>IF(B4712=B4711,IFERROR((C4711/C4712)-1,0),0)</f>
        <v>0.36118598382749334</v>
      </c>
      <c r="AO4711" s="26">
        <f>IFERROR(LOG(2)/LOG(1+(AN4711)),AN4711)</f>
        <v>2.247876987428671</v>
      </c>
      <c r="AP4711" s="26">
        <f>AVERAGE(Y4711:Y4717)</f>
        <v>66.571428571428569</v>
      </c>
      <c r="AR4711" s="1">
        <f>Q4711/AL4711*100000</f>
        <v>0</v>
      </c>
      <c r="AS4711" s="25">
        <f>IF(B4712=B4711,IFERROR((AE4711/AE4712)-1,0),0)</f>
        <v>0</v>
      </c>
      <c r="AT4711" s="26">
        <f>IFERROR(LOG(2)/LOG(1+(AS4711)),AS4711)</f>
        <v>0</v>
      </c>
      <c r="AU4711" s="26">
        <f>AVERAGE(AE4711:AE4717)</f>
        <v>0</v>
      </c>
      <c r="AV4711" s="19">
        <f>ROUNDDOWN(N4711,0)</f>
        <v>43912</v>
      </c>
      <c r="AW4711" s="29" cm="1">
        <f t="array" ref="AW4711">_xlfn.ANCHORARRAY(AV4711)-1</f>
        <v>43911</v>
      </c>
    </row>
    <row r="4712" spans="1:49" x14ac:dyDescent="0.25">
      <c r="A4712">
        <v>20200321</v>
      </c>
      <c r="B4712" s="1" t="s">
        <v>79</v>
      </c>
      <c r="C4712">
        <v>371</v>
      </c>
      <c r="D4712">
        <v>3272</v>
      </c>
      <c r="M4712" s="1" t="s">
        <v>54</v>
      </c>
      <c r="N4712" s="2">
        <v>43910.95</v>
      </c>
      <c r="O4712" s="2">
        <v>43910.783333333333</v>
      </c>
      <c r="P4712" s="1" t="s">
        <v>2040</v>
      </c>
      <c r="S4712" s="2">
        <v>43910.783333333333</v>
      </c>
      <c r="T4712" s="1" t="s">
        <v>54</v>
      </c>
      <c r="U4712" s="1" t="s">
        <v>54</v>
      </c>
      <c r="V4712" s="1" t="s">
        <v>54</v>
      </c>
      <c r="X4712">
        <v>47</v>
      </c>
      <c r="Y4712">
        <v>143</v>
      </c>
      <c r="Z4712" s="1" t="s">
        <v>12457</v>
      </c>
      <c r="AA4712">
        <v>3643</v>
      </c>
      <c r="AB4712">
        <v>3643</v>
      </c>
      <c r="AC4712">
        <v>2852</v>
      </c>
      <c r="AD4712">
        <v>3643</v>
      </c>
      <c r="AE4712">
        <v>0</v>
      </c>
      <c r="AF4712">
        <v>0</v>
      </c>
      <c r="AG4712" s="1" t="s">
        <v>12458</v>
      </c>
      <c r="AH4712">
        <v>0</v>
      </c>
      <c r="AI4712">
        <v>0</v>
      </c>
      <c r="AJ4712" s="1">
        <f>Y4712/0.1</f>
        <v>1430</v>
      </c>
      <c r="AK4712" s="1">
        <f>AC4712-AJ4712</f>
        <v>1422</v>
      </c>
      <c r="AL4712" s="1">
        <f>_xlfn.IFNA(INDEX($BD$2:$BD$53,MATCH(B4712,$BC$2:$BC$53,0)),1000)</f>
        <v>6897576</v>
      </c>
      <c r="AM4712" s="1">
        <f>C4712/AL4712*100000</f>
        <v>5.3787011553044142</v>
      </c>
      <c r="AN4712" s="25">
        <f>IF(B4713=B4712,IFERROR((C4712/C4713)-1,0),0)</f>
        <v>0.62719298245614041</v>
      </c>
      <c r="AO4712" s="26">
        <f>IFERROR(LOG(2)/LOG(1+(AN4712)),AN4712)</f>
        <v>1.4237198743767328</v>
      </c>
      <c r="AP4712" s="26">
        <f>AVERAGE(Y4712:Y4718)</f>
        <v>48.428571428571431</v>
      </c>
      <c r="AR4712" s="1">
        <f>Q4712/AL4712*100000</f>
        <v>0</v>
      </c>
      <c r="AS4712" s="25">
        <f>IF(B4713=B4712,IFERROR((AE4712/AE4713)-1,0),0)</f>
        <v>0</v>
      </c>
      <c r="AT4712" s="26">
        <f>IFERROR(LOG(2)/LOG(1+(AS4712)),AS4712)</f>
        <v>0</v>
      </c>
      <c r="AU4712" s="26">
        <f>AVERAGE(AE4712:AE4718)</f>
        <v>0</v>
      </c>
      <c r="AV4712" s="19">
        <f>ROUNDDOWN(N4712,0)</f>
        <v>43910</v>
      </c>
      <c r="AW4712" s="29" cm="1">
        <f t="array" ref="AW4712">_xlfn.ANCHORARRAY(AV4712)-1</f>
        <v>43909</v>
      </c>
    </row>
    <row r="4713" spans="1:49" x14ac:dyDescent="0.25">
      <c r="A4713">
        <v>20200320</v>
      </c>
      <c r="B4713" s="1" t="s">
        <v>79</v>
      </c>
      <c r="C4713">
        <v>228</v>
      </c>
      <c r="D4713">
        <v>563</v>
      </c>
      <c r="M4713" s="1" t="s">
        <v>54</v>
      </c>
      <c r="N4713" s="2">
        <v>43910.625</v>
      </c>
      <c r="O4713" s="2">
        <v>43910.458333333336</v>
      </c>
      <c r="P4713" s="1" t="s">
        <v>2071</v>
      </c>
      <c r="S4713" s="2">
        <v>43910.458333333336</v>
      </c>
      <c r="T4713" s="1" t="s">
        <v>54</v>
      </c>
      <c r="U4713" s="1" t="s">
        <v>54</v>
      </c>
      <c r="V4713" s="1" t="s">
        <v>54</v>
      </c>
      <c r="X4713">
        <v>47</v>
      </c>
      <c r="Y4713">
        <v>74</v>
      </c>
      <c r="Z4713" s="1" t="s">
        <v>9695</v>
      </c>
      <c r="AA4713">
        <v>791</v>
      </c>
      <c r="AB4713">
        <v>791</v>
      </c>
      <c r="AC4713">
        <v>288</v>
      </c>
      <c r="AD4713">
        <v>791</v>
      </c>
      <c r="AE4713">
        <v>0</v>
      </c>
      <c r="AF4713">
        <v>0</v>
      </c>
      <c r="AG4713" s="1" t="s">
        <v>12536</v>
      </c>
      <c r="AH4713">
        <v>0</v>
      </c>
      <c r="AI4713">
        <v>0</v>
      </c>
      <c r="AJ4713" s="1">
        <f>Y4713/0.1</f>
        <v>740</v>
      </c>
      <c r="AK4713" s="1">
        <f>AC4713-AJ4713</f>
        <v>-452</v>
      </c>
      <c r="AL4713" s="1">
        <f>_xlfn.IFNA(INDEX($BD$2:$BD$53,MATCH(B4713,$BC$2:$BC$53,0)),1000)</f>
        <v>6897576</v>
      </c>
      <c r="AM4713" s="1">
        <f>C4713/AL4713*100000</f>
        <v>3.3055090657935486</v>
      </c>
      <c r="AN4713" s="25">
        <f>IF(B4714=B4713,IFERROR((C4713/C4714)-1,0),0)</f>
        <v>0.48051948051948057</v>
      </c>
      <c r="AO4713" s="26">
        <f>IFERROR(LOG(2)/LOG(1+(AN4713)),AN4713)</f>
        <v>1.7664615160734849</v>
      </c>
      <c r="AP4713" s="26">
        <f>AVERAGE(Y4713:Y4719)</f>
        <v>28.857142857142858</v>
      </c>
      <c r="AR4713" s="1">
        <f>Q4713/AL4713*100000</f>
        <v>0</v>
      </c>
      <c r="AS4713" s="25">
        <f>IF(B4714=B4713,IFERROR((AE4713/AE4714)-1,0),0)</f>
        <v>0</v>
      </c>
      <c r="AT4713" s="26">
        <f>IFERROR(LOG(2)/LOG(1+(AS4713)),AS4713)</f>
        <v>0</v>
      </c>
      <c r="AU4713" s="26">
        <f>AVERAGE(AE4713:AE4719)</f>
        <v>0</v>
      </c>
      <c r="AV4713" s="19">
        <f>ROUNDDOWN(N4713,0)</f>
        <v>43910</v>
      </c>
      <c r="AW4713" s="29" cm="1">
        <f t="array" ref="AW4713">_xlfn.ANCHORARRAY(AV4713)-1</f>
        <v>43909</v>
      </c>
    </row>
    <row r="4714" spans="1:49" x14ac:dyDescent="0.25">
      <c r="A4714">
        <v>20200319</v>
      </c>
      <c r="B4714" s="1" t="s">
        <v>79</v>
      </c>
      <c r="C4714">
        <v>154</v>
      </c>
      <c r="D4714">
        <v>349</v>
      </c>
      <c r="M4714" s="1" t="s">
        <v>54</v>
      </c>
      <c r="N4714" s="2">
        <v>43909.625</v>
      </c>
      <c r="O4714" s="2">
        <v>43909.458333333336</v>
      </c>
      <c r="P4714" s="1" t="s">
        <v>2101</v>
      </c>
      <c r="S4714" s="2">
        <v>43909.458333333336</v>
      </c>
      <c r="T4714" s="1" t="s">
        <v>54</v>
      </c>
      <c r="U4714" s="1" t="s">
        <v>54</v>
      </c>
      <c r="V4714" s="1" t="s">
        <v>54</v>
      </c>
      <c r="X4714">
        <v>47</v>
      </c>
      <c r="Y4714">
        <v>56</v>
      </c>
      <c r="Z4714" s="1" t="s">
        <v>2527</v>
      </c>
      <c r="AA4714">
        <v>503</v>
      </c>
      <c r="AB4714">
        <v>503</v>
      </c>
      <c r="AC4714">
        <v>56</v>
      </c>
      <c r="AD4714">
        <v>503</v>
      </c>
      <c r="AE4714">
        <v>0</v>
      </c>
      <c r="AF4714">
        <v>0</v>
      </c>
      <c r="AG4714" s="1" t="s">
        <v>12610</v>
      </c>
      <c r="AH4714">
        <v>0</v>
      </c>
      <c r="AI4714">
        <v>0</v>
      </c>
      <c r="AJ4714" s="1">
        <f>Y4714/0.1</f>
        <v>560</v>
      </c>
      <c r="AK4714" s="1">
        <f>AC4714-AJ4714</f>
        <v>-504</v>
      </c>
      <c r="AL4714" s="1">
        <f>_xlfn.IFNA(INDEX($BD$2:$BD$53,MATCH(B4714,$BC$2:$BC$53,0)),1000)</f>
        <v>6897576</v>
      </c>
      <c r="AM4714" s="1">
        <f>C4714/AL4714*100000</f>
        <v>2.2326684040886247</v>
      </c>
      <c r="AN4714" s="25">
        <f>IF(B4715=B4714,IFERROR((C4714/C4715)-1,0),0)</f>
        <v>0.5714285714285714</v>
      </c>
      <c r="AO4714" s="26">
        <f>IFERROR(LOG(2)/LOG(1+(AN4714)),AN4714)</f>
        <v>1.5335619341179534</v>
      </c>
      <c r="AP4714" s="26">
        <f>AVERAGE(Y4714:Y4720)</f>
        <v>19.428571428571427</v>
      </c>
      <c r="AR4714" s="1">
        <f>Q4714/AL4714*100000</f>
        <v>0</v>
      </c>
      <c r="AS4714" s="25">
        <f>IF(B4715=B4714,IFERROR((AE4714/AE4715)-1,0),0)</f>
        <v>0</v>
      </c>
      <c r="AT4714" s="26">
        <f>IFERROR(LOG(2)/LOG(1+(AS4714)),AS4714)</f>
        <v>0</v>
      </c>
      <c r="AU4714" s="26">
        <f>AVERAGE(AE4714:AE4720)</f>
        <v>0</v>
      </c>
      <c r="AV4714" s="19">
        <f>ROUNDDOWN(N4714,0)</f>
        <v>43909</v>
      </c>
      <c r="AW4714" s="29" cm="1">
        <f t="array" ref="AW4714">_xlfn.ANCHORARRAY(AV4714)-1</f>
        <v>43908</v>
      </c>
    </row>
    <row r="4715" spans="1:49" x14ac:dyDescent="0.25">
      <c r="A4715">
        <v>20200318</v>
      </c>
      <c r="B4715" s="1" t="s">
        <v>79</v>
      </c>
      <c r="C4715">
        <v>98</v>
      </c>
      <c r="D4715">
        <v>349</v>
      </c>
      <c r="M4715" s="1" t="s">
        <v>54</v>
      </c>
      <c r="N4715" s="2">
        <v>43907.625</v>
      </c>
      <c r="O4715" s="2">
        <v>43907.458333333336</v>
      </c>
      <c r="P4715" s="1" t="s">
        <v>2130</v>
      </c>
      <c r="S4715" s="2">
        <v>43907.458333333336</v>
      </c>
      <c r="T4715" s="1" t="s">
        <v>54</v>
      </c>
      <c r="U4715" s="1" t="s">
        <v>54</v>
      </c>
      <c r="V4715" s="1" t="s">
        <v>54</v>
      </c>
      <c r="X4715">
        <v>47</v>
      </c>
      <c r="Y4715">
        <v>25</v>
      </c>
      <c r="Z4715" s="1" t="s">
        <v>4216</v>
      </c>
      <c r="AA4715">
        <v>447</v>
      </c>
      <c r="AB4715">
        <v>447</v>
      </c>
      <c r="AC4715">
        <v>44</v>
      </c>
      <c r="AD4715">
        <v>447</v>
      </c>
      <c r="AE4715">
        <v>0</v>
      </c>
      <c r="AF4715">
        <v>0</v>
      </c>
      <c r="AG4715" s="1" t="s">
        <v>12679</v>
      </c>
      <c r="AH4715">
        <v>0</v>
      </c>
      <c r="AI4715">
        <v>0</v>
      </c>
      <c r="AJ4715" s="1">
        <f>Y4715/0.1</f>
        <v>250</v>
      </c>
      <c r="AK4715" s="1">
        <f>AC4715-AJ4715</f>
        <v>-206</v>
      </c>
      <c r="AL4715" s="1">
        <f>_xlfn.IFNA(INDEX($BD$2:$BD$53,MATCH(B4715,$BC$2:$BC$53,0)),1000)</f>
        <v>6897576</v>
      </c>
      <c r="AM4715" s="1">
        <f>C4715/AL4715*100000</f>
        <v>1.4207889844200341</v>
      </c>
      <c r="AN4715" s="25">
        <f>IF(B4716=B4715,IFERROR((C4715/C4716)-1,0),0)</f>
        <v>0.34246575342465757</v>
      </c>
      <c r="AO4715" s="26">
        <f>IFERROR(LOG(2)/LOG(1+(AN4715)),AN4715)</f>
        <v>2.3535764469848846</v>
      </c>
      <c r="AP4715" s="26">
        <f>AVERAGE(Y4715:Y4721)</f>
        <v>13</v>
      </c>
      <c r="AR4715" s="1">
        <f>Q4715/AL4715*100000</f>
        <v>0</v>
      </c>
      <c r="AS4715" s="25">
        <f>IF(B4716=B4715,IFERROR((AE4715/AE4716)-1,0),0)</f>
        <v>0</v>
      </c>
      <c r="AT4715" s="26">
        <f>IFERROR(LOG(2)/LOG(1+(AS4715)),AS4715)</f>
        <v>0</v>
      </c>
      <c r="AU4715" s="26">
        <f>AVERAGE(AE4715:AE4721)</f>
        <v>0</v>
      </c>
      <c r="AV4715" s="19">
        <f>ROUNDDOWN(N4715,0)</f>
        <v>43907</v>
      </c>
      <c r="AW4715" s="29" cm="1">
        <f t="array" ref="AW4715">_xlfn.ANCHORARRAY(AV4715)-1</f>
        <v>43906</v>
      </c>
    </row>
    <row r="4716" spans="1:49" x14ac:dyDescent="0.25">
      <c r="A4716">
        <v>20200317</v>
      </c>
      <c r="B4716" s="1" t="s">
        <v>79</v>
      </c>
      <c r="C4716">
        <v>73</v>
      </c>
      <c r="D4716">
        <v>330</v>
      </c>
      <c r="M4716" s="1" t="s">
        <v>54</v>
      </c>
      <c r="N4716" s="2">
        <v>43907.625</v>
      </c>
      <c r="O4716" s="2">
        <v>43907.458333333336</v>
      </c>
      <c r="P4716" s="1" t="s">
        <v>2130</v>
      </c>
      <c r="S4716" s="2">
        <v>43907.458333333336</v>
      </c>
      <c r="T4716" s="1" t="s">
        <v>54</v>
      </c>
      <c r="U4716" s="1" t="s">
        <v>54</v>
      </c>
      <c r="V4716" s="1" t="s">
        <v>54</v>
      </c>
      <c r="X4716">
        <v>47</v>
      </c>
      <c r="Y4716">
        <v>21</v>
      </c>
      <c r="Z4716" s="1" t="s">
        <v>12054</v>
      </c>
      <c r="AA4716">
        <v>403</v>
      </c>
      <c r="AB4716">
        <v>403</v>
      </c>
      <c r="AC4716">
        <v>81</v>
      </c>
      <c r="AD4716">
        <v>403</v>
      </c>
      <c r="AE4716">
        <v>0</v>
      </c>
      <c r="AF4716">
        <v>0</v>
      </c>
      <c r="AG4716" s="1" t="s">
        <v>12748</v>
      </c>
      <c r="AH4716">
        <v>0</v>
      </c>
      <c r="AI4716">
        <v>0</v>
      </c>
      <c r="AJ4716" s="1">
        <f>Y4716/0.1</f>
        <v>210</v>
      </c>
      <c r="AK4716" s="1">
        <f>AC4716-AJ4716</f>
        <v>-129</v>
      </c>
      <c r="AL4716" s="1">
        <f>_xlfn.IFNA(INDEX($BD$2:$BD$53,MATCH(B4716,$BC$2:$BC$53,0)),1000)</f>
        <v>6897576</v>
      </c>
      <c r="AM4716" s="1">
        <f>C4716/AL4716*100000</f>
        <v>1.0583428149251273</v>
      </c>
      <c r="AN4716" s="25">
        <f>IF(B4717=B4716,IFERROR((C4716/C4717)-1,0),0)</f>
        <v>0.40384615384615374</v>
      </c>
      <c r="AO4716" s="26">
        <f>IFERROR(LOG(2)/LOG(1+(AN4716)),AN4716)</f>
        <v>2.0433816431463105</v>
      </c>
      <c r="AP4716" s="26">
        <f>AVERAGE(Y4716:Y4722)</f>
        <v>9.4285714285714288</v>
      </c>
      <c r="AR4716" s="1">
        <f>Q4716/AL4716*100000</f>
        <v>0</v>
      </c>
      <c r="AS4716" s="25">
        <f>IF(B4717=B4716,IFERROR((AE4716/AE4717)-1,0),0)</f>
        <v>0</v>
      </c>
      <c r="AT4716" s="26">
        <f>IFERROR(LOG(2)/LOG(1+(AS4716)),AS4716)</f>
        <v>0</v>
      </c>
      <c r="AU4716" s="26">
        <f>AVERAGE(AE4716:AE4722)</f>
        <v>0</v>
      </c>
      <c r="AV4716" s="19">
        <f>ROUNDDOWN(N4716,0)</f>
        <v>43907</v>
      </c>
      <c r="AW4716" s="29" cm="1">
        <f t="array" ref="AW4716">_xlfn.ANCHORARRAY(AV4716)-1</f>
        <v>43906</v>
      </c>
    </row>
    <row r="4717" spans="1:49" x14ac:dyDescent="0.25">
      <c r="A4717">
        <v>20200316</v>
      </c>
      <c r="B4717" s="1" t="s">
        <v>79</v>
      </c>
      <c r="C4717">
        <v>52</v>
      </c>
      <c r="D4717">
        <v>270</v>
      </c>
      <c r="M4717" s="1" t="s">
        <v>54</v>
      </c>
      <c r="N4717" s="2">
        <v>43906.640972222223</v>
      </c>
      <c r="O4717" s="2">
        <v>43906.474305555559</v>
      </c>
      <c r="P4717" s="1" t="s">
        <v>2195</v>
      </c>
      <c r="S4717" s="2">
        <v>43906.474305555559</v>
      </c>
      <c r="T4717" s="1" t="s">
        <v>54</v>
      </c>
      <c r="U4717" s="1" t="s">
        <v>54</v>
      </c>
      <c r="V4717" s="1" t="s">
        <v>54</v>
      </c>
      <c r="X4717">
        <v>47</v>
      </c>
      <c r="Y4717">
        <v>13</v>
      </c>
      <c r="Z4717" s="1" t="s">
        <v>12640</v>
      </c>
      <c r="AA4717">
        <v>322</v>
      </c>
      <c r="AB4717">
        <v>322</v>
      </c>
      <c r="AC4717">
        <v>126</v>
      </c>
      <c r="AD4717">
        <v>322</v>
      </c>
      <c r="AE4717">
        <v>0</v>
      </c>
      <c r="AF4717">
        <v>0</v>
      </c>
      <c r="AG4717" s="1" t="s">
        <v>12813</v>
      </c>
      <c r="AH4717">
        <v>0</v>
      </c>
      <c r="AI4717">
        <v>0</v>
      </c>
      <c r="AJ4717" s="1">
        <f>Y4717/0.1</f>
        <v>130</v>
      </c>
      <c r="AK4717" s="1">
        <f>AC4717-AJ4717</f>
        <v>-4</v>
      </c>
      <c r="AL4717" s="1">
        <f>_xlfn.IFNA(INDEX($BD$2:$BD$53,MATCH(B4717,$BC$2:$BC$53,0)),1000)</f>
        <v>6897576</v>
      </c>
      <c r="AM4717" s="1">
        <f>C4717/AL4717*100000</f>
        <v>0.75388803254940573</v>
      </c>
      <c r="AN4717" s="25">
        <f>IF(B4718=B4717,IFERROR((C4717/C4718)-1,0),0)</f>
        <v>0.33333333333333326</v>
      </c>
      <c r="AO4717" s="26">
        <f>IFERROR(LOG(2)/LOG(1+(AN4717)),AN4717)</f>
        <v>2.4094208396532095</v>
      </c>
      <c r="AP4717" s="26">
        <f>AVERAGE(Y4717:Y4723)</f>
        <v>7</v>
      </c>
      <c r="AR4717" s="1">
        <f>Q4717/AL4717*100000</f>
        <v>0</v>
      </c>
      <c r="AS4717" s="25">
        <f>IF(B4718=B4717,IFERROR((AE4717/AE4718)-1,0),0)</f>
        <v>0</v>
      </c>
      <c r="AT4717" s="26">
        <f>IFERROR(LOG(2)/LOG(1+(AS4717)),AS4717)</f>
        <v>0</v>
      </c>
      <c r="AU4717" s="26">
        <f>AVERAGE(AE4717:AE4723)</f>
        <v>0</v>
      </c>
      <c r="AV4717" s="19">
        <f>ROUNDDOWN(N4717,0)</f>
        <v>43906</v>
      </c>
      <c r="AW4717" s="29" cm="1">
        <f t="array" ref="AW4717">_xlfn.ANCHORARRAY(AV4717)-1</f>
        <v>43905</v>
      </c>
    </row>
    <row r="4718" spans="1:49" x14ac:dyDescent="0.25">
      <c r="A4718">
        <v>20200315</v>
      </c>
      <c r="B4718" s="1" t="s">
        <v>79</v>
      </c>
      <c r="C4718">
        <v>39</v>
      </c>
      <c r="D4718">
        <v>157</v>
      </c>
      <c r="M4718" s="1" t="s">
        <v>54</v>
      </c>
      <c r="N4718" s="2">
        <v>43905.625</v>
      </c>
      <c r="O4718" s="2">
        <v>43905.458333333336</v>
      </c>
      <c r="P4718" s="1" t="s">
        <v>2233</v>
      </c>
      <c r="S4718" s="2">
        <v>43905.458333333336</v>
      </c>
      <c r="T4718" s="1" t="s">
        <v>54</v>
      </c>
      <c r="U4718" s="1" t="s">
        <v>54</v>
      </c>
      <c r="V4718" s="1" t="s">
        <v>54</v>
      </c>
      <c r="X4718">
        <v>47</v>
      </c>
      <c r="Y4718">
        <v>7</v>
      </c>
      <c r="Z4718" s="1" t="s">
        <v>10037</v>
      </c>
      <c r="AA4718">
        <v>196</v>
      </c>
      <c r="AB4718">
        <v>196</v>
      </c>
      <c r="AC4718">
        <v>34</v>
      </c>
      <c r="AD4718">
        <v>196</v>
      </c>
      <c r="AE4718">
        <v>0</v>
      </c>
      <c r="AF4718">
        <v>0</v>
      </c>
      <c r="AG4718" s="1" t="s">
        <v>12873</v>
      </c>
      <c r="AH4718">
        <v>0</v>
      </c>
      <c r="AI4718">
        <v>0</v>
      </c>
      <c r="AJ4718" s="1">
        <f>Y4718/0.1</f>
        <v>70</v>
      </c>
      <c r="AK4718" s="1">
        <f>AC4718-AJ4718</f>
        <v>-36</v>
      </c>
      <c r="AL4718" s="1">
        <f>_xlfn.IFNA(INDEX($BD$2:$BD$53,MATCH(B4718,$BC$2:$BC$53,0)),1000)</f>
        <v>6897576</v>
      </c>
      <c r="AM4718" s="1">
        <f>C4718/AL4718*100000</f>
        <v>0.5654160244120543</v>
      </c>
      <c r="AN4718" s="25">
        <f>IF(B4719=B4718,IFERROR((C4718/C4719)-1,0),0)</f>
        <v>0.21875</v>
      </c>
      <c r="AO4718" s="26">
        <f>IFERROR(LOG(2)/LOG(1+(AN4718)),AN4718)</f>
        <v>3.5038269989157231</v>
      </c>
      <c r="AP4718" s="26">
        <f>AVERAGE(Y4718:Y4724)</f>
        <v>5.1428571428571432</v>
      </c>
      <c r="AR4718" s="1">
        <f>Q4718/AL4718*100000</f>
        <v>0</v>
      </c>
      <c r="AS4718" s="25">
        <f>IF(B4719=B4718,IFERROR((AE4718/AE4719)-1,0),0)</f>
        <v>0</v>
      </c>
      <c r="AT4718" s="26">
        <f>IFERROR(LOG(2)/LOG(1+(AS4718)),AS4718)</f>
        <v>0</v>
      </c>
      <c r="AU4718" s="26">
        <f>AVERAGE(AE4718:AE4724)</f>
        <v>0</v>
      </c>
      <c r="AV4718" s="19">
        <f>ROUNDDOWN(N4718,0)</f>
        <v>43905</v>
      </c>
      <c r="AW4718" s="29" cm="1">
        <f t="array" ref="AW4718">_xlfn.ANCHORARRAY(AV4718)-1</f>
        <v>43904</v>
      </c>
    </row>
    <row r="4719" spans="1:49" x14ac:dyDescent="0.25">
      <c r="A4719">
        <v>20200314</v>
      </c>
      <c r="B4719" s="1" t="s">
        <v>79</v>
      </c>
      <c r="C4719">
        <v>32</v>
      </c>
      <c r="D4719">
        <v>130</v>
      </c>
      <c r="M4719" s="1" t="s">
        <v>54</v>
      </c>
      <c r="N4719" s="2">
        <v>43904.625</v>
      </c>
      <c r="O4719" s="2">
        <v>43904.458333333336</v>
      </c>
      <c r="P4719" s="1" t="s">
        <v>2228</v>
      </c>
      <c r="S4719" s="2">
        <v>43904.458333333336</v>
      </c>
      <c r="T4719" s="1" t="s">
        <v>54</v>
      </c>
      <c r="U4719" s="1" t="s">
        <v>54</v>
      </c>
      <c r="V4719" s="1" t="s">
        <v>54</v>
      </c>
      <c r="X4719">
        <v>47</v>
      </c>
      <c r="Y4719">
        <v>6</v>
      </c>
      <c r="Z4719" s="1" t="s">
        <v>8207</v>
      </c>
      <c r="AA4719">
        <v>162</v>
      </c>
      <c r="AB4719">
        <v>162</v>
      </c>
      <c r="AC4719">
        <v>20</v>
      </c>
      <c r="AD4719">
        <v>162</v>
      </c>
      <c r="AE4719">
        <v>0</v>
      </c>
      <c r="AF4719">
        <v>0</v>
      </c>
      <c r="AG4719" s="1" t="s">
        <v>12928</v>
      </c>
      <c r="AH4719">
        <v>0</v>
      </c>
      <c r="AI4719">
        <v>0</v>
      </c>
      <c r="AJ4719" s="1">
        <f>Y4719/0.1</f>
        <v>60</v>
      </c>
      <c r="AK4719" s="1">
        <f>AC4719-AJ4719</f>
        <v>-40</v>
      </c>
      <c r="AL4719" s="1">
        <f>_xlfn.IFNA(INDEX($BD$2:$BD$53,MATCH(B4719,$BC$2:$BC$53,0)),1000)</f>
        <v>6897576</v>
      </c>
      <c r="AM4719" s="1">
        <f>C4719/AL4719*100000</f>
        <v>0.4639310969534805</v>
      </c>
      <c r="AN4719" s="25">
        <f>IF(B4720=B4719,IFERROR((C4719/C4720)-1,0),0)</f>
        <v>0.23076923076923084</v>
      </c>
      <c r="AO4719" s="26">
        <f>IFERROR(LOG(2)/LOG(1+(AN4719)),AN4719)</f>
        <v>3.3382262621551324</v>
      </c>
      <c r="AP4719" s="26">
        <f>AVERAGE(Y4719:Y4725)</f>
        <v>4.4285714285714288</v>
      </c>
      <c r="AR4719" s="1">
        <f>Q4719/AL4719*100000</f>
        <v>0</v>
      </c>
      <c r="AS4719" s="25">
        <f>IF(B4720=B4719,IFERROR((AE4719/AE4720)-1,0),0)</f>
        <v>0</v>
      </c>
      <c r="AT4719" s="26">
        <f>IFERROR(LOG(2)/LOG(1+(AS4719)),AS4719)</f>
        <v>0</v>
      </c>
      <c r="AU4719" s="26">
        <f>AVERAGE(AE4719:AE4725)</f>
        <v>0</v>
      </c>
      <c r="AV4719" s="19">
        <f>ROUNDDOWN(N4719,0)</f>
        <v>43904</v>
      </c>
      <c r="AW4719" s="29" cm="1">
        <f t="array" ref="AW4719">_xlfn.ANCHORARRAY(AV4719)-1</f>
        <v>43903</v>
      </c>
    </row>
    <row r="4720" spans="1:49" x14ac:dyDescent="0.25">
      <c r="A4720">
        <v>20200313</v>
      </c>
      <c r="B4720" s="1" t="s">
        <v>79</v>
      </c>
      <c r="C4720">
        <v>26</v>
      </c>
      <c r="D4720">
        <v>116</v>
      </c>
      <c r="M4720" s="1" t="s">
        <v>54</v>
      </c>
      <c r="N4720" s="2">
        <v>43903</v>
      </c>
      <c r="O4720" s="2">
        <v>43902.833333333336</v>
      </c>
      <c r="P4720" s="1" t="s">
        <v>2251</v>
      </c>
      <c r="S4720" s="2">
        <v>43902.833333333336</v>
      </c>
      <c r="T4720" s="1" t="s">
        <v>54</v>
      </c>
      <c r="U4720" s="1" t="s">
        <v>54</v>
      </c>
      <c r="V4720" s="1" t="s">
        <v>54</v>
      </c>
      <c r="X4720">
        <v>47</v>
      </c>
      <c r="Y4720">
        <v>8</v>
      </c>
      <c r="Z4720" s="1" t="s">
        <v>8915</v>
      </c>
      <c r="AA4720">
        <v>142</v>
      </c>
      <c r="AB4720">
        <v>142</v>
      </c>
      <c r="AC4720">
        <v>45</v>
      </c>
      <c r="AD4720">
        <v>142</v>
      </c>
      <c r="AE4720">
        <v>0</v>
      </c>
      <c r="AF4720">
        <v>0</v>
      </c>
      <c r="AG4720" s="1" t="s">
        <v>12985</v>
      </c>
      <c r="AH4720">
        <v>0</v>
      </c>
      <c r="AI4720">
        <v>0</v>
      </c>
      <c r="AJ4720" s="1">
        <f>Y4720/0.1</f>
        <v>80</v>
      </c>
      <c r="AK4720" s="1">
        <f>AC4720-AJ4720</f>
        <v>-35</v>
      </c>
      <c r="AL4720" s="1">
        <f>_xlfn.IFNA(INDEX($BD$2:$BD$53,MATCH(B4720,$BC$2:$BC$53,0)),1000)</f>
        <v>6897576</v>
      </c>
      <c r="AM4720" s="1">
        <f>C4720/AL4720*100000</f>
        <v>0.37694401627470286</v>
      </c>
      <c r="AN4720" s="25">
        <f>IF(B4721=B4720,IFERROR((C4720/C4721)-1,0),0)</f>
        <v>0.44444444444444442</v>
      </c>
      <c r="AO4720" s="26">
        <f>IFERROR(LOG(2)/LOG(1+(AN4720)),AN4720)</f>
        <v>1.8849618465302418</v>
      </c>
      <c r="AP4720" s="26">
        <f>AVERAGE(Y4720:Y4726)</f>
        <v>3.5714285714285716</v>
      </c>
      <c r="AR4720" s="1">
        <f>Q4720/AL4720*100000</f>
        <v>0</v>
      </c>
      <c r="AS4720" s="25">
        <f>IF(B4721=B4720,IFERROR((AE4720/AE4721)-1,0),0)</f>
        <v>0</v>
      </c>
      <c r="AT4720" s="26">
        <f>IFERROR(LOG(2)/LOG(1+(AS4720)),AS4720)</f>
        <v>0</v>
      </c>
      <c r="AU4720" s="26">
        <f>AVERAGE(AE4720:AE4726)</f>
        <v>0</v>
      </c>
      <c r="AV4720" s="19">
        <f>ROUNDDOWN(N4720,0)</f>
        <v>43903</v>
      </c>
      <c r="AW4720" s="29" cm="1">
        <f t="array" ref="AW4720">_xlfn.ANCHORARRAY(AV4720)-1</f>
        <v>43902</v>
      </c>
    </row>
    <row r="4721" spans="1:49" x14ac:dyDescent="0.25">
      <c r="A4721">
        <v>20200312</v>
      </c>
      <c r="B4721" s="1" t="s">
        <v>79</v>
      </c>
      <c r="C4721">
        <v>18</v>
      </c>
      <c r="D4721">
        <v>79</v>
      </c>
      <c r="M4721" s="1" t="s">
        <v>54</v>
      </c>
      <c r="N4721" s="2">
        <v>43902.625</v>
      </c>
      <c r="O4721" s="2">
        <v>43902.458333333336</v>
      </c>
      <c r="P4721" s="1" t="s">
        <v>2298</v>
      </c>
      <c r="S4721" s="2">
        <v>43902.458333333336</v>
      </c>
      <c r="T4721" s="1" t="s">
        <v>54</v>
      </c>
      <c r="U4721" s="1" t="s">
        <v>54</v>
      </c>
      <c r="V4721" s="1" t="s">
        <v>54</v>
      </c>
      <c r="X4721">
        <v>47</v>
      </c>
      <c r="Y4721">
        <v>11</v>
      </c>
      <c r="Z4721" s="1" t="s">
        <v>6003</v>
      </c>
      <c r="AA4721">
        <v>97</v>
      </c>
      <c r="AB4721">
        <v>97</v>
      </c>
      <c r="AC4721">
        <v>40</v>
      </c>
      <c r="AD4721">
        <v>97</v>
      </c>
      <c r="AE4721">
        <v>0</v>
      </c>
      <c r="AF4721">
        <v>0</v>
      </c>
      <c r="AG4721" s="1" t="s">
        <v>13041</v>
      </c>
      <c r="AH4721">
        <v>0</v>
      </c>
      <c r="AI4721">
        <v>0</v>
      </c>
      <c r="AJ4721" s="1">
        <f>Y4721/0.1</f>
        <v>110</v>
      </c>
      <c r="AK4721" s="1">
        <f>AC4721-AJ4721</f>
        <v>-70</v>
      </c>
      <c r="AL4721" s="1">
        <f>_xlfn.IFNA(INDEX($BD$2:$BD$53,MATCH(B4721,$BC$2:$BC$53,0)),1000)</f>
        <v>6897576</v>
      </c>
      <c r="AM4721" s="1">
        <f>C4721/AL4721*100000</f>
        <v>0.26096124203633275</v>
      </c>
      <c r="AN4721" s="25">
        <f>IF(B4722=B4721,IFERROR((C4721/C4722)-1,0),0)</f>
        <v>1.5714285714285716</v>
      </c>
      <c r="AO4721" s="26">
        <f>IFERROR(LOG(2)/LOG(1+(AN4721)),AN4721)</f>
        <v>0.73390720604371928</v>
      </c>
      <c r="AP4721" s="26">
        <f>AVERAGE(Y4721:Y4727)</f>
        <v>2.4285714285714284</v>
      </c>
      <c r="AR4721" s="1">
        <f>Q4721/AL4721*100000</f>
        <v>0</v>
      </c>
      <c r="AS4721" s="25">
        <f>IF(B4722=B4721,IFERROR((AE4721/AE4722)-1,0),0)</f>
        <v>0</v>
      </c>
      <c r="AT4721" s="26">
        <f>IFERROR(LOG(2)/LOG(1+(AS4721)),AS4721)</f>
        <v>0</v>
      </c>
      <c r="AU4721" s="26">
        <f>AVERAGE(AE4721:AE4727)</f>
        <v>0</v>
      </c>
      <c r="AV4721" s="19">
        <f>ROUNDDOWN(N4721,0)</f>
        <v>43902</v>
      </c>
      <c r="AW4721" s="29" cm="1">
        <f t="array" ref="AW4721">_xlfn.ANCHORARRAY(AV4721)-1</f>
        <v>43901</v>
      </c>
    </row>
    <row r="4722" spans="1:49" x14ac:dyDescent="0.25">
      <c r="A4722">
        <v>20200311</v>
      </c>
      <c r="B4722" s="1" t="s">
        <v>79</v>
      </c>
      <c r="C4722">
        <v>7</v>
      </c>
      <c r="D4722">
        <v>50</v>
      </c>
      <c r="M4722" s="1" t="s">
        <v>54</v>
      </c>
      <c r="N4722" s="2"/>
      <c r="O4722" s="2"/>
      <c r="P4722" s="1" t="s">
        <v>54</v>
      </c>
      <c r="S4722" s="2"/>
      <c r="T4722" s="1" t="s">
        <v>54</v>
      </c>
      <c r="U4722" s="1" t="s">
        <v>54</v>
      </c>
      <c r="V4722" s="1" t="s">
        <v>54</v>
      </c>
      <c r="X4722">
        <v>47</v>
      </c>
      <c r="Y4722">
        <v>0</v>
      </c>
      <c r="Z4722" s="1" t="s">
        <v>5223</v>
      </c>
      <c r="AA4722">
        <v>57</v>
      </c>
      <c r="AB4722">
        <v>57</v>
      </c>
      <c r="AC4722">
        <v>50</v>
      </c>
      <c r="AD4722">
        <v>57</v>
      </c>
      <c r="AE4722">
        <v>0</v>
      </c>
      <c r="AF4722">
        <v>0</v>
      </c>
      <c r="AG4722" s="1" t="s">
        <v>13095</v>
      </c>
      <c r="AH4722">
        <v>0</v>
      </c>
      <c r="AI4722">
        <v>0</v>
      </c>
      <c r="AJ4722" s="1">
        <f>Y4722/0.1</f>
        <v>0</v>
      </c>
      <c r="AK4722" s="1">
        <f>AC4722-AJ4722</f>
        <v>50</v>
      </c>
      <c r="AL4722" s="1">
        <f>_xlfn.IFNA(INDEX($BD$2:$BD$53,MATCH(B4722,$BC$2:$BC$53,0)),1000)</f>
        <v>6897576</v>
      </c>
      <c r="AM4722" s="1">
        <f>C4722/AL4722*100000</f>
        <v>0.10148492745857386</v>
      </c>
      <c r="AN4722" s="25">
        <f>IF(B4723=B4722,IFERROR((C4722/C4723)-1,0),0)</f>
        <v>0</v>
      </c>
      <c r="AO4722" s="26">
        <f>IFERROR(LOG(2)/LOG(1+(AN4722)),AN4722)</f>
        <v>0</v>
      </c>
      <c r="AP4722" s="26">
        <f>AVERAGE(Y4722:Y4728)</f>
        <v>0.8571428571428571</v>
      </c>
      <c r="AR4722" s="1">
        <f>Q4722/AL4722*100000</f>
        <v>0</v>
      </c>
      <c r="AS4722" s="25">
        <f>IF(B4723=B4722,IFERROR((AE4722/AE4723)-1,0),0)</f>
        <v>0</v>
      </c>
      <c r="AT4722" s="26">
        <f>IFERROR(LOG(2)/LOG(1+(AS4722)),AS4722)</f>
        <v>0</v>
      </c>
      <c r="AU4722" s="26">
        <f>AVERAGE(AE4722:AE4728)</f>
        <v>0</v>
      </c>
      <c r="AV4722" s="19">
        <f>ROUNDDOWN(N4722,0)</f>
        <v>0</v>
      </c>
      <c r="AW4722" s="29" cm="1">
        <f t="array" ref="AW4722">_xlfn.ANCHORARRAY(AV4722)-1</f>
        <v>-1</v>
      </c>
    </row>
    <row r="4723" spans="1:49" x14ac:dyDescent="0.25">
      <c r="A4723">
        <v>20200310</v>
      </c>
      <c r="B4723" s="1" t="s">
        <v>79</v>
      </c>
      <c r="C4723">
        <v>7</v>
      </c>
      <c r="M4723" s="1" t="s">
        <v>54</v>
      </c>
      <c r="N4723" s="2"/>
      <c r="O4723" s="2"/>
      <c r="P4723" s="1" t="s">
        <v>54</v>
      </c>
      <c r="S4723" s="2"/>
      <c r="T4723" s="1" t="s">
        <v>54</v>
      </c>
      <c r="U4723" s="1" t="s">
        <v>54</v>
      </c>
      <c r="V4723" s="1" t="s">
        <v>54</v>
      </c>
      <c r="X4723">
        <v>47</v>
      </c>
      <c r="Y4723">
        <v>4</v>
      </c>
      <c r="Z4723" s="1" t="s">
        <v>2527</v>
      </c>
      <c r="AA4723">
        <v>7</v>
      </c>
      <c r="AB4723">
        <v>7</v>
      </c>
      <c r="AC4723">
        <v>4</v>
      </c>
      <c r="AD4723">
        <v>7</v>
      </c>
      <c r="AE4723">
        <v>0</v>
      </c>
      <c r="AF4723">
        <v>0</v>
      </c>
      <c r="AG4723" s="1" t="s">
        <v>13150</v>
      </c>
      <c r="AH4723">
        <v>0</v>
      </c>
      <c r="AI4723">
        <v>0</v>
      </c>
      <c r="AJ4723" s="1">
        <f>Y4723/0.1</f>
        <v>40</v>
      </c>
      <c r="AK4723" s="1">
        <f>AC4723-AJ4723</f>
        <v>-36</v>
      </c>
      <c r="AL4723" s="1">
        <f>_xlfn.IFNA(INDEX($BD$2:$BD$53,MATCH(B4723,$BC$2:$BC$53,0)),1000)</f>
        <v>6897576</v>
      </c>
      <c r="AM4723" s="1">
        <f>C4723/AL4723*100000</f>
        <v>0.10148492745857386</v>
      </c>
      <c r="AN4723" s="25">
        <f>IF(B4724=B4723,IFERROR((C4723/C4724)-1,0),0)</f>
        <v>1.3333333333333335</v>
      </c>
      <c r="AO4723" s="26">
        <f>IFERROR(LOG(2)/LOG(1+(AN4723)),AN4723)</f>
        <v>0.81806789910125155</v>
      </c>
      <c r="AP4723" s="26">
        <f>AVERAGE(Y4723:Y4729)</f>
        <v>264.14285714285717</v>
      </c>
      <c r="AR4723" s="1">
        <f>Q4723/AL4723*100000</f>
        <v>0</v>
      </c>
      <c r="AS4723" s="25">
        <f>IF(B4724=B4723,IFERROR((AE4723/AE4724)-1,0),0)</f>
        <v>0</v>
      </c>
      <c r="AT4723" s="26">
        <f>IFERROR(LOG(2)/LOG(1+(AS4723)),AS4723)</f>
        <v>0</v>
      </c>
      <c r="AU4723" s="26">
        <f>AVERAGE(AE4723:AE4729)</f>
        <v>2.7142857142857144</v>
      </c>
      <c r="AV4723" s="19">
        <f>ROUNDDOWN(N4723,0)</f>
        <v>0</v>
      </c>
      <c r="AW4723" s="29" cm="1">
        <f t="array" ref="AW4723">_xlfn.ANCHORARRAY(AV4723)-1</f>
        <v>-1</v>
      </c>
    </row>
    <row r="4724" spans="1:49" x14ac:dyDescent="0.25">
      <c r="A4724">
        <v>20200309</v>
      </c>
      <c r="B4724" s="1" t="s">
        <v>79</v>
      </c>
      <c r="C4724">
        <v>3</v>
      </c>
      <c r="M4724" s="1" t="s">
        <v>54</v>
      </c>
      <c r="N4724" s="2"/>
      <c r="O4724" s="2"/>
      <c r="P4724" s="1" t="s">
        <v>54</v>
      </c>
      <c r="S4724" s="2"/>
      <c r="T4724" s="1" t="s">
        <v>54</v>
      </c>
      <c r="U4724" s="1" t="s">
        <v>54</v>
      </c>
      <c r="V4724" s="1" t="s">
        <v>54</v>
      </c>
      <c r="X4724">
        <v>47</v>
      </c>
      <c r="Y4724">
        <v>0</v>
      </c>
      <c r="Z4724" s="1" t="s">
        <v>2527</v>
      </c>
      <c r="AA4724">
        <v>3</v>
      </c>
      <c r="AB4724">
        <v>3</v>
      </c>
      <c r="AC4724">
        <v>0</v>
      </c>
      <c r="AD4724">
        <v>3</v>
      </c>
      <c r="AE4724">
        <v>0</v>
      </c>
      <c r="AF4724">
        <v>0</v>
      </c>
      <c r="AG4724" s="1" t="s">
        <v>13202</v>
      </c>
      <c r="AH4724">
        <v>0</v>
      </c>
      <c r="AI4724">
        <v>0</v>
      </c>
      <c r="AJ4724" s="1">
        <f>Y4724/0.1</f>
        <v>0</v>
      </c>
      <c r="AK4724" s="1">
        <f>AC4724-AJ4724</f>
        <v>0</v>
      </c>
      <c r="AL4724" s="1">
        <f>_xlfn.IFNA(INDEX($BD$2:$BD$53,MATCH(B4724,$BC$2:$BC$53,0)),1000)</f>
        <v>6897576</v>
      </c>
      <c r="AM4724" s="1">
        <f>C4724/AL4724*100000</f>
        <v>4.3493540339388792E-2</v>
      </c>
      <c r="AN4724" s="25">
        <f>IF(B4725=B4724,IFERROR((C4724/C4725)-1,0),0)</f>
        <v>0</v>
      </c>
      <c r="AO4724" s="26">
        <f>IFERROR(LOG(2)/LOG(1+(AN4724)),AN4724)</f>
        <v>0</v>
      </c>
      <c r="AP4724" s="26">
        <f>AVERAGE(Y4724:Y4730)</f>
        <v>596.57142857142856</v>
      </c>
      <c r="AR4724" s="1">
        <f>Q4724/AL4724*100000</f>
        <v>0</v>
      </c>
      <c r="AS4724" s="25">
        <f>IF(B4725=B4724,IFERROR((AE4724/AE4725)-1,0),0)</f>
        <v>0</v>
      </c>
      <c r="AT4724" s="26">
        <f>IFERROR(LOG(2)/LOG(1+(AS4724)),AS4724)</f>
        <v>0</v>
      </c>
      <c r="AU4724" s="26">
        <f>AVERAGE(AE4724:AE4730)</f>
        <v>5.2857142857142856</v>
      </c>
      <c r="AV4724" s="19">
        <f>ROUNDDOWN(N4724,0)</f>
        <v>0</v>
      </c>
      <c r="AW4724" s="29" cm="1">
        <f t="array" ref="AW4724">_xlfn.ANCHORARRAY(AV4724)-1</f>
        <v>-1</v>
      </c>
    </row>
    <row r="4725" spans="1:49" x14ac:dyDescent="0.25">
      <c r="A4725">
        <v>20200308</v>
      </c>
      <c r="B4725" s="1" t="s">
        <v>79</v>
      </c>
      <c r="C4725">
        <v>3</v>
      </c>
      <c r="M4725" s="1" t="s">
        <v>54</v>
      </c>
      <c r="N4725" s="2"/>
      <c r="O4725" s="2"/>
      <c r="P4725" s="1" t="s">
        <v>54</v>
      </c>
      <c r="S4725" s="2"/>
      <c r="T4725" s="1" t="s">
        <v>54</v>
      </c>
      <c r="U4725" s="1" t="s">
        <v>54</v>
      </c>
      <c r="V4725" s="1" t="s">
        <v>54</v>
      </c>
      <c r="X4725">
        <v>47</v>
      </c>
      <c r="Y4725">
        <v>2</v>
      </c>
      <c r="Z4725" s="1" t="s">
        <v>2527</v>
      </c>
      <c r="AA4725">
        <v>3</v>
      </c>
      <c r="AB4725">
        <v>3</v>
      </c>
      <c r="AC4725">
        <v>2</v>
      </c>
      <c r="AD4725">
        <v>3</v>
      </c>
      <c r="AE4725">
        <v>0</v>
      </c>
      <c r="AF4725">
        <v>0</v>
      </c>
      <c r="AG4725" s="1" t="s">
        <v>13254</v>
      </c>
      <c r="AH4725">
        <v>0</v>
      </c>
      <c r="AI4725">
        <v>0</v>
      </c>
      <c r="AJ4725" s="1">
        <f>Y4725/0.1</f>
        <v>20</v>
      </c>
      <c r="AK4725" s="1">
        <f>AC4725-AJ4725</f>
        <v>-18</v>
      </c>
      <c r="AL4725" s="1">
        <f>_xlfn.IFNA(INDEX($BD$2:$BD$53,MATCH(B4725,$BC$2:$BC$53,0)),1000)</f>
        <v>6897576</v>
      </c>
      <c r="AM4725" s="1">
        <f>C4725/AL4725*100000</f>
        <v>4.3493540339388792E-2</v>
      </c>
      <c r="AN4725" s="25">
        <f>IF(B4726=B4725,IFERROR((C4725/C4726)-1,0),0)</f>
        <v>2</v>
      </c>
      <c r="AO4725" s="26">
        <f>IFERROR(LOG(2)/LOG(1+(AN4725)),AN4725)</f>
        <v>0.63092975357145742</v>
      </c>
      <c r="AP4725" s="26">
        <f>AVERAGE(Y4725:Y4731)</f>
        <v>896.14285714285711</v>
      </c>
      <c r="AR4725" s="1">
        <f>Q4725/AL4725*100000</f>
        <v>0</v>
      </c>
      <c r="AS4725" s="25">
        <f>IF(B4726=B4725,IFERROR((AE4725/AE4726)-1,0),0)</f>
        <v>0</v>
      </c>
      <c r="AT4725" s="26">
        <f>IFERROR(LOG(2)/LOG(1+(AS4725)),AS4725)</f>
        <v>0</v>
      </c>
      <c r="AU4725" s="26">
        <f>AVERAGE(AE4725:AE4731)</f>
        <v>8</v>
      </c>
      <c r="AV4725" s="19">
        <f>ROUNDDOWN(N4725,0)</f>
        <v>0</v>
      </c>
      <c r="AW4725" s="29" cm="1">
        <f t="array" ref="AW4725">_xlfn.ANCHORARRAY(AV4725)-1</f>
        <v>-1</v>
      </c>
    </row>
    <row r="4726" spans="1:49" x14ac:dyDescent="0.25">
      <c r="A4726">
        <v>20200307</v>
      </c>
      <c r="B4726" s="1" t="s">
        <v>79</v>
      </c>
      <c r="C4726">
        <v>1</v>
      </c>
      <c r="M4726" s="1" t="s">
        <v>54</v>
      </c>
      <c r="N4726" s="2"/>
      <c r="O4726" s="2"/>
      <c r="P4726" s="1" t="s">
        <v>54</v>
      </c>
      <c r="S4726" s="2"/>
      <c r="T4726" s="1" t="s">
        <v>54</v>
      </c>
      <c r="U4726" s="1" t="s">
        <v>54</v>
      </c>
      <c r="V4726" s="1" t="s">
        <v>54</v>
      </c>
      <c r="X4726">
        <v>47</v>
      </c>
      <c r="Y4726">
        <v>0</v>
      </c>
      <c r="Z4726" s="1" t="s">
        <v>2527</v>
      </c>
      <c r="AA4726">
        <v>1</v>
      </c>
      <c r="AB4726">
        <v>1</v>
      </c>
      <c r="AC4726">
        <v>0</v>
      </c>
      <c r="AD4726">
        <v>1</v>
      </c>
      <c r="AE4726">
        <v>0</v>
      </c>
      <c r="AF4726">
        <v>0</v>
      </c>
      <c r="AG4726" s="1" t="s">
        <v>13306</v>
      </c>
      <c r="AH4726">
        <v>0</v>
      </c>
      <c r="AI4726">
        <v>0</v>
      </c>
      <c r="AJ4726" s="1">
        <f>Y4726/0.1</f>
        <v>0</v>
      </c>
      <c r="AK4726" s="1">
        <f>AC4726-AJ4726</f>
        <v>0</v>
      </c>
      <c r="AL4726" s="1">
        <f>_xlfn.IFNA(INDEX($BD$2:$BD$53,MATCH(B4726,$BC$2:$BC$53,0)),1000)</f>
        <v>6897576</v>
      </c>
      <c r="AM4726" s="1">
        <f>C4726/AL4726*100000</f>
        <v>1.4497846779796266E-2</v>
      </c>
      <c r="AN4726" s="25">
        <f>IF(B4727=B4726,IFERROR((C4726/C4727)-1,0),0)</f>
        <v>0</v>
      </c>
      <c r="AO4726" s="26">
        <f>IFERROR(LOG(2)/LOG(1+(AN4726)),AN4726)</f>
        <v>0</v>
      </c>
      <c r="AP4726" s="26">
        <f>AVERAGE(Y4726:Y4732)</f>
        <v>1156.7142857142858</v>
      </c>
      <c r="AR4726" s="1">
        <f>Q4726/AL4726*100000</f>
        <v>0</v>
      </c>
      <c r="AS4726" s="25">
        <f>IF(B4727=B4726,IFERROR((AE4726/AE4727)-1,0),0)</f>
        <v>0</v>
      </c>
      <c r="AT4726" s="26">
        <f>IFERROR(LOG(2)/LOG(1+(AS4726)),AS4726)</f>
        <v>0</v>
      </c>
      <c r="AU4726" s="26">
        <f>AVERAGE(AE4726:AE4732)</f>
        <v>13</v>
      </c>
      <c r="AV4726" s="19">
        <f>ROUNDDOWN(N4726,0)</f>
        <v>0</v>
      </c>
      <c r="AW4726" s="29" cm="1">
        <f t="array" ref="AW4726">_xlfn.ANCHORARRAY(AV4726)-1</f>
        <v>-1</v>
      </c>
    </row>
    <row r="4727" spans="1:49" x14ac:dyDescent="0.25">
      <c r="A4727">
        <v>20200306</v>
      </c>
      <c r="B4727" s="1" t="s">
        <v>79</v>
      </c>
      <c r="C4727">
        <v>1</v>
      </c>
      <c r="M4727" s="1" t="s">
        <v>54</v>
      </c>
      <c r="N4727" s="2"/>
      <c r="O4727" s="2"/>
      <c r="P4727" s="1" t="s">
        <v>54</v>
      </c>
      <c r="S4727" s="2"/>
      <c r="T4727" s="1" t="s">
        <v>54</v>
      </c>
      <c r="U4727" s="1" t="s">
        <v>54</v>
      </c>
      <c r="V4727" s="1" t="s">
        <v>54</v>
      </c>
      <c r="X4727">
        <v>47</v>
      </c>
      <c r="Y4727">
        <v>0</v>
      </c>
      <c r="Z4727" s="1" t="s">
        <v>2527</v>
      </c>
      <c r="AA4727">
        <v>1</v>
      </c>
      <c r="AB4727">
        <v>1</v>
      </c>
      <c r="AC4727">
        <v>0</v>
      </c>
      <c r="AD4727">
        <v>1</v>
      </c>
      <c r="AE4727">
        <v>0</v>
      </c>
      <c r="AF4727">
        <v>0</v>
      </c>
      <c r="AG4727" s="1" t="s">
        <v>13345</v>
      </c>
      <c r="AH4727">
        <v>0</v>
      </c>
      <c r="AI4727">
        <v>0</v>
      </c>
      <c r="AJ4727" s="1">
        <f>Y4727/0.1</f>
        <v>0</v>
      </c>
      <c r="AK4727" s="1">
        <f>AC4727-AJ4727</f>
        <v>0</v>
      </c>
      <c r="AL4727" s="1">
        <f>_xlfn.IFNA(INDEX($BD$2:$BD$53,MATCH(B4727,$BC$2:$BC$53,0)),1000)</f>
        <v>6897576</v>
      </c>
      <c r="AM4727" s="1">
        <f>C4727/AL4727*100000</f>
        <v>1.4497846779796266E-2</v>
      </c>
      <c r="AN4727" s="25">
        <f>IF(B4728=B4727,IFERROR((C4727/C4728)-1,0),0)</f>
        <v>0</v>
      </c>
      <c r="AO4727" s="26">
        <f>IFERROR(LOG(2)/LOG(1+(AN4727)),AN4727)</f>
        <v>0</v>
      </c>
      <c r="AP4727" s="26">
        <f>AVERAGE(Y4727:Y4733)</f>
        <v>1514.4285714285713</v>
      </c>
      <c r="AR4727" s="1">
        <f>Q4727/AL4727*100000</f>
        <v>0</v>
      </c>
      <c r="AS4727" s="25">
        <f>IF(B4728=B4727,IFERROR((AE4727/AE4728)-1,0),0)</f>
        <v>0</v>
      </c>
      <c r="AT4727" s="26">
        <f>IFERROR(LOG(2)/LOG(1+(AS4727)),AS4727)</f>
        <v>0</v>
      </c>
      <c r="AU4727" s="26">
        <f>AVERAGE(AE4727:AE4733)</f>
        <v>17.571428571428573</v>
      </c>
      <c r="AV4727" s="19">
        <f>ROUNDDOWN(N4727,0)</f>
        <v>0</v>
      </c>
      <c r="AW4727" s="29" cm="1">
        <f t="array" ref="AW4727">_xlfn.ANCHORARRAY(AV4727)-1</f>
        <v>-1</v>
      </c>
    </row>
    <row r="4728" spans="1:49" x14ac:dyDescent="0.25">
      <c r="A4728">
        <v>20200305</v>
      </c>
      <c r="B4728" s="1" t="s">
        <v>79</v>
      </c>
      <c r="C4728">
        <v>1</v>
      </c>
      <c r="M4728" s="1" t="s">
        <v>54</v>
      </c>
      <c r="N4728" s="2"/>
      <c r="O4728" s="2"/>
      <c r="P4728" s="1" t="s">
        <v>54</v>
      </c>
      <c r="S4728" s="2"/>
      <c r="T4728" s="1" t="s">
        <v>54</v>
      </c>
      <c r="U4728" s="1" t="s">
        <v>54</v>
      </c>
      <c r="V4728" s="1" t="s">
        <v>54</v>
      </c>
      <c r="X4728">
        <v>47</v>
      </c>
      <c r="Y4728">
        <v>0</v>
      </c>
      <c r="Z4728" s="1" t="s">
        <v>2527</v>
      </c>
      <c r="AA4728">
        <v>1</v>
      </c>
      <c r="AB4728">
        <v>1</v>
      </c>
      <c r="AC4728">
        <v>0</v>
      </c>
      <c r="AD4728">
        <v>1</v>
      </c>
      <c r="AE4728">
        <v>0</v>
      </c>
      <c r="AF4728">
        <v>0</v>
      </c>
      <c r="AG4728" s="1" t="s">
        <v>13372</v>
      </c>
      <c r="AH4728">
        <v>0</v>
      </c>
      <c r="AI4728">
        <v>0</v>
      </c>
      <c r="AJ4728" s="1">
        <f>Y4728/0.1</f>
        <v>0</v>
      </c>
      <c r="AK4728" s="1">
        <f>AC4728-AJ4728</f>
        <v>0</v>
      </c>
      <c r="AL4728" s="1">
        <f>_xlfn.IFNA(INDEX($BD$2:$BD$53,MATCH(B4728,$BC$2:$BC$53,0)),1000)</f>
        <v>6897576</v>
      </c>
      <c r="AM4728" s="1">
        <f>C4728/AL4728*100000</f>
        <v>1.4497846779796266E-2</v>
      </c>
      <c r="AN4728" s="25">
        <f>IF(B4729=B4728,IFERROR((C4728/C4729)-1,0),0)</f>
        <v>0</v>
      </c>
      <c r="AO4728" s="26">
        <f>IFERROR(LOG(2)/LOG(1+(AN4728)),AN4728)</f>
        <v>0</v>
      </c>
      <c r="AP4728" s="26">
        <f>AVERAGE(Y4728:Y4734)</f>
        <v>1748.2857142857142</v>
      </c>
      <c r="AR4728" s="1">
        <f>Q4728/AL4728*100000</f>
        <v>0</v>
      </c>
      <c r="AS4728" s="25">
        <f>IF(B4729=B4728,IFERROR((AE4728/AE4729)-1,0),0)</f>
        <v>0</v>
      </c>
      <c r="AT4728" s="26">
        <f>IFERROR(LOG(2)/LOG(1+(AS4728)),AS4728)</f>
        <v>0</v>
      </c>
      <c r="AU4728" s="26">
        <f>AVERAGE(AE4728:AE4734)</f>
        <v>20.857142857142858</v>
      </c>
      <c r="AV4728" s="19">
        <f>ROUNDDOWN(N4728,0)</f>
        <v>0</v>
      </c>
      <c r="AW4728" s="29" cm="1">
        <f t="array" ref="AW4728">_xlfn.ANCHORARRAY(AV4728)-1</f>
        <v>-1</v>
      </c>
    </row>
    <row r="4729" spans="1:49" x14ac:dyDescent="0.25">
      <c r="A4729">
        <v>20200614</v>
      </c>
      <c r="B4729" s="1" t="s">
        <v>80</v>
      </c>
      <c r="C4729">
        <v>87854</v>
      </c>
      <c r="D4729">
        <v>1208129</v>
      </c>
      <c r="F4729">
        <v>2287</v>
      </c>
      <c r="L4729">
        <v>58341</v>
      </c>
      <c r="M4729" s="1" t="s">
        <v>28</v>
      </c>
      <c r="N4729" s="2">
        <v>43996.666666666664</v>
      </c>
      <c r="O4729" s="2">
        <v>43996.5</v>
      </c>
      <c r="P4729" s="1" t="s">
        <v>2538</v>
      </c>
      <c r="Q4729">
        <v>1976</v>
      </c>
      <c r="S4729" s="2">
        <v>43996.5</v>
      </c>
      <c r="T4729" s="1" t="s">
        <v>2674</v>
      </c>
      <c r="U4729" s="1" t="s">
        <v>54</v>
      </c>
      <c r="V4729" s="1" t="s">
        <v>54</v>
      </c>
      <c r="X4729">
        <v>48</v>
      </c>
      <c r="Y4729">
        <v>1843</v>
      </c>
      <c r="Z4729" s="1" t="s">
        <v>2675</v>
      </c>
      <c r="AA4729">
        <v>1295983</v>
      </c>
      <c r="AB4729">
        <v>1295983</v>
      </c>
      <c r="AC4729">
        <v>35664</v>
      </c>
      <c r="AD4729">
        <v>1295983</v>
      </c>
      <c r="AE4729">
        <v>19</v>
      </c>
      <c r="AF4729">
        <v>0</v>
      </c>
      <c r="AG4729" s="1" t="s">
        <v>2676</v>
      </c>
      <c r="AH4729">
        <v>0</v>
      </c>
      <c r="AI4729">
        <v>0</v>
      </c>
      <c r="AJ4729" s="1">
        <f>Y4729/0.1</f>
        <v>18430</v>
      </c>
      <c r="AK4729" s="1">
        <f>AC4729-AJ4729</f>
        <v>17234</v>
      </c>
      <c r="AL4729" s="1">
        <f>_xlfn.IFNA(INDEX($BD$2:$BD$53,MATCH(B4729,$BC$2:$BC$53,0)),1000)</f>
        <v>29472295</v>
      </c>
      <c r="AM4729" s="1">
        <f>C4729/AL4729*100000</f>
        <v>298.0901215870702</v>
      </c>
      <c r="AN4729" s="25">
        <f>IF(B4730=B4729,IFERROR((C4729/C4730)-1,0),0)</f>
        <v>2.1427491832439971E-2</v>
      </c>
      <c r="AO4729" s="26">
        <f>IFERROR(LOG(2)/LOG(1+(AN4729)),AN4729)</f>
        <v>32.69384715372847</v>
      </c>
      <c r="AP4729" s="26">
        <f>AVERAGE(Y4729:Y4735)</f>
        <v>1839.4285714285713</v>
      </c>
      <c r="AR4729" s="1">
        <f>Q4729/AL4729*100000</f>
        <v>6.7046017285046853</v>
      </c>
      <c r="AS4729" s="25">
        <f>IF(B4730=B4729,IFERROR((AE4729/AE4730)-1,0),0)</f>
        <v>5.555555555555558E-2</v>
      </c>
      <c r="AT4729" s="26">
        <f>IFERROR(LOG(2)/LOG(1+(AS4729)),AS4729)</f>
        <v>12.820099947341157</v>
      </c>
      <c r="AU4729" s="26">
        <f>AVERAGE(AE4729:AE4735)</f>
        <v>20.857142857142858</v>
      </c>
      <c r="AV4729" s="19">
        <f>ROUNDDOWN(N4729,0)</f>
        <v>43996</v>
      </c>
      <c r="AW4729" s="29" cm="1">
        <f t="array" ref="AW4729">_xlfn.ANCHORARRAY(AV4729)-1</f>
        <v>43995</v>
      </c>
    </row>
    <row r="4730" spans="1:49" x14ac:dyDescent="0.25">
      <c r="A4730">
        <v>20200613</v>
      </c>
      <c r="B4730" s="1" t="s">
        <v>80</v>
      </c>
      <c r="C4730">
        <v>86011</v>
      </c>
      <c r="D4730">
        <v>1174308</v>
      </c>
      <c r="F4730">
        <v>2242</v>
      </c>
      <c r="L4730">
        <v>56535</v>
      </c>
      <c r="M4730" s="1" t="s">
        <v>28</v>
      </c>
      <c r="N4730" s="2">
        <v>43995.701388888891</v>
      </c>
      <c r="O4730" s="2">
        <v>43995.534722222219</v>
      </c>
      <c r="P4730" s="1" t="s">
        <v>2839</v>
      </c>
      <c r="Q4730">
        <v>1957</v>
      </c>
      <c r="S4730" s="2">
        <v>43995.534722222219</v>
      </c>
      <c r="T4730" s="1" t="s">
        <v>2840</v>
      </c>
      <c r="U4730" s="1" t="s">
        <v>54</v>
      </c>
      <c r="V4730" s="1" t="s">
        <v>54</v>
      </c>
      <c r="X4730">
        <v>48</v>
      </c>
      <c r="Y4730">
        <v>2331</v>
      </c>
      <c r="Z4730" s="1" t="s">
        <v>2841</v>
      </c>
      <c r="AA4730">
        <v>1260319</v>
      </c>
      <c r="AB4730">
        <v>1260319</v>
      </c>
      <c r="AC4730">
        <v>33362</v>
      </c>
      <c r="AD4730">
        <v>1260319</v>
      </c>
      <c r="AE4730">
        <v>18</v>
      </c>
      <c r="AF4730">
        <v>0</v>
      </c>
      <c r="AG4730" s="1" t="s">
        <v>2842</v>
      </c>
      <c r="AH4730">
        <v>0</v>
      </c>
      <c r="AI4730">
        <v>0</v>
      </c>
      <c r="AJ4730" s="1">
        <f>Y4730/0.1</f>
        <v>23310</v>
      </c>
      <c r="AK4730" s="1">
        <f>AC4730-AJ4730</f>
        <v>10052</v>
      </c>
      <c r="AL4730" s="1">
        <f>_xlfn.IFNA(INDEX($BD$2:$BD$53,MATCH(B4730,$BC$2:$BC$53,0)),1000)</f>
        <v>29472295</v>
      </c>
      <c r="AM4730" s="1">
        <f>C4730/AL4730*100000</f>
        <v>291.8367911287533</v>
      </c>
      <c r="AN4730" s="25">
        <f>IF(B4731=B4730,IFERROR((C4730/C4731)-1,0),0)</f>
        <v>2.785611854684511E-2</v>
      </c>
      <c r="AO4730" s="26">
        <f>IFERROR(LOG(2)/LOG(1+(AN4730)),AN4730)</f>
        <v>25.228108017598647</v>
      </c>
      <c r="AP4730" s="26">
        <f>AVERAGE(Y4730:Y4736)</f>
        <v>1779.7142857142858</v>
      </c>
      <c r="AR4730" s="1">
        <f>Q4730/AL4730*100000</f>
        <v>6.6401344041921408</v>
      </c>
      <c r="AS4730" s="25">
        <f>IF(B4731=B4730,IFERROR((AE4730/AE4731)-1,0),0)</f>
        <v>-5.2631578947368474E-2</v>
      </c>
      <c r="AT4730" s="26">
        <f>IFERROR(LOG(2)/LOG(1+(AS4730)),AS4730)</f>
        <v>-12.82009994734115</v>
      </c>
      <c r="AU4730" s="26">
        <f>AVERAGE(AE4730:AE4736)</f>
        <v>19.714285714285715</v>
      </c>
      <c r="AV4730" s="19">
        <f>ROUNDDOWN(N4730,0)</f>
        <v>43995</v>
      </c>
      <c r="AW4730" s="29" cm="1">
        <f t="array" ref="AW4730">_xlfn.ANCHORARRAY(AV4730)-1</f>
        <v>43994</v>
      </c>
    </row>
    <row r="4731" spans="1:49" x14ac:dyDescent="0.25">
      <c r="A4731">
        <v>20200612</v>
      </c>
      <c r="B4731" s="1" t="s">
        <v>80</v>
      </c>
      <c r="C4731">
        <v>83680</v>
      </c>
      <c r="D4731">
        <v>1143277</v>
      </c>
      <c r="F4731">
        <v>2166</v>
      </c>
      <c r="L4731">
        <v>55258</v>
      </c>
      <c r="M4731" s="1" t="s">
        <v>28</v>
      </c>
      <c r="N4731" s="2">
        <v>43994.694444444445</v>
      </c>
      <c r="O4731" s="2">
        <v>43994.527777777781</v>
      </c>
      <c r="P4731" s="1" t="s">
        <v>3009</v>
      </c>
      <c r="Q4731">
        <v>1939</v>
      </c>
      <c r="S4731" s="2">
        <v>43994.527777777781</v>
      </c>
      <c r="T4731" s="1" t="s">
        <v>3010</v>
      </c>
      <c r="U4731" s="1" t="s">
        <v>54</v>
      </c>
      <c r="V4731" s="1" t="s">
        <v>54</v>
      </c>
      <c r="X4731">
        <v>48</v>
      </c>
      <c r="Y4731">
        <v>2097</v>
      </c>
      <c r="Z4731" s="1" t="s">
        <v>3011</v>
      </c>
      <c r="AA4731">
        <v>1226957</v>
      </c>
      <c r="AB4731">
        <v>1226957</v>
      </c>
      <c r="AC4731">
        <v>20637</v>
      </c>
      <c r="AD4731">
        <v>1226957</v>
      </c>
      <c r="AE4731">
        <v>19</v>
      </c>
      <c r="AF4731">
        <v>0</v>
      </c>
      <c r="AG4731" s="1" t="s">
        <v>3012</v>
      </c>
      <c r="AH4731">
        <v>0</v>
      </c>
      <c r="AI4731">
        <v>0</v>
      </c>
      <c r="AJ4731" s="1">
        <f>Y4731/0.1</f>
        <v>20970</v>
      </c>
      <c r="AK4731" s="1">
        <f>AC4731-AJ4731</f>
        <v>-333</v>
      </c>
      <c r="AL4731" s="1">
        <f>_xlfn.IFNA(INDEX($BD$2:$BD$53,MATCH(B4731,$BC$2:$BC$53,0)),1000)</f>
        <v>29472295</v>
      </c>
      <c r="AM4731" s="1">
        <f>C4731/AL4731*100000</f>
        <v>283.92766834072472</v>
      </c>
      <c r="AN4731" s="25">
        <f>IF(B4732=B4731,IFERROR((C4731/C4732)-1,0),0)</f>
        <v>2.5703884387678899E-2</v>
      </c>
      <c r="AO4731" s="26">
        <f>IFERROR(LOG(2)/LOG(1+(AN4731)),AN4731)</f>
        <v>27.311739236085515</v>
      </c>
      <c r="AP4731" s="26">
        <f>AVERAGE(Y4731:Y4737)</f>
        <v>1723.8571428571429</v>
      </c>
      <c r="AR4731" s="1">
        <f>Q4731/AL4731*100000</f>
        <v>6.5790600969486777</v>
      </c>
      <c r="AS4731" s="25">
        <f>IF(B4732=B4731,IFERROR((AE4731/AE4732)-1,0),0)</f>
        <v>-0.45714285714285718</v>
      </c>
      <c r="AT4731" s="26">
        <f>IFERROR(LOG(2)/LOG(1+(AS4731)),AS4731)</f>
        <v>-1.134615936506072</v>
      </c>
      <c r="AU4731" s="26">
        <f>AVERAGE(AE4731:AE4737)</f>
        <v>21.571428571428573</v>
      </c>
      <c r="AV4731" s="19">
        <f>ROUNDDOWN(N4731,0)</f>
        <v>43994</v>
      </c>
      <c r="AW4731" s="29" cm="1">
        <f t="array" ref="AW4731">_xlfn.ANCHORARRAY(AV4731)-1</f>
        <v>43993</v>
      </c>
    </row>
    <row r="4732" spans="1:49" x14ac:dyDescent="0.25">
      <c r="A4732">
        <v>20200611</v>
      </c>
      <c r="B4732" s="1" t="s">
        <v>80</v>
      </c>
      <c r="C4732">
        <v>81583</v>
      </c>
      <c r="D4732">
        <v>1124737</v>
      </c>
      <c r="F4732">
        <v>2008</v>
      </c>
      <c r="L4732">
        <v>54096</v>
      </c>
      <c r="M4732" s="1" t="s">
        <v>28</v>
      </c>
      <c r="N4732" s="2">
        <v>43993.895833333336</v>
      </c>
      <c r="O4732" s="2">
        <v>43993.729166666664</v>
      </c>
      <c r="P4732" s="1" t="s">
        <v>3180</v>
      </c>
      <c r="Q4732">
        <v>1920</v>
      </c>
      <c r="S4732" s="2">
        <v>43993.729166666664</v>
      </c>
      <c r="T4732" s="1" t="s">
        <v>3181</v>
      </c>
      <c r="U4732" s="1" t="s">
        <v>54</v>
      </c>
      <c r="V4732" s="1" t="s">
        <v>54</v>
      </c>
      <c r="X4732">
        <v>48</v>
      </c>
      <c r="Y4732">
        <v>1826</v>
      </c>
      <c r="Z4732" s="1" t="s">
        <v>3182</v>
      </c>
      <c r="AA4732">
        <v>1206320</v>
      </c>
      <c r="AB4732">
        <v>1206320</v>
      </c>
      <c r="AC4732">
        <v>45233</v>
      </c>
      <c r="AD4732">
        <v>1206320</v>
      </c>
      <c r="AE4732">
        <v>35</v>
      </c>
      <c r="AF4732">
        <v>0</v>
      </c>
      <c r="AG4732" s="1" t="s">
        <v>3183</v>
      </c>
      <c r="AH4732">
        <v>0</v>
      </c>
      <c r="AI4732">
        <v>0</v>
      </c>
      <c r="AJ4732" s="1">
        <f>Y4732/0.1</f>
        <v>18260</v>
      </c>
      <c r="AK4732" s="1">
        <f>AC4732-AJ4732</f>
        <v>26973</v>
      </c>
      <c r="AL4732" s="1">
        <f>_xlfn.IFNA(INDEX($BD$2:$BD$53,MATCH(B4732,$BC$2:$BC$53,0)),1000)</f>
        <v>29472295</v>
      </c>
      <c r="AM4732" s="1">
        <f>C4732/AL4732*100000</f>
        <v>276.81251154686123</v>
      </c>
      <c r="AN4732" s="25">
        <f>IF(B4733=B4732,IFERROR((C4732/C4733)-1,0),0)</f>
        <v>2.2894542171846943E-2</v>
      </c>
      <c r="AO4732" s="26">
        <f>IFERROR(LOG(2)/LOG(1+(AN4732)),AN4732)</f>
        <v>30.620917594418167</v>
      </c>
      <c r="AP4732" s="26">
        <f>AVERAGE(Y4732:Y4738)</f>
        <v>1666.1428571428571</v>
      </c>
      <c r="AR4732" s="1">
        <f>Q4732/AL4732*100000</f>
        <v>6.5145927726361323</v>
      </c>
      <c r="AS4732" s="25">
        <f>IF(B4733=B4732,IFERROR((AE4732/AE4733)-1,0),0)</f>
        <v>9.375E-2</v>
      </c>
      <c r="AT4732" s="26">
        <f>IFERROR(LOG(2)/LOG(1+(AS4732)),AS4732)</f>
        <v>7.7349680076361667</v>
      </c>
      <c r="AU4732" s="26">
        <f>AVERAGE(AE4732:AE4738)</f>
        <v>21.857142857142858</v>
      </c>
      <c r="AV4732" s="19">
        <f>ROUNDDOWN(N4732,0)</f>
        <v>43993</v>
      </c>
      <c r="AW4732" s="29" cm="1">
        <f t="array" ref="AW4732">_xlfn.ANCHORARRAY(AV4732)-1</f>
        <v>43992</v>
      </c>
    </row>
    <row r="4733" spans="1:49" x14ac:dyDescent="0.25">
      <c r="A4733">
        <v>20200610</v>
      </c>
      <c r="B4733" s="1" t="s">
        <v>80</v>
      </c>
      <c r="C4733">
        <v>79757</v>
      </c>
      <c r="D4733">
        <v>1081330</v>
      </c>
      <c r="F4733">
        <v>2153</v>
      </c>
      <c r="L4733">
        <v>52449</v>
      </c>
      <c r="M4733" s="1" t="s">
        <v>28</v>
      </c>
      <c r="N4733" s="2">
        <v>43992.697916666664</v>
      </c>
      <c r="O4733" s="2">
        <v>43992.53125</v>
      </c>
      <c r="P4733" s="1" t="s">
        <v>3351</v>
      </c>
      <c r="Q4733">
        <v>1885</v>
      </c>
      <c r="S4733" s="2">
        <v>43992.53125</v>
      </c>
      <c r="T4733" s="1" t="s">
        <v>3352</v>
      </c>
      <c r="U4733" s="1" t="s">
        <v>54</v>
      </c>
      <c r="V4733" s="1" t="s">
        <v>54</v>
      </c>
      <c r="X4733">
        <v>48</v>
      </c>
      <c r="Y4733">
        <v>2504</v>
      </c>
      <c r="Z4733" s="1" t="s">
        <v>3353</v>
      </c>
      <c r="AA4733">
        <v>1161087</v>
      </c>
      <c r="AB4733">
        <v>1161087</v>
      </c>
      <c r="AC4733">
        <v>13732</v>
      </c>
      <c r="AD4733">
        <v>1161087</v>
      </c>
      <c r="AE4733">
        <v>32</v>
      </c>
      <c r="AF4733">
        <v>0</v>
      </c>
      <c r="AG4733" s="1" t="s">
        <v>3354</v>
      </c>
      <c r="AH4733">
        <v>0</v>
      </c>
      <c r="AI4733">
        <v>0</v>
      </c>
      <c r="AJ4733" s="1">
        <f>Y4733/0.1</f>
        <v>25040</v>
      </c>
      <c r="AK4733" s="1">
        <f>AC4733-AJ4733</f>
        <v>-11308</v>
      </c>
      <c r="AL4733" s="1">
        <f>_xlfn.IFNA(INDEX($BD$2:$BD$53,MATCH(B4733,$BC$2:$BC$53,0)),1000)</f>
        <v>29472295</v>
      </c>
      <c r="AM4733" s="1">
        <f>C4733/AL4733*100000</f>
        <v>270.61686237871874</v>
      </c>
      <c r="AN4733" s="25">
        <f>IF(B4734=B4733,IFERROR((C4733/C4734)-1,0),0)</f>
        <v>3.2412980725667673E-2</v>
      </c>
      <c r="AO4733" s="26">
        <f>IFERROR(LOG(2)/LOG(1+(AN4733)),AN4733)</f>
        <v>21.72959495049469</v>
      </c>
      <c r="AP4733" s="26">
        <f>AVERAGE(Y4733:Y4739)</f>
        <v>1640.8571428571429</v>
      </c>
      <c r="AR4733" s="1">
        <f>Q4733/AL4733*100000</f>
        <v>6.3958371752182854</v>
      </c>
      <c r="AS4733" s="25">
        <f>IF(B4734=B4733,IFERROR((AE4733/AE4734)-1,0),0)</f>
        <v>0.39130434782608692</v>
      </c>
      <c r="AT4733" s="26">
        <f>IFERROR(LOG(2)/LOG(1+(AS4733)),AS4733)</f>
        <v>2.0989087935212511</v>
      </c>
      <c r="AU4733" s="26">
        <f>AVERAGE(AE4733:AE4739)</f>
        <v>21.571428571428573</v>
      </c>
      <c r="AV4733" s="19">
        <f>ROUNDDOWN(N4733,0)</f>
        <v>43992</v>
      </c>
      <c r="AW4733" s="29" cm="1">
        <f t="array" ref="AW4733">_xlfn.ANCHORARRAY(AV4733)-1</f>
        <v>43991</v>
      </c>
    </row>
    <row r="4734" spans="1:49" x14ac:dyDescent="0.25">
      <c r="A4734">
        <v>20200609</v>
      </c>
      <c r="B4734" s="1" t="s">
        <v>80</v>
      </c>
      <c r="C4734">
        <v>77253</v>
      </c>
      <c r="D4734">
        <v>1070102</v>
      </c>
      <c r="F4734">
        <v>2056</v>
      </c>
      <c r="L4734">
        <v>51140</v>
      </c>
      <c r="M4734" s="1" t="s">
        <v>28</v>
      </c>
      <c r="N4734" s="2">
        <v>43991.701388888891</v>
      </c>
      <c r="O4734" s="2">
        <v>43991.534722222219</v>
      </c>
      <c r="P4734" s="1" t="s">
        <v>2353</v>
      </c>
      <c r="Q4734">
        <v>1853</v>
      </c>
      <c r="S4734" s="2">
        <v>43991.534722222219</v>
      </c>
      <c r="T4734" s="1" t="s">
        <v>3499</v>
      </c>
      <c r="U4734" s="1" t="s">
        <v>54</v>
      </c>
      <c r="V4734" s="1" t="s">
        <v>54</v>
      </c>
      <c r="X4734">
        <v>48</v>
      </c>
      <c r="Y4734">
        <v>1637</v>
      </c>
      <c r="Z4734" s="1" t="s">
        <v>3500</v>
      </c>
      <c r="AA4734">
        <v>1147355</v>
      </c>
      <c r="AB4734">
        <v>1147355</v>
      </c>
      <c r="AC4734">
        <v>27039</v>
      </c>
      <c r="AD4734">
        <v>1147355</v>
      </c>
      <c r="AE4734">
        <v>23</v>
      </c>
      <c r="AF4734">
        <v>0</v>
      </c>
      <c r="AG4734" s="1" t="s">
        <v>3501</v>
      </c>
      <c r="AH4734">
        <v>0</v>
      </c>
      <c r="AI4734">
        <v>0</v>
      </c>
      <c r="AJ4734" s="1">
        <f>Y4734/0.1</f>
        <v>16370</v>
      </c>
      <c r="AK4734" s="1">
        <f>AC4734-AJ4734</f>
        <v>10669</v>
      </c>
      <c r="AL4734" s="1">
        <f>_xlfn.IFNA(INDEX($BD$2:$BD$53,MATCH(B4734,$BC$2:$BC$53,0)),1000)</f>
        <v>29472295</v>
      </c>
      <c r="AM4734" s="1">
        <f>C4734/AL4734*100000</f>
        <v>262.1207476377391</v>
      </c>
      <c r="AN4734" s="25">
        <f>IF(B4735=B4734,IFERROR((C4734/C4735)-1,0),0)</f>
        <v>2.1648857384680475E-2</v>
      </c>
      <c r="AO4734" s="26">
        <f>IFERROR(LOG(2)/LOG(1+(AN4734)),AN4734)</f>
        <v>32.363062299409769</v>
      </c>
      <c r="AP4734" s="26">
        <f>AVERAGE(Y4734:Y4740)</f>
        <v>1526.4285714285713</v>
      </c>
      <c r="AR4734" s="1">
        <f>Q4734/AL4734*100000</f>
        <v>6.287260629007684</v>
      </c>
      <c r="AS4734" s="25">
        <f>IF(B4735=B4734,IFERROR((AE4734/AE4735)-1,0),0)</f>
        <v>0</v>
      </c>
      <c r="AT4734" s="26">
        <f>IFERROR(LOG(2)/LOG(1+(AS4734)),AS4734)</f>
        <v>0</v>
      </c>
      <c r="AU4734" s="26">
        <f>AVERAGE(AE4734:AE4740)</f>
        <v>22.142857142857142</v>
      </c>
      <c r="AV4734" s="19">
        <f>ROUNDDOWN(N4734,0)</f>
        <v>43991</v>
      </c>
      <c r="AW4734" s="29" cm="1">
        <f t="array" ref="AW4734">_xlfn.ANCHORARRAY(AV4734)-1</f>
        <v>43990</v>
      </c>
    </row>
    <row r="4735" spans="1:49" x14ac:dyDescent="0.25">
      <c r="A4735">
        <v>20200608</v>
      </c>
      <c r="B4735" s="1" t="s">
        <v>80</v>
      </c>
      <c r="C4735">
        <v>75616</v>
      </c>
      <c r="D4735">
        <v>1044700</v>
      </c>
      <c r="F4735">
        <v>1935</v>
      </c>
      <c r="L4735">
        <v>49758</v>
      </c>
      <c r="M4735" s="1" t="s">
        <v>28</v>
      </c>
      <c r="N4735" s="2">
        <v>43989.6875</v>
      </c>
      <c r="O4735" s="2">
        <v>43989.520833333336</v>
      </c>
      <c r="P4735" s="1" t="s">
        <v>2379</v>
      </c>
      <c r="Q4735">
        <v>1830</v>
      </c>
      <c r="S4735" s="2">
        <v>43989.520833333336</v>
      </c>
      <c r="T4735" s="1" t="s">
        <v>3646</v>
      </c>
      <c r="U4735" s="1" t="s">
        <v>54</v>
      </c>
      <c r="V4735" s="1" t="s">
        <v>54</v>
      </c>
      <c r="X4735">
        <v>48</v>
      </c>
      <c r="Y4735">
        <v>638</v>
      </c>
      <c r="Z4735" s="1" t="s">
        <v>3647</v>
      </c>
      <c r="AA4735">
        <v>1120316</v>
      </c>
      <c r="AB4735">
        <v>1120316</v>
      </c>
      <c r="AC4735">
        <v>19870</v>
      </c>
      <c r="AD4735">
        <v>1120316</v>
      </c>
      <c r="AE4735">
        <v>0</v>
      </c>
      <c r="AF4735">
        <v>0</v>
      </c>
      <c r="AG4735" s="1" t="s">
        <v>3648</v>
      </c>
      <c r="AH4735">
        <v>0</v>
      </c>
      <c r="AI4735">
        <v>0</v>
      </c>
      <c r="AJ4735" s="1">
        <f>Y4735/0.1</f>
        <v>6380</v>
      </c>
      <c r="AK4735" s="1">
        <f>AC4735-AJ4735</f>
        <v>13490</v>
      </c>
      <c r="AL4735" s="1">
        <f>_xlfn.IFNA(INDEX($BD$2:$BD$53,MATCH(B4735,$BC$2:$BC$53,0)),1000)</f>
        <v>29472295</v>
      </c>
      <c r="AM4735" s="1">
        <f>C4735/AL4735*100000</f>
        <v>256.56637869565299</v>
      </c>
      <c r="AN4735" s="25">
        <f>IF(B4736=B4735,IFERROR((C4735/C4736)-1,0),0)</f>
        <v>8.5091626877218385E-3</v>
      </c>
      <c r="AO4735" s="26">
        <f>IFERROR(LOG(2)/LOG(1+(AN4735)),AN4735)</f>
        <v>81.805001566155212</v>
      </c>
      <c r="AP4735" s="26">
        <f>AVERAGE(Y4735:Y4741)</f>
        <v>1533.7142857142858</v>
      </c>
      <c r="AR4735" s="1">
        <f>Q4735/AL4735*100000</f>
        <v>6.2092212364188129</v>
      </c>
      <c r="AS4735" s="25">
        <f>IF(B4736=B4735,IFERROR((AE4735/AE4736)-1,0),0)</f>
        <v>-1</v>
      </c>
      <c r="AT4735" s="26">
        <f>IFERROR(LOG(2)/LOG(1+(AS4735)),AS4735)</f>
        <v>-1</v>
      </c>
      <c r="AU4735" s="26">
        <f>AVERAGE(AE4735:AE4741)</f>
        <v>21.714285714285715</v>
      </c>
      <c r="AV4735" s="19">
        <f>ROUNDDOWN(N4735,0)</f>
        <v>43989</v>
      </c>
      <c r="AW4735" s="29" cm="1">
        <f t="array" ref="AW4735">_xlfn.ANCHORARRAY(AV4735)-1</f>
        <v>43988</v>
      </c>
    </row>
    <row r="4736" spans="1:49" x14ac:dyDescent="0.25">
      <c r="A4736">
        <v>20200607</v>
      </c>
      <c r="B4736" s="1" t="s">
        <v>80</v>
      </c>
      <c r="C4736">
        <v>74978</v>
      </c>
      <c r="D4736">
        <v>1025468</v>
      </c>
      <c r="F4736">
        <v>1878</v>
      </c>
      <c r="L4736">
        <v>49758</v>
      </c>
      <c r="M4736" s="1" t="s">
        <v>28</v>
      </c>
      <c r="N4736" s="2">
        <v>43989.604166666664</v>
      </c>
      <c r="O4736" s="2">
        <v>43989.4375</v>
      </c>
      <c r="P4736" s="1" t="s">
        <v>2407</v>
      </c>
      <c r="Q4736">
        <v>1830</v>
      </c>
      <c r="S4736" s="2">
        <v>43989.4375</v>
      </c>
      <c r="T4736" s="1" t="s">
        <v>3787</v>
      </c>
      <c r="U4736" s="1" t="s">
        <v>54</v>
      </c>
      <c r="V4736" s="1" t="s">
        <v>54</v>
      </c>
      <c r="X4736">
        <v>48</v>
      </c>
      <c r="Y4736">
        <v>1425</v>
      </c>
      <c r="Z4736" s="1" t="s">
        <v>3788</v>
      </c>
      <c r="AA4736">
        <v>1100446</v>
      </c>
      <c r="AB4736">
        <v>1100446</v>
      </c>
      <c r="AC4736">
        <v>7169</v>
      </c>
      <c r="AD4736">
        <v>1100446</v>
      </c>
      <c r="AE4736">
        <v>11</v>
      </c>
      <c r="AF4736">
        <v>0</v>
      </c>
      <c r="AG4736" s="1" t="s">
        <v>3789</v>
      </c>
      <c r="AH4736">
        <v>0</v>
      </c>
      <c r="AI4736">
        <v>0</v>
      </c>
      <c r="AJ4736" s="1">
        <f>Y4736/0.1</f>
        <v>14250</v>
      </c>
      <c r="AK4736" s="1">
        <f>AC4736-AJ4736</f>
        <v>-7081</v>
      </c>
      <c r="AL4736" s="1">
        <f>_xlfn.IFNA(INDEX($BD$2:$BD$53,MATCH(B4736,$BC$2:$BC$53,0)),1000)</f>
        <v>29472295</v>
      </c>
      <c r="AM4736" s="1">
        <f>C4736/AL4736*100000</f>
        <v>254.40163380557908</v>
      </c>
      <c r="AN4736" s="25">
        <f>IF(B4737=B4736,IFERROR((C4736/C4737)-1,0),0)</f>
        <v>1.9373784889807455E-2</v>
      </c>
      <c r="AO4736" s="26">
        <f>IFERROR(LOG(2)/LOG(1+(AN4736)),AN4736)</f>
        <v>36.123047381318173</v>
      </c>
      <c r="AP4736" s="26">
        <f>AVERAGE(Y4736:Y4742)</f>
        <v>1527.2857142857142</v>
      </c>
      <c r="AR4736" s="1">
        <f>Q4736/AL4736*100000</f>
        <v>6.2092212364188129</v>
      </c>
      <c r="AS4736" s="25">
        <f>IF(B4737=B4736,IFERROR((AE4736/AE4737)-1,0),0)</f>
        <v>-0.64516129032258063</v>
      </c>
      <c r="AT4736" s="26">
        <f>IFERROR(LOG(2)/LOG(1+(AS4736)),AS4736)</f>
        <v>-0.66900161979978912</v>
      </c>
      <c r="AU4736" s="26">
        <f>AVERAGE(AE4736:AE4742)</f>
        <v>22.571428571428573</v>
      </c>
      <c r="AV4736" s="19">
        <f>ROUNDDOWN(N4736,0)</f>
        <v>43989</v>
      </c>
      <c r="AW4736" s="29" cm="1">
        <f t="array" ref="AW4736">_xlfn.ANCHORARRAY(AV4736)-1</f>
        <v>43988</v>
      </c>
    </row>
    <row r="4737" spans="1:49" x14ac:dyDescent="0.25">
      <c r="A4737">
        <v>20200606</v>
      </c>
      <c r="B4737" s="1" t="s">
        <v>80</v>
      </c>
      <c r="C4737">
        <v>73553</v>
      </c>
      <c r="D4737">
        <v>1019724</v>
      </c>
      <c r="F4737">
        <v>1822</v>
      </c>
      <c r="L4737">
        <v>48895</v>
      </c>
      <c r="M4737" s="1" t="s">
        <v>28</v>
      </c>
      <c r="N4737" s="2">
        <v>43988.708333333336</v>
      </c>
      <c r="O4737" s="2">
        <v>43988.541666666664</v>
      </c>
      <c r="P4737" s="1" t="s">
        <v>2397</v>
      </c>
      <c r="Q4737">
        <v>1819</v>
      </c>
      <c r="S4737" s="2">
        <v>43988.541666666664</v>
      </c>
      <c r="T4737" s="1" t="s">
        <v>3921</v>
      </c>
      <c r="U4737" s="1" t="s">
        <v>54</v>
      </c>
      <c r="V4737" s="1" t="s">
        <v>54</v>
      </c>
      <c r="X4737">
        <v>48</v>
      </c>
      <c r="Y4737">
        <v>1940</v>
      </c>
      <c r="Z4737" s="1" t="s">
        <v>3922</v>
      </c>
      <c r="AA4737">
        <v>1093277</v>
      </c>
      <c r="AB4737">
        <v>1093277</v>
      </c>
      <c r="AC4737">
        <v>31701</v>
      </c>
      <c r="AD4737">
        <v>1093277</v>
      </c>
      <c r="AE4737">
        <v>31</v>
      </c>
      <c r="AF4737">
        <v>0</v>
      </c>
      <c r="AG4737" s="1" t="s">
        <v>3923</v>
      </c>
      <c r="AH4737">
        <v>0</v>
      </c>
      <c r="AI4737">
        <v>0</v>
      </c>
      <c r="AJ4737" s="1">
        <f>Y4737/0.1</f>
        <v>19400</v>
      </c>
      <c r="AK4737" s="1">
        <f>AC4737-AJ4737</f>
        <v>12301</v>
      </c>
      <c r="AL4737" s="1">
        <f>_xlfn.IFNA(INDEX($BD$2:$BD$53,MATCH(B4737,$BC$2:$BC$53,0)),1000)</f>
        <v>29472295</v>
      </c>
      <c r="AM4737" s="1">
        <f>C4737/AL4737*100000</f>
        <v>249.56658448213824</v>
      </c>
      <c r="AN4737" s="25">
        <f>IF(B4738=B4737,IFERROR((C4737/C4738)-1,0),0)</f>
        <v>2.7090053481909626E-2</v>
      </c>
      <c r="AO4737" s="26">
        <f>IFERROR(LOG(2)/LOG(1+(AN4737)),AN4737)</f>
        <v>25.931807502082741</v>
      </c>
      <c r="AP4737" s="26">
        <f>AVERAGE(Y4737:Y4743)</f>
        <v>1602.1428571428571</v>
      </c>
      <c r="AR4737" s="1">
        <f>Q4737/AL4737*100000</f>
        <v>6.1718980486589183</v>
      </c>
      <c r="AS4737" s="25">
        <f>IF(B4738=B4737,IFERROR((AE4737/AE4738)-1,0),0)</f>
        <v>0.47619047619047628</v>
      </c>
      <c r="AT4737" s="26">
        <f>IFERROR(LOG(2)/LOG(1+(AS4737)),AS4737)</f>
        <v>1.7797429696227607</v>
      </c>
      <c r="AU4737" s="26">
        <f>AVERAGE(AE4737:AE4743)</f>
        <v>27.571428571428573</v>
      </c>
      <c r="AV4737" s="19">
        <f>ROUNDDOWN(N4737,0)</f>
        <v>43988</v>
      </c>
      <c r="AW4737" s="29" cm="1">
        <f t="array" ref="AW4737">_xlfn.ANCHORARRAY(AV4737)-1</f>
        <v>43987</v>
      </c>
    </row>
    <row r="4738" spans="1:49" x14ac:dyDescent="0.25">
      <c r="A4738">
        <v>20200605</v>
      </c>
      <c r="B4738" s="1" t="s">
        <v>80</v>
      </c>
      <c r="C4738">
        <v>71613</v>
      </c>
      <c r="D4738">
        <v>989963</v>
      </c>
      <c r="F4738">
        <v>1855</v>
      </c>
      <c r="L4738">
        <v>47865</v>
      </c>
      <c r="M4738" s="1" t="s">
        <v>28</v>
      </c>
      <c r="N4738" s="2">
        <v>43987.708333333336</v>
      </c>
      <c r="O4738" s="2">
        <v>43987.541666666664</v>
      </c>
      <c r="P4738" s="1" t="s">
        <v>2420</v>
      </c>
      <c r="Q4738">
        <v>1788</v>
      </c>
      <c r="S4738" s="2">
        <v>43987.541666666664</v>
      </c>
      <c r="T4738" s="1" t="s">
        <v>4059</v>
      </c>
      <c r="U4738" s="1" t="s">
        <v>54</v>
      </c>
      <c r="V4738" s="1" t="s">
        <v>54</v>
      </c>
      <c r="X4738">
        <v>48</v>
      </c>
      <c r="Y4738">
        <v>1693</v>
      </c>
      <c r="Z4738" s="1" t="s">
        <v>4060</v>
      </c>
      <c r="AA4738">
        <v>1061576</v>
      </c>
      <c r="AB4738">
        <v>1061576</v>
      </c>
      <c r="AC4738">
        <v>23021</v>
      </c>
      <c r="AD4738">
        <v>1061576</v>
      </c>
      <c r="AE4738">
        <v>21</v>
      </c>
      <c r="AF4738">
        <v>0</v>
      </c>
      <c r="AG4738" s="1" t="s">
        <v>4061</v>
      </c>
      <c r="AH4738">
        <v>0</v>
      </c>
      <c r="AI4738">
        <v>0</v>
      </c>
      <c r="AJ4738" s="1">
        <f>Y4738/0.1</f>
        <v>16930</v>
      </c>
      <c r="AK4738" s="1">
        <f>AC4738-AJ4738</f>
        <v>6091</v>
      </c>
      <c r="AL4738" s="1">
        <f>_xlfn.IFNA(INDEX($BD$2:$BD$53,MATCH(B4738,$BC$2:$BC$53,0)),1000)</f>
        <v>29472295</v>
      </c>
      <c r="AM4738" s="1">
        <f>C4738/AL4738*100000</f>
        <v>242.98413136812044</v>
      </c>
      <c r="AN4738" s="25">
        <f>IF(B4739=B4738,IFERROR((C4738/C4739)-1,0),0)</f>
        <v>2.4213386727688802E-2</v>
      </c>
      <c r="AO4738" s="26">
        <f>IFERROR(LOG(2)/LOG(1+(AN4738)),AN4738)</f>
        <v>28.971801727197306</v>
      </c>
      <c r="AP4738" s="26">
        <f>AVERAGE(Y4738:Y4744)</f>
        <v>1515.2857142857142</v>
      </c>
      <c r="AR4738" s="1">
        <f>Q4738/AL4738*100000</f>
        <v>6.0667145195173982</v>
      </c>
      <c r="AS4738" s="25">
        <f>IF(B4739=B4738,IFERROR((AE4738/AE4739)-1,0),0)</f>
        <v>-0.36363636363636365</v>
      </c>
      <c r="AT4738" s="26">
        <f>IFERROR(LOG(2)/LOG(1+(AS4738)),AS4738)</f>
        <v>-1.5335619341179532</v>
      </c>
      <c r="AU4738" s="26">
        <f>AVERAGE(AE4738:AE4744)</f>
        <v>23.142857142857142</v>
      </c>
      <c r="AV4738" s="19">
        <f>ROUNDDOWN(N4738,0)</f>
        <v>43987</v>
      </c>
      <c r="AW4738" s="29" cm="1">
        <f t="array" ref="AW4738">_xlfn.ANCHORARRAY(AV4738)-1</f>
        <v>43986</v>
      </c>
    </row>
    <row r="4739" spans="1:49" x14ac:dyDescent="0.25">
      <c r="A4739">
        <v>20200604</v>
      </c>
      <c r="B4739" s="1" t="s">
        <v>80</v>
      </c>
      <c r="C4739">
        <v>69920</v>
      </c>
      <c r="D4739">
        <v>968635</v>
      </c>
      <c r="F4739">
        <v>1796</v>
      </c>
      <c r="L4739">
        <v>46799</v>
      </c>
      <c r="M4739" s="1" t="s">
        <v>28</v>
      </c>
      <c r="N4739" s="2">
        <v>43986.701388888891</v>
      </c>
      <c r="O4739" s="2">
        <v>43986.534722222219</v>
      </c>
      <c r="P4739" s="1" t="s">
        <v>2468</v>
      </c>
      <c r="Q4739">
        <v>1767</v>
      </c>
      <c r="S4739" s="2">
        <v>43986.534722222219</v>
      </c>
      <c r="T4739" s="1" t="s">
        <v>4208</v>
      </c>
      <c r="U4739" s="1" t="s">
        <v>54</v>
      </c>
      <c r="V4739" s="1" t="s">
        <v>54</v>
      </c>
      <c r="X4739">
        <v>48</v>
      </c>
      <c r="Y4739">
        <v>1649</v>
      </c>
      <c r="Z4739" s="1" t="s">
        <v>4209</v>
      </c>
      <c r="AA4739">
        <v>1038555</v>
      </c>
      <c r="AB4739">
        <v>1038555</v>
      </c>
      <c r="AC4739">
        <v>31787</v>
      </c>
      <c r="AD4739">
        <v>1038555</v>
      </c>
      <c r="AE4739">
        <v>33</v>
      </c>
      <c r="AF4739">
        <v>0</v>
      </c>
      <c r="AG4739" s="1" t="s">
        <v>4210</v>
      </c>
      <c r="AH4739">
        <v>0</v>
      </c>
      <c r="AI4739">
        <v>0</v>
      </c>
      <c r="AJ4739" s="1">
        <f>Y4739/0.1</f>
        <v>16490</v>
      </c>
      <c r="AK4739" s="1">
        <f>AC4739-AJ4739</f>
        <v>15297</v>
      </c>
      <c r="AL4739" s="1">
        <f>_xlfn.IFNA(INDEX($BD$2:$BD$53,MATCH(B4739,$BC$2:$BC$53,0)),1000)</f>
        <v>29472295</v>
      </c>
      <c r="AM4739" s="1">
        <f>C4739/AL4739*100000</f>
        <v>237.23975347016579</v>
      </c>
      <c r="AN4739" s="25">
        <f>IF(B4740=B4739,IFERROR((C4739/C4740)-1,0),0)</f>
        <v>2.4153740241098065E-2</v>
      </c>
      <c r="AO4739" s="26">
        <f>IFERROR(LOG(2)/LOG(1+(AN4739)),AN4739)</f>
        <v>29.042497112143405</v>
      </c>
      <c r="AP4739" s="26">
        <f>AVERAGE(Y4739:Y4745)</f>
        <v>1449.1428571428571</v>
      </c>
      <c r="AR4739" s="1">
        <f>Q4739/AL4739*100000</f>
        <v>5.9954611610666904</v>
      </c>
      <c r="AS4739" s="25">
        <f>IF(B4740=B4739,IFERROR((AE4739/AE4740)-1,0),0)</f>
        <v>-8.333333333333337E-2</v>
      </c>
      <c r="AT4739" s="26">
        <f>IFERROR(LOG(2)/LOG(1+(AS4739)),AS4739)</f>
        <v>-7.9661672362978013</v>
      </c>
      <c r="AU4739" s="26">
        <f>AVERAGE(AE4739:AE4745)</f>
        <v>23.714285714285715</v>
      </c>
      <c r="AV4739" s="19">
        <f>ROUNDDOWN(N4739,0)</f>
        <v>43986</v>
      </c>
      <c r="AW4739" s="29" cm="1">
        <f t="array" ref="AW4739">_xlfn.ANCHORARRAY(AV4739)-1</f>
        <v>43985</v>
      </c>
    </row>
    <row r="4740" spans="1:49" x14ac:dyDescent="0.25">
      <c r="A4740">
        <v>20200603</v>
      </c>
      <c r="B4740" s="1" t="s">
        <v>80</v>
      </c>
      <c r="C4740">
        <v>68271</v>
      </c>
      <c r="D4740">
        <v>938497</v>
      </c>
      <c r="F4740">
        <v>1487</v>
      </c>
      <c r="L4740">
        <v>45858</v>
      </c>
      <c r="M4740" s="1" t="s">
        <v>28</v>
      </c>
      <c r="N4740" s="2">
        <v>43985.684027777781</v>
      </c>
      <c r="O4740" s="2">
        <v>43985.517361111109</v>
      </c>
      <c r="P4740" s="1" t="s">
        <v>2492</v>
      </c>
      <c r="Q4740">
        <v>1734</v>
      </c>
      <c r="S4740" s="2">
        <v>43985.517361111109</v>
      </c>
      <c r="T4740" s="1" t="s">
        <v>4354</v>
      </c>
      <c r="U4740" s="1" t="s">
        <v>54</v>
      </c>
      <c r="V4740" s="1" t="s">
        <v>54</v>
      </c>
      <c r="X4740">
        <v>48</v>
      </c>
      <c r="Y4740">
        <v>1703</v>
      </c>
      <c r="Z4740" s="1" t="s">
        <v>4355</v>
      </c>
      <c r="AA4740">
        <v>1006768</v>
      </c>
      <c r="AB4740">
        <v>1006768</v>
      </c>
      <c r="AC4740">
        <v>20544</v>
      </c>
      <c r="AD4740">
        <v>1006768</v>
      </c>
      <c r="AE4740">
        <v>36</v>
      </c>
      <c r="AF4740">
        <v>0</v>
      </c>
      <c r="AG4740" s="1" t="s">
        <v>4356</v>
      </c>
      <c r="AH4740">
        <v>0</v>
      </c>
      <c r="AI4740">
        <v>0</v>
      </c>
      <c r="AJ4740" s="1">
        <f>Y4740/0.1</f>
        <v>17030</v>
      </c>
      <c r="AK4740" s="1">
        <f>AC4740-AJ4740</f>
        <v>3514</v>
      </c>
      <c r="AL4740" s="1">
        <f>_xlfn.IFNA(INDEX($BD$2:$BD$53,MATCH(B4740,$BC$2:$BC$53,0)),1000)</f>
        <v>29472295</v>
      </c>
      <c r="AM4740" s="1">
        <f>C4740/AL4740*100000</f>
        <v>231.64466832325067</v>
      </c>
      <c r="AN4740" s="25">
        <f>IF(B4741=B4740,IFERROR((C4740/C4741)-1,0),0)</f>
        <v>2.5582862636702286E-2</v>
      </c>
      <c r="AO4740" s="26">
        <f>IFERROR(LOG(2)/LOG(1+(AN4740)),AN4740)</f>
        <v>27.439313830783259</v>
      </c>
      <c r="AP4740" s="26">
        <f>AVERAGE(Y4740:Y4746)</f>
        <v>1478.5714285714287</v>
      </c>
      <c r="AR4740" s="1">
        <f>Q4740/AL4740*100000</f>
        <v>5.8834915977870059</v>
      </c>
      <c r="AS4740" s="25">
        <f>IF(B4741=B4740,IFERROR((AE4740/AE4741)-1,0),0)</f>
        <v>0.8</v>
      </c>
      <c r="AT4740" s="26">
        <f>IFERROR(LOG(2)/LOG(1+(AS4740)),AS4740)</f>
        <v>1.179249584839376</v>
      </c>
      <c r="AU4740" s="26">
        <f>AVERAGE(AE4740:AE4746)</f>
        <v>24.571428571428573</v>
      </c>
      <c r="AV4740" s="19">
        <f>ROUNDDOWN(N4740,0)</f>
        <v>43985</v>
      </c>
      <c r="AW4740" s="29" cm="1">
        <f t="array" ref="AW4740">_xlfn.ANCHORARRAY(AV4740)-1</f>
        <v>43984</v>
      </c>
    </row>
    <row r="4741" spans="1:49" x14ac:dyDescent="0.25">
      <c r="A4741">
        <v>20200602</v>
      </c>
      <c r="B4741" s="1" t="s">
        <v>80</v>
      </c>
      <c r="C4741">
        <v>66568</v>
      </c>
      <c r="D4741">
        <v>919656</v>
      </c>
      <c r="F4741">
        <v>1773</v>
      </c>
      <c r="L4741">
        <v>44517</v>
      </c>
      <c r="M4741" s="1" t="s">
        <v>28</v>
      </c>
      <c r="N4741" s="2">
        <v>43984.666666666664</v>
      </c>
      <c r="O4741" s="2">
        <v>43984.5</v>
      </c>
      <c r="P4741" s="1" t="s">
        <v>2510</v>
      </c>
      <c r="Q4741">
        <v>1698</v>
      </c>
      <c r="S4741" s="2">
        <v>43984.5</v>
      </c>
      <c r="T4741" s="1" t="s">
        <v>4502</v>
      </c>
      <c r="U4741" s="1" t="s">
        <v>54</v>
      </c>
      <c r="V4741" s="1" t="s">
        <v>54</v>
      </c>
      <c r="X4741">
        <v>48</v>
      </c>
      <c r="Y4741">
        <v>1688</v>
      </c>
      <c r="Z4741" s="1" t="s">
        <v>4503</v>
      </c>
      <c r="AA4741">
        <v>986224</v>
      </c>
      <c r="AB4741">
        <v>986224</v>
      </c>
      <c r="AC4741">
        <v>16193</v>
      </c>
      <c r="AD4741">
        <v>986224</v>
      </c>
      <c r="AE4741">
        <v>20</v>
      </c>
      <c r="AF4741">
        <v>0</v>
      </c>
      <c r="AG4741" s="1" t="s">
        <v>4504</v>
      </c>
      <c r="AH4741">
        <v>0</v>
      </c>
      <c r="AI4741">
        <v>0</v>
      </c>
      <c r="AJ4741" s="1">
        <f>Y4741/0.1</f>
        <v>16880</v>
      </c>
      <c r="AK4741" s="1">
        <f>AC4741-AJ4741</f>
        <v>-687</v>
      </c>
      <c r="AL4741" s="1">
        <f>_xlfn.IFNA(INDEX($BD$2:$BD$53,MATCH(B4741,$BC$2:$BC$53,0)),1000)</f>
        <v>29472295</v>
      </c>
      <c r="AM4741" s="1">
        <f>C4741/AL4741*100000</f>
        <v>225.86636025460524</v>
      </c>
      <c r="AN4741" s="25">
        <f>IF(B4742=B4741,IFERROR((C4741/C4742)-1,0),0)</f>
        <v>2.601726263871762E-2</v>
      </c>
      <c r="AO4741" s="26">
        <f>IFERROR(LOG(2)/LOG(1+(AN4741)),AN4741)</f>
        <v>26.986908179781398</v>
      </c>
      <c r="AP4741" s="26">
        <f>AVERAGE(Y4741:Y4747)</f>
        <v>1429.7142857142858</v>
      </c>
      <c r="AR4741" s="1">
        <f>Q4741/AL4741*100000</f>
        <v>5.7613429833000787</v>
      </c>
      <c r="AS4741" s="25">
        <f>IF(B4742=B4741,IFERROR((AE4741/AE4742)-1,0),0)</f>
        <v>2.3333333333333335</v>
      </c>
      <c r="AT4741" s="26">
        <f>IFERROR(LOG(2)/LOG(1+(AS4741)),AS4741)</f>
        <v>0.5757166424934449</v>
      </c>
      <c r="AU4741" s="26">
        <f>AVERAGE(AE4741:AE4747)</f>
        <v>23.142857142857142</v>
      </c>
      <c r="AV4741" s="19">
        <f>ROUNDDOWN(N4741,0)</f>
        <v>43984</v>
      </c>
      <c r="AW4741" s="29" cm="1">
        <f t="array" ref="AW4741">_xlfn.ANCHORARRAY(AV4741)-1</f>
        <v>43983</v>
      </c>
    </row>
    <row r="4742" spans="1:49" x14ac:dyDescent="0.25">
      <c r="A4742">
        <v>20200601</v>
      </c>
      <c r="B4742" s="1" t="s">
        <v>80</v>
      </c>
      <c r="C4742">
        <v>64880</v>
      </c>
      <c r="D4742">
        <v>905151</v>
      </c>
      <c r="F4742">
        <v>1756</v>
      </c>
      <c r="L4742">
        <v>43338</v>
      </c>
      <c r="M4742" s="1" t="s">
        <v>28</v>
      </c>
      <c r="N4742" s="2">
        <v>43983.708333333336</v>
      </c>
      <c r="O4742" s="2">
        <v>43983.541666666664</v>
      </c>
      <c r="P4742" s="1" t="s">
        <v>190</v>
      </c>
      <c r="Q4742">
        <v>1678</v>
      </c>
      <c r="S4742" s="2">
        <v>43983.541666666664</v>
      </c>
      <c r="T4742" s="1" t="s">
        <v>4638</v>
      </c>
      <c r="U4742" s="1" t="s">
        <v>54</v>
      </c>
      <c r="V4742" s="1" t="s">
        <v>54</v>
      </c>
      <c r="X4742">
        <v>48</v>
      </c>
      <c r="Y4742">
        <v>593</v>
      </c>
      <c r="Z4742" s="1" t="s">
        <v>4639</v>
      </c>
      <c r="AA4742">
        <v>970031</v>
      </c>
      <c r="AB4742">
        <v>970031</v>
      </c>
      <c r="AC4742">
        <v>18166</v>
      </c>
      <c r="AD4742">
        <v>970031</v>
      </c>
      <c r="AE4742">
        <v>6</v>
      </c>
      <c r="AF4742">
        <v>0</v>
      </c>
      <c r="AG4742" s="1" t="s">
        <v>4640</v>
      </c>
      <c r="AH4742">
        <v>0</v>
      </c>
      <c r="AI4742">
        <v>0</v>
      </c>
      <c r="AJ4742" s="1">
        <f>Y4742/0.1</f>
        <v>5930</v>
      </c>
      <c r="AK4742" s="1">
        <f>AC4742-AJ4742</f>
        <v>12236</v>
      </c>
      <c r="AL4742" s="1">
        <f>_xlfn.IFNA(INDEX($BD$2:$BD$53,MATCH(B4742,$BC$2:$BC$53,0)),1000)</f>
        <v>29472295</v>
      </c>
      <c r="AM4742" s="1">
        <f>C4742/AL4742*100000</f>
        <v>220.13894744199598</v>
      </c>
      <c r="AN4742" s="25">
        <f>IF(B4743=B4742,IFERROR((C4742/C4743)-1,0),0)</f>
        <v>9.2242599592453622E-3</v>
      </c>
      <c r="AO4742" s="26">
        <f>IFERROR(LOG(2)/LOG(1+(AN4742)),AN4742)</f>
        <v>75.489977109085586</v>
      </c>
      <c r="AP4742" s="26">
        <f>AVERAGE(Y4742:Y4748)</f>
        <v>1272.7142857142858</v>
      </c>
      <c r="AR4742" s="1">
        <f>Q4742/AL4742*100000</f>
        <v>5.6934826419184521</v>
      </c>
      <c r="AS4742" s="25">
        <f>IF(B4743=B4742,IFERROR((AE4742/AE4743)-1,0),0)</f>
        <v>-0.86956521739130432</v>
      </c>
      <c r="AT4742" s="26">
        <f>IFERROR(LOG(2)/LOG(1+(AS4742)),AS4742)</f>
        <v>-0.34029816421023895</v>
      </c>
      <c r="AU4742" s="26">
        <f>AVERAGE(AE4742:AE4748)</f>
        <v>21.571428571428573</v>
      </c>
      <c r="AV4742" s="19">
        <f>ROUNDDOWN(N4742,0)</f>
        <v>43983</v>
      </c>
      <c r="AW4742" s="29" cm="1">
        <f t="array" ref="AW4742">_xlfn.ANCHORARRAY(AV4742)-1</f>
        <v>43982</v>
      </c>
    </row>
    <row r="4743" spans="1:49" x14ac:dyDescent="0.25">
      <c r="A4743">
        <v>20200531</v>
      </c>
      <c r="B4743" s="1" t="s">
        <v>80</v>
      </c>
      <c r="C4743">
        <v>64287</v>
      </c>
      <c r="D4743">
        <v>887578</v>
      </c>
      <c r="F4743">
        <v>1684</v>
      </c>
      <c r="L4743">
        <v>42423</v>
      </c>
      <c r="M4743" s="1" t="s">
        <v>28</v>
      </c>
      <c r="N4743" s="2">
        <v>43982.6875</v>
      </c>
      <c r="O4743" s="2">
        <v>43982.520833333336</v>
      </c>
      <c r="P4743" s="1" t="s">
        <v>217</v>
      </c>
      <c r="Q4743">
        <v>1672</v>
      </c>
      <c r="S4743" s="2">
        <v>43982.520833333336</v>
      </c>
      <c r="T4743" s="1" t="s">
        <v>4775</v>
      </c>
      <c r="U4743" s="1" t="s">
        <v>54</v>
      </c>
      <c r="V4743" s="1" t="s">
        <v>54</v>
      </c>
      <c r="X4743">
        <v>48</v>
      </c>
      <c r="Y4743">
        <v>1949</v>
      </c>
      <c r="Z4743" s="1" t="s">
        <v>4776</v>
      </c>
      <c r="AA4743">
        <v>951865</v>
      </c>
      <c r="AB4743">
        <v>951865</v>
      </c>
      <c r="AC4743">
        <v>23348</v>
      </c>
      <c r="AD4743">
        <v>951865</v>
      </c>
      <c r="AE4743">
        <v>46</v>
      </c>
      <c r="AF4743">
        <v>0</v>
      </c>
      <c r="AG4743" s="1" t="s">
        <v>4777</v>
      </c>
      <c r="AH4743">
        <v>0</v>
      </c>
      <c r="AI4743">
        <v>0</v>
      </c>
      <c r="AJ4743" s="1">
        <f>Y4743/0.1</f>
        <v>19490</v>
      </c>
      <c r="AK4743" s="1">
        <f>AC4743-AJ4743</f>
        <v>3858</v>
      </c>
      <c r="AL4743" s="1">
        <f>_xlfn.IFNA(INDEX($BD$2:$BD$53,MATCH(B4743,$BC$2:$BC$53,0)),1000)</f>
        <v>29472295</v>
      </c>
      <c r="AM4743" s="1">
        <f>C4743/AL4743*100000</f>
        <v>218.12688832003073</v>
      </c>
      <c r="AN4743" s="25">
        <f>IF(B4744=B4743,IFERROR((C4743/C4744)-1,0),0)</f>
        <v>3.126503898103894E-2</v>
      </c>
      <c r="AO4743" s="26">
        <f>IFERROR(LOG(2)/LOG(1+(AN4743)),AN4743)</f>
        <v>22.514835839028247</v>
      </c>
      <c r="AP4743" s="26">
        <f>AVERAGE(Y4743:Y4749)</f>
        <v>1277</v>
      </c>
      <c r="AR4743" s="1">
        <f>Q4743/AL4743*100000</f>
        <v>5.6731245395039647</v>
      </c>
      <c r="AS4743" s="25">
        <f>IF(B4744=B4743,IFERROR((AE4743/AE4744)-1,0),0)</f>
        <v>0</v>
      </c>
      <c r="AT4743" s="26">
        <f>IFERROR(LOG(2)/LOG(1+(AS4743)),AS4743)</f>
        <v>0</v>
      </c>
      <c r="AU4743" s="26">
        <f>AVERAGE(AE4743:AE4749)</f>
        <v>23.714285714285715</v>
      </c>
      <c r="AV4743" s="19">
        <f>ROUNDDOWN(N4743,0)</f>
        <v>43982</v>
      </c>
      <c r="AW4743" s="29" cm="1">
        <f t="array" ref="AW4743">_xlfn.ANCHORARRAY(AV4743)-1</f>
        <v>43981</v>
      </c>
    </row>
    <row r="4744" spans="1:49" x14ac:dyDescent="0.25">
      <c r="A4744">
        <v>20200530</v>
      </c>
      <c r="B4744" s="1" t="s">
        <v>80</v>
      </c>
      <c r="C4744">
        <v>62338</v>
      </c>
      <c r="D4744">
        <v>866179</v>
      </c>
      <c r="F4744">
        <v>1752</v>
      </c>
      <c r="L4744">
        <v>40068</v>
      </c>
      <c r="M4744" s="1" t="s">
        <v>28</v>
      </c>
      <c r="N4744" s="2">
        <v>43980.697916666664</v>
      </c>
      <c r="O4744" s="2">
        <v>43980.53125</v>
      </c>
      <c r="P4744" s="1" t="s">
        <v>243</v>
      </c>
      <c r="Q4744">
        <v>1626</v>
      </c>
      <c r="S4744" s="2">
        <v>43980.53125</v>
      </c>
      <c r="T4744" s="1" t="s">
        <v>4909</v>
      </c>
      <c r="U4744" s="1" t="s">
        <v>54</v>
      </c>
      <c r="V4744" s="1" t="s">
        <v>54</v>
      </c>
      <c r="X4744">
        <v>48</v>
      </c>
      <c r="Y4744">
        <v>1332</v>
      </c>
      <c r="Z4744" s="1" t="s">
        <v>4910</v>
      </c>
      <c r="AA4744">
        <v>928517</v>
      </c>
      <c r="AB4744">
        <v>928517</v>
      </c>
      <c r="AC4744">
        <v>35242</v>
      </c>
      <c r="AD4744">
        <v>928517</v>
      </c>
      <c r="AE4744">
        <v>0</v>
      </c>
      <c r="AF4744">
        <v>0</v>
      </c>
      <c r="AG4744" s="1" t="s">
        <v>4911</v>
      </c>
      <c r="AH4744">
        <v>0</v>
      </c>
      <c r="AI4744">
        <v>0</v>
      </c>
      <c r="AJ4744" s="1">
        <f>Y4744/0.1</f>
        <v>13320</v>
      </c>
      <c r="AK4744" s="1">
        <f>AC4744-AJ4744</f>
        <v>21922</v>
      </c>
      <c r="AL4744" s="1">
        <f>_xlfn.IFNA(INDEX($BD$2:$BD$53,MATCH(B4744,$BC$2:$BC$53,0)),1000)</f>
        <v>29472295</v>
      </c>
      <c r="AM4744" s="1">
        <f>C4744/AL4744*100000</f>
        <v>211.51389805239126</v>
      </c>
      <c r="AN4744" s="25">
        <f>IF(B4745=B4744,IFERROR((C4744/C4745)-1,0),0)</f>
        <v>2.1833917975281114E-2</v>
      </c>
      <c r="AO4744" s="26">
        <f>IFERROR(LOG(2)/LOG(1+(AN4744)),AN4744)</f>
        <v>32.091675016404096</v>
      </c>
      <c r="AP4744" s="26">
        <f>AVERAGE(Y4744:Y4750)</f>
        <v>1118.4285714285713</v>
      </c>
      <c r="AR4744" s="1">
        <f>Q4744/AL4744*100000</f>
        <v>5.5170457543262241</v>
      </c>
      <c r="AS4744" s="25">
        <f>IF(B4745=B4744,IFERROR((AE4744/AE4745)-1,0),0)</f>
        <v>-1</v>
      </c>
      <c r="AT4744" s="26">
        <f>IFERROR(LOG(2)/LOG(1+(AS4744)),AS4744)</f>
        <v>-1</v>
      </c>
      <c r="AU4744" s="26">
        <f>AVERAGE(AE4744:AE4750)</f>
        <v>17.142857142857142</v>
      </c>
      <c r="AV4744" s="19">
        <f>ROUNDDOWN(N4744,0)</f>
        <v>43980</v>
      </c>
      <c r="AW4744" s="29" cm="1">
        <f t="array" ref="AW4744">_xlfn.ANCHORARRAY(AV4744)-1</f>
        <v>43979</v>
      </c>
    </row>
    <row r="4745" spans="1:49" x14ac:dyDescent="0.25">
      <c r="A4745">
        <v>20200529</v>
      </c>
      <c r="B4745" s="1" t="s">
        <v>80</v>
      </c>
      <c r="C4745">
        <v>61006</v>
      </c>
      <c r="D4745">
        <v>832269</v>
      </c>
      <c r="F4745">
        <v>1701</v>
      </c>
      <c r="L4745">
        <v>40068</v>
      </c>
      <c r="M4745" s="1" t="s">
        <v>28</v>
      </c>
      <c r="N4745" s="2">
        <v>43979.6875</v>
      </c>
      <c r="O4745" s="2">
        <v>43979.520833333336</v>
      </c>
      <c r="P4745" s="1" t="s">
        <v>268</v>
      </c>
      <c r="Q4745">
        <v>1626</v>
      </c>
      <c r="S4745" s="2">
        <v>43979.520833333336</v>
      </c>
      <c r="T4745" s="1" t="s">
        <v>5052</v>
      </c>
      <c r="U4745" s="1" t="s">
        <v>54</v>
      </c>
      <c r="V4745" s="1" t="s">
        <v>54</v>
      </c>
      <c r="X4745">
        <v>48</v>
      </c>
      <c r="Y4745">
        <v>1230</v>
      </c>
      <c r="Z4745" s="1" t="s">
        <v>5053</v>
      </c>
      <c r="AA4745">
        <v>893275</v>
      </c>
      <c r="AB4745">
        <v>893275</v>
      </c>
      <c r="AC4745">
        <v>20057</v>
      </c>
      <c r="AD4745">
        <v>893275</v>
      </c>
      <c r="AE4745">
        <v>25</v>
      </c>
      <c r="AF4745">
        <v>0</v>
      </c>
      <c r="AG4745" s="1" t="s">
        <v>5054</v>
      </c>
      <c r="AH4745">
        <v>0</v>
      </c>
      <c r="AI4745">
        <v>0</v>
      </c>
      <c r="AJ4745" s="1">
        <f>Y4745/0.1</f>
        <v>12300</v>
      </c>
      <c r="AK4745" s="1">
        <f>AC4745-AJ4745</f>
        <v>7757</v>
      </c>
      <c r="AL4745" s="1">
        <f>_xlfn.IFNA(INDEX($BD$2:$BD$53,MATCH(B4745,$BC$2:$BC$53,0)),1000)</f>
        <v>29472295</v>
      </c>
      <c r="AM4745" s="1">
        <f>C4745/AL4745*100000</f>
        <v>206.99439931637491</v>
      </c>
      <c r="AN4745" s="25">
        <f>IF(B4746=B4745,IFERROR((C4745/C4746)-1,0),0)</f>
        <v>2.0576820128479723E-2</v>
      </c>
      <c r="AO4745" s="26">
        <f>IFERROR(LOG(2)/LOG(1+(AN4745)),AN4745)</f>
        <v>34.031223004533253</v>
      </c>
      <c r="AP4745" s="26">
        <f>AVERAGE(Y4745:Y4751)</f>
        <v>1079.5714285714287</v>
      </c>
      <c r="AR4745" s="1">
        <f>Q4745/AL4745*100000</f>
        <v>5.5170457543262241</v>
      </c>
      <c r="AS4745" s="25">
        <f>IF(B4746=B4745,IFERROR((AE4745/AE4746)-1,0),0)</f>
        <v>-0.35897435897435892</v>
      </c>
      <c r="AT4745" s="26">
        <f>IFERROR(LOG(2)/LOG(1+(AS4745)),AS4745)</f>
        <v>-1.5587346108623081</v>
      </c>
      <c r="AU4745" s="26">
        <f>AVERAGE(AE4745:AE4751)</f>
        <v>20.857142857142858</v>
      </c>
      <c r="AV4745" s="19">
        <f>ROUNDDOWN(N4745,0)</f>
        <v>43979</v>
      </c>
      <c r="AW4745" s="29" cm="1">
        <f t="array" ref="AW4745">_xlfn.ANCHORARRAY(AV4745)-1</f>
        <v>43978</v>
      </c>
    </row>
    <row r="4746" spans="1:49" x14ac:dyDescent="0.25">
      <c r="A4746">
        <v>20200528</v>
      </c>
      <c r="B4746" s="1" t="s">
        <v>80</v>
      </c>
      <c r="C4746">
        <v>59776</v>
      </c>
      <c r="D4746">
        <v>813442</v>
      </c>
      <c r="F4746">
        <v>1692</v>
      </c>
      <c r="L4746">
        <v>38905</v>
      </c>
      <c r="M4746" s="1" t="s">
        <v>28</v>
      </c>
      <c r="N4746" s="2">
        <v>43979.6875</v>
      </c>
      <c r="O4746" s="2">
        <v>43979.520833333336</v>
      </c>
      <c r="P4746" s="1" t="s">
        <v>268</v>
      </c>
      <c r="Q4746">
        <v>1601</v>
      </c>
      <c r="S4746" s="2">
        <v>43979.520833333336</v>
      </c>
      <c r="T4746" s="1" t="s">
        <v>5194</v>
      </c>
      <c r="U4746" s="1" t="s">
        <v>54</v>
      </c>
      <c r="V4746" s="1" t="s">
        <v>54</v>
      </c>
      <c r="X4746">
        <v>48</v>
      </c>
      <c r="Y4746">
        <v>1855</v>
      </c>
      <c r="Z4746" s="1" t="s">
        <v>5195</v>
      </c>
      <c r="AA4746">
        <v>873218</v>
      </c>
      <c r="AB4746">
        <v>873218</v>
      </c>
      <c r="AC4746">
        <v>17544</v>
      </c>
      <c r="AD4746">
        <v>873218</v>
      </c>
      <c r="AE4746">
        <v>39</v>
      </c>
      <c r="AF4746">
        <v>0</v>
      </c>
      <c r="AG4746" s="1" t="s">
        <v>5196</v>
      </c>
      <c r="AH4746">
        <v>0</v>
      </c>
      <c r="AI4746">
        <v>0</v>
      </c>
      <c r="AJ4746" s="1">
        <f>Y4746/0.1</f>
        <v>18550</v>
      </c>
      <c r="AK4746" s="1">
        <f>AC4746-AJ4746</f>
        <v>-1006</v>
      </c>
      <c r="AL4746" s="1">
        <f>_xlfn.IFNA(INDEX($BD$2:$BD$53,MATCH(B4746,$BC$2:$BC$53,0)),1000)</f>
        <v>29472295</v>
      </c>
      <c r="AM4746" s="1">
        <f>C4746/AL4746*100000</f>
        <v>202.82098832140491</v>
      </c>
      <c r="AN4746" s="25">
        <f>IF(B4747=B4746,IFERROR((C4746/C4747)-1,0),0)</f>
        <v>3.202638076000075E-2</v>
      </c>
      <c r="AO4746" s="26">
        <f>IFERROR(LOG(2)/LOG(1+(AN4746)),AN4746)</f>
        <v>21.987759634182904</v>
      </c>
      <c r="AP4746" s="26">
        <f>AVERAGE(Y4746:Y4752)</f>
        <v>1072.5714285714287</v>
      </c>
      <c r="AR4746" s="1">
        <f>Q4746/AL4746*100000</f>
        <v>5.4322203275991914</v>
      </c>
      <c r="AS4746" s="25">
        <f>IF(B4747=B4746,IFERROR((AE4746/AE4747)-1,0),0)</f>
        <v>0.5</v>
      </c>
      <c r="AT4746" s="26">
        <f>IFERROR(LOG(2)/LOG(1+(AS4746)),AS4746)</f>
        <v>1.7095112913514547</v>
      </c>
      <c r="AU4746" s="26">
        <f>AVERAGE(AE4746:AE4752)</f>
        <v>23</v>
      </c>
      <c r="AV4746" s="19">
        <f>ROUNDDOWN(N4746,0)</f>
        <v>43979</v>
      </c>
      <c r="AW4746" s="29" cm="1">
        <f t="array" ref="AW4746">_xlfn.ANCHORARRAY(AV4746)-1</f>
        <v>43978</v>
      </c>
    </row>
    <row r="4747" spans="1:49" x14ac:dyDescent="0.25">
      <c r="A4747">
        <v>20200527</v>
      </c>
      <c r="B4747" s="1" t="s">
        <v>80</v>
      </c>
      <c r="C4747">
        <v>57921</v>
      </c>
      <c r="D4747">
        <v>797753</v>
      </c>
      <c r="F4747">
        <v>1645</v>
      </c>
      <c r="L4747">
        <v>37626</v>
      </c>
      <c r="M4747" s="1" t="s">
        <v>28</v>
      </c>
      <c r="N4747" s="2">
        <v>43978.694444444445</v>
      </c>
      <c r="O4747" s="2">
        <v>43978.527777777781</v>
      </c>
      <c r="P4747" s="1" t="s">
        <v>322</v>
      </c>
      <c r="Q4747">
        <v>1562</v>
      </c>
      <c r="S4747" s="2">
        <v>43978.527777777781</v>
      </c>
      <c r="T4747" s="1" t="s">
        <v>5330</v>
      </c>
      <c r="U4747" s="1" t="s">
        <v>54</v>
      </c>
      <c r="V4747" s="1" t="s">
        <v>54</v>
      </c>
      <c r="X4747">
        <v>48</v>
      </c>
      <c r="Y4747">
        <v>1361</v>
      </c>
      <c r="Z4747" s="1" t="s">
        <v>5331</v>
      </c>
      <c r="AA4747">
        <v>855674</v>
      </c>
      <c r="AB4747">
        <v>855674</v>
      </c>
      <c r="AC4747">
        <v>34441</v>
      </c>
      <c r="AD4747">
        <v>855674</v>
      </c>
      <c r="AE4747">
        <v>26</v>
      </c>
      <c r="AF4747">
        <v>0</v>
      </c>
      <c r="AG4747" s="1" t="s">
        <v>5332</v>
      </c>
      <c r="AH4747">
        <v>0</v>
      </c>
      <c r="AI4747">
        <v>0</v>
      </c>
      <c r="AJ4747" s="1">
        <f>Y4747/0.1</f>
        <v>13610</v>
      </c>
      <c r="AK4747" s="1">
        <f>AC4747-AJ4747</f>
        <v>20831</v>
      </c>
      <c r="AL4747" s="1">
        <f>_xlfn.IFNA(INDEX($BD$2:$BD$53,MATCH(B4747,$BC$2:$BC$53,0)),1000)</f>
        <v>29472295</v>
      </c>
      <c r="AM4747" s="1">
        <f>C4747/AL4747*100000</f>
        <v>196.52694165825903</v>
      </c>
      <c r="AN4747" s="25">
        <f>IF(B4748=B4747,IFERROR((C4747/C4748)-1,0),0)</f>
        <v>2.4062942008486576E-2</v>
      </c>
      <c r="AO4747" s="26">
        <f>IFERROR(LOG(2)/LOG(1+(AN4747)),AN4747)</f>
        <v>29.150787592139924</v>
      </c>
      <c r="AP4747" s="26">
        <f>AVERAGE(Y4747:Y4753)</f>
        <v>942.57142857142856</v>
      </c>
      <c r="AR4747" s="1">
        <f>Q4747/AL4747*100000</f>
        <v>5.2998926619050195</v>
      </c>
      <c r="AS4747" s="25">
        <f>IF(B4748=B4747,IFERROR((AE4747/AE4748)-1,0),0)</f>
        <v>1.8888888888888888</v>
      </c>
      <c r="AT4747" s="26">
        <f>IFERROR(LOG(2)/LOG(1+(AS4747)),AS4747)</f>
        <v>0.65337496535605655</v>
      </c>
      <c r="AU4747" s="26">
        <f>AVERAGE(AE4747:AE4753)</f>
        <v>20.428571428571427</v>
      </c>
      <c r="AV4747" s="19">
        <f>ROUNDDOWN(N4747,0)</f>
        <v>43978</v>
      </c>
      <c r="AW4747" s="29" cm="1">
        <f t="array" ref="AW4747">_xlfn.ANCHORARRAY(AV4747)-1</f>
        <v>43977</v>
      </c>
    </row>
    <row r="4748" spans="1:49" x14ac:dyDescent="0.25">
      <c r="A4748">
        <v>20200526</v>
      </c>
      <c r="B4748" s="1" t="s">
        <v>80</v>
      </c>
      <c r="C4748">
        <v>56560</v>
      </c>
      <c r="D4748">
        <v>764673</v>
      </c>
      <c r="F4748">
        <v>1534</v>
      </c>
      <c r="L4748">
        <v>36375</v>
      </c>
      <c r="M4748" s="1" t="s">
        <v>28</v>
      </c>
      <c r="N4748" s="2">
        <v>43977.708333333336</v>
      </c>
      <c r="O4748" s="2">
        <v>43977.541666666664</v>
      </c>
      <c r="P4748" s="1" t="s">
        <v>320</v>
      </c>
      <c r="Q4748">
        <v>1536</v>
      </c>
      <c r="S4748" s="2">
        <v>43977.541666666664</v>
      </c>
      <c r="T4748" s="1" t="s">
        <v>5465</v>
      </c>
      <c r="U4748" s="1" t="s">
        <v>54</v>
      </c>
      <c r="V4748" s="1" t="s">
        <v>54</v>
      </c>
      <c r="X4748">
        <v>48</v>
      </c>
      <c r="Y4748">
        <v>589</v>
      </c>
      <c r="Z4748" s="1" t="s">
        <v>5466</v>
      </c>
      <c r="AA4748">
        <v>821233</v>
      </c>
      <c r="AB4748">
        <v>821233</v>
      </c>
      <c r="AC4748">
        <v>15579</v>
      </c>
      <c r="AD4748">
        <v>821233</v>
      </c>
      <c r="AE4748">
        <v>9</v>
      </c>
      <c r="AF4748">
        <v>0</v>
      </c>
      <c r="AG4748" s="1" t="s">
        <v>5467</v>
      </c>
      <c r="AH4748">
        <v>0</v>
      </c>
      <c r="AI4748">
        <v>0</v>
      </c>
      <c r="AJ4748" s="1">
        <f>Y4748/0.1</f>
        <v>5890</v>
      </c>
      <c r="AK4748" s="1">
        <f>AC4748-AJ4748</f>
        <v>9689</v>
      </c>
      <c r="AL4748" s="1">
        <f>_xlfn.IFNA(INDEX($BD$2:$BD$53,MATCH(B4748,$BC$2:$BC$53,0)),1000)</f>
        <v>29472295</v>
      </c>
      <c r="AM4748" s="1">
        <f>C4748/AL4748*100000</f>
        <v>191.90904542723939</v>
      </c>
      <c r="AN4748" s="25">
        <f>IF(B4749=B4748,IFERROR((C4748/C4749)-1,0),0)</f>
        <v>1.0523306712404645E-2</v>
      </c>
      <c r="AO4748" s="26">
        <f>IFERROR(LOG(2)/LOG(1+(AN4748)),AN4748)</f>
        <v>66.213780196029788</v>
      </c>
      <c r="AP4748" s="26">
        <f>AVERAGE(Y4748:Y4754)</f>
        <v>949.71428571428567</v>
      </c>
      <c r="AR4748" s="1">
        <f>Q4748/AL4748*100000</f>
        <v>5.2116742181089055</v>
      </c>
      <c r="AS4748" s="25">
        <f>IF(B4749=B4748,IFERROR((AE4748/AE4749)-1,0),0)</f>
        <v>-0.5714285714285714</v>
      </c>
      <c r="AT4748" s="26">
        <f>IFERROR(LOG(2)/LOG(1+(AS4748)),AS4748)</f>
        <v>-0.81806789910125166</v>
      </c>
      <c r="AU4748" s="26">
        <f>AVERAGE(AE4748:AE4754)</f>
        <v>23.857142857142858</v>
      </c>
      <c r="AV4748" s="19">
        <f>ROUNDDOWN(N4748,0)</f>
        <v>43977</v>
      </c>
      <c r="AW4748" s="29" cm="1">
        <f t="array" ref="AW4748">_xlfn.ANCHORARRAY(AV4748)-1</f>
        <v>43976</v>
      </c>
    </row>
    <row r="4749" spans="1:49" x14ac:dyDescent="0.25">
      <c r="A4749">
        <v>20200525</v>
      </c>
      <c r="B4749" s="1" t="s">
        <v>80</v>
      </c>
      <c r="C4749">
        <v>55971</v>
      </c>
      <c r="D4749">
        <v>749683</v>
      </c>
      <c r="F4749">
        <v>1511</v>
      </c>
      <c r="L4749">
        <v>35292</v>
      </c>
      <c r="M4749" s="1" t="s">
        <v>28</v>
      </c>
      <c r="N4749" s="2">
        <v>43976.1875</v>
      </c>
      <c r="O4749" s="2">
        <v>43976.020833333336</v>
      </c>
      <c r="P4749" s="1" t="s">
        <v>374</v>
      </c>
      <c r="Q4749">
        <v>1527</v>
      </c>
      <c r="S4749" s="2">
        <v>43976.020833333336</v>
      </c>
      <c r="T4749" s="1" t="s">
        <v>5598</v>
      </c>
      <c r="U4749" s="1" t="s">
        <v>54</v>
      </c>
      <c r="V4749" s="1" t="s">
        <v>54</v>
      </c>
      <c r="X4749">
        <v>48</v>
      </c>
      <c r="Y4749">
        <v>623</v>
      </c>
      <c r="Z4749" s="1" t="s">
        <v>5599</v>
      </c>
      <c r="AA4749">
        <v>805654</v>
      </c>
      <c r="AB4749">
        <v>805654</v>
      </c>
      <c r="AC4749">
        <v>42109</v>
      </c>
      <c r="AD4749">
        <v>805654</v>
      </c>
      <c r="AE4749">
        <v>21</v>
      </c>
      <c r="AF4749">
        <v>0</v>
      </c>
      <c r="AG4749" s="1" t="s">
        <v>5600</v>
      </c>
      <c r="AH4749">
        <v>0</v>
      </c>
      <c r="AI4749">
        <v>0</v>
      </c>
      <c r="AJ4749" s="1">
        <f>Y4749/0.1</f>
        <v>6230</v>
      </c>
      <c r="AK4749" s="1">
        <f>AC4749-AJ4749</f>
        <v>35879</v>
      </c>
      <c r="AL4749" s="1">
        <f>_xlfn.IFNA(INDEX($BD$2:$BD$53,MATCH(B4749,$BC$2:$BC$53,0)),1000)</f>
        <v>29472295</v>
      </c>
      <c r="AM4749" s="1">
        <f>C4749/AL4749*100000</f>
        <v>189.91055837355049</v>
      </c>
      <c r="AN4749" s="25">
        <f>IF(B4750=B4749,IFERROR((C4749/C4750)-1,0),0)</f>
        <v>1.1256052612560463E-2</v>
      </c>
      <c r="AO4749" s="26">
        <f>IFERROR(LOG(2)/LOG(1+(AN4749)),AN4749)</f>
        <v>61.925879134595924</v>
      </c>
      <c r="AP4749" s="26">
        <f>AVERAGE(Y4749:Y4755)</f>
        <v>1039.7142857142858</v>
      </c>
      <c r="AR4749" s="1">
        <f>Q4749/AL4749*100000</f>
        <v>5.1811370644871735</v>
      </c>
      <c r="AS4749" s="25">
        <f>IF(B4750=B4749,IFERROR((AE4749/AE4750)-1,0),0)</f>
        <v>0</v>
      </c>
      <c r="AT4749" s="26">
        <f>IFERROR(LOG(2)/LOG(1+(AS4749)),AS4749)</f>
        <v>0</v>
      </c>
      <c r="AU4749" s="26">
        <f>AVERAGE(AE4749:AE4755)</f>
        <v>25.714285714285715</v>
      </c>
      <c r="AV4749" s="19">
        <f>ROUNDDOWN(N4749,0)</f>
        <v>43976</v>
      </c>
      <c r="AW4749" s="29" cm="1">
        <f t="array" ref="AW4749">_xlfn.ANCHORARRAY(AV4749)-1</f>
        <v>43975</v>
      </c>
    </row>
    <row r="4750" spans="1:49" x14ac:dyDescent="0.25">
      <c r="A4750">
        <v>20200524</v>
      </c>
      <c r="B4750" s="1" t="s">
        <v>80</v>
      </c>
      <c r="C4750">
        <v>55348</v>
      </c>
      <c r="D4750">
        <v>708197</v>
      </c>
      <c r="F4750">
        <v>1572</v>
      </c>
      <c r="L4750">
        <v>33385</v>
      </c>
      <c r="M4750" s="1" t="s">
        <v>28</v>
      </c>
      <c r="N4750" s="2">
        <v>43974.197916666664</v>
      </c>
      <c r="O4750" s="2">
        <v>43974.03125</v>
      </c>
      <c r="P4750" s="1" t="s">
        <v>402</v>
      </c>
      <c r="Q4750">
        <v>1506</v>
      </c>
      <c r="S4750" s="2">
        <v>43974.03125</v>
      </c>
      <c r="T4750" s="1" t="s">
        <v>5728</v>
      </c>
      <c r="U4750" s="1" t="s">
        <v>54</v>
      </c>
      <c r="V4750" s="1" t="s">
        <v>54</v>
      </c>
      <c r="X4750">
        <v>48</v>
      </c>
      <c r="Y4750">
        <v>839</v>
      </c>
      <c r="Z4750" s="1" t="s">
        <v>2527</v>
      </c>
      <c r="AA4750">
        <v>763545</v>
      </c>
      <c r="AB4750">
        <v>763545</v>
      </c>
      <c r="AC4750">
        <v>839</v>
      </c>
      <c r="AD4750">
        <v>763545</v>
      </c>
      <c r="AE4750">
        <v>0</v>
      </c>
      <c r="AF4750">
        <v>0</v>
      </c>
      <c r="AG4750" s="1" t="s">
        <v>5729</v>
      </c>
      <c r="AH4750">
        <v>0</v>
      </c>
      <c r="AI4750">
        <v>0</v>
      </c>
      <c r="AJ4750" s="1">
        <f>Y4750/0.1</f>
        <v>8390</v>
      </c>
      <c r="AK4750" s="1">
        <f>AC4750-AJ4750</f>
        <v>-7551</v>
      </c>
      <c r="AL4750" s="1">
        <f>_xlfn.IFNA(INDEX($BD$2:$BD$53,MATCH(B4750,$BC$2:$BC$53,0)),1000)</f>
        <v>29472295</v>
      </c>
      <c r="AM4750" s="1">
        <f>C4750/AL4750*100000</f>
        <v>187.79670873951281</v>
      </c>
      <c r="AN4750" s="25">
        <f>IF(B4751=B4750,IFERROR((C4750/C4751)-1,0),0)</f>
        <v>1.5391953622337695E-2</v>
      </c>
      <c r="AO4750" s="26">
        <f>IFERROR(LOG(2)/LOG(1+(AN4750)),AN4750)</f>
        <v>45.378777901717093</v>
      </c>
      <c r="AP4750" s="26">
        <f>AVERAGE(Y4750:Y4756)</f>
        <v>1080.5714285714287</v>
      </c>
      <c r="AR4750" s="1">
        <f>Q4750/AL4750*100000</f>
        <v>5.1098837060364657</v>
      </c>
      <c r="AS4750" s="25">
        <f>IF(B4751=B4750,IFERROR((AE4750/AE4751)-1,0),0)</f>
        <v>-1</v>
      </c>
      <c r="AT4750" s="26">
        <f>IFERROR(LOG(2)/LOG(1+(AS4750)),AS4750)</f>
        <v>-1</v>
      </c>
      <c r="AU4750" s="26">
        <f>AVERAGE(AE4750:AE4756)</f>
        <v>24.285714285714285</v>
      </c>
      <c r="AV4750" s="19">
        <f>ROUNDDOWN(N4750,0)</f>
        <v>43974</v>
      </c>
      <c r="AW4750" s="29" cm="1">
        <f t="array" ref="AW4750">_xlfn.ANCHORARRAY(AV4750)-1</f>
        <v>43973</v>
      </c>
    </row>
    <row r="4751" spans="1:49" x14ac:dyDescent="0.25">
      <c r="A4751">
        <v>20200523</v>
      </c>
      <c r="B4751" s="1" t="s">
        <v>80</v>
      </c>
      <c r="C4751">
        <v>54509</v>
      </c>
      <c r="D4751">
        <v>708197</v>
      </c>
      <c r="F4751">
        <v>1688</v>
      </c>
      <c r="L4751">
        <v>32277</v>
      </c>
      <c r="M4751" s="1" t="s">
        <v>28</v>
      </c>
      <c r="N4751" s="2">
        <v>43973.708333333336</v>
      </c>
      <c r="O4751" s="2">
        <v>43973.541666666664</v>
      </c>
      <c r="P4751" s="1" t="s">
        <v>422</v>
      </c>
      <c r="Q4751">
        <v>1506</v>
      </c>
      <c r="S4751" s="2">
        <v>43973.541666666664</v>
      </c>
      <c r="T4751" s="1" t="s">
        <v>5728</v>
      </c>
      <c r="U4751" s="1" t="s">
        <v>54</v>
      </c>
      <c r="V4751" s="1" t="s">
        <v>54</v>
      </c>
      <c r="X4751">
        <v>48</v>
      </c>
      <c r="Y4751">
        <v>1060</v>
      </c>
      <c r="Z4751" s="1" t="s">
        <v>5864</v>
      </c>
      <c r="AA4751">
        <v>762706</v>
      </c>
      <c r="AB4751">
        <v>762706</v>
      </c>
      <c r="AC4751">
        <v>21344</v>
      </c>
      <c r="AD4751">
        <v>762706</v>
      </c>
      <c r="AE4751">
        <v>26</v>
      </c>
      <c r="AF4751">
        <v>0</v>
      </c>
      <c r="AG4751" s="1" t="s">
        <v>5865</v>
      </c>
      <c r="AH4751">
        <v>0</v>
      </c>
      <c r="AI4751">
        <v>0</v>
      </c>
      <c r="AJ4751" s="1">
        <f>Y4751/0.1</f>
        <v>10600</v>
      </c>
      <c r="AK4751" s="1">
        <f>AC4751-AJ4751</f>
        <v>10744</v>
      </c>
      <c r="AL4751" s="1">
        <f>_xlfn.IFNA(INDEX($BD$2:$BD$53,MATCH(B4751,$BC$2:$BC$53,0)),1000)</f>
        <v>29472295</v>
      </c>
      <c r="AM4751" s="1">
        <f>C4751/AL4751*100000</f>
        <v>184.9499674185536</v>
      </c>
      <c r="AN4751" s="25">
        <f>IF(B4752=B4751,IFERROR((C4751/C4752)-1,0),0)</f>
        <v>1.9831989373047199E-2</v>
      </c>
      <c r="AO4751" s="26">
        <f>IFERROR(LOG(2)/LOG(1+(AN4751)),AN4751)</f>
        <v>35.296404979218067</v>
      </c>
      <c r="AP4751" s="26">
        <f>AVERAGE(Y4751:Y4757)</f>
        <v>1072.8571428571429</v>
      </c>
      <c r="AR4751" s="1">
        <f>Q4751/AL4751*100000</f>
        <v>5.1098837060364657</v>
      </c>
      <c r="AS4751" s="25">
        <f>IF(B4752=B4751,IFERROR((AE4751/AE4752)-1,0),0)</f>
        <v>-0.35</v>
      </c>
      <c r="AT4751" s="26">
        <f>IFERROR(LOG(2)/LOG(1+(AS4751)),AS4751)</f>
        <v>-1.6090405507426917</v>
      </c>
      <c r="AU4751" s="26">
        <f>AVERAGE(AE4751:AE4757)</f>
        <v>28.714285714285715</v>
      </c>
      <c r="AV4751" s="19">
        <f>ROUNDDOWN(N4751,0)</f>
        <v>43973</v>
      </c>
      <c r="AW4751" s="29" cm="1">
        <f t="array" ref="AW4751">_xlfn.ANCHORARRAY(AV4751)-1</f>
        <v>43972</v>
      </c>
    </row>
    <row r="4752" spans="1:49" x14ac:dyDescent="0.25">
      <c r="A4752">
        <v>20200522</v>
      </c>
      <c r="B4752" s="1" t="s">
        <v>80</v>
      </c>
      <c r="C4752">
        <v>53449</v>
      </c>
      <c r="D4752">
        <v>687913</v>
      </c>
      <c r="F4752">
        <v>1578</v>
      </c>
      <c r="L4752">
        <v>31223</v>
      </c>
      <c r="M4752" s="1" t="s">
        <v>28</v>
      </c>
      <c r="N4752" s="2">
        <v>43972.746527777781</v>
      </c>
      <c r="O4752" s="2">
        <v>43972.579861111109</v>
      </c>
      <c r="P4752" s="1" t="s">
        <v>443</v>
      </c>
      <c r="Q4752">
        <v>1480</v>
      </c>
      <c r="S4752" s="2">
        <v>43972.579861111109</v>
      </c>
      <c r="T4752" s="1" t="s">
        <v>5996</v>
      </c>
      <c r="U4752" s="1" t="s">
        <v>54</v>
      </c>
      <c r="V4752" s="1" t="s">
        <v>54</v>
      </c>
      <c r="X4752">
        <v>48</v>
      </c>
      <c r="Y4752">
        <v>1181</v>
      </c>
      <c r="Z4752" s="1" t="s">
        <v>2527</v>
      </c>
      <c r="AA4752">
        <v>741362</v>
      </c>
      <c r="AB4752">
        <v>741362</v>
      </c>
      <c r="AC4752">
        <v>1181</v>
      </c>
      <c r="AD4752">
        <v>741362</v>
      </c>
      <c r="AE4752">
        <v>40</v>
      </c>
      <c r="AF4752">
        <v>0</v>
      </c>
      <c r="AG4752" s="1" t="s">
        <v>5997</v>
      </c>
      <c r="AH4752">
        <v>0</v>
      </c>
      <c r="AI4752">
        <v>0</v>
      </c>
      <c r="AJ4752" s="1">
        <f>Y4752/0.1</f>
        <v>11810</v>
      </c>
      <c r="AK4752" s="1">
        <f>AC4752-AJ4752</f>
        <v>-10629</v>
      </c>
      <c r="AL4752" s="1">
        <f>_xlfn.IFNA(INDEX($BD$2:$BD$53,MATCH(B4752,$BC$2:$BC$53,0)),1000)</f>
        <v>29472295</v>
      </c>
      <c r="AM4752" s="1">
        <f>C4752/AL4752*100000</f>
        <v>181.35336932532741</v>
      </c>
      <c r="AN4752" s="25">
        <f>IF(B4753=B4752,IFERROR((C4752/C4753)-1,0),0)</f>
        <v>2.259508686002909E-2</v>
      </c>
      <c r="AO4752" s="26">
        <f>IFERROR(LOG(2)/LOG(1+(AN4752)),AN4752)</f>
        <v>31.022181234343314</v>
      </c>
      <c r="AP4752" s="26">
        <f>AVERAGE(Y4752:Y4758)</f>
        <v>1178.7142857142858</v>
      </c>
      <c r="AR4752" s="1">
        <f>Q4752/AL4752*100000</f>
        <v>5.0216652622403517</v>
      </c>
      <c r="AS4752" s="25">
        <f>IF(B4753=B4752,IFERROR((AE4752/AE4753)-1,0),0)</f>
        <v>0.90476190476190466</v>
      </c>
      <c r="AT4752" s="26">
        <f>IFERROR(LOG(2)/LOG(1+(AS4752)),AS4752)</f>
        <v>1.0757191478145753</v>
      </c>
      <c r="AU4752" s="26">
        <f>AVERAGE(AE4752:AE4758)</f>
        <v>29.714285714285715</v>
      </c>
      <c r="AV4752" s="19">
        <f>ROUNDDOWN(N4752,0)</f>
        <v>43972</v>
      </c>
      <c r="AW4752" s="29" cm="1">
        <f t="array" ref="AW4752">_xlfn.ANCHORARRAY(AV4752)-1</f>
        <v>43971</v>
      </c>
    </row>
    <row r="4753" spans="1:49" x14ac:dyDescent="0.25">
      <c r="A4753">
        <v>20200521</v>
      </c>
      <c r="B4753" s="1" t="s">
        <v>80</v>
      </c>
      <c r="C4753">
        <v>52268</v>
      </c>
      <c r="D4753">
        <v>687913</v>
      </c>
      <c r="F4753">
        <v>1680</v>
      </c>
      <c r="L4753">
        <v>30341</v>
      </c>
      <c r="M4753" s="1" t="s">
        <v>28</v>
      </c>
      <c r="N4753" s="2">
        <v>43971.701388888891</v>
      </c>
      <c r="O4753" s="2">
        <v>43971.534722222219</v>
      </c>
      <c r="P4753" s="1" t="s">
        <v>466</v>
      </c>
      <c r="Q4753">
        <v>1440</v>
      </c>
      <c r="S4753" s="2">
        <v>43971.534722222219</v>
      </c>
      <c r="T4753" s="1" t="s">
        <v>5996</v>
      </c>
      <c r="U4753" s="1" t="s">
        <v>54</v>
      </c>
      <c r="V4753" s="1" t="s">
        <v>54</v>
      </c>
      <c r="W4753">
        <v>51323</v>
      </c>
      <c r="X4753">
        <v>48</v>
      </c>
      <c r="Y4753">
        <v>945</v>
      </c>
      <c r="Z4753" s="1" t="s">
        <v>6127</v>
      </c>
      <c r="AA4753">
        <v>740181</v>
      </c>
      <c r="AB4753">
        <v>740181</v>
      </c>
      <c r="AC4753">
        <v>19253</v>
      </c>
      <c r="AD4753">
        <v>740181</v>
      </c>
      <c r="AE4753">
        <v>21</v>
      </c>
      <c r="AF4753">
        <v>0</v>
      </c>
      <c r="AG4753" s="1" t="s">
        <v>6128</v>
      </c>
      <c r="AH4753">
        <v>0</v>
      </c>
      <c r="AI4753">
        <v>0</v>
      </c>
      <c r="AJ4753" s="1">
        <f>Y4753/0.1</f>
        <v>9450</v>
      </c>
      <c r="AK4753" s="1">
        <f>AC4753-AJ4753</f>
        <v>9803</v>
      </c>
      <c r="AL4753" s="1">
        <f>_xlfn.IFNA(INDEX($BD$2:$BD$53,MATCH(B4753,$BC$2:$BC$53,0)),1000)</f>
        <v>29472295</v>
      </c>
      <c r="AM4753" s="1">
        <f>C4753/AL4753*100000</f>
        <v>177.34621616674235</v>
      </c>
      <c r="AN4753" s="25">
        <f>IF(B4754=B4753,IFERROR((C4753/C4754)-1,0),0)</f>
        <v>1.8412797381291091E-2</v>
      </c>
      <c r="AO4753" s="26">
        <f>IFERROR(LOG(2)/LOG(1+(AN4753)),AN4753)</f>
        <v>37.990379754953295</v>
      </c>
      <c r="AP4753" s="26">
        <f>AVERAGE(Y4753:Y4759)</f>
        <v>1202.4285714285713</v>
      </c>
      <c r="AR4753" s="1">
        <f>Q4753/AL4753*100000</f>
        <v>4.8859445794770986</v>
      </c>
      <c r="AS4753" s="25">
        <f>IF(B4754=B4753,IFERROR((AE4753/AE4754)-1,0),0)</f>
        <v>-0.58000000000000007</v>
      </c>
      <c r="AT4753" s="26">
        <f>IFERROR(LOG(2)/LOG(1+(AS4753)),AS4753)</f>
        <v>-0.79901639994762086</v>
      </c>
      <c r="AU4753" s="26">
        <f>AVERAGE(AE4753:AE4759)</f>
        <v>32</v>
      </c>
      <c r="AV4753" s="19">
        <f>ROUNDDOWN(N4753,0)</f>
        <v>43971</v>
      </c>
      <c r="AW4753" s="29" cm="1">
        <f t="array" ref="AW4753">_xlfn.ANCHORARRAY(AV4753)-1</f>
        <v>43970</v>
      </c>
    </row>
    <row r="4754" spans="1:49" x14ac:dyDescent="0.25">
      <c r="A4754">
        <v>20200520</v>
      </c>
      <c r="B4754" s="1" t="s">
        <v>80</v>
      </c>
      <c r="C4754">
        <v>51323</v>
      </c>
      <c r="D4754">
        <v>669605</v>
      </c>
      <c r="F4754">
        <v>1791</v>
      </c>
      <c r="L4754">
        <v>30341</v>
      </c>
      <c r="M4754" s="1" t="s">
        <v>28</v>
      </c>
      <c r="N4754" s="2">
        <v>43970.701388888891</v>
      </c>
      <c r="O4754" s="2">
        <v>43970.534722222219</v>
      </c>
      <c r="P4754" s="1" t="s">
        <v>494</v>
      </c>
      <c r="Q4754">
        <v>1419</v>
      </c>
      <c r="S4754" s="2">
        <v>43970.534722222219</v>
      </c>
      <c r="T4754" s="1" t="s">
        <v>6256</v>
      </c>
      <c r="U4754" s="1" t="s">
        <v>54</v>
      </c>
      <c r="V4754" s="1" t="s">
        <v>54</v>
      </c>
      <c r="W4754">
        <v>51323</v>
      </c>
      <c r="X4754">
        <v>48</v>
      </c>
      <c r="Y4754">
        <v>1411</v>
      </c>
      <c r="Z4754" s="1" t="s">
        <v>6257</v>
      </c>
      <c r="AA4754">
        <v>720928</v>
      </c>
      <c r="AB4754">
        <v>720928</v>
      </c>
      <c r="AC4754">
        <v>20782</v>
      </c>
      <c r="AD4754">
        <v>720928</v>
      </c>
      <c r="AE4754">
        <v>50</v>
      </c>
      <c r="AF4754">
        <v>0</v>
      </c>
      <c r="AG4754" s="1" t="s">
        <v>6258</v>
      </c>
      <c r="AH4754">
        <v>0</v>
      </c>
      <c r="AI4754">
        <v>0</v>
      </c>
      <c r="AJ4754" s="1">
        <f>Y4754/0.1</f>
        <v>14110</v>
      </c>
      <c r="AK4754" s="1">
        <f>AC4754-AJ4754</f>
        <v>6672</v>
      </c>
      <c r="AL4754" s="1">
        <f>_xlfn.IFNA(INDEX($BD$2:$BD$53,MATCH(B4754,$BC$2:$BC$53,0)),1000)</f>
        <v>29472295</v>
      </c>
      <c r="AM4754" s="1">
        <f>C4754/AL4754*100000</f>
        <v>174.13981503646053</v>
      </c>
      <c r="AN4754" s="25">
        <f>IF(B4755=B4754,IFERROR((C4754/C4755)-1,0),0)</f>
        <v>2.826975476839233E-2</v>
      </c>
      <c r="AO4754" s="26">
        <f>IFERROR(LOG(2)/LOG(1+(AN4754)),AN4754)</f>
        <v>24.864000957235902</v>
      </c>
      <c r="AP4754" s="26">
        <f>AVERAGE(Y4754:Y4760)</f>
        <v>1274.2857142857142</v>
      </c>
      <c r="AR4754" s="1">
        <f>Q4754/AL4754*100000</f>
        <v>4.8146912210263908</v>
      </c>
      <c r="AS4754" s="25">
        <f>IF(B4755=B4754,IFERROR((AE4754/AE4755)-1,0),0)</f>
        <v>1.2727272727272729</v>
      </c>
      <c r="AT4754" s="26">
        <f>IFERROR(LOG(2)/LOG(1+(AS4754)),AS4754)</f>
        <v>0.84429183957208787</v>
      </c>
      <c r="AU4754" s="26">
        <f>AVERAGE(AE4754:AE4760)</f>
        <v>37.285714285714285</v>
      </c>
      <c r="AV4754" s="19">
        <f>ROUNDDOWN(N4754,0)</f>
        <v>43970</v>
      </c>
      <c r="AW4754" s="29" cm="1">
        <f t="array" ref="AW4754">_xlfn.ANCHORARRAY(AV4754)-1</f>
        <v>43969</v>
      </c>
    </row>
    <row r="4755" spans="1:49" x14ac:dyDescent="0.25">
      <c r="A4755">
        <v>20200519</v>
      </c>
      <c r="B4755" s="1" t="s">
        <v>80</v>
      </c>
      <c r="C4755">
        <v>49912</v>
      </c>
      <c r="D4755">
        <v>650234</v>
      </c>
      <c r="F4755">
        <v>1732</v>
      </c>
      <c r="L4755">
        <v>29359</v>
      </c>
      <c r="M4755" s="1" t="s">
        <v>31</v>
      </c>
      <c r="N4755" s="2">
        <v>43970.701388888891</v>
      </c>
      <c r="O4755" s="2">
        <v>43970.534722222219</v>
      </c>
      <c r="P4755" s="1" t="s">
        <v>494</v>
      </c>
      <c r="Q4755">
        <v>1369</v>
      </c>
      <c r="S4755" s="2">
        <v>43970.534722222219</v>
      </c>
      <c r="T4755" s="1" t="s">
        <v>6388</v>
      </c>
      <c r="U4755" s="1" t="s">
        <v>54</v>
      </c>
      <c r="V4755" s="1" t="s">
        <v>54</v>
      </c>
      <c r="W4755">
        <v>49912</v>
      </c>
      <c r="X4755">
        <v>48</v>
      </c>
      <c r="Y4755">
        <v>1219</v>
      </c>
      <c r="Z4755" s="1" t="s">
        <v>6389</v>
      </c>
      <c r="AA4755">
        <v>700146</v>
      </c>
      <c r="AB4755">
        <v>700146</v>
      </c>
      <c r="AC4755">
        <v>20301</v>
      </c>
      <c r="AD4755">
        <v>700146</v>
      </c>
      <c r="AE4755">
        <v>22</v>
      </c>
      <c r="AF4755">
        <v>0</v>
      </c>
      <c r="AG4755" s="1" t="s">
        <v>6390</v>
      </c>
      <c r="AH4755">
        <v>0</v>
      </c>
      <c r="AI4755">
        <v>0</v>
      </c>
      <c r="AJ4755" s="1">
        <f>Y4755/0.1</f>
        <v>12190</v>
      </c>
      <c r="AK4755" s="1">
        <f>AC4755-AJ4755</f>
        <v>8111</v>
      </c>
      <c r="AL4755" s="1">
        <f>_xlfn.IFNA(INDEX($BD$2:$BD$53,MATCH(B4755,$BC$2:$BC$53,0)),1000)</f>
        <v>29472295</v>
      </c>
      <c r="AM4755" s="1">
        <f>C4755/AL4755*100000</f>
        <v>169.35226795198676</v>
      </c>
      <c r="AN4755" s="25">
        <f>IF(B4756=B4755,IFERROR((C4755/C4756)-1,0),0)</f>
        <v>2.5034399194956203E-2</v>
      </c>
      <c r="AO4755" s="26">
        <f>IFERROR(LOG(2)/LOG(1+(AN4755)),AN4755)</f>
        <v>28.032935080464753</v>
      </c>
      <c r="AP4755" s="26">
        <f>AVERAGE(Y4755:Y4761)</f>
        <v>1266.2857142857142</v>
      </c>
      <c r="AR4755" s="1">
        <f>Q4755/AL4755*100000</f>
        <v>4.6450403675723253</v>
      </c>
      <c r="AS4755" s="25">
        <f>IF(B4756=B4755,IFERROR((AE4755/AE4756)-1,0),0)</f>
        <v>1</v>
      </c>
      <c r="AT4755" s="26">
        <f>IFERROR(LOG(2)/LOG(1+(AS4755)),AS4755)</f>
        <v>1</v>
      </c>
      <c r="AU4755" s="26">
        <f>AVERAGE(AE4755:AE4761)</f>
        <v>33.714285714285715</v>
      </c>
      <c r="AV4755" s="19">
        <f>ROUNDDOWN(N4755,0)</f>
        <v>43970</v>
      </c>
      <c r="AW4755" s="29" cm="1">
        <f t="array" ref="AW4755">_xlfn.ANCHORARRAY(AV4755)-1</f>
        <v>43969</v>
      </c>
    </row>
    <row r="4756" spans="1:49" x14ac:dyDescent="0.25">
      <c r="A4756">
        <v>20200518</v>
      </c>
      <c r="B4756" s="1" t="s">
        <v>80</v>
      </c>
      <c r="C4756">
        <v>48693</v>
      </c>
      <c r="D4756">
        <v>631152</v>
      </c>
      <c r="F4756">
        <v>1551</v>
      </c>
      <c r="L4756">
        <v>28371</v>
      </c>
      <c r="M4756" s="1" t="s">
        <v>31</v>
      </c>
      <c r="N4756" s="2">
        <v>43969.684027777781</v>
      </c>
      <c r="O4756" s="2">
        <v>43969.517361111109</v>
      </c>
      <c r="P4756" s="1" t="s">
        <v>538</v>
      </c>
      <c r="Q4756">
        <v>1347</v>
      </c>
      <c r="S4756" s="2">
        <v>43969.517361111109</v>
      </c>
      <c r="T4756" s="1" t="s">
        <v>6514</v>
      </c>
      <c r="U4756" s="1" t="s">
        <v>54</v>
      </c>
      <c r="V4756" s="1" t="s">
        <v>54</v>
      </c>
      <c r="W4756">
        <v>48693</v>
      </c>
      <c r="X4756">
        <v>48</v>
      </c>
      <c r="Y4756">
        <v>909</v>
      </c>
      <c r="Z4756" s="1" t="s">
        <v>6515</v>
      </c>
      <c r="AA4756">
        <v>679845</v>
      </c>
      <c r="AB4756">
        <v>679845</v>
      </c>
      <c r="AC4756">
        <v>29490</v>
      </c>
      <c r="AD4756">
        <v>679845</v>
      </c>
      <c r="AE4756">
        <v>11</v>
      </c>
      <c r="AF4756">
        <v>0</v>
      </c>
      <c r="AG4756" s="1" t="s">
        <v>6516</v>
      </c>
      <c r="AH4756">
        <v>0</v>
      </c>
      <c r="AI4756">
        <v>0</v>
      </c>
      <c r="AJ4756" s="1">
        <f>Y4756/0.1</f>
        <v>9090</v>
      </c>
      <c r="AK4756" s="1">
        <f>AC4756-AJ4756</f>
        <v>20400</v>
      </c>
      <c r="AL4756" s="1">
        <f>_xlfn.IFNA(INDEX($BD$2:$BD$53,MATCH(B4756,$BC$2:$BC$53,0)),1000)</f>
        <v>29472295</v>
      </c>
      <c r="AM4756" s="1">
        <f>C4756/AL4756*100000</f>
        <v>165.21618014477664</v>
      </c>
      <c r="AN4756" s="25">
        <f>IF(B4757=B4756,IFERROR((C4756/C4757)-1,0),0)</f>
        <v>1.9023103967855448E-2</v>
      </c>
      <c r="AO4756" s="26">
        <f>IFERROR(LOG(2)/LOG(1+(AN4756)),AN4756)</f>
        <v>36.782608175697355</v>
      </c>
      <c r="AP4756" s="26">
        <f>AVERAGE(Y4756:Y4762)</f>
        <v>1260.5714285714287</v>
      </c>
      <c r="AR4756" s="1">
        <f>Q4756/AL4756*100000</f>
        <v>4.5703939920525363</v>
      </c>
      <c r="AS4756" s="25">
        <f>IF(B4757=B4756,IFERROR((AE4756/AE4757)-1,0),0)</f>
        <v>-0.64516129032258063</v>
      </c>
      <c r="AT4756" s="26">
        <f>IFERROR(LOG(2)/LOG(1+(AS4756)),AS4756)</f>
        <v>-0.66900161979978912</v>
      </c>
      <c r="AU4756" s="26">
        <f>AVERAGE(AE4756:AE4762)</f>
        <v>35.285714285714285</v>
      </c>
      <c r="AV4756" s="19">
        <f>ROUNDDOWN(N4756,0)</f>
        <v>43969</v>
      </c>
      <c r="AW4756" s="29" cm="1">
        <f t="array" ref="AW4756">_xlfn.ANCHORARRAY(AV4756)-1</f>
        <v>43968</v>
      </c>
    </row>
    <row r="4757" spans="1:49" x14ac:dyDescent="0.25">
      <c r="A4757">
        <v>20200517</v>
      </c>
      <c r="B4757" s="1" t="s">
        <v>80</v>
      </c>
      <c r="C4757">
        <v>47784</v>
      </c>
      <c r="D4757">
        <v>602571</v>
      </c>
      <c r="F4757">
        <v>1512</v>
      </c>
      <c r="L4757">
        <v>27570</v>
      </c>
      <c r="M4757" s="1" t="s">
        <v>31</v>
      </c>
      <c r="N4757" s="2">
        <v>43968.677083333336</v>
      </c>
      <c r="O4757" s="2">
        <v>43968.510416666664</v>
      </c>
      <c r="P4757" s="1" t="s">
        <v>567</v>
      </c>
      <c r="Q4757">
        <v>1336</v>
      </c>
      <c r="S4757" s="2">
        <v>43968.510416666664</v>
      </c>
      <c r="T4757" s="1" t="s">
        <v>6657</v>
      </c>
      <c r="U4757" s="1" t="s">
        <v>54</v>
      </c>
      <c r="V4757" s="1" t="s">
        <v>54</v>
      </c>
      <c r="W4757">
        <v>47784</v>
      </c>
      <c r="X4757">
        <v>48</v>
      </c>
      <c r="Y4757">
        <v>785</v>
      </c>
      <c r="Z4757" s="1" t="s">
        <v>6658</v>
      </c>
      <c r="AA4757">
        <v>650355</v>
      </c>
      <c r="AB4757">
        <v>650355</v>
      </c>
      <c r="AC4757">
        <v>11616</v>
      </c>
      <c r="AD4757">
        <v>650355</v>
      </c>
      <c r="AE4757">
        <v>31</v>
      </c>
      <c r="AF4757">
        <v>0</v>
      </c>
      <c r="AG4757" s="1" t="s">
        <v>6659</v>
      </c>
      <c r="AH4757">
        <v>0</v>
      </c>
      <c r="AI4757">
        <v>0</v>
      </c>
      <c r="AJ4757" s="1">
        <f>Y4757/0.1</f>
        <v>7850</v>
      </c>
      <c r="AK4757" s="1">
        <f>AC4757-AJ4757</f>
        <v>3766</v>
      </c>
      <c r="AL4757" s="1">
        <f>_xlfn.IFNA(INDEX($BD$2:$BD$53,MATCH(B4757,$BC$2:$BC$53,0)),1000)</f>
        <v>29472295</v>
      </c>
      <c r="AM4757" s="1">
        <f>C4757/AL4757*100000</f>
        <v>162.13192762898171</v>
      </c>
      <c r="AN4757" s="25">
        <f>IF(B4758=B4757,IFERROR((C4757/C4758)-1,0),0)</f>
        <v>1.6702483031553861E-2</v>
      </c>
      <c r="AO4757" s="26">
        <f>IFERROR(LOG(2)/LOG(1+(AN4757)),AN4757)</f>
        <v>41.845265629516732</v>
      </c>
      <c r="AP4757" s="26">
        <f>AVERAGE(Y4757:Y4763)</f>
        <v>1273.5714285714287</v>
      </c>
      <c r="AR4757" s="1">
        <f>Q4757/AL4757*100000</f>
        <v>4.5330708042926418</v>
      </c>
      <c r="AS4757" s="25">
        <f>IF(B4758=B4757,IFERROR((AE4757/AE4758)-1,0),0)</f>
        <v>-6.0606060606060552E-2</v>
      </c>
      <c r="AT4757" s="26">
        <f>IFERROR(LOG(2)/LOG(1+(AS4757)),AS4757)</f>
        <v>-11.086743806771469</v>
      </c>
      <c r="AU4757" s="26">
        <f>AVERAGE(AE4757:AE4763)</f>
        <v>35.428571428571431</v>
      </c>
      <c r="AV4757" s="19">
        <f>ROUNDDOWN(N4757,0)</f>
        <v>43968</v>
      </c>
      <c r="AW4757" s="29" cm="1">
        <f t="array" ref="AW4757">_xlfn.ANCHORARRAY(AV4757)-1</f>
        <v>43967</v>
      </c>
    </row>
    <row r="4758" spans="1:49" x14ac:dyDescent="0.25">
      <c r="A4758">
        <v>20200516</v>
      </c>
      <c r="B4758" s="1" t="s">
        <v>80</v>
      </c>
      <c r="C4758">
        <v>46999</v>
      </c>
      <c r="D4758">
        <v>591740</v>
      </c>
      <c r="F4758">
        <v>1791</v>
      </c>
      <c r="L4758">
        <v>26601</v>
      </c>
      <c r="M4758" s="1" t="s">
        <v>31</v>
      </c>
      <c r="N4758" s="2">
        <v>43966.677083333336</v>
      </c>
      <c r="O4758" s="2">
        <v>43966.510416666664</v>
      </c>
      <c r="P4758" s="1" t="s">
        <v>592</v>
      </c>
      <c r="Q4758">
        <v>1305</v>
      </c>
      <c r="S4758" s="2">
        <v>43966.510416666664</v>
      </c>
      <c r="T4758" s="1" t="s">
        <v>6780</v>
      </c>
      <c r="U4758" s="1" t="s">
        <v>54</v>
      </c>
      <c r="V4758" s="1" t="s">
        <v>54</v>
      </c>
      <c r="W4758">
        <v>46999</v>
      </c>
      <c r="X4758">
        <v>48</v>
      </c>
      <c r="Y4758">
        <v>1801</v>
      </c>
      <c r="Z4758" s="1" t="s">
        <v>6781</v>
      </c>
      <c r="AA4758">
        <v>638739</v>
      </c>
      <c r="AB4758">
        <v>638739</v>
      </c>
      <c r="AC4758">
        <v>29109</v>
      </c>
      <c r="AD4758">
        <v>638739</v>
      </c>
      <c r="AE4758">
        <v>33</v>
      </c>
      <c r="AF4758">
        <v>0</v>
      </c>
      <c r="AG4758" s="1" t="s">
        <v>6782</v>
      </c>
      <c r="AH4758">
        <v>0</v>
      </c>
      <c r="AI4758">
        <v>0</v>
      </c>
      <c r="AJ4758" s="1">
        <f>Y4758/0.1</f>
        <v>18010</v>
      </c>
      <c r="AK4758" s="1">
        <f>AC4758-AJ4758</f>
        <v>11099</v>
      </c>
      <c r="AL4758" s="1">
        <f>_xlfn.IFNA(INDEX($BD$2:$BD$53,MATCH(B4758,$BC$2:$BC$53,0)),1000)</f>
        <v>29472295</v>
      </c>
      <c r="AM4758" s="1">
        <f>C4758/AL4758*100000</f>
        <v>159.46840922975289</v>
      </c>
      <c r="AN4758" s="25">
        <f>IF(B4759=B4758,IFERROR((C4758/C4759)-1,0),0)</f>
        <v>3.9846895880348621E-2</v>
      </c>
      <c r="AO4758" s="26">
        <f>IFERROR(LOG(2)/LOG(1+(AN4758)),AN4758)</f>
        <v>17.739578344205558</v>
      </c>
      <c r="AP4758" s="26">
        <f>AVERAGE(Y4758:Y4764)</f>
        <v>1305.5714285714287</v>
      </c>
      <c r="AR4758" s="1">
        <f>Q4758/AL4758*100000</f>
        <v>4.4278872751511207</v>
      </c>
      <c r="AS4758" s="25">
        <f>IF(B4759=B4758,IFERROR((AE4758/AE4759)-1,0),0)</f>
        <v>-0.4107142857142857</v>
      </c>
      <c r="AT4758" s="26">
        <f>IFERROR(LOG(2)/LOG(1+(AS4758)),AS4758)</f>
        <v>-1.3106833227372472</v>
      </c>
      <c r="AU4758" s="26">
        <f>AVERAGE(AE4758:AE4764)</f>
        <v>36.571428571428569</v>
      </c>
      <c r="AV4758" s="19">
        <f>ROUNDDOWN(N4758,0)</f>
        <v>43966</v>
      </c>
      <c r="AW4758" s="29" cm="1">
        <f t="array" ref="AW4758">_xlfn.ANCHORARRAY(AV4758)-1</f>
        <v>43965</v>
      </c>
    </row>
    <row r="4759" spans="1:49" x14ac:dyDescent="0.25">
      <c r="A4759">
        <v>20200515</v>
      </c>
      <c r="B4759" s="1" t="s">
        <v>80</v>
      </c>
      <c r="C4759">
        <v>45198</v>
      </c>
      <c r="D4759">
        <v>564432</v>
      </c>
      <c r="F4759">
        <v>1716</v>
      </c>
      <c r="L4759">
        <v>25454</v>
      </c>
      <c r="M4759" s="1" t="s">
        <v>31</v>
      </c>
      <c r="N4759" s="2">
        <v>43966.677083333336</v>
      </c>
      <c r="O4759" s="2">
        <v>43966.510416666664</v>
      </c>
      <c r="P4759" s="1" t="s">
        <v>592</v>
      </c>
      <c r="Q4759">
        <v>1272</v>
      </c>
      <c r="S4759" s="2">
        <v>43966.510416666664</v>
      </c>
      <c r="T4759" s="1" t="s">
        <v>6901</v>
      </c>
      <c r="U4759" s="1" t="s">
        <v>54</v>
      </c>
      <c r="V4759" s="1" t="s">
        <v>54</v>
      </c>
      <c r="W4759">
        <v>45198</v>
      </c>
      <c r="X4759">
        <v>48</v>
      </c>
      <c r="Y4759">
        <v>1347</v>
      </c>
      <c r="Z4759" s="1" t="s">
        <v>5608</v>
      </c>
      <c r="AA4759">
        <v>609630</v>
      </c>
      <c r="AB4759">
        <v>609630</v>
      </c>
      <c r="AC4759">
        <v>22317</v>
      </c>
      <c r="AD4759">
        <v>609630</v>
      </c>
      <c r="AE4759">
        <v>56</v>
      </c>
      <c r="AF4759">
        <v>0</v>
      </c>
      <c r="AG4759" s="1" t="s">
        <v>6902</v>
      </c>
      <c r="AH4759">
        <v>0</v>
      </c>
      <c r="AI4759">
        <v>0</v>
      </c>
      <c r="AJ4759" s="1">
        <f>Y4759/0.1</f>
        <v>13470</v>
      </c>
      <c r="AK4759" s="1">
        <f>AC4759-AJ4759</f>
        <v>8847</v>
      </c>
      <c r="AL4759" s="1">
        <f>_xlfn.IFNA(INDEX($BD$2:$BD$53,MATCH(B4759,$BC$2:$BC$53,0)),1000)</f>
        <v>29472295</v>
      </c>
      <c r="AM4759" s="1">
        <f>C4759/AL4759*100000</f>
        <v>153.35758548833743</v>
      </c>
      <c r="AN4759" s="25">
        <f>IF(B4760=B4759,IFERROR((C4759/C4760)-1,0),0)</f>
        <v>3.0717657522063346E-2</v>
      </c>
      <c r="AO4759" s="26">
        <f>IFERROR(LOG(2)/LOG(1+(AN4759)),AN4759)</f>
        <v>22.909931431835844</v>
      </c>
      <c r="AP4759" s="26">
        <f>AVERAGE(Y4759:Y4765)</f>
        <v>1227</v>
      </c>
      <c r="AR4759" s="1">
        <f>Q4759/AL4759*100000</f>
        <v>4.3159177118714371</v>
      </c>
      <c r="AS4759" s="25">
        <f>IF(B4760=B4759,IFERROR((AE4759/AE4760)-1,0),0)</f>
        <v>-3.4482758620689613E-2</v>
      </c>
      <c r="AT4759" s="26">
        <f>IFERROR(LOG(2)/LOG(1+(AS4759)),AS4759)</f>
        <v>-19.752667733441353</v>
      </c>
      <c r="AU4759" s="26">
        <f>AVERAGE(AE4759:AE4765)</f>
        <v>38.285714285714285</v>
      </c>
      <c r="AV4759" s="19">
        <f>ROUNDDOWN(N4759,0)</f>
        <v>43966</v>
      </c>
      <c r="AW4759" s="29" cm="1">
        <f t="array" ref="AW4759">_xlfn.ANCHORARRAY(AV4759)-1</f>
        <v>43965</v>
      </c>
    </row>
    <row r="4760" spans="1:49" x14ac:dyDescent="0.25">
      <c r="A4760">
        <v>20200514</v>
      </c>
      <c r="B4760" s="1" t="s">
        <v>80</v>
      </c>
      <c r="C4760">
        <v>43851</v>
      </c>
      <c r="D4760">
        <v>543462</v>
      </c>
      <c r="F4760">
        <v>1648</v>
      </c>
      <c r="L4760">
        <v>24487</v>
      </c>
      <c r="M4760" s="1" t="s">
        <v>31</v>
      </c>
      <c r="N4760" s="2">
        <v>43965.6875</v>
      </c>
      <c r="O4760" s="2">
        <v>43965.520833333336</v>
      </c>
      <c r="P4760" s="1" t="s">
        <v>630</v>
      </c>
      <c r="Q4760">
        <v>1216</v>
      </c>
      <c r="S4760" s="2">
        <v>43965.520833333336</v>
      </c>
      <c r="T4760" s="1" t="s">
        <v>7026</v>
      </c>
      <c r="U4760" s="1" t="s">
        <v>54</v>
      </c>
      <c r="V4760" s="1" t="s">
        <v>54</v>
      </c>
      <c r="W4760">
        <v>43851</v>
      </c>
      <c r="X4760">
        <v>48</v>
      </c>
      <c r="Y4760">
        <v>1448</v>
      </c>
      <c r="Z4760" s="1" t="s">
        <v>7027</v>
      </c>
      <c r="AA4760">
        <v>587313</v>
      </c>
      <c r="AB4760">
        <v>587313</v>
      </c>
      <c r="AC4760">
        <v>30537</v>
      </c>
      <c r="AD4760">
        <v>587313</v>
      </c>
      <c r="AE4760">
        <v>58</v>
      </c>
      <c r="AF4760">
        <v>0</v>
      </c>
      <c r="AG4760" s="1" t="s">
        <v>7028</v>
      </c>
      <c r="AH4760">
        <v>0</v>
      </c>
      <c r="AI4760">
        <v>0</v>
      </c>
      <c r="AJ4760" s="1">
        <f>Y4760/0.1</f>
        <v>14480</v>
      </c>
      <c r="AK4760" s="1">
        <f>AC4760-AJ4760</f>
        <v>16057</v>
      </c>
      <c r="AL4760" s="1">
        <f>_xlfn.IFNA(INDEX($BD$2:$BD$53,MATCH(B4760,$BC$2:$BC$53,0)),1000)</f>
        <v>29472295</v>
      </c>
      <c r="AM4760" s="1">
        <f>C4760/AL4760*100000</f>
        <v>148.78719149628489</v>
      </c>
      <c r="AN4760" s="25">
        <f>IF(B4761=B4760,IFERROR((C4760/C4761)-1,0),0)</f>
        <v>3.4148527226847136E-2</v>
      </c>
      <c r="AO4760" s="26">
        <f>IFERROR(LOG(2)/LOG(1+(AN4760)),AN4760)</f>
        <v>20.642645040546196</v>
      </c>
      <c r="AP4760" s="26">
        <f>AVERAGE(Y4760:Y4766)</f>
        <v>1208.7142857142858</v>
      </c>
      <c r="AR4760" s="1">
        <f>Q4760/AL4760*100000</f>
        <v>4.1259087560028833</v>
      </c>
      <c r="AS4760" s="25">
        <f>IF(B4761=B4760,IFERROR((AE4760/AE4761)-1,0),0)</f>
        <v>1.3199999999999998</v>
      </c>
      <c r="AT4760" s="26">
        <f>IFERROR(LOG(2)/LOG(1+(AS4760)),AS4760)</f>
        <v>0.82363855477722603</v>
      </c>
      <c r="AU4760" s="26">
        <f>AVERAGE(AE4760:AE4766)</f>
        <v>34.714285714285715</v>
      </c>
      <c r="AV4760" s="19">
        <f>ROUNDDOWN(N4760,0)</f>
        <v>43965</v>
      </c>
      <c r="AW4760" s="29" cm="1">
        <f t="array" ref="AW4760">_xlfn.ANCHORARRAY(AV4760)-1</f>
        <v>43964</v>
      </c>
    </row>
    <row r="4761" spans="1:49" x14ac:dyDescent="0.25">
      <c r="A4761">
        <v>20200513</v>
      </c>
      <c r="B4761" s="1" t="s">
        <v>80</v>
      </c>
      <c r="C4761">
        <v>42403</v>
      </c>
      <c r="D4761">
        <v>514373</v>
      </c>
      <c r="F4761">
        <v>1676</v>
      </c>
      <c r="L4761">
        <v>23519</v>
      </c>
      <c r="M4761" s="1" t="s">
        <v>31</v>
      </c>
      <c r="N4761" s="2">
        <v>43964.680555555555</v>
      </c>
      <c r="O4761" s="2">
        <v>43964.513888888891</v>
      </c>
      <c r="P4761" s="1" t="s">
        <v>654</v>
      </c>
      <c r="Q4761">
        <v>1158</v>
      </c>
      <c r="S4761" s="2">
        <v>43964.513888888891</v>
      </c>
      <c r="T4761" s="1" t="s">
        <v>7149</v>
      </c>
      <c r="U4761" s="1" t="s">
        <v>54</v>
      </c>
      <c r="V4761" s="1" t="s">
        <v>54</v>
      </c>
      <c r="W4761">
        <v>42403</v>
      </c>
      <c r="X4761">
        <v>48</v>
      </c>
      <c r="Y4761">
        <v>1355</v>
      </c>
      <c r="Z4761" s="1" t="s">
        <v>7150</v>
      </c>
      <c r="AA4761">
        <v>556776</v>
      </c>
      <c r="AB4761">
        <v>556776</v>
      </c>
      <c r="AC4761">
        <v>18604</v>
      </c>
      <c r="AD4761">
        <v>556776</v>
      </c>
      <c r="AE4761">
        <v>25</v>
      </c>
      <c r="AF4761">
        <v>0</v>
      </c>
      <c r="AG4761" s="1" t="s">
        <v>7151</v>
      </c>
      <c r="AH4761">
        <v>0</v>
      </c>
      <c r="AI4761">
        <v>0</v>
      </c>
      <c r="AJ4761" s="1">
        <f>Y4761/0.1</f>
        <v>13550</v>
      </c>
      <c r="AK4761" s="1">
        <f>AC4761-AJ4761</f>
        <v>5054</v>
      </c>
      <c r="AL4761" s="1">
        <f>_xlfn.IFNA(INDEX($BD$2:$BD$53,MATCH(B4761,$BC$2:$BC$53,0)),1000)</f>
        <v>29472295</v>
      </c>
      <c r="AM4761" s="1">
        <f>C4761/AL4761*100000</f>
        <v>143.87410278025516</v>
      </c>
      <c r="AN4761" s="25">
        <f>IF(B4762=B4761,IFERROR((C4761/C4762)-1,0),0)</f>
        <v>3.3010134476710196E-2</v>
      </c>
      <c r="AO4761" s="26">
        <f>IFERROR(LOG(2)/LOG(1+(AN4761)),AN4761)</f>
        <v>21.342709093349164</v>
      </c>
      <c r="AP4761" s="26">
        <f>AVERAGE(Y4761:Y4767)</f>
        <v>1140.1428571428571</v>
      </c>
      <c r="AR4761" s="1">
        <f>Q4761/AL4761*100000</f>
        <v>3.929113765996167</v>
      </c>
      <c r="AS4761" s="25">
        <f>IF(B4762=B4761,IFERROR((AE4761/AE4762)-1,0),0)</f>
        <v>-0.24242424242424243</v>
      </c>
      <c r="AT4761" s="26">
        <f>IFERROR(LOG(2)/LOG(1+(AS4761)),AS4761)</f>
        <v>-2.4966424554081068</v>
      </c>
      <c r="AU4761" s="26">
        <f>AVERAGE(AE4761:AE4767)</f>
        <v>30</v>
      </c>
      <c r="AV4761" s="19">
        <f>ROUNDDOWN(N4761,0)</f>
        <v>43964</v>
      </c>
      <c r="AW4761" s="29" cm="1">
        <f t="array" ref="AW4761">_xlfn.ANCHORARRAY(AV4761)-1</f>
        <v>43963</v>
      </c>
    </row>
    <row r="4762" spans="1:49" x14ac:dyDescent="0.25">
      <c r="A4762">
        <v>20200512</v>
      </c>
      <c r="B4762" s="1" t="s">
        <v>80</v>
      </c>
      <c r="C4762">
        <v>41048</v>
      </c>
      <c r="D4762">
        <v>497124</v>
      </c>
      <c r="F4762">
        <v>1725</v>
      </c>
      <c r="L4762">
        <v>22674</v>
      </c>
      <c r="M4762" s="1" t="s">
        <v>31</v>
      </c>
      <c r="N4762" s="2">
        <v>43962.684027777781</v>
      </c>
      <c r="O4762" s="2">
        <v>43962.517361111109</v>
      </c>
      <c r="P4762" s="1" t="s">
        <v>679</v>
      </c>
      <c r="Q4762">
        <v>1133</v>
      </c>
      <c r="S4762" s="2">
        <v>43962.517361111109</v>
      </c>
      <c r="T4762" s="1" t="s">
        <v>54</v>
      </c>
      <c r="U4762" s="1" t="s">
        <v>54</v>
      </c>
      <c r="V4762" s="1" t="s">
        <v>54</v>
      </c>
      <c r="W4762">
        <v>39869</v>
      </c>
      <c r="X4762">
        <v>48</v>
      </c>
      <c r="Y4762">
        <v>1179</v>
      </c>
      <c r="Z4762" s="1" t="s">
        <v>7273</v>
      </c>
      <c r="AA4762">
        <v>538172</v>
      </c>
      <c r="AB4762">
        <v>538172</v>
      </c>
      <c r="AC4762">
        <v>12475</v>
      </c>
      <c r="AD4762">
        <v>538172</v>
      </c>
      <c r="AE4762">
        <v>33</v>
      </c>
      <c r="AF4762">
        <v>0</v>
      </c>
      <c r="AG4762" s="1" t="s">
        <v>7274</v>
      </c>
      <c r="AH4762">
        <v>0</v>
      </c>
      <c r="AI4762">
        <v>0</v>
      </c>
      <c r="AJ4762" s="1">
        <f>Y4762/0.1</f>
        <v>11790</v>
      </c>
      <c r="AK4762" s="1">
        <f>AC4762-AJ4762</f>
        <v>685</v>
      </c>
      <c r="AL4762" s="1">
        <f>_xlfn.IFNA(INDEX($BD$2:$BD$53,MATCH(B4762,$BC$2:$BC$53,0)),1000)</f>
        <v>29472295</v>
      </c>
      <c r="AM4762" s="1">
        <f>C4762/AL4762*100000</f>
        <v>139.27656465164998</v>
      </c>
      <c r="AN4762" s="25">
        <f>IF(B4763=B4762,IFERROR((C4762/C4763)-1,0),0)</f>
        <v>2.9571847801550089E-2</v>
      </c>
      <c r="AO4762" s="26">
        <f>IFERROR(LOG(2)/LOG(1+(AN4762)),AN4762)</f>
        <v>23.784317677954515</v>
      </c>
      <c r="AP4762" s="26">
        <f>AVERAGE(Y4762:Y4768)</f>
        <v>1097</v>
      </c>
      <c r="AR4762" s="1">
        <f>Q4762/AL4762*100000</f>
        <v>3.8442883392691338</v>
      </c>
      <c r="AS4762" s="25">
        <f>IF(B4763=B4762,IFERROR((AE4762/AE4763)-1,0),0)</f>
        <v>1.75</v>
      </c>
      <c r="AT4762" s="26">
        <f>IFERROR(LOG(2)/LOG(1+(AS4762)),AS4762)</f>
        <v>0.68519825610858121</v>
      </c>
      <c r="AU4762" s="26">
        <f>AVERAGE(AE4762:AE4768)</f>
        <v>32.428571428571431</v>
      </c>
      <c r="AV4762" s="19">
        <f>ROUNDDOWN(N4762,0)</f>
        <v>43962</v>
      </c>
      <c r="AW4762" s="29" cm="1">
        <f t="array" ref="AW4762">_xlfn.ANCHORARRAY(AV4762)-1</f>
        <v>43961</v>
      </c>
    </row>
    <row r="4763" spans="1:49" x14ac:dyDescent="0.25">
      <c r="A4763">
        <v>20200511</v>
      </c>
      <c r="B4763" s="1" t="s">
        <v>80</v>
      </c>
      <c r="C4763">
        <v>39869</v>
      </c>
      <c r="D4763">
        <v>485828</v>
      </c>
      <c r="F4763">
        <v>1525</v>
      </c>
      <c r="L4763">
        <v>21713</v>
      </c>
      <c r="M4763" s="1" t="s">
        <v>28</v>
      </c>
      <c r="N4763" s="2">
        <v>43961.690972222219</v>
      </c>
      <c r="O4763" s="2">
        <v>43961.524305555555</v>
      </c>
      <c r="P4763" s="1" t="s">
        <v>704</v>
      </c>
      <c r="Q4763">
        <v>1100</v>
      </c>
      <c r="S4763" s="2">
        <v>43961.524305555555</v>
      </c>
      <c r="T4763" s="1" t="s">
        <v>54</v>
      </c>
      <c r="U4763" s="1" t="s">
        <v>54</v>
      </c>
      <c r="V4763" s="1" t="s">
        <v>54</v>
      </c>
      <c r="W4763">
        <v>39869</v>
      </c>
      <c r="X4763">
        <v>48</v>
      </c>
      <c r="Y4763">
        <v>1000</v>
      </c>
      <c r="Z4763" s="1" t="s">
        <v>7391</v>
      </c>
      <c r="AA4763">
        <v>525697</v>
      </c>
      <c r="AB4763">
        <v>525697</v>
      </c>
      <c r="AC4763">
        <v>23921</v>
      </c>
      <c r="AD4763">
        <v>525697</v>
      </c>
      <c r="AE4763">
        <v>12</v>
      </c>
      <c r="AF4763">
        <v>0</v>
      </c>
      <c r="AG4763" s="1" t="s">
        <v>7392</v>
      </c>
      <c r="AH4763">
        <v>0</v>
      </c>
      <c r="AI4763">
        <v>0</v>
      </c>
      <c r="AJ4763" s="1">
        <f>Y4763/0.1</f>
        <v>10000</v>
      </c>
      <c r="AK4763" s="1">
        <f>AC4763-AJ4763</f>
        <v>13921</v>
      </c>
      <c r="AL4763" s="1">
        <f>_xlfn.IFNA(INDEX($BD$2:$BD$53,MATCH(B4763,$BC$2:$BC$53,0)),1000)</f>
        <v>29472295</v>
      </c>
      <c r="AM4763" s="1">
        <f>C4763/AL4763*100000</f>
        <v>135.2761975272031</v>
      </c>
      <c r="AN4763" s="25">
        <f>IF(B4764=B4763,IFERROR((C4763/C4764)-1,0),0)</f>
        <v>2.5727443463942956E-2</v>
      </c>
      <c r="AO4763" s="26">
        <f>IFERROR(LOG(2)/LOG(1+(AN4763)),AN4763)</f>
        <v>27.287044086616891</v>
      </c>
      <c r="AP4763" s="26">
        <f>AVERAGE(Y4763:Y4769)</f>
        <v>1076.7142857142858</v>
      </c>
      <c r="AR4763" s="1">
        <f>Q4763/AL4763*100000</f>
        <v>3.7323187759894507</v>
      </c>
      <c r="AS4763" s="25">
        <f>IF(B4764=B4763,IFERROR((AE4763/AE4764)-1,0),0)</f>
        <v>-0.69230769230769229</v>
      </c>
      <c r="AT4763" s="26">
        <f>IFERROR(LOG(2)/LOG(1+(AS4763)),AS4763)</f>
        <v>-0.58808318185674502</v>
      </c>
      <c r="AU4763" s="26">
        <f>AVERAGE(AE4763:AE4769)</f>
        <v>30.857142857142858</v>
      </c>
      <c r="AV4763" s="19">
        <f>ROUNDDOWN(N4763,0)</f>
        <v>43961</v>
      </c>
      <c r="AW4763" s="29" cm="1">
        <f t="array" ref="AW4763">_xlfn.ANCHORARRAY(AV4763)-1</f>
        <v>43960</v>
      </c>
    </row>
    <row r="4764" spans="1:49" x14ac:dyDescent="0.25">
      <c r="A4764">
        <v>20200510</v>
      </c>
      <c r="B4764" s="1" t="s">
        <v>80</v>
      </c>
      <c r="C4764">
        <v>38869</v>
      </c>
      <c r="D4764">
        <v>462907</v>
      </c>
      <c r="F4764">
        <v>1626</v>
      </c>
      <c r="L4764">
        <v>21022</v>
      </c>
      <c r="M4764" s="1" t="s">
        <v>28</v>
      </c>
      <c r="N4764" s="2">
        <v>43961.690972222219</v>
      </c>
      <c r="O4764" s="2">
        <v>43961.524305555555</v>
      </c>
      <c r="P4764" s="1" t="s">
        <v>704</v>
      </c>
      <c r="Q4764">
        <v>1088</v>
      </c>
      <c r="S4764" s="2">
        <v>43961.524305555555</v>
      </c>
      <c r="T4764" s="1" t="s">
        <v>54</v>
      </c>
      <c r="U4764" s="1" t="s">
        <v>54</v>
      </c>
      <c r="V4764" s="1" t="s">
        <v>54</v>
      </c>
      <c r="W4764">
        <v>38869</v>
      </c>
      <c r="X4764">
        <v>48</v>
      </c>
      <c r="Y4764">
        <v>1009</v>
      </c>
      <c r="Z4764" s="1" t="s">
        <v>7507</v>
      </c>
      <c r="AA4764">
        <v>501776</v>
      </c>
      <c r="AB4764">
        <v>501776</v>
      </c>
      <c r="AC4764">
        <v>12482</v>
      </c>
      <c r="AD4764">
        <v>501776</v>
      </c>
      <c r="AE4764">
        <v>39</v>
      </c>
      <c r="AF4764">
        <v>0</v>
      </c>
      <c r="AG4764" s="1" t="s">
        <v>7508</v>
      </c>
      <c r="AH4764">
        <v>0</v>
      </c>
      <c r="AI4764">
        <v>0</v>
      </c>
      <c r="AJ4764" s="1">
        <f>Y4764/0.1</f>
        <v>10090</v>
      </c>
      <c r="AK4764" s="1">
        <f>AC4764-AJ4764</f>
        <v>2392</v>
      </c>
      <c r="AL4764" s="1">
        <f>_xlfn.IFNA(INDEX($BD$2:$BD$53,MATCH(B4764,$BC$2:$BC$53,0)),1000)</f>
        <v>29472295</v>
      </c>
      <c r="AM4764" s="1">
        <f>C4764/AL4764*100000</f>
        <v>131.88318045812179</v>
      </c>
      <c r="AN4764" s="25">
        <f>IF(B4765=B4764,IFERROR((C4764/C4765)-1,0),0)</f>
        <v>2.6650818806127852E-2</v>
      </c>
      <c r="AO4764" s="26">
        <f>IFERROR(LOG(2)/LOG(1+(AN4764)),AN4764)</f>
        <v>26.353530324345705</v>
      </c>
      <c r="AP4764" s="26">
        <f>AVERAGE(Y4764:Y4770)</f>
        <v>1045.8571428571429</v>
      </c>
      <c r="AR4764" s="1">
        <f>Q4764/AL4764*100000</f>
        <v>3.6916025711604745</v>
      </c>
      <c r="AS4764" s="25">
        <f>IF(B4765=B4764,IFERROR((AE4764/AE4765)-1,0),0)</f>
        <v>-0.1333333333333333</v>
      </c>
      <c r="AT4764" s="26">
        <f>IFERROR(LOG(2)/LOG(1+(AS4764)),AS4764)</f>
        <v>-4.8437672547929917</v>
      </c>
      <c r="AU4764" s="26">
        <f>AVERAGE(AE4764:AE4770)</f>
        <v>31.571428571428573</v>
      </c>
      <c r="AV4764" s="19">
        <f>ROUNDDOWN(N4764,0)</f>
        <v>43961</v>
      </c>
      <c r="AW4764" s="29" cm="1">
        <f t="array" ref="AW4764">_xlfn.ANCHORARRAY(AV4764)-1</f>
        <v>43960</v>
      </c>
    </row>
    <row r="4765" spans="1:49" x14ac:dyDescent="0.25">
      <c r="A4765">
        <v>20200509</v>
      </c>
      <c r="B4765" s="1" t="s">
        <v>80</v>
      </c>
      <c r="C4765">
        <v>37860</v>
      </c>
      <c r="D4765">
        <v>451434</v>
      </c>
      <c r="F4765">
        <v>1735</v>
      </c>
      <c r="L4765">
        <v>20141</v>
      </c>
      <c r="M4765" s="1" t="s">
        <v>28</v>
      </c>
      <c r="N4765" s="2">
        <v>43960.552083333336</v>
      </c>
      <c r="O4765" s="2">
        <v>43960.385416666664</v>
      </c>
      <c r="P4765" s="1" t="s">
        <v>754</v>
      </c>
      <c r="Q4765">
        <v>1049</v>
      </c>
      <c r="S4765" s="2">
        <v>43960.385416666664</v>
      </c>
      <c r="T4765" s="1" t="s">
        <v>54</v>
      </c>
      <c r="U4765" s="1" t="s">
        <v>54</v>
      </c>
      <c r="V4765" s="1" t="s">
        <v>54</v>
      </c>
      <c r="W4765">
        <v>37860</v>
      </c>
      <c r="X4765">
        <v>48</v>
      </c>
      <c r="Y4765">
        <v>1251</v>
      </c>
      <c r="Z4765" s="1" t="s">
        <v>7618</v>
      </c>
      <c r="AA4765">
        <v>489294</v>
      </c>
      <c r="AB4765">
        <v>489294</v>
      </c>
      <c r="AC4765">
        <v>12176</v>
      </c>
      <c r="AD4765">
        <v>489294</v>
      </c>
      <c r="AE4765">
        <v>45</v>
      </c>
      <c r="AF4765">
        <v>0</v>
      </c>
      <c r="AG4765" s="1" t="s">
        <v>7619</v>
      </c>
      <c r="AH4765">
        <v>0</v>
      </c>
      <c r="AI4765">
        <v>0</v>
      </c>
      <c r="AJ4765" s="1">
        <f>Y4765/0.1</f>
        <v>12510</v>
      </c>
      <c r="AK4765" s="1">
        <f>AC4765-AJ4765</f>
        <v>-334</v>
      </c>
      <c r="AL4765" s="1">
        <f>_xlfn.IFNA(INDEX($BD$2:$BD$53,MATCH(B4765,$BC$2:$BC$53,0)),1000)</f>
        <v>29472295</v>
      </c>
      <c r="AM4765" s="1">
        <f>C4765/AL4765*100000</f>
        <v>128.45962623541874</v>
      </c>
      <c r="AN4765" s="25">
        <f>IF(B4766=B4765,IFERROR((C4765/C4766)-1,0),0)</f>
        <v>3.4171924936491127E-2</v>
      </c>
      <c r="AO4765" s="26">
        <f>IFERROR(LOG(2)/LOG(1+(AN4765)),AN4765)</f>
        <v>20.628745571213226</v>
      </c>
      <c r="AP4765" s="26">
        <f>AVERAGE(Y4765:Y4771)</f>
        <v>1048.2857142857142</v>
      </c>
      <c r="AR4765" s="1">
        <f>Q4765/AL4765*100000</f>
        <v>3.5592749054663031</v>
      </c>
      <c r="AS4765" s="25">
        <f>IF(B4766=B4765,IFERROR((AE4765/AE4766)-1,0),0)</f>
        <v>0.45161290322580649</v>
      </c>
      <c r="AT4765" s="26">
        <f>IFERROR(LOG(2)/LOG(1+(AS4765)),AS4765)</f>
        <v>1.8599225865743811</v>
      </c>
      <c r="AU4765" s="26">
        <f>AVERAGE(AE4765:AE4771)</f>
        <v>28.857142857142858</v>
      </c>
      <c r="AV4765" s="19">
        <f>ROUNDDOWN(N4765,0)</f>
        <v>43960</v>
      </c>
      <c r="AW4765" s="29" cm="1">
        <f t="array" ref="AW4765">_xlfn.ANCHORARRAY(AV4765)-1</f>
        <v>43959</v>
      </c>
    </row>
    <row r="4766" spans="1:49" x14ac:dyDescent="0.25">
      <c r="A4766">
        <v>20200508</v>
      </c>
      <c r="B4766" s="1" t="s">
        <v>80</v>
      </c>
      <c r="C4766">
        <v>36609</v>
      </c>
      <c r="D4766">
        <v>440509</v>
      </c>
      <c r="F4766">
        <v>1734</v>
      </c>
      <c r="L4766">
        <v>19197</v>
      </c>
      <c r="M4766" s="1" t="s">
        <v>28</v>
      </c>
      <c r="N4766" s="2">
        <v>43959.541666666664</v>
      </c>
      <c r="O4766" s="2">
        <v>43959.375</v>
      </c>
      <c r="P4766" s="1" t="s">
        <v>778</v>
      </c>
      <c r="Q4766">
        <v>1004</v>
      </c>
      <c r="S4766" s="2">
        <v>43959.375</v>
      </c>
      <c r="T4766" s="1" t="s">
        <v>54</v>
      </c>
      <c r="U4766" s="1" t="s">
        <v>54</v>
      </c>
      <c r="V4766" s="1" t="s">
        <v>54</v>
      </c>
      <c r="W4766">
        <v>36609</v>
      </c>
      <c r="X4766">
        <v>48</v>
      </c>
      <c r="Y4766">
        <v>1219</v>
      </c>
      <c r="Z4766" s="1" t="s">
        <v>7736</v>
      </c>
      <c r="AA4766">
        <v>477118</v>
      </c>
      <c r="AB4766">
        <v>477118</v>
      </c>
      <c r="AC4766">
        <v>21956</v>
      </c>
      <c r="AD4766">
        <v>477118</v>
      </c>
      <c r="AE4766">
        <v>31</v>
      </c>
      <c r="AF4766">
        <v>0</v>
      </c>
      <c r="AG4766" s="1" t="s">
        <v>7737</v>
      </c>
      <c r="AH4766">
        <v>0</v>
      </c>
      <c r="AI4766">
        <v>0</v>
      </c>
      <c r="AJ4766" s="1">
        <f>Y4766/0.1</f>
        <v>12190</v>
      </c>
      <c r="AK4766" s="1">
        <f>AC4766-AJ4766</f>
        <v>9766</v>
      </c>
      <c r="AL4766" s="1">
        <f>_xlfn.IFNA(INDEX($BD$2:$BD$53,MATCH(B4766,$BC$2:$BC$53,0)),1000)</f>
        <v>29472295</v>
      </c>
      <c r="AM4766" s="1">
        <f>C4766/AL4766*100000</f>
        <v>124.21496188199799</v>
      </c>
      <c r="AN4766" s="25">
        <f>IF(B4767=B4766,IFERROR((C4766/C4767)-1,0),0)</f>
        <v>3.4444758406329434E-2</v>
      </c>
      <c r="AO4766" s="26">
        <f>IFERROR(LOG(2)/LOG(1+(AN4766)),AN4766)</f>
        <v>20.468061916165933</v>
      </c>
      <c r="AP4766" s="26">
        <f>AVERAGE(Y4766:Y4772)</f>
        <v>1054.2857142857142</v>
      </c>
      <c r="AR4766" s="1">
        <f>Q4766/AL4766*100000</f>
        <v>3.4065891373576438</v>
      </c>
      <c r="AS4766" s="25">
        <f>IF(B4767=B4766,IFERROR((AE4766/AE4767)-1,0),0)</f>
        <v>0.24</v>
      </c>
      <c r="AT4766" s="26">
        <f>IFERROR(LOG(2)/LOG(1+(AS4766)),AS4766)</f>
        <v>3.222271094138538</v>
      </c>
      <c r="AU4766" s="26">
        <f>AVERAGE(AE4766:AE4772)</f>
        <v>26.857142857142858</v>
      </c>
      <c r="AV4766" s="19">
        <f>ROUNDDOWN(N4766,0)</f>
        <v>43959</v>
      </c>
      <c r="AW4766" s="29" cm="1">
        <f t="array" ref="AW4766">_xlfn.ANCHORARRAY(AV4766)-1</f>
        <v>43958</v>
      </c>
    </row>
    <row r="4767" spans="1:49" x14ac:dyDescent="0.25">
      <c r="A4767">
        <v>20200507</v>
      </c>
      <c r="B4767" s="1" t="s">
        <v>80</v>
      </c>
      <c r="C4767">
        <v>35390</v>
      </c>
      <c r="D4767">
        <v>419772</v>
      </c>
      <c r="F4767">
        <v>1750</v>
      </c>
      <c r="L4767">
        <v>18440</v>
      </c>
      <c r="M4767" s="1" t="s">
        <v>28</v>
      </c>
      <c r="N4767" s="2">
        <v>43958.541666666664</v>
      </c>
      <c r="O4767" s="2">
        <v>43958.375</v>
      </c>
      <c r="P4767" s="1" t="s">
        <v>801</v>
      </c>
      <c r="Q4767">
        <v>973</v>
      </c>
      <c r="S4767" s="2">
        <v>43958.375</v>
      </c>
      <c r="T4767" s="1" t="s">
        <v>54</v>
      </c>
      <c r="U4767" s="1" t="s">
        <v>54</v>
      </c>
      <c r="V4767" s="1" t="s">
        <v>54</v>
      </c>
      <c r="W4767">
        <v>35390</v>
      </c>
      <c r="X4767">
        <v>48</v>
      </c>
      <c r="Y4767">
        <v>968</v>
      </c>
      <c r="Z4767" s="1" t="s">
        <v>7854</v>
      </c>
      <c r="AA4767">
        <v>455162</v>
      </c>
      <c r="AB4767">
        <v>455162</v>
      </c>
      <c r="AC4767">
        <v>16224</v>
      </c>
      <c r="AD4767">
        <v>455162</v>
      </c>
      <c r="AE4767">
        <v>25</v>
      </c>
      <c r="AF4767">
        <v>0</v>
      </c>
      <c r="AG4767" s="1" t="s">
        <v>7855</v>
      </c>
      <c r="AH4767">
        <v>0</v>
      </c>
      <c r="AI4767">
        <v>0</v>
      </c>
      <c r="AJ4767" s="1">
        <f>Y4767/0.1</f>
        <v>9680</v>
      </c>
      <c r="AK4767" s="1">
        <f>AC4767-AJ4767</f>
        <v>6544</v>
      </c>
      <c r="AL4767" s="1">
        <f>_xlfn.IFNA(INDEX($BD$2:$BD$53,MATCH(B4767,$BC$2:$BC$53,0)),1000)</f>
        <v>29472295</v>
      </c>
      <c r="AM4767" s="1">
        <f>C4767/AL4767*100000</f>
        <v>120.07887407478786</v>
      </c>
      <c r="AN4767" s="25">
        <f>IF(B4768=B4767,IFERROR((C4767/C4768)-1,0),0)</f>
        <v>2.8121550171402054E-2</v>
      </c>
      <c r="AO4767" s="26">
        <f>IFERROR(LOG(2)/LOG(1+(AN4767)),AN4767)</f>
        <v>24.993228122662497</v>
      </c>
      <c r="AP4767" s="26">
        <f>AVERAGE(Y4767:Y4773)</f>
        <v>1043.2857142857142</v>
      </c>
      <c r="AR4767" s="1">
        <f>Q4767/AL4767*100000</f>
        <v>3.3014056082161232</v>
      </c>
      <c r="AS4767" s="25">
        <f>IF(B4768=B4767,IFERROR((AE4767/AE4768)-1,0),0)</f>
        <v>-0.40476190476190477</v>
      </c>
      <c r="AT4767" s="26">
        <f>IFERROR(LOG(2)/LOG(1+(AS4767)),AS4767)</f>
        <v>-1.3360745432149965</v>
      </c>
      <c r="AU4767" s="26">
        <f>AVERAGE(AE4767:AE4773)</f>
        <v>27.285714285714285</v>
      </c>
      <c r="AV4767" s="19">
        <f>ROUNDDOWN(N4767,0)</f>
        <v>43958</v>
      </c>
      <c r="AW4767" s="29" cm="1">
        <f t="array" ref="AW4767">_xlfn.ANCHORARRAY(AV4767)-1</f>
        <v>43957</v>
      </c>
    </row>
    <row r="4768" spans="1:49" x14ac:dyDescent="0.25">
      <c r="A4768">
        <v>20200506</v>
      </c>
      <c r="B4768" s="1" t="s">
        <v>80</v>
      </c>
      <c r="C4768">
        <v>34422</v>
      </c>
      <c r="D4768">
        <v>404516</v>
      </c>
      <c r="F4768">
        <v>1812</v>
      </c>
      <c r="L4768">
        <v>17622</v>
      </c>
      <c r="M4768" s="1" t="s">
        <v>28</v>
      </c>
      <c r="N4768" s="2">
        <v>43957.555555555555</v>
      </c>
      <c r="O4768" s="2">
        <v>43957.388888888891</v>
      </c>
      <c r="P4768" s="1" t="s">
        <v>826</v>
      </c>
      <c r="Q4768">
        <v>948</v>
      </c>
      <c r="S4768" s="2">
        <v>43957.388888888891</v>
      </c>
      <c r="T4768" s="1" t="s">
        <v>54</v>
      </c>
      <c r="U4768" s="1" t="s">
        <v>54</v>
      </c>
      <c r="V4768" s="1" t="s">
        <v>54</v>
      </c>
      <c r="W4768">
        <v>34422</v>
      </c>
      <c r="X4768">
        <v>48</v>
      </c>
      <c r="Y4768">
        <v>1053</v>
      </c>
      <c r="Z4768" s="1" t="s">
        <v>7971</v>
      </c>
      <c r="AA4768">
        <v>438938</v>
      </c>
      <c r="AB4768">
        <v>438938</v>
      </c>
      <c r="AC4768">
        <v>11728</v>
      </c>
      <c r="AD4768">
        <v>438938</v>
      </c>
      <c r="AE4768">
        <v>42</v>
      </c>
      <c r="AF4768">
        <v>0</v>
      </c>
      <c r="AG4768" s="1" t="s">
        <v>7972</v>
      </c>
      <c r="AH4768">
        <v>0</v>
      </c>
      <c r="AI4768">
        <v>0</v>
      </c>
      <c r="AJ4768" s="1">
        <f>Y4768/0.1</f>
        <v>10530</v>
      </c>
      <c r="AK4768" s="1">
        <f>AC4768-AJ4768</f>
        <v>1198</v>
      </c>
      <c r="AL4768" s="1">
        <f>_xlfn.IFNA(INDEX($BD$2:$BD$53,MATCH(B4768,$BC$2:$BC$53,0)),1000)</f>
        <v>29472295</v>
      </c>
      <c r="AM4768" s="1">
        <f>C4768/AL4768*100000</f>
        <v>116.79443355191714</v>
      </c>
      <c r="AN4768" s="25">
        <f>IF(B4769=B4768,IFERROR((C4768/C4769)-1,0),0)</f>
        <v>3.1556234828733265E-2</v>
      </c>
      <c r="AO4768" s="26">
        <f>IFERROR(LOG(2)/LOG(1+(AN4768)),AN4768)</f>
        <v>22.310237972269004</v>
      </c>
      <c r="AP4768" s="26">
        <f>AVERAGE(Y4768:Y4774)</f>
        <v>1052.5714285714287</v>
      </c>
      <c r="AR4768" s="1">
        <f>Q4768/AL4768*100000</f>
        <v>3.21658018148909</v>
      </c>
      <c r="AS4768" s="25">
        <f>IF(B4769=B4768,IFERROR((AE4768/AE4769)-1,0),0)</f>
        <v>0.90909090909090917</v>
      </c>
      <c r="AT4768" s="26">
        <f>IFERROR(LOG(2)/LOG(1+(AS4768)),AS4768)</f>
        <v>1.0719425631310815</v>
      </c>
      <c r="AU4768" s="26">
        <f>AVERAGE(AE4768:AE4774)</f>
        <v>30.857142857142858</v>
      </c>
      <c r="AV4768" s="19">
        <f>ROUNDDOWN(N4768,0)</f>
        <v>43957</v>
      </c>
      <c r="AW4768" s="29" cm="1">
        <f t="array" ref="AW4768">_xlfn.ANCHORARRAY(AV4768)-1</f>
        <v>43956</v>
      </c>
    </row>
    <row r="4769" spans="1:49" x14ac:dyDescent="0.25">
      <c r="A4769">
        <v>20200505</v>
      </c>
      <c r="B4769" s="1" t="s">
        <v>80</v>
      </c>
      <c r="C4769">
        <v>33369</v>
      </c>
      <c r="D4769">
        <v>393841</v>
      </c>
      <c r="F4769">
        <v>1888</v>
      </c>
      <c r="L4769">
        <v>16791</v>
      </c>
      <c r="M4769" s="1" t="s">
        <v>28</v>
      </c>
      <c r="N4769" s="2">
        <v>43956.552083333336</v>
      </c>
      <c r="O4769" s="2">
        <v>43956.385416666664</v>
      </c>
      <c r="P4769" s="1" t="s">
        <v>853</v>
      </c>
      <c r="Q4769">
        <v>906</v>
      </c>
      <c r="S4769" s="2">
        <v>43956.385416666664</v>
      </c>
      <c r="T4769" s="1" t="s">
        <v>54</v>
      </c>
      <c r="U4769" s="1" t="s">
        <v>54</v>
      </c>
      <c r="V4769" s="1" t="s">
        <v>54</v>
      </c>
      <c r="W4769">
        <v>33369</v>
      </c>
      <c r="X4769">
        <v>48</v>
      </c>
      <c r="Y4769">
        <v>1037</v>
      </c>
      <c r="Z4769" s="1" t="s">
        <v>8088</v>
      </c>
      <c r="AA4769">
        <v>427210</v>
      </c>
      <c r="AB4769">
        <v>427210</v>
      </c>
      <c r="AC4769">
        <v>19812</v>
      </c>
      <c r="AD4769">
        <v>427210</v>
      </c>
      <c r="AE4769">
        <v>22</v>
      </c>
      <c r="AF4769">
        <v>0</v>
      </c>
      <c r="AG4769" s="1" t="s">
        <v>8089</v>
      </c>
      <c r="AH4769">
        <v>0</v>
      </c>
      <c r="AI4769">
        <v>0</v>
      </c>
      <c r="AJ4769" s="1">
        <f>Y4769/0.1</f>
        <v>10370</v>
      </c>
      <c r="AK4769" s="1">
        <f>AC4769-AJ4769</f>
        <v>9442</v>
      </c>
      <c r="AL4769" s="1">
        <f>_xlfn.IFNA(INDEX($BD$2:$BD$53,MATCH(B4769,$BC$2:$BC$53,0)),1000)</f>
        <v>29472295</v>
      </c>
      <c r="AM4769" s="1">
        <f>C4769/AL4769*100000</f>
        <v>113.22158657817451</v>
      </c>
      <c r="AN4769" s="25">
        <f>IF(B4770=B4769,IFERROR((C4769/C4770)-1,0),0)</f>
        <v>3.2073487566497638E-2</v>
      </c>
      <c r="AO4769" s="26">
        <f>IFERROR(LOG(2)/LOG(1+(AN4769)),AN4769)</f>
        <v>21.955969592812444</v>
      </c>
      <c r="AP4769" s="26">
        <f>AVERAGE(Y4769:Y4775)</f>
        <v>1028.2857142857142</v>
      </c>
      <c r="AR4769" s="1">
        <f>Q4769/AL4769*100000</f>
        <v>3.0740734645876744</v>
      </c>
      <c r="AS4769" s="25">
        <f>IF(B4770=B4769,IFERROR((AE4769/AE4770)-1,0),0)</f>
        <v>0.29411764705882359</v>
      </c>
      <c r="AT4769" s="26">
        <f>IFERROR(LOG(2)/LOG(1+(AS4769)),AS4769)</f>
        <v>2.6883976849479043</v>
      </c>
      <c r="AU4769" s="26">
        <f>AVERAGE(AE4769:AE4775)</f>
        <v>30.857142857142858</v>
      </c>
      <c r="AV4769" s="19">
        <f>ROUNDDOWN(N4769,0)</f>
        <v>43956</v>
      </c>
      <c r="AW4769" s="29" cm="1">
        <f t="array" ref="AW4769">_xlfn.ANCHORARRAY(AV4769)-1</f>
        <v>43955</v>
      </c>
    </row>
    <row r="4770" spans="1:49" x14ac:dyDescent="0.25">
      <c r="A4770">
        <v>20200504</v>
      </c>
      <c r="B4770" s="1" t="s">
        <v>80</v>
      </c>
      <c r="C4770">
        <v>32332</v>
      </c>
      <c r="D4770">
        <v>375066</v>
      </c>
      <c r="F4770">
        <v>1533</v>
      </c>
      <c r="L4770">
        <v>16090</v>
      </c>
      <c r="M4770" s="1" t="s">
        <v>28</v>
      </c>
      <c r="N4770" s="2">
        <v>43955.552083333336</v>
      </c>
      <c r="O4770" s="2">
        <v>43955.385416666664</v>
      </c>
      <c r="P4770" s="1" t="s">
        <v>875</v>
      </c>
      <c r="Q4770">
        <v>884</v>
      </c>
      <c r="S4770" s="2">
        <v>43955.385416666664</v>
      </c>
      <c r="T4770" s="1" t="s">
        <v>54</v>
      </c>
      <c r="U4770" s="1" t="s">
        <v>54</v>
      </c>
      <c r="V4770" s="1" t="s">
        <v>54</v>
      </c>
      <c r="W4770">
        <v>32332</v>
      </c>
      <c r="X4770">
        <v>48</v>
      </c>
      <c r="Y4770">
        <v>784</v>
      </c>
      <c r="Z4770" s="1" t="s">
        <v>8201</v>
      </c>
      <c r="AA4770">
        <v>407398</v>
      </c>
      <c r="AB4770">
        <v>407398</v>
      </c>
      <c r="AC4770">
        <v>16838</v>
      </c>
      <c r="AD4770">
        <v>407398</v>
      </c>
      <c r="AE4770">
        <v>17</v>
      </c>
      <c r="AF4770">
        <v>0</v>
      </c>
      <c r="AG4770" s="1" t="s">
        <v>8202</v>
      </c>
      <c r="AH4770">
        <v>0</v>
      </c>
      <c r="AI4770">
        <v>0</v>
      </c>
      <c r="AJ4770" s="1">
        <f>Y4770/0.1</f>
        <v>7840</v>
      </c>
      <c r="AK4770" s="1">
        <f>AC4770-AJ4770</f>
        <v>8998</v>
      </c>
      <c r="AL4770" s="1">
        <f>_xlfn.IFNA(INDEX($BD$2:$BD$53,MATCH(B4770,$BC$2:$BC$53,0)),1000)</f>
        <v>29472295</v>
      </c>
      <c r="AM4770" s="1">
        <f>C4770/AL4770*100000</f>
        <v>109.70302787753718</v>
      </c>
      <c r="AN4770" s="25">
        <f>IF(B4771=B4770,IFERROR((C4770/C4771)-1,0),0)</f>
        <v>2.4851020666920354E-2</v>
      </c>
      <c r="AO4770" s="26">
        <f>IFERROR(LOG(2)/LOG(1+(AN4770)),AN4770)</f>
        <v>28.237256786516664</v>
      </c>
      <c r="AP4770" s="26">
        <f>AVERAGE(Y4770:Y4776)</f>
        <v>1005</v>
      </c>
      <c r="AR4770" s="1">
        <f>Q4770/AL4770*100000</f>
        <v>2.9994270890678858</v>
      </c>
      <c r="AS4770" s="25">
        <f>IF(B4771=B4770,IFERROR((AE4770/AE4771)-1,0),0)</f>
        <v>-0.15000000000000002</v>
      </c>
      <c r="AT4770" s="26">
        <f>IFERROR(LOG(2)/LOG(1+(AS4770)),AS4770)</f>
        <v>-4.2650242817987252</v>
      </c>
      <c r="AU4770" s="26">
        <f>AVERAGE(AE4770:AE4776)</f>
        <v>31.571428571428573</v>
      </c>
      <c r="AV4770" s="19">
        <f>ROUNDDOWN(N4770,0)</f>
        <v>43955</v>
      </c>
      <c r="AW4770" s="29" cm="1">
        <f t="array" ref="AW4770">_xlfn.ANCHORARRAY(AV4770)-1</f>
        <v>43954</v>
      </c>
    </row>
    <row r="4771" spans="1:49" x14ac:dyDescent="0.25">
      <c r="A4771">
        <v>20200503</v>
      </c>
      <c r="B4771" s="1" t="s">
        <v>80</v>
      </c>
      <c r="C4771">
        <v>31548</v>
      </c>
      <c r="D4771">
        <v>359012</v>
      </c>
      <c r="F4771">
        <v>1540</v>
      </c>
      <c r="L4771">
        <v>15544</v>
      </c>
      <c r="M4771" s="1" t="s">
        <v>28</v>
      </c>
      <c r="N4771" s="2">
        <v>43953.53125</v>
      </c>
      <c r="O4771" s="2">
        <v>43953.364583333336</v>
      </c>
      <c r="P4771" s="1" t="s">
        <v>901</v>
      </c>
      <c r="Q4771">
        <v>867</v>
      </c>
      <c r="S4771" s="2">
        <v>43953.364583333336</v>
      </c>
      <c r="T4771" s="1" t="s">
        <v>54</v>
      </c>
      <c r="U4771" s="1" t="s">
        <v>54</v>
      </c>
      <c r="V4771" s="1" t="s">
        <v>54</v>
      </c>
      <c r="W4771">
        <v>31548</v>
      </c>
      <c r="X4771">
        <v>48</v>
      </c>
      <c r="Y4771">
        <v>1026</v>
      </c>
      <c r="Z4771" s="1" t="s">
        <v>8311</v>
      </c>
      <c r="AA4771">
        <v>390560</v>
      </c>
      <c r="AB4771">
        <v>390560</v>
      </c>
      <c r="AC4771">
        <v>9912</v>
      </c>
      <c r="AD4771">
        <v>390560</v>
      </c>
      <c r="AE4771">
        <v>20</v>
      </c>
      <c r="AF4771">
        <v>0</v>
      </c>
      <c r="AG4771" s="1" t="s">
        <v>8312</v>
      </c>
      <c r="AH4771">
        <v>0</v>
      </c>
      <c r="AI4771">
        <v>0</v>
      </c>
      <c r="AJ4771" s="1">
        <f>Y4771/0.1</f>
        <v>10260</v>
      </c>
      <c r="AK4771" s="1">
        <f>AC4771-AJ4771</f>
        <v>-348</v>
      </c>
      <c r="AL4771" s="1">
        <f>_xlfn.IFNA(INDEX($BD$2:$BD$53,MATCH(B4771,$BC$2:$BC$53,0)),1000)</f>
        <v>29472295</v>
      </c>
      <c r="AM4771" s="1">
        <f>C4771/AL4771*100000</f>
        <v>107.04290249537745</v>
      </c>
      <c r="AN4771" s="25">
        <f>IF(B4772=B4771,IFERROR((C4771/C4772)-1,0),0)</f>
        <v>3.361509730686052E-2</v>
      </c>
      <c r="AO4771" s="26">
        <f>IFERROR(LOG(2)/LOG(1+(AN4771)),AN4771)</f>
        <v>20.964779111055446</v>
      </c>
      <c r="AP4771" s="26">
        <f>AVERAGE(Y4771:Y4777)</f>
        <v>988.14285714285711</v>
      </c>
      <c r="AR4771" s="1">
        <f>Q4771/AL4771*100000</f>
        <v>2.941745798893503</v>
      </c>
      <c r="AS4771" s="25">
        <f>IF(B4772=B4771,IFERROR((AE4771/AE4772)-1,0),0)</f>
        <v>-0.35483870967741937</v>
      </c>
      <c r="AT4771" s="26">
        <f>IFERROR(LOG(2)/LOG(1+(AS4771)),AS4771)</f>
        <v>-1.5816072601561455</v>
      </c>
      <c r="AU4771" s="26">
        <f>AVERAGE(AE4771:AE4777)</f>
        <v>31.285714285714285</v>
      </c>
      <c r="AV4771" s="19">
        <f>ROUNDDOWN(N4771,0)</f>
        <v>43953</v>
      </c>
      <c r="AW4771" s="29" cm="1">
        <f t="array" ref="AW4771">_xlfn.ANCHORARRAY(AV4771)-1</f>
        <v>43952</v>
      </c>
    </row>
    <row r="4772" spans="1:49" x14ac:dyDescent="0.25">
      <c r="A4772">
        <v>20200502</v>
      </c>
      <c r="B4772" s="1" t="s">
        <v>80</v>
      </c>
      <c r="C4772">
        <v>30522</v>
      </c>
      <c r="D4772">
        <v>350126</v>
      </c>
      <c r="F4772">
        <v>1725</v>
      </c>
      <c r="L4772">
        <v>14891</v>
      </c>
      <c r="M4772" s="1" t="s">
        <v>28</v>
      </c>
      <c r="N4772" s="2">
        <v>43953.53125</v>
      </c>
      <c r="O4772" s="2">
        <v>43953.364583333336</v>
      </c>
      <c r="P4772" s="1" t="s">
        <v>901</v>
      </c>
      <c r="Q4772">
        <v>847</v>
      </c>
      <c r="S4772" s="2">
        <v>43953.364583333336</v>
      </c>
      <c r="T4772" s="1" t="s">
        <v>54</v>
      </c>
      <c r="U4772" s="1" t="s">
        <v>54</v>
      </c>
      <c r="V4772" s="1" t="s">
        <v>54</v>
      </c>
      <c r="W4772">
        <v>30522</v>
      </c>
      <c r="X4772">
        <v>48</v>
      </c>
      <c r="Y4772">
        <v>1293</v>
      </c>
      <c r="Z4772" s="1" t="s">
        <v>8418</v>
      </c>
      <c r="AA4772">
        <v>380648</v>
      </c>
      <c r="AB4772">
        <v>380648</v>
      </c>
      <c r="AC4772">
        <v>28873</v>
      </c>
      <c r="AD4772">
        <v>380648</v>
      </c>
      <c r="AE4772">
        <v>31</v>
      </c>
      <c r="AF4772">
        <v>0</v>
      </c>
      <c r="AG4772" s="1" t="s">
        <v>8419</v>
      </c>
      <c r="AH4772">
        <v>0</v>
      </c>
      <c r="AI4772">
        <v>0</v>
      </c>
      <c r="AJ4772" s="1">
        <f>Y4772/0.1</f>
        <v>12930</v>
      </c>
      <c r="AK4772" s="1">
        <f>AC4772-AJ4772</f>
        <v>15943</v>
      </c>
      <c r="AL4772" s="1">
        <f>_xlfn.IFNA(INDEX($BD$2:$BD$53,MATCH(B4772,$BC$2:$BC$53,0)),1000)</f>
        <v>29472295</v>
      </c>
      <c r="AM4772" s="1">
        <f>C4772/AL4772*100000</f>
        <v>103.5616669825</v>
      </c>
      <c r="AN4772" s="25">
        <f>IF(B4773=B4772,IFERROR((C4772/C4773)-1,0),0)</f>
        <v>4.423688802216974E-2</v>
      </c>
      <c r="AO4772" s="26">
        <f>IFERROR(LOG(2)/LOG(1+(AN4772)),AN4772)</f>
        <v>16.013059382635127</v>
      </c>
      <c r="AP4772" s="26">
        <f>AVERAGE(Y4772:Y4778)</f>
        <v>964.14285714285711</v>
      </c>
      <c r="AR4772" s="1">
        <f>Q4772/AL4772*100000</f>
        <v>2.8738854575118769</v>
      </c>
      <c r="AS4772" s="25">
        <f>IF(B4773=B4772,IFERROR((AE4772/AE4773)-1,0),0)</f>
        <v>-8.8235294117647078E-2</v>
      </c>
      <c r="AT4772" s="26">
        <f>IFERROR(LOG(2)/LOG(1+(AS4772)),AS4772)</f>
        <v>-7.5037595225205616</v>
      </c>
      <c r="AU4772" s="26">
        <f>AVERAGE(AE4772:AE4778)</f>
        <v>32</v>
      </c>
      <c r="AV4772" s="19">
        <f>ROUNDDOWN(N4772,0)</f>
        <v>43953</v>
      </c>
      <c r="AW4772" s="29" cm="1">
        <f t="array" ref="AW4772">_xlfn.ANCHORARRAY(AV4772)-1</f>
        <v>43952</v>
      </c>
    </row>
    <row r="4773" spans="1:49" x14ac:dyDescent="0.25">
      <c r="A4773">
        <v>20200501</v>
      </c>
      <c r="B4773" s="1" t="s">
        <v>80</v>
      </c>
      <c r="C4773">
        <v>29229</v>
      </c>
      <c r="D4773">
        <v>322546</v>
      </c>
      <c r="F4773">
        <v>1778</v>
      </c>
      <c r="L4773">
        <v>14122</v>
      </c>
      <c r="M4773" s="1" t="s">
        <v>28</v>
      </c>
      <c r="N4773" s="2">
        <v>43952.541666666664</v>
      </c>
      <c r="O4773" s="2">
        <v>43952.375</v>
      </c>
      <c r="P4773" s="1" t="s">
        <v>948</v>
      </c>
      <c r="Q4773">
        <v>816</v>
      </c>
      <c r="S4773" s="2">
        <v>43952.375</v>
      </c>
      <c r="T4773" s="1" t="s">
        <v>54</v>
      </c>
      <c r="U4773" s="1" t="s">
        <v>54</v>
      </c>
      <c r="V4773" s="1" t="s">
        <v>54</v>
      </c>
      <c r="W4773">
        <v>29229</v>
      </c>
      <c r="X4773">
        <v>48</v>
      </c>
      <c r="Y4773">
        <v>1142</v>
      </c>
      <c r="Z4773" s="1" t="s">
        <v>8533</v>
      </c>
      <c r="AA4773">
        <v>351775</v>
      </c>
      <c r="AB4773">
        <v>351775</v>
      </c>
      <c r="AC4773">
        <v>21475</v>
      </c>
      <c r="AD4773">
        <v>351775</v>
      </c>
      <c r="AE4773">
        <v>34</v>
      </c>
      <c r="AF4773">
        <v>0</v>
      </c>
      <c r="AG4773" s="1" t="s">
        <v>8534</v>
      </c>
      <c r="AH4773">
        <v>0</v>
      </c>
      <c r="AI4773">
        <v>0</v>
      </c>
      <c r="AJ4773" s="1">
        <f>Y4773/0.1</f>
        <v>11420</v>
      </c>
      <c r="AK4773" s="1">
        <f>AC4773-AJ4773</f>
        <v>10055</v>
      </c>
      <c r="AL4773" s="1">
        <f>_xlfn.IFNA(INDEX($BD$2:$BD$53,MATCH(B4773,$BC$2:$BC$53,0)),1000)</f>
        <v>29472295</v>
      </c>
      <c r="AM4773" s="1">
        <f>C4773/AL4773*100000</f>
        <v>99.174495912177861</v>
      </c>
      <c r="AN4773" s="25">
        <f>IF(B4774=B4773,IFERROR((C4773/C4774)-1,0),0)</f>
        <v>4.0659379784241834E-2</v>
      </c>
      <c r="AO4773" s="26">
        <f>IFERROR(LOG(2)/LOG(1+(AN4773)),AN4773)</f>
        <v>17.391929059183123</v>
      </c>
      <c r="AP4773" s="26">
        <f>AVERAGE(Y4773:Y4779)</f>
        <v>917.57142857142856</v>
      </c>
      <c r="AR4773" s="1">
        <f>Q4773/AL4773*100000</f>
        <v>2.7687019283703558</v>
      </c>
      <c r="AS4773" s="25">
        <f>IF(B4774=B4773,IFERROR((AE4773/AE4774)-1,0),0)</f>
        <v>-0.31999999999999995</v>
      </c>
      <c r="AT4773" s="26">
        <f>IFERROR(LOG(2)/LOG(1+(AS4773)),AS4773)</f>
        <v>-1.7972896380808778</v>
      </c>
      <c r="AU4773" s="26">
        <f>AVERAGE(AE4773:AE4779)</f>
        <v>31.857142857142858</v>
      </c>
      <c r="AV4773" s="19">
        <f>ROUNDDOWN(N4773,0)</f>
        <v>43952</v>
      </c>
      <c r="AW4773" s="29" cm="1">
        <f t="array" ref="AW4773">_xlfn.ANCHORARRAY(AV4773)-1</f>
        <v>43951</v>
      </c>
    </row>
    <row r="4774" spans="1:49" x14ac:dyDescent="0.25">
      <c r="A4774">
        <v>20200430</v>
      </c>
      <c r="B4774" s="1" t="s">
        <v>80</v>
      </c>
      <c r="C4774">
        <v>28087</v>
      </c>
      <c r="D4774">
        <v>302213</v>
      </c>
      <c r="F4774">
        <v>1686</v>
      </c>
      <c r="L4774">
        <v>13353</v>
      </c>
      <c r="M4774" s="1" t="s">
        <v>28</v>
      </c>
      <c r="N4774" s="2">
        <v>43950.541666666664</v>
      </c>
      <c r="O4774" s="2">
        <v>43950.375</v>
      </c>
      <c r="P4774" s="1" t="s">
        <v>972</v>
      </c>
      <c r="Q4774">
        <v>782</v>
      </c>
      <c r="S4774" s="2">
        <v>43950.375</v>
      </c>
      <c r="T4774" s="1" t="s">
        <v>54</v>
      </c>
      <c r="U4774" s="1" t="s">
        <v>54</v>
      </c>
      <c r="V4774" s="1" t="s">
        <v>54</v>
      </c>
      <c r="X4774">
        <v>48</v>
      </c>
      <c r="Y4774">
        <v>1033</v>
      </c>
      <c r="Z4774" s="1" t="s">
        <v>8647</v>
      </c>
      <c r="AA4774">
        <v>330300</v>
      </c>
      <c r="AB4774">
        <v>330300</v>
      </c>
      <c r="AC4774">
        <v>15510</v>
      </c>
      <c r="AD4774">
        <v>330300</v>
      </c>
      <c r="AE4774">
        <v>50</v>
      </c>
      <c r="AF4774">
        <v>0</v>
      </c>
      <c r="AG4774" s="1" t="s">
        <v>8648</v>
      </c>
      <c r="AH4774">
        <v>0</v>
      </c>
      <c r="AI4774">
        <v>0</v>
      </c>
      <c r="AJ4774" s="1">
        <f>Y4774/0.1</f>
        <v>10330</v>
      </c>
      <c r="AK4774" s="1">
        <f>AC4774-AJ4774</f>
        <v>5180</v>
      </c>
      <c r="AL4774" s="1">
        <f>_xlfn.IFNA(INDEX($BD$2:$BD$53,MATCH(B4774,$BC$2:$BC$53,0)),1000)</f>
        <v>29472295</v>
      </c>
      <c r="AM4774" s="1">
        <f>C4774/AL4774*100000</f>
        <v>95.299670419286997</v>
      </c>
      <c r="AN4774" s="25">
        <f>IF(B4775=B4774,IFERROR((C4774/C4775)-1,0),0)</f>
        <v>3.8182893472314738E-2</v>
      </c>
      <c r="AO4774" s="26">
        <f>IFERROR(LOG(2)/LOG(1+(AN4774)),AN4774)</f>
        <v>18.497752663004693</v>
      </c>
      <c r="AP4774" s="26">
        <f>AVERAGE(Y4774:Y4780)</f>
        <v>877.57142857142856</v>
      </c>
      <c r="AR4774" s="1">
        <f>Q4774/AL4774*100000</f>
        <v>2.653339348021591</v>
      </c>
      <c r="AS4774" s="25">
        <f>IF(B4775=B4774,IFERROR((AE4774/AE4775)-1,0),0)</f>
        <v>0.19047619047619047</v>
      </c>
      <c r="AT4774" s="26">
        <f>IFERROR(LOG(2)/LOG(1+(AS4774)),AS4774)</f>
        <v>3.9755303404824418</v>
      </c>
      <c r="AU4774" s="26">
        <f>AVERAGE(AE4774:AE4780)</f>
        <v>31.571428571428573</v>
      </c>
      <c r="AV4774" s="19">
        <f>ROUNDDOWN(N4774,0)</f>
        <v>43950</v>
      </c>
      <c r="AW4774" s="29" cm="1">
        <f t="array" ref="AW4774">_xlfn.ANCHORARRAY(AV4774)-1</f>
        <v>43949</v>
      </c>
    </row>
    <row r="4775" spans="1:49" x14ac:dyDescent="0.25">
      <c r="A4775">
        <v>20200429</v>
      </c>
      <c r="B4775" s="1" t="s">
        <v>80</v>
      </c>
      <c r="C4775">
        <v>27054</v>
      </c>
      <c r="D4775">
        <v>287736</v>
      </c>
      <c r="F4775">
        <v>1702</v>
      </c>
      <c r="L4775">
        <v>12507</v>
      </c>
      <c r="M4775" s="1" t="s">
        <v>28</v>
      </c>
      <c r="N4775" s="2">
        <v>43950.541666666664</v>
      </c>
      <c r="O4775" s="2">
        <v>43950.375</v>
      </c>
      <c r="P4775" s="1" t="s">
        <v>972</v>
      </c>
      <c r="Q4775">
        <v>732</v>
      </c>
      <c r="S4775" s="2">
        <v>43950.375</v>
      </c>
      <c r="T4775" s="1" t="s">
        <v>54</v>
      </c>
      <c r="U4775" s="1" t="s">
        <v>54</v>
      </c>
      <c r="V4775" s="1" t="s">
        <v>54</v>
      </c>
      <c r="X4775">
        <v>48</v>
      </c>
      <c r="Y4775">
        <v>883</v>
      </c>
      <c r="Z4775" s="1" t="s">
        <v>8768</v>
      </c>
      <c r="AA4775">
        <v>314790</v>
      </c>
      <c r="AB4775">
        <v>314790</v>
      </c>
      <c r="AC4775">
        <v>14406</v>
      </c>
      <c r="AD4775">
        <v>314790</v>
      </c>
      <c r="AE4775">
        <v>42</v>
      </c>
      <c r="AF4775">
        <v>0</v>
      </c>
      <c r="AG4775" s="1" t="s">
        <v>8769</v>
      </c>
      <c r="AH4775">
        <v>0</v>
      </c>
      <c r="AI4775">
        <v>0</v>
      </c>
      <c r="AJ4775" s="1">
        <f>Y4775/0.1</f>
        <v>8830</v>
      </c>
      <c r="AK4775" s="1">
        <f>AC4775-AJ4775</f>
        <v>5576</v>
      </c>
      <c r="AL4775" s="1">
        <f>_xlfn.IFNA(INDEX($BD$2:$BD$53,MATCH(B4775,$BC$2:$BC$53,0)),1000)</f>
        <v>29472295</v>
      </c>
      <c r="AM4775" s="1">
        <f>C4775/AL4775*100000</f>
        <v>91.794683786926001</v>
      </c>
      <c r="AN4775" s="25">
        <f>IF(B4776=B4775,IFERROR((C4775/C4776)-1,0),0)</f>
        <v>3.373963547437997E-2</v>
      </c>
      <c r="AO4775" s="26">
        <f>IFERROR(LOG(2)/LOG(1+(AN4775)),AN4775)</f>
        <v>20.888660145326917</v>
      </c>
      <c r="AP4775" s="26">
        <f>AVERAGE(Y4775:Y4781)</f>
        <v>855</v>
      </c>
      <c r="AR4775" s="1">
        <f>Q4775/AL4775*100000</f>
        <v>2.4836884945675251</v>
      </c>
      <c r="AS4775" s="25">
        <f>IF(B4776=B4775,IFERROR((AE4775/AE4776)-1,0),0)</f>
        <v>0.55555555555555558</v>
      </c>
      <c r="AT4775" s="26">
        <f>IFERROR(LOG(2)/LOG(1+(AS4775)),AS4775)</f>
        <v>1.5687999067171656</v>
      </c>
      <c r="AU4775" s="26">
        <f>AVERAGE(AE4775:AE4781)</f>
        <v>27</v>
      </c>
      <c r="AV4775" s="19">
        <f>ROUNDDOWN(N4775,0)</f>
        <v>43950</v>
      </c>
      <c r="AW4775" s="29" cm="1">
        <f t="array" ref="AW4775">_xlfn.ANCHORARRAY(AV4775)-1</f>
        <v>43949</v>
      </c>
    </row>
    <row r="4776" spans="1:49" x14ac:dyDescent="0.25">
      <c r="A4776">
        <v>20200428</v>
      </c>
      <c r="B4776" s="1" t="s">
        <v>80</v>
      </c>
      <c r="C4776">
        <v>26171</v>
      </c>
      <c r="D4776">
        <v>274213</v>
      </c>
      <c r="F4776">
        <v>1682</v>
      </c>
      <c r="L4776">
        <v>11786</v>
      </c>
      <c r="M4776" s="1" t="s">
        <v>28</v>
      </c>
      <c r="N4776" s="2">
        <v>43949.541666666664</v>
      </c>
      <c r="O4776" s="2">
        <v>43949.375</v>
      </c>
      <c r="P4776" s="1" t="s">
        <v>1022</v>
      </c>
      <c r="Q4776">
        <v>690</v>
      </c>
      <c r="S4776" s="2">
        <v>43949.375</v>
      </c>
      <c r="T4776" s="1" t="s">
        <v>54</v>
      </c>
      <c r="U4776" s="1" t="s">
        <v>54</v>
      </c>
      <c r="V4776" s="1" t="s">
        <v>54</v>
      </c>
      <c r="X4776">
        <v>48</v>
      </c>
      <c r="Y4776">
        <v>874</v>
      </c>
      <c r="Z4776" s="1" t="s">
        <v>8878</v>
      </c>
      <c r="AA4776">
        <v>300384</v>
      </c>
      <c r="AB4776">
        <v>300384</v>
      </c>
      <c r="AC4776">
        <v>9867</v>
      </c>
      <c r="AD4776">
        <v>300384</v>
      </c>
      <c r="AE4776">
        <v>27</v>
      </c>
      <c r="AF4776">
        <v>0</v>
      </c>
      <c r="AG4776" s="1" t="s">
        <v>8879</v>
      </c>
      <c r="AH4776">
        <v>0</v>
      </c>
      <c r="AI4776">
        <v>0</v>
      </c>
      <c r="AJ4776" s="1">
        <f>Y4776/0.1</f>
        <v>8740</v>
      </c>
      <c r="AK4776" s="1">
        <f>AC4776-AJ4776</f>
        <v>1127</v>
      </c>
      <c r="AL4776" s="1">
        <f>_xlfn.IFNA(INDEX($BD$2:$BD$53,MATCH(B4776,$BC$2:$BC$53,0)),1000)</f>
        <v>29472295</v>
      </c>
      <c r="AM4776" s="1">
        <f>C4776/AL4776*100000</f>
        <v>88.79864971492718</v>
      </c>
      <c r="AN4776" s="25">
        <f>IF(B4777=B4776,IFERROR((C4776/C4777)-1,0),0)</f>
        <v>3.4549551330197215E-2</v>
      </c>
      <c r="AO4776" s="26">
        <f>IFERROR(LOG(2)/LOG(1+(AN4776)),AN4776)</f>
        <v>20.407019250166904</v>
      </c>
      <c r="AP4776" s="26">
        <f>AVERAGE(Y4776:Y4782)</f>
        <v>853.57142857142856</v>
      </c>
      <c r="AR4776" s="1">
        <f>Q4776/AL4776*100000</f>
        <v>2.3411817776661099</v>
      </c>
      <c r="AS4776" s="25">
        <f>IF(B4777=B4776,IFERROR((AE4776/AE4777)-1,0),0)</f>
        <v>0.8</v>
      </c>
      <c r="AT4776" s="26">
        <f>IFERROR(LOG(2)/LOG(1+(AS4776)),AS4776)</f>
        <v>1.179249584839376</v>
      </c>
      <c r="AU4776" s="26">
        <f>AVERAGE(AE4776:AE4782)</f>
        <v>24.714285714285715</v>
      </c>
      <c r="AV4776" s="19">
        <f>ROUNDDOWN(N4776,0)</f>
        <v>43949</v>
      </c>
      <c r="AW4776" s="29" cm="1">
        <f t="array" ref="AW4776">_xlfn.ANCHORARRAY(AV4776)-1</f>
        <v>43948</v>
      </c>
    </row>
    <row r="4777" spans="1:49" x14ac:dyDescent="0.25">
      <c r="A4777">
        <v>20200427</v>
      </c>
      <c r="B4777" s="1" t="s">
        <v>80</v>
      </c>
      <c r="C4777">
        <v>25297</v>
      </c>
      <c r="D4777">
        <v>265220</v>
      </c>
      <c r="F4777">
        <v>1563</v>
      </c>
      <c r="L4777">
        <v>11170</v>
      </c>
      <c r="M4777" s="1" t="s">
        <v>28</v>
      </c>
      <c r="N4777" s="2">
        <v>43948.548611111109</v>
      </c>
      <c r="O4777" s="2">
        <v>43948.381944444445</v>
      </c>
      <c r="P4777" s="1" t="s">
        <v>1044</v>
      </c>
      <c r="Q4777">
        <v>663</v>
      </c>
      <c r="S4777" s="2">
        <v>43948.381944444445</v>
      </c>
      <c r="T4777" s="1" t="s">
        <v>54</v>
      </c>
      <c r="U4777" s="1" t="s">
        <v>54</v>
      </c>
      <c r="V4777" s="1" t="s">
        <v>54</v>
      </c>
      <c r="X4777">
        <v>48</v>
      </c>
      <c r="Y4777">
        <v>666</v>
      </c>
      <c r="Z4777" s="1" t="s">
        <v>8979</v>
      </c>
      <c r="AA4777">
        <v>290517</v>
      </c>
      <c r="AB4777">
        <v>290517</v>
      </c>
      <c r="AC4777">
        <v>14496</v>
      </c>
      <c r="AD4777">
        <v>290517</v>
      </c>
      <c r="AE4777">
        <v>15</v>
      </c>
      <c r="AF4777">
        <v>0</v>
      </c>
      <c r="AG4777" s="1" t="s">
        <v>8980</v>
      </c>
      <c r="AH4777">
        <v>0</v>
      </c>
      <c r="AI4777">
        <v>0</v>
      </c>
      <c r="AJ4777" s="1">
        <f>Y4777/0.1</f>
        <v>6660</v>
      </c>
      <c r="AK4777" s="1">
        <f>AC4777-AJ4777</f>
        <v>7836</v>
      </c>
      <c r="AL4777" s="1">
        <f>_xlfn.IFNA(INDEX($BD$2:$BD$53,MATCH(B4777,$BC$2:$BC$53,0)),1000)</f>
        <v>29472295</v>
      </c>
      <c r="AM4777" s="1">
        <f>C4777/AL4777*100000</f>
        <v>85.83315279655011</v>
      </c>
      <c r="AN4777" s="25">
        <f>IF(B4778=B4777,IFERROR((C4777/C4778)-1,0),0)</f>
        <v>2.7039097072794505E-2</v>
      </c>
      <c r="AO4777" s="26">
        <f>IFERROR(LOG(2)/LOG(1+(AN4777)),AN4777)</f>
        <v>25.980029815226317</v>
      </c>
      <c r="AP4777" s="26">
        <f>AVERAGE(Y4777:Y4783)</f>
        <v>834.14285714285711</v>
      </c>
      <c r="AR4777" s="1">
        <f>Q4777/AL4777*100000</f>
        <v>2.2495703168009142</v>
      </c>
      <c r="AS4777" s="25">
        <f>IF(B4778=B4777,IFERROR((AE4777/AE4778)-1,0),0)</f>
        <v>-0.4</v>
      </c>
      <c r="AT4777" s="26">
        <f>IFERROR(LOG(2)/LOG(1+(AS4777)),AS4777)</f>
        <v>-1.3569154488567239</v>
      </c>
      <c r="AU4777" s="26">
        <f>AVERAGE(AE4777:AE4783)</f>
        <v>24</v>
      </c>
      <c r="AV4777" s="19">
        <f>ROUNDDOWN(N4777,0)</f>
        <v>43948</v>
      </c>
      <c r="AW4777" s="29" cm="1">
        <f t="array" ref="AW4777">_xlfn.ANCHORARRAY(AV4777)-1</f>
        <v>43947</v>
      </c>
    </row>
    <row r="4778" spans="1:49" x14ac:dyDescent="0.25">
      <c r="A4778">
        <v>20200426</v>
      </c>
      <c r="B4778" s="1" t="s">
        <v>80</v>
      </c>
      <c r="C4778">
        <v>24631</v>
      </c>
      <c r="D4778">
        <v>251390</v>
      </c>
      <c r="F4778">
        <v>1542</v>
      </c>
      <c r="L4778">
        <v>10763</v>
      </c>
      <c r="M4778" s="1" t="s">
        <v>28</v>
      </c>
      <c r="N4778" s="2">
        <v>43947.527777777781</v>
      </c>
      <c r="O4778" s="2">
        <v>43947.361111111109</v>
      </c>
      <c r="P4778" s="1" t="s">
        <v>1069</v>
      </c>
      <c r="Q4778">
        <v>648</v>
      </c>
      <c r="S4778" s="2">
        <v>43947.361111111109</v>
      </c>
      <c r="T4778" s="1" t="s">
        <v>54</v>
      </c>
      <c r="U4778" s="1" t="s">
        <v>54</v>
      </c>
      <c r="V4778" s="1" t="s">
        <v>54</v>
      </c>
      <c r="X4778">
        <v>48</v>
      </c>
      <c r="Y4778">
        <v>858</v>
      </c>
      <c r="Z4778" s="1" t="s">
        <v>5862</v>
      </c>
      <c r="AA4778">
        <v>276021</v>
      </c>
      <c r="AB4778">
        <v>276021</v>
      </c>
      <c r="AC4778">
        <v>13205</v>
      </c>
      <c r="AD4778">
        <v>276021</v>
      </c>
      <c r="AE4778">
        <v>25</v>
      </c>
      <c r="AF4778">
        <v>0</v>
      </c>
      <c r="AG4778" s="1" t="s">
        <v>9085</v>
      </c>
      <c r="AH4778">
        <v>0</v>
      </c>
      <c r="AI4778">
        <v>0</v>
      </c>
      <c r="AJ4778" s="1">
        <f>Y4778/0.1</f>
        <v>8580</v>
      </c>
      <c r="AK4778" s="1">
        <f>AC4778-AJ4778</f>
        <v>4625</v>
      </c>
      <c r="AL4778" s="1">
        <f>_xlfn.IFNA(INDEX($BD$2:$BD$53,MATCH(B4778,$BC$2:$BC$53,0)),1000)</f>
        <v>29472295</v>
      </c>
      <c r="AM4778" s="1">
        <f>C4778/AL4778*100000</f>
        <v>83.573403428541951</v>
      </c>
      <c r="AN4778" s="25">
        <f>IF(B4779=B4778,IFERROR((C4778/C4779)-1,0),0)</f>
        <v>3.6091364152610161E-2</v>
      </c>
      <c r="AO4778" s="26">
        <f>IFERROR(LOG(2)/LOG(1+(AN4778)),AN4778)</f>
        <v>19.549872883189135</v>
      </c>
      <c r="AP4778" s="26">
        <f>AVERAGE(Y4778:Y4784)</f>
        <v>815.42857142857144</v>
      </c>
      <c r="AR4778" s="1">
        <f>Q4778/AL4778*100000</f>
        <v>2.1986750607646943</v>
      </c>
      <c r="AS4778" s="25">
        <f>IF(B4779=B4778,IFERROR((AE4778/AE4779)-1,0),0)</f>
        <v>-0.16666666666666663</v>
      </c>
      <c r="AT4778" s="26">
        <f>IFERROR(LOG(2)/LOG(1+(AS4778)),AS4778)</f>
        <v>-3.8017840169239316</v>
      </c>
      <c r="AU4778" s="26">
        <f>AVERAGE(AE4778:AE4784)</f>
        <v>24.428571428571427</v>
      </c>
      <c r="AV4778" s="19">
        <f>ROUNDDOWN(N4778,0)</f>
        <v>43947</v>
      </c>
      <c r="AW4778" s="29" cm="1">
        <f t="array" ref="AW4778">_xlfn.ANCHORARRAY(AV4778)-1</f>
        <v>43946</v>
      </c>
    </row>
    <row r="4779" spans="1:49" x14ac:dyDescent="0.25">
      <c r="A4779">
        <v>20200425</v>
      </c>
      <c r="B4779" s="1" t="s">
        <v>80</v>
      </c>
      <c r="C4779">
        <v>23773</v>
      </c>
      <c r="D4779">
        <v>239043</v>
      </c>
      <c r="F4779">
        <v>1597</v>
      </c>
      <c r="L4779">
        <v>9986</v>
      </c>
      <c r="M4779" s="1" t="s">
        <v>28</v>
      </c>
      <c r="N4779" s="2">
        <v>43946.541666666664</v>
      </c>
      <c r="O4779" s="2">
        <v>43946.375</v>
      </c>
      <c r="P4779" s="1" t="s">
        <v>1091</v>
      </c>
      <c r="Q4779">
        <v>623</v>
      </c>
      <c r="S4779" s="2">
        <v>43946.375</v>
      </c>
      <c r="T4779" s="1" t="s">
        <v>54</v>
      </c>
      <c r="U4779" s="1" t="s">
        <v>54</v>
      </c>
      <c r="V4779" s="1" t="s">
        <v>54</v>
      </c>
      <c r="X4779">
        <v>48</v>
      </c>
      <c r="Y4779">
        <v>967</v>
      </c>
      <c r="Z4779" s="1" t="s">
        <v>9193</v>
      </c>
      <c r="AA4779">
        <v>262816</v>
      </c>
      <c r="AB4779">
        <v>262816</v>
      </c>
      <c r="AC4779">
        <v>20269</v>
      </c>
      <c r="AD4779">
        <v>262816</v>
      </c>
      <c r="AE4779">
        <v>30</v>
      </c>
      <c r="AF4779">
        <v>0</v>
      </c>
      <c r="AG4779" s="1" t="s">
        <v>9194</v>
      </c>
      <c r="AH4779">
        <v>0</v>
      </c>
      <c r="AI4779">
        <v>0</v>
      </c>
      <c r="AJ4779" s="1">
        <f>Y4779/0.1</f>
        <v>9670</v>
      </c>
      <c r="AK4779" s="1">
        <f>AC4779-AJ4779</f>
        <v>10599</v>
      </c>
      <c r="AL4779" s="1">
        <f>_xlfn.IFNA(INDEX($BD$2:$BD$53,MATCH(B4779,$BC$2:$BC$53,0)),1000)</f>
        <v>29472295</v>
      </c>
      <c r="AM4779" s="1">
        <f>C4779/AL4779*100000</f>
        <v>80.662194783270181</v>
      </c>
      <c r="AN4779" s="25">
        <f>IF(B4780=B4779,IFERROR((C4779/C4780)-1,0),0)</f>
        <v>4.2401122511619649E-2</v>
      </c>
      <c r="AO4779" s="26">
        <f>IFERROR(LOG(2)/LOG(1+(AN4779)),AN4779)</f>
        <v>16.691553052192752</v>
      </c>
      <c r="AP4779" s="26">
        <f>AVERAGE(Y4779:Y4785)</f>
        <v>787.57142857142856</v>
      </c>
      <c r="AR4779" s="1">
        <f>Q4779/AL4779*100000</f>
        <v>2.1138496340376616</v>
      </c>
      <c r="AS4779" s="25">
        <f>IF(B4780=B4779,IFERROR((AE4779/AE4780)-1,0),0)</f>
        <v>-6.25E-2</v>
      </c>
      <c r="AT4779" s="26">
        <f>IFERROR(LOG(2)/LOG(1+(AS4779)),AS4779)</f>
        <v>-10.740053666281314</v>
      </c>
      <c r="AU4779" s="26">
        <f>AVERAGE(AE4779:AE4785)</f>
        <v>24.285714285714285</v>
      </c>
      <c r="AV4779" s="19">
        <f>ROUNDDOWN(N4779,0)</f>
        <v>43946</v>
      </c>
      <c r="AW4779" s="29" cm="1">
        <f t="array" ref="AW4779">_xlfn.ANCHORARRAY(AV4779)-1</f>
        <v>43945</v>
      </c>
    </row>
    <row r="4780" spans="1:49" x14ac:dyDescent="0.25">
      <c r="A4780">
        <v>20200424</v>
      </c>
      <c r="B4780" s="1" t="s">
        <v>80</v>
      </c>
      <c r="C4780">
        <v>22806</v>
      </c>
      <c r="D4780">
        <v>219741</v>
      </c>
      <c r="F4780">
        <v>1674</v>
      </c>
      <c r="L4780">
        <v>9156</v>
      </c>
      <c r="M4780" s="1" t="s">
        <v>31</v>
      </c>
      <c r="N4780" s="2">
        <v>43945.520833333336</v>
      </c>
      <c r="O4780" s="2">
        <v>43945.354166666664</v>
      </c>
      <c r="P4780" s="1" t="s">
        <v>1112</v>
      </c>
      <c r="Q4780">
        <v>593</v>
      </c>
      <c r="S4780" s="2">
        <v>43945.354166666664</v>
      </c>
      <c r="T4780" s="1" t="s">
        <v>54</v>
      </c>
      <c r="U4780" s="1" t="s">
        <v>54</v>
      </c>
      <c r="V4780" s="1" t="s">
        <v>54</v>
      </c>
      <c r="X4780">
        <v>48</v>
      </c>
      <c r="Y4780">
        <v>862</v>
      </c>
      <c r="Z4780" s="1" t="s">
        <v>9296</v>
      </c>
      <c r="AA4780">
        <v>242547</v>
      </c>
      <c r="AB4780">
        <v>242547</v>
      </c>
      <c r="AC4780">
        <v>17469</v>
      </c>
      <c r="AD4780">
        <v>242547</v>
      </c>
      <c r="AE4780">
        <v>32</v>
      </c>
      <c r="AF4780">
        <v>0</v>
      </c>
      <c r="AG4780" s="1" t="s">
        <v>9297</v>
      </c>
      <c r="AH4780">
        <v>0</v>
      </c>
      <c r="AI4780">
        <v>0</v>
      </c>
      <c r="AJ4780" s="1">
        <f>Y4780/0.1</f>
        <v>8620</v>
      </c>
      <c r="AK4780" s="1">
        <f>AC4780-AJ4780</f>
        <v>8849</v>
      </c>
      <c r="AL4780" s="1">
        <f>_xlfn.IFNA(INDEX($BD$2:$BD$53,MATCH(B4780,$BC$2:$BC$53,0)),1000)</f>
        <v>29472295</v>
      </c>
      <c r="AM4780" s="1">
        <f>C4780/AL4780*100000</f>
        <v>77.381147277468557</v>
      </c>
      <c r="AN4780" s="25">
        <f>IF(B4781=B4780,IFERROR((C4780/C4781)-1,0),0)</f>
        <v>3.928180823915417E-2</v>
      </c>
      <c r="AO4780" s="26">
        <f>IFERROR(LOG(2)/LOG(1+(AN4780)),AN4780)</f>
        <v>17.989848917833374</v>
      </c>
      <c r="AP4780" s="26">
        <f>AVERAGE(Y4780:Y4786)</f>
        <v>776.42857142857144</v>
      </c>
      <c r="AR4780" s="1">
        <f>Q4780/AL4780*100000</f>
        <v>2.0120591219652217</v>
      </c>
      <c r="AS4780" s="25">
        <f>IF(B4781=B4780,IFERROR((AE4780/AE4781)-1,0),0)</f>
        <v>0.77777777777777768</v>
      </c>
      <c r="AT4780" s="26">
        <f>IFERROR(LOG(2)/LOG(1+(AS4780)),AS4780)</f>
        <v>1.2047104198266045</v>
      </c>
      <c r="AU4780" s="26">
        <f>AVERAGE(AE4780:AE4786)</f>
        <v>23.571428571428573</v>
      </c>
      <c r="AV4780" s="19">
        <f>ROUNDDOWN(N4780,0)</f>
        <v>43945</v>
      </c>
      <c r="AW4780" s="29" cm="1">
        <f t="array" ref="AW4780">_xlfn.ANCHORARRAY(AV4780)-1</f>
        <v>43944</v>
      </c>
    </row>
    <row r="4781" spans="1:49" x14ac:dyDescent="0.25">
      <c r="A4781">
        <v>20200423</v>
      </c>
      <c r="B4781" s="1" t="s">
        <v>80</v>
      </c>
      <c r="C4781">
        <v>21944</v>
      </c>
      <c r="D4781">
        <v>203134</v>
      </c>
      <c r="F4781">
        <v>1649</v>
      </c>
      <c r="L4781">
        <v>8025</v>
      </c>
      <c r="M4781" s="1" t="s">
        <v>31</v>
      </c>
      <c r="N4781" s="2">
        <v>43944.520833333336</v>
      </c>
      <c r="O4781" s="2">
        <v>43944.354166666664</v>
      </c>
      <c r="P4781" s="1" t="s">
        <v>1134</v>
      </c>
      <c r="Q4781">
        <v>561</v>
      </c>
      <c r="S4781" s="2">
        <v>43944.354166666664</v>
      </c>
      <c r="T4781" s="1" t="s">
        <v>54</v>
      </c>
      <c r="U4781" s="1" t="s">
        <v>54</v>
      </c>
      <c r="V4781" s="1" t="s">
        <v>54</v>
      </c>
      <c r="X4781">
        <v>48</v>
      </c>
      <c r="Y4781">
        <v>875</v>
      </c>
      <c r="Z4781" s="1" t="s">
        <v>9401</v>
      </c>
      <c r="AA4781">
        <v>225078</v>
      </c>
      <c r="AB4781">
        <v>225078</v>
      </c>
      <c r="AC4781">
        <v>8295</v>
      </c>
      <c r="AD4781">
        <v>225078</v>
      </c>
      <c r="AE4781">
        <v>18</v>
      </c>
      <c r="AF4781">
        <v>0</v>
      </c>
      <c r="AG4781" s="1" t="s">
        <v>9402</v>
      </c>
      <c r="AH4781">
        <v>0</v>
      </c>
      <c r="AI4781">
        <v>0</v>
      </c>
      <c r="AJ4781" s="1">
        <f>Y4781/0.1</f>
        <v>8750</v>
      </c>
      <c r="AK4781" s="1">
        <f>AC4781-AJ4781</f>
        <v>-455</v>
      </c>
      <c r="AL4781" s="1">
        <f>_xlfn.IFNA(INDEX($BD$2:$BD$53,MATCH(B4781,$BC$2:$BC$53,0)),1000)</f>
        <v>29472295</v>
      </c>
      <c r="AM4781" s="1">
        <f>C4781/AL4781*100000</f>
        <v>74.456366563920454</v>
      </c>
      <c r="AN4781" s="25">
        <f>IF(B4782=B4781,IFERROR((C4781/C4782)-1,0),0)</f>
        <v>4.1530210261521594E-2</v>
      </c>
      <c r="AO4781" s="26">
        <f>IFERROR(LOG(2)/LOG(1+(AN4781)),AN4781)</f>
        <v>17.034415191194419</v>
      </c>
      <c r="AP4781" s="26">
        <f>AVERAGE(Y4781:Y4787)</f>
        <v>784.14285714285711</v>
      </c>
      <c r="AR4781" s="1">
        <f>Q4781/AL4781*100000</f>
        <v>1.9034825757546199</v>
      </c>
      <c r="AS4781" s="25">
        <f>IF(B4782=B4781,IFERROR((AE4781/AE4782)-1,0),0)</f>
        <v>-0.30769230769230771</v>
      </c>
      <c r="AT4781" s="26">
        <f>IFERROR(LOG(2)/LOG(1+(AS4781)),AS4781)</f>
        <v>-1.8849618465302416</v>
      </c>
      <c r="AU4781" s="26">
        <f>AVERAGE(AE4781:AE4787)</f>
        <v>24</v>
      </c>
      <c r="AV4781" s="19">
        <f>ROUNDDOWN(N4781,0)</f>
        <v>43944</v>
      </c>
      <c r="AW4781" s="29" cm="1">
        <f t="array" ref="AW4781">_xlfn.ANCHORARRAY(AV4781)-1</f>
        <v>43943</v>
      </c>
    </row>
    <row r="4782" spans="1:49" x14ac:dyDescent="0.25">
      <c r="A4782">
        <v>20200422</v>
      </c>
      <c r="B4782" s="1" t="s">
        <v>80</v>
      </c>
      <c r="C4782">
        <v>21069</v>
      </c>
      <c r="D4782">
        <v>195714</v>
      </c>
      <c r="F4782">
        <v>1678</v>
      </c>
      <c r="L4782">
        <v>7341</v>
      </c>
      <c r="M4782" s="1" t="s">
        <v>31</v>
      </c>
      <c r="N4782" s="2">
        <v>43943.552083333336</v>
      </c>
      <c r="O4782" s="2">
        <v>43943.385416666664</v>
      </c>
      <c r="P4782" s="1" t="s">
        <v>1162</v>
      </c>
      <c r="Q4782">
        <v>543</v>
      </c>
      <c r="S4782" s="2">
        <v>43943.385416666664</v>
      </c>
      <c r="T4782" s="1" t="s">
        <v>54</v>
      </c>
      <c r="U4782" s="1" t="s">
        <v>54</v>
      </c>
      <c r="V4782" s="1" t="s">
        <v>54</v>
      </c>
      <c r="X4782">
        <v>48</v>
      </c>
      <c r="Y4782">
        <v>873</v>
      </c>
      <c r="Z4782" s="1" t="s">
        <v>9501</v>
      </c>
      <c r="AA4782">
        <v>216783</v>
      </c>
      <c r="AB4782">
        <v>216783</v>
      </c>
      <c r="AC4782">
        <v>11384</v>
      </c>
      <c r="AD4782">
        <v>216783</v>
      </c>
      <c r="AE4782">
        <v>26</v>
      </c>
      <c r="AF4782">
        <v>0</v>
      </c>
      <c r="AG4782" s="1" t="s">
        <v>9502</v>
      </c>
      <c r="AH4782">
        <v>0</v>
      </c>
      <c r="AI4782">
        <v>0</v>
      </c>
      <c r="AJ4782" s="1">
        <f>Y4782/0.1</f>
        <v>8730</v>
      </c>
      <c r="AK4782" s="1">
        <f>AC4782-AJ4782</f>
        <v>2654</v>
      </c>
      <c r="AL4782" s="1">
        <f>_xlfn.IFNA(INDEX($BD$2:$BD$53,MATCH(B4782,$BC$2:$BC$53,0)),1000)</f>
        <v>29472295</v>
      </c>
      <c r="AM4782" s="1">
        <f>C4782/AL4782*100000</f>
        <v>71.487476628474298</v>
      </c>
      <c r="AN4782" s="25">
        <f>IF(B4783=B4782,IFERROR((C4782/C4783)-1,0),0)</f>
        <v>4.3226381461675567E-2</v>
      </c>
      <c r="AO4782" s="26">
        <f>IFERROR(LOG(2)/LOG(1+(AN4782)),AN4782)</f>
        <v>16.379410434869662</v>
      </c>
      <c r="AP4782" s="26">
        <f>AVERAGE(Y4782:Y4788)</f>
        <v>796.71428571428567</v>
      </c>
      <c r="AR4782" s="1">
        <f>Q4782/AL4782*100000</f>
        <v>1.842408268511156</v>
      </c>
      <c r="AS4782" s="25">
        <f>IF(B4783=B4782,IFERROR((AE4782/AE4783)-1,0),0)</f>
        <v>0.18181818181818188</v>
      </c>
      <c r="AT4782" s="26">
        <f>IFERROR(LOG(2)/LOG(1+(AS4782)),AS4782)</f>
        <v>4.1492381461821113</v>
      </c>
      <c r="AU4782" s="26">
        <f>AVERAGE(AE4782:AE4788)</f>
        <v>25.571428571428573</v>
      </c>
      <c r="AV4782" s="19">
        <f>ROUNDDOWN(N4782,0)</f>
        <v>43943</v>
      </c>
      <c r="AW4782" s="29" cm="1">
        <f t="array" ref="AW4782">_xlfn.ANCHORARRAY(AV4782)-1</f>
        <v>43942</v>
      </c>
    </row>
    <row r="4783" spans="1:49" x14ac:dyDescent="0.25">
      <c r="A4783">
        <v>20200421</v>
      </c>
      <c r="B4783" s="1" t="s">
        <v>80</v>
      </c>
      <c r="C4783">
        <v>20196</v>
      </c>
      <c r="D4783">
        <v>185203</v>
      </c>
      <c r="F4783">
        <v>1419</v>
      </c>
      <c r="L4783">
        <v>6486</v>
      </c>
      <c r="M4783" s="1" t="s">
        <v>31</v>
      </c>
      <c r="N4783" s="2">
        <v>43942.541666666664</v>
      </c>
      <c r="O4783" s="2">
        <v>43942.375</v>
      </c>
      <c r="P4783" s="1" t="s">
        <v>1189</v>
      </c>
      <c r="Q4783">
        <v>517</v>
      </c>
      <c r="S4783" s="2">
        <v>43942.375</v>
      </c>
      <c r="T4783" s="1" t="s">
        <v>54</v>
      </c>
      <c r="U4783" s="1" t="s">
        <v>54</v>
      </c>
      <c r="V4783" s="1" t="s">
        <v>54</v>
      </c>
      <c r="X4783">
        <v>48</v>
      </c>
      <c r="Y4783">
        <v>738</v>
      </c>
      <c r="Z4783" s="1" t="s">
        <v>9599</v>
      </c>
      <c r="AA4783">
        <v>205399</v>
      </c>
      <c r="AB4783">
        <v>205399</v>
      </c>
      <c r="AC4783">
        <v>15005</v>
      </c>
      <c r="AD4783">
        <v>205399</v>
      </c>
      <c r="AE4783">
        <v>22</v>
      </c>
      <c r="AF4783">
        <v>0</v>
      </c>
      <c r="AG4783" s="1" t="s">
        <v>9600</v>
      </c>
      <c r="AH4783">
        <v>0</v>
      </c>
      <c r="AI4783">
        <v>0</v>
      </c>
      <c r="AJ4783" s="1">
        <f>Y4783/0.1</f>
        <v>7380</v>
      </c>
      <c r="AK4783" s="1">
        <f>AC4783-AJ4783</f>
        <v>7625</v>
      </c>
      <c r="AL4783" s="1">
        <f>_xlfn.IFNA(INDEX($BD$2:$BD$53,MATCH(B4783,$BC$2:$BC$53,0)),1000)</f>
        <v>29472295</v>
      </c>
      <c r="AM4783" s="1">
        <f>C4783/AL4783*100000</f>
        <v>68.5253727271663</v>
      </c>
      <c r="AN4783" s="25">
        <f>IF(B4784=B4783,IFERROR((C4783/C4784)-1,0),0)</f>
        <v>3.7927844588344195E-2</v>
      </c>
      <c r="AO4783" s="26">
        <f>IFERROR(LOG(2)/LOG(1+(AN4783)),AN4783)</f>
        <v>18.619840492828502</v>
      </c>
      <c r="AP4783" s="26">
        <f>AVERAGE(Y4783:Y4789)</f>
        <v>796</v>
      </c>
      <c r="AR4783" s="1">
        <f>Q4783/AL4783*100000</f>
        <v>1.7541898247150418</v>
      </c>
      <c r="AS4783" s="25">
        <f>IF(B4784=B4783,IFERROR((AE4783/AE4784)-1,0),0)</f>
        <v>0.22222222222222232</v>
      </c>
      <c r="AT4783" s="26">
        <f>IFERROR(LOG(2)/LOG(1+(AS4783)),AS4783)</f>
        <v>3.4541524808273798</v>
      </c>
      <c r="AU4783" s="26">
        <f>AVERAGE(AE4783:AE4789)</f>
        <v>28.428571428571427</v>
      </c>
      <c r="AV4783" s="19">
        <f>ROUNDDOWN(N4783,0)</f>
        <v>43942</v>
      </c>
      <c r="AW4783" s="29" cm="1">
        <f t="array" ref="AW4783">_xlfn.ANCHORARRAY(AV4783)-1</f>
        <v>43941</v>
      </c>
    </row>
    <row r="4784" spans="1:49" x14ac:dyDescent="0.25">
      <c r="A4784">
        <v>20200420</v>
      </c>
      <c r="B4784" s="1" t="s">
        <v>80</v>
      </c>
      <c r="C4784">
        <v>19458</v>
      </c>
      <c r="D4784">
        <v>170936</v>
      </c>
      <c r="F4784">
        <v>1411</v>
      </c>
      <c r="L4784">
        <v>5706</v>
      </c>
      <c r="M4784" s="1" t="s">
        <v>31</v>
      </c>
      <c r="N4784" s="2">
        <v>43941.53125</v>
      </c>
      <c r="O4784" s="2">
        <v>43941.364583333336</v>
      </c>
      <c r="P4784" s="1" t="s">
        <v>1216</v>
      </c>
      <c r="Q4784">
        <v>495</v>
      </c>
      <c r="S4784" s="2">
        <v>43941.364583333336</v>
      </c>
      <c r="T4784" s="1" t="s">
        <v>54</v>
      </c>
      <c r="U4784" s="1" t="s">
        <v>54</v>
      </c>
      <c r="V4784" s="1" t="s">
        <v>54</v>
      </c>
      <c r="X4784">
        <v>48</v>
      </c>
      <c r="Y4784">
        <v>535</v>
      </c>
      <c r="Z4784" s="1" t="s">
        <v>9699</v>
      </c>
      <c r="AA4784">
        <v>190394</v>
      </c>
      <c r="AB4784">
        <v>190394</v>
      </c>
      <c r="AC4784">
        <v>7684</v>
      </c>
      <c r="AD4784">
        <v>190394</v>
      </c>
      <c r="AE4784">
        <v>18</v>
      </c>
      <c r="AF4784">
        <v>0</v>
      </c>
      <c r="AG4784" s="1" t="s">
        <v>9700</v>
      </c>
      <c r="AH4784">
        <v>0</v>
      </c>
      <c r="AI4784">
        <v>0</v>
      </c>
      <c r="AJ4784" s="1">
        <f>Y4784/0.1</f>
        <v>5350</v>
      </c>
      <c r="AK4784" s="1">
        <f>AC4784-AJ4784</f>
        <v>2334</v>
      </c>
      <c r="AL4784" s="1">
        <f>_xlfn.IFNA(INDEX($BD$2:$BD$53,MATCH(B4784,$BC$2:$BC$53,0)),1000)</f>
        <v>29472295</v>
      </c>
      <c r="AM4784" s="1">
        <f>C4784/AL4784*100000</f>
        <v>66.021326130184306</v>
      </c>
      <c r="AN4784" s="25">
        <f>IF(B4785=B4784,IFERROR((C4784/C4785)-1,0),0)</f>
        <v>2.8272472652327796E-2</v>
      </c>
      <c r="AO4784" s="26">
        <f>IFERROR(LOG(2)/LOG(1+(AN4784)),AN4784)</f>
        <v>24.861643745130802</v>
      </c>
      <c r="AP4784" s="26">
        <f>AVERAGE(Y4784:Y4790)</f>
        <v>793.14285714285711</v>
      </c>
      <c r="AR4784" s="1">
        <f>Q4784/AL4784*100000</f>
        <v>1.6795434491952526</v>
      </c>
      <c r="AS4784" s="25">
        <f>IF(B4785=B4784,IFERROR((AE4784/AE4785)-1,0),0)</f>
        <v>-0.25</v>
      </c>
      <c r="AT4784" s="26">
        <f>IFERROR(LOG(2)/LOG(1+(AS4784)),AS4784)</f>
        <v>-2.4094208396532091</v>
      </c>
      <c r="AU4784" s="26">
        <f>AVERAGE(AE4784:AE4790)</f>
        <v>29.714285714285715</v>
      </c>
      <c r="AV4784" s="19">
        <f>ROUNDDOWN(N4784,0)</f>
        <v>43941</v>
      </c>
      <c r="AW4784" s="29" cm="1">
        <f t="array" ref="AW4784">_xlfn.ANCHORARRAY(AV4784)-1</f>
        <v>43940</v>
      </c>
    </row>
    <row r="4785" spans="1:49" x14ac:dyDescent="0.25">
      <c r="A4785">
        <v>20200419</v>
      </c>
      <c r="B4785" s="1" t="s">
        <v>80</v>
      </c>
      <c r="C4785">
        <v>18923</v>
      </c>
      <c r="D4785">
        <v>163787</v>
      </c>
      <c r="F4785">
        <v>1471</v>
      </c>
      <c r="L4785">
        <v>5334</v>
      </c>
      <c r="M4785" s="1" t="s">
        <v>31</v>
      </c>
      <c r="N4785" s="2">
        <v>43940.541666666664</v>
      </c>
      <c r="O4785" s="2">
        <v>43940.375</v>
      </c>
      <c r="P4785" s="1" t="s">
        <v>1240</v>
      </c>
      <c r="Q4785">
        <v>477</v>
      </c>
      <c r="S4785" s="2">
        <v>43940.375</v>
      </c>
      <c r="T4785" s="1" t="s">
        <v>54</v>
      </c>
      <c r="U4785" s="1" t="s">
        <v>54</v>
      </c>
      <c r="V4785" s="1" t="s">
        <v>54</v>
      </c>
      <c r="X4785">
        <v>48</v>
      </c>
      <c r="Y4785">
        <v>663</v>
      </c>
      <c r="Z4785" s="1" t="s">
        <v>9799</v>
      </c>
      <c r="AA4785">
        <v>182710</v>
      </c>
      <c r="AB4785">
        <v>182710</v>
      </c>
      <c r="AC4785">
        <v>6471</v>
      </c>
      <c r="AD4785">
        <v>182710</v>
      </c>
      <c r="AE4785">
        <v>24</v>
      </c>
      <c r="AF4785">
        <v>0</v>
      </c>
      <c r="AG4785" s="1" t="s">
        <v>9800</v>
      </c>
      <c r="AH4785">
        <v>0</v>
      </c>
      <c r="AI4785">
        <v>0</v>
      </c>
      <c r="AJ4785" s="1">
        <f>Y4785/0.1</f>
        <v>6630</v>
      </c>
      <c r="AK4785" s="1">
        <f>AC4785-AJ4785</f>
        <v>-159</v>
      </c>
      <c r="AL4785" s="1">
        <f>_xlfn.IFNA(INDEX($BD$2:$BD$53,MATCH(B4785,$BC$2:$BC$53,0)),1000)</f>
        <v>29472295</v>
      </c>
      <c r="AM4785" s="1">
        <f>C4785/AL4785*100000</f>
        <v>64.206061998225792</v>
      </c>
      <c r="AN4785" s="25">
        <f>IF(B4786=B4785,IFERROR((C4785/C4786)-1,0),0)</f>
        <v>3.6308871851040481E-2</v>
      </c>
      <c r="AO4785" s="26">
        <f>IFERROR(LOG(2)/LOG(1+(AN4785)),AN4785)</f>
        <v>19.434811443072427</v>
      </c>
      <c r="AP4785" s="26">
        <f>AVERAGE(Y4785:Y4791)</f>
        <v>777</v>
      </c>
      <c r="AR4785" s="1">
        <f>Q4785/AL4785*100000</f>
        <v>1.6184691419517889</v>
      </c>
      <c r="AS4785" s="25">
        <f>IF(B4786=B4785,IFERROR((AE4785/AE4786)-1,0),0)</f>
        <v>-4.0000000000000036E-2</v>
      </c>
      <c r="AT4785" s="26">
        <f>IFERROR(LOG(2)/LOG(1+(AS4785)),AS4785)</f>
        <v>-16.979748018338931</v>
      </c>
      <c r="AU4785" s="26">
        <f>AVERAGE(AE4785:AE4791)</f>
        <v>29.428571428571427</v>
      </c>
      <c r="AV4785" s="19">
        <f>ROUNDDOWN(N4785,0)</f>
        <v>43940</v>
      </c>
      <c r="AW4785" s="29" cm="1">
        <f t="array" ref="AW4785">_xlfn.ANCHORARRAY(AV4785)-1</f>
        <v>43939</v>
      </c>
    </row>
    <row r="4786" spans="1:49" x14ac:dyDescent="0.25">
      <c r="A4786">
        <v>20200418</v>
      </c>
      <c r="B4786" s="1" t="s">
        <v>80</v>
      </c>
      <c r="C4786">
        <v>18260</v>
      </c>
      <c r="D4786">
        <v>157979</v>
      </c>
      <c r="F4786">
        <v>1321</v>
      </c>
      <c r="L4786">
        <v>4806</v>
      </c>
      <c r="M4786" s="1" t="s">
        <v>31</v>
      </c>
      <c r="N4786" s="2">
        <v>43939.572916666664</v>
      </c>
      <c r="O4786" s="2">
        <v>43939.40625</v>
      </c>
      <c r="P4786" s="1" t="s">
        <v>1264</v>
      </c>
      <c r="Q4786">
        <v>453</v>
      </c>
      <c r="S4786" s="2">
        <v>43939.40625</v>
      </c>
      <c r="T4786" s="1" t="s">
        <v>54</v>
      </c>
      <c r="U4786" s="1" t="s">
        <v>54</v>
      </c>
      <c r="V4786" s="1" t="s">
        <v>54</v>
      </c>
      <c r="X4786">
        <v>48</v>
      </c>
      <c r="Y4786">
        <v>889</v>
      </c>
      <c r="Z4786" s="1" t="s">
        <v>9901</v>
      </c>
      <c r="AA4786">
        <v>176239</v>
      </c>
      <c r="AB4786">
        <v>176239</v>
      </c>
      <c r="AC4786">
        <v>6703</v>
      </c>
      <c r="AD4786">
        <v>176239</v>
      </c>
      <c r="AE4786">
        <v>25</v>
      </c>
      <c r="AF4786">
        <v>0</v>
      </c>
      <c r="AG4786" s="1" t="s">
        <v>9902</v>
      </c>
      <c r="AH4786">
        <v>0</v>
      </c>
      <c r="AI4786">
        <v>0</v>
      </c>
      <c r="AJ4786" s="1">
        <f>Y4786/0.1</f>
        <v>8890</v>
      </c>
      <c r="AK4786" s="1">
        <f>AC4786-AJ4786</f>
        <v>-2187</v>
      </c>
      <c r="AL4786" s="1">
        <f>_xlfn.IFNA(INDEX($BD$2:$BD$53,MATCH(B4786,$BC$2:$BC$53,0)),1000)</f>
        <v>29472295</v>
      </c>
      <c r="AM4786" s="1">
        <f>C4786/AL4786*100000</f>
        <v>61.956491681424872</v>
      </c>
      <c r="AN4786" s="25">
        <f>IF(B4787=B4786,IFERROR((C4786/C4787)-1,0),0)</f>
        <v>5.1177249438719707E-2</v>
      </c>
      <c r="AO4786" s="26">
        <f>IFERROR(LOG(2)/LOG(1+(AN4786)),AN4786)</f>
        <v>13.887739879935234</v>
      </c>
      <c r="AP4786" s="26">
        <f>AVERAGE(Y4786:Y4792)</f>
        <v>814.14285714285711</v>
      </c>
      <c r="AR4786" s="1">
        <f>Q4786/AL4786*100000</f>
        <v>1.5370367322938372</v>
      </c>
      <c r="AS4786" s="25">
        <f>IF(B4787=B4786,IFERROR((AE4786/AE4787)-1,0),0)</f>
        <v>-0.2857142857142857</v>
      </c>
      <c r="AT4786" s="26">
        <f>IFERROR(LOG(2)/LOG(1+(AS4786)),AS4786)</f>
        <v>-2.0600427171061453</v>
      </c>
      <c r="AU4786" s="26">
        <f>AVERAGE(AE4786:AE4792)</f>
        <v>28.428571428571427</v>
      </c>
      <c r="AV4786" s="19">
        <f>ROUNDDOWN(N4786,0)</f>
        <v>43939</v>
      </c>
      <c r="AW4786" s="29" cm="1">
        <f t="array" ref="AW4786">_xlfn.ANCHORARRAY(AV4786)-1</f>
        <v>43938</v>
      </c>
    </row>
    <row r="4787" spans="1:49" x14ac:dyDescent="0.25">
      <c r="A4787">
        <v>20200417</v>
      </c>
      <c r="B4787" s="1" t="s">
        <v>80</v>
      </c>
      <c r="C4787">
        <v>17371</v>
      </c>
      <c r="D4787">
        <v>152165</v>
      </c>
      <c r="F4787">
        <v>1522</v>
      </c>
      <c r="L4787">
        <v>4190</v>
      </c>
      <c r="M4787" s="1" t="s">
        <v>31</v>
      </c>
      <c r="N4787" s="2">
        <v>43938.53125</v>
      </c>
      <c r="O4787" s="2">
        <v>43938.364583333336</v>
      </c>
      <c r="P4787" s="1" t="s">
        <v>1293</v>
      </c>
      <c r="Q4787">
        <v>428</v>
      </c>
      <c r="S4787" s="2">
        <v>43938.364583333336</v>
      </c>
      <c r="T4787" s="1" t="s">
        <v>54</v>
      </c>
      <c r="U4787" s="1" t="s">
        <v>54</v>
      </c>
      <c r="V4787" s="1" t="s">
        <v>54</v>
      </c>
      <c r="X4787">
        <v>48</v>
      </c>
      <c r="Y4787">
        <v>916</v>
      </c>
      <c r="Z4787" s="1" t="s">
        <v>10000</v>
      </c>
      <c r="AA4787">
        <v>169536</v>
      </c>
      <c r="AB4787">
        <v>169536</v>
      </c>
      <c r="AC4787">
        <v>10989</v>
      </c>
      <c r="AD4787">
        <v>169536</v>
      </c>
      <c r="AE4787">
        <v>35</v>
      </c>
      <c r="AF4787">
        <v>0</v>
      </c>
      <c r="AG4787" s="1" t="s">
        <v>10001</v>
      </c>
      <c r="AH4787">
        <v>0</v>
      </c>
      <c r="AI4787">
        <v>0</v>
      </c>
      <c r="AJ4787" s="1">
        <f>Y4787/0.1</f>
        <v>9160</v>
      </c>
      <c r="AK4787" s="1">
        <f>AC4787-AJ4787</f>
        <v>1829</v>
      </c>
      <c r="AL4787" s="1">
        <f>_xlfn.IFNA(INDEX($BD$2:$BD$53,MATCH(B4787,$BC$2:$BC$53,0)),1000)</f>
        <v>29472295</v>
      </c>
      <c r="AM4787" s="1">
        <f>C4787/AL4787*100000</f>
        <v>58.940099507011581</v>
      </c>
      <c r="AN4787" s="25">
        <f>IF(B4788=B4787,IFERROR((C4787/C4788)-1,0),0)</f>
        <v>5.5666970525676041E-2</v>
      </c>
      <c r="AO4787" s="26">
        <f>IFERROR(LOG(2)/LOG(1+(AN4787)),AN4787)</f>
        <v>12.795122392127741</v>
      </c>
      <c r="AP4787" s="26">
        <f>AVERAGE(Y4787:Y4793)</f>
        <v>814.28571428571433</v>
      </c>
      <c r="AR4787" s="1">
        <f>Q4787/AL4787*100000</f>
        <v>1.4522113055668044</v>
      </c>
      <c r="AS4787" s="25">
        <f>IF(B4788=B4787,IFERROR((AE4787/AE4788)-1,0),0)</f>
        <v>0.2068965517241379</v>
      </c>
      <c r="AT4787" s="26">
        <f>IFERROR(LOG(2)/LOG(1+(AS4787)),AS4787)</f>
        <v>3.6859290369500886</v>
      </c>
      <c r="AU4787" s="26">
        <f>AVERAGE(AE4787:AE4793)</f>
        <v>28.857142857142858</v>
      </c>
      <c r="AV4787" s="19">
        <f>ROUNDDOWN(N4787,0)</f>
        <v>43938</v>
      </c>
      <c r="AW4787" s="29" cm="1">
        <f t="array" ref="AW4787">_xlfn.ANCHORARRAY(AV4787)-1</f>
        <v>43937</v>
      </c>
    </row>
    <row r="4788" spans="1:49" x14ac:dyDescent="0.25">
      <c r="A4788">
        <v>20200416</v>
      </c>
      <c r="B4788" s="1" t="s">
        <v>80</v>
      </c>
      <c r="C4788">
        <v>16455</v>
      </c>
      <c r="D4788">
        <v>142092</v>
      </c>
      <c r="F4788">
        <v>1459</v>
      </c>
      <c r="L4788">
        <v>3677</v>
      </c>
      <c r="M4788" s="1" t="s">
        <v>31</v>
      </c>
      <c r="N4788" s="2">
        <v>43937.541666666664</v>
      </c>
      <c r="O4788" s="2">
        <v>43937.375</v>
      </c>
      <c r="P4788" s="1" t="s">
        <v>1317</v>
      </c>
      <c r="Q4788">
        <v>393</v>
      </c>
      <c r="S4788" s="2">
        <v>43937.375</v>
      </c>
      <c r="T4788" s="1" t="s">
        <v>54</v>
      </c>
      <c r="U4788" s="1" t="s">
        <v>54</v>
      </c>
      <c r="V4788" s="1" t="s">
        <v>54</v>
      </c>
      <c r="X4788">
        <v>48</v>
      </c>
      <c r="Y4788">
        <v>963</v>
      </c>
      <c r="Z4788" s="1" t="s">
        <v>6028</v>
      </c>
      <c r="AA4788">
        <v>158547</v>
      </c>
      <c r="AB4788">
        <v>158547</v>
      </c>
      <c r="AC4788">
        <v>6737</v>
      </c>
      <c r="AD4788">
        <v>158547</v>
      </c>
      <c r="AE4788">
        <v>29</v>
      </c>
      <c r="AF4788">
        <v>0</v>
      </c>
      <c r="AG4788" s="1" t="s">
        <v>10101</v>
      </c>
      <c r="AH4788">
        <v>0</v>
      </c>
      <c r="AI4788">
        <v>0</v>
      </c>
      <c r="AJ4788" s="1">
        <f>Y4788/0.1</f>
        <v>9630</v>
      </c>
      <c r="AK4788" s="1">
        <f>AC4788-AJ4788</f>
        <v>-2893</v>
      </c>
      <c r="AL4788" s="1">
        <f>_xlfn.IFNA(INDEX($BD$2:$BD$53,MATCH(B4788,$BC$2:$BC$53,0)),1000)</f>
        <v>29472295</v>
      </c>
      <c r="AM4788" s="1">
        <f>C4788/AL4788*100000</f>
        <v>55.832095871733095</v>
      </c>
      <c r="AN4788" s="25">
        <f>IF(B4789=B4788,IFERROR((C4788/C4789)-1,0),0)</f>
        <v>6.2161115414407497E-2</v>
      </c>
      <c r="AO4788" s="26">
        <f>IFERROR(LOG(2)/LOG(1+(AN4788)),AN4788)</f>
        <v>11.493906737420151</v>
      </c>
      <c r="AP4788" s="26">
        <f>AVERAGE(Y4788:Y4794)</f>
        <v>889.28571428571433</v>
      </c>
      <c r="AR4788" s="1">
        <f>Q4788/AL4788*100000</f>
        <v>1.3334557081489582</v>
      </c>
      <c r="AS4788" s="25">
        <f>IF(B4789=B4788,IFERROR((AE4788/AE4789)-1,0),0)</f>
        <v>-0.36956521739130432</v>
      </c>
      <c r="AT4788" s="26">
        <f>IFERROR(LOG(2)/LOG(1+(AS4788)),AS4788)</f>
        <v>-1.5024468227029284</v>
      </c>
      <c r="AU4788" s="26">
        <f>AVERAGE(AE4788:AE4794)</f>
        <v>27.714285714285715</v>
      </c>
      <c r="AV4788" s="19">
        <f>ROUNDDOWN(N4788,0)</f>
        <v>43937</v>
      </c>
      <c r="AW4788" s="29" cm="1">
        <f t="array" ref="AW4788">_xlfn.ANCHORARRAY(AV4788)-1</f>
        <v>43936</v>
      </c>
    </row>
    <row r="4789" spans="1:49" x14ac:dyDescent="0.25">
      <c r="A4789">
        <v>20200415</v>
      </c>
      <c r="B4789" s="1" t="s">
        <v>80</v>
      </c>
      <c r="C4789">
        <v>15492</v>
      </c>
      <c r="D4789">
        <v>136318</v>
      </c>
      <c r="F4789">
        <v>1538</v>
      </c>
      <c r="L4789">
        <v>3150</v>
      </c>
      <c r="M4789" s="1" t="s">
        <v>31</v>
      </c>
      <c r="N4789" s="2">
        <v>43936.541666666664</v>
      </c>
      <c r="O4789" s="2">
        <v>43936.375</v>
      </c>
      <c r="P4789" s="1" t="s">
        <v>1346</v>
      </c>
      <c r="Q4789">
        <v>364</v>
      </c>
      <c r="S4789" s="2">
        <v>43936.375</v>
      </c>
      <c r="T4789" s="1" t="s">
        <v>54</v>
      </c>
      <c r="U4789" s="1" t="s">
        <v>54</v>
      </c>
      <c r="V4789" s="1" t="s">
        <v>54</v>
      </c>
      <c r="X4789">
        <v>48</v>
      </c>
      <c r="Y4789">
        <v>868</v>
      </c>
      <c r="Z4789" s="1" t="s">
        <v>10197</v>
      </c>
      <c r="AA4789">
        <v>151810</v>
      </c>
      <c r="AB4789">
        <v>151810</v>
      </c>
      <c r="AC4789">
        <v>5343</v>
      </c>
      <c r="AD4789">
        <v>151810</v>
      </c>
      <c r="AE4789">
        <v>46</v>
      </c>
      <c r="AF4789">
        <v>0</v>
      </c>
      <c r="AG4789" s="1" t="s">
        <v>10198</v>
      </c>
      <c r="AH4789">
        <v>0</v>
      </c>
      <c r="AI4789">
        <v>0</v>
      </c>
      <c r="AJ4789" s="1">
        <f>Y4789/0.1</f>
        <v>8680</v>
      </c>
      <c r="AK4789" s="1">
        <f>AC4789-AJ4789</f>
        <v>-3337</v>
      </c>
      <c r="AL4789" s="1">
        <f>_xlfn.IFNA(INDEX($BD$2:$BD$53,MATCH(B4789,$BC$2:$BC$53,0)),1000)</f>
        <v>29472295</v>
      </c>
      <c r="AM4789" s="1">
        <f>C4789/AL4789*100000</f>
        <v>52.564620434207782</v>
      </c>
      <c r="AN4789" s="25">
        <f>IF(B4790=B4789,IFERROR((C4789/C4790)-1,0),0)</f>
        <v>5.9354485776805355E-2</v>
      </c>
      <c r="AO4789" s="26">
        <f>IFERROR(LOG(2)/LOG(1+(AN4789)),AN4789)</f>
        <v>12.021335807676547</v>
      </c>
      <c r="AP4789" s="26">
        <f>AVERAGE(Y4789:Y4795)</f>
        <v>877</v>
      </c>
      <c r="AR4789" s="1">
        <f>Q4789/AL4789*100000</f>
        <v>1.2350582131455998</v>
      </c>
      <c r="AS4789" s="25">
        <f>IF(B4790=B4789,IFERROR((AE4789/AE4790)-1,0),0)</f>
        <v>0.4838709677419355</v>
      </c>
      <c r="AT4789" s="26">
        <f>IFERROR(LOG(2)/LOG(1+(AS4789)),AS4789)</f>
        <v>1.7563406004642412</v>
      </c>
      <c r="AU4789" s="26">
        <f>AVERAGE(AE4789:AE4795)</f>
        <v>26.714285714285715</v>
      </c>
      <c r="AV4789" s="19">
        <f>ROUNDDOWN(N4789,0)</f>
        <v>43936</v>
      </c>
      <c r="AW4789" s="29" cm="1">
        <f t="array" ref="AW4789">_xlfn.ANCHORARRAY(AV4789)-1</f>
        <v>43935</v>
      </c>
    </row>
    <row r="4790" spans="1:49" x14ac:dyDescent="0.25">
      <c r="A4790">
        <v>20200414</v>
      </c>
      <c r="B4790" s="1" t="s">
        <v>80</v>
      </c>
      <c r="C4790">
        <v>14624</v>
      </c>
      <c r="D4790">
        <v>131843</v>
      </c>
      <c r="F4790">
        <v>1409</v>
      </c>
      <c r="L4790">
        <v>2580</v>
      </c>
      <c r="M4790" s="1" t="s">
        <v>31</v>
      </c>
      <c r="N4790" s="2">
        <v>43935.53125</v>
      </c>
      <c r="O4790" s="2">
        <v>43935.364583333336</v>
      </c>
      <c r="P4790" s="1" t="s">
        <v>1373</v>
      </c>
      <c r="Q4790">
        <v>318</v>
      </c>
      <c r="S4790" s="2">
        <v>43935.364583333336</v>
      </c>
      <c r="T4790" s="1" t="s">
        <v>54</v>
      </c>
      <c r="U4790" s="1" t="s">
        <v>54</v>
      </c>
      <c r="V4790" s="1" t="s">
        <v>54</v>
      </c>
      <c r="X4790">
        <v>48</v>
      </c>
      <c r="Y4790">
        <v>718</v>
      </c>
      <c r="Z4790" s="1" t="s">
        <v>10293</v>
      </c>
      <c r="AA4790">
        <v>146467</v>
      </c>
      <c r="AB4790">
        <v>146467</v>
      </c>
      <c r="AC4790">
        <v>13241</v>
      </c>
      <c r="AD4790">
        <v>146467</v>
      </c>
      <c r="AE4790">
        <v>31</v>
      </c>
      <c r="AF4790">
        <v>0</v>
      </c>
      <c r="AG4790" s="1" t="s">
        <v>10294</v>
      </c>
      <c r="AH4790">
        <v>0</v>
      </c>
      <c r="AI4790">
        <v>0</v>
      </c>
      <c r="AJ4790" s="1">
        <f>Y4790/0.1</f>
        <v>7180</v>
      </c>
      <c r="AK4790" s="1">
        <f>AC4790-AJ4790</f>
        <v>6061</v>
      </c>
      <c r="AL4790" s="1">
        <f>_xlfn.IFNA(INDEX($BD$2:$BD$53,MATCH(B4790,$BC$2:$BC$53,0)),1000)</f>
        <v>29472295</v>
      </c>
      <c r="AM4790" s="1">
        <f>C4790/AL4790*100000</f>
        <v>49.61948161824521</v>
      </c>
      <c r="AN4790" s="25">
        <f>IF(B4791=B4790,IFERROR((C4790/C4791)-1,0),0)</f>
        <v>5.1632388896879045E-2</v>
      </c>
      <c r="AO4790" s="26">
        <f>IFERROR(LOG(2)/LOG(1+(AN4790)),AN4790)</f>
        <v>13.768324098600015</v>
      </c>
      <c r="AP4790" s="26">
        <f>AVERAGE(Y4790:Y4796)</f>
        <v>908.85714285714289</v>
      </c>
      <c r="AR4790" s="1">
        <f>Q4790/AL4790*100000</f>
        <v>1.0789794279678593</v>
      </c>
      <c r="AS4790" s="25">
        <f>IF(B4791=B4790,IFERROR((AE4790/AE4791)-1,0),0)</f>
        <v>0.9375</v>
      </c>
      <c r="AT4790" s="26">
        <f>IFERROR(LOG(2)/LOG(1+(AS4790)),AS4790)</f>
        <v>1.0480023755222381</v>
      </c>
      <c r="AU4790" s="26">
        <f>AVERAGE(AE4790:AE4796)</f>
        <v>23.428571428571427</v>
      </c>
      <c r="AV4790" s="19">
        <f>ROUNDDOWN(N4790,0)</f>
        <v>43935</v>
      </c>
      <c r="AW4790" s="29" cm="1">
        <f t="array" ref="AW4790">_xlfn.ANCHORARRAY(AV4790)-1</f>
        <v>43934</v>
      </c>
    </row>
    <row r="4791" spans="1:49" x14ac:dyDescent="0.25">
      <c r="A4791">
        <v>20200413</v>
      </c>
      <c r="B4791" s="1" t="s">
        <v>80</v>
      </c>
      <c r="C4791">
        <v>13906</v>
      </c>
      <c r="D4791">
        <v>119320</v>
      </c>
      <c r="F4791">
        <v>1176</v>
      </c>
      <c r="L4791">
        <v>2269</v>
      </c>
      <c r="M4791" s="1" t="s">
        <v>31</v>
      </c>
      <c r="N4791" s="2">
        <v>43934.53125</v>
      </c>
      <c r="O4791" s="2">
        <v>43934.364583333336</v>
      </c>
      <c r="P4791" s="1" t="s">
        <v>1399</v>
      </c>
      <c r="Q4791">
        <v>287</v>
      </c>
      <c r="S4791" s="2">
        <v>43934.364583333336</v>
      </c>
      <c r="T4791" s="1" t="s">
        <v>54</v>
      </c>
      <c r="U4791" s="1" t="s">
        <v>54</v>
      </c>
      <c r="V4791" s="1" t="s">
        <v>54</v>
      </c>
      <c r="X4791">
        <v>48</v>
      </c>
      <c r="Y4791">
        <v>422</v>
      </c>
      <c r="Z4791" s="1" t="s">
        <v>10386</v>
      </c>
      <c r="AA4791">
        <v>133226</v>
      </c>
      <c r="AB4791">
        <v>133226</v>
      </c>
      <c r="AC4791">
        <v>8693</v>
      </c>
      <c r="AD4791">
        <v>133226</v>
      </c>
      <c r="AE4791">
        <v>16</v>
      </c>
      <c r="AF4791">
        <v>0</v>
      </c>
      <c r="AG4791" s="1" t="s">
        <v>10387</v>
      </c>
      <c r="AH4791">
        <v>0</v>
      </c>
      <c r="AI4791">
        <v>0</v>
      </c>
      <c r="AJ4791" s="1">
        <f>Y4791/0.1</f>
        <v>4220</v>
      </c>
      <c r="AK4791" s="1">
        <f>AC4791-AJ4791</f>
        <v>4473</v>
      </c>
      <c r="AL4791" s="1">
        <f>_xlfn.IFNA(INDEX($BD$2:$BD$53,MATCH(B4791,$BC$2:$BC$53,0)),1000)</f>
        <v>29472295</v>
      </c>
      <c r="AM4791" s="1">
        <f>C4791/AL4791*100000</f>
        <v>47.183295362644813</v>
      </c>
      <c r="AN4791" s="25">
        <f>IF(B4792=B4791,IFERROR((C4791/C4792)-1,0),0)</f>
        <v>3.1296351231088648E-2</v>
      </c>
      <c r="AO4791" s="26">
        <f>IFERROR(LOG(2)/LOG(1+(AN4791)),AN4791)</f>
        <v>22.492652782228117</v>
      </c>
      <c r="AP4791" s="26">
        <f>AVERAGE(Y4791:Y4797)</f>
        <v>947.14285714285711</v>
      </c>
      <c r="AR4791" s="1">
        <f>Q4791/AL4791*100000</f>
        <v>0.97379589882633844</v>
      </c>
      <c r="AS4791" s="25">
        <f>IF(B4792=B4791,IFERROR((AE4791/AE4792)-1,0),0)</f>
        <v>-5.8823529411764719E-2</v>
      </c>
      <c r="AT4791" s="26">
        <f>IFERROR(LOG(2)/LOG(1+(AS4791)),AS4791)</f>
        <v>-11.433426878252932</v>
      </c>
      <c r="AU4791" s="26">
        <f>AVERAGE(AE4791:AE4797)</f>
        <v>21</v>
      </c>
      <c r="AV4791" s="19">
        <f>ROUNDDOWN(N4791,0)</f>
        <v>43934</v>
      </c>
      <c r="AW4791" s="29" cm="1">
        <f t="array" ref="AW4791">_xlfn.ANCHORARRAY(AV4791)-1</f>
        <v>43933</v>
      </c>
    </row>
    <row r="4792" spans="1:49" x14ac:dyDescent="0.25">
      <c r="A4792">
        <v>20200412</v>
      </c>
      <c r="B4792" s="1" t="s">
        <v>80</v>
      </c>
      <c r="C4792">
        <v>13484</v>
      </c>
      <c r="D4792">
        <v>111049</v>
      </c>
      <c r="F4792">
        <v>1338</v>
      </c>
      <c r="L4792">
        <v>2014</v>
      </c>
      <c r="M4792" s="1" t="s">
        <v>31</v>
      </c>
      <c r="N4792" s="2">
        <v>43932.875</v>
      </c>
      <c r="O4792" s="2">
        <v>43932.708333333336</v>
      </c>
      <c r="P4792" s="1" t="s">
        <v>1424</v>
      </c>
      <c r="Q4792">
        <v>271</v>
      </c>
      <c r="S4792" s="2">
        <v>43932.708333333336</v>
      </c>
      <c r="T4792" s="1" t="s">
        <v>54</v>
      </c>
      <c r="U4792" s="1" t="s">
        <v>54</v>
      </c>
      <c r="V4792" s="1" t="s">
        <v>54</v>
      </c>
      <c r="X4792">
        <v>48</v>
      </c>
      <c r="Y4792">
        <v>923</v>
      </c>
      <c r="Z4792" s="1" t="s">
        <v>10482</v>
      </c>
      <c r="AA4792">
        <v>124533</v>
      </c>
      <c r="AB4792">
        <v>124533</v>
      </c>
      <c r="AC4792">
        <v>4000</v>
      </c>
      <c r="AD4792">
        <v>124533</v>
      </c>
      <c r="AE4792">
        <v>17</v>
      </c>
      <c r="AF4792">
        <v>0</v>
      </c>
      <c r="AG4792" s="1" t="s">
        <v>10483</v>
      </c>
      <c r="AH4792">
        <v>0</v>
      </c>
      <c r="AI4792">
        <v>0</v>
      </c>
      <c r="AJ4792" s="1">
        <f>Y4792/0.1</f>
        <v>9230</v>
      </c>
      <c r="AK4792" s="1">
        <f>AC4792-AJ4792</f>
        <v>-5230</v>
      </c>
      <c r="AL4792" s="1">
        <f>_xlfn.IFNA(INDEX($BD$2:$BD$53,MATCH(B4792,$BC$2:$BC$53,0)),1000)</f>
        <v>29472295</v>
      </c>
      <c r="AM4792" s="1">
        <f>C4792/AL4792*100000</f>
        <v>45.751442159492498</v>
      </c>
      <c r="AN4792" s="25">
        <f>IF(B4793=B4792,IFERROR((C4792/C4793)-1,0),0)</f>
        <v>7.3481410715707351E-2</v>
      </c>
      <c r="AO4792" s="26">
        <f>IFERROR(LOG(2)/LOG(1+(AN4792)),AN4792)</f>
        <v>9.775437809503762</v>
      </c>
      <c r="AP4792" s="26">
        <f>AVERAGE(Y4792:Y4798)</f>
        <v>953.14285714285711</v>
      </c>
      <c r="AR4792" s="1">
        <f>Q4792/AL4792*100000</f>
        <v>0.91950762572103728</v>
      </c>
      <c r="AS4792" s="25">
        <f>IF(B4793=B4792,IFERROR((AE4792/AE4793)-1,0),0)</f>
        <v>-0.3928571428571429</v>
      </c>
      <c r="AT4792" s="26">
        <f>IFERROR(LOG(2)/LOG(1+(AS4792)),AS4792)</f>
        <v>-1.3890970975519426</v>
      </c>
      <c r="AU4792" s="26">
        <f>AVERAGE(AE4792:AE4798)</f>
        <v>20.571428571428573</v>
      </c>
      <c r="AV4792" s="19">
        <f>ROUNDDOWN(N4792,0)</f>
        <v>43932</v>
      </c>
      <c r="AW4792" s="29" cm="1">
        <f t="array" ref="AW4792">_xlfn.ANCHORARRAY(AV4792)-1</f>
        <v>43931</v>
      </c>
    </row>
    <row r="4793" spans="1:49" x14ac:dyDescent="0.25">
      <c r="A4793">
        <v>20200411</v>
      </c>
      <c r="B4793" s="1" t="s">
        <v>80</v>
      </c>
      <c r="C4793">
        <v>12561</v>
      </c>
      <c r="D4793">
        <v>107972</v>
      </c>
      <c r="F4793">
        <v>1514</v>
      </c>
      <c r="L4793">
        <v>1617</v>
      </c>
      <c r="M4793" s="1" t="s">
        <v>31</v>
      </c>
      <c r="N4793" s="2">
        <v>43932.527777777781</v>
      </c>
      <c r="O4793" s="2">
        <v>43932.361111111109</v>
      </c>
      <c r="P4793" s="1" t="s">
        <v>1454</v>
      </c>
      <c r="Q4793">
        <v>254</v>
      </c>
      <c r="S4793" s="2">
        <v>43932.361111111109</v>
      </c>
      <c r="T4793" s="1" t="s">
        <v>54</v>
      </c>
      <c r="U4793" s="1" t="s">
        <v>54</v>
      </c>
      <c r="V4793" s="1" t="s">
        <v>54</v>
      </c>
      <c r="X4793">
        <v>48</v>
      </c>
      <c r="Y4793">
        <v>890</v>
      </c>
      <c r="Z4793" s="1" t="s">
        <v>8287</v>
      </c>
      <c r="AA4793">
        <v>120533</v>
      </c>
      <c r="AB4793">
        <v>120533</v>
      </c>
      <c r="AC4793">
        <v>4815</v>
      </c>
      <c r="AD4793">
        <v>120533</v>
      </c>
      <c r="AE4793">
        <v>28</v>
      </c>
      <c r="AF4793">
        <v>0</v>
      </c>
      <c r="AG4793" s="1" t="s">
        <v>10576</v>
      </c>
      <c r="AH4793">
        <v>0</v>
      </c>
      <c r="AI4793">
        <v>0</v>
      </c>
      <c r="AJ4793" s="1">
        <f>Y4793/0.1</f>
        <v>8900</v>
      </c>
      <c r="AK4793" s="1">
        <f>AC4793-AJ4793</f>
        <v>-4085</v>
      </c>
      <c r="AL4793" s="1">
        <f>_xlfn.IFNA(INDEX($BD$2:$BD$53,MATCH(B4793,$BC$2:$BC$53,0)),1000)</f>
        <v>29472295</v>
      </c>
      <c r="AM4793" s="1">
        <f>C4793/AL4793*100000</f>
        <v>42.619687404730442</v>
      </c>
      <c r="AN4793" s="25">
        <f>IF(B4794=B4793,IFERROR((C4793/C4794)-1,0),0)</f>
        <v>7.6257390112244083E-2</v>
      </c>
      <c r="AO4793" s="26">
        <f>IFERROR(LOG(2)/LOG(1+(AN4793)),AN4793)</f>
        <v>9.4319029140898252</v>
      </c>
      <c r="AP4793" s="26">
        <f>AVERAGE(Y4793:Y4799)</f>
        <v>921.57142857142856</v>
      </c>
      <c r="AR4793" s="1">
        <f>Q4793/AL4793*100000</f>
        <v>0.86182633554665489</v>
      </c>
      <c r="AS4793" s="25">
        <f>IF(B4794=B4793,IFERROR((AE4793/AE4794)-1,0),0)</f>
        <v>3.7037037037036979E-2</v>
      </c>
      <c r="AT4793" s="26">
        <f>IFERROR(LOG(2)/LOG(1+(AS4793)),AS4793)</f>
        <v>19.059446834201474</v>
      </c>
      <c r="AU4793" s="26">
        <f>AVERAGE(AE4793:AE4799)</f>
        <v>21.285714285714285</v>
      </c>
      <c r="AV4793" s="19">
        <f>ROUNDDOWN(N4793,0)</f>
        <v>43932</v>
      </c>
      <c r="AW4793" s="29" cm="1">
        <f t="array" ref="AW4793">_xlfn.ANCHORARRAY(AV4793)-1</f>
        <v>43931</v>
      </c>
    </row>
    <row r="4794" spans="1:49" x14ac:dyDescent="0.25">
      <c r="A4794">
        <v>20200410</v>
      </c>
      <c r="B4794" s="1" t="s">
        <v>80</v>
      </c>
      <c r="C4794">
        <v>11671</v>
      </c>
      <c r="D4794">
        <v>104047</v>
      </c>
      <c r="F4794">
        <v>1532</v>
      </c>
      <c r="L4794">
        <v>1366</v>
      </c>
      <c r="M4794" s="1" t="s">
        <v>31</v>
      </c>
      <c r="N4794" s="2">
        <v>43931.541666666664</v>
      </c>
      <c r="O4794" s="2">
        <v>43931.375</v>
      </c>
      <c r="P4794" s="1" t="s">
        <v>1481</v>
      </c>
      <c r="Q4794">
        <v>226</v>
      </c>
      <c r="S4794" s="2">
        <v>43931.375</v>
      </c>
      <c r="T4794" s="1" t="s">
        <v>54</v>
      </c>
      <c r="U4794" s="1" t="s">
        <v>54</v>
      </c>
      <c r="V4794" s="1" t="s">
        <v>54</v>
      </c>
      <c r="X4794">
        <v>48</v>
      </c>
      <c r="Y4794">
        <v>1441</v>
      </c>
      <c r="Z4794" s="1" t="s">
        <v>10677</v>
      </c>
      <c r="AA4794">
        <v>115718</v>
      </c>
      <c r="AB4794">
        <v>115718</v>
      </c>
      <c r="AC4794">
        <v>9584</v>
      </c>
      <c r="AD4794">
        <v>115718</v>
      </c>
      <c r="AE4794">
        <v>27</v>
      </c>
      <c r="AF4794">
        <v>0</v>
      </c>
      <c r="AG4794" s="1" t="s">
        <v>10678</v>
      </c>
      <c r="AH4794">
        <v>0</v>
      </c>
      <c r="AI4794">
        <v>0</v>
      </c>
      <c r="AJ4794" s="1">
        <f>Y4794/0.1</f>
        <v>14410</v>
      </c>
      <c r="AK4794" s="1">
        <f>AC4794-AJ4794</f>
        <v>-4826</v>
      </c>
      <c r="AL4794" s="1">
        <f>_xlfn.IFNA(INDEX($BD$2:$BD$53,MATCH(B4794,$BC$2:$BC$53,0)),1000)</f>
        <v>29472295</v>
      </c>
      <c r="AM4794" s="1">
        <f>C4794/AL4794*100000</f>
        <v>39.599902213248072</v>
      </c>
      <c r="AN4794" s="25">
        <f>IF(B4795=B4794,IFERROR((C4794/C4795)-1,0),0)</f>
        <v>0.14086021505376345</v>
      </c>
      <c r="AO4794" s="26">
        <f>IFERROR(LOG(2)/LOG(1+(AN4794)),AN4794)</f>
        <v>5.2597795959005511</v>
      </c>
      <c r="AP4794" s="26">
        <f>AVERAGE(Y4794:Y4800)</f>
        <v>905.85714285714289</v>
      </c>
      <c r="AR4794" s="1">
        <f>Q4794/AL4794*100000</f>
        <v>0.76682185761237809</v>
      </c>
      <c r="AS4794" s="25">
        <f>IF(B4795=B4794,IFERROR((AE4794/AE4795)-1,0),0)</f>
        <v>0.22727272727272729</v>
      </c>
      <c r="AT4794" s="26">
        <f>IFERROR(LOG(2)/LOG(1+(AS4794)),AS4794)</f>
        <v>3.3846000562429843</v>
      </c>
      <c r="AU4794" s="26">
        <f>AVERAGE(AE4794:AE4800)</f>
        <v>19.428571428571427</v>
      </c>
      <c r="AV4794" s="19">
        <f>ROUNDDOWN(N4794,0)</f>
        <v>43931</v>
      </c>
      <c r="AW4794" s="29" cm="1">
        <f t="array" ref="AW4794">_xlfn.ANCHORARRAY(AV4794)-1</f>
        <v>43930</v>
      </c>
    </row>
    <row r="4795" spans="1:49" x14ac:dyDescent="0.25">
      <c r="A4795">
        <v>20200409</v>
      </c>
      <c r="B4795" s="1" t="s">
        <v>80</v>
      </c>
      <c r="C4795">
        <v>10230</v>
      </c>
      <c r="D4795">
        <v>95904</v>
      </c>
      <c r="F4795">
        <v>1439</v>
      </c>
      <c r="L4795">
        <v>1101</v>
      </c>
      <c r="M4795" s="1" t="s">
        <v>31</v>
      </c>
      <c r="N4795" s="2">
        <v>43930.552083333336</v>
      </c>
      <c r="O4795" s="2">
        <v>43930.385416666664</v>
      </c>
      <c r="P4795" s="1" t="s">
        <v>1506</v>
      </c>
      <c r="Q4795">
        <v>199</v>
      </c>
      <c r="S4795" s="2">
        <v>43930.385416666664</v>
      </c>
      <c r="T4795" s="1" t="s">
        <v>54</v>
      </c>
      <c r="U4795" s="1" t="s">
        <v>54</v>
      </c>
      <c r="V4795" s="1" t="s">
        <v>54</v>
      </c>
      <c r="X4795">
        <v>48</v>
      </c>
      <c r="Y4795">
        <v>877</v>
      </c>
      <c r="Z4795" s="1" t="s">
        <v>10777</v>
      </c>
      <c r="AA4795">
        <v>106134</v>
      </c>
      <c r="AB4795">
        <v>106134</v>
      </c>
      <c r="AC4795">
        <v>9876</v>
      </c>
      <c r="AD4795">
        <v>106134</v>
      </c>
      <c r="AE4795">
        <v>22</v>
      </c>
      <c r="AF4795">
        <v>0</v>
      </c>
      <c r="AG4795" s="1" t="s">
        <v>10778</v>
      </c>
      <c r="AH4795">
        <v>0</v>
      </c>
      <c r="AI4795">
        <v>0</v>
      </c>
      <c r="AJ4795" s="1">
        <f>Y4795/0.1</f>
        <v>8770</v>
      </c>
      <c r="AK4795" s="1">
        <f>AC4795-AJ4795</f>
        <v>1106</v>
      </c>
      <c r="AL4795" s="1">
        <f>_xlfn.IFNA(INDEX($BD$2:$BD$53,MATCH(B4795,$BC$2:$BC$53,0)),1000)</f>
        <v>29472295</v>
      </c>
      <c r="AM4795" s="1">
        <f>C4795/AL4795*100000</f>
        <v>34.710564616701888</v>
      </c>
      <c r="AN4795" s="25">
        <f>IF(B4796=B4795,IFERROR((C4795/C4796)-1,0),0)</f>
        <v>9.3766705869774425E-2</v>
      </c>
      <c r="AO4795" s="26">
        <f>IFERROR(LOG(2)/LOG(1+(AN4795)),AN4795)</f>
        <v>7.7336498562974887</v>
      </c>
      <c r="AP4795" s="26">
        <f>AVERAGE(Y4795:Y4801)</f>
        <v>794.42857142857144</v>
      </c>
      <c r="AR4795" s="1">
        <f>Q4795/AL4795*100000</f>
        <v>0.67521039674718242</v>
      </c>
      <c r="AS4795" s="25">
        <f>IF(B4796=B4795,IFERROR((AE4795/AE4796)-1,0),0)</f>
        <v>-4.3478260869565188E-2</v>
      </c>
      <c r="AT4795" s="26">
        <f>IFERROR(LOG(2)/LOG(1+(AS4795)),AS4795)</f>
        <v>-15.59324401266241</v>
      </c>
      <c r="AU4795" s="26">
        <f>AVERAGE(AE4795:AE4801)</f>
        <v>18.428571428571427</v>
      </c>
      <c r="AV4795" s="19">
        <f>ROUNDDOWN(N4795,0)</f>
        <v>43930</v>
      </c>
      <c r="AW4795" s="29" cm="1">
        <f t="array" ref="AW4795">_xlfn.ANCHORARRAY(AV4795)-1</f>
        <v>43929</v>
      </c>
    </row>
    <row r="4796" spans="1:49" x14ac:dyDescent="0.25">
      <c r="A4796">
        <v>20200408</v>
      </c>
      <c r="B4796" s="1" t="s">
        <v>80</v>
      </c>
      <c r="C4796">
        <v>9353</v>
      </c>
      <c r="D4796">
        <v>86905</v>
      </c>
      <c r="F4796">
        <v>1491</v>
      </c>
      <c r="L4796">
        <v>38</v>
      </c>
      <c r="M4796" s="1" t="s">
        <v>31</v>
      </c>
      <c r="N4796" s="2">
        <v>43929.597916666666</v>
      </c>
      <c r="O4796" s="2">
        <v>43929.431250000001</v>
      </c>
      <c r="P4796" s="1" t="s">
        <v>1532</v>
      </c>
      <c r="Q4796">
        <v>177</v>
      </c>
      <c r="S4796" s="2">
        <v>43929.431250000001</v>
      </c>
      <c r="T4796" s="1" t="s">
        <v>54</v>
      </c>
      <c r="U4796" s="1" t="s">
        <v>54</v>
      </c>
      <c r="V4796" s="1" t="s">
        <v>54</v>
      </c>
      <c r="X4796">
        <v>48</v>
      </c>
      <c r="Y4796">
        <v>1091</v>
      </c>
      <c r="Z4796" s="1" t="s">
        <v>10875</v>
      </c>
      <c r="AA4796">
        <v>96258</v>
      </c>
      <c r="AB4796">
        <v>96258</v>
      </c>
      <c r="AC4796">
        <v>7609</v>
      </c>
      <c r="AD4796">
        <v>96258</v>
      </c>
      <c r="AE4796">
        <v>23</v>
      </c>
      <c r="AF4796">
        <v>0</v>
      </c>
      <c r="AG4796" s="1" t="s">
        <v>10876</v>
      </c>
      <c r="AH4796">
        <v>0</v>
      </c>
      <c r="AI4796">
        <v>0</v>
      </c>
      <c r="AJ4796" s="1">
        <f>Y4796/0.1</f>
        <v>10910</v>
      </c>
      <c r="AK4796" s="1">
        <f>AC4796-AJ4796</f>
        <v>-3301</v>
      </c>
      <c r="AL4796" s="1">
        <f>_xlfn.IFNA(INDEX($BD$2:$BD$53,MATCH(B4796,$BC$2:$BC$53,0)),1000)</f>
        <v>29472295</v>
      </c>
      <c r="AM4796" s="1">
        <f>C4796/AL4796*100000</f>
        <v>31.734888647117572</v>
      </c>
      <c r="AN4796" s="25">
        <f>IF(B4797=B4796,IFERROR((C4796/C4797)-1,0),0)</f>
        <v>0.13205035100459939</v>
      </c>
      <c r="AO4796" s="26">
        <f>IFERROR(LOG(2)/LOG(1+(AN4796)),AN4796)</f>
        <v>5.5885238921678306</v>
      </c>
      <c r="AP4796" s="26">
        <f>AVERAGE(Y4796:Y4802)</f>
        <v>765.14285714285711</v>
      </c>
      <c r="AR4796" s="1">
        <f>Q4796/AL4796*100000</f>
        <v>0.60056402122739339</v>
      </c>
      <c r="AS4796" s="25">
        <f>IF(B4797=B4796,IFERROR((AE4796/AE4797)-1,0),0)</f>
        <v>0.64285714285714279</v>
      </c>
      <c r="AT4796" s="26">
        <f>IFERROR(LOG(2)/LOG(1+(AS4796)),AS4796)</f>
        <v>1.3962443155798796</v>
      </c>
      <c r="AU4796" s="26">
        <f>AVERAGE(AE4796:AE4802)</f>
        <v>17</v>
      </c>
      <c r="AV4796" s="19">
        <f>ROUNDDOWN(N4796,0)</f>
        <v>43929</v>
      </c>
      <c r="AW4796" s="29" cm="1">
        <f t="array" ref="AW4796">_xlfn.ANCHORARRAY(AV4796)-1</f>
        <v>43928</v>
      </c>
    </row>
    <row r="4797" spans="1:49" x14ac:dyDescent="0.25">
      <c r="A4797">
        <v>20200407</v>
      </c>
      <c r="B4797" s="1" t="s">
        <v>80</v>
      </c>
      <c r="C4797">
        <v>8262</v>
      </c>
      <c r="D4797">
        <v>80387</v>
      </c>
      <c r="F4797">
        <v>1252</v>
      </c>
      <c r="L4797">
        <v>38</v>
      </c>
      <c r="M4797" s="1" t="s">
        <v>31</v>
      </c>
      <c r="N4797" s="2">
        <v>43927.875</v>
      </c>
      <c r="O4797" s="2">
        <v>43927.708333333336</v>
      </c>
      <c r="P4797" s="1" t="s">
        <v>1559</v>
      </c>
      <c r="Q4797">
        <v>154</v>
      </c>
      <c r="S4797" s="2">
        <v>43927.708333333336</v>
      </c>
      <c r="T4797" s="1" t="s">
        <v>54</v>
      </c>
      <c r="U4797" s="1" t="s">
        <v>54</v>
      </c>
      <c r="V4797" s="1" t="s">
        <v>54</v>
      </c>
      <c r="X4797">
        <v>48</v>
      </c>
      <c r="Y4797">
        <v>986</v>
      </c>
      <c r="Z4797" s="1" t="s">
        <v>10973</v>
      </c>
      <c r="AA4797">
        <v>88649</v>
      </c>
      <c r="AB4797">
        <v>88649</v>
      </c>
      <c r="AC4797">
        <v>3292</v>
      </c>
      <c r="AD4797">
        <v>88649</v>
      </c>
      <c r="AE4797">
        <v>14</v>
      </c>
      <c r="AF4797">
        <v>0</v>
      </c>
      <c r="AG4797" s="1" t="s">
        <v>10974</v>
      </c>
      <c r="AH4797">
        <v>0</v>
      </c>
      <c r="AI4797">
        <v>0</v>
      </c>
      <c r="AJ4797" s="1">
        <f>Y4797/0.1</f>
        <v>9860</v>
      </c>
      <c r="AK4797" s="1">
        <f>AC4797-AJ4797</f>
        <v>-6568</v>
      </c>
      <c r="AL4797" s="1">
        <f>_xlfn.IFNA(INDEX($BD$2:$BD$53,MATCH(B4797,$BC$2:$BC$53,0)),1000)</f>
        <v>29472295</v>
      </c>
      <c r="AM4797" s="1">
        <f>C4797/AL4797*100000</f>
        <v>28.033107024749857</v>
      </c>
      <c r="AN4797" s="25">
        <f>IF(B4798=B4797,IFERROR((C4797/C4798)-1,0),0)</f>
        <v>0.13551401869158886</v>
      </c>
      <c r="AO4797" s="26">
        <f>IFERROR(LOG(2)/LOG(1+(AN4797)),AN4797)</f>
        <v>5.4541829832898969</v>
      </c>
      <c r="AP4797" s="26">
        <f>AVERAGE(Y4797:Y4803)</f>
        <v>713.71428571428567</v>
      </c>
      <c r="AR4797" s="1">
        <f>Q4797/AL4797*100000</f>
        <v>0.522524628638523</v>
      </c>
      <c r="AS4797" s="25">
        <f>IF(B4798=B4797,IFERROR((AE4797/AE4798)-1,0),0)</f>
        <v>7.6923076923076872E-2</v>
      </c>
      <c r="AT4797" s="26">
        <f>IFERROR(LOG(2)/LOG(1+(AS4797)),AS4797)</f>
        <v>9.3532066849994671</v>
      </c>
      <c r="AU4797" s="26">
        <f>AVERAGE(AE4797:AE4803)</f>
        <v>16.142857142857142</v>
      </c>
      <c r="AV4797" s="19">
        <f>ROUNDDOWN(N4797,0)</f>
        <v>43927</v>
      </c>
      <c r="AW4797" s="29" cm="1">
        <f t="array" ref="AW4797">_xlfn.ANCHORARRAY(AV4797)-1</f>
        <v>43926</v>
      </c>
    </row>
    <row r="4798" spans="1:49" x14ac:dyDescent="0.25">
      <c r="A4798">
        <v>20200406</v>
      </c>
      <c r="B4798" s="1" t="s">
        <v>80</v>
      </c>
      <c r="C4798">
        <v>7276</v>
      </c>
      <c r="D4798">
        <v>78081</v>
      </c>
      <c r="F4798">
        <v>1153</v>
      </c>
      <c r="L4798">
        <v>38</v>
      </c>
      <c r="M4798" s="1" t="s">
        <v>31</v>
      </c>
      <c r="N4798" s="2">
        <v>43926.875</v>
      </c>
      <c r="O4798" s="2">
        <v>43926.708333333336</v>
      </c>
      <c r="P4798" s="1" t="s">
        <v>1587</v>
      </c>
      <c r="Q4798">
        <v>140</v>
      </c>
      <c r="S4798" s="2">
        <v>43926.708333333336</v>
      </c>
      <c r="T4798" s="1" t="s">
        <v>54</v>
      </c>
      <c r="U4798" s="1" t="s">
        <v>54</v>
      </c>
      <c r="V4798" s="1" t="s">
        <v>54</v>
      </c>
      <c r="X4798">
        <v>48</v>
      </c>
      <c r="Y4798">
        <v>464</v>
      </c>
      <c r="Z4798" s="1" t="s">
        <v>11073</v>
      </c>
      <c r="AA4798">
        <v>85357</v>
      </c>
      <c r="AB4798">
        <v>85357</v>
      </c>
      <c r="AC4798">
        <v>14419</v>
      </c>
      <c r="AD4798">
        <v>85357</v>
      </c>
      <c r="AE4798">
        <v>13</v>
      </c>
      <c r="AF4798">
        <v>0</v>
      </c>
      <c r="AG4798" s="1" t="s">
        <v>11074</v>
      </c>
      <c r="AH4798">
        <v>0</v>
      </c>
      <c r="AI4798">
        <v>0</v>
      </c>
      <c r="AJ4798" s="1">
        <f>Y4798/0.1</f>
        <v>4640</v>
      </c>
      <c r="AK4798" s="1">
        <f>AC4798-AJ4798</f>
        <v>9779</v>
      </c>
      <c r="AL4798" s="1">
        <f>_xlfn.IFNA(INDEX($BD$2:$BD$53,MATCH(B4798,$BC$2:$BC$53,0)),1000)</f>
        <v>29472295</v>
      </c>
      <c r="AM4798" s="1">
        <f>C4798/AL4798*100000</f>
        <v>24.687592194635673</v>
      </c>
      <c r="AN4798" s="25">
        <f>IF(B4799=B4798,IFERROR((C4798/C4799)-1,0),0)</f>
        <v>6.8115091015854334E-2</v>
      </c>
      <c r="AO4798" s="26">
        <f>IFERROR(LOG(2)/LOG(1+(AN4798)),AN4798)</f>
        <v>10.518885251927516</v>
      </c>
      <c r="AP4798" s="26">
        <f>AVERAGE(Y4798:Y4804)</f>
        <v>628.42857142857144</v>
      </c>
      <c r="AR4798" s="1">
        <f>Q4798/AL4798*100000</f>
        <v>0.47502238967138455</v>
      </c>
      <c r="AS4798" s="25">
        <f>IF(B4799=B4798,IFERROR((AE4798/AE4799)-1,0),0)</f>
        <v>-0.40909090909090906</v>
      </c>
      <c r="AT4798" s="26">
        <f>IFERROR(LOG(2)/LOG(1+(AS4798)),AS4798)</f>
        <v>-1.3175371164649208</v>
      </c>
      <c r="AU4798" s="26">
        <f>AVERAGE(AE4798:AE4804)</f>
        <v>15.142857142857142</v>
      </c>
      <c r="AV4798" s="19">
        <f>ROUNDDOWN(N4798,0)</f>
        <v>43926</v>
      </c>
      <c r="AW4798" s="29" cm="1">
        <f t="array" ref="AW4798">_xlfn.ANCHORARRAY(AV4798)-1</f>
        <v>43925</v>
      </c>
    </row>
    <row r="4799" spans="1:49" x14ac:dyDescent="0.25">
      <c r="A4799">
        <v>20200405</v>
      </c>
      <c r="B4799" s="1" t="s">
        <v>80</v>
      </c>
      <c r="C4799">
        <v>6812</v>
      </c>
      <c r="D4799">
        <v>64126</v>
      </c>
      <c r="F4799">
        <v>827</v>
      </c>
      <c r="L4799">
        <v>38</v>
      </c>
      <c r="M4799" s="1" t="s">
        <v>31</v>
      </c>
      <c r="N4799" s="2">
        <v>43926.541666666664</v>
      </c>
      <c r="O4799" s="2">
        <v>43926.375</v>
      </c>
      <c r="P4799" s="1" t="s">
        <v>1618</v>
      </c>
      <c r="Q4799">
        <v>127</v>
      </c>
      <c r="S4799" s="2">
        <v>43926.375</v>
      </c>
      <c r="T4799" s="1" t="s">
        <v>54</v>
      </c>
      <c r="U4799" s="1" t="s">
        <v>54</v>
      </c>
      <c r="V4799" s="1" t="s">
        <v>54</v>
      </c>
      <c r="X4799">
        <v>48</v>
      </c>
      <c r="Y4799">
        <v>702</v>
      </c>
      <c r="Z4799" s="1" t="s">
        <v>11168</v>
      </c>
      <c r="AA4799">
        <v>70938</v>
      </c>
      <c r="AB4799">
        <v>70938</v>
      </c>
      <c r="AC4799">
        <v>7187</v>
      </c>
      <c r="AD4799">
        <v>70938</v>
      </c>
      <c r="AE4799">
        <v>22</v>
      </c>
      <c r="AF4799">
        <v>0</v>
      </c>
      <c r="AG4799" s="1" t="s">
        <v>11169</v>
      </c>
      <c r="AH4799">
        <v>0</v>
      </c>
      <c r="AI4799">
        <v>0</v>
      </c>
      <c r="AJ4799" s="1">
        <f>Y4799/0.1</f>
        <v>7020</v>
      </c>
      <c r="AK4799" s="1">
        <f>AC4799-AJ4799</f>
        <v>167</v>
      </c>
      <c r="AL4799" s="1">
        <f>_xlfn.IFNA(INDEX($BD$2:$BD$53,MATCH(B4799,$BC$2:$BC$53,0)),1000)</f>
        <v>29472295</v>
      </c>
      <c r="AM4799" s="1">
        <f>C4799/AL4799*100000</f>
        <v>23.113232274581943</v>
      </c>
      <c r="AN4799" s="25">
        <f>IF(B4800=B4799,IFERROR((C4799/C4800)-1,0),0)</f>
        <v>0.11489361702127665</v>
      </c>
      <c r="AO4799" s="26">
        <f>IFERROR(LOG(2)/LOG(1+(AN4799)),AN4799)</f>
        <v>6.3732403454766535</v>
      </c>
      <c r="AP4799" s="26">
        <f>AVERAGE(Y4799:Y4805)</f>
        <v>608.57142857142856</v>
      </c>
      <c r="AR4799" s="1">
        <f>Q4799/AL4799*100000</f>
        <v>0.43091316777332744</v>
      </c>
      <c r="AS4799" s="25">
        <f>IF(B4800=B4799,IFERROR((AE4799/AE4800)-1,0),0)</f>
        <v>0.46666666666666656</v>
      </c>
      <c r="AT4799" s="26">
        <f>IFERROR(LOG(2)/LOG(1+(AS4799)),AS4799)</f>
        <v>1.8098203722837714</v>
      </c>
      <c r="AU4799" s="26">
        <f>AVERAGE(AE4799:AE4805)</f>
        <v>13.285714285714286</v>
      </c>
      <c r="AV4799" s="19">
        <f>ROUNDDOWN(N4799,0)</f>
        <v>43926</v>
      </c>
      <c r="AW4799" s="29" cm="1">
        <f t="array" ref="AW4799">_xlfn.ANCHORARRAY(AV4799)-1</f>
        <v>43925</v>
      </c>
    </row>
    <row r="4800" spans="1:49" x14ac:dyDescent="0.25">
      <c r="A4800">
        <v>20200404</v>
      </c>
      <c r="B4800" s="1" t="s">
        <v>80</v>
      </c>
      <c r="C4800">
        <v>6110</v>
      </c>
      <c r="D4800">
        <v>57641</v>
      </c>
      <c r="F4800">
        <v>196</v>
      </c>
      <c r="L4800">
        <v>38</v>
      </c>
      <c r="M4800" s="1" t="s">
        <v>31</v>
      </c>
      <c r="N4800" s="2">
        <v>43924.875</v>
      </c>
      <c r="O4800" s="2">
        <v>43924.708333333336</v>
      </c>
      <c r="P4800" s="1" t="s">
        <v>1645</v>
      </c>
      <c r="Q4800">
        <v>105</v>
      </c>
      <c r="S4800" s="2">
        <v>43924.708333333336</v>
      </c>
      <c r="T4800" s="1" t="s">
        <v>54</v>
      </c>
      <c r="U4800" s="1" t="s">
        <v>54</v>
      </c>
      <c r="V4800" s="1" t="s">
        <v>54</v>
      </c>
      <c r="X4800">
        <v>48</v>
      </c>
      <c r="Y4800">
        <v>780</v>
      </c>
      <c r="Z4800" s="1" t="s">
        <v>11263</v>
      </c>
      <c r="AA4800">
        <v>63751</v>
      </c>
      <c r="AB4800">
        <v>63751</v>
      </c>
      <c r="AC4800">
        <v>7987</v>
      </c>
      <c r="AD4800">
        <v>63751</v>
      </c>
      <c r="AE4800">
        <v>15</v>
      </c>
      <c r="AF4800">
        <v>0</v>
      </c>
      <c r="AG4800" s="1" t="s">
        <v>11264</v>
      </c>
      <c r="AH4800">
        <v>0</v>
      </c>
      <c r="AI4800">
        <v>0</v>
      </c>
      <c r="AJ4800" s="1">
        <f>Y4800/0.1</f>
        <v>7800</v>
      </c>
      <c r="AK4800" s="1">
        <f>AC4800-AJ4800</f>
        <v>187</v>
      </c>
      <c r="AL4800" s="1">
        <f>_xlfn.IFNA(INDEX($BD$2:$BD$53,MATCH(B4800,$BC$2:$BC$53,0)),1000)</f>
        <v>29472295</v>
      </c>
      <c r="AM4800" s="1">
        <f>C4800/AL4800*100000</f>
        <v>20.731334292086856</v>
      </c>
      <c r="AN4800" s="25">
        <f>IF(B4801=B4800,IFERROR((C4800/C4801)-1,0),0)</f>
        <v>0.14634146341463405</v>
      </c>
      <c r="AO4800" s="26">
        <f>IFERROR(LOG(2)/LOG(1+(AN4800)),AN4800)</f>
        <v>5.075192863280817</v>
      </c>
      <c r="AP4800" s="26">
        <f>AVERAGE(Y4800:Y4806)</f>
        <v>579.71428571428567</v>
      </c>
      <c r="AR4800" s="1">
        <f>Q4800/AL4800*100000</f>
        <v>0.35626679225353847</v>
      </c>
      <c r="AS4800" s="25">
        <f>IF(B4801=B4800,IFERROR((AE4800/AE4801)-1,0),0)</f>
        <v>-0.25</v>
      </c>
      <c r="AT4800" s="26">
        <f>IFERROR(LOG(2)/LOG(1+(AS4800)),AS4800)</f>
        <v>-2.4094208396532091</v>
      </c>
      <c r="AU4800" s="26">
        <f>AVERAGE(AE4800:AE4806)</f>
        <v>11.142857142857142</v>
      </c>
      <c r="AV4800" s="19">
        <f>ROUNDDOWN(N4800,0)</f>
        <v>43924</v>
      </c>
      <c r="AW4800" s="29" cm="1">
        <f t="array" ref="AW4800">_xlfn.ANCHORARRAY(AV4800)-1</f>
        <v>43923</v>
      </c>
    </row>
    <row r="4801" spans="1:49" x14ac:dyDescent="0.25">
      <c r="A4801">
        <v>20200403</v>
      </c>
      <c r="B4801" s="1" t="s">
        <v>80</v>
      </c>
      <c r="C4801">
        <v>5330</v>
      </c>
      <c r="D4801">
        <v>50434</v>
      </c>
      <c r="F4801">
        <v>196</v>
      </c>
      <c r="L4801">
        <v>38</v>
      </c>
      <c r="M4801" s="1" t="s">
        <v>31</v>
      </c>
      <c r="N4801" s="2">
        <v>43923.875</v>
      </c>
      <c r="O4801" s="2">
        <v>43923.708333333336</v>
      </c>
      <c r="P4801" s="1" t="s">
        <v>1674</v>
      </c>
      <c r="Q4801">
        <v>90</v>
      </c>
      <c r="S4801" s="2">
        <v>43923.708333333336</v>
      </c>
      <c r="T4801" s="1" t="s">
        <v>54</v>
      </c>
      <c r="U4801" s="1" t="s">
        <v>54</v>
      </c>
      <c r="V4801" s="1" t="s">
        <v>54</v>
      </c>
      <c r="X4801">
        <v>48</v>
      </c>
      <c r="Y4801">
        <v>661</v>
      </c>
      <c r="Z4801" s="1" t="s">
        <v>11351</v>
      </c>
      <c r="AA4801">
        <v>55764</v>
      </c>
      <c r="AB4801">
        <v>55764</v>
      </c>
      <c r="AC4801">
        <v>5085</v>
      </c>
      <c r="AD4801">
        <v>55764</v>
      </c>
      <c r="AE4801">
        <v>20</v>
      </c>
      <c r="AF4801">
        <v>0</v>
      </c>
      <c r="AG4801" s="1" t="s">
        <v>11352</v>
      </c>
      <c r="AH4801">
        <v>0</v>
      </c>
      <c r="AI4801">
        <v>0</v>
      </c>
      <c r="AJ4801" s="1">
        <f>Y4801/0.1</f>
        <v>6610</v>
      </c>
      <c r="AK4801" s="1">
        <f>AC4801-AJ4801</f>
        <v>-1525</v>
      </c>
      <c r="AL4801" s="1">
        <f>_xlfn.IFNA(INDEX($BD$2:$BD$53,MATCH(B4801,$BC$2:$BC$53,0)),1000)</f>
        <v>29472295</v>
      </c>
      <c r="AM4801" s="1">
        <f>C4801/AL4801*100000</f>
        <v>18.084780978203426</v>
      </c>
      <c r="AN4801" s="25">
        <f>IF(B4802=B4801,IFERROR((C4801/C4802)-1,0),0)</f>
        <v>0.14157207110730341</v>
      </c>
      <c r="AO4801" s="26">
        <f>IFERROR(LOG(2)/LOG(1+(AN4801)),AN4801)</f>
        <v>5.235000633661401</v>
      </c>
      <c r="AP4801" s="26">
        <f>AVERAGE(Y4801:Y4807)</f>
        <v>514.14285714285711</v>
      </c>
      <c r="AR4801" s="1">
        <f>Q4801/AL4801*100000</f>
        <v>0.30537153621731866</v>
      </c>
      <c r="AS4801" s="25">
        <f>IF(B4802=B4801,IFERROR((AE4801/AE4802)-1,0),0)</f>
        <v>0.66666666666666674</v>
      </c>
      <c r="AT4801" s="26">
        <f>IFERROR(LOG(2)/LOG(1+(AS4801)),AS4801)</f>
        <v>1.3569154488567239</v>
      </c>
      <c r="AU4801" s="26">
        <f>AVERAGE(AE4801:AE4807)</f>
        <v>9.5714285714285712</v>
      </c>
      <c r="AV4801" s="19">
        <f>ROUNDDOWN(N4801,0)</f>
        <v>43923</v>
      </c>
      <c r="AW4801" s="29" cm="1">
        <f t="array" ref="AW4801">_xlfn.ANCHORARRAY(AV4801)-1</f>
        <v>43922</v>
      </c>
    </row>
    <row r="4802" spans="1:49" x14ac:dyDescent="0.25">
      <c r="A4802">
        <v>20200402</v>
      </c>
      <c r="B4802" s="1" t="s">
        <v>80</v>
      </c>
      <c r="C4802">
        <v>4669</v>
      </c>
      <c r="D4802">
        <v>46010</v>
      </c>
      <c r="F4802">
        <v>196</v>
      </c>
      <c r="L4802">
        <v>38</v>
      </c>
      <c r="M4802" s="1" t="s">
        <v>31</v>
      </c>
      <c r="N4802" s="2">
        <v>43922.875</v>
      </c>
      <c r="O4802" s="2">
        <v>43922.708333333336</v>
      </c>
      <c r="P4802" s="1" t="s">
        <v>1704</v>
      </c>
      <c r="Q4802">
        <v>70</v>
      </c>
      <c r="S4802" s="2">
        <v>43922.708333333336</v>
      </c>
      <c r="T4802" s="1" t="s">
        <v>54</v>
      </c>
      <c r="U4802" s="1" t="s">
        <v>54</v>
      </c>
      <c r="V4802" s="1" t="s">
        <v>54</v>
      </c>
      <c r="X4802">
        <v>48</v>
      </c>
      <c r="Y4802">
        <v>672</v>
      </c>
      <c r="Z4802" s="1" t="s">
        <v>11441</v>
      </c>
      <c r="AA4802">
        <v>50679</v>
      </c>
      <c r="AB4802">
        <v>50679</v>
      </c>
      <c r="AC4802">
        <v>2822</v>
      </c>
      <c r="AD4802">
        <v>50679</v>
      </c>
      <c r="AE4802">
        <v>12</v>
      </c>
      <c r="AF4802">
        <v>0</v>
      </c>
      <c r="AG4802" s="1" t="s">
        <v>11442</v>
      </c>
      <c r="AH4802">
        <v>0</v>
      </c>
      <c r="AI4802">
        <v>0</v>
      </c>
      <c r="AJ4802" s="1">
        <f>Y4802/0.1</f>
        <v>6720</v>
      </c>
      <c r="AK4802" s="1">
        <f>AC4802-AJ4802</f>
        <v>-3898</v>
      </c>
      <c r="AL4802" s="1">
        <f>_xlfn.IFNA(INDEX($BD$2:$BD$53,MATCH(B4802,$BC$2:$BC$53,0)),1000)</f>
        <v>29472295</v>
      </c>
      <c r="AM4802" s="1">
        <f>C4802/AL4802*100000</f>
        <v>15.841996695540676</v>
      </c>
      <c r="AN4802" s="25">
        <f>IF(B4803=B4802,IFERROR((C4802/C4803)-1,0),0)</f>
        <v>0.1681260945709282</v>
      </c>
      <c r="AO4802" s="26">
        <f>IFERROR(LOG(2)/LOG(1+(AN4802)),AN4802)</f>
        <v>4.4603825644925736</v>
      </c>
      <c r="AP4802" s="26">
        <f>AVERAGE(Y4802:Y4808)</f>
        <v>467.57142857142856</v>
      </c>
      <c r="AR4802" s="1">
        <f>Q4802/AL4802*100000</f>
        <v>0.23751119483569227</v>
      </c>
      <c r="AS4802" s="25">
        <f>IF(B4803=B4802,IFERROR((AE4802/AE4803)-1,0),0)</f>
        <v>-0.29411764705882348</v>
      </c>
      <c r="AT4802" s="26">
        <f>IFERROR(LOG(2)/LOG(1+(AS4802)),AS4802)</f>
        <v>-1.9900484026476477</v>
      </c>
      <c r="AU4802" s="26">
        <f>AVERAGE(AE4802:AE4808)</f>
        <v>7.4285714285714288</v>
      </c>
      <c r="AV4802" s="19">
        <f>ROUNDDOWN(N4802,0)</f>
        <v>43922</v>
      </c>
      <c r="AW4802" s="29" cm="1">
        <f t="array" ref="AW4802">_xlfn.ANCHORARRAY(AV4802)-1</f>
        <v>43921</v>
      </c>
    </row>
    <row r="4803" spans="1:49" x14ac:dyDescent="0.25">
      <c r="A4803">
        <v>20200401</v>
      </c>
      <c r="B4803" s="1" t="s">
        <v>80</v>
      </c>
      <c r="C4803">
        <v>3997</v>
      </c>
      <c r="D4803">
        <v>43860</v>
      </c>
      <c r="F4803">
        <v>196</v>
      </c>
      <c r="L4803">
        <v>38</v>
      </c>
      <c r="M4803" s="1" t="s">
        <v>31</v>
      </c>
      <c r="N4803" s="2">
        <v>43921.875</v>
      </c>
      <c r="O4803" s="2">
        <v>43921.708333333336</v>
      </c>
      <c r="P4803" s="1" t="s">
        <v>1733</v>
      </c>
      <c r="Q4803">
        <v>58</v>
      </c>
      <c r="S4803" s="2">
        <v>43921.708333333336</v>
      </c>
      <c r="T4803" s="1" t="s">
        <v>54</v>
      </c>
      <c r="U4803" s="1" t="s">
        <v>54</v>
      </c>
      <c r="V4803" s="1" t="s">
        <v>54</v>
      </c>
      <c r="X4803">
        <v>48</v>
      </c>
      <c r="Y4803">
        <v>731</v>
      </c>
      <c r="Z4803" s="1" t="s">
        <v>11530</v>
      </c>
      <c r="AA4803">
        <v>47857</v>
      </c>
      <c r="AB4803">
        <v>47857</v>
      </c>
      <c r="AC4803">
        <v>4865</v>
      </c>
      <c r="AD4803">
        <v>47857</v>
      </c>
      <c r="AE4803">
        <v>17</v>
      </c>
      <c r="AF4803">
        <v>0</v>
      </c>
      <c r="AG4803" s="1" t="s">
        <v>11531</v>
      </c>
      <c r="AH4803">
        <v>0</v>
      </c>
      <c r="AI4803">
        <v>0</v>
      </c>
      <c r="AJ4803" s="1">
        <f>Y4803/0.1</f>
        <v>7310</v>
      </c>
      <c r="AK4803" s="1">
        <f>AC4803-AJ4803</f>
        <v>-2445</v>
      </c>
      <c r="AL4803" s="1">
        <f>_xlfn.IFNA(INDEX($BD$2:$BD$53,MATCH(B4803,$BC$2:$BC$53,0)),1000)</f>
        <v>29472295</v>
      </c>
      <c r="AM4803" s="1">
        <f>C4803/AL4803*100000</f>
        <v>13.56188922511803</v>
      </c>
      <c r="AN4803" s="25">
        <f>IF(B4804=B4803,IFERROR((C4803/C4804)-1,0),0)</f>
        <v>0.22382118799755046</v>
      </c>
      <c r="AO4803" s="26">
        <f>IFERROR(LOG(2)/LOG(1+(AN4803)),AN4803)</f>
        <v>3.4317939985374601</v>
      </c>
      <c r="AP4803" s="26">
        <f>AVERAGE(Y4803:Y4809)</f>
        <v>431.85714285714283</v>
      </c>
      <c r="AR4803" s="1">
        <f>Q4803/AL4803*100000</f>
        <v>0.19679499000671646</v>
      </c>
      <c r="AS4803" s="25">
        <f>IF(B4804=B4803,IFERROR((AE4803/AE4804)-1,0),0)</f>
        <v>1.4285714285714284</v>
      </c>
      <c r="AT4803" s="26">
        <f>IFERROR(LOG(2)/LOG(1+(AS4803)),AS4803)</f>
        <v>0.781184136905131</v>
      </c>
      <c r="AU4803" s="26">
        <f>AVERAGE(AE4803:AE4809)</f>
        <v>6.5714285714285712</v>
      </c>
      <c r="AV4803" s="19">
        <f>ROUNDDOWN(N4803,0)</f>
        <v>43921</v>
      </c>
      <c r="AW4803" s="29" cm="1">
        <f t="array" ref="AW4803">_xlfn.ANCHORARRAY(AV4803)-1</f>
        <v>43920</v>
      </c>
    </row>
    <row r="4804" spans="1:49" x14ac:dyDescent="0.25">
      <c r="A4804">
        <v>20200331</v>
      </c>
      <c r="B4804" s="1" t="s">
        <v>80</v>
      </c>
      <c r="C4804">
        <v>3266</v>
      </c>
      <c r="D4804">
        <v>39726</v>
      </c>
      <c r="F4804">
        <v>196</v>
      </c>
      <c r="L4804">
        <v>38</v>
      </c>
      <c r="M4804" s="1" t="s">
        <v>31</v>
      </c>
      <c r="N4804" s="2">
        <v>43921.572916666664</v>
      </c>
      <c r="O4804" s="2">
        <v>43921.40625</v>
      </c>
      <c r="P4804" s="1" t="s">
        <v>1761</v>
      </c>
      <c r="Q4804">
        <v>41</v>
      </c>
      <c r="S4804" s="2">
        <v>43921.40625</v>
      </c>
      <c r="T4804" s="1" t="s">
        <v>54</v>
      </c>
      <c r="U4804" s="1" t="s">
        <v>54</v>
      </c>
      <c r="V4804" s="1" t="s">
        <v>54</v>
      </c>
      <c r="X4804">
        <v>48</v>
      </c>
      <c r="Y4804">
        <v>389</v>
      </c>
      <c r="Z4804" s="1" t="s">
        <v>11623</v>
      </c>
      <c r="AA4804">
        <v>42992</v>
      </c>
      <c r="AB4804">
        <v>42992</v>
      </c>
      <c r="AC4804">
        <v>7112</v>
      </c>
      <c r="AD4804">
        <v>42992</v>
      </c>
      <c r="AE4804">
        <v>7</v>
      </c>
      <c r="AF4804">
        <v>0</v>
      </c>
      <c r="AG4804" s="1" t="s">
        <v>11624</v>
      </c>
      <c r="AH4804">
        <v>0</v>
      </c>
      <c r="AI4804">
        <v>0</v>
      </c>
      <c r="AJ4804" s="1">
        <f>Y4804/0.1</f>
        <v>3890</v>
      </c>
      <c r="AK4804" s="1">
        <f>AC4804-AJ4804</f>
        <v>3222</v>
      </c>
      <c r="AL4804" s="1">
        <f>_xlfn.IFNA(INDEX($BD$2:$BD$53,MATCH(B4804,$BC$2:$BC$53,0)),1000)</f>
        <v>29472295</v>
      </c>
      <c r="AM4804" s="1">
        <f>C4804/AL4804*100000</f>
        <v>11.081593747619586</v>
      </c>
      <c r="AN4804" s="25">
        <f>IF(B4805=B4804,IFERROR((C4804/C4805)-1,0),0)</f>
        <v>0.13521028849495997</v>
      </c>
      <c r="AO4804" s="26">
        <f>IFERROR(LOG(2)/LOG(1+(AN4804)),AN4804)</f>
        <v>5.4656884084864394</v>
      </c>
      <c r="AP4804" s="26">
        <f>AVERAGE(Y4804:Y4810)</f>
        <v>408</v>
      </c>
      <c r="AR4804" s="1">
        <f>Q4804/AL4804*100000</f>
        <v>0.13911369983233407</v>
      </c>
      <c r="AS4804" s="25">
        <f>IF(B4805=B4804,IFERROR((AE4804/AE4805)-1,0),0)</f>
        <v>0</v>
      </c>
      <c r="AT4804" s="26">
        <f>IFERROR(LOG(2)/LOG(1+(AS4804)),AS4804)</f>
        <v>0</v>
      </c>
      <c r="AU4804" s="26">
        <f>AVERAGE(AE4804:AE4810)</f>
        <v>4.5714285714285712</v>
      </c>
      <c r="AV4804" s="19">
        <f>ROUNDDOWN(N4804,0)</f>
        <v>43921</v>
      </c>
      <c r="AW4804" s="29" cm="1">
        <f t="array" ref="AW4804">_xlfn.ANCHORARRAY(AV4804)-1</f>
        <v>43920</v>
      </c>
    </row>
    <row r="4805" spans="1:49" x14ac:dyDescent="0.25">
      <c r="A4805">
        <v>20200330</v>
      </c>
      <c r="B4805" s="1" t="s">
        <v>80</v>
      </c>
      <c r="C4805">
        <v>2877</v>
      </c>
      <c r="D4805">
        <v>33003</v>
      </c>
      <c r="L4805">
        <v>38</v>
      </c>
      <c r="M4805" s="1" t="s">
        <v>31</v>
      </c>
      <c r="N4805" s="2">
        <v>43920.53125</v>
      </c>
      <c r="O4805" s="2">
        <v>43920.364583333336</v>
      </c>
      <c r="P4805" s="1" t="s">
        <v>1788</v>
      </c>
      <c r="Q4805">
        <v>34</v>
      </c>
      <c r="S4805" s="2">
        <v>43920.364583333336</v>
      </c>
      <c r="T4805" s="1" t="s">
        <v>54</v>
      </c>
      <c r="U4805" s="1" t="s">
        <v>54</v>
      </c>
      <c r="V4805" s="1" t="s">
        <v>54</v>
      </c>
      <c r="X4805">
        <v>48</v>
      </c>
      <c r="Y4805">
        <v>325</v>
      </c>
      <c r="Z4805" s="1" t="s">
        <v>11713</v>
      </c>
      <c r="AA4805">
        <v>35880</v>
      </c>
      <c r="AB4805">
        <v>35880</v>
      </c>
      <c r="AC4805">
        <v>10120</v>
      </c>
      <c r="AD4805">
        <v>35880</v>
      </c>
      <c r="AE4805">
        <v>0</v>
      </c>
      <c r="AF4805">
        <v>0</v>
      </c>
      <c r="AG4805" s="1" t="s">
        <v>11714</v>
      </c>
      <c r="AH4805">
        <v>0</v>
      </c>
      <c r="AI4805">
        <v>0</v>
      </c>
      <c r="AJ4805" s="1">
        <f>Y4805/0.1</f>
        <v>3250</v>
      </c>
      <c r="AK4805" s="1">
        <f>AC4805-AJ4805</f>
        <v>6870</v>
      </c>
      <c r="AL4805" s="1">
        <f>_xlfn.IFNA(INDEX($BD$2:$BD$53,MATCH(B4805,$BC$2:$BC$53,0)),1000)</f>
        <v>29472295</v>
      </c>
      <c r="AM4805" s="1">
        <f>C4805/AL4805*100000</f>
        <v>9.7617101077469535</v>
      </c>
      <c r="AN4805" s="25">
        <f>IF(B4806=B4805,IFERROR((C4805/C4806)-1,0),0)</f>
        <v>0.12735109717868331</v>
      </c>
      <c r="AO4805" s="26">
        <f>IFERROR(LOG(2)/LOG(1+(AN4805)),AN4805)</f>
        <v>5.782456181460284</v>
      </c>
      <c r="AP4805" s="26">
        <f>AVERAGE(Y4805:Y4811)</f>
        <v>360.71428571428572</v>
      </c>
      <c r="AR4805" s="1">
        <f>Q4805/AL4805*100000</f>
        <v>0.11536258034876483</v>
      </c>
      <c r="AS4805" s="25">
        <f>IF(B4806=B4805,IFERROR((AE4805/AE4806)-1,0),0)</f>
        <v>-1</v>
      </c>
      <c r="AT4805" s="26">
        <f>IFERROR(LOG(2)/LOG(1+(AS4805)),AS4805)</f>
        <v>-1</v>
      </c>
      <c r="AU4805" s="26">
        <f>AVERAGE(AE4805:AE4811)</f>
        <v>3.7142857142857144</v>
      </c>
      <c r="AV4805" s="19">
        <f>ROUNDDOWN(N4805,0)</f>
        <v>43920</v>
      </c>
      <c r="AW4805" s="29" cm="1">
        <f t="array" ref="AW4805">_xlfn.ANCHORARRAY(AV4805)-1</f>
        <v>43919</v>
      </c>
    </row>
    <row r="4806" spans="1:49" x14ac:dyDescent="0.25">
      <c r="A4806">
        <v>20200329</v>
      </c>
      <c r="B4806" s="1" t="s">
        <v>80</v>
      </c>
      <c r="C4806">
        <v>2552</v>
      </c>
      <c r="D4806">
        <v>23208</v>
      </c>
      <c r="M4806" s="1" t="s">
        <v>31</v>
      </c>
      <c r="N4806" s="2">
        <v>43919.572916666664</v>
      </c>
      <c r="O4806" s="2">
        <v>43919.40625</v>
      </c>
      <c r="P4806" s="1" t="s">
        <v>1813</v>
      </c>
      <c r="Q4806">
        <v>34</v>
      </c>
      <c r="S4806" s="2">
        <v>43919.40625</v>
      </c>
      <c r="T4806" s="1" t="s">
        <v>54</v>
      </c>
      <c r="U4806" s="1" t="s">
        <v>54</v>
      </c>
      <c r="V4806" s="1" t="s">
        <v>54</v>
      </c>
      <c r="X4806">
        <v>48</v>
      </c>
      <c r="Y4806">
        <v>500</v>
      </c>
      <c r="Z4806" s="1" t="s">
        <v>2527</v>
      </c>
      <c r="AA4806">
        <v>25760</v>
      </c>
      <c r="AB4806">
        <v>25760</v>
      </c>
      <c r="AC4806">
        <v>500</v>
      </c>
      <c r="AD4806">
        <v>25760</v>
      </c>
      <c r="AE4806">
        <v>7</v>
      </c>
      <c r="AF4806">
        <v>0</v>
      </c>
      <c r="AG4806" s="1" t="s">
        <v>11801</v>
      </c>
      <c r="AH4806">
        <v>0</v>
      </c>
      <c r="AI4806">
        <v>0</v>
      </c>
      <c r="AJ4806" s="1">
        <f>Y4806/0.1</f>
        <v>5000</v>
      </c>
      <c r="AK4806" s="1">
        <f>AC4806-AJ4806</f>
        <v>-4500</v>
      </c>
      <c r="AL4806" s="1">
        <f>_xlfn.IFNA(INDEX($BD$2:$BD$53,MATCH(B4806,$BC$2:$BC$53,0)),1000)</f>
        <v>29472295</v>
      </c>
      <c r="AM4806" s="1">
        <f>C4806/AL4806*100000</f>
        <v>8.658979560295526</v>
      </c>
      <c r="AN4806" s="25">
        <f>IF(B4807=B4806,IFERROR((C4806/C4807)-1,0),0)</f>
        <v>0.24366471734892792</v>
      </c>
      <c r="AO4806" s="26">
        <f>IFERROR(LOG(2)/LOG(1+(AN4806)),AN4806)</f>
        <v>3.1786638100725675</v>
      </c>
      <c r="AP4806" s="26">
        <f>AVERAGE(Y4806:Y4812)</f>
        <v>316.85714285714283</v>
      </c>
      <c r="AR4806" s="1">
        <f>Q4806/AL4806*100000</f>
        <v>0.11536258034876483</v>
      </c>
      <c r="AS4806" s="25">
        <f>IF(B4807=B4806,IFERROR((AE4806/AE4807)-1,0),0)</f>
        <v>0.75</v>
      </c>
      <c r="AT4806" s="26">
        <f>IFERROR(LOG(2)/LOG(1+(AS4806)),AS4806)</f>
        <v>1.2386126258466668</v>
      </c>
      <c r="AU4806" s="26">
        <f>AVERAGE(AE4806:AE4812)</f>
        <v>4.1428571428571432</v>
      </c>
      <c r="AV4806" s="19">
        <f>ROUNDDOWN(N4806,0)</f>
        <v>43919</v>
      </c>
      <c r="AW4806" s="29" cm="1">
        <f t="array" ref="AW4806">_xlfn.ANCHORARRAY(AV4806)-1</f>
        <v>43918</v>
      </c>
    </row>
    <row r="4807" spans="1:49" x14ac:dyDescent="0.25">
      <c r="A4807">
        <v>20200328</v>
      </c>
      <c r="B4807" s="1" t="s">
        <v>80</v>
      </c>
      <c r="C4807">
        <v>2052</v>
      </c>
      <c r="D4807">
        <v>23208</v>
      </c>
      <c r="M4807" s="1" t="s">
        <v>31</v>
      </c>
      <c r="N4807" s="2">
        <v>43918.53125</v>
      </c>
      <c r="O4807" s="2">
        <v>43918.364583333336</v>
      </c>
      <c r="P4807" s="1" t="s">
        <v>1844</v>
      </c>
      <c r="Q4807">
        <v>27</v>
      </c>
      <c r="S4807" s="2">
        <v>43918.364583333336</v>
      </c>
      <c r="T4807" s="1" t="s">
        <v>54</v>
      </c>
      <c r="U4807" s="1" t="s">
        <v>54</v>
      </c>
      <c r="V4807" s="1" t="s">
        <v>54</v>
      </c>
      <c r="X4807">
        <v>48</v>
      </c>
      <c r="Y4807">
        <v>321</v>
      </c>
      <c r="Z4807" s="1" t="s">
        <v>3034</v>
      </c>
      <c r="AA4807">
        <v>25260</v>
      </c>
      <c r="AB4807">
        <v>25260</v>
      </c>
      <c r="AC4807">
        <v>1594</v>
      </c>
      <c r="AD4807">
        <v>25260</v>
      </c>
      <c r="AE4807">
        <v>4</v>
      </c>
      <c r="AF4807">
        <v>0</v>
      </c>
      <c r="AG4807" s="1" t="s">
        <v>11888</v>
      </c>
      <c r="AH4807">
        <v>0</v>
      </c>
      <c r="AI4807">
        <v>0</v>
      </c>
      <c r="AJ4807" s="1">
        <f>Y4807/0.1</f>
        <v>3210</v>
      </c>
      <c r="AK4807" s="1">
        <f>AC4807-AJ4807</f>
        <v>-1616</v>
      </c>
      <c r="AL4807" s="1">
        <f>_xlfn.IFNA(INDEX($BD$2:$BD$53,MATCH(B4807,$BC$2:$BC$53,0)),1000)</f>
        <v>29472295</v>
      </c>
      <c r="AM4807" s="1">
        <f>C4807/AL4807*100000</f>
        <v>6.9624710257548657</v>
      </c>
      <c r="AN4807" s="25">
        <f>IF(B4808=B4807,IFERROR((C4807/C4808)-1,0),0)</f>
        <v>0.18544194107452339</v>
      </c>
      <c r="AO4807" s="26">
        <f>IFERROR(LOG(2)/LOG(1+(AN4807)),AN4807)</f>
        <v>4.0745644273119108</v>
      </c>
      <c r="AP4807" s="26">
        <f>AVERAGE(Y4807:Y4813)</f>
        <v>249.71428571428572</v>
      </c>
      <c r="AR4807" s="1">
        <f>Q4807/AL4807*100000</f>
        <v>9.1611460865195601E-2</v>
      </c>
      <c r="AS4807" s="25">
        <f>IF(B4808=B4807,IFERROR((AE4807/AE4808)-1,0),0)</f>
        <v>-0.19999999999999996</v>
      </c>
      <c r="AT4807" s="26">
        <f>IFERROR(LOG(2)/LOG(1+(AS4807)),AS4807)</f>
        <v>-3.1062837195053907</v>
      </c>
      <c r="AU4807" s="26">
        <f>AVERAGE(AE4807:AE4813)</f>
        <v>3.1428571428571428</v>
      </c>
      <c r="AV4807" s="19">
        <f>ROUNDDOWN(N4807,0)</f>
        <v>43918</v>
      </c>
      <c r="AW4807" s="29" cm="1">
        <f t="array" ref="AW4807">_xlfn.ANCHORARRAY(AV4807)-1</f>
        <v>43917</v>
      </c>
    </row>
    <row r="4808" spans="1:49" x14ac:dyDescent="0.25">
      <c r="A4808">
        <v>20200327</v>
      </c>
      <c r="B4808" s="1" t="s">
        <v>80</v>
      </c>
      <c r="C4808">
        <v>1731</v>
      </c>
      <c r="D4808">
        <v>21935</v>
      </c>
      <c r="M4808" s="1" t="s">
        <v>31</v>
      </c>
      <c r="N4808" s="2">
        <v>43917.541666666664</v>
      </c>
      <c r="O4808" s="2">
        <v>43917.375</v>
      </c>
      <c r="P4808" s="1" t="s">
        <v>1872</v>
      </c>
      <c r="Q4808">
        <v>23</v>
      </c>
      <c r="S4808" s="2">
        <v>43917.375</v>
      </c>
      <c r="T4808" s="1" t="s">
        <v>54</v>
      </c>
      <c r="U4808" s="1" t="s">
        <v>54</v>
      </c>
      <c r="V4808" s="1" t="s">
        <v>54</v>
      </c>
      <c r="X4808">
        <v>48</v>
      </c>
      <c r="Y4808">
        <v>335</v>
      </c>
      <c r="Z4808" s="1" t="s">
        <v>4086</v>
      </c>
      <c r="AA4808">
        <v>23666</v>
      </c>
      <c r="AB4808">
        <v>23666</v>
      </c>
      <c r="AC4808">
        <v>2242</v>
      </c>
      <c r="AD4808">
        <v>23666</v>
      </c>
      <c r="AE4808">
        <v>5</v>
      </c>
      <c r="AF4808">
        <v>0</v>
      </c>
      <c r="AG4808" s="1" t="s">
        <v>11974</v>
      </c>
      <c r="AH4808">
        <v>0</v>
      </c>
      <c r="AI4808">
        <v>0</v>
      </c>
      <c r="AJ4808" s="1">
        <f>Y4808/0.1</f>
        <v>3350</v>
      </c>
      <c r="AK4808" s="1">
        <f>AC4808-AJ4808</f>
        <v>-1108</v>
      </c>
      <c r="AL4808" s="1">
        <f>_xlfn.IFNA(INDEX($BD$2:$BD$53,MATCH(B4808,$BC$2:$BC$53,0)),1000)</f>
        <v>29472295</v>
      </c>
      <c r="AM4808" s="1">
        <f>C4808/AL4808*100000</f>
        <v>5.8733125465797622</v>
      </c>
      <c r="AN4808" s="25">
        <f>IF(B4809=B4808,IFERROR((C4808/C4809)-1,0),0)</f>
        <v>0.23997134670487097</v>
      </c>
      <c r="AO4808" s="26">
        <f>IFERROR(LOG(2)/LOG(1+(AN4808)),AN4808)</f>
        <v>3.2226172751566735</v>
      </c>
      <c r="AP4808" s="26">
        <f>AVERAGE(Y4808:Y4814)</f>
        <v>219.57142857142858</v>
      </c>
      <c r="AR4808" s="1">
        <f>Q4808/AL4808*100000</f>
        <v>7.8039392588870327E-2</v>
      </c>
      <c r="AS4808" s="25">
        <f>IF(B4809=B4808,IFERROR((AE4808/AE4809)-1,0),0)</f>
        <v>-0.16666666666666663</v>
      </c>
      <c r="AT4808" s="26">
        <f>IFERROR(LOG(2)/LOG(1+(AS4808)),AS4808)</f>
        <v>-3.8017840169239316</v>
      </c>
      <c r="AU4808" s="26">
        <f>AVERAGE(AE4808:AE4814)</f>
        <v>2.5714285714285716</v>
      </c>
      <c r="AV4808" s="19">
        <f>ROUNDDOWN(N4808,0)</f>
        <v>43917</v>
      </c>
      <c r="AW4808" s="29" cm="1">
        <f t="array" ref="AW4808">_xlfn.ANCHORARRAY(AV4808)-1</f>
        <v>43916</v>
      </c>
    </row>
    <row r="4809" spans="1:49" x14ac:dyDescent="0.25">
      <c r="A4809">
        <v>20200326</v>
      </c>
      <c r="B4809" s="1" t="s">
        <v>80</v>
      </c>
      <c r="C4809">
        <v>1396</v>
      </c>
      <c r="D4809">
        <v>20028</v>
      </c>
      <c r="M4809" s="1" t="s">
        <v>31</v>
      </c>
      <c r="N4809" s="2">
        <v>43916.541666666664</v>
      </c>
      <c r="O4809" s="2">
        <v>43916.375</v>
      </c>
      <c r="P4809" s="1" t="s">
        <v>1898</v>
      </c>
      <c r="Q4809">
        <v>18</v>
      </c>
      <c r="S4809" s="2">
        <v>43916.375</v>
      </c>
      <c r="T4809" s="1" t="s">
        <v>54</v>
      </c>
      <c r="U4809" s="1" t="s">
        <v>54</v>
      </c>
      <c r="V4809" s="1" t="s">
        <v>54</v>
      </c>
      <c r="X4809">
        <v>48</v>
      </c>
      <c r="Y4809">
        <v>422</v>
      </c>
      <c r="Z4809" s="1" t="s">
        <v>12061</v>
      </c>
      <c r="AA4809">
        <v>21424</v>
      </c>
      <c r="AB4809">
        <v>21424</v>
      </c>
      <c r="AC4809">
        <v>7930</v>
      </c>
      <c r="AD4809">
        <v>21424</v>
      </c>
      <c r="AE4809">
        <v>6</v>
      </c>
      <c r="AF4809">
        <v>0</v>
      </c>
      <c r="AG4809" s="1" t="s">
        <v>12062</v>
      </c>
      <c r="AH4809">
        <v>0</v>
      </c>
      <c r="AI4809">
        <v>0</v>
      </c>
      <c r="AJ4809" s="1">
        <f>Y4809/0.1</f>
        <v>4220</v>
      </c>
      <c r="AK4809" s="1">
        <f>AC4809-AJ4809</f>
        <v>3710</v>
      </c>
      <c r="AL4809" s="1">
        <f>_xlfn.IFNA(INDEX($BD$2:$BD$53,MATCH(B4809,$BC$2:$BC$53,0)),1000)</f>
        <v>29472295</v>
      </c>
      <c r="AM4809" s="1">
        <f>C4809/AL4809*100000</f>
        <v>4.7366518284375205</v>
      </c>
      <c r="AN4809" s="25">
        <f>IF(B4810=B4809,IFERROR((C4809/C4810)-1,0),0)</f>
        <v>0.43326488706365507</v>
      </c>
      <c r="AO4809" s="26">
        <f>IFERROR(LOG(2)/LOG(1+(AN4809)),AN4809)</f>
        <v>1.9256496497883475</v>
      </c>
      <c r="AP4809" s="26">
        <f>AVERAGE(Y4809:Y4815)</f>
        <v>179</v>
      </c>
      <c r="AR4809" s="1">
        <f>Q4809/AL4809*100000</f>
        <v>6.1074307243463737E-2</v>
      </c>
      <c r="AS4809" s="25">
        <f>IF(B4810=B4809,IFERROR((AE4809/AE4810)-1,0),0)</f>
        <v>1</v>
      </c>
      <c r="AT4809" s="26">
        <f>IFERROR(LOG(2)/LOG(1+(AS4809)),AS4809)</f>
        <v>1</v>
      </c>
      <c r="AU4809" s="26">
        <f>AVERAGE(AE4809:AE4815)</f>
        <v>2.1428571428571428</v>
      </c>
      <c r="AV4809" s="19">
        <f>ROUNDDOWN(N4809,0)</f>
        <v>43916</v>
      </c>
      <c r="AW4809" s="29" cm="1">
        <f t="array" ref="AW4809">_xlfn.ANCHORARRAY(AV4809)-1</f>
        <v>43915</v>
      </c>
    </row>
    <row r="4810" spans="1:49" x14ac:dyDescent="0.25">
      <c r="A4810">
        <v>20200325</v>
      </c>
      <c r="B4810" s="1" t="s">
        <v>80</v>
      </c>
      <c r="C4810">
        <v>974</v>
      </c>
      <c r="D4810">
        <v>12520</v>
      </c>
      <c r="M4810" s="1" t="s">
        <v>31</v>
      </c>
      <c r="N4810" s="2">
        <v>43915.520833333336</v>
      </c>
      <c r="O4810" s="2">
        <v>43915.354166666664</v>
      </c>
      <c r="P4810" s="1" t="s">
        <v>1926</v>
      </c>
      <c r="Q4810">
        <v>12</v>
      </c>
      <c r="S4810" s="2">
        <v>43915.354166666664</v>
      </c>
      <c r="T4810" s="1" t="s">
        <v>54</v>
      </c>
      <c r="U4810" s="1" t="s">
        <v>54</v>
      </c>
      <c r="V4810" s="1" t="s">
        <v>54</v>
      </c>
      <c r="X4810">
        <v>48</v>
      </c>
      <c r="Y4810">
        <v>564</v>
      </c>
      <c r="Z4810" s="1" t="s">
        <v>7706</v>
      </c>
      <c r="AA4810">
        <v>13494</v>
      </c>
      <c r="AB4810">
        <v>13494</v>
      </c>
      <c r="AC4810">
        <v>2327</v>
      </c>
      <c r="AD4810">
        <v>13494</v>
      </c>
      <c r="AE4810">
        <v>3</v>
      </c>
      <c r="AF4810">
        <v>0</v>
      </c>
      <c r="AG4810" s="1" t="s">
        <v>12143</v>
      </c>
      <c r="AH4810">
        <v>0</v>
      </c>
      <c r="AI4810">
        <v>0</v>
      </c>
      <c r="AJ4810" s="1">
        <f>Y4810/0.1</f>
        <v>5640</v>
      </c>
      <c r="AK4810" s="1">
        <f>AC4810-AJ4810</f>
        <v>-3313</v>
      </c>
      <c r="AL4810" s="1">
        <f>_xlfn.IFNA(INDEX($BD$2:$BD$53,MATCH(B4810,$BC$2:$BC$53,0)),1000)</f>
        <v>29472295</v>
      </c>
      <c r="AM4810" s="1">
        <f>C4810/AL4810*100000</f>
        <v>3.304798625285204</v>
      </c>
      <c r="AN4810" s="25">
        <f>IF(B4811=B4810,IFERROR((C4810/C4811)-1,0),0)</f>
        <v>1.3756097560975609</v>
      </c>
      <c r="AO4810" s="26">
        <f>IFERROR(LOG(2)/LOG(1+(AN4810)),AN4810)</f>
        <v>0.80109085337667096</v>
      </c>
      <c r="AP4810" s="26">
        <f>AVERAGE(Y4810:Y4816)</f>
        <v>127.28571428571429</v>
      </c>
      <c r="AR4810" s="1">
        <f>Q4810/AL4810*100000</f>
        <v>4.0716204828975824E-2</v>
      </c>
      <c r="AS4810" s="25">
        <f>IF(B4811=B4810,IFERROR((AE4810/AE4811)-1,0),0)</f>
        <v>2</v>
      </c>
      <c r="AT4810" s="26">
        <f>IFERROR(LOG(2)/LOG(1+(AS4810)),AS4810)</f>
        <v>0.63092975357145742</v>
      </c>
      <c r="AU4810" s="26">
        <f>AVERAGE(AE4810:AE4816)</f>
        <v>1.4285714285714286</v>
      </c>
      <c r="AV4810" s="19">
        <f>ROUNDDOWN(N4810,0)</f>
        <v>43915</v>
      </c>
      <c r="AW4810" s="29" cm="1">
        <f t="array" ref="AW4810">_xlfn.ANCHORARRAY(AV4810)-1</f>
        <v>43914</v>
      </c>
    </row>
    <row r="4811" spans="1:49" x14ac:dyDescent="0.25">
      <c r="A4811">
        <v>20200324</v>
      </c>
      <c r="B4811" s="1" t="s">
        <v>80</v>
      </c>
      <c r="C4811">
        <v>410</v>
      </c>
      <c r="D4811">
        <v>10757</v>
      </c>
      <c r="M4811" s="1" t="s">
        <v>31</v>
      </c>
      <c r="N4811" s="2">
        <v>43913.875</v>
      </c>
      <c r="O4811" s="2">
        <v>43913.708333333336</v>
      </c>
      <c r="P4811" s="1" t="s">
        <v>1954</v>
      </c>
      <c r="Q4811">
        <v>9</v>
      </c>
      <c r="S4811" s="2">
        <v>43913.708333333336</v>
      </c>
      <c r="T4811" s="1" t="s">
        <v>54</v>
      </c>
      <c r="U4811" s="1" t="s">
        <v>54</v>
      </c>
      <c r="V4811" s="1" t="s">
        <v>54</v>
      </c>
      <c r="X4811">
        <v>48</v>
      </c>
      <c r="Y4811">
        <v>58</v>
      </c>
      <c r="Z4811" s="1" t="s">
        <v>12225</v>
      </c>
      <c r="AA4811">
        <v>11167</v>
      </c>
      <c r="AB4811">
        <v>11167</v>
      </c>
      <c r="AC4811">
        <v>1112</v>
      </c>
      <c r="AD4811">
        <v>11167</v>
      </c>
      <c r="AE4811">
        <v>1</v>
      </c>
      <c r="AF4811">
        <v>0</v>
      </c>
      <c r="AG4811" s="1" t="s">
        <v>12226</v>
      </c>
      <c r="AH4811">
        <v>0</v>
      </c>
      <c r="AI4811">
        <v>0</v>
      </c>
      <c r="AJ4811" s="1">
        <f>Y4811/0.1</f>
        <v>580</v>
      </c>
      <c r="AK4811" s="1">
        <f>AC4811-AJ4811</f>
        <v>532</v>
      </c>
      <c r="AL4811" s="1">
        <f>_xlfn.IFNA(INDEX($BD$2:$BD$53,MATCH(B4811,$BC$2:$BC$53,0)),1000)</f>
        <v>29472295</v>
      </c>
      <c r="AM4811" s="1">
        <f>C4811/AL4811*100000</f>
        <v>1.3911369983233406</v>
      </c>
      <c r="AN4811" s="25">
        <f>IF(B4812=B4811,IFERROR((C4811/C4812)-1,0),0)</f>
        <v>0.16477272727272729</v>
      </c>
      <c r="AO4811" s="26">
        <f>IFERROR(LOG(2)/LOG(1+(AN4811)),AN4811)</f>
        <v>4.5444530953121713</v>
      </c>
      <c r="AP4811" s="26">
        <f>AVERAGE(Y4811:Y4817)</f>
        <v>49.428571428571431</v>
      </c>
      <c r="AR4811" s="1">
        <f>Q4811/AL4811*100000</f>
        <v>3.0537153621731868E-2</v>
      </c>
      <c r="AS4811" s="25">
        <f>IF(B4812=B4811,IFERROR((AE4811/AE4812)-1,0),0)</f>
        <v>-0.66666666666666674</v>
      </c>
      <c r="AT4811" s="26">
        <f>IFERROR(LOG(2)/LOG(1+(AS4811)),AS4811)</f>
        <v>-0.63092975357145731</v>
      </c>
      <c r="AU4811" s="26">
        <f>AVERAGE(AE4811:AE4817)</f>
        <v>1.1428571428571428</v>
      </c>
      <c r="AV4811" s="19">
        <f>ROUNDDOWN(N4811,0)</f>
        <v>43913</v>
      </c>
      <c r="AW4811" s="29" cm="1">
        <f t="array" ref="AW4811">_xlfn.ANCHORARRAY(AV4811)-1</f>
        <v>43912</v>
      </c>
    </row>
    <row r="4812" spans="1:49" x14ac:dyDescent="0.25">
      <c r="A4812">
        <v>20200323</v>
      </c>
      <c r="B4812" s="1" t="s">
        <v>80</v>
      </c>
      <c r="C4812">
        <v>352</v>
      </c>
      <c r="D4812">
        <v>9703</v>
      </c>
      <c r="M4812" s="1" t="s">
        <v>31</v>
      </c>
      <c r="N4812" s="2">
        <v>43913.541666666664</v>
      </c>
      <c r="O4812" s="2">
        <v>43913.375</v>
      </c>
      <c r="P4812" s="1" t="s">
        <v>1981</v>
      </c>
      <c r="Q4812">
        <v>8</v>
      </c>
      <c r="S4812" s="2">
        <v>43913.375</v>
      </c>
      <c r="T4812" s="1" t="s">
        <v>54</v>
      </c>
      <c r="U4812" s="1" t="s">
        <v>54</v>
      </c>
      <c r="V4812" s="1" t="s">
        <v>54</v>
      </c>
      <c r="X4812">
        <v>48</v>
      </c>
      <c r="Y4812">
        <v>18</v>
      </c>
      <c r="Z4812" s="1" t="s">
        <v>7361</v>
      </c>
      <c r="AA4812">
        <v>10055</v>
      </c>
      <c r="AB4812">
        <v>10055</v>
      </c>
      <c r="AC4812">
        <v>1299</v>
      </c>
      <c r="AD4812">
        <v>10055</v>
      </c>
      <c r="AE4812">
        <v>3</v>
      </c>
      <c r="AF4812">
        <v>0</v>
      </c>
      <c r="AG4812" s="1" t="s">
        <v>12306</v>
      </c>
      <c r="AH4812">
        <v>0</v>
      </c>
      <c r="AI4812">
        <v>0</v>
      </c>
      <c r="AJ4812" s="1">
        <f>Y4812/0.1</f>
        <v>180</v>
      </c>
      <c r="AK4812" s="1">
        <f>AC4812-AJ4812</f>
        <v>1119</v>
      </c>
      <c r="AL4812" s="1">
        <f>_xlfn.IFNA(INDEX($BD$2:$BD$53,MATCH(B4812,$BC$2:$BC$53,0)),1000)</f>
        <v>29472295</v>
      </c>
      <c r="AM4812" s="1">
        <f>C4812/AL4812*100000</f>
        <v>1.1943420083166241</v>
      </c>
      <c r="AN4812" s="25">
        <f>IF(B4813=B4812,IFERROR((C4812/C4813)-1,0),0)</f>
        <v>5.3892215568862367E-2</v>
      </c>
      <c r="AO4812" s="26">
        <f>IFERROR(LOG(2)/LOG(1+(AN4812)),AN4812)</f>
        <v>13.205272794714858</v>
      </c>
      <c r="AP4812" s="26">
        <f>AVERAGE(Y4812:Y4818)</f>
        <v>42.142857142857146</v>
      </c>
      <c r="AR4812" s="1">
        <f>Q4812/AL4812*100000</f>
        <v>2.714413655265055E-2</v>
      </c>
      <c r="AS4812" s="25">
        <f>IF(B4813=B4812,IFERROR((AE4812/AE4813)-1,0),0)</f>
        <v>0</v>
      </c>
      <c r="AT4812" s="26">
        <f>IFERROR(LOG(2)/LOG(1+(AS4812)),AS4812)</f>
        <v>0</v>
      </c>
      <c r="AU4812" s="26">
        <f>AVERAGE(AE4812:AE4818)</f>
        <v>1.1428571428571428</v>
      </c>
      <c r="AV4812" s="19">
        <f>ROUNDDOWN(N4812,0)</f>
        <v>43913</v>
      </c>
      <c r="AW4812" s="29" cm="1">
        <f t="array" ref="AW4812">_xlfn.ANCHORARRAY(AV4812)-1</f>
        <v>43912</v>
      </c>
    </row>
    <row r="4813" spans="1:49" x14ac:dyDescent="0.25">
      <c r="A4813">
        <v>20200322</v>
      </c>
      <c r="B4813" s="1" t="s">
        <v>80</v>
      </c>
      <c r="C4813">
        <v>334</v>
      </c>
      <c r="D4813">
        <v>8422</v>
      </c>
      <c r="M4813" s="1" t="s">
        <v>54</v>
      </c>
      <c r="N4813" s="2">
        <v>43911.875</v>
      </c>
      <c r="O4813" s="2">
        <v>43911.708333333336</v>
      </c>
      <c r="P4813" s="1" t="s">
        <v>2006</v>
      </c>
      <c r="Q4813">
        <v>5</v>
      </c>
      <c r="S4813" s="2">
        <v>43911.708333333336</v>
      </c>
      <c r="T4813" s="1" t="s">
        <v>54</v>
      </c>
      <c r="U4813" s="1" t="s">
        <v>54</v>
      </c>
      <c r="V4813" s="1" t="s">
        <v>54</v>
      </c>
      <c r="X4813">
        <v>48</v>
      </c>
      <c r="Y4813">
        <v>30</v>
      </c>
      <c r="Z4813" s="1" t="s">
        <v>12381</v>
      </c>
      <c r="AA4813">
        <v>8756</v>
      </c>
      <c r="AB4813">
        <v>8756</v>
      </c>
      <c r="AC4813">
        <v>2234</v>
      </c>
      <c r="AD4813">
        <v>8756</v>
      </c>
      <c r="AE4813">
        <v>0</v>
      </c>
      <c r="AF4813">
        <v>0</v>
      </c>
      <c r="AG4813" s="1" t="s">
        <v>12382</v>
      </c>
      <c r="AH4813">
        <v>0</v>
      </c>
      <c r="AI4813">
        <v>0</v>
      </c>
      <c r="AJ4813" s="1">
        <f>Y4813/0.1</f>
        <v>300</v>
      </c>
      <c r="AK4813" s="1">
        <f>AC4813-AJ4813</f>
        <v>1934</v>
      </c>
      <c r="AL4813" s="1">
        <f>_xlfn.IFNA(INDEX($BD$2:$BD$53,MATCH(B4813,$BC$2:$BC$53,0)),1000)</f>
        <v>29472295</v>
      </c>
      <c r="AM4813" s="1">
        <f>C4813/AL4813*100000</f>
        <v>1.1332677010731604</v>
      </c>
      <c r="AN4813" s="25">
        <f>IF(B4814=B4813,IFERROR((C4813/C4814)-1,0),0)</f>
        <v>9.8684210526315708E-2</v>
      </c>
      <c r="AO4813" s="26">
        <f>IFERROR(LOG(2)/LOG(1+(AN4813)),AN4813)</f>
        <v>7.3650296253942837</v>
      </c>
      <c r="AP4813" s="26">
        <f>AVERAGE(Y4813:Y4819)</f>
        <v>39.714285714285715</v>
      </c>
      <c r="AR4813" s="1">
        <f>Q4813/AL4813*100000</f>
        <v>1.6965085345406593E-2</v>
      </c>
      <c r="AS4813" s="25">
        <f>IF(B4814=B4813,IFERROR((AE4813/AE4814)-1,0),0)</f>
        <v>0</v>
      </c>
      <c r="AT4813" s="26">
        <f>IFERROR(LOG(2)/LOG(1+(AS4813)),AS4813)</f>
        <v>0</v>
      </c>
      <c r="AU4813" s="26">
        <f>AVERAGE(AE4813:AE4819)</f>
        <v>0.7142857142857143</v>
      </c>
      <c r="AV4813" s="19">
        <f>ROUNDDOWN(N4813,0)</f>
        <v>43911</v>
      </c>
      <c r="AW4813" s="29" cm="1">
        <f t="array" ref="AW4813">_xlfn.ANCHORARRAY(AV4813)-1</f>
        <v>43910</v>
      </c>
    </row>
    <row r="4814" spans="1:49" x14ac:dyDescent="0.25">
      <c r="A4814">
        <v>20200321</v>
      </c>
      <c r="B4814" s="1" t="s">
        <v>80</v>
      </c>
      <c r="C4814">
        <v>304</v>
      </c>
      <c r="D4814">
        <v>6218</v>
      </c>
      <c r="M4814" s="1" t="s">
        <v>54</v>
      </c>
      <c r="N4814" s="2">
        <v>43911.541666666664</v>
      </c>
      <c r="O4814" s="2">
        <v>43911.375</v>
      </c>
      <c r="P4814" s="1" t="s">
        <v>2039</v>
      </c>
      <c r="Q4814">
        <v>5</v>
      </c>
      <c r="S4814" s="2">
        <v>43911.375</v>
      </c>
      <c r="T4814" s="1" t="s">
        <v>54</v>
      </c>
      <c r="U4814" s="1" t="s">
        <v>54</v>
      </c>
      <c r="V4814" s="1" t="s">
        <v>54</v>
      </c>
      <c r="X4814">
        <v>48</v>
      </c>
      <c r="Y4814">
        <v>110</v>
      </c>
      <c r="Z4814" s="1" t="s">
        <v>10918</v>
      </c>
      <c r="AA4814">
        <v>6522</v>
      </c>
      <c r="AB4814">
        <v>6522</v>
      </c>
      <c r="AC4814">
        <v>1245</v>
      </c>
      <c r="AD4814">
        <v>6522</v>
      </c>
      <c r="AE4814">
        <v>0</v>
      </c>
      <c r="AF4814">
        <v>0</v>
      </c>
      <c r="AG4814" s="1" t="s">
        <v>12459</v>
      </c>
      <c r="AH4814">
        <v>0</v>
      </c>
      <c r="AI4814">
        <v>0</v>
      </c>
      <c r="AJ4814" s="1">
        <f>Y4814/0.1</f>
        <v>1100</v>
      </c>
      <c r="AK4814" s="1">
        <f>AC4814-AJ4814</f>
        <v>145</v>
      </c>
      <c r="AL4814" s="1">
        <f>_xlfn.IFNA(INDEX($BD$2:$BD$53,MATCH(B4814,$BC$2:$BC$53,0)),1000)</f>
        <v>29472295</v>
      </c>
      <c r="AM4814" s="1">
        <f>C4814/AL4814*100000</f>
        <v>1.0314771890007208</v>
      </c>
      <c r="AN4814" s="25">
        <f>IF(B4815=B4814,IFERROR((C4814/C4815)-1,0),0)</f>
        <v>0.5670103092783505</v>
      </c>
      <c r="AO4814" s="26">
        <f>IFERROR(LOG(2)/LOG(1+(AN4814)),AN4814)</f>
        <v>1.5431749377850748</v>
      </c>
      <c r="AP4814" s="26">
        <f>AVERAGE(Y4814:Y4820)</f>
        <v>36.142857142857146</v>
      </c>
      <c r="AR4814" s="1">
        <f>Q4814/AL4814*100000</f>
        <v>1.6965085345406593E-2</v>
      </c>
      <c r="AS4814" s="25">
        <f>IF(B4815=B4814,IFERROR((AE4814/AE4815)-1,0),0)</f>
        <v>-1</v>
      </c>
      <c r="AT4814" s="26">
        <f>IFERROR(LOG(2)/LOG(1+(AS4814)),AS4814)</f>
        <v>-1</v>
      </c>
      <c r="AU4814" s="26">
        <f>AVERAGE(AE4814:AE4820)</f>
        <v>0.7142857142857143</v>
      </c>
      <c r="AV4814" s="19">
        <f>ROUNDDOWN(N4814,0)</f>
        <v>43911</v>
      </c>
      <c r="AW4814" s="29" cm="1">
        <f t="array" ref="AW4814">_xlfn.ANCHORARRAY(AV4814)-1</f>
        <v>43910</v>
      </c>
    </row>
    <row r="4815" spans="1:49" x14ac:dyDescent="0.25">
      <c r="A4815">
        <v>20200320</v>
      </c>
      <c r="B4815" s="1" t="s">
        <v>80</v>
      </c>
      <c r="C4815">
        <v>194</v>
      </c>
      <c r="D4815">
        <v>5083</v>
      </c>
      <c r="M4815" s="1" t="s">
        <v>54</v>
      </c>
      <c r="N4815" s="2">
        <v>43910.541666666664</v>
      </c>
      <c r="O4815" s="2">
        <v>43910.375</v>
      </c>
      <c r="P4815" s="1" t="s">
        <v>2070</v>
      </c>
      <c r="Q4815">
        <v>5</v>
      </c>
      <c r="S4815" s="2">
        <v>43910.375</v>
      </c>
      <c r="T4815" s="1" t="s">
        <v>54</v>
      </c>
      <c r="U4815" s="1" t="s">
        <v>54</v>
      </c>
      <c r="V4815" s="1" t="s">
        <v>54</v>
      </c>
      <c r="X4815">
        <v>48</v>
      </c>
      <c r="Y4815">
        <v>51</v>
      </c>
      <c r="Z4815" s="1" t="s">
        <v>12537</v>
      </c>
      <c r="AA4815">
        <v>5277</v>
      </c>
      <c r="AB4815">
        <v>5277</v>
      </c>
      <c r="AC4815">
        <v>2922</v>
      </c>
      <c r="AD4815">
        <v>5277</v>
      </c>
      <c r="AE4815">
        <v>2</v>
      </c>
      <c r="AF4815">
        <v>0</v>
      </c>
      <c r="AG4815" s="1" t="s">
        <v>12538</v>
      </c>
      <c r="AH4815">
        <v>0</v>
      </c>
      <c r="AI4815">
        <v>0</v>
      </c>
      <c r="AJ4815" s="1">
        <f>Y4815/0.1</f>
        <v>510</v>
      </c>
      <c r="AK4815" s="1">
        <f>AC4815-AJ4815</f>
        <v>2412</v>
      </c>
      <c r="AL4815" s="1">
        <f>_xlfn.IFNA(INDEX($BD$2:$BD$53,MATCH(B4815,$BC$2:$BC$53,0)),1000)</f>
        <v>29472295</v>
      </c>
      <c r="AM4815" s="1">
        <f>C4815/AL4815*100000</f>
        <v>0.65824531140177578</v>
      </c>
      <c r="AN4815" s="25">
        <f>IF(B4816=B4815,IFERROR((C4815/C4816)-1,0),0)</f>
        <v>0.35664335664335667</v>
      </c>
      <c r="AO4815" s="26">
        <f>IFERROR(LOG(2)/LOG(1+(AN4815)),AN4815)</f>
        <v>2.2725129055068045</v>
      </c>
      <c r="AP4815" s="26">
        <f>AVERAGE(Y4815:Y4821)</f>
        <v>22.142857142857142</v>
      </c>
      <c r="AR4815" s="1">
        <f>Q4815/AL4815*100000</f>
        <v>1.6965085345406593E-2</v>
      </c>
      <c r="AS4815" s="25">
        <f>IF(B4816=B4815,IFERROR((AE4815/AE4816)-1,0),0)</f>
        <v>1</v>
      </c>
      <c r="AT4815" s="26">
        <f>IFERROR(LOG(2)/LOG(1+(AS4815)),AS4815)</f>
        <v>1</v>
      </c>
      <c r="AU4815" s="26">
        <f>AVERAGE(AE4815:AE4821)</f>
        <v>0.7142857142857143</v>
      </c>
      <c r="AV4815" s="19">
        <f>ROUNDDOWN(N4815,0)</f>
        <v>43910</v>
      </c>
      <c r="AW4815" s="29" cm="1">
        <f t="array" ref="AW4815">_xlfn.ANCHORARRAY(AV4815)-1</f>
        <v>43909</v>
      </c>
    </row>
    <row r="4816" spans="1:49" x14ac:dyDescent="0.25">
      <c r="A4816">
        <v>20200319</v>
      </c>
      <c r="B4816" s="1" t="s">
        <v>80</v>
      </c>
      <c r="C4816">
        <v>143</v>
      </c>
      <c r="D4816">
        <v>2212</v>
      </c>
      <c r="M4816" s="1" t="s">
        <v>54</v>
      </c>
      <c r="N4816" s="2">
        <v>43909.541666666664</v>
      </c>
      <c r="O4816" s="2">
        <v>43909.375</v>
      </c>
      <c r="P4816" s="1" t="s">
        <v>2100</v>
      </c>
      <c r="Q4816">
        <v>3</v>
      </c>
      <c r="S4816" s="2">
        <v>43909.375</v>
      </c>
      <c r="T4816" s="1" t="s">
        <v>54</v>
      </c>
      <c r="U4816" s="1" t="s">
        <v>54</v>
      </c>
      <c r="V4816" s="1" t="s">
        <v>54</v>
      </c>
      <c r="X4816">
        <v>48</v>
      </c>
      <c r="Y4816">
        <v>60</v>
      </c>
      <c r="Z4816" s="1" t="s">
        <v>9303</v>
      </c>
      <c r="AA4816">
        <v>2355</v>
      </c>
      <c r="AB4816">
        <v>2355</v>
      </c>
      <c r="AC4816">
        <v>448</v>
      </c>
      <c r="AD4816">
        <v>2355</v>
      </c>
      <c r="AE4816">
        <v>1</v>
      </c>
      <c r="AF4816">
        <v>0</v>
      </c>
      <c r="AG4816" s="1" t="s">
        <v>12611</v>
      </c>
      <c r="AH4816">
        <v>0</v>
      </c>
      <c r="AI4816">
        <v>0</v>
      </c>
      <c r="AJ4816" s="1">
        <f>Y4816/0.1</f>
        <v>600</v>
      </c>
      <c r="AK4816" s="1">
        <f>AC4816-AJ4816</f>
        <v>-152</v>
      </c>
      <c r="AL4816" s="1">
        <f>_xlfn.IFNA(INDEX($BD$2:$BD$53,MATCH(B4816,$BC$2:$BC$53,0)),1000)</f>
        <v>29472295</v>
      </c>
      <c r="AM4816" s="1">
        <f>C4816/AL4816*100000</f>
        <v>0.48520144087862854</v>
      </c>
      <c r="AN4816" s="25">
        <f>IF(B4817=B4816,IFERROR((C4816/C4817)-1,0),0)</f>
        <v>0.72289156626506035</v>
      </c>
      <c r="AO4816" s="26">
        <f>IFERROR(LOG(2)/LOG(1+(AN4816)),AN4816)</f>
        <v>1.2741581898995884</v>
      </c>
      <c r="AP4816" s="26">
        <f>AVERAGE(Y4816:Y4822)</f>
        <v>17.142857142857142</v>
      </c>
      <c r="AR4816" s="1">
        <f>Q4816/AL4816*100000</f>
        <v>1.0179051207243956E-2</v>
      </c>
      <c r="AS4816" s="25">
        <f>IF(B4817=B4816,IFERROR((AE4816/AE4817)-1,0),0)</f>
        <v>0</v>
      </c>
      <c r="AT4816" s="26">
        <f>IFERROR(LOG(2)/LOG(1+(AS4816)),AS4816)</f>
        <v>0</v>
      </c>
      <c r="AU4816" s="26">
        <f>AVERAGE(AE4816:AE4822)</f>
        <v>0.42857142857142855</v>
      </c>
      <c r="AV4816" s="19">
        <f>ROUNDDOWN(N4816,0)</f>
        <v>43909</v>
      </c>
      <c r="AW4816" s="29" cm="1">
        <f t="array" ref="AW4816">_xlfn.ANCHORARRAY(AV4816)-1</f>
        <v>43908</v>
      </c>
    </row>
    <row r="4817" spans="1:49" x14ac:dyDescent="0.25">
      <c r="A4817">
        <v>20200318</v>
      </c>
      <c r="B4817" s="1" t="s">
        <v>80</v>
      </c>
      <c r="C4817">
        <v>83</v>
      </c>
      <c r="D4817">
        <v>1824</v>
      </c>
      <c r="M4817" s="1" t="s">
        <v>54</v>
      </c>
      <c r="N4817" s="2">
        <v>43908.541666666664</v>
      </c>
      <c r="O4817" s="2">
        <v>43908.375</v>
      </c>
      <c r="P4817" s="1" t="s">
        <v>2133</v>
      </c>
      <c r="Q4817">
        <v>2</v>
      </c>
      <c r="S4817" s="2">
        <v>43908.375</v>
      </c>
      <c r="T4817" s="1" t="s">
        <v>54</v>
      </c>
      <c r="U4817" s="1" t="s">
        <v>54</v>
      </c>
      <c r="V4817" s="1" t="s">
        <v>54</v>
      </c>
      <c r="X4817">
        <v>48</v>
      </c>
      <c r="Y4817">
        <v>19</v>
      </c>
      <c r="Z4817" s="1" t="s">
        <v>12680</v>
      </c>
      <c r="AA4817">
        <v>1907</v>
      </c>
      <c r="AB4817">
        <v>1907</v>
      </c>
      <c r="AC4817">
        <v>639</v>
      </c>
      <c r="AD4817">
        <v>1907</v>
      </c>
      <c r="AE4817">
        <v>1</v>
      </c>
      <c r="AF4817">
        <v>0</v>
      </c>
      <c r="AG4817" s="1" t="s">
        <v>12681</v>
      </c>
      <c r="AH4817">
        <v>0</v>
      </c>
      <c r="AI4817">
        <v>0</v>
      </c>
      <c r="AJ4817" s="1">
        <f>Y4817/0.1</f>
        <v>190</v>
      </c>
      <c r="AK4817" s="1">
        <f>AC4817-AJ4817</f>
        <v>449</v>
      </c>
      <c r="AL4817" s="1">
        <f>_xlfn.IFNA(INDEX($BD$2:$BD$53,MATCH(B4817,$BC$2:$BC$53,0)),1000)</f>
        <v>29472295</v>
      </c>
      <c r="AM4817" s="1">
        <f>C4817/AL4817*100000</f>
        <v>0.28162041673374943</v>
      </c>
      <c r="AN4817" s="25">
        <f>IF(B4818=B4817,IFERROR((C4817/C4818)-1,0),0)</f>
        <v>0.296875</v>
      </c>
      <c r="AO4817" s="26">
        <f>IFERROR(LOG(2)/LOG(1+(AN4817)),AN4817)</f>
        <v>2.6663862954585289</v>
      </c>
      <c r="AP4817" s="26">
        <f>AVERAGE(Y4817:Y4823)</f>
        <v>8.8571428571428577</v>
      </c>
      <c r="AR4817" s="1">
        <f>Q4817/AL4817*100000</f>
        <v>6.7860341381626374E-3</v>
      </c>
      <c r="AS4817" s="25">
        <f>IF(B4818=B4817,IFERROR((AE4817/AE4818)-1,0),0)</f>
        <v>0</v>
      </c>
      <c r="AT4817" s="26">
        <f>IFERROR(LOG(2)/LOG(1+(AS4817)),AS4817)</f>
        <v>0</v>
      </c>
      <c r="AU4817" s="26">
        <f>AVERAGE(AE4817:AE4823)</f>
        <v>0.2857142857142857</v>
      </c>
      <c r="AV4817" s="19">
        <f>ROUNDDOWN(N4817,0)</f>
        <v>43908</v>
      </c>
      <c r="AW4817" s="29" cm="1">
        <f t="array" ref="AW4817">_xlfn.ANCHORARRAY(AV4817)-1</f>
        <v>43907</v>
      </c>
    </row>
    <row r="4818" spans="1:49" x14ac:dyDescent="0.25">
      <c r="A4818">
        <v>20200317</v>
      </c>
      <c r="B4818" s="1" t="s">
        <v>80</v>
      </c>
      <c r="C4818">
        <v>64</v>
      </c>
      <c r="D4818">
        <v>1204</v>
      </c>
      <c r="M4818" s="1" t="s">
        <v>54</v>
      </c>
      <c r="N4818" s="2">
        <v>43907.541666666664</v>
      </c>
      <c r="O4818" s="2">
        <v>43907.375</v>
      </c>
      <c r="P4818" s="1" t="s">
        <v>2139</v>
      </c>
      <c r="Q4818">
        <v>1</v>
      </c>
      <c r="S4818" s="2">
        <v>43907.375</v>
      </c>
      <c r="T4818" s="1" t="s">
        <v>54</v>
      </c>
      <c r="U4818" s="1" t="s">
        <v>54</v>
      </c>
      <c r="V4818" s="1" t="s">
        <v>54</v>
      </c>
      <c r="X4818">
        <v>48</v>
      </c>
      <c r="Y4818">
        <v>7</v>
      </c>
      <c r="Z4818" s="1" t="s">
        <v>12749</v>
      </c>
      <c r="AA4818">
        <v>1268</v>
      </c>
      <c r="AB4818">
        <v>1268</v>
      </c>
      <c r="AC4818">
        <v>1211</v>
      </c>
      <c r="AD4818">
        <v>1268</v>
      </c>
      <c r="AE4818">
        <v>1</v>
      </c>
      <c r="AF4818">
        <v>0</v>
      </c>
      <c r="AG4818" s="1" t="s">
        <v>12750</v>
      </c>
      <c r="AH4818">
        <v>0</v>
      </c>
      <c r="AI4818">
        <v>0</v>
      </c>
      <c r="AJ4818" s="1">
        <f>Y4818/0.1</f>
        <v>70</v>
      </c>
      <c r="AK4818" s="1">
        <f>AC4818-AJ4818</f>
        <v>1141</v>
      </c>
      <c r="AL4818" s="1">
        <f>_xlfn.IFNA(INDEX($BD$2:$BD$53,MATCH(B4818,$BC$2:$BC$53,0)),1000)</f>
        <v>29472295</v>
      </c>
      <c r="AM4818" s="1">
        <f>C4818/AL4818*100000</f>
        <v>0.2171530924212044</v>
      </c>
      <c r="AN4818" s="25">
        <f>IF(B4819=B4818,IFERROR((C4818/C4819)-1,0),0)</f>
        <v>0.12280701754385959</v>
      </c>
      <c r="AO4818" s="26">
        <f>IFERROR(LOG(2)/LOG(1+(AN4818)),AN4818)</f>
        <v>5.9840828482017132</v>
      </c>
      <c r="AP4818" s="26">
        <f>AVERAGE(Y4818:Y4824)</f>
        <v>7.2857142857142856</v>
      </c>
      <c r="AR4818" s="1">
        <f>Q4818/AL4818*100000</f>
        <v>3.3930170690813187E-3</v>
      </c>
      <c r="AS4818" s="25">
        <f>IF(B4819=B4818,IFERROR((AE4818/AE4819)-1,0),0)</f>
        <v>0</v>
      </c>
      <c r="AT4818" s="26">
        <f>IFERROR(LOG(2)/LOG(1+(AS4818)),AS4818)</f>
        <v>0</v>
      </c>
      <c r="AU4818" s="26">
        <f>AVERAGE(AE4818:AE4824)</f>
        <v>0.14285714285714285</v>
      </c>
      <c r="AV4818" s="19">
        <f>ROUNDDOWN(N4818,0)</f>
        <v>43907</v>
      </c>
      <c r="AW4818" s="29" cm="1">
        <f t="array" ref="AW4818">_xlfn.ANCHORARRAY(AV4818)-1</f>
        <v>43906</v>
      </c>
    </row>
    <row r="4819" spans="1:49" x14ac:dyDescent="0.25">
      <c r="A4819">
        <v>20200316</v>
      </c>
      <c r="B4819" s="1" t="s">
        <v>80</v>
      </c>
      <c r="C4819">
        <v>57</v>
      </c>
      <c r="M4819" s="1" t="s">
        <v>54</v>
      </c>
      <c r="N4819" s="2">
        <v>43906.63958333333</v>
      </c>
      <c r="O4819" s="2">
        <v>43906.472916666666</v>
      </c>
      <c r="P4819" s="1" t="s">
        <v>2194</v>
      </c>
      <c r="S4819" s="2">
        <v>43906.472916666666</v>
      </c>
      <c r="T4819" s="1" t="s">
        <v>54</v>
      </c>
      <c r="U4819" s="1" t="s">
        <v>54</v>
      </c>
      <c r="V4819" s="1" t="s">
        <v>54</v>
      </c>
      <c r="X4819">
        <v>48</v>
      </c>
      <c r="Y4819">
        <v>1</v>
      </c>
      <c r="Z4819" s="1" t="s">
        <v>2527</v>
      </c>
      <c r="AA4819">
        <v>57</v>
      </c>
      <c r="AB4819">
        <v>57</v>
      </c>
      <c r="AC4819">
        <v>1</v>
      </c>
      <c r="AD4819">
        <v>57</v>
      </c>
      <c r="AE4819">
        <v>0</v>
      </c>
      <c r="AF4819">
        <v>0</v>
      </c>
      <c r="AG4819" s="1" t="s">
        <v>12814</v>
      </c>
      <c r="AH4819">
        <v>0</v>
      </c>
      <c r="AI4819">
        <v>0</v>
      </c>
      <c r="AJ4819" s="1">
        <f>Y4819/0.1</f>
        <v>10</v>
      </c>
      <c r="AK4819" s="1">
        <f>AC4819-AJ4819</f>
        <v>-9</v>
      </c>
      <c r="AL4819" s="1">
        <f>_xlfn.IFNA(INDEX($BD$2:$BD$53,MATCH(B4819,$BC$2:$BC$53,0)),1000)</f>
        <v>29472295</v>
      </c>
      <c r="AM4819" s="1">
        <f>C4819/AL4819*100000</f>
        <v>0.19340197293763514</v>
      </c>
      <c r="AN4819" s="25">
        <f>IF(B4820=B4819,IFERROR((C4819/C4820)-1,0),0)</f>
        <v>1.7857142857142794E-2</v>
      </c>
      <c r="AO4819" s="26">
        <f>IFERROR(LOG(2)/LOG(1+(AN4819)),AN4819)</f>
        <v>39.161793339311416</v>
      </c>
      <c r="AP4819" s="26">
        <f>AVERAGE(Y4819:Y4825)</f>
        <v>6.4285714285714288</v>
      </c>
      <c r="AR4819" s="1">
        <f>Q4819/AL4819*100000</f>
        <v>0</v>
      </c>
      <c r="AS4819" s="25">
        <f>IF(B4820=B4819,IFERROR((AE4819/AE4820)-1,0),0)</f>
        <v>0</v>
      </c>
      <c r="AT4819" s="26">
        <f>IFERROR(LOG(2)/LOG(1+(AS4819)),AS4819)</f>
        <v>0</v>
      </c>
      <c r="AU4819" s="26">
        <f>AVERAGE(AE4819:AE4825)</f>
        <v>0</v>
      </c>
      <c r="AV4819" s="19">
        <f>ROUNDDOWN(N4819,0)</f>
        <v>43906</v>
      </c>
      <c r="AW4819" s="29" cm="1">
        <f t="array" ref="AW4819">_xlfn.ANCHORARRAY(AV4819)-1</f>
        <v>43905</v>
      </c>
    </row>
    <row r="4820" spans="1:49" x14ac:dyDescent="0.25">
      <c r="A4820">
        <v>20200315</v>
      </c>
      <c r="B4820" s="1" t="s">
        <v>80</v>
      </c>
      <c r="C4820">
        <v>56</v>
      </c>
      <c r="M4820" s="1" t="s">
        <v>54</v>
      </c>
      <c r="N4820" s="2">
        <v>43905.541666666664</v>
      </c>
      <c r="O4820" s="2">
        <v>43905.375</v>
      </c>
      <c r="P4820" s="1" t="s">
        <v>2232</v>
      </c>
      <c r="S4820" s="2">
        <v>43905.375</v>
      </c>
      <c r="T4820" s="1" t="s">
        <v>54</v>
      </c>
      <c r="U4820" s="1" t="s">
        <v>54</v>
      </c>
      <c r="V4820" s="1" t="s">
        <v>54</v>
      </c>
      <c r="X4820">
        <v>48</v>
      </c>
      <c r="Y4820">
        <v>5</v>
      </c>
      <c r="Z4820" s="1" t="s">
        <v>2527</v>
      </c>
      <c r="AA4820">
        <v>56</v>
      </c>
      <c r="AB4820">
        <v>56</v>
      </c>
      <c r="AC4820">
        <v>5</v>
      </c>
      <c r="AD4820">
        <v>56</v>
      </c>
      <c r="AE4820">
        <v>0</v>
      </c>
      <c r="AF4820">
        <v>0</v>
      </c>
      <c r="AG4820" s="1" t="s">
        <v>12874</v>
      </c>
      <c r="AH4820">
        <v>0</v>
      </c>
      <c r="AI4820">
        <v>0</v>
      </c>
      <c r="AJ4820" s="1">
        <f>Y4820/0.1</f>
        <v>50</v>
      </c>
      <c r="AK4820" s="1">
        <f>AC4820-AJ4820</f>
        <v>-45</v>
      </c>
      <c r="AL4820" s="1">
        <f>_xlfn.IFNA(INDEX($BD$2:$BD$53,MATCH(B4820,$BC$2:$BC$53,0)),1000)</f>
        <v>29472295</v>
      </c>
      <c r="AM4820" s="1">
        <f>C4820/AL4820*100000</f>
        <v>0.19000895586855385</v>
      </c>
      <c r="AN4820" s="25">
        <f>IF(B4821=B4820,IFERROR((C4820/C4821)-1,0),0)</f>
        <v>9.8039215686274606E-2</v>
      </c>
      <c r="AO4820" s="26">
        <f>IFERROR(LOG(2)/LOG(1+(AN4820)),AN4820)</f>
        <v>7.4112733424488937</v>
      </c>
      <c r="AP4820" s="26">
        <f>AVERAGE(Y4820:Y4826)</f>
        <v>6.8571428571428568</v>
      </c>
      <c r="AR4820" s="1">
        <f>Q4820/AL4820*100000</f>
        <v>0</v>
      </c>
      <c r="AS4820" s="25">
        <f>IF(B4821=B4820,IFERROR((AE4820/AE4821)-1,0),0)</f>
        <v>0</v>
      </c>
      <c r="AT4820" s="26">
        <f>IFERROR(LOG(2)/LOG(1+(AS4820)),AS4820)</f>
        <v>0</v>
      </c>
      <c r="AU4820" s="26">
        <f>AVERAGE(AE4820:AE4826)</f>
        <v>0</v>
      </c>
      <c r="AV4820" s="19">
        <f>ROUNDDOWN(N4820,0)</f>
        <v>43905</v>
      </c>
      <c r="AW4820" s="29" cm="1">
        <f t="array" ref="AW4820">_xlfn.ANCHORARRAY(AV4820)-1</f>
        <v>43904</v>
      </c>
    </row>
    <row r="4821" spans="1:49" x14ac:dyDescent="0.25">
      <c r="A4821">
        <v>20200314</v>
      </c>
      <c r="B4821" s="1" t="s">
        <v>80</v>
      </c>
      <c r="C4821">
        <v>51</v>
      </c>
      <c r="M4821" s="1" t="s">
        <v>54</v>
      </c>
      <c r="N4821" s="2">
        <v>43904.541666666664</v>
      </c>
      <c r="O4821" s="2">
        <v>43904.375</v>
      </c>
      <c r="P4821" s="1" t="s">
        <v>2248</v>
      </c>
      <c r="S4821" s="2">
        <v>43904.375</v>
      </c>
      <c r="T4821" s="1" t="s">
        <v>54</v>
      </c>
      <c r="U4821" s="1" t="s">
        <v>54</v>
      </c>
      <c r="V4821" s="1" t="s">
        <v>54</v>
      </c>
      <c r="X4821">
        <v>48</v>
      </c>
      <c r="Y4821">
        <v>12</v>
      </c>
      <c r="Z4821" s="1" t="s">
        <v>2527</v>
      </c>
      <c r="AA4821">
        <v>51</v>
      </c>
      <c r="AB4821">
        <v>51</v>
      </c>
      <c r="AC4821">
        <v>12</v>
      </c>
      <c r="AD4821">
        <v>51</v>
      </c>
      <c r="AE4821">
        <v>0</v>
      </c>
      <c r="AF4821">
        <v>0</v>
      </c>
      <c r="AG4821" s="1" t="s">
        <v>12929</v>
      </c>
      <c r="AH4821">
        <v>0</v>
      </c>
      <c r="AI4821">
        <v>0</v>
      </c>
      <c r="AJ4821" s="1">
        <f>Y4821/0.1</f>
        <v>120</v>
      </c>
      <c r="AK4821" s="1">
        <f>AC4821-AJ4821</f>
        <v>-108</v>
      </c>
      <c r="AL4821" s="1">
        <f>_xlfn.IFNA(INDEX($BD$2:$BD$53,MATCH(B4821,$BC$2:$BC$53,0)),1000)</f>
        <v>29472295</v>
      </c>
      <c r="AM4821" s="1">
        <f>C4821/AL4821*100000</f>
        <v>0.17304387052314724</v>
      </c>
      <c r="AN4821" s="25">
        <f>IF(B4822=B4821,IFERROR((C4821/C4822)-1,0),0)</f>
        <v>0.30769230769230771</v>
      </c>
      <c r="AO4821" s="26">
        <f>IFERROR(LOG(2)/LOG(1+(AN4821)),AN4821)</f>
        <v>2.5838249455646198</v>
      </c>
      <c r="AP4821" s="26">
        <f>AVERAGE(Y4821:Y4827)</f>
        <v>6.1428571428571432</v>
      </c>
      <c r="AR4821" s="1">
        <f>Q4821/AL4821*100000</f>
        <v>0</v>
      </c>
      <c r="AS4821" s="25">
        <f>IF(B4822=B4821,IFERROR((AE4821/AE4822)-1,0),0)</f>
        <v>0</v>
      </c>
      <c r="AT4821" s="26">
        <f>IFERROR(LOG(2)/LOG(1+(AS4821)),AS4821)</f>
        <v>0</v>
      </c>
      <c r="AU4821" s="26">
        <f>AVERAGE(AE4821:AE4827)</f>
        <v>0</v>
      </c>
      <c r="AV4821" s="19">
        <f>ROUNDDOWN(N4821,0)</f>
        <v>43904</v>
      </c>
      <c r="AW4821" s="29" cm="1">
        <f t="array" ref="AW4821">_xlfn.ANCHORARRAY(AV4821)-1</f>
        <v>43903</v>
      </c>
    </row>
    <row r="4822" spans="1:49" x14ac:dyDescent="0.25">
      <c r="A4822">
        <v>20200313</v>
      </c>
      <c r="B4822" s="1" t="s">
        <v>80</v>
      </c>
      <c r="C4822">
        <v>39</v>
      </c>
      <c r="M4822" s="1" t="s">
        <v>54</v>
      </c>
      <c r="N4822" s="2">
        <v>43903</v>
      </c>
      <c r="O4822" s="2">
        <v>43902.833333333336</v>
      </c>
      <c r="P4822" s="1" t="s">
        <v>2251</v>
      </c>
      <c r="S4822" s="2">
        <v>43902.833333333336</v>
      </c>
      <c r="T4822" s="1" t="s">
        <v>54</v>
      </c>
      <c r="U4822" s="1" t="s">
        <v>54</v>
      </c>
      <c r="V4822" s="1" t="s">
        <v>54</v>
      </c>
      <c r="X4822">
        <v>48</v>
      </c>
      <c r="Y4822">
        <v>16</v>
      </c>
      <c r="Z4822" s="1" t="s">
        <v>2527</v>
      </c>
      <c r="AA4822">
        <v>39</v>
      </c>
      <c r="AB4822">
        <v>39</v>
      </c>
      <c r="AC4822">
        <v>16</v>
      </c>
      <c r="AD4822">
        <v>39</v>
      </c>
      <c r="AE4822">
        <v>0</v>
      </c>
      <c r="AF4822">
        <v>0</v>
      </c>
      <c r="AG4822" s="1" t="s">
        <v>12986</v>
      </c>
      <c r="AH4822">
        <v>0</v>
      </c>
      <c r="AI4822">
        <v>0</v>
      </c>
      <c r="AJ4822" s="1">
        <f>Y4822/0.1</f>
        <v>160</v>
      </c>
      <c r="AK4822" s="1">
        <f>AC4822-AJ4822</f>
        <v>-144</v>
      </c>
      <c r="AL4822" s="1">
        <f>_xlfn.IFNA(INDEX($BD$2:$BD$53,MATCH(B4822,$BC$2:$BC$53,0)),1000)</f>
        <v>29472295</v>
      </c>
      <c r="AM4822" s="1">
        <f>C4822/AL4822*100000</f>
        <v>0.13232766569417143</v>
      </c>
      <c r="AN4822" s="25">
        <f>IF(B4823=B4822,IFERROR((C4822/C4823)-1,0),0)</f>
        <v>0.69565217391304346</v>
      </c>
      <c r="AO4822" s="26">
        <f>IFERROR(LOG(2)/LOG(1+(AN4822)),AN4822)</f>
        <v>1.3126111191837206</v>
      </c>
      <c r="AP4822" s="26">
        <f>AVERAGE(Y4822:Y4828)</f>
        <v>4.8571428571428568</v>
      </c>
      <c r="AR4822" s="1">
        <f>Q4822/AL4822*100000</f>
        <v>0</v>
      </c>
      <c r="AS4822" s="25">
        <f>IF(B4823=B4822,IFERROR((AE4822/AE4823)-1,0),0)</f>
        <v>0</v>
      </c>
      <c r="AT4822" s="26">
        <f>IFERROR(LOG(2)/LOG(1+(AS4822)),AS4822)</f>
        <v>0</v>
      </c>
      <c r="AU4822" s="26">
        <f>AVERAGE(AE4822:AE4828)</f>
        <v>0</v>
      </c>
      <c r="AV4822" s="19">
        <f>ROUNDDOWN(N4822,0)</f>
        <v>43903</v>
      </c>
      <c r="AW4822" s="29" cm="1">
        <f t="array" ref="AW4822">_xlfn.ANCHORARRAY(AV4822)-1</f>
        <v>43902</v>
      </c>
    </row>
    <row r="4823" spans="1:49" x14ac:dyDescent="0.25">
      <c r="A4823">
        <v>20200312</v>
      </c>
      <c r="B4823" s="1" t="s">
        <v>80</v>
      </c>
      <c r="C4823">
        <v>23</v>
      </c>
      <c r="M4823" s="1" t="s">
        <v>54</v>
      </c>
      <c r="N4823" s="2">
        <v>43902.458333333336</v>
      </c>
      <c r="O4823" s="2">
        <v>43902.291666666664</v>
      </c>
      <c r="P4823" s="1" t="s">
        <v>2297</v>
      </c>
      <c r="S4823" s="2">
        <v>43902.291666666664</v>
      </c>
      <c r="T4823" s="1" t="s">
        <v>54</v>
      </c>
      <c r="U4823" s="1" t="s">
        <v>54</v>
      </c>
      <c r="V4823" s="1" t="s">
        <v>54</v>
      </c>
      <c r="X4823">
        <v>48</v>
      </c>
      <c r="Y4823">
        <v>2</v>
      </c>
      <c r="Z4823" s="1" t="s">
        <v>2527</v>
      </c>
      <c r="AA4823">
        <v>23</v>
      </c>
      <c r="AB4823">
        <v>23</v>
      </c>
      <c r="AC4823">
        <v>2</v>
      </c>
      <c r="AD4823">
        <v>23</v>
      </c>
      <c r="AE4823">
        <v>0</v>
      </c>
      <c r="AF4823">
        <v>0</v>
      </c>
      <c r="AG4823" s="1" t="s">
        <v>13042</v>
      </c>
      <c r="AH4823">
        <v>0</v>
      </c>
      <c r="AI4823">
        <v>0</v>
      </c>
      <c r="AJ4823" s="1">
        <f>Y4823/0.1</f>
        <v>20</v>
      </c>
      <c r="AK4823" s="1">
        <f>AC4823-AJ4823</f>
        <v>-18</v>
      </c>
      <c r="AL4823" s="1">
        <f>_xlfn.IFNA(INDEX($BD$2:$BD$53,MATCH(B4823,$BC$2:$BC$53,0)),1000)</f>
        <v>29472295</v>
      </c>
      <c r="AM4823" s="1">
        <f>C4823/AL4823*100000</f>
        <v>7.8039392588870327E-2</v>
      </c>
      <c r="AN4823" s="25">
        <f>IF(B4824=B4823,IFERROR((C4823/C4824)-1,0),0)</f>
        <v>9.5238095238095344E-2</v>
      </c>
      <c r="AO4823" s="26">
        <f>IFERROR(LOG(2)/LOG(1+(AN4823)),AN4823)</f>
        <v>7.6193649748434922</v>
      </c>
      <c r="AP4823" s="26">
        <f>AVERAGE(Y4823:Y4829)</f>
        <v>3.1428571428571428</v>
      </c>
      <c r="AR4823" s="1">
        <f>Q4823/AL4823*100000</f>
        <v>0</v>
      </c>
      <c r="AS4823" s="25">
        <f>IF(B4824=B4823,IFERROR((AE4823/AE4824)-1,0),0)</f>
        <v>0</v>
      </c>
      <c r="AT4823" s="26">
        <f>IFERROR(LOG(2)/LOG(1+(AS4823)),AS4823)</f>
        <v>0</v>
      </c>
      <c r="AU4823" s="26">
        <f>AVERAGE(AE4823:AE4829)</f>
        <v>0</v>
      </c>
      <c r="AV4823" s="19">
        <f>ROUNDDOWN(N4823,0)</f>
        <v>43902</v>
      </c>
      <c r="AW4823" s="29" cm="1">
        <f t="array" ref="AW4823">_xlfn.ANCHORARRAY(AV4823)-1</f>
        <v>43901</v>
      </c>
    </row>
    <row r="4824" spans="1:49" x14ac:dyDescent="0.25">
      <c r="A4824">
        <v>20200311</v>
      </c>
      <c r="B4824" s="1" t="s">
        <v>80</v>
      </c>
      <c r="C4824">
        <v>21</v>
      </c>
      <c r="M4824" s="1" t="s">
        <v>54</v>
      </c>
      <c r="N4824" s="2"/>
      <c r="O4824" s="2"/>
      <c r="P4824" s="1" t="s">
        <v>54</v>
      </c>
      <c r="S4824" s="2"/>
      <c r="T4824" s="1" t="s">
        <v>54</v>
      </c>
      <c r="U4824" s="1" t="s">
        <v>54</v>
      </c>
      <c r="V4824" s="1" t="s">
        <v>54</v>
      </c>
      <c r="X4824">
        <v>48</v>
      </c>
      <c r="Y4824">
        <v>8</v>
      </c>
      <c r="Z4824" s="1" t="s">
        <v>2527</v>
      </c>
      <c r="AA4824">
        <v>21</v>
      </c>
      <c r="AB4824">
        <v>21</v>
      </c>
      <c r="AC4824">
        <v>8</v>
      </c>
      <c r="AD4824">
        <v>21</v>
      </c>
      <c r="AE4824">
        <v>0</v>
      </c>
      <c r="AF4824">
        <v>0</v>
      </c>
      <c r="AG4824" s="1" t="s">
        <v>13096</v>
      </c>
      <c r="AH4824">
        <v>0</v>
      </c>
      <c r="AI4824">
        <v>0</v>
      </c>
      <c r="AJ4824" s="1">
        <f>Y4824/0.1</f>
        <v>80</v>
      </c>
      <c r="AK4824" s="1">
        <f>AC4824-AJ4824</f>
        <v>-72</v>
      </c>
      <c r="AL4824" s="1">
        <f>_xlfn.IFNA(INDEX($BD$2:$BD$53,MATCH(B4824,$BC$2:$BC$53,0)),1000)</f>
        <v>29472295</v>
      </c>
      <c r="AM4824" s="1">
        <f>C4824/AL4824*100000</f>
        <v>7.1253358450707696E-2</v>
      </c>
      <c r="AN4824" s="25">
        <f>IF(B4825=B4824,IFERROR((C4824/C4825)-1,0),0)</f>
        <v>0.61538461538461542</v>
      </c>
      <c r="AO4824" s="26">
        <f>IFERROR(LOG(2)/LOG(1+(AN4824)),AN4824)</f>
        <v>1.4453421367634522</v>
      </c>
      <c r="AP4824" s="26">
        <f>AVERAGE(Y4824:Y4830)</f>
        <v>2.8571428571428572</v>
      </c>
      <c r="AR4824" s="1">
        <f>Q4824/AL4824*100000</f>
        <v>0</v>
      </c>
      <c r="AS4824" s="25">
        <f>IF(B4825=B4824,IFERROR((AE4824/AE4825)-1,0),0)</f>
        <v>0</v>
      </c>
      <c r="AT4824" s="26">
        <f>IFERROR(LOG(2)/LOG(1+(AS4824)),AS4824)</f>
        <v>0</v>
      </c>
      <c r="AU4824" s="26">
        <f>AVERAGE(AE4824:AE4830)</f>
        <v>0</v>
      </c>
      <c r="AV4824" s="19">
        <f>ROUNDDOWN(N4824,0)</f>
        <v>0</v>
      </c>
      <c r="AW4824" s="29" cm="1">
        <f t="array" ref="AW4824">_xlfn.ANCHORARRAY(AV4824)-1</f>
        <v>-1</v>
      </c>
    </row>
    <row r="4825" spans="1:49" x14ac:dyDescent="0.25">
      <c r="A4825">
        <v>20200310</v>
      </c>
      <c r="B4825" s="1" t="s">
        <v>80</v>
      </c>
      <c r="C4825">
        <v>13</v>
      </c>
      <c r="M4825" s="1" t="s">
        <v>54</v>
      </c>
      <c r="N4825" s="2"/>
      <c r="O4825" s="2"/>
      <c r="P4825" s="1" t="s">
        <v>54</v>
      </c>
      <c r="S4825" s="2"/>
      <c r="T4825" s="1" t="s">
        <v>54</v>
      </c>
      <c r="U4825" s="1" t="s">
        <v>54</v>
      </c>
      <c r="V4825" s="1" t="s">
        <v>54</v>
      </c>
      <c r="X4825">
        <v>48</v>
      </c>
      <c r="Y4825">
        <v>1</v>
      </c>
      <c r="Z4825" s="1" t="s">
        <v>2527</v>
      </c>
      <c r="AA4825">
        <v>13</v>
      </c>
      <c r="AB4825">
        <v>13</v>
      </c>
      <c r="AC4825">
        <v>1</v>
      </c>
      <c r="AD4825">
        <v>13</v>
      </c>
      <c r="AE4825">
        <v>0</v>
      </c>
      <c r="AF4825">
        <v>0</v>
      </c>
      <c r="AG4825" s="1" t="s">
        <v>13151</v>
      </c>
      <c r="AH4825">
        <v>0</v>
      </c>
      <c r="AI4825">
        <v>0</v>
      </c>
      <c r="AJ4825" s="1">
        <f>Y4825/0.1</f>
        <v>10</v>
      </c>
      <c r="AK4825" s="1">
        <f>AC4825-AJ4825</f>
        <v>-9</v>
      </c>
      <c r="AL4825" s="1">
        <f>_xlfn.IFNA(INDEX($BD$2:$BD$53,MATCH(B4825,$BC$2:$BC$53,0)),1000)</f>
        <v>29472295</v>
      </c>
      <c r="AM4825" s="1">
        <f>C4825/AL4825*100000</f>
        <v>4.4109221898057147E-2</v>
      </c>
      <c r="AN4825" s="25">
        <f>IF(B4826=B4825,IFERROR((C4825/C4826)-1,0),0)</f>
        <v>8.3333333333333259E-2</v>
      </c>
      <c r="AO4825" s="26">
        <f>IFERROR(LOG(2)/LOG(1+(AN4825)),AN4825)</f>
        <v>8.6597168025228246</v>
      </c>
      <c r="AP4825" s="26">
        <f>AVERAGE(Y4825:Y4831)</f>
        <v>1.7142857142857142</v>
      </c>
      <c r="AR4825" s="1">
        <f>Q4825/AL4825*100000</f>
        <v>0</v>
      </c>
      <c r="AS4825" s="25">
        <f>IF(B4826=B4825,IFERROR((AE4825/AE4826)-1,0),0)</f>
        <v>0</v>
      </c>
      <c r="AT4825" s="26">
        <f>IFERROR(LOG(2)/LOG(1+(AS4825)),AS4825)</f>
        <v>0</v>
      </c>
      <c r="AU4825" s="26">
        <f>AVERAGE(AE4825:AE4831)</f>
        <v>0</v>
      </c>
      <c r="AV4825" s="19">
        <f>ROUNDDOWN(N4825,0)</f>
        <v>0</v>
      </c>
      <c r="AW4825" s="29" cm="1">
        <f t="array" ref="AW4825">_xlfn.ANCHORARRAY(AV4825)-1</f>
        <v>-1</v>
      </c>
    </row>
    <row r="4826" spans="1:49" x14ac:dyDescent="0.25">
      <c r="A4826">
        <v>20200309</v>
      </c>
      <c r="B4826" s="1" t="s">
        <v>80</v>
      </c>
      <c r="C4826">
        <v>12</v>
      </c>
      <c r="M4826" s="1" t="s">
        <v>54</v>
      </c>
      <c r="N4826" s="2"/>
      <c r="O4826" s="2"/>
      <c r="P4826" s="1" t="s">
        <v>54</v>
      </c>
      <c r="S4826" s="2"/>
      <c r="T4826" s="1" t="s">
        <v>54</v>
      </c>
      <c r="U4826" s="1" t="s">
        <v>54</v>
      </c>
      <c r="V4826" s="1" t="s">
        <v>54</v>
      </c>
      <c r="X4826">
        <v>48</v>
      </c>
      <c r="Y4826">
        <v>4</v>
      </c>
      <c r="Z4826" s="1" t="s">
        <v>2527</v>
      </c>
      <c r="AA4826">
        <v>12</v>
      </c>
      <c r="AB4826">
        <v>12</v>
      </c>
      <c r="AC4826">
        <v>4</v>
      </c>
      <c r="AD4826">
        <v>12</v>
      </c>
      <c r="AE4826">
        <v>0</v>
      </c>
      <c r="AF4826">
        <v>0</v>
      </c>
      <c r="AG4826" s="1" t="s">
        <v>13203</v>
      </c>
      <c r="AH4826">
        <v>0</v>
      </c>
      <c r="AI4826">
        <v>0</v>
      </c>
      <c r="AJ4826" s="1">
        <f>Y4826/0.1</f>
        <v>40</v>
      </c>
      <c r="AK4826" s="1">
        <f>AC4826-AJ4826</f>
        <v>-36</v>
      </c>
      <c r="AL4826" s="1">
        <f>_xlfn.IFNA(INDEX($BD$2:$BD$53,MATCH(B4826,$BC$2:$BC$53,0)),1000)</f>
        <v>29472295</v>
      </c>
      <c r="AM4826" s="1">
        <f>C4826/AL4826*100000</f>
        <v>4.0716204828975824E-2</v>
      </c>
      <c r="AN4826" s="25">
        <f>IF(B4827=B4826,IFERROR((C4826/C4827)-1,0),0)</f>
        <v>0.5</v>
      </c>
      <c r="AO4826" s="26">
        <f>IFERROR(LOG(2)/LOG(1+(AN4826)),AN4826)</f>
        <v>1.7095112913514547</v>
      </c>
      <c r="AP4826" s="26">
        <f>AVERAGE(Y4826:Y4832)</f>
        <v>49</v>
      </c>
      <c r="AR4826" s="1">
        <f>Q4826/AL4826*100000</f>
        <v>0</v>
      </c>
      <c r="AS4826" s="25">
        <f>IF(B4827=B4826,IFERROR((AE4826/AE4827)-1,0),0)</f>
        <v>0</v>
      </c>
      <c r="AT4826" s="26">
        <f>IFERROR(LOG(2)/LOG(1+(AS4826)),AS4826)</f>
        <v>0</v>
      </c>
      <c r="AU4826" s="26">
        <f>AVERAGE(AE4826:AE4832)</f>
        <v>0</v>
      </c>
      <c r="AV4826" s="19">
        <f>ROUNDDOWN(N4826,0)</f>
        <v>0</v>
      </c>
      <c r="AW4826" s="29" cm="1">
        <f t="array" ref="AW4826">_xlfn.ANCHORARRAY(AV4826)-1</f>
        <v>-1</v>
      </c>
    </row>
    <row r="4827" spans="1:49" x14ac:dyDescent="0.25">
      <c r="A4827">
        <v>20200308</v>
      </c>
      <c r="B4827" s="1" t="s">
        <v>80</v>
      </c>
      <c r="C4827">
        <v>8</v>
      </c>
      <c r="M4827" s="1" t="s">
        <v>54</v>
      </c>
      <c r="N4827" s="2"/>
      <c r="O4827" s="2"/>
      <c r="P4827" s="1" t="s">
        <v>54</v>
      </c>
      <c r="S4827" s="2"/>
      <c r="T4827" s="1" t="s">
        <v>54</v>
      </c>
      <c r="U4827" s="1" t="s">
        <v>54</v>
      </c>
      <c r="V4827" s="1" t="s">
        <v>54</v>
      </c>
      <c r="X4827">
        <v>48</v>
      </c>
      <c r="Y4827">
        <v>0</v>
      </c>
      <c r="Z4827" s="1" t="s">
        <v>2527</v>
      </c>
      <c r="AA4827">
        <v>8</v>
      </c>
      <c r="AB4827">
        <v>8</v>
      </c>
      <c r="AC4827">
        <v>0</v>
      </c>
      <c r="AD4827">
        <v>8</v>
      </c>
      <c r="AE4827">
        <v>0</v>
      </c>
      <c r="AF4827">
        <v>0</v>
      </c>
      <c r="AG4827" s="1" t="s">
        <v>13255</v>
      </c>
      <c r="AH4827">
        <v>0</v>
      </c>
      <c r="AI4827">
        <v>0</v>
      </c>
      <c r="AJ4827" s="1">
        <f>Y4827/0.1</f>
        <v>0</v>
      </c>
      <c r="AK4827" s="1">
        <f>AC4827-AJ4827</f>
        <v>0</v>
      </c>
      <c r="AL4827" s="1">
        <f>_xlfn.IFNA(INDEX($BD$2:$BD$53,MATCH(B4827,$BC$2:$BC$53,0)),1000)</f>
        <v>29472295</v>
      </c>
      <c r="AM4827" s="1">
        <f>C4827/AL4827*100000</f>
        <v>2.714413655265055E-2</v>
      </c>
      <c r="AN4827" s="25">
        <f>IF(B4828=B4827,IFERROR((C4827/C4828)-1,0),0)</f>
        <v>0</v>
      </c>
      <c r="AO4827" s="26">
        <f>IFERROR(LOG(2)/LOG(1+(AN4827)),AN4827)</f>
        <v>0</v>
      </c>
      <c r="AP4827" s="26">
        <f>AVERAGE(Y4827:Y4833)</f>
        <v>106.14285714285714</v>
      </c>
      <c r="AR4827" s="1">
        <f>Q4827/AL4827*100000</f>
        <v>0</v>
      </c>
      <c r="AS4827" s="25">
        <f>IF(B4828=B4827,IFERROR((AE4827/AE4828)-1,0),0)</f>
        <v>0</v>
      </c>
      <c r="AT4827" s="26">
        <f>IFERROR(LOG(2)/LOG(1+(AS4827)),AS4827)</f>
        <v>0</v>
      </c>
      <c r="AU4827" s="26">
        <f>AVERAGE(AE4827:AE4833)</f>
        <v>0</v>
      </c>
      <c r="AV4827" s="19">
        <f>ROUNDDOWN(N4827,0)</f>
        <v>0</v>
      </c>
      <c r="AW4827" s="29" cm="1">
        <f t="array" ref="AW4827">_xlfn.ANCHORARRAY(AV4827)-1</f>
        <v>-1</v>
      </c>
    </row>
    <row r="4828" spans="1:49" x14ac:dyDescent="0.25">
      <c r="A4828">
        <v>20200307</v>
      </c>
      <c r="B4828" s="1" t="s">
        <v>80</v>
      </c>
      <c r="C4828">
        <v>8</v>
      </c>
      <c r="M4828" s="1" t="s">
        <v>54</v>
      </c>
      <c r="N4828" s="2"/>
      <c r="O4828" s="2"/>
      <c r="P4828" s="1" t="s">
        <v>54</v>
      </c>
      <c r="S4828" s="2"/>
      <c r="T4828" s="1" t="s">
        <v>54</v>
      </c>
      <c r="U4828" s="1" t="s">
        <v>54</v>
      </c>
      <c r="V4828" s="1" t="s">
        <v>54</v>
      </c>
      <c r="X4828">
        <v>48</v>
      </c>
      <c r="Y4828">
        <v>3</v>
      </c>
      <c r="Z4828" s="1" t="s">
        <v>2527</v>
      </c>
      <c r="AA4828">
        <v>8</v>
      </c>
      <c r="AB4828">
        <v>8</v>
      </c>
      <c r="AC4828">
        <v>3</v>
      </c>
      <c r="AD4828">
        <v>8</v>
      </c>
      <c r="AE4828">
        <v>0</v>
      </c>
      <c r="AF4828">
        <v>0</v>
      </c>
      <c r="AG4828" s="1" t="s">
        <v>13307</v>
      </c>
      <c r="AH4828">
        <v>0</v>
      </c>
      <c r="AI4828">
        <v>0</v>
      </c>
      <c r="AJ4828" s="1">
        <f>Y4828/0.1</f>
        <v>30</v>
      </c>
      <c r="AK4828" s="1">
        <f>AC4828-AJ4828</f>
        <v>-27</v>
      </c>
      <c r="AL4828" s="1">
        <f>_xlfn.IFNA(INDEX($BD$2:$BD$53,MATCH(B4828,$BC$2:$BC$53,0)),1000)</f>
        <v>29472295</v>
      </c>
      <c r="AM4828" s="1">
        <f>C4828/AL4828*100000</f>
        <v>2.714413655265055E-2</v>
      </c>
      <c r="AN4828" s="25">
        <f>IF(B4829=B4828,IFERROR((C4828/C4829)-1,0),0)</f>
        <v>0.60000000000000009</v>
      </c>
      <c r="AO4828" s="26">
        <f>IFERROR(LOG(2)/LOG(1+(AN4828)),AN4828)</f>
        <v>1.4747698473569486</v>
      </c>
      <c r="AP4828" s="26">
        <f>AVERAGE(Y4828:Y4834)</f>
        <v>152.57142857142858</v>
      </c>
      <c r="AR4828" s="1">
        <f>Q4828/AL4828*100000</f>
        <v>0</v>
      </c>
      <c r="AS4828" s="25">
        <f>IF(B4829=B4828,IFERROR((AE4828/AE4829)-1,0),0)</f>
        <v>0</v>
      </c>
      <c r="AT4828" s="26">
        <f>IFERROR(LOG(2)/LOG(1+(AS4828)),AS4828)</f>
        <v>0</v>
      </c>
      <c r="AU4828" s="26">
        <f>AVERAGE(AE4828:AE4834)</f>
        <v>1.1428571428571428</v>
      </c>
      <c r="AV4828" s="19">
        <f>ROUNDDOWN(N4828,0)</f>
        <v>0</v>
      </c>
      <c r="AW4828" s="29" cm="1">
        <f t="array" ref="AW4828">_xlfn.ANCHORARRAY(AV4828)-1</f>
        <v>-1</v>
      </c>
    </row>
    <row r="4829" spans="1:49" x14ac:dyDescent="0.25">
      <c r="A4829">
        <v>20200306</v>
      </c>
      <c r="B4829" s="1" t="s">
        <v>80</v>
      </c>
      <c r="C4829">
        <v>5</v>
      </c>
      <c r="M4829" s="1" t="s">
        <v>54</v>
      </c>
      <c r="N4829" s="2"/>
      <c r="O4829" s="2"/>
      <c r="P4829" s="1" t="s">
        <v>54</v>
      </c>
      <c r="S4829" s="2"/>
      <c r="T4829" s="1" t="s">
        <v>54</v>
      </c>
      <c r="U4829" s="1" t="s">
        <v>54</v>
      </c>
      <c r="V4829" s="1" t="s">
        <v>54</v>
      </c>
      <c r="X4829">
        <v>48</v>
      </c>
      <c r="Y4829">
        <v>4</v>
      </c>
      <c r="Z4829" s="1" t="s">
        <v>2527</v>
      </c>
      <c r="AA4829">
        <v>5</v>
      </c>
      <c r="AB4829">
        <v>5</v>
      </c>
      <c r="AC4829">
        <v>4</v>
      </c>
      <c r="AD4829">
        <v>5</v>
      </c>
      <c r="AE4829">
        <v>0</v>
      </c>
      <c r="AF4829">
        <v>0</v>
      </c>
      <c r="AG4829" s="1" t="s">
        <v>13346</v>
      </c>
      <c r="AH4829">
        <v>0</v>
      </c>
      <c r="AI4829">
        <v>0</v>
      </c>
      <c r="AJ4829" s="1">
        <f>Y4829/0.1</f>
        <v>40</v>
      </c>
      <c r="AK4829" s="1">
        <f>AC4829-AJ4829</f>
        <v>-36</v>
      </c>
      <c r="AL4829" s="1">
        <f>_xlfn.IFNA(INDEX($BD$2:$BD$53,MATCH(B4829,$BC$2:$BC$53,0)),1000)</f>
        <v>29472295</v>
      </c>
      <c r="AM4829" s="1">
        <f>C4829/AL4829*100000</f>
        <v>1.6965085345406593E-2</v>
      </c>
      <c r="AN4829" s="25">
        <f>IF(B4830=B4829,IFERROR((C4829/C4830)-1,0),0)</f>
        <v>4</v>
      </c>
      <c r="AO4829" s="26">
        <f>IFERROR(LOG(2)/LOG(1+(AN4829)),AN4829)</f>
        <v>0.430676558073393</v>
      </c>
      <c r="AP4829" s="26">
        <f>AVERAGE(Y4829:Y4835)</f>
        <v>207.57142857142858</v>
      </c>
      <c r="AR4829" s="1">
        <f>Q4829/AL4829*100000</f>
        <v>0</v>
      </c>
      <c r="AS4829" s="25">
        <f>IF(B4830=B4829,IFERROR((AE4829/AE4830)-1,0),0)</f>
        <v>0</v>
      </c>
      <c r="AT4829" s="26">
        <f>IFERROR(LOG(2)/LOG(1+(AS4829)),AS4829)</f>
        <v>0</v>
      </c>
      <c r="AU4829" s="26">
        <f>AVERAGE(AE4829:AE4835)</f>
        <v>1.5714285714285714</v>
      </c>
      <c r="AV4829" s="19">
        <f>ROUNDDOWN(N4829,0)</f>
        <v>0</v>
      </c>
      <c r="AW4829" s="29" cm="1">
        <f t="array" ref="AW4829">_xlfn.ANCHORARRAY(AV4829)-1</f>
        <v>-1</v>
      </c>
    </row>
    <row r="4830" spans="1:49" x14ac:dyDescent="0.25">
      <c r="A4830">
        <v>20200305</v>
      </c>
      <c r="B4830" s="1" t="s">
        <v>80</v>
      </c>
      <c r="C4830">
        <v>1</v>
      </c>
      <c r="M4830" s="1" t="s">
        <v>54</v>
      </c>
      <c r="N4830" s="2"/>
      <c r="O4830" s="2"/>
      <c r="P4830" s="1" t="s">
        <v>54</v>
      </c>
      <c r="S4830" s="2"/>
      <c r="T4830" s="1" t="s">
        <v>54</v>
      </c>
      <c r="U4830" s="1" t="s">
        <v>54</v>
      </c>
      <c r="V4830" s="1" t="s">
        <v>54</v>
      </c>
      <c r="X4830">
        <v>48</v>
      </c>
      <c r="Y4830">
        <v>0</v>
      </c>
      <c r="Z4830" s="1" t="s">
        <v>2527</v>
      </c>
      <c r="AA4830">
        <v>1</v>
      </c>
      <c r="AB4830">
        <v>1</v>
      </c>
      <c r="AC4830">
        <v>0</v>
      </c>
      <c r="AD4830">
        <v>1</v>
      </c>
      <c r="AE4830">
        <v>0</v>
      </c>
      <c r="AF4830">
        <v>0</v>
      </c>
      <c r="AG4830" s="1" t="s">
        <v>13373</v>
      </c>
      <c r="AH4830">
        <v>0</v>
      </c>
      <c r="AI4830">
        <v>0</v>
      </c>
      <c r="AJ4830" s="1">
        <f>Y4830/0.1</f>
        <v>0</v>
      </c>
      <c r="AK4830" s="1">
        <f>AC4830-AJ4830</f>
        <v>0</v>
      </c>
      <c r="AL4830" s="1">
        <f>_xlfn.IFNA(INDEX($BD$2:$BD$53,MATCH(B4830,$BC$2:$BC$53,0)),1000)</f>
        <v>29472295</v>
      </c>
      <c r="AM4830" s="1">
        <f>C4830/AL4830*100000</f>
        <v>3.3930170690813187E-3</v>
      </c>
      <c r="AN4830" s="25">
        <f>IF(B4831=B4830,IFERROR((C4830/C4831)-1,0),0)</f>
        <v>0</v>
      </c>
      <c r="AO4830" s="26">
        <f>IFERROR(LOG(2)/LOG(1+(AN4830)),AN4830)</f>
        <v>0</v>
      </c>
      <c r="AP4830" s="26">
        <f>AVERAGE(Y4830:Y4836)</f>
        <v>250.57142857142858</v>
      </c>
      <c r="AR4830" s="1">
        <f>Q4830/AL4830*100000</f>
        <v>0</v>
      </c>
      <c r="AS4830" s="25">
        <f>IF(B4831=B4830,IFERROR((AE4830/AE4831)-1,0),0)</f>
        <v>0</v>
      </c>
      <c r="AT4830" s="26">
        <f>IFERROR(LOG(2)/LOG(1+(AS4830)),AS4830)</f>
        <v>0</v>
      </c>
      <c r="AU4830" s="26">
        <f>AVERAGE(AE4830:AE4836)</f>
        <v>1.7142857142857142</v>
      </c>
      <c r="AV4830" s="19">
        <f>ROUNDDOWN(N4830,0)</f>
        <v>0</v>
      </c>
      <c r="AW4830" s="29" cm="1">
        <f t="array" ref="AW4830">_xlfn.ANCHORARRAY(AV4830)-1</f>
        <v>-1</v>
      </c>
    </row>
    <row r="4831" spans="1:49" x14ac:dyDescent="0.25">
      <c r="A4831">
        <v>20200304</v>
      </c>
      <c r="B4831" s="1" t="s">
        <v>80</v>
      </c>
      <c r="C4831">
        <v>1</v>
      </c>
      <c r="M4831" s="1" t="s">
        <v>54</v>
      </c>
      <c r="N4831" s="2"/>
      <c r="O4831" s="2"/>
      <c r="P4831" s="1" t="s">
        <v>54</v>
      </c>
      <c r="S4831" s="2"/>
      <c r="T4831" s="1" t="s">
        <v>54</v>
      </c>
      <c r="U4831" s="1" t="s">
        <v>54</v>
      </c>
      <c r="V4831" s="1" t="s">
        <v>54</v>
      </c>
      <c r="X4831">
        <v>48</v>
      </c>
      <c r="Y4831">
        <v>0</v>
      </c>
      <c r="Z4831" s="1" t="s">
        <v>2527</v>
      </c>
      <c r="AA4831">
        <v>1</v>
      </c>
      <c r="AB4831">
        <v>1</v>
      </c>
      <c r="AC4831">
        <v>0</v>
      </c>
      <c r="AD4831">
        <v>1</v>
      </c>
      <c r="AE4831">
        <v>0</v>
      </c>
      <c r="AF4831">
        <v>0</v>
      </c>
      <c r="AG4831" s="1" t="s">
        <v>13390</v>
      </c>
      <c r="AH4831">
        <v>0</v>
      </c>
      <c r="AI4831">
        <v>0</v>
      </c>
      <c r="AJ4831" s="1">
        <f>Y4831/0.1</f>
        <v>0</v>
      </c>
      <c r="AK4831" s="1">
        <f>AC4831-AJ4831</f>
        <v>0</v>
      </c>
      <c r="AL4831" s="1">
        <f>_xlfn.IFNA(INDEX($BD$2:$BD$53,MATCH(B4831,$BC$2:$BC$53,0)),1000)</f>
        <v>29472295</v>
      </c>
      <c r="AM4831" s="1">
        <f>C4831/AL4831*100000</f>
        <v>3.3930170690813187E-3</v>
      </c>
      <c r="AN4831" s="25">
        <f>IF(B4832=B4831,IFERROR((C4831/C4832)-1,0),0)</f>
        <v>0</v>
      </c>
      <c r="AO4831" s="26">
        <f>IFERROR(LOG(2)/LOG(1+(AN4831)),AN4831)</f>
        <v>0</v>
      </c>
      <c r="AP4831" s="26">
        <f>AVERAGE(Y4831:Y4837)</f>
        <v>284.42857142857144</v>
      </c>
      <c r="AR4831" s="1">
        <f>Q4831/AL4831*100000</f>
        <v>0</v>
      </c>
      <c r="AS4831" s="25">
        <f>IF(B4832=B4831,IFERROR((AE4831/AE4832)-1,0),0)</f>
        <v>0</v>
      </c>
      <c r="AT4831" s="26">
        <f>IFERROR(LOG(2)/LOG(1+(AS4831)),AS4831)</f>
        <v>0</v>
      </c>
      <c r="AU4831" s="26">
        <f>AVERAGE(AE4831:AE4837)</f>
        <v>2.1428571428571428</v>
      </c>
      <c r="AV4831" s="19">
        <f>ROUNDDOWN(N4831,0)</f>
        <v>0</v>
      </c>
      <c r="AW4831" s="29" cm="1">
        <f t="array" ref="AW4831">_xlfn.ANCHORARRAY(AV4831)-1</f>
        <v>-1</v>
      </c>
    </row>
    <row r="4832" spans="1:49" x14ac:dyDescent="0.25">
      <c r="A4832">
        <v>20200614</v>
      </c>
      <c r="B4832" s="1" t="s">
        <v>81</v>
      </c>
      <c r="C4832">
        <v>14313</v>
      </c>
      <c r="D4832">
        <v>253400</v>
      </c>
      <c r="F4832">
        <v>178</v>
      </c>
      <c r="G4832">
        <v>1028</v>
      </c>
      <c r="I4832">
        <v>302</v>
      </c>
      <c r="K4832">
        <v>134</v>
      </c>
      <c r="L4832">
        <v>8252</v>
      </c>
      <c r="M4832" s="1" t="s">
        <v>28</v>
      </c>
      <c r="N4832" s="2">
        <v>43996.456250000003</v>
      </c>
      <c r="O4832" s="2">
        <v>43996.289583333331</v>
      </c>
      <c r="P4832" s="1" t="s">
        <v>2677</v>
      </c>
      <c r="Q4832">
        <v>139</v>
      </c>
      <c r="R4832">
        <v>1028</v>
      </c>
      <c r="S4832" s="2">
        <v>43996.289583333331</v>
      </c>
      <c r="T4832" s="1" t="s">
        <v>54</v>
      </c>
      <c r="U4832" s="1" t="s">
        <v>54</v>
      </c>
      <c r="V4832" s="1" t="s">
        <v>54</v>
      </c>
      <c r="W4832">
        <v>14313</v>
      </c>
      <c r="X4832">
        <v>49</v>
      </c>
      <c r="Y4832">
        <v>332</v>
      </c>
      <c r="Z4832" s="1" t="s">
        <v>2678</v>
      </c>
      <c r="AA4832">
        <v>267713</v>
      </c>
      <c r="AB4832">
        <v>267713</v>
      </c>
      <c r="AC4832">
        <v>4931</v>
      </c>
      <c r="AD4832">
        <v>267713</v>
      </c>
      <c r="AE4832">
        <v>0</v>
      </c>
      <c r="AF4832">
        <v>16</v>
      </c>
      <c r="AG4832" s="1" t="s">
        <v>2679</v>
      </c>
      <c r="AH4832">
        <v>0</v>
      </c>
      <c r="AI4832">
        <v>0</v>
      </c>
      <c r="AJ4832" s="1">
        <f>Y4832/0.1</f>
        <v>3320</v>
      </c>
      <c r="AK4832" s="1">
        <f>AC4832-AJ4832</f>
        <v>1611</v>
      </c>
      <c r="AL4832" s="1">
        <f>_xlfn.IFNA(INDEX($BD$2:$BD$53,MATCH(B4832,$BC$2:$BC$53,0)),1000)</f>
        <v>3282115</v>
      </c>
      <c r="AM4832" s="1">
        <f>C4832/AL4832*100000</f>
        <v>436.09075245687615</v>
      </c>
      <c r="AN4832" s="25">
        <f>IF(B4833=B4832,IFERROR((C4832/C4833)-1,0),0)</f>
        <v>2.3746513124955237E-2</v>
      </c>
      <c r="AO4832" s="26">
        <f>IFERROR(LOG(2)/LOG(1+(AN4832)),AN4832)</f>
        <v>29.534647896883982</v>
      </c>
      <c r="AP4832" s="26">
        <f>AVERAGE(Y4832:Y4838)</f>
        <v>321</v>
      </c>
      <c r="AR4832" s="1">
        <f>Q4832/AL4832*100000</f>
        <v>4.2350740300080894</v>
      </c>
      <c r="AS4832" s="25">
        <f>IF(B4833=B4832,IFERROR((AE4832/AE4833)-1,0),0)</f>
        <v>0</v>
      </c>
      <c r="AT4832" s="26">
        <f>IFERROR(LOG(2)/LOG(1+(AS4832)),AS4832)</f>
        <v>0</v>
      </c>
      <c r="AU4832" s="26">
        <f>AVERAGE(AE4832:AE4838)</f>
        <v>2.5714285714285716</v>
      </c>
      <c r="AV4832" s="19">
        <f>ROUNDDOWN(N4832,0)</f>
        <v>43996</v>
      </c>
      <c r="AW4832" s="29" cm="1">
        <f t="array" ref="AW4832">_xlfn.ANCHORARRAY(AV4832)-1</f>
        <v>43995</v>
      </c>
    </row>
    <row r="4833" spans="1:49" x14ac:dyDescent="0.25">
      <c r="A4833">
        <v>20200613</v>
      </c>
      <c r="B4833" s="1" t="s">
        <v>81</v>
      </c>
      <c r="C4833">
        <v>13981</v>
      </c>
      <c r="D4833">
        <v>248801</v>
      </c>
      <c r="F4833">
        <v>236</v>
      </c>
      <c r="G4833">
        <v>1012</v>
      </c>
      <c r="I4833">
        <v>300</v>
      </c>
      <c r="K4833">
        <v>132</v>
      </c>
      <c r="L4833">
        <v>8114</v>
      </c>
      <c r="M4833" s="1" t="s">
        <v>28</v>
      </c>
      <c r="N4833" s="2">
        <v>43995.4375</v>
      </c>
      <c r="O4833" s="2">
        <v>43995.270833333336</v>
      </c>
      <c r="P4833" s="1" t="s">
        <v>2843</v>
      </c>
      <c r="Q4833">
        <v>139</v>
      </c>
      <c r="R4833">
        <v>1012</v>
      </c>
      <c r="S4833" s="2">
        <v>43995.270833333336</v>
      </c>
      <c r="T4833" s="1" t="s">
        <v>54</v>
      </c>
      <c r="U4833" s="1" t="s">
        <v>54</v>
      </c>
      <c r="V4833" s="1" t="s">
        <v>54</v>
      </c>
      <c r="W4833">
        <v>13981</v>
      </c>
      <c r="X4833">
        <v>49</v>
      </c>
      <c r="Y4833">
        <v>404</v>
      </c>
      <c r="Z4833" s="1" t="s">
        <v>2844</v>
      </c>
      <c r="AA4833">
        <v>262782</v>
      </c>
      <c r="AB4833">
        <v>262782</v>
      </c>
      <c r="AC4833">
        <v>3996</v>
      </c>
      <c r="AD4833">
        <v>262782</v>
      </c>
      <c r="AE4833">
        <v>0</v>
      </c>
      <c r="AF4833">
        <v>24</v>
      </c>
      <c r="AG4833" s="1" t="s">
        <v>2845</v>
      </c>
      <c r="AH4833">
        <v>0</v>
      </c>
      <c r="AI4833">
        <v>0</v>
      </c>
      <c r="AJ4833" s="1">
        <f>Y4833/0.1</f>
        <v>4040</v>
      </c>
      <c r="AK4833" s="1">
        <f>AC4833-AJ4833</f>
        <v>-44</v>
      </c>
      <c r="AL4833" s="1">
        <f>_xlfn.IFNA(INDEX($BD$2:$BD$53,MATCH(B4833,$BC$2:$BC$53,0)),1000)</f>
        <v>3282115</v>
      </c>
      <c r="AM4833" s="1">
        <f>C4833/AL4833*100000</f>
        <v>425.97532383843952</v>
      </c>
      <c r="AN4833" s="25">
        <f>IF(B4834=B4833,IFERROR((C4833/C4834)-1,0),0)</f>
        <v>2.9756205347278408E-2</v>
      </c>
      <c r="AO4833" s="26">
        <f>IFERROR(LOG(2)/LOG(1+(AN4833)),AN4833)</f>
        <v>23.639086019776776</v>
      </c>
      <c r="AP4833" s="26">
        <f>AVERAGE(Y4833:Y4839)</f>
        <v>311.85714285714283</v>
      </c>
      <c r="AR4833" s="1">
        <f>Q4833/AL4833*100000</f>
        <v>4.2350740300080894</v>
      </c>
      <c r="AS4833" s="25">
        <f>IF(B4834=B4833,IFERROR((AE4833/AE4834)-1,0),0)</f>
        <v>-1</v>
      </c>
      <c r="AT4833" s="26">
        <f>IFERROR(LOG(2)/LOG(1+(AS4833)),AS4833)</f>
        <v>-1</v>
      </c>
      <c r="AU4833" s="26">
        <f>AVERAGE(AE4833:AE4839)</f>
        <v>2.5714285714285716</v>
      </c>
      <c r="AV4833" s="19">
        <f>ROUNDDOWN(N4833,0)</f>
        <v>43995</v>
      </c>
      <c r="AW4833" s="29" cm="1">
        <f t="array" ref="AW4833">_xlfn.ANCHORARRAY(AV4833)-1</f>
        <v>43994</v>
      </c>
    </row>
    <row r="4834" spans="1:49" x14ac:dyDescent="0.25">
      <c r="A4834">
        <v>20200612</v>
      </c>
      <c r="B4834" s="1" t="s">
        <v>81</v>
      </c>
      <c r="C4834">
        <v>13577</v>
      </c>
      <c r="D4834">
        <v>245209</v>
      </c>
      <c r="F4834">
        <v>197</v>
      </c>
      <c r="G4834">
        <v>988</v>
      </c>
      <c r="I4834">
        <v>294</v>
      </c>
      <c r="K4834">
        <v>130</v>
      </c>
      <c r="L4834">
        <v>7935</v>
      </c>
      <c r="M4834" s="1" t="s">
        <v>28</v>
      </c>
      <c r="N4834" s="2">
        <v>43994.430555555555</v>
      </c>
      <c r="O4834" s="2">
        <v>43994.263888888891</v>
      </c>
      <c r="P4834" s="1" t="s">
        <v>3013</v>
      </c>
      <c r="Q4834">
        <v>139</v>
      </c>
      <c r="R4834">
        <v>988</v>
      </c>
      <c r="S4834" s="2">
        <v>43994.263888888891</v>
      </c>
      <c r="T4834" s="1" t="s">
        <v>54</v>
      </c>
      <c r="U4834" s="1" t="s">
        <v>54</v>
      </c>
      <c r="V4834" s="1" t="s">
        <v>54</v>
      </c>
      <c r="W4834">
        <v>13577</v>
      </c>
      <c r="X4834">
        <v>49</v>
      </c>
      <c r="Y4834">
        <v>325</v>
      </c>
      <c r="Z4834" s="1" t="s">
        <v>3014</v>
      </c>
      <c r="AA4834">
        <v>258786</v>
      </c>
      <c r="AB4834">
        <v>258786</v>
      </c>
      <c r="AC4834">
        <v>4118</v>
      </c>
      <c r="AD4834">
        <v>258786</v>
      </c>
      <c r="AE4834">
        <v>8</v>
      </c>
      <c r="AF4834">
        <v>20</v>
      </c>
      <c r="AG4834" s="1" t="s">
        <v>3015</v>
      </c>
      <c r="AH4834">
        <v>0</v>
      </c>
      <c r="AI4834">
        <v>0</v>
      </c>
      <c r="AJ4834" s="1">
        <f>Y4834/0.1</f>
        <v>3250</v>
      </c>
      <c r="AK4834" s="1">
        <f>AC4834-AJ4834</f>
        <v>868</v>
      </c>
      <c r="AL4834" s="1">
        <f>_xlfn.IFNA(INDEX($BD$2:$BD$53,MATCH(B4834,$BC$2:$BC$53,0)),1000)</f>
        <v>3282115</v>
      </c>
      <c r="AM4834" s="1">
        <f>C4834/AL4834*100000</f>
        <v>413.66618780877576</v>
      </c>
      <c r="AN4834" s="25">
        <f>IF(B4835=B4834,IFERROR((C4834/C4835)-1,0),0)</f>
        <v>2.4524600060368273E-2</v>
      </c>
      <c r="AO4834" s="26">
        <f>IFERROR(LOG(2)/LOG(1+(AN4834)),AN4834)</f>
        <v>28.608516981771924</v>
      </c>
      <c r="AP4834" s="26">
        <f>AVERAGE(Y4834:Y4840)</f>
        <v>332.14285714285717</v>
      </c>
      <c r="AR4834" s="1">
        <f>Q4834/AL4834*100000</f>
        <v>4.2350740300080894</v>
      </c>
      <c r="AS4834" s="25">
        <f>IF(B4835=B4834,IFERROR((AE4834/AE4835)-1,0),0)</f>
        <v>1.6666666666666665</v>
      </c>
      <c r="AT4834" s="26">
        <f>IFERROR(LOG(2)/LOG(1+(AS4834)),AS4834)</f>
        <v>0.70669505261142385</v>
      </c>
      <c r="AU4834" s="26">
        <f>AVERAGE(AE4834:AE4840)</f>
        <v>2.7142857142857144</v>
      </c>
      <c r="AV4834" s="19">
        <f>ROUNDDOWN(N4834,0)</f>
        <v>43994</v>
      </c>
      <c r="AW4834" s="29" cm="1">
        <f t="array" ref="AW4834">_xlfn.ANCHORARRAY(AV4834)-1</f>
        <v>43993</v>
      </c>
    </row>
    <row r="4835" spans="1:49" x14ac:dyDescent="0.25">
      <c r="A4835">
        <v>20200611</v>
      </c>
      <c r="B4835" s="1" t="s">
        <v>81</v>
      </c>
      <c r="C4835">
        <v>13252</v>
      </c>
      <c r="D4835">
        <v>241416</v>
      </c>
      <c r="F4835">
        <v>188</v>
      </c>
      <c r="G4835">
        <v>968</v>
      </c>
      <c r="I4835">
        <v>282</v>
      </c>
      <c r="K4835">
        <v>123</v>
      </c>
      <c r="L4835">
        <v>7745</v>
      </c>
      <c r="M4835" s="1" t="s">
        <v>28</v>
      </c>
      <c r="N4835" s="2">
        <v>43993.427777777775</v>
      </c>
      <c r="O4835" s="2">
        <v>43993.261111111111</v>
      </c>
      <c r="P4835" s="1" t="s">
        <v>3184</v>
      </c>
      <c r="Q4835">
        <v>131</v>
      </c>
      <c r="R4835">
        <v>968</v>
      </c>
      <c r="S4835" s="2">
        <v>43993.261111111111</v>
      </c>
      <c r="T4835" s="1" t="s">
        <v>54</v>
      </c>
      <c r="U4835" s="1" t="s">
        <v>54</v>
      </c>
      <c r="V4835" s="1" t="s">
        <v>54</v>
      </c>
      <c r="W4835">
        <v>13252</v>
      </c>
      <c r="X4835">
        <v>49</v>
      </c>
      <c r="Y4835">
        <v>388</v>
      </c>
      <c r="Z4835" s="1" t="s">
        <v>3185</v>
      </c>
      <c r="AA4835">
        <v>254668</v>
      </c>
      <c r="AB4835">
        <v>254668</v>
      </c>
      <c r="AC4835">
        <v>4908</v>
      </c>
      <c r="AD4835">
        <v>254668</v>
      </c>
      <c r="AE4835">
        <v>3</v>
      </c>
      <c r="AF4835">
        <v>14</v>
      </c>
      <c r="AG4835" s="1" t="s">
        <v>3186</v>
      </c>
      <c r="AH4835">
        <v>0</v>
      </c>
      <c r="AI4835">
        <v>0</v>
      </c>
      <c r="AJ4835" s="1">
        <f>Y4835/0.1</f>
        <v>3880</v>
      </c>
      <c r="AK4835" s="1">
        <f>AC4835-AJ4835</f>
        <v>1028</v>
      </c>
      <c r="AL4835" s="1">
        <f>_xlfn.IFNA(INDEX($BD$2:$BD$53,MATCH(B4835,$BC$2:$BC$53,0)),1000)</f>
        <v>3282115</v>
      </c>
      <c r="AM4835" s="1">
        <f>C4835/AL4835*100000</f>
        <v>403.76403629976403</v>
      </c>
      <c r="AN4835" s="25">
        <f>IF(B4836=B4835,IFERROR((C4835/C4836)-1,0),0)</f>
        <v>3.0161691542288649E-2</v>
      </c>
      <c r="AO4835" s="26">
        <f>IFERROR(LOG(2)/LOG(1+(AN4835)),AN4835)</f>
        <v>23.325901832054392</v>
      </c>
      <c r="AP4835" s="26">
        <f>AVERAGE(Y4835:Y4841)</f>
        <v>348.42857142857144</v>
      </c>
      <c r="AR4835" s="1">
        <f>Q4835/AL4835*100000</f>
        <v>3.9913287620939544</v>
      </c>
      <c r="AS4835" s="25">
        <f>IF(B4836=B4835,IFERROR((AE4835/AE4836)-1,0),0)</f>
        <v>2</v>
      </c>
      <c r="AT4835" s="26">
        <f>IFERROR(LOG(2)/LOG(1+(AS4835)),AS4835)</f>
        <v>0.63092975357145742</v>
      </c>
      <c r="AU4835" s="26">
        <f>AVERAGE(AE4835:AE4841)</f>
        <v>2</v>
      </c>
      <c r="AV4835" s="19">
        <f>ROUNDDOWN(N4835,0)</f>
        <v>43993</v>
      </c>
      <c r="AW4835" s="29" cm="1">
        <f t="array" ref="AW4835">_xlfn.ANCHORARRAY(AV4835)-1</f>
        <v>43992</v>
      </c>
    </row>
    <row r="4836" spans="1:49" x14ac:dyDescent="0.25">
      <c r="A4836">
        <v>20200610</v>
      </c>
      <c r="B4836" s="1" t="s">
        <v>81</v>
      </c>
      <c r="C4836">
        <v>12864</v>
      </c>
      <c r="D4836">
        <v>236896</v>
      </c>
      <c r="F4836">
        <v>223</v>
      </c>
      <c r="G4836">
        <v>954</v>
      </c>
      <c r="I4836">
        <v>276</v>
      </c>
      <c r="K4836">
        <v>116</v>
      </c>
      <c r="L4836">
        <v>7587</v>
      </c>
      <c r="M4836" s="1" t="s">
        <v>28</v>
      </c>
      <c r="N4836" s="2">
        <v>43992.418055555558</v>
      </c>
      <c r="O4836" s="2">
        <v>43992.251388888886</v>
      </c>
      <c r="P4836" s="1" t="s">
        <v>3355</v>
      </c>
      <c r="Q4836">
        <v>128</v>
      </c>
      <c r="R4836">
        <v>954</v>
      </c>
      <c r="S4836" s="2">
        <v>43992.251388888886</v>
      </c>
      <c r="T4836" s="1" t="s">
        <v>54</v>
      </c>
      <c r="U4836" s="1" t="s">
        <v>54</v>
      </c>
      <c r="V4836" s="1" t="s">
        <v>54</v>
      </c>
      <c r="W4836">
        <v>12864</v>
      </c>
      <c r="X4836">
        <v>49</v>
      </c>
      <c r="Y4836">
        <v>305</v>
      </c>
      <c r="Z4836" s="1" t="s">
        <v>3356</v>
      </c>
      <c r="AA4836">
        <v>249760</v>
      </c>
      <c r="AB4836">
        <v>249760</v>
      </c>
      <c r="AC4836">
        <v>2900</v>
      </c>
      <c r="AD4836">
        <v>249760</v>
      </c>
      <c r="AE4836">
        <v>1</v>
      </c>
      <c r="AF4836">
        <v>23</v>
      </c>
      <c r="AG4836" s="1" t="s">
        <v>3357</v>
      </c>
      <c r="AH4836">
        <v>0</v>
      </c>
      <c r="AI4836">
        <v>0</v>
      </c>
      <c r="AJ4836" s="1">
        <f>Y4836/0.1</f>
        <v>3050</v>
      </c>
      <c r="AK4836" s="1">
        <f>AC4836-AJ4836</f>
        <v>-150</v>
      </c>
      <c r="AL4836" s="1">
        <f>_xlfn.IFNA(INDEX($BD$2:$BD$53,MATCH(B4836,$BC$2:$BC$53,0)),1000)</f>
        <v>3282115</v>
      </c>
      <c r="AM4836" s="1">
        <f>C4836/AL4836*100000</f>
        <v>391.94239080592848</v>
      </c>
      <c r="AN4836" s="25">
        <f>IF(B4837=B4836,IFERROR((C4836/C4837)-1,0),0)</f>
        <v>2.428537303925471E-2</v>
      </c>
      <c r="AO4836" s="26">
        <f>IFERROR(LOG(2)/LOG(1+(AN4836)),AN4836)</f>
        <v>28.886943131194624</v>
      </c>
      <c r="AP4836" s="26">
        <f>AVERAGE(Y4836:Y4842)</f>
        <v>338.14285714285717</v>
      </c>
      <c r="AR4836" s="1">
        <f>Q4836/AL4836*100000</f>
        <v>3.8999242866261543</v>
      </c>
      <c r="AS4836" s="25">
        <f>IF(B4837=B4836,IFERROR((AE4836/AE4837)-1,0),0)</f>
        <v>-0.66666666666666674</v>
      </c>
      <c r="AT4836" s="26">
        <f>IFERROR(LOG(2)/LOG(1+(AS4836)),AS4836)</f>
        <v>-0.63092975357145731</v>
      </c>
      <c r="AU4836" s="26">
        <f>AVERAGE(AE4836:AE4842)</f>
        <v>1.5714285714285714</v>
      </c>
      <c r="AV4836" s="19">
        <f>ROUNDDOWN(N4836,0)</f>
        <v>43992</v>
      </c>
      <c r="AW4836" s="29" cm="1">
        <f t="array" ref="AW4836">_xlfn.ANCHORARRAY(AV4836)-1</f>
        <v>43991</v>
      </c>
    </row>
    <row r="4837" spans="1:49" x14ac:dyDescent="0.25">
      <c r="A4837">
        <v>20200609</v>
      </c>
      <c r="B4837" s="1" t="s">
        <v>81</v>
      </c>
      <c r="C4837">
        <v>12559</v>
      </c>
      <c r="D4837">
        <v>234301</v>
      </c>
      <c r="F4837">
        <v>230</v>
      </c>
      <c r="G4837">
        <v>931</v>
      </c>
      <c r="I4837">
        <v>274</v>
      </c>
      <c r="K4837">
        <v>116</v>
      </c>
      <c r="L4837">
        <v>7391</v>
      </c>
      <c r="M4837" s="1" t="s">
        <v>28</v>
      </c>
      <c r="N4837" s="2">
        <v>43991.438888888886</v>
      </c>
      <c r="O4837" s="2">
        <v>43991.272222222222</v>
      </c>
      <c r="P4837" s="1" t="s">
        <v>2354</v>
      </c>
      <c r="Q4837">
        <v>127</v>
      </c>
      <c r="R4837">
        <v>931</v>
      </c>
      <c r="S4837" s="2">
        <v>43991.272222222222</v>
      </c>
      <c r="T4837" s="1" t="s">
        <v>54</v>
      </c>
      <c r="U4837" s="1" t="s">
        <v>54</v>
      </c>
      <c r="V4837" s="1" t="s">
        <v>54</v>
      </c>
      <c r="W4837">
        <v>12559</v>
      </c>
      <c r="X4837">
        <v>49</v>
      </c>
      <c r="Y4837">
        <v>237</v>
      </c>
      <c r="Z4837" s="1" t="s">
        <v>3502</v>
      </c>
      <c r="AA4837">
        <v>246860</v>
      </c>
      <c r="AB4837">
        <v>246860</v>
      </c>
      <c r="AC4837">
        <v>3961</v>
      </c>
      <c r="AD4837">
        <v>246860</v>
      </c>
      <c r="AE4837">
        <v>3</v>
      </c>
      <c r="AF4837">
        <v>13</v>
      </c>
      <c r="AG4837" s="1" t="s">
        <v>3503</v>
      </c>
      <c r="AH4837">
        <v>0</v>
      </c>
      <c r="AI4837">
        <v>0</v>
      </c>
      <c r="AJ4837" s="1">
        <f>Y4837/0.1</f>
        <v>2370</v>
      </c>
      <c r="AK4837" s="1">
        <f>AC4837-AJ4837</f>
        <v>1591</v>
      </c>
      <c r="AL4837" s="1">
        <f>_xlfn.IFNA(INDEX($BD$2:$BD$53,MATCH(B4837,$BC$2:$BC$53,0)),1000)</f>
        <v>3282115</v>
      </c>
      <c r="AM4837" s="1">
        <f>C4837/AL4837*100000</f>
        <v>382.64960246670211</v>
      </c>
      <c r="AN4837" s="25">
        <f>IF(B4838=B4837,IFERROR((C4837/C4838)-1,0),0)</f>
        <v>1.9233890602174952E-2</v>
      </c>
      <c r="AO4837" s="26">
        <f>IFERROR(LOG(2)/LOG(1+(AN4837)),AN4837)</f>
        <v>36.383277198976089</v>
      </c>
      <c r="AP4837" s="26">
        <f>AVERAGE(Y4837:Y4843)</f>
        <v>336.71428571428572</v>
      </c>
      <c r="AR4837" s="1">
        <f>Q4837/AL4837*100000</f>
        <v>3.8694561281368873</v>
      </c>
      <c r="AS4837" s="25">
        <f>IF(B4838=B4837,IFERROR((AE4837/AE4838)-1,0),0)</f>
        <v>0</v>
      </c>
      <c r="AT4837" s="26">
        <f>IFERROR(LOG(2)/LOG(1+(AS4837)),AS4837)</f>
        <v>0</v>
      </c>
      <c r="AU4837" s="26">
        <f>AVERAGE(AE4837:AE4843)</f>
        <v>2</v>
      </c>
      <c r="AV4837" s="19">
        <f>ROUNDDOWN(N4837,0)</f>
        <v>43991</v>
      </c>
      <c r="AW4837" s="29" cm="1">
        <f t="array" ref="AW4837">_xlfn.ANCHORARRAY(AV4837)-1</f>
        <v>43990</v>
      </c>
    </row>
    <row r="4838" spans="1:49" x14ac:dyDescent="0.25">
      <c r="A4838">
        <v>20200608</v>
      </c>
      <c r="B4838" s="1" t="s">
        <v>81</v>
      </c>
      <c r="C4838">
        <v>12322</v>
      </c>
      <c r="D4838">
        <v>230577</v>
      </c>
      <c r="F4838">
        <v>182</v>
      </c>
      <c r="G4838">
        <v>918</v>
      </c>
      <c r="I4838">
        <v>270</v>
      </c>
      <c r="K4838">
        <v>112</v>
      </c>
      <c r="L4838">
        <v>7255</v>
      </c>
      <c r="M4838" s="1" t="s">
        <v>28</v>
      </c>
      <c r="N4838" s="2">
        <v>43990.625</v>
      </c>
      <c r="O4838" s="2">
        <v>43990.458333333336</v>
      </c>
      <c r="P4838" s="1" t="s">
        <v>2363</v>
      </c>
      <c r="Q4838">
        <v>124</v>
      </c>
      <c r="R4838">
        <v>918</v>
      </c>
      <c r="S4838" s="2">
        <v>43990.458333333336</v>
      </c>
      <c r="T4838" s="1" t="s">
        <v>54</v>
      </c>
      <c r="U4838" s="1" t="s">
        <v>54</v>
      </c>
      <c r="V4838" s="1" t="s">
        <v>54</v>
      </c>
      <c r="W4838">
        <v>12322</v>
      </c>
      <c r="X4838">
        <v>49</v>
      </c>
      <c r="Y4838">
        <v>256</v>
      </c>
      <c r="Z4838" s="1" t="s">
        <v>3649</v>
      </c>
      <c r="AA4838">
        <v>242899</v>
      </c>
      <c r="AB4838">
        <v>242899</v>
      </c>
      <c r="AC4838">
        <v>4948</v>
      </c>
      <c r="AD4838">
        <v>242899</v>
      </c>
      <c r="AE4838">
        <v>3</v>
      </c>
      <c r="AF4838">
        <v>18</v>
      </c>
      <c r="AG4838" s="1" t="s">
        <v>3650</v>
      </c>
      <c r="AH4838">
        <v>0</v>
      </c>
      <c r="AI4838">
        <v>0</v>
      </c>
      <c r="AJ4838" s="1">
        <f>Y4838/0.1</f>
        <v>2560</v>
      </c>
      <c r="AK4838" s="1">
        <f>AC4838-AJ4838</f>
        <v>2388</v>
      </c>
      <c r="AL4838" s="1">
        <f>_xlfn.IFNA(INDEX($BD$2:$BD$53,MATCH(B4838,$BC$2:$BC$53,0)),1000)</f>
        <v>3282115</v>
      </c>
      <c r="AM4838" s="1">
        <f>C4838/AL4838*100000</f>
        <v>375.42864890474584</v>
      </c>
      <c r="AN4838" s="25">
        <f>IF(B4839=B4838,IFERROR((C4838/C4839)-1,0),0)</f>
        <v>2.1216641803414538E-2</v>
      </c>
      <c r="AO4838" s="26">
        <f>IFERROR(LOG(2)/LOG(1+(AN4838)),AN4838)</f>
        <v>33.015336993849665</v>
      </c>
      <c r="AP4838" s="26">
        <f>AVERAGE(Y4838:Y4844)</f>
        <v>331.85714285714283</v>
      </c>
      <c r="AR4838" s="1">
        <f>Q4838/AL4838*100000</f>
        <v>3.7780516526690864</v>
      </c>
      <c r="AS4838" s="25">
        <f>IF(B4839=B4838,IFERROR((AE4838/AE4839)-1,0),0)</f>
        <v>0</v>
      </c>
      <c r="AT4838" s="26">
        <f>IFERROR(LOG(2)/LOG(1+(AS4838)),AS4838)</f>
        <v>0</v>
      </c>
      <c r="AU4838" s="26">
        <f>AVERAGE(AE4838:AE4844)</f>
        <v>1.5714285714285714</v>
      </c>
      <c r="AV4838" s="19">
        <f>ROUNDDOWN(N4838,0)</f>
        <v>43990</v>
      </c>
      <c r="AW4838" s="29" cm="1">
        <f t="array" ref="AW4838">_xlfn.ANCHORARRAY(AV4838)-1</f>
        <v>43989</v>
      </c>
    </row>
    <row r="4839" spans="1:49" x14ac:dyDescent="0.25">
      <c r="A4839">
        <v>20200607</v>
      </c>
      <c r="B4839" s="1" t="s">
        <v>81</v>
      </c>
      <c r="C4839">
        <v>12066</v>
      </c>
      <c r="D4839">
        <v>225885</v>
      </c>
      <c r="F4839">
        <v>207</v>
      </c>
      <c r="G4839">
        <v>900</v>
      </c>
      <c r="I4839">
        <v>269</v>
      </c>
      <c r="K4839">
        <v>111</v>
      </c>
      <c r="L4839">
        <v>7108</v>
      </c>
      <c r="M4839" s="1" t="s">
        <v>28</v>
      </c>
      <c r="N4839" s="2">
        <v>43989.625</v>
      </c>
      <c r="O4839" s="2">
        <v>43989.458333333336</v>
      </c>
      <c r="P4839" s="1" t="s">
        <v>2406</v>
      </c>
      <c r="Q4839">
        <v>121</v>
      </c>
      <c r="R4839">
        <v>900</v>
      </c>
      <c r="S4839" s="2">
        <v>43989.458333333336</v>
      </c>
      <c r="T4839" s="1" t="s">
        <v>54</v>
      </c>
      <c r="U4839" s="1" t="s">
        <v>54</v>
      </c>
      <c r="V4839" s="1" t="s">
        <v>54</v>
      </c>
      <c r="W4839">
        <v>12066</v>
      </c>
      <c r="X4839">
        <v>49</v>
      </c>
      <c r="Y4839">
        <v>268</v>
      </c>
      <c r="Z4839" s="1" t="s">
        <v>3790</v>
      </c>
      <c r="AA4839">
        <v>237951</v>
      </c>
      <c r="AB4839">
        <v>237951</v>
      </c>
      <c r="AC4839">
        <v>2802</v>
      </c>
      <c r="AD4839">
        <v>237951</v>
      </c>
      <c r="AE4839">
        <v>0</v>
      </c>
      <c r="AF4839">
        <v>10</v>
      </c>
      <c r="AG4839" s="1" t="s">
        <v>3791</v>
      </c>
      <c r="AH4839">
        <v>0</v>
      </c>
      <c r="AI4839">
        <v>0</v>
      </c>
      <c r="AJ4839" s="1">
        <f>Y4839/0.1</f>
        <v>2680</v>
      </c>
      <c r="AK4839" s="1">
        <f>AC4839-AJ4839</f>
        <v>122</v>
      </c>
      <c r="AL4839" s="1">
        <f>_xlfn.IFNA(INDEX($BD$2:$BD$53,MATCH(B4839,$BC$2:$BC$53,0)),1000)</f>
        <v>3282115</v>
      </c>
      <c r="AM4839" s="1">
        <f>C4839/AL4839*100000</f>
        <v>367.62880033149355</v>
      </c>
      <c r="AN4839" s="25">
        <f>IF(B4840=B4839,IFERROR((C4839/C4840)-1,0),0)</f>
        <v>2.2715714527886011E-2</v>
      </c>
      <c r="AO4839" s="26">
        <f>IFERROR(LOG(2)/LOG(1+(AN4839)),AN4839)</f>
        <v>30.859270336026729</v>
      </c>
      <c r="AP4839" s="26">
        <f>AVERAGE(Y4839:Y4845)</f>
        <v>324.14285714285717</v>
      </c>
      <c r="AR4839" s="1">
        <f>Q4839/AL4839*100000</f>
        <v>3.6866471772012863</v>
      </c>
      <c r="AS4839" s="25">
        <f>IF(B4840=B4839,IFERROR((AE4839/AE4840)-1,0),0)</f>
        <v>-1</v>
      </c>
      <c r="AT4839" s="26">
        <f>IFERROR(LOG(2)/LOG(1+(AS4839)),AS4839)</f>
        <v>-1</v>
      </c>
      <c r="AU4839" s="26">
        <f>AVERAGE(AE4839:AE4845)</f>
        <v>1.1428571428571428</v>
      </c>
      <c r="AV4839" s="19">
        <f>ROUNDDOWN(N4839,0)</f>
        <v>43989</v>
      </c>
      <c r="AW4839" s="29" cm="1">
        <f t="array" ref="AW4839">_xlfn.ANCHORARRAY(AV4839)-1</f>
        <v>43988</v>
      </c>
    </row>
    <row r="4840" spans="1:49" x14ac:dyDescent="0.25">
      <c r="A4840">
        <v>20200606</v>
      </c>
      <c r="B4840" s="1" t="s">
        <v>81</v>
      </c>
      <c r="C4840">
        <v>11798</v>
      </c>
      <c r="D4840">
        <v>223351</v>
      </c>
      <c r="F4840">
        <v>147</v>
      </c>
      <c r="G4840">
        <v>890</v>
      </c>
      <c r="I4840">
        <v>266</v>
      </c>
      <c r="K4840">
        <v>110</v>
      </c>
      <c r="L4840">
        <v>6939</v>
      </c>
      <c r="M4840" s="1" t="s">
        <v>28</v>
      </c>
      <c r="N4840" s="2">
        <v>43988.625</v>
      </c>
      <c r="O4840" s="2">
        <v>43988.458333333336</v>
      </c>
      <c r="P4840" s="1" t="s">
        <v>2412</v>
      </c>
      <c r="Q4840">
        <v>121</v>
      </c>
      <c r="R4840">
        <v>890</v>
      </c>
      <c r="S4840" s="2">
        <v>43988.458333333336</v>
      </c>
      <c r="T4840" s="1" t="s">
        <v>54</v>
      </c>
      <c r="U4840" s="1" t="s">
        <v>54</v>
      </c>
      <c r="V4840" s="1" t="s">
        <v>54</v>
      </c>
      <c r="W4840">
        <v>11798</v>
      </c>
      <c r="X4840">
        <v>49</v>
      </c>
      <c r="Y4840">
        <v>546</v>
      </c>
      <c r="Z4840" s="1" t="s">
        <v>3924</v>
      </c>
      <c r="AA4840">
        <v>235149</v>
      </c>
      <c r="AB4840">
        <v>235149</v>
      </c>
      <c r="AC4840">
        <v>2952</v>
      </c>
      <c r="AD4840">
        <v>235149</v>
      </c>
      <c r="AE4840">
        <v>1</v>
      </c>
      <c r="AF4840">
        <v>20</v>
      </c>
      <c r="AG4840" s="1" t="s">
        <v>3925</v>
      </c>
      <c r="AH4840">
        <v>0</v>
      </c>
      <c r="AI4840">
        <v>0</v>
      </c>
      <c r="AJ4840" s="1">
        <f>Y4840/0.1</f>
        <v>5460</v>
      </c>
      <c r="AK4840" s="1">
        <f>AC4840-AJ4840</f>
        <v>-2508</v>
      </c>
      <c r="AL4840" s="1">
        <f>_xlfn.IFNA(INDEX($BD$2:$BD$53,MATCH(B4840,$BC$2:$BC$53,0)),1000)</f>
        <v>3282115</v>
      </c>
      <c r="AM4840" s="1">
        <f>C4840/AL4840*100000</f>
        <v>359.46333385637001</v>
      </c>
      <c r="AN4840" s="25">
        <f>IF(B4841=B4840,IFERROR((C4840/C4841)-1,0),0)</f>
        <v>4.8524706718805488E-2</v>
      </c>
      <c r="AO4840" s="26">
        <f>IFERROR(LOG(2)/LOG(1+(AN4840)),AN4840)</f>
        <v>14.628254398723939</v>
      </c>
      <c r="AP4840" s="26">
        <f>AVERAGE(Y4840:Y4846)</f>
        <v>323.57142857142856</v>
      </c>
      <c r="AR4840" s="1">
        <f>Q4840/AL4840*100000</f>
        <v>3.6866471772012863</v>
      </c>
      <c r="AS4840" s="25">
        <f>IF(B4841=B4840,IFERROR((AE4840/AE4841)-1,0),0)</f>
        <v>-0.66666666666666674</v>
      </c>
      <c r="AT4840" s="26">
        <f>IFERROR(LOG(2)/LOG(1+(AS4840)),AS4840)</f>
        <v>-0.63092975357145731</v>
      </c>
      <c r="AU4840" s="26">
        <f>AVERAGE(AE4840:AE4846)</f>
        <v>1.2857142857142858</v>
      </c>
      <c r="AV4840" s="19">
        <f>ROUNDDOWN(N4840,0)</f>
        <v>43988</v>
      </c>
      <c r="AW4840" s="29" cm="1">
        <f t="array" ref="AW4840">_xlfn.ANCHORARRAY(AV4840)-1</f>
        <v>43987</v>
      </c>
    </row>
    <row r="4841" spans="1:49" x14ac:dyDescent="0.25">
      <c r="A4841">
        <v>20200605</v>
      </c>
      <c r="B4841" s="1" t="s">
        <v>81</v>
      </c>
      <c r="C4841">
        <v>11252</v>
      </c>
      <c r="D4841">
        <v>220945</v>
      </c>
      <c r="F4841">
        <v>133</v>
      </c>
      <c r="G4841">
        <v>870</v>
      </c>
      <c r="I4841">
        <v>262</v>
      </c>
      <c r="K4841">
        <v>109</v>
      </c>
      <c r="L4841">
        <v>6788</v>
      </c>
      <c r="M4841" s="1" t="s">
        <v>28</v>
      </c>
      <c r="N4841" s="2">
        <v>43987.625</v>
      </c>
      <c r="O4841" s="2">
        <v>43987.458333333336</v>
      </c>
      <c r="P4841" s="1" t="s">
        <v>2433</v>
      </c>
      <c r="Q4841">
        <v>120</v>
      </c>
      <c r="R4841">
        <v>870</v>
      </c>
      <c r="S4841" s="2">
        <v>43987.458333333336</v>
      </c>
      <c r="T4841" s="1" t="s">
        <v>54</v>
      </c>
      <c r="U4841" s="1" t="s">
        <v>54</v>
      </c>
      <c r="V4841" s="1" t="s">
        <v>54</v>
      </c>
      <c r="W4841">
        <v>11252</v>
      </c>
      <c r="X4841">
        <v>49</v>
      </c>
      <c r="Y4841">
        <v>439</v>
      </c>
      <c r="Z4841" s="1" t="s">
        <v>4062</v>
      </c>
      <c r="AA4841">
        <v>232197</v>
      </c>
      <c r="AB4841">
        <v>232197</v>
      </c>
      <c r="AC4841">
        <v>4690</v>
      </c>
      <c r="AD4841">
        <v>232197</v>
      </c>
      <c r="AE4841">
        <v>3</v>
      </c>
      <c r="AF4841">
        <v>20</v>
      </c>
      <c r="AG4841" s="1" t="s">
        <v>4063</v>
      </c>
      <c r="AH4841">
        <v>0</v>
      </c>
      <c r="AI4841">
        <v>0</v>
      </c>
      <c r="AJ4841" s="1">
        <f>Y4841/0.1</f>
        <v>4390</v>
      </c>
      <c r="AK4841" s="1">
        <f>AC4841-AJ4841</f>
        <v>300</v>
      </c>
      <c r="AL4841" s="1">
        <f>_xlfn.IFNA(INDEX($BD$2:$BD$53,MATCH(B4841,$BC$2:$BC$53,0)),1000)</f>
        <v>3282115</v>
      </c>
      <c r="AM4841" s="1">
        <f>C4841/AL4841*100000</f>
        <v>342.8277193212304</v>
      </c>
      <c r="AN4841" s="25">
        <f>IF(B4842=B4841,IFERROR((C4841/C4842)-1,0),0)</f>
        <v>4.0599278646074266E-2</v>
      </c>
      <c r="AO4841" s="26">
        <f>IFERROR(LOG(2)/LOG(1+(AN4841)),AN4841)</f>
        <v>17.417168893060069</v>
      </c>
      <c r="AP4841" s="26">
        <f>AVERAGE(Y4841:Y4847)</f>
        <v>284</v>
      </c>
      <c r="AR4841" s="1">
        <f>Q4841/AL4841*100000</f>
        <v>3.6561790187120193</v>
      </c>
      <c r="AS4841" s="25">
        <f>IF(B4842=B4841,IFERROR((AE4841/AE4842)-1,0),0)</f>
        <v>0</v>
      </c>
      <c r="AT4841" s="26">
        <f>IFERROR(LOG(2)/LOG(1+(AS4841)),AS4841)</f>
        <v>0</v>
      </c>
      <c r="AU4841" s="26">
        <f>AVERAGE(AE4841:AE4847)</f>
        <v>1.8571428571428572</v>
      </c>
      <c r="AV4841" s="19">
        <f>ROUNDDOWN(N4841,0)</f>
        <v>43987</v>
      </c>
      <c r="AW4841" s="29" cm="1">
        <f t="array" ref="AW4841">_xlfn.ANCHORARRAY(AV4841)-1</f>
        <v>43986</v>
      </c>
    </row>
    <row r="4842" spans="1:49" x14ac:dyDescent="0.25">
      <c r="A4842">
        <v>20200604</v>
      </c>
      <c r="B4842" s="1" t="s">
        <v>81</v>
      </c>
      <c r="C4842">
        <v>10813</v>
      </c>
      <c r="D4842">
        <v>216694</v>
      </c>
      <c r="F4842">
        <v>164</v>
      </c>
      <c r="G4842">
        <v>850</v>
      </c>
      <c r="I4842">
        <v>258</v>
      </c>
      <c r="K4842">
        <v>108</v>
      </c>
      <c r="L4842">
        <v>6628</v>
      </c>
      <c r="M4842" s="1" t="s">
        <v>28</v>
      </c>
      <c r="N4842" s="2">
        <v>43986.625</v>
      </c>
      <c r="O4842" s="2">
        <v>43986.458333333336</v>
      </c>
      <c r="P4842" s="1" t="s">
        <v>2449</v>
      </c>
      <c r="Q4842">
        <v>117</v>
      </c>
      <c r="R4842">
        <v>850</v>
      </c>
      <c r="S4842" s="2">
        <v>43986.458333333336</v>
      </c>
      <c r="T4842" s="1" t="s">
        <v>54</v>
      </c>
      <c r="U4842" s="1" t="s">
        <v>54</v>
      </c>
      <c r="V4842" s="1" t="s">
        <v>54</v>
      </c>
      <c r="W4842">
        <v>10813</v>
      </c>
      <c r="X4842">
        <v>49</v>
      </c>
      <c r="Y4842">
        <v>316</v>
      </c>
      <c r="Z4842" s="1" t="s">
        <v>4211</v>
      </c>
      <c r="AA4842">
        <v>227507</v>
      </c>
      <c r="AB4842">
        <v>227507</v>
      </c>
      <c r="AC4842">
        <v>3526</v>
      </c>
      <c r="AD4842">
        <v>227507</v>
      </c>
      <c r="AE4842">
        <v>0</v>
      </c>
      <c r="AF4842">
        <v>21</v>
      </c>
      <c r="AG4842" s="1" t="s">
        <v>4212</v>
      </c>
      <c r="AH4842">
        <v>0</v>
      </c>
      <c r="AI4842">
        <v>0</v>
      </c>
      <c r="AJ4842" s="1">
        <f>Y4842/0.1</f>
        <v>3160</v>
      </c>
      <c r="AK4842" s="1">
        <f>AC4842-AJ4842</f>
        <v>366</v>
      </c>
      <c r="AL4842" s="1">
        <f>_xlfn.IFNA(INDEX($BD$2:$BD$53,MATCH(B4842,$BC$2:$BC$53,0)),1000)</f>
        <v>3282115</v>
      </c>
      <c r="AM4842" s="1">
        <f>C4842/AL4842*100000</f>
        <v>329.45219774444223</v>
      </c>
      <c r="AN4842" s="25">
        <f>IF(B4843=B4842,IFERROR((C4842/C4843)-1,0),0)</f>
        <v>3.0103839192150206E-2</v>
      </c>
      <c r="AO4842" s="26">
        <f>IFERROR(LOG(2)/LOG(1+(AN4842)),AN4842)</f>
        <v>23.370069125292023</v>
      </c>
      <c r="AP4842" s="26">
        <f>AVERAGE(Y4842:Y4848)</f>
        <v>270.28571428571428</v>
      </c>
      <c r="AR4842" s="1">
        <f>Q4842/AL4842*100000</f>
        <v>3.5647745432442193</v>
      </c>
      <c r="AS4842" s="25">
        <f>IF(B4843=B4842,IFERROR((AE4842/AE4843)-1,0),0)</f>
        <v>-1</v>
      </c>
      <c r="AT4842" s="26">
        <f>IFERROR(LOG(2)/LOG(1+(AS4842)),AS4842)</f>
        <v>-1</v>
      </c>
      <c r="AU4842" s="26">
        <f>AVERAGE(AE4842:AE4848)</f>
        <v>1.5714285714285714</v>
      </c>
      <c r="AV4842" s="19">
        <f>ROUNDDOWN(N4842,0)</f>
        <v>43986</v>
      </c>
      <c r="AW4842" s="29" cm="1">
        <f t="array" ref="AW4842">_xlfn.ANCHORARRAY(AV4842)-1</f>
        <v>43985</v>
      </c>
    </row>
    <row r="4843" spans="1:49" x14ac:dyDescent="0.25">
      <c r="A4843">
        <v>20200603</v>
      </c>
      <c r="B4843" s="1" t="s">
        <v>81</v>
      </c>
      <c r="C4843">
        <v>10497</v>
      </c>
      <c r="D4843">
        <v>213484</v>
      </c>
      <c r="F4843">
        <v>150</v>
      </c>
      <c r="G4843">
        <v>829</v>
      </c>
      <c r="I4843">
        <v>250</v>
      </c>
      <c r="K4843">
        <v>107</v>
      </c>
      <c r="L4843">
        <v>6501</v>
      </c>
      <c r="M4843" s="1" t="s">
        <v>28</v>
      </c>
      <c r="N4843" s="2">
        <v>43985.625</v>
      </c>
      <c r="O4843" s="2">
        <v>43985.458333333336</v>
      </c>
      <c r="P4843" s="1" t="s">
        <v>2475</v>
      </c>
      <c r="Q4843">
        <v>117</v>
      </c>
      <c r="R4843">
        <v>829</v>
      </c>
      <c r="S4843" s="2">
        <v>43985.458333333336</v>
      </c>
      <c r="T4843" s="1" t="s">
        <v>54</v>
      </c>
      <c r="U4843" s="1" t="s">
        <v>54</v>
      </c>
      <c r="V4843" s="1" t="s">
        <v>54</v>
      </c>
      <c r="W4843">
        <v>10497</v>
      </c>
      <c r="X4843">
        <v>49</v>
      </c>
      <c r="Y4843">
        <v>295</v>
      </c>
      <c r="Z4843" s="1" t="s">
        <v>4357</v>
      </c>
      <c r="AA4843">
        <v>223981</v>
      </c>
      <c r="AB4843">
        <v>223981</v>
      </c>
      <c r="AC4843">
        <v>2190</v>
      </c>
      <c r="AD4843">
        <v>223981</v>
      </c>
      <c r="AE4843">
        <v>4</v>
      </c>
      <c r="AF4843">
        <v>28</v>
      </c>
      <c r="AG4843" s="1" t="s">
        <v>4358</v>
      </c>
      <c r="AH4843">
        <v>0</v>
      </c>
      <c r="AI4843">
        <v>0</v>
      </c>
      <c r="AJ4843" s="1">
        <f>Y4843/0.1</f>
        <v>2950</v>
      </c>
      <c r="AK4843" s="1">
        <f>AC4843-AJ4843</f>
        <v>-760</v>
      </c>
      <c r="AL4843" s="1">
        <f>_xlfn.IFNA(INDEX($BD$2:$BD$53,MATCH(B4843,$BC$2:$BC$53,0)),1000)</f>
        <v>3282115</v>
      </c>
      <c r="AM4843" s="1">
        <f>C4843/AL4843*100000</f>
        <v>319.82425966183388</v>
      </c>
      <c r="AN4843" s="25">
        <f>IF(B4844=B4843,IFERROR((C4843/C4844)-1,0),0)</f>
        <v>2.8915898843363985E-2</v>
      </c>
      <c r="AO4843" s="26">
        <f>IFERROR(LOG(2)/LOG(1+(AN4843)),AN4843)</f>
        <v>24.316071247553818</v>
      </c>
      <c r="AP4843" s="26">
        <f>AVERAGE(Y4843:Y4849)</f>
        <v>255.85714285714286</v>
      </c>
      <c r="AR4843" s="1">
        <f>Q4843/AL4843*100000</f>
        <v>3.5647745432442193</v>
      </c>
      <c r="AS4843" s="25">
        <f>IF(B4844=B4843,IFERROR((AE4843/AE4844)-1,0),0)</f>
        <v>0</v>
      </c>
      <c r="AT4843" s="26">
        <f>IFERROR(LOG(2)/LOG(1+(AS4843)),AS4843)</f>
        <v>0</v>
      </c>
      <c r="AU4843" s="26">
        <f>AVERAGE(AE4843:AE4849)</f>
        <v>1.7142857142857142</v>
      </c>
      <c r="AV4843" s="19">
        <f>ROUNDDOWN(N4843,0)</f>
        <v>43985</v>
      </c>
      <c r="AW4843" s="29" cm="1">
        <f t="array" ref="AW4843">_xlfn.ANCHORARRAY(AV4843)-1</f>
        <v>43984</v>
      </c>
    </row>
    <row r="4844" spans="1:49" x14ac:dyDescent="0.25">
      <c r="A4844">
        <v>20200602</v>
      </c>
      <c r="B4844" s="1" t="s">
        <v>81</v>
      </c>
      <c r="C4844">
        <v>10202</v>
      </c>
      <c r="D4844">
        <v>211589</v>
      </c>
      <c r="F4844">
        <v>159</v>
      </c>
      <c r="G4844">
        <v>801</v>
      </c>
      <c r="I4844">
        <v>243</v>
      </c>
      <c r="K4844">
        <v>104</v>
      </c>
      <c r="L4844">
        <v>6319</v>
      </c>
      <c r="M4844" s="1" t="s">
        <v>28</v>
      </c>
      <c r="N4844" s="2">
        <v>43984.625</v>
      </c>
      <c r="O4844" s="2">
        <v>43984.458333333336</v>
      </c>
      <c r="P4844" s="1" t="s">
        <v>2511</v>
      </c>
      <c r="Q4844">
        <v>113</v>
      </c>
      <c r="R4844">
        <v>801</v>
      </c>
      <c r="S4844" s="2">
        <v>43984.458333333336</v>
      </c>
      <c r="T4844" s="1" t="s">
        <v>54</v>
      </c>
      <c r="U4844" s="1" t="s">
        <v>54</v>
      </c>
      <c r="V4844" s="1" t="s">
        <v>54</v>
      </c>
      <c r="W4844">
        <v>10202</v>
      </c>
      <c r="X4844">
        <v>49</v>
      </c>
      <c r="Y4844">
        <v>203</v>
      </c>
      <c r="Z4844" s="1" t="s">
        <v>4505</v>
      </c>
      <c r="AA4844">
        <v>221791</v>
      </c>
      <c r="AB4844">
        <v>221791</v>
      </c>
      <c r="AC4844">
        <v>3679</v>
      </c>
      <c r="AD4844">
        <v>221791</v>
      </c>
      <c r="AE4844">
        <v>0</v>
      </c>
      <c r="AF4844">
        <v>12</v>
      </c>
      <c r="AG4844" s="1" t="s">
        <v>4506</v>
      </c>
      <c r="AH4844">
        <v>0</v>
      </c>
      <c r="AI4844">
        <v>0</v>
      </c>
      <c r="AJ4844" s="1">
        <f>Y4844/0.1</f>
        <v>2030</v>
      </c>
      <c r="AK4844" s="1">
        <f>AC4844-AJ4844</f>
        <v>1649</v>
      </c>
      <c r="AL4844" s="1">
        <f>_xlfn.IFNA(INDEX($BD$2:$BD$53,MATCH(B4844,$BC$2:$BC$53,0)),1000)</f>
        <v>3282115</v>
      </c>
      <c r="AM4844" s="1">
        <f>C4844/AL4844*100000</f>
        <v>310.83615290750021</v>
      </c>
      <c r="AN4844" s="25">
        <f>IF(B4845=B4844,IFERROR((C4844/C4845)-1,0),0)</f>
        <v>2.0302030203020349E-2</v>
      </c>
      <c r="AO4844" s="26">
        <f>IFERROR(LOG(2)/LOG(1+(AN4844)),AN4844)</f>
        <v>34.487179442390968</v>
      </c>
      <c r="AP4844" s="26">
        <f>AVERAGE(Y4844:Y4850)</f>
        <v>226</v>
      </c>
      <c r="AR4844" s="1">
        <f>Q4844/AL4844*100000</f>
        <v>3.4429019092871513</v>
      </c>
      <c r="AS4844" s="25">
        <f>IF(B4845=B4844,IFERROR((AE4844/AE4845)-1,0),0)</f>
        <v>0</v>
      </c>
      <c r="AT4844" s="26">
        <f>IFERROR(LOG(2)/LOG(1+(AS4844)),AS4844)</f>
        <v>0</v>
      </c>
      <c r="AU4844" s="26">
        <f>AVERAGE(AE4844:AE4850)</f>
        <v>1.7142857142857142</v>
      </c>
      <c r="AV4844" s="19">
        <f>ROUNDDOWN(N4844,0)</f>
        <v>43984</v>
      </c>
      <c r="AW4844" s="29" cm="1">
        <f t="array" ref="AW4844">_xlfn.ANCHORARRAY(AV4844)-1</f>
        <v>43983</v>
      </c>
    </row>
    <row r="4845" spans="1:49" x14ac:dyDescent="0.25">
      <c r="A4845">
        <v>20200601</v>
      </c>
      <c r="B4845" s="1" t="s">
        <v>81</v>
      </c>
      <c r="C4845">
        <v>9999</v>
      </c>
      <c r="D4845">
        <v>208113</v>
      </c>
      <c r="F4845">
        <v>134</v>
      </c>
      <c r="G4845">
        <v>789</v>
      </c>
      <c r="I4845">
        <v>242</v>
      </c>
      <c r="K4845">
        <v>102</v>
      </c>
      <c r="L4845">
        <v>6251</v>
      </c>
      <c r="M4845" s="1" t="s">
        <v>28</v>
      </c>
      <c r="N4845" s="2">
        <v>43983.625</v>
      </c>
      <c r="O4845" s="2">
        <v>43983.458333333336</v>
      </c>
      <c r="P4845" s="1" t="s">
        <v>189</v>
      </c>
      <c r="Q4845">
        <v>113</v>
      </c>
      <c r="R4845">
        <v>789</v>
      </c>
      <c r="S4845" s="2">
        <v>43983.458333333336</v>
      </c>
      <c r="T4845" s="1" t="s">
        <v>54</v>
      </c>
      <c r="U4845" s="1" t="s">
        <v>54</v>
      </c>
      <c r="V4845" s="1" t="s">
        <v>54</v>
      </c>
      <c r="W4845">
        <v>9999</v>
      </c>
      <c r="X4845">
        <v>49</v>
      </c>
      <c r="Y4845">
        <v>202</v>
      </c>
      <c r="Z4845" s="1" t="s">
        <v>4641</v>
      </c>
      <c r="AA4845">
        <v>218112</v>
      </c>
      <c r="AB4845">
        <v>218112</v>
      </c>
      <c r="AC4845">
        <v>4198</v>
      </c>
      <c r="AD4845">
        <v>218112</v>
      </c>
      <c r="AE4845">
        <v>0</v>
      </c>
      <c r="AF4845">
        <v>14</v>
      </c>
      <c r="AG4845" s="1" t="s">
        <v>4642</v>
      </c>
      <c r="AH4845">
        <v>0</v>
      </c>
      <c r="AI4845">
        <v>0</v>
      </c>
      <c r="AJ4845" s="1">
        <f>Y4845/0.1</f>
        <v>2020</v>
      </c>
      <c r="AK4845" s="1">
        <f>AC4845-AJ4845</f>
        <v>2178</v>
      </c>
      <c r="AL4845" s="1">
        <f>_xlfn.IFNA(INDEX($BD$2:$BD$53,MATCH(B4845,$BC$2:$BC$53,0)),1000)</f>
        <v>3282115</v>
      </c>
      <c r="AM4845" s="1">
        <f>C4845/AL4845*100000</f>
        <v>304.65111673417903</v>
      </c>
      <c r="AN4845" s="25">
        <f>IF(B4846=B4845,IFERROR((C4845/C4846)-1,0),0)</f>
        <v>2.0618556701030855E-2</v>
      </c>
      <c r="AO4845" s="26">
        <f>IFERROR(LOG(2)/LOG(1+(AN4845)),AN4845)</f>
        <v>33.9630329929686</v>
      </c>
      <c r="AP4845" s="26">
        <f>AVERAGE(Y4845:Y4851)</f>
        <v>211.14285714285714</v>
      </c>
      <c r="AR4845" s="1">
        <f>Q4845/AL4845*100000</f>
        <v>3.4429019092871513</v>
      </c>
      <c r="AS4845" s="25">
        <f>IF(B4846=B4845,IFERROR((AE4845/AE4846)-1,0),0)</f>
        <v>-1</v>
      </c>
      <c r="AT4845" s="26">
        <f>IFERROR(LOG(2)/LOG(1+(AS4845)),AS4845)</f>
        <v>-1</v>
      </c>
      <c r="AU4845" s="26">
        <f>AVERAGE(AE4845:AE4851)</f>
        <v>2.1428571428571428</v>
      </c>
      <c r="AV4845" s="19">
        <f>ROUNDDOWN(N4845,0)</f>
        <v>43983</v>
      </c>
      <c r="AW4845" s="29" cm="1">
        <f t="array" ref="AW4845">_xlfn.ANCHORARRAY(AV4845)-1</f>
        <v>43982</v>
      </c>
    </row>
    <row r="4846" spans="1:49" x14ac:dyDescent="0.25">
      <c r="A4846">
        <v>20200531</v>
      </c>
      <c r="B4846" s="1" t="s">
        <v>81</v>
      </c>
      <c r="C4846">
        <v>9797</v>
      </c>
      <c r="D4846">
        <v>204117</v>
      </c>
      <c r="F4846">
        <v>142</v>
      </c>
      <c r="G4846">
        <v>775</v>
      </c>
      <c r="I4846">
        <v>242</v>
      </c>
      <c r="K4846">
        <v>102</v>
      </c>
      <c r="L4846">
        <v>6137</v>
      </c>
      <c r="M4846" s="1" t="s">
        <v>28</v>
      </c>
      <c r="N4846" s="2">
        <v>43982.625</v>
      </c>
      <c r="O4846" s="2">
        <v>43982.458333333336</v>
      </c>
      <c r="P4846" s="1" t="s">
        <v>216</v>
      </c>
      <c r="Q4846">
        <v>113</v>
      </c>
      <c r="R4846">
        <v>775</v>
      </c>
      <c r="S4846" s="2">
        <v>43982.458333333336</v>
      </c>
      <c r="T4846" s="1" t="s">
        <v>54</v>
      </c>
      <c r="U4846" s="1" t="s">
        <v>54</v>
      </c>
      <c r="V4846" s="1" t="s">
        <v>54</v>
      </c>
      <c r="W4846">
        <v>9797</v>
      </c>
      <c r="X4846">
        <v>49</v>
      </c>
      <c r="Y4846">
        <v>264</v>
      </c>
      <c r="Z4846" s="1" t="s">
        <v>4778</v>
      </c>
      <c r="AA4846">
        <v>213914</v>
      </c>
      <c r="AB4846">
        <v>213914</v>
      </c>
      <c r="AC4846">
        <v>3809</v>
      </c>
      <c r="AD4846">
        <v>213914</v>
      </c>
      <c r="AE4846">
        <v>1</v>
      </c>
      <c r="AF4846">
        <v>12</v>
      </c>
      <c r="AG4846" s="1" t="s">
        <v>4779</v>
      </c>
      <c r="AH4846">
        <v>0</v>
      </c>
      <c r="AI4846">
        <v>0</v>
      </c>
      <c r="AJ4846" s="1">
        <f>Y4846/0.1</f>
        <v>2640</v>
      </c>
      <c r="AK4846" s="1">
        <f>AC4846-AJ4846</f>
        <v>1169</v>
      </c>
      <c r="AL4846" s="1">
        <f>_xlfn.IFNA(INDEX($BD$2:$BD$53,MATCH(B4846,$BC$2:$BC$53,0)),1000)</f>
        <v>3282115</v>
      </c>
      <c r="AM4846" s="1">
        <f>C4846/AL4846*100000</f>
        <v>298.49654871934712</v>
      </c>
      <c r="AN4846" s="25">
        <f>IF(B4847=B4846,IFERROR((C4846/C4847)-1,0),0)</f>
        <v>2.7693275988670996E-2</v>
      </c>
      <c r="AO4846" s="26">
        <f>IFERROR(LOG(2)/LOG(1+(AN4846)),AN4846)</f>
        <v>25.374435400104378</v>
      </c>
      <c r="AP4846" s="26">
        <f>AVERAGE(Y4846:Y4852)</f>
        <v>200.71428571428572</v>
      </c>
      <c r="AR4846" s="1">
        <f>Q4846/AL4846*100000</f>
        <v>3.4429019092871513</v>
      </c>
      <c r="AS4846" s="25">
        <f>IF(B4847=B4846,IFERROR((AE4846/AE4847)-1,0),0)</f>
        <v>-0.8</v>
      </c>
      <c r="AT4846" s="26">
        <f>IFERROR(LOG(2)/LOG(1+(AS4846)),AS4846)</f>
        <v>-0.430676558073393</v>
      </c>
      <c r="AU4846" s="26">
        <f>AVERAGE(AE4846:AE4852)</f>
        <v>2.2857142857142856</v>
      </c>
      <c r="AV4846" s="19">
        <f>ROUNDDOWN(N4846,0)</f>
        <v>43982</v>
      </c>
      <c r="AW4846" s="29" cm="1">
        <f t="array" ref="AW4846">_xlfn.ANCHORARRAY(AV4846)-1</f>
        <v>43981</v>
      </c>
    </row>
    <row r="4847" spans="1:49" x14ac:dyDescent="0.25">
      <c r="A4847">
        <v>20200530</v>
      </c>
      <c r="B4847" s="1" t="s">
        <v>81</v>
      </c>
      <c r="C4847">
        <v>9533</v>
      </c>
      <c r="D4847">
        <v>200572</v>
      </c>
      <c r="F4847">
        <v>139</v>
      </c>
      <c r="G4847">
        <v>763</v>
      </c>
      <c r="I4847">
        <v>241</v>
      </c>
      <c r="K4847">
        <v>102</v>
      </c>
      <c r="L4847">
        <v>5995</v>
      </c>
      <c r="M4847" s="1" t="s">
        <v>28</v>
      </c>
      <c r="N4847" s="2">
        <v>43981.625</v>
      </c>
      <c r="O4847" s="2">
        <v>43981.458333333336</v>
      </c>
      <c r="P4847" s="1" t="s">
        <v>218</v>
      </c>
      <c r="Q4847">
        <v>112</v>
      </c>
      <c r="R4847">
        <v>763</v>
      </c>
      <c r="S4847" s="2">
        <v>43981.458333333336</v>
      </c>
      <c r="T4847" s="1" t="s">
        <v>54</v>
      </c>
      <c r="U4847" s="1" t="s">
        <v>54</v>
      </c>
      <c r="V4847" s="1" t="s">
        <v>54</v>
      </c>
      <c r="W4847">
        <v>9533</v>
      </c>
      <c r="X4847">
        <v>49</v>
      </c>
      <c r="Y4847">
        <v>269</v>
      </c>
      <c r="Z4847" s="1" t="s">
        <v>4912</v>
      </c>
      <c r="AA4847">
        <v>210105</v>
      </c>
      <c r="AB4847">
        <v>210105</v>
      </c>
      <c r="AC4847">
        <v>4250</v>
      </c>
      <c r="AD4847">
        <v>210105</v>
      </c>
      <c r="AE4847">
        <v>5</v>
      </c>
      <c r="AF4847">
        <v>10</v>
      </c>
      <c r="AG4847" s="1" t="s">
        <v>4913</v>
      </c>
      <c r="AH4847">
        <v>0</v>
      </c>
      <c r="AI4847">
        <v>0</v>
      </c>
      <c r="AJ4847" s="1">
        <f>Y4847/0.1</f>
        <v>2690</v>
      </c>
      <c r="AK4847" s="1">
        <f>AC4847-AJ4847</f>
        <v>1560</v>
      </c>
      <c r="AL4847" s="1">
        <f>_xlfn.IFNA(INDEX($BD$2:$BD$53,MATCH(B4847,$BC$2:$BC$53,0)),1000)</f>
        <v>3282115</v>
      </c>
      <c r="AM4847" s="1">
        <f>C4847/AL4847*100000</f>
        <v>290.45295487818066</v>
      </c>
      <c r="AN4847" s="25">
        <f>IF(B4848=B4847,IFERROR((C4847/C4848)-1,0),0)</f>
        <v>2.9037132987910219E-2</v>
      </c>
      <c r="AO4847" s="26">
        <f>IFERROR(LOG(2)/LOG(1+(AN4847)),AN4847)</f>
        <v>24.215981518767453</v>
      </c>
      <c r="AP4847" s="26">
        <f>AVERAGE(Y4847:Y4853)</f>
        <v>181.85714285714286</v>
      </c>
      <c r="AR4847" s="1">
        <f>Q4847/AL4847*100000</f>
        <v>3.4124337507978848</v>
      </c>
      <c r="AS4847" s="25">
        <f>IF(B4848=B4847,IFERROR((AE4847/AE4848)-1,0),0)</f>
        <v>4</v>
      </c>
      <c r="AT4847" s="26">
        <f>IFERROR(LOG(2)/LOG(1+(AS4847)),AS4847)</f>
        <v>0.430676558073393</v>
      </c>
      <c r="AU4847" s="26">
        <f>AVERAGE(AE4847:AE4853)</f>
        <v>2.1428571428571428</v>
      </c>
      <c r="AV4847" s="19">
        <f>ROUNDDOWN(N4847,0)</f>
        <v>43981</v>
      </c>
      <c r="AW4847" s="29" cm="1">
        <f t="array" ref="AW4847">_xlfn.ANCHORARRAY(AV4847)-1</f>
        <v>43980</v>
      </c>
    </row>
    <row r="4848" spans="1:49" x14ac:dyDescent="0.25">
      <c r="A4848">
        <v>20200529</v>
      </c>
      <c r="B4848" s="1" t="s">
        <v>81</v>
      </c>
      <c r="C4848">
        <v>9264</v>
      </c>
      <c r="D4848">
        <v>196591</v>
      </c>
      <c r="F4848">
        <v>135</v>
      </c>
      <c r="G4848">
        <v>753</v>
      </c>
      <c r="I4848">
        <v>237</v>
      </c>
      <c r="K4848">
        <v>102</v>
      </c>
      <c r="L4848">
        <v>5813</v>
      </c>
      <c r="M4848" s="1" t="s">
        <v>28</v>
      </c>
      <c r="N4848" s="2">
        <v>43980.429861111108</v>
      </c>
      <c r="O4848" s="2">
        <v>43980.263194444444</v>
      </c>
      <c r="P4848" s="1" t="s">
        <v>267</v>
      </c>
      <c r="Q4848">
        <v>107</v>
      </c>
      <c r="R4848">
        <v>753</v>
      </c>
      <c r="S4848" s="2">
        <v>43980.263194444444</v>
      </c>
      <c r="T4848" s="1" t="s">
        <v>54</v>
      </c>
      <c r="U4848" s="1" t="s">
        <v>54</v>
      </c>
      <c r="V4848" s="1" t="s">
        <v>54</v>
      </c>
      <c r="W4848">
        <v>9264</v>
      </c>
      <c r="X4848">
        <v>49</v>
      </c>
      <c r="Y4848">
        <v>343</v>
      </c>
      <c r="Z4848" s="1" t="s">
        <v>3917</v>
      </c>
      <c r="AA4848">
        <v>205855</v>
      </c>
      <c r="AB4848">
        <v>205855</v>
      </c>
      <c r="AC4848">
        <v>2348</v>
      </c>
      <c r="AD4848">
        <v>205855</v>
      </c>
      <c r="AE4848">
        <v>1</v>
      </c>
      <c r="AF4848">
        <v>19</v>
      </c>
      <c r="AG4848" s="1" t="s">
        <v>5055</v>
      </c>
      <c r="AH4848">
        <v>0</v>
      </c>
      <c r="AI4848">
        <v>0</v>
      </c>
      <c r="AJ4848" s="1">
        <f>Y4848/0.1</f>
        <v>3430</v>
      </c>
      <c r="AK4848" s="1">
        <f>AC4848-AJ4848</f>
        <v>-1082</v>
      </c>
      <c r="AL4848" s="1">
        <f>_xlfn.IFNA(INDEX($BD$2:$BD$53,MATCH(B4848,$BC$2:$BC$53,0)),1000)</f>
        <v>3282115</v>
      </c>
      <c r="AM4848" s="1">
        <f>C4848/AL4848*100000</f>
        <v>282.25702024456791</v>
      </c>
      <c r="AN4848" s="25">
        <f>IF(B4849=B4848,IFERROR((C4848/C4849)-1,0),0)</f>
        <v>3.8448604416545296E-2</v>
      </c>
      <c r="AO4848" s="26">
        <f>IFERROR(LOG(2)/LOG(1+(AN4848)),AN4848)</f>
        <v>18.372283600924789</v>
      </c>
      <c r="AP4848" s="26">
        <f>AVERAGE(Y4848:Y4854)</f>
        <v>172.42857142857142</v>
      </c>
      <c r="AR4848" s="1">
        <f>Q4848/AL4848*100000</f>
        <v>3.2600929583515508</v>
      </c>
      <c r="AS4848" s="25">
        <f>IF(B4849=B4848,IFERROR((AE4848/AE4849)-1,0),0)</f>
        <v>0</v>
      </c>
      <c r="AT4848" s="26">
        <f>IFERROR(LOG(2)/LOG(1+(AS4848)),AS4848)</f>
        <v>0</v>
      </c>
      <c r="AU4848" s="26">
        <f>AVERAGE(AE4848:AE4854)</f>
        <v>2</v>
      </c>
      <c r="AV4848" s="19">
        <f>ROUNDDOWN(N4848,0)</f>
        <v>43980</v>
      </c>
      <c r="AW4848" s="29" cm="1">
        <f t="array" ref="AW4848">_xlfn.ANCHORARRAY(AV4848)-1</f>
        <v>43979</v>
      </c>
    </row>
    <row r="4849" spans="1:49" x14ac:dyDescent="0.25">
      <c r="A4849">
        <v>20200528</v>
      </c>
      <c r="B4849" s="1" t="s">
        <v>81</v>
      </c>
      <c r="C4849">
        <v>8921</v>
      </c>
      <c r="D4849">
        <v>194586</v>
      </c>
      <c r="F4849">
        <v>169</v>
      </c>
      <c r="G4849">
        <v>734</v>
      </c>
      <c r="I4849">
        <v>231</v>
      </c>
      <c r="K4849">
        <v>98</v>
      </c>
      <c r="L4849">
        <v>5623</v>
      </c>
      <c r="M4849" s="1" t="s">
        <v>28</v>
      </c>
      <c r="N4849" s="2">
        <v>43979.419444444444</v>
      </c>
      <c r="O4849" s="2">
        <v>43979.25277777778</v>
      </c>
      <c r="P4849" s="1" t="s">
        <v>295</v>
      </c>
      <c r="Q4849">
        <v>106</v>
      </c>
      <c r="R4849">
        <v>734</v>
      </c>
      <c r="S4849" s="2">
        <v>43979.25277777778</v>
      </c>
      <c r="T4849" s="1" t="s">
        <v>54</v>
      </c>
      <c r="U4849" s="1" t="s">
        <v>54</v>
      </c>
      <c r="V4849" s="1" t="s">
        <v>54</v>
      </c>
      <c r="W4849">
        <v>8921</v>
      </c>
      <c r="X4849">
        <v>49</v>
      </c>
      <c r="Y4849">
        <v>215</v>
      </c>
      <c r="Z4849" s="1" t="s">
        <v>5197</v>
      </c>
      <c r="AA4849">
        <v>203507</v>
      </c>
      <c r="AB4849">
        <v>203507</v>
      </c>
      <c r="AC4849">
        <v>2881</v>
      </c>
      <c r="AD4849">
        <v>203507</v>
      </c>
      <c r="AE4849">
        <v>1</v>
      </c>
      <c r="AF4849">
        <v>18</v>
      </c>
      <c r="AG4849" s="1" t="s">
        <v>5198</v>
      </c>
      <c r="AH4849">
        <v>0</v>
      </c>
      <c r="AI4849">
        <v>0</v>
      </c>
      <c r="AJ4849" s="1">
        <f>Y4849/0.1</f>
        <v>2150</v>
      </c>
      <c r="AK4849" s="1">
        <f>AC4849-AJ4849</f>
        <v>731</v>
      </c>
      <c r="AL4849" s="1">
        <f>_xlfn.IFNA(INDEX($BD$2:$BD$53,MATCH(B4849,$BC$2:$BC$53,0)),1000)</f>
        <v>3282115</v>
      </c>
      <c r="AM4849" s="1">
        <f>C4849/AL4849*100000</f>
        <v>271.80644188274943</v>
      </c>
      <c r="AN4849" s="25">
        <f>IF(B4850=B4849,IFERROR((C4849/C4850)-1,0),0)</f>
        <v>2.4695612221456553E-2</v>
      </c>
      <c r="AO4849" s="26">
        <f>IFERROR(LOG(2)/LOG(1+(AN4849)),AN4849)</f>
        <v>28.412789360982337</v>
      </c>
      <c r="AP4849" s="26">
        <f>AVERAGE(Y4849:Y4855)</f>
        <v>149.57142857142858</v>
      </c>
      <c r="AR4849" s="1">
        <f>Q4849/AL4849*100000</f>
        <v>3.2296247998622842</v>
      </c>
      <c r="AS4849" s="25">
        <f>IF(B4850=B4849,IFERROR((AE4849/AE4850)-1,0),0)</f>
        <v>-0.75</v>
      </c>
      <c r="AT4849" s="26">
        <f>IFERROR(LOG(2)/LOG(1+(AS4849)),AS4849)</f>
        <v>-0.5</v>
      </c>
      <c r="AU4849" s="26">
        <f>AVERAGE(AE4849:AE4855)</f>
        <v>2</v>
      </c>
      <c r="AV4849" s="19">
        <f>ROUNDDOWN(N4849,0)</f>
        <v>43979</v>
      </c>
      <c r="AW4849" s="29" cm="1">
        <f t="array" ref="AW4849">_xlfn.ANCHORARRAY(AV4849)-1</f>
        <v>43978</v>
      </c>
    </row>
    <row r="4850" spans="1:49" x14ac:dyDescent="0.25">
      <c r="A4850">
        <v>20200527</v>
      </c>
      <c r="B4850" s="1" t="s">
        <v>81</v>
      </c>
      <c r="C4850">
        <v>8706</v>
      </c>
      <c r="D4850">
        <v>191920</v>
      </c>
      <c r="F4850">
        <v>127</v>
      </c>
      <c r="G4850">
        <v>716</v>
      </c>
      <c r="I4850">
        <v>223</v>
      </c>
      <c r="K4850">
        <v>94</v>
      </c>
      <c r="L4850">
        <v>5499</v>
      </c>
      <c r="M4850" s="1" t="s">
        <v>28</v>
      </c>
      <c r="N4850" s="2">
        <v>43978.461111111108</v>
      </c>
      <c r="O4850" s="2">
        <v>43978.294444444444</v>
      </c>
      <c r="P4850" s="1" t="s">
        <v>321</v>
      </c>
      <c r="Q4850">
        <v>105</v>
      </c>
      <c r="R4850">
        <v>716</v>
      </c>
      <c r="S4850" s="2">
        <v>43978.294444444444</v>
      </c>
      <c r="T4850" s="1" t="s">
        <v>54</v>
      </c>
      <c r="U4850" s="1" t="s">
        <v>54</v>
      </c>
      <c r="V4850" s="1" t="s">
        <v>54</v>
      </c>
      <c r="W4850">
        <v>8706</v>
      </c>
      <c r="X4850">
        <v>49</v>
      </c>
      <c r="Y4850">
        <v>86</v>
      </c>
      <c r="Z4850" s="1" t="s">
        <v>5333</v>
      </c>
      <c r="AA4850">
        <v>200626</v>
      </c>
      <c r="AB4850">
        <v>200626</v>
      </c>
      <c r="AC4850">
        <v>2034</v>
      </c>
      <c r="AD4850">
        <v>200626</v>
      </c>
      <c r="AE4850">
        <v>4</v>
      </c>
      <c r="AF4850">
        <v>20</v>
      </c>
      <c r="AG4850" s="1" t="s">
        <v>5334</v>
      </c>
      <c r="AH4850">
        <v>0</v>
      </c>
      <c r="AI4850">
        <v>0</v>
      </c>
      <c r="AJ4850" s="1">
        <f>Y4850/0.1</f>
        <v>860</v>
      </c>
      <c r="AK4850" s="1">
        <f>AC4850-AJ4850</f>
        <v>1174</v>
      </c>
      <c r="AL4850" s="1">
        <f>_xlfn.IFNA(INDEX($BD$2:$BD$53,MATCH(B4850,$BC$2:$BC$53,0)),1000)</f>
        <v>3282115</v>
      </c>
      <c r="AM4850" s="1">
        <f>C4850/AL4850*100000</f>
        <v>265.255787807557</v>
      </c>
      <c r="AN4850" s="25">
        <f>IF(B4851=B4850,IFERROR((C4850/C4851)-1,0),0)</f>
        <v>9.9767981438514397E-3</v>
      </c>
      <c r="AO4850" s="26">
        <f>IFERROR(LOG(2)/LOG(1+(AN4850)),AN4850)</f>
        <v>69.821915239241463</v>
      </c>
      <c r="AP4850" s="26">
        <f>AVERAGE(Y4850:Y4856)</f>
        <v>142.28571428571428</v>
      </c>
      <c r="AR4850" s="1">
        <f>Q4850/AL4850*100000</f>
        <v>3.1991566413730173</v>
      </c>
      <c r="AS4850" s="25">
        <f>IF(B4851=B4850,IFERROR((AE4850/AE4851)-1,0),0)</f>
        <v>0.33333333333333326</v>
      </c>
      <c r="AT4850" s="26">
        <f>IFERROR(LOG(2)/LOG(1+(AS4850)),AS4850)</f>
        <v>2.4094208396532095</v>
      </c>
      <c r="AU4850" s="26">
        <f>AVERAGE(AE4850:AE4856)</f>
        <v>2.1428571428571428</v>
      </c>
      <c r="AV4850" s="19">
        <f>ROUNDDOWN(N4850,0)</f>
        <v>43978</v>
      </c>
      <c r="AW4850" s="29" cm="1">
        <f t="array" ref="AW4850">_xlfn.ANCHORARRAY(AV4850)-1</f>
        <v>43977</v>
      </c>
    </row>
    <row r="4851" spans="1:49" x14ac:dyDescent="0.25">
      <c r="A4851">
        <v>20200526</v>
      </c>
      <c r="B4851" s="1" t="s">
        <v>81</v>
      </c>
      <c r="C4851">
        <v>8620</v>
      </c>
      <c r="D4851">
        <v>189972</v>
      </c>
      <c r="F4851">
        <v>134</v>
      </c>
      <c r="G4851">
        <v>696</v>
      </c>
      <c r="I4851">
        <v>217</v>
      </c>
      <c r="K4851">
        <v>89</v>
      </c>
      <c r="L4851">
        <v>5346</v>
      </c>
      <c r="M4851" s="1" t="s">
        <v>28</v>
      </c>
      <c r="N4851" s="2">
        <v>43977.429861111108</v>
      </c>
      <c r="O4851" s="2">
        <v>43977.263194444444</v>
      </c>
      <c r="P4851" s="1" t="s">
        <v>344</v>
      </c>
      <c r="Q4851">
        <v>101</v>
      </c>
      <c r="R4851">
        <v>696</v>
      </c>
      <c r="S4851" s="2">
        <v>43977.263194444444</v>
      </c>
      <c r="T4851" s="1" t="s">
        <v>54</v>
      </c>
      <c r="U4851" s="1" t="s">
        <v>54</v>
      </c>
      <c r="V4851" s="1" t="s">
        <v>54</v>
      </c>
      <c r="W4851">
        <v>8620</v>
      </c>
      <c r="X4851">
        <v>49</v>
      </c>
      <c r="Y4851">
        <v>99</v>
      </c>
      <c r="Z4851" s="1" t="s">
        <v>5468</v>
      </c>
      <c r="AA4851">
        <v>198592</v>
      </c>
      <c r="AB4851">
        <v>198592</v>
      </c>
      <c r="AC4851">
        <v>2124</v>
      </c>
      <c r="AD4851">
        <v>198592</v>
      </c>
      <c r="AE4851">
        <v>3</v>
      </c>
      <c r="AF4851">
        <v>4</v>
      </c>
      <c r="AG4851" s="1" t="s">
        <v>5469</v>
      </c>
      <c r="AH4851">
        <v>0</v>
      </c>
      <c r="AI4851">
        <v>0</v>
      </c>
      <c r="AJ4851" s="1">
        <f>Y4851/0.1</f>
        <v>990</v>
      </c>
      <c r="AK4851" s="1">
        <f>AC4851-AJ4851</f>
        <v>1134</v>
      </c>
      <c r="AL4851" s="1">
        <f>_xlfn.IFNA(INDEX($BD$2:$BD$53,MATCH(B4851,$BC$2:$BC$53,0)),1000)</f>
        <v>3282115</v>
      </c>
      <c r="AM4851" s="1">
        <f>C4851/AL4851*100000</f>
        <v>262.63552617748007</v>
      </c>
      <c r="AN4851" s="25">
        <f>IF(B4852=B4851,IFERROR((C4851/C4852)-1,0),0)</f>
        <v>1.1618354653209817E-2</v>
      </c>
      <c r="AO4851" s="26">
        <f>IFERROR(LOG(2)/LOG(1+(AN4851)),AN4851)</f>
        <v>60.005574292761501</v>
      </c>
      <c r="AP4851" s="26">
        <f>AVERAGE(Y4851:Y4857)</f>
        <v>157.42857142857142</v>
      </c>
      <c r="AR4851" s="1">
        <f>Q4851/AL4851*100000</f>
        <v>3.0772840074159498</v>
      </c>
      <c r="AS4851" s="25">
        <f>IF(B4852=B4851,IFERROR((AE4851/AE4852)-1,0),0)</f>
        <v>2</v>
      </c>
      <c r="AT4851" s="26">
        <f>IFERROR(LOG(2)/LOG(1+(AS4851)),AS4851)</f>
        <v>0.63092975357145742</v>
      </c>
      <c r="AU4851" s="26">
        <f>AVERAGE(AE4851:AE4857)</f>
        <v>1.8571428571428572</v>
      </c>
      <c r="AV4851" s="19">
        <f>ROUNDDOWN(N4851,0)</f>
        <v>43977</v>
      </c>
      <c r="AW4851" s="29" cm="1">
        <f t="array" ref="AW4851">_xlfn.ANCHORARRAY(AV4851)-1</f>
        <v>43976</v>
      </c>
    </row>
    <row r="4852" spans="1:49" x14ac:dyDescent="0.25">
      <c r="A4852">
        <v>20200525</v>
      </c>
      <c r="B4852" s="1" t="s">
        <v>81</v>
      </c>
      <c r="C4852">
        <v>8521</v>
      </c>
      <c r="D4852">
        <v>187947</v>
      </c>
      <c r="F4852">
        <v>131</v>
      </c>
      <c r="G4852">
        <v>692</v>
      </c>
      <c r="I4852">
        <v>215</v>
      </c>
      <c r="K4852">
        <v>88</v>
      </c>
      <c r="L4852">
        <v>5218</v>
      </c>
      <c r="M4852" s="1" t="s">
        <v>28</v>
      </c>
      <c r="N4852" s="2">
        <v>43976.427083333336</v>
      </c>
      <c r="O4852" s="2">
        <v>43976.260416666664</v>
      </c>
      <c r="P4852" s="1" t="s">
        <v>373</v>
      </c>
      <c r="Q4852">
        <v>98</v>
      </c>
      <c r="R4852">
        <v>692</v>
      </c>
      <c r="S4852" s="2">
        <v>43976.260416666664</v>
      </c>
      <c r="T4852" s="1" t="s">
        <v>54</v>
      </c>
      <c r="U4852" s="1" t="s">
        <v>54</v>
      </c>
      <c r="V4852" s="1" t="s">
        <v>54</v>
      </c>
      <c r="W4852">
        <v>8521</v>
      </c>
      <c r="X4852">
        <v>49</v>
      </c>
      <c r="Y4852">
        <v>129</v>
      </c>
      <c r="Z4852" s="1" t="s">
        <v>5601</v>
      </c>
      <c r="AA4852">
        <v>196468</v>
      </c>
      <c r="AB4852">
        <v>196468</v>
      </c>
      <c r="AC4852">
        <v>2035</v>
      </c>
      <c r="AD4852">
        <v>196468</v>
      </c>
      <c r="AE4852">
        <v>1</v>
      </c>
      <c r="AF4852">
        <v>4</v>
      </c>
      <c r="AG4852" s="1" t="s">
        <v>5602</v>
      </c>
      <c r="AH4852">
        <v>0</v>
      </c>
      <c r="AI4852">
        <v>0</v>
      </c>
      <c r="AJ4852" s="1">
        <f>Y4852/0.1</f>
        <v>1290</v>
      </c>
      <c r="AK4852" s="1">
        <f>AC4852-AJ4852</f>
        <v>745</v>
      </c>
      <c r="AL4852" s="1">
        <f>_xlfn.IFNA(INDEX($BD$2:$BD$53,MATCH(B4852,$BC$2:$BC$53,0)),1000)</f>
        <v>3282115</v>
      </c>
      <c r="AM4852" s="1">
        <f>C4852/AL4852*100000</f>
        <v>259.61917848704263</v>
      </c>
      <c r="AN4852" s="25">
        <f>IF(B4853=B4852,IFERROR((C4852/C4853)-1,0),0)</f>
        <v>1.537178265014294E-2</v>
      </c>
      <c r="AO4852" s="26">
        <f>IFERROR(LOG(2)/LOG(1+(AN4852)),AN4852)</f>
        <v>45.437871814048492</v>
      </c>
      <c r="AP4852" s="26">
        <f>AVERAGE(Y4852:Y4858)</f>
        <v>162.42857142857142</v>
      </c>
      <c r="AR4852" s="1">
        <f>Q4852/AL4852*100000</f>
        <v>2.9858795319481493</v>
      </c>
      <c r="AS4852" s="25">
        <f>IF(B4853=B4852,IFERROR((AE4852/AE4853)-1,0),0)</f>
        <v>0</v>
      </c>
      <c r="AT4852" s="26">
        <f>IFERROR(LOG(2)/LOG(1+(AS4852)),AS4852)</f>
        <v>0</v>
      </c>
      <c r="AU4852" s="26">
        <f>AVERAGE(AE4852:AE4858)</f>
        <v>2.5714285714285716</v>
      </c>
      <c r="AV4852" s="19">
        <f>ROUNDDOWN(N4852,0)</f>
        <v>43976</v>
      </c>
      <c r="AW4852" s="29" cm="1">
        <f t="array" ref="AW4852">_xlfn.ANCHORARRAY(AV4852)-1</f>
        <v>43975</v>
      </c>
    </row>
    <row r="4853" spans="1:49" x14ac:dyDescent="0.25">
      <c r="A4853">
        <v>20200524</v>
      </c>
      <c r="B4853" s="1" t="s">
        <v>81</v>
      </c>
      <c r="C4853">
        <v>8392</v>
      </c>
      <c r="D4853">
        <v>186041</v>
      </c>
      <c r="F4853">
        <v>128</v>
      </c>
      <c r="G4853">
        <v>688</v>
      </c>
      <c r="I4853">
        <v>215</v>
      </c>
      <c r="K4853">
        <v>88</v>
      </c>
      <c r="L4853">
        <v>5081</v>
      </c>
      <c r="M4853" s="1" t="s">
        <v>28</v>
      </c>
      <c r="N4853" s="2">
        <v>43975.443749999999</v>
      </c>
      <c r="O4853" s="2">
        <v>43975.277083333334</v>
      </c>
      <c r="P4853" s="1" t="s">
        <v>401</v>
      </c>
      <c r="Q4853">
        <v>97</v>
      </c>
      <c r="R4853">
        <v>688</v>
      </c>
      <c r="S4853" s="2">
        <v>43975.277083333334</v>
      </c>
      <c r="T4853" s="1" t="s">
        <v>54</v>
      </c>
      <c r="U4853" s="1" t="s">
        <v>54</v>
      </c>
      <c r="V4853" s="1" t="s">
        <v>54</v>
      </c>
      <c r="W4853">
        <v>8392</v>
      </c>
      <c r="X4853">
        <v>49</v>
      </c>
      <c r="Y4853">
        <v>132</v>
      </c>
      <c r="Z4853" s="1" t="s">
        <v>5730</v>
      </c>
      <c r="AA4853">
        <v>194433</v>
      </c>
      <c r="AB4853">
        <v>194433</v>
      </c>
      <c r="AC4853">
        <v>3654</v>
      </c>
      <c r="AD4853">
        <v>194433</v>
      </c>
      <c r="AE4853">
        <v>0</v>
      </c>
      <c r="AF4853">
        <v>12</v>
      </c>
      <c r="AG4853" s="1" t="s">
        <v>5731</v>
      </c>
      <c r="AH4853">
        <v>0</v>
      </c>
      <c r="AI4853">
        <v>0</v>
      </c>
      <c r="AJ4853" s="1">
        <f>Y4853/0.1</f>
        <v>1320</v>
      </c>
      <c r="AK4853" s="1">
        <f>AC4853-AJ4853</f>
        <v>2334</v>
      </c>
      <c r="AL4853" s="1">
        <f>_xlfn.IFNA(INDEX($BD$2:$BD$53,MATCH(B4853,$BC$2:$BC$53,0)),1000)</f>
        <v>3282115</v>
      </c>
      <c r="AM4853" s="1">
        <f>C4853/AL4853*100000</f>
        <v>255.68878604192722</v>
      </c>
      <c r="AN4853" s="25">
        <f>IF(B4854=B4853,IFERROR((C4853/C4854)-1,0),0)</f>
        <v>1.5980629539951607E-2</v>
      </c>
      <c r="AO4853" s="26">
        <f>IFERROR(LOG(2)/LOG(1+(AN4853)),AN4853)</f>
        <v>43.719867749826157</v>
      </c>
      <c r="AP4853" s="26">
        <f>AVERAGE(Y4853:Y4859)</f>
        <v>164.85714285714286</v>
      </c>
      <c r="AR4853" s="1">
        <f>Q4853/AL4853*100000</f>
        <v>2.9554113734588823</v>
      </c>
      <c r="AS4853" s="25">
        <f>IF(B4854=B4853,IFERROR((AE4853/AE4854)-1,0),0)</f>
        <v>-1</v>
      </c>
      <c r="AT4853" s="26">
        <f>IFERROR(LOG(2)/LOG(1+(AS4853)),AS4853)</f>
        <v>-1</v>
      </c>
      <c r="AU4853" s="26">
        <f>AVERAGE(AE4853:AE4859)</f>
        <v>2.4285714285714284</v>
      </c>
      <c r="AV4853" s="19">
        <f>ROUNDDOWN(N4853,0)</f>
        <v>43975</v>
      </c>
      <c r="AW4853" s="29" cm="1">
        <f t="array" ref="AW4853">_xlfn.ANCHORARRAY(AV4853)-1</f>
        <v>43974</v>
      </c>
    </row>
    <row r="4854" spans="1:49" x14ac:dyDescent="0.25">
      <c r="A4854">
        <v>20200523</v>
      </c>
      <c r="B4854" s="1" t="s">
        <v>81</v>
      </c>
      <c r="C4854">
        <v>8260</v>
      </c>
      <c r="D4854">
        <v>182519</v>
      </c>
      <c r="F4854">
        <v>165</v>
      </c>
      <c r="G4854">
        <v>676</v>
      </c>
      <c r="I4854">
        <v>213</v>
      </c>
      <c r="K4854">
        <v>88</v>
      </c>
      <c r="L4854">
        <v>4898</v>
      </c>
      <c r="M4854" s="1" t="s">
        <v>28</v>
      </c>
      <c r="N4854" s="2">
        <v>43974.477777777778</v>
      </c>
      <c r="O4854" s="2">
        <v>43974.311111111114</v>
      </c>
      <c r="P4854" s="1" t="s">
        <v>423</v>
      </c>
      <c r="Q4854">
        <v>97</v>
      </c>
      <c r="R4854">
        <v>676</v>
      </c>
      <c r="S4854" s="2">
        <v>43974.311111111114</v>
      </c>
      <c r="T4854" s="1" t="s">
        <v>54</v>
      </c>
      <c r="U4854" s="1" t="s">
        <v>54</v>
      </c>
      <c r="V4854" s="1" t="s">
        <v>54</v>
      </c>
      <c r="W4854">
        <v>8260</v>
      </c>
      <c r="X4854">
        <v>49</v>
      </c>
      <c r="Y4854">
        <v>203</v>
      </c>
      <c r="Z4854" s="1" t="s">
        <v>5866</v>
      </c>
      <c r="AA4854">
        <v>190779</v>
      </c>
      <c r="AB4854">
        <v>190779</v>
      </c>
      <c r="AC4854">
        <v>3945</v>
      </c>
      <c r="AD4854">
        <v>190779</v>
      </c>
      <c r="AE4854">
        <v>4</v>
      </c>
      <c r="AF4854">
        <v>16</v>
      </c>
      <c r="AG4854" s="1" t="s">
        <v>5867</v>
      </c>
      <c r="AH4854">
        <v>0</v>
      </c>
      <c r="AI4854">
        <v>0</v>
      </c>
      <c r="AJ4854" s="1">
        <f>Y4854/0.1</f>
        <v>2030</v>
      </c>
      <c r="AK4854" s="1">
        <f>AC4854-AJ4854</f>
        <v>1915</v>
      </c>
      <c r="AL4854" s="1">
        <f>_xlfn.IFNA(INDEX($BD$2:$BD$53,MATCH(B4854,$BC$2:$BC$53,0)),1000)</f>
        <v>3282115</v>
      </c>
      <c r="AM4854" s="1">
        <f>C4854/AL4854*100000</f>
        <v>251.66698912134405</v>
      </c>
      <c r="AN4854" s="25">
        <f>IF(B4855=B4854,IFERROR((C4854/C4855)-1,0),0)</f>
        <v>2.5195482189400487E-2</v>
      </c>
      <c r="AO4854" s="26">
        <f>IFERROR(LOG(2)/LOG(1+(AN4854)),AN4854)</f>
        <v>27.855908868992916</v>
      </c>
      <c r="AP4854" s="26">
        <f>AVERAGE(Y4854:Y4860)</f>
        <v>170.28571428571428</v>
      </c>
      <c r="AR4854" s="1">
        <f>Q4854/AL4854*100000</f>
        <v>2.9554113734588823</v>
      </c>
      <c r="AS4854" s="25">
        <f>IF(B4855=B4854,IFERROR((AE4854/AE4855)-1,0),0)</f>
        <v>3</v>
      </c>
      <c r="AT4854" s="26">
        <f>IFERROR(LOG(2)/LOG(1+(AS4854)),AS4854)</f>
        <v>0.5</v>
      </c>
      <c r="AU4854" s="26">
        <f>AVERAGE(AE4854:AE4860)</f>
        <v>2.7142857142857144</v>
      </c>
      <c r="AV4854" s="19">
        <f>ROUNDDOWN(N4854,0)</f>
        <v>43974</v>
      </c>
      <c r="AW4854" s="29" cm="1">
        <f t="array" ref="AW4854">_xlfn.ANCHORARRAY(AV4854)-1</f>
        <v>43973</v>
      </c>
    </row>
    <row r="4855" spans="1:49" x14ac:dyDescent="0.25">
      <c r="A4855">
        <v>20200522</v>
      </c>
      <c r="B4855" s="1" t="s">
        <v>81</v>
      </c>
      <c r="C4855">
        <v>8057</v>
      </c>
      <c r="D4855">
        <v>178777</v>
      </c>
      <c r="F4855">
        <v>163</v>
      </c>
      <c r="G4855">
        <v>660</v>
      </c>
      <c r="I4855">
        <v>210</v>
      </c>
      <c r="K4855">
        <v>88</v>
      </c>
      <c r="L4855">
        <v>4748</v>
      </c>
      <c r="M4855" s="1" t="s">
        <v>28</v>
      </c>
      <c r="N4855" s="2">
        <v>43973.625</v>
      </c>
      <c r="O4855" s="2">
        <v>43973.458333333336</v>
      </c>
      <c r="P4855" s="1" t="s">
        <v>442</v>
      </c>
      <c r="Q4855">
        <v>93</v>
      </c>
      <c r="R4855">
        <v>660</v>
      </c>
      <c r="S4855" s="2">
        <v>43973.458333333336</v>
      </c>
      <c r="T4855" s="1" t="s">
        <v>54</v>
      </c>
      <c r="U4855" s="1" t="s">
        <v>54</v>
      </c>
      <c r="V4855" s="1" t="s">
        <v>54</v>
      </c>
      <c r="W4855">
        <v>8057</v>
      </c>
      <c r="X4855">
        <v>49</v>
      </c>
      <c r="Y4855">
        <v>183</v>
      </c>
      <c r="Z4855" s="1" t="s">
        <v>5998</v>
      </c>
      <c r="AA4855">
        <v>186834</v>
      </c>
      <c r="AB4855">
        <v>186834</v>
      </c>
      <c r="AC4855">
        <v>3960</v>
      </c>
      <c r="AD4855">
        <v>186834</v>
      </c>
      <c r="AE4855">
        <v>1</v>
      </c>
      <c r="AF4855">
        <v>13</v>
      </c>
      <c r="AG4855" s="1" t="s">
        <v>5999</v>
      </c>
      <c r="AH4855">
        <v>0</v>
      </c>
      <c r="AI4855">
        <v>0</v>
      </c>
      <c r="AJ4855" s="1">
        <f>Y4855/0.1</f>
        <v>1830</v>
      </c>
      <c r="AK4855" s="1">
        <f>AC4855-AJ4855</f>
        <v>2130</v>
      </c>
      <c r="AL4855" s="1">
        <f>_xlfn.IFNA(INDEX($BD$2:$BD$53,MATCH(B4855,$BC$2:$BC$53,0)),1000)</f>
        <v>3282115</v>
      </c>
      <c r="AM4855" s="1">
        <f>C4855/AL4855*100000</f>
        <v>245.48195294802284</v>
      </c>
      <c r="AN4855" s="25">
        <f>IF(B4856=B4855,IFERROR((C4855/C4856)-1,0),0)</f>
        <v>2.3241046482092909E-2</v>
      </c>
      <c r="AO4855" s="26">
        <f>IFERROR(LOG(2)/LOG(1+(AN4855)),AN4855)</f>
        <v>30.169513720566229</v>
      </c>
      <c r="AP4855" s="26">
        <f>AVERAGE(Y4855:Y4861)</f>
        <v>163.42857142857142</v>
      </c>
      <c r="AR4855" s="1">
        <f>Q4855/AL4855*100000</f>
        <v>2.8335387395018152</v>
      </c>
      <c r="AS4855" s="25">
        <f>IF(B4856=B4855,IFERROR((AE4855/AE4856)-1,0),0)</f>
        <v>-0.5</v>
      </c>
      <c r="AT4855" s="26">
        <f>IFERROR(LOG(2)/LOG(1+(AS4855)),AS4855)</f>
        <v>-1</v>
      </c>
      <c r="AU4855" s="26">
        <f>AVERAGE(AE4855:AE4861)</f>
        <v>2.2857142857142856</v>
      </c>
      <c r="AV4855" s="19">
        <f>ROUNDDOWN(N4855,0)</f>
        <v>43973</v>
      </c>
      <c r="AW4855" s="29" cm="1">
        <f t="array" ref="AW4855">_xlfn.ANCHORARRAY(AV4855)-1</f>
        <v>43972</v>
      </c>
    </row>
    <row r="4856" spans="1:49" x14ac:dyDescent="0.25">
      <c r="A4856">
        <v>20200521</v>
      </c>
      <c r="B4856" s="1" t="s">
        <v>81</v>
      </c>
      <c r="C4856">
        <v>7874</v>
      </c>
      <c r="D4856">
        <v>175000</v>
      </c>
      <c r="F4856">
        <v>169</v>
      </c>
      <c r="G4856">
        <v>647</v>
      </c>
      <c r="I4856">
        <v>207</v>
      </c>
      <c r="K4856">
        <v>88</v>
      </c>
      <c r="L4856">
        <v>4596</v>
      </c>
      <c r="M4856" s="1" t="s">
        <v>28</v>
      </c>
      <c r="N4856" s="2">
        <v>43972.447916666664</v>
      </c>
      <c r="O4856" s="2">
        <v>43972.28125</v>
      </c>
      <c r="P4856" s="1" t="s">
        <v>465</v>
      </c>
      <c r="Q4856">
        <v>92</v>
      </c>
      <c r="R4856">
        <v>647</v>
      </c>
      <c r="S4856" s="2">
        <v>43972.28125</v>
      </c>
      <c r="T4856" s="1" t="s">
        <v>54</v>
      </c>
      <c r="U4856" s="1" t="s">
        <v>54</v>
      </c>
      <c r="V4856" s="1" t="s">
        <v>54</v>
      </c>
      <c r="W4856">
        <v>7874</v>
      </c>
      <c r="X4856">
        <v>49</v>
      </c>
      <c r="Y4856">
        <v>164</v>
      </c>
      <c r="Z4856" s="1" t="s">
        <v>6129</v>
      </c>
      <c r="AA4856">
        <v>182874</v>
      </c>
      <c r="AB4856">
        <v>182874</v>
      </c>
      <c r="AC4856">
        <v>3210</v>
      </c>
      <c r="AD4856">
        <v>182874</v>
      </c>
      <c r="AE4856">
        <v>2</v>
      </c>
      <c r="AF4856">
        <v>16</v>
      </c>
      <c r="AG4856" s="1" t="s">
        <v>6130</v>
      </c>
      <c r="AH4856">
        <v>0</v>
      </c>
      <c r="AI4856">
        <v>0</v>
      </c>
      <c r="AJ4856" s="1">
        <f>Y4856/0.1</f>
        <v>1640</v>
      </c>
      <c r="AK4856" s="1">
        <f>AC4856-AJ4856</f>
        <v>1570</v>
      </c>
      <c r="AL4856" s="1">
        <f>_xlfn.IFNA(INDEX($BD$2:$BD$53,MATCH(B4856,$BC$2:$BC$53,0)),1000)</f>
        <v>3282115</v>
      </c>
      <c r="AM4856" s="1">
        <f>C4856/AL4856*100000</f>
        <v>239.90627994448701</v>
      </c>
      <c r="AN4856" s="25">
        <f>IF(B4857=B4856,IFERROR((C4856/C4857)-1,0),0)</f>
        <v>2.1271076523994736E-2</v>
      </c>
      <c r="AO4856" s="26">
        <f>IFERROR(LOG(2)/LOG(1+(AN4856)),AN4856)</f>
        <v>32.931728319530968</v>
      </c>
      <c r="AP4856" s="26">
        <f>AVERAGE(Y4856:Y4862)</f>
        <v>160.71428571428572</v>
      </c>
      <c r="AR4856" s="1">
        <f>Q4856/AL4856*100000</f>
        <v>2.8030705810125482</v>
      </c>
      <c r="AS4856" s="25">
        <f>IF(B4857=B4856,IFERROR((AE4856/AE4857)-1,0),0)</f>
        <v>0</v>
      </c>
      <c r="AT4856" s="26">
        <f>IFERROR(LOG(2)/LOG(1+(AS4856)),AS4856)</f>
        <v>0</v>
      </c>
      <c r="AU4856" s="26">
        <f>AVERAGE(AE4856:AE4862)</f>
        <v>2.4285714285714284</v>
      </c>
      <c r="AV4856" s="19">
        <f>ROUNDDOWN(N4856,0)</f>
        <v>43972</v>
      </c>
      <c r="AW4856" s="29" cm="1">
        <f t="array" ref="AW4856">_xlfn.ANCHORARRAY(AV4856)-1</f>
        <v>43971</v>
      </c>
    </row>
    <row r="4857" spans="1:49" x14ac:dyDescent="0.25">
      <c r="A4857">
        <v>20200520</v>
      </c>
      <c r="B4857" s="1" t="s">
        <v>81</v>
      </c>
      <c r="C4857">
        <v>7710</v>
      </c>
      <c r="D4857">
        <v>171954</v>
      </c>
      <c r="F4857">
        <v>144</v>
      </c>
      <c r="G4857">
        <v>631</v>
      </c>
      <c r="I4857">
        <v>200</v>
      </c>
      <c r="K4857">
        <v>87</v>
      </c>
      <c r="L4857">
        <v>4423</v>
      </c>
      <c r="M4857" s="1" t="s">
        <v>28</v>
      </c>
      <c r="N4857" s="2">
        <v>43971.427083333336</v>
      </c>
      <c r="O4857" s="2">
        <v>43971.260416666664</v>
      </c>
      <c r="P4857" s="1" t="s">
        <v>493</v>
      </c>
      <c r="Q4857">
        <v>90</v>
      </c>
      <c r="R4857">
        <v>631</v>
      </c>
      <c r="S4857" s="2">
        <v>43971.260416666664</v>
      </c>
      <c r="T4857" s="1" t="s">
        <v>54</v>
      </c>
      <c r="U4857" s="1" t="s">
        <v>54</v>
      </c>
      <c r="V4857" s="1" t="s">
        <v>54</v>
      </c>
      <c r="W4857">
        <v>7710</v>
      </c>
      <c r="X4857">
        <v>49</v>
      </c>
      <c r="Y4857">
        <v>192</v>
      </c>
      <c r="Z4857" s="1" t="s">
        <v>6259</v>
      </c>
      <c r="AA4857">
        <v>179664</v>
      </c>
      <c r="AB4857">
        <v>179664</v>
      </c>
      <c r="AC4857">
        <v>2353</v>
      </c>
      <c r="AD4857">
        <v>179664</v>
      </c>
      <c r="AE4857">
        <v>2</v>
      </c>
      <c r="AF4857">
        <v>12</v>
      </c>
      <c r="AG4857" s="1" t="s">
        <v>6260</v>
      </c>
      <c r="AH4857">
        <v>0</v>
      </c>
      <c r="AI4857">
        <v>0</v>
      </c>
      <c r="AJ4857" s="1">
        <f>Y4857/0.1</f>
        <v>1920</v>
      </c>
      <c r="AK4857" s="1">
        <f>AC4857-AJ4857</f>
        <v>433</v>
      </c>
      <c r="AL4857" s="1">
        <f>_xlfn.IFNA(INDEX($BD$2:$BD$53,MATCH(B4857,$BC$2:$BC$53,0)),1000)</f>
        <v>3282115</v>
      </c>
      <c r="AM4857" s="1">
        <f>C4857/AL4857*100000</f>
        <v>234.90950195224724</v>
      </c>
      <c r="AN4857" s="25">
        <f>IF(B4858=B4857,IFERROR((C4857/C4858)-1,0),0)</f>
        <v>2.5538707102952918E-2</v>
      </c>
      <c r="AO4857" s="26">
        <f>IFERROR(LOG(2)/LOG(1+(AN4857)),AN4857)</f>
        <v>27.486161243268384</v>
      </c>
      <c r="AP4857" s="26">
        <f>AVERAGE(Y4857:Y4863)</f>
        <v>155.71428571428572</v>
      </c>
      <c r="AR4857" s="1">
        <f>Q4857/AL4857*100000</f>
        <v>2.7421342640340147</v>
      </c>
      <c r="AS4857" s="25">
        <f>IF(B4858=B4857,IFERROR((AE4857/AE4858)-1,0),0)</f>
        <v>-0.75</v>
      </c>
      <c r="AT4857" s="26">
        <f>IFERROR(LOG(2)/LOG(1+(AS4857)),AS4857)</f>
        <v>-0.5</v>
      </c>
      <c r="AU4857" s="26">
        <f>AVERAGE(AE4857:AE4863)</f>
        <v>2.1428571428571428</v>
      </c>
      <c r="AV4857" s="19">
        <f>ROUNDDOWN(N4857,0)</f>
        <v>43971</v>
      </c>
      <c r="AW4857" s="29" cm="1">
        <f t="array" ref="AW4857">_xlfn.ANCHORARRAY(AV4857)-1</f>
        <v>43970</v>
      </c>
    </row>
    <row r="4858" spans="1:49" x14ac:dyDescent="0.25">
      <c r="A4858">
        <v>20200519</v>
      </c>
      <c r="B4858" s="1" t="s">
        <v>81</v>
      </c>
      <c r="C4858">
        <v>7518</v>
      </c>
      <c r="D4858">
        <v>169793</v>
      </c>
      <c r="F4858">
        <v>96</v>
      </c>
      <c r="G4858">
        <v>619</v>
      </c>
      <c r="I4858">
        <v>197</v>
      </c>
      <c r="K4858">
        <v>84</v>
      </c>
      <c r="L4858">
        <v>4275</v>
      </c>
      <c r="M4858" s="1" t="s">
        <v>28</v>
      </c>
      <c r="N4858" s="2">
        <v>43969.436805555553</v>
      </c>
      <c r="O4858" s="2">
        <v>43969.270138888889</v>
      </c>
      <c r="P4858" s="1" t="s">
        <v>517</v>
      </c>
      <c r="Q4858">
        <v>88</v>
      </c>
      <c r="R4858">
        <v>619</v>
      </c>
      <c r="S4858" s="2">
        <v>43969.270138888889</v>
      </c>
      <c r="T4858" s="1" t="s">
        <v>54</v>
      </c>
      <c r="U4858" s="1" t="s">
        <v>54</v>
      </c>
      <c r="V4858" s="1" t="s">
        <v>54</v>
      </c>
      <c r="W4858">
        <v>7384</v>
      </c>
      <c r="X4858">
        <v>49</v>
      </c>
      <c r="Y4858">
        <v>134</v>
      </c>
      <c r="Z4858" s="1" t="s">
        <v>6391</v>
      </c>
      <c r="AA4858">
        <v>177311</v>
      </c>
      <c r="AB4858">
        <v>177311</v>
      </c>
      <c r="AC4858">
        <v>3289</v>
      </c>
      <c r="AD4858">
        <v>177311</v>
      </c>
      <c r="AE4858">
        <v>8</v>
      </c>
      <c r="AF4858">
        <v>24</v>
      </c>
      <c r="AG4858" s="1" t="s">
        <v>6392</v>
      </c>
      <c r="AH4858">
        <v>0</v>
      </c>
      <c r="AI4858">
        <v>0</v>
      </c>
      <c r="AJ4858" s="1">
        <f>Y4858/0.1</f>
        <v>1340</v>
      </c>
      <c r="AK4858" s="1">
        <f>AC4858-AJ4858</f>
        <v>1949</v>
      </c>
      <c r="AL4858" s="1">
        <f>_xlfn.IFNA(INDEX($BD$2:$BD$53,MATCH(B4858,$BC$2:$BC$53,0)),1000)</f>
        <v>3282115</v>
      </c>
      <c r="AM4858" s="1">
        <f>C4858/AL4858*100000</f>
        <v>229.05961552230804</v>
      </c>
      <c r="AN4858" s="25">
        <f>IF(B4859=B4858,IFERROR((C4858/C4859)-1,0),0)</f>
        <v>1.814734561213438E-2</v>
      </c>
      <c r="AO4858" s="26">
        <f>IFERROR(LOG(2)/LOG(1+(AN4858)),AN4858)</f>
        <v>38.541048054823875</v>
      </c>
      <c r="AP4858" s="26">
        <f>AVERAGE(Y4858:Y4864)</f>
        <v>155.14285714285714</v>
      </c>
      <c r="AR4858" s="1">
        <f>Q4858/AL4858*100000</f>
        <v>2.6811979470554812</v>
      </c>
      <c r="AS4858" s="25">
        <f>IF(B4859=B4858,IFERROR((AE4858/AE4859)-1,0),0)</f>
        <v>0</v>
      </c>
      <c r="AT4858" s="26">
        <f>IFERROR(LOG(2)/LOG(1+(AS4858)),AS4858)</f>
        <v>0</v>
      </c>
      <c r="AU4858" s="26">
        <f>AVERAGE(AE4858:AE4864)</f>
        <v>2.1428571428571428</v>
      </c>
      <c r="AV4858" s="19">
        <f>ROUNDDOWN(N4858,0)</f>
        <v>43969</v>
      </c>
      <c r="AW4858" s="29" cm="1">
        <f t="array" ref="AW4858">_xlfn.ANCHORARRAY(AV4858)-1</f>
        <v>43968</v>
      </c>
    </row>
    <row r="4859" spans="1:49" x14ac:dyDescent="0.25">
      <c r="A4859">
        <v>20200518</v>
      </c>
      <c r="B4859" s="1" t="s">
        <v>81</v>
      </c>
      <c r="C4859">
        <v>7384</v>
      </c>
      <c r="D4859">
        <v>166638</v>
      </c>
      <c r="F4859">
        <v>179</v>
      </c>
      <c r="G4859">
        <v>595</v>
      </c>
      <c r="I4859">
        <v>197</v>
      </c>
      <c r="K4859">
        <v>84</v>
      </c>
      <c r="L4859">
        <v>4183</v>
      </c>
      <c r="M4859" s="1" t="s">
        <v>28</v>
      </c>
      <c r="N4859" s="2">
        <v>43969.436805555553</v>
      </c>
      <c r="O4859" s="2">
        <v>43969.270138888889</v>
      </c>
      <c r="P4859" s="1" t="s">
        <v>517</v>
      </c>
      <c r="Q4859">
        <v>80</v>
      </c>
      <c r="R4859">
        <v>595</v>
      </c>
      <c r="S4859" s="2">
        <v>43969.270138888889</v>
      </c>
      <c r="T4859" s="1" t="s">
        <v>54</v>
      </c>
      <c r="U4859" s="1" t="s">
        <v>54</v>
      </c>
      <c r="V4859" s="1" t="s">
        <v>54</v>
      </c>
      <c r="W4859">
        <v>7384</v>
      </c>
      <c r="X4859">
        <v>49</v>
      </c>
      <c r="Y4859">
        <v>146</v>
      </c>
      <c r="Z4859" s="1" t="s">
        <v>6517</v>
      </c>
      <c r="AA4859">
        <v>174022</v>
      </c>
      <c r="AB4859">
        <v>174022</v>
      </c>
      <c r="AC4859">
        <v>3270</v>
      </c>
      <c r="AD4859">
        <v>174022</v>
      </c>
      <c r="AE4859">
        <v>0</v>
      </c>
      <c r="AF4859">
        <v>9</v>
      </c>
      <c r="AG4859" s="1" t="s">
        <v>6518</v>
      </c>
      <c r="AH4859">
        <v>0</v>
      </c>
      <c r="AI4859">
        <v>0</v>
      </c>
      <c r="AJ4859" s="1">
        <f>Y4859/0.1</f>
        <v>1460</v>
      </c>
      <c r="AK4859" s="1">
        <f>AC4859-AJ4859</f>
        <v>1810</v>
      </c>
      <c r="AL4859" s="1">
        <f>_xlfn.IFNA(INDEX($BD$2:$BD$53,MATCH(B4859,$BC$2:$BC$53,0)),1000)</f>
        <v>3282115</v>
      </c>
      <c r="AM4859" s="1">
        <f>C4859/AL4859*100000</f>
        <v>224.97688228474627</v>
      </c>
      <c r="AN4859" s="25">
        <f>IF(B4860=B4859,IFERROR((C4859/C4860)-1,0),0)</f>
        <v>2.0171318043658459E-2</v>
      </c>
      <c r="AO4859" s="26">
        <f>IFERROR(LOG(2)/LOG(1+(AN4859)),AN4859)</f>
        <v>34.708428907901919</v>
      </c>
      <c r="AP4859" s="26">
        <f>AVERAGE(Y4859:Y4865)</f>
        <v>146</v>
      </c>
      <c r="AR4859" s="1">
        <f>Q4859/AL4859*100000</f>
        <v>2.4374526791413462</v>
      </c>
      <c r="AS4859" s="25">
        <f>IF(B4860=B4859,IFERROR((AE4859/AE4860)-1,0),0)</f>
        <v>-1</v>
      </c>
      <c r="AT4859" s="26">
        <f>IFERROR(LOG(2)/LOG(1+(AS4859)),AS4859)</f>
        <v>-1</v>
      </c>
      <c r="AU4859" s="26">
        <f>AVERAGE(AE4859:AE4865)</f>
        <v>1.7142857142857142</v>
      </c>
      <c r="AV4859" s="19">
        <f>ROUNDDOWN(N4859,0)</f>
        <v>43969</v>
      </c>
      <c r="AW4859" s="29" cm="1">
        <f t="array" ref="AW4859">_xlfn.ANCHORARRAY(AV4859)-1</f>
        <v>43968</v>
      </c>
    </row>
    <row r="4860" spans="1:49" x14ac:dyDescent="0.25">
      <c r="A4860">
        <v>20200517</v>
      </c>
      <c r="B4860" s="1" t="s">
        <v>81</v>
      </c>
      <c r="C4860">
        <v>7238</v>
      </c>
      <c r="D4860">
        <v>163514</v>
      </c>
      <c r="F4860">
        <v>181</v>
      </c>
      <c r="G4860">
        <v>586</v>
      </c>
      <c r="I4860">
        <v>196</v>
      </c>
      <c r="K4860">
        <v>84</v>
      </c>
      <c r="L4860">
        <v>4075</v>
      </c>
      <c r="M4860" s="1" t="s">
        <v>28</v>
      </c>
      <c r="N4860" s="2">
        <v>43968.50277777778</v>
      </c>
      <c r="O4860" s="2">
        <v>43968.336111111108</v>
      </c>
      <c r="P4860" s="1" t="s">
        <v>566</v>
      </c>
      <c r="Q4860">
        <v>80</v>
      </c>
      <c r="R4860">
        <v>586</v>
      </c>
      <c r="S4860" s="2">
        <v>43968.336111111108</v>
      </c>
      <c r="T4860" s="1" t="s">
        <v>54</v>
      </c>
      <c r="U4860" s="1" t="s">
        <v>54</v>
      </c>
      <c r="V4860" s="1" t="s">
        <v>54</v>
      </c>
      <c r="W4860">
        <v>7238</v>
      </c>
      <c r="X4860">
        <v>49</v>
      </c>
      <c r="Y4860">
        <v>170</v>
      </c>
      <c r="Z4860" s="1" t="s">
        <v>6660</v>
      </c>
      <c r="AA4860">
        <v>170752</v>
      </c>
      <c r="AB4860">
        <v>170752</v>
      </c>
      <c r="AC4860">
        <v>3978</v>
      </c>
      <c r="AD4860">
        <v>170752</v>
      </c>
      <c r="AE4860">
        <v>2</v>
      </c>
      <c r="AF4860">
        <v>8</v>
      </c>
      <c r="AG4860" s="1" t="s">
        <v>6661</v>
      </c>
      <c r="AH4860">
        <v>0</v>
      </c>
      <c r="AI4860">
        <v>0</v>
      </c>
      <c r="AJ4860" s="1">
        <f>Y4860/0.1</f>
        <v>1700</v>
      </c>
      <c r="AK4860" s="1">
        <f>AC4860-AJ4860</f>
        <v>2278</v>
      </c>
      <c r="AL4860" s="1">
        <f>_xlfn.IFNA(INDEX($BD$2:$BD$53,MATCH(B4860,$BC$2:$BC$53,0)),1000)</f>
        <v>3282115</v>
      </c>
      <c r="AM4860" s="1">
        <f>C4860/AL4860*100000</f>
        <v>220.52853114531331</v>
      </c>
      <c r="AN4860" s="25">
        <f>IF(B4861=B4860,IFERROR((C4860/C4861)-1,0),0)</f>
        <v>2.4052065647991006E-2</v>
      </c>
      <c r="AO4860" s="26">
        <f>IFERROR(LOG(2)/LOG(1+(AN4860)),AN4860)</f>
        <v>29.163814111908767</v>
      </c>
      <c r="AP4860" s="26">
        <f>AVERAGE(Y4860:Y4866)</f>
        <v>141</v>
      </c>
      <c r="AR4860" s="1">
        <f>Q4860/AL4860*100000</f>
        <v>2.4374526791413462</v>
      </c>
      <c r="AS4860" s="25">
        <f>IF(B4861=B4860,IFERROR((AE4860/AE4861)-1,0),0)</f>
        <v>1</v>
      </c>
      <c r="AT4860" s="26">
        <f>IFERROR(LOG(2)/LOG(1+(AS4860)),AS4860)</f>
        <v>1</v>
      </c>
      <c r="AU4860" s="26">
        <f>AVERAGE(AE4860:AE4866)</f>
        <v>1.8571428571428572</v>
      </c>
      <c r="AV4860" s="19">
        <f>ROUNDDOWN(N4860,0)</f>
        <v>43968</v>
      </c>
      <c r="AW4860" s="29" cm="1">
        <f t="array" ref="AW4860">_xlfn.ANCHORARRAY(AV4860)-1</f>
        <v>43967</v>
      </c>
    </row>
    <row r="4861" spans="1:49" x14ac:dyDescent="0.25">
      <c r="A4861">
        <v>20200516</v>
      </c>
      <c r="B4861" s="1" t="s">
        <v>81</v>
      </c>
      <c r="C4861">
        <v>7068</v>
      </c>
      <c r="D4861">
        <v>159706</v>
      </c>
      <c r="F4861">
        <v>168</v>
      </c>
      <c r="G4861">
        <v>578</v>
      </c>
      <c r="I4861">
        <v>194</v>
      </c>
      <c r="K4861">
        <v>84</v>
      </c>
      <c r="L4861">
        <v>3896</v>
      </c>
      <c r="M4861" s="1" t="s">
        <v>28</v>
      </c>
      <c r="N4861" s="2">
        <v>43967.431250000001</v>
      </c>
      <c r="O4861" s="2">
        <v>43967.26458333333</v>
      </c>
      <c r="P4861" s="1" t="s">
        <v>591</v>
      </c>
      <c r="Q4861">
        <v>78</v>
      </c>
      <c r="R4861">
        <v>578</v>
      </c>
      <c r="S4861" s="2">
        <v>43967.26458333333</v>
      </c>
      <c r="T4861" s="1" t="s">
        <v>54</v>
      </c>
      <c r="U4861" s="1" t="s">
        <v>54</v>
      </c>
      <c r="V4861" s="1" t="s">
        <v>54</v>
      </c>
      <c r="W4861">
        <v>7068</v>
      </c>
      <c r="X4861">
        <v>49</v>
      </c>
      <c r="Y4861">
        <v>155</v>
      </c>
      <c r="Z4861" s="1" t="s">
        <v>6783</v>
      </c>
      <c r="AA4861">
        <v>166774</v>
      </c>
      <c r="AB4861">
        <v>166774</v>
      </c>
      <c r="AC4861">
        <v>3556</v>
      </c>
      <c r="AD4861">
        <v>166774</v>
      </c>
      <c r="AE4861">
        <v>1</v>
      </c>
      <c r="AF4861">
        <v>12</v>
      </c>
      <c r="AG4861" s="1" t="s">
        <v>6784</v>
      </c>
      <c r="AH4861">
        <v>0</v>
      </c>
      <c r="AI4861">
        <v>0</v>
      </c>
      <c r="AJ4861" s="1">
        <f>Y4861/0.1</f>
        <v>1550</v>
      </c>
      <c r="AK4861" s="1">
        <f>AC4861-AJ4861</f>
        <v>2006</v>
      </c>
      <c r="AL4861" s="1">
        <f>_xlfn.IFNA(INDEX($BD$2:$BD$53,MATCH(B4861,$BC$2:$BC$53,0)),1000)</f>
        <v>3282115</v>
      </c>
      <c r="AM4861" s="1">
        <f>C4861/AL4861*100000</f>
        <v>215.34894420213794</v>
      </c>
      <c r="AN4861" s="25">
        <f>IF(B4862=B4861,IFERROR((C4861/C4862)-1,0),0)</f>
        <v>2.2421524663677195E-2</v>
      </c>
      <c r="AO4861" s="26">
        <f>IFERROR(LOG(2)/LOG(1+(AN4861)),AN4861)</f>
        <v>31.259657041515457</v>
      </c>
      <c r="AP4861" s="26">
        <f>AVERAGE(Y4861:Y4867)</f>
        <v>137.85714285714286</v>
      </c>
      <c r="AR4861" s="1">
        <f>Q4861/AL4861*100000</f>
        <v>2.3765163621628127</v>
      </c>
      <c r="AS4861" s="25">
        <f>IF(B4862=B4861,IFERROR((AE4861/AE4862)-1,0),0)</f>
        <v>-0.5</v>
      </c>
      <c r="AT4861" s="26">
        <f>IFERROR(LOG(2)/LOG(1+(AS4861)),AS4861)</f>
        <v>-1</v>
      </c>
      <c r="AU4861" s="26">
        <f>AVERAGE(AE4861:AE4867)</f>
        <v>1.7142857142857142</v>
      </c>
      <c r="AV4861" s="19">
        <f>ROUNDDOWN(N4861,0)</f>
        <v>43967</v>
      </c>
      <c r="AW4861" s="29" cm="1">
        <f t="array" ref="AW4861">_xlfn.ANCHORARRAY(AV4861)-1</f>
        <v>43966</v>
      </c>
    </row>
    <row r="4862" spans="1:49" x14ac:dyDescent="0.25">
      <c r="A4862">
        <v>20200515</v>
      </c>
      <c r="B4862" s="1" t="s">
        <v>81</v>
      </c>
      <c r="C4862">
        <v>6913</v>
      </c>
      <c r="D4862">
        <v>156305</v>
      </c>
      <c r="F4862">
        <v>161</v>
      </c>
      <c r="G4862">
        <v>566</v>
      </c>
      <c r="I4862">
        <v>190</v>
      </c>
      <c r="K4862">
        <v>83</v>
      </c>
      <c r="L4862">
        <v>3719</v>
      </c>
      <c r="M4862" s="1" t="s">
        <v>28</v>
      </c>
      <c r="N4862" s="2">
        <v>43966.435416666667</v>
      </c>
      <c r="O4862" s="2">
        <v>43966.268750000003</v>
      </c>
      <c r="P4862" s="1" t="s">
        <v>608</v>
      </c>
      <c r="Q4862">
        <v>77</v>
      </c>
      <c r="R4862">
        <v>566</v>
      </c>
      <c r="S4862" s="2">
        <v>43966.268750000003</v>
      </c>
      <c r="T4862" s="1" t="s">
        <v>54</v>
      </c>
      <c r="U4862" s="1" t="s">
        <v>54</v>
      </c>
      <c r="V4862" s="1" t="s">
        <v>54</v>
      </c>
      <c r="W4862">
        <v>6913</v>
      </c>
      <c r="X4862">
        <v>49</v>
      </c>
      <c r="Y4862">
        <v>164</v>
      </c>
      <c r="Z4862" s="1" t="s">
        <v>6903</v>
      </c>
      <c r="AA4862">
        <v>163218</v>
      </c>
      <c r="AB4862">
        <v>163218</v>
      </c>
      <c r="AC4862">
        <v>3099</v>
      </c>
      <c r="AD4862">
        <v>163218</v>
      </c>
      <c r="AE4862">
        <v>2</v>
      </c>
      <c r="AF4862">
        <v>8</v>
      </c>
      <c r="AG4862" s="1" t="s">
        <v>6904</v>
      </c>
      <c r="AH4862">
        <v>0</v>
      </c>
      <c r="AI4862">
        <v>0</v>
      </c>
      <c r="AJ4862" s="1">
        <f>Y4862/0.1</f>
        <v>1640</v>
      </c>
      <c r="AK4862" s="1">
        <f>AC4862-AJ4862</f>
        <v>1459</v>
      </c>
      <c r="AL4862" s="1">
        <f>_xlfn.IFNA(INDEX($BD$2:$BD$53,MATCH(B4862,$BC$2:$BC$53,0)),1000)</f>
        <v>3282115</v>
      </c>
      <c r="AM4862" s="1">
        <f>C4862/AL4862*100000</f>
        <v>210.62637963630161</v>
      </c>
      <c r="AN4862" s="25">
        <f>IF(B4863=B4862,IFERROR((C4862/C4863)-1,0),0)</f>
        <v>2.4299896280930433E-2</v>
      </c>
      <c r="AO4862" s="26">
        <f>IFERROR(LOG(2)/LOG(1+(AN4862)),AN4862)</f>
        <v>28.86988385201731</v>
      </c>
      <c r="AP4862" s="26">
        <f>AVERAGE(Y4862:Y4868)</f>
        <v>142</v>
      </c>
      <c r="AR4862" s="1">
        <f>Q4862/AL4862*100000</f>
        <v>2.3460482036735457</v>
      </c>
      <c r="AS4862" s="25">
        <f>IF(B4863=B4862,IFERROR((AE4862/AE4863)-1,0),0)</f>
        <v>0</v>
      </c>
      <c r="AT4862" s="26">
        <f>IFERROR(LOG(2)/LOG(1+(AS4862)),AS4862)</f>
        <v>0</v>
      </c>
      <c r="AU4862" s="26">
        <f>AVERAGE(AE4862:AE4868)</f>
        <v>2.2857142857142856</v>
      </c>
      <c r="AV4862" s="19">
        <f>ROUNDDOWN(N4862,0)</f>
        <v>43966</v>
      </c>
      <c r="AW4862" s="29" cm="1">
        <f t="array" ref="AW4862">_xlfn.ANCHORARRAY(AV4862)-1</f>
        <v>43965</v>
      </c>
    </row>
    <row r="4863" spans="1:49" x14ac:dyDescent="0.25">
      <c r="A4863">
        <v>20200514</v>
      </c>
      <c r="B4863" s="1" t="s">
        <v>81</v>
      </c>
      <c r="C4863">
        <v>6749</v>
      </c>
      <c r="D4863">
        <v>153370</v>
      </c>
      <c r="F4863">
        <v>142</v>
      </c>
      <c r="G4863">
        <v>558</v>
      </c>
      <c r="I4863">
        <v>187</v>
      </c>
      <c r="K4863">
        <v>83</v>
      </c>
      <c r="L4863">
        <v>3566</v>
      </c>
      <c r="M4863" s="1" t="s">
        <v>28</v>
      </c>
      <c r="N4863" s="2">
        <v>43965.421527777777</v>
      </c>
      <c r="O4863" s="2">
        <v>43965.254861111112</v>
      </c>
      <c r="P4863" s="1" t="s">
        <v>629</v>
      </c>
      <c r="Q4863">
        <v>75</v>
      </c>
      <c r="R4863">
        <v>558</v>
      </c>
      <c r="S4863" s="2">
        <v>43965.254861111112</v>
      </c>
      <c r="T4863" s="1" t="s">
        <v>54</v>
      </c>
      <c r="U4863" s="1" t="s">
        <v>54</v>
      </c>
      <c r="V4863" s="1" t="s">
        <v>54</v>
      </c>
      <c r="W4863">
        <v>6749</v>
      </c>
      <c r="X4863">
        <v>49</v>
      </c>
      <c r="Y4863">
        <v>129</v>
      </c>
      <c r="Z4863" s="1" t="s">
        <v>3279</v>
      </c>
      <c r="AA4863">
        <v>160119</v>
      </c>
      <c r="AB4863">
        <v>160119</v>
      </c>
      <c r="AC4863">
        <v>3333</v>
      </c>
      <c r="AD4863">
        <v>160119</v>
      </c>
      <c r="AE4863">
        <v>0</v>
      </c>
      <c r="AF4863">
        <v>5</v>
      </c>
      <c r="AG4863" s="1" t="s">
        <v>7029</v>
      </c>
      <c r="AH4863">
        <v>0</v>
      </c>
      <c r="AI4863">
        <v>0</v>
      </c>
      <c r="AJ4863" s="1">
        <f>Y4863/0.1</f>
        <v>1290</v>
      </c>
      <c r="AK4863" s="1">
        <f>AC4863-AJ4863</f>
        <v>2043</v>
      </c>
      <c r="AL4863" s="1">
        <f>_xlfn.IFNA(INDEX($BD$2:$BD$53,MATCH(B4863,$BC$2:$BC$53,0)),1000)</f>
        <v>3282115</v>
      </c>
      <c r="AM4863" s="1">
        <f>C4863/AL4863*100000</f>
        <v>205.62960164406184</v>
      </c>
      <c r="AN4863" s="25">
        <f>IF(B4864=B4863,IFERROR((C4863/C4864)-1,0),0)</f>
        <v>1.948640483383679E-2</v>
      </c>
      <c r="AO4863" s="26">
        <f>IFERROR(LOG(2)/LOG(1+(AN4863)),AN4863)</f>
        <v>35.916267645472068</v>
      </c>
      <c r="AP4863" s="26">
        <f>AVERAGE(Y4863:Y4869)</f>
        <v>146.42857142857142</v>
      </c>
      <c r="AR4863" s="1">
        <f>Q4863/AL4863*100000</f>
        <v>2.2851118866950122</v>
      </c>
      <c r="AS4863" s="25">
        <f>IF(B4864=B4863,IFERROR((AE4863/AE4864)-1,0),0)</f>
        <v>-1</v>
      </c>
      <c r="AT4863" s="26">
        <f>IFERROR(LOG(2)/LOG(1+(AS4863)),AS4863)</f>
        <v>-1</v>
      </c>
      <c r="AU4863" s="26">
        <f>AVERAGE(AE4863:AE4869)</f>
        <v>2</v>
      </c>
      <c r="AV4863" s="19">
        <f>ROUNDDOWN(N4863,0)</f>
        <v>43965</v>
      </c>
      <c r="AW4863" s="29" cm="1">
        <f t="array" ref="AW4863">_xlfn.ANCHORARRAY(AV4863)-1</f>
        <v>43964</v>
      </c>
    </row>
    <row r="4864" spans="1:49" x14ac:dyDescent="0.25">
      <c r="A4864">
        <v>20200513</v>
      </c>
      <c r="B4864" s="1" t="s">
        <v>81</v>
      </c>
      <c r="C4864">
        <v>6620</v>
      </c>
      <c r="D4864">
        <v>150166</v>
      </c>
      <c r="F4864">
        <v>158</v>
      </c>
      <c r="G4864">
        <v>553</v>
      </c>
      <c r="I4864">
        <v>182</v>
      </c>
      <c r="K4864">
        <v>81</v>
      </c>
      <c r="L4864">
        <v>3406</v>
      </c>
      <c r="M4864" s="1" t="s">
        <v>28</v>
      </c>
      <c r="N4864" s="2">
        <v>43964.625</v>
      </c>
      <c r="O4864" s="2">
        <v>43964.458333333336</v>
      </c>
      <c r="P4864" s="1" t="s">
        <v>653</v>
      </c>
      <c r="Q4864">
        <v>75</v>
      </c>
      <c r="R4864">
        <v>553</v>
      </c>
      <c r="S4864" s="2">
        <v>43964.458333333336</v>
      </c>
      <c r="T4864" s="1" t="s">
        <v>54</v>
      </c>
      <c r="U4864" s="1" t="s">
        <v>54</v>
      </c>
      <c r="V4864" s="1" t="s">
        <v>54</v>
      </c>
      <c r="W4864">
        <v>6620</v>
      </c>
      <c r="X4864">
        <v>49</v>
      </c>
      <c r="Y4864">
        <v>188</v>
      </c>
      <c r="Z4864" s="1" t="s">
        <v>5231</v>
      </c>
      <c r="AA4864">
        <v>156786</v>
      </c>
      <c r="AB4864">
        <v>156786</v>
      </c>
      <c r="AC4864">
        <v>3301</v>
      </c>
      <c r="AD4864">
        <v>156786</v>
      </c>
      <c r="AE4864">
        <v>2</v>
      </c>
      <c r="AF4864">
        <v>18</v>
      </c>
      <c r="AG4864" s="1" t="s">
        <v>7152</v>
      </c>
      <c r="AH4864">
        <v>0</v>
      </c>
      <c r="AI4864">
        <v>0</v>
      </c>
      <c r="AJ4864" s="1">
        <f>Y4864/0.1</f>
        <v>1880</v>
      </c>
      <c r="AK4864" s="1">
        <f>AC4864-AJ4864</f>
        <v>1421</v>
      </c>
      <c r="AL4864" s="1">
        <f>_xlfn.IFNA(INDEX($BD$2:$BD$53,MATCH(B4864,$BC$2:$BC$53,0)),1000)</f>
        <v>3282115</v>
      </c>
      <c r="AM4864" s="1">
        <f>C4864/AL4864*100000</f>
        <v>201.69920919894642</v>
      </c>
      <c r="AN4864" s="25">
        <f>IF(B4865=B4864,IFERROR((C4864/C4865)-1,0),0)</f>
        <v>2.922885572139311E-2</v>
      </c>
      <c r="AO4864" s="26">
        <f>IFERROR(LOG(2)/LOG(1+(AN4864)),AN4864)</f>
        <v>24.059391754358845</v>
      </c>
      <c r="AP4864" s="26">
        <f>AVERAGE(Y4864:Y4870)</f>
        <v>146.42857142857142</v>
      </c>
      <c r="AR4864" s="1">
        <f>Q4864/AL4864*100000</f>
        <v>2.2851118866950122</v>
      </c>
      <c r="AS4864" s="25">
        <f>IF(B4865=B4864,IFERROR((AE4864/AE4865)-1,0),0)</f>
        <v>-0.6</v>
      </c>
      <c r="AT4864" s="26">
        <f>IFERROR(LOG(2)/LOG(1+(AS4864)),AS4864)</f>
        <v>-0.75647079736603007</v>
      </c>
      <c r="AU4864" s="26">
        <f>AVERAGE(AE4864:AE4870)</f>
        <v>2.4285714285714284</v>
      </c>
      <c r="AV4864" s="19">
        <f>ROUNDDOWN(N4864,0)</f>
        <v>43964</v>
      </c>
      <c r="AW4864" s="29" cm="1">
        <f t="array" ref="AW4864">_xlfn.ANCHORARRAY(AV4864)-1</f>
        <v>43963</v>
      </c>
    </row>
    <row r="4865" spans="1:49" x14ac:dyDescent="0.25">
      <c r="A4865">
        <v>20200512</v>
      </c>
      <c r="B4865" s="1" t="s">
        <v>81</v>
      </c>
      <c r="C4865">
        <v>6432</v>
      </c>
      <c r="D4865">
        <v>147053</v>
      </c>
      <c r="F4865">
        <v>166</v>
      </c>
      <c r="G4865">
        <v>535</v>
      </c>
      <c r="I4865">
        <v>178</v>
      </c>
      <c r="K4865">
        <v>80</v>
      </c>
      <c r="L4865">
        <v>3267</v>
      </c>
      <c r="M4865" s="1" t="s">
        <v>28</v>
      </c>
      <c r="N4865" s="2">
        <v>43963.625</v>
      </c>
      <c r="O4865" s="2">
        <v>43963.458333333336</v>
      </c>
      <c r="P4865" s="1" t="s">
        <v>678</v>
      </c>
      <c r="Q4865">
        <v>73</v>
      </c>
      <c r="R4865">
        <v>535</v>
      </c>
      <c r="S4865" s="2">
        <v>43963.458333333336</v>
      </c>
      <c r="T4865" s="1" t="s">
        <v>54</v>
      </c>
      <c r="U4865" s="1" t="s">
        <v>54</v>
      </c>
      <c r="V4865" s="1" t="s">
        <v>54</v>
      </c>
      <c r="W4865">
        <v>6432</v>
      </c>
      <c r="X4865">
        <v>49</v>
      </c>
      <c r="Y4865">
        <v>70</v>
      </c>
      <c r="Z4865" s="1" t="s">
        <v>7275</v>
      </c>
      <c r="AA4865">
        <v>153485</v>
      </c>
      <c r="AB4865">
        <v>153485</v>
      </c>
      <c r="AC4865">
        <v>2900</v>
      </c>
      <c r="AD4865">
        <v>153485</v>
      </c>
      <c r="AE4865">
        <v>5</v>
      </c>
      <c r="AF4865">
        <v>18</v>
      </c>
      <c r="AG4865" s="1" t="s">
        <v>7276</v>
      </c>
      <c r="AH4865">
        <v>0</v>
      </c>
      <c r="AI4865">
        <v>0</v>
      </c>
      <c r="AJ4865" s="1">
        <f>Y4865/0.1</f>
        <v>700</v>
      </c>
      <c r="AK4865" s="1">
        <f>AC4865-AJ4865</f>
        <v>2200</v>
      </c>
      <c r="AL4865" s="1">
        <f>_xlfn.IFNA(INDEX($BD$2:$BD$53,MATCH(B4865,$BC$2:$BC$53,0)),1000)</f>
        <v>3282115</v>
      </c>
      <c r="AM4865" s="1">
        <f>C4865/AL4865*100000</f>
        <v>195.97119540296424</v>
      </c>
      <c r="AN4865" s="25">
        <f>IF(B4866=B4865,IFERROR((C4865/C4866)-1,0),0)</f>
        <v>1.1002829298962569E-2</v>
      </c>
      <c r="AO4865" s="26">
        <f>IFERROR(LOG(2)/LOG(1+(AN4865)),AN4865)</f>
        <v>63.343118124496705</v>
      </c>
      <c r="AP4865" s="26">
        <f>AVERAGE(Y4865:Y4871)</f>
        <v>140.42857142857142</v>
      </c>
      <c r="AR4865" s="1">
        <f>Q4865/AL4865*100000</f>
        <v>2.2241755697164787</v>
      </c>
      <c r="AS4865" s="25">
        <f>IF(B4866=B4865,IFERROR((AE4865/AE4866)-1,0),0)</f>
        <v>4</v>
      </c>
      <c r="AT4865" s="26">
        <f>IFERROR(LOG(2)/LOG(1+(AS4865)),AS4865)</f>
        <v>0.430676558073393</v>
      </c>
      <c r="AU4865" s="26">
        <f>AVERAGE(AE4865:AE4871)</f>
        <v>2.4285714285714284</v>
      </c>
      <c r="AV4865" s="19">
        <f>ROUNDDOWN(N4865,0)</f>
        <v>43963</v>
      </c>
      <c r="AW4865" s="29" cm="1">
        <f t="array" ref="AW4865">_xlfn.ANCHORARRAY(AV4865)-1</f>
        <v>43962</v>
      </c>
    </row>
    <row r="4866" spans="1:49" x14ac:dyDescent="0.25">
      <c r="A4866">
        <v>20200511</v>
      </c>
      <c r="B4866" s="1" t="s">
        <v>81</v>
      </c>
      <c r="C4866">
        <v>6362</v>
      </c>
      <c r="D4866">
        <v>144223</v>
      </c>
      <c r="F4866">
        <v>160</v>
      </c>
      <c r="G4866">
        <v>517</v>
      </c>
      <c r="I4866">
        <v>169</v>
      </c>
      <c r="K4866">
        <v>76</v>
      </c>
      <c r="L4866">
        <v>3181</v>
      </c>
      <c r="M4866" s="1" t="s">
        <v>28</v>
      </c>
      <c r="N4866" s="2">
        <v>43962.625</v>
      </c>
      <c r="O4866" s="2">
        <v>43962.458333333336</v>
      </c>
      <c r="P4866" s="1" t="s">
        <v>703</v>
      </c>
      <c r="Q4866">
        <v>68</v>
      </c>
      <c r="R4866">
        <v>517</v>
      </c>
      <c r="S4866" s="2">
        <v>43962.458333333336</v>
      </c>
      <c r="T4866" s="1" t="s">
        <v>54</v>
      </c>
      <c r="U4866" s="1" t="s">
        <v>54</v>
      </c>
      <c r="V4866" s="1" t="s">
        <v>54</v>
      </c>
      <c r="W4866">
        <v>6362</v>
      </c>
      <c r="X4866">
        <v>49</v>
      </c>
      <c r="Y4866">
        <v>111</v>
      </c>
      <c r="Z4866" s="1" t="s">
        <v>7393</v>
      </c>
      <c r="AA4866">
        <v>150585</v>
      </c>
      <c r="AB4866">
        <v>150585</v>
      </c>
      <c r="AC4866">
        <v>4075</v>
      </c>
      <c r="AD4866">
        <v>150585</v>
      </c>
      <c r="AE4866">
        <v>1</v>
      </c>
      <c r="AF4866">
        <v>5</v>
      </c>
      <c r="AG4866" s="1" t="s">
        <v>7394</v>
      </c>
      <c r="AH4866">
        <v>0</v>
      </c>
      <c r="AI4866">
        <v>0</v>
      </c>
      <c r="AJ4866" s="1">
        <f>Y4866/0.1</f>
        <v>1110</v>
      </c>
      <c r="AK4866" s="1">
        <f>AC4866-AJ4866</f>
        <v>2965</v>
      </c>
      <c r="AL4866" s="1">
        <f>_xlfn.IFNA(INDEX($BD$2:$BD$53,MATCH(B4866,$BC$2:$BC$53,0)),1000)</f>
        <v>3282115</v>
      </c>
      <c r="AM4866" s="1">
        <f>C4866/AL4866*100000</f>
        <v>193.83842430871556</v>
      </c>
      <c r="AN4866" s="25">
        <f>IF(B4867=B4866,IFERROR((C4866/C4867)-1,0),0)</f>
        <v>1.7757158854583288E-2</v>
      </c>
      <c r="AO4866" s="26">
        <f>IFERROR(LOG(2)/LOG(1+(AN4866)),AN4866)</f>
        <v>39.38035893528108</v>
      </c>
      <c r="AP4866" s="26">
        <f>AVERAGE(Y4866:Y4872)</f>
        <v>149.28571428571428</v>
      </c>
      <c r="AR4866" s="1">
        <f>Q4866/AL4866*100000</f>
        <v>2.0718347772701446</v>
      </c>
      <c r="AS4866" s="25">
        <f>IF(B4867=B4866,IFERROR((AE4866/AE4867)-1,0),0)</f>
        <v>0</v>
      </c>
      <c r="AT4866" s="26">
        <f>IFERROR(LOG(2)/LOG(1+(AS4866)),AS4866)</f>
        <v>0</v>
      </c>
      <c r="AU4866" s="26">
        <f>AVERAGE(AE4866:AE4872)</f>
        <v>2.5714285714285716</v>
      </c>
      <c r="AV4866" s="19">
        <f>ROUNDDOWN(N4866,0)</f>
        <v>43962</v>
      </c>
      <c r="AW4866" s="29" cm="1">
        <f t="array" ref="AW4866">_xlfn.ANCHORARRAY(AV4866)-1</f>
        <v>43961</v>
      </c>
    </row>
    <row r="4867" spans="1:49" x14ac:dyDescent="0.25">
      <c r="A4867">
        <v>20200510</v>
      </c>
      <c r="B4867" s="1" t="s">
        <v>81</v>
      </c>
      <c r="C4867">
        <v>6251</v>
      </c>
      <c r="D4867">
        <v>140259</v>
      </c>
      <c r="F4867">
        <v>144</v>
      </c>
      <c r="G4867">
        <v>512</v>
      </c>
      <c r="I4867">
        <v>168</v>
      </c>
      <c r="K4867">
        <v>76</v>
      </c>
      <c r="L4867">
        <v>3033</v>
      </c>
      <c r="M4867" s="1" t="s">
        <v>28</v>
      </c>
      <c r="N4867" s="2">
        <v>43961.438194444447</v>
      </c>
      <c r="O4867" s="2">
        <v>43961.271527777775</v>
      </c>
      <c r="P4867" s="1" t="s">
        <v>727</v>
      </c>
      <c r="Q4867">
        <v>67</v>
      </c>
      <c r="R4867">
        <v>512</v>
      </c>
      <c r="S4867" s="2">
        <v>43961.271527777775</v>
      </c>
      <c r="T4867" s="1" t="s">
        <v>54</v>
      </c>
      <c r="U4867" s="1" t="s">
        <v>54</v>
      </c>
      <c r="V4867" s="1" t="s">
        <v>54</v>
      </c>
      <c r="W4867">
        <v>6251</v>
      </c>
      <c r="X4867">
        <v>49</v>
      </c>
      <c r="Y4867">
        <v>148</v>
      </c>
      <c r="Z4867" s="1" t="s">
        <v>7509</v>
      </c>
      <c r="AA4867">
        <v>146510</v>
      </c>
      <c r="AB4867">
        <v>146510</v>
      </c>
      <c r="AC4867">
        <v>3216</v>
      </c>
      <c r="AD4867">
        <v>146510</v>
      </c>
      <c r="AE4867">
        <v>1</v>
      </c>
      <c r="AF4867">
        <v>14</v>
      </c>
      <c r="AG4867" s="1" t="s">
        <v>7510</v>
      </c>
      <c r="AH4867">
        <v>0</v>
      </c>
      <c r="AI4867">
        <v>0</v>
      </c>
      <c r="AJ4867" s="1">
        <f>Y4867/0.1</f>
        <v>1480</v>
      </c>
      <c r="AK4867" s="1">
        <f>AC4867-AJ4867</f>
        <v>1736</v>
      </c>
      <c r="AL4867" s="1">
        <f>_xlfn.IFNA(INDEX($BD$2:$BD$53,MATCH(B4867,$BC$2:$BC$53,0)),1000)</f>
        <v>3282115</v>
      </c>
      <c r="AM4867" s="1">
        <f>C4867/AL4867*100000</f>
        <v>190.45645871640693</v>
      </c>
      <c r="AN4867" s="25">
        <f>IF(B4868=B4867,IFERROR((C4867/C4868)-1,0),0)</f>
        <v>2.4250368671145273E-2</v>
      </c>
      <c r="AO4867" s="26">
        <f>IFERROR(LOG(2)/LOG(1+(AN4867)),AN4867)</f>
        <v>28.928143906348041</v>
      </c>
      <c r="AP4867" s="26">
        <f>AVERAGE(Y4867:Y4873)</f>
        <v>153.71428571428572</v>
      </c>
      <c r="AR4867" s="1">
        <f>Q4867/AL4867*100000</f>
        <v>2.0413666187808772</v>
      </c>
      <c r="AS4867" s="25">
        <f>IF(B4868=B4867,IFERROR((AE4867/AE4868)-1,0),0)</f>
        <v>-0.8</v>
      </c>
      <c r="AT4867" s="26">
        <f>IFERROR(LOG(2)/LOG(1+(AS4867)),AS4867)</f>
        <v>-0.430676558073393</v>
      </c>
      <c r="AU4867" s="26">
        <f>AVERAGE(AE4867:AE4873)</f>
        <v>2.4285714285714284</v>
      </c>
      <c r="AV4867" s="19">
        <f>ROUNDDOWN(N4867,0)</f>
        <v>43961</v>
      </c>
      <c r="AW4867" s="29" cm="1">
        <f t="array" ref="AW4867">_xlfn.ANCHORARRAY(AV4867)-1</f>
        <v>43960</v>
      </c>
    </row>
    <row r="4868" spans="1:49" x14ac:dyDescent="0.25">
      <c r="A4868">
        <v>20200509</v>
      </c>
      <c r="B4868" s="1" t="s">
        <v>81</v>
      </c>
      <c r="C4868">
        <v>6103</v>
      </c>
      <c r="D4868">
        <v>137191</v>
      </c>
      <c r="F4868">
        <v>172</v>
      </c>
      <c r="G4868">
        <v>498</v>
      </c>
      <c r="I4868">
        <v>166</v>
      </c>
      <c r="K4868">
        <v>75</v>
      </c>
      <c r="L4868">
        <v>2901</v>
      </c>
      <c r="M4868" s="1" t="s">
        <v>28</v>
      </c>
      <c r="N4868" s="2">
        <v>43960.438888888886</v>
      </c>
      <c r="O4868" s="2">
        <v>43960.272222222222</v>
      </c>
      <c r="P4868" s="1" t="s">
        <v>753</v>
      </c>
      <c r="Q4868">
        <v>66</v>
      </c>
      <c r="R4868">
        <v>498</v>
      </c>
      <c r="S4868" s="2">
        <v>43960.272222222222</v>
      </c>
      <c r="T4868" s="1" t="s">
        <v>54</v>
      </c>
      <c r="U4868" s="1" t="s">
        <v>54</v>
      </c>
      <c r="V4868" s="1" t="s">
        <v>54</v>
      </c>
      <c r="W4868">
        <v>6103</v>
      </c>
      <c r="X4868">
        <v>49</v>
      </c>
      <c r="Y4868">
        <v>184</v>
      </c>
      <c r="Z4868" s="1" t="s">
        <v>3596</v>
      </c>
      <c r="AA4868">
        <v>143294</v>
      </c>
      <c r="AB4868">
        <v>143294</v>
      </c>
      <c r="AC4868">
        <v>4606</v>
      </c>
      <c r="AD4868">
        <v>143294</v>
      </c>
      <c r="AE4868">
        <v>5</v>
      </c>
      <c r="AF4868">
        <v>10</v>
      </c>
      <c r="AG4868" s="1" t="s">
        <v>7620</v>
      </c>
      <c r="AH4868">
        <v>0</v>
      </c>
      <c r="AI4868">
        <v>0</v>
      </c>
      <c r="AJ4868" s="1">
        <f>Y4868/0.1</f>
        <v>1840</v>
      </c>
      <c r="AK4868" s="1">
        <f>AC4868-AJ4868</f>
        <v>2766</v>
      </c>
      <c r="AL4868" s="1">
        <f>_xlfn.IFNA(INDEX($BD$2:$BD$53,MATCH(B4868,$BC$2:$BC$53,0)),1000)</f>
        <v>3282115</v>
      </c>
      <c r="AM4868" s="1">
        <f>C4868/AL4868*100000</f>
        <v>185.94717125999546</v>
      </c>
      <c r="AN4868" s="25">
        <f>IF(B4869=B4868,IFERROR((C4868/C4869)-1,0),0)</f>
        <v>3.1086332150701113E-2</v>
      </c>
      <c r="AO4868" s="26">
        <f>IFERROR(LOG(2)/LOG(1+(AN4868)),AN4868)</f>
        <v>22.642295354693839</v>
      </c>
      <c r="AP4868" s="26">
        <f>AVERAGE(Y4868:Y4874)</f>
        <v>160.28571428571428</v>
      </c>
      <c r="AR4868" s="1">
        <f>Q4868/AL4868*100000</f>
        <v>2.0108984602916107</v>
      </c>
      <c r="AS4868" s="25">
        <f>IF(B4869=B4868,IFERROR((AE4868/AE4869)-1,0),0)</f>
        <v>0</v>
      </c>
      <c r="AT4868" s="26">
        <f>IFERROR(LOG(2)/LOG(1+(AS4868)),AS4868)</f>
        <v>0</v>
      </c>
      <c r="AU4868" s="26">
        <f>AVERAGE(AE4868:AE4874)</f>
        <v>2.4285714285714284</v>
      </c>
      <c r="AV4868" s="19">
        <f>ROUNDDOWN(N4868,0)</f>
        <v>43960</v>
      </c>
      <c r="AW4868" s="29" cm="1">
        <f t="array" ref="AW4868">_xlfn.ANCHORARRAY(AV4868)-1</f>
        <v>43959</v>
      </c>
    </row>
    <row r="4869" spans="1:49" x14ac:dyDescent="0.25">
      <c r="A4869">
        <v>20200508</v>
      </c>
      <c r="B4869" s="1" t="s">
        <v>81</v>
      </c>
      <c r="C4869">
        <v>5919</v>
      </c>
      <c r="D4869">
        <v>132769</v>
      </c>
      <c r="F4869">
        <v>216</v>
      </c>
      <c r="G4869">
        <v>488</v>
      </c>
      <c r="I4869">
        <v>162</v>
      </c>
      <c r="K4869">
        <v>73</v>
      </c>
      <c r="L4869">
        <v>2769</v>
      </c>
      <c r="M4869" s="1" t="s">
        <v>28</v>
      </c>
      <c r="N4869" s="2">
        <v>43959.625</v>
      </c>
      <c r="O4869" s="2">
        <v>43959.458333333336</v>
      </c>
      <c r="P4869" s="1" t="s">
        <v>777</v>
      </c>
      <c r="Q4869">
        <v>61</v>
      </c>
      <c r="R4869">
        <v>488</v>
      </c>
      <c r="S4869" s="2">
        <v>43959.458333333336</v>
      </c>
      <c r="T4869" s="1" t="s">
        <v>54</v>
      </c>
      <c r="U4869" s="1" t="s">
        <v>54</v>
      </c>
      <c r="V4869" s="1" t="s">
        <v>54</v>
      </c>
      <c r="W4869">
        <v>5919</v>
      </c>
      <c r="X4869">
        <v>49</v>
      </c>
      <c r="Y4869">
        <v>195</v>
      </c>
      <c r="Z4869" s="1" t="s">
        <v>7738</v>
      </c>
      <c r="AA4869">
        <v>138688</v>
      </c>
      <c r="AB4869">
        <v>138688</v>
      </c>
      <c r="AC4869">
        <v>4145</v>
      </c>
      <c r="AD4869">
        <v>138688</v>
      </c>
      <c r="AE4869">
        <v>0</v>
      </c>
      <c r="AF4869">
        <v>12</v>
      </c>
      <c r="AG4869" s="1" t="s">
        <v>7739</v>
      </c>
      <c r="AH4869">
        <v>0</v>
      </c>
      <c r="AI4869">
        <v>0</v>
      </c>
      <c r="AJ4869" s="1">
        <f>Y4869/0.1</f>
        <v>1950</v>
      </c>
      <c r="AK4869" s="1">
        <f>AC4869-AJ4869</f>
        <v>2195</v>
      </c>
      <c r="AL4869" s="1">
        <f>_xlfn.IFNA(INDEX($BD$2:$BD$53,MATCH(B4869,$BC$2:$BC$53,0)),1000)</f>
        <v>3282115</v>
      </c>
      <c r="AM4869" s="1">
        <f>C4869/AL4869*100000</f>
        <v>180.34103009797036</v>
      </c>
      <c r="AN4869" s="25">
        <f>IF(B4870=B4869,IFERROR((C4869/C4870)-1,0),0)</f>
        <v>3.4067085953878307E-2</v>
      </c>
      <c r="AO4869" s="26">
        <f>IFERROR(LOG(2)/LOG(1+(AN4869)),AN4869)</f>
        <v>20.691174310705886</v>
      </c>
      <c r="AP4869" s="26">
        <f>AVERAGE(Y4869:Y4875)</f>
        <v>155.85714285714286</v>
      </c>
      <c r="AR4869" s="1">
        <f>Q4869/AL4869*100000</f>
        <v>1.8585576678452764</v>
      </c>
      <c r="AS4869" s="25">
        <f>IF(B4870=B4869,IFERROR((AE4869/AE4870)-1,0),0)</f>
        <v>-1</v>
      </c>
      <c r="AT4869" s="26">
        <f>IFERROR(LOG(2)/LOG(1+(AS4869)),AS4869)</f>
        <v>-1</v>
      </c>
      <c r="AU4869" s="26">
        <f>AVERAGE(AE4869:AE4875)</f>
        <v>2.1428571428571428</v>
      </c>
      <c r="AV4869" s="19">
        <f>ROUNDDOWN(N4869,0)</f>
        <v>43959</v>
      </c>
      <c r="AW4869" s="29" cm="1">
        <f t="array" ref="AW4869">_xlfn.ANCHORARRAY(AV4869)-1</f>
        <v>43958</v>
      </c>
    </row>
    <row r="4870" spans="1:49" x14ac:dyDescent="0.25">
      <c r="A4870">
        <v>20200507</v>
      </c>
      <c r="B4870" s="1" t="s">
        <v>81</v>
      </c>
      <c r="C4870">
        <v>5724</v>
      </c>
      <c r="D4870">
        <v>128819</v>
      </c>
      <c r="F4870">
        <v>194</v>
      </c>
      <c r="G4870">
        <v>476</v>
      </c>
      <c r="I4870">
        <v>159</v>
      </c>
      <c r="K4870">
        <v>73</v>
      </c>
      <c r="L4870">
        <v>2640</v>
      </c>
      <c r="M4870" s="1" t="s">
        <v>28</v>
      </c>
      <c r="N4870" s="2">
        <v>43958.625</v>
      </c>
      <c r="O4870" s="2">
        <v>43958.458333333336</v>
      </c>
      <c r="P4870" s="1" t="s">
        <v>800</v>
      </c>
      <c r="Q4870">
        <v>61</v>
      </c>
      <c r="R4870">
        <v>476</v>
      </c>
      <c r="S4870" s="2">
        <v>43958.458333333336</v>
      </c>
      <c r="T4870" s="1" t="s">
        <v>54</v>
      </c>
      <c r="U4870" s="1" t="s">
        <v>54</v>
      </c>
      <c r="V4870" s="1" t="s">
        <v>54</v>
      </c>
      <c r="W4870">
        <v>5724</v>
      </c>
      <c r="X4870">
        <v>49</v>
      </c>
      <c r="Y4870">
        <v>129</v>
      </c>
      <c r="Z4870" s="1" t="s">
        <v>7856</v>
      </c>
      <c r="AA4870">
        <v>134543</v>
      </c>
      <c r="AB4870">
        <v>134543</v>
      </c>
      <c r="AC4870">
        <v>3541</v>
      </c>
      <c r="AD4870">
        <v>134543</v>
      </c>
      <c r="AE4870">
        <v>3</v>
      </c>
      <c r="AF4870">
        <v>12</v>
      </c>
      <c r="AG4870" s="1" t="s">
        <v>7857</v>
      </c>
      <c r="AH4870">
        <v>0</v>
      </c>
      <c r="AI4870">
        <v>0</v>
      </c>
      <c r="AJ4870" s="1">
        <f>Y4870/0.1</f>
        <v>1290</v>
      </c>
      <c r="AK4870" s="1">
        <f>AC4870-AJ4870</f>
        <v>2251</v>
      </c>
      <c r="AL4870" s="1">
        <f>_xlfn.IFNA(INDEX($BD$2:$BD$53,MATCH(B4870,$BC$2:$BC$53,0)),1000)</f>
        <v>3282115</v>
      </c>
      <c r="AM4870" s="1">
        <f>C4870/AL4870*100000</f>
        <v>174.39973919256335</v>
      </c>
      <c r="AN4870" s="25">
        <f>IF(B4871=B4870,IFERROR((C4870/C4871)-1,0),0)</f>
        <v>2.3056300268096575E-2</v>
      </c>
      <c r="AO4870" s="26">
        <f>IFERROR(LOG(2)/LOG(1+(AN4870)),AN4870)</f>
        <v>30.408500932633455</v>
      </c>
      <c r="AP4870" s="26">
        <f>AVERAGE(Y4870:Y4876)</f>
        <v>150.28571428571428</v>
      </c>
      <c r="AR4870" s="1">
        <f>Q4870/AL4870*100000</f>
        <v>1.8585576678452764</v>
      </c>
      <c r="AS4870" s="25">
        <f>IF(B4871=B4870,IFERROR((AE4870/AE4871)-1,0),0)</f>
        <v>0.5</v>
      </c>
      <c r="AT4870" s="26">
        <f>IFERROR(LOG(2)/LOG(1+(AS4870)),AS4870)</f>
        <v>1.7095112913514547</v>
      </c>
      <c r="AU4870" s="26">
        <f>AVERAGE(AE4870:AE4876)</f>
        <v>2.1428571428571428</v>
      </c>
      <c r="AV4870" s="19">
        <f>ROUNDDOWN(N4870,0)</f>
        <v>43958</v>
      </c>
      <c r="AW4870" s="29" cm="1">
        <f t="array" ref="AW4870">_xlfn.ANCHORARRAY(AV4870)-1</f>
        <v>43957</v>
      </c>
    </row>
    <row r="4871" spans="1:49" x14ac:dyDescent="0.25">
      <c r="A4871">
        <v>20200506</v>
      </c>
      <c r="B4871" s="1" t="s">
        <v>81</v>
      </c>
      <c r="C4871">
        <v>5595</v>
      </c>
      <c r="D4871">
        <v>125407</v>
      </c>
      <c r="G4871">
        <v>464</v>
      </c>
      <c r="L4871">
        <v>2509</v>
      </c>
      <c r="M4871" s="1" t="s">
        <v>33</v>
      </c>
      <c r="N4871" s="2">
        <v>43957.625</v>
      </c>
      <c r="O4871" s="2">
        <v>43957.458333333336</v>
      </c>
      <c r="P4871" s="1" t="s">
        <v>825</v>
      </c>
      <c r="Q4871">
        <v>58</v>
      </c>
      <c r="R4871">
        <v>464</v>
      </c>
      <c r="S4871" s="2">
        <v>43957.458333333336</v>
      </c>
      <c r="T4871" s="1" t="s">
        <v>54</v>
      </c>
      <c r="U4871" s="1" t="s">
        <v>54</v>
      </c>
      <c r="V4871" s="1" t="s">
        <v>54</v>
      </c>
      <c r="W4871">
        <v>5595</v>
      </c>
      <c r="X4871">
        <v>49</v>
      </c>
      <c r="Y4871">
        <v>146</v>
      </c>
      <c r="Z4871" s="1" t="s">
        <v>7973</v>
      </c>
      <c r="AA4871">
        <v>131002</v>
      </c>
      <c r="AB4871">
        <v>131002</v>
      </c>
      <c r="AC4871">
        <v>4287</v>
      </c>
      <c r="AD4871">
        <v>131002</v>
      </c>
      <c r="AE4871">
        <v>2</v>
      </c>
      <c r="AF4871">
        <v>8</v>
      </c>
      <c r="AG4871" s="1" t="s">
        <v>7974</v>
      </c>
      <c r="AH4871">
        <v>0</v>
      </c>
      <c r="AI4871">
        <v>0</v>
      </c>
      <c r="AJ4871" s="1">
        <f>Y4871/0.1</f>
        <v>1460</v>
      </c>
      <c r="AK4871" s="1">
        <f>AC4871-AJ4871</f>
        <v>2827</v>
      </c>
      <c r="AL4871" s="1">
        <f>_xlfn.IFNA(INDEX($BD$2:$BD$53,MATCH(B4871,$BC$2:$BC$53,0)),1000)</f>
        <v>3282115</v>
      </c>
      <c r="AM4871" s="1">
        <f>C4871/AL4871*100000</f>
        <v>170.4693467474479</v>
      </c>
      <c r="AN4871" s="25">
        <f>IF(B4872=B4871,IFERROR((C4871/C4872)-1,0),0)</f>
        <v>2.6793907138924489E-2</v>
      </c>
      <c r="AO4871" s="26">
        <f>IFERROR(LOG(2)/LOG(1+(AN4871)),AN4871)</f>
        <v>26.214628404242138</v>
      </c>
      <c r="AP4871" s="26">
        <f>AVERAGE(Y4871:Y4877)</f>
        <v>157.14285714285714</v>
      </c>
      <c r="AR4871" s="1">
        <f>Q4871/AL4871*100000</f>
        <v>1.7671531923774761</v>
      </c>
      <c r="AS4871" s="25">
        <f>IF(B4872=B4871,IFERROR((AE4871/AE4872)-1,0),0)</f>
        <v>-0.66666666666666674</v>
      </c>
      <c r="AT4871" s="26">
        <f>IFERROR(LOG(2)/LOG(1+(AS4871)),AS4871)</f>
        <v>-0.63092975357145731</v>
      </c>
      <c r="AU4871" s="26">
        <f>AVERAGE(AE4871:AE4877)</f>
        <v>1.8571428571428572</v>
      </c>
      <c r="AV4871" s="19">
        <f>ROUNDDOWN(N4871,0)</f>
        <v>43957</v>
      </c>
      <c r="AW4871" s="29" cm="1">
        <f t="array" ref="AW4871">_xlfn.ANCHORARRAY(AV4871)-1</f>
        <v>43956</v>
      </c>
    </row>
    <row r="4872" spans="1:49" x14ac:dyDescent="0.25">
      <c r="A4872">
        <v>20200505</v>
      </c>
      <c r="B4872" s="1" t="s">
        <v>81</v>
      </c>
      <c r="C4872">
        <v>5449</v>
      </c>
      <c r="D4872">
        <v>121266</v>
      </c>
      <c r="G4872">
        <v>456</v>
      </c>
      <c r="L4872">
        <v>2387</v>
      </c>
      <c r="M4872" s="1" t="s">
        <v>33</v>
      </c>
      <c r="N4872" s="2">
        <v>43956.625</v>
      </c>
      <c r="O4872" s="2">
        <v>43956.458333333336</v>
      </c>
      <c r="P4872" s="1" t="s">
        <v>852</v>
      </c>
      <c r="Q4872">
        <v>56</v>
      </c>
      <c r="R4872">
        <v>456</v>
      </c>
      <c r="S4872" s="2">
        <v>43956.458333333336</v>
      </c>
      <c r="T4872" s="1" t="s">
        <v>54</v>
      </c>
      <c r="U4872" s="1" t="s">
        <v>54</v>
      </c>
      <c r="V4872" s="1" t="s">
        <v>54</v>
      </c>
      <c r="W4872">
        <v>5449</v>
      </c>
      <c r="X4872">
        <v>49</v>
      </c>
      <c r="Y4872">
        <v>132</v>
      </c>
      <c r="Z4872" s="1" t="s">
        <v>8090</v>
      </c>
      <c r="AA4872">
        <v>126715</v>
      </c>
      <c r="AB4872">
        <v>126715</v>
      </c>
      <c r="AC4872">
        <v>2054</v>
      </c>
      <c r="AD4872">
        <v>126715</v>
      </c>
      <c r="AE4872">
        <v>6</v>
      </c>
      <c r="AF4872">
        <v>15</v>
      </c>
      <c r="AG4872" s="1" t="s">
        <v>8091</v>
      </c>
      <c r="AH4872">
        <v>0</v>
      </c>
      <c r="AI4872">
        <v>0</v>
      </c>
      <c r="AJ4872" s="1">
        <f>Y4872/0.1</f>
        <v>1320</v>
      </c>
      <c r="AK4872" s="1">
        <f>AC4872-AJ4872</f>
        <v>734</v>
      </c>
      <c r="AL4872" s="1">
        <f>_xlfn.IFNA(INDEX($BD$2:$BD$53,MATCH(B4872,$BC$2:$BC$53,0)),1000)</f>
        <v>3282115</v>
      </c>
      <c r="AM4872" s="1">
        <f>C4872/AL4872*100000</f>
        <v>166.02099560801494</v>
      </c>
      <c r="AN4872" s="25">
        <f>IF(B4873=B4872,IFERROR((C4872/C4873)-1,0),0)</f>
        <v>2.4826029716005227E-2</v>
      </c>
      <c r="AO4872" s="26">
        <f>IFERROR(LOG(2)/LOG(1+(AN4872)),AN4872)</f>
        <v>28.265335585452963</v>
      </c>
      <c r="AP4872" s="26">
        <f>AVERAGE(Y4872:Y4878)</f>
        <v>158</v>
      </c>
      <c r="AR4872" s="1">
        <f>Q4872/AL4872*100000</f>
        <v>1.7062168753989424</v>
      </c>
      <c r="AS4872" s="25">
        <f>IF(B4873=B4872,IFERROR((AE4872/AE4873)-1,0),0)</f>
        <v>0</v>
      </c>
      <c r="AT4872" s="26">
        <f>IFERROR(LOG(2)/LOG(1+(AS4872)),AS4872)</f>
        <v>0</v>
      </c>
      <c r="AU4872" s="26">
        <f>AVERAGE(AE4872:AE4878)</f>
        <v>1.5714285714285714</v>
      </c>
      <c r="AV4872" s="19">
        <f>ROUNDDOWN(N4872,0)</f>
        <v>43956</v>
      </c>
      <c r="AW4872" s="29" cm="1">
        <f t="array" ref="AW4872">_xlfn.ANCHORARRAY(AV4872)-1</f>
        <v>43955</v>
      </c>
    </row>
    <row r="4873" spans="1:49" x14ac:dyDescent="0.25">
      <c r="A4873">
        <v>20200504</v>
      </c>
      <c r="B4873" s="1" t="s">
        <v>81</v>
      </c>
      <c r="C4873">
        <v>5317</v>
      </c>
      <c r="D4873">
        <v>119344</v>
      </c>
      <c r="G4873">
        <v>441</v>
      </c>
      <c r="L4873">
        <v>2342</v>
      </c>
      <c r="M4873" s="1" t="s">
        <v>33</v>
      </c>
      <c r="N4873" s="2">
        <v>43954.625</v>
      </c>
      <c r="O4873" s="2">
        <v>43954.458333333336</v>
      </c>
      <c r="P4873" s="1" t="s">
        <v>874</v>
      </c>
      <c r="Q4873">
        <v>50</v>
      </c>
      <c r="R4873">
        <v>441</v>
      </c>
      <c r="S4873" s="2">
        <v>43954.458333333336</v>
      </c>
      <c r="T4873" s="1" t="s">
        <v>54</v>
      </c>
      <c r="U4873" s="1" t="s">
        <v>54</v>
      </c>
      <c r="V4873" s="1" t="s">
        <v>54</v>
      </c>
      <c r="W4873">
        <v>5317</v>
      </c>
      <c r="X4873">
        <v>49</v>
      </c>
      <c r="Y4873">
        <v>142</v>
      </c>
      <c r="Z4873" s="1" t="s">
        <v>2631</v>
      </c>
      <c r="AA4873">
        <v>124661</v>
      </c>
      <c r="AB4873">
        <v>124661</v>
      </c>
      <c r="AC4873">
        <v>2559</v>
      </c>
      <c r="AD4873">
        <v>124661</v>
      </c>
      <c r="AE4873">
        <v>0</v>
      </c>
      <c r="AF4873">
        <v>5</v>
      </c>
      <c r="AG4873" s="1" t="s">
        <v>8203</v>
      </c>
      <c r="AH4873">
        <v>0</v>
      </c>
      <c r="AI4873">
        <v>0</v>
      </c>
      <c r="AJ4873" s="1">
        <f>Y4873/0.1</f>
        <v>1420</v>
      </c>
      <c r="AK4873" s="1">
        <f>AC4873-AJ4873</f>
        <v>1139</v>
      </c>
      <c r="AL4873" s="1">
        <f>_xlfn.IFNA(INDEX($BD$2:$BD$53,MATCH(B4873,$BC$2:$BC$53,0)),1000)</f>
        <v>3282115</v>
      </c>
      <c r="AM4873" s="1">
        <f>C4873/AL4873*100000</f>
        <v>161.99919868743174</v>
      </c>
      <c r="AN4873" s="25">
        <f>IF(B4874=B4873,IFERROR((C4873/C4874)-1,0),0)</f>
        <v>2.7439613526569984E-2</v>
      </c>
      <c r="AO4873" s="26">
        <f>IFERROR(LOG(2)/LOG(1+(AN4873)),AN4873)</f>
        <v>25.605831535959307</v>
      </c>
      <c r="AP4873" s="26">
        <f>AVERAGE(Y4873:Y4879)</f>
        <v>154.85714285714286</v>
      </c>
      <c r="AR4873" s="1">
        <f>Q4873/AL4873*100000</f>
        <v>1.5234079244633414</v>
      </c>
      <c r="AS4873" s="25">
        <f>IF(B4874=B4873,IFERROR((AE4873/AE4874)-1,0),0)</f>
        <v>-1</v>
      </c>
      <c r="AT4873" s="26">
        <f>IFERROR(LOG(2)/LOG(1+(AS4873)),AS4873)</f>
        <v>-1</v>
      </c>
      <c r="AU4873" s="26">
        <f>AVERAGE(AE4873:AE4879)</f>
        <v>1.2857142857142858</v>
      </c>
      <c r="AV4873" s="19">
        <f>ROUNDDOWN(N4873,0)</f>
        <v>43954</v>
      </c>
      <c r="AW4873" s="29" cm="1">
        <f t="array" ref="AW4873">_xlfn.ANCHORARRAY(AV4873)-1</f>
        <v>43953</v>
      </c>
    </row>
    <row r="4874" spans="1:49" x14ac:dyDescent="0.25">
      <c r="A4874">
        <v>20200503</v>
      </c>
      <c r="B4874" s="1" t="s">
        <v>81</v>
      </c>
      <c r="C4874">
        <v>5175</v>
      </c>
      <c r="D4874">
        <v>116927</v>
      </c>
      <c r="G4874">
        <v>436</v>
      </c>
      <c r="L4874">
        <v>2238</v>
      </c>
      <c r="M4874" s="1" t="s">
        <v>33</v>
      </c>
      <c r="N4874" s="2">
        <v>43954.625</v>
      </c>
      <c r="O4874" s="2">
        <v>43954.458333333336</v>
      </c>
      <c r="P4874" s="1" t="s">
        <v>874</v>
      </c>
      <c r="Q4874">
        <v>50</v>
      </c>
      <c r="R4874">
        <v>436</v>
      </c>
      <c r="S4874" s="2">
        <v>43954.458333333336</v>
      </c>
      <c r="T4874" s="1" t="s">
        <v>54</v>
      </c>
      <c r="U4874" s="1" t="s">
        <v>54</v>
      </c>
      <c r="V4874" s="1" t="s">
        <v>54</v>
      </c>
      <c r="W4874">
        <v>5175</v>
      </c>
      <c r="X4874">
        <v>49</v>
      </c>
      <c r="Y4874">
        <v>194</v>
      </c>
      <c r="Z4874" s="1" t="s">
        <v>8313</v>
      </c>
      <c r="AA4874">
        <v>122102</v>
      </c>
      <c r="AB4874">
        <v>122102</v>
      </c>
      <c r="AC4874">
        <v>4298</v>
      </c>
      <c r="AD4874">
        <v>122102</v>
      </c>
      <c r="AE4874">
        <v>1</v>
      </c>
      <c r="AF4874">
        <v>18</v>
      </c>
      <c r="AG4874" s="1" t="s">
        <v>8314</v>
      </c>
      <c r="AH4874">
        <v>0</v>
      </c>
      <c r="AI4874">
        <v>0</v>
      </c>
      <c r="AJ4874" s="1">
        <f>Y4874/0.1</f>
        <v>1940</v>
      </c>
      <c r="AK4874" s="1">
        <f>AC4874-AJ4874</f>
        <v>2358</v>
      </c>
      <c r="AL4874" s="1">
        <f>_xlfn.IFNA(INDEX($BD$2:$BD$53,MATCH(B4874,$BC$2:$BC$53,0)),1000)</f>
        <v>3282115</v>
      </c>
      <c r="AM4874" s="1">
        <f>C4874/AL4874*100000</f>
        <v>157.67272018195584</v>
      </c>
      <c r="AN4874" s="25">
        <f>IF(B4875=B4874,IFERROR((C4874/C4875)-1,0),0)</f>
        <v>3.8948002409154858E-2</v>
      </c>
      <c r="AO4874" s="26">
        <f>IFERROR(LOG(2)/LOG(1+(AN4874)),AN4874)</f>
        <v>18.141099131997464</v>
      </c>
      <c r="AP4874" s="26">
        <f>AVERAGE(Y4874:Y4880)</f>
        <v>150.28571428571428</v>
      </c>
      <c r="AR4874" s="1">
        <f>Q4874/AL4874*100000</f>
        <v>1.5234079244633414</v>
      </c>
      <c r="AS4874" s="25">
        <f>IF(B4875=B4874,IFERROR((AE4874/AE4875)-1,0),0)</f>
        <v>-0.66666666666666674</v>
      </c>
      <c r="AT4874" s="26">
        <f>IFERROR(LOG(2)/LOG(1+(AS4874)),AS4874)</f>
        <v>-0.63092975357145731</v>
      </c>
      <c r="AU4874" s="26">
        <f>AVERAGE(AE4874:AE4880)</f>
        <v>1.2857142857142858</v>
      </c>
      <c r="AV4874" s="19">
        <f>ROUNDDOWN(N4874,0)</f>
        <v>43954</v>
      </c>
      <c r="AW4874" s="29" cm="1">
        <f t="array" ref="AW4874">_xlfn.ANCHORARRAY(AV4874)-1</f>
        <v>43953</v>
      </c>
    </row>
    <row r="4875" spans="1:49" x14ac:dyDescent="0.25">
      <c r="A4875">
        <v>20200502</v>
      </c>
      <c r="B4875" s="1" t="s">
        <v>81</v>
      </c>
      <c r="C4875">
        <v>4981</v>
      </c>
      <c r="D4875">
        <v>112823</v>
      </c>
      <c r="G4875">
        <v>418</v>
      </c>
      <c r="L4875">
        <v>2185</v>
      </c>
      <c r="M4875" s="1" t="s">
        <v>33</v>
      </c>
      <c r="N4875" s="2">
        <v>43953</v>
      </c>
      <c r="O4875" s="2">
        <v>43952.833333333336</v>
      </c>
      <c r="P4875" s="1" t="s">
        <v>896</v>
      </c>
      <c r="Q4875">
        <v>49</v>
      </c>
      <c r="R4875">
        <v>418</v>
      </c>
      <c r="S4875" s="2">
        <v>43952.833333333336</v>
      </c>
      <c r="T4875" s="1" t="s">
        <v>54</v>
      </c>
      <c r="U4875" s="1" t="s">
        <v>54</v>
      </c>
      <c r="V4875" s="1" t="s">
        <v>54</v>
      </c>
      <c r="W4875">
        <v>4981</v>
      </c>
      <c r="X4875">
        <v>49</v>
      </c>
      <c r="Y4875">
        <v>153</v>
      </c>
      <c r="Z4875" s="1" t="s">
        <v>5924</v>
      </c>
      <c r="AA4875">
        <v>117804</v>
      </c>
      <c r="AB4875">
        <v>117804</v>
      </c>
      <c r="AC4875">
        <v>5246</v>
      </c>
      <c r="AD4875">
        <v>117804</v>
      </c>
      <c r="AE4875">
        <v>3</v>
      </c>
      <c r="AF4875">
        <v>15</v>
      </c>
      <c r="AG4875" s="1" t="s">
        <v>8420</v>
      </c>
      <c r="AH4875">
        <v>0</v>
      </c>
      <c r="AI4875">
        <v>0</v>
      </c>
      <c r="AJ4875" s="1">
        <f>Y4875/0.1</f>
        <v>1530</v>
      </c>
      <c r="AK4875" s="1">
        <f>AC4875-AJ4875</f>
        <v>3716</v>
      </c>
      <c r="AL4875" s="1">
        <f>_xlfn.IFNA(INDEX($BD$2:$BD$53,MATCH(B4875,$BC$2:$BC$53,0)),1000)</f>
        <v>3282115</v>
      </c>
      <c r="AM4875" s="1">
        <f>C4875/AL4875*100000</f>
        <v>151.76189743503809</v>
      </c>
      <c r="AN4875" s="25">
        <f>IF(B4876=B4875,IFERROR((C4875/C4876)-1,0),0)</f>
        <v>3.1690140845070491E-2</v>
      </c>
      <c r="AO4875" s="26">
        <f>IFERROR(LOG(2)/LOG(1+(AN4875)),AN4875)</f>
        <v>22.217415895282929</v>
      </c>
      <c r="AP4875" s="26">
        <f>AVERAGE(Y4875:Y4881)</f>
        <v>147.57142857142858</v>
      </c>
      <c r="AR4875" s="1">
        <f>Q4875/AL4875*100000</f>
        <v>1.4929397659740746</v>
      </c>
      <c r="AS4875" s="25">
        <f>IF(B4876=B4875,IFERROR((AE4875/AE4876)-1,0),0)</f>
        <v>0</v>
      </c>
      <c r="AT4875" s="26">
        <f>IFERROR(LOG(2)/LOG(1+(AS4875)),AS4875)</f>
        <v>0</v>
      </c>
      <c r="AU4875" s="26">
        <f>AVERAGE(AE4875:AE4881)</f>
        <v>1.1428571428571428</v>
      </c>
      <c r="AV4875" s="19">
        <f>ROUNDDOWN(N4875,0)</f>
        <v>43953</v>
      </c>
      <c r="AW4875" s="29" cm="1">
        <f t="array" ref="AW4875">_xlfn.ANCHORARRAY(AV4875)-1</f>
        <v>43952</v>
      </c>
    </row>
    <row r="4876" spans="1:49" x14ac:dyDescent="0.25">
      <c r="A4876">
        <v>20200501</v>
      </c>
      <c r="B4876" s="1" t="s">
        <v>81</v>
      </c>
      <c r="C4876">
        <v>4828</v>
      </c>
      <c r="D4876">
        <v>107730</v>
      </c>
      <c r="G4876">
        <v>403</v>
      </c>
      <c r="L4876">
        <v>2062</v>
      </c>
      <c r="M4876" s="1" t="s">
        <v>33</v>
      </c>
      <c r="N4876" s="2">
        <v>43952.625</v>
      </c>
      <c r="O4876" s="2">
        <v>43952.458333333336</v>
      </c>
      <c r="P4876" s="1" t="s">
        <v>947</v>
      </c>
      <c r="Q4876">
        <v>46</v>
      </c>
      <c r="R4876">
        <v>403</v>
      </c>
      <c r="S4876" s="2">
        <v>43952.458333333336</v>
      </c>
      <c r="T4876" s="1" t="s">
        <v>54</v>
      </c>
      <c r="U4876" s="1" t="s">
        <v>54</v>
      </c>
      <c r="V4876" s="1" t="s">
        <v>54</v>
      </c>
      <c r="W4876">
        <v>4828</v>
      </c>
      <c r="X4876">
        <v>49</v>
      </c>
      <c r="Y4876">
        <v>156</v>
      </c>
      <c r="Z4876" s="1" t="s">
        <v>8535</v>
      </c>
      <c r="AA4876">
        <v>112558</v>
      </c>
      <c r="AB4876">
        <v>112558</v>
      </c>
      <c r="AC4876">
        <v>4057</v>
      </c>
      <c r="AD4876">
        <v>112558</v>
      </c>
      <c r="AE4876">
        <v>0</v>
      </c>
      <c r="AF4876">
        <v>13</v>
      </c>
      <c r="AG4876" s="1" t="s">
        <v>8536</v>
      </c>
      <c r="AH4876">
        <v>0</v>
      </c>
      <c r="AI4876">
        <v>0</v>
      </c>
      <c r="AJ4876" s="1">
        <f>Y4876/0.1</f>
        <v>1560</v>
      </c>
      <c r="AK4876" s="1">
        <f>AC4876-AJ4876</f>
        <v>2497</v>
      </c>
      <c r="AL4876" s="1">
        <f>_xlfn.IFNA(INDEX($BD$2:$BD$53,MATCH(B4876,$BC$2:$BC$53,0)),1000)</f>
        <v>3282115</v>
      </c>
      <c r="AM4876" s="1">
        <f>C4876/AL4876*100000</f>
        <v>147.10026918618024</v>
      </c>
      <c r="AN4876" s="25">
        <f>IF(B4877=B4876,IFERROR((C4876/C4877)-1,0),0)</f>
        <v>3.3390410958904049E-2</v>
      </c>
      <c r="AO4876" s="26">
        <f>IFERROR(LOG(2)/LOG(1+(AN4876)),AN4876)</f>
        <v>21.103545827000804</v>
      </c>
      <c r="AP4876" s="26">
        <f>AVERAGE(Y4876:Y4882)</f>
        <v>149.42857142857142</v>
      </c>
      <c r="AR4876" s="1">
        <f>Q4876/AL4876*100000</f>
        <v>1.4015352905062741</v>
      </c>
      <c r="AS4876" s="25">
        <f>IF(B4877=B4876,IFERROR((AE4876/AE4877)-1,0),0)</f>
        <v>-1</v>
      </c>
      <c r="AT4876" s="26">
        <f>IFERROR(LOG(2)/LOG(1+(AS4876)),AS4876)</f>
        <v>-1</v>
      </c>
      <c r="AU4876" s="26">
        <f>AVERAGE(AE4876:AE4882)</f>
        <v>1</v>
      </c>
      <c r="AV4876" s="19">
        <f>ROUNDDOWN(N4876,0)</f>
        <v>43952</v>
      </c>
      <c r="AW4876" s="29" cm="1">
        <f t="array" ref="AW4876">_xlfn.ANCHORARRAY(AV4876)-1</f>
        <v>43951</v>
      </c>
    </row>
    <row r="4877" spans="1:49" x14ac:dyDescent="0.25">
      <c r="A4877">
        <v>20200430</v>
      </c>
      <c r="B4877" s="1" t="s">
        <v>81</v>
      </c>
      <c r="C4877">
        <v>4672</v>
      </c>
      <c r="D4877">
        <v>103829</v>
      </c>
      <c r="G4877">
        <v>390</v>
      </c>
      <c r="L4877">
        <v>1939</v>
      </c>
      <c r="M4877" s="1" t="s">
        <v>33</v>
      </c>
      <c r="N4877" s="2">
        <v>43951.625</v>
      </c>
      <c r="O4877" s="2">
        <v>43951.458333333336</v>
      </c>
      <c r="P4877" s="1" t="s">
        <v>971</v>
      </c>
      <c r="Q4877">
        <v>46</v>
      </c>
      <c r="R4877">
        <v>390</v>
      </c>
      <c r="S4877" s="2">
        <v>43951.458333333336</v>
      </c>
      <c r="T4877" s="1" t="s">
        <v>54</v>
      </c>
      <c r="U4877" s="1" t="s">
        <v>54</v>
      </c>
      <c r="V4877" s="1" t="s">
        <v>54</v>
      </c>
      <c r="W4877">
        <v>4672</v>
      </c>
      <c r="X4877">
        <v>49</v>
      </c>
      <c r="Y4877">
        <v>177</v>
      </c>
      <c r="Z4877" s="1" t="s">
        <v>7918</v>
      </c>
      <c r="AA4877">
        <v>108501</v>
      </c>
      <c r="AB4877">
        <v>108501</v>
      </c>
      <c r="AC4877">
        <v>2723</v>
      </c>
      <c r="AD4877">
        <v>108501</v>
      </c>
      <c r="AE4877">
        <v>1</v>
      </c>
      <c r="AF4877">
        <v>7</v>
      </c>
      <c r="AG4877" s="1" t="s">
        <v>8649</v>
      </c>
      <c r="AH4877">
        <v>0</v>
      </c>
      <c r="AI4877">
        <v>0</v>
      </c>
      <c r="AJ4877" s="1">
        <f>Y4877/0.1</f>
        <v>1770</v>
      </c>
      <c r="AK4877" s="1">
        <f>AC4877-AJ4877</f>
        <v>953</v>
      </c>
      <c r="AL4877" s="1">
        <f>_xlfn.IFNA(INDEX($BD$2:$BD$53,MATCH(B4877,$BC$2:$BC$53,0)),1000)</f>
        <v>3282115</v>
      </c>
      <c r="AM4877" s="1">
        <f>C4877/AL4877*100000</f>
        <v>142.34723646185464</v>
      </c>
      <c r="AN4877" s="25">
        <f>IF(B4878=B4877,IFERROR((C4877/C4878)-1,0),0)</f>
        <v>3.9377085650722954E-2</v>
      </c>
      <c r="AO4877" s="26">
        <f>IFERROR(LOG(2)/LOG(1+(AN4877)),AN4877)</f>
        <v>17.947148293546359</v>
      </c>
      <c r="AP4877" s="26">
        <f>AVERAGE(Y4877:Y4883)</f>
        <v>151.42857142857142</v>
      </c>
      <c r="AR4877" s="1">
        <f>Q4877/AL4877*100000</f>
        <v>1.4015352905062741</v>
      </c>
      <c r="AS4877" s="25">
        <f>IF(B4878=B4877,IFERROR((AE4877/AE4878)-1,0),0)</f>
        <v>0</v>
      </c>
      <c r="AT4877" s="26">
        <f>IFERROR(LOG(2)/LOG(1+(AS4877)),AS4877)</f>
        <v>0</v>
      </c>
      <c r="AU4877" s="26">
        <f>AVERAGE(AE4877:AE4883)</f>
        <v>1.5714285714285714</v>
      </c>
      <c r="AV4877" s="19">
        <f>ROUNDDOWN(N4877,0)</f>
        <v>43951</v>
      </c>
      <c r="AW4877" s="29" cm="1">
        <f t="array" ref="AW4877">_xlfn.ANCHORARRAY(AV4877)-1</f>
        <v>43950</v>
      </c>
    </row>
    <row r="4878" spans="1:49" x14ac:dyDescent="0.25">
      <c r="A4878">
        <v>20200429</v>
      </c>
      <c r="B4878" s="1" t="s">
        <v>81</v>
      </c>
      <c r="C4878">
        <v>4495</v>
      </c>
      <c r="D4878">
        <v>101283</v>
      </c>
      <c r="G4878">
        <v>383</v>
      </c>
      <c r="L4878">
        <v>1790</v>
      </c>
      <c r="M4878" s="1" t="s">
        <v>33</v>
      </c>
      <c r="N4878" s="2">
        <v>43950.625</v>
      </c>
      <c r="O4878" s="2">
        <v>43950.458333333336</v>
      </c>
      <c r="P4878" s="1" t="s">
        <v>999</v>
      </c>
      <c r="Q4878">
        <v>45</v>
      </c>
      <c r="R4878">
        <v>383</v>
      </c>
      <c r="S4878" s="2">
        <v>43950.458333333336</v>
      </c>
      <c r="T4878" s="1" t="s">
        <v>54</v>
      </c>
      <c r="U4878" s="1" t="s">
        <v>54</v>
      </c>
      <c r="V4878" s="1" t="s">
        <v>54</v>
      </c>
      <c r="W4878">
        <v>4495</v>
      </c>
      <c r="X4878">
        <v>49</v>
      </c>
      <c r="Y4878">
        <v>152</v>
      </c>
      <c r="Z4878" s="1" t="s">
        <v>8770</v>
      </c>
      <c r="AA4878">
        <v>105778</v>
      </c>
      <c r="AB4878">
        <v>105778</v>
      </c>
      <c r="AC4878">
        <v>3339</v>
      </c>
      <c r="AD4878">
        <v>105778</v>
      </c>
      <c r="AE4878">
        <v>0</v>
      </c>
      <c r="AF4878">
        <v>13</v>
      </c>
      <c r="AG4878" s="1" t="s">
        <v>8771</v>
      </c>
      <c r="AH4878">
        <v>0</v>
      </c>
      <c r="AI4878">
        <v>0</v>
      </c>
      <c r="AJ4878" s="1">
        <f>Y4878/0.1</f>
        <v>1520</v>
      </c>
      <c r="AK4878" s="1">
        <f>AC4878-AJ4878</f>
        <v>1819</v>
      </c>
      <c r="AL4878" s="1">
        <f>_xlfn.IFNA(INDEX($BD$2:$BD$53,MATCH(B4878,$BC$2:$BC$53,0)),1000)</f>
        <v>3282115</v>
      </c>
      <c r="AM4878" s="1">
        <f>C4878/AL4878*100000</f>
        <v>136.9543724092544</v>
      </c>
      <c r="AN4878" s="25">
        <f>IF(B4879=B4878,IFERROR((C4878/C4879)-1,0),0)</f>
        <v>3.4998848722081588E-2</v>
      </c>
      <c r="AO4878" s="26">
        <f>IFERROR(LOG(2)/LOG(1+(AN4878)),AN4878)</f>
        <v>20.149443202365536</v>
      </c>
      <c r="AP4878" s="26">
        <f>AVERAGE(Y4878:Y4884)</f>
        <v>150</v>
      </c>
      <c r="AR4878" s="1">
        <f>Q4878/AL4878*100000</f>
        <v>1.3710671320170074</v>
      </c>
      <c r="AS4878" s="25">
        <f>IF(B4879=B4878,IFERROR((AE4878/AE4879)-1,0),0)</f>
        <v>-1</v>
      </c>
      <c r="AT4878" s="26">
        <f>IFERROR(LOG(2)/LOG(1+(AS4878)),AS4878)</f>
        <v>-1</v>
      </c>
      <c r="AU4878" s="26">
        <f>AVERAGE(AE4878:AE4884)</f>
        <v>1.5714285714285714</v>
      </c>
      <c r="AV4878" s="19">
        <f>ROUNDDOWN(N4878,0)</f>
        <v>43950</v>
      </c>
      <c r="AW4878" s="29" cm="1">
        <f t="array" ref="AW4878">_xlfn.ANCHORARRAY(AV4878)-1</f>
        <v>43949</v>
      </c>
    </row>
    <row r="4879" spans="1:49" x14ac:dyDescent="0.25">
      <c r="A4879">
        <v>20200428</v>
      </c>
      <c r="B4879" s="1" t="s">
        <v>81</v>
      </c>
      <c r="C4879">
        <v>4343</v>
      </c>
      <c r="D4879">
        <v>98096</v>
      </c>
      <c r="G4879">
        <v>370</v>
      </c>
      <c r="L4879">
        <v>1704</v>
      </c>
      <c r="M4879" s="1" t="s">
        <v>33</v>
      </c>
      <c r="N4879" s="2">
        <v>43949.625</v>
      </c>
      <c r="O4879" s="2">
        <v>43949.458333333336</v>
      </c>
      <c r="P4879" s="1" t="s">
        <v>973</v>
      </c>
      <c r="Q4879">
        <v>45</v>
      </c>
      <c r="R4879">
        <v>370</v>
      </c>
      <c r="S4879" s="2">
        <v>43949.458333333336</v>
      </c>
      <c r="T4879" s="1" t="s">
        <v>54</v>
      </c>
      <c r="U4879" s="1" t="s">
        <v>54</v>
      </c>
      <c r="V4879" s="1" t="s">
        <v>54</v>
      </c>
      <c r="X4879">
        <v>49</v>
      </c>
      <c r="Y4879">
        <v>110</v>
      </c>
      <c r="Z4879" s="1" t="s">
        <v>8880</v>
      </c>
      <c r="AA4879">
        <v>102439</v>
      </c>
      <c r="AB4879">
        <v>102439</v>
      </c>
      <c r="AC4879">
        <v>2244</v>
      </c>
      <c r="AD4879">
        <v>102439</v>
      </c>
      <c r="AE4879">
        <v>4</v>
      </c>
      <c r="AF4879">
        <v>21</v>
      </c>
      <c r="AG4879" s="1" t="s">
        <v>8881</v>
      </c>
      <c r="AH4879">
        <v>0</v>
      </c>
      <c r="AI4879">
        <v>0</v>
      </c>
      <c r="AJ4879" s="1">
        <f>Y4879/0.1</f>
        <v>1100</v>
      </c>
      <c r="AK4879" s="1">
        <f>AC4879-AJ4879</f>
        <v>1144</v>
      </c>
      <c r="AL4879" s="1">
        <f>_xlfn.IFNA(INDEX($BD$2:$BD$53,MATCH(B4879,$BC$2:$BC$53,0)),1000)</f>
        <v>3282115</v>
      </c>
      <c r="AM4879" s="1">
        <f>C4879/AL4879*100000</f>
        <v>132.32321231888582</v>
      </c>
      <c r="AN4879" s="25">
        <f>IF(B4880=B4879,IFERROR((C4879/C4880)-1,0),0)</f>
        <v>2.5986298133711339E-2</v>
      </c>
      <c r="AO4879" s="26">
        <f>IFERROR(LOG(2)/LOG(1+(AN4879)),AN4879)</f>
        <v>27.01865552629096</v>
      </c>
      <c r="AP4879" s="26">
        <f>AVERAGE(Y4879:Y4885)</f>
        <v>149.57142857142858</v>
      </c>
      <c r="AR4879" s="1">
        <f>Q4879/AL4879*100000</f>
        <v>1.3710671320170074</v>
      </c>
      <c r="AS4879" s="25">
        <f>IF(B4880=B4879,IFERROR((AE4879/AE4880)-1,0),0)</f>
        <v>0</v>
      </c>
      <c r="AT4879" s="26">
        <f>IFERROR(LOG(2)/LOG(1+(AS4879)),AS4879)</f>
        <v>0</v>
      </c>
      <c r="AU4879" s="26">
        <f>AVERAGE(AE4879:AE4885)</f>
        <v>1.8571428571428572</v>
      </c>
      <c r="AV4879" s="19">
        <f>ROUNDDOWN(N4879,0)</f>
        <v>43949</v>
      </c>
      <c r="AW4879" s="29" cm="1">
        <f t="array" ref="AW4879">_xlfn.ANCHORARRAY(AV4879)-1</f>
        <v>43948</v>
      </c>
    </row>
    <row r="4880" spans="1:49" x14ac:dyDescent="0.25">
      <c r="A4880">
        <v>20200427</v>
      </c>
      <c r="B4880" s="1" t="s">
        <v>81</v>
      </c>
      <c r="C4880">
        <v>4233</v>
      </c>
      <c r="D4880">
        <v>95962</v>
      </c>
      <c r="G4880">
        <v>349</v>
      </c>
      <c r="L4880">
        <v>1641</v>
      </c>
      <c r="M4880" s="1" t="s">
        <v>33</v>
      </c>
      <c r="N4880" s="2">
        <v>43948.625</v>
      </c>
      <c r="O4880" s="2">
        <v>43948.458333333336</v>
      </c>
      <c r="P4880" s="1" t="s">
        <v>1043</v>
      </c>
      <c r="Q4880">
        <v>41</v>
      </c>
      <c r="R4880">
        <v>349</v>
      </c>
      <c r="S4880" s="2">
        <v>43948.458333333336</v>
      </c>
      <c r="T4880" s="1" t="s">
        <v>54</v>
      </c>
      <c r="U4880" s="1" t="s">
        <v>54</v>
      </c>
      <c r="V4880" s="1" t="s">
        <v>54</v>
      </c>
      <c r="X4880">
        <v>49</v>
      </c>
      <c r="Y4880">
        <v>110</v>
      </c>
      <c r="Z4880" s="1" t="s">
        <v>8981</v>
      </c>
      <c r="AA4880">
        <v>100195</v>
      </c>
      <c r="AB4880">
        <v>100195</v>
      </c>
      <c r="AC4880">
        <v>4493</v>
      </c>
      <c r="AD4880">
        <v>100195</v>
      </c>
      <c r="AE4880">
        <v>0</v>
      </c>
      <c r="AF4880">
        <v>4</v>
      </c>
      <c r="AG4880" s="1" t="s">
        <v>8982</v>
      </c>
      <c r="AH4880">
        <v>0</v>
      </c>
      <c r="AI4880">
        <v>0</v>
      </c>
      <c r="AJ4880" s="1">
        <f>Y4880/0.1</f>
        <v>1100</v>
      </c>
      <c r="AK4880" s="1">
        <f>AC4880-AJ4880</f>
        <v>3393</v>
      </c>
      <c r="AL4880" s="1">
        <f>_xlfn.IFNA(INDEX($BD$2:$BD$53,MATCH(B4880,$BC$2:$BC$53,0)),1000)</f>
        <v>3282115</v>
      </c>
      <c r="AM4880" s="1">
        <f>C4880/AL4880*100000</f>
        <v>128.97171488506649</v>
      </c>
      <c r="AN4880" s="25">
        <f>IF(B4881=B4880,IFERROR((C4880/C4881)-1,0),0)</f>
        <v>2.667960223138488E-2</v>
      </c>
      <c r="AO4880" s="26">
        <f>IFERROR(LOG(2)/LOG(1+(AN4880)),AN4880)</f>
        <v>26.325469327726477</v>
      </c>
      <c r="AP4880" s="26">
        <f>AVERAGE(Y4880:Y4886)</f>
        <v>145.71428571428572</v>
      </c>
      <c r="AR4880" s="1">
        <f>Q4880/AL4880*100000</f>
        <v>1.2491944980599399</v>
      </c>
      <c r="AS4880" s="25">
        <f>IF(B4881=B4880,IFERROR((AE4880/AE4881)-1,0),0)</f>
        <v>0</v>
      </c>
      <c r="AT4880" s="26">
        <f>IFERROR(LOG(2)/LOG(1+(AS4880)),AS4880)</f>
        <v>0</v>
      </c>
      <c r="AU4880" s="26">
        <f>AVERAGE(AE4880:AE4886)</f>
        <v>1.8571428571428572</v>
      </c>
      <c r="AV4880" s="19">
        <f>ROUNDDOWN(N4880,0)</f>
        <v>43948</v>
      </c>
      <c r="AW4880" s="29" cm="1">
        <f t="array" ref="AW4880">_xlfn.ANCHORARRAY(AV4880)-1</f>
        <v>43947</v>
      </c>
    </row>
    <row r="4881" spans="1:49" x14ac:dyDescent="0.25">
      <c r="A4881">
        <v>20200426</v>
      </c>
      <c r="B4881" s="1" t="s">
        <v>81</v>
      </c>
      <c r="C4881">
        <v>4123</v>
      </c>
      <c r="D4881">
        <v>91579</v>
      </c>
      <c r="G4881">
        <v>345</v>
      </c>
      <c r="L4881">
        <v>1568</v>
      </c>
      <c r="M4881" s="1" t="s">
        <v>33</v>
      </c>
      <c r="N4881" s="2">
        <v>43947.625</v>
      </c>
      <c r="O4881" s="2">
        <v>43947.458333333336</v>
      </c>
      <c r="P4881" s="1" t="s">
        <v>1068</v>
      </c>
      <c r="Q4881">
        <v>41</v>
      </c>
      <c r="R4881">
        <v>345</v>
      </c>
      <c r="S4881" s="2">
        <v>43947.458333333336</v>
      </c>
      <c r="T4881" s="1" t="s">
        <v>54</v>
      </c>
      <c r="U4881" s="1" t="s">
        <v>54</v>
      </c>
      <c r="V4881" s="1" t="s">
        <v>54</v>
      </c>
      <c r="X4881">
        <v>49</v>
      </c>
      <c r="Y4881">
        <v>175</v>
      </c>
      <c r="Z4881" s="1" t="s">
        <v>9086</v>
      </c>
      <c r="AA4881">
        <v>95702</v>
      </c>
      <c r="AB4881">
        <v>95702</v>
      </c>
      <c r="AC4881">
        <v>5496</v>
      </c>
      <c r="AD4881">
        <v>95702</v>
      </c>
      <c r="AE4881">
        <v>0</v>
      </c>
      <c r="AF4881">
        <v>16</v>
      </c>
      <c r="AG4881" s="1" t="s">
        <v>9087</v>
      </c>
      <c r="AH4881">
        <v>0</v>
      </c>
      <c r="AI4881">
        <v>0</v>
      </c>
      <c r="AJ4881" s="1">
        <f>Y4881/0.1</f>
        <v>1750</v>
      </c>
      <c r="AK4881" s="1">
        <f>AC4881-AJ4881</f>
        <v>3746</v>
      </c>
      <c r="AL4881" s="1">
        <f>_xlfn.IFNA(INDEX($BD$2:$BD$53,MATCH(B4881,$BC$2:$BC$53,0)),1000)</f>
        <v>3282115</v>
      </c>
      <c r="AM4881" s="1">
        <f>C4881/AL4881*100000</f>
        <v>125.62021745124714</v>
      </c>
      <c r="AN4881" s="25">
        <f>IF(B4882=B4881,IFERROR((C4881/C4882)-1,0),0)</f>
        <v>4.4326241134751809E-2</v>
      </c>
      <c r="AO4881" s="26">
        <f>IFERROR(LOG(2)/LOG(1+(AN4881)),AN4881)</f>
        <v>15.981468801213303</v>
      </c>
      <c r="AP4881" s="26">
        <f>AVERAGE(Y4881:Y4887)</f>
        <v>150.57142857142858</v>
      </c>
      <c r="AR4881" s="1">
        <f>Q4881/AL4881*100000</f>
        <v>1.2491944980599399</v>
      </c>
      <c r="AS4881" s="25">
        <f>IF(B4882=B4881,IFERROR((AE4881/AE4882)-1,0),0)</f>
        <v>-1</v>
      </c>
      <c r="AT4881" s="26">
        <f>IFERROR(LOG(2)/LOG(1+(AS4881)),AS4881)</f>
        <v>-1</v>
      </c>
      <c r="AU4881" s="26">
        <f>AVERAGE(AE4881:AE4887)</f>
        <v>2</v>
      </c>
      <c r="AV4881" s="19">
        <f>ROUNDDOWN(N4881,0)</f>
        <v>43947</v>
      </c>
      <c r="AW4881" s="29" cm="1">
        <f t="array" ref="AW4881">_xlfn.ANCHORARRAY(AV4881)-1</f>
        <v>43946</v>
      </c>
    </row>
    <row r="4882" spans="1:49" x14ac:dyDescent="0.25">
      <c r="A4882">
        <v>20200425</v>
      </c>
      <c r="B4882" s="1" t="s">
        <v>81</v>
      </c>
      <c r="C4882">
        <v>3948</v>
      </c>
      <c r="D4882">
        <v>86258</v>
      </c>
      <c r="G4882">
        <v>329</v>
      </c>
      <c r="L4882">
        <v>1399</v>
      </c>
      <c r="M4882" s="1" t="s">
        <v>33</v>
      </c>
      <c r="N4882" s="2">
        <v>43946.625</v>
      </c>
      <c r="O4882" s="2">
        <v>43946.458333333336</v>
      </c>
      <c r="P4882" s="1" t="s">
        <v>1090</v>
      </c>
      <c r="Q4882">
        <v>41</v>
      </c>
      <c r="R4882">
        <v>329</v>
      </c>
      <c r="S4882" s="2">
        <v>43946.458333333336</v>
      </c>
      <c r="T4882" s="1" t="s">
        <v>54</v>
      </c>
      <c r="U4882" s="1" t="s">
        <v>54</v>
      </c>
      <c r="V4882" s="1" t="s">
        <v>54</v>
      </c>
      <c r="X4882">
        <v>49</v>
      </c>
      <c r="Y4882">
        <v>166</v>
      </c>
      <c r="Z4882" s="1" t="s">
        <v>9195</v>
      </c>
      <c r="AA4882">
        <v>90206</v>
      </c>
      <c r="AB4882">
        <v>90206</v>
      </c>
      <c r="AC4882">
        <v>5509</v>
      </c>
      <c r="AD4882">
        <v>90206</v>
      </c>
      <c r="AE4882">
        <v>2</v>
      </c>
      <c r="AF4882">
        <v>14</v>
      </c>
      <c r="AG4882" s="1" t="s">
        <v>9196</v>
      </c>
      <c r="AH4882">
        <v>0</v>
      </c>
      <c r="AI4882">
        <v>0</v>
      </c>
      <c r="AJ4882" s="1">
        <f>Y4882/0.1</f>
        <v>1660</v>
      </c>
      <c r="AK4882" s="1">
        <f>AC4882-AJ4882</f>
        <v>3849</v>
      </c>
      <c r="AL4882" s="1">
        <f>_xlfn.IFNA(INDEX($BD$2:$BD$53,MATCH(B4882,$BC$2:$BC$53,0)),1000)</f>
        <v>3282115</v>
      </c>
      <c r="AM4882" s="1">
        <f>C4882/AL4882*100000</f>
        <v>120.28828971562544</v>
      </c>
      <c r="AN4882" s="25">
        <f>IF(B4883=B4882,IFERROR((C4882/C4883)-1,0),0)</f>
        <v>4.3892120571126458E-2</v>
      </c>
      <c r="AO4882" s="26">
        <f>IFERROR(LOG(2)/LOG(1+(AN4882)),AN4882)</f>
        <v>16.136156499562208</v>
      </c>
      <c r="AP4882" s="26">
        <f>AVERAGE(Y4882:Y4888)</f>
        <v>145.28571428571428</v>
      </c>
      <c r="AR4882" s="1">
        <f>Q4882/AL4882*100000</f>
        <v>1.2491944980599399</v>
      </c>
      <c r="AS4882" s="25">
        <f>IF(B4883=B4882,IFERROR((AE4882/AE4883)-1,0),0)</f>
        <v>-0.5</v>
      </c>
      <c r="AT4882" s="26">
        <f>IFERROR(LOG(2)/LOG(1+(AS4882)),AS4882)</f>
        <v>-1</v>
      </c>
      <c r="AU4882" s="26">
        <f>AVERAGE(AE4882:AE4888)</f>
        <v>2.2857142857142856</v>
      </c>
      <c r="AV4882" s="19">
        <f>ROUNDDOWN(N4882,0)</f>
        <v>43946</v>
      </c>
      <c r="AW4882" s="29" cm="1">
        <f t="array" ref="AW4882">_xlfn.ANCHORARRAY(AV4882)-1</f>
        <v>43945</v>
      </c>
    </row>
    <row r="4883" spans="1:49" x14ac:dyDescent="0.25">
      <c r="A4883">
        <v>20200424</v>
      </c>
      <c r="B4883" s="1" t="s">
        <v>81</v>
      </c>
      <c r="C4883">
        <v>3782</v>
      </c>
      <c r="D4883">
        <v>80915</v>
      </c>
      <c r="G4883">
        <v>315</v>
      </c>
      <c r="L4883">
        <v>1252</v>
      </c>
      <c r="M4883" s="1" t="s">
        <v>31</v>
      </c>
      <c r="N4883" s="2">
        <v>43945.625</v>
      </c>
      <c r="O4883" s="2">
        <v>43945.458333333336</v>
      </c>
      <c r="P4883" s="1" t="s">
        <v>1111</v>
      </c>
      <c r="Q4883">
        <v>39</v>
      </c>
      <c r="R4883">
        <v>315</v>
      </c>
      <c r="S4883" s="2">
        <v>43945.458333333336</v>
      </c>
      <c r="T4883" s="1" t="s">
        <v>54</v>
      </c>
      <c r="U4883" s="1" t="s">
        <v>54</v>
      </c>
      <c r="V4883" s="1" t="s">
        <v>54</v>
      </c>
      <c r="X4883">
        <v>49</v>
      </c>
      <c r="Y4883">
        <v>170</v>
      </c>
      <c r="Z4883" s="1" t="s">
        <v>9298</v>
      </c>
      <c r="AA4883">
        <v>84697</v>
      </c>
      <c r="AB4883">
        <v>84697</v>
      </c>
      <c r="AC4883">
        <v>4070</v>
      </c>
      <c r="AD4883">
        <v>84697</v>
      </c>
      <c r="AE4883">
        <v>4</v>
      </c>
      <c r="AF4883">
        <v>14</v>
      </c>
      <c r="AG4883" s="1" t="s">
        <v>9299</v>
      </c>
      <c r="AH4883">
        <v>0</v>
      </c>
      <c r="AI4883">
        <v>0</v>
      </c>
      <c r="AJ4883" s="1">
        <f>Y4883/0.1</f>
        <v>1700</v>
      </c>
      <c r="AK4883" s="1">
        <f>AC4883-AJ4883</f>
        <v>2370</v>
      </c>
      <c r="AL4883" s="1">
        <f>_xlfn.IFNA(INDEX($BD$2:$BD$53,MATCH(B4883,$BC$2:$BC$53,0)),1000)</f>
        <v>3282115</v>
      </c>
      <c r="AM4883" s="1">
        <f>C4883/AL4883*100000</f>
        <v>115.23057540640716</v>
      </c>
      <c r="AN4883" s="25">
        <f>IF(B4884=B4883,IFERROR((C4883/C4884)-1,0),0)</f>
        <v>4.7065337763012138E-2</v>
      </c>
      <c r="AO4883" s="26">
        <f>IFERROR(LOG(2)/LOG(1+(AN4883)),AN4883)</f>
        <v>15.071256038985117</v>
      </c>
      <c r="AP4883" s="26">
        <f>AVERAGE(Y4883:Y4889)</f>
        <v>139.57142857142858</v>
      </c>
      <c r="AR4883" s="1">
        <f>Q4883/AL4883*100000</f>
        <v>1.1882581810814064</v>
      </c>
      <c r="AS4883" s="25">
        <f>IF(B4884=B4883,IFERROR((AE4883/AE4884)-1,0),0)</f>
        <v>3</v>
      </c>
      <c r="AT4883" s="26">
        <f>IFERROR(LOG(2)/LOG(1+(AS4883)),AS4883)</f>
        <v>0.5</v>
      </c>
      <c r="AU4883" s="26">
        <f>AVERAGE(AE4883:AE4889)</f>
        <v>2.2857142857142856</v>
      </c>
      <c r="AV4883" s="19">
        <f>ROUNDDOWN(N4883,0)</f>
        <v>43945</v>
      </c>
      <c r="AW4883" s="29" cm="1">
        <f t="array" ref="AW4883">_xlfn.ANCHORARRAY(AV4883)-1</f>
        <v>43944</v>
      </c>
    </row>
    <row r="4884" spans="1:49" x14ac:dyDescent="0.25">
      <c r="A4884">
        <v>20200423</v>
      </c>
      <c r="B4884" s="1" t="s">
        <v>81</v>
      </c>
      <c r="C4884">
        <v>3612</v>
      </c>
      <c r="D4884">
        <v>77015</v>
      </c>
      <c r="G4884">
        <v>301</v>
      </c>
      <c r="L4884">
        <v>1050</v>
      </c>
      <c r="M4884" s="1" t="s">
        <v>31</v>
      </c>
      <c r="N4884" s="2">
        <v>43944.625</v>
      </c>
      <c r="O4884" s="2">
        <v>43944.458333333336</v>
      </c>
      <c r="P4884" s="1" t="s">
        <v>1113</v>
      </c>
      <c r="Q4884">
        <v>35</v>
      </c>
      <c r="R4884">
        <v>301</v>
      </c>
      <c r="S4884" s="2">
        <v>43944.458333333336</v>
      </c>
      <c r="T4884" s="1" t="s">
        <v>54</v>
      </c>
      <c r="U4884" s="1" t="s">
        <v>54</v>
      </c>
      <c r="V4884" s="1" t="s">
        <v>54</v>
      </c>
      <c r="X4884">
        <v>49</v>
      </c>
      <c r="Y4884">
        <v>167</v>
      </c>
      <c r="Z4884" s="1" t="s">
        <v>9403</v>
      </c>
      <c r="AA4884">
        <v>80627</v>
      </c>
      <c r="AB4884">
        <v>80627</v>
      </c>
      <c r="AC4884">
        <v>4167</v>
      </c>
      <c r="AD4884">
        <v>80627</v>
      </c>
      <c r="AE4884">
        <v>1</v>
      </c>
      <c r="AF4884">
        <v>13</v>
      </c>
      <c r="AG4884" s="1" t="s">
        <v>9404</v>
      </c>
      <c r="AH4884">
        <v>0</v>
      </c>
      <c r="AI4884">
        <v>0</v>
      </c>
      <c r="AJ4884" s="1">
        <f>Y4884/0.1</f>
        <v>1670</v>
      </c>
      <c r="AK4884" s="1">
        <f>AC4884-AJ4884</f>
        <v>2497</v>
      </c>
      <c r="AL4884" s="1">
        <f>_xlfn.IFNA(INDEX($BD$2:$BD$53,MATCH(B4884,$BC$2:$BC$53,0)),1000)</f>
        <v>3282115</v>
      </c>
      <c r="AM4884" s="1">
        <f>C4884/AL4884*100000</f>
        <v>110.05098846323179</v>
      </c>
      <c r="AN4884" s="25">
        <f>IF(B4885=B4884,IFERROR((C4884/C4885)-1,0),0)</f>
        <v>4.8476052249637247E-2</v>
      </c>
      <c r="AO4884" s="26">
        <f>IFERROR(LOG(2)/LOG(1+(AN4884)),AN4884)</f>
        <v>14.642594070574244</v>
      </c>
      <c r="AP4884" s="26">
        <f>AVERAGE(Y4884:Y4890)</f>
        <v>132.71428571428572</v>
      </c>
      <c r="AR4884" s="1">
        <f>Q4884/AL4884*100000</f>
        <v>1.0663855471243391</v>
      </c>
      <c r="AS4884" s="25">
        <f>IF(B4885=B4884,IFERROR((AE4884/AE4885)-1,0),0)</f>
        <v>-0.5</v>
      </c>
      <c r="AT4884" s="26">
        <f>IFERROR(LOG(2)/LOG(1+(AS4884)),AS4884)</f>
        <v>-1</v>
      </c>
      <c r="AU4884" s="26">
        <f>AVERAGE(AE4884:AE4890)</f>
        <v>2</v>
      </c>
      <c r="AV4884" s="19">
        <f>ROUNDDOWN(N4884,0)</f>
        <v>43944</v>
      </c>
      <c r="AW4884" s="29" cm="1">
        <f t="array" ref="AW4884">_xlfn.ANCHORARRAY(AV4884)-1</f>
        <v>43943</v>
      </c>
    </row>
    <row r="4885" spans="1:49" x14ac:dyDescent="0.25">
      <c r="A4885">
        <v>20200422</v>
      </c>
      <c r="B4885" s="1" t="s">
        <v>81</v>
      </c>
      <c r="C4885">
        <v>3445</v>
      </c>
      <c r="D4885">
        <v>73015</v>
      </c>
      <c r="G4885">
        <v>288</v>
      </c>
      <c r="L4885">
        <v>970</v>
      </c>
      <c r="M4885" s="1" t="s">
        <v>31</v>
      </c>
      <c r="N4885" s="2">
        <v>43943.625</v>
      </c>
      <c r="O4885" s="2">
        <v>43943.458333333336</v>
      </c>
      <c r="P4885" s="1" t="s">
        <v>1161</v>
      </c>
      <c r="Q4885">
        <v>34</v>
      </c>
      <c r="R4885">
        <v>288</v>
      </c>
      <c r="S4885" s="2">
        <v>43943.458333333336</v>
      </c>
      <c r="T4885" s="1" t="s">
        <v>54</v>
      </c>
      <c r="U4885" s="1" t="s">
        <v>54</v>
      </c>
      <c r="V4885" s="1" t="s">
        <v>54</v>
      </c>
      <c r="X4885">
        <v>49</v>
      </c>
      <c r="Y4885">
        <v>149</v>
      </c>
      <c r="Z4885" s="1" t="s">
        <v>9503</v>
      </c>
      <c r="AA4885">
        <v>76460</v>
      </c>
      <c r="AB4885">
        <v>76460</v>
      </c>
      <c r="AC4885">
        <v>4102</v>
      </c>
      <c r="AD4885">
        <v>76460</v>
      </c>
      <c r="AE4885">
        <v>2</v>
      </c>
      <c r="AF4885">
        <v>11</v>
      </c>
      <c r="AG4885" s="1" t="s">
        <v>9504</v>
      </c>
      <c r="AH4885">
        <v>0</v>
      </c>
      <c r="AI4885">
        <v>0</v>
      </c>
      <c r="AJ4885" s="1">
        <f>Y4885/0.1</f>
        <v>1490</v>
      </c>
      <c r="AK4885" s="1">
        <f>AC4885-AJ4885</f>
        <v>2612</v>
      </c>
      <c r="AL4885" s="1">
        <f>_xlfn.IFNA(INDEX($BD$2:$BD$53,MATCH(B4885,$BC$2:$BC$53,0)),1000)</f>
        <v>3282115</v>
      </c>
      <c r="AM4885" s="1">
        <f>C4885/AL4885*100000</f>
        <v>104.96280599552423</v>
      </c>
      <c r="AN4885" s="25">
        <f>IF(B4886=B4885,IFERROR((C4885/C4886)-1,0),0)</f>
        <v>4.5206310679611672E-2</v>
      </c>
      <c r="AO4885" s="26">
        <f>IFERROR(LOG(2)/LOG(1+(AN4885)),AN4885)</f>
        <v>15.676993629135659</v>
      </c>
      <c r="AP4885" s="26">
        <f>AVERAGE(Y4885:Y4891)</f>
        <v>129</v>
      </c>
      <c r="AR4885" s="1">
        <f>Q4885/AL4885*100000</f>
        <v>1.0359173886350723</v>
      </c>
      <c r="AS4885" s="25">
        <f>IF(B4886=B4885,IFERROR((AE4885/AE4886)-1,0),0)</f>
        <v>-0.5</v>
      </c>
      <c r="AT4885" s="26">
        <f>IFERROR(LOG(2)/LOG(1+(AS4885)),AS4885)</f>
        <v>-1</v>
      </c>
      <c r="AU4885" s="26">
        <f>AVERAGE(AE4885:AE4891)</f>
        <v>2</v>
      </c>
      <c r="AV4885" s="19">
        <f>ROUNDDOWN(N4885,0)</f>
        <v>43943</v>
      </c>
      <c r="AW4885" s="29" cm="1">
        <f t="array" ref="AW4885">_xlfn.ANCHORARRAY(AV4885)-1</f>
        <v>43942</v>
      </c>
    </row>
    <row r="4886" spans="1:49" x14ac:dyDescent="0.25">
      <c r="A4886">
        <v>20200421</v>
      </c>
      <c r="B4886" s="1" t="s">
        <v>81</v>
      </c>
      <c r="C4886">
        <v>3296</v>
      </c>
      <c r="D4886">
        <v>69062</v>
      </c>
      <c r="G4886">
        <v>277</v>
      </c>
      <c r="L4886">
        <v>888</v>
      </c>
      <c r="M4886" s="1" t="s">
        <v>31</v>
      </c>
      <c r="N4886" s="2">
        <v>43942.625</v>
      </c>
      <c r="O4886" s="2">
        <v>43942.458333333336</v>
      </c>
      <c r="P4886" s="1" t="s">
        <v>1188</v>
      </c>
      <c r="Q4886">
        <v>32</v>
      </c>
      <c r="R4886">
        <v>277</v>
      </c>
      <c r="S4886" s="2">
        <v>43942.458333333336</v>
      </c>
      <c r="T4886" s="1" t="s">
        <v>54</v>
      </c>
      <c r="U4886" s="1" t="s">
        <v>54</v>
      </c>
      <c r="V4886" s="1" t="s">
        <v>54</v>
      </c>
      <c r="X4886">
        <v>49</v>
      </c>
      <c r="Y4886">
        <v>83</v>
      </c>
      <c r="Z4886" s="1" t="s">
        <v>7393</v>
      </c>
      <c r="AA4886">
        <v>72358</v>
      </c>
      <c r="AB4886">
        <v>72358</v>
      </c>
      <c r="AC4886">
        <v>4047</v>
      </c>
      <c r="AD4886">
        <v>72358</v>
      </c>
      <c r="AE4886">
        <v>4</v>
      </c>
      <c r="AF4886">
        <v>9</v>
      </c>
      <c r="AG4886" s="1" t="s">
        <v>9601</v>
      </c>
      <c r="AH4886">
        <v>0</v>
      </c>
      <c r="AI4886">
        <v>0</v>
      </c>
      <c r="AJ4886" s="1">
        <f>Y4886/0.1</f>
        <v>830</v>
      </c>
      <c r="AK4886" s="1">
        <f>AC4886-AJ4886</f>
        <v>3217</v>
      </c>
      <c r="AL4886" s="1">
        <f>_xlfn.IFNA(INDEX($BD$2:$BD$53,MATCH(B4886,$BC$2:$BC$53,0)),1000)</f>
        <v>3282115</v>
      </c>
      <c r="AM4886" s="1">
        <f>C4886/AL4886*100000</f>
        <v>100.42305038062347</v>
      </c>
      <c r="AN4886" s="25">
        <f>IF(B4887=B4886,IFERROR((C4886/C4887)-1,0),0)</f>
        <v>2.5832555244319932E-2</v>
      </c>
      <c r="AO4886" s="26">
        <f>IFERROR(LOG(2)/LOG(1+(AN4886)),AN4886)</f>
        <v>27.177412348153933</v>
      </c>
      <c r="AP4886" s="26">
        <f>AVERAGE(Y4886:Y4892)</f>
        <v>126.28571428571429</v>
      </c>
      <c r="AR4886" s="1">
        <f>Q4886/AL4886*100000</f>
        <v>0.97498107165653858</v>
      </c>
      <c r="AS4886" s="25">
        <f>IF(B4887=B4886,IFERROR((AE4886/AE4887)-1,0),0)</f>
        <v>3</v>
      </c>
      <c r="AT4886" s="26">
        <f>IFERROR(LOG(2)/LOG(1+(AS4886)),AS4886)</f>
        <v>0.5</v>
      </c>
      <c r="AU4886" s="26">
        <f>AVERAGE(AE4886:AE4892)</f>
        <v>1.8571428571428572</v>
      </c>
      <c r="AV4886" s="19">
        <f>ROUNDDOWN(N4886,0)</f>
        <v>43942</v>
      </c>
      <c r="AW4886" s="29" cm="1">
        <f t="array" ref="AW4886">_xlfn.ANCHORARRAY(AV4886)-1</f>
        <v>43941</v>
      </c>
    </row>
    <row r="4887" spans="1:49" x14ac:dyDescent="0.25">
      <c r="A4887">
        <v>20200420</v>
      </c>
      <c r="B4887" s="1" t="s">
        <v>81</v>
      </c>
      <c r="C4887">
        <v>3213</v>
      </c>
      <c r="D4887">
        <v>65098</v>
      </c>
      <c r="G4887">
        <v>268</v>
      </c>
      <c r="L4887">
        <v>776</v>
      </c>
      <c r="M4887" s="1" t="s">
        <v>31</v>
      </c>
      <c r="N4887" s="2">
        <v>43941.625</v>
      </c>
      <c r="O4887" s="2">
        <v>43941.458333333336</v>
      </c>
      <c r="P4887" s="1" t="s">
        <v>1215</v>
      </c>
      <c r="Q4887">
        <v>28</v>
      </c>
      <c r="R4887">
        <v>268</v>
      </c>
      <c r="S4887" s="2">
        <v>43941.458333333336</v>
      </c>
      <c r="T4887" s="1" t="s">
        <v>54</v>
      </c>
      <c r="U4887" s="1" t="s">
        <v>54</v>
      </c>
      <c r="V4887" s="1" t="s">
        <v>54</v>
      </c>
      <c r="X4887">
        <v>49</v>
      </c>
      <c r="Y4887">
        <v>144</v>
      </c>
      <c r="Z4887" s="1" t="s">
        <v>9701</v>
      </c>
      <c r="AA4887">
        <v>68311</v>
      </c>
      <c r="AB4887">
        <v>68311</v>
      </c>
      <c r="AC4887">
        <v>4756</v>
      </c>
      <c r="AD4887">
        <v>68311</v>
      </c>
      <c r="AE4887">
        <v>1</v>
      </c>
      <c r="AF4887">
        <v>9</v>
      </c>
      <c r="AG4887" s="1" t="s">
        <v>9702</v>
      </c>
      <c r="AH4887">
        <v>0</v>
      </c>
      <c r="AI4887">
        <v>0</v>
      </c>
      <c r="AJ4887" s="1">
        <f>Y4887/0.1</f>
        <v>1440</v>
      </c>
      <c r="AK4887" s="1">
        <f>AC4887-AJ4887</f>
        <v>3316</v>
      </c>
      <c r="AL4887" s="1">
        <f>_xlfn.IFNA(INDEX($BD$2:$BD$53,MATCH(B4887,$BC$2:$BC$53,0)),1000)</f>
        <v>3282115</v>
      </c>
      <c r="AM4887" s="1">
        <f>C4887/AL4887*100000</f>
        <v>97.894193226014337</v>
      </c>
      <c r="AN4887" s="25">
        <f>IF(B4888=B4887,IFERROR((C4887/C4888)-1,0),0)</f>
        <v>4.692082111436946E-2</v>
      </c>
      <c r="AO4887" s="26">
        <f>IFERROR(LOG(2)/LOG(1+(AN4887)),AN4887)</f>
        <v>15.116624378043765</v>
      </c>
      <c r="AP4887" s="26">
        <f>AVERAGE(Y4887:Y4893)</f>
        <v>121.42857142857143</v>
      </c>
      <c r="AR4887" s="1">
        <f>Q4887/AL4887*100000</f>
        <v>0.8531084376994712</v>
      </c>
      <c r="AS4887" s="25">
        <f>IF(B4888=B4887,IFERROR((AE4887/AE4888)-1,0),0)</f>
        <v>-0.5</v>
      </c>
      <c r="AT4887" s="26">
        <f>IFERROR(LOG(2)/LOG(1+(AS4887)),AS4887)</f>
        <v>-1</v>
      </c>
      <c r="AU4887" s="26">
        <f>AVERAGE(AE4887:AE4893)</f>
        <v>1.4285714285714286</v>
      </c>
      <c r="AV4887" s="19">
        <f>ROUNDDOWN(N4887,0)</f>
        <v>43941</v>
      </c>
      <c r="AW4887" s="29" cm="1">
        <f t="array" ref="AW4887">_xlfn.ANCHORARRAY(AV4887)-1</f>
        <v>43940</v>
      </c>
    </row>
    <row r="4888" spans="1:49" x14ac:dyDescent="0.25">
      <c r="A4888">
        <v>20200419</v>
      </c>
      <c r="B4888" s="1" t="s">
        <v>81</v>
      </c>
      <c r="C4888">
        <v>3069</v>
      </c>
      <c r="D4888">
        <v>60486</v>
      </c>
      <c r="G4888">
        <v>259</v>
      </c>
      <c r="L4888">
        <v>679</v>
      </c>
      <c r="M4888" s="1" t="s">
        <v>31</v>
      </c>
      <c r="N4888" s="2">
        <v>43940.625</v>
      </c>
      <c r="O4888" s="2">
        <v>43940.458333333336</v>
      </c>
      <c r="P4888" s="1" t="s">
        <v>1239</v>
      </c>
      <c r="Q4888">
        <v>27</v>
      </c>
      <c r="R4888">
        <v>259</v>
      </c>
      <c r="S4888" s="2">
        <v>43940.458333333336</v>
      </c>
      <c r="T4888" s="1" t="s">
        <v>54</v>
      </c>
      <c r="U4888" s="1" t="s">
        <v>54</v>
      </c>
      <c r="V4888" s="1" t="s">
        <v>54</v>
      </c>
      <c r="X4888">
        <v>49</v>
      </c>
      <c r="Y4888">
        <v>138</v>
      </c>
      <c r="Z4888" s="1" t="s">
        <v>7173</v>
      </c>
      <c r="AA4888">
        <v>63555</v>
      </c>
      <c r="AB4888">
        <v>63555</v>
      </c>
      <c r="AC4888">
        <v>3611</v>
      </c>
      <c r="AD4888">
        <v>63555</v>
      </c>
      <c r="AE4888">
        <v>2</v>
      </c>
      <c r="AF4888">
        <v>8</v>
      </c>
      <c r="AG4888" s="1" t="s">
        <v>9801</v>
      </c>
      <c r="AH4888">
        <v>0</v>
      </c>
      <c r="AI4888">
        <v>0</v>
      </c>
      <c r="AJ4888" s="1">
        <f>Y4888/0.1</f>
        <v>1380</v>
      </c>
      <c r="AK4888" s="1">
        <f>AC4888-AJ4888</f>
        <v>2231</v>
      </c>
      <c r="AL4888" s="1">
        <f>_xlfn.IFNA(INDEX($BD$2:$BD$53,MATCH(B4888,$BC$2:$BC$53,0)),1000)</f>
        <v>3282115</v>
      </c>
      <c r="AM4888" s="1">
        <f>C4888/AL4888*100000</f>
        <v>93.506778403559892</v>
      </c>
      <c r="AN4888" s="25">
        <f>IF(B4889=B4888,IFERROR((C4888/C4889)-1,0),0)</f>
        <v>4.7082906857727647E-2</v>
      </c>
      <c r="AO4888" s="26">
        <f>IFERROR(LOG(2)/LOG(1+(AN4888)),AN4888)</f>
        <v>15.065759529575258</v>
      </c>
      <c r="AP4888" s="26">
        <f>AVERAGE(Y4888:Y4894)</f>
        <v>109.42857142857143</v>
      </c>
      <c r="AR4888" s="1">
        <f>Q4888/AL4888*100000</f>
        <v>0.82264027921020444</v>
      </c>
      <c r="AS4888" s="25">
        <f>IF(B4889=B4888,IFERROR((AE4888/AE4889)-1,0),0)</f>
        <v>0</v>
      </c>
      <c r="AT4888" s="26">
        <f>IFERROR(LOG(2)/LOG(1+(AS4888)),AS4888)</f>
        <v>0</v>
      </c>
      <c r="AU4888" s="26">
        <f>AVERAGE(AE4888:AE4894)</f>
        <v>1.2857142857142858</v>
      </c>
      <c r="AV4888" s="19">
        <f>ROUNDDOWN(N4888,0)</f>
        <v>43940</v>
      </c>
      <c r="AW4888" s="29" cm="1">
        <f t="array" ref="AW4888">_xlfn.ANCHORARRAY(AV4888)-1</f>
        <v>43939</v>
      </c>
    </row>
    <row r="4889" spans="1:49" x14ac:dyDescent="0.25">
      <c r="A4889">
        <v>20200418</v>
      </c>
      <c r="B4889" s="1" t="s">
        <v>81</v>
      </c>
      <c r="C4889">
        <v>2931</v>
      </c>
      <c r="D4889">
        <v>57013</v>
      </c>
      <c r="G4889">
        <v>251</v>
      </c>
      <c r="L4889">
        <v>565</v>
      </c>
      <c r="M4889" s="1" t="s">
        <v>31</v>
      </c>
      <c r="N4889" s="2">
        <v>43939.625</v>
      </c>
      <c r="O4889" s="2">
        <v>43939.458333333336</v>
      </c>
      <c r="P4889" s="1" t="s">
        <v>1263</v>
      </c>
      <c r="Q4889">
        <v>25</v>
      </c>
      <c r="R4889">
        <v>251</v>
      </c>
      <c r="S4889" s="2">
        <v>43939.458333333336</v>
      </c>
      <c r="T4889" s="1" t="s">
        <v>54</v>
      </c>
      <c r="U4889" s="1" t="s">
        <v>54</v>
      </c>
      <c r="V4889" s="1" t="s">
        <v>54</v>
      </c>
      <c r="X4889">
        <v>49</v>
      </c>
      <c r="Y4889">
        <v>126</v>
      </c>
      <c r="Z4889" s="1" t="s">
        <v>9903</v>
      </c>
      <c r="AA4889">
        <v>59944</v>
      </c>
      <c r="AB4889">
        <v>59944</v>
      </c>
      <c r="AC4889">
        <v>4173</v>
      </c>
      <c r="AD4889">
        <v>59944</v>
      </c>
      <c r="AE4889">
        <v>2</v>
      </c>
      <c r="AF4889">
        <v>7</v>
      </c>
      <c r="AG4889" s="1" t="s">
        <v>9904</v>
      </c>
      <c r="AH4889">
        <v>0</v>
      </c>
      <c r="AI4889">
        <v>0</v>
      </c>
      <c r="AJ4889" s="1">
        <f>Y4889/0.1</f>
        <v>1260</v>
      </c>
      <c r="AK4889" s="1">
        <f>AC4889-AJ4889</f>
        <v>2913</v>
      </c>
      <c r="AL4889" s="1">
        <f>_xlfn.IFNA(INDEX($BD$2:$BD$53,MATCH(B4889,$BC$2:$BC$53,0)),1000)</f>
        <v>3282115</v>
      </c>
      <c r="AM4889" s="1">
        <f>C4889/AL4889*100000</f>
        <v>89.30217253204107</v>
      </c>
      <c r="AN4889" s="25">
        <f>IF(B4890=B4889,IFERROR((C4889/C4890)-1,0),0)</f>
        <v>4.4919786096256686E-2</v>
      </c>
      <c r="AO4889" s="26">
        <f>IFERROR(LOG(2)/LOG(1+(AN4889)),AN4889)</f>
        <v>15.774812110540489</v>
      </c>
      <c r="AP4889" s="26">
        <f>AVERAGE(Y4889:Y4895)</f>
        <v>103.57142857142857</v>
      </c>
      <c r="AR4889" s="1">
        <f>Q4889/AL4889*100000</f>
        <v>0.76170396223167069</v>
      </c>
      <c r="AS4889" s="25">
        <f>IF(B4890=B4889,IFERROR((AE4889/AE4890)-1,0),0)</f>
        <v>0</v>
      </c>
      <c r="AT4889" s="26">
        <f>IFERROR(LOG(2)/LOG(1+(AS4889)),AS4889)</f>
        <v>0</v>
      </c>
      <c r="AU4889" s="26">
        <f>AVERAGE(AE4889:AE4895)</f>
        <v>1</v>
      </c>
      <c r="AV4889" s="19">
        <f>ROUNDDOWN(N4889,0)</f>
        <v>43939</v>
      </c>
      <c r="AW4889" s="29" cm="1">
        <f t="array" ref="AW4889">_xlfn.ANCHORARRAY(AV4889)-1</f>
        <v>43938</v>
      </c>
    </row>
    <row r="4890" spans="1:49" x14ac:dyDescent="0.25">
      <c r="A4890">
        <v>20200417</v>
      </c>
      <c r="B4890" s="1" t="s">
        <v>81</v>
      </c>
      <c r="C4890">
        <v>2805</v>
      </c>
      <c r="D4890">
        <v>52966</v>
      </c>
      <c r="G4890">
        <v>244</v>
      </c>
      <c r="L4890">
        <v>443</v>
      </c>
      <c r="M4890" s="1" t="s">
        <v>31</v>
      </c>
      <c r="N4890" s="2">
        <v>43938.625</v>
      </c>
      <c r="O4890" s="2">
        <v>43938.458333333336</v>
      </c>
      <c r="P4890" s="1" t="s">
        <v>1292</v>
      </c>
      <c r="Q4890">
        <v>23</v>
      </c>
      <c r="R4890">
        <v>244</v>
      </c>
      <c r="S4890" s="2">
        <v>43938.458333333336</v>
      </c>
      <c r="T4890" s="1" t="s">
        <v>54</v>
      </c>
      <c r="U4890" s="1" t="s">
        <v>54</v>
      </c>
      <c r="V4890" s="1" t="s">
        <v>54</v>
      </c>
      <c r="X4890">
        <v>49</v>
      </c>
      <c r="Y4890">
        <v>122</v>
      </c>
      <c r="Z4890" s="1" t="s">
        <v>10002</v>
      </c>
      <c r="AA4890">
        <v>55771</v>
      </c>
      <c r="AB4890">
        <v>55771</v>
      </c>
      <c r="AC4890">
        <v>6093</v>
      </c>
      <c r="AD4890">
        <v>55771</v>
      </c>
      <c r="AE4890">
        <v>2</v>
      </c>
      <c r="AF4890">
        <v>6</v>
      </c>
      <c r="AG4890" s="1" t="s">
        <v>10003</v>
      </c>
      <c r="AH4890">
        <v>0</v>
      </c>
      <c r="AI4890">
        <v>0</v>
      </c>
      <c r="AJ4890" s="1">
        <f>Y4890/0.1</f>
        <v>1220</v>
      </c>
      <c r="AK4890" s="1">
        <f>AC4890-AJ4890</f>
        <v>4873</v>
      </c>
      <c r="AL4890" s="1">
        <f>_xlfn.IFNA(INDEX($BD$2:$BD$53,MATCH(B4890,$BC$2:$BC$53,0)),1000)</f>
        <v>3282115</v>
      </c>
      <c r="AM4890" s="1">
        <f>C4890/AL4890*100000</f>
        <v>85.463184562393465</v>
      </c>
      <c r="AN4890" s="25">
        <f>IF(B4891=B4890,IFERROR((C4890/C4891)-1,0),0)</f>
        <v>4.5471487141259814E-2</v>
      </c>
      <c r="AO4890" s="26">
        <f>IFERROR(LOG(2)/LOG(1+(AN4890)),AN4890)</f>
        <v>15.587561542452796</v>
      </c>
      <c r="AP4890" s="26">
        <f>AVERAGE(Y4890:Y4896)</f>
        <v>100.42857142857143</v>
      </c>
      <c r="AR4890" s="1">
        <f>Q4890/AL4890*100000</f>
        <v>0.70076764525313706</v>
      </c>
      <c r="AS4890" s="25">
        <f>IF(B4891=B4890,IFERROR((AE4890/AE4891)-1,0),0)</f>
        <v>1</v>
      </c>
      <c r="AT4890" s="26">
        <f>IFERROR(LOG(2)/LOG(1+(AS4890)),AS4890)</f>
        <v>1</v>
      </c>
      <c r="AU4890" s="26">
        <f>AVERAGE(AE4890:AE4896)</f>
        <v>0.8571428571428571</v>
      </c>
      <c r="AV4890" s="19">
        <f>ROUNDDOWN(N4890,0)</f>
        <v>43938</v>
      </c>
      <c r="AW4890" s="29" cm="1">
        <f t="array" ref="AW4890">_xlfn.ANCHORARRAY(AV4890)-1</f>
        <v>43937</v>
      </c>
    </row>
    <row r="4891" spans="1:49" x14ac:dyDescent="0.25">
      <c r="A4891">
        <v>20200416</v>
      </c>
      <c r="B4891" s="1" t="s">
        <v>81</v>
      </c>
      <c r="C4891">
        <v>2683</v>
      </c>
      <c r="D4891">
        <v>46995</v>
      </c>
      <c r="G4891">
        <v>238</v>
      </c>
      <c r="L4891">
        <v>357</v>
      </c>
      <c r="M4891" s="1" t="s">
        <v>31</v>
      </c>
      <c r="N4891" s="2">
        <v>43937.625</v>
      </c>
      <c r="O4891" s="2">
        <v>43937.458333333336</v>
      </c>
      <c r="P4891" s="1" t="s">
        <v>1316</v>
      </c>
      <c r="Q4891">
        <v>21</v>
      </c>
      <c r="R4891">
        <v>238</v>
      </c>
      <c r="S4891" s="2">
        <v>43937.458333333336</v>
      </c>
      <c r="T4891" s="1" t="s">
        <v>54</v>
      </c>
      <c r="U4891" s="1" t="s">
        <v>54</v>
      </c>
      <c r="V4891" s="1" t="s">
        <v>54</v>
      </c>
      <c r="X4891">
        <v>49</v>
      </c>
      <c r="Y4891">
        <v>141</v>
      </c>
      <c r="Z4891" s="1" t="s">
        <v>7590</v>
      </c>
      <c r="AA4891">
        <v>49678</v>
      </c>
      <c r="AB4891">
        <v>49678</v>
      </c>
      <c r="AC4891">
        <v>2064</v>
      </c>
      <c r="AD4891">
        <v>49678</v>
      </c>
      <c r="AE4891">
        <v>1</v>
      </c>
      <c r="AF4891">
        <v>17</v>
      </c>
      <c r="AG4891" s="1" t="s">
        <v>10102</v>
      </c>
      <c r="AH4891">
        <v>0</v>
      </c>
      <c r="AI4891">
        <v>0</v>
      </c>
      <c r="AJ4891" s="1">
        <f>Y4891/0.1</f>
        <v>1410</v>
      </c>
      <c r="AK4891" s="1">
        <f>AC4891-AJ4891</f>
        <v>654</v>
      </c>
      <c r="AL4891" s="1">
        <f>_xlfn.IFNA(INDEX($BD$2:$BD$53,MATCH(B4891,$BC$2:$BC$53,0)),1000)</f>
        <v>3282115</v>
      </c>
      <c r="AM4891" s="1">
        <f>C4891/AL4891*100000</f>
        <v>81.7460692267029</v>
      </c>
      <c r="AN4891" s="25">
        <f>IF(B4892=B4891,IFERROR((C4891/C4892)-1,0),0)</f>
        <v>5.5468135326514512E-2</v>
      </c>
      <c r="AO4891" s="26">
        <f>IFERROR(LOG(2)/LOG(1+(AN4891)),AN4891)</f>
        <v>12.839768480466823</v>
      </c>
      <c r="AP4891" s="26">
        <f>AVERAGE(Y4891:Y4897)</f>
        <v>101</v>
      </c>
      <c r="AR4891" s="1">
        <f>Q4891/AL4891*100000</f>
        <v>0.63983132827460343</v>
      </c>
      <c r="AS4891" s="25">
        <f>IF(B4892=B4891,IFERROR((AE4891/AE4892)-1,0),0)</f>
        <v>0</v>
      </c>
      <c r="AT4891" s="26">
        <f>IFERROR(LOG(2)/LOG(1+(AS4891)),AS4891)</f>
        <v>0</v>
      </c>
      <c r="AU4891" s="26">
        <f>AVERAGE(AE4891:AE4897)</f>
        <v>1.1428571428571428</v>
      </c>
      <c r="AV4891" s="19">
        <f>ROUNDDOWN(N4891,0)</f>
        <v>43937</v>
      </c>
      <c r="AW4891" s="29" cm="1">
        <f t="array" ref="AW4891">_xlfn.ANCHORARRAY(AV4891)-1</f>
        <v>43936</v>
      </c>
    </row>
    <row r="4892" spans="1:49" x14ac:dyDescent="0.25">
      <c r="A4892">
        <v>20200415</v>
      </c>
      <c r="B4892" s="1" t="s">
        <v>81</v>
      </c>
      <c r="C4892">
        <v>2542</v>
      </c>
      <c r="D4892">
        <v>45072</v>
      </c>
      <c r="G4892">
        <v>221</v>
      </c>
      <c r="L4892">
        <v>218</v>
      </c>
      <c r="M4892" s="1" t="s">
        <v>31</v>
      </c>
      <c r="N4892" s="2">
        <v>43936.625</v>
      </c>
      <c r="O4892" s="2">
        <v>43936.458333333336</v>
      </c>
      <c r="P4892" s="1" t="s">
        <v>1345</v>
      </c>
      <c r="Q4892">
        <v>20</v>
      </c>
      <c r="R4892">
        <v>221</v>
      </c>
      <c r="S4892" s="2">
        <v>43936.458333333336</v>
      </c>
      <c r="T4892" s="1" t="s">
        <v>54</v>
      </c>
      <c r="U4892" s="1" t="s">
        <v>54</v>
      </c>
      <c r="V4892" s="1" t="s">
        <v>54</v>
      </c>
      <c r="X4892">
        <v>49</v>
      </c>
      <c r="Y4892">
        <v>130</v>
      </c>
      <c r="Z4892" s="1" t="s">
        <v>3753</v>
      </c>
      <c r="AA4892">
        <v>47614</v>
      </c>
      <c r="AB4892">
        <v>47614</v>
      </c>
      <c r="AC4892">
        <v>1138</v>
      </c>
      <c r="AD4892">
        <v>47614</v>
      </c>
      <c r="AE4892">
        <v>1</v>
      </c>
      <c r="AF4892">
        <v>8</v>
      </c>
      <c r="AG4892" s="1" t="s">
        <v>10199</v>
      </c>
      <c r="AH4892">
        <v>0</v>
      </c>
      <c r="AI4892">
        <v>0</v>
      </c>
      <c r="AJ4892" s="1">
        <f>Y4892/0.1</f>
        <v>1300</v>
      </c>
      <c r="AK4892" s="1">
        <f>AC4892-AJ4892</f>
        <v>-162</v>
      </c>
      <c r="AL4892" s="1">
        <f>_xlfn.IFNA(INDEX($BD$2:$BD$53,MATCH(B4892,$BC$2:$BC$53,0)),1000)</f>
        <v>3282115</v>
      </c>
      <c r="AM4892" s="1">
        <f>C4892/AL4892*100000</f>
        <v>77.450058879716281</v>
      </c>
      <c r="AN4892" s="25">
        <f>IF(B4893=B4892,IFERROR((C4892/C4893)-1,0),0)</f>
        <v>5.3897180762852326E-2</v>
      </c>
      <c r="AO4892" s="26">
        <f>IFERROR(LOG(2)/LOG(1+(AN4892)),AN4892)</f>
        <v>13.204087655642814</v>
      </c>
      <c r="AP4892" s="26">
        <f>AVERAGE(Y4892:Y4898)</f>
        <v>99.428571428571431</v>
      </c>
      <c r="AR4892" s="1">
        <f>Q4892/AL4892*100000</f>
        <v>0.60936316978533656</v>
      </c>
      <c r="AS4892" s="25">
        <f>IF(B4893=B4892,IFERROR((AE4892/AE4893)-1,0),0)</f>
        <v>0</v>
      </c>
      <c r="AT4892" s="26">
        <f>IFERROR(LOG(2)/LOG(1+(AS4892)),AS4892)</f>
        <v>0</v>
      </c>
      <c r="AU4892" s="26">
        <f>AVERAGE(AE4892:AE4898)</f>
        <v>1</v>
      </c>
      <c r="AV4892" s="19">
        <f>ROUNDDOWN(N4892,0)</f>
        <v>43936</v>
      </c>
      <c r="AW4892" s="29" cm="1">
        <f t="array" ref="AW4892">_xlfn.ANCHORARRAY(AV4892)-1</f>
        <v>43935</v>
      </c>
    </row>
    <row r="4893" spans="1:49" x14ac:dyDescent="0.25">
      <c r="A4893">
        <v>20200414</v>
      </c>
      <c r="B4893" s="1" t="s">
        <v>81</v>
      </c>
      <c r="C4893">
        <v>2412</v>
      </c>
      <c r="D4893">
        <v>44064</v>
      </c>
      <c r="G4893">
        <v>213</v>
      </c>
      <c r="L4893">
        <v>218</v>
      </c>
      <c r="M4893" s="1" t="s">
        <v>31</v>
      </c>
      <c r="N4893" s="2">
        <v>43935.625</v>
      </c>
      <c r="O4893" s="2">
        <v>43935.458333333336</v>
      </c>
      <c r="P4893" s="1" t="s">
        <v>1372</v>
      </c>
      <c r="Q4893">
        <v>19</v>
      </c>
      <c r="R4893">
        <v>213</v>
      </c>
      <c r="S4893" s="2">
        <v>43935.458333333336</v>
      </c>
      <c r="T4893" s="1" t="s">
        <v>54</v>
      </c>
      <c r="U4893" s="1" t="s">
        <v>54</v>
      </c>
      <c r="V4893" s="1" t="s">
        <v>54</v>
      </c>
      <c r="X4893">
        <v>49</v>
      </c>
      <c r="Y4893">
        <v>49</v>
      </c>
      <c r="Z4893" s="1" t="s">
        <v>10295</v>
      </c>
      <c r="AA4893">
        <v>46476</v>
      </c>
      <c r="AB4893">
        <v>46476</v>
      </c>
      <c r="AC4893">
        <v>689</v>
      </c>
      <c r="AD4893">
        <v>46476</v>
      </c>
      <c r="AE4893">
        <v>1</v>
      </c>
      <c r="AF4893">
        <v>12</v>
      </c>
      <c r="AG4893" s="1" t="s">
        <v>10296</v>
      </c>
      <c r="AH4893">
        <v>0</v>
      </c>
      <c r="AI4893">
        <v>0</v>
      </c>
      <c r="AJ4893" s="1">
        <f>Y4893/0.1</f>
        <v>490</v>
      </c>
      <c r="AK4893" s="1">
        <f>AC4893-AJ4893</f>
        <v>199</v>
      </c>
      <c r="AL4893" s="1">
        <f>_xlfn.IFNA(INDEX($BD$2:$BD$53,MATCH(B4893,$BC$2:$BC$53,0)),1000)</f>
        <v>3282115</v>
      </c>
      <c r="AM4893" s="1">
        <f>C4893/AL4893*100000</f>
        <v>73.489198276111594</v>
      </c>
      <c r="AN4893" s="25">
        <f>IF(B4894=B4893,IFERROR((C4893/C4894)-1,0),0)</f>
        <v>2.0736352094794741E-2</v>
      </c>
      <c r="AO4893" s="26">
        <f>IFERROR(LOG(2)/LOG(1+(AN4893)),AN4893)</f>
        <v>33.772057205646512</v>
      </c>
      <c r="AP4893" s="26">
        <f>AVERAGE(Y4893:Y4899)</f>
        <v>96.285714285714292</v>
      </c>
      <c r="AR4893" s="1">
        <f>Q4893/AL4893*100000</f>
        <v>0.57889501129606979</v>
      </c>
      <c r="AS4893" s="25">
        <f>IF(B4894=B4893,IFERROR((AE4893/AE4894)-1,0),0)</f>
        <v>0</v>
      </c>
      <c r="AT4893" s="26">
        <f>IFERROR(LOG(2)/LOG(1+(AS4893)),AS4893)</f>
        <v>0</v>
      </c>
      <c r="AU4893" s="26">
        <f>AVERAGE(AE4893:AE4899)</f>
        <v>0.8571428571428571</v>
      </c>
      <c r="AV4893" s="19">
        <f>ROUNDDOWN(N4893,0)</f>
        <v>43935</v>
      </c>
      <c r="AW4893" s="29" cm="1">
        <f t="array" ref="AW4893">_xlfn.ANCHORARRAY(AV4893)-1</f>
        <v>43934</v>
      </c>
    </row>
    <row r="4894" spans="1:49" x14ac:dyDescent="0.25">
      <c r="A4894">
        <v>20200413</v>
      </c>
      <c r="B4894" s="1" t="s">
        <v>81</v>
      </c>
      <c r="C4894">
        <v>2363</v>
      </c>
      <c r="D4894">
        <v>43424</v>
      </c>
      <c r="G4894">
        <v>201</v>
      </c>
      <c r="L4894">
        <v>218</v>
      </c>
      <c r="M4894" s="1" t="s">
        <v>31</v>
      </c>
      <c r="N4894" s="2">
        <v>43934.625</v>
      </c>
      <c r="O4894" s="2">
        <v>43934.458333333336</v>
      </c>
      <c r="P4894" s="1" t="s">
        <v>1398</v>
      </c>
      <c r="Q4894">
        <v>18</v>
      </c>
      <c r="R4894">
        <v>201</v>
      </c>
      <c r="S4894" s="2">
        <v>43934.458333333336</v>
      </c>
      <c r="T4894" s="1" t="s">
        <v>54</v>
      </c>
      <c r="U4894" s="1" t="s">
        <v>54</v>
      </c>
      <c r="V4894" s="1" t="s">
        <v>54</v>
      </c>
      <c r="X4894">
        <v>49</v>
      </c>
      <c r="Y4894">
        <v>60</v>
      </c>
      <c r="Z4894" s="1" t="s">
        <v>10388</v>
      </c>
      <c r="AA4894">
        <v>45787</v>
      </c>
      <c r="AB4894">
        <v>45787</v>
      </c>
      <c r="AC4894">
        <v>1553</v>
      </c>
      <c r="AD4894">
        <v>45787</v>
      </c>
      <c r="AE4894">
        <v>0</v>
      </c>
      <c r="AF4894">
        <v>6</v>
      </c>
      <c r="AG4894" s="1" t="s">
        <v>10389</v>
      </c>
      <c r="AH4894">
        <v>0</v>
      </c>
      <c r="AI4894">
        <v>0</v>
      </c>
      <c r="AJ4894" s="1">
        <f>Y4894/0.1</f>
        <v>600</v>
      </c>
      <c r="AK4894" s="1">
        <f>AC4894-AJ4894</f>
        <v>953</v>
      </c>
      <c r="AL4894" s="1">
        <f>_xlfn.IFNA(INDEX($BD$2:$BD$53,MATCH(B4894,$BC$2:$BC$53,0)),1000)</f>
        <v>3282115</v>
      </c>
      <c r="AM4894" s="1">
        <f>C4894/AL4894*100000</f>
        <v>71.996258510137523</v>
      </c>
      <c r="AN4894" s="25">
        <f>IF(B4895=B4894,IFERROR((C4894/C4895)-1,0),0)</f>
        <v>2.6052974381241878E-2</v>
      </c>
      <c r="AO4894" s="26">
        <f>IFERROR(LOG(2)/LOG(1+(AN4894)),AN4894)</f>
        <v>26.950387277658507</v>
      </c>
      <c r="AP4894" s="26">
        <f>AVERAGE(Y4894:Y4900)</f>
        <v>98.285714285714292</v>
      </c>
      <c r="AR4894" s="1">
        <f>Q4894/AL4894*100000</f>
        <v>0.54842685280680292</v>
      </c>
      <c r="AS4894" s="25">
        <f>IF(B4895=B4894,IFERROR((AE4894/AE4895)-1,0),0)</f>
        <v>0</v>
      </c>
      <c r="AT4894" s="26">
        <f>IFERROR(LOG(2)/LOG(1+(AS4894)),AS4894)</f>
        <v>0</v>
      </c>
      <c r="AU4894" s="26">
        <f>AVERAGE(AE4894:AE4900)</f>
        <v>0.7142857142857143</v>
      </c>
      <c r="AV4894" s="19">
        <f>ROUNDDOWN(N4894,0)</f>
        <v>43934</v>
      </c>
      <c r="AW4894" s="29" cm="1">
        <f t="array" ref="AW4894">_xlfn.ANCHORARRAY(AV4894)-1</f>
        <v>43933</v>
      </c>
    </row>
    <row r="4895" spans="1:49" x14ac:dyDescent="0.25">
      <c r="A4895">
        <v>20200412</v>
      </c>
      <c r="B4895" s="1" t="s">
        <v>81</v>
      </c>
      <c r="C4895">
        <v>2303</v>
      </c>
      <c r="D4895">
        <v>41931</v>
      </c>
      <c r="G4895">
        <v>195</v>
      </c>
      <c r="M4895" s="1" t="s">
        <v>31</v>
      </c>
      <c r="N4895" s="2">
        <v>43933.625</v>
      </c>
      <c r="O4895" s="2">
        <v>43933.458333333336</v>
      </c>
      <c r="P4895" s="1" t="s">
        <v>1423</v>
      </c>
      <c r="Q4895">
        <v>18</v>
      </c>
      <c r="R4895">
        <v>195</v>
      </c>
      <c r="S4895" s="2">
        <v>43933.458333333336</v>
      </c>
      <c r="T4895" s="1" t="s">
        <v>54</v>
      </c>
      <c r="U4895" s="1" t="s">
        <v>54</v>
      </c>
      <c r="V4895" s="1" t="s">
        <v>54</v>
      </c>
      <c r="X4895">
        <v>49</v>
      </c>
      <c r="Y4895">
        <v>97</v>
      </c>
      <c r="Z4895" s="1" t="s">
        <v>10484</v>
      </c>
      <c r="AA4895">
        <v>44234</v>
      </c>
      <c r="AB4895">
        <v>44234</v>
      </c>
      <c r="AC4895">
        <v>1688</v>
      </c>
      <c r="AD4895">
        <v>44234</v>
      </c>
      <c r="AE4895">
        <v>0</v>
      </c>
      <c r="AF4895">
        <v>5</v>
      </c>
      <c r="AG4895" s="1" t="s">
        <v>10485</v>
      </c>
      <c r="AH4895">
        <v>0</v>
      </c>
      <c r="AI4895">
        <v>0</v>
      </c>
      <c r="AJ4895" s="1">
        <f>Y4895/0.1</f>
        <v>970</v>
      </c>
      <c r="AK4895" s="1">
        <f>AC4895-AJ4895</f>
        <v>718</v>
      </c>
      <c r="AL4895" s="1">
        <f>_xlfn.IFNA(INDEX($BD$2:$BD$53,MATCH(B4895,$BC$2:$BC$53,0)),1000)</f>
        <v>3282115</v>
      </c>
      <c r="AM4895" s="1">
        <f>C4895/AL4895*100000</f>
        <v>70.168169000781504</v>
      </c>
      <c r="AN4895" s="25">
        <f>IF(B4896=B4895,IFERROR((C4895/C4896)-1,0),0)</f>
        <v>4.3970988213961837E-2</v>
      </c>
      <c r="AO4895" s="26">
        <f>IFERROR(LOG(2)/LOG(1+(AN4895)),AN4895)</f>
        <v>16.107827030848597</v>
      </c>
      <c r="AP4895" s="26">
        <f>AVERAGE(Y4895:Y4901)</f>
        <v>99.714285714285708</v>
      </c>
      <c r="AR4895" s="1">
        <f>Q4895/AL4895*100000</f>
        <v>0.54842685280680292</v>
      </c>
      <c r="AS4895" s="25">
        <f>IF(B4896=B4895,IFERROR((AE4895/AE4896)-1,0),0)</f>
        <v>-1</v>
      </c>
      <c r="AT4895" s="26">
        <f>IFERROR(LOG(2)/LOG(1+(AS4895)),AS4895)</f>
        <v>-1</v>
      </c>
      <c r="AU4895" s="26">
        <f>AVERAGE(AE4895:AE4901)</f>
        <v>1.4285714285714286</v>
      </c>
      <c r="AV4895" s="19">
        <f>ROUNDDOWN(N4895,0)</f>
        <v>43933</v>
      </c>
      <c r="AW4895" s="29" cm="1">
        <f t="array" ref="AW4895">_xlfn.ANCHORARRAY(AV4895)-1</f>
        <v>43932</v>
      </c>
    </row>
    <row r="4896" spans="1:49" x14ac:dyDescent="0.25">
      <c r="A4896">
        <v>20200411</v>
      </c>
      <c r="B4896" s="1" t="s">
        <v>81</v>
      </c>
      <c r="C4896">
        <v>2206</v>
      </c>
      <c r="D4896">
        <v>40340</v>
      </c>
      <c r="G4896">
        <v>190</v>
      </c>
      <c r="M4896" s="1" t="s">
        <v>31</v>
      </c>
      <c r="N4896" s="2">
        <v>43932.625</v>
      </c>
      <c r="O4896" s="2">
        <v>43932.458333333336</v>
      </c>
      <c r="P4896" s="1" t="s">
        <v>1425</v>
      </c>
      <c r="Q4896">
        <v>18</v>
      </c>
      <c r="R4896">
        <v>190</v>
      </c>
      <c r="S4896" s="2">
        <v>43932.458333333336</v>
      </c>
      <c r="T4896" s="1" t="s">
        <v>54</v>
      </c>
      <c r="U4896" s="1" t="s">
        <v>54</v>
      </c>
      <c r="V4896" s="1" t="s">
        <v>54</v>
      </c>
      <c r="X4896">
        <v>49</v>
      </c>
      <c r="Y4896">
        <v>104</v>
      </c>
      <c r="Z4896" s="1" t="s">
        <v>10577</v>
      </c>
      <c r="AA4896">
        <v>42546</v>
      </c>
      <c r="AB4896">
        <v>42546</v>
      </c>
      <c r="AC4896">
        <v>1784</v>
      </c>
      <c r="AD4896">
        <v>42546</v>
      </c>
      <c r="AE4896">
        <v>1</v>
      </c>
      <c r="AF4896">
        <v>7</v>
      </c>
      <c r="AG4896" s="1" t="s">
        <v>10578</v>
      </c>
      <c r="AH4896">
        <v>0</v>
      </c>
      <c r="AI4896">
        <v>0</v>
      </c>
      <c r="AJ4896" s="1">
        <f>Y4896/0.1</f>
        <v>1040</v>
      </c>
      <c r="AK4896" s="1">
        <f>AC4896-AJ4896</f>
        <v>744</v>
      </c>
      <c r="AL4896" s="1">
        <f>_xlfn.IFNA(INDEX($BD$2:$BD$53,MATCH(B4896,$BC$2:$BC$53,0)),1000)</f>
        <v>3282115</v>
      </c>
      <c r="AM4896" s="1">
        <f>C4896/AL4896*100000</f>
        <v>67.212757627322631</v>
      </c>
      <c r="AN4896" s="25">
        <f>IF(B4897=B4896,IFERROR((C4896/C4897)-1,0),0)</f>
        <v>4.9476688867744922E-2</v>
      </c>
      <c r="AO4896" s="26">
        <f>IFERROR(LOG(2)/LOG(1+(AN4896)),AN4896)</f>
        <v>14.353355163095101</v>
      </c>
      <c r="AP4896" s="26">
        <f>AVERAGE(Y4896:Y4902)</f>
        <v>111.14285714285714</v>
      </c>
      <c r="AR4896" s="1">
        <f>Q4896/AL4896*100000</f>
        <v>0.54842685280680292</v>
      </c>
      <c r="AS4896" s="25">
        <f>IF(B4897=B4896,IFERROR((AE4896/AE4897)-1,0),0)</f>
        <v>-0.75</v>
      </c>
      <c r="AT4896" s="26">
        <f>IFERROR(LOG(2)/LOG(1+(AS4896)),AS4896)</f>
        <v>-0.5</v>
      </c>
      <c r="AU4896" s="26">
        <f>AVERAGE(AE4896:AE4902)</f>
        <v>1.4285714285714286</v>
      </c>
      <c r="AV4896" s="19">
        <f>ROUNDDOWN(N4896,0)</f>
        <v>43932</v>
      </c>
      <c r="AW4896" s="29" cm="1">
        <f t="array" ref="AW4896">_xlfn.ANCHORARRAY(AV4896)-1</f>
        <v>43931</v>
      </c>
    </row>
    <row r="4897" spans="1:49" x14ac:dyDescent="0.25">
      <c r="A4897">
        <v>20200410</v>
      </c>
      <c r="B4897" s="1" t="s">
        <v>81</v>
      </c>
      <c r="C4897">
        <v>2102</v>
      </c>
      <c r="D4897">
        <v>38660</v>
      </c>
      <c r="G4897">
        <v>183</v>
      </c>
      <c r="M4897" s="1" t="s">
        <v>31</v>
      </c>
      <c r="N4897" s="2">
        <v>43931.625</v>
      </c>
      <c r="O4897" s="2">
        <v>43931.458333333336</v>
      </c>
      <c r="P4897" s="1" t="s">
        <v>1480</v>
      </c>
      <c r="Q4897">
        <v>17</v>
      </c>
      <c r="R4897">
        <v>183</v>
      </c>
      <c r="S4897" s="2">
        <v>43931.458333333336</v>
      </c>
      <c r="T4897" s="1" t="s">
        <v>54</v>
      </c>
      <c r="U4897" s="1" t="s">
        <v>54</v>
      </c>
      <c r="V4897" s="1" t="s">
        <v>54</v>
      </c>
      <c r="X4897">
        <v>49</v>
      </c>
      <c r="Y4897">
        <v>126</v>
      </c>
      <c r="Z4897" s="1" t="s">
        <v>10679</v>
      </c>
      <c r="AA4897">
        <v>40762</v>
      </c>
      <c r="AB4897">
        <v>40762</v>
      </c>
      <c r="AC4897">
        <v>2389</v>
      </c>
      <c r="AD4897">
        <v>40762</v>
      </c>
      <c r="AE4897">
        <v>4</v>
      </c>
      <c r="AF4897">
        <v>15</v>
      </c>
      <c r="AG4897" s="1" t="s">
        <v>10680</v>
      </c>
      <c r="AH4897">
        <v>0</v>
      </c>
      <c r="AI4897">
        <v>0</v>
      </c>
      <c r="AJ4897" s="1">
        <f>Y4897/0.1</f>
        <v>1260</v>
      </c>
      <c r="AK4897" s="1">
        <f>AC4897-AJ4897</f>
        <v>1129</v>
      </c>
      <c r="AL4897" s="1">
        <f>_xlfn.IFNA(INDEX($BD$2:$BD$53,MATCH(B4897,$BC$2:$BC$53,0)),1000)</f>
        <v>3282115</v>
      </c>
      <c r="AM4897" s="1">
        <f>C4897/AL4897*100000</f>
        <v>64.044069144438879</v>
      </c>
      <c r="AN4897" s="25">
        <f>IF(B4898=B4897,IFERROR((C4897/C4898)-1,0),0)</f>
        <v>6.3765182186234837E-2</v>
      </c>
      <c r="AO4897" s="26">
        <f>IFERROR(LOG(2)/LOG(1+(AN4897)),AN4897)</f>
        <v>11.213311427086152</v>
      </c>
      <c r="AP4897" s="26">
        <f>AVERAGE(Y4897:Y4903)</f>
        <v>122.28571428571429</v>
      </c>
      <c r="AR4897" s="1">
        <f>Q4897/AL4897*100000</f>
        <v>0.51795869431753616</v>
      </c>
      <c r="AS4897" s="25">
        <f>IF(B4898=B4897,IFERROR((AE4897/AE4898)-1,0),0)</f>
        <v>0</v>
      </c>
      <c r="AT4897" s="26">
        <f>IFERROR(LOG(2)/LOG(1+(AS4897)),AS4897)</f>
        <v>0</v>
      </c>
      <c r="AU4897" s="26">
        <f>AVERAGE(AE4897:AE4903)</f>
        <v>1.4285714285714286</v>
      </c>
      <c r="AV4897" s="19">
        <f>ROUNDDOWN(N4897,0)</f>
        <v>43931</v>
      </c>
      <c r="AW4897" s="29" cm="1">
        <f t="array" ref="AW4897">_xlfn.ANCHORARRAY(AV4897)-1</f>
        <v>43930</v>
      </c>
    </row>
    <row r="4898" spans="1:49" x14ac:dyDescent="0.25">
      <c r="A4898">
        <v>20200409</v>
      </c>
      <c r="B4898" s="1" t="s">
        <v>81</v>
      </c>
      <c r="C4898">
        <v>1976</v>
      </c>
      <c r="D4898">
        <v>36397</v>
      </c>
      <c r="G4898">
        <v>168</v>
      </c>
      <c r="M4898" s="1" t="s">
        <v>31</v>
      </c>
      <c r="N4898" s="2">
        <v>43930.625</v>
      </c>
      <c r="O4898" s="2">
        <v>43930.458333333336</v>
      </c>
      <c r="P4898" s="1" t="s">
        <v>1505</v>
      </c>
      <c r="Q4898">
        <v>13</v>
      </c>
      <c r="R4898">
        <v>168</v>
      </c>
      <c r="S4898" s="2">
        <v>43930.458333333336</v>
      </c>
      <c r="T4898" s="1" t="s">
        <v>54</v>
      </c>
      <c r="U4898" s="1" t="s">
        <v>54</v>
      </c>
      <c r="V4898" s="1" t="s">
        <v>54</v>
      </c>
      <c r="X4898">
        <v>49</v>
      </c>
      <c r="Y4898">
        <v>130</v>
      </c>
      <c r="Z4898" s="1" t="s">
        <v>10779</v>
      </c>
      <c r="AA4898">
        <v>38373</v>
      </c>
      <c r="AB4898">
        <v>38373</v>
      </c>
      <c r="AC4898">
        <v>2257</v>
      </c>
      <c r="AD4898">
        <v>38373</v>
      </c>
      <c r="AE4898">
        <v>0</v>
      </c>
      <c r="AF4898">
        <v>10</v>
      </c>
      <c r="AG4898" s="1" t="s">
        <v>10780</v>
      </c>
      <c r="AH4898">
        <v>0</v>
      </c>
      <c r="AI4898">
        <v>0</v>
      </c>
      <c r="AJ4898" s="1">
        <f>Y4898/0.1</f>
        <v>1300</v>
      </c>
      <c r="AK4898" s="1">
        <f>AC4898-AJ4898</f>
        <v>957</v>
      </c>
      <c r="AL4898" s="1">
        <f>_xlfn.IFNA(INDEX($BD$2:$BD$53,MATCH(B4898,$BC$2:$BC$53,0)),1000)</f>
        <v>3282115</v>
      </c>
      <c r="AM4898" s="1">
        <f>C4898/AL4898*100000</f>
        <v>60.205081174791253</v>
      </c>
      <c r="AN4898" s="25">
        <f>IF(B4899=B4898,IFERROR((C4898/C4899)-1,0),0)</f>
        <v>7.0422535211267512E-2</v>
      </c>
      <c r="AO4898" s="26">
        <f>IFERROR(LOG(2)/LOG(1+(AN4898)),AN4898)</f>
        <v>10.185332935436072</v>
      </c>
      <c r="AP4898" s="26">
        <f>AVERAGE(Y4898:Y4904)</f>
        <v>128.85714285714286</v>
      </c>
      <c r="AR4898" s="1">
        <f>Q4898/AL4898*100000</f>
        <v>0.39608606036046873</v>
      </c>
      <c r="AS4898" s="25">
        <f>IF(B4899=B4898,IFERROR((AE4898/AE4899)-1,0),0)</f>
        <v>0</v>
      </c>
      <c r="AT4898" s="26">
        <f>IFERROR(LOG(2)/LOG(1+(AS4898)),AS4898)</f>
        <v>0</v>
      </c>
      <c r="AU4898" s="26">
        <f>AVERAGE(AE4898:AE4904)</f>
        <v>0.8571428571428571</v>
      </c>
      <c r="AV4898" s="19">
        <f>ROUNDDOWN(N4898,0)</f>
        <v>43930</v>
      </c>
      <c r="AW4898" s="29" cm="1">
        <f t="array" ref="AW4898">_xlfn.ANCHORARRAY(AV4898)-1</f>
        <v>43929</v>
      </c>
    </row>
    <row r="4899" spans="1:49" x14ac:dyDescent="0.25">
      <c r="A4899">
        <v>20200408</v>
      </c>
      <c r="B4899" s="1" t="s">
        <v>81</v>
      </c>
      <c r="C4899">
        <v>1846</v>
      </c>
      <c r="D4899">
        <v>34270</v>
      </c>
      <c r="G4899">
        <v>158</v>
      </c>
      <c r="M4899" s="1" t="s">
        <v>31</v>
      </c>
      <c r="N4899" s="2">
        <v>43929.625</v>
      </c>
      <c r="O4899" s="2">
        <v>43929.458333333336</v>
      </c>
      <c r="P4899" s="1" t="s">
        <v>1531</v>
      </c>
      <c r="Q4899">
        <v>13</v>
      </c>
      <c r="R4899">
        <v>158</v>
      </c>
      <c r="S4899" s="2">
        <v>43929.458333333336</v>
      </c>
      <c r="T4899" s="1" t="s">
        <v>54</v>
      </c>
      <c r="U4899" s="1" t="s">
        <v>54</v>
      </c>
      <c r="V4899" s="1" t="s">
        <v>54</v>
      </c>
      <c r="X4899">
        <v>49</v>
      </c>
      <c r="Y4899">
        <v>108</v>
      </c>
      <c r="Z4899" s="1" t="s">
        <v>6315</v>
      </c>
      <c r="AA4899">
        <v>36116</v>
      </c>
      <c r="AB4899">
        <v>36116</v>
      </c>
      <c r="AC4899">
        <v>1469</v>
      </c>
      <c r="AD4899">
        <v>36116</v>
      </c>
      <c r="AE4899">
        <v>0</v>
      </c>
      <c r="AF4899">
        <v>10</v>
      </c>
      <c r="AG4899" s="1" t="s">
        <v>10877</v>
      </c>
      <c r="AH4899">
        <v>0</v>
      </c>
      <c r="AI4899">
        <v>0</v>
      </c>
      <c r="AJ4899" s="1">
        <f>Y4899/0.1</f>
        <v>1080</v>
      </c>
      <c r="AK4899" s="1">
        <f>AC4899-AJ4899</f>
        <v>389</v>
      </c>
      <c r="AL4899" s="1">
        <f>_xlfn.IFNA(INDEX($BD$2:$BD$53,MATCH(B4899,$BC$2:$BC$53,0)),1000)</f>
        <v>3282115</v>
      </c>
      <c r="AM4899" s="1">
        <f>C4899/AL4899*100000</f>
        <v>56.244220571186567</v>
      </c>
      <c r="AN4899" s="25">
        <f>IF(B4900=B4899,IFERROR((C4899/C4900)-1,0),0)</f>
        <v>6.2140391254315253E-2</v>
      </c>
      <c r="AO4899" s="26">
        <f>IFERROR(LOG(2)/LOG(1+(AN4899)),AN4899)</f>
        <v>11.497626722429839</v>
      </c>
      <c r="AP4899" s="26">
        <f>AVERAGE(Y4899:Y4905)</f>
        <v>119.14285714285714</v>
      </c>
      <c r="AR4899" s="1">
        <f>Q4899/AL4899*100000</f>
        <v>0.39608606036046873</v>
      </c>
      <c r="AS4899" s="25">
        <f>IF(B4900=B4899,IFERROR((AE4899/AE4900)-1,0),0)</f>
        <v>0</v>
      </c>
      <c r="AT4899" s="26">
        <f>IFERROR(LOG(2)/LOG(1+(AS4899)),AS4899)</f>
        <v>0</v>
      </c>
      <c r="AU4899" s="26">
        <f>AVERAGE(AE4899:AE4905)</f>
        <v>0.8571428571428571</v>
      </c>
      <c r="AV4899" s="19">
        <f>ROUNDDOWN(N4899,0)</f>
        <v>43929</v>
      </c>
      <c r="AW4899" s="29" cm="1">
        <f t="array" ref="AW4899">_xlfn.ANCHORARRAY(AV4899)-1</f>
        <v>43928</v>
      </c>
    </row>
    <row r="4900" spans="1:49" x14ac:dyDescent="0.25">
      <c r="A4900">
        <v>20200407</v>
      </c>
      <c r="B4900" s="1" t="s">
        <v>81</v>
      </c>
      <c r="C4900">
        <v>1738</v>
      </c>
      <c r="D4900">
        <v>32909</v>
      </c>
      <c r="G4900">
        <v>148</v>
      </c>
      <c r="M4900" s="1" t="s">
        <v>31</v>
      </c>
      <c r="N4900" s="2">
        <v>43928.625</v>
      </c>
      <c r="O4900" s="2">
        <v>43928.458333333336</v>
      </c>
      <c r="P4900" s="1" t="s">
        <v>1558</v>
      </c>
      <c r="Q4900">
        <v>13</v>
      </c>
      <c r="R4900">
        <v>148</v>
      </c>
      <c r="S4900" s="2">
        <v>43928.458333333336</v>
      </c>
      <c r="T4900" s="1" t="s">
        <v>54</v>
      </c>
      <c r="U4900" s="1" t="s">
        <v>54</v>
      </c>
      <c r="V4900" s="1" t="s">
        <v>54</v>
      </c>
      <c r="X4900">
        <v>49</v>
      </c>
      <c r="Y4900">
        <v>63</v>
      </c>
      <c r="Z4900" s="1" t="s">
        <v>10975</v>
      </c>
      <c r="AA4900">
        <v>34647</v>
      </c>
      <c r="AB4900">
        <v>34647</v>
      </c>
      <c r="AC4900">
        <v>1253</v>
      </c>
      <c r="AD4900">
        <v>34647</v>
      </c>
      <c r="AE4900">
        <v>0</v>
      </c>
      <c r="AF4900">
        <v>10</v>
      </c>
      <c r="AG4900" s="1" t="s">
        <v>10976</v>
      </c>
      <c r="AH4900">
        <v>0</v>
      </c>
      <c r="AI4900">
        <v>0</v>
      </c>
      <c r="AJ4900" s="1">
        <f>Y4900/0.1</f>
        <v>630</v>
      </c>
      <c r="AK4900" s="1">
        <f>AC4900-AJ4900</f>
        <v>623</v>
      </c>
      <c r="AL4900" s="1">
        <f>_xlfn.IFNA(INDEX($BD$2:$BD$53,MATCH(B4900,$BC$2:$BC$53,0)),1000)</f>
        <v>3282115</v>
      </c>
      <c r="AM4900" s="1">
        <f>C4900/AL4900*100000</f>
        <v>52.953659454345747</v>
      </c>
      <c r="AN4900" s="25">
        <f>IF(B4901=B4900,IFERROR((C4900/C4901)-1,0),0)</f>
        <v>3.7611940298507562E-2</v>
      </c>
      <c r="AO4900" s="26">
        <f>IFERROR(LOG(2)/LOG(1+(AN4900)),AN4900)</f>
        <v>18.773354082315176</v>
      </c>
      <c r="AP4900" s="26">
        <f>AVERAGE(Y4900:Y4906)</f>
        <v>121.57142857142857</v>
      </c>
      <c r="AR4900" s="1">
        <f>Q4900/AL4900*100000</f>
        <v>0.39608606036046873</v>
      </c>
      <c r="AS4900" s="25">
        <f>IF(B4901=B4900,IFERROR((AE4900/AE4901)-1,0),0)</f>
        <v>-1</v>
      </c>
      <c r="AT4900" s="26">
        <f>IFERROR(LOG(2)/LOG(1+(AS4900)),AS4900)</f>
        <v>-1</v>
      </c>
      <c r="AU4900" s="26">
        <f>AVERAGE(AE4900:AE4906)</f>
        <v>1.1428571428571428</v>
      </c>
      <c r="AV4900" s="19">
        <f>ROUNDDOWN(N4900,0)</f>
        <v>43928</v>
      </c>
      <c r="AW4900" s="29" cm="1">
        <f t="array" ref="AW4900">_xlfn.ANCHORARRAY(AV4900)-1</f>
        <v>43927</v>
      </c>
    </row>
    <row r="4901" spans="1:49" x14ac:dyDescent="0.25">
      <c r="A4901">
        <v>20200406</v>
      </c>
      <c r="B4901" s="1" t="s">
        <v>81</v>
      </c>
      <c r="C4901">
        <v>1675</v>
      </c>
      <c r="D4901">
        <v>31719</v>
      </c>
      <c r="G4901">
        <v>138</v>
      </c>
      <c r="M4901" s="1" t="s">
        <v>31</v>
      </c>
      <c r="N4901" s="2">
        <v>43926.625</v>
      </c>
      <c r="O4901" s="2">
        <v>43926.458333333336</v>
      </c>
      <c r="P4901" s="1" t="s">
        <v>1586</v>
      </c>
      <c r="Q4901">
        <v>13</v>
      </c>
      <c r="R4901">
        <v>138</v>
      </c>
      <c r="S4901" s="2">
        <v>43926.458333333336</v>
      </c>
      <c r="T4901" s="1" t="s">
        <v>54</v>
      </c>
      <c r="U4901" s="1" t="s">
        <v>54</v>
      </c>
      <c r="V4901" s="1" t="s">
        <v>54</v>
      </c>
      <c r="X4901">
        <v>49</v>
      </c>
      <c r="Y4901">
        <v>70</v>
      </c>
      <c r="Z4901" s="1" t="s">
        <v>11075</v>
      </c>
      <c r="AA4901">
        <v>33394</v>
      </c>
      <c r="AB4901">
        <v>33394</v>
      </c>
      <c r="AC4901">
        <v>2502</v>
      </c>
      <c r="AD4901">
        <v>33394</v>
      </c>
      <c r="AE4901">
        <v>5</v>
      </c>
      <c r="AF4901">
        <v>14</v>
      </c>
      <c r="AG4901" s="1" t="s">
        <v>11076</v>
      </c>
      <c r="AH4901">
        <v>0</v>
      </c>
      <c r="AI4901">
        <v>0</v>
      </c>
      <c r="AJ4901" s="1">
        <f>Y4901/0.1</f>
        <v>700</v>
      </c>
      <c r="AK4901" s="1">
        <f>AC4901-AJ4901</f>
        <v>1802</v>
      </c>
      <c r="AL4901" s="1">
        <f>_xlfn.IFNA(INDEX($BD$2:$BD$53,MATCH(B4901,$BC$2:$BC$53,0)),1000)</f>
        <v>3282115</v>
      </c>
      <c r="AM4901" s="1">
        <f>C4901/AL4901*100000</f>
        <v>51.034165469521938</v>
      </c>
      <c r="AN4901" s="25">
        <f>IF(B4902=B4901,IFERROR((C4901/C4902)-1,0),0)</f>
        <v>4.3613707165109039E-2</v>
      </c>
      <c r="AO4901" s="26">
        <f>IFERROR(LOG(2)/LOG(1+(AN4901)),AN4901)</f>
        <v>16.236982468213693</v>
      </c>
      <c r="AP4901" s="26">
        <f>AVERAGE(Y4901:Y4907)</f>
        <v>124.14285714285714</v>
      </c>
      <c r="AR4901" s="1">
        <f>Q4901/AL4901*100000</f>
        <v>0.39608606036046873</v>
      </c>
      <c r="AS4901" s="25">
        <f>IF(B4902=B4901,IFERROR((AE4901/AE4902)-1,0),0)</f>
        <v>0</v>
      </c>
      <c r="AT4901" s="26">
        <f>IFERROR(LOG(2)/LOG(1+(AS4901)),AS4901)</f>
        <v>0</v>
      </c>
      <c r="AU4901" s="26">
        <f>AVERAGE(AE4901:AE4907)</f>
        <v>1.2857142857142858</v>
      </c>
      <c r="AV4901" s="19">
        <f>ROUNDDOWN(N4901,0)</f>
        <v>43926</v>
      </c>
      <c r="AW4901" s="29" cm="1">
        <f t="array" ref="AW4901">_xlfn.ANCHORARRAY(AV4901)-1</f>
        <v>43925</v>
      </c>
    </row>
    <row r="4902" spans="1:49" x14ac:dyDescent="0.25">
      <c r="A4902">
        <v>20200405</v>
      </c>
      <c r="B4902" s="1" t="s">
        <v>81</v>
      </c>
      <c r="C4902">
        <v>1605</v>
      </c>
      <c r="D4902">
        <v>29287</v>
      </c>
      <c r="G4902">
        <v>124</v>
      </c>
      <c r="M4902" s="1" t="s">
        <v>31</v>
      </c>
      <c r="N4902" s="2">
        <v>43926.625</v>
      </c>
      <c r="O4902" s="2">
        <v>43926.458333333336</v>
      </c>
      <c r="P4902" s="1" t="s">
        <v>1586</v>
      </c>
      <c r="Q4902">
        <v>8</v>
      </c>
      <c r="R4902">
        <v>124</v>
      </c>
      <c r="S4902" s="2">
        <v>43926.458333333336</v>
      </c>
      <c r="T4902" s="1" t="s">
        <v>54</v>
      </c>
      <c r="U4902" s="1" t="s">
        <v>54</v>
      </c>
      <c r="V4902" s="1" t="s">
        <v>54</v>
      </c>
      <c r="X4902">
        <v>49</v>
      </c>
      <c r="Y4902">
        <v>177</v>
      </c>
      <c r="Z4902" s="1" t="s">
        <v>11170</v>
      </c>
      <c r="AA4902">
        <v>30892</v>
      </c>
      <c r="AB4902">
        <v>30892</v>
      </c>
      <c r="AC4902">
        <v>2849</v>
      </c>
      <c r="AD4902">
        <v>30892</v>
      </c>
      <c r="AE4902">
        <v>0</v>
      </c>
      <c r="AF4902">
        <v>7</v>
      </c>
      <c r="AG4902" s="1" t="s">
        <v>11171</v>
      </c>
      <c r="AH4902">
        <v>0</v>
      </c>
      <c r="AI4902">
        <v>0</v>
      </c>
      <c r="AJ4902" s="1">
        <f>Y4902/0.1</f>
        <v>1770</v>
      </c>
      <c r="AK4902" s="1">
        <f>AC4902-AJ4902</f>
        <v>1079</v>
      </c>
      <c r="AL4902" s="1">
        <f>_xlfn.IFNA(INDEX($BD$2:$BD$53,MATCH(B4902,$BC$2:$BC$53,0)),1000)</f>
        <v>3282115</v>
      </c>
      <c r="AM4902" s="1">
        <f>C4902/AL4902*100000</f>
        <v>48.901394375273263</v>
      </c>
      <c r="AN4902" s="25">
        <f>IF(B4903=B4902,IFERROR((C4902/C4903)-1,0),0)</f>
        <v>0.12394957983193278</v>
      </c>
      <c r="AO4902" s="26">
        <f>IFERROR(LOG(2)/LOG(1+(AN4902)),AN4902)</f>
        <v>5.9319961426559393</v>
      </c>
      <c r="AP4902" s="26">
        <f>AVERAGE(Y4902:Y4908)</f>
        <v>126.57142857142857</v>
      </c>
      <c r="AR4902" s="1">
        <f>Q4902/AL4902*100000</f>
        <v>0.24374526791413464</v>
      </c>
      <c r="AS4902" s="25">
        <f>IF(B4903=B4902,IFERROR((AE4902/AE4903)-1,0),0)</f>
        <v>-1</v>
      </c>
      <c r="AT4902" s="26">
        <f>IFERROR(LOG(2)/LOG(1+(AS4902)),AS4902)</f>
        <v>-1</v>
      </c>
      <c r="AU4902" s="26">
        <f>AVERAGE(AE4902:AE4908)</f>
        <v>0.8571428571428571</v>
      </c>
      <c r="AV4902" s="19">
        <f>ROUNDDOWN(N4902,0)</f>
        <v>43926</v>
      </c>
      <c r="AW4902" s="29" cm="1">
        <f t="array" ref="AW4902">_xlfn.ANCHORARRAY(AV4902)-1</f>
        <v>43925</v>
      </c>
    </row>
    <row r="4903" spans="1:49" x14ac:dyDescent="0.25">
      <c r="A4903">
        <v>20200404</v>
      </c>
      <c r="B4903" s="1" t="s">
        <v>81</v>
      </c>
      <c r="C4903">
        <v>1428</v>
      </c>
      <c r="D4903">
        <v>26615</v>
      </c>
      <c r="G4903">
        <v>117</v>
      </c>
      <c r="M4903" s="1" t="s">
        <v>31</v>
      </c>
      <c r="N4903" s="2">
        <v>43925.625</v>
      </c>
      <c r="O4903" s="2">
        <v>43925.458333333336</v>
      </c>
      <c r="P4903" s="1" t="s">
        <v>1619</v>
      </c>
      <c r="Q4903">
        <v>8</v>
      </c>
      <c r="R4903">
        <v>117</v>
      </c>
      <c r="S4903" s="2">
        <v>43925.458333333336</v>
      </c>
      <c r="T4903" s="1" t="s">
        <v>54</v>
      </c>
      <c r="U4903" s="1" t="s">
        <v>54</v>
      </c>
      <c r="V4903" s="1" t="s">
        <v>54</v>
      </c>
      <c r="X4903">
        <v>49</v>
      </c>
      <c r="Y4903">
        <v>182</v>
      </c>
      <c r="Z4903" s="1" t="s">
        <v>11265</v>
      </c>
      <c r="AA4903">
        <v>28043</v>
      </c>
      <c r="AB4903">
        <v>28043</v>
      </c>
      <c r="AC4903">
        <v>3795</v>
      </c>
      <c r="AD4903">
        <v>28043</v>
      </c>
      <c r="AE4903">
        <v>1</v>
      </c>
      <c r="AF4903">
        <v>11</v>
      </c>
      <c r="AG4903" s="1" t="s">
        <v>11266</v>
      </c>
      <c r="AH4903">
        <v>0</v>
      </c>
      <c r="AI4903">
        <v>0</v>
      </c>
      <c r="AJ4903" s="1">
        <f>Y4903/0.1</f>
        <v>1820</v>
      </c>
      <c r="AK4903" s="1">
        <f>AC4903-AJ4903</f>
        <v>1975</v>
      </c>
      <c r="AL4903" s="1">
        <f>_xlfn.IFNA(INDEX($BD$2:$BD$53,MATCH(B4903,$BC$2:$BC$53,0)),1000)</f>
        <v>3282115</v>
      </c>
      <c r="AM4903" s="1">
        <f>C4903/AL4903*100000</f>
        <v>43.508530322673032</v>
      </c>
      <c r="AN4903" s="25">
        <f>IF(B4904=B4903,IFERROR((C4903/C4904)-1,0),0)</f>
        <v>0.14606741573033699</v>
      </c>
      <c r="AO4903" s="26">
        <f>IFERROR(LOG(2)/LOG(1+(AN4903)),AN4903)</f>
        <v>5.0840931632113877</v>
      </c>
      <c r="AP4903" s="26">
        <f>AVERAGE(Y4903:Y4909)</f>
        <v>118</v>
      </c>
      <c r="AR4903" s="1">
        <f>Q4903/AL4903*100000</f>
        <v>0.24374526791413464</v>
      </c>
      <c r="AS4903" s="25">
        <f>IF(B4904=B4903,IFERROR((AE4903/AE4904)-1,0),0)</f>
        <v>0</v>
      </c>
      <c r="AT4903" s="26">
        <f>IFERROR(LOG(2)/LOG(1+(AS4903)),AS4903)</f>
        <v>0</v>
      </c>
      <c r="AU4903" s="26">
        <f>AVERAGE(AE4903:AE4909)</f>
        <v>0.8571428571428571</v>
      </c>
      <c r="AV4903" s="19">
        <f>ROUNDDOWN(N4903,0)</f>
        <v>43925</v>
      </c>
      <c r="AW4903" s="29" cm="1">
        <f t="array" ref="AW4903">_xlfn.ANCHORARRAY(AV4903)-1</f>
        <v>43924</v>
      </c>
    </row>
    <row r="4904" spans="1:49" x14ac:dyDescent="0.25">
      <c r="A4904">
        <v>20200403</v>
      </c>
      <c r="B4904" s="1" t="s">
        <v>81</v>
      </c>
      <c r="C4904">
        <v>1246</v>
      </c>
      <c r="D4904">
        <v>23002</v>
      </c>
      <c r="G4904">
        <v>106</v>
      </c>
      <c r="M4904" s="1" t="s">
        <v>31</v>
      </c>
      <c r="N4904" s="2">
        <v>43924.625</v>
      </c>
      <c r="O4904" s="2">
        <v>43924.458333333336</v>
      </c>
      <c r="P4904" s="1" t="s">
        <v>1673</v>
      </c>
      <c r="Q4904">
        <v>7</v>
      </c>
      <c r="R4904">
        <v>106</v>
      </c>
      <c r="S4904" s="2">
        <v>43924.458333333336</v>
      </c>
      <c r="T4904" s="1" t="s">
        <v>54</v>
      </c>
      <c r="U4904" s="1" t="s">
        <v>54</v>
      </c>
      <c r="V4904" s="1" t="s">
        <v>54</v>
      </c>
      <c r="X4904">
        <v>49</v>
      </c>
      <c r="Y4904">
        <v>172</v>
      </c>
      <c r="Z4904" s="1" t="s">
        <v>7049</v>
      </c>
      <c r="AA4904">
        <v>24248</v>
      </c>
      <c r="AB4904">
        <v>24248</v>
      </c>
      <c r="AC4904">
        <v>3019</v>
      </c>
      <c r="AD4904">
        <v>24248</v>
      </c>
      <c r="AE4904">
        <v>0</v>
      </c>
      <c r="AF4904">
        <v>6</v>
      </c>
      <c r="AG4904" s="1" t="s">
        <v>11353</v>
      </c>
      <c r="AH4904">
        <v>0</v>
      </c>
      <c r="AI4904">
        <v>0</v>
      </c>
      <c r="AJ4904" s="1">
        <f>Y4904/0.1</f>
        <v>1720</v>
      </c>
      <c r="AK4904" s="1">
        <f>AC4904-AJ4904</f>
        <v>1299</v>
      </c>
      <c r="AL4904" s="1">
        <f>_xlfn.IFNA(INDEX($BD$2:$BD$53,MATCH(B4904,$BC$2:$BC$53,0)),1000)</f>
        <v>3282115</v>
      </c>
      <c r="AM4904" s="1">
        <f>C4904/AL4904*100000</f>
        <v>37.963325477626469</v>
      </c>
      <c r="AN4904" s="25">
        <f>IF(B4905=B4904,IFERROR((C4904/C4905)-1,0),0)</f>
        <v>0.16014897579143383</v>
      </c>
      <c r="AO4904" s="26">
        <f>IFERROR(LOG(2)/LOG(1+(AN4904)),AN4904)</f>
        <v>4.6661362039089278</v>
      </c>
      <c r="AP4904" s="26">
        <f>AVERAGE(Y4904:Y4910)</f>
        <v>109.42857142857143</v>
      </c>
      <c r="AR4904" s="1">
        <f>Q4904/AL4904*100000</f>
        <v>0.2132771094248678</v>
      </c>
      <c r="AS4904" s="25">
        <f>IF(B4905=B4904,IFERROR((AE4904/AE4905)-1,0),0)</f>
        <v>0</v>
      </c>
      <c r="AT4904" s="26">
        <f>IFERROR(LOG(2)/LOG(1+(AS4904)),AS4904)</f>
        <v>0</v>
      </c>
      <c r="AU4904" s="26">
        <f>AVERAGE(AE4904:AE4910)</f>
        <v>0.7142857142857143</v>
      </c>
      <c r="AV4904" s="19">
        <f>ROUNDDOWN(N4904,0)</f>
        <v>43924</v>
      </c>
      <c r="AW4904" s="29" cm="1">
        <f t="array" ref="AW4904">_xlfn.ANCHORARRAY(AV4904)-1</f>
        <v>43923</v>
      </c>
    </row>
    <row r="4905" spans="1:49" x14ac:dyDescent="0.25">
      <c r="A4905">
        <v>20200402</v>
      </c>
      <c r="B4905" s="1" t="s">
        <v>81</v>
      </c>
      <c r="C4905">
        <v>1074</v>
      </c>
      <c r="D4905">
        <v>20155</v>
      </c>
      <c r="G4905">
        <v>100</v>
      </c>
      <c r="M4905" s="1" t="s">
        <v>31</v>
      </c>
      <c r="N4905" s="2">
        <v>43923.625</v>
      </c>
      <c r="O4905" s="2">
        <v>43923.458333333336</v>
      </c>
      <c r="P4905" s="1" t="s">
        <v>1703</v>
      </c>
      <c r="Q4905">
        <v>7</v>
      </c>
      <c r="R4905">
        <v>100</v>
      </c>
      <c r="S4905" s="2">
        <v>43923.458333333336</v>
      </c>
      <c r="T4905" s="1" t="s">
        <v>54</v>
      </c>
      <c r="U4905" s="1" t="s">
        <v>54</v>
      </c>
      <c r="V4905" s="1" t="s">
        <v>54</v>
      </c>
      <c r="X4905">
        <v>49</v>
      </c>
      <c r="Y4905">
        <v>62</v>
      </c>
      <c r="Z4905" s="1" t="s">
        <v>2527</v>
      </c>
      <c r="AA4905">
        <v>21229</v>
      </c>
      <c r="AB4905">
        <v>21229</v>
      </c>
      <c r="AC4905">
        <v>62</v>
      </c>
      <c r="AD4905">
        <v>21229</v>
      </c>
      <c r="AE4905">
        <v>0</v>
      </c>
      <c r="AF4905">
        <v>9</v>
      </c>
      <c r="AG4905" s="1" t="s">
        <v>11443</v>
      </c>
      <c r="AH4905">
        <v>0</v>
      </c>
      <c r="AI4905">
        <v>0</v>
      </c>
      <c r="AJ4905" s="1">
        <f>Y4905/0.1</f>
        <v>620</v>
      </c>
      <c r="AK4905" s="1">
        <f>AC4905-AJ4905</f>
        <v>-558</v>
      </c>
      <c r="AL4905" s="1">
        <f>_xlfn.IFNA(INDEX($BD$2:$BD$53,MATCH(B4905,$BC$2:$BC$53,0)),1000)</f>
        <v>3282115</v>
      </c>
      <c r="AM4905" s="1">
        <f>C4905/AL4905*100000</f>
        <v>32.722802217472577</v>
      </c>
      <c r="AN4905" s="25">
        <f>IF(B4906=B4905,IFERROR((C4905/C4906)-1,0),0)</f>
        <v>6.1264822134387442E-2</v>
      </c>
      <c r="AO4905" s="26">
        <f>IFERROR(LOG(2)/LOG(1+(AN4905)),AN4905)</f>
        <v>11.657089919709703</v>
      </c>
      <c r="AP4905" s="26">
        <f>AVERAGE(Y4905:Y4911)</f>
        <v>96</v>
      </c>
      <c r="AR4905" s="1">
        <f>Q4905/AL4905*100000</f>
        <v>0.2132771094248678</v>
      </c>
      <c r="AS4905" s="25">
        <f>IF(B4906=B4905,IFERROR((AE4905/AE4906)-1,0),0)</f>
        <v>-1</v>
      </c>
      <c r="AT4905" s="26">
        <f>IFERROR(LOG(2)/LOG(1+(AS4905)),AS4905)</f>
        <v>-1</v>
      </c>
      <c r="AU4905" s="26">
        <f>AVERAGE(AE4905:AE4911)</f>
        <v>0.8571428571428571</v>
      </c>
      <c r="AV4905" s="19">
        <f>ROUNDDOWN(N4905,0)</f>
        <v>43923</v>
      </c>
      <c r="AW4905" s="29" cm="1">
        <f t="array" ref="AW4905">_xlfn.ANCHORARRAY(AV4905)-1</f>
        <v>43922</v>
      </c>
    </row>
    <row r="4906" spans="1:49" x14ac:dyDescent="0.25">
      <c r="A4906">
        <v>20200401</v>
      </c>
      <c r="B4906" s="1" t="s">
        <v>81</v>
      </c>
      <c r="C4906">
        <v>1012</v>
      </c>
      <c r="D4906">
        <v>20155</v>
      </c>
      <c r="G4906">
        <v>91</v>
      </c>
      <c r="M4906" s="1" t="s">
        <v>31</v>
      </c>
      <c r="N4906" s="2">
        <v>43922.625</v>
      </c>
      <c r="O4906" s="2">
        <v>43922.458333333336</v>
      </c>
      <c r="P4906" s="1" t="s">
        <v>1732</v>
      </c>
      <c r="Q4906">
        <v>7</v>
      </c>
      <c r="R4906">
        <v>91</v>
      </c>
      <c r="S4906" s="2">
        <v>43922.458333333336</v>
      </c>
      <c r="T4906" s="1" t="s">
        <v>54</v>
      </c>
      <c r="U4906" s="1" t="s">
        <v>54</v>
      </c>
      <c r="V4906" s="1" t="s">
        <v>54</v>
      </c>
      <c r="X4906">
        <v>49</v>
      </c>
      <c r="Y4906">
        <v>125</v>
      </c>
      <c r="Z4906" s="1" t="s">
        <v>7673</v>
      </c>
      <c r="AA4906">
        <v>21167</v>
      </c>
      <c r="AB4906">
        <v>21167</v>
      </c>
      <c r="AC4906">
        <v>2654</v>
      </c>
      <c r="AD4906">
        <v>21167</v>
      </c>
      <c r="AE4906">
        <v>2</v>
      </c>
      <c r="AF4906">
        <v>18</v>
      </c>
      <c r="AG4906" s="1" t="s">
        <v>11532</v>
      </c>
      <c r="AH4906">
        <v>0</v>
      </c>
      <c r="AI4906">
        <v>0</v>
      </c>
      <c r="AJ4906" s="1">
        <f>Y4906/0.1</f>
        <v>1250</v>
      </c>
      <c r="AK4906" s="1">
        <f>AC4906-AJ4906</f>
        <v>1404</v>
      </c>
      <c r="AL4906" s="1">
        <f>_xlfn.IFNA(INDEX($BD$2:$BD$53,MATCH(B4906,$BC$2:$BC$53,0)),1000)</f>
        <v>3282115</v>
      </c>
      <c r="AM4906" s="1">
        <f>C4906/AL4906*100000</f>
        <v>30.833776391138034</v>
      </c>
      <c r="AN4906" s="25">
        <f>IF(B4907=B4906,IFERROR((C4906/C4907)-1,0),0)</f>
        <v>0.14092446448703488</v>
      </c>
      <c r="AO4906" s="26">
        <f>IFERROR(LOG(2)/LOG(1+(AN4906)),AN4906)</f>
        <v>5.2575328771012533</v>
      </c>
      <c r="AP4906" s="26">
        <f>AVERAGE(Y4906:Y4912)</f>
        <v>95.142857142857139</v>
      </c>
      <c r="AR4906" s="1">
        <f>Q4906/AL4906*100000</f>
        <v>0.2132771094248678</v>
      </c>
      <c r="AS4906" s="25">
        <f>IF(B4907=B4906,IFERROR((AE4906/AE4907)-1,0),0)</f>
        <v>1</v>
      </c>
      <c r="AT4906" s="26">
        <f>IFERROR(LOG(2)/LOG(1+(AS4906)),AS4906)</f>
        <v>1</v>
      </c>
      <c r="AU4906" s="26">
        <f>AVERAGE(AE4906:AE4912)</f>
        <v>0.8571428571428571</v>
      </c>
      <c r="AV4906" s="19">
        <f>ROUNDDOWN(N4906,0)</f>
        <v>43922</v>
      </c>
      <c r="AW4906" s="29" cm="1">
        <f t="array" ref="AW4906">_xlfn.ANCHORARRAY(AV4906)-1</f>
        <v>43921</v>
      </c>
    </row>
    <row r="4907" spans="1:49" x14ac:dyDescent="0.25">
      <c r="A4907">
        <v>20200331</v>
      </c>
      <c r="B4907" s="1" t="s">
        <v>81</v>
      </c>
      <c r="C4907">
        <v>887</v>
      </c>
      <c r="D4907">
        <v>17626</v>
      </c>
      <c r="G4907">
        <v>73</v>
      </c>
      <c r="M4907" s="1" t="s">
        <v>31</v>
      </c>
      <c r="N4907" s="2">
        <v>43921.625</v>
      </c>
      <c r="O4907" s="2">
        <v>43921.458333333336</v>
      </c>
      <c r="P4907" s="1" t="s">
        <v>1760</v>
      </c>
      <c r="Q4907">
        <v>5</v>
      </c>
      <c r="R4907">
        <v>73</v>
      </c>
      <c r="S4907" s="2">
        <v>43921.458333333336</v>
      </c>
      <c r="T4907" s="1" t="s">
        <v>54</v>
      </c>
      <c r="U4907" s="1" t="s">
        <v>54</v>
      </c>
      <c r="V4907" s="1" t="s">
        <v>54</v>
      </c>
      <c r="X4907">
        <v>49</v>
      </c>
      <c r="Y4907">
        <v>81</v>
      </c>
      <c r="Z4907" s="1" t="s">
        <v>11625</v>
      </c>
      <c r="AA4907">
        <v>18513</v>
      </c>
      <c r="AB4907">
        <v>18513</v>
      </c>
      <c r="AC4907">
        <v>2510</v>
      </c>
      <c r="AD4907">
        <v>18513</v>
      </c>
      <c r="AE4907">
        <v>1</v>
      </c>
      <c r="AF4907">
        <v>73</v>
      </c>
      <c r="AG4907" s="1" t="s">
        <v>11626</v>
      </c>
      <c r="AH4907">
        <v>0</v>
      </c>
      <c r="AI4907">
        <v>0</v>
      </c>
      <c r="AJ4907" s="1">
        <f>Y4907/0.1</f>
        <v>810</v>
      </c>
      <c r="AK4907" s="1">
        <f>AC4907-AJ4907</f>
        <v>1700</v>
      </c>
      <c r="AL4907" s="1">
        <f>_xlfn.IFNA(INDEX($BD$2:$BD$53,MATCH(B4907,$BC$2:$BC$53,0)),1000)</f>
        <v>3282115</v>
      </c>
      <c r="AM4907" s="1">
        <f>C4907/AL4907*100000</f>
        <v>27.025256579979679</v>
      </c>
      <c r="AN4907" s="25">
        <f>IF(B4908=B4907,IFERROR((C4907/C4908)-1,0),0)</f>
        <v>0.10049627791563265</v>
      </c>
      <c r="AO4907" s="26">
        <f>IFERROR(LOG(2)/LOG(1+(AN4907)),AN4907)</f>
        <v>7.2382853645821781</v>
      </c>
      <c r="AP4907" s="26">
        <f>AVERAGE(Y4907:Y4913)</f>
        <v>84</v>
      </c>
      <c r="AR4907" s="1">
        <f>Q4907/AL4907*100000</f>
        <v>0.15234079244633414</v>
      </c>
      <c r="AS4907" s="25">
        <f>IF(B4908=B4907,IFERROR((AE4907/AE4908)-1,0),0)</f>
        <v>-0.5</v>
      </c>
      <c r="AT4907" s="26">
        <f>IFERROR(LOG(2)/LOG(1+(AS4907)),AS4907)</f>
        <v>-1</v>
      </c>
      <c r="AU4907" s="26">
        <f>AVERAGE(AE4907:AE4913)</f>
        <v>0.5714285714285714</v>
      </c>
      <c r="AV4907" s="19">
        <f>ROUNDDOWN(N4907,0)</f>
        <v>43921</v>
      </c>
      <c r="AW4907" s="29" cm="1">
        <f t="array" ref="AW4907">_xlfn.ANCHORARRAY(AV4907)-1</f>
        <v>43920</v>
      </c>
    </row>
    <row r="4908" spans="1:49" x14ac:dyDescent="0.25">
      <c r="A4908">
        <v>20200330</v>
      </c>
      <c r="B4908" s="1" t="s">
        <v>81</v>
      </c>
      <c r="C4908">
        <v>806</v>
      </c>
      <c r="D4908">
        <v>15197</v>
      </c>
      <c r="M4908" s="1" t="s">
        <v>31</v>
      </c>
      <c r="N4908" s="2">
        <v>43920.625</v>
      </c>
      <c r="O4908" s="2">
        <v>43920.458333333336</v>
      </c>
      <c r="P4908" s="1" t="s">
        <v>1787</v>
      </c>
      <c r="Q4908">
        <v>4</v>
      </c>
      <c r="S4908" s="2">
        <v>43920.458333333336</v>
      </c>
      <c r="T4908" s="1" t="s">
        <v>54</v>
      </c>
      <c r="U4908" s="1" t="s">
        <v>54</v>
      </c>
      <c r="V4908" s="1" t="s">
        <v>54</v>
      </c>
      <c r="X4908">
        <v>49</v>
      </c>
      <c r="Y4908">
        <v>87</v>
      </c>
      <c r="Z4908" s="1" t="s">
        <v>7590</v>
      </c>
      <c r="AA4908">
        <v>16003</v>
      </c>
      <c r="AB4908">
        <v>16003</v>
      </c>
      <c r="AC4908">
        <v>2010</v>
      </c>
      <c r="AD4908">
        <v>16003</v>
      </c>
      <c r="AE4908">
        <v>2</v>
      </c>
      <c r="AF4908">
        <v>0</v>
      </c>
      <c r="AG4908" s="1" t="s">
        <v>11715</v>
      </c>
      <c r="AH4908">
        <v>0</v>
      </c>
      <c r="AI4908">
        <v>0</v>
      </c>
      <c r="AJ4908" s="1">
        <f>Y4908/0.1</f>
        <v>870</v>
      </c>
      <c r="AK4908" s="1">
        <f>AC4908-AJ4908</f>
        <v>1140</v>
      </c>
      <c r="AL4908" s="1">
        <f>_xlfn.IFNA(INDEX($BD$2:$BD$53,MATCH(B4908,$BC$2:$BC$53,0)),1000)</f>
        <v>3282115</v>
      </c>
      <c r="AM4908" s="1">
        <f>C4908/AL4908*100000</f>
        <v>24.557335742349068</v>
      </c>
      <c r="AN4908" s="25">
        <f>IF(B4909=B4908,IFERROR((C4908/C4909)-1,0),0)</f>
        <v>0.12100139082058425</v>
      </c>
      <c r="AO4908" s="26">
        <f>IFERROR(LOG(2)/LOG(1+(AN4908)),AN4908)</f>
        <v>6.0684005316569207</v>
      </c>
      <c r="AP4908" s="26">
        <f>AVERAGE(Y4908:Y4914)</f>
        <v>78.428571428571431</v>
      </c>
      <c r="AR4908" s="1">
        <f>Q4908/AL4908*100000</f>
        <v>0.12187263395706732</v>
      </c>
      <c r="AS4908" s="25">
        <f>IF(B4909=B4908,IFERROR((AE4908/AE4909)-1,0),0)</f>
        <v>0</v>
      </c>
      <c r="AT4908" s="26">
        <f>IFERROR(LOG(2)/LOG(1+(AS4908)),AS4908)</f>
        <v>0</v>
      </c>
      <c r="AU4908" s="26">
        <f>AVERAGE(AE4908:AE4914)</f>
        <v>0.42857142857142855</v>
      </c>
      <c r="AV4908" s="19">
        <f>ROUNDDOWN(N4908,0)</f>
        <v>43920</v>
      </c>
      <c r="AW4908" s="29" cm="1">
        <f t="array" ref="AW4908">_xlfn.ANCHORARRAY(AV4908)-1</f>
        <v>43919</v>
      </c>
    </row>
    <row r="4909" spans="1:49" x14ac:dyDescent="0.25">
      <c r="A4909">
        <v>20200329</v>
      </c>
      <c r="B4909" s="1" t="s">
        <v>81</v>
      </c>
      <c r="C4909">
        <v>719</v>
      </c>
      <c r="D4909">
        <v>13274</v>
      </c>
      <c r="M4909" s="1" t="s">
        <v>31</v>
      </c>
      <c r="N4909" s="2">
        <v>43919.625</v>
      </c>
      <c r="O4909" s="2">
        <v>43919.458333333336</v>
      </c>
      <c r="P4909" s="1" t="s">
        <v>1812</v>
      </c>
      <c r="Q4909">
        <v>2</v>
      </c>
      <c r="S4909" s="2">
        <v>43919.458333333336</v>
      </c>
      <c r="T4909" s="1" t="s">
        <v>54</v>
      </c>
      <c r="U4909" s="1" t="s">
        <v>54</v>
      </c>
      <c r="V4909" s="1" t="s">
        <v>54</v>
      </c>
      <c r="X4909">
        <v>49</v>
      </c>
      <c r="Y4909">
        <v>117</v>
      </c>
      <c r="Z4909" s="1" t="s">
        <v>11802</v>
      </c>
      <c r="AA4909">
        <v>13993</v>
      </c>
      <c r="AB4909">
        <v>13993</v>
      </c>
      <c r="AC4909">
        <v>2681</v>
      </c>
      <c r="AD4909">
        <v>13993</v>
      </c>
      <c r="AE4909">
        <v>0</v>
      </c>
      <c r="AF4909">
        <v>0</v>
      </c>
      <c r="AG4909" s="1" t="s">
        <v>11803</v>
      </c>
      <c r="AH4909">
        <v>0</v>
      </c>
      <c r="AI4909">
        <v>0</v>
      </c>
      <c r="AJ4909" s="1">
        <f>Y4909/0.1</f>
        <v>1170</v>
      </c>
      <c r="AK4909" s="1">
        <f>AC4909-AJ4909</f>
        <v>1511</v>
      </c>
      <c r="AL4909" s="1">
        <f>_xlfn.IFNA(INDEX($BD$2:$BD$53,MATCH(B4909,$BC$2:$BC$53,0)),1000)</f>
        <v>3282115</v>
      </c>
      <c r="AM4909" s="1">
        <f>C4909/AL4909*100000</f>
        <v>21.906605953782851</v>
      </c>
      <c r="AN4909" s="25">
        <f>IF(B4910=B4909,IFERROR((C4909/C4910)-1,0),0)</f>
        <v>0.19435215946843853</v>
      </c>
      <c r="AO4909" s="26">
        <f>IFERROR(LOG(2)/LOG(1+(AN4909)),AN4909)</f>
        <v>3.9027697709221831</v>
      </c>
      <c r="AP4909" s="26">
        <f>AVERAGE(Y4909:Y4915)</f>
        <v>76.857142857142861</v>
      </c>
      <c r="AR4909" s="1">
        <f>Q4909/AL4909*100000</f>
        <v>6.0936316978533661E-2</v>
      </c>
      <c r="AS4909" s="25">
        <f>IF(B4910=B4909,IFERROR((AE4909/AE4910)-1,0),0)</f>
        <v>0</v>
      </c>
      <c r="AT4909" s="26">
        <f>IFERROR(LOG(2)/LOG(1+(AS4909)),AS4909)</f>
        <v>0</v>
      </c>
      <c r="AU4909" s="26">
        <f>AVERAGE(AE4909:AE4915)</f>
        <v>0.14285714285714285</v>
      </c>
      <c r="AV4909" s="19">
        <f>ROUNDDOWN(N4909,0)</f>
        <v>43919</v>
      </c>
      <c r="AW4909" s="29" cm="1">
        <f t="array" ref="AW4909">_xlfn.ANCHORARRAY(AV4909)-1</f>
        <v>43918</v>
      </c>
    </row>
    <row r="4910" spans="1:49" x14ac:dyDescent="0.25">
      <c r="A4910">
        <v>20200328</v>
      </c>
      <c r="B4910" s="1" t="s">
        <v>81</v>
      </c>
      <c r="C4910">
        <v>602</v>
      </c>
      <c r="D4910">
        <v>10710</v>
      </c>
      <c r="M4910" s="1" t="s">
        <v>31</v>
      </c>
      <c r="N4910" s="2">
        <v>43918.625</v>
      </c>
      <c r="O4910" s="2">
        <v>43918.458333333336</v>
      </c>
      <c r="P4910" s="1" t="s">
        <v>1827</v>
      </c>
      <c r="Q4910">
        <v>2</v>
      </c>
      <c r="S4910" s="2">
        <v>43918.458333333336</v>
      </c>
      <c r="T4910" s="1" t="s">
        <v>54</v>
      </c>
      <c r="U4910" s="1" t="s">
        <v>54</v>
      </c>
      <c r="V4910" s="1" t="s">
        <v>54</v>
      </c>
      <c r="X4910">
        <v>49</v>
      </c>
      <c r="Y4910">
        <v>122</v>
      </c>
      <c r="Z4910" s="1" t="s">
        <v>11889</v>
      </c>
      <c r="AA4910">
        <v>11312</v>
      </c>
      <c r="AB4910">
        <v>11312</v>
      </c>
      <c r="AC4910">
        <v>2068</v>
      </c>
      <c r="AD4910">
        <v>11312</v>
      </c>
      <c r="AE4910">
        <v>0</v>
      </c>
      <c r="AF4910">
        <v>0</v>
      </c>
      <c r="AG4910" s="1" t="s">
        <v>11890</v>
      </c>
      <c r="AH4910">
        <v>0</v>
      </c>
      <c r="AI4910">
        <v>0</v>
      </c>
      <c r="AJ4910" s="1">
        <f>Y4910/0.1</f>
        <v>1220</v>
      </c>
      <c r="AK4910" s="1">
        <f>AC4910-AJ4910</f>
        <v>848</v>
      </c>
      <c r="AL4910" s="1">
        <f>_xlfn.IFNA(INDEX($BD$2:$BD$53,MATCH(B4910,$BC$2:$BC$53,0)),1000)</f>
        <v>3282115</v>
      </c>
      <c r="AM4910" s="1">
        <f>C4910/AL4910*100000</f>
        <v>18.341831410538632</v>
      </c>
      <c r="AN4910" s="25">
        <f>IF(B4911=B4910,IFERROR((C4910/C4911)-1,0),0)</f>
        <v>0.25416666666666665</v>
      </c>
      <c r="AO4910" s="26">
        <f>IFERROR(LOG(2)/LOG(1+(AN4910)),AN4910)</f>
        <v>3.060639709439521</v>
      </c>
      <c r="AP4910" s="26">
        <f>AVERAGE(Y4910:Y4916)</f>
        <v>66.571428571428569</v>
      </c>
      <c r="AR4910" s="1">
        <f>Q4910/AL4910*100000</f>
        <v>6.0936316978533661E-2</v>
      </c>
      <c r="AS4910" s="25">
        <f>IF(B4911=B4910,IFERROR((AE4910/AE4911)-1,0),0)</f>
        <v>-1</v>
      </c>
      <c r="AT4910" s="26">
        <f>IFERROR(LOG(2)/LOG(1+(AS4910)),AS4910)</f>
        <v>-1</v>
      </c>
      <c r="AU4910" s="26">
        <f>AVERAGE(AE4910:AE4916)</f>
        <v>0.2857142857142857</v>
      </c>
      <c r="AV4910" s="19">
        <f>ROUNDDOWN(N4910,0)</f>
        <v>43918</v>
      </c>
      <c r="AW4910" s="29" cm="1">
        <f t="array" ref="AW4910">_xlfn.ANCHORARRAY(AV4910)-1</f>
        <v>43917</v>
      </c>
    </row>
    <row r="4911" spans="1:49" x14ac:dyDescent="0.25">
      <c r="A4911">
        <v>20200327</v>
      </c>
      <c r="B4911" s="1" t="s">
        <v>81</v>
      </c>
      <c r="C4911">
        <v>480</v>
      </c>
      <c r="D4911">
        <v>8764</v>
      </c>
      <c r="M4911" s="1" t="s">
        <v>31</v>
      </c>
      <c r="N4911" s="2">
        <v>43917.625</v>
      </c>
      <c r="O4911" s="2">
        <v>43917.458333333336</v>
      </c>
      <c r="P4911" s="1" t="s">
        <v>1845</v>
      </c>
      <c r="Q4911">
        <v>2</v>
      </c>
      <c r="S4911" s="2">
        <v>43917.458333333336</v>
      </c>
      <c r="T4911" s="1" t="s">
        <v>54</v>
      </c>
      <c r="U4911" s="1" t="s">
        <v>54</v>
      </c>
      <c r="V4911" s="1" t="s">
        <v>54</v>
      </c>
      <c r="X4911">
        <v>49</v>
      </c>
      <c r="Y4911">
        <v>78</v>
      </c>
      <c r="Z4911" s="1" t="s">
        <v>11975</v>
      </c>
      <c r="AA4911">
        <v>9244</v>
      </c>
      <c r="AB4911">
        <v>9244</v>
      </c>
      <c r="AC4911">
        <v>1534</v>
      </c>
      <c r="AD4911">
        <v>9244</v>
      </c>
      <c r="AE4911">
        <v>1</v>
      </c>
      <c r="AF4911">
        <v>0</v>
      </c>
      <c r="AG4911" s="1" t="s">
        <v>11976</v>
      </c>
      <c r="AH4911">
        <v>0</v>
      </c>
      <c r="AI4911">
        <v>0</v>
      </c>
      <c r="AJ4911" s="1">
        <f>Y4911/0.1</f>
        <v>780</v>
      </c>
      <c r="AK4911" s="1">
        <f>AC4911-AJ4911</f>
        <v>754</v>
      </c>
      <c r="AL4911" s="1">
        <f>_xlfn.IFNA(INDEX($BD$2:$BD$53,MATCH(B4911,$BC$2:$BC$53,0)),1000)</f>
        <v>3282115</v>
      </c>
      <c r="AM4911" s="1">
        <f>C4911/AL4911*100000</f>
        <v>14.624716074848077</v>
      </c>
      <c r="AN4911" s="25">
        <f>IF(B4912=B4911,IFERROR((C4911/C4912)-1,0),0)</f>
        <v>0.19402985074626855</v>
      </c>
      <c r="AO4911" s="26">
        <f>IFERROR(LOG(2)/LOG(1+(AN4911)),AN4911)</f>
        <v>3.9087096711485998</v>
      </c>
      <c r="AP4911" s="26">
        <f>AVERAGE(Y4911:Y4917)</f>
        <v>52.571428571428569</v>
      </c>
      <c r="AR4911" s="1">
        <f>Q4911/AL4911*100000</f>
        <v>6.0936316978533661E-2</v>
      </c>
      <c r="AS4911" s="25">
        <f>IF(B4912=B4911,IFERROR((AE4911/AE4912)-1,0),0)</f>
        <v>0</v>
      </c>
      <c r="AT4911" s="26">
        <f>IFERROR(LOG(2)/LOG(1+(AS4911)),AS4911)</f>
        <v>0</v>
      </c>
      <c r="AU4911" s="26">
        <f>AVERAGE(AE4911:AE4917)</f>
        <v>0.2857142857142857</v>
      </c>
      <c r="AV4911" s="19">
        <f>ROUNDDOWN(N4911,0)</f>
        <v>43917</v>
      </c>
      <c r="AW4911" s="29" cm="1">
        <f t="array" ref="AW4911">_xlfn.ANCHORARRAY(AV4911)-1</f>
        <v>43916</v>
      </c>
    </row>
    <row r="4912" spans="1:49" x14ac:dyDescent="0.25">
      <c r="A4912">
        <v>20200326</v>
      </c>
      <c r="B4912" s="1" t="s">
        <v>81</v>
      </c>
      <c r="C4912">
        <v>402</v>
      </c>
      <c r="D4912">
        <v>7308</v>
      </c>
      <c r="M4912" s="1" t="s">
        <v>31</v>
      </c>
      <c r="N4912" s="2">
        <v>43916.625</v>
      </c>
      <c r="O4912" s="2">
        <v>43916.458333333336</v>
      </c>
      <c r="P4912" s="1" t="s">
        <v>1897</v>
      </c>
      <c r="Q4912">
        <v>1</v>
      </c>
      <c r="S4912" s="2">
        <v>43916.458333333336</v>
      </c>
      <c r="T4912" s="1" t="s">
        <v>54</v>
      </c>
      <c r="U4912" s="1" t="s">
        <v>54</v>
      </c>
      <c r="V4912" s="1" t="s">
        <v>54</v>
      </c>
      <c r="X4912">
        <v>49</v>
      </c>
      <c r="Y4912">
        <v>56</v>
      </c>
      <c r="Z4912" s="1" t="s">
        <v>4522</v>
      </c>
      <c r="AA4912">
        <v>7710</v>
      </c>
      <c r="AB4912">
        <v>7710</v>
      </c>
      <c r="AC4912">
        <v>873</v>
      </c>
      <c r="AD4912">
        <v>7710</v>
      </c>
      <c r="AE4912">
        <v>0</v>
      </c>
      <c r="AF4912">
        <v>0</v>
      </c>
      <c r="AG4912" s="1" t="s">
        <v>12063</v>
      </c>
      <c r="AH4912">
        <v>0</v>
      </c>
      <c r="AI4912">
        <v>0</v>
      </c>
      <c r="AJ4912" s="1">
        <f>Y4912/0.1</f>
        <v>560</v>
      </c>
      <c r="AK4912" s="1">
        <f>AC4912-AJ4912</f>
        <v>313</v>
      </c>
      <c r="AL4912" s="1">
        <f>_xlfn.IFNA(INDEX($BD$2:$BD$53,MATCH(B4912,$BC$2:$BC$53,0)),1000)</f>
        <v>3282115</v>
      </c>
      <c r="AM4912" s="1">
        <f>C4912/AL4912*100000</f>
        <v>12.248199712685265</v>
      </c>
      <c r="AN4912" s="25">
        <f>IF(B4913=B4912,IFERROR((C4912/C4913)-1,0),0)</f>
        <v>0.16184971098265888</v>
      </c>
      <c r="AO4912" s="26">
        <f>IFERROR(LOG(2)/LOG(1+(AN4912)),AN4912)</f>
        <v>4.6205710953562757</v>
      </c>
      <c r="AP4912" s="26">
        <f>AVERAGE(Y4912:Y4918)</f>
        <v>46.285714285714285</v>
      </c>
      <c r="AR4912" s="1">
        <f>Q4912/AL4912*100000</f>
        <v>3.0468158489266831E-2</v>
      </c>
      <c r="AS4912" s="25">
        <f>IF(B4913=B4912,IFERROR((AE4912/AE4913)-1,0),0)</f>
        <v>0</v>
      </c>
      <c r="AT4912" s="26">
        <f>IFERROR(LOG(2)/LOG(1+(AS4912)),AS4912)</f>
        <v>0</v>
      </c>
      <c r="AU4912" s="26">
        <f>AVERAGE(AE4912:AE4918)</f>
        <v>0.14285714285714285</v>
      </c>
      <c r="AV4912" s="19">
        <f>ROUNDDOWN(N4912,0)</f>
        <v>43916</v>
      </c>
      <c r="AW4912" s="29" cm="1">
        <f t="array" ref="AW4912">_xlfn.ANCHORARRAY(AV4912)-1</f>
        <v>43915</v>
      </c>
    </row>
    <row r="4913" spans="1:49" x14ac:dyDescent="0.25">
      <c r="A4913">
        <v>20200325</v>
      </c>
      <c r="B4913" s="1" t="s">
        <v>81</v>
      </c>
      <c r="C4913">
        <v>346</v>
      </c>
      <c r="D4913">
        <v>6491</v>
      </c>
      <c r="M4913" s="1" t="s">
        <v>31</v>
      </c>
      <c r="N4913" s="2">
        <v>43915.625</v>
      </c>
      <c r="O4913" s="2">
        <v>43915.458333333336</v>
      </c>
      <c r="P4913" s="1" t="s">
        <v>1925</v>
      </c>
      <c r="Q4913">
        <v>1</v>
      </c>
      <c r="S4913" s="2">
        <v>43915.458333333336</v>
      </c>
      <c r="T4913" s="1" t="s">
        <v>54</v>
      </c>
      <c r="U4913" s="1" t="s">
        <v>54</v>
      </c>
      <c r="V4913" s="1" t="s">
        <v>54</v>
      </c>
      <c r="X4913">
        <v>49</v>
      </c>
      <c r="Y4913">
        <v>47</v>
      </c>
      <c r="Z4913" s="1" t="s">
        <v>2567</v>
      </c>
      <c r="AA4913">
        <v>6837</v>
      </c>
      <c r="AB4913">
        <v>6837</v>
      </c>
      <c r="AC4913">
        <v>1014</v>
      </c>
      <c r="AD4913">
        <v>6837</v>
      </c>
      <c r="AE4913">
        <v>0</v>
      </c>
      <c r="AF4913">
        <v>0</v>
      </c>
      <c r="AG4913" s="1" t="s">
        <v>12144</v>
      </c>
      <c r="AH4913">
        <v>0</v>
      </c>
      <c r="AI4913">
        <v>0</v>
      </c>
      <c r="AJ4913" s="1">
        <f>Y4913/0.1</f>
        <v>470</v>
      </c>
      <c r="AK4913" s="1">
        <f>AC4913-AJ4913</f>
        <v>544</v>
      </c>
      <c r="AL4913" s="1">
        <f>_xlfn.IFNA(INDEX($BD$2:$BD$53,MATCH(B4913,$BC$2:$BC$53,0)),1000)</f>
        <v>3282115</v>
      </c>
      <c r="AM4913" s="1">
        <f>C4913/AL4913*100000</f>
        <v>10.541982837286323</v>
      </c>
      <c r="AN4913" s="25">
        <f>IF(B4914=B4913,IFERROR((C4913/C4914)-1,0),0)</f>
        <v>0.15719063545150491</v>
      </c>
      <c r="AO4913" s="26">
        <f>IFERROR(LOG(2)/LOG(1+(AN4913)),AN4913)</f>
        <v>4.7477394643473509</v>
      </c>
      <c r="AP4913" s="26">
        <f>AVERAGE(Y4913:Y4919)</f>
        <v>40.428571428571431</v>
      </c>
      <c r="AR4913" s="1">
        <f>Q4913/AL4913*100000</f>
        <v>3.0468158489266831E-2</v>
      </c>
      <c r="AS4913" s="25">
        <f>IF(B4914=B4913,IFERROR((AE4913/AE4914)-1,0),0)</f>
        <v>0</v>
      </c>
      <c r="AT4913" s="26">
        <f>IFERROR(LOG(2)/LOG(1+(AS4913)),AS4913)</f>
        <v>0</v>
      </c>
      <c r="AU4913" s="26">
        <f>AVERAGE(AE4913:AE4919)</f>
        <v>0.14285714285714285</v>
      </c>
      <c r="AV4913" s="19">
        <f>ROUNDDOWN(N4913,0)</f>
        <v>43915</v>
      </c>
      <c r="AW4913" s="29" cm="1">
        <f t="array" ref="AW4913">_xlfn.ANCHORARRAY(AV4913)-1</f>
        <v>43914</v>
      </c>
    </row>
    <row r="4914" spans="1:49" x14ac:dyDescent="0.25">
      <c r="A4914">
        <v>20200324</v>
      </c>
      <c r="B4914" s="1" t="s">
        <v>81</v>
      </c>
      <c r="C4914">
        <v>299</v>
      </c>
      <c r="D4914">
        <v>5524</v>
      </c>
      <c r="M4914" s="1" t="s">
        <v>31</v>
      </c>
      <c r="N4914" s="2">
        <v>43914.625</v>
      </c>
      <c r="O4914" s="2">
        <v>43914.458333333336</v>
      </c>
      <c r="P4914" s="1" t="s">
        <v>1953</v>
      </c>
      <c r="Q4914">
        <v>1</v>
      </c>
      <c r="S4914" s="2">
        <v>43914.458333333336</v>
      </c>
      <c r="T4914" s="1" t="s">
        <v>54</v>
      </c>
      <c r="U4914" s="1" t="s">
        <v>54</v>
      </c>
      <c r="V4914" s="1" t="s">
        <v>54</v>
      </c>
      <c r="X4914">
        <v>49</v>
      </c>
      <c r="Y4914">
        <v>42</v>
      </c>
      <c r="Z4914" s="1" t="s">
        <v>9381</v>
      </c>
      <c r="AA4914">
        <v>5823</v>
      </c>
      <c r="AB4914">
        <v>5823</v>
      </c>
      <c r="AC4914">
        <v>776</v>
      </c>
      <c r="AD4914">
        <v>5823</v>
      </c>
      <c r="AE4914">
        <v>0</v>
      </c>
      <c r="AF4914">
        <v>0</v>
      </c>
      <c r="AG4914" s="1" t="s">
        <v>12227</v>
      </c>
      <c r="AH4914">
        <v>0</v>
      </c>
      <c r="AI4914">
        <v>0</v>
      </c>
      <c r="AJ4914" s="1">
        <f>Y4914/0.1</f>
        <v>420</v>
      </c>
      <c r="AK4914" s="1">
        <f>AC4914-AJ4914</f>
        <v>356</v>
      </c>
      <c r="AL4914" s="1">
        <f>_xlfn.IFNA(INDEX($BD$2:$BD$53,MATCH(B4914,$BC$2:$BC$53,0)),1000)</f>
        <v>3282115</v>
      </c>
      <c r="AM4914" s="1">
        <f>C4914/AL4914*100000</f>
        <v>9.1099793882907818</v>
      </c>
      <c r="AN4914" s="25">
        <f>IF(B4915=B4914,IFERROR((C4914/C4915)-1,0),0)</f>
        <v>0.16342412451361876</v>
      </c>
      <c r="AO4914" s="26">
        <f>IFERROR(LOG(2)/LOG(1+(AN4914)),AN4914)</f>
        <v>4.5792342031274726</v>
      </c>
      <c r="AP4914" s="26">
        <f>AVERAGE(Y4914:Y4920)</f>
        <v>35.428571428571431</v>
      </c>
      <c r="AR4914" s="1">
        <f>Q4914/AL4914*100000</f>
        <v>3.0468158489266831E-2</v>
      </c>
      <c r="AS4914" s="25">
        <f>IF(B4915=B4914,IFERROR((AE4914/AE4915)-1,0),0)</f>
        <v>0</v>
      </c>
      <c r="AT4914" s="26">
        <f>IFERROR(LOG(2)/LOG(1+(AS4914)),AS4914)</f>
        <v>0</v>
      </c>
      <c r="AU4914" s="26">
        <f>AVERAGE(AE4914:AE4920)</f>
        <v>0.14285714285714285</v>
      </c>
      <c r="AV4914" s="19">
        <f>ROUNDDOWN(N4914,0)</f>
        <v>43914</v>
      </c>
      <c r="AW4914" s="29" cm="1">
        <f t="array" ref="AW4914">_xlfn.ANCHORARRAY(AV4914)-1</f>
        <v>43913</v>
      </c>
    </row>
    <row r="4915" spans="1:49" x14ac:dyDescent="0.25">
      <c r="A4915">
        <v>20200323</v>
      </c>
      <c r="B4915" s="1" t="s">
        <v>81</v>
      </c>
      <c r="C4915">
        <v>257</v>
      </c>
      <c r="D4915">
        <v>4790</v>
      </c>
      <c r="M4915" s="1" t="s">
        <v>31</v>
      </c>
      <c r="N4915" s="2">
        <v>43913.625</v>
      </c>
      <c r="O4915" s="2">
        <v>43913.458333333336</v>
      </c>
      <c r="P4915" s="1" t="s">
        <v>1969</v>
      </c>
      <c r="Q4915">
        <v>1</v>
      </c>
      <c r="S4915" s="2">
        <v>43913.458333333336</v>
      </c>
      <c r="T4915" s="1" t="s">
        <v>54</v>
      </c>
      <c r="U4915" s="1" t="s">
        <v>54</v>
      </c>
      <c r="V4915" s="1" t="s">
        <v>54</v>
      </c>
      <c r="X4915">
        <v>49</v>
      </c>
      <c r="Y4915">
        <v>76</v>
      </c>
      <c r="Z4915" s="1" t="s">
        <v>4069</v>
      </c>
      <c r="AA4915">
        <v>5047</v>
      </c>
      <c r="AB4915">
        <v>5047</v>
      </c>
      <c r="AC4915">
        <v>1358</v>
      </c>
      <c r="AD4915">
        <v>5047</v>
      </c>
      <c r="AE4915">
        <v>0</v>
      </c>
      <c r="AF4915">
        <v>0</v>
      </c>
      <c r="AG4915" s="1" t="s">
        <v>12307</v>
      </c>
      <c r="AH4915">
        <v>0</v>
      </c>
      <c r="AI4915">
        <v>0</v>
      </c>
      <c r="AJ4915" s="1">
        <f>Y4915/0.1</f>
        <v>760</v>
      </c>
      <c r="AK4915" s="1">
        <f>AC4915-AJ4915</f>
        <v>598</v>
      </c>
      <c r="AL4915" s="1">
        <f>_xlfn.IFNA(INDEX($BD$2:$BD$53,MATCH(B4915,$BC$2:$BC$53,0)),1000)</f>
        <v>3282115</v>
      </c>
      <c r="AM4915" s="1">
        <f>C4915/AL4915*100000</f>
        <v>7.8303167317415756</v>
      </c>
      <c r="AN4915" s="25">
        <f>IF(B4916=B4915,IFERROR((C4915/C4916)-1,0),0)</f>
        <v>0.41988950276243098</v>
      </c>
      <c r="AO4915" s="26">
        <f>IFERROR(LOG(2)/LOG(1+(AN4915)),AN4915)</f>
        <v>1.9771494428548735</v>
      </c>
      <c r="AP4915" s="26">
        <f>AVERAGE(Y4915:Y4921)</f>
        <v>31.142857142857142</v>
      </c>
      <c r="AR4915" s="1">
        <f>Q4915/AL4915*100000</f>
        <v>3.0468158489266831E-2</v>
      </c>
      <c r="AS4915" s="25">
        <f>IF(B4916=B4915,IFERROR((AE4915/AE4916)-1,0),0)</f>
        <v>-1</v>
      </c>
      <c r="AT4915" s="26">
        <f>IFERROR(LOG(2)/LOG(1+(AS4915)),AS4915)</f>
        <v>-1</v>
      </c>
      <c r="AU4915" s="26">
        <f>AVERAGE(AE4915:AE4921)</f>
        <v>0.14285714285714285</v>
      </c>
      <c r="AV4915" s="19">
        <f>ROUNDDOWN(N4915,0)</f>
        <v>43913</v>
      </c>
      <c r="AW4915" s="29" cm="1">
        <f t="array" ref="AW4915">_xlfn.ANCHORARRAY(AV4915)-1</f>
        <v>43912</v>
      </c>
    </row>
    <row r="4916" spans="1:49" x14ac:dyDescent="0.25">
      <c r="A4916">
        <v>20200322</v>
      </c>
      <c r="B4916" s="1" t="s">
        <v>81</v>
      </c>
      <c r="C4916">
        <v>181</v>
      </c>
      <c r="D4916">
        <v>3508</v>
      </c>
      <c r="M4916" s="1" t="s">
        <v>54</v>
      </c>
      <c r="N4916" s="2">
        <v>43912.625</v>
      </c>
      <c r="O4916" s="2">
        <v>43912.458333333336</v>
      </c>
      <c r="P4916" s="1" t="s">
        <v>2005</v>
      </c>
      <c r="Q4916">
        <v>1</v>
      </c>
      <c r="S4916" s="2">
        <v>43912.458333333336</v>
      </c>
      <c r="T4916" s="1" t="s">
        <v>54</v>
      </c>
      <c r="U4916" s="1" t="s">
        <v>54</v>
      </c>
      <c r="V4916" s="1" t="s">
        <v>54</v>
      </c>
      <c r="X4916">
        <v>49</v>
      </c>
      <c r="Y4916">
        <v>45</v>
      </c>
      <c r="Z4916" s="1" t="s">
        <v>7988</v>
      </c>
      <c r="AA4916">
        <v>3689</v>
      </c>
      <c r="AB4916">
        <v>3689</v>
      </c>
      <c r="AC4916">
        <v>1129</v>
      </c>
      <c r="AD4916">
        <v>3689</v>
      </c>
      <c r="AE4916">
        <v>1</v>
      </c>
      <c r="AF4916">
        <v>0</v>
      </c>
      <c r="AG4916" s="1" t="s">
        <v>12383</v>
      </c>
      <c r="AH4916">
        <v>0</v>
      </c>
      <c r="AI4916">
        <v>0</v>
      </c>
      <c r="AJ4916" s="1">
        <f>Y4916/0.1</f>
        <v>450</v>
      </c>
      <c r="AK4916" s="1">
        <f>AC4916-AJ4916</f>
        <v>679</v>
      </c>
      <c r="AL4916" s="1">
        <f>_xlfn.IFNA(INDEX($BD$2:$BD$53,MATCH(B4916,$BC$2:$BC$53,0)),1000)</f>
        <v>3282115</v>
      </c>
      <c r="AM4916" s="1">
        <f>C4916/AL4916*100000</f>
        <v>5.5147366865572964</v>
      </c>
      <c r="AN4916" s="25">
        <f>IF(B4917=B4916,IFERROR((C4916/C4917)-1,0),0)</f>
        <v>0.33088235294117641</v>
      </c>
      <c r="AO4916" s="26">
        <f>IFERROR(LOG(2)/LOG(1+(AN4916)),AN4916)</f>
        <v>2.4249299531224873</v>
      </c>
      <c r="AP4916" s="26">
        <f>AVERAGE(Y4916:Y4922)</f>
        <v>21.857142857142858</v>
      </c>
      <c r="AR4916" s="1">
        <f>Q4916/AL4916*100000</f>
        <v>3.0468158489266831E-2</v>
      </c>
      <c r="AS4916" s="25">
        <f>IF(B4917=B4916,IFERROR((AE4916/AE4917)-1,0),0)</f>
        <v>0</v>
      </c>
      <c r="AT4916" s="26">
        <f>IFERROR(LOG(2)/LOG(1+(AS4916)),AS4916)</f>
        <v>0</v>
      </c>
      <c r="AU4916" s="26">
        <f>AVERAGE(AE4916:AE4922)</f>
        <v>0.14285714285714285</v>
      </c>
      <c r="AV4916" s="19">
        <f>ROUNDDOWN(N4916,0)</f>
        <v>43912</v>
      </c>
      <c r="AW4916" s="29" cm="1">
        <f t="array" ref="AW4916">_xlfn.ANCHORARRAY(AV4916)-1</f>
        <v>43911</v>
      </c>
    </row>
    <row r="4917" spans="1:49" x14ac:dyDescent="0.25">
      <c r="A4917">
        <v>20200321</v>
      </c>
      <c r="B4917" s="1" t="s">
        <v>81</v>
      </c>
      <c r="C4917">
        <v>136</v>
      </c>
      <c r="D4917">
        <v>2424</v>
      </c>
      <c r="M4917" s="1" t="s">
        <v>54</v>
      </c>
      <c r="N4917" s="2">
        <v>43911</v>
      </c>
      <c r="O4917" s="2">
        <v>43910.833333333336</v>
      </c>
      <c r="P4917" s="1" t="s">
        <v>1990</v>
      </c>
      <c r="Q4917">
        <v>0</v>
      </c>
      <c r="S4917" s="2">
        <v>43910.833333333336</v>
      </c>
      <c r="T4917" s="1" t="s">
        <v>54</v>
      </c>
      <c r="U4917" s="1" t="s">
        <v>54</v>
      </c>
      <c r="V4917" s="1" t="s">
        <v>54</v>
      </c>
      <c r="X4917">
        <v>49</v>
      </c>
      <c r="Y4917">
        <v>24</v>
      </c>
      <c r="Z4917" s="1" t="s">
        <v>12460</v>
      </c>
      <c r="AA4917">
        <v>2560</v>
      </c>
      <c r="AB4917">
        <v>2560</v>
      </c>
      <c r="AC4917">
        <v>413</v>
      </c>
      <c r="AD4917">
        <v>2560</v>
      </c>
      <c r="AE4917">
        <v>0</v>
      </c>
      <c r="AF4917">
        <v>0</v>
      </c>
      <c r="AG4917" s="1" t="s">
        <v>12461</v>
      </c>
      <c r="AH4917">
        <v>0</v>
      </c>
      <c r="AI4917">
        <v>0</v>
      </c>
      <c r="AJ4917" s="1">
        <f>Y4917/0.1</f>
        <v>240</v>
      </c>
      <c r="AK4917" s="1">
        <f>AC4917-AJ4917</f>
        <v>173</v>
      </c>
      <c r="AL4917" s="1">
        <f>_xlfn.IFNA(INDEX($BD$2:$BD$53,MATCH(B4917,$BC$2:$BC$53,0)),1000)</f>
        <v>3282115</v>
      </c>
      <c r="AM4917" s="1">
        <f>C4917/AL4917*100000</f>
        <v>4.1436695545402893</v>
      </c>
      <c r="AN4917" s="25">
        <f>IF(B4918=B4917,IFERROR((C4917/C4918)-1,0),0)</f>
        <v>0.21428571428571419</v>
      </c>
      <c r="AO4917" s="26">
        <f>IFERROR(LOG(2)/LOG(1+(AN4917)),AN4917)</f>
        <v>3.570052581454954</v>
      </c>
      <c r="AP4917" s="26">
        <f>AVERAGE(Y4917:Y4923)</f>
        <v>18.571428571428573</v>
      </c>
      <c r="AR4917" s="1">
        <f>Q4917/AL4917*100000</f>
        <v>0</v>
      </c>
      <c r="AS4917" s="25">
        <f>IF(B4918=B4917,IFERROR((AE4917/AE4918)-1,0),0)</f>
        <v>0</v>
      </c>
      <c r="AT4917" s="26">
        <f>IFERROR(LOG(2)/LOG(1+(AS4917)),AS4917)</f>
        <v>0</v>
      </c>
      <c r="AU4917" s="26">
        <f>AVERAGE(AE4917:AE4923)</f>
        <v>0</v>
      </c>
      <c r="AV4917" s="19">
        <f>ROUNDDOWN(N4917,0)</f>
        <v>43911</v>
      </c>
      <c r="AW4917" s="29" cm="1">
        <f t="array" ref="AW4917">_xlfn.ANCHORARRAY(AV4917)-1</f>
        <v>43910</v>
      </c>
    </row>
    <row r="4918" spans="1:49" x14ac:dyDescent="0.25">
      <c r="A4918">
        <v>20200320</v>
      </c>
      <c r="B4918" s="1" t="s">
        <v>81</v>
      </c>
      <c r="C4918">
        <v>112</v>
      </c>
      <c r="D4918">
        <v>2035</v>
      </c>
      <c r="M4918" s="1" t="s">
        <v>54</v>
      </c>
      <c r="N4918" s="2">
        <v>43910</v>
      </c>
      <c r="O4918" s="2">
        <v>43909.833333333336</v>
      </c>
      <c r="P4918" s="1" t="s">
        <v>2048</v>
      </c>
      <c r="Q4918">
        <v>0</v>
      </c>
      <c r="S4918" s="2">
        <v>43909.833333333336</v>
      </c>
      <c r="T4918" s="1" t="s">
        <v>54</v>
      </c>
      <c r="U4918" s="1" t="s">
        <v>54</v>
      </c>
      <c r="V4918" s="1" t="s">
        <v>54</v>
      </c>
      <c r="X4918">
        <v>49</v>
      </c>
      <c r="Y4918">
        <v>34</v>
      </c>
      <c r="Z4918" s="1" t="s">
        <v>7387</v>
      </c>
      <c r="AA4918">
        <v>2147</v>
      </c>
      <c r="AB4918">
        <v>2147</v>
      </c>
      <c r="AC4918">
        <v>621</v>
      </c>
      <c r="AD4918">
        <v>2147</v>
      </c>
      <c r="AE4918">
        <v>0</v>
      </c>
      <c r="AF4918">
        <v>0</v>
      </c>
      <c r="AG4918" s="1" t="s">
        <v>12539</v>
      </c>
      <c r="AH4918">
        <v>0</v>
      </c>
      <c r="AI4918">
        <v>0</v>
      </c>
      <c r="AJ4918" s="1">
        <f>Y4918/0.1</f>
        <v>340</v>
      </c>
      <c r="AK4918" s="1">
        <f>AC4918-AJ4918</f>
        <v>281</v>
      </c>
      <c r="AL4918" s="1">
        <f>_xlfn.IFNA(INDEX($BD$2:$BD$53,MATCH(B4918,$BC$2:$BC$53,0)),1000)</f>
        <v>3282115</v>
      </c>
      <c r="AM4918" s="1">
        <f>C4918/AL4918*100000</f>
        <v>3.4124337507978848</v>
      </c>
      <c r="AN4918" s="25">
        <f>IF(B4919=B4918,IFERROR((C4918/C4919)-1,0),0)</f>
        <v>0.4358974358974359</v>
      </c>
      <c r="AO4918" s="26">
        <f>IFERROR(LOG(2)/LOG(1+(AN4918)),AN4918)</f>
        <v>1.915882404436406</v>
      </c>
      <c r="AP4918" s="26">
        <f>AVERAGE(Y4918:Y4924)</f>
        <v>15.142857142857142</v>
      </c>
      <c r="AR4918" s="1">
        <f>Q4918/AL4918*100000</f>
        <v>0</v>
      </c>
      <c r="AS4918" s="25">
        <f>IF(B4919=B4918,IFERROR((AE4918/AE4919)-1,0),0)</f>
        <v>0</v>
      </c>
      <c r="AT4918" s="26">
        <f>IFERROR(LOG(2)/LOG(1+(AS4918)),AS4918)</f>
        <v>0</v>
      </c>
      <c r="AU4918" s="26">
        <f>AVERAGE(AE4918:AE4924)</f>
        <v>0</v>
      </c>
      <c r="AV4918" s="19">
        <f>ROUNDDOWN(N4918,0)</f>
        <v>43910</v>
      </c>
      <c r="AW4918" s="29" cm="1">
        <f t="array" ref="AW4918">_xlfn.ANCHORARRAY(AV4918)-1</f>
        <v>43909</v>
      </c>
    </row>
    <row r="4919" spans="1:49" x14ac:dyDescent="0.25">
      <c r="A4919">
        <v>20200319</v>
      </c>
      <c r="B4919" s="1" t="s">
        <v>81</v>
      </c>
      <c r="C4919">
        <v>78</v>
      </c>
      <c r="D4919">
        <v>1448</v>
      </c>
      <c r="M4919" s="1" t="s">
        <v>54</v>
      </c>
      <c r="N4919" s="2">
        <v>43909</v>
      </c>
      <c r="O4919" s="2">
        <v>43908.833333333336</v>
      </c>
      <c r="P4919" s="1" t="s">
        <v>1999</v>
      </c>
      <c r="Q4919">
        <v>0</v>
      </c>
      <c r="S4919" s="2">
        <v>43908.833333333336</v>
      </c>
      <c r="T4919" s="1" t="s">
        <v>54</v>
      </c>
      <c r="U4919" s="1" t="s">
        <v>54</v>
      </c>
      <c r="V4919" s="1" t="s">
        <v>54</v>
      </c>
      <c r="X4919">
        <v>49</v>
      </c>
      <c r="Y4919">
        <v>15</v>
      </c>
      <c r="Z4919" s="1" t="s">
        <v>9027</v>
      </c>
      <c r="AA4919">
        <v>1526</v>
      </c>
      <c r="AB4919">
        <v>1526</v>
      </c>
      <c r="AC4919">
        <v>1332</v>
      </c>
      <c r="AD4919">
        <v>1526</v>
      </c>
      <c r="AE4919">
        <v>0</v>
      </c>
      <c r="AF4919">
        <v>0</v>
      </c>
      <c r="AG4919" s="1" t="s">
        <v>12612</v>
      </c>
      <c r="AH4919">
        <v>0</v>
      </c>
      <c r="AI4919">
        <v>0</v>
      </c>
      <c r="AJ4919" s="1">
        <f>Y4919/0.1</f>
        <v>150</v>
      </c>
      <c r="AK4919" s="1">
        <f>AC4919-AJ4919</f>
        <v>1182</v>
      </c>
      <c r="AL4919" s="1">
        <f>_xlfn.IFNA(INDEX($BD$2:$BD$53,MATCH(B4919,$BC$2:$BC$53,0)),1000)</f>
        <v>3282115</v>
      </c>
      <c r="AM4919" s="1">
        <f>C4919/AL4919*100000</f>
        <v>2.3765163621628127</v>
      </c>
      <c r="AN4919" s="25">
        <f>IF(B4920=B4919,IFERROR((C4919/C4920)-1,0),0)</f>
        <v>0.23809523809523814</v>
      </c>
      <c r="AO4919" s="26">
        <f>IFERROR(LOG(2)/LOG(1+(AN4919)),AN4919)</f>
        <v>3.2454645932845092</v>
      </c>
      <c r="AP4919" s="26">
        <f>AVERAGE(Y4919:Y4925)</f>
        <v>10.571428571428571</v>
      </c>
      <c r="AR4919" s="1">
        <f>Q4919/AL4919*100000</f>
        <v>0</v>
      </c>
      <c r="AS4919" s="25">
        <f>IF(B4920=B4919,IFERROR((AE4919/AE4920)-1,0),0)</f>
        <v>0</v>
      </c>
      <c r="AT4919" s="26">
        <f>IFERROR(LOG(2)/LOG(1+(AS4919)),AS4919)</f>
        <v>0</v>
      </c>
      <c r="AU4919" s="26">
        <f>AVERAGE(AE4919:AE4925)</f>
        <v>0</v>
      </c>
      <c r="AV4919" s="19">
        <f>ROUNDDOWN(N4919,0)</f>
        <v>43909</v>
      </c>
      <c r="AW4919" s="29" cm="1">
        <f t="array" ref="AW4919">_xlfn.ANCHORARRAY(AV4919)-1</f>
        <v>43908</v>
      </c>
    </row>
    <row r="4920" spans="1:49" x14ac:dyDescent="0.25">
      <c r="A4920">
        <v>20200318</v>
      </c>
      <c r="B4920" s="1" t="s">
        <v>81</v>
      </c>
      <c r="C4920">
        <v>63</v>
      </c>
      <c r="D4920">
        <v>131</v>
      </c>
      <c r="M4920" s="1" t="s">
        <v>54</v>
      </c>
      <c r="N4920" s="2">
        <v>43908.614583333336</v>
      </c>
      <c r="O4920" s="2">
        <v>43908.447916666664</v>
      </c>
      <c r="P4920" s="1" t="s">
        <v>2132</v>
      </c>
      <c r="Q4920">
        <v>0</v>
      </c>
      <c r="S4920" s="2">
        <v>43908.447916666664</v>
      </c>
      <c r="T4920" s="1" t="s">
        <v>54</v>
      </c>
      <c r="U4920" s="1" t="s">
        <v>54</v>
      </c>
      <c r="V4920" s="1" t="s">
        <v>54</v>
      </c>
      <c r="X4920">
        <v>49</v>
      </c>
      <c r="Y4920">
        <v>12</v>
      </c>
      <c r="Z4920" s="1" t="s">
        <v>2527</v>
      </c>
      <c r="AA4920">
        <v>194</v>
      </c>
      <c r="AB4920">
        <v>194</v>
      </c>
      <c r="AC4920">
        <v>12</v>
      </c>
      <c r="AD4920">
        <v>194</v>
      </c>
      <c r="AE4920">
        <v>0</v>
      </c>
      <c r="AF4920">
        <v>0</v>
      </c>
      <c r="AG4920" s="1" t="s">
        <v>12682</v>
      </c>
      <c r="AH4920">
        <v>0</v>
      </c>
      <c r="AI4920">
        <v>0</v>
      </c>
      <c r="AJ4920" s="1">
        <f>Y4920/0.1</f>
        <v>120</v>
      </c>
      <c r="AK4920" s="1">
        <f>AC4920-AJ4920</f>
        <v>-108</v>
      </c>
      <c r="AL4920" s="1">
        <f>_xlfn.IFNA(INDEX($BD$2:$BD$53,MATCH(B4920,$BC$2:$BC$53,0)),1000)</f>
        <v>3282115</v>
      </c>
      <c r="AM4920" s="1">
        <f>C4920/AL4920*100000</f>
        <v>1.9194939848238104</v>
      </c>
      <c r="AN4920" s="25">
        <f>IF(B4921=B4920,IFERROR((C4920/C4921)-1,0),0)</f>
        <v>0.23529411764705888</v>
      </c>
      <c r="AO4920" s="26">
        <f>IFERROR(LOG(2)/LOG(1+(AN4920)),AN4920)</f>
        <v>3.2802524895194076</v>
      </c>
      <c r="AP4920" s="26">
        <f>AVERAGE(Y4920:Y4926)</f>
        <v>8.7142857142857135</v>
      </c>
      <c r="AR4920" s="1">
        <f>Q4920/AL4920*100000</f>
        <v>0</v>
      </c>
      <c r="AS4920" s="25">
        <f>IF(B4921=B4920,IFERROR((AE4920/AE4921)-1,0),0)</f>
        <v>0</v>
      </c>
      <c r="AT4920" s="26">
        <f>IFERROR(LOG(2)/LOG(1+(AS4920)),AS4920)</f>
        <v>0</v>
      </c>
      <c r="AU4920" s="26">
        <f>AVERAGE(AE4920:AE4926)</f>
        <v>0</v>
      </c>
      <c r="AV4920" s="19">
        <f>ROUNDDOWN(N4920,0)</f>
        <v>43908</v>
      </c>
      <c r="AW4920" s="29" cm="1">
        <f t="array" ref="AW4920">_xlfn.ANCHORARRAY(AV4920)-1</f>
        <v>43907</v>
      </c>
    </row>
    <row r="4921" spans="1:49" x14ac:dyDescent="0.25">
      <c r="A4921">
        <v>20200317</v>
      </c>
      <c r="B4921" s="1" t="s">
        <v>81</v>
      </c>
      <c r="C4921">
        <v>51</v>
      </c>
      <c r="D4921">
        <v>131</v>
      </c>
      <c r="M4921" s="1" t="s">
        <v>54</v>
      </c>
      <c r="N4921" s="2">
        <v>43907.614583333336</v>
      </c>
      <c r="O4921" s="2">
        <v>43907.447916666664</v>
      </c>
      <c r="P4921" s="1" t="s">
        <v>2161</v>
      </c>
      <c r="Q4921">
        <v>0</v>
      </c>
      <c r="S4921" s="2">
        <v>43907.447916666664</v>
      </c>
      <c r="T4921" s="1" t="s">
        <v>54</v>
      </c>
      <c r="U4921" s="1" t="s">
        <v>54</v>
      </c>
      <c r="V4921" s="1" t="s">
        <v>54</v>
      </c>
      <c r="X4921">
        <v>49</v>
      </c>
      <c r="Y4921">
        <v>12</v>
      </c>
      <c r="Z4921" s="1" t="s">
        <v>2527</v>
      </c>
      <c r="AA4921">
        <v>182</v>
      </c>
      <c r="AB4921">
        <v>182</v>
      </c>
      <c r="AC4921">
        <v>12</v>
      </c>
      <c r="AD4921">
        <v>182</v>
      </c>
      <c r="AE4921">
        <v>0</v>
      </c>
      <c r="AF4921">
        <v>0</v>
      </c>
      <c r="AG4921" s="1" t="s">
        <v>12751</v>
      </c>
      <c r="AH4921">
        <v>0</v>
      </c>
      <c r="AI4921">
        <v>0</v>
      </c>
      <c r="AJ4921" s="1">
        <f>Y4921/0.1</f>
        <v>120</v>
      </c>
      <c r="AK4921" s="1">
        <f>AC4921-AJ4921</f>
        <v>-108</v>
      </c>
      <c r="AL4921" s="1">
        <f>_xlfn.IFNA(INDEX($BD$2:$BD$53,MATCH(B4921,$BC$2:$BC$53,0)),1000)</f>
        <v>3282115</v>
      </c>
      <c r="AM4921" s="1">
        <f>C4921/AL4921*100000</f>
        <v>1.5538760829526082</v>
      </c>
      <c r="AN4921" s="25">
        <f>IF(B4922=B4921,IFERROR((C4921/C4922)-1,0),0)</f>
        <v>0.30769230769230771</v>
      </c>
      <c r="AO4921" s="26">
        <f>IFERROR(LOG(2)/LOG(1+(AN4921)),AN4921)</f>
        <v>2.5838249455646198</v>
      </c>
      <c r="AP4921" s="26">
        <f>AVERAGE(Y4921:Y4927)</f>
        <v>7</v>
      </c>
      <c r="AR4921" s="1">
        <f>Q4921/AL4921*100000</f>
        <v>0</v>
      </c>
      <c r="AS4921" s="25">
        <f>IF(B4922=B4921,IFERROR((AE4921/AE4922)-1,0),0)</f>
        <v>0</v>
      </c>
      <c r="AT4921" s="26">
        <f>IFERROR(LOG(2)/LOG(1+(AS4921)),AS4921)</f>
        <v>0</v>
      </c>
      <c r="AU4921" s="26">
        <f>AVERAGE(AE4921:AE4927)</f>
        <v>0</v>
      </c>
      <c r="AV4921" s="19">
        <f>ROUNDDOWN(N4921,0)</f>
        <v>43907</v>
      </c>
      <c r="AW4921" s="29" cm="1">
        <f t="array" ref="AW4921">_xlfn.ANCHORARRAY(AV4921)-1</f>
        <v>43906</v>
      </c>
    </row>
    <row r="4922" spans="1:49" x14ac:dyDescent="0.25">
      <c r="A4922">
        <v>20200316</v>
      </c>
      <c r="B4922" s="1" t="s">
        <v>81</v>
      </c>
      <c r="C4922">
        <v>39</v>
      </c>
      <c r="D4922">
        <v>131</v>
      </c>
      <c r="M4922" s="1" t="s">
        <v>54</v>
      </c>
      <c r="N4922" s="2">
        <v>43906.636805555558</v>
      </c>
      <c r="O4922" s="2">
        <v>43906.470138888886</v>
      </c>
      <c r="P4922" s="1" t="s">
        <v>2193</v>
      </c>
      <c r="Q4922">
        <v>0</v>
      </c>
      <c r="S4922" s="2">
        <v>43906.470138888886</v>
      </c>
      <c r="T4922" s="1" t="s">
        <v>54</v>
      </c>
      <c r="U4922" s="1" t="s">
        <v>54</v>
      </c>
      <c r="V4922" s="1" t="s">
        <v>54</v>
      </c>
      <c r="X4922">
        <v>49</v>
      </c>
      <c r="Y4922">
        <v>11</v>
      </c>
      <c r="Z4922" s="1" t="s">
        <v>2527</v>
      </c>
      <c r="AA4922">
        <v>170</v>
      </c>
      <c r="AB4922">
        <v>170</v>
      </c>
      <c r="AC4922">
        <v>11</v>
      </c>
      <c r="AD4922">
        <v>170</v>
      </c>
      <c r="AE4922">
        <v>0</v>
      </c>
      <c r="AF4922">
        <v>0</v>
      </c>
      <c r="AG4922" s="1" t="s">
        <v>12815</v>
      </c>
      <c r="AH4922">
        <v>0</v>
      </c>
      <c r="AI4922">
        <v>0</v>
      </c>
      <c r="AJ4922" s="1">
        <f>Y4922/0.1</f>
        <v>110</v>
      </c>
      <c r="AK4922" s="1">
        <f>AC4922-AJ4922</f>
        <v>-99</v>
      </c>
      <c r="AL4922" s="1">
        <f>_xlfn.IFNA(INDEX($BD$2:$BD$53,MATCH(B4922,$BC$2:$BC$53,0)),1000)</f>
        <v>3282115</v>
      </c>
      <c r="AM4922" s="1">
        <f>C4922/AL4922*100000</f>
        <v>1.1882581810814064</v>
      </c>
      <c r="AN4922" s="25">
        <f>IF(B4923=B4922,IFERROR((C4922/C4923)-1,0),0)</f>
        <v>0.39285714285714279</v>
      </c>
      <c r="AO4922" s="26">
        <f>IFERROR(LOG(2)/LOG(1+(AN4922)),AN4922)</f>
        <v>2.0918432269864997</v>
      </c>
      <c r="AP4922" s="26">
        <f>AVERAGE(Y4922:Y4928)</f>
        <v>5.4285714285714288</v>
      </c>
      <c r="AR4922" s="1">
        <f>Q4922/AL4922*100000</f>
        <v>0</v>
      </c>
      <c r="AS4922" s="25">
        <f>IF(B4923=B4922,IFERROR((AE4922/AE4923)-1,0),0)</f>
        <v>0</v>
      </c>
      <c r="AT4922" s="26">
        <f>IFERROR(LOG(2)/LOG(1+(AS4922)),AS4922)</f>
        <v>0</v>
      </c>
      <c r="AU4922" s="26">
        <f>AVERAGE(AE4922:AE4928)</f>
        <v>0</v>
      </c>
      <c r="AV4922" s="19">
        <f>ROUNDDOWN(N4922,0)</f>
        <v>43906</v>
      </c>
      <c r="AW4922" s="29" cm="1">
        <f t="array" ref="AW4922">_xlfn.ANCHORARRAY(AV4922)-1</f>
        <v>43905</v>
      </c>
    </row>
    <row r="4923" spans="1:49" x14ac:dyDescent="0.25">
      <c r="A4923">
        <v>20200315</v>
      </c>
      <c r="B4923" s="1" t="s">
        <v>81</v>
      </c>
      <c r="C4923">
        <v>28</v>
      </c>
      <c r="D4923">
        <v>131</v>
      </c>
      <c r="M4923" s="1" t="s">
        <v>54</v>
      </c>
      <c r="N4923" s="2">
        <v>43905.614583333336</v>
      </c>
      <c r="O4923" s="2">
        <v>43905.447916666664</v>
      </c>
      <c r="P4923" s="1" t="s">
        <v>2231</v>
      </c>
      <c r="Q4923">
        <v>0</v>
      </c>
      <c r="S4923" s="2">
        <v>43905.447916666664</v>
      </c>
      <c r="T4923" s="1" t="s">
        <v>54</v>
      </c>
      <c r="U4923" s="1" t="s">
        <v>54</v>
      </c>
      <c r="V4923" s="1" t="s">
        <v>54</v>
      </c>
      <c r="X4923">
        <v>49</v>
      </c>
      <c r="Y4923">
        <v>22</v>
      </c>
      <c r="Z4923" s="1" t="s">
        <v>2527</v>
      </c>
      <c r="AA4923">
        <v>159</v>
      </c>
      <c r="AB4923">
        <v>159</v>
      </c>
      <c r="AC4923">
        <v>22</v>
      </c>
      <c r="AD4923">
        <v>159</v>
      </c>
      <c r="AE4923">
        <v>0</v>
      </c>
      <c r="AF4923">
        <v>0</v>
      </c>
      <c r="AG4923" s="1" t="s">
        <v>12875</v>
      </c>
      <c r="AH4923">
        <v>0</v>
      </c>
      <c r="AI4923">
        <v>0</v>
      </c>
      <c r="AJ4923" s="1">
        <f>Y4923/0.1</f>
        <v>220</v>
      </c>
      <c r="AK4923" s="1">
        <f>AC4923-AJ4923</f>
        <v>-198</v>
      </c>
      <c r="AL4923" s="1">
        <f>_xlfn.IFNA(INDEX($BD$2:$BD$53,MATCH(B4923,$BC$2:$BC$53,0)),1000)</f>
        <v>3282115</v>
      </c>
      <c r="AM4923" s="1">
        <f>C4923/AL4923*100000</f>
        <v>0.8531084376994712</v>
      </c>
      <c r="AN4923" s="25">
        <f>IF(B4924=B4923,IFERROR((C4923/C4924)-1,0),0)</f>
        <v>3.666666666666667</v>
      </c>
      <c r="AO4923" s="26">
        <f>IFERROR(LOG(2)/LOG(1+(AN4923)),AN4923)</f>
        <v>0.4499655373188523</v>
      </c>
      <c r="AP4923" s="26">
        <f>AVERAGE(Y4923:Y4929)</f>
        <v>3.8571428571428572</v>
      </c>
      <c r="AR4923" s="1">
        <f>Q4923/AL4923*100000</f>
        <v>0</v>
      </c>
      <c r="AS4923" s="25">
        <f>IF(B4924=B4923,IFERROR((AE4923/AE4924)-1,0),0)</f>
        <v>0</v>
      </c>
      <c r="AT4923" s="26">
        <f>IFERROR(LOG(2)/LOG(1+(AS4923)),AS4923)</f>
        <v>0</v>
      </c>
      <c r="AU4923" s="26">
        <f>AVERAGE(AE4923:AE4929)</f>
        <v>0</v>
      </c>
      <c r="AV4923" s="19">
        <f>ROUNDDOWN(N4923,0)</f>
        <v>43905</v>
      </c>
      <c r="AW4923" s="29" cm="1">
        <f t="array" ref="AW4923">_xlfn.ANCHORARRAY(AV4923)-1</f>
        <v>43904</v>
      </c>
    </row>
    <row r="4924" spans="1:49" x14ac:dyDescent="0.25">
      <c r="A4924">
        <v>20200314</v>
      </c>
      <c r="B4924" s="1" t="s">
        <v>81</v>
      </c>
      <c r="C4924">
        <v>6</v>
      </c>
      <c r="D4924">
        <v>131</v>
      </c>
      <c r="M4924" s="1" t="s">
        <v>54</v>
      </c>
      <c r="N4924" s="2">
        <v>43903.625</v>
      </c>
      <c r="O4924" s="2">
        <v>43903.458333333336</v>
      </c>
      <c r="P4924" s="1" t="s">
        <v>2261</v>
      </c>
      <c r="S4924" s="2">
        <v>43903.458333333336</v>
      </c>
      <c r="T4924" s="1" t="s">
        <v>54</v>
      </c>
      <c r="U4924" s="1" t="s">
        <v>54</v>
      </c>
      <c r="V4924" s="1" t="s">
        <v>54</v>
      </c>
      <c r="X4924">
        <v>49</v>
      </c>
      <c r="Y4924">
        <v>0</v>
      </c>
      <c r="Z4924" s="1" t="s">
        <v>2527</v>
      </c>
      <c r="AA4924">
        <v>137</v>
      </c>
      <c r="AB4924">
        <v>137</v>
      </c>
      <c r="AC4924">
        <v>0</v>
      </c>
      <c r="AD4924">
        <v>137</v>
      </c>
      <c r="AE4924">
        <v>0</v>
      </c>
      <c r="AF4924">
        <v>0</v>
      </c>
      <c r="AG4924" s="1" t="s">
        <v>12930</v>
      </c>
      <c r="AH4924">
        <v>0</v>
      </c>
      <c r="AI4924">
        <v>0</v>
      </c>
      <c r="AJ4924" s="1">
        <f>Y4924/0.1</f>
        <v>0</v>
      </c>
      <c r="AK4924" s="1">
        <f>AC4924-AJ4924</f>
        <v>0</v>
      </c>
      <c r="AL4924" s="1">
        <f>_xlfn.IFNA(INDEX($BD$2:$BD$53,MATCH(B4924,$BC$2:$BC$53,0)),1000)</f>
        <v>3282115</v>
      </c>
      <c r="AM4924" s="1">
        <f>C4924/AL4924*100000</f>
        <v>0.18280895093560098</v>
      </c>
      <c r="AN4924" s="25">
        <f>IF(B4925=B4924,IFERROR((C4924/C4925)-1,0),0)</f>
        <v>0</v>
      </c>
      <c r="AO4924" s="26">
        <f>IFERROR(LOG(2)/LOG(1+(AN4924)),AN4924)</f>
        <v>0</v>
      </c>
      <c r="AP4924" s="26">
        <f>AVERAGE(Y4924:Y4930)</f>
        <v>0.7142857142857143</v>
      </c>
      <c r="AR4924" s="1">
        <f>Q4924/AL4924*100000</f>
        <v>0</v>
      </c>
      <c r="AS4924" s="25">
        <f>IF(B4925=B4924,IFERROR((AE4924/AE4925)-1,0),0)</f>
        <v>0</v>
      </c>
      <c r="AT4924" s="26">
        <f>IFERROR(LOG(2)/LOG(1+(AS4924)),AS4924)</f>
        <v>0</v>
      </c>
      <c r="AU4924" s="26">
        <f>AVERAGE(AE4924:AE4930)</f>
        <v>0</v>
      </c>
      <c r="AV4924" s="19">
        <f>ROUNDDOWN(N4924,0)</f>
        <v>43903</v>
      </c>
      <c r="AW4924" s="29" cm="1">
        <f t="array" ref="AW4924">_xlfn.ANCHORARRAY(AV4924)-1</f>
        <v>43902</v>
      </c>
    </row>
    <row r="4925" spans="1:49" x14ac:dyDescent="0.25">
      <c r="A4925">
        <v>20200313</v>
      </c>
      <c r="B4925" s="1" t="s">
        <v>81</v>
      </c>
      <c r="C4925">
        <v>6</v>
      </c>
      <c r="D4925">
        <v>131</v>
      </c>
      <c r="M4925" s="1" t="s">
        <v>54</v>
      </c>
      <c r="N4925" s="2">
        <v>43903.625</v>
      </c>
      <c r="O4925" s="2">
        <v>43903.458333333336</v>
      </c>
      <c r="P4925" s="1" t="s">
        <v>2261</v>
      </c>
      <c r="S4925" s="2">
        <v>43903.458333333336</v>
      </c>
      <c r="T4925" s="1" t="s">
        <v>54</v>
      </c>
      <c r="U4925" s="1" t="s">
        <v>54</v>
      </c>
      <c r="V4925" s="1" t="s">
        <v>54</v>
      </c>
      <c r="X4925">
        <v>49</v>
      </c>
      <c r="Y4925">
        <v>2</v>
      </c>
      <c r="Z4925" s="1" t="s">
        <v>2527</v>
      </c>
      <c r="AA4925">
        <v>137</v>
      </c>
      <c r="AB4925">
        <v>137</v>
      </c>
      <c r="AC4925">
        <v>2</v>
      </c>
      <c r="AD4925">
        <v>137</v>
      </c>
      <c r="AE4925">
        <v>0</v>
      </c>
      <c r="AF4925">
        <v>0</v>
      </c>
      <c r="AG4925" s="1" t="s">
        <v>12987</v>
      </c>
      <c r="AH4925">
        <v>0</v>
      </c>
      <c r="AI4925">
        <v>0</v>
      </c>
      <c r="AJ4925" s="1">
        <f>Y4925/0.1</f>
        <v>20</v>
      </c>
      <c r="AK4925" s="1">
        <f>AC4925-AJ4925</f>
        <v>-18</v>
      </c>
      <c r="AL4925" s="1">
        <f>_xlfn.IFNA(INDEX($BD$2:$BD$53,MATCH(B4925,$BC$2:$BC$53,0)),1000)</f>
        <v>3282115</v>
      </c>
      <c r="AM4925" s="1">
        <f>C4925/AL4925*100000</f>
        <v>0.18280895093560098</v>
      </c>
      <c r="AN4925" s="25">
        <f>IF(B4926=B4925,IFERROR((C4925/C4926)-1,0),0)</f>
        <v>0.5</v>
      </c>
      <c r="AO4925" s="26">
        <f>IFERROR(LOG(2)/LOG(1+(AN4925)),AN4925)</f>
        <v>1.7095112913514547</v>
      </c>
      <c r="AP4925" s="26">
        <f>AVERAGE(Y4925:Y4931)</f>
        <v>0.7142857142857143</v>
      </c>
      <c r="AR4925" s="1">
        <f>Q4925/AL4925*100000</f>
        <v>0</v>
      </c>
      <c r="AS4925" s="25">
        <f>IF(B4926=B4925,IFERROR((AE4925/AE4926)-1,0),0)</f>
        <v>0</v>
      </c>
      <c r="AT4925" s="26">
        <f>IFERROR(LOG(2)/LOG(1+(AS4925)),AS4925)</f>
        <v>0</v>
      </c>
      <c r="AU4925" s="26">
        <f>AVERAGE(AE4925:AE4931)</f>
        <v>0</v>
      </c>
      <c r="AV4925" s="19">
        <f>ROUNDDOWN(N4925,0)</f>
        <v>43903</v>
      </c>
      <c r="AW4925" s="29" cm="1">
        <f t="array" ref="AW4925">_xlfn.ANCHORARRAY(AV4925)-1</f>
        <v>43902</v>
      </c>
    </row>
    <row r="4926" spans="1:49" x14ac:dyDescent="0.25">
      <c r="A4926">
        <v>20200312</v>
      </c>
      <c r="B4926" s="1" t="s">
        <v>81</v>
      </c>
      <c r="C4926">
        <v>4</v>
      </c>
      <c r="D4926">
        <v>131</v>
      </c>
      <c r="M4926" s="1" t="s">
        <v>54</v>
      </c>
      <c r="N4926" s="2">
        <v>43901</v>
      </c>
      <c r="O4926" s="2">
        <v>43900.833333333336</v>
      </c>
      <c r="P4926" s="1" t="s">
        <v>2294</v>
      </c>
      <c r="S4926" s="2">
        <v>43900.833333333336</v>
      </c>
      <c r="T4926" s="1" t="s">
        <v>54</v>
      </c>
      <c r="U4926" s="1" t="s">
        <v>54</v>
      </c>
      <c r="V4926" s="1" t="s">
        <v>54</v>
      </c>
      <c r="X4926">
        <v>49</v>
      </c>
      <c r="Y4926">
        <v>2</v>
      </c>
      <c r="Z4926" s="1" t="s">
        <v>10265</v>
      </c>
      <c r="AA4926">
        <v>135</v>
      </c>
      <c r="AB4926">
        <v>135</v>
      </c>
      <c r="AC4926">
        <v>133</v>
      </c>
      <c r="AD4926">
        <v>135</v>
      </c>
      <c r="AE4926">
        <v>0</v>
      </c>
      <c r="AF4926">
        <v>0</v>
      </c>
      <c r="AG4926" s="1" t="s">
        <v>13043</v>
      </c>
      <c r="AH4926">
        <v>0</v>
      </c>
      <c r="AI4926">
        <v>0</v>
      </c>
      <c r="AJ4926" s="1">
        <f>Y4926/0.1</f>
        <v>20</v>
      </c>
      <c r="AK4926" s="1">
        <f>AC4926-AJ4926</f>
        <v>113</v>
      </c>
      <c r="AL4926" s="1">
        <f>_xlfn.IFNA(INDEX($BD$2:$BD$53,MATCH(B4926,$BC$2:$BC$53,0)),1000)</f>
        <v>3282115</v>
      </c>
      <c r="AM4926" s="1">
        <f>C4926/AL4926*100000</f>
        <v>0.12187263395706732</v>
      </c>
      <c r="AN4926" s="25">
        <f>IF(B4927=B4926,IFERROR((C4926/C4927)-1,0),0)</f>
        <v>1</v>
      </c>
      <c r="AO4926" s="26">
        <f>IFERROR(LOG(2)/LOG(1+(AN4926)),AN4926)</f>
        <v>1</v>
      </c>
      <c r="AP4926" s="26">
        <f>AVERAGE(Y4926:Y4932)</f>
        <v>91.428571428571431</v>
      </c>
      <c r="AR4926" s="1">
        <f>Q4926/AL4926*100000</f>
        <v>0</v>
      </c>
      <c r="AS4926" s="25">
        <f>IF(B4927=B4926,IFERROR((AE4926/AE4927)-1,0),0)</f>
        <v>0</v>
      </c>
      <c r="AT4926" s="26">
        <f>IFERROR(LOG(2)/LOG(1+(AS4926)),AS4926)</f>
        <v>0</v>
      </c>
      <c r="AU4926" s="26">
        <f>AVERAGE(AE4926:AE4932)</f>
        <v>0.7142857142857143</v>
      </c>
      <c r="AV4926" s="19">
        <f>ROUNDDOWN(N4926,0)</f>
        <v>43901</v>
      </c>
      <c r="AW4926" s="29" cm="1">
        <f t="array" ref="AW4926">_xlfn.ANCHORARRAY(AV4926)-1</f>
        <v>43900</v>
      </c>
    </row>
    <row r="4927" spans="1:49" x14ac:dyDescent="0.25">
      <c r="A4927">
        <v>20200311</v>
      </c>
      <c r="B4927" s="1" t="s">
        <v>81</v>
      </c>
      <c r="C4927">
        <v>2</v>
      </c>
      <c r="M4927" s="1" t="s">
        <v>54</v>
      </c>
      <c r="N4927" s="2"/>
      <c r="O4927" s="2"/>
      <c r="P4927" s="1" t="s">
        <v>54</v>
      </c>
      <c r="S4927" s="2"/>
      <c r="T4927" s="1" t="s">
        <v>54</v>
      </c>
      <c r="U4927" s="1" t="s">
        <v>54</v>
      </c>
      <c r="V4927" s="1" t="s">
        <v>54</v>
      </c>
      <c r="X4927">
        <v>49</v>
      </c>
      <c r="Y4927">
        <v>0</v>
      </c>
      <c r="Z4927" s="1" t="s">
        <v>2527</v>
      </c>
      <c r="AA4927">
        <v>2</v>
      </c>
      <c r="AB4927">
        <v>2</v>
      </c>
      <c r="AC4927">
        <v>0</v>
      </c>
      <c r="AD4927">
        <v>2</v>
      </c>
      <c r="AE4927">
        <v>0</v>
      </c>
      <c r="AF4927">
        <v>0</v>
      </c>
      <c r="AG4927" s="1" t="s">
        <v>13097</v>
      </c>
      <c r="AH4927">
        <v>0</v>
      </c>
      <c r="AI4927">
        <v>0</v>
      </c>
      <c r="AJ4927" s="1">
        <f>Y4927/0.1</f>
        <v>0</v>
      </c>
      <c r="AK4927" s="1">
        <f>AC4927-AJ4927</f>
        <v>0</v>
      </c>
      <c r="AL4927" s="1">
        <f>_xlfn.IFNA(INDEX($BD$2:$BD$53,MATCH(B4927,$BC$2:$BC$53,0)),1000)</f>
        <v>3282115</v>
      </c>
      <c r="AM4927" s="1">
        <f>C4927/AL4927*100000</f>
        <v>6.0936316978533661E-2</v>
      </c>
      <c r="AN4927" s="25">
        <f>IF(B4928=B4927,IFERROR((C4927/C4928)-1,0),0)</f>
        <v>0</v>
      </c>
      <c r="AO4927" s="26">
        <f>IFERROR(LOG(2)/LOG(1+(AN4927)),AN4927)</f>
        <v>0</v>
      </c>
      <c r="AP4927" s="26">
        <f>AVERAGE(Y4927:Y4933)</f>
        <v>185.14285714285714</v>
      </c>
      <c r="AR4927" s="1">
        <f>Q4927/AL4927*100000</f>
        <v>0</v>
      </c>
      <c r="AS4927" s="25">
        <f>IF(B4928=B4927,IFERROR((AE4927/AE4928)-1,0),0)</f>
        <v>0</v>
      </c>
      <c r="AT4927" s="26">
        <f>IFERROR(LOG(2)/LOG(1+(AS4927)),AS4927)</f>
        <v>0</v>
      </c>
      <c r="AU4927" s="26">
        <f>AVERAGE(AE4927:AE4933)</f>
        <v>1.7142857142857142</v>
      </c>
      <c r="AV4927" s="19">
        <f>ROUNDDOWN(N4927,0)</f>
        <v>0</v>
      </c>
      <c r="AW4927" s="29" cm="1">
        <f t="array" ref="AW4927">_xlfn.ANCHORARRAY(AV4927)-1</f>
        <v>-1</v>
      </c>
    </row>
    <row r="4928" spans="1:49" x14ac:dyDescent="0.25">
      <c r="A4928">
        <v>20200310</v>
      </c>
      <c r="B4928" s="1" t="s">
        <v>81</v>
      </c>
      <c r="C4928">
        <v>2</v>
      </c>
      <c r="M4928" s="1" t="s">
        <v>54</v>
      </c>
      <c r="N4928" s="2"/>
      <c r="O4928" s="2"/>
      <c r="P4928" s="1" t="s">
        <v>54</v>
      </c>
      <c r="S4928" s="2"/>
      <c r="T4928" s="1" t="s">
        <v>54</v>
      </c>
      <c r="U4928" s="1" t="s">
        <v>54</v>
      </c>
      <c r="V4928" s="1" t="s">
        <v>54</v>
      </c>
      <c r="X4928">
        <v>49</v>
      </c>
      <c r="Y4928">
        <v>1</v>
      </c>
      <c r="Z4928" s="1" t="s">
        <v>2527</v>
      </c>
      <c r="AA4928">
        <v>2</v>
      </c>
      <c r="AB4928">
        <v>2</v>
      </c>
      <c r="AC4928">
        <v>1</v>
      </c>
      <c r="AD4928">
        <v>2</v>
      </c>
      <c r="AE4928">
        <v>0</v>
      </c>
      <c r="AF4928">
        <v>0</v>
      </c>
      <c r="AG4928" s="1" t="s">
        <v>13152</v>
      </c>
      <c r="AH4928">
        <v>0</v>
      </c>
      <c r="AI4928">
        <v>0</v>
      </c>
      <c r="AJ4928" s="1">
        <f>Y4928/0.1</f>
        <v>10</v>
      </c>
      <c r="AK4928" s="1">
        <f>AC4928-AJ4928</f>
        <v>-9</v>
      </c>
      <c r="AL4928" s="1">
        <f>_xlfn.IFNA(INDEX($BD$2:$BD$53,MATCH(B4928,$BC$2:$BC$53,0)),1000)</f>
        <v>3282115</v>
      </c>
      <c r="AM4928" s="1">
        <f>C4928/AL4928*100000</f>
        <v>6.0936316978533661E-2</v>
      </c>
      <c r="AN4928" s="25">
        <f>IF(B4929=B4928,IFERROR((C4928/C4929)-1,0),0)</f>
        <v>1</v>
      </c>
      <c r="AO4928" s="26">
        <f>IFERROR(LOG(2)/LOG(1+(AN4928)),AN4928)</f>
        <v>1</v>
      </c>
      <c r="AP4928" s="26">
        <f>AVERAGE(Y4928:Y4934)</f>
        <v>265.71428571428572</v>
      </c>
      <c r="AR4928" s="1">
        <f>Q4928/AL4928*100000</f>
        <v>0</v>
      </c>
      <c r="AS4928" s="25">
        <f>IF(B4929=B4928,IFERROR((AE4928/AE4929)-1,0),0)</f>
        <v>0</v>
      </c>
      <c r="AT4928" s="26">
        <f>IFERROR(LOG(2)/LOG(1+(AS4928)),AS4928)</f>
        <v>0</v>
      </c>
      <c r="AU4928" s="26">
        <f>AVERAGE(AE4928:AE4934)</f>
        <v>3.7142857142857144</v>
      </c>
      <c r="AV4928" s="19">
        <f>ROUNDDOWN(N4928,0)</f>
        <v>0</v>
      </c>
      <c r="AW4928" s="29" cm="1">
        <f t="array" ref="AW4928">_xlfn.ANCHORARRAY(AV4928)-1</f>
        <v>-1</v>
      </c>
    </row>
    <row r="4929" spans="1:49" x14ac:dyDescent="0.25">
      <c r="A4929">
        <v>20200309</v>
      </c>
      <c r="B4929" s="1" t="s">
        <v>81</v>
      </c>
      <c r="C4929">
        <v>1</v>
      </c>
      <c r="M4929" s="1" t="s">
        <v>54</v>
      </c>
      <c r="N4929" s="2"/>
      <c r="O4929" s="2"/>
      <c r="P4929" s="1" t="s">
        <v>54</v>
      </c>
      <c r="S4929" s="2"/>
      <c r="T4929" s="1" t="s">
        <v>54</v>
      </c>
      <c r="U4929" s="1" t="s">
        <v>54</v>
      </c>
      <c r="V4929" s="1" t="s">
        <v>54</v>
      </c>
      <c r="X4929">
        <v>49</v>
      </c>
      <c r="Y4929">
        <v>0</v>
      </c>
      <c r="Z4929" s="1" t="s">
        <v>2527</v>
      </c>
      <c r="AA4929">
        <v>1</v>
      </c>
      <c r="AB4929">
        <v>1</v>
      </c>
      <c r="AC4929">
        <v>0</v>
      </c>
      <c r="AD4929">
        <v>1</v>
      </c>
      <c r="AE4929">
        <v>0</v>
      </c>
      <c r="AF4929">
        <v>0</v>
      </c>
      <c r="AG4929" s="1" t="s">
        <v>13204</v>
      </c>
      <c r="AH4929">
        <v>0</v>
      </c>
      <c r="AI4929">
        <v>0</v>
      </c>
      <c r="AJ4929" s="1">
        <f>Y4929/0.1</f>
        <v>0</v>
      </c>
      <c r="AK4929" s="1">
        <f>AC4929-AJ4929</f>
        <v>0</v>
      </c>
      <c r="AL4929" s="1">
        <f>_xlfn.IFNA(INDEX($BD$2:$BD$53,MATCH(B4929,$BC$2:$BC$53,0)),1000)</f>
        <v>3282115</v>
      </c>
      <c r="AM4929" s="1">
        <f>C4929/AL4929*100000</f>
        <v>3.0468158489266831E-2</v>
      </c>
      <c r="AN4929" s="25">
        <f>IF(B4930=B4929,IFERROR((C4929/C4930)-1,0),0)</f>
        <v>0</v>
      </c>
      <c r="AO4929" s="26">
        <f>IFERROR(LOG(2)/LOG(1+(AN4929)),AN4929)</f>
        <v>0</v>
      </c>
      <c r="AP4929" s="26">
        <f>AVERAGE(Y4929:Y4935)</f>
        <v>332.71428571428572</v>
      </c>
      <c r="AR4929" s="1">
        <f>Q4929/AL4929*100000</f>
        <v>0</v>
      </c>
      <c r="AS4929" s="25">
        <f>IF(B4930=B4929,IFERROR((AE4929/AE4930)-1,0),0)</f>
        <v>0</v>
      </c>
      <c r="AT4929" s="26">
        <f>IFERROR(LOG(2)/LOG(1+(AS4929)),AS4929)</f>
        <v>0</v>
      </c>
      <c r="AU4929" s="26">
        <f>AVERAGE(AE4929:AE4935)</f>
        <v>4.5714285714285712</v>
      </c>
      <c r="AV4929" s="19">
        <f>ROUNDDOWN(N4929,0)</f>
        <v>0</v>
      </c>
      <c r="AW4929" s="29" cm="1">
        <f t="array" ref="AW4929">_xlfn.ANCHORARRAY(AV4929)-1</f>
        <v>-1</v>
      </c>
    </row>
    <row r="4930" spans="1:49" x14ac:dyDescent="0.25">
      <c r="A4930">
        <v>20200308</v>
      </c>
      <c r="B4930" s="1" t="s">
        <v>81</v>
      </c>
      <c r="C4930">
        <v>1</v>
      </c>
      <c r="M4930" s="1" t="s">
        <v>54</v>
      </c>
      <c r="N4930" s="2"/>
      <c r="O4930" s="2"/>
      <c r="P4930" s="1" t="s">
        <v>54</v>
      </c>
      <c r="S4930" s="2"/>
      <c r="T4930" s="1" t="s">
        <v>54</v>
      </c>
      <c r="U4930" s="1" t="s">
        <v>54</v>
      </c>
      <c r="V4930" s="1" t="s">
        <v>54</v>
      </c>
      <c r="X4930">
        <v>49</v>
      </c>
      <c r="Y4930">
        <v>0</v>
      </c>
      <c r="Z4930" s="1" t="s">
        <v>2527</v>
      </c>
      <c r="AA4930">
        <v>1</v>
      </c>
      <c r="AB4930">
        <v>1</v>
      </c>
      <c r="AC4930">
        <v>0</v>
      </c>
      <c r="AD4930">
        <v>1</v>
      </c>
      <c r="AE4930">
        <v>0</v>
      </c>
      <c r="AF4930">
        <v>0</v>
      </c>
      <c r="AG4930" s="1" t="s">
        <v>13256</v>
      </c>
      <c r="AH4930">
        <v>0</v>
      </c>
      <c r="AI4930">
        <v>0</v>
      </c>
      <c r="AJ4930" s="1">
        <f>Y4930/0.1</f>
        <v>0</v>
      </c>
      <c r="AK4930" s="1">
        <f>AC4930-AJ4930</f>
        <v>0</v>
      </c>
      <c r="AL4930" s="1">
        <f>_xlfn.IFNA(INDEX($BD$2:$BD$53,MATCH(B4930,$BC$2:$BC$53,0)),1000)</f>
        <v>3282115</v>
      </c>
      <c r="AM4930" s="1">
        <f>C4930/AL4930*100000</f>
        <v>3.0468158489266831E-2</v>
      </c>
      <c r="AN4930" s="25">
        <f>IF(B4931=B4930,IFERROR((C4930/C4931)-1,0),0)</f>
        <v>0</v>
      </c>
      <c r="AO4930" s="26">
        <f>IFERROR(LOG(2)/LOG(1+(AN4930)),AN4930)</f>
        <v>0</v>
      </c>
      <c r="AP4930" s="26">
        <f>AVERAGE(Y4930:Y4936)</f>
        <v>395.42857142857144</v>
      </c>
      <c r="AR4930" s="1">
        <f>Q4930/AL4930*100000</f>
        <v>0</v>
      </c>
      <c r="AS4930" s="25">
        <f>IF(B4931=B4930,IFERROR((AE4930/AE4931)-1,0),0)</f>
        <v>0</v>
      </c>
      <c r="AT4930" s="26">
        <f>IFERROR(LOG(2)/LOG(1+(AS4930)),AS4930)</f>
        <v>0</v>
      </c>
      <c r="AU4930" s="26">
        <f>AVERAGE(AE4930:AE4936)</f>
        <v>7.1428571428571432</v>
      </c>
      <c r="AV4930" s="19">
        <f>ROUNDDOWN(N4930,0)</f>
        <v>0</v>
      </c>
      <c r="AW4930" s="29" cm="1">
        <f t="array" ref="AW4930">_xlfn.ANCHORARRAY(AV4930)-1</f>
        <v>-1</v>
      </c>
    </row>
    <row r="4931" spans="1:49" x14ac:dyDescent="0.25">
      <c r="A4931">
        <v>20200307</v>
      </c>
      <c r="B4931" s="1" t="s">
        <v>81</v>
      </c>
      <c r="C4931">
        <v>1</v>
      </c>
      <c r="M4931" s="1" t="s">
        <v>54</v>
      </c>
      <c r="N4931" s="2"/>
      <c r="O4931" s="2"/>
      <c r="P4931" s="1" t="s">
        <v>54</v>
      </c>
      <c r="S4931" s="2"/>
      <c r="T4931" s="1" t="s">
        <v>54</v>
      </c>
      <c r="U4931" s="1" t="s">
        <v>54</v>
      </c>
      <c r="V4931" s="1" t="s">
        <v>54</v>
      </c>
      <c r="X4931">
        <v>49</v>
      </c>
      <c r="Y4931">
        <v>0</v>
      </c>
      <c r="Z4931" s="1" t="s">
        <v>2527</v>
      </c>
      <c r="AA4931">
        <v>1</v>
      </c>
      <c r="AB4931">
        <v>1</v>
      </c>
      <c r="AC4931">
        <v>0</v>
      </c>
      <c r="AD4931">
        <v>1</v>
      </c>
      <c r="AE4931">
        <v>0</v>
      </c>
      <c r="AF4931">
        <v>0</v>
      </c>
      <c r="AG4931" s="1" t="s">
        <v>13308</v>
      </c>
      <c r="AH4931">
        <v>0</v>
      </c>
      <c r="AI4931">
        <v>0</v>
      </c>
      <c r="AJ4931" s="1">
        <f>Y4931/0.1</f>
        <v>0</v>
      </c>
      <c r="AK4931" s="1">
        <f>AC4931-AJ4931</f>
        <v>0</v>
      </c>
      <c r="AL4931" s="1">
        <f>_xlfn.IFNA(INDEX($BD$2:$BD$53,MATCH(B4931,$BC$2:$BC$53,0)),1000)</f>
        <v>3282115</v>
      </c>
      <c r="AM4931" s="1">
        <f>C4931/AL4931*100000</f>
        <v>3.0468158489266831E-2</v>
      </c>
      <c r="AN4931" s="25">
        <f>IF(B4932=B4931,IFERROR((C4931/C4932)-1,0),0)</f>
        <v>0</v>
      </c>
      <c r="AO4931" s="26">
        <f>IFERROR(LOG(2)/LOG(1+(AN4931)),AN4931)</f>
        <v>0</v>
      </c>
      <c r="AP4931" s="26">
        <f>AVERAGE(Y4931:Y4937)</f>
        <v>465</v>
      </c>
      <c r="AR4931" s="1">
        <f>Q4931/AL4931*100000</f>
        <v>0</v>
      </c>
      <c r="AS4931" s="25">
        <f>IF(B4932=B4931,IFERROR((AE4931/AE4932)-1,0),0)</f>
        <v>0</v>
      </c>
      <c r="AT4931" s="26">
        <f>IFERROR(LOG(2)/LOG(1+(AS4931)),AS4931)</f>
        <v>0</v>
      </c>
      <c r="AU4931" s="26">
        <f>AVERAGE(AE4931:AE4937)</f>
        <v>9.8571428571428577</v>
      </c>
      <c r="AV4931" s="19">
        <f>ROUNDDOWN(N4931,0)</f>
        <v>0</v>
      </c>
      <c r="AW4931" s="29" cm="1">
        <f t="array" ref="AW4931">_xlfn.ANCHORARRAY(AV4931)-1</f>
        <v>-1</v>
      </c>
    </row>
    <row r="4932" spans="1:49" x14ac:dyDescent="0.25">
      <c r="A4932">
        <v>20200614</v>
      </c>
      <c r="B4932" s="1" t="s">
        <v>82</v>
      </c>
      <c r="C4932">
        <v>54506</v>
      </c>
      <c r="D4932">
        <v>414494</v>
      </c>
      <c r="E4932">
        <v>302</v>
      </c>
      <c r="F4932">
        <v>958</v>
      </c>
      <c r="G4932">
        <v>8136</v>
      </c>
      <c r="H4932">
        <v>334</v>
      </c>
      <c r="J4932">
        <v>155</v>
      </c>
      <c r="L4932">
        <v>7178</v>
      </c>
      <c r="M4932" s="1" t="s">
        <v>35</v>
      </c>
      <c r="N4932" s="2">
        <v>43995.708333333336</v>
      </c>
      <c r="O4932" s="2">
        <v>43995.541666666664</v>
      </c>
      <c r="P4932" s="1" t="s">
        <v>2603</v>
      </c>
      <c r="Q4932">
        <v>1546</v>
      </c>
      <c r="R4932">
        <v>8136</v>
      </c>
      <c r="S4932" s="2">
        <v>43995.541666666664</v>
      </c>
      <c r="T4932" s="1" t="s">
        <v>2680</v>
      </c>
      <c r="U4932" s="1" t="s">
        <v>54</v>
      </c>
      <c r="V4932" s="1" t="s">
        <v>54</v>
      </c>
      <c r="W4932">
        <v>52103</v>
      </c>
      <c r="X4932">
        <v>51</v>
      </c>
      <c r="Y4932">
        <v>637</v>
      </c>
      <c r="Z4932" s="1" t="s">
        <v>2681</v>
      </c>
      <c r="AA4932">
        <v>469302</v>
      </c>
      <c r="AB4932">
        <v>469000</v>
      </c>
      <c r="AC4932">
        <v>9007</v>
      </c>
      <c r="AD4932">
        <v>469000</v>
      </c>
      <c r="AE4932">
        <v>5</v>
      </c>
      <c r="AF4932">
        <v>46</v>
      </c>
      <c r="AG4932" s="1" t="s">
        <v>2682</v>
      </c>
      <c r="AH4932">
        <v>0</v>
      </c>
      <c r="AI4932">
        <v>0</v>
      </c>
      <c r="AJ4932" s="1">
        <f>Y4932/0.1</f>
        <v>6370</v>
      </c>
      <c r="AK4932" s="1">
        <f>AC4932-AJ4932</f>
        <v>2637</v>
      </c>
      <c r="AL4932" s="1">
        <f>_xlfn.IFNA(INDEX($BD$2:$BD$53,MATCH(B4932,$BC$2:$BC$53,0)),1000)</f>
        <v>8626207</v>
      </c>
      <c r="AM4932" s="1">
        <f>C4932/AL4932*100000</f>
        <v>631.86519869045571</v>
      </c>
      <c r="AN4932" s="25">
        <f>IF(B4933=B4932,IFERROR((C4932/C4933)-1,0),0)</f>
        <v>1.1824982828714026E-2</v>
      </c>
      <c r="AO4932" s="26">
        <f>IFERROR(LOG(2)/LOG(1+(AN4932)),AN4932)</f>
        <v>58.963077401741067</v>
      </c>
      <c r="AP4932" s="26">
        <f>AVERAGE(Y4932:Y4938)</f>
        <v>546.42857142857144</v>
      </c>
      <c r="AR4932" s="1">
        <f>Q4932/AL4932*100000</f>
        <v>17.922129621976381</v>
      </c>
      <c r="AS4932" s="25">
        <f>IF(B4933=B4932,IFERROR((AE4932/AE4933)-1,0),0)</f>
        <v>-0.2857142857142857</v>
      </c>
      <c r="AT4932" s="26">
        <f>IFERROR(LOG(2)/LOG(1+(AS4932)),AS4932)</f>
        <v>-2.0600427171061453</v>
      </c>
      <c r="AU4932" s="26">
        <f>AVERAGE(AE4932:AE4938)</f>
        <v>10.571428571428571</v>
      </c>
      <c r="AV4932" s="19">
        <f>ROUNDDOWN(N4932,0)</f>
        <v>43995</v>
      </c>
      <c r="AW4932" s="29" cm="1">
        <f t="array" ref="AW4932">_xlfn.ANCHORARRAY(AV4932)-1</f>
        <v>43994</v>
      </c>
    </row>
    <row r="4933" spans="1:49" x14ac:dyDescent="0.25">
      <c r="A4933">
        <v>20200613</v>
      </c>
      <c r="B4933" s="1" t="s">
        <v>82</v>
      </c>
      <c r="C4933">
        <v>53869</v>
      </c>
      <c r="D4933">
        <v>406124</v>
      </c>
      <c r="E4933">
        <v>283</v>
      </c>
      <c r="F4933">
        <v>959</v>
      </c>
      <c r="G4933">
        <v>8090</v>
      </c>
      <c r="H4933">
        <v>295</v>
      </c>
      <c r="J4933">
        <v>142</v>
      </c>
      <c r="L4933">
        <v>7131</v>
      </c>
      <c r="M4933" s="1" t="s">
        <v>35</v>
      </c>
      <c r="N4933" s="2">
        <v>43994.708333333336</v>
      </c>
      <c r="O4933" s="2">
        <v>43994.541666666664</v>
      </c>
      <c r="P4933" s="1" t="s">
        <v>2781</v>
      </c>
      <c r="Q4933">
        <v>1541</v>
      </c>
      <c r="R4933">
        <v>8090</v>
      </c>
      <c r="S4933" s="2">
        <v>43994.541666666664</v>
      </c>
      <c r="T4933" s="1" t="s">
        <v>2846</v>
      </c>
      <c r="U4933" s="1" t="s">
        <v>54</v>
      </c>
      <c r="V4933" s="1" t="s">
        <v>54</v>
      </c>
      <c r="W4933">
        <v>51499</v>
      </c>
      <c r="X4933">
        <v>51</v>
      </c>
      <c r="Y4933">
        <v>658</v>
      </c>
      <c r="Z4933" s="1" t="s">
        <v>2847</v>
      </c>
      <c r="AA4933">
        <v>460276</v>
      </c>
      <c r="AB4933">
        <v>459993</v>
      </c>
      <c r="AC4933">
        <v>9463</v>
      </c>
      <c r="AD4933">
        <v>459993</v>
      </c>
      <c r="AE4933">
        <v>7</v>
      </c>
      <c r="AF4933">
        <v>62</v>
      </c>
      <c r="AG4933" s="1" t="s">
        <v>2848</v>
      </c>
      <c r="AH4933">
        <v>0</v>
      </c>
      <c r="AI4933">
        <v>0</v>
      </c>
      <c r="AJ4933" s="1">
        <f>Y4933/0.1</f>
        <v>6580</v>
      </c>
      <c r="AK4933" s="1">
        <f>AC4933-AJ4933</f>
        <v>2883</v>
      </c>
      <c r="AL4933" s="1">
        <f>_xlfn.IFNA(INDEX($BD$2:$BD$53,MATCH(B4933,$BC$2:$BC$53,0)),1000)</f>
        <v>8626207</v>
      </c>
      <c r="AM4933" s="1">
        <f>C4933/AL4933*100000</f>
        <v>624.48072484233228</v>
      </c>
      <c r="AN4933" s="25">
        <f>IF(B4934=B4933,IFERROR((C4933/C4934)-1,0),0)</f>
        <v>1.2365864201011156E-2</v>
      </c>
      <c r="AO4933" s="26">
        <f>IFERROR(LOG(2)/LOG(1+(AN4933)),AN4933)</f>
        <v>56.399138197751789</v>
      </c>
      <c r="AP4933" s="26">
        <f>AVERAGE(Y4933:Y4939)</f>
        <v>638.85714285714289</v>
      </c>
      <c r="AR4933" s="1">
        <f>Q4933/AL4933*100000</f>
        <v>17.864166718929884</v>
      </c>
      <c r="AS4933" s="25">
        <f>IF(B4934=B4933,IFERROR((AE4933/AE4934)-1,0),0)</f>
        <v>-0.5</v>
      </c>
      <c r="AT4933" s="26">
        <f>IFERROR(LOG(2)/LOG(1+(AS4933)),AS4933)</f>
        <v>-1</v>
      </c>
      <c r="AU4933" s="26">
        <f>AVERAGE(AE4933:AE4939)</f>
        <v>11.571428571428571</v>
      </c>
      <c r="AV4933" s="19">
        <f>ROUNDDOWN(N4933,0)</f>
        <v>43994</v>
      </c>
      <c r="AW4933" s="29" cm="1">
        <f t="array" ref="AW4933">_xlfn.ANCHORARRAY(AV4933)-1</f>
        <v>43993</v>
      </c>
    </row>
    <row r="4934" spans="1:49" x14ac:dyDescent="0.25">
      <c r="A4934">
        <v>20200612</v>
      </c>
      <c r="B4934" s="1" t="s">
        <v>82</v>
      </c>
      <c r="C4934">
        <v>53211</v>
      </c>
      <c r="D4934">
        <v>397319</v>
      </c>
      <c r="E4934">
        <v>363</v>
      </c>
      <c r="F4934">
        <v>1026</v>
      </c>
      <c r="G4934">
        <v>8028</v>
      </c>
      <c r="H4934">
        <v>297</v>
      </c>
      <c r="J4934">
        <v>143</v>
      </c>
      <c r="L4934">
        <v>7002</v>
      </c>
      <c r="M4934" s="1" t="s">
        <v>35</v>
      </c>
      <c r="N4934" s="2">
        <v>43993.708333333336</v>
      </c>
      <c r="O4934" s="2">
        <v>43993.541666666664</v>
      </c>
      <c r="P4934" s="1" t="s">
        <v>2945</v>
      </c>
      <c r="Q4934">
        <v>1534</v>
      </c>
      <c r="R4934">
        <v>8028</v>
      </c>
      <c r="S4934" s="2">
        <v>43993.541666666664</v>
      </c>
      <c r="T4934" s="1" t="s">
        <v>3016</v>
      </c>
      <c r="U4934" s="1" t="s">
        <v>54</v>
      </c>
      <c r="V4934" s="1" t="s">
        <v>54</v>
      </c>
      <c r="W4934">
        <v>50853</v>
      </c>
      <c r="X4934">
        <v>51</v>
      </c>
      <c r="Y4934">
        <v>564</v>
      </c>
      <c r="Z4934" s="1" t="s">
        <v>3017</v>
      </c>
      <c r="AA4934">
        <v>450893</v>
      </c>
      <c r="AB4934">
        <v>450530</v>
      </c>
      <c r="AC4934">
        <v>43133</v>
      </c>
      <c r="AD4934">
        <v>450530</v>
      </c>
      <c r="AE4934">
        <v>14</v>
      </c>
      <c r="AF4934">
        <v>64</v>
      </c>
      <c r="AG4934" s="1" t="s">
        <v>3018</v>
      </c>
      <c r="AH4934">
        <v>0</v>
      </c>
      <c r="AI4934">
        <v>0</v>
      </c>
      <c r="AJ4934" s="1">
        <f>Y4934/0.1</f>
        <v>5640</v>
      </c>
      <c r="AK4934" s="1">
        <f>AC4934-AJ4934</f>
        <v>37493</v>
      </c>
      <c r="AL4934" s="1">
        <f>_xlfn.IFNA(INDEX($BD$2:$BD$53,MATCH(B4934,$BC$2:$BC$53,0)),1000)</f>
        <v>8626207</v>
      </c>
      <c r="AM4934" s="1">
        <f>C4934/AL4934*100000</f>
        <v>616.85280680141341</v>
      </c>
      <c r="AN4934" s="25">
        <f>IF(B4935=B4934,IFERROR((C4934/C4935)-1,0),0)</f>
        <v>1.0712861131688456E-2</v>
      </c>
      <c r="AO4934" s="26">
        <f>IFERROR(LOG(2)/LOG(1+(AN4934)),AN4934)</f>
        <v>65.048297826191757</v>
      </c>
      <c r="AP4934" s="26">
        <f>AVERAGE(Y4934:Y4940)</f>
        <v>668.42857142857144</v>
      </c>
      <c r="AR4934" s="1">
        <f>Q4934/AL4934*100000</f>
        <v>17.78301865466479</v>
      </c>
      <c r="AS4934" s="25">
        <f>IF(B4935=B4934,IFERROR((AE4934/AE4935)-1,0),0)</f>
        <v>1.3333333333333335</v>
      </c>
      <c r="AT4934" s="26">
        <f>IFERROR(LOG(2)/LOG(1+(AS4934)),AS4934)</f>
        <v>0.81806789910125155</v>
      </c>
      <c r="AU4934" s="26">
        <f>AVERAGE(AE4934:AE4940)</f>
        <v>11.571428571428571</v>
      </c>
      <c r="AV4934" s="19">
        <f>ROUNDDOWN(N4934,0)</f>
        <v>43993</v>
      </c>
      <c r="AW4934" s="29" cm="1">
        <f t="array" ref="AW4934">_xlfn.ANCHORARRAY(AV4934)-1</f>
        <v>43992</v>
      </c>
    </row>
    <row r="4935" spans="1:49" x14ac:dyDescent="0.25">
      <c r="A4935">
        <v>20200611</v>
      </c>
      <c r="B4935" s="1" t="s">
        <v>82</v>
      </c>
      <c r="C4935">
        <v>52647</v>
      </c>
      <c r="D4935">
        <v>354750</v>
      </c>
      <c r="E4935">
        <v>358</v>
      </c>
      <c r="F4935">
        <v>1069</v>
      </c>
      <c r="G4935">
        <v>7964</v>
      </c>
      <c r="H4935">
        <v>273</v>
      </c>
      <c r="J4935">
        <v>138</v>
      </c>
      <c r="L4935">
        <v>6895</v>
      </c>
      <c r="M4935" s="1" t="s">
        <v>35</v>
      </c>
      <c r="N4935" s="2">
        <v>43992.708333333336</v>
      </c>
      <c r="O4935" s="2">
        <v>43992.541666666664</v>
      </c>
      <c r="P4935" s="1" t="s">
        <v>3117</v>
      </c>
      <c r="Q4935">
        <v>1520</v>
      </c>
      <c r="R4935">
        <v>7964</v>
      </c>
      <c r="S4935" s="2">
        <v>43992.541666666664</v>
      </c>
      <c r="T4935" s="1" t="s">
        <v>3187</v>
      </c>
      <c r="U4935" s="1" t="s">
        <v>54</v>
      </c>
      <c r="V4935" s="1" t="s">
        <v>54</v>
      </c>
      <c r="W4935">
        <v>50275</v>
      </c>
      <c r="X4935">
        <v>51</v>
      </c>
      <c r="Y4935">
        <v>470</v>
      </c>
      <c r="Z4935" s="1" t="s">
        <v>3188</v>
      </c>
      <c r="AA4935">
        <v>407755</v>
      </c>
      <c r="AB4935">
        <v>407397</v>
      </c>
      <c r="AC4935">
        <v>9033</v>
      </c>
      <c r="AD4935">
        <v>407397</v>
      </c>
      <c r="AE4935">
        <v>6</v>
      </c>
      <c r="AF4935">
        <v>-17</v>
      </c>
      <c r="AG4935" s="1" t="s">
        <v>3189</v>
      </c>
      <c r="AH4935">
        <v>0</v>
      </c>
      <c r="AI4935">
        <v>0</v>
      </c>
      <c r="AJ4935" s="1">
        <f>Y4935/0.1</f>
        <v>4700</v>
      </c>
      <c r="AK4935" s="1">
        <f>AC4935-AJ4935</f>
        <v>4333</v>
      </c>
      <c r="AL4935" s="1">
        <f>_xlfn.IFNA(INDEX($BD$2:$BD$53,MATCH(B4935,$BC$2:$BC$53,0)),1000)</f>
        <v>8626207</v>
      </c>
      <c r="AM4935" s="1">
        <f>C4935/AL4935*100000</f>
        <v>610.31459133776877</v>
      </c>
      <c r="AN4935" s="25">
        <f>IF(B4936=B4935,IFERROR((C4935/C4936)-1,0),0)</f>
        <v>9.0078003718112587E-3</v>
      </c>
      <c r="AO4935" s="26">
        <f>IFERROR(LOG(2)/LOG(1+(AN4935)),AN4935)</f>
        <v>77.295716120273084</v>
      </c>
      <c r="AP4935" s="26">
        <f>AVERAGE(Y4935:Y4941)</f>
        <v>684.42857142857144</v>
      </c>
      <c r="AR4935" s="1">
        <f>Q4935/AL4935*100000</f>
        <v>17.620722526134603</v>
      </c>
      <c r="AS4935" s="25">
        <f>IF(B4936=B4935,IFERROR((AE4935/AE4936)-1,0),0)</f>
        <v>-0.66666666666666674</v>
      </c>
      <c r="AT4935" s="26">
        <f>IFERROR(LOG(2)/LOG(1+(AS4935)),AS4935)</f>
        <v>-0.63092975357145731</v>
      </c>
      <c r="AU4935" s="26">
        <f>AVERAGE(AE4935:AE4941)</f>
        <v>10.714285714285714</v>
      </c>
      <c r="AV4935" s="19">
        <f>ROUNDDOWN(N4935,0)</f>
        <v>43992</v>
      </c>
      <c r="AW4935" s="29" cm="1">
        <f t="array" ref="AW4935">_xlfn.ANCHORARRAY(AV4935)-1</f>
        <v>43991</v>
      </c>
    </row>
    <row r="4936" spans="1:49" x14ac:dyDescent="0.25">
      <c r="A4936">
        <v>20200610</v>
      </c>
      <c r="B4936" s="1" t="s">
        <v>82</v>
      </c>
      <c r="C4936">
        <v>52177</v>
      </c>
      <c r="D4936">
        <v>346187</v>
      </c>
      <c r="E4936">
        <v>407</v>
      </c>
      <c r="F4936">
        <v>1155</v>
      </c>
      <c r="G4936">
        <v>7981</v>
      </c>
      <c r="H4936">
        <v>296</v>
      </c>
      <c r="J4936">
        <v>139</v>
      </c>
      <c r="L4936">
        <v>6826</v>
      </c>
      <c r="M4936" s="1" t="s">
        <v>35</v>
      </c>
      <c r="N4936" s="2">
        <v>43991.708333333336</v>
      </c>
      <c r="O4936" s="2">
        <v>43991.541666666664</v>
      </c>
      <c r="P4936" s="1" t="s">
        <v>3287</v>
      </c>
      <c r="Q4936">
        <v>1514</v>
      </c>
      <c r="R4936">
        <v>7981</v>
      </c>
      <c r="S4936" s="2">
        <v>43991.541666666664</v>
      </c>
      <c r="T4936" s="1" t="s">
        <v>3358</v>
      </c>
      <c r="U4936" s="1" t="s">
        <v>54</v>
      </c>
      <c r="V4936" s="1" t="s">
        <v>54</v>
      </c>
      <c r="W4936">
        <v>49785</v>
      </c>
      <c r="X4936">
        <v>51</v>
      </c>
      <c r="Y4936">
        <v>439</v>
      </c>
      <c r="Z4936" s="1" t="s">
        <v>3359</v>
      </c>
      <c r="AA4936">
        <v>398771</v>
      </c>
      <c r="AB4936">
        <v>398364</v>
      </c>
      <c r="AC4936">
        <v>7508</v>
      </c>
      <c r="AD4936">
        <v>398364</v>
      </c>
      <c r="AE4936">
        <v>18</v>
      </c>
      <c r="AF4936">
        <v>135</v>
      </c>
      <c r="AG4936" s="1" t="s">
        <v>3360</v>
      </c>
      <c r="AH4936">
        <v>0</v>
      </c>
      <c r="AI4936">
        <v>0</v>
      </c>
      <c r="AJ4936" s="1">
        <f>Y4936/0.1</f>
        <v>4390</v>
      </c>
      <c r="AK4936" s="1">
        <f>AC4936-AJ4936</f>
        <v>3118</v>
      </c>
      <c r="AL4936" s="1">
        <f>_xlfn.IFNA(INDEX($BD$2:$BD$53,MATCH(B4936,$BC$2:$BC$53,0)),1000)</f>
        <v>8626207</v>
      </c>
      <c r="AM4936" s="1">
        <f>C4936/AL4936*100000</f>
        <v>604.86607845139815</v>
      </c>
      <c r="AN4936" s="25">
        <f>IF(B4937=B4936,IFERROR((C4936/C4937)-1,0),0)</f>
        <v>8.4850593374308225E-3</v>
      </c>
      <c r="AO4936" s="26">
        <f>IFERROR(LOG(2)/LOG(1+(AN4936)),AN4936)</f>
        <v>82.036401778730209</v>
      </c>
      <c r="AP4936" s="26">
        <f>AVERAGE(Y4936:Y4942)</f>
        <v>753.14285714285711</v>
      </c>
      <c r="AR4936" s="1">
        <f>Q4936/AL4936*100000</f>
        <v>17.551167042478809</v>
      </c>
      <c r="AS4936" s="25">
        <f>IF(B4937=B4936,IFERROR((AE4936/AE4937)-1,0),0)</f>
        <v>-5.2631578947368474E-2</v>
      </c>
      <c r="AT4936" s="26">
        <f>IFERROR(LOG(2)/LOG(1+(AS4936)),AS4936)</f>
        <v>-12.82009994734115</v>
      </c>
      <c r="AU4936" s="26">
        <f>AVERAGE(AE4936:AE4942)</f>
        <v>12.285714285714286</v>
      </c>
      <c r="AV4936" s="19">
        <f>ROUNDDOWN(N4936,0)</f>
        <v>43991</v>
      </c>
      <c r="AW4936" s="29" cm="1">
        <f t="array" ref="AW4936">_xlfn.ANCHORARRAY(AV4936)-1</f>
        <v>43990</v>
      </c>
    </row>
    <row r="4937" spans="1:49" x14ac:dyDescent="0.25">
      <c r="A4937">
        <v>20200609</v>
      </c>
      <c r="B4937" s="1" t="s">
        <v>82</v>
      </c>
      <c r="C4937">
        <v>51738</v>
      </c>
      <c r="D4937">
        <v>339118</v>
      </c>
      <c r="E4937">
        <v>383</v>
      </c>
      <c r="F4937">
        <v>1169</v>
      </c>
      <c r="G4937">
        <v>7846</v>
      </c>
      <c r="H4937">
        <v>311</v>
      </c>
      <c r="J4937">
        <v>155</v>
      </c>
      <c r="L4937">
        <v>6677</v>
      </c>
      <c r="M4937" s="1" t="s">
        <v>35</v>
      </c>
      <c r="N4937" s="2">
        <v>43990.708333333336</v>
      </c>
      <c r="O4937" s="2">
        <v>43990.541666666664</v>
      </c>
      <c r="P4937" s="1" t="s">
        <v>2344</v>
      </c>
      <c r="Q4937">
        <v>1496</v>
      </c>
      <c r="R4937">
        <v>7846</v>
      </c>
      <c r="S4937" s="2">
        <v>43990.541666666664</v>
      </c>
      <c r="T4937" s="1" t="s">
        <v>3504</v>
      </c>
      <c r="U4937" s="1" t="s">
        <v>54</v>
      </c>
      <c r="V4937" s="1" t="s">
        <v>54</v>
      </c>
      <c r="W4937">
        <v>49362</v>
      </c>
      <c r="X4937">
        <v>51</v>
      </c>
      <c r="Y4937">
        <v>487</v>
      </c>
      <c r="Z4937" s="1" t="s">
        <v>3505</v>
      </c>
      <c r="AA4937">
        <v>391239</v>
      </c>
      <c r="AB4937">
        <v>390856</v>
      </c>
      <c r="AC4937">
        <v>7264</v>
      </c>
      <c r="AD4937">
        <v>390856</v>
      </c>
      <c r="AE4937">
        <v>19</v>
      </c>
      <c r="AF4937">
        <v>116</v>
      </c>
      <c r="AG4937" s="1" t="s">
        <v>3506</v>
      </c>
      <c r="AH4937">
        <v>0</v>
      </c>
      <c r="AI4937">
        <v>0</v>
      </c>
      <c r="AJ4937" s="1">
        <f>Y4937/0.1</f>
        <v>4870</v>
      </c>
      <c r="AK4937" s="1">
        <f>AC4937-AJ4937</f>
        <v>2394</v>
      </c>
      <c r="AL4937" s="1">
        <f>_xlfn.IFNA(INDEX($BD$2:$BD$53,MATCH(B4937,$BC$2:$BC$53,0)),1000)</f>
        <v>8626207</v>
      </c>
      <c r="AM4937" s="1">
        <f>C4937/AL4937*100000</f>
        <v>599.77693556391591</v>
      </c>
      <c r="AN4937" s="25">
        <f>IF(B4938=B4937,IFERROR((C4937/C4938)-1,0),0)</f>
        <v>9.5022536145636938E-3</v>
      </c>
      <c r="AO4937" s="26">
        <f>IFERROR(LOG(2)/LOG(1+(AN4937)),AN4937)</f>
        <v>73.291584088741104</v>
      </c>
      <c r="AP4937" s="26">
        <f>AVERAGE(Y4937:Y4943)</f>
        <v>785.57142857142856</v>
      </c>
      <c r="AR4937" s="1">
        <f>Q4937/AL4937*100000</f>
        <v>17.342500591511428</v>
      </c>
      <c r="AS4937" s="25">
        <f>IF(B4938=B4937,IFERROR((AE4937/AE4938)-1,0),0)</f>
        <v>2.8</v>
      </c>
      <c r="AT4937" s="26">
        <f>IFERROR(LOG(2)/LOG(1+(AS4937)),AS4937)</f>
        <v>0.51921095633020742</v>
      </c>
      <c r="AU4937" s="26">
        <f>AVERAGE(AE4937:AE4943)</f>
        <v>12.714285714285714</v>
      </c>
      <c r="AV4937" s="19">
        <f>ROUNDDOWN(N4937,0)</f>
        <v>43990</v>
      </c>
      <c r="AW4937" s="29" cm="1">
        <f t="array" ref="AW4937">_xlfn.ANCHORARRAY(AV4937)-1</f>
        <v>43989</v>
      </c>
    </row>
    <row r="4938" spans="1:49" x14ac:dyDescent="0.25">
      <c r="A4938">
        <v>20200608</v>
      </c>
      <c r="B4938" s="1" t="s">
        <v>82</v>
      </c>
      <c r="C4938">
        <v>51251</v>
      </c>
      <c r="D4938">
        <v>332341</v>
      </c>
      <c r="E4938">
        <v>373</v>
      </c>
      <c r="F4938">
        <v>1173</v>
      </c>
      <c r="G4938">
        <v>7730</v>
      </c>
      <c r="H4938">
        <v>308</v>
      </c>
      <c r="J4938">
        <v>160</v>
      </c>
      <c r="L4938">
        <v>6557</v>
      </c>
      <c r="M4938" s="1" t="s">
        <v>35</v>
      </c>
      <c r="N4938" s="2">
        <v>43989.708333333336</v>
      </c>
      <c r="O4938" s="2">
        <v>43989.541666666664</v>
      </c>
      <c r="P4938" s="1" t="s">
        <v>2370</v>
      </c>
      <c r="Q4938">
        <v>1477</v>
      </c>
      <c r="R4938">
        <v>7730</v>
      </c>
      <c r="S4938" s="2">
        <v>43989.541666666664</v>
      </c>
      <c r="T4938" s="1" t="s">
        <v>3651</v>
      </c>
      <c r="U4938" s="1" t="s">
        <v>54</v>
      </c>
      <c r="V4938" s="1" t="s">
        <v>54</v>
      </c>
      <c r="W4938">
        <v>48879</v>
      </c>
      <c r="X4938">
        <v>51</v>
      </c>
      <c r="Y4938">
        <v>570</v>
      </c>
      <c r="Z4938" s="1" t="s">
        <v>3652</v>
      </c>
      <c r="AA4938">
        <v>383965</v>
      </c>
      <c r="AB4938">
        <v>383592</v>
      </c>
      <c r="AC4938">
        <v>3776</v>
      </c>
      <c r="AD4938">
        <v>383592</v>
      </c>
      <c r="AE4938">
        <v>5</v>
      </c>
      <c r="AF4938">
        <v>6</v>
      </c>
      <c r="AG4938" s="1" t="s">
        <v>3653</v>
      </c>
      <c r="AH4938">
        <v>0</v>
      </c>
      <c r="AI4938">
        <v>0</v>
      </c>
      <c r="AJ4938" s="1">
        <f>Y4938/0.1</f>
        <v>5700</v>
      </c>
      <c r="AK4938" s="1">
        <f>AC4938-AJ4938</f>
        <v>-1924</v>
      </c>
      <c r="AL4938" s="1">
        <f>_xlfn.IFNA(INDEX($BD$2:$BD$53,MATCH(B4938,$BC$2:$BC$53,0)),1000)</f>
        <v>8626207</v>
      </c>
      <c r="AM4938" s="1">
        <f>C4938/AL4938*100000</f>
        <v>594.13134880718724</v>
      </c>
      <c r="AN4938" s="25">
        <f>IF(B4939=B4938,IFERROR((C4938/C4939)-1,0),0)</f>
        <v>1.124681833428709E-2</v>
      </c>
      <c r="AO4938" s="26">
        <f>IFERROR(LOG(2)/LOG(1+(AN4938)),AN4938)</f>
        <v>61.976440309224245</v>
      </c>
      <c r="AP4938" s="26">
        <f>AVERAGE(Y4938:Y4944)</f>
        <v>836.14285714285711</v>
      </c>
      <c r="AR4938" s="1">
        <f>Q4938/AL4938*100000</f>
        <v>17.122241559934743</v>
      </c>
      <c r="AS4938" s="25">
        <f>IF(B4939=B4938,IFERROR((AE4938/AE4939)-1,0),0)</f>
        <v>-0.58333333333333326</v>
      </c>
      <c r="AT4938" s="26">
        <f>IFERROR(LOG(2)/LOG(1+(AS4938)),AS4938)</f>
        <v>-0.79174406918855778</v>
      </c>
      <c r="AU4938" s="26">
        <f>AVERAGE(AE4938:AE4944)</f>
        <v>12.142857142857142</v>
      </c>
      <c r="AV4938" s="19">
        <f>ROUNDDOWN(N4938,0)</f>
        <v>43989</v>
      </c>
      <c r="AW4938" s="29" cm="1">
        <f t="array" ref="AW4938">_xlfn.ANCHORARRAY(AV4938)-1</f>
        <v>43988</v>
      </c>
    </row>
    <row r="4939" spans="1:49" x14ac:dyDescent="0.25">
      <c r="A4939">
        <v>20200607</v>
      </c>
      <c r="B4939" s="1" t="s">
        <v>82</v>
      </c>
      <c r="C4939">
        <v>50681</v>
      </c>
      <c r="D4939">
        <v>329135</v>
      </c>
      <c r="E4939">
        <v>385</v>
      </c>
      <c r="F4939">
        <v>1186</v>
      </c>
      <c r="G4939">
        <v>7724</v>
      </c>
      <c r="H4939">
        <v>316</v>
      </c>
      <c r="J4939">
        <v>165</v>
      </c>
      <c r="L4939">
        <v>6538</v>
      </c>
      <c r="M4939" s="1" t="s">
        <v>35</v>
      </c>
      <c r="N4939" s="2">
        <v>43988.708333333336</v>
      </c>
      <c r="O4939" s="2">
        <v>43988.541666666664</v>
      </c>
      <c r="P4939" s="1" t="s">
        <v>2397</v>
      </c>
      <c r="Q4939">
        <v>1472</v>
      </c>
      <c r="R4939">
        <v>7724</v>
      </c>
      <c r="S4939" s="2">
        <v>43988.541666666664</v>
      </c>
      <c r="T4939" s="1" t="s">
        <v>3792</v>
      </c>
      <c r="U4939" s="1" t="s">
        <v>54</v>
      </c>
      <c r="V4939" s="1" t="s">
        <v>54</v>
      </c>
      <c r="W4939">
        <v>48349</v>
      </c>
      <c r="X4939">
        <v>51</v>
      </c>
      <c r="Y4939">
        <v>1284</v>
      </c>
      <c r="Z4939" s="1" t="s">
        <v>3793</v>
      </c>
      <c r="AA4939">
        <v>380201</v>
      </c>
      <c r="AB4939">
        <v>379816</v>
      </c>
      <c r="AC4939">
        <v>8685</v>
      </c>
      <c r="AD4939">
        <v>379816</v>
      </c>
      <c r="AE4939">
        <v>12</v>
      </c>
      <c r="AF4939">
        <v>171</v>
      </c>
      <c r="AG4939" s="1" t="s">
        <v>3794</v>
      </c>
      <c r="AH4939">
        <v>0</v>
      </c>
      <c r="AI4939">
        <v>0</v>
      </c>
      <c r="AJ4939" s="1">
        <f>Y4939/0.1</f>
        <v>12840</v>
      </c>
      <c r="AK4939" s="1">
        <f>AC4939-AJ4939</f>
        <v>-4155</v>
      </c>
      <c r="AL4939" s="1">
        <f>_xlfn.IFNA(INDEX($BD$2:$BD$53,MATCH(B4939,$BC$2:$BC$53,0)),1000)</f>
        <v>8626207</v>
      </c>
      <c r="AM4939" s="1">
        <f>C4939/AL4939*100000</f>
        <v>587.5235778598867</v>
      </c>
      <c r="AN4939" s="25">
        <f>IF(B4940=B4939,IFERROR((C4939/C4940)-1,0),0)</f>
        <v>2.5993481385509165E-2</v>
      </c>
      <c r="AO4939" s="26">
        <f>IFERROR(LOG(2)/LOG(1+(AN4939)),AN4939)</f>
        <v>27.011283930551656</v>
      </c>
      <c r="AP4939" s="26">
        <f>AVERAGE(Y4939:Y4945)</f>
        <v>867.71428571428567</v>
      </c>
      <c r="AR4939" s="1">
        <f>Q4939/AL4939*100000</f>
        <v>17.064278656888245</v>
      </c>
      <c r="AS4939" s="25">
        <f>IF(B4940=B4939,IFERROR((AE4939/AE4940)-1,0),0)</f>
        <v>0.71428571428571419</v>
      </c>
      <c r="AT4939" s="26">
        <f>IFERROR(LOG(2)/LOG(1+(AS4939)),AS4939)</f>
        <v>1.2859956968509314</v>
      </c>
      <c r="AU4939" s="26">
        <f>AVERAGE(AE4939:AE4945)</f>
        <v>13.857142857142858</v>
      </c>
      <c r="AV4939" s="19">
        <f>ROUNDDOWN(N4939,0)</f>
        <v>43988</v>
      </c>
      <c r="AW4939" s="29" cm="1">
        <f t="array" ref="AW4939">_xlfn.ANCHORARRAY(AV4939)-1</f>
        <v>43987</v>
      </c>
    </row>
    <row r="4940" spans="1:49" x14ac:dyDescent="0.25">
      <c r="A4940">
        <v>20200606</v>
      </c>
      <c r="B4940" s="1" t="s">
        <v>82</v>
      </c>
      <c r="C4940">
        <v>49397</v>
      </c>
      <c r="D4940">
        <v>321734</v>
      </c>
      <c r="E4940">
        <v>350</v>
      </c>
      <c r="F4940">
        <v>1171</v>
      </c>
      <c r="G4940">
        <v>7553</v>
      </c>
      <c r="H4940">
        <v>324</v>
      </c>
      <c r="J4940">
        <v>169</v>
      </c>
      <c r="L4940">
        <v>6382</v>
      </c>
      <c r="M4940" s="1" t="s">
        <v>35</v>
      </c>
      <c r="N4940" s="2">
        <v>43987.708333333336</v>
      </c>
      <c r="O4940" s="2">
        <v>43987.541666666664</v>
      </c>
      <c r="P4940" s="1" t="s">
        <v>2420</v>
      </c>
      <c r="Q4940">
        <v>1460</v>
      </c>
      <c r="R4940">
        <v>7553</v>
      </c>
      <c r="S4940" s="2">
        <v>43987.541666666664</v>
      </c>
      <c r="T4940" s="1" t="s">
        <v>3926</v>
      </c>
      <c r="U4940" s="1" t="s">
        <v>54</v>
      </c>
      <c r="V4940" s="1" t="s">
        <v>54</v>
      </c>
      <c r="W4940">
        <v>47123</v>
      </c>
      <c r="X4940">
        <v>51</v>
      </c>
      <c r="Y4940">
        <v>865</v>
      </c>
      <c r="Z4940" s="1" t="s">
        <v>3927</v>
      </c>
      <c r="AA4940">
        <v>371481</v>
      </c>
      <c r="AB4940">
        <v>371131</v>
      </c>
      <c r="AC4940">
        <v>7361</v>
      </c>
      <c r="AD4940">
        <v>371131</v>
      </c>
      <c r="AE4940">
        <v>7</v>
      </c>
      <c r="AF4940">
        <v>-44</v>
      </c>
      <c r="AG4940" s="1" t="s">
        <v>3928</v>
      </c>
      <c r="AH4940">
        <v>0</v>
      </c>
      <c r="AI4940">
        <v>0</v>
      </c>
      <c r="AJ4940" s="1">
        <f>Y4940/0.1</f>
        <v>8650</v>
      </c>
      <c r="AK4940" s="1">
        <f>AC4940-AJ4940</f>
        <v>-1289</v>
      </c>
      <c r="AL4940" s="1">
        <f>_xlfn.IFNA(INDEX($BD$2:$BD$53,MATCH(B4940,$BC$2:$BC$53,0)),1000)</f>
        <v>8626207</v>
      </c>
      <c r="AM4940" s="1">
        <f>C4940/AL4940*100000</f>
        <v>572.63870435754677</v>
      </c>
      <c r="AN4940" s="25">
        <f>IF(B4941=B4940,IFERROR((C4940/C4941)-1,0),0)</f>
        <v>1.7823291848677147E-2</v>
      </c>
      <c r="AO4940" s="26">
        <f>IFERROR(LOG(2)/LOG(1+(AN4940)),AN4940)</f>
        <v>39.235517272588091</v>
      </c>
      <c r="AP4940" s="26">
        <f>AVERAGE(Y4940:Y4946)</f>
        <v>826.57142857142856</v>
      </c>
      <c r="AR4940" s="1">
        <f>Q4940/AL4940*100000</f>
        <v>16.925167689576657</v>
      </c>
      <c r="AS4940" s="25">
        <f>IF(B4941=B4940,IFERROR((AE4940/AE4941)-1,0),0)</f>
        <v>-0.125</v>
      </c>
      <c r="AT4940" s="26">
        <f>IFERROR(LOG(2)/LOG(1+(AS4940)),AS4940)</f>
        <v>-5.1908930696844315</v>
      </c>
      <c r="AU4940" s="26">
        <f>AVERAGE(AE4940:AE4946)</f>
        <v>12.857142857142858</v>
      </c>
      <c r="AV4940" s="19">
        <f>ROUNDDOWN(N4940,0)</f>
        <v>43987</v>
      </c>
      <c r="AW4940" s="29" cm="1">
        <f t="array" ref="AW4940">_xlfn.ANCHORARRAY(AV4940)-1</f>
        <v>43986</v>
      </c>
    </row>
    <row r="4941" spans="1:49" x14ac:dyDescent="0.25">
      <c r="A4941">
        <v>20200605</v>
      </c>
      <c r="B4941" s="1" t="s">
        <v>82</v>
      </c>
      <c r="C4941">
        <v>48532</v>
      </c>
      <c r="D4941">
        <v>315238</v>
      </c>
      <c r="E4941">
        <v>374</v>
      </c>
      <c r="F4941">
        <v>1205</v>
      </c>
      <c r="G4941">
        <v>7597</v>
      </c>
      <c r="H4941">
        <v>320</v>
      </c>
      <c r="J4941">
        <v>161</v>
      </c>
      <c r="L4941">
        <v>6392</v>
      </c>
      <c r="M4941" s="1" t="s">
        <v>35</v>
      </c>
      <c r="N4941" s="2">
        <v>43986.708333333336</v>
      </c>
      <c r="O4941" s="2">
        <v>43986.541666666664</v>
      </c>
      <c r="P4941" s="1" t="s">
        <v>2437</v>
      </c>
      <c r="Q4941">
        <v>1453</v>
      </c>
      <c r="R4941">
        <v>7597</v>
      </c>
      <c r="S4941" s="2">
        <v>43986.541666666664</v>
      </c>
      <c r="T4941" s="1" t="s">
        <v>4064</v>
      </c>
      <c r="U4941" s="1" t="s">
        <v>54</v>
      </c>
      <c r="V4941" s="1" t="s">
        <v>54</v>
      </c>
      <c r="W4941">
        <v>46281</v>
      </c>
      <c r="X4941">
        <v>51</v>
      </c>
      <c r="Y4941">
        <v>676</v>
      </c>
      <c r="Z4941" s="1" t="s">
        <v>4065</v>
      </c>
      <c r="AA4941">
        <v>364144</v>
      </c>
      <c r="AB4941">
        <v>363770</v>
      </c>
      <c r="AC4941">
        <v>10180</v>
      </c>
      <c r="AD4941">
        <v>363770</v>
      </c>
      <c r="AE4941">
        <v>8</v>
      </c>
      <c r="AF4941">
        <v>47</v>
      </c>
      <c r="AG4941" s="1" t="s">
        <v>4066</v>
      </c>
      <c r="AH4941">
        <v>0</v>
      </c>
      <c r="AI4941">
        <v>0</v>
      </c>
      <c r="AJ4941" s="1">
        <f>Y4941/0.1</f>
        <v>6760</v>
      </c>
      <c r="AK4941" s="1">
        <f>AC4941-AJ4941</f>
        <v>3420</v>
      </c>
      <c r="AL4941" s="1">
        <f>_xlfn.IFNA(INDEX($BD$2:$BD$53,MATCH(B4941,$BC$2:$BC$53,0)),1000)</f>
        <v>8626207</v>
      </c>
      <c r="AM4941" s="1">
        <f>C4941/AL4941*100000</f>
        <v>562.61112213050308</v>
      </c>
      <c r="AN4941" s="25">
        <f>IF(B4942=B4941,IFERROR((C4941/C4942)-1,0),0)</f>
        <v>1.4125710464727437E-2</v>
      </c>
      <c r="AO4941" s="26">
        <f>IFERROR(LOG(2)/LOG(1+(AN4941)),AN4941)</f>
        <v>49.415661997537342</v>
      </c>
      <c r="AP4941" s="26">
        <f>AVERAGE(Y4941:Y4947)</f>
        <v>857</v>
      </c>
      <c r="AR4941" s="1">
        <f>Q4941/AL4941*100000</f>
        <v>16.844019625311564</v>
      </c>
      <c r="AS4941" s="25">
        <f>IF(B4942=B4941,IFERROR((AE4941/AE4942)-1,0),0)</f>
        <v>-0.52941176470588236</v>
      </c>
      <c r="AT4941" s="26">
        <f>IFERROR(LOG(2)/LOG(1+(AS4941)),AS4941)</f>
        <v>-0.91957165069679381</v>
      </c>
      <c r="AU4941" s="26">
        <f>AVERAGE(AE4941:AE4947)</f>
        <v>13.571428571428571</v>
      </c>
      <c r="AV4941" s="19">
        <f>ROUNDDOWN(N4941,0)</f>
        <v>43986</v>
      </c>
      <c r="AW4941" s="29" cm="1">
        <f t="array" ref="AW4941">_xlfn.ANCHORARRAY(AV4941)-1</f>
        <v>43985</v>
      </c>
    </row>
    <row r="4942" spans="1:49" x14ac:dyDescent="0.25">
      <c r="A4942">
        <v>20200604</v>
      </c>
      <c r="B4942" s="1" t="s">
        <v>82</v>
      </c>
      <c r="C4942">
        <v>47856</v>
      </c>
      <c r="D4942">
        <v>305734</v>
      </c>
      <c r="E4942">
        <v>412</v>
      </c>
      <c r="F4942">
        <v>1266</v>
      </c>
      <c r="G4942">
        <v>7550</v>
      </c>
      <c r="H4942">
        <v>321</v>
      </c>
      <c r="J4942">
        <v>171</v>
      </c>
      <c r="L4942">
        <v>6284</v>
      </c>
      <c r="M4942" s="1" t="s">
        <v>35</v>
      </c>
      <c r="N4942" s="2">
        <v>43985.708333333336</v>
      </c>
      <c r="O4942" s="2">
        <v>43985.541666666664</v>
      </c>
      <c r="P4942" s="1" t="s">
        <v>2457</v>
      </c>
      <c r="Q4942">
        <v>1445</v>
      </c>
      <c r="R4942">
        <v>7550</v>
      </c>
      <c r="S4942" s="2">
        <v>43985.541666666664</v>
      </c>
      <c r="T4942" s="1" t="s">
        <v>4213</v>
      </c>
      <c r="U4942" s="1" t="s">
        <v>54</v>
      </c>
      <c r="V4942" s="1" t="s">
        <v>54</v>
      </c>
      <c r="W4942">
        <v>45620</v>
      </c>
      <c r="X4942">
        <v>51</v>
      </c>
      <c r="Y4942">
        <v>951</v>
      </c>
      <c r="Z4942" s="1" t="s">
        <v>4214</v>
      </c>
      <c r="AA4942">
        <v>354002</v>
      </c>
      <c r="AB4942">
        <v>353590</v>
      </c>
      <c r="AC4942">
        <v>11203</v>
      </c>
      <c r="AD4942">
        <v>353590</v>
      </c>
      <c r="AE4942">
        <v>17</v>
      </c>
      <c r="AF4942">
        <v>74</v>
      </c>
      <c r="AG4942" s="1" t="s">
        <v>4215</v>
      </c>
      <c r="AH4942">
        <v>0</v>
      </c>
      <c r="AI4942">
        <v>0</v>
      </c>
      <c r="AJ4942" s="1">
        <f>Y4942/0.1</f>
        <v>9510</v>
      </c>
      <c r="AK4942" s="1">
        <f>AC4942-AJ4942</f>
        <v>1693</v>
      </c>
      <c r="AL4942" s="1">
        <f>_xlfn.IFNA(INDEX($BD$2:$BD$53,MATCH(B4942,$BC$2:$BC$53,0)),1000)</f>
        <v>8626207</v>
      </c>
      <c r="AM4942" s="1">
        <f>C4942/AL4942*100000</f>
        <v>554.77453763861683</v>
      </c>
      <c r="AN4942" s="25">
        <f>IF(B4943=B4942,IFERROR((C4942/C4943)-1,0),0)</f>
        <v>2.0275023984649865E-2</v>
      </c>
      <c r="AO4942" s="26">
        <f>IFERROR(LOG(2)/LOG(1+(AN4942)),AN4942)</f>
        <v>34.532657613389432</v>
      </c>
      <c r="AP4942" s="26">
        <f>AVERAGE(Y4942:Y4948)</f>
        <v>922.14285714285711</v>
      </c>
      <c r="AR4942" s="1">
        <f>Q4942/AL4942*100000</f>
        <v>16.751278980437174</v>
      </c>
      <c r="AS4942" s="25">
        <f>IF(B4943=B4942,IFERROR((AE4942/AE4943)-1,0),0)</f>
        <v>-0.19047619047619047</v>
      </c>
      <c r="AT4942" s="26">
        <f>IFERROR(LOG(2)/LOG(1+(AS4942)),AS4942)</f>
        <v>-3.2802524895194085</v>
      </c>
      <c r="AU4942" s="26">
        <f>AVERAGE(AE4942:AE4948)</f>
        <v>15.285714285714286</v>
      </c>
      <c r="AV4942" s="19">
        <f>ROUNDDOWN(N4942,0)</f>
        <v>43985</v>
      </c>
      <c r="AW4942" s="29" cm="1">
        <f t="array" ref="AW4942">_xlfn.ANCHORARRAY(AV4942)-1</f>
        <v>43984</v>
      </c>
    </row>
    <row r="4943" spans="1:49" x14ac:dyDescent="0.25">
      <c r="A4943">
        <v>20200603</v>
      </c>
      <c r="B4943" s="1" t="s">
        <v>82</v>
      </c>
      <c r="C4943">
        <v>46905</v>
      </c>
      <c r="D4943">
        <v>295482</v>
      </c>
      <c r="E4943">
        <v>435</v>
      </c>
      <c r="F4943">
        <v>1311</v>
      </c>
      <c r="G4943">
        <v>7476</v>
      </c>
      <c r="H4943">
        <v>313</v>
      </c>
      <c r="J4943">
        <v>185</v>
      </c>
      <c r="L4943">
        <v>6165</v>
      </c>
      <c r="M4943" s="1" t="s">
        <v>35</v>
      </c>
      <c r="N4943" s="2">
        <v>43984.708333333336</v>
      </c>
      <c r="O4943" s="2">
        <v>43984.541666666664</v>
      </c>
      <c r="P4943" s="1" t="s">
        <v>2481</v>
      </c>
      <c r="Q4943">
        <v>1428</v>
      </c>
      <c r="R4943">
        <v>7476</v>
      </c>
      <c r="S4943" s="2">
        <v>43984.541666666664</v>
      </c>
      <c r="T4943" s="1" t="s">
        <v>4359</v>
      </c>
      <c r="U4943" s="1" t="s">
        <v>54</v>
      </c>
      <c r="V4943" s="1" t="s">
        <v>54</v>
      </c>
      <c r="W4943">
        <v>44715</v>
      </c>
      <c r="X4943">
        <v>51</v>
      </c>
      <c r="Y4943">
        <v>666</v>
      </c>
      <c r="Z4943" s="1" t="s">
        <v>4360</v>
      </c>
      <c r="AA4943">
        <v>342822</v>
      </c>
      <c r="AB4943">
        <v>342387</v>
      </c>
      <c r="AC4943">
        <v>13498</v>
      </c>
      <c r="AD4943">
        <v>342387</v>
      </c>
      <c r="AE4943">
        <v>21</v>
      </c>
      <c r="AF4943">
        <v>103</v>
      </c>
      <c r="AG4943" s="1" t="s">
        <v>4361</v>
      </c>
      <c r="AH4943">
        <v>0</v>
      </c>
      <c r="AI4943">
        <v>0</v>
      </c>
      <c r="AJ4943" s="1">
        <f>Y4943/0.1</f>
        <v>6660</v>
      </c>
      <c r="AK4943" s="1">
        <f>AC4943-AJ4943</f>
        <v>6838</v>
      </c>
      <c r="AL4943" s="1">
        <f>_xlfn.IFNA(INDEX($BD$2:$BD$53,MATCH(B4943,$BC$2:$BC$53,0)),1000)</f>
        <v>8626207</v>
      </c>
      <c r="AM4943" s="1">
        <f>C4943/AL4943*100000</f>
        <v>543.74999347917333</v>
      </c>
      <c r="AN4943" s="25">
        <f>IF(B4944=B4943,IFERROR((C4943/C4944)-1,0),0)</f>
        <v>1.4403425679621051E-2</v>
      </c>
      <c r="AO4943" s="26">
        <f>IFERROR(LOG(2)/LOG(1+(AN4943)),AN4943)</f>
        <v>48.469520048688679</v>
      </c>
      <c r="AP4943" s="26">
        <f>AVERAGE(Y4943:Y4949)</f>
        <v>950.85714285714289</v>
      </c>
      <c r="AR4943" s="1">
        <f>Q4943/AL4943*100000</f>
        <v>16.554205110079089</v>
      </c>
      <c r="AS4943" s="25">
        <f>IF(B4944=B4943,IFERROR((AE4943/AE4944)-1,0),0)</f>
        <v>0.39999999999999991</v>
      </c>
      <c r="AT4943" s="26">
        <f>IFERROR(LOG(2)/LOG(1+(AS4943)),AS4943)</f>
        <v>2.0600427171061453</v>
      </c>
      <c r="AU4943" s="26">
        <f>AVERAGE(AE4943:AE4949)</f>
        <v>21</v>
      </c>
      <c r="AV4943" s="19">
        <f>ROUNDDOWN(N4943,0)</f>
        <v>43984</v>
      </c>
      <c r="AW4943" s="29" cm="1">
        <f t="array" ref="AW4943">_xlfn.ANCHORARRAY(AV4943)-1</f>
        <v>43983</v>
      </c>
    </row>
    <row r="4944" spans="1:49" x14ac:dyDescent="0.25">
      <c r="A4944">
        <v>20200602</v>
      </c>
      <c r="B4944" s="1" t="s">
        <v>82</v>
      </c>
      <c r="C4944">
        <v>46239</v>
      </c>
      <c r="D4944">
        <v>282650</v>
      </c>
      <c r="E4944">
        <v>450</v>
      </c>
      <c r="F4944">
        <v>1362</v>
      </c>
      <c r="G4944">
        <v>7373</v>
      </c>
      <c r="H4944">
        <v>336</v>
      </c>
      <c r="J4944">
        <v>186</v>
      </c>
      <c r="L4944">
        <v>6011</v>
      </c>
      <c r="M4944" s="1" t="s">
        <v>35</v>
      </c>
      <c r="N4944" s="2">
        <v>43983.708333333336</v>
      </c>
      <c r="O4944" s="2">
        <v>43983.541666666664</v>
      </c>
      <c r="P4944" s="1" t="s">
        <v>190</v>
      </c>
      <c r="Q4944">
        <v>1407</v>
      </c>
      <c r="R4944">
        <v>7373</v>
      </c>
      <c r="S4944" s="2">
        <v>43983.541666666664</v>
      </c>
      <c r="T4944" s="1" t="s">
        <v>4507</v>
      </c>
      <c r="U4944" s="1" t="s">
        <v>54</v>
      </c>
      <c r="V4944" s="1" t="s">
        <v>54</v>
      </c>
      <c r="W4944">
        <v>44069</v>
      </c>
      <c r="X4944">
        <v>51</v>
      </c>
      <c r="Y4944">
        <v>841</v>
      </c>
      <c r="Z4944" s="1" t="s">
        <v>4508</v>
      </c>
      <c r="AA4944">
        <v>329339</v>
      </c>
      <c r="AB4944">
        <v>328889</v>
      </c>
      <c r="AC4944">
        <v>4170</v>
      </c>
      <c r="AD4944">
        <v>328889</v>
      </c>
      <c r="AE4944">
        <v>15</v>
      </c>
      <c r="AF4944">
        <v>47</v>
      </c>
      <c r="AG4944" s="1" t="s">
        <v>4509</v>
      </c>
      <c r="AH4944">
        <v>0</v>
      </c>
      <c r="AI4944">
        <v>0</v>
      </c>
      <c r="AJ4944" s="1">
        <f>Y4944/0.1</f>
        <v>8410</v>
      </c>
      <c r="AK4944" s="1">
        <f>AC4944-AJ4944</f>
        <v>-4240</v>
      </c>
      <c r="AL4944" s="1">
        <f>_xlfn.IFNA(INDEX($BD$2:$BD$53,MATCH(B4944,$BC$2:$BC$53,0)),1000)</f>
        <v>8626207</v>
      </c>
      <c r="AM4944" s="1">
        <f>C4944/AL4944*100000</f>
        <v>536.02933479338014</v>
      </c>
      <c r="AN4944" s="25">
        <f>IF(B4945=B4944,IFERROR((C4944/C4945)-1,0),0)</f>
        <v>1.8525045156174258E-2</v>
      </c>
      <c r="AO4944" s="26">
        <f>IFERROR(LOG(2)/LOG(1+(AN4944)),AN4944)</f>
        <v>37.76227398401663</v>
      </c>
      <c r="AP4944" s="26">
        <f>AVERAGE(Y4944:Y4950)</f>
        <v>985.28571428571433</v>
      </c>
      <c r="AR4944" s="1">
        <f>Q4944/AL4944*100000</f>
        <v>16.310760917283808</v>
      </c>
      <c r="AS4944" s="25">
        <f>IF(B4945=B4944,IFERROR((AE4944/AE4945)-1,0),0)</f>
        <v>-0.11764705882352944</v>
      </c>
      <c r="AT4944" s="26">
        <f>IFERROR(LOG(2)/LOG(1+(AS4944)),AS4944)</f>
        <v>-5.5379496247921605</v>
      </c>
      <c r="AU4944" s="26">
        <f>AVERAGE(AE4944:AE4950)</f>
        <v>24.428571428571427</v>
      </c>
      <c r="AV4944" s="19">
        <f>ROUNDDOWN(N4944,0)</f>
        <v>43983</v>
      </c>
      <c r="AW4944" s="29" cm="1">
        <f t="array" ref="AW4944">_xlfn.ANCHORARRAY(AV4944)-1</f>
        <v>43982</v>
      </c>
    </row>
    <row r="4945" spans="1:49" x14ac:dyDescent="0.25">
      <c r="A4945">
        <v>20200601</v>
      </c>
      <c r="B4945" s="1" t="s">
        <v>82</v>
      </c>
      <c r="C4945">
        <v>45398</v>
      </c>
      <c r="D4945">
        <v>279321</v>
      </c>
      <c r="E4945">
        <v>419</v>
      </c>
      <c r="F4945">
        <v>1371</v>
      </c>
      <c r="G4945">
        <v>7326</v>
      </c>
      <c r="H4945">
        <v>347</v>
      </c>
      <c r="J4945">
        <v>188</v>
      </c>
      <c r="L4945">
        <v>5899</v>
      </c>
      <c r="M4945" s="1" t="s">
        <v>35</v>
      </c>
      <c r="N4945" s="2">
        <v>43982.708333333336</v>
      </c>
      <c r="O4945" s="2">
        <v>43982.541666666664</v>
      </c>
      <c r="P4945" s="1" t="s">
        <v>188</v>
      </c>
      <c r="Q4945">
        <v>1392</v>
      </c>
      <c r="R4945">
        <v>7326</v>
      </c>
      <c r="S4945" s="2">
        <v>43982.541666666664</v>
      </c>
      <c r="T4945" s="1" t="s">
        <v>4643</v>
      </c>
      <c r="U4945" s="1" t="s">
        <v>54</v>
      </c>
      <c r="V4945" s="1" t="s">
        <v>54</v>
      </c>
      <c r="W4945">
        <v>43247</v>
      </c>
      <c r="X4945">
        <v>51</v>
      </c>
      <c r="Y4945">
        <v>791</v>
      </c>
      <c r="Z4945" s="1" t="s">
        <v>3678</v>
      </c>
      <c r="AA4945">
        <v>325138</v>
      </c>
      <c r="AB4945">
        <v>324719</v>
      </c>
      <c r="AC4945">
        <v>9328</v>
      </c>
      <c r="AD4945">
        <v>324719</v>
      </c>
      <c r="AE4945">
        <v>17</v>
      </c>
      <c r="AF4945">
        <v>0</v>
      </c>
      <c r="AG4945" s="1" t="s">
        <v>4644</v>
      </c>
      <c r="AH4945">
        <v>0</v>
      </c>
      <c r="AI4945">
        <v>0</v>
      </c>
      <c r="AJ4945" s="1">
        <f>Y4945/0.1</f>
        <v>7910</v>
      </c>
      <c r="AK4945" s="1">
        <f>AC4945-AJ4945</f>
        <v>1418</v>
      </c>
      <c r="AL4945" s="1">
        <f>_xlfn.IFNA(INDEX($BD$2:$BD$53,MATCH(B4945,$BC$2:$BC$53,0)),1000)</f>
        <v>8626207</v>
      </c>
      <c r="AM4945" s="1">
        <f>C4945/AL4945*100000</f>
        <v>526.27997450095972</v>
      </c>
      <c r="AN4945" s="25">
        <f>IF(B4946=B4945,IFERROR((C4945/C4946)-1,0),0)</f>
        <v>1.7732642858744097E-2</v>
      </c>
      <c r="AO4945" s="26">
        <f>IFERROR(LOG(2)/LOG(1+(AN4945)),AN4945)</f>
        <v>39.434327298870741</v>
      </c>
      <c r="AP4945" s="26">
        <f>AVERAGE(Y4945:Y4951)</f>
        <v>1095.8571428571429</v>
      </c>
      <c r="AR4945" s="1">
        <f>Q4945/AL4945*100000</f>
        <v>16.136872208144322</v>
      </c>
      <c r="AS4945" s="25">
        <f>IF(B4946=B4945,IFERROR((AE4945/AE4946)-1,0),0)</f>
        <v>2.4</v>
      </c>
      <c r="AT4945" s="26">
        <f>IFERROR(LOG(2)/LOG(1+(AS4945)),AS4945)</f>
        <v>0.56640063417613962</v>
      </c>
      <c r="AU4945" s="26">
        <f>AVERAGE(AE4945:AE4951)</f>
        <v>26.285714285714285</v>
      </c>
      <c r="AV4945" s="19">
        <f>ROUNDDOWN(N4945,0)</f>
        <v>43982</v>
      </c>
      <c r="AW4945" s="29" cm="1">
        <f t="array" ref="AW4945">_xlfn.ANCHORARRAY(AV4945)-1</f>
        <v>43981</v>
      </c>
    </row>
    <row r="4946" spans="1:49" x14ac:dyDescent="0.25">
      <c r="A4946">
        <v>20200531</v>
      </c>
      <c r="B4946" s="1" t="s">
        <v>82</v>
      </c>
      <c r="C4946">
        <v>44607</v>
      </c>
      <c r="D4946">
        <v>270784</v>
      </c>
      <c r="E4946">
        <v>500</v>
      </c>
      <c r="F4946">
        <v>1458</v>
      </c>
      <c r="G4946">
        <v>7326</v>
      </c>
      <c r="H4946">
        <v>371</v>
      </c>
      <c r="J4946">
        <v>196</v>
      </c>
      <c r="L4946">
        <v>5868</v>
      </c>
      <c r="M4946" s="1" t="s">
        <v>35</v>
      </c>
      <c r="N4946" s="2">
        <v>43981.708333333336</v>
      </c>
      <c r="O4946" s="2">
        <v>43981.541666666664</v>
      </c>
      <c r="P4946" s="1" t="s">
        <v>215</v>
      </c>
      <c r="Q4946">
        <v>1375</v>
      </c>
      <c r="R4946">
        <v>7326</v>
      </c>
      <c r="S4946" s="2">
        <v>43981.541666666664</v>
      </c>
      <c r="T4946" s="1" t="s">
        <v>4780</v>
      </c>
      <c r="U4946" s="1" t="s">
        <v>54</v>
      </c>
      <c r="V4946" s="1" t="s">
        <v>54</v>
      </c>
      <c r="W4946">
        <v>42499</v>
      </c>
      <c r="X4946">
        <v>51</v>
      </c>
      <c r="Y4946">
        <v>996</v>
      </c>
      <c r="Z4946" s="1" t="s">
        <v>4781</v>
      </c>
      <c r="AA4946">
        <v>315891</v>
      </c>
      <c r="AB4946">
        <v>315391</v>
      </c>
      <c r="AC4946">
        <v>9879</v>
      </c>
      <c r="AD4946">
        <v>315391</v>
      </c>
      <c r="AE4946">
        <v>5</v>
      </c>
      <c r="AF4946">
        <v>110</v>
      </c>
      <c r="AG4946" s="1" t="s">
        <v>4782</v>
      </c>
      <c r="AH4946">
        <v>0</v>
      </c>
      <c r="AI4946">
        <v>0</v>
      </c>
      <c r="AJ4946" s="1">
        <f>Y4946/0.1</f>
        <v>9960</v>
      </c>
      <c r="AK4946" s="1">
        <f>AC4946-AJ4946</f>
        <v>-81</v>
      </c>
      <c r="AL4946" s="1">
        <f>_xlfn.IFNA(INDEX($BD$2:$BD$53,MATCH(B4946,$BC$2:$BC$53,0)),1000)</f>
        <v>8626207</v>
      </c>
      <c r="AM4946" s="1">
        <f>C4946/AL4946*100000</f>
        <v>517.11024323900403</v>
      </c>
      <c r="AN4946" s="25">
        <f>IF(B4947=B4946,IFERROR((C4946/C4947)-1,0),0)</f>
        <v>2.2838274747196907E-2</v>
      </c>
      <c r="AO4946" s="26">
        <f>IFERROR(LOG(2)/LOG(1+(AN4946)),AN4946)</f>
        <v>30.695511911451767</v>
      </c>
      <c r="AP4946" s="26">
        <f>AVERAGE(Y4946:Y4952)</f>
        <v>1194.7142857142858</v>
      </c>
      <c r="AR4946" s="1">
        <f>Q4946/AL4946*100000</f>
        <v>15.939798337786236</v>
      </c>
      <c r="AS4946" s="25">
        <f>IF(B4947=B4946,IFERROR((AE4946/AE4947)-1,0),0)</f>
        <v>-0.58333333333333326</v>
      </c>
      <c r="AT4946" s="26">
        <f>IFERROR(LOG(2)/LOG(1+(AS4946)),AS4946)</f>
        <v>-0.79174406918855778</v>
      </c>
      <c r="AU4946" s="26">
        <f>AVERAGE(AE4946:AE4952)</f>
        <v>29.142857142857142</v>
      </c>
      <c r="AV4946" s="19">
        <f>ROUNDDOWN(N4946,0)</f>
        <v>43981</v>
      </c>
      <c r="AW4946" s="29" cm="1">
        <f t="array" ref="AW4946">_xlfn.ANCHORARRAY(AV4946)-1</f>
        <v>43980</v>
      </c>
    </row>
    <row r="4947" spans="1:49" x14ac:dyDescent="0.25">
      <c r="A4947">
        <v>20200530</v>
      </c>
      <c r="B4947" s="1" t="s">
        <v>82</v>
      </c>
      <c r="C4947">
        <v>43611</v>
      </c>
      <c r="D4947">
        <v>261901</v>
      </c>
      <c r="E4947">
        <v>481</v>
      </c>
      <c r="F4947">
        <v>1471</v>
      </c>
      <c r="G4947">
        <v>7216</v>
      </c>
      <c r="H4947">
        <v>372</v>
      </c>
      <c r="J4947">
        <v>194</v>
      </c>
      <c r="L4947">
        <v>5745</v>
      </c>
      <c r="M4947" s="1" t="s">
        <v>35</v>
      </c>
      <c r="N4947" s="2">
        <v>43980.708333333336</v>
      </c>
      <c r="O4947" s="2">
        <v>43980.541666666664</v>
      </c>
      <c r="P4947" s="1" t="s">
        <v>242</v>
      </c>
      <c r="Q4947">
        <v>1370</v>
      </c>
      <c r="R4947">
        <v>7216</v>
      </c>
      <c r="S4947" s="2">
        <v>43980.541666666664</v>
      </c>
      <c r="T4947" s="1" t="s">
        <v>4914</v>
      </c>
      <c r="U4947" s="1" t="s">
        <v>54</v>
      </c>
      <c r="V4947" s="1" t="s">
        <v>54</v>
      </c>
      <c r="W4947">
        <v>41529</v>
      </c>
      <c r="X4947">
        <v>51</v>
      </c>
      <c r="Y4947">
        <v>1078</v>
      </c>
      <c r="Z4947" s="1" t="s">
        <v>4915</v>
      </c>
      <c r="AA4947">
        <v>305993</v>
      </c>
      <c r="AB4947">
        <v>305512</v>
      </c>
      <c r="AC4947">
        <v>7135</v>
      </c>
      <c r="AD4947">
        <v>305512</v>
      </c>
      <c r="AE4947">
        <v>12</v>
      </c>
      <c r="AF4947">
        <v>44</v>
      </c>
      <c r="AG4947" s="1" t="s">
        <v>4916</v>
      </c>
      <c r="AH4947">
        <v>0</v>
      </c>
      <c r="AI4947">
        <v>0</v>
      </c>
      <c r="AJ4947" s="1">
        <f>Y4947/0.1</f>
        <v>10780</v>
      </c>
      <c r="AK4947" s="1">
        <f>AC4947-AJ4947</f>
        <v>-3645</v>
      </c>
      <c r="AL4947" s="1">
        <f>_xlfn.IFNA(INDEX($BD$2:$BD$53,MATCH(B4947,$BC$2:$BC$53,0)),1000)</f>
        <v>8626207</v>
      </c>
      <c r="AM4947" s="1">
        <f>C4947/AL4947*100000</f>
        <v>505.56403295214227</v>
      </c>
      <c r="AN4947" s="25">
        <f>IF(B4948=B4947,IFERROR((C4947/C4948)-1,0),0)</f>
        <v>2.5345026214939059E-2</v>
      </c>
      <c r="AO4947" s="26">
        <f>IFERROR(LOG(2)/LOG(1+(AN4947)),AN4947)</f>
        <v>27.693577799769155</v>
      </c>
      <c r="AP4947" s="26">
        <f>AVERAGE(Y4947:Y4953)</f>
        <v>1123.1428571428571</v>
      </c>
      <c r="AR4947" s="1">
        <f>Q4947/AL4947*100000</f>
        <v>15.881835434739742</v>
      </c>
      <c r="AS4947" s="25">
        <f>IF(B4948=B4947,IFERROR((AE4947/AE4948)-1,0),0)</f>
        <v>-0.4</v>
      </c>
      <c r="AT4947" s="26">
        <f>IFERROR(LOG(2)/LOG(1+(AS4947)),AS4947)</f>
        <v>-1.3569154488567239</v>
      </c>
      <c r="AU4947" s="26">
        <f>AVERAGE(AE4947:AE4953)</f>
        <v>30.142857142857142</v>
      </c>
      <c r="AV4947" s="19">
        <f>ROUNDDOWN(N4947,0)</f>
        <v>43980</v>
      </c>
      <c r="AW4947" s="29" cm="1">
        <f t="array" ref="AW4947">_xlfn.ANCHORARRAY(AV4947)-1</f>
        <v>43979</v>
      </c>
    </row>
    <row r="4948" spans="1:49" x14ac:dyDescent="0.25">
      <c r="A4948">
        <v>20200529</v>
      </c>
      <c r="B4948" s="1" t="s">
        <v>82</v>
      </c>
      <c r="C4948">
        <v>42533</v>
      </c>
      <c r="D4948">
        <v>255844</v>
      </c>
      <c r="E4948">
        <v>525</v>
      </c>
      <c r="F4948">
        <v>1524</v>
      </c>
      <c r="G4948">
        <v>7172</v>
      </c>
      <c r="H4948">
        <v>373</v>
      </c>
      <c r="J4948">
        <v>193</v>
      </c>
      <c r="L4948">
        <v>5648</v>
      </c>
      <c r="M4948" s="1" t="s">
        <v>35</v>
      </c>
      <c r="N4948" s="2">
        <v>43980.708333333336</v>
      </c>
      <c r="O4948" s="2">
        <v>43980.541666666664</v>
      </c>
      <c r="P4948" s="1" t="s">
        <v>242</v>
      </c>
      <c r="Q4948">
        <v>1358</v>
      </c>
      <c r="R4948">
        <v>7172</v>
      </c>
      <c r="S4948" s="2">
        <v>43980.541666666664</v>
      </c>
      <c r="T4948" s="1" t="s">
        <v>5056</v>
      </c>
      <c r="U4948" s="1" t="s">
        <v>54</v>
      </c>
      <c r="V4948" s="1" t="s">
        <v>54</v>
      </c>
      <c r="W4948">
        <v>40477</v>
      </c>
      <c r="X4948">
        <v>51</v>
      </c>
      <c r="Y4948">
        <v>1132</v>
      </c>
      <c r="Z4948" s="1" t="s">
        <v>5057</v>
      </c>
      <c r="AA4948">
        <v>298902</v>
      </c>
      <c r="AB4948">
        <v>298377</v>
      </c>
      <c r="AC4948">
        <v>11096</v>
      </c>
      <c r="AD4948">
        <v>298377</v>
      </c>
      <c r="AE4948">
        <v>20</v>
      </c>
      <c r="AF4948">
        <v>198</v>
      </c>
      <c r="AG4948" s="1" t="s">
        <v>5058</v>
      </c>
      <c r="AH4948">
        <v>0</v>
      </c>
      <c r="AI4948">
        <v>0</v>
      </c>
      <c r="AJ4948" s="1">
        <f>Y4948/0.1</f>
        <v>11320</v>
      </c>
      <c r="AK4948" s="1">
        <f>AC4948-AJ4948</f>
        <v>-224</v>
      </c>
      <c r="AL4948" s="1">
        <f>_xlfn.IFNA(INDEX($BD$2:$BD$53,MATCH(B4948,$BC$2:$BC$53,0)),1000)</f>
        <v>8626207</v>
      </c>
      <c r="AM4948" s="1">
        <f>C4948/AL4948*100000</f>
        <v>493.06723105531785</v>
      </c>
      <c r="AN4948" s="25">
        <f>IF(B4949=B4948,IFERROR((C4948/C4949)-1,0),0)</f>
        <v>2.7342334726214279E-2</v>
      </c>
      <c r="AO4948" s="26">
        <f>IFERROR(LOG(2)/LOG(1+(AN4948)),AN4948)</f>
        <v>25.695710179342747</v>
      </c>
      <c r="AP4948" s="26">
        <f>AVERAGE(Y4948:Y4954)</f>
        <v>1083.2857142857142</v>
      </c>
      <c r="AR4948" s="1">
        <f>Q4948/AL4948*100000</f>
        <v>15.742724467428154</v>
      </c>
      <c r="AS4948" s="25">
        <f>IF(B4949=B4948,IFERROR((AE4948/AE4949)-1,0),0)</f>
        <v>-0.64912280701754388</v>
      </c>
      <c r="AT4948" s="26">
        <f>IFERROR(LOG(2)/LOG(1+(AS4948)),AS4948)</f>
        <v>-0.6618300482901992</v>
      </c>
      <c r="AU4948" s="26">
        <f>AVERAGE(AE4948:AE4954)</f>
        <v>31.714285714285715</v>
      </c>
      <c r="AV4948" s="19">
        <f>ROUNDDOWN(N4948,0)</f>
        <v>43980</v>
      </c>
      <c r="AW4948" s="29" cm="1">
        <f t="array" ref="AW4948">_xlfn.ANCHORARRAY(AV4948)-1</f>
        <v>43979</v>
      </c>
    </row>
    <row r="4949" spans="1:49" x14ac:dyDescent="0.25">
      <c r="A4949">
        <v>20200528</v>
      </c>
      <c r="B4949" s="1" t="s">
        <v>82</v>
      </c>
      <c r="C4949">
        <v>41401</v>
      </c>
      <c r="D4949">
        <v>245880</v>
      </c>
      <c r="E4949">
        <v>476</v>
      </c>
      <c r="F4949">
        <v>1502</v>
      </c>
      <c r="G4949">
        <v>6974</v>
      </c>
      <c r="H4949">
        <v>416</v>
      </c>
      <c r="J4949">
        <v>195</v>
      </c>
      <c r="L4949">
        <v>5472</v>
      </c>
      <c r="M4949" s="1" t="s">
        <v>35</v>
      </c>
      <c r="N4949" s="2">
        <v>43978.708333333336</v>
      </c>
      <c r="O4949" s="2">
        <v>43978.541666666664</v>
      </c>
      <c r="P4949" s="1" t="s">
        <v>294</v>
      </c>
      <c r="Q4949">
        <v>1338</v>
      </c>
      <c r="R4949">
        <v>6974</v>
      </c>
      <c r="S4949" s="2">
        <v>43978.541666666664</v>
      </c>
      <c r="T4949" s="1" t="s">
        <v>5199</v>
      </c>
      <c r="U4949" s="1" t="s">
        <v>54</v>
      </c>
      <c r="V4949" s="1" t="s">
        <v>54</v>
      </c>
      <c r="W4949">
        <v>39393</v>
      </c>
      <c r="X4949">
        <v>51</v>
      </c>
      <c r="Y4949">
        <v>1152</v>
      </c>
      <c r="Z4949" s="1" t="s">
        <v>5200</v>
      </c>
      <c r="AA4949">
        <v>287757</v>
      </c>
      <c r="AB4949">
        <v>287281</v>
      </c>
      <c r="AC4949">
        <v>10234</v>
      </c>
      <c r="AD4949">
        <v>287281</v>
      </c>
      <c r="AE4949">
        <v>57</v>
      </c>
      <c r="AF4949">
        <v>148</v>
      </c>
      <c r="AG4949" s="1" t="s">
        <v>5201</v>
      </c>
      <c r="AH4949">
        <v>0</v>
      </c>
      <c r="AI4949">
        <v>0</v>
      </c>
      <c r="AJ4949" s="1">
        <f>Y4949/0.1</f>
        <v>11520</v>
      </c>
      <c r="AK4949" s="1">
        <f>AC4949-AJ4949</f>
        <v>-1286</v>
      </c>
      <c r="AL4949" s="1">
        <f>_xlfn.IFNA(INDEX($BD$2:$BD$53,MATCH(B4949,$BC$2:$BC$53,0)),1000)</f>
        <v>8626207</v>
      </c>
      <c r="AM4949" s="1">
        <f>C4949/AL4949*100000</f>
        <v>479.94442980559126</v>
      </c>
      <c r="AN4949" s="25">
        <f>IF(B4950=B4949,IFERROR((C4949/C4950)-1,0),0)</f>
        <v>2.8621829113766761E-2</v>
      </c>
      <c r="AO4949" s="26">
        <f>IFERROR(LOG(2)/LOG(1+(AN4949)),AN4949)</f>
        <v>24.562374879014609</v>
      </c>
      <c r="AP4949" s="26">
        <f>AVERAGE(Y4949:Y4955)</f>
        <v>1037.7142857142858</v>
      </c>
      <c r="AR4949" s="1">
        <f>Q4949/AL4949*100000</f>
        <v>15.51087285524217</v>
      </c>
      <c r="AS4949" s="25">
        <f>IF(B4950=B4949,IFERROR((AE4949/AE4950)-1,0),0)</f>
        <v>0.26666666666666661</v>
      </c>
      <c r="AT4949" s="26">
        <f>IFERROR(LOG(2)/LOG(1+(AS4949)),AS4949)</f>
        <v>2.9322338659054576</v>
      </c>
      <c r="AU4949" s="26">
        <f>AVERAGE(AE4949:AE4955)</f>
        <v>34.142857142857146</v>
      </c>
      <c r="AV4949" s="19">
        <f>ROUNDDOWN(N4949,0)</f>
        <v>43978</v>
      </c>
      <c r="AW4949" s="29" cm="1">
        <f t="array" ref="AW4949">_xlfn.ANCHORARRAY(AV4949)-1</f>
        <v>43977</v>
      </c>
    </row>
    <row r="4950" spans="1:49" x14ac:dyDescent="0.25">
      <c r="A4950">
        <v>20200527</v>
      </c>
      <c r="B4950" s="1" t="s">
        <v>82</v>
      </c>
      <c r="C4950">
        <v>40249</v>
      </c>
      <c r="D4950">
        <v>236798</v>
      </c>
      <c r="E4950">
        <v>444</v>
      </c>
      <c r="F4950">
        <v>1459</v>
      </c>
      <c r="G4950">
        <v>6826</v>
      </c>
      <c r="H4950">
        <v>390</v>
      </c>
      <c r="J4950">
        <v>203</v>
      </c>
      <c r="L4950">
        <v>5367</v>
      </c>
      <c r="M4950" s="1" t="s">
        <v>35</v>
      </c>
      <c r="N4950" s="2">
        <v>43977.708333333336</v>
      </c>
      <c r="O4950" s="2">
        <v>43977.541666666664</v>
      </c>
      <c r="P4950" s="1" t="s">
        <v>320</v>
      </c>
      <c r="Q4950">
        <v>1281</v>
      </c>
      <c r="R4950">
        <v>6826</v>
      </c>
      <c r="S4950" s="2">
        <v>43977.541666666664</v>
      </c>
      <c r="T4950" s="1" t="s">
        <v>5335</v>
      </c>
      <c r="U4950" s="1" t="s">
        <v>54</v>
      </c>
      <c r="V4950" s="1" t="s">
        <v>54</v>
      </c>
      <c r="W4950">
        <v>38276</v>
      </c>
      <c r="X4950">
        <v>51</v>
      </c>
      <c r="Y4950">
        <v>907</v>
      </c>
      <c r="Z4950" s="1" t="s">
        <v>5336</v>
      </c>
      <c r="AA4950">
        <v>277491</v>
      </c>
      <c r="AB4950">
        <v>277047</v>
      </c>
      <c r="AC4950">
        <v>9866</v>
      </c>
      <c r="AD4950">
        <v>277047</v>
      </c>
      <c r="AE4950">
        <v>45</v>
      </c>
      <c r="AF4950">
        <v>196</v>
      </c>
      <c r="AG4950" s="1" t="s">
        <v>5337</v>
      </c>
      <c r="AH4950">
        <v>0</v>
      </c>
      <c r="AI4950">
        <v>0</v>
      </c>
      <c r="AJ4950" s="1">
        <f>Y4950/0.1</f>
        <v>9070</v>
      </c>
      <c r="AK4950" s="1">
        <f>AC4950-AJ4950</f>
        <v>796</v>
      </c>
      <c r="AL4950" s="1">
        <f>_xlfn.IFNA(INDEX($BD$2:$BD$53,MATCH(B4950,$BC$2:$BC$53,0)),1000)</f>
        <v>8626207</v>
      </c>
      <c r="AM4950" s="1">
        <f>C4950/AL4950*100000</f>
        <v>466.58977694367871</v>
      </c>
      <c r="AN4950" s="25">
        <f>IF(B4951=B4950,IFERROR((C4950/C4951)-1,0),0)</f>
        <v>2.3054242285598159E-2</v>
      </c>
      <c r="AO4950" s="26">
        <f>IFERROR(LOG(2)/LOG(1+(AN4950)),AN4950)</f>
        <v>30.411184703712678</v>
      </c>
      <c r="AP4950" s="26">
        <f>AVERAGE(Y4950:Y4956)</f>
        <v>1048.7142857142858</v>
      </c>
      <c r="AR4950" s="1">
        <f>Q4950/AL4950*100000</f>
        <v>14.850095760512124</v>
      </c>
      <c r="AS4950" s="25">
        <f>IF(B4951=B4950,IFERROR((AE4950/AE4951)-1,0),0)</f>
        <v>0.60714285714285721</v>
      </c>
      <c r="AT4950" s="26">
        <f>IFERROR(LOG(2)/LOG(1+(AS4950)),AS4950)</f>
        <v>1.4609242764795534</v>
      </c>
      <c r="AU4950" s="26">
        <f>AVERAGE(AE4950:AE4956)</f>
        <v>29.571428571428573</v>
      </c>
      <c r="AV4950" s="19">
        <f>ROUNDDOWN(N4950,0)</f>
        <v>43977</v>
      </c>
      <c r="AW4950" s="29" cm="1">
        <f t="array" ref="AW4950">_xlfn.ANCHORARRAY(AV4950)-1</f>
        <v>43976</v>
      </c>
    </row>
    <row r="4951" spans="1:49" x14ac:dyDescent="0.25">
      <c r="A4951">
        <v>20200526</v>
      </c>
      <c r="B4951" s="1" t="s">
        <v>82</v>
      </c>
      <c r="C4951">
        <v>39342</v>
      </c>
      <c r="D4951">
        <v>227839</v>
      </c>
      <c r="E4951">
        <v>412</v>
      </c>
      <c r="F4951">
        <v>1403</v>
      </c>
      <c r="G4951">
        <v>6630</v>
      </c>
      <c r="H4951">
        <v>366</v>
      </c>
      <c r="J4951">
        <v>190</v>
      </c>
      <c r="L4951">
        <v>5227</v>
      </c>
      <c r="M4951" s="1" t="s">
        <v>35</v>
      </c>
      <c r="N4951" s="2">
        <v>43976.708333333336</v>
      </c>
      <c r="O4951" s="2">
        <v>43976.541666666664</v>
      </c>
      <c r="P4951" s="1" t="s">
        <v>343</v>
      </c>
      <c r="Q4951">
        <v>1236</v>
      </c>
      <c r="R4951">
        <v>6630</v>
      </c>
      <c r="S4951" s="2">
        <v>43976.541666666664</v>
      </c>
      <c r="T4951" s="1" t="s">
        <v>5470</v>
      </c>
      <c r="U4951" s="1" t="s">
        <v>54</v>
      </c>
      <c r="V4951" s="1" t="s">
        <v>54</v>
      </c>
      <c r="W4951">
        <v>37440</v>
      </c>
      <c r="X4951">
        <v>51</v>
      </c>
      <c r="Y4951">
        <v>1615</v>
      </c>
      <c r="Z4951" s="1" t="s">
        <v>5471</v>
      </c>
      <c r="AA4951">
        <v>267593</v>
      </c>
      <c r="AB4951">
        <v>267181</v>
      </c>
      <c r="AC4951">
        <v>8431</v>
      </c>
      <c r="AD4951">
        <v>267181</v>
      </c>
      <c r="AE4951">
        <v>28</v>
      </c>
      <c r="AF4951">
        <v>109</v>
      </c>
      <c r="AG4951" s="1" t="s">
        <v>5472</v>
      </c>
      <c r="AH4951">
        <v>0</v>
      </c>
      <c r="AI4951">
        <v>0</v>
      </c>
      <c r="AJ4951" s="1">
        <f>Y4951/0.1</f>
        <v>16150</v>
      </c>
      <c r="AK4951" s="1">
        <f>AC4951-AJ4951</f>
        <v>-7719</v>
      </c>
      <c r="AL4951" s="1">
        <f>_xlfn.IFNA(INDEX($BD$2:$BD$53,MATCH(B4951,$BC$2:$BC$53,0)),1000)</f>
        <v>8626207</v>
      </c>
      <c r="AM4951" s="1">
        <f>C4951/AL4951*100000</f>
        <v>456.07530633104443</v>
      </c>
      <c r="AN4951" s="25">
        <f>IF(B4952=B4951,IFERROR((C4951/C4952)-1,0),0)</f>
        <v>4.2807538367747311E-2</v>
      </c>
      <c r="AO4951" s="26">
        <f>IFERROR(LOG(2)/LOG(1+(AN4951)),AN4951)</f>
        <v>16.536328115430109</v>
      </c>
      <c r="AP4951" s="26">
        <f>AVERAGE(Y4951:Y4957)</f>
        <v>1028.1428571428571</v>
      </c>
      <c r="AR4951" s="1">
        <f>Q4951/AL4951*100000</f>
        <v>14.328429633093666</v>
      </c>
      <c r="AS4951" s="25">
        <f>IF(B4952=B4951,IFERROR((AE4951/AE4952)-1,0),0)</f>
        <v>-0.2432432432432432</v>
      </c>
      <c r="AT4951" s="26">
        <f>IFERROR(LOG(2)/LOG(1+(AS4951)),AS4951)</f>
        <v>-2.4869531727559817</v>
      </c>
      <c r="AU4951" s="26">
        <f>AVERAGE(AE4951:AE4957)</f>
        <v>27.857142857142858</v>
      </c>
      <c r="AV4951" s="19">
        <f>ROUNDDOWN(N4951,0)</f>
        <v>43976</v>
      </c>
      <c r="AW4951" s="29" cm="1">
        <f t="array" ref="AW4951">_xlfn.ANCHORARRAY(AV4951)-1</f>
        <v>43975</v>
      </c>
    </row>
    <row r="4952" spans="1:49" x14ac:dyDescent="0.25">
      <c r="A4952">
        <v>20200525</v>
      </c>
      <c r="B4952" s="1" t="s">
        <v>82</v>
      </c>
      <c r="C4952">
        <v>37727</v>
      </c>
      <c r="D4952">
        <v>221023</v>
      </c>
      <c r="E4952">
        <v>414</v>
      </c>
      <c r="F4952">
        <v>1376</v>
      </c>
      <c r="G4952">
        <v>6521</v>
      </c>
      <c r="H4952">
        <v>349</v>
      </c>
      <c r="J4952">
        <v>182</v>
      </c>
      <c r="L4952">
        <v>5145</v>
      </c>
      <c r="M4952" s="1" t="s">
        <v>35</v>
      </c>
      <c r="N4952" s="2">
        <v>43975.708333333336</v>
      </c>
      <c r="O4952" s="2">
        <v>43975.541666666664</v>
      </c>
      <c r="P4952" s="1" t="s">
        <v>372</v>
      </c>
      <c r="Q4952">
        <v>1208</v>
      </c>
      <c r="R4952">
        <v>6521</v>
      </c>
      <c r="S4952" s="2">
        <v>43975.541666666664</v>
      </c>
      <c r="T4952" s="1" t="s">
        <v>5603</v>
      </c>
      <c r="U4952" s="1" t="s">
        <v>54</v>
      </c>
      <c r="V4952" s="1" t="s">
        <v>54</v>
      </c>
      <c r="W4952">
        <v>35890</v>
      </c>
      <c r="X4952">
        <v>51</v>
      </c>
      <c r="Y4952">
        <v>1483</v>
      </c>
      <c r="Z4952" s="1" t="s">
        <v>3119</v>
      </c>
      <c r="AA4952">
        <v>259164</v>
      </c>
      <c r="AB4952">
        <v>258750</v>
      </c>
      <c r="AC4952">
        <v>14665</v>
      </c>
      <c r="AD4952">
        <v>258750</v>
      </c>
      <c r="AE4952">
        <v>37</v>
      </c>
      <c r="AF4952">
        <v>68</v>
      </c>
      <c r="AG4952" s="1" t="s">
        <v>5604</v>
      </c>
      <c r="AH4952">
        <v>0</v>
      </c>
      <c r="AI4952">
        <v>0</v>
      </c>
      <c r="AJ4952" s="1">
        <f>Y4952/0.1</f>
        <v>14830</v>
      </c>
      <c r="AK4952" s="1">
        <f>AC4952-AJ4952</f>
        <v>-165</v>
      </c>
      <c r="AL4952" s="1">
        <f>_xlfn.IFNA(INDEX($BD$2:$BD$53,MATCH(B4952,$BC$2:$BC$53,0)),1000)</f>
        <v>8626207</v>
      </c>
      <c r="AM4952" s="1">
        <f>C4952/AL4952*100000</f>
        <v>437.35328864702649</v>
      </c>
      <c r="AN4952" s="25">
        <f>IF(B4953=B4952,IFERROR((C4952/C4953)-1,0),0)</f>
        <v>4.0917117315969476E-2</v>
      </c>
      <c r="AO4952" s="26">
        <f>IFERROR(LOG(2)/LOG(1+(AN4952)),AN4952)</f>
        <v>17.284531307645882</v>
      </c>
      <c r="AP4952" s="26">
        <f>AVERAGE(Y4952:Y4958)</f>
        <v>941</v>
      </c>
      <c r="AR4952" s="1">
        <f>Q4952/AL4952*100000</f>
        <v>14.003837376033289</v>
      </c>
      <c r="AS4952" s="25">
        <f>IF(B4953=B4952,IFERROR((AE4952/AE4953)-1,0),0)</f>
        <v>2.0833333333333335</v>
      </c>
      <c r="AT4952" s="26">
        <f>IFERROR(LOG(2)/LOG(1+(AS4952)),AS4952)</f>
        <v>0.61557748436877802</v>
      </c>
      <c r="AU4952" s="26">
        <f>AVERAGE(AE4952:AE4958)</f>
        <v>27.714285714285715</v>
      </c>
      <c r="AV4952" s="19">
        <f>ROUNDDOWN(N4952,0)</f>
        <v>43975</v>
      </c>
      <c r="AW4952" s="29" cm="1">
        <f t="array" ref="AW4952">_xlfn.ANCHORARRAY(AV4952)-1</f>
        <v>43974</v>
      </c>
    </row>
    <row r="4953" spans="1:49" x14ac:dyDescent="0.25">
      <c r="A4953">
        <v>20200524</v>
      </c>
      <c r="B4953" s="1" t="s">
        <v>82</v>
      </c>
      <c r="C4953">
        <v>36244</v>
      </c>
      <c r="D4953">
        <v>207841</v>
      </c>
      <c r="E4953">
        <v>411</v>
      </c>
      <c r="F4953">
        <v>1351</v>
      </c>
      <c r="G4953">
        <v>6453</v>
      </c>
      <c r="H4953">
        <v>354</v>
      </c>
      <c r="J4953">
        <v>192</v>
      </c>
      <c r="L4953">
        <v>5102</v>
      </c>
      <c r="M4953" s="1" t="s">
        <v>35</v>
      </c>
      <c r="N4953" s="2">
        <v>43974.708333333336</v>
      </c>
      <c r="O4953" s="2">
        <v>43974.541666666664</v>
      </c>
      <c r="P4953" s="1" t="s">
        <v>360</v>
      </c>
      <c r="Q4953">
        <v>1171</v>
      </c>
      <c r="R4953">
        <v>6453</v>
      </c>
      <c r="S4953" s="2">
        <v>43974.541666666664</v>
      </c>
      <c r="T4953" s="1" t="s">
        <v>5732</v>
      </c>
      <c r="U4953" s="1" t="s">
        <v>54</v>
      </c>
      <c r="V4953" s="1" t="s">
        <v>54</v>
      </c>
      <c r="W4953">
        <v>34451</v>
      </c>
      <c r="X4953">
        <v>51</v>
      </c>
      <c r="Y4953">
        <v>495</v>
      </c>
      <c r="Z4953" s="1" t="s">
        <v>5733</v>
      </c>
      <c r="AA4953">
        <v>244496</v>
      </c>
      <c r="AB4953">
        <v>244085</v>
      </c>
      <c r="AC4953">
        <v>11615</v>
      </c>
      <c r="AD4953">
        <v>244085</v>
      </c>
      <c r="AE4953">
        <v>12</v>
      </c>
      <c r="AF4953">
        <v>22</v>
      </c>
      <c r="AG4953" s="1" t="s">
        <v>5734</v>
      </c>
      <c r="AH4953">
        <v>0</v>
      </c>
      <c r="AI4953">
        <v>0</v>
      </c>
      <c r="AJ4953" s="1">
        <f>Y4953/0.1</f>
        <v>4950</v>
      </c>
      <c r="AK4953" s="1">
        <f>AC4953-AJ4953</f>
        <v>6665</v>
      </c>
      <c r="AL4953" s="1">
        <f>_xlfn.IFNA(INDEX($BD$2:$BD$53,MATCH(B4953,$BC$2:$BC$53,0)),1000)</f>
        <v>8626207</v>
      </c>
      <c r="AM4953" s="1">
        <f>C4953/AL4953*100000</f>
        <v>420.16149160343588</v>
      </c>
      <c r="AN4953" s="25">
        <f>IF(B4954=B4953,IFERROR((C4953/C4954)-1,0),0)</f>
        <v>1.3846541161990578E-2</v>
      </c>
      <c r="AO4953" s="26">
        <f>IFERROR(LOG(2)/LOG(1+(AN4953)),AN4953)</f>
        <v>50.405008681669948</v>
      </c>
      <c r="AP4953" s="26">
        <f>AVERAGE(Y4953:Y4959)</f>
        <v>836.57142857142856</v>
      </c>
      <c r="AR4953" s="1">
        <f>Q4953/AL4953*100000</f>
        <v>13.574911893489224</v>
      </c>
      <c r="AS4953" s="25">
        <f>IF(B4954=B4953,IFERROR((AE4953/AE4954)-1,0),0)</f>
        <v>-0.47826086956521741</v>
      </c>
      <c r="AT4953" s="26">
        <f>IFERROR(LOG(2)/LOG(1+(AS4953)),AS4953)</f>
        <v>-1.0654171961373795</v>
      </c>
      <c r="AU4953" s="26">
        <f>AVERAGE(AE4953:AE4959)</f>
        <v>23.142857142857142</v>
      </c>
      <c r="AV4953" s="19">
        <f>ROUNDDOWN(N4953,0)</f>
        <v>43974</v>
      </c>
      <c r="AW4953" s="29" cm="1">
        <f t="array" ref="AW4953">_xlfn.ANCHORARRAY(AV4953)-1</f>
        <v>43973</v>
      </c>
    </row>
    <row r="4954" spans="1:49" x14ac:dyDescent="0.25">
      <c r="A4954">
        <v>20200523</v>
      </c>
      <c r="B4954" s="1" t="s">
        <v>82</v>
      </c>
      <c r="C4954">
        <v>35749</v>
      </c>
      <c r="D4954">
        <v>196721</v>
      </c>
      <c r="E4954">
        <v>409</v>
      </c>
      <c r="F4954">
        <v>1384</v>
      </c>
      <c r="G4954">
        <v>6431</v>
      </c>
      <c r="H4954">
        <v>330</v>
      </c>
      <c r="J4954">
        <v>213</v>
      </c>
      <c r="L4954">
        <v>5047</v>
      </c>
      <c r="M4954" s="1" t="s">
        <v>35</v>
      </c>
      <c r="N4954" s="2">
        <v>43973.708333333336</v>
      </c>
      <c r="O4954" s="2">
        <v>43973.541666666664</v>
      </c>
      <c r="P4954" s="1" t="s">
        <v>422</v>
      </c>
      <c r="Q4954">
        <v>1159</v>
      </c>
      <c r="R4954">
        <v>6431</v>
      </c>
      <c r="S4954" s="2">
        <v>43973.541666666664</v>
      </c>
      <c r="T4954" s="1" t="s">
        <v>5868</v>
      </c>
      <c r="U4954" s="1" t="s">
        <v>54</v>
      </c>
      <c r="V4954" s="1" t="s">
        <v>54</v>
      </c>
      <c r="W4954">
        <v>33962</v>
      </c>
      <c r="X4954">
        <v>51</v>
      </c>
      <c r="Y4954">
        <v>799</v>
      </c>
      <c r="Z4954" s="1" t="s">
        <v>3927</v>
      </c>
      <c r="AA4954">
        <v>232879</v>
      </c>
      <c r="AB4954">
        <v>232470</v>
      </c>
      <c r="AC4954">
        <v>7295</v>
      </c>
      <c r="AD4954">
        <v>232470</v>
      </c>
      <c r="AE4954">
        <v>23</v>
      </c>
      <c r="AF4954">
        <v>9</v>
      </c>
      <c r="AG4954" s="1" t="s">
        <v>5869</v>
      </c>
      <c r="AH4954">
        <v>0</v>
      </c>
      <c r="AI4954">
        <v>0</v>
      </c>
      <c r="AJ4954" s="1">
        <f>Y4954/0.1</f>
        <v>7990</v>
      </c>
      <c r="AK4954" s="1">
        <f>AC4954-AJ4954</f>
        <v>-695</v>
      </c>
      <c r="AL4954" s="1">
        <f>_xlfn.IFNA(INDEX($BD$2:$BD$53,MATCH(B4954,$BC$2:$BC$53,0)),1000)</f>
        <v>8626207</v>
      </c>
      <c r="AM4954" s="1">
        <f>C4954/AL4954*100000</f>
        <v>414.42316420183283</v>
      </c>
      <c r="AN4954" s="25">
        <f>IF(B4955=B4954,IFERROR((C4954/C4955)-1,0),0)</f>
        <v>2.2861230329041415E-2</v>
      </c>
      <c r="AO4954" s="26">
        <f>IFERROR(LOG(2)/LOG(1+(AN4954)),AN4954)</f>
        <v>30.665035112754062</v>
      </c>
      <c r="AP4954" s="26">
        <f>AVERAGE(Y4954:Y4960)</f>
        <v>866.57142857142856</v>
      </c>
      <c r="AR4954" s="1">
        <f>Q4954/AL4954*100000</f>
        <v>13.435800926177635</v>
      </c>
      <c r="AS4954" s="25">
        <f>IF(B4955=B4954,IFERROR((AE4954/AE4955)-1,0),0)</f>
        <v>-0.3783783783783784</v>
      </c>
      <c r="AT4954" s="26">
        <f>IFERROR(LOG(2)/LOG(1+(AS4954)),AS4954)</f>
        <v>-1.4579567349066194</v>
      </c>
      <c r="AU4954" s="26">
        <f>AVERAGE(AE4954:AE4960)</f>
        <v>22.428571428571427</v>
      </c>
      <c r="AV4954" s="19">
        <f>ROUNDDOWN(N4954,0)</f>
        <v>43973</v>
      </c>
      <c r="AW4954" s="29" cm="1">
        <f t="array" ref="AW4954">_xlfn.ANCHORARRAY(AV4954)-1</f>
        <v>43972</v>
      </c>
    </row>
    <row r="4955" spans="1:49" x14ac:dyDescent="0.25">
      <c r="A4955">
        <v>20200522</v>
      </c>
      <c r="B4955" s="1" t="s">
        <v>82</v>
      </c>
      <c r="C4955">
        <v>34950</v>
      </c>
      <c r="D4955">
        <v>190225</v>
      </c>
      <c r="E4955">
        <v>464</v>
      </c>
      <c r="F4955">
        <v>1459</v>
      </c>
      <c r="G4955">
        <v>6422</v>
      </c>
      <c r="H4955">
        <v>366</v>
      </c>
      <c r="J4955">
        <v>207</v>
      </c>
      <c r="L4955">
        <v>4963</v>
      </c>
      <c r="M4955" s="1" t="s">
        <v>35</v>
      </c>
      <c r="N4955" s="2">
        <v>43972.708333333336</v>
      </c>
      <c r="O4955" s="2">
        <v>43972.541666666664</v>
      </c>
      <c r="P4955" s="1" t="s">
        <v>441</v>
      </c>
      <c r="Q4955">
        <v>1136</v>
      </c>
      <c r="R4955">
        <v>6422</v>
      </c>
      <c r="S4955" s="2">
        <v>43972.541666666664</v>
      </c>
      <c r="T4955" s="1" t="s">
        <v>6000</v>
      </c>
      <c r="U4955" s="1" t="s">
        <v>54</v>
      </c>
      <c r="V4955" s="1" t="s">
        <v>54</v>
      </c>
      <c r="W4955">
        <v>33208</v>
      </c>
      <c r="X4955">
        <v>51</v>
      </c>
      <c r="Y4955">
        <v>813</v>
      </c>
      <c r="Z4955" s="1" t="s">
        <v>6001</v>
      </c>
      <c r="AA4955">
        <v>225639</v>
      </c>
      <c r="AB4955">
        <v>225175</v>
      </c>
      <c r="AC4955">
        <v>6576</v>
      </c>
      <c r="AD4955">
        <v>225175</v>
      </c>
      <c r="AE4955">
        <v>37</v>
      </c>
      <c r="AF4955">
        <v>153</v>
      </c>
      <c r="AG4955" s="1" t="s">
        <v>6002</v>
      </c>
      <c r="AH4955">
        <v>0</v>
      </c>
      <c r="AI4955">
        <v>0</v>
      </c>
      <c r="AJ4955" s="1">
        <f>Y4955/0.1</f>
        <v>8130</v>
      </c>
      <c r="AK4955" s="1">
        <f>AC4955-AJ4955</f>
        <v>-1554</v>
      </c>
      <c r="AL4955" s="1">
        <f>_xlfn.IFNA(INDEX($BD$2:$BD$53,MATCH(B4955,$BC$2:$BC$53,0)),1000)</f>
        <v>8626207</v>
      </c>
      <c r="AM4955" s="1">
        <f>C4955/AL4955*100000</f>
        <v>405.16069229500289</v>
      </c>
      <c r="AN4955" s="25">
        <f>IF(B4956=B4955,IFERROR((C4955/C4956)-1,0),0)</f>
        <v>2.3815801036997986E-2</v>
      </c>
      <c r="AO4955" s="26">
        <f>IFERROR(LOG(2)/LOG(1+(AN4955)),AN4955)</f>
        <v>29.449722441347287</v>
      </c>
      <c r="AP4955" s="26">
        <f>AVERAGE(Y4955:Y4961)</f>
        <v>896.85714285714289</v>
      </c>
      <c r="AR4955" s="1">
        <f>Q4955/AL4955*100000</f>
        <v>13.169171572163755</v>
      </c>
      <c r="AS4955" s="25">
        <f>IF(B4956=B4955,IFERROR((AE4955/AE4956)-1,0),0)</f>
        <v>0.48</v>
      </c>
      <c r="AT4955" s="26">
        <f>IFERROR(LOG(2)/LOG(1+(AS4955)),AS4955)</f>
        <v>1.768042774417488</v>
      </c>
      <c r="AU4955" s="26">
        <f>AVERAGE(AE4955:AE4961)</f>
        <v>22.714285714285715</v>
      </c>
      <c r="AV4955" s="19">
        <f>ROUNDDOWN(N4955,0)</f>
        <v>43972</v>
      </c>
      <c r="AW4955" s="29" cm="1">
        <f t="array" ref="AW4955">_xlfn.ANCHORARRAY(AV4955)-1</f>
        <v>43971</v>
      </c>
    </row>
    <row r="4956" spans="1:49" x14ac:dyDescent="0.25">
      <c r="A4956">
        <v>20200521</v>
      </c>
      <c r="B4956" s="1" t="s">
        <v>82</v>
      </c>
      <c r="C4956">
        <v>34137</v>
      </c>
      <c r="D4956">
        <v>184462</v>
      </c>
      <c r="E4956">
        <v>490</v>
      </c>
      <c r="F4956">
        <v>1491</v>
      </c>
      <c r="G4956">
        <v>6269</v>
      </c>
      <c r="H4956">
        <v>351</v>
      </c>
      <c r="J4956">
        <v>191</v>
      </c>
      <c r="L4956">
        <v>4778</v>
      </c>
      <c r="M4956" s="1" t="s">
        <v>35</v>
      </c>
      <c r="N4956" s="2">
        <v>43972.708333333336</v>
      </c>
      <c r="O4956" s="2">
        <v>43972.541666666664</v>
      </c>
      <c r="P4956" s="1" t="s">
        <v>441</v>
      </c>
      <c r="Q4956">
        <v>1099</v>
      </c>
      <c r="R4956">
        <v>6269</v>
      </c>
      <c r="S4956" s="2">
        <v>43972.541666666664</v>
      </c>
      <c r="T4956" s="1" t="s">
        <v>6131</v>
      </c>
      <c r="U4956" s="1" t="s">
        <v>54</v>
      </c>
      <c r="V4956" s="1" t="s">
        <v>54</v>
      </c>
      <c r="W4956">
        <v>32428</v>
      </c>
      <c r="X4956">
        <v>51</v>
      </c>
      <c r="Y4956">
        <v>1229</v>
      </c>
      <c r="Z4956" s="1" t="s">
        <v>6132</v>
      </c>
      <c r="AA4956">
        <v>219089</v>
      </c>
      <c r="AB4956">
        <v>218599</v>
      </c>
      <c r="AC4956">
        <v>5973</v>
      </c>
      <c r="AD4956">
        <v>218599</v>
      </c>
      <c r="AE4956">
        <v>25</v>
      </c>
      <c r="AF4956">
        <v>210</v>
      </c>
      <c r="AG4956" s="1" t="s">
        <v>6133</v>
      </c>
      <c r="AH4956">
        <v>0</v>
      </c>
      <c r="AI4956">
        <v>0</v>
      </c>
      <c r="AJ4956" s="1">
        <f>Y4956/0.1</f>
        <v>12290</v>
      </c>
      <c r="AK4956" s="1">
        <f>AC4956-AJ4956</f>
        <v>-6317</v>
      </c>
      <c r="AL4956" s="1">
        <f>_xlfn.IFNA(INDEX($BD$2:$BD$53,MATCH(B4956,$BC$2:$BC$53,0)),1000)</f>
        <v>8626207</v>
      </c>
      <c r="AM4956" s="1">
        <f>C4956/AL4956*100000</f>
        <v>395.73592425964273</v>
      </c>
      <c r="AN4956" s="25">
        <f>IF(B4957=B4956,IFERROR((C4956/C4957)-1,0),0)</f>
        <v>3.7346541874316186E-2</v>
      </c>
      <c r="AO4956" s="26">
        <f>IFERROR(LOG(2)/LOG(1+(AN4956)),AN4956)</f>
        <v>18.904331572141992</v>
      </c>
      <c r="AP4956" s="26">
        <f>AVERAGE(Y4956:Y4962)</f>
        <v>903.42857142857144</v>
      </c>
      <c r="AR4956" s="1">
        <f>Q4956/AL4956*100000</f>
        <v>12.74024608961969</v>
      </c>
      <c r="AS4956" s="25">
        <f>IF(B4957=B4956,IFERROR((AE4956/AE4957)-1,0),0)</f>
        <v>-0.24242424242424243</v>
      </c>
      <c r="AT4956" s="26">
        <f>IFERROR(LOG(2)/LOG(1+(AS4956)),AS4956)</f>
        <v>-2.4966424554081068</v>
      </c>
      <c r="AU4956" s="26">
        <f>AVERAGE(AE4956:AE4962)</f>
        <v>20.571428571428573</v>
      </c>
      <c r="AV4956" s="19">
        <f>ROUNDDOWN(N4956,0)</f>
        <v>43972</v>
      </c>
      <c r="AW4956" s="29" cm="1">
        <f t="array" ref="AW4956">_xlfn.ANCHORARRAY(AV4956)-1</f>
        <v>43971</v>
      </c>
    </row>
    <row r="4957" spans="1:49" x14ac:dyDescent="0.25">
      <c r="A4957">
        <v>20200520</v>
      </c>
      <c r="B4957" s="1" t="s">
        <v>82</v>
      </c>
      <c r="C4957">
        <v>32908</v>
      </c>
      <c r="D4957">
        <v>179718</v>
      </c>
      <c r="E4957">
        <v>518</v>
      </c>
      <c r="F4957">
        <v>1536</v>
      </c>
      <c r="G4957">
        <v>6059</v>
      </c>
      <c r="H4957">
        <v>370</v>
      </c>
      <c r="J4957">
        <v>202</v>
      </c>
      <c r="L4957">
        <v>4523</v>
      </c>
      <c r="M4957" s="1" t="s">
        <v>35</v>
      </c>
      <c r="N4957" s="2">
        <v>43970.708333333336</v>
      </c>
      <c r="O4957" s="2">
        <v>43970.541666666664</v>
      </c>
      <c r="P4957" s="1" t="s">
        <v>492</v>
      </c>
      <c r="Q4957">
        <v>1074</v>
      </c>
      <c r="R4957">
        <v>6059</v>
      </c>
      <c r="S4957" s="2">
        <v>43970.541666666664</v>
      </c>
      <c r="T4957" s="1" t="s">
        <v>6261</v>
      </c>
      <c r="U4957" s="1" t="s">
        <v>54</v>
      </c>
      <c r="V4957" s="1" t="s">
        <v>54</v>
      </c>
      <c r="W4957">
        <v>31247</v>
      </c>
      <c r="X4957">
        <v>51</v>
      </c>
      <c r="Y4957">
        <v>763</v>
      </c>
      <c r="Z4957" s="1" t="s">
        <v>6262</v>
      </c>
      <c r="AA4957">
        <v>213144</v>
      </c>
      <c r="AB4957">
        <v>212626</v>
      </c>
      <c r="AC4957">
        <v>9837</v>
      </c>
      <c r="AD4957">
        <v>212626</v>
      </c>
      <c r="AE4957">
        <v>33</v>
      </c>
      <c r="AF4957">
        <v>291</v>
      </c>
      <c r="AG4957" s="1" t="s">
        <v>6263</v>
      </c>
      <c r="AH4957">
        <v>0</v>
      </c>
      <c r="AI4957">
        <v>0</v>
      </c>
      <c r="AJ4957" s="1">
        <f>Y4957/0.1</f>
        <v>7630</v>
      </c>
      <c r="AK4957" s="1">
        <f>AC4957-AJ4957</f>
        <v>2207</v>
      </c>
      <c r="AL4957" s="1">
        <f>_xlfn.IFNA(INDEX($BD$2:$BD$53,MATCH(B4957,$BC$2:$BC$53,0)),1000)</f>
        <v>8626207</v>
      </c>
      <c r="AM4957" s="1">
        <f>C4957/AL4957*100000</f>
        <v>381.48864269081417</v>
      </c>
      <c r="AN4957" s="25">
        <f>IF(B4958=B4957,IFERROR((C4957/C4958)-1,0),0)</f>
        <v>2.3736195364753465E-2</v>
      </c>
      <c r="AO4957" s="26">
        <f>IFERROR(LOG(2)/LOG(1+(AN4957)),AN4957)</f>
        <v>29.547336676675286</v>
      </c>
      <c r="AP4957" s="26">
        <f>AVERAGE(Y4957:Y4963)</f>
        <v>880.28571428571433</v>
      </c>
      <c r="AR4957" s="1">
        <f>Q4957/AL4957*100000</f>
        <v>12.450431574387213</v>
      </c>
      <c r="AS4957" s="25">
        <f>IF(B4958=B4957,IFERROR((AE4957/AE4958)-1,0),0)</f>
        <v>0.22222222222222232</v>
      </c>
      <c r="AT4957" s="26">
        <f>IFERROR(LOG(2)/LOG(1+(AS4957)),AS4957)</f>
        <v>3.4541524808273798</v>
      </c>
      <c r="AU4957" s="26">
        <f>AVERAGE(AE4957:AE4963)</f>
        <v>21</v>
      </c>
      <c r="AV4957" s="19">
        <f>ROUNDDOWN(N4957,0)</f>
        <v>43970</v>
      </c>
      <c r="AW4957" s="29" cm="1">
        <f t="array" ref="AW4957">_xlfn.ANCHORARRAY(AV4957)-1</f>
        <v>43969</v>
      </c>
    </row>
    <row r="4958" spans="1:49" x14ac:dyDescent="0.25">
      <c r="A4958">
        <v>20200519</v>
      </c>
      <c r="B4958" s="1" t="s">
        <v>82</v>
      </c>
      <c r="C4958">
        <v>32145</v>
      </c>
      <c r="D4958">
        <v>170644</v>
      </c>
      <c r="E4958">
        <v>473</v>
      </c>
      <c r="F4958">
        <v>1497</v>
      </c>
      <c r="G4958">
        <v>5768</v>
      </c>
      <c r="H4958">
        <v>377</v>
      </c>
      <c r="J4958">
        <v>199</v>
      </c>
      <c r="L4958">
        <v>4271</v>
      </c>
      <c r="M4958" s="1" t="s">
        <v>35</v>
      </c>
      <c r="N4958" s="2">
        <v>43969.708333333336</v>
      </c>
      <c r="O4958" s="2">
        <v>43969.541666666664</v>
      </c>
      <c r="P4958" s="1" t="s">
        <v>516</v>
      </c>
      <c r="Q4958">
        <v>1041</v>
      </c>
      <c r="R4958">
        <v>5768</v>
      </c>
      <c r="S4958" s="2">
        <v>43969.541666666664</v>
      </c>
      <c r="T4958" s="1" t="s">
        <v>6393</v>
      </c>
      <c r="U4958" s="1" t="s">
        <v>54</v>
      </c>
      <c r="V4958" s="1" t="s">
        <v>54</v>
      </c>
      <c r="W4958">
        <v>30539</v>
      </c>
      <c r="X4958">
        <v>51</v>
      </c>
      <c r="Y4958">
        <v>1005</v>
      </c>
      <c r="Z4958" s="1" t="s">
        <v>6394</v>
      </c>
      <c r="AA4958">
        <v>203262</v>
      </c>
      <c r="AB4958">
        <v>202789</v>
      </c>
      <c r="AC4958">
        <v>6563</v>
      </c>
      <c r="AD4958">
        <v>202789</v>
      </c>
      <c r="AE4958">
        <v>27</v>
      </c>
      <c r="AF4958">
        <v>159</v>
      </c>
      <c r="AG4958" s="1" t="s">
        <v>6395</v>
      </c>
      <c r="AH4958">
        <v>0</v>
      </c>
      <c r="AI4958">
        <v>0</v>
      </c>
      <c r="AJ4958" s="1">
        <f>Y4958/0.1</f>
        <v>10050</v>
      </c>
      <c r="AK4958" s="1">
        <f>AC4958-AJ4958</f>
        <v>-3487</v>
      </c>
      <c r="AL4958" s="1">
        <f>_xlfn.IFNA(INDEX($BD$2:$BD$53,MATCH(B4958,$BC$2:$BC$53,0)),1000)</f>
        <v>8626207</v>
      </c>
      <c r="AM4958" s="1">
        <f>C4958/AL4958*100000</f>
        <v>372.64350368591897</v>
      </c>
      <c r="AN4958" s="25">
        <f>IF(B4959=B4958,IFERROR((C4958/C4959)-1,0),0)</f>
        <v>3.2273603082851654E-2</v>
      </c>
      <c r="AO4958" s="26">
        <f>IFERROR(LOG(2)/LOG(1+(AN4958)),AN4958)</f>
        <v>21.821955991968032</v>
      </c>
      <c r="AP4958" s="26">
        <f>AVERAGE(Y4958:Y4964)</f>
        <v>906.42857142857144</v>
      </c>
      <c r="AR4958" s="1">
        <f>Q4958/AL4958*100000</f>
        <v>12.067876414280343</v>
      </c>
      <c r="AS4958" s="25">
        <f>IF(B4959=B4958,IFERROR((AE4958/AE4959)-1,0),0)</f>
        <v>4.4000000000000004</v>
      </c>
      <c r="AT4958" s="26">
        <f>IFERROR(LOG(2)/LOG(1+(AS4958)),AS4958)</f>
        <v>0.41102206514804968</v>
      </c>
      <c r="AU4958" s="26">
        <f>AVERAGE(AE4958:AE4964)</f>
        <v>21.428571428571427</v>
      </c>
      <c r="AV4958" s="19">
        <f>ROUNDDOWN(N4958,0)</f>
        <v>43969</v>
      </c>
      <c r="AW4958" s="29" cm="1">
        <f t="array" ref="AW4958">_xlfn.ANCHORARRAY(AV4958)-1</f>
        <v>43968</v>
      </c>
    </row>
    <row r="4959" spans="1:49" x14ac:dyDescent="0.25">
      <c r="A4959">
        <v>20200518</v>
      </c>
      <c r="B4959" s="1" t="s">
        <v>82</v>
      </c>
      <c r="C4959">
        <v>31140</v>
      </c>
      <c r="D4959">
        <v>165086</v>
      </c>
      <c r="E4959">
        <v>530</v>
      </c>
      <c r="F4959">
        <v>1502</v>
      </c>
      <c r="G4959">
        <v>5609</v>
      </c>
      <c r="H4959">
        <v>361</v>
      </c>
      <c r="J4959">
        <v>194</v>
      </c>
      <c r="L4959">
        <v>4107</v>
      </c>
      <c r="M4959" s="1" t="s">
        <v>35</v>
      </c>
      <c r="N4959" s="2">
        <v>43968.708333333336</v>
      </c>
      <c r="O4959" s="2">
        <v>43968.541666666664</v>
      </c>
      <c r="P4959" s="1" t="s">
        <v>537</v>
      </c>
      <c r="Q4959">
        <v>1014</v>
      </c>
      <c r="R4959">
        <v>5609</v>
      </c>
      <c r="S4959" s="2">
        <v>43968.541666666664</v>
      </c>
      <c r="T4959" s="1" t="s">
        <v>6519</v>
      </c>
      <c r="U4959" s="1" t="s">
        <v>54</v>
      </c>
      <c r="V4959" s="1" t="s">
        <v>54</v>
      </c>
      <c r="W4959">
        <v>29591</v>
      </c>
      <c r="X4959">
        <v>51</v>
      </c>
      <c r="Y4959">
        <v>752</v>
      </c>
      <c r="Z4959" s="1" t="s">
        <v>6520</v>
      </c>
      <c r="AA4959">
        <v>196756</v>
      </c>
      <c r="AB4959">
        <v>196226</v>
      </c>
      <c r="AC4959">
        <v>5865</v>
      </c>
      <c r="AD4959">
        <v>196226</v>
      </c>
      <c r="AE4959">
        <v>5</v>
      </c>
      <c r="AF4959">
        <v>92</v>
      </c>
      <c r="AG4959" s="1" t="s">
        <v>6521</v>
      </c>
      <c r="AH4959">
        <v>0</v>
      </c>
      <c r="AI4959">
        <v>0</v>
      </c>
      <c r="AJ4959" s="1">
        <f>Y4959/0.1</f>
        <v>7520</v>
      </c>
      <c r="AK4959" s="1">
        <f>AC4959-AJ4959</f>
        <v>-1655</v>
      </c>
      <c r="AL4959" s="1">
        <f>_xlfn.IFNA(INDEX($BD$2:$BD$53,MATCH(B4959,$BC$2:$BC$53,0)),1000)</f>
        <v>8626207</v>
      </c>
      <c r="AM4959" s="1">
        <f>C4959/AL4959*100000</f>
        <v>360.99296017357335</v>
      </c>
      <c r="AN4959" s="25">
        <f>IF(B4960=B4959,IFERROR((C4959/C4960)-1,0),0)</f>
        <v>2.4746610504146282E-2</v>
      </c>
      <c r="AO4959" s="26">
        <f>IFERROR(LOG(2)/LOG(1+(AN4959)),AN4959)</f>
        <v>28.354944194422572</v>
      </c>
      <c r="AP4959" s="26">
        <f>AVERAGE(Y4959:Y4965)</f>
        <v>867.14285714285711</v>
      </c>
      <c r="AR4959" s="1">
        <f>Q4959/AL4959*100000</f>
        <v>11.754876737829269</v>
      </c>
      <c r="AS4959" s="25">
        <f>IF(B4960=B4959,IFERROR((AE4959/AE4960)-1,0),0)</f>
        <v>-0.2857142857142857</v>
      </c>
      <c r="AT4959" s="26">
        <f>IFERROR(LOG(2)/LOG(1+(AS4959)),AS4959)</f>
        <v>-2.0600427171061453</v>
      </c>
      <c r="AU4959" s="26">
        <f>AVERAGE(AE4959:AE4965)</f>
        <v>23.428571428571427</v>
      </c>
      <c r="AV4959" s="19">
        <f>ROUNDDOWN(N4959,0)</f>
        <v>43968</v>
      </c>
      <c r="AW4959" s="29" cm="1">
        <f t="array" ref="AW4959">_xlfn.ANCHORARRAY(AV4959)-1</f>
        <v>43967</v>
      </c>
    </row>
    <row r="4960" spans="1:49" x14ac:dyDescent="0.25">
      <c r="A4960">
        <v>20200517</v>
      </c>
      <c r="B4960" s="1" t="s">
        <v>82</v>
      </c>
      <c r="C4960">
        <v>30388</v>
      </c>
      <c r="D4960">
        <v>159973</v>
      </c>
      <c r="E4960">
        <v>527</v>
      </c>
      <c r="F4960">
        <v>1524</v>
      </c>
      <c r="G4960">
        <v>5517</v>
      </c>
      <c r="H4960">
        <v>379</v>
      </c>
      <c r="J4960">
        <v>195</v>
      </c>
      <c r="L4960">
        <v>3993</v>
      </c>
      <c r="M4960" s="1" t="s">
        <v>35</v>
      </c>
      <c r="N4960" s="2">
        <v>43967.708333333336</v>
      </c>
      <c r="O4960" s="2">
        <v>43967.541666666664</v>
      </c>
      <c r="P4960" s="1" t="s">
        <v>565</v>
      </c>
      <c r="Q4960">
        <v>1009</v>
      </c>
      <c r="R4960">
        <v>5517</v>
      </c>
      <c r="S4960" s="2">
        <v>43967.541666666664</v>
      </c>
      <c r="T4960" s="1" t="s">
        <v>54</v>
      </c>
      <c r="U4960" s="1" t="s">
        <v>54</v>
      </c>
      <c r="V4960" s="1" t="s">
        <v>54</v>
      </c>
      <c r="W4960">
        <v>28901</v>
      </c>
      <c r="X4960">
        <v>51</v>
      </c>
      <c r="Y4960">
        <v>705</v>
      </c>
      <c r="Z4960" s="1" t="s">
        <v>6662</v>
      </c>
      <c r="AA4960">
        <v>190888</v>
      </c>
      <c r="AB4960">
        <v>190361</v>
      </c>
      <c r="AC4960">
        <v>4793</v>
      </c>
      <c r="AD4960">
        <v>190361</v>
      </c>
      <c r="AE4960">
        <v>7</v>
      </c>
      <c r="AF4960">
        <v>103</v>
      </c>
      <c r="AG4960" s="1" t="s">
        <v>6663</v>
      </c>
      <c r="AH4960">
        <v>0</v>
      </c>
      <c r="AI4960">
        <v>0</v>
      </c>
      <c r="AJ4960" s="1">
        <f>Y4960/0.1</f>
        <v>7050</v>
      </c>
      <c r="AK4960" s="1">
        <f>AC4960-AJ4960</f>
        <v>-2257</v>
      </c>
      <c r="AL4960" s="1">
        <f>_xlfn.IFNA(INDEX($BD$2:$BD$53,MATCH(B4960,$BC$2:$BC$53,0)),1000)</f>
        <v>8626207</v>
      </c>
      <c r="AM4960" s="1">
        <f>C4960/AL4960*100000</f>
        <v>352.27533955538053</v>
      </c>
      <c r="AN4960" s="25">
        <f>IF(B4961=B4960,IFERROR((C4960/C4961)-1,0),0)</f>
        <v>2.3750968567867181E-2</v>
      </c>
      <c r="AO4960" s="26">
        <f>IFERROR(LOG(2)/LOG(1+(AN4960)),AN4960)</f>
        <v>29.529172001922181</v>
      </c>
      <c r="AP4960" s="26">
        <f>AVERAGE(Y4960:Y4966)</f>
        <v>901</v>
      </c>
      <c r="AR4960" s="1">
        <f>Q4960/AL4960*100000</f>
        <v>11.696913834782773</v>
      </c>
      <c r="AS4960" s="25">
        <f>IF(B4961=B4960,IFERROR((AE4960/AE4961)-1,0),0)</f>
        <v>-0.72</v>
      </c>
      <c r="AT4960" s="26">
        <f>IFERROR(LOG(2)/LOG(1+(AS4960)),AS4960)</f>
        <v>-0.54451364536386027</v>
      </c>
      <c r="AU4960" s="26">
        <f>AVERAGE(AE4960:AE4966)</f>
        <v>24.285714285714285</v>
      </c>
      <c r="AV4960" s="19">
        <f>ROUNDDOWN(N4960,0)</f>
        <v>43967</v>
      </c>
      <c r="AW4960" s="29" cm="1">
        <f t="array" ref="AW4960">_xlfn.ANCHORARRAY(AV4960)-1</f>
        <v>43966</v>
      </c>
    </row>
    <row r="4961" spans="1:49" x14ac:dyDescent="0.25">
      <c r="A4961">
        <v>20200516</v>
      </c>
      <c r="B4961" s="1" t="s">
        <v>82</v>
      </c>
      <c r="C4961">
        <v>29683</v>
      </c>
      <c r="D4961">
        <v>155885</v>
      </c>
      <c r="E4961">
        <v>485</v>
      </c>
      <c r="F4961">
        <v>1505</v>
      </c>
      <c r="G4961">
        <v>5414</v>
      </c>
      <c r="H4961">
        <v>381</v>
      </c>
      <c r="J4961">
        <v>189</v>
      </c>
      <c r="L4961">
        <v>3909</v>
      </c>
      <c r="M4961" s="1" t="s">
        <v>35</v>
      </c>
      <c r="N4961" s="2">
        <v>43966.708333333336</v>
      </c>
      <c r="O4961" s="2">
        <v>43966.541666666664</v>
      </c>
      <c r="P4961" s="1" t="s">
        <v>590</v>
      </c>
      <c r="Q4961">
        <v>1002</v>
      </c>
      <c r="R4961">
        <v>5414</v>
      </c>
      <c r="S4961" s="2">
        <v>43966.541666666664</v>
      </c>
      <c r="T4961" s="1" t="s">
        <v>6785</v>
      </c>
      <c r="U4961" s="1" t="s">
        <v>54</v>
      </c>
      <c r="V4961" s="1" t="s">
        <v>54</v>
      </c>
      <c r="W4961">
        <v>28233</v>
      </c>
      <c r="X4961">
        <v>51</v>
      </c>
      <c r="Y4961">
        <v>1011</v>
      </c>
      <c r="Z4961" s="1" t="s">
        <v>6786</v>
      </c>
      <c r="AA4961">
        <v>186053</v>
      </c>
      <c r="AB4961">
        <v>185568</v>
      </c>
      <c r="AC4961">
        <v>7554</v>
      </c>
      <c r="AD4961">
        <v>185568</v>
      </c>
      <c r="AE4961">
        <v>25</v>
      </c>
      <c r="AF4961">
        <v>98</v>
      </c>
      <c r="AG4961" s="1" t="s">
        <v>6787</v>
      </c>
      <c r="AH4961">
        <v>0</v>
      </c>
      <c r="AI4961">
        <v>0</v>
      </c>
      <c r="AJ4961" s="1">
        <f>Y4961/0.1</f>
        <v>10110</v>
      </c>
      <c r="AK4961" s="1">
        <f>AC4961-AJ4961</f>
        <v>-2556</v>
      </c>
      <c r="AL4961" s="1">
        <f>_xlfn.IFNA(INDEX($BD$2:$BD$53,MATCH(B4961,$BC$2:$BC$53,0)),1000)</f>
        <v>8626207</v>
      </c>
      <c r="AM4961" s="1">
        <f>C4961/AL4961*100000</f>
        <v>344.10257022582465</v>
      </c>
      <c r="AN4961" s="25">
        <f>IF(B4962=B4961,IFERROR((C4961/C4962)-1,0),0)</f>
        <v>3.5260881696428603E-2</v>
      </c>
      <c r="AO4961" s="26">
        <f>IFERROR(LOG(2)/LOG(1+(AN4961)),AN4961)</f>
        <v>20.002253433214239</v>
      </c>
      <c r="AP4961" s="26">
        <f>AVERAGE(Y4961:Y4967)</f>
        <v>926.71428571428567</v>
      </c>
      <c r="AR4961" s="1">
        <f>Q4961/AL4961*100000</f>
        <v>11.61576577051768</v>
      </c>
      <c r="AS4961" s="25">
        <f>IF(B4962=B4961,IFERROR((AE4961/AE4962)-1,0),0)</f>
        <v>0.13636363636363646</v>
      </c>
      <c r="AT4961" s="26">
        <f>IFERROR(LOG(2)/LOG(1+(AS4961)),AS4961)</f>
        <v>5.4222709795802126</v>
      </c>
      <c r="AU4961" s="26">
        <f>AVERAGE(AE4961:AE4967)</f>
        <v>25</v>
      </c>
      <c r="AV4961" s="19">
        <f>ROUNDDOWN(N4961,0)</f>
        <v>43966</v>
      </c>
      <c r="AW4961" s="29" cm="1">
        <f t="array" ref="AW4961">_xlfn.ANCHORARRAY(AV4961)-1</f>
        <v>43965</v>
      </c>
    </row>
    <row r="4962" spans="1:49" x14ac:dyDescent="0.25">
      <c r="A4962">
        <v>20200515</v>
      </c>
      <c r="B4962" s="1" t="s">
        <v>82</v>
      </c>
      <c r="C4962">
        <v>28672</v>
      </c>
      <c r="D4962">
        <v>149342</v>
      </c>
      <c r="E4962">
        <v>458</v>
      </c>
      <c r="F4962">
        <v>1511</v>
      </c>
      <c r="G4962">
        <v>5316</v>
      </c>
      <c r="H4962">
        <v>362</v>
      </c>
      <c r="J4962">
        <v>195</v>
      </c>
      <c r="L4962">
        <v>3805</v>
      </c>
      <c r="M4962" s="1" t="s">
        <v>35</v>
      </c>
      <c r="N4962" s="2">
        <v>43965.708333333336</v>
      </c>
      <c r="O4962" s="2">
        <v>43965.541666666664</v>
      </c>
      <c r="P4962" s="1" t="s">
        <v>607</v>
      </c>
      <c r="Q4962">
        <v>977</v>
      </c>
      <c r="R4962">
        <v>5316</v>
      </c>
      <c r="S4962" s="2">
        <v>43965.541666666664</v>
      </c>
      <c r="T4962" s="1" t="s">
        <v>6905</v>
      </c>
      <c r="U4962" s="1" t="s">
        <v>54</v>
      </c>
      <c r="V4962" s="1" t="s">
        <v>54</v>
      </c>
      <c r="W4962">
        <v>27293</v>
      </c>
      <c r="X4962">
        <v>51</v>
      </c>
      <c r="Y4962">
        <v>859</v>
      </c>
      <c r="Z4962" s="1" t="s">
        <v>6906</v>
      </c>
      <c r="AA4962">
        <v>178472</v>
      </c>
      <c r="AB4962">
        <v>178014</v>
      </c>
      <c r="AC4962">
        <v>11184</v>
      </c>
      <c r="AD4962">
        <v>178014</v>
      </c>
      <c r="AE4962">
        <v>22</v>
      </c>
      <c r="AF4962">
        <v>105</v>
      </c>
      <c r="AG4962" s="1" t="s">
        <v>6907</v>
      </c>
      <c r="AH4962">
        <v>0</v>
      </c>
      <c r="AI4962">
        <v>0</v>
      </c>
      <c r="AJ4962" s="1">
        <f>Y4962/0.1</f>
        <v>8590</v>
      </c>
      <c r="AK4962" s="1">
        <f>AC4962-AJ4962</f>
        <v>2594</v>
      </c>
      <c r="AL4962" s="1">
        <f>_xlfn.IFNA(INDEX($BD$2:$BD$53,MATCH(B4962,$BC$2:$BC$53,0)),1000)</f>
        <v>8626207</v>
      </c>
      <c r="AM4962" s="1">
        <f>C4962/AL4962*100000</f>
        <v>332.38247122982324</v>
      </c>
      <c r="AN4962" s="25">
        <f>IF(B4963=B4962,IFERROR((C4962/C4963)-1,0),0)</f>
        <v>3.0884838025383887E-2</v>
      </c>
      <c r="AO4962" s="26">
        <f>IFERROR(LOG(2)/LOG(1+(AN4962)),AN4962)</f>
        <v>22.787776509040729</v>
      </c>
      <c r="AP4962" s="26">
        <f>AVERAGE(Y4962:Y4968)</f>
        <v>904.28571428571433</v>
      </c>
      <c r="AR4962" s="1">
        <f>Q4962/AL4962*100000</f>
        <v>11.325951255285203</v>
      </c>
      <c r="AS4962" s="25">
        <f>IF(B4963=B4962,IFERROR((AE4962/AE4963)-1,0),0)</f>
        <v>-0.2142857142857143</v>
      </c>
      <c r="AT4962" s="26">
        <f>IFERROR(LOG(2)/LOG(1+(AS4962)),AS4962)</f>
        <v>-2.8741966696952042</v>
      </c>
      <c r="AU4962" s="26">
        <f>AVERAGE(AE4962:AE4968)</f>
        <v>23.571428571428573</v>
      </c>
      <c r="AV4962" s="19">
        <f>ROUNDDOWN(N4962,0)</f>
        <v>43965</v>
      </c>
      <c r="AW4962" s="29" cm="1">
        <f t="array" ref="AW4962">_xlfn.ANCHORARRAY(AV4962)-1</f>
        <v>43964</v>
      </c>
    </row>
    <row r="4963" spans="1:49" x14ac:dyDescent="0.25">
      <c r="A4963">
        <v>20200514</v>
      </c>
      <c r="B4963" s="1" t="s">
        <v>82</v>
      </c>
      <c r="C4963">
        <v>27813</v>
      </c>
      <c r="D4963">
        <v>139017</v>
      </c>
      <c r="E4963">
        <v>496</v>
      </c>
      <c r="F4963">
        <v>1533</v>
      </c>
      <c r="G4963">
        <v>5211</v>
      </c>
      <c r="H4963">
        <v>355</v>
      </c>
      <c r="J4963">
        <v>201</v>
      </c>
      <c r="L4963">
        <v>3678</v>
      </c>
      <c r="M4963" s="1" t="s">
        <v>35</v>
      </c>
      <c r="N4963" s="2">
        <v>43964.708333333336</v>
      </c>
      <c r="O4963" s="2">
        <v>43964.541666666664</v>
      </c>
      <c r="P4963" s="1" t="s">
        <v>628</v>
      </c>
      <c r="Q4963">
        <v>955</v>
      </c>
      <c r="R4963">
        <v>5211</v>
      </c>
      <c r="S4963" s="2">
        <v>43964.541666666664</v>
      </c>
      <c r="T4963" s="1" t="s">
        <v>7030</v>
      </c>
      <c r="U4963" s="1" t="s">
        <v>54</v>
      </c>
      <c r="V4963" s="1" t="s">
        <v>54</v>
      </c>
      <c r="W4963">
        <v>26469</v>
      </c>
      <c r="X4963">
        <v>51</v>
      </c>
      <c r="Y4963">
        <v>1067</v>
      </c>
      <c r="Z4963" s="1" t="s">
        <v>7031</v>
      </c>
      <c r="AA4963">
        <v>167326</v>
      </c>
      <c r="AB4963">
        <v>166830</v>
      </c>
      <c r="AC4963">
        <v>5438</v>
      </c>
      <c r="AD4963">
        <v>166830</v>
      </c>
      <c r="AE4963">
        <v>28</v>
      </c>
      <c r="AF4963">
        <v>131</v>
      </c>
      <c r="AG4963" s="1" t="s">
        <v>7032</v>
      </c>
      <c r="AH4963">
        <v>0</v>
      </c>
      <c r="AI4963">
        <v>0</v>
      </c>
      <c r="AJ4963" s="1">
        <f>Y4963/0.1</f>
        <v>10670</v>
      </c>
      <c r="AK4963" s="1">
        <f>AC4963-AJ4963</f>
        <v>-5232</v>
      </c>
      <c r="AL4963" s="1">
        <f>_xlfn.IFNA(INDEX($BD$2:$BD$53,MATCH(B4963,$BC$2:$BC$53,0)),1000)</f>
        <v>8626207</v>
      </c>
      <c r="AM4963" s="1">
        <f>C4963/AL4963*100000</f>
        <v>322.42444448643533</v>
      </c>
      <c r="AN4963" s="25">
        <f>IF(B4964=B4963,IFERROR((C4963/C4964)-1,0),0)</f>
        <v>3.9893815897704243E-2</v>
      </c>
      <c r="AO4963" s="26">
        <f>IFERROR(LOG(2)/LOG(1+(AN4963)),AN4963)</f>
        <v>17.719116778218734</v>
      </c>
      <c r="AP4963" s="26">
        <f>AVERAGE(Y4963:Y4969)</f>
        <v>891.85714285714289</v>
      </c>
      <c r="AR4963" s="1">
        <f>Q4963/AL4963*100000</f>
        <v>11.070914481880623</v>
      </c>
      <c r="AS4963" s="25">
        <f>IF(B4964=B4963,IFERROR((AE4963/AE4964)-1,0),0)</f>
        <v>-0.22222222222222221</v>
      </c>
      <c r="AT4963" s="26">
        <f>IFERROR(LOG(2)/LOG(1+(AS4963)),AS4963)</f>
        <v>-2.7580874894503942</v>
      </c>
      <c r="AU4963" s="26">
        <f>AVERAGE(AE4963:AE4969)</f>
        <v>26.571428571428573</v>
      </c>
      <c r="AV4963" s="19">
        <f>ROUNDDOWN(N4963,0)</f>
        <v>43964</v>
      </c>
      <c r="AW4963" s="29" cm="1">
        <f t="array" ref="AW4963">_xlfn.ANCHORARRAY(AV4963)-1</f>
        <v>43963</v>
      </c>
    </row>
    <row r="4964" spans="1:49" x14ac:dyDescent="0.25">
      <c r="A4964">
        <v>20200513</v>
      </c>
      <c r="B4964" s="1" t="s">
        <v>82</v>
      </c>
      <c r="C4964">
        <v>26746</v>
      </c>
      <c r="D4964">
        <v>134646</v>
      </c>
      <c r="E4964">
        <v>485</v>
      </c>
      <c r="F4964">
        <v>1526</v>
      </c>
      <c r="G4964">
        <v>5080</v>
      </c>
      <c r="H4964">
        <v>374</v>
      </c>
      <c r="J4964">
        <v>202</v>
      </c>
      <c r="L4964">
        <v>3554</v>
      </c>
      <c r="M4964" s="1" t="s">
        <v>35</v>
      </c>
      <c r="N4964" s="2">
        <v>43963.708333333336</v>
      </c>
      <c r="O4964" s="2">
        <v>43963.541666666664</v>
      </c>
      <c r="P4964" s="1" t="s">
        <v>652</v>
      </c>
      <c r="Q4964">
        <v>927</v>
      </c>
      <c r="R4964">
        <v>5080</v>
      </c>
      <c r="S4964" s="2">
        <v>43963.541666666664</v>
      </c>
      <c r="T4964" s="1" t="s">
        <v>7153</v>
      </c>
      <c r="U4964" s="1" t="s">
        <v>54</v>
      </c>
      <c r="V4964" s="1" t="s">
        <v>54</v>
      </c>
      <c r="W4964">
        <v>25431</v>
      </c>
      <c r="X4964">
        <v>51</v>
      </c>
      <c r="Y4964">
        <v>946</v>
      </c>
      <c r="Z4964" s="1" t="s">
        <v>7154</v>
      </c>
      <c r="AA4964">
        <v>161877</v>
      </c>
      <c r="AB4964">
        <v>161392</v>
      </c>
      <c r="AC4964">
        <v>6063</v>
      </c>
      <c r="AD4964">
        <v>161392</v>
      </c>
      <c r="AE4964">
        <v>36</v>
      </c>
      <c r="AF4964">
        <v>151</v>
      </c>
      <c r="AG4964" s="1" t="s">
        <v>7155</v>
      </c>
      <c r="AH4964">
        <v>0</v>
      </c>
      <c r="AI4964">
        <v>0</v>
      </c>
      <c r="AJ4964" s="1">
        <f>Y4964/0.1</f>
        <v>9460</v>
      </c>
      <c r="AK4964" s="1">
        <f>AC4964-AJ4964</f>
        <v>-3397</v>
      </c>
      <c r="AL4964" s="1">
        <f>_xlfn.IFNA(INDEX($BD$2:$BD$53,MATCH(B4964,$BC$2:$BC$53,0)),1000)</f>
        <v>8626207</v>
      </c>
      <c r="AM4964" s="1">
        <f>C4964/AL4964*100000</f>
        <v>310.05516097631323</v>
      </c>
      <c r="AN4964" s="25">
        <f>IF(B4965=B4964,IFERROR((C4964/C4965)-1,0),0)</f>
        <v>3.6666666666666625E-2</v>
      </c>
      <c r="AO4964" s="26">
        <f>IFERROR(LOG(2)/LOG(1+(AN4964)),AN4964)</f>
        <v>19.248507606068205</v>
      </c>
      <c r="AP4964" s="26">
        <f>AVERAGE(Y4964:Y4970)</f>
        <v>927.14285714285711</v>
      </c>
      <c r="AR4964" s="1">
        <f>Q4964/AL4964*100000</f>
        <v>10.746322224820247</v>
      </c>
      <c r="AS4964" s="25">
        <f>IF(B4965=B4964,IFERROR((AE4964/AE4965)-1,0),0)</f>
        <v>-0.12195121951219512</v>
      </c>
      <c r="AT4964" s="26">
        <f>IFERROR(LOG(2)/LOG(1+(AS4964)),AS4964)</f>
        <v>-5.3297232438509266</v>
      </c>
      <c r="AU4964" s="26">
        <f>AVERAGE(AE4964:AE4970)</f>
        <v>30.571428571428573</v>
      </c>
      <c r="AV4964" s="19">
        <f>ROUNDDOWN(N4964,0)</f>
        <v>43963</v>
      </c>
      <c r="AW4964" s="29" cm="1">
        <f t="array" ref="AW4964">_xlfn.ANCHORARRAY(AV4964)-1</f>
        <v>43962</v>
      </c>
    </row>
    <row r="4965" spans="1:49" x14ac:dyDescent="0.25">
      <c r="A4965">
        <v>20200512</v>
      </c>
      <c r="B4965" s="1" t="s">
        <v>82</v>
      </c>
      <c r="C4965">
        <v>25800</v>
      </c>
      <c r="D4965">
        <v>129529</v>
      </c>
      <c r="E4965">
        <v>447</v>
      </c>
      <c r="F4965">
        <v>1529</v>
      </c>
      <c r="G4965">
        <v>4929</v>
      </c>
      <c r="H4965">
        <v>364</v>
      </c>
      <c r="J4965">
        <v>201</v>
      </c>
      <c r="L4965">
        <v>3400</v>
      </c>
      <c r="M4965" s="1" t="s">
        <v>35</v>
      </c>
      <c r="N4965" s="2">
        <v>43963.375</v>
      </c>
      <c r="O4965" s="2">
        <v>43963.208333333336</v>
      </c>
      <c r="P4965" s="1" t="s">
        <v>664</v>
      </c>
      <c r="Q4965">
        <v>891</v>
      </c>
      <c r="R4965">
        <v>4929</v>
      </c>
      <c r="S4965" s="2">
        <v>43963.208333333336</v>
      </c>
      <c r="T4965" s="1" t="s">
        <v>7277</v>
      </c>
      <c r="U4965" s="1" t="s">
        <v>54</v>
      </c>
      <c r="V4965" s="1" t="s">
        <v>54</v>
      </c>
      <c r="W4965">
        <v>24601</v>
      </c>
      <c r="X4965">
        <v>51</v>
      </c>
      <c r="Y4965">
        <v>730</v>
      </c>
      <c r="Z4965" s="1" t="s">
        <v>7278</v>
      </c>
      <c r="AA4965">
        <v>155776</v>
      </c>
      <c r="AB4965">
        <v>155329</v>
      </c>
      <c r="AC4965">
        <v>4712</v>
      </c>
      <c r="AD4965">
        <v>155329</v>
      </c>
      <c r="AE4965">
        <v>41</v>
      </c>
      <c r="AF4965">
        <v>152</v>
      </c>
      <c r="AG4965" s="1" t="s">
        <v>7279</v>
      </c>
      <c r="AH4965">
        <v>0</v>
      </c>
      <c r="AI4965">
        <v>0</v>
      </c>
      <c r="AJ4965" s="1">
        <f>Y4965/0.1</f>
        <v>7300</v>
      </c>
      <c r="AK4965" s="1">
        <f>AC4965-AJ4965</f>
        <v>-2588</v>
      </c>
      <c r="AL4965" s="1">
        <f>_xlfn.IFNA(INDEX($BD$2:$BD$53,MATCH(B4965,$BC$2:$BC$53,0)),1000)</f>
        <v>8626207</v>
      </c>
      <c r="AM4965" s="1">
        <f>C4965/AL4965*100000</f>
        <v>299.08857971991631</v>
      </c>
      <c r="AN4965" s="25">
        <f>IF(B4966=B4965,IFERROR((C4965/C4966)-1,0),0)</f>
        <v>2.9118468288791277E-2</v>
      </c>
      <c r="AO4965" s="26">
        <f>IFERROR(LOG(2)/LOG(1+(AN4965)),AN4965)</f>
        <v>24.149298997487303</v>
      </c>
      <c r="AP4965" s="26">
        <f>AVERAGE(Y4965:Y4971)</f>
        <v>792</v>
      </c>
      <c r="AR4965" s="1">
        <f>Q4965/AL4965*100000</f>
        <v>10.328989322885482</v>
      </c>
      <c r="AS4965" s="25">
        <f>IF(B4966=B4965,IFERROR((AE4965/AE4966)-1,0),0)</f>
        <v>2.7272727272727271</v>
      </c>
      <c r="AT4965" s="26">
        <f>IFERROR(LOG(2)/LOG(1+(AS4965)),AS4965)</f>
        <v>0.52683697376933525</v>
      </c>
      <c r="AU4965" s="26">
        <f>AVERAGE(AE4965:AE4971)</f>
        <v>25.428571428571427</v>
      </c>
      <c r="AV4965" s="19">
        <f>ROUNDDOWN(N4965,0)</f>
        <v>43963</v>
      </c>
      <c r="AW4965" s="29" cm="1">
        <f t="array" ref="AW4965">_xlfn.ANCHORARRAY(AV4965)-1</f>
        <v>43962</v>
      </c>
    </row>
    <row r="4966" spans="1:49" x14ac:dyDescent="0.25">
      <c r="A4966">
        <v>20200511</v>
      </c>
      <c r="B4966" s="1" t="s">
        <v>82</v>
      </c>
      <c r="C4966">
        <v>25070</v>
      </c>
      <c r="D4966">
        <v>125547</v>
      </c>
      <c r="E4966">
        <v>432</v>
      </c>
      <c r="F4966">
        <v>1504</v>
      </c>
      <c r="G4966">
        <v>4777</v>
      </c>
      <c r="H4966">
        <v>362</v>
      </c>
      <c r="J4966">
        <v>194</v>
      </c>
      <c r="L4966">
        <v>3273</v>
      </c>
      <c r="M4966" s="1" t="s">
        <v>35</v>
      </c>
      <c r="N4966" s="2">
        <v>43961.708333333336</v>
      </c>
      <c r="O4966" s="2">
        <v>43961.541666666664</v>
      </c>
      <c r="P4966" s="1" t="s">
        <v>702</v>
      </c>
      <c r="Q4966">
        <v>850</v>
      </c>
      <c r="R4966">
        <v>4777</v>
      </c>
      <c r="S4966" s="2">
        <v>43961.541666666664</v>
      </c>
      <c r="T4966" s="1" t="s">
        <v>7395</v>
      </c>
      <c r="U4966" s="1" t="s">
        <v>54</v>
      </c>
      <c r="V4966" s="1" t="s">
        <v>54</v>
      </c>
      <c r="W4966">
        <v>23889</v>
      </c>
      <c r="X4966">
        <v>51</v>
      </c>
      <c r="Y4966">
        <v>989</v>
      </c>
      <c r="Z4966" s="1" t="s">
        <v>7396</v>
      </c>
      <c r="AA4966">
        <v>151049</v>
      </c>
      <c r="AB4966">
        <v>150617</v>
      </c>
      <c r="AC4966">
        <v>7562</v>
      </c>
      <c r="AD4966">
        <v>150617</v>
      </c>
      <c r="AE4966">
        <v>11</v>
      </c>
      <c r="AF4966">
        <v>21</v>
      </c>
      <c r="AG4966" s="1" t="s">
        <v>7397</v>
      </c>
      <c r="AH4966">
        <v>0</v>
      </c>
      <c r="AI4966">
        <v>0</v>
      </c>
      <c r="AJ4966" s="1">
        <f>Y4966/0.1</f>
        <v>9890</v>
      </c>
      <c r="AK4966" s="1">
        <f>AC4966-AJ4966</f>
        <v>-2328</v>
      </c>
      <c r="AL4966" s="1">
        <f>_xlfn.IFNA(INDEX($BD$2:$BD$53,MATCH(B4966,$BC$2:$BC$53,0)),1000)</f>
        <v>8626207</v>
      </c>
      <c r="AM4966" s="1">
        <f>C4966/AL4966*100000</f>
        <v>290.62599587512796</v>
      </c>
      <c r="AN4966" s="25">
        <f>IF(B4967=B4966,IFERROR((C4966/C4967)-1,0),0)</f>
        <v>4.1069723018147153E-2</v>
      </c>
      <c r="AO4966" s="26">
        <f>IFERROR(LOG(2)/LOG(1+(AN4966)),AN4966)</f>
        <v>17.221576654793964</v>
      </c>
      <c r="AP4966" s="26">
        <f>AVERAGE(Y4966:Y4972)</f>
        <v>796.85714285714289</v>
      </c>
      <c r="AR4966" s="1">
        <f>Q4966/AL4966*100000</f>
        <v>9.8536935179042189</v>
      </c>
      <c r="AS4966" s="25">
        <f>IF(B4967=B4966,IFERROR((AE4966/AE4967)-1,0),0)</f>
        <v>-8.333333333333337E-2</v>
      </c>
      <c r="AT4966" s="26">
        <f>IFERROR(LOG(2)/LOG(1+(AS4966)),AS4966)</f>
        <v>-7.9661672362978013</v>
      </c>
      <c r="AU4966" s="26">
        <f>AVERAGE(AE4966:AE4972)</f>
        <v>23.714285714285715</v>
      </c>
      <c r="AV4966" s="19">
        <f>ROUNDDOWN(N4966,0)</f>
        <v>43961</v>
      </c>
      <c r="AW4966" s="29" cm="1">
        <f t="array" ref="AW4966">_xlfn.ANCHORARRAY(AV4966)-1</f>
        <v>43960</v>
      </c>
    </row>
    <row r="4967" spans="1:49" x14ac:dyDescent="0.25">
      <c r="A4967">
        <v>20200510</v>
      </c>
      <c r="B4967" s="1" t="s">
        <v>82</v>
      </c>
      <c r="C4967">
        <v>24081</v>
      </c>
      <c r="D4967">
        <v>118974</v>
      </c>
      <c r="E4967">
        <v>506</v>
      </c>
      <c r="F4967">
        <v>1555</v>
      </c>
      <c r="G4967">
        <v>4756</v>
      </c>
      <c r="H4967">
        <v>351</v>
      </c>
      <c r="J4967">
        <v>187</v>
      </c>
      <c r="L4967">
        <v>3201</v>
      </c>
      <c r="M4967" s="1" t="s">
        <v>35</v>
      </c>
      <c r="N4967" s="2">
        <v>43960.708333333336</v>
      </c>
      <c r="O4967" s="2">
        <v>43960.541666666664</v>
      </c>
      <c r="P4967" s="1" t="s">
        <v>717</v>
      </c>
      <c r="Q4967">
        <v>839</v>
      </c>
      <c r="R4967">
        <v>4756</v>
      </c>
      <c r="S4967" s="2">
        <v>43960.541666666664</v>
      </c>
      <c r="T4967" s="1" t="s">
        <v>7511</v>
      </c>
      <c r="U4967" s="1" t="s">
        <v>54</v>
      </c>
      <c r="V4967" s="1" t="s">
        <v>54</v>
      </c>
      <c r="W4967">
        <v>22962</v>
      </c>
      <c r="X4967">
        <v>51</v>
      </c>
      <c r="Y4967">
        <v>885</v>
      </c>
      <c r="Z4967" s="1" t="s">
        <v>7512</v>
      </c>
      <c r="AA4967">
        <v>143561</v>
      </c>
      <c r="AB4967">
        <v>143055</v>
      </c>
      <c r="AC4967">
        <v>5906</v>
      </c>
      <c r="AD4967">
        <v>143055</v>
      </c>
      <c r="AE4967">
        <v>12</v>
      </c>
      <c r="AF4967">
        <v>39</v>
      </c>
      <c r="AG4967" s="1" t="s">
        <v>7513</v>
      </c>
      <c r="AH4967">
        <v>0</v>
      </c>
      <c r="AI4967">
        <v>0</v>
      </c>
      <c r="AJ4967" s="1">
        <f>Y4967/0.1</f>
        <v>8850</v>
      </c>
      <c r="AK4967" s="1">
        <f>AC4967-AJ4967</f>
        <v>-2944</v>
      </c>
      <c r="AL4967" s="1">
        <f>_xlfn.IFNA(INDEX($BD$2:$BD$53,MATCH(B4967,$BC$2:$BC$53,0)),1000)</f>
        <v>8626207</v>
      </c>
      <c r="AM4967" s="1">
        <f>C4967/AL4967*100000</f>
        <v>279.16093365253118</v>
      </c>
      <c r="AN4967" s="25">
        <f>IF(B4968=B4967,IFERROR((C4967/C4968)-1,0),0)</f>
        <v>3.815312984997421E-2</v>
      </c>
      <c r="AO4967" s="26">
        <f>IFERROR(LOG(2)/LOG(1+(AN4967)),AN4967)</f>
        <v>18.511915916173127</v>
      </c>
      <c r="AP4967" s="26">
        <f>AVERAGE(Y4967:Y4973)</f>
        <v>772.85714285714289</v>
      </c>
      <c r="AR4967" s="1">
        <f>Q4967/AL4967*100000</f>
        <v>9.7261751312019289</v>
      </c>
      <c r="AS4967" s="25">
        <f>IF(B4968=B4967,IFERROR((AE4967/AE4968)-1,0),0)</f>
        <v>-0.19999999999999996</v>
      </c>
      <c r="AT4967" s="26">
        <f>IFERROR(LOG(2)/LOG(1+(AS4967)),AS4967)</f>
        <v>-3.1062837195053907</v>
      </c>
      <c r="AU4967" s="26">
        <f>AVERAGE(AE4967:AE4973)</f>
        <v>25.571428571428573</v>
      </c>
      <c r="AV4967" s="19">
        <f>ROUNDDOWN(N4967,0)</f>
        <v>43960</v>
      </c>
      <c r="AW4967" s="29" cm="1">
        <f t="array" ref="AW4967">_xlfn.ANCHORARRAY(AV4967)-1</f>
        <v>43959</v>
      </c>
    </row>
    <row r="4968" spans="1:49" x14ac:dyDescent="0.25">
      <c r="A4968">
        <v>20200509</v>
      </c>
      <c r="B4968" s="1" t="s">
        <v>82</v>
      </c>
      <c r="C4968">
        <v>23196</v>
      </c>
      <c r="D4968">
        <v>113953</v>
      </c>
      <c r="E4968">
        <v>501</v>
      </c>
      <c r="F4968">
        <v>1593</v>
      </c>
      <c r="G4968">
        <v>4717</v>
      </c>
      <c r="H4968">
        <v>367</v>
      </c>
      <c r="J4968">
        <v>198</v>
      </c>
      <c r="L4968">
        <v>3124</v>
      </c>
      <c r="M4968" s="1" t="s">
        <v>35</v>
      </c>
      <c r="N4968" s="2">
        <v>43959.708333333336</v>
      </c>
      <c r="O4968" s="2">
        <v>43959.541666666664</v>
      </c>
      <c r="P4968" s="1" t="s">
        <v>752</v>
      </c>
      <c r="Q4968">
        <v>827</v>
      </c>
      <c r="R4968">
        <v>4717</v>
      </c>
      <c r="S4968" s="2">
        <v>43959.541666666664</v>
      </c>
      <c r="T4968" s="1" t="s">
        <v>7621</v>
      </c>
      <c r="U4968" s="1" t="s">
        <v>54</v>
      </c>
      <c r="V4968" s="1" t="s">
        <v>54</v>
      </c>
      <c r="W4968">
        <v>22086</v>
      </c>
      <c r="X4968">
        <v>51</v>
      </c>
      <c r="Y4968">
        <v>854</v>
      </c>
      <c r="Z4968" s="1" t="s">
        <v>7622</v>
      </c>
      <c r="AA4968">
        <v>137650</v>
      </c>
      <c r="AB4968">
        <v>137149</v>
      </c>
      <c r="AC4968">
        <v>7204</v>
      </c>
      <c r="AD4968">
        <v>137149</v>
      </c>
      <c r="AE4968">
        <v>15</v>
      </c>
      <c r="AF4968">
        <v>95</v>
      </c>
      <c r="AG4968" s="1" t="s">
        <v>7623</v>
      </c>
      <c r="AH4968">
        <v>0</v>
      </c>
      <c r="AI4968">
        <v>0</v>
      </c>
      <c r="AJ4968" s="1">
        <f>Y4968/0.1</f>
        <v>8540</v>
      </c>
      <c r="AK4968" s="1">
        <f>AC4968-AJ4968</f>
        <v>-1336</v>
      </c>
      <c r="AL4968" s="1">
        <f>_xlfn.IFNA(INDEX($BD$2:$BD$53,MATCH(B4968,$BC$2:$BC$53,0)),1000)</f>
        <v>8626207</v>
      </c>
      <c r="AM4968" s="1">
        <f>C4968/AL4968*100000</f>
        <v>268.90149981330148</v>
      </c>
      <c r="AN4968" s="25">
        <f>IF(B4969=B4968,IFERROR((C4968/C4969)-1,0),0)</f>
        <v>3.8223972786679772E-2</v>
      </c>
      <c r="AO4968" s="26">
        <f>IFERROR(LOG(2)/LOG(1+(AN4968)),AN4968)</f>
        <v>18.478240974264999</v>
      </c>
      <c r="AP4968" s="26">
        <f>AVERAGE(Y4968:Y4974)</f>
        <v>780.71428571428567</v>
      </c>
      <c r="AR4968" s="1">
        <f>Q4968/AL4968*100000</f>
        <v>9.5870641638903393</v>
      </c>
      <c r="AS4968" s="25">
        <f>IF(B4969=B4968,IFERROR((AE4968/AE4969)-1,0),0)</f>
        <v>-0.65116279069767447</v>
      </c>
      <c r="AT4968" s="26">
        <f>IFERROR(LOG(2)/LOG(1+(AS4968)),AS4968)</f>
        <v>-0.65816572831314624</v>
      </c>
      <c r="AU4968" s="26">
        <f>AVERAGE(AE4968:AE4974)</f>
        <v>30.142857142857142</v>
      </c>
      <c r="AV4968" s="19">
        <f>ROUNDDOWN(N4968,0)</f>
        <v>43959</v>
      </c>
      <c r="AW4968" s="29" cm="1">
        <f t="array" ref="AW4968">_xlfn.ANCHORARRAY(AV4968)-1</f>
        <v>43958</v>
      </c>
    </row>
    <row r="4969" spans="1:49" x14ac:dyDescent="0.25">
      <c r="A4969">
        <v>20200508</v>
      </c>
      <c r="B4969" s="1" t="s">
        <v>82</v>
      </c>
      <c r="C4969">
        <v>22342</v>
      </c>
      <c r="D4969">
        <v>107603</v>
      </c>
      <c r="E4969">
        <v>549</v>
      </c>
      <c r="F4969">
        <v>1625</v>
      </c>
      <c r="G4969">
        <v>4622</v>
      </c>
      <c r="H4969">
        <v>378</v>
      </c>
      <c r="J4969">
        <v>199</v>
      </c>
      <c r="L4969">
        <v>2997</v>
      </c>
      <c r="M4969" s="1" t="s">
        <v>35</v>
      </c>
      <c r="N4969" s="2">
        <v>43958.708333333336</v>
      </c>
      <c r="O4969" s="2">
        <v>43958.541666666664</v>
      </c>
      <c r="P4969" s="1" t="s">
        <v>776</v>
      </c>
      <c r="Q4969">
        <v>812</v>
      </c>
      <c r="R4969">
        <v>4622</v>
      </c>
      <c r="S4969" s="2">
        <v>43958.541666666664</v>
      </c>
      <c r="T4969" s="1" t="s">
        <v>7740</v>
      </c>
      <c r="U4969" s="1" t="s">
        <v>54</v>
      </c>
      <c r="V4969" s="1" t="s">
        <v>54</v>
      </c>
      <c r="W4969">
        <v>21274</v>
      </c>
      <c r="X4969">
        <v>51</v>
      </c>
      <c r="Y4969">
        <v>772</v>
      </c>
      <c r="Z4969" s="1" t="s">
        <v>7741</v>
      </c>
      <c r="AA4969">
        <v>130494</v>
      </c>
      <c r="AB4969">
        <v>129945</v>
      </c>
      <c r="AC4969">
        <v>6793</v>
      </c>
      <c r="AD4969">
        <v>129945</v>
      </c>
      <c r="AE4969">
        <v>43</v>
      </c>
      <c r="AF4969">
        <v>184</v>
      </c>
      <c r="AG4969" s="1" t="s">
        <v>7742</v>
      </c>
      <c r="AH4969">
        <v>0</v>
      </c>
      <c r="AI4969">
        <v>0</v>
      </c>
      <c r="AJ4969" s="1">
        <f>Y4969/0.1</f>
        <v>7720</v>
      </c>
      <c r="AK4969" s="1">
        <f>AC4969-AJ4969</f>
        <v>-927</v>
      </c>
      <c r="AL4969" s="1">
        <f>_xlfn.IFNA(INDEX($BD$2:$BD$53,MATCH(B4969,$BC$2:$BC$53,0)),1000)</f>
        <v>8626207</v>
      </c>
      <c r="AM4969" s="1">
        <f>C4969/AL4969*100000</f>
        <v>259.00143597296005</v>
      </c>
      <c r="AN4969" s="25">
        <f>IF(B4970=B4969,IFERROR((C4969/C4970)-1,0),0)</f>
        <v>3.5790449698655635E-2</v>
      </c>
      <c r="AO4969" s="26">
        <f>IFERROR(LOG(2)/LOG(1+(AN4969)),AN4969)</f>
        <v>19.711361970218746</v>
      </c>
      <c r="AP4969" s="26">
        <f>AVERAGE(Y4969:Y4975)</f>
        <v>777.28571428571433</v>
      </c>
      <c r="AR4969" s="1">
        <f>Q4969/AL4969*100000</f>
        <v>9.4131754547508546</v>
      </c>
      <c r="AS4969" s="25">
        <f>IF(B4970=B4969,IFERROR((AE4969/AE4970)-1,0),0)</f>
        <v>-0.2321428571428571</v>
      </c>
      <c r="AT4969" s="26">
        <f>IFERROR(LOG(2)/LOG(1+(AS4969)),AS4969)</f>
        <v>-2.6240509088420905</v>
      </c>
      <c r="AU4969" s="26">
        <f>AVERAGE(AE4969:AE4975)</f>
        <v>33</v>
      </c>
      <c r="AV4969" s="19">
        <f>ROUNDDOWN(N4969,0)</f>
        <v>43958</v>
      </c>
      <c r="AW4969" s="29" cm="1">
        <f t="array" ref="AW4969">_xlfn.ANCHORARRAY(AV4969)-1</f>
        <v>43957</v>
      </c>
    </row>
    <row r="4970" spans="1:49" x14ac:dyDescent="0.25">
      <c r="A4970">
        <v>20200507</v>
      </c>
      <c r="B4970" s="1" t="s">
        <v>82</v>
      </c>
      <c r="C4970">
        <v>21570</v>
      </c>
      <c r="D4970">
        <v>101582</v>
      </c>
      <c r="E4970">
        <v>519</v>
      </c>
      <c r="F4970">
        <v>1613</v>
      </c>
      <c r="G4970">
        <v>4438</v>
      </c>
      <c r="H4970">
        <v>371</v>
      </c>
      <c r="J4970">
        <v>203</v>
      </c>
      <c r="L4970">
        <v>2825</v>
      </c>
      <c r="M4970" s="1" t="s">
        <v>35</v>
      </c>
      <c r="N4970" s="2">
        <v>43957.708333333336</v>
      </c>
      <c r="O4970" s="2">
        <v>43957.541666666664</v>
      </c>
      <c r="P4970" s="1" t="s">
        <v>799</v>
      </c>
      <c r="Q4970">
        <v>769</v>
      </c>
      <c r="R4970">
        <v>4438</v>
      </c>
      <c r="S4970" s="2">
        <v>43957.541666666664</v>
      </c>
      <c r="T4970" s="1" t="s">
        <v>7858</v>
      </c>
      <c r="U4970" s="1" t="s">
        <v>54</v>
      </c>
      <c r="V4970" s="1" t="s">
        <v>54</v>
      </c>
      <c r="W4970">
        <v>20537</v>
      </c>
      <c r="X4970">
        <v>51</v>
      </c>
      <c r="Y4970">
        <v>1314</v>
      </c>
      <c r="Z4970" s="1" t="s">
        <v>7859</v>
      </c>
      <c r="AA4970">
        <v>123671</v>
      </c>
      <c r="AB4970">
        <v>123152</v>
      </c>
      <c r="AC4970">
        <v>9444</v>
      </c>
      <c r="AD4970">
        <v>123152</v>
      </c>
      <c r="AE4970">
        <v>56</v>
      </c>
      <c r="AF4970">
        <v>325</v>
      </c>
      <c r="AG4970" s="1" t="s">
        <v>7860</v>
      </c>
      <c r="AH4970">
        <v>0</v>
      </c>
      <c r="AI4970">
        <v>0</v>
      </c>
      <c r="AJ4970" s="1">
        <f>Y4970/0.1</f>
        <v>13140</v>
      </c>
      <c r="AK4970" s="1">
        <f>AC4970-AJ4970</f>
        <v>-3696</v>
      </c>
      <c r="AL4970" s="1">
        <f>_xlfn.IFNA(INDEX($BD$2:$BD$53,MATCH(B4970,$BC$2:$BC$53,0)),1000)</f>
        <v>8626207</v>
      </c>
      <c r="AM4970" s="1">
        <f>C4970/AL4970*100000</f>
        <v>250.05196374258119</v>
      </c>
      <c r="AN4970" s="25">
        <f>IF(B4971=B4970,IFERROR((C4970/C4971)-1,0),0)</f>
        <v>6.4869668246445578E-2</v>
      </c>
      <c r="AO4970" s="26">
        <f>IFERROR(LOG(2)/LOG(1+(AN4970)),AN4970)</f>
        <v>11.028171101197104</v>
      </c>
      <c r="AP4970" s="26">
        <f>AVERAGE(Y4970:Y4976)</f>
        <v>817.71428571428567</v>
      </c>
      <c r="AR4970" s="1">
        <f>Q4970/AL4970*100000</f>
        <v>8.9146944885509942</v>
      </c>
      <c r="AS4970" s="25">
        <f>IF(B4971=B4970,IFERROR((AE4970/AE4971)-1,0),0)</f>
        <v>0</v>
      </c>
      <c r="AT4970" s="26">
        <f>IFERROR(LOG(2)/LOG(1+(AS4970)),AS4970)</f>
        <v>0</v>
      </c>
      <c r="AU4970" s="26">
        <f>AVERAGE(AE4970:AE4976)</f>
        <v>31</v>
      </c>
      <c r="AV4970" s="19">
        <f>ROUNDDOWN(N4970,0)</f>
        <v>43957</v>
      </c>
      <c r="AW4970" s="29" cm="1">
        <f t="array" ref="AW4970">_xlfn.ANCHORARRAY(AV4970)-1</f>
        <v>43956</v>
      </c>
    </row>
    <row r="4971" spans="1:49" x14ac:dyDescent="0.25">
      <c r="A4971">
        <v>20200506</v>
      </c>
      <c r="B4971" s="1" t="s">
        <v>82</v>
      </c>
      <c r="C4971">
        <v>20256</v>
      </c>
      <c r="D4971">
        <v>93452</v>
      </c>
      <c r="E4971">
        <v>469</v>
      </c>
      <c r="F4971">
        <v>1496</v>
      </c>
      <c r="G4971">
        <v>4113</v>
      </c>
      <c r="H4971">
        <v>361</v>
      </c>
      <c r="J4971">
        <v>189</v>
      </c>
      <c r="L4971">
        <v>2617</v>
      </c>
      <c r="M4971" s="1" t="s">
        <v>35</v>
      </c>
      <c r="N4971" s="2">
        <v>43955.708333333336</v>
      </c>
      <c r="O4971" s="2">
        <v>43955.541666666664</v>
      </c>
      <c r="P4971" s="1" t="s">
        <v>824</v>
      </c>
      <c r="Q4971">
        <v>713</v>
      </c>
      <c r="R4971">
        <v>4113</v>
      </c>
      <c r="S4971" s="2">
        <v>43955.541666666664</v>
      </c>
      <c r="T4971" s="1" t="s">
        <v>7975</v>
      </c>
      <c r="U4971" s="1" t="s">
        <v>54</v>
      </c>
      <c r="V4971" s="1" t="s">
        <v>54</v>
      </c>
      <c r="W4971">
        <v>19357</v>
      </c>
      <c r="X4971">
        <v>51</v>
      </c>
      <c r="Y4971">
        <v>0</v>
      </c>
      <c r="Z4971" s="1" t="s">
        <v>2527</v>
      </c>
      <c r="AA4971">
        <v>114177</v>
      </c>
      <c r="AB4971">
        <v>113708</v>
      </c>
      <c r="AC4971">
        <v>0</v>
      </c>
      <c r="AD4971">
        <v>113708</v>
      </c>
      <c r="AE4971">
        <v>0</v>
      </c>
      <c r="AF4971">
        <v>0</v>
      </c>
      <c r="AG4971" s="1" t="s">
        <v>7976</v>
      </c>
      <c r="AH4971">
        <v>0</v>
      </c>
      <c r="AI4971">
        <v>0</v>
      </c>
      <c r="AJ4971" s="1">
        <f>Y4971/0.1</f>
        <v>0</v>
      </c>
      <c r="AK4971" s="1">
        <f>AC4971-AJ4971</f>
        <v>0</v>
      </c>
      <c r="AL4971" s="1">
        <f>_xlfn.IFNA(INDEX($BD$2:$BD$53,MATCH(B4971,$BC$2:$BC$53,0)),1000)</f>
        <v>8626207</v>
      </c>
      <c r="AM4971" s="1">
        <f>C4971/AL4971*100000</f>
        <v>234.81931282196217</v>
      </c>
      <c r="AN4971" s="25">
        <f>IF(B4972=B4971,IFERROR((C4971/C4972)-1,0),0)</f>
        <v>0</v>
      </c>
      <c r="AO4971" s="26">
        <f>IFERROR(LOG(2)/LOG(1+(AN4971)),AN4971)</f>
        <v>0</v>
      </c>
      <c r="AP4971" s="26">
        <f>AVERAGE(Y4971:Y4977)</f>
        <v>756.42857142857144</v>
      </c>
      <c r="AR4971" s="1">
        <f>Q4971/AL4971*100000</f>
        <v>8.2655099744302447</v>
      </c>
      <c r="AS4971" s="25">
        <f>IF(B4972=B4971,IFERROR((AE4971/AE4972)-1,0),0)</f>
        <v>-1</v>
      </c>
      <c r="AT4971" s="26">
        <f>IFERROR(LOG(2)/LOG(1+(AS4971)),AS4971)</f>
        <v>-1</v>
      </c>
      <c r="AU4971" s="26">
        <f>AVERAGE(AE4971:AE4977)</f>
        <v>27.285714285714285</v>
      </c>
      <c r="AV4971" s="19">
        <f>ROUNDDOWN(N4971,0)</f>
        <v>43955</v>
      </c>
      <c r="AW4971" s="29" cm="1">
        <f t="array" ref="AW4971">_xlfn.ANCHORARRAY(AV4971)-1</f>
        <v>43954</v>
      </c>
    </row>
    <row r="4972" spans="1:49" x14ac:dyDescent="0.25">
      <c r="A4972">
        <v>20200505</v>
      </c>
      <c r="B4972" s="1" t="s">
        <v>82</v>
      </c>
      <c r="C4972">
        <v>20256</v>
      </c>
      <c r="D4972">
        <v>93452</v>
      </c>
      <c r="E4972">
        <v>469</v>
      </c>
      <c r="F4972">
        <v>1496</v>
      </c>
      <c r="G4972">
        <v>4113</v>
      </c>
      <c r="H4972">
        <v>361</v>
      </c>
      <c r="J4972">
        <v>189</v>
      </c>
      <c r="L4972">
        <v>2617</v>
      </c>
      <c r="M4972" s="1" t="s">
        <v>35</v>
      </c>
      <c r="N4972" s="2">
        <v>43955.708333333336</v>
      </c>
      <c r="O4972" s="2">
        <v>43955.541666666664</v>
      </c>
      <c r="P4972" s="1" t="s">
        <v>824</v>
      </c>
      <c r="Q4972">
        <v>713</v>
      </c>
      <c r="R4972">
        <v>4113</v>
      </c>
      <c r="S4972" s="2">
        <v>43955.541666666664</v>
      </c>
      <c r="T4972" s="1" t="s">
        <v>7975</v>
      </c>
      <c r="U4972" s="1" t="s">
        <v>54</v>
      </c>
      <c r="V4972" s="1" t="s">
        <v>54</v>
      </c>
      <c r="W4972">
        <v>19357</v>
      </c>
      <c r="X4972">
        <v>51</v>
      </c>
      <c r="Y4972">
        <v>764</v>
      </c>
      <c r="Z4972" s="1" t="s">
        <v>4696</v>
      </c>
      <c r="AA4972">
        <v>114177</v>
      </c>
      <c r="AB4972">
        <v>113708</v>
      </c>
      <c r="AC4972">
        <v>1415</v>
      </c>
      <c r="AD4972">
        <v>113708</v>
      </c>
      <c r="AE4972">
        <v>29</v>
      </c>
      <c r="AF4972">
        <v>103</v>
      </c>
      <c r="AG4972" s="1" t="s">
        <v>8092</v>
      </c>
      <c r="AH4972">
        <v>0</v>
      </c>
      <c r="AI4972">
        <v>0</v>
      </c>
      <c r="AJ4972" s="1">
        <f>Y4972/0.1</f>
        <v>7640</v>
      </c>
      <c r="AK4972" s="1">
        <f>AC4972-AJ4972</f>
        <v>-6225</v>
      </c>
      <c r="AL4972" s="1">
        <f>_xlfn.IFNA(INDEX($BD$2:$BD$53,MATCH(B4972,$BC$2:$BC$53,0)),1000)</f>
        <v>8626207</v>
      </c>
      <c r="AM4972" s="1">
        <f>C4972/AL4972*100000</f>
        <v>234.81931282196217</v>
      </c>
      <c r="AN4972" s="25">
        <f>IF(B4973=B4972,IFERROR((C4972/C4973)-1,0),0)</f>
        <v>3.9195567412271703E-2</v>
      </c>
      <c r="AO4972" s="26">
        <f>IFERROR(LOG(2)/LOG(1+(AN4972)),AN4972)</f>
        <v>18.028678575103516</v>
      </c>
      <c r="AP4972" s="26">
        <f>AVERAGE(Y4972:Y4978)</f>
        <v>845.28571428571433</v>
      </c>
      <c r="AR4972" s="1">
        <f>Q4972/AL4972*100000</f>
        <v>8.2655099744302447</v>
      </c>
      <c r="AS4972" s="25">
        <f>IF(B4973=B4972,IFERROR((AE4972/AE4973)-1,0),0)</f>
        <v>0.20833333333333326</v>
      </c>
      <c r="AT4972" s="26">
        <f>IFERROR(LOG(2)/LOG(1+(AS4972)),AS4972)</f>
        <v>3.6627555293429981</v>
      </c>
      <c r="AU4972" s="26">
        <f>AVERAGE(AE4972:AE4978)</f>
        <v>31.571428571428573</v>
      </c>
      <c r="AV4972" s="19">
        <f>ROUNDDOWN(N4972,0)</f>
        <v>43955</v>
      </c>
      <c r="AW4972" s="29" cm="1">
        <f t="array" ref="AW4972">_xlfn.ANCHORARRAY(AV4972)-1</f>
        <v>43954</v>
      </c>
    </row>
    <row r="4973" spans="1:49" x14ac:dyDescent="0.25">
      <c r="A4973">
        <v>20200504</v>
      </c>
      <c r="B4973" s="1" t="s">
        <v>82</v>
      </c>
      <c r="C4973">
        <v>19492</v>
      </c>
      <c r="D4973">
        <v>92801</v>
      </c>
      <c r="E4973">
        <v>478</v>
      </c>
      <c r="F4973">
        <v>1463</v>
      </c>
      <c r="G4973">
        <v>4010</v>
      </c>
      <c r="H4973">
        <v>348</v>
      </c>
      <c r="J4973">
        <v>192</v>
      </c>
      <c r="L4973">
        <v>2547</v>
      </c>
      <c r="M4973" s="1" t="s">
        <v>35</v>
      </c>
      <c r="N4973" s="2">
        <v>43954.708333333336</v>
      </c>
      <c r="O4973" s="2">
        <v>43954.541666666664</v>
      </c>
      <c r="P4973" s="1" t="s">
        <v>873</v>
      </c>
      <c r="Q4973">
        <v>684</v>
      </c>
      <c r="R4973">
        <v>4010</v>
      </c>
      <c r="S4973" s="2">
        <v>43954.541666666664</v>
      </c>
      <c r="T4973" s="1" t="s">
        <v>8204</v>
      </c>
      <c r="U4973" s="1" t="s">
        <v>54</v>
      </c>
      <c r="V4973" s="1" t="s">
        <v>54</v>
      </c>
      <c r="W4973">
        <v>18640</v>
      </c>
      <c r="X4973">
        <v>51</v>
      </c>
      <c r="Y4973">
        <v>821</v>
      </c>
      <c r="Z4973" s="1" t="s">
        <v>8205</v>
      </c>
      <c r="AA4973">
        <v>112771</v>
      </c>
      <c r="AB4973">
        <v>112293</v>
      </c>
      <c r="AC4973">
        <v>4291</v>
      </c>
      <c r="AD4973">
        <v>112293</v>
      </c>
      <c r="AE4973">
        <v>24</v>
      </c>
      <c r="AF4973">
        <v>100</v>
      </c>
      <c r="AG4973" s="1" t="s">
        <v>8206</v>
      </c>
      <c r="AH4973">
        <v>0</v>
      </c>
      <c r="AI4973">
        <v>0</v>
      </c>
      <c r="AJ4973" s="1">
        <f>Y4973/0.1</f>
        <v>8210</v>
      </c>
      <c r="AK4973" s="1">
        <f>AC4973-AJ4973</f>
        <v>-3919</v>
      </c>
      <c r="AL4973" s="1">
        <f>_xlfn.IFNA(INDEX($BD$2:$BD$53,MATCH(B4973,$BC$2:$BC$53,0)),1000)</f>
        <v>8626207</v>
      </c>
      <c r="AM4973" s="1">
        <f>C4973/AL4973*100000</f>
        <v>225.96258123645771</v>
      </c>
      <c r="AN4973" s="25">
        <f>IF(B4974=B4973,IFERROR((C4973/C4974)-1,0),0)</f>
        <v>4.3971935086497771E-2</v>
      </c>
      <c r="AO4973" s="26">
        <f>IFERROR(LOG(2)/LOG(1+(AN4973)),AN4973)</f>
        <v>16.107487528960931</v>
      </c>
      <c r="AP4973" s="26">
        <f>AVERAGE(Y4973:Y4979)</f>
        <v>851</v>
      </c>
      <c r="AR4973" s="1">
        <f>Q4973/AL4973*100000</f>
        <v>7.9293251367605713</v>
      </c>
      <c r="AS4973" s="25">
        <f>IF(B4974=B4973,IFERROR((AE4973/AE4974)-1,0),0)</f>
        <v>-0.45454545454545459</v>
      </c>
      <c r="AT4973" s="26">
        <f>IFERROR(LOG(2)/LOG(1+(AS4973)),AS4973)</f>
        <v>-1.1435509608195185</v>
      </c>
      <c r="AU4973" s="26">
        <f>AVERAGE(AE4973:AE4979)</f>
        <v>32.285714285714285</v>
      </c>
      <c r="AV4973" s="19">
        <f>ROUNDDOWN(N4973,0)</f>
        <v>43954</v>
      </c>
      <c r="AW4973" s="29" cm="1">
        <f t="array" ref="AW4973">_xlfn.ANCHORARRAY(AV4973)-1</f>
        <v>43953</v>
      </c>
    </row>
    <row r="4974" spans="1:49" x14ac:dyDescent="0.25">
      <c r="A4974">
        <v>20200503</v>
      </c>
      <c r="B4974" s="1" t="s">
        <v>82</v>
      </c>
      <c r="C4974">
        <v>18671</v>
      </c>
      <c r="D4974">
        <v>89331</v>
      </c>
      <c r="E4974">
        <v>465</v>
      </c>
      <c r="F4974">
        <v>1413</v>
      </c>
      <c r="G4974">
        <v>3910</v>
      </c>
      <c r="H4974">
        <v>385</v>
      </c>
      <c r="J4974">
        <v>193</v>
      </c>
      <c r="L4974">
        <v>2497</v>
      </c>
      <c r="M4974" s="1" t="s">
        <v>28</v>
      </c>
      <c r="N4974" s="2">
        <v>43953.708333333336</v>
      </c>
      <c r="O4974" s="2">
        <v>43953.541666666664</v>
      </c>
      <c r="P4974" s="1" t="s">
        <v>900</v>
      </c>
      <c r="Q4974">
        <v>660</v>
      </c>
      <c r="R4974">
        <v>3910</v>
      </c>
      <c r="S4974" s="2">
        <v>43953.541666666664</v>
      </c>
      <c r="T4974" s="1" t="s">
        <v>8315</v>
      </c>
      <c r="U4974" s="1" t="s">
        <v>54</v>
      </c>
      <c r="V4974" s="1" t="s">
        <v>54</v>
      </c>
      <c r="W4974">
        <v>17873</v>
      </c>
      <c r="X4974">
        <v>51</v>
      </c>
      <c r="Y4974">
        <v>940</v>
      </c>
      <c r="Z4974" s="1" t="s">
        <v>8316</v>
      </c>
      <c r="AA4974">
        <v>108467</v>
      </c>
      <c r="AB4974">
        <v>108002</v>
      </c>
      <c r="AC4974">
        <v>5906</v>
      </c>
      <c r="AD4974">
        <v>108002</v>
      </c>
      <c r="AE4974">
        <v>44</v>
      </c>
      <c r="AF4974">
        <v>172</v>
      </c>
      <c r="AG4974" s="1" t="s">
        <v>8317</v>
      </c>
      <c r="AH4974">
        <v>0</v>
      </c>
      <c r="AI4974">
        <v>0</v>
      </c>
      <c r="AJ4974" s="1">
        <f>Y4974/0.1</f>
        <v>9400</v>
      </c>
      <c r="AK4974" s="1">
        <f>AC4974-AJ4974</f>
        <v>-3494</v>
      </c>
      <c r="AL4974" s="1">
        <f>_xlfn.IFNA(INDEX($BD$2:$BD$53,MATCH(B4974,$BC$2:$BC$53,0)),1000)</f>
        <v>8626207</v>
      </c>
      <c r="AM4974" s="1">
        <f>C4974/AL4974*100000</f>
        <v>216.44507255622315</v>
      </c>
      <c r="AN4974" s="25">
        <f>IF(B4975=B4974,IFERROR((C4974/C4975)-1,0),0)</f>
        <v>5.3014494388359479E-2</v>
      </c>
      <c r="AO4974" s="26">
        <f>IFERROR(LOG(2)/LOG(1+(AN4974)),AN4974)</f>
        <v>13.418262938736103</v>
      </c>
      <c r="AP4974" s="26">
        <f>AVERAGE(Y4974:Y4980)</f>
        <v>814.42857142857144</v>
      </c>
      <c r="AR4974" s="1">
        <f>Q4974/AL4974*100000</f>
        <v>7.6511032021373939</v>
      </c>
      <c r="AS4974" s="25">
        <f>IF(B4975=B4974,IFERROR((AE4974/AE4975)-1,0),0)</f>
        <v>0.25714285714285712</v>
      </c>
      <c r="AT4974" s="26">
        <f>IFERROR(LOG(2)/LOG(1+(AS4974)),AS4974)</f>
        <v>3.0289390743260256</v>
      </c>
      <c r="AU4974" s="26">
        <f>AVERAGE(AE4974:AE4980)</f>
        <v>30.285714285714285</v>
      </c>
      <c r="AV4974" s="19">
        <f>ROUNDDOWN(N4974,0)</f>
        <v>43953</v>
      </c>
      <c r="AW4974" s="29" cm="1">
        <f t="array" ref="AW4974">_xlfn.ANCHORARRAY(AV4974)-1</f>
        <v>43952</v>
      </c>
    </row>
    <row r="4975" spans="1:49" x14ac:dyDescent="0.25">
      <c r="A4975">
        <v>20200502</v>
      </c>
      <c r="B4975" s="1" t="s">
        <v>82</v>
      </c>
      <c r="C4975">
        <v>17731</v>
      </c>
      <c r="D4975">
        <v>84365</v>
      </c>
      <c r="E4975">
        <v>458</v>
      </c>
      <c r="F4975">
        <v>1426</v>
      </c>
      <c r="G4975">
        <v>3738</v>
      </c>
      <c r="H4975">
        <v>375</v>
      </c>
      <c r="J4975">
        <v>202</v>
      </c>
      <c r="L4975">
        <v>2312</v>
      </c>
      <c r="M4975" s="1" t="s">
        <v>28</v>
      </c>
      <c r="N4975" s="2">
        <v>43953</v>
      </c>
      <c r="O4975" s="2">
        <v>43952.833333333336</v>
      </c>
      <c r="P4975" s="1" t="s">
        <v>896</v>
      </c>
      <c r="Q4975">
        <v>616</v>
      </c>
      <c r="R4975">
        <v>3738</v>
      </c>
      <c r="S4975" s="2">
        <v>43952.833333333336</v>
      </c>
      <c r="T4975" s="1" t="s">
        <v>54</v>
      </c>
      <c r="U4975" s="1" t="s">
        <v>54</v>
      </c>
      <c r="V4975" s="1" t="s">
        <v>54</v>
      </c>
      <c r="W4975">
        <v>16979</v>
      </c>
      <c r="X4975">
        <v>51</v>
      </c>
      <c r="Y4975">
        <v>830</v>
      </c>
      <c r="Z4975" s="1" t="s">
        <v>8421</v>
      </c>
      <c r="AA4975">
        <v>102554</v>
      </c>
      <c r="AB4975">
        <v>102096</v>
      </c>
      <c r="AC4975">
        <v>-4344</v>
      </c>
      <c r="AD4975">
        <v>102096</v>
      </c>
      <c r="AE4975">
        <v>35</v>
      </c>
      <c r="AF4975">
        <v>84</v>
      </c>
      <c r="AG4975" s="1" t="s">
        <v>8422</v>
      </c>
      <c r="AH4975">
        <v>0</v>
      </c>
      <c r="AI4975">
        <v>0</v>
      </c>
      <c r="AJ4975" s="1">
        <f>Y4975/0.1</f>
        <v>8300</v>
      </c>
      <c r="AK4975" s="1">
        <f>AC4975-AJ4975</f>
        <v>-12644</v>
      </c>
      <c r="AL4975" s="1">
        <f>_xlfn.IFNA(INDEX($BD$2:$BD$53,MATCH(B4975,$BC$2:$BC$53,0)),1000)</f>
        <v>8626207</v>
      </c>
      <c r="AM4975" s="1">
        <f>C4975/AL4975*100000</f>
        <v>205.54804678348202</v>
      </c>
      <c r="AN4975" s="25">
        <f>IF(B4976=B4975,IFERROR((C4975/C4976)-1,0),0)</f>
        <v>4.9109520146736863E-2</v>
      </c>
      <c r="AO4975" s="26">
        <f>IFERROR(LOG(2)/LOG(1+(AN4975)),AN4975)</f>
        <v>14.458118327325023</v>
      </c>
      <c r="AP4975" s="26">
        <f>AVERAGE(Y4975:Y4981)</f>
        <v>766.42857142857144</v>
      </c>
      <c r="AR4975" s="1">
        <f>Q4975/AL4975*100000</f>
        <v>7.1410296553282349</v>
      </c>
      <c r="AS4975" s="25">
        <f>IF(B4976=B4975,IFERROR((AE4975/AE4976)-1,0),0)</f>
        <v>0.2068965517241379</v>
      </c>
      <c r="AT4975" s="26">
        <f>IFERROR(LOG(2)/LOG(1+(AS4975)),AS4975)</f>
        <v>3.6859290369500886</v>
      </c>
      <c r="AU4975" s="26">
        <f>AVERAGE(AE4975:AE4981)</f>
        <v>25.714285714285715</v>
      </c>
      <c r="AV4975" s="19">
        <f>ROUNDDOWN(N4975,0)</f>
        <v>43953</v>
      </c>
      <c r="AW4975" s="29" cm="1">
        <f t="array" ref="AW4975">_xlfn.ANCHORARRAY(AV4975)-1</f>
        <v>43952</v>
      </c>
    </row>
    <row r="4976" spans="1:49" x14ac:dyDescent="0.25">
      <c r="A4976">
        <v>20200501</v>
      </c>
      <c r="B4976" s="1" t="s">
        <v>82</v>
      </c>
      <c r="C4976">
        <v>16901</v>
      </c>
      <c r="D4976">
        <v>89539</v>
      </c>
      <c r="E4976">
        <v>468</v>
      </c>
      <c r="F4976">
        <v>1431</v>
      </c>
      <c r="G4976">
        <v>3654</v>
      </c>
      <c r="H4976">
        <v>366</v>
      </c>
      <c r="J4976">
        <v>193</v>
      </c>
      <c r="L4976">
        <v>2196</v>
      </c>
      <c r="M4976" s="1" t="s">
        <v>28</v>
      </c>
      <c r="N4976" s="2">
        <v>43951.708333333336</v>
      </c>
      <c r="O4976" s="2">
        <v>43951.541666666664</v>
      </c>
      <c r="P4976" s="1" t="s">
        <v>946</v>
      </c>
      <c r="Q4976">
        <v>581</v>
      </c>
      <c r="R4976">
        <v>3654</v>
      </c>
      <c r="S4976" s="2">
        <v>43951.541666666664</v>
      </c>
      <c r="T4976" s="1" t="s">
        <v>54</v>
      </c>
      <c r="U4976" s="1" t="s">
        <v>54</v>
      </c>
      <c r="V4976" s="1" t="s">
        <v>54</v>
      </c>
      <c r="W4976">
        <v>16109</v>
      </c>
      <c r="X4976">
        <v>51</v>
      </c>
      <c r="Y4976">
        <v>1055</v>
      </c>
      <c r="Z4976" s="1" t="s">
        <v>8537</v>
      </c>
      <c r="AA4976">
        <v>106908</v>
      </c>
      <c r="AB4976">
        <v>106440</v>
      </c>
      <c r="AC4976">
        <v>14931</v>
      </c>
      <c r="AD4976">
        <v>106440</v>
      </c>
      <c r="AE4976">
        <v>29</v>
      </c>
      <c r="AF4976">
        <v>0</v>
      </c>
      <c r="AG4976" s="1" t="s">
        <v>8538</v>
      </c>
      <c r="AH4976">
        <v>0</v>
      </c>
      <c r="AI4976">
        <v>0</v>
      </c>
      <c r="AJ4976" s="1">
        <f>Y4976/0.1</f>
        <v>10550</v>
      </c>
      <c r="AK4976" s="1">
        <f>AC4976-AJ4976</f>
        <v>4381</v>
      </c>
      <c r="AL4976" s="1">
        <f>_xlfn.IFNA(INDEX($BD$2:$BD$53,MATCH(B4976,$BC$2:$BC$53,0)),1000)</f>
        <v>8626207</v>
      </c>
      <c r="AM4976" s="1">
        <f>C4976/AL4976*100000</f>
        <v>195.92620487776375</v>
      </c>
      <c r="AN4976" s="25">
        <f>IF(B4977=B4976,IFERROR((C4976/C4977)-1,0),0)</f>
        <v>6.6578316294332973E-2</v>
      </c>
      <c r="AO4976" s="26">
        <f>IFERROR(LOG(2)/LOG(1+(AN4976)),AN4976)</f>
        <v>10.753855692301384</v>
      </c>
      <c r="AP4976" s="26">
        <f>AVERAGE(Y4976:Y4982)</f>
        <v>758.14285714285711</v>
      </c>
      <c r="AR4976" s="1">
        <f>Q4976/AL4976*100000</f>
        <v>6.7352893340027657</v>
      </c>
      <c r="AS4976" s="25">
        <f>IF(B4977=B4976,IFERROR((AE4976/AE4977)-1,0),0)</f>
        <v>-3.3333333333333326E-2</v>
      </c>
      <c r="AT4976" s="26">
        <f>IFERROR(LOG(2)/LOG(1+(AS4976)),AS4976)</f>
        <v>-20.445883633614379</v>
      </c>
      <c r="AU4976" s="26">
        <f>AVERAGE(AE4976:AE4982)</f>
        <v>24.428571428571427</v>
      </c>
      <c r="AV4976" s="19">
        <f>ROUNDDOWN(N4976,0)</f>
        <v>43951</v>
      </c>
      <c r="AW4976" s="29" cm="1">
        <f t="array" ref="AW4976">_xlfn.ANCHORARRAY(AV4976)-1</f>
        <v>43950</v>
      </c>
    </row>
    <row r="4977" spans="1:49" x14ac:dyDescent="0.25">
      <c r="A4977">
        <v>20200430</v>
      </c>
      <c r="B4977" s="1" t="s">
        <v>82</v>
      </c>
      <c r="C4977">
        <v>15846</v>
      </c>
      <c r="D4977">
        <v>75663</v>
      </c>
      <c r="E4977">
        <v>583</v>
      </c>
      <c r="F4977">
        <v>1550</v>
      </c>
      <c r="G4977">
        <v>3654</v>
      </c>
      <c r="H4977">
        <v>372</v>
      </c>
      <c r="J4977">
        <v>208</v>
      </c>
      <c r="L4977">
        <v>2104</v>
      </c>
      <c r="M4977" s="1" t="s">
        <v>28</v>
      </c>
      <c r="N4977" s="2">
        <v>43951</v>
      </c>
      <c r="O4977" s="2">
        <v>43950.833333333336</v>
      </c>
      <c r="P4977" s="1" t="s">
        <v>941</v>
      </c>
      <c r="Q4977">
        <v>552</v>
      </c>
      <c r="R4977">
        <v>3654</v>
      </c>
      <c r="S4977" s="2">
        <v>43950.833333333336</v>
      </c>
      <c r="T4977" s="1" t="s">
        <v>54</v>
      </c>
      <c r="U4977" s="1" t="s">
        <v>54</v>
      </c>
      <c r="V4977" s="1" t="s">
        <v>54</v>
      </c>
      <c r="W4977">
        <v>15180</v>
      </c>
      <c r="X4977">
        <v>51</v>
      </c>
      <c r="Y4977">
        <v>885</v>
      </c>
      <c r="Z4977" s="1" t="s">
        <v>2747</v>
      </c>
      <c r="AA4977">
        <v>92092</v>
      </c>
      <c r="AB4977">
        <v>91509</v>
      </c>
      <c r="AC4977">
        <v>5569</v>
      </c>
      <c r="AD4977">
        <v>91509</v>
      </c>
      <c r="AE4977">
        <v>30</v>
      </c>
      <c r="AF4977">
        <v>46</v>
      </c>
      <c r="AG4977" s="1" t="s">
        <v>8650</v>
      </c>
      <c r="AH4977">
        <v>0</v>
      </c>
      <c r="AI4977">
        <v>0</v>
      </c>
      <c r="AJ4977" s="1">
        <f>Y4977/0.1</f>
        <v>8850</v>
      </c>
      <c r="AK4977" s="1">
        <f>AC4977-AJ4977</f>
        <v>-3281</v>
      </c>
      <c r="AL4977" s="1">
        <f>_xlfn.IFNA(INDEX($BD$2:$BD$53,MATCH(B4977,$BC$2:$BC$53,0)),1000)</f>
        <v>8626207</v>
      </c>
      <c r="AM4977" s="1">
        <f>C4977/AL4977*100000</f>
        <v>183.69603233495323</v>
      </c>
      <c r="AN4977" s="25">
        <f>IF(B4978=B4977,IFERROR((C4977/C4978)-1,0),0)</f>
        <v>5.9153799879687163E-2</v>
      </c>
      <c r="AO4977" s="26">
        <f>IFERROR(LOG(2)/LOG(1+(AN4977)),AN4977)</f>
        <v>12.060965987685568</v>
      </c>
      <c r="AP4977" s="26">
        <f>AVERAGE(Y4977:Y4983)</f>
        <v>692.57142857142856</v>
      </c>
      <c r="AR4977" s="1">
        <f>Q4977/AL4977*100000</f>
        <v>6.3991044963330932</v>
      </c>
      <c r="AS4977" s="25">
        <f>IF(B4978=B4977,IFERROR((AE4977/AE4978)-1,0),0)</f>
        <v>0</v>
      </c>
      <c r="AT4977" s="26">
        <f>IFERROR(LOG(2)/LOG(1+(AS4977)),AS4977)</f>
        <v>0</v>
      </c>
      <c r="AU4977" s="26">
        <f>AVERAGE(AE4977:AE4983)</f>
        <v>25.714285714285715</v>
      </c>
      <c r="AV4977" s="19">
        <f>ROUNDDOWN(N4977,0)</f>
        <v>43951</v>
      </c>
      <c r="AW4977" s="29" cm="1">
        <f t="array" ref="AW4977">_xlfn.ANCHORARRAY(AV4977)-1</f>
        <v>43950</v>
      </c>
    </row>
    <row r="4978" spans="1:49" x14ac:dyDescent="0.25">
      <c r="A4978">
        <v>20200429</v>
      </c>
      <c r="B4978" s="1" t="s">
        <v>82</v>
      </c>
      <c r="C4978">
        <v>14961</v>
      </c>
      <c r="D4978">
        <v>70979</v>
      </c>
      <c r="E4978">
        <v>620</v>
      </c>
      <c r="F4978">
        <v>1566</v>
      </c>
      <c r="G4978">
        <v>3608</v>
      </c>
      <c r="H4978">
        <v>387</v>
      </c>
      <c r="J4978">
        <v>222</v>
      </c>
      <c r="L4978">
        <v>2042</v>
      </c>
      <c r="M4978" s="1" t="s">
        <v>28</v>
      </c>
      <c r="N4978" s="2">
        <v>43950</v>
      </c>
      <c r="O4978" s="2">
        <v>43949.833333333336</v>
      </c>
      <c r="P4978" s="1" t="s">
        <v>966</v>
      </c>
      <c r="Q4978">
        <v>522</v>
      </c>
      <c r="R4978">
        <v>3608</v>
      </c>
      <c r="S4978" s="2">
        <v>43949.833333333336</v>
      </c>
      <c r="T4978" s="1" t="s">
        <v>54</v>
      </c>
      <c r="U4978" s="1" t="s">
        <v>54</v>
      </c>
      <c r="V4978" s="1" t="s">
        <v>54</v>
      </c>
      <c r="W4978">
        <v>14328</v>
      </c>
      <c r="X4978">
        <v>51</v>
      </c>
      <c r="Y4978">
        <v>622</v>
      </c>
      <c r="Z4978" s="1" t="s">
        <v>8772</v>
      </c>
      <c r="AA4978">
        <v>86560</v>
      </c>
      <c r="AB4978">
        <v>85940</v>
      </c>
      <c r="AC4978">
        <v>2642</v>
      </c>
      <c r="AD4978">
        <v>85940</v>
      </c>
      <c r="AE4978">
        <v>30</v>
      </c>
      <c r="AF4978">
        <v>186</v>
      </c>
      <c r="AG4978" s="1" t="s">
        <v>8773</v>
      </c>
      <c r="AH4978">
        <v>0</v>
      </c>
      <c r="AI4978">
        <v>0</v>
      </c>
      <c r="AJ4978" s="1">
        <f>Y4978/0.1</f>
        <v>6220</v>
      </c>
      <c r="AK4978" s="1">
        <f>AC4978-AJ4978</f>
        <v>-3578</v>
      </c>
      <c r="AL4978" s="1">
        <f>_xlfn.IFNA(INDEX($BD$2:$BD$53,MATCH(B4978,$BC$2:$BC$53,0)),1000)</f>
        <v>8626207</v>
      </c>
      <c r="AM4978" s="1">
        <f>C4978/AL4978*100000</f>
        <v>173.43659849572356</v>
      </c>
      <c r="AN4978" s="25">
        <f>IF(B4979=B4978,IFERROR((C4978/C4979)-1,0),0)</f>
        <v>4.3378199316549182E-2</v>
      </c>
      <c r="AO4978" s="26">
        <f>IFERROR(LOG(2)/LOG(1+(AN4978)),AN4978)</f>
        <v>16.323280706007878</v>
      </c>
      <c r="AP4978" s="26">
        <f>AVERAGE(Y4978:Y4984)</f>
        <v>670.71428571428567</v>
      </c>
      <c r="AR4978" s="1">
        <f>Q4978/AL4978*100000</f>
        <v>6.0513270780541211</v>
      </c>
      <c r="AS4978" s="25">
        <f>IF(B4979=B4978,IFERROR((AE4978/AE4979)-1,0),0)</f>
        <v>-0.11764705882352944</v>
      </c>
      <c r="AT4978" s="26">
        <f>IFERROR(LOG(2)/LOG(1+(AS4978)),AS4978)</f>
        <v>-5.5379496247921605</v>
      </c>
      <c r="AU4978" s="26">
        <f>AVERAGE(AE4978:AE4984)</f>
        <v>24.714285714285715</v>
      </c>
      <c r="AV4978" s="19">
        <f>ROUNDDOWN(N4978,0)</f>
        <v>43950</v>
      </c>
      <c r="AW4978" s="29" cm="1">
        <f t="array" ref="AW4978">_xlfn.ANCHORARRAY(AV4978)-1</f>
        <v>43949</v>
      </c>
    </row>
    <row r="4979" spans="1:49" x14ac:dyDescent="0.25">
      <c r="A4979">
        <v>20200428</v>
      </c>
      <c r="B4979" s="1" t="s">
        <v>82</v>
      </c>
      <c r="C4979">
        <v>14339</v>
      </c>
      <c r="D4979">
        <v>68959</v>
      </c>
      <c r="E4979">
        <v>560</v>
      </c>
      <c r="F4979">
        <v>1508</v>
      </c>
      <c r="G4979">
        <v>3422</v>
      </c>
      <c r="H4979">
        <v>376</v>
      </c>
      <c r="J4979">
        <v>217</v>
      </c>
      <c r="L4979">
        <v>1914</v>
      </c>
      <c r="M4979" s="1" t="s">
        <v>28</v>
      </c>
      <c r="N4979" s="2">
        <v>43948.708333333336</v>
      </c>
      <c r="O4979" s="2">
        <v>43948.541666666664</v>
      </c>
      <c r="P4979" s="1" t="s">
        <v>1021</v>
      </c>
      <c r="Q4979">
        <v>492</v>
      </c>
      <c r="R4979">
        <v>3422</v>
      </c>
      <c r="S4979" s="2">
        <v>43948.541666666664</v>
      </c>
      <c r="T4979" s="1" t="s">
        <v>54</v>
      </c>
      <c r="U4979" s="1" t="s">
        <v>54</v>
      </c>
      <c r="V4979" s="1" t="s">
        <v>54</v>
      </c>
      <c r="W4979">
        <v>13794</v>
      </c>
      <c r="X4979">
        <v>51</v>
      </c>
      <c r="Y4979">
        <v>804</v>
      </c>
      <c r="Z4979" s="1" t="s">
        <v>5212</v>
      </c>
      <c r="AA4979">
        <v>83858</v>
      </c>
      <c r="AB4979">
        <v>83298</v>
      </c>
      <c r="AC4979">
        <v>2619</v>
      </c>
      <c r="AD4979">
        <v>83298</v>
      </c>
      <c r="AE4979">
        <v>34</v>
      </c>
      <c r="AF4979">
        <v>124</v>
      </c>
      <c r="AG4979" s="1" t="s">
        <v>8882</v>
      </c>
      <c r="AH4979">
        <v>0</v>
      </c>
      <c r="AI4979">
        <v>0</v>
      </c>
      <c r="AJ4979" s="1">
        <f>Y4979/0.1</f>
        <v>8040</v>
      </c>
      <c r="AK4979" s="1">
        <f>AC4979-AJ4979</f>
        <v>-5421</v>
      </c>
      <c r="AL4979" s="1">
        <f>_xlfn.IFNA(INDEX($BD$2:$BD$53,MATCH(B4979,$BC$2:$BC$53,0)),1000)</f>
        <v>8626207</v>
      </c>
      <c r="AM4979" s="1">
        <f>C4979/AL4979*100000</f>
        <v>166.22601335673951</v>
      </c>
      <c r="AN4979" s="25">
        <f>IF(B4980=B4979,IFERROR((C4979/C4980)-1,0),0)</f>
        <v>5.9401551533062369E-2</v>
      </c>
      <c r="AO4979" s="26">
        <f>IFERROR(LOG(2)/LOG(1+(AN4979)),AN4979)</f>
        <v>12.012080314194275</v>
      </c>
      <c r="AP4979" s="26">
        <f>AVERAGE(Y4979:Y4985)</f>
        <v>672.71428571428567</v>
      </c>
      <c r="AR4979" s="1">
        <f>Q4979/AL4979*100000</f>
        <v>5.7035496597751481</v>
      </c>
      <c r="AS4979" s="25">
        <f>IF(B4980=B4979,IFERROR((AE4979/AE4980)-1,0),0)</f>
        <v>2.4</v>
      </c>
      <c r="AT4979" s="26">
        <f>IFERROR(LOG(2)/LOG(1+(AS4979)),AS4979)</f>
        <v>0.56640063417613962</v>
      </c>
      <c r="AU4979" s="26">
        <f>AVERAGE(AE4979:AE4985)</f>
        <v>24</v>
      </c>
      <c r="AV4979" s="19">
        <f>ROUNDDOWN(N4979,0)</f>
        <v>43948</v>
      </c>
      <c r="AW4979" s="29" cm="1">
        <f t="array" ref="AW4979">_xlfn.ANCHORARRAY(AV4979)-1</f>
        <v>43947</v>
      </c>
    </row>
    <row r="4980" spans="1:49" x14ac:dyDescent="0.25">
      <c r="A4980">
        <v>20200427</v>
      </c>
      <c r="B4980" s="1" t="s">
        <v>82</v>
      </c>
      <c r="C4980">
        <v>13535</v>
      </c>
      <c r="D4980">
        <v>67144</v>
      </c>
      <c r="E4980">
        <v>542</v>
      </c>
      <c r="F4980">
        <v>1455</v>
      </c>
      <c r="G4980">
        <v>3298</v>
      </c>
      <c r="H4980">
        <v>389</v>
      </c>
      <c r="J4980">
        <v>217</v>
      </c>
      <c r="L4980">
        <v>1843</v>
      </c>
      <c r="M4980" s="1" t="s">
        <v>28</v>
      </c>
      <c r="N4980" s="2">
        <v>43948</v>
      </c>
      <c r="O4980" s="2">
        <v>43947.833333333336</v>
      </c>
      <c r="P4980" s="1" t="s">
        <v>1016</v>
      </c>
      <c r="Q4980">
        <v>458</v>
      </c>
      <c r="R4980">
        <v>3298</v>
      </c>
      <c r="S4980" s="2">
        <v>43947.833333333336</v>
      </c>
      <c r="T4980" s="1" t="s">
        <v>54</v>
      </c>
      <c r="U4980" s="1" t="s">
        <v>54</v>
      </c>
      <c r="V4980" s="1" t="s">
        <v>54</v>
      </c>
      <c r="W4980">
        <v>13036</v>
      </c>
      <c r="X4980">
        <v>51</v>
      </c>
      <c r="Y4980">
        <v>565</v>
      </c>
      <c r="Z4980" s="1" t="s">
        <v>8983</v>
      </c>
      <c r="AA4980">
        <v>81221</v>
      </c>
      <c r="AB4980">
        <v>80679</v>
      </c>
      <c r="AC4980">
        <v>4079</v>
      </c>
      <c r="AD4980">
        <v>80679</v>
      </c>
      <c r="AE4980">
        <v>10</v>
      </c>
      <c r="AF4980">
        <v>1284</v>
      </c>
      <c r="AG4980" s="1" t="s">
        <v>8984</v>
      </c>
      <c r="AH4980">
        <v>0</v>
      </c>
      <c r="AI4980">
        <v>0</v>
      </c>
      <c r="AJ4980" s="1">
        <f>Y4980/0.1</f>
        <v>5650</v>
      </c>
      <c r="AK4980" s="1">
        <f>AC4980-AJ4980</f>
        <v>-1571</v>
      </c>
      <c r="AL4980" s="1">
        <f>_xlfn.IFNA(INDEX($BD$2:$BD$53,MATCH(B4980,$BC$2:$BC$53,0)),1000)</f>
        <v>8626207</v>
      </c>
      <c r="AM4980" s="1">
        <f>C4980/AL4980*100000</f>
        <v>156.90557854686307</v>
      </c>
      <c r="AN4980" s="25">
        <f>IF(B4981=B4980,IFERROR((C4980/C4981)-1,0),0)</f>
        <v>4.356206630686188E-2</v>
      </c>
      <c r="AO4980" s="26">
        <f>IFERROR(LOG(2)/LOG(1+(AN4980)),AN4980)</f>
        <v>16.255825609927879</v>
      </c>
      <c r="AP4980" s="26">
        <f>AVERAGE(Y4980:Y4986)</f>
        <v>649.28571428571433</v>
      </c>
      <c r="AR4980" s="1">
        <f>Q4980/AL4980*100000</f>
        <v>5.3094019190589794</v>
      </c>
      <c r="AS4980" s="25">
        <f>IF(B4981=B4980,IFERROR((AE4980/AE4981)-1,0),0)</f>
        <v>-0.16666666666666663</v>
      </c>
      <c r="AT4980" s="26">
        <f>IFERROR(LOG(2)/LOG(1+(AS4980)),AS4980)</f>
        <v>-3.8017840169239316</v>
      </c>
      <c r="AU4980" s="26">
        <f>AVERAGE(AE4980:AE4986)</f>
        <v>22.571428571428573</v>
      </c>
      <c r="AV4980" s="19">
        <f>ROUNDDOWN(N4980,0)</f>
        <v>43948</v>
      </c>
      <c r="AW4980" s="29" cm="1">
        <f t="array" ref="AW4980">_xlfn.ANCHORARRAY(AV4980)-1</f>
        <v>43947</v>
      </c>
    </row>
    <row r="4981" spans="1:49" x14ac:dyDescent="0.25">
      <c r="A4981">
        <v>20200426</v>
      </c>
      <c r="B4981" s="1" t="s">
        <v>82</v>
      </c>
      <c r="C4981">
        <v>12970</v>
      </c>
      <c r="D4981">
        <v>63630</v>
      </c>
      <c r="E4981">
        <v>539</v>
      </c>
      <c r="F4981">
        <v>1436</v>
      </c>
      <c r="G4981">
        <v>2014</v>
      </c>
      <c r="H4981">
        <v>387</v>
      </c>
      <c r="J4981">
        <v>217</v>
      </c>
      <c r="L4981">
        <v>1815</v>
      </c>
      <c r="M4981" s="1" t="s">
        <v>28</v>
      </c>
      <c r="N4981" s="2">
        <v>43947</v>
      </c>
      <c r="O4981" s="2">
        <v>43946.833333333336</v>
      </c>
      <c r="P4981" s="1" t="s">
        <v>1039</v>
      </c>
      <c r="Q4981">
        <v>448</v>
      </c>
      <c r="R4981">
        <v>2014</v>
      </c>
      <c r="S4981" s="2">
        <v>43946.833333333336</v>
      </c>
      <c r="T4981" s="1" t="s">
        <v>54</v>
      </c>
      <c r="U4981" s="1" t="s">
        <v>54</v>
      </c>
      <c r="V4981" s="1" t="s">
        <v>54</v>
      </c>
      <c r="W4981">
        <v>12488</v>
      </c>
      <c r="X4981">
        <v>51</v>
      </c>
      <c r="Y4981">
        <v>604</v>
      </c>
      <c r="Z4981" s="1" t="s">
        <v>5804</v>
      </c>
      <c r="AA4981">
        <v>77139</v>
      </c>
      <c r="AB4981">
        <v>76600</v>
      </c>
      <c r="AC4981">
        <v>3958</v>
      </c>
      <c r="AD4981">
        <v>76600</v>
      </c>
      <c r="AE4981">
        <v>12</v>
      </c>
      <c r="AF4981">
        <v>72</v>
      </c>
      <c r="AG4981" s="1" t="s">
        <v>9088</v>
      </c>
      <c r="AH4981">
        <v>0</v>
      </c>
      <c r="AI4981">
        <v>0</v>
      </c>
      <c r="AJ4981" s="1">
        <f>Y4981/0.1</f>
        <v>6040</v>
      </c>
      <c r="AK4981" s="1">
        <f>AC4981-AJ4981</f>
        <v>-2082</v>
      </c>
      <c r="AL4981" s="1">
        <f>_xlfn.IFNA(INDEX($BD$2:$BD$53,MATCH(B4981,$BC$2:$BC$53,0)),1000)</f>
        <v>8626207</v>
      </c>
      <c r="AM4981" s="1">
        <f>C4981/AL4981*100000</f>
        <v>150.35577050260909</v>
      </c>
      <c r="AN4981" s="25">
        <f>IF(B4982=B4981,IFERROR((C4981/C4982)-1,0),0)</f>
        <v>4.8843603428756266E-2</v>
      </c>
      <c r="AO4981" s="26">
        <f>IFERROR(LOG(2)/LOG(1+(AN4981)),AN4981)</f>
        <v>14.534974801423962</v>
      </c>
      <c r="AP4981" s="26">
        <f>AVERAGE(Y4981:Y4987)</f>
        <v>633.28571428571433</v>
      </c>
      <c r="AR4981" s="1">
        <f>Q4981/AL4981*100000</f>
        <v>5.1934761129659881</v>
      </c>
      <c r="AS4981" s="25">
        <f>IF(B4982=B4981,IFERROR((AE4981/AE4982)-1,0),0)</f>
        <v>-0.53846153846153844</v>
      </c>
      <c r="AT4981" s="26">
        <f>IFERROR(LOG(2)/LOG(1+(AS4981)),AS4981)</f>
        <v>-0.89647729633866391</v>
      </c>
      <c r="AU4981" s="26">
        <f>AVERAGE(AE4981:AE4987)</f>
        <v>24.428571428571427</v>
      </c>
      <c r="AV4981" s="19">
        <f>ROUNDDOWN(N4981,0)</f>
        <v>43947</v>
      </c>
      <c r="AW4981" s="29" cm="1">
        <f t="array" ref="AW4981">_xlfn.ANCHORARRAY(AV4981)-1</f>
        <v>43946</v>
      </c>
    </row>
    <row r="4982" spans="1:49" x14ac:dyDescent="0.25">
      <c r="A4982">
        <v>20200425</v>
      </c>
      <c r="B4982" s="1" t="s">
        <v>82</v>
      </c>
      <c r="C4982">
        <v>12366</v>
      </c>
      <c r="D4982">
        <v>60276</v>
      </c>
      <c r="E4982">
        <v>1405</v>
      </c>
      <c r="F4982">
        <v>1405</v>
      </c>
      <c r="G4982">
        <v>1942</v>
      </c>
      <c r="H4982">
        <v>357</v>
      </c>
      <c r="J4982">
        <v>223</v>
      </c>
      <c r="L4982">
        <v>1717</v>
      </c>
      <c r="M4982" s="1" t="s">
        <v>28</v>
      </c>
      <c r="N4982" s="2">
        <v>43946</v>
      </c>
      <c r="O4982" s="2">
        <v>43945.833333333336</v>
      </c>
      <c r="P4982" s="1" t="s">
        <v>1064</v>
      </c>
      <c r="Q4982">
        <v>436</v>
      </c>
      <c r="R4982">
        <v>1942</v>
      </c>
      <c r="S4982" s="2">
        <v>43945.833333333336</v>
      </c>
      <c r="T4982" s="1" t="s">
        <v>54</v>
      </c>
      <c r="U4982" s="1" t="s">
        <v>54</v>
      </c>
      <c r="V4982" s="1" t="s">
        <v>54</v>
      </c>
      <c r="W4982">
        <v>11902</v>
      </c>
      <c r="X4982">
        <v>51</v>
      </c>
      <c r="Y4982">
        <v>772</v>
      </c>
      <c r="Z4982" s="1" t="s">
        <v>7889</v>
      </c>
      <c r="AA4982">
        <v>74047</v>
      </c>
      <c r="AB4982">
        <v>72642</v>
      </c>
      <c r="AC4982">
        <v>3202</v>
      </c>
      <c r="AD4982">
        <v>72642</v>
      </c>
      <c r="AE4982">
        <v>26</v>
      </c>
      <c r="AF4982">
        <v>105</v>
      </c>
      <c r="AG4982" s="1" t="s">
        <v>9197</v>
      </c>
      <c r="AH4982">
        <v>0</v>
      </c>
      <c r="AI4982">
        <v>0</v>
      </c>
      <c r="AJ4982" s="1">
        <f>Y4982/0.1</f>
        <v>7720</v>
      </c>
      <c r="AK4982" s="1">
        <f>AC4982-AJ4982</f>
        <v>-4518</v>
      </c>
      <c r="AL4982" s="1">
        <f>_xlfn.IFNA(INDEX($BD$2:$BD$53,MATCH(B4982,$BC$2:$BC$53,0)),1000)</f>
        <v>8626207</v>
      </c>
      <c r="AM4982" s="1">
        <f>C4982/AL4982*100000</f>
        <v>143.35385181459245</v>
      </c>
      <c r="AN4982" s="25">
        <f>IF(B4983=B4982,IFERROR((C4982/C4983)-1,0),0)</f>
        <v>6.6586165257892072E-2</v>
      </c>
      <c r="AO4982" s="26">
        <f>IFERROR(LOG(2)/LOG(1+(AN4982)),AN4982)</f>
        <v>10.752628051451806</v>
      </c>
      <c r="AP4982" s="26">
        <f>AVERAGE(Y4982:Y4988)</f>
        <v>616.14285714285711</v>
      </c>
      <c r="AR4982" s="1">
        <f>Q4982/AL4982*100000</f>
        <v>5.0543651456543994</v>
      </c>
      <c r="AS4982" s="25">
        <f>IF(B4983=B4982,IFERROR((AE4982/AE4983)-1,0),0)</f>
        <v>-0.31578947368421051</v>
      </c>
      <c r="AT4982" s="26">
        <f>IFERROR(LOG(2)/LOG(1+(AS4982)),AS4982)</f>
        <v>-1.8265247345787656</v>
      </c>
      <c r="AU4982" s="26">
        <f>AVERAGE(AE4982:AE4988)</f>
        <v>25.428571428571427</v>
      </c>
      <c r="AV4982" s="19">
        <f>ROUNDDOWN(N4982,0)</f>
        <v>43946</v>
      </c>
      <c r="AW4982" s="29" cm="1">
        <f t="array" ref="AW4982">_xlfn.ANCHORARRAY(AV4982)-1</f>
        <v>43945</v>
      </c>
    </row>
    <row r="4983" spans="1:49" x14ac:dyDescent="0.25">
      <c r="A4983">
        <v>20200424</v>
      </c>
      <c r="B4983" s="1" t="s">
        <v>82</v>
      </c>
      <c r="C4983">
        <v>11594</v>
      </c>
      <c r="D4983">
        <v>57846</v>
      </c>
      <c r="E4983">
        <v>487</v>
      </c>
      <c r="F4983">
        <v>1399</v>
      </c>
      <c r="G4983">
        <v>1837</v>
      </c>
      <c r="H4983">
        <v>379</v>
      </c>
      <c r="J4983">
        <v>220</v>
      </c>
      <c r="L4983">
        <v>1672</v>
      </c>
      <c r="M4983" s="1" t="s">
        <v>31</v>
      </c>
      <c r="N4983" s="2">
        <v>43945</v>
      </c>
      <c r="O4983" s="2">
        <v>43944.833333333336</v>
      </c>
      <c r="P4983" s="1" t="s">
        <v>1085</v>
      </c>
      <c r="Q4983">
        <v>410</v>
      </c>
      <c r="R4983">
        <v>1837</v>
      </c>
      <c r="S4983" s="2">
        <v>43944.833333333336</v>
      </c>
      <c r="T4983" s="1" t="s">
        <v>54</v>
      </c>
      <c r="U4983" s="1" t="s">
        <v>54</v>
      </c>
      <c r="V4983" s="1" t="s">
        <v>54</v>
      </c>
      <c r="W4983">
        <v>11169</v>
      </c>
      <c r="X4983">
        <v>51</v>
      </c>
      <c r="Y4983">
        <v>596</v>
      </c>
      <c r="Z4983" s="1" t="s">
        <v>9269</v>
      </c>
      <c r="AA4983">
        <v>69927</v>
      </c>
      <c r="AB4983">
        <v>69440</v>
      </c>
      <c r="AC4983">
        <v>4551</v>
      </c>
      <c r="AD4983">
        <v>69440</v>
      </c>
      <c r="AE4983">
        <v>38</v>
      </c>
      <c r="AF4983">
        <v>84</v>
      </c>
      <c r="AG4983" s="1" t="s">
        <v>9300</v>
      </c>
      <c r="AH4983">
        <v>0</v>
      </c>
      <c r="AI4983">
        <v>0</v>
      </c>
      <c r="AJ4983" s="1">
        <f>Y4983/0.1</f>
        <v>5960</v>
      </c>
      <c r="AK4983" s="1">
        <f>AC4983-AJ4983</f>
        <v>-1409</v>
      </c>
      <c r="AL4983" s="1">
        <f>_xlfn.IFNA(INDEX($BD$2:$BD$53,MATCH(B4983,$BC$2:$BC$53,0)),1000)</f>
        <v>8626207</v>
      </c>
      <c r="AM4983" s="1">
        <f>C4983/AL4983*100000</f>
        <v>134.40437958421356</v>
      </c>
      <c r="AN4983" s="25">
        <f>IF(B4984=B4983,IFERROR((C4983/C4984)-1,0),0)</f>
        <v>5.4191671212947767E-2</v>
      </c>
      <c r="AO4983" s="26">
        <f>IFERROR(LOG(2)/LOG(1+(AN4983)),AN4983)</f>
        <v>13.134184248399833</v>
      </c>
      <c r="AP4983" s="26">
        <f>AVERAGE(Y4983:Y4989)</f>
        <v>586.14285714285711</v>
      </c>
      <c r="AR4983" s="1">
        <f>Q4983/AL4983*100000</f>
        <v>4.7529580498126229</v>
      </c>
      <c r="AS4983" s="25">
        <f>IF(B4984=B4983,IFERROR((AE4983/AE4984)-1,0),0)</f>
        <v>0.65217391304347827</v>
      </c>
      <c r="AT4983" s="26">
        <f>IFERROR(LOG(2)/LOG(1+(AS4983)),AS4983)</f>
        <v>1.380518427198395</v>
      </c>
      <c r="AU4983" s="26">
        <f>AVERAGE(AE4983:AE4989)</f>
        <v>25.571428571428573</v>
      </c>
      <c r="AV4983" s="19">
        <f>ROUNDDOWN(N4983,0)</f>
        <v>43945</v>
      </c>
      <c r="AW4983" s="29" cm="1">
        <f t="array" ref="AW4983">_xlfn.ANCHORARRAY(AV4983)-1</f>
        <v>43944</v>
      </c>
    </row>
    <row r="4984" spans="1:49" x14ac:dyDescent="0.25">
      <c r="A4984">
        <v>20200423</v>
      </c>
      <c r="B4984" s="1" t="s">
        <v>82</v>
      </c>
      <c r="C4984">
        <v>10998</v>
      </c>
      <c r="D4984">
        <v>53891</v>
      </c>
      <c r="E4984">
        <v>492</v>
      </c>
      <c r="F4984">
        <v>1379</v>
      </c>
      <c r="G4984">
        <v>1753</v>
      </c>
      <c r="H4984">
        <v>400</v>
      </c>
      <c r="J4984">
        <v>249</v>
      </c>
      <c r="L4984">
        <v>1567</v>
      </c>
      <c r="M4984" s="1" t="s">
        <v>31</v>
      </c>
      <c r="N4984" s="2">
        <v>43944</v>
      </c>
      <c r="O4984" s="2">
        <v>43943.833333333336</v>
      </c>
      <c r="P4984" s="1" t="s">
        <v>1107</v>
      </c>
      <c r="Q4984">
        <v>372</v>
      </c>
      <c r="R4984">
        <v>1753</v>
      </c>
      <c r="S4984" s="2">
        <v>43943.833333333336</v>
      </c>
      <c r="T4984" s="1" t="s">
        <v>54</v>
      </c>
      <c r="U4984" s="1" t="s">
        <v>54</v>
      </c>
      <c r="V4984" s="1" t="s">
        <v>54</v>
      </c>
      <c r="W4984">
        <v>10627</v>
      </c>
      <c r="X4984">
        <v>51</v>
      </c>
      <c r="Y4984">
        <v>732</v>
      </c>
      <c r="Z4984" s="1" t="s">
        <v>9405</v>
      </c>
      <c r="AA4984">
        <v>65381</v>
      </c>
      <c r="AB4984">
        <v>64889</v>
      </c>
      <c r="AC4984">
        <v>4111</v>
      </c>
      <c r="AD4984">
        <v>64889</v>
      </c>
      <c r="AE4984">
        <v>23</v>
      </c>
      <c r="AF4984">
        <v>94</v>
      </c>
      <c r="AG4984" s="1" t="s">
        <v>9406</v>
      </c>
      <c r="AH4984">
        <v>0</v>
      </c>
      <c r="AI4984">
        <v>0</v>
      </c>
      <c r="AJ4984" s="1">
        <f>Y4984/0.1</f>
        <v>7320</v>
      </c>
      <c r="AK4984" s="1">
        <f>AC4984-AJ4984</f>
        <v>-3209</v>
      </c>
      <c r="AL4984" s="1">
        <f>_xlfn.IFNA(INDEX($BD$2:$BD$53,MATCH(B4984,$BC$2:$BC$53,0)),1000)</f>
        <v>8626207</v>
      </c>
      <c r="AM4984" s="1">
        <f>C4984/AL4984*100000</f>
        <v>127.49520154107131</v>
      </c>
      <c r="AN4984" s="25">
        <f>IF(B4985=B4984,IFERROR((C4984/C4985)-1,0),0)</f>
        <v>7.1303331385154989E-2</v>
      </c>
      <c r="AO4984" s="26">
        <f>IFERROR(LOG(2)/LOG(1+(AN4984)),AN4984)</f>
        <v>10.063700603176551</v>
      </c>
      <c r="AP4984" s="26">
        <f>AVERAGE(Y4984:Y4990)</f>
        <v>587</v>
      </c>
      <c r="AR4984" s="1">
        <f>Q4984/AL4984*100000</f>
        <v>4.3124399866592587</v>
      </c>
      <c r="AS4984" s="25">
        <f>IF(B4985=B4984,IFERROR((AE4984/AE4985)-1,0),0)</f>
        <v>-7.999999999999996E-2</v>
      </c>
      <c r="AT4984" s="26">
        <f>IFERROR(LOG(2)/LOG(1+(AS4984)),AS4984)</f>
        <v>-8.3129504141208308</v>
      </c>
      <c r="AU4984" s="26">
        <f>AVERAGE(AE4984:AE4990)</f>
        <v>23.428571428571427</v>
      </c>
      <c r="AV4984" s="19">
        <f>ROUNDDOWN(N4984,0)</f>
        <v>43944</v>
      </c>
      <c r="AW4984" s="29" cm="1">
        <f t="array" ref="AW4984">_xlfn.ANCHORARRAY(AV4984)-1</f>
        <v>43943</v>
      </c>
    </row>
    <row r="4985" spans="1:49" x14ac:dyDescent="0.25">
      <c r="A4985">
        <v>20200422</v>
      </c>
      <c r="B4985" s="1" t="s">
        <v>82</v>
      </c>
      <c r="C4985">
        <v>10266</v>
      </c>
      <c r="D4985">
        <v>50512</v>
      </c>
      <c r="E4985">
        <v>477</v>
      </c>
      <c r="F4985">
        <v>1374</v>
      </c>
      <c r="G4985">
        <v>1659</v>
      </c>
      <c r="H4985">
        <v>419</v>
      </c>
      <c r="J4985">
        <v>244</v>
      </c>
      <c r="L4985">
        <v>1497</v>
      </c>
      <c r="M4985" s="1" t="s">
        <v>31</v>
      </c>
      <c r="N4985" s="2">
        <v>43943</v>
      </c>
      <c r="O4985" s="2">
        <v>43942.833333333336</v>
      </c>
      <c r="P4985" s="1" t="s">
        <v>1129</v>
      </c>
      <c r="Q4985">
        <v>349</v>
      </c>
      <c r="R4985">
        <v>1659</v>
      </c>
      <c r="S4985" s="2">
        <v>43942.833333333336</v>
      </c>
      <c r="T4985" s="1" t="s">
        <v>54</v>
      </c>
      <c r="U4985" s="1" t="s">
        <v>54</v>
      </c>
      <c r="V4985" s="1" t="s">
        <v>54</v>
      </c>
      <c r="W4985">
        <v>9952</v>
      </c>
      <c r="X4985">
        <v>51</v>
      </c>
      <c r="Y4985">
        <v>636</v>
      </c>
      <c r="Z4985" s="1" t="s">
        <v>9505</v>
      </c>
      <c r="AA4985">
        <v>61255</v>
      </c>
      <c r="AB4985">
        <v>60778</v>
      </c>
      <c r="AC4985">
        <v>2424</v>
      </c>
      <c r="AD4985">
        <v>60778</v>
      </c>
      <c r="AE4985">
        <v>25</v>
      </c>
      <c r="AF4985">
        <v>78</v>
      </c>
      <c r="AG4985" s="1" t="s">
        <v>9506</v>
      </c>
      <c r="AH4985">
        <v>0</v>
      </c>
      <c r="AI4985">
        <v>0</v>
      </c>
      <c r="AJ4985" s="1">
        <f>Y4985/0.1</f>
        <v>6360</v>
      </c>
      <c r="AK4985" s="1">
        <f>AC4985-AJ4985</f>
        <v>-3936</v>
      </c>
      <c r="AL4985" s="1">
        <f>_xlfn.IFNA(INDEX($BD$2:$BD$53,MATCH(B4985,$BC$2:$BC$53,0)),1000)</f>
        <v>8626207</v>
      </c>
      <c r="AM4985" s="1">
        <f>C4985/AL4985*100000</f>
        <v>119.00943253506436</v>
      </c>
      <c r="AN4985" s="25">
        <f>IF(B4986=B4985,IFERROR((C4985/C4986)-1,0),0)</f>
        <v>6.6043613707165161E-2</v>
      </c>
      <c r="AO4985" s="26">
        <f>IFERROR(LOG(2)/LOG(1+(AN4985)),AN4985)</f>
        <v>10.838174273989264</v>
      </c>
      <c r="AP4985" s="26">
        <f>AVERAGE(Y4985:Y4991)</f>
        <v>538</v>
      </c>
      <c r="AR4985" s="1">
        <f>Q4985/AL4985*100000</f>
        <v>4.0458106326453791</v>
      </c>
      <c r="AS4985" s="25">
        <f>IF(B4986=B4985,IFERROR((AE4985/AE4986)-1,0),0)</f>
        <v>4.1666666666666741E-2</v>
      </c>
      <c r="AT4985" s="26">
        <f>IFERROR(LOG(2)/LOG(1+(AS4985)),AS4985)</f>
        <v>16.979748018338917</v>
      </c>
      <c r="AU4985" s="26">
        <f>AVERAGE(AE4985:AE4991)</f>
        <v>22</v>
      </c>
      <c r="AV4985" s="19">
        <f>ROUNDDOWN(N4985,0)</f>
        <v>43943</v>
      </c>
      <c r="AW4985" s="29" cm="1">
        <f t="array" ref="AW4985">_xlfn.ANCHORARRAY(AV4985)-1</f>
        <v>43942</v>
      </c>
    </row>
    <row r="4986" spans="1:49" x14ac:dyDescent="0.25">
      <c r="A4986">
        <v>20200421</v>
      </c>
      <c r="B4986" s="1" t="s">
        <v>82</v>
      </c>
      <c r="C4986">
        <v>9630</v>
      </c>
      <c r="D4986">
        <v>48724</v>
      </c>
      <c r="E4986">
        <v>477</v>
      </c>
      <c r="F4986">
        <v>1331</v>
      </c>
      <c r="G4986">
        <v>1581</v>
      </c>
      <c r="H4986">
        <v>403</v>
      </c>
      <c r="J4986">
        <v>251</v>
      </c>
      <c r="L4986">
        <v>1418</v>
      </c>
      <c r="M4986" s="1" t="s">
        <v>31</v>
      </c>
      <c r="N4986" s="2">
        <v>43942</v>
      </c>
      <c r="O4986" s="2">
        <v>43941.833333333336</v>
      </c>
      <c r="P4986" s="1" t="s">
        <v>1156</v>
      </c>
      <c r="Q4986">
        <v>324</v>
      </c>
      <c r="R4986">
        <v>1581</v>
      </c>
      <c r="S4986" s="2">
        <v>43941.833333333336</v>
      </c>
      <c r="T4986" s="1" t="s">
        <v>54</v>
      </c>
      <c r="U4986" s="1" t="s">
        <v>54</v>
      </c>
      <c r="V4986" s="1" t="s">
        <v>54</v>
      </c>
      <c r="W4986">
        <v>9451</v>
      </c>
      <c r="X4986">
        <v>51</v>
      </c>
      <c r="Y4986">
        <v>640</v>
      </c>
      <c r="Z4986" s="1" t="s">
        <v>9602</v>
      </c>
      <c r="AA4986">
        <v>58831</v>
      </c>
      <c r="AB4986">
        <v>58354</v>
      </c>
      <c r="AC4986">
        <v>1619</v>
      </c>
      <c r="AD4986">
        <v>58354</v>
      </c>
      <c r="AE4986">
        <v>24</v>
      </c>
      <c r="AF4986">
        <v>81</v>
      </c>
      <c r="AG4986" s="1" t="s">
        <v>9603</v>
      </c>
      <c r="AH4986">
        <v>0</v>
      </c>
      <c r="AI4986">
        <v>0</v>
      </c>
      <c r="AJ4986" s="1">
        <f>Y4986/0.1</f>
        <v>6400</v>
      </c>
      <c r="AK4986" s="1">
        <f>AC4986-AJ4986</f>
        <v>-4781</v>
      </c>
      <c r="AL4986" s="1">
        <f>_xlfn.IFNA(INDEX($BD$2:$BD$53,MATCH(B4986,$BC$2:$BC$53,0)),1000)</f>
        <v>8626207</v>
      </c>
      <c r="AM4986" s="1">
        <f>C4986/AL4986*100000</f>
        <v>111.63655126755015</v>
      </c>
      <c r="AN4986" s="25">
        <f>IF(B4987=B4986,IFERROR((C4986/C4987)-1,0),0)</f>
        <v>7.1190211345939947E-2</v>
      </c>
      <c r="AO4986" s="26">
        <f>IFERROR(LOG(2)/LOG(1+(AN4986)),AN4986)</f>
        <v>10.079153372520386</v>
      </c>
      <c r="AP4986" s="26">
        <f>AVERAGE(Y4986:Y4992)</f>
        <v>494.14285714285717</v>
      </c>
      <c r="AR4986" s="1">
        <f>Q4986/AL4986*100000</f>
        <v>3.7559961174129022</v>
      </c>
      <c r="AS4986" s="25">
        <f>IF(B4987=B4986,IFERROR((AE4986/AE4987)-1,0),0)</f>
        <v>4.3478260869565188E-2</v>
      </c>
      <c r="AT4986" s="26">
        <f>IFERROR(LOG(2)/LOG(1+(AS4986)),AS4986)</f>
        <v>16.286500477641212</v>
      </c>
      <c r="AU4986" s="26">
        <f>AVERAGE(AE4986:AE4992)</f>
        <v>24.285714285714285</v>
      </c>
      <c r="AV4986" s="19">
        <f>ROUNDDOWN(N4986,0)</f>
        <v>43942</v>
      </c>
      <c r="AW4986" s="29" cm="1">
        <f t="array" ref="AW4986">_xlfn.ANCHORARRAY(AV4986)-1</f>
        <v>43941</v>
      </c>
    </row>
    <row r="4987" spans="1:49" x14ac:dyDescent="0.25">
      <c r="A4987">
        <v>20200420</v>
      </c>
      <c r="B4987" s="1" t="s">
        <v>82</v>
      </c>
      <c r="C4987">
        <v>8990</v>
      </c>
      <c r="D4987">
        <v>47745</v>
      </c>
      <c r="E4987">
        <v>468</v>
      </c>
      <c r="F4987">
        <v>1296</v>
      </c>
      <c r="G4987">
        <v>1500</v>
      </c>
      <c r="H4987">
        <v>396</v>
      </c>
      <c r="J4987">
        <v>237</v>
      </c>
      <c r="L4987">
        <v>1324</v>
      </c>
      <c r="M4987" s="1" t="s">
        <v>31</v>
      </c>
      <c r="N4987" s="2">
        <v>43941</v>
      </c>
      <c r="O4987" s="2">
        <v>43940.833333333336</v>
      </c>
      <c r="P4987" s="1" t="s">
        <v>1183</v>
      </c>
      <c r="Q4987">
        <v>300</v>
      </c>
      <c r="R4987">
        <v>1500</v>
      </c>
      <c r="S4987" s="2">
        <v>43940.833333333336</v>
      </c>
      <c r="T4987" s="1" t="s">
        <v>54</v>
      </c>
      <c r="U4987" s="1" t="s">
        <v>54</v>
      </c>
      <c r="V4987" s="1" t="s">
        <v>54</v>
      </c>
      <c r="X4987">
        <v>51</v>
      </c>
      <c r="Y4987">
        <v>453</v>
      </c>
      <c r="Z4987" s="1" t="s">
        <v>9703</v>
      </c>
      <c r="AA4987">
        <v>57203</v>
      </c>
      <c r="AB4987">
        <v>56735</v>
      </c>
      <c r="AC4987">
        <v>2002</v>
      </c>
      <c r="AD4987">
        <v>56735</v>
      </c>
      <c r="AE4987">
        <v>23</v>
      </c>
      <c r="AF4987">
        <v>78</v>
      </c>
      <c r="AG4987" s="1" t="s">
        <v>9704</v>
      </c>
      <c r="AH4987">
        <v>0</v>
      </c>
      <c r="AI4987">
        <v>0</v>
      </c>
      <c r="AJ4987" s="1">
        <f>Y4987/0.1</f>
        <v>4530</v>
      </c>
      <c r="AK4987" s="1">
        <f>AC4987-AJ4987</f>
        <v>-2528</v>
      </c>
      <c r="AL4987" s="1">
        <f>_xlfn.IFNA(INDEX($BD$2:$BD$53,MATCH(B4987,$BC$2:$BC$53,0)),1000)</f>
        <v>8626207</v>
      </c>
      <c r="AM4987" s="1">
        <f>C4987/AL4987*100000</f>
        <v>104.21729967759873</v>
      </c>
      <c r="AN4987" s="25">
        <f>IF(B4988=B4987,IFERROR((C4987/C4988)-1,0),0)</f>
        <v>5.3063136933348964E-2</v>
      </c>
      <c r="AO4987" s="26">
        <f>IFERROR(LOG(2)/LOG(1+(AN4987)),AN4987)</f>
        <v>13.406274824730733</v>
      </c>
      <c r="AP4987" s="26">
        <f>AVERAGE(Y4987:Y4993)</f>
        <v>463.28571428571428</v>
      </c>
      <c r="AR4987" s="1">
        <f>Q4987/AL4987*100000</f>
        <v>3.4777741827897244</v>
      </c>
      <c r="AS4987" s="25">
        <f>IF(B4988=B4987,IFERROR((AE4987/AE4988)-1,0),0)</f>
        <v>0.21052631578947367</v>
      </c>
      <c r="AT4987" s="26">
        <f>IFERROR(LOG(2)/LOG(1+(AS4987)),AS4987)</f>
        <v>3.6279936227073155</v>
      </c>
      <c r="AU4987" s="26">
        <f>AVERAGE(AE4987:AE4993)</f>
        <v>21.571428571428573</v>
      </c>
      <c r="AV4987" s="19">
        <f>ROUNDDOWN(N4987,0)</f>
        <v>43941</v>
      </c>
      <c r="AW4987" s="29" cm="1">
        <f t="array" ref="AW4987">_xlfn.ANCHORARRAY(AV4987)-1</f>
        <v>43940</v>
      </c>
    </row>
    <row r="4988" spans="1:49" x14ac:dyDescent="0.25">
      <c r="A4988">
        <v>20200419</v>
      </c>
      <c r="B4988" s="1" t="s">
        <v>82</v>
      </c>
      <c r="C4988">
        <v>8537</v>
      </c>
      <c r="D4988">
        <v>46196</v>
      </c>
      <c r="E4988">
        <v>499</v>
      </c>
      <c r="F4988">
        <v>1319</v>
      </c>
      <c r="G4988">
        <v>1422</v>
      </c>
      <c r="H4988">
        <v>388</v>
      </c>
      <c r="J4988">
        <v>231</v>
      </c>
      <c r="L4988">
        <v>1267</v>
      </c>
      <c r="M4988" s="1" t="s">
        <v>31</v>
      </c>
      <c r="N4988" s="2">
        <v>43940</v>
      </c>
      <c r="O4988" s="2">
        <v>43939.833333333336</v>
      </c>
      <c r="P4988" s="1" t="s">
        <v>995</v>
      </c>
      <c r="Q4988">
        <v>277</v>
      </c>
      <c r="R4988">
        <v>1422</v>
      </c>
      <c r="S4988" s="2">
        <v>43939.833333333336</v>
      </c>
      <c r="T4988" s="1" t="s">
        <v>54</v>
      </c>
      <c r="U4988" s="1" t="s">
        <v>54</v>
      </c>
      <c r="V4988" s="1" t="s">
        <v>54</v>
      </c>
      <c r="X4988">
        <v>51</v>
      </c>
      <c r="Y4988">
        <v>484</v>
      </c>
      <c r="Z4988" s="1" t="s">
        <v>9802</v>
      </c>
      <c r="AA4988">
        <v>55232</v>
      </c>
      <c r="AB4988">
        <v>54733</v>
      </c>
      <c r="AC4988">
        <v>2802</v>
      </c>
      <c r="AD4988">
        <v>54733</v>
      </c>
      <c r="AE4988">
        <v>19</v>
      </c>
      <c r="AF4988">
        <v>126</v>
      </c>
      <c r="AG4988" s="1" t="s">
        <v>9803</v>
      </c>
      <c r="AH4988">
        <v>0</v>
      </c>
      <c r="AI4988">
        <v>0</v>
      </c>
      <c r="AJ4988" s="1">
        <f>Y4988/0.1</f>
        <v>4840</v>
      </c>
      <c r="AK4988" s="1">
        <f>AC4988-AJ4988</f>
        <v>-2038</v>
      </c>
      <c r="AL4988" s="1">
        <f>_xlfn.IFNA(INDEX($BD$2:$BD$53,MATCH(B4988,$BC$2:$BC$53,0)),1000)</f>
        <v>8626207</v>
      </c>
      <c r="AM4988" s="1">
        <f>C4988/AL4988*100000</f>
        <v>98.965860661586262</v>
      </c>
      <c r="AN4988" s="25">
        <f>IF(B4989=B4988,IFERROR((C4988/C4989)-1,0),0)</f>
        <v>6.0101825406680742E-2</v>
      </c>
      <c r="AO4988" s="26">
        <f>IFERROR(LOG(2)/LOG(1+(AN4988)),AN4988)</f>
        <v>11.876083160667017</v>
      </c>
      <c r="AP4988" s="26">
        <f>AVERAGE(Y4988:Y4994)</f>
        <v>466.14285714285717</v>
      </c>
      <c r="AR4988" s="1">
        <f>Q4988/AL4988*100000</f>
        <v>3.2111448287758453</v>
      </c>
      <c r="AS4988" s="25">
        <f>IF(B4989=B4988,IFERROR((AE4988/AE4989)-1,0),0)</f>
        <v>-0.29629629629629628</v>
      </c>
      <c r="AT4988" s="26">
        <f>IFERROR(LOG(2)/LOG(1+(AS4988)),AS4988)</f>
        <v>-1.9725422562934107</v>
      </c>
      <c r="AU4988" s="26">
        <f>AVERAGE(AE4988:AE4994)</f>
        <v>19.428571428571427</v>
      </c>
      <c r="AV4988" s="19">
        <f>ROUNDDOWN(N4988,0)</f>
        <v>43940</v>
      </c>
      <c r="AW4988" s="29" cm="1">
        <f t="array" ref="AW4988">_xlfn.ANCHORARRAY(AV4988)-1</f>
        <v>43939</v>
      </c>
    </row>
    <row r="4989" spans="1:49" x14ac:dyDescent="0.25">
      <c r="A4989">
        <v>20200418</v>
      </c>
      <c r="B4989" s="1" t="s">
        <v>82</v>
      </c>
      <c r="C4989">
        <v>8053</v>
      </c>
      <c r="D4989">
        <v>43878</v>
      </c>
      <c r="E4989">
        <v>486</v>
      </c>
      <c r="F4989">
        <v>1307</v>
      </c>
      <c r="G4989">
        <v>1296</v>
      </c>
      <c r="H4989">
        <v>398</v>
      </c>
      <c r="J4989">
        <v>230</v>
      </c>
      <c r="L4989">
        <v>1228</v>
      </c>
      <c r="M4989" s="1" t="s">
        <v>31</v>
      </c>
      <c r="N4989" s="2">
        <v>43938.708333333336</v>
      </c>
      <c r="O4989" s="2">
        <v>43938.541666666664</v>
      </c>
      <c r="P4989" s="1" t="s">
        <v>1260</v>
      </c>
      <c r="Q4989">
        <v>258</v>
      </c>
      <c r="R4989">
        <v>1296</v>
      </c>
      <c r="S4989" s="2">
        <v>43938.541666666664</v>
      </c>
      <c r="T4989" s="1" t="s">
        <v>54</v>
      </c>
      <c r="U4989" s="1" t="s">
        <v>54</v>
      </c>
      <c r="V4989" s="1" t="s">
        <v>54</v>
      </c>
      <c r="X4989">
        <v>51</v>
      </c>
      <c r="Y4989">
        <v>562</v>
      </c>
      <c r="Z4989" s="1" t="s">
        <v>9905</v>
      </c>
      <c r="AA4989">
        <v>52417</v>
      </c>
      <c r="AB4989">
        <v>51931</v>
      </c>
      <c r="AC4989">
        <v>2934</v>
      </c>
      <c r="AD4989">
        <v>51931</v>
      </c>
      <c r="AE4989">
        <v>27</v>
      </c>
      <c r="AF4989">
        <v>75</v>
      </c>
      <c r="AG4989" s="1" t="s">
        <v>9906</v>
      </c>
      <c r="AH4989">
        <v>0</v>
      </c>
      <c r="AI4989">
        <v>0</v>
      </c>
      <c r="AJ4989" s="1">
        <f>Y4989/0.1</f>
        <v>5620</v>
      </c>
      <c r="AK4989" s="1">
        <f>AC4989-AJ4989</f>
        <v>-2686</v>
      </c>
      <c r="AL4989" s="1">
        <f>_xlfn.IFNA(INDEX($BD$2:$BD$53,MATCH(B4989,$BC$2:$BC$53,0)),1000)</f>
        <v>8626207</v>
      </c>
      <c r="AM4989" s="1">
        <f>C4989/AL4989*100000</f>
        <v>93.355051646685496</v>
      </c>
      <c r="AN4989" s="25">
        <f>IF(B4990=B4989,IFERROR((C4989/C4990)-1,0),0)</f>
        <v>7.502336136697374E-2</v>
      </c>
      <c r="AO4989" s="26">
        <f>IFERROR(LOG(2)/LOG(1+(AN4989)),AN4989)</f>
        <v>9.5814798664397038</v>
      </c>
      <c r="AP4989" s="26">
        <f>AVERAGE(Y4989:Y4995)</f>
        <v>425.14285714285717</v>
      </c>
      <c r="AR4989" s="1">
        <f>Q4989/AL4989*100000</f>
        <v>2.9908857971991627</v>
      </c>
      <c r="AS4989" s="25">
        <f>IF(B4990=B4989,IFERROR((AE4989/AE4990)-1,0),0)</f>
        <v>0.17391304347826098</v>
      </c>
      <c r="AT4989" s="26">
        <f>IFERROR(LOG(2)/LOG(1+(AS4989)),AS4989)</f>
        <v>4.3229120900456053</v>
      </c>
      <c r="AU4989" s="26">
        <f>AVERAGE(AE4989:AE4995)</f>
        <v>18.285714285714285</v>
      </c>
      <c r="AV4989" s="19">
        <f>ROUNDDOWN(N4989,0)</f>
        <v>43938</v>
      </c>
      <c r="AW4989" s="29" cm="1">
        <f t="array" ref="AW4989">_xlfn.ANCHORARRAY(AV4989)-1</f>
        <v>43937</v>
      </c>
    </row>
    <row r="4990" spans="1:49" x14ac:dyDescent="0.25">
      <c r="A4990">
        <v>20200417</v>
      </c>
      <c r="B4990" s="1" t="s">
        <v>82</v>
      </c>
      <c r="C4990">
        <v>7491</v>
      </c>
      <c r="D4990">
        <v>41506</v>
      </c>
      <c r="E4990">
        <v>499</v>
      </c>
      <c r="F4990">
        <v>1308</v>
      </c>
      <c r="G4990">
        <v>1221</v>
      </c>
      <c r="H4990">
        <v>400</v>
      </c>
      <c r="J4990">
        <v>224</v>
      </c>
      <c r="L4990">
        <v>1110</v>
      </c>
      <c r="M4990" s="1" t="s">
        <v>31</v>
      </c>
      <c r="N4990" s="2">
        <v>43937.708333333336</v>
      </c>
      <c r="O4990" s="2">
        <v>43937.541666666664</v>
      </c>
      <c r="P4990" s="1" t="s">
        <v>1291</v>
      </c>
      <c r="Q4990">
        <v>231</v>
      </c>
      <c r="R4990">
        <v>1221</v>
      </c>
      <c r="S4990" s="2">
        <v>43937.541666666664</v>
      </c>
      <c r="T4990" s="1" t="s">
        <v>54</v>
      </c>
      <c r="U4990" s="1" t="s">
        <v>54</v>
      </c>
      <c r="V4990" s="1" t="s">
        <v>54</v>
      </c>
      <c r="X4990">
        <v>51</v>
      </c>
      <c r="Y4990">
        <v>602</v>
      </c>
      <c r="Z4990" s="1" t="s">
        <v>4568</v>
      </c>
      <c r="AA4990">
        <v>49496</v>
      </c>
      <c r="AB4990">
        <v>48997</v>
      </c>
      <c r="AC4990">
        <v>2553</v>
      </c>
      <c r="AD4990">
        <v>48997</v>
      </c>
      <c r="AE4990">
        <v>23</v>
      </c>
      <c r="AF4990">
        <v>107</v>
      </c>
      <c r="AG4990" s="1" t="s">
        <v>10004</v>
      </c>
      <c r="AH4990">
        <v>0</v>
      </c>
      <c r="AI4990">
        <v>0</v>
      </c>
      <c r="AJ4990" s="1">
        <f>Y4990/0.1</f>
        <v>6020</v>
      </c>
      <c r="AK4990" s="1">
        <f>AC4990-AJ4990</f>
        <v>-3467</v>
      </c>
      <c r="AL4990" s="1">
        <f>_xlfn.IFNA(INDEX($BD$2:$BD$53,MATCH(B4990,$BC$2:$BC$53,0)),1000)</f>
        <v>8626207</v>
      </c>
      <c r="AM4990" s="1">
        <f>C4990/AL4990*100000</f>
        <v>86.840021344259412</v>
      </c>
      <c r="AN4990" s="25">
        <f>IF(B4991=B4990,IFERROR((C4990/C4991)-1,0),0)</f>
        <v>8.7385687327623751E-2</v>
      </c>
      <c r="AO4990" s="26">
        <f>IFERROR(LOG(2)/LOG(1+(AN4990)),AN4990)</f>
        <v>8.2737797727664866</v>
      </c>
      <c r="AP4990" s="26">
        <f>AVERAGE(Y4990:Y4996)</f>
        <v>426</v>
      </c>
      <c r="AR4990" s="1">
        <f>Q4990/AL4990*100000</f>
        <v>2.677886120748088</v>
      </c>
      <c r="AS4990" s="25">
        <f>IF(B4991=B4990,IFERROR((AE4990/AE4991)-1,0),0)</f>
        <v>0.76923076923076916</v>
      </c>
      <c r="AT4990" s="26">
        <f>IFERROR(LOG(2)/LOG(1+(AS4990)),AS4990)</f>
        <v>1.2148863849577429</v>
      </c>
      <c r="AU4990" s="26">
        <f>AVERAGE(AE4990:AE4996)</f>
        <v>15.714285714285714</v>
      </c>
      <c r="AV4990" s="19">
        <f>ROUNDDOWN(N4990,0)</f>
        <v>43937</v>
      </c>
      <c r="AW4990" s="29" cm="1">
        <f t="array" ref="AW4990">_xlfn.ANCHORARRAY(AV4990)-1</f>
        <v>43936</v>
      </c>
    </row>
    <row r="4991" spans="1:49" x14ac:dyDescent="0.25">
      <c r="A4991">
        <v>20200416</v>
      </c>
      <c r="B4991" s="1" t="s">
        <v>82</v>
      </c>
      <c r="C4991">
        <v>6889</v>
      </c>
      <c r="D4991">
        <v>39555</v>
      </c>
      <c r="E4991">
        <v>537</v>
      </c>
      <c r="F4991">
        <v>1337</v>
      </c>
      <c r="G4991">
        <v>1114</v>
      </c>
      <c r="H4991">
        <v>427</v>
      </c>
      <c r="J4991">
        <v>238</v>
      </c>
      <c r="L4991">
        <v>951</v>
      </c>
      <c r="M4991" s="1" t="s">
        <v>31</v>
      </c>
      <c r="N4991" s="2">
        <v>43937</v>
      </c>
      <c r="O4991" s="2">
        <v>43936.833333333336</v>
      </c>
      <c r="P4991" s="1" t="s">
        <v>1287</v>
      </c>
      <c r="Q4991">
        <v>208</v>
      </c>
      <c r="R4991">
        <v>1114</v>
      </c>
      <c r="S4991" s="2">
        <v>43936.833333333336</v>
      </c>
      <c r="T4991" s="1" t="s">
        <v>54</v>
      </c>
      <c r="U4991" s="1" t="s">
        <v>54</v>
      </c>
      <c r="V4991" s="1" t="s">
        <v>54</v>
      </c>
      <c r="X4991">
        <v>51</v>
      </c>
      <c r="Y4991">
        <v>389</v>
      </c>
      <c r="Z4991" s="1" t="s">
        <v>10103</v>
      </c>
      <c r="AA4991">
        <v>46981</v>
      </c>
      <c r="AB4991">
        <v>46444</v>
      </c>
      <c r="AC4991">
        <v>2275</v>
      </c>
      <c r="AD4991">
        <v>46444</v>
      </c>
      <c r="AE4991">
        <v>13</v>
      </c>
      <c r="AF4991">
        <v>66</v>
      </c>
      <c r="AG4991" s="1" t="s">
        <v>10104</v>
      </c>
      <c r="AH4991">
        <v>0</v>
      </c>
      <c r="AI4991">
        <v>0</v>
      </c>
      <c r="AJ4991" s="1">
        <f>Y4991/0.1</f>
        <v>3890</v>
      </c>
      <c r="AK4991" s="1">
        <f>AC4991-AJ4991</f>
        <v>-1615</v>
      </c>
      <c r="AL4991" s="1">
        <f>_xlfn.IFNA(INDEX($BD$2:$BD$53,MATCH(B4991,$BC$2:$BC$53,0)),1000)</f>
        <v>8626207</v>
      </c>
      <c r="AM4991" s="1">
        <f>C4991/AL4991*100000</f>
        <v>79.861287817461374</v>
      </c>
      <c r="AN4991" s="25">
        <f>IF(B4992=B4991,IFERROR((C4991/C4992)-1,0),0)</f>
        <v>5.9846153846153882E-2</v>
      </c>
      <c r="AO4991" s="26">
        <f>IFERROR(LOG(2)/LOG(1+(AN4991)),AN4991)</f>
        <v>11.92536725126959</v>
      </c>
      <c r="AP4991" s="26">
        <f>AVERAGE(Y4991:Y4997)</f>
        <v>406.71428571428572</v>
      </c>
      <c r="AR4991" s="1">
        <f>Q4991/AL4991*100000</f>
        <v>2.4112567667342089</v>
      </c>
      <c r="AS4991" s="25">
        <f>IF(B4992=B4991,IFERROR((AE4991/AE4992)-1,0),0)</f>
        <v>-0.68292682926829262</v>
      </c>
      <c r="AT4991" s="26">
        <f>IFERROR(LOG(2)/LOG(1+(AS4991)),AS4991)</f>
        <v>-0.60345940836996192</v>
      </c>
      <c r="AU4991" s="26">
        <f>AVERAGE(AE4991:AE4997)</f>
        <v>14.142857142857142</v>
      </c>
      <c r="AV4991" s="19">
        <f>ROUNDDOWN(N4991,0)</f>
        <v>43937</v>
      </c>
      <c r="AW4991" s="29" cm="1">
        <f t="array" ref="AW4991">_xlfn.ANCHORARRAY(AV4991)-1</f>
        <v>43936</v>
      </c>
    </row>
    <row r="4992" spans="1:49" x14ac:dyDescent="0.25">
      <c r="A4992">
        <v>20200415</v>
      </c>
      <c r="B4992" s="1" t="s">
        <v>82</v>
      </c>
      <c r="C4992">
        <v>6500</v>
      </c>
      <c r="D4992">
        <v>37669</v>
      </c>
      <c r="E4992">
        <v>496</v>
      </c>
      <c r="F4992">
        <v>1298</v>
      </c>
      <c r="G4992">
        <v>1048</v>
      </c>
      <c r="H4992">
        <v>394</v>
      </c>
      <c r="J4992">
        <v>234</v>
      </c>
      <c r="L4992">
        <v>752</v>
      </c>
      <c r="M4992" s="1" t="s">
        <v>31</v>
      </c>
      <c r="N4992" s="2">
        <v>43936</v>
      </c>
      <c r="O4992" s="2">
        <v>43935.833333333336</v>
      </c>
      <c r="P4992" s="1" t="s">
        <v>1312</v>
      </c>
      <c r="Q4992">
        <v>195</v>
      </c>
      <c r="R4992">
        <v>1048</v>
      </c>
      <c r="S4992" s="2">
        <v>43935.833333333336</v>
      </c>
      <c r="T4992" s="1" t="s">
        <v>54</v>
      </c>
      <c r="U4992" s="1" t="s">
        <v>54</v>
      </c>
      <c r="V4992" s="1" t="s">
        <v>54</v>
      </c>
      <c r="X4992">
        <v>51</v>
      </c>
      <c r="Y4992">
        <v>329</v>
      </c>
      <c r="Z4992" s="1" t="s">
        <v>10200</v>
      </c>
      <c r="AA4992">
        <v>44665</v>
      </c>
      <c r="AB4992">
        <v>44169</v>
      </c>
      <c r="AC4992">
        <v>1406</v>
      </c>
      <c r="AD4992">
        <v>44169</v>
      </c>
      <c r="AE4992">
        <v>41</v>
      </c>
      <c r="AF4992">
        <v>1048</v>
      </c>
      <c r="AG4992" s="1" t="s">
        <v>10201</v>
      </c>
      <c r="AH4992">
        <v>0</v>
      </c>
      <c r="AI4992">
        <v>0</v>
      </c>
      <c r="AJ4992" s="1">
        <f>Y4992/0.1</f>
        <v>3290</v>
      </c>
      <c r="AK4992" s="1">
        <f>AC4992-AJ4992</f>
        <v>-1884</v>
      </c>
      <c r="AL4992" s="1">
        <f>_xlfn.IFNA(INDEX($BD$2:$BD$53,MATCH(B4992,$BC$2:$BC$53,0)),1000)</f>
        <v>8626207</v>
      </c>
      <c r="AM4992" s="1">
        <f>C4992/AL4992*100000</f>
        <v>75.351773960444035</v>
      </c>
      <c r="AN4992" s="25">
        <f>IF(B4993=B4992,IFERROR((C4992/C4993)-1,0),0)</f>
        <v>5.3313887538486426E-2</v>
      </c>
      <c r="AO4992" s="26">
        <f>IFERROR(LOG(2)/LOG(1+(AN4992)),AN4992)</f>
        <v>13.344823483090835</v>
      </c>
      <c r="AP4992" s="26">
        <f>AVERAGE(Y4992:Y4998)</f>
        <v>407.85714285714283</v>
      </c>
      <c r="AR4992" s="1">
        <f>Q4992/AL4992*100000</f>
        <v>2.2605532188133206</v>
      </c>
      <c r="AS4992" s="25">
        <f>IF(B4993=B4992,IFERROR((AE4992/AE4993)-1,0),0)</f>
        <v>7.1999999999999993</v>
      </c>
      <c r="AT4992" s="26">
        <f>IFERROR(LOG(2)/LOG(1+(AS4992)),AS4992)</f>
        <v>0.32942157188658661</v>
      </c>
      <c r="AU4992" s="26">
        <f>AVERAGE(AE4992:AE4998)</f>
        <v>17.142857142857142</v>
      </c>
      <c r="AV4992" s="19">
        <f>ROUNDDOWN(N4992,0)</f>
        <v>43936</v>
      </c>
      <c r="AW4992" s="29" cm="1">
        <f t="array" ref="AW4992">_xlfn.ANCHORARRAY(AV4992)-1</f>
        <v>43935</v>
      </c>
    </row>
    <row r="4993" spans="1:49" x14ac:dyDescent="0.25">
      <c r="A4993">
        <v>20200414</v>
      </c>
      <c r="B4993" s="1" t="s">
        <v>82</v>
      </c>
      <c r="C4993">
        <v>6171</v>
      </c>
      <c r="D4993">
        <v>36592</v>
      </c>
      <c r="E4993">
        <v>469</v>
      </c>
      <c r="F4993">
        <v>1282</v>
      </c>
      <c r="H4993">
        <v>422</v>
      </c>
      <c r="J4993">
        <v>276</v>
      </c>
      <c r="L4993">
        <v>721</v>
      </c>
      <c r="M4993" s="1" t="s">
        <v>31</v>
      </c>
      <c r="N4993" s="2">
        <v>43934.708333333336</v>
      </c>
      <c r="O4993" s="2">
        <v>43934.541666666664</v>
      </c>
      <c r="P4993" s="1" t="s">
        <v>1371</v>
      </c>
      <c r="Q4993">
        <v>154</v>
      </c>
      <c r="S4993" s="2">
        <v>43934.541666666664</v>
      </c>
      <c r="T4993" s="1" t="s">
        <v>54</v>
      </c>
      <c r="U4993" s="1" t="s">
        <v>54</v>
      </c>
      <c r="V4993" s="1" t="s">
        <v>54</v>
      </c>
      <c r="X4993">
        <v>51</v>
      </c>
      <c r="Y4993">
        <v>424</v>
      </c>
      <c r="Z4993" s="1" t="s">
        <v>10297</v>
      </c>
      <c r="AA4993">
        <v>43232</v>
      </c>
      <c r="AB4993">
        <v>42763</v>
      </c>
      <c r="AC4993">
        <v>1362</v>
      </c>
      <c r="AD4993">
        <v>42763</v>
      </c>
      <c r="AE4993">
        <v>5</v>
      </c>
      <c r="AF4993">
        <v>0</v>
      </c>
      <c r="AG4993" s="1" t="s">
        <v>10298</v>
      </c>
      <c r="AH4993">
        <v>0</v>
      </c>
      <c r="AI4993">
        <v>0</v>
      </c>
      <c r="AJ4993" s="1">
        <f>Y4993/0.1</f>
        <v>4240</v>
      </c>
      <c r="AK4993" s="1">
        <f>AC4993-AJ4993</f>
        <v>-2878</v>
      </c>
      <c r="AL4993" s="1">
        <f>_xlfn.IFNA(INDEX($BD$2:$BD$53,MATCH(B4993,$BC$2:$BC$53,0)),1000)</f>
        <v>8626207</v>
      </c>
      <c r="AM4993" s="1">
        <f>C4993/AL4993*100000</f>
        <v>71.537814939984642</v>
      </c>
      <c r="AN4993" s="25">
        <f>IF(B4994=B4993,IFERROR((C4993/C4994)-1,0),0)</f>
        <v>7.3777623107708301E-2</v>
      </c>
      <c r="AO4993" s="26">
        <f>IFERROR(LOG(2)/LOG(1+(AN4993)),AN4993)</f>
        <v>9.7375491533320027</v>
      </c>
      <c r="AP4993" s="26">
        <f>AVERAGE(Y4993:Y4999)</f>
        <v>405.42857142857144</v>
      </c>
      <c r="AR4993" s="1">
        <f>Q4993/AL4993*100000</f>
        <v>1.7852574138320587</v>
      </c>
      <c r="AS4993" s="25">
        <f>IF(B4994=B4993,IFERROR((AE4993/AE4994)-1,0),0)</f>
        <v>-0.375</v>
      </c>
      <c r="AT4993" s="26">
        <f>IFERROR(LOG(2)/LOG(1+(AS4993)),AS4993)</f>
        <v>-1.4747698473569486</v>
      </c>
      <c r="AU4993" s="26">
        <f>AVERAGE(AE4993:AE4999)</f>
        <v>13</v>
      </c>
      <c r="AV4993" s="19">
        <f>ROUNDDOWN(N4993,0)</f>
        <v>43934</v>
      </c>
      <c r="AW4993" s="29" cm="1">
        <f t="array" ref="AW4993">_xlfn.ANCHORARRAY(AV4993)-1</f>
        <v>43933</v>
      </c>
    </row>
    <row r="4994" spans="1:49" x14ac:dyDescent="0.25">
      <c r="A4994">
        <v>20200413</v>
      </c>
      <c r="B4994" s="1" t="s">
        <v>82</v>
      </c>
      <c r="C4994">
        <v>5747</v>
      </c>
      <c r="D4994">
        <v>35654</v>
      </c>
      <c r="E4994">
        <v>473</v>
      </c>
      <c r="F4994">
        <v>1238</v>
      </c>
      <c r="H4994">
        <v>428</v>
      </c>
      <c r="J4994">
        <v>302</v>
      </c>
      <c r="M4994" s="1" t="s">
        <v>31</v>
      </c>
      <c r="N4994" s="2">
        <v>43934.375</v>
      </c>
      <c r="O4994" s="2">
        <v>43934.208333333336</v>
      </c>
      <c r="P4994" s="1" t="s">
        <v>1397</v>
      </c>
      <c r="Q4994">
        <v>149</v>
      </c>
      <c r="S4994" s="2">
        <v>43934.208333333336</v>
      </c>
      <c r="T4994" s="1" t="s">
        <v>54</v>
      </c>
      <c r="U4994" s="1" t="s">
        <v>54</v>
      </c>
      <c r="V4994" s="1" t="s">
        <v>54</v>
      </c>
      <c r="X4994">
        <v>51</v>
      </c>
      <c r="Y4994">
        <v>473</v>
      </c>
      <c r="Z4994" s="1" t="s">
        <v>10390</v>
      </c>
      <c r="AA4994">
        <v>41874</v>
      </c>
      <c r="AB4994">
        <v>41401</v>
      </c>
      <c r="AC4994">
        <v>1416</v>
      </c>
      <c r="AD4994">
        <v>41401</v>
      </c>
      <c r="AE4994">
        <v>8</v>
      </c>
      <c r="AF4994">
        <v>0</v>
      </c>
      <c r="AG4994" s="1" t="s">
        <v>10391</v>
      </c>
      <c r="AH4994">
        <v>0</v>
      </c>
      <c r="AI4994">
        <v>0</v>
      </c>
      <c r="AJ4994" s="1">
        <f>Y4994/0.1</f>
        <v>4730</v>
      </c>
      <c r="AK4994" s="1">
        <f>AC4994-AJ4994</f>
        <v>-3314</v>
      </c>
      <c r="AL4994" s="1">
        <f>_xlfn.IFNA(INDEX($BD$2:$BD$53,MATCH(B4994,$BC$2:$BC$53,0)),1000)</f>
        <v>8626207</v>
      </c>
      <c r="AM4994" s="1">
        <f>C4994/AL4994*100000</f>
        <v>66.622560761641822</v>
      </c>
      <c r="AN4994" s="25">
        <f>IF(B4995=B4994,IFERROR((C4994/C4995)-1,0),0)</f>
        <v>8.9685248388320149E-2</v>
      </c>
      <c r="AO4994" s="26">
        <f>IFERROR(LOG(2)/LOG(1+(AN4994)),AN4994)</f>
        <v>8.0702773978312035</v>
      </c>
      <c r="AP4994" s="26">
        <f>AVERAGE(Y4994:Y5000)</f>
        <v>409.85714285714283</v>
      </c>
      <c r="AR4994" s="1">
        <f>Q4994/AL4994*100000</f>
        <v>1.7272945107855631</v>
      </c>
      <c r="AS4994" s="25">
        <f>IF(B4995=B4994,IFERROR((AE4994/AE4995)-1,0),0)</f>
        <v>-0.27272727272727271</v>
      </c>
      <c r="AT4994" s="26">
        <f>IFERROR(LOG(2)/LOG(1+(AS4994)),AS4994)</f>
        <v>-2.1766024788761</v>
      </c>
      <c r="AU4994" s="26">
        <f>AVERAGE(AE4994:AE5000)</f>
        <v>13.571428571428571</v>
      </c>
      <c r="AV4994" s="19">
        <f>ROUNDDOWN(N4994,0)</f>
        <v>43934</v>
      </c>
      <c r="AW4994" s="29" cm="1">
        <f t="array" ref="AW4994">_xlfn.ANCHORARRAY(AV4994)-1</f>
        <v>43933</v>
      </c>
    </row>
    <row r="4995" spans="1:49" x14ac:dyDescent="0.25">
      <c r="A4995">
        <v>20200412</v>
      </c>
      <c r="B4995" s="1" t="s">
        <v>82</v>
      </c>
      <c r="C4995">
        <v>5274</v>
      </c>
      <c r="D4995">
        <v>34711</v>
      </c>
      <c r="E4995">
        <v>521</v>
      </c>
      <c r="F4995">
        <v>751</v>
      </c>
      <c r="H4995">
        <v>440</v>
      </c>
      <c r="J4995">
        <v>294</v>
      </c>
      <c r="M4995" s="1" t="s">
        <v>31</v>
      </c>
      <c r="N4995" s="2">
        <v>43932.708333333336</v>
      </c>
      <c r="O4995" s="2">
        <v>43932.541666666664</v>
      </c>
      <c r="P4995" s="1" t="s">
        <v>1422</v>
      </c>
      <c r="Q4995">
        <v>141</v>
      </c>
      <c r="S4995" s="2">
        <v>43932.541666666664</v>
      </c>
      <c r="T4995" s="1" t="s">
        <v>54</v>
      </c>
      <c r="U4995" s="1" t="s">
        <v>54</v>
      </c>
      <c r="V4995" s="1" t="s">
        <v>54</v>
      </c>
      <c r="X4995">
        <v>51</v>
      </c>
      <c r="Y4995">
        <v>197</v>
      </c>
      <c r="Z4995" s="1" t="s">
        <v>3662</v>
      </c>
      <c r="AA4995">
        <v>40506</v>
      </c>
      <c r="AB4995">
        <v>39985</v>
      </c>
      <c r="AC4995">
        <v>1986</v>
      </c>
      <c r="AD4995">
        <v>39985</v>
      </c>
      <c r="AE4995">
        <v>11</v>
      </c>
      <c r="AF4995">
        <v>0</v>
      </c>
      <c r="AG4995" s="1" t="s">
        <v>10486</v>
      </c>
      <c r="AH4995">
        <v>0</v>
      </c>
      <c r="AI4995">
        <v>0</v>
      </c>
      <c r="AJ4995" s="1">
        <f>Y4995/0.1</f>
        <v>1970</v>
      </c>
      <c r="AK4995" s="1">
        <f>AC4995-AJ4995</f>
        <v>16</v>
      </c>
      <c r="AL4995" s="1">
        <f>_xlfn.IFNA(INDEX($BD$2:$BD$53,MATCH(B4995,$BC$2:$BC$53,0)),1000)</f>
        <v>8626207</v>
      </c>
      <c r="AM4995" s="1">
        <f>C4995/AL4995*100000</f>
        <v>61.139270133443354</v>
      </c>
      <c r="AN4995" s="25">
        <f>IF(B4996=B4995,IFERROR((C4995/C4996)-1,0),0)</f>
        <v>3.8802442387236624E-2</v>
      </c>
      <c r="AO4995" s="26">
        <f>IFERROR(LOG(2)/LOG(1+(AN4995)),AN4995)</f>
        <v>18.20786829984937</v>
      </c>
      <c r="AP4995" s="26">
        <f>AVERAGE(Y4995:Y5001)</f>
        <v>376.71428571428572</v>
      </c>
      <c r="AR4995" s="1">
        <f>Q4995/AL4995*100000</f>
        <v>1.6345538659111702</v>
      </c>
      <c r="AS4995" s="25">
        <f>IF(B4996=B4995,IFERROR((AE4995/AE4996)-1,0),0)</f>
        <v>0.22222222222222232</v>
      </c>
      <c r="AT4995" s="26">
        <f>IFERROR(LOG(2)/LOG(1+(AS4995)),AS4995)</f>
        <v>3.4541524808273798</v>
      </c>
      <c r="AU4995" s="26">
        <f>AVERAGE(AE4995:AE5001)</f>
        <v>12.857142857142858</v>
      </c>
      <c r="AV4995" s="19">
        <f>ROUNDDOWN(N4995,0)</f>
        <v>43932</v>
      </c>
      <c r="AW4995" s="29" cm="1">
        <f t="array" ref="AW4995">_xlfn.ANCHORARRAY(AV4995)-1</f>
        <v>43931</v>
      </c>
    </row>
    <row r="4996" spans="1:49" x14ac:dyDescent="0.25">
      <c r="A4996">
        <v>20200411</v>
      </c>
      <c r="B4996" s="1" t="s">
        <v>82</v>
      </c>
      <c r="C4996">
        <v>5077</v>
      </c>
      <c r="D4996">
        <v>32922</v>
      </c>
      <c r="E4996">
        <v>517</v>
      </c>
      <c r="F4996">
        <v>1252</v>
      </c>
      <c r="H4996">
        <v>426</v>
      </c>
      <c r="J4996">
        <v>283</v>
      </c>
      <c r="M4996" s="1" t="s">
        <v>31</v>
      </c>
      <c r="N4996" s="2">
        <v>43931.708333333336</v>
      </c>
      <c r="O4996" s="2">
        <v>43931.541666666664</v>
      </c>
      <c r="P4996" s="1" t="s">
        <v>1453</v>
      </c>
      <c r="Q4996">
        <v>130</v>
      </c>
      <c r="S4996" s="2">
        <v>43931.541666666664</v>
      </c>
      <c r="T4996" s="1" t="s">
        <v>54</v>
      </c>
      <c r="U4996" s="1" t="s">
        <v>54</v>
      </c>
      <c r="V4996" s="1" t="s">
        <v>54</v>
      </c>
      <c r="X4996">
        <v>51</v>
      </c>
      <c r="Y4996">
        <v>568</v>
      </c>
      <c r="Z4996" s="1" t="s">
        <v>10579</v>
      </c>
      <c r="AA4996">
        <v>38516</v>
      </c>
      <c r="AB4996">
        <v>37999</v>
      </c>
      <c r="AC4996">
        <v>2540</v>
      </c>
      <c r="AD4996">
        <v>37999</v>
      </c>
      <c r="AE4996">
        <v>9</v>
      </c>
      <c r="AF4996">
        <v>-772</v>
      </c>
      <c r="AG4996" s="1" t="s">
        <v>10580</v>
      </c>
      <c r="AH4996">
        <v>0</v>
      </c>
      <c r="AI4996">
        <v>0</v>
      </c>
      <c r="AJ4996" s="1">
        <f>Y4996/0.1</f>
        <v>5680</v>
      </c>
      <c r="AK4996" s="1">
        <f>AC4996-AJ4996</f>
        <v>-3140</v>
      </c>
      <c r="AL4996" s="1">
        <f>_xlfn.IFNA(INDEX($BD$2:$BD$53,MATCH(B4996,$BC$2:$BC$53,0)),1000)</f>
        <v>8626207</v>
      </c>
      <c r="AM4996" s="1">
        <f>C4996/AL4996*100000</f>
        <v>58.855531753411441</v>
      </c>
      <c r="AN4996" s="25">
        <f>IF(B4997=B4996,IFERROR((C4996/C4997)-1,0),0)</f>
        <v>0.12597028165890434</v>
      </c>
      <c r="AO4996" s="26">
        <f>IFERROR(LOG(2)/LOG(1+(AN4996)),AN4996)</f>
        <v>5.8421878962247806</v>
      </c>
      <c r="AP4996" s="26">
        <f>AVERAGE(Y4996:Y5002)</f>
        <v>381.42857142857144</v>
      </c>
      <c r="AR4996" s="1">
        <f>Q4996/AL4996*100000</f>
        <v>1.5070354792088807</v>
      </c>
      <c r="AS4996" s="25">
        <f>IF(B4997=B4996,IFERROR((AE4996/AE4997)-1,0),0)</f>
        <v>-0.25</v>
      </c>
      <c r="AT4996" s="26">
        <f>IFERROR(LOG(2)/LOG(1+(AS4996)),AS4996)</f>
        <v>-2.4094208396532091</v>
      </c>
      <c r="AU4996" s="26">
        <f>AVERAGE(AE4996:AE5002)</f>
        <v>11.142857142857142</v>
      </c>
      <c r="AV4996" s="19">
        <f>ROUNDDOWN(N4996,0)</f>
        <v>43931</v>
      </c>
      <c r="AW4996" s="29" cm="1">
        <f t="array" ref="AW4996">_xlfn.ANCHORARRAY(AV4996)-1</f>
        <v>43930</v>
      </c>
    </row>
    <row r="4997" spans="1:49" x14ac:dyDescent="0.25">
      <c r="A4997">
        <v>20200410</v>
      </c>
      <c r="B4997" s="1" t="s">
        <v>82</v>
      </c>
      <c r="C4997">
        <v>4509</v>
      </c>
      <c r="D4997">
        <v>30950</v>
      </c>
      <c r="E4997">
        <v>521</v>
      </c>
      <c r="F4997">
        <v>1238</v>
      </c>
      <c r="G4997">
        <v>772</v>
      </c>
      <c r="H4997">
        <v>457</v>
      </c>
      <c r="J4997">
        <v>287</v>
      </c>
      <c r="M4997" s="1" t="s">
        <v>31</v>
      </c>
      <c r="N4997" s="2">
        <v>43931.375</v>
      </c>
      <c r="O4997" s="2">
        <v>43931.208333333336</v>
      </c>
      <c r="P4997" s="1" t="s">
        <v>1479</v>
      </c>
      <c r="Q4997">
        <v>121</v>
      </c>
      <c r="R4997">
        <v>772</v>
      </c>
      <c r="S4997" s="2">
        <v>43931.208333333336</v>
      </c>
      <c r="T4997" s="1" t="s">
        <v>54</v>
      </c>
      <c r="U4997" s="1" t="s">
        <v>54</v>
      </c>
      <c r="V4997" s="1" t="s">
        <v>54</v>
      </c>
      <c r="X4997">
        <v>51</v>
      </c>
      <c r="Y4997">
        <v>467</v>
      </c>
      <c r="Z4997" s="1" t="s">
        <v>10681</v>
      </c>
      <c r="AA4997">
        <v>35980</v>
      </c>
      <c r="AB4997">
        <v>35459</v>
      </c>
      <c r="AC4997">
        <v>2433</v>
      </c>
      <c r="AD4997">
        <v>35459</v>
      </c>
      <c r="AE4997">
        <v>12</v>
      </c>
      <c r="AF4997">
        <v>87</v>
      </c>
      <c r="AG4997" s="1" t="s">
        <v>10682</v>
      </c>
      <c r="AH4997">
        <v>0</v>
      </c>
      <c r="AI4997">
        <v>0</v>
      </c>
      <c r="AJ4997" s="1">
        <f>Y4997/0.1</f>
        <v>4670</v>
      </c>
      <c r="AK4997" s="1">
        <f>AC4997-AJ4997</f>
        <v>-2237</v>
      </c>
      <c r="AL4997" s="1">
        <f>_xlfn.IFNA(INDEX($BD$2:$BD$53,MATCH(B4997,$BC$2:$BC$53,0)),1000)</f>
        <v>8626207</v>
      </c>
      <c r="AM4997" s="1">
        <f>C4997/AL4997*100000</f>
        <v>52.27094596732956</v>
      </c>
      <c r="AN4997" s="25">
        <f>IF(B4998=B4997,IFERROR((C4997/C4998)-1,0),0)</f>
        <v>0.11553686293913912</v>
      </c>
      <c r="AO4997" s="26">
        <f>IFERROR(LOG(2)/LOG(1+(AN4997)),AN4997)</f>
        <v>6.3396189029744514</v>
      </c>
      <c r="AP4997" s="26">
        <f>AVERAGE(Y4997:Y5003)</f>
        <v>356.71428571428572</v>
      </c>
      <c r="AR4997" s="1">
        <f>Q4997/AL4997*100000</f>
        <v>1.4027022537251888</v>
      </c>
      <c r="AS4997" s="25">
        <f>IF(B4998=B4997,IFERROR((AE4997/AE4998)-1,0),0)</f>
        <v>-0.64705882352941169</v>
      </c>
      <c r="AT4997" s="26">
        <f>IFERROR(LOG(2)/LOG(1+(AS4997)),AS4997)</f>
        <v>-0.66555725348308303</v>
      </c>
      <c r="AU4997" s="26">
        <f>AVERAGE(AE4997:AE5003)</f>
        <v>10.714285714285714</v>
      </c>
      <c r="AV4997" s="19">
        <f>ROUNDDOWN(N4997,0)</f>
        <v>43931</v>
      </c>
      <c r="AW4997" s="29" cm="1">
        <f t="array" ref="AW4997">_xlfn.ANCHORARRAY(AV4997)-1</f>
        <v>43930</v>
      </c>
    </row>
    <row r="4998" spans="1:49" x14ac:dyDescent="0.25">
      <c r="A4998">
        <v>20200409</v>
      </c>
      <c r="B4998" s="1" t="s">
        <v>82</v>
      </c>
      <c r="C4998">
        <v>4042</v>
      </c>
      <c r="D4998">
        <v>28984</v>
      </c>
      <c r="E4998">
        <v>627</v>
      </c>
      <c r="F4998">
        <v>669</v>
      </c>
      <c r="G4998">
        <v>685</v>
      </c>
      <c r="H4998">
        <v>469</v>
      </c>
      <c r="J4998">
        <v>285</v>
      </c>
      <c r="M4998" s="1" t="s">
        <v>31</v>
      </c>
      <c r="N4998" s="2">
        <v>43930</v>
      </c>
      <c r="O4998" s="2">
        <v>43929.833333333336</v>
      </c>
      <c r="P4998" s="1" t="s">
        <v>1473</v>
      </c>
      <c r="Q4998">
        <v>109</v>
      </c>
      <c r="R4998">
        <v>685</v>
      </c>
      <c r="S4998" s="2">
        <v>43929.833333333336</v>
      </c>
      <c r="T4998" s="1" t="s">
        <v>54</v>
      </c>
      <c r="U4998" s="1" t="s">
        <v>54</v>
      </c>
      <c r="V4998" s="1" t="s">
        <v>54</v>
      </c>
      <c r="X4998">
        <v>51</v>
      </c>
      <c r="Y4998">
        <v>397</v>
      </c>
      <c r="Z4998" s="1" t="s">
        <v>6623</v>
      </c>
      <c r="AA4998">
        <v>33653</v>
      </c>
      <c r="AB4998">
        <v>33026</v>
      </c>
      <c r="AC4998">
        <v>2381</v>
      </c>
      <c r="AD4998">
        <v>33026</v>
      </c>
      <c r="AE4998">
        <v>34</v>
      </c>
      <c r="AF4998">
        <v>70</v>
      </c>
      <c r="AG4998" s="1" t="s">
        <v>10781</v>
      </c>
      <c r="AH4998">
        <v>0</v>
      </c>
      <c r="AI4998">
        <v>0</v>
      </c>
      <c r="AJ4998" s="1">
        <f>Y4998/0.1</f>
        <v>3970</v>
      </c>
      <c r="AK4998" s="1">
        <f>AC4998-AJ4998</f>
        <v>-1589</v>
      </c>
      <c r="AL4998" s="1">
        <f>_xlfn.IFNA(INDEX($BD$2:$BD$53,MATCH(B4998,$BC$2:$BC$53,0)),1000)</f>
        <v>8626207</v>
      </c>
      <c r="AM4998" s="1">
        <f>C4998/AL4998*100000</f>
        <v>46.85721082278689</v>
      </c>
      <c r="AN4998" s="25">
        <f>IF(B4999=B4998,IFERROR((C4998/C4999)-1,0),0)</f>
        <v>0.10891632373113858</v>
      </c>
      <c r="AO4998" s="26">
        <f>IFERROR(LOG(2)/LOG(1+(AN4998)),AN4998)</f>
        <v>6.7046369402607011</v>
      </c>
      <c r="AP4998" s="26">
        <f>AVERAGE(Y4998:Y5004)</f>
        <v>333.71428571428572</v>
      </c>
      <c r="AR4998" s="1">
        <f>Q4998/AL4998*100000</f>
        <v>1.2635912864135999</v>
      </c>
      <c r="AS4998" s="25">
        <f>IF(B4999=B4998,IFERROR((AE4998/AE4999)-1,0),0)</f>
        <v>1.8333333333333335</v>
      </c>
      <c r="AT4998" s="26">
        <f>IFERROR(LOG(2)/LOG(1+(AS4998)),AS4998)</f>
        <v>0.66555725348308292</v>
      </c>
      <c r="AU4998" s="26">
        <f>AVERAGE(AE4998:AE5004)</f>
        <v>9.7142857142857135</v>
      </c>
      <c r="AV4998" s="19">
        <f>ROUNDDOWN(N4998,0)</f>
        <v>43930</v>
      </c>
      <c r="AW4998" s="29" cm="1">
        <f t="array" ref="AW4998">_xlfn.ANCHORARRAY(AV4998)-1</f>
        <v>43929</v>
      </c>
    </row>
    <row r="4999" spans="1:49" x14ac:dyDescent="0.25">
      <c r="A4999">
        <v>20200408</v>
      </c>
      <c r="B4999" s="1" t="s">
        <v>82</v>
      </c>
      <c r="C4999">
        <v>3645</v>
      </c>
      <c r="D4999">
        <v>27000</v>
      </c>
      <c r="G4999">
        <v>615</v>
      </c>
      <c r="I4999">
        <v>145</v>
      </c>
      <c r="K4999">
        <v>108</v>
      </c>
      <c r="M4999" s="1" t="s">
        <v>31</v>
      </c>
      <c r="N4999" s="2">
        <v>43928.708333333336</v>
      </c>
      <c r="O4999" s="2">
        <v>43928.541666666664</v>
      </c>
      <c r="P4999" s="1" t="s">
        <v>1530</v>
      </c>
      <c r="Q4999">
        <v>75</v>
      </c>
      <c r="R4999">
        <v>615</v>
      </c>
      <c r="S4999" s="2">
        <v>43928.541666666664</v>
      </c>
      <c r="T4999" s="1" t="s">
        <v>54</v>
      </c>
      <c r="U4999" s="1" t="s">
        <v>54</v>
      </c>
      <c r="V4999" s="1" t="s">
        <v>54</v>
      </c>
      <c r="X4999">
        <v>51</v>
      </c>
      <c r="Y4999">
        <v>312</v>
      </c>
      <c r="Z4999" s="1" t="s">
        <v>5461</v>
      </c>
      <c r="AA4999">
        <v>30645</v>
      </c>
      <c r="AB4999">
        <v>30645</v>
      </c>
      <c r="AC4999">
        <v>2000</v>
      </c>
      <c r="AD4999">
        <v>30645</v>
      </c>
      <c r="AE4999">
        <v>12</v>
      </c>
      <c r="AF4999">
        <v>52</v>
      </c>
      <c r="AG4999" s="1" t="s">
        <v>10878</v>
      </c>
      <c r="AH4999">
        <v>0</v>
      </c>
      <c r="AI4999">
        <v>0</v>
      </c>
      <c r="AJ4999" s="1">
        <f>Y4999/0.1</f>
        <v>3120</v>
      </c>
      <c r="AK4999" s="1">
        <f>AC4999-AJ4999</f>
        <v>-1120</v>
      </c>
      <c r="AL4999" s="1">
        <f>_xlfn.IFNA(INDEX($BD$2:$BD$53,MATCH(B4999,$BC$2:$BC$53,0)),1000)</f>
        <v>8626207</v>
      </c>
      <c r="AM4999" s="1">
        <f>C4999/AL4999*100000</f>
        <v>42.254956320895154</v>
      </c>
      <c r="AN4999" s="25">
        <f>IF(B5000=B4999,IFERROR((C4999/C5000)-1,0),0)</f>
        <v>9.3609360936093511E-2</v>
      </c>
      <c r="AO4999" s="26">
        <f>IFERROR(LOG(2)/LOG(1+(AN4999)),AN4999)</f>
        <v>7.7460835603498284</v>
      </c>
      <c r="AP4999" s="26">
        <f>AVERAGE(Y4999:Y5005)</f>
        <v>308.71428571428572</v>
      </c>
      <c r="AR4999" s="1">
        <f>Q4999/AL4999*100000</f>
        <v>0.8694435456974311</v>
      </c>
      <c r="AS4999" s="25">
        <f>IF(B5000=B4999,IFERROR((AE4999/AE5000)-1,0),0)</f>
        <v>0.33333333333333326</v>
      </c>
      <c r="AT4999" s="26">
        <f>IFERROR(LOG(2)/LOG(1+(AS4999)),AS4999)</f>
        <v>2.4094208396532095</v>
      </c>
      <c r="AU4999" s="26">
        <f>AVERAGE(AE4999:AE5005)</f>
        <v>5.8571428571428568</v>
      </c>
      <c r="AV4999" s="19">
        <f>ROUNDDOWN(N4999,0)</f>
        <v>43928</v>
      </c>
      <c r="AW4999" s="29" cm="1">
        <f t="array" ref="AW4999">_xlfn.ANCHORARRAY(AV4999)-1</f>
        <v>43927</v>
      </c>
    </row>
    <row r="5000" spans="1:49" x14ac:dyDescent="0.25">
      <c r="A5000">
        <v>20200407</v>
      </c>
      <c r="B5000" s="1" t="s">
        <v>82</v>
      </c>
      <c r="C5000">
        <v>3333</v>
      </c>
      <c r="D5000">
        <v>25312</v>
      </c>
      <c r="G5000">
        <v>563</v>
      </c>
      <c r="I5000">
        <v>145</v>
      </c>
      <c r="K5000">
        <v>108</v>
      </c>
      <c r="M5000" s="1" t="s">
        <v>31</v>
      </c>
      <c r="N5000" s="2">
        <v>43927.708333333336</v>
      </c>
      <c r="O5000" s="2">
        <v>43927.541666666664</v>
      </c>
      <c r="P5000" s="1" t="s">
        <v>1557</v>
      </c>
      <c r="Q5000">
        <v>63</v>
      </c>
      <c r="R5000">
        <v>563</v>
      </c>
      <c r="S5000" s="2">
        <v>43927.541666666664</v>
      </c>
      <c r="T5000" s="1" t="s">
        <v>54</v>
      </c>
      <c r="U5000" s="1" t="s">
        <v>54</v>
      </c>
      <c r="V5000" s="1" t="s">
        <v>54</v>
      </c>
      <c r="X5000">
        <v>51</v>
      </c>
      <c r="Y5000">
        <v>455</v>
      </c>
      <c r="Z5000" s="1" t="s">
        <v>10977</v>
      </c>
      <c r="AA5000">
        <v>28645</v>
      </c>
      <c r="AB5000">
        <v>28645</v>
      </c>
      <c r="AC5000">
        <v>4124</v>
      </c>
      <c r="AD5000">
        <v>28645</v>
      </c>
      <c r="AE5000">
        <v>9</v>
      </c>
      <c r="AF5000">
        <v>66</v>
      </c>
      <c r="AG5000" s="1" t="s">
        <v>10978</v>
      </c>
      <c r="AH5000">
        <v>0</v>
      </c>
      <c r="AI5000">
        <v>0</v>
      </c>
      <c r="AJ5000" s="1">
        <f>Y5000/0.1</f>
        <v>4550</v>
      </c>
      <c r="AK5000" s="1">
        <f>AC5000-AJ5000</f>
        <v>-426</v>
      </c>
      <c r="AL5000" s="1">
        <f>_xlfn.IFNA(INDEX($BD$2:$BD$53,MATCH(B5000,$BC$2:$BC$53,0)),1000)</f>
        <v>8626207</v>
      </c>
      <c r="AM5000" s="1">
        <f>C5000/AL5000*100000</f>
        <v>38.638071170793836</v>
      </c>
      <c r="AN5000" s="25">
        <f>IF(B5001=B5000,IFERROR((C5000/C5001)-1,0),0)</f>
        <v>0.15809589993050732</v>
      </c>
      <c r="AO5000" s="26">
        <f>IFERROR(LOG(2)/LOG(1+(AN5000)),AN5000)</f>
        <v>4.7224447919777477</v>
      </c>
      <c r="AP5000" s="26">
        <f>AVERAGE(Y5000:Y5006)</f>
        <v>297.57142857142856</v>
      </c>
      <c r="AR5000" s="1">
        <f>Q5000/AL5000*100000</f>
        <v>0.73033257838584209</v>
      </c>
      <c r="AS5000" s="25">
        <f>IF(B5001=B5000,IFERROR((AE5000/AE5001)-1,0),0)</f>
        <v>2</v>
      </c>
      <c r="AT5000" s="26">
        <f>IFERROR(LOG(2)/LOG(1+(AS5000)),AS5000)</f>
        <v>0.63092975357145742</v>
      </c>
      <c r="AU5000" s="26">
        <f>AVERAGE(AE5000:AE5006)</f>
        <v>5.1428571428571432</v>
      </c>
      <c r="AV5000" s="19">
        <f>ROUNDDOWN(N5000,0)</f>
        <v>43927</v>
      </c>
      <c r="AW5000" s="29" cm="1">
        <f t="array" ref="AW5000">_xlfn.ANCHORARRAY(AV5000)-1</f>
        <v>43926</v>
      </c>
    </row>
    <row r="5001" spans="1:49" x14ac:dyDescent="0.25">
      <c r="A5001">
        <v>20200406</v>
      </c>
      <c r="B5001" s="1" t="s">
        <v>82</v>
      </c>
      <c r="C5001">
        <v>2878</v>
      </c>
      <c r="D5001">
        <v>21643</v>
      </c>
      <c r="G5001">
        <v>497</v>
      </c>
      <c r="I5001">
        <v>145</v>
      </c>
      <c r="K5001">
        <v>108</v>
      </c>
      <c r="M5001" s="1" t="s">
        <v>31</v>
      </c>
      <c r="N5001" s="2">
        <v>43926.708333333336</v>
      </c>
      <c r="O5001" s="2">
        <v>43926.541666666664</v>
      </c>
      <c r="P5001" s="1" t="s">
        <v>1585</v>
      </c>
      <c r="Q5001">
        <v>54</v>
      </c>
      <c r="R5001">
        <v>497</v>
      </c>
      <c r="S5001" s="2">
        <v>43926.541666666664</v>
      </c>
      <c r="T5001" s="1" t="s">
        <v>54</v>
      </c>
      <c r="U5001" s="1" t="s">
        <v>54</v>
      </c>
      <c r="V5001" s="1" t="s">
        <v>54</v>
      </c>
      <c r="X5001">
        <v>51</v>
      </c>
      <c r="Y5001">
        <v>241</v>
      </c>
      <c r="Z5001" s="1" t="s">
        <v>10650</v>
      </c>
      <c r="AA5001">
        <v>24521</v>
      </c>
      <c r="AB5001">
        <v>24521</v>
      </c>
      <c r="AC5001">
        <v>850</v>
      </c>
      <c r="AD5001">
        <v>24521</v>
      </c>
      <c r="AE5001">
        <v>3</v>
      </c>
      <c r="AF5001">
        <v>66</v>
      </c>
      <c r="AG5001" s="1" t="s">
        <v>11077</v>
      </c>
      <c r="AH5001">
        <v>0</v>
      </c>
      <c r="AI5001">
        <v>0</v>
      </c>
      <c r="AJ5001" s="1">
        <f>Y5001/0.1</f>
        <v>2410</v>
      </c>
      <c r="AK5001" s="1">
        <f>AC5001-AJ5001</f>
        <v>-1560</v>
      </c>
      <c r="AL5001" s="1">
        <f>_xlfn.IFNA(INDEX($BD$2:$BD$53,MATCH(B5001,$BC$2:$BC$53,0)),1000)</f>
        <v>8626207</v>
      </c>
      <c r="AM5001" s="1">
        <f>C5001/AL5001*100000</f>
        <v>33.363446993562754</v>
      </c>
      <c r="AN5001" s="25">
        <f>IF(B5002=B5001,IFERROR((C5001/C5002)-1,0),0)</f>
        <v>9.1391733029958289E-2</v>
      </c>
      <c r="AO5001" s="26">
        <f>IFERROR(LOG(2)/LOG(1+(AN5001)),AN5001)</f>
        <v>7.9258758850549205</v>
      </c>
      <c r="AP5001" s="26">
        <f>AVERAGE(Y5001:Y5007)</f>
        <v>265.42857142857144</v>
      </c>
      <c r="AR5001" s="1">
        <f>Q5001/AL5001*100000</f>
        <v>0.62599935290215036</v>
      </c>
      <c r="AS5001" s="25">
        <f>IF(B5002=B5001,IFERROR((AE5001/AE5002)-1,0),0)</f>
        <v>-4</v>
      </c>
      <c r="AT5001" s="26">
        <f>IFERROR(LOG(2)/LOG(1+(AS5001)),AS5001)</f>
        <v>-4</v>
      </c>
      <c r="AU5001" s="26">
        <f>AVERAGE(AE5001:AE5007)</f>
        <v>4.1428571428571432</v>
      </c>
      <c r="AV5001" s="19">
        <f>ROUNDDOWN(N5001,0)</f>
        <v>43926</v>
      </c>
      <c r="AW5001" s="29" cm="1">
        <f t="array" ref="AW5001">_xlfn.ANCHORARRAY(AV5001)-1</f>
        <v>43925</v>
      </c>
    </row>
    <row r="5002" spans="1:49" x14ac:dyDescent="0.25">
      <c r="A5002">
        <v>20200405</v>
      </c>
      <c r="B5002" s="1" t="s">
        <v>82</v>
      </c>
      <c r="C5002">
        <v>2637</v>
      </c>
      <c r="D5002">
        <v>21034</v>
      </c>
      <c r="G5002">
        <v>431</v>
      </c>
      <c r="I5002">
        <v>145</v>
      </c>
      <c r="K5002">
        <v>108</v>
      </c>
      <c r="M5002" s="1" t="s">
        <v>31</v>
      </c>
      <c r="N5002" s="2">
        <v>43925.708333333336</v>
      </c>
      <c r="O5002" s="2">
        <v>43925.541666666664</v>
      </c>
      <c r="P5002" s="1" t="s">
        <v>1617</v>
      </c>
      <c r="Q5002">
        <v>51</v>
      </c>
      <c r="R5002">
        <v>431</v>
      </c>
      <c r="S5002" s="2">
        <v>43925.541666666664</v>
      </c>
      <c r="T5002" s="1" t="s">
        <v>54</v>
      </c>
      <c r="U5002" s="1" t="s">
        <v>54</v>
      </c>
      <c r="V5002" s="1" t="s">
        <v>54</v>
      </c>
      <c r="X5002">
        <v>51</v>
      </c>
      <c r="Y5002">
        <v>230</v>
      </c>
      <c r="Z5002" s="1" t="s">
        <v>11172</v>
      </c>
      <c r="AA5002">
        <v>23671</v>
      </c>
      <c r="AB5002">
        <v>23671</v>
      </c>
      <c r="AC5002">
        <v>2119</v>
      </c>
      <c r="AD5002">
        <v>23671</v>
      </c>
      <c r="AE5002">
        <v>-1</v>
      </c>
      <c r="AF5002">
        <v>41</v>
      </c>
      <c r="AG5002" s="1" t="s">
        <v>11173</v>
      </c>
      <c r="AH5002">
        <v>0</v>
      </c>
      <c r="AI5002">
        <v>0</v>
      </c>
      <c r="AJ5002" s="1">
        <f>Y5002/0.1</f>
        <v>2300</v>
      </c>
      <c r="AK5002" s="1">
        <f>AC5002-AJ5002</f>
        <v>-181</v>
      </c>
      <c r="AL5002" s="1">
        <f>_xlfn.IFNA(INDEX($BD$2:$BD$53,MATCH(B5002,$BC$2:$BC$53,0)),1000)</f>
        <v>8626207</v>
      </c>
      <c r="AM5002" s="1">
        <f>C5002/AL5002*100000</f>
        <v>30.569635066721677</v>
      </c>
      <c r="AN5002" s="25">
        <f>IF(B5003=B5002,IFERROR((C5002/C5003)-1,0),0)</f>
        <v>9.5554632322393029E-2</v>
      </c>
      <c r="AO5002" s="26">
        <f>IFERROR(LOG(2)/LOG(1+(AN5002)),AN5002)</f>
        <v>7.5952388230373495</v>
      </c>
      <c r="AP5002" s="26">
        <f>AVERAGE(Y5002:Y5008)</f>
        <v>249.57142857142858</v>
      </c>
      <c r="AR5002" s="1">
        <f>Q5002/AL5002*100000</f>
        <v>0.59122161107425308</v>
      </c>
      <c r="AS5002" s="25">
        <f>IF(B5003=B5002,IFERROR((AE5002/AE5003)-1,0),0)</f>
        <v>-1.1666666666666667</v>
      </c>
      <c r="AT5002" s="26">
        <f>IFERROR(LOG(2)/LOG(1+(AS5002)),AS5002)</f>
        <v>-1.1666666666666667</v>
      </c>
      <c r="AU5002" s="26">
        <f>AVERAGE(AE5002:AE5008)</f>
        <v>4.1428571428571432</v>
      </c>
      <c r="AV5002" s="19">
        <f>ROUNDDOWN(N5002,0)</f>
        <v>43925</v>
      </c>
      <c r="AW5002" s="29" cm="1">
        <f t="array" ref="AW5002">_xlfn.ANCHORARRAY(AV5002)-1</f>
        <v>43924</v>
      </c>
    </row>
    <row r="5003" spans="1:49" x14ac:dyDescent="0.25">
      <c r="A5003">
        <v>20200404</v>
      </c>
      <c r="B5003" s="1" t="s">
        <v>82</v>
      </c>
      <c r="C5003">
        <v>2407</v>
      </c>
      <c r="D5003">
        <v>19145</v>
      </c>
      <c r="G5003">
        <v>390</v>
      </c>
      <c r="I5003">
        <v>145</v>
      </c>
      <c r="K5003">
        <v>108</v>
      </c>
      <c r="M5003" s="1" t="s">
        <v>31</v>
      </c>
      <c r="N5003" s="2">
        <v>43924.708333333336</v>
      </c>
      <c r="O5003" s="2">
        <v>43924.541666666664</v>
      </c>
      <c r="P5003" s="1" t="s">
        <v>1644</v>
      </c>
      <c r="Q5003">
        <v>52</v>
      </c>
      <c r="R5003">
        <v>390</v>
      </c>
      <c r="S5003" s="2">
        <v>43924.541666666664</v>
      </c>
      <c r="T5003" s="1" t="s">
        <v>54</v>
      </c>
      <c r="U5003" s="1" t="s">
        <v>54</v>
      </c>
      <c r="V5003" s="1" t="s">
        <v>54</v>
      </c>
      <c r="X5003">
        <v>51</v>
      </c>
      <c r="Y5003">
        <v>395</v>
      </c>
      <c r="Z5003" s="1" t="s">
        <v>11267</v>
      </c>
      <c r="AA5003">
        <v>21552</v>
      </c>
      <c r="AB5003">
        <v>21552</v>
      </c>
      <c r="AC5003">
        <v>2547</v>
      </c>
      <c r="AD5003">
        <v>21552</v>
      </c>
      <c r="AE5003">
        <v>6</v>
      </c>
      <c r="AF5003">
        <v>78</v>
      </c>
      <c r="AG5003" s="1" t="s">
        <v>11268</v>
      </c>
      <c r="AH5003">
        <v>0</v>
      </c>
      <c r="AI5003">
        <v>0</v>
      </c>
      <c r="AJ5003" s="1">
        <f>Y5003/0.1</f>
        <v>3950</v>
      </c>
      <c r="AK5003" s="1">
        <f>AC5003-AJ5003</f>
        <v>-1403</v>
      </c>
      <c r="AL5003" s="1">
        <f>_xlfn.IFNA(INDEX($BD$2:$BD$53,MATCH(B5003,$BC$2:$BC$53,0)),1000)</f>
        <v>8626207</v>
      </c>
      <c r="AM5003" s="1">
        <f>C5003/AL5003*100000</f>
        <v>27.903341526582885</v>
      </c>
      <c r="AN5003" s="25">
        <f>IF(B5004=B5003,IFERROR((C5003/C5004)-1,0),0)</f>
        <v>0.19632206759443349</v>
      </c>
      <c r="AO5003" s="26">
        <f>IFERROR(LOG(2)/LOG(1+(AN5003)),AN5003)</f>
        <v>3.8668887480681904</v>
      </c>
      <c r="AP5003" s="26">
        <f>AVERAGE(Y5003:Y5009)</f>
        <v>238.28571428571428</v>
      </c>
      <c r="AR5003" s="1">
        <f>Q5003/AL5003*100000</f>
        <v>0.60281419168355221</v>
      </c>
      <c r="AS5003" s="25">
        <f>IF(B5004=B5003,IFERROR((AE5003/AE5004)-1,0),0)</f>
        <v>0.19999999999999996</v>
      </c>
      <c r="AT5003" s="26">
        <f>IFERROR(LOG(2)/LOG(1+(AS5003)),AS5003)</f>
        <v>3.8017840169239308</v>
      </c>
      <c r="AU5003" s="26">
        <f>AVERAGE(AE5003:AE5009)</f>
        <v>5</v>
      </c>
      <c r="AV5003" s="19">
        <f>ROUNDDOWN(N5003,0)</f>
        <v>43924</v>
      </c>
      <c r="AW5003" s="29" cm="1">
        <f t="array" ref="AW5003">_xlfn.ANCHORARRAY(AV5003)-1</f>
        <v>43923</v>
      </c>
    </row>
    <row r="5004" spans="1:49" x14ac:dyDescent="0.25">
      <c r="A5004">
        <v>20200403</v>
      </c>
      <c r="B5004" s="1" t="s">
        <v>82</v>
      </c>
      <c r="C5004">
        <v>2012</v>
      </c>
      <c r="D5004">
        <v>16993</v>
      </c>
      <c r="G5004">
        <v>312</v>
      </c>
      <c r="I5004">
        <v>145</v>
      </c>
      <c r="K5004">
        <v>108</v>
      </c>
      <c r="M5004" s="1" t="s">
        <v>31</v>
      </c>
      <c r="N5004" s="2">
        <v>43924.375</v>
      </c>
      <c r="O5004" s="2">
        <v>43924.208333333336</v>
      </c>
      <c r="P5004" s="1" t="s">
        <v>1656</v>
      </c>
      <c r="Q5004">
        <v>46</v>
      </c>
      <c r="R5004">
        <v>312</v>
      </c>
      <c r="S5004" s="2">
        <v>43924.208333333336</v>
      </c>
      <c r="T5004" s="1" t="s">
        <v>54</v>
      </c>
      <c r="U5004" s="1" t="s">
        <v>54</v>
      </c>
      <c r="V5004" s="1" t="s">
        <v>54</v>
      </c>
      <c r="X5004">
        <v>51</v>
      </c>
      <c r="Y5004">
        <v>306</v>
      </c>
      <c r="Z5004" s="1" t="s">
        <v>9366</v>
      </c>
      <c r="AA5004">
        <v>19005</v>
      </c>
      <c r="AB5004">
        <v>19005</v>
      </c>
      <c r="AC5004">
        <v>1416</v>
      </c>
      <c r="AD5004">
        <v>19005</v>
      </c>
      <c r="AE5004">
        <v>5</v>
      </c>
      <c r="AF5004">
        <v>7</v>
      </c>
      <c r="AG5004" s="1" t="s">
        <v>11354</v>
      </c>
      <c r="AH5004">
        <v>0</v>
      </c>
      <c r="AI5004">
        <v>0</v>
      </c>
      <c r="AJ5004" s="1">
        <f>Y5004/0.1</f>
        <v>3060</v>
      </c>
      <c r="AK5004" s="1">
        <f>AC5004-AJ5004</f>
        <v>-1644</v>
      </c>
      <c r="AL5004" s="1">
        <f>_xlfn.IFNA(INDEX($BD$2:$BD$53,MATCH(B5004,$BC$2:$BC$53,0)),1000)</f>
        <v>8626207</v>
      </c>
      <c r="AM5004" s="1">
        <f>C5004/AL5004*100000</f>
        <v>23.324272185909752</v>
      </c>
      <c r="AN5004" s="25">
        <f>IF(B5005=B5004,IFERROR((C5004/C5005)-1,0),0)</f>
        <v>0.17936694021101984</v>
      </c>
      <c r="AO5004" s="26">
        <f>IFERROR(LOG(2)/LOG(1+(AN5004)),AN5004)</f>
        <v>4.2014572096955254</v>
      </c>
      <c r="AP5004" s="26">
        <f>AVERAGE(Y5004:Y5010)</f>
        <v>201.14285714285714</v>
      </c>
      <c r="AR5004" s="1">
        <f>Q5004/AL5004*100000</f>
        <v>0.53325870802775766</v>
      </c>
      <c r="AS5004" s="25">
        <f>IF(B5005=B5004,IFERROR((AE5004/AE5005)-1,0),0)</f>
        <v>-0.2857142857142857</v>
      </c>
      <c r="AT5004" s="26">
        <f>IFERROR(LOG(2)/LOG(1+(AS5004)),AS5004)</f>
        <v>-2.0600427171061453</v>
      </c>
      <c r="AU5004" s="26">
        <f>AVERAGE(AE5004:AE5010)</f>
        <v>4.5714285714285712</v>
      </c>
      <c r="AV5004" s="19">
        <f>ROUNDDOWN(N5004,0)</f>
        <v>43924</v>
      </c>
      <c r="AW5004" s="29" cm="1">
        <f t="array" ref="AW5004">_xlfn.ANCHORARRAY(AV5004)-1</f>
        <v>43923</v>
      </c>
    </row>
    <row r="5005" spans="1:49" x14ac:dyDescent="0.25">
      <c r="A5005">
        <v>20200402</v>
      </c>
      <c r="B5005" s="1" t="s">
        <v>82</v>
      </c>
      <c r="C5005">
        <v>1706</v>
      </c>
      <c r="D5005">
        <v>15883</v>
      </c>
      <c r="F5005">
        <v>246</v>
      </c>
      <c r="G5005">
        <v>305</v>
      </c>
      <c r="I5005">
        <v>145</v>
      </c>
      <c r="K5005">
        <v>108</v>
      </c>
      <c r="M5005" s="1" t="s">
        <v>31</v>
      </c>
      <c r="N5005" s="2">
        <v>43923.375</v>
      </c>
      <c r="O5005" s="2">
        <v>43923.208333333336</v>
      </c>
      <c r="P5005" s="1" t="s">
        <v>1683</v>
      </c>
      <c r="Q5005">
        <v>41</v>
      </c>
      <c r="R5005">
        <v>305</v>
      </c>
      <c r="S5005" s="2">
        <v>43923.208333333336</v>
      </c>
      <c r="T5005" s="1" t="s">
        <v>54</v>
      </c>
      <c r="U5005" s="1" t="s">
        <v>54</v>
      </c>
      <c r="V5005" s="1" t="s">
        <v>54</v>
      </c>
      <c r="X5005">
        <v>51</v>
      </c>
      <c r="Y5005">
        <v>222</v>
      </c>
      <c r="Z5005" s="1" t="s">
        <v>11444</v>
      </c>
      <c r="AA5005">
        <v>17589</v>
      </c>
      <c r="AB5005">
        <v>17589</v>
      </c>
      <c r="AC5005">
        <v>2245</v>
      </c>
      <c r="AD5005">
        <v>17589</v>
      </c>
      <c r="AE5005">
        <v>7</v>
      </c>
      <c r="AF5005">
        <v>0</v>
      </c>
      <c r="AG5005" s="1" t="s">
        <v>11445</v>
      </c>
      <c r="AH5005">
        <v>0</v>
      </c>
      <c r="AI5005">
        <v>0</v>
      </c>
      <c r="AJ5005" s="1">
        <f>Y5005/0.1</f>
        <v>2220</v>
      </c>
      <c r="AK5005" s="1">
        <f>AC5005-AJ5005</f>
        <v>25</v>
      </c>
      <c r="AL5005" s="1">
        <f>_xlfn.IFNA(INDEX($BD$2:$BD$53,MATCH(B5005,$BC$2:$BC$53,0)),1000)</f>
        <v>8626207</v>
      </c>
      <c r="AM5005" s="1">
        <f>C5005/AL5005*100000</f>
        <v>19.776942519464235</v>
      </c>
      <c r="AN5005" s="25">
        <f>IF(B5006=B5005,IFERROR((C5005/C5006)-1,0),0)</f>
        <v>0.1495956873315365</v>
      </c>
      <c r="AO5005" s="26">
        <f>IFERROR(LOG(2)/LOG(1+(AN5005)),AN5005)</f>
        <v>4.9719938846667597</v>
      </c>
      <c r="AP5005" s="26">
        <f>AVERAGE(Y5005:Y5011)</f>
        <v>178</v>
      </c>
      <c r="AR5005" s="1">
        <f>Q5005/AL5005*100000</f>
        <v>0.47529580498126228</v>
      </c>
      <c r="AS5005" s="25">
        <f>IF(B5006=B5005,IFERROR((AE5005/AE5006)-1,0),0)</f>
        <v>0</v>
      </c>
      <c r="AT5005" s="26">
        <f>IFERROR(LOG(2)/LOG(1+(AS5005)),AS5005)</f>
        <v>0</v>
      </c>
      <c r="AU5005" s="26">
        <f>AVERAGE(AE5005:AE5011)</f>
        <v>4</v>
      </c>
      <c r="AV5005" s="19">
        <f>ROUNDDOWN(N5005,0)</f>
        <v>43923</v>
      </c>
      <c r="AW5005" s="29" cm="1">
        <f t="array" ref="AW5005">_xlfn.ANCHORARRAY(AV5005)-1</f>
        <v>43922</v>
      </c>
    </row>
    <row r="5006" spans="1:49" x14ac:dyDescent="0.25">
      <c r="A5006">
        <v>20200401</v>
      </c>
      <c r="B5006" s="1" t="s">
        <v>82</v>
      </c>
      <c r="C5006">
        <v>1484</v>
      </c>
      <c r="D5006">
        <v>13860</v>
      </c>
      <c r="G5006">
        <v>305</v>
      </c>
      <c r="I5006">
        <v>145</v>
      </c>
      <c r="K5006">
        <v>108</v>
      </c>
      <c r="M5006" s="1" t="s">
        <v>31</v>
      </c>
      <c r="N5006" s="2">
        <v>43922.541666666664</v>
      </c>
      <c r="O5006" s="2">
        <v>43922.375</v>
      </c>
      <c r="P5006" s="1" t="s">
        <v>1731</v>
      </c>
      <c r="Q5006">
        <v>34</v>
      </c>
      <c r="R5006">
        <v>305</v>
      </c>
      <c r="S5006" s="2">
        <v>43922.375</v>
      </c>
      <c r="T5006" s="1" t="s">
        <v>54</v>
      </c>
      <c r="U5006" s="1" t="s">
        <v>54</v>
      </c>
      <c r="V5006" s="1" t="s">
        <v>54</v>
      </c>
      <c r="X5006">
        <v>51</v>
      </c>
      <c r="Y5006">
        <v>234</v>
      </c>
      <c r="Z5006" s="1" t="s">
        <v>11533</v>
      </c>
      <c r="AA5006">
        <v>15344</v>
      </c>
      <c r="AB5006">
        <v>15344</v>
      </c>
      <c r="AC5006">
        <v>1943</v>
      </c>
      <c r="AD5006">
        <v>15344</v>
      </c>
      <c r="AE5006">
        <v>7</v>
      </c>
      <c r="AF5006">
        <v>140</v>
      </c>
      <c r="AG5006" s="1" t="s">
        <v>11534</v>
      </c>
      <c r="AH5006">
        <v>0</v>
      </c>
      <c r="AI5006">
        <v>0</v>
      </c>
      <c r="AJ5006" s="1">
        <f>Y5006/0.1</f>
        <v>2340</v>
      </c>
      <c r="AK5006" s="1">
        <f>AC5006-AJ5006</f>
        <v>-397</v>
      </c>
      <c r="AL5006" s="1">
        <f>_xlfn.IFNA(INDEX($BD$2:$BD$53,MATCH(B5006,$BC$2:$BC$53,0)),1000)</f>
        <v>8626207</v>
      </c>
      <c r="AM5006" s="1">
        <f>C5006/AL5006*100000</f>
        <v>17.203389624199836</v>
      </c>
      <c r="AN5006" s="25">
        <f>IF(B5007=B5006,IFERROR((C5006/C5007)-1,0),0)</f>
        <v>0.18720000000000003</v>
      </c>
      <c r="AO5006" s="26">
        <f>IFERROR(LOG(2)/LOG(1+(AN5006)),AN5006)</f>
        <v>4.0393758834312976</v>
      </c>
      <c r="AP5006" s="26">
        <f>AVERAGE(Y5006:Y5012)</f>
        <v>156.14285714285714</v>
      </c>
      <c r="AR5006" s="1">
        <f>Q5006/AL5006*100000</f>
        <v>0.39414774071616876</v>
      </c>
      <c r="AS5006" s="25">
        <f>IF(B5007=B5006,IFERROR((AE5006/AE5007)-1,0),0)</f>
        <v>2.5</v>
      </c>
      <c r="AT5006" s="26">
        <f>IFERROR(LOG(2)/LOG(1+(AS5006)),AS5006)</f>
        <v>0.55329475566511221</v>
      </c>
      <c r="AU5006" s="26">
        <f>AVERAGE(AE5006:AE5012)</f>
        <v>3.5714285714285716</v>
      </c>
      <c r="AV5006" s="19">
        <f>ROUNDDOWN(N5006,0)</f>
        <v>43922</v>
      </c>
      <c r="AW5006" s="29" cm="1">
        <f t="array" ref="AW5006">_xlfn.ANCHORARRAY(AV5006)-1</f>
        <v>43921</v>
      </c>
    </row>
    <row r="5007" spans="1:49" x14ac:dyDescent="0.25">
      <c r="A5007">
        <v>20200331</v>
      </c>
      <c r="B5007" s="1" t="s">
        <v>82</v>
      </c>
      <c r="C5007">
        <v>1250</v>
      </c>
      <c r="D5007">
        <v>12151</v>
      </c>
      <c r="G5007">
        <v>165</v>
      </c>
      <c r="M5007" s="1" t="s">
        <v>31</v>
      </c>
      <c r="N5007" s="2">
        <v>43921</v>
      </c>
      <c r="O5007" s="2">
        <v>43920.833333333336</v>
      </c>
      <c r="P5007" s="1" t="s">
        <v>1725</v>
      </c>
      <c r="Q5007">
        <v>27</v>
      </c>
      <c r="R5007">
        <v>165</v>
      </c>
      <c r="S5007" s="2">
        <v>43920.833333333336</v>
      </c>
      <c r="T5007" s="1" t="s">
        <v>54</v>
      </c>
      <c r="U5007" s="1" t="s">
        <v>54</v>
      </c>
      <c r="V5007" s="1" t="s">
        <v>54</v>
      </c>
      <c r="X5007">
        <v>51</v>
      </c>
      <c r="Y5007">
        <v>230</v>
      </c>
      <c r="Z5007" s="1" t="s">
        <v>11627</v>
      </c>
      <c r="AA5007">
        <v>13401</v>
      </c>
      <c r="AB5007">
        <v>13401</v>
      </c>
      <c r="AC5007">
        <v>1363</v>
      </c>
      <c r="AD5007">
        <v>13401</v>
      </c>
      <c r="AE5007">
        <v>2</v>
      </c>
      <c r="AF5007">
        <v>29</v>
      </c>
      <c r="AG5007" s="1" t="s">
        <v>11628</v>
      </c>
      <c r="AH5007">
        <v>0</v>
      </c>
      <c r="AI5007">
        <v>0</v>
      </c>
      <c r="AJ5007" s="1">
        <f>Y5007/0.1</f>
        <v>2300</v>
      </c>
      <c r="AK5007" s="1">
        <f>AC5007-AJ5007</f>
        <v>-937</v>
      </c>
      <c r="AL5007" s="1">
        <f>_xlfn.IFNA(INDEX($BD$2:$BD$53,MATCH(B5007,$BC$2:$BC$53,0)),1000)</f>
        <v>8626207</v>
      </c>
      <c r="AM5007" s="1">
        <f>C5007/AL5007*100000</f>
        <v>14.490725761623851</v>
      </c>
      <c r="AN5007" s="25">
        <f>IF(B5008=B5007,IFERROR((C5007/C5008)-1,0),0)</f>
        <v>0.22549019607843146</v>
      </c>
      <c r="AO5007" s="26">
        <f>IFERROR(LOG(2)/LOG(1+(AN5007)),AN5007)</f>
        <v>3.408793305662781</v>
      </c>
      <c r="AP5007" s="26">
        <f>AVERAGE(Y5007:Y5013)</f>
        <v>137.14285714285714</v>
      </c>
      <c r="AR5007" s="1">
        <f>Q5007/AL5007*100000</f>
        <v>0.31299967645107518</v>
      </c>
      <c r="AS5007" s="25">
        <f>IF(B5008=B5007,IFERROR((AE5007/AE5008)-1,0),0)</f>
        <v>-0.33333333333333337</v>
      </c>
      <c r="AT5007" s="26">
        <f>IFERROR(LOG(2)/LOG(1+(AS5007)),AS5007)</f>
        <v>-1.7095112913514545</v>
      </c>
      <c r="AU5007" s="26">
        <f>AVERAGE(AE5007:AE5013)</f>
        <v>2.8571428571428572</v>
      </c>
      <c r="AV5007" s="19">
        <f>ROUNDDOWN(N5007,0)</f>
        <v>43921</v>
      </c>
      <c r="AW5007" s="29" cm="1">
        <f t="array" ref="AW5007">_xlfn.ANCHORARRAY(AV5007)-1</f>
        <v>43920</v>
      </c>
    </row>
    <row r="5008" spans="1:49" x14ac:dyDescent="0.25">
      <c r="A5008">
        <v>20200330</v>
      </c>
      <c r="B5008" s="1" t="s">
        <v>82</v>
      </c>
      <c r="C5008">
        <v>1020</v>
      </c>
      <c r="D5008">
        <v>11018</v>
      </c>
      <c r="G5008">
        <v>136</v>
      </c>
      <c r="M5008" s="1" t="s">
        <v>31</v>
      </c>
      <c r="N5008" s="2">
        <v>43920</v>
      </c>
      <c r="O5008" s="2">
        <v>43919.833333333336</v>
      </c>
      <c r="P5008" s="1" t="s">
        <v>1755</v>
      </c>
      <c r="Q5008">
        <v>25</v>
      </c>
      <c r="R5008">
        <v>136</v>
      </c>
      <c r="S5008" s="2">
        <v>43919.833333333336</v>
      </c>
      <c r="T5008" s="1" t="s">
        <v>54</v>
      </c>
      <c r="U5008" s="1" t="s">
        <v>54</v>
      </c>
      <c r="V5008" s="1" t="s">
        <v>54</v>
      </c>
      <c r="X5008">
        <v>51</v>
      </c>
      <c r="Y5008">
        <v>130</v>
      </c>
      <c r="Z5008" s="1" t="s">
        <v>4784</v>
      </c>
      <c r="AA5008">
        <v>12038</v>
      </c>
      <c r="AB5008">
        <v>12038</v>
      </c>
      <c r="AC5008">
        <v>1429</v>
      </c>
      <c r="AD5008">
        <v>12038</v>
      </c>
      <c r="AE5008">
        <v>3</v>
      </c>
      <c r="AF5008">
        <v>24</v>
      </c>
      <c r="AG5008" s="1" t="s">
        <v>11716</v>
      </c>
      <c r="AH5008">
        <v>0</v>
      </c>
      <c r="AI5008">
        <v>0</v>
      </c>
      <c r="AJ5008" s="1">
        <f>Y5008/0.1</f>
        <v>1300</v>
      </c>
      <c r="AK5008" s="1">
        <f>AC5008-AJ5008</f>
        <v>129</v>
      </c>
      <c r="AL5008" s="1">
        <f>_xlfn.IFNA(INDEX($BD$2:$BD$53,MATCH(B5008,$BC$2:$BC$53,0)),1000)</f>
        <v>8626207</v>
      </c>
      <c r="AM5008" s="1">
        <f>C5008/AL5008*100000</f>
        <v>11.824432221485063</v>
      </c>
      <c r="AN5008" s="25">
        <f>IF(B5009=B5008,IFERROR((C5008/C5009)-1,0),0)</f>
        <v>0.14606741573033699</v>
      </c>
      <c r="AO5008" s="26">
        <f>IFERROR(LOG(2)/LOG(1+(AN5008)),AN5008)</f>
        <v>5.0840931632113877</v>
      </c>
      <c r="AP5008" s="26">
        <f>AVERAGE(Y5008:Y5014)</f>
        <v>109.42857142857143</v>
      </c>
      <c r="AR5008" s="1">
        <f>Q5008/AL5008*100000</f>
        <v>0.28981451523247703</v>
      </c>
      <c r="AS5008" s="25">
        <f>IF(B5009=B5008,IFERROR((AE5008/AE5009)-1,0),0)</f>
        <v>-0.4</v>
      </c>
      <c r="AT5008" s="26">
        <f>IFERROR(LOG(2)/LOG(1+(AS5008)),AS5008)</f>
        <v>-1.3569154488567239</v>
      </c>
      <c r="AU5008" s="26">
        <f>AVERAGE(AE5008:AE5014)</f>
        <v>2.7142857142857144</v>
      </c>
      <c r="AV5008" s="19">
        <f>ROUNDDOWN(N5008,0)</f>
        <v>43920</v>
      </c>
      <c r="AW5008" s="29" cm="1">
        <f t="array" ref="AW5008">_xlfn.ANCHORARRAY(AV5008)-1</f>
        <v>43919</v>
      </c>
    </row>
    <row r="5009" spans="1:49" x14ac:dyDescent="0.25">
      <c r="A5009">
        <v>20200329</v>
      </c>
      <c r="B5009" s="1" t="s">
        <v>82</v>
      </c>
      <c r="C5009">
        <v>890</v>
      </c>
      <c r="D5009">
        <v>9719</v>
      </c>
      <c r="G5009">
        <v>112</v>
      </c>
      <c r="M5009" s="1" t="s">
        <v>31</v>
      </c>
      <c r="N5009" s="2">
        <v>43919</v>
      </c>
      <c r="O5009" s="2">
        <v>43918.833333333336</v>
      </c>
      <c r="P5009" s="1" t="s">
        <v>1782</v>
      </c>
      <c r="Q5009">
        <v>22</v>
      </c>
      <c r="R5009">
        <v>112</v>
      </c>
      <c r="S5009" s="2">
        <v>43918.833333333336</v>
      </c>
      <c r="T5009" s="1" t="s">
        <v>54</v>
      </c>
      <c r="U5009" s="1" t="s">
        <v>54</v>
      </c>
      <c r="V5009" s="1" t="s">
        <v>54</v>
      </c>
      <c r="X5009">
        <v>51</v>
      </c>
      <c r="Y5009">
        <v>151</v>
      </c>
      <c r="Z5009" s="1" t="s">
        <v>9626</v>
      </c>
      <c r="AA5009">
        <v>10609</v>
      </c>
      <c r="AB5009">
        <v>10609</v>
      </c>
      <c r="AC5009">
        <v>1443</v>
      </c>
      <c r="AD5009">
        <v>10609</v>
      </c>
      <c r="AE5009">
        <v>5</v>
      </c>
      <c r="AF5009">
        <v>13</v>
      </c>
      <c r="AG5009" s="1" t="s">
        <v>11804</v>
      </c>
      <c r="AH5009">
        <v>0</v>
      </c>
      <c r="AI5009">
        <v>0</v>
      </c>
      <c r="AJ5009" s="1">
        <f>Y5009/0.1</f>
        <v>1510</v>
      </c>
      <c r="AK5009" s="1">
        <f>AC5009-AJ5009</f>
        <v>-67</v>
      </c>
      <c r="AL5009" s="1">
        <f>_xlfn.IFNA(INDEX($BD$2:$BD$53,MATCH(B5009,$BC$2:$BC$53,0)),1000)</f>
        <v>8626207</v>
      </c>
      <c r="AM5009" s="1">
        <f>C5009/AL5009*100000</f>
        <v>10.317396742276182</v>
      </c>
      <c r="AN5009" s="25">
        <f>IF(B5010=B5009,IFERROR((C5009/C5010)-1,0),0)</f>
        <v>0.20433017591339642</v>
      </c>
      <c r="AO5009" s="26">
        <f>IFERROR(LOG(2)/LOG(1+(AN5009)),AN5009)</f>
        <v>3.728130251453853</v>
      </c>
      <c r="AP5009" s="26">
        <f>AVERAGE(Y5009:Y5015)</f>
        <v>95.857142857142861</v>
      </c>
      <c r="AR5009" s="1">
        <f>Q5009/AL5009*100000</f>
        <v>0.25503677340457981</v>
      </c>
      <c r="AS5009" s="25">
        <f>IF(B5010=B5009,IFERROR((AE5009/AE5010)-1,0),0)</f>
        <v>0.66666666666666674</v>
      </c>
      <c r="AT5009" s="26">
        <f>IFERROR(LOG(2)/LOG(1+(AS5009)),AS5009)</f>
        <v>1.3569154488567239</v>
      </c>
      <c r="AU5009" s="26">
        <f>AVERAGE(AE5009:AE5015)</f>
        <v>2.7142857142857144</v>
      </c>
      <c r="AV5009" s="19">
        <f>ROUNDDOWN(N5009,0)</f>
        <v>43919</v>
      </c>
      <c r="AW5009" s="29" cm="1">
        <f t="array" ref="AW5009">_xlfn.ANCHORARRAY(AV5009)-1</f>
        <v>43918</v>
      </c>
    </row>
    <row r="5010" spans="1:49" x14ac:dyDescent="0.25">
      <c r="A5010">
        <v>20200328</v>
      </c>
      <c r="B5010" s="1" t="s">
        <v>82</v>
      </c>
      <c r="C5010">
        <v>739</v>
      </c>
      <c r="D5010">
        <v>8427</v>
      </c>
      <c r="G5010">
        <v>99</v>
      </c>
      <c r="M5010" s="1" t="s">
        <v>31</v>
      </c>
      <c r="N5010" s="2">
        <v>43918</v>
      </c>
      <c r="O5010" s="2">
        <v>43917.833333333336</v>
      </c>
      <c r="P5010" s="1" t="s">
        <v>1808</v>
      </c>
      <c r="Q5010">
        <v>17</v>
      </c>
      <c r="R5010">
        <v>99</v>
      </c>
      <c r="S5010" s="2">
        <v>43917.833333333336</v>
      </c>
      <c r="T5010" s="1" t="s">
        <v>54</v>
      </c>
      <c r="U5010" s="1" t="s">
        <v>54</v>
      </c>
      <c r="V5010" s="1" t="s">
        <v>54</v>
      </c>
      <c r="X5010">
        <v>51</v>
      </c>
      <c r="Y5010">
        <v>135</v>
      </c>
      <c r="Z5010" s="1" t="s">
        <v>11891</v>
      </c>
      <c r="AA5010">
        <v>9166</v>
      </c>
      <c r="AB5010">
        <v>9166</v>
      </c>
      <c r="AC5010">
        <v>1829</v>
      </c>
      <c r="AD5010">
        <v>9166</v>
      </c>
      <c r="AE5010">
        <v>3</v>
      </c>
      <c r="AF5010">
        <v>16</v>
      </c>
      <c r="AG5010" s="1" t="s">
        <v>11892</v>
      </c>
      <c r="AH5010">
        <v>0</v>
      </c>
      <c r="AI5010">
        <v>0</v>
      </c>
      <c r="AJ5010" s="1">
        <f>Y5010/0.1</f>
        <v>1350</v>
      </c>
      <c r="AK5010" s="1">
        <f>AC5010-AJ5010</f>
        <v>479</v>
      </c>
      <c r="AL5010" s="1">
        <f>_xlfn.IFNA(INDEX($BD$2:$BD$53,MATCH(B5010,$BC$2:$BC$53,0)),1000)</f>
        <v>8626207</v>
      </c>
      <c r="AM5010" s="1">
        <f>C5010/AL5010*100000</f>
        <v>8.5669170702720212</v>
      </c>
      <c r="AN5010" s="25">
        <f>IF(B5011=B5010,IFERROR((C5010/C5011)-1,0),0)</f>
        <v>0.22350993377483452</v>
      </c>
      <c r="AO5010" s="26">
        <f>IFERROR(LOG(2)/LOG(1+(AN5010)),AN5010)</f>
        <v>3.4361212960259828</v>
      </c>
      <c r="AP5010" s="26">
        <f>AVERAGE(Y5010:Y5016)</f>
        <v>83.857142857142861</v>
      </c>
      <c r="AR5010" s="1">
        <f>Q5010/AL5010*100000</f>
        <v>0.19707387035808438</v>
      </c>
      <c r="AS5010" s="25">
        <f>IF(B5011=B5010,IFERROR((AE5010/AE5011)-1,0),0)</f>
        <v>2</v>
      </c>
      <c r="AT5010" s="26">
        <f>IFERROR(LOG(2)/LOG(1+(AS5010)),AS5010)</f>
        <v>0.63092975357145742</v>
      </c>
      <c r="AU5010" s="26">
        <f>AVERAGE(AE5010:AE5016)</f>
        <v>2.1428571428571428</v>
      </c>
      <c r="AV5010" s="19">
        <f>ROUNDDOWN(N5010,0)</f>
        <v>43918</v>
      </c>
      <c r="AW5010" s="29" cm="1">
        <f t="array" ref="AW5010">_xlfn.ANCHORARRAY(AV5010)-1</f>
        <v>43917</v>
      </c>
    </row>
    <row r="5011" spans="1:49" x14ac:dyDescent="0.25">
      <c r="A5011">
        <v>20200327</v>
      </c>
      <c r="B5011" s="1" t="s">
        <v>82</v>
      </c>
      <c r="C5011">
        <v>604</v>
      </c>
      <c r="D5011">
        <v>6733</v>
      </c>
      <c r="G5011">
        <v>83</v>
      </c>
      <c r="M5011" s="1" t="s">
        <v>31</v>
      </c>
      <c r="N5011" s="2">
        <v>43917</v>
      </c>
      <c r="O5011" s="2">
        <v>43916.833333333336</v>
      </c>
      <c r="P5011" s="1" t="s">
        <v>1840</v>
      </c>
      <c r="Q5011">
        <v>14</v>
      </c>
      <c r="R5011">
        <v>83</v>
      </c>
      <c r="S5011" s="2">
        <v>43916.833333333336</v>
      </c>
      <c r="T5011" s="1" t="s">
        <v>54</v>
      </c>
      <c r="U5011" s="1" t="s">
        <v>54</v>
      </c>
      <c r="V5011" s="1" t="s">
        <v>54</v>
      </c>
      <c r="X5011">
        <v>51</v>
      </c>
      <c r="Y5011">
        <v>144</v>
      </c>
      <c r="Z5011" s="1" t="s">
        <v>11977</v>
      </c>
      <c r="AA5011">
        <v>7337</v>
      </c>
      <c r="AB5011">
        <v>7337</v>
      </c>
      <c r="AC5011">
        <v>1148</v>
      </c>
      <c r="AD5011">
        <v>7337</v>
      </c>
      <c r="AE5011">
        <v>1</v>
      </c>
      <c r="AF5011">
        <v>18</v>
      </c>
      <c r="AG5011" s="1" t="s">
        <v>11978</v>
      </c>
      <c r="AH5011">
        <v>0</v>
      </c>
      <c r="AI5011">
        <v>0</v>
      </c>
      <c r="AJ5011" s="1">
        <f>Y5011/0.1</f>
        <v>1440</v>
      </c>
      <c r="AK5011" s="1">
        <f>AC5011-AJ5011</f>
        <v>-292</v>
      </c>
      <c r="AL5011" s="1">
        <f>_xlfn.IFNA(INDEX($BD$2:$BD$53,MATCH(B5011,$BC$2:$BC$53,0)),1000)</f>
        <v>8626207</v>
      </c>
      <c r="AM5011" s="1">
        <f>C5011/AL5011*100000</f>
        <v>7.0019186880166444</v>
      </c>
      <c r="AN5011" s="25">
        <f>IF(B5012=B5011,IFERROR((C5011/C5012)-1,0),0)</f>
        <v>0.31304347826086953</v>
      </c>
      <c r="AO5011" s="26">
        <f>IFERROR(LOG(2)/LOG(1+(AN5011)),AN5011)</f>
        <v>2.5450817431164041</v>
      </c>
      <c r="AP5011" s="26">
        <f>AVERAGE(Y5011:Y5017)</f>
        <v>70</v>
      </c>
      <c r="AR5011" s="1">
        <f>Q5011/AL5011*100000</f>
        <v>0.16229612853018713</v>
      </c>
      <c r="AS5011" s="25">
        <f>IF(B5012=B5011,IFERROR((AE5011/AE5012)-1,0),0)</f>
        <v>-0.75</v>
      </c>
      <c r="AT5011" s="26">
        <f>IFERROR(LOG(2)/LOG(1+(AS5011)),AS5011)</f>
        <v>-0.5</v>
      </c>
      <c r="AU5011" s="26">
        <f>AVERAGE(AE5011:AE5017)</f>
        <v>1.7142857142857142</v>
      </c>
      <c r="AV5011" s="19">
        <f>ROUNDDOWN(N5011,0)</f>
        <v>43917</v>
      </c>
      <c r="AW5011" s="29" cm="1">
        <f t="array" ref="AW5011">_xlfn.ANCHORARRAY(AV5011)-1</f>
        <v>43916</v>
      </c>
    </row>
    <row r="5012" spans="1:49" x14ac:dyDescent="0.25">
      <c r="A5012">
        <v>20200326</v>
      </c>
      <c r="B5012" s="1" t="s">
        <v>82</v>
      </c>
      <c r="C5012">
        <v>460</v>
      </c>
      <c r="D5012">
        <v>5729</v>
      </c>
      <c r="G5012">
        <v>65</v>
      </c>
      <c r="M5012" s="1" t="s">
        <v>31</v>
      </c>
      <c r="N5012" s="2">
        <v>43916</v>
      </c>
      <c r="O5012" s="2">
        <v>43915.833333333336</v>
      </c>
      <c r="P5012" s="1" t="s">
        <v>1870</v>
      </c>
      <c r="Q5012">
        <v>13</v>
      </c>
      <c r="R5012">
        <v>65</v>
      </c>
      <c r="S5012" s="2">
        <v>43915.833333333336</v>
      </c>
      <c r="T5012" s="1" t="s">
        <v>54</v>
      </c>
      <c r="U5012" s="1" t="s">
        <v>54</v>
      </c>
      <c r="V5012" s="1" t="s">
        <v>54</v>
      </c>
      <c r="X5012">
        <v>51</v>
      </c>
      <c r="Y5012">
        <v>69</v>
      </c>
      <c r="Z5012" s="1" t="s">
        <v>5653</v>
      </c>
      <c r="AA5012">
        <v>6189</v>
      </c>
      <c r="AB5012">
        <v>6189</v>
      </c>
      <c r="AC5012">
        <v>819</v>
      </c>
      <c r="AD5012">
        <v>6189</v>
      </c>
      <c r="AE5012">
        <v>4</v>
      </c>
      <c r="AF5012">
        <v>6</v>
      </c>
      <c r="AG5012" s="1" t="s">
        <v>12064</v>
      </c>
      <c r="AH5012">
        <v>0</v>
      </c>
      <c r="AI5012">
        <v>0</v>
      </c>
      <c r="AJ5012" s="1">
        <f>Y5012/0.1</f>
        <v>690</v>
      </c>
      <c r="AK5012" s="1">
        <f>AC5012-AJ5012</f>
        <v>129</v>
      </c>
      <c r="AL5012" s="1">
        <f>_xlfn.IFNA(INDEX($BD$2:$BD$53,MATCH(B5012,$BC$2:$BC$53,0)),1000)</f>
        <v>8626207</v>
      </c>
      <c r="AM5012" s="1">
        <f>C5012/AL5012*100000</f>
        <v>5.3325870802775777</v>
      </c>
      <c r="AN5012" s="25">
        <f>IF(B5013=B5012,IFERROR((C5012/C5013)-1,0),0)</f>
        <v>0.17647058823529416</v>
      </c>
      <c r="AO5012" s="26">
        <f>IFERROR(LOG(2)/LOG(1+(AN5012)),AN5012)</f>
        <v>4.2650242817987252</v>
      </c>
      <c r="AP5012" s="26">
        <f>AVERAGE(Y5012:Y5018)</f>
        <v>52.285714285714285</v>
      </c>
      <c r="AR5012" s="1">
        <f>Q5012/AL5012*100000</f>
        <v>0.15070354792088805</v>
      </c>
      <c r="AS5012" s="25">
        <f>IF(B5013=B5012,IFERROR((AE5012/AE5013)-1,0),0)</f>
        <v>1</v>
      </c>
      <c r="AT5012" s="26">
        <f>IFERROR(LOG(2)/LOG(1+(AS5012)),AS5012)</f>
        <v>1</v>
      </c>
      <c r="AU5012" s="26">
        <f>AVERAGE(AE5012:AE5018)</f>
        <v>1.5714285714285714</v>
      </c>
      <c r="AV5012" s="19">
        <f>ROUNDDOWN(N5012,0)</f>
        <v>43916</v>
      </c>
      <c r="AW5012" s="29" cm="1">
        <f t="array" ref="AW5012">_xlfn.ANCHORARRAY(AV5012)-1</f>
        <v>43915</v>
      </c>
    </row>
    <row r="5013" spans="1:49" x14ac:dyDescent="0.25">
      <c r="A5013">
        <v>20200325</v>
      </c>
      <c r="B5013" s="1" t="s">
        <v>82</v>
      </c>
      <c r="C5013">
        <v>391</v>
      </c>
      <c r="D5013">
        <v>4979</v>
      </c>
      <c r="G5013">
        <v>59</v>
      </c>
      <c r="M5013" s="1" t="s">
        <v>31</v>
      </c>
      <c r="N5013" s="2">
        <v>43915</v>
      </c>
      <c r="O5013" s="2">
        <v>43914.833333333336</v>
      </c>
      <c r="P5013" s="1" t="s">
        <v>1894</v>
      </c>
      <c r="Q5013">
        <v>9</v>
      </c>
      <c r="R5013">
        <v>59</v>
      </c>
      <c r="S5013" s="2">
        <v>43914.833333333336</v>
      </c>
      <c r="T5013" s="1" t="s">
        <v>54</v>
      </c>
      <c r="U5013" s="1" t="s">
        <v>54</v>
      </c>
      <c r="V5013" s="1" t="s">
        <v>54</v>
      </c>
      <c r="X5013">
        <v>51</v>
      </c>
      <c r="Y5013">
        <v>101</v>
      </c>
      <c r="Z5013" s="1" t="s">
        <v>5521</v>
      </c>
      <c r="AA5013">
        <v>5370</v>
      </c>
      <c r="AB5013">
        <v>5370</v>
      </c>
      <c r="AC5013">
        <v>900</v>
      </c>
      <c r="AD5013">
        <v>5370</v>
      </c>
      <c r="AE5013">
        <v>2</v>
      </c>
      <c r="AF5013">
        <v>14</v>
      </c>
      <c r="AG5013" s="1" t="s">
        <v>12145</v>
      </c>
      <c r="AH5013">
        <v>0</v>
      </c>
      <c r="AI5013">
        <v>0</v>
      </c>
      <c r="AJ5013" s="1">
        <f>Y5013/0.1</f>
        <v>1010</v>
      </c>
      <c r="AK5013" s="1">
        <f>AC5013-AJ5013</f>
        <v>-110</v>
      </c>
      <c r="AL5013" s="1">
        <f>_xlfn.IFNA(INDEX($BD$2:$BD$53,MATCH(B5013,$BC$2:$BC$53,0)),1000)</f>
        <v>8626207</v>
      </c>
      <c r="AM5013" s="1">
        <f>C5013/AL5013*100000</f>
        <v>4.5326990182359408</v>
      </c>
      <c r="AN5013" s="25">
        <f>IF(B5014=B5013,IFERROR((C5013/C5014)-1,0),0)</f>
        <v>0.34827586206896544</v>
      </c>
      <c r="AO5013" s="26">
        <f>IFERROR(LOG(2)/LOG(1+(AN5013)),AN5013)</f>
        <v>2.3195628994369222</v>
      </c>
      <c r="AP5013" s="26">
        <f>AVERAGE(Y5013:Y5019)</f>
        <v>44.857142857142854</v>
      </c>
      <c r="AR5013" s="1">
        <f>Q5013/AL5013*100000</f>
        <v>0.10433322548369174</v>
      </c>
      <c r="AS5013" s="25">
        <f>IF(B5014=B5013,IFERROR((AE5013/AE5014)-1,0),0)</f>
        <v>1</v>
      </c>
      <c r="AT5013" s="26">
        <f>IFERROR(LOG(2)/LOG(1+(AS5013)),AS5013)</f>
        <v>1</v>
      </c>
      <c r="AU5013" s="26">
        <f>AVERAGE(AE5013:AE5019)</f>
        <v>1.1428571428571428</v>
      </c>
      <c r="AV5013" s="19">
        <f>ROUNDDOWN(N5013,0)</f>
        <v>43915</v>
      </c>
      <c r="AW5013" s="29" cm="1">
        <f t="array" ref="AW5013">_xlfn.ANCHORARRAY(AV5013)-1</f>
        <v>43914</v>
      </c>
    </row>
    <row r="5014" spans="1:49" x14ac:dyDescent="0.25">
      <c r="A5014">
        <v>20200324</v>
      </c>
      <c r="B5014" s="1" t="s">
        <v>82</v>
      </c>
      <c r="C5014">
        <v>290</v>
      </c>
      <c r="D5014">
        <v>4180</v>
      </c>
      <c r="G5014">
        <v>45</v>
      </c>
      <c r="M5014" s="1" t="s">
        <v>31</v>
      </c>
      <c r="N5014" s="2">
        <v>43914</v>
      </c>
      <c r="O5014" s="2">
        <v>43913.833333333336</v>
      </c>
      <c r="P5014" s="1" t="s">
        <v>1922</v>
      </c>
      <c r="Q5014">
        <v>7</v>
      </c>
      <c r="R5014">
        <v>45</v>
      </c>
      <c r="S5014" s="2">
        <v>43913.833333333336</v>
      </c>
      <c r="T5014" s="1" t="s">
        <v>54</v>
      </c>
      <c r="U5014" s="1" t="s">
        <v>54</v>
      </c>
      <c r="V5014" s="1" t="s">
        <v>54</v>
      </c>
      <c r="X5014">
        <v>51</v>
      </c>
      <c r="Y5014">
        <v>36</v>
      </c>
      <c r="Z5014" s="1" t="s">
        <v>3203</v>
      </c>
      <c r="AA5014">
        <v>4470</v>
      </c>
      <c r="AB5014">
        <v>4470</v>
      </c>
      <c r="AC5014">
        <v>773</v>
      </c>
      <c r="AD5014">
        <v>4470</v>
      </c>
      <c r="AE5014">
        <v>1</v>
      </c>
      <c r="AF5014">
        <v>7</v>
      </c>
      <c r="AG5014" s="1" t="s">
        <v>12228</v>
      </c>
      <c r="AH5014">
        <v>0</v>
      </c>
      <c r="AI5014">
        <v>0</v>
      </c>
      <c r="AJ5014" s="1">
        <f>Y5014/0.1</f>
        <v>360</v>
      </c>
      <c r="AK5014" s="1">
        <f>AC5014-AJ5014</f>
        <v>413</v>
      </c>
      <c r="AL5014" s="1">
        <f>_xlfn.IFNA(INDEX($BD$2:$BD$53,MATCH(B5014,$BC$2:$BC$53,0)),1000)</f>
        <v>8626207</v>
      </c>
      <c r="AM5014" s="1">
        <f>C5014/AL5014*100000</f>
        <v>3.361848376696734</v>
      </c>
      <c r="AN5014" s="25">
        <f>IF(B5015=B5014,IFERROR((C5014/C5015)-1,0),0)</f>
        <v>0.1417322834645669</v>
      </c>
      <c r="AO5014" s="26">
        <f>IFERROR(LOG(2)/LOG(1+(AN5014)),AN5014)</f>
        <v>5.2294580766998227</v>
      </c>
      <c r="AP5014" s="26">
        <f>AVERAGE(Y5014:Y5020)</f>
        <v>31.857142857142858</v>
      </c>
      <c r="AR5014" s="1">
        <f>Q5014/AL5014*100000</f>
        <v>8.1148064265093564E-2</v>
      </c>
      <c r="AS5014" s="25">
        <f>IF(B5015=B5014,IFERROR((AE5014/AE5015)-1,0),0)</f>
        <v>-0.66666666666666674</v>
      </c>
      <c r="AT5014" s="26">
        <f>IFERROR(LOG(2)/LOG(1+(AS5014)),AS5014)</f>
        <v>-0.63092975357145731</v>
      </c>
      <c r="AU5014" s="26">
        <f>AVERAGE(AE5014:AE5020)</f>
        <v>0.8571428571428571</v>
      </c>
      <c r="AV5014" s="19">
        <f>ROUNDDOWN(N5014,0)</f>
        <v>43914</v>
      </c>
      <c r="AW5014" s="29" cm="1">
        <f t="array" ref="AW5014">_xlfn.ANCHORARRAY(AV5014)-1</f>
        <v>43913</v>
      </c>
    </row>
    <row r="5015" spans="1:49" x14ac:dyDescent="0.25">
      <c r="A5015">
        <v>20200323</v>
      </c>
      <c r="B5015" s="1" t="s">
        <v>82</v>
      </c>
      <c r="C5015">
        <v>254</v>
      </c>
      <c r="D5015">
        <v>3443</v>
      </c>
      <c r="G5015">
        <v>38</v>
      </c>
      <c r="M5015" s="1" t="s">
        <v>31</v>
      </c>
      <c r="N5015" s="2">
        <v>43913</v>
      </c>
      <c r="O5015" s="2">
        <v>43912.833333333336</v>
      </c>
      <c r="P5015" s="1" t="s">
        <v>1951</v>
      </c>
      <c r="Q5015">
        <v>6</v>
      </c>
      <c r="R5015">
        <v>38</v>
      </c>
      <c r="S5015" s="2">
        <v>43912.833333333336</v>
      </c>
      <c r="T5015" s="1" t="s">
        <v>54</v>
      </c>
      <c r="U5015" s="1" t="s">
        <v>54</v>
      </c>
      <c r="V5015" s="1" t="s">
        <v>54</v>
      </c>
      <c r="X5015">
        <v>51</v>
      </c>
      <c r="Y5015">
        <v>35</v>
      </c>
      <c r="Z5015" s="1" t="s">
        <v>12308</v>
      </c>
      <c r="AA5015">
        <v>3697</v>
      </c>
      <c r="AB5015">
        <v>3697</v>
      </c>
      <c r="AC5015">
        <v>360</v>
      </c>
      <c r="AD5015">
        <v>3697</v>
      </c>
      <c r="AE5015">
        <v>3</v>
      </c>
      <c r="AF5015">
        <v>6</v>
      </c>
      <c r="AG5015" s="1" t="s">
        <v>12309</v>
      </c>
      <c r="AH5015">
        <v>0</v>
      </c>
      <c r="AI5015">
        <v>0</v>
      </c>
      <c r="AJ5015" s="1">
        <f>Y5015/0.1</f>
        <v>350</v>
      </c>
      <c r="AK5015" s="1">
        <f>AC5015-AJ5015</f>
        <v>10</v>
      </c>
      <c r="AL5015" s="1">
        <f>_xlfn.IFNA(INDEX($BD$2:$BD$53,MATCH(B5015,$BC$2:$BC$53,0)),1000)</f>
        <v>8626207</v>
      </c>
      <c r="AM5015" s="1">
        <f>C5015/AL5015*100000</f>
        <v>2.9445154747619666</v>
      </c>
      <c r="AN5015" s="25">
        <f>IF(B5016=B5015,IFERROR((C5015/C5016)-1,0),0)</f>
        <v>0.15981735159817356</v>
      </c>
      <c r="AO5015" s="26">
        <f>IFERROR(LOG(2)/LOG(1+(AN5015)),AN5015)</f>
        <v>4.6751336759831714</v>
      </c>
      <c r="AP5015" s="26">
        <f>AVERAGE(Y5015:Y5021)</f>
        <v>29</v>
      </c>
      <c r="AR5015" s="1">
        <f>Q5015/AL5015*100000</f>
        <v>6.9555483655794489E-2</v>
      </c>
      <c r="AS5015" s="25">
        <f>IF(B5016=B5015,IFERROR((AE5015/AE5016)-1,0),0)</f>
        <v>2</v>
      </c>
      <c r="AT5015" s="26">
        <f>IFERROR(LOG(2)/LOG(1+(AS5015)),AS5015)</f>
        <v>0.63092975357145742</v>
      </c>
      <c r="AU5015" s="26">
        <f>AVERAGE(AE5015:AE5021)</f>
        <v>0.7142857142857143</v>
      </c>
      <c r="AV5015" s="19">
        <f>ROUNDDOWN(N5015,0)</f>
        <v>43913</v>
      </c>
      <c r="AW5015" s="29" cm="1">
        <f t="array" ref="AW5015">_xlfn.ANCHORARRAY(AV5015)-1</f>
        <v>43912</v>
      </c>
    </row>
    <row r="5016" spans="1:49" x14ac:dyDescent="0.25">
      <c r="A5016">
        <v>20200322</v>
      </c>
      <c r="B5016" s="1" t="s">
        <v>82</v>
      </c>
      <c r="C5016">
        <v>219</v>
      </c>
      <c r="D5016">
        <v>3118</v>
      </c>
      <c r="G5016">
        <v>32</v>
      </c>
      <c r="M5016" s="1" t="s">
        <v>54</v>
      </c>
      <c r="N5016" s="2">
        <v>43911.708333333336</v>
      </c>
      <c r="O5016" s="2">
        <v>43911.541666666664</v>
      </c>
      <c r="P5016" s="1" t="s">
        <v>2004</v>
      </c>
      <c r="Q5016">
        <v>3</v>
      </c>
      <c r="R5016">
        <v>32</v>
      </c>
      <c r="S5016" s="2">
        <v>43911.541666666664</v>
      </c>
      <c r="T5016" s="1" t="s">
        <v>54</v>
      </c>
      <c r="U5016" s="1" t="s">
        <v>54</v>
      </c>
      <c r="V5016" s="1" t="s">
        <v>54</v>
      </c>
      <c r="X5016">
        <v>51</v>
      </c>
      <c r="Y5016">
        <v>67</v>
      </c>
      <c r="Z5016" s="1" t="s">
        <v>12384</v>
      </c>
      <c r="AA5016">
        <v>3337</v>
      </c>
      <c r="AB5016">
        <v>3337</v>
      </c>
      <c r="AC5016">
        <v>547</v>
      </c>
      <c r="AD5016">
        <v>3337</v>
      </c>
      <c r="AE5016">
        <v>1</v>
      </c>
      <c r="AF5016">
        <v>7</v>
      </c>
      <c r="AG5016" s="1" t="s">
        <v>12385</v>
      </c>
      <c r="AH5016">
        <v>0</v>
      </c>
      <c r="AI5016">
        <v>0</v>
      </c>
      <c r="AJ5016" s="1">
        <f>Y5016/0.1</f>
        <v>670</v>
      </c>
      <c r="AK5016" s="1">
        <f>AC5016-AJ5016</f>
        <v>-123</v>
      </c>
      <c r="AL5016" s="1">
        <f>_xlfn.IFNA(INDEX($BD$2:$BD$53,MATCH(B5016,$BC$2:$BC$53,0)),1000)</f>
        <v>8626207</v>
      </c>
      <c r="AM5016" s="1">
        <f>C5016/AL5016*100000</f>
        <v>2.5387751534364988</v>
      </c>
      <c r="AN5016" s="25">
        <f>IF(B5017=B5016,IFERROR((C5016/C5017)-1,0),0)</f>
        <v>0.44078947368421062</v>
      </c>
      <c r="AO5016" s="26">
        <f>IFERROR(LOG(2)/LOG(1+(AN5016)),AN5016)</f>
        <v>1.8980390642877178</v>
      </c>
      <c r="AP5016" s="26">
        <f>AVERAGE(Y5016:Y5022)</f>
        <v>24.857142857142858</v>
      </c>
      <c r="AR5016" s="1">
        <f>Q5016/AL5016*100000</f>
        <v>3.4777741827897245E-2</v>
      </c>
      <c r="AS5016" s="25">
        <f>IF(B5017=B5016,IFERROR((AE5016/AE5017)-1,0),0)</f>
        <v>0</v>
      </c>
      <c r="AT5016" s="26">
        <f>IFERROR(LOG(2)/LOG(1+(AS5016)),AS5016)</f>
        <v>0</v>
      </c>
      <c r="AU5016" s="26">
        <f>AVERAGE(AE5016:AE5022)</f>
        <v>0.2857142857142857</v>
      </c>
      <c r="AV5016" s="19">
        <f>ROUNDDOWN(N5016,0)</f>
        <v>43911</v>
      </c>
      <c r="AW5016" s="29" cm="1">
        <f t="array" ref="AW5016">_xlfn.ANCHORARRAY(AV5016)-1</f>
        <v>43910</v>
      </c>
    </row>
    <row r="5017" spans="1:49" x14ac:dyDescent="0.25">
      <c r="A5017">
        <v>20200321</v>
      </c>
      <c r="B5017" s="1" t="s">
        <v>82</v>
      </c>
      <c r="C5017">
        <v>152</v>
      </c>
      <c r="D5017">
        <v>2638</v>
      </c>
      <c r="G5017">
        <v>25</v>
      </c>
      <c r="M5017" s="1" t="s">
        <v>54</v>
      </c>
      <c r="N5017" s="2">
        <v>43911</v>
      </c>
      <c r="O5017" s="2">
        <v>43910.833333333336</v>
      </c>
      <c r="P5017" s="1" t="s">
        <v>1990</v>
      </c>
      <c r="Q5017">
        <v>2</v>
      </c>
      <c r="R5017">
        <v>25</v>
      </c>
      <c r="S5017" s="2">
        <v>43910.833333333336</v>
      </c>
      <c r="T5017" s="1" t="s">
        <v>54</v>
      </c>
      <c r="U5017" s="1" t="s">
        <v>54</v>
      </c>
      <c r="V5017" s="1" t="s">
        <v>54</v>
      </c>
      <c r="X5017">
        <v>51</v>
      </c>
      <c r="Y5017">
        <v>38</v>
      </c>
      <c r="Z5017" s="1" t="s">
        <v>9533</v>
      </c>
      <c r="AA5017">
        <v>2790</v>
      </c>
      <c r="AB5017">
        <v>2790</v>
      </c>
      <c r="AC5017">
        <v>465</v>
      </c>
      <c r="AD5017">
        <v>2790</v>
      </c>
      <c r="AE5017">
        <v>0</v>
      </c>
      <c r="AF5017">
        <v>25</v>
      </c>
      <c r="AG5017" s="1" t="s">
        <v>12462</v>
      </c>
      <c r="AH5017">
        <v>0</v>
      </c>
      <c r="AI5017">
        <v>0</v>
      </c>
      <c r="AJ5017" s="1">
        <f>Y5017/0.1</f>
        <v>380</v>
      </c>
      <c r="AK5017" s="1">
        <f>AC5017-AJ5017</f>
        <v>85</v>
      </c>
      <c r="AL5017" s="1">
        <f>_xlfn.IFNA(INDEX($BD$2:$BD$53,MATCH(B5017,$BC$2:$BC$53,0)),1000)</f>
        <v>8626207</v>
      </c>
      <c r="AM5017" s="1">
        <f>C5017/AL5017*100000</f>
        <v>1.7620722526134602</v>
      </c>
      <c r="AN5017" s="25">
        <f>IF(B5018=B5017,IFERROR((C5017/C5018)-1,0),0)</f>
        <v>0.33333333333333326</v>
      </c>
      <c r="AO5017" s="26">
        <f>IFERROR(LOG(2)/LOG(1+(AN5017)),AN5017)</f>
        <v>2.4094208396532095</v>
      </c>
      <c r="AP5017" s="26">
        <f>AVERAGE(Y5017:Y5023)</f>
        <v>17.428571428571427</v>
      </c>
      <c r="AR5017" s="1">
        <f>Q5017/AL5017*100000</f>
        <v>2.3185161218598163E-2</v>
      </c>
      <c r="AS5017" s="25">
        <f>IF(B5018=B5017,IFERROR((AE5017/AE5018)-1,0),0)</f>
        <v>0</v>
      </c>
      <c r="AT5017" s="26">
        <f>IFERROR(LOG(2)/LOG(1+(AS5017)),AS5017)</f>
        <v>0</v>
      </c>
      <c r="AU5017" s="26">
        <f>AVERAGE(AE5017:AE5023)</f>
        <v>0.2857142857142857</v>
      </c>
      <c r="AV5017" s="19">
        <f>ROUNDDOWN(N5017,0)</f>
        <v>43911</v>
      </c>
      <c r="AW5017" s="29" cm="1">
        <f t="array" ref="AW5017">_xlfn.ANCHORARRAY(AV5017)-1</f>
        <v>43910</v>
      </c>
    </row>
    <row r="5018" spans="1:49" x14ac:dyDescent="0.25">
      <c r="A5018">
        <v>20200320</v>
      </c>
      <c r="B5018" s="1" t="s">
        <v>82</v>
      </c>
      <c r="C5018">
        <v>114</v>
      </c>
      <c r="D5018">
        <v>2211</v>
      </c>
      <c r="M5018" s="1" t="s">
        <v>54</v>
      </c>
      <c r="N5018" s="2">
        <v>43910</v>
      </c>
      <c r="O5018" s="2">
        <v>43909.833333333336</v>
      </c>
      <c r="P5018" s="1" t="s">
        <v>2048</v>
      </c>
      <c r="Q5018">
        <v>2</v>
      </c>
      <c r="S5018" s="2">
        <v>43909.833333333336</v>
      </c>
      <c r="T5018" s="1" t="s">
        <v>54</v>
      </c>
      <c r="U5018" s="1" t="s">
        <v>54</v>
      </c>
      <c r="V5018" s="1" t="s">
        <v>54</v>
      </c>
      <c r="X5018">
        <v>51</v>
      </c>
      <c r="Y5018">
        <v>20</v>
      </c>
      <c r="Z5018" s="1" t="s">
        <v>8005</v>
      </c>
      <c r="AA5018">
        <v>2325</v>
      </c>
      <c r="AB5018">
        <v>2325</v>
      </c>
      <c r="AC5018">
        <v>402</v>
      </c>
      <c r="AD5018">
        <v>2325</v>
      </c>
      <c r="AE5018">
        <v>0</v>
      </c>
      <c r="AF5018">
        <v>0</v>
      </c>
      <c r="AG5018" s="1" t="s">
        <v>12540</v>
      </c>
      <c r="AH5018">
        <v>0</v>
      </c>
      <c r="AI5018">
        <v>0</v>
      </c>
      <c r="AJ5018" s="1">
        <f>Y5018/0.1</f>
        <v>200</v>
      </c>
      <c r="AK5018" s="1">
        <f>AC5018-AJ5018</f>
        <v>202</v>
      </c>
      <c r="AL5018" s="1">
        <f>_xlfn.IFNA(INDEX($BD$2:$BD$53,MATCH(B5018,$BC$2:$BC$53,0)),1000)</f>
        <v>8626207</v>
      </c>
      <c r="AM5018" s="1">
        <f>C5018/AL5018*100000</f>
        <v>1.3215541894600953</v>
      </c>
      <c r="AN5018" s="25">
        <f>IF(B5019=B5018,IFERROR((C5018/C5019)-1,0),0)</f>
        <v>0.2127659574468086</v>
      </c>
      <c r="AO5018" s="26">
        <f>IFERROR(LOG(2)/LOG(1+(AN5018)),AN5018)</f>
        <v>3.5932296906820747</v>
      </c>
      <c r="AP5018" s="26">
        <f>AVERAGE(Y5018:Y5024)</f>
        <v>12</v>
      </c>
      <c r="AR5018" s="1">
        <f>Q5018/AL5018*100000</f>
        <v>2.3185161218598163E-2</v>
      </c>
      <c r="AS5018" s="25">
        <f>IF(B5019=B5018,IFERROR((AE5018/AE5019)-1,0),0)</f>
        <v>-1</v>
      </c>
      <c r="AT5018" s="26">
        <f>IFERROR(LOG(2)/LOG(1+(AS5018)),AS5018)</f>
        <v>-1</v>
      </c>
      <c r="AU5018" s="26">
        <f>AVERAGE(AE5018:AE5024)</f>
        <v>0.2857142857142857</v>
      </c>
      <c r="AV5018" s="19">
        <f>ROUNDDOWN(N5018,0)</f>
        <v>43910</v>
      </c>
      <c r="AW5018" s="29" cm="1">
        <f t="array" ref="AW5018">_xlfn.ANCHORARRAY(AV5018)-1</f>
        <v>43909</v>
      </c>
    </row>
    <row r="5019" spans="1:49" x14ac:dyDescent="0.25">
      <c r="A5019">
        <v>20200319</v>
      </c>
      <c r="B5019" s="1" t="s">
        <v>82</v>
      </c>
      <c r="C5019">
        <v>94</v>
      </c>
      <c r="D5019">
        <v>1829</v>
      </c>
      <c r="M5019" s="1" t="s">
        <v>54</v>
      </c>
      <c r="N5019" s="2">
        <v>43909.5</v>
      </c>
      <c r="O5019" s="2">
        <v>43909.333333333336</v>
      </c>
      <c r="P5019" s="1" t="s">
        <v>2099</v>
      </c>
      <c r="Q5019">
        <v>2</v>
      </c>
      <c r="S5019" s="2">
        <v>43909.333333333336</v>
      </c>
      <c r="T5019" s="1" t="s">
        <v>54</v>
      </c>
      <c r="U5019" s="1" t="s">
        <v>54</v>
      </c>
      <c r="V5019" s="1" t="s">
        <v>54</v>
      </c>
      <c r="X5019">
        <v>51</v>
      </c>
      <c r="Y5019">
        <v>17</v>
      </c>
      <c r="Z5019" s="1" t="s">
        <v>8692</v>
      </c>
      <c r="AA5019">
        <v>1923</v>
      </c>
      <c r="AB5019">
        <v>1923</v>
      </c>
      <c r="AC5019">
        <v>645</v>
      </c>
      <c r="AD5019">
        <v>1923</v>
      </c>
      <c r="AE5019">
        <v>1</v>
      </c>
      <c r="AF5019">
        <v>0</v>
      </c>
      <c r="AG5019" s="1" t="s">
        <v>12613</v>
      </c>
      <c r="AH5019">
        <v>0</v>
      </c>
      <c r="AI5019">
        <v>0</v>
      </c>
      <c r="AJ5019" s="1">
        <f>Y5019/0.1</f>
        <v>170</v>
      </c>
      <c r="AK5019" s="1">
        <f>AC5019-AJ5019</f>
        <v>475</v>
      </c>
      <c r="AL5019" s="1">
        <f>_xlfn.IFNA(INDEX($BD$2:$BD$53,MATCH(B5019,$BC$2:$BC$53,0)),1000)</f>
        <v>8626207</v>
      </c>
      <c r="AM5019" s="1">
        <f>C5019/AL5019*100000</f>
        <v>1.0897025772741136</v>
      </c>
      <c r="AN5019" s="25">
        <f>IF(B5020=B5019,IFERROR((C5019/C5020)-1,0),0)</f>
        <v>0.22077922077922074</v>
      </c>
      <c r="AO5019" s="26">
        <f>IFERROR(LOG(2)/LOG(1+(AN5019)),AN5019)</f>
        <v>3.4746072628304425</v>
      </c>
      <c r="AP5019" s="26">
        <f>AVERAGE(Y5019:Y5025)</f>
        <v>11</v>
      </c>
      <c r="AR5019" s="1">
        <f>Q5019/AL5019*100000</f>
        <v>2.3185161218598163E-2</v>
      </c>
      <c r="AS5019" s="25">
        <f>IF(B5020=B5019,IFERROR((AE5019/AE5020)-1,0),0)</f>
        <v>0</v>
      </c>
      <c r="AT5019" s="26">
        <f>IFERROR(LOG(2)/LOG(1+(AS5019)),AS5019)</f>
        <v>0</v>
      </c>
      <c r="AU5019" s="26">
        <f>AVERAGE(AE5019:AE5025)</f>
        <v>0.2857142857142857</v>
      </c>
      <c r="AV5019" s="19">
        <f>ROUNDDOWN(N5019,0)</f>
        <v>43909</v>
      </c>
      <c r="AW5019" s="29" cm="1">
        <f t="array" ref="AW5019">_xlfn.ANCHORARRAY(AV5019)-1</f>
        <v>43908</v>
      </c>
    </row>
    <row r="5020" spans="1:49" x14ac:dyDescent="0.25">
      <c r="A5020">
        <v>20200318</v>
      </c>
      <c r="B5020" s="1" t="s">
        <v>82</v>
      </c>
      <c r="C5020">
        <v>77</v>
      </c>
      <c r="D5020">
        <v>1201</v>
      </c>
      <c r="M5020" s="1" t="s">
        <v>54</v>
      </c>
      <c r="N5020" s="2">
        <v>43908.5</v>
      </c>
      <c r="O5020" s="2">
        <v>43908.333333333336</v>
      </c>
      <c r="P5020" s="1" t="s">
        <v>2131</v>
      </c>
      <c r="Q5020">
        <v>1</v>
      </c>
      <c r="S5020" s="2">
        <v>43908.333333333336</v>
      </c>
      <c r="T5020" s="1" t="s">
        <v>54</v>
      </c>
      <c r="U5020" s="1" t="s">
        <v>54</v>
      </c>
      <c r="V5020" s="1" t="s">
        <v>54</v>
      </c>
      <c r="X5020">
        <v>51</v>
      </c>
      <c r="Y5020">
        <v>10</v>
      </c>
      <c r="Z5020" s="1" t="s">
        <v>11327</v>
      </c>
      <c r="AA5020">
        <v>1278</v>
      </c>
      <c r="AB5020">
        <v>1278</v>
      </c>
      <c r="AC5020">
        <v>250</v>
      </c>
      <c r="AD5020">
        <v>1278</v>
      </c>
      <c r="AE5020">
        <v>0</v>
      </c>
      <c r="AF5020">
        <v>0</v>
      </c>
      <c r="AG5020" s="1" t="s">
        <v>12683</v>
      </c>
      <c r="AH5020">
        <v>0</v>
      </c>
      <c r="AI5020">
        <v>0</v>
      </c>
      <c r="AJ5020" s="1">
        <f>Y5020/0.1</f>
        <v>100</v>
      </c>
      <c r="AK5020" s="1">
        <f>AC5020-AJ5020</f>
        <v>150</v>
      </c>
      <c r="AL5020" s="1">
        <f>_xlfn.IFNA(INDEX($BD$2:$BD$53,MATCH(B5020,$BC$2:$BC$53,0)),1000)</f>
        <v>8626207</v>
      </c>
      <c r="AM5020" s="1">
        <f>C5020/AL5020*100000</f>
        <v>0.89262870691602936</v>
      </c>
      <c r="AN5020" s="25">
        <f>IF(B5021=B5020,IFERROR((C5020/C5021)-1,0),0)</f>
        <v>0.14925373134328357</v>
      </c>
      <c r="AO5020" s="26">
        <f>IFERROR(LOG(2)/LOG(1+(AN5020)),AN5020)</f>
        <v>4.9826268200276438</v>
      </c>
      <c r="AP5020" s="26">
        <f>AVERAGE(Y5020:Y5026)</f>
        <v>9.7142857142857135</v>
      </c>
      <c r="AR5020" s="1">
        <f>Q5020/AL5020*100000</f>
        <v>1.1592580609299082E-2</v>
      </c>
      <c r="AS5020" s="25">
        <f>IF(B5021=B5020,IFERROR((AE5020/AE5021)-1,0),0)</f>
        <v>0</v>
      </c>
      <c r="AT5020" s="26">
        <f>IFERROR(LOG(2)/LOG(1+(AS5020)),AS5020)</f>
        <v>0</v>
      </c>
      <c r="AU5020" s="26">
        <f>AVERAGE(AE5020:AE5026)</f>
        <v>0.14285714285714285</v>
      </c>
      <c r="AV5020" s="19">
        <f>ROUNDDOWN(N5020,0)</f>
        <v>43908</v>
      </c>
      <c r="AW5020" s="29" cm="1">
        <f t="array" ref="AW5020">_xlfn.ANCHORARRAY(AV5020)-1</f>
        <v>43907</v>
      </c>
    </row>
    <row r="5021" spans="1:49" x14ac:dyDescent="0.25">
      <c r="A5021">
        <v>20200317</v>
      </c>
      <c r="B5021" s="1" t="s">
        <v>82</v>
      </c>
      <c r="C5021">
        <v>67</v>
      </c>
      <c r="D5021">
        <v>961</v>
      </c>
      <c r="M5021" s="1" t="s">
        <v>54</v>
      </c>
      <c r="N5021" s="2">
        <v>43907.5</v>
      </c>
      <c r="O5021" s="2">
        <v>43907.333333333336</v>
      </c>
      <c r="P5021" s="1" t="s">
        <v>2135</v>
      </c>
      <c r="Q5021">
        <v>1</v>
      </c>
      <c r="S5021" s="2">
        <v>43907.333333333336</v>
      </c>
      <c r="T5021" s="1" t="s">
        <v>54</v>
      </c>
      <c r="U5021" s="1" t="s">
        <v>54</v>
      </c>
      <c r="V5021" s="1" t="s">
        <v>54</v>
      </c>
      <c r="X5021">
        <v>51</v>
      </c>
      <c r="Y5021">
        <v>16</v>
      </c>
      <c r="Z5021" s="1" t="s">
        <v>10820</v>
      </c>
      <c r="AA5021">
        <v>1028</v>
      </c>
      <c r="AB5021">
        <v>1028</v>
      </c>
      <c r="AC5021">
        <v>539</v>
      </c>
      <c r="AD5021">
        <v>1028</v>
      </c>
      <c r="AE5021">
        <v>0</v>
      </c>
      <c r="AF5021">
        <v>0</v>
      </c>
      <c r="AG5021" s="1" t="s">
        <v>12752</v>
      </c>
      <c r="AH5021">
        <v>0</v>
      </c>
      <c r="AI5021">
        <v>0</v>
      </c>
      <c r="AJ5021" s="1">
        <f>Y5021/0.1</f>
        <v>160</v>
      </c>
      <c r="AK5021" s="1">
        <f>AC5021-AJ5021</f>
        <v>379</v>
      </c>
      <c r="AL5021" s="1">
        <f>_xlfn.IFNA(INDEX($BD$2:$BD$53,MATCH(B5021,$BC$2:$BC$53,0)),1000)</f>
        <v>8626207</v>
      </c>
      <c r="AM5021" s="1">
        <f>C5021/AL5021*100000</f>
        <v>0.7767029008230385</v>
      </c>
      <c r="AN5021" s="25">
        <f>IF(B5022=B5021,IFERROR((C5021/C5022)-1,0),0)</f>
        <v>0.31372549019607843</v>
      </c>
      <c r="AO5021" s="26">
        <f>IFERROR(LOG(2)/LOG(1+(AN5021)),AN5021)</f>
        <v>2.5402383374679123</v>
      </c>
      <c r="AP5021" s="26">
        <f>AVERAGE(Y5021:Y5027)</f>
        <v>8.4285714285714288</v>
      </c>
      <c r="AR5021" s="1">
        <f>Q5021/AL5021*100000</f>
        <v>1.1592580609299082E-2</v>
      </c>
      <c r="AS5021" s="25">
        <f>IF(B5022=B5021,IFERROR((AE5021/AE5022)-1,0),0)</f>
        <v>0</v>
      </c>
      <c r="AT5021" s="26">
        <f>IFERROR(LOG(2)/LOG(1+(AS5021)),AS5021)</f>
        <v>0</v>
      </c>
      <c r="AU5021" s="26">
        <f>AVERAGE(AE5021:AE5027)</f>
        <v>0.14285714285714285</v>
      </c>
      <c r="AV5021" s="19">
        <f>ROUNDDOWN(N5021,0)</f>
        <v>43907</v>
      </c>
      <c r="AW5021" s="29" cm="1">
        <f t="array" ref="AW5021">_xlfn.ANCHORARRAY(AV5021)-1</f>
        <v>43906</v>
      </c>
    </row>
    <row r="5022" spans="1:49" x14ac:dyDescent="0.25">
      <c r="A5022">
        <v>20200316</v>
      </c>
      <c r="B5022" s="1" t="s">
        <v>82</v>
      </c>
      <c r="C5022">
        <v>51</v>
      </c>
      <c r="D5022">
        <v>438</v>
      </c>
      <c r="M5022" s="1" t="s">
        <v>54</v>
      </c>
      <c r="N5022" s="2">
        <v>43906.67291666667</v>
      </c>
      <c r="O5022" s="2">
        <v>43906.506249999999</v>
      </c>
      <c r="P5022" s="1" t="s">
        <v>2192</v>
      </c>
      <c r="Q5022">
        <v>1</v>
      </c>
      <c r="S5022" s="2">
        <v>43906.506249999999</v>
      </c>
      <c r="T5022" s="1" t="s">
        <v>54</v>
      </c>
      <c r="U5022" s="1" t="s">
        <v>54</v>
      </c>
      <c r="V5022" s="1" t="s">
        <v>54</v>
      </c>
      <c r="X5022">
        <v>51</v>
      </c>
      <c r="Y5022">
        <v>6</v>
      </c>
      <c r="Z5022" s="1" t="s">
        <v>8651</v>
      </c>
      <c r="AA5022">
        <v>489</v>
      </c>
      <c r="AB5022">
        <v>489</v>
      </c>
      <c r="AC5022">
        <v>81</v>
      </c>
      <c r="AD5022">
        <v>489</v>
      </c>
      <c r="AE5022">
        <v>0</v>
      </c>
      <c r="AF5022">
        <v>0</v>
      </c>
      <c r="AG5022" s="1" t="s">
        <v>12816</v>
      </c>
      <c r="AH5022">
        <v>0</v>
      </c>
      <c r="AI5022">
        <v>0</v>
      </c>
      <c r="AJ5022" s="1">
        <f>Y5022/0.1</f>
        <v>60</v>
      </c>
      <c r="AK5022" s="1">
        <f>AC5022-AJ5022</f>
        <v>21</v>
      </c>
      <c r="AL5022" s="1">
        <f>_xlfn.IFNA(INDEX($BD$2:$BD$53,MATCH(B5022,$BC$2:$BC$53,0)),1000)</f>
        <v>8626207</v>
      </c>
      <c r="AM5022" s="1">
        <f>C5022/AL5022*100000</f>
        <v>0.59122161107425308</v>
      </c>
      <c r="AN5022" s="25">
        <f>IF(B5023=B5022,IFERROR((C5022/C5023)-1,0),0)</f>
        <v>0.1333333333333333</v>
      </c>
      <c r="AO5022" s="26">
        <f>IFERROR(LOG(2)/LOG(1+(AN5022)),AN5022)</f>
        <v>5.5379496247921631</v>
      </c>
      <c r="AP5022" s="26">
        <f>AVERAGE(Y5022:Y5028)</f>
        <v>6.8571428571428568</v>
      </c>
      <c r="AR5022" s="1">
        <f>Q5022/AL5022*100000</f>
        <v>1.1592580609299082E-2</v>
      </c>
      <c r="AS5022" s="25">
        <f>IF(B5023=B5022,IFERROR((AE5022/AE5023)-1,0),0)</f>
        <v>-1</v>
      </c>
      <c r="AT5022" s="26">
        <f>IFERROR(LOG(2)/LOG(1+(AS5022)),AS5022)</f>
        <v>-1</v>
      </c>
      <c r="AU5022" s="26">
        <f>AVERAGE(AE5022:AE5028)</f>
        <v>0.14285714285714285</v>
      </c>
      <c r="AV5022" s="19">
        <f>ROUNDDOWN(N5022,0)</f>
        <v>43906</v>
      </c>
      <c r="AW5022" s="29" cm="1">
        <f t="array" ref="AW5022">_xlfn.ANCHORARRAY(AV5022)-1</f>
        <v>43905</v>
      </c>
    </row>
    <row r="5023" spans="1:49" x14ac:dyDescent="0.25">
      <c r="A5023">
        <v>20200315</v>
      </c>
      <c r="B5023" s="1" t="s">
        <v>82</v>
      </c>
      <c r="C5023">
        <v>45</v>
      </c>
      <c r="D5023">
        <v>363</v>
      </c>
      <c r="M5023" s="1" t="s">
        <v>54</v>
      </c>
      <c r="N5023" s="2">
        <v>43905.59375</v>
      </c>
      <c r="O5023" s="2">
        <v>43905.427083333336</v>
      </c>
      <c r="P5023" s="1" t="s">
        <v>2230</v>
      </c>
      <c r="Q5023">
        <v>1</v>
      </c>
      <c r="S5023" s="2">
        <v>43905.427083333336</v>
      </c>
      <c r="T5023" s="1" t="s">
        <v>54</v>
      </c>
      <c r="U5023" s="1" t="s">
        <v>54</v>
      </c>
      <c r="V5023" s="1" t="s">
        <v>54</v>
      </c>
      <c r="X5023">
        <v>51</v>
      </c>
      <c r="Y5023">
        <v>15</v>
      </c>
      <c r="Z5023" s="1" t="s">
        <v>3412</v>
      </c>
      <c r="AA5023">
        <v>408</v>
      </c>
      <c r="AB5023">
        <v>408</v>
      </c>
      <c r="AC5023">
        <v>261</v>
      </c>
      <c r="AD5023">
        <v>408</v>
      </c>
      <c r="AE5023">
        <v>1</v>
      </c>
      <c r="AF5023">
        <v>0</v>
      </c>
      <c r="AG5023" s="1" t="s">
        <v>12876</v>
      </c>
      <c r="AH5023">
        <v>0</v>
      </c>
      <c r="AI5023">
        <v>0</v>
      </c>
      <c r="AJ5023" s="1">
        <f>Y5023/0.1</f>
        <v>150</v>
      </c>
      <c r="AK5023" s="1">
        <f>AC5023-AJ5023</f>
        <v>111</v>
      </c>
      <c r="AL5023" s="1">
        <f>_xlfn.IFNA(INDEX($BD$2:$BD$53,MATCH(B5023,$BC$2:$BC$53,0)),1000)</f>
        <v>8626207</v>
      </c>
      <c r="AM5023" s="1">
        <f>C5023/AL5023*100000</f>
        <v>0.52166612741845864</v>
      </c>
      <c r="AN5023" s="25">
        <f>IF(B5024=B5023,IFERROR((C5023/C5024)-1,0),0)</f>
        <v>0.5</v>
      </c>
      <c r="AO5023" s="26">
        <f>IFERROR(LOG(2)/LOG(1+(AN5023)),AN5023)</f>
        <v>1.7095112913514547</v>
      </c>
      <c r="AP5023" s="26">
        <f>AVERAGE(Y5023:Y5029)</f>
        <v>6.1428571428571432</v>
      </c>
      <c r="AR5023" s="1">
        <f>Q5023/AL5023*100000</f>
        <v>1.1592580609299082E-2</v>
      </c>
      <c r="AS5023" s="25">
        <f>IF(B5024=B5023,IFERROR((AE5023/AE5024)-1,0),0)</f>
        <v>0</v>
      </c>
      <c r="AT5023" s="26">
        <f>IFERROR(LOG(2)/LOG(1+(AS5023)),AS5023)</f>
        <v>0</v>
      </c>
      <c r="AU5023" s="26">
        <f>AVERAGE(AE5023:AE5029)</f>
        <v>0.14285714285714285</v>
      </c>
      <c r="AV5023" s="19">
        <f>ROUNDDOWN(N5023,0)</f>
        <v>43905</v>
      </c>
      <c r="AW5023" s="29" cm="1">
        <f t="array" ref="AW5023">_xlfn.ANCHORARRAY(AV5023)-1</f>
        <v>43904</v>
      </c>
    </row>
    <row r="5024" spans="1:49" x14ac:dyDescent="0.25">
      <c r="A5024">
        <v>20200314</v>
      </c>
      <c r="B5024" s="1" t="s">
        <v>82</v>
      </c>
      <c r="C5024">
        <v>30</v>
      </c>
      <c r="D5024">
        <v>117</v>
      </c>
      <c r="M5024" s="1" t="s">
        <v>54</v>
      </c>
      <c r="N5024" s="2">
        <v>43903.458333333336</v>
      </c>
      <c r="O5024" s="2">
        <v>43903.291666666664</v>
      </c>
      <c r="P5024" s="1" t="s">
        <v>2262</v>
      </c>
      <c r="S5024" s="2">
        <v>43903.291666666664</v>
      </c>
      <c r="T5024" s="1" t="s">
        <v>54</v>
      </c>
      <c r="U5024" s="1" t="s">
        <v>54</v>
      </c>
      <c r="V5024" s="1" t="s">
        <v>54</v>
      </c>
      <c r="X5024">
        <v>51</v>
      </c>
      <c r="Y5024">
        <v>0</v>
      </c>
      <c r="Z5024" s="1" t="s">
        <v>2527</v>
      </c>
      <c r="AA5024">
        <v>147</v>
      </c>
      <c r="AB5024">
        <v>147</v>
      </c>
      <c r="AC5024">
        <v>0</v>
      </c>
      <c r="AD5024">
        <v>147</v>
      </c>
      <c r="AE5024">
        <v>0</v>
      </c>
      <c r="AF5024">
        <v>0</v>
      </c>
      <c r="AG5024" s="1" t="s">
        <v>12931</v>
      </c>
      <c r="AH5024">
        <v>0</v>
      </c>
      <c r="AI5024">
        <v>0</v>
      </c>
      <c r="AJ5024" s="1">
        <f>Y5024/0.1</f>
        <v>0</v>
      </c>
      <c r="AK5024" s="1">
        <f>AC5024-AJ5024</f>
        <v>0</v>
      </c>
      <c r="AL5024" s="1">
        <f>_xlfn.IFNA(INDEX($BD$2:$BD$53,MATCH(B5024,$BC$2:$BC$53,0)),1000)</f>
        <v>8626207</v>
      </c>
      <c r="AM5024" s="1">
        <f>C5024/AL5024*100000</f>
        <v>0.34777741827897246</v>
      </c>
      <c r="AN5024" s="25">
        <f>IF(B5025=B5024,IFERROR((C5024/C5025)-1,0),0)</f>
        <v>0</v>
      </c>
      <c r="AO5024" s="26">
        <f>IFERROR(LOG(2)/LOG(1+(AN5024)),AN5024)</f>
        <v>0</v>
      </c>
      <c r="AP5024" s="26">
        <f>AVERAGE(Y5024:Y5030)</f>
        <v>4.2857142857142856</v>
      </c>
      <c r="AR5024" s="1">
        <f>Q5024/AL5024*100000</f>
        <v>0</v>
      </c>
      <c r="AS5024" s="25">
        <f>IF(B5025=B5024,IFERROR((AE5024/AE5025)-1,0),0)</f>
        <v>0</v>
      </c>
      <c r="AT5024" s="26">
        <f>IFERROR(LOG(2)/LOG(1+(AS5024)),AS5024)</f>
        <v>0</v>
      </c>
      <c r="AU5024" s="26">
        <f>AVERAGE(AE5024:AE5030)</f>
        <v>0</v>
      </c>
      <c r="AV5024" s="19">
        <f>ROUNDDOWN(N5024,0)</f>
        <v>43903</v>
      </c>
      <c r="AW5024" s="29" cm="1">
        <f t="array" ref="AW5024">_xlfn.ANCHORARRAY(AV5024)-1</f>
        <v>43902</v>
      </c>
    </row>
    <row r="5025" spans="1:49" x14ac:dyDescent="0.25">
      <c r="A5025">
        <v>20200313</v>
      </c>
      <c r="B5025" s="1" t="s">
        <v>82</v>
      </c>
      <c r="C5025">
        <v>30</v>
      </c>
      <c r="D5025">
        <v>117</v>
      </c>
      <c r="M5025" s="1" t="s">
        <v>54</v>
      </c>
      <c r="N5025" s="2">
        <v>43903</v>
      </c>
      <c r="O5025" s="2">
        <v>43902.833333333336</v>
      </c>
      <c r="P5025" s="1" t="s">
        <v>2251</v>
      </c>
      <c r="S5025" s="2">
        <v>43902.833333333336</v>
      </c>
      <c r="T5025" s="1" t="s">
        <v>54</v>
      </c>
      <c r="U5025" s="1" t="s">
        <v>54</v>
      </c>
      <c r="V5025" s="1" t="s">
        <v>54</v>
      </c>
      <c r="X5025">
        <v>51</v>
      </c>
      <c r="Y5025">
        <v>13</v>
      </c>
      <c r="Z5025" s="1" t="s">
        <v>2527</v>
      </c>
      <c r="AA5025">
        <v>147</v>
      </c>
      <c r="AB5025">
        <v>147</v>
      </c>
      <c r="AC5025">
        <v>13</v>
      </c>
      <c r="AD5025">
        <v>147</v>
      </c>
      <c r="AE5025">
        <v>0</v>
      </c>
      <c r="AF5025">
        <v>0</v>
      </c>
      <c r="AG5025" s="1" t="s">
        <v>12988</v>
      </c>
      <c r="AH5025">
        <v>0</v>
      </c>
      <c r="AI5025">
        <v>0</v>
      </c>
      <c r="AJ5025" s="1">
        <f>Y5025/0.1</f>
        <v>130</v>
      </c>
      <c r="AK5025" s="1">
        <f>AC5025-AJ5025</f>
        <v>-117</v>
      </c>
      <c r="AL5025" s="1">
        <f>_xlfn.IFNA(INDEX($BD$2:$BD$53,MATCH(B5025,$BC$2:$BC$53,0)),1000)</f>
        <v>8626207</v>
      </c>
      <c r="AM5025" s="1">
        <f>C5025/AL5025*100000</f>
        <v>0.34777741827897246</v>
      </c>
      <c r="AN5025" s="25">
        <f>IF(B5026=B5025,IFERROR((C5025/C5026)-1,0),0)</f>
        <v>0.76470588235294112</v>
      </c>
      <c r="AO5025" s="26">
        <f>IFERROR(LOG(2)/LOG(1+(AN5025)),AN5025)</f>
        <v>1.2203638388880971</v>
      </c>
      <c r="AP5025" s="26">
        <f>AVERAGE(Y5025:Y5031)</f>
        <v>4.2857142857142856</v>
      </c>
      <c r="AR5025" s="1">
        <f>Q5025/AL5025*100000</f>
        <v>0</v>
      </c>
      <c r="AS5025" s="25">
        <f>IF(B5026=B5025,IFERROR((AE5025/AE5026)-1,0),0)</f>
        <v>0</v>
      </c>
      <c r="AT5025" s="26">
        <f>IFERROR(LOG(2)/LOG(1+(AS5025)),AS5025)</f>
        <v>0</v>
      </c>
      <c r="AU5025" s="26">
        <f>AVERAGE(AE5025:AE5031)</f>
        <v>0</v>
      </c>
      <c r="AV5025" s="19">
        <f>ROUNDDOWN(N5025,0)</f>
        <v>43903</v>
      </c>
      <c r="AW5025" s="29" cm="1">
        <f t="array" ref="AW5025">_xlfn.ANCHORARRAY(AV5025)-1</f>
        <v>43902</v>
      </c>
    </row>
    <row r="5026" spans="1:49" x14ac:dyDescent="0.25">
      <c r="A5026">
        <v>20200312</v>
      </c>
      <c r="B5026" s="1" t="s">
        <v>82</v>
      </c>
      <c r="C5026">
        <v>17</v>
      </c>
      <c r="D5026">
        <v>117</v>
      </c>
      <c r="M5026" s="1" t="s">
        <v>54</v>
      </c>
      <c r="N5026" s="2">
        <v>43902.5</v>
      </c>
      <c r="O5026" s="2">
        <v>43902.333333333336</v>
      </c>
      <c r="P5026" s="1" t="s">
        <v>2296</v>
      </c>
      <c r="S5026" s="2">
        <v>43902.333333333336</v>
      </c>
      <c r="T5026" s="1" t="s">
        <v>54</v>
      </c>
      <c r="U5026" s="1" t="s">
        <v>54</v>
      </c>
      <c r="V5026" s="1" t="s">
        <v>54</v>
      </c>
      <c r="X5026">
        <v>51</v>
      </c>
      <c r="Y5026">
        <v>8</v>
      </c>
      <c r="Z5026" s="1" t="s">
        <v>12218</v>
      </c>
      <c r="AA5026">
        <v>134</v>
      </c>
      <c r="AB5026">
        <v>134</v>
      </c>
      <c r="AC5026">
        <v>65</v>
      </c>
      <c r="AD5026">
        <v>134</v>
      </c>
      <c r="AE5026">
        <v>0</v>
      </c>
      <c r="AF5026">
        <v>0</v>
      </c>
      <c r="AG5026" s="1" t="s">
        <v>13044</v>
      </c>
      <c r="AH5026">
        <v>0</v>
      </c>
      <c r="AI5026">
        <v>0</v>
      </c>
      <c r="AJ5026" s="1">
        <f>Y5026/0.1</f>
        <v>80</v>
      </c>
      <c r="AK5026" s="1">
        <f>AC5026-AJ5026</f>
        <v>-15</v>
      </c>
      <c r="AL5026" s="1">
        <f>_xlfn.IFNA(INDEX($BD$2:$BD$53,MATCH(B5026,$BC$2:$BC$53,0)),1000)</f>
        <v>8626207</v>
      </c>
      <c r="AM5026" s="1">
        <f>C5026/AL5026*100000</f>
        <v>0.19707387035808438</v>
      </c>
      <c r="AN5026" s="25">
        <f>IF(B5027=B5026,IFERROR((C5026/C5027)-1,0),0)</f>
        <v>0.88888888888888884</v>
      </c>
      <c r="AO5026" s="26">
        <f>IFERROR(LOG(2)/LOG(1+(AN5026)),AN5026)</f>
        <v>1.089873307251531</v>
      </c>
      <c r="AP5026" s="26">
        <f>AVERAGE(Y5026:Y5032)</f>
        <v>2.4285714285714284</v>
      </c>
      <c r="AR5026" s="1">
        <f>Q5026/AL5026*100000</f>
        <v>0</v>
      </c>
      <c r="AS5026" s="25">
        <f>IF(B5027=B5026,IFERROR((AE5026/AE5027)-1,0),0)</f>
        <v>0</v>
      </c>
      <c r="AT5026" s="26">
        <f>IFERROR(LOG(2)/LOG(1+(AS5026)),AS5026)</f>
        <v>0</v>
      </c>
      <c r="AU5026" s="26">
        <f>AVERAGE(AE5026:AE5032)</f>
        <v>0</v>
      </c>
      <c r="AV5026" s="19">
        <f>ROUNDDOWN(N5026,0)</f>
        <v>43902</v>
      </c>
      <c r="AW5026" s="29" cm="1">
        <f t="array" ref="AW5026">_xlfn.ANCHORARRAY(AV5026)-1</f>
        <v>43901</v>
      </c>
    </row>
    <row r="5027" spans="1:49" x14ac:dyDescent="0.25">
      <c r="A5027">
        <v>20200311</v>
      </c>
      <c r="B5027" s="1" t="s">
        <v>82</v>
      </c>
      <c r="C5027">
        <v>9</v>
      </c>
      <c r="D5027">
        <v>60</v>
      </c>
      <c r="M5027" s="1" t="s">
        <v>54</v>
      </c>
      <c r="N5027" s="2"/>
      <c r="O5027" s="2"/>
      <c r="P5027" s="1" t="s">
        <v>54</v>
      </c>
      <c r="S5027" s="2"/>
      <c r="T5027" s="1" t="s">
        <v>54</v>
      </c>
      <c r="U5027" s="1" t="s">
        <v>54</v>
      </c>
      <c r="V5027" s="1" t="s">
        <v>54</v>
      </c>
      <c r="X5027">
        <v>51</v>
      </c>
      <c r="Y5027">
        <v>1</v>
      </c>
      <c r="Z5027" s="1" t="s">
        <v>9089</v>
      </c>
      <c r="AA5027">
        <v>69</v>
      </c>
      <c r="AB5027">
        <v>69</v>
      </c>
      <c r="AC5027">
        <v>8</v>
      </c>
      <c r="AD5027">
        <v>69</v>
      </c>
      <c r="AE5027">
        <v>0</v>
      </c>
      <c r="AF5027">
        <v>0</v>
      </c>
      <c r="AG5027" s="1" t="s">
        <v>13098</v>
      </c>
      <c r="AH5027">
        <v>0</v>
      </c>
      <c r="AI5027">
        <v>0</v>
      </c>
      <c r="AJ5027" s="1">
        <f>Y5027/0.1</f>
        <v>10</v>
      </c>
      <c r="AK5027" s="1">
        <f>AC5027-AJ5027</f>
        <v>-2</v>
      </c>
      <c r="AL5027" s="1">
        <f>_xlfn.IFNA(INDEX($BD$2:$BD$53,MATCH(B5027,$BC$2:$BC$53,0)),1000)</f>
        <v>8626207</v>
      </c>
      <c r="AM5027" s="1">
        <f>C5027/AL5027*100000</f>
        <v>0.10433322548369174</v>
      </c>
      <c r="AN5027" s="25">
        <f>IF(B5028=B5027,IFERROR((C5027/C5028)-1,0),0)</f>
        <v>0.125</v>
      </c>
      <c r="AO5027" s="26">
        <f>IFERROR(LOG(2)/LOG(1+(AN5027)),AN5027)</f>
        <v>5.8849491923617183</v>
      </c>
      <c r="AP5027" s="26">
        <f>AVERAGE(Y5027:Y5033)</f>
        <v>1.2857142857142858</v>
      </c>
      <c r="AR5027" s="1">
        <f>Q5027/AL5027*100000</f>
        <v>0</v>
      </c>
      <c r="AS5027" s="25">
        <f>IF(B5028=B5027,IFERROR((AE5027/AE5028)-1,0),0)</f>
        <v>0</v>
      </c>
      <c r="AT5027" s="26">
        <f>IFERROR(LOG(2)/LOG(1+(AS5027)),AS5027)</f>
        <v>0</v>
      </c>
      <c r="AU5027" s="26">
        <f>AVERAGE(AE5027:AE5033)</f>
        <v>0</v>
      </c>
      <c r="AV5027" s="19">
        <f>ROUNDDOWN(N5027,0)</f>
        <v>0</v>
      </c>
      <c r="AW5027" s="29" cm="1">
        <f t="array" ref="AW5027">_xlfn.ANCHORARRAY(AV5027)-1</f>
        <v>-1</v>
      </c>
    </row>
    <row r="5028" spans="1:49" x14ac:dyDescent="0.25">
      <c r="A5028">
        <v>20200310</v>
      </c>
      <c r="B5028" s="1" t="s">
        <v>82</v>
      </c>
      <c r="C5028">
        <v>8</v>
      </c>
      <c r="D5028">
        <v>53</v>
      </c>
      <c r="M5028" s="1" t="s">
        <v>54</v>
      </c>
      <c r="N5028" s="2"/>
      <c r="O5028" s="2"/>
      <c r="P5028" s="1" t="s">
        <v>54</v>
      </c>
      <c r="S5028" s="2"/>
      <c r="T5028" s="1" t="s">
        <v>54</v>
      </c>
      <c r="U5028" s="1" t="s">
        <v>54</v>
      </c>
      <c r="V5028" s="1" t="s">
        <v>54</v>
      </c>
      <c r="X5028">
        <v>51</v>
      </c>
      <c r="Y5028">
        <v>5</v>
      </c>
      <c r="Z5028" s="1" t="s">
        <v>2740</v>
      </c>
      <c r="AA5028">
        <v>61</v>
      </c>
      <c r="AB5028">
        <v>61</v>
      </c>
      <c r="AC5028">
        <v>20</v>
      </c>
      <c r="AD5028">
        <v>61</v>
      </c>
      <c r="AE5028">
        <v>0</v>
      </c>
      <c r="AF5028">
        <v>0</v>
      </c>
      <c r="AG5028" s="1" t="s">
        <v>13153</v>
      </c>
      <c r="AH5028">
        <v>0</v>
      </c>
      <c r="AI5028">
        <v>0</v>
      </c>
      <c r="AJ5028" s="1">
        <f>Y5028/0.1</f>
        <v>50</v>
      </c>
      <c r="AK5028" s="1">
        <f>AC5028-AJ5028</f>
        <v>-30</v>
      </c>
      <c r="AL5028" s="1">
        <f>_xlfn.IFNA(INDEX($BD$2:$BD$53,MATCH(B5028,$BC$2:$BC$53,0)),1000)</f>
        <v>8626207</v>
      </c>
      <c r="AM5028" s="1">
        <f>C5028/AL5028*100000</f>
        <v>9.2740644874392653E-2</v>
      </c>
      <c r="AN5028" s="25">
        <f>IF(B5029=B5028,IFERROR((C5028/C5029)-1,0),0)</f>
        <v>1.6666666666666665</v>
      </c>
      <c r="AO5028" s="26">
        <f>IFERROR(LOG(2)/LOG(1+(AN5028)),AN5028)</f>
        <v>0.70669505261142385</v>
      </c>
      <c r="AP5028" s="26">
        <f>AVERAGE(Y5028:Y5034)</f>
        <v>1.1428571428571428</v>
      </c>
      <c r="AR5028" s="1">
        <f>Q5028/AL5028*100000</f>
        <v>0</v>
      </c>
      <c r="AS5028" s="25">
        <f>IF(B5029=B5028,IFERROR((AE5028/AE5029)-1,0),0)</f>
        <v>0</v>
      </c>
      <c r="AT5028" s="26">
        <f>IFERROR(LOG(2)/LOG(1+(AS5028)),AS5028)</f>
        <v>0</v>
      </c>
      <c r="AU5028" s="26">
        <f>AVERAGE(AE5028:AE5034)</f>
        <v>0</v>
      </c>
      <c r="AV5028" s="19">
        <f>ROUNDDOWN(N5028,0)</f>
        <v>0</v>
      </c>
      <c r="AW5028" s="29" cm="1">
        <f t="array" ref="AW5028">_xlfn.ANCHORARRAY(AV5028)-1</f>
        <v>-1</v>
      </c>
    </row>
    <row r="5029" spans="1:49" x14ac:dyDescent="0.25">
      <c r="A5029">
        <v>20200309</v>
      </c>
      <c r="B5029" s="1" t="s">
        <v>82</v>
      </c>
      <c r="C5029">
        <v>3</v>
      </c>
      <c r="D5029">
        <v>38</v>
      </c>
      <c r="E5029">
        <v>9</v>
      </c>
      <c r="M5029" s="1" t="s">
        <v>54</v>
      </c>
      <c r="N5029" s="2"/>
      <c r="O5029" s="2"/>
      <c r="P5029" s="1" t="s">
        <v>54</v>
      </c>
      <c r="S5029" s="2"/>
      <c r="T5029" s="1" t="s">
        <v>54</v>
      </c>
      <c r="U5029" s="1" t="s">
        <v>54</v>
      </c>
      <c r="V5029" s="1" t="s">
        <v>54</v>
      </c>
      <c r="X5029">
        <v>51</v>
      </c>
      <c r="Y5029">
        <v>1</v>
      </c>
      <c r="Z5029" s="1" t="s">
        <v>10939</v>
      </c>
      <c r="AA5029">
        <v>50</v>
      </c>
      <c r="AB5029">
        <v>41</v>
      </c>
      <c r="AC5029">
        <v>3</v>
      </c>
      <c r="AD5029">
        <v>41</v>
      </c>
      <c r="AE5029">
        <v>0</v>
      </c>
      <c r="AF5029">
        <v>0</v>
      </c>
      <c r="AG5029" s="1" t="s">
        <v>13205</v>
      </c>
      <c r="AH5029">
        <v>0</v>
      </c>
      <c r="AI5029">
        <v>0</v>
      </c>
      <c r="AJ5029" s="1">
        <f>Y5029/0.1</f>
        <v>10</v>
      </c>
      <c r="AK5029" s="1">
        <f>AC5029-AJ5029</f>
        <v>-7</v>
      </c>
      <c r="AL5029" s="1">
        <f>_xlfn.IFNA(INDEX($BD$2:$BD$53,MATCH(B5029,$BC$2:$BC$53,0)),1000)</f>
        <v>8626207</v>
      </c>
      <c r="AM5029" s="1">
        <f>C5029/AL5029*100000</f>
        <v>3.4777741827897245E-2</v>
      </c>
      <c r="AN5029" s="25">
        <f>IF(B5030=B5029,IFERROR((C5029/C5030)-1,0),0)</f>
        <v>0.5</v>
      </c>
      <c r="AO5029" s="26">
        <f>IFERROR(LOG(2)/LOG(1+(AN5029)),AN5029)</f>
        <v>1.7095112913514547</v>
      </c>
      <c r="AP5029" s="26">
        <f>AVERAGE(Y5029:Y5035)</f>
        <v>0.42857142857142855</v>
      </c>
      <c r="AR5029" s="1">
        <f>Q5029/AL5029*100000</f>
        <v>0</v>
      </c>
      <c r="AS5029" s="25">
        <f>IF(B5030=B5029,IFERROR((AE5029/AE5030)-1,0),0)</f>
        <v>0</v>
      </c>
      <c r="AT5029" s="26">
        <f>IFERROR(LOG(2)/LOG(1+(AS5029)),AS5029)</f>
        <v>0</v>
      </c>
      <c r="AU5029" s="26">
        <f>AVERAGE(AE5029:AE5035)</f>
        <v>0</v>
      </c>
      <c r="AV5029" s="19">
        <f>ROUNDDOWN(N5029,0)</f>
        <v>0</v>
      </c>
      <c r="AW5029" s="29" cm="1">
        <f t="array" ref="AW5029">_xlfn.ANCHORARRAY(AV5029)-1</f>
        <v>-1</v>
      </c>
    </row>
    <row r="5030" spans="1:49" x14ac:dyDescent="0.25">
      <c r="A5030">
        <v>20200308</v>
      </c>
      <c r="B5030" s="1" t="s">
        <v>82</v>
      </c>
      <c r="C5030">
        <v>2</v>
      </c>
      <c r="D5030">
        <v>36</v>
      </c>
      <c r="E5030">
        <v>6</v>
      </c>
      <c r="M5030" s="1" t="s">
        <v>54</v>
      </c>
      <c r="N5030" s="2"/>
      <c r="O5030" s="2"/>
      <c r="P5030" s="1" t="s">
        <v>54</v>
      </c>
      <c r="S5030" s="2"/>
      <c r="T5030" s="1" t="s">
        <v>54</v>
      </c>
      <c r="U5030" s="1" t="s">
        <v>54</v>
      </c>
      <c r="V5030" s="1" t="s">
        <v>54</v>
      </c>
      <c r="X5030">
        <v>51</v>
      </c>
      <c r="Y5030">
        <v>2</v>
      </c>
      <c r="Z5030" s="1" t="s">
        <v>4067</v>
      </c>
      <c r="AA5030">
        <v>44</v>
      </c>
      <c r="AB5030">
        <v>38</v>
      </c>
      <c r="AC5030">
        <v>7</v>
      </c>
      <c r="AD5030">
        <v>38</v>
      </c>
      <c r="AE5030">
        <v>0</v>
      </c>
      <c r="AF5030">
        <v>0</v>
      </c>
      <c r="AG5030" s="1" t="s">
        <v>13257</v>
      </c>
      <c r="AH5030">
        <v>0</v>
      </c>
      <c r="AI5030">
        <v>0</v>
      </c>
      <c r="AJ5030" s="1">
        <f>Y5030/0.1</f>
        <v>20</v>
      </c>
      <c r="AK5030" s="1">
        <f>AC5030-AJ5030</f>
        <v>-13</v>
      </c>
      <c r="AL5030" s="1">
        <f>_xlfn.IFNA(INDEX($BD$2:$BD$53,MATCH(B5030,$BC$2:$BC$53,0)),1000)</f>
        <v>8626207</v>
      </c>
      <c r="AM5030" s="1">
        <f>C5030/AL5030*100000</f>
        <v>2.3185161218598163E-2</v>
      </c>
      <c r="AN5030" s="25">
        <f>IF(B5031=B5030,IFERROR((C5030/C5031)-1,0),0)</f>
        <v>0</v>
      </c>
      <c r="AO5030" s="26">
        <f>IFERROR(LOG(2)/LOG(1+(AN5030)),AN5030)</f>
        <v>0</v>
      </c>
      <c r="AP5030" s="26">
        <f>AVERAGE(Y5030:Y5036)</f>
        <v>0.2857142857142857</v>
      </c>
      <c r="AR5030" s="1">
        <f>Q5030/AL5030*100000</f>
        <v>0</v>
      </c>
      <c r="AS5030" s="25">
        <f>IF(B5031=B5030,IFERROR((AE5030/AE5031)-1,0),0)</f>
        <v>0</v>
      </c>
      <c r="AT5030" s="26">
        <f>IFERROR(LOG(2)/LOG(1+(AS5030)),AS5030)</f>
        <v>0</v>
      </c>
      <c r="AU5030" s="26">
        <f>AVERAGE(AE5030:AE5036)</f>
        <v>0</v>
      </c>
      <c r="AV5030" s="19">
        <f>ROUNDDOWN(N5030,0)</f>
        <v>0</v>
      </c>
      <c r="AW5030" s="29" cm="1">
        <f t="array" ref="AW5030">_xlfn.ANCHORARRAY(AV5030)-1</f>
        <v>-1</v>
      </c>
    </row>
    <row r="5031" spans="1:49" x14ac:dyDescent="0.25">
      <c r="A5031">
        <v>20200307</v>
      </c>
      <c r="B5031" s="1" t="s">
        <v>82</v>
      </c>
      <c r="C5031">
        <v>0</v>
      </c>
      <c r="D5031">
        <v>31</v>
      </c>
      <c r="E5031">
        <v>7</v>
      </c>
      <c r="M5031" s="1" t="s">
        <v>54</v>
      </c>
      <c r="N5031" s="2"/>
      <c r="O5031" s="2"/>
      <c r="P5031" s="1" t="s">
        <v>54</v>
      </c>
      <c r="S5031" s="2"/>
      <c r="T5031" s="1" t="s">
        <v>54</v>
      </c>
      <c r="U5031" s="1" t="s">
        <v>54</v>
      </c>
      <c r="V5031" s="1" t="s">
        <v>54</v>
      </c>
      <c r="X5031">
        <v>51</v>
      </c>
      <c r="Y5031">
        <v>0</v>
      </c>
      <c r="Z5031" s="1" t="s">
        <v>8737</v>
      </c>
      <c r="AA5031">
        <v>38</v>
      </c>
      <c r="AB5031">
        <v>31</v>
      </c>
      <c r="AC5031">
        <v>10</v>
      </c>
      <c r="AD5031">
        <v>31</v>
      </c>
      <c r="AE5031">
        <v>0</v>
      </c>
      <c r="AF5031">
        <v>0</v>
      </c>
      <c r="AG5031" s="1" t="s">
        <v>13309</v>
      </c>
      <c r="AH5031">
        <v>0</v>
      </c>
      <c r="AI5031">
        <v>0</v>
      </c>
      <c r="AJ5031" s="1">
        <f>Y5031/0.1</f>
        <v>0</v>
      </c>
      <c r="AK5031" s="1">
        <f>AC5031-AJ5031</f>
        <v>10</v>
      </c>
      <c r="AL5031" s="1">
        <f>_xlfn.IFNA(INDEX($BD$2:$BD$53,MATCH(B5031,$BC$2:$BC$53,0)),1000)</f>
        <v>8626207</v>
      </c>
      <c r="AM5031" s="1">
        <f>C5031/AL5031*100000</f>
        <v>0</v>
      </c>
      <c r="AN5031" s="25">
        <f>IF(B5032=B5031,IFERROR((C5031/C5032)-1,0),0)</f>
        <v>0</v>
      </c>
      <c r="AO5031" s="26">
        <f>IFERROR(LOG(2)/LOG(1+(AN5031)),AN5031)</f>
        <v>0</v>
      </c>
      <c r="AP5031" s="26">
        <f>AVERAGE(Y5031:Y5037)</f>
        <v>0</v>
      </c>
      <c r="AR5031" s="1">
        <f>Q5031/AL5031*100000</f>
        <v>0</v>
      </c>
      <c r="AS5031" s="25">
        <f>IF(B5032=B5031,IFERROR((AE5031/AE5032)-1,0),0)</f>
        <v>0</v>
      </c>
      <c r="AT5031" s="26">
        <f>IFERROR(LOG(2)/LOG(1+(AS5031)),AS5031)</f>
        <v>0</v>
      </c>
      <c r="AU5031" s="26">
        <f>AVERAGE(AE5031:AE5037)</f>
        <v>0</v>
      </c>
      <c r="AV5031" s="19">
        <f>ROUNDDOWN(N5031,0)</f>
        <v>0</v>
      </c>
      <c r="AW5031" s="29" cm="1">
        <f t="array" ref="AW5031">_xlfn.ANCHORARRAY(AV5031)-1</f>
        <v>-1</v>
      </c>
    </row>
    <row r="5032" spans="1:49" x14ac:dyDescent="0.25">
      <c r="A5032">
        <v>20200306</v>
      </c>
      <c r="B5032" s="1" t="s">
        <v>82</v>
      </c>
      <c r="C5032">
        <v>0</v>
      </c>
      <c r="D5032">
        <v>21</v>
      </c>
      <c r="E5032">
        <v>10</v>
      </c>
      <c r="M5032" s="1" t="s">
        <v>54</v>
      </c>
      <c r="N5032" s="2"/>
      <c r="O5032" s="2"/>
      <c r="P5032" s="1" t="s">
        <v>54</v>
      </c>
      <c r="S5032" s="2"/>
      <c r="T5032" s="1" t="s">
        <v>54</v>
      </c>
      <c r="U5032" s="1" t="s">
        <v>54</v>
      </c>
      <c r="V5032" s="1" t="s">
        <v>54</v>
      </c>
      <c r="X5032">
        <v>51</v>
      </c>
      <c r="Y5032">
        <v>0</v>
      </c>
      <c r="Z5032" s="1" t="s">
        <v>3654</v>
      </c>
      <c r="AA5032">
        <v>31</v>
      </c>
      <c r="AB5032">
        <v>21</v>
      </c>
      <c r="AC5032">
        <v>3</v>
      </c>
      <c r="AD5032">
        <v>21</v>
      </c>
      <c r="AE5032">
        <v>0</v>
      </c>
      <c r="AF5032">
        <v>0</v>
      </c>
      <c r="AG5032" s="1" t="s">
        <v>13347</v>
      </c>
      <c r="AH5032">
        <v>0</v>
      </c>
      <c r="AI5032">
        <v>0</v>
      </c>
      <c r="AJ5032" s="1">
        <f>Y5032/0.1</f>
        <v>0</v>
      </c>
      <c r="AK5032" s="1">
        <f>AC5032-AJ5032</f>
        <v>3</v>
      </c>
      <c r="AL5032" s="1">
        <f>_xlfn.IFNA(INDEX($BD$2:$BD$53,MATCH(B5032,$BC$2:$BC$53,0)),1000)</f>
        <v>8626207</v>
      </c>
      <c r="AM5032" s="1">
        <f>C5032/AL5032*100000</f>
        <v>0</v>
      </c>
      <c r="AN5032" s="25">
        <f>IF(B5033=B5032,IFERROR((C5032/C5033)-1,0),0)</f>
        <v>0</v>
      </c>
      <c r="AO5032" s="26">
        <f>IFERROR(LOG(2)/LOG(1+(AN5032)),AN5032)</f>
        <v>0</v>
      </c>
      <c r="AP5032" s="26">
        <f>AVERAGE(Y5032:Y5038)</f>
        <v>0.14285714285714285</v>
      </c>
      <c r="AR5032" s="1">
        <f>Q5032/AL5032*100000</f>
        <v>0</v>
      </c>
      <c r="AS5032" s="25">
        <f>IF(B5033=B5032,IFERROR((AE5032/AE5033)-1,0),0)</f>
        <v>0</v>
      </c>
      <c r="AT5032" s="26">
        <f>IFERROR(LOG(2)/LOG(1+(AS5032)),AS5032)</f>
        <v>0</v>
      </c>
      <c r="AU5032" s="26">
        <f>AVERAGE(AE5032:AE5038)</f>
        <v>0</v>
      </c>
      <c r="AV5032" s="19">
        <f>ROUNDDOWN(N5032,0)</f>
        <v>0</v>
      </c>
      <c r="AW5032" s="29" cm="1">
        <f t="array" ref="AW5032">_xlfn.ANCHORARRAY(AV5032)-1</f>
        <v>-1</v>
      </c>
    </row>
    <row r="5033" spans="1:49" x14ac:dyDescent="0.25">
      <c r="A5033">
        <v>20200305</v>
      </c>
      <c r="B5033" s="1" t="s">
        <v>82</v>
      </c>
      <c r="C5033">
        <v>0</v>
      </c>
      <c r="D5033">
        <v>18</v>
      </c>
      <c r="E5033">
        <v>3</v>
      </c>
      <c r="M5033" s="1" t="s">
        <v>54</v>
      </c>
      <c r="N5033" s="2"/>
      <c r="O5033" s="2"/>
      <c r="P5033" s="1" t="s">
        <v>54</v>
      </c>
      <c r="S5033" s="2"/>
      <c r="T5033" s="1" t="s">
        <v>54</v>
      </c>
      <c r="U5033" s="1" t="s">
        <v>54</v>
      </c>
      <c r="V5033" s="1" t="s">
        <v>54</v>
      </c>
      <c r="X5033">
        <v>51</v>
      </c>
      <c r="Y5033">
        <v>0</v>
      </c>
      <c r="Z5033" s="1" t="s">
        <v>2527</v>
      </c>
      <c r="AA5033">
        <v>21</v>
      </c>
      <c r="AB5033">
        <v>18</v>
      </c>
      <c r="AC5033">
        <v>0</v>
      </c>
      <c r="AD5033">
        <v>18</v>
      </c>
      <c r="AE5033">
        <v>0</v>
      </c>
      <c r="AF5033">
        <v>0</v>
      </c>
      <c r="AG5033" s="1" t="s">
        <v>13374</v>
      </c>
      <c r="AH5033">
        <v>0</v>
      </c>
      <c r="AI5033">
        <v>0</v>
      </c>
      <c r="AJ5033" s="1">
        <f>Y5033/0.1</f>
        <v>0</v>
      </c>
      <c r="AK5033" s="1">
        <f>AC5033-AJ5033</f>
        <v>0</v>
      </c>
      <c r="AL5033" s="1">
        <f>_xlfn.IFNA(INDEX($BD$2:$BD$53,MATCH(B5033,$BC$2:$BC$53,0)),1000)</f>
        <v>8626207</v>
      </c>
      <c r="AM5033" s="1">
        <f>C5033/AL5033*100000</f>
        <v>0</v>
      </c>
      <c r="AN5033" s="25">
        <f>IF(B5034=B5033,IFERROR((C5033/C5034)-1,0),0)</f>
        <v>0</v>
      </c>
      <c r="AO5033" s="26">
        <f>IFERROR(LOG(2)/LOG(1+(AN5033)),AN5033)</f>
        <v>0</v>
      </c>
      <c r="AP5033" s="26">
        <f>AVERAGE(Y5033:Y5039)</f>
        <v>0.14285714285714285</v>
      </c>
      <c r="AR5033" s="1">
        <f>Q5033/AL5033*100000</f>
        <v>0</v>
      </c>
      <c r="AS5033" s="25">
        <f>IF(B5034=B5033,IFERROR((AE5033/AE5034)-1,0),0)</f>
        <v>0</v>
      </c>
      <c r="AT5033" s="26">
        <f>IFERROR(LOG(2)/LOG(1+(AS5033)),AS5033)</f>
        <v>0</v>
      </c>
      <c r="AU5033" s="26">
        <f>AVERAGE(AE5033:AE5039)</f>
        <v>0</v>
      </c>
      <c r="AV5033" s="19">
        <f>ROUNDDOWN(N5033,0)</f>
        <v>0</v>
      </c>
      <c r="AW5033" s="29" cm="1">
        <f t="array" ref="AW5033">_xlfn.ANCHORARRAY(AV5033)-1</f>
        <v>-1</v>
      </c>
    </row>
    <row r="5034" spans="1:49" x14ac:dyDescent="0.25">
      <c r="A5034">
        <v>20200614</v>
      </c>
      <c r="B5034" s="1" t="s">
        <v>83</v>
      </c>
      <c r="C5034">
        <v>72</v>
      </c>
      <c r="D5034">
        <v>2305</v>
      </c>
      <c r="E5034">
        <v>2</v>
      </c>
      <c r="L5034">
        <v>64</v>
      </c>
      <c r="M5034" s="1" t="s">
        <v>33</v>
      </c>
      <c r="N5034" s="2">
        <v>43996.329861111109</v>
      </c>
      <c r="O5034" s="2">
        <v>43996.163194444445</v>
      </c>
      <c r="P5034" s="1" t="s">
        <v>2683</v>
      </c>
      <c r="Q5034">
        <v>6</v>
      </c>
      <c r="S5034" s="2">
        <v>43996.163194444445</v>
      </c>
      <c r="T5034" s="1" t="s">
        <v>54</v>
      </c>
      <c r="U5034" s="1" t="s">
        <v>54</v>
      </c>
      <c r="V5034" s="1" t="s">
        <v>54</v>
      </c>
      <c r="W5034">
        <v>72</v>
      </c>
      <c r="X5034">
        <v>78</v>
      </c>
      <c r="Y5034">
        <v>0</v>
      </c>
      <c r="Z5034" s="1" t="s">
        <v>2684</v>
      </c>
      <c r="AA5034">
        <v>2379</v>
      </c>
      <c r="AB5034">
        <v>2377</v>
      </c>
      <c r="AC5034">
        <v>21</v>
      </c>
      <c r="AD5034">
        <v>2377</v>
      </c>
      <c r="AE5034">
        <v>0</v>
      </c>
      <c r="AF5034">
        <v>0</v>
      </c>
      <c r="AG5034" s="1" t="s">
        <v>2685</v>
      </c>
      <c r="AH5034">
        <v>0</v>
      </c>
      <c r="AI5034">
        <v>0</v>
      </c>
      <c r="AJ5034" s="1">
        <f>Y5034/0.1</f>
        <v>0</v>
      </c>
      <c r="AK5034" s="1">
        <f>AC5034-AJ5034</f>
        <v>21</v>
      </c>
      <c r="AL5034" s="1">
        <f>_xlfn.IFNA(INDEX($BD$2:$BD$53,MATCH(B5034,$BC$2:$BC$53,0)),1000)</f>
        <v>1000</v>
      </c>
      <c r="AM5034" s="1">
        <f>C5034/AL5034*100000</f>
        <v>7199.9999999999991</v>
      </c>
      <c r="AN5034" s="25">
        <f>IF(B5035=B5034,IFERROR((C5034/C5035)-1,0),0)</f>
        <v>0</v>
      </c>
      <c r="AO5034" s="26">
        <f>IFERROR(LOG(2)/LOG(1+(AN5034)),AN5034)</f>
        <v>0</v>
      </c>
      <c r="AP5034" s="26">
        <f>AVERAGE(Y5034:Y5040)</f>
        <v>0.14285714285714285</v>
      </c>
      <c r="AR5034" s="1">
        <f>Q5034/AL5034*100000</f>
        <v>600</v>
      </c>
      <c r="AS5034" s="25">
        <f>IF(B5035=B5034,IFERROR((AE5034/AE5035)-1,0),0)</f>
        <v>0</v>
      </c>
      <c r="AT5034" s="26">
        <f>IFERROR(LOG(2)/LOG(1+(AS5034)),AS5034)</f>
        <v>0</v>
      </c>
      <c r="AU5034" s="26">
        <f>AVERAGE(AE5034:AE5040)</f>
        <v>0</v>
      </c>
      <c r="AV5034" s="19">
        <f>ROUNDDOWN(N5034,0)</f>
        <v>43996</v>
      </c>
      <c r="AW5034" s="29" cm="1">
        <f t="array" ref="AW5034">_xlfn.ANCHORARRAY(AV5034)-1</f>
        <v>43995</v>
      </c>
    </row>
    <row r="5035" spans="1:49" x14ac:dyDescent="0.25">
      <c r="A5035">
        <v>20200613</v>
      </c>
      <c r="B5035" s="1" t="s">
        <v>83</v>
      </c>
      <c r="C5035">
        <v>72</v>
      </c>
      <c r="D5035">
        <v>2284</v>
      </c>
      <c r="E5035">
        <v>7</v>
      </c>
      <c r="L5035">
        <v>64</v>
      </c>
      <c r="M5035" s="1" t="s">
        <v>33</v>
      </c>
      <c r="N5035" s="2">
        <v>43994.828472222223</v>
      </c>
      <c r="O5035" s="2">
        <v>43994.661805555559</v>
      </c>
      <c r="P5035" s="1" t="s">
        <v>2849</v>
      </c>
      <c r="Q5035">
        <v>6</v>
      </c>
      <c r="S5035" s="2">
        <v>43994.661805555559</v>
      </c>
      <c r="T5035" s="1" t="s">
        <v>54</v>
      </c>
      <c r="U5035" s="1" t="s">
        <v>54</v>
      </c>
      <c r="V5035" s="1" t="s">
        <v>54</v>
      </c>
      <c r="W5035">
        <v>72</v>
      </c>
      <c r="X5035">
        <v>78</v>
      </c>
      <c r="Y5035">
        <v>0</v>
      </c>
      <c r="Z5035" s="1" t="s">
        <v>2850</v>
      </c>
      <c r="AA5035">
        <v>2363</v>
      </c>
      <c r="AB5035">
        <v>2356</v>
      </c>
      <c r="AC5035">
        <v>63</v>
      </c>
      <c r="AD5035">
        <v>2356</v>
      </c>
      <c r="AE5035">
        <v>0</v>
      </c>
      <c r="AF5035">
        <v>0</v>
      </c>
      <c r="AG5035" s="1" t="s">
        <v>2851</v>
      </c>
      <c r="AH5035">
        <v>0</v>
      </c>
      <c r="AI5035">
        <v>0</v>
      </c>
      <c r="AJ5035" s="1">
        <f>Y5035/0.1</f>
        <v>0</v>
      </c>
      <c r="AK5035" s="1">
        <f>AC5035-AJ5035</f>
        <v>63</v>
      </c>
      <c r="AL5035" s="1">
        <f>_xlfn.IFNA(INDEX($BD$2:$BD$53,MATCH(B5035,$BC$2:$BC$53,0)),1000)</f>
        <v>1000</v>
      </c>
      <c r="AM5035" s="1">
        <f>C5035/AL5035*100000</f>
        <v>7199.9999999999991</v>
      </c>
      <c r="AN5035" s="25">
        <f>IF(B5036=B5035,IFERROR((C5035/C5036)-1,0),0)</f>
        <v>0</v>
      </c>
      <c r="AO5035" s="26">
        <f>IFERROR(LOG(2)/LOG(1+(AN5035)),AN5035)</f>
        <v>0</v>
      </c>
      <c r="AP5035" s="26">
        <f>AVERAGE(Y5035:Y5041)</f>
        <v>0.14285714285714285</v>
      </c>
      <c r="AR5035" s="1">
        <f>Q5035/AL5035*100000</f>
        <v>600</v>
      </c>
      <c r="AS5035" s="25">
        <f>IF(B5036=B5035,IFERROR((AE5035/AE5036)-1,0),0)</f>
        <v>0</v>
      </c>
      <c r="AT5035" s="26">
        <f>IFERROR(LOG(2)/LOG(1+(AS5035)),AS5035)</f>
        <v>0</v>
      </c>
      <c r="AU5035" s="26">
        <f>AVERAGE(AE5035:AE5041)</f>
        <v>0</v>
      </c>
      <c r="AV5035" s="19">
        <f>ROUNDDOWN(N5035,0)</f>
        <v>43994</v>
      </c>
      <c r="AW5035" s="29" cm="1">
        <f t="array" ref="AW5035">_xlfn.ANCHORARRAY(AV5035)-1</f>
        <v>43993</v>
      </c>
    </row>
    <row r="5036" spans="1:49" x14ac:dyDescent="0.25">
      <c r="A5036">
        <v>20200612</v>
      </c>
      <c r="B5036" s="1" t="s">
        <v>83</v>
      </c>
      <c r="C5036">
        <v>72</v>
      </c>
      <c r="D5036">
        <v>2221</v>
      </c>
      <c r="E5036">
        <v>6</v>
      </c>
      <c r="L5036">
        <v>64</v>
      </c>
      <c r="M5036" s="1" t="s">
        <v>33</v>
      </c>
      <c r="N5036" s="2">
        <v>43994.645833333336</v>
      </c>
      <c r="O5036" s="2">
        <v>43994.479166666664</v>
      </c>
      <c r="P5036" s="1" t="s">
        <v>3019</v>
      </c>
      <c r="Q5036">
        <v>6</v>
      </c>
      <c r="S5036" s="2">
        <v>43994.479166666664</v>
      </c>
      <c r="T5036" s="1" t="s">
        <v>54</v>
      </c>
      <c r="U5036" s="1" t="s">
        <v>54</v>
      </c>
      <c r="V5036" s="1" t="s">
        <v>54</v>
      </c>
      <c r="W5036">
        <v>72</v>
      </c>
      <c r="X5036">
        <v>78</v>
      </c>
      <c r="Y5036">
        <v>0</v>
      </c>
      <c r="Z5036" s="1" t="s">
        <v>3020</v>
      </c>
      <c r="AA5036">
        <v>2299</v>
      </c>
      <c r="AB5036">
        <v>2293</v>
      </c>
      <c r="AC5036">
        <v>41</v>
      </c>
      <c r="AD5036">
        <v>2293</v>
      </c>
      <c r="AE5036">
        <v>0</v>
      </c>
      <c r="AF5036">
        <v>0</v>
      </c>
      <c r="AG5036" s="1" t="s">
        <v>3021</v>
      </c>
      <c r="AH5036">
        <v>0</v>
      </c>
      <c r="AI5036">
        <v>0</v>
      </c>
      <c r="AJ5036" s="1">
        <f>Y5036/0.1</f>
        <v>0</v>
      </c>
      <c r="AK5036" s="1">
        <f>AC5036-AJ5036</f>
        <v>41</v>
      </c>
      <c r="AL5036" s="1">
        <f>_xlfn.IFNA(INDEX($BD$2:$BD$53,MATCH(B5036,$BC$2:$BC$53,0)),1000)</f>
        <v>1000</v>
      </c>
      <c r="AM5036" s="1">
        <f>C5036/AL5036*100000</f>
        <v>7199.9999999999991</v>
      </c>
      <c r="AN5036" s="25">
        <f>IF(B5037=B5036,IFERROR((C5036/C5037)-1,0),0)</f>
        <v>0</v>
      </c>
      <c r="AO5036" s="26">
        <f>IFERROR(LOG(2)/LOG(1+(AN5036)),AN5036)</f>
        <v>0</v>
      </c>
      <c r="AP5036" s="26">
        <f>AVERAGE(Y5036:Y5042)</f>
        <v>0.14285714285714285</v>
      </c>
      <c r="AR5036" s="1">
        <f>Q5036/AL5036*100000</f>
        <v>600</v>
      </c>
      <c r="AS5036" s="25">
        <f>IF(B5037=B5036,IFERROR((AE5036/AE5037)-1,0),0)</f>
        <v>0</v>
      </c>
      <c r="AT5036" s="26">
        <f>IFERROR(LOG(2)/LOG(1+(AS5036)),AS5036)</f>
        <v>0</v>
      </c>
      <c r="AU5036" s="26">
        <f>AVERAGE(AE5036:AE5042)</f>
        <v>0</v>
      </c>
      <c r="AV5036" s="19">
        <f>ROUNDDOWN(N5036,0)</f>
        <v>43994</v>
      </c>
      <c r="AW5036" s="29" cm="1">
        <f t="array" ref="AW5036">_xlfn.ANCHORARRAY(AV5036)-1</f>
        <v>43993</v>
      </c>
    </row>
    <row r="5037" spans="1:49" x14ac:dyDescent="0.25">
      <c r="A5037">
        <v>20200611</v>
      </c>
      <c r="B5037" s="1" t="s">
        <v>83</v>
      </c>
      <c r="C5037">
        <v>72</v>
      </c>
      <c r="D5037">
        <v>2180</v>
      </c>
      <c r="E5037">
        <v>28</v>
      </c>
      <c r="L5037">
        <v>64</v>
      </c>
      <c r="M5037" s="1" t="s">
        <v>33</v>
      </c>
      <c r="N5037" s="2">
        <v>43992.967361111114</v>
      </c>
      <c r="O5037" s="2">
        <v>43992.800694444442</v>
      </c>
      <c r="P5037" s="1" t="s">
        <v>3190</v>
      </c>
      <c r="Q5037">
        <v>6</v>
      </c>
      <c r="S5037" s="2">
        <v>43992.800694444442</v>
      </c>
      <c r="T5037" s="1" t="s">
        <v>54</v>
      </c>
      <c r="U5037" s="1" t="s">
        <v>54</v>
      </c>
      <c r="V5037" s="1" t="s">
        <v>54</v>
      </c>
      <c r="W5037">
        <v>72</v>
      </c>
      <c r="X5037">
        <v>78</v>
      </c>
      <c r="Y5037">
        <v>0</v>
      </c>
      <c r="Z5037" s="1" t="s">
        <v>3191</v>
      </c>
      <c r="AA5037">
        <v>2280</v>
      </c>
      <c r="AB5037">
        <v>2252</v>
      </c>
      <c r="AC5037">
        <v>11</v>
      </c>
      <c r="AD5037">
        <v>2252</v>
      </c>
      <c r="AE5037">
        <v>0</v>
      </c>
      <c r="AF5037">
        <v>0</v>
      </c>
      <c r="AG5037" s="1" t="s">
        <v>3192</v>
      </c>
      <c r="AH5037">
        <v>0</v>
      </c>
      <c r="AI5037">
        <v>0</v>
      </c>
      <c r="AJ5037" s="1">
        <f>Y5037/0.1</f>
        <v>0</v>
      </c>
      <c r="AK5037" s="1">
        <f>AC5037-AJ5037</f>
        <v>11</v>
      </c>
      <c r="AL5037" s="1">
        <f>_xlfn.IFNA(INDEX($BD$2:$BD$53,MATCH(B5037,$BC$2:$BC$53,0)),1000)</f>
        <v>1000</v>
      </c>
      <c r="AM5037" s="1">
        <f>C5037/AL5037*100000</f>
        <v>7199.9999999999991</v>
      </c>
      <c r="AN5037" s="25">
        <f>IF(B5038=B5037,IFERROR((C5037/C5038)-1,0),0)</f>
        <v>0</v>
      </c>
      <c r="AO5037" s="26">
        <f>IFERROR(LOG(2)/LOG(1+(AN5037)),AN5037)</f>
        <v>0</v>
      </c>
      <c r="AP5037" s="26">
        <f>AVERAGE(Y5037:Y5043)</f>
        <v>0.14285714285714285</v>
      </c>
      <c r="AR5037" s="1">
        <f>Q5037/AL5037*100000</f>
        <v>600</v>
      </c>
      <c r="AS5037" s="25">
        <f>IF(B5038=B5037,IFERROR((AE5037/AE5038)-1,0),0)</f>
        <v>0</v>
      </c>
      <c r="AT5037" s="26">
        <f>IFERROR(LOG(2)/LOG(1+(AS5037)),AS5037)</f>
        <v>0</v>
      </c>
      <c r="AU5037" s="26">
        <f>AVERAGE(AE5037:AE5043)</f>
        <v>0</v>
      </c>
      <c r="AV5037" s="19">
        <f>ROUNDDOWN(N5037,0)</f>
        <v>43992</v>
      </c>
      <c r="AW5037" s="29" cm="1">
        <f t="array" ref="AW5037">_xlfn.ANCHORARRAY(AV5037)-1</f>
        <v>43991</v>
      </c>
    </row>
    <row r="5038" spans="1:49" x14ac:dyDescent="0.25">
      <c r="A5038">
        <v>20200610</v>
      </c>
      <c r="B5038" s="1" t="s">
        <v>83</v>
      </c>
      <c r="C5038">
        <v>72</v>
      </c>
      <c r="D5038">
        <v>2169</v>
      </c>
      <c r="E5038">
        <v>6</v>
      </c>
      <c r="L5038">
        <v>64</v>
      </c>
      <c r="M5038" s="1" t="s">
        <v>33</v>
      </c>
      <c r="N5038" s="2">
        <v>43992.415972222225</v>
      </c>
      <c r="O5038" s="2">
        <v>43992.249305555553</v>
      </c>
      <c r="P5038" s="1" t="s">
        <v>3361</v>
      </c>
      <c r="Q5038">
        <v>6</v>
      </c>
      <c r="S5038" s="2">
        <v>43992.249305555553</v>
      </c>
      <c r="T5038" s="1" t="s">
        <v>54</v>
      </c>
      <c r="U5038" s="1" t="s">
        <v>54</v>
      </c>
      <c r="V5038" s="1" t="s">
        <v>54</v>
      </c>
      <c r="W5038">
        <v>72</v>
      </c>
      <c r="X5038">
        <v>78</v>
      </c>
      <c r="Y5038">
        <v>1</v>
      </c>
      <c r="Z5038" s="1" t="s">
        <v>3362</v>
      </c>
      <c r="AA5038">
        <v>2247</v>
      </c>
      <c r="AB5038">
        <v>2241</v>
      </c>
      <c r="AC5038">
        <v>33</v>
      </c>
      <c r="AD5038">
        <v>2241</v>
      </c>
      <c r="AE5038">
        <v>0</v>
      </c>
      <c r="AF5038">
        <v>0</v>
      </c>
      <c r="AG5038" s="1" t="s">
        <v>3363</v>
      </c>
      <c r="AH5038">
        <v>0</v>
      </c>
      <c r="AI5038">
        <v>0</v>
      </c>
      <c r="AJ5038" s="1">
        <f>Y5038/0.1</f>
        <v>10</v>
      </c>
      <c r="AK5038" s="1">
        <f>AC5038-AJ5038</f>
        <v>23</v>
      </c>
      <c r="AL5038" s="1">
        <f>_xlfn.IFNA(INDEX($BD$2:$BD$53,MATCH(B5038,$BC$2:$BC$53,0)),1000)</f>
        <v>1000</v>
      </c>
      <c r="AM5038" s="1">
        <f>C5038/AL5038*100000</f>
        <v>7199.9999999999991</v>
      </c>
      <c r="AN5038" s="25">
        <f>IF(B5039=B5038,IFERROR((C5038/C5039)-1,0),0)</f>
        <v>1.4084507042253502E-2</v>
      </c>
      <c r="AO5038" s="26">
        <f>IFERROR(LOG(2)/LOG(1+(AN5038)),AN5038)</f>
        <v>49.559215535654076</v>
      </c>
      <c r="AP5038" s="26">
        <f>AVERAGE(Y5038:Y5044)</f>
        <v>0.2857142857142857</v>
      </c>
      <c r="AR5038" s="1">
        <f>Q5038/AL5038*100000</f>
        <v>600</v>
      </c>
      <c r="AS5038" s="25">
        <f>IF(B5039=B5038,IFERROR((AE5038/AE5039)-1,0),0)</f>
        <v>0</v>
      </c>
      <c r="AT5038" s="26">
        <f>IFERROR(LOG(2)/LOG(1+(AS5038)),AS5038)</f>
        <v>0</v>
      </c>
      <c r="AU5038" s="26">
        <f>AVERAGE(AE5038:AE5044)</f>
        <v>0</v>
      </c>
      <c r="AV5038" s="19">
        <f>ROUNDDOWN(N5038,0)</f>
        <v>43992</v>
      </c>
      <c r="AW5038" s="29" cm="1">
        <f t="array" ref="AW5038">_xlfn.ANCHORARRAY(AV5038)-1</f>
        <v>43991</v>
      </c>
    </row>
    <row r="5039" spans="1:49" x14ac:dyDescent="0.25">
      <c r="A5039">
        <v>20200609</v>
      </c>
      <c r="B5039" s="1" t="s">
        <v>83</v>
      </c>
      <c r="C5039">
        <v>71</v>
      </c>
      <c r="D5039">
        <v>2137</v>
      </c>
      <c r="E5039">
        <v>4</v>
      </c>
      <c r="L5039">
        <v>63</v>
      </c>
      <c r="M5039" s="1" t="s">
        <v>33</v>
      </c>
      <c r="N5039" s="2">
        <v>43991.348611111112</v>
      </c>
      <c r="O5039" s="2">
        <v>43991.181944444441</v>
      </c>
      <c r="P5039" s="1" t="s">
        <v>2355</v>
      </c>
      <c r="Q5039">
        <v>6</v>
      </c>
      <c r="S5039" s="2">
        <v>43991.181944444441</v>
      </c>
      <c r="T5039" s="1" t="s">
        <v>54</v>
      </c>
      <c r="U5039" s="1" t="s">
        <v>54</v>
      </c>
      <c r="V5039" s="1" t="s">
        <v>54</v>
      </c>
      <c r="W5039">
        <v>71</v>
      </c>
      <c r="X5039">
        <v>78</v>
      </c>
      <c r="Y5039">
        <v>0</v>
      </c>
      <c r="Z5039" s="1" t="s">
        <v>3507</v>
      </c>
      <c r="AA5039">
        <v>2212</v>
      </c>
      <c r="AB5039">
        <v>2208</v>
      </c>
      <c r="AC5039">
        <v>9</v>
      </c>
      <c r="AD5039">
        <v>2208</v>
      </c>
      <c r="AE5039">
        <v>0</v>
      </c>
      <c r="AF5039">
        <v>0</v>
      </c>
      <c r="AG5039" s="1" t="s">
        <v>3508</v>
      </c>
      <c r="AH5039">
        <v>0</v>
      </c>
      <c r="AI5039">
        <v>0</v>
      </c>
      <c r="AJ5039" s="1">
        <f>Y5039/0.1</f>
        <v>0</v>
      </c>
      <c r="AK5039" s="1">
        <f>AC5039-AJ5039</f>
        <v>9</v>
      </c>
      <c r="AL5039" s="1">
        <f>_xlfn.IFNA(INDEX($BD$2:$BD$53,MATCH(B5039,$BC$2:$BC$53,0)),1000)</f>
        <v>1000</v>
      </c>
      <c r="AM5039" s="1">
        <f>C5039/AL5039*100000</f>
        <v>7099.9999999999991</v>
      </c>
      <c r="AN5039" s="25">
        <f>IF(B5040=B5039,IFERROR((C5039/C5040)-1,0),0)</f>
        <v>0</v>
      </c>
      <c r="AO5039" s="26">
        <f>IFERROR(LOG(2)/LOG(1+(AN5039)),AN5039)</f>
        <v>0</v>
      </c>
      <c r="AP5039" s="26">
        <f>AVERAGE(Y5039:Y5045)</f>
        <v>0.14285714285714285</v>
      </c>
      <c r="AR5039" s="1">
        <f>Q5039/AL5039*100000</f>
        <v>600</v>
      </c>
      <c r="AS5039" s="25">
        <f>IF(B5040=B5039,IFERROR((AE5039/AE5040)-1,0),0)</f>
        <v>0</v>
      </c>
      <c r="AT5039" s="26">
        <f>IFERROR(LOG(2)/LOG(1+(AS5039)),AS5039)</f>
        <v>0</v>
      </c>
      <c r="AU5039" s="26">
        <f>AVERAGE(AE5039:AE5045)</f>
        <v>0</v>
      </c>
      <c r="AV5039" s="19">
        <f>ROUNDDOWN(N5039,0)</f>
        <v>43991</v>
      </c>
      <c r="AW5039" s="29" cm="1">
        <f t="array" ref="AW5039">_xlfn.ANCHORARRAY(AV5039)-1</f>
        <v>43990</v>
      </c>
    </row>
    <row r="5040" spans="1:49" x14ac:dyDescent="0.25">
      <c r="A5040">
        <v>20200608</v>
      </c>
      <c r="B5040" s="1" t="s">
        <v>83</v>
      </c>
      <c r="C5040">
        <v>71</v>
      </c>
      <c r="D5040">
        <v>2128</v>
      </c>
      <c r="E5040">
        <v>3</v>
      </c>
      <c r="L5040">
        <v>62</v>
      </c>
      <c r="M5040" s="1" t="s">
        <v>33</v>
      </c>
      <c r="N5040" s="2">
        <v>43990.625694444447</v>
      </c>
      <c r="O5040" s="2">
        <v>43990.459027777775</v>
      </c>
      <c r="P5040" s="1" t="s">
        <v>2380</v>
      </c>
      <c r="Q5040">
        <v>6</v>
      </c>
      <c r="S5040" s="2">
        <v>43990.459027777775</v>
      </c>
      <c r="T5040" s="1" t="s">
        <v>54</v>
      </c>
      <c r="U5040" s="1" t="s">
        <v>54</v>
      </c>
      <c r="V5040" s="1" t="s">
        <v>54</v>
      </c>
      <c r="W5040">
        <v>71</v>
      </c>
      <c r="X5040">
        <v>78</v>
      </c>
      <c r="Y5040">
        <v>0</v>
      </c>
      <c r="Z5040" s="1" t="s">
        <v>3654</v>
      </c>
      <c r="AA5040">
        <v>2202</v>
      </c>
      <c r="AB5040">
        <v>2199</v>
      </c>
      <c r="AC5040">
        <v>3</v>
      </c>
      <c r="AD5040">
        <v>2199</v>
      </c>
      <c r="AE5040">
        <v>0</v>
      </c>
      <c r="AF5040">
        <v>0</v>
      </c>
      <c r="AG5040" s="1" t="s">
        <v>3655</v>
      </c>
      <c r="AH5040">
        <v>0</v>
      </c>
      <c r="AI5040">
        <v>0</v>
      </c>
      <c r="AJ5040" s="1">
        <f>Y5040/0.1</f>
        <v>0</v>
      </c>
      <c r="AK5040" s="1">
        <f>AC5040-AJ5040</f>
        <v>3</v>
      </c>
      <c r="AL5040" s="1">
        <f>_xlfn.IFNA(INDEX($BD$2:$BD$53,MATCH(B5040,$BC$2:$BC$53,0)),1000)</f>
        <v>1000</v>
      </c>
      <c r="AM5040" s="1">
        <f>C5040/AL5040*100000</f>
        <v>7099.9999999999991</v>
      </c>
      <c r="AN5040" s="25">
        <f>IF(B5041=B5040,IFERROR((C5040/C5041)-1,0),0)</f>
        <v>0</v>
      </c>
      <c r="AO5040" s="26">
        <f>IFERROR(LOG(2)/LOG(1+(AN5040)),AN5040)</f>
        <v>0</v>
      </c>
      <c r="AP5040" s="26">
        <f>AVERAGE(Y5040:Y5046)</f>
        <v>0.14285714285714285</v>
      </c>
      <c r="AR5040" s="1">
        <f>Q5040/AL5040*100000</f>
        <v>600</v>
      </c>
      <c r="AS5040" s="25">
        <f>IF(B5041=B5040,IFERROR((AE5040/AE5041)-1,0),0)</f>
        <v>0</v>
      </c>
      <c r="AT5040" s="26">
        <f>IFERROR(LOG(2)/LOG(1+(AS5040)),AS5040)</f>
        <v>0</v>
      </c>
      <c r="AU5040" s="26">
        <f>AVERAGE(AE5040:AE5046)</f>
        <v>0</v>
      </c>
      <c r="AV5040" s="19">
        <f>ROUNDDOWN(N5040,0)</f>
        <v>43990</v>
      </c>
      <c r="AW5040" s="29" cm="1">
        <f t="array" ref="AW5040">_xlfn.ANCHORARRAY(AV5040)-1</f>
        <v>43989</v>
      </c>
    </row>
    <row r="5041" spans="1:49" x14ac:dyDescent="0.25">
      <c r="A5041">
        <v>20200607</v>
      </c>
      <c r="B5041" s="1" t="s">
        <v>83</v>
      </c>
      <c r="C5041">
        <v>71</v>
      </c>
      <c r="D5041">
        <v>2125</v>
      </c>
      <c r="E5041">
        <v>4</v>
      </c>
      <c r="L5041">
        <v>62</v>
      </c>
      <c r="M5041" s="1" t="s">
        <v>33</v>
      </c>
      <c r="N5041" s="2">
        <v>43988.413888888892</v>
      </c>
      <c r="O5041" s="2">
        <v>43988.24722222222</v>
      </c>
      <c r="P5041" s="1" t="s">
        <v>2408</v>
      </c>
      <c r="Q5041">
        <v>6</v>
      </c>
      <c r="S5041" s="2">
        <v>43988.24722222222</v>
      </c>
      <c r="T5041" s="1" t="s">
        <v>54</v>
      </c>
      <c r="U5041" s="1" t="s">
        <v>54</v>
      </c>
      <c r="V5041" s="1" t="s">
        <v>54</v>
      </c>
      <c r="W5041">
        <v>71</v>
      </c>
      <c r="X5041">
        <v>78</v>
      </c>
      <c r="Y5041">
        <v>0</v>
      </c>
      <c r="Z5041" s="1" t="s">
        <v>2527</v>
      </c>
      <c r="AA5041">
        <v>2200</v>
      </c>
      <c r="AB5041">
        <v>2196</v>
      </c>
      <c r="AC5041">
        <v>0</v>
      </c>
      <c r="AD5041">
        <v>2196</v>
      </c>
      <c r="AE5041">
        <v>0</v>
      </c>
      <c r="AF5041">
        <v>0</v>
      </c>
      <c r="AG5041" s="1" t="s">
        <v>3795</v>
      </c>
      <c r="AH5041">
        <v>0</v>
      </c>
      <c r="AI5041">
        <v>0</v>
      </c>
      <c r="AJ5041" s="1">
        <f>Y5041/0.1</f>
        <v>0</v>
      </c>
      <c r="AK5041" s="1">
        <f>AC5041-AJ5041</f>
        <v>0</v>
      </c>
      <c r="AL5041" s="1">
        <f>_xlfn.IFNA(INDEX($BD$2:$BD$53,MATCH(B5041,$BC$2:$BC$53,0)),1000)</f>
        <v>1000</v>
      </c>
      <c r="AM5041" s="1">
        <f>C5041/AL5041*100000</f>
        <v>7099.9999999999991</v>
      </c>
      <c r="AN5041" s="25">
        <f>IF(B5042=B5041,IFERROR((C5041/C5042)-1,0),0)</f>
        <v>0</v>
      </c>
      <c r="AO5041" s="26">
        <f>IFERROR(LOG(2)/LOG(1+(AN5041)),AN5041)</f>
        <v>0</v>
      </c>
      <c r="AP5041" s="26">
        <f>AVERAGE(Y5041:Y5047)</f>
        <v>0.2857142857142857</v>
      </c>
      <c r="AR5041" s="1">
        <f>Q5041/AL5041*100000</f>
        <v>600</v>
      </c>
      <c r="AS5041" s="25">
        <f>IF(B5042=B5041,IFERROR((AE5041/AE5042)-1,0),0)</f>
        <v>0</v>
      </c>
      <c r="AT5041" s="26">
        <f>IFERROR(LOG(2)/LOG(1+(AS5041)),AS5041)</f>
        <v>0</v>
      </c>
      <c r="AU5041" s="26">
        <f>AVERAGE(AE5041:AE5047)</f>
        <v>0</v>
      </c>
      <c r="AV5041" s="19">
        <f>ROUNDDOWN(N5041,0)</f>
        <v>43988</v>
      </c>
      <c r="AW5041" s="29" cm="1">
        <f t="array" ref="AW5041">_xlfn.ANCHORARRAY(AV5041)-1</f>
        <v>43987</v>
      </c>
    </row>
    <row r="5042" spans="1:49" x14ac:dyDescent="0.25">
      <c r="A5042">
        <v>20200606</v>
      </c>
      <c r="B5042" s="1" t="s">
        <v>83</v>
      </c>
      <c r="C5042">
        <v>71</v>
      </c>
      <c r="D5042">
        <v>2125</v>
      </c>
      <c r="E5042">
        <v>4</v>
      </c>
      <c r="L5042">
        <v>62</v>
      </c>
      <c r="M5042" s="1" t="s">
        <v>33</v>
      </c>
      <c r="N5042" s="2">
        <v>43988.413888888892</v>
      </c>
      <c r="O5042" s="2">
        <v>43988.24722222222</v>
      </c>
      <c r="P5042" s="1" t="s">
        <v>2408</v>
      </c>
      <c r="Q5042">
        <v>6</v>
      </c>
      <c r="S5042" s="2">
        <v>43988.24722222222</v>
      </c>
      <c r="T5042" s="1" t="s">
        <v>54</v>
      </c>
      <c r="U5042" s="1" t="s">
        <v>54</v>
      </c>
      <c r="V5042" s="1" t="s">
        <v>54</v>
      </c>
      <c r="W5042">
        <v>71</v>
      </c>
      <c r="X5042">
        <v>78</v>
      </c>
      <c r="Y5042">
        <v>0</v>
      </c>
      <c r="Z5042" s="1" t="s">
        <v>3929</v>
      </c>
      <c r="AA5042">
        <v>2200</v>
      </c>
      <c r="AB5042">
        <v>2196</v>
      </c>
      <c r="AC5042">
        <v>145</v>
      </c>
      <c r="AD5042">
        <v>2196</v>
      </c>
      <c r="AE5042">
        <v>0</v>
      </c>
      <c r="AF5042">
        <v>0</v>
      </c>
      <c r="AG5042" s="1" t="s">
        <v>3930</v>
      </c>
      <c r="AH5042">
        <v>0</v>
      </c>
      <c r="AI5042">
        <v>0</v>
      </c>
      <c r="AJ5042" s="1">
        <f>Y5042/0.1</f>
        <v>0</v>
      </c>
      <c r="AK5042" s="1">
        <f>AC5042-AJ5042</f>
        <v>145</v>
      </c>
      <c r="AL5042" s="1">
        <f>_xlfn.IFNA(INDEX($BD$2:$BD$53,MATCH(B5042,$BC$2:$BC$53,0)),1000)</f>
        <v>1000</v>
      </c>
      <c r="AM5042" s="1">
        <f>C5042/AL5042*100000</f>
        <v>7099.9999999999991</v>
      </c>
      <c r="AN5042" s="25">
        <f>IF(B5043=B5042,IFERROR((C5042/C5043)-1,0),0)</f>
        <v>0</v>
      </c>
      <c r="AO5042" s="26">
        <f>IFERROR(LOG(2)/LOG(1+(AN5042)),AN5042)</f>
        <v>0</v>
      </c>
      <c r="AP5042" s="26">
        <f>AVERAGE(Y5042:Y5048)</f>
        <v>0.2857142857142857</v>
      </c>
      <c r="AR5042" s="1">
        <f>Q5042/AL5042*100000</f>
        <v>600</v>
      </c>
      <c r="AS5042" s="25">
        <f>IF(B5043=B5042,IFERROR((AE5042/AE5043)-1,0),0)</f>
        <v>0</v>
      </c>
      <c r="AT5042" s="26">
        <f>IFERROR(LOG(2)/LOG(1+(AS5042)),AS5042)</f>
        <v>0</v>
      </c>
      <c r="AU5042" s="26">
        <f>AVERAGE(AE5042:AE5048)</f>
        <v>0</v>
      </c>
      <c r="AV5042" s="19">
        <f>ROUNDDOWN(N5042,0)</f>
        <v>43988</v>
      </c>
      <c r="AW5042" s="29" cm="1">
        <f t="array" ref="AW5042">_xlfn.ANCHORARRAY(AV5042)-1</f>
        <v>43987</v>
      </c>
    </row>
    <row r="5043" spans="1:49" x14ac:dyDescent="0.25">
      <c r="A5043">
        <v>20200605</v>
      </c>
      <c r="B5043" s="1" t="s">
        <v>83</v>
      </c>
      <c r="C5043">
        <v>71</v>
      </c>
      <c r="D5043">
        <v>1980</v>
      </c>
      <c r="E5043">
        <v>8</v>
      </c>
      <c r="L5043">
        <v>62</v>
      </c>
      <c r="M5043" s="1" t="s">
        <v>33</v>
      </c>
      <c r="N5043" s="2">
        <v>43987.337500000001</v>
      </c>
      <c r="O5043" s="2">
        <v>43987.17083333333</v>
      </c>
      <c r="P5043" s="1" t="s">
        <v>2445</v>
      </c>
      <c r="Q5043">
        <v>6</v>
      </c>
      <c r="S5043" s="2">
        <v>43987.17083333333</v>
      </c>
      <c r="T5043" s="1" t="s">
        <v>54</v>
      </c>
      <c r="U5043" s="1" t="s">
        <v>54</v>
      </c>
      <c r="V5043" s="1" t="s">
        <v>54</v>
      </c>
      <c r="W5043">
        <v>71</v>
      </c>
      <c r="X5043">
        <v>78</v>
      </c>
      <c r="Y5043">
        <v>0</v>
      </c>
      <c r="Z5043" s="1" t="s">
        <v>4067</v>
      </c>
      <c r="AA5043">
        <v>2059</v>
      </c>
      <c r="AB5043">
        <v>2051</v>
      </c>
      <c r="AC5043">
        <v>5</v>
      </c>
      <c r="AD5043">
        <v>2051</v>
      </c>
      <c r="AE5043">
        <v>0</v>
      </c>
      <c r="AF5043">
        <v>0</v>
      </c>
      <c r="AG5043" s="1" t="s">
        <v>4068</v>
      </c>
      <c r="AH5043">
        <v>0</v>
      </c>
      <c r="AI5043">
        <v>0</v>
      </c>
      <c r="AJ5043" s="1">
        <f>Y5043/0.1</f>
        <v>0</v>
      </c>
      <c r="AK5043" s="1">
        <f>AC5043-AJ5043</f>
        <v>5</v>
      </c>
      <c r="AL5043" s="1">
        <f>_xlfn.IFNA(INDEX($BD$2:$BD$53,MATCH(B5043,$BC$2:$BC$53,0)),1000)</f>
        <v>1000</v>
      </c>
      <c r="AM5043" s="1">
        <f>C5043/AL5043*100000</f>
        <v>7099.9999999999991</v>
      </c>
      <c r="AN5043" s="25">
        <f>IF(B5044=B5043,IFERROR((C5043/C5044)-1,0),0)</f>
        <v>0</v>
      </c>
      <c r="AO5043" s="26">
        <f>IFERROR(LOG(2)/LOG(1+(AN5043)),AN5043)</f>
        <v>0</v>
      </c>
      <c r="AP5043" s="26">
        <f>AVERAGE(Y5043:Y5049)</f>
        <v>0.2857142857142857</v>
      </c>
      <c r="AR5043" s="1">
        <f>Q5043/AL5043*100000</f>
        <v>600</v>
      </c>
      <c r="AS5043" s="25">
        <f>IF(B5044=B5043,IFERROR((AE5043/AE5044)-1,0),0)</f>
        <v>0</v>
      </c>
      <c r="AT5043" s="26">
        <f>IFERROR(LOG(2)/LOG(1+(AS5043)),AS5043)</f>
        <v>0</v>
      </c>
      <c r="AU5043" s="26">
        <f>AVERAGE(AE5043:AE5049)</f>
        <v>0</v>
      </c>
      <c r="AV5043" s="19">
        <f>ROUNDDOWN(N5043,0)</f>
        <v>43987</v>
      </c>
      <c r="AW5043" s="29" cm="1">
        <f t="array" ref="AW5043">_xlfn.ANCHORARRAY(AV5043)-1</f>
        <v>43986</v>
      </c>
    </row>
    <row r="5044" spans="1:49" x14ac:dyDescent="0.25">
      <c r="A5044">
        <v>20200604</v>
      </c>
      <c r="B5044" s="1" t="s">
        <v>83</v>
      </c>
      <c r="C5044">
        <v>71</v>
      </c>
      <c r="D5044">
        <v>1975</v>
      </c>
      <c r="E5044">
        <v>2</v>
      </c>
      <c r="L5044">
        <v>62</v>
      </c>
      <c r="M5044" s="1" t="s">
        <v>33</v>
      </c>
      <c r="N5044" s="2">
        <v>43986.245138888888</v>
      </c>
      <c r="O5044" s="2">
        <v>43986.078472222223</v>
      </c>
      <c r="P5044" s="1" t="s">
        <v>2469</v>
      </c>
      <c r="Q5044">
        <v>6</v>
      </c>
      <c r="S5044" s="2">
        <v>43986.078472222223</v>
      </c>
      <c r="T5044" s="1" t="s">
        <v>54</v>
      </c>
      <c r="U5044" s="1" t="s">
        <v>54</v>
      </c>
      <c r="V5044" s="1" t="s">
        <v>54</v>
      </c>
      <c r="W5044">
        <v>71</v>
      </c>
      <c r="X5044">
        <v>78</v>
      </c>
      <c r="Y5044">
        <v>1</v>
      </c>
      <c r="Z5044" s="1" t="s">
        <v>4216</v>
      </c>
      <c r="AA5044">
        <v>2048</v>
      </c>
      <c r="AB5044">
        <v>2046</v>
      </c>
      <c r="AC5044">
        <v>20</v>
      </c>
      <c r="AD5044">
        <v>2046</v>
      </c>
      <c r="AE5044">
        <v>0</v>
      </c>
      <c r="AF5044">
        <v>0</v>
      </c>
      <c r="AG5044" s="1" t="s">
        <v>4217</v>
      </c>
      <c r="AH5044">
        <v>0</v>
      </c>
      <c r="AI5044">
        <v>0</v>
      </c>
      <c r="AJ5044" s="1">
        <f>Y5044/0.1</f>
        <v>10</v>
      </c>
      <c r="AK5044" s="1">
        <f>AC5044-AJ5044</f>
        <v>10</v>
      </c>
      <c r="AL5044" s="1">
        <f>_xlfn.IFNA(INDEX($BD$2:$BD$53,MATCH(B5044,$BC$2:$BC$53,0)),1000)</f>
        <v>1000</v>
      </c>
      <c r="AM5044" s="1">
        <f>C5044/AL5044*100000</f>
        <v>7099.9999999999991</v>
      </c>
      <c r="AN5044" s="25">
        <f>IF(B5045=B5044,IFERROR((C5044/C5045)-1,0),0)</f>
        <v>1.4285714285714235E-2</v>
      </c>
      <c r="AO5044" s="26">
        <f>IFERROR(LOG(2)/LOG(1+(AN5044)),AN5044)</f>
        <v>48.86605689557787</v>
      </c>
      <c r="AP5044" s="26">
        <f>AVERAGE(Y5044:Y5050)</f>
        <v>0.2857142857142857</v>
      </c>
      <c r="AR5044" s="1">
        <f>Q5044/AL5044*100000</f>
        <v>600</v>
      </c>
      <c r="AS5044" s="25">
        <f>IF(B5045=B5044,IFERROR((AE5044/AE5045)-1,0),0)</f>
        <v>0</v>
      </c>
      <c r="AT5044" s="26">
        <f>IFERROR(LOG(2)/LOG(1+(AS5044)),AS5044)</f>
        <v>0</v>
      </c>
      <c r="AU5044" s="26">
        <f>AVERAGE(AE5044:AE5050)</f>
        <v>0</v>
      </c>
      <c r="AV5044" s="19">
        <f>ROUNDDOWN(N5044,0)</f>
        <v>43986</v>
      </c>
      <c r="AW5044" s="29" cm="1">
        <f t="array" ref="AW5044">_xlfn.ANCHORARRAY(AV5044)-1</f>
        <v>43985</v>
      </c>
    </row>
    <row r="5045" spans="1:49" x14ac:dyDescent="0.25">
      <c r="A5045">
        <v>20200603</v>
      </c>
      <c r="B5045" s="1" t="s">
        <v>83</v>
      </c>
      <c r="C5045">
        <v>70</v>
      </c>
      <c r="D5045">
        <v>1956</v>
      </c>
      <c r="E5045">
        <v>5</v>
      </c>
      <c r="L5045">
        <v>62</v>
      </c>
      <c r="M5045" s="1" t="s">
        <v>33</v>
      </c>
      <c r="N5045" s="2">
        <v>43985.335416666669</v>
      </c>
      <c r="O5045" s="2">
        <v>43985.168749999997</v>
      </c>
      <c r="P5045" s="1" t="s">
        <v>2493</v>
      </c>
      <c r="Q5045">
        <v>6</v>
      </c>
      <c r="S5045" s="2">
        <v>43985.168749999997</v>
      </c>
      <c r="T5045" s="1" t="s">
        <v>54</v>
      </c>
      <c r="U5045" s="1" t="s">
        <v>54</v>
      </c>
      <c r="V5045" s="1" t="s">
        <v>54</v>
      </c>
      <c r="W5045">
        <v>70</v>
      </c>
      <c r="X5045">
        <v>78</v>
      </c>
      <c r="Y5045">
        <v>0</v>
      </c>
      <c r="Z5045" s="1" t="s">
        <v>4362</v>
      </c>
      <c r="AA5045">
        <v>2031</v>
      </c>
      <c r="AB5045">
        <v>2026</v>
      </c>
      <c r="AC5045">
        <v>20</v>
      </c>
      <c r="AD5045">
        <v>2026</v>
      </c>
      <c r="AE5045">
        <v>0</v>
      </c>
      <c r="AF5045">
        <v>0</v>
      </c>
      <c r="AG5045" s="1" t="s">
        <v>4363</v>
      </c>
      <c r="AH5045">
        <v>0</v>
      </c>
      <c r="AI5045">
        <v>0</v>
      </c>
      <c r="AJ5045" s="1">
        <f>Y5045/0.1</f>
        <v>0</v>
      </c>
      <c r="AK5045" s="1">
        <f>AC5045-AJ5045</f>
        <v>20</v>
      </c>
      <c r="AL5045" s="1">
        <f>_xlfn.IFNA(INDEX($BD$2:$BD$53,MATCH(B5045,$BC$2:$BC$53,0)),1000)</f>
        <v>1000</v>
      </c>
      <c r="AM5045" s="1">
        <f>C5045/AL5045*100000</f>
        <v>7000.0000000000009</v>
      </c>
      <c r="AN5045" s="25">
        <f>IF(B5046=B5045,IFERROR((C5045/C5046)-1,0),0)</f>
        <v>0</v>
      </c>
      <c r="AO5045" s="26">
        <f>IFERROR(LOG(2)/LOG(1+(AN5045)),AN5045)</f>
        <v>0</v>
      </c>
      <c r="AP5045" s="26">
        <f>AVERAGE(Y5045:Y5051)</f>
        <v>0.14285714285714285</v>
      </c>
      <c r="AR5045" s="1">
        <f>Q5045/AL5045*100000</f>
        <v>600</v>
      </c>
      <c r="AS5045" s="25">
        <f>IF(B5046=B5045,IFERROR((AE5045/AE5046)-1,0),0)</f>
        <v>0</v>
      </c>
      <c r="AT5045" s="26">
        <f>IFERROR(LOG(2)/LOG(1+(AS5045)),AS5045)</f>
        <v>0</v>
      </c>
      <c r="AU5045" s="26">
        <f>AVERAGE(AE5045:AE5051)</f>
        <v>0</v>
      </c>
      <c r="AV5045" s="19">
        <f>ROUNDDOWN(N5045,0)</f>
        <v>43985</v>
      </c>
      <c r="AW5045" s="29" cm="1">
        <f t="array" ref="AW5045">_xlfn.ANCHORARRAY(AV5045)-1</f>
        <v>43984</v>
      </c>
    </row>
    <row r="5046" spans="1:49" x14ac:dyDescent="0.25">
      <c r="A5046">
        <v>20200602</v>
      </c>
      <c r="B5046" s="1" t="s">
        <v>83</v>
      </c>
      <c r="C5046">
        <v>70</v>
      </c>
      <c r="D5046">
        <v>1936</v>
      </c>
      <c r="E5046">
        <v>6</v>
      </c>
      <c r="L5046">
        <v>62</v>
      </c>
      <c r="M5046" s="1" t="s">
        <v>33</v>
      </c>
      <c r="N5046" s="2">
        <v>43984.327777777777</v>
      </c>
      <c r="O5046" s="2">
        <v>43984.161111111112</v>
      </c>
      <c r="P5046" s="1" t="s">
        <v>2512</v>
      </c>
      <c r="Q5046">
        <v>6</v>
      </c>
      <c r="S5046" s="2">
        <v>43984.161111111112</v>
      </c>
      <c r="T5046" s="1" t="s">
        <v>54</v>
      </c>
      <c r="U5046" s="1" t="s">
        <v>54</v>
      </c>
      <c r="V5046" s="1" t="s">
        <v>54</v>
      </c>
      <c r="W5046">
        <v>70</v>
      </c>
      <c r="X5046">
        <v>78</v>
      </c>
      <c r="Y5046">
        <v>0</v>
      </c>
      <c r="Z5046" s="1" t="s">
        <v>4510</v>
      </c>
      <c r="AA5046">
        <v>2012</v>
      </c>
      <c r="AB5046">
        <v>2006</v>
      </c>
      <c r="AC5046">
        <v>195</v>
      </c>
      <c r="AD5046">
        <v>2006</v>
      </c>
      <c r="AE5046">
        <v>0</v>
      </c>
      <c r="AF5046">
        <v>0</v>
      </c>
      <c r="AG5046" s="1" t="s">
        <v>4511</v>
      </c>
      <c r="AH5046">
        <v>0</v>
      </c>
      <c r="AI5046">
        <v>0</v>
      </c>
      <c r="AJ5046" s="1">
        <f>Y5046/0.1</f>
        <v>0</v>
      </c>
      <c r="AK5046" s="1">
        <f>AC5046-AJ5046</f>
        <v>195</v>
      </c>
      <c r="AL5046" s="1">
        <f>_xlfn.IFNA(INDEX($BD$2:$BD$53,MATCH(B5046,$BC$2:$BC$53,0)),1000)</f>
        <v>1000</v>
      </c>
      <c r="AM5046" s="1">
        <f>C5046/AL5046*100000</f>
        <v>7000.0000000000009</v>
      </c>
      <c r="AN5046" s="25">
        <f>IF(B5047=B5046,IFERROR((C5046/C5047)-1,0),0)</f>
        <v>0</v>
      </c>
      <c r="AO5046" s="26">
        <f>IFERROR(LOG(2)/LOG(1+(AN5046)),AN5046)</f>
        <v>0</v>
      </c>
      <c r="AP5046" s="26">
        <f>AVERAGE(Y5046:Y5052)</f>
        <v>0.14285714285714285</v>
      </c>
      <c r="AR5046" s="1">
        <f>Q5046/AL5046*100000</f>
        <v>600</v>
      </c>
      <c r="AS5046" s="25">
        <f>IF(B5047=B5046,IFERROR((AE5046/AE5047)-1,0),0)</f>
        <v>0</v>
      </c>
      <c r="AT5046" s="26">
        <f>IFERROR(LOG(2)/LOG(1+(AS5046)),AS5046)</f>
        <v>0</v>
      </c>
      <c r="AU5046" s="26">
        <f>AVERAGE(AE5046:AE5052)</f>
        <v>0</v>
      </c>
      <c r="AV5046" s="19">
        <f>ROUNDDOWN(N5046,0)</f>
        <v>43984</v>
      </c>
      <c r="AW5046" s="29" cm="1">
        <f t="array" ref="AW5046">_xlfn.ANCHORARRAY(AV5046)-1</f>
        <v>43983</v>
      </c>
    </row>
    <row r="5047" spans="1:49" x14ac:dyDescent="0.25">
      <c r="A5047">
        <v>20200601</v>
      </c>
      <c r="B5047" s="1" t="s">
        <v>83</v>
      </c>
      <c r="C5047">
        <v>70</v>
      </c>
      <c r="D5047">
        <v>1741</v>
      </c>
      <c r="E5047">
        <v>4</v>
      </c>
      <c r="L5047">
        <v>62</v>
      </c>
      <c r="M5047" s="1" t="s">
        <v>33</v>
      </c>
      <c r="N5047" s="2">
        <v>43983.333333333336</v>
      </c>
      <c r="O5047" s="2">
        <v>43983.166666666664</v>
      </c>
      <c r="P5047" s="1" t="s">
        <v>187</v>
      </c>
      <c r="Q5047">
        <v>6</v>
      </c>
      <c r="S5047" s="2">
        <v>43983.166666666664</v>
      </c>
      <c r="T5047" s="1" t="s">
        <v>54</v>
      </c>
      <c r="U5047" s="1" t="s">
        <v>54</v>
      </c>
      <c r="V5047" s="1" t="s">
        <v>54</v>
      </c>
      <c r="W5047">
        <v>70</v>
      </c>
      <c r="X5047">
        <v>78</v>
      </c>
      <c r="Y5047">
        <v>1</v>
      </c>
      <c r="Z5047" s="1" t="s">
        <v>4645</v>
      </c>
      <c r="AA5047">
        <v>1815</v>
      </c>
      <c r="AB5047">
        <v>1811</v>
      </c>
      <c r="AC5047">
        <v>109</v>
      </c>
      <c r="AD5047">
        <v>1811</v>
      </c>
      <c r="AE5047">
        <v>0</v>
      </c>
      <c r="AF5047">
        <v>0</v>
      </c>
      <c r="AG5047" s="1" t="s">
        <v>4646</v>
      </c>
      <c r="AH5047">
        <v>0</v>
      </c>
      <c r="AI5047">
        <v>0</v>
      </c>
      <c r="AJ5047" s="1">
        <f>Y5047/0.1</f>
        <v>10</v>
      </c>
      <c r="AK5047" s="1">
        <f>AC5047-AJ5047</f>
        <v>99</v>
      </c>
      <c r="AL5047" s="1">
        <f>_xlfn.IFNA(INDEX($BD$2:$BD$53,MATCH(B5047,$BC$2:$BC$53,0)),1000)</f>
        <v>1000</v>
      </c>
      <c r="AM5047" s="1">
        <f>C5047/AL5047*100000</f>
        <v>7000.0000000000009</v>
      </c>
      <c r="AN5047" s="25">
        <f>IF(B5048=B5047,IFERROR((C5047/C5048)-1,0),0)</f>
        <v>1.449275362318847E-2</v>
      </c>
      <c r="AO5047" s="26">
        <f>IFERROR(LOG(2)/LOG(1+(AN5047)),AN5047)</f>
        <v>48.172897925717457</v>
      </c>
      <c r="AP5047" s="26">
        <f>AVERAGE(Y5047:Y5053)</f>
        <v>0.14285714285714285</v>
      </c>
      <c r="AR5047" s="1">
        <f>Q5047/AL5047*100000</f>
        <v>600</v>
      </c>
      <c r="AS5047" s="25">
        <f>IF(B5048=B5047,IFERROR((AE5047/AE5048)-1,0),0)</f>
        <v>0</v>
      </c>
      <c r="AT5047" s="26">
        <f>IFERROR(LOG(2)/LOG(1+(AS5047)),AS5047)</f>
        <v>0</v>
      </c>
      <c r="AU5047" s="26">
        <f>AVERAGE(AE5047:AE5053)</f>
        <v>0</v>
      </c>
      <c r="AV5047" s="19">
        <f>ROUNDDOWN(N5047,0)</f>
        <v>43983</v>
      </c>
      <c r="AW5047" s="29" cm="1">
        <f t="array" ref="AW5047">_xlfn.ANCHORARRAY(AV5047)-1</f>
        <v>43982</v>
      </c>
    </row>
    <row r="5048" spans="1:49" x14ac:dyDescent="0.25">
      <c r="A5048">
        <v>20200531</v>
      </c>
      <c r="B5048" s="1" t="s">
        <v>83</v>
      </c>
      <c r="C5048">
        <v>69</v>
      </c>
      <c r="D5048">
        <v>1633</v>
      </c>
      <c r="E5048">
        <v>19</v>
      </c>
      <c r="L5048">
        <v>61</v>
      </c>
      <c r="M5048" s="1" t="s">
        <v>33</v>
      </c>
      <c r="N5048" s="2">
        <v>43982.263194444444</v>
      </c>
      <c r="O5048" s="2">
        <v>43982.09652777778</v>
      </c>
      <c r="P5048" s="1" t="s">
        <v>214</v>
      </c>
      <c r="Q5048">
        <v>6</v>
      </c>
      <c r="S5048" s="2">
        <v>43982.09652777778</v>
      </c>
      <c r="T5048" s="1" t="s">
        <v>54</v>
      </c>
      <c r="U5048" s="1" t="s">
        <v>54</v>
      </c>
      <c r="V5048" s="1" t="s">
        <v>54</v>
      </c>
      <c r="W5048">
        <v>69</v>
      </c>
      <c r="X5048">
        <v>78</v>
      </c>
      <c r="Y5048">
        <v>0</v>
      </c>
      <c r="Z5048" s="1" t="s">
        <v>2527</v>
      </c>
      <c r="AA5048">
        <v>1721</v>
      </c>
      <c r="AB5048">
        <v>1702</v>
      </c>
      <c r="AC5048">
        <v>0</v>
      </c>
      <c r="AD5048">
        <v>1702</v>
      </c>
      <c r="AE5048">
        <v>0</v>
      </c>
      <c r="AF5048">
        <v>0</v>
      </c>
      <c r="AG5048" s="1" t="s">
        <v>4783</v>
      </c>
      <c r="AH5048">
        <v>0</v>
      </c>
      <c r="AI5048">
        <v>0</v>
      </c>
      <c r="AJ5048" s="1">
        <f>Y5048/0.1</f>
        <v>0</v>
      </c>
      <c r="AK5048" s="1">
        <f>AC5048-AJ5048</f>
        <v>0</v>
      </c>
      <c r="AL5048" s="1">
        <f>_xlfn.IFNA(INDEX($BD$2:$BD$53,MATCH(B5048,$BC$2:$BC$53,0)),1000)</f>
        <v>1000</v>
      </c>
      <c r="AM5048" s="1">
        <f>C5048/AL5048*100000</f>
        <v>6900.0000000000009</v>
      </c>
      <c r="AN5048" s="25">
        <f>IF(B5049=B5048,IFERROR((C5048/C5049)-1,0),0)</f>
        <v>0</v>
      </c>
      <c r="AO5048" s="26">
        <f>IFERROR(LOG(2)/LOG(1+(AN5048)),AN5048)</f>
        <v>0</v>
      </c>
      <c r="AP5048" s="26">
        <f>AVERAGE(Y5048:Y5054)</f>
        <v>0</v>
      </c>
      <c r="AR5048" s="1">
        <f>Q5048/AL5048*100000</f>
        <v>600</v>
      </c>
      <c r="AS5048" s="25">
        <f>IF(B5049=B5048,IFERROR((AE5048/AE5049)-1,0),0)</f>
        <v>0</v>
      </c>
      <c r="AT5048" s="26">
        <f>IFERROR(LOG(2)/LOG(1+(AS5048)),AS5048)</f>
        <v>0</v>
      </c>
      <c r="AU5048" s="26">
        <f>AVERAGE(AE5048:AE5054)</f>
        <v>0</v>
      </c>
      <c r="AV5048" s="19">
        <f>ROUNDDOWN(N5048,0)</f>
        <v>43982</v>
      </c>
      <c r="AW5048" s="29" cm="1">
        <f t="array" ref="AW5048">_xlfn.ANCHORARRAY(AV5048)-1</f>
        <v>43981</v>
      </c>
    </row>
    <row r="5049" spans="1:49" x14ac:dyDescent="0.25">
      <c r="A5049">
        <v>20200530</v>
      </c>
      <c r="B5049" s="1" t="s">
        <v>83</v>
      </c>
      <c r="C5049">
        <v>69</v>
      </c>
      <c r="D5049">
        <v>1633</v>
      </c>
      <c r="E5049">
        <v>19</v>
      </c>
      <c r="L5049">
        <v>61</v>
      </c>
      <c r="M5049" s="1" t="s">
        <v>33</v>
      </c>
      <c r="N5049" s="2">
        <v>43980.706944444442</v>
      </c>
      <c r="O5049" s="2">
        <v>43980.540277777778</v>
      </c>
      <c r="P5049" s="1" t="s">
        <v>241</v>
      </c>
      <c r="Q5049">
        <v>6</v>
      </c>
      <c r="S5049" s="2">
        <v>43980.540277777778</v>
      </c>
      <c r="T5049" s="1" t="s">
        <v>54</v>
      </c>
      <c r="U5049" s="1" t="s">
        <v>54</v>
      </c>
      <c r="V5049" s="1" t="s">
        <v>54</v>
      </c>
      <c r="W5049">
        <v>69</v>
      </c>
      <c r="X5049">
        <v>78</v>
      </c>
      <c r="Y5049">
        <v>0</v>
      </c>
      <c r="Z5049" s="1" t="s">
        <v>2527</v>
      </c>
      <c r="AA5049">
        <v>1721</v>
      </c>
      <c r="AB5049">
        <v>1702</v>
      </c>
      <c r="AC5049">
        <v>0</v>
      </c>
      <c r="AD5049">
        <v>1702</v>
      </c>
      <c r="AE5049">
        <v>0</v>
      </c>
      <c r="AF5049">
        <v>0</v>
      </c>
      <c r="AG5049" s="1" t="s">
        <v>4917</v>
      </c>
      <c r="AH5049">
        <v>0</v>
      </c>
      <c r="AI5049">
        <v>0</v>
      </c>
      <c r="AJ5049" s="1">
        <f>Y5049/0.1</f>
        <v>0</v>
      </c>
      <c r="AK5049" s="1">
        <f>AC5049-AJ5049</f>
        <v>0</v>
      </c>
      <c r="AL5049" s="1">
        <f>_xlfn.IFNA(INDEX($BD$2:$BD$53,MATCH(B5049,$BC$2:$BC$53,0)),1000)</f>
        <v>1000</v>
      </c>
      <c r="AM5049" s="1">
        <f>C5049/AL5049*100000</f>
        <v>6900.0000000000009</v>
      </c>
      <c r="AN5049" s="25">
        <f>IF(B5050=B5049,IFERROR((C5049/C5050)-1,0),0)</f>
        <v>0</v>
      </c>
      <c r="AO5049" s="26">
        <f>IFERROR(LOG(2)/LOG(1+(AN5049)),AN5049)</f>
        <v>0</v>
      </c>
      <c r="AP5049" s="26">
        <f>AVERAGE(Y5049:Y5055)</f>
        <v>0</v>
      </c>
      <c r="AR5049" s="1">
        <f>Q5049/AL5049*100000</f>
        <v>600</v>
      </c>
      <c r="AS5049" s="25">
        <f>IF(B5050=B5049,IFERROR((AE5049/AE5050)-1,0),0)</f>
        <v>0</v>
      </c>
      <c r="AT5049" s="26">
        <f>IFERROR(LOG(2)/LOG(1+(AS5049)),AS5049)</f>
        <v>0</v>
      </c>
      <c r="AU5049" s="26">
        <f>AVERAGE(AE5049:AE5055)</f>
        <v>0</v>
      </c>
      <c r="AV5049" s="19">
        <f>ROUNDDOWN(N5049,0)</f>
        <v>43980</v>
      </c>
      <c r="AW5049" s="29" cm="1">
        <f t="array" ref="AW5049">_xlfn.ANCHORARRAY(AV5049)-1</f>
        <v>43979</v>
      </c>
    </row>
    <row r="5050" spans="1:49" x14ac:dyDescent="0.25">
      <c r="A5050">
        <v>20200529</v>
      </c>
      <c r="B5050" s="1" t="s">
        <v>83</v>
      </c>
      <c r="C5050">
        <v>69</v>
      </c>
      <c r="D5050">
        <v>1633</v>
      </c>
      <c r="E5050">
        <v>19</v>
      </c>
      <c r="L5050">
        <v>61</v>
      </c>
      <c r="M5050" s="1" t="s">
        <v>33</v>
      </c>
      <c r="N5050" s="2">
        <v>43980.706944444442</v>
      </c>
      <c r="O5050" s="2">
        <v>43980.540277777778</v>
      </c>
      <c r="P5050" s="1" t="s">
        <v>241</v>
      </c>
      <c r="Q5050">
        <v>6</v>
      </c>
      <c r="S5050" s="2">
        <v>43980.540277777778</v>
      </c>
      <c r="T5050" s="1" t="s">
        <v>54</v>
      </c>
      <c r="U5050" s="1" t="s">
        <v>54</v>
      </c>
      <c r="V5050" s="1" t="s">
        <v>54</v>
      </c>
      <c r="W5050">
        <v>69</v>
      </c>
      <c r="X5050">
        <v>78</v>
      </c>
      <c r="Y5050">
        <v>0</v>
      </c>
      <c r="Z5050" s="1" t="s">
        <v>5059</v>
      </c>
      <c r="AA5050">
        <v>1721</v>
      </c>
      <c r="AB5050">
        <v>1702</v>
      </c>
      <c r="AC5050">
        <v>16</v>
      </c>
      <c r="AD5050">
        <v>1702</v>
      </c>
      <c r="AE5050">
        <v>0</v>
      </c>
      <c r="AF5050">
        <v>0</v>
      </c>
      <c r="AG5050" s="1" t="s">
        <v>5060</v>
      </c>
      <c r="AH5050">
        <v>0</v>
      </c>
      <c r="AI5050">
        <v>0</v>
      </c>
      <c r="AJ5050" s="1">
        <f>Y5050/0.1</f>
        <v>0</v>
      </c>
      <c r="AK5050" s="1">
        <f>AC5050-AJ5050</f>
        <v>16</v>
      </c>
      <c r="AL5050" s="1">
        <f>_xlfn.IFNA(INDEX($BD$2:$BD$53,MATCH(B5050,$BC$2:$BC$53,0)),1000)</f>
        <v>1000</v>
      </c>
      <c r="AM5050" s="1">
        <f>C5050/AL5050*100000</f>
        <v>6900.0000000000009</v>
      </c>
      <c r="AN5050" s="25">
        <f>IF(B5051=B5050,IFERROR((C5050/C5051)-1,0),0)</f>
        <v>0</v>
      </c>
      <c r="AO5050" s="26">
        <f>IFERROR(LOG(2)/LOG(1+(AN5050)),AN5050)</f>
        <v>0</v>
      </c>
      <c r="AP5050" s="26">
        <f>AVERAGE(Y5050:Y5056)</f>
        <v>0</v>
      </c>
      <c r="AR5050" s="1">
        <f>Q5050/AL5050*100000</f>
        <v>600</v>
      </c>
      <c r="AS5050" s="25">
        <f>IF(B5051=B5050,IFERROR((AE5050/AE5051)-1,0),0)</f>
        <v>0</v>
      </c>
      <c r="AT5050" s="26">
        <f>IFERROR(LOG(2)/LOG(1+(AS5050)),AS5050)</f>
        <v>0</v>
      </c>
      <c r="AU5050" s="26">
        <f>AVERAGE(AE5050:AE5056)</f>
        <v>0</v>
      </c>
      <c r="AV5050" s="19">
        <f>ROUNDDOWN(N5050,0)</f>
        <v>43980</v>
      </c>
      <c r="AW5050" s="29" cm="1">
        <f t="array" ref="AW5050">_xlfn.ANCHORARRAY(AV5050)-1</f>
        <v>43979</v>
      </c>
    </row>
    <row r="5051" spans="1:49" x14ac:dyDescent="0.25">
      <c r="A5051">
        <v>20200528</v>
      </c>
      <c r="B5051" s="1" t="s">
        <v>83</v>
      </c>
      <c r="C5051">
        <v>69</v>
      </c>
      <c r="D5051">
        <v>1617</v>
      </c>
      <c r="E5051">
        <v>22</v>
      </c>
      <c r="L5051">
        <v>61</v>
      </c>
      <c r="M5051" s="1" t="s">
        <v>33</v>
      </c>
      <c r="N5051" s="2">
        <v>43979.343055555553</v>
      </c>
      <c r="O5051" s="2">
        <v>43979.176388888889</v>
      </c>
      <c r="P5051" s="1" t="s">
        <v>293</v>
      </c>
      <c r="Q5051">
        <v>6</v>
      </c>
      <c r="S5051" s="2">
        <v>43979.176388888889</v>
      </c>
      <c r="T5051" s="1" t="s">
        <v>54</v>
      </c>
      <c r="U5051" s="1" t="s">
        <v>54</v>
      </c>
      <c r="V5051" s="1" t="s">
        <v>54</v>
      </c>
      <c r="W5051">
        <v>69</v>
      </c>
      <c r="X5051">
        <v>78</v>
      </c>
      <c r="Y5051">
        <v>0</v>
      </c>
      <c r="Z5051" s="1" t="s">
        <v>3073</v>
      </c>
      <c r="AA5051">
        <v>1708</v>
      </c>
      <c r="AB5051">
        <v>1686</v>
      </c>
      <c r="AC5051">
        <v>175</v>
      </c>
      <c r="AD5051">
        <v>1686</v>
      </c>
      <c r="AE5051">
        <v>0</v>
      </c>
      <c r="AF5051">
        <v>0</v>
      </c>
      <c r="AG5051" s="1" t="s">
        <v>5202</v>
      </c>
      <c r="AH5051">
        <v>0</v>
      </c>
      <c r="AI5051">
        <v>0</v>
      </c>
      <c r="AJ5051" s="1">
        <f>Y5051/0.1</f>
        <v>0</v>
      </c>
      <c r="AK5051" s="1">
        <f>AC5051-AJ5051</f>
        <v>175</v>
      </c>
      <c r="AL5051" s="1">
        <f>_xlfn.IFNA(INDEX($BD$2:$BD$53,MATCH(B5051,$BC$2:$BC$53,0)),1000)</f>
        <v>1000</v>
      </c>
      <c r="AM5051" s="1">
        <f>C5051/AL5051*100000</f>
        <v>6900.0000000000009</v>
      </c>
      <c r="AN5051" s="25">
        <f>IF(B5052=B5051,IFERROR((C5051/C5052)-1,0),0)</f>
        <v>0</v>
      </c>
      <c r="AO5051" s="26">
        <f>IFERROR(LOG(2)/LOG(1+(AN5051)),AN5051)</f>
        <v>0</v>
      </c>
      <c r="AP5051" s="26">
        <f>AVERAGE(Y5051:Y5057)</f>
        <v>0</v>
      </c>
      <c r="AR5051" s="1">
        <f>Q5051/AL5051*100000</f>
        <v>600</v>
      </c>
      <c r="AS5051" s="25">
        <f>IF(B5052=B5051,IFERROR((AE5051/AE5052)-1,0),0)</f>
        <v>0</v>
      </c>
      <c r="AT5051" s="26">
        <f>IFERROR(LOG(2)/LOG(1+(AS5051)),AS5051)</f>
        <v>0</v>
      </c>
      <c r="AU5051" s="26">
        <f>AVERAGE(AE5051:AE5057)</f>
        <v>0</v>
      </c>
      <c r="AV5051" s="19">
        <f>ROUNDDOWN(N5051,0)</f>
        <v>43979</v>
      </c>
      <c r="AW5051" s="29" cm="1">
        <f t="array" ref="AW5051">_xlfn.ANCHORARRAY(AV5051)-1</f>
        <v>43978</v>
      </c>
    </row>
    <row r="5052" spans="1:49" x14ac:dyDescent="0.25">
      <c r="A5052">
        <v>20200527</v>
      </c>
      <c r="B5052" s="1" t="s">
        <v>83</v>
      </c>
      <c r="C5052">
        <v>69</v>
      </c>
      <c r="D5052">
        <v>1442</v>
      </c>
      <c r="E5052">
        <v>28</v>
      </c>
      <c r="L5052">
        <v>61</v>
      </c>
      <c r="M5052" s="1" t="s">
        <v>33</v>
      </c>
      <c r="N5052" s="2">
        <v>43977.466666666667</v>
      </c>
      <c r="O5052" s="2">
        <v>43977.3</v>
      </c>
      <c r="P5052" s="1" t="s">
        <v>319</v>
      </c>
      <c r="Q5052">
        <v>6</v>
      </c>
      <c r="S5052" s="2">
        <v>43977.3</v>
      </c>
      <c r="T5052" s="1" t="s">
        <v>54</v>
      </c>
      <c r="U5052" s="1" t="s">
        <v>54</v>
      </c>
      <c r="V5052" s="1" t="s">
        <v>54</v>
      </c>
      <c r="W5052">
        <v>69</v>
      </c>
      <c r="X5052">
        <v>78</v>
      </c>
      <c r="Y5052">
        <v>0</v>
      </c>
      <c r="Z5052" s="1" t="s">
        <v>5338</v>
      </c>
      <c r="AA5052">
        <v>1539</v>
      </c>
      <c r="AB5052">
        <v>1511</v>
      </c>
      <c r="AC5052">
        <v>17</v>
      </c>
      <c r="AD5052">
        <v>1511</v>
      </c>
      <c r="AE5052">
        <v>0</v>
      </c>
      <c r="AF5052">
        <v>0</v>
      </c>
      <c r="AG5052" s="1" t="s">
        <v>5339</v>
      </c>
      <c r="AH5052">
        <v>0</v>
      </c>
      <c r="AI5052">
        <v>0</v>
      </c>
      <c r="AJ5052" s="1">
        <f>Y5052/0.1</f>
        <v>0</v>
      </c>
      <c r="AK5052" s="1">
        <f>AC5052-AJ5052</f>
        <v>17</v>
      </c>
      <c r="AL5052" s="1">
        <f>_xlfn.IFNA(INDEX($BD$2:$BD$53,MATCH(B5052,$BC$2:$BC$53,0)),1000)</f>
        <v>1000</v>
      </c>
      <c r="AM5052" s="1">
        <f>C5052/AL5052*100000</f>
        <v>6900.0000000000009</v>
      </c>
      <c r="AN5052" s="25">
        <f>IF(B5053=B5052,IFERROR((C5052/C5053)-1,0),0)</f>
        <v>0</v>
      </c>
      <c r="AO5052" s="26">
        <f>IFERROR(LOG(2)/LOG(1+(AN5052)),AN5052)</f>
        <v>0</v>
      </c>
      <c r="AP5052" s="26">
        <f>AVERAGE(Y5052:Y5058)</f>
        <v>0</v>
      </c>
      <c r="AR5052" s="1">
        <f>Q5052/AL5052*100000</f>
        <v>600</v>
      </c>
      <c r="AS5052" s="25">
        <f>IF(B5053=B5052,IFERROR((AE5052/AE5053)-1,0),0)</f>
        <v>0</v>
      </c>
      <c r="AT5052" s="26">
        <f>IFERROR(LOG(2)/LOG(1+(AS5052)),AS5052)</f>
        <v>0</v>
      </c>
      <c r="AU5052" s="26">
        <f>AVERAGE(AE5052:AE5058)</f>
        <v>0</v>
      </c>
      <c r="AV5052" s="19">
        <f>ROUNDDOWN(N5052,0)</f>
        <v>43977</v>
      </c>
      <c r="AW5052" s="29" cm="1">
        <f t="array" ref="AW5052">_xlfn.ANCHORARRAY(AV5052)-1</f>
        <v>43976</v>
      </c>
    </row>
    <row r="5053" spans="1:49" x14ac:dyDescent="0.25">
      <c r="A5053">
        <v>20200526</v>
      </c>
      <c r="B5053" s="1" t="s">
        <v>83</v>
      </c>
      <c r="C5053">
        <v>69</v>
      </c>
      <c r="D5053">
        <v>1425</v>
      </c>
      <c r="E5053">
        <v>18</v>
      </c>
      <c r="L5053">
        <v>61</v>
      </c>
      <c r="M5053" s="1" t="s">
        <v>33</v>
      </c>
      <c r="N5053" s="2">
        <v>43977.324999999997</v>
      </c>
      <c r="O5053" s="2">
        <v>43977.158333333333</v>
      </c>
      <c r="P5053" s="1" t="s">
        <v>342</v>
      </c>
      <c r="Q5053">
        <v>6</v>
      </c>
      <c r="S5053" s="2">
        <v>43977.158333333333</v>
      </c>
      <c r="T5053" s="1" t="s">
        <v>54</v>
      </c>
      <c r="U5053" s="1" t="s">
        <v>54</v>
      </c>
      <c r="V5053" s="1" t="s">
        <v>54</v>
      </c>
      <c r="W5053">
        <v>69</v>
      </c>
      <c r="X5053">
        <v>78</v>
      </c>
      <c r="Y5053">
        <v>0</v>
      </c>
      <c r="Z5053" s="1" t="s">
        <v>5473</v>
      </c>
      <c r="AA5053">
        <v>1512</v>
      </c>
      <c r="AB5053">
        <v>1494</v>
      </c>
      <c r="AC5053">
        <v>82</v>
      </c>
      <c r="AD5053">
        <v>1494</v>
      </c>
      <c r="AE5053">
        <v>0</v>
      </c>
      <c r="AF5053">
        <v>0</v>
      </c>
      <c r="AG5053" s="1" t="s">
        <v>5474</v>
      </c>
      <c r="AH5053">
        <v>0</v>
      </c>
      <c r="AI5053">
        <v>0</v>
      </c>
      <c r="AJ5053" s="1">
        <f>Y5053/0.1</f>
        <v>0</v>
      </c>
      <c r="AK5053" s="1">
        <f>AC5053-AJ5053</f>
        <v>82</v>
      </c>
      <c r="AL5053" s="1">
        <f>_xlfn.IFNA(INDEX($BD$2:$BD$53,MATCH(B5053,$BC$2:$BC$53,0)),1000)</f>
        <v>1000</v>
      </c>
      <c r="AM5053" s="1">
        <f>C5053/AL5053*100000</f>
        <v>6900.0000000000009</v>
      </c>
      <c r="AN5053" s="25">
        <f>IF(B5054=B5053,IFERROR((C5053/C5054)-1,0),0)</f>
        <v>0</v>
      </c>
      <c r="AO5053" s="26">
        <f>IFERROR(LOG(2)/LOG(1+(AN5053)),AN5053)</f>
        <v>0</v>
      </c>
      <c r="AP5053" s="26">
        <f>AVERAGE(Y5053:Y5059)</f>
        <v>0</v>
      </c>
      <c r="AR5053" s="1">
        <f>Q5053/AL5053*100000</f>
        <v>600</v>
      </c>
      <c r="AS5053" s="25">
        <f>IF(B5054=B5053,IFERROR((AE5053/AE5054)-1,0),0)</f>
        <v>0</v>
      </c>
      <c r="AT5053" s="26">
        <f>IFERROR(LOG(2)/LOG(1+(AS5053)),AS5053)</f>
        <v>0</v>
      </c>
      <c r="AU5053" s="26">
        <f>AVERAGE(AE5053:AE5059)</f>
        <v>0</v>
      </c>
      <c r="AV5053" s="19">
        <f>ROUNDDOWN(N5053,0)</f>
        <v>43977</v>
      </c>
      <c r="AW5053" s="29" cm="1">
        <f t="array" ref="AW5053">_xlfn.ANCHORARRAY(AV5053)-1</f>
        <v>43976</v>
      </c>
    </row>
    <row r="5054" spans="1:49" x14ac:dyDescent="0.25">
      <c r="A5054">
        <v>20200525</v>
      </c>
      <c r="B5054" s="1" t="s">
        <v>83</v>
      </c>
      <c r="C5054">
        <v>69</v>
      </c>
      <c r="D5054">
        <v>1343</v>
      </c>
      <c r="E5054">
        <v>45</v>
      </c>
      <c r="L5054">
        <v>61</v>
      </c>
      <c r="M5054" s="1" t="s">
        <v>33</v>
      </c>
      <c r="N5054" s="2">
        <v>43973.311805555553</v>
      </c>
      <c r="O5054" s="2">
        <v>43973.145138888889</v>
      </c>
      <c r="P5054" s="1" t="s">
        <v>371</v>
      </c>
      <c r="Q5054">
        <v>6</v>
      </c>
      <c r="S5054" s="2">
        <v>43973.145138888889</v>
      </c>
      <c r="T5054" s="1" t="s">
        <v>54</v>
      </c>
      <c r="U5054" s="1" t="s">
        <v>54</v>
      </c>
      <c r="V5054" s="1" t="s">
        <v>54</v>
      </c>
      <c r="W5054">
        <v>69</v>
      </c>
      <c r="X5054">
        <v>78</v>
      </c>
      <c r="Y5054">
        <v>0</v>
      </c>
      <c r="Z5054" s="1" t="s">
        <v>2527</v>
      </c>
      <c r="AA5054">
        <v>1457</v>
      </c>
      <c r="AB5054">
        <v>1412</v>
      </c>
      <c r="AC5054">
        <v>0</v>
      </c>
      <c r="AD5054">
        <v>1412</v>
      </c>
      <c r="AE5054">
        <v>0</v>
      </c>
      <c r="AF5054">
        <v>0</v>
      </c>
      <c r="AG5054" s="1" t="s">
        <v>5605</v>
      </c>
      <c r="AH5054">
        <v>0</v>
      </c>
      <c r="AI5054">
        <v>0</v>
      </c>
      <c r="AJ5054" s="1">
        <f>Y5054/0.1</f>
        <v>0</v>
      </c>
      <c r="AK5054" s="1">
        <f>AC5054-AJ5054</f>
        <v>0</v>
      </c>
      <c r="AL5054" s="1">
        <f>_xlfn.IFNA(INDEX($BD$2:$BD$53,MATCH(B5054,$BC$2:$BC$53,0)),1000)</f>
        <v>1000</v>
      </c>
      <c r="AM5054" s="1">
        <f>C5054/AL5054*100000</f>
        <v>6900.0000000000009</v>
      </c>
      <c r="AN5054" s="25">
        <f>IF(B5055=B5054,IFERROR((C5054/C5055)-1,0),0)</f>
        <v>0</v>
      </c>
      <c r="AO5054" s="26">
        <f>IFERROR(LOG(2)/LOG(1+(AN5054)),AN5054)</f>
        <v>0</v>
      </c>
      <c r="AP5054" s="26">
        <f>AVERAGE(Y5054:Y5060)</f>
        <v>0</v>
      </c>
      <c r="AR5054" s="1">
        <f>Q5054/AL5054*100000</f>
        <v>600</v>
      </c>
      <c r="AS5054" s="25">
        <f>IF(B5055=B5054,IFERROR((AE5054/AE5055)-1,0),0)</f>
        <v>0</v>
      </c>
      <c r="AT5054" s="26">
        <f>IFERROR(LOG(2)/LOG(1+(AS5054)),AS5054)</f>
        <v>0</v>
      </c>
      <c r="AU5054" s="26">
        <f>AVERAGE(AE5054:AE5060)</f>
        <v>0</v>
      </c>
      <c r="AV5054" s="19">
        <f>ROUNDDOWN(N5054,0)</f>
        <v>43973</v>
      </c>
      <c r="AW5054" s="29" cm="1">
        <f t="array" ref="AW5054">_xlfn.ANCHORARRAY(AV5054)-1</f>
        <v>43972</v>
      </c>
    </row>
    <row r="5055" spans="1:49" x14ac:dyDescent="0.25">
      <c r="A5055">
        <v>20200524</v>
      </c>
      <c r="B5055" s="1" t="s">
        <v>83</v>
      </c>
      <c r="C5055">
        <v>69</v>
      </c>
      <c r="D5055">
        <v>1343</v>
      </c>
      <c r="E5055">
        <v>45</v>
      </c>
      <c r="L5055">
        <v>61</v>
      </c>
      <c r="M5055" s="1" t="s">
        <v>33</v>
      </c>
      <c r="N5055" s="2">
        <v>43973.311805555553</v>
      </c>
      <c r="O5055" s="2">
        <v>43973.145138888889</v>
      </c>
      <c r="P5055" s="1" t="s">
        <v>371</v>
      </c>
      <c r="Q5055">
        <v>6</v>
      </c>
      <c r="S5055" s="2">
        <v>43973.145138888889</v>
      </c>
      <c r="T5055" s="1" t="s">
        <v>54</v>
      </c>
      <c r="U5055" s="1" t="s">
        <v>54</v>
      </c>
      <c r="V5055" s="1" t="s">
        <v>54</v>
      </c>
      <c r="W5055">
        <v>69</v>
      </c>
      <c r="X5055">
        <v>78</v>
      </c>
      <c r="Y5055">
        <v>0</v>
      </c>
      <c r="Z5055" s="1" t="s">
        <v>2527</v>
      </c>
      <c r="AA5055">
        <v>1457</v>
      </c>
      <c r="AB5055">
        <v>1412</v>
      </c>
      <c r="AC5055">
        <v>0</v>
      </c>
      <c r="AD5055">
        <v>1412</v>
      </c>
      <c r="AE5055">
        <v>0</v>
      </c>
      <c r="AF5055">
        <v>0</v>
      </c>
      <c r="AG5055" s="1" t="s">
        <v>5735</v>
      </c>
      <c r="AH5055">
        <v>0</v>
      </c>
      <c r="AI5055">
        <v>0</v>
      </c>
      <c r="AJ5055" s="1">
        <f>Y5055/0.1</f>
        <v>0</v>
      </c>
      <c r="AK5055" s="1">
        <f>AC5055-AJ5055</f>
        <v>0</v>
      </c>
      <c r="AL5055" s="1">
        <f>_xlfn.IFNA(INDEX($BD$2:$BD$53,MATCH(B5055,$BC$2:$BC$53,0)),1000)</f>
        <v>1000</v>
      </c>
      <c r="AM5055" s="1">
        <f>C5055/AL5055*100000</f>
        <v>6900.0000000000009</v>
      </c>
      <c r="AN5055" s="25">
        <f>IF(B5056=B5055,IFERROR((C5055/C5056)-1,0),0)</f>
        <v>0</v>
      </c>
      <c r="AO5055" s="26">
        <f>IFERROR(LOG(2)/LOG(1+(AN5055)),AN5055)</f>
        <v>0</v>
      </c>
      <c r="AP5055" s="26">
        <f>AVERAGE(Y5055:Y5061)</f>
        <v>0</v>
      </c>
      <c r="AR5055" s="1">
        <f>Q5055/AL5055*100000</f>
        <v>600</v>
      </c>
      <c r="AS5055" s="25">
        <f>IF(B5056=B5055,IFERROR((AE5055/AE5056)-1,0),0)</f>
        <v>0</v>
      </c>
      <c r="AT5055" s="26">
        <f>IFERROR(LOG(2)/LOG(1+(AS5055)),AS5055)</f>
        <v>0</v>
      </c>
      <c r="AU5055" s="26">
        <f>AVERAGE(AE5055:AE5061)</f>
        <v>0</v>
      </c>
      <c r="AV5055" s="19">
        <f>ROUNDDOWN(N5055,0)</f>
        <v>43973</v>
      </c>
      <c r="AW5055" s="29" cm="1">
        <f t="array" ref="AW5055">_xlfn.ANCHORARRAY(AV5055)-1</f>
        <v>43972</v>
      </c>
    </row>
    <row r="5056" spans="1:49" x14ac:dyDescent="0.25">
      <c r="A5056">
        <v>20200523</v>
      </c>
      <c r="B5056" s="1" t="s">
        <v>83</v>
      </c>
      <c r="C5056">
        <v>69</v>
      </c>
      <c r="D5056">
        <v>1343</v>
      </c>
      <c r="E5056">
        <v>45</v>
      </c>
      <c r="L5056">
        <v>61</v>
      </c>
      <c r="M5056" s="1" t="s">
        <v>33</v>
      </c>
      <c r="N5056" s="2">
        <v>43973.311805555553</v>
      </c>
      <c r="O5056" s="2">
        <v>43973.145138888889</v>
      </c>
      <c r="P5056" s="1" t="s">
        <v>371</v>
      </c>
      <c r="Q5056">
        <v>6</v>
      </c>
      <c r="S5056" s="2">
        <v>43973.145138888889</v>
      </c>
      <c r="T5056" s="1" t="s">
        <v>54</v>
      </c>
      <c r="U5056" s="1" t="s">
        <v>54</v>
      </c>
      <c r="V5056" s="1" t="s">
        <v>54</v>
      </c>
      <c r="W5056">
        <v>69</v>
      </c>
      <c r="X5056">
        <v>78</v>
      </c>
      <c r="Y5056">
        <v>0</v>
      </c>
      <c r="Z5056" s="1" t="s">
        <v>2527</v>
      </c>
      <c r="AA5056">
        <v>1457</v>
      </c>
      <c r="AB5056">
        <v>1412</v>
      </c>
      <c r="AC5056">
        <v>0</v>
      </c>
      <c r="AD5056">
        <v>1412</v>
      </c>
      <c r="AE5056">
        <v>0</v>
      </c>
      <c r="AF5056">
        <v>0</v>
      </c>
      <c r="AG5056" s="1" t="s">
        <v>5870</v>
      </c>
      <c r="AH5056">
        <v>0</v>
      </c>
      <c r="AI5056">
        <v>0</v>
      </c>
      <c r="AJ5056" s="1">
        <f>Y5056/0.1</f>
        <v>0</v>
      </c>
      <c r="AK5056" s="1">
        <f>AC5056-AJ5056</f>
        <v>0</v>
      </c>
      <c r="AL5056" s="1">
        <f>_xlfn.IFNA(INDEX($BD$2:$BD$53,MATCH(B5056,$BC$2:$BC$53,0)),1000)</f>
        <v>1000</v>
      </c>
      <c r="AM5056" s="1">
        <f>C5056/AL5056*100000</f>
        <v>6900.0000000000009</v>
      </c>
      <c r="AN5056" s="25">
        <f>IF(B5057=B5056,IFERROR((C5056/C5057)-1,0),0)</f>
        <v>0</v>
      </c>
      <c r="AO5056" s="26">
        <f>IFERROR(LOG(2)/LOG(1+(AN5056)),AN5056)</f>
        <v>0</v>
      </c>
      <c r="AP5056" s="26">
        <f>AVERAGE(Y5056:Y5062)</f>
        <v>0</v>
      </c>
      <c r="AR5056" s="1">
        <f>Q5056/AL5056*100000</f>
        <v>600</v>
      </c>
      <c r="AS5056" s="25">
        <f>IF(B5057=B5056,IFERROR((AE5056/AE5057)-1,0),0)</f>
        <v>0</v>
      </c>
      <c r="AT5056" s="26">
        <f>IFERROR(LOG(2)/LOG(1+(AS5056)),AS5056)</f>
        <v>0</v>
      </c>
      <c r="AU5056" s="26">
        <f>AVERAGE(AE5056:AE5062)</f>
        <v>0</v>
      </c>
      <c r="AV5056" s="19">
        <f>ROUNDDOWN(N5056,0)</f>
        <v>43973</v>
      </c>
      <c r="AW5056" s="29" cm="1">
        <f t="array" ref="AW5056">_xlfn.ANCHORARRAY(AV5056)-1</f>
        <v>43972</v>
      </c>
    </row>
    <row r="5057" spans="1:49" x14ac:dyDescent="0.25">
      <c r="A5057">
        <v>20200522</v>
      </c>
      <c r="B5057" s="1" t="s">
        <v>83</v>
      </c>
      <c r="C5057">
        <v>69</v>
      </c>
      <c r="D5057">
        <v>1343</v>
      </c>
      <c r="E5057">
        <v>45</v>
      </c>
      <c r="L5057">
        <v>61</v>
      </c>
      <c r="M5057" s="1" t="s">
        <v>33</v>
      </c>
      <c r="N5057" s="2">
        <v>43973.311805555553</v>
      </c>
      <c r="O5057" s="2">
        <v>43973.145138888889</v>
      </c>
      <c r="P5057" s="1" t="s">
        <v>371</v>
      </c>
      <c r="Q5057">
        <v>6</v>
      </c>
      <c r="S5057" s="2">
        <v>43973.145138888889</v>
      </c>
      <c r="T5057" s="1" t="s">
        <v>54</v>
      </c>
      <c r="U5057" s="1" t="s">
        <v>54</v>
      </c>
      <c r="V5057" s="1" t="s">
        <v>54</v>
      </c>
      <c r="W5057">
        <v>69</v>
      </c>
      <c r="X5057">
        <v>78</v>
      </c>
      <c r="Y5057">
        <v>0</v>
      </c>
      <c r="Z5057" s="1" t="s">
        <v>6003</v>
      </c>
      <c r="AA5057">
        <v>1457</v>
      </c>
      <c r="AB5057">
        <v>1412</v>
      </c>
      <c r="AC5057">
        <v>29</v>
      </c>
      <c r="AD5057">
        <v>1412</v>
      </c>
      <c r="AE5057">
        <v>0</v>
      </c>
      <c r="AF5057">
        <v>0</v>
      </c>
      <c r="AG5057" s="1" t="s">
        <v>6004</v>
      </c>
      <c r="AH5057">
        <v>0</v>
      </c>
      <c r="AI5057">
        <v>0</v>
      </c>
      <c r="AJ5057" s="1">
        <f>Y5057/0.1</f>
        <v>0</v>
      </c>
      <c r="AK5057" s="1">
        <f>AC5057-AJ5057</f>
        <v>29</v>
      </c>
      <c r="AL5057" s="1">
        <f>_xlfn.IFNA(INDEX($BD$2:$BD$53,MATCH(B5057,$BC$2:$BC$53,0)),1000)</f>
        <v>1000</v>
      </c>
      <c r="AM5057" s="1">
        <f>C5057/AL5057*100000</f>
        <v>6900.0000000000009</v>
      </c>
      <c r="AN5057" s="25">
        <f>IF(B5058=B5057,IFERROR((C5057/C5058)-1,0),0)</f>
        <v>0</v>
      </c>
      <c r="AO5057" s="26">
        <f>IFERROR(LOG(2)/LOG(1+(AN5057)),AN5057)</f>
        <v>0</v>
      </c>
      <c r="AP5057" s="26">
        <f>AVERAGE(Y5057:Y5063)</f>
        <v>0</v>
      </c>
      <c r="AR5057" s="1">
        <f>Q5057/AL5057*100000</f>
        <v>600</v>
      </c>
      <c r="AS5057" s="25">
        <f>IF(B5058=B5057,IFERROR((AE5057/AE5058)-1,0),0)</f>
        <v>0</v>
      </c>
      <c r="AT5057" s="26">
        <f>IFERROR(LOG(2)/LOG(1+(AS5057)),AS5057)</f>
        <v>0</v>
      </c>
      <c r="AU5057" s="26">
        <f>AVERAGE(AE5057:AE5063)</f>
        <v>0</v>
      </c>
      <c r="AV5057" s="19">
        <f>ROUNDDOWN(N5057,0)</f>
        <v>43973</v>
      </c>
      <c r="AW5057" s="29" cm="1">
        <f t="array" ref="AW5057">_xlfn.ANCHORARRAY(AV5057)-1</f>
        <v>43972</v>
      </c>
    </row>
    <row r="5058" spans="1:49" x14ac:dyDescent="0.25">
      <c r="A5058">
        <v>20200521</v>
      </c>
      <c r="B5058" s="1" t="s">
        <v>83</v>
      </c>
      <c r="C5058">
        <v>69</v>
      </c>
      <c r="D5058">
        <v>1314</v>
      </c>
      <c r="E5058">
        <v>26</v>
      </c>
      <c r="L5058">
        <v>61</v>
      </c>
      <c r="M5058" s="1" t="s">
        <v>33</v>
      </c>
      <c r="N5058" s="2">
        <v>43971.29791666667</v>
      </c>
      <c r="O5058" s="2">
        <v>43971.131249999999</v>
      </c>
      <c r="P5058" s="1" t="s">
        <v>464</v>
      </c>
      <c r="Q5058">
        <v>6</v>
      </c>
      <c r="S5058" s="2">
        <v>43971.131249999999</v>
      </c>
      <c r="T5058" s="1" t="s">
        <v>54</v>
      </c>
      <c r="U5058" s="1" t="s">
        <v>54</v>
      </c>
      <c r="V5058" s="1" t="s">
        <v>54</v>
      </c>
      <c r="W5058">
        <v>69</v>
      </c>
      <c r="X5058">
        <v>78</v>
      </c>
      <c r="Y5058">
        <v>0</v>
      </c>
      <c r="Z5058" s="1" t="s">
        <v>2527</v>
      </c>
      <c r="AA5058">
        <v>1409</v>
      </c>
      <c r="AB5058">
        <v>1383</v>
      </c>
      <c r="AC5058">
        <v>0</v>
      </c>
      <c r="AD5058">
        <v>1383</v>
      </c>
      <c r="AE5058">
        <v>0</v>
      </c>
      <c r="AF5058">
        <v>0</v>
      </c>
      <c r="AG5058" s="1" t="s">
        <v>6134</v>
      </c>
      <c r="AH5058">
        <v>0</v>
      </c>
      <c r="AI5058">
        <v>0</v>
      </c>
      <c r="AJ5058" s="1">
        <f>Y5058/0.1</f>
        <v>0</v>
      </c>
      <c r="AK5058" s="1">
        <f>AC5058-AJ5058</f>
        <v>0</v>
      </c>
      <c r="AL5058" s="1">
        <f>_xlfn.IFNA(INDEX($BD$2:$BD$53,MATCH(B5058,$BC$2:$BC$53,0)),1000)</f>
        <v>1000</v>
      </c>
      <c r="AM5058" s="1">
        <f>C5058/AL5058*100000</f>
        <v>6900.0000000000009</v>
      </c>
      <c r="AN5058" s="25">
        <f>IF(B5059=B5058,IFERROR((C5058/C5059)-1,0),0)</f>
        <v>0</v>
      </c>
      <c r="AO5058" s="26">
        <f>IFERROR(LOG(2)/LOG(1+(AN5058)),AN5058)</f>
        <v>0</v>
      </c>
      <c r="AP5058" s="26">
        <f>AVERAGE(Y5058:Y5064)</f>
        <v>0</v>
      </c>
      <c r="AR5058" s="1">
        <f>Q5058/AL5058*100000</f>
        <v>600</v>
      </c>
      <c r="AS5058" s="25">
        <f>IF(B5059=B5058,IFERROR((AE5058/AE5059)-1,0),0)</f>
        <v>0</v>
      </c>
      <c r="AT5058" s="26">
        <f>IFERROR(LOG(2)/LOG(1+(AS5058)),AS5058)</f>
        <v>0</v>
      </c>
      <c r="AU5058" s="26">
        <f>AVERAGE(AE5058:AE5064)</f>
        <v>0</v>
      </c>
      <c r="AV5058" s="19">
        <f>ROUNDDOWN(N5058,0)</f>
        <v>43971</v>
      </c>
      <c r="AW5058" s="29" cm="1">
        <f t="array" ref="AW5058">_xlfn.ANCHORARRAY(AV5058)-1</f>
        <v>43970</v>
      </c>
    </row>
    <row r="5059" spans="1:49" x14ac:dyDescent="0.25">
      <c r="A5059">
        <v>20200520</v>
      </c>
      <c r="B5059" s="1" t="s">
        <v>83</v>
      </c>
      <c r="C5059">
        <v>69</v>
      </c>
      <c r="D5059">
        <v>1314</v>
      </c>
      <c r="E5059">
        <v>26</v>
      </c>
      <c r="L5059">
        <v>61</v>
      </c>
      <c r="M5059" s="1" t="s">
        <v>33</v>
      </c>
      <c r="N5059" s="2">
        <v>43971.29791666667</v>
      </c>
      <c r="O5059" s="2">
        <v>43971.131249999999</v>
      </c>
      <c r="P5059" s="1" t="s">
        <v>464</v>
      </c>
      <c r="Q5059">
        <v>6</v>
      </c>
      <c r="S5059" s="2">
        <v>43971.131249999999</v>
      </c>
      <c r="T5059" s="1" t="s">
        <v>54</v>
      </c>
      <c r="U5059" s="1" t="s">
        <v>54</v>
      </c>
      <c r="V5059" s="1" t="s">
        <v>54</v>
      </c>
      <c r="W5059">
        <v>69</v>
      </c>
      <c r="X5059">
        <v>78</v>
      </c>
      <c r="Y5059">
        <v>0</v>
      </c>
      <c r="Z5059" s="1" t="s">
        <v>5059</v>
      </c>
      <c r="AA5059">
        <v>1409</v>
      </c>
      <c r="AB5059">
        <v>1383</v>
      </c>
      <c r="AC5059">
        <v>16</v>
      </c>
      <c r="AD5059">
        <v>1383</v>
      </c>
      <c r="AE5059">
        <v>0</v>
      </c>
      <c r="AF5059">
        <v>0</v>
      </c>
      <c r="AG5059" s="1" t="s">
        <v>6264</v>
      </c>
      <c r="AH5059">
        <v>0</v>
      </c>
      <c r="AI5059">
        <v>0</v>
      </c>
      <c r="AJ5059" s="1">
        <f>Y5059/0.1</f>
        <v>0</v>
      </c>
      <c r="AK5059" s="1">
        <f>AC5059-AJ5059</f>
        <v>16</v>
      </c>
      <c r="AL5059" s="1">
        <f>_xlfn.IFNA(INDEX($BD$2:$BD$53,MATCH(B5059,$BC$2:$BC$53,0)),1000)</f>
        <v>1000</v>
      </c>
      <c r="AM5059" s="1">
        <f>C5059/AL5059*100000</f>
        <v>6900.0000000000009</v>
      </c>
      <c r="AN5059" s="25">
        <f>IF(B5060=B5059,IFERROR((C5059/C5060)-1,0),0)</f>
        <v>0</v>
      </c>
      <c r="AO5059" s="26">
        <f>IFERROR(LOG(2)/LOG(1+(AN5059)),AN5059)</f>
        <v>0</v>
      </c>
      <c r="AP5059" s="26">
        <f>AVERAGE(Y5059:Y5065)</f>
        <v>0</v>
      </c>
      <c r="AR5059" s="1">
        <f>Q5059/AL5059*100000</f>
        <v>600</v>
      </c>
      <c r="AS5059" s="25">
        <f>IF(B5060=B5059,IFERROR((AE5059/AE5060)-1,0),0)</f>
        <v>0</v>
      </c>
      <c r="AT5059" s="26">
        <f>IFERROR(LOG(2)/LOG(1+(AS5059)),AS5059)</f>
        <v>0</v>
      </c>
      <c r="AU5059" s="26">
        <f>AVERAGE(AE5059:AE5065)</f>
        <v>0</v>
      </c>
      <c r="AV5059" s="19">
        <f>ROUNDDOWN(N5059,0)</f>
        <v>43971</v>
      </c>
      <c r="AW5059" s="29" cm="1">
        <f t="array" ref="AW5059">_xlfn.ANCHORARRAY(AV5059)-1</f>
        <v>43970</v>
      </c>
    </row>
    <row r="5060" spans="1:49" x14ac:dyDescent="0.25">
      <c r="A5060">
        <v>20200519</v>
      </c>
      <c r="B5060" s="1" t="s">
        <v>83</v>
      </c>
      <c r="C5060">
        <v>69</v>
      </c>
      <c r="D5060">
        <v>1298</v>
      </c>
      <c r="E5060">
        <v>17</v>
      </c>
      <c r="L5060">
        <v>61</v>
      </c>
      <c r="M5060" s="1" t="s">
        <v>33</v>
      </c>
      <c r="N5060" s="2">
        <v>43970.273611111108</v>
      </c>
      <c r="O5060" s="2">
        <v>43970.106944444444</v>
      </c>
      <c r="P5060" s="1" t="s">
        <v>515</v>
      </c>
      <c r="Q5060">
        <v>6</v>
      </c>
      <c r="S5060" s="2">
        <v>43970.106944444444</v>
      </c>
      <c r="T5060" s="1" t="s">
        <v>54</v>
      </c>
      <c r="U5060" s="1" t="s">
        <v>54</v>
      </c>
      <c r="V5060" s="1" t="s">
        <v>54</v>
      </c>
      <c r="W5060">
        <v>69</v>
      </c>
      <c r="X5060">
        <v>78</v>
      </c>
      <c r="Y5060">
        <v>0</v>
      </c>
      <c r="Z5060" s="1" t="s">
        <v>4362</v>
      </c>
      <c r="AA5060">
        <v>1384</v>
      </c>
      <c r="AB5060">
        <v>1367</v>
      </c>
      <c r="AC5060">
        <v>20</v>
      </c>
      <c r="AD5060">
        <v>1367</v>
      </c>
      <c r="AE5060">
        <v>0</v>
      </c>
      <c r="AF5060">
        <v>0</v>
      </c>
      <c r="AG5060" s="1" t="s">
        <v>6396</v>
      </c>
      <c r="AH5060">
        <v>0</v>
      </c>
      <c r="AI5060">
        <v>0</v>
      </c>
      <c r="AJ5060" s="1">
        <f>Y5060/0.1</f>
        <v>0</v>
      </c>
      <c r="AK5060" s="1">
        <f>AC5060-AJ5060</f>
        <v>20</v>
      </c>
      <c r="AL5060" s="1">
        <f>_xlfn.IFNA(INDEX($BD$2:$BD$53,MATCH(B5060,$BC$2:$BC$53,0)),1000)</f>
        <v>1000</v>
      </c>
      <c r="AM5060" s="1">
        <f>C5060/AL5060*100000</f>
        <v>6900.0000000000009</v>
      </c>
      <c r="AN5060" s="25">
        <f>IF(B5061=B5060,IFERROR((C5060/C5061)-1,0),0)</f>
        <v>0</v>
      </c>
      <c r="AO5060" s="26">
        <f>IFERROR(LOG(2)/LOG(1+(AN5060)),AN5060)</f>
        <v>0</v>
      </c>
      <c r="AP5060" s="26">
        <f>AVERAGE(Y5060:Y5066)</f>
        <v>0</v>
      </c>
      <c r="AR5060" s="1">
        <f>Q5060/AL5060*100000</f>
        <v>600</v>
      </c>
      <c r="AS5060" s="25">
        <f>IF(B5061=B5060,IFERROR((AE5060/AE5061)-1,0),0)</f>
        <v>0</v>
      </c>
      <c r="AT5060" s="26">
        <f>IFERROR(LOG(2)/LOG(1+(AS5060)),AS5060)</f>
        <v>0</v>
      </c>
      <c r="AU5060" s="26">
        <f>AVERAGE(AE5060:AE5066)</f>
        <v>0</v>
      </c>
      <c r="AV5060" s="19">
        <f>ROUNDDOWN(N5060,0)</f>
        <v>43970</v>
      </c>
      <c r="AW5060" s="29" cm="1">
        <f t="array" ref="AW5060">_xlfn.ANCHORARRAY(AV5060)-1</f>
        <v>43969</v>
      </c>
    </row>
    <row r="5061" spans="1:49" x14ac:dyDescent="0.25">
      <c r="A5061">
        <v>20200518</v>
      </c>
      <c r="B5061" s="1" t="s">
        <v>83</v>
      </c>
      <c r="C5061">
        <v>69</v>
      </c>
      <c r="D5061">
        <v>1278</v>
      </c>
      <c r="E5061">
        <v>45</v>
      </c>
      <c r="L5061">
        <v>61</v>
      </c>
      <c r="M5061" s="1" t="s">
        <v>33</v>
      </c>
      <c r="N5061" s="2">
        <v>43968.774305555555</v>
      </c>
      <c r="O5061" s="2">
        <v>43968.607638888891</v>
      </c>
      <c r="P5061" s="1" t="s">
        <v>536</v>
      </c>
      <c r="Q5061">
        <v>6</v>
      </c>
      <c r="S5061" s="2">
        <v>43968.607638888891</v>
      </c>
      <c r="T5061" s="1" t="s">
        <v>54</v>
      </c>
      <c r="U5061" s="1" t="s">
        <v>54</v>
      </c>
      <c r="V5061" s="1" t="s">
        <v>54</v>
      </c>
      <c r="W5061">
        <v>69</v>
      </c>
      <c r="X5061">
        <v>78</v>
      </c>
      <c r="Y5061">
        <v>0</v>
      </c>
      <c r="Z5061" s="1" t="s">
        <v>2527</v>
      </c>
      <c r="AA5061">
        <v>1392</v>
      </c>
      <c r="AB5061">
        <v>1347</v>
      </c>
      <c r="AC5061">
        <v>0</v>
      </c>
      <c r="AD5061">
        <v>1347</v>
      </c>
      <c r="AE5061">
        <v>0</v>
      </c>
      <c r="AF5061">
        <v>0</v>
      </c>
      <c r="AG5061" s="1" t="s">
        <v>6522</v>
      </c>
      <c r="AH5061">
        <v>0</v>
      </c>
      <c r="AI5061">
        <v>0</v>
      </c>
      <c r="AJ5061" s="1">
        <f>Y5061/0.1</f>
        <v>0</v>
      </c>
      <c r="AK5061" s="1">
        <f>AC5061-AJ5061</f>
        <v>0</v>
      </c>
      <c r="AL5061" s="1">
        <f>_xlfn.IFNA(INDEX($BD$2:$BD$53,MATCH(B5061,$BC$2:$BC$53,0)),1000)</f>
        <v>1000</v>
      </c>
      <c r="AM5061" s="1">
        <f>C5061/AL5061*100000</f>
        <v>6900.0000000000009</v>
      </c>
      <c r="AN5061" s="25">
        <f>IF(B5062=B5061,IFERROR((C5061/C5062)-1,0),0)</f>
        <v>0</v>
      </c>
      <c r="AO5061" s="26">
        <f>IFERROR(LOG(2)/LOG(1+(AN5061)),AN5061)</f>
        <v>0</v>
      </c>
      <c r="AP5061" s="26">
        <f>AVERAGE(Y5061:Y5067)</f>
        <v>0</v>
      </c>
      <c r="AR5061" s="1">
        <f>Q5061/AL5061*100000</f>
        <v>600</v>
      </c>
      <c r="AS5061" s="25">
        <f>IF(B5062=B5061,IFERROR((AE5061/AE5062)-1,0),0)</f>
        <v>0</v>
      </c>
      <c r="AT5061" s="26">
        <f>IFERROR(LOG(2)/LOG(1+(AS5061)),AS5061)</f>
        <v>0</v>
      </c>
      <c r="AU5061" s="26">
        <f>AVERAGE(AE5061:AE5067)</f>
        <v>0.14285714285714285</v>
      </c>
      <c r="AV5061" s="19">
        <f>ROUNDDOWN(N5061,0)</f>
        <v>43968</v>
      </c>
      <c r="AW5061" s="29" cm="1">
        <f t="array" ref="AW5061">_xlfn.ANCHORARRAY(AV5061)-1</f>
        <v>43967</v>
      </c>
    </row>
    <row r="5062" spans="1:49" x14ac:dyDescent="0.25">
      <c r="A5062">
        <v>20200517</v>
      </c>
      <c r="B5062" s="1" t="s">
        <v>83</v>
      </c>
      <c r="C5062">
        <v>69</v>
      </c>
      <c r="D5062">
        <v>1278</v>
      </c>
      <c r="E5062">
        <v>45</v>
      </c>
      <c r="L5062">
        <v>61</v>
      </c>
      <c r="M5062" s="1" t="s">
        <v>33</v>
      </c>
      <c r="N5062" s="2">
        <v>43967.774305555555</v>
      </c>
      <c r="O5062" s="2">
        <v>43967.607638888891</v>
      </c>
      <c r="P5062" s="1" t="s">
        <v>564</v>
      </c>
      <c r="Q5062">
        <v>6</v>
      </c>
      <c r="S5062" s="2">
        <v>43967.607638888891</v>
      </c>
      <c r="T5062" s="1" t="s">
        <v>6664</v>
      </c>
      <c r="U5062" s="1" t="s">
        <v>54</v>
      </c>
      <c r="V5062" s="1" t="s">
        <v>54</v>
      </c>
      <c r="W5062">
        <v>69</v>
      </c>
      <c r="X5062">
        <v>78</v>
      </c>
      <c r="Y5062">
        <v>0</v>
      </c>
      <c r="Z5062" s="1" t="s">
        <v>6665</v>
      </c>
      <c r="AA5062">
        <v>1392</v>
      </c>
      <c r="AB5062">
        <v>1347</v>
      </c>
      <c r="AC5062">
        <v>84</v>
      </c>
      <c r="AD5062">
        <v>1347</v>
      </c>
      <c r="AE5062">
        <v>0</v>
      </c>
      <c r="AF5062">
        <v>0</v>
      </c>
      <c r="AG5062" s="1" t="s">
        <v>6666</v>
      </c>
      <c r="AH5062">
        <v>0</v>
      </c>
      <c r="AI5062">
        <v>0</v>
      </c>
      <c r="AJ5062" s="1">
        <f>Y5062/0.1</f>
        <v>0</v>
      </c>
      <c r="AK5062" s="1">
        <f>AC5062-AJ5062</f>
        <v>84</v>
      </c>
      <c r="AL5062" s="1">
        <f>_xlfn.IFNA(INDEX($BD$2:$BD$53,MATCH(B5062,$BC$2:$BC$53,0)),1000)</f>
        <v>1000</v>
      </c>
      <c r="AM5062" s="1">
        <f>C5062/AL5062*100000</f>
        <v>6900.0000000000009</v>
      </c>
      <c r="AN5062" s="25">
        <f>IF(B5063=B5062,IFERROR((C5062/C5063)-1,0),0)</f>
        <v>0</v>
      </c>
      <c r="AO5062" s="26">
        <f>IFERROR(LOG(2)/LOG(1+(AN5062)),AN5062)</f>
        <v>0</v>
      </c>
      <c r="AP5062" s="26">
        <f>AVERAGE(Y5062:Y5068)</f>
        <v>0</v>
      </c>
      <c r="AR5062" s="1">
        <f>Q5062/AL5062*100000</f>
        <v>600</v>
      </c>
      <c r="AS5062" s="25">
        <f>IF(B5063=B5062,IFERROR((AE5062/AE5063)-1,0),0)</f>
        <v>0</v>
      </c>
      <c r="AT5062" s="26">
        <f>IFERROR(LOG(2)/LOG(1+(AS5062)),AS5062)</f>
        <v>0</v>
      </c>
      <c r="AU5062" s="26">
        <f>AVERAGE(AE5062:AE5068)</f>
        <v>0.2857142857142857</v>
      </c>
      <c r="AV5062" s="19">
        <f>ROUNDDOWN(N5062,0)</f>
        <v>43967</v>
      </c>
      <c r="AW5062" s="29" cm="1">
        <f t="array" ref="AW5062">_xlfn.ANCHORARRAY(AV5062)-1</f>
        <v>43966</v>
      </c>
    </row>
    <row r="5063" spans="1:49" x14ac:dyDescent="0.25">
      <c r="A5063">
        <v>20200516</v>
      </c>
      <c r="B5063" s="1" t="s">
        <v>83</v>
      </c>
      <c r="C5063">
        <v>69</v>
      </c>
      <c r="D5063">
        <v>1194</v>
      </c>
      <c r="E5063">
        <v>37</v>
      </c>
      <c r="L5063">
        <v>61</v>
      </c>
      <c r="M5063" s="1" t="s">
        <v>33</v>
      </c>
      <c r="N5063" s="2">
        <v>43965.794444444444</v>
      </c>
      <c r="O5063" s="2">
        <v>43965.62777777778</v>
      </c>
      <c r="P5063" s="1" t="s">
        <v>589</v>
      </c>
      <c r="Q5063">
        <v>6</v>
      </c>
      <c r="S5063" s="2">
        <v>43965.62777777778</v>
      </c>
      <c r="T5063" s="1" t="s">
        <v>54</v>
      </c>
      <c r="U5063" s="1" t="s">
        <v>54</v>
      </c>
      <c r="V5063" s="1" t="s">
        <v>54</v>
      </c>
      <c r="W5063">
        <v>69</v>
      </c>
      <c r="X5063">
        <v>78</v>
      </c>
      <c r="Y5063">
        <v>0</v>
      </c>
      <c r="Z5063" s="1" t="s">
        <v>2527</v>
      </c>
      <c r="AA5063">
        <v>1300</v>
      </c>
      <c r="AB5063">
        <v>1263</v>
      </c>
      <c r="AC5063">
        <v>0</v>
      </c>
      <c r="AD5063">
        <v>1263</v>
      </c>
      <c r="AE5063">
        <v>0</v>
      </c>
      <c r="AF5063">
        <v>0</v>
      </c>
      <c r="AG5063" s="1" t="s">
        <v>6788</v>
      </c>
      <c r="AH5063">
        <v>0</v>
      </c>
      <c r="AI5063">
        <v>0</v>
      </c>
      <c r="AJ5063" s="1">
        <f>Y5063/0.1</f>
        <v>0</v>
      </c>
      <c r="AK5063" s="1">
        <f>AC5063-AJ5063</f>
        <v>0</v>
      </c>
      <c r="AL5063" s="1">
        <f>_xlfn.IFNA(INDEX($BD$2:$BD$53,MATCH(B5063,$BC$2:$BC$53,0)),1000)</f>
        <v>1000</v>
      </c>
      <c r="AM5063" s="1">
        <f>C5063/AL5063*100000</f>
        <v>6900.0000000000009</v>
      </c>
      <c r="AN5063" s="25">
        <f>IF(B5064=B5063,IFERROR((C5063/C5064)-1,0),0)</f>
        <v>0</v>
      </c>
      <c r="AO5063" s="26">
        <f>IFERROR(LOG(2)/LOG(1+(AN5063)),AN5063)</f>
        <v>0</v>
      </c>
      <c r="AP5063" s="26">
        <f>AVERAGE(Y5063:Y5069)</f>
        <v>0.14285714285714285</v>
      </c>
      <c r="AR5063" s="1">
        <f>Q5063/AL5063*100000</f>
        <v>600</v>
      </c>
      <c r="AS5063" s="25">
        <f>IF(B5064=B5063,IFERROR((AE5063/AE5064)-1,0),0)</f>
        <v>0</v>
      </c>
      <c r="AT5063" s="26">
        <f>IFERROR(LOG(2)/LOG(1+(AS5063)),AS5063)</f>
        <v>0</v>
      </c>
      <c r="AU5063" s="26">
        <f>AVERAGE(AE5063:AE5069)</f>
        <v>0.2857142857142857</v>
      </c>
      <c r="AV5063" s="19">
        <f>ROUNDDOWN(N5063,0)</f>
        <v>43965</v>
      </c>
      <c r="AW5063" s="29" cm="1">
        <f t="array" ref="AW5063">_xlfn.ANCHORARRAY(AV5063)-1</f>
        <v>43964</v>
      </c>
    </row>
    <row r="5064" spans="1:49" x14ac:dyDescent="0.25">
      <c r="A5064">
        <v>20200515</v>
      </c>
      <c r="B5064" s="1" t="s">
        <v>83</v>
      </c>
      <c r="C5064">
        <v>69</v>
      </c>
      <c r="D5064">
        <v>1194</v>
      </c>
      <c r="E5064">
        <v>37</v>
      </c>
      <c r="L5064">
        <v>61</v>
      </c>
      <c r="M5064" s="1" t="s">
        <v>33</v>
      </c>
      <c r="N5064" s="2">
        <v>43965.794444444444</v>
      </c>
      <c r="O5064" s="2">
        <v>43965.62777777778</v>
      </c>
      <c r="P5064" s="1" t="s">
        <v>589</v>
      </c>
      <c r="Q5064">
        <v>6</v>
      </c>
      <c r="S5064" s="2">
        <v>43965.62777777778</v>
      </c>
      <c r="T5064" s="1" t="s">
        <v>54</v>
      </c>
      <c r="U5064" s="1" t="s">
        <v>54</v>
      </c>
      <c r="V5064" s="1" t="s">
        <v>54</v>
      </c>
      <c r="W5064">
        <v>69</v>
      </c>
      <c r="X5064">
        <v>78</v>
      </c>
      <c r="Y5064">
        <v>0</v>
      </c>
      <c r="Z5064" s="1" t="s">
        <v>6005</v>
      </c>
      <c r="AA5064">
        <v>1300</v>
      </c>
      <c r="AB5064">
        <v>1263</v>
      </c>
      <c r="AC5064">
        <v>30</v>
      </c>
      <c r="AD5064">
        <v>1263</v>
      </c>
      <c r="AE5064">
        <v>0</v>
      </c>
      <c r="AF5064">
        <v>0</v>
      </c>
      <c r="AG5064" s="1" t="s">
        <v>6908</v>
      </c>
      <c r="AH5064">
        <v>0</v>
      </c>
      <c r="AI5064">
        <v>0</v>
      </c>
      <c r="AJ5064" s="1">
        <f>Y5064/0.1</f>
        <v>0</v>
      </c>
      <c r="AK5064" s="1">
        <f>AC5064-AJ5064</f>
        <v>30</v>
      </c>
      <c r="AL5064" s="1">
        <f>_xlfn.IFNA(INDEX($BD$2:$BD$53,MATCH(B5064,$BC$2:$BC$53,0)),1000)</f>
        <v>1000</v>
      </c>
      <c r="AM5064" s="1">
        <f>C5064/AL5064*100000</f>
        <v>6900.0000000000009</v>
      </c>
      <c r="AN5064" s="25">
        <f>IF(B5065=B5064,IFERROR((C5064/C5065)-1,0),0)</f>
        <v>0</v>
      </c>
      <c r="AO5064" s="26">
        <f>IFERROR(LOG(2)/LOG(1+(AN5064)),AN5064)</f>
        <v>0</v>
      </c>
      <c r="AP5064" s="26">
        <f>AVERAGE(Y5064:Y5070)</f>
        <v>0.14285714285714285</v>
      </c>
      <c r="AR5064" s="1">
        <f>Q5064/AL5064*100000</f>
        <v>600</v>
      </c>
      <c r="AS5064" s="25">
        <f>IF(B5065=B5064,IFERROR((AE5064/AE5065)-1,0),0)</f>
        <v>0</v>
      </c>
      <c r="AT5064" s="26">
        <f>IFERROR(LOG(2)/LOG(1+(AS5064)),AS5064)</f>
        <v>0</v>
      </c>
      <c r="AU5064" s="26">
        <f>AVERAGE(AE5064:AE5070)</f>
        <v>0.2857142857142857</v>
      </c>
      <c r="AV5064" s="19">
        <f>ROUNDDOWN(N5064,0)</f>
        <v>43965</v>
      </c>
      <c r="AW5064" s="29" cm="1">
        <f t="array" ref="AW5064">_xlfn.ANCHORARRAY(AV5064)-1</f>
        <v>43964</v>
      </c>
    </row>
    <row r="5065" spans="1:49" x14ac:dyDescent="0.25">
      <c r="A5065">
        <v>20200514</v>
      </c>
      <c r="B5065" s="1" t="s">
        <v>83</v>
      </c>
      <c r="C5065">
        <v>69</v>
      </c>
      <c r="D5065">
        <v>1164</v>
      </c>
      <c r="E5065">
        <v>45</v>
      </c>
      <c r="L5065">
        <v>61</v>
      </c>
      <c r="M5065" s="1" t="s">
        <v>33</v>
      </c>
      <c r="N5065" s="2">
        <v>43964.738888888889</v>
      </c>
      <c r="O5065" s="2">
        <v>43964.572222222225</v>
      </c>
      <c r="P5065" s="1" t="s">
        <v>627</v>
      </c>
      <c r="Q5065">
        <v>6</v>
      </c>
      <c r="S5065" s="2">
        <v>43964.572222222225</v>
      </c>
      <c r="T5065" s="1" t="s">
        <v>54</v>
      </c>
      <c r="U5065" s="1" t="s">
        <v>54</v>
      </c>
      <c r="V5065" s="1" t="s">
        <v>54</v>
      </c>
      <c r="W5065">
        <v>69</v>
      </c>
      <c r="X5065">
        <v>78</v>
      </c>
      <c r="Y5065">
        <v>0</v>
      </c>
      <c r="Z5065" s="1" t="s">
        <v>7033</v>
      </c>
      <c r="AA5065">
        <v>1278</v>
      </c>
      <c r="AB5065">
        <v>1233</v>
      </c>
      <c r="AC5065">
        <v>36</v>
      </c>
      <c r="AD5065">
        <v>1233</v>
      </c>
      <c r="AE5065">
        <v>0</v>
      </c>
      <c r="AF5065">
        <v>0</v>
      </c>
      <c r="AG5065" s="1" t="s">
        <v>7034</v>
      </c>
      <c r="AH5065">
        <v>0</v>
      </c>
      <c r="AI5065">
        <v>0</v>
      </c>
      <c r="AJ5065" s="1">
        <f>Y5065/0.1</f>
        <v>0</v>
      </c>
      <c r="AK5065" s="1">
        <f>AC5065-AJ5065</f>
        <v>36</v>
      </c>
      <c r="AL5065" s="1">
        <f>_xlfn.IFNA(INDEX($BD$2:$BD$53,MATCH(B5065,$BC$2:$BC$53,0)),1000)</f>
        <v>1000</v>
      </c>
      <c r="AM5065" s="1">
        <f>C5065/AL5065*100000</f>
        <v>6900.0000000000009</v>
      </c>
      <c r="AN5065" s="25">
        <f>IF(B5066=B5065,IFERROR((C5065/C5066)-1,0),0)</f>
        <v>0</v>
      </c>
      <c r="AO5065" s="26">
        <f>IFERROR(LOG(2)/LOG(1+(AN5065)),AN5065)</f>
        <v>0</v>
      </c>
      <c r="AP5065" s="26">
        <f>AVERAGE(Y5065:Y5071)</f>
        <v>0.42857142857142855</v>
      </c>
      <c r="AR5065" s="1">
        <f>Q5065/AL5065*100000</f>
        <v>600</v>
      </c>
      <c r="AS5065" s="25">
        <f>IF(B5066=B5065,IFERROR((AE5065/AE5066)-1,0),0)</f>
        <v>0</v>
      </c>
      <c r="AT5065" s="26">
        <f>IFERROR(LOG(2)/LOG(1+(AS5065)),AS5065)</f>
        <v>0</v>
      </c>
      <c r="AU5065" s="26">
        <f>AVERAGE(AE5065:AE5071)</f>
        <v>0.2857142857142857</v>
      </c>
      <c r="AV5065" s="19">
        <f>ROUNDDOWN(N5065,0)</f>
        <v>43964</v>
      </c>
      <c r="AW5065" s="29" cm="1">
        <f t="array" ref="AW5065">_xlfn.ANCHORARRAY(AV5065)-1</f>
        <v>43963</v>
      </c>
    </row>
    <row r="5066" spans="1:49" x14ac:dyDescent="0.25">
      <c r="A5066">
        <v>20200513</v>
      </c>
      <c r="B5066" s="1" t="s">
        <v>83</v>
      </c>
      <c r="C5066">
        <v>69</v>
      </c>
      <c r="D5066">
        <v>1128</v>
      </c>
      <c r="E5066">
        <v>62</v>
      </c>
      <c r="L5066">
        <v>61</v>
      </c>
      <c r="M5066" s="1" t="s">
        <v>33</v>
      </c>
      <c r="N5066" s="2">
        <v>43963.765277777777</v>
      </c>
      <c r="O5066" s="2">
        <v>43963.598611111112</v>
      </c>
      <c r="P5066" s="1" t="s">
        <v>651</v>
      </c>
      <c r="Q5066">
        <v>6</v>
      </c>
      <c r="S5066" s="2">
        <v>43963.598611111112</v>
      </c>
      <c r="T5066" s="1" t="s">
        <v>54</v>
      </c>
      <c r="U5066" s="1" t="s">
        <v>54</v>
      </c>
      <c r="V5066" s="1" t="s">
        <v>54</v>
      </c>
      <c r="W5066">
        <v>69</v>
      </c>
      <c r="X5066">
        <v>78</v>
      </c>
      <c r="Y5066">
        <v>0</v>
      </c>
      <c r="Z5066" s="1" t="s">
        <v>7156</v>
      </c>
      <c r="AA5066">
        <v>1259</v>
      </c>
      <c r="AB5066">
        <v>1197</v>
      </c>
      <c r="AC5066">
        <v>13</v>
      </c>
      <c r="AD5066">
        <v>1197</v>
      </c>
      <c r="AE5066">
        <v>0</v>
      </c>
      <c r="AF5066">
        <v>0</v>
      </c>
      <c r="AG5066" s="1" t="s">
        <v>7157</v>
      </c>
      <c r="AH5066">
        <v>0</v>
      </c>
      <c r="AI5066">
        <v>0</v>
      </c>
      <c r="AJ5066" s="1">
        <f>Y5066/0.1</f>
        <v>0</v>
      </c>
      <c r="AK5066" s="1">
        <f>AC5066-AJ5066</f>
        <v>13</v>
      </c>
      <c r="AL5066" s="1">
        <f>_xlfn.IFNA(INDEX($BD$2:$BD$53,MATCH(B5066,$BC$2:$BC$53,0)),1000)</f>
        <v>1000</v>
      </c>
      <c r="AM5066" s="1">
        <f>C5066/AL5066*100000</f>
        <v>6900.0000000000009</v>
      </c>
      <c r="AN5066" s="25">
        <f>IF(B5067=B5066,IFERROR((C5066/C5067)-1,0),0)</f>
        <v>0</v>
      </c>
      <c r="AO5066" s="26">
        <f>IFERROR(LOG(2)/LOG(1+(AN5066)),AN5066)</f>
        <v>0</v>
      </c>
      <c r="AP5066" s="26">
        <f>AVERAGE(Y5066:Y5072)</f>
        <v>0.42857142857142855</v>
      </c>
      <c r="AR5066" s="1">
        <f>Q5066/AL5066*100000</f>
        <v>600</v>
      </c>
      <c r="AS5066" s="25">
        <f>IF(B5067=B5066,IFERROR((AE5066/AE5067)-1,0),0)</f>
        <v>-1</v>
      </c>
      <c r="AT5066" s="26">
        <f>IFERROR(LOG(2)/LOG(1+(AS5066)),AS5066)</f>
        <v>-1</v>
      </c>
      <c r="AU5066" s="26">
        <f>AVERAGE(AE5066:AE5072)</f>
        <v>0.2857142857142857</v>
      </c>
      <c r="AV5066" s="19">
        <f>ROUNDDOWN(N5066,0)</f>
        <v>43963</v>
      </c>
      <c r="AW5066" s="29" cm="1">
        <f t="array" ref="AW5066">_xlfn.ANCHORARRAY(AV5066)-1</f>
        <v>43962</v>
      </c>
    </row>
    <row r="5067" spans="1:49" x14ac:dyDescent="0.25">
      <c r="A5067">
        <v>20200512</v>
      </c>
      <c r="B5067" s="1" t="s">
        <v>83</v>
      </c>
      <c r="C5067">
        <v>69</v>
      </c>
      <c r="D5067">
        <v>1115</v>
      </c>
      <c r="E5067">
        <v>58</v>
      </c>
      <c r="L5067">
        <v>61</v>
      </c>
      <c r="M5067" s="1" t="s">
        <v>33</v>
      </c>
      <c r="N5067" s="2">
        <v>43963.59652777778</v>
      </c>
      <c r="O5067" s="2">
        <v>43963.429861111108</v>
      </c>
      <c r="P5067" s="1" t="s">
        <v>677</v>
      </c>
      <c r="Q5067">
        <v>6</v>
      </c>
      <c r="S5067" s="2">
        <v>43963.429861111108</v>
      </c>
      <c r="T5067" s="1" t="s">
        <v>54</v>
      </c>
      <c r="U5067" s="1" t="s">
        <v>54</v>
      </c>
      <c r="V5067" s="1" t="s">
        <v>54</v>
      </c>
      <c r="W5067">
        <v>69</v>
      </c>
      <c r="X5067">
        <v>78</v>
      </c>
      <c r="Y5067">
        <v>0</v>
      </c>
      <c r="Z5067" s="1" t="s">
        <v>4067</v>
      </c>
      <c r="AA5067">
        <v>1242</v>
      </c>
      <c r="AB5067">
        <v>1184</v>
      </c>
      <c r="AC5067">
        <v>5</v>
      </c>
      <c r="AD5067">
        <v>1184</v>
      </c>
      <c r="AE5067">
        <v>1</v>
      </c>
      <c r="AF5067">
        <v>0</v>
      </c>
      <c r="AG5067" s="1" t="s">
        <v>7280</v>
      </c>
      <c r="AH5067">
        <v>0</v>
      </c>
      <c r="AI5067">
        <v>0</v>
      </c>
      <c r="AJ5067" s="1">
        <f>Y5067/0.1</f>
        <v>0</v>
      </c>
      <c r="AK5067" s="1">
        <f>AC5067-AJ5067</f>
        <v>5</v>
      </c>
      <c r="AL5067" s="1">
        <f>_xlfn.IFNA(INDEX($BD$2:$BD$53,MATCH(B5067,$BC$2:$BC$53,0)),1000)</f>
        <v>1000</v>
      </c>
      <c r="AM5067" s="1">
        <f>C5067/AL5067*100000</f>
        <v>6900.0000000000009</v>
      </c>
      <c r="AN5067" s="25">
        <f>IF(B5068=B5067,IFERROR((C5067/C5068)-1,0),0)</f>
        <v>0</v>
      </c>
      <c r="AO5067" s="26">
        <f>IFERROR(LOG(2)/LOG(1+(AN5067)),AN5067)</f>
        <v>0</v>
      </c>
      <c r="AP5067" s="26">
        <f>AVERAGE(Y5067:Y5073)</f>
        <v>0.42857142857142855</v>
      </c>
      <c r="AR5067" s="1">
        <f>Q5067/AL5067*100000</f>
        <v>600</v>
      </c>
      <c r="AS5067" s="25">
        <f>IF(B5068=B5067,IFERROR((AE5067/AE5068)-1,0),0)</f>
        <v>0</v>
      </c>
      <c r="AT5067" s="26">
        <f>IFERROR(LOG(2)/LOG(1+(AS5067)),AS5067)</f>
        <v>0</v>
      </c>
      <c r="AU5067" s="26">
        <f>AVERAGE(AE5067:AE5073)</f>
        <v>0.2857142857142857</v>
      </c>
      <c r="AV5067" s="19">
        <f>ROUNDDOWN(N5067,0)</f>
        <v>43963</v>
      </c>
      <c r="AW5067" s="29" cm="1">
        <f t="array" ref="AW5067">_xlfn.ANCHORARRAY(AV5067)-1</f>
        <v>43962</v>
      </c>
    </row>
    <row r="5068" spans="1:49" x14ac:dyDescent="0.25">
      <c r="A5068">
        <v>20200511</v>
      </c>
      <c r="B5068" s="1" t="s">
        <v>83</v>
      </c>
      <c r="C5068">
        <v>69</v>
      </c>
      <c r="D5068">
        <v>1110</v>
      </c>
      <c r="E5068">
        <v>36</v>
      </c>
      <c r="L5068">
        <v>60</v>
      </c>
      <c r="M5068" s="1" t="s">
        <v>33</v>
      </c>
      <c r="N5068" s="2">
        <v>43962.395833333336</v>
      </c>
      <c r="O5068" s="2">
        <v>43962.229166666664</v>
      </c>
      <c r="P5068" s="1" t="s">
        <v>701</v>
      </c>
      <c r="Q5068">
        <v>5</v>
      </c>
      <c r="S5068" s="2">
        <v>43962.229166666664</v>
      </c>
      <c r="T5068" s="1" t="s">
        <v>54</v>
      </c>
      <c r="U5068" s="1" t="s">
        <v>54</v>
      </c>
      <c r="V5068" s="1" t="s">
        <v>54</v>
      </c>
      <c r="W5068">
        <v>69</v>
      </c>
      <c r="X5068">
        <v>78</v>
      </c>
      <c r="Y5068">
        <v>0</v>
      </c>
      <c r="Z5068" s="1" t="s">
        <v>7398</v>
      </c>
      <c r="AA5068">
        <v>1215</v>
      </c>
      <c r="AB5068">
        <v>1179</v>
      </c>
      <c r="AC5068">
        <v>8</v>
      </c>
      <c r="AD5068">
        <v>1179</v>
      </c>
      <c r="AE5068">
        <v>1</v>
      </c>
      <c r="AF5068">
        <v>0</v>
      </c>
      <c r="AG5068" s="1" t="s">
        <v>7399</v>
      </c>
      <c r="AH5068">
        <v>0</v>
      </c>
      <c r="AI5068">
        <v>0</v>
      </c>
      <c r="AJ5068" s="1">
        <f>Y5068/0.1</f>
        <v>0</v>
      </c>
      <c r="AK5068" s="1">
        <f>AC5068-AJ5068</f>
        <v>8</v>
      </c>
      <c r="AL5068" s="1">
        <f>_xlfn.IFNA(INDEX($BD$2:$BD$53,MATCH(B5068,$BC$2:$BC$53,0)),1000)</f>
        <v>1000</v>
      </c>
      <c r="AM5068" s="1">
        <f>C5068/AL5068*100000</f>
        <v>6900.0000000000009</v>
      </c>
      <c r="AN5068" s="25">
        <f>IF(B5069=B5068,IFERROR((C5068/C5069)-1,0),0)</f>
        <v>0</v>
      </c>
      <c r="AO5068" s="26">
        <f>IFERROR(LOG(2)/LOG(1+(AN5068)),AN5068)</f>
        <v>0</v>
      </c>
      <c r="AP5068" s="26">
        <f>AVERAGE(Y5068:Y5074)</f>
        <v>0.42857142857142855</v>
      </c>
      <c r="AR5068" s="1">
        <f>Q5068/AL5068*100000</f>
        <v>500</v>
      </c>
      <c r="AS5068" s="25">
        <f>IF(B5069=B5068,IFERROR((AE5068/AE5069)-1,0),0)</f>
        <v>0</v>
      </c>
      <c r="AT5068" s="26">
        <f>IFERROR(LOG(2)/LOG(1+(AS5068)),AS5068)</f>
        <v>0</v>
      </c>
      <c r="AU5068" s="26">
        <f>AVERAGE(AE5068:AE5074)</f>
        <v>0.14285714285714285</v>
      </c>
      <c r="AV5068" s="19">
        <f>ROUNDDOWN(N5068,0)</f>
        <v>43962</v>
      </c>
      <c r="AW5068" s="29" cm="1">
        <f t="array" ref="AW5068">_xlfn.ANCHORARRAY(AV5068)-1</f>
        <v>43961</v>
      </c>
    </row>
    <row r="5069" spans="1:49" x14ac:dyDescent="0.25">
      <c r="A5069">
        <v>20200510</v>
      </c>
      <c r="B5069" s="1" t="s">
        <v>83</v>
      </c>
      <c r="C5069">
        <v>69</v>
      </c>
      <c r="D5069">
        <v>1102</v>
      </c>
      <c r="E5069">
        <v>39</v>
      </c>
      <c r="L5069">
        <v>59</v>
      </c>
      <c r="M5069" s="1" t="s">
        <v>33</v>
      </c>
      <c r="N5069" s="2">
        <v>43960.79583333333</v>
      </c>
      <c r="O5069" s="2">
        <v>43960.629166666666</v>
      </c>
      <c r="P5069" s="1" t="s">
        <v>726</v>
      </c>
      <c r="Q5069">
        <v>4</v>
      </c>
      <c r="S5069" s="2">
        <v>43960.629166666666</v>
      </c>
      <c r="T5069" s="1" t="s">
        <v>54</v>
      </c>
      <c r="U5069" s="1" t="s">
        <v>54</v>
      </c>
      <c r="V5069" s="1" t="s">
        <v>54</v>
      </c>
      <c r="W5069">
        <v>69</v>
      </c>
      <c r="X5069">
        <v>78</v>
      </c>
      <c r="Y5069">
        <v>1</v>
      </c>
      <c r="Z5069" s="1" t="s">
        <v>7514</v>
      </c>
      <c r="AA5069">
        <v>1210</v>
      </c>
      <c r="AB5069">
        <v>1171</v>
      </c>
      <c r="AC5069">
        <v>79</v>
      </c>
      <c r="AD5069">
        <v>1171</v>
      </c>
      <c r="AE5069">
        <v>0</v>
      </c>
      <c r="AF5069">
        <v>0</v>
      </c>
      <c r="AG5069" s="1" t="s">
        <v>7515</v>
      </c>
      <c r="AH5069">
        <v>0</v>
      </c>
      <c r="AI5069">
        <v>0</v>
      </c>
      <c r="AJ5069" s="1">
        <f>Y5069/0.1</f>
        <v>10</v>
      </c>
      <c r="AK5069" s="1">
        <f>AC5069-AJ5069</f>
        <v>69</v>
      </c>
      <c r="AL5069" s="1">
        <f>_xlfn.IFNA(INDEX($BD$2:$BD$53,MATCH(B5069,$BC$2:$BC$53,0)),1000)</f>
        <v>1000</v>
      </c>
      <c r="AM5069" s="1">
        <f>C5069/AL5069*100000</f>
        <v>6900.0000000000009</v>
      </c>
      <c r="AN5069" s="25">
        <f>IF(B5070=B5069,IFERROR((C5069/C5070)-1,0),0)</f>
        <v>1.4705882352941124E-2</v>
      </c>
      <c r="AO5069" s="26">
        <f>IFERROR(LOG(2)/LOG(1+(AN5069)),AN5069)</f>
        <v>47.479738611630204</v>
      </c>
      <c r="AP5069" s="26">
        <f>AVERAGE(Y5069:Y5075)</f>
        <v>0.42857142857142855</v>
      </c>
      <c r="AR5069" s="1">
        <f>Q5069/AL5069*100000</f>
        <v>400</v>
      </c>
      <c r="AS5069" s="25">
        <f>IF(B5070=B5069,IFERROR((AE5069/AE5070)-1,0),0)</f>
        <v>0</v>
      </c>
      <c r="AT5069" s="26">
        <f>IFERROR(LOG(2)/LOG(1+(AS5069)),AS5069)</f>
        <v>0</v>
      </c>
      <c r="AU5069" s="26">
        <f>AVERAGE(AE5069:AE5075)</f>
        <v>0</v>
      </c>
      <c r="AV5069" s="19">
        <f>ROUNDDOWN(N5069,0)</f>
        <v>43960</v>
      </c>
      <c r="AW5069" s="29" cm="1">
        <f t="array" ref="AW5069">_xlfn.ANCHORARRAY(AV5069)-1</f>
        <v>43959</v>
      </c>
    </row>
    <row r="5070" spans="1:49" x14ac:dyDescent="0.25">
      <c r="A5070">
        <v>20200509</v>
      </c>
      <c r="B5070" s="1" t="s">
        <v>83</v>
      </c>
      <c r="C5070">
        <v>68</v>
      </c>
      <c r="D5070">
        <v>1024</v>
      </c>
      <c r="E5070">
        <v>36</v>
      </c>
      <c r="L5070">
        <v>57</v>
      </c>
      <c r="M5070" s="1" t="s">
        <v>33</v>
      </c>
      <c r="N5070" s="2">
        <v>43958.998611111114</v>
      </c>
      <c r="O5070" s="2">
        <v>43958.831944444442</v>
      </c>
      <c r="P5070" s="1" t="s">
        <v>751</v>
      </c>
      <c r="Q5070">
        <v>4</v>
      </c>
      <c r="S5070" s="2">
        <v>43958.831944444442</v>
      </c>
      <c r="T5070" s="1" t="s">
        <v>54</v>
      </c>
      <c r="U5070" s="1" t="s">
        <v>54</v>
      </c>
      <c r="V5070" s="1" t="s">
        <v>54</v>
      </c>
      <c r="W5070">
        <v>68</v>
      </c>
      <c r="X5070">
        <v>78</v>
      </c>
      <c r="Y5070">
        <v>0</v>
      </c>
      <c r="Z5070" s="1" t="s">
        <v>2527</v>
      </c>
      <c r="AA5070">
        <v>1128</v>
      </c>
      <c r="AB5070">
        <v>1092</v>
      </c>
      <c r="AC5070">
        <v>0</v>
      </c>
      <c r="AD5070">
        <v>1092</v>
      </c>
      <c r="AE5070">
        <v>0</v>
      </c>
      <c r="AF5070">
        <v>0</v>
      </c>
      <c r="AG5070" s="1" t="s">
        <v>7624</v>
      </c>
      <c r="AH5070">
        <v>0</v>
      </c>
      <c r="AI5070">
        <v>0</v>
      </c>
      <c r="AJ5070" s="1">
        <f>Y5070/0.1</f>
        <v>0</v>
      </c>
      <c r="AK5070" s="1">
        <f>AC5070-AJ5070</f>
        <v>0</v>
      </c>
      <c r="AL5070" s="1">
        <f>_xlfn.IFNA(INDEX($BD$2:$BD$53,MATCH(B5070,$BC$2:$BC$53,0)),1000)</f>
        <v>1000</v>
      </c>
      <c r="AM5070" s="1">
        <f>C5070/AL5070*100000</f>
        <v>6800.0000000000009</v>
      </c>
      <c r="AN5070" s="25">
        <f>IF(B5071=B5070,IFERROR((C5070/C5071)-1,0),0)</f>
        <v>0</v>
      </c>
      <c r="AO5070" s="26">
        <f>IFERROR(LOG(2)/LOG(1+(AN5070)),AN5070)</f>
        <v>0</v>
      </c>
      <c r="AP5070" s="26">
        <f>AVERAGE(Y5070:Y5076)</f>
        <v>0.2857142857142857</v>
      </c>
      <c r="AR5070" s="1">
        <f>Q5070/AL5070*100000</f>
        <v>400</v>
      </c>
      <c r="AS5070" s="25">
        <f>IF(B5071=B5070,IFERROR((AE5070/AE5071)-1,0),0)</f>
        <v>0</v>
      </c>
      <c r="AT5070" s="26">
        <f>IFERROR(LOG(2)/LOG(1+(AS5070)),AS5070)</f>
        <v>0</v>
      </c>
      <c r="AU5070" s="26">
        <f>AVERAGE(AE5070:AE5076)</f>
        <v>0</v>
      </c>
      <c r="AV5070" s="19">
        <f>ROUNDDOWN(N5070,0)</f>
        <v>43958</v>
      </c>
      <c r="AW5070" s="29" cm="1">
        <f t="array" ref="AW5070">_xlfn.ANCHORARRAY(AV5070)-1</f>
        <v>43957</v>
      </c>
    </row>
    <row r="5071" spans="1:49" x14ac:dyDescent="0.25">
      <c r="A5071">
        <v>20200508</v>
      </c>
      <c r="B5071" s="1" t="s">
        <v>83</v>
      </c>
      <c r="C5071">
        <v>68</v>
      </c>
      <c r="D5071">
        <v>1024</v>
      </c>
      <c r="E5071">
        <v>36</v>
      </c>
      <c r="L5071">
        <v>57</v>
      </c>
      <c r="M5071" s="1" t="s">
        <v>33</v>
      </c>
      <c r="N5071" s="2">
        <v>43958.498611111114</v>
      </c>
      <c r="O5071" s="2">
        <v>43958.331944444442</v>
      </c>
      <c r="P5071" s="1" t="s">
        <v>775</v>
      </c>
      <c r="Q5071">
        <v>4</v>
      </c>
      <c r="S5071" s="2">
        <v>43958.331944444442</v>
      </c>
      <c r="T5071" s="1" t="s">
        <v>54</v>
      </c>
      <c r="U5071" s="1" t="s">
        <v>54</v>
      </c>
      <c r="V5071" s="1" t="s">
        <v>54</v>
      </c>
      <c r="W5071">
        <v>68</v>
      </c>
      <c r="X5071">
        <v>78</v>
      </c>
      <c r="Y5071">
        <v>2</v>
      </c>
      <c r="Z5071" s="1" t="s">
        <v>7743</v>
      </c>
      <c r="AA5071">
        <v>1128</v>
      </c>
      <c r="AB5071">
        <v>1092</v>
      </c>
      <c r="AC5071">
        <v>36</v>
      </c>
      <c r="AD5071">
        <v>1092</v>
      </c>
      <c r="AE5071">
        <v>0</v>
      </c>
      <c r="AF5071">
        <v>0</v>
      </c>
      <c r="AG5071" s="1" t="s">
        <v>7744</v>
      </c>
      <c r="AH5071">
        <v>0</v>
      </c>
      <c r="AI5071">
        <v>0</v>
      </c>
      <c r="AJ5071" s="1">
        <f>Y5071/0.1</f>
        <v>20</v>
      </c>
      <c r="AK5071" s="1">
        <f>AC5071-AJ5071</f>
        <v>16</v>
      </c>
      <c r="AL5071" s="1">
        <f>_xlfn.IFNA(INDEX($BD$2:$BD$53,MATCH(B5071,$BC$2:$BC$53,0)),1000)</f>
        <v>1000</v>
      </c>
      <c r="AM5071" s="1">
        <f>C5071/AL5071*100000</f>
        <v>6800.0000000000009</v>
      </c>
      <c r="AN5071" s="25">
        <f>IF(B5072=B5071,IFERROR((C5071/C5072)-1,0),0)</f>
        <v>3.0303030303030276E-2</v>
      </c>
      <c r="AO5071" s="26">
        <f>IFERROR(LOG(2)/LOG(1+(AN5071)),AN5071)</f>
        <v>23.218706199600462</v>
      </c>
      <c r="AP5071" s="26">
        <f>AVERAGE(Y5071:Y5077)</f>
        <v>0.2857142857142857</v>
      </c>
      <c r="AR5071" s="1">
        <f>Q5071/AL5071*100000</f>
        <v>400</v>
      </c>
      <c r="AS5071" s="25">
        <f>IF(B5072=B5071,IFERROR((AE5071/AE5072)-1,0),0)</f>
        <v>0</v>
      </c>
      <c r="AT5071" s="26">
        <f>IFERROR(LOG(2)/LOG(1+(AS5071)),AS5071)</f>
        <v>0</v>
      </c>
      <c r="AU5071" s="26">
        <f>AVERAGE(AE5071:AE5077)</f>
        <v>0</v>
      </c>
      <c r="AV5071" s="19">
        <f>ROUNDDOWN(N5071,0)</f>
        <v>43958</v>
      </c>
      <c r="AW5071" s="29" cm="1">
        <f t="array" ref="AW5071">_xlfn.ANCHORARRAY(AV5071)-1</f>
        <v>43957</v>
      </c>
    </row>
    <row r="5072" spans="1:49" x14ac:dyDescent="0.25">
      <c r="A5072">
        <v>20200507</v>
      </c>
      <c r="B5072" s="1" t="s">
        <v>83</v>
      </c>
      <c r="C5072">
        <v>66</v>
      </c>
      <c r="D5072">
        <v>990</v>
      </c>
      <c r="E5072">
        <v>37</v>
      </c>
      <c r="L5072">
        <v>54</v>
      </c>
      <c r="M5072" s="1" t="s">
        <v>33</v>
      </c>
      <c r="N5072" s="2">
        <v>43957.406944444447</v>
      </c>
      <c r="O5072" s="2">
        <v>43957.240277777775</v>
      </c>
      <c r="P5072" s="1" t="s">
        <v>798</v>
      </c>
      <c r="Q5072">
        <v>4</v>
      </c>
      <c r="S5072" s="2">
        <v>43957.240277777775</v>
      </c>
      <c r="T5072" s="1" t="s">
        <v>54</v>
      </c>
      <c r="U5072" s="1" t="s">
        <v>54</v>
      </c>
      <c r="V5072" s="1" t="s">
        <v>54</v>
      </c>
      <c r="W5072">
        <v>66</v>
      </c>
      <c r="X5072">
        <v>78</v>
      </c>
      <c r="Y5072">
        <v>0</v>
      </c>
      <c r="Z5072" s="1" t="s">
        <v>2527</v>
      </c>
      <c r="AA5072">
        <v>1093</v>
      </c>
      <c r="AB5072">
        <v>1056</v>
      </c>
      <c r="AC5072">
        <v>0</v>
      </c>
      <c r="AD5072">
        <v>1056</v>
      </c>
      <c r="AE5072">
        <v>0</v>
      </c>
      <c r="AF5072">
        <v>0</v>
      </c>
      <c r="AG5072" s="1" t="s">
        <v>7861</v>
      </c>
      <c r="AH5072">
        <v>0</v>
      </c>
      <c r="AI5072">
        <v>0</v>
      </c>
      <c r="AJ5072" s="1">
        <f>Y5072/0.1</f>
        <v>0</v>
      </c>
      <c r="AK5072" s="1">
        <f>AC5072-AJ5072</f>
        <v>0</v>
      </c>
      <c r="AL5072" s="1">
        <f>_xlfn.IFNA(INDEX($BD$2:$BD$53,MATCH(B5072,$BC$2:$BC$53,0)),1000)</f>
        <v>1000</v>
      </c>
      <c r="AM5072" s="1">
        <f>C5072/AL5072*100000</f>
        <v>6600</v>
      </c>
      <c r="AN5072" s="25">
        <f>IF(B5073=B5072,IFERROR((C5072/C5073)-1,0),0)</f>
        <v>0</v>
      </c>
      <c r="AO5072" s="26">
        <f>IFERROR(LOG(2)/LOG(1+(AN5072)),AN5072)</f>
        <v>0</v>
      </c>
      <c r="AP5072" s="26">
        <f>AVERAGE(Y5072:Y5078)</f>
        <v>0</v>
      </c>
      <c r="AR5072" s="1">
        <f>Q5072/AL5072*100000</f>
        <v>400</v>
      </c>
      <c r="AS5072" s="25">
        <f>IF(B5073=B5072,IFERROR((AE5072/AE5073)-1,0),0)</f>
        <v>0</v>
      </c>
      <c r="AT5072" s="26">
        <f>IFERROR(LOG(2)/LOG(1+(AS5072)),AS5072)</f>
        <v>0</v>
      </c>
      <c r="AU5072" s="26">
        <f>AVERAGE(AE5072:AE5078)</f>
        <v>0</v>
      </c>
      <c r="AV5072" s="19">
        <f>ROUNDDOWN(N5072,0)</f>
        <v>43957</v>
      </c>
      <c r="AW5072" s="29" cm="1">
        <f t="array" ref="AW5072">_xlfn.ANCHORARRAY(AV5072)-1</f>
        <v>43956</v>
      </c>
    </row>
    <row r="5073" spans="1:49" x14ac:dyDescent="0.25">
      <c r="A5073">
        <v>20200506</v>
      </c>
      <c r="B5073" s="1" t="s">
        <v>83</v>
      </c>
      <c r="C5073">
        <v>66</v>
      </c>
      <c r="D5073">
        <v>990</v>
      </c>
      <c r="E5073">
        <v>37</v>
      </c>
      <c r="L5073">
        <v>54</v>
      </c>
      <c r="M5073" s="1" t="s">
        <v>33</v>
      </c>
      <c r="N5073" s="2">
        <v>43956.854166666664</v>
      </c>
      <c r="O5073" s="2">
        <v>43956.6875</v>
      </c>
      <c r="P5073" s="1" t="s">
        <v>823</v>
      </c>
      <c r="Q5073">
        <v>4</v>
      </c>
      <c r="S5073" s="2">
        <v>43956.6875</v>
      </c>
      <c r="T5073" s="1" t="s">
        <v>54</v>
      </c>
      <c r="U5073" s="1" t="s">
        <v>54</v>
      </c>
      <c r="V5073" s="1" t="s">
        <v>54</v>
      </c>
      <c r="W5073">
        <v>66</v>
      </c>
      <c r="X5073">
        <v>78</v>
      </c>
      <c r="Y5073">
        <v>0</v>
      </c>
      <c r="Z5073" s="1" t="s">
        <v>5338</v>
      </c>
      <c r="AA5073">
        <v>1093</v>
      </c>
      <c r="AB5073">
        <v>1056</v>
      </c>
      <c r="AC5073">
        <v>17</v>
      </c>
      <c r="AD5073">
        <v>1056</v>
      </c>
      <c r="AE5073">
        <v>0</v>
      </c>
      <c r="AF5073">
        <v>0</v>
      </c>
      <c r="AG5073" s="1" t="s">
        <v>7977</v>
      </c>
      <c r="AH5073">
        <v>0</v>
      </c>
      <c r="AI5073">
        <v>0</v>
      </c>
      <c r="AJ5073" s="1">
        <f>Y5073/0.1</f>
        <v>0</v>
      </c>
      <c r="AK5073" s="1">
        <f>AC5073-AJ5073</f>
        <v>17</v>
      </c>
      <c r="AL5073" s="1">
        <f>_xlfn.IFNA(INDEX($BD$2:$BD$53,MATCH(B5073,$BC$2:$BC$53,0)),1000)</f>
        <v>1000</v>
      </c>
      <c r="AM5073" s="1">
        <f>C5073/AL5073*100000</f>
        <v>6600</v>
      </c>
      <c r="AN5073" s="25">
        <f>IF(B5074=B5073,IFERROR((C5073/C5074)-1,0),0)</f>
        <v>0</v>
      </c>
      <c r="AO5073" s="26">
        <f>IFERROR(LOG(2)/LOG(1+(AN5073)),AN5073)</f>
        <v>0</v>
      </c>
      <c r="AP5073" s="26">
        <f>AVERAGE(Y5073:Y5079)</f>
        <v>0.5714285714285714</v>
      </c>
      <c r="AR5073" s="1">
        <f>Q5073/AL5073*100000</f>
        <v>400</v>
      </c>
      <c r="AS5073" s="25">
        <f>IF(B5074=B5073,IFERROR((AE5073/AE5074)-1,0),0)</f>
        <v>0</v>
      </c>
      <c r="AT5073" s="26">
        <f>IFERROR(LOG(2)/LOG(1+(AS5073)),AS5073)</f>
        <v>0</v>
      </c>
      <c r="AU5073" s="26">
        <f>AVERAGE(AE5073:AE5079)</f>
        <v>0</v>
      </c>
      <c r="AV5073" s="19">
        <f>ROUNDDOWN(N5073,0)</f>
        <v>43956</v>
      </c>
      <c r="AW5073" s="29" cm="1">
        <f t="array" ref="AW5073">_xlfn.ANCHORARRAY(AV5073)-1</f>
        <v>43955</v>
      </c>
    </row>
    <row r="5074" spans="1:49" x14ac:dyDescent="0.25">
      <c r="A5074">
        <v>20200505</v>
      </c>
      <c r="B5074" s="1" t="s">
        <v>83</v>
      </c>
      <c r="C5074">
        <v>66</v>
      </c>
      <c r="D5074">
        <v>973</v>
      </c>
      <c r="E5074">
        <v>34</v>
      </c>
      <c r="L5074">
        <v>51</v>
      </c>
      <c r="M5074" s="1" t="s">
        <v>33</v>
      </c>
      <c r="N5074" s="2">
        <v>43955.854166666664</v>
      </c>
      <c r="O5074" s="2">
        <v>43955.6875</v>
      </c>
      <c r="P5074" s="1" t="s">
        <v>851</v>
      </c>
      <c r="Q5074">
        <v>4</v>
      </c>
      <c r="S5074" s="2">
        <v>43955.6875</v>
      </c>
      <c r="T5074" s="1" t="s">
        <v>54</v>
      </c>
      <c r="U5074" s="1" t="s">
        <v>54</v>
      </c>
      <c r="V5074" s="1" t="s">
        <v>54</v>
      </c>
      <c r="W5074">
        <v>66</v>
      </c>
      <c r="X5074">
        <v>78</v>
      </c>
      <c r="Y5074">
        <v>0</v>
      </c>
      <c r="Z5074" s="1" t="s">
        <v>7398</v>
      </c>
      <c r="AA5074">
        <v>1073</v>
      </c>
      <c r="AB5074">
        <v>1039</v>
      </c>
      <c r="AC5074">
        <v>8</v>
      </c>
      <c r="AD5074">
        <v>1039</v>
      </c>
      <c r="AE5074">
        <v>0</v>
      </c>
      <c r="AF5074">
        <v>0</v>
      </c>
      <c r="AG5074" s="1" t="s">
        <v>8093</v>
      </c>
      <c r="AH5074">
        <v>0</v>
      </c>
      <c r="AI5074">
        <v>0</v>
      </c>
      <c r="AJ5074" s="1">
        <f>Y5074/0.1</f>
        <v>0</v>
      </c>
      <c r="AK5074" s="1">
        <f>AC5074-AJ5074</f>
        <v>8</v>
      </c>
      <c r="AL5074" s="1">
        <f>_xlfn.IFNA(INDEX($BD$2:$BD$53,MATCH(B5074,$BC$2:$BC$53,0)),1000)</f>
        <v>1000</v>
      </c>
      <c r="AM5074" s="1">
        <f>C5074/AL5074*100000</f>
        <v>6600</v>
      </c>
      <c r="AN5074" s="25">
        <f>IF(B5075=B5074,IFERROR((C5074/C5075)-1,0),0)</f>
        <v>0</v>
      </c>
      <c r="AO5074" s="26">
        <f>IFERROR(LOG(2)/LOG(1+(AN5074)),AN5074)</f>
        <v>0</v>
      </c>
      <c r="AP5074" s="26">
        <f>AVERAGE(Y5074:Y5080)</f>
        <v>1</v>
      </c>
      <c r="AR5074" s="1">
        <f>Q5074/AL5074*100000</f>
        <v>400</v>
      </c>
      <c r="AS5074" s="25">
        <f>IF(B5075=B5074,IFERROR((AE5074/AE5075)-1,0),0)</f>
        <v>0</v>
      </c>
      <c r="AT5074" s="26">
        <f>IFERROR(LOG(2)/LOG(1+(AS5074)),AS5074)</f>
        <v>0</v>
      </c>
      <c r="AU5074" s="26">
        <f>AVERAGE(AE5074:AE5080)</f>
        <v>0</v>
      </c>
      <c r="AV5074" s="19">
        <f>ROUNDDOWN(N5074,0)</f>
        <v>43955</v>
      </c>
      <c r="AW5074" s="29" cm="1">
        <f t="array" ref="AW5074">_xlfn.ANCHORARRAY(AV5074)-1</f>
        <v>43954</v>
      </c>
    </row>
    <row r="5075" spans="1:49" x14ac:dyDescent="0.25">
      <c r="A5075">
        <v>20200504</v>
      </c>
      <c r="B5075" s="1" t="s">
        <v>83</v>
      </c>
      <c r="C5075">
        <v>66</v>
      </c>
      <c r="D5075">
        <v>965</v>
      </c>
      <c r="E5075">
        <v>15</v>
      </c>
      <c r="L5075">
        <v>51</v>
      </c>
      <c r="M5075" s="1" t="s">
        <v>33</v>
      </c>
      <c r="N5075" s="2">
        <v>43954.854166666664</v>
      </c>
      <c r="O5075" s="2">
        <v>43954.6875</v>
      </c>
      <c r="P5075" s="1" t="s">
        <v>872</v>
      </c>
      <c r="Q5075">
        <v>4</v>
      </c>
      <c r="S5075" s="2">
        <v>43954.6875</v>
      </c>
      <c r="T5075" s="1" t="s">
        <v>54</v>
      </c>
      <c r="U5075" s="1" t="s">
        <v>54</v>
      </c>
      <c r="V5075" s="1" t="s">
        <v>54</v>
      </c>
      <c r="W5075">
        <v>66</v>
      </c>
      <c r="X5075">
        <v>78</v>
      </c>
      <c r="Y5075">
        <v>0</v>
      </c>
      <c r="Z5075" s="1" t="s">
        <v>8207</v>
      </c>
      <c r="AA5075">
        <v>1046</v>
      </c>
      <c r="AB5075">
        <v>1031</v>
      </c>
      <c r="AC5075">
        <v>14</v>
      </c>
      <c r="AD5075">
        <v>1031</v>
      </c>
      <c r="AE5075">
        <v>0</v>
      </c>
      <c r="AF5075">
        <v>0</v>
      </c>
      <c r="AG5075" s="1" t="s">
        <v>8208</v>
      </c>
      <c r="AH5075">
        <v>0</v>
      </c>
      <c r="AI5075">
        <v>0</v>
      </c>
      <c r="AJ5075" s="1">
        <f>Y5075/0.1</f>
        <v>0</v>
      </c>
      <c r="AK5075" s="1">
        <f>AC5075-AJ5075</f>
        <v>14</v>
      </c>
      <c r="AL5075" s="1">
        <f>_xlfn.IFNA(INDEX($BD$2:$BD$53,MATCH(B5075,$BC$2:$BC$53,0)),1000)</f>
        <v>1000</v>
      </c>
      <c r="AM5075" s="1">
        <f>C5075/AL5075*100000</f>
        <v>6600</v>
      </c>
      <c r="AN5075" s="25">
        <f>IF(B5076=B5075,IFERROR((C5075/C5076)-1,0),0)</f>
        <v>0</v>
      </c>
      <c r="AO5075" s="26">
        <f>IFERROR(LOG(2)/LOG(1+(AN5075)),AN5075)</f>
        <v>0</v>
      </c>
      <c r="AP5075" s="26">
        <f>AVERAGE(Y5075:Y5081)</f>
        <v>1</v>
      </c>
      <c r="AR5075" s="1">
        <f>Q5075/AL5075*100000</f>
        <v>400</v>
      </c>
      <c r="AS5075" s="25">
        <f>IF(B5076=B5075,IFERROR((AE5075/AE5076)-1,0),0)</f>
        <v>0</v>
      </c>
      <c r="AT5075" s="26">
        <f>IFERROR(LOG(2)/LOG(1+(AS5075)),AS5075)</f>
        <v>0</v>
      </c>
      <c r="AU5075" s="26">
        <f>AVERAGE(AE5075:AE5081)</f>
        <v>0</v>
      </c>
      <c r="AV5075" s="19">
        <f>ROUNDDOWN(N5075,0)</f>
        <v>43954</v>
      </c>
      <c r="AW5075" s="29" cm="1">
        <f t="array" ref="AW5075">_xlfn.ANCHORARRAY(AV5075)-1</f>
        <v>43953</v>
      </c>
    </row>
    <row r="5076" spans="1:49" x14ac:dyDescent="0.25">
      <c r="A5076">
        <v>20200503</v>
      </c>
      <c r="B5076" s="1" t="s">
        <v>83</v>
      </c>
      <c r="C5076">
        <v>66</v>
      </c>
      <c r="D5076">
        <v>951</v>
      </c>
      <c r="E5076">
        <v>29</v>
      </c>
      <c r="L5076">
        <v>51</v>
      </c>
      <c r="M5076" s="1" t="s">
        <v>33</v>
      </c>
      <c r="N5076" s="2">
        <v>43954.336111111108</v>
      </c>
      <c r="O5076" s="2">
        <v>43954.169444444444</v>
      </c>
      <c r="P5076" s="1" t="s">
        <v>899</v>
      </c>
      <c r="Q5076">
        <v>4</v>
      </c>
      <c r="S5076" s="2">
        <v>43954.169444444444</v>
      </c>
      <c r="T5076" s="1" t="s">
        <v>54</v>
      </c>
      <c r="U5076" s="1" t="s">
        <v>54</v>
      </c>
      <c r="V5076" s="1" t="s">
        <v>54</v>
      </c>
      <c r="W5076">
        <v>66</v>
      </c>
      <c r="X5076">
        <v>78</v>
      </c>
      <c r="Y5076">
        <v>0</v>
      </c>
      <c r="Z5076" s="1" t="s">
        <v>6003</v>
      </c>
      <c r="AA5076">
        <v>1046</v>
      </c>
      <c r="AB5076">
        <v>1017</v>
      </c>
      <c r="AC5076">
        <v>29</v>
      </c>
      <c r="AD5076">
        <v>1017</v>
      </c>
      <c r="AE5076">
        <v>0</v>
      </c>
      <c r="AF5076">
        <v>0</v>
      </c>
      <c r="AG5076" s="1" t="s">
        <v>8318</v>
      </c>
      <c r="AH5076">
        <v>0</v>
      </c>
      <c r="AI5076">
        <v>0</v>
      </c>
      <c r="AJ5076" s="1">
        <f>Y5076/0.1</f>
        <v>0</v>
      </c>
      <c r="AK5076" s="1">
        <f>AC5076-AJ5076</f>
        <v>29</v>
      </c>
      <c r="AL5076" s="1">
        <f>_xlfn.IFNA(INDEX($BD$2:$BD$53,MATCH(B5076,$BC$2:$BC$53,0)),1000)</f>
        <v>1000</v>
      </c>
      <c r="AM5076" s="1">
        <f>C5076/AL5076*100000</f>
        <v>6600</v>
      </c>
      <c r="AN5076" s="25">
        <f>IF(B5077=B5076,IFERROR((C5076/C5077)-1,0),0)</f>
        <v>0</v>
      </c>
      <c r="AO5076" s="26">
        <f>IFERROR(LOG(2)/LOG(1+(AN5076)),AN5076)</f>
        <v>0</v>
      </c>
      <c r="AP5076" s="26">
        <f>AVERAGE(Y5076:Y5082)</f>
        <v>1.2857142857142858</v>
      </c>
      <c r="AR5076" s="1">
        <f>Q5076/AL5076*100000</f>
        <v>400</v>
      </c>
      <c r="AS5076" s="25">
        <f>IF(B5077=B5076,IFERROR((AE5076/AE5077)-1,0),0)</f>
        <v>0</v>
      </c>
      <c r="AT5076" s="26">
        <f>IFERROR(LOG(2)/LOG(1+(AS5076)),AS5076)</f>
        <v>0</v>
      </c>
      <c r="AU5076" s="26">
        <f>AVERAGE(AE5076:AE5082)</f>
        <v>0</v>
      </c>
      <c r="AV5076" s="19">
        <f>ROUNDDOWN(N5076,0)</f>
        <v>43954</v>
      </c>
      <c r="AW5076" s="29" cm="1">
        <f t="array" ref="AW5076">_xlfn.ANCHORARRAY(AV5076)-1</f>
        <v>43953</v>
      </c>
    </row>
    <row r="5077" spans="1:49" x14ac:dyDescent="0.25">
      <c r="A5077">
        <v>20200502</v>
      </c>
      <c r="B5077" s="1" t="s">
        <v>83</v>
      </c>
      <c r="C5077">
        <v>66</v>
      </c>
      <c r="D5077">
        <v>922</v>
      </c>
      <c r="E5077">
        <v>54</v>
      </c>
      <c r="L5077">
        <v>51</v>
      </c>
      <c r="M5077" s="1" t="s">
        <v>33</v>
      </c>
      <c r="N5077" s="2">
        <v>43952.832638888889</v>
      </c>
      <c r="O5077" s="2">
        <v>43952.665972222225</v>
      </c>
      <c r="P5077" s="1" t="s">
        <v>921</v>
      </c>
      <c r="Q5077">
        <v>4</v>
      </c>
      <c r="S5077" s="2">
        <v>43952.665972222225</v>
      </c>
      <c r="T5077" s="1" t="s">
        <v>54</v>
      </c>
      <c r="U5077" s="1" t="s">
        <v>54</v>
      </c>
      <c r="V5077" s="1" t="s">
        <v>54</v>
      </c>
      <c r="W5077">
        <v>66</v>
      </c>
      <c r="X5077">
        <v>78</v>
      </c>
      <c r="Y5077">
        <v>0</v>
      </c>
      <c r="Z5077" s="1" t="s">
        <v>8423</v>
      </c>
      <c r="AA5077">
        <v>1042</v>
      </c>
      <c r="AB5077">
        <v>988</v>
      </c>
      <c r="AC5077">
        <v>111</v>
      </c>
      <c r="AD5077">
        <v>988</v>
      </c>
      <c r="AE5077">
        <v>0</v>
      </c>
      <c r="AF5077">
        <v>0</v>
      </c>
      <c r="AG5077" s="1" t="s">
        <v>8424</v>
      </c>
      <c r="AH5077">
        <v>0</v>
      </c>
      <c r="AI5077">
        <v>0</v>
      </c>
      <c r="AJ5077" s="1">
        <f>Y5077/0.1</f>
        <v>0</v>
      </c>
      <c r="AK5077" s="1">
        <f>AC5077-AJ5077</f>
        <v>111</v>
      </c>
      <c r="AL5077" s="1">
        <f>_xlfn.IFNA(INDEX($BD$2:$BD$53,MATCH(B5077,$BC$2:$BC$53,0)),1000)</f>
        <v>1000</v>
      </c>
      <c r="AM5077" s="1">
        <f>C5077/AL5077*100000</f>
        <v>6600</v>
      </c>
      <c r="AN5077" s="25">
        <f>IF(B5078=B5077,IFERROR((C5077/C5078)-1,0),0)</f>
        <v>0</v>
      </c>
      <c r="AO5077" s="26">
        <f>IFERROR(LOG(2)/LOG(1+(AN5077)),AN5077)</f>
        <v>0</v>
      </c>
      <c r="AP5077" s="26">
        <f>AVERAGE(Y5077:Y5083)</f>
        <v>1.5714285714285714</v>
      </c>
      <c r="AR5077" s="1">
        <f>Q5077/AL5077*100000</f>
        <v>400</v>
      </c>
      <c r="AS5077" s="25">
        <f>IF(B5078=B5077,IFERROR((AE5077/AE5078)-1,0),0)</f>
        <v>0</v>
      </c>
      <c r="AT5077" s="26">
        <f>IFERROR(LOG(2)/LOG(1+(AS5077)),AS5077)</f>
        <v>0</v>
      </c>
      <c r="AU5077" s="26">
        <f>AVERAGE(AE5077:AE5083)</f>
        <v>0.14285714285714285</v>
      </c>
      <c r="AV5077" s="19">
        <f>ROUNDDOWN(N5077,0)</f>
        <v>43952</v>
      </c>
      <c r="AW5077" s="29" cm="1">
        <f t="array" ref="AW5077">_xlfn.ANCHORARRAY(AV5077)-1</f>
        <v>43951</v>
      </c>
    </row>
    <row r="5078" spans="1:49" x14ac:dyDescent="0.25">
      <c r="A5078">
        <v>20200501</v>
      </c>
      <c r="B5078" s="1" t="s">
        <v>83</v>
      </c>
      <c r="C5078">
        <v>66</v>
      </c>
      <c r="D5078">
        <v>811</v>
      </c>
      <c r="E5078">
        <v>68</v>
      </c>
      <c r="L5078">
        <v>51</v>
      </c>
      <c r="M5078" s="1" t="s">
        <v>33</v>
      </c>
      <c r="N5078" s="2">
        <v>43951.859027777777</v>
      </c>
      <c r="O5078" s="2">
        <v>43951.692361111112</v>
      </c>
      <c r="P5078" s="1" t="s">
        <v>945</v>
      </c>
      <c r="Q5078">
        <v>4</v>
      </c>
      <c r="S5078" s="2">
        <v>43951.692361111112</v>
      </c>
      <c r="T5078" s="1" t="s">
        <v>54</v>
      </c>
      <c r="U5078" s="1" t="s">
        <v>54</v>
      </c>
      <c r="V5078" s="1" t="s">
        <v>54</v>
      </c>
      <c r="W5078">
        <v>66</v>
      </c>
      <c r="X5078">
        <v>78</v>
      </c>
      <c r="Y5078">
        <v>0</v>
      </c>
      <c r="Z5078" s="1" t="s">
        <v>6706</v>
      </c>
      <c r="AA5078">
        <v>945</v>
      </c>
      <c r="AB5078">
        <v>877</v>
      </c>
      <c r="AC5078">
        <v>4</v>
      </c>
      <c r="AD5078">
        <v>877</v>
      </c>
      <c r="AE5078">
        <v>0</v>
      </c>
      <c r="AF5078">
        <v>0</v>
      </c>
      <c r="AG5078" s="1" t="s">
        <v>8539</v>
      </c>
      <c r="AH5078">
        <v>0</v>
      </c>
      <c r="AI5078">
        <v>0</v>
      </c>
      <c r="AJ5078" s="1">
        <f>Y5078/0.1</f>
        <v>0</v>
      </c>
      <c r="AK5078" s="1">
        <f>AC5078-AJ5078</f>
        <v>4</v>
      </c>
      <c r="AL5078" s="1">
        <f>_xlfn.IFNA(INDEX($BD$2:$BD$53,MATCH(B5078,$BC$2:$BC$53,0)),1000)</f>
        <v>1000</v>
      </c>
      <c r="AM5078" s="1">
        <f>C5078/AL5078*100000</f>
        <v>6600</v>
      </c>
      <c r="AN5078" s="25">
        <f>IF(B5079=B5078,IFERROR((C5078/C5079)-1,0),0)</f>
        <v>0</v>
      </c>
      <c r="AO5078" s="26">
        <f>IFERROR(LOG(2)/LOG(1+(AN5078)),AN5078)</f>
        <v>0</v>
      </c>
      <c r="AP5078" s="26">
        <f>AVERAGE(Y5078:Y5084)</f>
        <v>1.7142857142857142</v>
      </c>
      <c r="AR5078" s="1">
        <f>Q5078/AL5078*100000</f>
        <v>400</v>
      </c>
      <c r="AS5078" s="25">
        <f>IF(B5079=B5078,IFERROR((AE5078/AE5079)-1,0),0)</f>
        <v>0</v>
      </c>
      <c r="AT5078" s="26">
        <f>IFERROR(LOG(2)/LOG(1+(AS5078)),AS5078)</f>
        <v>0</v>
      </c>
      <c r="AU5078" s="26">
        <f>AVERAGE(AE5078:AE5084)</f>
        <v>0.14285714285714285</v>
      </c>
      <c r="AV5078" s="19">
        <f>ROUNDDOWN(N5078,0)</f>
        <v>43951</v>
      </c>
      <c r="AW5078" s="29" cm="1">
        <f t="array" ref="AW5078">_xlfn.ANCHORARRAY(AV5078)-1</f>
        <v>43950</v>
      </c>
    </row>
    <row r="5079" spans="1:49" x14ac:dyDescent="0.25">
      <c r="A5079">
        <v>20200430</v>
      </c>
      <c r="B5079" s="1" t="s">
        <v>83</v>
      </c>
      <c r="C5079">
        <v>66</v>
      </c>
      <c r="D5079">
        <v>807</v>
      </c>
      <c r="E5079">
        <v>43</v>
      </c>
      <c r="L5079">
        <v>51</v>
      </c>
      <c r="M5079" s="1" t="s">
        <v>33</v>
      </c>
      <c r="N5079" s="2">
        <v>43950.758333333331</v>
      </c>
      <c r="O5079" s="2">
        <v>43950.591666666667</v>
      </c>
      <c r="P5079" s="1" t="s">
        <v>970</v>
      </c>
      <c r="Q5079">
        <v>4</v>
      </c>
      <c r="S5079" s="2">
        <v>43950.591666666667</v>
      </c>
      <c r="T5079" s="1" t="s">
        <v>54</v>
      </c>
      <c r="U5079" s="1" t="s">
        <v>54</v>
      </c>
      <c r="V5079" s="1" t="s">
        <v>54</v>
      </c>
      <c r="W5079">
        <v>66</v>
      </c>
      <c r="X5079">
        <v>78</v>
      </c>
      <c r="Y5079">
        <v>4</v>
      </c>
      <c r="Z5079" s="1" t="s">
        <v>8651</v>
      </c>
      <c r="AA5079">
        <v>916</v>
      </c>
      <c r="AB5079">
        <v>873</v>
      </c>
      <c r="AC5079">
        <v>79</v>
      </c>
      <c r="AD5079">
        <v>873</v>
      </c>
      <c r="AE5079">
        <v>0</v>
      </c>
      <c r="AF5079">
        <v>0</v>
      </c>
      <c r="AG5079" s="1" t="s">
        <v>8652</v>
      </c>
      <c r="AH5079">
        <v>0</v>
      </c>
      <c r="AI5079">
        <v>0</v>
      </c>
      <c r="AJ5079" s="1">
        <f>Y5079/0.1</f>
        <v>40</v>
      </c>
      <c r="AK5079" s="1">
        <f>AC5079-AJ5079</f>
        <v>39</v>
      </c>
      <c r="AL5079" s="1">
        <f>_xlfn.IFNA(INDEX($BD$2:$BD$53,MATCH(B5079,$BC$2:$BC$53,0)),1000)</f>
        <v>1000</v>
      </c>
      <c r="AM5079" s="1">
        <f>C5079/AL5079*100000</f>
        <v>6600</v>
      </c>
      <c r="AN5079" s="25">
        <f>IF(B5080=B5079,IFERROR((C5079/C5080)-1,0),0)</f>
        <v>6.4516129032258007E-2</v>
      </c>
      <c r="AO5079" s="26">
        <f>IFERROR(LOG(2)/LOG(1+(AN5079)),AN5079)</f>
        <v>11.086743806771468</v>
      </c>
      <c r="AP5079" s="26">
        <f>AVERAGE(Y5079:Y5085)</f>
        <v>1.7142857142857142</v>
      </c>
      <c r="AR5079" s="1">
        <f>Q5079/AL5079*100000</f>
        <v>400</v>
      </c>
      <c r="AS5079" s="25">
        <f>IF(B5080=B5079,IFERROR((AE5079/AE5080)-1,0),0)</f>
        <v>0</v>
      </c>
      <c r="AT5079" s="26">
        <f>IFERROR(LOG(2)/LOG(1+(AS5079)),AS5079)</f>
        <v>0</v>
      </c>
      <c r="AU5079" s="26">
        <f>AVERAGE(AE5079:AE5085)</f>
        <v>0.14285714285714285</v>
      </c>
      <c r="AV5079" s="19">
        <f>ROUNDDOWN(N5079,0)</f>
        <v>43950</v>
      </c>
      <c r="AW5079" s="29" cm="1">
        <f t="array" ref="AW5079">_xlfn.ANCHORARRAY(AV5079)-1</f>
        <v>43949</v>
      </c>
    </row>
    <row r="5080" spans="1:49" x14ac:dyDescent="0.25">
      <c r="A5080">
        <v>20200429</v>
      </c>
      <c r="B5080" s="1" t="s">
        <v>83</v>
      </c>
      <c r="C5080">
        <v>62</v>
      </c>
      <c r="D5080">
        <v>732</v>
      </c>
      <c r="E5080">
        <v>78</v>
      </c>
      <c r="L5080">
        <v>51</v>
      </c>
      <c r="M5080" s="1" t="s">
        <v>33</v>
      </c>
      <c r="N5080" s="2">
        <v>43949.854166666664</v>
      </c>
      <c r="O5080" s="2">
        <v>43949.6875</v>
      </c>
      <c r="P5080" s="1" t="s">
        <v>998</v>
      </c>
      <c r="Q5080">
        <v>4</v>
      </c>
      <c r="S5080" s="2">
        <v>43949.6875</v>
      </c>
      <c r="T5080" s="1" t="s">
        <v>54</v>
      </c>
      <c r="U5080" s="1" t="s">
        <v>54</v>
      </c>
      <c r="V5080" s="1" t="s">
        <v>54</v>
      </c>
      <c r="W5080">
        <v>62</v>
      </c>
      <c r="X5080">
        <v>78</v>
      </c>
      <c r="Y5080">
        <v>3</v>
      </c>
      <c r="Z5080" s="1" t="s">
        <v>7156</v>
      </c>
      <c r="AA5080">
        <v>872</v>
      </c>
      <c r="AB5080">
        <v>794</v>
      </c>
      <c r="AC5080">
        <v>16</v>
      </c>
      <c r="AD5080">
        <v>794</v>
      </c>
      <c r="AE5080">
        <v>0</v>
      </c>
      <c r="AF5080">
        <v>0</v>
      </c>
      <c r="AG5080" s="1" t="s">
        <v>8774</v>
      </c>
      <c r="AH5080">
        <v>0</v>
      </c>
      <c r="AI5080">
        <v>0</v>
      </c>
      <c r="AJ5080" s="1">
        <f>Y5080/0.1</f>
        <v>30</v>
      </c>
      <c r="AK5080" s="1">
        <f>AC5080-AJ5080</f>
        <v>-14</v>
      </c>
      <c r="AL5080" s="1">
        <f>_xlfn.IFNA(INDEX($BD$2:$BD$53,MATCH(B5080,$BC$2:$BC$53,0)),1000)</f>
        <v>1000</v>
      </c>
      <c r="AM5080" s="1">
        <f>C5080/AL5080*100000</f>
        <v>6200</v>
      </c>
      <c r="AN5080" s="25">
        <f>IF(B5081=B5080,IFERROR((C5080/C5081)-1,0),0)</f>
        <v>5.0847457627118731E-2</v>
      </c>
      <c r="AO5080" s="26">
        <f>IFERROR(LOG(2)/LOG(1+(AN5080)),AN5080)</f>
        <v>13.975603427076981</v>
      </c>
      <c r="AP5080" s="26">
        <f>AVERAGE(Y5080:Y5086)</f>
        <v>1.1428571428571428</v>
      </c>
      <c r="AR5080" s="1">
        <f>Q5080/AL5080*100000</f>
        <v>400</v>
      </c>
      <c r="AS5080" s="25">
        <f>IF(B5081=B5080,IFERROR((AE5080/AE5081)-1,0),0)</f>
        <v>0</v>
      </c>
      <c r="AT5080" s="26">
        <f>IFERROR(LOG(2)/LOG(1+(AS5080)),AS5080)</f>
        <v>0</v>
      </c>
      <c r="AU5080" s="26">
        <f>AVERAGE(AE5080:AE5086)</f>
        <v>0.14285714285714285</v>
      </c>
      <c r="AV5080" s="19">
        <f>ROUNDDOWN(N5080,0)</f>
        <v>43949</v>
      </c>
      <c r="AW5080" s="29" cm="1">
        <f t="array" ref="AW5080">_xlfn.ANCHORARRAY(AV5080)-1</f>
        <v>43948</v>
      </c>
    </row>
    <row r="5081" spans="1:49" x14ac:dyDescent="0.25">
      <c r="A5081">
        <v>20200428</v>
      </c>
      <c r="B5081" s="1" t="s">
        <v>83</v>
      </c>
      <c r="C5081">
        <v>59</v>
      </c>
      <c r="D5081">
        <v>719</v>
      </c>
      <c r="E5081">
        <v>57</v>
      </c>
      <c r="L5081">
        <v>51</v>
      </c>
      <c r="M5081" s="1" t="s">
        <v>60</v>
      </c>
      <c r="N5081" s="2">
        <v>43948</v>
      </c>
      <c r="O5081" s="2">
        <v>43947.833333333336</v>
      </c>
      <c r="P5081" s="1" t="s">
        <v>1016</v>
      </c>
      <c r="Q5081">
        <v>4</v>
      </c>
      <c r="S5081" s="2">
        <v>43947.833333333336</v>
      </c>
      <c r="T5081" s="1" t="s">
        <v>54</v>
      </c>
      <c r="U5081" s="1" t="s">
        <v>54</v>
      </c>
      <c r="V5081" s="1" t="s">
        <v>54</v>
      </c>
      <c r="X5081">
        <v>78</v>
      </c>
      <c r="Y5081">
        <v>0</v>
      </c>
      <c r="Z5081" s="1" t="s">
        <v>3654</v>
      </c>
      <c r="AA5081">
        <v>835</v>
      </c>
      <c r="AB5081">
        <v>778</v>
      </c>
      <c r="AC5081">
        <v>3</v>
      </c>
      <c r="AD5081">
        <v>778</v>
      </c>
      <c r="AE5081">
        <v>0</v>
      </c>
      <c r="AF5081">
        <v>0</v>
      </c>
      <c r="AG5081" s="1" t="s">
        <v>8883</v>
      </c>
      <c r="AH5081">
        <v>0</v>
      </c>
      <c r="AI5081">
        <v>0</v>
      </c>
      <c r="AJ5081" s="1">
        <f>Y5081/0.1</f>
        <v>0</v>
      </c>
      <c r="AK5081" s="1">
        <f>AC5081-AJ5081</f>
        <v>3</v>
      </c>
      <c r="AL5081" s="1">
        <f>_xlfn.IFNA(INDEX($BD$2:$BD$53,MATCH(B5081,$BC$2:$BC$53,0)),1000)</f>
        <v>1000</v>
      </c>
      <c r="AM5081" s="1">
        <f>C5081/AL5081*100000</f>
        <v>5900</v>
      </c>
      <c r="AN5081" s="25">
        <f>IF(B5082=B5081,IFERROR((C5081/C5082)-1,0),0)</f>
        <v>0</v>
      </c>
      <c r="AO5081" s="26">
        <f>IFERROR(LOG(2)/LOG(1+(AN5081)),AN5081)</f>
        <v>0</v>
      </c>
      <c r="AP5081" s="26">
        <f>AVERAGE(Y5081:Y5087)</f>
        <v>0.7142857142857143</v>
      </c>
      <c r="AR5081" s="1">
        <f>Q5081/AL5081*100000</f>
        <v>400</v>
      </c>
      <c r="AS5081" s="25">
        <f>IF(B5082=B5081,IFERROR((AE5081/AE5082)-1,0),0)</f>
        <v>0</v>
      </c>
      <c r="AT5081" s="26">
        <f>IFERROR(LOG(2)/LOG(1+(AS5081)),AS5081)</f>
        <v>0</v>
      </c>
      <c r="AU5081" s="26">
        <f>AVERAGE(AE5081:AE5087)</f>
        <v>0.14285714285714285</v>
      </c>
      <c r="AV5081" s="19">
        <f>ROUNDDOWN(N5081,0)</f>
        <v>43948</v>
      </c>
      <c r="AW5081" s="29" cm="1">
        <f t="array" ref="AW5081">_xlfn.ANCHORARRAY(AV5081)-1</f>
        <v>43947</v>
      </c>
    </row>
    <row r="5082" spans="1:49" x14ac:dyDescent="0.25">
      <c r="A5082">
        <v>20200427</v>
      </c>
      <c r="B5082" s="1" t="s">
        <v>83</v>
      </c>
      <c r="C5082">
        <v>59</v>
      </c>
      <c r="D5082">
        <v>716</v>
      </c>
      <c r="E5082">
        <v>5</v>
      </c>
      <c r="L5082">
        <v>51</v>
      </c>
      <c r="M5082" s="1" t="s">
        <v>60</v>
      </c>
      <c r="N5082" s="2">
        <v>43947</v>
      </c>
      <c r="O5082" s="2">
        <v>43946.833333333336</v>
      </c>
      <c r="P5082" s="1" t="s">
        <v>1039</v>
      </c>
      <c r="Q5082">
        <v>4</v>
      </c>
      <c r="S5082" s="2">
        <v>43946.833333333336</v>
      </c>
      <c r="T5082" s="1" t="s">
        <v>54</v>
      </c>
      <c r="U5082" s="1" t="s">
        <v>54</v>
      </c>
      <c r="V5082" s="1" t="s">
        <v>54</v>
      </c>
      <c r="X5082">
        <v>78</v>
      </c>
      <c r="Y5082">
        <v>2</v>
      </c>
      <c r="Z5082" s="1" t="s">
        <v>5059</v>
      </c>
      <c r="AA5082">
        <v>780</v>
      </c>
      <c r="AB5082">
        <v>775</v>
      </c>
      <c r="AC5082">
        <v>18</v>
      </c>
      <c r="AD5082">
        <v>775</v>
      </c>
      <c r="AE5082">
        <v>0</v>
      </c>
      <c r="AF5082">
        <v>0</v>
      </c>
      <c r="AG5082" s="1" t="s">
        <v>8985</v>
      </c>
      <c r="AH5082">
        <v>0</v>
      </c>
      <c r="AI5082">
        <v>0</v>
      </c>
      <c r="AJ5082" s="1">
        <f>Y5082/0.1</f>
        <v>20</v>
      </c>
      <c r="AK5082" s="1">
        <f>AC5082-AJ5082</f>
        <v>-2</v>
      </c>
      <c r="AL5082" s="1">
        <f>_xlfn.IFNA(INDEX($BD$2:$BD$53,MATCH(B5082,$BC$2:$BC$53,0)),1000)</f>
        <v>1000</v>
      </c>
      <c r="AM5082" s="1">
        <f>C5082/AL5082*100000</f>
        <v>5900</v>
      </c>
      <c r="AN5082" s="25">
        <f>IF(B5083=B5082,IFERROR((C5082/C5083)-1,0),0)</f>
        <v>3.5087719298245723E-2</v>
      </c>
      <c r="AO5082" s="26">
        <f>IFERROR(LOG(2)/LOG(1+(AN5082)),AN5082)</f>
        <v>20.099276276079195</v>
      </c>
      <c r="AP5082" s="26">
        <f>AVERAGE(Y5082:Y5088)</f>
        <v>0.8571428571428571</v>
      </c>
      <c r="AR5082" s="1">
        <f>Q5082/AL5082*100000</f>
        <v>400</v>
      </c>
      <c r="AS5082" s="25">
        <f>IF(B5083=B5082,IFERROR((AE5082/AE5083)-1,0),0)</f>
        <v>-1</v>
      </c>
      <c r="AT5082" s="26">
        <f>IFERROR(LOG(2)/LOG(1+(AS5082)),AS5082)</f>
        <v>-1</v>
      </c>
      <c r="AU5082" s="26">
        <f>AVERAGE(AE5082:AE5088)</f>
        <v>0.14285714285714285</v>
      </c>
      <c r="AV5082" s="19">
        <f>ROUNDDOWN(N5082,0)</f>
        <v>43947</v>
      </c>
      <c r="AW5082" s="29" cm="1">
        <f t="array" ref="AW5082">_xlfn.ANCHORARRAY(AV5082)-1</f>
        <v>43946</v>
      </c>
    </row>
    <row r="5083" spans="1:49" x14ac:dyDescent="0.25">
      <c r="A5083">
        <v>20200426</v>
      </c>
      <c r="B5083" s="1" t="s">
        <v>83</v>
      </c>
      <c r="C5083">
        <v>57</v>
      </c>
      <c r="D5083">
        <v>700</v>
      </c>
      <c r="E5083">
        <v>19</v>
      </c>
      <c r="L5083">
        <v>51</v>
      </c>
      <c r="M5083" s="1" t="s">
        <v>60</v>
      </c>
      <c r="N5083" s="2">
        <v>43947</v>
      </c>
      <c r="O5083" s="2">
        <v>43946.833333333336</v>
      </c>
      <c r="P5083" s="1" t="s">
        <v>1039</v>
      </c>
      <c r="Q5083">
        <v>4</v>
      </c>
      <c r="S5083" s="2">
        <v>43946.833333333336</v>
      </c>
      <c r="T5083" s="1" t="s">
        <v>54</v>
      </c>
      <c r="U5083" s="1" t="s">
        <v>54</v>
      </c>
      <c r="V5083" s="1" t="s">
        <v>54</v>
      </c>
      <c r="X5083">
        <v>78</v>
      </c>
      <c r="Y5083">
        <v>2</v>
      </c>
      <c r="Z5083" s="1" t="s">
        <v>9089</v>
      </c>
      <c r="AA5083">
        <v>776</v>
      </c>
      <c r="AB5083">
        <v>757</v>
      </c>
      <c r="AC5083">
        <v>9</v>
      </c>
      <c r="AD5083">
        <v>757</v>
      </c>
      <c r="AE5083">
        <v>1</v>
      </c>
      <c r="AF5083">
        <v>0</v>
      </c>
      <c r="AG5083" s="1" t="s">
        <v>9090</v>
      </c>
      <c r="AH5083">
        <v>0</v>
      </c>
      <c r="AI5083">
        <v>0</v>
      </c>
      <c r="AJ5083" s="1">
        <f>Y5083/0.1</f>
        <v>20</v>
      </c>
      <c r="AK5083" s="1">
        <f>AC5083-AJ5083</f>
        <v>-11</v>
      </c>
      <c r="AL5083" s="1">
        <f>_xlfn.IFNA(INDEX($BD$2:$BD$53,MATCH(B5083,$BC$2:$BC$53,0)),1000)</f>
        <v>1000</v>
      </c>
      <c r="AM5083" s="1">
        <f>C5083/AL5083*100000</f>
        <v>5700</v>
      </c>
      <c r="AN5083" s="25">
        <f>IF(B5084=B5083,IFERROR((C5083/C5084)-1,0),0)</f>
        <v>3.6363636363636376E-2</v>
      </c>
      <c r="AO5083" s="26">
        <f>IFERROR(LOG(2)/LOG(1+(AN5083)),AN5083)</f>
        <v>19.406057942191875</v>
      </c>
      <c r="AP5083" s="26">
        <f>AVERAGE(Y5083:Y5089)</f>
        <v>0.5714285714285714</v>
      </c>
      <c r="AR5083" s="1">
        <f>Q5083/AL5083*100000</f>
        <v>400</v>
      </c>
      <c r="AS5083" s="25">
        <f>IF(B5084=B5083,IFERROR((AE5083/AE5084)-1,0),0)</f>
        <v>0</v>
      </c>
      <c r="AT5083" s="26">
        <f>IFERROR(LOG(2)/LOG(1+(AS5083)),AS5083)</f>
        <v>0</v>
      </c>
      <c r="AU5083" s="26">
        <f>AVERAGE(AE5083:AE5089)</f>
        <v>0.14285714285714285</v>
      </c>
      <c r="AV5083" s="19">
        <f>ROUNDDOWN(N5083,0)</f>
        <v>43947</v>
      </c>
      <c r="AW5083" s="29" cm="1">
        <f t="array" ref="AW5083">_xlfn.ANCHORARRAY(AV5083)-1</f>
        <v>43946</v>
      </c>
    </row>
    <row r="5084" spans="1:49" x14ac:dyDescent="0.25">
      <c r="A5084">
        <v>20200425</v>
      </c>
      <c r="B5084" s="1" t="s">
        <v>83</v>
      </c>
      <c r="C5084">
        <v>55</v>
      </c>
      <c r="D5084">
        <v>693</v>
      </c>
      <c r="E5084">
        <v>22</v>
      </c>
      <c r="L5084">
        <v>51</v>
      </c>
      <c r="M5084" s="1" t="s">
        <v>60</v>
      </c>
      <c r="N5084" s="2">
        <v>43946</v>
      </c>
      <c r="O5084" s="2">
        <v>43945.833333333336</v>
      </c>
      <c r="P5084" s="1" t="s">
        <v>1064</v>
      </c>
      <c r="Q5084">
        <v>3</v>
      </c>
      <c r="S5084" s="2">
        <v>43945.833333333336</v>
      </c>
      <c r="T5084" s="1" t="s">
        <v>54</v>
      </c>
      <c r="U5084" s="1" t="s">
        <v>54</v>
      </c>
      <c r="V5084" s="1" t="s">
        <v>54</v>
      </c>
      <c r="X5084">
        <v>78</v>
      </c>
      <c r="Y5084">
        <v>1</v>
      </c>
      <c r="Z5084" s="1" t="s">
        <v>9198</v>
      </c>
      <c r="AA5084">
        <v>770</v>
      </c>
      <c r="AB5084">
        <v>748</v>
      </c>
      <c r="AC5084">
        <v>52</v>
      </c>
      <c r="AD5084">
        <v>748</v>
      </c>
      <c r="AE5084">
        <v>0</v>
      </c>
      <c r="AF5084">
        <v>0</v>
      </c>
      <c r="AG5084" s="1" t="s">
        <v>9199</v>
      </c>
      <c r="AH5084">
        <v>0</v>
      </c>
      <c r="AI5084">
        <v>0</v>
      </c>
      <c r="AJ5084" s="1">
        <f>Y5084/0.1</f>
        <v>10</v>
      </c>
      <c r="AK5084" s="1">
        <f>AC5084-AJ5084</f>
        <v>42</v>
      </c>
      <c r="AL5084" s="1">
        <f>_xlfn.IFNA(INDEX($BD$2:$BD$53,MATCH(B5084,$BC$2:$BC$53,0)),1000)</f>
        <v>1000</v>
      </c>
      <c r="AM5084" s="1">
        <f>C5084/AL5084*100000</f>
        <v>5500</v>
      </c>
      <c r="AN5084" s="25">
        <f>IF(B5085=B5084,IFERROR((C5084/C5085)-1,0),0)</f>
        <v>1.8518518518518601E-2</v>
      </c>
      <c r="AO5084" s="26">
        <f>IFERROR(LOG(2)/LOG(1+(AN5084)),AN5084)</f>
        <v>37.775461458653254</v>
      </c>
      <c r="AP5084" s="26">
        <f>AVERAGE(Y5084:Y5090)</f>
        <v>0.2857142857142857</v>
      </c>
      <c r="AR5084" s="1">
        <f>Q5084/AL5084*100000</f>
        <v>300</v>
      </c>
      <c r="AS5084" s="25">
        <f>IF(B5085=B5084,IFERROR((AE5084/AE5085)-1,0),0)</f>
        <v>0</v>
      </c>
      <c r="AT5084" s="26">
        <f>IFERROR(LOG(2)/LOG(1+(AS5084)),AS5084)</f>
        <v>0</v>
      </c>
      <c r="AU5084" s="26">
        <f>AVERAGE(AE5084:AE5090)</f>
        <v>0</v>
      </c>
      <c r="AV5084" s="19">
        <f>ROUNDDOWN(N5084,0)</f>
        <v>43946</v>
      </c>
      <c r="AW5084" s="29" cm="1">
        <f t="array" ref="AW5084">_xlfn.ANCHORARRAY(AV5084)-1</f>
        <v>43945</v>
      </c>
    </row>
    <row r="5085" spans="1:49" x14ac:dyDescent="0.25">
      <c r="A5085">
        <v>20200424</v>
      </c>
      <c r="B5085" s="1" t="s">
        <v>83</v>
      </c>
      <c r="C5085">
        <v>54</v>
      </c>
      <c r="D5085">
        <v>642</v>
      </c>
      <c r="E5085">
        <v>35</v>
      </c>
      <c r="L5085">
        <v>50</v>
      </c>
      <c r="M5085" s="1" t="s">
        <v>54</v>
      </c>
      <c r="N5085" s="2">
        <v>43944</v>
      </c>
      <c r="O5085" s="2">
        <v>43943.833333333336</v>
      </c>
      <c r="P5085" s="1" t="s">
        <v>1107</v>
      </c>
      <c r="Q5085">
        <v>3</v>
      </c>
      <c r="S5085" s="2">
        <v>43943.833333333336</v>
      </c>
      <c r="T5085" s="1" t="s">
        <v>54</v>
      </c>
      <c r="U5085" s="1" t="s">
        <v>54</v>
      </c>
      <c r="V5085" s="1" t="s">
        <v>54</v>
      </c>
      <c r="X5085">
        <v>78</v>
      </c>
      <c r="Y5085">
        <v>0</v>
      </c>
      <c r="Z5085" s="1" t="s">
        <v>9301</v>
      </c>
      <c r="AA5085">
        <v>731</v>
      </c>
      <c r="AB5085">
        <v>696</v>
      </c>
      <c r="AC5085">
        <v>59</v>
      </c>
      <c r="AD5085">
        <v>696</v>
      </c>
      <c r="AE5085">
        <v>0</v>
      </c>
      <c r="AF5085">
        <v>0</v>
      </c>
      <c r="AG5085" s="1" t="s">
        <v>9302</v>
      </c>
      <c r="AH5085">
        <v>0</v>
      </c>
      <c r="AI5085">
        <v>0</v>
      </c>
      <c r="AJ5085" s="1">
        <f>Y5085/0.1</f>
        <v>0</v>
      </c>
      <c r="AK5085" s="1">
        <f>AC5085-AJ5085</f>
        <v>59</v>
      </c>
      <c r="AL5085" s="1">
        <f>_xlfn.IFNA(INDEX($BD$2:$BD$53,MATCH(B5085,$BC$2:$BC$53,0)),1000)</f>
        <v>1000</v>
      </c>
      <c r="AM5085" s="1">
        <f>C5085/AL5085*100000</f>
        <v>5400</v>
      </c>
      <c r="AN5085" s="25">
        <f>IF(B5086=B5085,IFERROR((C5085/C5086)-1,0),0)</f>
        <v>0</v>
      </c>
      <c r="AO5085" s="26">
        <f>IFERROR(LOG(2)/LOG(1+(AN5085)),AN5085)</f>
        <v>0</v>
      </c>
      <c r="AP5085" s="26">
        <f>AVERAGE(Y5085:Y5091)</f>
        <v>0.42857142857142855</v>
      </c>
      <c r="AR5085" s="1">
        <f>Q5085/AL5085*100000</f>
        <v>300</v>
      </c>
      <c r="AS5085" s="25">
        <f>IF(B5086=B5085,IFERROR((AE5085/AE5086)-1,0),0)</f>
        <v>0</v>
      </c>
      <c r="AT5085" s="26">
        <f>IFERROR(LOG(2)/LOG(1+(AS5085)),AS5085)</f>
        <v>0</v>
      </c>
      <c r="AU5085" s="26">
        <f>AVERAGE(AE5085:AE5091)</f>
        <v>0.14285714285714285</v>
      </c>
      <c r="AV5085" s="19">
        <f>ROUNDDOWN(N5085,0)</f>
        <v>43944</v>
      </c>
      <c r="AW5085" s="29" cm="1">
        <f t="array" ref="AW5085">_xlfn.ANCHORARRAY(AV5085)-1</f>
        <v>43943</v>
      </c>
    </row>
    <row r="5086" spans="1:49" x14ac:dyDescent="0.25">
      <c r="A5086">
        <v>20200423</v>
      </c>
      <c r="B5086" s="1" t="s">
        <v>83</v>
      </c>
      <c r="C5086">
        <v>54</v>
      </c>
      <c r="D5086">
        <v>583</v>
      </c>
      <c r="E5086">
        <v>31</v>
      </c>
      <c r="L5086">
        <v>48</v>
      </c>
      <c r="M5086" s="1" t="s">
        <v>54</v>
      </c>
      <c r="N5086" s="2">
        <v>43944.854166666664</v>
      </c>
      <c r="O5086" s="2">
        <v>43944.6875</v>
      </c>
      <c r="P5086" s="1" t="s">
        <v>1133</v>
      </c>
      <c r="Q5086">
        <v>3</v>
      </c>
      <c r="S5086" s="2">
        <v>43944.6875</v>
      </c>
      <c r="T5086" s="1" t="s">
        <v>54</v>
      </c>
      <c r="U5086" s="1" t="s">
        <v>54</v>
      </c>
      <c r="V5086" s="1" t="s">
        <v>54</v>
      </c>
      <c r="X5086">
        <v>78</v>
      </c>
      <c r="Y5086">
        <v>0</v>
      </c>
      <c r="Z5086" s="1" t="s">
        <v>2527</v>
      </c>
      <c r="AA5086">
        <v>668</v>
      </c>
      <c r="AB5086">
        <v>637</v>
      </c>
      <c r="AC5086">
        <v>0</v>
      </c>
      <c r="AD5086">
        <v>637</v>
      </c>
      <c r="AE5086">
        <v>0</v>
      </c>
      <c r="AF5086">
        <v>0</v>
      </c>
      <c r="AG5086" s="1" t="s">
        <v>9407</v>
      </c>
      <c r="AH5086">
        <v>0</v>
      </c>
      <c r="AI5086">
        <v>0</v>
      </c>
      <c r="AJ5086" s="1">
        <f>Y5086/0.1</f>
        <v>0</v>
      </c>
      <c r="AK5086" s="1">
        <f>AC5086-AJ5086</f>
        <v>0</v>
      </c>
      <c r="AL5086" s="1">
        <f>_xlfn.IFNA(INDEX($BD$2:$BD$53,MATCH(B5086,$BC$2:$BC$53,0)),1000)</f>
        <v>1000</v>
      </c>
      <c r="AM5086" s="1">
        <f>C5086/AL5086*100000</f>
        <v>5400</v>
      </c>
      <c r="AN5086" s="25">
        <f>IF(B5087=B5086,IFERROR((C5086/C5087)-1,0),0)</f>
        <v>0</v>
      </c>
      <c r="AO5086" s="26">
        <f>IFERROR(LOG(2)/LOG(1+(AN5086)),AN5086)</f>
        <v>0</v>
      </c>
      <c r="AP5086" s="26">
        <f>AVERAGE(Y5086:Y5092)</f>
        <v>0.42857142857142855</v>
      </c>
      <c r="AR5086" s="1">
        <f>Q5086/AL5086*100000</f>
        <v>300</v>
      </c>
      <c r="AS5086" s="25">
        <f>IF(B5087=B5086,IFERROR((AE5086/AE5087)-1,0),0)</f>
        <v>0</v>
      </c>
      <c r="AT5086" s="26">
        <f>IFERROR(LOG(2)/LOG(1+(AS5086)),AS5086)</f>
        <v>0</v>
      </c>
      <c r="AU5086" s="26">
        <f>AVERAGE(AE5086:AE5092)</f>
        <v>0.2857142857142857</v>
      </c>
      <c r="AV5086" s="19">
        <f>ROUNDDOWN(N5086,0)</f>
        <v>43944</v>
      </c>
      <c r="AW5086" s="29" cm="1">
        <f t="array" ref="AW5086">_xlfn.ANCHORARRAY(AV5086)-1</f>
        <v>43943</v>
      </c>
    </row>
    <row r="5087" spans="1:49" x14ac:dyDescent="0.25">
      <c r="A5087">
        <v>20200422</v>
      </c>
      <c r="B5087" s="1" t="s">
        <v>83</v>
      </c>
      <c r="C5087">
        <v>54</v>
      </c>
      <c r="D5087">
        <v>583</v>
      </c>
      <c r="E5087">
        <v>31</v>
      </c>
      <c r="L5087">
        <v>48</v>
      </c>
      <c r="M5087" s="1" t="s">
        <v>54</v>
      </c>
      <c r="N5087" s="2">
        <v>43943.854166666664</v>
      </c>
      <c r="O5087" s="2">
        <v>43943.6875</v>
      </c>
      <c r="P5087" s="1" t="s">
        <v>1160</v>
      </c>
      <c r="Q5087">
        <v>3</v>
      </c>
      <c r="S5087" s="2">
        <v>43943.6875</v>
      </c>
      <c r="T5087" s="1" t="s">
        <v>54</v>
      </c>
      <c r="U5087" s="1" t="s">
        <v>54</v>
      </c>
      <c r="V5087" s="1" t="s">
        <v>54</v>
      </c>
      <c r="X5087">
        <v>78</v>
      </c>
      <c r="Y5087">
        <v>0</v>
      </c>
      <c r="Z5087" s="1" t="s">
        <v>3507</v>
      </c>
      <c r="AA5087">
        <v>668</v>
      </c>
      <c r="AB5087">
        <v>637</v>
      </c>
      <c r="AC5087">
        <v>9</v>
      </c>
      <c r="AD5087">
        <v>637</v>
      </c>
      <c r="AE5087">
        <v>0</v>
      </c>
      <c r="AF5087">
        <v>0</v>
      </c>
      <c r="AG5087" s="1" t="s">
        <v>9507</v>
      </c>
      <c r="AH5087">
        <v>0</v>
      </c>
      <c r="AI5087">
        <v>0</v>
      </c>
      <c r="AJ5087" s="1">
        <f>Y5087/0.1</f>
        <v>0</v>
      </c>
      <c r="AK5087" s="1">
        <f>AC5087-AJ5087</f>
        <v>9</v>
      </c>
      <c r="AL5087" s="1">
        <f>_xlfn.IFNA(INDEX($BD$2:$BD$53,MATCH(B5087,$BC$2:$BC$53,0)),1000)</f>
        <v>1000</v>
      </c>
      <c r="AM5087" s="1">
        <f>C5087/AL5087*100000</f>
        <v>5400</v>
      </c>
      <c r="AN5087" s="25">
        <f>IF(B5088=B5087,IFERROR((C5087/C5088)-1,0),0)</f>
        <v>0</v>
      </c>
      <c r="AO5087" s="26">
        <f>IFERROR(LOG(2)/LOG(1+(AN5087)),AN5087)</f>
        <v>0</v>
      </c>
      <c r="AP5087" s="26">
        <f>AVERAGE(Y5087:Y5093)</f>
        <v>0.42857142857142855</v>
      </c>
      <c r="AR5087" s="1">
        <f>Q5087/AL5087*100000</f>
        <v>300</v>
      </c>
      <c r="AS5087" s="25">
        <f>IF(B5088=B5087,IFERROR((AE5087/AE5088)-1,0),0)</f>
        <v>0</v>
      </c>
      <c r="AT5087" s="26">
        <f>IFERROR(LOG(2)/LOG(1+(AS5087)),AS5087)</f>
        <v>0</v>
      </c>
      <c r="AU5087" s="26">
        <f>AVERAGE(AE5087:AE5093)</f>
        <v>0.2857142857142857</v>
      </c>
      <c r="AV5087" s="19">
        <f>ROUNDDOWN(N5087,0)</f>
        <v>43943</v>
      </c>
      <c r="AW5087" s="29" cm="1">
        <f t="array" ref="AW5087">_xlfn.ANCHORARRAY(AV5087)-1</f>
        <v>43942</v>
      </c>
    </row>
    <row r="5088" spans="1:49" x14ac:dyDescent="0.25">
      <c r="A5088">
        <v>20200421</v>
      </c>
      <c r="B5088" s="1" t="s">
        <v>83</v>
      </c>
      <c r="C5088">
        <v>54</v>
      </c>
      <c r="D5088">
        <v>574</v>
      </c>
      <c r="E5088">
        <v>35</v>
      </c>
      <c r="L5088">
        <v>48</v>
      </c>
      <c r="M5088" s="1" t="s">
        <v>54</v>
      </c>
      <c r="N5088" s="2">
        <v>43942.854166666664</v>
      </c>
      <c r="O5088" s="2">
        <v>43942.6875</v>
      </c>
      <c r="P5088" s="1" t="s">
        <v>1187</v>
      </c>
      <c r="Q5088">
        <v>3</v>
      </c>
      <c r="S5088" s="2">
        <v>43942.6875</v>
      </c>
      <c r="T5088" s="1" t="s">
        <v>54</v>
      </c>
      <c r="U5088" s="1" t="s">
        <v>54</v>
      </c>
      <c r="V5088" s="1" t="s">
        <v>54</v>
      </c>
      <c r="X5088">
        <v>78</v>
      </c>
      <c r="Y5088">
        <v>1</v>
      </c>
      <c r="Z5088" s="1" t="s">
        <v>4362</v>
      </c>
      <c r="AA5088">
        <v>663</v>
      </c>
      <c r="AB5088">
        <v>628</v>
      </c>
      <c r="AC5088">
        <v>21</v>
      </c>
      <c r="AD5088">
        <v>628</v>
      </c>
      <c r="AE5088">
        <v>0</v>
      </c>
      <c r="AF5088">
        <v>0</v>
      </c>
      <c r="AG5088" s="1" t="s">
        <v>9604</v>
      </c>
      <c r="AH5088">
        <v>0</v>
      </c>
      <c r="AI5088">
        <v>0</v>
      </c>
      <c r="AJ5088" s="1">
        <f>Y5088/0.1</f>
        <v>10</v>
      </c>
      <c r="AK5088" s="1">
        <f>AC5088-AJ5088</f>
        <v>11</v>
      </c>
      <c r="AL5088" s="1">
        <f>_xlfn.IFNA(INDEX($BD$2:$BD$53,MATCH(B5088,$BC$2:$BC$53,0)),1000)</f>
        <v>1000</v>
      </c>
      <c r="AM5088" s="1">
        <f>C5088/AL5088*100000</f>
        <v>5400</v>
      </c>
      <c r="AN5088" s="25">
        <f>IF(B5089=B5088,IFERROR((C5088/C5089)-1,0),0)</f>
        <v>1.8867924528301883E-2</v>
      </c>
      <c r="AO5088" s="26">
        <f>IFERROR(LOG(2)/LOG(1+(AN5088)),AN5088)</f>
        <v>37.082294466303075</v>
      </c>
      <c r="AP5088" s="26">
        <f>AVERAGE(Y5088:Y5094)</f>
        <v>0.42857142857142855</v>
      </c>
      <c r="AR5088" s="1">
        <f>Q5088/AL5088*100000</f>
        <v>300</v>
      </c>
      <c r="AS5088" s="25">
        <f>IF(B5089=B5088,IFERROR((AE5088/AE5089)-1,0),0)</f>
        <v>0</v>
      </c>
      <c r="AT5088" s="26">
        <f>IFERROR(LOG(2)/LOG(1+(AS5088)),AS5088)</f>
        <v>0</v>
      </c>
      <c r="AU5088" s="26">
        <f>AVERAGE(AE5088:AE5094)</f>
        <v>0.2857142857142857</v>
      </c>
      <c r="AV5088" s="19">
        <f>ROUNDDOWN(N5088,0)</f>
        <v>43942</v>
      </c>
      <c r="AW5088" s="29" cm="1">
        <f t="array" ref="AW5088">_xlfn.ANCHORARRAY(AV5088)-1</f>
        <v>43941</v>
      </c>
    </row>
    <row r="5089" spans="1:49" x14ac:dyDescent="0.25">
      <c r="A5089">
        <v>20200420</v>
      </c>
      <c r="B5089" s="1" t="s">
        <v>83</v>
      </c>
      <c r="C5089">
        <v>53</v>
      </c>
      <c r="D5089">
        <v>554</v>
      </c>
      <c r="E5089">
        <v>18</v>
      </c>
      <c r="L5089">
        <v>48</v>
      </c>
      <c r="M5089" s="1" t="s">
        <v>54</v>
      </c>
      <c r="N5089" s="2">
        <v>43940.854166666664</v>
      </c>
      <c r="O5089" s="2">
        <v>43940.6875</v>
      </c>
      <c r="P5089" s="1" t="s">
        <v>1214</v>
      </c>
      <c r="Q5089">
        <v>3</v>
      </c>
      <c r="S5089" s="2">
        <v>43940.6875</v>
      </c>
      <c r="T5089" s="1" t="s">
        <v>54</v>
      </c>
      <c r="U5089" s="1" t="s">
        <v>54</v>
      </c>
      <c r="V5089" s="1" t="s">
        <v>54</v>
      </c>
      <c r="X5089">
        <v>78</v>
      </c>
      <c r="Y5089">
        <v>0</v>
      </c>
      <c r="Z5089" s="1" t="s">
        <v>4824</v>
      </c>
      <c r="AA5089">
        <v>625</v>
      </c>
      <c r="AB5089">
        <v>607</v>
      </c>
      <c r="AC5089">
        <v>6</v>
      </c>
      <c r="AD5089">
        <v>607</v>
      </c>
      <c r="AE5089">
        <v>0</v>
      </c>
      <c r="AF5089">
        <v>0</v>
      </c>
      <c r="AG5089" s="1" t="s">
        <v>9705</v>
      </c>
      <c r="AH5089">
        <v>0</v>
      </c>
      <c r="AI5089">
        <v>0</v>
      </c>
      <c r="AJ5089" s="1">
        <f>Y5089/0.1</f>
        <v>0</v>
      </c>
      <c r="AK5089" s="1">
        <f>AC5089-AJ5089</f>
        <v>6</v>
      </c>
      <c r="AL5089" s="1">
        <f>_xlfn.IFNA(INDEX($BD$2:$BD$53,MATCH(B5089,$BC$2:$BC$53,0)),1000)</f>
        <v>1000</v>
      </c>
      <c r="AM5089" s="1">
        <f>C5089/AL5089*100000</f>
        <v>5300</v>
      </c>
      <c r="AN5089" s="25">
        <f>IF(B5090=B5089,IFERROR((C5089/C5090)-1,0),0)</f>
        <v>0</v>
      </c>
      <c r="AO5089" s="26">
        <f>IFERROR(LOG(2)/LOG(1+(AN5089)),AN5089)</f>
        <v>0</v>
      </c>
      <c r="AP5089" s="26">
        <f>AVERAGE(Y5089:Y5095)</f>
        <v>0.2857142857142857</v>
      </c>
      <c r="AR5089" s="1">
        <f>Q5089/AL5089*100000</f>
        <v>300</v>
      </c>
      <c r="AS5089" s="25">
        <f>IF(B5090=B5089,IFERROR((AE5089/AE5090)-1,0),0)</f>
        <v>0</v>
      </c>
      <c r="AT5089" s="26">
        <f>IFERROR(LOG(2)/LOG(1+(AS5089)),AS5089)</f>
        <v>0</v>
      </c>
      <c r="AU5089" s="26">
        <f>AVERAGE(AE5089:AE5095)</f>
        <v>0.2857142857142857</v>
      </c>
      <c r="AV5089" s="19">
        <f>ROUNDDOWN(N5089,0)</f>
        <v>43940</v>
      </c>
      <c r="AW5089" s="29" cm="1">
        <f t="array" ref="AW5089">_xlfn.ANCHORARRAY(AV5089)-1</f>
        <v>43939</v>
      </c>
    </row>
    <row r="5090" spans="1:49" x14ac:dyDescent="0.25">
      <c r="A5090">
        <v>20200419</v>
      </c>
      <c r="B5090" s="1" t="s">
        <v>83</v>
      </c>
      <c r="C5090">
        <v>53</v>
      </c>
      <c r="D5090">
        <v>548</v>
      </c>
      <c r="E5090">
        <v>22</v>
      </c>
      <c r="L5090">
        <v>48</v>
      </c>
      <c r="M5090" s="1" t="s">
        <v>54</v>
      </c>
      <c r="N5090" s="2">
        <v>43940.854166666664</v>
      </c>
      <c r="O5090" s="2">
        <v>43940.6875</v>
      </c>
      <c r="P5090" s="1" t="s">
        <v>1214</v>
      </c>
      <c r="Q5090">
        <v>3</v>
      </c>
      <c r="S5090" s="2">
        <v>43940.6875</v>
      </c>
      <c r="T5090" s="1" t="s">
        <v>54</v>
      </c>
      <c r="U5090" s="1" t="s">
        <v>54</v>
      </c>
      <c r="V5090" s="1" t="s">
        <v>54</v>
      </c>
      <c r="X5090">
        <v>78</v>
      </c>
      <c r="Y5090">
        <v>0</v>
      </c>
      <c r="Z5090" s="1" t="s">
        <v>9550</v>
      </c>
      <c r="AA5090">
        <v>623</v>
      </c>
      <c r="AB5090">
        <v>601</v>
      </c>
      <c r="AC5090">
        <v>158</v>
      </c>
      <c r="AD5090">
        <v>601</v>
      </c>
      <c r="AE5090">
        <v>0</v>
      </c>
      <c r="AF5090">
        <v>0</v>
      </c>
      <c r="AG5090" s="1" t="s">
        <v>9804</v>
      </c>
      <c r="AH5090">
        <v>0</v>
      </c>
      <c r="AI5090">
        <v>0</v>
      </c>
      <c r="AJ5090" s="1">
        <f>Y5090/0.1</f>
        <v>0</v>
      </c>
      <c r="AK5090" s="1">
        <f>AC5090-AJ5090</f>
        <v>158</v>
      </c>
      <c r="AL5090" s="1">
        <f>_xlfn.IFNA(INDEX($BD$2:$BD$53,MATCH(B5090,$BC$2:$BC$53,0)),1000)</f>
        <v>1000</v>
      </c>
      <c r="AM5090" s="1">
        <f>C5090/AL5090*100000</f>
        <v>5300</v>
      </c>
      <c r="AN5090" s="25">
        <f>IF(B5091=B5090,IFERROR((C5090/C5091)-1,0),0)</f>
        <v>0</v>
      </c>
      <c r="AO5090" s="26">
        <f>IFERROR(LOG(2)/LOG(1+(AN5090)),AN5090)</f>
        <v>0</v>
      </c>
      <c r="AP5090" s="26">
        <f>AVERAGE(Y5090:Y5096)</f>
        <v>0.2857142857142857</v>
      </c>
      <c r="AR5090" s="1">
        <f>Q5090/AL5090*100000</f>
        <v>300</v>
      </c>
      <c r="AS5090" s="25">
        <f>IF(B5091=B5090,IFERROR((AE5090/AE5091)-1,0),0)</f>
        <v>-1</v>
      </c>
      <c r="AT5090" s="26">
        <f>IFERROR(LOG(2)/LOG(1+(AS5090)),AS5090)</f>
        <v>-1</v>
      </c>
      <c r="AU5090" s="26">
        <f>AVERAGE(AE5090:AE5096)</f>
        <v>0.2857142857142857</v>
      </c>
      <c r="AV5090" s="19">
        <f>ROUNDDOWN(N5090,0)</f>
        <v>43940</v>
      </c>
      <c r="AW5090" s="29" cm="1">
        <f t="array" ref="AW5090">_xlfn.ANCHORARRAY(AV5090)-1</f>
        <v>43939</v>
      </c>
    </row>
    <row r="5091" spans="1:49" x14ac:dyDescent="0.25">
      <c r="A5091">
        <v>20200418</v>
      </c>
      <c r="B5091" s="1" t="s">
        <v>83</v>
      </c>
      <c r="C5091">
        <v>53</v>
      </c>
      <c r="D5091">
        <v>390</v>
      </c>
      <c r="E5091">
        <v>35</v>
      </c>
      <c r="L5091">
        <v>46</v>
      </c>
      <c r="M5091" s="1" t="s">
        <v>54</v>
      </c>
      <c r="N5091" s="2">
        <v>43939.354166666664</v>
      </c>
      <c r="O5091" s="2">
        <v>43939.1875</v>
      </c>
      <c r="P5091" s="1" t="s">
        <v>1262</v>
      </c>
      <c r="Q5091">
        <v>3</v>
      </c>
      <c r="S5091" s="2">
        <v>43939.1875</v>
      </c>
      <c r="T5091" s="1" t="s">
        <v>54</v>
      </c>
      <c r="U5091" s="1" t="s">
        <v>54</v>
      </c>
      <c r="V5091" s="1" t="s">
        <v>54</v>
      </c>
      <c r="X5091">
        <v>78</v>
      </c>
      <c r="Y5091">
        <v>2</v>
      </c>
      <c r="Z5091" s="1" t="s">
        <v>5338</v>
      </c>
      <c r="AA5091">
        <v>478</v>
      </c>
      <c r="AB5091">
        <v>443</v>
      </c>
      <c r="AC5091">
        <v>19</v>
      </c>
      <c r="AD5091">
        <v>443</v>
      </c>
      <c r="AE5091">
        <v>1</v>
      </c>
      <c r="AF5091">
        <v>0</v>
      </c>
      <c r="AG5091" s="1" t="s">
        <v>9907</v>
      </c>
      <c r="AH5091">
        <v>0</v>
      </c>
      <c r="AI5091">
        <v>0</v>
      </c>
      <c r="AJ5091" s="1">
        <f>Y5091/0.1</f>
        <v>20</v>
      </c>
      <c r="AK5091" s="1">
        <f>AC5091-AJ5091</f>
        <v>-1</v>
      </c>
      <c r="AL5091" s="1">
        <f>_xlfn.IFNA(INDEX($BD$2:$BD$53,MATCH(B5091,$BC$2:$BC$53,0)),1000)</f>
        <v>1000</v>
      </c>
      <c r="AM5091" s="1">
        <f>C5091/AL5091*100000</f>
        <v>5300</v>
      </c>
      <c r="AN5091" s="25">
        <f>IF(B5092=B5091,IFERROR((C5091/C5092)-1,0),0)</f>
        <v>3.9215686274509887E-2</v>
      </c>
      <c r="AO5091" s="26">
        <f>IFERROR(LOG(2)/LOG(1+(AN5091)),AN5091)</f>
        <v>18.019604849842146</v>
      </c>
      <c r="AP5091" s="26">
        <f>AVERAGE(Y5091:Y5097)</f>
        <v>0.2857142857142857</v>
      </c>
      <c r="AR5091" s="1">
        <f>Q5091/AL5091*100000</f>
        <v>300</v>
      </c>
      <c r="AS5091" s="25">
        <f>IF(B5092=B5091,IFERROR((AE5091/AE5092)-1,0),0)</f>
        <v>0</v>
      </c>
      <c r="AT5091" s="26">
        <f>IFERROR(LOG(2)/LOG(1+(AS5091)),AS5091)</f>
        <v>0</v>
      </c>
      <c r="AU5091" s="26">
        <f>AVERAGE(AE5091:AE5097)</f>
        <v>0.2857142857142857</v>
      </c>
      <c r="AV5091" s="19">
        <f>ROUNDDOWN(N5091,0)</f>
        <v>43939</v>
      </c>
      <c r="AW5091" s="29" cm="1">
        <f t="array" ref="AW5091">_xlfn.ANCHORARRAY(AV5091)-1</f>
        <v>43938</v>
      </c>
    </row>
    <row r="5092" spans="1:49" x14ac:dyDescent="0.25">
      <c r="A5092">
        <v>20200417</v>
      </c>
      <c r="B5092" s="1" t="s">
        <v>83</v>
      </c>
      <c r="C5092">
        <v>51</v>
      </c>
      <c r="D5092">
        <v>373</v>
      </c>
      <c r="E5092">
        <v>34</v>
      </c>
      <c r="L5092">
        <v>46</v>
      </c>
      <c r="M5092" s="1" t="s">
        <v>54</v>
      </c>
      <c r="N5092" s="2">
        <v>43938.354166666664</v>
      </c>
      <c r="O5092" s="2">
        <v>43938.1875</v>
      </c>
      <c r="P5092" s="1" t="s">
        <v>1290</v>
      </c>
      <c r="Q5092">
        <v>2</v>
      </c>
      <c r="S5092" s="2">
        <v>43938.1875</v>
      </c>
      <c r="T5092" s="1" t="s">
        <v>54</v>
      </c>
      <c r="U5092" s="1" t="s">
        <v>54</v>
      </c>
      <c r="V5092" s="1" t="s">
        <v>54</v>
      </c>
      <c r="X5092">
        <v>78</v>
      </c>
      <c r="Y5092">
        <v>0</v>
      </c>
      <c r="Z5092" s="1" t="s">
        <v>5059</v>
      </c>
      <c r="AA5092">
        <v>458</v>
      </c>
      <c r="AB5092">
        <v>424</v>
      </c>
      <c r="AC5092">
        <v>16</v>
      </c>
      <c r="AD5092">
        <v>424</v>
      </c>
      <c r="AE5092">
        <v>1</v>
      </c>
      <c r="AF5092">
        <v>0</v>
      </c>
      <c r="AG5092" s="1" t="s">
        <v>10005</v>
      </c>
      <c r="AH5092">
        <v>0</v>
      </c>
      <c r="AI5092">
        <v>0</v>
      </c>
      <c r="AJ5092" s="1">
        <f>Y5092/0.1</f>
        <v>0</v>
      </c>
      <c r="AK5092" s="1">
        <f>AC5092-AJ5092</f>
        <v>16</v>
      </c>
      <c r="AL5092" s="1">
        <f>_xlfn.IFNA(INDEX($BD$2:$BD$53,MATCH(B5092,$BC$2:$BC$53,0)),1000)</f>
        <v>1000</v>
      </c>
      <c r="AM5092" s="1">
        <f>C5092/AL5092*100000</f>
        <v>5100</v>
      </c>
      <c r="AN5092" s="25">
        <f>IF(B5093=B5092,IFERROR((C5092/C5093)-1,0),0)</f>
        <v>0</v>
      </c>
      <c r="AO5092" s="26">
        <f>IFERROR(LOG(2)/LOG(1+(AN5092)),AN5092)</f>
        <v>0</v>
      </c>
      <c r="AP5092" s="26">
        <f>AVERAGE(Y5092:Y5098)</f>
        <v>0.14285714285714285</v>
      </c>
      <c r="AR5092" s="1">
        <f>Q5092/AL5092*100000</f>
        <v>200</v>
      </c>
      <c r="AS5092" s="25">
        <f>IF(B5093=B5092,IFERROR((AE5092/AE5093)-1,0),0)</f>
        <v>0</v>
      </c>
      <c r="AT5092" s="26">
        <f>IFERROR(LOG(2)/LOG(1+(AS5092)),AS5092)</f>
        <v>0</v>
      </c>
      <c r="AU5092" s="26">
        <f>AVERAGE(AE5092:AE5098)</f>
        <v>0.14285714285714285</v>
      </c>
      <c r="AV5092" s="19">
        <f>ROUNDDOWN(N5092,0)</f>
        <v>43938</v>
      </c>
      <c r="AW5092" s="29" cm="1">
        <f t="array" ref="AW5092">_xlfn.ANCHORARRAY(AV5092)-1</f>
        <v>43937</v>
      </c>
    </row>
    <row r="5093" spans="1:49" x14ac:dyDescent="0.25">
      <c r="A5093">
        <v>20200416</v>
      </c>
      <c r="B5093" s="1" t="s">
        <v>83</v>
      </c>
      <c r="C5093">
        <v>51</v>
      </c>
      <c r="D5093">
        <v>357</v>
      </c>
      <c r="E5093">
        <v>35</v>
      </c>
      <c r="L5093">
        <v>46</v>
      </c>
      <c r="M5093" s="1" t="s">
        <v>54</v>
      </c>
      <c r="N5093" s="2">
        <v>43937.354166666664</v>
      </c>
      <c r="O5093" s="2">
        <v>43937.1875</v>
      </c>
      <c r="P5093" s="1" t="s">
        <v>1315</v>
      </c>
      <c r="Q5093">
        <v>1</v>
      </c>
      <c r="S5093" s="2">
        <v>43937.1875</v>
      </c>
      <c r="T5093" s="1" t="s">
        <v>54</v>
      </c>
      <c r="U5093" s="1" t="s">
        <v>54</v>
      </c>
      <c r="V5093" s="1" t="s">
        <v>54</v>
      </c>
      <c r="X5093">
        <v>78</v>
      </c>
      <c r="Y5093">
        <v>0</v>
      </c>
      <c r="Z5093" s="1" t="s">
        <v>8114</v>
      </c>
      <c r="AA5093">
        <v>443</v>
      </c>
      <c r="AB5093">
        <v>408</v>
      </c>
      <c r="AC5093">
        <v>26</v>
      </c>
      <c r="AD5093">
        <v>408</v>
      </c>
      <c r="AE5093">
        <v>0</v>
      </c>
      <c r="AF5093">
        <v>0</v>
      </c>
      <c r="AG5093" s="1" t="s">
        <v>10105</v>
      </c>
      <c r="AH5093">
        <v>0</v>
      </c>
      <c r="AI5093">
        <v>0</v>
      </c>
      <c r="AJ5093" s="1">
        <f>Y5093/0.1</f>
        <v>0</v>
      </c>
      <c r="AK5093" s="1">
        <f>AC5093-AJ5093</f>
        <v>26</v>
      </c>
      <c r="AL5093" s="1">
        <f>_xlfn.IFNA(INDEX($BD$2:$BD$53,MATCH(B5093,$BC$2:$BC$53,0)),1000)</f>
        <v>1000</v>
      </c>
      <c r="AM5093" s="1">
        <f>C5093/AL5093*100000</f>
        <v>5100</v>
      </c>
      <c r="AN5093" s="25">
        <f>IF(B5094=B5093,IFERROR((C5093/C5094)-1,0),0)</f>
        <v>0</v>
      </c>
      <c r="AO5093" s="26">
        <f>IFERROR(LOG(2)/LOG(1+(AN5093)),AN5093)</f>
        <v>0</v>
      </c>
      <c r="AP5093" s="26">
        <f>AVERAGE(Y5093:Y5099)</f>
        <v>0.7142857142857143</v>
      </c>
      <c r="AR5093" s="1">
        <f>Q5093/AL5093*100000</f>
        <v>100</v>
      </c>
      <c r="AS5093" s="25">
        <f>IF(B5094=B5093,IFERROR((AE5093/AE5094)-1,0),0)</f>
        <v>0</v>
      </c>
      <c r="AT5093" s="26">
        <f>IFERROR(LOG(2)/LOG(1+(AS5093)),AS5093)</f>
        <v>0</v>
      </c>
      <c r="AU5093" s="26">
        <f>AVERAGE(AE5093:AE5099)</f>
        <v>0</v>
      </c>
      <c r="AV5093" s="19">
        <f>ROUNDDOWN(N5093,0)</f>
        <v>43937</v>
      </c>
      <c r="AW5093" s="29" cm="1">
        <f t="array" ref="AW5093">_xlfn.ANCHORARRAY(AV5093)-1</f>
        <v>43936</v>
      </c>
    </row>
    <row r="5094" spans="1:49" x14ac:dyDescent="0.25">
      <c r="A5094">
        <v>20200415</v>
      </c>
      <c r="B5094" s="1" t="s">
        <v>83</v>
      </c>
      <c r="C5094">
        <v>51</v>
      </c>
      <c r="D5094">
        <v>331</v>
      </c>
      <c r="E5094">
        <v>35</v>
      </c>
      <c r="L5094">
        <v>44</v>
      </c>
      <c r="M5094" s="1" t="s">
        <v>54</v>
      </c>
      <c r="N5094" s="2">
        <v>43935.729166666664</v>
      </c>
      <c r="O5094" s="2">
        <v>43935.5625</v>
      </c>
      <c r="P5094" s="1" t="s">
        <v>1344</v>
      </c>
      <c r="Q5094">
        <v>1</v>
      </c>
      <c r="S5094" s="2">
        <v>43935.5625</v>
      </c>
      <c r="T5094" s="1" t="s">
        <v>54</v>
      </c>
      <c r="U5094" s="1" t="s">
        <v>54</v>
      </c>
      <c r="V5094" s="1" t="s">
        <v>54</v>
      </c>
      <c r="X5094">
        <v>78</v>
      </c>
      <c r="Y5094">
        <v>0</v>
      </c>
      <c r="Z5094" s="1" t="s">
        <v>4067</v>
      </c>
      <c r="AA5094">
        <v>417</v>
      </c>
      <c r="AB5094">
        <v>382</v>
      </c>
      <c r="AC5094">
        <v>5</v>
      </c>
      <c r="AD5094">
        <v>382</v>
      </c>
      <c r="AE5094">
        <v>0</v>
      </c>
      <c r="AF5094">
        <v>0</v>
      </c>
      <c r="AG5094" s="1" t="s">
        <v>10202</v>
      </c>
      <c r="AH5094">
        <v>0</v>
      </c>
      <c r="AI5094">
        <v>0</v>
      </c>
      <c r="AJ5094" s="1">
        <f>Y5094/0.1</f>
        <v>0</v>
      </c>
      <c r="AK5094" s="1">
        <f>AC5094-AJ5094</f>
        <v>5</v>
      </c>
      <c r="AL5094" s="1">
        <f>_xlfn.IFNA(INDEX($BD$2:$BD$53,MATCH(B5094,$BC$2:$BC$53,0)),1000)</f>
        <v>1000</v>
      </c>
      <c r="AM5094" s="1">
        <f>C5094/AL5094*100000</f>
        <v>5100</v>
      </c>
      <c r="AN5094" s="25">
        <f>IF(B5095=B5094,IFERROR((C5094/C5095)-1,0),0)</f>
        <v>0</v>
      </c>
      <c r="AO5094" s="26">
        <f>IFERROR(LOG(2)/LOG(1+(AN5094)),AN5094)</f>
        <v>0</v>
      </c>
      <c r="AP5094" s="26">
        <f>AVERAGE(Y5094:Y5100)</f>
        <v>0.8571428571428571</v>
      </c>
      <c r="AR5094" s="1">
        <f>Q5094/AL5094*100000</f>
        <v>100</v>
      </c>
      <c r="AS5094" s="25">
        <f>IF(B5095=B5094,IFERROR((AE5094/AE5095)-1,0),0)</f>
        <v>0</v>
      </c>
      <c r="AT5094" s="26">
        <f>IFERROR(LOG(2)/LOG(1+(AS5094)),AS5094)</f>
        <v>0</v>
      </c>
      <c r="AU5094" s="26">
        <f>AVERAGE(AE5094:AE5100)</f>
        <v>0</v>
      </c>
      <c r="AV5094" s="19">
        <f>ROUNDDOWN(N5094,0)</f>
        <v>43935</v>
      </c>
      <c r="AW5094" s="29" cm="1">
        <f t="array" ref="AW5094">_xlfn.ANCHORARRAY(AV5094)-1</f>
        <v>43934</v>
      </c>
    </row>
    <row r="5095" spans="1:49" x14ac:dyDescent="0.25">
      <c r="A5095">
        <v>20200414</v>
      </c>
      <c r="B5095" s="1" t="s">
        <v>83</v>
      </c>
      <c r="C5095">
        <v>51</v>
      </c>
      <c r="D5095">
        <v>326</v>
      </c>
      <c r="E5095">
        <v>23</v>
      </c>
      <c r="L5095">
        <v>44</v>
      </c>
      <c r="M5095" s="1" t="s">
        <v>54</v>
      </c>
      <c r="N5095" s="2">
        <v>43935.729166666664</v>
      </c>
      <c r="O5095" s="2">
        <v>43935.5625</v>
      </c>
      <c r="P5095" s="1" t="s">
        <v>1344</v>
      </c>
      <c r="Q5095">
        <v>1</v>
      </c>
      <c r="S5095" s="2">
        <v>43935.5625</v>
      </c>
      <c r="T5095" s="1" t="s">
        <v>54</v>
      </c>
      <c r="U5095" s="1" t="s">
        <v>54</v>
      </c>
      <c r="V5095" s="1" t="s">
        <v>54</v>
      </c>
      <c r="X5095">
        <v>78</v>
      </c>
      <c r="Y5095">
        <v>0</v>
      </c>
      <c r="Z5095" s="1" t="s">
        <v>6706</v>
      </c>
      <c r="AA5095">
        <v>400</v>
      </c>
      <c r="AB5095">
        <v>377</v>
      </c>
      <c r="AC5095">
        <v>4</v>
      </c>
      <c r="AD5095">
        <v>377</v>
      </c>
      <c r="AE5095">
        <v>0</v>
      </c>
      <c r="AF5095">
        <v>0</v>
      </c>
      <c r="AG5095" s="1" t="s">
        <v>10299</v>
      </c>
      <c r="AH5095">
        <v>0</v>
      </c>
      <c r="AI5095">
        <v>0</v>
      </c>
      <c r="AJ5095" s="1">
        <f>Y5095/0.1</f>
        <v>0</v>
      </c>
      <c r="AK5095" s="1">
        <f>AC5095-AJ5095</f>
        <v>4</v>
      </c>
      <c r="AL5095" s="1">
        <f>_xlfn.IFNA(INDEX($BD$2:$BD$53,MATCH(B5095,$BC$2:$BC$53,0)),1000)</f>
        <v>1000</v>
      </c>
      <c r="AM5095" s="1">
        <f>C5095/AL5095*100000</f>
        <v>5100</v>
      </c>
      <c r="AN5095" s="25">
        <f>IF(B5096=B5095,IFERROR((C5095/C5096)-1,0),0)</f>
        <v>0</v>
      </c>
      <c r="AO5095" s="26">
        <f>IFERROR(LOG(2)/LOG(1+(AN5095)),AN5095)</f>
        <v>0</v>
      </c>
      <c r="AP5095" s="26">
        <f>AVERAGE(Y5095:Y5101)</f>
        <v>1.1428571428571428</v>
      </c>
      <c r="AR5095" s="1">
        <f>Q5095/AL5095*100000</f>
        <v>100</v>
      </c>
      <c r="AS5095" s="25">
        <f>IF(B5096=B5095,IFERROR((AE5095/AE5096)-1,0),0)</f>
        <v>0</v>
      </c>
      <c r="AT5095" s="26">
        <f>IFERROR(LOG(2)/LOG(1+(AS5095)),AS5095)</f>
        <v>0</v>
      </c>
      <c r="AU5095" s="26">
        <f>AVERAGE(AE5095:AE5101)</f>
        <v>0</v>
      </c>
      <c r="AV5095" s="19">
        <f>ROUNDDOWN(N5095,0)</f>
        <v>43935</v>
      </c>
      <c r="AW5095" s="29" cm="1">
        <f t="array" ref="AW5095">_xlfn.ANCHORARRAY(AV5095)-1</f>
        <v>43934</v>
      </c>
    </row>
    <row r="5096" spans="1:49" x14ac:dyDescent="0.25">
      <c r="A5096">
        <v>20200413</v>
      </c>
      <c r="B5096" s="1" t="s">
        <v>83</v>
      </c>
      <c r="C5096">
        <v>51</v>
      </c>
      <c r="D5096">
        <v>322</v>
      </c>
      <c r="E5096">
        <v>2</v>
      </c>
      <c r="L5096">
        <v>43</v>
      </c>
      <c r="M5096" s="1" t="s">
        <v>54</v>
      </c>
      <c r="N5096" s="2">
        <v>43934.770833333336</v>
      </c>
      <c r="O5096" s="2">
        <v>43934.604166666664</v>
      </c>
      <c r="P5096" s="1" t="s">
        <v>1396</v>
      </c>
      <c r="Q5096">
        <v>1</v>
      </c>
      <c r="S5096" s="2">
        <v>43934.604166666664</v>
      </c>
      <c r="T5096" s="1" t="s">
        <v>54</v>
      </c>
      <c r="U5096" s="1" t="s">
        <v>54</v>
      </c>
      <c r="V5096" s="1" t="s">
        <v>54</v>
      </c>
      <c r="X5096">
        <v>78</v>
      </c>
      <c r="Y5096">
        <v>0</v>
      </c>
      <c r="Z5096" s="1" t="s">
        <v>10392</v>
      </c>
      <c r="AA5096">
        <v>375</v>
      </c>
      <c r="AB5096">
        <v>373</v>
      </c>
      <c r="AC5096">
        <v>23</v>
      </c>
      <c r="AD5096">
        <v>373</v>
      </c>
      <c r="AE5096">
        <v>0</v>
      </c>
      <c r="AF5096">
        <v>0</v>
      </c>
      <c r="AG5096" s="1" t="s">
        <v>10393</v>
      </c>
      <c r="AH5096">
        <v>0</v>
      </c>
      <c r="AI5096">
        <v>0</v>
      </c>
      <c r="AJ5096" s="1">
        <f>Y5096/0.1</f>
        <v>0</v>
      </c>
      <c r="AK5096" s="1">
        <f>AC5096-AJ5096</f>
        <v>23</v>
      </c>
      <c r="AL5096" s="1">
        <f>_xlfn.IFNA(INDEX($BD$2:$BD$53,MATCH(B5096,$BC$2:$BC$53,0)),1000)</f>
        <v>1000</v>
      </c>
      <c r="AM5096" s="1">
        <f>C5096/AL5096*100000</f>
        <v>5100</v>
      </c>
      <c r="AN5096" s="25">
        <f>IF(B5097=B5096,IFERROR((C5096/C5097)-1,0),0)</f>
        <v>0</v>
      </c>
      <c r="AO5096" s="26">
        <f>IFERROR(LOG(2)/LOG(1+(AN5096)),AN5096)</f>
        <v>0</v>
      </c>
      <c r="AP5096" s="26">
        <f>AVERAGE(Y5096:Y5102)</f>
        <v>1.1428571428571428</v>
      </c>
      <c r="AR5096" s="1">
        <f>Q5096/AL5096*100000</f>
        <v>100</v>
      </c>
      <c r="AS5096" s="25">
        <f>IF(B5097=B5096,IFERROR((AE5096/AE5097)-1,0),0)</f>
        <v>0</v>
      </c>
      <c r="AT5096" s="26">
        <f>IFERROR(LOG(2)/LOG(1+(AS5096)),AS5096)</f>
        <v>0</v>
      </c>
      <c r="AU5096" s="26">
        <f>AVERAGE(AE5096:AE5102)</f>
        <v>0</v>
      </c>
      <c r="AV5096" s="19">
        <f>ROUNDDOWN(N5096,0)</f>
        <v>43934</v>
      </c>
      <c r="AW5096" s="29" cm="1">
        <f t="array" ref="AW5096">_xlfn.ANCHORARRAY(AV5096)-1</f>
        <v>43933</v>
      </c>
    </row>
    <row r="5097" spans="1:49" x14ac:dyDescent="0.25">
      <c r="A5097">
        <v>20200412</v>
      </c>
      <c r="B5097" s="1" t="s">
        <v>83</v>
      </c>
      <c r="C5097">
        <v>51</v>
      </c>
      <c r="D5097">
        <v>299</v>
      </c>
      <c r="E5097">
        <v>20</v>
      </c>
      <c r="F5097">
        <v>3</v>
      </c>
      <c r="L5097">
        <v>43</v>
      </c>
      <c r="M5097" s="1" t="s">
        <v>54</v>
      </c>
      <c r="N5097" s="2">
        <v>43931</v>
      </c>
      <c r="O5097" s="2">
        <v>43930.833333333336</v>
      </c>
      <c r="P5097" s="1" t="s">
        <v>1421</v>
      </c>
      <c r="Q5097">
        <v>1</v>
      </c>
      <c r="S5097" s="2">
        <v>43930.833333333336</v>
      </c>
      <c r="T5097" s="1" t="s">
        <v>54</v>
      </c>
      <c r="U5097" s="1" t="s">
        <v>54</v>
      </c>
      <c r="V5097" s="1" t="s">
        <v>54</v>
      </c>
      <c r="X5097">
        <v>78</v>
      </c>
      <c r="Y5097">
        <v>0</v>
      </c>
      <c r="Z5097" s="1" t="s">
        <v>2527</v>
      </c>
      <c r="AA5097">
        <v>370</v>
      </c>
      <c r="AB5097">
        <v>350</v>
      </c>
      <c r="AC5097">
        <v>0</v>
      </c>
      <c r="AD5097">
        <v>350</v>
      </c>
      <c r="AE5097">
        <v>0</v>
      </c>
      <c r="AF5097">
        <v>0</v>
      </c>
      <c r="AG5097" s="1" t="s">
        <v>10487</v>
      </c>
      <c r="AH5097">
        <v>0</v>
      </c>
      <c r="AI5097">
        <v>0</v>
      </c>
      <c r="AJ5097" s="1">
        <f>Y5097/0.1</f>
        <v>0</v>
      </c>
      <c r="AK5097" s="1">
        <f>AC5097-AJ5097</f>
        <v>0</v>
      </c>
      <c r="AL5097" s="1">
        <f>_xlfn.IFNA(INDEX($BD$2:$BD$53,MATCH(B5097,$BC$2:$BC$53,0)),1000)</f>
        <v>1000</v>
      </c>
      <c r="AM5097" s="1">
        <f>C5097/AL5097*100000</f>
        <v>5100</v>
      </c>
      <c r="AN5097" s="25">
        <f>IF(B5098=B5097,IFERROR((C5097/C5098)-1,0),0)</f>
        <v>0</v>
      </c>
      <c r="AO5097" s="26">
        <f>IFERROR(LOG(2)/LOG(1+(AN5097)),AN5097)</f>
        <v>0</v>
      </c>
      <c r="AP5097" s="26">
        <f>AVERAGE(Y5097:Y5103)</f>
        <v>1.2857142857142858</v>
      </c>
      <c r="AR5097" s="1">
        <f>Q5097/AL5097*100000</f>
        <v>100</v>
      </c>
      <c r="AS5097" s="25">
        <f>IF(B5098=B5097,IFERROR((AE5097/AE5098)-1,0),0)</f>
        <v>0</v>
      </c>
      <c r="AT5097" s="26">
        <f>IFERROR(LOG(2)/LOG(1+(AS5097)),AS5097)</f>
        <v>0</v>
      </c>
      <c r="AU5097" s="26">
        <f>AVERAGE(AE5097:AE5103)</f>
        <v>0</v>
      </c>
      <c r="AV5097" s="19">
        <f>ROUNDDOWN(N5097,0)</f>
        <v>43931</v>
      </c>
      <c r="AW5097" s="29" cm="1">
        <f t="array" ref="AW5097">_xlfn.ANCHORARRAY(AV5097)-1</f>
        <v>43930</v>
      </c>
    </row>
    <row r="5098" spans="1:49" x14ac:dyDescent="0.25">
      <c r="A5098">
        <v>20200411</v>
      </c>
      <c r="B5098" s="1" t="s">
        <v>83</v>
      </c>
      <c r="C5098">
        <v>51</v>
      </c>
      <c r="D5098">
        <v>299</v>
      </c>
      <c r="E5098">
        <v>20</v>
      </c>
      <c r="F5098">
        <v>3</v>
      </c>
      <c r="L5098">
        <v>43</v>
      </c>
      <c r="M5098" s="1" t="s">
        <v>54</v>
      </c>
      <c r="N5098" s="2">
        <v>43932.395833333336</v>
      </c>
      <c r="O5098" s="2">
        <v>43932.229166666664</v>
      </c>
      <c r="P5098" s="1" t="s">
        <v>1452</v>
      </c>
      <c r="Q5098">
        <v>1</v>
      </c>
      <c r="S5098" s="2">
        <v>43932.229166666664</v>
      </c>
      <c r="T5098" s="1" t="s">
        <v>54</v>
      </c>
      <c r="U5098" s="1" t="s">
        <v>54</v>
      </c>
      <c r="V5098" s="1" t="s">
        <v>54</v>
      </c>
      <c r="X5098">
        <v>78</v>
      </c>
      <c r="Y5098">
        <v>1</v>
      </c>
      <c r="Z5098" s="1" t="s">
        <v>8114</v>
      </c>
      <c r="AA5098">
        <v>370</v>
      </c>
      <c r="AB5098">
        <v>350</v>
      </c>
      <c r="AC5098">
        <v>27</v>
      </c>
      <c r="AD5098">
        <v>350</v>
      </c>
      <c r="AE5098">
        <v>0</v>
      </c>
      <c r="AF5098">
        <v>0</v>
      </c>
      <c r="AG5098" s="1" t="s">
        <v>10581</v>
      </c>
      <c r="AH5098">
        <v>0</v>
      </c>
      <c r="AI5098">
        <v>0</v>
      </c>
      <c r="AJ5098" s="1">
        <f>Y5098/0.1</f>
        <v>10</v>
      </c>
      <c r="AK5098" s="1">
        <f>AC5098-AJ5098</f>
        <v>17</v>
      </c>
      <c r="AL5098" s="1">
        <f>_xlfn.IFNA(INDEX($BD$2:$BD$53,MATCH(B5098,$BC$2:$BC$53,0)),1000)</f>
        <v>1000</v>
      </c>
      <c r="AM5098" s="1">
        <f>C5098/AL5098*100000</f>
        <v>5100</v>
      </c>
      <c r="AN5098" s="25">
        <f>IF(B5099=B5098,IFERROR((C5098/C5099)-1,0),0)</f>
        <v>2.0000000000000018E-2</v>
      </c>
      <c r="AO5098" s="26">
        <f>IFERROR(LOG(2)/LOG(1+(AN5098)),AN5098)</f>
        <v>35.002788781146499</v>
      </c>
      <c r="AP5098" s="26">
        <f>AVERAGE(Y5098:Y5104)</f>
        <v>1.5714285714285714</v>
      </c>
      <c r="AR5098" s="1">
        <f>Q5098/AL5098*100000</f>
        <v>100</v>
      </c>
      <c r="AS5098" s="25">
        <f>IF(B5099=B5098,IFERROR((AE5098/AE5099)-1,0),0)</f>
        <v>0</v>
      </c>
      <c r="AT5098" s="26">
        <f>IFERROR(LOG(2)/LOG(1+(AS5098)),AS5098)</f>
        <v>0</v>
      </c>
      <c r="AU5098" s="26">
        <f>AVERAGE(AE5098:AE5104)</f>
        <v>0.14285714285714285</v>
      </c>
      <c r="AV5098" s="19">
        <f>ROUNDDOWN(N5098,0)</f>
        <v>43932</v>
      </c>
      <c r="AW5098" s="29" cm="1">
        <f t="array" ref="AW5098">_xlfn.ANCHORARRAY(AV5098)-1</f>
        <v>43931</v>
      </c>
    </row>
    <row r="5099" spans="1:49" x14ac:dyDescent="0.25">
      <c r="A5099">
        <v>20200410</v>
      </c>
      <c r="B5099" s="1" t="s">
        <v>83</v>
      </c>
      <c r="C5099">
        <v>50</v>
      </c>
      <c r="D5099">
        <v>273</v>
      </c>
      <c r="E5099">
        <v>45</v>
      </c>
      <c r="F5099">
        <v>3</v>
      </c>
      <c r="L5099">
        <v>43</v>
      </c>
      <c r="M5099" s="1" t="s">
        <v>54</v>
      </c>
      <c r="N5099" s="2">
        <v>43930.895833333336</v>
      </c>
      <c r="O5099" s="2">
        <v>43930.729166666664</v>
      </c>
      <c r="P5099" s="1" t="s">
        <v>1478</v>
      </c>
      <c r="Q5099">
        <v>1</v>
      </c>
      <c r="S5099" s="2">
        <v>43930.729166666664</v>
      </c>
      <c r="T5099" s="1" t="s">
        <v>54</v>
      </c>
      <c r="U5099" s="1" t="s">
        <v>54</v>
      </c>
      <c r="V5099" s="1" t="s">
        <v>54</v>
      </c>
      <c r="X5099">
        <v>78</v>
      </c>
      <c r="Y5099">
        <v>4</v>
      </c>
      <c r="Z5099" s="1" t="s">
        <v>7301</v>
      </c>
      <c r="AA5099">
        <v>368</v>
      </c>
      <c r="AB5099">
        <v>323</v>
      </c>
      <c r="AC5099">
        <v>26</v>
      </c>
      <c r="AD5099">
        <v>323</v>
      </c>
      <c r="AE5099">
        <v>0</v>
      </c>
      <c r="AF5099">
        <v>0</v>
      </c>
      <c r="AG5099" s="1" t="s">
        <v>10683</v>
      </c>
      <c r="AH5099">
        <v>0</v>
      </c>
      <c r="AI5099">
        <v>0</v>
      </c>
      <c r="AJ5099" s="1">
        <f>Y5099/0.1</f>
        <v>40</v>
      </c>
      <c r="AK5099" s="1">
        <f>AC5099-AJ5099</f>
        <v>-14</v>
      </c>
      <c r="AL5099" s="1">
        <f>_xlfn.IFNA(INDEX($BD$2:$BD$53,MATCH(B5099,$BC$2:$BC$53,0)),1000)</f>
        <v>1000</v>
      </c>
      <c r="AM5099" s="1">
        <f>C5099/AL5099*100000</f>
        <v>5000</v>
      </c>
      <c r="AN5099" s="25">
        <f>IF(B5100=B5099,IFERROR((C5099/C5100)-1,0),0)</f>
        <v>8.6956521739130377E-2</v>
      </c>
      <c r="AO5099" s="26">
        <f>IFERROR(LOG(2)/LOG(1+(AN5099)),AN5099)</f>
        <v>8.3129504141208326</v>
      </c>
      <c r="AP5099" s="26">
        <f>AVERAGE(Y5099:Y5105)</f>
        <v>1.7142857142857142</v>
      </c>
      <c r="AR5099" s="1">
        <f>Q5099/AL5099*100000</f>
        <v>100</v>
      </c>
      <c r="AS5099" s="25">
        <f>IF(B5100=B5099,IFERROR((AE5099/AE5100)-1,0),0)</f>
        <v>0</v>
      </c>
      <c r="AT5099" s="26">
        <f>IFERROR(LOG(2)/LOG(1+(AS5099)),AS5099)</f>
        <v>0</v>
      </c>
      <c r="AU5099" s="26">
        <f>AVERAGE(AE5099:AE5105)</f>
        <v>0.14285714285714285</v>
      </c>
      <c r="AV5099" s="19">
        <f>ROUNDDOWN(N5099,0)</f>
        <v>43930</v>
      </c>
      <c r="AW5099" s="29" cm="1">
        <f t="array" ref="AW5099">_xlfn.ANCHORARRAY(AV5099)-1</f>
        <v>43929</v>
      </c>
    </row>
    <row r="5100" spans="1:49" x14ac:dyDescent="0.25">
      <c r="A5100">
        <v>20200409</v>
      </c>
      <c r="B5100" s="1" t="s">
        <v>83</v>
      </c>
      <c r="C5100">
        <v>46</v>
      </c>
      <c r="D5100">
        <v>251</v>
      </c>
      <c r="E5100">
        <v>42</v>
      </c>
      <c r="L5100">
        <v>39</v>
      </c>
      <c r="M5100" s="1" t="s">
        <v>54</v>
      </c>
      <c r="N5100" s="2">
        <v>43929.916666666664</v>
      </c>
      <c r="O5100" s="2">
        <v>43929.75</v>
      </c>
      <c r="P5100" s="1" t="s">
        <v>1504</v>
      </c>
      <c r="Q5100">
        <v>1</v>
      </c>
      <c r="S5100" s="2">
        <v>43929.75</v>
      </c>
      <c r="T5100" s="1" t="s">
        <v>54</v>
      </c>
      <c r="U5100" s="1" t="s">
        <v>54</v>
      </c>
      <c r="V5100" s="1" t="s">
        <v>54</v>
      </c>
      <c r="X5100">
        <v>78</v>
      </c>
      <c r="Y5100">
        <v>1</v>
      </c>
      <c r="Z5100" s="1" t="s">
        <v>3507</v>
      </c>
      <c r="AA5100">
        <v>339</v>
      </c>
      <c r="AB5100">
        <v>297</v>
      </c>
      <c r="AC5100">
        <v>10</v>
      </c>
      <c r="AD5100">
        <v>297</v>
      </c>
      <c r="AE5100">
        <v>0</v>
      </c>
      <c r="AF5100">
        <v>0</v>
      </c>
      <c r="AG5100" s="1" t="s">
        <v>10782</v>
      </c>
      <c r="AH5100">
        <v>0</v>
      </c>
      <c r="AI5100">
        <v>0</v>
      </c>
      <c r="AJ5100" s="1">
        <f>Y5100/0.1</f>
        <v>10</v>
      </c>
      <c r="AK5100" s="1">
        <f>AC5100-AJ5100</f>
        <v>0</v>
      </c>
      <c r="AL5100" s="1">
        <f>_xlfn.IFNA(INDEX($BD$2:$BD$53,MATCH(B5100,$BC$2:$BC$53,0)),1000)</f>
        <v>1000</v>
      </c>
      <c r="AM5100" s="1">
        <f>C5100/AL5100*100000</f>
        <v>4600</v>
      </c>
      <c r="AN5100" s="25">
        <f>IF(B5101=B5100,IFERROR((C5100/C5101)-1,0),0)</f>
        <v>2.2222222222222143E-2</v>
      </c>
      <c r="AO5100" s="26">
        <f>IFERROR(LOG(2)/LOG(1+(AN5100)),AN5100)</f>
        <v>31.536927174263599</v>
      </c>
      <c r="AP5100" s="26">
        <f>AVERAGE(Y5100:Y5106)</f>
        <v>1.8571428571428572</v>
      </c>
      <c r="AR5100" s="1">
        <f>Q5100/AL5100*100000</f>
        <v>100</v>
      </c>
      <c r="AS5100" s="25">
        <f>IF(B5101=B5100,IFERROR((AE5100/AE5101)-1,0),0)</f>
        <v>0</v>
      </c>
      <c r="AT5100" s="26">
        <f>IFERROR(LOG(2)/LOG(1+(AS5100)),AS5100)</f>
        <v>0</v>
      </c>
      <c r="AU5100" s="26">
        <f>AVERAGE(AE5100:AE5106)</f>
        <v>0.14285714285714285</v>
      </c>
      <c r="AV5100" s="19">
        <f>ROUNDDOWN(N5100,0)</f>
        <v>43929</v>
      </c>
      <c r="AW5100" s="29" cm="1">
        <f t="array" ref="AW5100">_xlfn.ANCHORARRAY(AV5100)-1</f>
        <v>43928</v>
      </c>
    </row>
    <row r="5101" spans="1:49" x14ac:dyDescent="0.25">
      <c r="A5101">
        <v>20200408</v>
      </c>
      <c r="B5101" s="1" t="s">
        <v>83</v>
      </c>
      <c r="C5101">
        <v>45</v>
      </c>
      <c r="D5101">
        <v>242</v>
      </c>
      <c r="E5101">
        <v>35</v>
      </c>
      <c r="L5101">
        <v>39</v>
      </c>
      <c r="M5101" s="1" t="s">
        <v>54</v>
      </c>
      <c r="N5101" s="2">
        <v>43928.791666666664</v>
      </c>
      <c r="O5101" s="2">
        <v>43928.625</v>
      </c>
      <c r="P5101" s="1" t="s">
        <v>1529</v>
      </c>
      <c r="Q5101">
        <v>1</v>
      </c>
      <c r="S5101" s="2">
        <v>43928.625</v>
      </c>
      <c r="T5101" s="1" t="s">
        <v>54</v>
      </c>
      <c r="U5101" s="1" t="s">
        <v>54</v>
      </c>
      <c r="V5101" s="1" t="s">
        <v>54</v>
      </c>
      <c r="X5101">
        <v>78</v>
      </c>
      <c r="Y5101">
        <v>2</v>
      </c>
      <c r="Z5101" s="1" t="s">
        <v>4362</v>
      </c>
      <c r="AA5101">
        <v>322</v>
      </c>
      <c r="AB5101">
        <v>287</v>
      </c>
      <c r="AC5101">
        <v>22</v>
      </c>
      <c r="AD5101">
        <v>287</v>
      </c>
      <c r="AE5101">
        <v>0</v>
      </c>
      <c r="AF5101">
        <v>0</v>
      </c>
      <c r="AG5101" s="1" t="s">
        <v>10879</v>
      </c>
      <c r="AH5101">
        <v>0</v>
      </c>
      <c r="AI5101">
        <v>0</v>
      </c>
      <c r="AJ5101" s="1">
        <f>Y5101/0.1</f>
        <v>20</v>
      </c>
      <c r="AK5101" s="1">
        <f>AC5101-AJ5101</f>
        <v>2</v>
      </c>
      <c r="AL5101" s="1">
        <f>_xlfn.IFNA(INDEX($BD$2:$BD$53,MATCH(B5101,$BC$2:$BC$53,0)),1000)</f>
        <v>1000</v>
      </c>
      <c r="AM5101" s="1">
        <f>C5101/AL5101*100000</f>
        <v>4500</v>
      </c>
      <c r="AN5101" s="25">
        <f>IF(B5102=B5101,IFERROR((C5101/C5102)-1,0),0)</f>
        <v>4.6511627906976827E-2</v>
      </c>
      <c r="AO5101" s="26">
        <f>IFERROR(LOG(2)/LOG(1+(AN5101)),AN5101)</f>
        <v>15.246612053071731</v>
      </c>
      <c r="AP5101" s="26">
        <f>AVERAGE(Y5101:Y5107)</f>
        <v>2.1428571428571428</v>
      </c>
      <c r="AR5101" s="1">
        <f>Q5101/AL5101*100000</f>
        <v>100</v>
      </c>
      <c r="AS5101" s="25">
        <f>IF(B5102=B5101,IFERROR((AE5101/AE5102)-1,0),0)</f>
        <v>0</v>
      </c>
      <c r="AT5101" s="26">
        <f>IFERROR(LOG(2)/LOG(1+(AS5101)),AS5101)</f>
        <v>0</v>
      </c>
      <c r="AU5101" s="26">
        <f>AVERAGE(AE5101:AE5107)</f>
        <v>0.14285714285714285</v>
      </c>
      <c r="AV5101" s="19">
        <f>ROUNDDOWN(N5101,0)</f>
        <v>43928</v>
      </c>
      <c r="AW5101" s="29" cm="1">
        <f t="array" ref="AW5101">_xlfn.ANCHORARRAY(AV5101)-1</f>
        <v>43927</v>
      </c>
    </row>
    <row r="5102" spans="1:49" x14ac:dyDescent="0.25">
      <c r="A5102">
        <v>20200407</v>
      </c>
      <c r="B5102" s="1" t="s">
        <v>83</v>
      </c>
      <c r="C5102">
        <v>43</v>
      </c>
      <c r="D5102">
        <v>222</v>
      </c>
      <c r="E5102">
        <v>20</v>
      </c>
      <c r="L5102">
        <v>36</v>
      </c>
      <c r="M5102" s="1" t="s">
        <v>54</v>
      </c>
      <c r="N5102" s="2">
        <v>43927.909722222219</v>
      </c>
      <c r="O5102" s="2">
        <v>43927.743055555555</v>
      </c>
      <c r="P5102" s="1" t="s">
        <v>1556</v>
      </c>
      <c r="Q5102">
        <v>1</v>
      </c>
      <c r="S5102" s="2">
        <v>43927.743055555555</v>
      </c>
      <c r="T5102" s="1" t="s">
        <v>54</v>
      </c>
      <c r="U5102" s="1" t="s">
        <v>54</v>
      </c>
      <c r="V5102" s="1" t="s">
        <v>54</v>
      </c>
      <c r="X5102">
        <v>78</v>
      </c>
      <c r="Y5102">
        <v>0</v>
      </c>
      <c r="Z5102" s="1" t="s">
        <v>2527</v>
      </c>
      <c r="AA5102">
        <v>285</v>
      </c>
      <c r="AB5102">
        <v>265</v>
      </c>
      <c r="AC5102">
        <v>0</v>
      </c>
      <c r="AD5102">
        <v>265</v>
      </c>
      <c r="AE5102">
        <v>0</v>
      </c>
      <c r="AF5102">
        <v>0</v>
      </c>
      <c r="AG5102" s="1" t="s">
        <v>10979</v>
      </c>
      <c r="AH5102">
        <v>0</v>
      </c>
      <c r="AI5102">
        <v>0</v>
      </c>
      <c r="AJ5102" s="1">
        <f>Y5102/0.1</f>
        <v>0</v>
      </c>
      <c r="AK5102" s="1">
        <f>AC5102-AJ5102</f>
        <v>0</v>
      </c>
      <c r="AL5102" s="1">
        <f>_xlfn.IFNA(INDEX($BD$2:$BD$53,MATCH(B5102,$BC$2:$BC$53,0)),1000)</f>
        <v>1000</v>
      </c>
      <c r="AM5102" s="1">
        <f>C5102/AL5102*100000</f>
        <v>4300</v>
      </c>
      <c r="AN5102" s="25">
        <f>IF(B5103=B5102,IFERROR((C5102/C5103)-1,0),0)</f>
        <v>0</v>
      </c>
      <c r="AO5102" s="26">
        <f>IFERROR(LOG(2)/LOG(1+(AN5102)),AN5102)</f>
        <v>0</v>
      </c>
      <c r="AP5102" s="26">
        <f>AVERAGE(Y5102:Y5108)</f>
        <v>1.8571428571428572</v>
      </c>
      <c r="AR5102" s="1">
        <f>Q5102/AL5102*100000</f>
        <v>100</v>
      </c>
      <c r="AS5102" s="25">
        <f>IF(B5103=B5102,IFERROR((AE5102/AE5103)-1,0),0)</f>
        <v>0</v>
      </c>
      <c r="AT5102" s="26">
        <f>IFERROR(LOG(2)/LOG(1+(AS5102)),AS5102)</f>
        <v>0</v>
      </c>
      <c r="AU5102" s="26">
        <f>AVERAGE(AE5102:AE5108)</f>
        <v>0.14285714285714285</v>
      </c>
      <c r="AV5102" s="19">
        <f>ROUNDDOWN(N5102,0)</f>
        <v>43927</v>
      </c>
      <c r="AW5102" s="29" cm="1">
        <f t="array" ref="AW5102">_xlfn.ANCHORARRAY(AV5102)-1</f>
        <v>43926</v>
      </c>
    </row>
    <row r="5103" spans="1:49" x14ac:dyDescent="0.25">
      <c r="A5103">
        <v>20200406</v>
      </c>
      <c r="B5103" s="1" t="s">
        <v>83</v>
      </c>
      <c r="C5103">
        <v>43</v>
      </c>
      <c r="D5103">
        <v>222</v>
      </c>
      <c r="E5103">
        <v>20</v>
      </c>
      <c r="L5103">
        <v>36</v>
      </c>
      <c r="M5103" s="1" t="s">
        <v>54</v>
      </c>
      <c r="N5103" s="2">
        <v>43926.909722222219</v>
      </c>
      <c r="O5103" s="2">
        <v>43926.743055555555</v>
      </c>
      <c r="P5103" s="1" t="s">
        <v>1584</v>
      </c>
      <c r="Q5103">
        <v>1</v>
      </c>
      <c r="S5103" s="2">
        <v>43926.743055555555</v>
      </c>
      <c r="T5103" s="1" t="s">
        <v>54</v>
      </c>
      <c r="U5103" s="1" t="s">
        <v>54</v>
      </c>
      <c r="V5103" s="1" t="s">
        <v>54</v>
      </c>
      <c r="X5103">
        <v>78</v>
      </c>
      <c r="Y5103">
        <v>1</v>
      </c>
      <c r="Z5103" s="1" t="s">
        <v>5059</v>
      </c>
      <c r="AA5103">
        <v>285</v>
      </c>
      <c r="AB5103">
        <v>265</v>
      </c>
      <c r="AC5103">
        <v>17</v>
      </c>
      <c r="AD5103">
        <v>265</v>
      </c>
      <c r="AE5103">
        <v>0</v>
      </c>
      <c r="AF5103">
        <v>0</v>
      </c>
      <c r="AG5103" s="1" t="s">
        <v>11078</v>
      </c>
      <c r="AH5103">
        <v>0</v>
      </c>
      <c r="AI5103">
        <v>0</v>
      </c>
      <c r="AJ5103" s="1">
        <f>Y5103/0.1</f>
        <v>10</v>
      </c>
      <c r="AK5103" s="1">
        <f>AC5103-AJ5103</f>
        <v>7</v>
      </c>
      <c r="AL5103" s="1">
        <f>_xlfn.IFNA(INDEX($BD$2:$BD$53,MATCH(B5103,$BC$2:$BC$53,0)),1000)</f>
        <v>1000</v>
      </c>
      <c r="AM5103" s="1">
        <f>C5103/AL5103*100000</f>
        <v>4300</v>
      </c>
      <c r="AN5103" s="25">
        <f>IF(B5104=B5103,IFERROR((C5103/C5104)-1,0),0)</f>
        <v>2.3809523809523725E-2</v>
      </c>
      <c r="AO5103" s="26">
        <f>IFERROR(LOG(2)/LOG(1+(AN5103)),AN5103)</f>
        <v>29.457396011512088</v>
      </c>
      <c r="AP5103" s="26">
        <f>AVERAGE(Y5103:Y5109)</f>
        <v>1.8571428571428572</v>
      </c>
      <c r="AR5103" s="1">
        <f>Q5103/AL5103*100000</f>
        <v>100</v>
      </c>
      <c r="AS5103" s="25">
        <f>IF(B5104=B5103,IFERROR((AE5103/AE5104)-1,0),0)</f>
        <v>-1</v>
      </c>
      <c r="AT5103" s="26">
        <f>IFERROR(LOG(2)/LOG(1+(AS5103)),AS5103)</f>
        <v>-1</v>
      </c>
      <c r="AU5103" s="26">
        <f>AVERAGE(AE5103:AE5109)</f>
        <v>0.14285714285714285</v>
      </c>
      <c r="AV5103" s="19">
        <f>ROUNDDOWN(N5103,0)</f>
        <v>43926</v>
      </c>
      <c r="AW5103" s="29" cm="1">
        <f t="array" ref="AW5103">_xlfn.ANCHORARRAY(AV5103)-1</f>
        <v>43925</v>
      </c>
    </row>
    <row r="5104" spans="1:49" x14ac:dyDescent="0.25">
      <c r="A5104">
        <v>20200405</v>
      </c>
      <c r="B5104" s="1" t="s">
        <v>83</v>
      </c>
      <c r="C5104">
        <v>42</v>
      </c>
      <c r="D5104">
        <v>206</v>
      </c>
      <c r="E5104">
        <v>18</v>
      </c>
      <c r="L5104">
        <v>34</v>
      </c>
      <c r="M5104" s="1" t="s">
        <v>54</v>
      </c>
      <c r="N5104" s="2">
        <v>43926</v>
      </c>
      <c r="O5104" s="2">
        <v>43925.833333333336</v>
      </c>
      <c r="P5104" s="1" t="s">
        <v>1579</v>
      </c>
      <c r="Q5104">
        <v>1</v>
      </c>
      <c r="S5104" s="2">
        <v>43925.833333333336</v>
      </c>
      <c r="T5104" s="1" t="s">
        <v>54</v>
      </c>
      <c r="U5104" s="1" t="s">
        <v>54</v>
      </c>
      <c r="V5104" s="1" t="s">
        <v>54</v>
      </c>
      <c r="X5104">
        <v>78</v>
      </c>
      <c r="Y5104">
        <v>2</v>
      </c>
      <c r="Z5104" s="1" t="s">
        <v>7301</v>
      </c>
      <c r="AA5104">
        <v>266</v>
      </c>
      <c r="AB5104">
        <v>248</v>
      </c>
      <c r="AC5104">
        <v>24</v>
      </c>
      <c r="AD5104">
        <v>248</v>
      </c>
      <c r="AE5104">
        <v>1</v>
      </c>
      <c r="AF5104">
        <v>0</v>
      </c>
      <c r="AG5104" s="1" t="s">
        <v>11174</v>
      </c>
      <c r="AH5104">
        <v>0</v>
      </c>
      <c r="AI5104">
        <v>0</v>
      </c>
      <c r="AJ5104" s="1">
        <f>Y5104/0.1</f>
        <v>20</v>
      </c>
      <c r="AK5104" s="1">
        <f>AC5104-AJ5104</f>
        <v>4</v>
      </c>
      <c r="AL5104" s="1">
        <f>_xlfn.IFNA(INDEX($BD$2:$BD$53,MATCH(B5104,$BC$2:$BC$53,0)),1000)</f>
        <v>1000</v>
      </c>
      <c r="AM5104" s="1">
        <f>C5104/AL5104*100000</f>
        <v>4200</v>
      </c>
      <c r="AN5104" s="25">
        <f>IF(B5105=B5104,IFERROR((C5104/C5105)-1,0),0)</f>
        <v>5.0000000000000044E-2</v>
      </c>
      <c r="AO5104" s="26">
        <f>IFERROR(LOG(2)/LOG(1+(AN5104)),AN5104)</f>
        <v>14.206699082890461</v>
      </c>
      <c r="AP5104" s="26">
        <f>AVERAGE(Y5104:Y5110)</f>
        <v>2.7142857142857144</v>
      </c>
      <c r="AR5104" s="1">
        <f>Q5104/AL5104*100000</f>
        <v>100</v>
      </c>
      <c r="AS5104" s="25">
        <f>IF(B5105=B5104,IFERROR((AE5104/AE5105)-1,0),0)</f>
        <v>0</v>
      </c>
      <c r="AT5104" s="26">
        <f>IFERROR(LOG(2)/LOG(1+(AS5104)),AS5104)</f>
        <v>0</v>
      </c>
      <c r="AU5104" s="26">
        <f>AVERAGE(AE5104:AE5110)</f>
        <v>0.14285714285714285</v>
      </c>
      <c r="AV5104" s="19">
        <f>ROUNDDOWN(N5104,0)</f>
        <v>43926</v>
      </c>
      <c r="AW5104" s="29" cm="1">
        <f t="array" ref="AW5104">_xlfn.ANCHORARRAY(AV5104)-1</f>
        <v>43925</v>
      </c>
    </row>
    <row r="5105" spans="1:49" x14ac:dyDescent="0.25">
      <c r="A5105">
        <v>20200404</v>
      </c>
      <c r="B5105" s="1" t="s">
        <v>83</v>
      </c>
      <c r="C5105">
        <v>40</v>
      </c>
      <c r="D5105">
        <v>184</v>
      </c>
      <c r="E5105">
        <v>42</v>
      </c>
      <c r="L5105">
        <v>34</v>
      </c>
      <c r="M5105" s="1" t="s">
        <v>54</v>
      </c>
      <c r="N5105" s="2">
        <v>43924.979166666664</v>
      </c>
      <c r="O5105" s="2">
        <v>43924.8125</v>
      </c>
      <c r="P5105" s="1" t="s">
        <v>1643</v>
      </c>
      <c r="S5105" s="2">
        <v>43924.8125</v>
      </c>
      <c r="T5105" s="1" t="s">
        <v>54</v>
      </c>
      <c r="U5105" s="1" t="s">
        <v>54</v>
      </c>
      <c r="V5105" s="1" t="s">
        <v>54</v>
      </c>
      <c r="X5105">
        <v>78</v>
      </c>
      <c r="Y5105">
        <v>2</v>
      </c>
      <c r="Z5105" s="1" t="s">
        <v>6005</v>
      </c>
      <c r="AA5105">
        <v>266</v>
      </c>
      <c r="AB5105">
        <v>224</v>
      </c>
      <c r="AC5105">
        <v>32</v>
      </c>
      <c r="AD5105">
        <v>224</v>
      </c>
      <c r="AE5105">
        <v>0</v>
      </c>
      <c r="AF5105">
        <v>0</v>
      </c>
      <c r="AG5105" s="1" t="s">
        <v>11269</v>
      </c>
      <c r="AH5105">
        <v>0</v>
      </c>
      <c r="AI5105">
        <v>0</v>
      </c>
      <c r="AJ5105" s="1">
        <f>Y5105/0.1</f>
        <v>20</v>
      </c>
      <c r="AK5105" s="1">
        <f>AC5105-AJ5105</f>
        <v>12</v>
      </c>
      <c r="AL5105" s="1">
        <f>_xlfn.IFNA(INDEX($BD$2:$BD$53,MATCH(B5105,$BC$2:$BC$53,0)),1000)</f>
        <v>1000</v>
      </c>
      <c r="AM5105" s="1">
        <f>C5105/AL5105*100000</f>
        <v>4000</v>
      </c>
      <c r="AN5105" s="25">
        <f>IF(B5106=B5105,IFERROR((C5105/C5106)-1,0),0)</f>
        <v>5.2631578947368363E-2</v>
      </c>
      <c r="AO5105" s="26">
        <f>IFERROR(LOG(2)/LOG(1+(AN5105)),AN5105)</f>
        <v>13.513407333964901</v>
      </c>
      <c r="AP5105" s="26">
        <f>AVERAGE(Y5105:Y5111)</f>
        <v>2.5714285714285716</v>
      </c>
      <c r="AR5105" s="1">
        <f>Q5105/AL5105*100000</f>
        <v>0</v>
      </c>
      <c r="AS5105" s="25">
        <f>IF(B5106=B5105,IFERROR((AE5105/AE5106)-1,0),0)</f>
        <v>0</v>
      </c>
      <c r="AT5105" s="26">
        <f>IFERROR(LOG(2)/LOG(1+(AS5105)),AS5105)</f>
        <v>0</v>
      </c>
      <c r="AU5105" s="26">
        <f>AVERAGE(AE5105:AE5111)</f>
        <v>0</v>
      </c>
      <c r="AV5105" s="19">
        <f>ROUNDDOWN(N5105,0)</f>
        <v>43924</v>
      </c>
      <c r="AW5105" s="29" cm="1">
        <f t="array" ref="AW5105">_xlfn.ANCHORARRAY(AV5105)-1</f>
        <v>43923</v>
      </c>
    </row>
    <row r="5106" spans="1:49" x14ac:dyDescent="0.25">
      <c r="A5106">
        <v>20200403</v>
      </c>
      <c r="B5106" s="1" t="s">
        <v>83</v>
      </c>
      <c r="C5106">
        <v>38</v>
      </c>
      <c r="D5106">
        <v>154</v>
      </c>
      <c r="E5106">
        <v>56</v>
      </c>
      <c r="L5106">
        <v>29</v>
      </c>
      <c r="M5106" s="1" t="s">
        <v>54</v>
      </c>
      <c r="N5106" s="2">
        <v>43924.604166666664</v>
      </c>
      <c r="O5106" s="2">
        <v>43924.4375</v>
      </c>
      <c r="P5106" s="1" t="s">
        <v>1672</v>
      </c>
      <c r="S5106" s="2">
        <v>43924.4375</v>
      </c>
      <c r="T5106" s="1" t="s">
        <v>54</v>
      </c>
      <c r="U5106" s="1" t="s">
        <v>54</v>
      </c>
      <c r="V5106" s="1" t="s">
        <v>54</v>
      </c>
      <c r="X5106">
        <v>78</v>
      </c>
      <c r="Y5106">
        <v>5</v>
      </c>
      <c r="Z5106" s="1" t="s">
        <v>4067</v>
      </c>
      <c r="AA5106">
        <v>248</v>
      </c>
      <c r="AB5106">
        <v>192</v>
      </c>
      <c r="AC5106">
        <v>10</v>
      </c>
      <c r="AD5106">
        <v>192</v>
      </c>
      <c r="AE5106">
        <v>0</v>
      </c>
      <c r="AF5106">
        <v>0</v>
      </c>
      <c r="AG5106" s="1" t="s">
        <v>11355</v>
      </c>
      <c r="AH5106">
        <v>0</v>
      </c>
      <c r="AI5106">
        <v>0</v>
      </c>
      <c r="AJ5106" s="1">
        <f>Y5106/0.1</f>
        <v>50</v>
      </c>
      <c r="AK5106" s="1">
        <f>AC5106-AJ5106</f>
        <v>-40</v>
      </c>
      <c r="AL5106" s="1">
        <f>_xlfn.IFNA(INDEX($BD$2:$BD$53,MATCH(B5106,$BC$2:$BC$53,0)),1000)</f>
        <v>1000</v>
      </c>
      <c r="AM5106" s="1">
        <f>C5106/AL5106*100000</f>
        <v>3800</v>
      </c>
      <c r="AN5106" s="25">
        <f>IF(B5107=B5106,IFERROR((C5106/C5107)-1,0),0)</f>
        <v>0.1515151515151516</v>
      </c>
      <c r="AO5106" s="26">
        <f>IFERROR(LOG(2)/LOG(1+(AN5106)),AN5106)</f>
        <v>4.9131986644989016</v>
      </c>
      <c r="AP5106" s="26">
        <f>AVERAGE(Y5106:Y5112)</f>
        <v>2.7142857142857144</v>
      </c>
      <c r="AR5106" s="1">
        <f>Q5106/AL5106*100000</f>
        <v>0</v>
      </c>
      <c r="AS5106" s="25">
        <f>IF(B5107=B5106,IFERROR((AE5106/AE5107)-1,0),0)</f>
        <v>0</v>
      </c>
      <c r="AT5106" s="26">
        <f>IFERROR(LOG(2)/LOG(1+(AS5106)),AS5106)</f>
        <v>0</v>
      </c>
      <c r="AU5106" s="26">
        <f>AVERAGE(AE5106:AE5112)</f>
        <v>0</v>
      </c>
      <c r="AV5106" s="19">
        <f>ROUNDDOWN(N5106,0)</f>
        <v>43924</v>
      </c>
      <c r="AW5106" s="29" cm="1">
        <f t="array" ref="AW5106">_xlfn.ANCHORARRAY(AV5106)-1</f>
        <v>43923</v>
      </c>
    </row>
    <row r="5107" spans="1:49" x14ac:dyDescent="0.25">
      <c r="A5107">
        <v>20200402</v>
      </c>
      <c r="B5107" s="1" t="s">
        <v>83</v>
      </c>
      <c r="C5107">
        <v>33</v>
      </c>
      <c r="D5107">
        <v>149</v>
      </c>
      <c r="E5107">
        <v>42</v>
      </c>
      <c r="L5107">
        <v>25</v>
      </c>
      <c r="M5107" s="1" t="s">
        <v>54</v>
      </c>
      <c r="N5107" s="2">
        <v>43923.395833333336</v>
      </c>
      <c r="O5107" s="2">
        <v>43923.229166666664</v>
      </c>
      <c r="P5107" s="1" t="s">
        <v>1702</v>
      </c>
      <c r="S5107" s="2">
        <v>43923.229166666664</v>
      </c>
      <c r="T5107" s="1" t="s">
        <v>54</v>
      </c>
      <c r="U5107" s="1" t="s">
        <v>54</v>
      </c>
      <c r="V5107" s="1" t="s">
        <v>54</v>
      </c>
      <c r="X5107">
        <v>78</v>
      </c>
      <c r="Y5107">
        <v>3</v>
      </c>
      <c r="Z5107" s="1" t="s">
        <v>10392</v>
      </c>
      <c r="AA5107">
        <v>224</v>
      </c>
      <c r="AB5107">
        <v>182</v>
      </c>
      <c r="AC5107">
        <v>26</v>
      </c>
      <c r="AD5107">
        <v>182</v>
      </c>
      <c r="AE5107">
        <v>0</v>
      </c>
      <c r="AF5107">
        <v>0</v>
      </c>
      <c r="AG5107" s="1" t="s">
        <v>11446</v>
      </c>
      <c r="AH5107">
        <v>0</v>
      </c>
      <c r="AI5107">
        <v>0</v>
      </c>
      <c r="AJ5107" s="1">
        <f>Y5107/0.1</f>
        <v>30</v>
      </c>
      <c r="AK5107" s="1">
        <f>AC5107-AJ5107</f>
        <v>-4</v>
      </c>
      <c r="AL5107" s="1">
        <f>_xlfn.IFNA(INDEX($BD$2:$BD$53,MATCH(B5107,$BC$2:$BC$53,0)),1000)</f>
        <v>1000</v>
      </c>
      <c r="AM5107" s="1">
        <f>C5107/AL5107*100000</f>
        <v>3300</v>
      </c>
      <c r="AN5107" s="25">
        <f>IF(B5108=B5107,IFERROR((C5107/C5108)-1,0),0)</f>
        <v>0.10000000000000009</v>
      </c>
      <c r="AO5107" s="26">
        <f>IFERROR(LOG(2)/LOG(1+(AN5107)),AN5107)</f>
        <v>7.2725408973417123</v>
      </c>
      <c r="AP5107" s="26">
        <f>AVERAGE(Y5107:Y5113)</f>
        <v>2.2857142857142856</v>
      </c>
      <c r="AR5107" s="1">
        <f>Q5107/AL5107*100000</f>
        <v>0</v>
      </c>
      <c r="AS5107" s="25">
        <f>IF(B5108=B5107,IFERROR((AE5107/AE5108)-1,0),0)</f>
        <v>0</v>
      </c>
      <c r="AT5107" s="26">
        <f>IFERROR(LOG(2)/LOG(1+(AS5107)),AS5107)</f>
        <v>0</v>
      </c>
      <c r="AU5107" s="26">
        <f>AVERAGE(AE5107:AE5113)</f>
        <v>0</v>
      </c>
      <c r="AV5107" s="19">
        <f>ROUNDDOWN(N5107,0)</f>
        <v>43923</v>
      </c>
      <c r="AW5107" s="29" cm="1">
        <f t="array" ref="AW5107">_xlfn.ANCHORARRAY(AV5107)-1</f>
        <v>43922</v>
      </c>
    </row>
    <row r="5108" spans="1:49" x14ac:dyDescent="0.25">
      <c r="A5108">
        <v>20200401</v>
      </c>
      <c r="B5108" s="1" t="s">
        <v>83</v>
      </c>
      <c r="C5108">
        <v>30</v>
      </c>
      <c r="D5108">
        <v>126</v>
      </c>
      <c r="E5108">
        <v>24</v>
      </c>
      <c r="L5108">
        <v>21</v>
      </c>
      <c r="M5108" s="1" t="s">
        <v>54</v>
      </c>
      <c r="N5108" s="2">
        <v>43921.708333333336</v>
      </c>
      <c r="O5108" s="2">
        <v>43921.541666666664</v>
      </c>
      <c r="P5108" s="1" t="s">
        <v>1730</v>
      </c>
      <c r="S5108" s="2">
        <v>43921.541666666664</v>
      </c>
      <c r="T5108" s="1" t="s">
        <v>54</v>
      </c>
      <c r="U5108" s="1" t="s">
        <v>54</v>
      </c>
      <c r="V5108" s="1" t="s">
        <v>54</v>
      </c>
      <c r="X5108">
        <v>78</v>
      </c>
      <c r="Y5108">
        <v>0</v>
      </c>
      <c r="Z5108" s="1" t="s">
        <v>2527</v>
      </c>
      <c r="AA5108">
        <v>180</v>
      </c>
      <c r="AB5108">
        <v>156</v>
      </c>
      <c r="AC5108">
        <v>0</v>
      </c>
      <c r="AD5108">
        <v>156</v>
      </c>
      <c r="AE5108">
        <v>0</v>
      </c>
      <c r="AF5108">
        <v>0</v>
      </c>
      <c r="AG5108" s="1" t="s">
        <v>11535</v>
      </c>
      <c r="AH5108">
        <v>0</v>
      </c>
      <c r="AI5108">
        <v>0</v>
      </c>
      <c r="AJ5108" s="1">
        <f>Y5108/0.1</f>
        <v>0</v>
      </c>
      <c r="AK5108" s="1">
        <f>AC5108-AJ5108</f>
        <v>0</v>
      </c>
      <c r="AL5108" s="1">
        <f>_xlfn.IFNA(INDEX($BD$2:$BD$53,MATCH(B5108,$BC$2:$BC$53,0)),1000)</f>
        <v>1000</v>
      </c>
      <c r="AM5108" s="1">
        <f>C5108/AL5108*100000</f>
        <v>3000</v>
      </c>
      <c r="AN5108" s="25">
        <f>IF(B5109=B5108,IFERROR((C5108/C5109)-1,0),0)</f>
        <v>0</v>
      </c>
      <c r="AO5108" s="26">
        <f>IFERROR(LOG(2)/LOG(1+(AN5108)),AN5108)</f>
        <v>0</v>
      </c>
      <c r="AP5108" s="26">
        <f>AVERAGE(Y5108:Y5114)</f>
        <v>1.8571428571428572</v>
      </c>
      <c r="AR5108" s="1">
        <f>Q5108/AL5108*100000</f>
        <v>0</v>
      </c>
      <c r="AS5108" s="25">
        <f>IF(B5109=B5108,IFERROR((AE5108/AE5109)-1,0),0)</f>
        <v>0</v>
      </c>
      <c r="AT5108" s="26">
        <f>IFERROR(LOG(2)/LOG(1+(AS5108)),AS5108)</f>
        <v>0</v>
      </c>
      <c r="AU5108" s="26">
        <f>AVERAGE(AE5108:AE5114)</f>
        <v>0</v>
      </c>
      <c r="AV5108" s="19">
        <f>ROUNDDOWN(N5108,0)</f>
        <v>43921</v>
      </c>
      <c r="AW5108" s="29" cm="1">
        <f t="array" ref="AW5108">_xlfn.ANCHORARRAY(AV5108)-1</f>
        <v>43920</v>
      </c>
    </row>
    <row r="5109" spans="1:49" x14ac:dyDescent="0.25">
      <c r="A5109">
        <v>20200331</v>
      </c>
      <c r="B5109" s="1" t="s">
        <v>83</v>
      </c>
      <c r="C5109">
        <v>30</v>
      </c>
      <c r="D5109">
        <v>126</v>
      </c>
      <c r="E5109">
        <v>24</v>
      </c>
      <c r="L5109">
        <v>21</v>
      </c>
      <c r="M5109" s="1" t="s">
        <v>54</v>
      </c>
      <c r="N5109" s="2">
        <v>43920.708333333336</v>
      </c>
      <c r="O5109" s="2">
        <v>43920.541666666664</v>
      </c>
      <c r="P5109" s="1" t="s">
        <v>1759</v>
      </c>
      <c r="S5109" s="2">
        <v>43920.541666666664</v>
      </c>
      <c r="T5109" s="1" t="s">
        <v>54</v>
      </c>
      <c r="U5109" s="1" t="s">
        <v>54</v>
      </c>
      <c r="V5109" s="1" t="s">
        <v>54</v>
      </c>
      <c r="X5109">
        <v>78</v>
      </c>
      <c r="Y5109">
        <v>0</v>
      </c>
      <c r="Z5109" s="1" t="s">
        <v>2527</v>
      </c>
      <c r="AA5109">
        <v>180</v>
      </c>
      <c r="AB5109">
        <v>156</v>
      </c>
      <c r="AC5109">
        <v>0</v>
      </c>
      <c r="AD5109">
        <v>156</v>
      </c>
      <c r="AE5109">
        <v>0</v>
      </c>
      <c r="AF5109">
        <v>0</v>
      </c>
      <c r="AG5109" s="1" t="s">
        <v>11629</v>
      </c>
      <c r="AH5109">
        <v>0</v>
      </c>
      <c r="AI5109">
        <v>0</v>
      </c>
      <c r="AJ5109" s="1">
        <f>Y5109/0.1</f>
        <v>0</v>
      </c>
      <c r="AK5109" s="1">
        <f>AC5109-AJ5109</f>
        <v>0</v>
      </c>
      <c r="AL5109" s="1">
        <f>_xlfn.IFNA(INDEX($BD$2:$BD$53,MATCH(B5109,$BC$2:$BC$53,0)),1000)</f>
        <v>1000</v>
      </c>
      <c r="AM5109" s="1">
        <f>C5109/AL5109*100000</f>
        <v>3000</v>
      </c>
      <c r="AN5109" s="25">
        <f>IF(B5110=B5109,IFERROR((C5109/C5110)-1,0),0)</f>
        <v>0</v>
      </c>
      <c r="AO5109" s="26">
        <f>IFERROR(LOG(2)/LOG(1+(AN5109)),AN5109)</f>
        <v>0</v>
      </c>
      <c r="AP5109" s="26">
        <f>AVERAGE(Y5109:Y5115)</f>
        <v>1.8571428571428572</v>
      </c>
      <c r="AR5109" s="1">
        <f>Q5109/AL5109*100000</f>
        <v>0</v>
      </c>
      <c r="AS5109" s="25">
        <f>IF(B5110=B5109,IFERROR((AE5109/AE5110)-1,0),0)</f>
        <v>0</v>
      </c>
      <c r="AT5109" s="26">
        <f>IFERROR(LOG(2)/LOG(1+(AS5109)),AS5109)</f>
        <v>0</v>
      </c>
      <c r="AU5109" s="26">
        <f>AVERAGE(AE5109:AE5115)</f>
        <v>0</v>
      </c>
      <c r="AV5109" s="19">
        <f>ROUNDDOWN(N5109,0)</f>
        <v>43920</v>
      </c>
      <c r="AW5109" s="29" cm="1">
        <f t="array" ref="AW5109">_xlfn.ANCHORARRAY(AV5109)-1</f>
        <v>43919</v>
      </c>
    </row>
    <row r="5110" spans="1:49" x14ac:dyDescent="0.25">
      <c r="A5110">
        <v>20200330</v>
      </c>
      <c r="B5110" s="1" t="s">
        <v>83</v>
      </c>
      <c r="C5110">
        <v>30</v>
      </c>
      <c r="D5110">
        <v>126</v>
      </c>
      <c r="E5110">
        <v>24</v>
      </c>
      <c r="M5110" s="1" t="s">
        <v>54</v>
      </c>
      <c r="N5110" s="2">
        <v>43920.458333333336</v>
      </c>
      <c r="O5110" s="2">
        <v>43920.291666666664</v>
      </c>
      <c r="P5110" s="1" t="s">
        <v>1786</v>
      </c>
      <c r="S5110" s="2">
        <v>43920.291666666664</v>
      </c>
      <c r="T5110" s="1" t="s">
        <v>54</v>
      </c>
      <c r="U5110" s="1" t="s">
        <v>54</v>
      </c>
      <c r="V5110" s="1" t="s">
        <v>54</v>
      </c>
      <c r="X5110">
        <v>78</v>
      </c>
      <c r="Y5110">
        <v>7</v>
      </c>
      <c r="Z5110" s="1" t="s">
        <v>3654</v>
      </c>
      <c r="AA5110">
        <v>180</v>
      </c>
      <c r="AB5110">
        <v>156</v>
      </c>
      <c r="AC5110">
        <v>10</v>
      </c>
      <c r="AD5110">
        <v>156</v>
      </c>
      <c r="AE5110">
        <v>0</v>
      </c>
      <c r="AF5110">
        <v>0</v>
      </c>
      <c r="AG5110" s="1" t="s">
        <v>11717</v>
      </c>
      <c r="AH5110">
        <v>0</v>
      </c>
      <c r="AI5110">
        <v>0</v>
      </c>
      <c r="AJ5110" s="1">
        <f>Y5110/0.1</f>
        <v>70</v>
      </c>
      <c r="AK5110" s="1">
        <f>AC5110-AJ5110</f>
        <v>-60</v>
      </c>
      <c r="AL5110" s="1">
        <f>_xlfn.IFNA(INDEX($BD$2:$BD$53,MATCH(B5110,$BC$2:$BC$53,0)),1000)</f>
        <v>1000</v>
      </c>
      <c r="AM5110" s="1">
        <f>C5110/AL5110*100000</f>
        <v>3000</v>
      </c>
      <c r="AN5110" s="25">
        <f>IF(B5111=B5110,IFERROR((C5110/C5111)-1,0),0)</f>
        <v>0.30434782608695654</v>
      </c>
      <c r="AO5110" s="26">
        <f>IFERROR(LOG(2)/LOG(1+(AN5110)),AN5110)</f>
        <v>2.6087275951256852</v>
      </c>
      <c r="AP5110" s="26">
        <f>AVERAGE(Y5110:Y5116)</f>
        <v>1.8571428571428572</v>
      </c>
      <c r="AR5110" s="1">
        <f>Q5110/AL5110*100000</f>
        <v>0</v>
      </c>
      <c r="AS5110" s="25">
        <f>IF(B5111=B5110,IFERROR((AE5110/AE5111)-1,0),0)</f>
        <v>0</v>
      </c>
      <c r="AT5110" s="26">
        <f>IFERROR(LOG(2)/LOG(1+(AS5110)),AS5110)</f>
        <v>0</v>
      </c>
      <c r="AU5110" s="26">
        <f>AVERAGE(AE5110:AE5116)</f>
        <v>0</v>
      </c>
      <c r="AV5110" s="19">
        <f>ROUNDDOWN(N5110,0)</f>
        <v>43920</v>
      </c>
      <c r="AW5110" s="29" cm="1">
        <f t="array" ref="AW5110">_xlfn.ANCHORARRAY(AV5110)-1</f>
        <v>43919</v>
      </c>
    </row>
    <row r="5111" spans="1:49" x14ac:dyDescent="0.25">
      <c r="A5111">
        <v>20200329</v>
      </c>
      <c r="B5111" s="1" t="s">
        <v>83</v>
      </c>
      <c r="C5111">
        <v>23</v>
      </c>
      <c r="D5111">
        <v>123</v>
      </c>
      <c r="E5111">
        <v>37</v>
      </c>
      <c r="M5111" s="1" t="s">
        <v>54</v>
      </c>
      <c r="N5111" s="2">
        <v>43918.791666666664</v>
      </c>
      <c r="O5111" s="2">
        <v>43918.625</v>
      </c>
      <c r="P5111" s="1" t="s">
        <v>1811</v>
      </c>
      <c r="S5111" s="2">
        <v>43918.625</v>
      </c>
      <c r="T5111" s="1" t="s">
        <v>54</v>
      </c>
      <c r="U5111" s="1" t="s">
        <v>54</v>
      </c>
      <c r="V5111" s="1" t="s">
        <v>54</v>
      </c>
      <c r="X5111">
        <v>78</v>
      </c>
      <c r="Y5111">
        <v>1</v>
      </c>
      <c r="Z5111" s="1" t="s">
        <v>5338</v>
      </c>
      <c r="AA5111">
        <v>183</v>
      </c>
      <c r="AB5111">
        <v>146</v>
      </c>
      <c r="AC5111">
        <v>18</v>
      </c>
      <c r="AD5111">
        <v>146</v>
      </c>
      <c r="AE5111">
        <v>0</v>
      </c>
      <c r="AF5111">
        <v>0</v>
      </c>
      <c r="AG5111" s="1" t="s">
        <v>11805</v>
      </c>
      <c r="AH5111">
        <v>0</v>
      </c>
      <c r="AI5111">
        <v>0</v>
      </c>
      <c r="AJ5111" s="1">
        <f>Y5111/0.1</f>
        <v>10</v>
      </c>
      <c r="AK5111" s="1">
        <f>AC5111-AJ5111</f>
        <v>8</v>
      </c>
      <c r="AL5111" s="1">
        <f>_xlfn.IFNA(INDEX($BD$2:$BD$53,MATCH(B5111,$BC$2:$BC$53,0)),1000)</f>
        <v>1000</v>
      </c>
      <c r="AM5111" s="1">
        <f>C5111/AL5111*100000</f>
        <v>2300</v>
      </c>
      <c r="AN5111" s="25">
        <f>IF(B5112=B5111,IFERROR((C5111/C5112)-1,0),0)</f>
        <v>4.5454545454545414E-2</v>
      </c>
      <c r="AO5111" s="26">
        <f>IFERROR(LOG(2)/LOG(1+(AN5111)),AN5111)</f>
        <v>15.593244012662415</v>
      </c>
      <c r="AP5111" s="26">
        <f>AVERAGE(Y5111:Y5117)</f>
        <v>2.4285714285714284</v>
      </c>
      <c r="AR5111" s="1">
        <f>Q5111/AL5111*100000</f>
        <v>0</v>
      </c>
      <c r="AS5111" s="25">
        <f>IF(B5112=B5111,IFERROR((AE5111/AE5112)-1,0),0)</f>
        <v>0</v>
      </c>
      <c r="AT5111" s="26">
        <f>IFERROR(LOG(2)/LOG(1+(AS5111)),AS5111)</f>
        <v>0</v>
      </c>
      <c r="AU5111" s="26">
        <f>AVERAGE(AE5111:AE5117)</f>
        <v>0</v>
      </c>
      <c r="AV5111" s="19">
        <f>ROUNDDOWN(N5111,0)</f>
        <v>43918</v>
      </c>
      <c r="AW5111" s="29" cm="1">
        <f t="array" ref="AW5111">_xlfn.ANCHORARRAY(AV5111)-1</f>
        <v>43917</v>
      </c>
    </row>
    <row r="5112" spans="1:49" x14ac:dyDescent="0.25">
      <c r="A5112">
        <v>20200328</v>
      </c>
      <c r="B5112" s="1" t="s">
        <v>83</v>
      </c>
      <c r="C5112">
        <v>22</v>
      </c>
      <c r="D5112">
        <v>106</v>
      </c>
      <c r="E5112">
        <v>55</v>
      </c>
      <c r="M5112" s="1" t="s">
        <v>54</v>
      </c>
      <c r="N5112" s="2">
        <v>43918.5</v>
      </c>
      <c r="O5112" s="2">
        <v>43918.333333333336</v>
      </c>
      <c r="P5112" s="1" t="s">
        <v>1843</v>
      </c>
      <c r="S5112" s="2">
        <v>43918.333333333336</v>
      </c>
      <c r="T5112" s="1" t="s">
        <v>54</v>
      </c>
      <c r="U5112" s="1" t="s">
        <v>54</v>
      </c>
      <c r="V5112" s="1" t="s">
        <v>54</v>
      </c>
      <c r="X5112">
        <v>78</v>
      </c>
      <c r="Y5112">
        <v>3</v>
      </c>
      <c r="Z5112" s="1" t="s">
        <v>9198</v>
      </c>
      <c r="AA5112">
        <v>183</v>
      </c>
      <c r="AB5112">
        <v>128</v>
      </c>
      <c r="AC5112">
        <v>54</v>
      </c>
      <c r="AD5112">
        <v>128</v>
      </c>
      <c r="AE5112">
        <v>0</v>
      </c>
      <c r="AF5112">
        <v>0</v>
      </c>
      <c r="AG5112" s="1" t="s">
        <v>11893</v>
      </c>
      <c r="AH5112">
        <v>0</v>
      </c>
      <c r="AI5112">
        <v>0</v>
      </c>
      <c r="AJ5112" s="1">
        <f>Y5112/0.1</f>
        <v>30</v>
      </c>
      <c r="AK5112" s="1">
        <f>AC5112-AJ5112</f>
        <v>24</v>
      </c>
      <c r="AL5112" s="1">
        <f>_xlfn.IFNA(INDEX($BD$2:$BD$53,MATCH(B5112,$BC$2:$BC$53,0)),1000)</f>
        <v>1000</v>
      </c>
      <c r="AM5112" s="1">
        <f>C5112/AL5112*100000</f>
        <v>2200</v>
      </c>
      <c r="AN5112" s="25">
        <f>IF(B5113=B5112,IFERROR((C5112/C5113)-1,0),0)</f>
        <v>0.15789473684210531</v>
      </c>
      <c r="AO5112" s="26">
        <f>IFERROR(LOG(2)/LOG(1+(AN5112)),AN5112)</f>
        <v>4.7280406169143747</v>
      </c>
      <c r="AP5112" s="26">
        <f>AVERAGE(Y5112:Y5118)</f>
        <v>2.2857142857142856</v>
      </c>
      <c r="AR5112" s="1">
        <f>Q5112/AL5112*100000</f>
        <v>0</v>
      </c>
      <c r="AS5112" s="25">
        <f>IF(B5113=B5112,IFERROR((AE5112/AE5113)-1,0),0)</f>
        <v>0</v>
      </c>
      <c r="AT5112" s="26">
        <f>IFERROR(LOG(2)/LOG(1+(AS5112)),AS5112)</f>
        <v>0</v>
      </c>
      <c r="AU5112" s="26">
        <f>AVERAGE(AE5112:AE5118)</f>
        <v>0</v>
      </c>
      <c r="AV5112" s="19">
        <f>ROUNDDOWN(N5112,0)</f>
        <v>43918</v>
      </c>
      <c r="AW5112" s="29" cm="1">
        <f t="array" ref="AW5112">_xlfn.ANCHORARRAY(AV5112)-1</f>
        <v>43917</v>
      </c>
    </row>
    <row r="5113" spans="1:49" x14ac:dyDescent="0.25">
      <c r="A5113">
        <v>20200327</v>
      </c>
      <c r="B5113" s="1" t="s">
        <v>83</v>
      </c>
      <c r="C5113">
        <v>19</v>
      </c>
      <c r="D5113">
        <v>55</v>
      </c>
      <c r="E5113">
        <v>2</v>
      </c>
      <c r="M5113" s="1" t="s">
        <v>54</v>
      </c>
      <c r="N5113" s="2">
        <v>43917.583333333336</v>
      </c>
      <c r="O5113" s="2">
        <v>43917.416666666664</v>
      </c>
      <c r="P5113" s="1" t="s">
        <v>1871</v>
      </c>
      <c r="S5113" s="2">
        <v>43917.416666666664</v>
      </c>
      <c r="T5113" s="1" t="s">
        <v>54</v>
      </c>
      <c r="U5113" s="1" t="s">
        <v>54</v>
      </c>
      <c r="V5113" s="1" t="s">
        <v>54</v>
      </c>
      <c r="X5113">
        <v>78</v>
      </c>
      <c r="Y5113">
        <v>2</v>
      </c>
      <c r="Z5113" s="1" t="s">
        <v>2527</v>
      </c>
      <c r="AA5113">
        <v>76</v>
      </c>
      <c r="AB5113">
        <v>74</v>
      </c>
      <c r="AC5113">
        <v>2</v>
      </c>
      <c r="AD5113">
        <v>74</v>
      </c>
      <c r="AE5113">
        <v>0</v>
      </c>
      <c r="AF5113">
        <v>0</v>
      </c>
      <c r="AG5113" s="1" t="s">
        <v>11979</v>
      </c>
      <c r="AH5113">
        <v>0</v>
      </c>
      <c r="AI5113">
        <v>0</v>
      </c>
      <c r="AJ5113" s="1">
        <f>Y5113/0.1</f>
        <v>20</v>
      </c>
      <c r="AK5113" s="1">
        <f>AC5113-AJ5113</f>
        <v>-18</v>
      </c>
      <c r="AL5113" s="1">
        <f>_xlfn.IFNA(INDEX($BD$2:$BD$53,MATCH(B5113,$BC$2:$BC$53,0)),1000)</f>
        <v>1000</v>
      </c>
      <c r="AM5113" s="1">
        <f>C5113/AL5113*100000</f>
        <v>1900</v>
      </c>
      <c r="AN5113" s="25">
        <f>IF(B5114=B5113,IFERROR((C5113/C5114)-1,0),0)</f>
        <v>0.11764705882352944</v>
      </c>
      <c r="AO5113" s="26">
        <f>IFERROR(LOG(2)/LOG(1+(AN5113)),AN5113)</f>
        <v>6.2319013047040608</v>
      </c>
      <c r="AP5113" s="26">
        <f>AVERAGE(Y5113:Y5119)</f>
        <v>2.2857142857142856</v>
      </c>
      <c r="AR5113" s="1">
        <f>Q5113/AL5113*100000</f>
        <v>0</v>
      </c>
      <c r="AS5113" s="25">
        <f>IF(B5114=B5113,IFERROR((AE5113/AE5114)-1,0),0)</f>
        <v>0</v>
      </c>
      <c r="AT5113" s="26">
        <f>IFERROR(LOG(2)/LOG(1+(AS5113)),AS5113)</f>
        <v>0</v>
      </c>
      <c r="AU5113" s="26">
        <f>AVERAGE(AE5113:AE5119)</f>
        <v>0</v>
      </c>
      <c r="AV5113" s="19">
        <f>ROUNDDOWN(N5113,0)</f>
        <v>43917</v>
      </c>
      <c r="AW5113" s="29" cm="1">
        <f t="array" ref="AW5113">_xlfn.ANCHORARRAY(AV5113)-1</f>
        <v>43916</v>
      </c>
    </row>
    <row r="5114" spans="1:49" x14ac:dyDescent="0.25">
      <c r="A5114">
        <v>20200326</v>
      </c>
      <c r="B5114" s="1" t="s">
        <v>83</v>
      </c>
      <c r="C5114">
        <v>17</v>
      </c>
      <c r="D5114">
        <v>55</v>
      </c>
      <c r="E5114">
        <v>2</v>
      </c>
      <c r="M5114" s="1" t="s">
        <v>54</v>
      </c>
      <c r="N5114" s="2">
        <v>43915.854166666664</v>
      </c>
      <c r="O5114" s="2">
        <v>43915.6875</v>
      </c>
      <c r="P5114" s="1" t="s">
        <v>1896</v>
      </c>
      <c r="S5114" s="2">
        <v>43915.6875</v>
      </c>
      <c r="T5114" s="1" t="s">
        <v>54</v>
      </c>
      <c r="U5114" s="1" t="s">
        <v>54</v>
      </c>
      <c r="V5114" s="1" t="s">
        <v>54</v>
      </c>
      <c r="X5114">
        <v>78</v>
      </c>
      <c r="Y5114">
        <v>0</v>
      </c>
      <c r="Z5114" s="1" t="s">
        <v>2527</v>
      </c>
      <c r="AA5114">
        <v>74</v>
      </c>
      <c r="AB5114">
        <v>72</v>
      </c>
      <c r="AC5114">
        <v>0</v>
      </c>
      <c r="AD5114">
        <v>72</v>
      </c>
      <c r="AE5114">
        <v>0</v>
      </c>
      <c r="AF5114">
        <v>0</v>
      </c>
      <c r="AG5114" s="1" t="s">
        <v>12065</v>
      </c>
      <c r="AH5114">
        <v>0</v>
      </c>
      <c r="AI5114">
        <v>0</v>
      </c>
      <c r="AJ5114" s="1">
        <f>Y5114/0.1</f>
        <v>0</v>
      </c>
      <c r="AK5114" s="1">
        <f>AC5114-AJ5114</f>
        <v>0</v>
      </c>
      <c r="AL5114" s="1">
        <f>_xlfn.IFNA(INDEX($BD$2:$BD$53,MATCH(B5114,$BC$2:$BC$53,0)),1000)</f>
        <v>1000</v>
      </c>
      <c r="AM5114" s="1">
        <f>C5114/AL5114*100000</f>
        <v>1700.0000000000002</v>
      </c>
      <c r="AN5114" s="25">
        <f>IF(B5115=B5114,IFERROR((C5114/C5115)-1,0),0)</f>
        <v>0</v>
      </c>
      <c r="AO5114" s="26">
        <f>IFERROR(LOG(2)/LOG(1+(AN5114)),AN5114)</f>
        <v>0</v>
      </c>
      <c r="AP5114" s="26">
        <f>AVERAGE(Y5114:Y5120)</f>
        <v>2</v>
      </c>
      <c r="AR5114" s="1">
        <f>Q5114/AL5114*100000</f>
        <v>0</v>
      </c>
      <c r="AS5114" s="25">
        <f>IF(B5115=B5114,IFERROR((AE5114/AE5115)-1,0),0)</f>
        <v>0</v>
      </c>
      <c r="AT5114" s="26">
        <f>IFERROR(LOG(2)/LOG(1+(AS5114)),AS5114)</f>
        <v>0</v>
      </c>
      <c r="AU5114" s="26">
        <f>AVERAGE(AE5114:AE5120)</f>
        <v>0</v>
      </c>
      <c r="AV5114" s="19">
        <f>ROUNDDOWN(N5114,0)</f>
        <v>43915</v>
      </c>
      <c r="AW5114" s="29" cm="1">
        <f t="array" ref="AW5114">_xlfn.ANCHORARRAY(AV5114)-1</f>
        <v>43914</v>
      </c>
    </row>
    <row r="5115" spans="1:49" x14ac:dyDescent="0.25">
      <c r="A5115">
        <v>20200325</v>
      </c>
      <c r="B5115" s="1" t="s">
        <v>83</v>
      </c>
      <c r="C5115">
        <v>17</v>
      </c>
      <c r="D5115">
        <v>55</v>
      </c>
      <c r="E5115">
        <v>2</v>
      </c>
      <c r="M5115" s="1" t="s">
        <v>54</v>
      </c>
      <c r="N5115" s="2">
        <v>43914.854166666664</v>
      </c>
      <c r="O5115" s="2">
        <v>43914.6875</v>
      </c>
      <c r="P5115" s="1" t="s">
        <v>1924</v>
      </c>
      <c r="S5115" s="2">
        <v>43914.6875</v>
      </c>
      <c r="T5115" s="1" t="s">
        <v>54</v>
      </c>
      <c r="U5115" s="1" t="s">
        <v>54</v>
      </c>
      <c r="V5115" s="1" t="s">
        <v>54</v>
      </c>
      <c r="X5115">
        <v>78</v>
      </c>
      <c r="Y5115">
        <v>0</v>
      </c>
      <c r="Z5115" s="1" t="s">
        <v>12146</v>
      </c>
      <c r="AA5115">
        <v>74</v>
      </c>
      <c r="AB5115">
        <v>72</v>
      </c>
      <c r="AC5115">
        <v>55</v>
      </c>
      <c r="AD5115">
        <v>72</v>
      </c>
      <c r="AE5115">
        <v>0</v>
      </c>
      <c r="AF5115">
        <v>0</v>
      </c>
      <c r="AG5115" s="1" t="s">
        <v>12147</v>
      </c>
      <c r="AH5115">
        <v>0</v>
      </c>
      <c r="AI5115">
        <v>0</v>
      </c>
      <c r="AJ5115" s="1">
        <f>Y5115/0.1</f>
        <v>0</v>
      </c>
      <c r="AK5115" s="1">
        <f>AC5115-AJ5115</f>
        <v>55</v>
      </c>
      <c r="AL5115" s="1">
        <f>_xlfn.IFNA(INDEX($BD$2:$BD$53,MATCH(B5115,$BC$2:$BC$53,0)),1000)</f>
        <v>1000</v>
      </c>
      <c r="AM5115" s="1">
        <f>C5115/AL5115*100000</f>
        <v>1700.0000000000002</v>
      </c>
      <c r="AN5115" s="25">
        <f>IF(B5116=B5115,IFERROR((C5115/C5116)-1,0),0)</f>
        <v>0</v>
      </c>
      <c r="AO5115" s="26">
        <f>IFERROR(LOG(2)/LOG(1+(AN5115)),AN5115)</f>
        <v>0</v>
      </c>
      <c r="AP5115" s="26">
        <f>AVERAGE(Y5115:Y5121)</f>
        <v>2.1428571428571428</v>
      </c>
      <c r="AR5115" s="1">
        <f>Q5115/AL5115*100000</f>
        <v>0</v>
      </c>
      <c r="AS5115" s="25">
        <f>IF(B5116=B5115,IFERROR((AE5115/AE5116)-1,0),0)</f>
        <v>0</v>
      </c>
      <c r="AT5115" s="26">
        <f>IFERROR(LOG(2)/LOG(1+(AS5115)),AS5115)</f>
        <v>0</v>
      </c>
      <c r="AU5115" s="26">
        <f>AVERAGE(AE5115:AE5121)</f>
        <v>0</v>
      </c>
      <c r="AV5115" s="19">
        <f>ROUNDDOWN(N5115,0)</f>
        <v>43914</v>
      </c>
      <c r="AW5115" s="29" cm="1">
        <f t="array" ref="AW5115">_xlfn.ANCHORARRAY(AV5115)-1</f>
        <v>43913</v>
      </c>
    </row>
    <row r="5116" spans="1:49" x14ac:dyDescent="0.25">
      <c r="A5116">
        <v>20200324</v>
      </c>
      <c r="B5116" s="1" t="s">
        <v>83</v>
      </c>
      <c r="C5116">
        <v>17</v>
      </c>
      <c r="M5116" s="1" t="s">
        <v>54</v>
      </c>
      <c r="N5116" s="2">
        <v>43913.854166666664</v>
      </c>
      <c r="O5116" s="2">
        <v>43913.6875</v>
      </c>
      <c r="P5116" s="1" t="s">
        <v>1952</v>
      </c>
      <c r="S5116" s="2">
        <v>43913.6875</v>
      </c>
      <c r="T5116" s="1" t="s">
        <v>54</v>
      </c>
      <c r="U5116" s="1" t="s">
        <v>54</v>
      </c>
      <c r="V5116" s="1" t="s">
        <v>54</v>
      </c>
      <c r="X5116">
        <v>78</v>
      </c>
      <c r="Y5116">
        <v>0</v>
      </c>
      <c r="Z5116" s="1" t="s">
        <v>2527</v>
      </c>
      <c r="AA5116">
        <v>17</v>
      </c>
      <c r="AB5116">
        <v>17</v>
      </c>
      <c r="AC5116">
        <v>0</v>
      </c>
      <c r="AD5116">
        <v>17</v>
      </c>
      <c r="AE5116">
        <v>0</v>
      </c>
      <c r="AF5116">
        <v>0</v>
      </c>
      <c r="AG5116" s="1" t="s">
        <v>12229</v>
      </c>
      <c r="AH5116">
        <v>0</v>
      </c>
      <c r="AI5116">
        <v>0</v>
      </c>
      <c r="AJ5116" s="1">
        <f>Y5116/0.1</f>
        <v>0</v>
      </c>
      <c r="AK5116" s="1">
        <f>AC5116-AJ5116</f>
        <v>0</v>
      </c>
      <c r="AL5116" s="1">
        <f>_xlfn.IFNA(INDEX($BD$2:$BD$53,MATCH(B5116,$BC$2:$BC$53,0)),1000)</f>
        <v>1000</v>
      </c>
      <c r="AM5116" s="1">
        <f>C5116/AL5116*100000</f>
        <v>1700.0000000000002</v>
      </c>
      <c r="AN5116" s="25">
        <f>IF(B5117=B5116,IFERROR((C5116/C5117)-1,0),0)</f>
        <v>0</v>
      </c>
      <c r="AO5116" s="26">
        <f>IFERROR(LOG(2)/LOG(1+(AN5116)),AN5116)</f>
        <v>0</v>
      </c>
      <c r="AP5116" s="26">
        <f>AVERAGE(Y5116:Y5122)</f>
        <v>2.1428571428571428</v>
      </c>
      <c r="AR5116" s="1">
        <f>Q5116/AL5116*100000</f>
        <v>0</v>
      </c>
      <c r="AS5116" s="25">
        <f>IF(B5117=B5116,IFERROR((AE5116/AE5117)-1,0),0)</f>
        <v>0</v>
      </c>
      <c r="AT5116" s="26">
        <f>IFERROR(LOG(2)/LOG(1+(AS5116)),AS5116)</f>
        <v>0</v>
      </c>
      <c r="AU5116" s="26">
        <f>AVERAGE(AE5116:AE5122)</f>
        <v>0</v>
      </c>
      <c r="AV5116" s="19">
        <f>ROUNDDOWN(N5116,0)</f>
        <v>43913</v>
      </c>
      <c r="AW5116" s="29" cm="1">
        <f t="array" ref="AW5116">_xlfn.ANCHORARRAY(AV5116)-1</f>
        <v>43912</v>
      </c>
    </row>
    <row r="5117" spans="1:49" x14ac:dyDescent="0.25">
      <c r="A5117">
        <v>20200323</v>
      </c>
      <c r="B5117" s="1" t="s">
        <v>83</v>
      </c>
      <c r="C5117">
        <v>17</v>
      </c>
      <c r="M5117" s="1" t="s">
        <v>54</v>
      </c>
      <c r="N5117" s="2">
        <v>43912.854166666664</v>
      </c>
      <c r="O5117" s="2">
        <v>43912.6875</v>
      </c>
      <c r="P5117" s="1" t="s">
        <v>1980</v>
      </c>
      <c r="S5117" s="2">
        <v>43912.6875</v>
      </c>
      <c r="T5117" s="1" t="s">
        <v>54</v>
      </c>
      <c r="U5117" s="1" t="s">
        <v>54</v>
      </c>
      <c r="V5117" s="1" t="s">
        <v>54</v>
      </c>
      <c r="X5117">
        <v>78</v>
      </c>
      <c r="Y5117">
        <v>11</v>
      </c>
      <c r="Z5117" s="1" t="s">
        <v>2527</v>
      </c>
      <c r="AA5117">
        <v>17</v>
      </c>
      <c r="AB5117">
        <v>17</v>
      </c>
      <c r="AC5117">
        <v>11</v>
      </c>
      <c r="AD5117">
        <v>17</v>
      </c>
      <c r="AE5117">
        <v>0</v>
      </c>
      <c r="AF5117">
        <v>0</v>
      </c>
      <c r="AG5117" s="1" t="s">
        <v>12310</v>
      </c>
      <c r="AH5117">
        <v>0</v>
      </c>
      <c r="AI5117">
        <v>0</v>
      </c>
      <c r="AJ5117" s="1">
        <f>Y5117/0.1</f>
        <v>110</v>
      </c>
      <c r="AK5117" s="1">
        <f>AC5117-AJ5117</f>
        <v>-99</v>
      </c>
      <c r="AL5117" s="1">
        <f>_xlfn.IFNA(INDEX($BD$2:$BD$53,MATCH(B5117,$BC$2:$BC$53,0)),1000)</f>
        <v>1000</v>
      </c>
      <c r="AM5117" s="1">
        <f>C5117/AL5117*100000</f>
        <v>1700.0000000000002</v>
      </c>
      <c r="AN5117" s="25">
        <f>IF(B5118=B5117,IFERROR((C5117/C5118)-1,0),0)</f>
        <v>1.8333333333333335</v>
      </c>
      <c r="AO5117" s="26">
        <f>IFERROR(LOG(2)/LOG(1+(AN5117)),AN5117)</f>
        <v>0.66555725348308292</v>
      </c>
      <c r="AP5117" s="26">
        <f>AVERAGE(Y5117:Y5123)</f>
        <v>2.2857142857142856</v>
      </c>
      <c r="AR5117" s="1">
        <f>Q5117/AL5117*100000</f>
        <v>0</v>
      </c>
      <c r="AS5117" s="25">
        <f>IF(B5118=B5117,IFERROR((AE5117/AE5118)-1,0),0)</f>
        <v>0</v>
      </c>
      <c r="AT5117" s="26">
        <f>IFERROR(LOG(2)/LOG(1+(AS5117)),AS5117)</f>
        <v>0</v>
      </c>
      <c r="AU5117" s="26">
        <f>AVERAGE(AE5117:AE5123)</f>
        <v>0</v>
      </c>
      <c r="AV5117" s="19">
        <f>ROUNDDOWN(N5117,0)</f>
        <v>43912</v>
      </c>
      <c r="AW5117" s="29" cm="1">
        <f t="array" ref="AW5117">_xlfn.ANCHORARRAY(AV5117)-1</f>
        <v>43911</v>
      </c>
    </row>
    <row r="5118" spans="1:49" x14ac:dyDescent="0.25">
      <c r="A5118">
        <v>20200322</v>
      </c>
      <c r="B5118" s="1" t="s">
        <v>83</v>
      </c>
      <c r="C5118">
        <v>6</v>
      </c>
      <c r="M5118" s="1" t="s">
        <v>54</v>
      </c>
      <c r="N5118" s="2">
        <v>43911.854166666664</v>
      </c>
      <c r="O5118" s="2">
        <v>43911.6875</v>
      </c>
      <c r="P5118" s="1" t="s">
        <v>2003</v>
      </c>
      <c r="S5118" s="2">
        <v>43911.6875</v>
      </c>
      <c r="T5118" s="1" t="s">
        <v>54</v>
      </c>
      <c r="U5118" s="1" t="s">
        <v>54</v>
      </c>
      <c r="V5118" s="1" t="s">
        <v>54</v>
      </c>
      <c r="X5118">
        <v>78</v>
      </c>
      <c r="Y5118">
        <v>0</v>
      </c>
      <c r="Z5118" s="1" t="s">
        <v>2527</v>
      </c>
      <c r="AA5118">
        <v>6</v>
      </c>
      <c r="AB5118">
        <v>6</v>
      </c>
      <c r="AC5118">
        <v>0</v>
      </c>
      <c r="AD5118">
        <v>6</v>
      </c>
      <c r="AE5118">
        <v>0</v>
      </c>
      <c r="AF5118">
        <v>0</v>
      </c>
      <c r="AG5118" s="1" t="s">
        <v>12386</v>
      </c>
      <c r="AH5118">
        <v>0</v>
      </c>
      <c r="AI5118">
        <v>0</v>
      </c>
      <c r="AJ5118" s="1">
        <f>Y5118/0.1</f>
        <v>0</v>
      </c>
      <c r="AK5118" s="1">
        <f>AC5118-AJ5118</f>
        <v>0</v>
      </c>
      <c r="AL5118" s="1">
        <f>_xlfn.IFNA(INDEX($BD$2:$BD$53,MATCH(B5118,$BC$2:$BC$53,0)),1000)</f>
        <v>1000</v>
      </c>
      <c r="AM5118" s="1">
        <f>C5118/AL5118*100000</f>
        <v>600</v>
      </c>
      <c r="AN5118" s="25">
        <f>IF(B5119=B5118,IFERROR((C5118/C5119)-1,0),0)</f>
        <v>0</v>
      </c>
      <c r="AO5118" s="26">
        <f>IFERROR(LOG(2)/LOG(1+(AN5118)),AN5118)</f>
        <v>0</v>
      </c>
      <c r="AP5118" s="26">
        <f>AVERAGE(Y5118:Y5124)</f>
        <v>0.7142857142857143</v>
      </c>
      <c r="AR5118" s="1">
        <f>Q5118/AL5118*100000</f>
        <v>0</v>
      </c>
      <c r="AS5118" s="25">
        <f>IF(B5119=B5118,IFERROR((AE5118/AE5119)-1,0),0)</f>
        <v>0</v>
      </c>
      <c r="AT5118" s="26">
        <f>IFERROR(LOG(2)/LOG(1+(AS5118)),AS5118)</f>
        <v>0</v>
      </c>
      <c r="AU5118" s="26">
        <f>AVERAGE(AE5118:AE5124)</f>
        <v>0</v>
      </c>
      <c r="AV5118" s="19">
        <f>ROUNDDOWN(N5118,0)</f>
        <v>43911</v>
      </c>
      <c r="AW5118" s="29" cm="1">
        <f t="array" ref="AW5118">_xlfn.ANCHORARRAY(AV5118)-1</f>
        <v>43910</v>
      </c>
    </row>
    <row r="5119" spans="1:49" x14ac:dyDescent="0.25">
      <c r="A5119">
        <v>20200321</v>
      </c>
      <c r="B5119" s="1" t="s">
        <v>83</v>
      </c>
      <c r="C5119">
        <v>6</v>
      </c>
      <c r="M5119" s="1" t="s">
        <v>54</v>
      </c>
      <c r="N5119" s="2">
        <v>43910.854166666664</v>
      </c>
      <c r="O5119" s="2">
        <v>43910.6875</v>
      </c>
      <c r="P5119" s="1" t="s">
        <v>2038</v>
      </c>
      <c r="S5119" s="2">
        <v>43910.6875</v>
      </c>
      <c r="T5119" s="1" t="s">
        <v>54</v>
      </c>
      <c r="U5119" s="1" t="s">
        <v>54</v>
      </c>
      <c r="V5119" s="1" t="s">
        <v>54</v>
      </c>
      <c r="X5119">
        <v>78</v>
      </c>
      <c r="Y5119">
        <v>3</v>
      </c>
      <c r="Z5119" s="1" t="s">
        <v>2527</v>
      </c>
      <c r="AA5119">
        <v>6</v>
      </c>
      <c r="AB5119">
        <v>6</v>
      </c>
      <c r="AC5119">
        <v>3</v>
      </c>
      <c r="AD5119">
        <v>6</v>
      </c>
      <c r="AE5119">
        <v>0</v>
      </c>
      <c r="AF5119">
        <v>0</v>
      </c>
      <c r="AG5119" s="1" t="s">
        <v>12463</v>
      </c>
      <c r="AH5119">
        <v>0</v>
      </c>
      <c r="AI5119">
        <v>0</v>
      </c>
      <c r="AJ5119" s="1">
        <f>Y5119/0.1</f>
        <v>30</v>
      </c>
      <c r="AK5119" s="1">
        <f>AC5119-AJ5119</f>
        <v>-27</v>
      </c>
      <c r="AL5119" s="1">
        <f>_xlfn.IFNA(INDEX($BD$2:$BD$53,MATCH(B5119,$BC$2:$BC$53,0)),1000)</f>
        <v>1000</v>
      </c>
      <c r="AM5119" s="1">
        <f>C5119/AL5119*100000</f>
        <v>600</v>
      </c>
      <c r="AN5119" s="25">
        <f>IF(B5120=B5119,IFERROR((C5119/C5120)-1,0),0)</f>
        <v>1</v>
      </c>
      <c r="AO5119" s="26">
        <f>IFERROR(LOG(2)/LOG(1+(AN5119)),AN5119)</f>
        <v>1</v>
      </c>
      <c r="AP5119" s="26">
        <f>AVERAGE(Y5119:Y5125)</f>
        <v>1</v>
      </c>
      <c r="AR5119" s="1">
        <f>Q5119/AL5119*100000</f>
        <v>0</v>
      </c>
      <c r="AS5119" s="25">
        <f>IF(B5120=B5119,IFERROR((AE5119/AE5120)-1,0),0)</f>
        <v>0</v>
      </c>
      <c r="AT5119" s="26">
        <f>IFERROR(LOG(2)/LOG(1+(AS5119)),AS5119)</f>
        <v>0</v>
      </c>
      <c r="AU5119" s="26">
        <f>AVERAGE(AE5119:AE5125)</f>
        <v>0</v>
      </c>
      <c r="AV5119" s="19">
        <f>ROUNDDOWN(N5119,0)</f>
        <v>43910</v>
      </c>
      <c r="AW5119" s="29" cm="1">
        <f t="array" ref="AW5119">_xlfn.ANCHORARRAY(AV5119)-1</f>
        <v>43909</v>
      </c>
    </row>
    <row r="5120" spans="1:49" x14ac:dyDescent="0.25">
      <c r="A5120">
        <v>20200320</v>
      </c>
      <c r="B5120" s="1" t="s">
        <v>83</v>
      </c>
      <c r="C5120">
        <v>3</v>
      </c>
      <c r="M5120" s="1" t="s">
        <v>54</v>
      </c>
      <c r="N5120" s="2">
        <v>43909.729166666664</v>
      </c>
      <c r="O5120" s="2">
        <v>43909.5625</v>
      </c>
      <c r="P5120" s="1" t="s">
        <v>2069</v>
      </c>
      <c r="S5120" s="2">
        <v>43909.5625</v>
      </c>
      <c r="T5120" s="1" t="s">
        <v>54</v>
      </c>
      <c r="U5120" s="1" t="s">
        <v>54</v>
      </c>
      <c r="V5120" s="1" t="s">
        <v>54</v>
      </c>
      <c r="X5120">
        <v>78</v>
      </c>
      <c r="Y5120">
        <v>0</v>
      </c>
      <c r="Z5120" s="1" t="s">
        <v>2527</v>
      </c>
      <c r="AA5120">
        <v>3</v>
      </c>
      <c r="AB5120">
        <v>3</v>
      </c>
      <c r="AC5120">
        <v>0</v>
      </c>
      <c r="AD5120">
        <v>3</v>
      </c>
      <c r="AE5120">
        <v>0</v>
      </c>
      <c r="AF5120">
        <v>0</v>
      </c>
      <c r="AG5120" s="1" t="s">
        <v>12541</v>
      </c>
      <c r="AH5120">
        <v>0</v>
      </c>
      <c r="AI5120">
        <v>0</v>
      </c>
      <c r="AJ5120" s="1">
        <f>Y5120/0.1</f>
        <v>0</v>
      </c>
      <c r="AK5120" s="1">
        <f>AC5120-AJ5120</f>
        <v>0</v>
      </c>
      <c r="AL5120" s="1">
        <f>_xlfn.IFNA(INDEX($BD$2:$BD$53,MATCH(B5120,$BC$2:$BC$53,0)),1000)</f>
        <v>1000</v>
      </c>
      <c r="AM5120" s="1">
        <f>C5120/AL5120*100000</f>
        <v>300</v>
      </c>
      <c r="AN5120" s="25">
        <f>IF(B5121=B5120,IFERROR((C5120/C5121)-1,0),0)</f>
        <v>0</v>
      </c>
      <c r="AO5120" s="26">
        <f>IFERROR(LOG(2)/LOG(1+(AN5120)),AN5120)</f>
        <v>0</v>
      </c>
      <c r="AP5120" s="26">
        <f>AVERAGE(Y5120:Y5126)</f>
        <v>1.4285714285714286</v>
      </c>
      <c r="AR5120" s="1">
        <f>Q5120/AL5120*100000</f>
        <v>0</v>
      </c>
      <c r="AS5120" s="25">
        <f>IF(B5121=B5120,IFERROR((AE5120/AE5121)-1,0),0)</f>
        <v>0</v>
      </c>
      <c r="AT5120" s="26">
        <f>IFERROR(LOG(2)/LOG(1+(AS5120)),AS5120)</f>
        <v>0</v>
      </c>
      <c r="AU5120" s="26">
        <f>AVERAGE(AE5120:AE5126)</f>
        <v>0</v>
      </c>
      <c r="AV5120" s="19">
        <f>ROUNDDOWN(N5120,0)</f>
        <v>43909</v>
      </c>
      <c r="AW5120" s="29" cm="1">
        <f t="array" ref="AW5120">_xlfn.ANCHORARRAY(AV5120)-1</f>
        <v>43908</v>
      </c>
    </row>
    <row r="5121" spans="1:49" x14ac:dyDescent="0.25">
      <c r="A5121">
        <v>20200319</v>
      </c>
      <c r="B5121" s="1" t="s">
        <v>83</v>
      </c>
      <c r="C5121">
        <v>3</v>
      </c>
      <c r="M5121" s="1" t="s">
        <v>54</v>
      </c>
      <c r="N5121" s="2">
        <v>43908.3125</v>
      </c>
      <c r="O5121" s="2">
        <v>43908.145833333336</v>
      </c>
      <c r="P5121" s="1" t="s">
        <v>2098</v>
      </c>
      <c r="S5121" s="2">
        <v>43908.145833333336</v>
      </c>
      <c r="T5121" s="1" t="s">
        <v>54</v>
      </c>
      <c r="U5121" s="1" t="s">
        <v>54</v>
      </c>
      <c r="V5121" s="1" t="s">
        <v>54</v>
      </c>
      <c r="X5121">
        <v>78</v>
      </c>
      <c r="Y5121">
        <v>1</v>
      </c>
      <c r="Z5121" s="1" t="s">
        <v>2527</v>
      </c>
      <c r="AA5121">
        <v>3</v>
      </c>
      <c r="AB5121">
        <v>3</v>
      </c>
      <c r="AC5121">
        <v>1</v>
      </c>
      <c r="AD5121">
        <v>3</v>
      </c>
      <c r="AE5121">
        <v>0</v>
      </c>
      <c r="AF5121">
        <v>0</v>
      </c>
      <c r="AG5121" s="1" t="s">
        <v>12614</v>
      </c>
      <c r="AH5121">
        <v>0</v>
      </c>
      <c r="AI5121">
        <v>0</v>
      </c>
      <c r="AJ5121" s="1">
        <f>Y5121/0.1</f>
        <v>10</v>
      </c>
      <c r="AK5121" s="1">
        <f>AC5121-AJ5121</f>
        <v>-9</v>
      </c>
      <c r="AL5121" s="1">
        <f>_xlfn.IFNA(INDEX($BD$2:$BD$53,MATCH(B5121,$BC$2:$BC$53,0)),1000)</f>
        <v>1000</v>
      </c>
      <c r="AM5121" s="1">
        <f>C5121/AL5121*100000</f>
        <v>300</v>
      </c>
      <c r="AN5121" s="25">
        <f>IF(B5122=B5121,IFERROR((C5121/C5122)-1,0),0)</f>
        <v>0.5</v>
      </c>
      <c r="AO5121" s="26">
        <f>IFERROR(LOG(2)/LOG(1+(AN5121)),AN5121)</f>
        <v>1.7095112913514547</v>
      </c>
      <c r="AP5121" s="26">
        <f>AVERAGE(Y5121:Y5127)</f>
        <v>2.7142857142857144</v>
      </c>
      <c r="AR5121" s="1">
        <f>Q5121/AL5121*100000</f>
        <v>0</v>
      </c>
      <c r="AS5121" s="25">
        <f>IF(B5122=B5121,IFERROR((AE5121/AE5122)-1,0),0)</f>
        <v>0</v>
      </c>
      <c r="AT5121" s="26">
        <f>IFERROR(LOG(2)/LOG(1+(AS5121)),AS5121)</f>
        <v>0</v>
      </c>
      <c r="AU5121" s="26">
        <f>AVERAGE(AE5121:AE5127)</f>
        <v>0</v>
      </c>
      <c r="AV5121" s="19">
        <f>ROUNDDOWN(N5121,0)</f>
        <v>43908</v>
      </c>
      <c r="AW5121" s="29" cm="1">
        <f t="array" ref="AW5121">_xlfn.ANCHORARRAY(AV5121)-1</f>
        <v>43907</v>
      </c>
    </row>
    <row r="5122" spans="1:49" x14ac:dyDescent="0.25">
      <c r="A5122">
        <v>20200318</v>
      </c>
      <c r="B5122" s="1" t="s">
        <v>83</v>
      </c>
      <c r="C5122">
        <v>2</v>
      </c>
      <c r="M5122" s="1" t="s">
        <v>54</v>
      </c>
      <c r="N5122" s="2">
        <v>43908</v>
      </c>
      <c r="O5122" s="2">
        <v>43907.833333333336</v>
      </c>
      <c r="P5122" s="1" t="s">
        <v>2096</v>
      </c>
      <c r="S5122" s="2">
        <v>43907.833333333336</v>
      </c>
      <c r="T5122" s="1" t="s">
        <v>54</v>
      </c>
      <c r="U5122" s="1" t="s">
        <v>54</v>
      </c>
      <c r="V5122" s="1" t="s">
        <v>54</v>
      </c>
      <c r="X5122">
        <v>78</v>
      </c>
      <c r="Y5122">
        <v>0</v>
      </c>
      <c r="Z5122" s="1" t="s">
        <v>2527</v>
      </c>
      <c r="AA5122">
        <v>2</v>
      </c>
      <c r="AB5122">
        <v>2</v>
      </c>
      <c r="AC5122">
        <v>0</v>
      </c>
      <c r="AD5122">
        <v>2</v>
      </c>
      <c r="AE5122">
        <v>0</v>
      </c>
      <c r="AF5122">
        <v>0</v>
      </c>
      <c r="AG5122" s="1" t="s">
        <v>12684</v>
      </c>
      <c r="AH5122">
        <v>0</v>
      </c>
      <c r="AI5122">
        <v>0</v>
      </c>
      <c r="AJ5122" s="1">
        <f>Y5122/0.1</f>
        <v>0</v>
      </c>
      <c r="AK5122" s="1">
        <f>AC5122-AJ5122</f>
        <v>0</v>
      </c>
      <c r="AL5122" s="1">
        <f>_xlfn.IFNA(INDEX($BD$2:$BD$53,MATCH(B5122,$BC$2:$BC$53,0)),1000)</f>
        <v>1000</v>
      </c>
      <c r="AM5122" s="1">
        <f>C5122/AL5122*100000</f>
        <v>200</v>
      </c>
      <c r="AN5122" s="25">
        <f>IF(B5123=B5122,IFERROR((C5122/C5123)-1,0),0)</f>
        <v>0</v>
      </c>
      <c r="AO5122" s="26">
        <f>IFERROR(LOG(2)/LOG(1+(AN5122)),AN5122)</f>
        <v>0</v>
      </c>
      <c r="AP5122" s="26">
        <f>AVERAGE(Y5122:Y5128)</f>
        <v>4.7142857142857144</v>
      </c>
      <c r="AR5122" s="1">
        <f>Q5122/AL5122*100000</f>
        <v>0</v>
      </c>
      <c r="AS5122" s="25">
        <f>IF(B5123=B5122,IFERROR((AE5122/AE5123)-1,0),0)</f>
        <v>0</v>
      </c>
      <c r="AT5122" s="26">
        <f>IFERROR(LOG(2)/LOG(1+(AS5122)),AS5122)</f>
        <v>0</v>
      </c>
      <c r="AU5122" s="26">
        <f>AVERAGE(AE5122:AE5128)</f>
        <v>0</v>
      </c>
      <c r="AV5122" s="19">
        <f>ROUNDDOWN(N5122,0)</f>
        <v>43908</v>
      </c>
      <c r="AW5122" s="29" cm="1">
        <f t="array" ref="AW5122">_xlfn.ANCHORARRAY(AV5122)-1</f>
        <v>43907</v>
      </c>
    </row>
    <row r="5123" spans="1:49" x14ac:dyDescent="0.25">
      <c r="A5123">
        <v>20200317</v>
      </c>
      <c r="B5123" s="1" t="s">
        <v>83</v>
      </c>
      <c r="C5123">
        <v>2</v>
      </c>
      <c r="M5123" s="1" t="s">
        <v>54</v>
      </c>
      <c r="N5123" s="2">
        <v>43906.000694444447</v>
      </c>
      <c r="O5123" s="2">
        <v>43905.834027777775</v>
      </c>
      <c r="P5123" s="1" t="s">
        <v>2160</v>
      </c>
      <c r="S5123" s="2">
        <v>43905.834027777775</v>
      </c>
      <c r="T5123" s="1" t="s">
        <v>54</v>
      </c>
      <c r="U5123" s="1" t="s">
        <v>54</v>
      </c>
      <c r="V5123" s="1" t="s">
        <v>54</v>
      </c>
      <c r="X5123">
        <v>78</v>
      </c>
      <c r="Y5123">
        <v>1</v>
      </c>
      <c r="Z5123" s="1" t="s">
        <v>2527</v>
      </c>
      <c r="AA5123">
        <v>2</v>
      </c>
      <c r="AB5123">
        <v>2</v>
      </c>
      <c r="AC5123">
        <v>1</v>
      </c>
      <c r="AD5123">
        <v>2</v>
      </c>
      <c r="AE5123">
        <v>0</v>
      </c>
      <c r="AF5123">
        <v>0</v>
      </c>
      <c r="AG5123" s="1" t="s">
        <v>12753</v>
      </c>
      <c r="AH5123">
        <v>0</v>
      </c>
      <c r="AI5123">
        <v>0</v>
      </c>
      <c r="AJ5123" s="1">
        <f>Y5123/0.1</f>
        <v>10</v>
      </c>
      <c r="AK5123" s="1">
        <f>AC5123-AJ5123</f>
        <v>-9</v>
      </c>
      <c r="AL5123" s="1">
        <f>_xlfn.IFNA(INDEX($BD$2:$BD$53,MATCH(B5123,$BC$2:$BC$53,0)),1000)</f>
        <v>1000</v>
      </c>
      <c r="AM5123" s="1">
        <f>C5123/AL5123*100000</f>
        <v>200</v>
      </c>
      <c r="AN5123" s="25">
        <f>IF(B5124=B5123,IFERROR((C5123/C5124)-1,0),0)</f>
        <v>1</v>
      </c>
      <c r="AO5123" s="26">
        <f>IFERROR(LOG(2)/LOG(1+(AN5123)),AN5123)</f>
        <v>1</v>
      </c>
      <c r="AP5123" s="26">
        <f>AVERAGE(Y5123:Y5129)</f>
        <v>6.2857142857142856</v>
      </c>
      <c r="AR5123" s="1">
        <f>Q5123/AL5123*100000</f>
        <v>0</v>
      </c>
      <c r="AS5123" s="25">
        <f>IF(B5124=B5123,IFERROR((AE5123/AE5124)-1,0),0)</f>
        <v>0</v>
      </c>
      <c r="AT5123" s="26">
        <f>IFERROR(LOG(2)/LOG(1+(AS5123)),AS5123)</f>
        <v>0</v>
      </c>
      <c r="AU5123" s="26">
        <f>AVERAGE(AE5123:AE5129)</f>
        <v>0</v>
      </c>
      <c r="AV5123" s="19">
        <f>ROUNDDOWN(N5123,0)</f>
        <v>43906</v>
      </c>
      <c r="AW5123" s="29" cm="1">
        <f t="array" ref="AW5123">_xlfn.ANCHORARRAY(AV5123)-1</f>
        <v>43905</v>
      </c>
    </row>
    <row r="5124" spans="1:49" x14ac:dyDescent="0.25">
      <c r="A5124">
        <v>20200316</v>
      </c>
      <c r="B5124" s="1" t="s">
        <v>83</v>
      </c>
      <c r="C5124">
        <v>1</v>
      </c>
      <c r="M5124" s="1" t="s">
        <v>54</v>
      </c>
      <c r="N5124" s="2">
        <v>43906.665277777778</v>
      </c>
      <c r="O5124" s="2">
        <v>43906.498611111114</v>
      </c>
      <c r="P5124" s="1" t="s">
        <v>2191</v>
      </c>
      <c r="S5124" s="2">
        <v>43906.498611111114</v>
      </c>
      <c r="T5124" s="1" t="s">
        <v>54</v>
      </c>
      <c r="U5124" s="1" t="s">
        <v>54</v>
      </c>
      <c r="V5124" s="1" t="s">
        <v>54</v>
      </c>
      <c r="X5124">
        <v>78</v>
      </c>
      <c r="Y5124">
        <v>0</v>
      </c>
      <c r="Z5124" s="1" t="s">
        <v>2527</v>
      </c>
      <c r="AA5124">
        <v>1</v>
      </c>
      <c r="AB5124">
        <v>1</v>
      </c>
      <c r="AC5124">
        <v>0</v>
      </c>
      <c r="AD5124">
        <v>1</v>
      </c>
      <c r="AE5124">
        <v>0</v>
      </c>
      <c r="AF5124">
        <v>0</v>
      </c>
      <c r="AG5124" s="1" t="s">
        <v>12817</v>
      </c>
      <c r="AH5124">
        <v>0</v>
      </c>
      <c r="AI5124">
        <v>0</v>
      </c>
      <c r="AJ5124" s="1">
        <f>Y5124/0.1</f>
        <v>0</v>
      </c>
      <c r="AK5124" s="1">
        <f>AC5124-AJ5124</f>
        <v>0</v>
      </c>
      <c r="AL5124" s="1">
        <f>_xlfn.IFNA(INDEX($BD$2:$BD$53,MATCH(B5124,$BC$2:$BC$53,0)),1000)</f>
        <v>1000</v>
      </c>
      <c r="AM5124" s="1">
        <f>C5124/AL5124*100000</f>
        <v>100</v>
      </c>
      <c r="AN5124" s="25">
        <f>IF(B5125=B5124,IFERROR((C5124/C5125)-1,0),0)</f>
        <v>0</v>
      </c>
      <c r="AO5124" s="26">
        <f>IFERROR(LOG(2)/LOG(1+(AN5124)),AN5124)</f>
        <v>0</v>
      </c>
      <c r="AP5124" s="26">
        <f>AVERAGE(Y5124:Y5130)</f>
        <v>7.4285714285714288</v>
      </c>
      <c r="AR5124" s="1">
        <f>Q5124/AL5124*100000</f>
        <v>0</v>
      </c>
      <c r="AS5124" s="25">
        <f>IF(B5125=B5124,IFERROR((AE5124/AE5125)-1,0),0)</f>
        <v>0</v>
      </c>
      <c r="AT5124" s="26">
        <f>IFERROR(LOG(2)/LOG(1+(AS5124)),AS5124)</f>
        <v>0</v>
      </c>
      <c r="AU5124" s="26">
        <f>AVERAGE(AE5124:AE5130)</f>
        <v>0</v>
      </c>
      <c r="AV5124" s="19">
        <f>ROUNDDOWN(N5124,0)</f>
        <v>43906</v>
      </c>
      <c r="AW5124" s="29" cm="1">
        <f t="array" ref="AW5124">_xlfn.ANCHORARRAY(AV5124)-1</f>
        <v>43905</v>
      </c>
    </row>
    <row r="5125" spans="1:49" x14ac:dyDescent="0.25">
      <c r="A5125">
        <v>20200614</v>
      </c>
      <c r="B5125" s="1" t="s">
        <v>84</v>
      </c>
      <c r="C5125">
        <v>1127</v>
      </c>
      <c r="D5125">
        <v>49855</v>
      </c>
      <c r="F5125">
        <v>26</v>
      </c>
      <c r="L5125">
        <v>909</v>
      </c>
      <c r="M5125" s="1" t="s">
        <v>28</v>
      </c>
      <c r="N5125" s="2">
        <v>43996</v>
      </c>
      <c r="O5125" s="2">
        <v>43995.833333333336</v>
      </c>
      <c r="P5125" s="1" t="s">
        <v>2518</v>
      </c>
      <c r="Q5125">
        <v>55</v>
      </c>
      <c r="S5125" s="2">
        <v>43995.833333333336</v>
      </c>
      <c r="T5125" s="1" t="s">
        <v>54</v>
      </c>
      <c r="U5125" s="1" t="s">
        <v>54</v>
      </c>
      <c r="V5125" s="1" t="s">
        <v>54</v>
      </c>
      <c r="W5125">
        <v>1127</v>
      </c>
      <c r="X5125">
        <v>50</v>
      </c>
      <c r="Y5125">
        <v>2</v>
      </c>
      <c r="Z5125" s="1" t="s">
        <v>2686</v>
      </c>
      <c r="AA5125">
        <v>50982</v>
      </c>
      <c r="AB5125">
        <v>50982</v>
      </c>
      <c r="AC5125">
        <v>1049</v>
      </c>
      <c r="AD5125">
        <v>50982</v>
      </c>
      <c r="AE5125">
        <v>0</v>
      </c>
      <c r="AF5125">
        <v>0</v>
      </c>
      <c r="AG5125" s="1" t="s">
        <v>2687</v>
      </c>
      <c r="AH5125">
        <v>0</v>
      </c>
      <c r="AI5125">
        <v>0</v>
      </c>
      <c r="AJ5125" s="1">
        <f>Y5125/0.1</f>
        <v>20</v>
      </c>
      <c r="AK5125" s="1">
        <f>AC5125-AJ5125</f>
        <v>1029</v>
      </c>
      <c r="AL5125" s="1">
        <f>_xlfn.IFNA(INDEX($BD$2:$BD$53,MATCH(B5125,$BC$2:$BC$53,0)),1000)</f>
        <v>628061</v>
      </c>
      <c r="AM5125" s="1">
        <f>C5125/AL5125*100000</f>
        <v>179.44116893104334</v>
      </c>
      <c r="AN5125" s="25">
        <f>IF(B5126=B5125,IFERROR((C5125/C5126)-1,0),0)</f>
        <v>1.777777777777878E-3</v>
      </c>
      <c r="AO5125" s="26">
        <f>IFERROR(LOG(2)/LOG(1+(AN5125)),AN5125)</f>
        <v>390.24176005793203</v>
      </c>
      <c r="AP5125" s="26">
        <f>AVERAGE(Y5125:Y5131)</f>
        <v>9.1428571428571423</v>
      </c>
      <c r="AR5125" s="1">
        <f>Q5125/AL5125*100000</f>
        <v>8.7571111723224337</v>
      </c>
      <c r="AS5125" s="25">
        <f>IF(B5126=B5125,IFERROR((AE5125/AE5126)-1,0),0)</f>
        <v>0</v>
      </c>
      <c r="AT5125" s="26">
        <f>IFERROR(LOG(2)/LOG(1+(AS5125)),AS5125)</f>
        <v>0</v>
      </c>
      <c r="AU5125" s="26">
        <f>AVERAGE(AE5125:AE5131)</f>
        <v>0</v>
      </c>
      <c r="AV5125" s="19">
        <f>ROUNDDOWN(N5125,0)</f>
        <v>43996</v>
      </c>
      <c r="AW5125" s="29" cm="1">
        <f t="array" ref="AW5125">_xlfn.ANCHORARRAY(AV5125)-1</f>
        <v>43995</v>
      </c>
    </row>
    <row r="5126" spans="1:49" x14ac:dyDescent="0.25">
      <c r="A5126">
        <v>20200613</v>
      </c>
      <c r="B5126" s="1" t="s">
        <v>84</v>
      </c>
      <c r="C5126">
        <v>1125</v>
      </c>
      <c r="D5126">
        <v>48808</v>
      </c>
      <c r="F5126">
        <v>11</v>
      </c>
      <c r="L5126">
        <v>908</v>
      </c>
      <c r="M5126" s="1" t="s">
        <v>28</v>
      </c>
      <c r="N5126" s="2">
        <v>43995</v>
      </c>
      <c r="O5126" s="2">
        <v>43994.833333333336</v>
      </c>
      <c r="P5126" s="1" t="s">
        <v>2535</v>
      </c>
      <c r="Q5126">
        <v>55</v>
      </c>
      <c r="S5126" s="2">
        <v>43994.833333333336</v>
      </c>
      <c r="T5126" s="1" t="s">
        <v>54</v>
      </c>
      <c r="U5126" s="1" t="s">
        <v>54</v>
      </c>
      <c r="V5126" s="1" t="s">
        <v>54</v>
      </c>
      <c r="W5126">
        <v>1125</v>
      </c>
      <c r="X5126">
        <v>50</v>
      </c>
      <c r="Y5126">
        <v>6</v>
      </c>
      <c r="Z5126" s="1" t="s">
        <v>2852</v>
      </c>
      <c r="AA5126">
        <v>49933</v>
      </c>
      <c r="AB5126">
        <v>49933</v>
      </c>
      <c r="AC5126">
        <v>1299</v>
      </c>
      <c r="AD5126">
        <v>49933</v>
      </c>
      <c r="AE5126">
        <v>0</v>
      </c>
      <c r="AF5126">
        <v>0</v>
      </c>
      <c r="AG5126" s="1" t="s">
        <v>2853</v>
      </c>
      <c r="AH5126">
        <v>0</v>
      </c>
      <c r="AI5126">
        <v>0</v>
      </c>
      <c r="AJ5126" s="1">
        <f>Y5126/0.1</f>
        <v>60</v>
      </c>
      <c r="AK5126" s="1">
        <f>AC5126-AJ5126</f>
        <v>1239</v>
      </c>
      <c r="AL5126" s="1">
        <f>_xlfn.IFNA(INDEX($BD$2:$BD$53,MATCH(B5126,$BC$2:$BC$53,0)),1000)</f>
        <v>628061</v>
      </c>
      <c r="AM5126" s="1">
        <f>C5126/AL5126*100000</f>
        <v>179.12272852477705</v>
      </c>
      <c r="AN5126" s="25">
        <f>IF(B5127=B5126,IFERROR((C5126/C5127)-1,0),0)</f>
        <v>5.3619302949061698E-3</v>
      </c>
      <c r="AO5126" s="26">
        <f>IFERROR(LOG(2)/LOG(1+(AN5126)),AN5126)</f>
        <v>129.61821387500291</v>
      </c>
      <c r="AP5126" s="26">
        <f>AVERAGE(Y5126:Y5132)</f>
        <v>11.285714285714286</v>
      </c>
      <c r="AR5126" s="1">
        <f>Q5126/AL5126*100000</f>
        <v>8.7571111723224337</v>
      </c>
      <c r="AS5126" s="25">
        <f>IF(B5127=B5126,IFERROR((AE5126/AE5127)-1,0),0)</f>
        <v>0</v>
      </c>
      <c r="AT5126" s="26">
        <f>IFERROR(LOG(2)/LOG(1+(AS5126)),AS5126)</f>
        <v>0</v>
      </c>
      <c r="AU5126" s="26">
        <f>AVERAGE(AE5126:AE5132)</f>
        <v>0</v>
      </c>
      <c r="AV5126" s="19">
        <f>ROUNDDOWN(N5126,0)</f>
        <v>43995</v>
      </c>
      <c r="AW5126" s="29" cm="1">
        <f t="array" ref="AW5126">_xlfn.ANCHORARRAY(AV5126)-1</f>
        <v>43994</v>
      </c>
    </row>
    <row r="5127" spans="1:49" x14ac:dyDescent="0.25">
      <c r="A5127">
        <v>20200612</v>
      </c>
      <c r="B5127" s="1" t="s">
        <v>84</v>
      </c>
      <c r="C5127">
        <v>1119</v>
      </c>
      <c r="D5127">
        <v>47515</v>
      </c>
      <c r="F5127">
        <v>16</v>
      </c>
      <c r="L5127">
        <v>907</v>
      </c>
      <c r="M5127" s="1" t="s">
        <v>28</v>
      </c>
      <c r="N5127" s="2">
        <v>43993</v>
      </c>
      <c r="O5127" s="2">
        <v>43992.833333333336</v>
      </c>
      <c r="P5127" s="1" t="s">
        <v>2885</v>
      </c>
      <c r="Q5127">
        <v>55</v>
      </c>
      <c r="S5127" s="2">
        <v>43992.833333333336</v>
      </c>
      <c r="T5127" s="1" t="s">
        <v>54</v>
      </c>
      <c r="U5127" s="1" t="s">
        <v>54</v>
      </c>
      <c r="V5127" s="1" t="s">
        <v>54</v>
      </c>
      <c r="W5127">
        <v>1119</v>
      </c>
      <c r="X5127">
        <v>50</v>
      </c>
      <c r="Y5127">
        <v>9</v>
      </c>
      <c r="Z5127" s="1" t="s">
        <v>3022</v>
      </c>
      <c r="AA5127">
        <v>48634</v>
      </c>
      <c r="AB5127">
        <v>48634</v>
      </c>
      <c r="AC5127">
        <v>1425</v>
      </c>
      <c r="AD5127">
        <v>48634</v>
      </c>
      <c r="AE5127">
        <v>0</v>
      </c>
      <c r="AF5127">
        <v>0</v>
      </c>
      <c r="AG5127" s="1" t="s">
        <v>3023</v>
      </c>
      <c r="AH5127">
        <v>0</v>
      </c>
      <c r="AI5127">
        <v>0</v>
      </c>
      <c r="AJ5127" s="1">
        <f>Y5127/0.1</f>
        <v>90</v>
      </c>
      <c r="AK5127" s="1">
        <f>AC5127-AJ5127</f>
        <v>1335</v>
      </c>
      <c r="AL5127" s="1">
        <f>_xlfn.IFNA(INDEX($BD$2:$BD$53,MATCH(B5127,$BC$2:$BC$53,0)),1000)</f>
        <v>628061</v>
      </c>
      <c r="AM5127" s="1">
        <f>C5127/AL5127*100000</f>
        <v>178.16740730597823</v>
      </c>
      <c r="AN5127" s="25">
        <f>IF(B5128=B5127,IFERROR((C5127/C5128)-1,0),0)</f>
        <v>8.1081081081080253E-3</v>
      </c>
      <c r="AO5127" s="26">
        <f>IFERROR(LOG(2)/LOG(1+(AN5127)),AN5127)</f>
        <v>85.834259405643593</v>
      </c>
      <c r="AP5127" s="26">
        <f>AVERAGE(Y5127:Y5133)</f>
        <v>13.142857142857142</v>
      </c>
      <c r="AR5127" s="1">
        <f>Q5127/AL5127*100000</f>
        <v>8.7571111723224337</v>
      </c>
      <c r="AS5127" s="25">
        <f>IF(B5128=B5127,IFERROR((AE5127/AE5128)-1,0),0)</f>
        <v>0</v>
      </c>
      <c r="AT5127" s="26">
        <f>IFERROR(LOG(2)/LOG(1+(AS5127)),AS5127)</f>
        <v>0</v>
      </c>
      <c r="AU5127" s="26">
        <f>AVERAGE(AE5127:AE5133)</f>
        <v>0</v>
      </c>
      <c r="AV5127" s="19">
        <f>ROUNDDOWN(N5127,0)</f>
        <v>43993</v>
      </c>
      <c r="AW5127" s="29" cm="1">
        <f t="array" ref="AW5127">_xlfn.ANCHORARRAY(AV5127)-1</f>
        <v>43992</v>
      </c>
    </row>
    <row r="5128" spans="1:49" x14ac:dyDescent="0.25">
      <c r="A5128">
        <v>20200611</v>
      </c>
      <c r="B5128" s="1" t="s">
        <v>84</v>
      </c>
      <c r="C5128">
        <v>1110</v>
      </c>
      <c r="D5128">
        <v>46099</v>
      </c>
      <c r="F5128">
        <v>12</v>
      </c>
      <c r="L5128">
        <v>905</v>
      </c>
      <c r="M5128" s="1" t="s">
        <v>28</v>
      </c>
      <c r="N5128" s="2">
        <v>43993</v>
      </c>
      <c r="O5128" s="2">
        <v>43992.833333333336</v>
      </c>
      <c r="P5128" s="1" t="s">
        <v>2885</v>
      </c>
      <c r="Q5128">
        <v>55</v>
      </c>
      <c r="S5128" s="2">
        <v>43992.833333333336</v>
      </c>
      <c r="T5128" s="1" t="s">
        <v>54</v>
      </c>
      <c r="U5128" s="1" t="s">
        <v>54</v>
      </c>
      <c r="V5128" s="1" t="s">
        <v>54</v>
      </c>
      <c r="W5128">
        <v>1110</v>
      </c>
      <c r="X5128">
        <v>50</v>
      </c>
      <c r="Y5128">
        <v>15</v>
      </c>
      <c r="Z5128" s="1" t="s">
        <v>3193</v>
      </c>
      <c r="AA5128">
        <v>47209</v>
      </c>
      <c r="AB5128">
        <v>47209</v>
      </c>
      <c r="AC5128">
        <v>1467</v>
      </c>
      <c r="AD5128">
        <v>47209</v>
      </c>
      <c r="AE5128">
        <v>0</v>
      </c>
      <c r="AF5128">
        <v>0</v>
      </c>
      <c r="AG5128" s="1" t="s">
        <v>3194</v>
      </c>
      <c r="AH5128">
        <v>0</v>
      </c>
      <c r="AI5128">
        <v>0</v>
      </c>
      <c r="AJ5128" s="1">
        <f>Y5128/0.1</f>
        <v>150</v>
      </c>
      <c r="AK5128" s="1">
        <f>AC5128-AJ5128</f>
        <v>1317</v>
      </c>
      <c r="AL5128" s="1">
        <f>_xlfn.IFNA(INDEX($BD$2:$BD$53,MATCH(B5128,$BC$2:$BC$53,0)),1000)</f>
        <v>628061</v>
      </c>
      <c r="AM5128" s="1">
        <f>C5128/AL5128*100000</f>
        <v>176.73442547778004</v>
      </c>
      <c r="AN5128" s="25">
        <f>IF(B5129=B5128,IFERROR((C5128/C5129)-1,0),0)</f>
        <v>1.3698630136986356E-2</v>
      </c>
      <c r="AO5128" s="26">
        <f>IFERROR(LOG(2)/LOG(1+(AN5128)),AN5128)</f>
        <v>50.945531880300251</v>
      </c>
      <c r="AP5128" s="26">
        <f>AVERAGE(Y5128:Y5134)</f>
        <v>12</v>
      </c>
      <c r="AR5128" s="1">
        <f>Q5128/AL5128*100000</f>
        <v>8.7571111723224337</v>
      </c>
      <c r="AS5128" s="25">
        <f>IF(B5129=B5128,IFERROR((AE5128/AE5129)-1,0),0)</f>
        <v>0</v>
      </c>
      <c r="AT5128" s="26">
        <f>IFERROR(LOG(2)/LOG(1+(AS5128)),AS5128)</f>
        <v>0</v>
      </c>
      <c r="AU5128" s="26">
        <f>AVERAGE(AE5128:AE5134)</f>
        <v>0</v>
      </c>
      <c r="AV5128" s="19">
        <f>ROUNDDOWN(N5128,0)</f>
        <v>43993</v>
      </c>
      <c r="AW5128" s="29" cm="1">
        <f t="array" ref="AW5128">_xlfn.ANCHORARRAY(AV5128)-1</f>
        <v>43992</v>
      </c>
    </row>
    <row r="5129" spans="1:49" x14ac:dyDescent="0.25">
      <c r="A5129">
        <v>20200610</v>
      </c>
      <c r="B5129" s="1" t="s">
        <v>84</v>
      </c>
      <c r="C5129">
        <v>1095</v>
      </c>
      <c r="D5129">
        <v>44647</v>
      </c>
      <c r="F5129">
        <v>11</v>
      </c>
      <c r="L5129">
        <v>903</v>
      </c>
      <c r="M5129" s="1" t="s">
        <v>28</v>
      </c>
      <c r="N5129" s="2">
        <v>43992</v>
      </c>
      <c r="O5129" s="2">
        <v>43991.833333333336</v>
      </c>
      <c r="P5129" s="1" t="s">
        <v>3048</v>
      </c>
      <c r="Q5129">
        <v>55</v>
      </c>
      <c r="S5129" s="2">
        <v>43991.833333333336</v>
      </c>
      <c r="T5129" s="1" t="s">
        <v>54</v>
      </c>
      <c r="U5129" s="1" t="s">
        <v>54</v>
      </c>
      <c r="V5129" s="1" t="s">
        <v>54</v>
      </c>
      <c r="W5129">
        <v>1095</v>
      </c>
      <c r="X5129">
        <v>50</v>
      </c>
      <c r="Y5129">
        <v>11</v>
      </c>
      <c r="Z5129" s="1" t="s">
        <v>3364</v>
      </c>
      <c r="AA5129">
        <v>45742</v>
      </c>
      <c r="AB5129">
        <v>45742</v>
      </c>
      <c r="AC5129">
        <v>1514</v>
      </c>
      <c r="AD5129">
        <v>45742</v>
      </c>
      <c r="AE5129">
        <v>0</v>
      </c>
      <c r="AF5129">
        <v>0</v>
      </c>
      <c r="AG5129" s="1" t="s">
        <v>3365</v>
      </c>
      <c r="AH5129">
        <v>0</v>
      </c>
      <c r="AI5129">
        <v>0</v>
      </c>
      <c r="AJ5129" s="1">
        <f>Y5129/0.1</f>
        <v>110</v>
      </c>
      <c r="AK5129" s="1">
        <f>AC5129-AJ5129</f>
        <v>1404</v>
      </c>
      <c r="AL5129" s="1">
        <f>_xlfn.IFNA(INDEX($BD$2:$BD$53,MATCH(B5129,$BC$2:$BC$53,0)),1000)</f>
        <v>628061</v>
      </c>
      <c r="AM5129" s="1">
        <f>C5129/AL5129*100000</f>
        <v>174.346122430783</v>
      </c>
      <c r="AN5129" s="25">
        <f>IF(B5130=B5129,IFERROR((C5129/C5130)-1,0),0)</f>
        <v>1.0147601476014678E-2</v>
      </c>
      <c r="AO5129" s="26">
        <f>IFERROR(LOG(2)/LOG(1+(AN5129)),AN5129)</f>
        <v>68.652494372038376</v>
      </c>
      <c r="AP5129" s="26">
        <f>AVERAGE(Y5129:Y5135)</f>
        <v>15</v>
      </c>
      <c r="AR5129" s="1">
        <f>Q5129/AL5129*100000</f>
        <v>8.7571111723224337</v>
      </c>
      <c r="AS5129" s="25">
        <f>IF(B5130=B5129,IFERROR((AE5129/AE5130)-1,0),0)</f>
        <v>0</v>
      </c>
      <c r="AT5129" s="26">
        <f>IFERROR(LOG(2)/LOG(1+(AS5129)),AS5129)</f>
        <v>0</v>
      </c>
      <c r="AU5129" s="26">
        <f>AVERAGE(AE5129:AE5135)</f>
        <v>0</v>
      </c>
      <c r="AV5129" s="19">
        <f>ROUNDDOWN(N5129,0)</f>
        <v>43992</v>
      </c>
      <c r="AW5129" s="29" cm="1">
        <f t="array" ref="AW5129">_xlfn.ANCHORARRAY(AV5129)-1</f>
        <v>43991</v>
      </c>
    </row>
    <row r="5130" spans="1:49" x14ac:dyDescent="0.25">
      <c r="A5130">
        <v>20200609</v>
      </c>
      <c r="B5130" s="1" t="s">
        <v>84</v>
      </c>
      <c r="C5130">
        <v>1084</v>
      </c>
      <c r="D5130">
        <v>43144</v>
      </c>
      <c r="F5130">
        <v>16</v>
      </c>
      <c r="L5130">
        <v>901</v>
      </c>
      <c r="M5130" s="1" t="s">
        <v>28</v>
      </c>
      <c r="N5130" s="2">
        <v>43991</v>
      </c>
      <c r="O5130" s="2">
        <v>43990.833333333336</v>
      </c>
      <c r="P5130" s="1" t="s">
        <v>2330</v>
      </c>
      <c r="Q5130">
        <v>55</v>
      </c>
      <c r="S5130" s="2">
        <v>43990.833333333336</v>
      </c>
      <c r="T5130" s="1" t="s">
        <v>54</v>
      </c>
      <c r="U5130" s="1" t="s">
        <v>54</v>
      </c>
      <c r="V5130" s="1" t="s">
        <v>54</v>
      </c>
      <c r="W5130">
        <v>1084</v>
      </c>
      <c r="X5130">
        <v>50</v>
      </c>
      <c r="Y5130">
        <v>9</v>
      </c>
      <c r="Z5130" s="1" t="s">
        <v>3509</v>
      </c>
      <c r="AA5130">
        <v>44228</v>
      </c>
      <c r="AB5130">
        <v>44228</v>
      </c>
      <c r="AC5130">
        <v>1430</v>
      </c>
      <c r="AD5130">
        <v>44228</v>
      </c>
      <c r="AE5130">
        <v>0</v>
      </c>
      <c r="AF5130">
        <v>0</v>
      </c>
      <c r="AG5130" s="1" t="s">
        <v>3510</v>
      </c>
      <c r="AH5130">
        <v>0</v>
      </c>
      <c r="AI5130">
        <v>0</v>
      </c>
      <c r="AJ5130" s="1">
        <f>Y5130/0.1</f>
        <v>90</v>
      </c>
      <c r="AK5130" s="1">
        <f>AC5130-AJ5130</f>
        <v>1340</v>
      </c>
      <c r="AL5130" s="1">
        <f>_xlfn.IFNA(INDEX($BD$2:$BD$53,MATCH(B5130,$BC$2:$BC$53,0)),1000)</f>
        <v>628061</v>
      </c>
      <c r="AM5130" s="1">
        <f>C5130/AL5130*100000</f>
        <v>172.59470019631851</v>
      </c>
      <c r="AN5130" s="25">
        <f>IF(B5131=B5130,IFERROR((C5130/C5131)-1,0),0)</f>
        <v>8.3720930232558111E-3</v>
      </c>
      <c r="AO5130" s="26">
        <f>IFERROR(LOG(2)/LOG(1+(AN5130)),AN5130)</f>
        <v>83.138671913103906</v>
      </c>
      <c r="AP5130" s="26">
        <f>AVERAGE(Y5130:Y5136)</f>
        <v>13.714285714285714</v>
      </c>
      <c r="AR5130" s="1">
        <f>Q5130/AL5130*100000</f>
        <v>8.7571111723224337</v>
      </c>
      <c r="AS5130" s="25">
        <f>IF(B5131=B5130,IFERROR((AE5130/AE5131)-1,0),0)</f>
        <v>0</v>
      </c>
      <c r="AT5130" s="26">
        <f>IFERROR(LOG(2)/LOG(1+(AS5130)),AS5130)</f>
        <v>0</v>
      </c>
      <c r="AU5130" s="26">
        <f>AVERAGE(AE5130:AE5136)</f>
        <v>0</v>
      </c>
      <c r="AV5130" s="19">
        <f>ROUNDDOWN(N5130,0)</f>
        <v>43991</v>
      </c>
      <c r="AW5130" s="29" cm="1">
        <f t="array" ref="AW5130">_xlfn.ANCHORARRAY(AV5130)-1</f>
        <v>43990</v>
      </c>
    </row>
    <row r="5131" spans="1:49" x14ac:dyDescent="0.25">
      <c r="A5131">
        <v>20200608</v>
      </c>
      <c r="B5131" s="1" t="s">
        <v>84</v>
      </c>
      <c r="C5131">
        <v>1075</v>
      </c>
      <c r="D5131">
        <v>41723</v>
      </c>
      <c r="F5131">
        <v>13</v>
      </c>
      <c r="L5131">
        <v>895</v>
      </c>
      <c r="M5131" s="1" t="s">
        <v>28</v>
      </c>
      <c r="N5131" s="2">
        <v>43990</v>
      </c>
      <c r="O5131" s="2">
        <v>43989.833333333336</v>
      </c>
      <c r="P5131" s="1" t="s">
        <v>2334</v>
      </c>
      <c r="Q5131">
        <v>55</v>
      </c>
      <c r="S5131" s="2">
        <v>43989.833333333336</v>
      </c>
      <c r="T5131" s="1" t="s">
        <v>54</v>
      </c>
      <c r="U5131" s="1" t="s">
        <v>54</v>
      </c>
      <c r="V5131" s="1" t="s">
        <v>54</v>
      </c>
      <c r="W5131">
        <v>1075</v>
      </c>
      <c r="X5131">
        <v>50</v>
      </c>
      <c r="Y5131">
        <v>12</v>
      </c>
      <c r="Z5131" s="1" t="s">
        <v>3656</v>
      </c>
      <c r="AA5131">
        <v>42798</v>
      </c>
      <c r="AB5131">
        <v>42798</v>
      </c>
      <c r="AC5131">
        <v>1580</v>
      </c>
      <c r="AD5131">
        <v>42798</v>
      </c>
      <c r="AE5131">
        <v>0</v>
      </c>
      <c r="AF5131">
        <v>0</v>
      </c>
      <c r="AG5131" s="1" t="s">
        <v>3657</v>
      </c>
      <c r="AH5131">
        <v>0</v>
      </c>
      <c r="AI5131">
        <v>0</v>
      </c>
      <c r="AJ5131" s="1">
        <f>Y5131/0.1</f>
        <v>120</v>
      </c>
      <c r="AK5131" s="1">
        <f>AC5131-AJ5131</f>
        <v>1460</v>
      </c>
      <c r="AL5131" s="1">
        <f>_xlfn.IFNA(INDEX($BD$2:$BD$53,MATCH(B5131,$BC$2:$BC$53,0)),1000)</f>
        <v>628061</v>
      </c>
      <c r="AM5131" s="1">
        <f>C5131/AL5131*100000</f>
        <v>171.16171836812029</v>
      </c>
      <c r="AN5131" s="25">
        <f>IF(B5132=B5131,IFERROR((C5131/C5132)-1,0),0)</f>
        <v>1.1288805268109048E-2</v>
      </c>
      <c r="AO5131" s="26">
        <f>IFERROR(LOG(2)/LOG(1+(AN5131)),AN5131)</f>
        <v>61.747212922343785</v>
      </c>
      <c r="AP5131" s="26">
        <f>AVERAGE(Y5131:Y5137)</f>
        <v>13.142857142857142</v>
      </c>
      <c r="AR5131" s="1">
        <f>Q5131/AL5131*100000</f>
        <v>8.7571111723224337</v>
      </c>
      <c r="AS5131" s="25">
        <f>IF(B5132=B5131,IFERROR((AE5131/AE5132)-1,0),0)</f>
        <v>0</v>
      </c>
      <c r="AT5131" s="26">
        <f>IFERROR(LOG(2)/LOG(1+(AS5131)),AS5131)</f>
        <v>0</v>
      </c>
      <c r="AU5131" s="26">
        <f>AVERAGE(AE5131:AE5137)</f>
        <v>0</v>
      </c>
      <c r="AV5131" s="19">
        <f>ROUNDDOWN(N5131,0)</f>
        <v>43990</v>
      </c>
      <c r="AW5131" s="29" cm="1">
        <f t="array" ref="AW5131">_xlfn.ANCHORARRAY(AV5131)-1</f>
        <v>43989</v>
      </c>
    </row>
    <row r="5132" spans="1:49" x14ac:dyDescent="0.25">
      <c r="A5132">
        <v>20200607</v>
      </c>
      <c r="B5132" s="1" t="s">
        <v>84</v>
      </c>
      <c r="C5132">
        <v>1063</v>
      </c>
      <c r="D5132">
        <v>40155</v>
      </c>
      <c r="F5132">
        <v>14</v>
      </c>
      <c r="L5132">
        <v>890</v>
      </c>
      <c r="M5132" s="1" t="s">
        <v>28</v>
      </c>
      <c r="N5132" s="2">
        <v>43989</v>
      </c>
      <c r="O5132" s="2">
        <v>43988.833333333336</v>
      </c>
      <c r="P5132" s="1" t="s">
        <v>2361</v>
      </c>
      <c r="Q5132">
        <v>55</v>
      </c>
      <c r="S5132" s="2">
        <v>43988.833333333336</v>
      </c>
      <c r="T5132" s="1" t="s">
        <v>54</v>
      </c>
      <c r="U5132" s="1" t="s">
        <v>54</v>
      </c>
      <c r="V5132" s="1" t="s">
        <v>54</v>
      </c>
      <c r="W5132">
        <v>1063</v>
      </c>
      <c r="X5132">
        <v>50</v>
      </c>
      <c r="Y5132">
        <v>17</v>
      </c>
      <c r="Z5132" s="1" t="s">
        <v>3796</v>
      </c>
      <c r="AA5132">
        <v>41218</v>
      </c>
      <c r="AB5132">
        <v>41218</v>
      </c>
      <c r="AC5132">
        <v>1135</v>
      </c>
      <c r="AD5132">
        <v>41218</v>
      </c>
      <c r="AE5132">
        <v>0</v>
      </c>
      <c r="AF5132">
        <v>0</v>
      </c>
      <c r="AG5132" s="1" t="s">
        <v>3797</v>
      </c>
      <c r="AH5132">
        <v>0</v>
      </c>
      <c r="AI5132">
        <v>0</v>
      </c>
      <c r="AJ5132" s="1">
        <f>Y5132/0.1</f>
        <v>170</v>
      </c>
      <c r="AK5132" s="1">
        <f>AC5132-AJ5132</f>
        <v>965</v>
      </c>
      <c r="AL5132" s="1">
        <f>_xlfn.IFNA(INDEX($BD$2:$BD$53,MATCH(B5132,$BC$2:$BC$53,0)),1000)</f>
        <v>628061</v>
      </c>
      <c r="AM5132" s="1">
        <f>C5132/AL5132*100000</f>
        <v>169.25107593052266</v>
      </c>
      <c r="AN5132" s="25">
        <f>IF(B5133=B5132,IFERROR((C5132/C5133)-1,0),0)</f>
        <v>1.6252390057361454E-2</v>
      </c>
      <c r="AO5132" s="26">
        <f>IFERROR(LOG(2)/LOG(1+(AN5132)),AN5132)</f>
        <v>42.994580652675509</v>
      </c>
      <c r="AP5132" s="26">
        <f>AVERAGE(Y5132:Y5138)</f>
        <v>11.714285714285714</v>
      </c>
      <c r="AR5132" s="1">
        <f>Q5132/AL5132*100000</f>
        <v>8.7571111723224337</v>
      </c>
      <c r="AS5132" s="25">
        <f>IF(B5133=B5132,IFERROR((AE5132/AE5133)-1,0),0)</f>
        <v>0</v>
      </c>
      <c r="AT5132" s="26">
        <f>IFERROR(LOG(2)/LOG(1+(AS5132)),AS5132)</f>
        <v>0</v>
      </c>
      <c r="AU5132" s="26">
        <f>AVERAGE(AE5132:AE5138)</f>
        <v>0</v>
      </c>
      <c r="AV5132" s="19">
        <f>ROUNDDOWN(N5132,0)</f>
        <v>43989</v>
      </c>
      <c r="AW5132" s="29" cm="1">
        <f t="array" ref="AW5132">_xlfn.ANCHORARRAY(AV5132)-1</f>
        <v>43988</v>
      </c>
    </row>
    <row r="5133" spans="1:49" x14ac:dyDescent="0.25">
      <c r="A5133">
        <v>20200606</v>
      </c>
      <c r="B5133" s="1" t="s">
        <v>84</v>
      </c>
      <c r="C5133">
        <v>1046</v>
      </c>
      <c r="D5133">
        <v>39037</v>
      </c>
      <c r="F5133">
        <v>16</v>
      </c>
      <c r="L5133">
        <v>888</v>
      </c>
      <c r="M5133" s="1" t="s">
        <v>28</v>
      </c>
      <c r="N5133" s="2">
        <v>43988</v>
      </c>
      <c r="O5133" s="2">
        <v>43987.833333333336</v>
      </c>
      <c r="P5133" s="1" t="s">
        <v>2386</v>
      </c>
      <c r="Q5133">
        <v>55</v>
      </c>
      <c r="S5133" s="2">
        <v>43987.833333333336</v>
      </c>
      <c r="T5133" s="1" t="s">
        <v>54</v>
      </c>
      <c r="U5133" s="1" t="s">
        <v>54</v>
      </c>
      <c r="V5133" s="1" t="s">
        <v>54</v>
      </c>
      <c r="W5133">
        <v>1046</v>
      </c>
      <c r="X5133">
        <v>50</v>
      </c>
      <c r="Y5133">
        <v>19</v>
      </c>
      <c r="Z5133" s="1" t="s">
        <v>3931</v>
      </c>
      <c r="AA5133">
        <v>40083</v>
      </c>
      <c r="AB5133">
        <v>40083</v>
      </c>
      <c r="AC5133">
        <v>966</v>
      </c>
      <c r="AD5133">
        <v>40083</v>
      </c>
      <c r="AE5133">
        <v>0</v>
      </c>
      <c r="AF5133">
        <v>0</v>
      </c>
      <c r="AG5133" s="1" t="s">
        <v>3932</v>
      </c>
      <c r="AH5133">
        <v>0</v>
      </c>
      <c r="AI5133">
        <v>0</v>
      </c>
      <c r="AJ5133" s="1">
        <f>Y5133/0.1</f>
        <v>190</v>
      </c>
      <c r="AK5133" s="1">
        <f>AC5133-AJ5133</f>
        <v>776</v>
      </c>
      <c r="AL5133" s="1">
        <f>_xlfn.IFNA(INDEX($BD$2:$BD$53,MATCH(B5133,$BC$2:$BC$53,0)),1000)</f>
        <v>628061</v>
      </c>
      <c r="AM5133" s="1">
        <f>C5133/AL5133*100000</f>
        <v>166.54433247725939</v>
      </c>
      <c r="AN5133" s="25">
        <f>IF(B5134=B5133,IFERROR((C5133/C5134)-1,0),0)</f>
        <v>1.8500486854917231E-2</v>
      </c>
      <c r="AO5133" s="26">
        <f>IFERROR(LOG(2)/LOG(1+(AN5133)),AN5133)</f>
        <v>37.811943911813529</v>
      </c>
      <c r="AP5133" s="26">
        <f>AVERAGE(Y5133:Y5139)</f>
        <v>9.8571428571428577</v>
      </c>
      <c r="AR5133" s="1">
        <f>Q5133/AL5133*100000</f>
        <v>8.7571111723224337</v>
      </c>
      <c r="AS5133" s="25">
        <f>IF(B5134=B5133,IFERROR((AE5133/AE5134)-1,0),0)</f>
        <v>0</v>
      </c>
      <c r="AT5133" s="26">
        <f>IFERROR(LOG(2)/LOG(1+(AS5133)),AS5133)</f>
        <v>0</v>
      </c>
      <c r="AU5133" s="26">
        <f>AVERAGE(AE5133:AE5139)</f>
        <v>0</v>
      </c>
      <c r="AV5133" s="19">
        <f>ROUNDDOWN(N5133,0)</f>
        <v>43988</v>
      </c>
      <c r="AW5133" s="29" cm="1">
        <f t="array" ref="AW5133">_xlfn.ANCHORARRAY(AV5133)-1</f>
        <v>43987</v>
      </c>
    </row>
    <row r="5134" spans="1:49" x14ac:dyDescent="0.25">
      <c r="A5134">
        <v>20200605</v>
      </c>
      <c r="B5134" s="1" t="s">
        <v>84</v>
      </c>
      <c r="C5134">
        <v>1027</v>
      </c>
      <c r="D5134">
        <v>38090</v>
      </c>
      <c r="F5134">
        <v>14</v>
      </c>
      <c r="L5134">
        <v>882</v>
      </c>
      <c r="M5134" s="1" t="s">
        <v>28</v>
      </c>
      <c r="N5134" s="2">
        <v>43987</v>
      </c>
      <c r="O5134" s="2">
        <v>43986.833333333336</v>
      </c>
      <c r="P5134" s="1" t="s">
        <v>2414</v>
      </c>
      <c r="Q5134">
        <v>55</v>
      </c>
      <c r="S5134" s="2">
        <v>43986.833333333336</v>
      </c>
      <c r="T5134" s="1" t="s">
        <v>54</v>
      </c>
      <c r="U5134" s="1" t="s">
        <v>54</v>
      </c>
      <c r="V5134" s="1" t="s">
        <v>54</v>
      </c>
      <c r="W5134">
        <v>1027</v>
      </c>
      <c r="X5134">
        <v>50</v>
      </c>
      <c r="Y5134">
        <v>1</v>
      </c>
      <c r="Z5134" s="1" t="s">
        <v>4069</v>
      </c>
      <c r="AA5134">
        <v>39117</v>
      </c>
      <c r="AB5134">
        <v>39117</v>
      </c>
      <c r="AC5134">
        <v>1283</v>
      </c>
      <c r="AD5134">
        <v>39117</v>
      </c>
      <c r="AE5134">
        <v>0</v>
      </c>
      <c r="AF5134">
        <v>0</v>
      </c>
      <c r="AG5134" s="1" t="s">
        <v>4070</v>
      </c>
      <c r="AH5134">
        <v>0</v>
      </c>
      <c r="AI5134">
        <v>0</v>
      </c>
      <c r="AJ5134" s="1">
        <f>Y5134/0.1</f>
        <v>10</v>
      </c>
      <c r="AK5134" s="1">
        <f>AC5134-AJ5134</f>
        <v>1273</v>
      </c>
      <c r="AL5134" s="1">
        <f>_xlfn.IFNA(INDEX($BD$2:$BD$53,MATCH(B5134,$BC$2:$BC$53,0)),1000)</f>
        <v>628061</v>
      </c>
      <c r="AM5134" s="1">
        <f>C5134/AL5134*100000</f>
        <v>163.5191486177298</v>
      </c>
      <c r="AN5134" s="25">
        <f>IF(B5135=B5134,IFERROR((C5134/C5135)-1,0),0)</f>
        <v>9.746588693957392E-4</v>
      </c>
      <c r="AO5134" s="26">
        <f>IFERROR(LOG(2)/LOG(1+(AN5134)),AN5134)</f>
        <v>711.5155245736787</v>
      </c>
      <c r="AP5134" s="26">
        <f>AVERAGE(Y5134:Y5140)</f>
        <v>7.4285714285714288</v>
      </c>
      <c r="AR5134" s="1">
        <f>Q5134/AL5134*100000</f>
        <v>8.7571111723224337</v>
      </c>
      <c r="AS5134" s="25">
        <f>IF(B5135=B5134,IFERROR((AE5134/AE5135)-1,0),0)</f>
        <v>0</v>
      </c>
      <c r="AT5134" s="26">
        <f>IFERROR(LOG(2)/LOG(1+(AS5134)),AS5134)</f>
        <v>0</v>
      </c>
      <c r="AU5134" s="26">
        <f>AVERAGE(AE5134:AE5140)</f>
        <v>0</v>
      </c>
      <c r="AV5134" s="19">
        <f>ROUNDDOWN(N5134,0)</f>
        <v>43987</v>
      </c>
      <c r="AW5134" s="29" cm="1">
        <f t="array" ref="AW5134">_xlfn.ANCHORARRAY(AV5134)-1</f>
        <v>43986</v>
      </c>
    </row>
    <row r="5135" spans="1:49" x14ac:dyDescent="0.25">
      <c r="A5135">
        <v>20200604</v>
      </c>
      <c r="B5135" s="1" t="s">
        <v>84</v>
      </c>
      <c r="C5135">
        <v>1026</v>
      </c>
      <c r="D5135">
        <v>36808</v>
      </c>
      <c r="F5135">
        <v>13</v>
      </c>
      <c r="L5135">
        <v>881</v>
      </c>
      <c r="M5135" s="1" t="s">
        <v>28</v>
      </c>
      <c r="N5135" s="2">
        <v>43986</v>
      </c>
      <c r="O5135" s="2">
        <v>43985.833333333336</v>
      </c>
      <c r="P5135" s="1" t="s">
        <v>2430</v>
      </c>
      <c r="Q5135">
        <v>55</v>
      </c>
      <c r="S5135" s="2">
        <v>43985.833333333336</v>
      </c>
      <c r="T5135" s="1" t="s">
        <v>54</v>
      </c>
      <c r="U5135" s="1" t="s">
        <v>54</v>
      </c>
      <c r="V5135" s="1" t="s">
        <v>54</v>
      </c>
      <c r="W5135">
        <v>1026</v>
      </c>
      <c r="X5135">
        <v>50</v>
      </c>
      <c r="Y5135">
        <v>36</v>
      </c>
      <c r="Z5135" s="1" t="s">
        <v>4218</v>
      </c>
      <c r="AA5135">
        <v>37834</v>
      </c>
      <c r="AB5135">
        <v>37834</v>
      </c>
      <c r="AC5135">
        <v>639</v>
      </c>
      <c r="AD5135">
        <v>37834</v>
      </c>
      <c r="AE5135">
        <v>0</v>
      </c>
      <c r="AF5135">
        <v>0</v>
      </c>
      <c r="AG5135" s="1" t="s">
        <v>4219</v>
      </c>
      <c r="AH5135">
        <v>0</v>
      </c>
      <c r="AI5135">
        <v>0</v>
      </c>
      <c r="AJ5135" s="1">
        <f>Y5135/0.1</f>
        <v>360</v>
      </c>
      <c r="AK5135" s="1">
        <f>AC5135-AJ5135</f>
        <v>279</v>
      </c>
      <c r="AL5135" s="1">
        <f>_xlfn.IFNA(INDEX($BD$2:$BD$53,MATCH(B5135,$BC$2:$BC$53,0)),1000)</f>
        <v>628061</v>
      </c>
      <c r="AM5135" s="1">
        <f>C5135/AL5135*100000</f>
        <v>163.35992841459665</v>
      </c>
      <c r="AN5135" s="25">
        <f>IF(B5136=B5135,IFERROR((C5135/C5136)-1,0),0)</f>
        <v>3.6363636363636376E-2</v>
      </c>
      <c r="AO5135" s="26">
        <f>IFERROR(LOG(2)/LOG(1+(AN5135)),AN5135)</f>
        <v>19.406057942191875</v>
      </c>
      <c r="AP5135" s="26">
        <f>AVERAGE(Y5135:Y5141)</f>
        <v>7.4285714285714288</v>
      </c>
      <c r="AR5135" s="1">
        <f>Q5135/AL5135*100000</f>
        <v>8.7571111723224337</v>
      </c>
      <c r="AS5135" s="25">
        <f>IF(B5136=B5135,IFERROR((AE5135/AE5136)-1,0),0)</f>
        <v>0</v>
      </c>
      <c r="AT5135" s="26">
        <f>IFERROR(LOG(2)/LOG(1+(AS5135)),AS5135)</f>
        <v>0</v>
      </c>
      <c r="AU5135" s="26">
        <f>AVERAGE(AE5135:AE5141)</f>
        <v>0</v>
      </c>
      <c r="AV5135" s="19">
        <f>ROUNDDOWN(N5135,0)</f>
        <v>43986</v>
      </c>
      <c r="AW5135" s="29" cm="1">
        <f t="array" ref="AW5135">_xlfn.ANCHORARRAY(AV5135)-1</f>
        <v>43985</v>
      </c>
    </row>
    <row r="5136" spans="1:49" x14ac:dyDescent="0.25">
      <c r="A5136">
        <v>20200603</v>
      </c>
      <c r="B5136" s="1" t="s">
        <v>84</v>
      </c>
      <c r="C5136">
        <v>990</v>
      </c>
      <c r="D5136">
        <v>36205</v>
      </c>
      <c r="F5136">
        <v>10</v>
      </c>
      <c r="L5136">
        <v>879</v>
      </c>
      <c r="M5136" s="1" t="s">
        <v>28</v>
      </c>
      <c r="N5136" s="2">
        <v>43985</v>
      </c>
      <c r="O5136" s="2">
        <v>43984.833333333336</v>
      </c>
      <c r="P5136" s="1" t="s">
        <v>2446</v>
      </c>
      <c r="Q5136">
        <v>55</v>
      </c>
      <c r="S5136" s="2">
        <v>43984.833333333336</v>
      </c>
      <c r="T5136" s="1" t="s">
        <v>54</v>
      </c>
      <c r="U5136" s="1" t="s">
        <v>54</v>
      </c>
      <c r="V5136" s="1" t="s">
        <v>54</v>
      </c>
      <c r="W5136">
        <v>990</v>
      </c>
      <c r="X5136">
        <v>50</v>
      </c>
      <c r="Y5136">
        <v>2</v>
      </c>
      <c r="Z5136" s="1" t="s">
        <v>4364</v>
      </c>
      <c r="AA5136">
        <v>37195</v>
      </c>
      <c r="AB5136">
        <v>37195</v>
      </c>
      <c r="AC5136">
        <v>576</v>
      </c>
      <c r="AD5136">
        <v>37195</v>
      </c>
      <c r="AE5136">
        <v>0</v>
      </c>
      <c r="AF5136">
        <v>0</v>
      </c>
      <c r="AG5136" s="1" t="s">
        <v>4365</v>
      </c>
      <c r="AH5136">
        <v>0</v>
      </c>
      <c r="AI5136">
        <v>0</v>
      </c>
      <c r="AJ5136" s="1">
        <f>Y5136/0.1</f>
        <v>20</v>
      </c>
      <c r="AK5136" s="1">
        <f>AC5136-AJ5136</f>
        <v>556</v>
      </c>
      <c r="AL5136" s="1">
        <f>_xlfn.IFNA(INDEX($BD$2:$BD$53,MATCH(B5136,$BC$2:$BC$53,0)),1000)</f>
        <v>628061</v>
      </c>
      <c r="AM5136" s="1">
        <f>C5136/AL5136*100000</f>
        <v>157.62800110180382</v>
      </c>
      <c r="AN5136" s="25">
        <f>IF(B5137=B5136,IFERROR((C5136/C5137)-1,0),0)</f>
        <v>2.0242914979757831E-3</v>
      </c>
      <c r="AO5136" s="26">
        <f>IFERROR(LOG(2)/LOG(1+(AN5136)),AN5136)</f>
        <v>342.76116397741464</v>
      </c>
      <c r="AP5136" s="26">
        <f>AVERAGE(Y5136:Y5142)</f>
        <v>2.7142857142857144</v>
      </c>
      <c r="AR5136" s="1">
        <f>Q5136/AL5136*100000</f>
        <v>8.7571111723224337</v>
      </c>
      <c r="AS5136" s="25">
        <f>IF(B5137=B5136,IFERROR((AE5136/AE5137)-1,0),0)</f>
        <v>0</v>
      </c>
      <c r="AT5136" s="26">
        <f>IFERROR(LOG(2)/LOG(1+(AS5136)),AS5136)</f>
        <v>0</v>
      </c>
      <c r="AU5136" s="26">
        <f>AVERAGE(AE5136:AE5142)</f>
        <v>0.14285714285714285</v>
      </c>
      <c r="AV5136" s="19">
        <f>ROUNDDOWN(N5136,0)</f>
        <v>43985</v>
      </c>
      <c r="AW5136" s="29" cm="1">
        <f t="array" ref="AW5136">_xlfn.ANCHORARRAY(AV5136)-1</f>
        <v>43984</v>
      </c>
    </row>
    <row r="5137" spans="1:49" x14ac:dyDescent="0.25">
      <c r="A5137">
        <v>20200602</v>
      </c>
      <c r="B5137" s="1" t="s">
        <v>84</v>
      </c>
      <c r="C5137">
        <v>988</v>
      </c>
      <c r="D5137">
        <v>35631</v>
      </c>
      <c r="F5137">
        <v>10</v>
      </c>
      <c r="L5137">
        <v>879</v>
      </c>
      <c r="M5137" s="1" t="s">
        <v>28</v>
      </c>
      <c r="N5137" s="2">
        <v>43984</v>
      </c>
      <c r="O5137" s="2">
        <v>43983.833333333336</v>
      </c>
      <c r="P5137" s="1" t="s">
        <v>2472</v>
      </c>
      <c r="Q5137">
        <v>55</v>
      </c>
      <c r="S5137" s="2">
        <v>43983.833333333336</v>
      </c>
      <c r="T5137" s="1" t="s">
        <v>54</v>
      </c>
      <c r="U5137" s="1" t="s">
        <v>54</v>
      </c>
      <c r="V5137" s="1" t="s">
        <v>54</v>
      </c>
      <c r="W5137">
        <v>988</v>
      </c>
      <c r="X5137">
        <v>50</v>
      </c>
      <c r="Y5137">
        <v>5</v>
      </c>
      <c r="Z5137" s="1" t="s">
        <v>3495</v>
      </c>
      <c r="AA5137">
        <v>36619</v>
      </c>
      <c r="AB5137">
        <v>36619</v>
      </c>
      <c r="AC5137">
        <v>1293</v>
      </c>
      <c r="AD5137">
        <v>36619</v>
      </c>
      <c r="AE5137">
        <v>0</v>
      </c>
      <c r="AF5137">
        <v>0</v>
      </c>
      <c r="AG5137" s="1" t="s">
        <v>4512</v>
      </c>
      <c r="AH5137">
        <v>0</v>
      </c>
      <c r="AI5137">
        <v>0</v>
      </c>
      <c r="AJ5137" s="1">
        <f>Y5137/0.1</f>
        <v>50</v>
      </c>
      <c r="AK5137" s="1">
        <f>AC5137-AJ5137</f>
        <v>1243</v>
      </c>
      <c r="AL5137" s="1">
        <f>_xlfn.IFNA(INDEX($BD$2:$BD$53,MATCH(B5137,$BC$2:$BC$53,0)),1000)</f>
        <v>628061</v>
      </c>
      <c r="AM5137" s="1">
        <f>C5137/AL5137*100000</f>
        <v>157.30956069553753</v>
      </c>
      <c r="AN5137" s="25">
        <f>IF(B5138=B5137,IFERROR((C5137/C5138)-1,0),0)</f>
        <v>5.0864699898269805E-3</v>
      </c>
      <c r="AO5137" s="26">
        <f>IFERROR(LOG(2)/LOG(1+(AN5137)),AN5137)</f>
        <v>136.61901622715897</v>
      </c>
      <c r="AP5137" s="26">
        <f>AVERAGE(Y5137:Y5143)</f>
        <v>3</v>
      </c>
      <c r="AR5137" s="1">
        <f>Q5137/AL5137*100000</f>
        <v>8.7571111723224337</v>
      </c>
      <c r="AS5137" s="25">
        <f>IF(B5138=B5137,IFERROR((AE5137/AE5138)-1,0),0)</f>
        <v>0</v>
      </c>
      <c r="AT5137" s="26">
        <f>IFERROR(LOG(2)/LOG(1+(AS5137)),AS5137)</f>
        <v>0</v>
      </c>
      <c r="AU5137" s="26">
        <f>AVERAGE(AE5137:AE5143)</f>
        <v>0.14285714285714285</v>
      </c>
      <c r="AV5137" s="19">
        <f>ROUNDDOWN(N5137,0)</f>
        <v>43984</v>
      </c>
      <c r="AW5137" s="29" cm="1">
        <f t="array" ref="AW5137">_xlfn.ANCHORARRAY(AV5137)-1</f>
        <v>43983</v>
      </c>
    </row>
    <row r="5138" spans="1:49" x14ac:dyDescent="0.25">
      <c r="A5138">
        <v>20200601</v>
      </c>
      <c r="B5138" s="1" t="s">
        <v>84</v>
      </c>
      <c r="C5138">
        <v>983</v>
      </c>
      <c r="D5138">
        <v>34343</v>
      </c>
      <c r="F5138">
        <v>16</v>
      </c>
      <c r="L5138">
        <v>880</v>
      </c>
      <c r="M5138" s="1" t="s">
        <v>28</v>
      </c>
      <c r="N5138" s="2">
        <v>43983</v>
      </c>
      <c r="O5138" s="2">
        <v>43982.833333333336</v>
      </c>
      <c r="P5138" s="1" t="s">
        <v>185</v>
      </c>
      <c r="Q5138">
        <v>55</v>
      </c>
      <c r="S5138" s="2">
        <v>43982.833333333336</v>
      </c>
      <c r="T5138" s="1" t="s">
        <v>54</v>
      </c>
      <c r="U5138" s="1" t="s">
        <v>54</v>
      </c>
      <c r="V5138" s="1" t="s">
        <v>54</v>
      </c>
      <c r="W5138">
        <v>983</v>
      </c>
      <c r="X5138">
        <v>50</v>
      </c>
      <c r="Y5138">
        <v>2</v>
      </c>
      <c r="Z5138" s="1" t="s">
        <v>4647</v>
      </c>
      <c r="AA5138">
        <v>35326</v>
      </c>
      <c r="AB5138">
        <v>35326</v>
      </c>
      <c r="AC5138">
        <v>1356</v>
      </c>
      <c r="AD5138">
        <v>35326</v>
      </c>
      <c r="AE5138">
        <v>0</v>
      </c>
      <c r="AF5138">
        <v>0</v>
      </c>
      <c r="AG5138" s="1" t="s">
        <v>4648</v>
      </c>
      <c r="AH5138">
        <v>0</v>
      </c>
      <c r="AI5138">
        <v>0</v>
      </c>
      <c r="AJ5138" s="1">
        <f>Y5138/0.1</f>
        <v>20</v>
      </c>
      <c r="AK5138" s="1">
        <f>AC5138-AJ5138</f>
        <v>1336</v>
      </c>
      <c r="AL5138" s="1">
        <f>_xlfn.IFNA(INDEX($BD$2:$BD$53,MATCH(B5138,$BC$2:$BC$53,0)),1000)</f>
        <v>628061</v>
      </c>
      <c r="AM5138" s="1">
        <f>C5138/AL5138*100000</f>
        <v>156.51345967987186</v>
      </c>
      <c r="AN5138" s="25">
        <f>IF(B5139=B5138,IFERROR((C5138/C5139)-1,0),0)</f>
        <v>2.0387359836901986E-3</v>
      </c>
      <c r="AO5138" s="26">
        <f>IFERROR(LOG(2)/LOG(1+(AN5138)),AN5138)</f>
        <v>340.33514801279853</v>
      </c>
      <c r="AP5138" s="26">
        <f>AVERAGE(Y5138:Y5144)</f>
        <v>3</v>
      </c>
      <c r="AR5138" s="1">
        <f>Q5138/AL5138*100000</f>
        <v>8.7571111723224337</v>
      </c>
      <c r="AS5138" s="25">
        <f>IF(B5139=B5138,IFERROR((AE5138/AE5139)-1,0),0)</f>
        <v>0</v>
      </c>
      <c r="AT5138" s="26">
        <f>IFERROR(LOG(2)/LOG(1+(AS5138)),AS5138)</f>
        <v>0</v>
      </c>
      <c r="AU5138" s="26">
        <f>AVERAGE(AE5138:AE5144)</f>
        <v>0.14285714285714285</v>
      </c>
      <c r="AV5138" s="19">
        <f>ROUNDDOWN(N5138,0)</f>
        <v>43983</v>
      </c>
      <c r="AW5138" s="29" cm="1">
        <f t="array" ref="AW5138">_xlfn.ANCHORARRAY(AV5138)-1</f>
        <v>43982</v>
      </c>
    </row>
    <row r="5139" spans="1:49" x14ac:dyDescent="0.25">
      <c r="A5139">
        <v>20200531</v>
      </c>
      <c r="B5139" s="1" t="s">
        <v>84</v>
      </c>
      <c r="C5139">
        <v>981</v>
      </c>
      <c r="D5139">
        <v>32989</v>
      </c>
      <c r="F5139">
        <v>18</v>
      </c>
      <c r="L5139">
        <v>873</v>
      </c>
      <c r="M5139" s="1" t="s">
        <v>28</v>
      </c>
      <c r="N5139" s="2">
        <v>43982</v>
      </c>
      <c r="O5139" s="2">
        <v>43981.833333333336</v>
      </c>
      <c r="P5139" s="1" t="s">
        <v>183</v>
      </c>
      <c r="Q5139">
        <v>55</v>
      </c>
      <c r="S5139" s="2">
        <v>43981.833333333336</v>
      </c>
      <c r="T5139" s="1" t="s">
        <v>54</v>
      </c>
      <c r="U5139" s="1" t="s">
        <v>54</v>
      </c>
      <c r="V5139" s="1" t="s">
        <v>54</v>
      </c>
      <c r="W5139">
        <v>981</v>
      </c>
      <c r="X5139">
        <v>50</v>
      </c>
      <c r="Y5139">
        <v>4</v>
      </c>
      <c r="Z5139" s="1" t="s">
        <v>4784</v>
      </c>
      <c r="AA5139">
        <v>33970</v>
      </c>
      <c r="AB5139">
        <v>33970</v>
      </c>
      <c r="AC5139">
        <v>1303</v>
      </c>
      <c r="AD5139">
        <v>33970</v>
      </c>
      <c r="AE5139">
        <v>0</v>
      </c>
      <c r="AF5139">
        <v>0</v>
      </c>
      <c r="AG5139" s="1" t="s">
        <v>4785</v>
      </c>
      <c r="AH5139">
        <v>0</v>
      </c>
      <c r="AI5139">
        <v>0</v>
      </c>
      <c r="AJ5139" s="1">
        <f>Y5139/0.1</f>
        <v>40</v>
      </c>
      <c r="AK5139" s="1">
        <f>AC5139-AJ5139</f>
        <v>1263</v>
      </c>
      <c r="AL5139" s="1">
        <f>_xlfn.IFNA(INDEX($BD$2:$BD$53,MATCH(B5139,$BC$2:$BC$53,0)),1000)</f>
        <v>628061</v>
      </c>
      <c r="AM5139" s="1">
        <f>C5139/AL5139*100000</f>
        <v>156.1950192736056</v>
      </c>
      <c r="AN5139" s="25">
        <f>IF(B5140=B5139,IFERROR((C5139/C5140)-1,0),0)</f>
        <v>4.0941658137154668E-3</v>
      </c>
      <c r="AO5139" s="26">
        <f>IFERROR(LOG(2)/LOG(1+(AN5139)),AN5139)</f>
        <v>169.64753643661476</v>
      </c>
      <c r="AP5139" s="26">
        <f>AVERAGE(Y5139:Y5145)</f>
        <v>3.5714285714285716</v>
      </c>
      <c r="AR5139" s="1">
        <f>Q5139/AL5139*100000</f>
        <v>8.7571111723224337</v>
      </c>
      <c r="AS5139" s="25">
        <f>IF(B5140=B5139,IFERROR((AE5139/AE5140)-1,0),0)</f>
        <v>0</v>
      </c>
      <c r="AT5139" s="26">
        <f>IFERROR(LOG(2)/LOG(1+(AS5139)),AS5139)</f>
        <v>0</v>
      </c>
      <c r="AU5139" s="26">
        <f>AVERAGE(AE5139:AE5145)</f>
        <v>0.14285714285714285</v>
      </c>
      <c r="AV5139" s="19">
        <f>ROUNDDOWN(N5139,0)</f>
        <v>43982</v>
      </c>
      <c r="AW5139" s="29" cm="1">
        <f t="array" ref="AW5139">_xlfn.ANCHORARRAY(AV5139)-1</f>
        <v>43981</v>
      </c>
    </row>
    <row r="5140" spans="1:49" x14ac:dyDescent="0.25">
      <c r="A5140">
        <v>20200530</v>
      </c>
      <c r="B5140" s="1" t="s">
        <v>84</v>
      </c>
      <c r="C5140">
        <v>977</v>
      </c>
      <c r="D5140">
        <v>31690</v>
      </c>
      <c r="F5140">
        <v>17</v>
      </c>
      <c r="L5140">
        <v>865</v>
      </c>
      <c r="M5140" s="1" t="s">
        <v>28</v>
      </c>
      <c r="N5140" s="2">
        <v>43981</v>
      </c>
      <c r="O5140" s="2">
        <v>43980.833333333336</v>
      </c>
      <c r="P5140" s="1" t="s">
        <v>230</v>
      </c>
      <c r="Q5140">
        <v>55</v>
      </c>
      <c r="S5140" s="2">
        <v>43980.833333333336</v>
      </c>
      <c r="T5140" s="1" t="s">
        <v>54</v>
      </c>
      <c r="U5140" s="1" t="s">
        <v>54</v>
      </c>
      <c r="V5140" s="1" t="s">
        <v>54</v>
      </c>
      <c r="W5140">
        <v>977</v>
      </c>
      <c r="X5140">
        <v>50</v>
      </c>
      <c r="Y5140">
        <v>2</v>
      </c>
      <c r="Z5140" s="1" t="s">
        <v>4918</v>
      </c>
      <c r="AA5140">
        <v>32667</v>
      </c>
      <c r="AB5140">
        <v>32667</v>
      </c>
      <c r="AC5140">
        <v>782</v>
      </c>
      <c r="AD5140">
        <v>32667</v>
      </c>
      <c r="AE5140">
        <v>0</v>
      </c>
      <c r="AF5140">
        <v>0</v>
      </c>
      <c r="AG5140" s="1" t="s">
        <v>4919</v>
      </c>
      <c r="AH5140">
        <v>0</v>
      </c>
      <c r="AI5140">
        <v>0</v>
      </c>
      <c r="AJ5140" s="1">
        <f>Y5140/0.1</f>
        <v>20</v>
      </c>
      <c r="AK5140" s="1">
        <f>AC5140-AJ5140</f>
        <v>762</v>
      </c>
      <c r="AL5140" s="1">
        <f>_xlfn.IFNA(INDEX($BD$2:$BD$53,MATCH(B5140,$BC$2:$BC$53,0)),1000)</f>
        <v>628061</v>
      </c>
      <c r="AM5140" s="1">
        <f>C5140/AL5140*100000</f>
        <v>155.55813846107304</v>
      </c>
      <c r="AN5140" s="25">
        <f>IF(B5141=B5140,IFERROR((C5140/C5141)-1,0),0)</f>
        <v>2.0512820512821328E-3</v>
      </c>
      <c r="AO5140" s="26">
        <f>IFERROR(LOG(2)/LOG(1+(AN5140)),AN5140)</f>
        <v>338.25570574790953</v>
      </c>
      <c r="AP5140" s="26">
        <f>AVERAGE(Y5140:Y5146)</f>
        <v>3.2857142857142856</v>
      </c>
      <c r="AR5140" s="1">
        <f>Q5140/AL5140*100000</f>
        <v>8.7571111723224337</v>
      </c>
      <c r="AS5140" s="25">
        <f>IF(B5141=B5140,IFERROR((AE5140/AE5141)-1,0),0)</f>
        <v>0</v>
      </c>
      <c r="AT5140" s="26">
        <f>IFERROR(LOG(2)/LOG(1+(AS5140)),AS5140)</f>
        <v>0</v>
      </c>
      <c r="AU5140" s="26">
        <f>AVERAGE(AE5140:AE5146)</f>
        <v>0.14285714285714285</v>
      </c>
      <c r="AV5140" s="19">
        <f>ROUNDDOWN(N5140,0)</f>
        <v>43981</v>
      </c>
      <c r="AW5140" s="29" cm="1">
        <f t="array" ref="AW5140">_xlfn.ANCHORARRAY(AV5140)-1</f>
        <v>43980</v>
      </c>
    </row>
    <row r="5141" spans="1:49" x14ac:dyDescent="0.25">
      <c r="A5141">
        <v>20200529</v>
      </c>
      <c r="B5141" s="1" t="s">
        <v>84</v>
      </c>
      <c r="C5141">
        <v>975</v>
      </c>
      <c r="D5141">
        <v>30910</v>
      </c>
      <c r="F5141">
        <v>14</v>
      </c>
      <c r="L5141">
        <v>859</v>
      </c>
      <c r="M5141" s="1" t="s">
        <v>28</v>
      </c>
      <c r="N5141" s="2">
        <v>43980.431250000001</v>
      </c>
      <c r="O5141" s="2">
        <v>43980.26458333333</v>
      </c>
      <c r="P5141" s="1" t="s">
        <v>266</v>
      </c>
      <c r="Q5141">
        <v>55</v>
      </c>
      <c r="S5141" s="2">
        <v>43980.26458333333</v>
      </c>
      <c r="T5141" s="1" t="s">
        <v>54</v>
      </c>
      <c r="U5141" s="1" t="s">
        <v>54</v>
      </c>
      <c r="V5141" s="1" t="s">
        <v>54</v>
      </c>
      <c r="W5141">
        <v>975</v>
      </c>
      <c r="X5141">
        <v>50</v>
      </c>
      <c r="Y5141">
        <v>1</v>
      </c>
      <c r="Z5141" s="1" t="s">
        <v>5061</v>
      </c>
      <c r="AA5141">
        <v>31885</v>
      </c>
      <c r="AB5141">
        <v>31885</v>
      </c>
      <c r="AC5141">
        <v>733</v>
      </c>
      <c r="AD5141">
        <v>31885</v>
      </c>
      <c r="AE5141">
        <v>0</v>
      </c>
      <c r="AF5141">
        <v>0</v>
      </c>
      <c r="AG5141" s="1" t="s">
        <v>5062</v>
      </c>
      <c r="AH5141">
        <v>0</v>
      </c>
      <c r="AI5141">
        <v>0</v>
      </c>
      <c r="AJ5141" s="1">
        <f>Y5141/0.1</f>
        <v>10</v>
      </c>
      <c r="AK5141" s="1">
        <f>AC5141-AJ5141</f>
        <v>723</v>
      </c>
      <c r="AL5141" s="1">
        <f>_xlfn.IFNA(INDEX($BD$2:$BD$53,MATCH(B5141,$BC$2:$BC$53,0)),1000)</f>
        <v>628061</v>
      </c>
      <c r="AM5141" s="1">
        <f>C5141/AL5141*100000</f>
        <v>155.23969805480678</v>
      </c>
      <c r="AN5141" s="25">
        <f>IF(B5142=B5141,IFERROR((C5141/C5142)-1,0),0)</f>
        <v>1.0266940451746365E-3</v>
      </c>
      <c r="AO5141" s="26">
        <f>IFERROR(LOG(2)/LOG(1+(AN5141)),AN5141)</f>
        <v>675.4718681818523</v>
      </c>
      <c r="AP5141" s="26">
        <f>AVERAGE(Y5141:Y5147)</f>
        <v>3.2857142857142856</v>
      </c>
      <c r="AR5141" s="1">
        <f>Q5141/AL5141*100000</f>
        <v>8.7571111723224337</v>
      </c>
      <c r="AS5141" s="25">
        <f>IF(B5142=B5141,IFERROR((AE5141/AE5142)-1,0),0)</f>
        <v>-1</v>
      </c>
      <c r="AT5141" s="26">
        <f>IFERROR(LOG(2)/LOG(1+(AS5141)),AS5141)</f>
        <v>-1</v>
      </c>
      <c r="AU5141" s="26">
        <f>AVERAGE(AE5141:AE5147)</f>
        <v>0.14285714285714285</v>
      </c>
      <c r="AV5141" s="19">
        <f>ROUNDDOWN(N5141,0)</f>
        <v>43980</v>
      </c>
      <c r="AW5141" s="29" cm="1">
        <f t="array" ref="AW5141">_xlfn.ANCHORARRAY(AV5141)-1</f>
        <v>43979</v>
      </c>
    </row>
    <row r="5142" spans="1:49" x14ac:dyDescent="0.25">
      <c r="A5142">
        <v>20200528</v>
      </c>
      <c r="B5142" s="1" t="s">
        <v>84</v>
      </c>
      <c r="C5142">
        <v>974</v>
      </c>
      <c r="D5142">
        <v>30178</v>
      </c>
      <c r="F5142">
        <v>17</v>
      </c>
      <c r="L5142">
        <v>855</v>
      </c>
      <c r="M5142" s="1" t="s">
        <v>28</v>
      </c>
      <c r="N5142" s="2">
        <v>43978.208333333336</v>
      </c>
      <c r="O5142" s="2">
        <v>43978.041666666664</v>
      </c>
      <c r="P5142" s="1" t="s">
        <v>292</v>
      </c>
      <c r="Q5142">
        <v>55</v>
      </c>
      <c r="S5142" s="2">
        <v>43978.041666666664</v>
      </c>
      <c r="T5142" s="1" t="s">
        <v>54</v>
      </c>
      <c r="U5142" s="1" t="s">
        <v>54</v>
      </c>
      <c r="V5142" s="1" t="s">
        <v>54</v>
      </c>
      <c r="W5142">
        <v>974</v>
      </c>
      <c r="X5142">
        <v>50</v>
      </c>
      <c r="Y5142">
        <v>3</v>
      </c>
      <c r="Z5142" s="1" t="s">
        <v>5203</v>
      </c>
      <c r="AA5142">
        <v>31152</v>
      </c>
      <c r="AB5142">
        <v>31152</v>
      </c>
      <c r="AC5142">
        <v>153</v>
      </c>
      <c r="AD5142">
        <v>31152</v>
      </c>
      <c r="AE5142">
        <v>1</v>
      </c>
      <c r="AF5142">
        <v>0</v>
      </c>
      <c r="AG5142" s="1" t="s">
        <v>5204</v>
      </c>
      <c r="AH5142">
        <v>0</v>
      </c>
      <c r="AI5142">
        <v>0</v>
      </c>
      <c r="AJ5142" s="1">
        <f>Y5142/0.1</f>
        <v>30</v>
      </c>
      <c r="AK5142" s="1">
        <f>AC5142-AJ5142</f>
        <v>123</v>
      </c>
      <c r="AL5142" s="1">
        <f>_xlfn.IFNA(INDEX($BD$2:$BD$53,MATCH(B5142,$BC$2:$BC$53,0)),1000)</f>
        <v>628061</v>
      </c>
      <c r="AM5142" s="1">
        <f>C5142/AL5142*100000</f>
        <v>155.08047785167363</v>
      </c>
      <c r="AN5142" s="25">
        <f>IF(B5143=B5142,IFERROR((C5142/C5143)-1,0),0)</f>
        <v>3.0895983522141179E-3</v>
      </c>
      <c r="AO5142" s="26">
        <f>IFERROR(LOG(2)/LOG(1+(AN5142)),AN5142)</f>
        <v>224.69503284447353</v>
      </c>
      <c r="AP5142" s="26">
        <f>AVERAGE(Y5142:Y5148)</f>
        <v>3.4285714285714284</v>
      </c>
      <c r="AR5142" s="1">
        <f>Q5142/AL5142*100000</f>
        <v>8.7571111723224337</v>
      </c>
      <c r="AS5142" s="25">
        <f>IF(B5143=B5142,IFERROR((AE5142/AE5143)-1,0),0)</f>
        <v>0</v>
      </c>
      <c r="AT5142" s="26">
        <f>IFERROR(LOG(2)/LOG(1+(AS5142)),AS5142)</f>
        <v>0</v>
      </c>
      <c r="AU5142" s="26">
        <f>AVERAGE(AE5142:AE5148)</f>
        <v>0.14285714285714285</v>
      </c>
      <c r="AV5142" s="19">
        <f>ROUNDDOWN(N5142,0)</f>
        <v>43978</v>
      </c>
      <c r="AW5142" s="29" cm="1">
        <f t="array" ref="AW5142">_xlfn.ANCHORARRAY(AV5142)-1</f>
        <v>43977</v>
      </c>
    </row>
    <row r="5143" spans="1:49" x14ac:dyDescent="0.25">
      <c r="A5143">
        <v>20200527</v>
      </c>
      <c r="B5143" s="1" t="s">
        <v>84</v>
      </c>
      <c r="C5143">
        <v>971</v>
      </c>
      <c r="D5143">
        <v>30028</v>
      </c>
      <c r="F5143">
        <v>21</v>
      </c>
      <c r="L5143">
        <v>849</v>
      </c>
      <c r="M5143" s="1" t="s">
        <v>28</v>
      </c>
      <c r="N5143" s="2">
        <v>43978</v>
      </c>
      <c r="O5143" s="2">
        <v>43977.833333333336</v>
      </c>
      <c r="P5143" s="1" t="s">
        <v>315</v>
      </c>
      <c r="Q5143">
        <v>54</v>
      </c>
      <c r="S5143" s="2">
        <v>43977.833333333336</v>
      </c>
      <c r="T5143" s="1" t="s">
        <v>54</v>
      </c>
      <c r="U5143" s="1" t="s">
        <v>54</v>
      </c>
      <c r="V5143" s="1" t="s">
        <v>54</v>
      </c>
      <c r="W5143">
        <v>971</v>
      </c>
      <c r="X5143">
        <v>50</v>
      </c>
      <c r="Y5143">
        <v>4</v>
      </c>
      <c r="Z5143" s="1" t="s">
        <v>5340</v>
      </c>
      <c r="AA5143">
        <v>30999</v>
      </c>
      <c r="AB5143">
        <v>30999</v>
      </c>
      <c r="AC5143">
        <v>576</v>
      </c>
      <c r="AD5143">
        <v>30999</v>
      </c>
      <c r="AE5143">
        <v>0</v>
      </c>
      <c r="AF5143">
        <v>0</v>
      </c>
      <c r="AG5143" s="1" t="s">
        <v>5341</v>
      </c>
      <c r="AH5143">
        <v>0</v>
      </c>
      <c r="AI5143">
        <v>0</v>
      </c>
      <c r="AJ5143" s="1">
        <f>Y5143/0.1</f>
        <v>40</v>
      </c>
      <c r="AK5143" s="1">
        <f>AC5143-AJ5143</f>
        <v>536</v>
      </c>
      <c r="AL5143" s="1">
        <f>_xlfn.IFNA(INDEX($BD$2:$BD$53,MATCH(B5143,$BC$2:$BC$53,0)),1000)</f>
        <v>628061</v>
      </c>
      <c r="AM5143" s="1">
        <f>C5143/AL5143*100000</f>
        <v>154.60281724227423</v>
      </c>
      <c r="AN5143" s="25">
        <f>IF(B5144=B5143,IFERROR((C5143/C5144)-1,0),0)</f>
        <v>4.1365046535677408E-3</v>
      </c>
      <c r="AO5143" s="26">
        <f>IFERROR(LOG(2)/LOG(1+(AN5143)),AN5143)</f>
        <v>167.91466604965305</v>
      </c>
      <c r="AP5143" s="26">
        <f>AVERAGE(Y5143:Y5149)</f>
        <v>3.8571428571428572</v>
      </c>
      <c r="AR5143" s="1">
        <f>Q5143/AL5143*100000</f>
        <v>8.5978909691892991</v>
      </c>
      <c r="AS5143" s="25">
        <f>IF(B5144=B5143,IFERROR((AE5143/AE5144)-1,0),0)</f>
        <v>0</v>
      </c>
      <c r="AT5143" s="26">
        <f>IFERROR(LOG(2)/LOG(1+(AS5143)),AS5143)</f>
        <v>0</v>
      </c>
      <c r="AU5143" s="26">
        <f>AVERAGE(AE5143:AE5149)</f>
        <v>0</v>
      </c>
      <c r="AV5143" s="19">
        <f>ROUNDDOWN(N5143,0)</f>
        <v>43978</v>
      </c>
      <c r="AW5143" s="29" cm="1">
        <f t="array" ref="AW5143">_xlfn.ANCHORARRAY(AV5143)-1</f>
        <v>43977</v>
      </c>
    </row>
    <row r="5144" spans="1:49" x14ac:dyDescent="0.25">
      <c r="A5144">
        <v>20200526</v>
      </c>
      <c r="B5144" s="1" t="s">
        <v>84</v>
      </c>
      <c r="C5144">
        <v>967</v>
      </c>
      <c r="D5144">
        <v>29456</v>
      </c>
      <c r="F5144">
        <v>25</v>
      </c>
      <c r="L5144">
        <v>848</v>
      </c>
      <c r="M5144" s="1" t="s">
        <v>28</v>
      </c>
      <c r="N5144" s="2">
        <v>43977</v>
      </c>
      <c r="O5144" s="2">
        <v>43976.833333333336</v>
      </c>
      <c r="P5144" s="1" t="s">
        <v>336</v>
      </c>
      <c r="Q5144">
        <v>54</v>
      </c>
      <c r="S5144" s="2">
        <v>43976.833333333336</v>
      </c>
      <c r="T5144" s="1" t="s">
        <v>54</v>
      </c>
      <c r="U5144" s="1" t="s">
        <v>54</v>
      </c>
      <c r="V5144" s="1" t="s">
        <v>54</v>
      </c>
      <c r="W5144">
        <v>967</v>
      </c>
      <c r="X5144">
        <v>50</v>
      </c>
      <c r="Y5144">
        <v>5</v>
      </c>
      <c r="Z5144" s="1" t="s">
        <v>5475</v>
      </c>
      <c r="AA5144">
        <v>30423</v>
      </c>
      <c r="AB5144">
        <v>30423</v>
      </c>
      <c r="AC5144">
        <v>754</v>
      </c>
      <c r="AD5144">
        <v>30423</v>
      </c>
      <c r="AE5144">
        <v>0</v>
      </c>
      <c r="AF5144">
        <v>0</v>
      </c>
      <c r="AG5144" s="1" t="s">
        <v>5476</v>
      </c>
      <c r="AH5144">
        <v>0</v>
      </c>
      <c r="AI5144">
        <v>0</v>
      </c>
      <c r="AJ5144" s="1">
        <f>Y5144/0.1</f>
        <v>50</v>
      </c>
      <c r="AK5144" s="1">
        <f>AC5144-AJ5144</f>
        <v>704</v>
      </c>
      <c r="AL5144" s="1">
        <f>_xlfn.IFNA(INDEX($BD$2:$BD$53,MATCH(B5144,$BC$2:$BC$53,0)),1000)</f>
        <v>628061</v>
      </c>
      <c r="AM5144" s="1">
        <f>C5144/AL5144*100000</f>
        <v>153.9659364297417</v>
      </c>
      <c r="AN5144" s="25">
        <f>IF(B5145=B5144,IFERROR((C5144/C5145)-1,0),0)</f>
        <v>5.1975051975052811E-3</v>
      </c>
      <c r="AO5144" s="26">
        <f>IFERROR(LOG(2)/LOG(1+(AN5144)),AN5144)</f>
        <v>133.7077916879764</v>
      </c>
      <c r="AP5144" s="26">
        <f>AVERAGE(Y5144:Y5150)</f>
        <v>3.2857142857142856</v>
      </c>
      <c r="AR5144" s="1">
        <f>Q5144/AL5144*100000</f>
        <v>8.5978909691892991</v>
      </c>
      <c r="AS5144" s="25">
        <f>IF(B5145=B5144,IFERROR((AE5144/AE5145)-1,0),0)</f>
        <v>0</v>
      </c>
      <c r="AT5144" s="26">
        <f>IFERROR(LOG(2)/LOG(1+(AS5144)),AS5144)</f>
        <v>0</v>
      </c>
      <c r="AU5144" s="26">
        <f>AVERAGE(AE5144:AE5150)</f>
        <v>0</v>
      </c>
      <c r="AV5144" s="19">
        <f>ROUNDDOWN(N5144,0)</f>
        <v>43977</v>
      </c>
      <c r="AW5144" s="29" cm="1">
        <f t="array" ref="AW5144">_xlfn.ANCHORARRAY(AV5144)-1</f>
        <v>43976</v>
      </c>
    </row>
    <row r="5145" spans="1:49" x14ac:dyDescent="0.25">
      <c r="A5145">
        <v>20200525</v>
      </c>
      <c r="B5145" s="1" t="s">
        <v>84</v>
      </c>
      <c r="C5145">
        <v>962</v>
      </c>
      <c r="D5145">
        <v>28707</v>
      </c>
      <c r="F5145">
        <v>19</v>
      </c>
      <c r="L5145">
        <v>843</v>
      </c>
      <c r="M5145" s="1" t="s">
        <v>28</v>
      </c>
      <c r="N5145" s="2">
        <v>43976</v>
      </c>
      <c r="O5145" s="2">
        <v>43975.833333333336</v>
      </c>
      <c r="P5145" s="1" t="s">
        <v>366</v>
      </c>
      <c r="Q5145">
        <v>54</v>
      </c>
      <c r="S5145" s="2">
        <v>43975.833333333336</v>
      </c>
      <c r="T5145" s="1" t="s">
        <v>54</v>
      </c>
      <c r="U5145" s="1" t="s">
        <v>54</v>
      </c>
      <c r="V5145" s="1" t="s">
        <v>54</v>
      </c>
      <c r="W5145">
        <v>962</v>
      </c>
      <c r="X5145">
        <v>50</v>
      </c>
      <c r="Y5145">
        <v>6</v>
      </c>
      <c r="Z5145" s="1" t="s">
        <v>4024</v>
      </c>
      <c r="AA5145">
        <v>29669</v>
      </c>
      <c r="AB5145">
        <v>29669</v>
      </c>
      <c r="AC5145">
        <v>1079</v>
      </c>
      <c r="AD5145">
        <v>29669</v>
      </c>
      <c r="AE5145">
        <v>0</v>
      </c>
      <c r="AF5145">
        <v>0</v>
      </c>
      <c r="AG5145" s="1" t="s">
        <v>5606</v>
      </c>
      <c r="AH5145">
        <v>0</v>
      </c>
      <c r="AI5145">
        <v>0</v>
      </c>
      <c r="AJ5145" s="1">
        <f>Y5145/0.1</f>
        <v>60</v>
      </c>
      <c r="AK5145" s="1">
        <f>AC5145-AJ5145</f>
        <v>1019</v>
      </c>
      <c r="AL5145" s="1">
        <f>_xlfn.IFNA(INDEX($BD$2:$BD$53,MATCH(B5145,$BC$2:$BC$53,0)),1000)</f>
        <v>628061</v>
      </c>
      <c r="AM5145" s="1">
        <f>C5145/AL5145*100000</f>
        <v>153.16983541407603</v>
      </c>
      <c r="AN5145" s="25">
        <f>IF(B5146=B5145,IFERROR((C5145/C5146)-1,0),0)</f>
        <v>6.2761506276149959E-3</v>
      </c>
      <c r="AO5145" s="26">
        <f>IFERROR(LOG(2)/LOG(1+(AN5145)),AN5145)</f>
        <v>110.78766296795092</v>
      </c>
      <c r="AP5145" s="26">
        <f>AVERAGE(Y5145:Y5151)</f>
        <v>2.5714285714285716</v>
      </c>
      <c r="AR5145" s="1">
        <f>Q5145/AL5145*100000</f>
        <v>8.5978909691892991</v>
      </c>
      <c r="AS5145" s="25">
        <f>IF(B5146=B5145,IFERROR((AE5145/AE5146)-1,0),0)</f>
        <v>0</v>
      </c>
      <c r="AT5145" s="26">
        <f>IFERROR(LOG(2)/LOG(1+(AS5145)),AS5145)</f>
        <v>0</v>
      </c>
      <c r="AU5145" s="26">
        <f>AVERAGE(AE5145:AE5151)</f>
        <v>0</v>
      </c>
      <c r="AV5145" s="19">
        <f>ROUNDDOWN(N5145,0)</f>
        <v>43976</v>
      </c>
      <c r="AW5145" s="29" cm="1">
        <f t="array" ref="AW5145">_xlfn.ANCHORARRAY(AV5145)-1</f>
        <v>43975</v>
      </c>
    </row>
    <row r="5146" spans="1:49" x14ac:dyDescent="0.25">
      <c r="A5146">
        <v>20200524</v>
      </c>
      <c r="B5146" s="1" t="s">
        <v>84</v>
      </c>
      <c r="C5146">
        <v>956</v>
      </c>
      <c r="D5146">
        <v>27634</v>
      </c>
      <c r="F5146">
        <v>25</v>
      </c>
      <c r="L5146">
        <v>839</v>
      </c>
      <c r="M5146" s="1" t="s">
        <v>28</v>
      </c>
      <c r="N5146" s="2">
        <v>43975</v>
      </c>
      <c r="O5146" s="2">
        <v>43974.833333333336</v>
      </c>
      <c r="P5146" s="1" t="s">
        <v>369</v>
      </c>
      <c r="Q5146">
        <v>54</v>
      </c>
      <c r="S5146" s="2">
        <v>43974.833333333336</v>
      </c>
      <c r="T5146" s="1" t="s">
        <v>54</v>
      </c>
      <c r="U5146" s="1" t="s">
        <v>54</v>
      </c>
      <c r="V5146" s="1" t="s">
        <v>54</v>
      </c>
      <c r="W5146">
        <v>956</v>
      </c>
      <c r="X5146">
        <v>50</v>
      </c>
      <c r="Y5146">
        <v>2</v>
      </c>
      <c r="Z5146" s="1" t="s">
        <v>5736</v>
      </c>
      <c r="AA5146">
        <v>28590</v>
      </c>
      <c r="AB5146">
        <v>28590</v>
      </c>
      <c r="AC5146">
        <v>1166</v>
      </c>
      <c r="AD5146">
        <v>28590</v>
      </c>
      <c r="AE5146">
        <v>0</v>
      </c>
      <c r="AF5146">
        <v>0</v>
      </c>
      <c r="AG5146" s="1" t="s">
        <v>5737</v>
      </c>
      <c r="AH5146">
        <v>0</v>
      </c>
      <c r="AI5146">
        <v>0</v>
      </c>
      <c r="AJ5146" s="1">
        <f>Y5146/0.1</f>
        <v>20</v>
      </c>
      <c r="AK5146" s="1">
        <f>AC5146-AJ5146</f>
        <v>1146</v>
      </c>
      <c r="AL5146" s="1">
        <f>_xlfn.IFNA(INDEX($BD$2:$BD$53,MATCH(B5146,$BC$2:$BC$53,0)),1000)</f>
        <v>628061</v>
      </c>
      <c r="AM5146" s="1">
        <f>C5146/AL5146*100000</f>
        <v>152.21451419527722</v>
      </c>
      <c r="AN5146" s="25">
        <f>IF(B5147=B5146,IFERROR((C5146/C5147)-1,0),0)</f>
        <v>2.0964360587001352E-3</v>
      </c>
      <c r="AO5146" s="26">
        <f>IFERROR(LOG(2)/LOG(1+(AN5146)),AN5146)</f>
        <v>330.97765774925597</v>
      </c>
      <c r="AP5146" s="26">
        <f>AVERAGE(Y5146:Y5152)</f>
        <v>2.2857142857142856</v>
      </c>
      <c r="AR5146" s="1">
        <f>Q5146/AL5146*100000</f>
        <v>8.5978909691892991</v>
      </c>
      <c r="AS5146" s="25">
        <f>IF(B5147=B5146,IFERROR((AE5146/AE5147)-1,0),0)</f>
        <v>0</v>
      </c>
      <c r="AT5146" s="26">
        <f>IFERROR(LOG(2)/LOG(1+(AS5146)),AS5146)</f>
        <v>0</v>
      </c>
      <c r="AU5146" s="26">
        <f>AVERAGE(AE5146:AE5152)</f>
        <v>0</v>
      </c>
      <c r="AV5146" s="19">
        <f>ROUNDDOWN(N5146,0)</f>
        <v>43975</v>
      </c>
      <c r="AW5146" s="29" cm="1">
        <f t="array" ref="AW5146">_xlfn.ANCHORARRAY(AV5146)-1</f>
        <v>43974</v>
      </c>
    </row>
    <row r="5147" spans="1:49" x14ac:dyDescent="0.25">
      <c r="A5147">
        <v>20200523</v>
      </c>
      <c r="B5147" s="1" t="s">
        <v>84</v>
      </c>
      <c r="C5147">
        <v>954</v>
      </c>
      <c r="D5147">
        <v>26470</v>
      </c>
      <c r="F5147">
        <v>21</v>
      </c>
      <c r="L5147">
        <v>837</v>
      </c>
      <c r="M5147" s="1" t="s">
        <v>28</v>
      </c>
      <c r="N5147" s="2">
        <v>43974</v>
      </c>
      <c r="O5147" s="2">
        <v>43973.833333333336</v>
      </c>
      <c r="P5147" s="1" t="s">
        <v>394</v>
      </c>
      <c r="Q5147">
        <v>54</v>
      </c>
      <c r="S5147" s="2">
        <v>43973.833333333336</v>
      </c>
      <c r="T5147" s="1" t="s">
        <v>54</v>
      </c>
      <c r="U5147" s="1" t="s">
        <v>54</v>
      </c>
      <c r="V5147" s="1" t="s">
        <v>54</v>
      </c>
      <c r="W5147">
        <v>954</v>
      </c>
      <c r="X5147">
        <v>50</v>
      </c>
      <c r="Y5147">
        <v>2</v>
      </c>
      <c r="Z5147" s="1" t="s">
        <v>5871</v>
      </c>
      <c r="AA5147">
        <v>27424</v>
      </c>
      <c r="AB5147">
        <v>27424</v>
      </c>
      <c r="AC5147">
        <v>1691</v>
      </c>
      <c r="AD5147">
        <v>27424</v>
      </c>
      <c r="AE5147">
        <v>0</v>
      </c>
      <c r="AF5147">
        <v>0</v>
      </c>
      <c r="AG5147" s="1" t="s">
        <v>5872</v>
      </c>
      <c r="AH5147">
        <v>0</v>
      </c>
      <c r="AI5147">
        <v>0</v>
      </c>
      <c r="AJ5147" s="1">
        <f>Y5147/0.1</f>
        <v>20</v>
      </c>
      <c r="AK5147" s="1">
        <f>AC5147-AJ5147</f>
        <v>1671</v>
      </c>
      <c r="AL5147" s="1">
        <f>_xlfn.IFNA(INDEX($BD$2:$BD$53,MATCH(B5147,$BC$2:$BC$53,0)),1000)</f>
        <v>628061</v>
      </c>
      <c r="AM5147" s="1">
        <f>C5147/AL5147*100000</f>
        <v>151.89607378901096</v>
      </c>
      <c r="AN5147" s="25">
        <f>IF(B5148=B5147,IFERROR((C5147/C5148)-1,0),0)</f>
        <v>2.1008403361344463E-3</v>
      </c>
      <c r="AO5147" s="26">
        <f>IFERROR(LOG(2)/LOG(1+(AN5147)),AN5147)</f>
        <v>330.28451031481723</v>
      </c>
      <c r="AP5147" s="26">
        <f>AVERAGE(Y5147:Y5153)</f>
        <v>2</v>
      </c>
      <c r="AR5147" s="1">
        <f>Q5147/AL5147*100000</f>
        <v>8.5978909691892991</v>
      </c>
      <c r="AS5147" s="25">
        <f>IF(B5148=B5147,IFERROR((AE5147/AE5148)-1,0),0)</f>
        <v>0</v>
      </c>
      <c r="AT5147" s="26">
        <f>IFERROR(LOG(2)/LOG(1+(AS5147)),AS5147)</f>
        <v>0</v>
      </c>
      <c r="AU5147" s="26">
        <f>AVERAGE(AE5147:AE5153)</f>
        <v>0.14285714285714285</v>
      </c>
      <c r="AV5147" s="19">
        <f>ROUNDDOWN(N5147,0)</f>
        <v>43974</v>
      </c>
      <c r="AW5147" s="29" cm="1">
        <f t="array" ref="AW5147">_xlfn.ANCHORARRAY(AV5147)-1</f>
        <v>43973</v>
      </c>
    </row>
    <row r="5148" spans="1:49" x14ac:dyDescent="0.25">
      <c r="A5148">
        <v>20200522</v>
      </c>
      <c r="B5148" s="1" t="s">
        <v>84</v>
      </c>
      <c r="C5148">
        <v>952</v>
      </c>
      <c r="D5148">
        <v>24781</v>
      </c>
      <c r="F5148">
        <v>16</v>
      </c>
      <c r="L5148">
        <v>834</v>
      </c>
      <c r="M5148" s="1" t="s">
        <v>28</v>
      </c>
      <c r="N5148" s="2">
        <v>43973</v>
      </c>
      <c r="O5148" s="2">
        <v>43972.833333333336</v>
      </c>
      <c r="P5148" s="1" t="s">
        <v>418</v>
      </c>
      <c r="Q5148">
        <v>54</v>
      </c>
      <c r="S5148" s="2">
        <v>43972.833333333336</v>
      </c>
      <c r="T5148" s="1" t="s">
        <v>54</v>
      </c>
      <c r="U5148" s="1" t="s">
        <v>54</v>
      </c>
      <c r="V5148" s="1" t="s">
        <v>54</v>
      </c>
      <c r="W5148">
        <v>952</v>
      </c>
      <c r="X5148">
        <v>50</v>
      </c>
      <c r="Y5148">
        <v>2</v>
      </c>
      <c r="Z5148" s="1" t="s">
        <v>6005</v>
      </c>
      <c r="AA5148">
        <v>25733</v>
      </c>
      <c r="AB5148">
        <v>25733</v>
      </c>
      <c r="AC5148">
        <v>32</v>
      </c>
      <c r="AD5148">
        <v>25733</v>
      </c>
      <c r="AE5148">
        <v>0</v>
      </c>
      <c r="AF5148">
        <v>0</v>
      </c>
      <c r="AG5148" s="1" t="s">
        <v>6006</v>
      </c>
      <c r="AH5148">
        <v>0</v>
      </c>
      <c r="AI5148">
        <v>0</v>
      </c>
      <c r="AJ5148" s="1">
        <f>Y5148/0.1</f>
        <v>20</v>
      </c>
      <c r="AK5148" s="1">
        <f>AC5148-AJ5148</f>
        <v>12</v>
      </c>
      <c r="AL5148" s="1">
        <f>_xlfn.IFNA(INDEX($BD$2:$BD$53,MATCH(B5148,$BC$2:$BC$53,0)),1000)</f>
        <v>628061</v>
      </c>
      <c r="AM5148" s="1">
        <f>C5148/AL5148*100000</f>
        <v>151.57763338274466</v>
      </c>
      <c r="AN5148" s="25">
        <f>IF(B5149=B5148,IFERROR((C5148/C5149)-1,0),0)</f>
        <v>2.1052631578948322E-3</v>
      </c>
      <c r="AO5148" s="26">
        <f>IFERROR(LOG(2)/LOG(1+(AN5148)),AN5148)</f>
        <v>329.59136287930517</v>
      </c>
      <c r="AP5148" s="26">
        <f>AVERAGE(Y5148:Y5154)</f>
        <v>2.8571428571428572</v>
      </c>
      <c r="AR5148" s="1">
        <f>Q5148/AL5148*100000</f>
        <v>8.5978909691892991</v>
      </c>
      <c r="AS5148" s="25">
        <f>IF(B5149=B5148,IFERROR((AE5148/AE5149)-1,0),0)</f>
        <v>0</v>
      </c>
      <c r="AT5148" s="26">
        <f>IFERROR(LOG(2)/LOG(1+(AS5148)),AS5148)</f>
        <v>0</v>
      </c>
      <c r="AU5148" s="26">
        <f>AVERAGE(AE5148:AE5154)</f>
        <v>0.14285714285714285</v>
      </c>
      <c r="AV5148" s="19">
        <f>ROUNDDOWN(N5148,0)</f>
        <v>43973</v>
      </c>
      <c r="AW5148" s="29" cm="1">
        <f t="array" ref="AW5148">_xlfn.ANCHORARRAY(AV5148)-1</f>
        <v>43972</v>
      </c>
    </row>
    <row r="5149" spans="1:49" x14ac:dyDescent="0.25">
      <c r="A5149">
        <v>20200521</v>
      </c>
      <c r="B5149" s="1" t="s">
        <v>84</v>
      </c>
      <c r="C5149">
        <v>950</v>
      </c>
      <c r="D5149">
        <v>24751</v>
      </c>
      <c r="F5149">
        <v>14</v>
      </c>
      <c r="L5149">
        <v>827</v>
      </c>
      <c r="M5149" s="1" t="s">
        <v>28</v>
      </c>
      <c r="N5149" s="2">
        <v>43972</v>
      </c>
      <c r="O5149" s="2">
        <v>43971.833333333336</v>
      </c>
      <c r="P5149" s="1" t="s">
        <v>457</v>
      </c>
      <c r="Q5149">
        <v>54</v>
      </c>
      <c r="S5149" s="2">
        <v>43971.833333333336</v>
      </c>
      <c r="T5149" s="1" t="s">
        <v>54</v>
      </c>
      <c r="U5149" s="1" t="s">
        <v>54</v>
      </c>
      <c r="V5149" s="1" t="s">
        <v>54</v>
      </c>
      <c r="W5149">
        <v>950</v>
      </c>
      <c r="X5149">
        <v>50</v>
      </c>
      <c r="Y5149">
        <v>6</v>
      </c>
      <c r="Z5149" s="1" t="s">
        <v>5349</v>
      </c>
      <c r="AA5149">
        <v>25701</v>
      </c>
      <c r="AB5149">
        <v>25701</v>
      </c>
      <c r="AC5149">
        <v>643</v>
      </c>
      <c r="AD5149">
        <v>25701</v>
      </c>
      <c r="AE5149">
        <v>0</v>
      </c>
      <c r="AF5149">
        <v>0</v>
      </c>
      <c r="AG5149" s="1" t="s">
        <v>6135</v>
      </c>
      <c r="AH5149">
        <v>0</v>
      </c>
      <c r="AI5149">
        <v>0</v>
      </c>
      <c r="AJ5149" s="1">
        <f>Y5149/0.1</f>
        <v>60</v>
      </c>
      <c r="AK5149" s="1">
        <f>AC5149-AJ5149</f>
        <v>583</v>
      </c>
      <c r="AL5149" s="1">
        <f>_xlfn.IFNA(INDEX($BD$2:$BD$53,MATCH(B5149,$BC$2:$BC$53,0)),1000)</f>
        <v>628061</v>
      </c>
      <c r="AM5149" s="1">
        <f>C5149/AL5149*100000</f>
        <v>151.2591929764784</v>
      </c>
      <c r="AN5149" s="25">
        <f>IF(B5150=B5149,IFERROR((C5149/C5150)-1,0),0)</f>
        <v>6.3559322033899246E-3</v>
      </c>
      <c r="AO5149" s="26">
        <f>IFERROR(LOG(2)/LOG(1+(AN5149)),AN5149)</f>
        <v>109.40136402739672</v>
      </c>
      <c r="AP5149" s="26">
        <f>AVERAGE(Y5149:Y5155)</f>
        <v>2.7142857142857144</v>
      </c>
      <c r="AR5149" s="1">
        <f>Q5149/AL5149*100000</f>
        <v>8.5978909691892991</v>
      </c>
      <c r="AS5149" s="25">
        <f>IF(B5150=B5149,IFERROR((AE5149/AE5150)-1,0),0)</f>
        <v>0</v>
      </c>
      <c r="AT5149" s="26">
        <f>IFERROR(LOG(2)/LOG(1+(AS5149)),AS5149)</f>
        <v>0</v>
      </c>
      <c r="AU5149" s="26">
        <f>AVERAGE(AE5149:AE5155)</f>
        <v>0.14285714285714285</v>
      </c>
      <c r="AV5149" s="19">
        <f>ROUNDDOWN(N5149,0)</f>
        <v>43972</v>
      </c>
      <c r="AW5149" s="29" cm="1">
        <f t="array" ref="AW5149">_xlfn.ANCHORARRAY(AV5149)-1</f>
        <v>43971</v>
      </c>
    </row>
    <row r="5150" spans="1:49" x14ac:dyDescent="0.25">
      <c r="A5150">
        <v>20200520</v>
      </c>
      <c r="B5150" s="1" t="s">
        <v>84</v>
      </c>
      <c r="C5150">
        <v>944</v>
      </c>
      <c r="D5150">
        <v>24114</v>
      </c>
      <c r="F5150">
        <v>15</v>
      </c>
      <c r="L5150">
        <v>824</v>
      </c>
      <c r="M5150" s="1" t="s">
        <v>28</v>
      </c>
      <c r="N5150" s="2">
        <v>43971</v>
      </c>
      <c r="O5150" s="2">
        <v>43970.833333333336</v>
      </c>
      <c r="P5150" s="1" t="s">
        <v>488</v>
      </c>
      <c r="Q5150">
        <v>54</v>
      </c>
      <c r="S5150" s="2">
        <v>43970.833333333336</v>
      </c>
      <c r="T5150" s="1" t="s">
        <v>54</v>
      </c>
      <c r="U5150" s="1" t="s">
        <v>54</v>
      </c>
      <c r="V5150" s="1" t="s">
        <v>54</v>
      </c>
      <c r="W5150">
        <v>944</v>
      </c>
      <c r="X5150">
        <v>50</v>
      </c>
      <c r="Y5150">
        <v>0</v>
      </c>
      <c r="Z5150" s="1" t="s">
        <v>2527</v>
      </c>
      <c r="AA5150">
        <v>25058</v>
      </c>
      <c r="AB5150">
        <v>25058</v>
      </c>
      <c r="AC5150">
        <v>0</v>
      </c>
      <c r="AD5150">
        <v>25058</v>
      </c>
      <c r="AE5150">
        <v>0</v>
      </c>
      <c r="AF5150">
        <v>0</v>
      </c>
      <c r="AG5150" s="1" t="s">
        <v>6265</v>
      </c>
      <c r="AH5150">
        <v>0</v>
      </c>
      <c r="AI5150">
        <v>0</v>
      </c>
      <c r="AJ5150" s="1">
        <f>Y5150/0.1</f>
        <v>0</v>
      </c>
      <c r="AK5150" s="1">
        <f>AC5150-AJ5150</f>
        <v>0</v>
      </c>
      <c r="AL5150" s="1">
        <f>_xlfn.IFNA(INDEX($BD$2:$BD$53,MATCH(B5150,$BC$2:$BC$53,0)),1000)</f>
        <v>628061</v>
      </c>
      <c r="AM5150" s="1">
        <f>C5150/AL5150*100000</f>
        <v>150.30387175767959</v>
      </c>
      <c r="AN5150" s="25">
        <f>IF(B5151=B5150,IFERROR((C5150/C5151)-1,0),0)</f>
        <v>0</v>
      </c>
      <c r="AO5150" s="26">
        <f>IFERROR(LOG(2)/LOG(1+(AN5150)),AN5150)</f>
        <v>0</v>
      </c>
      <c r="AP5150" s="26">
        <f>AVERAGE(Y5150:Y5156)</f>
        <v>2</v>
      </c>
      <c r="AR5150" s="1">
        <f>Q5150/AL5150*100000</f>
        <v>8.5978909691892991</v>
      </c>
      <c r="AS5150" s="25">
        <f>IF(B5151=B5150,IFERROR((AE5150/AE5151)-1,0),0)</f>
        <v>0</v>
      </c>
      <c r="AT5150" s="26">
        <f>IFERROR(LOG(2)/LOG(1+(AS5150)),AS5150)</f>
        <v>0</v>
      </c>
      <c r="AU5150" s="26">
        <f>AVERAGE(AE5150:AE5156)</f>
        <v>0.14285714285714285</v>
      </c>
      <c r="AV5150" s="19">
        <f>ROUNDDOWN(N5150,0)</f>
        <v>43971</v>
      </c>
      <c r="AW5150" s="29" cm="1">
        <f t="array" ref="AW5150">_xlfn.ANCHORARRAY(AV5150)-1</f>
        <v>43970</v>
      </c>
    </row>
    <row r="5151" spans="1:49" x14ac:dyDescent="0.25">
      <c r="A5151">
        <v>20200519</v>
      </c>
      <c r="B5151" s="1" t="s">
        <v>84</v>
      </c>
      <c r="C5151">
        <v>944</v>
      </c>
      <c r="D5151">
        <v>24114</v>
      </c>
      <c r="F5151">
        <v>24</v>
      </c>
      <c r="L5151">
        <v>820</v>
      </c>
      <c r="M5151" s="1" t="s">
        <v>28</v>
      </c>
      <c r="N5151" s="2">
        <v>43970</v>
      </c>
      <c r="O5151" s="2">
        <v>43969.833333333336</v>
      </c>
      <c r="P5151" s="1" t="s">
        <v>367</v>
      </c>
      <c r="Q5151">
        <v>54</v>
      </c>
      <c r="S5151" s="2">
        <v>43969.833333333336</v>
      </c>
      <c r="T5151" s="1" t="s">
        <v>54</v>
      </c>
      <c r="U5151" s="1" t="s">
        <v>54</v>
      </c>
      <c r="V5151" s="1" t="s">
        <v>54</v>
      </c>
      <c r="W5151">
        <v>944</v>
      </c>
      <c r="X5151">
        <v>50</v>
      </c>
      <c r="Y5151">
        <v>0</v>
      </c>
      <c r="Z5151" s="1" t="s">
        <v>6397</v>
      </c>
      <c r="AA5151">
        <v>25058</v>
      </c>
      <c r="AB5151">
        <v>25058</v>
      </c>
      <c r="AC5151">
        <v>567</v>
      </c>
      <c r="AD5151">
        <v>25058</v>
      </c>
      <c r="AE5151">
        <v>0</v>
      </c>
      <c r="AF5151">
        <v>0</v>
      </c>
      <c r="AG5151" s="1" t="s">
        <v>6398</v>
      </c>
      <c r="AH5151">
        <v>0</v>
      </c>
      <c r="AI5151">
        <v>0</v>
      </c>
      <c r="AJ5151" s="1">
        <f>Y5151/0.1</f>
        <v>0</v>
      </c>
      <c r="AK5151" s="1">
        <f>AC5151-AJ5151</f>
        <v>567</v>
      </c>
      <c r="AL5151" s="1">
        <f>_xlfn.IFNA(INDEX($BD$2:$BD$53,MATCH(B5151,$BC$2:$BC$53,0)),1000)</f>
        <v>628061</v>
      </c>
      <c r="AM5151" s="1">
        <f>C5151/AL5151*100000</f>
        <v>150.30387175767959</v>
      </c>
      <c r="AN5151" s="25">
        <f>IF(B5152=B5151,IFERROR((C5151/C5152)-1,0),0)</f>
        <v>0</v>
      </c>
      <c r="AO5151" s="26">
        <f>IFERROR(LOG(2)/LOG(1+(AN5151)),AN5151)</f>
        <v>0</v>
      </c>
      <c r="AP5151" s="26">
        <f>AVERAGE(Y5151:Y5157)</f>
        <v>2.1428571428571428</v>
      </c>
      <c r="AR5151" s="1">
        <f>Q5151/AL5151*100000</f>
        <v>8.5978909691892991</v>
      </c>
      <c r="AS5151" s="25">
        <f>IF(B5152=B5151,IFERROR((AE5151/AE5152)-1,0),0)</f>
        <v>0</v>
      </c>
      <c r="AT5151" s="26">
        <f>IFERROR(LOG(2)/LOG(1+(AS5151)),AS5151)</f>
        <v>0</v>
      </c>
      <c r="AU5151" s="26">
        <f>AVERAGE(AE5151:AE5157)</f>
        <v>0.14285714285714285</v>
      </c>
      <c r="AV5151" s="19">
        <f>ROUNDDOWN(N5151,0)</f>
        <v>43970</v>
      </c>
      <c r="AW5151" s="29" cm="1">
        <f t="array" ref="AW5151">_xlfn.ANCHORARRAY(AV5151)-1</f>
        <v>43969</v>
      </c>
    </row>
    <row r="5152" spans="1:49" x14ac:dyDescent="0.25">
      <c r="A5152">
        <v>20200518</v>
      </c>
      <c r="B5152" s="1" t="s">
        <v>84</v>
      </c>
      <c r="C5152">
        <v>944</v>
      </c>
      <c r="D5152">
        <v>23547</v>
      </c>
      <c r="F5152">
        <v>22</v>
      </c>
      <c r="L5152">
        <v>815</v>
      </c>
      <c r="M5152" s="1" t="s">
        <v>28</v>
      </c>
      <c r="N5152" s="2">
        <v>43969</v>
      </c>
      <c r="O5152" s="2">
        <v>43968.833333333336</v>
      </c>
      <c r="P5152" s="1" t="s">
        <v>512</v>
      </c>
      <c r="Q5152">
        <v>54</v>
      </c>
      <c r="S5152" s="2">
        <v>43968.833333333336</v>
      </c>
      <c r="T5152" s="1" t="s">
        <v>54</v>
      </c>
      <c r="U5152" s="1" t="s">
        <v>54</v>
      </c>
      <c r="V5152" s="1" t="s">
        <v>54</v>
      </c>
      <c r="W5152">
        <v>940</v>
      </c>
      <c r="X5152">
        <v>50</v>
      </c>
      <c r="Y5152">
        <v>4</v>
      </c>
      <c r="Z5152" s="1" t="s">
        <v>6523</v>
      </c>
      <c r="AA5152">
        <v>24491</v>
      </c>
      <c r="AB5152">
        <v>24491</v>
      </c>
      <c r="AC5152">
        <v>577</v>
      </c>
      <c r="AD5152">
        <v>24491</v>
      </c>
      <c r="AE5152">
        <v>0</v>
      </c>
      <c r="AF5152">
        <v>0</v>
      </c>
      <c r="AG5152" s="1" t="s">
        <v>6524</v>
      </c>
      <c r="AH5152">
        <v>0</v>
      </c>
      <c r="AI5152">
        <v>0</v>
      </c>
      <c r="AJ5152" s="1">
        <f>Y5152/0.1</f>
        <v>40</v>
      </c>
      <c r="AK5152" s="1">
        <f>AC5152-AJ5152</f>
        <v>537</v>
      </c>
      <c r="AL5152" s="1">
        <f>_xlfn.IFNA(INDEX($BD$2:$BD$53,MATCH(B5152,$BC$2:$BC$53,0)),1000)</f>
        <v>628061</v>
      </c>
      <c r="AM5152" s="1">
        <f>C5152/AL5152*100000</f>
        <v>150.30387175767959</v>
      </c>
      <c r="AN5152" s="25">
        <f>IF(B5153=B5152,IFERROR((C5152/C5153)-1,0),0)</f>
        <v>4.2553191489360653E-3</v>
      </c>
      <c r="AO5152" s="26">
        <f>IFERROR(LOG(2)/LOG(1+(AN5152)),AN5152)</f>
        <v>163.2359157465655</v>
      </c>
      <c r="AP5152" s="26">
        <f>AVERAGE(Y5152:Y5158)</f>
        <v>2.4285714285714284</v>
      </c>
      <c r="AR5152" s="1">
        <f>Q5152/AL5152*100000</f>
        <v>8.5978909691892991</v>
      </c>
      <c r="AS5152" s="25">
        <f>IF(B5153=B5152,IFERROR((AE5152/AE5153)-1,0),0)</f>
        <v>-1</v>
      </c>
      <c r="AT5152" s="26">
        <f>IFERROR(LOG(2)/LOG(1+(AS5152)),AS5152)</f>
        <v>-1</v>
      </c>
      <c r="AU5152" s="26">
        <f>AVERAGE(AE5152:AE5158)</f>
        <v>0.14285714285714285</v>
      </c>
      <c r="AV5152" s="19">
        <f>ROUNDDOWN(N5152,0)</f>
        <v>43969</v>
      </c>
      <c r="AW5152" s="29" cm="1">
        <f t="array" ref="AW5152">_xlfn.ANCHORARRAY(AV5152)-1</f>
        <v>43968</v>
      </c>
    </row>
    <row r="5153" spans="1:49" x14ac:dyDescent="0.25">
      <c r="A5153">
        <v>20200517</v>
      </c>
      <c r="B5153" s="1" t="s">
        <v>84</v>
      </c>
      <c r="C5153">
        <v>940</v>
      </c>
      <c r="D5153">
        <v>22974</v>
      </c>
      <c r="F5153">
        <v>14</v>
      </c>
      <c r="L5153">
        <v>810</v>
      </c>
      <c r="M5153" s="1" t="s">
        <v>28</v>
      </c>
      <c r="N5153" s="2">
        <v>43968</v>
      </c>
      <c r="O5153" s="2">
        <v>43967.833333333336</v>
      </c>
      <c r="P5153" s="1" t="s">
        <v>532</v>
      </c>
      <c r="Q5153">
        <v>54</v>
      </c>
      <c r="S5153" s="2">
        <v>43967.833333333336</v>
      </c>
      <c r="T5153" s="1" t="s">
        <v>54</v>
      </c>
      <c r="U5153" s="1" t="s">
        <v>54</v>
      </c>
      <c r="V5153" s="1" t="s">
        <v>54</v>
      </c>
      <c r="W5153">
        <v>940</v>
      </c>
      <c r="X5153">
        <v>50</v>
      </c>
      <c r="Y5153">
        <v>0</v>
      </c>
      <c r="Z5153" s="1" t="s">
        <v>6667</v>
      </c>
      <c r="AA5153">
        <v>23914</v>
      </c>
      <c r="AB5153">
        <v>23914</v>
      </c>
      <c r="AC5153">
        <v>777</v>
      </c>
      <c r="AD5153">
        <v>23914</v>
      </c>
      <c r="AE5153">
        <v>1</v>
      </c>
      <c r="AF5153">
        <v>0</v>
      </c>
      <c r="AG5153" s="1" t="s">
        <v>6668</v>
      </c>
      <c r="AH5153">
        <v>0</v>
      </c>
      <c r="AI5153">
        <v>0</v>
      </c>
      <c r="AJ5153" s="1">
        <f>Y5153/0.1</f>
        <v>0</v>
      </c>
      <c r="AK5153" s="1">
        <f>AC5153-AJ5153</f>
        <v>777</v>
      </c>
      <c r="AL5153" s="1">
        <f>_xlfn.IFNA(INDEX($BD$2:$BD$53,MATCH(B5153,$BC$2:$BC$53,0)),1000)</f>
        <v>628061</v>
      </c>
      <c r="AM5153" s="1">
        <f>C5153/AL5153*100000</f>
        <v>149.66699094514703</v>
      </c>
      <c r="AN5153" s="25">
        <f>IF(B5154=B5153,IFERROR((C5153/C5154)-1,0),0)</f>
        <v>0</v>
      </c>
      <c r="AO5153" s="26">
        <f>IFERROR(LOG(2)/LOG(1+(AN5153)),AN5153)</f>
        <v>0</v>
      </c>
      <c r="AP5153" s="26">
        <f>AVERAGE(Y5153:Y5159)</f>
        <v>2</v>
      </c>
      <c r="AR5153" s="1">
        <f>Q5153/AL5153*100000</f>
        <v>8.5978909691892991</v>
      </c>
      <c r="AS5153" s="25">
        <f>IF(B5154=B5153,IFERROR((AE5153/AE5154)-1,0),0)</f>
        <v>0</v>
      </c>
      <c r="AT5153" s="26">
        <f>IFERROR(LOG(2)/LOG(1+(AS5153)),AS5153)</f>
        <v>0</v>
      </c>
      <c r="AU5153" s="26">
        <f>AVERAGE(AE5153:AE5159)</f>
        <v>0.14285714285714285</v>
      </c>
      <c r="AV5153" s="19">
        <f>ROUNDDOWN(N5153,0)</f>
        <v>43968</v>
      </c>
      <c r="AW5153" s="29" cm="1">
        <f t="array" ref="AW5153">_xlfn.ANCHORARRAY(AV5153)-1</f>
        <v>43967</v>
      </c>
    </row>
    <row r="5154" spans="1:49" x14ac:dyDescent="0.25">
      <c r="A5154">
        <v>20200516</v>
      </c>
      <c r="B5154" s="1" t="s">
        <v>84</v>
      </c>
      <c r="C5154">
        <v>940</v>
      </c>
      <c r="D5154">
        <v>22197</v>
      </c>
      <c r="F5154">
        <v>20</v>
      </c>
      <c r="L5154">
        <v>804</v>
      </c>
      <c r="M5154" s="1" t="s">
        <v>28</v>
      </c>
      <c r="N5154" s="2">
        <v>43967</v>
      </c>
      <c r="O5154" s="2">
        <v>43966.833333333336</v>
      </c>
      <c r="P5154" s="1" t="s">
        <v>561</v>
      </c>
      <c r="Q5154">
        <v>53</v>
      </c>
      <c r="S5154" s="2">
        <v>43966.833333333336</v>
      </c>
      <c r="T5154" s="1" t="s">
        <v>54</v>
      </c>
      <c r="U5154" s="1" t="s">
        <v>54</v>
      </c>
      <c r="V5154" s="1" t="s">
        <v>54</v>
      </c>
      <c r="W5154">
        <v>934</v>
      </c>
      <c r="X5154">
        <v>50</v>
      </c>
      <c r="Y5154">
        <v>8</v>
      </c>
      <c r="Z5154" s="1" t="s">
        <v>6789</v>
      </c>
      <c r="AA5154">
        <v>23137</v>
      </c>
      <c r="AB5154">
        <v>23137</v>
      </c>
      <c r="AC5154">
        <v>968</v>
      </c>
      <c r="AD5154">
        <v>23137</v>
      </c>
      <c r="AE5154">
        <v>0</v>
      </c>
      <c r="AF5154">
        <v>0</v>
      </c>
      <c r="AG5154" s="1" t="s">
        <v>6790</v>
      </c>
      <c r="AH5154">
        <v>0</v>
      </c>
      <c r="AI5154">
        <v>0</v>
      </c>
      <c r="AJ5154" s="1">
        <f>Y5154/0.1</f>
        <v>80</v>
      </c>
      <c r="AK5154" s="1">
        <f>AC5154-AJ5154</f>
        <v>888</v>
      </c>
      <c r="AL5154" s="1">
        <f>_xlfn.IFNA(INDEX($BD$2:$BD$53,MATCH(B5154,$BC$2:$BC$53,0)),1000)</f>
        <v>628061</v>
      </c>
      <c r="AM5154" s="1">
        <f>C5154/AL5154*100000</f>
        <v>149.66699094514703</v>
      </c>
      <c r="AN5154" s="25">
        <f>IF(B5155=B5154,IFERROR((C5154/C5155)-1,0),0)</f>
        <v>8.5836909871244149E-3</v>
      </c>
      <c r="AO5154" s="26">
        <f>IFERROR(LOG(2)/LOG(1+(AN5154)),AN5154)</f>
        <v>81.097726428536646</v>
      </c>
      <c r="AP5154" s="26">
        <f>AVERAGE(Y5154:Y5160)</f>
        <v>2</v>
      </c>
      <c r="AR5154" s="1">
        <f>Q5154/AL5154*100000</f>
        <v>8.4386707660561626</v>
      </c>
      <c r="AS5154" s="25">
        <f>IF(B5155=B5154,IFERROR((AE5154/AE5155)-1,0),0)</f>
        <v>0</v>
      </c>
      <c r="AT5154" s="26">
        <f>IFERROR(LOG(2)/LOG(1+(AS5154)),AS5154)</f>
        <v>0</v>
      </c>
      <c r="AU5154" s="26">
        <f>AVERAGE(AE5154:AE5160)</f>
        <v>0</v>
      </c>
      <c r="AV5154" s="19">
        <f>ROUNDDOWN(N5154,0)</f>
        <v>43967</v>
      </c>
      <c r="AW5154" s="29" cm="1">
        <f t="array" ref="AW5154">_xlfn.ANCHORARRAY(AV5154)-1</f>
        <v>43966</v>
      </c>
    </row>
    <row r="5155" spans="1:49" x14ac:dyDescent="0.25">
      <c r="A5155">
        <v>20200515</v>
      </c>
      <c r="B5155" s="1" t="s">
        <v>84</v>
      </c>
      <c r="C5155">
        <v>932</v>
      </c>
      <c r="D5155">
        <v>21237</v>
      </c>
      <c r="F5155">
        <v>17</v>
      </c>
      <c r="L5155">
        <v>796</v>
      </c>
      <c r="M5155" s="1" t="s">
        <v>28</v>
      </c>
      <c r="N5155" s="2">
        <v>43966</v>
      </c>
      <c r="O5155" s="2">
        <v>43965.833333333336</v>
      </c>
      <c r="P5155" s="1" t="s">
        <v>586</v>
      </c>
      <c r="Q5155">
        <v>53</v>
      </c>
      <c r="S5155" s="2">
        <v>43965.833333333336</v>
      </c>
      <c r="T5155" s="1" t="s">
        <v>54</v>
      </c>
      <c r="U5155" s="1" t="s">
        <v>54</v>
      </c>
      <c r="V5155" s="1" t="s">
        <v>54</v>
      </c>
      <c r="W5155">
        <v>933</v>
      </c>
      <c r="X5155">
        <v>50</v>
      </c>
      <c r="Y5155">
        <v>1</v>
      </c>
      <c r="Z5155" s="1" t="s">
        <v>6909</v>
      </c>
      <c r="AA5155">
        <v>22169</v>
      </c>
      <c r="AB5155">
        <v>22169</v>
      </c>
      <c r="AC5155">
        <v>741</v>
      </c>
      <c r="AD5155">
        <v>22169</v>
      </c>
      <c r="AE5155">
        <v>0</v>
      </c>
      <c r="AF5155">
        <v>0</v>
      </c>
      <c r="AG5155" s="1" t="s">
        <v>6910</v>
      </c>
      <c r="AH5155">
        <v>0</v>
      </c>
      <c r="AI5155">
        <v>0</v>
      </c>
      <c r="AJ5155" s="1">
        <f>Y5155/0.1</f>
        <v>10</v>
      </c>
      <c r="AK5155" s="1">
        <f>AC5155-AJ5155</f>
        <v>731</v>
      </c>
      <c r="AL5155" s="1">
        <f>_xlfn.IFNA(INDEX($BD$2:$BD$53,MATCH(B5155,$BC$2:$BC$53,0)),1000)</f>
        <v>628061</v>
      </c>
      <c r="AM5155" s="1">
        <f>C5155/AL5155*100000</f>
        <v>148.39322932008196</v>
      </c>
      <c r="AN5155" s="25">
        <f>IF(B5156=B5155,IFERROR((C5155/C5156)-1,0),0)</f>
        <v>1.0741138560688146E-3</v>
      </c>
      <c r="AO5155" s="26">
        <f>IFERROR(LOG(2)/LOG(1+(AN5155)),AN5155)</f>
        <v>645.66653668159506</v>
      </c>
      <c r="AP5155" s="26">
        <f>AVERAGE(Y5155:Y5161)</f>
        <v>2</v>
      </c>
      <c r="AR5155" s="1">
        <f>Q5155/AL5155*100000</f>
        <v>8.4386707660561626</v>
      </c>
      <c r="AS5155" s="25">
        <f>IF(B5156=B5155,IFERROR((AE5155/AE5156)-1,0),0)</f>
        <v>0</v>
      </c>
      <c r="AT5155" s="26">
        <f>IFERROR(LOG(2)/LOG(1+(AS5155)),AS5155)</f>
        <v>0</v>
      </c>
      <c r="AU5155" s="26">
        <f>AVERAGE(AE5155:AE5161)</f>
        <v>0</v>
      </c>
      <c r="AV5155" s="19">
        <f>ROUNDDOWN(N5155,0)</f>
        <v>43966</v>
      </c>
      <c r="AW5155" s="29" cm="1">
        <f t="array" ref="AW5155">_xlfn.ANCHORARRAY(AV5155)-1</f>
        <v>43965</v>
      </c>
    </row>
    <row r="5156" spans="1:49" x14ac:dyDescent="0.25">
      <c r="A5156">
        <v>20200514</v>
      </c>
      <c r="B5156" s="1" t="s">
        <v>84</v>
      </c>
      <c r="C5156">
        <v>931</v>
      </c>
      <c r="D5156">
        <v>20497</v>
      </c>
      <c r="F5156">
        <v>18</v>
      </c>
      <c r="L5156">
        <v>792</v>
      </c>
      <c r="M5156" s="1" t="s">
        <v>28</v>
      </c>
      <c r="N5156" s="2">
        <v>43965</v>
      </c>
      <c r="O5156" s="2">
        <v>43964.833333333336</v>
      </c>
      <c r="P5156" s="1" t="s">
        <v>606</v>
      </c>
      <c r="Q5156">
        <v>53</v>
      </c>
      <c r="S5156" s="2">
        <v>43964.833333333336</v>
      </c>
      <c r="T5156" s="1" t="s">
        <v>54</v>
      </c>
      <c r="U5156" s="1" t="s">
        <v>54</v>
      </c>
      <c r="V5156" s="1" t="s">
        <v>54</v>
      </c>
      <c r="W5156">
        <v>932</v>
      </c>
      <c r="X5156">
        <v>50</v>
      </c>
      <c r="Y5156">
        <v>1</v>
      </c>
      <c r="Z5156" s="1" t="s">
        <v>3709</v>
      </c>
      <c r="AA5156">
        <v>21428</v>
      </c>
      <c r="AB5156">
        <v>21428</v>
      </c>
      <c r="AC5156">
        <v>790</v>
      </c>
      <c r="AD5156">
        <v>21428</v>
      </c>
      <c r="AE5156">
        <v>0</v>
      </c>
      <c r="AF5156">
        <v>0</v>
      </c>
      <c r="AG5156" s="1" t="s">
        <v>7035</v>
      </c>
      <c r="AH5156">
        <v>0</v>
      </c>
      <c r="AI5156">
        <v>0</v>
      </c>
      <c r="AJ5156" s="1">
        <f>Y5156/0.1</f>
        <v>10</v>
      </c>
      <c r="AK5156" s="1">
        <f>AC5156-AJ5156</f>
        <v>780</v>
      </c>
      <c r="AL5156" s="1">
        <f>_xlfn.IFNA(INDEX($BD$2:$BD$53,MATCH(B5156,$BC$2:$BC$53,0)),1000)</f>
        <v>628061</v>
      </c>
      <c r="AM5156" s="1">
        <f>C5156/AL5156*100000</f>
        <v>148.23400911694884</v>
      </c>
      <c r="AN5156" s="25">
        <f>IF(B5157=B5156,IFERROR((C5156/C5157)-1,0),0)</f>
        <v>1.0752688172042113E-3</v>
      </c>
      <c r="AO5156" s="26">
        <f>IFERROR(LOG(2)/LOG(1+(AN5156)),AN5156)</f>
        <v>644.97338943449029</v>
      </c>
      <c r="AP5156" s="26">
        <f>AVERAGE(Y5156:Y5162)</f>
        <v>2.1428571428571428</v>
      </c>
      <c r="AR5156" s="1">
        <f>Q5156/AL5156*100000</f>
        <v>8.4386707660561626</v>
      </c>
      <c r="AS5156" s="25">
        <f>IF(B5157=B5156,IFERROR((AE5156/AE5157)-1,0),0)</f>
        <v>0</v>
      </c>
      <c r="AT5156" s="26">
        <f>IFERROR(LOG(2)/LOG(1+(AS5156)),AS5156)</f>
        <v>0</v>
      </c>
      <c r="AU5156" s="26">
        <f>AVERAGE(AE5156:AE5162)</f>
        <v>0</v>
      </c>
      <c r="AV5156" s="19">
        <f>ROUNDDOWN(N5156,0)</f>
        <v>43965</v>
      </c>
      <c r="AW5156" s="29" cm="1">
        <f t="array" ref="AW5156">_xlfn.ANCHORARRAY(AV5156)-1</f>
        <v>43964</v>
      </c>
    </row>
    <row r="5157" spans="1:49" x14ac:dyDescent="0.25">
      <c r="A5157">
        <v>20200513</v>
      </c>
      <c r="B5157" s="1" t="s">
        <v>84</v>
      </c>
      <c r="C5157">
        <v>930</v>
      </c>
      <c r="D5157">
        <v>19708</v>
      </c>
      <c r="F5157">
        <v>17</v>
      </c>
      <c r="L5157">
        <v>789</v>
      </c>
      <c r="M5157" s="1" t="s">
        <v>28</v>
      </c>
      <c r="N5157" s="2">
        <v>43964</v>
      </c>
      <c r="O5157" s="2">
        <v>43963.833333333336</v>
      </c>
      <c r="P5157" s="1" t="s">
        <v>626</v>
      </c>
      <c r="Q5157">
        <v>53</v>
      </c>
      <c r="S5157" s="2">
        <v>43963.833333333336</v>
      </c>
      <c r="T5157" s="1" t="s">
        <v>54</v>
      </c>
      <c r="U5157" s="1" t="s">
        <v>54</v>
      </c>
      <c r="V5157" s="1" t="s">
        <v>54</v>
      </c>
      <c r="W5157">
        <v>929</v>
      </c>
      <c r="X5157">
        <v>50</v>
      </c>
      <c r="Y5157">
        <v>1</v>
      </c>
      <c r="Z5157" s="1" t="s">
        <v>7158</v>
      </c>
      <c r="AA5157">
        <v>20638</v>
      </c>
      <c r="AB5157">
        <v>20638</v>
      </c>
      <c r="AC5157">
        <v>602</v>
      </c>
      <c r="AD5157">
        <v>20638</v>
      </c>
      <c r="AE5157">
        <v>0</v>
      </c>
      <c r="AF5157">
        <v>0</v>
      </c>
      <c r="AG5157" s="1" t="s">
        <v>7159</v>
      </c>
      <c r="AH5157">
        <v>0</v>
      </c>
      <c r="AI5157">
        <v>0</v>
      </c>
      <c r="AJ5157" s="1">
        <f>Y5157/0.1</f>
        <v>10</v>
      </c>
      <c r="AK5157" s="1">
        <f>AC5157-AJ5157</f>
        <v>592</v>
      </c>
      <c r="AL5157" s="1">
        <f>_xlfn.IFNA(INDEX($BD$2:$BD$53,MATCH(B5157,$BC$2:$BC$53,0)),1000)</f>
        <v>628061</v>
      </c>
      <c r="AM5157" s="1">
        <f>C5157/AL5157*100000</f>
        <v>148.07478891381569</v>
      </c>
      <c r="AN5157" s="25">
        <f>IF(B5158=B5157,IFERROR((C5157/C5158)-1,0),0)</f>
        <v>1.0764262648008671E-3</v>
      </c>
      <c r="AO5157" s="26">
        <f>IFERROR(LOG(2)/LOG(1+(AN5157)),AN5157)</f>
        <v>644.28024218708799</v>
      </c>
      <c r="AP5157" s="26">
        <f>AVERAGE(Y5157:Y5163)</f>
        <v>2.2857142857142856</v>
      </c>
      <c r="AR5157" s="1">
        <f>Q5157/AL5157*100000</f>
        <v>8.4386707660561626</v>
      </c>
      <c r="AS5157" s="25">
        <f>IF(B5158=B5157,IFERROR((AE5157/AE5158)-1,0),0)</f>
        <v>0</v>
      </c>
      <c r="AT5157" s="26">
        <f>IFERROR(LOG(2)/LOG(1+(AS5157)),AS5157)</f>
        <v>0</v>
      </c>
      <c r="AU5157" s="26">
        <f>AVERAGE(AE5157:AE5163)</f>
        <v>0.14285714285714285</v>
      </c>
      <c r="AV5157" s="19">
        <f>ROUNDDOWN(N5157,0)</f>
        <v>43964</v>
      </c>
      <c r="AW5157" s="29" cm="1">
        <f t="array" ref="AW5157">_xlfn.ANCHORARRAY(AV5157)-1</f>
        <v>43963</v>
      </c>
    </row>
    <row r="5158" spans="1:49" x14ac:dyDescent="0.25">
      <c r="A5158">
        <v>20200512</v>
      </c>
      <c r="B5158" s="1" t="s">
        <v>84</v>
      </c>
      <c r="C5158">
        <v>929</v>
      </c>
      <c r="D5158">
        <v>19107</v>
      </c>
      <c r="F5158">
        <v>18</v>
      </c>
      <c r="L5158">
        <v>787</v>
      </c>
      <c r="M5158" s="1" t="s">
        <v>28</v>
      </c>
      <c r="N5158" s="2">
        <v>43963</v>
      </c>
      <c r="O5158" s="2">
        <v>43962.833333333336</v>
      </c>
      <c r="P5158" s="1" t="s">
        <v>648</v>
      </c>
      <c r="Q5158">
        <v>53</v>
      </c>
      <c r="S5158" s="2">
        <v>43962.833333333336</v>
      </c>
      <c r="T5158" s="1" t="s">
        <v>54</v>
      </c>
      <c r="U5158" s="1" t="s">
        <v>54</v>
      </c>
      <c r="V5158" s="1" t="s">
        <v>54</v>
      </c>
      <c r="W5158">
        <v>927</v>
      </c>
      <c r="X5158">
        <v>50</v>
      </c>
      <c r="Y5158">
        <v>2</v>
      </c>
      <c r="Z5158" s="1" t="s">
        <v>7281</v>
      </c>
      <c r="AA5158">
        <v>20036</v>
      </c>
      <c r="AB5158">
        <v>20036</v>
      </c>
      <c r="AC5158">
        <v>312</v>
      </c>
      <c r="AD5158">
        <v>20036</v>
      </c>
      <c r="AE5158">
        <v>0</v>
      </c>
      <c r="AF5158">
        <v>0</v>
      </c>
      <c r="AG5158" s="1" t="s">
        <v>7282</v>
      </c>
      <c r="AH5158">
        <v>0</v>
      </c>
      <c r="AI5158">
        <v>0</v>
      </c>
      <c r="AJ5158" s="1">
        <f>Y5158/0.1</f>
        <v>20</v>
      </c>
      <c r="AK5158" s="1">
        <f>AC5158-AJ5158</f>
        <v>292</v>
      </c>
      <c r="AL5158" s="1">
        <f>_xlfn.IFNA(INDEX($BD$2:$BD$53,MATCH(B5158,$BC$2:$BC$53,0)),1000)</f>
        <v>628061</v>
      </c>
      <c r="AM5158" s="1">
        <f>C5158/AL5158*100000</f>
        <v>147.91556871068258</v>
      </c>
      <c r="AN5158" s="25">
        <f>IF(B5159=B5158,IFERROR((C5158/C5159)-1,0),0)</f>
        <v>2.1574973031284195E-3</v>
      </c>
      <c r="AO5158" s="26">
        <f>IFERROR(LOG(2)/LOG(1+(AN5158)),AN5158)</f>
        <v>321.62016729212871</v>
      </c>
      <c r="AP5158" s="26">
        <f>AVERAGE(Y5158:Y5164)</f>
        <v>2.8571428571428572</v>
      </c>
      <c r="AR5158" s="1">
        <f>Q5158/AL5158*100000</f>
        <v>8.4386707660561626</v>
      </c>
      <c r="AS5158" s="25">
        <f>IF(B5159=B5158,IFERROR((AE5158/AE5159)-1,0),0)</f>
        <v>0</v>
      </c>
      <c r="AT5158" s="26">
        <f>IFERROR(LOG(2)/LOG(1+(AS5158)),AS5158)</f>
        <v>0</v>
      </c>
      <c r="AU5158" s="26">
        <f>AVERAGE(AE5158:AE5164)</f>
        <v>0.14285714285714285</v>
      </c>
      <c r="AV5158" s="19">
        <f>ROUNDDOWN(N5158,0)</f>
        <v>43963</v>
      </c>
      <c r="AW5158" s="29" cm="1">
        <f t="array" ref="AW5158">_xlfn.ANCHORARRAY(AV5158)-1</f>
        <v>43962</v>
      </c>
    </row>
    <row r="5159" spans="1:49" x14ac:dyDescent="0.25">
      <c r="A5159">
        <v>20200511</v>
      </c>
      <c r="B5159" s="1" t="s">
        <v>84</v>
      </c>
      <c r="C5159">
        <v>927</v>
      </c>
      <c r="D5159">
        <v>18797</v>
      </c>
      <c r="F5159">
        <v>14</v>
      </c>
      <c r="L5159">
        <v>785</v>
      </c>
      <c r="M5159" s="1" t="s">
        <v>28</v>
      </c>
      <c r="N5159" s="2">
        <v>43962</v>
      </c>
      <c r="O5159" s="2">
        <v>43961.833333333336</v>
      </c>
      <c r="P5159" s="1" t="s">
        <v>673</v>
      </c>
      <c r="Q5159">
        <v>53</v>
      </c>
      <c r="S5159" s="2">
        <v>43961.833333333336</v>
      </c>
      <c r="T5159" s="1" t="s">
        <v>54</v>
      </c>
      <c r="U5159" s="1" t="s">
        <v>54</v>
      </c>
      <c r="V5159" s="1" t="s">
        <v>54</v>
      </c>
      <c r="W5159">
        <v>926</v>
      </c>
      <c r="X5159">
        <v>50</v>
      </c>
      <c r="Y5159">
        <v>1</v>
      </c>
      <c r="Z5159" s="1" t="s">
        <v>7400</v>
      </c>
      <c r="AA5159">
        <v>19724</v>
      </c>
      <c r="AB5159">
        <v>19724</v>
      </c>
      <c r="AC5159">
        <v>631</v>
      </c>
      <c r="AD5159">
        <v>19724</v>
      </c>
      <c r="AE5159">
        <v>0</v>
      </c>
      <c r="AF5159">
        <v>0</v>
      </c>
      <c r="AG5159" s="1" t="s">
        <v>7401</v>
      </c>
      <c r="AH5159">
        <v>0</v>
      </c>
      <c r="AI5159">
        <v>0</v>
      </c>
      <c r="AJ5159" s="1">
        <f>Y5159/0.1</f>
        <v>10</v>
      </c>
      <c r="AK5159" s="1">
        <f>AC5159-AJ5159</f>
        <v>621</v>
      </c>
      <c r="AL5159" s="1">
        <f>_xlfn.IFNA(INDEX($BD$2:$BD$53,MATCH(B5159,$BC$2:$BC$53,0)),1000)</f>
        <v>628061</v>
      </c>
      <c r="AM5159" s="1">
        <f>C5159/AL5159*100000</f>
        <v>147.59712830441629</v>
      </c>
      <c r="AN5159" s="25">
        <f>IF(B5160=B5159,IFERROR((C5159/C5160)-1,0),0)</f>
        <v>1.0799136069115089E-3</v>
      </c>
      <c r="AO5159" s="26">
        <f>IFERROR(LOG(2)/LOG(1+(AN5159)),AN5159)</f>
        <v>642.20080044415511</v>
      </c>
      <c r="AP5159" s="26">
        <f>AVERAGE(Y5159:Y5165)</f>
        <v>3</v>
      </c>
      <c r="AR5159" s="1">
        <f>Q5159/AL5159*100000</f>
        <v>8.4386707660561626</v>
      </c>
      <c r="AS5159" s="25">
        <f>IF(B5160=B5159,IFERROR((AE5159/AE5160)-1,0),0)</f>
        <v>0</v>
      </c>
      <c r="AT5159" s="26">
        <f>IFERROR(LOG(2)/LOG(1+(AS5159)),AS5159)</f>
        <v>0</v>
      </c>
      <c r="AU5159" s="26">
        <f>AVERAGE(AE5159:AE5165)</f>
        <v>0.14285714285714285</v>
      </c>
      <c r="AV5159" s="19">
        <f>ROUNDDOWN(N5159,0)</f>
        <v>43962</v>
      </c>
      <c r="AW5159" s="29" cm="1">
        <f t="array" ref="AW5159">_xlfn.ANCHORARRAY(AV5159)-1</f>
        <v>43961</v>
      </c>
    </row>
    <row r="5160" spans="1:49" x14ac:dyDescent="0.25">
      <c r="A5160">
        <v>20200510</v>
      </c>
      <c r="B5160" s="1" t="s">
        <v>84</v>
      </c>
      <c r="C5160">
        <v>926</v>
      </c>
      <c r="D5160">
        <v>18167</v>
      </c>
      <c r="F5160">
        <v>21</v>
      </c>
      <c r="L5160">
        <v>777</v>
      </c>
      <c r="M5160" s="1" t="s">
        <v>28</v>
      </c>
      <c r="N5160" s="2">
        <v>43961</v>
      </c>
      <c r="O5160" s="2">
        <v>43960.833333333336</v>
      </c>
      <c r="P5160" s="1" t="s">
        <v>562</v>
      </c>
      <c r="Q5160">
        <v>53</v>
      </c>
      <c r="S5160" s="2">
        <v>43960.833333333336</v>
      </c>
      <c r="T5160" s="1" t="s">
        <v>54</v>
      </c>
      <c r="U5160" s="1" t="s">
        <v>54</v>
      </c>
      <c r="V5160" s="1" t="s">
        <v>54</v>
      </c>
      <c r="W5160">
        <v>927</v>
      </c>
      <c r="X5160">
        <v>50</v>
      </c>
      <c r="Y5160">
        <v>0</v>
      </c>
      <c r="Z5160" s="1" t="s">
        <v>5237</v>
      </c>
      <c r="AA5160">
        <v>19093</v>
      </c>
      <c r="AB5160">
        <v>19093</v>
      </c>
      <c r="AC5160">
        <v>477</v>
      </c>
      <c r="AD5160">
        <v>19093</v>
      </c>
      <c r="AE5160">
        <v>0</v>
      </c>
      <c r="AF5160">
        <v>0</v>
      </c>
      <c r="AG5160" s="1" t="s">
        <v>7516</v>
      </c>
      <c r="AH5160">
        <v>0</v>
      </c>
      <c r="AI5160">
        <v>0</v>
      </c>
      <c r="AJ5160" s="1">
        <f>Y5160/0.1</f>
        <v>0</v>
      </c>
      <c r="AK5160" s="1">
        <f>AC5160-AJ5160</f>
        <v>477</v>
      </c>
      <c r="AL5160" s="1">
        <f>_xlfn.IFNA(INDEX($BD$2:$BD$53,MATCH(B5160,$BC$2:$BC$53,0)),1000)</f>
        <v>628061</v>
      </c>
      <c r="AM5160" s="1">
        <f>C5160/AL5160*100000</f>
        <v>147.43790810128314</v>
      </c>
      <c r="AN5160" s="25">
        <f>IF(B5161=B5160,IFERROR((C5160/C5161)-1,0),0)</f>
        <v>0</v>
      </c>
      <c r="AO5160" s="26">
        <f>IFERROR(LOG(2)/LOG(1+(AN5160)),AN5160)</f>
        <v>0</v>
      </c>
      <c r="AP5160" s="26">
        <f>AVERAGE(Y5160:Y5166)</f>
        <v>3.5714285714285716</v>
      </c>
      <c r="AR5160" s="1">
        <f>Q5160/AL5160*100000</f>
        <v>8.4386707660561626</v>
      </c>
      <c r="AS5160" s="25">
        <f>IF(B5161=B5160,IFERROR((AE5160/AE5161)-1,0),0)</f>
        <v>0</v>
      </c>
      <c r="AT5160" s="26">
        <f>IFERROR(LOG(2)/LOG(1+(AS5160)),AS5160)</f>
        <v>0</v>
      </c>
      <c r="AU5160" s="26">
        <f>AVERAGE(AE5160:AE5166)</f>
        <v>0.14285714285714285</v>
      </c>
      <c r="AV5160" s="19">
        <f>ROUNDDOWN(N5160,0)</f>
        <v>43961</v>
      </c>
      <c r="AW5160" s="29" cm="1">
        <f t="array" ref="AW5160">_xlfn.ANCHORARRAY(AV5160)-1</f>
        <v>43960</v>
      </c>
    </row>
    <row r="5161" spans="1:49" x14ac:dyDescent="0.25">
      <c r="A5161">
        <v>20200509</v>
      </c>
      <c r="B5161" s="1" t="s">
        <v>84</v>
      </c>
      <c r="C5161">
        <v>926</v>
      </c>
      <c r="D5161">
        <v>17690</v>
      </c>
      <c r="F5161">
        <v>21</v>
      </c>
      <c r="L5161">
        <v>744</v>
      </c>
      <c r="M5161" s="1" t="s">
        <v>28</v>
      </c>
      <c r="N5161" s="2">
        <v>43960</v>
      </c>
      <c r="O5161" s="2">
        <v>43959.833333333336</v>
      </c>
      <c r="P5161" s="1" t="s">
        <v>722</v>
      </c>
      <c r="Q5161">
        <v>53</v>
      </c>
      <c r="S5161" s="2">
        <v>43959.833333333336</v>
      </c>
      <c r="T5161" s="1" t="s">
        <v>54</v>
      </c>
      <c r="U5161" s="1" t="s">
        <v>54</v>
      </c>
      <c r="V5161" s="1" t="s">
        <v>54</v>
      </c>
      <c r="W5161">
        <v>921</v>
      </c>
      <c r="X5161">
        <v>50</v>
      </c>
      <c r="Y5161">
        <v>8</v>
      </c>
      <c r="Z5161" s="1" t="s">
        <v>7625</v>
      </c>
      <c r="AA5161">
        <v>18616</v>
      </c>
      <c r="AB5161">
        <v>18616</v>
      </c>
      <c r="AC5161">
        <v>476</v>
      </c>
      <c r="AD5161">
        <v>18616</v>
      </c>
      <c r="AE5161">
        <v>0</v>
      </c>
      <c r="AF5161">
        <v>0</v>
      </c>
      <c r="AG5161" s="1" t="s">
        <v>7626</v>
      </c>
      <c r="AH5161">
        <v>0</v>
      </c>
      <c r="AI5161">
        <v>0</v>
      </c>
      <c r="AJ5161" s="1">
        <f>Y5161/0.1</f>
        <v>80</v>
      </c>
      <c r="AK5161" s="1">
        <f>AC5161-AJ5161</f>
        <v>396</v>
      </c>
      <c r="AL5161" s="1">
        <f>_xlfn.IFNA(INDEX($BD$2:$BD$53,MATCH(B5161,$BC$2:$BC$53,0)),1000)</f>
        <v>628061</v>
      </c>
      <c r="AM5161" s="1">
        <f>C5161/AL5161*100000</f>
        <v>147.43790810128314</v>
      </c>
      <c r="AN5161" s="25">
        <f>IF(B5162=B5161,IFERROR((C5161/C5162)-1,0),0)</f>
        <v>8.7145969498909626E-3</v>
      </c>
      <c r="AO5161" s="26">
        <f>IFERROR(LOG(2)/LOG(1+(AN5161)),AN5161)</f>
        <v>79.884711365999166</v>
      </c>
      <c r="AP5161" s="26">
        <f>AVERAGE(Y5161:Y5167)</f>
        <v>4.2857142857142856</v>
      </c>
      <c r="AR5161" s="1">
        <f>Q5161/AL5161*100000</f>
        <v>8.4386707660561626</v>
      </c>
      <c r="AS5161" s="25">
        <f>IF(B5162=B5161,IFERROR((AE5161/AE5162)-1,0),0)</f>
        <v>0</v>
      </c>
      <c r="AT5161" s="26">
        <f>IFERROR(LOG(2)/LOG(1+(AS5161)),AS5161)</f>
        <v>0</v>
      </c>
      <c r="AU5161" s="26">
        <f>AVERAGE(AE5161:AE5167)</f>
        <v>0.2857142857142857</v>
      </c>
      <c r="AV5161" s="19">
        <f>ROUNDDOWN(N5161,0)</f>
        <v>43960</v>
      </c>
      <c r="AW5161" s="29" cm="1">
        <f t="array" ref="AW5161">_xlfn.ANCHORARRAY(AV5161)-1</f>
        <v>43959</v>
      </c>
    </row>
    <row r="5162" spans="1:49" x14ac:dyDescent="0.25">
      <c r="A5162">
        <v>20200508</v>
      </c>
      <c r="B5162" s="1" t="s">
        <v>84</v>
      </c>
      <c r="C5162">
        <v>918</v>
      </c>
      <c r="D5162">
        <v>17222</v>
      </c>
      <c r="F5162">
        <v>15</v>
      </c>
      <c r="L5162">
        <v>737</v>
      </c>
      <c r="M5162" s="1" t="s">
        <v>28</v>
      </c>
      <c r="N5162" s="2">
        <v>43959</v>
      </c>
      <c r="O5162" s="2">
        <v>43958.833333333336</v>
      </c>
      <c r="P5162" s="1" t="s">
        <v>746</v>
      </c>
      <c r="Q5162">
        <v>53</v>
      </c>
      <c r="S5162" s="2">
        <v>43958.833333333336</v>
      </c>
      <c r="T5162" s="1" t="s">
        <v>54</v>
      </c>
      <c r="U5162" s="1" t="s">
        <v>54</v>
      </c>
      <c r="V5162" s="1" t="s">
        <v>54</v>
      </c>
      <c r="W5162">
        <v>919</v>
      </c>
      <c r="X5162">
        <v>50</v>
      </c>
      <c r="Y5162">
        <v>2</v>
      </c>
      <c r="Z5162" s="1" t="s">
        <v>7745</v>
      </c>
      <c r="AA5162">
        <v>18140</v>
      </c>
      <c r="AB5162">
        <v>18140</v>
      </c>
      <c r="AC5162">
        <v>534</v>
      </c>
      <c r="AD5162">
        <v>18140</v>
      </c>
      <c r="AE5162">
        <v>0</v>
      </c>
      <c r="AF5162">
        <v>0</v>
      </c>
      <c r="AG5162" s="1" t="s">
        <v>7746</v>
      </c>
      <c r="AH5162">
        <v>0</v>
      </c>
      <c r="AI5162">
        <v>0</v>
      </c>
      <c r="AJ5162" s="1">
        <f>Y5162/0.1</f>
        <v>20</v>
      </c>
      <c r="AK5162" s="1">
        <f>AC5162-AJ5162</f>
        <v>514</v>
      </c>
      <c r="AL5162" s="1">
        <f>_xlfn.IFNA(INDEX($BD$2:$BD$53,MATCH(B5162,$BC$2:$BC$53,0)),1000)</f>
        <v>628061</v>
      </c>
      <c r="AM5162" s="1">
        <f>C5162/AL5162*100000</f>
        <v>146.16414647621809</v>
      </c>
      <c r="AN5162" s="25">
        <f>IF(B5163=B5162,IFERROR((C5162/C5163)-1,0),0)</f>
        <v>2.1834061135370675E-3</v>
      </c>
      <c r="AO5162" s="26">
        <f>IFERROR(LOG(2)/LOG(1+(AN5162)),AN5162)</f>
        <v>317.80785630575343</v>
      </c>
      <c r="AP5162" s="26">
        <f>AVERAGE(Y5162:Y5168)</f>
        <v>4.7142857142857144</v>
      </c>
      <c r="AR5162" s="1">
        <f>Q5162/AL5162*100000</f>
        <v>8.4386707660561626</v>
      </c>
      <c r="AS5162" s="25">
        <f>IF(B5163=B5162,IFERROR((AE5162/AE5163)-1,0),0)</f>
        <v>-1</v>
      </c>
      <c r="AT5162" s="26">
        <f>IFERROR(LOG(2)/LOG(1+(AS5162)),AS5162)</f>
        <v>-1</v>
      </c>
      <c r="AU5162" s="26">
        <f>AVERAGE(AE5162:AE5168)</f>
        <v>0.42857142857142855</v>
      </c>
      <c r="AV5162" s="19">
        <f>ROUNDDOWN(N5162,0)</f>
        <v>43959</v>
      </c>
      <c r="AW5162" s="29" cm="1">
        <f t="array" ref="AW5162">_xlfn.ANCHORARRAY(AV5162)-1</f>
        <v>43958</v>
      </c>
    </row>
    <row r="5163" spans="1:49" x14ac:dyDescent="0.25">
      <c r="A5163">
        <v>20200507</v>
      </c>
      <c r="B5163" s="1" t="s">
        <v>84</v>
      </c>
      <c r="C5163">
        <v>916</v>
      </c>
      <c r="D5163">
        <v>16690</v>
      </c>
      <c r="F5163">
        <v>14</v>
      </c>
      <c r="H5163">
        <v>2</v>
      </c>
      <c r="J5163">
        <v>0</v>
      </c>
      <c r="L5163">
        <v>718</v>
      </c>
      <c r="M5163" s="1" t="s">
        <v>28</v>
      </c>
      <c r="N5163" s="2">
        <v>43958</v>
      </c>
      <c r="O5163" s="2">
        <v>43957.833333333336</v>
      </c>
      <c r="P5163" s="1" t="s">
        <v>771</v>
      </c>
      <c r="Q5163">
        <v>53</v>
      </c>
      <c r="S5163" s="2">
        <v>43957.833333333336</v>
      </c>
      <c r="T5163" s="1" t="s">
        <v>54</v>
      </c>
      <c r="U5163" s="1" t="s">
        <v>54</v>
      </c>
      <c r="V5163" s="1" t="s">
        <v>54</v>
      </c>
      <c r="W5163">
        <v>916</v>
      </c>
      <c r="X5163">
        <v>50</v>
      </c>
      <c r="Y5163">
        <v>2</v>
      </c>
      <c r="Z5163" s="1" t="s">
        <v>4395</v>
      </c>
      <c r="AA5163">
        <v>17606</v>
      </c>
      <c r="AB5163">
        <v>17606</v>
      </c>
      <c r="AC5163">
        <v>411</v>
      </c>
      <c r="AD5163">
        <v>17606</v>
      </c>
      <c r="AE5163">
        <v>1</v>
      </c>
      <c r="AF5163">
        <v>0</v>
      </c>
      <c r="AG5163" s="1" t="s">
        <v>7862</v>
      </c>
      <c r="AH5163">
        <v>0</v>
      </c>
      <c r="AI5163">
        <v>0</v>
      </c>
      <c r="AJ5163" s="1">
        <f>Y5163/0.1</f>
        <v>20</v>
      </c>
      <c r="AK5163" s="1">
        <f>AC5163-AJ5163</f>
        <v>391</v>
      </c>
      <c r="AL5163" s="1">
        <f>_xlfn.IFNA(INDEX($BD$2:$BD$53,MATCH(B5163,$BC$2:$BC$53,0)),1000)</f>
        <v>628061</v>
      </c>
      <c r="AM5163" s="1">
        <f>C5163/AL5163*100000</f>
        <v>145.8457060699518</v>
      </c>
      <c r="AN5163" s="25">
        <f>IF(B5164=B5163,IFERROR((C5163/C5164)-1,0),0)</f>
        <v>2.1881838074397919E-3</v>
      </c>
      <c r="AO5163" s="26">
        <f>IFERROR(LOG(2)/LOG(1+(AN5163)),AN5163)</f>
        <v>317.11470884982253</v>
      </c>
      <c r="AP5163" s="26">
        <f>AVERAGE(Y5163:Y5169)</f>
        <v>5.2857142857142856</v>
      </c>
      <c r="AR5163" s="1">
        <f>Q5163/AL5163*100000</f>
        <v>8.4386707660561626</v>
      </c>
      <c r="AS5163" s="25">
        <f>IF(B5164=B5163,IFERROR((AE5163/AE5164)-1,0),0)</f>
        <v>0</v>
      </c>
      <c r="AT5163" s="26">
        <f>IFERROR(LOG(2)/LOG(1+(AS5163)),AS5163)</f>
        <v>0</v>
      </c>
      <c r="AU5163" s="26">
        <f>AVERAGE(AE5163:AE5169)</f>
        <v>0.5714285714285714</v>
      </c>
      <c r="AV5163" s="19">
        <f>ROUNDDOWN(N5163,0)</f>
        <v>43958</v>
      </c>
      <c r="AW5163" s="29" cm="1">
        <f t="array" ref="AW5163">_xlfn.ANCHORARRAY(AV5163)-1</f>
        <v>43957</v>
      </c>
    </row>
    <row r="5164" spans="1:49" x14ac:dyDescent="0.25">
      <c r="A5164">
        <v>20200506</v>
      </c>
      <c r="B5164" s="1" t="s">
        <v>84</v>
      </c>
      <c r="C5164">
        <v>914</v>
      </c>
      <c r="D5164">
        <v>16281</v>
      </c>
      <c r="F5164">
        <v>26</v>
      </c>
      <c r="H5164">
        <v>2</v>
      </c>
      <c r="J5164">
        <v>0</v>
      </c>
      <c r="L5164">
        <v>706</v>
      </c>
      <c r="M5164" s="1" t="s">
        <v>28</v>
      </c>
      <c r="N5164" s="2">
        <v>43957</v>
      </c>
      <c r="O5164" s="2">
        <v>43956.833333333336</v>
      </c>
      <c r="P5164" s="1" t="s">
        <v>794</v>
      </c>
      <c r="Q5164">
        <v>52</v>
      </c>
      <c r="S5164" s="2">
        <v>43956.833333333336</v>
      </c>
      <c r="T5164" s="1" t="s">
        <v>54</v>
      </c>
      <c r="U5164" s="1" t="s">
        <v>54</v>
      </c>
      <c r="V5164" s="1" t="s">
        <v>54</v>
      </c>
      <c r="W5164">
        <v>908</v>
      </c>
      <c r="X5164">
        <v>50</v>
      </c>
      <c r="Y5164">
        <v>5</v>
      </c>
      <c r="Z5164" s="1" t="s">
        <v>7903</v>
      </c>
      <c r="AA5164">
        <v>17195</v>
      </c>
      <c r="AB5164">
        <v>17195</v>
      </c>
      <c r="AC5164">
        <v>221</v>
      </c>
      <c r="AD5164">
        <v>17195</v>
      </c>
      <c r="AE5164">
        <v>0</v>
      </c>
      <c r="AF5164">
        <v>0</v>
      </c>
      <c r="AG5164" s="1" t="s">
        <v>7978</v>
      </c>
      <c r="AH5164">
        <v>0</v>
      </c>
      <c r="AI5164">
        <v>0</v>
      </c>
      <c r="AJ5164" s="1">
        <f>Y5164/0.1</f>
        <v>50</v>
      </c>
      <c r="AK5164" s="1">
        <f>AC5164-AJ5164</f>
        <v>171</v>
      </c>
      <c r="AL5164" s="1">
        <f>_xlfn.IFNA(INDEX($BD$2:$BD$53,MATCH(B5164,$BC$2:$BC$53,0)),1000)</f>
        <v>628061</v>
      </c>
      <c r="AM5164" s="1">
        <f>C5164/AL5164*100000</f>
        <v>145.52726566368554</v>
      </c>
      <c r="AN5164" s="25">
        <f>IF(B5165=B5164,IFERROR((C5164/C5165)-1,0),0)</f>
        <v>5.5005500550056041E-3</v>
      </c>
      <c r="AO5164" s="26">
        <f>IFERROR(LOG(2)/LOG(1+(AN5164)),AN5164)</f>
        <v>126.3604141626422</v>
      </c>
      <c r="AP5164" s="26">
        <f>AVERAGE(Y5164:Y5170)</f>
        <v>6.8571428571428568</v>
      </c>
      <c r="AR5164" s="1">
        <f>Q5164/AL5164*100000</f>
        <v>8.2794505629230279</v>
      </c>
      <c r="AS5164" s="25">
        <f>IF(B5165=B5164,IFERROR((AE5164/AE5165)-1,0),0)</f>
        <v>0</v>
      </c>
      <c r="AT5164" s="26">
        <f>IFERROR(LOG(2)/LOG(1+(AS5164)),AS5164)</f>
        <v>0</v>
      </c>
      <c r="AU5164" s="26">
        <f>AVERAGE(AE5164:AE5170)</f>
        <v>0.7142857142857143</v>
      </c>
      <c r="AV5164" s="19">
        <f>ROUNDDOWN(N5164,0)</f>
        <v>43957</v>
      </c>
      <c r="AW5164" s="29" cm="1">
        <f t="array" ref="AW5164">_xlfn.ANCHORARRAY(AV5164)-1</f>
        <v>43956</v>
      </c>
    </row>
    <row r="5165" spans="1:49" x14ac:dyDescent="0.25">
      <c r="A5165">
        <v>20200505</v>
      </c>
      <c r="B5165" s="1" t="s">
        <v>84</v>
      </c>
      <c r="C5165">
        <v>909</v>
      </c>
      <c r="D5165">
        <v>16065</v>
      </c>
      <c r="F5165">
        <v>33</v>
      </c>
      <c r="H5165">
        <v>2</v>
      </c>
      <c r="J5165">
        <v>0</v>
      </c>
      <c r="M5165" s="1" t="s">
        <v>28</v>
      </c>
      <c r="N5165" s="2">
        <v>43956</v>
      </c>
      <c r="O5165" s="2">
        <v>43955.833333333336</v>
      </c>
      <c r="P5165" s="1" t="s">
        <v>819</v>
      </c>
      <c r="Q5165">
        <v>52</v>
      </c>
      <c r="S5165" s="2">
        <v>43955.833333333336</v>
      </c>
      <c r="T5165" s="1" t="s">
        <v>54</v>
      </c>
      <c r="U5165" s="1" t="s">
        <v>54</v>
      </c>
      <c r="V5165" s="1" t="s">
        <v>54</v>
      </c>
      <c r="W5165">
        <v>907</v>
      </c>
      <c r="X5165">
        <v>50</v>
      </c>
      <c r="Y5165">
        <v>3</v>
      </c>
      <c r="Z5165" s="1" t="s">
        <v>2561</v>
      </c>
      <c r="AA5165">
        <v>16974</v>
      </c>
      <c r="AB5165">
        <v>16974</v>
      </c>
      <c r="AC5165">
        <v>179</v>
      </c>
      <c r="AD5165">
        <v>16974</v>
      </c>
      <c r="AE5165">
        <v>0</v>
      </c>
      <c r="AF5165">
        <v>0</v>
      </c>
      <c r="AG5165" s="1" t="s">
        <v>8094</v>
      </c>
      <c r="AH5165">
        <v>0</v>
      </c>
      <c r="AI5165">
        <v>0</v>
      </c>
      <c r="AJ5165" s="1">
        <f>Y5165/0.1</f>
        <v>30</v>
      </c>
      <c r="AK5165" s="1">
        <f>AC5165-AJ5165</f>
        <v>149</v>
      </c>
      <c r="AL5165" s="1">
        <f>_xlfn.IFNA(INDEX($BD$2:$BD$53,MATCH(B5165,$BC$2:$BC$53,0)),1000)</f>
        <v>628061</v>
      </c>
      <c r="AM5165" s="1">
        <f>C5165/AL5165*100000</f>
        <v>144.73116464801984</v>
      </c>
      <c r="AN5165" s="25">
        <f>IF(B5166=B5165,IFERROR((C5165/C5166)-1,0),0)</f>
        <v>3.3112582781456013E-3</v>
      </c>
      <c r="AO5165" s="26">
        <f>IFERROR(LOG(2)/LOG(1+(AN5165)),AN5165)</f>
        <v>209.67683116961379</v>
      </c>
      <c r="AP5165" s="26">
        <f>AVERAGE(Y5165:Y5171)</f>
        <v>6.7142857142857144</v>
      </c>
      <c r="AR5165" s="1">
        <f>Q5165/AL5165*100000</f>
        <v>8.2794505629230279</v>
      </c>
      <c r="AS5165" s="25">
        <f>IF(B5166=B5165,IFERROR((AE5165/AE5166)-1,0),0)</f>
        <v>0</v>
      </c>
      <c r="AT5165" s="26">
        <f>IFERROR(LOG(2)/LOG(1+(AS5165)),AS5165)</f>
        <v>0</v>
      </c>
      <c r="AU5165" s="26">
        <f>AVERAGE(AE5165:AE5171)</f>
        <v>0.7142857142857143</v>
      </c>
      <c r="AV5165" s="19">
        <f>ROUNDDOWN(N5165,0)</f>
        <v>43956</v>
      </c>
      <c r="AW5165" s="29" cm="1">
        <f t="array" ref="AW5165">_xlfn.ANCHORARRAY(AV5165)-1</f>
        <v>43955</v>
      </c>
    </row>
    <row r="5166" spans="1:49" x14ac:dyDescent="0.25">
      <c r="A5166">
        <v>20200504</v>
      </c>
      <c r="B5166" s="1" t="s">
        <v>84</v>
      </c>
      <c r="C5166">
        <v>906</v>
      </c>
      <c r="D5166">
        <v>15889</v>
      </c>
      <c r="F5166">
        <v>15</v>
      </c>
      <c r="M5166" s="1" t="s">
        <v>33</v>
      </c>
      <c r="N5166" s="2">
        <v>43955</v>
      </c>
      <c r="O5166" s="2">
        <v>43954.833333333336</v>
      </c>
      <c r="P5166" s="1" t="s">
        <v>846</v>
      </c>
      <c r="Q5166">
        <v>52</v>
      </c>
      <c r="S5166" s="2">
        <v>43954.833333333336</v>
      </c>
      <c r="T5166" s="1" t="s">
        <v>54</v>
      </c>
      <c r="U5166" s="1" t="s">
        <v>54</v>
      </c>
      <c r="V5166" s="1" t="s">
        <v>54</v>
      </c>
      <c r="W5166">
        <v>902</v>
      </c>
      <c r="X5166">
        <v>50</v>
      </c>
      <c r="Y5166">
        <v>5</v>
      </c>
      <c r="Z5166" s="1" t="s">
        <v>8209</v>
      </c>
      <c r="AA5166">
        <v>16795</v>
      </c>
      <c r="AB5166">
        <v>16795</v>
      </c>
      <c r="AC5166">
        <v>324</v>
      </c>
      <c r="AD5166">
        <v>16795</v>
      </c>
      <c r="AE5166">
        <v>0</v>
      </c>
      <c r="AF5166">
        <v>0</v>
      </c>
      <c r="AG5166" s="1" t="s">
        <v>8210</v>
      </c>
      <c r="AH5166">
        <v>0</v>
      </c>
      <c r="AI5166">
        <v>0</v>
      </c>
      <c r="AJ5166" s="1">
        <f>Y5166/0.1</f>
        <v>50</v>
      </c>
      <c r="AK5166" s="1">
        <f>AC5166-AJ5166</f>
        <v>274</v>
      </c>
      <c r="AL5166" s="1">
        <f>_xlfn.IFNA(INDEX($BD$2:$BD$53,MATCH(B5166,$BC$2:$BC$53,0)),1000)</f>
        <v>628061</v>
      </c>
      <c r="AM5166" s="1">
        <f>C5166/AL5166*100000</f>
        <v>144.25350403862046</v>
      </c>
      <c r="AN5166" s="25">
        <f>IF(B5167=B5166,IFERROR((C5166/C5167)-1,0),0)</f>
        <v>5.5493895671476778E-3</v>
      </c>
      <c r="AO5166" s="26">
        <f>IFERROR(LOG(2)/LOG(1+(AN5166)),AN5166)</f>
        <v>125.25137586817138</v>
      </c>
      <c r="AP5166" s="26">
        <f>AVERAGE(Y5166:Y5172)</f>
        <v>6.2857142857142856</v>
      </c>
      <c r="AR5166" s="1">
        <f>Q5166/AL5166*100000</f>
        <v>8.2794505629230279</v>
      </c>
      <c r="AS5166" s="25">
        <f>IF(B5167=B5166,IFERROR((AE5166/AE5167)-1,0),0)</f>
        <v>-1</v>
      </c>
      <c r="AT5166" s="26">
        <f>IFERROR(LOG(2)/LOG(1+(AS5166)),AS5166)</f>
        <v>-1</v>
      </c>
      <c r="AU5166" s="26">
        <f>AVERAGE(AE5166:AE5172)</f>
        <v>0.7142857142857143</v>
      </c>
      <c r="AV5166" s="19">
        <f>ROUNDDOWN(N5166,0)</f>
        <v>43955</v>
      </c>
      <c r="AW5166" s="29" cm="1">
        <f t="array" ref="AW5166">_xlfn.ANCHORARRAY(AV5166)-1</f>
        <v>43954</v>
      </c>
    </row>
    <row r="5167" spans="1:49" x14ac:dyDescent="0.25">
      <c r="A5167">
        <v>20200503</v>
      </c>
      <c r="B5167" s="1" t="s">
        <v>84</v>
      </c>
      <c r="C5167">
        <v>901</v>
      </c>
      <c r="D5167">
        <v>15570</v>
      </c>
      <c r="F5167">
        <v>19</v>
      </c>
      <c r="M5167" s="1" t="s">
        <v>33</v>
      </c>
      <c r="N5167" s="2">
        <v>43954</v>
      </c>
      <c r="O5167" s="2">
        <v>43953.833333333336</v>
      </c>
      <c r="P5167" s="1" t="s">
        <v>747</v>
      </c>
      <c r="Q5167">
        <v>52</v>
      </c>
      <c r="S5167" s="2">
        <v>43953.833333333336</v>
      </c>
      <c r="T5167" s="1" t="s">
        <v>54</v>
      </c>
      <c r="U5167" s="1" t="s">
        <v>54</v>
      </c>
      <c r="V5167" s="1" t="s">
        <v>54</v>
      </c>
      <c r="W5167">
        <v>897</v>
      </c>
      <c r="X5167">
        <v>50</v>
      </c>
      <c r="Y5167">
        <v>5</v>
      </c>
      <c r="Z5167" s="1" t="s">
        <v>8319</v>
      </c>
      <c r="AA5167">
        <v>16471</v>
      </c>
      <c r="AB5167">
        <v>16471</v>
      </c>
      <c r="AC5167">
        <v>343</v>
      </c>
      <c r="AD5167">
        <v>16471</v>
      </c>
      <c r="AE5167">
        <v>1</v>
      </c>
      <c r="AF5167">
        <v>0</v>
      </c>
      <c r="AG5167" s="1" t="s">
        <v>8320</v>
      </c>
      <c r="AH5167">
        <v>0</v>
      </c>
      <c r="AI5167">
        <v>0</v>
      </c>
      <c r="AJ5167" s="1">
        <f>Y5167/0.1</f>
        <v>50</v>
      </c>
      <c r="AK5167" s="1">
        <f>AC5167-AJ5167</f>
        <v>293</v>
      </c>
      <c r="AL5167" s="1">
        <f>_xlfn.IFNA(INDEX($BD$2:$BD$53,MATCH(B5167,$BC$2:$BC$53,0)),1000)</f>
        <v>628061</v>
      </c>
      <c r="AM5167" s="1">
        <f>C5167/AL5167*100000</f>
        <v>143.45740302295476</v>
      </c>
      <c r="AN5167" s="25">
        <f>IF(B5168=B5167,IFERROR((C5167/C5168)-1,0),0)</f>
        <v>5.5803571428572063E-3</v>
      </c>
      <c r="AO5167" s="26">
        <f>IFERROR(LOG(2)/LOG(1+(AN5167)),AN5167)</f>
        <v>124.55822690875601</v>
      </c>
      <c r="AP5167" s="26">
        <f>AVERAGE(Y5167:Y5173)</f>
        <v>6.5714285714285712</v>
      </c>
      <c r="AR5167" s="1">
        <f>Q5167/AL5167*100000</f>
        <v>8.2794505629230279</v>
      </c>
      <c r="AS5167" s="25">
        <f>IF(B5168=B5167,IFERROR((AE5167/AE5168)-1,0),0)</f>
        <v>0</v>
      </c>
      <c r="AT5167" s="26">
        <f>IFERROR(LOG(2)/LOG(1+(AS5167)),AS5167)</f>
        <v>0</v>
      </c>
      <c r="AU5167" s="26">
        <f>AVERAGE(AE5167:AE5173)</f>
        <v>0.8571428571428571</v>
      </c>
      <c r="AV5167" s="19">
        <f>ROUNDDOWN(N5167,0)</f>
        <v>43954</v>
      </c>
      <c r="AW5167" s="29" cm="1">
        <f t="array" ref="AW5167">_xlfn.ANCHORARRAY(AV5167)-1</f>
        <v>43953</v>
      </c>
    </row>
    <row r="5168" spans="1:49" x14ac:dyDescent="0.25">
      <c r="A5168">
        <v>20200502</v>
      </c>
      <c r="B5168" s="1" t="s">
        <v>84</v>
      </c>
      <c r="C5168">
        <v>896</v>
      </c>
      <c r="D5168">
        <v>15232</v>
      </c>
      <c r="F5168">
        <v>11</v>
      </c>
      <c r="M5168" s="1" t="s">
        <v>33</v>
      </c>
      <c r="N5168" s="2">
        <v>43953</v>
      </c>
      <c r="O5168" s="2">
        <v>43952.833333333336</v>
      </c>
      <c r="P5168" s="1" t="s">
        <v>896</v>
      </c>
      <c r="Q5168">
        <v>51</v>
      </c>
      <c r="S5168" s="2">
        <v>43952.833333333336</v>
      </c>
      <c r="T5168" s="1" t="s">
        <v>54</v>
      </c>
      <c r="U5168" s="1" t="s">
        <v>54</v>
      </c>
      <c r="V5168" s="1" t="s">
        <v>54</v>
      </c>
      <c r="W5168">
        <v>886</v>
      </c>
      <c r="X5168">
        <v>50</v>
      </c>
      <c r="Y5168">
        <v>11</v>
      </c>
      <c r="Z5168" s="1" t="s">
        <v>8425</v>
      </c>
      <c r="AA5168">
        <v>16128</v>
      </c>
      <c r="AB5168">
        <v>16128</v>
      </c>
      <c r="AC5168">
        <v>313</v>
      </c>
      <c r="AD5168">
        <v>16128</v>
      </c>
      <c r="AE5168">
        <v>1</v>
      </c>
      <c r="AF5168">
        <v>0</v>
      </c>
      <c r="AG5168" s="1" t="s">
        <v>8426</v>
      </c>
      <c r="AH5168">
        <v>0</v>
      </c>
      <c r="AI5168">
        <v>0</v>
      </c>
      <c r="AJ5168" s="1">
        <f>Y5168/0.1</f>
        <v>110</v>
      </c>
      <c r="AK5168" s="1">
        <f>AC5168-AJ5168</f>
        <v>203</v>
      </c>
      <c r="AL5168" s="1">
        <f>_xlfn.IFNA(INDEX($BD$2:$BD$53,MATCH(B5168,$BC$2:$BC$53,0)),1000)</f>
        <v>628061</v>
      </c>
      <c r="AM5168" s="1">
        <f>C5168/AL5168*100000</f>
        <v>142.66130200728909</v>
      </c>
      <c r="AN5168" s="25">
        <f>IF(B5169=B5168,IFERROR((C5168/C5169)-1,0),0)</f>
        <v>1.2429378531073398E-2</v>
      </c>
      <c r="AO5168" s="26">
        <f>IFERROR(LOG(2)/LOG(1+(AN5168)),AN5168)</f>
        <v>56.112701413287581</v>
      </c>
      <c r="AP5168" s="26">
        <f>AVERAGE(Y5168:Y5174)</f>
        <v>6.2857142857142856</v>
      </c>
      <c r="AR5168" s="1">
        <f>Q5168/AL5168*100000</f>
        <v>8.1202303597898933</v>
      </c>
      <c r="AS5168" s="25">
        <f>IF(B5169=B5168,IFERROR((AE5168/AE5169)-1,0),0)</f>
        <v>0</v>
      </c>
      <c r="AT5168" s="26">
        <f>IFERROR(LOG(2)/LOG(1+(AS5168)),AS5168)</f>
        <v>0</v>
      </c>
      <c r="AU5168" s="26">
        <f>AVERAGE(AE5168:AE5174)</f>
        <v>0.7142857142857143</v>
      </c>
      <c r="AV5168" s="19">
        <f>ROUNDDOWN(N5168,0)</f>
        <v>43953</v>
      </c>
      <c r="AW5168" s="29" cm="1">
        <f t="array" ref="AW5168">_xlfn.ANCHORARRAY(AV5168)-1</f>
        <v>43952</v>
      </c>
    </row>
    <row r="5169" spans="1:49" x14ac:dyDescent="0.25">
      <c r="A5169">
        <v>20200501</v>
      </c>
      <c r="B5169" s="1" t="s">
        <v>84</v>
      </c>
      <c r="C5169">
        <v>885</v>
      </c>
      <c r="D5169">
        <v>14930</v>
      </c>
      <c r="F5169">
        <v>19</v>
      </c>
      <c r="M5169" s="1" t="s">
        <v>33</v>
      </c>
      <c r="N5169" s="2">
        <v>43952</v>
      </c>
      <c r="O5169" s="2">
        <v>43951.833333333336</v>
      </c>
      <c r="P5169" s="1" t="s">
        <v>915</v>
      </c>
      <c r="Q5169">
        <v>50</v>
      </c>
      <c r="S5169" s="2">
        <v>43951.833333333336</v>
      </c>
      <c r="T5169" s="1" t="s">
        <v>54</v>
      </c>
      <c r="U5169" s="1" t="s">
        <v>54</v>
      </c>
      <c r="V5169" s="1" t="s">
        <v>54</v>
      </c>
      <c r="W5169">
        <v>879</v>
      </c>
      <c r="X5169">
        <v>50</v>
      </c>
      <c r="Y5169">
        <v>6</v>
      </c>
      <c r="Z5169" s="1" t="s">
        <v>6523</v>
      </c>
      <c r="AA5169">
        <v>15815</v>
      </c>
      <c r="AB5169">
        <v>15815</v>
      </c>
      <c r="AC5169">
        <v>579</v>
      </c>
      <c r="AD5169">
        <v>15815</v>
      </c>
      <c r="AE5169">
        <v>1</v>
      </c>
      <c r="AF5169">
        <v>0</v>
      </c>
      <c r="AG5169" s="1" t="s">
        <v>8540</v>
      </c>
      <c r="AH5169">
        <v>0</v>
      </c>
      <c r="AI5169">
        <v>0</v>
      </c>
      <c r="AJ5169" s="1">
        <f>Y5169/0.1</f>
        <v>60</v>
      </c>
      <c r="AK5169" s="1">
        <f>AC5169-AJ5169</f>
        <v>519</v>
      </c>
      <c r="AL5169" s="1">
        <f>_xlfn.IFNA(INDEX($BD$2:$BD$53,MATCH(B5169,$BC$2:$BC$53,0)),1000)</f>
        <v>628061</v>
      </c>
      <c r="AM5169" s="1">
        <f>C5169/AL5169*100000</f>
        <v>140.90987977282461</v>
      </c>
      <c r="AN5169" s="25">
        <f>IF(B5170=B5169,IFERROR((C5169/C5170)-1,0),0)</f>
        <v>6.8259385665530026E-3</v>
      </c>
      <c r="AO5169" s="26">
        <f>IFERROR(LOG(2)/LOG(1+(AN5169)),AN5169)</f>
        <v>101.89224260051962</v>
      </c>
      <c r="AP5169" s="26">
        <f>AVERAGE(Y5169:Y5175)</f>
        <v>6</v>
      </c>
      <c r="AR5169" s="1">
        <f>Q5169/AL5169*100000</f>
        <v>7.9610101566567577</v>
      </c>
      <c r="AS5169" s="25">
        <f>IF(B5170=B5169,IFERROR((AE5169/AE5170)-1,0),0)</f>
        <v>-0.5</v>
      </c>
      <c r="AT5169" s="26">
        <f>IFERROR(LOG(2)/LOG(1+(AS5169)),AS5169)</f>
        <v>-1</v>
      </c>
      <c r="AU5169" s="26">
        <f>AVERAGE(AE5169:AE5175)</f>
        <v>0.8571428571428571</v>
      </c>
      <c r="AV5169" s="19">
        <f>ROUNDDOWN(N5169,0)</f>
        <v>43952</v>
      </c>
      <c r="AW5169" s="29" cm="1">
        <f t="array" ref="AW5169">_xlfn.ANCHORARRAY(AV5169)-1</f>
        <v>43951</v>
      </c>
    </row>
    <row r="5170" spans="1:49" x14ac:dyDescent="0.25">
      <c r="A5170">
        <v>20200430</v>
      </c>
      <c r="B5170" s="1" t="s">
        <v>84</v>
      </c>
      <c r="C5170">
        <v>879</v>
      </c>
      <c r="D5170">
        <v>14357</v>
      </c>
      <c r="F5170">
        <v>23</v>
      </c>
      <c r="M5170" s="1" t="s">
        <v>33</v>
      </c>
      <c r="N5170" s="2">
        <v>43951</v>
      </c>
      <c r="O5170" s="2">
        <v>43950.833333333336</v>
      </c>
      <c r="P5170" s="1" t="s">
        <v>941</v>
      </c>
      <c r="Q5170">
        <v>49</v>
      </c>
      <c r="S5170" s="2">
        <v>43950.833333333336</v>
      </c>
      <c r="T5170" s="1" t="s">
        <v>54</v>
      </c>
      <c r="U5170" s="1" t="s">
        <v>54</v>
      </c>
      <c r="V5170" s="1" t="s">
        <v>54</v>
      </c>
      <c r="W5170">
        <v>866</v>
      </c>
      <c r="X5170">
        <v>50</v>
      </c>
      <c r="Y5170">
        <v>13</v>
      </c>
      <c r="Z5170" s="1" t="s">
        <v>8653</v>
      </c>
      <c r="AA5170">
        <v>15236</v>
      </c>
      <c r="AB5170">
        <v>15236</v>
      </c>
      <c r="AC5170">
        <v>215</v>
      </c>
      <c r="AD5170">
        <v>15236</v>
      </c>
      <c r="AE5170">
        <v>2</v>
      </c>
      <c r="AF5170">
        <v>0</v>
      </c>
      <c r="AG5170" s="1" t="s">
        <v>8654</v>
      </c>
      <c r="AH5170">
        <v>0</v>
      </c>
      <c r="AI5170">
        <v>0</v>
      </c>
      <c r="AJ5170" s="1">
        <f>Y5170/0.1</f>
        <v>130</v>
      </c>
      <c r="AK5170" s="1">
        <f>AC5170-AJ5170</f>
        <v>85</v>
      </c>
      <c r="AL5170" s="1">
        <f>_xlfn.IFNA(INDEX($BD$2:$BD$53,MATCH(B5170,$BC$2:$BC$53,0)),1000)</f>
        <v>628061</v>
      </c>
      <c r="AM5170" s="1">
        <f>C5170/AL5170*100000</f>
        <v>139.95455855402579</v>
      </c>
      <c r="AN5170" s="25">
        <f>IF(B5171=B5170,IFERROR((C5170/C5171)-1,0),0)</f>
        <v>1.5011547344110809E-2</v>
      </c>
      <c r="AO5170" s="26">
        <f>IFERROR(LOG(2)/LOG(1+(AN5170)),AN5170)</f>
        <v>46.519978964413966</v>
      </c>
      <c r="AP5170" s="26">
        <f>AVERAGE(Y5170:Y5176)</f>
        <v>6.4285714285714288</v>
      </c>
      <c r="AR5170" s="1">
        <f>Q5170/AL5170*100000</f>
        <v>7.8017899535236221</v>
      </c>
      <c r="AS5170" s="25">
        <f>IF(B5171=B5170,IFERROR((AE5170/AE5171)-1,0),0)</f>
        <v>0</v>
      </c>
      <c r="AT5170" s="26">
        <f>IFERROR(LOG(2)/LOG(1+(AS5170)),AS5170)</f>
        <v>0</v>
      </c>
      <c r="AU5170" s="26">
        <f>AVERAGE(AE5170:AE5176)</f>
        <v>0.8571428571428571</v>
      </c>
      <c r="AV5170" s="19">
        <f>ROUNDDOWN(N5170,0)</f>
        <v>43951</v>
      </c>
      <c r="AW5170" s="29" cm="1">
        <f t="array" ref="AW5170">_xlfn.ANCHORARRAY(AV5170)-1</f>
        <v>43950</v>
      </c>
    </row>
    <row r="5171" spans="1:49" x14ac:dyDescent="0.25">
      <c r="A5171">
        <v>20200429</v>
      </c>
      <c r="B5171" s="1" t="s">
        <v>84</v>
      </c>
      <c r="C5171">
        <v>866</v>
      </c>
      <c r="D5171">
        <v>14155</v>
      </c>
      <c r="F5171">
        <v>26</v>
      </c>
      <c r="M5171" s="1" t="s">
        <v>33</v>
      </c>
      <c r="N5171" s="2">
        <v>43950</v>
      </c>
      <c r="O5171" s="2">
        <v>43949.833333333336</v>
      </c>
      <c r="P5171" s="1" t="s">
        <v>966</v>
      </c>
      <c r="Q5171">
        <v>47</v>
      </c>
      <c r="S5171" s="2">
        <v>43949.833333333336</v>
      </c>
      <c r="T5171" s="1" t="s">
        <v>54</v>
      </c>
      <c r="U5171" s="1" t="s">
        <v>54</v>
      </c>
      <c r="V5171" s="1" t="s">
        <v>54</v>
      </c>
      <c r="W5171">
        <v>862</v>
      </c>
      <c r="X5171">
        <v>50</v>
      </c>
      <c r="Y5171">
        <v>4</v>
      </c>
      <c r="Z5171" s="1" t="s">
        <v>8775</v>
      </c>
      <c r="AA5171">
        <v>15021</v>
      </c>
      <c r="AB5171">
        <v>15021</v>
      </c>
      <c r="AC5171">
        <v>212</v>
      </c>
      <c r="AD5171">
        <v>15021</v>
      </c>
      <c r="AE5171">
        <v>0</v>
      </c>
      <c r="AF5171">
        <v>0</v>
      </c>
      <c r="AG5171" s="1" t="s">
        <v>8776</v>
      </c>
      <c r="AH5171">
        <v>0</v>
      </c>
      <c r="AI5171">
        <v>0</v>
      </c>
      <c r="AJ5171" s="1">
        <f>Y5171/0.1</f>
        <v>40</v>
      </c>
      <c r="AK5171" s="1">
        <f>AC5171-AJ5171</f>
        <v>172</v>
      </c>
      <c r="AL5171" s="1">
        <f>_xlfn.IFNA(INDEX($BD$2:$BD$53,MATCH(B5171,$BC$2:$BC$53,0)),1000)</f>
        <v>628061</v>
      </c>
      <c r="AM5171" s="1">
        <f>C5171/AL5171*100000</f>
        <v>137.88469591329505</v>
      </c>
      <c r="AN5171" s="25">
        <f>IF(B5172=B5171,IFERROR((C5171/C5172)-1,0),0)</f>
        <v>4.6403712296982924E-3</v>
      </c>
      <c r="AO5171" s="26">
        <f>IFERROR(LOG(2)/LOG(1+(AN5171)),AN5171)</f>
        <v>149.71952358267504</v>
      </c>
      <c r="AP5171" s="26">
        <f>AVERAGE(Y5171:Y5177)</f>
        <v>5</v>
      </c>
      <c r="AR5171" s="1">
        <f>Q5171/AL5171*100000</f>
        <v>7.4833495472573528</v>
      </c>
      <c r="AS5171" s="25">
        <f>IF(B5172=B5171,IFERROR((AE5171/AE5172)-1,0),0)</f>
        <v>0</v>
      </c>
      <c r="AT5171" s="26">
        <f>IFERROR(LOG(2)/LOG(1+(AS5171)),AS5171)</f>
        <v>0</v>
      </c>
      <c r="AU5171" s="26">
        <f>AVERAGE(AE5171:AE5177)</f>
        <v>1</v>
      </c>
      <c r="AV5171" s="19">
        <f>ROUNDDOWN(N5171,0)</f>
        <v>43950</v>
      </c>
      <c r="AW5171" s="29" cm="1">
        <f t="array" ref="AW5171">_xlfn.ANCHORARRAY(AV5171)-1</f>
        <v>43949</v>
      </c>
    </row>
    <row r="5172" spans="1:49" x14ac:dyDescent="0.25">
      <c r="A5172">
        <v>20200428</v>
      </c>
      <c r="B5172" s="1" t="s">
        <v>84</v>
      </c>
      <c r="C5172">
        <v>862</v>
      </c>
      <c r="D5172">
        <v>13947</v>
      </c>
      <c r="F5172">
        <v>29</v>
      </c>
      <c r="M5172" s="1" t="s">
        <v>33</v>
      </c>
      <c r="N5172" s="2">
        <v>43949</v>
      </c>
      <c r="O5172" s="2">
        <v>43948.833333333336</v>
      </c>
      <c r="P5172" s="1" t="s">
        <v>994</v>
      </c>
      <c r="Q5172">
        <v>47</v>
      </c>
      <c r="S5172" s="2">
        <v>43948.833333333336</v>
      </c>
      <c r="T5172" s="1" t="s">
        <v>54</v>
      </c>
      <c r="U5172" s="1" t="s">
        <v>54</v>
      </c>
      <c r="V5172" s="1" t="s">
        <v>54</v>
      </c>
      <c r="X5172">
        <v>50</v>
      </c>
      <c r="Y5172">
        <v>0</v>
      </c>
      <c r="Z5172" s="1" t="s">
        <v>8884</v>
      </c>
      <c r="AA5172">
        <v>14809</v>
      </c>
      <c r="AB5172">
        <v>14809</v>
      </c>
      <c r="AC5172">
        <v>128</v>
      </c>
      <c r="AD5172">
        <v>14809</v>
      </c>
      <c r="AE5172">
        <v>0</v>
      </c>
      <c r="AF5172">
        <v>0</v>
      </c>
      <c r="AG5172" s="1" t="s">
        <v>8885</v>
      </c>
      <c r="AH5172">
        <v>0</v>
      </c>
      <c r="AI5172">
        <v>0</v>
      </c>
      <c r="AJ5172" s="1">
        <f>Y5172/0.1</f>
        <v>0</v>
      </c>
      <c r="AK5172" s="1">
        <f>AC5172-AJ5172</f>
        <v>128</v>
      </c>
      <c r="AL5172" s="1">
        <f>_xlfn.IFNA(INDEX($BD$2:$BD$53,MATCH(B5172,$BC$2:$BC$53,0)),1000)</f>
        <v>628061</v>
      </c>
      <c r="AM5172" s="1">
        <f>C5172/AL5172*100000</f>
        <v>137.24781510076252</v>
      </c>
      <c r="AN5172" s="25">
        <f>IF(B5173=B5172,IFERROR((C5172/C5173)-1,0),0)</f>
        <v>0</v>
      </c>
      <c r="AO5172" s="26">
        <f>IFERROR(LOG(2)/LOG(1+(AN5172)),AN5172)</f>
        <v>0</v>
      </c>
      <c r="AP5172" s="26">
        <f>AVERAGE(Y5172:Y5178)</f>
        <v>4.8571428571428568</v>
      </c>
      <c r="AR5172" s="1">
        <f>Q5172/AL5172*100000</f>
        <v>7.4833495472573528</v>
      </c>
      <c r="AS5172" s="25">
        <f>IF(B5173=B5172,IFERROR((AE5172/AE5173)-1,0),0)</f>
        <v>-1</v>
      </c>
      <c r="AT5172" s="26">
        <f>IFERROR(LOG(2)/LOG(1+(AS5172)),AS5172)</f>
        <v>-1</v>
      </c>
      <c r="AU5172" s="26">
        <f>AVERAGE(AE5172:AE5178)</f>
        <v>1</v>
      </c>
      <c r="AV5172" s="19">
        <f>ROUNDDOWN(N5172,0)</f>
        <v>43949</v>
      </c>
      <c r="AW5172" s="29" cm="1">
        <f t="array" ref="AW5172">_xlfn.ANCHORARRAY(AV5172)-1</f>
        <v>43948</v>
      </c>
    </row>
    <row r="5173" spans="1:49" x14ac:dyDescent="0.25">
      <c r="A5173">
        <v>20200427</v>
      </c>
      <c r="B5173" s="1" t="s">
        <v>84</v>
      </c>
      <c r="C5173">
        <v>862</v>
      </c>
      <c r="D5173">
        <v>13819</v>
      </c>
      <c r="F5173">
        <v>33</v>
      </c>
      <c r="M5173" s="1" t="s">
        <v>33</v>
      </c>
      <c r="N5173" s="2">
        <v>43948</v>
      </c>
      <c r="O5173" s="2">
        <v>43947.833333333336</v>
      </c>
      <c r="P5173" s="1" t="s">
        <v>1016</v>
      </c>
      <c r="Q5173">
        <v>47</v>
      </c>
      <c r="S5173" s="2">
        <v>43947.833333333336</v>
      </c>
      <c r="T5173" s="1" t="s">
        <v>54</v>
      </c>
      <c r="U5173" s="1" t="s">
        <v>54</v>
      </c>
      <c r="V5173" s="1" t="s">
        <v>54</v>
      </c>
      <c r="X5173">
        <v>50</v>
      </c>
      <c r="Y5173">
        <v>7</v>
      </c>
      <c r="Z5173" s="1" t="s">
        <v>5559</v>
      </c>
      <c r="AA5173">
        <v>14681</v>
      </c>
      <c r="AB5173">
        <v>14681</v>
      </c>
      <c r="AC5173">
        <v>308</v>
      </c>
      <c r="AD5173">
        <v>14681</v>
      </c>
      <c r="AE5173">
        <v>1</v>
      </c>
      <c r="AF5173">
        <v>0</v>
      </c>
      <c r="AG5173" s="1" t="s">
        <v>8986</v>
      </c>
      <c r="AH5173">
        <v>0</v>
      </c>
      <c r="AI5173">
        <v>0</v>
      </c>
      <c r="AJ5173" s="1">
        <f>Y5173/0.1</f>
        <v>70</v>
      </c>
      <c r="AK5173" s="1">
        <f>AC5173-AJ5173</f>
        <v>238</v>
      </c>
      <c r="AL5173" s="1">
        <f>_xlfn.IFNA(INDEX($BD$2:$BD$53,MATCH(B5173,$BC$2:$BC$53,0)),1000)</f>
        <v>628061</v>
      </c>
      <c r="AM5173" s="1">
        <f>C5173/AL5173*100000</f>
        <v>137.24781510076252</v>
      </c>
      <c r="AN5173" s="25">
        <f>IF(B5174=B5173,IFERROR((C5173/C5174)-1,0),0)</f>
        <v>8.1871345029240761E-3</v>
      </c>
      <c r="AO5173" s="26">
        <f>IFERROR(LOG(2)/LOG(1+(AN5173)),AN5173)</f>
        <v>85.009079662851946</v>
      </c>
      <c r="AP5173" s="26">
        <f>AVERAGE(Y5173:Y5179)</f>
        <v>6</v>
      </c>
      <c r="AR5173" s="1">
        <f>Q5173/AL5173*100000</f>
        <v>7.4833495472573528</v>
      </c>
      <c r="AS5173" s="25">
        <f>IF(B5174=B5173,IFERROR((AE5173/AE5174)-1,0),0)</f>
        <v>0</v>
      </c>
      <c r="AT5173" s="26">
        <f>IFERROR(LOG(2)/LOG(1+(AS5173)),AS5173)</f>
        <v>0</v>
      </c>
      <c r="AU5173" s="26">
        <f>AVERAGE(AE5173:AE5179)</f>
        <v>1.2857142857142858</v>
      </c>
      <c r="AV5173" s="19">
        <f>ROUNDDOWN(N5173,0)</f>
        <v>43948</v>
      </c>
      <c r="AW5173" s="29" cm="1">
        <f t="array" ref="AW5173">_xlfn.ANCHORARRAY(AV5173)-1</f>
        <v>43947</v>
      </c>
    </row>
    <row r="5174" spans="1:49" x14ac:dyDescent="0.25">
      <c r="A5174">
        <v>20200426</v>
      </c>
      <c r="B5174" s="1" t="s">
        <v>84</v>
      </c>
      <c r="C5174">
        <v>855</v>
      </c>
      <c r="D5174">
        <v>13518</v>
      </c>
      <c r="F5174">
        <v>34</v>
      </c>
      <c r="M5174" s="1" t="s">
        <v>33</v>
      </c>
      <c r="N5174" s="2">
        <v>43947</v>
      </c>
      <c r="O5174" s="2">
        <v>43946.833333333336</v>
      </c>
      <c r="P5174" s="1" t="s">
        <v>1039</v>
      </c>
      <c r="Q5174">
        <v>46</v>
      </c>
      <c r="S5174" s="2">
        <v>43946.833333333336</v>
      </c>
      <c r="T5174" s="1" t="s">
        <v>54</v>
      </c>
      <c r="U5174" s="1" t="s">
        <v>54</v>
      </c>
      <c r="V5174" s="1" t="s">
        <v>54</v>
      </c>
      <c r="X5174">
        <v>50</v>
      </c>
      <c r="Y5174">
        <v>3</v>
      </c>
      <c r="Z5174" s="1" t="s">
        <v>9091</v>
      </c>
      <c r="AA5174">
        <v>14373</v>
      </c>
      <c r="AB5174">
        <v>14373</v>
      </c>
      <c r="AC5174">
        <v>251</v>
      </c>
      <c r="AD5174">
        <v>14373</v>
      </c>
      <c r="AE5174">
        <v>0</v>
      </c>
      <c r="AF5174">
        <v>0</v>
      </c>
      <c r="AG5174" s="1" t="s">
        <v>9092</v>
      </c>
      <c r="AH5174">
        <v>0</v>
      </c>
      <c r="AI5174">
        <v>0</v>
      </c>
      <c r="AJ5174" s="1">
        <f>Y5174/0.1</f>
        <v>30</v>
      </c>
      <c r="AK5174" s="1">
        <f>AC5174-AJ5174</f>
        <v>221</v>
      </c>
      <c r="AL5174" s="1">
        <f>_xlfn.IFNA(INDEX($BD$2:$BD$53,MATCH(B5174,$BC$2:$BC$53,0)),1000)</f>
        <v>628061</v>
      </c>
      <c r="AM5174" s="1">
        <f>C5174/AL5174*100000</f>
        <v>136.13327367883056</v>
      </c>
      <c r="AN5174" s="25">
        <f>IF(B5175=B5174,IFERROR((C5174/C5175)-1,0),0)</f>
        <v>3.5211267605634866E-3</v>
      </c>
      <c r="AO5174" s="26">
        <f>IFERROR(LOG(2)/LOG(1+(AN5174)),AN5174)</f>
        <v>197.20016983832267</v>
      </c>
      <c r="AP5174" s="26">
        <f>AVERAGE(Y5174:Y5180)</f>
        <v>5.4285714285714288</v>
      </c>
      <c r="AR5174" s="1">
        <f>Q5174/AL5174*100000</f>
        <v>7.3241293441242172</v>
      </c>
      <c r="AS5174" s="25">
        <f>IF(B5175=B5174,IFERROR((AE5174/AE5175)-1,0),0)</f>
        <v>-1</v>
      </c>
      <c r="AT5174" s="26">
        <f>IFERROR(LOG(2)/LOG(1+(AS5174)),AS5174)</f>
        <v>-1</v>
      </c>
      <c r="AU5174" s="26">
        <f>AVERAGE(AE5174:AE5180)</f>
        <v>1.1428571428571428</v>
      </c>
      <c r="AV5174" s="19">
        <f>ROUNDDOWN(N5174,0)</f>
        <v>43947</v>
      </c>
      <c r="AW5174" s="29" cm="1">
        <f t="array" ref="AW5174">_xlfn.ANCHORARRAY(AV5174)-1</f>
        <v>43946</v>
      </c>
    </row>
    <row r="5175" spans="1:49" x14ac:dyDescent="0.25">
      <c r="A5175">
        <v>20200425</v>
      </c>
      <c r="B5175" s="1" t="s">
        <v>84</v>
      </c>
      <c r="C5175">
        <v>852</v>
      </c>
      <c r="D5175">
        <v>13270</v>
      </c>
      <c r="F5175">
        <v>37</v>
      </c>
      <c r="M5175" s="1" t="s">
        <v>33</v>
      </c>
      <c r="N5175" s="2">
        <v>43946</v>
      </c>
      <c r="O5175" s="2">
        <v>43945.833333333336</v>
      </c>
      <c r="P5175" s="1" t="s">
        <v>1064</v>
      </c>
      <c r="Q5175">
        <v>46</v>
      </c>
      <c r="S5175" s="2">
        <v>43945.833333333336</v>
      </c>
      <c r="T5175" s="1" t="s">
        <v>54</v>
      </c>
      <c r="U5175" s="1" t="s">
        <v>54</v>
      </c>
      <c r="V5175" s="1" t="s">
        <v>54</v>
      </c>
      <c r="X5175">
        <v>50</v>
      </c>
      <c r="Y5175">
        <v>9</v>
      </c>
      <c r="Z5175" s="1" t="s">
        <v>8050</v>
      </c>
      <c r="AA5175">
        <v>14122</v>
      </c>
      <c r="AB5175">
        <v>14122</v>
      </c>
      <c r="AC5175">
        <v>471</v>
      </c>
      <c r="AD5175">
        <v>14122</v>
      </c>
      <c r="AE5175">
        <v>2</v>
      </c>
      <c r="AF5175">
        <v>0</v>
      </c>
      <c r="AG5175" s="1" t="s">
        <v>9200</v>
      </c>
      <c r="AH5175">
        <v>0</v>
      </c>
      <c r="AI5175">
        <v>0</v>
      </c>
      <c r="AJ5175" s="1">
        <f>Y5175/0.1</f>
        <v>90</v>
      </c>
      <c r="AK5175" s="1">
        <f>AC5175-AJ5175</f>
        <v>381</v>
      </c>
      <c r="AL5175" s="1">
        <f>_xlfn.IFNA(INDEX($BD$2:$BD$53,MATCH(B5175,$BC$2:$BC$53,0)),1000)</f>
        <v>628061</v>
      </c>
      <c r="AM5175" s="1">
        <f>C5175/AL5175*100000</f>
        <v>135.65561306943115</v>
      </c>
      <c r="AN5175" s="25">
        <f>IF(B5176=B5175,IFERROR((C5175/C5176)-1,0),0)</f>
        <v>1.067615658362997E-2</v>
      </c>
      <c r="AO5175" s="26">
        <f>IFERROR(LOG(2)/LOG(1+(AN5175)),AN5175)</f>
        <v>65.270746093531372</v>
      </c>
      <c r="AP5175" s="26">
        <f>AVERAGE(Y5175:Y5181)</f>
        <v>5.5714285714285712</v>
      </c>
      <c r="AR5175" s="1">
        <f>Q5175/AL5175*100000</f>
        <v>7.3241293441242172</v>
      </c>
      <c r="AS5175" s="25">
        <f>IF(B5176=B5175,IFERROR((AE5175/AE5176)-1,0),0)</f>
        <v>1</v>
      </c>
      <c r="AT5175" s="26">
        <f>IFERROR(LOG(2)/LOG(1+(AS5175)),AS5175)</f>
        <v>1</v>
      </c>
      <c r="AU5175" s="26">
        <f>AVERAGE(AE5175:AE5181)</f>
        <v>1.1428571428571428</v>
      </c>
      <c r="AV5175" s="19">
        <f>ROUNDDOWN(N5175,0)</f>
        <v>43946</v>
      </c>
      <c r="AW5175" s="29" cm="1">
        <f t="array" ref="AW5175">_xlfn.ANCHORARRAY(AV5175)-1</f>
        <v>43945</v>
      </c>
    </row>
    <row r="5176" spans="1:49" x14ac:dyDescent="0.25">
      <c r="A5176">
        <v>20200424</v>
      </c>
      <c r="B5176" s="1" t="s">
        <v>84</v>
      </c>
      <c r="C5176">
        <v>843</v>
      </c>
      <c r="D5176">
        <v>12808</v>
      </c>
      <c r="F5176">
        <v>32</v>
      </c>
      <c r="M5176" s="1" t="s">
        <v>31</v>
      </c>
      <c r="N5176" s="2">
        <v>43945</v>
      </c>
      <c r="O5176" s="2">
        <v>43944.833333333336</v>
      </c>
      <c r="P5176" s="1" t="s">
        <v>1085</v>
      </c>
      <c r="Q5176">
        <v>44</v>
      </c>
      <c r="S5176" s="2">
        <v>43944.833333333336</v>
      </c>
      <c r="T5176" s="1" t="s">
        <v>54</v>
      </c>
      <c r="U5176" s="1" t="s">
        <v>54</v>
      </c>
      <c r="V5176" s="1" t="s">
        <v>54</v>
      </c>
      <c r="X5176">
        <v>50</v>
      </c>
      <c r="Y5176">
        <v>9</v>
      </c>
      <c r="Z5176" s="1" t="s">
        <v>9303</v>
      </c>
      <c r="AA5176">
        <v>13651</v>
      </c>
      <c r="AB5176">
        <v>13651</v>
      </c>
      <c r="AC5176">
        <v>397</v>
      </c>
      <c r="AD5176">
        <v>13651</v>
      </c>
      <c r="AE5176">
        <v>1</v>
      </c>
      <c r="AF5176">
        <v>0</v>
      </c>
      <c r="AG5176" s="1" t="s">
        <v>9304</v>
      </c>
      <c r="AH5176">
        <v>0</v>
      </c>
      <c r="AI5176">
        <v>0</v>
      </c>
      <c r="AJ5176" s="1">
        <f>Y5176/0.1</f>
        <v>90</v>
      </c>
      <c r="AK5176" s="1">
        <f>AC5176-AJ5176</f>
        <v>307</v>
      </c>
      <c r="AL5176" s="1">
        <f>_xlfn.IFNA(INDEX($BD$2:$BD$53,MATCH(B5176,$BC$2:$BC$53,0)),1000)</f>
        <v>628061</v>
      </c>
      <c r="AM5176" s="1">
        <f>C5176/AL5176*100000</f>
        <v>134.22263124123296</v>
      </c>
      <c r="AN5176" s="25">
        <f>IF(B5177=B5176,IFERROR((C5176/C5177)-1,0),0)</f>
        <v>1.0791366906474753E-2</v>
      </c>
      <c r="AO5176" s="26">
        <f>IFERROR(LOG(2)/LOG(1+(AN5176)),AN5176)</f>
        <v>64.577592328873166</v>
      </c>
      <c r="AP5176" s="26">
        <f>AVERAGE(Y5176:Y5182)</f>
        <v>5.8571428571428568</v>
      </c>
      <c r="AR5176" s="1">
        <f>Q5176/AL5176*100000</f>
        <v>7.005688937857947</v>
      </c>
      <c r="AS5176" s="25">
        <f>IF(B5177=B5176,IFERROR((AE5176/AE5177)-1,0),0)</f>
        <v>-0.66666666666666674</v>
      </c>
      <c r="AT5176" s="26">
        <f>IFERROR(LOG(2)/LOG(1+(AS5176)),AS5176)</f>
        <v>-0.63092975357145731</v>
      </c>
      <c r="AU5176" s="26">
        <f>AVERAGE(AE5176:AE5182)</f>
        <v>1.2857142857142858</v>
      </c>
      <c r="AV5176" s="19">
        <f>ROUNDDOWN(N5176,0)</f>
        <v>43945</v>
      </c>
      <c r="AW5176" s="29" cm="1">
        <f t="array" ref="AW5176">_xlfn.ANCHORARRAY(AV5176)-1</f>
        <v>43944</v>
      </c>
    </row>
    <row r="5177" spans="1:49" x14ac:dyDescent="0.25">
      <c r="A5177">
        <v>20200423</v>
      </c>
      <c r="B5177" s="1" t="s">
        <v>84</v>
      </c>
      <c r="C5177">
        <v>834</v>
      </c>
      <c r="D5177">
        <v>12420</v>
      </c>
      <c r="F5177">
        <v>44</v>
      </c>
      <c r="M5177" s="1" t="s">
        <v>31</v>
      </c>
      <c r="N5177" s="2">
        <v>43944</v>
      </c>
      <c r="O5177" s="2">
        <v>43943.833333333336</v>
      </c>
      <c r="P5177" s="1" t="s">
        <v>1107</v>
      </c>
      <c r="Q5177">
        <v>43</v>
      </c>
      <c r="S5177" s="2">
        <v>43943.833333333336</v>
      </c>
      <c r="T5177" s="1" t="s">
        <v>54</v>
      </c>
      <c r="U5177" s="1" t="s">
        <v>54</v>
      </c>
      <c r="V5177" s="1" t="s">
        <v>54</v>
      </c>
      <c r="X5177">
        <v>50</v>
      </c>
      <c r="Y5177">
        <v>3</v>
      </c>
      <c r="Z5177" s="1" t="s">
        <v>9408</v>
      </c>
      <c r="AA5177">
        <v>13254</v>
      </c>
      <c r="AB5177">
        <v>13254</v>
      </c>
      <c r="AC5177">
        <v>326</v>
      </c>
      <c r="AD5177">
        <v>13254</v>
      </c>
      <c r="AE5177">
        <v>3</v>
      </c>
      <c r="AF5177">
        <v>0</v>
      </c>
      <c r="AG5177" s="1" t="s">
        <v>9409</v>
      </c>
      <c r="AH5177">
        <v>0</v>
      </c>
      <c r="AI5177">
        <v>0</v>
      </c>
      <c r="AJ5177" s="1">
        <f>Y5177/0.1</f>
        <v>30</v>
      </c>
      <c r="AK5177" s="1">
        <f>AC5177-AJ5177</f>
        <v>296</v>
      </c>
      <c r="AL5177" s="1">
        <f>_xlfn.IFNA(INDEX($BD$2:$BD$53,MATCH(B5177,$BC$2:$BC$53,0)),1000)</f>
        <v>628061</v>
      </c>
      <c r="AM5177" s="1">
        <f>C5177/AL5177*100000</f>
        <v>132.78964941303471</v>
      </c>
      <c r="AN5177" s="25">
        <f>IF(B5178=B5177,IFERROR((C5177/C5178)-1,0),0)</f>
        <v>3.6101083032491488E-3</v>
      </c>
      <c r="AO5177" s="26">
        <f>IFERROR(LOG(2)/LOG(1+(AN5177)),AN5177)</f>
        <v>192.34813445289541</v>
      </c>
      <c r="AP5177" s="26">
        <f>AVERAGE(Y5177:Y5183)</f>
        <v>6</v>
      </c>
      <c r="AR5177" s="1">
        <f>Q5177/AL5177*100000</f>
        <v>6.8464687347248114</v>
      </c>
      <c r="AS5177" s="25">
        <f>IF(B5178=B5177,IFERROR((AE5177/AE5178)-1,0),0)</f>
        <v>0</v>
      </c>
      <c r="AT5177" s="26">
        <f>IFERROR(LOG(2)/LOG(1+(AS5177)),AS5177)</f>
        <v>0</v>
      </c>
      <c r="AU5177" s="26">
        <f>AVERAGE(AE5177:AE5183)</f>
        <v>1.1428571428571428</v>
      </c>
      <c r="AV5177" s="19">
        <f>ROUNDDOWN(N5177,0)</f>
        <v>43944</v>
      </c>
      <c r="AW5177" s="29" cm="1">
        <f t="array" ref="AW5177">_xlfn.ANCHORARRAY(AV5177)-1</f>
        <v>43943</v>
      </c>
    </row>
    <row r="5178" spans="1:49" x14ac:dyDescent="0.25">
      <c r="A5178">
        <v>20200422</v>
      </c>
      <c r="B5178" s="1" t="s">
        <v>84</v>
      </c>
      <c r="C5178">
        <v>831</v>
      </c>
      <c r="D5178">
        <v>12097</v>
      </c>
      <c r="F5178">
        <v>37</v>
      </c>
      <c r="M5178" s="1" t="s">
        <v>31</v>
      </c>
      <c r="N5178" s="2">
        <v>43943</v>
      </c>
      <c r="O5178" s="2">
        <v>43942.833333333336</v>
      </c>
      <c r="P5178" s="1" t="s">
        <v>1129</v>
      </c>
      <c r="Q5178">
        <v>40</v>
      </c>
      <c r="S5178" s="2">
        <v>43942.833333333336</v>
      </c>
      <c r="T5178" s="1" t="s">
        <v>54</v>
      </c>
      <c r="U5178" s="1" t="s">
        <v>54</v>
      </c>
      <c r="V5178" s="1" t="s">
        <v>54</v>
      </c>
      <c r="X5178">
        <v>50</v>
      </c>
      <c r="Y5178">
        <v>3</v>
      </c>
      <c r="Z5178" s="1" t="s">
        <v>5617</v>
      </c>
      <c r="AA5178">
        <v>12928</v>
      </c>
      <c r="AB5178">
        <v>12928</v>
      </c>
      <c r="AC5178">
        <v>333</v>
      </c>
      <c r="AD5178">
        <v>12928</v>
      </c>
      <c r="AE5178">
        <v>0</v>
      </c>
      <c r="AF5178">
        <v>0</v>
      </c>
      <c r="AG5178" s="1" t="s">
        <v>9508</v>
      </c>
      <c r="AH5178">
        <v>0</v>
      </c>
      <c r="AI5178">
        <v>0</v>
      </c>
      <c r="AJ5178" s="1">
        <f>Y5178/0.1</f>
        <v>30</v>
      </c>
      <c r="AK5178" s="1">
        <f>AC5178-AJ5178</f>
        <v>303</v>
      </c>
      <c r="AL5178" s="1">
        <f>_xlfn.IFNA(INDEX($BD$2:$BD$53,MATCH(B5178,$BC$2:$BC$53,0)),1000)</f>
        <v>628061</v>
      </c>
      <c r="AM5178" s="1">
        <f>C5178/AL5178*100000</f>
        <v>132.31198880363533</v>
      </c>
      <c r="AN5178" s="25">
        <f>IF(B5179=B5178,IFERROR((C5178/C5179)-1,0),0)</f>
        <v>3.6231884057971175E-3</v>
      </c>
      <c r="AO5178" s="26">
        <f>IFERROR(LOG(2)/LOG(1+(AN5178)),AN5178)</f>
        <v>191.65498651952416</v>
      </c>
      <c r="AP5178" s="26">
        <f>AVERAGE(Y5178:Y5184)</f>
        <v>7.4285714285714288</v>
      </c>
      <c r="AR5178" s="1">
        <f>Q5178/AL5178*100000</f>
        <v>6.3688081253254065</v>
      </c>
      <c r="AS5178" s="25">
        <f>IF(B5179=B5178,IFERROR((AE5178/AE5179)-1,0),0)</f>
        <v>-1</v>
      </c>
      <c r="AT5178" s="26">
        <f>IFERROR(LOG(2)/LOG(1+(AS5178)),AS5178)</f>
        <v>-1</v>
      </c>
      <c r="AU5178" s="26">
        <f>AVERAGE(AE5178:AE5184)</f>
        <v>1.4285714285714286</v>
      </c>
      <c r="AV5178" s="19">
        <f>ROUNDDOWN(N5178,0)</f>
        <v>43943</v>
      </c>
      <c r="AW5178" s="29" cm="1">
        <f t="array" ref="AW5178">_xlfn.ANCHORARRAY(AV5178)-1</f>
        <v>43942</v>
      </c>
    </row>
    <row r="5179" spans="1:49" x14ac:dyDescent="0.25">
      <c r="A5179">
        <v>20200421</v>
      </c>
      <c r="B5179" s="1" t="s">
        <v>84</v>
      </c>
      <c r="C5179">
        <v>828</v>
      </c>
      <c r="D5179">
        <v>11767</v>
      </c>
      <c r="F5179">
        <v>41</v>
      </c>
      <c r="M5179" s="1" t="s">
        <v>31</v>
      </c>
      <c r="N5179" s="2">
        <v>43942</v>
      </c>
      <c r="O5179" s="2">
        <v>43941.833333333336</v>
      </c>
      <c r="P5179" s="1" t="s">
        <v>1156</v>
      </c>
      <c r="Q5179">
        <v>40</v>
      </c>
      <c r="S5179" s="2">
        <v>43941.833333333336</v>
      </c>
      <c r="T5179" s="1" t="s">
        <v>54</v>
      </c>
      <c r="U5179" s="1" t="s">
        <v>54</v>
      </c>
      <c r="V5179" s="1" t="s">
        <v>54</v>
      </c>
      <c r="X5179">
        <v>50</v>
      </c>
      <c r="Y5179">
        <v>8</v>
      </c>
      <c r="Z5179" s="1" t="s">
        <v>9605</v>
      </c>
      <c r="AA5179">
        <v>12595</v>
      </c>
      <c r="AB5179">
        <v>12595</v>
      </c>
      <c r="AC5179">
        <v>104</v>
      </c>
      <c r="AD5179">
        <v>12595</v>
      </c>
      <c r="AE5179">
        <v>2</v>
      </c>
      <c r="AF5179">
        <v>0</v>
      </c>
      <c r="AG5179" s="1" t="s">
        <v>9606</v>
      </c>
      <c r="AH5179">
        <v>0</v>
      </c>
      <c r="AI5179">
        <v>0</v>
      </c>
      <c r="AJ5179" s="1">
        <f>Y5179/0.1</f>
        <v>80</v>
      </c>
      <c r="AK5179" s="1">
        <f>AC5179-AJ5179</f>
        <v>24</v>
      </c>
      <c r="AL5179" s="1">
        <f>_xlfn.IFNA(INDEX($BD$2:$BD$53,MATCH(B5179,$BC$2:$BC$53,0)),1000)</f>
        <v>628061</v>
      </c>
      <c r="AM5179" s="1">
        <f>C5179/AL5179*100000</f>
        <v>131.83432819423589</v>
      </c>
      <c r="AN5179" s="25">
        <f>IF(B5180=B5179,IFERROR((C5179/C5180)-1,0),0)</f>
        <v>9.7560975609756184E-3</v>
      </c>
      <c r="AO5179" s="26">
        <f>IFERROR(LOG(2)/LOG(1+(AN5179)),AN5179)</f>
        <v>71.393598795460449</v>
      </c>
      <c r="AP5179" s="26">
        <f>AVERAGE(Y5179:Y5185)</f>
        <v>8.2857142857142865</v>
      </c>
      <c r="AR5179" s="1">
        <f>Q5179/AL5179*100000</f>
        <v>6.3688081253254065</v>
      </c>
      <c r="AS5179" s="25">
        <f>IF(B5180=B5179,IFERROR((AE5179/AE5180)-1,0),0)</f>
        <v>0</v>
      </c>
      <c r="AT5179" s="26">
        <f>IFERROR(LOG(2)/LOG(1+(AS5179)),AS5179)</f>
        <v>0</v>
      </c>
      <c r="AU5179" s="26">
        <f>AVERAGE(AE5179:AE5185)</f>
        <v>1.5714285714285714</v>
      </c>
      <c r="AV5179" s="19">
        <f>ROUNDDOWN(N5179,0)</f>
        <v>43942</v>
      </c>
      <c r="AW5179" s="29" cm="1">
        <f t="array" ref="AW5179">_xlfn.ANCHORARRAY(AV5179)-1</f>
        <v>43941</v>
      </c>
    </row>
    <row r="5180" spans="1:49" x14ac:dyDescent="0.25">
      <c r="A5180">
        <v>20200420</v>
      </c>
      <c r="B5180" s="1" t="s">
        <v>84</v>
      </c>
      <c r="C5180">
        <v>820</v>
      </c>
      <c r="D5180">
        <v>11671</v>
      </c>
      <c r="F5180">
        <v>49</v>
      </c>
      <c r="L5180">
        <v>15</v>
      </c>
      <c r="M5180" s="1" t="s">
        <v>31</v>
      </c>
      <c r="N5180" s="2">
        <v>43941</v>
      </c>
      <c r="O5180" s="2">
        <v>43940.833333333336</v>
      </c>
      <c r="P5180" s="1" t="s">
        <v>1183</v>
      </c>
      <c r="Q5180">
        <v>38</v>
      </c>
      <c r="S5180" s="2">
        <v>43940.833333333336</v>
      </c>
      <c r="T5180" s="1" t="s">
        <v>54</v>
      </c>
      <c r="U5180" s="1" t="s">
        <v>54</v>
      </c>
      <c r="V5180" s="1" t="s">
        <v>54</v>
      </c>
      <c r="X5180">
        <v>50</v>
      </c>
      <c r="Y5180">
        <v>3</v>
      </c>
      <c r="Z5180" s="1" t="s">
        <v>8666</v>
      </c>
      <c r="AA5180">
        <v>12491</v>
      </c>
      <c r="AB5180">
        <v>12491</v>
      </c>
      <c r="AC5180">
        <v>224</v>
      </c>
      <c r="AD5180">
        <v>12491</v>
      </c>
      <c r="AE5180">
        <v>0</v>
      </c>
      <c r="AF5180">
        <v>0</v>
      </c>
      <c r="AG5180" s="1" t="s">
        <v>9706</v>
      </c>
      <c r="AH5180">
        <v>0</v>
      </c>
      <c r="AI5180">
        <v>0</v>
      </c>
      <c r="AJ5180" s="1">
        <f>Y5180/0.1</f>
        <v>30</v>
      </c>
      <c r="AK5180" s="1">
        <f>AC5180-AJ5180</f>
        <v>194</v>
      </c>
      <c r="AL5180" s="1">
        <f>_xlfn.IFNA(INDEX($BD$2:$BD$53,MATCH(B5180,$BC$2:$BC$53,0)),1000)</f>
        <v>628061</v>
      </c>
      <c r="AM5180" s="1">
        <f>C5180/AL5180*100000</f>
        <v>130.56056656917082</v>
      </c>
      <c r="AN5180" s="25">
        <f>IF(B5181=B5180,IFERROR((C5180/C5181)-1,0),0)</f>
        <v>3.6719706242349659E-3</v>
      </c>
      <c r="AO5180" s="26">
        <f>IFERROR(LOG(2)/LOG(1+(AN5180)),AN5180)</f>
        <v>189.11344404994506</v>
      </c>
      <c r="AP5180" s="26">
        <f>AVERAGE(Y5180:Y5186)</f>
        <v>8.4285714285714288</v>
      </c>
      <c r="AR5180" s="1">
        <f>Q5180/AL5180*100000</f>
        <v>6.0503677190591363</v>
      </c>
      <c r="AS5180" s="25">
        <f>IF(B5181=B5180,IFERROR((AE5180/AE5181)-1,0),0)</f>
        <v>0</v>
      </c>
      <c r="AT5180" s="26">
        <f>IFERROR(LOG(2)/LOG(1+(AS5180)),AS5180)</f>
        <v>0</v>
      </c>
      <c r="AU5180" s="26">
        <f>AVERAGE(AE5180:AE5186)</f>
        <v>1.4285714285714286</v>
      </c>
      <c r="AV5180" s="19">
        <f>ROUNDDOWN(N5180,0)</f>
        <v>43941</v>
      </c>
      <c r="AW5180" s="29" cm="1">
        <f t="array" ref="AW5180">_xlfn.ANCHORARRAY(AV5180)-1</f>
        <v>43940</v>
      </c>
    </row>
    <row r="5181" spans="1:49" x14ac:dyDescent="0.25">
      <c r="A5181">
        <v>20200419</v>
      </c>
      <c r="B5181" s="1" t="s">
        <v>84</v>
      </c>
      <c r="C5181">
        <v>817</v>
      </c>
      <c r="D5181">
        <v>11450</v>
      </c>
      <c r="F5181">
        <v>53</v>
      </c>
      <c r="L5181">
        <v>15</v>
      </c>
      <c r="M5181" s="1" t="s">
        <v>31</v>
      </c>
      <c r="N5181" s="2">
        <v>43940</v>
      </c>
      <c r="O5181" s="2">
        <v>43939.833333333336</v>
      </c>
      <c r="P5181" s="1" t="s">
        <v>995</v>
      </c>
      <c r="Q5181">
        <v>38</v>
      </c>
      <c r="S5181" s="2">
        <v>43939.833333333336</v>
      </c>
      <c r="T5181" s="1" t="s">
        <v>54</v>
      </c>
      <c r="U5181" s="1" t="s">
        <v>54</v>
      </c>
      <c r="V5181" s="1" t="s">
        <v>54</v>
      </c>
      <c r="X5181">
        <v>50</v>
      </c>
      <c r="Y5181">
        <v>4</v>
      </c>
      <c r="Z5181" s="1" t="s">
        <v>9805</v>
      </c>
      <c r="AA5181">
        <v>12267</v>
      </c>
      <c r="AB5181">
        <v>12267</v>
      </c>
      <c r="AC5181">
        <v>242</v>
      </c>
      <c r="AD5181">
        <v>12267</v>
      </c>
      <c r="AE5181">
        <v>0</v>
      </c>
      <c r="AF5181">
        <v>0</v>
      </c>
      <c r="AG5181" s="1" t="s">
        <v>9806</v>
      </c>
      <c r="AH5181">
        <v>0</v>
      </c>
      <c r="AI5181">
        <v>0</v>
      </c>
      <c r="AJ5181" s="1">
        <f>Y5181/0.1</f>
        <v>40</v>
      </c>
      <c r="AK5181" s="1">
        <f>AC5181-AJ5181</f>
        <v>202</v>
      </c>
      <c r="AL5181" s="1">
        <f>_xlfn.IFNA(INDEX($BD$2:$BD$53,MATCH(B5181,$BC$2:$BC$53,0)),1000)</f>
        <v>628061</v>
      </c>
      <c r="AM5181" s="1">
        <f>C5181/AL5181*100000</f>
        <v>130.08290595977141</v>
      </c>
      <c r="AN5181" s="25">
        <f>IF(B5182=B5181,IFERROR((C5181/C5182)-1,0),0)</f>
        <v>4.9200492004919383E-3</v>
      </c>
      <c r="AO5181" s="26">
        <f>IFERROR(LOG(2)/LOG(1+(AN5181)),AN5181)</f>
        <v>141.22845454285613</v>
      </c>
      <c r="AP5181" s="26">
        <f>AVERAGE(Y5181:Y5187)</f>
        <v>9</v>
      </c>
      <c r="AR5181" s="1">
        <f>Q5181/AL5181*100000</f>
        <v>6.0503677190591363</v>
      </c>
      <c r="AS5181" s="25">
        <f>IF(B5182=B5181,IFERROR((AE5181/AE5182)-1,0),0)</f>
        <v>-1</v>
      </c>
      <c r="AT5181" s="26">
        <f>IFERROR(LOG(2)/LOG(1+(AS5181)),AS5181)</f>
        <v>-1</v>
      </c>
      <c r="AU5181" s="26">
        <f>AVERAGE(AE5181:AE5187)</f>
        <v>1.5714285714285714</v>
      </c>
      <c r="AV5181" s="19">
        <f>ROUNDDOWN(N5181,0)</f>
        <v>43940</v>
      </c>
      <c r="AW5181" s="29" cm="1">
        <f t="array" ref="AW5181">_xlfn.ANCHORARRAY(AV5181)-1</f>
        <v>43939</v>
      </c>
    </row>
    <row r="5182" spans="1:49" x14ac:dyDescent="0.25">
      <c r="A5182">
        <v>20200418</v>
      </c>
      <c r="B5182" s="1" t="s">
        <v>84</v>
      </c>
      <c r="C5182">
        <v>813</v>
      </c>
      <c r="D5182">
        <v>11212</v>
      </c>
      <c r="F5182">
        <v>56</v>
      </c>
      <c r="L5182">
        <v>15</v>
      </c>
      <c r="M5182" s="1" t="s">
        <v>31</v>
      </c>
      <c r="N5182" s="2">
        <v>43939</v>
      </c>
      <c r="O5182" s="2">
        <v>43938.833333333336</v>
      </c>
      <c r="P5182" s="1" t="s">
        <v>1236</v>
      </c>
      <c r="Q5182">
        <v>38</v>
      </c>
      <c r="S5182" s="2">
        <v>43938.833333333336</v>
      </c>
      <c r="T5182" s="1" t="s">
        <v>54</v>
      </c>
      <c r="U5182" s="1" t="s">
        <v>54</v>
      </c>
      <c r="V5182" s="1" t="s">
        <v>54</v>
      </c>
      <c r="X5182">
        <v>50</v>
      </c>
      <c r="Y5182">
        <v>11</v>
      </c>
      <c r="Z5182" s="1" t="s">
        <v>9908</v>
      </c>
      <c r="AA5182">
        <v>12025</v>
      </c>
      <c r="AB5182">
        <v>12025</v>
      </c>
      <c r="AC5182">
        <v>410</v>
      </c>
      <c r="AD5182">
        <v>12025</v>
      </c>
      <c r="AE5182">
        <v>3</v>
      </c>
      <c r="AF5182">
        <v>0</v>
      </c>
      <c r="AG5182" s="1" t="s">
        <v>9909</v>
      </c>
      <c r="AH5182">
        <v>0</v>
      </c>
      <c r="AI5182">
        <v>0</v>
      </c>
      <c r="AJ5182" s="1">
        <f>Y5182/0.1</f>
        <v>110</v>
      </c>
      <c r="AK5182" s="1">
        <f>AC5182-AJ5182</f>
        <v>300</v>
      </c>
      <c r="AL5182" s="1">
        <f>_xlfn.IFNA(INDEX($BD$2:$BD$53,MATCH(B5182,$BC$2:$BC$53,0)),1000)</f>
        <v>628061</v>
      </c>
      <c r="AM5182" s="1">
        <f>C5182/AL5182*100000</f>
        <v>129.44602514723888</v>
      </c>
      <c r="AN5182" s="25">
        <f>IF(B5183=B5182,IFERROR((C5182/C5183)-1,0),0)</f>
        <v>1.3715710723191998E-2</v>
      </c>
      <c r="AO5182" s="26">
        <f>IFERROR(LOG(2)/LOG(1+(AN5182)),AN5182)</f>
        <v>50.882517526986113</v>
      </c>
      <c r="AP5182" s="26">
        <f>AVERAGE(Y5182:Y5188)</f>
        <v>11.428571428571429</v>
      </c>
      <c r="AR5182" s="1">
        <f>Q5182/AL5182*100000</f>
        <v>6.0503677190591363</v>
      </c>
      <c r="AS5182" s="25">
        <f>IF(B5183=B5182,IFERROR((AE5182/AE5183)-1,0),0)</f>
        <v>0</v>
      </c>
      <c r="AT5182" s="26">
        <f>IFERROR(LOG(2)/LOG(1+(AS5182)),AS5182)</f>
        <v>0</v>
      </c>
      <c r="AU5182" s="26">
        <f>AVERAGE(AE5182:AE5188)</f>
        <v>1.8571428571428572</v>
      </c>
      <c r="AV5182" s="19">
        <f>ROUNDDOWN(N5182,0)</f>
        <v>43939</v>
      </c>
      <c r="AW5182" s="29" cm="1">
        <f t="array" ref="AW5182">_xlfn.ANCHORARRAY(AV5182)-1</f>
        <v>43938</v>
      </c>
    </row>
    <row r="5183" spans="1:49" x14ac:dyDescent="0.25">
      <c r="A5183">
        <v>20200417</v>
      </c>
      <c r="B5183" s="1" t="s">
        <v>84</v>
      </c>
      <c r="C5183">
        <v>802</v>
      </c>
      <c r="D5183">
        <v>10813</v>
      </c>
      <c r="F5183">
        <v>32</v>
      </c>
      <c r="L5183">
        <v>15</v>
      </c>
      <c r="M5183" s="1" t="s">
        <v>31</v>
      </c>
      <c r="N5183" s="2">
        <v>43938</v>
      </c>
      <c r="O5183" s="2">
        <v>43937.833333333336</v>
      </c>
      <c r="P5183" s="1" t="s">
        <v>1256</v>
      </c>
      <c r="Q5183">
        <v>35</v>
      </c>
      <c r="S5183" s="2">
        <v>43937.833333333336</v>
      </c>
      <c r="T5183" s="1" t="s">
        <v>54</v>
      </c>
      <c r="U5183" s="1" t="s">
        <v>54</v>
      </c>
      <c r="V5183" s="1" t="s">
        <v>54</v>
      </c>
      <c r="X5183">
        <v>50</v>
      </c>
      <c r="Y5183">
        <v>10</v>
      </c>
      <c r="Z5183" s="1" t="s">
        <v>10006</v>
      </c>
      <c r="AA5183">
        <v>11615</v>
      </c>
      <c r="AB5183">
        <v>11615</v>
      </c>
      <c r="AC5183">
        <v>564</v>
      </c>
      <c r="AD5183">
        <v>11615</v>
      </c>
      <c r="AE5183">
        <v>0</v>
      </c>
      <c r="AF5183">
        <v>0</v>
      </c>
      <c r="AG5183" s="1" t="s">
        <v>10007</v>
      </c>
      <c r="AH5183">
        <v>0</v>
      </c>
      <c r="AI5183">
        <v>0</v>
      </c>
      <c r="AJ5183" s="1">
        <f>Y5183/0.1</f>
        <v>100</v>
      </c>
      <c r="AK5183" s="1">
        <f>AC5183-AJ5183</f>
        <v>464</v>
      </c>
      <c r="AL5183" s="1">
        <f>_xlfn.IFNA(INDEX($BD$2:$BD$53,MATCH(B5183,$BC$2:$BC$53,0)),1000)</f>
        <v>628061</v>
      </c>
      <c r="AM5183" s="1">
        <f>C5183/AL5183*100000</f>
        <v>127.6946029127744</v>
      </c>
      <c r="AN5183" s="25">
        <f>IF(B5184=B5183,IFERROR((C5183/C5184)-1,0),0)</f>
        <v>1.2626262626262541E-2</v>
      </c>
      <c r="AO5183" s="26">
        <f>IFERROR(LOG(2)/LOG(1+(AN5183)),AN5183)</f>
        <v>55.243105536910477</v>
      </c>
      <c r="AP5183" s="26">
        <f>AVERAGE(Y5183:Y5189)</f>
        <v>12.714285714285714</v>
      </c>
      <c r="AR5183" s="1">
        <f>Q5183/AL5183*100000</f>
        <v>5.5727071096597305</v>
      </c>
      <c r="AS5183" s="25">
        <f>IF(B5184=B5183,IFERROR((AE5183/AE5184)-1,0),0)</f>
        <v>-1</v>
      </c>
      <c r="AT5183" s="26">
        <f>IFERROR(LOG(2)/LOG(1+(AS5183)),AS5183)</f>
        <v>-1</v>
      </c>
      <c r="AU5183" s="26">
        <f>AVERAGE(AE5183:AE5189)</f>
        <v>1.5714285714285714</v>
      </c>
      <c r="AV5183" s="19">
        <f>ROUNDDOWN(N5183,0)</f>
        <v>43938</v>
      </c>
      <c r="AW5183" s="29" cm="1">
        <f t="array" ref="AW5183">_xlfn.ANCHORARRAY(AV5183)-1</f>
        <v>43937</v>
      </c>
    </row>
    <row r="5184" spans="1:49" x14ac:dyDescent="0.25">
      <c r="A5184">
        <v>20200416</v>
      </c>
      <c r="B5184" s="1" t="s">
        <v>84</v>
      </c>
      <c r="C5184">
        <v>792</v>
      </c>
      <c r="D5184">
        <v>10259</v>
      </c>
      <c r="F5184">
        <v>58</v>
      </c>
      <c r="L5184">
        <v>15</v>
      </c>
      <c r="M5184" s="1" t="s">
        <v>31</v>
      </c>
      <c r="N5184" s="2">
        <v>43937</v>
      </c>
      <c r="O5184" s="2">
        <v>43936.833333333336</v>
      </c>
      <c r="P5184" s="1" t="s">
        <v>1287</v>
      </c>
      <c r="Q5184">
        <v>35</v>
      </c>
      <c r="S5184" s="2">
        <v>43936.833333333336</v>
      </c>
      <c r="T5184" s="1" t="s">
        <v>54</v>
      </c>
      <c r="U5184" s="1" t="s">
        <v>54</v>
      </c>
      <c r="V5184" s="1" t="s">
        <v>54</v>
      </c>
      <c r="X5184">
        <v>50</v>
      </c>
      <c r="Y5184">
        <v>13</v>
      </c>
      <c r="Z5184" s="1" t="s">
        <v>10106</v>
      </c>
      <c r="AA5184">
        <v>11051</v>
      </c>
      <c r="AB5184">
        <v>11051</v>
      </c>
      <c r="AC5184">
        <v>359</v>
      </c>
      <c r="AD5184">
        <v>11051</v>
      </c>
      <c r="AE5184">
        <v>5</v>
      </c>
      <c r="AF5184">
        <v>0</v>
      </c>
      <c r="AG5184" s="1" t="s">
        <v>10107</v>
      </c>
      <c r="AH5184">
        <v>0</v>
      </c>
      <c r="AI5184">
        <v>0</v>
      </c>
      <c r="AJ5184" s="1">
        <f>Y5184/0.1</f>
        <v>130</v>
      </c>
      <c r="AK5184" s="1">
        <f>AC5184-AJ5184</f>
        <v>229</v>
      </c>
      <c r="AL5184" s="1">
        <f>_xlfn.IFNA(INDEX($BD$2:$BD$53,MATCH(B5184,$BC$2:$BC$53,0)),1000)</f>
        <v>628061</v>
      </c>
      <c r="AM5184" s="1">
        <f>C5184/AL5184*100000</f>
        <v>126.10240088144305</v>
      </c>
      <c r="AN5184" s="25">
        <f>IF(B5185=B5184,IFERROR((C5184/C5185)-1,0),0)</f>
        <v>1.6688061617458283E-2</v>
      </c>
      <c r="AO5184" s="26">
        <f>IFERROR(LOG(2)/LOG(1+(AN5184)),AN5184)</f>
        <v>41.881129428882709</v>
      </c>
      <c r="AP5184" s="26">
        <f>AVERAGE(Y5184:Y5190)</f>
        <v>16</v>
      </c>
      <c r="AR5184" s="1">
        <f>Q5184/AL5184*100000</f>
        <v>5.5727071096597305</v>
      </c>
      <c r="AS5184" s="25">
        <f>IF(B5185=B5184,IFERROR((AE5184/AE5185)-1,0),0)</f>
        <v>4</v>
      </c>
      <c r="AT5184" s="26">
        <f>IFERROR(LOG(2)/LOG(1+(AS5184)),AS5184)</f>
        <v>0.430676558073393</v>
      </c>
      <c r="AU5184" s="26">
        <f>AVERAGE(AE5184:AE5190)</f>
        <v>1.7142857142857142</v>
      </c>
      <c r="AV5184" s="19">
        <f>ROUNDDOWN(N5184,0)</f>
        <v>43937</v>
      </c>
      <c r="AW5184" s="29" cm="1">
        <f t="array" ref="AW5184">_xlfn.ANCHORARRAY(AV5184)-1</f>
        <v>43936</v>
      </c>
    </row>
    <row r="5185" spans="1:49" x14ac:dyDescent="0.25">
      <c r="A5185">
        <v>20200415</v>
      </c>
      <c r="B5185" s="1" t="s">
        <v>84</v>
      </c>
      <c r="C5185">
        <v>779</v>
      </c>
      <c r="D5185">
        <v>9913</v>
      </c>
      <c r="F5185">
        <v>63</v>
      </c>
      <c r="L5185">
        <v>15</v>
      </c>
      <c r="M5185" s="1" t="s">
        <v>31</v>
      </c>
      <c r="N5185" s="2">
        <v>43936</v>
      </c>
      <c r="O5185" s="2">
        <v>43935.833333333336</v>
      </c>
      <c r="P5185" s="1" t="s">
        <v>1312</v>
      </c>
      <c r="Q5185">
        <v>30</v>
      </c>
      <c r="S5185" s="2">
        <v>43935.833333333336</v>
      </c>
      <c r="T5185" s="1" t="s">
        <v>54</v>
      </c>
      <c r="U5185" s="1" t="s">
        <v>54</v>
      </c>
      <c r="V5185" s="1" t="s">
        <v>54</v>
      </c>
      <c r="X5185">
        <v>50</v>
      </c>
      <c r="Y5185">
        <v>9</v>
      </c>
      <c r="Z5185" s="1" t="s">
        <v>10203</v>
      </c>
      <c r="AA5185">
        <v>10692</v>
      </c>
      <c r="AB5185">
        <v>10692</v>
      </c>
      <c r="AC5185">
        <v>431</v>
      </c>
      <c r="AD5185">
        <v>10692</v>
      </c>
      <c r="AE5185">
        <v>1</v>
      </c>
      <c r="AF5185">
        <v>0</v>
      </c>
      <c r="AG5185" s="1" t="s">
        <v>10204</v>
      </c>
      <c r="AH5185">
        <v>0</v>
      </c>
      <c r="AI5185">
        <v>0</v>
      </c>
      <c r="AJ5185" s="1">
        <f>Y5185/0.1</f>
        <v>90</v>
      </c>
      <c r="AK5185" s="1">
        <f>AC5185-AJ5185</f>
        <v>341</v>
      </c>
      <c r="AL5185" s="1">
        <f>_xlfn.IFNA(INDEX($BD$2:$BD$53,MATCH(B5185,$BC$2:$BC$53,0)),1000)</f>
        <v>628061</v>
      </c>
      <c r="AM5185" s="1">
        <f>C5185/AL5185*100000</f>
        <v>124.03253824071228</v>
      </c>
      <c r="AN5185" s="25">
        <f>IF(B5186=B5185,IFERROR((C5185/C5186)-1,0),0)</f>
        <v>1.1688311688311748E-2</v>
      </c>
      <c r="AO5185" s="26">
        <f>IFERROR(LOG(2)/LOG(1+(AN5185)),AN5185)</f>
        <v>59.648494478170505</v>
      </c>
      <c r="AP5185" s="26">
        <f>AVERAGE(Y5185:Y5191)</f>
        <v>21.142857142857142</v>
      </c>
      <c r="AR5185" s="1">
        <f>Q5185/AL5185*100000</f>
        <v>4.7766060939940553</v>
      </c>
      <c r="AS5185" s="25">
        <f>IF(B5186=B5185,IFERROR((AE5185/AE5186)-1,0),0)</f>
        <v>0</v>
      </c>
      <c r="AT5185" s="26">
        <f>IFERROR(LOG(2)/LOG(1+(AS5185)),AS5185)</f>
        <v>0</v>
      </c>
      <c r="AU5185" s="26">
        <f>AVERAGE(AE5185:AE5191)</f>
        <v>1</v>
      </c>
      <c r="AV5185" s="19">
        <f>ROUNDDOWN(N5185,0)</f>
        <v>43936</v>
      </c>
      <c r="AW5185" s="29" cm="1">
        <f t="array" ref="AW5185">_xlfn.ANCHORARRAY(AV5185)-1</f>
        <v>43935</v>
      </c>
    </row>
    <row r="5186" spans="1:49" x14ac:dyDescent="0.25">
      <c r="A5186">
        <v>20200414</v>
      </c>
      <c r="B5186" s="1" t="s">
        <v>84</v>
      </c>
      <c r="C5186">
        <v>770</v>
      </c>
      <c r="D5186">
        <v>9491</v>
      </c>
      <c r="F5186">
        <v>64</v>
      </c>
      <c r="L5186">
        <v>15</v>
      </c>
      <c r="M5186" s="1" t="s">
        <v>31</v>
      </c>
      <c r="N5186" s="2">
        <v>43935</v>
      </c>
      <c r="O5186" s="2">
        <v>43934.833333333336</v>
      </c>
      <c r="P5186" s="1" t="s">
        <v>1338</v>
      </c>
      <c r="Q5186">
        <v>29</v>
      </c>
      <c r="S5186" s="2">
        <v>43934.833333333336</v>
      </c>
      <c r="T5186" s="1" t="s">
        <v>54</v>
      </c>
      <c r="U5186" s="1" t="s">
        <v>54</v>
      </c>
      <c r="V5186" s="1" t="s">
        <v>54</v>
      </c>
      <c r="X5186">
        <v>50</v>
      </c>
      <c r="Y5186">
        <v>9</v>
      </c>
      <c r="Z5186" s="1" t="s">
        <v>7903</v>
      </c>
      <c r="AA5186">
        <v>10261</v>
      </c>
      <c r="AB5186">
        <v>10261</v>
      </c>
      <c r="AC5186">
        <v>225</v>
      </c>
      <c r="AD5186">
        <v>10261</v>
      </c>
      <c r="AE5186">
        <v>1</v>
      </c>
      <c r="AF5186">
        <v>0</v>
      </c>
      <c r="AG5186" s="1" t="s">
        <v>10300</v>
      </c>
      <c r="AH5186">
        <v>0</v>
      </c>
      <c r="AI5186">
        <v>0</v>
      </c>
      <c r="AJ5186" s="1">
        <f>Y5186/0.1</f>
        <v>90</v>
      </c>
      <c r="AK5186" s="1">
        <f>AC5186-AJ5186</f>
        <v>135</v>
      </c>
      <c r="AL5186" s="1">
        <f>_xlfn.IFNA(INDEX($BD$2:$BD$53,MATCH(B5186,$BC$2:$BC$53,0)),1000)</f>
        <v>628061</v>
      </c>
      <c r="AM5186" s="1">
        <f>C5186/AL5186*100000</f>
        <v>122.59955641251406</v>
      </c>
      <c r="AN5186" s="25">
        <f>IF(B5187=B5186,IFERROR((C5186/C5187)-1,0),0)</f>
        <v>1.1826544021025009E-2</v>
      </c>
      <c r="AO5186" s="26">
        <f>IFERROR(LOG(2)/LOG(1+(AN5186)),AN5186)</f>
        <v>58.955339405839474</v>
      </c>
      <c r="AP5186" s="26">
        <f>AVERAGE(Y5186:Y5192)</f>
        <v>23.142857142857142</v>
      </c>
      <c r="AR5186" s="1">
        <f>Q5186/AL5186*100000</f>
        <v>4.6173858908609198</v>
      </c>
      <c r="AS5186" s="25">
        <f>IF(B5187=B5186,IFERROR((AE5186/AE5187)-1,0),0)</f>
        <v>0</v>
      </c>
      <c r="AT5186" s="26">
        <f>IFERROR(LOG(2)/LOG(1+(AS5186)),AS5186)</f>
        <v>0</v>
      </c>
      <c r="AU5186" s="26">
        <f>AVERAGE(AE5186:AE5192)</f>
        <v>0.8571428571428571</v>
      </c>
      <c r="AV5186" s="19">
        <f>ROUNDDOWN(N5186,0)</f>
        <v>43935</v>
      </c>
      <c r="AW5186" s="29" cm="1">
        <f t="array" ref="AW5186">_xlfn.ANCHORARRAY(AV5186)-1</f>
        <v>43934</v>
      </c>
    </row>
    <row r="5187" spans="1:49" x14ac:dyDescent="0.25">
      <c r="A5187">
        <v>20200413</v>
      </c>
      <c r="B5187" s="1" t="s">
        <v>84</v>
      </c>
      <c r="C5187">
        <v>761</v>
      </c>
      <c r="D5187">
        <v>9275</v>
      </c>
      <c r="F5187">
        <v>33</v>
      </c>
      <c r="L5187">
        <v>15</v>
      </c>
      <c r="M5187" s="1" t="s">
        <v>31</v>
      </c>
      <c r="N5187" s="2">
        <v>43934</v>
      </c>
      <c r="O5187" s="2">
        <v>43933.833333333336</v>
      </c>
      <c r="P5187" s="1" t="s">
        <v>1366</v>
      </c>
      <c r="Q5187">
        <v>28</v>
      </c>
      <c r="S5187" s="2">
        <v>43933.833333333336</v>
      </c>
      <c r="T5187" s="1" t="s">
        <v>54</v>
      </c>
      <c r="U5187" s="1" t="s">
        <v>54</v>
      </c>
      <c r="V5187" s="1" t="s">
        <v>54</v>
      </c>
      <c r="X5187">
        <v>50</v>
      </c>
      <c r="Y5187">
        <v>7</v>
      </c>
      <c r="Z5187" s="1" t="s">
        <v>10394</v>
      </c>
      <c r="AA5187">
        <v>10036</v>
      </c>
      <c r="AB5187">
        <v>10036</v>
      </c>
      <c r="AC5187">
        <v>558</v>
      </c>
      <c r="AD5187">
        <v>10036</v>
      </c>
      <c r="AE5187">
        <v>1</v>
      </c>
      <c r="AF5187">
        <v>0</v>
      </c>
      <c r="AG5187" s="1" t="s">
        <v>10395</v>
      </c>
      <c r="AH5187">
        <v>0</v>
      </c>
      <c r="AI5187">
        <v>0</v>
      </c>
      <c r="AJ5187" s="1">
        <f>Y5187/0.1</f>
        <v>70</v>
      </c>
      <c r="AK5187" s="1">
        <f>AC5187-AJ5187</f>
        <v>488</v>
      </c>
      <c r="AL5187" s="1">
        <f>_xlfn.IFNA(INDEX($BD$2:$BD$53,MATCH(B5187,$BC$2:$BC$53,0)),1000)</f>
        <v>628061</v>
      </c>
      <c r="AM5187" s="1">
        <f>C5187/AL5187*100000</f>
        <v>121.16657458431585</v>
      </c>
      <c r="AN5187" s="25">
        <f>IF(B5188=B5187,IFERROR((C5187/C5188)-1,0),0)</f>
        <v>9.2838196286471053E-3</v>
      </c>
      <c r="AO5187" s="26">
        <f>IFERROR(LOG(2)/LOG(1+(AN5187)),AN5187)</f>
        <v>75.007893259420882</v>
      </c>
      <c r="AP5187" s="26">
        <f>AVERAGE(Y5187:Y5193)</f>
        <v>26.571428571428573</v>
      </c>
      <c r="AR5187" s="1">
        <f>Q5187/AL5187*100000</f>
        <v>4.4581656877277842</v>
      </c>
      <c r="AS5187" s="25">
        <f>IF(B5188=B5187,IFERROR((AE5187/AE5188)-1,0),0)</f>
        <v>-0.5</v>
      </c>
      <c r="AT5187" s="26">
        <f>IFERROR(LOG(2)/LOG(1+(AS5187)),AS5187)</f>
        <v>-1</v>
      </c>
      <c r="AU5187" s="26">
        <f>AVERAGE(AE5187:AE5193)</f>
        <v>0.7142857142857143</v>
      </c>
      <c r="AV5187" s="19">
        <f>ROUNDDOWN(N5187,0)</f>
        <v>43934</v>
      </c>
      <c r="AW5187" s="29" cm="1">
        <f t="array" ref="AW5187">_xlfn.ANCHORARRAY(AV5187)-1</f>
        <v>43933</v>
      </c>
    </row>
    <row r="5188" spans="1:49" x14ac:dyDescent="0.25">
      <c r="A5188">
        <v>20200412</v>
      </c>
      <c r="B5188" s="1" t="s">
        <v>84</v>
      </c>
      <c r="C5188">
        <v>754</v>
      </c>
      <c r="D5188">
        <v>8724</v>
      </c>
      <c r="F5188">
        <v>34</v>
      </c>
      <c r="L5188">
        <v>15</v>
      </c>
      <c r="M5188" s="1" t="s">
        <v>31</v>
      </c>
      <c r="N5188" s="2">
        <v>43933</v>
      </c>
      <c r="O5188" s="2">
        <v>43932.833333333336</v>
      </c>
      <c r="P5188" s="1" t="s">
        <v>1392</v>
      </c>
      <c r="Q5188">
        <v>27</v>
      </c>
      <c r="S5188" s="2">
        <v>43932.833333333336</v>
      </c>
      <c r="T5188" s="1" t="s">
        <v>54</v>
      </c>
      <c r="U5188" s="1" t="s">
        <v>54</v>
      </c>
      <c r="V5188" s="1" t="s">
        <v>54</v>
      </c>
      <c r="X5188">
        <v>50</v>
      </c>
      <c r="Y5188">
        <v>21</v>
      </c>
      <c r="Z5188" s="1" t="s">
        <v>10488</v>
      </c>
      <c r="AA5188">
        <v>9478</v>
      </c>
      <c r="AB5188">
        <v>9478</v>
      </c>
      <c r="AC5188">
        <v>682</v>
      </c>
      <c r="AD5188">
        <v>9478</v>
      </c>
      <c r="AE5188">
        <v>2</v>
      </c>
      <c r="AF5188">
        <v>0</v>
      </c>
      <c r="AG5188" s="1" t="s">
        <v>10489</v>
      </c>
      <c r="AH5188">
        <v>0</v>
      </c>
      <c r="AI5188">
        <v>0</v>
      </c>
      <c r="AJ5188" s="1">
        <f>Y5188/0.1</f>
        <v>210</v>
      </c>
      <c r="AK5188" s="1">
        <f>AC5188-AJ5188</f>
        <v>472</v>
      </c>
      <c r="AL5188" s="1">
        <f>_xlfn.IFNA(INDEX($BD$2:$BD$53,MATCH(B5188,$BC$2:$BC$53,0)),1000)</f>
        <v>628061</v>
      </c>
      <c r="AM5188" s="1">
        <f>C5188/AL5188*100000</f>
        <v>120.05203316238391</v>
      </c>
      <c r="AN5188" s="25">
        <f>IF(B5189=B5188,IFERROR((C5188/C5189)-1,0),0)</f>
        <v>2.8649386084584005E-2</v>
      </c>
      <c r="AO5188" s="26">
        <f>IFERROR(LOG(2)/LOG(1+(AN5188)),AN5188)</f>
        <v>24.539079322962934</v>
      </c>
      <c r="AP5188" s="26">
        <f>AVERAGE(Y5188:Y5194)</f>
        <v>30.142857142857142</v>
      </c>
      <c r="AR5188" s="1">
        <f>Q5188/AL5188*100000</f>
        <v>4.2989454845946495</v>
      </c>
      <c r="AS5188" s="25">
        <f>IF(B5189=B5188,IFERROR((AE5188/AE5189)-1,0),0)</f>
        <v>1</v>
      </c>
      <c r="AT5188" s="26">
        <f>IFERROR(LOG(2)/LOG(1+(AS5188)),AS5188)</f>
        <v>1</v>
      </c>
      <c r="AU5188" s="26">
        <f>AVERAGE(AE5188:AE5194)</f>
        <v>0.7142857142857143</v>
      </c>
      <c r="AV5188" s="19">
        <f>ROUNDDOWN(N5188,0)</f>
        <v>43933</v>
      </c>
      <c r="AW5188" s="29" cm="1">
        <f t="array" ref="AW5188">_xlfn.ANCHORARRAY(AV5188)-1</f>
        <v>43932</v>
      </c>
    </row>
    <row r="5189" spans="1:49" x14ac:dyDescent="0.25">
      <c r="A5189">
        <v>20200411</v>
      </c>
      <c r="B5189" s="1" t="s">
        <v>84</v>
      </c>
      <c r="C5189">
        <v>733</v>
      </c>
      <c r="D5189">
        <v>8063</v>
      </c>
      <c r="F5189">
        <v>77</v>
      </c>
      <c r="L5189">
        <v>15</v>
      </c>
      <c r="M5189" s="1" t="s">
        <v>31</v>
      </c>
      <c r="N5189" s="2">
        <v>43932</v>
      </c>
      <c r="O5189" s="2">
        <v>43931.833333333336</v>
      </c>
      <c r="P5189" s="1" t="s">
        <v>1417</v>
      </c>
      <c r="Q5189">
        <v>25</v>
      </c>
      <c r="S5189" s="2">
        <v>43931.833333333336</v>
      </c>
      <c r="T5189" s="1" t="s">
        <v>54</v>
      </c>
      <c r="U5189" s="1" t="s">
        <v>54</v>
      </c>
      <c r="V5189" s="1" t="s">
        <v>54</v>
      </c>
      <c r="X5189">
        <v>50</v>
      </c>
      <c r="Y5189">
        <v>20</v>
      </c>
      <c r="Z5189" s="1" t="s">
        <v>10582</v>
      </c>
      <c r="AA5189">
        <v>8796</v>
      </c>
      <c r="AB5189">
        <v>8796</v>
      </c>
      <c r="AC5189">
        <v>581</v>
      </c>
      <c r="AD5189">
        <v>8796</v>
      </c>
      <c r="AE5189">
        <v>1</v>
      </c>
      <c r="AF5189">
        <v>0</v>
      </c>
      <c r="AG5189" s="1" t="s">
        <v>10583</v>
      </c>
      <c r="AH5189">
        <v>0</v>
      </c>
      <c r="AI5189">
        <v>0</v>
      </c>
      <c r="AJ5189" s="1">
        <f>Y5189/0.1</f>
        <v>200</v>
      </c>
      <c r="AK5189" s="1">
        <f>AC5189-AJ5189</f>
        <v>381</v>
      </c>
      <c r="AL5189" s="1">
        <f>_xlfn.IFNA(INDEX($BD$2:$BD$53,MATCH(B5189,$BC$2:$BC$53,0)),1000)</f>
        <v>628061</v>
      </c>
      <c r="AM5189" s="1">
        <f>C5189/AL5189*100000</f>
        <v>116.70840889658808</v>
      </c>
      <c r="AN5189" s="25">
        <f>IF(B5190=B5189,IFERROR((C5189/C5190)-1,0),0)</f>
        <v>2.8050490883590573E-2</v>
      </c>
      <c r="AO5189" s="26">
        <f>IFERROR(LOG(2)/LOG(1+(AN5189)),AN5189)</f>
        <v>25.055672646065027</v>
      </c>
      <c r="AP5189" s="26">
        <f>AVERAGE(Y5189:Y5195)</f>
        <v>31.571428571428573</v>
      </c>
      <c r="AR5189" s="1">
        <f>Q5189/AL5189*100000</f>
        <v>3.9805050783283789</v>
      </c>
      <c r="AS5189" s="25">
        <f>IF(B5190=B5189,IFERROR((AE5189/AE5190)-1,0),0)</f>
        <v>0</v>
      </c>
      <c r="AT5189" s="26">
        <f>IFERROR(LOG(2)/LOG(1+(AS5189)),AS5189)</f>
        <v>0</v>
      </c>
      <c r="AU5189" s="26">
        <f>AVERAGE(AE5189:AE5195)</f>
        <v>0.7142857142857143</v>
      </c>
      <c r="AV5189" s="19">
        <f>ROUNDDOWN(N5189,0)</f>
        <v>43932</v>
      </c>
      <c r="AW5189" s="29" cm="1">
        <f t="array" ref="AW5189">_xlfn.ANCHORARRAY(AV5189)-1</f>
        <v>43931</v>
      </c>
    </row>
    <row r="5190" spans="1:49" x14ac:dyDescent="0.25">
      <c r="A5190">
        <v>20200410</v>
      </c>
      <c r="B5190" s="1" t="s">
        <v>84</v>
      </c>
      <c r="C5190">
        <v>713</v>
      </c>
      <c r="D5190">
        <v>7502</v>
      </c>
      <c r="F5190">
        <v>32</v>
      </c>
      <c r="L5190">
        <v>15</v>
      </c>
      <c r="M5190" s="1" t="s">
        <v>31</v>
      </c>
      <c r="N5190" s="2">
        <v>43931</v>
      </c>
      <c r="O5190" s="2">
        <v>43930.833333333336</v>
      </c>
      <c r="P5190" s="1" t="s">
        <v>1421</v>
      </c>
      <c r="Q5190">
        <v>24</v>
      </c>
      <c r="S5190" s="2">
        <v>43930.833333333336</v>
      </c>
      <c r="T5190" s="1" t="s">
        <v>54</v>
      </c>
      <c r="U5190" s="1" t="s">
        <v>54</v>
      </c>
      <c r="V5190" s="1" t="s">
        <v>54</v>
      </c>
      <c r="X5190">
        <v>50</v>
      </c>
      <c r="Y5190">
        <v>33</v>
      </c>
      <c r="Z5190" s="1" t="s">
        <v>10684</v>
      </c>
      <c r="AA5190">
        <v>8215</v>
      </c>
      <c r="AB5190">
        <v>8215</v>
      </c>
      <c r="AC5190">
        <v>317</v>
      </c>
      <c r="AD5190">
        <v>8215</v>
      </c>
      <c r="AE5190">
        <v>1</v>
      </c>
      <c r="AF5190">
        <v>0</v>
      </c>
      <c r="AG5190" s="1" t="s">
        <v>10685</v>
      </c>
      <c r="AH5190">
        <v>0</v>
      </c>
      <c r="AI5190">
        <v>0</v>
      </c>
      <c r="AJ5190" s="1">
        <f>Y5190/0.1</f>
        <v>330</v>
      </c>
      <c r="AK5190" s="1">
        <f>AC5190-AJ5190</f>
        <v>-13</v>
      </c>
      <c r="AL5190" s="1">
        <f>_xlfn.IFNA(INDEX($BD$2:$BD$53,MATCH(B5190,$BC$2:$BC$53,0)),1000)</f>
        <v>628061</v>
      </c>
      <c r="AM5190" s="1">
        <f>C5190/AL5190*100000</f>
        <v>113.52400483392536</v>
      </c>
      <c r="AN5190" s="25">
        <f>IF(B5191=B5190,IFERROR((C5190/C5191)-1,0),0)</f>
        <v>4.8529411764705932E-2</v>
      </c>
      <c r="AO5190" s="26">
        <f>IFERROR(LOG(2)/LOG(1+(AN5190)),AN5190)</f>
        <v>14.626869230105251</v>
      </c>
      <c r="AP5190" s="26">
        <f>AVERAGE(Y5190:Y5196)</f>
        <v>36.142857142857146</v>
      </c>
      <c r="AR5190" s="1">
        <f>Q5190/AL5190*100000</f>
        <v>3.8212848751952442</v>
      </c>
      <c r="AS5190" s="25">
        <f>IF(B5191=B5190,IFERROR((AE5190/AE5191)-1,0),0)</f>
        <v>0</v>
      </c>
      <c r="AT5190" s="26">
        <f>IFERROR(LOG(2)/LOG(1+(AS5190)),AS5190)</f>
        <v>0</v>
      </c>
      <c r="AU5190" s="26">
        <f>AVERAGE(AE5190:AE5196)</f>
        <v>1</v>
      </c>
      <c r="AV5190" s="19">
        <f>ROUNDDOWN(N5190,0)</f>
        <v>43931</v>
      </c>
      <c r="AW5190" s="29" cm="1">
        <f t="array" ref="AW5190">_xlfn.ANCHORARRAY(AV5190)-1</f>
        <v>43930</v>
      </c>
    </row>
    <row r="5191" spans="1:49" x14ac:dyDescent="0.25">
      <c r="A5191">
        <v>20200409</v>
      </c>
      <c r="B5191" s="1" t="s">
        <v>84</v>
      </c>
      <c r="C5191">
        <v>680</v>
      </c>
      <c r="D5191">
        <v>7218</v>
      </c>
      <c r="F5191">
        <v>33</v>
      </c>
      <c r="L5191">
        <v>15</v>
      </c>
      <c r="M5191" s="1" t="s">
        <v>31</v>
      </c>
      <c r="N5191" s="2">
        <v>43930</v>
      </c>
      <c r="O5191" s="2">
        <v>43929.833333333336</v>
      </c>
      <c r="P5191" s="1" t="s">
        <v>1473</v>
      </c>
      <c r="Q5191">
        <v>23</v>
      </c>
      <c r="S5191" s="2">
        <v>43929.833333333336</v>
      </c>
      <c r="T5191" s="1" t="s">
        <v>54</v>
      </c>
      <c r="U5191" s="1" t="s">
        <v>54</v>
      </c>
      <c r="V5191" s="1" t="s">
        <v>54</v>
      </c>
      <c r="X5191">
        <v>50</v>
      </c>
      <c r="Y5191">
        <v>49</v>
      </c>
      <c r="Z5191" s="1" t="s">
        <v>8896</v>
      </c>
      <c r="AA5191">
        <v>7898</v>
      </c>
      <c r="AB5191">
        <v>7898</v>
      </c>
      <c r="AC5191">
        <v>266</v>
      </c>
      <c r="AD5191">
        <v>7898</v>
      </c>
      <c r="AE5191">
        <v>0</v>
      </c>
      <c r="AF5191">
        <v>-50</v>
      </c>
      <c r="AG5191" s="1" t="s">
        <v>10783</v>
      </c>
      <c r="AH5191">
        <v>0</v>
      </c>
      <c r="AI5191">
        <v>0</v>
      </c>
      <c r="AJ5191" s="1">
        <f>Y5191/0.1</f>
        <v>490</v>
      </c>
      <c r="AK5191" s="1">
        <f>AC5191-AJ5191</f>
        <v>-224</v>
      </c>
      <c r="AL5191" s="1">
        <f>_xlfn.IFNA(INDEX($BD$2:$BD$53,MATCH(B5191,$BC$2:$BC$53,0)),1000)</f>
        <v>628061</v>
      </c>
      <c r="AM5191" s="1">
        <f>C5191/AL5191*100000</f>
        <v>108.26973813053191</v>
      </c>
      <c r="AN5191" s="25">
        <f>IF(B5192=B5191,IFERROR((C5191/C5192)-1,0),0)</f>
        <v>7.7654516640253579E-2</v>
      </c>
      <c r="AO5191" s="26">
        <f>IFERROR(LOG(2)/LOG(1+(AN5191)),AN5191)</f>
        <v>9.2682923124306758</v>
      </c>
      <c r="AP5191" s="26">
        <f>AVERAGE(Y5191:Y5197)</f>
        <v>41.428571428571431</v>
      </c>
      <c r="AR5191" s="1">
        <f>Q5191/AL5191*100000</f>
        <v>3.6620646720621086</v>
      </c>
      <c r="AS5191" s="25">
        <f>IF(B5192=B5191,IFERROR((AE5191/AE5192)-1,0),0)</f>
        <v>0</v>
      </c>
      <c r="AT5191" s="26">
        <f>IFERROR(LOG(2)/LOG(1+(AS5191)),AS5191)</f>
        <v>0</v>
      </c>
      <c r="AU5191" s="26">
        <f>AVERAGE(AE5191:AE5197)</f>
        <v>0.8571428571428571</v>
      </c>
      <c r="AV5191" s="19">
        <f>ROUNDDOWN(N5191,0)</f>
        <v>43930</v>
      </c>
      <c r="AW5191" s="29" cm="1">
        <f t="array" ref="AW5191">_xlfn.ANCHORARRAY(AV5191)-1</f>
        <v>43929</v>
      </c>
    </row>
    <row r="5192" spans="1:49" x14ac:dyDescent="0.25">
      <c r="A5192">
        <v>20200408</v>
      </c>
      <c r="B5192" s="1" t="s">
        <v>84</v>
      </c>
      <c r="C5192">
        <v>631</v>
      </c>
      <c r="D5192">
        <v>7001</v>
      </c>
      <c r="F5192">
        <v>35</v>
      </c>
      <c r="G5192">
        <v>50</v>
      </c>
      <c r="L5192">
        <v>15</v>
      </c>
      <c r="M5192" s="1" t="s">
        <v>31</v>
      </c>
      <c r="N5192" s="2">
        <v>43929</v>
      </c>
      <c r="O5192" s="2">
        <v>43928.833333333336</v>
      </c>
      <c r="P5192" s="1" t="s">
        <v>1498</v>
      </c>
      <c r="Q5192">
        <v>23</v>
      </c>
      <c r="R5192">
        <v>50</v>
      </c>
      <c r="S5192" s="2">
        <v>43928.833333333336</v>
      </c>
      <c r="T5192" s="1" t="s">
        <v>54</v>
      </c>
      <c r="U5192" s="1" t="s">
        <v>54</v>
      </c>
      <c r="V5192" s="1" t="s">
        <v>54</v>
      </c>
      <c r="X5192">
        <v>50</v>
      </c>
      <c r="Y5192">
        <v>23</v>
      </c>
      <c r="Z5192" s="1" t="s">
        <v>10880</v>
      </c>
      <c r="AA5192">
        <v>7632</v>
      </c>
      <c r="AB5192">
        <v>7632</v>
      </c>
      <c r="AC5192">
        <v>379</v>
      </c>
      <c r="AD5192">
        <v>7632</v>
      </c>
      <c r="AE5192">
        <v>0</v>
      </c>
      <c r="AF5192">
        <v>5</v>
      </c>
      <c r="AG5192" s="1" t="s">
        <v>10881</v>
      </c>
      <c r="AH5192">
        <v>0</v>
      </c>
      <c r="AI5192">
        <v>0</v>
      </c>
      <c r="AJ5192" s="1">
        <f>Y5192/0.1</f>
        <v>230</v>
      </c>
      <c r="AK5192" s="1">
        <f>AC5192-AJ5192</f>
        <v>149</v>
      </c>
      <c r="AL5192" s="1">
        <f>_xlfn.IFNA(INDEX($BD$2:$BD$53,MATCH(B5192,$BC$2:$BC$53,0)),1000)</f>
        <v>628061</v>
      </c>
      <c r="AM5192" s="1">
        <f>C5192/AL5192*100000</f>
        <v>100.4679481770083</v>
      </c>
      <c r="AN5192" s="25">
        <f>IF(B5193=B5192,IFERROR((C5192/C5193)-1,0),0)</f>
        <v>3.7828947368421018E-2</v>
      </c>
      <c r="AO5192" s="26">
        <f>IFERROR(LOG(2)/LOG(1+(AN5192)),AN5192)</f>
        <v>18.667623903953</v>
      </c>
      <c r="AP5192" s="26">
        <f>AVERAGE(Y5192:Y5198)</f>
        <v>38.857142857142854</v>
      </c>
      <c r="AR5192" s="1">
        <f>Q5192/AL5192*100000</f>
        <v>3.6620646720621086</v>
      </c>
      <c r="AS5192" s="25">
        <f>IF(B5193=B5192,IFERROR((AE5192/AE5193)-1,0),0)</f>
        <v>0</v>
      </c>
      <c r="AT5192" s="26">
        <f>IFERROR(LOG(2)/LOG(1+(AS5192)),AS5192)</f>
        <v>0</v>
      </c>
      <c r="AU5192" s="26">
        <f>AVERAGE(AE5192:AE5198)</f>
        <v>1</v>
      </c>
      <c r="AV5192" s="19">
        <f>ROUNDDOWN(N5192,0)</f>
        <v>43929</v>
      </c>
      <c r="AW5192" s="29" cm="1">
        <f t="array" ref="AW5192">_xlfn.ANCHORARRAY(AV5192)-1</f>
        <v>43928</v>
      </c>
    </row>
    <row r="5193" spans="1:49" x14ac:dyDescent="0.25">
      <c r="A5193">
        <v>20200407</v>
      </c>
      <c r="B5193" s="1" t="s">
        <v>84</v>
      </c>
      <c r="C5193">
        <v>608</v>
      </c>
      <c r="D5193">
        <v>6645</v>
      </c>
      <c r="F5193">
        <v>29</v>
      </c>
      <c r="G5193">
        <v>45</v>
      </c>
      <c r="L5193">
        <v>15</v>
      </c>
      <c r="M5193" s="1" t="s">
        <v>31</v>
      </c>
      <c r="N5193" s="2">
        <v>43928</v>
      </c>
      <c r="O5193" s="2">
        <v>43927.833333333336</v>
      </c>
      <c r="P5193" s="1" t="s">
        <v>1524</v>
      </c>
      <c r="Q5193">
        <v>23</v>
      </c>
      <c r="R5193">
        <v>45</v>
      </c>
      <c r="S5193" s="2">
        <v>43927.833333333336</v>
      </c>
      <c r="T5193" s="1" t="s">
        <v>54</v>
      </c>
      <c r="U5193" s="1" t="s">
        <v>54</v>
      </c>
      <c r="V5193" s="1" t="s">
        <v>54</v>
      </c>
      <c r="X5193">
        <v>50</v>
      </c>
      <c r="Y5193">
        <v>33</v>
      </c>
      <c r="Z5193" s="1" t="s">
        <v>10980</v>
      </c>
      <c r="AA5193">
        <v>7253</v>
      </c>
      <c r="AB5193">
        <v>7253</v>
      </c>
      <c r="AC5193">
        <v>517</v>
      </c>
      <c r="AD5193">
        <v>7253</v>
      </c>
      <c r="AE5193">
        <v>0</v>
      </c>
      <c r="AF5193">
        <v>0</v>
      </c>
      <c r="AG5193" s="1" t="s">
        <v>10981</v>
      </c>
      <c r="AH5193">
        <v>0</v>
      </c>
      <c r="AI5193">
        <v>0</v>
      </c>
      <c r="AJ5193" s="1">
        <f>Y5193/0.1</f>
        <v>330</v>
      </c>
      <c r="AK5193" s="1">
        <f>AC5193-AJ5193</f>
        <v>187</v>
      </c>
      <c r="AL5193" s="1">
        <f>_xlfn.IFNA(INDEX($BD$2:$BD$53,MATCH(B5193,$BC$2:$BC$53,0)),1000)</f>
        <v>628061</v>
      </c>
      <c r="AM5193" s="1">
        <f>C5193/AL5193*100000</f>
        <v>96.805883504946181</v>
      </c>
      <c r="AN5193" s="25">
        <f>IF(B5194=B5193,IFERROR((C5193/C5194)-1,0),0)</f>
        <v>5.7391304347826022E-2</v>
      </c>
      <c r="AO5193" s="26">
        <f>IFERROR(LOG(2)/LOG(1+(AN5193)),AN5193)</f>
        <v>12.420914853302598</v>
      </c>
      <c r="AP5193" s="26">
        <f>AVERAGE(Y5193:Y5199)</f>
        <v>41.142857142857146</v>
      </c>
      <c r="AR5193" s="1">
        <f>Q5193/AL5193*100000</f>
        <v>3.6620646720621086</v>
      </c>
      <c r="AS5193" s="25">
        <f>IF(B5194=B5193,IFERROR((AE5193/AE5194)-1,0),0)</f>
        <v>-1</v>
      </c>
      <c r="AT5193" s="26">
        <f>IFERROR(LOG(2)/LOG(1+(AS5193)),AS5193)</f>
        <v>-1</v>
      </c>
      <c r="AU5193" s="26">
        <f>AVERAGE(AE5193:AE5199)</f>
        <v>1.4285714285714286</v>
      </c>
      <c r="AV5193" s="19">
        <f>ROUNDDOWN(N5193,0)</f>
        <v>43928</v>
      </c>
      <c r="AW5193" s="29" cm="1">
        <f t="array" ref="AW5193">_xlfn.ANCHORARRAY(AV5193)-1</f>
        <v>43927</v>
      </c>
    </row>
    <row r="5194" spans="1:49" x14ac:dyDescent="0.25">
      <c r="A5194">
        <v>20200406</v>
      </c>
      <c r="B5194" s="1" t="s">
        <v>84</v>
      </c>
      <c r="C5194">
        <v>575</v>
      </c>
      <c r="D5194">
        <v>6161</v>
      </c>
      <c r="F5194">
        <v>28</v>
      </c>
      <c r="G5194">
        <v>45</v>
      </c>
      <c r="L5194">
        <v>15</v>
      </c>
      <c r="M5194" s="1" t="s">
        <v>31</v>
      </c>
      <c r="N5194" s="2">
        <v>43927</v>
      </c>
      <c r="O5194" s="2">
        <v>43926.833333333336</v>
      </c>
      <c r="P5194" s="1" t="s">
        <v>1157</v>
      </c>
      <c r="Q5194">
        <v>23</v>
      </c>
      <c r="R5194">
        <v>45</v>
      </c>
      <c r="S5194" s="2">
        <v>43926.833333333336</v>
      </c>
      <c r="T5194" s="1" t="s">
        <v>54</v>
      </c>
      <c r="U5194" s="1" t="s">
        <v>54</v>
      </c>
      <c r="V5194" s="1" t="s">
        <v>54</v>
      </c>
      <c r="X5194">
        <v>50</v>
      </c>
      <c r="Y5194">
        <v>32</v>
      </c>
      <c r="Z5194" s="1" t="s">
        <v>11079</v>
      </c>
      <c r="AA5194">
        <v>6736</v>
      </c>
      <c r="AB5194">
        <v>6736</v>
      </c>
      <c r="AC5194">
        <v>363</v>
      </c>
      <c r="AD5194">
        <v>6736</v>
      </c>
      <c r="AE5194">
        <v>1</v>
      </c>
      <c r="AF5194">
        <v>0</v>
      </c>
      <c r="AG5194" s="1" t="s">
        <v>11080</v>
      </c>
      <c r="AH5194">
        <v>0</v>
      </c>
      <c r="AI5194">
        <v>0</v>
      </c>
      <c r="AJ5194" s="1">
        <f>Y5194/0.1</f>
        <v>320</v>
      </c>
      <c r="AK5194" s="1">
        <f>AC5194-AJ5194</f>
        <v>43</v>
      </c>
      <c r="AL5194" s="1">
        <f>_xlfn.IFNA(INDEX($BD$2:$BD$53,MATCH(B5194,$BC$2:$BC$53,0)),1000)</f>
        <v>628061</v>
      </c>
      <c r="AM5194" s="1">
        <f>C5194/AL5194*100000</f>
        <v>91.551616801552711</v>
      </c>
      <c r="AN5194" s="25">
        <f>IF(B5195=B5194,IFERROR((C5194/C5195)-1,0),0)</f>
        <v>5.8931860036832484E-2</v>
      </c>
      <c r="AO5194" s="26">
        <f>IFERROR(LOG(2)/LOG(1+(AN5194)),AN5194)</f>
        <v>12.105107482200943</v>
      </c>
      <c r="AP5194" s="26">
        <f>AVERAGE(Y5194:Y5200)</f>
        <v>40.285714285714285</v>
      </c>
      <c r="AR5194" s="1">
        <f>Q5194/AL5194*100000</f>
        <v>3.6620646720621086</v>
      </c>
      <c r="AS5194" s="25">
        <f>IF(B5195=B5194,IFERROR((AE5194/AE5195)-1,0),0)</f>
        <v>-0.5</v>
      </c>
      <c r="AT5194" s="26">
        <f>IFERROR(LOG(2)/LOG(1+(AS5194)),AS5194)</f>
        <v>-1</v>
      </c>
      <c r="AU5194" s="26">
        <f>AVERAGE(AE5194:AE5200)</f>
        <v>1.5714285714285714</v>
      </c>
      <c r="AV5194" s="19">
        <f>ROUNDDOWN(N5194,0)</f>
        <v>43927</v>
      </c>
      <c r="AW5194" s="29" cm="1">
        <f t="array" ref="AW5194">_xlfn.ANCHORARRAY(AV5194)-1</f>
        <v>43926</v>
      </c>
    </row>
    <row r="5195" spans="1:49" x14ac:dyDescent="0.25">
      <c r="A5195">
        <v>20200405</v>
      </c>
      <c r="B5195" s="1" t="s">
        <v>84</v>
      </c>
      <c r="C5195">
        <v>543</v>
      </c>
      <c r="D5195">
        <v>5830</v>
      </c>
      <c r="F5195">
        <v>29</v>
      </c>
      <c r="G5195">
        <v>45</v>
      </c>
      <c r="L5195">
        <v>15</v>
      </c>
      <c r="M5195" s="1" t="s">
        <v>31</v>
      </c>
      <c r="N5195" s="2">
        <v>43926</v>
      </c>
      <c r="O5195" s="2">
        <v>43925.833333333336</v>
      </c>
      <c r="P5195" s="1" t="s">
        <v>1579</v>
      </c>
      <c r="Q5195">
        <v>22</v>
      </c>
      <c r="R5195">
        <v>45</v>
      </c>
      <c r="S5195" s="2">
        <v>43925.833333333336</v>
      </c>
      <c r="T5195" s="1" t="s">
        <v>54</v>
      </c>
      <c r="U5195" s="1" t="s">
        <v>54</v>
      </c>
      <c r="V5195" s="1" t="s">
        <v>54</v>
      </c>
      <c r="X5195">
        <v>50</v>
      </c>
      <c r="Y5195">
        <v>31</v>
      </c>
      <c r="Z5195" s="1" t="s">
        <v>6252</v>
      </c>
      <c r="AA5195">
        <v>6373</v>
      </c>
      <c r="AB5195">
        <v>6373</v>
      </c>
      <c r="AC5195">
        <v>619</v>
      </c>
      <c r="AD5195">
        <v>6373</v>
      </c>
      <c r="AE5195">
        <v>2</v>
      </c>
      <c r="AF5195">
        <v>0</v>
      </c>
      <c r="AG5195" s="1" t="s">
        <v>11175</v>
      </c>
      <c r="AH5195">
        <v>0</v>
      </c>
      <c r="AI5195">
        <v>0</v>
      </c>
      <c r="AJ5195" s="1">
        <f>Y5195/0.1</f>
        <v>310</v>
      </c>
      <c r="AK5195" s="1">
        <f>AC5195-AJ5195</f>
        <v>309</v>
      </c>
      <c r="AL5195" s="1">
        <f>_xlfn.IFNA(INDEX($BD$2:$BD$53,MATCH(B5195,$BC$2:$BC$53,0)),1000)</f>
        <v>628061</v>
      </c>
      <c r="AM5195" s="1">
        <f>C5195/AL5195*100000</f>
        <v>86.456570301292388</v>
      </c>
      <c r="AN5195" s="25">
        <f>IF(B5196=B5195,IFERROR((C5195/C5196)-1,0),0)</f>
        <v>6.0546875E-2</v>
      </c>
      <c r="AO5195" s="26">
        <f>IFERROR(LOG(2)/LOG(1+(AN5195)),AN5195)</f>
        <v>11.791286521173225</v>
      </c>
      <c r="AP5195" s="26">
        <f>AVERAGE(Y5195:Y5201)</f>
        <v>41</v>
      </c>
      <c r="AR5195" s="1">
        <f>Q5195/AL5195*100000</f>
        <v>3.5028444689289735</v>
      </c>
      <c r="AS5195" s="25">
        <f>IF(B5196=B5195,IFERROR((AE5195/AE5196)-1,0),0)</f>
        <v>-0.33333333333333337</v>
      </c>
      <c r="AT5195" s="26">
        <f>IFERROR(LOG(2)/LOG(1+(AS5195)),AS5195)</f>
        <v>-1.7095112913514545</v>
      </c>
      <c r="AU5195" s="26">
        <f>AVERAGE(AE5195:AE5201)</f>
        <v>1.4285714285714286</v>
      </c>
      <c r="AV5195" s="19">
        <f>ROUNDDOWN(N5195,0)</f>
        <v>43926</v>
      </c>
      <c r="AW5195" s="29" cm="1">
        <f t="array" ref="AW5195">_xlfn.ANCHORARRAY(AV5195)-1</f>
        <v>43925</v>
      </c>
    </row>
    <row r="5196" spans="1:49" x14ac:dyDescent="0.25">
      <c r="A5196">
        <v>20200404</v>
      </c>
      <c r="B5196" s="1" t="s">
        <v>84</v>
      </c>
      <c r="C5196">
        <v>512</v>
      </c>
      <c r="D5196">
        <v>5242</v>
      </c>
      <c r="F5196">
        <v>29</v>
      </c>
      <c r="G5196">
        <v>45</v>
      </c>
      <c r="L5196">
        <v>15</v>
      </c>
      <c r="M5196" s="1" t="s">
        <v>31</v>
      </c>
      <c r="N5196" s="2">
        <v>43925</v>
      </c>
      <c r="O5196" s="2">
        <v>43924.833333333336</v>
      </c>
      <c r="P5196" s="1" t="s">
        <v>1611</v>
      </c>
      <c r="Q5196">
        <v>20</v>
      </c>
      <c r="R5196">
        <v>45</v>
      </c>
      <c r="S5196" s="2">
        <v>43924.833333333336</v>
      </c>
      <c r="T5196" s="1" t="s">
        <v>54</v>
      </c>
      <c r="U5196" s="1" t="s">
        <v>54</v>
      </c>
      <c r="V5196" s="1" t="s">
        <v>54</v>
      </c>
      <c r="X5196">
        <v>50</v>
      </c>
      <c r="Y5196">
        <v>52</v>
      </c>
      <c r="Z5196" s="1" t="s">
        <v>10172</v>
      </c>
      <c r="AA5196">
        <v>5754</v>
      </c>
      <c r="AB5196">
        <v>5754</v>
      </c>
      <c r="AC5196">
        <v>429</v>
      </c>
      <c r="AD5196">
        <v>5754</v>
      </c>
      <c r="AE5196">
        <v>3</v>
      </c>
      <c r="AF5196">
        <v>0</v>
      </c>
      <c r="AG5196" s="1" t="s">
        <v>11270</v>
      </c>
      <c r="AH5196">
        <v>0</v>
      </c>
      <c r="AI5196">
        <v>0</v>
      </c>
      <c r="AJ5196" s="1">
        <f>Y5196/0.1</f>
        <v>520</v>
      </c>
      <c r="AK5196" s="1">
        <f>AC5196-AJ5196</f>
        <v>-91</v>
      </c>
      <c r="AL5196" s="1">
        <f>_xlfn.IFNA(INDEX($BD$2:$BD$53,MATCH(B5196,$BC$2:$BC$53,0)),1000)</f>
        <v>628061</v>
      </c>
      <c r="AM5196" s="1">
        <f>C5196/AL5196*100000</f>
        <v>81.520744004165195</v>
      </c>
      <c r="AN5196" s="25">
        <f>IF(B5197=B5196,IFERROR((C5196/C5197)-1,0),0)</f>
        <v>0.11304347826086958</v>
      </c>
      <c r="AO5196" s="26">
        <f>IFERROR(LOG(2)/LOG(1+(AN5196)),AN5196)</f>
        <v>6.4720751389283819</v>
      </c>
      <c r="AP5196" s="26">
        <f>AVERAGE(Y5196:Y5202)</f>
        <v>39.714285714285715</v>
      </c>
      <c r="AR5196" s="1">
        <f>Q5196/AL5196*100000</f>
        <v>3.1844040626627033</v>
      </c>
      <c r="AS5196" s="25">
        <f>IF(B5197=B5196,IFERROR((AE5196/AE5197)-1,0),0)</f>
        <v>0</v>
      </c>
      <c r="AT5196" s="26">
        <f>IFERROR(LOG(2)/LOG(1+(AS5196)),AS5196)</f>
        <v>0</v>
      </c>
      <c r="AU5196" s="26">
        <f>AVERAGE(AE5196:AE5202)</f>
        <v>1.1428571428571428</v>
      </c>
      <c r="AV5196" s="19">
        <f>ROUNDDOWN(N5196,0)</f>
        <v>43925</v>
      </c>
      <c r="AW5196" s="29" cm="1">
        <f t="array" ref="AW5196">_xlfn.ANCHORARRAY(AV5196)-1</f>
        <v>43924</v>
      </c>
    </row>
    <row r="5197" spans="1:49" x14ac:dyDescent="0.25">
      <c r="A5197">
        <v>20200403</v>
      </c>
      <c r="B5197" s="1" t="s">
        <v>84</v>
      </c>
      <c r="C5197">
        <v>460</v>
      </c>
      <c r="D5197">
        <v>4865</v>
      </c>
      <c r="F5197">
        <v>29</v>
      </c>
      <c r="G5197">
        <v>45</v>
      </c>
      <c r="L5197">
        <v>15</v>
      </c>
      <c r="M5197" s="1" t="s">
        <v>31</v>
      </c>
      <c r="N5197" s="2">
        <v>43924</v>
      </c>
      <c r="O5197" s="2">
        <v>43923.833333333336</v>
      </c>
      <c r="P5197" s="1" t="s">
        <v>1637</v>
      </c>
      <c r="Q5197">
        <v>17</v>
      </c>
      <c r="R5197">
        <v>45</v>
      </c>
      <c r="S5197" s="2">
        <v>43923.833333333336</v>
      </c>
      <c r="T5197" s="1" t="s">
        <v>54</v>
      </c>
      <c r="U5197" s="1" t="s">
        <v>54</v>
      </c>
      <c r="V5197" s="1" t="s">
        <v>54</v>
      </c>
      <c r="X5197">
        <v>50</v>
      </c>
      <c r="Y5197">
        <v>70</v>
      </c>
      <c r="Z5197" s="1" t="s">
        <v>9738</v>
      </c>
      <c r="AA5197">
        <v>5325</v>
      </c>
      <c r="AB5197">
        <v>5325</v>
      </c>
      <c r="AC5197">
        <v>551</v>
      </c>
      <c r="AD5197">
        <v>5325</v>
      </c>
      <c r="AE5197">
        <v>0</v>
      </c>
      <c r="AF5197">
        <v>0</v>
      </c>
      <c r="AG5197" s="1" t="s">
        <v>11356</v>
      </c>
      <c r="AH5197">
        <v>0</v>
      </c>
      <c r="AI5197">
        <v>0</v>
      </c>
      <c r="AJ5197" s="1">
        <f>Y5197/0.1</f>
        <v>700</v>
      </c>
      <c r="AK5197" s="1">
        <f>AC5197-AJ5197</f>
        <v>-149</v>
      </c>
      <c r="AL5197" s="1">
        <f>_xlfn.IFNA(INDEX($BD$2:$BD$53,MATCH(B5197,$BC$2:$BC$53,0)),1000)</f>
        <v>628061</v>
      </c>
      <c r="AM5197" s="1">
        <f>C5197/AL5197*100000</f>
        <v>73.241293441242163</v>
      </c>
      <c r="AN5197" s="25">
        <f>IF(B5198=B5197,IFERROR((C5197/C5198)-1,0),0)</f>
        <v>0.17948717948717952</v>
      </c>
      <c r="AO5197" s="26">
        <f>IFERROR(LOG(2)/LOG(1+(AN5197)),AN5197)</f>
        <v>4.198862544016877</v>
      </c>
      <c r="AP5197" s="26">
        <f>AVERAGE(Y5197:Y5203)</f>
        <v>35.285714285714285</v>
      </c>
      <c r="AR5197" s="1">
        <f>Q5197/AL5197*100000</f>
        <v>2.7067434532632975</v>
      </c>
      <c r="AS5197" s="25">
        <f>IF(B5198=B5197,IFERROR((AE5197/AE5198)-1,0),0)</f>
        <v>-1</v>
      </c>
      <c r="AT5197" s="26">
        <f>IFERROR(LOG(2)/LOG(1+(AS5197)),AS5197)</f>
        <v>-1</v>
      </c>
      <c r="AU5197" s="26">
        <f>AVERAGE(AE5197:AE5203)</f>
        <v>1</v>
      </c>
      <c r="AV5197" s="19">
        <f>ROUNDDOWN(N5197,0)</f>
        <v>43924</v>
      </c>
      <c r="AW5197" s="29" cm="1">
        <f t="array" ref="AW5197">_xlfn.ANCHORARRAY(AV5197)-1</f>
        <v>43923</v>
      </c>
    </row>
    <row r="5198" spans="1:49" x14ac:dyDescent="0.25">
      <c r="A5198">
        <v>20200402</v>
      </c>
      <c r="B5198" s="1" t="s">
        <v>84</v>
      </c>
      <c r="C5198">
        <v>390</v>
      </c>
      <c r="D5198">
        <v>4384</v>
      </c>
      <c r="F5198">
        <v>29</v>
      </c>
      <c r="G5198">
        <v>45</v>
      </c>
      <c r="L5198">
        <v>15</v>
      </c>
      <c r="M5198" s="1" t="s">
        <v>31</v>
      </c>
      <c r="N5198" s="2">
        <v>43923</v>
      </c>
      <c r="O5198" s="2">
        <v>43922.833333333336</v>
      </c>
      <c r="P5198" s="1" t="s">
        <v>1667</v>
      </c>
      <c r="Q5198">
        <v>17</v>
      </c>
      <c r="R5198">
        <v>45</v>
      </c>
      <c r="S5198" s="2">
        <v>43922.833333333336</v>
      </c>
      <c r="T5198" s="1" t="s">
        <v>54</v>
      </c>
      <c r="U5198" s="1" t="s">
        <v>54</v>
      </c>
      <c r="V5198" s="1" t="s">
        <v>54</v>
      </c>
      <c r="X5198">
        <v>50</v>
      </c>
      <c r="Y5198">
        <v>31</v>
      </c>
      <c r="Z5198" s="1" t="s">
        <v>4452</v>
      </c>
      <c r="AA5198">
        <v>4774</v>
      </c>
      <c r="AB5198">
        <v>4774</v>
      </c>
      <c r="AC5198">
        <v>253</v>
      </c>
      <c r="AD5198">
        <v>4774</v>
      </c>
      <c r="AE5198">
        <v>1</v>
      </c>
      <c r="AF5198">
        <v>0</v>
      </c>
      <c r="AG5198" s="1" t="s">
        <v>11447</v>
      </c>
      <c r="AH5198">
        <v>0</v>
      </c>
      <c r="AI5198">
        <v>0</v>
      </c>
      <c r="AJ5198" s="1">
        <f>Y5198/0.1</f>
        <v>310</v>
      </c>
      <c r="AK5198" s="1">
        <f>AC5198-AJ5198</f>
        <v>-57</v>
      </c>
      <c r="AL5198" s="1">
        <f>_xlfn.IFNA(INDEX($BD$2:$BD$53,MATCH(B5198,$BC$2:$BC$53,0)),1000)</f>
        <v>628061</v>
      </c>
      <c r="AM5198" s="1">
        <f>C5198/AL5198*100000</f>
        <v>62.095879221922708</v>
      </c>
      <c r="AN5198" s="25">
        <f>IF(B5199=B5198,IFERROR((C5198/C5199)-1,0),0)</f>
        <v>8.6350974930362145E-2</v>
      </c>
      <c r="AO5198" s="26">
        <f>IFERROR(LOG(2)/LOG(1+(AN5198)),AN5198)</f>
        <v>8.3688815576849915</v>
      </c>
      <c r="AP5198" s="26">
        <f>AVERAGE(Y5198:Y5204)</f>
        <v>29.285714285714285</v>
      </c>
      <c r="AR5198" s="1">
        <f>Q5198/AL5198*100000</f>
        <v>2.7067434532632975</v>
      </c>
      <c r="AS5198" s="25">
        <f>IF(B5199=B5198,IFERROR((AE5198/AE5199)-1,0),0)</f>
        <v>-0.66666666666666674</v>
      </c>
      <c r="AT5198" s="26">
        <f>IFERROR(LOG(2)/LOG(1+(AS5198)),AS5198)</f>
        <v>-0.63092975357145731</v>
      </c>
      <c r="AU5198" s="26">
        <f>AVERAGE(AE5198:AE5204)</f>
        <v>1.1428571428571428</v>
      </c>
      <c r="AV5198" s="19">
        <f>ROUNDDOWN(N5198,0)</f>
        <v>43923</v>
      </c>
      <c r="AW5198" s="29" cm="1">
        <f t="array" ref="AW5198">_xlfn.ANCHORARRAY(AV5198)-1</f>
        <v>43922</v>
      </c>
    </row>
    <row r="5199" spans="1:49" x14ac:dyDescent="0.25">
      <c r="A5199">
        <v>20200401</v>
      </c>
      <c r="B5199" s="1" t="s">
        <v>84</v>
      </c>
      <c r="C5199">
        <v>359</v>
      </c>
      <c r="D5199">
        <v>4162</v>
      </c>
      <c r="F5199">
        <v>30</v>
      </c>
      <c r="G5199">
        <v>45</v>
      </c>
      <c r="L5199">
        <v>15</v>
      </c>
      <c r="M5199" s="1" t="s">
        <v>31</v>
      </c>
      <c r="N5199" s="2">
        <v>43922</v>
      </c>
      <c r="O5199" s="2">
        <v>43921.833333333336</v>
      </c>
      <c r="P5199" s="1" t="s">
        <v>1696</v>
      </c>
      <c r="Q5199">
        <v>16</v>
      </c>
      <c r="R5199">
        <v>45</v>
      </c>
      <c r="S5199" s="2">
        <v>43921.833333333336</v>
      </c>
      <c r="T5199" s="1" t="s">
        <v>54</v>
      </c>
      <c r="U5199" s="1" t="s">
        <v>54</v>
      </c>
      <c r="V5199" s="1" t="s">
        <v>54</v>
      </c>
      <c r="X5199">
        <v>50</v>
      </c>
      <c r="Y5199">
        <v>39</v>
      </c>
      <c r="Z5199" s="1" t="s">
        <v>11536</v>
      </c>
      <c r="AA5199">
        <v>4521</v>
      </c>
      <c r="AB5199">
        <v>4521</v>
      </c>
      <c r="AC5199">
        <v>252</v>
      </c>
      <c r="AD5199">
        <v>4521</v>
      </c>
      <c r="AE5199">
        <v>3</v>
      </c>
      <c r="AF5199">
        <v>9</v>
      </c>
      <c r="AG5199" s="1" t="s">
        <v>11537</v>
      </c>
      <c r="AH5199">
        <v>0</v>
      </c>
      <c r="AI5199">
        <v>0</v>
      </c>
      <c r="AJ5199" s="1">
        <f>Y5199/0.1</f>
        <v>390</v>
      </c>
      <c r="AK5199" s="1">
        <f>AC5199-AJ5199</f>
        <v>-138</v>
      </c>
      <c r="AL5199" s="1">
        <f>_xlfn.IFNA(INDEX($BD$2:$BD$53,MATCH(B5199,$BC$2:$BC$53,0)),1000)</f>
        <v>628061</v>
      </c>
      <c r="AM5199" s="1">
        <f>C5199/AL5199*100000</f>
        <v>57.160052924795529</v>
      </c>
      <c r="AN5199" s="25">
        <f>IF(B5200=B5199,IFERROR((C5199/C5200)-1,0),0)</f>
        <v>0.12187499999999996</v>
      </c>
      <c r="AO5199" s="26">
        <f>IFERROR(LOG(2)/LOG(1+(AN5199)),AN5199)</f>
        <v>6.027293794617286</v>
      </c>
      <c r="AP5199" s="26">
        <f>AVERAGE(Y5199:Y5205)</f>
        <v>28.428571428571427</v>
      </c>
      <c r="AR5199" s="1">
        <f>Q5199/AL5199*100000</f>
        <v>2.5475232501301623</v>
      </c>
      <c r="AS5199" s="25">
        <f>IF(B5200=B5199,IFERROR((AE5199/AE5200)-1,0),0)</f>
        <v>2</v>
      </c>
      <c r="AT5199" s="26">
        <f>IFERROR(LOG(2)/LOG(1+(AS5199)),AS5199)</f>
        <v>0.63092975357145742</v>
      </c>
      <c r="AU5199" s="26">
        <f>AVERAGE(AE5199:AE5205)</f>
        <v>1.1428571428571428</v>
      </c>
      <c r="AV5199" s="19">
        <f>ROUNDDOWN(N5199,0)</f>
        <v>43922</v>
      </c>
      <c r="AW5199" s="29" cm="1">
        <f t="array" ref="AW5199">_xlfn.ANCHORARRAY(AV5199)-1</f>
        <v>43921</v>
      </c>
    </row>
    <row r="5200" spans="1:49" x14ac:dyDescent="0.25">
      <c r="A5200">
        <v>20200331</v>
      </c>
      <c r="B5200" s="1" t="s">
        <v>84</v>
      </c>
      <c r="C5200">
        <v>320</v>
      </c>
      <c r="D5200">
        <v>3949</v>
      </c>
      <c r="F5200">
        <v>21</v>
      </c>
      <c r="G5200">
        <v>36</v>
      </c>
      <c r="L5200">
        <v>15</v>
      </c>
      <c r="M5200" s="1" t="s">
        <v>31</v>
      </c>
      <c r="N5200" s="2">
        <v>43921</v>
      </c>
      <c r="O5200" s="2">
        <v>43920.833333333336</v>
      </c>
      <c r="P5200" s="1" t="s">
        <v>1725</v>
      </c>
      <c r="Q5200">
        <v>13</v>
      </c>
      <c r="R5200">
        <v>36</v>
      </c>
      <c r="S5200" s="2">
        <v>43920.833333333336</v>
      </c>
      <c r="T5200" s="1" t="s">
        <v>54</v>
      </c>
      <c r="U5200" s="1" t="s">
        <v>54</v>
      </c>
      <c r="V5200" s="1" t="s">
        <v>54</v>
      </c>
      <c r="X5200">
        <v>50</v>
      </c>
      <c r="Y5200">
        <v>27</v>
      </c>
      <c r="Z5200" s="1" t="s">
        <v>10805</v>
      </c>
      <c r="AA5200">
        <v>4269</v>
      </c>
      <c r="AB5200">
        <v>4269</v>
      </c>
      <c r="AC5200">
        <v>258</v>
      </c>
      <c r="AD5200">
        <v>4269</v>
      </c>
      <c r="AE5200">
        <v>1</v>
      </c>
      <c r="AF5200">
        <v>18</v>
      </c>
      <c r="AG5200" s="1" t="s">
        <v>11630</v>
      </c>
      <c r="AH5200">
        <v>0</v>
      </c>
      <c r="AI5200">
        <v>0</v>
      </c>
      <c r="AJ5200" s="1">
        <f>Y5200/0.1</f>
        <v>270</v>
      </c>
      <c r="AK5200" s="1">
        <f>AC5200-AJ5200</f>
        <v>-12</v>
      </c>
      <c r="AL5200" s="1">
        <f>_xlfn.IFNA(INDEX($BD$2:$BD$53,MATCH(B5200,$BC$2:$BC$53,0)),1000)</f>
        <v>628061</v>
      </c>
      <c r="AM5200" s="1">
        <f>C5200/AL5200*100000</f>
        <v>50.950465002603252</v>
      </c>
      <c r="AN5200" s="25">
        <f>IF(B5201=B5200,IFERROR((C5200/C5201)-1,0),0)</f>
        <v>9.2150170648464202E-2</v>
      </c>
      <c r="AO5200" s="26">
        <f>IFERROR(LOG(2)/LOG(1+(AN5200)),AN5200)</f>
        <v>7.8634131140233618</v>
      </c>
      <c r="AP5200" s="26">
        <f>AVERAGE(Y5200:Y5206)</f>
        <v>27.857142857142858</v>
      </c>
      <c r="AR5200" s="1">
        <f>Q5200/AL5200*100000</f>
        <v>2.069862640730757</v>
      </c>
      <c r="AS5200" s="25">
        <f>IF(B5201=B5200,IFERROR((AE5200/AE5201)-1,0),0)</f>
        <v>0</v>
      </c>
      <c r="AT5200" s="26">
        <f>IFERROR(LOG(2)/LOG(1+(AS5200)),AS5200)</f>
        <v>0</v>
      </c>
      <c r="AU5200" s="26">
        <f>AVERAGE(AE5200:AE5206)</f>
        <v>0.8571428571428571</v>
      </c>
      <c r="AV5200" s="19">
        <f>ROUNDDOWN(N5200,0)</f>
        <v>43921</v>
      </c>
      <c r="AW5200" s="29" cm="1">
        <f t="array" ref="AW5200">_xlfn.ANCHORARRAY(AV5200)-1</f>
        <v>43920</v>
      </c>
    </row>
    <row r="5201" spans="1:49" x14ac:dyDescent="0.25">
      <c r="A5201">
        <v>20200330</v>
      </c>
      <c r="B5201" s="1" t="s">
        <v>84</v>
      </c>
      <c r="C5201">
        <v>293</v>
      </c>
      <c r="D5201">
        <v>3718</v>
      </c>
      <c r="G5201">
        <v>18</v>
      </c>
      <c r="M5201" s="1" t="s">
        <v>31</v>
      </c>
      <c r="N5201" s="2">
        <v>43920</v>
      </c>
      <c r="O5201" s="2">
        <v>43919.833333333336</v>
      </c>
      <c r="P5201" s="1" t="s">
        <v>1755</v>
      </c>
      <c r="Q5201">
        <v>12</v>
      </c>
      <c r="R5201">
        <v>18</v>
      </c>
      <c r="S5201" s="2">
        <v>43919.833333333336</v>
      </c>
      <c r="T5201" s="1" t="s">
        <v>54</v>
      </c>
      <c r="U5201" s="1" t="s">
        <v>54</v>
      </c>
      <c r="V5201" s="1" t="s">
        <v>54</v>
      </c>
      <c r="X5201">
        <v>50</v>
      </c>
      <c r="Y5201">
        <v>37</v>
      </c>
      <c r="Z5201" s="1" t="s">
        <v>3807</v>
      </c>
      <c r="AA5201">
        <v>4011</v>
      </c>
      <c r="AB5201">
        <v>4011</v>
      </c>
      <c r="AC5201">
        <v>272</v>
      </c>
      <c r="AD5201">
        <v>4011</v>
      </c>
      <c r="AE5201">
        <v>0</v>
      </c>
      <c r="AF5201">
        <v>0</v>
      </c>
      <c r="AG5201" s="1" t="s">
        <v>11718</v>
      </c>
      <c r="AH5201">
        <v>0</v>
      </c>
      <c r="AI5201">
        <v>0</v>
      </c>
      <c r="AJ5201" s="1">
        <f>Y5201/0.1</f>
        <v>370</v>
      </c>
      <c r="AK5201" s="1">
        <f>AC5201-AJ5201</f>
        <v>-98</v>
      </c>
      <c r="AL5201" s="1">
        <f>_xlfn.IFNA(INDEX($BD$2:$BD$53,MATCH(B5201,$BC$2:$BC$53,0)),1000)</f>
        <v>628061</v>
      </c>
      <c r="AM5201" s="1">
        <f>C5201/AL5201*100000</f>
        <v>46.651519518008598</v>
      </c>
      <c r="AN5201" s="25">
        <f>IF(B5202=B5201,IFERROR((C5201/C5202)-1,0),0)</f>
        <v>0.14453125</v>
      </c>
      <c r="AO5201" s="26">
        <f>IFERROR(LOG(2)/LOG(1+(AN5201)),AN5201)</f>
        <v>5.1346074723096669</v>
      </c>
      <c r="AP5201" s="26">
        <f>AVERAGE(Y5201:Y5207)</f>
        <v>28</v>
      </c>
      <c r="AR5201" s="1">
        <f>Q5201/AL5201*100000</f>
        <v>1.9106424375976221</v>
      </c>
      <c r="AS5201" s="25">
        <f>IF(B5202=B5201,IFERROR((AE5201/AE5202)-1,0),0)</f>
        <v>0</v>
      </c>
      <c r="AT5201" s="26">
        <f>IFERROR(LOG(2)/LOG(1+(AS5201)),AS5201)</f>
        <v>0</v>
      </c>
      <c r="AU5201" s="26">
        <f>AVERAGE(AE5201:AE5207)</f>
        <v>1</v>
      </c>
      <c r="AV5201" s="19">
        <f>ROUNDDOWN(N5201,0)</f>
        <v>43920</v>
      </c>
      <c r="AW5201" s="29" cm="1">
        <f t="array" ref="AW5201">_xlfn.ANCHORARRAY(AV5201)-1</f>
        <v>43919</v>
      </c>
    </row>
    <row r="5202" spans="1:49" x14ac:dyDescent="0.25">
      <c r="A5202">
        <v>20200329</v>
      </c>
      <c r="B5202" s="1" t="s">
        <v>84</v>
      </c>
      <c r="C5202">
        <v>256</v>
      </c>
      <c r="D5202">
        <v>3483</v>
      </c>
      <c r="G5202">
        <v>18</v>
      </c>
      <c r="M5202" s="1" t="s">
        <v>31</v>
      </c>
      <c r="N5202" s="2">
        <v>43919</v>
      </c>
      <c r="O5202" s="2">
        <v>43918.833333333336</v>
      </c>
      <c r="P5202" s="1" t="s">
        <v>1782</v>
      </c>
      <c r="Q5202">
        <v>12</v>
      </c>
      <c r="R5202">
        <v>18</v>
      </c>
      <c r="S5202" s="2">
        <v>43918.833333333336</v>
      </c>
      <c r="T5202" s="1" t="s">
        <v>54</v>
      </c>
      <c r="U5202" s="1" t="s">
        <v>54</v>
      </c>
      <c r="V5202" s="1" t="s">
        <v>54</v>
      </c>
      <c r="X5202">
        <v>50</v>
      </c>
      <c r="Y5202">
        <v>22</v>
      </c>
      <c r="Z5202" s="1" t="s">
        <v>6055</v>
      </c>
      <c r="AA5202">
        <v>3739</v>
      </c>
      <c r="AB5202">
        <v>3739</v>
      </c>
      <c r="AC5202">
        <v>313</v>
      </c>
      <c r="AD5202">
        <v>3739</v>
      </c>
      <c r="AE5202">
        <v>0</v>
      </c>
      <c r="AF5202">
        <v>0</v>
      </c>
      <c r="AG5202" s="1" t="s">
        <v>11806</v>
      </c>
      <c r="AH5202">
        <v>0</v>
      </c>
      <c r="AI5202">
        <v>0</v>
      </c>
      <c r="AJ5202" s="1">
        <f>Y5202/0.1</f>
        <v>220</v>
      </c>
      <c r="AK5202" s="1">
        <f>AC5202-AJ5202</f>
        <v>93</v>
      </c>
      <c r="AL5202" s="1">
        <f>_xlfn.IFNA(INDEX($BD$2:$BD$53,MATCH(B5202,$BC$2:$BC$53,0)),1000)</f>
        <v>628061</v>
      </c>
      <c r="AM5202" s="1">
        <f>C5202/AL5202*100000</f>
        <v>40.760372002082597</v>
      </c>
      <c r="AN5202" s="25">
        <f>IF(B5203=B5202,IFERROR((C5202/C5203)-1,0),0)</f>
        <v>9.4017094017094127E-2</v>
      </c>
      <c r="AO5202" s="26">
        <f>IFERROR(LOG(2)/LOG(1+(AN5202)),AN5202)</f>
        <v>7.7139494494585303</v>
      </c>
      <c r="AP5202" s="26">
        <f>AVERAGE(Y5202:Y5208)</f>
        <v>25.714285714285715</v>
      </c>
      <c r="AR5202" s="1">
        <f>Q5202/AL5202*100000</f>
        <v>1.9106424375976221</v>
      </c>
      <c r="AS5202" s="25">
        <f>IF(B5203=B5202,IFERROR((AE5202/AE5203)-1,0),0)</f>
        <v>-1</v>
      </c>
      <c r="AT5202" s="26">
        <f>IFERROR(LOG(2)/LOG(1+(AS5202)),AS5202)</f>
        <v>-1</v>
      </c>
      <c r="AU5202" s="26">
        <f>AVERAGE(AE5202:AE5208)</f>
        <v>1.4285714285714286</v>
      </c>
      <c r="AV5202" s="19">
        <f>ROUNDDOWN(N5202,0)</f>
        <v>43919</v>
      </c>
      <c r="AW5202" s="29" cm="1">
        <f t="array" ref="AW5202">_xlfn.ANCHORARRAY(AV5202)-1</f>
        <v>43918</v>
      </c>
    </row>
    <row r="5203" spans="1:49" x14ac:dyDescent="0.25">
      <c r="A5203">
        <v>20200328</v>
      </c>
      <c r="B5203" s="1" t="s">
        <v>84</v>
      </c>
      <c r="C5203">
        <v>234</v>
      </c>
      <c r="D5203">
        <v>3192</v>
      </c>
      <c r="G5203">
        <v>18</v>
      </c>
      <c r="M5203" s="1" t="s">
        <v>31</v>
      </c>
      <c r="N5203" s="2">
        <v>43918</v>
      </c>
      <c r="O5203" s="2">
        <v>43917.833333333336</v>
      </c>
      <c r="P5203" s="1" t="s">
        <v>1808</v>
      </c>
      <c r="Q5203">
        <v>12</v>
      </c>
      <c r="R5203">
        <v>18</v>
      </c>
      <c r="S5203" s="2">
        <v>43917.833333333336</v>
      </c>
      <c r="T5203" s="1" t="s">
        <v>54</v>
      </c>
      <c r="U5203" s="1" t="s">
        <v>54</v>
      </c>
      <c r="V5203" s="1" t="s">
        <v>54</v>
      </c>
      <c r="X5203">
        <v>50</v>
      </c>
      <c r="Y5203">
        <v>21</v>
      </c>
      <c r="Z5203" s="1" t="s">
        <v>4864</v>
      </c>
      <c r="AA5203">
        <v>3426</v>
      </c>
      <c r="AB5203">
        <v>3426</v>
      </c>
      <c r="AC5203">
        <v>345</v>
      </c>
      <c r="AD5203">
        <v>3426</v>
      </c>
      <c r="AE5203">
        <v>2</v>
      </c>
      <c r="AF5203">
        <v>0</v>
      </c>
      <c r="AG5203" s="1" t="s">
        <v>11894</v>
      </c>
      <c r="AH5203">
        <v>0</v>
      </c>
      <c r="AI5203">
        <v>0</v>
      </c>
      <c r="AJ5203" s="1">
        <f>Y5203/0.1</f>
        <v>210</v>
      </c>
      <c r="AK5203" s="1">
        <f>AC5203-AJ5203</f>
        <v>135</v>
      </c>
      <c r="AL5203" s="1">
        <f>_xlfn.IFNA(INDEX($BD$2:$BD$53,MATCH(B5203,$BC$2:$BC$53,0)),1000)</f>
        <v>628061</v>
      </c>
      <c r="AM5203" s="1">
        <f>C5203/AL5203*100000</f>
        <v>37.257527533153628</v>
      </c>
      <c r="AN5203" s="25">
        <f>IF(B5204=B5203,IFERROR((C5203/C5204)-1,0),0)</f>
        <v>9.8591549295774739E-2</v>
      </c>
      <c r="AO5203" s="26">
        <f>IFERROR(LOG(2)/LOG(1+(AN5203)),AN5203)</f>
        <v>7.3716358967394999</v>
      </c>
      <c r="AP5203" s="26">
        <f>AVERAGE(Y5203:Y5209)</f>
        <v>26</v>
      </c>
      <c r="AR5203" s="1">
        <f>Q5203/AL5203*100000</f>
        <v>1.9106424375976221</v>
      </c>
      <c r="AS5203" s="25">
        <f>IF(B5204=B5203,IFERROR((AE5203/AE5204)-1,0),0)</f>
        <v>1</v>
      </c>
      <c r="AT5203" s="26">
        <f>IFERROR(LOG(2)/LOG(1+(AS5203)),AS5203)</f>
        <v>1</v>
      </c>
      <c r="AU5203" s="26">
        <f>AVERAGE(AE5203:AE5209)</f>
        <v>1.4285714285714286</v>
      </c>
      <c r="AV5203" s="19">
        <f>ROUNDDOWN(N5203,0)</f>
        <v>43918</v>
      </c>
      <c r="AW5203" s="29" cm="1">
        <f t="array" ref="AW5203">_xlfn.ANCHORARRAY(AV5203)-1</f>
        <v>43917</v>
      </c>
    </row>
    <row r="5204" spans="1:49" x14ac:dyDescent="0.25">
      <c r="A5204">
        <v>20200327</v>
      </c>
      <c r="B5204" s="1" t="s">
        <v>84</v>
      </c>
      <c r="C5204">
        <v>213</v>
      </c>
      <c r="D5204">
        <v>2868</v>
      </c>
      <c r="G5204">
        <v>18</v>
      </c>
      <c r="M5204" s="1" t="s">
        <v>31</v>
      </c>
      <c r="N5204" s="2">
        <v>43917</v>
      </c>
      <c r="O5204" s="2">
        <v>43916.833333333336</v>
      </c>
      <c r="P5204" s="1" t="s">
        <v>1840</v>
      </c>
      <c r="Q5204">
        <v>10</v>
      </c>
      <c r="R5204">
        <v>18</v>
      </c>
      <c r="S5204" s="2">
        <v>43916.833333333336</v>
      </c>
      <c r="T5204" s="1" t="s">
        <v>54</v>
      </c>
      <c r="U5204" s="1" t="s">
        <v>54</v>
      </c>
      <c r="V5204" s="1" t="s">
        <v>54</v>
      </c>
      <c r="X5204">
        <v>50</v>
      </c>
      <c r="Y5204">
        <v>28</v>
      </c>
      <c r="Z5204" s="1" t="s">
        <v>11980</v>
      </c>
      <c r="AA5204">
        <v>3081</v>
      </c>
      <c r="AB5204">
        <v>3081</v>
      </c>
      <c r="AC5204">
        <v>152</v>
      </c>
      <c r="AD5204">
        <v>3081</v>
      </c>
      <c r="AE5204">
        <v>1</v>
      </c>
      <c r="AF5204">
        <v>18</v>
      </c>
      <c r="AG5204" s="1" t="s">
        <v>11981</v>
      </c>
      <c r="AH5204">
        <v>0</v>
      </c>
      <c r="AI5204">
        <v>0</v>
      </c>
      <c r="AJ5204" s="1">
        <f>Y5204/0.1</f>
        <v>280</v>
      </c>
      <c r="AK5204" s="1">
        <f>AC5204-AJ5204</f>
        <v>-128</v>
      </c>
      <c r="AL5204" s="1">
        <f>_xlfn.IFNA(INDEX($BD$2:$BD$53,MATCH(B5204,$BC$2:$BC$53,0)),1000)</f>
        <v>628061</v>
      </c>
      <c r="AM5204" s="1">
        <f>C5204/AL5204*100000</f>
        <v>33.913903267357789</v>
      </c>
      <c r="AN5204" s="25">
        <f>IF(B5205=B5204,IFERROR((C5204/C5205)-1,0),0)</f>
        <v>0.15135135135135136</v>
      </c>
      <c r="AO5204" s="26">
        <f>IFERROR(LOG(2)/LOG(1+(AN5204)),AN5204)</f>
        <v>4.9181579247488214</v>
      </c>
      <c r="AP5204" s="26">
        <f>AVERAGE(Y5204:Y5210)</f>
        <v>24.142857142857142</v>
      </c>
      <c r="AR5204" s="1">
        <f>Q5204/AL5204*100000</f>
        <v>1.5922020313313516</v>
      </c>
      <c r="AS5204" s="25">
        <f>IF(B5205=B5204,IFERROR((AE5204/AE5205)-1,0),0)</f>
        <v>0</v>
      </c>
      <c r="AT5204" s="26">
        <f>IFERROR(LOG(2)/LOG(1+(AS5204)),AS5204)</f>
        <v>0</v>
      </c>
      <c r="AU5204" s="26">
        <f>AVERAGE(AE5204:AE5210)</f>
        <v>1.1428571428571428</v>
      </c>
      <c r="AV5204" s="19">
        <f>ROUNDDOWN(N5204,0)</f>
        <v>43917</v>
      </c>
      <c r="AW5204" s="29" cm="1">
        <f t="array" ref="AW5204">_xlfn.ANCHORARRAY(AV5204)-1</f>
        <v>43916</v>
      </c>
    </row>
    <row r="5205" spans="1:49" x14ac:dyDescent="0.25">
      <c r="A5205">
        <v>20200326</v>
      </c>
      <c r="B5205" s="1" t="s">
        <v>84</v>
      </c>
      <c r="C5205">
        <v>185</v>
      </c>
      <c r="D5205">
        <v>2744</v>
      </c>
      <c r="M5205" s="1" t="s">
        <v>31</v>
      </c>
      <c r="N5205" s="2">
        <v>43916</v>
      </c>
      <c r="O5205" s="2">
        <v>43915.833333333336</v>
      </c>
      <c r="P5205" s="1" t="s">
        <v>1870</v>
      </c>
      <c r="Q5205">
        <v>9</v>
      </c>
      <c r="S5205" s="2">
        <v>43915.833333333336</v>
      </c>
      <c r="T5205" s="1" t="s">
        <v>54</v>
      </c>
      <c r="U5205" s="1" t="s">
        <v>54</v>
      </c>
      <c r="V5205" s="1" t="s">
        <v>54</v>
      </c>
      <c r="X5205">
        <v>50</v>
      </c>
      <c r="Y5205">
        <v>25</v>
      </c>
      <c r="Z5205" s="1" t="s">
        <v>12066</v>
      </c>
      <c r="AA5205">
        <v>2929</v>
      </c>
      <c r="AB5205">
        <v>2929</v>
      </c>
      <c r="AC5205">
        <v>959</v>
      </c>
      <c r="AD5205">
        <v>2929</v>
      </c>
      <c r="AE5205">
        <v>1</v>
      </c>
      <c r="AF5205">
        <v>0</v>
      </c>
      <c r="AG5205" s="1" t="s">
        <v>12067</v>
      </c>
      <c r="AH5205">
        <v>0</v>
      </c>
      <c r="AI5205">
        <v>0</v>
      </c>
      <c r="AJ5205" s="1">
        <f>Y5205/0.1</f>
        <v>250</v>
      </c>
      <c r="AK5205" s="1">
        <f>AC5205-AJ5205</f>
        <v>709</v>
      </c>
      <c r="AL5205" s="1">
        <f>_xlfn.IFNA(INDEX($BD$2:$BD$53,MATCH(B5205,$BC$2:$BC$53,0)),1000)</f>
        <v>628061</v>
      </c>
      <c r="AM5205" s="1">
        <f>C5205/AL5205*100000</f>
        <v>29.455737579630004</v>
      </c>
      <c r="AN5205" s="25">
        <f>IF(B5206=B5205,IFERROR((C5205/C5206)-1,0),0)</f>
        <v>0.15625</v>
      </c>
      <c r="AO5205" s="26">
        <f>IFERROR(LOG(2)/LOG(1+(AN5205)),AN5205)</f>
        <v>4.7743324486440439</v>
      </c>
      <c r="AP5205" s="26">
        <f>AVERAGE(Y5205:Y5211)</f>
        <v>22.428571428571427</v>
      </c>
      <c r="AR5205" s="1">
        <f>Q5205/AL5205*100000</f>
        <v>1.4329818281982165</v>
      </c>
      <c r="AS5205" s="25">
        <f>IF(B5206=B5205,IFERROR((AE5205/AE5206)-1,0),0)</f>
        <v>0</v>
      </c>
      <c r="AT5205" s="26">
        <f>IFERROR(LOG(2)/LOG(1+(AS5205)),AS5205)</f>
        <v>0</v>
      </c>
      <c r="AU5205" s="26">
        <f>AVERAGE(AE5205:AE5211)</f>
        <v>1.2857142857142858</v>
      </c>
      <c r="AV5205" s="19">
        <f>ROUNDDOWN(N5205,0)</f>
        <v>43916</v>
      </c>
      <c r="AW5205" s="29" cm="1">
        <f t="array" ref="AW5205">_xlfn.ANCHORARRAY(AV5205)-1</f>
        <v>43915</v>
      </c>
    </row>
    <row r="5206" spans="1:49" x14ac:dyDescent="0.25">
      <c r="A5206">
        <v>20200325</v>
      </c>
      <c r="B5206" s="1" t="s">
        <v>84</v>
      </c>
      <c r="C5206">
        <v>160</v>
      </c>
      <c r="D5206">
        <v>1810</v>
      </c>
      <c r="M5206" s="1" t="s">
        <v>31</v>
      </c>
      <c r="N5206" s="2">
        <v>43915</v>
      </c>
      <c r="O5206" s="2">
        <v>43914.833333333336</v>
      </c>
      <c r="P5206" s="1" t="s">
        <v>1894</v>
      </c>
      <c r="Q5206">
        <v>8</v>
      </c>
      <c r="S5206" s="2">
        <v>43914.833333333336</v>
      </c>
      <c r="T5206" s="1" t="s">
        <v>54</v>
      </c>
      <c r="U5206" s="1" t="s">
        <v>54</v>
      </c>
      <c r="V5206" s="1" t="s">
        <v>54</v>
      </c>
      <c r="X5206">
        <v>50</v>
      </c>
      <c r="Y5206">
        <v>35</v>
      </c>
      <c r="Z5206" s="1" t="s">
        <v>9238</v>
      </c>
      <c r="AA5206">
        <v>1970</v>
      </c>
      <c r="AB5206">
        <v>1970</v>
      </c>
      <c r="AC5206">
        <v>276</v>
      </c>
      <c r="AD5206">
        <v>1970</v>
      </c>
      <c r="AE5206">
        <v>1</v>
      </c>
      <c r="AF5206">
        <v>0</v>
      </c>
      <c r="AG5206" s="1" t="s">
        <v>12148</v>
      </c>
      <c r="AH5206">
        <v>0</v>
      </c>
      <c r="AI5206">
        <v>0</v>
      </c>
      <c r="AJ5206" s="1">
        <f>Y5206/0.1</f>
        <v>350</v>
      </c>
      <c r="AK5206" s="1">
        <f>AC5206-AJ5206</f>
        <v>-74</v>
      </c>
      <c r="AL5206" s="1">
        <f>_xlfn.IFNA(INDEX($BD$2:$BD$53,MATCH(B5206,$BC$2:$BC$53,0)),1000)</f>
        <v>628061</v>
      </c>
      <c r="AM5206" s="1">
        <f>C5206/AL5206*100000</f>
        <v>25.475232501301626</v>
      </c>
      <c r="AN5206" s="25">
        <f>IF(B5207=B5206,IFERROR((C5206/C5207)-1,0),0)</f>
        <v>0.28000000000000003</v>
      </c>
      <c r="AO5206" s="26">
        <f>IFERROR(LOG(2)/LOG(1+(AN5206)),AN5206)</f>
        <v>2.807854499471603</v>
      </c>
      <c r="AP5206" s="26">
        <f>AVERAGE(Y5206:Y5212)</f>
        <v>19.857142857142858</v>
      </c>
      <c r="AR5206" s="1">
        <f>Q5206/AL5206*100000</f>
        <v>1.2737616250650812</v>
      </c>
      <c r="AS5206" s="25">
        <f>IF(B5207=B5206,IFERROR((AE5206/AE5207)-1,0),0)</f>
        <v>-0.5</v>
      </c>
      <c r="AT5206" s="26">
        <f>IFERROR(LOG(2)/LOG(1+(AS5206)),AS5206)</f>
        <v>-1</v>
      </c>
      <c r="AU5206" s="26">
        <f>AVERAGE(AE5206:AE5212)</f>
        <v>1.1428571428571428</v>
      </c>
      <c r="AV5206" s="19">
        <f>ROUNDDOWN(N5206,0)</f>
        <v>43915</v>
      </c>
      <c r="AW5206" s="29" cm="1">
        <f t="array" ref="AW5206">_xlfn.ANCHORARRAY(AV5206)-1</f>
        <v>43914</v>
      </c>
    </row>
    <row r="5207" spans="1:49" x14ac:dyDescent="0.25">
      <c r="A5207">
        <v>20200324</v>
      </c>
      <c r="B5207" s="1" t="s">
        <v>84</v>
      </c>
      <c r="C5207">
        <v>125</v>
      </c>
      <c r="D5207">
        <v>1569</v>
      </c>
      <c r="M5207" s="1" t="s">
        <v>31</v>
      </c>
      <c r="N5207" s="2">
        <v>43914</v>
      </c>
      <c r="O5207" s="2">
        <v>43913.833333333336</v>
      </c>
      <c r="P5207" s="1" t="s">
        <v>1922</v>
      </c>
      <c r="Q5207">
        <v>7</v>
      </c>
      <c r="S5207" s="2">
        <v>43913.833333333336</v>
      </c>
      <c r="T5207" s="1" t="s">
        <v>54</v>
      </c>
      <c r="U5207" s="1" t="s">
        <v>54</v>
      </c>
      <c r="V5207" s="1" t="s">
        <v>54</v>
      </c>
      <c r="X5207">
        <v>50</v>
      </c>
      <c r="Y5207">
        <v>28</v>
      </c>
      <c r="Z5207" s="1" t="s">
        <v>3929</v>
      </c>
      <c r="AA5207">
        <v>1694</v>
      </c>
      <c r="AB5207">
        <v>1694</v>
      </c>
      <c r="AC5207">
        <v>173</v>
      </c>
      <c r="AD5207">
        <v>1694</v>
      </c>
      <c r="AE5207">
        <v>2</v>
      </c>
      <c r="AF5207">
        <v>0</v>
      </c>
      <c r="AG5207" s="1" t="s">
        <v>12230</v>
      </c>
      <c r="AH5207">
        <v>0</v>
      </c>
      <c r="AI5207">
        <v>0</v>
      </c>
      <c r="AJ5207" s="1">
        <f>Y5207/0.1</f>
        <v>280</v>
      </c>
      <c r="AK5207" s="1">
        <f>AC5207-AJ5207</f>
        <v>-107</v>
      </c>
      <c r="AL5207" s="1">
        <f>_xlfn.IFNA(INDEX($BD$2:$BD$53,MATCH(B5207,$BC$2:$BC$53,0)),1000)</f>
        <v>628061</v>
      </c>
      <c r="AM5207" s="1">
        <f>C5207/AL5207*100000</f>
        <v>19.902525391641895</v>
      </c>
      <c r="AN5207" s="25">
        <f>IF(B5208=B5207,IFERROR((C5207/C5208)-1,0),0)</f>
        <v>0.28865979381443307</v>
      </c>
      <c r="AO5207" s="26">
        <f>IFERROR(LOG(2)/LOG(1+(AN5207)),AN5207)</f>
        <v>2.7332004740119635</v>
      </c>
      <c r="AP5207" s="26">
        <f>AVERAGE(Y5207:Y5213)</f>
        <v>15.142857142857142</v>
      </c>
      <c r="AR5207" s="1">
        <f>Q5207/AL5207*100000</f>
        <v>1.1145414219319461</v>
      </c>
      <c r="AS5207" s="25">
        <f>IF(B5208=B5207,IFERROR((AE5207/AE5208)-1,0),0)</f>
        <v>-0.33333333333333337</v>
      </c>
      <c r="AT5207" s="26">
        <f>IFERROR(LOG(2)/LOG(1+(AS5207)),AS5207)</f>
        <v>-1.7095112913514545</v>
      </c>
      <c r="AU5207" s="26">
        <f>AVERAGE(AE5207:AE5213)</f>
        <v>1</v>
      </c>
      <c r="AV5207" s="19">
        <f>ROUNDDOWN(N5207,0)</f>
        <v>43914</v>
      </c>
      <c r="AW5207" s="29" cm="1">
        <f t="array" ref="AW5207">_xlfn.ANCHORARRAY(AV5207)-1</f>
        <v>43913</v>
      </c>
    </row>
    <row r="5208" spans="1:49" x14ac:dyDescent="0.25">
      <c r="A5208">
        <v>20200323</v>
      </c>
      <c r="B5208" s="1" t="s">
        <v>84</v>
      </c>
      <c r="C5208">
        <v>97</v>
      </c>
      <c r="D5208">
        <v>1424</v>
      </c>
      <c r="M5208" s="1" t="s">
        <v>31</v>
      </c>
      <c r="N5208" s="2">
        <v>43913</v>
      </c>
      <c r="O5208" s="2">
        <v>43912.833333333336</v>
      </c>
      <c r="P5208" s="1" t="s">
        <v>1951</v>
      </c>
      <c r="Q5208">
        <v>5</v>
      </c>
      <c r="S5208" s="2">
        <v>43912.833333333336</v>
      </c>
      <c r="T5208" s="1" t="s">
        <v>54</v>
      </c>
      <c r="U5208" s="1" t="s">
        <v>54</v>
      </c>
      <c r="V5208" s="1" t="s">
        <v>54</v>
      </c>
      <c r="X5208">
        <v>50</v>
      </c>
      <c r="Y5208">
        <v>21</v>
      </c>
      <c r="Z5208" s="1" t="s">
        <v>11507</v>
      </c>
      <c r="AA5208">
        <v>1521</v>
      </c>
      <c r="AB5208">
        <v>1521</v>
      </c>
      <c r="AC5208">
        <v>241</v>
      </c>
      <c r="AD5208">
        <v>1521</v>
      </c>
      <c r="AE5208">
        <v>3</v>
      </c>
      <c r="AF5208">
        <v>0</v>
      </c>
      <c r="AG5208" s="1" t="s">
        <v>12311</v>
      </c>
      <c r="AH5208">
        <v>0</v>
      </c>
      <c r="AI5208">
        <v>0</v>
      </c>
      <c r="AJ5208" s="1">
        <f>Y5208/0.1</f>
        <v>210</v>
      </c>
      <c r="AK5208" s="1">
        <f>AC5208-AJ5208</f>
        <v>31</v>
      </c>
      <c r="AL5208" s="1">
        <f>_xlfn.IFNA(INDEX($BD$2:$BD$53,MATCH(B5208,$BC$2:$BC$53,0)),1000)</f>
        <v>628061</v>
      </c>
      <c r="AM5208" s="1">
        <f>C5208/AL5208*100000</f>
        <v>15.44435970391411</v>
      </c>
      <c r="AN5208" s="25">
        <f>IF(B5209=B5208,IFERROR((C5208/C5209)-1,0),0)</f>
        <v>0.27631578947368429</v>
      </c>
      <c r="AO5208" s="26">
        <f>IFERROR(LOG(2)/LOG(1+(AN5208)),AN5208)</f>
        <v>2.8410275040997615</v>
      </c>
      <c r="AP5208" s="26">
        <f>AVERAGE(Y5208:Y5214)</f>
        <v>11.428571428571429</v>
      </c>
      <c r="AR5208" s="1">
        <f>Q5208/AL5208*100000</f>
        <v>0.79610101566567582</v>
      </c>
      <c r="AS5208" s="25">
        <f>IF(B5209=B5208,IFERROR((AE5208/AE5209)-1,0),0)</f>
        <v>0</v>
      </c>
      <c r="AT5208" s="26">
        <f>IFERROR(LOG(2)/LOG(1+(AS5208)),AS5208)</f>
        <v>0</v>
      </c>
      <c r="AU5208" s="26">
        <f>AVERAGE(AE5208:AE5214)</f>
        <v>0.7142857142857143</v>
      </c>
      <c r="AV5208" s="19">
        <f>ROUNDDOWN(N5208,0)</f>
        <v>43913</v>
      </c>
      <c r="AW5208" s="29" cm="1">
        <f t="array" ref="AW5208">_xlfn.ANCHORARRAY(AV5208)-1</f>
        <v>43912</v>
      </c>
    </row>
    <row r="5209" spans="1:49" x14ac:dyDescent="0.25">
      <c r="A5209">
        <v>20200322</v>
      </c>
      <c r="B5209" s="1" t="s">
        <v>84</v>
      </c>
      <c r="C5209">
        <v>76</v>
      </c>
      <c r="D5209">
        <v>1204</v>
      </c>
      <c r="M5209" s="1" t="s">
        <v>54</v>
      </c>
      <c r="N5209" s="2">
        <v>43912</v>
      </c>
      <c r="O5209" s="2">
        <v>43911.833333333336</v>
      </c>
      <c r="P5209" s="1" t="s">
        <v>1988</v>
      </c>
      <c r="Q5209">
        <v>2</v>
      </c>
      <c r="S5209" s="2">
        <v>43911.833333333336</v>
      </c>
      <c r="T5209" s="1" t="s">
        <v>54</v>
      </c>
      <c r="U5209" s="1" t="s">
        <v>54</v>
      </c>
      <c r="V5209" s="1" t="s">
        <v>54</v>
      </c>
      <c r="X5209">
        <v>50</v>
      </c>
      <c r="Y5209">
        <v>24</v>
      </c>
      <c r="Z5209" s="1" t="s">
        <v>11980</v>
      </c>
      <c r="AA5209">
        <v>1280</v>
      </c>
      <c r="AB5209">
        <v>1280</v>
      </c>
      <c r="AC5209">
        <v>148</v>
      </c>
      <c r="AD5209">
        <v>1280</v>
      </c>
      <c r="AE5209">
        <v>0</v>
      </c>
      <c r="AF5209">
        <v>0</v>
      </c>
      <c r="AG5209" s="1" t="s">
        <v>12387</v>
      </c>
      <c r="AH5209">
        <v>0</v>
      </c>
      <c r="AI5209">
        <v>0</v>
      </c>
      <c r="AJ5209" s="1">
        <f>Y5209/0.1</f>
        <v>240</v>
      </c>
      <c r="AK5209" s="1">
        <f>AC5209-AJ5209</f>
        <v>-92</v>
      </c>
      <c r="AL5209" s="1">
        <f>_xlfn.IFNA(INDEX($BD$2:$BD$53,MATCH(B5209,$BC$2:$BC$53,0)),1000)</f>
        <v>628061</v>
      </c>
      <c r="AM5209" s="1">
        <f>C5209/AL5209*100000</f>
        <v>12.100735438118273</v>
      </c>
      <c r="AN5209" s="25">
        <f>IF(B5210=B5209,IFERROR((C5209/C5210)-1,0),0)</f>
        <v>0.46153846153846145</v>
      </c>
      <c r="AO5209" s="26">
        <f>IFERROR(LOG(2)/LOG(1+(AN5209)),AN5209)</f>
        <v>1.8265247345787656</v>
      </c>
      <c r="AP5209" s="26">
        <f>AVERAGE(Y5209:Y5215)</f>
        <v>9.1428571428571423</v>
      </c>
      <c r="AR5209" s="1">
        <f>Q5209/AL5209*100000</f>
        <v>0.31844040626627029</v>
      </c>
      <c r="AS5209" s="25">
        <f>IF(B5210=B5209,IFERROR((AE5209/AE5210)-1,0),0)</f>
        <v>0</v>
      </c>
      <c r="AT5209" s="26">
        <f>IFERROR(LOG(2)/LOG(1+(AS5209)),AS5209)</f>
        <v>0</v>
      </c>
      <c r="AU5209" s="26">
        <f>AVERAGE(AE5209:AE5215)</f>
        <v>0.2857142857142857</v>
      </c>
      <c r="AV5209" s="19">
        <f>ROUNDDOWN(N5209,0)</f>
        <v>43912</v>
      </c>
      <c r="AW5209" s="29" cm="1">
        <f t="array" ref="AW5209">_xlfn.ANCHORARRAY(AV5209)-1</f>
        <v>43911</v>
      </c>
    </row>
    <row r="5210" spans="1:49" x14ac:dyDescent="0.25">
      <c r="A5210">
        <v>20200321</v>
      </c>
      <c r="B5210" s="1" t="s">
        <v>84</v>
      </c>
      <c r="C5210">
        <v>52</v>
      </c>
      <c r="D5210">
        <v>1080</v>
      </c>
      <c r="M5210" s="1" t="s">
        <v>54</v>
      </c>
      <c r="N5210" s="2">
        <v>43911</v>
      </c>
      <c r="O5210" s="2">
        <v>43910.833333333336</v>
      </c>
      <c r="P5210" s="1" t="s">
        <v>1990</v>
      </c>
      <c r="Q5210">
        <v>2</v>
      </c>
      <c r="S5210" s="2">
        <v>43910.833333333336</v>
      </c>
      <c r="T5210" s="1" t="s">
        <v>54</v>
      </c>
      <c r="U5210" s="1" t="s">
        <v>54</v>
      </c>
      <c r="V5210" s="1" t="s">
        <v>54</v>
      </c>
      <c r="X5210">
        <v>50</v>
      </c>
      <c r="Y5210">
        <v>8</v>
      </c>
      <c r="Z5210" s="1" t="s">
        <v>12464</v>
      </c>
      <c r="AA5210">
        <v>1132</v>
      </c>
      <c r="AB5210">
        <v>1132</v>
      </c>
      <c r="AC5210">
        <v>131</v>
      </c>
      <c r="AD5210">
        <v>1132</v>
      </c>
      <c r="AE5210">
        <v>0</v>
      </c>
      <c r="AF5210">
        <v>0</v>
      </c>
      <c r="AG5210" s="1" t="s">
        <v>12465</v>
      </c>
      <c r="AH5210">
        <v>0</v>
      </c>
      <c r="AI5210">
        <v>0</v>
      </c>
      <c r="AJ5210" s="1">
        <f>Y5210/0.1</f>
        <v>80</v>
      </c>
      <c r="AK5210" s="1">
        <f>AC5210-AJ5210</f>
        <v>51</v>
      </c>
      <c r="AL5210" s="1">
        <f>_xlfn.IFNA(INDEX($BD$2:$BD$53,MATCH(B5210,$BC$2:$BC$53,0)),1000)</f>
        <v>628061</v>
      </c>
      <c r="AM5210" s="1">
        <f>C5210/AL5210*100000</f>
        <v>8.2794505629230279</v>
      </c>
      <c r="AN5210" s="25">
        <f>IF(B5211=B5210,IFERROR((C5210/C5211)-1,0),0)</f>
        <v>0.18181818181818188</v>
      </c>
      <c r="AO5210" s="26">
        <f>IFERROR(LOG(2)/LOG(1+(AN5210)),AN5210)</f>
        <v>4.1492381461821113</v>
      </c>
      <c r="AP5210" s="26">
        <f>AVERAGE(Y5210:Y5216)</f>
        <v>6.2857142857142856</v>
      </c>
      <c r="AR5210" s="1">
        <f>Q5210/AL5210*100000</f>
        <v>0.31844040626627029</v>
      </c>
      <c r="AS5210" s="25">
        <f>IF(B5211=B5210,IFERROR((AE5210/AE5211)-1,0),0)</f>
        <v>-1</v>
      </c>
      <c r="AT5210" s="26">
        <f>IFERROR(LOG(2)/LOG(1+(AS5210)),AS5210)</f>
        <v>-1</v>
      </c>
      <c r="AU5210" s="26">
        <f>AVERAGE(AE5210:AE5216)</f>
        <v>0.2857142857142857</v>
      </c>
      <c r="AV5210" s="19">
        <f>ROUNDDOWN(N5210,0)</f>
        <v>43911</v>
      </c>
      <c r="AW5210" s="29" cm="1">
        <f t="array" ref="AW5210">_xlfn.ANCHORARRAY(AV5210)-1</f>
        <v>43910</v>
      </c>
    </row>
    <row r="5211" spans="1:49" x14ac:dyDescent="0.25">
      <c r="A5211">
        <v>20200320</v>
      </c>
      <c r="B5211" s="1" t="s">
        <v>84</v>
      </c>
      <c r="C5211">
        <v>44</v>
      </c>
      <c r="D5211">
        <v>957</v>
      </c>
      <c r="M5211" s="1" t="s">
        <v>54</v>
      </c>
      <c r="N5211" s="2">
        <v>43910</v>
      </c>
      <c r="O5211" s="2">
        <v>43909.833333333336</v>
      </c>
      <c r="P5211" s="1" t="s">
        <v>2048</v>
      </c>
      <c r="Q5211">
        <v>2</v>
      </c>
      <c r="S5211" s="2">
        <v>43909.833333333336</v>
      </c>
      <c r="T5211" s="1" t="s">
        <v>54</v>
      </c>
      <c r="U5211" s="1" t="s">
        <v>54</v>
      </c>
      <c r="V5211" s="1" t="s">
        <v>54</v>
      </c>
      <c r="X5211">
        <v>50</v>
      </c>
      <c r="Y5211">
        <v>16</v>
      </c>
      <c r="Z5211" s="1" t="s">
        <v>12542</v>
      </c>
      <c r="AA5211">
        <v>1001</v>
      </c>
      <c r="AB5211">
        <v>1001</v>
      </c>
      <c r="AC5211">
        <v>209</v>
      </c>
      <c r="AD5211">
        <v>1001</v>
      </c>
      <c r="AE5211">
        <v>2</v>
      </c>
      <c r="AF5211">
        <v>0</v>
      </c>
      <c r="AG5211" s="1" t="s">
        <v>12543</v>
      </c>
      <c r="AH5211">
        <v>0</v>
      </c>
      <c r="AI5211">
        <v>0</v>
      </c>
      <c r="AJ5211" s="1">
        <f>Y5211/0.1</f>
        <v>160</v>
      </c>
      <c r="AK5211" s="1">
        <f>AC5211-AJ5211</f>
        <v>49</v>
      </c>
      <c r="AL5211" s="1">
        <f>_xlfn.IFNA(INDEX($BD$2:$BD$53,MATCH(B5211,$BC$2:$BC$53,0)),1000)</f>
        <v>628061</v>
      </c>
      <c r="AM5211" s="1">
        <f>C5211/AL5211*100000</f>
        <v>7.005688937857947</v>
      </c>
      <c r="AN5211" s="25">
        <f>IF(B5212=B5211,IFERROR((C5211/C5212)-1,0),0)</f>
        <v>0.5714285714285714</v>
      </c>
      <c r="AO5211" s="26">
        <f>IFERROR(LOG(2)/LOG(1+(AN5211)),AN5211)</f>
        <v>1.5335619341179534</v>
      </c>
      <c r="AP5211" s="26">
        <f>AVERAGE(Y5211:Y5217)</f>
        <v>5.5714285714285712</v>
      </c>
      <c r="AR5211" s="1">
        <f>Q5211/AL5211*100000</f>
        <v>0.31844040626627029</v>
      </c>
      <c r="AS5211" s="25">
        <f>IF(B5212=B5211,IFERROR((AE5211/AE5212)-1,0),0)</f>
        <v>0</v>
      </c>
      <c r="AT5211" s="26">
        <f>IFERROR(LOG(2)/LOG(1+(AS5211)),AS5211)</f>
        <v>0</v>
      </c>
      <c r="AU5211" s="26">
        <f>AVERAGE(AE5211:AE5217)</f>
        <v>0.2857142857142857</v>
      </c>
      <c r="AV5211" s="19">
        <f>ROUNDDOWN(N5211,0)</f>
        <v>43910</v>
      </c>
      <c r="AW5211" s="29" cm="1">
        <f t="array" ref="AW5211">_xlfn.ANCHORARRAY(AV5211)-1</f>
        <v>43909</v>
      </c>
    </row>
    <row r="5212" spans="1:49" x14ac:dyDescent="0.25">
      <c r="A5212">
        <v>20200319</v>
      </c>
      <c r="B5212" s="1" t="s">
        <v>84</v>
      </c>
      <c r="C5212">
        <v>28</v>
      </c>
      <c r="D5212">
        <v>764</v>
      </c>
      <c r="M5212" s="1" t="s">
        <v>54</v>
      </c>
      <c r="N5212" s="2">
        <v>43909</v>
      </c>
      <c r="O5212" s="2">
        <v>43908.833333333336</v>
      </c>
      <c r="P5212" s="1" t="s">
        <v>1999</v>
      </c>
      <c r="S5212" s="2">
        <v>43908.833333333336</v>
      </c>
      <c r="T5212" s="1" t="s">
        <v>54</v>
      </c>
      <c r="U5212" s="1" t="s">
        <v>54</v>
      </c>
      <c r="V5212" s="1" t="s">
        <v>54</v>
      </c>
      <c r="X5212">
        <v>50</v>
      </c>
      <c r="Y5212">
        <v>7</v>
      </c>
      <c r="Z5212" s="1" t="s">
        <v>12615</v>
      </c>
      <c r="AA5212">
        <v>792</v>
      </c>
      <c r="AB5212">
        <v>792</v>
      </c>
      <c r="AC5212">
        <v>134</v>
      </c>
      <c r="AD5212">
        <v>792</v>
      </c>
      <c r="AE5212">
        <v>0</v>
      </c>
      <c r="AF5212">
        <v>0</v>
      </c>
      <c r="AG5212" s="1" t="s">
        <v>12616</v>
      </c>
      <c r="AH5212">
        <v>0</v>
      </c>
      <c r="AI5212">
        <v>0</v>
      </c>
      <c r="AJ5212" s="1">
        <f>Y5212/0.1</f>
        <v>70</v>
      </c>
      <c r="AK5212" s="1">
        <f>AC5212-AJ5212</f>
        <v>64</v>
      </c>
      <c r="AL5212" s="1">
        <f>_xlfn.IFNA(INDEX($BD$2:$BD$53,MATCH(B5212,$BC$2:$BC$53,0)),1000)</f>
        <v>628061</v>
      </c>
      <c r="AM5212" s="1">
        <f>C5212/AL5212*100000</f>
        <v>4.4581656877277842</v>
      </c>
      <c r="AN5212" s="25">
        <f>IF(B5213=B5212,IFERROR((C5212/C5213)-1,0),0)</f>
        <v>0.33333333333333326</v>
      </c>
      <c r="AO5212" s="26">
        <f>IFERROR(LOG(2)/LOG(1+(AN5212)),AN5212)</f>
        <v>2.4094208396532095</v>
      </c>
      <c r="AP5212" s="26">
        <f>AVERAGE(Y5212:Y5218)</f>
        <v>3.7142857142857144</v>
      </c>
      <c r="AR5212" s="1">
        <f>Q5212/AL5212*100000</f>
        <v>0</v>
      </c>
      <c r="AS5212" s="25">
        <f>IF(B5213=B5212,IFERROR((AE5212/AE5213)-1,0),0)</f>
        <v>0</v>
      </c>
      <c r="AT5212" s="26">
        <f>IFERROR(LOG(2)/LOG(1+(AS5212)),AS5212)</f>
        <v>0</v>
      </c>
      <c r="AU5212" s="26">
        <f>AVERAGE(AE5212:AE5218)</f>
        <v>0</v>
      </c>
      <c r="AV5212" s="19">
        <f>ROUNDDOWN(N5212,0)</f>
        <v>43909</v>
      </c>
      <c r="AW5212" s="29" cm="1">
        <f t="array" ref="AW5212">_xlfn.ANCHORARRAY(AV5212)-1</f>
        <v>43908</v>
      </c>
    </row>
    <row r="5213" spans="1:49" x14ac:dyDescent="0.25">
      <c r="A5213">
        <v>20200318</v>
      </c>
      <c r="B5213" s="1" t="s">
        <v>84</v>
      </c>
      <c r="C5213">
        <v>21</v>
      </c>
      <c r="D5213">
        <v>637</v>
      </c>
      <c r="M5213" s="1" t="s">
        <v>54</v>
      </c>
      <c r="N5213" s="2">
        <v>43908</v>
      </c>
      <c r="O5213" s="2">
        <v>43907.833333333336</v>
      </c>
      <c r="P5213" s="1" t="s">
        <v>2096</v>
      </c>
      <c r="S5213" s="2">
        <v>43907.833333333336</v>
      </c>
      <c r="T5213" s="1" t="s">
        <v>54</v>
      </c>
      <c r="U5213" s="1" t="s">
        <v>54</v>
      </c>
      <c r="V5213" s="1" t="s">
        <v>54</v>
      </c>
      <c r="X5213">
        <v>50</v>
      </c>
      <c r="Y5213">
        <v>2</v>
      </c>
      <c r="Z5213" s="1" t="s">
        <v>12685</v>
      </c>
      <c r="AA5213">
        <v>658</v>
      </c>
      <c r="AB5213">
        <v>658</v>
      </c>
      <c r="AC5213">
        <v>58</v>
      </c>
      <c r="AD5213">
        <v>658</v>
      </c>
      <c r="AE5213">
        <v>0</v>
      </c>
      <c r="AF5213">
        <v>0</v>
      </c>
      <c r="AG5213" s="1" t="s">
        <v>12686</v>
      </c>
      <c r="AH5213">
        <v>0</v>
      </c>
      <c r="AI5213">
        <v>0</v>
      </c>
      <c r="AJ5213" s="1">
        <f>Y5213/0.1</f>
        <v>20</v>
      </c>
      <c r="AK5213" s="1">
        <f>AC5213-AJ5213</f>
        <v>38</v>
      </c>
      <c r="AL5213" s="1">
        <f>_xlfn.IFNA(INDEX($BD$2:$BD$53,MATCH(B5213,$BC$2:$BC$53,0)),1000)</f>
        <v>628061</v>
      </c>
      <c r="AM5213" s="1">
        <f>C5213/AL5213*100000</f>
        <v>3.3436242657958379</v>
      </c>
      <c r="AN5213" s="25">
        <f>IF(B5214=B5213,IFERROR((C5213/C5214)-1,0),0)</f>
        <v>0.10526315789473695</v>
      </c>
      <c r="AO5213" s="26">
        <f>IFERROR(LOG(2)/LOG(1+(AN5213)),AN5213)</f>
        <v>6.9256917232261834</v>
      </c>
      <c r="AP5213" s="26">
        <f>AVERAGE(Y5213:Y5219)</f>
        <v>2.7142857142857144</v>
      </c>
      <c r="AR5213" s="1">
        <f>Q5213/AL5213*100000</f>
        <v>0</v>
      </c>
      <c r="AS5213" s="25">
        <f>IF(B5214=B5213,IFERROR((AE5213/AE5214)-1,0),0)</f>
        <v>0</v>
      </c>
      <c r="AT5213" s="26">
        <f>IFERROR(LOG(2)/LOG(1+(AS5213)),AS5213)</f>
        <v>0</v>
      </c>
      <c r="AU5213" s="26">
        <f>AVERAGE(AE5213:AE5219)</f>
        <v>0</v>
      </c>
      <c r="AV5213" s="19">
        <f>ROUNDDOWN(N5213,0)</f>
        <v>43908</v>
      </c>
      <c r="AW5213" s="29" cm="1">
        <f t="array" ref="AW5213">_xlfn.ANCHORARRAY(AV5213)-1</f>
        <v>43907</v>
      </c>
    </row>
    <row r="5214" spans="1:49" x14ac:dyDescent="0.25">
      <c r="A5214">
        <v>20200317</v>
      </c>
      <c r="B5214" s="1" t="s">
        <v>84</v>
      </c>
      <c r="C5214">
        <v>19</v>
      </c>
      <c r="D5214">
        <v>581</v>
      </c>
      <c r="M5214" s="1" t="s">
        <v>54</v>
      </c>
      <c r="N5214" s="2">
        <v>43907</v>
      </c>
      <c r="O5214" s="2">
        <v>43906.833333333336</v>
      </c>
      <c r="P5214" s="1" t="s">
        <v>2129</v>
      </c>
      <c r="S5214" s="2">
        <v>43906.833333333336</v>
      </c>
      <c r="T5214" s="1" t="s">
        <v>54</v>
      </c>
      <c r="U5214" s="1" t="s">
        <v>54</v>
      </c>
      <c r="V5214" s="1" t="s">
        <v>54</v>
      </c>
      <c r="X5214">
        <v>50</v>
      </c>
      <c r="Y5214">
        <v>2</v>
      </c>
      <c r="Z5214" s="1" t="s">
        <v>9335</v>
      </c>
      <c r="AA5214">
        <v>600</v>
      </c>
      <c r="AB5214">
        <v>600</v>
      </c>
      <c r="AC5214">
        <v>96</v>
      </c>
      <c r="AD5214">
        <v>600</v>
      </c>
      <c r="AE5214">
        <v>0</v>
      </c>
      <c r="AF5214">
        <v>0</v>
      </c>
      <c r="AG5214" s="1" t="s">
        <v>12754</v>
      </c>
      <c r="AH5214">
        <v>0</v>
      </c>
      <c r="AI5214">
        <v>0</v>
      </c>
      <c r="AJ5214" s="1">
        <f>Y5214/0.1</f>
        <v>20</v>
      </c>
      <c r="AK5214" s="1">
        <f>AC5214-AJ5214</f>
        <v>76</v>
      </c>
      <c r="AL5214" s="1">
        <f>_xlfn.IFNA(INDEX($BD$2:$BD$53,MATCH(B5214,$BC$2:$BC$53,0)),1000)</f>
        <v>628061</v>
      </c>
      <c r="AM5214" s="1">
        <f>C5214/AL5214*100000</f>
        <v>3.0251838595295681</v>
      </c>
      <c r="AN5214" s="25">
        <f>IF(B5215=B5214,IFERROR((C5214/C5215)-1,0),0)</f>
        <v>0.11764705882352944</v>
      </c>
      <c r="AO5214" s="26">
        <f>IFERROR(LOG(2)/LOG(1+(AN5214)),AN5214)</f>
        <v>6.2319013047040608</v>
      </c>
      <c r="AP5214" s="26">
        <f>AVERAGE(Y5214:Y5220)</f>
        <v>2.5714285714285716</v>
      </c>
      <c r="AR5214" s="1">
        <f>Q5214/AL5214*100000</f>
        <v>0</v>
      </c>
      <c r="AS5214" s="25">
        <f>IF(B5215=B5214,IFERROR((AE5214/AE5215)-1,0),0)</f>
        <v>0</v>
      </c>
      <c r="AT5214" s="26">
        <f>IFERROR(LOG(2)/LOG(1+(AS5214)),AS5214)</f>
        <v>0</v>
      </c>
      <c r="AU5214" s="26">
        <f>AVERAGE(AE5214:AE5220)</f>
        <v>0</v>
      </c>
      <c r="AV5214" s="19">
        <f>ROUNDDOWN(N5214,0)</f>
        <v>43907</v>
      </c>
      <c r="AW5214" s="29" cm="1">
        <f t="array" ref="AW5214">_xlfn.ANCHORARRAY(AV5214)-1</f>
        <v>43906</v>
      </c>
    </row>
    <row r="5215" spans="1:49" x14ac:dyDescent="0.25">
      <c r="A5215">
        <v>20200316</v>
      </c>
      <c r="B5215" s="1" t="s">
        <v>84</v>
      </c>
      <c r="C5215">
        <v>17</v>
      </c>
      <c r="D5215">
        <v>487</v>
      </c>
      <c r="M5215" s="1" t="s">
        <v>54</v>
      </c>
      <c r="N5215" s="2">
        <v>43906</v>
      </c>
      <c r="O5215" s="2">
        <v>43905.833333333336</v>
      </c>
      <c r="P5215" s="1" t="s">
        <v>2159</v>
      </c>
      <c r="S5215" s="2">
        <v>43905.833333333336</v>
      </c>
      <c r="T5215" s="1" t="s">
        <v>54</v>
      </c>
      <c r="U5215" s="1" t="s">
        <v>54</v>
      </c>
      <c r="V5215" s="1" t="s">
        <v>54</v>
      </c>
      <c r="X5215">
        <v>50</v>
      </c>
      <c r="Y5215">
        <v>5</v>
      </c>
      <c r="Z5215" s="1" t="s">
        <v>5473</v>
      </c>
      <c r="AA5215">
        <v>504</v>
      </c>
      <c r="AB5215">
        <v>504</v>
      </c>
      <c r="AC5215">
        <v>87</v>
      </c>
      <c r="AD5215">
        <v>504</v>
      </c>
      <c r="AE5215">
        <v>0</v>
      </c>
      <c r="AF5215">
        <v>0</v>
      </c>
      <c r="AG5215" s="1" t="s">
        <v>12818</v>
      </c>
      <c r="AH5215">
        <v>0</v>
      </c>
      <c r="AI5215">
        <v>0</v>
      </c>
      <c r="AJ5215" s="1">
        <f>Y5215/0.1</f>
        <v>50</v>
      </c>
      <c r="AK5215" s="1">
        <f>AC5215-AJ5215</f>
        <v>37</v>
      </c>
      <c r="AL5215" s="1">
        <f>_xlfn.IFNA(INDEX($BD$2:$BD$53,MATCH(B5215,$BC$2:$BC$53,0)),1000)</f>
        <v>628061</v>
      </c>
      <c r="AM5215" s="1">
        <f>C5215/AL5215*100000</f>
        <v>2.7067434532632975</v>
      </c>
      <c r="AN5215" s="25">
        <f>IF(B5216=B5215,IFERROR((C5215/C5216)-1,0),0)</f>
        <v>0.41666666666666674</v>
      </c>
      <c r="AO5215" s="26">
        <f>IFERROR(LOG(2)/LOG(1+(AN5215)),AN5215)</f>
        <v>1.990048402647647</v>
      </c>
      <c r="AP5215" s="26">
        <f>AVERAGE(Y5215:Y5221)</f>
        <v>2.2857142857142856</v>
      </c>
      <c r="AR5215" s="1">
        <f>Q5215/AL5215*100000</f>
        <v>0</v>
      </c>
      <c r="AS5215" s="25">
        <f>IF(B5216=B5215,IFERROR((AE5215/AE5216)-1,0),0)</f>
        <v>0</v>
      </c>
      <c r="AT5215" s="26">
        <f>IFERROR(LOG(2)/LOG(1+(AS5215)),AS5215)</f>
        <v>0</v>
      </c>
      <c r="AU5215" s="26">
        <f>AVERAGE(AE5215:AE5221)</f>
        <v>0</v>
      </c>
      <c r="AV5215" s="19">
        <f>ROUNDDOWN(N5215,0)</f>
        <v>43906</v>
      </c>
      <c r="AW5215" s="29" cm="1">
        <f t="array" ref="AW5215">_xlfn.ANCHORARRAY(AV5215)-1</f>
        <v>43905</v>
      </c>
    </row>
    <row r="5216" spans="1:49" x14ac:dyDescent="0.25">
      <c r="A5216">
        <v>20200315</v>
      </c>
      <c r="B5216" s="1" t="s">
        <v>84</v>
      </c>
      <c r="C5216">
        <v>12</v>
      </c>
      <c r="D5216">
        <v>405</v>
      </c>
      <c r="M5216" s="1" t="s">
        <v>54</v>
      </c>
      <c r="N5216" s="2">
        <v>43905</v>
      </c>
      <c r="O5216" s="2">
        <v>43904.833333333336</v>
      </c>
      <c r="P5216" s="1" t="s">
        <v>2229</v>
      </c>
      <c r="S5216" s="2">
        <v>43904.833333333336</v>
      </c>
      <c r="T5216" s="1" t="s">
        <v>54</v>
      </c>
      <c r="U5216" s="1" t="s">
        <v>54</v>
      </c>
      <c r="V5216" s="1" t="s">
        <v>54</v>
      </c>
      <c r="X5216">
        <v>50</v>
      </c>
      <c r="Y5216">
        <v>4</v>
      </c>
      <c r="Z5216" s="1" t="s">
        <v>4409</v>
      </c>
      <c r="AA5216">
        <v>417</v>
      </c>
      <c r="AB5216">
        <v>417</v>
      </c>
      <c r="AC5216">
        <v>77</v>
      </c>
      <c r="AD5216">
        <v>417</v>
      </c>
      <c r="AE5216">
        <v>0</v>
      </c>
      <c r="AF5216">
        <v>0</v>
      </c>
      <c r="AG5216" s="1" t="s">
        <v>12877</v>
      </c>
      <c r="AH5216">
        <v>0</v>
      </c>
      <c r="AI5216">
        <v>0</v>
      </c>
      <c r="AJ5216" s="1">
        <f>Y5216/0.1</f>
        <v>40</v>
      </c>
      <c r="AK5216" s="1">
        <f>AC5216-AJ5216</f>
        <v>37</v>
      </c>
      <c r="AL5216" s="1">
        <f>_xlfn.IFNA(INDEX($BD$2:$BD$53,MATCH(B5216,$BC$2:$BC$53,0)),1000)</f>
        <v>628061</v>
      </c>
      <c r="AM5216" s="1">
        <f>C5216/AL5216*100000</f>
        <v>1.9106424375976221</v>
      </c>
      <c r="AN5216" s="25">
        <f>IF(B5217=B5216,IFERROR((C5216/C5217)-1,0),0)</f>
        <v>0.5</v>
      </c>
      <c r="AO5216" s="26">
        <f>IFERROR(LOG(2)/LOG(1+(AN5216)),AN5216)</f>
        <v>1.7095112913514547</v>
      </c>
      <c r="AP5216" s="26">
        <f>AVERAGE(Y5216:Y5222)</f>
        <v>1.5714285714285714</v>
      </c>
      <c r="AR5216" s="1">
        <f>Q5216/AL5216*100000</f>
        <v>0</v>
      </c>
      <c r="AS5216" s="25">
        <f>IF(B5217=B5216,IFERROR((AE5216/AE5217)-1,0),0)</f>
        <v>0</v>
      </c>
      <c r="AT5216" s="26">
        <f>IFERROR(LOG(2)/LOG(1+(AS5216)),AS5216)</f>
        <v>0</v>
      </c>
      <c r="AU5216" s="26">
        <f>AVERAGE(AE5216:AE5222)</f>
        <v>0</v>
      </c>
      <c r="AV5216" s="19">
        <f>ROUNDDOWN(N5216,0)</f>
        <v>43905</v>
      </c>
      <c r="AW5216" s="29" cm="1">
        <f t="array" ref="AW5216">_xlfn.ANCHORARRAY(AV5216)-1</f>
        <v>43904</v>
      </c>
    </row>
    <row r="5217" spans="1:49" x14ac:dyDescent="0.25">
      <c r="A5217">
        <v>20200314</v>
      </c>
      <c r="B5217" s="1" t="s">
        <v>84</v>
      </c>
      <c r="C5217">
        <v>8</v>
      </c>
      <c r="D5217">
        <v>332</v>
      </c>
      <c r="M5217" s="1" t="s">
        <v>54</v>
      </c>
      <c r="N5217" s="2">
        <v>43904</v>
      </c>
      <c r="O5217" s="2">
        <v>43903.833333333336</v>
      </c>
      <c r="P5217" s="1" t="s">
        <v>2126</v>
      </c>
      <c r="S5217" s="2">
        <v>43903.833333333336</v>
      </c>
      <c r="T5217" s="1" t="s">
        <v>54</v>
      </c>
      <c r="U5217" s="1" t="s">
        <v>54</v>
      </c>
      <c r="V5217" s="1" t="s">
        <v>54</v>
      </c>
      <c r="X5217">
        <v>50</v>
      </c>
      <c r="Y5217">
        <v>3</v>
      </c>
      <c r="Z5217" s="1" t="s">
        <v>12370</v>
      </c>
      <c r="AA5217">
        <v>340</v>
      </c>
      <c r="AB5217">
        <v>340</v>
      </c>
      <c r="AC5217">
        <v>112</v>
      </c>
      <c r="AD5217">
        <v>340</v>
      </c>
      <c r="AE5217">
        <v>0</v>
      </c>
      <c r="AF5217">
        <v>0</v>
      </c>
      <c r="AG5217" s="1" t="s">
        <v>12932</v>
      </c>
      <c r="AH5217">
        <v>0</v>
      </c>
      <c r="AI5217">
        <v>0</v>
      </c>
      <c r="AJ5217" s="1">
        <f>Y5217/0.1</f>
        <v>30</v>
      </c>
      <c r="AK5217" s="1">
        <f>AC5217-AJ5217</f>
        <v>82</v>
      </c>
      <c r="AL5217" s="1">
        <f>_xlfn.IFNA(INDEX($BD$2:$BD$53,MATCH(B5217,$BC$2:$BC$53,0)),1000)</f>
        <v>628061</v>
      </c>
      <c r="AM5217" s="1">
        <f>C5217/AL5217*100000</f>
        <v>1.2737616250650812</v>
      </c>
      <c r="AN5217" s="25">
        <f>IF(B5218=B5217,IFERROR((C5217/C5218)-1,0),0)</f>
        <v>0.60000000000000009</v>
      </c>
      <c r="AO5217" s="26">
        <f>IFERROR(LOG(2)/LOG(1+(AN5217)),AN5217)</f>
        <v>1.4747698473569486</v>
      </c>
      <c r="AP5217" s="26">
        <f>AVERAGE(Y5217:Y5223)</f>
        <v>1</v>
      </c>
      <c r="AR5217" s="1">
        <f>Q5217/AL5217*100000</f>
        <v>0</v>
      </c>
      <c r="AS5217" s="25">
        <f>IF(B5218=B5217,IFERROR((AE5217/AE5218)-1,0),0)</f>
        <v>0</v>
      </c>
      <c r="AT5217" s="26">
        <f>IFERROR(LOG(2)/LOG(1+(AS5217)),AS5217)</f>
        <v>0</v>
      </c>
      <c r="AU5217" s="26">
        <f>AVERAGE(AE5217:AE5223)</f>
        <v>0</v>
      </c>
      <c r="AV5217" s="19">
        <f>ROUNDDOWN(N5217,0)</f>
        <v>43904</v>
      </c>
      <c r="AW5217" s="29" cm="1">
        <f t="array" ref="AW5217">_xlfn.ANCHORARRAY(AV5217)-1</f>
        <v>43903</v>
      </c>
    </row>
    <row r="5218" spans="1:49" x14ac:dyDescent="0.25">
      <c r="A5218">
        <v>20200313</v>
      </c>
      <c r="B5218" s="1" t="s">
        <v>84</v>
      </c>
      <c r="C5218">
        <v>5</v>
      </c>
      <c r="D5218">
        <v>223</v>
      </c>
      <c r="M5218" s="1" t="s">
        <v>54</v>
      </c>
      <c r="N5218" s="2">
        <v>43903</v>
      </c>
      <c r="O5218" s="2">
        <v>43902.833333333336</v>
      </c>
      <c r="P5218" s="1" t="s">
        <v>2251</v>
      </c>
      <c r="S5218" s="2">
        <v>43902.833333333336</v>
      </c>
      <c r="T5218" s="1" t="s">
        <v>54</v>
      </c>
      <c r="U5218" s="1" t="s">
        <v>54</v>
      </c>
      <c r="V5218" s="1" t="s">
        <v>54</v>
      </c>
      <c r="X5218">
        <v>50</v>
      </c>
      <c r="Y5218">
        <v>3</v>
      </c>
      <c r="Z5218" s="1" t="s">
        <v>12965</v>
      </c>
      <c r="AA5218">
        <v>228</v>
      </c>
      <c r="AB5218">
        <v>228</v>
      </c>
      <c r="AC5218">
        <v>90</v>
      </c>
      <c r="AD5218">
        <v>228</v>
      </c>
      <c r="AE5218">
        <v>0</v>
      </c>
      <c r="AF5218">
        <v>0</v>
      </c>
      <c r="AG5218" s="1" t="s">
        <v>12989</v>
      </c>
      <c r="AH5218">
        <v>0</v>
      </c>
      <c r="AI5218">
        <v>0</v>
      </c>
      <c r="AJ5218" s="1">
        <f>Y5218/0.1</f>
        <v>30</v>
      </c>
      <c r="AK5218" s="1">
        <f>AC5218-AJ5218</f>
        <v>60</v>
      </c>
      <c r="AL5218" s="1">
        <f>_xlfn.IFNA(INDEX($BD$2:$BD$53,MATCH(B5218,$BC$2:$BC$53,0)),1000)</f>
        <v>628061</v>
      </c>
      <c r="AM5218" s="1">
        <f>C5218/AL5218*100000</f>
        <v>0.79610101566567582</v>
      </c>
      <c r="AN5218" s="25">
        <f>IF(B5219=B5218,IFERROR((C5218/C5219)-1,0),0)</f>
        <v>1.5</v>
      </c>
      <c r="AO5218" s="26">
        <f>IFERROR(LOG(2)/LOG(1+(AN5218)),AN5218)</f>
        <v>0.75647079736603007</v>
      </c>
      <c r="AP5218" s="26">
        <f>AVERAGE(Y5218:Y5224)</f>
        <v>0.7142857142857143</v>
      </c>
      <c r="AR5218" s="1">
        <f>Q5218/AL5218*100000</f>
        <v>0</v>
      </c>
      <c r="AS5218" s="25">
        <f>IF(B5219=B5218,IFERROR((AE5218/AE5219)-1,0),0)</f>
        <v>0</v>
      </c>
      <c r="AT5218" s="26">
        <f>IFERROR(LOG(2)/LOG(1+(AS5218)),AS5218)</f>
        <v>0</v>
      </c>
      <c r="AU5218" s="26">
        <f>AVERAGE(AE5218:AE5224)</f>
        <v>0</v>
      </c>
      <c r="AV5218" s="19">
        <f>ROUNDDOWN(N5218,0)</f>
        <v>43903</v>
      </c>
      <c r="AW5218" s="29" cm="1">
        <f t="array" ref="AW5218">_xlfn.ANCHORARRAY(AV5218)-1</f>
        <v>43902</v>
      </c>
    </row>
    <row r="5219" spans="1:49" x14ac:dyDescent="0.25">
      <c r="A5219">
        <v>20200312</v>
      </c>
      <c r="B5219" s="1" t="s">
        <v>84</v>
      </c>
      <c r="C5219">
        <v>2</v>
      </c>
      <c r="D5219">
        <v>136</v>
      </c>
      <c r="M5219" s="1" t="s">
        <v>54</v>
      </c>
      <c r="N5219" s="2">
        <v>43902</v>
      </c>
      <c r="O5219" s="2">
        <v>43901.833333333336</v>
      </c>
      <c r="P5219" s="1" t="s">
        <v>2278</v>
      </c>
      <c r="S5219" s="2">
        <v>43901.833333333336</v>
      </c>
      <c r="T5219" s="1" t="s">
        <v>54</v>
      </c>
      <c r="U5219" s="1" t="s">
        <v>54</v>
      </c>
      <c r="V5219" s="1" t="s">
        <v>54</v>
      </c>
      <c r="X5219">
        <v>50</v>
      </c>
      <c r="Y5219">
        <v>0</v>
      </c>
      <c r="Z5219" s="1" t="s">
        <v>13045</v>
      </c>
      <c r="AA5219">
        <v>138</v>
      </c>
      <c r="AB5219">
        <v>138</v>
      </c>
      <c r="AC5219">
        <v>45</v>
      </c>
      <c r="AD5219">
        <v>138</v>
      </c>
      <c r="AE5219">
        <v>0</v>
      </c>
      <c r="AF5219">
        <v>0</v>
      </c>
      <c r="AG5219" s="1" t="s">
        <v>13046</v>
      </c>
      <c r="AH5219">
        <v>0</v>
      </c>
      <c r="AI5219">
        <v>0</v>
      </c>
      <c r="AJ5219" s="1">
        <f>Y5219/0.1</f>
        <v>0</v>
      </c>
      <c r="AK5219" s="1">
        <f>AC5219-AJ5219</f>
        <v>45</v>
      </c>
      <c r="AL5219" s="1">
        <f>_xlfn.IFNA(INDEX($BD$2:$BD$53,MATCH(B5219,$BC$2:$BC$53,0)),1000)</f>
        <v>628061</v>
      </c>
      <c r="AM5219" s="1">
        <f>C5219/AL5219*100000</f>
        <v>0.31844040626627029</v>
      </c>
      <c r="AN5219" s="25">
        <f>IF(B5220=B5219,IFERROR((C5219/C5220)-1,0),0)</f>
        <v>0</v>
      </c>
      <c r="AO5219" s="26">
        <f>IFERROR(LOG(2)/LOG(1+(AN5219)),AN5219)</f>
        <v>0</v>
      </c>
      <c r="AP5219" s="26">
        <f>AVERAGE(Y5219:Y5225)</f>
        <v>0.2857142857142857</v>
      </c>
      <c r="AR5219" s="1">
        <f>Q5219/AL5219*100000</f>
        <v>0</v>
      </c>
      <c r="AS5219" s="25">
        <f>IF(B5220=B5219,IFERROR((AE5219/AE5220)-1,0),0)</f>
        <v>0</v>
      </c>
      <c r="AT5219" s="26">
        <f>IFERROR(LOG(2)/LOG(1+(AS5219)),AS5219)</f>
        <v>0</v>
      </c>
      <c r="AU5219" s="26">
        <f>AVERAGE(AE5219:AE5225)</f>
        <v>0</v>
      </c>
      <c r="AV5219" s="19">
        <f>ROUNDDOWN(N5219,0)</f>
        <v>43902</v>
      </c>
      <c r="AW5219" s="29" cm="1">
        <f t="array" ref="AW5219">_xlfn.ANCHORARRAY(AV5219)-1</f>
        <v>43901</v>
      </c>
    </row>
    <row r="5220" spans="1:49" x14ac:dyDescent="0.25">
      <c r="A5220">
        <v>20200311</v>
      </c>
      <c r="B5220" s="1" t="s">
        <v>84</v>
      </c>
      <c r="C5220">
        <v>2</v>
      </c>
      <c r="D5220">
        <v>91</v>
      </c>
      <c r="M5220" s="1" t="s">
        <v>54</v>
      </c>
      <c r="N5220" s="2">
        <v>43901</v>
      </c>
      <c r="O5220" s="2">
        <v>43900.833333333336</v>
      </c>
      <c r="P5220" s="1" t="s">
        <v>2294</v>
      </c>
      <c r="S5220" s="2">
        <v>43900.833333333336</v>
      </c>
      <c r="T5220" s="1" t="s">
        <v>54</v>
      </c>
      <c r="U5220" s="1" t="s">
        <v>54</v>
      </c>
      <c r="V5220" s="1" t="s">
        <v>54</v>
      </c>
      <c r="X5220">
        <v>50</v>
      </c>
      <c r="Y5220">
        <v>1</v>
      </c>
      <c r="Z5220" s="1" t="s">
        <v>10518</v>
      </c>
      <c r="AA5220">
        <v>93</v>
      </c>
      <c r="AB5220">
        <v>93</v>
      </c>
      <c r="AC5220">
        <v>32</v>
      </c>
      <c r="AD5220">
        <v>93</v>
      </c>
      <c r="AE5220">
        <v>0</v>
      </c>
      <c r="AF5220">
        <v>0</v>
      </c>
      <c r="AG5220" s="1" t="s">
        <v>13099</v>
      </c>
      <c r="AH5220">
        <v>0</v>
      </c>
      <c r="AI5220">
        <v>0</v>
      </c>
      <c r="AJ5220" s="1">
        <f>Y5220/0.1</f>
        <v>10</v>
      </c>
      <c r="AK5220" s="1">
        <f>AC5220-AJ5220</f>
        <v>22</v>
      </c>
      <c r="AL5220" s="1">
        <f>_xlfn.IFNA(INDEX($BD$2:$BD$53,MATCH(B5220,$BC$2:$BC$53,0)),1000)</f>
        <v>628061</v>
      </c>
      <c r="AM5220" s="1">
        <f>C5220/AL5220*100000</f>
        <v>0.31844040626627029</v>
      </c>
      <c r="AN5220" s="25">
        <f>IF(B5221=B5220,IFERROR((C5220/C5221)-1,0),0)</f>
        <v>1</v>
      </c>
      <c r="AO5220" s="26">
        <f>IFERROR(LOG(2)/LOG(1+(AN5220)),AN5220)</f>
        <v>1</v>
      </c>
      <c r="AP5220" s="26">
        <f>AVERAGE(Y5220:Y5226)</f>
        <v>52.714285714285715</v>
      </c>
      <c r="AR5220" s="1">
        <f>Q5220/AL5220*100000</f>
        <v>0</v>
      </c>
      <c r="AS5220" s="25">
        <f>IF(B5221=B5220,IFERROR((AE5220/AE5221)-1,0),0)</f>
        <v>0</v>
      </c>
      <c r="AT5220" s="26">
        <f>IFERROR(LOG(2)/LOG(1+(AS5220)),AS5220)</f>
        <v>0</v>
      </c>
      <c r="AU5220" s="26">
        <f>AVERAGE(AE5220:AE5226)</f>
        <v>1.2857142857142858</v>
      </c>
      <c r="AV5220" s="19">
        <f>ROUNDDOWN(N5220,0)</f>
        <v>43901</v>
      </c>
      <c r="AW5220" s="29" cm="1">
        <f t="array" ref="AW5220">_xlfn.ANCHORARRAY(AV5220)-1</f>
        <v>43900</v>
      </c>
    </row>
    <row r="5221" spans="1:49" x14ac:dyDescent="0.25">
      <c r="A5221">
        <v>20200310</v>
      </c>
      <c r="B5221" s="1" t="s">
        <v>84</v>
      </c>
      <c r="C5221">
        <v>1</v>
      </c>
      <c r="D5221">
        <v>60</v>
      </c>
      <c r="M5221" s="1" t="s">
        <v>54</v>
      </c>
      <c r="N5221" s="2">
        <v>43900</v>
      </c>
      <c r="O5221" s="2">
        <v>43899.833333333336</v>
      </c>
      <c r="P5221" s="1" t="s">
        <v>2320</v>
      </c>
      <c r="S5221" s="2">
        <v>43899.833333333336</v>
      </c>
      <c r="T5221" s="1" t="s">
        <v>54</v>
      </c>
      <c r="U5221" s="1" t="s">
        <v>54</v>
      </c>
      <c r="V5221" s="1" t="s">
        <v>54</v>
      </c>
      <c r="X5221">
        <v>50</v>
      </c>
      <c r="Y5221">
        <v>0</v>
      </c>
      <c r="Z5221" s="1" t="s">
        <v>10907</v>
      </c>
      <c r="AA5221">
        <v>61</v>
      </c>
      <c r="AB5221">
        <v>61</v>
      </c>
      <c r="AC5221">
        <v>24</v>
      </c>
      <c r="AD5221">
        <v>61</v>
      </c>
      <c r="AE5221">
        <v>0</v>
      </c>
      <c r="AF5221">
        <v>0</v>
      </c>
      <c r="AG5221" s="1" t="s">
        <v>13154</v>
      </c>
      <c r="AH5221">
        <v>0</v>
      </c>
      <c r="AI5221">
        <v>0</v>
      </c>
      <c r="AJ5221" s="1">
        <f>Y5221/0.1</f>
        <v>0</v>
      </c>
      <c r="AK5221" s="1">
        <f>AC5221-AJ5221</f>
        <v>24</v>
      </c>
      <c r="AL5221" s="1">
        <f>_xlfn.IFNA(INDEX($BD$2:$BD$53,MATCH(B5221,$BC$2:$BC$53,0)),1000)</f>
        <v>628061</v>
      </c>
      <c r="AM5221" s="1">
        <f>C5221/AL5221*100000</f>
        <v>0.15922020313313515</v>
      </c>
      <c r="AN5221" s="25">
        <f>IF(B5222=B5221,IFERROR((C5221/C5222)-1,0),0)</f>
        <v>0</v>
      </c>
      <c r="AO5221" s="26">
        <f>IFERROR(LOG(2)/LOG(1+(AN5221)),AN5221)</f>
        <v>0</v>
      </c>
      <c r="AP5221" s="26">
        <f>AVERAGE(Y5221:Y5227)</f>
        <v>108.57142857142857</v>
      </c>
      <c r="AR5221" s="1">
        <f>Q5221/AL5221*100000</f>
        <v>0</v>
      </c>
      <c r="AS5221" s="25">
        <f>IF(B5222=B5221,IFERROR((AE5221/AE5222)-1,0),0)</f>
        <v>0</v>
      </c>
      <c r="AT5221" s="26">
        <f>IFERROR(LOG(2)/LOG(1+(AS5221)),AS5221)</f>
        <v>0</v>
      </c>
      <c r="AU5221" s="26">
        <f>AVERAGE(AE5221:AE5227)</f>
        <v>2.7142857142857144</v>
      </c>
      <c r="AV5221" s="19">
        <f>ROUNDDOWN(N5221,0)</f>
        <v>43900</v>
      </c>
      <c r="AW5221" s="29" cm="1">
        <f t="array" ref="AW5221">_xlfn.ANCHORARRAY(AV5221)-1</f>
        <v>43899</v>
      </c>
    </row>
    <row r="5222" spans="1:49" x14ac:dyDescent="0.25">
      <c r="A5222">
        <v>20200309</v>
      </c>
      <c r="B5222" s="1" t="s">
        <v>84</v>
      </c>
      <c r="C5222">
        <v>1</v>
      </c>
      <c r="D5222">
        <v>36</v>
      </c>
      <c r="M5222" s="1" t="s">
        <v>54</v>
      </c>
      <c r="N5222" s="2">
        <v>43899</v>
      </c>
      <c r="O5222" s="2">
        <v>43898.833333333336</v>
      </c>
      <c r="P5222" s="1" t="s">
        <v>2318</v>
      </c>
      <c r="S5222" s="2">
        <v>43898.833333333336</v>
      </c>
      <c r="T5222" s="1" t="s">
        <v>54</v>
      </c>
      <c r="U5222" s="1" t="s">
        <v>54</v>
      </c>
      <c r="V5222" s="1" t="s">
        <v>54</v>
      </c>
      <c r="X5222">
        <v>50</v>
      </c>
      <c r="Y5222">
        <v>0</v>
      </c>
      <c r="Z5222" s="1" t="s">
        <v>4824</v>
      </c>
      <c r="AA5222">
        <v>37</v>
      </c>
      <c r="AB5222">
        <v>37</v>
      </c>
      <c r="AC5222">
        <v>6</v>
      </c>
      <c r="AD5222">
        <v>37</v>
      </c>
      <c r="AE5222">
        <v>0</v>
      </c>
      <c r="AF5222">
        <v>0</v>
      </c>
      <c r="AG5222" s="1" t="s">
        <v>13206</v>
      </c>
      <c r="AH5222">
        <v>0</v>
      </c>
      <c r="AI5222">
        <v>0</v>
      </c>
      <c r="AJ5222" s="1">
        <f>Y5222/0.1</f>
        <v>0</v>
      </c>
      <c r="AK5222" s="1">
        <f>AC5222-AJ5222</f>
        <v>6</v>
      </c>
      <c r="AL5222" s="1">
        <f>_xlfn.IFNA(INDEX($BD$2:$BD$53,MATCH(B5222,$BC$2:$BC$53,0)),1000)</f>
        <v>628061</v>
      </c>
      <c r="AM5222" s="1">
        <f>C5222/AL5222*100000</f>
        <v>0.15922020313313515</v>
      </c>
      <c r="AN5222" s="25">
        <f>IF(B5223=B5222,IFERROR((C5222/C5223)-1,0),0)</f>
        <v>0</v>
      </c>
      <c r="AO5222" s="26">
        <f>IFERROR(LOG(2)/LOG(1+(AN5222)),AN5222)</f>
        <v>0</v>
      </c>
      <c r="AP5222" s="26">
        <f>AVERAGE(Y5222:Y5228)</f>
        <v>128.14285714285714</v>
      </c>
      <c r="AR5222" s="1">
        <f>Q5222/AL5222*100000</f>
        <v>0</v>
      </c>
      <c r="AS5222" s="25">
        <f>IF(B5223=B5222,IFERROR((AE5222/AE5223)-1,0),0)</f>
        <v>0</v>
      </c>
      <c r="AT5222" s="26">
        <f>IFERROR(LOG(2)/LOG(1+(AS5222)),AS5222)</f>
        <v>0</v>
      </c>
      <c r="AU5222" s="26">
        <f>AVERAGE(AE5222:AE5228)</f>
        <v>3.2857142857142856</v>
      </c>
      <c r="AV5222" s="19">
        <f>ROUNDDOWN(N5222,0)</f>
        <v>43899</v>
      </c>
      <c r="AW5222" s="29" cm="1">
        <f t="array" ref="AW5222">_xlfn.ANCHORARRAY(AV5222)-1</f>
        <v>43898</v>
      </c>
    </row>
    <row r="5223" spans="1:49" x14ac:dyDescent="0.25">
      <c r="A5223">
        <v>20200308</v>
      </c>
      <c r="B5223" s="1" t="s">
        <v>84</v>
      </c>
      <c r="C5223">
        <v>1</v>
      </c>
      <c r="D5223">
        <v>30</v>
      </c>
      <c r="M5223" s="1" t="s">
        <v>54</v>
      </c>
      <c r="N5223" s="2">
        <v>43898</v>
      </c>
      <c r="O5223" s="2">
        <v>43897.791666666664</v>
      </c>
      <c r="P5223" s="1" t="s">
        <v>2321</v>
      </c>
      <c r="S5223" s="2">
        <v>43897.791666666664</v>
      </c>
      <c r="T5223" s="1" t="s">
        <v>54</v>
      </c>
      <c r="U5223" s="1" t="s">
        <v>54</v>
      </c>
      <c r="V5223" s="1" t="s">
        <v>54</v>
      </c>
      <c r="X5223">
        <v>50</v>
      </c>
      <c r="Y5223">
        <v>0</v>
      </c>
      <c r="Z5223" s="1" t="s">
        <v>4067</v>
      </c>
      <c r="AA5223">
        <v>31</v>
      </c>
      <c r="AB5223">
        <v>31</v>
      </c>
      <c r="AC5223">
        <v>5</v>
      </c>
      <c r="AD5223">
        <v>31</v>
      </c>
      <c r="AE5223">
        <v>0</v>
      </c>
      <c r="AF5223">
        <v>0</v>
      </c>
      <c r="AG5223" s="1" t="s">
        <v>13258</v>
      </c>
      <c r="AH5223">
        <v>0</v>
      </c>
      <c r="AI5223">
        <v>0</v>
      </c>
      <c r="AJ5223" s="1">
        <f>Y5223/0.1</f>
        <v>0</v>
      </c>
      <c r="AK5223" s="1">
        <f>AC5223-AJ5223</f>
        <v>5</v>
      </c>
      <c r="AL5223" s="1">
        <f>_xlfn.IFNA(INDEX($BD$2:$BD$53,MATCH(B5223,$BC$2:$BC$53,0)),1000)</f>
        <v>628061</v>
      </c>
      <c r="AM5223" s="1">
        <f>C5223/AL5223*100000</f>
        <v>0.15922020313313515</v>
      </c>
      <c r="AN5223" s="25">
        <f>IF(B5224=B5223,IFERROR((C5223/C5224)-1,0),0)</f>
        <v>0</v>
      </c>
      <c r="AO5223" s="26">
        <f>IFERROR(LOG(2)/LOG(1+(AN5223)),AN5223)</f>
        <v>0</v>
      </c>
      <c r="AP5223" s="26">
        <f>AVERAGE(Y5223:Y5229)</f>
        <v>169.28571428571428</v>
      </c>
      <c r="AR5223" s="1">
        <f>Q5223/AL5223*100000</f>
        <v>0</v>
      </c>
      <c r="AS5223" s="25">
        <f>IF(B5224=B5223,IFERROR((AE5223/AE5224)-1,0),0)</f>
        <v>0</v>
      </c>
      <c r="AT5223" s="26">
        <f>IFERROR(LOG(2)/LOG(1+(AS5223)),AS5223)</f>
        <v>0</v>
      </c>
      <c r="AU5223" s="26">
        <f>AVERAGE(AE5223:AE5229)</f>
        <v>5.2857142857142856</v>
      </c>
      <c r="AV5223" s="19">
        <f>ROUNDDOWN(N5223,0)</f>
        <v>43898</v>
      </c>
      <c r="AW5223" s="29" cm="1">
        <f t="array" ref="AW5223">_xlfn.ANCHORARRAY(AV5223)-1</f>
        <v>43897</v>
      </c>
    </row>
    <row r="5224" spans="1:49" x14ac:dyDescent="0.25">
      <c r="A5224">
        <v>20200307</v>
      </c>
      <c r="B5224" s="1" t="s">
        <v>84</v>
      </c>
      <c r="C5224">
        <v>1</v>
      </c>
      <c r="D5224">
        <v>25</v>
      </c>
      <c r="M5224" s="1" t="s">
        <v>54</v>
      </c>
      <c r="N5224" s="2">
        <v>43897</v>
      </c>
      <c r="O5224" s="2">
        <v>43896.791666666664</v>
      </c>
      <c r="P5224" s="1" t="s">
        <v>2322</v>
      </c>
      <c r="S5224" s="2">
        <v>43896.791666666664</v>
      </c>
      <c r="T5224" s="1" t="s">
        <v>54</v>
      </c>
      <c r="U5224" s="1" t="s">
        <v>54</v>
      </c>
      <c r="V5224" s="1" t="s">
        <v>54</v>
      </c>
      <c r="X5224">
        <v>50</v>
      </c>
      <c r="Y5224">
        <v>1</v>
      </c>
      <c r="Z5224" s="1" t="s">
        <v>11787</v>
      </c>
      <c r="AA5224">
        <v>26</v>
      </c>
      <c r="AB5224">
        <v>26</v>
      </c>
      <c r="AC5224">
        <v>26</v>
      </c>
      <c r="AD5224">
        <v>26</v>
      </c>
      <c r="AE5224">
        <v>0</v>
      </c>
      <c r="AF5224">
        <v>0</v>
      </c>
      <c r="AG5224" s="1" t="s">
        <v>13310</v>
      </c>
      <c r="AH5224">
        <v>0</v>
      </c>
      <c r="AI5224">
        <v>0</v>
      </c>
      <c r="AJ5224" s="1">
        <f>Y5224/0.1</f>
        <v>10</v>
      </c>
      <c r="AK5224" s="1">
        <f>AC5224-AJ5224</f>
        <v>16</v>
      </c>
      <c r="AL5224" s="1">
        <f>_xlfn.IFNA(INDEX($BD$2:$BD$53,MATCH(B5224,$BC$2:$BC$53,0)),1000)</f>
        <v>628061</v>
      </c>
      <c r="AM5224" s="1">
        <f>C5224/AL5224*100000</f>
        <v>0.15922020313313515</v>
      </c>
      <c r="AN5224" s="25">
        <f>IF(B5225=B5224,IFERROR((C5224/C5225)-1,0),0)</f>
        <v>0</v>
      </c>
      <c r="AO5224" s="26">
        <f>IFERROR(LOG(2)/LOG(1+(AN5224)),AN5224)</f>
        <v>0</v>
      </c>
      <c r="AP5224" s="26">
        <f>AVERAGE(Y5224:Y5230)</f>
        <v>214</v>
      </c>
      <c r="AR5224" s="1">
        <f>Q5224/AL5224*100000</f>
        <v>0</v>
      </c>
      <c r="AS5224" s="25">
        <f>IF(B5225=B5224,IFERROR((AE5224/AE5225)-1,0),0)</f>
        <v>0</v>
      </c>
      <c r="AT5224" s="26">
        <f>IFERROR(LOG(2)/LOG(1+(AS5224)),AS5224)</f>
        <v>0</v>
      </c>
      <c r="AU5224" s="26">
        <f>AVERAGE(AE5224:AE5230)</f>
        <v>7.4285714285714288</v>
      </c>
      <c r="AV5224" s="19">
        <f>ROUNDDOWN(N5224,0)</f>
        <v>43897</v>
      </c>
      <c r="AW5224" s="29" cm="1">
        <f t="array" ref="AW5224">_xlfn.ANCHORARRAY(AV5224)-1</f>
        <v>43896</v>
      </c>
    </row>
    <row r="5225" spans="1:49" x14ac:dyDescent="0.25">
      <c r="A5225">
        <v>20200306</v>
      </c>
      <c r="B5225" s="1" t="s">
        <v>84</v>
      </c>
      <c r="C5225">
        <v>0</v>
      </c>
      <c r="D5225">
        <v>0</v>
      </c>
      <c r="M5225" s="1" t="s">
        <v>54</v>
      </c>
      <c r="N5225" s="2">
        <v>43896</v>
      </c>
      <c r="O5225" s="2">
        <v>43895.791666666664</v>
      </c>
      <c r="P5225" s="1" t="s">
        <v>2323</v>
      </c>
      <c r="S5225" s="2">
        <v>43895.791666666664</v>
      </c>
      <c r="T5225" s="1" t="s">
        <v>54</v>
      </c>
      <c r="U5225" s="1" t="s">
        <v>54</v>
      </c>
      <c r="V5225" s="1" t="s">
        <v>54</v>
      </c>
      <c r="X5225">
        <v>50</v>
      </c>
      <c r="Y5225">
        <v>0</v>
      </c>
      <c r="Z5225" s="1" t="s">
        <v>2527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s="1" t="s">
        <v>13348</v>
      </c>
      <c r="AH5225">
        <v>0</v>
      </c>
      <c r="AI5225">
        <v>0</v>
      </c>
      <c r="AJ5225" s="1">
        <f>Y5225/0.1</f>
        <v>0</v>
      </c>
      <c r="AK5225" s="1">
        <f>AC5225-AJ5225</f>
        <v>0</v>
      </c>
      <c r="AL5225" s="1">
        <f>_xlfn.IFNA(INDEX($BD$2:$BD$53,MATCH(B5225,$BC$2:$BC$53,0)),1000)</f>
        <v>628061</v>
      </c>
      <c r="AM5225" s="1">
        <f>C5225/AL5225*100000</f>
        <v>0</v>
      </c>
      <c r="AN5225" s="25">
        <f>IF(B5226=B5225,IFERROR((C5225/C5226)-1,0),0)</f>
        <v>0</v>
      </c>
      <c r="AO5225" s="26">
        <f>IFERROR(LOG(2)/LOG(1+(AN5225)),AN5225)</f>
        <v>0</v>
      </c>
      <c r="AP5225" s="26">
        <f>AVERAGE(Y5225:Y5231)</f>
        <v>258.42857142857144</v>
      </c>
      <c r="AR5225" s="1">
        <f>Q5225/AL5225*100000</f>
        <v>0</v>
      </c>
      <c r="AS5225" s="25">
        <f>IF(B5226=B5225,IFERROR((AE5225/AE5226)-1,0),0)</f>
        <v>0</v>
      </c>
      <c r="AT5225" s="26">
        <f>IFERROR(LOG(2)/LOG(1+(AS5225)),AS5225)</f>
        <v>0</v>
      </c>
      <c r="AU5225" s="26">
        <f>AVERAGE(AE5225:AE5231)</f>
        <v>7.7142857142857144</v>
      </c>
      <c r="AV5225" s="19">
        <f>ROUNDDOWN(N5225,0)</f>
        <v>43896</v>
      </c>
      <c r="AW5225" s="29" cm="1">
        <f t="array" ref="AW5225">_xlfn.ANCHORARRAY(AV5225)-1</f>
        <v>43895</v>
      </c>
    </row>
    <row r="5226" spans="1:49" x14ac:dyDescent="0.25">
      <c r="A5226">
        <v>20200614</v>
      </c>
      <c r="B5226" s="1" t="s">
        <v>85</v>
      </c>
      <c r="C5226">
        <v>25538</v>
      </c>
      <c r="D5226">
        <v>424608</v>
      </c>
      <c r="F5226">
        <v>229</v>
      </c>
      <c r="G5226">
        <v>3845</v>
      </c>
      <c r="J5226">
        <v>49</v>
      </c>
      <c r="M5226" s="1" t="s">
        <v>28</v>
      </c>
      <c r="N5226" s="2">
        <v>43995.124305555553</v>
      </c>
      <c r="O5226" s="2">
        <v>43994.957638888889</v>
      </c>
      <c r="P5226" s="1" t="s">
        <v>2688</v>
      </c>
      <c r="Q5226">
        <v>1213</v>
      </c>
      <c r="R5226">
        <v>3845</v>
      </c>
      <c r="S5226" s="2">
        <v>43994.957638888889</v>
      </c>
      <c r="T5226" s="1" t="s">
        <v>54</v>
      </c>
      <c r="U5226" s="1" t="s">
        <v>54</v>
      </c>
      <c r="V5226" s="1" t="s">
        <v>54</v>
      </c>
      <c r="W5226">
        <v>25538</v>
      </c>
      <c r="X5226">
        <v>53</v>
      </c>
      <c r="Y5226">
        <v>367</v>
      </c>
      <c r="Z5226" s="1" t="s">
        <v>2689</v>
      </c>
      <c r="AA5226">
        <v>450146</v>
      </c>
      <c r="AB5226">
        <v>450146</v>
      </c>
      <c r="AC5226">
        <v>10284</v>
      </c>
      <c r="AD5226">
        <v>450146</v>
      </c>
      <c r="AE5226">
        <v>9</v>
      </c>
      <c r="AF5226">
        <v>28</v>
      </c>
      <c r="AG5226" s="1" t="s">
        <v>2690</v>
      </c>
      <c r="AH5226">
        <v>0</v>
      </c>
      <c r="AI5226">
        <v>0</v>
      </c>
      <c r="AJ5226" s="1">
        <f>Y5226/0.1</f>
        <v>3670</v>
      </c>
      <c r="AK5226" s="1">
        <f>AC5226-AJ5226</f>
        <v>6614</v>
      </c>
      <c r="AL5226" s="1">
        <f>_xlfn.IFNA(INDEX($BD$2:$BD$53,MATCH(B5226,$BC$2:$BC$53,0)),1000)</f>
        <v>7797095</v>
      </c>
      <c r="AM5226" s="1">
        <f>C5226/AL5226*100000</f>
        <v>327.53224117443739</v>
      </c>
      <c r="AN5226" s="25">
        <f>IF(B5227=B5226,IFERROR((C5226/C5227)-1,0),0)</f>
        <v>1.4580270946724427E-2</v>
      </c>
      <c r="AO5226" s="26">
        <f>IFERROR(LOG(2)/LOG(1+(AN5226)),AN5226)</f>
        <v>47.885812911817105</v>
      </c>
      <c r="AP5226" s="26">
        <f>AVERAGE(Y5226:Y5232)</f>
        <v>299.42857142857144</v>
      </c>
      <c r="AR5226" s="1">
        <f>Q5226/AL5226*100000</f>
        <v>15.557076064867749</v>
      </c>
      <c r="AS5226" s="25">
        <f>IF(B5227=B5226,IFERROR((AE5226/AE5227)-1,0),0)</f>
        <v>-9.9999999999999978E-2</v>
      </c>
      <c r="AT5226" s="26">
        <f>IFERROR(LOG(2)/LOG(1+(AS5226)),AS5226)</f>
        <v>-6.5788134789605852</v>
      </c>
      <c r="AU5226" s="26">
        <f>AVERAGE(AE5226:AE5232)</f>
        <v>8.5714285714285712</v>
      </c>
      <c r="AV5226" s="19">
        <f>ROUNDDOWN(N5226,0)</f>
        <v>43995</v>
      </c>
      <c r="AW5226" s="29" cm="1">
        <f t="array" ref="AW5226">_xlfn.ANCHORARRAY(AV5226)-1</f>
        <v>43994</v>
      </c>
    </row>
    <row r="5227" spans="1:49" x14ac:dyDescent="0.25">
      <c r="A5227">
        <v>20200613</v>
      </c>
      <c r="B5227" s="1" t="s">
        <v>85</v>
      </c>
      <c r="C5227">
        <v>25171</v>
      </c>
      <c r="D5227">
        <v>414691</v>
      </c>
      <c r="F5227">
        <v>225</v>
      </c>
      <c r="G5227">
        <v>3817</v>
      </c>
      <c r="J5227">
        <v>43</v>
      </c>
      <c r="M5227" s="1" t="s">
        <v>28</v>
      </c>
      <c r="N5227" s="2">
        <v>43994.124305555553</v>
      </c>
      <c r="O5227" s="2">
        <v>43993.957638888889</v>
      </c>
      <c r="P5227" s="1" t="s">
        <v>2854</v>
      </c>
      <c r="Q5227">
        <v>1204</v>
      </c>
      <c r="R5227">
        <v>3817</v>
      </c>
      <c r="S5227" s="2">
        <v>43993.957638888889</v>
      </c>
      <c r="T5227" s="1" t="s">
        <v>54</v>
      </c>
      <c r="U5227" s="1" t="s">
        <v>54</v>
      </c>
      <c r="V5227" s="1" t="s">
        <v>54</v>
      </c>
      <c r="W5227">
        <v>25171</v>
      </c>
      <c r="X5227">
        <v>53</v>
      </c>
      <c r="Y5227">
        <v>392</v>
      </c>
      <c r="Z5227" s="1" t="s">
        <v>2855</v>
      </c>
      <c r="AA5227">
        <v>439862</v>
      </c>
      <c r="AB5227">
        <v>439862</v>
      </c>
      <c r="AC5227">
        <v>14650</v>
      </c>
      <c r="AD5227">
        <v>439862</v>
      </c>
      <c r="AE5227">
        <v>10</v>
      </c>
      <c r="AF5227">
        <v>45</v>
      </c>
      <c r="AG5227" s="1" t="s">
        <v>2856</v>
      </c>
      <c r="AH5227">
        <v>0</v>
      </c>
      <c r="AI5227">
        <v>0</v>
      </c>
      <c r="AJ5227" s="1">
        <f>Y5227/0.1</f>
        <v>3920</v>
      </c>
      <c r="AK5227" s="1">
        <f>AC5227-AJ5227</f>
        <v>10730</v>
      </c>
      <c r="AL5227" s="1">
        <f>_xlfn.IFNA(INDEX($BD$2:$BD$53,MATCH(B5227,$BC$2:$BC$53,0)),1000)</f>
        <v>7797095</v>
      </c>
      <c r="AM5227" s="1">
        <f>C5227/AL5227*100000</f>
        <v>322.82535995777914</v>
      </c>
      <c r="AN5227" s="25">
        <f>IF(B5228=B5227,IFERROR((C5227/C5228)-1,0),0)</f>
        <v>1.5819847451471025E-2</v>
      </c>
      <c r="AO5227" s="26">
        <f>IFERROR(LOG(2)/LOG(1+(AN5227)),AN5227)</f>
        <v>44.160702637819064</v>
      </c>
      <c r="AP5227" s="26">
        <f>AVERAGE(Y5227:Y5233)</f>
        <v>286</v>
      </c>
      <c r="AR5227" s="1">
        <f>Q5227/AL5227*100000</f>
        <v>15.441648460099564</v>
      </c>
      <c r="AS5227" s="25">
        <f>IF(B5228=B5227,IFERROR((AE5227/AE5228)-1,0),0)</f>
        <v>1.5</v>
      </c>
      <c r="AT5227" s="26">
        <f>IFERROR(LOG(2)/LOG(1+(AS5227)),AS5227)</f>
        <v>0.75647079736603007</v>
      </c>
      <c r="AU5227" s="26">
        <f>AVERAGE(AE5227:AE5233)</f>
        <v>7.8571428571428568</v>
      </c>
      <c r="AV5227" s="19">
        <f>ROUNDDOWN(N5227,0)</f>
        <v>43994</v>
      </c>
      <c r="AW5227" s="29" cm="1">
        <f t="array" ref="AW5227">_xlfn.ANCHORARRAY(AV5227)-1</f>
        <v>43993</v>
      </c>
    </row>
    <row r="5228" spans="1:49" x14ac:dyDescent="0.25">
      <c r="A5228">
        <v>20200612</v>
      </c>
      <c r="B5228" s="1" t="s">
        <v>85</v>
      </c>
      <c r="C5228">
        <v>24779</v>
      </c>
      <c r="D5228">
        <v>400433</v>
      </c>
      <c r="F5228">
        <v>226</v>
      </c>
      <c r="G5228">
        <v>3772</v>
      </c>
      <c r="J5228">
        <v>8</v>
      </c>
      <c r="M5228" s="1" t="s">
        <v>28</v>
      </c>
      <c r="N5228" s="2">
        <v>43994.124305555553</v>
      </c>
      <c r="O5228" s="2">
        <v>43993.957638888889</v>
      </c>
      <c r="P5228" s="1" t="s">
        <v>2854</v>
      </c>
      <c r="Q5228">
        <v>1194</v>
      </c>
      <c r="R5228">
        <v>3772</v>
      </c>
      <c r="S5228" s="2">
        <v>43993.957638888889</v>
      </c>
      <c r="T5228" s="1" t="s">
        <v>54</v>
      </c>
      <c r="U5228" s="1" t="s">
        <v>54</v>
      </c>
      <c r="V5228" s="1" t="s">
        <v>54</v>
      </c>
      <c r="W5228">
        <v>24779</v>
      </c>
      <c r="X5228">
        <v>53</v>
      </c>
      <c r="Y5228">
        <v>137</v>
      </c>
      <c r="Z5228" s="1" t="s">
        <v>3024</v>
      </c>
      <c r="AA5228">
        <v>425212</v>
      </c>
      <c r="AB5228">
        <v>425212</v>
      </c>
      <c r="AC5228">
        <v>9870</v>
      </c>
      <c r="AD5228">
        <v>425212</v>
      </c>
      <c r="AE5228">
        <v>4</v>
      </c>
      <c r="AF5228">
        <v>-1</v>
      </c>
      <c r="AG5228" s="1" t="s">
        <v>3025</v>
      </c>
      <c r="AH5228">
        <v>0</v>
      </c>
      <c r="AI5228">
        <v>0</v>
      </c>
      <c r="AJ5228" s="1">
        <f>Y5228/0.1</f>
        <v>1370</v>
      </c>
      <c r="AK5228" s="1">
        <f>AC5228-AJ5228</f>
        <v>8500</v>
      </c>
      <c r="AL5228" s="1">
        <f>_xlfn.IFNA(INDEX($BD$2:$BD$53,MATCH(B5228,$BC$2:$BC$53,0)),1000)</f>
        <v>7797095</v>
      </c>
      <c r="AM5228" s="1">
        <f>C5228/AL5228*100000</f>
        <v>317.79784650565375</v>
      </c>
      <c r="AN5228" s="25">
        <f>IF(B5229=B5228,IFERROR((C5228/C5229)-1,0),0)</f>
        <v>5.5596136677218411E-3</v>
      </c>
      <c r="AO5228" s="26">
        <f>IFERROR(LOG(2)/LOG(1+(AN5228)),AN5228)</f>
        <v>125.02167541227293</v>
      </c>
      <c r="AP5228" s="26">
        <f>AVERAGE(Y5228:Y5234)</f>
        <v>230</v>
      </c>
      <c r="AR5228" s="1">
        <f>Q5228/AL5228*100000</f>
        <v>15.313395565912691</v>
      </c>
      <c r="AS5228" s="25">
        <f>IF(B5229=B5228,IFERROR((AE5228/AE5229)-1,0),0)</f>
        <v>-0.7142857142857143</v>
      </c>
      <c r="AT5228" s="26">
        <f>IFERROR(LOG(2)/LOG(1+(AS5228)),AS5228)</f>
        <v>-0.55329475566511221</v>
      </c>
      <c r="AU5228" s="26">
        <f>AVERAGE(AE5228:AE5234)</f>
        <v>8</v>
      </c>
      <c r="AV5228" s="19">
        <f>ROUNDDOWN(N5228,0)</f>
        <v>43994</v>
      </c>
      <c r="AW5228" s="29" cm="1">
        <f t="array" ref="AW5228">_xlfn.ANCHORARRAY(AV5228)-1</f>
        <v>43993</v>
      </c>
    </row>
    <row r="5229" spans="1:49" x14ac:dyDescent="0.25">
      <c r="A5229">
        <v>20200611</v>
      </c>
      <c r="B5229" s="1" t="s">
        <v>85</v>
      </c>
      <c r="C5229">
        <v>24642</v>
      </c>
      <c r="D5229">
        <v>390700</v>
      </c>
      <c r="F5229">
        <v>226</v>
      </c>
      <c r="G5229">
        <v>3773</v>
      </c>
      <c r="J5229">
        <v>63</v>
      </c>
      <c r="M5229" s="1" t="s">
        <v>28</v>
      </c>
      <c r="N5229" s="2">
        <v>43993.124305555553</v>
      </c>
      <c r="O5229" s="2">
        <v>43992.957638888889</v>
      </c>
      <c r="P5229" s="1" t="s">
        <v>3195</v>
      </c>
      <c r="Q5229">
        <v>1190</v>
      </c>
      <c r="R5229">
        <v>3773</v>
      </c>
      <c r="S5229" s="2">
        <v>43992.957638888889</v>
      </c>
      <c r="T5229" s="1" t="s">
        <v>54</v>
      </c>
      <c r="U5229" s="1" t="s">
        <v>54</v>
      </c>
      <c r="V5229" s="1" t="s">
        <v>54</v>
      </c>
      <c r="W5229">
        <v>24642</v>
      </c>
      <c r="X5229">
        <v>53</v>
      </c>
      <c r="Y5229">
        <v>288</v>
      </c>
      <c r="Z5229" s="1" t="s">
        <v>2527</v>
      </c>
      <c r="AA5229">
        <v>415342</v>
      </c>
      <c r="AB5229">
        <v>415342</v>
      </c>
      <c r="AC5229">
        <v>288</v>
      </c>
      <c r="AD5229">
        <v>415342</v>
      </c>
      <c r="AE5229">
        <v>14</v>
      </c>
      <c r="AF5229">
        <v>26</v>
      </c>
      <c r="AG5229" s="1" t="s">
        <v>3196</v>
      </c>
      <c r="AH5229">
        <v>0</v>
      </c>
      <c r="AI5229">
        <v>0</v>
      </c>
      <c r="AJ5229" s="1">
        <f>Y5229/0.1</f>
        <v>2880</v>
      </c>
      <c r="AK5229" s="1">
        <f>AC5229-AJ5229</f>
        <v>-2592</v>
      </c>
      <c r="AL5229" s="1">
        <f>_xlfn.IFNA(INDEX($BD$2:$BD$53,MATCH(B5229,$BC$2:$BC$53,0)),1000)</f>
        <v>7797095</v>
      </c>
      <c r="AM5229" s="1">
        <f>C5229/AL5229*100000</f>
        <v>316.04078185529357</v>
      </c>
      <c r="AN5229" s="25">
        <f>IF(B5230=B5229,IFERROR((C5229/C5230)-1,0),0)</f>
        <v>1.182557280118246E-2</v>
      </c>
      <c r="AO5229" s="26">
        <f>IFERROR(LOG(2)/LOG(1+(AN5229)),AN5229)</f>
        <v>58.960152983371174</v>
      </c>
      <c r="AP5229" s="26">
        <f>AVERAGE(Y5229:Y5235)</f>
        <v>213.57142857142858</v>
      </c>
      <c r="AR5229" s="1">
        <f>Q5229/AL5229*100000</f>
        <v>15.262094408237939</v>
      </c>
      <c r="AS5229" s="25">
        <f>IF(B5230=B5229,IFERROR((AE5229/AE5230)-1,0),0)</f>
        <v>-6.6666666666666652E-2</v>
      </c>
      <c r="AT5229" s="26">
        <f>IFERROR(LOG(2)/LOG(1+(AS5229)),AS5229)</f>
        <v>-10.04664924971328</v>
      </c>
      <c r="AU5229" s="26">
        <f>AVERAGE(AE5229:AE5235)</f>
        <v>7.8571428571428568</v>
      </c>
      <c r="AV5229" s="19">
        <f>ROUNDDOWN(N5229,0)</f>
        <v>43993</v>
      </c>
      <c r="AW5229" s="29" cm="1">
        <f t="array" ref="AW5229">_xlfn.ANCHORARRAY(AV5229)-1</f>
        <v>43992</v>
      </c>
    </row>
    <row r="5230" spans="1:49" x14ac:dyDescent="0.25">
      <c r="A5230">
        <v>20200610</v>
      </c>
      <c r="B5230" s="1" t="s">
        <v>85</v>
      </c>
      <c r="C5230">
        <v>24354</v>
      </c>
      <c r="D5230">
        <v>390700</v>
      </c>
      <c r="F5230">
        <v>238</v>
      </c>
      <c r="G5230">
        <v>3747</v>
      </c>
      <c r="J5230">
        <v>92</v>
      </c>
      <c r="M5230" s="1" t="s">
        <v>28</v>
      </c>
      <c r="N5230" s="2">
        <v>43992.124305555553</v>
      </c>
      <c r="O5230" s="2">
        <v>43991.957638888889</v>
      </c>
      <c r="P5230" s="1" t="s">
        <v>3366</v>
      </c>
      <c r="Q5230">
        <v>1176</v>
      </c>
      <c r="R5230">
        <v>3747</v>
      </c>
      <c r="S5230" s="2">
        <v>43991.957638888889</v>
      </c>
      <c r="T5230" s="1" t="s">
        <v>54</v>
      </c>
      <c r="U5230" s="1" t="s">
        <v>54</v>
      </c>
      <c r="V5230" s="1" t="s">
        <v>54</v>
      </c>
      <c r="W5230">
        <v>24354</v>
      </c>
      <c r="X5230">
        <v>53</v>
      </c>
      <c r="Y5230">
        <v>313</v>
      </c>
      <c r="Z5230" s="1" t="s">
        <v>3367</v>
      </c>
      <c r="AA5230">
        <v>415054</v>
      </c>
      <c r="AB5230">
        <v>415054</v>
      </c>
      <c r="AC5230">
        <v>4764</v>
      </c>
      <c r="AD5230">
        <v>415054</v>
      </c>
      <c r="AE5230">
        <v>15</v>
      </c>
      <c r="AF5230">
        <v>48</v>
      </c>
      <c r="AG5230" s="1" t="s">
        <v>3368</v>
      </c>
      <c r="AH5230">
        <v>0</v>
      </c>
      <c r="AI5230">
        <v>0</v>
      </c>
      <c r="AJ5230" s="1">
        <f>Y5230/0.1</f>
        <v>3130</v>
      </c>
      <c r="AK5230" s="1">
        <f>AC5230-AJ5230</f>
        <v>1634</v>
      </c>
      <c r="AL5230" s="1">
        <f>_xlfn.IFNA(INDEX($BD$2:$BD$53,MATCH(B5230,$BC$2:$BC$53,0)),1000)</f>
        <v>7797095</v>
      </c>
      <c r="AM5230" s="1">
        <f>C5230/AL5230*100000</f>
        <v>312.34709850271162</v>
      </c>
      <c r="AN5230" s="25">
        <f>IF(B5231=B5230,IFERROR((C5230/C5231)-1,0),0)</f>
        <v>1.3019425148704356E-2</v>
      </c>
      <c r="AO5230" s="26">
        <f>IFERROR(LOG(2)/LOG(1+(AN5230)),AN5230)</f>
        <v>53.585287653416216</v>
      </c>
      <c r="AP5230" s="26">
        <f>AVERAGE(Y5230:Y5236)</f>
        <v>182.42857142857142</v>
      </c>
      <c r="AR5230" s="1">
        <f>Q5230/AL5230*100000</f>
        <v>15.082540356376319</v>
      </c>
      <c r="AS5230" s="25">
        <f>IF(B5231=B5230,IFERROR((AE5230/AE5231)-1,0),0)</f>
        <v>6.5</v>
      </c>
      <c r="AT5230" s="26">
        <f>IFERROR(LOG(2)/LOG(1+(AS5230)),AS5230)</f>
        <v>0.34401019478019379</v>
      </c>
      <c r="AU5230" s="26">
        <f>AVERAGE(AE5230:AE5236)</f>
        <v>6.7142857142857144</v>
      </c>
      <c r="AV5230" s="19">
        <f>ROUNDDOWN(N5230,0)</f>
        <v>43992</v>
      </c>
      <c r="AW5230" s="29" cm="1">
        <f t="array" ref="AW5230">_xlfn.ANCHORARRAY(AV5230)-1</f>
        <v>43991</v>
      </c>
    </row>
    <row r="5231" spans="1:49" x14ac:dyDescent="0.25">
      <c r="A5231">
        <v>20200609</v>
      </c>
      <c r="B5231" s="1" t="s">
        <v>85</v>
      </c>
      <c r="C5231">
        <v>24041</v>
      </c>
      <c r="D5231">
        <v>386249</v>
      </c>
      <c r="F5231">
        <v>205</v>
      </c>
      <c r="G5231">
        <v>3699</v>
      </c>
      <c r="J5231">
        <v>60</v>
      </c>
      <c r="M5231" s="1" t="s">
        <v>28</v>
      </c>
      <c r="N5231" s="2">
        <v>43990.124305555553</v>
      </c>
      <c r="O5231" s="2">
        <v>43989.957638888889</v>
      </c>
      <c r="P5231" s="1" t="s">
        <v>2356</v>
      </c>
      <c r="Q5231">
        <v>1161</v>
      </c>
      <c r="R5231">
        <v>3699</v>
      </c>
      <c r="S5231" s="2">
        <v>43989.957638888889</v>
      </c>
      <c r="T5231" s="1" t="s">
        <v>54</v>
      </c>
      <c r="U5231" s="1" t="s">
        <v>54</v>
      </c>
      <c r="V5231" s="1" t="s">
        <v>54</v>
      </c>
      <c r="W5231">
        <v>24041</v>
      </c>
      <c r="X5231">
        <v>53</v>
      </c>
      <c r="Y5231">
        <v>312</v>
      </c>
      <c r="Z5231" s="1" t="s">
        <v>3511</v>
      </c>
      <c r="AA5231">
        <v>410290</v>
      </c>
      <c r="AB5231">
        <v>410290</v>
      </c>
      <c r="AC5231">
        <v>5234</v>
      </c>
      <c r="AD5231">
        <v>410290</v>
      </c>
      <c r="AE5231">
        <v>2</v>
      </c>
      <c r="AF5231">
        <v>30</v>
      </c>
      <c r="AG5231" s="1" t="s">
        <v>3512</v>
      </c>
      <c r="AH5231">
        <v>0</v>
      </c>
      <c r="AI5231">
        <v>0</v>
      </c>
      <c r="AJ5231" s="1">
        <f>Y5231/0.1</f>
        <v>3120</v>
      </c>
      <c r="AK5231" s="1">
        <f>AC5231-AJ5231</f>
        <v>2114</v>
      </c>
      <c r="AL5231" s="1">
        <f>_xlfn.IFNA(INDEX($BD$2:$BD$53,MATCH(B5231,$BC$2:$BC$53,0)),1000)</f>
        <v>7797095</v>
      </c>
      <c r="AM5231" s="1">
        <f>C5231/AL5231*100000</f>
        <v>308.33278291466246</v>
      </c>
      <c r="AN5231" s="25">
        <f>IF(B5232=B5231,IFERROR((C5231/C5232)-1,0),0)</f>
        <v>1.3148468119179135E-2</v>
      </c>
      <c r="AO5231" s="26">
        <f>IFERROR(LOG(2)/LOG(1+(AN5231)),AN5231)</f>
        <v>53.062772414213192</v>
      </c>
      <c r="AP5231" s="26">
        <f>AVERAGE(Y5231:Y5237)</f>
        <v>165.85714285714286</v>
      </c>
      <c r="AR5231" s="1">
        <f>Q5231/AL5231*100000</f>
        <v>14.890161015096005</v>
      </c>
      <c r="AS5231" s="25">
        <f>IF(B5232=B5231,IFERROR((AE5231/AE5232)-1,0),0)</f>
        <v>-0.66666666666666674</v>
      </c>
      <c r="AT5231" s="26">
        <f>IFERROR(LOG(2)/LOG(1+(AS5231)),AS5231)</f>
        <v>-0.63092975357145731</v>
      </c>
      <c r="AU5231" s="26">
        <f>AVERAGE(AE5231:AE5237)</f>
        <v>5.2857142857142856</v>
      </c>
      <c r="AV5231" s="19">
        <f>ROUNDDOWN(N5231,0)</f>
        <v>43990</v>
      </c>
      <c r="AW5231" s="29" cm="1">
        <f t="array" ref="AW5231">_xlfn.ANCHORARRAY(AV5231)-1</f>
        <v>43989</v>
      </c>
    </row>
    <row r="5232" spans="1:49" x14ac:dyDescent="0.25">
      <c r="A5232">
        <v>20200608</v>
      </c>
      <c r="B5232" s="1" t="s">
        <v>85</v>
      </c>
      <c r="C5232">
        <v>23729</v>
      </c>
      <c r="D5232">
        <v>381327</v>
      </c>
      <c r="F5232">
        <v>213</v>
      </c>
      <c r="G5232">
        <v>3669</v>
      </c>
      <c r="J5232">
        <v>66</v>
      </c>
      <c r="M5232" s="1" t="s">
        <v>28</v>
      </c>
      <c r="N5232" s="2">
        <v>43989.124305555553</v>
      </c>
      <c r="O5232" s="2">
        <v>43988.957638888889</v>
      </c>
      <c r="P5232" s="1" t="s">
        <v>2381</v>
      </c>
      <c r="Q5232">
        <v>1159</v>
      </c>
      <c r="R5232">
        <v>3669</v>
      </c>
      <c r="S5232" s="2">
        <v>43988.957638888889</v>
      </c>
      <c r="T5232" s="1" t="s">
        <v>54</v>
      </c>
      <c r="U5232" s="1" t="s">
        <v>54</v>
      </c>
      <c r="V5232" s="1" t="s">
        <v>54</v>
      </c>
      <c r="W5232">
        <v>23729</v>
      </c>
      <c r="X5232">
        <v>53</v>
      </c>
      <c r="Y5232">
        <v>287</v>
      </c>
      <c r="Z5232" s="1" t="s">
        <v>3658</v>
      </c>
      <c r="AA5232">
        <v>405056</v>
      </c>
      <c r="AB5232">
        <v>405056</v>
      </c>
      <c r="AC5232">
        <v>4468</v>
      </c>
      <c r="AD5232">
        <v>405056</v>
      </c>
      <c r="AE5232">
        <v>6</v>
      </c>
      <c r="AF5232">
        <v>17</v>
      </c>
      <c r="AG5232" s="1" t="s">
        <v>3659</v>
      </c>
      <c r="AH5232">
        <v>0</v>
      </c>
      <c r="AI5232">
        <v>0</v>
      </c>
      <c r="AJ5232" s="1">
        <f>Y5232/0.1</f>
        <v>2870</v>
      </c>
      <c r="AK5232" s="1">
        <f>AC5232-AJ5232</f>
        <v>1598</v>
      </c>
      <c r="AL5232" s="1">
        <f>_xlfn.IFNA(INDEX($BD$2:$BD$53,MATCH(B5232,$BC$2:$BC$53,0)),1000)</f>
        <v>7797095</v>
      </c>
      <c r="AM5232" s="1">
        <f>C5232/AL5232*100000</f>
        <v>304.33129261603199</v>
      </c>
      <c r="AN5232" s="25">
        <f>IF(B5233=B5232,IFERROR((C5232/C5233)-1,0),0)</f>
        <v>1.2242982680658709E-2</v>
      </c>
      <c r="AO5232" s="26">
        <f>IFERROR(LOG(2)/LOG(1+(AN5232)),AN5232)</f>
        <v>56.96174598822379</v>
      </c>
      <c r="AP5232" s="26">
        <f>AVERAGE(Y5232:Y5238)</f>
        <v>160.85714285714286</v>
      </c>
      <c r="AR5232" s="1">
        <f>Q5232/AL5232*100000</f>
        <v>14.864510436258632</v>
      </c>
      <c r="AS5232" s="25">
        <f>IF(B5233=B5232,IFERROR((AE5232/AE5233)-1,0),0)</f>
        <v>0.5</v>
      </c>
      <c r="AT5232" s="26">
        <f>IFERROR(LOG(2)/LOG(1+(AS5232)),AS5232)</f>
        <v>1.7095112913514547</v>
      </c>
      <c r="AU5232" s="26">
        <f>AVERAGE(AE5232:AE5238)</f>
        <v>5.8571428571428568</v>
      </c>
      <c r="AV5232" s="19">
        <f>ROUNDDOWN(N5232,0)</f>
        <v>43989</v>
      </c>
      <c r="AW5232" s="29" cm="1">
        <f t="array" ref="AW5232">_xlfn.ANCHORARRAY(AV5232)-1</f>
        <v>43988</v>
      </c>
    </row>
    <row r="5233" spans="1:49" x14ac:dyDescent="0.25">
      <c r="A5233">
        <v>20200607</v>
      </c>
      <c r="B5233" s="1" t="s">
        <v>85</v>
      </c>
      <c r="C5233">
        <v>23442</v>
      </c>
      <c r="D5233">
        <v>377146</v>
      </c>
      <c r="F5233">
        <v>205</v>
      </c>
      <c r="G5233">
        <v>3652</v>
      </c>
      <c r="J5233">
        <v>57</v>
      </c>
      <c r="M5233" s="1" t="s">
        <v>28</v>
      </c>
      <c r="N5233" s="2">
        <v>43988.124305555553</v>
      </c>
      <c r="O5233" s="2">
        <v>43987.957638888889</v>
      </c>
      <c r="P5233" s="1" t="s">
        <v>2409</v>
      </c>
      <c r="Q5233">
        <v>1153</v>
      </c>
      <c r="R5233">
        <v>3652</v>
      </c>
      <c r="S5233" s="2">
        <v>43987.957638888889</v>
      </c>
      <c r="T5233" s="1" t="s">
        <v>54</v>
      </c>
      <c r="U5233" s="1" t="s">
        <v>54</v>
      </c>
      <c r="V5233" s="1" t="s">
        <v>54</v>
      </c>
      <c r="W5233">
        <v>23442</v>
      </c>
      <c r="X5233">
        <v>53</v>
      </c>
      <c r="Y5233">
        <v>273</v>
      </c>
      <c r="Z5233" s="1" t="s">
        <v>3798</v>
      </c>
      <c r="AA5233">
        <v>400588</v>
      </c>
      <c r="AB5233">
        <v>400588</v>
      </c>
      <c r="AC5233">
        <v>71</v>
      </c>
      <c r="AD5233">
        <v>400588</v>
      </c>
      <c r="AE5233">
        <v>4</v>
      </c>
      <c r="AF5233">
        <v>13</v>
      </c>
      <c r="AG5233" s="1" t="s">
        <v>3799</v>
      </c>
      <c r="AH5233">
        <v>0</v>
      </c>
      <c r="AI5233">
        <v>0</v>
      </c>
      <c r="AJ5233" s="1">
        <f>Y5233/0.1</f>
        <v>2730</v>
      </c>
      <c r="AK5233" s="1">
        <f>AC5233-AJ5233</f>
        <v>-2659</v>
      </c>
      <c r="AL5233" s="1">
        <f>_xlfn.IFNA(INDEX($BD$2:$BD$53,MATCH(B5233,$BC$2:$BC$53,0)),1000)</f>
        <v>7797095</v>
      </c>
      <c r="AM5233" s="1">
        <f>C5233/AL5233*100000</f>
        <v>300.65043455286872</v>
      </c>
      <c r="AN5233" s="25">
        <f>IF(B5234=B5233,IFERROR((C5233/C5234)-1,0),0)</f>
        <v>1.1782985886313657E-2</v>
      </c>
      <c r="AO5233" s="26">
        <f>IFERROR(LOG(2)/LOG(1+(AN5233)),AN5233)</f>
        <v>59.172003282256476</v>
      </c>
      <c r="AP5233" s="26">
        <f>AVERAGE(Y5233:Y5239)</f>
        <v>155</v>
      </c>
      <c r="AR5233" s="1">
        <f>Q5233/AL5233*100000</f>
        <v>14.787558699746507</v>
      </c>
      <c r="AS5233" s="25">
        <f>IF(B5234=B5233,IFERROR((AE5233/AE5234)-1,0),0)</f>
        <v>-0.63636363636363635</v>
      </c>
      <c r="AT5233" s="26">
        <f>IFERROR(LOG(2)/LOG(1+(AS5233)),AS5233)</f>
        <v>-0.68519825610858121</v>
      </c>
      <c r="AU5233" s="26">
        <f>AVERAGE(AE5233:AE5239)</f>
        <v>5</v>
      </c>
      <c r="AV5233" s="19">
        <f>ROUNDDOWN(N5233,0)</f>
        <v>43988</v>
      </c>
      <c r="AW5233" s="29" cm="1">
        <f t="array" ref="AW5233">_xlfn.ANCHORARRAY(AV5233)-1</f>
        <v>43987</v>
      </c>
    </row>
    <row r="5234" spans="1:49" x14ac:dyDescent="0.25">
      <c r="A5234">
        <v>20200606</v>
      </c>
      <c r="B5234" s="1" t="s">
        <v>85</v>
      </c>
      <c r="C5234">
        <v>23169</v>
      </c>
      <c r="D5234">
        <v>377348</v>
      </c>
      <c r="F5234">
        <v>247</v>
      </c>
      <c r="G5234">
        <v>3639</v>
      </c>
      <c r="J5234">
        <v>86</v>
      </c>
      <c r="M5234" s="1" t="s">
        <v>28</v>
      </c>
      <c r="N5234" s="2">
        <v>43988.124305555553</v>
      </c>
      <c r="O5234" s="2">
        <v>43987.957638888889</v>
      </c>
      <c r="P5234" s="1" t="s">
        <v>2409</v>
      </c>
      <c r="Q5234">
        <v>1149</v>
      </c>
      <c r="R5234">
        <v>3639</v>
      </c>
      <c r="S5234" s="2">
        <v>43987.957638888889</v>
      </c>
      <c r="T5234" s="1" t="s">
        <v>54</v>
      </c>
      <c r="U5234" s="1" t="s">
        <v>54</v>
      </c>
      <c r="V5234" s="1" t="s">
        <v>54</v>
      </c>
      <c r="W5234">
        <v>22993</v>
      </c>
      <c r="X5234">
        <v>53</v>
      </c>
      <c r="Y5234">
        <v>0</v>
      </c>
      <c r="Z5234" s="1" t="s">
        <v>2527</v>
      </c>
      <c r="AA5234">
        <v>400517</v>
      </c>
      <c r="AB5234">
        <v>400517</v>
      </c>
      <c r="AC5234">
        <v>0</v>
      </c>
      <c r="AD5234">
        <v>400517</v>
      </c>
      <c r="AE5234">
        <v>11</v>
      </c>
      <c r="AF5234">
        <v>24</v>
      </c>
      <c r="AG5234" s="1" t="s">
        <v>3933</v>
      </c>
      <c r="AH5234">
        <v>0</v>
      </c>
      <c r="AI5234">
        <v>0</v>
      </c>
      <c r="AJ5234" s="1">
        <f>Y5234/0.1</f>
        <v>0</v>
      </c>
      <c r="AK5234" s="1">
        <f>AC5234-AJ5234</f>
        <v>0</v>
      </c>
      <c r="AL5234" s="1">
        <f>_xlfn.IFNA(INDEX($BD$2:$BD$53,MATCH(B5234,$BC$2:$BC$53,0)),1000)</f>
        <v>7797095</v>
      </c>
      <c r="AM5234" s="1">
        <f>C5234/AL5234*100000</f>
        <v>297.1491305415671</v>
      </c>
      <c r="AN5234" s="25">
        <f>IF(B5235=B5234,IFERROR((C5234/C5235)-1,0),0)</f>
        <v>0</v>
      </c>
      <c r="AO5234" s="26">
        <f>IFERROR(LOG(2)/LOG(1+(AN5234)),AN5234)</f>
        <v>0</v>
      </c>
      <c r="AP5234" s="26">
        <f>AVERAGE(Y5234:Y5240)</f>
        <v>128</v>
      </c>
      <c r="AR5234" s="1">
        <f>Q5234/AL5234*100000</f>
        <v>14.736257542071758</v>
      </c>
      <c r="AS5234" s="25">
        <f>IF(B5235=B5234,IFERROR((AE5234/AE5235)-1,0),0)</f>
        <v>2.6666666666666665</v>
      </c>
      <c r="AT5234" s="26">
        <f>IFERROR(LOG(2)/LOG(1+(AS5234)),AS5234)</f>
        <v>0.533484382560384</v>
      </c>
      <c r="AU5234" s="26">
        <f>AVERAGE(AE5234:AE5240)</f>
        <v>5.4285714285714288</v>
      </c>
      <c r="AV5234" s="19">
        <f>ROUNDDOWN(N5234,0)</f>
        <v>43988</v>
      </c>
      <c r="AW5234" s="29" cm="1">
        <f t="array" ref="AW5234">_xlfn.ANCHORARRAY(AV5234)-1</f>
        <v>43987</v>
      </c>
    </row>
    <row r="5235" spans="1:49" x14ac:dyDescent="0.25">
      <c r="A5235">
        <v>20200605</v>
      </c>
      <c r="B5235" s="1" t="s">
        <v>85</v>
      </c>
      <c r="C5235">
        <v>23169</v>
      </c>
      <c r="D5235">
        <v>377348</v>
      </c>
      <c r="F5235">
        <v>285</v>
      </c>
      <c r="G5235">
        <v>3615</v>
      </c>
      <c r="J5235">
        <v>91</v>
      </c>
      <c r="M5235" s="1" t="s">
        <v>28</v>
      </c>
      <c r="N5235" s="2">
        <v>43987</v>
      </c>
      <c r="O5235" s="2">
        <v>43986.833333333336</v>
      </c>
      <c r="P5235" s="1" t="s">
        <v>2414</v>
      </c>
      <c r="Q5235">
        <v>1138</v>
      </c>
      <c r="R5235">
        <v>3615</v>
      </c>
      <c r="S5235" s="2">
        <v>43986.833333333336</v>
      </c>
      <c r="T5235" s="1" t="s">
        <v>4071</v>
      </c>
      <c r="U5235" s="1" t="s">
        <v>4072</v>
      </c>
      <c r="V5235" s="1" t="s">
        <v>4073</v>
      </c>
      <c r="W5235">
        <v>23169</v>
      </c>
      <c r="X5235">
        <v>53</v>
      </c>
      <c r="Y5235">
        <v>22</v>
      </c>
      <c r="Z5235" s="1" t="s">
        <v>4074</v>
      </c>
      <c r="AA5235">
        <v>400517</v>
      </c>
      <c r="AB5235">
        <v>400517</v>
      </c>
      <c r="AC5235">
        <v>1035</v>
      </c>
      <c r="AD5235">
        <v>400517</v>
      </c>
      <c r="AE5235">
        <v>3</v>
      </c>
      <c r="AF5235">
        <v>37</v>
      </c>
      <c r="AG5235" s="1" t="s">
        <v>4075</v>
      </c>
      <c r="AH5235">
        <v>0</v>
      </c>
      <c r="AI5235">
        <v>0</v>
      </c>
      <c r="AJ5235" s="1">
        <f>Y5235/0.1</f>
        <v>220</v>
      </c>
      <c r="AK5235" s="1">
        <f>AC5235-AJ5235</f>
        <v>815</v>
      </c>
      <c r="AL5235" s="1">
        <f>_xlfn.IFNA(INDEX($BD$2:$BD$53,MATCH(B5235,$BC$2:$BC$53,0)),1000)</f>
        <v>7797095</v>
      </c>
      <c r="AM5235" s="1">
        <f>C5235/AL5235*100000</f>
        <v>297.1491305415671</v>
      </c>
      <c r="AN5235" s="25">
        <f>IF(B5236=B5235,IFERROR((C5235/C5236)-1,0),0)</f>
        <v>9.5044714217817905E-4</v>
      </c>
      <c r="AO5235" s="26">
        <f>IFERROR(LOG(2)/LOG(1+(AN5235)),AN5235)</f>
        <v>729.63187273556912</v>
      </c>
      <c r="AP5235" s="26">
        <f>AVERAGE(Y5235:Y5241)</f>
        <v>144.28571428571428</v>
      </c>
      <c r="AR5235" s="1">
        <f>Q5235/AL5235*100000</f>
        <v>14.595179358466197</v>
      </c>
      <c r="AS5235" s="25">
        <f>IF(B5236=B5235,IFERROR((AE5235/AE5236)-1,0),0)</f>
        <v>-0.5</v>
      </c>
      <c r="AT5235" s="26">
        <f>IFERROR(LOG(2)/LOG(1+(AS5235)),AS5235)</f>
        <v>-1</v>
      </c>
      <c r="AU5235" s="26">
        <f>AVERAGE(AE5235:AE5241)</f>
        <v>4.5714285714285712</v>
      </c>
      <c r="AV5235" s="19">
        <f>ROUNDDOWN(N5235,0)</f>
        <v>43987</v>
      </c>
      <c r="AW5235" s="29" cm="1">
        <f t="array" ref="AW5235">_xlfn.ANCHORARRAY(AV5235)-1</f>
        <v>43986</v>
      </c>
    </row>
    <row r="5236" spans="1:49" x14ac:dyDescent="0.25">
      <c r="A5236">
        <v>20200604</v>
      </c>
      <c r="B5236" s="1" t="s">
        <v>85</v>
      </c>
      <c r="C5236">
        <v>23147</v>
      </c>
      <c r="D5236">
        <v>376335</v>
      </c>
      <c r="F5236">
        <v>272</v>
      </c>
      <c r="G5236">
        <v>3578</v>
      </c>
      <c r="J5236">
        <v>94</v>
      </c>
      <c r="M5236" s="1" t="s">
        <v>28</v>
      </c>
      <c r="N5236" s="2">
        <v>43986.124305555553</v>
      </c>
      <c r="O5236" s="2">
        <v>43985.957638888889</v>
      </c>
      <c r="P5236" s="1" t="s">
        <v>2470</v>
      </c>
      <c r="Q5236">
        <v>1135</v>
      </c>
      <c r="R5236">
        <v>3578</v>
      </c>
      <c r="S5236" s="2">
        <v>43985.957638888889</v>
      </c>
      <c r="T5236" s="1" t="s">
        <v>4220</v>
      </c>
      <c r="U5236" s="1" t="s">
        <v>3638</v>
      </c>
      <c r="V5236" s="1" t="s">
        <v>4221</v>
      </c>
      <c r="W5236">
        <v>23147</v>
      </c>
      <c r="X5236">
        <v>53</v>
      </c>
      <c r="Y5236">
        <v>70</v>
      </c>
      <c r="Z5236" s="1" t="s">
        <v>3316</v>
      </c>
      <c r="AA5236">
        <v>399482</v>
      </c>
      <c r="AB5236">
        <v>399482</v>
      </c>
      <c r="AC5236">
        <v>2883</v>
      </c>
      <c r="AD5236">
        <v>399482</v>
      </c>
      <c r="AE5236">
        <v>6</v>
      </c>
      <c r="AF5236">
        <v>35</v>
      </c>
      <c r="AG5236" s="1" t="s">
        <v>4222</v>
      </c>
      <c r="AH5236">
        <v>0</v>
      </c>
      <c r="AI5236">
        <v>0</v>
      </c>
      <c r="AJ5236" s="1">
        <f>Y5236/0.1</f>
        <v>700</v>
      </c>
      <c r="AK5236" s="1">
        <f>AC5236-AJ5236</f>
        <v>2183</v>
      </c>
      <c r="AL5236" s="1">
        <f>_xlfn.IFNA(INDEX($BD$2:$BD$53,MATCH(B5236,$BC$2:$BC$53,0)),1000)</f>
        <v>7797095</v>
      </c>
      <c r="AM5236" s="1">
        <f>C5236/AL5236*100000</f>
        <v>296.86697417435596</v>
      </c>
      <c r="AN5236" s="25">
        <f>IF(B5237=B5236,IFERROR((C5236/C5237)-1,0),0)</f>
        <v>3.0333232222559126E-3</v>
      </c>
      <c r="AO5236" s="26">
        <f>IFERROR(LOG(2)/LOG(1+(AN5236)),AN5236)</f>
        <v>228.85721986934348</v>
      </c>
      <c r="AP5236" s="26">
        <f>AVERAGE(Y5236:Y5242)</f>
        <v>170.71428571428572</v>
      </c>
      <c r="AR5236" s="1">
        <f>Q5236/AL5236*100000</f>
        <v>14.556703490210134</v>
      </c>
      <c r="AS5236" s="25">
        <f>IF(B5237=B5236,IFERROR((AE5236/AE5237)-1,0),0)</f>
        <v>0.19999999999999996</v>
      </c>
      <c r="AT5236" s="26">
        <f>IFERROR(LOG(2)/LOG(1+(AS5236)),AS5236)</f>
        <v>3.8017840169239308</v>
      </c>
      <c r="AU5236" s="26">
        <f>AVERAGE(AE5236:AE5242)</f>
        <v>5.7142857142857144</v>
      </c>
      <c r="AV5236" s="19">
        <f>ROUNDDOWN(N5236,0)</f>
        <v>43986</v>
      </c>
      <c r="AW5236" s="29" cm="1">
        <f t="array" ref="AW5236">_xlfn.ANCHORARRAY(AV5236)-1</f>
        <v>43985</v>
      </c>
    </row>
    <row r="5237" spans="1:49" x14ac:dyDescent="0.25">
      <c r="A5237">
        <v>20200603</v>
      </c>
      <c r="B5237" s="1" t="s">
        <v>85</v>
      </c>
      <c r="C5237">
        <v>23077</v>
      </c>
      <c r="D5237">
        <v>373522</v>
      </c>
      <c r="F5237">
        <v>263</v>
      </c>
      <c r="G5237">
        <v>3543</v>
      </c>
      <c r="J5237">
        <v>89</v>
      </c>
      <c r="M5237" s="1" t="s">
        <v>28</v>
      </c>
      <c r="N5237" s="2">
        <v>43985</v>
      </c>
      <c r="O5237" s="2">
        <v>43984.833333333336</v>
      </c>
      <c r="P5237" s="1" t="s">
        <v>2446</v>
      </c>
      <c r="Q5237">
        <v>1129</v>
      </c>
      <c r="R5237">
        <v>3543</v>
      </c>
      <c r="S5237" s="2">
        <v>43984.833333333336</v>
      </c>
      <c r="T5237" s="1" t="s">
        <v>4366</v>
      </c>
      <c r="U5237" s="1" t="s">
        <v>4367</v>
      </c>
      <c r="V5237" s="1" t="s">
        <v>4368</v>
      </c>
      <c r="W5237">
        <v>23077</v>
      </c>
      <c r="X5237">
        <v>53</v>
      </c>
      <c r="Y5237">
        <v>197</v>
      </c>
      <c r="Z5237" s="1" t="s">
        <v>4369</v>
      </c>
      <c r="AA5237">
        <v>396599</v>
      </c>
      <c r="AB5237">
        <v>396599</v>
      </c>
      <c r="AC5237">
        <v>5206</v>
      </c>
      <c r="AD5237">
        <v>396599</v>
      </c>
      <c r="AE5237">
        <v>5</v>
      </c>
      <c r="AF5237">
        <v>26</v>
      </c>
      <c r="AG5237" s="1" t="s">
        <v>4370</v>
      </c>
      <c r="AH5237">
        <v>0</v>
      </c>
      <c r="AI5237">
        <v>0</v>
      </c>
      <c r="AJ5237" s="1">
        <f>Y5237/0.1</f>
        <v>1970</v>
      </c>
      <c r="AK5237" s="1">
        <f>AC5237-AJ5237</f>
        <v>3236</v>
      </c>
      <c r="AL5237" s="1">
        <f>_xlfn.IFNA(INDEX($BD$2:$BD$53,MATCH(B5237,$BC$2:$BC$53,0)),1000)</f>
        <v>7797095</v>
      </c>
      <c r="AM5237" s="1">
        <f>C5237/AL5237*100000</f>
        <v>295.96920391504784</v>
      </c>
      <c r="AN5237" s="25">
        <f>IF(B5238=B5237,IFERROR((C5237/C5238)-1,0),0)</f>
        <v>8.6101398601399204E-3</v>
      </c>
      <c r="AO5237" s="26">
        <f>IFERROR(LOG(2)/LOG(1+(AN5237)),AN5237)</f>
        <v>80.849669704529646</v>
      </c>
      <c r="AP5237" s="26">
        <f>AVERAGE(Y5237:Y5243)</f>
        <v>188.42857142857142</v>
      </c>
      <c r="AR5237" s="1">
        <f>Q5237/AL5237*100000</f>
        <v>14.479751753698013</v>
      </c>
      <c r="AS5237" s="25">
        <f>IF(B5238=B5237,IFERROR((AE5237/AE5238)-1,0),0)</f>
        <v>-0.16666666666666663</v>
      </c>
      <c r="AT5237" s="26">
        <f>IFERROR(LOG(2)/LOG(1+(AS5237)),AS5237)</f>
        <v>-3.8017840169239316</v>
      </c>
      <c r="AU5237" s="26">
        <f>AVERAGE(AE5237:AE5243)</f>
        <v>7.2857142857142856</v>
      </c>
      <c r="AV5237" s="19">
        <f>ROUNDDOWN(N5237,0)</f>
        <v>43985</v>
      </c>
      <c r="AW5237" s="29" cm="1">
        <f t="array" ref="AW5237">_xlfn.ANCHORARRAY(AV5237)-1</f>
        <v>43984</v>
      </c>
    </row>
    <row r="5238" spans="1:49" x14ac:dyDescent="0.25">
      <c r="A5238">
        <v>20200602</v>
      </c>
      <c r="B5238" s="1" t="s">
        <v>85</v>
      </c>
      <c r="C5238">
        <v>22880</v>
      </c>
      <c r="D5238">
        <v>368513</v>
      </c>
      <c r="F5238">
        <v>232</v>
      </c>
      <c r="G5238">
        <v>3517</v>
      </c>
      <c r="J5238">
        <v>48</v>
      </c>
      <c r="M5238" s="1" t="s">
        <v>28</v>
      </c>
      <c r="N5238" s="2">
        <v>43984</v>
      </c>
      <c r="O5238" s="2">
        <v>43983.833333333336</v>
      </c>
      <c r="P5238" s="1" t="s">
        <v>2472</v>
      </c>
      <c r="Q5238">
        <v>1124</v>
      </c>
      <c r="R5238">
        <v>3517</v>
      </c>
      <c r="S5238" s="2">
        <v>43983.833333333336</v>
      </c>
      <c r="T5238" s="1" t="s">
        <v>4513</v>
      </c>
      <c r="U5238" s="1" t="s">
        <v>4514</v>
      </c>
      <c r="V5238" s="1" t="s">
        <v>4515</v>
      </c>
      <c r="W5238">
        <v>22880</v>
      </c>
      <c r="X5238">
        <v>53</v>
      </c>
      <c r="Y5238">
        <v>277</v>
      </c>
      <c r="Z5238" s="1" t="s">
        <v>4516</v>
      </c>
      <c r="AA5238">
        <v>391393</v>
      </c>
      <c r="AB5238">
        <v>391393</v>
      </c>
      <c r="AC5238">
        <v>7041</v>
      </c>
      <c r="AD5238">
        <v>391393</v>
      </c>
      <c r="AE5238">
        <v>6</v>
      </c>
      <c r="AF5238">
        <v>16</v>
      </c>
      <c r="AG5238" s="1" t="s">
        <v>4517</v>
      </c>
      <c r="AH5238">
        <v>0</v>
      </c>
      <c r="AI5238">
        <v>0</v>
      </c>
      <c r="AJ5238" s="1">
        <f>Y5238/0.1</f>
        <v>2770</v>
      </c>
      <c r="AK5238" s="1">
        <f>AC5238-AJ5238</f>
        <v>4271</v>
      </c>
      <c r="AL5238" s="1">
        <f>_xlfn.IFNA(INDEX($BD$2:$BD$53,MATCH(B5238,$BC$2:$BC$53,0)),1000)</f>
        <v>7797095</v>
      </c>
      <c r="AM5238" s="1">
        <f>C5238/AL5238*100000</f>
        <v>293.44262189956646</v>
      </c>
      <c r="AN5238" s="25">
        <f>IF(B5239=B5238,IFERROR((C5238/C5239)-1,0),0)</f>
        <v>1.2255010396849952E-2</v>
      </c>
      <c r="AO5238" s="26">
        <f>IFERROR(LOG(2)/LOG(1+(AN5238)),AN5238)</f>
        <v>56.906179483680255</v>
      </c>
      <c r="AP5238" s="26">
        <f>AVERAGE(Y5238:Y5244)</f>
        <v>194</v>
      </c>
      <c r="AR5238" s="1">
        <f>Q5238/AL5238*100000</f>
        <v>14.415625306604577</v>
      </c>
      <c r="AS5238" s="25">
        <f>IF(B5239=B5238,IFERROR((AE5238/AE5239)-1,0),0)</f>
        <v>0</v>
      </c>
      <c r="AT5238" s="26">
        <f>IFERROR(LOG(2)/LOG(1+(AS5238)),AS5238)</f>
        <v>0</v>
      </c>
      <c r="AU5238" s="26">
        <f>AVERAGE(AE5238:AE5244)</f>
        <v>7.7142857142857144</v>
      </c>
      <c r="AV5238" s="19">
        <f>ROUNDDOWN(N5238,0)</f>
        <v>43984</v>
      </c>
      <c r="AW5238" s="29" cm="1">
        <f t="array" ref="AW5238">_xlfn.ANCHORARRAY(AV5238)-1</f>
        <v>43983</v>
      </c>
    </row>
    <row r="5239" spans="1:49" x14ac:dyDescent="0.25">
      <c r="A5239">
        <v>20200601</v>
      </c>
      <c r="B5239" s="1" t="s">
        <v>85</v>
      </c>
      <c r="C5239">
        <v>22603</v>
      </c>
      <c r="D5239">
        <v>361749</v>
      </c>
      <c r="F5239">
        <v>245</v>
      </c>
      <c r="G5239">
        <v>3501</v>
      </c>
      <c r="J5239">
        <v>52</v>
      </c>
      <c r="M5239" s="1" t="s">
        <v>28</v>
      </c>
      <c r="N5239" s="2">
        <v>43983</v>
      </c>
      <c r="O5239" s="2">
        <v>43982.833333333336</v>
      </c>
      <c r="P5239" s="1" t="s">
        <v>185</v>
      </c>
      <c r="Q5239">
        <v>1118</v>
      </c>
      <c r="R5239">
        <v>3501</v>
      </c>
      <c r="S5239" s="2">
        <v>43982.833333333336</v>
      </c>
      <c r="T5239" s="1" t="s">
        <v>4649</v>
      </c>
      <c r="U5239" s="1" t="s">
        <v>4650</v>
      </c>
      <c r="V5239" s="1" t="s">
        <v>4651</v>
      </c>
      <c r="W5239">
        <v>22603</v>
      </c>
      <c r="X5239">
        <v>53</v>
      </c>
      <c r="Y5239">
        <v>246</v>
      </c>
      <c r="Z5239" s="1" t="s">
        <v>4652</v>
      </c>
      <c r="AA5239">
        <v>384352</v>
      </c>
      <c r="AB5239">
        <v>384352</v>
      </c>
      <c r="AC5239">
        <v>6915</v>
      </c>
      <c r="AD5239">
        <v>384352</v>
      </c>
      <c r="AE5239">
        <v>0</v>
      </c>
      <c r="AF5239">
        <v>21</v>
      </c>
      <c r="AG5239" s="1" t="s">
        <v>4653</v>
      </c>
      <c r="AH5239">
        <v>0</v>
      </c>
      <c r="AI5239">
        <v>0</v>
      </c>
      <c r="AJ5239" s="1">
        <f>Y5239/0.1</f>
        <v>2460</v>
      </c>
      <c r="AK5239" s="1">
        <f>AC5239-AJ5239</f>
        <v>4455</v>
      </c>
      <c r="AL5239" s="1">
        <f>_xlfn.IFNA(INDEX($BD$2:$BD$53,MATCH(B5239,$BC$2:$BC$53,0)),1000)</f>
        <v>7797095</v>
      </c>
      <c r="AM5239" s="1">
        <f>C5239/AL5239*100000</f>
        <v>289.89001673059005</v>
      </c>
      <c r="AN5239" s="25">
        <f>IF(B5240=B5239,IFERROR((C5239/C5240)-1,0),0)</f>
        <v>1.100326519658279E-2</v>
      </c>
      <c r="AO5239" s="26">
        <f>IFERROR(LOG(2)/LOG(1+(AN5239)),AN5239)</f>
        <v>63.340622447722339</v>
      </c>
      <c r="AP5239" s="26">
        <f>AVERAGE(Y5239:Y5245)</f>
        <v>189.14285714285714</v>
      </c>
      <c r="AR5239" s="1">
        <f>Q5239/AL5239*100000</f>
        <v>14.338673570092451</v>
      </c>
      <c r="AS5239" s="25">
        <f>IF(B5240=B5239,IFERROR((AE5239/AE5240)-1,0),0)</f>
        <v>-1</v>
      </c>
      <c r="AT5239" s="26">
        <f>IFERROR(LOG(2)/LOG(1+(AS5239)),AS5239)</f>
        <v>-1</v>
      </c>
      <c r="AU5239" s="26">
        <f>AVERAGE(AE5239:AE5245)</f>
        <v>8.1428571428571423</v>
      </c>
      <c r="AV5239" s="19">
        <f>ROUNDDOWN(N5239,0)</f>
        <v>43983</v>
      </c>
      <c r="AW5239" s="29" cm="1">
        <f t="array" ref="AW5239">_xlfn.ANCHORARRAY(AV5239)-1</f>
        <v>43982</v>
      </c>
    </row>
    <row r="5240" spans="1:49" x14ac:dyDescent="0.25">
      <c r="A5240">
        <v>20200531</v>
      </c>
      <c r="B5240" s="1" t="s">
        <v>85</v>
      </c>
      <c r="C5240">
        <v>22357</v>
      </c>
      <c r="D5240">
        <v>355080</v>
      </c>
      <c r="F5240">
        <v>266</v>
      </c>
      <c r="G5240">
        <v>3480</v>
      </c>
      <c r="J5240">
        <v>67</v>
      </c>
      <c r="M5240" s="1" t="s">
        <v>28</v>
      </c>
      <c r="N5240" s="2">
        <v>43982.124305555553</v>
      </c>
      <c r="O5240" s="2">
        <v>43981.957638888889</v>
      </c>
      <c r="P5240" s="1" t="s">
        <v>186</v>
      </c>
      <c r="Q5240">
        <v>1118</v>
      </c>
      <c r="R5240">
        <v>3480</v>
      </c>
      <c r="S5240" s="2">
        <v>43981.957638888889</v>
      </c>
      <c r="T5240" s="1" t="s">
        <v>4786</v>
      </c>
      <c r="U5240" s="1" t="s">
        <v>4787</v>
      </c>
      <c r="V5240" s="1" t="s">
        <v>4788</v>
      </c>
      <c r="W5240">
        <v>22357</v>
      </c>
      <c r="X5240">
        <v>53</v>
      </c>
      <c r="Y5240">
        <v>84</v>
      </c>
      <c r="Z5240" s="1" t="s">
        <v>4789</v>
      </c>
      <c r="AA5240">
        <v>377437</v>
      </c>
      <c r="AB5240">
        <v>377437</v>
      </c>
      <c r="AC5240">
        <v>2249</v>
      </c>
      <c r="AD5240">
        <v>377437</v>
      </c>
      <c r="AE5240">
        <v>7</v>
      </c>
      <c r="AF5240">
        <v>25</v>
      </c>
      <c r="AG5240" s="1" t="s">
        <v>4790</v>
      </c>
      <c r="AH5240">
        <v>0</v>
      </c>
      <c r="AI5240">
        <v>0</v>
      </c>
      <c r="AJ5240" s="1">
        <f>Y5240/0.1</f>
        <v>840</v>
      </c>
      <c r="AK5240" s="1">
        <f>AC5240-AJ5240</f>
        <v>1409</v>
      </c>
      <c r="AL5240" s="1">
        <f>_xlfn.IFNA(INDEX($BD$2:$BD$53,MATCH(B5240,$BC$2:$BC$53,0)),1000)</f>
        <v>7797095</v>
      </c>
      <c r="AM5240" s="1">
        <f>C5240/AL5240*100000</f>
        <v>286.73499553359295</v>
      </c>
      <c r="AN5240" s="25">
        <f>IF(B5241=B5240,IFERROR((C5240/C5241)-1,0),0)</f>
        <v>3.7713823912359778E-3</v>
      </c>
      <c r="AO5240" s="26">
        <f>IFERROR(LOG(2)/LOG(1+(AN5240)),AN5240)</f>
        <v>184.13763178282952</v>
      </c>
      <c r="AP5240" s="26">
        <f>AVERAGE(Y5240:Y5246)</f>
        <v>183.85714285714286</v>
      </c>
      <c r="AR5240" s="1">
        <f>Q5240/AL5240*100000</f>
        <v>14.338673570092451</v>
      </c>
      <c r="AS5240" s="25">
        <f>IF(B5241=B5240,IFERROR((AE5240/AE5241)-1,0),0)</f>
        <v>0.39999999999999991</v>
      </c>
      <c r="AT5240" s="26">
        <f>IFERROR(LOG(2)/LOG(1+(AS5240)),AS5240)</f>
        <v>2.0600427171061453</v>
      </c>
      <c r="AU5240" s="26">
        <f>AVERAGE(AE5240:AE5246)</f>
        <v>9</v>
      </c>
      <c r="AV5240" s="19">
        <f>ROUNDDOWN(N5240,0)</f>
        <v>43982</v>
      </c>
      <c r="AW5240" s="29" cm="1">
        <f t="array" ref="AW5240">_xlfn.ANCHORARRAY(AV5240)-1</f>
        <v>43981</v>
      </c>
    </row>
    <row r="5241" spans="1:49" x14ac:dyDescent="0.25">
      <c r="A5241">
        <v>20200530</v>
      </c>
      <c r="B5241" s="1" t="s">
        <v>85</v>
      </c>
      <c r="C5241">
        <v>22273</v>
      </c>
      <c r="D5241">
        <v>352915</v>
      </c>
      <c r="F5241">
        <v>319</v>
      </c>
      <c r="G5241">
        <v>3455</v>
      </c>
      <c r="J5241">
        <v>88</v>
      </c>
      <c r="M5241" s="1" t="s">
        <v>28</v>
      </c>
      <c r="N5241" s="2">
        <v>43981.124305555553</v>
      </c>
      <c r="O5241" s="2">
        <v>43980.957638888889</v>
      </c>
      <c r="P5241" s="1" t="s">
        <v>240</v>
      </c>
      <c r="Q5241">
        <v>1111</v>
      </c>
      <c r="R5241">
        <v>3455</v>
      </c>
      <c r="S5241" s="2">
        <v>43980.957638888889</v>
      </c>
      <c r="T5241" s="1" t="s">
        <v>4920</v>
      </c>
      <c r="U5241" s="1" t="s">
        <v>4921</v>
      </c>
      <c r="V5241" s="1" t="s">
        <v>4922</v>
      </c>
      <c r="W5241">
        <v>22273</v>
      </c>
      <c r="X5241">
        <v>53</v>
      </c>
      <c r="Y5241">
        <v>114</v>
      </c>
      <c r="Z5241" s="1" t="s">
        <v>4923</v>
      </c>
      <c r="AA5241">
        <v>375188</v>
      </c>
      <c r="AB5241">
        <v>375188</v>
      </c>
      <c r="AC5241">
        <v>3339</v>
      </c>
      <c r="AD5241">
        <v>375188</v>
      </c>
      <c r="AE5241">
        <v>5</v>
      </c>
      <c r="AF5241">
        <v>42</v>
      </c>
      <c r="AG5241" s="1" t="s">
        <v>4924</v>
      </c>
      <c r="AH5241">
        <v>0</v>
      </c>
      <c r="AI5241">
        <v>0</v>
      </c>
      <c r="AJ5241" s="1">
        <f>Y5241/0.1</f>
        <v>1140</v>
      </c>
      <c r="AK5241" s="1">
        <f>AC5241-AJ5241</f>
        <v>2199</v>
      </c>
      <c r="AL5241" s="1">
        <f>_xlfn.IFNA(INDEX($BD$2:$BD$53,MATCH(B5241,$BC$2:$BC$53,0)),1000)</f>
        <v>7797095</v>
      </c>
      <c r="AM5241" s="1">
        <f>C5241/AL5241*100000</f>
        <v>285.65767122242323</v>
      </c>
      <c r="AN5241" s="25">
        <f>IF(B5242=B5241,IFERROR((C5241/C5242)-1,0),0)</f>
        <v>5.1446364908163122E-3</v>
      </c>
      <c r="AO5241" s="26">
        <f>IFERROR(LOG(2)/LOG(1+(AN5241)),AN5241)</f>
        <v>135.07828046729446</v>
      </c>
      <c r="AP5241" s="26">
        <f>AVERAGE(Y5241:Y5247)</f>
        <v>191.42857142857142</v>
      </c>
      <c r="AR5241" s="1">
        <f>Q5241/AL5241*100000</f>
        <v>14.24889654416164</v>
      </c>
      <c r="AS5241" s="25">
        <f>IF(B5242=B5241,IFERROR((AE5241/AE5242)-1,0),0)</f>
        <v>-0.54545454545454541</v>
      </c>
      <c r="AT5241" s="26">
        <f>IFERROR(LOG(2)/LOG(1+(AS5241)),AS5241)</f>
        <v>-0.87911815578677444</v>
      </c>
      <c r="AU5241" s="26">
        <f>AVERAGE(AE5241:AE5247)</f>
        <v>8.7142857142857135</v>
      </c>
      <c r="AV5241" s="19">
        <f>ROUNDDOWN(N5241,0)</f>
        <v>43981</v>
      </c>
      <c r="AW5241" s="29" cm="1">
        <f t="array" ref="AW5241">_xlfn.ANCHORARRAY(AV5241)-1</f>
        <v>43980</v>
      </c>
    </row>
    <row r="5242" spans="1:49" x14ac:dyDescent="0.25">
      <c r="A5242">
        <v>20200529</v>
      </c>
      <c r="B5242" s="1" t="s">
        <v>85</v>
      </c>
      <c r="C5242">
        <v>22159</v>
      </c>
      <c r="D5242">
        <v>349690</v>
      </c>
      <c r="F5242">
        <v>317</v>
      </c>
      <c r="G5242">
        <v>3413</v>
      </c>
      <c r="J5242">
        <v>85</v>
      </c>
      <c r="M5242" s="1" t="s">
        <v>28</v>
      </c>
      <c r="N5242" s="2">
        <v>43980.124305555553</v>
      </c>
      <c r="O5242" s="2">
        <v>43979.957638888889</v>
      </c>
      <c r="P5242" s="1" t="s">
        <v>265</v>
      </c>
      <c r="Q5242">
        <v>1106</v>
      </c>
      <c r="R5242">
        <v>3413</v>
      </c>
      <c r="S5242" s="2">
        <v>43979.957638888889</v>
      </c>
      <c r="T5242" s="1" t="s">
        <v>5063</v>
      </c>
      <c r="U5242" s="1" t="s">
        <v>5064</v>
      </c>
      <c r="V5242" s="1" t="s">
        <v>5065</v>
      </c>
      <c r="W5242">
        <v>22159</v>
      </c>
      <c r="X5242">
        <v>53</v>
      </c>
      <c r="Y5242">
        <v>207</v>
      </c>
      <c r="Z5242" s="1" t="s">
        <v>5066</v>
      </c>
      <c r="AA5242">
        <v>371849</v>
      </c>
      <c r="AB5242">
        <v>371849</v>
      </c>
      <c r="AC5242">
        <v>6285</v>
      </c>
      <c r="AD5242">
        <v>371849</v>
      </c>
      <c r="AE5242">
        <v>11</v>
      </c>
      <c r="AF5242">
        <v>19</v>
      </c>
      <c r="AG5242" s="1" t="s">
        <v>5067</v>
      </c>
      <c r="AH5242">
        <v>0</v>
      </c>
      <c r="AI5242">
        <v>0</v>
      </c>
      <c r="AJ5242" s="1">
        <f>Y5242/0.1</f>
        <v>2070</v>
      </c>
      <c r="AK5242" s="1">
        <f>AC5242-AJ5242</f>
        <v>4215</v>
      </c>
      <c r="AL5242" s="1">
        <f>_xlfn.IFNA(INDEX($BD$2:$BD$53,MATCH(B5242,$BC$2:$BC$53,0)),1000)</f>
        <v>7797095</v>
      </c>
      <c r="AM5242" s="1">
        <f>C5242/AL5242*100000</f>
        <v>284.19558822869288</v>
      </c>
      <c r="AN5242" s="25">
        <f>IF(B5243=B5242,IFERROR((C5242/C5243)-1,0),0)</f>
        <v>9.4296647230320829E-3</v>
      </c>
      <c r="AO5242" s="26">
        <f>IFERROR(LOG(2)/LOG(1+(AN5242)),AN5242)</f>
        <v>73.853117974716994</v>
      </c>
      <c r="AP5242" s="26">
        <f>AVERAGE(Y5242:Y5248)</f>
        <v>201.71428571428572</v>
      </c>
      <c r="AR5242" s="1">
        <f>Q5242/AL5242*100000</f>
        <v>14.184770097068204</v>
      </c>
      <c r="AS5242" s="25">
        <f>IF(B5243=B5242,IFERROR((AE5242/AE5243)-1,0),0)</f>
        <v>-0.3529411764705882</v>
      </c>
      <c r="AT5242" s="26">
        <f>IFERROR(LOG(2)/LOG(1+(AS5242)),AS5242)</f>
        <v>-1.592277523781878</v>
      </c>
      <c r="AU5242" s="26">
        <f>AVERAGE(AE5242:AE5248)</f>
        <v>8.8571428571428577</v>
      </c>
      <c r="AV5242" s="19">
        <f>ROUNDDOWN(N5242,0)</f>
        <v>43980</v>
      </c>
      <c r="AW5242" s="29" cm="1">
        <f t="array" ref="AW5242">_xlfn.ANCHORARRAY(AV5242)-1</f>
        <v>43979</v>
      </c>
    </row>
    <row r="5243" spans="1:49" x14ac:dyDescent="0.25">
      <c r="A5243">
        <v>20200528</v>
      </c>
      <c r="B5243" s="1" t="s">
        <v>85</v>
      </c>
      <c r="C5243">
        <v>21952</v>
      </c>
      <c r="D5243">
        <v>343612</v>
      </c>
      <c r="F5243">
        <v>325</v>
      </c>
      <c r="G5243">
        <v>3394</v>
      </c>
      <c r="J5243">
        <v>94</v>
      </c>
      <c r="M5243" s="1" t="s">
        <v>28</v>
      </c>
      <c r="N5243" s="2">
        <v>43978.124305555553</v>
      </c>
      <c r="O5243" s="2">
        <v>43977.957638888889</v>
      </c>
      <c r="P5243" s="1" t="s">
        <v>291</v>
      </c>
      <c r="Q5243">
        <v>1095</v>
      </c>
      <c r="R5243">
        <v>3394</v>
      </c>
      <c r="S5243" s="2">
        <v>43977.957638888889</v>
      </c>
      <c r="T5243" s="1" t="s">
        <v>5205</v>
      </c>
      <c r="U5243" s="1" t="s">
        <v>5206</v>
      </c>
      <c r="V5243" s="1" t="s">
        <v>5207</v>
      </c>
      <c r="W5243">
        <v>21952</v>
      </c>
      <c r="X5243">
        <v>53</v>
      </c>
      <c r="Y5243">
        <v>194</v>
      </c>
      <c r="Z5243" s="1" t="s">
        <v>5208</v>
      </c>
      <c r="AA5243">
        <v>365564</v>
      </c>
      <c r="AB5243">
        <v>365564</v>
      </c>
      <c r="AC5243">
        <v>6261</v>
      </c>
      <c r="AD5243">
        <v>365564</v>
      </c>
      <c r="AE5243">
        <v>17</v>
      </c>
      <c r="AF5243">
        <v>56</v>
      </c>
      <c r="AG5243" s="1" t="s">
        <v>5209</v>
      </c>
      <c r="AH5243">
        <v>0</v>
      </c>
      <c r="AI5243">
        <v>0</v>
      </c>
      <c r="AJ5243" s="1">
        <f>Y5243/0.1</f>
        <v>1940</v>
      </c>
      <c r="AK5243" s="1">
        <f>AC5243-AJ5243</f>
        <v>4321</v>
      </c>
      <c r="AL5243" s="1">
        <f>_xlfn.IFNA(INDEX($BD$2:$BD$53,MATCH(B5243,$BC$2:$BC$53,0)),1000)</f>
        <v>7797095</v>
      </c>
      <c r="AM5243" s="1">
        <f>C5243/AL5243*100000</f>
        <v>281.54075331902459</v>
      </c>
      <c r="AN5243" s="25">
        <f>IF(B5244=B5243,IFERROR((C5243/C5244)-1,0),0)</f>
        <v>8.9162606857247084E-3</v>
      </c>
      <c r="AO5243" s="26">
        <f>IFERROR(LOG(2)/LOG(1+(AN5243)),AN5243)</f>
        <v>78.085732781073048</v>
      </c>
      <c r="AP5243" s="26">
        <f>AVERAGE(Y5243:Y5249)</f>
        <v>210</v>
      </c>
      <c r="AR5243" s="1">
        <f>Q5243/AL5243*100000</f>
        <v>14.043691913462641</v>
      </c>
      <c r="AS5243" s="25">
        <f>IF(B5244=B5243,IFERROR((AE5243/AE5244)-1,0),0)</f>
        <v>1.125</v>
      </c>
      <c r="AT5243" s="26">
        <f>IFERROR(LOG(2)/LOG(1+(AS5243)),AS5243)</f>
        <v>0.91957165069679381</v>
      </c>
      <c r="AU5243" s="26">
        <f>AVERAGE(AE5243:AE5249)</f>
        <v>8.2857142857142865</v>
      </c>
      <c r="AV5243" s="19">
        <f>ROUNDDOWN(N5243,0)</f>
        <v>43978</v>
      </c>
      <c r="AW5243" s="29" cm="1">
        <f t="array" ref="AW5243">_xlfn.ANCHORARRAY(AV5243)-1</f>
        <v>43977</v>
      </c>
    </row>
    <row r="5244" spans="1:49" x14ac:dyDescent="0.25">
      <c r="A5244">
        <v>20200527</v>
      </c>
      <c r="B5244" s="1" t="s">
        <v>85</v>
      </c>
      <c r="C5244">
        <v>21758</v>
      </c>
      <c r="D5244">
        <v>337545</v>
      </c>
      <c r="F5244">
        <v>241</v>
      </c>
      <c r="G5244">
        <v>3338</v>
      </c>
      <c r="J5244">
        <v>53</v>
      </c>
      <c r="M5244" s="1" t="s">
        <v>28</v>
      </c>
      <c r="N5244" s="2">
        <v>43977.124305555553</v>
      </c>
      <c r="O5244" s="2">
        <v>43976.957638888889</v>
      </c>
      <c r="P5244" s="1" t="s">
        <v>318</v>
      </c>
      <c r="Q5244">
        <v>1078</v>
      </c>
      <c r="R5244">
        <v>3338</v>
      </c>
      <c r="S5244" s="2">
        <v>43976.957638888889</v>
      </c>
      <c r="T5244" s="1" t="s">
        <v>5342</v>
      </c>
      <c r="U5244" s="1" t="s">
        <v>5343</v>
      </c>
      <c r="V5244" s="1" t="s">
        <v>5344</v>
      </c>
      <c r="W5244">
        <v>21758</v>
      </c>
      <c r="X5244">
        <v>53</v>
      </c>
      <c r="Y5244">
        <v>236</v>
      </c>
      <c r="Z5244" s="1" t="s">
        <v>5345</v>
      </c>
      <c r="AA5244">
        <v>359303</v>
      </c>
      <c r="AB5244">
        <v>359303</v>
      </c>
      <c r="AC5244">
        <v>6691</v>
      </c>
      <c r="AD5244">
        <v>359303</v>
      </c>
      <c r="AE5244">
        <v>8</v>
      </c>
      <c r="AF5244">
        <v>48</v>
      </c>
      <c r="AG5244" s="1" t="s">
        <v>5346</v>
      </c>
      <c r="AH5244">
        <v>0</v>
      </c>
      <c r="AI5244">
        <v>0</v>
      </c>
      <c r="AJ5244" s="1">
        <f>Y5244/0.1</f>
        <v>2360</v>
      </c>
      <c r="AK5244" s="1">
        <f>AC5244-AJ5244</f>
        <v>4331</v>
      </c>
      <c r="AL5244" s="1">
        <f>_xlfn.IFNA(INDEX($BD$2:$BD$53,MATCH(B5244,$BC$2:$BC$53,0)),1000)</f>
        <v>7797095</v>
      </c>
      <c r="AM5244" s="1">
        <f>C5244/AL5244*100000</f>
        <v>279.05264717179926</v>
      </c>
      <c r="AN5244" s="25">
        <f>IF(B5245=B5244,IFERROR((C5244/C5245)-1,0),0)</f>
        <v>1.0965523650218412E-2</v>
      </c>
      <c r="AO5244" s="26">
        <f>IFERROR(LOG(2)/LOG(1+(AN5244)),AN5244)</f>
        <v>63.557442035488393</v>
      </c>
      <c r="AP5244" s="26">
        <f>AVERAGE(Y5244:Y5250)</f>
        <v>208.85714285714286</v>
      </c>
      <c r="AR5244" s="1">
        <f>Q5244/AL5244*100000</f>
        <v>13.825661993344958</v>
      </c>
      <c r="AS5244" s="25">
        <f>IF(B5245=B5244,IFERROR((AE5244/AE5245)-1,0),0)</f>
        <v>-0.11111111111111116</v>
      </c>
      <c r="AT5244" s="26">
        <f>IFERROR(LOG(2)/LOG(1+(AS5244)),AS5244)</f>
        <v>-5.8849491923617157</v>
      </c>
      <c r="AU5244" s="26">
        <f>AVERAGE(AE5244:AE5250)</f>
        <v>6.7142857142857144</v>
      </c>
      <c r="AV5244" s="19">
        <f>ROUNDDOWN(N5244,0)</f>
        <v>43977</v>
      </c>
      <c r="AW5244" s="29" cm="1">
        <f t="array" ref="AW5244">_xlfn.ANCHORARRAY(AV5244)-1</f>
        <v>43976</v>
      </c>
    </row>
    <row r="5245" spans="1:49" x14ac:dyDescent="0.25">
      <c r="A5245">
        <v>20200526</v>
      </c>
      <c r="B5245" s="1" t="s">
        <v>85</v>
      </c>
      <c r="C5245">
        <v>21522</v>
      </c>
      <c r="D5245">
        <v>331090</v>
      </c>
      <c r="F5245">
        <v>267</v>
      </c>
      <c r="G5245">
        <v>3290</v>
      </c>
      <c r="J5245">
        <v>51</v>
      </c>
      <c r="M5245" s="1" t="s">
        <v>28</v>
      </c>
      <c r="N5245" s="2">
        <v>43976.124305555553</v>
      </c>
      <c r="O5245" s="2">
        <v>43975.957638888889</v>
      </c>
      <c r="P5245" s="1" t="s">
        <v>341</v>
      </c>
      <c r="Q5245">
        <v>1070</v>
      </c>
      <c r="R5245">
        <v>3290</v>
      </c>
      <c r="S5245" s="2">
        <v>43975.957638888889</v>
      </c>
      <c r="T5245" s="1" t="s">
        <v>5477</v>
      </c>
      <c r="U5245" s="1" t="s">
        <v>5478</v>
      </c>
      <c r="V5245" s="1" t="s">
        <v>5479</v>
      </c>
      <c r="W5245">
        <v>21522</v>
      </c>
      <c r="X5245">
        <v>53</v>
      </c>
      <c r="Y5245">
        <v>243</v>
      </c>
      <c r="Z5245" s="1" t="s">
        <v>5480</v>
      </c>
      <c r="AA5245">
        <v>352612</v>
      </c>
      <c r="AB5245">
        <v>352612</v>
      </c>
      <c r="AC5245">
        <v>7850</v>
      </c>
      <c r="AD5245">
        <v>352612</v>
      </c>
      <c r="AE5245">
        <v>9</v>
      </c>
      <c r="AF5245">
        <v>3</v>
      </c>
      <c r="AG5245" s="1" t="s">
        <v>5481</v>
      </c>
      <c r="AH5245">
        <v>0</v>
      </c>
      <c r="AI5245">
        <v>0</v>
      </c>
      <c r="AJ5245" s="1">
        <f>Y5245/0.1</f>
        <v>2430</v>
      </c>
      <c r="AK5245" s="1">
        <f>AC5245-AJ5245</f>
        <v>5420</v>
      </c>
      <c r="AL5245" s="1">
        <f>_xlfn.IFNA(INDEX($BD$2:$BD$53,MATCH(B5245,$BC$2:$BC$53,0)),1000)</f>
        <v>7797095</v>
      </c>
      <c r="AM5245" s="1">
        <f>C5245/AL5245*100000</f>
        <v>276.02587886898903</v>
      </c>
      <c r="AN5245" s="25">
        <f>IF(B5246=B5245,IFERROR((C5245/C5246)-1,0),0)</f>
        <v>1.1419709572818348E-2</v>
      </c>
      <c r="AO5245" s="26">
        <f>IFERROR(LOG(2)/LOG(1+(AN5245)),AN5245)</f>
        <v>61.043361549641546</v>
      </c>
      <c r="AP5245" s="26">
        <f>AVERAGE(Y5245:Y5251)</f>
        <v>208</v>
      </c>
      <c r="AR5245" s="1">
        <f>Q5245/AL5245*100000</f>
        <v>13.72305967799546</v>
      </c>
      <c r="AS5245" s="25">
        <f>IF(B5246=B5245,IFERROR((AE5245/AE5246)-1,0),0)</f>
        <v>0.5</v>
      </c>
      <c r="AT5245" s="26">
        <f>IFERROR(LOG(2)/LOG(1+(AS5245)),AS5245)</f>
        <v>1.7095112913514547</v>
      </c>
      <c r="AU5245" s="26">
        <f>AVERAGE(AE5245:AE5251)</f>
        <v>9.7142857142857135</v>
      </c>
      <c r="AV5245" s="19">
        <f>ROUNDDOWN(N5245,0)</f>
        <v>43976</v>
      </c>
      <c r="AW5245" s="29" cm="1">
        <f t="array" ref="AW5245">_xlfn.ANCHORARRAY(AV5245)-1</f>
        <v>43975</v>
      </c>
    </row>
    <row r="5246" spans="1:49" x14ac:dyDescent="0.25">
      <c r="A5246">
        <v>20200525</v>
      </c>
      <c r="B5246" s="1" t="s">
        <v>85</v>
      </c>
      <c r="C5246">
        <v>21279</v>
      </c>
      <c r="D5246">
        <v>323483</v>
      </c>
      <c r="F5246">
        <v>207</v>
      </c>
      <c r="G5246">
        <v>3287</v>
      </c>
      <c r="J5246">
        <v>47</v>
      </c>
      <c r="M5246" s="1" t="s">
        <v>28</v>
      </c>
      <c r="N5246" s="2">
        <v>43975.124305555553</v>
      </c>
      <c r="O5246" s="2">
        <v>43974.957638888889</v>
      </c>
      <c r="P5246" s="1" t="s">
        <v>370</v>
      </c>
      <c r="Q5246">
        <v>1061</v>
      </c>
      <c r="R5246">
        <v>3287</v>
      </c>
      <c r="S5246" s="2">
        <v>43974.957638888889</v>
      </c>
      <c r="T5246" s="1" t="s">
        <v>5607</v>
      </c>
      <c r="U5246" s="1" t="s">
        <v>5608</v>
      </c>
      <c r="V5246" s="1" t="s">
        <v>5609</v>
      </c>
      <c r="W5246">
        <v>21279</v>
      </c>
      <c r="X5246">
        <v>53</v>
      </c>
      <c r="Y5246">
        <v>209</v>
      </c>
      <c r="Z5246" s="1" t="s">
        <v>5610</v>
      </c>
      <c r="AA5246">
        <v>344762</v>
      </c>
      <c r="AB5246">
        <v>344762</v>
      </c>
      <c r="AC5246">
        <v>2394</v>
      </c>
      <c r="AD5246">
        <v>344762</v>
      </c>
      <c r="AE5246">
        <v>6</v>
      </c>
      <c r="AF5246">
        <v>31</v>
      </c>
      <c r="AG5246" s="1" t="s">
        <v>5611</v>
      </c>
      <c r="AH5246">
        <v>0</v>
      </c>
      <c r="AI5246">
        <v>0</v>
      </c>
      <c r="AJ5246" s="1">
        <f>Y5246/0.1</f>
        <v>2090</v>
      </c>
      <c r="AK5246" s="1">
        <f>AC5246-AJ5246</f>
        <v>304</v>
      </c>
      <c r="AL5246" s="1">
        <f>_xlfn.IFNA(INDEX($BD$2:$BD$53,MATCH(B5246,$BC$2:$BC$53,0)),1000)</f>
        <v>7797095</v>
      </c>
      <c r="AM5246" s="1">
        <f>C5246/AL5246*100000</f>
        <v>272.90933354024804</v>
      </c>
      <c r="AN5246" s="25">
        <f>IF(B5247=B5246,IFERROR((C5246/C5247)-1,0),0)</f>
        <v>9.9193165638349345E-3</v>
      </c>
      <c r="AO5246" s="26">
        <f>IFERROR(LOG(2)/LOG(1+(AN5246)),AN5246)</f>
        <v>70.224525434821985</v>
      </c>
      <c r="AP5246" s="26">
        <f>AVERAGE(Y5246:Y5252)</f>
        <v>207.28571428571428</v>
      </c>
      <c r="AR5246" s="1">
        <f>Q5246/AL5246*100000</f>
        <v>13.607632073227272</v>
      </c>
      <c r="AS5246" s="25">
        <f>IF(B5247=B5246,IFERROR((AE5246/AE5247)-1,0),0)</f>
        <v>0.19999999999999996</v>
      </c>
      <c r="AT5246" s="26">
        <f>IFERROR(LOG(2)/LOG(1+(AS5246)),AS5246)</f>
        <v>3.8017840169239308</v>
      </c>
      <c r="AU5246" s="26">
        <f>AVERAGE(AE5246:AE5252)</f>
        <v>8.5714285714285712</v>
      </c>
      <c r="AV5246" s="19">
        <f>ROUNDDOWN(N5246,0)</f>
        <v>43975</v>
      </c>
      <c r="AW5246" s="29" cm="1">
        <f t="array" ref="AW5246">_xlfn.ANCHORARRAY(AV5246)-1</f>
        <v>43974</v>
      </c>
    </row>
    <row r="5247" spans="1:49" x14ac:dyDescent="0.25">
      <c r="A5247">
        <v>20200524</v>
      </c>
      <c r="B5247" s="1" t="s">
        <v>85</v>
      </c>
      <c r="C5247">
        <v>21070</v>
      </c>
      <c r="D5247">
        <v>321298</v>
      </c>
      <c r="F5247">
        <v>313</v>
      </c>
      <c r="G5247">
        <v>3256</v>
      </c>
      <c r="J5247">
        <v>74</v>
      </c>
      <c r="M5247" s="1" t="s">
        <v>28</v>
      </c>
      <c r="N5247" s="2">
        <v>43974.124305555553</v>
      </c>
      <c r="O5247" s="2">
        <v>43973.957638888889</v>
      </c>
      <c r="P5247" s="1" t="s">
        <v>400</v>
      </c>
      <c r="Q5247">
        <v>1055</v>
      </c>
      <c r="R5247">
        <v>3256</v>
      </c>
      <c r="S5247" s="2">
        <v>43973.957638888889</v>
      </c>
      <c r="T5247" s="1" t="s">
        <v>5738</v>
      </c>
      <c r="U5247" s="1" t="s">
        <v>5739</v>
      </c>
      <c r="V5247" s="1" t="s">
        <v>5740</v>
      </c>
      <c r="W5247">
        <v>21070</v>
      </c>
      <c r="X5247">
        <v>53</v>
      </c>
      <c r="Y5247">
        <v>137</v>
      </c>
      <c r="Z5247" s="1" t="s">
        <v>5741</v>
      </c>
      <c r="AA5247">
        <v>342368</v>
      </c>
      <c r="AB5247">
        <v>342368</v>
      </c>
      <c r="AC5247">
        <v>2262</v>
      </c>
      <c r="AD5247">
        <v>342368</v>
      </c>
      <c r="AE5247">
        <v>5</v>
      </c>
      <c r="AF5247">
        <v>26</v>
      </c>
      <c r="AG5247" s="1" t="s">
        <v>5742</v>
      </c>
      <c r="AH5247">
        <v>0</v>
      </c>
      <c r="AI5247">
        <v>0</v>
      </c>
      <c r="AJ5247" s="1">
        <f>Y5247/0.1</f>
        <v>1370</v>
      </c>
      <c r="AK5247" s="1">
        <f>AC5247-AJ5247</f>
        <v>892</v>
      </c>
      <c r="AL5247" s="1">
        <f>_xlfn.IFNA(INDEX($BD$2:$BD$53,MATCH(B5247,$BC$2:$BC$53,0)),1000)</f>
        <v>7797095</v>
      </c>
      <c r="AM5247" s="1">
        <f>C5247/AL5247*100000</f>
        <v>270.22884805174232</v>
      </c>
      <c r="AN5247" s="25">
        <f>IF(B5248=B5247,IFERROR((C5247/C5248)-1,0),0)</f>
        <v>6.5446902020733777E-3</v>
      </c>
      <c r="AO5247" s="26">
        <f>IFERROR(LOG(2)/LOG(1+(AN5247)),AN5247)</f>
        <v>106.25605029458602</v>
      </c>
      <c r="AP5247" s="26">
        <f>AVERAGE(Y5247:Y5253)</f>
        <v>216.71428571428572</v>
      </c>
      <c r="AR5247" s="1">
        <f>Q5247/AL5247*100000</f>
        <v>13.530680336715147</v>
      </c>
      <c r="AS5247" s="25">
        <f>IF(B5248=B5247,IFERROR((AE5247/AE5248)-1,0),0)</f>
        <v>-0.16666666666666663</v>
      </c>
      <c r="AT5247" s="26">
        <f>IFERROR(LOG(2)/LOG(1+(AS5247)),AS5247)</f>
        <v>-3.8017840169239316</v>
      </c>
      <c r="AU5247" s="26">
        <f>AVERAGE(AE5247:AE5253)</f>
        <v>7.8571428571428568</v>
      </c>
      <c r="AV5247" s="19">
        <f>ROUNDDOWN(N5247,0)</f>
        <v>43974</v>
      </c>
      <c r="AW5247" s="29" cm="1">
        <f t="array" ref="AW5247">_xlfn.ANCHORARRAY(AV5247)-1</f>
        <v>43973</v>
      </c>
    </row>
    <row r="5248" spans="1:49" x14ac:dyDescent="0.25">
      <c r="A5248">
        <v>20200523</v>
      </c>
      <c r="B5248" s="1" t="s">
        <v>85</v>
      </c>
      <c r="C5248">
        <v>20933</v>
      </c>
      <c r="D5248">
        <v>319173</v>
      </c>
      <c r="F5248">
        <v>332</v>
      </c>
      <c r="G5248">
        <v>3230</v>
      </c>
      <c r="J5248">
        <v>96</v>
      </c>
      <c r="M5248" s="1" t="s">
        <v>28</v>
      </c>
      <c r="N5248" s="2">
        <v>43973.124305555553</v>
      </c>
      <c r="O5248" s="2">
        <v>43972.957638888889</v>
      </c>
      <c r="P5248" s="1" t="s">
        <v>421</v>
      </c>
      <c r="Q5248">
        <v>1050</v>
      </c>
      <c r="R5248">
        <v>3230</v>
      </c>
      <c r="S5248" s="2">
        <v>43972.957638888889</v>
      </c>
      <c r="T5248" s="1" t="s">
        <v>5873</v>
      </c>
      <c r="U5248" s="1" t="s">
        <v>5874</v>
      </c>
      <c r="V5248" s="1" t="s">
        <v>5875</v>
      </c>
      <c r="W5248">
        <v>20933</v>
      </c>
      <c r="X5248">
        <v>53</v>
      </c>
      <c r="Y5248">
        <v>186</v>
      </c>
      <c r="Z5248" s="1" t="s">
        <v>5876</v>
      </c>
      <c r="AA5248">
        <v>340106</v>
      </c>
      <c r="AB5248">
        <v>340106</v>
      </c>
      <c r="AC5248">
        <v>2731</v>
      </c>
      <c r="AD5248">
        <v>340106</v>
      </c>
      <c r="AE5248">
        <v>6</v>
      </c>
      <c r="AF5248">
        <v>74</v>
      </c>
      <c r="AG5248" s="1" t="s">
        <v>5877</v>
      </c>
      <c r="AH5248">
        <v>0</v>
      </c>
      <c r="AI5248">
        <v>0</v>
      </c>
      <c r="AJ5248" s="1">
        <f>Y5248/0.1</f>
        <v>1860</v>
      </c>
      <c r="AK5248" s="1">
        <f>AC5248-AJ5248</f>
        <v>871</v>
      </c>
      <c r="AL5248" s="1">
        <f>_xlfn.IFNA(INDEX($BD$2:$BD$53,MATCH(B5248,$BC$2:$BC$53,0)),1000)</f>
        <v>7797095</v>
      </c>
      <c r="AM5248" s="1">
        <f>C5248/AL5248*100000</f>
        <v>268.47178340138214</v>
      </c>
      <c r="AN5248" s="25">
        <f>IF(B5249=B5248,IFERROR((C5248/C5249)-1,0),0)</f>
        <v>8.9651515881814525E-3</v>
      </c>
      <c r="AO5248" s="26">
        <f>IFERROR(LOG(2)/LOG(1+(AN5248)),AN5248)</f>
        <v>77.661781465404744</v>
      </c>
      <c r="AP5248" s="26">
        <f>AVERAGE(Y5248:Y5254)</f>
        <v>218</v>
      </c>
      <c r="AR5248" s="1">
        <f>Q5248/AL5248*100000</f>
        <v>13.466553889621711</v>
      </c>
      <c r="AS5248" s="25">
        <f>IF(B5249=B5248,IFERROR((AE5248/AE5249)-1,0),0)</f>
        <v>-0.1428571428571429</v>
      </c>
      <c r="AT5248" s="26">
        <f>IFERROR(LOG(2)/LOG(1+(AS5248)),AS5248)</f>
        <v>-4.4965561056019201</v>
      </c>
      <c r="AU5248" s="26">
        <f>AVERAGE(AE5248:AE5254)</f>
        <v>8.2857142857142865</v>
      </c>
      <c r="AV5248" s="19">
        <f>ROUNDDOWN(N5248,0)</f>
        <v>43973</v>
      </c>
      <c r="AW5248" s="29" cm="1">
        <f t="array" ref="AW5248">_xlfn.ANCHORARRAY(AV5248)-1</f>
        <v>43972</v>
      </c>
    </row>
    <row r="5249" spans="1:49" x14ac:dyDescent="0.25">
      <c r="A5249">
        <v>20200522</v>
      </c>
      <c r="B5249" s="1" t="s">
        <v>85</v>
      </c>
      <c r="C5249">
        <v>20747</v>
      </c>
      <c r="D5249">
        <v>316628</v>
      </c>
      <c r="F5249">
        <v>332</v>
      </c>
      <c r="G5249">
        <v>3156</v>
      </c>
      <c r="J5249">
        <v>85</v>
      </c>
      <c r="M5249" s="1" t="s">
        <v>28</v>
      </c>
      <c r="N5249" s="2">
        <v>43972.124305555553</v>
      </c>
      <c r="O5249" s="2">
        <v>43971.957638888889</v>
      </c>
      <c r="P5249" s="1" t="s">
        <v>440</v>
      </c>
      <c r="Q5249">
        <v>1044</v>
      </c>
      <c r="R5249">
        <v>3156</v>
      </c>
      <c r="S5249" s="2">
        <v>43971.957638888889</v>
      </c>
      <c r="T5249" s="1" t="s">
        <v>6007</v>
      </c>
      <c r="U5249" s="1" t="s">
        <v>6008</v>
      </c>
      <c r="V5249" s="1" t="s">
        <v>6009</v>
      </c>
      <c r="W5249">
        <v>20747</v>
      </c>
      <c r="X5249">
        <v>53</v>
      </c>
      <c r="Y5249">
        <v>265</v>
      </c>
      <c r="Z5249" s="1" t="s">
        <v>6010</v>
      </c>
      <c r="AA5249">
        <v>337375</v>
      </c>
      <c r="AB5249">
        <v>337375</v>
      </c>
      <c r="AC5249">
        <v>5652</v>
      </c>
      <c r="AD5249">
        <v>337375</v>
      </c>
      <c r="AE5249">
        <v>7</v>
      </c>
      <c r="AF5249">
        <v>31</v>
      </c>
      <c r="AG5249" s="1" t="s">
        <v>6011</v>
      </c>
      <c r="AH5249">
        <v>0</v>
      </c>
      <c r="AI5249">
        <v>0</v>
      </c>
      <c r="AJ5249" s="1">
        <f>Y5249/0.1</f>
        <v>2650</v>
      </c>
      <c r="AK5249" s="1">
        <f>AC5249-AJ5249</f>
        <v>3002</v>
      </c>
      <c r="AL5249" s="1">
        <f>_xlfn.IFNA(INDEX($BD$2:$BD$53,MATCH(B5249,$BC$2:$BC$53,0)),1000)</f>
        <v>7797095</v>
      </c>
      <c r="AM5249" s="1">
        <f>C5249/AL5249*100000</f>
        <v>266.0862795695063</v>
      </c>
      <c r="AN5249" s="25">
        <f>IF(B5250=B5249,IFERROR((C5249/C5250)-1,0),0)</f>
        <v>1.2938189629918995E-2</v>
      </c>
      <c r="AO5249" s="26">
        <f>IFERROR(LOG(2)/LOG(1+(AN5249)),AN5249)</f>
        <v>53.919568979432746</v>
      </c>
      <c r="AP5249" s="26">
        <f>AVERAGE(Y5249:Y5255)</f>
        <v>217.57142857142858</v>
      </c>
      <c r="AR5249" s="1">
        <f>Q5249/AL5249*100000</f>
        <v>13.389602153109589</v>
      </c>
      <c r="AS5249" s="25">
        <f>IF(B5250=B5249,IFERROR((AE5249/AE5250)-1,0),0)</f>
        <v>0.16666666666666674</v>
      </c>
      <c r="AT5249" s="26">
        <f>IFERROR(LOG(2)/LOG(1+(AS5249)),AS5249)</f>
        <v>4.4965561056019201</v>
      </c>
      <c r="AU5249" s="26">
        <f>AVERAGE(AE5249:AE5255)</f>
        <v>8.7142857142857135</v>
      </c>
      <c r="AV5249" s="19">
        <f>ROUNDDOWN(N5249,0)</f>
        <v>43972</v>
      </c>
      <c r="AW5249" s="29" cm="1">
        <f t="array" ref="AW5249">_xlfn.ANCHORARRAY(AV5249)-1</f>
        <v>43971</v>
      </c>
    </row>
    <row r="5250" spans="1:49" x14ac:dyDescent="0.25">
      <c r="A5250">
        <v>20200521</v>
      </c>
      <c r="B5250" s="1" t="s">
        <v>85</v>
      </c>
      <c r="C5250">
        <v>20482</v>
      </c>
      <c r="D5250">
        <v>311241</v>
      </c>
      <c r="F5250">
        <v>242</v>
      </c>
      <c r="G5250">
        <v>3125</v>
      </c>
      <c r="J5250">
        <v>70</v>
      </c>
      <c r="M5250" s="1" t="s">
        <v>28</v>
      </c>
      <c r="N5250" s="2">
        <v>43971.124305555553</v>
      </c>
      <c r="O5250" s="2">
        <v>43970.957638888889</v>
      </c>
      <c r="P5250" s="1" t="s">
        <v>463</v>
      </c>
      <c r="Q5250">
        <v>1037</v>
      </c>
      <c r="R5250">
        <v>3125</v>
      </c>
      <c r="S5250" s="2">
        <v>43970.957638888889</v>
      </c>
      <c r="T5250" s="1" t="s">
        <v>6136</v>
      </c>
      <c r="U5250" s="1" t="s">
        <v>6137</v>
      </c>
      <c r="V5250" s="1" t="s">
        <v>6138</v>
      </c>
      <c r="W5250">
        <v>20482</v>
      </c>
      <c r="X5250">
        <v>53</v>
      </c>
      <c r="Y5250">
        <v>186</v>
      </c>
      <c r="Z5250" s="1" t="s">
        <v>6139</v>
      </c>
      <c r="AA5250">
        <v>331723</v>
      </c>
      <c r="AB5250">
        <v>331723</v>
      </c>
      <c r="AC5250">
        <v>5798</v>
      </c>
      <c r="AD5250">
        <v>331723</v>
      </c>
      <c r="AE5250">
        <v>6</v>
      </c>
      <c r="AF5250">
        <v>3125</v>
      </c>
      <c r="AG5250" s="1" t="s">
        <v>6140</v>
      </c>
      <c r="AH5250">
        <v>0</v>
      </c>
      <c r="AI5250">
        <v>0</v>
      </c>
      <c r="AJ5250" s="1">
        <f>Y5250/0.1</f>
        <v>1860</v>
      </c>
      <c r="AK5250" s="1">
        <f>AC5250-AJ5250</f>
        <v>3938</v>
      </c>
      <c r="AL5250" s="1">
        <f>_xlfn.IFNA(INDEX($BD$2:$BD$53,MATCH(B5250,$BC$2:$BC$53,0)),1000)</f>
        <v>7797095</v>
      </c>
      <c r="AM5250" s="1">
        <f>C5250/AL5250*100000</f>
        <v>262.68757787355423</v>
      </c>
      <c r="AN5250" s="25">
        <f>IF(B5251=B5250,IFERROR((C5250/C5251)-1,0),0)</f>
        <v>9.1643673630272815E-3</v>
      </c>
      <c r="AO5250" s="26">
        <f>IFERROR(LOG(2)/LOG(1+(AN5250)),AN5250)</f>
        <v>75.981074478698233</v>
      </c>
      <c r="AP5250" s="26">
        <f>AVERAGE(Y5250:Y5256)</f>
        <v>209.57142857142858</v>
      </c>
      <c r="AR5250" s="1">
        <f>Q5250/AL5250*100000</f>
        <v>13.299825127178774</v>
      </c>
      <c r="AS5250" s="25">
        <f>IF(B5251=B5250,IFERROR((AE5250/AE5251)-1,0),0)</f>
        <v>-0.7931034482758621</v>
      </c>
      <c r="AT5250" s="26">
        <f>IFERROR(LOG(2)/LOG(1+(AS5250)),AS5250)</f>
        <v>-0.43994362670645293</v>
      </c>
      <c r="AU5250" s="26">
        <f>AVERAGE(AE5250:AE5256)</f>
        <v>8.8571428571428577</v>
      </c>
      <c r="AV5250" s="19">
        <f>ROUNDDOWN(N5250,0)</f>
        <v>43971</v>
      </c>
      <c r="AW5250" s="29" cm="1">
        <f t="array" ref="AW5250">_xlfn.ANCHORARRAY(AV5250)-1</f>
        <v>43970</v>
      </c>
    </row>
    <row r="5251" spans="1:49" x14ac:dyDescent="0.25">
      <c r="A5251">
        <v>20200520</v>
      </c>
      <c r="B5251" s="1" t="s">
        <v>85</v>
      </c>
      <c r="C5251">
        <v>20296</v>
      </c>
      <c r="D5251">
        <v>305629</v>
      </c>
      <c r="F5251">
        <v>168</v>
      </c>
      <c r="H5251">
        <v>52</v>
      </c>
      <c r="M5251" s="1" t="s">
        <v>28</v>
      </c>
      <c r="N5251" s="2">
        <v>43970.124305555553</v>
      </c>
      <c r="O5251" s="2">
        <v>43969.957638888889</v>
      </c>
      <c r="P5251" s="1" t="s">
        <v>491</v>
      </c>
      <c r="Q5251">
        <v>1031</v>
      </c>
      <c r="S5251" s="2">
        <v>43969.957638888889</v>
      </c>
      <c r="T5251" s="1" t="s">
        <v>6266</v>
      </c>
      <c r="U5251" s="1" t="s">
        <v>6267</v>
      </c>
      <c r="V5251" s="1" t="s">
        <v>6268</v>
      </c>
      <c r="W5251">
        <v>20296</v>
      </c>
      <c r="X5251">
        <v>53</v>
      </c>
      <c r="Y5251">
        <v>230</v>
      </c>
      <c r="Z5251" s="1" t="s">
        <v>6269</v>
      </c>
      <c r="AA5251">
        <v>325925</v>
      </c>
      <c r="AB5251">
        <v>325925</v>
      </c>
      <c r="AC5251">
        <v>7256</v>
      </c>
      <c r="AD5251">
        <v>325925</v>
      </c>
      <c r="AE5251">
        <v>29</v>
      </c>
      <c r="AF5251">
        <v>0</v>
      </c>
      <c r="AG5251" s="1" t="s">
        <v>6270</v>
      </c>
      <c r="AH5251">
        <v>0</v>
      </c>
      <c r="AI5251">
        <v>0</v>
      </c>
      <c r="AJ5251" s="1">
        <f>Y5251/0.1</f>
        <v>2300</v>
      </c>
      <c r="AK5251" s="1">
        <f>AC5251-AJ5251</f>
        <v>4956</v>
      </c>
      <c r="AL5251" s="1">
        <f>_xlfn.IFNA(INDEX($BD$2:$BD$53,MATCH(B5251,$BC$2:$BC$53,0)),1000)</f>
        <v>7797095</v>
      </c>
      <c r="AM5251" s="1">
        <f>C5251/AL5251*100000</f>
        <v>260.30207404167834</v>
      </c>
      <c r="AN5251" s="25">
        <f>IF(B5252=B5251,IFERROR((C5251/C5252)-1,0),0)</f>
        <v>1.146217482308387E-2</v>
      </c>
      <c r="AO5251" s="26">
        <f>IFERROR(LOG(2)/LOG(1+(AN5251)),AN5251)</f>
        <v>60.818486254986411</v>
      </c>
      <c r="AP5251" s="26">
        <f>AVERAGE(Y5251:Y5257)</f>
        <v>216.57142857142858</v>
      </c>
      <c r="AR5251" s="1">
        <f>Q5251/AL5251*100000</f>
        <v>13.222873390666653</v>
      </c>
      <c r="AS5251" s="25">
        <f>IF(B5252=B5251,IFERROR((AE5251/AE5252)-1,0),0)</f>
        <v>28</v>
      </c>
      <c r="AT5251" s="26">
        <f>IFERROR(LOG(2)/LOG(1+(AS5251)),AS5251)</f>
        <v>0.20584683246043445</v>
      </c>
      <c r="AU5251" s="26">
        <f>AVERAGE(AE5251:AE5257)</f>
        <v>9.8571428571428577</v>
      </c>
      <c r="AV5251" s="19">
        <f>ROUNDDOWN(N5251,0)</f>
        <v>43970</v>
      </c>
      <c r="AW5251" s="29" cm="1">
        <f t="array" ref="AW5251">_xlfn.ANCHORARRAY(AV5251)-1</f>
        <v>43969</v>
      </c>
    </row>
    <row r="5252" spans="1:49" x14ac:dyDescent="0.25">
      <c r="A5252">
        <v>20200519</v>
      </c>
      <c r="B5252" s="1" t="s">
        <v>85</v>
      </c>
      <c r="C5252">
        <v>20066</v>
      </c>
      <c r="D5252">
        <v>298603</v>
      </c>
      <c r="F5252">
        <v>168</v>
      </c>
      <c r="H5252">
        <v>52</v>
      </c>
      <c r="M5252" s="1" t="s">
        <v>31</v>
      </c>
      <c r="N5252" s="2">
        <v>43969.124305555553</v>
      </c>
      <c r="O5252" s="2">
        <v>43968.957638888889</v>
      </c>
      <c r="P5252" s="1" t="s">
        <v>514</v>
      </c>
      <c r="Q5252">
        <v>1002</v>
      </c>
      <c r="S5252" s="2">
        <v>43968.957638888889</v>
      </c>
      <c r="T5252" s="1" t="s">
        <v>6399</v>
      </c>
      <c r="U5252" s="1" t="s">
        <v>6400</v>
      </c>
      <c r="V5252" s="1" t="s">
        <v>6401</v>
      </c>
      <c r="W5252">
        <v>20066</v>
      </c>
      <c r="X5252">
        <v>53</v>
      </c>
      <c r="Y5252">
        <v>238</v>
      </c>
      <c r="Z5252" s="1" t="s">
        <v>6402</v>
      </c>
      <c r="AA5252">
        <v>318669</v>
      </c>
      <c r="AB5252">
        <v>318669</v>
      </c>
      <c r="AC5252">
        <v>8359</v>
      </c>
      <c r="AD5252">
        <v>318669</v>
      </c>
      <c r="AE5252">
        <v>1</v>
      </c>
      <c r="AF5252">
        <v>0</v>
      </c>
      <c r="AG5252" s="1" t="s">
        <v>6403</v>
      </c>
      <c r="AH5252">
        <v>0</v>
      </c>
      <c r="AI5252">
        <v>0</v>
      </c>
      <c r="AJ5252" s="1">
        <f>Y5252/0.1</f>
        <v>2380</v>
      </c>
      <c r="AK5252" s="1">
        <f>AC5252-AJ5252</f>
        <v>5979</v>
      </c>
      <c r="AL5252" s="1">
        <f>_xlfn.IFNA(INDEX($BD$2:$BD$53,MATCH(B5252,$BC$2:$BC$53,0)),1000)</f>
        <v>7797095</v>
      </c>
      <c r="AM5252" s="1">
        <f>C5252/AL5252*100000</f>
        <v>257.35225747538027</v>
      </c>
      <c r="AN5252" s="25">
        <f>IF(B5253=B5252,IFERROR((C5252/C5253)-1,0),0)</f>
        <v>1.2003227758724977E-2</v>
      </c>
      <c r="AO5252" s="26">
        <f>IFERROR(LOG(2)/LOG(1+(AN5252)),AN5252)</f>
        <v>58.092616723145653</v>
      </c>
      <c r="AP5252" s="26">
        <f>AVERAGE(Y5252:Y5258)</f>
        <v>214.85714285714286</v>
      </c>
      <c r="AR5252" s="1">
        <f>Q5252/AL5252*100000</f>
        <v>12.850939997524719</v>
      </c>
      <c r="AS5252" s="25">
        <f>IF(B5253=B5252,IFERROR((AE5252/AE5253)-1,0),0)</f>
        <v>0</v>
      </c>
      <c r="AT5252" s="26">
        <f>IFERROR(LOG(2)/LOG(1+(AS5252)),AS5252)</f>
        <v>0</v>
      </c>
      <c r="AU5252" s="26">
        <f>AVERAGE(AE5252:AE5258)</f>
        <v>8.1428571428571423</v>
      </c>
      <c r="AV5252" s="19">
        <f>ROUNDDOWN(N5252,0)</f>
        <v>43969</v>
      </c>
      <c r="AW5252" s="29" cm="1">
        <f t="array" ref="AW5252">_xlfn.ANCHORARRAY(AV5252)-1</f>
        <v>43968</v>
      </c>
    </row>
    <row r="5253" spans="1:49" x14ac:dyDescent="0.25">
      <c r="A5253">
        <v>20200518</v>
      </c>
      <c r="B5253" s="1" t="s">
        <v>85</v>
      </c>
      <c r="C5253">
        <v>19828</v>
      </c>
      <c r="D5253">
        <v>290482</v>
      </c>
      <c r="F5253">
        <v>168</v>
      </c>
      <c r="H5253">
        <v>52</v>
      </c>
      <c r="M5253" s="1" t="s">
        <v>31</v>
      </c>
      <c r="N5253" s="2">
        <v>43968.124305555553</v>
      </c>
      <c r="O5253" s="2">
        <v>43967.957638888889</v>
      </c>
      <c r="P5253" s="1" t="s">
        <v>535</v>
      </c>
      <c r="Q5253">
        <v>1001</v>
      </c>
      <c r="S5253" s="2">
        <v>43967.957638888889</v>
      </c>
      <c r="T5253" s="1" t="s">
        <v>6525</v>
      </c>
      <c r="U5253" s="1" t="s">
        <v>6526</v>
      </c>
      <c r="V5253" s="1" t="s">
        <v>6527</v>
      </c>
      <c r="W5253">
        <v>19828</v>
      </c>
      <c r="X5253">
        <v>53</v>
      </c>
      <c r="Y5253">
        <v>275</v>
      </c>
      <c r="Z5253" s="1" t="s">
        <v>6528</v>
      </c>
      <c r="AA5253">
        <v>310310</v>
      </c>
      <c r="AB5253">
        <v>310310</v>
      </c>
      <c r="AC5253">
        <v>8159</v>
      </c>
      <c r="AD5253">
        <v>310310</v>
      </c>
      <c r="AE5253">
        <v>1</v>
      </c>
      <c r="AF5253">
        <v>0</v>
      </c>
      <c r="AG5253" s="1" t="s">
        <v>6529</v>
      </c>
      <c r="AH5253">
        <v>0</v>
      </c>
      <c r="AI5253">
        <v>0</v>
      </c>
      <c r="AJ5253" s="1">
        <f>Y5253/0.1</f>
        <v>2750</v>
      </c>
      <c r="AK5253" s="1">
        <f>AC5253-AJ5253</f>
        <v>5409</v>
      </c>
      <c r="AL5253" s="1">
        <f>_xlfn.IFNA(INDEX($BD$2:$BD$53,MATCH(B5253,$BC$2:$BC$53,0)),1000)</f>
        <v>7797095</v>
      </c>
      <c r="AM5253" s="1">
        <f>C5253/AL5253*100000</f>
        <v>254.29983859373266</v>
      </c>
      <c r="AN5253" s="25">
        <f>IF(B5254=B5253,IFERROR((C5253/C5254)-1,0),0)</f>
        <v>1.4064337953255235E-2</v>
      </c>
      <c r="AO5253" s="26">
        <f>IFERROR(LOG(2)/LOG(1+(AN5253)),AN5253)</f>
        <v>49.629791670142829</v>
      </c>
      <c r="AP5253" s="26">
        <f>AVERAGE(Y5253:Y5259)</f>
        <v>210.57142857142858</v>
      </c>
      <c r="AR5253" s="1">
        <f>Q5253/AL5253*100000</f>
        <v>12.83811470810603</v>
      </c>
      <c r="AS5253" s="25">
        <f>IF(B5254=B5253,IFERROR((AE5253/AE5254)-1,0),0)</f>
        <v>-0.875</v>
      </c>
      <c r="AT5253" s="26">
        <f>IFERROR(LOG(2)/LOG(1+(AS5253)),AS5253)</f>
        <v>-0.33333333333333337</v>
      </c>
      <c r="AU5253" s="26">
        <f>AVERAGE(AE5253:AE5259)</f>
        <v>10</v>
      </c>
      <c r="AV5253" s="19">
        <f>ROUNDDOWN(N5253,0)</f>
        <v>43968</v>
      </c>
      <c r="AW5253" s="29" cm="1">
        <f t="array" ref="AW5253">_xlfn.ANCHORARRAY(AV5253)-1</f>
        <v>43967</v>
      </c>
    </row>
    <row r="5254" spans="1:49" x14ac:dyDescent="0.25">
      <c r="A5254">
        <v>20200517</v>
      </c>
      <c r="B5254" s="1" t="s">
        <v>85</v>
      </c>
      <c r="C5254">
        <v>19553</v>
      </c>
      <c r="D5254">
        <v>282598</v>
      </c>
      <c r="F5254">
        <v>168</v>
      </c>
      <c r="H5254">
        <v>52</v>
      </c>
      <c r="M5254" s="1" t="s">
        <v>31</v>
      </c>
      <c r="N5254" s="2">
        <v>43968</v>
      </c>
      <c r="O5254" s="2">
        <v>43967.833333333336</v>
      </c>
      <c r="P5254" s="1" t="s">
        <v>532</v>
      </c>
      <c r="Q5254">
        <v>1000</v>
      </c>
      <c r="S5254" s="2">
        <v>43967.833333333336</v>
      </c>
      <c r="T5254" s="1" t="s">
        <v>6669</v>
      </c>
      <c r="U5254" s="1" t="s">
        <v>6670</v>
      </c>
      <c r="V5254" s="1" t="s">
        <v>6671</v>
      </c>
      <c r="W5254">
        <v>19553</v>
      </c>
      <c r="X5254">
        <v>53</v>
      </c>
      <c r="Y5254">
        <v>146</v>
      </c>
      <c r="Z5254" s="1" t="s">
        <v>6672</v>
      </c>
      <c r="AA5254">
        <v>302151</v>
      </c>
      <c r="AB5254">
        <v>302151</v>
      </c>
      <c r="AC5254">
        <v>1924</v>
      </c>
      <c r="AD5254">
        <v>302151</v>
      </c>
      <c r="AE5254">
        <v>8</v>
      </c>
      <c r="AF5254">
        <v>0</v>
      </c>
      <c r="AG5254" s="1" t="s">
        <v>6673</v>
      </c>
      <c r="AH5254">
        <v>0</v>
      </c>
      <c r="AI5254">
        <v>0</v>
      </c>
      <c r="AJ5254" s="1">
        <f>Y5254/0.1</f>
        <v>1460</v>
      </c>
      <c r="AK5254" s="1">
        <f>AC5254-AJ5254</f>
        <v>464</v>
      </c>
      <c r="AL5254" s="1">
        <f>_xlfn.IFNA(INDEX($BD$2:$BD$53,MATCH(B5254,$BC$2:$BC$53,0)),1000)</f>
        <v>7797095</v>
      </c>
      <c r="AM5254" s="1">
        <f>C5254/AL5254*100000</f>
        <v>250.77288400359365</v>
      </c>
      <c r="AN5254" s="25">
        <f>IF(B5255=B5254,IFERROR((C5254/C5255)-1,0),0)</f>
        <v>7.5230586901633423E-3</v>
      </c>
      <c r="AO5254" s="26">
        <f>IFERROR(LOG(2)/LOG(1+(AN5254)),AN5254)</f>
        <v>92.482492264951077</v>
      </c>
      <c r="AP5254" s="26">
        <f>AVERAGE(Y5254:Y5260)</f>
        <v>211.42857142857142</v>
      </c>
      <c r="AR5254" s="1">
        <f>Q5254/AL5254*100000</f>
        <v>12.825289418687344</v>
      </c>
      <c r="AS5254" s="25">
        <f>IF(B5255=B5254,IFERROR((AE5254/AE5255)-1,0),0)</f>
        <v>-0.11111111111111116</v>
      </c>
      <c r="AT5254" s="26">
        <f>IFERROR(LOG(2)/LOG(1+(AS5254)),AS5254)</f>
        <v>-5.8849491923617157</v>
      </c>
      <c r="AU5254" s="26">
        <f>AVERAGE(AE5254:AE5260)</f>
        <v>11.285714285714286</v>
      </c>
      <c r="AV5254" s="19">
        <f>ROUNDDOWN(N5254,0)</f>
        <v>43968</v>
      </c>
      <c r="AW5254" s="29" cm="1">
        <f t="array" ref="AW5254">_xlfn.ANCHORARRAY(AV5254)-1</f>
        <v>43967</v>
      </c>
    </row>
    <row r="5255" spans="1:49" x14ac:dyDescent="0.25">
      <c r="A5255">
        <v>20200516</v>
      </c>
      <c r="B5255" s="1" t="s">
        <v>85</v>
      </c>
      <c r="C5255">
        <v>19407</v>
      </c>
      <c r="D5255">
        <v>280820</v>
      </c>
      <c r="F5255">
        <v>331</v>
      </c>
      <c r="H5255">
        <v>90</v>
      </c>
      <c r="M5255" s="1" t="s">
        <v>31</v>
      </c>
      <c r="N5255" s="2">
        <v>43967</v>
      </c>
      <c r="O5255" s="2">
        <v>43966.833333333336</v>
      </c>
      <c r="P5255" s="1" t="s">
        <v>561</v>
      </c>
      <c r="Q5255">
        <v>992</v>
      </c>
      <c r="S5255" s="2">
        <v>43966.833333333336</v>
      </c>
      <c r="T5255" s="1" t="s">
        <v>6791</v>
      </c>
      <c r="U5255" s="1" t="s">
        <v>6792</v>
      </c>
      <c r="V5255" s="1" t="s">
        <v>6793</v>
      </c>
      <c r="W5255">
        <v>19407</v>
      </c>
      <c r="X5255">
        <v>53</v>
      </c>
      <c r="Y5255">
        <v>183</v>
      </c>
      <c r="Z5255" s="1" t="s">
        <v>6794</v>
      </c>
      <c r="AA5255">
        <v>300227</v>
      </c>
      <c r="AB5255">
        <v>300227</v>
      </c>
      <c r="AC5255">
        <v>3040</v>
      </c>
      <c r="AD5255">
        <v>300227</v>
      </c>
      <c r="AE5255">
        <v>9</v>
      </c>
      <c r="AF5255">
        <v>0</v>
      </c>
      <c r="AG5255" s="1" t="s">
        <v>6795</v>
      </c>
      <c r="AH5255">
        <v>0</v>
      </c>
      <c r="AI5255">
        <v>0</v>
      </c>
      <c r="AJ5255" s="1">
        <f>Y5255/0.1</f>
        <v>1830</v>
      </c>
      <c r="AK5255" s="1">
        <f>AC5255-AJ5255</f>
        <v>1210</v>
      </c>
      <c r="AL5255" s="1">
        <f>_xlfn.IFNA(INDEX($BD$2:$BD$53,MATCH(B5255,$BC$2:$BC$53,0)),1000)</f>
        <v>7797095</v>
      </c>
      <c r="AM5255" s="1">
        <f>C5255/AL5255*100000</f>
        <v>248.9003917484653</v>
      </c>
      <c r="AN5255" s="25">
        <f>IF(B5256=B5255,IFERROR((C5255/C5256)-1,0),0)</f>
        <v>9.519350811485694E-3</v>
      </c>
      <c r="AO5255" s="26">
        <f>IFERROR(LOG(2)/LOG(1+(AN5255)),AN5255)</f>
        <v>73.16056949688948</v>
      </c>
      <c r="AP5255" s="26">
        <f>AVERAGE(Y5255:Y5261)</f>
        <v>214.42857142857142</v>
      </c>
      <c r="AR5255" s="1">
        <f>Q5255/AL5255*100000</f>
        <v>12.722687103337845</v>
      </c>
      <c r="AS5255" s="25">
        <f>IF(B5256=B5255,IFERROR((AE5255/AE5256)-1,0),0)</f>
        <v>0.125</v>
      </c>
      <c r="AT5255" s="26">
        <f>IFERROR(LOG(2)/LOG(1+(AS5255)),AS5255)</f>
        <v>5.8849491923617183</v>
      </c>
      <c r="AU5255" s="26">
        <f>AVERAGE(AE5255:AE5261)</f>
        <v>12.428571428571429</v>
      </c>
      <c r="AV5255" s="19">
        <f>ROUNDDOWN(N5255,0)</f>
        <v>43967</v>
      </c>
      <c r="AW5255" s="29" cm="1">
        <f t="array" ref="AW5255">_xlfn.ANCHORARRAY(AV5255)-1</f>
        <v>43966</v>
      </c>
    </row>
    <row r="5256" spans="1:49" x14ac:dyDescent="0.25">
      <c r="A5256">
        <v>20200515</v>
      </c>
      <c r="B5256" s="1" t="s">
        <v>85</v>
      </c>
      <c r="C5256">
        <v>19224</v>
      </c>
      <c r="D5256">
        <v>277963</v>
      </c>
      <c r="F5256">
        <v>374</v>
      </c>
      <c r="H5256">
        <v>114</v>
      </c>
      <c r="M5256" s="1" t="s">
        <v>31</v>
      </c>
      <c r="N5256" s="2">
        <v>43966</v>
      </c>
      <c r="O5256" s="2">
        <v>43965.833333333336</v>
      </c>
      <c r="P5256" s="1" t="s">
        <v>586</v>
      </c>
      <c r="Q5256">
        <v>983</v>
      </c>
      <c r="S5256" s="2">
        <v>43965.833333333336</v>
      </c>
      <c r="T5256" s="1" t="s">
        <v>6911</v>
      </c>
      <c r="U5256" s="1" t="s">
        <v>6912</v>
      </c>
      <c r="V5256" s="1" t="s">
        <v>6913</v>
      </c>
      <c r="W5256">
        <v>19224</v>
      </c>
      <c r="X5256">
        <v>53</v>
      </c>
      <c r="Y5256">
        <v>209</v>
      </c>
      <c r="Z5256" s="1" t="s">
        <v>6914</v>
      </c>
      <c r="AA5256">
        <v>297187</v>
      </c>
      <c r="AB5256">
        <v>297187</v>
      </c>
      <c r="AC5256">
        <v>6504</v>
      </c>
      <c r="AD5256">
        <v>297187</v>
      </c>
      <c r="AE5256">
        <v>8</v>
      </c>
      <c r="AF5256">
        <v>0</v>
      </c>
      <c r="AG5256" s="1" t="s">
        <v>6915</v>
      </c>
      <c r="AH5256">
        <v>0</v>
      </c>
      <c r="AI5256">
        <v>0</v>
      </c>
      <c r="AJ5256" s="1">
        <f>Y5256/0.1</f>
        <v>2090</v>
      </c>
      <c r="AK5256" s="1">
        <f>AC5256-AJ5256</f>
        <v>4414</v>
      </c>
      <c r="AL5256" s="1">
        <f>_xlfn.IFNA(INDEX($BD$2:$BD$53,MATCH(B5256,$BC$2:$BC$53,0)),1000)</f>
        <v>7797095</v>
      </c>
      <c r="AM5256" s="1">
        <f>C5256/AL5256*100000</f>
        <v>246.55336378484552</v>
      </c>
      <c r="AN5256" s="25">
        <f>IF(B5257=B5256,IFERROR((C5256/C5257)-1,0),0)</f>
        <v>1.0991322640021117E-2</v>
      </c>
      <c r="AO5256" s="26">
        <f>IFERROR(LOG(2)/LOG(1+(AN5256)),AN5256)</f>
        <v>63.409069627801017</v>
      </c>
      <c r="AP5256" s="26">
        <f>AVERAGE(Y5256:Y5262)</f>
        <v>209.42857142857142</v>
      </c>
      <c r="AR5256" s="1">
        <f>Q5256/AL5256*100000</f>
        <v>12.607259498569658</v>
      </c>
      <c r="AS5256" s="25">
        <f>IF(B5257=B5256,IFERROR((AE5256/AE5257)-1,0),0)</f>
        <v>-0.38461538461538458</v>
      </c>
      <c r="AT5256" s="26">
        <f>IFERROR(LOG(2)/LOG(1+(AS5256)),AS5256)</f>
        <v>-1.4276746079647162</v>
      </c>
      <c r="AU5256" s="26">
        <f>AVERAGE(AE5256:AE5262)</f>
        <v>13.142857142857142</v>
      </c>
      <c r="AV5256" s="19">
        <f>ROUNDDOWN(N5256,0)</f>
        <v>43966</v>
      </c>
      <c r="AW5256" s="29" cm="1">
        <f t="array" ref="AW5256">_xlfn.ANCHORARRAY(AV5256)-1</f>
        <v>43965</v>
      </c>
    </row>
    <row r="5257" spans="1:49" x14ac:dyDescent="0.25">
      <c r="A5257">
        <v>20200514</v>
      </c>
      <c r="B5257" s="1" t="s">
        <v>85</v>
      </c>
      <c r="C5257">
        <v>19015</v>
      </c>
      <c r="D5257">
        <v>271668</v>
      </c>
      <c r="F5257">
        <v>365</v>
      </c>
      <c r="H5257">
        <v>111</v>
      </c>
      <c r="M5257" s="1" t="s">
        <v>31</v>
      </c>
      <c r="N5257" s="2">
        <v>43965</v>
      </c>
      <c r="O5257" s="2">
        <v>43964.833333333336</v>
      </c>
      <c r="P5257" s="1" t="s">
        <v>606</v>
      </c>
      <c r="Q5257">
        <v>975</v>
      </c>
      <c r="S5257" s="2">
        <v>43964.833333333336</v>
      </c>
      <c r="T5257" s="1" t="s">
        <v>7036</v>
      </c>
      <c r="U5257" s="1" t="s">
        <v>7037</v>
      </c>
      <c r="V5257" s="1" t="s">
        <v>7038</v>
      </c>
      <c r="W5257">
        <v>19015</v>
      </c>
      <c r="X5257">
        <v>53</v>
      </c>
      <c r="Y5257">
        <v>235</v>
      </c>
      <c r="Z5257" s="1" t="s">
        <v>7039</v>
      </c>
      <c r="AA5257">
        <v>290683</v>
      </c>
      <c r="AB5257">
        <v>290683</v>
      </c>
      <c r="AC5257">
        <v>6105</v>
      </c>
      <c r="AD5257">
        <v>290683</v>
      </c>
      <c r="AE5257">
        <v>13</v>
      </c>
      <c r="AF5257">
        <v>0</v>
      </c>
      <c r="AG5257" s="1" t="s">
        <v>7040</v>
      </c>
      <c r="AH5257">
        <v>0</v>
      </c>
      <c r="AI5257">
        <v>0</v>
      </c>
      <c r="AJ5257" s="1">
        <f>Y5257/0.1</f>
        <v>2350</v>
      </c>
      <c r="AK5257" s="1">
        <f>AC5257-AJ5257</f>
        <v>3755</v>
      </c>
      <c r="AL5257" s="1">
        <f>_xlfn.IFNA(INDEX($BD$2:$BD$53,MATCH(B5257,$BC$2:$BC$53,0)),1000)</f>
        <v>7797095</v>
      </c>
      <c r="AM5257" s="1">
        <f>C5257/AL5257*100000</f>
        <v>243.87287829633985</v>
      </c>
      <c r="AN5257" s="25">
        <f>IF(B5258=B5257,IFERROR((C5257/C5258)-1,0),0)</f>
        <v>1.2513312034078794E-2</v>
      </c>
      <c r="AO5257" s="26">
        <f>IFERROR(LOG(2)/LOG(1+(AN5257)),AN5257)</f>
        <v>55.738638475189745</v>
      </c>
      <c r="AP5257" s="26">
        <f>AVERAGE(Y5257:Y5263)</f>
        <v>208.85714285714286</v>
      </c>
      <c r="AR5257" s="1">
        <f>Q5257/AL5257*100000</f>
        <v>12.504657183220163</v>
      </c>
      <c r="AS5257" s="25">
        <f>IF(B5258=B5257,IFERROR((AE5257/AE5258)-1,0),0)</f>
        <v>-0.23529411764705888</v>
      </c>
      <c r="AT5257" s="26">
        <f>IFERROR(LOG(2)/LOG(1+(AS5257)),AS5257)</f>
        <v>-2.5838249455646194</v>
      </c>
      <c r="AU5257" s="26">
        <f>AVERAGE(AE5257:AE5263)</f>
        <v>15</v>
      </c>
      <c r="AV5257" s="19">
        <f>ROUNDDOWN(N5257,0)</f>
        <v>43965</v>
      </c>
      <c r="AW5257" s="29" cm="1">
        <f t="array" ref="AW5257">_xlfn.ANCHORARRAY(AV5257)-1</f>
        <v>43964</v>
      </c>
    </row>
    <row r="5258" spans="1:49" x14ac:dyDescent="0.25">
      <c r="A5258">
        <v>20200513</v>
      </c>
      <c r="B5258" s="1" t="s">
        <v>85</v>
      </c>
      <c r="C5258">
        <v>18780</v>
      </c>
      <c r="D5258">
        <v>265798</v>
      </c>
      <c r="F5258">
        <v>384</v>
      </c>
      <c r="H5258">
        <v>114</v>
      </c>
      <c r="M5258" s="1" t="s">
        <v>31</v>
      </c>
      <c r="N5258" s="2">
        <v>43964</v>
      </c>
      <c r="O5258" s="2">
        <v>43963.833333333336</v>
      </c>
      <c r="P5258" s="1" t="s">
        <v>626</v>
      </c>
      <c r="Q5258">
        <v>962</v>
      </c>
      <c r="S5258" s="2">
        <v>43963.833333333336</v>
      </c>
      <c r="T5258" s="1" t="s">
        <v>7160</v>
      </c>
      <c r="U5258" s="1" t="s">
        <v>7161</v>
      </c>
      <c r="V5258" s="1" t="s">
        <v>7162</v>
      </c>
      <c r="W5258">
        <v>18780</v>
      </c>
      <c r="X5258">
        <v>53</v>
      </c>
      <c r="Y5258">
        <v>218</v>
      </c>
      <c r="Z5258" s="1" t="s">
        <v>7163</v>
      </c>
      <c r="AA5258">
        <v>284578</v>
      </c>
      <c r="AB5258">
        <v>284578</v>
      </c>
      <c r="AC5258">
        <v>6642</v>
      </c>
      <c r="AD5258">
        <v>284578</v>
      </c>
      <c r="AE5258">
        <v>17</v>
      </c>
      <c r="AF5258">
        <v>0</v>
      </c>
      <c r="AG5258" s="1" t="s">
        <v>7164</v>
      </c>
      <c r="AH5258">
        <v>0</v>
      </c>
      <c r="AI5258">
        <v>0</v>
      </c>
      <c r="AJ5258" s="1">
        <f>Y5258/0.1</f>
        <v>2180</v>
      </c>
      <c r="AK5258" s="1">
        <f>AC5258-AJ5258</f>
        <v>4462</v>
      </c>
      <c r="AL5258" s="1">
        <f>_xlfn.IFNA(INDEX($BD$2:$BD$53,MATCH(B5258,$BC$2:$BC$53,0)),1000)</f>
        <v>7797095</v>
      </c>
      <c r="AM5258" s="1">
        <f>C5258/AL5258*100000</f>
        <v>240.85893528294832</v>
      </c>
      <c r="AN5258" s="25">
        <f>IF(B5259=B5258,IFERROR((C5258/C5259)-1,0),0)</f>
        <v>1.1744424092231531E-2</v>
      </c>
      <c r="AO5258" s="26">
        <f>IFERROR(LOG(2)/LOG(1+(AN5258)),AN5258)</f>
        <v>59.365155882697927</v>
      </c>
      <c r="AP5258" s="26">
        <f>AVERAGE(Y5258:Y5264)</f>
        <v>203.42857142857142</v>
      </c>
      <c r="AR5258" s="1">
        <f>Q5258/AL5258*100000</f>
        <v>12.337928420777226</v>
      </c>
      <c r="AS5258" s="25">
        <f>IF(B5259=B5258,IFERROR((AE5258/AE5259)-1,0),0)</f>
        <v>0.21428571428571419</v>
      </c>
      <c r="AT5258" s="26">
        <f>IFERROR(LOG(2)/LOG(1+(AS5258)),AS5258)</f>
        <v>3.570052581454954</v>
      </c>
      <c r="AU5258" s="26">
        <f>AVERAGE(AE5258:AE5264)</f>
        <v>14.285714285714286</v>
      </c>
      <c r="AV5258" s="19">
        <f>ROUNDDOWN(N5258,0)</f>
        <v>43964</v>
      </c>
      <c r="AW5258" s="29" cm="1">
        <f t="array" ref="AW5258">_xlfn.ANCHORARRAY(AV5258)-1</f>
        <v>43963</v>
      </c>
    </row>
    <row r="5259" spans="1:49" x14ac:dyDescent="0.25">
      <c r="A5259">
        <v>20200512</v>
      </c>
      <c r="B5259" s="1" t="s">
        <v>85</v>
      </c>
      <c r="C5259">
        <v>18562</v>
      </c>
      <c r="D5259">
        <v>259374</v>
      </c>
      <c r="F5259">
        <v>321</v>
      </c>
      <c r="H5259">
        <v>94</v>
      </c>
      <c r="M5259" s="1" t="s">
        <v>31</v>
      </c>
      <c r="N5259" s="2">
        <v>43963</v>
      </c>
      <c r="O5259" s="2">
        <v>43962.833333333336</v>
      </c>
      <c r="P5259" s="1" t="s">
        <v>648</v>
      </c>
      <c r="Q5259">
        <v>945</v>
      </c>
      <c r="S5259" s="2">
        <v>43962.833333333336</v>
      </c>
      <c r="T5259" s="1" t="s">
        <v>7283</v>
      </c>
      <c r="U5259" s="1" t="s">
        <v>7284</v>
      </c>
      <c r="V5259" s="1" t="s">
        <v>7285</v>
      </c>
      <c r="W5259">
        <v>18562</v>
      </c>
      <c r="X5259">
        <v>53</v>
      </c>
      <c r="Y5259">
        <v>208</v>
      </c>
      <c r="Z5259" s="1" t="s">
        <v>7286</v>
      </c>
      <c r="AA5259">
        <v>277936</v>
      </c>
      <c r="AB5259">
        <v>277936</v>
      </c>
      <c r="AC5259">
        <v>6434</v>
      </c>
      <c r="AD5259">
        <v>277936</v>
      </c>
      <c r="AE5259">
        <v>14</v>
      </c>
      <c r="AF5259">
        <v>0</v>
      </c>
      <c r="AG5259" s="1" t="s">
        <v>7287</v>
      </c>
      <c r="AH5259">
        <v>0</v>
      </c>
      <c r="AI5259">
        <v>0</v>
      </c>
      <c r="AJ5259" s="1">
        <f>Y5259/0.1</f>
        <v>2080</v>
      </c>
      <c r="AK5259" s="1">
        <f>AC5259-AJ5259</f>
        <v>4354</v>
      </c>
      <c r="AL5259" s="1">
        <f>_xlfn.IFNA(INDEX($BD$2:$BD$53,MATCH(B5259,$BC$2:$BC$53,0)),1000)</f>
        <v>7797095</v>
      </c>
      <c r="AM5259" s="1">
        <f>C5259/AL5259*100000</f>
        <v>238.06302218967448</v>
      </c>
      <c r="AN5259" s="25">
        <f>IF(B5260=B5259,IFERROR((C5259/C5260)-1,0),0)</f>
        <v>1.1332679524899136E-2</v>
      </c>
      <c r="AO5259" s="26">
        <f>IFERROR(LOG(2)/LOG(1+(AN5259)),AN5259)</f>
        <v>61.509496479504286</v>
      </c>
      <c r="AP5259" s="26">
        <f>AVERAGE(Y5259:Y5265)</f>
        <v>207</v>
      </c>
      <c r="AR5259" s="1">
        <f>Q5259/AL5259*100000</f>
        <v>12.11989850065954</v>
      </c>
      <c r="AS5259" s="25">
        <f>IF(B5260=B5259,IFERROR((AE5259/AE5260)-1,0),0)</f>
        <v>0.39999999999999991</v>
      </c>
      <c r="AT5259" s="26">
        <f>IFERROR(LOG(2)/LOG(1+(AS5259)),AS5259)</f>
        <v>2.0600427171061453</v>
      </c>
      <c r="AU5259" s="26">
        <f>AVERAGE(AE5259:AE5265)</f>
        <v>14.857142857142858</v>
      </c>
      <c r="AV5259" s="19">
        <f>ROUNDDOWN(N5259,0)</f>
        <v>43963</v>
      </c>
      <c r="AW5259" s="29" cm="1">
        <f t="array" ref="AW5259">_xlfn.ANCHORARRAY(AV5259)-1</f>
        <v>43962</v>
      </c>
    </row>
    <row r="5260" spans="1:49" x14ac:dyDescent="0.25">
      <c r="A5260">
        <v>20200511</v>
      </c>
      <c r="B5260" s="1" t="s">
        <v>85</v>
      </c>
      <c r="C5260">
        <v>18354</v>
      </c>
      <c r="D5260">
        <v>253148</v>
      </c>
      <c r="F5260">
        <v>350</v>
      </c>
      <c r="H5260">
        <v>110</v>
      </c>
      <c r="M5260" s="1" t="s">
        <v>28</v>
      </c>
      <c r="N5260" s="2">
        <v>43962</v>
      </c>
      <c r="O5260" s="2">
        <v>43961.833333333336</v>
      </c>
      <c r="P5260" s="1" t="s">
        <v>673</v>
      </c>
      <c r="Q5260">
        <v>931</v>
      </c>
      <c r="S5260" s="2">
        <v>43961.833333333336</v>
      </c>
      <c r="T5260" s="1" t="s">
        <v>7402</v>
      </c>
      <c r="U5260" s="1" t="s">
        <v>7403</v>
      </c>
      <c r="V5260" s="1" t="s">
        <v>7404</v>
      </c>
      <c r="W5260">
        <v>18354</v>
      </c>
      <c r="X5260">
        <v>53</v>
      </c>
      <c r="Y5260">
        <v>281</v>
      </c>
      <c r="Z5260" s="1" t="s">
        <v>7405</v>
      </c>
      <c r="AA5260">
        <v>271502</v>
      </c>
      <c r="AB5260">
        <v>271502</v>
      </c>
      <c r="AC5260">
        <v>6065</v>
      </c>
      <c r="AD5260">
        <v>271502</v>
      </c>
      <c r="AE5260">
        <v>10</v>
      </c>
      <c r="AF5260">
        <v>0</v>
      </c>
      <c r="AG5260" s="1" t="s">
        <v>7406</v>
      </c>
      <c r="AH5260">
        <v>0</v>
      </c>
      <c r="AI5260">
        <v>0</v>
      </c>
      <c r="AJ5260" s="1">
        <f>Y5260/0.1</f>
        <v>2810</v>
      </c>
      <c r="AK5260" s="1">
        <f>AC5260-AJ5260</f>
        <v>3255</v>
      </c>
      <c r="AL5260" s="1">
        <f>_xlfn.IFNA(INDEX($BD$2:$BD$53,MATCH(B5260,$BC$2:$BC$53,0)),1000)</f>
        <v>7797095</v>
      </c>
      <c r="AM5260" s="1">
        <f>C5260/AL5260*100000</f>
        <v>235.3953619905875</v>
      </c>
      <c r="AN5260" s="25">
        <f>IF(B5261=B5260,IFERROR((C5260/C5261)-1,0),0)</f>
        <v>1.554805510983237E-2</v>
      </c>
      <c r="AO5260" s="26">
        <f>IFERROR(LOG(2)/LOG(1+(AN5260)),AN5260)</f>
        <v>44.92663968812947</v>
      </c>
      <c r="AP5260" s="26">
        <f>AVERAGE(Y5260:Y5266)</f>
        <v>214.42857142857142</v>
      </c>
      <c r="AR5260" s="1">
        <f>Q5260/AL5260*100000</f>
        <v>11.940344448797918</v>
      </c>
      <c r="AS5260" s="25">
        <f>IF(B5261=B5260,IFERROR((AE5260/AE5261)-1,0),0)</f>
        <v>-0.375</v>
      </c>
      <c r="AT5260" s="26">
        <f>IFERROR(LOG(2)/LOG(1+(AS5260)),AS5260)</f>
        <v>-1.4747698473569486</v>
      </c>
      <c r="AU5260" s="26">
        <f>AVERAGE(AE5260:AE5266)</f>
        <v>13.857142857142858</v>
      </c>
      <c r="AV5260" s="19">
        <f>ROUNDDOWN(N5260,0)</f>
        <v>43962</v>
      </c>
      <c r="AW5260" s="29" cm="1">
        <f t="array" ref="AW5260">_xlfn.ANCHORARRAY(AV5260)-1</f>
        <v>43961</v>
      </c>
    </row>
    <row r="5261" spans="1:49" x14ac:dyDescent="0.25">
      <c r="A5261">
        <v>20200510</v>
      </c>
      <c r="B5261" s="1" t="s">
        <v>85</v>
      </c>
      <c r="C5261">
        <v>18073</v>
      </c>
      <c r="D5261">
        <v>247364</v>
      </c>
      <c r="F5261">
        <v>335</v>
      </c>
      <c r="H5261">
        <v>101</v>
      </c>
      <c r="M5261" s="1" t="s">
        <v>28</v>
      </c>
      <c r="N5261" s="2">
        <v>43961</v>
      </c>
      <c r="O5261" s="2">
        <v>43960.833333333336</v>
      </c>
      <c r="P5261" s="1" t="s">
        <v>562</v>
      </c>
      <c r="Q5261">
        <v>921</v>
      </c>
      <c r="S5261" s="2">
        <v>43960.833333333336</v>
      </c>
      <c r="T5261" s="1" t="s">
        <v>7517</v>
      </c>
      <c r="U5261" s="1" t="s">
        <v>7518</v>
      </c>
      <c r="V5261" s="1" t="s">
        <v>7519</v>
      </c>
      <c r="W5261">
        <v>18073</v>
      </c>
      <c r="X5261">
        <v>53</v>
      </c>
      <c r="Y5261">
        <v>167</v>
      </c>
      <c r="Z5261" s="1" t="s">
        <v>7520</v>
      </c>
      <c r="AA5261">
        <v>265437</v>
      </c>
      <c r="AB5261">
        <v>265437</v>
      </c>
      <c r="AC5261">
        <v>1339</v>
      </c>
      <c r="AD5261">
        <v>265437</v>
      </c>
      <c r="AE5261">
        <v>16</v>
      </c>
      <c r="AF5261">
        <v>0</v>
      </c>
      <c r="AG5261" s="1" t="s">
        <v>7521</v>
      </c>
      <c r="AH5261">
        <v>0</v>
      </c>
      <c r="AI5261">
        <v>0</v>
      </c>
      <c r="AJ5261" s="1">
        <f>Y5261/0.1</f>
        <v>1670</v>
      </c>
      <c r="AK5261" s="1">
        <f>AC5261-AJ5261</f>
        <v>-331</v>
      </c>
      <c r="AL5261" s="1">
        <f>_xlfn.IFNA(INDEX($BD$2:$BD$53,MATCH(B5261,$BC$2:$BC$53,0)),1000)</f>
        <v>7797095</v>
      </c>
      <c r="AM5261" s="1">
        <f>C5261/AL5261*100000</f>
        <v>231.79145566393638</v>
      </c>
      <c r="AN5261" s="25">
        <f>IF(B5262=B5261,IFERROR((C5261/C5262)-1,0),0)</f>
        <v>9.3264827432144592E-3</v>
      </c>
      <c r="AO5261" s="26">
        <f>IFERROR(LOG(2)/LOG(1+(AN5261)),AN5261)</f>
        <v>74.666357219883494</v>
      </c>
      <c r="AP5261" s="26">
        <f>AVERAGE(Y5261:Y5267)</f>
        <v>211.28571428571428</v>
      </c>
      <c r="AR5261" s="1">
        <f>Q5261/AL5261*100000</f>
        <v>11.812091554611044</v>
      </c>
      <c r="AS5261" s="25">
        <f>IF(B5262=B5261,IFERROR((AE5261/AE5262)-1,0),0)</f>
        <v>0.14285714285714279</v>
      </c>
      <c r="AT5261" s="26">
        <f>IFERROR(LOG(2)/LOG(1+(AS5261)),AS5261)</f>
        <v>5.1908930696844333</v>
      </c>
      <c r="AU5261" s="26">
        <f>AVERAGE(AE5261:AE5267)</f>
        <v>13</v>
      </c>
      <c r="AV5261" s="19">
        <f>ROUNDDOWN(N5261,0)</f>
        <v>43961</v>
      </c>
      <c r="AW5261" s="29" cm="1">
        <f t="array" ref="AW5261">_xlfn.ANCHORARRAY(AV5261)-1</f>
        <v>43960</v>
      </c>
    </row>
    <row r="5262" spans="1:49" x14ac:dyDescent="0.25">
      <c r="A5262">
        <v>20200509</v>
      </c>
      <c r="B5262" s="1" t="s">
        <v>85</v>
      </c>
      <c r="C5262">
        <v>17906</v>
      </c>
      <c r="D5262">
        <v>246192</v>
      </c>
      <c r="F5262">
        <v>393</v>
      </c>
      <c r="H5262">
        <v>128</v>
      </c>
      <c r="M5262" s="1" t="s">
        <v>28</v>
      </c>
      <c r="N5262" s="2">
        <v>43960</v>
      </c>
      <c r="O5262" s="2">
        <v>43959.833333333336</v>
      </c>
      <c r="P5262" s="1" t="s">
        <v>722</v>
      </c>
      <c r="Q5262">
        <v>905</v>
      </c>
      <c r="S5262" s="2">
        <v>43959.833333333336</v>
      </c>
      <c r="T5262" s="1" t="s">
        <v>7627</v>
      </c>
      <c r="U5262" s="1" t="s">
        <v>7628</v>
      </c>
      <c r="V5262" s="1" t="s">
        <v>7629</v>
      </c>
      <c r="W5262">
        <v>17906</v>
      </c>
      <c r="X5262">
        <v>53</v>
      </c>
      <c r="Y5262">
        <v>148</v>
      </c>
      <c r="Z5262" s="1" t="s">
        <v>7630</v>
      </c>
      <c r="AA5262">
        <v>264098</v>
      </c>
      <c r="AB5262">
        <v>264098</v>
      </c>
      <c r="AC5262">
        <v>2340</v>
      </c>
      <c r="AD5262">
        <v>264098</v>
      </c>
      <c r="AE5262">
        <v>14</v>
      </c>
      <c r="AF5262">
        <v>0</v>
      </c>
      <c r="AG5262" s="1" t="s">
        <v>7631</v>
      </c>
      <c r="AH5262">
        <v>0</v>
      </c>
      <c r="AI5262">
        <v>0</v>
      </c>
      <c r="AJ5262" s="1">
        <f>Y5262/0.1</f>
        <v>1480</v>
      </c>
      <c r="AK5262" s="1">
        <f>AC5262-AJ5262</f>
        <v>860</v>
      </c>
      <c r="AL5262" s="1">
        <f>_xlfn.IFNA(INDEX($BD$2:$BD$53,MATCH(B5262,$BC$2:$BC$53,0)),1000)</f>
        <v>7797095</v>
      </c>
      <c r="AM5262" s="1">
        <f>C5262/AL5262*100000</f>
        <v>229.6496323310156</v>
      </c>
      <c r="AN5262" s="25">
        <f>IF(B5263=B5262,IFERROR((C5262/C5263)-1,0),0)</f>
        <v>8.334271877463717E-3</v>
      </c>
      <c r="AO5262" s="26">
        <f>IFERROR(LOG(2)/LOG(1+(AN5262)),AN5262)</f>
        <v>83.51438899281996</v>
      </c>
      <c r="AP5262" s="26">
        <f>AVERAGE(Y5262:Y5268)</f>
        <v>207.28571428571428</v>
      </c>
      <c r="AR5262" s="1">
        <f>Q5262/AL5262*100000</f>
        <v>11.606886923912047</v>
      </c>
      <c r="AS5262" s="25">
        <f>IF(B5263=B5262,IFERROR((AE5262/AE5263)-1,0),0)</f>
        <v>-0.33333333333333337</v>
      </c>
      <c r="AT5262" s="26">
        <f>IFERROR(LOG(2)/LOG(1+(AS5262)),AS5262)</f>
        <v>-1.7095112913514545</v>
      </c>
      <c r="AU5262" s="26">
        <f>AVERAGE(AE5262:AE5268)</f>
        <v>11.571428571428571</v>
      </c>
      <c r="AV5262" s="19">
        <f>ROUNDDOWN(N5262,0)</f>
        <v>43960</v>
      </c>
      <c r="AW5262" s="29" cm="1">
        <f t="array" ref="AW5262">_xlfn.ANCHORARRAY(AV5262)-1</f>
        <v>43959</v>
      </c>
    </row>
    <row r="5263" spans="1:49" x14ac:dyDescent="0.25">
      <c r="A5263">
        <v>20200508</v>
      </c>
      <c r="B5263" s="1" t="s">
        <v>85</v>
      </c>
      <c r="C5263">
        <v>17758</v>
      </c>
      <c r="D5263">
        <v>244000</v>
      </c>
      <c r="F5263">
        <v>393</v>
      </c>
      <c r="H5263">
        <v>122</v>
      </c>
      <c r="M5263" s="1" t="s">
        <v>28</v>
      </c>
      <c r="N5263" s="2">
        <v>43959</v>
      </c>
      <c r="O5263" s="2">
        <v>43958.833333333336</v>
      </c>
      <c r="P5263" s="1" t="s">
        <v>746</v>
      </c>
      <c r="Q5263">
        <v>891</v>
      </c>
      <c r="S5263" s="2">
        <v>43958.833333333336</v>
      </c>
      <c r="T5263" s="1" t="s">
        <v>7747</v>
      </c>
      <c r="U5263" s="1" t="s">
        <v>7748</v>
      </c>
      <c r="V5263" s="1" t="s">
        <v>7749</v>
      </c>
      <c r="W5263">
        <v>17758</v>
      </c>
      <c r="X5263">
        <v>53</v>
      </c>
      <c r="Y5263">
        <v>205</v>
      </c>
      <c r="Z5263" s="1" t="s">
        <v>7750</v>
      </c>
      <c r="AA5263">
        <v>261758</v>
      </c>
      <c r="AB5263">
        <v>261758</v>
      </c>
      <c r="AC5263">
        <v>6306</v>
      </c>
      <c r="AD5263">
        <v>261758</v>
      </c>
      <c r="AE5263">
        <v>21</v>
      </c>
      <c r="AF5263">
        <v>0</v>
      </c>
      <c r="AG5263" s="1" t="s">
        <v>7751</v>
      </c>
      <c r="AH5263">
        <v>0</v>
      </c>
      <c r="AI5263">
        <v>0</v>
      </c>
      <c r="AJ5263" s="1">
        <f>Y5263/0.1</f>
        <v>2050</v>
      </c>
      <c r="AK5263" s="1">
        <f>AC5263-AJ5263</f>
        <v>4256</v>
      </c>
      <c r="AL5263" s="1">
        <f>_xlfn.IFNA(INDEX($BD$2:$BD$53,MATCH(B5263,$BC$2:$BC$53,0)),1000)</f>
        <v>7797095</v>
      </c>
      <c r="AM5263" s="1">
        <f>C5263/AL5263*100000</f>
        <v>227.75148949704987</v>
      </c>
      <c r="AN5263" s="25">
        <f>IF(B5264=B5263,IFERROR((C5263/C5264)-1,0),0)</f>
        <v>1.1678915285136426E-2</v>
      </c>
      <c r="AO5263" s="26">
        <f>IFERROR(LOG(2)/LOG(1+(AN5263)),AN5263)</f>
        <v>59.696207584809038</v>
      </c>
      <c r="AP5263" s="26">
        <f>AVERAGE(Y5263:Y5269)</f>
        <v>207.28571428571428</v>
      </c>
      <c r="AR5263" s="1">
        <f>Q5263/AL5263*100000</f>
        <v>11.427332872050423</v>
      </c>
      <c r="AS5263" s="25">
        <f>IF(B5264=B5263,IFERROR((AE5263/AE5264)-1,0),0)</f>
        <v>1.625</v>
      </c>
      <c r="AT5263" s="26">
        <f>IFERROR(LOG(2)/LOG(1+(AS5263)),AS5263)</f>
        <v>0.71822702469974065</v>
      </c>
      <c r="AU5263" s="26">
        <f>AVERAGE(AE5263:AE5269)</f>
        <v>11</v>
      </c>
      <c r="AV5263" s="19">
        <f>ROUNDDOWN(N5263,0)</f>
        <v>43959</v>
      </c>
      <c r="AW5263" s="29" cm="1">
        <f t="array" ref="AW5263">_xlfn.ANCHORARRAY(AV5263)-1</f>
        <v>43958</v>
      </c>
    </row>
    <row r="5264" spans="1:49" x14ac:dyDescent="0.25">
      <c r="A5264">
        <v>20200507</v>
      </c>
      <c r="B5264" s="1" t="s">
        <v>85</v>
      </c>
      <c r="C5264">
        <v>17553</v>
      </c>
      <c r="D5264">
        <v>237899</v>
      </c>
      <c r="F5264">
        <v>358</v>
      </c>
      <c r="H5264">
        <v>144</v>
      </c>
      <c r="M5264" s="1" t="s">
        <v>28</v>
      </c>
      <c r="N5264" s="2">
        <v>43958</v>
      </c>
      <c r="O5264" s="2">
        <v>43957.833333333336</v>
      </c>
      <c r="P5264" s="1" t="s">
        <v>771</v>
      </c>
      <c r="Q5264">
        <v>870</v>
      </c>
      <c r="S5264" s="2">
        <v>43957.833333333336</v>
      </c>
      <c r="T5264" s="1" t="s">
        <v>7863</v>
      </c>
      <c r="U5264" s="1" t="s">
        <v>7864</v>
      </c>
      <c r="V5264" s="1" t="s">
        <v>7865</v>
      </c>
      <c r="W5264">
        <v>17553</v>
      </c>
      <c r="X5264">
        <v>53</v>
      </c>
      <c r="Y5264">
        <v>197</v>
      </c>
      <c r="Z5264" s="1" t="s">
        <v>7866</v>
      </c>
      <c r="AA5264">
        <v>255452</v>
      </c>
      <c r="AB5264">
        <v>255452</v>
      </c>
      <c r="AC5264">
        <v>5903</v>
      </c>
      <c r="AD5264">
        <v>255452</v>
      </c>
      <c r="AE5264">
        <v>8</v>
      </c>
      <c r="AF5264">
        <v>0</v>
      </c>
      <c r="AG5264" s="1" t="s">
        <v>7867</v>
      </c>
      <c r="AH5264">
        <v>0</v>
      </c>
      <c r="AI5264">
        <v>0</v>
      </c>
      <c r="AJ5264" s="1">
        <f>Y5264/0.1</f>
        <v>1970</v>
      </c>
      <c r="AK5264" s="1">
        <f>AC5264-AJ5264</f>
        <v>3933</v>
      </c>
      <c r="AL5264" s="1">
        <f>_xlfn.IFNA(INDEX($BD$2:$BD$53,MATCH(B5264,$BC$2:$BC$53,0)),1000)</f>
        <v>7797095</v>
      </c>
      <c r="AM5264" s="1">
        <f>C5264/AL5264*100000</f>
        <v>225.12230516621895</v>
      </c>
      <c r="AN5264" s="25">
        <f>IF(B5265=B5264,IFERROR((C5264/C5265)-1,0),0)</f>
        <v>1.1350541599446817E-2</v>
      </c>
      <c r="AO5264" s="26">
        <f>IFERROR(LOG(2)/LOG(1+(AN5264)),AN5264)</f>
        <v>61.413243813061598</v>
      </c>
      <c r="AP5264" s="26">
        <f>AVERAGE(Y5264:Y5270)</f>
        <v>227.28571428571428</v>
      </c>
      <c r="AR5264" s="1">
        <f>Q5264/AL5264*100000</f>
        <v>11.15800179425799</v>
      </c>
      <c r="AS5264" s="25">
        <f>IF(B5265=B5264,IFERROR((AE5264/AE5265)-1,0),0)</f>
        <v>-0.61904761904761907</v>
      </c>
      <c r="AT5264" s="26">
        <f>IFERROR(LOG(2)/LOG(1+(AS5264)),AS5264)</f>
        <v>-0.71822702469974065</v>
      </c>
      <c r="AU5264" s="26">
        <f>AVERAGE(AE5264:AE5270)</f>
        <v>9.8571428571428577</v>
      </c>
      <c r="AV5264" s="19">
        <f>ROUNDDOWN(N5264,0)</f>
        <v>43958</v>
      </c>
      <c r="AW5264" s="29" cm="1">
        <f t="array" ref="AW5264">_xlfn.ANCHORARRAY(AV5264)-1</f>
        <v>43957</v>
      </c>
    </row>
    <row r="5265" spans="1:49" x14ac:dyDescent="0.25">
      <c r="A5265">
        <v>20200506</v>
      </c>
      <c r="B5265" s="1" t="s">
        <v>85</v>
      </c>
      <c r="C5265">
        <v>17356</v>
      </c>
      <c r="D5265">
        <v>232193</v>
      </c>
      <c r="F5265">
        <v>390</v>
      </c>
      <c r="H5265">
        <v>127</v>
      </c>
      <c r="M5265" s="1" t="s">
        <v>28</v>
      </c>
      <c r="N5265" s="2">
        <v>43957</v>
      </c>
      <c r="O5265" s="2">
        <v>43956.833333333336</v>
      </c>
      <c r="P5265" s="1" t="s">
        <v>794</v>
      </c>
      <c r="Q5265">
        <v>862</v>
      </c>
      <c r="S5265" s="2">
        <v>43956.833333333336</v>
      </c>
      <c r="T5265" s="1" t="s">
        <v>7979</v>
      </c>
      <c r="U5265" s="1" t="s">
        <v>7980</v>
      </c>
      <c r="V5265" s="1" t="s">
        <v>7981</v>
      </c>
      <c r="W5265">
        <v>17356</v>
      </c>
      <c r="X5265">
        <v>53</v>
      </c>
      <c r="Y5265">
        <v>243</v>
      </c>
      <c r="Z5265" s="1" t="s">
        <v>7982</v>
      </c>
      <c r="AA5265">
        <v>249549</v>
      </c>
      <c r="AB5265">
        <v>249549</v>
      </c>
      <c r="AC5265">
        <v>7221</v>
      </c>
      <c r="AD5265">
        <v>249549</v>
      </c>
      <c r="AE5265">
        <v>21</v>
      </c>
      <c r="AF5265">
        <v>0</v>
      </c>
      <c r="AG5265" s="1" t="s">
        <v>7983</v>
      </c>
      <c r="AH5265">
        <v>0</v>
      </c>
      <c r="AI5265">
        <v>0</v>
      </c>
      <c r="AJ5265" s="1">
        <f>Y5265/0.1</f>
        <v>2430</v>
      </c>
      <c r="AK5265" s="1">
        <f>AC5265-AJ5265</f>
        <v>4791</v>
      </c>
      <c r="AL5265" s="1">
        <f>_xlfn.IFNA(INDEX($BD$2:$BD$53,MATCH(B5265,$BC$2:$BC$53,0)),1000)</f>
        <v>7797095</v>
      </c>
      <c r="AM5265" s="1">
        <f>C5265/AL5265*100000</f>
        <v>222.59572315073754</v>
      </c>
      <c r="AN5265" s="25">
        <f>IF(B5266=B5265,IFERROR((C5265/C5266)-1,0),0)</f>
        <v>1.419973119850404E-2</v>
      </c>
      <c r="AO5265" s="26">
        <f>IFERROR(LOG(2)/LOG(1+(AN5265)),AN5265)</f>
        <v>49.159864918278792</v>
      </c>
      <c r="AP5265" s="26">
        <f>AVERAGE(Y5265:Y5271)</f>
        <v>236.42857142857142</v>
      </c>
      <c r="AR5265" s="1">
        <f>Q5265/AL5265*100000</f>
        <v>11.055399478908491</v>
      </c>
      <c r="AS5265" s="25">
        <f>IF(B5266=B5265,IFERROR((AE5265/AE5266)-1,0),0)</f>
        <v>2</v>
      </c>
      <c r="AT5265" s="26">
        <f>IFERROR(LOG(2)/LOG(1+(AS5265)),AS5265)</f>
        <v>0.63092975357145742</v>
      </c>
      <c r="AU5265" s="26">
        <f>AVERAGE(AE5265:AE5271)</f>
        <v>10.857142857142858</v>
      </c>
      <c r="AV5265" s="19">
        <f>ROUNDDOWN(N5265,0)</f>
        <v>43957</v>
      </c>
      <c r="AW5265" s="29" cm="1">
        <f t="array" ref="AW5265">_xlfn.ANCHORARRAY(AV5265)-1</f>
        <v>43956</v>
      </c>
    </row>
    <row r="5266" spans="1:49" x14ac:dyDescent="0.25">
      <c r="A5266">
        <v>20200505</v>
      </c>
      <c r="B5266" s="1" t="s">
        <v>85</v>
      </c>
      <c r="C5266">
        <v>17113</v>
      </c>
      <c r="D5266">
        <v>225215</v>
      </c>
      <c r="F5266">
        <v>292</v>
      </c>
      <c r="H5266">
        <v>102</v>
      </c>
      <c r="M5266" s="1" t="s">
        <v>28</v>
      </c>
      <c r="N5266" s="2">
        <v>43956</v>
      </c>
      <c r="O5266" s="2">
        <v>43955.833333333336</v>
      </c>
      <c r="P5266" s="1" t="s">
        <v>819</v>
      </c>
      <c r="Q5266">
        <v>841</v>
      </c>
      <c r="S5266" s="2">
        <v>43955.833333333336</v>
      </c>
      <c r="T5266" s="1" t="s">
        <v>8095</v>
      </c>
      <c r="U5266" s="1" t="s">
        <v>8096</v>
      </c>
      <c r="V5266" s="1" t="s">
        <v>8097</v>
      </c>
      <c r="W5266">
        <v>17113</v>
      </c>
      <c r="X5266">
        <v>53</v>
      </c>
      <c r="Y5266">
        <v>260</v>
      </c>
      <c r="Z5266" s="1" t="s">
        <v>8098</v>
      </c>
      <c r="AA5266">
        <v>242328</v>
      </c>
      <c r="AB5266">
        <v>242328</v>
      </c>
      <c r="AC5266">
        <v>6563</v>
      </c>
      <c r="AD5266">
        <v>242328</v>
      </c>
      <c r="AE5266">
        <v>7</v>
      </c>
      <c r="AF5266">
        <v>0</v>
      </c>
      <c r="AG5266" s="1" t="s">
        <v>8099</v>
      </c>
      <c r="AH5266">
        <v>0</v>
      </c>
      <c r="AI5266">
        <v>0</v>
      </c>
      <c r="AJ5266" s="1">
        <f>Y5266/0.1</f>
        <v>2600</v>
      </c>
      <c r="AK5266" s="1">
        <f>AC5266-AJ5266</f>
        <v>3963</v>
      </c>
      <c r="AL5266" s="1">
        <f>_xlfn.IFNA(INDEX($BD$2:$BD$53,MATCH(B5266,$BC$2:$BC$53,0)),1000)</f>
        <v>7797095</v>
      </c>
      <c r="AM5266" s="1">
        <f>C5266/AL5266*100000</f>
        <v>219.47917782199653</v>
      </c>
      <c r="AN5266" s="25">
        <f>IF(B5267=B5266,IFERROR((C5266/C5267)-1,0),0)</f>
        <v>1.5427520322791155E-2</v>
      </c>
      <c r="AO5266" s="26">
        <f>IFERROR(LOG(2)/LOG(1+(AN5266)),AN5266)</f>
        <v>45.274956323034552</v>
      </c>
      <c r="AP5266" s="26">
        <f>AVERAGE(Y5266:Y5272)</f>
        <v>236.28571428571428</v>
      </c>
      <c r="AR5266" s="1">
        <f>Q5266/AL5266*100000</f>
        <v>10.786068401116056</v>
      </c>
      <c r="AS5266" s="25">
        <f>IF(B5267=B5266,IFERROR((AE5266/AE5267)-1,0),0)</f>
        <v>0.75</v>
      </c>
      <c r="AT5266" s="26">
        <f>IFERROR(LOG(2)/LOG(1+(AS5266)),AS5266)</f>
        <v>1.2386126258466668</v>
      </c>
      <c r="AU5266" s="26">
        <f>AVERAGE(AE5266:AE5272)</f>
        <v>10.857142857142858</v>
      </c>
      <c r="AV5266" s="19">
        <f>ROUNDDOWN(N5266,0)</f>
        <v>43956</v>
      </c>
      <c r="AW5266" s="29" cm="1">
        <f t="array" ref="AW5266">_xlfn.ANCHORARRAY(AV5266)-1</f>
        <v>43955</v>
      </c>
    </row>
    <row r="5267" spans="1:49" x14ac:dyDescent="0.25">
      <c r="A5267">
        <v>20200504</v>
      </c>
      <c r="B5267" s="1" t="s">
        <v>85</v>
      </c>
      <c r="C5267">
        <v>16853</v>
      </c>
      <c r="D5267">
        <v>218912</v>
      </c>
      <c r="F5267">
        <v>263</v>
      </c>
      <c r="H5267">
        <v>86</v>
      </c>
      <c r="M5267" s="1" t="s">
        <v>28</v>
      </c>
      <c r="N5267" s="2">
        <v>43955</v>
      </c>
      <c r="O5267" s="2">
        <v>43954.833333333336</v>
      </c>
      <c r="P5267" s="1" t="s">
        <v>846</v>
      </c>
      <c r="Q5267">
        <v>834</v>
      </c>
      <c r="S5267" s="2">
        <v>43954.833333333336</v>
      </c>
      <c r="T5267" s="1" t="s">
        <v>8211</v>
      </c>
      <c r="U5267" s="1" t="s">
        <v>8212</v>
      </c>
      <c r="V5267" s="1" t="s">
        <v>8213</v>
      </c>
      <c r="W5267">
        <v>16853</v>
      </c>
      <c r="X5267">
        <v>53</v>
      </c>
      <c r="Y5267">
        <v>259</v>
      </c>
      <c r="Z5267" s="1" t="s">
        <v>8214</v>
      </c>
      <c r="AA5267">
        <v>235765</v>
      </c>
      <c r="AB5267">
        <v>235765</v>
      </c>
      <c r="AC5267">
        <v>6986</v>
      </c>
      <c r="AD5267">
        <v>235765</v>
      </c>
      <c r="AE5267">
        <v>4</v>
      </c>
      <c r="AF5267">
        <v>0</v>
      </c>
      <c r="AG5267" s="1" t="s">
        <v>8215</v>
      </c>
      <c r="AH5267">
        <v>0</v>
      </c>
      <c r="AI5267">
        <v>0</v>
      </c>
      <c r="AJ5267" s="1">
        <f>Y5267/0.1</f>
        <v>2590</v>
      </c>
      <c r="AK5267" s="1">
        <f>AC5267-AJ5267</f>
        <v>4396</v>
      </c>
      <c r="AL5267" s="1">
        <f>_xlfn.IFNA(INDEX($BD$2:$BD$53,MATCH(B5267,$BC$2:$BC$53,0)),1000)</f>
        <v>7797095</v>
      </c>
      <c r="AM5267" s="1">
        <f>C5267/AL5267*100000</f>
        <v>216.1446025731378</v>
      </c>
      <c r="AN5267" s="25">
        <f>IF(B5268=B5267,IFERROR((C5267/C5268)-1,0),0)</f>
        <v>1.5608051102808274E-2</v>
      </c>
      <c r="AO5267" s="26">
        <f>IFERROR(LOG(2)/LOG(1+(AN5267)),AN5267)</f>
        <v>44.75527094764071</v>
      </c>
      <c r="AP5267" s="26">
        <f>AVERAGE(Y5267:Y5273)</f>
        <v>232.57142857142858</v>
      </c>
      <c r="AR5267" s="1">
        <f>Q5267/AL5267*100000</f>
        <v>10.696291375185245</v>
      </c>
      <c r="AS5267" s="25">
        <f>IF(B5268=B5267,IFERROR((AE5267/AE5268)-1,0),0)</f>
        <v>-0.33333333333333337</v>
      </c>
      <c r="AT5267" s="26">
        <f>IFERROR(LOG(2)/LOG(1+(AS5267)),AS5267)</f>
        <v>-1.7095112913514545</v>
      </c>
      <c r="AU5267" s="26">
        <f>AVERAGE(AE5267:AE5273)</f>
        <v>12.142857142857142</v>
      </c>
      <c r="AV5267" s="19">
        <f>ROUNDDOWN(N5267,0)</f>
        <v>43955</v>
      </c>
      <c r="AW5267" s="29" cm="1">
        <f t="array" ref="AW5267">_xlfn.ANCHORARRAY(AV5267)-1</f>
        <v>43954</v>
      </c>
    </row>
    <row r="5268" spans="1:49" x14ac:dyDescent="0.25">
      <c r="A5268">
        <v>20200503</v>
      </c>
      <c r="B5268" s="1" t="s">
        <v>85</v>
      </c>
      <c r="C5268">
        <v>16594</v>
      </c>
      <c r="D5268">
        <v>212185</v>
      </c>
      <c r="F5268">
        <v>411</v>
      </c>
      <c r="H5268">
        <v>120</v>
      </c>
      <c r="M5268" s="1" t="s">
        <v>28</v>
      </c>
      <c r="N5268" s="2">
        <v>43954</v>
      </c>
      <c r="O5268" s="2">
        <v>43953.833333333336</v>
      </c>
      <c r="P5268" s="1" t="s">
        <v>747</v>
      </c>
      <c r="Q5268">
        <v>830</v>
      </c>
      <c r="S5268" s="2">
        <v>43953.833333333336</v>
      </c>
      <c r="T5268" s="1" t="s">
        <v>8321</v>
      </c>
      <c r="U5268" s="1" t="s">
        <v>8322</v>
      </c>
      <c r="V5268" s="1" t="s">
        <v>8323</v>
      </c>
      <c r="W5268">
        <v>16594</v>
      </c>
      <c r="X5268">
        <v>53</v>
      </c>
      <c r="Y5268">
        <v>139</v>
      </c>
      <c r="Z5268" s="1" t="s">
        <v>8324</v>
      </c>
      <c r="AA5268">
        <v>228779</v>
      </c>
      <c r="AB5268">
        <v>228779</v>
      </c>
      <c r="AC5268">
        <v>1502</v>
      </c>
      <c r="AD5268">
        <v>228779</v>
      </c>
      <c r="AE5268">
        <v>6</v>
      </c>
      <c r="AF5268">
        <v>0</v>
      </c>
      <c r="AG5268" s="1" t="s">
        <v>8325</v>
      </c>
      <c r="AH5268">
        <v>0</v>
      </c>
      <c r="AI5268">
        <v>0</v>
      </c>
      <c r="AJ5268" s="1">
        <f>Y5268/0.1</f>
        <v>1390</v>
      </c>
      <c r="AK5268" s="1">
        <f>AC5268-AJ5268</f>
        <v>112</v>
      </c>
      <c r="AL5268" s="1">
        <f>_xlfn.IFNA(INDEX($BD$2:$BD$53,MATCH(B5268,$BC$2:$BC$53,0)),1000)</f>
        <v>7797095</v>
      </c>
      <c r="AM5268" s="1">
        <f>C5268/AL5268*100000</f>
        <v>212.82285261369779</v>
      </c>
      <c r="AN5268" s="25">
        <f>IF(B5269=B5268,IFERROR((C5268/C5269)-1,0),0)</f>
        <v>8.4472804618656028E-3</v>
      </c>
      <c r="AO5268" s="26">
        <f>IFERROR(LOG(2)/LOG(1+(AN5268)),AN5268)</f>
        <v>82.401748541477872</v>
      </c>
      <c r="AP5268" s="26">
        <f>AVERAGE(Y5268:Y5274)</f>
        <v>234.57142857142858</v>
      </c>
      <c r="AR5268" s="1">
        <f>Q5268/AL5268*100000</f>
        <v>10.644990217510497</v>
      </c>
      <c r="AS5268" s="25">
        <f>IF(B5269=B5268,IFERROR((AE5268/AE5269)-1,0),0)</f>
        <v>-0.4</v>
      </c>
      <c r="AT5268" s="26">
        <f>IFERROR(LOG(2)/LOG(1+(AS5268)),AS5268)</f>
        <v>-1.3569154488567239</v>
      </c>
      <c r="AU5268" s="26">
        <f>AVERAGE(AE5268:AE5274)</f>
        <v>13.142857142857142</v>
      </c>
      <c r="AV5268" s="19">
        <f>ROUNDDOWN(N5268,0)</f>
        <v>43954</v>
      </c>
      <c r="AW5268" s="29" cm="1">
        <f t="array" ref="AW5268">_xlfn.ANCHORARRAY(AV5268)-1</f>
        <v>43953</v>
      </c>
    </row>
    <row r="5269" spans="1:49" x14ac:dyDescent="0.25">
      <c r="A5269">
        <v>20200502</v>
      </c>
      <c r="B5269" s="1" t="s">
        <v>85</v>
      </c>
      <c r="C5269">
        <v>16455</v>
      </c>
      <c r="D5269">
        <v>210822</v>
      </c>
      <c r="F5269">
        <v>428</v>
      </c>
      <c r="H5269">
        <v>117</v>
      </c>
      <c r="M5269" s="1" t="s">
        <v>28</v>
      </c>
      <c r="N5269" s="2">
        <v>43953</v>
      </c>
      <c r="O5269" s="2">
        <v>43952.833333333336</v>
      </c>
      <c r="P5269" s="1" t="s">
        <v>896</v>
      </c>
      <c r="Q5269">
        <v>824</v>
      </c>
      <c r="S5269" s="2">
        <v>43952.833333333336</v>
      </c>
      <c r="T5269" s="1" t="s">
        <v>8427</v>
      </c>
      <c r="U5269" s="1" t="s">
        <v>8428</v>
      </c>
      <c r="V5269" s="1" t="s">
        <v>8429</v>
      </c>
      <c r="W5269">
        <v>16455</v>
      </c>
      <c r="X5269">
        <v>53</v>
      </c>
      <c r="Y5269">
        <v>148</v>
      </c>
      <c r="Z5269" s="1" t="s">
        <v>8430</v>
      </c>
      <c r="AA5269">
        <v>227277</v>
      </c>
      <c r="AB5269">
        <v>227277</v>
      </c>
      <c r="AC5269">
        <v>2760</v>
      </c>
      <c r="AD5269">
        <v>227277</v>
      </c>
      <c r="AE5269">
        <v>10</v>
      </c>
      <c r="AF5269">
        <v>0</v>
      </c>
      <c r="AG5269" s="1" t="s">
        <v>8431</v>
      </c>
      <c r="AH5269">
        <v>0</v>
      </c>
      <c r="AI5269">
        <v>0</v>
      </c>
      <c r="AJ5269" s="1">
        <f>Y5269/0.1</f>
        <v>1480</v>
      </c>
      <c r="AK5269" s="1">
        <f>AC5269-AJ5269</f>
        <v>1280</v>
      </c>
      <c r="AL5269" s="1">
        <f>_xlfn.IFNA(INDEX($BD$2:$BD$53,MATCH(B5269,$BC$2:$BC$53,0)),1000)</f>
        <v>7797095</v>
      </c>
      <c r="AM5269" s="1">
        <f>C5269/AL5269*100000</f>
        <v>211.04013738450027</v>
      </c>
      <c r="AN5269" s="25">
        <f>IF(B5270=B5269,IFERROR((C5269/C5270)-1,0),0)</f>
        <v>9.0758569939288769E-3</v>
      </c>
      <c r="AO5269" s="26">
        <f>IFERROR(LOG(2)/LOG(1+(AN5269)),AN5269)</f>
        <v>76.718694101387015</v>
      </c>
      <c r="AP5269" s="26">
        <f>AVERAGE(Y5269:Y5275)</f>
        <v>240.28571428571428</v>
      </c>
      <c r="AR5269" s="1">
        <f>Q5269/AL5269*100000</f>
        <v>10.568038480998371</v>
      </c>
      <c r="AS5269" s="25">
        <f>IF(B5270=B5269,IFERROR((AE5269/AE5270)-1,0),0)</f>
        <v>-0.23076923076923073</v>
      </c>
      <c r="AT5269" s="26">
        <f>IFERROR(LOG(2)/LOG(1+(AS5269)),AS5269)</f>
        <v>-2.6419267958111412</v>
      </c>
      <c r="AU5269" s="26">
        <f>AVERAGE(AE5269:AE5275)</f>
        <v>22.714285714285715</v>
      </c>
      <c r="AV5269" s="19">
        <f>ROUNDDOWN(N5269,0)</f>
        <v>43953</v>
      </c>
      <c r="AW5269" s="29" cm="1">
        <f t="array" ref="AW5269">_xlfn.ANCHORARRAY(AV5269)-1</f>
        <v>43952</v>
      </c>
    </row>
    <row r="5270" spans="1:49" x14ac:dyDescent="0.25">
      <c r="A5270">
        <v>20200501</v>
      </c>
      <c r="B5270" s="1" t="s">
        <v>85</v>
      </c>
      <c r="C5270">
        <v>16307</v>
      </c>
      <c r="D5270">
        <v>208210</v>
      </c>
      <c r="F5270">
        <v>470</v>
      </c>
      <c r="H5270">
        <v>120</v>
      </c>
      <c r="M5270" s="1" t="s">
        <v>28</v>
      </c>
      <c r="N5270" s="2">
        <v>43952</v>
      </c>
      <c r="O5270" s="2">
        <v>43951.833333333336</v>
      </c>
      <c r="P5270" s="1" t="s">
        <v>915</v>
      </c>
      <c r="Q5270">
        <v>814</v>
      </c>
      <c r="S5270" s="2">
        <v>43951.833333333336</v>
      </c>
      <c r="T5270" s="1" t="s">
        <v>8541</v>
      </c>
      <c r="U5270" s="1" t="s">
        <v>8542</v>
      </c>
      <c r="V5270" s="1" t="s">
        <v>8543</v>
      </c>
      <c r="W5270">
        <v>16307</v>
      </c>
      <c r="X5270">
        <v>53</v>
      </c>
      <c r="Y5270">
        <v>345</v>
      </c>
      <c r="Z5270" s="1" t="s">
        <v>7086</v>
      </c>
      <c r="AA5270">
        <v>224517</v>
      </c>
      <c r="AB5270">
        <v>224517</v>
      </c>
      <c r="AC5270">
        <v>6779</v>
      </c>
      <c r="AD5270">
        <v>224517</v>
      </c>
      <c r="AE5270">
        <v>13</v>
      </c>
      <c r="AF5270">
        <v>0</v>
      </c>
      <c r="AG5270" s="1" t="s">
        <v>8544</v>
      </c>
      <c r="AH5270">
        <v>0</v>
      </c>
      <c r="AI5270">
        <v>0</v>
      </c>
      <c r="AJ5270" s="1">
        <f>Y5270/0.1</f>
        <v>3450</v>
      </c>
      <c r="AK5270" s="1">
        <f>AC5270-AJ5270</f>
        <v>3329</v>
      </c>
      <c r="AL5270" s="1">
        <f>_xlfn.IFNA(INDEX($BD$2:$BD$53,MATCH(B5270,$BC$2:$BC$53,0)),1000)</f>
        <v>7797095</v>
      </c>
      <c r="AM5270" s="1">
        <f>C5270/AL5270*100000</f>
        <v>209.14199455053452</v>
      </c>
      <c r="AN5270" s="25">
        <f>IF(B5271=B5270,IFERROR((C5270/C5271)-1,0),0)</f>
        <v>2.1613832853025983E-2</v>
      </c>
      <c r="AO5270" s="26">
        <f>IFERROR(LOG(2)/LOG(1+(AN5270)),AN5270)</f>
        <v>32.414947990391326</v>
      </c>
      <c r="AP5270" s="26">
        <f>AVERAGE(Y5270:Y5276)</f>
        <v>246.57142857142858</v>
      </c>
      <c r="AR5270" s="1">
        <f>Q5270/AL5270*100000</f>
        <v>10.439785586811498</v>
      </c>
      <c r="AS5270" s="25">
        <f>IF(B5271=B5270,IFERROR((AE5270/AE5271)-1,0),0)</f>
        <v>-0.1333333333333333</v>
      </c>
      <c r="AT5270" s="26">
        <f>IFERROR(LOG(2)/LOG(1+(AS5270)),AS5270)</f>
        <v>-4.8437672547929917</v>
      </c>
      <c r="AU5270" s="26">
        <f>AVERAGE(AE5270:AE5276)</f>
        <v>22.142857142857142</v>
      </c>
      <c r="AV5270" s="19">
        <f>ROUNDDOWN(N5270,0)</f>
        <v>43952</v>
      </c>
      <c r="AW5270" s="29" cm="1">
        <f t="array" ref="AW5270">_xlfn.ANCHORARRAY(AV5270)-1</f>
        <v>43951</v>
      </c>
    </row>
    <row r="5271" spans="1:49" x14ac:dyDescent="0.25">
      <c r="A5271">
        <v>20200430</v>
      </c>
      <c r="B5271" s="1" t="s">
        <v>85</v>
      </c>
      <c r="C5271">
        <v>15962</v>
      </c>
      <c r="D5271">
        <v>201776</v>
      </c>
      <c r="F5271">
        <v>474</v>
      </c>
      <c r="H5271">
        <v>145</v>
      </c>
      <c r="M5271" s="1" t="s">
        <v>28</v>
      </c>
      <c r="N5271" s="2">
        <v>43951</v>
      </c>
      <c r="O5271" s="2">
        <v>43950.833333333336</v>
      </c>
      <c r="P5271" s="1" t="s">
        <v>941</v>
      </c>
      <c r="Q5271">
        <v>801</v>
      </c>
      <c r="S5271" s="2">
        <v>43950.833333333336</v>
      </c>
      <c r="T5271" s="1" t="s">
        <v>8655</v>
      </c>
      <c r="U5271" s="1" t="s">
        <v>2943</v>
      </c>
      <c r="V5271" s="1" t="s">
        <v>8656</v>
      </c>
      <c r="W5271">
        <v>15962</v>
      </c>
      <c r="X5271">
        <v>53</v>
      </c>
      <c r="Y5271">
        <v>261</v>
      </c>
      <c r="Z5271" s="1" t="s">
        <v>8657</v>
      </c>
      <c r="AA5271">
        <v>217738</v>
      </c>
      <c r="AB5271">
        <v>217738</v>
      </c>
      <c r="AC5271">
        <v>6496</v>
      </c>
      <c r="AD5271">
        <v>217738</v>
      </c>
      <c r="AE5271">
        <v>15</v>
      </c>
      <c r="AF5271">
        <v>0</v>
      </c>
      <c r="AG5271" s="1" t="s">
        <v>8658</v>
      </c>
      <c r="AH5271">
        <v>0</v>
      </c>
      <c r="AI5271">
        <v>0</v>
      </c>
      <c r="AJ5271" s="1">
        <f>Y5271/0.1</f>
        <v>2610</v>
      </c>
      <c r="AK5271" s="1">
        <f>AC5271-AJ5271</f>
        <v>3886</v>
      </c>
      <c r="AL5271" s="1">
        <f>_xlfn.IFNA(INDEX($BD$2:$BD$53,MATCH(B5271,$BC$2:$BC$53,0)),1000)</f>
        <v>7797095</v>
      </c>
      <c r="AM5271" s="1">
        <f>C5271/AL5271*100000</f>
        <v>204.71726970108739</v>
      </c>
      <c r="AN5271" s="25">
        <f>IF(B5272=B5271,IFERROR((C5271/C5272)-1,0),0)</f>
        <v>1.6623145022609975E-2</v>
      </c>
      <c r="AO5271" s="26">
        <f>IFERROR(LOG(2)/LOG(1+(AN5271)),AN5271)</f>
        <v>42.043337320303834</v>
      </c>
      <c r="AP5271" s="26">
        <f>AVERAGE(Y5271:Y5277)</f>
        <v>238.28571428571428</v>
      </c>
      <c r="AR5271" s="1">
        <f>Q5271/AL5271*100000</f>
        <v>10.273056824368563</v>
      </c>
      <c r="AS5271" s="25">
        <f>IF(B5272=B5271,IFERROR((AE5271/AE5272)-1,0),0)</f>
        <v>-0.2857142857142857</v>
      </c>
      <c r="AT5271" s="26">
        <f>IFERROR(LOG(2)/LOG(1+(AS5271)),AS5271)</f>
        <v>-2.0600427171061453</v>
      </c>
      <c r="AU5271" s="26">
        <f>AVERAGE(AE5271:AE5277)</f>
        <v>21</v>
      </c>
      <c r="AV5271" s="19">
        <f>ROUNDDOWN(N5271,0)</f>
        <v>43951</v>
      </c>
      <c r="AW5271" s="29" cm="1">
        <f t="array" ref="AW5271">_xlfn.ANCHORARRAY(AV5271)-1</f>
        <v>43950</v>
      </c>
    </row>
    <row r="5272" spans="1:49" x14ac:dyDescent="0.25">
      <c r="A5272">
        <v>20200429</v>
      </c>
      <c r="B5272" s="1" t="s">
        <v>85</v>
      </c>
      <c r="C5272">
        <v>15701</v>
      </c>
      <c r="D5272">
        <v>195541</v>
      </c>
      <c r="F5272">
        <v>490</v>
      </c>
      <c r="H5272">
        <v>156</v>
      </c>
      <c r="M5272" s="1" t="s">
        <v>28</v>
      </c>
      <c r="N5272" s="2">
        <v>43950</v>
      </c>
      <c r="O5272" s="2">
        <v>43949.833333333336</v>
      </c>
      <c r="P5272" s="1" t="s">
        <v>966</v>
      </c>
      <c r="Q5272">
        <v>786</v>
      </c>
      <c r="S5272" s="2">
        <v>43949.833333333336</v>
      </c>
      <c r="T5272" s="1" t="s">
        <v>8777</v>
      </c>
      <c r="U5272" s="1" t="s">
        <v>8778</v>
      </c>
      <c r="V5272" s="1" t="s">
        <v>8779</v>
      </c>
      <c r="W5272">
        <v>15701</v>
      </c>
      <c r="X5272">
        <v>53</v>
      </c>
      <c r="Y5272">
        <v>242</v>
      </c>
      <c r="Z5272" s="1" t="s">
        <v>7101</v>
      </c>
      <c r="AA5272">
        <v>211242</v>
      </c>
      <c r="AB5272">
        <v>211242</v>
      </c>
      <c r="AC5272">
        <v>6810</v>
      </c>
      <c r="AD5272">
        <v>211242</v>
      </c>
      <c r="AE5272">
        <v>21</v>
      </c>
      <c r="AF5272">
        <v>0</v>
      </c>
      <c r="AG5272" s="1" t="s">
        <v>8780</v>
      </c>
      <c r="AH5272">
        <v>0</v>
      </c>
      <c r="AI5272">
        <v>0</v>
      </c>
      <c r="AJ5272" s="1">
        <f>Y5272/0.1</f>
        <v>2420</v>
      </c>
      <c r="AK5272" s="1">
        <f>AC5272-AJ5272</f>
        <v>4390</v>
      </c>
      <c r="AL5272" s="1">
        <f>_xlfn.IFNA(INDEX($BD$2:$BD$53,MATCH(B5272,$BC$2:$BC$53,0)),1000)</f>
        <v>7797095</v>
      </c>
      <c r="AM5272" s="1">
        <f>C5272/AL5272*100000</f>
        <v>201.36986916280998</v>
      </c>
      <c r="AN5272" s="25">
        <f>IF(B5273=B5272,IFERROR((C5272/C5273)-1,0),0)</f>
        <v>1.5654311404359911E-2</v>
      </c>
      <c r="AO5272" s="26">
        <f>IFERROR(LOG(2)/LOG(1+(AN5272)),AN5272)</f>
        <v>44.624032833885678</v>
      </c>
      <c r="AP5272" s="26">
        <f>AVERAGE(Y5272:Y5278)</f>
        <v>237.28571428571428</v>
      </c>
      <c r="AR5272" s="1">
        <f>Q5272/AL5272*100000</f>
        <v>10.080677483088254</v>
      </c>
      <c r="AS5272" s="25">
        <f>IF(B5273=B5272,IFERROR((AE5272/AE5273)-1,0),0)</f>
        <v>0.3125</v>
      </c>
      <c r="AT5272" s="26">
        <f>IFERROR(LOG(2)/LOG(1+(AS5272)),AS5272)</f>
        <v>2.5489563856661306</v>
      </c>
      <c r="AU5272" s="26">
        <f>AVERAGE(AE5272:AE5278)</f>
        <v>19.857142857142858</v>
      </c>
      <c r="AV5272" s="19">
        <f>ROUNDDOWN(N5272,0)</f>
        <v>43950</v>
      </c>
      <c r="AW5272" s="29" cm="1">
        <f t="array" ref="AW5272">_xlfn.ANCHORARRAY(AV5272)-1</f>
        <v>43949</v>
      </c>
    </row>
    <row r="5273" spans="1:49" x14ac:dyDescent="0.25">
      <c r="A5273">
        <v>20200428</v>
      </c>
      <c r="B5273" s="1" t="s">
        <v>85</v>
      </c>
      <c r="C5273">
        <v>15459</v>
      </c>
      <c r="D5273">
        <v>188973</v>
      </c>
      <c r="F5273">
        <v>436</v>
      </c>
      <c r="H5273">
        <v>158</v>
      </c>
      <c r="M5273" s="1" t="s">
        <v>28</v>
      </c>
      <c r="N5273" s="2">
        <v>43949</v>
      </c>
      <c r="O5273" s="2">
        <v>43948.833333333336</v>
      </c>
      <c r="P5273" s="1" t="s">
        <v>994</v>
      </c>
      <c r="Q5273">
        <v>765</v>
      </c>
      <c r="S5273" s="2">
        <v>43948.833333333336</v>
      </c>
      <c r="T5273" s="1" t="s">
        <v>8886</v>
      </c>
      <c r="U5273" s="1" t="s">
        <v>8887</v>
      </c>
      <c r="V5273" s="1" t="s">
        <v>8888</v>
      </c>
      <c r="W5273">
        <v>15459</v>
      </c>
      <c r="X5273">
        <v>53</v>
      </c>
      <c r="Y5273">
        <v>234</v>
      </c>
      <c r="Z5273" s="1" t="s">
        <v>3880</v>
      </c>
      <c r="AA5273">
        <v>204432</v>
      </c>
      <c r="AB5273">
        <v>204432</v>
      </c>
      <c r="AC5273">
        <v>6929</v>
      </c>
      <c r="AD5273">
        <v>204432</v>
      </c>
      <c r="AE5273">
        <v>16</v>
      </c>
      <c r="AF5273">
        <v>0</v>
      </c>
      <c r="AG5273" s="1" t="s">
        <v>8889</v>
      </c>
      <c r="AH5273">
        <v>0</v>
      </c>
      <c r="AI5273">
        <v>0</v>
      </c>
      <c r="AJ5273" s="1">
        <f>Y5273/0.1</f>
        <v>2340</v>
      </c>
      <c r="AK5273" s="1">
        <f>AC5273-AJ5273</f>
        <v>4589</v>
      </c>
      <c r="AL5273" s="1">
        <f>_xlfn.IFNA(INDEX($BD$2:$BD$53,MATCH(B5273,$BC$2:$BC$53,0)),1000)</f>
        <v>7797095</v>
      </c>
      <c r="AM5273" s="1">
        <f>C5273/AL5273*100000</f>
        <v>198.26614912348768</v>
      </c>
      <c r="AN5273" s="25">
        <f>IF(B5274=B5273,IFERROR((C5273/C5274)-1,0),0)</f>
        <v>1.5369458128078772E-2</v>
      </c>
      <c r="AO5273" s="26">
        <f>IFERROR(LOG(2)/LOG(1+(AN5273)),AN5273)</f>
        <v>45.444691820153579</v>
      </c>
      <c r="AP5273" s="26">
        <f>AVERAGE(Y5273:Y5279)</f>
        <v>236.71428571428572</v>
      </c>
      <c r="AR5273" s="1">
        <f>Q5273/AL5273*100000</f>
        <v>9.8113464052958186</v>
      </c>
      <c r="AS5273" s="25">
        <f>IF(B5274=B5273,IFERROR((AE5273/AE5274)-1,0),0)</f>
        <v>0.45454545454545459</v>
      </c>
      <c r="AT5273" s="26">
        <f>IFERROR(LOG(2)/LOG(1+(AS5273)),AS5273)</f>
        <v>1.8499047196936114</v>
      </c>
      <c r="AU5273" s="26">
        <f>AVERAGE(AE5273:AE5279)</f>
        <v>17.857142857142858</v>
      </c>
      <c r="AV5273" s="19">
        <f>ROUNDDOWN(N5273,0)</f>
        <v>43949</v>
      </c>
      <c r="AW5273" s="29" cm="1">
        <f t="array" ref="AW5273">_xlfn.ANCHORARRAY(AV5273)-1</f>
        <v>43948</v>
      </c>
    </row>
    <row r="5274" spans="1:49" x14ac:dyDescent="0.25">
      <c r="A5274">
        <v>20200427</v>
      </c>
      <c r="B5274" s="1" t="s">
        <v>85</v>
      </c>
      <c r="C5274">
        <v>15225</v>
      </c>
      <c r="D5274">
        <v>182278</v>
      </c>
      <c r="F5274">
        <v>536</v>
      </c>
      <c r="H5274">
        <v>115</v>
      </c>
      <c r="M5274" s="1" t="s">
        <v>28</v>
      </c>
      <c r="N5274" s="2">
        <v>43948</v>
      </c>
      <c r="O5274" s="2">
        <v>43947.833333333336</v>
      </c>
      <c r="P5274" s="1" t="s">
        <v>1016</v>
      </c>
      <c r="Q5274">
        <v>749</v>
      </c>
      <c r="S5274" s="2">
        <v>43947.833333333336</v>
      </c>
      <c r="T5274" s="1" t="s">
        <v>8987</v>
      </c>
      <c r="U5274" s="1" t="s">
        <v>8988</v>
      </c>
      <c r="V5274" s="1" t="s">
        <v>8989</v>
      </c>
      <c r="W5274">
        <v>15225</v>
      </c>
      <c r="X5274">
        <v>53</v>
      </c>
      <c r="Y5274">
        <v>273</v>
      </c>
      <c r="Z5274" s="1" t="s">
        <v>2645</v>
      </c>
      <c r="AA5274">
        <v>197503</v>
      </c>
      <c r="AB5274">
        <v>197503</v>
      </c>
      <c r="AC5274">
        <v>7295</v>
      </c>
      <c r="AD5274">
        <v>197503</v>
      </c>
      <c r="AE5274">
        <v>11</v>
      </c>
      <c r="AF5274">
        <v>0</v>
      </c>
      <c r="AG5274" s="1" t="s">
        <v>8990</v>
      </c>
      <c r="AH5274">
        <v>0</v>
      </c>
      <c r="AI5274">
        <v>0</v>
      </c>
      <c r="AJ5274" s="1">
        <f>Y5274/0.1</f>
        <v>2730</v>
      </c>
      <c r="AK5274" s="1">
        <f>AC5274-AJ5274</f>
        <v>4565</v>
      </c>
      <c r="AL5274" s="1">
        <f>_xlfn.IFNA(INDEX($BD$2:$BD$53,MATCH(B5274,$BC$2:$BC$53,0)),1000)</f>
        <v>7797095</v>
      </c>
      <c r="AM5274" s="1">
        <f>C5274/AL5274*100000</f>
        <v>195.26503139951481</v>
      </c>
      <c r="AN5274" s="25">
        <f>IF(B5275=B5274,IFERROR((C5274/C5275)-1,0),0)</f>
        <v>1.8258426966292207E-2</v>
      </c>
      <c r="AO5274" s="26">
        <f>IFERROR(LOG(2)/LOG(1+(AN5274)),AN5274)</f>
        <v>38.308666349507341</v>
      </c>
      <c r="AP5274" s="26">
        <f>AVERAGE(Y5274:Y5280)</f>
        <v>237.71428571428572</v>
      </c>
      <c r="AR5274" s="1">
        <f>Q5274/AL5274*100000</f>
        <v>9.6061417745968214</v>
      </c>
      <c r="AS5274" s="25">
        <f>IF(B5275=B5274,IFERROR((AE5274/AE5275)-1,0),0)</f>
        <v>-0.84931506849315075</v>
      </c>
      <c r="AT5274" s="26">
        <f>IFERROR(LOG(2)/LOG(1+(AS5274)),AS5274)</f>
        <v>-0.36624765075429183</v>
      </c>
      <c r="AU5274" s="26">
        <f>AVERAGE(AE5274:AE5280)</f>
        <v>17.142857142857142</v>
      </c>
      <c r="AV5274" s="19">
        <f>ROUNDDOWN(N5274,0)</f>
        <v>43948</v>
      </c>
      <c r="AW5274" s="29" cm="1">
        <f t="array" ref="AW5274">_xlfn.ANCHORARRAY(AV5274)-1</f>
        <v>43947</v>
      </c>
    </row>
    <row r="5275" spans="1:49" x14ac:dyDescent="0.25">
      <c r="A5275">
        <v>20200426</v>
      </c>
      <c r="B5275" s="1" t="s">
        <v>85</v>
      </c>
      <c r="C5275">
        <v>14952</v>
      </c>
      <c r="D5275">
        <v>175256</v>
      </c>
      <c r="F5275">
        <v>508</v>
      </c>
      <c r="H5275">
        <v>145</v>
      </c>
      <c r="M5275" s="1" t="s">
        <v>28</v>
      </c>
      <c r="N5275" s="2">
        <v>43947</v>
      </c>
      <c r="O5275" s="2">
        <v>43946.833333333336</v>
      </c>
      <c r="P5275" s="1" t="s">
        <v>1039</v>
      </c>
      <c r="Q5275">
        <v>738</v>
      </c>
      <c r="S5275" s="2">
        <v>43946.833333333336</v>
      </c>
      <c r="T5275" s="1" t="s">
        <v>9093</v>
      </c>
      <c r="U5275" s="1" t="s">
        <v>9094</v>
      </c>
      <c r="V5275" s="1" t="s">
        <v>9095</v>
      </c>
      <c r="W5275">
        <v>14952</v>
      </c>
      <c r="X5275">
        <v>53</v>
      </c>
      <c r="Y5275">
        <v>179</v>
      </c>
      <c r="Z5275" s="1" t="s">
        <v>9096</v>
      </c>
      <c r="AA5275">
        <v>190208</v>
      </c>
      <c r="AB5275">
        <v>190208</v>
      </c>
      <c r="AC5275">
        <v>1756</v>
      </c>
      <c r="AD5275">
        <v>190208</v>
      </c>
      <c r="AE5275">
        <v>73</v>
      </c>
      <c r="AF5275">
        <v>0</v>
      </c>
      <c r="AG5275" s="1" t="s">
        <v>9097</v>
      </c>
      <c r="AH5275">
        <v>0</v>
      </c>
      <c r="AI5275">
        <v>0</v>
      </c>
      <c r="AJ5275" s="1">
        <f>Y5275/0.1</f>
        <v>1790</v>
      </c>
      <c r="AK5275" s="1">
        <f>AC5275-AJ5275</f>
        <v>-34</v>
      </c>
      <c r="AL5275" s="1">
        <f>_xlfn.IFNA(INDEX($BD$2:$BD$53,MATCH(B5275,$BC$2:$BC$53,0)),1000)</f>
        <v>7797095</v>
      </c>
      <c r="AM5275" s="1">
        <f>C5275/AL5275*100000</f>
        <v>191.7637273882132</v>
      </c>
      <c r="AN5275" s="25">
        <f>IF(B5276=B5275,IFERROR((C5275/C5276)-1,0),0)</f>
        <v>1.2116699384011387E-2</v>
      </c>
      <c r="AO5275" s="26">
        <f>IFERROR(LOG(2)/LOG(1+(AN5275)),AN5275)</f>
        <v>57.551818124776361</v>
      </c>
      <c r="AP5275" s="26">
        <f>AVERAGE(Y5275:Y5281)</f>
        <v>242.28571428571428</v>
      </c>
      <c r="AR5275" s="1">
        <f>Q5275/AL5275*100000</f>
        <v>9.4650635909912602</v>
      </c>
      <c r="AS5275" s="25">
        <f>IF(B5276=B5275,IFERROR((AE5275/AE5276)-1,0),0)</f>
        <v>11.166666666666666</v>
      </c>
      <c r="AT5275" s="26">
        <f>IFERROR(LOG(2)/LOG(1+(AS5275)),AS5275)</f>
        <v>0.27740312496471436</v>
      </c>
      <c r="AU5275" s="26">
        <f>AVERAGE(AE5275:AE5281)</f>
        <v>17.571428571428573</v>
      </c>
      <c r="AV5275" s="19">
        <f>ROUNDDOWN(N5275,0)</f>
        <v>43947</v>
      </c>
      <c r="AW5275" s="29" cm="1">
        <f t="array" ref="AW5275">_xlfn.ANCHORARRAY(AV5275)-1</f>
        <v>43946</v>
      </c>
    </row>
    <row r="5276" spans="1:49" x14ac:dyDescent="0.25">
      <c r="A5276">
        <v>20200425</v>
      </c>
      <c r="B5276" s="1" t="s">
        <v>85</v>
      </c>
      <c r="C5276">
        <v>14773</v>
      </c>
      <c r="D5276">
        <v>173679</v>
      </c>
      <c r="F5276">
        <v>455</v>
      </c>
      <c r="H5276">
        <v>174</v>
      </c>
      <c r="M5276" s="1" t="s">
        <v>28</v>
      </c>
      <c r="N5276" s="2">
        <v>43946</v>
      </c>
      <c r="O5276" s="2">
        <v>43945.833333333336</v>
      </c>
      <c r="P5276" s="1" t="s">
        <v>1064</v>
      </c>
      <c r="Q5276">
        <v>665</v>
      </c>
      <c r="S5276" s="2">
        <v>43945.833333333336</v>
      </c>
      <c r="T5276" s="1" t="s">
        <v>9201</v>
      </c>
      <c r="U5276" s="1" t="s">
        <v>9202</v>
      </c>
      <c r="V5276" s="1" t="s">
        <v>9203</v>
      </c>
      <c r="W5276">
        <v>14773</v>
      </c>
      <c r="X5276">
        <v>53</v>
      </c>
      <c r="Y5276">
        <v>192</v>
      </c>
      <c r="Z5276" s="1" t="s">
        <v>9204</v>
      </c>
      <c r="AA5276">
        <v>188452</v>
      </c>
      <c r="AB5276">
        <v>188452</v>
      </c>
      <c r="AC5276">
        <v>3450</v>
      </c>
      <c r="AD5276">
        <v>188452</v>
      </c>
      <c r="AE5276">
        <v>6</v>
      </c>
      <c r="AF5276">
        <v>0</v>
      </c>
      <c r="AG5276" s="1" t="s">
        <v>9205</v>
      </c>
      <c r="AH5276">
        <v>0</v>
      </c>
      <c r="AI5276">
        <v>0</v>
      </c>
      <c r="AJ5276" s="1">
        <f>Y5276/0.1</f>
        <v>1920</v>
      </c>
      <c r="AK5276" s="1">
        <f>AC5276-AJ5276</f>
        <v>1530</v>
      </c>
      <c r="AL5276" s="1">
        <f>_xlfn.IFNA(INDEX($BD$2:$BD$53,MATCH(B5276,$BC$2:$BC$53,0)),1000)</f>
        <v>7797095</v>
      </c>
      <c r="AM5276" s="1">
        <f>C5276/AL5276*100000</f>
        <v>189.46800058226813</v>
      </c>
      <c r="AN5276" s="25">
        <f>IF(B5277=B5276,IFERROR((C5276/C5277)-1,0),0)</f>
        <v>1.3167821137096247E-2</v>
      </c>
      <c r="AO5276" s="26">
        <f>IFERROR(LOG(2)/LOG(1+(AN5276)),AN5276)</f>
        <v>52.985292118808992</v>
      </c>
      <c r="AP5276" s="26">
        <f>AVERAGE(Y5276:Y5282)</f>
        <v>241.57142857142858</v>
      </c>
      <c r="AR5276" s="1">
        <f>Q5276/AL5276*100000</f>
        <v>8.5288174634270852</v>
      </c>
      <c r="AS5276" s="25">
        <f>IF(B5277=B5276,IFERROR((AE5276/AE5277)-1,0),0)</f>
        <v>0.19999999999999996</v>
      </c>
      <c r="AT5276" s="26">
        <f>IFERROR(LOG(2)/LOG(1+(AS5276)),AS5276)</f>
        <v>3.8017840169239308</v>
      </c>
      <c r="AU5276" s="26">
        <f>AVERAGE(AE5276:AE5282)</f>
        <v>9.5714285714285712</v>
      </c>
      <c r="AV5276" s="19">
        <f>ROUNDDOWN(N5276,0)</f>
        <v>43946</v>
      </c>
      <c r="AW5276" s="29" cm="1">
        <f t="array" ref="AW5276">_xlfn.ANCHORARRAY(AV5276)-1</f>
        <v>43945</v>
      </c>
    </row>
    <row r="5277" spans="1:49" x14ac:dyDescent="0.25">
      <c r="A5277">
        <v>20200424</v>
      </c>
      <c r="B5277" s="1" t="s">
        <v>85</v>
      </c>
      <c r="C5277">
        <v>14581</v>
      </c>
      <c r="D5277">
        <v>170421</v>
      </c>
      <c r="F5277">
        <v>551</v>
      </c>
      <c r="H5277">
        <v>164</v>
      </c>
      <c r="M5277" s="1" t="s">
        <v>33</v>
      </c>
      <c r="N5277" s="2">
        <v>43945</v>
      </c>
      <c r="O5277" s="2">
        <v>43944.833333333336</v>
      </c>
      <c r="P5277" s="1" t="s">
        <v>1085</v>
      </c>
      <c r="Q5277">
        <v>659</v>
      </c>
      <c r="S5277" s="2">
        <v>43944.833333333336</v>
      </c>
      <c r="T5277" s="1" t="s">
        <v>9305</v>
      </c>
      <c r="U5277" s="1" t="s">
        <v>9306</v>
      </c>
      <c r="V5277" s="1" t="s">
        <v>9307</v>
      </c>
      <c r="W5277">
        <v>14581</v>
      </c>
      <c r="X5277">
        <v>53</v>
      </c>
      <c r="Y5277">
        <v>287</v>
      </c>
      <c r="Z5277" s="1" t="s">
        <v>9308</v>
      </c>
      <c r="AA5277">
        <v>185002</v>
      </c>
      <c r="AB5277">
        <v>185002</v>
      </c>
      <c r="AC5277">
        <v>7002</v>
      </c>
      <c r="AD5277">
        <v>185002</v>
      </c>
      <c r="AE5277">
        <v>5</v>
      </c>
      <c r="AF5277">
        <v>0</v>
      </c>
      <c r="AG5277" s="1" t="s">
        <v>9309</v>
      </c>
      <c r="AH5277">
        <v>0</v>
      </c>
      <c r="AI5277">
        <v>0</v>
      </c>
      <c r="AJ5277" s="1">
        <f>Y5277/0.1</f>
        <v>2870</v>
      </c>
      <c r="AK5277" s="1">
        <f>AC5277-AJ5277</f>
        <v>4132</v>
      </c>
      <c r="AL5277" s="1">
        <f>_xlfn.IFNA(INDEX($BD$2:$BD$53,MATCH(B5277,$BC$2:$BC$53,0)),1000)</f>
        <v>7797095</v>
      </c>
      <c r="AM5277" s="1">
        <f>C5277/AL5277*100000</f>
        <v>187.00554501388018</v>
      </c>
      <c r="AN5277" s="25">
        <f>IF(B5278=B5277,IFERROR((C5277/C5278)-1,0),0)</f>
        <v>2.007835455435858E-2</v>
      </c>
      <c r="AO5277" s="26">
        <f>IFERROR(LOG(2)/LOG(1+(AN5277)),AN5277)</f>
        <v>34.867536113858257</v>
      </c>
      <c r="AP5277" s="26">
        <f>AVERAGE(Y5277:Y5283)</f>
        <v>247.42857142857142</v>
      </c>
      <c r="AR5277" s="1">
        <f>Q5277/AL5277*100000</f>
        <v>8.45186572691496</v>
      </c>
      <c r="AS5277" s="25">
        <f>IF(B5278=B5277,IFERROR((AE5277/AE5278)-1,0),0)</f>
        <v>-0.2857142857142857</v>
      </c>
      <c r="AT5277" s="26">
        <f>IFERROR(LOG(2)/LOG(1+(AS5277)),AS5277)</f>
        <v>-2.0600427171061453</v>
      </c>
      <c r="AU5277" s="26">
        <f>AVERAGE(AE5277:AE5283)</f>
        <v>10.571428571428571</v>
      </c>
      <c r="AV5277" s="19">
        <f>ROUNDDOWN(N5277,0)</f>
        <v>43945</v>
      </c>
      <c r="AW5277" s="29" cm="1">
        <f t="array" ref="AW5277">_xlfn.ANCHORARRAY(AV5277)-1</f>
        <v>43944</v>
      </c>
    </row>
    <row r="5278" spans="1:49" x14ac:dyDescent="0.25">
      <c r="A5278">
        <v>20200423</v>
      </c>
      <c r="B5278" s="1" t="s">
        <v>85</v>
      </c>
      <c r="C5278">
        <v>14294</v>
      </c>
      <c r="D5278">
        <v>163706</v>
      </c>
      <c r="F5278">
        <v>544</v>
      </c>
      <c r="H5278">
        <v>151</v>
      </c>
      <c r="M5278" s="1" t="s">
        <v>33</v>
      </c>
      <c r="N5278" s="2">
        <v>43944</v>
      </c>
      <c r="O5278" s="2">
        <v>43943.833333333336</v>
      </c>
      <c r="P5278" s="1" t="s">
        <v>1107</v>
      </c>
      <c r="Q5278">
        <v>654</v>
      </c>
      <c r="S5278" s="2">
        <v>43943.833333333336</v>
      </c>
      <c r="T5278" s="1" t="s">
        <v>9410</v>
      </c>
      <c r="U5278" s="1" t="s">
        <v>9411</v>
      </c>
      <c r="V5278" s="1" t="s">
        <v>9412</v>
      </c>
      <c r="W5278">
        <v>14294</v>
      </c>
      <c r="X5278">
        <v>53</v>
      </c>
      <c r="Y5278">
        <v>254</v>
      </c>
      <c r="Z5278" s="1" t="s">
        <v>9413</v>
      </c>
      <c r="AA5278">
        <v>178000</v>
      </c>
      <c r="AB5278">
        <v>178000</v>
      </c>
      <c r="AC5278">
        <v>5523</v>
      </c>
      <c r="AD5278">
        <v>178000</v>
      </c>
      <c r="AE5278">
        <v>7</v>
      </c>
      <c r="AF5278">
        <v>0</v>
      </c>
      <c r="AG5278" s="1" t="s">
        <v>9414</v>
      </c>
      <c r="AH5278">
        <v>0</v>
      </c>
      <c r="AI5278">
        <v>0</v>
      </c>
      <c r="AJ5278" s="1">
        <f>Y5278/0.1</f>
        <v>2540</v>
      </c>
      <c r="AK5278" s="1">
        <f>AC5278-AJ5278</f>
        <v>2983</v>
      </c>
      <c r="AL5278" s="1">
        <f>_xlfn.IFNA(INDEX($BD$2:$BD$53,MATCH(B5278,$BC$2:$BC$53,0)),1000)</f>
        <v>7797095</v>
      </c>
      <c r="AM5278" s="1">
        <f>C5278/AL5278*100000</f>
        <v>183.32468695071688</v>
      </c>
      <c r="AN5278" s="25">
        <f>IF(B5279=B5278,IFERROR((C5278/C5279)-1,0),0)</f>
        <v>1.8091168091168175E-2</v>
      </c>
      <c r="AO5278" s="26">
        <f>IFERROR(LOG(2)/LOG(1+(AN5278)),AN5278)</f>
        <v>38.65965769335579</v>
      </c>
      <c r="AP5278" s="26">
        <f>AVERAGE(Y5278:Y5284)</f>
        <v>249.42857142857142</v>
      </c>
      <c r="AR5278" s="1">
        <f>Q5278/AL5278*100000</f>
        <v>8.3877392798215222</v>
      </c>
      <c r="AS5278" s="25">
        <f>IF(B5279=B5278,IFERROR((AE5278/AE5279)-1,0),0)</f>
        <v>0</v>
      </c>
      <c r="AT5278" s="26">
        <f>IFERROR(LOG(2)/LOG(1+(AS5278)),AS5278)</f>
        <v>0</v>
      </c>
      <c r="AU5278" s="26">
        <f>AVERAGE(AE5278:AE5284)</f>
        <v>11.857142857142858</v>
      </c>
      <c r="AV5278" s="19">
        <f>ROUNDDOWN(N5278,0)</f>
        <v>43944</v>
      </c>
      <c r="AW5278" s="29" cm="1">
        <f t="array" ref="AW5278">_xlfn.ANCHORARRAY(AV5278)-1</f>
        <v>43943</v>
      </c>
    </row>
    <row r="5279" spans="1:49" x14ac:dyDescent="0.25">
      <c r="A5279">
        <v>20200422</v>
      </c>
      <c r="B5279" s="1" t="s">
        <v>85</v>
      </c>
      <c r="C5279">
        <v>14040</v>
      </c>
      <c r="D5279">
        <v>158437</v>
      </c>
      <c r="F5279">
        <v>543</v>
      </c>
      <c r="H5279">
        <v>161</v>
      </c>
      <c r="M5279" s="1" t="s">
        <v>33</v>
      </c>
      <c r="N5279" s="2">
        <v>43943</v>
      </c>
      <c r="O5279" s="2">
        <v>43942.833333333336</v>
      </c>
      <c r="P5279" s="1" t="s">
        <v>1129</v>
      </c>
      <c r="Q5279">
        <v>647</v>
      </c>
      <c r="S5279" s="2">
        <v>43942.833333333336</v>
      </c>
      <c r="T5279" s="1" t="s">
        <v>9509</v>
      </c>
      <c r="U5279" s="1" t="s">
        <v>9510</v>
      </c>
      <c r="V5279" s="1" t="s">
        <v>9511</v>
      </c>
      <c r="W5279">
        <v>14040</v>
      </c>
      <c r="X5279">
        <v>53</v>
      </c>
      <c r="Y5279">
        <v>238</v>
      </c>
      <c r="Z5279" s="1" t="s">
        <v>9512</v>
      </c>
      <c r="AA5279">
        <v>172477</v>
      </c>
      <c r="AB5279">
        <v>172477</v>
      </c>
      <c r="AC5279">
        <v>5347</v>
      </c>
      <c r="AD5279">
        <v>172477</v>
      </c>
      <c r="AE5279">
        <v>7</v>
      </c>
      <c r="AF5279">
        <v>0</v>
      </c>
      <c r="AG5279" s="1" t="s">
        <v>9513</v>
      </c>
      <c r="AH5279">
        <v>0</v>
      </c>
      <c r="AI5279">
        <v>0</v>
      </c>
      <c r="AJ5279" s="1">
        <f>Y5279/0.1</f>
        <v>2380</v>
      </c>
      <c r="AK5279" s="1">
        <f>AC5279-AJ5279</f>
        <v>2967</v>
      </c>
      <c r="AL5279" s="1">
        <f>_xlfn.IFNA(INDEX($BD$2:$BD$53,MATCH(B5279,$BC$2:$BC$53,0)),1000)</f>
        <v>7797095</v>
      </c>
      <c r="AM5279" s="1">
        <f>C5279/AL5279*100000</f>
        <v>180.06706343837033</v>
      </c>
      <c r="AN5279" s="25">
        <f>IF(B5280=B5279,IFERROR((C5279/C5280)-1,0),0)</f>
        <v>1.7243877698884136E-2</v>
      </c>
      <c r="AO5279" s="26">
        <f>IFERROR(LOG(2)/LOG(1+(AN5279)),AN5279)</f>
        <v>40.542297746287915</v>
      </c>
      <c r="AP5279" s="26">
        <f>AVERAGE(Y5279:Y5285)</f>
        <v>249.57142857142858</v>
      </c>
      <c r="AR5279" s="1">
        <f>Q5279/AL5279*100000</f>
        <v>8.297962253890713</v>
      </c>
      <c r="AS5279" s="25">
        <f>IF(B5280=B5279,IFERROR((AE5279/AE5280)-1,0),0)</f>
        <v>-0.36363636363636365</v>
      </c>
      <c r="AT5279" s="26">
        <f>IFERROR(LOG(2)/LOG(1+(AS5279)),AS5279)</f>
        <v>-1.5335619341179532</v>
      </c>
      <c r="AU5279" s="26">
        <f>AVERAGE(AE5279:AE5285)</f>
        <v>13.714285714285714</v>
      </c>
      <c r="AV5279" s="19">
        <f>ROUNDDOWN(N5279,0)</f>
        <v>43943</v>
      </c>
      <c r="AW5279" s="29" cm="1">
        <f t="array" ref="AW5279">_xlfn.ANCHORARRAY(AV5279)-1</f>
        <v>43942</v>
      </c>
    </row>
    <row r="5280" spans="1:49" x14ac:dyDescent="0.25">
      <c r="A5280">
        <v>20200421</v>
      </c>
      <c r="B5280" s="1" t="s">
        <v>85</v>
      </c>
      <c r="C5280">
        <v>13802</v>
      </c>
      <c r="D5280">
        <v>153328</v>
      </c>
      <c r="F5280">
        <v>503</v>
      </c>
      <c r="H5280">
        <v>161</v>
      </c>
      <c r="M5280" s="1" t="s">
        <v>33</v>
      </c>
      <c r="N5280" s="2">
        <v>43942</v>
      </c>
      <c r="O5280" s="2">
        <v>43941.833333333336</v>
      </c>
      <c r="P5280" s="1" t="s">
        <v>1156</v>
      </c>
      <c r="Q5280">
        <v>640</v>
      </c>
      <c r="S5280" s="2">
        <v>43941.833333333336</v>
      </c>
      <c r="T5280" s="1" t="s">
        <v>9607</v>
      </c>
      <c r="U5280" s="1" t="s">
        <v>9608</v>
      </c>
      <c r="V5280" s="1" t="s">
        <v>9609</v>
      </c>
      <c r="W5280">
        <v>13802</v>
      </c>
      <c r="X5280">
        <v>53</v>
      </c>
      <c r="Y5280">
        <v>241</v>
      </c>
      <c r="Z5280" s="1" t="s">
        <v>6306</v>
      </c>
      <c r="AA5280">
        <v>167130</v>
      </c>
      <c r="AB5280">
        <v>167130</v>
      </c>
      <c r="AC5280">
        <v>5161</v>
      </c>
      <c r="AD5280">
        <v>167130</v>
      </c>
      <c r="AE5280">
        <v>11</v>
      </c>
      <c r="AF5280">
        <v>0</v>
      </c>
      <c r="AG5280" s="1" t="s">
        <v>9610</v>
      </c>
      <c r="AH5280">
        <v>0</v>
      </c>
      <c r="AI5280">
        <v>0</v>
      </c>
      <c r="AJ5280" s="1">
        <f>Y5280/0.1</f>
        <v>2410</v>
      </c>
      <c r="AK5280" s="1">
        <f>AC5280-AJ5280</f>
        <v>2751</v>
      </c>
      <c r="AL5280" s="1">
        <f>_xlfn.IFNA(INDEX($BD$2:$BD$53,MATCH(B5280,$BC$2:$BC$53,0)),1000)</f>
        <v>7797095</v>
      </c>
      <c r="AM5280" s="1">
        <f>C5280/AL5280*100000</f>
        <v>177.01464455672271</v>
      </c>
      <c r="AN5280" s="25">
        <f>IF(B5281=B5280,IFERROR((C5280/C5281)-1,0),0)</f>
        <v>1.7771550770592226E-2</v>
      </c>
      <c r="AO5280" s="26">
        <f>IFERROR(LOG(2)/LOG(1+(AN5280)),AN5280)</f>
        <v>39.348746606390264</v>
      </c>
      <c r="AP5280" s="26">
        <f>AVERAGE(Y5280:Y5286)</f>
        <v>260.14285714285717</v>
      </c>
      <c r="AR5280" s="1">
        <f>Q5280/AL5280*100000</f>
        <v>8.2081852279599001</v>
      </c>
      <c r="AS5280" s="25">
        <f>IF(B5281=B5280,IFERROR((AE5280/AE5281)-1,0),0)</f>
        <v>-0.2142857142857143</v>
      </c>
      <c r="AT5280" s="26">
        <f>IFERROR(LOG(2)/LOG(1+(AS5280)),AS5280)</f>
        <v>-2.8741966696952042</v>
      </c>
      <c r="AU5280" s="26">
        <f>AVERAGE(AE5280:AE5286)</f>
        <v>14</v>
      </c>
      <c r="AV5280" s="19">
        <f>ROUNDDOWN(N5280,0)</f>
        <v>43942</v>
      </c>
      <c r="AW5280" s="29" cm="1">
        <f t="array" ref="AW5280">_xlfn.ANCHORARRAY(AV5280)-1</f>
        <v>43941</v>
      </c>
    </row>
    <row r="5281" spans="1:49" x14ac:dyDescent="0.25">
      <c r="A5281">
        <v>20200420</v>
      </c>
      <c r="B5281" s="1" t="s">
        <v>85</v>
      </c>
      <c r="C5281">
        <v>13561</v>
      </c>
      <c r="D5281">
        <v>148408</v>
      </c>
      <c r="F5281">
        <v>403</v>
      </c>
      <c r="H5281">
        <v>122</v>
      </c>
      <c r="M5281" s="1" t="s">
        <v>33</v>
      </c>
      <c r="N5281" s="2">
        <v>43941</v>
      </c>
      <c r="O5281" s="2">
        <v>43940.833333333336</v>
      </c>
      <c r="P5281" s="1" t="s">
        <v>1183</v>
      </c>
      <c r="Q5281">
        <v>629</v>
      </c>
      <c r="S5281" s="2">
        <v>43940.833333333336</v>
      </c>
      <c r="T5281" s="1" t="s">
        <v>9707</v>
      </c>
      <c r="U5281" s="1" t="s">
        <v>9708</v>
      </c>
      <c r="V5281" s="1" t="s">
        <v>9709</v>
      </c>
      <c r="W5281">
        <v>13561</v>
      </c>
      <c r="X5281">
        <v>53</v>
      </c>
      <c r="Y5281">
        <v>305</v>
      </c>
      <c r="Z5281" s="1" t="s">
        <v>9710</v>
      </c>
      <c r="AA5281">
        <v>161969</v>
      </c>
      <c r="AB5281">
        <v>161969</v>
      </c>
      <c r="AC5281">
        <v>4850</v>
      </c>
      <c r="AD5281">
        <v>161969</v>
      </c>
      <c r="AE5281">
        <v>14</v>
      </c>
      <c r="AF5281">
        <v>0</v>
      </c>
      <c r="AG5281" s="1" t="s">
        <v>9711</v>
      </c>
      <c r="AH5281">
        <v>0</v>
      </c>
      <c r="AI5281">
        <v>0</v>
      </c>
      <c r="AJ5281" s="1">
        <f>Y5281/0.1</f>
        <v>3050</v>
      </c>
      <c r="AK5281" s="1">
        <f>AC5281-AJ5281</f>
        <v>1800</v>
      </c>
      <c r="AL5281" s="1">
        <f>_xlfn.IFNA(INDEX($BD$2:$BD$53,MATCH(B5281,$BC$2:$BC$53,0)),1000)</f>
        <v>7797095</v>
      </c>
      <c r="AM5281" s="1">
        <f>C5281/AL5281*100000</f>
        <v>173.9237498068191</v>
      </c>
      <c r="AN5281" s="25">
        <f>IF(B5282=B5281,IFERROR((C5281/C5282)-1,0),0)</f>
        <v>2.3008449004224607E-2</v>
      </c>
      <c r="AO5281" s="26">
        <f>IFERROR(LOG(2)/LOG(1+(AN5281)),AN5281)</f>
        <v>30.471026937009086</v>
      </c>
      <c r="AP5281" s="26">
        <f>AVERAGE(Y5281:Y5287)</f>
        <v>257.71428571428572</v>
      </c>
      <c r="AR5281" s="1">
        <f>Q5281/AL5281*100000</f>
        <v>8.0671070443543407</v>
      </c>
      <c r="AS5281" s="25">
        <f>IF(B5282=B5281,IFERROR((AE5281/AE5282)-1,0),0)</f>
        <v>-0.17647058823529416</v>
      </c>
      <c r="AT5281" s="26">
        <f>IFERROR(LOG(2)/LOG(1+(AS5281)),AS5281)</f>
        <v>-3.5700525814549517</v>
      </c>
      <c r="AU5281" s="26">
        <f>AVERAGE(AE5281:AE5287)</f>
        <v>14.714285714285714</v>
      </c>
      <c r="AV5281" s="19">
        <f>ROUNDDOWN(N5281,0)</f>
        <v>43941</v>
      </c>
      <c r="AW5281" s="29" cm="1">
        <f t="array" ref="AW5281">_xlfn.ANCHORARRAY(AV5281)-1</f>
        <v>43940</v>
      </c>
    </row>
    <row r="5282" spans="1:49" x14ac:dyDescent="0.25">
      <c r="A5282">
        <v>20200419</v>
      </c>
      <c r="B5282" s="1" t="s">
        <v>85</v>
      </c>
      <c r="C5282">
        <v>13256</v>
      </c>
      <c r="D5282">
        <v>143863</v>
      </c>
      <c r="F5282">
        <v>586</v>
      </c>
      <c r="H5282">
        <v>193</v>
      </c>
      <c r="M5282" s="1" t="s">
        <v>33</v>
      </c>
      <c r="N5282" s="2">
        <v>43940</v>
      </c>
      <c r="O5282" s="2">
        <v>43939.833333333336</v>
      </c>
      <c r="P5282" s="1" t="s">
        <v>995</v>
      </c>
      <c r="Q5282">
        <v>615</v>
      </c>
      <c r="S5282" s="2">
        <v>43939.833333333336</v>
      </c>
      <c r="T5282" s="1" t="s">
        <v>9807</v>
      </c>
      <c r="U5282" s="1" t="s">
        <v>9808</v>
      </c>
      <c r="V5282" s="1" t="s">
        <v>9809</v>
      </c>
      <c r="W5282">
        <v>13256</v>
      </c>
      <c r="X5282">
        <v>53</v>
      </c>
      <c r="Y5282">
        <v>174</v>
      </c>
      <c r="Z5282" s="1" t="s">
        <v>9810</v>
      </c>
      <c r="AA5282">
        <v>157119</v>
      </c>
      <c r="AB5282">
        <v>157119</v>
      </c>
      <c r="AC5282">
        <v>1617</v>
      </c>
      <c r="AD5282">
        <v>157119</v>
      </c>
      <c r="AE5282">
        <v>17</v>
      </c>
      <c r="AF5282">
        <v>0</v>
      </c>
      <c r="AG5282" s="1" t="s">
        <v>9811</v>
      </c>
      <c r="AH5282">
        <v>0</v>
      </c>
      <c r="AI5282">
        <v>0</v>
      </c>
      <c r="AJ5282" s="1">
        <f>Y5282/0.1</f>
        <v>1740</v>
      </c>
      <c r="AK5282" s="1">
        <f>AC5282-AJ5282</f>
        <v>-123</v>
      </c>
      <c r="AL5282" s="1">
        <f>_xlfn.IFNA(INDEX($BD$2:$BD$53,MATCH(B5282,$BC$2:$BC$53,0)),1000)</f>
        <v>7797095</v>
      </c>
      <c r="AM5282" s="1">
        <f>C5282/AL5282*100000</f>
        <v>170.01203653411943</v>
      </c>
      <c r="AN5282" s="25">
        <f>IF(B5283=B5282,IFERROR((C5282/C5283)-1,0),0)</f>
        <v>1.3300718544565049E-2</v>
      </c>
      <c r="AO5282" s="26">
        <f>IFERROR(LOG(2)/LOG(1+(AN5282)),AN5282)</f>
        <v>52.459324262895521</v>
      </c>
      <c r="AP5282" s="26">
        <f>AVERAGE(Y5282:Y5288)</f>
        <v>257</v>
      </c>
      <c r="AR5282" s="1">
        <f>Q5282/AL5282*100000</f>
        <v>7.8875529924927177</v>
      </c>
      <c r="AS5282" s="25">
        <f>IF(B5283=B5282,IFERROR((AE5282/AE5283)-1,0),0)</f>
        <v>0.30769230769230771</v>
      </c>
      <c r="AT5282" s="26">
        <f>IFERROR(LOG(2)/LOG(1+(AS5282)),AS5282)</f>
        <v>2.5838249455646198</v>
      </c>
      <c r="AU5282" s="26">
        <f>AVERAGE(AE5282:AE5288)</f>
        <v>15.142857142857142</v>
      </c>
      <c r="AV5282" s="19">
        <f>ROUNDDOWN(N5282,0)</f>
        <v>43940</v>
      </c>
      <c r="AW5282" s="29" cm="1">
        <f t="array" ref="AW5282">_xlfn.ANCHORARRAY(AV5282)-1</f>
        <v>43939</v>
      </c>
    </row>
    <row r="5283" spans="1:49" x14ac:dyDescent="0.25">
      <c r="A5283">
        <v>20200418</v>
      </c>
      <c r="B5283" s="1" t="s">
        <v>85</v>
      </c>
      <c r="C5283">
        <v>13082</v>
      </c>
      <c r="D5283">
        <v>142420</v>
      </c>
      <c r="F5283">
        <v>518</v>
      </c>
      <c r="H5283">
        <v>155</v>
      </c>
      <c r="M5283" s="1" t="s">
        <v>33</v>
      </c>
      <c r="N5283" s="2">
        <v>43939</v>
      </c>
      <c r="O5283" s="2">
        <v>43938.833333333336</v>
      </c>
      <c r="P5283" s="1" t="s">
        <v>1236</v>
      </c>
      <c r="Q5283">
        <v>598</v>
      </c>
      <c r="S5283" s="2">
        <v>43938.833333333336</v>
      </c>
      <c r="T5283" s="1" t="s">
        <v>9910</v>
      </c>
      <c r="U5283" s="1" t="s">
        <v>9911</v>
      </c>
      <c r="V5283" s="1" t="s">
        <v>9912</v>
      </c>
      <c r="W5283">
        <v>13082</v>
      </c>
      <c r="X5283">
        <v>53</v>
      </c>
      <c r="Y5283">
        <v>233</v>
      </c>
      <c r="Z5283" s="1" t="s">
        <v>8024</v>
      </c>
      <c r="AA5283">
        <v>155502</v>
      </c>
      <c r="AB5283">
        <v>155502</v>
      </c>
      <c r="AC5283">
        <v>2244</v>
      </c>
      <c r="AD5283">
        <v>155502</v>
      </c>
      <c r="AE5283">
        <v>13</v>
      </c>
      <c r="AF5283">
        <v>0</v>
      </c>
      <c r="AG5283" s="1" t="s">
        <v>9913</v>
      </c>
      <c r="AH5283">
        <v>0</v>
      </c>
      <c r="AI5283">
        <v>0</v>
      </c>
      <c r="AJ5283" s="1">
        <f>Y5283/0.1</f>
        <v>2330</v>
      </c>
      <c r="AK5283" s="1">
        <f>AC5283-AJ5283</f>
        <v>-86</v>
      </c>
      <c r="AL5283" s="1">
        <f>_xlfn.IFNA(INDEX($BD$2:$BD$53,MATCH(B5283,$BC$2:$BC$53,0)),1000)</f>
        <v>7797095</v>
      </c>
      <c r="AM5283" s="1">
        <f>C5283/AL5283*100000</f>
        <v>167.78043617526782</v>
      </c>
      <c r="AN5283" s="25">
        <f>IF(B5284=B5283,IFERROR((C5283/C5284)-1,0),0)</f>
        <v>1.8133706903260993E-2</v>
      </c>
      <c r="AO5283" s="26">
        <f>IFERROR(LOG(2)/LOG(1+(AN5283)),AN5283)</f>
        <v>38.569776406940392</v>
      </c>
      <c r="AP5283" s="26">
        <f>AVERAGE(Y5283:Y5289)</f>
        <v>256</v>
      </c>
      <c r="AR5283" s="1">
        <f>Q5283/AL5283*100000</f>
        <v>7.6695230723750321</v>
      </c>
      <c r="AS5283" s="25">
        <f>IF(B5284=B5283,IFERROR((AE5283/AE5284)-1,0),0)</f>
        <v>-7.1428571428571397E-2</v>
      </c>
      <c r="AT5283" s="26">
        <f>IFERROR(LOG(2)/LOG(1+(AS5283)),AS5283)</f>
        <v>-9.3532066849994653</v>
      </c>
      <c r="AU5283" s="26">
        <f>AVERAGE(AE5283:AE5289)</f>
        <v>14.857142857142858</v>
      </c>
      <c r="AV5283" s="19">
        <f>ROUNDDOWN(N5283,0)</f>
        <v>43939</v>
      </c>
      <c r="AW5283" s="29" cm="1">
        <f t="array" ref="AW5283">_xlfn.ANCHORARRAY(AV5283)-1</f>
        <v>43938</v>
      </c>
    </row>
    <row r="5284" spans="1:49" x14ac:dyDescent="0.25">
      <c r="A5284">
        <v>20200417</v>
      </c>
      <c r="B5284" s="1" t="s">
        <v>85</v>
      </c>
      <c r="C5284">
        <v>12849</v>
      </c>
      <c r="D5284">
        <v>140409</v>
      </c>
      <c r="F5284">
        <v>622</v>
      </c>
      <c r="H5284">
        <v>195</v>
      </c>
      <c r="M5284" s="1" t="s">
        <v>33</v>
      </c>
      <c r="N5284" s="2">
        <v>43938</v>
      </c>
      <c r="O5284" s="2">
        <v>43937.833333333336</v>
      </c>
      <c r="P5284" s="1" t="s">
        <v>1256</v>
      </c>
      <c r="Q5284">
        <v>585</v>
      </c>
      <c r="S5284" s="2">
        <v>43937.833333333336</v>
      </c>
      <c r="T5284" s="1" t="s">
        <v>10008</v>
      </c>
      <c r="U5284" s="1" t="s">
        <v>10009</v>
      </c>
      <c r="V5284" s="1" t="s">
        <v>10010</v>
      </c>
      <c r="W5284">
        <v>12849</v>
      </c>
      <c r="X5284">
        <v>53</v>
      </c>
      <c r="Y5284">
        <v>301</v>
      </c>
      <c r="Z5284" s="1" t="s">
        <v>10011</v>
      </c>
      <c r="AA5284">
        <v>153258</v>
      </c>
      <c r="AB5284">
        <v>153258</v>
      </c>
      <c r="AC5284">
        <v>4448</v>
      </c>
      <c r="AD5284">
        <v>153258</v>
      </c>
      <c r="AE5284">
        <v>14</v>
      </c>
      <c r="AF5284">
        <v>0</v>
      </c>
      <c r="AG5284" s="1" t="s">
        <v>10012</v>
      </c>
      <c r="AH5284">
        <v>0</v>
      </c>
      <c r="AI5284">
        <v>0</v>
      </c>
      <c r="AJ5284" s="1">
        <f>Y5284/0.1</f>
        <v>3010</v>
      </c>
      <c r="AK5284" s="1">
        <f>AC5284-AJ5284</f>
        <v>1438</v>
      </c>
      <c r="AL5284" s="1">
        <f>_xlfn.IFNA(INDEX($BD$2:$BD$53,MATCH(B5284,$BC$2:$BC$53,0)),1000)</f>
        <v>7797095</v>
      </c>
      <c r="AM5284" s="1">
        <f>C5284/AL5284*100000</f>
        <v>164.7921437407137</v>
      </c>
      <c r="AN5284" s="25">
        <f>IF(B5285=B5284,IFERROR((C5284/C5285)-1,0),0)</f>
        <v>2.3987886515779433E-2</v>
      </c>
      <c r="AO5284" s="26">
        <f>IFERROR(LOG(2)/LOG(1+(AN5284)),AN5284)</f>
        <v>29.240921381615866</v>
      </c>
      <c r="AP5284" s="26">
        <f>AVERAGE(Y5284:Y5290)</f>
        <v>252.71428571428572</v>
      </c>
      <c r="AR5284" s="1">
        <f>Q5284/AL5284*100000</f>
        <v>7.5027943099320966</v>
      </c>
      <c r="AS5284" s="25">
        <f>IF(B5285=B5284,IFERROR((AE5284/AE5285)-1,0),0)</f>
        <v>-0.30000000000000004</v>
      </c>
      <c r="AT5284" s="26">
        <f>IFERROR(LOG(2)/LOG(1+(AS5284)),AS5284)</f>
        <v>-1.9433582098747317</v>
      </c>
      <c r="AU5284" s="26">
        <f>AVERAGE(AE5284:AE5290)</f>
        <v>15.571428571428571</v>
      </c>
      <c r="AV5284" s="19">
        <f>ROUNDDOWN(N5284,0)</f>
        <v>43938</v>
      </c>
      <c r="AW5284" s="29" cm="1">
        <f t="array" ref="AW5284">_xlfn.ANCHORARRAY(AV5284)-1</f>
        <v>43937</v>
      </c>
    </row>
    <row r="5285" spans="1:49" x14ac:dyDescent="0.25">
      <c r="A5285">
        <v>20200416</v>
      </c>
      <c r="B5285" s="1" t="s">
        <v>85</v>
      </c>
      <c r="C5285">
        <v>12548</v>
      </c>
      <c r="D5285">
        <v>136262</v>
      </c>
      <c r="F5285">
        <v>595</v>
      </c>
      <c r="H5285">
        <v>196</v>
      </c>
      <c r="M5285" s="1" t="s">
        <v>33</v>
      </c>
      <c r="N5285" s="2">
        <v>43937</v>
      </c>
      <c r="O5285" s="2">
        <v>43936.833333333336</v>
      </c>
      <c r="P5285" s="1" t="s">
        <v>1287</v>
      </c>
      <c r="Q5285">
        <v>571</v>
      </c>
      <c r="S5285" s="2">
        <v>43936.833333333336</v>
      </c>
      <c r="T5285" s="1" t="s">
        <v>10108</v>
      </c>
      <c r="U5285" s="1" t="s">
        <v>10109</v>
      </c>
      <c r="V5285" s="1" t="s">
        <v>10110</v>
      </c>
      <c r="W5285">
        <v>12548</v>
      </c>
      <c r="X5285">
        <v>53</v>
      </c>
      <c r="Y5285">
        <v>255</v>
      </c>
      <c r="Z5285" s="1" t="s">
        <v>10111</v>
      </c>
      <c r="AA5285">
        <v>148810</v>
      </c>
      <c r="AB5285">
        <v>148810</v>
      </c>
      <c r="AC5285">
        <v>4347</v>
      </c>
      <c r="AD5285">
        <v>148810</v>
      </c>
      <c r="AE5285">
        <v>20</v>
      </c>
      <c r="AF5285">
        <v>0</v>
      </c>
      <c r="AG5285" s="1" t="s">
        <v>10112</v>
      </c>
      <c r="AH5285">
        <v>0</v>
      </c>
      <c r="AI5285">
        <v>0</v>
      </c>
      <c r="AJ5285" s="1">
        <f>Y5285/0.1</f>
        <v>2550</v>
      </c>
      <c r="AK5285" s="1">
        <f>AC5285-AJ5285</f>
        <v>1797</v>
      </c>
      <c r="AL5285" s="1">
        <f>_xlfn.IFNA(INDEX($BD$2:$BD$53,MATCH(B5285,$BC$2:$BC$53,0)),1000)</f>
        <v>7797095</v>
      </c>
      <c r="AM5285" s="1">
        <f>C5285/AL5285*100000</f>
        <v>160.9317316256888</v>
      </c>
      <c r="AN5285" s="25">
        <f>IF(B5286=B5285,IFERROR((C5285/C5286)-1,0),0)</f>
        <v>2.074351256812812E-2</v>
      </c>
      <c r="AO5285" s="26">
        <f>IFERROR(LOG(2)/LOG(1+(AN5285)),AN5285)</f>
        <v>33.760518215935534</v>
      </c>
      <c r="AP5285" s="26">
        <f>AVERAGE(Y5285:Y5291)</f>
        <v>249</v>
      </c>
      <c r="AR5285" s="1">
        <f>Q5285/AL5285*100000</f>
        <v>7.3232402580704745</v>
      </c>
      <c r="AS5285" s="25">
        <f>IF(B5286=B5285,IFERROR((AE5285/AE5286)-1,0),0)</f>
        <v>1.2222222222222223</v>
      </c>
      <c r="AT5285" s="26">
        <f>IFERROR(LOG(2)/LOG(1+(AS5285)),AS5285)</f>
        <v>0.86805322458771639</v>
      </c>
      <c r="AU5285" s="26">
        <f>AVERAGE(AE5285:AE5291)</f>
        <v>16</v>
      </c>
      <c r="AV5285" s="19">
        <f>ROUNDDOWN(N5285,0)</f>
        <v>43937</v>
      </c>
      <c r="AW5285" s="29" cm="1">
        <f t="array" ref="AW5285">_xlfn.ANCHORARRAY(AV5285)-1</f>
        <v>43936</v>
      </c>
    </row>
    <row r="5286" spans="1:49" x14ac:dyDescent="0.25">
      <c r="A5286">
        <v>20200415</v>
      </c>
      <c r="B5286" s="1" t="s">
        <v>85</v>
      </c>
      <c r="C5286">
        <v>12293</v>
      </c>
      <c r="D5286">
        <v>132170</v>
      </c>
      <c r="F5286">
        <v>645</v>
      </c>
      <c r="H5286">
        <v>194</v>
      </c>
      <c r="M5286" s="1" t="s">
        <v>33</v>
      </c>
      <c r="N5286" s="2">
        <v>43936</v>
      </c>
      <c r="O5286" s="2">
        <v>43935.833333333336</v>
      </c>
      <c r="P5286" s="1" t="s">
        <v>1312</v>
      </c>
      <c r="Q5286">
        <v>551</v>
      </c>
      <c r="S5286" s="2">
        <v>43935.833333333336</v>
      </c>
      <c r="T5286" s="1" t="s">
        <v>10205</v>
      </c>
      <c r="U5286" s="1" t="s">
        <v>10206</v>
      </c>
      <c r="V5286" s="1" t="s">
        <v>10207</v>
      </c>
      <c r="W5286">
        <v>12293</v>
      </c>
      <c r="X5286">
        <v>53</v>
      </c>
      <c r="Y5286">
        <v>312</v>
      </c>
      <c r="Z5286" s="1" t="s">
        <v>7252</v>
      </c>
      <c r="AA5286">
        <v>144463</v>
      </c>
      <c r="AB5286">
        <v>144463</v>
      </c>
      <c r="AC5286">
        <v>4144</v>
      </c>
      <c r="AD5286">
        <v>144463</v>
      </c>
      <c r="AE5286">
        <v>9</v>
      </c>
      <c r="AF5286">
        <v>0</v>
      </c>
      <c r="AG5286" s="1" t="s">
        <v>10208</v>
      </c>
      <c r="AH5286">
        <v>0</v>
      </c>
      <c r="AI5286">
        <v>0</v>
      </c>
      <c r="AJ5286" s="1">
        <f>Y5286/0.1</f>
        <v>3120</v>
      </c>
      <c r="AK5286" s="1">
        <f>AC5286-AJ5286</f>
        <v>1024</v>
      </c>
      <c r="AL5286" s="1">
        <f>_xlfn.IFNA(INDEX($BD$2:$BD$53,MATCH(B5286,$BC$2:$BC$53,0)),1000)</f>
        <v>7797095</v>
      </c>
      <c r="AM5286" s="1">
        <f>C5286/AL5286*100000</f>
        <v>157.66128282392353</v>
      </c>
      <c r="AN5286" s="25">
        <f>IF(B5287=B5286,IFERROR((C5286/C5287)-1,0),0)</f>
        <v>2.6041231950588495E-2</v>
      </c>
      <c r="AO5286" s="26">
        <f>IFERROR(LOG(2)/LOG(1+(AN5286)),AN5286)</f>
        <v>26.962384716812615</v>
      </c>
      <c r="AP5286" s="26">
        <f>AVERAGE(Y5286:Y5292)</f>
        <v>253.57142857142858</v>
      </c>
      <c r="AR5286" s="1">
        <f>Q5286/AL5286*100000</f>
        <v>7.0667344696967263</v>
      </c>
      <c r="AS5286" s="25">
        <f>IF(B5287=B5286,IFERROR((AE5286/AE5287)-1,0),0)</f>
        <v>-0.4375</v>
      </c>
      <c r="AT5286" s="26">
        <f>IFERROR(LOG(2)/LOG(1+(AS5286)),AS5286)</f>
        <v>-1.2047104198266045</v>
      </c>
      <c r="AU5286" s="26">
        <f>AVERAGE(AE5286:AE5292)</f>
        <v>15.428571428571429</v>
      </c>
      <c r="AV5286" s="19">
        <f>ROUNDDOWN(N5286,0)</f>
        <v>43936</v>
      </c>
      <c r="AW5286" s="29" cm="1">
        <f t="array" ref="AW5286">_xlfn.ANCHORARRAY(AV5286)-1</f>
        <v>43935</v>
      </c>
    </row>
    <row r="5287" spans="1:49" x14ac:dyDescent="0.25">
      <c r="A5287">
        <v>20200414</v>
      </c>
      <c r="B5287" s="1" t="s">
        <v>85</v>
      </c>
      <c r="C5287">
        <v>11981</v>
      </c>
      <c r="D5287">
        <v>128338</v>
      </c>
      <c r="F5287">
        <v>387</v>
      </c>
      <c r="H5287">
        <v>98</v>
      </c>
      <c r="M5287" s="1" t="s">
        <v>33</v>
      </c>
      <c r="N5287" s="2">
        <v>43935</v>
      </c>
      <c r="O5287" s="2">
        <v>43934.833333333336</v>
      </c>
      <c r="P5287" s="1" t="s">
        <v>1338</v>
      </c>
      <c r="Q5287">
        <v>542</v>
      </c>
      <c r="S5287" s="2">
        <v>43934.833333333336</v>
      </c>
      <c r="T5287" s="1" t="s">
        <v>10301</v>
      </c>
      <c r="U5287" s="1" t="s">
        <v>9582</v>
      </c>
      <c r="V5287" s="1" t="s">
        <v>10302</v>
      </c>
      <c r="W5287">
        <v>11981</v>
      </c>
      <c r="X5287">
        <v>53</v>
      </c>
      <c r="Y5287">
        <v>224</v>
      </c>
      <c r="Z5287" s="1" t="s">
        <v>10303</v>
      </c>
      <c r="AA5287">
        <v>140319</v>
      </c>
      <c r="AB5287">
        <v>140319</v>
      </c>
      <c r="AC5287">
        <v>4290</v>
      </c>
      <c r="AD5287">
        <v>140319</v>
      </c>
      <c r="AE5287">
        <v>16</v>
      </c>
      <c r="AF5287">
        <v>0</v>
      </c>
      <c r="AG5287" s="1" t="s">
        <v>10304</v>
      </c>
      <c r="AH5287">
        <v>0</v>
      </c>
      <c r="AI5287">
        <v>0</v>
      </c>
      <c r="AJ5287" s="1">
        <f>Y5287/0.1</f>
        <v>2240</v>
      </c>
      <c r="AK5287" s="1">
        <f>AC5287-AJ5287</f>
        <v>2050</v>
      </c>
      <c r="AL5287" s="1">
        <f>_xlfn.IFNA(INDEX($BD$2:$BD$53,MATCH(B5287,$BC$2:$BC$53,0)),1000)</f>
        <v>7797095</v>
      </c>
      <c r="AM5287" s="1">
        <f>C5287/AL5287*100000</f>
        <v>153.65979252529306</v>
      </c>
      <c r="AN5287" s="25">
        <f>IF(B5288=B5287,IFERROR((C5287/C5288)-1,0),0)</f>
        <v>1.9052479373989906E-2</v>
      </c>
      <c r="AO5287" s="26">
        <f>IFERROR(LOG(2)/LOG(1+(AN5287)),AN5287)</f>
        <v>36.726427193094182</v>
      </c>
      <c r="AP5287" s="26">
        <f>AVERAGE(Y5287:Y5293)</f>
        <v>249.28571428571428</v>
      </c>
      <c r="AR5287" s="1">
        <f>Q5287/AL5287*100000</f>
        <v>6.9513068649285401</v>
      </c>
      <c r="AS5287" s="25">
        <f>IF(B5288=B5287,IFERROR((AE5287/AE5288)-1,0),0)</f>
        <v>-5.8823529411764719E-2</v>
      </c>
      <c r="AT5287" s="26">
        <f>IFERROR(LOG(2)/LOG(1+(AS5287)),AS5287)</f>
        <v>-11.433426878252932</v>
      </c>
      <c r="AU5287" s="26">
        <f>AVERAGE(AE5287:AE5293)</f>
        <v>16.142857142857142</v>
      </c>
      <c r="AV5287" s="19">
        <f>ROUNDDOWN(N5287,0)</f>
        <v>43935</v>
      </c>
      <c r="AW5287" s="29" cm="1">
        <f t="array" ref="AW5287">_xlfn.ANCHORARRAY(AV5287)-1</f>
        <v>43934</v>
      </c>
    </row>
    <row r="5288" spans="1:49" x14ac:dyDescent="0.25">
      <c r="A5288">
        <v>20200413</v>
      </c>
      <c r="B5288" s="1" t="s">
        <v>85</v>
      </c>
      <c r="C5288">
        <v>11757</v>
      </c>
      <c r="D5288">
        <v>124272</v>
      </c>
      <c r="F5288">
        <v>527</v>
      </c>
      <c r="H5288">
        <v>166</v>
      </c>
      <c r="M5288" s="1" t="s">
        <v>33</v>
      </c>
      <c r="N5288" s="2">
        <v>43934</v>
      </c>
      <c r="O5288" s="2">
        <v>43933.833333333336</v>
      </c>
      <c r="P5288" s="1" t="s">
        <v>1366</v>
      </c>
      <c r="Q5288">
        <v>526</v>
      </c>
      <c r="S5288" s="2">
        <v>43933.833333333336</v>
      </c>
      <c r="T5288" s="1" t="s">
        <v>10396</v>
      </c>
      <c r="U5288" s="1" t="s">
        <v>10397</v>
      </c>
      <c r="V5288" s="1" t="s">
        <v>10398</v>
      </c>
      <c r="W5288">
        <v>11757</v>
      </c>
      <c r="X5288">
        <v>53</v>
      </c>
      <c r="Y5288">
        <v>300</v>
      </c>
      <c r="Z5288" s="1" t="s">
        <v>9298</v>
      </c>
      <c r="AA5288">
        <v>136029</v>
      </c>
      <c r="AB5288">
        <v>136029</v>
      </c>
      <c r="AC5288">
        <v>4200</v>
      </c>
      <c r="AD5288">
        <v>136029</v>
      </c>
      <c r="AE5288">
        <v>17</v>
      </c>
      <c r="AF5288">
        <v>0</v>
      </c>
      <c r="AG5288" s="1" t="s">
        <v>10399</v>
      </c>
      <c r="AH5288">
        <v>0</v>
      </c>
      <c r="AI5288">
        <v>0</v>
      </c>
      <c r="AJ5288" s="1">
        <f>Y5288/0.1</f>
        <v>3000</v>
      </c>
      <c r="AK5288" s="1">
        <f>AC5288-AJ5288</f>
        <v>1200</v>
      </c>
      <c r="AL5288" s="1">
        <f>_xlfn.IFNA(INDEX($BD$2:$BD$53,MATCH(B5288,$BC$2:$BC$53,0)),1000)</f>
        <v>7797095</v>
      </c>
      <c r="AM5288" s="1">
        <f>C5288/AL5288*100000</f>
        <v>150.7869276955071</v>
      </c>
      <c r="AN5288" s="25">
        <f>IF(B5289=B5288,IFERROR((C5288/C5289)-1,0),0)</f>
        <v>2.6184865147944381E-2</v>
      </c>
      <c r="AO5288" s="26">
        <f>IFERROR(LOG(2)/LOG(1+(AN5288)),AN5288)</f>
        <v>26.816371398604833</v>
      </c>
      <c r="AP5288" s="26">
        <f>AVERAGE(Y5288:Y5294)</f>
        <v>254.85714285714286</v>
      </c>
      <c r="AR5288" s="1">
        <f>Q5288/AL5288*100000</f>
        <v>6.7461022342295438</v>
      </c>
      <c r="AS5288" s="25">
        <f>IF(B5289=B5288,IFERROR((AE5288/AE5289)-1,0),0)</f>
        <v>0.1333333333333333</v>
      </c>
      <c r="AT5288" s="26">
        <f>IFERROR(LOG(2)/LOG(1+(AS5288)),AS5288)</f>
        <v>5.5379496247921631</v>
      </c>
      <c r="AU5288" s="26">
        <f>AVERAGE(AE5288:AE5294)</f>
        <v>17</v>
      </c>
      <c r="AV5288" s="19">
        <f>ROUNDDOWN(N5288,0)</f>
        <v>43934</v>
      </c>
      <c r="AW5288" s="29" cm="1">
        <f t="array" ref="AW5288">_xlfn.ANCHORARRAY(AV5288)-1</f>
        <v>43933</v>
      </c>
    </row>
    <row r="5289" spans="1:49" x14ac:dyDescent="0.25">
      <c r="A5289">
        <v>20200412</v>
      </c>
      <c r="B5289" s="1" t="s">
        <v>85</v>
      </c>
      <c r="C5289">
        <v>11457</v>
      </c>
      <c r="D5289">
        <v>120372</v>
      </c>
      <c r="F5289">
        <v>642</v>
      </c>
      <c r="H5289">
        <v>191</v>
      </c>
      <c r="M5289" s="1" t="s">
        <v>33</v>
      </c>
      <c r="N5289" s="2">
        <v>43933</v>
      </c>
      <c r="O5289" s="2">
        <v>43932.833333333336</v>
      </c>
      <c r="P5289" s="1" t="s">
        <v>1392</v>
      </c>
      <c r="Q5289">
        <v>509</v>
      </c>
      <c r="S5289" s="2">
        <v>43932.833333333336</v>
      </c>
      <c r="T5289" s="1" t="s">
        <v>10490</v>
      </c>
      <c r="U5289" s="1" t="s">
        <v>7432</v>
      </c>
      <c r="V5289" s="1" t="s">
        <v>10491</v>
      </c>
      <c r="W5289">
        <v>11457</v>
      </c>
      <c r="X5289">
        <v>53</v>
      </c>
      <c r="Y5289">
        <v>167</v>
      </c>
      <c r="Z5289" s="1" t="s">
        <v>10492</v>
      </c>
      <c r="AA5289">
        <v>131829</v>
      </c>
      <c r="AB5289">
        <v>131829</v>
      </c>
      <c r="AC5289">
        <v>1431</v>
      </c>
      <c r="AD5289">
        <v>131829</v>
      </c>
      <c r="AE5289">
        <v>15</v>
      </c>
      <c r="AF5289">
        <v>0</v>
      </c>
      <c r="AG5289" s="1" t="s">
        <v>10493</v>
      </c>
      <c r="AH5289">
        <v>0</v>
      </c>
      <c r="AI5289">
        <v>0</v>
      </c>
      <c r="AJ5289" s="1">
        <f>Y5289/0.1</f>
        <v>1670</v>
      </c>
      <c r="AK5289" s="1">
        <f>AC5289-AJ5289</f>
        <v>-239</v>
      </c>
      <c r="AL5289" s="1">
        <f>_xlfn.IFNA(INDEX($BD$2:$BD$53,MATCH(B5289,$BC$2:$BC$53,0)),1000)</f>
        <v>7797095</v>
      </c>
      <c r="AM5289" s="1">
        <f>C5289/AL5289*100000</f>
        <v>146.93934086990092</v>
      </c>
      <c r="AN5289" s="25">
        <f>IF(B5290=B5289,IFERROR((C5289/C5290)-1,0),0)</f>
        <v>1.4791851195748551E-2</v>
      </c>
      <c r="AO5289" s="26">
        <f>IFERROR(LOG(2)/LOG(1+(AN5289)),AN5289)</f>
        <v>47.205795311413482</v>
      </c>
      <c r="AP5289" s="26">
        <f>AVERAGE(Y5289:Y5295)</f>
        <v>258.28571428571428</v>
      </c>
      <c r="AR5289" s="1">
        <f>Q5289/AL5289*100000</f>
        <v>6.5280723141118582</v>
      </c>
      <c r="AS5289" s="25">
        <f>IF(B5290=B5289,IFERROR((AE5289/AE5290)-1,0),0)</f>
        <v>-0.16666666666666663</v>
      </c>
      <c r="AT5289" s="26">
        <f>IFERROR(LOG(2)/LOG(1+(AS5289)),AS5289)</f>
        <v>-3.8017840169239316</v>
      </c>
      <c r="AU5289" s="26">
        <f>AVERAGE(AE5289:AE5295)</f>
        <v>17.571428571428573</v>
      </c>
      <c r="AV5289" s="19">
        <f>ROUNDDOWN(N5289,0)</f>
        <v>43933</v>
      </c>
      <c r="AW5289" s="29" cm="1">
        <f t="array" ref="AW5289">_xlfn.ANCHORARRAY(AV5289)-1</f>
        <v>43932</v>
      </c>
    </row>
    <row r="5290" spans="1:49" x14ac:dyDescent="0.25">
      <c r="A5290">
        <v>20200411</v>
      </c>
      <c r="B5290" s="1" t="s">
        <v>85</v>
      </c>
      <c r="C5290">
        <v>11290</v>
      </c>
      <c r="D5290">
        <v>119108</v>
      </c>
      <c r="F5290">
        <v>649</v>
      </c>
      <c r="H5290">
        <v>191</v>
      </c>
      <c r="M5290" s="1" t="s">
        <v>33</v>
      </c>
      <c r="N5290" s="2">
        <v>43932</v>
      </c>
      <c r="O5290" s="2">
        <v>43931.833333333336</v>
      </c>
      <c r="P5290" s="1" t="s">
        <v>1417</v>
      </c>
      <c r="Q5290">
        <v>494</v>
      </c>
      <c r="S5290" s="2">
        <v>43931.833333333336</v>
      </c>
      <c r="T5290" s="1" t="s">
        <v>10584</v>
      </c>
      <c r="U5290" s="1" t="s">
        <v>10585</v>
      </c>
      <c r="V5290" s="1" t="s">
        <v>10586</v>
      </c>
      <c r="W5290">
        <v>11290</v>
      </c>
      <c r="X5290">
        <v>53</v>
      </c>
      <c r="Y5290">
        <v>210</v>
      </c>
      <c r="Z5290" s="1" t="s">
        <v>10587</v>
      </c>
      <c r="AA5290">
        <v>130398</v>
      </c>
      <c r="AB5290">
        <v>130398</v>
      </c>
      <c r="AC5290">
        <v>2077</v>
      </c>
      <c r="AD5290">
        <v>130398</v>
      </c>
      <c r="AE5290">
        <v>18</v>
      </c>
      <c r="AF5290">
        <v>0</v>
      </c>
      <c r="AG5290" s="1" t="s">
        <v>10588</v>
      </c>
      <c r="AH5290">
        <v>0</v>
      </c>
      <c r="AI5290">
        <v>0</v>
      </c>
      <c r="AJ5290" s="1">
        <f>Y5290/0.1</f>
        <v>2100</v>
      </c>
      <c r="AK5290" s="1">
        <f>AC5290-AJ5290</f>
        <v>-23</v>
      </c>
      <c r="AL5290" s="1">
        <f>_xlfn.IFNA(INDEX($BD$2:$BD$53,MATCH(B5290,$BC$2:$BC$53,0)),1000)</f>
        <v>7797095</v>
      </c>
      <c r="AM5290" s="1">
        <f>C5290/AL5290*100000</f>
        <v>144.79751753698011</v>
      </c>
      <c r="AN5290" s="25">
        <f>IF(B5291=B5290,IFERROR((C5290/C5291)-1,0),0)</f>
        <v>1.8953068592057809E-2</v>
      </c>
      <c r="AO5290" s="26">
        <f>IFERROR(LOG(2)/LOG(1+(AN5290)),AN5290)</f>
        <v>36.917254596561094</v>
      </c>
      <c r="AP5290" s="26">
        <f>AVERAGE(Y5290:Y5296)</f>
        <v>265.85714285714283</v>
      </c>
      <c r="AR5290" s="1">
        <f>Q5290/AL5290*100000</f>
        <v>6.3356929728315476</v>
      </c>
      <c r="AS5290" s="25">
        <f>IF(B5291=B5290,IFERROR((AE5290/AE5291)-1,0),0)</f>
        <v>5.8823529411764719E-2</v>
      </c>
      <c r="AT5290" s="26">
        <f>IFERROR(LOG(2)/LOG(1+(AS5290)),AS5290)</f>
        <v>12.126774240111915</v>
      </c>
      <c r="AU5290" s="26">
        <f>AVERAGE(AE5290:AE5296)</f>
        <v>18.428571428571427</v>
      </c>
      <c r="AV5290" s="19">
        <f>ROUNDDOWN(N5290,0)</f>
        <v>43932</v>
      </c>
      <c r="AW5290" s="29" cm="1">
        <f t="array" ref="AW5290">_xlfn.ANCHORARRAY(AV5290)-1</f>
        <v>43931</v>
      </c>
    </row>
    <row r="5291" spans="1:49" x14ac:dyDescent="0.25">
      <c r="A5291">
        <v>20200410</v>
      </c>
      <c r="B5291" s="1" t="s">
        <v>85</v>
      </c>
      <c r="C5291">
        <v>11080</v>
      </c>
      <c r="D5291">
        <v>117241</v>
      </c>
      <c r="F5291">
        <v>642</v>
      </c>
      <c r="H5291">
        <v>191</v>
      </c>
      <c r="M5291" s="1" t="s">
        <v>33</v>
      </c>
      <c r="N5291" s="2">
        <v>43931</v>
      </c>
      <c r="O5291" s="2">
        <v>43930.833333333336</v>
      </c>
      <c r="P5291" s="1" t="s">
        <v>1421</v>
      </c>
      <c r="Q5291">
        <v>476</v>
      </c>
      <c r="S5291" s="2">
        <v>43930.833333333336</v>
      </c>
      <c r="T5291" s="1" t="s">
        <v>10686</v>
      </c>
      <c r="U5291" s="1" t="s">
        <v>10687</v>
      </c>
      <c r="V5291" s="1" t="s">
        <v>10688</v>
      </c>
      <c r="W5291">
        <v>11080</v>
      </c>
      <c r="X5291">
        <v>53</v>
      </c>
      <c r="Y5291">
        <v>275</v>
      </c>
      <c r="Z5291" s="1" t="s">
        <v>10689</v>
      </c>
      <c r="AA5291">
        <v>128321</v>
      </c>
      <c r="AB5291">
        <v>128321</v>
      </c>
      <c r="AC5291">
        <v>4303</v>
      </c>
      <c r="AD5291">
        <v>128321</v>
      </c>
      <c r="AE5291">
        <v>17</v>
      </c>
      <c r="AF5291">
        <v>0</v>
      </c>
      <c r="AG5291" s="1" t="s">
        <v>10690</v>
      </c>
      <c r="AH5291">
        <v>0</v>
      </c>
      <c r="AI5291">
        <v>0</v>
      </c>
      <c r="AJ5291" s="1">
        <f>Y5291/0.1</f>
        <v>2750</v>
      </c>
      <c r="AK5291" s="1">
        <f>AC5291-AJ5291</f>
        <v>1553</v>
      </c>
      <c r="AL5291" s="1">
        <f>_xlfn.IFNA(INDEX($BD$2:$BD$53,MATCH(B5291,$BC$2:$BC$53,0)),1000)</f>
        <v>7797095</v>
      </c>
      <c r="AM5291" s="1">
        <f>C5291/AL5291*100000</f>
        <v>142.10420675905576</v>
      </c>
      <c r="AN5291" s="25">
        <f>IF(B5292=B5291,IFERROR((C5291/C5292)-1,0),0)</f>
        <v>2.5451180009254948E-2</v>
      </c>
      <c r="AO5291" s="26">
        <f>IFERROR(LOG(2)/LOG(1+(AN5291)),AN5291)</f>
        <v>27.579504742383889</v>
      </c>
      <c r="AP5291" s="26">
        <f>AVERAGE(Y5291:Y5297)</f>
        <v>270.71428571428572</v>
      </c>
      <c r="AR5291" s="1">
        <f>Q5291/AL5291*100000</f>
        <v>6.1048377632951754</v>
      </c>
      <c r="AS5291" s="25">
        <f>IF(B5292=B5291,IFERROR((AE5291/AE5292)-1,0),0)</f>
        <v>6.25E-2</v>
      </c>
      <c r="AT5291" s="26">
        <f>IFERROR(LOG(2)/LOG(1+(AS5291)),AS5291)</f>
        <v>11.433426878252932</v>
      </c>
      <c r="AU5291" s="26">
        <f>AVERAGE(AE5291:AE5297)</f>
        <v>19.714285714285715</v>
      </c>
      <c r="AV5291" s="19">
        <f>ROUNDDOWN(N5291,0)</f>
        <v>43931</v>
      </c>
      <c r="AW5291" s="29" cm="1">
        <f t="array" ref="AW5291">_xlfn.ANCHORARRAY(AV5291)-1</f>
        <v>43930</v>
      </c>
    </row>
    <row r="5292" spans="1:49" x14ac:dyDescent="0.25">
      <c r="A5292">
        <v>20200409</v>
      </c>
      <c r="B5292" s="1" t="s">
        <v>85</v>
      </c>
      <c r="C5292">
        <v>10805</v>
      </c>
      <c r="D5292">
        <v>113213</v>
      </c>
      <c r="F5292">
        <v>650</v>
      </c>
      <c r="H5292">
        <v>191</v>
      </c>
      <c r="M5292" s="1" t="s">
        <v>31</v>
      </c>
      <c r="N5292" s="2">
        <v>43930</v>
      </c>
      <c r="O5292" s="2">
        <v>43929.833333333336</v>
      </c>
      <c r="P5292" s="1" t="s">
        <v>1473</v>
      </c>
      <c r="Q5292">
        <v>459</v>
      </c>
      <c r="S5292" s="2">
        <v>43929.833333333336</v>
      </c>
      <c r="T5292" s="1" t="s">
        <v>10784</v>
      </c>
      <c r="U5292" s="1" t="s">
        <v>10785</v>
      </c>
      <c r="V5292" s="1" t="s">
        <v>10786</v>
      </c>
      <c r="W5292">
        <v>10805</v>
      </c>
      <c r="X5292">
        <v>53</v>
      </c>
      <c r="Y5292">
        <v>287</v>
      </c>
      <c r="Z5292" s="1" t="s">
        <v>6044</v>
      </c>
      <c r="AA5292">
        <v>124018</v>
      </c>
      <c r="AB5292">
        <v>124018</v>
      </c>
      <c r="AC5292">
        <v>4320</v>
      </c>
      <c r="AD5292">
        <v>124018</v>
      </c>
      <c r="AE5292">
        <v>16</v>
      </c>
      <c r="AF5292">
        <v>0</v>
      </c>
      <c r="AG5292" s="1" t="s">
        <v>10787</v>
      </c>
      <c r="AH5292">
        <v>0</v>
      </c>
      <c r="AI5292">
        <v>0</v>
      </c>
      <c r="AJ5292" s="1">
        <f>Y5292/0.1</f>
        <v>2870</v>
      </c>
      <c r="AK5292" s="1">
        <f>AC5292-AJ5292</f>
        <v>1450</v>
      </c>
      <c r="AL5292" s="1">
        <f>_xlfn.IFNA(INDEX($BD$2:$BD$53,MATCH(B5292,$BC$2:$BC$53,0)),1000)</f>
        <v>7797095</v>
      </c>
      <c r="AM5292" s="1">
        <f>C5292/AL5292*100000</f>
        <v>138.57725216891674</v>
      </c>
      <c r="AN5292" s="25">
        <f>IF(B5293=B5292,IFERROR((C5292/C5293)-1,0),0)</f>
        <v>2.7286556379539917E-2</v>
      </c>
      <c r="AO5292" s="26">
        <f>IFERROR(LOG(2)/LOG(1+(AN5292)),AN5292)</f>
        <v>25.747534432735137</v>
      </c>
      <c r="AP5292" s="26">
        <f>AVERAGE(Y5292:Y5298)</f>
        <v>271.57142857142856</v>
      </c>
      <c r="AR5292" s="1">
        <f>Q5292/AL5292*100000</f>
        <v>5.8868078431774906</v>
      </c>
      <c r="AS5292" s="25">
        <f>IF(B5293=B5292,IFERROR((AE5292/AE5293)-1,0),0)</f>
        <v>0.14285714285714279</v>
      </c>
      <c r="AT5292" s="26">
        <f>IFERROR(LOG(2)/LOG(1+(AS5292)),AS5292)</f>
        <v>5.1908930696844333</v>
      </c>
      <c r="AU5292" s="26">
        <f>AVERAGE(AE5292:AE5298)</f>
        <v>21.285714285714285</v>
      </c>
      <c r="AV5292" s="19">
        <f>ROUNDDOWN(N5292,0)</f>
        <v>43930</v>
      </c>
      <c r="AW5292" s="29" cm="1">
        <f t="array" ref="AW5292">_xlfn.ANCHORARRAY(AV5292)-1</f>
        <v>43929</v>
      </c>
    </row>
    <row r="5293" spans="1:49" x14ac:dyDescent="0.25">
      <c r="A5293">
        <v>20200408</v>
      </c>
      <c r="B5293" s="1" t="s">
        <v>85</v>
      </c>
      <c r="C5293">
        <v>10518</v>
      </c>
      <c r="D5293">
        <v>109180</v>
      </c>
      <c r="F5293">
        <v>655</v>
      </c>
      <c r="H5293">
        <v>186</v>
      </c>
      <c r="M5293" s="1" t="s">
        <v>31</v>
      </c>
      <c r="N5293" s="2">
        <v>43929</v>
      </c>
      <c r="O5293" s="2">
        <v>43928.833333333336</v>
      </c>
      <c r="P5293" s="1" t="s">
        <v>1498</v>
      </c>
      <c r="Q5293">
        <v>443</v>
      </c>
      <c r="S5293" s="2">
        <v>43928.833333333336</v>
      </c>
      <c r="T5293" s="1" t="s">
        <v>10882</v>
      </c>
      <c r="U5293" s="1" t="s">
        <v>10883</v>
      </c>
      <c r="V5293" s="1" t="s">
        <v>10884</v>
      </c>
      <c r="W5293">
        <v>10518</v>
      </c>
      <c r="X5293">
        <v>53</v>
      </c>
      <c r="Y5293">
        <v>282</v>
      </c>
      <c r="Z5293" s="1" t="s">
        <v>10885</v>
      </c>
      <c r="AA5293">
        <v>119698</v>
      </c>
      <c r="AB5293">
        <v>119698</v>
      </c>
      <c r="AC5293">
        <v>4807</v>
      </c>
      <c r="AD5293">
        <v>119698</v>
      </c>
      <c r="AE5293">
        <v>14</v>
      </c>
      <c r="AF5293">
        <v>0</v>
      </c>
      <c r="AG5293" s="1" t="s">
        <v>10886</v>
      </c>
      <c r="AH5293">
        <v>0</v>
      </c>
      <c r="AI5293">
        <v>0</v>
      </c>
      <c r="AJ5293" s="1">
        <f>Y5293/0.1</f>
        <v>2820</v>
      </c>
      <c r="AK5293" s="1">
        <f>AC5293-AJ5293</f>
        <v>1987</v>
      </c>
      <c r="AL5293" s="1">
        <f>_xlfn.IFNA(INDEX($BD$2:$BD$53,MATCH(B5293,$BC$2:$BC$53,0)),1000)</f>
        <v>7797095</v>
      </c>
      <c r="AM5293" s="1">
        <f>C5293/AL5293*100000</f>
        <v>134.8963941057535</v>
      </c>
      <c r="AN5293" s="25">
        <f>IF(B5294=B5293,IFERROR((C5293/C5294)-1,0),0)</f>
        <v>2.7549824150058688E-2</v>
      </c>
      <c r="AO5293" s="26">
        <f>IFERROR(LOG(2)/LOG(1+(AN5293)),AN5293)</f>
        <v>25.504771668556387</v>
      </c>
      <c r="AP5293" s="26">
        <f>AVERAGE(Y5293:Y5299)</f>
        <v>277.71428571428572</v>
      </c>
      <c r="AR5293" s="1">
        <f>Q5293/AL5293*100000</f>
        <v>5.6816032124784934</v>
      </c>
      <c r="AS5293" s="25">
        <f>IF(B5294=B5293,IFERROR((AE5293/AE5294)-1,0),0)</f>
        <v>-0.36363636363636365</v>
      </c>
      <c r="AT5293" s="26">
        <f>IFERROR(LOG(2)/LOG(1+(AS5293)),AS5293)</f>
        <v>-1.5335619341179532</v>
      </c>
      <c r="AU5293" s="26">
        <f>AVERAGE(AE5293:AE5299)</f>
        <v>23</v>
      </c>
      <c r="AV5293" s="19">
        <f>ROUNDDOWN(N5293,0)</f>
        <v>43929</v>
      </c>
      <c r="AW5293" s="29" cm="1">
        <f t="array" ref="AW5293">_xlfn.ANCHORARRAY(AV5293)-1</f>
        <v>43928</v>
      </c>
    </row>
    <row r="5294" spans="1:49" x14ac:dyDescent="0.25">
      <c r="A5294">
        <v>20200407</v>
      </c>
      <c r="B5294" s="1" t="s">
        <v>85</v>
      </c>
      <c r="C5294">
        <v>10236</v>
      </c>
      <c r="D5294">
        <v>104655</v>
      </c>
      <c r="F5294">
        <v>641</v>
      </c>
      <c r="H5294">
        <v>190</v>
      </c>
      <c r="M5294" s="1" t="s">
        <v>31</v>
      </c>
      <c r="N5294" s="2">
        <v>43928</v>
      </c>
      <c r="O5294" s="2">
        <v>43927.833333333336</v>
      </c>
      <c r="P5294" s="1" t="s">
        <v>1524</v>
      </c>
      <c r="Q5294">
        <v>429</v>
      </c>
      <c r="S5294" s="2">
        <v>43927.833333333336</v>
      </c>
      <c r="T5294" s="1" t="s">
        <v>10982</v>
      </c>
      <c r="U5294" s="1" t="s">
        <v>10983</v>
      </c>
      <c r="V5294" s="1" t="s">
        <v>10984</v>
      </c>
      <c r="W5294">
        <v>10236</v>
      </c>
      <c r="X5294">
        <v>53</v>
      </c>
      <c r="Y5294">
        <v>263</v>
      </c>
      <c r="Z5294" s="1" t="s">
        <v>10985</v>
      </c>
      <c r="AA5294">
        <v>114891</v>
      </c>
      <c r="AB5294">
        <v>114891</v>
      </c>
      <c r="AC5294">
        <v>5241</v>
      </c>
      <c r="AD5294">
        <v>114891</v>
      </c>
      <c r="AE5294">
        <v>22</v>
      </c>
      <c r="AF5294">
        <v>0</v>
      </c>
      <c r="AG5294" s="1" t="s">
        <v>10986</v>
      </c>
      <c r="AH5294">
        <v>0</v>
      </c>
      <c r="AI5294">
        <v>0</v>
      </c>
      <c r="AJ5294" s="1">
        <f>Y5294/0.1</f>
        <v>2630</v>
      </c>
      <c r="AK5294" s="1">
        <f>AC5294-AJ5294</f>
        <v>2611</v>
      </c>
      <c r="AL5294" s="1">
        <f>_xlfn.IFNA(INDEX($BD$2:$BD$53,MATCH(B5294,$BC$2:$BC$53,0)),1000)</f>
        <v>7797095</v>
      </c>
      <c r="AM5294" s="1">
        <f>C5294/AL5294*100000</f>
        <v>131.27966248968366</v>
      </c>
      <c r="AN5294" s="25">
        <f>IF(B5295=B5294,IFERROR((C5294/C5295)-1,0),0)</f>
        <v>2.6371202246064485E-2</v>
      </c>
      <c r="AO5294" s="26">
        <f>IFERROR(LOG(2)/LOG(1+(AN5294)),AN5294)</f>
        <v>26.629316594172803</v>
      </c>
      <c r="AP5294" s="26">
        <f>AVERAGE(Y5294:Y5300)</f>
        <v>299.71428571428572</v>
      </c>
      <c r="AR5294" s="1">
        <f>Q5294/AL5294*100000</f>
        <v>5.5020491606168704</v>
      </c>
      <c r="AS5294" s="25">
        <f>IF(B5295=B5294,IFERROR((AE5294/AE5295)-1,0),0)</f>
        <v>4.7619047619047672E-2</v>
      </c>
      <c r="AT5294" s="26">
        <f>IFERROR(LOG(2)/LOG(1+(AS5294)),AS5294)</f>
        <v>14.899977377480541</v>
      </c>
      <c r="AU5294" s="26">
        <f>AVERAGE(AE5294:AE5300)</f>
        <v>23.857142857142858</v>
      </c>
      <c r="AV5294" s="19">
        <f>ROUNDDOWN(N5294,0)</f>
        <v>43928</v>
      </c>
      <c r="AW5294" s="29" cm="1">
        <f t="array" ref="AW5294">_xlfn.ANCHORARRAY(AV5294)-1</f>
        <v>43927</v>
      </c>
    </row>
    <row r="5295" spans="1:49" x14ac:dyDescent="0.25">
      <c r="A5295">
        <v>20200406</v>
      </c>
      <c r="B5295" s="1" t="s">
        <v>85</v>
      </c>
      <c r="C5295">
        <v>9973</v>
      </c>
      <c r="D5295">
        <v>99677</v>
      </c>
      <c r="F5295">
        <v>638</v>
      </c>
      <c r="H5295">
        <v>191</v>
      </c>
      <c r="M5295" s="1" t="s">
        <v>31</v>
      </c>
      <c r="N5295" s="2">
        <v>43927</v>
      </c>
      <c r="O5295" s="2">
        <v>43926.833333333336</v>
      </c>
      <c r="P5295" s="1" t="s">
        <v>1157</v>
      </c>
      <c r="Q5295">
        <v>407</v>
      </c>
      <c r="S5295" s="2">
        <v>43926.833333333336</v>
      </c>
      <c r="T5295" s="1" t="s">
        <v>11081</v>
      </c>
      <c r="U5295" s="1" t="s">
        <v>11082</v>
      </c>
      <c r="V5295" s="1" t="s">
        <v>11083</v>
      </c>
      <c r="W5295">
        <v>9973</v>
      </c>
      <c r="X5295">
        <v>53</v>
      </c>
      <c r="Y5295">
        <v>324</v>
      </c>
      <c r="Z5295" s="1" t="s">
        <v>11084</v>
      </c>
      <c r="AA5295">
        <v>109650</v>
      </c>
      <c r="AB5295">
        <v>109650</v>
      </c>
      <c r="AC5295">
        <v>5145</v>
      </c>
      <c r="AD5295">
        <v>109650</v>
      </c>
      <c r="AE5295">
        <v>21</v>
      </c>
      <c r="AF5295">
        <v>0</v>
      </c>
      <c r="AG5295" s="1" t="s">
        <v>11085</v>
      </c>
      <c r="AH5295">
        <v>0</v>
      </c>
      <c r="AI5295">
        <v>0</v>
      </c>
      <c r="AJ5295" s="1">
        <f>Y5295/0.1</f>
        <v>3240</v>
      </c>
      <c r="AK5295" s="1">
        <f>AC5295-AJ5295</f>
        <v>1905</v>
      </c>
      <c r="AL5295" s="1">
        <f>_xlfn.IFNA(INDEX($BD$2:$BD$53,MATCH(B5295,$BC$2:$BC$53,0)),1000)</f>
        <v>7797095</v>
      </c>
      <c r="AM5295" s="1">
        <f>C5295/AL5295*100000</f>
        <v>127.90661137256889</v>
      </c>
      <c r="AN5295" s="25">
        <f>IF(B5296=B5295,IFERROR((C5295/C5296)-1,0),0)</f>
        <v>3.3578609182298713E-2</v>
      </c>
      <c r="AO5295" s="26">
        <f>IFERROR(LOG(2)/LOG(1+(AN5295)),AN5295)</f>
        <v>20.987187954642216</v>
      </c>
      <c r="AP5295" s="26">
        <f>AVERAGE(Y5295:Y5301)</f>
        <v>306</v>
      </c>
      <c r="AR5295" s="1">
        <f>Q5295/AL5295*100000</f>
        <v>5.2198927934057489</v>
      </c>
      <c r="AS5295" s="25">
        <f>IF(B5296=B5295,IFERROR((AE5295/AE5296)-1,0),0)</f>
        <v>0</v>
      </c>
      <c r="AT5295" s="26">
        <f>IFERROR(LOG(2)/LOG(1+(AS5295)),AS5295)</f>
        <v>0</v>
      </c>
      <c r="AU5295" s="26">
        <f>AVERAGE(AE5295:AE5301)</f>
        <v>22.714285714285715</v>
      </c>
      <c r="AV5295" s="19">
        <f>ROUNDDOWN(N5295,0)</f>
        <v>43927</v>
      </c>
      <c r="AW5295" s="29" cm="1">
        <f t="array" ref="AW5295">_xlfn.ANCHORARRAY(AV5295)-1</f>
        <v>43926</v>
      </c>
    </row>
    <row r="5296" spans="1:49" x14ac:dyDescent="0.25">
      <c r="A5296">
        <v>20200405</v>
      </c>
      <c r="B5296" s="1" t="s">
        <v>85</v>
      </c>
      <c r="C5296">
        <v>9649</v>
      </c>
      <c r="D5296">
        <v>94856</v>
      </c>
      <c r="F5296">
        <v>581</v>
      </c>
      <c r="H5296">
        <v>178</v>
      </c>
      <c r="M5296" s="1" t="s">
        <v>31</v>
      </c>
      <c r="N5296" s="2">
        <v>43926</v>
      </c>
      <c r="O5296" s="2">
        <v>43925.833333333336</v>
      </c>
      <c r="P5296" s="1" t="s">
        <v>1579</v>
      </c>
      <c r="Q5296">
        <v>386</v>
      </c>
      <c r="S5296" s="2">
        <v>43925.833333333336</v>
      </c>
      <c r="T5296" s="1" t="s">
        <v>11176</v>
      </c>
      <c r="U5296" s="1" t="s">
        <v>11177</v>
      </c>
      <c r="V5296" s="1" t="s">
        <v>11178</v>
      </c>
      <c r="W5296">
        <v>9649</v>
      </c>
      <c r="X5296">
        <v>53</v>
      </c>
      <c r="Y5296">
        <v>220</v>
      </c>
      <c r="Z5296" s="1" t="s">
        <v>11179</v>
      </c>
      <c r="AA5296">
        <v>104505</v>
      </c>
      <c r="AB5296">
        <v>104505</v>
      </c>
      <c r="AC5296">
        <v>1957</v>
      </c>
      <c r="AD5296">
        <v>104505</v>
      </c>
      <c r="AE5296">
        <v>21</v>
      </c>
      <c r="AF5296">
        <v>0</v>
      </c>
      <c r="AG5296" s="1" t="s">
        <v>11180</v>
      </c>
      <c r="AH5296">
        <v>0</v>
      </c>
      <c r="AI5296">
        <v>0</v>
      </c>
      <c r="AJ5296" s="1">
        <f>Y5296/0.1</f>
        <v>2200</v>
      </c>
      <c r="AK5296" s="1">
        <f>AC5296-AJ5296</f>
        <v>-243</v>
      </c>
      <c r="AL5296" s="1">
        <f>_xlfn.IFNA(INDEX($BD$2:$BD$53,MATCH(B5296,$BC$2:$BC$53,0)),1000)</f>
        <v>7797095</v>
      </c>
      <c r="AM5296" s="1">
        <f>C5296/AL5296*100000</f>
        <v>123.75121760091417</v>
      </c>
      <c r="AN5296" s="25">
        <f>IF(B5297=B5296,IFERROR((C5296/C5297)-1,0),0)</f>
        <v>2.333227277547989E-2</v>
      </c>
      <c r="AO5296" s="26">
        <f>IFERROR(LOG(2)/LOG(1+(AN5296)),AN5296)</f>
        <v>30.052899384545253</v>
      </c>
      <c r="AP5296" s="26">
        <f>AVERAGE(Y5296:Y5302)</f>
        <v>317.14285714285717</v>
      </c>
      <c r="AR5296" s="1">
        <f>Q5296/AL5296*100000</f>
        <v>4.9505617156133148</v>
      </c>
      <c r="AS5296" s="25">
        <f>IF(B5297=B5296,IFERROR((AE5296/AE5297)-1,0),0)</f>
        <v>-0.22222222222222221</v>
      </c>
      <c r="AT5296" s="26">
        <f>IFERROR(LOG(2)/LOG(1+(AS5296)),AS5296)</f>
        <v>-2.7580874894503942</v>
      </c>
      <c r="AU5296" s="26">
        <f>AVERAGE(AE5296:AE5302)</f>
        <v>21.285714285714285</v>
      </c>
      <c r="AV5296" s="19">
        <f>ROUNDDOWN(N5296,0)</f>
        <v>43926</v>
      </c>
      <c r="AW5296" s="29" cm="1">
        <f t="array" ref="AW5296">_xlfn.ANCHORARRAY(AV5296)-1</f>
        <v>43925</v>
      </c>
    </row>
    <row r="5297" spans="1:49" x14ac:dyDescent="0.25">
      <c r="A5297">
        <v>20200404</v>
      </c>
      <c r="B5297" s="1" t="s">
        <v>85</v>
      </c>
      <c r="C5297">
        <v>9429</v>
      </c>
      <c r="D5297">
        <v>93119</v>
      </c>
      <c r="F5297">
        <v>574</v>
      </c>
      <c r="H5297">
        <v>174</v>
      </c>
      <c r="M5297" s="1" t="s">
        <v>31</v>
      </c>
      <c r="N5297" s="2">
        <v>43925</v>
      </c>
      <c r="O5297" s="2">
        <v>43924.833333333336</v>
      </c>
      <c r="P5297" s="1" t="s">
        <v>1611</v>
      </c>
      <c r="Q5297">
        <v>365</v>
      </c>
      <c r="S5297" s="2">
        <v>43924.833333333336</v>
      </c>
      <c r="T5297" s="1" t="s">
        <v>11271</v>
      </c>
      <c r="U5297" s="1" t="s">
        <v>11272</v>
      </c>
      <c r="V5297" s="1" t="s">
        <v>11273</v>
      </c>
      <c r="W5297">
        <v>9429</v>
      </c>
      <c r="X5297">
        <v>53</v>
      </c>
      <c r="Y5297">
        <v>244</v>
      </c>
      <c r="Z5297" s="1" t="s">
        <v>7448</v>
      </c>
      <c r="AA5297">
        <v>102548</v>
      </c>
      <c r="AB5297">
        <v>102548</v>
      </c>
      <c r="AC5297">
        <v>2619</v>
      </c>
      <c r="AD5297">
        <v>102548</v>
      </c>
      <c r="AE5297">
        <v>27</v>
      </c>
      <c r="AF5297">
        <v>0</v>
      </c>
      <c r="AG5297" s="1" t="s">
        <v>11274</v>
      </c>
      <c r="AH5297">
        <v>0</v>
      </c>
      <c r="AI5297">
        <v>0</v>
      </c>
      <c r="AJ5297" s="1">
        <f>Y5297/0.1</f>
        <v>2440</v>
      </c>
      <c r="AK5297" s="1">
        <f>AC5297-AJ5297</f>
        <v>179</v>
      </c>
      <c r="AL5297" s="1">
        <f>_xlfn.IFNA(INDEX($BD$2:$BD$53,MATCH(B5297,$BC$2:$BC$53,0)),1000)</f>
        <v>7797095</v>
      </c>
      <c r="AM5297" s="1">
        <f>C5297/AL5297*100000</f>
        <v>120.92965392880298</v>
      </c>
      <c r="AN5297" s="25">
        <f>IF(B5298=B5297,IFERROR((C5297/C5298)-1,0),0)</f>
        <v>2.6565051714752208E-2</v>
      </c>
      <c r="AO5297" s="26">
        <f>IFERROR(LOG(2)/LOG(1+(AN5297)),AN5297)</f>
        <v>26.437505298298149</v>
      </c>
      <c r="AP5297" s="26">
        <f>AVERAGE(Y5297:Y5303)</f>
        <v>331</v>
      </c>
      <c r="AR5297" s="1">
        <f>Q5297/AL5297*100000</f>
        <v>4.6812306378208808</v>
      </c>
      <c r="AS5297" s="25">
        <f>IF(B5298=B5297,IFERROR((AE5297/AE5298)-1,0),0)</f>
        <v>-3.5714285714285698E-2</v>
      </c>
      <c r="AT5297" s="26">
        <f>IFERROR(LOG(2)/LOG(1+(AS5297)),AS5297)</f>
        <v>-19.059446834201452</v>
      </c>
      <c r="AU5297" s="26">
        <f>AVERAGE(AE5297:AE5303)</f>
        <v>20.714285714285715</v>
      </c>
      <c r="AV5297" s="19">
        <f>ROUNDDOWN(N5297,0)</f>
        <v>43925</v>
      </c>
      <c r="AW5297" s="29" cm="1">
        <f t="array" ref="AW5297">_xlfn.ANCHORARRAY(AV5297)-1</f>
        <v>43924</v>
      </c>
    </row>
    <row r="5298" spans="1:49" x14ac:dyDescent="0.25">
      <c r="A5298">
        <v>20200403</v>
      </c>
      <c r="B5298" s="1" t="s">
        <v>85</v>
      </c>
      <c r="C5298">
        <v>9185</v>
      </c>
      <c r="D5298">
        <v>90744</v>
      </c>
      <c r="M5298" s="1" t="s">
        <v>31</v>
      </c>
      <c r="N5298" s="2">
        <v>43924</v>
      </c>
      <c r="O5298" s="2">
        <v>43923.833333333336</v>
      </c>
      <c r="P5298" s="1" t="s">
        <v>1637</v>
      </c>
      <c r="Q5298">
        <v>338</v>
      </c>
      <c r="S5298" s="2">
        <v>43923.833333333336</v>
      </c>
      <c r="T5298" s="1" t="s">
        <v>11357</v>
      </c>
      <c r="U5298" s="1" t="s">
        <v>11358</v>
      </c>
      <c r="V5298" s="1" t="s">
        <v>11359</v>
      </c>
      <c r="W5298">
        <v>9185</v>
      </c>
      <c r="X5298">
        <v>53</v>
      </c>
      <c r="Y5298">
        <v>281</v>
      </c>
      <c r="Z5298" s="1" t="s">
        <v>11360</v>
      </c>
      <c r="AA5298">
        <v>99929</v>
      </c>
      <c r="AB5298">
        <v>99929</v>
      </c>
      <c r="AC5298">
        <v>4855</v>
      </c>
      <c r="AD5298">
        <v>99929</v>
      </c>
      <c r="AE5298">
        <v>28</v>
      </c>
      <c r="AF5298">
        <v>0</v>
      </c>
      <c r="AG5298" s="1" t="s">
        <v>11361</v>
      </c>
      <c r="AH5298">
        <v>0</v>
      </c>
      <c r="AI5298">
        <v>0</v>
      </c>
      <c r="AJ5298" s="1">
        <f>Y5298/0.1</f>
        <v>2810</v>
      </c>
      <c r="AK5298" s="1">
        <f>AC5298-AJ5298</f>
        <v>2045</v>
      </c>
      <c r="AL5298" s="1">
        <f>_xlfn.IFNA(INDEX($BD$2:$BD$53,MATCH(B5298,$BC$2:$BC$53,0)),1000)</f>
        <v>7797095</v>
      </c>
      <c r="AM5298" s="1">
        <f>C5298/AL5298*100000</f>
        <v>117.80028331064327</v>
      </c>
      <c r="AN5298" s="25">
        <f>IF(B5299=B5298,IFERROR((C5298/C5299)-1,0),0)</f>
        <v>3.1558849955076296E-2</v>
      </c>
      <c r="AO5298" s="26">
        <f>IFERROR(LOG(2)/LOG(1+(AN5298)),AN5298)</f>
        <v>22.308417656526043</v>
      </c>
      <c r="AP5298" s="26">
        <f>AVERAGE(Y5298:Y5304)</f>
        <v>342</v>
      </c>
      <c r="AR5298" s="1">
        <f>Q5298/AL5298*100000</f>
        <v>4.3349478235163224</v>
      </c>
      <c r="AS5298" s="25">
        <f>IF(B5299=B5298,IFERROR((AE5298/AE5299)-1,0),0)</f>
        <v>0</v>
      </c>
      <c r="AT5298" s="26">
        <f>IFERROR(LOG(2)/LOG(1+(AS5298)),AS5298)</f>
        <v>0</v>
      </c>
      <c r="AU5298" s="26">
        <f>AVERAGE(AE5298:AE5304)</f>
        <v>19.857142857142858</v>
      </c>
      <c r="AV5298" s="19">
        <f>ROUNDDOWN(N5298,0)</f>
        <v>43924</v>
      </c>
      <c r="AW5298" s="29" cm="1">
        <f t="array" ref="AW5298">_xlfn.ANCHORARRAY(AV5298)-1</f>
        <v>43923</v>
      </c>
    </row>
    <row r="5299" spans="1:49" x14ac:dyDescent="0.25">
      <c r="A5299">
        <v>20200402</v>
      </c>
      <c r="B5299" s="1" t="s">
        <v>85</v>
      </c>
      <c r="C5299">
        <v>8904</v>
      </c>
      <c r="D5299">
        <v>86170</v>
      </c>
      <c r="M5299" s="1" t="s">
        <v>31</v>
      </c>
      <c r="N5299" s="2">
        <v>43923</v>
      </c>
      <c r="O5299" s="2">
        <v>43922.833333333336</v>
      </c>
      <c r="P5299" s="1" t="s">
        <v>1667</v>
      </c>
      <c r="Q5299">
        <v>310</v>
      </c>
      <c r="S5299" s="2">
        <v>43922.833333333336</v>
      </c>
      <c r="T5299" s="1" t="s">
        <v>11448</v>
      </c>
      <c r="U5299" s="1" t="s">
        <v>8826</v>
      </c>
      <c r="V5299" s="1" t="s">
        <v>11449</v>
      </c>
      <c r="W5299">
        <v>8904</v>
      </c>
      <c r="X5299">
        <v>53</v>
      </c>
      <c r="Y5299">
        <v>330</v>
      </c>
      <c r="Z5299" s="1" t="s">
        <v>11450</v>
      </c>
      <c r="AA5299">
        <v>95074</v>
      </c>
      <c r="AB5299">
        <v>95074</v>
      </c>
      <c r="AC5299">
        <v>4914</v>
      </c>
      <c r="AD5299">
        <v>95074</v>
      </c>
      <c r="AE5299">
        <v>28</v>
      </c>
      <c r="AF5299">
        <v>0</v>
      </c>
      <c r="AG5299" s="1" t="s">
        <v>11451</v>
      </c>
      <c r="AH5299">
        <v>0</v>
      </c>
      <c r="AI5299">
        <v>0</v>
      </c>
      <c r="AJ5299" s="1">
        <f>Y5299/0.1</f>
        <v>3300</v>
      </c>
      <c r="AK5299" s="1">
        <f>AC5299-AJ5299</f>
        <v>1614</v>
      </c>
      <c r="AL5299" s="1">
        <f>_xlfn.IFNA(INDEX($BD$2:$BD$53,MATCH(B5299,$BC$2:$BC$53,0)),1000)</f>
        <v>7797095</v>
      </c>
      <c r="AM5299" s="1">
        <f>C5299/AL5299*100000</f>
        <v>114.19637698399211</v>
      </c>
      <c r="AN5299" s="25">
        <f>IF(B5300=B5299,IFERROR((C5299/C5300)-1,0),0)</f>
        <v>3.8488453463960903E-2</v>
      </c>
      <c r="AO5299" s="26">
        <f>IFERROR(LOG(2)/LOG(1+(AN5299)),AN5299)</f>
        <v>18.353616196783641</v>
      </c>
      <c r="AP5299" s="26">
        <f>AVERAGE(Y5299:Y5305)</f>
        <v>355.71428571428572</v>
      </c>
      <c r="AR5299" s="1">
        <f>Q5299/AL5299*100000</f>
        <v>3.9758397197930768</v>
      </c>
      <c r="AS5299" s="25">
        <f>IF(B5300=B5299,IFERROR((AE5299/AE5300)-1,0),0)</f>
        <v>0.39999999999999991</v>
      </c>
      <c r="AT5299" s="26">
        <f>IFERROR(LOG(2)/LOG(1+(AS5299)),AS5299)</f>
        <v>2.0600427171061453</v>
      </c>
      <c r="AU5299" s="26">
        <f>AVERAGE(AE5299:AE5305)</f>
        <v>18.142857142857142</v>
      </c>
      <c r="AV5299" s="19">
        <f>ROUNDDOWN(N5299,0)</f>
        <v>43923</v>
      </c>
      <c r="AW5299" s="29" cm="1">
        <f t="array" ref="AW5299">_xlfn.ANCHORARRAY(AV5299)-1</f>
        <v>43922</v>
      </c>
    </row>
    <row r="5300" spans="1:49" x14ac:dyDescent="0.25">
      <c r="A5300">
        <v>20200401</v>
      </c>
      <c r="B5300" s="1" t="s">
        <v>85</v>
      </c>
      <c r="C5300">
        <v>8574</v>
      </c>
      <c r="D5300">
        <v>81586</v>
      </c>
      <c r="M5300" s="1" t="s">
        <v>31</v>
      </c>
      <c r="N5300" s="2">
        <v>43922</v>
      </c>
      <c r="O5300" s="2">
        <v>43921.833333333336</v>
      </c>
      <c r="P5300" s="1" t="s">
        <v>1696</v>
      </c>
      <c r="Q5300">
        <v>282</v>
      </c>
      <c r="S5300" s="2">
        <v>43921.833333333336</v>
      </c>
      <c r="T5300" s="1" t="s">
        <v>11538</v>
      </c>
      <c r="U5300" s="1" t="s">
        <v>11539</v>
      </c>
      <c r="V5300" s="1" t="s">
        <v>11540</v>
      </c>
      <c r="W5300">
        <v>8574</v>
      </c>
      <c r="X5300">
        <v>53</v>
      </c>
      <c r="Y5300">
        <v>436</v>
      </c>
      <c r="Z5300" s="1" t="s">
        <v>11541</v>
      </c>
      <c r="AA5300">
        <v>90160</v>
      </c>
      <c r="AB5300">
        <v>90160</v>
      </c>
      <c r="AC5300">
        <v>4702</v>
      </c>
      <c r="AD5300">
        <v>90160</v>
      </c>
      <c r="AE5300">
        <v>20</v>
      </c>
      <c r="AF5300">
        <v>0</v>
      </c>
      <c r="AG5300" s="1" t="s">
        <v>11542</v>
      </c>
      <c r="AH5300">
        <v>0</v>
      </c>
      <c r="AI5300">
        <v>0</v>
      </c>
      <c r="AJ5300" s="1">
        <f>Y5300/0.1</f>
        <v>4360</v>
      </c>
      <c r="AK5300" s="1">
        <f>AC5300-AJ5300</f>
        <v>342</v>
      </c>
      <c r="AL5300" s="1">
        <f>_xlfn.IFNA(INDEX($BD$2:$BD$53,MATCH(B5300,$BC$2:$BC$53,0)),1000)</f>
        <v>7797095</v>
      </c>
      <c r="AM5300" s="1">
        <f>C5300/AL5300*100000</f>
        <v>109.96403147582529</v>
      </c>
      <c r="AN5300" s="25">
        <f>IF(B5301=B5300,IFERROR((C5300/C5301)-1,0),0)</f>
        <v>5.3575817154091876E-2</v>
      </c>
      <c r="AO5300" s="26">
        <f>IFERROR(LOG(2)/LOG(1+(AN5300)),AN5300)</f>
        <v>13.281246631590975</v>
      </c>
      <c r="AP5300" s="26">
        <f>AVERAGE(Y5300:Y5306)</f>
        <v>361.28571428571428</v>
      </c>
      <c r="AR5300" s="1">
        <f>Q5300/AL5300*100000</f>
        <v>3.6167316160698308</v>
      </c>
      <c r="AS5300" s="25">
        <f>IF(B5301=B5300,IFERROR((AE5300/AE5301)-1,0),0)</f>
        <v>0.4285714285714286</v>
      </c>
      <c r="AT5300" s="26">
        <f>IFERROR(LOG(2)/LOG(1+(AS5300)),AS5300)</f>
        <v>1.9433582098747317</v>
      </c>
      <c r="AU5300" s="26">
        <f>AVERAGE(AE5300:AE5306)</f>
        <v>17.571428571428573</v>
      </c>
      <c r="AV5300" s="19">
        <f>ROUNDDOWN(N5300,0)</f>
        <v>43922</v>
      </c>
      <c r="AW5300" s="29" cm="1">
        <f t="array" ref="AW5300">_xlfn.ANCHORARRAY(AV5300)-1</f>
        <v>43921</v>
      </c>
    </row>
    <row r="5301" spans="1:49" x14ac:dyDescent="0.25">
      <c r="A5301">
        <v>20200331</v>
      </c>
      <c r="B5301" s="1" t="s">
        <v>85</v>
      </c>
      <c r="C5301">
        <v>8138</v>
      </c>
      <c r="D5301">
        <v>77320</v>
      </c>
      <c r="M5301" s="1" t="s">
        <v>31</v>
      </c>
      <c r="N5301" s="2">
        <v>43921</v>
      </c>
      <c r="O5301" s="2">
        <v>43920.833333333336</v>
      </c>
      <c r="P5301" s="1" t="s">
        <v>1725</v>
      </c>
      <c r="Q5301">
        <v>262</v>
      </c>
      <c r="S5301" s="2">
        <v>43920.833333333336</v>
      </c>
      <c r="T5301" s="1" t="s">
        <v>11631</v>
      </c>
      <c r="U5301" s="1" t="s">
        <v>11632</v>
      </c>
      <c r="V5301" s="1" t="s">
        <v>11633</v>
      </c>
      <c r="W5301">
        <v>8138</v>
      </c>
      <c r="X5301">
        <v>53</v>
      </c>
      <c r="Y5301">
        <v>307</v>
      </c>
      <c r="Z5301" s="1" t="s">
        <v>11634</v>
      </c>
      <c r="AA5301">
        <v>85458</v>
      </c>
      <c r="AB5301">
        <v>85458</v>
      </c>
      <c r="AC5301">
        <v>4725</v>
      </c>
      <c r="AD5301">
        <v>85458</v>
      </c>
      <c r="AE5301">
        <v>14</v>
      </c>
      <c r="AF5301">
        <v>0</v>
      </c>
      <c r="AG5301" s="1" t="s">
        <v>11635</v>
      </c>
      <c r="AH5301">
        <v>0</v>
      </c>
      <c r="AI5301">
        <v>0</v>
      </c>
      <c r="AJ5301" s="1">
        <f>Y5301/0.1</f>
        <v>3070</v>
      </c>
      <c r="AK5301" s="1">
        <f>AC5301-AJ5301</f>
        <v>1655</v>
      </c>
      <c r="AL5301" s="1">
        <f>_xlfn.IFNA(INDEX($BD$2:$BD$53,MATCH(B5301,$BC$2:$BC$53,0)),1000)</f>
        <v>7797095</v>
      </c>
      <c r="AM5301" s="1">
        <f>C5301/AL5301*100000</f>
        <v>104.3722052892776</v>
      </c>
      <c r="AN5301" s="25">
        <f>IF(B5302=B5301,IFERROR((C5301/C5302)-1,0),0)</f>
        <v>3.9203166900778852E-2</v>
      </c>
      <c r="AO5301" s="26">
        <f>IFERROR(LOG(2)/LOG(1+(AN5301)),AN5301)</f>
        <v>18.025250066668093</v>
      </c>
      <c r="AP5301" s="26">
        <f>AVERAGE(Y5301:Y5307)</f>
        <v>356.85714285714283</v>
      </c>
      <c r="AR5301" s="1">
        <f>Q5301/AL5301*100000</f>
        <v>3.3602258276960839</v>
      </c>
      <c r="AS5301" s="25">
        <f>IF(B5302=B5301,IFERROR((AE5301/AE5302)-1,0),0)</f>
        <v>0.27272727272727271</v>
      </c>
      <c r="AT5301" s="26">
        <f>IFERROR(LOG(2)/LOG(1+(AS5301)),AS5301)</f>
        <v>2.8741966696952042</v>
      </c>
      <c r="AU5301" s="26">
        <f>AVERAGE(AE5301:AE5307)</f>
        <v>16.571428571428573</v>
      </c>
      <c r="AV5301" s="19">
        <f>ROUNDDOWN(N5301,0)</f>
        <v>43921</v>
      </c>
      <c r="AW5301" s="29" cm="1">
        <f t="array" ref="AW5301">_xlfn.ANCHORARRAY(AV5301)-1</f>
        <v>43920</v>
      </c>
    </row>
    <row r="5302" spans="1:49" x14ac:dyDescent="0.25">
      <c r="A5302">
        <v>20200330</v>
      </c>
      <c r="B5302" s="1" t="s">
        <v>85</v>
      </c>
      <c r="C5302">
        <v>7831</v>
      </c>
      <c r="D5302">
        <v>72902</v>
      </c>
      <c r="M5302" s="1" t="s">
        <v>31</v>
      </c>
      <c r="N5302" s="2">
        <v>43920</v>
      </c>
      <c r="O5302" s="2">
        <v>43919.833333333336</v>
      </c>
      <c r="P5302" s="1" t="s">
        <v>1755</v>
      </c>
      <c r="Q5302">
        <v>248</v>
      </c>
      <c r="S5302" s="2">
        <v>43919.833333333336</v>
      </c>
      <c r="T5302" s="1" t="s">
        <v>11719</v>
      </c>
      <c r="U5302" s="1" t="s">
        <v>11720</v>
      </c>
      <c r="V5302" s="1" t="s">
        <v>11721</v>
      </c>
      <c r="W5302">
        <v>7831</v>
      </c>
      <c r="X5302">
        <v>53</v>
      </c>
      <c r="Y5302">
        <v>402</v>
      </c>
      <c r="Z5302" s="1" t="s">
        <v>11722</v>
      </c>
      <c r="AA5302">
        <v>80733</v>
      </c>
      <c r="AB5302">
        <v>80733</v>
      </c>
      <c r="AC5302">
        <v>5154</v>
      </c>
      <c r="AD5302">
        <v>80733</v>
      </c>
      <c r="AE5302">
        <v>11</v>
      </c>
      <c r="AF5302">
        <v>0</v>
      </c>
      <c r="AG5302" s="1" t="s">
        <v>11723</v>
      </c>
      <c r="AH5302">
        <v>0</v>
      </c>
      <c r="AI5302">
        <v>0</v>
      </c>
      <c r="AJ5302" s="1">
        <f>Y5302/0.1</f>
        <v>4020</v>
      </c>
      <c r="AK5302" s="1">
        <f>AC5302-AJ5302</f>
        <v>1134</v>
      </c>
      <c r="AL5302" s="1">
        <f>_xlfn.IFNA(INDEX($BD$2:$BD$53,MATCH(B5302,$BC$2:$BC$53,0)),1000)</f>
        <v>7797095</v>
      </c>
      <c r="AM5302" s="1">
        <f>C5302/AL5302*100000</f>
        <v>100.4348414377406</v>
      </c>
      <c r="AN5302" s="25">
        <f>IF(B5303=B5302,IFERROR((C5302/C5303)-1,0),0)</f>
        <v>5.4112262754071772E-2</v>
      </c>
      <c r="AO5302" s="26">
        <f>IFERROR(LOG(2)/LOG(1+(AN5302)),AN5302)</f>
        <v>13.152958586742292</v>
      </c>
      <c r="AP5302" s="26">
        <f>AVERAGE(Y5302:Y5308)</f>
        <v>363.57142857142856</v>
      </c>
      <c r="AR5302" s="1">
        <f>Q5302/AL5302*100000</f>
        <v>3.1806717758344614</v>
      </c>
      <c r="AS5302" s="25">
        <f>IF(B5303=B5302,IFERROR((AE5302/AE5303)-1,0),0)</f>
        <v>-0.3529411764705882</v>
      </c>
      <c r="AT5302" s="26">
        <f>IFERROR(LOG(2)/LOG(1+(AS5302)),AS5302)</f>
        <v>-1.592277523781878</v>
      </c>
      <c r="AU5302" s="26">
        <f>AVERAGE(AE5302:AE5308)</f>
        <v>15.857142857142858</v>
      </c>
      <c r="AV5302" s="19">
        <f>ROUNDDOWN(N5302,0)</f>
        <v>43920</v>
      </c>
      <c r="AW5302" s="29" cm="1">
        <f t="array" ref="AW5302">_xlfn.ANCHORARRAY(AV5302)-1</f>
        <v>43919</v>
      </c>
    </row>
    <row r="5303" spans="1:49" x14ac:dyDescent="0.25">
      <c r="A5303">
        <v>20200329</v>
      </c>
      <c r="B5303" s="1" t="s">
        <v>85</v>
      </c>
      <c r="C5303">
        <v>7429</v>
      </c>
      <c r="D5303">
        <v>68150</v>
      </c>
      <c r="M5303" s="1" t="s">
        <v>31</v>
      </c>
      <c r="N5303" s="2">
        <v>43919</v>
      </c>
      <c r="O5303" s="2">
        <v>43918.833333333336</v>
      </c>
      <c r="P5303" s="1" t="s">
        <v>1782</v>
      </c>
      <c r="Q5303">
        <v>237</v>
      </c>
      <c r="S5303" s="2">
        <v>43918.833333333336</v>
      </c>
      <c r="T5303" s="1" t="s">
        <v>11807</v>
      </c>
      <c r="U5303" s="1" t="s">
        <v>11808</v>
      </c>
      <c r="V5303" s="1" t="s">
        <v>11809</v>
      </c>
      <c r="W5303">
        <v>7429</v>
      </c>
      <c r="X5303">
        <v>53</v>
      </c>
      <c r="Y5303">
        <v>317</v>
      </c>
      <c r="Z5303" s="1" t="s">
        <v>3612</v>
      </c>
      <c r="AA5303">
        <v>75579</v>
      </c>
      <c r="AB5303">
        <v>75579</v>
      </c>
      <c r="AC5303">
        <v>1836</v>
      </c>
      <c r="AD5303">
        <v>75579</v>
      </c>
      <c r="AE5303">
        <v>17</v>
      </c>
      <c r="AF5303">
        <v>0</v>
      </c>
      <c r="AG5303" s="1" t="s">
        <v>11810</v>
      </c>
      <c r="AH5303">
        <v>0</v>
      </c>
      <c r="AI5303">
        <v>0</v>
      </c>
      <c r="AJ5303" s="1">
        <f>Y5303/0.1</f>
        <v>3170</v>
      </c>
      <c r="AK5303" s="1">
        <f>AC5303-AJ5303</f>
        <v>-1334</v>
      </c>
      <c r="AL5303" s="1">
        <f>_xlfn.IFNA(INDEX($BD$2:$BD$53,MATCH(B5303,$BC$2:$BC$53,0)),1000)</f>
        <v>7797095</v>
      </c>
      <c r="AM5303" s="1">
        <f>C5303/AL5303*100000</f>
        <v>95.279075091428282</v>
      </c>
      <c r="AN5303" s="25">
        <f>IF(B5304=B5303,IFERROR((C5303/C5304)-1,0),0)</f>
        <v>4.4572553430821227E-2</v>
      </c>
      <c r="AO5303" s="26">
        <f>IFERROR(LOG(2)/LOG(1+(AN5303)),AN5303)</f>
        <v>15.895041374205151</v>
      </c>
      <c r="AP5303" s="26">
        <f>AVERAGE(Y5303:Y5309)</f>
        <v>370.14285714285717</v>
      </c>
      <c r="AR5303" s="1">
        <f>Q5303/AL5303*100000</f>
        <v>3.0395935922289006</v>
      </c>
      <c r="AS5303" s="25">
        <f>IF(B5304=B5303,IFERROR((AE5303/AE5304)-1,0),0)</f>
        <v>-0.19047619047619047</v>
      </c>
      <c r="AT5303" s="26">
        <f>IFERROR(LOG(2)/LOG(1+(AS5303)),AS5303)</f>
        <v>-3.2802524895194085</v>
      </c>
      <c r="AU5303" s="26">
        <f>AVERAGE(AE5303:AE5309)</f>
        <v>15.857142857142858</v>
      </c>
      <c r="AV5303" s="19">
        <f>ROUNDDOWN(N5303,0)</f>
        <v>43919</v>
      </c>
      <c r="AW5303" s="29" cm="1">
        <f t="array" ref="AW5303">_xlfn.ANCHORARRAY(AV5303)-1</f>
        <v>43918</v>
      </c>
    </row>
    <row r="5304" spans="1:49" x14ac:dyDescent="0.25">
      <c r="A5304">
        <v>20200328</v>
      </c>
      <c r="B5304" s="1" t="s">
        <v>85</v>
      </c>
      <c r="C5304">
        <v>7112</v>
      </c>
      <c r="D5304">
        <v>66631</v>
      </c>
      <c r="M5304" s="1" t="s">
        <v>31</v>
      </c>
      <c r="N5304" s="2">
        <v>43918</v>
      </c>
      <c r="O5304" s="2">
        <v>43917.833333333336</v>
      </c>
      <c r="P5304" s="1" t="s">
        <v>1808</v>
      </c>
      <c r="Q5304">
        <v>220</v>
      </c>
      <c r="S5304" s="2">
        <v>43917.833333333336</v>
      </c>
      <c r="T5304" s="1" t="s">
        <v>11895</v>
      </c>
      <c r="U5304" s="1" t="s">
        <v>11896</v>
      </c>
      <c r="V5304" s="1" t="s">
        <v>11897</v>
      </c>
      <c r="W5304">
        <v>7112</v>
      </c>
      <c r="X5304">
        <v>53</v>
      </c>
      <c r="Y5304">
        <v>321</v>
      </c>
      <c r="Z5304" s="1" t="s">
        <v>11898</v>
      </c>
      <c r="AA5304">
        <v>73743</v>
      </c>
      <c r="AB5304">
        <v>73743</v>
      </c>
      <c r="AC5304">
        <v>2604</v>
      </c>
      <c r="AD5304">
        <v>73743</v>
      </c>
      <c r="AE5304">
        <v>21</v>
      </c>
      <c r="AF5304">
        <v>0</v>
      </c>
      <c r="AG5304" s="1" t="s">
        <v>11899</v>
      </c>
      <c r="AH5304">
        <v>0</v>
      </c>
      <c r="AI5304">
        <v>0</v>
      </c>
      <c r="AJ5304" s="1">
        <f>Y5304/0.1</f>
        <v>3210</v>
      </c>
      <c r="AK5304" s="1">
        <f>AC5304-AJ5304</f>
        <v>-606</v>
      </c>
      <c r="AL5304" s="1">
        <f>_xlfn.IFNA(INDEX($BD$2:$BD$53,MATCH(B5304,$BC$2:$BC$53,0)),1000)</f>
        <v>7797095</v>
      </c>
      <c r="AM5304" s="1">
        <f>C5304/AL5304*100000</f>
        <v>91.213458345704396</v>
      </c>
      <c r="AN5304" s="25">
        <f>IF(B5305=B5304,IFERROR((C5304/C5305)-1,0),0)</f>
        <v>4.7268443528199144E-2</v>
      </c>
      <c r="AO5304" s="26">
        <f>IFERROR(LOG(2)/LOG(1+(AN5304)),AN5304)</f>
        <v>15.00796356034885</v>
      </c>
      <c r="AP5304" s="26">
        <f>AVERAGE(Y5304:Y5310)</f>
        <v>365.28571428571428</v>
      </c>
      <c r="AR5304" s="1">
        <f>Q5304/AL5304*100000</f>
        <v>2.8215636721112158</v>
      </c>
      <c r="AS5304" s="25">
        <f>IF(B5305=B5304,IFERROR((AE5304/AE5305)-1,0),0)</f>
        <v>0.3125</v>
      </c>
      <c r="AT5304" s="26">
        <f>IFERROR(LOG(2)/LOG(1+(AS5304)),AS5304)</f>
        <v>2.5489563856661306</v>
      </c>
      <c r="AU5304" s="26">
        <f>AVERAGE(AE5304:AE5310)</f>
        <v>15.571428571428571</v>
      </c>
      <c r="AV5304" s="19">
        <f>ROUNDDOWN(N5304,0)</f>
        <v>43918</v>
      </c>
      <c r="AW5304" s="29" cm="1">
        <f t="array" ref="AW5304">_xlfn.ANCHORARRAY(AV5304)-1</f>
        <v>43917</v>
      </c>
    </row>
    <row r="5305" spans="1:49" x14ac:dyDescent="0.25">
      <c r="A5305">
        <v>20200327</v>
      </c>
      <c r="B5305" s="1" t="s">
        <v>85</v>
      </c>
      <c r="C5305">
        <v>6791</v>
      </c>
      <c r="D5305">
        <v>64348</v>
      </c>
      <c r="M5305" s="1" t="s">
        <v>31</v>
      </c>
      <c r="N5305" s="2">
        <v>43917</v>
      </c>
      <c r="O5305" s="2">
        <v>43916.833333333336</v>
      </c>
      <c r="P5305" s="1" t="s">
        <v>1840</v>
      </c>
      <c r="Q5305">
        <v>199</v>
      </c>
      <c r="S5305" s="2">
        <v>43916.833333333336</v>
      </c>
      <c r="T5305" s="1" t="s">
        <v>11982</v>
      </c>
      <c r="U5305" s="1" t="s">
        <v>7476</v>
      </c>
      <c r="V5305" s="1" t="s">
        <v>11983</v>
      </c>
      <c r="W5305">
        <v>6791</v>
      </c>
      <c r="X5305">
        <v>53</v>
      </c>
      <c r="Y5305">
        <v>377</v>
      </c>
      <c r="Z5305" s="1" t="s">
        <v>4912</v>
      </c>
      <c r="AA5305">
        <v>71139</v>
      </c>
      <c r="AB5305">
        <v>71139</v>
      </c>
      <c r="AC5305">
        <v>4358</v>
      </c>
      <c r="AD5305">
        <v>71139</v>
      </c>
      <c r="AE5305">
        <v>16</v>
      </c>
      <c r="AF5305">
        <v>0</v>
      </c>
      <c r="AG5305" s="1" t="s">
        <v>11984</v>
      </c>
      <c r="AH5305">
        <v>0</v>
      </c>
      <c r="AI5305">
        <v>0</v>
      </c>
      <c r="AJ5305" s="1">
        <f>Y5305/0.1</f>
        <v>3770</v>
      </c>
      <c r="AK5305" s="1">
        <f>AC5305-AJ5305</f>
        <v>588</v>
      </c>
      <c r="AL5305" s="1">
        <f>_xlfn.IFNA(INDEX($BD$2:$BD$53,MATCH(B5305,$BC$2:$BC$53,0)),1000)</f>
        <v>7797095</v>
      </c>
      <c r="AM5305" s="1">
        <f>C5305/AL5305*100000</f>
        <v>87.096540442305752</v>
      </c>
      <c r="AN5305" s="25">
        <f>IF(B5306=B5305,IFERROR((C5305/C5306)-1,0),0)</f>
        <v>5.8777673838478428E-2</v>
      </c>
      <c r="AO5305" s="26">
        <f>IFERROR(LOG(2)/LOG(1+(AN5305)),AN5305)</f>
        <v>12.135969674757526</v>
      </c>
      <c r="AP5305" s="26">
        <f>AVERAGE(Y5305:Y5311)</f>
        <v>360.14285714285717</v>
      </c>
      <c r="AR5305" s="1">
        <f>Q5305/AL5305*100000</f>
        <v>2.5522325943187814</v>
      </c>
      <c r="AS5305" s="25">
        <f>IF(B5306=B5305,IFERROR((AE5305/AE5306)-1,0),0)</f>
        <v>-0.33333333333333337</v>
      </c>
      <c r="AT5305" s="26">
        <f>IFERROR(LOG(2)/LOG(1+(AS5305)),AS5305)</f>
        <v>-1.7095112913514545</v>
      </c>
      <c r="AU5305" s="26">
        <f>AVERAGE(AE5305:AE5311)</f>
        <v>13.571428571428571</v>
      </c>
      <c r="AV5305" s="19">
        <f>ROUNDDOWN(N5305,0)</f>
        <v>43917</v>
      </c>
      <c r="AW5305" s="29" cm="1">
        <f t="array" ref="AW5305">_xlfn.ANCHORARRAY(AV5305)-1</f>
        <v>43916</v>
      </c>
    </row>
    <row r="5306" spans="1:49" x14ac:dyDescent="0.25">
      <c r="A5306">
        <v>20200326</v>
      </c>
      <c r="B5306" s="1" t="s">
        <v>85</v>
      </c>
      <c r="C5306">
        <v>6414</v>
      </c>
      <c r="D5306">
        <v>60367</v>
      </c>
      <c r="M5306" s="1" t="s">
        <v>31</v>
      </c>
      <c r="N5306" s="2">
        <v>43916</v>
      </c>
      <c r="O5306" s="2">
        <v>43915.833333333336</v>
      </c>
      <c r="P5306" s="1" t="s">
        <v>1870</v>
      </c>
      <c r="Q5306">
        <v>183</v>
      </c>
      <c r="S5306" s="2">
        <v>43915.833333333336</v>
      </c>
      <c r="T5306" s="1" t="s">
        <v>12068</v>
      </c>
      <c r="U5306" s="1" t="s">
        <v>3216</v>
      </c>
      <c r="V5306" s="1" t="s">
        <v>12069</v>
      </c>
      <c r="W5306">
        <v>6414</v>
      </c>
      <c r="X5306">
        <v>53</v>
      </c>
      <c r="Y5306">
        <v>369</v>
      </c>
      <c r="Z5306" s="1" t="s">
        <v>6312</v>
      </c>
      <c r="AA5306">
        <v>66781</v>
      </c>
      <c r="AB5306">
        <v>66781</v>
      </c>
      <c r="AC5306">
        <v>4475</v>
      </c>
      <c r="AD5306">
        <v>66781</v>
      </c>
      <c r="AE5306">
        <v>24</v>
      </c>
      <c r="AF5306">
        <v>0</v>
      </c>
      <c r="AG5306" s="1" t="s">
        <v>12070</v>
      </c>
      <c r="AH5306">
        <v>0</v>
      </c>
      <c r="AI5306">
        <v>0</v>
      </c>
      <c r="AJ5306" s="1">
        <f>Y5306/0.1</f>
        <v>3690</v>
      </c>
      <c r="AK5306" s="1">
        <f>AC5306-AJ5306</f>
        <v>785</v>
      </c>
      <c r="AL5306" s="1">
        <f>_xlfn.IFNA(INDEX($BD$2:$BD$53,MATCH(B5306,$BC$2:$BC$53,0)),1000)</f>
        <v>7797095</v>
      </c>
      <c r="AM5306" s="1">
        <f>C5306/AL5306*100000</f>
        <v>82.261406331460634</v>
      </c>
      <c r="AN5306" s="25">
        <f>IF(B5307=B5306,IFERROR((C5306/C5307)-1,0),0)</f>
        <v>6.1042183622828761E-2</v>
      </c>
      <c r="AO5306" s="26">
        <f>IFERROR(LOG(2)/LOG(1+(AN5306)),AN5306)</f>
        <v>11.698367289639622</v>
      </c>
      <c r="AP5306" s="26">
        <f>AVERAGE(Y5306:Y5312)</f>
        <v>363.85714285714283</v>
      </c>
      <c r="AR5306" s="1">
        <f>Q5306/AL5306*100000</f>
        <v>2.3470279636197842</v>
      </c>
      <c r="AS5306" s="25">
        <f>IF(B5307=B5306,IFERROR((AE5306/AE5307)-1,0),0)</f>
        <v>0.84615384615384626</v>
      </c>
      <c r="AT5306" s="26">
        <f>IFERROR(LOG(2)/LOG(1+(AS5306)),AS5306)</f>
        <v>1.1305531295452906</v>
      </c>
      <c r="AU5306" s="26">
        <f>AVERAGE(AE5306:AE5312)</f>
        <v>13</v>
      </c>
      <c r="AV5306" s="19">
        <f>ROUNDDOWN(N5306,0)</f>
        <v>43916</v>
      </c>
      <c r="AW5306" s="29" cm="1">
        <f t="array" ref="AW5306">_xlfn.ANCHORARRAY(AV5306)-1</f>
        <v>43915</v>
      </c>
    </row>
    <row r="5307" spans="1:49" x14ac:dyDescent="0.25">
      <c r="A5307">
        <v>20200325</v>
      </c>
      <c r="B5307" s="1" t="s">
        <v>85</v>
      </c>
      <c r="C5307">
        <v>6045</v>
      </c>
      <c r="D5307">
        <v>56261</v>
      </c>
      <c r="M5307" s="1" t="s">
        <v>31</v>
      </c>
      <c r="N5307" s="2">
        <v>43915</v>
      </c>
      <c r="O5307" s="2">
        <v>43914.833333333336</v>
      </c>
      <c r="P5307" s="1" t="s">
        <v>1894</v>
      </c>
      <c r="Q5307">
        <v>159</v>
      </c>
      <c r="S5307" s="2">
        <v>43914.833333333336</v>
      </c>
      <c r="T5307" s="1" t="s">
        <v>12149</v>
      </c>
      <c r="U5307" s="1" t="s">
        <v>12150</v>
      </c>
      <c r="V5307" s="1" t="s">
        <v>12151</v>
      </c>
      <c r="W5307">
        <v>6045</v>
      </c>
      <c r="X5307">
        <v>53</v>
      </c>
      <c r="Y5307">
        <v>405</v>
      </c>
      <c r="Z5307" s="1" t="s">
        <v>12152</v>
      </c>
      <c r="AA5307">
        <v>62306</v>
      </c>
      <c r="AB5307">
        <v>62306</v>
      </c>
      <c r="AC5307">
        <v>5001</v>
      </c>
      <c r="AD5307">
        <v>62306</v>
      </c>
      <c r="AE5307">
        <v>13</v>
      </c>
      <c r="AF5307">
        <v>0</v>
      </c>
      <c r="AG5307" s="1" t="s">
        <v>12153</v>
      </c>
      <c r="AH5307">
        <v>0</v>
      </c>
      <c r="AI5307">
        <v>0</v>
      </c>
      <c r="AJ5307" s="1">
        <f>Y5307/0.1</f>
        <v>4050</v>
      </c>
      <c r="AK5307" s="1">
        <f>AC5307-AJ5307</f>
        <v>951</v>
      </c>
      <c r="AL5307" s="1">
        <f>_xlfn.IFNA(INDEX($BD$2:$BD$53,MATCH(B5307,$BC$2:$BC$53,0)),1000)</f>
        <v>7797095</v>
      </c>
      <c r="AM5307" s="1">
        <f>C5307/AL5307*100000</f>
        <v>77.528874535964988</v>
      </c>
      <c r="AN5307" s="25">
        <f>IF(B5308=B5307,IFERROR((C5307/C5308)-1,0),0)</f>
        <v>7.1808510638297962E-2</v>
      </c>
      <c r="AO5307" s="26">
        <f>IFERROR(LOG(2)/LOG(1+(AN5307)),AN5307)</f>
        <v>9.9952845395726957</v>
      </c>
      <c r="AP5307" s="26">
        <f>AVERAGE(Y5307:Y5313)</f>
        <v>359</v>
      </c>
      <c r="AR5307" s="1">
        <f>Q5307/AL5307*100000</f>
        <v>2.0392210175712875</v>
      </c>
      <c r="AS5307" s="25">
        <f>IF(B5308=B5307,IFERROR((AE5307/AE5308)-1,0),0)</f>
        <v>0.44444444444444442</v>
      </c>
      <c r="AT5307" s="26">
        <f>IFERROR(LOG(2)/LOG(1+(AS5307)),AS5307)</f>
        <v>1.8849618465302418</v>
      </c>
      <c r="AU5307" s="26">
        <f>AVERAGE(AE5307:AE5313)</f>
        <v>11</v>
      </c>
      <c r="AV5307" s="19">
        <f>ROUNDDOWN(N5307,0)</f>
        <v>43915</v>
      </c>
      <c r="AW5307" s="29" cm="1">
        <f t="array" ref="AW5307">_xlfn.ANCHORARRAY(AV5307)-1</f>
        <v>43914</v>
      </c>
    </row>
    <row r="5308" spans="1:49" x14ac:dyDescent="0.25">
      <c r="A5308">
        <v>20200324</v>
      </c>
      <c r="B5308" s="1" t="s">
        <v>85</v>
      </c>
      <c r="C5308">
        <v>5640</v>
      </c>
      <c r="D5308">
        <v>51665</v>
      </c>
      <c r="M5308" s="1" t="s">
        <v>31</v>
      </c>
      <c r="N5308" s="2">
        <v>43914</v>
      </c>
      <c r="O5308" s="2">
        <v>43913.833333333336</v>
      </c>
      <c r="P5308" s="1" t="s">
        <v>1922</v>
      </c>
      <c r="Q5308">
        <v>146</v>
      </c>
      <c r="S5308" s="2">
        <v>43913.833333333336</v>
      </c>
      <c r="T5308" s="1" t="s">
        <v>12231</v>
      </c>
      <c r="U5308" s="1" t="s">
        <v>9903</v>
      </c>
      <c r="V5308" s="1" t="s">
        <v>12232</v>
      </c>
      <c r="W5308">
        <v>5640</v>
      </c>
      <c r="X5308">
        <v>53</v>
      </c>
      <c r="Y5308">
        <v>354</v>
      </c>
      <c r="Z5308" s="1" t="s">
        <v>10516</v>
      </c>
      <c r="AA5308">
        <v>57305</v>
      </c>
      <c r="AB5308">
        <v>57305</v>
      </c>
      <c r="AC5308">
        <v>5246</v>
      </c>
      <c r="AD5308">
        <v>57305</v>
      </c>
      <c r="AE5308">
        <v>9</v>
      </c>
      <c r="AF5308">
        <v>0</v>
      </c>
      <c r="AG5308" s="1" t="s">
        <v>12233</v>
      </c>
      <c r="AH5308">
        <v>0</v>
      </c>
      <c r="AI5308">
        <v>0</v>
      </c>
      <c r="AJ5308" s="1">
        <f>Y5308/0.1</f>
        <v>3540</v>
      </c>
      <c r="AK5308" s="1">
        <f>AC5308-AJ5308</f>
        <v>1706</v>
      </c>
      <c r="AL5308" s="1">
        <f>_xlfn.IFNA(INDEX($BD$2:$BD$53,MATCH(B5308,$BC$2:$BC$53,0)),1000)</f>
        <v>7797095</v>
      </c>
      <c r="AM5308" s="1">
        <f>C5308/AL5308*100000</f>
        <v>72.334632321396626</v>
      </c>
      <c r="AN5308" s="25">
        <f>IF(B5309=B5308,IFERROR((C5308/C5309)-1,0),0)</f>
        <v>6.6969353007945598E-2</v>
      </c>
      <c r="AO5308" s="26">
        <f>IFERROR(LOG(2)/LOG(1+(AN5308)),AN5308)</f>
        <v>10.69304425173547</v>
      </c>
      <c r="AP5308" s="26">
        <f>AVERAGE(Y5308:Y5314)</f>
        <v>355.14285714285717</v>
      </c>
      <c r="AR5308" s="1">
        <f>Q5308/AL5308*100000</f>
        <v>1.8724922551283525</v>
      </c>
      <c r="AS5308" s="25">
        <f>IF(B5309=B5308,IFERROR((AE5308/AE5309)-1,0),0)</f>
        <v>-0.18181818181818177</v>
      </c>
      <c r="AT5308" s="26">
        <f>IFERROR(LOG(2)/LOG(1+(AS5308)),AS5308)</f>
        <v>-3.454152480827382</v>
      </c>
      <c r="AU5308" s="26">
        <f>AVERAGE(AE5308:AE5314)</f>
        <v>9.7142857142857135</v>
      </c>
      <c r="AV5308" s="19">
        <f>ROUNDDOWN(N5308,0)</f>
        <v>43914</v>
      </c>
      <c r="AW5308" s="29" cm="1">
        <f t="array" ref="AW5308">_xlfn.ANCHORARRAY(AV5308)-1</f>
        <v>43913</v>
      </c>
    </row>
    <row r="5309" spans="1:49" x14ac:dyDescent="0.25">
      <c r="A5309">
        <v>20200323</v>
      </c>
      <c r="B5309" s="1" t="s">
        <v>85</v>
      </c>
      <c r="C5309">
        <v>5286</v>
      </c>
      <c r="D5309">
        <v>46773</v>
      </c>
      <c r="M5309" s="1" t="s">
        <v>31</v>
      </c>
      <c r="N5309" s="2">
        <v>43913</v>
      </c>
      <c r="O5309" s="2">
        <v>43912.833333333336</v>
      </c>
      <c r="P5309" s="1" t="s">
        <v>1951</v>
      </c>
      <c r="Q5309">
        <v>137</v>
      </c>
      <c r="S5309" s="2">
        <v>43912.833333333336</v>
      </c>
      <c r="T5309" s="1" t="s">
        <v>12312</v>
      </c>
      <c r="U5309" s="1" t="s">
        <v>11265</v>
      </c>
      <c r="V5309" s="1" t="s">
        <v>12313</v>
      </c>
      <c r="W5309">
        <v>5286</v>
      </c>
      <c r="X5309">
        <v>53</v>
      </c>
      <c r="Y5309">
        <v>448</v>
      </c>
      <c r="Z5309" s="1" t="s">
        <v>12314</v>
      </c>
      <c r="AA5309">
        <v>52059</v>
      </c>
      <c r="AB5309">
        <v>52059</v>
      </c>
      <c r="AC5309">
        <v>5305</v>
      </c>
      <c r="AD5309">
        <v>52059</v>
      </c>
      <c r="AE5309">
        <v>11</v>
      </c>
      <c r="AF5309">
        <v>0</v>
      </c>
      <c r="AG5309" s="1" t="s">
        <v>12315</v>
      </c>
      <c r="AH5309">
        <v>0</v>
      </c>
      <c r="AI5309">
        <v>0</v>
      </c>
      <c r="AJ5309" s="1">
        <f>Y5309/0.1</f>
        <v>4480</v>
      </c>
      <c r="AK5309" s="1">
        <f>AC5309-AJ5309</f>
        <v>825</v>
      </c>
      <c r="AL5309" s="1">
        <f>_xlfn.IFNA(INDEX($BD$2:$BD$53,MATCH(B5309,$BC$2:$BC$53,0)),1000)</f>
        <v>7797095</v>
      </c>
      <c r="AM5309" s="1">
        <f>C5309/AL5309*100000</f>
        <v>67.794479867181309</v>
      </c>
      <c r="AN5309" s="25">
        <f>IF(B5310=B5309,IFERROR((C5309/C5310)-1,0),0)</f>
        <v>9.2600248036378563E-2</v>
      </c>
      <c r="AO5309" s="26">
        <f>IFERROR(LOG(2)/LOG(1+(AN5309)),AN5309)</f>
        <v>7.826829477933015</v>
      </c>
      <c r="AP5309" s="26">
        <f>AVERAGE(Y5309:Y5315)</f>
        <v>350.85714285714283</v>
      </c>
      <c r="AR5309" s="1">
        <f>Q5309/AL5309*100000</f>
        <v>1.7570646503601663</v>
      </c>
      <c r="AS5309" s="25">
        <f>IF(B5310=B5309,IFERROR((AE5309/AE5310)-1,0),0)</f>
        <v>-0.26666666666666672</v>
      </c>
      <c r="AT5309" s="26">
        <f>IFERROR(LOG(2)/LOG(1+(AS5309)),AS5309)</f>
        <v>-2.2348417429656702</v>
      </c>
      <c r="AU5309" s="26">
        <f>AVERAGE(AE5309:AE5315)</f>
        <v>9.7142857142857135</v>
      </c>
      <c r="AV5309" s="19">
        <f>ROUNDDOWN(N5309,0)</f>
        <v>43913</v>
      </c>
      <c r="AW5309" s="29" cm="1">
        <f t="array" ref="AW5309">_xlfn.ANCHORARRAY(AV5309)-1</f>
        <v>43912</v>
      </c>
    </row>
    <row r="5310" spans="1:49" x14ac:dyDescent="0.25">
      <c r="A5310">
        <v>20200322</v>
      </c>
      <c r="B5310" s="1" t="s">
        <v>85</v>
      </c>
      <c r="C5310">
        <v>4838</v>
      </c>
      <c r="D5310">
        <v>41916</v>
      </c>
      <c r="M5310" s="1" t="s">
        <v>54</v>
      </c>
      <c r="N5310" s="2">
        <v>43912</v>
      </c>
      <c r="O5310" s="2">
        <v>43911.833333333336</v>
      </c>
      <c r="P5310" s="1" t="s">
        <v>1988</v>
      </c>
      <c r="Q5310">
        <v>126</v>
      </c>
      <c r="S5310" s="2">
        <v>43911.833333333336</v>
      </c>
      <c r="T5310" s="1" t="s">
        <v>12388</v>
      </c>
      <c r="U5310" s="1" t="s">
        <v>9689</v>
      </c>
      <c r="V5310" s="1" t="s">
        <v>12389</v>
      </c>
      <c r="W5310">
        <v>4838</v>
      </c>
      <c r="X5310">
        <v>53</v>
      </c>
      <c r="Y5310">
        <v>283</v>
      </c>
      <c r="Z5310" s="1" t="s">
        <v>5431</v>
      </c>
      <c r="AA5310">
        <v>46754</v>
      </c>
      <c r="AB5310">
        <v>46754</v>
      </c>
      <c r="AC5310">
        <v>1888</v>
      </c>
      <c r="AD5310">
        <v>46754</v>
      </c>
      <c r="AE5310">
        <v>15</v>
      </c>
      <c r="AF5310">
        <v>0</v>
      </c>
      <c r="AG5310" s="1" t="s">
        <v>12390</v>
      </c>
      <c r="AH5310">
        <v>0</v>
      </c>
      <c r="AI5310">
        <v>0</v>
      </c>
      <c r="AJ5310" s="1">
        <f>Y5310/0.1</f>
        <v>2830</v>
      </c>
      <c r="AK5310" s="1">
        <f>AC5310-AJ5310</f>
        <v>-942</v>
      </c>
      <c r="AL5310" s="1">
        <f>_xlfn.IFNA(INDEX($BD$2:$BD$53,MATCH(B5310,$BC$2:$BC$53,0)),1000)</f>
        <v>7797095</v>
      </c>
      <c r="AM5310" s="1">
        <f>C5310/AL5310*100000</f>
        <v>62.04875020760938</v>
      </c>
      <c r="AN5310" s="25">
        <f>IF(B5311=B5310,IFERROR((C5310/C5311)-1,0),0)</f>
        <v>6.2129527991218403E-2</v>
      </c>
      <c r="AO5310" s="26">
        <f>IFERROR(LOG(2)/LOG(1+(AN5310)),AN5310)</f>
        <v>11.499577668340297</v>
      </c>
      <c r="AP5310" s="26">
        <f>AVERAGE(Y5310:Y5316)</f>
        <v>339.42857142857144</v>
      </c>
      <c r="AR5310" s="1">
        <f>Q5310/AL5310*100000</f>
        <v>1.6159864667546056</v>
      </c>
      <c r="AS5310" s="25">
        <f>IF(B5311=B5310,IFERROR((AE5310/AE5311)-1,0),0)</f>
        <v>1.1428571428571428</v>
      </c>
      <c r="AT5310" s="26">
        <f>IFERROR(LOG(2)/LOG(1+(AS5310)),AS5310)</f>
        <v>0.90947481200908442</v>
      </c>
      <c r="AU5310" s="26">
        <f>AVERAGE(AE5310:AE5316)</f>
        <v>9.8571428571428577</v>
      </c>
      <c r="AV5310" s="19">
        <f>ROUNDDOWN(N5310,0)</f>
        <v>43912</v>
      </c>
      <c r="AW5310" s="29" cm="1">
        <f t="array" ref="AW5310">_xlfn.ANCHORARRAY(AV5310)-1</f>
        <v>43911</v>
      </c>
    </row>
    <row r="5311" spans="1:49" x14ac:dyDescent="0.25">
      <c r="A5311">
        <v>20200321</v>
      </c>
      <c r="B5311" s="1" t="s">
        <v>85</v>
      </c>
      <c r="C5311">
        <v>4555</v>
      </c>
      <c r="D5311">
        <v>40311</v>
      </c>
      <c r="M5311" s="1" t="s">
        <v>54</v>
      </c>
      <c r="N5311" s="2">
        <v>43911</v>
      </c>
      <c r="O5311" s="2">
        <v>43910.833333333336</v>
      </c>
      <c r="P5311" s="1" t="s">
        <v>1990</v>
      </c>
      <c r="Q5311">
        <v>111</v>
      </c>
      <c r="S5311" s="2">
        <v>43910.833333333336</v>
      </c>
      <c r="T5311" s="1" t="s">
        <v>12466</v>
      </c>
      <c r="U5311" s="1" t="s">
        <v>12467</v>
      </c>
      <c r="V5311" s="1" t="s">
        <v>12468</v>
      </c>
      <c r="W5311">
        <v>4555</v>
      </c>
      <c r="X5311">
        <v>53</v>
      </c>
      <c r="Y5311">
        <v>285</v>
      </c>
      <c r="Z5311" s="1" t="s">
        <v>8452</v>
      </c>
      <c r="AA5311">
        <v>44866</v>
      </c>
      <c r="AB5311">
        <v>44866</v>
      </c>
      <c r="AC5311">
        <v>2345</v>
      </c>
      <c r="AD5311">
        <v>44866</v>
      </c>
      <c r="AE5311">
        <v>7</v>
      </c>
      <c r="AF5311">
        <v>0</v>
      </c>
      <c r="AG5311" s="1" t="s">
        <v>12469</v>
      </c>
      <c r="AH5311">
        <v>0</v>
      </c>
      <c r="AI5311">
        <v>0</v>
      </c>
      <c r="AJ5311" s="1">
        <f>Y5311/0.1</f>
        <v>2850</v>
      </c>
      <c r="AK5311" s="1">
        <f>AC5311-AJ5311</f>
        <v>-505</v>
      </c>
      <c r="AL5311" s="1">
        <f>_xlfn.IFNA(INDEX($BD$2:$BD$53,MATCH(B5311,$BC$2:$BC$53,0)),1000)</f>
        <v>7797095</v>
      </c>
      <c r="AM5311" s="1">
        <f>C5311/AL5311*100000</f>
        <v>58.419193302120853</v>
      </c>
      <c r="AN5311" s="25">
        <f>IF(B5312=B5311,IFERROR((C5311/C5312)-1,0),0)</f>
        <v>6.6744730679156872E-2</v>
      </c>
      <c r="AO5311" s="26">
        <f>IFERROR(LOG(2)/LOG(1+(AN5311)),AN5311)</f>
        <v>10.727888963133237</v>
      </c>
      <c r="AP5311" s="26">
        <f>AVERAGE(Y5311:Y5317)</f>
        <v>335.28571428571428</v>
      </c>
      <c r="AR5311" s="1">
        <f>Q5311/AL5311*100000</f>
        <v>1.4236071254742952</v>
      </c>
      <c r="AS5311" s="25">
        <f>IF(B5312=B5311,IFERROR((AE5311/AE5312)-1,0),0)</f>
        <v>-0.41666666666666663</v>
      </c>
      <c r="AT5311" s="26">
        <f>IFERROR(LOG(2)/LOG(1+(AS5311)),AS5311)</f>
        <v>-1.2859956968509314</v>
      </c>
      <c r="AU5311" s="26">
        <f>AVERAGE(AE5311:AE5317)</f>
        <v>8.5714285714285712</v>
      </c>
      <c r="AV5311" s="19">
        <f>ROUNDDOWN(N5311,0)</f>
        <v>43911</v>
      </c>
      <c r="AW5311" s="29" cm="1">
        <f t="array" ref="AW5311">_xlfn.ANCHORARRAY(AV5311)-1</f>
        <v>43910</v>
      </c>
    </row>
    <row r="5312" spans="1:49" x14ac:dyDescent="0.25">
      <c r="A5312">
        <v>20200320</v>
      </c>
      <c r="B5312" s="1" t="s">
        <v>85</v>
      </c>
      <c r="C5312">
        <v>4270</v>
      </c>
      <c r="D5312">
        <v>38251</v>
      </c>
      <c r="M5312" s="1" t="s">
        <v>54</v>
      </c>
      <c r="N5312" s="2">
        <v>43910</v>
      </c>
      <c r="O5312" s="2">
        <v>43909.833333333336</v>
      </c>
      <c r="P5312" s="1" t="s">
        <v>2048</v>
      </c>
      <c r="Q5312">
        <v>104</v>
      </c>
      <c r="S5312" s="2">
        <v>43909.833333333336</v>
      </c>
      <c r="T5312" s="1" t="s">
        <v>12544</v>
      </c>
      <c r="U5312" s="1" t="s">
        <v>12545</v>
      </c>
      <c r="V5312" s="1" t="s">
        <v>12546</v>
      </c>
      <c r="W5312">
        <v>4270</v>
      </c>
      <c r="X5312">
        <v>53</v>
      </c>
      <c r="Y5312">
        <v>403</v>
      </c>
      <c r="Z5312" s="1" t="s">
        <v>12547</v>
      </c>
      <c r="AA5312">
        <v>42521</v>
      </c>
      <c r="AB5312">
        <v>42521</v>
      </c>
      <c r="AC5312">
        <v>4066</v>
      </c>
      <c r="AD5312">
        <v>42521</v>
      </c>
      <c r="AE5312">
        <v>12</v>
      </c>
      <c r="AF5312">
        <v>0</v>
      </c>
      <c r="AG5312" s="1" t="s">
        <v>12548</v>
      </c>
      <c r="AH5312">
        <v>0</v>
      </c>
      <c r="AI5312">
        <v>0</v>
      </c>
      <c r="AJ5312" s="1">
        <f>Y5312/0.1</f>
        <v>4030</v>
      </c>
      <c r="AK5312" s="1">
        <f>AC5312-AJ5312</f>
        <v>36</v>
      </c>
      <c r="AL5312" s="1">
        <f>_xlfn.IFNA(INDEX($BD$2:$BD$53,MATCH(B5312,$BC$2:$BC$53,0)),1000)</f>
        <v>7797095</v>
      </c>
      <c r="AM5312" s="1">
        <f>C5312/AL5312*100000</f>
        <v>54.763985817794968</v>
      </c>
      <c r="AN5312" s="25">
        <f>IF(B5313=B5312,IFERROR((C5312/C5313)-1,0),0)</f>
        <v>0.10421515386604607</v>
      </c>
      <c r="AO5312" s="26">
        <f>IFERROR(LOG(2)/LOG(1+(AN5312)),AN5312)</f>
        <v>6.9919652671893573</v>
      </c>
      <c r="AP5312" s="26">
        <f>AVERAGE(Y5312:Y5318)</f>
        <v>332.42857142857144</v>
      </c>
      <c r="AR5312" s="1">
        <f>Q5312/AL5312*100000</f>
        <v>1.3338300995434837</v>
      </c>
      <c r="AS5312" s="25">
        <f>IF(B5313=B5312,IFERROR((AE5312/AE5313)-1,0),0)</f>
        <v>0.19999999999999996</v>
      </c>
      <c r="AT5312" s="26">
        <f>IFERROR(LOG(2)/LOG(1+(AS5312)),AS5312)</f>
        <v>3.8017840169239308</v>
      </c>
      <c r="AU5312" s="26">
        <f>AVERAGE(AE5312:AE5318)</f>
        <v>8.1428571428571423</v>
      </c>
      <c r="AV5312" s="19">
        <f>ROUNDDOWN(N5312,0)</f>
        <v>43910</v>
      </c>
      <c r="AW5312" s="29" cm="1">
        <f t="array" ref="AW5312">_xlfn.ANCHORARRAY(AV5312)-1</f>
        <v>43909</v>
      </c>
    </row>
    <row r="5313" spans="1:49" x14ac:dyDescent="0.25">
      <c r="A5313">
        <v>20200319</v>
      </c>
      <c r="B5313" s="1" t="s">
        <v>85</v>
      </c>
      <c r="C5313">
        <v>3867</v>
      </c>
      <c r="D5313">
        <v>34588</v>
      </c>
      <c r="M5313" s="1" t="s">
        <v>54</v>
      </c>
      <c r="N5313" s="2">
        <v>43909</v>
      </c>
      <c r="O5313" s="2">
        <v>43908.833333333336</v>
      </c>
      <c r="P5313" s="1" t="s">
        <v>1999</v>
      </c>
      <c r="Q5313">
        <v>92</v>
      </c>
      <c r="S5313" s="2">
        <v>43908.833333333336</v>
      </c>
      <c r="T5313" s="1" t="s">
        <v>12617</v>
      </c>
      <c r="U5313" s="1" t="s">
        <v>9978</v>
      </c>
      <c r="V5313" s="1" t="s">
        <v>12618</v>
      </c>
      <c r="W5313">
        <v>3867</v>
      </c>
      <c r="X5313">
        <v>53</v>
      </c>
      <c r="Y5313">
        <v>335</v>
      </c>
      <c r="Z5313" s="1" t="s">
        <v>12619</v>
      </c>
      <c r="AA5313">
        <v>38455</v>
      </c>
      <c r="AB5313">
        <v>38455</v>
      </c>
      <c r="AC5313">
        <v>4551</v>
      </c>
      <c r="AD5313">
        <v>38455</v>
      </c>
      <c r="AE5313">
        <v>10</v>
      </c>
      <c r="AF5313">
        <v>0</v>
      </c>
      <c r="AG5313" s="1" t="s">
        <v>12620</v>
      </c>
      <c r="AH5313">
        <v>0</v>
      </c>
      <c r="AI5313">
        <v>0</v>
      </c>
      <c r="AJ5313" s="1">
        <f>Y5313/0.1</f>
        <v>3350</v>
      </c>
      <c r="AK5313" s="1">
        <f>AC5313-AJ5313</f>
        <v>1201</v>
      </c>
      <c r="AL5313" s="1">
        <f>_xlfn.IFNA(INDEX($BD$2:$BD$53,MATCH(B5313,$BC$2:$BC$53,0)),1000)</f>
        <v>7797095</v>
      </c>
      <c r="AM5313" s="1">
        <f>C5313/AL5313*100000</f>
        <v>49.595394182063963</v>
      </c>
      <c r="AN5313" s="25">
        <f>IF(B5314=B5313,IFERROR((C5313/C5314)-1,0),0)</f>
        <v>9.4847112117780297E-2</v>
      </c>
      <c r="AO5313" s="26">
        <f>IFERROR(LOG(2)/LOG(1+(AN5313)),AN5313)</f>
        <v>7.6493874831554276</v>
      </c>
      <c r="AP5313" s="26">
        <f>AVERAGE(Y5313:Y5319)</f>
        <v>317.28571428571428</v>
      </c>
      <c r="AR5313" s="1">
        <f>Q5313/AL5313*100000</f>
        <v>1.1799266265192359</v>
      </c>
      <c r="AS5313" s="25">
        <f>IF(B5314=B5313,IFERROR((AE5313/AE5314)-1,0),0)</f>
        <v>1.5</v>
      </c>
      <c r="AT5313" s="26">
        <f>IFERROR(LOG(2)/LOG(1+(AS5313)),AS5313)</f>
        <v>0.75647079736603007</v>
      </c>
      <c r="AU5313" s="26">
        <f>AVERAGE(AE5313:AE5319)</f>
        <v>6.8571428571428568</v>
      </c>
      <c r="AV5313" s="19">
        <f>ROUNDDOWN(N5313,0)</f>
        <v>43909</v>
      </c>
      <c r="AW5313" s="29" cm="1">
        <f t="array" ref="AW5313">_xlfn.ANCHORARRAY(AV5313)-1</f>
        <v>43908</v>
      </c>
    </row>
    <row r="5314" spans="1:49" x14ac:dyDescent="0.25">
      <c r="A5314">
        <v>20200318</v>
      </c>
      <c r="B5314" s="1" t="s">
        <v>85</v>
      </c>
      <c r="C5314">
        <v>3532</v>
      </c>
      <c r="D5314">
        <v>30372</v>
      </c>
      <c r="M5314" s="1" t="s">
        <v>54</v>
      </c>
      <c r="N5314" s="2">
        <v>43908</v>
      </c>
      <c r="O5314" s="2">
        <v>43907.833333333336</v>
      </c>
      <c r="P5314" s="1" t="s">
        <v>2096</v>
      </c>
      <c r="Q5314">
        <v>82</v>
      </c>
      <c r="S5314" s="2">
        <v>43907.833333333336</v>
      </c>
      <c r="T5314" s="1" t="s">
        <v>12687</v>
      </c>
      <c r="U5314" s="1" t="s">
        <v>8391</v>
      </c>
      <c r="V5314" s="1" t="s">
        <v>12688</v>
      </c>
      <c r="W5314">
        <v>3532</v>
      </c>
      <c r="X5314">
        <v>53</v>
      </c>
      <c r="Y5314">
        <v>378</v>
      </c>
      <c r="Z5314" s="1" t="s">
        <v>12689</v>
      </c>
      <c r="AA5314">
        <v>33904</v>
      </c>
      <c r="AB5314">
        <v>33904</v>
      </c>
      <c r="AC5314">
        <v>4742</v>
      </c>
      <c r="AD5314">
        <v>33904</v>
      </c>
      <c r="AE5314">
        <v>4</v>
      </c>
      <c r="AF5314">
        <v>0</v>
      </c>
      <c r="AG5314" s="1" t="s">
        <v>12690</v>
      </c>
      <c r="AH5314">
        <v>0</v>
      </c>
      <c r="AI5314">
        <v>0</v>
      </c>
      <c r="AJ5314" s="1">
        <f>Y5314/0.1</f>
        <v>3780</v>
      </c>
      <c r="AK5314" s="1">
        <f>AC5314-AJ5314</f>
        <v>962</v>
      </c>
      <c r="AL5314" s="1">
        <f>_xlfn.IFNA(INDEX($BD$2:$BD$53,MATCH(B5314,$BC$2:$BC$53,0)),1000)</f>
        <v>7797095</v>
      </c>
      <c r="AM5314" s="1">
        <f>C5314/AL5314*100000</f>
        <v>45.298922226803697</v>
      </c>
      <c r="AN5314" s="25">
        <f>IF(B5315=B5314,IFERROR((C5314/C5315)-1,0),0)</f>
        <v>0.11984781230183894</v>
      </c>
      <c r="AO5314" s="26">
        <f>IFERROR(LOG(2)/LOG(1+(AN5314)),AN5314)</f>
        <v>6.1235981093453429</v>
      </c>
      <c r="AP5314" s="26">
        <f>AVERAGE(Y5314:Y5320)</f>
        <v>306</v>
      </c>
      <c r="AR5314" s="1">
        <f>Q5314/AL5314*100000</f>
        <v>1.0516737323323624</v>
      </c>
      <c r="AS5314" s="25">
        <f>IF(B5315=B5314,IFERROR((AE5314/AE5315)-1,0),0)</f>
        <v>-0.55555555555555558</v>
      </c>
      <c r="AT5314" s="26">
        <f>IFERROR(LOG(2)/LOG(1+(AS5314)),AS5314)</f>
        <v>-0.85475564567572726</v>
      </c>
      <c r="AU5314" s="26">
        <f>AVERAGE(AE5314:AE5320)</f>
        <v>6</v>
      </c>
      <c r="AV5314" s="19">
        <f>ROUNDDOWN(N5314,0)</f>
        <v>43908</v>
      </c>
      <c r="AW5314" s="29" cm="1">
        <f t="array" ref="AW5314">_xlfn.ANCHORARRAY(AV5314)-1</f>
        <v>43907</v>
      </c>
    </row>
    <row r="5315" spans="1:49" x14ac:dyDescent="0.25">
      <c r="A5315">
        <v>20200317</v>
      </c>
      <c r="B5315" s="1" t="s">
        <v>85</v>
      </c>
      <c r="C5315">
        <v>3154</v>
      </c>
      <c r="D5315">
        <v>26008</v>
      </c>
      <c r="M5315" s="1" t="s">
        <v>54</v>
      </c>
      <c r="N5315" s="2">
        <v>43907</v>
      </c>
      <c r="O5315" s="2">
        <v>43906.833333333336</v>
      </c>
      <c r="P5315" s="1" t="s">
        <v>2129</v>
      </c>
      <c r="Q5315">
        <v>78</v>
      </c>
      <c r="S5315" s="2">
        <v>43906.833333333336</v>
      </c>
      <c r="T5315" s="1" t="s">
        <v>12755</v>
      </c>
      <c r="U5315" s="1" t="s">
        <v>12756</v>
      </c>
      <c r="V5315" s="1" t="s">
        <v>12757</v>
      </c>
      <c r="W5315">
        <v>3154</v>
      </c>
      <c r="X5315">
        <v>53</v>
      </c>
      <c r="Y5315">
        <v>324</v>
      </c>
      <c r="Z5315" s="1" t="s">
        <v>3534</v>
      </c>
      <c r="AA5315">
        <v>29162</v>
      </c>
      <c r="AB5315">
        <v>29162</v>
      </c>
      <c r="AC5315">
        <v>4641</v>
      </c>
      <c r="AD5315">
        <v>29162</v>
      </c>
      <c r="AE5315">
        <v>9</v>
      </c>
      <c r="AF5315">
        <v>0</v>
      </c>
      <c r="AG5315" s="1" t="s">
        <v>12758</v>
      </c>
      <c r="AH5315">
        <v>0</v>
      </c>
      <c r="AI5315">
        <v>0</v>
      </c>
      <c r="AJ5315" s="1">
        <f>Y5315/0.1</f>
        <v>3240</v>
      </c>
      <c r="AK5315" s="1">
        <f>AC5315-AJ5315</f>
        <v>1401</v>
      </c>
      <c r="AL5315" s="1">
        <f>_xlfn.IFNA(INDEX($BD$2:$BD$53,MATCH(B5315,$BC$2:$BC$53,0)),1000)</f>
        <v>7797095</v>
      </c>
      <c r="AM5315" s="1">
        <f>C5315/AL5315*100000</f>
        <v>40.450962826539886</v>
      </c>
      <c r="AN5315" s="25">
        <f>IF(B5316=B5315,IFERROR((C5315/C5316)-1,0),0)</f>
        <v>0.11448763250883398</v>
      </c>
      <c r="AO5315" s="26">
        <f>IFERROR(LOG(2)/LOG(1+(AN5315)),AN5315)</f>
        <v>6.3946548023328793</v>
      </c>
      <c r="AP5315" s="26">
        <f>AVERAGE(Y5315:Y5321)</f>
        <v>282.28571428571428</v>
      </c>
      <c r="AR5315" s="1">
        <f>Q5315/AL5315*100000</f>
        <v>1.0003725746576129</v>
      </c>
      <c r="AS5315" s="25">
        <f>IF(B5316=B5315,IFERROR((AE5315/AE5316)-1,0),0)</f>
        <v>-0.25</v>
      </c>
      <c r="AT5315" s="26">
        <f>IFERROR(LOG(2)/LOG(1+(AS5315)),AS5315)</f>
        <v>-2.4094208396532091</v>
      </c>
      <c r="AU5315" s="26">
        <f>AVERAGE(AE5315:AE5321)</f>
        <v>5.8571428571428568</v>
      </c>
      <c r="AV5315" s="19">
        <f>ROUNDDOWN(N5315,0)</f>
        <v>43907</v>
      </c>
      <c r="AW5315" s="29" cm="1">
        <f t="array" ref="AW5315">_xlfn.ANCHORARRAY(AV5315)-1</f>
        <v>43906</v>
      </c>
    </row>
    <row r="5316" spans="1:49" x14ac:dyDescent="0.25">
      <c r="A5316">
        <v>20200316</v>
      </c>
      <c r="B5316" s="1" t="s">
        <v>85</v>
      </c>
      <c r="C5316">
        <v>2830</v>
      </c>
      <c r="D5316">
        <v>21691</v>
      </c>
      <c r="M5316" s="1" t="s">
        <v>54</v>
      </c>
      <c r="N5316" s="2">
        <v>43906</v>
      </c>
      <c r="O5316" s="2">
        <v>43905.833333333336</v>
      </c>
      <c r="P5316" s="1" t="s">
        <v>2159</v>
      </c>
      <c r="Q5316">
        <v>69</v>
      </c>
      <c r="S5316" s="2">
        <v>43905.833333333336</v>
      </c>
      <c r="T5316" s="1" t="s">
        <v>12819</v>
      </c>
      <c r="U5316" s="1" t="s">
        <v>12820</v>
      </c>
      <c r="V5316" s="1" t="s">
        <v>12821</v>
      </c>
      <c r="W5316">
        <v>2830</v>
      </c>
      <c r="X5316">
        <v>53</v>
      </c>
      <c r="Y5316">
        <v>368</v>
      </c>
      <c r="Z5316" s="1" t="s">
        <v>12822</v>
      </c>
      <c r="AA5316">
        <v>24521</v>
      </c>
      <c r="AB5316">
        <v>24521</v>
      </c>
      <c r="AC5316">
        <v>4899</v>
      </c>
      <c r="AD5316">
        <v>24521</v>
      </c>
      <c r="AE5316">
        <v>12</v>
      </c>
      <c r="AF5316">
        <v>0</v>
      </c>
      <c r="AG5316" s="1" t="s">
        <v>12823</v>
      </c>
      <c r="AH5316">
        <v>0</v>
      </c>
      <c r="AI5316">
        <v>0</v>
      </c>
      <c r="AJ5316" s="1">
        <f>Y5316/0.1</f>
        <v>3680</v>
      </c>
      <c r="AK5316" s="1">
        <f>AC5316-AJ5316</f>
        <v>1219</v>
      </c>
      <c r="AL5316" s="1">
        <f>_xlfn.IFNA(INDEX($BD$2:$BD$53,MATCH(B5316,$BC$2:$BC$53,0)),1000)</f>
        <v>7797095</v>
      </c>
      <c r="AM5316" s="1">
        <f>C5316/AL5316*100000</f>
        <v>36.295569054885185</v>
      </c>
      <c r="AN5316" s="25">
        <f>IF(B5317=B5316,IFERROR((C5316/C5317)-1,0),0)</f>
        <v>0.149471974004874</v>
      </c>
      <c r="AO5316" s="26">
        <f>IFERROR(LOG(2)/LOG(1+(AN5316)),AN5316)</f>
        <v>4.9758350750293863</v>
      </c>
      <c r="AP5316" s="26">
        <f>AVERAGE(Y5316:Y5322)</f>
        <v>266.85714285714283</v>
      </c>
      <c r="AR5316" s="1">
        <f>Q5316/AL5316*100000</f>
        <v>0.88494496988942672</v>
      </c>
      <c r="AS5316" s="25">
        <f>IF(B5317=B5316,IFERROR((AE5316/AE5317)-1,0),0)</f>
        <v>1</v>
      </c>
      <c r="AT5316" s="26">
        <f>IFERROR(LOG(2)/LOG(1+(AS5316)),AS5316)</f>
        <v>1</v>
      </c>
      <c r="AU5316" s="26">
        <f>AVERAGE(AE5316:AE5322)</f>
        <v>4.8571428571428568</v>
      </c>
      <c r="AV5316" s="19">
        <f>ROUNDDOWN(N5316,0)</f>
        <v>43906</v>
      </c>
      <c r="AW5316" s="29" cm="1">
        <f t="array" ref="AW5316">_xlfn.ANCHORARRAY(AV5316)-1</f>
        <v>43905</v>
      </c>
    </row>
    <row r="5317" spans="1:49" x14ac:dyDescent="0.25">
      <c r="A5317">
        <v>20200315</v>
      </c>
      <c r="B5317" s="1" t="s">
        <v>85</v>
      </c>
      <c r="C5317">
        <v>2462</v>
      </c>
      <c r="D5317">
        <v>17160</v>
      </c>
      <c r="M5317" s="1" t="s">
        <v>54</v>
      </c>
      <c r="N5317" s="2">
        <v>43905</v>
      </c>
      <c r="O5317" s="2">
        <v>43904.833333333336</v>
      </c>
      <c r="P5317" s="1" t="s">
        <v>2229</v>
      </c>
      <c r="Q5317">
        <v>57</v>
      </c>
      <c r="S5317" s="2">
        <v>43904.833333333336</v>
      </c>
      <c r="T5317" s="1" t="s">
        <v>12878</v>
      </c>
      <c r="U5317" s="1" t="s">
        <v>4069</v>
      </c>
      <c r="V5317" s="1" t="s">
        <v>12879</v>
      </c>
      <c r="W5317">
        <v>2462</v>
      </c>
      <c r="X5317">
        <v>53</v>
      </c>
      <c r="Y5317">
        <v>254</v>
      </c>
      <c r="Z5317" s="1" t="s">
        <v>2542</v>
      </c>
      <c r="AA5317">
        <v>19622</v>
      </c>
      <c r="AB5317">
        <v>19622</v>
      </c>
      <c r="AC5317">
        <v>1690</v>
      </c>
      <c r="AD5317">
        <v>19622</v>
      </c>
      <c r="AE5317">
        <v>6</v>
      </c>
      <c r="AF5317">
        <v>0</v>
      </c>
      <c r="AG5317" s="1" t="s">
        <v>12880</v>
      </c>
      <c r="AH5317">
        <v>0</v>
      </c>
      <c r="AI5317">
        <v>0</v>
      </c>
      <c r="AJ5317" s="1">
        <f>Y5317/0.1</f>
        <v>2540</v>
      </c>
      <c r="AK5317" s="1">
        <f>AC5317-AJ5317</f>
        <v>-850</v>
      </c>
      <c r="AL5317" s="1">
        <f>_xlfn.IFNA(INDEX($BD$2:$BD$53,MATCH(B5317,$BC$2:$BC$53,0)),1000)</f>
        <v>7797095</v>
      </c>
      <c r="AM5317" s="1">
        <f>C5317/AL5317*100000</f>
        <v>31.575862548808242</v>
      </c>
      <c r="AN5317" s="25">
        <f>IF(B5318=B5317,IFERROR((C5317/C5318)-1,0),0)</f>
        <v>0.11503623188405787</v>
      </c>
      <c r="AO5317" s="26">
        <f>IFERROR(LOG(2)/LOG(1+(AN5317)),AN5317)</f>
        <v>6.3657536830799177</v>
      </c>
      <c r="AP5317" s="26">
        <f>AVERAGE(Y5317:Y5323)</f>
        <v>239</v>
      </c>
      <c r="AR5317" s="1">
        <f>Q5317/AL5317*100000</f>
        <v>0.73104149686517861</v>
      </c>
      <c r="AS5317" s="25">
        <f>IF(B5318=B5317,IFERROR((AE5317/AE5318)-1,0),0)</f>
        <v>0.5</v>
      </c>
      <c r="AT5317" s="26">
        <f>IFERROR(LOG(2)/LOG(1+(AS5317)),AS5317)</f>
        <v>1.7095112913514547</v>
      </c>
      <c r="AU5317" s="26">
        <f>AVERAGE(AE5317:AE5323)</f>
        <v>3.7142857142857144</v>
      </c>
      <c r="AV5317" s="19">
        <f>ROUNDDOWN(N5317,0)</f>
        <v>43905</v>
      </c>
      <c r="AW5317" s="29" cm="1">
        <f t="array" ref="AW5317">_xlfn.ANCHORARRAY(AV5317)-1</f>
        <v>43904</v>
      </c>
    </row>
    <row r="5318" spans="1:49" x14ac:dyDescent="0.25">
      <c r="A5318">
        <v>20200314</v>
      </c>
      <c r="B5318" s="1" t="s">
        <v>85</v>
      </c>
      <c r="C5318">
        <v>2208</v>
      </c>
      <c r="D5318">
        <v>15724</v>
      </c>
      <c r="M5318" s="1" t="s">
        <v>54</v>
      </c>
      <c r="N5318" s="2">
        <v>43904</v>
      </c>
      <c r="O5318" s="2">
        <v>43903.833333333336</v>
      </c>
      <c r="P5318" s="1" t="s">
        <v>2126</v>
      </c>
      <c r="Q5318">
        <v>51</v>
      </c>
      <c r="S5318" s="2">
        <v>43903.833333333336</v>
      </c>
      <c r="T5318" s="1" t="s">
        <v>12933</v>
      </c>
      <c r="U5318" s="1" t="s">
        <v>2751</v>
      </c>
      <c r="V5318" s="1" t="s">
        <v>12934</v>
      </c>
      <c r="W5318">
        <v>2208</v>
      </c>
      <c r="X5318">
        <v>53</v>
      </c>
      <c r="Y5318">
        <v>265</v>
      </c>
      <c r="Z5318" s="1" t="s">
        <v>12935</v>
      </c>
      <c r="AA5318">
        <v>17932</v>
      </c>
      <c r="AB5318">
        <v>17932</v>
      </c>
      <c r="AC5318">
        <v>2334</v>
      </c>
      <c r="AD5318">
        <v>17932</v>
      </c>
      <c r="AE5318">
        <v>4</v>
      </c>
      <c r="AF5318">
        <v>0</v>
      </c>
      <c r="AG5318" s="1" t="s">
        <v>12936</v>
      </c>
      <c r="AH5318">
        <v>0</v>
      </c>
      <c r="AI5318">
        <v>0</v>
      </c>
      <c r="AJ5318" s="1">
        <f>Y5318/0.1</f>
        <v>2650</v>
      </c>
      <c r="AK5318" s="1">
        <f>AC5318-AJ5318</f>
        <v>-316</v>
      </c>
      <c r="AL5318" s="1">
        <f>_xlfn.IFNA(INDEX($BD$2:$BD$53,MATCH(B5318,$BC$2:$BC$53,0)),1000)</f>
        <v>7797095</v>
      </c>
      <c r="AM5318" s="1">
        <f>C5318/AL5318*100000</f>
        <v>28.318239036461655</v>
      </c>
      <c r="AN5318" s="25">
        <f>IF(B5319=B5318,IFERROR((C5318/C5319)-1,0),0)</f>
        <v>0.13638703036541422</v>
      </c>
      <c r="AO5318" s="26">
        <f>IFERROR(LOG(2)/LOG(1+(AN5318)),AN5318)</f>
        <v>5.4213979081819268</v>
      </c>
      <c r="AP5318" s="26">
        <f>AVERAGE(Y5318:Y5324)</f>
        <v>224.57142857142858</v>
      </c>
      <c r="AR5318" s="1">
        <f>Q5318/AL5318*100000</f>
        <v>0.65408976035305466</v>
      </c>
      <c r="AS5318" s="25">
        <f>IF(B5319=B5318,IFERROR((AE5318/AE5319)-1,0),0)</f>
        <v>0.33333333333333326</v>
      </c>
      <c r="AT5318" s="26">
        <f>IFERROR(LOG(2)/LOG(1+(AS5318)),AS5318)</f>
        <v>2.4094208396532095</v>
      </c>
      <c r="AU5318" s="26">
        <f>AVERAGE(AE5318:AE5324)</f>
        <v>3.4285714285714284</v>
      </c>
      <c r="AV5318" s="19">
        <f>ROUNDDOWN(N5318,0)</f>
        <v>43904</v>
      </c>
      <c r="AW5318" s="29" cm="1">
        <f t="array" ref="AW5318">_xlfn.ANCHORARRAY(AV5318)-1</f>
        <v>43903</v>
      </c>
    </row>
    <row r="5319" spans="1:49" x14ac:dyDescent="0.25">
      <c r="A5319">
        <v>20200313</v>
      </c>
      <c r="B5319" s="1" t="s">
        <v>85</v>
      </c>
      <c r="C5319">
        <v>1943</v>
      </c>
      <c r="D5319">
        <v>13655</v>
      </c>
      <c r="M5319" s="1" t="s">
        <v>54</v>
      </c>
      <c r="N5319" s="2">
        <v>43903</v>
      </c>
      <c r="O5319" s="2">
        <v>43902.833333333336</v>
      </c>
      <c r="P5319" s="1" t="s">
        <v>2251</v>
      </c>
      <c r="Q5319">
        <v>47</v>
      </c>
      <c r="S5319" s="2">
        <v>43902.833333333336</v>
      </c>
      <c r="T5319" s="1" t="s">
        <v>12990</v>
      </c>
      <c r="U5319" s="1" t="s">
        <v>12991</v>
      </c>
      <c r="V5319" s="1" t="s">
        <v>12992</v>
      </c>
      <c r="W5319">
        <v>1943</v>
      </c>
      <c r="X5319">
        <v>53</v>
      </c>
      <c r="Y5319">
        <v>297</v>
      </c>
      <c r="Z5319" s="1" t="s">
        <v>12993</v>
      </c>
      <c r="AA5319">
        <v>15598</v>
      </c>
      <c r="AB5319">
        <v>15598</v>
      </c>
      <c r="AC5319">
        <v>4234</v>
      </c>
      <c r="AD5319">
        <v>15598</v>
      </c>
      <c r="AE5319">
        <v>3</v>
      </c>
      <c r="AF5319">
        <v>0</v>
      </c>
      <c r="AG5319" s="1" t="s">
        <v>12994</v>
      </c>
      <c r="AH5319">
        <v>0</v>
      </c>
      <c r="AI5319">
        <v>0</v>
      </c>
      <c r="AJ5319" s="1">
        <f>Y5319/0.1</f>
        <v>2970</v>
      </c>
      <c r="AK5319" s="1">
        <f>AC5319-AJ5319</f>
        <v>1264</v>
      </c>
      <c r="AL5319" s="1">
        <f>_xlfn.IFNA(INDEX($BD$2:$BD$53,MATCH(B5319,$BC$2:$BC$53,0)),1000)</f>
        <v>7797095</v>
      </c>
      <c r="AM5319" s="1">
        <f>C5319/AL5319*100000</f>
        <v>24.91953734050951</v>
      </c>
      <c r="AN5319" s="25">
        <f>IF(B5320=B5319,IFERROR((C5319/C5320)-1,0),0)</f>
        <v>0.1804374240583233</v>
      </c>
      <c r="AO5319" s="26">
        <f>IFERROR(LOG(2)/LOG(1+(AN5319)),AN5319)</f>
        <v>4.178478438898324</v>
      </c>
      <c r="AP5319" s="26">
        <f>AVERAGE(Y5319:Y5325)</f>
        <v>200.85714285714286</v>
      </c>
      <c r="AR5319" s="1">
        <f>Q5319/AL5319*100000</f>
        <v>0.60278860267830514</v>
      </c>
      <c r="AS5319" s="25">
        <f>IF(B5320=B5319,IFERROR((AE5319/AE5320)-1,0),0)</f>
        <v>-0.25</v>
      </c>
      <c r="AT5319" s="26">
        <f>IFERROR(LOG(2)/LOG(1+(AS5319)),AS5319)</f>
        <v>-2.4094208396532091</v>
      </c>
      <c r="AU5319" s="26">
        <f>AVERAGE(AE5319:AE5325)</f>
        <v>3</v>
      </c>
      <c r="AV5319" s="19">
        <f>ROUNDDOWN(N5319,0)</f>
        <v>43903</v>
      </c>
      <c r="AW5319" s="29" cm="1">
        <f t="array" ref="AW5319">_xlfn.ANCHORARRAY(AV5319)-1</f>
        <v>43902</v>
      </c>
    </row>
    <row r="5320" spans="1:49" x14ac:dyDescent="0.25">
      <c r="A5320">
        <v>20200312</v>
      </c>
      <c r="B5320" s="1" t="s">
        <v>85</v>
      </c>
      <c r="C5320">
        <v>1646</v>
      </c>
      <c r="D5320">
        <v>9718</v>
      </c>
      <c r="M5320" s="1" t="s">
        <v>54</v>
      </c>
      <c r="N5320" s="2">
        <v>43902</v>
      </c>
      <c r="O5320" s="2">
        <v>43901.833333333336</v>
      </c>
      <c r="P5320" s="1" t="s">
        <v>2278</v>
      </c>
      <c r="Q5320">
        <v>44</v>
      </c>
      <c r="S5320" s="2">
        <v>43901.833333333336</v>
      </c>
      <c r="T5320" s="1" t="s">
        <v>13047</v>
      </c>
      <c r="U5320" s="1" t="s">
        <v>11210</v>
      </c>
      <c r="V5320" s="1" t="s">
        <v>13048</v>
      </c>
      <c r="W5320">
        <v>1646</v>
      </c>
      <c r="X5320">
        <v>53</v>
      </c>
      <c r="Y5320">
        <v>256</v>
      </c>
      <c r="Z5320" s="1" t="s">
        <v>13049</v>
      </c>
      <c r="AA5320">
        <v>11364</v>
      </c>
      <c r="AB5320">
        <v>11364</v>
      </c>
      <c r="AC5320">
        <v>3764</v>
      </c>
      <c r="AD5320">
        <v>11364</v>
      </c>
      <c r="AE5320">
        <v>4</v>
      </c>
      <c r="AF5320">
        <v>0</v>
      </c>
      <c r="AG5320" s="1" t="s">
        <v>13050</v>
      </c>
      <c r="AH5320">
        <v>0</v>
      </c>
      <c r="AI5320">
        <v>0</v>
      </c>
      <c r="AJ5320" s="1">
        <f>Y5320/0.1</f>
        <v>2560</v>
      </c>
      <c r="AK5320" s="1">
        <f>AC5320-AJ5320</f>
        <v>1204</v>
      </c>
      <c r="AL5320" s="1">
        <f>_xlfn.IFNA(INDEX($BD$2:$BD$53,MATCH(B5320,$BC$2:$BC$53,0)),1000)</f>
        <v>7797095</v>
      </c>
      <c r="AM5320" s="1">
        <f>C5320/AL5320*100000</f>
        <v>21.110426383159368</v>
      </c>
      <c r="AN5320" s="25">
        <f>IF(B5321=B5320,IFERROR((C5320/C5321)-1,0),0)</f>
        <v>0.18417266187050352</v>
      </c>
      <c r="AO5320" s="26">
        <f>IFERROR(LOG(2)/LOG(1+(AN5320)),AN5320)</f>
        <v>4.1003864346701411</v>
      </c>
      <c r="AP5320" s="26">
        <f>AVERAGE(Y5320:Y5326)</f>
        <v>170</v>
      </c>
      <c r="AR5320" s="1">
        <f>Q5320/AL5320*100000</f>
        <v>0.56431273442224317</v>
      </c>
      <c r="AS5320" s="25">
        <f>IF(B5321=B5320,IFERROR((AE5320/AE5321)-1,0),0)</f>
        <v>0.33333333333333326</v>
      </c>
      <c r="AT5320" s="26">
        <f>IFERROR(LOG(2)/LOG(1+(AS5320)),AS5320)</f>
        <v>2.4094208396532095</v>
      </c>
      <c r="AU5320" s="26">
        <f>AVERAGE(AE5320:AE5326)</f>
        <v>3.4285714285714284</v>
      </c>
      <c r="AV5320" s="19">
        <f>ROUNDDOWN(N5320,0)</f>
        <v>43902</v>
      </c>
      <c r="AW5320" s="29" cm="1">
        <f t="array" ref="AW5320">_xlfn.ANCHORARRAY(AV5320)-1</f>
        <v>43901</v>
      </c>
    </row>
    <row r="5321" spans="1:49" x14ac:dyDescent="0.25">
      <c r="A5321">
        <v>20200311</v>
      </c>
      <c r="B5321" s="1" t="s">
        <v>85</v>
      </c>
      <c r="C5321">
        <v>1390</v>
      </c>
      <c r="D5321">
        <v>6210</v>
      </c>
      <c r="M5321" s="1" t="s">
        <v>54</v>
      </c>
      <c r="N5321" s="2">
        <v>43901</v>
      </c>
      <c r="O5321" s="2">
        <v>43900.833333333336</v>
      </c>
      <c r="P5321" s="1" t="s">
        <v>2294</v>
      </c>
      <c r="Q5321">
        <v>40</v>
      </c>
      <c r="S5321" s="2">
        <v>43900.833333333336</v>
      </c>
      <c r="T5321" s="1" t="s">
        <v>13100</v>
      </c>
      <c r="U5321" s="1" t="s">
        <v>13101</v>
      </c>
      <c r="V5321" s="1" t="s">
        <v>8030</v>
      </c>
      <c r="W5321">
        <v>1390</v>
      </c>
      <c r="X5321">
        <v>53</v>
      </c>
      <c r="Y5321">
        <v>212</v>
      </c>
      <c r="Z5321" s="1" t="s">
        <v>13102</v>
      </c>
      <c r="AA5321">
        <v>7600</v>
      </c>
      <c r="AB5321">
        <v>7600</v>
      </c>
      <c r="AC5321">
        <v>2266</v>
      </c>
      <c r="AD5321">
        <v>7600</v>
      </c>
      <c r="AE5321">
        <v>3</v>
      </c>
      <c r="AF5321">
        <v>0</v>
      </c>
      <c r="AG5321" s="1" t="s">
        <v>13103</v>
      </c>
      <c r="AH5321">
        <v>0</v>
      </c>
      <c r="AI5321">
        <v>0</v>
      </c>
      <c r="AJ5321" s="1">
        <f>Y5321/0.1</f>
        <v>2120</v>
      </c>
      <c r="AK5321" s="1">
        <f>AC5321-AJ5321</f>
        <v>146</v>
      </c>
      <c r="AL5321" s="1">
        <f>_xlfn.IFNA(INDEX($BD$2:$BD$53,MATCH(B5321,$BC$2:$BC$53,0)),1000)</f>
        <v>7797095</v>
      </c>
      <c r="AM5321" s="1">
        <f>C5321/AL5321*100000</f>
        <v>17.827152291975409</v>
      </c>
      <c r="AN5321" s="25">
        <f>IF(B5322=B5321,IFERROR((C5321/C5322)-1,0),0)</f>
        <v>0.17996604414261452</v>
      </c>
      <c r="AO5321" s="26">
        <f>IFERROR(LOG(2)/LOG(1+(AN5321)),AN5321)</f>
        <v>4.1885633628095844</v>
      </c>
      <c r="AP5321" s="26">
        <f>AVERAGE(Y5321:Y5327)</f>
        <v>148.42857142857142</v>
      </c>
      <c r="AR5321" s="1">
        <f>Q5321/AL5321*100000</f>
        <v>0.51301157674749376</v>
      </c>
      <c r="AS5321" s="25">
        <f>IF(B5322=B5321,IFERROR((AE5321/AE5322)-1,0),0)</f>
        <v>0.5</v>
      </c>
      <c r="AT5321" s="26">
        <f>IFERROR(LOG(2)/LOG(1+(AS5321)),AS5321)</f>
        <v>1.7095112913514547</v>
      </c>
      <c r="AU5321" s="26">
        <f>AVERAGE(AE5321:AE5327)</f>
        <v>3.4285714285714284</v>
      </c>
      <c r="AV5321" s="19">
        <f>ROUNDDOWN(N5321,0)</f>
        <v>43901</v>
      </c>
      <c r="AW5321" s="29" cm="1">
        <f t="array" ref="AW5321">_xlfn.ANCHORARRAY(AV5321)-1</f>
        <v>43900</v>
      </c>
    </row>
    <row r="5322" spans="1:49" x14ac:dyDescent="0.25">
      <c r="A5322">
        <v>20200310</v>
      </c>
      <c r="B5322" s="1" t="s">
        <v>85</v>
      </c>
      <c r="C5322">
        <v>1178</v>
      </c>
      <c r="D5322">
        <v>4156</v>
      </c>
      <c r="M5322" s="1" t="s">
        <v>54</v>
      </c>
      <c r="N5322" s="2">
        <v>43900</v>
      </c>
      <c r="O5322" s="2">
        <v>43899.833333333336</v>
      </c>
      <c r="P5322" s="1" t="s">
        <v>2320</v>
      </c>
      <c r="Q5322">
        <v>37</v>
      </c>
      <c r="S5322" s="2">
        <v>43899.833333333336</v>
      </c>
      <c r="T5322" s="1" t="s">
        <v>3878</v>
      </c>
      <c r="U5322" s="1" t="s">
        <v>13155</v>
      </c>
      <c r="V5322" s="1" t="s">
        <v>13156</v>
      </c>
      <c r="W5322">
        <v>1178</v>
      </c>
      <c r="X5322">
        <v>53</v>
      </c>
      <c r="Y5322">
        <v>216</v>
      </c>
      <c r="Z5322" s="1" t="s">
        <v>8505</v>
      </c>
      <c r="AA5322">
        <v>5334</v>
      </c>
      <c r="AB5322">
        <v>5334</v>
      </c>
      <c r="AC5322">
        <v>1783</v>
      </c>
      <c r="AD5322">
        <v>5334</v>
      </c>
      <c r="AE5322">
        <v>2</v>
      </c>
      <c r="AF5322">
        <v>0</v>
      </c>
      <c r="AG5322" s="1" t="s">
        <v>13157</v>
      </c>
      <c r="AH5322">
        <v>0</v>
      </c>
      <c r="AI5322">
        <v>0</v>
      </c>
      <c r="AJ5322" s="1">
        <f>Y5322/0.1</f>
        <v>2160</v>
      </c>
      <c r="AK5322" s="1">
        <f>AC5322-AJ5322</f>
        <v>-377</v>
      </c>
      <c r="AL5322" s="1">
        <f>_xlfn.IFNA(INDEX($BD$2:$BD$53,MATCH(B5322,$BC$2:$BC$53,0)),1000)</f>
        <v>7797095</v>
      </c>
      <c r="AM5322" s="1">
        <f>C5322/AL5322*100000</f>
        <v>15.108190935213692</v>
      </c>
      <c r="AN5322" s="25">
        <f>IF(B5323=B5322,IFERROR((C5322/C5323)-1,0),0)</f>
        <v>0.22453222453222454</v>
      </c>
      <c r="AO5322" s="26">
        <f>IFERROR(LOG(2)/LOG(1+(AN5322)),AN5322)</f>
        <v>3.4219534871425563</v>
      </c>
      <c r="AP5322" s="26">
        <f>AVERAGE(Y5322:Y5328)</f>
        <v>131.42857142857142</v>
      </c>
      <c r="AR5322" s="1">
        <f>Q5322/AL5322*100000</f>
        <v>0.47453570849143173</v>
      </c>
      <c r="AS5322" s="25">
        <f>IF(B5323=B5322,IFERROR((AE5322/AE5323)-1,0),0)</f>
        <v>-0.5</v>
      </c>
      <c r="AT5322" s="26">
        <f>IFERROR(LOG(2)/LOG(1+(AS5322)),AS5322)</f>
        <v>-1</v>
      </c>
      <c r="AU5322" s="26">
        <f>AVERAGE(AE5322:AE5328)</f>
        <v>3.2857142857142856</v>
      </c>
      <c r="AV5322" s="19">
        <f>ROUNDDOWN(N5322,0)</f>
        <v>43900</v>
      </c>
      <c r="AW5322" s="29" cm="1">
        <f t="array" ref="AW5322">_xlfn.ANCHORARRAY(AV5322)-1</f>
        <v>43899</v>
      </c>
    </row>
    <row r="5323" spans="1:49" x14ac:dyDescent="0.25">
      <c r="A5323">
        <v>20200309</v>
      </c>
      <c r="B5323" s="1" t="s">
        <v>85</v>
      </c>
      <c r="C5323">
        <v>962</v>
      </c>
      <c r="D5323">
        <v>2589</v>
      </c>
      <c r="M5323" s="1" t="s">
        <v>54</v>
      </c>
      <c r="N5323" s="2">
        <v>43899</v>
      </c>
      <c r="O5323" s="2">
        <v>43898.833333333336</v>
      </c>
      <c r="P5323" s="1" t="s">
        <v>2318</v>
      </c>
      <c r="Q5323">
        <v>35</v>
      </c>
      <c r="S5323" s="2">
        <v>43898.833333333336</v>
      </c>
      <c r="T5323" s="1" t="s">
        <v>13207</v>
      </c>
      <c r="U5323" s="1" t="s">
        <v>11069</v>
      </c>
      <c r="V5323" s="1" t="s">
        <v>8545</v>
      </c>
      <c r="W5323">
        <v>962</v>
      </c>
      <c r="X5323">
        <v>53</v>
      </c>
      <c r="Y5323">
        <v>173</v>
      </c>
      <c r="Z5323" s="1" t="s">
        <v>13208</v>
      </c>
      <c r="AA5323">
        <v>3551</v>
      </c>
      <c r="AB5323">
        <v>3551</v>
      </c>
      <c r="AC5323">
        <v>1024</v>
      </c>
      <c r="AD5323">
        <v>3551</v>
      </c>
      <c r="AE5323">
        <v>4</v>
      </c>
      <c r="AF5323">
        <v>0</v>
      </c>
      <c r="AG5323" s="1" t="s">
        <v>13209</v>
      </c>
      <c r="AH5323">
        <v>0</v>
      </c>
      <c r="AI5323">
        <v>0</v>
      </c>
      <c r="AJ5323" s="1">
        <f>Y5323/0.1</f>
        <v>1730</v>
      </c>
      <c r="AK5323" s="1">
        <f>AC5323-AJ5323</f>
        <v>-706</v>
      </c>
      <c r="AL5323" s="1">
        <f>_xlfn.IFNA(INDEX($BD$2:$BD$53,MATCH(B5323,$BC$2:$BC$53,0)),1000)</f>
        <v>7797095</v>
      </c>
      <c r="AM5323" s="1">
        <f>C5323/AL5323*100000</f>
        <v>12.337928420777226</v>
      </c>
      <c r="AN5323" s="25">
        <f>IF(B5324=B5323,IFERROR((C5323/C5324)-1,0),0)</f>
        <v>0.21926489226869461</v>
      </c>
      <c r="AO5323" s="26">
        <f>IFERROR(LOG(2)/LOG(1+(AN5323)),AN5323)</f>
        <v>3.4963617623524459</v>
      </c>
      <c r="AP5323" s="26">
        <f>AVERAGE(Y5323:Y5329)</f>
        <v>112.57142857142857</v>
      </c>
      <c r="AR5323" s="1">
        <f>Q5323/AL5323*100000</f>
        <v>0.44888512965405702</v>
      </c>
      <c r="AS5323" s="25">
        <f>IF(B5324=B5323,IFERROR((AE5323/AE5324)-1,0),0)</f>
        <v>0</v>
      </c>
      <c r="AT5323" s="26">
        <f>IFERROR(LOG(2)/LOG(1+(AS5323)),AS5323)</f>
        <v>0</v>
      </c>
      <c r="AU5323" s="26">
        <f>AVERAGE(AE5323:AE5329)</f>
        <v>3.4285714285714284</v>
      </c>
      <c r="AV5323" s="19">
        <f>ROUNDDOWN(N5323,0)</f>
        <v>43899</v>
      </c>
      <c r="AW5323" s="29" cm="1">
        <f t="array" ref="AW5323">_xlfn.ANCHORARRAY(AV5323)-1</f>
        <v>43898</v>
      </c>
    </row>
    <row r="5324" spans="1:49" x14ac:dyDescent="0.25">
      <c r="A5324">
        <v>20200308</v>
      </c>
      <c r="B5324" s="1" t="s">
        <v>85</v>
      </c>
      <c r="C5324">
        <v>789</v>
      </c>
      <c r="D5324">
        <v>1738</v>
      </c>
      <c r="E5324">
        <v>60</v>
      </c>
      <c r="M5324" s="1" t="s">
        <v>54</v>
      </c>
      <c r="N5324" s="2">
        <v>43898</v>
      </c>
      <c r="O5324" s="2">
        <v>43897.791666666664</v>
      </c>
      <c r="P5324" s="1" t="s">
        <v>2321</v>
      </c>
      <c r="Q5324">
        <v>31</v>
      </c>
      <c r="S5324" s="2">
        <v>43897.791666666664</v>
      </c>
      <c r="T5324" s="1" t="s">
        <v>8562</v>
      </c>
      <c r="U5324" s="1" t="s">
        <v>10947</v>
      </c>
      <c r="V5324" s="1" t="s">
        <v>6918</v>
      </c>
      <c r="W5324">
        <v>789</v>
      </c>
      <c r="X5324">
        <v>53</v>
      </c>
      <c r="Y5324">
        <v>153</v>
      </c>
      <c r="Z5324" s="1" t="s">
        <v>6442</v>
      </c>
      <c r="AA5324">
        <v>2587</v>
      </c>
      <c r="AB5324">
        <v>2527</v>
      </c>
      <c r="AC5324">
        <v>523</v>
      </c>
      <c r="AD5324">
        <v>2527</v>
      </c>
      <c r="AE5324">
        <v>4</v>
      </c>
      <c r="AF5324">
        <v>0</v>
      </c>
      <c r="AG5324" s="1" t="s">
        <v>13259</v>
      </c>
      <c r="AH5324">
        <v>0</v>
      </c>
      <c r="AI5324">
        <v>0</v>
      </c>
      <c r="AJ5324" s="1">
        <f>Y5324/0.1</f>
        <v>1530</v>
      </c>
      <c r="AK5324" s="1">
        <f>AC5324-AJ5324</f>
        <v>-1007</v>
      </c>
      <c r="AL5324" s="1">
        <f>_xlfn.IFNA(INDEX($BD$2:$BD$53,MATCH(B5324,$BC$2:$BC$53,0)),1000)</f>
        <v>7797095</v>
      </c>
      <c r="AM5324" s="1">
        <f>C5324/AL5324*100000</f>
        <v>10.119153351344314</v>
      </c>
      <c r="AN5324" s="25">
        <f>IF(B5325=B5324,IFERROR((C5324/C5325)-1,0),0)</f>
        <v>0.24056603773584895</v>
      </c>
      <c r="AO5324" s="26">
        <f>IFERROR(LOG(2)/LOG(1+(AN5324)),AN5324)</f>
        <v>3.2154492331324178</v>
      </c>
      <c r="AP5324" s="26">
        <f>AVERAGE(Y5324:Y5330)</f>
        <v>98.142857142857139</v>
      </c>
      <c r="AR5324" s="1">
        <f>Q5324/AL5324*100000</f>
        <v>0.39758397197930767</v>
      </c>
      <c r="AS5324" s="25">
        <f>IF(B5325=B5324,IFERROR((AE5324/AE5325)-1,0),0)</f>
        <v>3</v>
      </c>
      <c r="AT5324" s="26">
        <f>IFERROR(LOG(2)/LOG(1+(AS5324)),AS5324)</f>
        <v>0.5</v>
      </c>
      <c r="AU5324" s="26">
        <f>AVERAGE(AE5324:AE5330)</f>
        <v>3.2857142857142856</v>
      </c>
      <c r="AV5324" s="19">
        <f>ROUNDDOWN(N5324,0)</f>
        <v>43898</v>
      </c>
      <c r="AW5324" s="29" cm="1">
        <f t="array" ref="AW5324">_xlfn.ANCHORARRAY(AV5324)-1</f>
        <v>43897</v>
      </c>
    </row>
    <row r="5325" spans="1:49" x14ac:dyDescent="0.25">
      <c r="A5325">
        <v>20200307</v>
      </c>
      <c r="B5325" s="1" t="s">
        <v>85</v>
      </c>
      <c r="C5325">
        <v>636</v>
      </c>
      <c r="D5325">
        <v>1368</v>
      </c>
      <c r="E5325">
        <v>66</v>
      </c>
      <c r="M5325" s="1" t="s">
        <v>54</v>
      </c>
      <c r="N5325" s="2">
        <v>43897</v>
      </c>
      <c r="O5325" s="2">
        <v>43896.791666666664</v>
      </c>
      <c r="P5325" s="1" t="s">
        <v>2322</v>
      </c>
      <c r="Q5325">
        <v>27</v>
      </c>
      <c r="S5325" s="2">
        <v>43896.791666666664</v>
      </c>
      <c r="T5325" s="1" t="s">
        <v>7042</v>
      </c>
      <c r="U5325" s="1" t="s">
        <v>10219</v>
      </c>
      <c r="V5325" s="1" t="s">
        <v>3828</v>
      </c>
      <c r="W5325">
        <v>636</v>
      </c>
      <c r="X5325">
        <v>53</v>
      </c>
      <c r="Y5325">
        <v>99</v>
      </c>
      <c r="Z5325" s="1" t="s">
        <v>4795</v>
      </c>
      <c r="AA5325">
        <v>2070</v>
      </c>
      <c r="AB5325">
        <v>2004</v>
      </c>
      <c r="AC5325">
        <v>404</v>
      </c>
      <c r="AD5325">
        <v>2004</v>
      </c>
      <c r="AE5325">
        <v>1</v>
      </c>
      <c r="AF5325">
        <v>0</v>
      </c>
      <c r="AG5325" s="1" t="s">
        <v>13311</v>
      </c>
      <c r="AH5325">
        <v>0</v>
      </c>
      <c r="AI5325">
        <v>0</v>
      </c>
      <c r="AJ5325" s="1">
        <f>Y5325/0.1</f>
        <v>990</v>
      </c>
      <c r="AK5325" s="1">
        <f>AC5325-AJ5325</f>
        <v>-586</v>
      </c>
      <c r="AL5325" s="1">
        <f>_xlfn.IFNA(INDEX($BD$2:$BD$53,MATCH(B5325,$BC$2:$BC$53,0)),1000)</f>
        <v>7797095</v>
      </c>
      <c r="AM5325" s="1">
        <f>C5325/AL5325*100000</f>
        <v>8.1568840702851499</v>
      </c>
      <c r="AN5325" s="25">
        <f>IF(B5326=B5325,IFERROR((C5325/C5326)-1,0),0)</f>
        <v>0.18435754189944142</v>
      </c>
      <c r="AO5325" s="26">
        <f>IFERROR(LOG(2)/LOG(1+(AN5325)),AN5325)</f>
        <v>4.0966031911602814</v>
      </c>
      <c r="AP5325" s="26">
        <f>AVERAGE(Y5325:Y5331)</f>
        <v>87.428571428571431</v>
      </c>
      <c r="AR5325" s="1">
        <f>Q5325/AL5325*100000</f>
        <v>0.34628281430455832</v>
      </c>
      <c r="AS5325" s="25">
        <f>IF(B5326=B5325,IFERROR((AE5325/AE5326)-1,0),0)</f>
        <v>-0.83333333333333337</v>
      </c>
      <c r="AT5325" s="26">
        <f>IFERROR(LOG(2)/LOG(1+(AS5325)),AS5325)</f>
        <v>-0.38685280723454152</v>
      </c>
      <c r="AU5325" s="26">
        <f>AVERAGE(AE5325:AE5331)</f>
        <v>3.1428571428571428</v>
      </c>
      <c r="AV5325" s="19">
        <f>ROUNDDOWN(N5325,0)</f>
        <v>43897</v>
      </c>
      <c r="AW5325" s="29" cm="1">
        <f t="array" ref="AW5325">_xlfn.ANCHORARRAY(AV5325)-1</f>
        <v>43896</v>
      </c>
    </row>
    <row r="5326" spans="1:49" x14ac:dyDescent="0.25">
      <c r="A5326">
        <v>20200306</v>
      </c>
      <c r="B5326" s="1" t="s">
        <v>85</v>
      </c>
      <c r="C5326">
        <v>537</v>
      </c>
      <c r="D5326">
        <v>1063</v>
      </c>
      <c r="M5326" s="1" t="s">
        <v>54</v>
      </c>
      <c r="N5326" s="2">
        <v>43896</v>
      </c>
      <c r="O5326" s="2">
        <v>43895.791666666664</v>
      </c>
      <c r="P5326" s="1" t="s">
        <v>2323</v>
      </c>
      <c r="Q5326">
        <v>26</v>
      </c>
      <c r="S5326" s="2">
        <v>43895.791666666664</v>
      </c>
      <c r="T5326" s="1" t="s">
        <v>13349</v>
      </c>
      <c r="U5326" s="1" t="s">
        <v>11546</v>
      </c>
      <c r="V5326" s="1" t="s">
        <v>7893</v>
      </c>
      <c r="W5326">
        <v>537</v>
      </c>
      <c r="X5326">
        <v>53</v>
      </c>
      <c r="Y5326">
        <v>81</v>
      </c>
      <c r="Z5326" s="1" t="s">
        <v>9976</v>
      </c>
      <c r="AA5326">
        <v>1600</v>
      </c>
      <c r="AB5326">
        <v>1600</v>
      </c>
      <c r="AC5326">
        <v>475</v>
      </c>
      <c r="AD5326">
        <v>1600</v>
      </c>
      <c r="AE5326">
        <v>6</v>
      </c>
      <c r="AF5326">
        <v>0</v>
      </c>
      <c r="AG5326" s="1" t="s">
        <v>13350</v>
      </c>
      <c r="AH5326">
        <v>0</v>
      </c>
      <c r="AI5326">
        <v>0</v>
      </c>
      <c r="AJ5326" s="1">
        <f>Y5326/0.1</f>
        <v>810</v>
      </c>
      <c r="AK5326" s="1">
        <f>AC5326-AJ5326</f>
        <v>-335</v>
      </c>
      <c r="AL5326" s="1">
        <f>_xlfn.IFNA(INDEX($BD$2:$BD$53,MATCH(B5326,$BC$2:$BC$53,0)),1000)</f>
        <v>7797095</v>
      </c>
      <c r="AM5326" s="1">
        <f>C5326/AL5326*100000</f>
        <v>6.8871804178351042</v>
      </c>
      <c r="AN5326" s="25">
        <f>IF(B5327=B5326,IFERROR((C5326/C5327)-1,0),0)</f>
        <v>0.17763157894736836</v>
      </c>
      <c r="AO5326" s="26">
        <f>IFERROR(LOG(2)/LOG(1+(AN5326)),AN5326)</f>
        <v>4.2392952654915854</v>
      </c>
      <c r="AP5326" s="26">
        <f>AVERAGE(Y5326:Y5332)</f>
        <v>75.428571428571431</v>
      </c>
      <c r="AR5326" s="1">
        <f>Q5326/AL5326*100000</f>
        <v>0.33345752488587094</v>
      </c>
      <c r="AS5326" s="25">
        <f>IF(B5327=B5326,IFERROR((AE5326/AE5327)-1,0),0)</f>
        <v>0.5</v>
      </c>
      <c r="AT5326" s="26">
        <f>IFERROR(LOG(2)/LOG(1+(AS5326)),AS5326)</f>
        <v>1.7095112913514547</v>
      </c>
      <c r="AU5326" s="26">
        <f>AVERAGE(AE5326:AE5332)</f>
        <v>3.1428571428571428</v>
      </c>
      <c r="AV5326" s="19">
        <f>ROUNDDOWN(N5326,0)</f>
        <v>43896</v>
      </c>
      <c r="AW5326" s="29" cm="1">
        <f t="array" ref="AW5326">_xlfn.ANCHORARRAY(AV5326)-1</f>
        <v>43895</v>
      </c>
    </row>
    <row r="5327" spans="1:49" x14ac:dyDescent="0.25">
      <c r="A5327">
        <v>20200305</v>
      </c>
      <c r="B5327" s="1" t="s">
        <v>85</v>
      </c>
      <c r="C5327">
        <v>456</v>
      </c>
      <c r="D5327">
        <v>669</v>
      </c>
      <c r="M5327" s="1" t="s">
        <v>54</v>
      </c>
      <c r="N5327" s="2">
        <v>43895</v>
      </c>
      <c r="O5327" s="2">
        <v>43894.791666666664</v>
      </c>
      <c r="P5327" s="1" t="s">
        <v>2324</v>
      </c>
      <c r="Q5327">
        <v>20</v>
      </c>
      <c r="S5327" s="2">
        <v>43894.791666666664</v>
      </c>
      <c r="T5327" s="1" t="s">
        <v>13375</v>
      </c>
      <c r="U5327" s="1" t="s">
        <v>4176</v>
      </c>
      <c r="V5327" s="1" t="s">
        <v>11494</v>
      </c>
      <c r="W5327">
        <v>456</v>
      </c>
      <c r="X5327">
        <v>53</v>
      </c>
      <c r="Y5327">
        <v>105</v>
      </c>
      <c r="Z5327" s="1" t="s">
        <v>4118</v>
      </c>
      <c r="AA5327">
        <v>1125</v>
      </c>
      <c r="AB5327">
        <v>1125</v>
      </c>
      <c r="AC5327">
        <v>361</v>
      </c>
      <c r="AD5327">
        <v>1125</v>
      </c>
      <c r="AE5327">
        <v>4</v>
      </c>
      <c r="AF5327">
        <v>0</v>
      </c>
      <c r="AG5327" s="1" t="s">
        <v>13376</v>
      </c>
      <c r="AH5327">
        <v>0</v>
      </c>
      <c r="AI5327">
        <v>0</v>
      </c>
      <c r="AJ5327" s="1">
        <f>Y5327/0.1</f>
        <v>1050</v>
      </c>
      <c r="AK5327" s="1">
        <f>AC5327-AJ5327</f>
        <v>-689</v>
      </c>
      <c r="AL5327" s="1">
        <f>_xlfn.IFNA(INDEX($BD$2:$BD$53,MATCH(B5327,$BC$2:$BC$53,0)),1000)</f>
        <v>7797095</v>
      </c>
      <c r="AM5327" s="1">
        <f>C5327/AL5327*100000</f>
        <v>5.8483319749214289</v>
      </c>
      <c r="AN5327" s="25">
        <f>IF(B5328=B5327,IFERROR((C5327/C5328)-1,0),0)</f>
        <v>0.29914529914529919</v>
      </c>
      <c r="AO5327" s="26">
        <f>IFERROR(LOG(2)/LOG(1+(AN5327)),AN5327)</f>
        <v>2.6485660564592597</v>
      </c>
      <c r="AP5327" s="26">
        <f>AVERAGE(Y5327:Y5333)</f>
        <v>64.857142857142861</v>
      </c>
      <c r="AR5327" s="1">
        <f>Q5327/AL5327*100000</f>
        <v>0.25650578837374688</v>
      </c>
      <c r="AS5327" s="25">
        <f>IF(B5328=B5327,IFERROR((AE5327/AE5328)-1,0),0)</f>
        <v>1</v>
      </c>
      <c r="AT5327" s="26">
        <f>IFERROR(LOG(2)/LOG(1+(AS5327)),AS5327)</f>
        <v>1</v>
      </c>
      <c r="AU5327" s="26">
        <f>AVERAGE(AE5327:AE5333)</f>
        <v>2.5714285714285716</v>
      </c>
      <c r="AV5327" s="19">
        <f>ROUNDDOWN(N5327,0)</f>
        <v>43895</v>
      </c>
      <c r="AW5327" s="29" cm="1">
        <f t="array" ref="AW5327">_xlfn.ANCHORARRAY(AV5327)-1</f>
        <v>43894</v>
      </c>
    </row>
    <row r="5328" spans="1:49" x14ac:dyDescent="0.25">
      <c r="A5328">
        <v>20200304</v>
      </c>
      <c r="B5328" s="1" t="s">
        <v>85</v>
      </c>
      <c r="C5328">
        <v>351</v>
      </c>
      <c r="D5328">
        <v>413</v>
      </c>
      <c r="M5328" s="1" t="s">
        <v>54</v>
      </c>
      <c r="N5328" s="2">
        <v>43894</v>
      </c>
      <c r="O5328" s="2">
        <v>43893.791666666664</v>
      </c>
      <c r="P5328" s="1" t="s">
        <v>2325</v>
      </c>
      <c r="Q5328">
        <v>16</v>
      </c>
      <c r="S5328" s="2">
        <v>43893.791666666664</v>
      </c>
      <c r="T5328" s="1" t="s">
        <v>13391</v>
      </c>
      <c r="U5328" s="1" t="s">
        <v>13392</v>
      </c>
      <c r="V5328" s="1" t="s">
        <v>11481</v>
      </c>
      <c r="W5328">
        <v>351</v>
      </c>
      <c r="X5328">
        <v>53</v>
      </c>
      <c r="Y5328">
        <v>93</v>
      </c>
      <c r="Z5328" s="1" t="s">
        <v>12496</v>
      </c>
      <c r="AA5328">
        <v>764</v>
      </c>
      <c r="AB5328">
        <v>764</v>
      </c>
      <c r="AC5328">
        <v>244</v>
      </c>
      <c r="AD5328">
        <v>764</v>
      </c>
      <c r="AE5328">
        <v>2</v>
      </c>
      <c r="AF5328">
        <v>0</v>
      </c>
      <c r="AG5328" s="1" t="s">
        <v>13393</v>
      </c>
      <c r="AH5328">
        <v>0</v>
      </c>
      <c r="AI5328">
        <v>0</v>
      </c>
      <c r="AJ5328" s="1">
        <f>Y5328/0.1</f>
        <v>930</v>
      </c>
      <c r="AK5328" s="1">
        <f>AC5328-AJ5328</f>
        <v>-686</v>
      </c>
      <c r="AL5328" s="1">
        <f>_xlfn.IFNA(INDEX($BD$2:$BD$53,MATCH(B5328,$BC$2:$BC$53,0)),1000)</f>
        <v>7797095</v>
      </c>
      <c r="AM5328" s="1">
        <f>C5328/AL5328*100000</f>
        <v>4.5016765859592578</v>
      </c>
      <c r="AN5328" s="25">
        <f>IF(B5329=B5328,IFERROR((C5328/C5329)-1,0),0)</f>
        <v>0.36046511627906974</v>
      </c>
      <c r="AO5328" s="26">
        <f>IFERROR(LOG(2)/LOG(1+(AN5328)),AN5328)</f>
        <v>2.2517452805186946</v>
      </c>
      <c r="AP5328" s="26">
        <f>AVERAGE(Y5328:Y5334)</f>
        <v>49.857142857142854</v>
      </c>
      <c r="AR5328" s="1">
        <f>Q5328/AL5328*100000</f>
        <v>0.20520463069899753</v>
      </c>
      <c r="AS5328" s="25">
        <f>IF(B5329=B5328,IFERROR((AE5328/AE5329)-1,0),0)</f>
        <v>-0.33333333333333337</v>
      </c>
      <c r="AT5328" s="26">
        <f>IFERROR(LOG(2)/LOG(1+(AS5328)),AS5328)</f>
        <v>-1.7095112913514545</v>
      </c>
      <c r="AU5328" s="26">
        <f>AVERAGE(AE5328:AE5334)</f>
        <v>2</v>
      </c>
      <c r="AV5328" s="19">
        <f>ROUNDDOWN(N5328,0)</f>
        <v>43894</v>
      </c>
      <c r="AW5328" s="29" cm="1">
        <f t="array" ref="AW5328">_xlfn.ANCHORARRAY(AV5328)-1</f>
        <v>43893</v>
      </c>
    </row>
    <row r="5329" spans="1:49" x14ac:dyDescent="0.25">
      <c r="A5329">
        <v>20200303</v>
      </c>
      <c r="B5329" s="1" t="s">
        <v>85</v>
      </c>
      <c r="C5329">
        <v>258</v>
      </c>
      <c r="D5329">
        <v>262</v>
      </c>
      <c r="M5329" s="1" t="s">
        <v>54</v>
      </c>
      <c r="N5329" s="2">
        <v>43893</v>
      </c>
      <c r="O5329" s="2">
        <v>43892.791666666664</v>
      </c>
      <c r="P5329" s="1" t="s">
        <v>2326</v>
      </c>
      <c r="Q5329">
        <v>14</v>
      </c>
      <c r="S5329" s="2">
        <v>43892.791666666664</v>
      </c>
      <c r="T5329" s="1" t="s">
        <v>11003</v>
      </c>
      <c r="U5329" s="1" t="s">
        <v>11599</v>
      </c>
      <c r="V5329" s="1" t="s">
        <v>8551</v>
      </c>
      <c r="W5329">
        <v>258</v>
      </c>
      <c r="X5329">
        <v>53</v>
      </c>
      <c r="Y5329">
        <v>84</v>
      </c>
      <c r="Z5329" s="1" t="s">
        <v>13397</v>
      </c>
      <c r="AA5329">
        <v>520</v>
      </c>
      <c r="AB5329">
        <v>520</v>
      </c>
      <c r="AC5329">
        <v>224</v>
      </c>
      <c r="AD5329">
        <v>520</v>
      </c>
      <c r="AE5329">
        <v>3</v>
      </c>
      <c r="AF5329">
        <v>0</v>
      </c>
      <c r="AG5329" s="1" t="s">
        <v>13398</v>
      </c>
      <c r="AH5329">
        <v>0</v>
      </c>
      <c r="AI5329">
        <v>0</v>
      </c>
      <c r="AJ5329" s="1">
        <f>Y5329/0.1</f>
        <v>840</v>
      </c>
      <c r="AK5329" s="1">
        <f>AC5329-AJ5329</f>
        <v>-616</v>
      </c>
      <c r="AL5329" s="1">
        <f>_xlfn.IFNA(INDEX($BD$2:$BD$53,MATCH(B5329,$BC$2:$BC$53,0)),1000)</f>
        <v>7797095</v>
      </c>
      <c r="AM5329" s="1">
        <f>C5329/AL5329*100000</f>
        <v>3.3089246700213346</v>
      </c>
      <c r="AN5329" s="25">
        <f>IF(B5330=B5329,IFERROR((C5329/C5330)-1,0),0)</f>
        <v>0.48275862068965525</v>
      </c>
      <c r="AO5329" s="26">
        <f>IFERROR(LOG(2)/LOG(1+(AN5329)),AN5329)</f>
        <v>1.759684282986901</v>
      </c>
      <c r="AP5329" s="26">
        <f>AVERAGE(Y5329:Y5335)</f>
        <v>36.571428571428569</v>
      </c>
      <c r="AR5329" s="1">
        <f>Q5329/AL5329*100000</f>
        <v>0.17955405186162282</v>
      </c>
      <c r="AS5329" s="25">
        <f>IF(B5330=B5329,IFERROR((AE5329/AE5330)-1,0),0)</f>
        <v>0</v>
      </c>
      <c r="AT5329" s="26">
        <f>IFERROR(LOG(2)/LOG(1+(AS5329)),AS5329)</f>
        <v>0</v>
      </c>
      <c r="AU5329" s="26">
        <f>AVERAGE(AE5329:AE5335)</f>
        <v>2</v>
      </c>
      <c r="AV5329" s="19">
        <f>ROUNDDOWN(N5329,0)</f>
        <v>43893</v>
      </c>
      <c r="AW5329" s="29" cm="1">
        <f t="array" ref="AW5329">_xlfn.ANCHORARRAY(AV5329)-1</f>
        <v>43892</v>
      </c>
    </row>
    <row r="5330" spans="1:49" x14ac:dyDescent="0.25">
      <c r="A5330">
        <v>20200302</v>
      </c>
      <c r="B5330" s="1" t="s">
        <v>85</v>
      </c>
      <c r="C5330">
        <v>174</v>
      </c>
      <c r="D5330">
        <v>122</v>
      </c>
      <c r="M5330" s="1" t="s">
        <v>54</v>
      </c>
      <c r="N5330" s="2">
        <v>43892</v>
      </c>
      <c r="O5330" s="2">
        <v>43891.791666666664</v>
      </c>
      <c r="P5330" s="1" t="s">
        <v>2327</v>
      </c>
      <c r="Q5330">
        <v>11</v>
      </c>
      <c r="S5330" s="2">
        <v>43891.791666666664</v>
      </c>
      <c r="T5330" s="1" t="s">
        <v>13401</v>
      </c>
      <c r="U5330" s="1" t="s">
        <v>13402</v>
      </c>
      <c r="V5330" s="1" t="s">
        <v>11092</v>
      </c>
      <c r="W5330">
        <v>174</v>
      </c>
      <c r="X5330">
        <v>53</v>
      </c>
      <c r="Y5330">
        <v>72</v>
      </c>
      <c r="Z5330" s="1" t="s">
        <v>4645</v>
      </c>
      <c r="AA5330">
        <v>296</v>
      </c>
      <c r="AB5330">
        <v>296</v>
      </c>
      <c r="AC5330">
        <v>180</v>
      </c>
      <c r="AD5330">
        <v>296</v>
      </c>
      <c r="AE5330">
        <v>3</v>
      </c>
      <c r="AF5330">
        <v>0</v>
      </c>
      <c r="AG5330" s="1" t="s">
        <v>13403</v>
      </c>
      <c r="AH5330">
        <v>0</v>
      </c>
      <c r="AI5330">
        <v>0</v>
      </c>
      <c r="AJ5330" s="1">
        <f>Y5330/0.1</f>
        <v>720</v>
      </c>
      <c r="AK5330" s="1">
        <f>AC5330-AJ5330</f>
        <v>-540</v>
      </c>
      <c r="AL5330" s="1">
        <f>_xlfn.IFNA(INDEX($BD$2:$BD$53,MATCH(B5330,$BC$2:$BC$53,0)),1000)</f>
        <v>7797095</v>
      </c>
      <c r="AM5330" s="1">
        <f>C5330/AL5330*100000</f>
        <v>2.231600358851598</v>
      </c>
      <c r="AN5330" s="25">
        <f>IF(B5331=B5330,IFERROR((C5330/C5331)-1,0),0)</f>
        <v>0.70588235294117641</v>
      </c>
      <c r="AO5330" s="26">
        <f>IFERROR(LOG(2)/LOG(1+(AN5330)),AN5330)</f>
        <v>1.2978279550819394</v>
      </c>
      <c r="AP5330" s="26">
        <f>AVERAGE(Y5330:Y5336)</f>
        <v>24.571428571428573</v>
      </c>
      <c r="AR5330" s="1">
        <f>Q5330/AL5330*100000</f>
        <v>0.14107818360556079</v>
      </c>
      <c r="AS5330" s="25">
        <f>IF(B5331=B5330,IFERROR((AE5330/AE5331)-1,0),0)</f>
        <v>0</v>
      </c>
      <c r="AT5330" s="26">
        <f>IFERROR(LOG(2)/LOG(1+(AS5330)),AS5330)</f>
        <v>0</v>
      </c>
      <c r="AU5330" s="26">
        <f>AVERAGE(AE5330:AE5336)</f>
        <v>1.5714285714285714</v>
      </c>
      <c r="AV5330" s="19">
        <f>ROUNDDOWN(N5330,0)</f>
        <v>43892</v>
      </c>
      <c r="AW5330" s="29" cm="1">
        <f t="array" ref="AW5330">_xlfn.ANCHORARRAY(AV5330)-1</f>
        <v>43891</v>
      </c>
    </row>
    <row r="5331" spans="1:49" x14ac:dyDescent="0.25">
      <c r="A5331">
        <v>20200301</v>
      </c>
      <c r="B5331" s="1" t="s">
        <v>85</v>
      </c>
      <c r="C5331">
        <v>102</v>
      </c>
      <c r="D5331">
        <v>14</v>
      </c>
      <c r="M5331" s="1" t="s">
        <v>54</v>
      </c>
      <c r="N5331" s="2">
        <v>43891</v>
      </c>
      <c r="O5331" s="2">
        <v>43890.791666666664</v>
      </c>
      <c r="P5331" s="1" t="s">
        <v>2328</v>
      </c>
      <c r="Q5331">
        <v>8</v>
      </c>
      <c r="S5331" s="2">
        <v>43890.791666666664</v>
      </c>
      <c r="T5331" s="1" t="s">
        <v>6952</v>
      </c>
      <c r="U5331" s="1" t="s">
        <v>11470</v>
      </c>
      <c r="V5331" s="1" t="s">
        <v>6475</v>
      </c>
      <c r="W5331">
        <v>102</v>
      </c>
      <c r="X5331">
        <v>53</v>
      </c>
      <c r="Y5331">
        <v>78</v>
      </c>
      <c r="Z5331" s="1" t="s">
        <v>13406</v>
      </c>
      <c r="AA5331">
        <v>116</v>
      </c>
      <c r="AB5331">
        <v>116</v>
      </c>
      <c r="AC5331">
        <v>75</v>
      </c>
      <c r="AD5331">
        <v>116</v>
      </c>
      <c r="AE5331">
        <v>3</v>
      </c>
      <c r="AF5331">
        <v>0</v>
      </c>
      <c r="AG5331" s="1" t="s">
        <v>13407</v>
      </c>
      <c r="AH5331">
        <v>0</v>
      </c>
      <c r="AI5331">
        <v>0</v>
      </c>
      <c r="AJ5331" s="1">
        <f>Y5331/0.1</f>
        <v>780</v>
      </c>
      <c r="AK5331" s="1">
        <f>AC5331-AJ5331</f>
        <v>-705</v>
      </c>
      <c r="AL5331" s="1">
        <f>_xlfn.IFNA(INDEX($BD$2:$BD$53,MATCH(B5331,$BC$2:$BC$53,0)),1000)</f>
        <v>7797095</v>
      </c>
      <c r="AM5331" s="1">
        <f>C5331/AL5331*100000</f>
        <v>1.3081795207061093</v>
      </c>
      <c r="AN5331" s="25">
        <f>IF(B5332=B5331,IFERROR((C5331/C5332)-1,0),0)</f>
        <v>3.25</v>
      </c>
      <c r="AO5331" s="26">
        <f>IFERROR(LOG(2)/LOG(1+(AN5331)),AN5331)</f>
        <v>0.47905044355233861</v>
      </c>
      <c r="AP5331" s="26">
        <f>AVERAGE(Y5331:Y5337)</f>
        <v>14.285714285714286</v>
      </c>
      <c r="AR5331" s="1">
        <f>Q5331/AL5331*100000</f>
        <v>0.10260231534949876</v>
      </c>
      <c r="AS5331" s="25">
        <f>IF(B5332=B5331,IFERROR((AE5331/AE5332)-1,0),0)</f>
        <v>2</v>
      </c>
      <c r="AT5331" s="26">
        <f>IFERROR(LOG(2)/LOG(1+(AS5331)),AS5331)</f>
        <v>0.63092975357145742</v>
      </c>
      <c r="AU5331" s="26">
        <f>AVERAGE(AE5331:AE5337)</f>
        <v>1.1428571428571428</v>
      </c>
      <c r="AV5331" s="19">
        <f>ROUNDDOWN(N5331,0)</f>
        <v>43891</v>
      </c>
      <c r="AW5331" s="29" cm="1">
        <f t="array" ref="AW5331">_xlfn.ANCHORARRAY(AV5331)-1</f>
        <v>43890</v>
      </c>
    </row>
    <row r="5332" spans="1:49" x14ac:dyDescent="0.25">
      <c r="A5332">
        <v>20200229</v>
      </c>
      <c r="B5332" s="1" t="s">
        <v>85</v>
      </c>
      <c r="C5332">
        <v>24</v>
      </c>
      <c r="D5332">
        <v>17</v>
      </c>
      <c r="M5332" s="1" t="s">
        <v>54</v>
      </c>
      <c r="N5332" s="2">
        <v>43890</v>
      </c>
      <c r="O5332" s="2">
        <v>43889.791666666664</v>
      </c>
      <c r="P5332" s="1" t="s">
        <v>2329</v>
      </c>
      <c r="Q5332">
        <v>5</v>
      </c>
      <c r="S5332" s="2">
        <v>43889.791666666664</v>
      </c>
      <c r="T5332" s="1" t="s">
        <v>3020</v>
      </c>
      <c r="U5332" s="1" t="s">
        <v>11656</v>
      </c>
      <c r="V5332" s="1" t="s">
        <v>10392</v>
      </c>
      <c r="W5332">
        <v>24</v>
      </c>
      <c r="X5332">
        <v>53</v>
      </c>
      <c r="Y5332">
        <v>15</v>
      </c>
      <c r="Z5332" s="1" t="s">
        <v>5338</v>
      </c>
      <c r="AA5332">
        <v>41</v>
      </c>
      <c r="AB5332">
        <v>41</v>
      </c>
      <c r="AC5332">
        <v>32</v>
      </c>
      <c r="AD5332">
        <v>41</v>
      </c>
      <c r="AE5332">
        <v>1</v>
      </c>
      <c r="AF5332">
        <v>0</v>
      </c>
      <c r="AG5332" s="1" t="s">
        <v>13408</v>
      </c>
      <c r="AH5332">
        <v>0</v>
      </c>
      <c r="AI5332">
        <v>0</v>
      </c>
      <c r="AJ5332" s="1">
        <f>Y5332/0.1</f>
        <v>150</v>
      </c>
      <c r="AK5332" s="1">
        <f>AC5332-AJ5332</f>
        <v>-118</v>
      </c>
      <c r="AL5332" s="1">
        <f>_xlfn.IFNA(INDEX($BD$2:$BD$53,MATCH(B5332,$BC$2:$BC$53,0)),1000)</f>
        <v>7797095</v>
      </c>
      <c r="AM5332" s="1">
        <f>C5332/AL5332*100000</f>
        <v>0.30780694604849629</v>
      </c>
      <c r="AN5332" s="25">
        <f>IF(B5333=B5332,IFERROR((C5332/C5333)-1,0),0)</f>
        <v>1.6666666666666665</v>
      </c>
      <c r="AO5332" s="26">
        <f>IFERROR(LOG(2)/LOG(1+(AN5332)),AN5332)</f>
        <v>0.70669505261142385</v>
      </c>
      <c r="AP5332" s="26">
        <f>AVERAGE(Y5332:Y5338)</f>
        <v>3.1428571428571428</v>
      </c>
      <c r="AR5332" s="1">
        <f>Q5332/AL5332*100000</f>
        <v>6.412644709343672E-2</v>
      </c>
      <c r="AS5332" s="25">
        <f>IF(B5333=B5332,IFERROR((AE5332/AE5333)-1,0),0)</f>
        <v>-0.5</v>
      </c>
      <c r="AT5332" s="26">
        <f>IFERROR(LOG(2)/LOG(1+(AS5332)),AS5332)</f>
        <v>-1</v>
      </c>
      <c r="AU5332" s="26">
        <f>AVERAGE(AE5332:AE5338)</f>
        <v>0.7142857142857143</v>
      </c>
      <c r="AV5332" s="19">
        <f>ROUNDDOWN(N5332,0)</f>
        <v>43890</v>
      </c>
      <c r="AW5332" s="29" cm="1">
        <f t="array" ref="AW5332">_xlfn.ANCHORARRAY(AV5332)-1</f>
        <v>43889</v>
      </c>
    </row>
    <row r="5333" spans="1:49" x14ac:dyDescent="0.25">
      <c r="A5333">
        <v>20200228</v>
      </c>
      <c r="B5333" s="1" t="s">
        <v>85</v>
      </c>
      <c r="C5333">
        <v>9</v>
      </c>
      <c r="M5333" s="1" t="s">
        <v>54</v>
      </c>
      <c r="N5333" s="2"/>
      <c r="O5333" s="2"/>
      <c r="P5333" s="1" t="s">
        <v>54</v>
      </c>
      <c r="Q5333">
        <v>4</v>
      </c>
      <c r="S5333" s="2"/>
      <c r="T5333" s="1" t="s">
        <v>54</v>
      </c>
      <c r="U5333" s="1" t="s">
        <v>54</v>
      </c>
      <c r="V5333" s="1" t="s">
        <v>54</v>
      </c>
      <c r="X5333">
        <v>53</v>
      </c>
      <c r="Y5333">
        <v>7</v>
      </c>
      <c r="Z5333" s="1" t="s">
        <v>2527</v>
      </c>
      <c r="AA5333">
        <v>9</v>
      </c>
      <c r="AB5333">
        <v>9</v>
      </c>
      <c r="AC5333">
        <v>7</v>
      </c>
      <c r="AD5333">
        <v>9</v>
      </c>
      <c r="AE5333">
        <v>2</v>
      </c>
      <c r="AF5333">
        <v>0</v>
      </c>
      <c r="AG5333" s="1" t="s">
        <v>13409</v>
      </c>
      <c r="AH5333">
        <v>0</v>
      </c>
      <c r="AI5333">
        <v>0</v>
      </c>
      <c r="AJ5333" s="1">
        <f>Y5333/0.1</f>
        <v>70</v>
      </c>
      <c r="AK5333" s="1">
        <f>AC5333-AJ5333</f>
        <v>-63</v>
      </c>
      <c r="AL5333" s="1">
        <f>_xlfn.IFNA(INDEX($BD$2:$BD$53,MATCH(B5333,$BC$2:$BC$53,0)),1000)</f>
        <v>7797095</v>
      </c>
      <c r="AM5333" s="1">
        <f>C5333/AL5333*100000</f>
        <v>0.1154276047681861</v>
      </c>
      <c r="AN5333" s="25">
        <f>IF(B5334=B5333,IFERROR((C5333/C5334)-1,0),0)</f>
        <v>3.5</v>
      </c>
      <c r="AO5333" s="26">
        <f>IFERROR(LOG(2)/LOG(1+(AN5333)),AN5333)</f>
        <v>0.46084542061837019</v>
      </c>
      <c r="AP5333" s="26">
        <f>AVERAGE(Y5333:Y5339)</f>
        <v>1</v>
      </c>
      <c r="AR5333" s="1">
        <f>Q5333/AL5333*100000</f>
        <v>5.1301157674749381E-2</v>
      </c>
      <c r="AS5333" s="25">
        <f>IF(B5334=B5333,IFERROR((AE5333/AE5334)-1,0),0)</f>
        <v>0</v>
      </c>
      <c r="AT5333" s="26">
        <f>IFERROR(LOG(2)/LOG(1+(AS5333)),AS5333)</f>
        <v>0</v>
      </c>
      <c r="AU5333" s="26">
        <f>AVERAGE(AE5333:AE5339)</f>
        <v>0.5714285714285714</v>
      </c>
      <c r="AV5333" s="19">
        <f>ROUNDDOWN(N5333,0)</f>
        <v>0</v>
      </c>
      <c r="AW5333" s="29" cm="1">
        <f t="array" ref="AW5333">_xlfn.ANCHORARRAY(AV5333)-1</f>
        <v>-1</v>
      </c>
    </row>
    <row r="5334" spans="1:49" x14ac:dyDescent="0.25">
      <c r="A5334">
        <v>20200227</v>
      </c>
      <c r="B5334" s="1" t="s">
        <v>85</v>
      </c>
      <c r="C5334">
        <v>2</v>
      </c>
      <c r="M5334" s="1" t="s">
        <v>54</v>
      </c>
      <c r="N5334" s="2"/>
      <c r="O5334" s="2"/>
      <c r="P5334" s="1" t="s">
        <v>54</v>
      </c>
      <c r="Q5334">
        <v>2</v>
      </c>
      <c r="S5334" s="2"/>
      <c r="T5334" s="1" t="s">
        <v>54</v>
      </c>
      <c r="U5334" s="1" t="s">
        <v>54</v>
      </c>
      <c r="V5334" s="1" t="s">
        <v>54</v>
      </c>
      <c r="X5334">
        <v>53</v>
      </c>
      <c r="Y5334">
        <v>0</v>
      </c>
      <c r="Z5334" s="1" t="s">
        <v>2527</v>
      </c>
      <c r="AA5334">
        <v>2</v>
      </c>
      <c r="AB5334">
        <v>2</v>
      </c>
      <c r="AC5334">
        <v>0</v>
      </c>
      <c r="AD5334">
        <v>2</v>
      </c>
      <c r="AE5334">
        <v>0</v>
      </c>
      <c r="AF5334">
        <v>0</v>
      </c>
      <c r="AG5334" s="1" t="s">
        <v>13410</v>
      </c>
      <c r="AH5334">
        <v>0</v>
      </c>
      <c r="AI5334">
        <v>0</v>
      </c>
      <c r="AJ5334" s="1">
        <f>Y5334/0.1</f>
        <v>0</v>
      </c>
      <c r="AK5334" s="1">
        <f>AC5334-AJ5334</f>
        <v>0</v>
      </c>
      <c r="AL5334" s="1">
        <f>_xlfn.IFNA(INDEX($BD$2:$BD$53,MATCH(B5334,$BC$2:$BC$53,0)),1000)</f>
        <v>7797095</v>
      </c>
      <c r="AM5334" s="1">
        <f>C5334/AL5334*100000</f>
        <v>2.5650578837374691E-2</v>
      </c>
      <c r="AN5334" s="25">
        <f>IF(B5335=B5334,IFERROR((C5334/C5335)-1,0),0)</f>
        <v>0</v>
      </c>
      <c r="AO5334" s="26">
        <f>IFERROR(LOG(2)/LOG(1+(AN5334)),AN5334)</f>
        <v>0</v>
      </c>
      <c r="AP5334" s="26">
        <f>AVERAGE(Y5334:Y5340)</f>
        <v>0</v>
      </c>
      <c r="AR5334" s="1">
        <f>Q5334/AL5334*100000</f>
        <v>2.5650578837374691E-2</v>
      </c>
      <c r="AS5334" s="25">
        <f>IF(B5335=B5334,IFERROR((AE5334/AE5335)-1,0),0)</f>
        <v>-1</v>
      </c>
      <c r="AT5334" s="26">
        <f>IFERROR(LOG(2)/LOG(1+(AS5334)),AS5334)</f>
        <v>-1</v>
      </c>
      <c r="AU5334" s="26">
        <f>AVERAGE(AE5334:AE5340)</f>
        <v>0.2857142857142857</v>
      </c>
      <c r="AV5334" s="19">
        <f>ROUNDDOWN(N5334,0)</f>
        <v>0</v>
      </c>
      <c r="AW5334" s="29" cm="1">
        <f t="array" ref="AW5334">_xlfn.ANCHORARRAY(AV5334)-1</f>
        <v>-1</v>
      </c>
    </row>
    <row r="5335" spans="1:49" x14ac:dyDescent="0.25">
      <c r="A5335">
        <v>20200226</v>
      </c>
      <c r="B5335" s="1" t="s">
        <v>85</v>
      </c>
      <c r="C5335">
        <v>2</v>
      </c>
      <c r="M5335" s="1" t="s">
        <v>54</v>
      </c>
      <c r="N5335" s="2"/>
      <c r="O5335" s="2"/>
      <c r="P5335" s="1" t="s">
        <v>54</v>
      </c>
      <c r="Q5335">
        <v>2</v>
      </c>
      <c r="S5335" s="2"/>
      <c r="T5335" s="1" t="s">
        <v>54</v>
      </c>
      <c r="U5335" s="1" t="s">
        <v>54</v>
      </c>
      <c r="V5335" s="1" t="s">
        <v>54</v>
      </c>
      <c r="X5335">
        <v>53</v>
      </c>
      <c r="Y5335">
        <v>0</v>
      </c>
      <c r="Z5335" s="1" t="s">
        <v>2527</v>
      </c>
      <c r="AA5335">
        <v>2</v>
      </c>
      <c r="AB5335">
        <v>2</v>
      </c>
      <c r="AC5335">
        <v>0</v>
      </c>
      <c r="AD5335">
        <v>2</v>
      </c>
      <c r="AE5335">
        <v>2</v>
      </c>
      <c r="AF5335">
        <v>0</v>
      </c>
      <c r="AG5335" s="1" t="s">
        <v>13411</v>
      </c>
      <c r="AH5335">
        <v>0</v>
      </c>
      <c r="AI5335">
        <v>0</v>
      </c>
      <c r="AJ5335" s="1">
        <f>Y5335/0.1</f>
        <v>0</v>
      </c>
      <c r="AK5335" s="1">
        <f>AC5335-AJ5335</f>
        <v>0</v>
      </c>
      <c r="AL5335" s="1">
        <f>_xlfn.IFNA(INDEX($BD$2:$BD$53,MATCH(B5335,$BC$2:$BC$53,0)),1000)</f>
        <v>7797095</v>
      </c>
      <c r="AM5335" s="1">
        <f>C5335/AL5335*100000</f>
        <v>2.5650578837374691E-2</v>
      </c>
      <c r="AN5335" s="25">
        <f>IF(B5336=B5335,IFERROR((C5335/C5336)-1,0),0)</f>
        <v>0</v>
      </c>
      <c r="AO5335" s="26">
        <f>IFERROR(LOG(2)/LOG(1+(AN5335)),AN5335)</f>
        <v>0</v>
      </c>
      <c r="AP5335" s="26">
        <f>AVERAGE(Y5335:Y5341)</f>
        <v>0</v>
      </c>
      <c r="AR5335" s="1">
        <f>Q5335/AL5335*100000</f>
        <v>2.5650578837374691E-2</v>
      </c>
      <c r="AS5335" s="25">
        <f>IF(B5336=B5335,IFERROR((AE5335/AE5336)-1,0),0)</f>
        <v>0</v>
      </c>
      <c r="AT5335" s="26">
        <f>IFERROR(LOG(2)/LOG(1+(AS5335)),AS5335)</f>
        <v>0</v>
      </c>
      <c r="AU5335" s="26">
        <f>AVERAGE(AE5335:AE5341)</f>
        <v>0.2857142857142857</v>
      </c>
      <c r="AV5335" s="19">
        <f>ROUNDDOWN(N5335,0)</f>
        <v>0</v>
      </c>
      <c r="AW5335" s="29" cm="1">
        <f t="array" ref="AW5335">_xlfn.ANCHORARRAY(AV5335)-1</f>
        <v>-1</v>
      </c>
    </row>
    <row r="5336" spans="1:49" x14ac:dyDescent="0.25">
      <c r="A5336">
        <v>20200225</v>
      </c>
      <c r="B5336" s="1" t="s">
        <v>85</v>
      </c>
      <c r="C5336">
        <v>2</v>
      </c>
      <c r="M5336" s="1" t="s">
        <v>54</v>
      </c>
      <c r="N5336" s="2"/>
      <c r="O5336" s="2"/>
      <c r="P5336" s="1" t="s">
        <v>54</v>
      </c>
      <c r="S5336" s="2"/>
      <c r="T5336" s="1" t="s">
        <v>54</v>
      </c>
      <c r="U5336" s="1" t="s">
        <v>54</v>
      </c>
      <c r="V5336" s="1" t="s">
        <v>54</v>
      </c>
      <c r="X5336">
        <v>53</v>
      </c>
      <c r="Y5336">
        <v>0</v>
      </c>
      <c r="Z5336" s="1" t="s">
        <v>2527</v>
      </c>
      <c r="AA5336">
        <v>2</v>
      </c>
      <c r="AB5336">
        <v>2</v>
      </c>
      <c r="AC5336">
        <v>0</v>
      </c>
      <c r="AD5336">
        <v>2</v>
      </c>
      <c r="AE5336">
        <v>0</v>
      </c>
      <c r="AF5336">
        <v>0</v>
      </c>
      <c r="AG5336" s="1" t="s">
        <v>13412</v>
      </c>
      <c r="AH5336">
        <v>0</v>
      </c>
      <c r="AI5336">
        <v>0</v>
      </c>
      <c r="AJ5336" s="1">
        <f>Y5336/0.1</f>
        <v>0</v>
      </c>
      <c r="AK5336" s="1">
        <f>AC5336-AJ5336</f>
        <v>0</v>
      </c>
      <c r="AL5336" s="1">
        <f>_xlfn.IFNA(INDEX($BD$2:$BD$53,MATCH(B5336,$BC$2:$BC$53,0)),1000)</f>
        <v>7797095</v>
      </c>
      <c r="AM5336" s="1">
        <f>C5336/AL5336*100000</f>
        <v>2.5650578837374691E-2</v>
      </c>
      <c r="AN5336" s="25">
        <f>IF(B5337=B5336,IFERROR((C5336/C5337)-1,0),0)</f>
        <v>0</v>
      </c>
      <c r="AO5336" s="26">
        <f>IFERROR(LOG(2)/LOG(1+(AN5336)),AN5336)</f>
        <v>0</v>
      </c>
      <c r="AP5336" s="26">
        <f>AVERAGE(Y5336:Y5342)</f>
        <v>0</v>
      </c>
      <c r="AR5336" s="1">
        <f>Q5336/AL5336*100000</f>
        <v>0</v>
      </c>
      <c r="AS5336" s="25">
        <f>IF(B5337=B5336,IFERROR((AE5336/AE5337)-1,0),0)</f>
        <v>0</v>
      </c>
      <c r="AT5336" s="26">
        <f>IFERROR(LOG(2)/LOG(1+(AS5336)),AS5336)</f>
        <v>0</v>
      </c>
      <c r="AU5336" s="26">
        <f>AVERAGE(AE5336:AE5342)</f>
        <v>0</v>
      </c>
      <c r="AV5336" s="19">
        <f>ROUNDDOWN(N5336,0)</f>
        <v>0</v>
      </c>
      <c r="AW5336" s="29" cm="1">
        <f t="array" ref="AW5336">_xlfn.ANCHORARRAY(AV5336)-1</f>
        <v>-1</v>
      </c>
    </row>
    <row r="5337" spans="1:49" x14ac:dyDescent="0.25">
      <c r="A5337">
        <v>20200224</v>
      </c>
      <c r="B5337" s="1" t="s">
        <v>85</v>
      </c>
      <c r="C5337">
        <v>2</v>
      </c>
      <c r="M5337" s="1" t="s">
        <v>54</v>
      </c>
      <c r="N5337" s="2"/>
      <c r="O5337" s="2"/>
      <c r="P5337" s="1" t="s">
        <v>54</v>
      </c>
      <c r="S5337" s="2"/>
      <c r="T5337" s="1" t="s">
        <v>54</v>
      </c>
      <c r="U5337" s="1" t="s">
        <v>54</v>
      </c>
      <c r="V5337" s="1" t="s">
        <v>54</v>
      </c>
      <c r="X5337">
        <v>53</v>
      </c>
      <c r="Y5337">
        <v>0</v>
      </c>
      <c r="Z5337" s="1" t="s">
        <v>2527</v>
      </c>
      <c r="AA5337">
        <v>2</v>
      </c>
      <c r="AB5337">
        <v>2</v>
      </c>
      <c r="AC5337">
        <v>0</v>
      </c>
      <c r="AD5337">
        <v>2</v>
      </c>
      <c r="AE5337">
        <v>0</v>
      </c>
      <c r="AF5337">
        <v>0</v>
      </c>
      <c r="AG5337" s="1" t="s">
        <v>13413</v>
      </c>
      <c r="AH5337">
        <v>0</v>
      </c>
      <c r="AI5337">
        <v>0</v>
      </c>
      <c r="AJ5337" s="1">
        <f>Y5337/0.1</f>
        <v>0</v>
      </c>
      <c r="AK5337" s="1">
        <f>AC5337-AJ5337</f>
        <v>0</v>
      </c>
      <c r="AL5337" s="1">
        <f>_xlfn.IFNA(INDEX($BD$2:$BD$53,MATCH(B5337,$BC$2:$BC$53,0)),1000)</f>
        <v>7797095</v>
      </c>
      <c r="AM5337" s="1">
        <f>C5337/AL5337*100000</f>
        <v>2.5650578837374691E-2</v>
      </c>
      <c r="AN5337" s="25">
        <f>IF(B5338=B5337,IFERROR((C5337/C5338)-1,0),0)</f>
        <v>0</v>
      </c>
      <c r="AO5337" s="26">
        <f>IFERROR(LOG(2)/LOG(1+(AN5337)),AN5337)</f>
        <v>0</v>
      </c>
      <c r="AP5337" s="26">
        <f>AVERAGE(Y5337:Y5343)</f>
        <v>0</v>
      </c>
      <c r="AR5337" s="1">
        <f>Q5337/AL5337*100000</f>
        <v>0</v>
      </c>
      <c r="AS5337" s="25">
        <f>IF(B5338=B5337,IFERROR((AE5337/AE5338)-1,0),0)</f>
        <v>0</v>
      </c>
      <c r="AT5337" s="26">
        <f>IFERROR(LOG(2)/LOG(1+(AS5337)),AS5337)</f>
        <v>0</v>
      </c>
      <c r="AU5337" s="26">
        <f>AVERAGE(AE5337:AE5343)</f>
        <v>0</v>
      </c>
      <c r="AV5337" s="19">
        <f>ROUNDDOWN(N5337,0)</f>
        <v>0</v>
      </c>
      <c r="AW5337" s="29" cm="1">
        <f t="array" ref="AW5337">_xlfn.ANCHORARRAY(AV5337)-1</f>
        <v>-1</v>
      </c>
    </row>
    <row r="5338" spans="1:49" x14ac:dyDescent="0.25">
      <c r="A5338">
        <v>20200223</v>
      </c>
      <c r="B5338" s="1" t="s">
        <v>85</v>
      </c>
      <c r="C5338">
        <v>2</v>
      </c>
      <c r="M5338" s="1" t="s">
        <v>54</v>
      </c>
      <c r="N5338" s="2"/>
      <c r="O5338" s="2"/>
      <c r="P5338" s="1" t="s">
        <v>54</v>
      </c>
      <c r="S5338" s="2"/>
      <c r="T5338" s="1" t="s">
        <v>54</v>
      </c>
      <c r="U5338" s="1" t="s">
        <v>54</v>
      </c>
      <c r="V5338" s="1" t="s">
        <v>54</v>
      </c>
      <c r="X5338">
        <v>53</v>
      </c>
      <c r="Y5338">
        <v>0</v>
      </c>
      <c r="Z5338" s="1" t="s">
        <v>2527</v>
      </c>
      <c r="AA5338">
        <v>2</v>
      </c>
      <c r="AB5338">
        <v>2</v>
      </c>
      <c r="AC5338">
        <v>0</v>
      </c>
      <c r="AD5338">
        <v>2</v>
      </c>
      <c r="AE5338">
        <v>0</v>
      </c>
      <c r="AF5338">
        <v>0</v>
      </c>
      <c r="AG5338" s="1" t="s">
        <v>13414</v>
      </c>
      <c r="AH5338">
        <v>0</v>
      </c>
      <c r="AI5338">
        <v>0</v>
      </c>
      <c r="AJ5338" s="1">
        <f>Y5338/0.1</f>
        <v>0</v>
      </c>
      <c r="AK5338" s="1">
        <f>AC5338-AJ5338</f>
        <v>0</v>
      </c>
      <c r="AL5338" s="1">
        <f>_xlfn.IFNA(INDEX($BD$2:$BD$53,MATCH(B5338,$BC$2:$BC$53,0)),1000)</f>
        <v>7797095</v>
      </c>
      <c r="AM5338" s="1">
        <f>C5338/AL5338*100000</f>
        <v>2.5650578837374691E-2</v>
      </c>
      <c r="AN5338" s="25">
        <f>IF(B5339=B5338,IFERROR((C5338/C5339)-1,0),0)</f>
        <v>0</v>
      </c>
      <c r="AO5338" s="26">
        <f>IFERROR(LOG(2)/LOG(1+(AN5338)),AN5338)</f>
        <v>0</v>
      </c>
      <c r="AP5338" s="26">
        <f>AVERAGE(Y5338:Y5344)</f>
        <v>0</v>
      </c>
      <c r="AR5338" s="1">
        <f>Q5338/AL5338*100000</f>
        <v>0</v>
      </c>
      <c r="AS5338" s="25">
        <f>IF(B5339=B5338,IFERROR((AE5338/AE5339)-1,0),0)</f>
        <v>0</v>
      </c>
      <c r="AT5338" s="26">
        <f>IFERROR(LOG(2)/LOG(1+(AS5338)),AS5338)</f>
        <v>0</v>
      </c>
      <c r="AU5338" s="26">
        <f>AVERAGE(AE5338:AE5344)</f>
        <v>0</v>
      </c>
      <c r="AV5338" s="19">
        <f>ROUNDDOWN(N5338,0)</f>
        <v>0</v>
      </c>
      <c r="AW5338" s="29" cm="1">
        <f t="array" ref="AW5338">_xlfn.ANCHORARRAY(AV5338)-1</f>
        <v>-1</v>
      </c>
    </row>
    <row r="5339" spans="1:49" x14ac:dyDescent="0.25">
      <c r="A5339">
        <v>20200222</v>
      </c>
      <c r="B5339" s="1" t="s">
        <v>85</v>
      </c>
      <c r="C5339">
        <v>2</v>
      </c>
      <c r="M5339" s="1" t="s">
        <v>54</v>
      </c>
      <c r="N5339" s="2"/>
      <c r="O5339" s="2"/>
      <c r="P5339" s="1" t="s">
        <v>54</v>
      </c>
      <c r="S5339" s="2"/>
      <c r="T5339" s="1" t="s">
        <v>54</v>
      </c>
      <c r="U5339" s="1" t="s">
        <v>54</v>
      </c>
      <c r="V5339" s="1" t="s">
        <v>54</v>
      </c>
      <c r="X5339">
        <v>53</v>
      </c>
      <c r="Y5339">
        <v>0</v>
      </c>
      <c r="Z5339" s="1" t="s">
        <v>2527</v>
      </c>
      <c r="AA5339">
        <v>2</v>
      </c>
      <c r="AB5339">
        <v>2</v>
      </c>
      <c r="AC5339">
        <v>0</v>
      </c>
      <c r="AD5339">
        <v>2</v>
      </c>
      <c r="AE5339">
        <v>0</v>
      </c>
      <c r="AF5339">
        <v>0</v>
      </c>
      <c r="AG5339" s="1" t="s">
        <v>13415</v>
      </c>
      <c r="AH5339">
        <v>0</v>
      </c>
      <c r="AI5339">
        <v>0</v>
      </c>
      <c r="AJ5339" s="1">
        <f>Y5339/0.1</f>
        <v>0</v>
      </c>
      <c r="AK5339" s="1">
        <f>AC5339-AJ5339</f>
        <v>0</v>
      </c>
      <c r="AL5339" s="1">
        <f>_xlfn.IFNA(INDEX($BD$2:$BD$53,MATCH(B5339,$BC$2:$BC$53,0)),1000)</f>
        <v>7797095</v>
      </c>
      <c r="AM5339" s="1">
        <f>C5339/AL5339*100000</f>
        <v>2.5650578837374691E-2</v>
      </c>
      <c r="AN5339" s="25">
        <f>IF(B5340=B5339,IFERROR((C5339/C5340)-1,0),0)</f>
        <v>0</v>
      </c>
      <c r="AO5339" s="26">
        <f>IFERROR(LOG(2)/LOG(1+(AN5339)),AN5339)</f>
        <v>0</v>
      </c>
      <c r="AP5339" s="26">
        <f>AVERAGE(Y5339:Y5345)</f>
        <v>0</v>
      </c>
      <c r="AR5339" s="1">
        <f>Q5339/AL5339*100000</f>
        <v>0</v>
      </c>
      <c r="AS5339" s="25">
        <f>IF(B5340=B5339,IFERROR((AE5339/AE5340)-1,0),0)</f>
        <v>0</v>
      </c>
      <c r="AT5339" s="26">
        <f>IFERROR(LOG(2)/LOG(1+(AS5339)),AS5339)</f>
        <v>0</v>
      </c>
      <c r="AU5339" s="26">
        <f>AVERAGE(AE5339:AE5345)</f>
        <v>0</v>
      </c>
      <c r="AV5339" s="19">
        <f>ROUNDDOWN(N5339,0)</f>
        <v>0</v>
      </c>
      <c r="AW5339" s="29" cm="1">
        <f t="array" ref="AW5339">_xlfn.ANCHORARRAY(AV5339)-1</f>
        <v>-1</v>
      </c>
    </row>
    <row r="5340" spans="1:49" x14ac:dyDescent="0.25">
      <c r="A5340">
        <v>20200221</v>
      </c>
      <c r="B5340" s="1" t="s">
        <v>85</v>
      </c>
      <c r="C5340">
        <v>2</v>
      </c>
      <c r="M5340" s="1" t="s">
        <v>54</v>
      </c>
      <c r="N5340" s="2"/>
      <c r="O5340" s="2"/>
      <c r="P5340" s="1" t="s">
        <v>54</v>
      </c>
      <c r="S5340" s="2"/>
      <c r="T5340" s="1" t="s">
        <v>54</v>
      </c>
      <c r="U5340" s="1" t="s">
        <v>54</v>
      </c>
      <c r="V5340" s="1" t="s">
        <v>54</v>
      </c>
      <c r="X5340">
        <v>53</v>
      </c>
      <c r="Y5340">
        <v>0</v>
      </c>
      <c r="Z5340" s="1" t="s">
        <v>2527</v>
      </c>
      <c r="AA5340">
        <v>2</v>
      </c>
      <c r="AB5340">
        <v>2</v>
      </c>
      <c r="AC5340">
        <v>0</v>
      </c>
      <c r="AD5340">
        <v>2</v>
      </c>
      <c r="AE5340">
        <v>0</v>
      </c>
      <c r="AF5340">
        <v>0</v>
      </c>
      <c r="AG5340" s="1" t="s">
        <v>13416</v>
      </c>
      <c r="AH5340">
        <v>0</v>
      </c>
      <c r="AI5340">
        <v>0</v>
      </c>
      <c r="AJ5340" s="1">
        <f>Y5340/0.1</f>
        <v>0</v>
      </c>
      <c r="AK5340" s="1">
        <f>AC5340-AJ5340</f>
        <v>0</v>
      </c>
      <c r="AL5340" s="1">
        <f>_xlfn.IFNA(INDEX($BD$2:$BD$53,MATCH(B5340,$BC$2:$BC$53,0)),1000)</f>
        <v>7797095</v>
      </c>
      <c r="AM5340" s="1">
        <f>C5340/AL5340*100000</f>
        <v>2.5650578837374691E-2</v>
      </c>
      <c r="AN5340" s="25">
        <f>IF(B5341=B5340,IFERROR((C5340/C5341)-1,0),0)</f>
        <v>0</v>
      </c>
      <c r="AO5340" s="26">
        <f>IFERROR(LOG(2)/LOG(1+(AN5340)),AN5340)</f>
        <v>0</v>
      </c>
      <c r="AP5340" s="26">
        <f>AVERAGE(Y5340:Y5346)</f>
        <v>0</v>
      </c>
      <c r="AR5340" s="1">
        <f>Q5340/AL5340*100000</f>
        <v>0</v>
      </c>
      <c r="AS5340" s="25">
        <f>IF(B5341=B5340,IFERROR((AE5340/AE5341)-1,0),0)</f>
        <v>0</v>
      </c>
      <c r="AT5340" s="26">
        <f>IFERROR(LOG(2)/LOG(1+(AS5340)),AS5340)</f>
        <v>0</v>
      </c>
      <c r="AU5340" s="26">
        <f>AVERAGE(AE5340:AE5346)</f>
        <v>0</v>
      </c>
      <c r="AV5340" s="19">
        <f>ROUNDDOWN(N5340,0)</f>
        <v>0</v>
      </c>
      <c r="AW5340" s="29" cm="1">
        <f t="array" ref="AW5340">_xlfn.ANCHORARRAY(AV5340)-1</f>
        <v>-1</v>
      </c>
    </row>
    <row r="5341" spans="1:49" x14ac:dyDescent="0.25">
      <c r="A5341">
        <v>20200220</v>
      </c>
      <c r="B5341" s="1" t="s">
        <v>85</v>
      </c>
      <c r="C5341">
        <v>2</v>
      </c>
      <c r="M5341" s="1" t="s">
        <v>54</v>
      </c>
      <c r="N5341" s="2"/>
      <c r="O5341" s="2"/>
      <c r="P5341" s="1" t="s">
        <v>54</v>
      </c>
      <c r="S5341" s="2"/>
      <c r="T5341" s="1" t="s">
        <v>54</v>
      </c>
      <c r="U5341" s="1" t="s">
        <v>54</v>
      </c>
      <c r="V5341" s="1" t="s">
        <v>54</v>
      </c>
      <c r="X5341">
        <v>53</v>
      </c>
      <c r="Y5341">
        <v>0</v>
      </c>
      <c r="Z5341" s="1" t="s">
        <v>2527</v>
      </c>
      <c r="AA5341">
        <v>2</v>
      </c>
      <c r="AB5341">
        <v>2</v>
      </c>
      <c r="AC5341">
        <v>0</v>
      </c>
      <c r="AD5341">
        <v>2</v>
      </c>
      <c r="AE5341">
        <v>0</v>
      </c>
      <c r="AF5341">
        <v>0</v>
      </c>
      <c r="AG5341" s="1" t="s">
        <v>13417</v>
      </c>
      <c r="AH5341">
        <v>0</v>
      </c>
      <c r="AI5341">
        <v>0</v>
      </c>
      <c r="AJ5341" s="1">
        <f>Y5341/0.1</f>
        <v>0</v>
      </c>
      <c r="AK5341" s="1">
        <f>AC5341-AJ5341</f>
        <v>0</v>
      </c>
      <c r="AL5341" s="1">
        <f>_xlfn.IFNA(INDEX($BD$2:$BD$53,MATCH(B5341,$BC$2:$BC$53,0)),1000)</f>
        <v>7797095</v>
      </c>
      <c r="AM5341" s="1">
        <f>C5341/AL5341*100000</f>
        <v>2.5650578837374691E-2</v>
      </c>
      <c r="AN5341" s="25">
        <f>IF(B5342=B5341,IFERROR((C5341/C5342)-1,0),0)</f>
        <v>0</v>
      </c>
      <c r="AO5341" s="26">
        <f>IFERROR(LOG(2)/LOG(1+(AN5341)),AN5341)</f>
        <v>0</v>
      </c>
      <c r="AP5341" s="26">
        <f>AVERAGE(Y5341:Y5347)</f>
        <v>0</v>
      </c>
      <c r="AR5341" s="1">
        <f>Q5341/AL5341*100000</f>
        <v>0</v>
      </c>
      <c r="AS5341" s="25">
        <f>IF(B5342=B5341,IFERROR((AE5341/AE5342)-1,0),0)</f>
        <v>0</v>
      </c>
      <c r="AT5341" s="26">
        <f>IFERROR(LOG(2)/LOG(1+(AS5341)),AS5341)</f>
        <v>0</v>
      </c>
      <c r="AU5341" s="26">
        <f>AVERAGE(AE5341:AE5347)</f>
        <v>0</v>
      </c>
      <c r="AV5341" s="19">
        <f>ROUNDDOWN(N5341,0)</f>
        <v>0</v>
      </c>
      <c r="AW5341" s="29" cm="1">
        <f t="array" ref="AW5341">_xlfn.ANCHORARRAY(AV5341)-1</f>
        <v>-1</v>
      </c>
    </row>
    <row r="5342" spans="1:49" x14ac:dyDescent="0.25">
      <c r="A5342">
        <v>20200219</v>
      </c>
      <c r="B5342" s="1" t="s">
        <v>85</v>
      </c>
      <c r="C5342">
        <v>2</v>
      </c>
      <c r="M5342" s="1" t="s">
        <v>54</v>
      </c>
      <c r="N5342" s="2"/>
      <c r="O5342" s="2"/>
      <c r="P5342" s="1" t="s">
        <v>54</v>
      </c>
      <c r="S5342" s="2"/>
      <c r="T5342" s="1" t="s">
        <v>54</v>
      </c>
      <c r="U5342" s="1" t="s">
        <v>54</v>
      </c>
      <c r="V5342" s="1" t="s">
        <v>54</v>
      </c>
      <c r="X5342">
        <v>53</v>
      </c>
      <c r="Y5342">
        <v>0</v>
      </c>
      <c r="Z5342" s="1" t="s">
        <v>2527</v>
      </c>
      <c r="AA5342">
        <v>2</v>
      </c>
      <c r="AB5342">
        <v>2</v>
      </c>
      <c r="AC5342">
        <v>0</v>
      </c>
      <c r="AD5342">
        <v>2</v>
      </c>
      <c r="AE5342">
        <v>0</v>
      </c>
      <c r="AF5342">
        <v>0</v>
      </c>
      <c r="AG5342" s="1" t="s">
        <v>13418</v>
      </c>
      <c r="AH5342">
        <v>0</v>
      </c>
      <c r="AI5342">
        <v>0</v>
      </c>
      <c r="AJ5342" s="1">
        <f>Y5342/0.1</f>
        <v>0</v>
      </c>
      <c r="AK5342" s="1">
        <f>AC5342-AJ5342</f>
        <v>0</v>
      </c>
      <c r="AL5342" s="1">
        <f>_xlfn.IFNA(INDEX($BD$2:$BD$53,MATCH(B5342,$BC$2:$BC$53,0)),1000)</f>
        <v>7797095</v>
      </c>
      <c r="AM5342" s="1">
        <f>C5342/AL5342*100000</f>
        <v>2.5650578837374691E-2</v>
      </c>
      <c r="AN5342" s="25">
        <f>IF(B5343=B5342,IFERROR((C5342/C5343)-1,0),0)</f>
        <v>0</v>
      </c>
      <c r="AO5342" s="26">
        <f>IFERROR(LOG(2)/LOG(1+(AN5342)),AN5342)</f>
        <v>0</v>
      </c>
      <c r="AP5342" s="26">
        <f>AVERAGE(Y5342:Y5348)</f>
        <v>0</v>
      </c>
      <c r="AR5342" s="1">
        <f>Q5342/AL5342*100000</f>
        <v>0</v>
      </c>
      <c r="AS5342" s="25">
        <f>IF(B5343=B5342,IFERROR((AE5342/AE5343)-1,0),0)</f>
        <v>0</v>
      </c>
      <c r="AT5342" s="26">
        <f>IFERROR(LOG(2)/LOG(1+(AS5342)),AS5342)</f>
        <v>0</v>
      </c>
      <c r="AU5342" s="26">
        <f>AVERAGE(AE5342:AE5348)</f>
        <v>0</v>
      </c>
      <c r="AV5342" s="19">
        <f>ROUNDDOWN(N5342,0)</f>
        <v>0</v>
      </c>
      <c r="AW5342" s="29" cm="1">
        <f t="array" ref="AW5342">_xlfn.ANCHORARRAY(AV5342)-1</f>
        <v>-1</v>
      </c>
    </row>
    <row r="5343" spans="1:49" x14ac:dyDescent="0.25">
      <c r="A5343">
        <v>20200218</v>
      </c>
      <c r="B5343" s="1" t="s">
        <v>85</v>
      </c>
      <c r="C5343">
        <v>2</v>
      </c>
      <c r="M5343" s="1" t="s">
        <v>54</v>
      </c>
      <c r="N5343" s="2"/>
      <c r="O5343" s="2"/>
      <c r="P5343" s="1" t="s">
        <v>54</v>
      </c>
      <c r="S5343" s="2"/>
      <c r="T5343" s="1" t="s">
        <v>54</v>
      </c>
      <c r="U5343" s="1" t="s">
        <v>54</v>
      </c>
      <c r="V5343" s="1" t="s">
        <v>54</v>
      </c>
      <c r="X5343">
        <v>53</v>
      </c>
      <c r="Y5343">
        <v>0</v>
      </c>
      <c r="Z5343" s="1" t="s">
        <v>2527</v>
      </c>
      <c r="AA5343">
        <v>2</v>
      </c>
      <c r="AB5343">
        <v>2</v>
      </c>
      <c r="AC5343">
        <v>0</v>
      </c>
      <c r="AD5343">
        <v>2</v>
      </c>
      <c r="AE5343">
        <v>0</v>
      </c>
      <c r="AF5343">
        <v>0</v>
      </c>
      <c r="AG5343" s="1" t="s">
        <v>13419</v>
      </c>
      <c r="AH5343">
        <v>0</v>
      </c>
      <c r="AI5343">
        <v>0</v>
      </c>
      <c r="AJ5343" s="1">
        <f>Y5343/0.1</f>
        <v>0</v>
      </c>
      <c r="AK5343" s="1">
        <f>AC5343-AJ5343</f>
        <v>0</v>
      </c>
      <c r="AL5343" s="1">
        <f>_xlfn.IFNA(INDEX($BD$2:$BD$53,MATCH(B5343,$BC$2:$BC$53,0)),1000)</f>
        <v>7797095</v>
      </c>
      <c r="AM5343" s="1">
        <f>C5343/AL5343*100000</f>
        <v>2.5650578837374691E-2</v>
      </c>
      <c r="AN5343" s="25">
        <f>IF(B5344=B5343,IFERROR((C5343/C5344)-1,0),0)</f>
        <v>0</v>
      </c>
      <c r="AO5343" s="26">
        <f>IFERROR(LOG(2)/LOG(1+(AN5343)),AN5343)</f>
        <v>0</v>
      </c>
      <c r="AP5343" s="26">
        <f>AVERAGE(Y5343:Y5349)</f>
        <v>0</v>
      </c>
      <c r="AR5343" s="1">
        <f>Q5343/AL5343*100000</f>
        <v>0</v>
      </c>
      <c r="AS5343" s="25">
        <f>IF(B5344=B5343,IFERROR((AE5343/AE5344)-1,0),0)</f>
        <v>0</v>
      </c>
      <c r="AT5343" s="26">
        <f>IFERROR(LOG(2)/LOG(1+(AS5343)),AS5343)</f>
        <v>0</v>
      </c>
      <c r="AU5343" s="26">
        <f>AVERAGE(AE5343:AE5349)</f>
        <v>0</v>
      </c>
      <c r="AV5343" s="19">
        <f>ROUNDDOWN(N5343,0)</f>
        <v>0</v>
      </c>
      <c r="AW5343" s="29" cm="1">
        <f t="array" ref="AW5343">_xlfn.ANCHORARRAY(AV5343)-1</f>
        <v>-1</v>
      </c>
    </row>
    <row r="5344" spans="1:49" x14ac:dyDescent="0.25">
      <c r="A5344">
        <v>20200217</v>
      </c>
      <c r="B5344" s="1" t="s">
        <v>85</v>
      </c>
      <c r="C5344">
        <v>2</v>
      </c>
      <c r="M5344" s="1" t="s">
        <v>54</v>
      </c>
      <c r="N5344" s="2"/>
      <c r="O5344" s="2"/>
      <c r="P5344" s="1" t="s">
        <v>54</v>
      </c>
      <c r="S5344" s="2"/>
      <c r="T5344" s="1" t="s">
        <v>54</v>
      </c>
      <c r="U5344" s="1" t="s">
        <v>54</v>
      </c>
      <c r="V5344" s="1" t="s">
        <v>54</v>
      </c>
      <c r="X5344">
        <v>53</v>
      </c>
      <c r="Y5344">
        <v>0</v>
      </c>
      <c r="Z5344" s="1" t="s">
        <v>2527</v>
      </c>
      <c r="AA5344">
        <v>2</v>
      </c>
      <c r="AB5344">
        <v>2</v>
      </c>
      <c r="AC5344">
        <v>0</v>
      </c>
      <c r="AD5344">
        <v>2</v>
      </c>
      <c r="AE5344">
        <v>0</v>
      </c>
      <c r="AF5344">
        <v>0</v>
      </c>
      <c r="AG5344" s="1" t="s">
        <v>13420</v>
      </c>
      <c r="AH5344">
        <v>0</v>
      </c>
      <c r="AI5344">
        <v>0</v>
      </c>
      <c r="AJ5344" s="1">
        <f>Y5344/0.1</f>
        <v>0</v>
      </c>
      <c r="AK5344" s="1">
        <f>AC5344-AJ5344</f>
        <v>0</v>
      </c>
      <c r="AL5344" s="1">
        <f>_xlfn.IFNA(INDEX($BD$2:$BD$53,MATCH(B5344,$BC$2:$BC$53,0)),1000)</f>
        <v>7797095</v>
      </c>
      <c r="AM5344" s="1">
        <f>C5344/AL5344*100000</f>
        <v>2.5650578837374691E-2</v>
      </c>
      <c r="AN5344" s="25">
        <f>IF(B5345=B5344,IFERROR((C5344/C5345)-1,0),0)</f>
        <v>0</v>
      </c>
      <c r="AO5344" s="26">
        <f>IFERROR(LOG(2)/LOG(1+(AN5344)),AN5344)</f>
        <v>0</v>
      </c>
      <c r="AP5344" s="26">
        <f>AVERAGE(Y5344:Y5350)</f>
        <v>0</v>
      </c>
      <c r="AR5344" s="1">
        <f>Q5344/AL5344*100000</f>
        <v>0</v>
      </c>
      <c r="AS5344" s="25">
        <f>IF(B5345=B5344,IFERROR((AE5344/AE5345)-1,0),0)</f>
        <v>0</v>
      </c>
      <c r="AT5344" s="26">
        <f>IFERROR(LOG(2)/LOG(1+(AS5344)),AS5344)</f>
        <v>0</v>
      </c>
      <c r="AU5344" s="26">
        <f>AVERAGE(AE5344:AE5350)</f>
        <v>0</v>
      </c>
      <c r="AV5344" s="19">
        <f>ROUNDDOWN(N5344,0)</f>
        <v>0</v>
      </c>
      <c r="AW5344" s="29" cm="1">
        <f t="array" ref="AW5344">_xlfn.ANCHORARRAY(AV5344)-1</f>
        <v>-1</v>
      </c>
    </row>
    <row r="5345" spans="1:49" x14ac:dyDescent="0.25">
      <c r="A5345">
        <v>20200216</v>
      </c>
      <c r="B5345" s="1" t="s">
        <v>85</v>
      </c>
      <c r="C5345">
        <v>2</v>
      </c>
      <c r="M5345" s="1" t="s">
        <v>54</v>
      </c>
      <c r="N5345" s="2"/>
      <c r="O5345" s="2"/>
      <c r="P5345" s="1" t="s">
        <v>54</v>
      </c>
      <c r="S5345" s="2"/>
      <c r="T5345" s="1" t="s">
        <v>54</v>
      </c>
      <c r="U5345" s="1" t="s">
        <v>54</v>
      </c>
      <c r="V5345" s="1" t="s">
        <v>54</v>
      </c>
      <c r="X5345">
        <v>53</v>
      </c>
      <c r="Y5345">
        <v>0</v>
      </c>
      <c r="Z5345" s="1" t="s">
        <v>2527</v>
      </c>
      <c r="AA5345">
        <v>2</v>
      </c>
      <c r="AB5345">
        <v>2</v>
      </c>
      <c r="AC5345">
        <v>0</v>
      </c>
      <c r="AD5345">
        <v>2</v>
      </c>
      <c r="AE5345">
        <v>0</v>
      </c>
      <c r="AF5345">
        <v>0</v>
      </c>
      <c r="AG5345" s="1" t="s">
        <v>13421</v>
      </c>
      <c r="AH5345">
        <v>0</v>
      </c>
      <c r="AI5345">
        <v>0</v>
      </c>
      <c r="AJ5345" s="1">
        <f>Y5345/0.1</f>
        <v>0</v>
      </c>
      <c r="AK5345" s="1">
        <f>AC5345-AJ5345</f>
        <v>0</v>
      </c>
      <c r="AL5345" s="1">
        <f>_xlfn.IFNA(INDEX($BD$2:$BD$53,MATCH(B5345,$BC$2:$BC$53,0)),1000)</f>
        <v>7797095</v>
      </c>
      <c r="AM5345" s="1">
        <f>C5345/AL5345*100000</f>
        <v>2.5650578837374691E-2</v>
      </c>
      <c r="AN5345" s="25">
        <f>IF(B5346=B5345,IFERROR((C5345/C5346)-1,0),0)</f>
        <v>0</v>
      </c>
      <c r="AO5345" s="26">
        <f>IFERROR(LOG(2)/LOG(1+(AN5345)),AN5345)</f>
        <v>0</v>
      </c>
      <c r="AP5345" s="26">
        <f>AVERAGE(Y5345:Y5351)</f>
        <v>0</v>
      </c>
      <c r="AR5345" s="1">
        <f>Q5345/AL5345*100000</f>
        <v>0</v>
      </c>
      <c r="AS5345" s="25">
        <f>IF(B5346=B5345,IFERROR((AE5345/AE5346)-1,0),0)</f>
        <v>0</v>
      </c>
      <c r="AT5345" s="26">
        <f>IFERROR(LOG(2)/LOG(1+(AS5345)),AS5345)</f>
        <v>0</v>
      </c>
      <c r="AU5345" s="26">
        <f>AVERAGE(AE5345:AE5351)</f>
        <v>0</v>
      </c>
      <c r="AV5345" s="19">
        <f>ROUNDDOWN(N5345,0)</f>
        <v>0</v>
      </c>
      <c r="AW5345" s="29" cm="1">
        <f t="array" ref="AW5345">_xlfn.ANCHORARRAY(AV5345)-1</f>
        <v>-1</v>
      </c>
    </row>
    <row r="5346" spans="1:49" x14ac:dyDescent="0.25">
      <c r="A5346">
        <v>20200215</v>
      </c>
      <c r="B5346" s="1" t="s">
        <v>85</v>
      </c>
      <c r="C5346">
        <v>2</v>
      </c>
      <c r="M5346" s="1" t="s">
        <v>54</v>
      </c>
      <c r="N5346" s="2"/>
      <c r="O5346" s="2"/>
      <c r="P5346" s="1" t="s">
        <v>54</v>
      </c>
      <c r="S5346" s="2"/>
      <c r="T5346" s="1" t="s">
        <v>54</v>
      </c>
      <c r="U5346" s="1" t="s">
        <v>54</v>
      </c>
      <c r="V5346" s="1" t="s">
        <v>54</v>
      </c>
      <c r="X5346">
        <v>53</v>
      </c>
      <c r="Y5346">
        <v>0</v>
      </c>
      <c r="Z5346" s="1" t="s">
        <v>2527</v>
      </c>
      <c r="AA5346">
        <v>2</v>
      </c>
      <c r="AB5346">
        <v>2</v>
      </c>
      <c r="AC5346">
        <v>0</v>
      </c>
      <c r="AD5346">
        <v>2</v>
      </c>
      <c r="AE5346">
        <v>0</v>
      </c>
      <c r="AF5346">
        <v>0</v>
      </c>
      <c r="AG5346" s="1" t="s">
        <v>13422</v>
      </c>
      <c r="AH5346">
        <v>0</v>
      </c>
      <c r="AI5346">
        <v>0</v>
      </c>
      <c r="AJ5346" s="1">
        <f>Y5346/0.1</f>
        <v>0</v>
      </c>
      <c r="AK5346" s="1">
        <f>AC5346-AJ5346</f>
        <v>0</v>
      </c>
      <c r="AL5346" s="1">
        <f>_xlfn.IFNA(INDEX($BD$2:$BD$53,MATCH(B5346,$BC$2:$BC$53,0)),1000)</f>
        <v>7797095</v>
      </c>
      <c r="AM5346" s="1">
        <f>C5346/AL5346*100000</f>
        <v>2.5650578837374691E-2</v>
      </c>
      <c r="AN5346" s="25">
        <f>IF(B5347=B5346,IFERROR((C5346/C5347)-1,0),0)</f>
        <v>0</v>
      </c>
      <c r="AO5346" s="26">
        <f>IFERROR(LOG(2)/LOG(1+(AN5346)),AN5346)</f>
        <v>0</v>
      </c>
      <c r="AP5346" s="26">
        <f>AVERAGE(Y5346:Y5352)</f>
        <v>0</v>
      </c>
      <c r="AR5346" s="1">
        <f>Q5346/AL5346*100000</f>
        <v>0</v>
      </c>
      <c r="AS5346" s="25">
        <f>IF(B5347=B5346,IFERROR((AE5346/AE5347)-1,0),0)</f>
        <v>0</v>
      </c>
      <c r="AT5346" s="26">
        <f>IFERROR(LOG(2)/LOG(1+(AS5346)),AS5346)</f>
        <v>0</v>
      </c>
      <c r="AU5346" s="26">
        <f>AVERAGE(AE5346:AE5352)</f>
        <v>0</v>
      </c>
      <c r="AV5346" s="19">
        <f>ROUNDDOWN(N5346,0)</f>
        <v>0</v>
      </c>
      <c r="AW5346" s="29" cm="1">
        <f t="array" ref="AW5346">_xlfn.ANCHORARRAY(AV5346)-1</f>
        <v>-1</v>
      </c>
    </row>
    <row r="5347" spans="1:49" x14ac:dyDescent="0.25">
      <c r="A5347">
        <v>20200214</v>
      </c>
      <c r="B5347" s="1" t="s">
        <v>85</v>
      </c>
      <c r="C5347">
        <v>2</v>
      </c>
      <c r="M5347" s="1" t="s">
        <v>54</v>
      </c>
      <c r="N5347" s="2"/>
      <c r="O5347" s="2"/>
      <c r="P5347" s="1" t="s">
        <v>54</v>
      </c>
      <c r="S5347" s="2"/>
      <c r="T5347" s="1" t="s">
        <v>54</v>
      </c>
      <c r="U5347" s="1" t="s">
        <v>54</v>
      </c>
      <c r="V5347" s="1" t="s">
        <v>54</v>
      </c>
      <c r="X5347">
        <v>53</v>
      </c>
      <c r="Y5347">
        <v>0</v>
      </c>
      <c r="Z5347" s="1" t="s">
        <v>2527</v>
      </c>
      <c r="AA5347">
        <v>2</v>
      </c>
      <c r="AB5347">
        <v>2</v>
      </c>
      <c r="AC5347">
        <v>0</v>
      </c>
      <c r="AD5347">
        <v>2</v>
      </c>
      <c r="AE5347">
        <v>0</v>
      </c>
      <c r="AF5347">
        <v>0</v>
      </c>
      <c r="AG5347" s="1" t="s">
        <v>13423</v>
      </c>
      <c r="AH5347">
        <v>0</v>
      </c>
      <c r="AI5347">
        <v>0</v>
      </c>
      <c r="AJ5347" s="1">
        <f>Y5347/0.1</f>
        <v>0</v>
      </c>
      <c r="AK5347" s="1">
        <f>AC5347-AJ5347</f>
        <v>0</v>
      </c>
      <c r="AL5347" s="1">
        <f>_xlfn.IFNA(INDEX($BD$2:$BD$53,MATCH(B5347,$BC$2:$BC$53,0)),1000)</f>
        <v>7797095</v>
      </c>
      <c r="AM5347" s="1">
        <f>C5347/AL5347*100000</f>
        <v>2.5650578837374691E-2</v>
      </c>
      <c r="AN5347" s="25">
        <f>IF(B5348=B5347,IFERROR((C5347/C5348)-1,0),0)</f>
        <v>0</v>
      </c>
      <c r="AO5347" s="26">
        <f>IFERROR(LOG(2)/LOG(1+(AN5347)),AN5347)</f>
        <v>0</v>
      </c>
      <c r="AP5347" s="26">
        <f>AVERAGE(Y5347:Y5353)</f>
        <v>0</v>
      </c>
      <c r="AR5347" s="1">
        <f>Q5347/AL5347*100000</f>
        <v>0</v>
      </c>
      <c r="AS5347" s="25">
        <f>IF(B5348=B5347,IFERROR((AE5347/AE5348)-1,0),0)</f>
        <v>0</v>
      </c>
      <c r="AT5347" s="26">
        <f>IFERROR(LOG(2)/LOG(1+(AS5347)),AS5347)</f>
        <v>0</v>
      </c>
      <c r="AU5347" s="26">
        <f>AVERAGE(AE5347:AE5353)</f>
        <v>0</v>
      </c>
      <c r="AV5347" s="19">
        <f>ROUNDDOWN(N5347,0)</f>
        <v>0</v>
      </c>
      <c r="AW5347" s="29" cm="1">
        <f t="array" ref="AW5347">_xlfn.ANCHORARRAY(AV5347)-1</f>
        <v>-1</v>
      </c>
    </row>
    <row r="5348" spans="1:49" x14ac:dyDescent="0.25">
      <c r="A5348">
        <v>20200213</v>
      </c>
      <c r="B5348" s="1" t="s">
        <v>85</v>
      </c>
      <c r="C5348">
        <v>2</v>
      </c>
      <c r="M5348" s="1" t="s">
        <v>54</v>
      </c>
      <c r="N5348" s="2"/>
      <c r="O5348" s="2"/>
      <c r="P5348" s="1" t="s">
        <v>54</v>
      </c>
      <c r="S5348" s="2"/>
      <c r="T5348" s="1" t="s">
        <v>54</v>
      </c>
      <c r="U5348" s="1" t="s">
        <v>54</v>
      </c>
      <c r="V5348" s="1" t="s">
        <v>54</v>
      </c>
      <c r="X5348">
        <v>53</v>
      </c>
      <c r="Y5348">
        <v>0</v>
      </c>
      <c r="Z5348" s="1" t="s">
        <v>2527</v>
      </c>
      <c r="AA5348">
        <v>2</v>
      </c>
      <c r="AB5348">
        <v>2</v>
      </c>
      <c r="AC5348">
        <v>0</v>
      </c>
      <c r="AD5348">
        <v>2</v>
      </c>
      <c r="AE5348">
        <v>0</v>
      </c>
      <c r="AF5348">
        <v>0</v>
      </c>
      <c r="AG5348" s="1" t="s">
        <v>13424</v>
      </c>
      <c r="AH5348">
        <v>0</v>
      </c>
      <c r="AI5348">
        <v>0</v>
      </c>
      <c r="AJ5348" s="1">
        <f>Y5348/0.1</f>
        <v>0</v>
      </c>
      <c r="AK5348" s="1">
        <f>AC5348-AJ5348</f>
        <v>0</v>
      </c>
      <c r="AL5348" s="1">
        <f>_xlfn.IFNA(INDEX($BD$2:$BD$53,MATCH(B5348,$BC$2:$BC$53,0)),1000)</f>
        <v>7797095</v>
      </c>
      <c r="AM5348" s="1">
        <f>C5348/AL5348*100000</f>
        <v>2.5650578837374691E-2</v>
      </c>
      <c r="AN5348" s="25">
        <f>IF(B5349=B5348,IFERROR((C5348/C5349)-1,0),0)</f>
        <v>0</v>
      </c>
      <c r="AO5348" s="26">
        <f>IFERROR(LOG(2)/LOG(1+(AN5348)),AN5348)</f>
        <v>0</v>
      </c>
      <c r="AP5348" s="26">
        <f>AVERAGE(Y5348:Y5354)</f>
        <v>0.14285714285714285</v>
      </c>
      <c r="AR5348" s="1">
        <f>Q5348/AL5348*100000</f>
        <v>0</v>
      </c>
      <c r="AS5348" s="25">
        <f>IF(B5349=B5348,IFERROR((AE5348/AE5349)-1,0),0)</f>
        <v>0</v>
      </c>
      <c r="AT5348" s="26">
        <f>IFERROR(LOG(2)/LOG(1+(AS5348)),AS5348)</f>
        <v>0</v>
      </c>
      <c r="AU5348" s="26">
        <f>AVERAGE(AE5348:AE5354)</f>
        <v>0</v>
      </c>
      <c r="AV5348" s="19">
        <f>ROUNDDOWN(N5348,0)</f>
        <v>0</v>
      </c>
      <c r="AW5348" s="29" cm="1">
        <f t="array" ref="AW5348">_xlfn.ANCHORARRAY(AV5348)-1</f>
        <v>-1</v>
      </c>
    </row>
    <row r="5349" spans="1:49" x14ac:dyDescent="0.25">
      <c r="A5349">
        <v>20200212</v>
      </c>
      <c r="B5349" s="1" t="s">
        <v>85</v>
      </c>
      <c r="C5349">
        <v>2</v>
      </c>
      <c r="M5349" s="1" t="s">
        <v>54</v>
      </c>
      <c r="N5349" s="2"/>
      <c r="O5349" s="2"/>
      <c r="P5349" s="1" t="s">
        <v>54</v>
      </c>
      <c r="S5349" s="2"/>
      <c r="T5349" s="1" t="s">
        <v>54</v>
      </c>
      <c r="U5349" s="1" t="s">
        <v>54</v>
      </c>
      <c r="V5349" s="1" t="s">
        <v>54</v>
      </c>
      <c r="X5349">
        <v>53</v>
      </c>
      <c r="Y5349">
        <v>0</v>
      </c>
      <c r="Z5349" s="1" t="s">
        <v>2527</v>
      </c>
      <c r="AA5349">
        <v>2</v>
      </c>
      <c r="AB5349">
        <v>2</v>
      </c>
      <c r="AC5349">
        <v>0</v>
      </c>
      <c r="AD5349">
        <v>2</v>
      </c>
      <c r="AE5349">
        <v>0</v>
      </c>
      <c r="AF5349">
        <v>0</v>
      </c>
      <c r="AG5349" s="1" t="s">
        <v>13425</v>
      </c>
      <c r="AH5349">
        <v>0</v>
      </c>
      <c r="AI5349">
        <v>0</v>
      </c>
      <c r="AJ5349" s="1">
        <f>Y5349/0.1</f>
        <v>0</v>
      </c>
      <c r="AK5349" s="1">
        <f>AC5349-AJ5349</f>
        <v>0</v>
      </c>
      <c r="AL5349" s="1">
        <f>_xlfn.IFNA(INDEX($BD$2:$BD$53,MATCH(B5349,$BC$2:$BC$53,0)),1000)</f>
        <v>7797095</v>
      </c>
      <c r="AM5349" s="1">
        <f>C5349/AL5349*100000</f>
        <v>2.5650578837374691E-2</v>
      </c>
      <c r="AN5349" s="25">
        <f>IF(B5350=B5349,IFERROR((C5349/C5350)-1,0),0)</f>
        <v>0</v>
      </c>
      <c r="AO5349" s="26">
        <f>IFERROR(LOG(2)/LOG(1+(AN5349)),AN5349)</f>
        <v>0</v>
      </c>
      <c r="AP5349" s="26">
        <f>AVERAGE(Y5349:Y5355)</f>
        <v>0.14285714285714285</v>
      </c>
      <c r="AR5349" s="1">
        <f>Q5349/AL5349*100000</f>
        <v>0</v>
      </c>
      <c r="AS5349" s="25">
        <f>IF(B5350=B5349,IFERROR((AE5349/AE5350)-1,0),0)</f>
        <v>0</v>
      </c>
      <c r="AT5349" s="26">
        <f>IFERROR(LOG(2)/LOG(1+(AS5349)),AS5349)</f>
        <v>0</v>
      </c>
      <c r="AU5349" s="26">
        <f>AVERAGE(AE5349:AE5355)</f>
        <v>0</v>
      </c>
      <c r="AV5349" s="19">
        <f>ROUNDDOWN(N5349,0)</f>
        <v>0</v>
      </c>
      <c r="AW5349" s="29" cm="1">
        <f t="array" ref="AW5349">_xlfn.ANCHORARRAY(AV5349)-1</f>
        <v>-1</v>
      </c>
    </row>
    <row r="5350" spans="1:49" x14ac:dyDescent="0.25">
      <c r="A5350">
        <v>20200211</v>
      </c>
      <c r="B5350" s="1" t="s">
        <v>85</v>
      </c>
      <c r="C5350">
        <v>2</v>
      </c>
      <c r="M5350" s="1" t="s">
        <v>54</v>
      </c>
      <c r="N5350" s="2"/>
      <c r="O5350" s="2"/>
      <c r="P5350" s="1" t="s">
        <v>54</v>
      </c>
      <c r="S5350" s="2"/>
      <c r="T5350" s="1" t="s">
        <v>54</v>
      </c>
      <c r="U5350" s="1" t="s">
        <v>54</v>
      </c>
      <c r="V5350" s="1" t="s">
        <v>54</v>
      </c>
      <c r="X5350">
        <v>53</v>
      </c>
      <c r="Y5350">
        <v>0</v>
      </c>
      <c r="Z5350" s="1" t="s">
        <v>2527</v>
      </c>
      <c r="AA5350">
        <v>2</v>
      </c>
      <c r="AB5350">
        <v>2</v>
      </c>
      <c r="AC5350">
        <v>0</v>
      </c>
      <c r="AD5350">
        <v>2</v>
      </c>
      <c r="AE5350">
        <v>0</v>
      </c>
      <c r="AF5350">
        <v>0</v>
      </c>
      <c r="AG5350" s="1" t="s">
        <v>13426</v>
      </c>
      <c r="AH5350">
        <v>0</v>
      </c>
      <c r="AI5350">
        <v>0</v>
      </c>
      <c r="AJ5350" s="1">
        <f>Y5350/0.1</f>
        <v>0</v>
      </c>
      <c r="AK5350" s="1">
        <f>AC5350-AJ5350</f>
        <v>0</v>
      </c>
      <c r="AL5350" s="1">
        <f>_xlfn.IFNA(INDEX($BD$2:$BD$53,MATCH(B5350,$BC$2:$BC$53,0)),1000)</f>
        <v>7797095</v>
      </c>
      <c r="AM5350" s="1">
        <f>C5350/AL5350*100000</f>
        <v>2.5650578837374691E-2</v>
      </c>
      <c r="AN5350" s="25">
        <f>IF(B5351=B5350,IFERROR((C5350/C5351)-1,0),0)</f>
        <v>0</v>
      </c>
      <c r="AO5350" s="26">
        <f>IFERROR(LOG(2)/LOG(1+(AN5350)),AN5350)</f>
        <v>0</v>
      </c>
      <c r="AP5350" s="26">
        <f>AVERAGE(Y5350:Y5356)</f>
        <v>0.14285714285714285</v>
      </c>
      <c r="AR5350" s="1">
        <f>Q5350/AL5350*100000</f>
        <v>0</v>
      </c>
      <c r="AS5350" s="25">
        <f>IF(B5351=B5350,IFERROR((AE5350/AE5351)-1,0),0)</f>
        <v>0</v>
      </c>
      <c r="AT5350" s="26">
        <f>IFERROR(LOG(2)/LOG(1+(AS5350)),AS5350)</f>
        <v>0</v>
      </c>
      <c r="AU5350" s="26">
        <f>AVERAGE(AE5350:AE5356)</f>
        <v>0</v>
      </c>
      <c r="AV5350" s="19">
        <f>ROUNDDOWN(N5350,0)</f>
        <v>0</v>
      </c>
      <c r="AW5350" s="29" cm="1">
        <f t="array" ref="AW5350">_xlfn.ANCHORARRAY(AV5350)-1</f>
        <v>-1</v>
      </c>
    </row>
    <row r="5351" spans="1:49" x14ac:dyDescent="0.25">
      <c r="A5351">
        <v>20200210</v>
      </c>
      <c r="B5351" s="1" t="s">
        <v>85</v>
      </c>
      <c r="C5351">
        <v>2</v>
      </c>
      <c r="M5351" s="1" t="s">
        <v>54</v>
      </c>
      <c r="N5351" s="2"/>
      <c r="O5351" s="2"/>
      <c r="P5351" s="1" t="s">
        <v>54</v>
      </c>
      <c r="S5351" s="2"/>
      <c r="T5351" s="1" t="s">
        <v>54</v>
      </c>
      <c r="U5351" s="1" t="s">
        <v>54</v>
      </c>
      <c r="V5351" s="1" t="s">
        <v>54</v>
      </c>
      <c r="X5351">
        <v>53</v>
      </c>
      <c r="Y5351">
        <v>0</v>
      </c>
      <c r="Z5351" s="1" t="s">
        <v>2527</v>
      </c>
      <c r="AA5351">
        <v>2</v>
      </c>
      <c r="AB5351">
        <v>2</v>
      </c>
      <c r="AC5351">
        <v>0</v>
      </c>
      <c r="AD5351">
        <v>2</v>
      </c>
      <c r="AE5351">
        <v>0</v>
      </c>
      <c r="AF5351">
        <v>0</v>
      </c>
      <c r="AG5351" s="1" t="s">
        <v>13427</v>
      </c>
      <c r="AH5351">
        <v>0</v>
      </c>
      <c r="AI5351">
        <v>0</v>
      </c>
      <c r="AJ5351" s="1">
        <f>Y5351/0.1</f>
        <v>0</v>
      </c>
      <c r="AK5351" s="1">
        <f>AC5351-AJ5351</f>
        <v>0</v>
      </c>
      <c r="AL5351" s="1">
        <f>_xlfn.IFNA(INDEX($BD$2:$BD$53,MATCH(B5351,$BC$2:$BC$53,0)),1000)</f>
        <v>7797095</v>
      </c>
      <c r="AM5351" s="1">
        <f>C5351/AL5351*100000</f>
        <v>2.5650578837374691E-2</v>
      </c>
      <c r="AN5351" s="25">
        <f>IF(B5352=B5351,IFERROR((C5351/C5352)-1,0),0)</f>
        <v>0</v>
      </c>
      <c r="AO5351" s="26">
        <f>IFERROR(LOG(2)/LOG(1+(AN5351)),AN5351)</f>
        <v>0</v>
      </c>
      <c r="AP5351" s="26">
        <f>AVERAGE(Y5351:Y5357)</f>
        <v>0.14285714285714285</v>
      </c>
      <c r="AR5351" s="1">
        <f>Q5351/AL5351*100000</f>
        <v>0</v>
      </c>
      <c r="AS5351" s="25">
        <f>IF(B5352=B5351,IFERROR((AE5351/AE5352)-1,0),0)</f>
        <v>0</v>
      </c>
      <c r="AT5351" s="26">
        <f>IFERROR(LOG(2)/LOG(1+(AS5351)),AS5351)</f>
        <v>0</v>
      </c>
      <c r="AU5351" s="26">
        <f>AVERAGE(AE5351:AE5357)</f>
        <v>0</v>
      </c>
      <c r="AV5351" s="19">
        <f>ROUNDDOWN(N5351,0)</f>
        <v>0</v>
      </c>
      <c r="AW5351" s="29" cm="1">
        <f t="array" ref="AW5351">_xlfn.ANCHORARRAY(AV5351)-1</f>
        <v>-1</v>
      </c>
    </row>
    <row r="5352" spans="1:49" x14ac:dyDescent="0.25">
      <c r="A5352">
        <v>20200209</v>
      </c>
      <c r="B5352" s="1" t="s">
        <v>85</v>
      </c>
      <c r="C5352">
        <v>2</v>
      </c>
      <c r="M5352" s="1" t="s">
        <v>54</v>
      </c>
      <c r="N5352" s="2"/>
      <c r="O5352" s="2"/>
      <c r="P5352" s="1" t="s">
        <v>54</v>
      </c>
      <c r="S5352" s="2"/>
      <c r="T5352" s="1" t="s">
        <v>54</v>
      </c>
      <c r="U5352" s="1" t="s">
        <v>54</v>
      </c>
      <c r="V5352" s="1" t="s">
        <v>54</v>
      </c>
      <c r="X5352">
        <v>53</v>
      </c>
      <c r="Y5352">
        <v>0</v>
      </c>
      <c r="Z5352" s="1" t="s">
        <v>2527</v>
      </c>
      <c r="AA5352">
        <v>2</v>
      </c>
      <c r="AB5352">
        <v>2</v>
      </c>
      <c r="AC5352">
        <v>0</v>
      </c>
      <c r="AD5352">
        <v>2</v>
      </c>
      <c r="AE5352">
        <v>0</v>
      </c>
      <c r="AF5352">
        <v>0</v>
      </c>
      <c r="AG5352" s="1" t="s">
        <v>13428</v>
      </c>
      <c r="AH5352">
        <v>0</v>
      </c>
      <c r="AI5352">
        <v>0</v>
      </c>
      <c r="AJ5352" s="1">
        <f>Y5352/0.1</f>
        <v>0</v>
      </c>
      <c r="AK5352" s="1">
        <f>AC5352-AJ5352</f>
        <v>0</v>
      </c>
      <c r="AL5352" s="1">
        <f>_xlfn.IFNA(INDEX($BD$2:$BD$53,MATCH(B5352,$BC$2:$BC$53,0)),1000)</f>
        <v>7797095</v>
      </c>
      <c r="AM5352" s="1">
        <f>C5352/AL5352*100000</f>
        <v>2.5650578837374691E-2</v>
      </c>
      <c r="AN5352" s="25">
        <f>IF(B5353=B5352,IFERROR((C5352/C5353)-1,0),0)</f>
        <v>0</v>
      </c>
      <c r="AO5352" s="26">
        <f>IFERROR(LOG(2)/LOG(1+(AN5352)),AN5352)</f>
        <v>0</v>
      </c>
      <c r="AP5352" s="26">
        <f>AVERAGE(Y5352:Y5358)</f>
        <v>0.14285714285714285</v>
      </c>
      <c r="AR5352" s="1">
        <f>Q5352/AL5352*100000</f>
        <v>0</v>
      </c>
      <c r="AS5352" s="25">
        <f>IF(B5353=B5352,IFERROR((AE5352/AE5353)-1,0),0)</f>
        <v>0</v>
      </c>
      <c r="AT5352" s="26">
        <f>IFERROR(LOG(2)/LOG(1+(AS5352)),AS5352)</f>
        <v>0</v>
      </c>
      <c r="AU5352" s="26">
        <f>AVERAGE(AE5352:AE5358)</f>
        <v>0</v>
      </c>
      <c r="AV5352" s="19">
        <f>ROUNDDOWN(N5352,0)</f>
        <v>0</v>
      </c>
      <c r="AW5352" s="29" cm="1">
        <f t="array" ref="AW5352">_xlfn.ANCHORARRAY(AV5352)-1</f>
        <v>-1</v>
      </c>
    </row>
    <row r="5353" spans="1:49" x14ac:dyDescent="0.25">
      <c r="A5353">
        <v>20200208</v>
      </c>
      <c r="B5353" s="1" t="s">
        <v>85</v>
      </c>
      <c r="C5353">
        <v>2</v>
      </c>
      <c r="M5353" s="1" t="s">
        <v>54</v>
      </c>
      <c r="N5353" s="2"/>
      <c r="O5353" s="2"/>
      <c r="P5353" s="1" t="s">
        <v>54</v>
      </c>
      <c r="S5353" s="2"/>
      <c r="T5353" s="1" t="s">
        <v>54</v>
      </c>
      <c r="U5353" s="1" t="s">
        <v>54</v>
      </c>
      <c r="V5353" s="1" t="s">
        <v>54</v>
      </c>
      <c r="X5353">
        <v>53</v>
      </c>
      <c r="Y5353">
        <v>0</v>
      </c>
      <c r="Z5353" s="1" t="s">
        <v>2527</v>
      </c>
      <c r="AA5353">
        <v>2</v>
      </c>
      <c r="AB5353">
        <v>2</v>
      </c>
      <c r="AC5353">
        <v>0</v>
      </c>
      <c r="AD5353">
        <v>2</v>
      </c>
      <c r="AE5353">
        <v>0</v>
      </c>
      <c r="AF5353">
        <v>0</v>
      </c>
      <c r="AG5353" s="1" t="s">
        <v>13429</v>
      </c>
      <c r="AH5353">
        <v>0</v>
      </c>
      <c r="AI5353">
        <v>0</v>
      </c>
      <c r="AJ5353" s="1">
        <f>Y5353/0.1</f>
        <v>0</v>
      </c>
      <c r="AK5353" s="1">
        <f>AC5353-AJ5353</f>
        <v>0</v>
      </c>
      <c r="AL5353" s="1">
        <f>_xlfn.IFNA(INDEX($BD$2:$BD$53,MATCH(B5353,$BC$2:$BC$53,0)),1000)</f>
        <v>7797095</v>
      </c>
      <c r="AM5353" s="1">
        <f>C5353/AL5353*100000</f>
        <v>2.5650578837374691E-2</v>
      </c>
      <c r="AN5353" s="25">
        <f>IF(B5354=B5353,IFERROR((C5353/C5354)-1,0),0)</f>
        <v>0</v>
      </c>
      <c r="AO5353" s="26">
        <f>IFERROR(LOG(2)/LOG(1+(AN5353)),AN5353)</f>
        <v>0</v>
      </c>
      <c r="AP5353" s="26">
        <f>AVERAGE(Y5353:Y5359)</f>
        <v>0.14285714285714285</v>
      </c>
      <c r="AR5353" s="1">
        <f>Q5353/AL5353*100000</f>
        <v>0</v>
      </c>
      <c r="AS5353" s="25">
        <f>IF(B5354=B5353,IFERROR((AE5353/AE5354)-1,0),0)</f>
        <v>0</v>
      </c>
      <c r="AT5353" s="26">
        <f>IFERROR(LOG(2)/LOG(1+(AS5353)),AS5353)</f>
        <v>0</v>
      </c>
      <c r="AU5353" s="26">
        <f>AVERAGE(AE5353:AE5359)</f>
        <v>0</v>
      </c>
      <c r="AV5353" s="19">
        <f>ROUNDDOWN(N5353,0)</f>
        <v>0</v>
      </c>
      <c r="AW5353" s="29" cm="1">
        <f t="array" ref="AW5353">_xlfn.ANCHORARRAY(AV5353)-1</f>
        <v>-1</v>
      </c>
    </row>
    <row r="5354" spans="1:49" x14ac:dyDescent="0.25">
      <c r="A5354">
        <v>20200207</v>
      </c>
      <c r="B5354" s="1" t="s">
        <v>85</v>
      </c>
      <c r="C5354">
        <v>2</v>
      </c>
      <c r="M5354" s="1" t="s">
        <v>54</v>
      </c>
      <c r="N5354" s="2"/>
      <c r="O5354" s="2"/>
      <c r="P5354" s="1" t="s">
        <v>54</v>
      </c>
      <c r="S5354" s="2"/>
      <c r="T5354" s="1" t="s">
        <v>54</v>
      </c>
      <c r="U5354" s="1" t="s">
        <v>54</v>
      </c>
      <c r="V5354" s="1" t="s">
        <v>54</v>
      </c>
      <c r="X5354">
        <v>53</v>
      </c>
      <c r="Y5354">
        <v>1</v>
      </c>
      <c r="Z5354" s="1" t="s">
        <v>2527</v>
      </c>
      <c r="AA5354">
        <v>2</v>
      </c>
      <c r="AB5354">
        <v>2</v>
      </c>
      <c r="AC5354">
        <v>1</v>
      </c>
      <c r="AD5354">
        <v>2</v>
      </c>
      <c r="AE5354">
        <v>0</v>
      </c>
      <c r="AF5354">
        <v>0</v>
      </c>
      <c r="AG5354" s="1" t="s">
        <v>13430</v>
      </c>
      <c r="AH5354">
        <v>0</v>
      </c>
      <c r="AI5354">
        <v>0</v>
      </c>
      <c r="AJ5354" s="1">
        <f>Y5354/0.1</f>
        <v>10</v>
      </c>
      <c r="AK5354" s="1">
        <f>AC5354-AJ5354</f>
        <v>-9</v>
      </c>
      <c r="AL5354" s="1">
        <f>_xlfn.IFNA(INDEX($BD$2:$BD$53,MATCH(B5354,$BC$2:$BC$53,0)),1000)</f>
        <v>7797095</v>
      </c>
      <c r="AM5354" s="1">
        <f>C5354/AL5354*100000</f>
        <v>2.5650578837374691E-2</v>
      </c>
      <c r="AN5354" s="25">
        <f>IF(B5355=B5354,IFERROR((C5354/C5355)-1,0),0)</f>
        <v>1</v>
      </c>
      <c r="AO5354" s="26">
        <f>IFERROR(LOG(2)/LOG(1+(AN5354)),AN5354)</f>
        <v>1</v>
      </c>
      <c r="AP5354" s="26">
        <f>AVERAGE(Y5354:Y5360)</f>
        <v>0.14285714285714285</v>
      </c>
      <c r="AR5354" s="1">
        <f>Q5354/AL5354*100000</f>
        <v>0</v>
      </c>
      <c r="AS5354" s="25">
        <f>IF(B5355=B5354,IFERROR((AE5354/AE5355)-1,0),0)</f>
        <v>0</v>
      </c>
      <c r="AT5354" s="26">
        <f>IFERROR(LOG(2)/LOG(1+(AS5354)),AS5354)</f>
        <v>0</v>
      </c>
      <c r="AU5354" s="26">
        <f>AVERAGE(AE5354:AE5360)</f>
        <v>0</v>
      </c>
      <c r="AV5354" s="19">
        <f>ROUNDDOWN(N5354,0)</f>
        <v>0</v>
      </c>
      <c r="AW5354" s="29" cm="1">
        <f t="array" ref="AW5354">_xlfn.ANCHORARRAY(AV5354)-1</f>
        <v>-1</v>
      </c>
    </row>
    <row r="5355" spans="1:49" x14ac:dyDescent="0.25">
      <c r="A5355">
        <v>20200206</v>
      </c>
      <c r="B5355" s="1" t="s">
        <v>85</v>
      </c>
      <c r="C5355">
        <v>1</v>
      </c>
      <c r="M5355" s="1" t="s">
        <v>54</v>
      </c>
      <c r="N5355" s="2"/>
      <c r="O5355" s="2"/>
      <c r="P5355" s="1" t="s">
        <v>54</v>
      </c>
      <c r="S5355" s="2"/>
      <c r="T5355" s="1" t="s">
        <v>54</v>
      </c>
      <c r="U5355" s="1" t="s">
        <v>54</v>
      </c>
      <c r="V5355" s="1" t="s">
        <v>54</v>
      </c>
      <c r="X5355">
        <v>53</v>
      </c>
      <c r="Y5355">
        <v>0</v>
      </c>
      <c r="Z5355" s="1" t="s">
        <v>2527</v>
      </c>
      <c r="AA5355">
        <v>1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 s="1" t="s">
        <v>13431</v>
      </c>
      <c r="AH5355">
        <v>0</v>
      </c>
      <c r="AI5355">
        <v>0</v>
      </c>
      <c r="AJ5355" s="1">
        <f>Y5355/0.1</f>
        <v>0</v>
      </c>
      <c r="AK5355" s="1">
        <f>AC5355-AJ5355</f>
        <v>0</v>
      </c>
      <c r="AL5355" s="1">
        <f>_xlfn.IFNA(INDEX($BD$2:$BD$53,MATCH(B5355,$BC$2:$BC$53,0)),1000)</f>
        <v>7797095</v>
      </c>
      <c r="AM5355" s="1">
        <f>C5355/AL5355*100000</f>
        <v>1.2825289418687345E-2</v>
      </c>
      <c r="AN5355" s="25">
        <f>IF(B5356=B5355,IFERROR((C5355/C5356)-1,0),0)</f>
        <v>0</v>
      </c>
      <c r="AO5355" s="26">
        <f>IFERROR(LOG(2)/LOG(1+(AN5355)),AN5355)</f>
        <v>0</v>
      </c>
      <c r="AP5355" s="26">
        <f>AVERAGE(Y5355:Y5361)</f>
        <v>0</v>
      </c>
      <c r="AR5355" s="1">
        <f>Q5355/AL5355*100000</f>
        <v>0</v>
      </c>
      <c r="AS5355" s="25">
        <f>IF(B5356=B5355,IFERROR((AE5355/AE5356)-1,0),0)</f>
        <v>0</v>
      </c>
      <c r="AT5355" s="26">
        <f>IFERROR(LOG(2)/LOG(1+(AS5355)),AS5355)</f>
        <v>0</v>
      </c>
      <c r="AU5355" s="26">
        <f>AVERAGE(AE5355:AE5361)</f>
        <v>0</v>
      </c>
      <c r="AV5355" s="19">
        <f>ROUNDDOWN(N5355,0)</f>
        <v>0</v>
      </c>
      <c r="AW5355" s="29" cm="1">
        <f t="array" ref="AW5355">_xlfn.ANCHORARRAY(AV5355)-1</f>
        <v>-1</v>
      </c>
    </row>
    <row r="5356" spans="1:49" x14ac:dyDescent="0.25">
      <c r="A5356">
        <v>20200205</v>
      </c>
      <c r="B5356" s="1" t="s">
        <v>85</v>
      </c>
      <c r="C5356">
        <v>1</v>
      </c>
      <c r="M5356" s="1" t="s">
        <v>54</v>
      </c>
      <c r="N5356" s="2"/>
      <c r="O5356" s="2"/>
      <c r="P5356" s="1" t="s">
        <v>54</v>
      </c>
      <c r="S5356" s="2"/>
      <c r="T5356" s="1" t="s">
        <v>54</v>
      </c>
      <c r="U5356" s="1" t="s">
        <v>54</v>
      </c>
      <c r="V5356" s="1" t="s">
        <v>54</v>
      </c>
      <c r="X5356">
        <v>53</v>
      </c>
      <c r="Y5356">
        <v>0</v>
      </c>
      <c r="Z5356" s="1" t="s">
        <v>2527</v>
      </c>
      <c r="AA5356">
        <v>1</v>
      </c>
      <c r="AB5356">
        <v>1</v>
      </c>
      <c r="AC5356">
        <v>0</v>
      </c>
      <c r="AD5356">
        <v>1</v>
      </c>
      <c r="AE5356">
        <v>0</v>
      </c>
      <c r="AF5356">
        <v>0</v>
      </c>
      <c r="AG5356" s="1" t="s">
        <v>13432</v>
      </c>
      <c r="AH5356">
        <v>0</v>
      </c>
      <c r="AI5356">
        <v>0</v>
      </c>
      <c r="AJ5356" s="1">
        <f>Y5356/0.1</f>
        <v>0</v>
      </c>
      <c r="AK5356" s="1">
        <f>AC5356-AJ5356</f>
        <v>0</v>
      </c>
      <c r="AL5356" s="1">
        <f>_xlfn.IFNA(INDEX($BD$2:$BD$53,MATCH(B5356,$BC$2:$BC$53,0)),1000)</f>
        <v>7797095</v>
      </c>
      <c r="AM5356" s="1">
        <f>C5356/AL5356*100000</f>
        <v>1.2825289418687345E-2</v>
      </c>
      <c r="AN5356" s="25">
        <f>IF(B5357=B5356,IFERROR((C5356/C5357)-1,0),0)</f>
        <v>0</v>
      </c>
      <c r="AO5356" s="26">
        <f>IFERROR(LOG(2)/LOG(1+(AN5356)),AN5356)</f>
        <v>0</v>
      </c>
      <c r="AP5356" s="26">
        <f>AVERAGE(Y5356:Y5362)</f>
        <v>0</v>
      </c>
      <c r="AR5356" s="1">
        <f>Q5356/AL5356*100000</f>
        <v>0</v>
      </c>
      <c r="AS5356" s="25">
        <f>IF(B5357=B5356,IFERROR((AE5356/AE5357)-1,0),0)</f>
        <v>0</v>
      </c>
      <c r="AT5356" s="26">
        <f>IFERROR(LOG(2)/LOG(1+(AS5356)),AS5356)</f>
        <v>0</v>
      </c>
      <c r="AU5356" s="26">
        <f>AVERAGE(AE5356:AE5362)</f>
        <v>0</v>
      </c>
      <c r="AV5356" s="19">
        <f>ROUNDDOWN(N5356,0)</f>
        <v>0</v>
      </c>
      <c r="AW5356" s="29" cm="1">
        <f t="array" ref="AW5356">_xlfn.ANCHORARRAY(AV5356)-1</f>
        <v>-1</v>
      </c>
    </row>
    <row r="5357" spans="1:49" x14ac:dyDescent="0.25">
      <c r="A5357">
        <v>20200204</v>
      </c>
      <c r="B5357" s="1" t="s">
        <v>85</v>
      </c>
      <c r="C5357">
        <v>1</v>
      </c>
      <c r="M5357" s="1" t="s">
        <v>54</v>
      </c>
      <c r="N5357" s="2"/>
      <c r="O5357" s="2"/>
      <c r="P5357" s="1" t="s">
        <v>54</v>
      </c>
      <c r="S5357" s="2"/>
      <c r="T5357" s="1" t="s">
        <v>54</v>
      </c>
      <c r="U5357" s="1" t="s">
        <v>54</v>
      </c>
      <c r="V5357" s="1" t="s">
        <v>54</v>
      </c>
      <c r="X5357">
        <v>53</v>
      </c>
      <c r="Y5357">
        <v>0</v>
      </c>
      <c r="Z5357" s="1" t="s">
        <v>2527</v>
      </c>
      <c r="AA5357">
        <v>1</v>
      </c>
      <c r="AB5357">
        <v>1</v>
      </c>
      <c r="AC5357">
        <v>0</v>
      </c>
      <c r="AD5357">
        <v>1</v>
      </c>
      <c r="AE5357">
        <v>0</v>
      </c>
      <c r="AF5357">
        <v>0</v>
      </c>
      <c r="AG5357" s="1" t="s">
        <v>13433</v>
      </c>
      <c r="AH5357">
        <v>0</v>
      </c>
      <c r="AI5357">
        <v>0</v>
      </c>
      <c r="AJ5357" s="1">
        <f>Y5357/0.1</f>
        <v>0</v>
      </c>
      <c r="AK5357" s="1">
        <f>AC5357-AJ5357</f>
        <v>0</v>
      </c>
      <c r="AL5357" s="1">
        <f>_xlfn.IFNA(INDEX($BD$2:$BD$53,MATCH(B5357,$BC$2:$BC$53,0)),1000)</f>
        <v>7797095</v>
      </c>
      <c r="AM5357" s="1">
        <f>C5357/AL5357*100000</f>
        <v>1.2825289418687345E-2</v>
      </c>
      <c r="AN5357" s="25">
        <f>IF(B5358=B5357,IFERROR((C5357/C5358)-1,0),0)</f>
        <v>0</v>
      </c>
      <c r="AO5357" s="26">
        <f>IFERROR(LOG(2)/LOG(1+(AN5357)),AN5357)</f>
        <v>0</v>
      </c>
      <c r="AP5357" s="26">
        <f>AVERAGE(Y5357:Y5363)</f>
        <v>0</v>
      </c>
      <c r="AR5357" s="1">
        <f>Q5357/AL5357*100000</f>
        <v>0</v>
      </c>
      <c r="AS5357" s="25">
        <f>IF(B5358=B5357,IFERROR((AE5357/AE5358)-1,0),0)</f>
        <v>0</v>
      </c>
      <c r="AT5357" s="26">
        <f>IFERROR(LOG(2)/LOG(1+(AS5357)),AS5357)</f>
        <v>0</v>
      </c>
      <c r="AU5357" s="26">
        <f>AVERAGE(AE5357:AE5363)</f>
        <v>0</v>
      </c>
      <c r="AV5357" s="19">
        <f>ROUNDDOWN(N5357,0)</f>
        <v>0</v>
      </c>
      <c r="AW5357" s="29" cm="1">
        <f t="array" ref="AW5357">_xlfn.ANCHORARRAY(AV5357)-1</f>
        <v>-1</v>
      </c>
    </row>
    <row r="5358" spans="1:49" x14ac:dyDescent="0.25">
      <c r="A5358">
        <v>20200203</v>
      </c>
      <c r="B5358" s="1" t="s">
        <v>85</v>
      </c>
      <c r="C5358">
        <v>1</v>
      </c>
      <c r="M5358" s="1" t="s">
        <v>54</v>
      </c>
      <c r="N5358" s="2"/>
      <c r="O5358" s="2"/>
      <c r="P5358" s="1" t="s">
        <v>54</v>
      </c>
      <c r="S5358" s="2"/>
      <c r="T5358" s="1" t="s">
        <v>54</v>
      </c>
      <c r="U5358" s="1" t="s">
        <v>54</v>
      </c>
      <c r="V5358" s="1" t="s">
        <v>54</v>
      </c>
      <c r="X5358">
        <v>53</v>
      </c>
      <c r="Y5358">
        <v>0</v>
      </c>
      <c r="Z5358" s="1" t="s">
        <v>2527</v>
      </c>
      <c r="AA5358">
        <v>1</v>
      </c>
      <c r="AB5358">
        <v>1</v>
      </c>
      <c r="AC5358">
        <v>0</v>
      </c>
      <c r="AD5358">
        <v>1</v>
      </c>
      <c r="AE5358">
        <v>0</v>
      </c>
      <c r="AF5358">
        <v>0</v>
      </c>
      <c r="AG5358" s="1" t="s">
        <v>13434</v>
      </c>
      <c r="AH5358">
        <v>0</v>
      </c>
      <c r="AI5358">
        <v>0</v>
      </c>
      <c r="AJ5358" s="1">
        <f>Y5358/0.1</f>
        <v>0</v>
      </c>
      <c r="AK5358" s="1">
        <f>AC5358-AJ5358</f>
        <v>0</v>
      </c>
      <c r="AL5358" s="1">
        <f>_xlfn.IFNA(INDEX($BD$2:$BD$53,MATCH(B5358,$BC$2:$BC$53,0)),1000)</f>
        <v>7797095</v>
      </c>
      <c r="AM5358" s="1">
        <f>C5358/AL5358*100000</f>
        <v>1.2825289418687345E-2</v>
      </c>
      <c r="AN5358" s="25">
        <f>IF(B5359=B5358,IFERROR((C5358/C5359)-1,0),0)</f>
        <v>0</v>
      </c>
      <c r="AO5358" s="26">
        <f>IFERROR(LOG(2)/LOG(1+(AN5358)),AN5358)</f>
        <v>0</v>
      </c>
      <c r="AP5358" s="26">
        <f>AVERAGE(Y5358:Y5364)</f>
        <v>0</v>
      </c>
      <c r="AR5358" s="1">
        <f>Q5358/AL5358*100000</f>
        <v>0</v>
      </c>
      <c r="AS5358" s="25">
        <f>IF(B5359=B5358,IFERROR((AE5358/AE5359)-1,0),0)</f>
        <v>0</v>
      </c>
      <c r="AT5358" s="26">
        <f>IFERROR(LOG(2)/LOG(1+(AS5358)),AS5358)</f>
        <v>0</v>
      </c>
      <c r="AU5358" s="26">
        <f>AVERAGE(AE5358:AE5364)</f>
        <v>0</v>
      </c>
      <c r="AV5358" s="19">
        <f>ROUNDDOWN(N5358,0)</f>
        <v>0</v>
      </c>
      <c r="AW5358" s="29" cm="1">
        <f t="array" ref="AW5358">_xlfn.ANCHORARRAY(AV5358)-1</f>
        <v>-1</v>
      </c>
    </row>
    <row r="5359" spans="1:49" x14ac:dyDescent="0.25">
      <c r="A5359">
        <v>20200202</v>
      </c>
      <c r="B5359" s="1" t="s">
        <v>85</v>
      </c>
      <c r="C5359">
        <v>1</v>
      </c>
      <c r="M5359" s="1" t="s">
        <v>54</v>
      </c>
      <c r="N5359" s="2"/>
      <c r="O5359" s="2"/>
      <c r="P5359" s="1" t="s">
        <v>54</v>
      </c>
      <c r="S5359" s="2"/>
      <c r="T5359" s="1" t="s">
        <v>54</v>
      </c>
      <c r="U5359" s="1" t="s">
        <v>54</v>
      </c>
      <c r="V5359" s="1" t="s">
        <v>54</v>
      </c>
      <c r="X5359">
        <v>53</v>
      </c>
      <c r="Y5359">
        <v>0</v>
      </c>
      <c r="Z5359" s="1" t="s">
        <v>2527</v>
      </c>
      <c r="AA5359">
        <v>1</v>
      </c>
      <c r="AB5359">
        <v>1</v>
      </c>
      <c r="AC5359">
        <v>0</v>
      </c>
      <c r="AD5359">
        <v>1</v>
      </c>
      <c r="AE5359">
        <v>0</v>
      </c>
      <c r="AF5359">
        <v>0</v>
      </c>
      <c r="AG5359" s="1" t="s">
        <v>13435</v>
      </c>
      <c r="AH5359">
        <v>0</v>
      </c>
      <c r="AI5359">
        <v>0</v>
      </c>
      <c r="AJ5359" s="1">
        <f>Y5359/0.1</f>
        <v>0</v>
      </c>
      <c r="AK5359" s="1">
        <f>AC5359-AJ5359</f>
        <v>0</v>
      </c>
      <c r="AL5359" s="1">
        <f>_xlfn.IFNA(INDEX($BD$2:$BD$53,MATCH(B5359,$BC$2:$BC$53,0)),1000)</f>
        <v>7797095</v>
      </c>
      <c r="AM5359" s="1">
        <f>C5359/AL5359*100000</f>
        <v>1.2825289418687345E-2</v>
      </c>
      <c r="AN5359" s="25">
        <f>IF(B5360=B5359,IFERROR((C5359/C5360)-1,0),0)</f>
        <v>0</v>
      </c>
      <c r="AO5359" s="26">
        <f>IFERROR(LOG(2)/LOG(1+(AN5359)),AN5359)</f>
        <v>0</v>
      </c>
      <c r="AP5359" s="26">
        <f>AVERAGE(Y5359:Y5365)</f>
        <v>0</v>
      </c>
      <c r="AR5359" s="1">
        <f>Q5359/AL5359*100000</f>
        <v>0</v>
      </c>
      <c r="AS5359" s="25">
        <f>IF(B5360=B5359,IFERROR((AE5359/AE5360)-1,0),0)</f>
        <v>0</v>
      </c>
      <c r="AT5359" s="26">
        <f>IFERROR(LOG(2)/LOG(1+(AS5359)),AS5359)</f>
        <v>0</v>
      </c>
      <c r="AU5359" s="26">
        <f>AVERAGE(AE5359:AE5365)</f>
        <v>0</v>
      </c>
      <c r="AV5359" s="19">
        <f>ROUNDDOWN(N5359,0)</f>
        <v>0</v>
      </c>
      <c r="AW5359" s="29" cm="1">
        <f t="array" ref="AW5359">_xlfn.ANCHORARRAY(AV5359)-1</f>
        <v>-1</v>
      </c>
    </row>
    <row r="5360" spans="1:49" x14ac:dyDescent="0.25">
      <c r="A5360">
        <v>20200201</v>
      </c>
      <c r="B5360" s="1" t="s">
        <v>85</v>
      </c>
      <c r="C5360">
        <v>1</v>
      </c>
      <c r="M5360" s="1" t="s">
        <v>54</v>
      </c>
      <c r="N5360" s="2"/>
      <c r="O5360" s="2"/>
      <c r="P5360" s="1" t="s">
        <v>54</v>
      </c>
      <c r="S5360" s="2"/>
      <c r="T5360" s="1" t="s">
        <v>54</v>
      </c>
      <c r="U5360" s="1" t="s">
        <v>54</v>
      </c>
      <c r="V5360" s="1" t="s">
        <v>54</v>
      </c>
      <c r="X5360">
        <v>53</v>
      </c>
      <c r="Y5360">
        <v>0</v>
      </c>
      <c r="Z5360" s="1" t="s">
        <v>2527</v>
      </c>
      <c r="AA5360">
        <v>1</v>
      </c>
      <c r="AB5360">
        <v>1</v>
      </c>
      <c r="AC5360">
        <v>0</v>
      </c>
      <c r="AD5360">
        <v>1</v>
      </c>
      <c r="AE5360">
        <v>0</v>
      </c>
      <c r="AF5360">
        <v>0</v>
      </c>
      <c r="AG5360" s="1" t="s">
        <v>13436</v>
      </c>
      <c r="AH5360">
        <v>0</v>
      </c>
      <c r="AI5360">
        <v>0</v>
      </c>
      <c r="AJ5360" s="1">
        <f>Y5360/0.1</f>
        <v>0</v>
      </c>
      <c r="AK5360" s="1">
        <f>AC5360-AJ5360</f>
        <v>0</v>
      </c>
      <c r="AL5360" s="1">
        <f>_xlfn.IFNA(INDEX($BD$2:$BD$53,MATCH(B5360,$BC$2:$BC$53,0)),1000)</f>
        <v>7797095</v>
      </c>
      <c r="AM5360" s="1">
        <f>C5360/AL5360*100000</f>
        <v>1.2825289418687345E-2</v>
      </c>
      <c r="AN5360" s="25">
        <f>IF(B5361=B5360,IFERROR((C5360/C5361)-1,0),0)</f>
        <v>0</v>
      </c>
      <c r="AO5360" s="26">
        <f>IFERROR(LOG(2)/LOG(1+(AN5360)),AN5360)</f>
        <v>0</v>
      </c>
      <c r="AP5360" s="26">
        <f>AVERAGE(Y5360:Y5366)</f>
        <v>0</v>
      </c>
      <c r="AR5360" s="1">
        <f>Q5360/AL5360*100000</f>
        <v>0</v>
      </c>
      <c r="AS5360" s="25">
        <f>IF(B5361=B5360,IFERROR((AE5360/AE5361)-1,0),0)</f>
        <v>0</v>
      </c>
      <c r="AT5360" s="26">
        <f>IFERROR(LOG(2)/LOG(1+(AS5360)),AS5360)</f>
        <v>0</v>
      </c>
      <c r="AU5360" s="26">
        <f>AVERAGE(AE5360:AE5366)</f>
        <v>0</v>
      </c>
      <c r="AV5360" s="19">
        <f>ROUNDDOWN(N5360,0)</f>
        <v>0</v>
      </c>
      <c r="AW5360" s="29" cm="1">
        <f t="array" ref="AW5360">_xlfn.ANCHORARRAY(AV5360)-1</f>
        <v>-1</v>
      </c>
    </row>
    <row r="5361" spans="1:49" x14ac:dyDescent="0.25">
      <c r="A5361">
        <v>20200131</v>
      </c>
      <c r="B5361" s="1" t="s">
        <v>85</v>
      </c>
      <c r="C5361">
        <v>1</v>
      </c>
      <c r="M5361" s="1" t="s">
        <v>54</v>
      </c>
      <c r="N5361" s="2"/>
      <c r="O5361" s="2"/>
      <c r="P5361" s="1" t="s">
        <v>54</v>
      </c>
      <c r="S5361" s="2"/>
      <c r="T5361" s="1" t="s">
        <v>54</v>
      </c>
      <c r="U5361" s="1" t="s">
        <v>54</v>
      </c>
      <c r="V5361" s="1" t="s">
        <v>54</v>
      </c>
      <c r="X5361">
        <v>53</v>
      </c>
      <c r="Y5361">
        <v>0</v>
      </c>
      <c r="Z5361" s="1" t="s">
        <v>2527</v>
      </c>
      <c r="AA5361">
        <v>1</v>
      </c>
      <c r="AB5361">
        <v>1</v>
      </c>
      <c r="AC5361">
        <v>0</v>
      </c>
      <c r="AD5361">
        <v>1</v>
      </c>
      <c r="AE5361">
        <v>0</v>
      </c>
      <c r="AF5361">
        <v>0</v>
      </c>
      <c r="AG5361" s="1" t="s">
        <v>13437</v>
      </c>
      <c r="AH5361">
        <v>0</v>
      </c>
      <c r="AI5361">
        <v>0</v>
      </c>
      <c r="AJ5361" s="1">
        <f>Y5361/0.1</f>
        <v>0</v>
      </c>
      <c r="AK5361" s="1">
        <f>AC5361-AJ5361</f>
        <v>0</v>
      </c>
      <c r="AL5361" s="1">
        <f>_xlfn.IFNA(INDEX($BD$2:$BD$53,MATCH(B5361,$BC$2:$BC$53,0)),1000)</f>
        <v>7797095</v>
      </c>
      <c r="AM5361" s="1">
        <f>C5361/AL5361*100000</f>
        <v>1.2825289418687345E-2</v>
      </c>
      <c r="AN5361" s="25">
        <f>IF(B5362=B5361,IFERROR((C5361/C5362)-1,0),0)</f>
        <v>0</v>
      </c>
      <c r="AO5361" s="26">
        <f>IFERROR(LOG(2)/LOG(1+(AN5361)),AN5361)</f>
        <v>0</v>
      </c>
      <c r="AP5361" s="26">
        <f>AVERAGE(Y5361:Y5367)</f>
        <v>0</v>
      </c>
      <c r="AR5361" s="1">
        <f>Q5361/AL5361*100000</f>
        <v>0</v>
      </c>
      <c r="AS5361" s="25">
        <f>IF(B5362=B5361,IFERROR((AE5361/AE5362)-1,0),0)</f>
        <v>0</v>
      </c>
      <c r="AT5361" s="26">
        <f>IFERROR(LOG(2)/LOG(1+(AS5361)),AS5361)</f>
        <v>0</v>
      </c>
      <c r="AU5361" s="26">
        <f>AVERAGE(AE5361:AE5367)</f>
        <v>0</v>
      </c>
      <c r="AV5361" s="19">
        <f>ROUNDDOWN(N5361,0)</f>
        <v>0</v>
      </c>
      <c r="AW5361" s="29" cm="1">
        <f t="array" ref="AW5361">_xlfn.ANCHORARRAY(AV5361)-1</f>
        <v>-1</v>
      </c>
    </row>
    <row r="5362" spans="1:49" x14ac:dyDescent="0.25">
      <c r="A5362">
        <v>20200130</v>
      </c>
      <c r="B5362" s="1" t="s">
        <v>85</v>
      </c>
      <c r="C5362">
        <v>1</v>
      </c>
      <c r="M5362" s="1" t="s">
        <v>54</v>
      </c>
      <c r="N5362" s="2"/>
      <c r="O5362" s="2"/>
      <c r="P5362" s="1" t="s">
        <v>54</v>
      </c>
      <c r="S5362" s="2"/>
      <c r="T5362" s="1" t="s">
        <v>54</v>
      </c>
      <c r="U5362" s="1" t="s">
        <v>54</v>
      </c>
      <c r="V5362" s="1" t="s">
        <v>54</v>
      </c>
      <c r="X5362">
        <v>53</v>
      </c>
      <c r="Y5362">
        <v>0</v>
      </c>
      <c r="Z5362" s="1" t="s">
        <v>2527</v>
      </c>
      <c r="AA5362">
        <v>1</v>
      </c>
      <c r="AB5362">
        <v>1</v>
      </c>
      <c r="AC5362">
        <v>0</v>
      </c>
      <c r="AD5362">
        <v>1</v>
      </c>
      <c r="AE5362">
        <v>0</v>
      </c>
      <c r="AF5362">
        <v>0</v>
      </c>
      <c r="AG5362" s="1" t="s">
        <v>13438</v>
      </c>
      <c r="AH5362">
        <v>0</v>
      </c>
      <c r="AI5362">
        <v>0</v>
      </c>
      <c r="AJ5362" s="1">
        <f>Y5362/0.1</f>
        <v>0</v>
      </c>
      <c r="AK5362" s="1">
        <f>AC5362-AJ5362</f>
        <v>0</v>
      </c>
      <c r="AL5362" s="1">
        <f>_xlfn.IFNA(INDEX($BD$2:$BD$53,MATCH(B5362,$BC$2:$BC$53,0)),1000)</f>
        <v>7797095</v>
      </c>
      <c r="AM5362" s="1">
        <f>C5362/AL5362*100000</f>
        <v>1.2825289418687345E-2</v>
      </c>
      <c r="AN5362" s="25">
        <f>IF(B5363=B5362,IFERROR((C5362/C5363)-1,0),0)</f>
        <v>0</v>
      </c>
      <c r="AO5362" s="26">
        <f>IFERROR(LOG(2)/LOG(1+(AN5362)),AN5362)</f>
        <v>0</v>
      </c>
      <c r="AP5362" s="26">
        <f>AVERAGE(Y5362:Y5368)</f>
        <v>0</v>
      </c>
      <c r="AR5362" s="1">
        <f>Q5362/AL5362*100000</f>
        <v>0</v>
      </c>
      <c r="AS5362" s="25">
        <f>IF(B5363=B5362,IFERROR((AE5362/AE5363)-1,0),0)</f>
        <v>0</v>
      </c>
      <c r="AT5362" s="26">
        <f>IFERROR(LOG(2)/LOG(1+(AS5362)),AS5362)</f>
        <v>0</v>
      </c>
      <c r="AU5362" s="26">
        <f>AVERAGE(AE5362:AE5368)</f>
        <v>0</v>
      </c>
      <c r="AV5362" s="19">
        <f>ROUNDDOWN(N5362,0)</f>
        <v>0</v>
      </c>
      <c r="AW5362" s="29" cm="1">
        <f t="array" ref="AW5362">_xlfn.ANCHORARRAY(AV5362)-1</f>
        <v>-1</v>
      </c>
    </row>
    <row r="5363" spans="1:49" x14ac:dyDescent="0.25">
      <c r="A5363">
        <v>20200129</v>
      </c>
      <c r="B5363" s="1" t="s">
        <v>85</v>
      </c>
      <c r="C5363">
        <v>1</v>
      </c>
      <c r="M5363" s="1" t="s">
        <v>54</v>
      </c>
      <c r="N5363" s="2"/>
      <c r="O5363" s="2"/>
      <c r="P5363" s="1" t="s">
        <v>54</v>
      </c>
      <c r="S5363" s="2"/>
      <c r="T5363" s="1" t="s">
        <v>54</v>
      </c>
      <c r="U5363" s="1" t="s">
        <v>54</v>
      </c>
      <c r="V5363" s="1" t="s">
        <v>54</v>
      </c>
      <c r="X5363">
        <v>53</v>
      </c>
      <c r="Y5363">
        <v>0</v>
      </c>
      <c r="Z5363" s="1" t="s">
        <v>2527</v>
      </c>
      <c r="AA5363">
        <v>1</v>
      </c>
      <c r="AB5363">
        <v>1</v>
      </c>
      <c r="AC5363">
        <v>0</v>
      </c>
      <c r="AD5363">
        <v>1</v>
      </c>
      <c r="AE5363">
        <v>0</v>
      </c>
      <c r="AF5363">
        <v>0</v>
      </c>
      <c r="AG5363" s="1" t="s">
        <v>13439</v>
      </c>
      <c r="AH5363">
        <v>0</v>
      </c>
      <c r="AI5363">
        <v>0</v>
      </c>
      <c r="AJ5363" s="1">
        <f>Y5363/0.1</f>
        <v>0</v>
      </c>
      <c r="AK5363" s="1">
        <f>AC5363-AJ5363</f>
        <v>0</v>
      </c>
      <c r="AL5363" s="1">
        <f>_xlfn.IFNA(INDEX($BD$2:$BD$53,MATCH(B5363,$BC$2:$BC$53,0)),1000)</f>
        <v>7797095</v>
      </c>
      <c r="AM5363" s="1">
        <f>C5363/AL5363*100000</f>
        <v>1.2825289418687345E-2</v>
      </c>
      <c r="AN5363" s="25">
        <f>IF(B5364=B5363,IFERROR((C5363/C5364)-1,0),0)</f>
        <v>0</v>
      </c>
      <c r="AO5363" s="26">
        <f>IFERROR(LOG(2)/LOG(1+(AN5363)),AN5363)</f>
        <v>0</v>
      </c>
      <c r="AP5363" s="26">
        <f>AVERAGE(Y5363:Y5369)</f>
        <v>0</v>
      </c>
      <c r="AR5363" s="1">
        <f>Q5363/AL5363*100000</f>
        <v>0</v>
      </c>
      <c r="AS5363" s="25">
        <f>IF(B5364=B5363,IFERROR((AE5363/AE5364)-1,0),0)</f>
        <v>0</v>
      </c>
      <c r="AT5363" s="26">
        <f>IFERROR(LOG(2)/LOG(1+(AS5363)),AS5363)</f>
        <v>0</v>
      </c>
      <c r="AU5363" s="26">
        <f>AVERAGE(AE5363:AE5369)</f>
        <v>0</v>
      </c>
      <c r="AV5363" s="19">
        <f>ROUNDDOWN(N5363,0)</f>
        <v>0</v>
      </c>
      <c r="AW5363" s="29" cm="1">
        <f t="array" ref="AW5363">_xlfn.ANCHORARRAY(AV5363)-1</f>
        <v>-1</v>
      </c>
    </row>
    <row r="5364" spans="1:49" x14ac:dyDescent="0.25">
      <c r="A5364">
        <v>20200128</v>
      </c>
      <c r="B5364" s="1" t="s">
        <v>85</v>
      </c>
      <c r="C5364">
        <v>1</v>
      </c>
      <c r="M5364" s="1" t="s">
        <v>54</v>
      </c>
      <c r="N5364" s="2"/>
      <c r="O5364" s="2"/>
      <c r="P5364" s="1" t="s">
        <v>54</v>
      </c>
      <c r="S5364" s="2"/>
      <c r="T5364" s="1" t="s">
        <v>54</v>
      </c>
      <c r="U5364" s="1" t="s">
        <v>54</v>
      </c>
      <c r="V5364" s="1" t="s">
        <v>54</v>
      </c>
      <c r="X5364">
        <v>53</v>
      </c>
      <c r="Y5364">
        <v>0</v>
      </c>
      <c r="Z5364" s="1" t="s">
        <v>2527</v>
      </c>
      <c r="AA5364">
        <v>1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 s="1" t="s">
        <v>13440</v>
      </c>
      <c r="AH5364">
        <v>0</v>
      </c>
      <c r="AI5364">
        <v>0</v>
      </c>
      <c r="AJ5364" s="1">
        <f>Y5364/0.1</f>
        <v>0</v>
      </c>
      <c r="AK5364" s="1">
        <f>AC5364-AJ5364</f>
        <v>0</v>
      </c>
      <c r="AL5364" s="1">
        <f>_xlfn.IFNA(INDEX($BD$2:$BD$53,MATCH(B5364,$BC$2:$BC$53,0)),1000)</f>
        <v>7797095</v>
      </c>
      <c r="AM5364" s="1">
        <f>C5364/AL5364*100000</f>
        <v>1.2825289418687345E-2</v>
      </c>
      <c r="AN5364" s="25">
        <f>IF(B5365=B5364,IFERROR((C5364/C5365)-1,0),0)</f>
        <v>0</v>
      </c>
      <c r="AO5364" s="26">
        <f>IFERROR(LOG(2)/LOG(1+(AN5364)),AN5364)</f>
        <v>0</v>
      </c>
      <c r="AP5364" s="26">
        <f>AVERAGE(Y5364:Y5370)</f>
        <v>0</v>
      </c>
      <c r="AR5364" s="1">
        <f>Q5364/AL5364*100000</f>
        <v>0</v>
      </c>
      <c r="AS5364" s="25">
        <f>IF(B5365=B5364,IFERROR((AE5364/AE5365)-1,0),0)</f>
        <v>0</v>
      </c>
      <c r="AT5364" s="26">
        <f>IFERROR(LOG(2)/LOG(1+(AS5364)),AS5364)</f>
        <v>0</v>
      </c>
      <c r="AU5364" s="26">
        <f>AVERAGE(AE5364:AE5370)</f>
        <v>0</v>
      </c>
      <c r="AV5364" s="19">
        <f>ROUNDDOWN(N5364,0)</f>
        <v>0</v>
      </c>
      <c r="AW5364" s="29" cm="1">
        <f t="array" ref="AW5364">_xlfn.ANCHORARRAY(AV5364)-1</f>
        <v>-1</v>
      </c>
    </row>
    <row r="5365" spans="1:49" x14ac:dyDescent="0.25">
      <c r="A5365">
        <v>20200127</v>
      </c>
      <c r="B5365" s="1" t="s">
        <v>85</v>
      </c>
      <c r="C5365">
        <v>1</v>
      </c>
      <c r="M5365" s="1" t="s">
        <v>54</v>
      </c>
      <c r="N5365" s="2"/>
      <c r="O5365" s="2"/>
      <c r="P5365" s="1" t="s">
        <v>54</v>
      </c>
      <c r="S5365" s="2"/>
      <c r="T5365" s="1" t="s">
        <v>54</v>
      </c>
      <c r="U5365" s="1" t="s">
        <v>54</v>
      </c>
      <c r="V5365" s="1" t="s">
        <v>54</v>
      </c>
      <c r="X5365">
        <v>53</v>
      </c>
      <c r="Y5365">
        <v>0</v>
      </c>
      <c r="Z5365" s="1" t="s">
        <v>2527</v>
      </c>
      <c r="AA5365">
        <v>1</v>
      </c>
      <c r="AB5365">
        <v>1</v>
      </c>
      <c r="AC5365">
        <v>0</v>
      </c>
      <c r="AD5365">
        <v>1</v>
      </c>
      <c r="AE5365">
        <v>0</v>
      </c>
      <c r="AF5365">
        <v>0</v>
      </c>
      <c r="AG5365" s="1" t="s">
        <v>13441</v>
      </c>
      <c r="AH5365">
        <v>0</v>
      </c>
      <c r="AI5365">
        <v>0</v>
      </c>
      <c r="AJ5365" s="1">
        <f>Y5365/0.1</f>
        <v>0</v>
      </c>
      <c r="AK5365" s="1">
        <f>AC5365-AJ5365</f>
        <v>0</v>
      </c>
      <c r="AL5365" s="1">
        <f>_xlfn.IFNA(INDEX($BD$2:$BD$53,MATCH(B5365,$BC$2:$BC$53,0)),1000)</f>
        <v>7797095</v>
      </c>
      <c r="AM5365" s="1">
        <f>C5365/AL5365*100000</f>
        <v>1.2825289418687345E-2</v>
      </c>
      <c r="AN5365" s="25">
        <f>IF(B5366=B5365,IFERROR((C5365/C5366)-1,0),0)</f>
        <v>0</v>
      </c>
      <c r="AO5365" s="26">
        <f>IFERROR(LOG(2)/LOG(1+(AN5365)),AN5365)</f>
        <v>0</v>
      </c>
      <c r="AP5365" s="26" t="e">
        <f>AVERAGE(U5371:U5371)</f>
        <v>#DIV/0!</v>
      </c>
      <c r="AR5365" s="1">
        <f>Q5365/AL5365*100000</f>
        <v>0</v>
      </c>
      <c r="AS5365" s="25">
        <f>IF(B5366=B5365,IFERROR((AE5365/AE5366)-1,0),0)</f>
        <v>0</v>
      </c>
      <c r="AT5365" s="26">
        <f>IFERROR(LOG(2)/LOG(1+(AS5365)),AS5365)</f>
        <v>0</v>
      </c>
      <c r="AU5365" s="26">
        <f>AVERAGE(AA5365:AA5371)</f>
        <v>60044.857142857145</v>
      </c>
      <c r="AV5365" s="19">
        <f>ROUNDDOWN(N5365,0)</f>
        <v>0</v>
      </c>
      <c r="AW5365" s="29" cm="1">
        <f t="array" ref="AW5365">_xlfn.ANCHORARRAY(AV5365)-1</f>
        <v>-1</v>
      </c>
    </row>
    <row r="5366" spans="1:49" x14ac:dyDescent="0.25">
      <c r="A5366">
        <v>20200126</v>
      </c>
      <c r="B5366" s="1" t="s">
        <v>85</v>
      </c>
      <c r="C5366">
        <v>1</v>
      </c>
      <c r="M5366" s="1" t="s">
        <v>54</v>
      </c>
      <c r="N5366" s="2"/>
      <c r="O5366" s="2"/>
      <c r="P5366" s="1" t="s">
        <v>54</v>
      </c>
      <c r="S5366" s="2"/>
      <c r="T5366" s="1" t="s">
        <v>54</v>
      </c>
      <c r="U5366" s="1" t="s">
        <v>54</v>
      </c>
      <c r="V5366" s="1" t="s">
        <v>54</v>
      </c>
      <c r="X5366">
        <v>53</v>
      </c>
      <c r="Y5366">
        <v>0</v>
      </c>
      <c r="Z5366" s="1" t="s">
        <v>2527</v>
      </c>
      <c r="AA5366">
        <v>1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 s="1" t="s">
        <v>13442</v>
      </c>
      <c r="AH5366">
        <v>0</v>
      </c>
      <c r="AI5366">
        <v>0</v>
      </c>
      <c r="AJ5366" s="1">
        <f>Y5366/0.1</f>
        <v>0</v>
      </c>
      <c r="AK5366" s="1">
        <f>AC5366-AJ5366</f>
        <v>0</v>
      </c>
      <c r="AL5366" s="1">
        <f>_xlfn.IFNA(INDEX($BD$2:$BD$53,MATCH(B5366,$BC$2:$BC$53,0)),1000)</f>
        <v>7797095</v>
      </c>
      <c r="AM5366" s="1">
        <f>C5366/AL5366*100000</f>
        <v>1.2825289418687345E-2</v>
      </c>
      <c r="AN5366" s="25">
        <f>IF(B5367=B5366,IFERROR((C5366/C5367)-1,0),0)</f>
        <v>0</v>
      </c>
      <c r="AO5366" s="26">
        <f>IFERROR(LOG(2)/LOG(1+(AN5366)),AN5366)</f>
        <v>0</v>
      </c>
      <c r="AP5366" s="26" t="e">
        <f>AVERAGE(U5371:U5372)</f>
        <v>#DIV/0!</v>
      </c>
      <c r="AR5366" s="1">
        <f>Q5366/AL5366*100000</f>
        <v>0</v>
      </c>
      <c r="AS5366" s="25">
        <f>IF(B5367=B5366,IFERROR((AE5366/AE5367)-1,0),0)</f>
        <v>0</v>
      </c>
      <c r="AT5366" s="26">
        <f>IFERROR(LOG(2)/LOG(1+(AS5366)),AS5366)</f>
        <v>0</v>
      </c>
      <c r="AU5366" s="26">
        <f>AVERAGE(AA5366:AA5372)</f>
        <v>118771</v>
      </c>
      <c r="AV5366" s="19">
        <f>ROUNDDOWN(N5366,0)</f>
        <v>0</v>
      </c>
      <c r="AW5366" s="29" cm="1">
        <f t="array" ref="AW5366">_xlfn.ANCHORARRAY(AV5366)-1</f>
        <v>-1</v>
      </c>
    </row>
    <row r="5367" spans="1:49" x14ac:dyDescent="0.25">
      <c r="A5367">
        <v>20200125</v>
      </c>
      <c r="B5367" s="1" t="s">
        <v>85</v>
      </c>
      <c r="C5367">
        <v>1</v>
      </c>
      <c r="M5367" s="1" t="s">
        <v>54</v>
      </c>
      <c r="N5367" s="2"/>
      <c r="O5367" s="2"/>
      <c r="P5367" s="1" t="s">
        <v>54</v>
      </c>
      <c r="S5367" s="2"/>
      <c r="T5367" s="1" t="s">
        <v>54</v>
      </c>
      <c r="U5367" s="1" t="s">
        <v>54</v>
      </c>
      <c r="V5367" s="1" t="s">
        <v>54</v>
      </c>
      <c r="X5367">
        <v>53</v>
      </c>
      <c r="Y5367">
        <v>0</v>
      </c>
      <c r="Z5367" s="1" t="s">
        <v>2527</v>
      </c>
      <c r="AA5367">
        <v>1</v>
      </c>
      <c r="AB5367">
        <v>1</v>
      </c>
      <c r="AC5367">
        <v>0</v>
      </c>
      <c r="AD5367">
        <v>1</v>
      </c>
      <c r="AE5367">
        <v>0</v>
      </c>
      <c r="AF5367">
        <v>0</v>
      </c>
      <c r="AG5367" s="1" t="s">
        <v>13443</v>
      </c>
      <c r="AH5367">
        <v>0</v>
      </c>
      <c r="AI5367">
        <v>0</v>
      </c>
      <c r="AJ5367" s="1">
        <f>Y5367/0.1</f>
        <v>0</v>
      </c>
      <c r="AK5367" s="1">
        <f>AC5367-AJ5367</f>
        <v>0</v>
      </c>
      <c r="AL5367" s="1">
        <f>_xlfn.IFNA(INDEX($BD$2:$BD$53,MATCH(B5367,$BC$2:$BC$53,0)),1000)</f>
        <v>7797095</v>
      </c>
      <c r="AM5367" s="1">
        <f>C5367/AL5367*100000</f>
        <v>1.2825289418687345E-2</v>
      </c>
      <c r="AN5367" s="25">
        <f>IF(B5368=B5367,IFERROR((C5367/C5368)-1,0),0)</f>
        <v>0</v>
      </c>
      <c r="AO5367" s="26">
        <f>IFERROR(LOG(2)/LOG(1+(AN5367)),AN5367)</f>
        <v>0</v>
      </c>
      <c r="AP5367" s="26" t="e">
        <f>AVERAGE(U5371:U5373)</f>
        <v>#DIV/0!</v>
      </c>
      <c r="AR5367" s="1">
        <f>Q5367/AL5367*100000</f>
        <v>0</v>
      </c>
      <c r="AS5367" s="25">
        <f>IF(B5368=B5367,IFERROR((AE5367/AE5368)-1,0),0)</f>
        <v>0</v>
      </c>
      <c r="AT5367" s="26">
        <f>IFERROR(LOG(2)/LOG(1+(AS5367)),AS5367)</f>
        <v>0</v>
      </c>
      <c r="AU5367" s="26">
        <f>AVERAGE(AA5367:AA5373)</f>
        <v>175882.28571428571</v>
      </c>
      <c r="AV5367" s="19">
        <f>ROUNDDOWN(N5367,0)</f>
        <v>0</v>
      </c>
      <c r="AW5367" s="29" cm="1">
        <f t="array" ref="AW5367">_xlfn.ANCHORARRAY(AV5367)-1</f>
        <v>-1</v>
      </c>
    </row>
    <row r="5368" spans="1:49" x14ac:dyDescent="0.25">
      <c r="A5368">
        <v>20200124</v>
      </c>
      <c r="B5368" s="1" t="s">
        <v>85</v>
      </c>
      <c r="C5368">
        <v>1</v>
      </c>
      <c r="M5368" s="1" t="s">
        <v>54</v>
      </c>
      <c r="N5368" s="2"/>
      <c r="O5368" s="2"/>
      <c r="P5368" s="1" t="s">
        <v>54</v>
      </c>
      <c r="S5368" s="2"/>
      <c r="T5368" s="1" t="s">
        <v>54</v>
      </c>
      <c r="U5368" s="1" t="s">
        <v>54</v>
      </c>
      <c r="V5368" s="1" t="s">
        <v>54</v>
      </c>
      <c r="X5368">
        <v>53</v>
      </c>
      <c r="Y5368">
        <v>0</v>
      </c>
      <c r="Z5368" s="1" t="s">
        <v>2527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 s="1" t="s">
        <v>13444</v>
      </c>
      <c r="AH5368">
        <v>0</v>
      </c>
      <c r="AI5368">
        <v>0</v>
      </c>
      <c r="AJ5368" s="1">
        <f>Y5368/0.1</f>
        <v>0</v>
      </c>
      <c r="AK5368" s="1">
        <f>AC5368-AJ5368</f>
        <v>0</v>
      </c>
      <c r="AL5368" s="1">
        <f>_xlfn.IFNA(INDEX($BD$2:$BD$53,MATCH(B5368,$BC$2:$BC$53,0)),1000)</f>
        <v>7797095</v>
      </c>
      <c r="AM5368" s="1">
        <f>C5368/AL5368*100000</f>
        <v>1.2825289418687345E-2</v>
      </c>
      <c r="AN5368" s="25">
        <f>IF(B5369=B5368,IFERROR((C5368/C5369)-1,0),0)</f>
        <v>0</v>
      </c>
      <c r="AO5368" s="26">
        <f>IFERROR(LOG(2)/LOG(1+(AN5368)),AN5368)</f>
        <v>0</v>
      </c>
      <c r="AP5368" s="26" t="e">
        <f>AVERAGE(U5371:U5374)</f>
        <v>#DIV/0!</v>
      </c>
      <c r="AR5368" s="1">
        <f>Q5368/AL5368*100000</f>
        <v>0</v>
      </c>
      <c r="AS5368" s="25">
        <f>IF(B5369=B5368,IFERROR((AE5368/AE5369)-1,0),0)</f>
        <v>0</v>
      </c>
      <c r="AT5368" s="26">
        <f>IFERROR(LOG(2)/LOG(1+(AS5368)),AS5368)</f>
        <v>0</v>
      </c>
      <c r="AU5368" s="26">
        <f>AVERAGE(AA5368:AA5374)</f>
        <v>231334.71428571429</v>
      </c>
      <c r="AV5368" s="19">
        <f>ROUNDDOWN(N5368,0)</f>
        <v>0</v>
      </c>
      <c r="AW5368" s="29" cm="1">
        <f t="array" ref="AW5368">_xlfn.ANCHORARRAY(AV5368)-1</f>
        <v>-1</v>
      </c>
    </row>
    <row r="5369" spans="1:49" x14ac:dyDescent="0.25">
      <c r="A5369">
        <v>20200123</v>
      </c>
      <c r="B5369" s="1" t="s">
        <v>85</v>
      </c>
      <c r="C5369">
        <v>1</v>
      </c>
      <c r="M5369" s="1" t="s">
        <v>54</v>
      </c>
      <c r="N5369" s="2"/>
      <c r="O5369" s="2"/>
      <c r="P5369" s="1" t="s">
        <v>54</v>
      </c>
      <c r="S5369" s="2"/>
      <c r="T5369" s="1" t="s">
        <v>54</v>
      </c>
      <c r="U5369" s="1" t="s">
        <v>54</v>
      </c>
      <c r="V5369" s="1" t="s">
        <v>54</v>
      </c>
      <c r="X5369">
        <v>53</v>
      </c>
      <c r="Y5369">
        <v>0</v>
      </c>
      <c r="Z5369" s="1" t="s">
        <v>2527</v>
      </c>
      <c r="AA5369">
        <v>1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 s="1" t="s">
        <v>13445</v>
      </c>
      <c r="AH5369">
        <v>0</v>
      </c>
      <c r="AI5369">
        <v>0</v>
      </c>
      <c r="AJ5369" s="1">
        <f>Y5369/0.1</f>
        <v>0</v>
      </c>
      <c r="AK5369" s="1">
        <f>AC5369-AJ5369</f>
        <v>0</v>
      </c>
      <c r="AL5369" s="1">
        <f>_xlfn.IFNA(INDEX($BD$2:$BD$53,MATCH(B5369,$BC$2:$BC$53,0)),1000)</f>
        <v>7797095</v>
      </c>
      <c r="AM5369" s="1">
        <f>C5369/AL5369*100000</f>
        <v>1.2825289418687345E-2</v>
      </c>
      <c r="AN5369" s="25">
        <f>IF(B5370=B5369,IFERROR((C5369/C5370)-1,0),0)</f>
        <v>0</v>
      </c>
      <c r="AO5369" s="26">
        <f>IFERROR(LOG(2)/LOG(1+(AN5369)),AN5369)</f>
        <v>0</v>
      </c>
      <c r="AP5369" s="26" t="e">
        <f>AVERAGE(U5371:U5375)</f>
        <v>#DIV/0!</v>
      </c>
      <c r="AR5369" s="1">
        <f>Q5369/AL5369*100000</f>
        <v>0</v>
      </c>
      <c r="AS5369" s="25">
        <f>IF(B5370=B5369,IFERROR((AE5369/AE5370)-1,0),0)</f>
        <v>0</v>
      </c>
      <c r="AT5369" s="26">
        <f>IFERROR(LOG(2)/LOG(1+(AS5369)),AS5369)</f>
        <v>0</v>
      </c>
      <c r="AU5369" s="26">
        <f>AVERAGE(AA5369:AA5375)</f>
        <v>285462.42857142858</v>
      </c>
      <c r="AV5369" s="19">
        <f>ROUNDDOWN(N5369,0)</f>
        <v>0</v>
      </c>
      <c r="AW5369" s="29" cm="1">
        <f t="array" ref="AW5369">_xlfn.ANCHORARRAY(AV5369)-1</f>
        <v>-1</v>
      </c>
    </row>
    <row r="5370" spans="1:49" x14ac:dyDescent="0.25">
      <c r="A5370">
        <v>20200122</v>
      </c>
      <c r="B5370" s="1" t="s">
        <v>85</v>
      </c>
      <c r="C5370">
        <v>1</v>
      </c>
      <c r="M5370" s="1" t="s">
        <v>54</v>
      </c>
      <c r="N5370" s="2"/>
      <c r="O5370" s="2"/>
      <c r="P5370" s="1" t="s">
        <v>54</v>
      </c>
      <c r="S5370" s="2"/>
      <c r="T5370" s="1" t="s">
        <v>54</v>
      </c>
      <c r="U5370" s="1" t="s">
        <v>54</v>
      </c>
      <c r="V5370" s="1" t="s">
        <v>54</v>
      </c>
      <c r="X5370">
        <v>53</v>
      </c>
      <c r="Y5370">
        <v>0</v>
      </c>
      <c r="Z5370" s="1" t="s">
        <v>2527</v>
      </c>
      <c r="AA5370">
        <v>1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 s="1" t="s">
        <v>13446</v>
      </c>
      <c r="AH5370">
        <v>0</v>
      </c>
      <c r="AI5370">
        <v>0</v>
      </c>
      <c r="AJ5370" s="1">
        <f>Y5370/0.1</f>
        <v>0</v>
      </c>
      <c r="AK5370" s="1">
        <f>AC5370-AJ5370</f>
        <v>0</v>
      </c>
      <c r="AL5370" s="1">
        <f>_xlfn.IFNA(INDEX($BD$2:$BD$53,MATCH(B5370,$BC$2:$BC$53,0)),1000)</f>
        <v>7797095</v>
      </c>
      <c r="AM5370" s="1">
        <f>C5370/AL5370*100000</f>
        <v>1.2825289418687345E-2</v>
      </c>
      <c r="AN5370" s="25">
        <f>IF(B5371=B5370,IFERROR((C5370/C5371)-1,0),0)</f>
        <v>0</v>
      </c>
      <c r="AO5370" s="26">
        <f>IFERROR(LOG(2)/LOG(1+(AN5370)),AN5370)</f>
        <v>0</v>
      </c>
      <c r="AP5370" s="26" t="e">
        <f>AVERAGE(U5371:U5376)</f>
        <v>#DIV/0!</v>
      </c>
      <c r="AR5370" s="1">
        <f>Q5370/AL5370*100000</f>
        <v>0</v>
      </c>
      <c r="AS5370" s="25">
        <f>IF(B5371=B5370,IFERROR((AE5370/AA5371)-1,0),0)</f>
        <v>0</v>
      </c>
      <c r="AT5370" s="26">
        <f>IFERROR(LOG(2)/LOG(1+(AS5370)),AS5370)</f>
        <v>0</v>
      </c>
      <c r="AU5370" s="26">
        <f>AVERAGE(AA5370:AA5376)</f>
        <v>338132.57142857142</v>
      </c>
      <c r="AV5370" s="19">
        <f>ROUNDDOWN(N5370,0)</f>
        <v>0</v>
      </c>
      <c r="AW5370" s="29" cm="1">
        <f t="array" ref="AW5370">_xlfn.ANCHORARRAY(AV5370)-1</f>
        <v>-1</v>
      </c>
    </row>
    <row r="5371" spans="1:49" x14ac:dyDescent="0.25">
      <c r="A5371">
        <v>20200614</v>
      </c>
      <c r="B5371" s="1" t="s">
        <v>86</v>
      </c>
      <c r="C5371">
        <v>22758</v>
      </c>
      <c r="D5371">
        <v>397366</v>
      </c>
      <c r="E5371">
        <v>184</v>
      </c>
      <c r="F5371">
        <v>289</v>
      </c>
      <c r="G5371">
        <v>3049</v>
      </c>
      <c r="H5371">
        <v>101</v>
      </c>
      <c r="I5371">
        <v>680</v>
      </c>
      <c r="L5371">
        <v>16558</v>
      </c>
      <c r="M5371" s="1" t="s">
        <v>35</v>
      </c>
      <c r="N5371" s="2">
        <v>43996.666666666664</v>
      </c>
      <c r="O5371" s="2">
        <v>43996.5</v>
      </c>
      <c r="P5371" s="1" t="s">
        <v>2538</v>
      </c>
      <c r="Q5371">
        <v>692</v>
      </c>
      <c r="R5371">
        <v>3049</v>
      </c>
      <c r="S5371" s="2">
        <v>43996.5</v>
      </c>
      <c r="T5371" s="1" t="s">
        <v>54</v>
      </c>
      <c r="U5371" s="1" t="s">
        <v>54</v>
      </c>
      <c r="V5371" s="1" t="s">
        <v>54</v>
      </c>
      <c r="W5371">
        <v>22758</v>
      </c>
      <c r="X5371">
        <v>55</v>
      </c>
      <c r="Y5371">
        <v>240</v>
      </c>
      <c r="Z5371" s="1" t="s">
        <v>2691</v>
      </c>
      <c r="AA5371">
        <v>420308</v>
      </c>
      <c r="AB5371">
        <v>420124</v>
      </c>
      <c r="AC5371">
        <v>9207</v>
      </c>
      <c r="AD5371">
        <v>420124</v>
      </c>
      <c r="AE5371">
        <v>1</v>
      </c>
      <c r="AF5371">
        <v>14</v>
      </c>
      <c r="AG5371" s="1" t="s">
        <v>2692</v>
      </c>
      <c r="AH5371">
        <v>0</v>
      </c>
      <c r="AI5371">
        <v>0</v>
      </c>
      <c r="AJ5371" s="1">
        <f>Y5371/0.1</f>
        <v>2400</v>
      </c>
      <c r="AK5371" s="1">
        <f>AC5371-AJ5371</f>
        <v>6807</v>
      </c>
      <c r="AL5371" s="1">
        <f>_xlfn.IFNA(INDEX($BD$2:$BD$53,MATCH(B5371,$BC$2:$BC$53,0)),1000)</f>
        <v>5851754</v>
      </c>
      <c r="AM5371" s="1">
        <f>C5371/AL5371*100000</f>
        <v>388.90903479537928</v>
      </c>
      <c r="AN5371" s="25">
        <f>IF(B5372=B5371,IFERROR((C5371/C5372)-1,0),0)</f>
        <v>1.0658140154543139E-2</v>
      </c>
      <c r="AO5371" s="26">
        <f>IFERROR(LOG(2)/LOG(1+(AN5371)),AN5371)</f>
        <v>65.380495426799996</v>
      </c>
      <c r="AP5371" s="26">
        <f>AVERAGE(Y5371:Y5377)</f>
        <v>274.71428571428572</v>
      </c>
      <c r="AR5371" s="1">
        <f>Q5371/AL5371*100000</f>
        <v>11.825514196256371</v>
      </c>
      <c r="AS5371" s="25">
        <f>IF(B5372=B5371,IFERROR((AE5371/AE5372)-1,0),0)</f>
        <v>-0.5</v>
      </c>
      <c r="AT5371" s="26">
        <f>IFERROR(LOG(2)/LOG(1+(AS5371)),AS5371)</f>
        <v>-1</v>
      </c>
      <c r="AU5371" s="26">
        <f>AVERAGE(AE5371:AE5377)</f>
        <v>6.4285714285714288</v>
      </c>
      <c r="AV5371" s="19">
        <f>ROUNDDOWN(N5371,0)</f>
        <v>43996</v>
      </c>
      <c r="AW5371" s="29" cm="1">
        <f t="array" ref="AW5371">_xlfn.ANCHORARRAY(AV5371)-1</f>
        <v>43995</v>
      </c>
    </row>
    <row r="5372" spans="1:49" x14ac:dyDescent="0.25">
      <c r="A5372">
        <v>20200613</v>
      </c>
      <c r="B5372" s="1" t="s">
        <v>86</v>
      </c>
      <c r="C5372">
        <v>22518</v>
      </c>
      <c r="D5372">
        <v>388399</v>
      </c>
      <c r="E5372">
        <v>167</v>
      </c>
      <c r="F5372">
        <v>285</v>
      </c>
      <c r="G5372">
        <v>3035</v>
      </c>
      <c r="H5372">
        <v>99</v>
      </c>
      <c r="I5372">
        <v>677</v>
      </c>
      <c r="L5372">
        <v>16231</v>
      </c>
      <c r="M5372" s="1" t="s">
        <v>35</v>
      </c>
      <c r="N5372" s="2">
        <v>43995.666666666664</v>
      </c>
      <c r="O5372" s="2">
        <v>43995.5</v>
      </c>
      <c r="P5372" s="1" t="s">
        <v>2857</v>
      </c>
      <c r="Q5372">
        <v>691</v>
      </c>
      <c r="R5372">
        <v>3035</v>
      </c>
      <c r="S5372" s="2">
        <v>43995.5</v>
      </c>
      <c r="T5372" s="1" t="s">
        <v>54</v>
      </c>
      <c r="U5372" s="1" t="s">
        <v>54</v>
      </c>
      <c r="V5372" s="1" t="s">
        <v>54</v>
      </c>
      <c r="W5372">
        <v>22518</v>
      </c>
      <c r="X5372">
        <v>55</v>
      </c>
      <c r="Y5372">
        <v>272</v>
      </c>
      <c r="Z5372" s="1" t="s">
        <v>2858</v>
      </c>
      <c r="AA5372">
        <v>411084</v>
      </c>
      <c r="AB5372">
        <v>410917</v>
      </c>
      <c r="AC5372">
        <v>11309</v>
      </c>
      <c r="AD5372">
        <v>410917</v>
      </c>
      <c r="AE5372">
        <v>2</v>
      </c>
      <c r="AF5372">
        <v>32</v>
      </c>
      <c r="AG5372" s="1" t="s">
        <v>2859</v>
      </c>
      <c r="AH5372">
        <v>0</v>
      </c>
      <c r="AI5372">
        <v>0</v>
      </c>
      <c r="AJ5372" s="1">
        <f>Y5372/0.1</f>
        <v>2720</v>
      </c>
      <c r="AK5372" s="1">
        <f>AC5372-AJ5372</f>
        <v>8589</v>
      </c>
      <c r="AL5372" s="1">
        <f>_xlfn.IFNA(INDEX($BD$2:$BD$53,MATCH(B5372,$BC$2:$BC$53,0)),1000)</f>
        <v>5851754</v>
      </c>
      <c r="AM5372" s="1">
        <f>C5372/AL5372*100000</f>
        <v>384.80770039205339</v>
      </c>
      <c r="AN5372" s="25">
        <f>IF(B5373=B5372,IFERROR((C5372/C5373)-1,0),0)</f>
        <v>1.2226917198597587E-2</v>
      </c>
      <c r="AO5372" s="26">
        <f>IFERROR(LOG(2)/LOG(1+(AN5372)),AN5372)</f>
        <v>57.036136983359967</v>
      </c>
      <c r="AP5372" s="26">
        <f>AVERAGE(Y5372:Y5378)</f>
        <v>278.14285714285717</v>
      </c>
      <c r="AR5372" s="1">
        <f>Q5372/AL5372*100000</f>
        <v>11.80842530290918</v>
      </c>
      <c r="AS5372" s="25">
        <f>IF(B5373=B5372,IFERROR((AE5372/AE5373)-1,0),0)</f>
        <v>-0.7142857142857143</v>
      </c>
      <c r="AT5372" s="26">
        <f>IFERROR(LOG(2)/LOG(1+(AS5372)),AS5372)</f>
        <v>-0.55329475566511221</v>
      </c>
      <c r="AU5372" s="26">
        <f>AVERAGE(AE5372:AE5378)</f>
        <v>6.5714285714285712</v>
      </c>
      <c r="AV5372" s="19">
        <f>ROUNDDOWN(N5372,0)</f>
        <v>43995</v>
      </c>
      <c r="AW5372" s="29" cm="1">
        <f t="array" ref="AW5372">_xlfn.ANCHORARRAY(AV5372)-1</f>
        <v>43994</v>
      </c>
    </row>
    <row r="5373" spans="1:49" x14ac:dyDescent="0.25">
      <c r="A5373">
        <v>20200612</v>
      </c>
      <c r="B5373" s="1" t="s">
        <v>86</v>
      </c>
      <c r="C5373">
        <v>22246</v>
      </c>
      <c r="D5373">
        <v>377362</v>
      </c>
      <c r="E5373">
        <v>172</v>
      </c>
      <c r="F5373">
        <v>287</v>
      </c>
      <c r="G5373">
        <v>3003</v>
      </c>
      <c r="H5373">
        <v>104</v>
      </c>
      <c r="I5373">
        <v>670</v>
      </c>
      <c r="L5373">
        <v>15783</v>
      </c>
      <c r="M5373" s="1" t="s">
        <v>35</v>
      </c>
      <c r="N5373" s="2">
        <v>43994.666666666664</v>
      </c>
      <c r="O5373" s="2">
        <v>43994.5</v>
      </c>
      <c r="P5373" s="1" t="s">
        <v>2996</v>
      </c>
      <c r="Q5373">
        <v>689</v>
      </c>
      <c r="R5373">
        <v>3003</v>
      </c>
      <c r="S5373" s="2">
        <v>43994.5</v>
      </c>
      <c r="T5373" s="1" t="s">
        <v>54</v>
      </c>
      <c r="U5373" s="1" t="s">
        <v>54</v>
      </c>
      <c r="V5373" s="1" t="s">
        <v>54</v>
      </c>
      <c r="W5373">
        <v>22246</v>
      </c>
      <c r="X5373">
        <v>55</v>
      </c>
      <c r="Y5373">
        <v>320</v>
      </c>
      <c r="Z5373" s="1" t="s">
        <v>3026</v>
      </c>
      <c r="AA5373">
        <v>399780</v>
      </c>
      <c r="AB5373">
        <v>399608</v>
      </c>
      <c r="AC5373">
        <v>11628</v>
      </c>
      <c r="AD5373">
        <v>399608</v>
      </c>
      <c r="AE5373">
        <v>7</v>
      </c>
      <c r="AF5373">
        <v>27</v>
      </c>
      <c r="AG5373" s="1" t="s">
        <v>3027</v>
      </c>
      <c r="AH5373">
        <v>0</v>
      </c>
      <c r="AI5373">
        <v>0</v>
      </c>
      <c r="AJ5373" s="1">
        <f>Y5373/0.1</f>
        <v>3200</v>
      </c>
      <c r="AK5373" s="1">
        <f>AC5373-AJ5373</f>
        <v>8428</v>
      </c>
      <c r="AL5373" s="1">
        <f>_xlfn.IFNA(INDEX($BD$2:$BD$53,MATCH(B5373,$BC$2:$BC$53,0)),1000)</f>
        <v>5851754</v>
      </c>
      <c r="AM5373" s="1">
        <f>C5373/AL5373*100000</f>
        <v>380.15952140161738</v>
      </c>
      <c r="AN5373" s="25">
        <f>IF(B5374=B5373,IFERROR((C5373/C5374)-1,0),0)</f>
        <v>1.4594545288698413E-2</v>
      </c>
      <c r="AO5373" s="26">
        <f>IFERROR(LOG(2)/LOG(1+(AN5373)),AN5373)</f>
        <v>47.839315049702947</v>
      </c>
      <c r="AP5373" s="26">
        <f>AVERAGE(Y5373:Y5379)</f>
        <v>285.28571428571428</v>
      </c>
      <c r="AR5373" s="1">
        <f>Q5373/AL5373*100000</f>
        <v>11.774247516214796</v>
      </c>
      <c r="AS5373" s="25">
        <f>IF(B5374=B5373,IFERROR((AE5373/AE5374)-1,0),0)</f>
        <v>-0.36363636363636365</v>
      </c>
      <c r="AT5373" s="26">
        <f>IFERROR(LOG(2)/LOG(1+(AS5373)),AS5373)</f>
        <v>-1.5335619341179532</v>
      </c>
      <c r="AU5373" s="26">
        <f>AVERAGE(AE5373:AE5379)</f>
        <v>8</v>
      </c>
      <c r="AV5373" s="19">
        <f>ROUNDDOWN(N5373,0)</f>
        <v>43994</v>
      </c>
      <c r="AW5373" s="29" cm="1">
        <f t="array" ref="AW5373">_xlfn.ANCHORARRAY(AV5373)-1</f>
        <v>43993</v>
      </c>
    </row>
    <row r="5374" spans="1:49" x14ac:dyDescent="0.25">
      <c r="A5374">
        <v>20200611</v>
      </c>
      <c r="B5374" s="1" t="s">
        <v>86</v>
      </c>
      <c r="C5374">
        <v>21926</v>
      </c>
      <c r="D5374">
        <v>366054</v>
      </c>
      <c r="E5374">
        <v>188</v>
      </c>
      <c r="F5374">
        <v>306</v>
      </c>
      <c r="G5374">
        <v>2976</v>
      </c>
      <c r="H5374">
        <v>101</v>
      </c>
      <c r="I5374">
        <v>660</v>
      </c>
      <c r="L5374">
        <v>15348</v>
      </c>
      <c r="M5374" s="1" t="s">
        <v>35</v>
      </c>
      <c r="N5374" s="2">
        <v>43993</v>
      </c>
      <c r="O5374" s="2">
        <v>43992.833333333336</v>
      </c>
      <c r="P5374" s="1" t="s">
        <v>2885</v>
      </c>
      <c r="Q5374">
        <v>682</v>
      </c>
      <c r="R5374">
        <v>2976</v>
      </c>
      <c r="S5374" s="2">
        <v>43992.833333333336</v>
      </c>
      <c r="T5374" s="1" t="s">
        <v>54</v>
      </c>
      <c r="U5374" s="1" t="s">
        <v>54</v>
      </c>
      <c r="V5374" s="1" t="s">
        <v>54</v>
      </c>
      <c r="W5374">
        <v>21926</v>
      </c>
      <c r="X5374">
        <v>55</v>
      </c>
      <c r="Y5374">
        <v>333</v>
      </c>
      <c r="Z5374" s="1" t="s">
        <v>3197</v>
      </c>
      <c r="AA5374">
        <v>388168</v>
      </c>
      <c r="AB5374">
        <v>387980</v>
      </c>
      <c r="AC5374">
        <v>9275</v>
      </c>
      <c r="AD5374">
        <v>387980</v>
      </c>
      <c r="AE5374">
        <v>11</v>
      </c>
      <c r="AF5374">
        <v>33</v>
      </c>
      <c r="AG5374" s="1" t="s">
        <v>3198</v>
      </c>
      <c r="AH5374">
        <v>0</v>
      </c>
      <c r="AI5374">
        <v>0</v>
      </c>
      <c r="AJ5374" s="1">
        <f>Y5374/0.1</f>
        <v>3330</v>
      </c>
      <c r="AK5374" s="1">
        <f>AC5374-AJ5374</f>
        <v>5945</v>
      </c>
      <c r="AL5374" s="1">
        <f>_xlfn.IFNA(INDEX($BD$2:$BD$53,MATCH(B5374,$BC$2:$BC$53,0)),1000)</f>
        <v>5851754</v>
      </c>
      <c r="AM5374" s="1">
        <f>C5374/AL5374*100000</f>
        <v>374.69107553051612</v>
      </c>
      <c r="AN5374" s="25">
        <f>IF(B5375=B5374,IFERROR((C5374/C5375)-1,0),0)</f>
        <v>1.5421664428286963E-2</v>
      </c>
      <c r="AO5374" s="26">
        <f>IFERROR(LOG(2)/LOG(1+(AN5374)),AN5374)</f>
        <v>45.292017139415059</v>
      </c>
      <c r="AP5374" s="26">
        <f>AVERAGE(Y5374:Y5380)</f>
        <v>290.57142857142856</v>
      </c>
      <c r="AR5374" s="1">
        <f>Q5374/AL5374*100000</f>
        <v>11.654625262784458</v>
      </c>
      <c r="AS5374" s="25">
        <f>IF(B5375=B5374,IFERROR((AE5374/AE5375)-1,0),0)</f>
        <v>0.10000000000000009</v>
      </c>
      <c r="AT5374" s="26">
        <f>IFERROR(LOG(2)/LOG(1+(AS5374)),AS5374)</f>
        <v>7.2725408973417123</v>
      </c>
      <c r="AU5374" s="26">
        <f>AVERAGE(AE5374:AE5380)</f>
        <v>8</v>
      </c>
      <c r="AV5374" s="19">
        <f>ROUNDDOWN(N5374,0)</f>
        <v>43993</v>
      </c>
      <c r="AW5374" s="29" cm="1">
        <f t="array" ref="AW5374">_xlfn.ANCHORARRAY(AV5374)-1</f>
        <v>43992</v>
      </c>
    </row>
    <row r="5375" spans="1:49" x14ac:dyDescent="0.25">
      <c r="A5375">
        <v>20200610</v>
      </c>
      <c r="B5375" s="1" t="s">
        <v>86</v>
      </c>
      <c r="C5375">
        <v>21593</v>
      </c>
      <c r="D5375">
        <v>357112</v>
      </c>
      <c r="E5375">
        <v>190</v>
      </c>
      <c r="F5375">
        <v>328</v>
      </c>
      <c r="G5375">
        <v>2943</v>
      </c>
      <c r="H5375">
        <v>114</v>
      </c>
      <c r="I5375">
        <v>654</v>
      </c>
      <c r="L5375">
        <v>14999</v>
      </c>
      <c r="M5375" s="1" t="s">
        <v>35</v>
      </c>
      <c r="N5375" s="2">
        <v>43992</v>
      </c>
      <c r="O5375" s="2">
        <v>43991.833333333336</v>
      </c>
      <c r="P5375" s="1" t="s">
        <v>3048</v>
      </c>
      <c r="Q5375">
        <v>671</v>
      </c>
      <c r="R5375">
        <v>2943</v>
      </c>
      <c r="S5375" s="2">
        <v>43991.833333333336</v>
      </c>
      <c r="T5375" s="1" t="s">
        <v>54</v>
      </c>
      <c r="U5375" s="1" t="s">
        <v>54</v>
      </c>
      <c r="V5375" s="1" t="s">
        <v>54</v>
      </c>
      <c r="W5375">
        <v>21593</v>
      </c>
      <c r="X5375">
        <v>55</v>
      </c>
      <c r="Y5375">
        <v>285</v>
      </c>
      <c r="Z5375" s="1" t="s">
        <v>3369</v>
      </c>
      <c r="AA5375">
        <v>378895</v>
      </c>
      <c r="AB5375">
        <v>378705</v>
      </c>
      <c r="AC5375">
        <v>10187</v>
      </c>
      <c r="AD5375">
        <v>378705</v>
      </c>
      <c r="AE5375">
        <v>10</v>
      </c>
      <c r="AF5375">
        <v>39</v>
      </c>
      <c r="AG5375" s="1" t="s">
        <v>3370</v>
      </c>
      <c r="AH5375">
        <v>0</v>
      </c>
      <c r="AI5375">
        <v>0</v>
      </c>
      <c r="AJ5375" s="1">
        <f>Y5375/0.1</f>
        <v>2850</v>
      </c>
      <c r="AK5375" s="1">
        <f>AC5375-AJ5375</f>
        <v>7337</v>
      </c>
      <c r="AL5375" s="1">
        <f>_xlfn.IFNA(INDEX($BD$2:$BD$53,MATCH(B5375,$BC$2:$BC$53,0)),1000)</f>
        <v>5851754</v>
      </c>
      <c r="AM5375" s="1">
        <f>C5375/AL5375*100000</f>
        <v>369.00047404590146</v>
      </c>
      <c r="AN5375" s="25">
        <f>IF(B5376=B5375,IFERROR((C5375/C5376)-1,0),0)</f>
        <v>1.3375258119016298E-2</v>
      </c>
      <c r="AO5375" s="26">
        <f>IFERROR(LOG(2)/LOG(1+(AN5375)),AN5375)</f>
        <v>52.168894280663004</v>
      </c>
      <c r="AP5375" s="26">
        <f>AVERAGE(Y5375:Y5381)</f>
        <v>313.28571428571428</v>
      </c>
      <c r="AR5375" s="1">
        <f>Q5375/AL5375*100000</f>
        <v>11.466647435965353</v>
      </c>
      <c r="AS5375" s="25">
        <f>IF(B5376=B5375,IFERROR((AE5375/AE5376)-1,0),0)</f>
        <v>-0.33333333333333337</v>
      </c>
      <c r="AT5375" s="26">
        <f>IFERROR(LOG(2)/LOG(1+(AS5375)),AS5375)</f>
        <v>-1.7095112913514545</v>
      </c>
      <c r="AU5375" s="26">
        <f>AVERAGE(AE5375:AE5381)</f>
        <v>7.8571428571428568</v>
      </c>
      <c r="AV5375" s="19">
        <f>ROUNDDOWN(N5375,0)</f>
        <v>43992</v>
      </c>
      <c r="AW5375" s="29" cm="1">
        <f t="array" ref="AW5375">_xlfn.ANCHORARRAY(AV5375)-1</f>
        <v>43991</v>
      </c>
    </row>
    <row r="5376" spans="1:49" x14ac:dyDescent="0.25">
      <c r="A5376">
        <v>20200609</v>
      </c>
      <c r="B5376" s="1" t="s">
        <v>86</v>
      </c>
      <c r="C5376">
        <v>21308</v>
      </c>
      <c r="D5376">
        <v>347210</v>
      </c>
      <c r="E5376">
        <v>174</v>
      </c>
      <c r="F5376">
        <v>505</v>
      </c>
      <c r="G5376">
        <v>2904</v>
      </c>
      <c r="H5376">
        <v>117</v>
      </c>
      <c r="I5376">
        <v>649</v>
      </c>
      <c r="L5376">
        <v>14583</v>
      </c>
      <c r="M5376" s="1" t="s">
        <v>35</v>
      </c>
      <c r="N5376" s="2">
        <v>43991</v>
      </c>
      <c r="O5376" s="2">
        <v>43990.833333333336</v>
      </c>
      <c r="P5376" s="1" t="s">
        <v>2330</v>
      </c>
      <c r="Q5376">
        <v>661</v>
      </c>
      <c r="R5376">
        <v>2904</v>
      </c>
      <c r="S5376" s="2">
        <v>43990.833333333336</v>
      </c>
      <c r="T5376" s="1" t="s">
        <v>54</v>
      </c>
      <c r="U5376" s="1" t="s">
        <v>54</v>
      </c>
      <c r="V5376" s="1" t="s">
        <v>54</v>
      </c>
      <c r="W5376">
        <v>21308</v>
      </c>
      <c r="X5376">
        <v>55</v>
      </c>
      <c r="Y5376">
        <v>270</v>
      </c>
      <c r="Z5376" s="1" t="s">
        <v>3513</v>
      </c>
      <c r="AA5376">
        <v>368692</v>
      </c>
      <c r="AB5376">
        <v>368518</v>
      </c>
      <c r="AC5376">
        <v>14227</v>
      </c>
      <c r="AD5376">
        <v>368518</v>
      </c>
      <c r="AE5376">
        <v>15</v>
      </c>
      <c r="AF5376">
        <v>44</v>
      </c>
      <c r="AG5376" s="1" t="s">
        <v>3514</v>
      </c>
      <c r="AH5376">
        <v>0</v>
      </c>
      <c r="AI5376">
        <v>0</v>
      </c>
      <c r="AJ5376" s="1">
        <f>Y5376/0.1</f>
        <v>2700</v>
      </c>
      <c r="AK5376" s="1">
        <f>AC5376-AJ5376</f>
        <v>11527</v>
      </c>
      <c r="AL5376" s="1">
        <f>_xlfn.IFNA(INDEX($BD$2:$BD$53,MATCH(B5376,$BC$2:$BC$53,0)),1000)</f>
        <v>5851754</v>
      </c>
      <c r="AM5376" s="1">
        <f>C5376/AL5376*100000</f>
        <v>364.13013944195194</v>
      </c>
      <c r="AN5376" s="25">
        <f>IF(B5377=B5376,IFERROR((C5376/C5377)-1,0),0)</f>
        <v>1.2833919574104069E-2</v>
      </c>
      <c r="AO5376" s="26">
        <f>IFERROR(LOG(2)/LOG(1+(AN5376)),AN5376)</f>
        <v>54.354838417214914</v>
      </c>
      <c r="AP5376" s="26">
        <f>AVERAGE(Y5376:Y5382)</f>
        <v>341.57142857142856</v>
      </c>
      <c r="AR5376" s="1">
        <f>Q5376/AL5376*100000</f>
        <v>11.29575850249344</v>
      </c>
      <c r="AS5376" s="25">
        <f>IF(B5377=B5376,IFERROR((AE5376/AE5377)-1,0),0)</f>
        <v>-16</v>
      </c>
      <c r="AT5376" s="26">
        <f>IFERROR(LOG(2)/LOG(1+(AS5376)),AS5376)</f>
        <v>-16</v>
      </c>
      <c r="AU5376" s="26">
        <f>AVERAGE(AE5376:AE5382)</f>
        <v>7.7142857142857144</v>
      </c>
      <c r="AV5376" s="19">
        <f>ROUNDDOWN(N5376,0)</f>
        <v>43991</v>
      </c>
      <c r="AW5376" s="29" cm="1">
        <f t="array" ref="AW5376">_xlfn.ANCHORARRAY(AV5376)-1</f>
        <v>43990</v>
      </c>
    </row>
    <row r="5377" spans="1:49" x14ac:dyDescent="0.25">
      <c r="A5377">
        <v>20200608</v>
      </c>
      <c r="B5377" s="1" t="s">
        <v>86</v>
      </c>
      <c r="C5377">
        <v>21038</v>
      </c>
      <c r="D5377">
        <v>333253</v>
      </c>
      <c r="E5377">
        <v>206</v>
      </c>
      <c r="F5377">
        <v>528</v>
      </c>
      <c r="G5377">
        <v>2860</v>
      </c>
      <c r="H5377">
        <v>110</v>
      </c>
      <c r="I5377">
        <v>637</v>
      </c>
      <c r="L5377">
        <v>14242</v>
      </c>
      <c r="M5377" s="1" t="s">
        <v>35</v>
      </c>
      <c r="N5377" s="2">
        <v>43990</v>
      </c>
      <c r="O5377" s="2">
        <v>43989.833333333336</v>
      </c>
      <c r="P5377" s="1" t="s">
        <v>2334</v>
      </c>
      <c r="Q5377">
        <v>646</v>
      </c>
      <c r="R5377">
        <v>2860</v>
      </c>
      <c r="S5377" s="2">
        <v>43989.833333333336</v>
      </c>
      <c r="T5377" s="1" t="s">
        <v>54</v>
      </c>
      <c r="U5377" s="1" t="s">
        <v>54</v>
      </c>
      <c r="V5377" s="1" t="s">
        <v>54</v>
      </c>
      <c r="W5377">
        <v>21038</v>
      </c>
      <c r="X5377">
        <v>55</v>
      </c>
      <c r="Y5377">
        <v>203</v>
      </c>
      <c r="Z5377" s="1" t="s">
        <v>3660</v>
      </c>
      <c r="AA5377">
        <v>354497</v>
      </c>
      <c r="AB5377">
        <v>354291</v>
      </c>
      <c r="AC5377">
        <v>7589</v>
      </c>
      <c r="AD5377">
        <v>354291</v>
      </c>
      <c r="AE5377">
        <v>-1</v>
      </c>
      <c r="AF5377">
        <v>12</v>
      </c>
      <c r="AG5377" s="1" t="s">
        <v>3661</v>
      </c>
      <c r="AH5377">
        <v>0</v>
      </c>
      <c r="AI5377">
        <v>0</v>
      </c>
      <c r="AJ5377" s="1">
        <f>Y5377/0.1</f>
        <v>2030</v>
      </c>
      <c r="AK5377" s="1">
        <f>AC5377-AJ5377</f>
        <v>5559</v>
      </c>
      <c r="AL5377" s="1">
        <f>_xlfn.IFNA(INDEX($BD$2:$BD$53,MATCH(B5377,$BC$2:$BC$53,0)),1000)</f>
        <v>5851754</v>
      </c>
      <c r="AM5377" s="1">
        <f>C5377/AL5377*100000</f>
        <v>359.51613823821032</v>
      </c>
      <c r="AN5377" s="25">
        <f>IF(B5378=B5377,IFERROR((C5377/C5378)-1,0),0)</f>
        <v>9.7432205423566565E-3</v>
      </c>
      <c r="AO5377" s="26">
        <f>IFERROR(LOG(2)/LOG(1+(AN5377)),AN5377)</f>
        <v>71.487498780678663</v>
      </c>
      <c r="AP5377" s="26">
        <f>AVERAGE(Y5377:Y5383)</f>
        <v>356.42857142857144</v>
      </c>
      <c r="AR5377" s="1">
        <f>Q5377/AL5377*100000</f>
        <v>11.039425102285572</v>
      </c>
      <c r="AS5377" s="25">
        <f>IF(B5378=B5377,IFERROR((AE5377/AE5378)-1,0),0)</f>
        <v>-1.5</v>
      </c>
      <c r="AT5377" s="26">
        <f>IFERROR(LOG(2)/LOG(1+(AS5377)),AS5377)</f>
        <v>-1.5</v>
      </c>
      <c r="AU5377" s="26">
        <f>AVERAGE(AE5377:AE5383)</f>
        <v>7.2857142857142856</v>
      </c>
      <c r="AV5377" s="19">
        <f>ROUNDDOWN(N5377,0)</f>
        <v>43990</v>
      </c>
      <c r="AW5377" s="29" cm="1">
        <f t="array" ref="AW5377">_xlfn.ANCHORARRAY(AV5377)-1</f>
        <v>43989</v>
      </c>
    </row>
    <row r="5378" spans="1:49" x14ac:dyDescent="0.25">
      <c r="A5378">
        <v>20200607</v>
      </c>
      <c r="B5378" s="1" t="s">
        <v>86</v>
      </c>
      <c r="C5378">
        <v>20835</v>
      </c>
      <c r="D5378">
        <v>325867</v>
      </c>
      <c r="E5378">
        <v>183</v>
      </c>
      <c r="F5378">
        <v>491</v>
      </c>
      <c r="G5378">
        <v>2848</v>
      </c>
      <c r="H5378">
        <v>107</v>
      </c>
      <c r="I5378">
        <v>638</v>
      </c>
      <c r="L5378">
        <v>14047</v>
      </c>
      <c r="M5378" s="1" t="s">
        <v>35</v>
      </c>
      <c r="N5378" s="2">
        <v>43989</v>
      </c>
      <c r="O5378" s="2">
        <v>43988.833333333336</v>
      </c>
      <c r="P5378" s="1" t="s">
        <v>2361</v>
      </c>
      <c r="Q5378">
        <v>647</v>
      </c>
      <c r="R5378">
        <v>2848</v>
      </c>
      <c r="S5378" s="2">
        <v>43988.833333333336</v>
      </c>
      <c r="T5378" s="1" t="s">
        <v>54</v>
      </c>
      <c r="U5378" s="1" t="s">
        <v>54</v>
      </c>
      <c r="V5378" s="1" t="s">
        <v>54</v>
      </c>
      <c r="W5378">
        <v>20835</v>
      </c>
      <c r="X5378">
        <v>55</v>
      </c>
      <c r="Y5378">
        <v>264</v>
      </c>
      <c r="Z5378" s="1" t="s">
        <v>3800</v>
      </c>
      <c r="AA5378">
        <v>346885</v>
      </c>
      <c r="AB5378">
        <v>346702</v>
      </c>
      <c r="AC5378">
        <v>11329</v>
      </c>
      <c r="AD5378">
        <v>346702</v>
      </c>
      <c r="AE5378">
        <v>2</v>
      </c>
      <c r="AF5378">
        <v>16</v>
      </c>
      <c r="AG5378" s="1" t="s">
        <v>3801</v>
      </c>
      <c r="AH5378">
        <v>0</v>
      </c>
      <c r="AI5378">
        <v>0</v>
      </c>
      <c r="AJ5378" s="1">
        <f>Y5378/0.1</f>
        <v>2640</v>
      </c>
      <c r="AK5378" s="1">
        <f>AC5378-AJ5378</f>
        <v>8689</v>
      </c>
      <c r="AL5378" s="1">
        <f>_xlfn.IFNA(INDEX($BD$2:$BD$53,MATCH(B5378,$BC$2:$BC$53,0)),1000)</f>
        <v>5851754</v>
      </c>
      <c r="AM5378" s="1">
        <f>C5378/AL5378*100000</f>
        <v>356.04709288873045</v>
      </c>
      <c r="AN5378" s="25">
        <f>IF(B5379=B5378,IFERROR((C5378/C5379)-1,0),0)</f>
        <v>1.2833600700014491E-2</v>
      </c>
      <c r="AO5378" s="26">
        <f>IFERROR(LOG(2)/LOG(1+(AN5378)),AN5378)</f>
        <v>54.356180387013133</v>
      </c>
      <c r="AP5378" s="26">
        <f>AVERAGE(Y5378:Y5384)</f>
        <v>347.42857142857144</v>
      </c>
      <c r="AR5378" s="1">
        <f>Q5378/AL5378*100000</f>
        <v>11.056513995632763</v>
      </c>
      <c r="AS5378" s="25">
        <f>IF(B5379=B5378,IFERROR((AE5378/AE5379)-1,0),0)</f>
        <v>-0.83333333333333337</v>
      </c>
      <c r="AT5378" s="26">
        <f>IFERROR(LOG(2)/LOG(1+(AS5378)),AS5378)</f>
        <v>-0.38685280723454152</v>
      </c>
      <c r="AU5378" s="26">
        <f>AVERAGE(AE5378:AE5384)</f>
        <v>7.8571428571428568</v>
      </c>
      <c r="AV5378" s="19">
        <f>ROUNDDOWN(N5378,0)</f>
        <v>43989</v>
      </c>
      <c r="AW5378" s="29" cm="1">
        <f t="array" ref="AW5378">_xlfn.ANCHORARRAY(AV5378)-1</f>
        <v>43988</v>
      </c>
    </row>
    <row r="5379" spans="1:49" x14ac:dyDescent="0.25">
      <c r="A5379">
        <v>20200606</v>
      </c>
      <c r="B5379" s="1" t="s">
        <v>86</v>
      </c>
      <c r="C5379">
        <v>20571</v>
      </c>
      <c r="D5379">
        <v>314802</v>
      </c>
      <c r="E5379">
        <v>177</v>
      </c>
      <c r="F5379">
        <v>492</v>
      </c>
      <c r="G5379">
        <v>2832</v>
      </c>
      <c r="H5379">
        <v>118</v>
      </c>
      <c r="I5379">
        <v>636</v>
      </c>
      <c r="L5379">
        <v>13770</v>
      </c>
      <c r="M5379" s="1" t="s">
        <v>35</v>
      </c>
      <c r="N5379" s="2">
        <v>43988</v>
      </c>
      <c r="O5379" s="2">
        <v>43987.833333333336</v>
      </c>
      <c r="P5379" s="1" t="s">
        <v>2386</v>
      </c>
      <c r="Q5379">
        <v>645</v>
      </c>
      <c r="R5379">
        <v>2832</v>
      </c>
      <c r="S5379" s="2">
        <v>43987.833333333336</v>
      </c>
      <c r="T5379" s="1" t="s">
        <v>54</v>
      </c>
      <c r="U5379" s="1" t="s">
        <v>54</v>
      </c>
      <c r="V5379" s="1" t="s">
        <v>54</v>
      </c>
      <c r="W5379">
        <v>20571</v>
      </c>
      <c r="X5379">
        <v>55</v>
      </c>
      <c r="Y5379">
        <v>322</v>
      </c>
      <c r="Z5379" s="1" t="s">
        <v>3934</v>
      </c>
      <c r="AA5379">
        <v>335550</v>
      </c>
      <c r="AB5379">
        <v>335373</v>
      </c>
      <c r="AC5379">
        <v>11792</v>
      </c>
      <c r="AD5379">
        <v>335373</v>
      </c>
      <c r="AE5379">
        <v>12</v>
      </c>
      <c r="AF5379">
        <v>41</v>
      </c>
      <c r="AG5379" s="1" t="s">
        <v>3935</v>
      </c>
      <c r="AH5379">
        <v>0</v>
      </c>
      <c r="AI5379">
        <v>0</v>
      </c>
      <c r="AJ5379" s="1">
        <f>Y5379/0.1</f>
        <v>3220</v>
      </c>
      <c r="AK5379" s="1">
        <f>AC5379-AJ5379</f>
        <v>8572</v>
      </c>
      <c r="AL5379" s="1">
        <f>_xlfn.IFNA(INDEX($BD$2:$BD$53,MATCH(B5379,$BC$2:$BC$53,0)),1000)</f>
        <v>5851754</v>
      </c>
      <c r="AM5379" s="1">
        <f>C5379/AL5379*100000</f>
        <v>351.53562504507192</v>
      </c>
      <c r="AN5379" s="25">
        <f>IF(B5380=B5379,IFERROR((C5379/C5380)-1,0),0)</f>
        <v>1.5902019852832128E-2</v>
      </c>
      <c r="AO5379" s="26">
        <f>IFERROR(LOG(2)/LOG(1+(AN5379)),AN5379)</f>
        <v>43.934287312598705</v>
      </c>
      <c r="AP5379" s="26">
        <f>AVERAGE(Y5379:Y5385)</f>
        <v>334.42857142857144</v>
      </c>
      <c r="AR5379" s="1">
        <f>Q5379/AL5379*100000</f>
        <v>11.022336208938381</v>
      </c>
      <c r="AS5379" s="25">
        <f>IF(B5380=B5379,IFERROR((AE5379/AE5380)-1,0),0)</f>
        <v>0.71428571428571419</v>
      </c>
      <c r="AT5379" s="26">
        <f>IFERROR(LOG(2)/LOG(1+(AS5379)),AS5379)</f>
        <v>1.2859956968509314</v>
      </c>
      <c r="AU5379" s="26">
        <f>AVERAGE(AE5379:AE5385)</f>
        <v>8.1428571428571423</v>
      </c>
      <c r="AV5379" s="19">
        <f>ROUNDDOWN(N5379,0)</f>
        <v>43988</v>
      </c>
      <c r="AW5379" s="29" cm="1">
        <f t="array" ref="AW5379">_xlfn.ANCHORARRAY(AV5379)-1</f>
        <v>43987</v>
      </c>
    </row>
    <row r="5380" spans="1:49" x14ac:dyDescent="0.25">
      <c r="A5380">
        <v>20200605</v>
      </c>
      <c r="B5380" s="1" t="s">
        <v>86</v>
      </c>
      <c r="C5380">
        <v>20249</v>
      </c>
      <c r="D5380">
        <v>303332</v>
      </c>
      <c r="E5380">
        <v>174</v>
      </c>
      <c r="F5380">
        <v>526</v>
      </c>
      <c r="G5380">
        <v>2791</v>
      </c>
      <c r="H5380">
        <v>124</v>
      </c>
      <c r="I5380">
        <v>625</v>
      </c>
      <c r="L5380">
        <v>13337</v>
      </c>
      <c r="M5380" s="1" t="s">
        <v>35</v>
      </c>
      <c r="N5380" s="2">
        <v>43987</v>
      </c>
      <c r="O5380" s="2">
        <v>43986.833333333336</v>
      </c>
      <c r="P5380" s="1" t="s">
        <v>2414</v>
      </c>
      <c r="Q5380">
        <v>633</v>
      </c>
      <c r="R5380">
        <v>2791</v>
      </c>
      <c r="S5380" s="2">
        <v>43986.833333333336</v>
      </c>
      <c r="T5380" s="1" t="s">
        <v>54</v>
      </c>
      <c r="U5380" s="1" t="s">
        <v>54</v>
      </c>
      <c r="V5380" s="1" t="s">
        <v>54</v>
      </c>
      <c r="W5380">
        <v>20249</v>
      </c>
      <c r="X5380">
        <v>55</v>
      </c>
      <c r="Y5380">
        <v>357</v>
      </c>
      <c r="Z5380" s="1" t="s">
        <v>4076</v>
      </c>
      <c r="AA5380">
        <v>323755</v>
      </c>
      <c r="AB5380">
        <v>323581</v>
      </c>
      <c r="AC5380">
        <v>12322</v>
      </c>
      <c r="AD5380">
        <v>323581</v>
      </c>
      <c r="AE5380">
        <v>7</v>
      </c>
      <c r="AF5380">
        <v>52</v>
      </c>
      <c r="AG5380" s="1" t="s">
        <v>4077</v>
      </c>
      <c r="AH5380">
        <v>0</v>
      </c>
      <c r="AI5380">
        <v>0</v>
      </c>
      <c r="AJ5380" s="1">
        <f>Y5380/0.1</f>
        <v>3570</v>
      </c>
      <c r="AK5380" s="1">
        <f>AC5380-AJ5380</f>
        <v>8752</v>
      </c>
      <c r="AL5380" s="1">
        <f>_xlfn.IFNA(INDEX($BD$2:$BD$53,MATCH(B5380,$BC$2:$BC$53,0)),1000)</f>
        <v>5851754</v>
      </c>
      <c r="AM5380" s="1">
        <f>C5380/AL5380*100000</f>
        <v>346.03300138727639</v>
      </c>
      <c r="AN5380" s="25">
        <f>IF(B5381=B5380,IFERROR((C5380/C5381)-1,0),0)</f>
        <v>1.794691333199272E-2</v>
      </c>
      <c r="AO5380" s="26">
        <f>IFERROR(LOG(2)/LOG(1+(AN5380)),AN5380)</f>
        <v>38.967629371134784</v>
      </c>
      <c r="AP5380" s="26">
        <f>AVERAGE(Y5380:Y5386)</f>
        <v>363.14285714285717</v>
      </c>
      <c r="AR5380" s="1">
        <f>Q5380/AL5380*100000</f>
        <v>10.817269488772084</v>
      </c>
      <c r="AS5380" s="25">
        <f>IF(B5381=B5380,IFERROR((AE5380/AE5381)-1,0),0)</f>
        <v>-0.30000000000000004</v>
      </c>
      <c r="AT5380" s="26">
        <f>IFERROR(LOG(2)/LOG(1+(AS5380)),AS5380)</f>
        <v>-1.9433582098747317</v>
      </c>
      <c r="AU5380" s="26">
        <f>AVERAGE(AE5380:AE5386)</f>
        <v>9.2857142857142865</v>
      </c>
      <c r="AV5380" s="19">
        <f>ROUNDDOWN(N5380,0)</f>
        <v>43987</v>
      </c>
      <c r="AW5380" s="29" cm="1">
        <f t="array" ref="AW5380">_xlfn.ANCHORARRAY(AV5380)-1</f>
        <v>43986</v>
      </c>
    </row>
    <row r="5381" spans="1:49" x14ac:dyDescent="0.25">
      <c r="A5381">
        <v>20200604</v>
      </c>
      <c r="B5381" s="1" t="s">
        <v>86</v>
      </c>
      <c r="C5381">
        <v>19892</v>
      </c>
      <c r="D5381">
        <v>291367</v>
      </c>
      <c r="E5381">
        <v>196</v>
      </c>
      <c r="F5381">
        <v>551</v>
      </c>
      <c r="G5381">
        <v>2739</v>
      </c>
      <c r="H5381">
        <v>117</v>
      </c>
      <c r="I5381">
        <v>616</v>
      </c>
      <c r="L5381">
        <v>12980</v>
      </c>
      <c r="M5381" s="1" t="s">
        <v>35</v>
      </c>
      <c r="N5381" s="2">
        <v>43986</v>
      </c>
      <c r="O5381" s="2">
        <v>43985.833333333336</v>
      </c>
      <c r="P5381" s="1" t="s">
        <v>2430</v>
      </c>
      <c r="Q5381">
        <v>626</v>
      </c>
      <c r="R5381">
        <v>2739</v>
      </c>
      <c r="S5381" s="2">
        <v>43985.833333333336</v>
      </c>
      <c r="T5381" s="1" t="s">
        <v>54</v>
      </c>
      <c r="U5381" s="1" t="s">
        <v>54</v>
      </c>
      <c r="V5381" s="1" t="s">
        <v>54</v>
      </c>
      <c r="W5381">
        <v>19892</v>
      </c>
      <c r="X5381">
        <v>55</v>
      </c>
      <c r="Y5381">
        <v>492</v>
      </c>
      <c r="Z5381" s="1" t="s">
        <v>4223</v>
      </c>
      <c r="AA5381">
        <v>311455</v>
      </c>
      <c r="AB5381">
        <v>311259</v>
      </c>
      <c r="AC5381">
        <v>12148</v>
      </c>
      <c r="AD5381">
        <v>311259</v>
      </c>
      <c r="AE5381">
        <v>10</v>
      </c>
      <c r="AF5381">
        <v>39</v>
      </c>
      <c r="AG5381" s="1" t="s">
        <v>4224</v>
      </c>
      <c r="AH5381">
        <v>0</v>
      </c>
      <c r="AI5381">
        <v>0</v>
      </c>
      <c r="AJ5381" s="1">
        <f>Y5381/0.1</f>
        <v>4920</v>
      </c>
      <c r="AK5381" s="1">
        <f>AC5381-AJ5381</f>
        <v>7228</v>
      </c>
      <c r="AL5381" s="1">
        <f>_xlfn.IFNA(INDEX($BD$2:$BD$53,MATCH(B5381,$BC$2:$BC$53,0)),1000)</f>
        <v>5851754</v>
      </c>
      <c r="AM5381" s="1">
        <f>C5381/AL5381*100000</f>
        <v>339.93226646232904</v>
      </c>
      <c r="AN5381" s="25">
        <f>IF(B5382=B5381,IFERROR((C5381/C5382)-1,0),0)</f>
        <v>2.5360824742268084E-2</v>
      </c>
      <c r="AO5381" s="26">
        <f>IFERROR(LOG(2)/LOG(1+(AN5381)),AN5381)</f>
        <v>27.676540191237049</v>
      </c>
      <c r="AP5381" s="26">
        <f>AVERAGE(Y5381:Y5387)</f>
        <v>416.85714285714283</v>
      </c>
      <c r="AR5381" s="1">
        <f>Q5381/AL5381*100000</f>
        <v>10.697647235341744</v>
      </c>
      <c r="AS5381" s="25">
        <f>IF(B5382=B5381,IFERROR((AE5381/AE5382)-1,0),0)</f>
        <v>0.11111111111111116</v>
      </c>
      <c r="AT5381" s="26">
        <f>IFERROR(LOG(2)/LOG(1+(AS5381)),AS5381)</f>
        <v>6.5788134789605817</v>
      </c>
      <c r="AU5381" s="26">
        <f>AVERAGE(AE5381:AE5387)</f>
        <v>10.857142857142858</v>
      </c>
      <c r="AV5381" s="19">
        <f>ROUNDDOWN(N5381,0)</f>
        <v>43986</v>
      </c>
      <c r="AW5381" s="29" cm="1">
        <f t="array" ref="AW5381">_xlfn.ANCHORARRAY(AV5381)-1</f>
        <v>43985</v>
      </c>
    </row>
    <row r="5382" spans="1:49" x14ac:dyDescent="0.25">
      <c r="A5382">
        <v>20200603</v>
      </c>
      <c r="B5382" s="1" t="s">
        <v>86</v>
      </c>
      <c r="C5382">
        <v>19400</v>
      </c>
      <c r="D5382">
        <v>279711</v>
      </c>
      <c r="E5382">
        <v>199</v>
      </c>
      <c r="F5382">
        <v>556</v>
      </c>
      <c r="G5382">
        <v>2700</v>
      </c>
      <c r="H5382">
        <v>130</v>
      </c>
      <c r="I5382">
        <v>606</v>
      </c>
      <c r="L5382">
        <v>12172</v>
      </c>
      <c r="M5382" s="1" t="s">
        <v>35</v>
      </c>
      <c r="N5382" s="2">
        <v>43985</v>
      </c>
      <c r="O5382" s="2">
        <v>43984.833333333336</v>
      </c>
      <c r="P5382" s="1" t="s">
        <v>2446</v>
      </c>
      <c r="Q5382">
        <v>616</v>
      </c>
      <c r="R5382">
        <v>2700</v>
      </c>
      <c r="S5382" s="2">
        <v>43984.833333333336</v>
      </c>
      <c r="T5382" s="1" t="s">
        <v>54</v>
      </c>
      <c r="U5382" s="1" t="s">
        <v>54</v>
      </c>
      <c r="V5382" s="1" t="s">
        <v>54</v>
      </c>
      <c r="W5382">
        <v>19400</v>
      </c>
      <c r="X5382">
        <v>55</v>
      </c>
      <c r="Y5382">
        <v>483</v>
      </c>
      <c r="Z5382" s="1" t="s">
        <v>4371</v>
      </c>
      <c r="AA5382">
        <v>299310</v>
      </c>
      <c r="AB5382">
        <v>299111</v>
      </c>
      <c r="AC5382">
        <v>16451</v>
      </c>
      <c r="AD5382">
        <v>299111</v>
      </c>
      <c r="AE5382">
        <v>9</v>
      </c>
      <c r="AF5382">
        <v>57</v>
      </c>
      <c r="AG5382" s="1" t="s">
        <v>4372</v>
      </c>
      <c r="AH5382">
        <v>0</v>
      </c>
      <c r="AI5382">
        <v>0</v>
      </c>
      <c r="AJ5382" s="1">
        <f>Y5382/0.1</f>
        <v>4830</v>
      </c>
      <c r="AK5382" s="1">
        <f>AC5382-AJ5382</f>
        <v>11621</v>
      </c>
      <c r="AL5382" s="1">
        <f>_xlfn.IFNA(INDEX($BD$2:$BD$53,MATCH(B5382,$BC$2:$BC$53,0)),1000)</f>
        <v>5851754</v>
      </c>
      <c r="AM5382" s="1">
        <f>C5382/AL5382*100000</f>
        <v>331.524530935511</v>
      </c>
      <c r="AN5382" s="25">
        <f>IF(B5383=B5382,IFERROR((C5382/C5383)-1,0),0)</f>
        <v>2.5532589734101663E-2</v>
      </c>
      <c r="AO5382" s="26">
        <f>IFERROR(LOG(2)/LOG(1+(AN5382)),AN5382)</f>
        <v>27.492664327277687</v>
      </c>
      <c r="AP5382" s="26">
        <f>AVERAGE(Y5382:Y5388)</f>
        <v>419.71428571428572</v>
      </c>
      <c r="AR5382" s="1">
        <f>Q5382/AL5382*100000</f>
        <v>10.526758301869831</v>
      </c>
      <c r="AS5382" s="25">
        <f>IF(B5383=B5382,IFERROR((AE5382/AE5383)-1,0),0)</f>
        <v>-0.25</v>
      </c>
      <c r="AT5382" s="26">
        <f>IFERROR(LOG(2)/LOG(1+(AS5382)),AS5382)</f>
        <v>-2.4094208396532091</v>
      </c>
      <c r="AU5382" s="26">
        <f>AVERAGE(AE5382:AE5388)</f>
        <v>11</v>
      </c>
      <c r="AV5382" s="19">
        <f>ROUNDDOWN(N5382,0)</f>
        <v>43985</v>
      </c>
      <c r="AW5382" s="29" cm="1">
        <f t="array" ref="AW5382">_xlfn.ANCHORARRAY(AV5382)-1</f>
        <v>43984</v>
      </c>
    </row>
    <row r="5383" spans="1:49" x14ac:dyDescent="0.25">
      <c r="A5383">
        <v>20200602</v>
      </c>
      <c r="B5383" s="1" t="s">
        <v>86</v>
      </c>
      <c r="C5383">
        <v>18917</v>
      </c>
      <c r="D5383">
        <v>263743</v>
      </c>
      <c r="E5383">
        <v>209</v>
      </c>
      <c r="F5383">
        <v>597</v>
      </c>
      <c r="G5383">
        <v>2643</v>
      </c>
      <c r="H5383">
        <v>139</v>
      </c>
      <c r="I5383">
        <v>593</v>
      </c>
      <c r="L5383">
        <v>12172</v>
      </c>
      <c r="M5383" s="1" t="s">
        <v>35</v>
      </c>
      <c r="N5383" s="2">
        <v>43984.666666666664</v>
      </c>
      <c r="O5383" s="2">
        <v>43984.5</v>
      </c>
      <c r="P5383" s="1" t="s">
        <v>2510</v>
      </c>
      <c r="Q5383">
        <v>607</v>
      </c>
      <c r="R5383">
        <v>2643</v>
      </c>
      <c r="S5383" s="2">
        <v>43984.5</v>
      </c>
      <c r="T5383" s="1" t="s">
        <v>54</v>
      </c>
      <c r="U5383" s="1" t="s">
        <v>54</v>
      </c>
      <c r="V5383" s="1" t="s">
        <v>54</v>
      </c>
      <c r="W5383">
        <v>18917</v>
      </c>
      <c r="X5383">
        <v>55</v>
      </c>
      <c r="Y5383">
        <v>374</v>
      </c>
      <c r="Z5383" s="1" t="s">
        <v>3212</v>
      </c>
      <c r="AA5383">
        <v>282869</v>
      </c>
      <c r="AB5383">
        <v>282660</v>
      </c>
      <c r="AC5383">
        <v>10522</v>
      </c>
      <c r="AD5383">
        <v>282660</v>
      </c>
      <c r="AE5383">
        <v>12</v>
      </c>
      <c r="AF5383">
        <v>40</v>
      </c>
      <c r="AG5383" s="1" t="s">
        <v>4518</v>
      </c>
      <c r="AH5383">
        <v>0</v>
      </c>
      <c r="AI5383">
        <v>0</v>
      </c>
      <c r="AJ5383" s="1">
        <f>Y5383/0.1</f>
        <v>3740</v>
      </c>
      <c r="AK5383" s="1">
        <f>AC5383-AJ5383</f>
        <v>6782</v>
      </c>
      <c r="AL5383" s="1">
        <f>_xlfn.IFNA(INDEX($BD$2:$BD$53,MATCH(B5383,$BC$2:$BC$53,0)),1000)</f>
        <v>5851754</v>
      </c>
      <c r="AM5383" s="1">
        <f>C5383/AL5383*100000</f>
        <v>323.27059544881757</v>
      </c>
      <c r="AN5383" s="25">
        <f>IF(B5384=B5383,IFERROR((C5383/C5384)-1,0),0)</f>
        <v>2.0169336137626059E-2</v>
      </c>
      <c r="AO5383" s="26">
        <f>IFERROR(LOG(2)/LOG(1+(AN5383)),AN5383)</f>
        <v>34.71180564362357</v>
      </c>
      <c r="AP5383" s="26">
        <f>AVERAGE(Y5383:Y5389)</f>
        <v>436.28571428571428</v>
      </c>
      <c r="AR5383" s="1">
        <f>Q5383/AL5383*100000</f>
        <v>10.37295826174511</v>
      </c>
      <c r="AS5383" s="25">
        <f>IF(B5384=B5383,IFERROR((AE5383/AE5384)-1,0),0)</f>
        <v>3</v>
      </c>
      <c r="AT5383" s="26">
        <f>IFERROR(LOG(2)/LOG(1+(AS5383)),AS5383)</f>
        <v>0.5</v>
      </c>
      <c r="AU5383" s="26">
        <f>AVERAGE(AE5383:AE5389)</f>
        <v>12.857142857142858</v>
      </c>
      <c r="AV5383" s="19">
        <f>ROUNDDOWN(N5383,0)</f>
        <v>43984</v>
      </c>
      <c r="AW5383" s="29" cm="1">
        <f t="array" ref="AW5383">_xlfn.ANCHORARRAY(AV5383)-1</f>
        <v>43983</v>
      </c>
    </row>
    <row r="5384" spans="1:49" x14ac:dyDescent="0.25">
      <c r="A5384">
        <v>20200601</v>
      </c>
      <c r="B5384" s="1" t="s">
        <v>86</v>
      </c>
      <c r="C5384">
        <v>18543</v>
      </c>
      <c r="D5384">
        <v>253595</v>
      </c>
      <c r="E5384">
        <v>211</v>
      </c>
      <c r="F5384">
        <v>613</v>
      </c>
      <c r="G5384">
        <v>2603</v>
      </c>
      <c r="H5384">
        <v>136</v>
      </c>
      <c r="I5384">
        <v>586</v>
      </c>
      <c r="L5384">
        <v>11838</v>
      </c>
      <c r="M5384" s="1" t="s">
        <v>35</v>
      </c>
      <c r="N5384" s="2">
        <v>43983</v>
      </c>
      <c r="O5384" s="2">
        <v>43982.833333333336</v>
      </c>
      <c r="P5384" s="1" t="s">
        <v>185</v>
      </c>
      <c r="Q5384">
        <v>595</v>
      </c>
      <c r="R5384">
        <v>2603</v>
      </c>
      <c r="S5384" s="2">
        <v>43982.833333333336</v>
      </c>
      <c r="T5384" s="1" t="s">
        <v>54</v>
      </c>
      <c r="U5384" s="1" t="s">
        <v>54</v>
      </c>
      <c r="V5384" s="1" t="s">
        <v>54</v>
      </c>
      <c r="W5384">
        <v>18543</v>
      </c>
      <c r="X5384">
        <v>55</v>
      </c>
      <c r="Y5384">
        <v>140</v>
      </c>
      <c r="Z5384" s="1" t="s">
        <v>4654</v>
      </c>
      <c r="AA5384">
        <v>272349</v>
      </c>
      <c r="AB5384">
        <v>272138</v>
      </c>
      <c r="AC5384">
        <v>3632</v>
      </c>
      <c r="AD5384">
        <v>272138</v>
      </c>
      <c r="AE5384">
        <v>3</v>
      </c>
      <c r="AF5384">
        <v>20</v>
      </c>
      <c r="AG5384" s="1" t="s">
        <v>4655</v>
      </c>
      <c r="AH5384">
        <v>0</v>
      </c>
      <c r="AI5384">
        <v>0</v>
      </c>
      <c r="AJ5384" s="1">
        <f>Y5384/0.1</f>
        <v>1400</v>
      </c>
      <c r="AK5384" s="1">
        <f>AC5384-AJ5384</f>
        <v>2232</v>
      </c>
      <c r="AL5384" s="1">
        <f>_xlfn.IFNA(INDEX($BD$2:$BD$53,MATCH(B5384,$BC$2:$BC$53,0)),1000)</f>
        <v>5851754</v>
      </c>
      <c r="AM5384" s="1">
        <f>C5384/AL5384*100000</f>
        <v>316.879349336968</v>
      </c>
      <c r="AN5384" s="25">
        <f>IF(B5385=B5384,IFERROR((C5384/C5385)-1,0),0)</f>
        <v>7.607455306199995E-3</v>
      </c>
      <c r="AO5384" s="26">
        <f>IFERROR(LOG(2)/LOG(1+(AN5384)),AN5384)</f>
        <v>91.460332714474831</v>
      </c>
      <c r="AP5384" s="26">
        <f>AVERAGE(Y5384:Y5390)</f>
        <v>422.71428571428572</v>
      </c>
      <c r="AR5384" s="1">
        <f>Q5384/AL5384*100000</f>
        <v>10.167891541578816</v>
      </c>
      <c r="AS5384" s="25">
        <f>IF(B5385=B5384,IFERROR((AE5384/AE5385)-1,0),0)</f>
        <v>-0.25</v>
      </c>
      <c r="AT5384" s="26">
        <f>IFERROR(LOG(2)/LOG(1+(AS5384)),AS5384)</f>
        <v>-2.4094208396532091</v>
      </c>
      <c r="AU5384" s="26">
        <f>AVERAGE(AE5384:AE5390)</f>
        <v>11.571428571428571</v>
      </c>
      <c r="AV5384" s="19">
        <f>ROUNDDOWN(N5384,0)</f>
        <v>43983</v>
      </c>
      <c r="AW5384" s="29" cm="1">
        <f t="array" ref="AW5384">_xlfn.ANCHORARRAY(AV5384)-1</f>
        <v>43982</v>
      </c>
    </row>
    <row r="5385" spans="1:49" x14ac:dyDescent="0.25">
      <c r="A5385">
        <v>20200531</v>
      </c>
      <c r="B5385" s="1" t="s">
        <v>86</v>
      </c>
      <c r="C5385">
        <v>18403</v>
      </c>
      <c r="D5385">
        <v>250103</v>
      </c>
      <c r="E5385">
        <v>211</v>
      </c>
      <c r="F5385">
        <v>625</v>
      </c>
      <c r="G5385">
        <v>2583</v>
      </c>
      <c r="H5385">
        <v>133</v>
      </c>
      <c r="I5385">
        <v>585</v>
      </c>
      <c r="L5385">
        <v>11646</v>
      </c>
      <c r="M5385" s="1" t="s">
        <v>35</v>
      </c>
      <c r="N5385" s="2">
        <v>43982.666666666664</v>
      </c>
      <c r="O5385" s="2">
        <v>43982.5</v>
      </c>
      <c r="P5385" s="1" t="s">
        <v>213</v>
      </c>
      <c r="Q5385">
        <v>592</v>
      </c>
      <c r="R5385">
        <v>2583</v>
      </c>
      <c r="S5385" s="2">
        <v>43982.5</v>
      </c>
      <c r="T5385" s="1" t="s">
        <v>54</v>
      </c>
      <c r="U5385" s="1" t="s">
        <v>54</v>
      </c>
      <c r="V5385" s="1" t="s">
        <v>54</v>
      </c>
      <c r="W5385">
        <v>18403</v>
      </c>
      <c r="X5385">
        <v>55</v>
      </c>
      <c r="Y5385">
        <v>173</v>
      </c>
      <c r="Z5385" s="1" t="s">
        <v>4791</v>
      </c>
      <c r="AA5385">
        <v>268717</v>
      </c>
      <c r="AB5385">
        <v>268506</v>
      </c>
      <c r="AC5385">
        <v>7368</v>
      </c>
      <c r="AD5385">
        <v>268506</v>
      </c>
      <c r="AE5385">
        <v>4</v>
      </c>
      <c r="AF5385">
        <v>20</v>
      </c>
      <c r="AG5385" s="1" t="s">
        <v>4792</v>
      </c>
      <c r="AH5385">
        <v>0</v>
      </c>
      <c r="AI5385">
        <v>0</v>
      </c>
      <c r="AJ5385" s="1">
        <f>Y5385/0.1</f>
        <v>1730</v>
      </c>
      <c r="AK5385" s="1">
        <f>AC5385-AJ5385</f>
        <v>5638</v>
      </c>
      <c r="AL5385" s="1">
        <f>_xlfn.IFNA(INDEX($BD$2:$BD$53,MATCH(B5385,$BC$2:$BC$53,0)),1000)</f>
        <v>5851754</v>
      </c>
      <c r="AM5385" s="1">
        <f>C5385/AL5385*100000</f>
        <v>314.48690426836123</v>
      </c>
      <c r="AN5385" s="25">
        <f>IF(B5386=B5385,IFERROR((C5385/C5386)-1,0),0)</f>
        <v>9.4898518924848574E-3</v>
      </c>
      <c r="AO5385" s="26">
        <f>IFERROR(LOG(2)/LOG(1+(AN5385)),AN5385)</f>
        <v>73.386913000760842</v>
      </c>
      <c r="AP5385" s="26">
        <f>AVERAGE(Y5385:Y5391)</f>
        <v>446.57142857142856</v>
      </c>
      <c r="AR5385" s="1">
        <f>Q5385/AL5385*100000</f>
        <v>10.116624861537241</v>
      </c>
      <c r="AS5385" s="25">
        <f>IF(B5386=B5385,IFERROR((AE5385/AE5386)-1,0),0)</f>
        <v>-0.8</v>
      </c>
      <c r="AT5385" s="26">
        <f>IFERROR(LOG(2)/LOG(1+(AS5385)),AS5385)</f>
        <v>-0.430676558073393</v>
      </c>
      <c r="AU5385" s="26">
        <f>AVERAGE(AE5385:AE5391)</f>
        <v>11.714285714285714</v>
      </c>
      <c r="AV5385" s="19">
        <f>ROUNDDOWN(N5385,0)</f>
        <v>43982</v>
      </c>
      <c r="AW5385" s="29" cm="1">
        <f t="array" ref="AW5385">_xlfn.ANCHORARRAY(AV5385)-1</f>
        <v>43981</v>
      </c>
    </row>
    <row r="5386" spans="1:49" x14ac:dyDescent="0.25">
      <c r="A5386">
        <v>20200530</v>
      </c>
      <c r="B5386" s="1" t="s">
        <v>86</v>
      </c>
      <c r="C5386">
        <v>18230</v>
      </c>
      <c r="D5386">
        <v>242908</v>
      </c>
      <c r="E5386">
        <v>208</v>
      </c>
      <c r="F5386">
        <v>617</v>
      </c>
      <c r="G5386">
        <v>2563</v>
      </c>
      <c r="H5386">
        <v>144</v>
      </c>
      <c r="I5386">
        <v>577</v>
      </c>
      <c r="L5386">
        <v>11338</v>
      </c>
      <c r="M5386" s="1" t="s">
        <v>35</v>
      </c>
      <c r="N5386" s="2">
        <v>43981.666666666664</v>
      </c>
      <c r="O5386" s="2">
        <v>43981.5</v>
      </c>
      <c r="P5386" s="1" t="s">
        <v>239</v>
      </c>
      <c r="Q5386">
        <v>588</v>
      </c>
      <c r="R5386">
        <v>2563</v>
      </c>
      <c r="S5386" s="2">
        <v>43981.5</v>
      </c>
      <c r="T5386" s="1" t="s">
        <v>54</v>
      </c>
      <c r="U5386" s="1" t="s">
        <v>54</v>
      </c>
      <c r="V5386" s="1" t="s">
        <v>54</v>
      </c>
      <c r="W5386">
        <v>18230</v>
      </c>
      <c r="X5386">
        <v>55</v>
      </c>
      <c r="Y5386">
        <v>523</v>
      </c>
      <c r="Z5386" s="1" t="s">
        <v>4925</v>
      </c>
      <c r="AA5386">
        <v>261346</v>
      </c>
      <c r="AB5386">
        <v>261138</v>
      </c>
      <c r="AC5386">
        <v>9843</v>
      </c>
      <c r="AD5386">
        <v>261138</v>
      </c>
      <c r="AE5386">
        <v>20</v>
      </c>
      <c r="AF5386">
        <v>64</v>
      </c>
      <c r="AG5386" s="1" t="s">
        <v>4926</v>
      </c>
      <c r="AH5386">
        <v>0</v>
      </c>
      <c r="AI5386">
        <v>0</v>
      </c>
      <c r="AJ5386" s="1">
        <f>Y5386/0.1</f>
        <v>5230</v>
      </c>
      <c r="AK5386" s="1">
        <f>AC5386-AJ5386</f>
        <v>4613</v>
      </c>
      <c r="AL5386" s="1">
        <f>_xlfn.IFNA(INDEX($BD$2:$BD$53,MATCH(B5386,$BC$2:$BC$53,0)),1000)</f>
        <v>5851754</v>
      </c>
      <c r="AM5386" s="1">
        <f>C5386/AL5386*100000</f>
        <v>311.53052571929715</v>
      </c>
      <c r="AN5386" s="25">
        <f>IF(B5387=B5386,IFERROR((C5386/C5387)-1,0),0)</f>
        <v>2.9536341559835089E-2</v>
      </c>
      <c r="AO5386" s="26">
        <f>IFERROR(LOG(2)/LOG(1+(AN5386)),AN5386)</f>
        <v>23.812496686166011</v>
      </c>
      <c r="AP5386" s="26">
        <f>AVERAGE(Y5386:Y5392)</f>
        <v>479</v>
      </c>
      <c r="AR5386" s="1">
        <f>Q5386/AL5386*100000</f>
        <v>10.048269288148477</v>
      </c>
      <c r="AS5386" s="25">
        <f>IF(B5387=B5386,IFERROR((AE5386/AE5387)-1,0),0)</f>
        <v>0.11111111111111116</v>
      </c>
      <c r="AT5386" s="26">
        <f>IFERROR(LOG(2)/LOG(1+(AS5386)),AS5386)</f>
        <v>6.5788134789605817</v>
      </c>
      <c r="AU5386" s="26">
        <f>AVERAGE(AE5386:AE5392)</f>
        <v>11.571428571428571</v>
      </c>
      <c r="AV5386" s="19">
        <f>ROUNDDOWN(N5386,0)</f>
        <v>43981</v>
      </c>
      <c r="AW5386" s="29" cm="1">
        <f t="array" ref="AW5386">_xlfn.ANCHORARRAY(AV5386)-1</f>
        <v>43980</v>
      </c>
    </row>
    <row r="5387" spans="1:49" x14ac:dyDescent="0.25">
      <c r="A5387">
        <v>20200529</v>
      </c>
      <c r="B5387" s="1" t="s">
        <v>86</v>
      </c>
      <c r="C5387">
        <v>17707</v>
      </c>
      <c r="D5387">
        <v>233588</v>
      </c>
      <c r="E5387">
        <v>235</v>
      </c>
      <c r="F5387">
        <v>658</v>
      </c>
      <c r="G5387">
        <v>2499</v>
      </c>
      <c r="H5387">
        <v>145</v>
      </c>
      <c r="I5387">
        <v>567</v>
      </c>
      <c r="L5387">
        <v>10880</v>
      </c>
      <c r="M5387" s="1" t="s">
        <v>35</v>
      </c>
      <c r="N5387" s="2">
        <v>43980</v>
      </c>
      <c r="O5387" s="2">
        <v>43979.833333333336</v>
      </c>
      <c r="P5387" s="1" t="s">
        <v>212</v>
      </c>
      <c r="Q5387">
        <v>568</v>
      </c>
      <c r="R5387">
        <v>2499</v>
      </c>
      <c r="S5387" s="2">
        <v>43979.833333333336</v>
      </c>
      <c r="T5387" s="1" t="s">
        <v>54</v>
      </c>
      <c r="U5387" s="1" t="s">
        <v>54</v>
      </c>
      <c r="V5387" s="1" t="s">
        <v>54</v>
      </c>
      <c r="W5387">
        <v>17707</v>
      </c>
      <c r="X5387">
        <v>55</v>
      </c>
      <c r="Y5387">
        <v>733</v>
      </c>
      <c r="Z5387" s="1" t="s">
        <v>5068</v>
      </c>
      <c r="AA5387">
        <v>251530</v>
      </c>
      <c r="AB5387">
        <v>251295</v>
      </c>
      <c r="AC5387">
        <v>13602</v>
      </c>
      <c r="AD5387">
        <v>251295</v>
      </c>
      <c r="AE5387">
        <v>18</v>
      </c>
      <c r="AF5387">
        <v>47</v>
      </c>
      <c r="AG5387" s="1" t="s">
        <v>5069</v>
      </c>
      <c r="AH5387">
        <v>0</v>
      </c>
      <c r="AI5387">
        <v>0</v>
      </c>
      <c r="AJ5387" s="1">
        <f>Y5387/0.1</f>
        <v>7330</v>
      </c>
      <c r="AK5387" s="1">
        <f>AC5387-AJ5387</f>
        <v>6272</v>
      </c>
      <c r="AL5387" s="1">
        <f>_xlfn.IFNA(INDEX($BD$2:$BD$53,MATCH(B5387,$BC$2:$BC$53,0)),1000)</f>
        <v>5851754</v>
      </c>
      <c r="AM5387" s="1">
        <f>C5387/AL5387*100000</f>
        <v>302.59303449871612</v>
      </c>
      <c r="AN5387" s="25">
        <f>IF(B5388=B5387,IFERROR((C5387/C5388)-1,0),0)</f>
        <v>4.318369270649236E-2</v>
      </c>
      <c r="AO5387" s="26">
        <f>IFERROR(LOG(2)/LOG(1+(AN5387)),AN5387)</f>
        <v>16.395264295719937</v>
      </c>
      <c r="AP5387" s="26">
        <f>AVERAGE(Y5387:Y5393)</f>
        <v>473</v>
      </c>
      <c r="AR5387" s="1">
        <f>Q5387/AL5387*100000</f>
        <v>9.7064914212046514</v>
      </c>
      <c r="AS5387" s="25">
        <f>IF(B5388=B5387,IFERROR((AE5387/AE5388)-1,0),0)</f>
        <v>0.63636363636363646</v>
      </c>
      <c r="AT5387" s="26">
        <f>IFERROR(LOG(2)/LOG(1+(AS5387)),AS5387)</f>
        <v>1.4074726439421825</v>
      </c>
      <c r="AU5387" s="26">
        <f>AVERAGE(AE5387:AE5393)</f>
        <v>10.285714285714286</v>
      </c>
      <c r="AV5387" s="19">
        <f>ROUNDDOWN(N5387,0)</f>
        <v>43980</v>
      </c>
      <c r="AW5387" s="29" cm="1">
        <f t="array" ref="AW5387">_xlfn.ANCHORARRAY(AV5387)-1</f>
        <v>43979</v>
      </c>
    </row>
    <row r="5388" spans="1:49" x14ac:dyDescent="0.25">
      <c r="A5388">
        <v>20200528</v>
      </c>
      <c r="B5388" s="1" t="s">
        <v>86</v>
      </c>
      <c r="C5388">
        <v>16974</v>
      </c>
      <c r="D5388">
        <v>220719</v>
      </c>
      <c r="E5388">
        <v>250</v>
      </c>
      <c r="F5388">
        <v>659</v>
      </c>
      <c r="G5388">
        <v>2452</v>
      </c>
      <c r="H5388">
        <v>138</v>
      </c>
      <c r="I5388">
        <v>556</v>
      </c>
      <c r="L5388">
        <v>10384</v>
      </c>
      <c r="M5388" s="1" t="s">
        <v>35</v>
      </c>
      <c r="N5388" s="2">
        <v>43979</v>
      </c>
      <c r="O5388" s="2">
        <v>43978.833333333336</v>
      </c>
      <c r="P5388" s="1" t="s">
        <v>264</v>
      </c>
      <c r="Q5388">
        <v>550</v>
      </c>
      <c r="R5388">
        <v>2452</v>
      </c>
      <c r="S5388" s="2">
        <v>43978.833333333336</v>
      </c>
      <c r="T5388" s="1" t="s">
        <v>54</v>
      </c>
      <c r="U5388" s="1" t="s">
        <v>54</v>
      </c>
      <c r="V5388" s="1" t="s">
        <v>54</v>
      </c>
      <c r="W5388">
        <v>16974</v>
      </c>
      <c r="X5388">
        <v>55</v>
      </c>
      <c r="Y5388">
        <v>512</v>
      </c>
      <c r="Z5388" s="1" t="s">
        <v>5210</v>
      </c>
      <c r="AA5388">
        <v>237943</v>
      </c>
      <c r="AB5388">
        <v>237693</v>
      </c>
      <c r="AC5388">
        <v>10626</v>
      </c>
      <c r="AD5388">
        <v>237693</v>
      </c>
      <c r="AE5388">
        <v>11</v>
      </c>
      <c r="AF5388">
        <v>41</v>
      </c>
      <c r="AG5388" s="1" t="s">
        <v>5211</v>
      </c>
      <c r="AH5388">
        <v>0</v>
      </c>
      <c r="AI5388">
        <v>0</v>
      </c>
      <c r="AJ5388" s="1">
        <f>Y5388/0.1</f>
        <v>5120</v>
      </c>
      <c r="AK5388" s="1">
        <f>AC5388-AJ5388</f>
        <v>5506</v>
      </c>
      <c r="AL5388" s="1">
        <f>_xlfn.IFNA(INDEX($BD$2:$BD$53,MATCH(B5388,$BC$2:$BC$53,0)),1000)</f>
        <v>5851754</v>
      </c>
      <c r="AM5388" s="1">
        <f>C5388/AL5388*100000</f>
        <v>290.06687567522488</v>
      </c>
      <c r="AN5388" s="25">
        <f>IF(B5389=B5388,IFERROR((C5388/C5389)-1,0),0)</f>
        <v>3.110193172154041E-2</v>
      </c>
      <c r="AO5388" s="26">
        <f>IFERROR(LOG(2)/LOG(1+(AN5388)),AN5388)</f>
        <v>22.631110890122333</v>
      </c>
      <c r="AP5388" s="26">
        <f>AVERAGE(Y5388:Y5394)</f>
        <v>441.28571428571428</v>
      </c>
      <c r="AR5388" s="1">
        <f>Q5388/AL5388*100000</f>
        <v>9.398891340955208</v>
      </c>
      <c r="AS5388" s="25">
        <f>IF(B5389=B5388,IFERROR((AE5388/AE5389)-1,0),0)</f>
        <v>-0.5</v>
      </c>
      <c r="AT5388" s="26">
        <f>IFERROR(LOG(2)/LOG(1+(AS5388)),AS5388)</f>
        <v>-1</v>
      </c>
      <c r="AU5388" s="26">
        <f>AVERAGE(AE5388:AE5394)</f>
        <v>9</v>
      </c>
      <c r="AV5388" s="19">
        <f>ROUNDDOWN(N5388,0)</f>
        <v>43979</v>
      </c>
      <c r="AW5388" s="29" cm="1">
        <f t="array" ref="AW5388">_xlfn.ANCHORARRAY(AV5388)-1</f>
        <v>43978</v>
      </c>
    </row>
    <row r="5389" spans="1:49" x14ac:dyDescent="0.25">
      <c r="A5389">
        <v>20200527</v>
      </c>
      <c r="B5389" s="1" t="s">
        <v>86</v>
      </c>
      <c r="C5389">
        <v>16462</v>
      </c>
      <c r="D5389">
        <v>210605</v>
      </c>
      <c r="E5389">
        <v>335</v>
      </c>
      <c r="F5389">
        <v>748</v>
      </c>
      <c r="G5389">
        <v>2411</v>
      </c>
      <c r="H5389">
        <v>139</v>
      </c>
      <c r="I5389">
        <v>550</v>
      </c>
      <c r="L5389">
        <v>9846</v>
      </c>
      <c r="M5389" s="1" t="s">
        <v>35</v>
      </c>
      <c r="N5389" s="2">
        <v>43978.666666666664</v>
      </c>
      <c r="O5389" s="2">
        <v>43978.5</v>
      </c>
      <c r="P5389" s="1" t="s">
        <v>298</v>
      </c>
      <c r="Q5389">
        <v>539</v>
      </c>
      <c r="R5389">
        <v>2411</v>
      </c>
      <c r="S5389" s="2">
        <v>43978.5</v>
      </c>
      <c r="T5389" s="1" t="s">
        <v>54</v>
      </c>
      <c r="U5389" s="1" t="s">
        <v>54</v>
      </c>
      <c r="V5389" s="1" t="s">
        <v>54</v>
      </c>
      <c r="W5389">
        <v>16462</v>
      </c>
      <c r="X5389">
        <v>55</v>
      </c>
      <c r="Y5389">
        <v>599</v>
      </c>
      <c r="Z5389" s="1" t="s">
        <v>5347</v>
      </c>
      <c r="AA5389">
        <v>227402</v>
      </c>
      <c r="AB5389">
        <v>227067</v>
      </c>
      <c r="AC5389">
        <v>10330</v>
      </c>
      <c r="AD5389">
        <v>227067</v>
      </c>
      <c r="AE5389">
        <v>22</v>
      </c>
      <c r="AF5389">
        <v>49</v>
      </c>
      <c r="AG5389" s="1" t="s">
        <v>5348</v>
      </c>
      <c r="AH5389">
        <v>0</v>
      </c>
      <c r="AI5389">
        <v>0</v>
      </c>
      <c r="AJ5389" s="1">
        <f>Y5389/0.1</f>
        <v>5990</v>
      </c>
      <c r="AK5389" s="1">
        <f>AC5389-AJ5389</f>
        <v>4340</v>
      </c>
      <c r="AL5389" s="1">
        <f>_xlfn.IFNA(INDEX($BD$2:$BD$53,MATCH(B5389,$BC$2:$BC$53,0)),1000)</f>
        <v>5851754</v>
      </c>
      <c r="AM5389" s="1">
        <f>C5389/AL5389*100000</f>
        <v>281.31736228146298</v>
      </c>
      <c r="AN5389" s="25">
        <f>IF(B5390=B5389,IFERROR((C5389/C5390)-1,0),0)</f>
        <v>3.776082708188877E-2</v>
      </c>
      <c r="AO5389" s="26">
        <f>IFERROR(LOG(2)/LOG(1+(AN5389)),AN5389)</f>
        <v>18.700682619878016</v>
      </c>
      <c r="AP5389" s="26">
        <f>AVERAGE(Y5389:Y5395)</f>
        <v>435.57142857142856</v>
      </c>
      <c r="AR5389" s="1">
        <f>Q5389/AL5389*100000</f>
        <v>9.2109135141361023</v>
      </c>
      <c r="AS5389" s="25">
        <f>IF(B5390=B5389,IFERROR((AE5389/AE5390)-1,0),0)</f>
        <v>6.333333333333333</v>
      </c>
      <c r="AT5389" s="26">
        <f>IFERROR(LOG(2)/LOG(1+(AS5389)),AS5389)</f>
        <v>0.34789032651878143</v>
      </c>
      <c r="AU5389" s="26">
        <f>AVERAGE(AE5389:AE5395)</f>
        <v>8.2857142857142865</v>
      </c>
      <c r="AV5389" s="19">
        <f>ROUNDDOWN(N5389,0)</f>
        <v>43978</v>
      </c>
      <c r="AW5389" s="29" cm="1">
        <f t="array" ref="AW5389">_xlfn.ANCHORARRAY(AV5389)-1</f>
        <v>43977</v>
      </c>
    </row>
    <row r="5390" spans="1:49" x14ac:dyDescent="0.25">
      <c r="A5390">
        <v>20200526</v>
      </c>
      <c r="B5390" s="1" t="s">
        <v>86</v>
      </c>
      <c r="C5390">
        <v>15863</v>
      </c>
      <c r="D5390">
        <v>200874</v>
      </c>
      <c r="E5390">
        <v>218</v>
      </c>
      <c r="F5390">
        <v>640</v>
      </c>
      <c r="G5390">
        <v>2362</v>
      </c>
      <c r="H5390">
        <v>135</v>
      </c>
      <c r="I5390">
        <v>544</v>
      </c>
      <c r="L5390">
        <v>9405</v>
      </c>
      <c r="M5390" s="1" t="s">
        <v>35</v>
      </c>
      <c r="N5390" s="2">
        <v>43977</v>
      </c>
      <c r="O5390" s="2">
        <v>43976.833333333336</v>
      </c>
      <c r="P5390" s="1" t="s">
        <v>336</v>
      </c>
      <c r="Q5390">
        <v>517</v>
      </c>
      <c r="R5390">
        <v>2362</v>
      </c>
      <c r="S5390" s="2">
        <v>43976.833333333336</v>
      </c>
      <c r="T5390" s="1" t="s">
        <v>54</v>
      </c>
      <c r="U5390" s="1" t="s">
        <v>54</v>
      </c>
      <c r="V5390" s="1" t="s">
        <v>54</v>
      </c>
      <c r="W5390">
        <v>15863</v>
      </c>
      <c r="X5390">
        <v>55</v>
      </c>
      <c r="Y5390">
        <v>279</v>
      </c>
      <c r="Z5390" s="1" t="s">
        <v>5482</v>
      </c>
      <c r="AA5390">
        <v>216955</v>
      </c>
      <c r="AB5390">
        <v>216737</v>
      </c>
      <c r="AC5390">
        <v>7774</v>
      </c>
      <c r="AD5390">
        <v>216737</v>
      </c>
      <c r="AE5390">
        <v>3</v>
      </c>
      <c r="AF5390">
        <v>23</v>
      </c>
      <c r="AG5390" s="1" t="s">
        <v>5483</v>
      </c>
      <c r="AH5390">
        <v>0</v>
      </c>
      <c r="AI5390">
        <v>0</v>
      </c>
      <c r="AJ5390" s="1">
        <f>Y5390/0.1</f>
        <v>2790</v>
      </c>
      <c r="AK5390" s="1">
        <f>AC5390-AJ5390</f>
        <v>4984</v>
      </c>
      <c r="AL5390" s="1">
        <f>_xlfn.IFNA(INDEX($BD$2:$BD$53,MATCH(B5390,$BC$2:$BC$53,0)),1000)</f>
        <v>5851754</v>
      </c>
      <c r="AM5390" s="1">
        <f>C5390/AL5390*100000</f>
        <v>271.08111516649535</v>
      </c>
      <c r="AN5390" s="25">
        <f>IF(B5391=B5390,IFERROR((C5390/C5391)-1,0),0)</f>
        <v>1.7902977412731058E-2</v>
      </c>
      <c r="AO5390" s="26">
        <f>IFERROR(LOG(2)/LOG(1+(AN5390)),AN5390)</f>
        <v>39.062414798485101</v>
      </c>
      <c r="AP5390" s="26">
        <f>AVERAGE(Y5390:Y5396)</f>
        <v>425.42857142857144</v>
      </c>
      <c r="AR5390" s="1">
        <f>Q5390/AL5390*100000</f>
        <v>8.8349578604978962</v>
      </c>
      <c r="AS5390" s="25">
        <f>IF(B5391=B5390,IFERROR((AE5390/AE5391)-1,0),0)</f>
        <v>-0.25</v>
      </c>
      <c r="AT5390" s="26">
        <f>IFERROR(LOG(2)/LOG(1+(AS5390)),AS5390)</f>
        <v>-2.4094208396532091</v>
      </c>
      <c r="AU5390" s="26">
        <f>AVERAGE(AE5390:AE5396)</f>
        <v>7.1428571428571432</v>
      </c>
      <c r="AV5390" s="19">
        <f>ROUNDDOWN(N5390,0)</f>
        <v>43977</v>
      </c>
      <c r="AW5390" s="29" cm="1">
        <f t="array" ref="AW5390">_xlfn.ANCHORARRAY(AV5390)-1</f>
        <v>43976</v>
      </c>
    </row>
    <row r="5391" spans="1:49" x14ac:dyDescent="0.25">
      <c r="A5391">
        <v>20200525</v>
      </c>
      <c r="B5391" s="1" t="s">
        <v>86</v>
      </c>
      <c r="C5391">
        <v>15584</v>
      </c>
      <c r="D5391">
        <v>193379</v>
      </c>
      <c r="E5391">
        <v>207</v>
      </c>
      <c r="F5391">
        <v>606</v>
      </c>
      <c r="G5391">
        <v>2339</v>
      </c>
      <c r="H5391">
        <v>126</v>
      </c>
      <c r="I5391">
        <v>543</v>
      </c>
      <c r="L5391">
        <v>9207</v>
      </c>
      <c r="M5391" s="1" t="s">
        <v>35</v>
      </c>
      <c r="N5391" s="2">
        <v>43976</v>
      </c>
      <c r="O5391" s="2">
        <v>43975.833333333336</v>
      </c>
      <c r="P5391" s="1" t="s">
        <v>366</v>
      </c>
      <c r="Q5391">
        <v>514</v>
      </c>
      <c r="R5391">
        <v>2339</v>
      </c>
      <c r="S5391" s="2">
        <v>43975.833333333336</v>
      </c>
      <c r="T5391" s="1" t="s">
        <v>54</v>
      </c>
      <c r="U5391" s="1" t="s">
        <v>54</v>
      </c>
      <c r="V5391" s="1" t="s">
        <v>54</v>
      </c>
      <c r="W5391">
        <v>15584</v>
      </c>
      <c r="X5391">
        <v>55</v>
      </c>
      <c r="Y5391">
        <v>307</v>
      </c>
      <c r="Z5391" s="1" t="s">
        <v>5612</v>
      </c>
      <c r="AA5391">
        <v>209170</v>
      </c>
      <c r="AB5391">
        <v>208963</v>
      </c>
      <c r="AC5391">
        <v>7480</v>
      </c>
      <c r="AD5391">
        <v>208963</v>
      </c>
      <c r="AE5391">
        <v>4</v>
      </c>
      <c r="AF5391">
        <v>24</v>
      </c>
      <c r="AG5391" s="1" t="s">
        <v>5613</v>
      </c>
      <c r="AH5391">
        <v>0</v>
      </c>
      <c r="AI5391">
        <v>0</v>
      </c>
      <c r="AJ5391" s="1">
        <f>Y5391/0.1</f>
        <v>3070</v>
      </c>
      <c r="AK5391" s="1">
        <f>AC5391-AJ5391</f>
        <v>4410</v>
      </c>
      <c r="AL5391" s="1">
        <f>_xlfn.IFNA(INDEX($BD$2:$BD$53,MATCH(B5391,$BC$2:$BC$53,0)),1000)</f>
        <v>5851754</v>
      </c>
      <c r="AM5391" s="1">
        <f>C5391/AL5391*100000</f>
        <v>266.31331392262899</v>
      </c>
      <c r="AN5391" s="25">
        <f>IF(B5392=B5391,IFERROR((C5391/C5392)-1,0),0)</f>
        <v>2.009556850166927E-2</v>
      </c>
      <c r="AO5391" s="26">
        <f>IFERROR(LOG(2)/LOG(1+(AN5391)),AN5391)</f>
        <v>34.837963355875154</v>
      </c>
      <c r="AP5391" s="26">
        <f>AVERAGE(Y5391:Y5397)</f>
        <v>413.85714285714283</v>
      </c>
      <c r="AR5391" s="1">
        <f>Q5391/AL5391*100000</f>
        <v>8.7836911804563211</v>
      </c>
      <c r="AS5391" s="25">
        <f>IF(B5392=B5391,IFERROR((AE5391/AE5392)-1,0),0)</f>
        <v>0.33333333333333326</v>
      </c>
      <c r="AT5391" s="26">
        <f>IFERROR(LOG(2)/LOG(1+(AS5391)),AS5391)</f>
        <v>2.4094208396532095</v>
      </c>
      <c r="AU5391" s="26">
        <f>AVERAGE(AE5391:AE5397)</f>
        <v>7.8571428571428568</v>
      </c>
      <c r="AV5391" s="19">
        <f>ROUNDDOWN(N5391,0)</f>
        <v>43976</v>
      </c>
      <c r="AW5391" s="29" cm="1">
        <f t="array" ref="AW5391">_xlfn.ANCHORARRAY(AV5391)-1</f>
        <v>43975</v>
      </c>
    </row>
    <row r="5392" spans="1:49" x14ac:dyDescent="0.25">
      <c r="A5392">
        <v>20200524</v>
      </c>
      <c r="B5392" s="1" t="s">
        <v>86</v>
      </c>
      <c r="C5392">
        <v>15277</v>
      </c>
      <c r="D5392">
        <v>186206</v>
      </c>
      <c r="E5392">
        <v>223</v>
      </c>
      <c r="F5392">
        <v>611</v>
      </c>
      <c r="G5392">
        <v>2315</v>
      </c>
      <c r="H5392">
        <v>128</v>
      </c>
      <c r="I5392">
        <v>541</v>
      </c>
      <c r="L5392">
        <v>8999</v>
      </c>
      <c r="M5392" s="1" t="s">
        <v>35</v>
      </c>
      <c r="N5392" s="2">
        <v>43975</v>
      </c>
      <c r="O5392" s="2">
        <v>43974.833333333336</v>
      </c>
      <c r="P5392" s="1" t="s">
        <v>369</v>
      </c>
      <c r="Q5392">
        <v>510</v>
      </c>
      <c r="R5392">
        <v>2315</v>
      </c>
      <c r="S5392" s="2">
        <v>43974.833333333336</v>
      </c>
      <c r="T5392" s="1" t="s">
        <v>54</v>
      </c>
      <c r="U5392" s="1" t="s">
        <v>54</v>
      </c>
      <c r="V5392" s="1" t="s">
        <v>54</v>
      </c>
      <c r="W5392">
        <v>15277</v>
      </c>
      <c r="X5392">
        <v>55</v>
      </c>
      <c r="Y5392">
        <v>400</v>
      </c>
      <c r="Z5392" s="1" t="s">
        <v>5743</v>
      </c>
      <c r="AA5392">
        <v>201706</v>
      </c>
      <c r="AB5392">
        <v>201483</v>
      </c>
      <c r="AC5392">
        <v>7277</v>
      </c>
      <c r="AD5392">
        <v>201483</v>
      </c>
      <c r="AE5392">
        <v>3</v>
      </c>
      <c r="AF5392">
        <v>23</v>
      </c>
      <c r="AG5392" s="1" t="s">
        <v>5744</v>
      </c>
      <c r="AH5392">
        <v>0</v>
      </c>
      <c r="AI5392">
        <v>0</v>
      </c>
      <c r="AJ5392" s="1">
        <f>Y5392/0.1</f>
        <v>4000</v>
      </c>
      <c r="AK5392" s="1">
        <f>AC5392-AJ5392</f>
        <v>3277</v>
      </c>
      <c r="AL5392" s="1">
        <f>_xlfn.IFNA(INDEX($BD$2:$BD$53,MATCH(B5392,$BC$2:$BC$53,0)),1000)</f>
        <v>5851754</v>
      </c>
      <c r="AM5392" s="1">
        <f>C5392/AL5392*100000</f>
        <v>261.06702366504129</v>
      </c>
      <c r="AN5392" s="25">
        <f>IF(B5393=B5392,IFERROR((C5392/C5393)-1,0),0)</f>
        <v>2.6887141224709366E-2</v>
      </c>
      <c r="AO5392" s="26">
        <f>IFERROR(LOG(2)/LOG(1+(AN5392)),AN5392)</f>
        <v>26.124917570901559</v>
      </c>
      <c r="AP5392" s="26">
        <f>AVERAGE(Y5392:Y5398)</f>
        <v>390.57142857142856</v>
      </c>
      <c r="AR5392" s="1">
        <f>Q5392/AL5392*100000</f>
        <v>8.7153356070675567</v>
      </c>
      <c r="AS5392" s="25">
        <f>IF(B5393=B5392,IFERROR((AE5392/AE5393)-1,0),0)</f>
        <v>-0.72727272727272729</v>
      </c>
      <c r="AT5392" s="26">
        <f>IFERROR(LOG(2)/LOG(1+(AS5392)),AS5392)</f>
        <v>-0.53348438256038389</v>
      </c>
      <c r="AU5392" s="26">
        <f>AVERAGE(AE5392:AE5398)</f>
        <v>8.1428571428571423</v>
      </c>
      <c r="AV5392" s="19">
        <f>ROUNDDOWN(N5392,0)</f>
        <v>43975</v>
      </c>
      <c r="AW5392" s="29" cm="1">
        <f t="array" ref="AW5392">_xlfn.ANCHORARRAY(AV5392)-1</f>
        <v>43974</v>
      </c>
    </row>
    <row r="5393" spans="1:49" x14ac:dyDescent="0.25">
      <c r="A5393">
        <v>20200523</v>
      </c>
      <c r="B5393" s="1" t="s">
        <v>86</v>
      </c>
      <c r="C5393">
        <v>14877</v>
      </c>
      <c r="D5393">
        <v>179329</v>
      </c>
      <c r="E5393">
        <v>223</v>
      </c>
      <c r="F5393">
        <v>611</v>
      </c>
      <c r="G5393">
        <v>2292</v>
      </c>
      <c r="H5393">
        <v>128</v>
      </c>
      <c r="I5393">
        <v>542</v>
      </c>
      <c r="L5393">
        <v>8688</v>
      </c>
      <c r="M5393" s="1" t="s">
        <v>35</v>
      </c>
      <c r="N5393" s="2">
        <v>43974</v>
      </c>
      <c r="O5393" s="2">
        <v>43973.833333333336</v>
      </c>
      <c r="P5393" s="1" t="s">
        <v>394</v>
      </c>
      <c r="Q5393">
        <v>507</v>
      </c>
      <c r="R5393">
        <v>2292</v>
      </c>
      <c r="S5393" s="2">
        <v>43973.833333333336</v>
      </c>
      <c r="T5393" s="1" t="s">
        <v>54</v>
      </c>
      <c r="U5393" s="1" t="s">
        <v>54</v>
      </c>
      <c r="V5393" s="1" t="s">
        <v>54</v>
      </c>
      <c r="W5393">
        <v>14877</v>
      </c>
      <c r="X5393">
        <v>55</v>
      </c>
      <c r="Y5393">
        <v>481</v>
      </c>
      <c r="Z5393" s="1" t="s">
        <v>5878</v>
      </c>
      <c r="AA5393">
        <v>194429</v>
      </c>
      <c r="AB5393">
        <v>194206</v>
      </c>
      <c r="AC5393">
        <v>7107</v>
      </c>
      <c r="AD5393">
        <v>194206</v>
      </c>
      <c r="AE5393">
        <v>11</v>
      </c>
      <c r="AF5393">
        <v>33</v>
      </c>
      <c r="AG5393" s="1" t="s">
        <v>5879</v>
      </c>
      <c r="AH5393">
        <v>0</v>
      </c>
      <c r="AI5393">
        <v>0</v>
      </c>
      <c r="AJ5393" s="1">
        <f>Y5393/0.1</f>
        <v>4810</v>
      </c>
      <c r="AK5393" s="1">
        <f>AC5393-AJ5393</f>
        <v>2297</v>
      </c>
      <c r="AL5393" s="1">
        <f>_xlfn.IFNA(INDEX($BD$2:$BD$53,MATCH(B5393,$BC$2:$BC$53,0)),1000)</f>
        <v>5851754</v>
      </c>
      <c r="AM5393" s="1">
        <f>C5393/AL5393*100000</f>
        <v>254.23146632616479</v>
      </c>
      <c r="AN5393" s="25">
        <f>IF(B5394=B5393,IFERROR((C5393/C5394)-1,0),0)</f>
        <v>3.3412058905251563E-2</v>
      </c>
      <c r="AO5393" s="26">
        <f>IFERROR(LOG(2)/LOG(1+(AN5393)),AN5393)</f>
        <v>21.090094775706273</v>
      </c>
      <c r="AP5393" s="26">
        <f>AVERAGE(Y5393:Y5399)</f>
        <v>384.28571428571428</v>
      </c>
      <c r="AR5393" s="1">
        <f>Q5393/AL5393*100000</f>
        <v>8.6640689270259834</v>
      </c>
      <c r="AS5393" s="25">
        <f>IF(B5394=B5393,IFERROR((AE5393/AE5394)-1,0),0)</f>
        <v>0.22222222222222232</v>
      </c>
      <c r="AT5393" s="26">
        <f>IFERROR(LOG(2)/LOG(1+(AS5393)),AS5393)</f>
        <v>3.4541524808273798</v>
      </c>
      <c r="AU5393" s="26">
        <f>AVERAGE(AE5393:AE5399)</f>
        <v>7.7142857142857144</v>
      </c>
      <c r="AV5393" s="19">
        <f>ROUNDDOWN(N5393,0)</f>
        <v>43974</v>
      </c>
      <c r="AW5393" s="29" cm="1">
        <f t="array" ref="AW5393">_xlfn.ANCHORARRAY(AV5393)-1</f>
        <v>43973</v>
      </c>
    </row>
    <row r="5394" spans="1:49" x14ac:dyDescent="0.25">
      <c r="A5394">
        <v>20200522</v>
      </c>
      <c r="B5394" s="1" t="s">
        <v>86</v>
      </c>
      <c r="C5394">
        <v>14396</v>
      </c>
      <c r="D5394">
        <v>172703</v>
      </c>
      <c r="E5394">
        <v>187</v>
      </c>
      <c r="F5394">
        <v>583</v>
      </c>
      <c r="G5394">
        <v>2259</v>
      </c>
      <c r="H5394">
        <v>133</v>
      </c>
      <c r="I5394">
        <v>535</v>
      </c>
      <c r="L5394">
        <v>8362</v>
      </c>
      <c r="M5394" s="1" t="s">
        <v>35</v>
      </c>
      <c r="N5394" s="2">
        <v>43973</v>
      </c>
      <c r="O5394" s="2">
        <v>43972.833333333336</v>
      </c>
      <c r="P5394" s="1" t="s">
        <v>418</v>
      </c>
      <c r="Q5394">
        <v>496</v>
      </c>
      <c r="R5394">
        <v>2259</v>
      </c>
      <c r="S5394" s="2">
        <v>43972.833333333336</v>
      </c>
      <c r="T5394" s="1" t="s">
        <v>54</v>
      </c>
      <c r="U5394" s="1" t="s">
        <v>54</v>
      </c>
      <c r="V5394" s="1" t="s">
        <v>54</v>
      </c>
      <c r="W5394">
        <v>14396</v>
      </c>
      <c r="X5394">
        <v>55</v>
      </c>
      <c r="Y5394">
        <v>511</v>
      </c>
      <c r="Z5394" s="1" t="s">
        <v>6012</v>
      </c>
      <c r="AA5394">
        <v>187286</v>
      </c>
      <c r="AB5394">
        <v>187099</v>
      </c>
      <c r="AC5394">
        <v>9976</v>
      </c>
      <c r="AD5394">
        <v>187099</v>
      </c>
      <c r="AE5394">
        <v>9</v>
      </c>
      <c r="AF5394">
        <v>41</v>
      </c>
      <c r="AG5394" s="1" t="s">
        <v>6013</v>
      </c>
      <c r="AH5394">
        <v>0</v>
      </c>
      <c r="AI5394">
        <v>0</v>
      </c>
      <c r="AJ5394" s="1">
        <f>Y5394/0.1</f>
        <v>5110</v>
      </c>
      <c r="AK5394" s="1">
        <f>AC5394-AJ5394</f>
        <v>4866</v>
      </c>
      <c r="AL5394" s="1">
        <f>_xlfn.IFNA(INDEX($BD$2:$BD$53,MATCH(B5394,$BC$2:$BC$53,0)),1000)</f>
        <v>5851754</v>
      </c>
      <c r="AM5394" s="1">
        <f>C5394/AL5394*100000</f>
        <v>246.01170862616576</v>
      </c>
      <c r="AN5394" s="25">
        <f>IF(B5395=B5394,IFERROR((C5394/C5395)-1,0),0)</f>
        <v>3.6802304645300765E-2</v>
      </c>
      <c r="AO5394" s="26">
        <f>IFERROR(LOG(2)/LOG(1+(AN5394)),AN5394)</f>
        <v>19.17882772117466</v>
      </c>
      <c r="AP5394" s="26">
        <f>AVERAGE(Y5394:Y5400)</f>
        <v>387.28571428571428</v>
      </c>
      <c r="AR5394" s="1">
        <f>Q5394/AL5394*100000</f>
        <v>8.4760911002068777</v>
      </c>
      <c r="AS5394" s="25">
        <f>IF(B5395=B5394,IFERROR((AE5394/AE5395)-1,0),0)</f>
        <v>0.5</v>
      </c>
      <c r="AT5394" s="26">
        <f>IFERROR(LOG(2)/LOG(1+(AS5394)),AS5394)</f>
        <v>1.7095112913514547</v>
      </c>
      <c r="AU5394" s="26">
        <f>AVERAGE(AE5394:AE5400)</f>
        <v>7.2857142857142856</v>
      </c>
      <c r="AV5394" s="19">
        <f>ROUNDDOWN(N5394,0)</f>
        <v>43973</v>
      </c>
      <c r="AW5394" s="29" cm="1">
        <f t="array" ref="AW5394">_xlfn.ANCHORARRAY(AV5394)-1</f>
        <v>43972</v>
      </c>
    </row>
    <row r="5395" spans="1:49" x14ac:dyDescent="0.25">
      <c r="A5395">
        <v>20200521</v>
      </c>
      <c r="B5395" s="1" t="s">
        <v>86</v>
      </c>
      <c r="C5395">
        <v>13885</v>
      </c>
      <c r="D5395">
        <v>163238</v>
      </c>
      <c r="E5395">
        <v>220</v>
      </c>
      <c r="F5395">
        <v>524</v>
      </c>
      <c r="G5395">
        <v>2218</v>
      </c>
      <c r="H5395">
        <v>126</v>
      </c>
      <c r="I5395">
        <v>526</v>
      </c>
      <c r="L5395">
        <v>8012</v>
      </c>
      <c r="M5395" s="1" t="s">
        <v>35</v>
      </c>
      <c r="N5395" s="2">
        <v>43972</v>
      </c>
      <c r="O5395" s="2">
        <v>43971.833333333336</v>
      </c>
      <c r="P5395" s="1" t="s">
        <v>457</v>
      </c>
      <c r="Q5395">
        <v>487</v>
      </c>
      <c r="R5395">
        <v>2218</v>
      </c>
      <c r="S5395" s="2">
        <v>43971.833333333336</v>
      </c>
      <c r="T5395" s="1" t="s">
        <v>54</v>
      </c>
      <c r="U5395" s="1" t="s">
        <v>54</v>
      </c>
      <c r="V5395" s="1" t="s">
        <v>54</v>
      </c>
      <c r="W5395">
        <v>13885</v>
      </c>
      <c r="X5395">
        <v>55</v>
      </c>
      <c r="Y5395">
        <v>472</v>
      </c>
      <c r="Z5395" s="1" t="s">
        <v>3866</v>
      </c>
      <c r="AA5395">
        <v>177343</v>
      </c>
      <c r="AB5395">
        <v>177123</v>
      </c>
      <c r="AC5395">
        <v>9410</v>
      </c>
      <c r="AD5395">
        <v>177123</v>
      </c>
      <c r="AE5395">
        <v>6</v>
      </c>
      <c r="AF5395">
        <v>57</v>
      </c>
      <c r="AG5395" s="1" t="s">
        <v>6141</v>
      </c>
      <c r="AH5395">
        <v>0</v>
      </c>
      <c r="AI5395">
        <v>0</v>
      </c>
      <c r="AJ5395" s="1">
        <f>Y5395/0.1</f>
        <v>4720</v>
      </c>
      <c r="AK5395" s="1">
        <f>AC5395-AJ5395</f>
        <v>4690</v>
      </c>
      <c r="AL5395" s="1">
        <f>_xlfn.IFNA(INDEX($BD$2:$BD$53,MATCH(B5395,$BC$2:$BC$53,0)),1000)</f>
        <v>5851754</v>
      </c>
      <c r="AM5395" s="1">
        <f>C5395/AL5395*100000</f>
        <v>237.27928412575102</v>
      </c>
      <c r="AN5395" s="25">
        <f>IF(B5396=B5395,IFERROR((C5395/C5396)-1,0),0)</f>
        <v>3.5189741295757804E-2</v>
      </c>
      <c r="AO5395" s="26">
        <f>IFERROR(LOG(2)/LOG(1+(AN5395)),AN5395)</f>
        <v>20.041997829115182</v>
      </c>
      <c r="AP5395" s="26">
        <f>AVERAGE(Y5395:Y5401)</f>
        <v>372.85714285714283</v>
      </c>
      <c r="AR5395" s="1">
        <f>Q5395/AL5395*100000</f>
        <v>8.322291060082156</v>
      </c>
      <c r="AS5395" s="25">
        <f>IF(B5396=B5395,IFERROR((AE5395/AE5396)-1,0),0)</f>
        <v>-0.5714285714285714</v>
      </c>
      <c r="AT5395" s="26">
        <f>IFERROR(LOG(2)/LOG(1+(AS5395)),AS5395)</f>
        <v>-0.81806789910125166</v>
      </c>
      <c r="AU5395" s="26">
        <f>AVERAGE(AE5395:AE5401)</f>
        <v>7.5714285714285712</v>
      </c>
      <c r="AV5395" s="19">
        <f>ROUNDDOWN(N5395,0)</f>
        <v>43972</v>
      </c>
      <c r="AW5395" s="29" cm="1">
        <f t="array" ref="AW5395">_xlfn.ANCHORARRAY(AV5395)-1</f>
        <v>43971</v>
      </c>
    </row>
    <row r="5396" spans="1:49" x14ac:dyDescent="0.25">
      <c r="A5396">
        <v>20200520</v>
      </c>
      <c r="B5396" s="1" t="s">
        <v>86</v>
      </c>
      <c r="C5396">
        <v>13413</v>
      </c>
      <c r="D5396">
        <v>154300</v>
      </c>
      <c r="E5396">
        <v>211</v>
      </c>
      <c r="F5396">
        <v>609</v>
      </c>
      <c r="G5396">
        <v>2161</v>
      </c>
      <c r="H5396">
        <v>129</v>
      </c>
      <c r="I5396">
        <v>515</v>
      </c>
      <c r="L5396">
        <v>7728</v>
      </c>
      <c r="M5396" s="1" t="s">
        <v>35</v>
      </c>
      <c r="N5396" s="2">
        <v>43971</v>
      </c>
      <c r="O5396" s="2">
        <v>43970.833333333336</v>
      </c>
      <c r="P5396" s="1" t="s">
        <v>488</v>
      </c>
      <c r="Q5396">
        <v>481</v>
      </c>
      <c r="R5396">
        <v>2161</v>
      </c>
      <c r="S5396" s="2">
        <v>43970.833333333336</v>
      </c>
      <c r="T5396" s="1" t="s">
        <v>54</v>
      </c>
      <c r="U5396" s="1" t="s">
        <v>54</v>
      </c>
      <c r="V5396" s="1" t="s">
        <v>54</v>
      </c>
      <c r="W5396">
        <v>13413</v>
      </c>
      <c r="X5396">
        <v>55</v>
      </c>
      <c r="Y5396">
        <v>528</v>
      </c>
      <c r="Z5396" s="1" t="s">
        <v>6271</v>
      </c>
      <c r="AA5396">
        <v>167924</v>
      </c>
      <c r="AB5396">
        <v>167713</v>
      </c>
      <c r="AC5396">
        <v>6591</v>
      </c>
      <c r="AD5396">
        <v>167713</v>
      </c>
      <c r="AE5396">
        <v>14</v>
      </c>
      <c r="AF5396">
        <v>51</v>
      </c>
      <c r="AG5396" s="1" t="s">
        <v>6272</v>
      </c>
      <c r="AH5396">
        <v>0</v>
      </c>
      <c r="AI5396">
        <v>0</v>
      </c>
      <c r="AJ5396" s="1">
        <f>Y5396/0.1</f>
        <v>5280</v>
      </c>
      <c r="AK5396" s="1">
        <f>AC5396-AJ5396</f>
        <v>1311</v>
      </c>
      <c r="AL5396" s="1">
        <f>_xlfn.IFNA(INDEX($BD$2:$BD$53,MATCH(B5396,$BC$2:$BC$53,0)),1000)</f>
        <v>5851754</v>
      </c>
      <c r="AM5396" s="1">
        <f>C5396/AL5396*100000</f>
        <v>229.21332646587672</v>
      </c>
      <c r="AN5396" s="25">
        <f>IF(B5397=B5396,IFERROR((C5396/C5397)-1,0),0)</f>
        <v>4.0977881257275861E-2</v>
      </c>
      <c r="AO5396" s="26">
        <f>IFERROR(LOG(2)/LOG(1+(AN5396)),AN5396)</f>
        <v>17.259408096189322</v>
      </c>
      <c r="AP5396" s="26">
        <f>AVERAGE(Y5396:Y5402)</f>
        <v>358.71428571428572</v>
      </c>
      <c r="AR5396" s="1">
        <f>Q5396/AL5396*100000</f>
        <v>8.2197576999990094</v>
      </c>
      <c r="AS5396" s="25">
        <f>IF(B5397=B5396,IFERROR((AE5396/AE5397)-1,0),0)</f>
        <v>0.75</v>
      </c>
      <c r="AT5396" s="26">
        <f>IFERROR(LOG(2)/LOG(1+(AS5396)),AS5396)</f>
        <v>1.2386126258466668</v>
      </c>
      <c r="AU5396" s="26">
        <f>AVERAGE(AE5396:AE5402)</f>
        <v>8.5714285714285712</v>
      </c>
      <c r="AV5396" s="19">
        <f>ROUNDDOWN(N5396,0)</f>
        <v>43971</v>
      </c>
      <c r="AW5396" s="29" cm="1">
        <f t="array" ref="AW5396">_xlfn.ANCHORARRAY(AV5396)-1</f>
        <v>43970</v>
      </c>
    </row>
    <row r="5397" spans="1:49" x14ac:dyDescent="0.25">
      <c r="A5397">
        <v>20200519</v>
      </c>
      <c r="B5397" s="1" t="s">
        <v>86</v>
      </c>
      <c r="C5397">
        <v>12885</v>
      </c>
      <c r="D5397">
        <v>148237</v>
      </c>
      <c r="E5397">
        <v>211</v>
      </c>
      <c r="F5397">
        <v>609</v>
      </c>
      <c r="G5397">
        <v>2110</v>
      </c>
      <c r="H5397">
        <v>129</v>
      </c>
      <c r="I5397">
        <v>503</v>
      </c>
      <c r="L5397">
        <v>7371</v>
      </c>
      <c r="M5397" s="1" t="s">
        <v>35</v>
      </c>
      <c r="N5397" s="2">
        <v>43970</v>
      </c>
      <c r="O5397" s="2">
        <v>43969.833333333336</v>
      </c>
      <c r="P5397" s="1" t="s">
        <v>367</v>
      </c>
      <c r="Q5397">
        <v>467</v>
      </c>
      <c r="R5397">
        <v>2110</v>
      </c>
      <c r="S5397" s="2">
        <v>43969.833333333336</v>
      </c>
      <c r="T5397" s="1" t="s">
        <v>54</v>
      </c>
      <c r="U5397" s="1" t="s">
        <v>54</v>
      </c>
      <c r="V5397" s="1" t="s">
        <v>54</v>
      </c>
      <c r="W5397">
        <v>12885</v>
      </c>
      <c r="X5397">
        <v>55</v>
      </c>
      <c r="Y5397">
        <v>198</v>
      </c>
      <c r="Z5397" s="1" t="s">
        <v>6404</v>
      </c>
      <c r="AA5397">
        <v>161333</v>
      </c>
      <c r="AB5397">
        <v>161122</v>
      </c>
      <c r="AC5397">
        <v>3933</v>
      </c>
      <c r="AD5397">
        <v>161122</v>
      </c>
      <c r="AE5397">
        <v>8</v>
      </c>
      <c r="AF5397">
        <v>42</v>
      </c>
      <c r="AG5397" s="1" t="s">
        <v>6405</v>
      </c>
      <c r="AH5397">
        <v>0</v>
      </c>
      <c r="AI5397">
        <v>0</v>
      </c>
      <c r="AJ5397" s="1">
        <f>Y5397/0.1</f>
        <v>1980</v>
      </c>
      <c r="AK5397" s="1">
        <f>AC5397-AJ5397</f>
        <v>1953</v>
      </c>
      <c r="AL5397" s="1">
        <f>_xlfn.IFNA(INDEX($BD$2:$BD$53,MATCH(B5397,$BC$2:$BC$53,0)),1000)</f>
        <v>5851754</v>
      </c>
      <c r="AM5397" s="1">
        <f>C5397/AL5397*100000</f>
        <v>220.19039077855973</v>
      </c>
      <c r="AN5397" s="25">
        <f>IF(B5398=B5397,IFERROR((C5397/C5398)-1,0),0)</f>
        <v>1.5606526365571138E-2</v>
      </c>
      <c r="AO5397" s="26">
        <f>IFERROR(LOG(2)/LOG(1+(AN5397)),AN5397)</f>
        <v>44.759609793473828</v>
      </c>
      <c r="AP5397" s="26">
        <f>AVERAGE(Y5397:Y5403)</f>
        <v>324.85714285714283</v>
      </c>
      <c r="AR5397" s="1">
        <f>Q5397/AL5397*100000</f>
        <v>7.9805131931383313</v>
      </c>
      <c r="AS5397" s="25">
        <f>IF(B5398=B5397,IFERROR((AE5397/AE5398)-1,0),0)</f>
        <v>0.33333333333333326</v>
      </c>
      <c r="AT5397" s="26">
        <f>IFERROR(LOG(2)/LOG(1+(AS5397)),AS5397)</f>
        <v>2.4094208396532095</v>
      </c>
      <c r="AU5397" s="26">
        <f>AVERAGE(AE5397:AE5403)</f>
        <v>7</v>
      </c>
      <c r="AV5397" s="19">
        <f>ROUNDDOWN(N5397,0)</f>
        <v>43970</v>
      </c>
      <c r="AW5397" s="29" cm="1">
        <f t="array" ref="AW5397">_xlfn.ANCHORARRAY(AV5397)-1</f>
        <v>43969</v>
      </c>
    </row>
    <row r="5398" spans="1:49" x14ac:dyDescent="0.25">
      <c r="A5398">
        <v>20200518</v>
      </c>
      <c r="B5398" s="1" t="s">
        <v>86</v>
      </c>
      <c r="C5398">
        <v>12687</v>
      </c>
      <c r="D5398">
        <v>144502</v>
      </c>
      <c r="E5398">
        <v>194</v>
      </c>
      <c r="F5398">
        <v>574</v>
      </c>
      <c r="G5398">
        <v>2068</v>
      </c>
      <c r="H5398">
        <v>128</v>
      </c>
      <c r="I5398">
        <v>496</v>
      </c>
      <c r="L5398">
        <v>6786</v>
      </c>
      <c r="M5398" s="1" t="s">
        <v>35</v>
      </c>
      <c r="N5398" s="2">
        <v>43969</v>
      </c>
      <c r="O5398" s="2">
        <v>43968.833333333336</v>
      </c>
      <c r="P5398" s="1" t="s">
        <v>512</v>
      </c>
      <c r="Q5398">
        <v>459</v>
      </c>
      <c r="R5398">
        <v>2068</v>
      </c>
      <c r="S5398" s="2">
        <v>43968.833333333336</v>
      </c>
      <c r="T5398" s="1" t="s">
        <v>54</v>
      </c>
      <c r="U5398" s="1" t="s">
        <v>54</v>
      </c>
      <c r="V5398" s="1" t="s">
        <v>54</v>
      </c>
      <c r="W5398">
        <v>12687</v>
      </c>
      <c r="X5398">
        <v>55</v>
      </c>
      <c r="Y5398">
        <v>144</v>
      </c>
      <c r="Z5398" s="1" t="s">
        <v>6530</v>
      </c>
      <c r="AA5398">
        <v>157383</v>
      </c>
      <c r="AB5398">
        <v>157189</v>
      </c>
      <c r="AC5398">
        <v>4972</v>
      </c>
      <c r="AD5398">
        <v>157189</v>
      </c>
      <c r="AE5398">
        <v>6</v>
      </c>
      <c r="AF5398">
        <v>30</v>
      </c>
      <c r="AG5398" s="1" t="s">
        <v>6531</v>
      </c>
      <c r="AH5398">
        <v>0</v>
      </c>
      <c r="AI5398">
        <v>0</v>
      </c>
      <c r="AJ5398" s="1">
        <f>Y5398/0.1</f>
        <v>1440</v>
      </c>
      <c r="AK5398" s="1">
        <f>AC5398-AJ5398</f>
        <v>3532</v>
      </c>
      <c r="AL5398" s="1">
        <f>_xlfn.IFNA(INDEX($BD$2:$BD$53,MATCH(B5398,$BC$2:$BC$53,0)),1000)</f>
        <v>5851754</v>
      </c>
      <c r="AM5398" s="1">
        <f>C5398/AL5398*100000</f>
        <v>216.80678989581585</v>
      </c>
      <c r="AN5398" s="25">
        <f>IF(B5399=B5398,IFERROR((C5398/C5399)-1,0),0)</f>
        <v>1.1480507055728228E-2</v>
      </c>
      <c r="AO5398" s="26">
        <f>IFERROR(LOG(2)/LOG(1+(AN5398)),AN5398)</f>
        <v>60.72192176935085</v>
      </c>
      <c r="AP5398" s="26">
        <f>AVERAGE(Y5398:Y5404)</f>
        <v>324.14285714285717</v>
      </c>
      <c r="AR5398" s="1">
        <f>Q5398/AL5398*100000</f>
        <v>7.8438020463608007</v>
      </c>
      <c r="AS5398" s="25">
        <f>IF(B5399=B5398,IFERROR((AE5398/AE5399)-1,0),0)</f>
        <v>0</v>
      </c>
      <c r="AT5398" s="26">
        <f>IFERROR(LOG(2)/LOG(1+(AS5398)),AS5398)</f>
        <v>0</v>
      </c>
      <c r="AU5398" s="26">
        <f>AVERAGE(AE5398:AE5404)</f>
        <v>7.1428571428571432</v>
      </c>
      <c r="AV5398" s="19">
        <f>ROUNDDOWN(N5398,0)</f>
        <v>43969</v>
      </c>
      <c r="AW5398" s="29" cm="1">
        <f t="array" ref="AW5398">_xlfn.ANCHORARRAY(AV5398)-1</f>
        <v>43968</v>
      </c>
    </row>
    <row r="5399" spans="1:49" x14ac:dyDescent="0.25">
      <c r="A5399">
        <v>20200517</v>
      </c>
      <c r="B5399" s="1" t="s">
        <v>86</v>
      </c>
      <c r="C5399">
        <v>12543</v>
      </c>
      <c r="D5399">
        <v>139674</v>
      </c>
      <c r="E5399">
        <v>182</v>
      </c>
      <c r="F5399">
        <v>543</v>
      </c>
      <c r="G5399">
        <v>2038</v>
      </c>
      <c r="H5399">
        <v>129</v>
      </c>
      <c r="I5399">
        <v>494</v>
      </c>
      <c r="L5399">
        <v>6542</v>
      </c>
      <c r="M5399" s="1" t="s">
        <v>35</v>
      </c>
      <c r="N5399" s="2">
        <v>43968</v>
      </c>
      <c r="O5399" s="2">
        <v>43967.833333333336</v>
      </c>
      <c r="P5399" s="1" t="s">
        <v>532</v>
      </c>
      <c r="Q5399">
        <v>453</v>
      </c>
      <c r="R5399">
        <v>2038</v>
      </c>
      <c r="S5399" s="2">
        <v>43967.833333333336</v>
      </c>
      <c r="T5399" s="1" t="s">
        <v>6674</v>
      </c>
      <c r="U5399" s="1" t="s">
        <v>54</v>
      </c>
      <c r="V5399" s="1" t="s">
        <v>54</v>
      </c>
      <c r="W5399">
        <v>12543</v>
      </c>
      <c r="X5399">
        <v>55</v>
      </c>
      <c r="Y5399">
        <v>356</v>
      </c>
      <c r="Z5399" s="1" t="s">
        <v>6675</v>
      </c>
      <c r="AA5399">
        <v>152399</v>
      </c>
      <c r="AB5399">
        <v>152217</v>
      </c>
      <c r="AC5399">
        <v>5824</v>
      </c>
      <c r="AD5399">
        <v>152217</v>
      </c>
      <c r="AE5399">
        <v>0</v>
      </c>
      <c r="AF5399">
        <v>20</v>
      </c>
      <c r="AG5399" s="1" t="s">
        <v>6676</v>
      </c>
      <c r="AH5399">
        <v>0</v>
      </c>
      <c r="AI5399">
        <v>0</v>
      </c>
      <c r="AJ5399" s="1">
        <f>Y5399/0.1</f>
        <v>3560</v>
      </c>
      <c r="AK5399" s="1">
        <f>AC5399-AJ5399</f>
        <v>2264</v>
      </c>
      <c r="AL5399" s="1">
        <f>_xlfn.IFNA(INDEX($BD$2:$BD$53,MATCH(B5399,$BC$2:$BC$53,0)),1000)</f>
        <v>5851754</v>
      </c>
      <c r="AM5399" s="1">
        <f>C5399/AL5399*100000</f>
        <v>214.34598925382031</v>
      </c>
      <c r="AN5399" s="25">
        <f>IF(B5400=B5399,IFERROR((C5399/C5400)-1,0),0)</f>
        <v>2.9211454828915961E-2</v>
      </c>
      <c r="AO5399" s="26">
        <f>IFERROR(LOG(2)/LOG(1+(AN5399)),AN5399)</f>
        <v>24.073519146662111</v>
      </c>
      <c r="AP5399" s="26">
        <f>AVERAGE(Y5399:Y5405)</f>
        <v>332</v>
      </c>
      <c r="AR5399" s="1">
        <f>Q5399/AL5399*100000</f>
        <v>7.7412686862776532</v>
      </c>
      <c r="AS5399" s="25">
        <f>IF(B5400=B5399,IFERROR((AE5399/AE5400)-1,0),0)</f>
        <v>-1</v>
      </c>
      <c r="AT5399" s="26">
        <f>IFERROR(LOG(2)/LOG(1+(AS5399)),AS5399)</f>
        <v>-1</v>
      </c>
      <c r="AU5399" s="26">
        <f>AVERAGE(AE5399:AE5405)</f>
        <v>7.5714285714285712</v>
      </c>
      <c r="AV5399" s="19">
        <f>ROUNDDOWN(N5399,0)</f>
        <v>43968</v>
      </c>
      <c r="AW5399" s="29" cm="1">
        <f t="array" ref="AW5399">_xlfn.ANCHORARRAY(AV5399)-1</f>
        <v>43967</v>
      </c>
    </row>
    <row r="5400" spans="1:49" x14ac:dyDescent="0.25">
      <c r="A5400">
        <v>20200516</v>
      </c>
      <c r="B5400" s="1" t="s">
        <v>86</v>
      </c>
      <c r="C5400">
        <v>12187</v>
      </c>
      <c r="D5400">
        <v>134206</v>
      </c>
      <c r="E5400">
        <v>189</v>
      </c>
      <c r="F5400">
        <v>546</v>
      </c>
      <c r="G5400">
        <v>2018</v>
      </c>
      <c r="H5400">
        <v>127</v>
      </c>
      <c r="I5400">
        <v>488</v>
      </c>
      <c r="L5400">
        <v>6542</v>
      </c>
      <c r="M5400" s="1" t="s">
        <v>35</v>
      </c>
      <c r="N5400" s="2">
        <v>43967</v>
      </c>
      <c r="O5400" s="2">
        <v>43966.833333333336</v>
      </c>
      <c r="P5400" s="1" t="s">
        <v>561</v>
      </c>
      <c r="Q5400">
        <v>453</v>
      </c>
      <c r="R5400">
        <v>2018</v>
      </c>
      <c r="S5400" s="2">
        <v>43966.833333333336</v>
      </c>
      <c r="T5400" s="1" t="s">
        <v>54</v>
      </c>
      <c r="U5400" s="1" t="s">
        <v>54</v>
      </c>
      <c r="V5400" s="1" t="s">
        <v>54</v>
      </c>
      <c r="W5400">
        <v>12187</v>
      </c>
      <c r="X5400">
        <v>55</v>
      </c>
      <c r="Y5400">
        <v>502</v>
      </c>
      <c r="Z5400" s="1" t="s">
        <v>6796</v>
      </c>
      <c r="AA5400">
        <v>146582</v>
      </c>
      <c r="AB5400">
        <v>146393</v>
      </c>
      <c r="AC5400">
        <v>6051</v>
      </c>
      <c r="AD5400">
        <v>146393</v>
      </c>
      <c r="AE5400">
        <v>8</v>
      </c>
      <c r="AF5400">
        <v>41</v>
      </c>
      <c r="AG5400" s="1" t="s">
        <v>6797</v>
      </c>
      <c r="AH5400">
        <v>0</v>
      </c>
      <c r="AI5400">
        <v>0</v>
      </c>
      <c r="AJ5400" s="1">
        <f>Y5400/0.1</f>
        <v>5020</v>
      </c>
      <c r="AK5400" s="1">
        <f>AC5400-AJ5400</f>
        <v>1031</v>
      </c>
      <c r="AL5400" s="1">
        <f>_xlfn.IFNA(INDEX($BD$2:$BD$53,MATCH(B5400,$BC$2:$BC$53,0)),1000)</f>
        <v>5851754</v>
      </c>
      <c r="AM5400" s="1">
        <f>C5400/AL5400*100000</f>
        <v>208.26234322222021</v>
      </c>
      <c r="AN5400" s="25">
        <f>IF(B5401=B5400,IFERROR((C5400/C5401)-1,0),0)</f>
        <v>4.2961061189559224E-2</v>
      </c>
      <c r="AO5400" s="26">
        <f>IFERROR(LOG(2)/LOG(1+(AN5400)),AN5400)</f>
        <v>16.478456319390649</v>
      </c>
      <c r="AP5400" s="26">
        <f>AVERAGE(Y5400:Y5406)</f>
        <v>321.14285714285717</v>
      </c>
      <c r="AR5400" s="1">
        <f>Q5400/AL5400*100000</f>
        <v>7.7412686862776532</v>
      </c>
      <c r="AS5400" s="25">
        <f>IF(B5401=B5400,IFERROR((AE5400/AE5401)-1,0),0)</f>
        <v>-0.27272727272727271</v>
      </c>
      <c r="AT5400" s="26">
        <f>IFERROR(LOG(2)/LOG(1+(AS5400)),AS5400)</f>
        <v>-2.1766024788761</v>
      </c>
      <c r="AU5400" s="26">
        <f>AVERAGE(AE5400:AE5406)</f>
        <v>7.8571428571428568</v>
      </c>
      <c r="AV5400" s="19">
        <f>ROUNDDOWN(N5400,0)</f>
        <v>43967</v>
      </c>
      <c r="AW5400" s="29" cm="1">
        <f t="array" ref="AW5400">_xlfn.ANCHORARRAY(AV5400)-1</f>
        <v>43966</v>
      </c>
    </row>
    <row r="5401" spans="1:49" x14ac:dyDescent="0.25">
      <c r="A5401">
        <v>20200515</v>
      </c>
      <c r="B5401" s="1" t="s">
        <v>86</v>
      </c>
      <c r="C5401">
        <v>11685</v>
      </c>
      <c r="D5401">
        <v>128657</v>
      </c>
      <c r="E5401">
        <v>191</v>
      </c>
      <c r="F5401">
        <v>548</v>
      </c>
      <c r="G5401">
        <v>1977</v>
      </c>
      <c r="H5401">
        <v>113</v>
      </c>
      <c r="I5401">
        <v>485</v>
      </c>
      <c r="L5401">
        <v>6250</v>
      </c>
      <c r="M5401" s="1" t="s">
        <v>35</v>
      </c>
      <c r="N5401" s="2">
        <v>43966</v>
      </c>
      <c r="O5401" s="2">
        <v>43965.833333333336</v>
      </c>
      <c r="P5401" s="1" t="s">
        <v>586</v>
      </c>
      <c r="Q5401">
        <v>445</v>
      </c>
      <c r="R5401">
        <v>1977</v>
      </c>
      <c r="S5401" s="2">
        <v>43965.833333333336</v>
      </c>
      <c r="T5401" s="1" t="s">
        <v>54</v>
      </c>
      <c r="U5401" s="1" t="s">
        <v>54</v>
      </c>
      <c r="V5401" s="1" t="s">
        <v>54</v>
      </c>
      <c r="W5401">
        <v>11685</v>
      </c>
      <c r="X5401">
        <v>55</v>
      </c>
      <c r="Y5401">
        <v>410</v>
      </c>
      <c r="Z5401" s="1" t="s">
        <v>6916</v>
      </c>
      <c r="AA5401">
        <v>140533</v>
      </c>
      <c r="AB5401">
        <v>140342</v>
      </c>
      <c r="AC5401">
        <v>6469</v>
      </c>
      <c r="AD5401">
        <v>140342</v>
      </c>
      <c r="AE5401">
        <v>11</v>
      </c>
      <c r="AF5401">
        <v>38</v>
      </c>
      <c r="AG5401" s="1" t="s">
        <v>6917</v>
      </c>
      <c r="AH5401">
        <v>0</v>
      </c>
      <c r="AI5401">
        <v>0</v>
      </c>
      <c r="AJ5401" s="1">
        <f>Y5401/0.1</f>
        <v>4100</v>
      </c>
      <c r="AK5401" s="1">
        <f>AC5401-AJ5401</f>
        <v>2369</v>
      </c>
      <c r="AL5401" s="1">
        <f>_xlfn.IFNA(INDEX($BD$2:$BD$53,MATCH(B5401,$BC$2:$BC$53,0)),1000)</f>
        <v>5851754</v>
      </c>
      <c r="AM5401" s="1">
        <f>C5401/AL5401*100000</f>
        <v>199.68371876193021</v>
      </c>
      <c r="AN5401" s="25">
        <f>IF(B5402=B5401,IFERROR((C5401/C5402)-1,0),0)</f>
        <v>3.6363636363636376E-2</v>
      </c>
      <c r="AO5401" s="26">
        <f>IFERROR(LOG(2)/LOG(1+(AN5401)),AN5401)</f>
        <v>19.406057942191875</v>
      </c>
      <c r="AP5401" s="26">
        <f>AVERAGE(Y5401:Y5407)</f>
        <v>299.28571428571428</v>
      </c>
      <c r="AR5401" s="1">
        <f>Q5401/AL5401*100000</f>
        <v>7.6045575395001226</v>
      </c>
      <c r="AS5401" s="25">
        <f>IF(B5402=B5401,IFERROR((AE5401/AE5402)-1,0),0)</f>
        <v>-0.15384615384615385</v>
      </c>
      <c r="AT5401" s="26">
        <f>IFERROR(LOG(2)/LOG(1+(AS5401)),AS5401)</f>
        <v>-4.1492381461821122</v>
      </c>
      <c r="AU5401" s="26">
        <f>AVERAGE(AE5401:AE5407)</f>
        <v>8.7142857142857135</v>
      </c>
      <c r="AV5401" s="19">
        <f>ROUNDDOWN(N5401,0)</f>
        <v>43966</v>
      </c>
      <c r="AW5401" s="29" cm="1">
        <f t="array" ref="AW5401">_xlfn.ANCHORARRAY(AV5401)-1</f>
        <v>43965</v>
      </c>
    </row>
    <row r="5402" spans="1:49" x14ac:dyDescent="0.25">
      <c r="A5402">
        <v>20200514</v>
      </c>
      <c r="B5402" s="1" t="s">
        <v>86</v>
      </c>
      <c r="C5402">
        <v>11275</v>
      </c>
      <c r="D5402">
        <v>122598</v>
      </c>
      <c r="E5402">
        <v>169</v>
      </c>
      <c r="F5402">
        <v>507</v>
      </c>
      <c r="G5402">
        <v>1939</v>
      </c>
      <c r="H5402">
        <v>121</v>
      </c>
      <c r="I5402">
        <v>478</v>
      </c>
      <c r="L5402">
        <v>5994</v>
      </c>
      <c r="M5402" s="1" t="s">
        <v>35</v>
      </c>
      <c r="N5402" s="2">
        <v>43965</v>
      </c>
      <c r="O5402" s="2">
        <v>43964.833333333336</v>
      </c>
      <c r="P5402" s="1" t="s">
        <v>606</v>
      </c>
      <c r="Q5402">
        <v>434</v>
      </c>
      <c r="R5402">
        <v>1939</v>
      </c>
      <c r="S5402" s="2">
        <v>43964.833333333336</v>
      </c>
      <c r="T5402" s="1" t="s">
        <v>54</v>
      </c>
      <c r="U5402" s="1" t="s">
        <v>54</v>
      </c>
      <c r="V5402" s="1" t="s">
        <v>54</v>
      </c>
      <c r="W5402">
        <v>11275</v>
      </c>
      <c r="X5402">
        <v>55</v>
      </c>
      <c r="Y5402">
        <v>373</v>
      </c>
      <c r="Z5402" s="1" t="s">
        <v>5779</v>
      </c>
      <c r="AA5402">
        <v>134042</v>
      </c>
      <c r="AB5402">
        <v>133873</v>
      </c>
      <c r="AC5402">
        <v>5860</v>
      </c>
      <c r="AD5402">
        <v>133873</v>
      </c>
      <c r="AE5402">
        <v>13</v>
      </c>
      <c r="AF5402">
        <v>31</v>
      </c>
      <c r="AG5402" s="1" t="s">
        <v>7041</v>
      </c>
      <c r="AH5402">
        <v>0</v>
      </c>
      <c r="AI5402">
        <v>0</v>
      </c>
      <c r="AJ5402" s="1">
        <f>Y5402/0.1</f>
        <v>3730</v>
      </c>
      <c r="AK5402" s="1">
        <f>AC5402-AJ5402</f>
        <v>2130</v>
      </c>
      <c r="AL5402" s="1">
        <f>_xlfn.IFNA(INDEX($BD$2:$BD$53,MATCH(B5402,$BC$2:$BC$53,0)),1000)</f>
        <v>5851754</v>
      </c>
      <c r="AM5402" s="1">
        <f>C5402/AL5402*100000</f>
        <v>192.67727248958175</v>
      </c>
      <c r="AN5402" s="25">
        <f>IF(B5403=B5402,IFERROR((C5402/C5403)-1,0),0)</f>
        <v>3.4213905705375192E-2</v>
      </c>
      <c r="AO5402" s="26">
        <f>IFERROR(LOG(2)/LOG(1+(AN5402)),AN5402)</f>
        <v>20.603854438427465</v>
      </c>
      <c r="AP5402" s="26">
        <f>AVERAGE(Y5402:Y5408)</f>
        <v>294.28571428571428</v>
      </c>
      <c r="AR5402" s="1">
        <f>Q5402/AL5402*100000</f>
        <v>7.4165797126810187</v>
      </c>
      <c r="AS5402" s="25">
        <f>IF(B5403=B5402,IFERROR((AE5402/AE5403)-1,0),0)</f>
        <v>3.333333333333333</v>
      </c>
      <c r="AT5402" s="26">
        <f>IFERROR(LOG(2)/LOG(1+(AS5402)),AS5402)</f>
        <v>0.47270657975679514</v>
      </c>
      <c r="AU5402" s="26">
        <f>AVERAGE(AE5402:AE5408)</f>
        <v>8.5714285714285712</v>
      </c>
      <c r="AV5402" s="19">
        <f>ROUNDDOWN(N5402,0)</f>
        <v>43965</v>
      </c>
      <c r="AW5402" s="29" cm="1">
        <f t="array" ref="AW5402">_xlfn.ANCHORARRAY(AV5402)-1</f>
        <v>43964</v>
      </c>
    </row>
    <row r="5403" spans="1:49" x14ac:dyDescent="0.25">
      <c r="A5403">
        <v>20200513</v>
      </c>
      <c r="B5403" s="1" t="s">
        <v>86</v>
      </c>
      <c r="C5403">
        <v>10902</v>
      </c>
      <c r="D5403">
        <v>117111</v>
      </c>
      <c r="E5403">
        <v>194</v>
      </c>
      <c r="F5403">
        <v>527</v>
      </c>
      <c r="G5403">
        <v>1908</v>
      </c>
      <c r="H5403">
        <v>110</v>
      </c>
      <c r="I5403">
        <v>469</v>
      </c>
      <c r="L5403">
        <v>5673</v>
      </c>
      <c r="M5403" s="1" t="s">
        <v>35</v>
      </c>
      <c r="N5403" s="2">
        <v>43964</v>
      </c>
      <c r="O5403" s="2">
        <v>43963.833333333336</v>
      </c>
      <c r="P5403" s="1" t="s">
        <v>626</v>
      </c>
      <c r="Q5403">
        <v>421</v>
      </c>
      <c r="R5403">
        <v>1908</v>
      </c>
      <c r="S5403" s="2">
        <v>43963.833333333336</v>
      </c>
      <c r="T5403" s="1" t="s">
        <v>54</v>
      </c>
      <c r="U5403" s="1" t="s">
        <v>54</v>
      </c>
      <c r="V5403" s="1" t="s">
        <v>54</v>
      </c>
      <c r="W5403">
        <v>10902</v>
      </c>
      <c r="X5403">
        <v>55</v>
      </c>
      <c r="Y5403">
        <v>291</v>
      </c>
      <c r="Z5403" s="1" t="s">
        <v>7165</v>
      </c>
      <c r="AA5403">
        <v>128207</v>
      </c>
      <c r="AB5403">
        <v>128013</v>
      </c>
      <c r="AC5403">
        <v>4654</v>
      </c>
      <c r="AD5403">
        <v>128013</v>
      </c>
      <c r="AE5403">
        <v>3</v>
      </c>
      <c r="AF5403">
        <v>31</v>
      </c>
      <c r="AG5403" s="1" t="s">
        <v>7166</v>
      </c>
      <c r="AH5403">
        <v>0</v>
      </c>
      <c r="AI5403">
        <v>0</v>
      </c>
      <c r="AJ5403" s="1">
        <f>Y5403/0.1</f>
        <v>2910</v>
      </c>
      <c r="AK5403" s="1">
        <f>AC5403-AJ5403</f>
        <v>1744</v>
      </c>
      <c r="AL5403" s="1">
        <f>_xlfn.IFNA(INDEX($BD$2:$BD$53,MATCH(B5403,$BC$2:$BC$53,0)),1000)</f>
        <v>5851754</v>
      </c>
      <c r="AM5403" s="1">
        <f>C5403/AL5403*100000</f>
        <v>186.30311527107941</v>
      </c>
      <c r="AN5403" s="25">
        <f>IF(B5404=B5403,IFERROR((C5403/C5404)-1,0),0)</f>
        <v>2.7424370935821285E-2</v>
      </c>
      <c r="AO5403" s="26">
        <f>IFERROR(LOG(2)/LOG(1+(AN5403)),AN5403)</f>
        <v>25.619872472972638</v>
      </c>
      <c r="AP5403" s="26">
        <f>AVERAGE(Y5403:Y5409)</f>
        <v>285.85714285714283</v>
      </c>
      <c r="AR5403" s="1">
        <f>Q5403/AL5403*100000</f>
        <v>7.1944240991675317</v>
      </c>
      <c r="AS5403" s="25">
        <f>IF(B5404=B5403,IFERROR((AE5403/AE5404)-1,0),0)</f>
        <v>-0.66666666666666674</v>
      </c>
      <c r="AT5403" s="26">
        <f>IFERROR(LOG(2)/LOG(1+(AS5403)),AS5403)</f>
        <v>-0.63092975357145731</v>
      </c>
      <c r="AU5403" s="26">
        <f>AVERAGE(AE5403:AE5409)</f>
        <v>8.4285714285714288</v>
      </c>
      <c r="AV5403" s="19">
        <f>ROUNDDOWN(N5403,0)</f>
        <v>43964</v>
      </c>
      <c r="AW5403" s="29" cm="1">
        <f t="array" ref="AW5403">_xlfn.ANCHORARRAY(AV5403)-1</f>
        <v>43963</v>
      </c>
    </row>
    <row r="5404" spans="1:49" x14ac:dyDescent="0.25">
      <c r="A5404">
        <v>20200512</v>
      </c>
      <c r="B5404" s="1" t="s">
        <v>86</v>
      </c>
      <c r="C5404">
        <v>10611</v>
      </c>
      <c r="D5404">
        <v>112748</v>
      </c>
      <c r="E5404">
        <v>180</v>
      </c>
      <c r="F5404">
        <v>520</v>
      </c>
      <c r="G5404">
        <v>1877</v>
      </c>
      <c r="H5404">
        <v>116</v>
      </c>
      <c r="I5404">
        <v>464</v>
      </c>
      <c r="L5404">
        <v>5371</v>
      </c>
      <c r="M5404" s="1" t="s">
        <v>35</v>
      </c>
      <c r="N5404" s="2">
        <v>43963.515972222223</v>
      </c>
      <c r="O5404" s="2">
        <v>43963.349305555559</v>
      </c>
      <c r="P5404" s="1" t="s">
        <v>676</v>
      </c>
      <c r="Q5404">
        <v>418</v>
      </c>
      <c r="R5404">
        <v>1877</v>
      </c>
      <c r="S5404" s="2">
        <v>43963.349305555559</v>
      </c>
      <c r="T5404" s="1" t="s">
        <v>54</v>
      </c>
      <c r="U5404" s="1" t="s">
        <v>54</v>
      </c>
      <c r="V5404" s="1" t="s">
        <v>54</v>
      </c>
      <c r="W5404">
        <v>10611</v>
      </c>
      <c r="X5404">
        <v>55</v>
      </c>
      <c r="Y5404">
        <v>193</v>
      </c>
      <c r="Z5404" s="1" t="s">
        <v>7288</v>
      </c>
      <c r="AA5404">
        <v>123539</v>
      </c>
      <c r="AB5404">
        <v>123359</v>
      </c>
      <c r="AC5404">
        <v>4908</v>
      </c>
      <c r="AD5404">
        <v>123359</v>
      </c>
      <c r="AE5404">
        <v>9</v>
      </c>
      <c r="AF5404">
        <v>31</v>
      </c>
      <c r="AG5404" s="1" t="s">
        <v>7289</v>
      </c>
      <c r="AH5404">
        <v>0</v>
      </c>
      <c r="AI5404">
        <v>0</v>
      </c>
      <c r="AJ5404" s="1">
        <f>Y5404/0.1</f>
        <v>1930</v>
      </c>
      <c r="AK5404" s="1">
        <f>AC5404-AJ5404</f>
        <v>2978</v>
      </c>
      <c r="AL5404" s="1">
        <f>_xlfn.IFNA(INDEX($BD$2:$BD$53,MATCH(B5404,$BC$2:$BC$53,0)),1000)</f>
        <v>5851754</v>
      </c>
      <c r="AM5404" s="1">
        <f>C5404/AL5404*100000</f>
        <v>181.33024730704676</v>
      </c>
      <c r="AN5404" s="25">
        <f>IF(B5405=B5404,IFERROR((C5404/C5405)-1,0),0)</f>
        <v>1.8525628719523901E-2</v>
      </c>
      <c r="AO5404" s="26">
        <f>IFERROR(LOG(2)/LOG(1+(AN5404)),AN5404)</f>
        <v>37.761095310752779</v>
      </c>
      <c r="AP5404" s="26">
        <f>AVERAGE(Y5404:Y5410)</f>
        <v>292.14285714285717</v>
      </c>
      <c r="AR5404" s="1">
        <f>Q5404/AL5404*100000</f>
        <v>7.1431574191259575</v>
      </c>
      <c r="AS5404" s="25">
        <f>IF(B5405=B5404,IFERROR((AE5404/AE5405)-1,0),0)</f>
        <v>0</v>
      </c>
      <c r="AT5404" s="26">
        <f>IFERROR(LOG(2)/LOG(1+(AS5404)),AS5404)</f>
        <v>0</v>
      </c>
      <c r="AU5404" s="26">
        <f>AVERAGE(AE5404:AE5410)</f>
        <v>9.2857142857142865</v>
      </c>
      <c r="AV5404" s="19">
        <f>ROUNDDOWN(N5404,0)</f>
        <v>43963</v>
      </c>
      <c r="AW5404" s="29" cm="1">
        <f t="array" ref="AW5404">_xlfn.ANCHORARRAY(AV5404)-1</f>
        <v>43962</v>
      </c>
    </row>
    <row r="5405" spans="1:49" x14ac:dyDescent="0.25">
      <c r="A5405">
        <v>20200511</v>
      </c>
      <c r="B5405" s="1" t="s">
        <v>86</v>
      </c>
      <c r="C5405">
        <v>10418</v>
      </c>
      <c r="D5405">
        <v>108033</v>
      </c>
      <c r="E5405">
        <v>180</v>
      </c>
      <c r="F5405">
        <v>520</v>
      </c>
      <c r="G5405">
        <v>1846</v>
      </c>
      <c r="H5405">
        <v>116</v>
      </c>
      <c r="I5405">
        <v>460</v>
      </c>
      <c r="L5405">
        <v>5176</v>
      </c>
      <c r="M5405" s="1" t="s">
        <v>35</v>
      </c>
      <c r="N5405" s="2">
        <v>43962</v>
      </c>
      <c r="O5405" s="2">
        <v>43961.833333333336</v>
      </c>
      <c r="P5405" s="1" t="s">
        <v>673</v>
      </c>
      <c r="Q5405">
        <v>409</v>
      </c>
      <c r="R5405">
        <v>1846</v>
      </c>
      <c r="S5405" s="2">
        <v>43961.833333333336</v>
      </c>
      <c r="T5405" s="1" t="s">
        <v>54</v>
      </c>
      <c r="U5405" s="1" t="s">
        <v>54</v>
      </c>
      <c r="V5405" s="1" t="s">
        <v>54</v>
      </c>
      <c r="W5405">
        <v>10418</v>
      </c>
      <c r="X5405">
        <v>55</v>
      </c>
      <c r="Y5405">
        <v>199</v>
      </c>
      <c r="Z5405" s="1" t="s">
        <v>7407</v>
      </c>
      <c r="AA5405">
        <v>118631</v>
      </c>
      <c r="AB5405">
        <v>118451</v>
      </c>
      <c r="AC5405">
        <v>3069</v>
      </c>
      <c r="AD5405">
        <v>118451</v>
      </c>
      <c r="AE5405">
        <v>9</v>
      </c>
      <c r="AF5405">
        <v>26</v>
      </c>
      <c r="AG5405" s="1" t="s">
        <v>7408</v>
      </c>
      <c r="AH5405">
        <v>0</v>
      </c>
      <c r="AI5405">
        <v>0</v>
      </c>
      <c r="AJ5405" s="1">
        <f>Y5405/0.1</f>
        <v>1990</v>
      </c>
      <c r="AK5405" s="1">
        <f>AC5405-AJ5405</f>
        <v>1079</v>
      </c>
      <c r="AL5405" s="1">
        <f>_xlfn.IFNA(INDEX($BD$2:$BD$53,MATCH(B5405,$BC$2:$BC$53,0)),1000)</f>
        <v>5851754</v>
      </c>
      <c r="AM5405" s="1">
        <f>C5405/AL5405*100000</f>
        <v>178.03209089103882</v>
      </c>
      <c r="AN5405" s="25">
        <f>IF(B5406=B5405,IFERROR((C5405/C5406)-1,0),0)</f>
        <v>1.9473529699579162E-2</v>
      </c>
      <c r="AO5405" s="26">
        <f>IFERROR(LOG(2)/LOG(1+(AN5405)),AN5405)</f>
        <v>35.939786398951391</v>
      </c>
      <c r="AP5405" s="26">
        <f>AVERAGE(Y5405:Y5411)</f>
        <v>311.71428571428572</v>
      </c>
      <c r="AR5405" s="1">
        <f>Q5405/AL5405*100000</f>
        <v>6.9893573790012358</v>
      </c>
      <c r="AS5405" s="25">
        <f>IF(B5406=B5405,IFERROR((AE5405/AE5406)-1,0),0)</f>
        <v>3.5</v>
      </c>
      <c r="AT5405" s="26">
        <f>IFERROR(LOG(2)/LOG(1+(AS5405)),AS5405)</f>
        <v>0.46084542061837019</v>
      </c>
      <c r="AU5405" s="26">
        <f>AVERAGE(AE5405:AE5411)</f>
        <v>9.8571428571428577</v>
      </c>
      <c r="AV5405" s="19">
        <f>ROUNDDOWN(N5405,0)</f>
        <v>43962</v>
      </c>
      <c r="AW5405" s="29" cm="1">
        <f t="array" ref="AW5405">_xlfn.ANCHORARRAY(AV5405)-1</f>
        <v>43961</v>
      </c>
    </row>
    <row r="5406" spans="1:49" x14ac:dyDescent="0.25">
      <c r="A5406">
        <v>20200510</v>
      </c>
      <c r="B5406" s="1" t="s">
        <v>86</v>
      </c>
      <c r="C5406">
        <v>10219</v>
      </c>
      <c r="D5406">
        <v>105163</v>
      </c>
      <c r="E5406">
        <v>182</v>
      </c>
      <c r="F5406">
        <v>514</v>
      </c>
      <c r="G5406">
        <v>1820</v>
      </c>
      <c r="H5406">
        <v>113</v>
      </c>
      <c r="I5406">
        <v>456</v>
      </c>
      <c r="L5406">
        <v>5014</v>
      </c>
      <c r="M5406" s="1" t="s">
        <v>35</v>
      </c>
      <c r="N5406" s="2">
        <v>43961</v>
      </c>
      <c r="O5406" s="2">
        <v>43960.833333333336</v>
      </c>
      <c r="P5406" s="1" t="s">
        <v>562</v>
      </c>
      <c r="Q5406">
        <v>400</v>
      </c>
      <c r="R5406">
        <v>1820</v>
      </c>
      <c r="S5406" s="2">
        <v>43960.833333333336</v>
      </c>
      <c r="T5406" s="1" t="s">
        <v>54</v>
      </c>
      <c r="U5406" s="1" t="s">
        <v>54</v>
      </c>
      <c r="V5406" s="1" t="s">
        <v>54</v>
      </c>
      <c r="W5406">
        <v>10219</v>
      </c>
      <c r="X5406">
        <v>55</v>
      </c>
      <c r="Y5406">
        <v>280</v>
      </c>
      <c r="Z5406" s="1" t="s">
        <v>7522</v>
      </c>
      <c r="AA5406">
        <v>115564</v>
      </c>
      <c r="AB5406">
        <v>115382</v>
      </c>
      <c r="AC5406">
        <v>3508</v>
      </c>
      <c r="AD5406">
        <v>115382</v>
      </c>
      <c r="AE5406">
        <v>2</v>
      </c>
      <c r="AF5406">
        <v>14</v>
      </c>
      <c r="AG5406" s="1" t="s">
        <v>7523</v>
      </c>
      <c r="AH5406">
        <v>0</v>
      </c>
      <c r="AI5406">
        <v>0</v>
      </c>
      <c r="AJ5406" s="1">
        <f>Y5406/0.1</f>
        <v>2800</v>
      </c>
      <c r="AK5406" s="1">
        <f>AC5406-AJ5406</f>
        <v>708</v>
      </c>
      <c r="AL5406" s="1">
        <f>_xlfn.IFNA(INDEX($BD$2:$BD$53,MATCH(B5406,$BC$2:$BC$53,0)),1000)</f>
        <v>5851754</v>
      </c>
      <c r="AM5406" s="1">
        <f>C5406/AL5406*100000</f>
        <v>174.63140111494775</v>
      </c>
      <c r="AN5406" s="25">
        <f>IF(B5407=B5406,IFERROR((C5406/C5407)-1,0),0)</f>
        <v>2.8171848274474387E-2</v>
      </c>
      <c r="AO5406" s="26">
        <f>IFERROR(LOG(2)/LOG(1+(AN5406)),AN5406)</f>
        <v>24.949218225388275</v>
      </c>
      <c r="AP5406" s="26">
        <f>AVERAGE(Y5406:Y5412)</f>
        <v>322.14285714285717</v>
      </c>
      <c r="AR5406" s="1">
        <f>Q5406/AL5406*100000</f>
        <v>6.8355573388765141</v>
      </c>
      <c r="AS5406" s="25">
        <f>IF(B5407=B5406,IFERROR((AE5406/AE5407)-1,0),0)</f>
        <v>-0.85714285714285721</v>
      </c>
      <c r="AT5406" s="26">
        <f>IFERROR(LOG(2)/LOG(1+(AS5406)),AS5406)</f>
        <v>-0.35620718710802207</v>
      </c>
      <c r="AU5406" s="26">
        <f>AVERAGE(AE5406:AE5412)</f>
        <v>8.7142857142857135</v>
      </c>
      <c r="AV5406" s="19">
        <f>ROUNDDOWN(N5406,0)</f>
        <v>43961</v>
      </c>
      <c r="AW5406" s="29" cm="1">
        <f t="array" ref="AW5406">_xlfn.ANCHORARRAY(AV5406)-1</f>
        <v>43960</v>
      </c>
    </row>
    <row r="5407" spans="1:49" x14ac:dyDescent="0.25">
      <c r="A5407">
        <v>20200509</v>
      </c>
      <c r="B5407" s="1" t="s">
        <v>86</v>
      </c>
      <c r="C5407">
        <v>9939</v>
      </c>
      <c r="D5407">
        <v>101935</v>
      </c>
      <c r="E5407">
        <v>204</v>
      </c>
      <c r="F5407">
        <v>543</v>
      </c>
      <c r="G5407">
        <v>1806</v>
      </c>
      <c r="H5407">
        <v>110</v>
      </c>
      <c r="I5407">
        <v>452</v>
      </c>
      <c r="L5407">
        <v>4875</v>
      </c>
      <c r="M5407" s="1" t="s">
        <v>35</v>
      </c>
      <c r="N5407" s="2">
        <v>43960</v>
      </c>
      <c r="O5407" s="2">
        <v>43959.833333333336</v>
      </c>
      <c r="P5407" s="1" t="s">
        <v>722</v>
      </c>
      <c r="Q5407">
        <v>398</v>
      </c>
      <c r="R5407">
        <v>1806</v>
      </c>
      <c r="S5407" s="2">
        <v>43959.833333333336</v>
      </c>
      <c r="T5407" s="1" t="s">
        <v>54</v>
      </c>
      <c r="U5407" s="1" t="s">
        <v>54</v>
      </c>
      <c r="V5407" s="1" t="s">
        <v>54</v>
      </c>
      <c r="W5407">
        <v>9939</v>
      </c>
      <c r="X5407">
        <v>55</v>
      </c>
      <c r="Y5407">
        <v>349</v>
      </c>
      <c r="Z5407" s="1" t="s">
        <v>7632</v>
      </c>
      <c r="AA5407">
        <v>112078</v>
      </c>
      <c r="AB5407">
        <v>111874</v>
      </c>
      <c r="AC5407">
        <v>5019</v>
      </c>
      <c r="AD5407">
        <v>111874</v>
      </c>
      <c r="AE5407">
        <v>14</v>
      </c>
      <c r="AF5407">
        <v>39</v>
      </c>
      <c r="AG5407" s="1" t="s">
        <v>7633</v>
      </c>
      <c r="AH5407">
        <v>0</v>
      </c>
      <c r="AI5407">
        <v>0</v>
      </c>
      <c r="AJ5407" s="1">
        <f>Y5407/0.1</f>
        <v>3490</v>
      </c>
      <c r="AK5407" s="1">
        <f>AC5407-AJ5407</f>
        <v>1529</v>
      </c>
      <c r="AL5407" s="1">
        <f>_xlfn.IFNA(INDEX($BD$2:$BD$53,MATCH(B5407,$BC$2:$BC$53,0)),1000)</f>
        <v>5851754</v>
      </c>
      <c r="AM5407" s="1">
        <f>C5407/AL5407*100000</f>
        <v>169.8465109777342</v>
      </c>
      <c r="AN5407" s="25">
        <f>IF(B5408=B5407,IFERROR((C5407/C5408)-1,0),0)</f>
        <v>3.6392075078206521E-2</v>
      </c>
      <c r="AO5407" s="26">
        <f>IFERROR(LOG(2)/LOG(1+(AN5407)),AN5407)</f>
        <v>19.391160644218981</v>
      </c>
      <c r="AP5407" s="26">
        <f>AVERAGE(Y5407:Y5413)</f>
        <v>325.57142857142856</v>
      </c>
      <c r="AR5407" s="1">
        <f>Q5407/AL5407*100000</f>
        <v>6.8013795521821327</v>
      </c>
      <c r="AS5407" s="25">
        <f>IF(B5408=B5407,IFERROR((AE5407/AE5408)-1,0),0)</f>
        <v>0.39999999999999991</v>
      </c>
      <c r="AT5407" s="26">
        <f>IFERROR(LOG(2)/LOG(1+(AS5407)),AS5407)</f>
        <v>2.0600427171061453</v>
      </c>
      <c r="AU5407" s="26">
        <f>AVERAGE(AE5407:AE5413)</f>
        <v>9.1428571428571423</v>
      </c>
      <c r="AV5407" s="19">
        <f>ROUNDDOWN(N5407,0)</f>
        <v>43960</v>
      </c>
      <c r="AW5407" s="29" cm="1">
        <f t="array" ref="AW5407">_xlfn.ANCHORARRAY(AV5407)-1</f>
        <v>43959</v>
      </c>
    </row>
    <row r="5408" spans="1:49" x14ac:dyDescent="0.25">
      <c r="A5408">
        <v>20200508</v>
      </c>
      <c r="B5408" s="1" t="s">
        <v>86</v>
      </c>
      <c r="C5408">
        <v>9590</v>
      </c>
      <c r="D5408">
        <v>97265</v>
      </c>
      <c r="E5408">
        <v>204</v>
      </c>
      <c r="F5408">
        <v>552</v>
      </c>
      <c r="G5408">
        <v>1767</v>
      </c>
      <c r="H5408">
        <v>110</v>
      </c>
      <c r="I5408">
        <v>441</v>
      </c>
      <c r="L5408">
        <v>4694</v>
      </c>
      <c r="M5408" s="1" t="s">
        <v>35</v>
      </c>
      <c r="N5408" s="2">
        <v>43959</v>
      </c>
      <c r="O5408" s="2">
        <v>43958.833333333336</v>
      </c>
      <c r="P5408" s="1" t="s">
        <v>746</v>
      </c>
      <c r="Q5408">
        <v>384</v>
      </c>
      <c r="R5408">
        <v>1767</v>
      </c>
      <c r="S5408" s="2">
        <v>43958.833333333336</v>
      </c>
      <c r="T5408" s="1" t="s">
        <v>54</v>
      </c>
      <c r="U5408" s="1" t="s">
        <v>54</v>
      </c>
      <c r="V5408" s="1" t="s">
        <v>54</v>
      </c>
      <c r="W5408">
        <v>9590</v>
      </c>
      <c r="X5408">
        <v>55</v>
      </c>
      <c r="Y5408">
        <v>375</v>
      </c>
      <c r="Z5408" s="1" t="s">
        <v>7752</v>
      </c>
      <c r="AA5408">
        <v>107059</v>
      </c>
      <c r="AB5408">
        <v>106855</v>
      </c>
      <c r="AC5408">
        <v>4605</v>
      </c>
      <c r="AD5408">
        <v>106855</v>
      </c>
      <c r="AE5408">
        <v>10</v>
      </c>
      <c r="AF5408">
        <v>35</v>
      </c>
      <c r="AG5408" s="1" t="s">
        <v>7753</v>
      </c>
      <c r="AH5408">
        <v>0</v>
      </c>
      <c r="AI5408">
        <v>0</v>
      </c>
      <c r="AJ5408" s="1">
        <f>Y5408/0.1</f>
        <v>3750</v>
      </c>
      <c r="AK5408" s="1">
        <f>AC5408-AJ5408</f>
        <v>855</v>
      </c>
      <c r="AL5408" s="1">
        <f>_xlfn.IFNA(INDEX($BD$2:$BD$53,MATCH(B5408,$BC$2:$BC$53,0)),1000)</f>
        <v>5851754</v>
      </c>
      <c r="AM5408" s="1">
        <f>C5408/AL5408*100000</f>
        <v>163.88248719956445</v>
      </c>
      <c r="AN5408" s="25">
        <f>IF(B5409=B5408,IFERROR((C5408/C5409)-1,0),0)</f>
        <v>4.0694519804666207E-2</v>
      </c>
      <c r="AO5408" s="26">
        <f>IFERROR(LOG(2)/LOG(1+(AN5408)),AN5408)</f>
        <v>17.377206329907512</v>
      </c>
      <c r="AP5408" s="26">
        <f>AVERAGE(Y5408:Y5414)</f>
        <v>325.14285714285717</v>
      </c>
      <c r="AR5408" s="1">
        <f>Q5408/AL5408*100000</f>
        <v>6.5621350453214546</v>
      </c>
      <c r="AS5408" s="25">
        <f>IF(B5409=B5408,IFERROR((AE5408/AE5409)-1,0),0)</f>
        <v>-0.16666666666666663</v>
      </c>
      <c r="AT5408" s="26">
        <f>IFERROR(LOG(2)/LOG(1+(AS5408)),AS5408)</f>
        <v>-3.8017840169239316</v>
      </c>
      <c r="AU5408" s="26">
        <f>AVERAGE(AE5408:AE5414)</f>
        <v>8.1428571428571423</v>
      </c>
      <c r="AV5408" s="19">
        <f>ROUNDDOWN(N5408,0)</f>
        <v>43959</v>
      </c>
      <c r="AW5408" s="29" cm="1">
        <f t="array" ref="AW5408">_xlfn.ANCHORARRAY(AV5408)-1</f>
        <v>43958</v>
      </c>
    </row>
    <row r="5409" spans="1:49" x14ac:dyDescent="0.25">
      <c r="A5409">
        <v>20200507</v>
      </c>
      <c r="B5409" s="1" t="s">
        <v>86</v>
      </c>
      <c r="C5409">
        <v>9215</v>
      </c>
      <c r="D5409">
        <v>93035</v>
      </c>
      <c r="E5409">
        <v>219</v>
      </c>
      <c r="F5409">
        <v>624</v>
      </c>
      <c r="G5409">
        <v>1732</v>
      </c>
      <c r="H5409">
        <v>108</v>
      </c>
      <c r="I5409">
        <v>435</v>
      </c>
      <c r="L5409">
        <v>4520</v>
      </c>
      <c r="M5409" s="1" t="s">
        <v>35</v>
      </c>
      <c r="N5409" s="2">
        <v>43958</v>
      </c>
      <c r="O5409" s="2">
        <v>43957.833333333336</v>
      </c>
      <c r="P5409" s="1" t="s">
        <v>771</v>
      </c>
      <c r="Q5409">
        <v>374</v>
      </c>
      <c r="R5409">
        <v>1732</v>
      </c>
      <c r="S5409" s="2">
        <v>43957.833333333336</v>
      </c>
      <c r="T5409" s="1" t="s">
        <v>54</v>
      </c>
      <c r="U5409" s="1" t="s">
        <v>54</v>
      </c>
      <c r="V5409" s="1" t="s">
        <v>54</v>
      </c>
      <c r="W5409">
        <v>9215</v>
      </c>
      <c r="X5409">
        <v>55</v>
      </c>
      <c r="Y5409">
        <v>314</v>
      </c>
      <c r="Z5409" s="1" t="s">
        <v>7868</v>
      </c>
      <c r="AA5409">
        <v>102469</v>
      </c>
      <c r="AB5409">
        <v>102250</v>
      </c>
      <c r="AC5409">
        <v>5523</v>
      </c>
      <c r="AD5409">
        <v>102250</v>
      </c>
      <c r="AE5409">
        <v>12</v>
      </c>
      <c r="AF5409">
        <v>38</v>
      </c>
      <c r="AG5409" s="1" t="s">
        <v>7869</v>
      </c>
      <c r="AH5409">
        <v>0</v>
      </c>
      <c r="AI5409">
        <v>0</v>
      </c>
      <c r="AJ5409" s="1">
        <f>Y5409/0.1</f>
        <v>3140</v>
      </c>
      <c r="AK5409" s="1">
        <f>AC5409-AJ5409</f>
        <v>2383</v>
      </c>
      <c r="AL5409" s="1">
        <f>_xlfn.IFNA(INDEX($BD$2:$BD$53,MATCH(B5409,$BC$2:$BC$53,0)),1000)</f>
        <v>5851754</v>
      </c>
      <c r="AM5409" s="1">
        <f>C5409/AL5409*100000</f>
        <v>157.47415219436769</v>
      </c>
      <c r="AN5409" s="25">
        <f>IF(B5410=B5409,IFERROR((C5409/C5410)-1,0),0)</f>
        <v>3.5276935175822866E-2</v>
      </c>
      <c r="AO5409" s="26">
        <f>IFERROR(LOG(2)/LOG(1+(AN5409)),AN5409)</f>
        <v>19.993306913958975</v>
      </c>
      <c r="AP5409" s="26">
        <f>AVERAGE(Y5409:Y5415)</f>
        <v>337.28571428571428</v>
      </c>
      <c r="AR5409" s="1">
        <f>Q5409/AL5409*100000</f>
        <v>6.3912461118495418</v>
      </c>
      <c r="AS5409" s="25">
        <f>IF(B5410=B5409,IFERROR((AE5409/AE5410)-1,0),0)</f>
        <v>0.33333333333333326</v>
      </c>
      <c r="AT5409" s="26">
        <f>IFERROR(LOG(2)/LOG(1+(AS5409)),AS5409)</f>
        <v>2.4094208396532095</v>
      </c>
      <c r="AU5409" s="26">
        <f>AVERAGE(AE5409:AE5415)</f>
        <v>8.2857142857142865</v>
      </c>
      <c r="AV5409" s="19">
        <f>ROUNDDOWN(N5409,0)</f>
        <v>43958</v>
      </c>
      <c r="AW5409" s="29" cm="1">
        <f t="array" ref="AW5409">_xlfn.ANCHORARRAY(AV5409)-1</f>
        <v>43957</v>
      </c>
    </row>
    <row r="5410" spans="1:49" x14ac:dyDescent="0.25">
      <c r="A5410">
        <v>20200506</v>
      </c>
      <c r="B5410" s="1" t="s">
        <v>86</v>
      </c>
      <c r="C5410">
        <v>8901</v>
      </c>
      <c r="D5410">
        <v>87826</v>
      </c>
      <c r="E5410">
        <v>212</v>
      </c>
      <c r="F5410">
        <v>511</v>
      </c>
      <c r="G5410">
        <v>1694</v>
      </c>
      <c r="H5410">
        <v>107</v>
      </c>
      <c r="I5410">
        <v>423</v>
      </c>
      <c r="L5410">
        <v>4348</v>
      </c>
      <c r="M5410" s="1" t="s">
        <v>35</v>
      </c>
      <c r="N5410" s="2">
        <v>43957</v>
      </c>
      <c r="O5410" s="2">
        <v>43956.833333333336</v>
      </c>
      <c r="P5410" s="1" t="s">
        <v>794</v>
      </c>
      <c r="Q5410">
        <v>362</v>
      </c>
      <c r="R5410">
        <v>1694</v>
      </c>
      <c r="S5410" s="2">
        <v>43956.833333333336</v>
      </c>
      <c r="T5410" s="1" t="s">
        <v>54</v>
      </c>
      <c r="U5410" s="1" t="s">
        <v>54</v>
      </c>
      <c r="V5410" s="1" t="s">
        <v>54</v>
      </c>
      <c r="W5410">
        <v>8901</v>
      </c>
      <c r="X5410">
        <v>55</v>
      </c>
      <c r="Y5410">
        <v>335</v>
      </c>
      <c r="Z5410" s="1" t="s">
        <v>3943</v>
      </c>
      <c r="AA5410">
        <v>96939</v>
      </c>
      <c r="AB5410">
        <v>96727</v>
      </c>
      <c r="AC5410">
        <v>4194</v>
      </c>
      <c r="AD5410">
        <v>96727</v>
      </c>
      <c r="AE5410">
        <v>9</v>
      </c>
      <c r="AF5410">
        <v>31</v>
      </c>
      <c r="AG5410" s="1" t="s">
        <v>7984</v>
      </c>
      <c r="AH5410">
        <v>0</v>
      </c>
      <c r="AI5410">
        <v>0</v>
      </c>
      <c r="AJ5410" s="1">
        <f>Y5410/0.1</f>
        <v>3350</v>
      </c>
      <c r="AK5410" s="1">
        <f>AC5410-AJ5410</f>
        <v>844</v>
      </c>
      <c r="AL5410" s="1">
        <f>_xlfn.IFNA(INDEX($BD$2:$BD$53,MATCH(B5410,$BC$2:$BC$53,0)),1000)</f>
        <v>5851754</v>
      </c>
      <c r="AM5410" s="1">
        <f>C5410/AL5410*100000</f>
        <v>152.10823968334964</v>
      </c>
      <c r="AN5410" s="25">
        <f>IF(B5411=B5410,IFERROR((C5410/C5411)-1,0),0)</f>
        <v>3.9108101797805217E-2</v>
      </c>
      <c r="AO5410" s="26">
        <f>IFERROR(LOG(2)/LOG(1+(AN5410)),AN5410)</f>
        <v>18.068234586973119</v>
      </c>
      <c r="AP5410" s="26">
        <f>AVERAGE(Y5410:Y5416)</f>
        <v>340.14285714285717</v>
      </c>
      <c r="AR5410" s="1">
        <f>Q5410/AL5410*100000</f>
        <v>6.1861793916832459</v>
      </c>
      <c r="AS5410" s="25">
        <f>IF(B5411=B5410,IFERROR((AE5410/AE5411)-1,0),0)</f>
        <v>-0.30769230769230771</v>
      </c>
      <c r="AT5410" s="26">
        <f>IFERROR(LOG(2)/LOG(1+(AS5410)),AS5410)</f>
        <v>-1.8849618465302416</v>
      </c>
      <c r="AU5410" s="26">
        <f>AVERAGE(AE5410:AE5416)</f>
        <v>7.7142857142857144</v>
      </c>
      <c r="AV5410" s="19">
        <f>ROUNDDOWN(N5410,0)</f>
        <v>43957</v>
      </c>
      <c r="AW5410" s="29" cm="1">
        <f t="array" ref="AW5410">_xlfn.ANCHORARRAY(AV5410)-1</f>
        <v>43956</v>
      </c>
    </row>
    <row r="5411" spans="1:49" x14ac:dyDescent="0.25">
      <c r="A5411">
        <v>20200505</v>
      </c>
      <c r="B5411" s="1" t="s">
        <v>86</v>
      </c>
      <c r="C5411">
        <v>8566</v>
      </c>
      <c r="D5411">
        <v>83967</v>
      </c>
      <c r="E5411">
        <v>236</v>
      </c>
      <c r="F5411">
        <v>543</v>
      </c>
      <c r="G5411">
        <v>1663</v>
      </c>
      <c r="H5411">
        <v>92</v>
      </c>
      <c r="I5411">
        <v>414</v>
      </c>
      <c r="L5411">
        <v>4131</v>
      </c>
      <c r="M5411" s="1" t="s">
        <v>31</v>
      </c>
      <c r="N5411" s="2">
        <v>43956</v>
      </c>
      <c r="O5411" s="2">
        <v>43955.833333333336</v>
      </c>
      <c r="P5411" s="1" t="s">
        <v>819</v>
      </c>
      <c r="Q5411">
        <v>353</v>
      </c>
      <c r="R5411">
        <v>1663</v>
      </c>
      <c r="S5411" s="2">
        <v>43955.833333333336</v>
      </c>
      <c r="T5411" s="1" t="s">
        <v>54</v>
      </c>
      <c r="U5411" s="1" t="s">
        <v>54</v>
      </c>
      <c r="V5411" s="1" t="s">
        <v>54</v>
      </c>
      <c r="W5411">
        <v>8566</v>
      </c>
      <c r="X5411">
        <v>55</v>
      </c>
      <c r="Y5411">
        <v>330</v>
      </c>
      <c r="Z5411" s="1" t="s">
        <v>8100</v>
      </c>
      <c r="AA5411">
        <v>92769</v>
      </c>
      <c r="AB5411">
        <v>92533</v>
      </c>
      <c r="AC5411">
        <v>3830</v>
      </c>
      <c r="AD5411">
        <v>92533</v>
      </c>
      <c r="AE5411">
        <v>13</v>
      </c>
      <c r="AF5411">
        <v>42</v>
      </c>
      <c r="AG5411" s="1" t="s">
        <v>8101</v>
      </c>
      <c r="AH5411">
        <v>0</v>
      </c>
      <c r="AI5411">
        <v>0</v>
      </c>
      <c r="AJ5411" s="1">
        <f>Y5411/0.1</f>
        <v>3300</v>
      </c>
      <c r="AK5411" s="1">
        <f>AC5411-AJ5411</f>
        <v>530</v>
      </c>
      <c r="AL5411" s="1">
        <f>_xlfn.IFNA(INDEX($BD$2:$BD$53,MATCH(B5411,$BC$2:$BC$53,0)),1000)</f>
        <v>5851754</v>
      </c>
      <c r="AM5411" s="1">
        <f>C5411/AL5411*100000</f>
        <v>146.38346041204056</v>
      </c>
      <c r="AN5411" s="25">
        <f>IF(B5412=B5411,IFERROR((C5411/C5412)-1,0),0)</f>
        <v>4.006799417192819E-2</v>
      </c>
      <c r="AO5411" s="26">
        <f>IFERROR(LOG(2)/LOG(1+(AN5411)),AN5411)</f>
        <v>17.6435776650805</v>
      </c>
      <c r="AP5411" s="26">
        <f>AVERAGE(Y5411:Y5417)</f>
        <v>325.28571428571428</v>
      </c>
      <c r="AR5411" s="1">
        <f>Q5411/AL5411*100000</f>
        <v>6.0323793515585242</v>
      </c>
      <c r="AS5411" s="25">
        <f>IF(B5412=B5411,IFERROR((AE5411/AE5412)-1,0),0)</f>
        <v>12</v>
      </c>
      <c r="AT5411" s="26">
        <f>IFERROR(LOG(2)/LOG(1+(AS5411)),AS5411)</f>
        <v>0.27023815442731974</v>
      </c>
      <c r="AU5411" s="26">
        <f>AVERAGE(AE5411:AE5417)</f>
        <v>7.5714285714285712</v>
      </c>
      <c r="AV5411" s="19">
        <f>ROUNDDOWN(N5411,0)</f>
        <v>43956</v>
      </c>
      <c r="AW5411" s="29" cm="1">
        <f t="array" ref="AW5411">_xlfn.ANCHORARRAY(AV5411)-1</f>
        <v>43955</v>
      </c>
    </row>
    <row r="5412" spans="1:49" x14ac:dyDescent="0.25">
      <c r="A5412">
        <v>20200504</v>
      </c>
      <c r="B5412" s="1" t="s">
        <v>86</v>
      </c>
      <c r="C5412">
        <v>8236</v>
      </c>
      <c r="D5412">
        <v>80467</v>
      </c>
      <c r="E5412">
        <v>226</v>
      </c>
      <c r="F5412">
        <v>573</v>
      </c>
      <c r="G5412">
        <v>1621</v>
      </c>
      <c r="H5412">
        <v>116</v>
      </c>
      <c r="I5412">
        <v>404</v>
      </c>
      <c r="L5412">
        <v>3973</v>
      </c>
      <c r="M5412" s="1" t="s">
        <v>31</v>
      </c>
      <c r="N5412" s="2">
        <v>43955</v>
      </c>
      <c r="O5412" s="2">
        <v>43954.833333333336</v>
      </c>
      <c r="P5412" s="1" t="s">
        <v>846</v>
      </c>
      <c r="Q5412">
        <v>340</v>
      </c>
      <c r="R5412">
        <v>1621</v>
      </c>
      <c r="S5412" s="2">
        <v>43954.833333333336</v>
      </c>
      <c r="T5412" s="1" t="s">
        <v>54</v>
      </c>
      <c r="U5412" s="1" t="s">
        <v>54</v>
      </c>
      <c r="V5412" s="1" t="s">
        <v>54</v>
      </c>
      <c r="W5412">
        <v>8236</v>
      </c>
      <c r="X5412">
        <v>55</v>
      </c>
      <c r="Y5412">
        <v>272</v>
      </c>
      <c r="Z5412" s="1" t="s">
        <v>8216</v>
      </c>
      <c r="AA5412">
        <v>88929</v>
      </c>
      <c r="AB5412">
        <v>88703</v>
      </c>
      <c r="AC5412">
        <v>2742</v>
      </c>
      <c r="AD5412">
        <v>88703</v>
      </c>
      <c r="AE5412">
        <v>1</v>
      </c>
      <c r="AF5412">
        <v>13</v>
      </c>
      <c r="AG5412" s="1" t="s">
        <v>8217</v>
      </c>
      <c r="AH5412">
        <v>0</v>
      </c>
      <c r="AI5412">
        <v>0</v>
      </c>
      <c r="AJ5412" s="1">
        <f>Y5412/0.1</f>
        <v>2720</v>
      </c>
      <c r="AK5412" s="1">
        <f>AC5412-AJ5412</f>
        <v>22</v>
      </c>
      <c r="AL5412" s="1">
        <f>_xlfn.IFNA(INDEX($BD$2:$BD$53,MATCH(B5412,$BC$2:$BC$53,0)),1000)</f>
        <v>5851754</v>
      </c>
      <c r="AM5412" s="1">
        <f>C5412/AL5412*100000</f>
        <v>140.74412560746745</v>
      </c>
      <c r="AN5412" s="25">
        <f>IF(B5413=B5412,IFERROR((C5412/C5413)-1,0),0)</f>
        <v>3.4153691612255122E-2</v>
      </c>
      <c r="AO5412" s="26">
        <f>IFERROR(LOG(2)/LOG(1+(AN5412)),AN5412)</f>
        <v>20.639575486479664</v>
      </c>
      <c r="AP5412" s="26">
        <f>AVERAGE(Y5412:Y5418)</f>
        <v>307.85714285714283</v>
      </c>
      <c r="AR5412" s="1">
        <f>Q5412/AL5412*100000</f>
        <v>5.8102237380450372</v>
      </c>
      <c r="AS5412" s="25">
        <f>IF(B5413=B5412,IFERROR((AE5412/AE5413)-1,0),0)</f>
        <v>-0.8</v>
      </c>
      <c r="AT5412" s="26">
        <f>IFERROR(LOG(2)/LOG(1+(AS5412)),AS5412)</f>
        <v>-0.430676558073393</v>
      </c>
      <c r="AU5412" s="26">
        <f>AVERAGE(AE5412:AE5418)</f>
        <v>8.4285714285714288</v>
      </c>
      <c r="AV5412" s="19">
        <f>ROUNDDOWN(N5412,0)</f>
        <v>43955</v>
      </c>
      <c r="AW5412" s="29" cm="1">
        <f t="array" ref="AW5412">_xlfn.ANCHORARRAY(AV5412)-1</f>
        <v>43954</v>
      </c>
    </row>
    <row r="5413" spans="1:49" x14ac:dyDescent="0.25">
      <c r="A5413">
        <v>20200503</v>
      </c>
      <c r="B5413" s="1" t="s">
        <v>86</v>
      </c>
      <c r="C5413">
        <v>7964</v>
      </c>
      <c r="D5413">
        <v>77997</v>
      </c>
      <c r="E5413">
        <v>231</v>
      </c>
      <c r="F5413">
        <v>582</v>
      </c>
      <c r="G5413">
        <v>1608</v>
      </c>
      <c r="H5413">
        <v>118</v>
      </c>
      <c r="I5413">
        <v>402</v>
      </c>
      <c r="L5413">
        <v>3723</v>
      </c>
      <c r="M5413" s="1" t="s">
        <v>35</v>
      </c>
      <c r="N5413" s="2">
        <v>43954</v>
      </c>
      <c r="O5413" s="2">
        <v>43953.833333333336</v>
      </c>
      <c r="P5413" s="1" t="s">
        <v>747</v>
      </c>
      <c r="Q5413">
        <v>339</v>
      </c>
      <c r="R5413">
        <v>1608</v>
      </c>
      <c r="S5413" s="2">
        <v>43953.833333333336</v>
      </c>
      <c r="T5413" s="1" t="s">
        <v>54</v>
      </c>
      <c r="U5413" s="1" t="s">
        <v>54</v>
      </c>
      <c r="V5413" s="1" t="s">
        <v>54</v>
      </c>
      <c r="W5413">
        <v>7964</v>
      </c>
      <c r="X5413">
        <v>55</v>
      </c>
      <c r="Y5413">
        <v>304</v>
      </c>
      <c r="Z5413" s="1" t="s">
        <v>8326</v>
      </c>
      <c r="AA5413">
        <v>86192</v>
      </c>
      <c r="AB5413">
        <v>85961</v>
      </c>
      <c r="AC5413">
        <v>2731</v>
      </c>
      <c r="AD5413">
        <v>85961</v>
      </c>
      <c r="AE5413">
        <v>5</v>
      </c>
      <c r="AF5413">
        <v>17</v>
      </c>
      <c r="AG5413" s="1" t="s">
        <v>8327</v>
      </c>
      <c r="AH5413">
        <v>0</v>
      </c>
      <c r="AI5413">
        <v>0</v>
      </c>
      <c r="AJ5413" s="1">
        <f>Y5413/0.1</f>
        <v>3040</v>
      </c>
      <c r="AK5413" s="1">
        <f>AC5413-AJ5413</f>
        <v>-309</v>
      </c>
      <c r="AL5413" s="1">
        <f>_xlfn.IFNA(INDEX($BD$2:$BD$53,MATCH(B5413,$BC$2:$BC$53,0)),1000)</f>
        <v>5851754</v>
      </c>
      <c r="AM5413" s="1">
        <f>C5413/AL5413*100000</f>
        <v>136.09594661703142</v>
      </c>
      <c r="AN5413" s="25">
        <f>IF(B5414=B5413,IFERROR((C5413/C5414)-1,0),0)</f>
        <v>3.9686684073107159E-2</v>
      </c>
      <c r="AO5413" s="26">
        <f>IFERROR(LOG(2)/LOG(1+(AN5413)),AN5413)</f>
        <v>17.809810452774311</v>
      </c>
      <c r="AP5413" s="26">
        <f>AVERAGE(Y5413:Y5419)</f>
        <v>293.28571428571428</v>
      </c>
      <c r="AR5413" s="1">
        <f>Q5413/AL5413*100000</f>
        <v>5.7931348446978461</v>
      </c>
      <c r="AS5413" s="25">
        <f>IF(B5414=B5413,IFERROR((AE5413/AE5414)-1,0),0)</f>
        <v>-0.2857142857142857</v>
      </c>
      <c r="AT5413" s="26">
        <f>IFERROR(LOG(2)/LOG(1+(AS5413)),AS5413)</f>
        <v>-2.0600427171061453</v>
      </c>
      <c r="AU5413" s="26">
        <f>AVERAGE(AE5413:AE5419)</f>
        <v>9.5714285714285712</v>
      </c>
      <c r="AV5413" s="19">
        <f>ROUNDDOWN(N5413,0)</f>
        <v>43954</v>
      </c>
      <c r="AW5413" s="29" cm="1">
        <f t="array" ref="AW5413">_xlfn.ANCHORARRAY(AV5413)-1</f>
        <v>43953</v>
      </c>
    </row>
    <row r="5414" spans="1:49" x14ac:dyDescent="0.25">
      <c r="A5414">
        <v>20200502</v>
      </c>
      <c r="B5414" s="1" t="s">
        <v>86</v>
      </c>
      <c r="C5414">
        <v>7660</v>
      </c>
      <c r="D5414">
        <v>75570</v>
      </c>
      <c r="E5414">
        <v>231</v>
      </c>
      <c r="F5414">
        <v>582</v>
      </c>
      <c r="G5414">
        <v>1591</v>
      </c>
      <c r="H5414">
        <v>118</v>
      </c>
      <c r="I5414">
        <v>400</v>
      </c>
      <c r="L5414">
        <v>3698</v>
      </c>
      <c r="M5414" s="1" t="s">
        <v>35</v>
      </c>
      <c r="N5414" s="2">
        <v>43953.666666666664</v>
      </c>
      <c r="O5414" s="2">
        <v>43953.5</v>
      </c>
      <c r="P5414" s="1" t="s">
        <v>920</v>
      </c>
      <c r="Q5414">
        <v>334</v>
      </c>
      <c r="R5414">
        <v>1591</v>
      </c>
      <c r="S5414" s="2">
        <v>43953.5</v>
      </c>
      <c r="T5414" s="1" t="s">
        <v>54</v>
      </c>
      <c r="U5414" s="1" t="s">
        <v>54</v>
      </c>
      <c r="V5414" s="1" t="s">
        <v>54</v>
      </c>
      <c r="W5414">
        <v>7660</v>
      </c>
      <c r="X5414">
        <v>55</v>
      </c>
      <c r="Y5414">
        <v>346</v>
      </c>
      <c r="Z5414" s="1" t="s">
        <v>8432</v>
      </c>
      <c r="AA5414">
        <v>83461</v>
      </c>
      <c r="AB5414">
        <v>83230</v>
      </c>
      <c r="AC5414">
        <v>3350</v>
      </c>
      <c r="AD5414">
        <v>83230</v>
      </c>
      <c r="AE5414">
        <v>7</v>
      </c>
      <c r="AF5414">
        <v>47</v>
      </c>
      <c r="AG5414" s="1" t="s">
        <v>8433</v>
      </c>
      <c r="AH5414">
        <v>0</v>
      </c>
      <c r="AI5414">
        <v>0</v>
      </c>
      <c r="AJ5414" s="1">
        <f>Y5414/0.1</f>
        <v>3460</v>
      </c>
      <c r="AK5414" s="1">
        <f>AC5414-AJ5414</f>
        <v>-110</v>
      </c>
      <c r="AL5414" s="1">
        <f>_xlfn.IFNA(INDEX($BD$2:$BD$53,MATCH(B5414,$BC$2:$BC$53,0)),1000)</f>
        <v>5851754</v>
      </c>
      <c r="AM5414" s="1">
        <f>C5414/AL5414*100000</f>
        <v>130.90092303948526</v>
      </c>
      <c r="AN5414" s="25">
        <f>IF(B5415=B5414,IFERROR((C5414/C5415)-1,0),0)</f>
        <v>4.7306535411539619E-2</v>
      </c>
      <c r="AO5414" s="26">
        <f>IFERROR(LOG(2)/LOG(1+(AN5414)),AN5414)</f>
        <v>14.996153755528669</v>
      </c>
      <c r="AP5414" s="26">
        <f>AVERAGE(Y5414:Y5420)</f>
        <v>281.85714285714283</v>
      </c>
      <c r="AR5414" s="1">
        <f>Q5414/AL5414*100000</f>
        <v>5.7076903779618897</v>
      </c>
      <c r="AS5414" s="25">
        <f>IF(B5415=B5414,IFERROR((AE5414/AE5415)-1,0),0)</f>
        <v>-0.36363636363636365</v>
      </c>
      <c r="AT5414" s="26">
        <f>IFERROR(LOG(2)/LOG(1+(AS5414)),AS5414)</f>
        <v>-1.5335619341179532</v>
      </c>
      <c r="AU5414" s="26">
        <f>AVERAGE(AE5414:AE5420)</f>
        <v>9.7142857142857135</v>
      </c>
      <c r="AV5414" s="19">
        <f>ROUNDDOWN(N5414,0)</f>
        <v>43953</v>
      </c>
      <c r="AW5414" s="29" cm="1">
        <f t="array" ref="AW5414">_xlfn.ANCHORARRAY(AV5414)-1</f>
        <v>43952</v>
      </c>
    </row>
    <row r="5415" spans="1:49" x14ac:dyDescent="0.25">
      <c r="A5415">
        <v>20200501</v>
      </c>
      <c r="B5415" s="1" t="s">
        <v>86</v>
      </c>
      <c r="C5415">
        <v>7314</v>
      </c>
      <c r="D5415">
        <v>72566</v>
      </c>
      <c r="E5415">
        <v>218</v>
      </c>
      <c r="F5415">
        <v>560</v>
      </c>
      <c r="G5415">
        <v>1544</v>
      </c>
      <c r="H5415">
        <v>127</v>
      </c>
      <c r="I5415">
        <v>391</v>
      </c>
      <c r="L5415">
        <v>3352</v>
      </c>
      <c r="M5415" s="1" t="s">
        <v>35</v>
      </c>
      <c r="N5415" s="2">
        <v>43952.666666666664</v>
      </c>
      <c r="O5415" s="2">
        <v>43952.5</v>
      </c>
      <c r="P5415" s="1" t="s">
        <v>944</v>
      </c>
      <c r="Q5415">
        <v>327</v>
      </c>
      <c r="R5415">
        <v>1544</v>
      </c>
      <c r="S5415" s="2">
        <v>43952.5</v>
      </c>
      <c r="T5415" s="1" t="s">
        <v>54</v>
      </c>
      <c r="U5415" s="1" t="s">
        <v>54</v>
      </c>
      <c r="V5415" s="1" t="s">
        <v>54</v>
      </c>
      <c r="W5415">
        <v>7314</v>
      </c>
      <c r="X5415">
        <v>55</v>
      </c>
      <c r="Y5415">
        <v>460</v>
      </c>
      <c r="Z5415" s="1" t="s">
        <v>8545</v>
      </c>
      <c r="AA5415">
        <v>80098</v>
      </c>
      <c r="AB5415">
        <v>79880</v>
      </c>
      <c r="AC5415">
        <v>3632</v>
      </c>
      <c r="AD5415">
        <v>79880</v>
      </c>
      <c r="AE5415">
        <v>11</v>
      </c>
      <c r="AF5415">
        <v>32</v>
      </c>
      <c r="AG5415" s="1" t="s">
        <v>8546</v>
      </c>
      <c r="AH5415">
        <v>0</v>
      </c>
      <c r="AI5415">
        <v>0</v>
      </c>
      <c r="AJ5415" s="1">
        <f>Y5415/0.1</f>
        <v>4600</v>
      </c>
      <c r="AK5415" s="1">
        <f>AC5415-AJ5415</f>
        <v>-968</v>
      </c>
      <c r="AL5415" s="1">
        <f>_xlfn.IFNA(INDEX($BD$2:$BD$53,MATCH(B5415,$BC$2:$BC$53,0)),1000)</f>
        <v>5851754</v>
      </c>
      <c r="AM5415" s="1">
        <f>C5415/AL5415*100000</f>
        <v>124.98816594135707</v>
      </c>
      <c r="AN5415" s="25">
        <f>IF(B5416=B5415,IFERROR((C5415/C5416)-1,0),0)</f>
        <v>6.7114093959731447E-2</v>
      </c>
      <c r="AO5415" s="26">
        <f>IFERROR(LOG(2)/LOG(1+(AN5415)),AN5415)</f>
        <v>10.670714729244441</v>
      </c>
      <c r="AP5415" s="26">
        <f>AVERAGE(Y5415:Y5421)</f>
        <v>279.71428571428572</v>
      </c>
      <c r="AR5415" s="1">
        <f>Q5415/AL5415*100000</f>
        <v>5.5880681245315511</v>
      </c>
      <c r="AS5415" s="25">
        <f>IF(B5416=B5415,IFERROR((AE5415/AE5416)-1,0),0)</f>
        <v>0.375</v>
      </c>
      <c r="AT5415" s="26">
        <f>IFERROR(LOG(2)/LOG(1+(AS5415)),AS5415)</f>
        <v>2.1766024788760996</v>
      </c>
      <c r="AU5415" s="26">
        <f>AVERAGE(AE5415:AE5421)</f>
        <v>9.2857142857142865</v>
      </c>
      <c r="AV5415" s="19">
        <f>ROUNDDOWN(N5415,0)</f>
        <v>43952</v>
      </c>
      <c r="AW5415" s="29" cm="1">
        <f t="array" ref="AW5415">_xlfn.ANCHORARRAY(AV5415)-1</f>
        <v>43951</v>
      </c>
    </row>
    <row r="5416" spans="1:49" x14ac:dyDescent="0.25">
      <c r="A5416">
        <v>20200430</v>
      </c>
      <c r="B5416" s="1" t="s">
        <v>86</v>
      </c>
      <c r="C5416">
        <v>6854</v>
      </c>
      <c r="D5416">
        <v>69394</v>
      </c>
      <c r="E5416">
        <v>195</v>
      </c>
      <c r="F5416">
        <v>554</v>
      </c>
      <c r="G5416">
        <v>1512</v>
      </c>
      <c r="H5416">
        <v>119</v>
      </c>
      <c r="I5416">
        <v>382</v>
      </c>
      <c r="L5416">
        <v>3352</v>
      </c>
      <c r="M5416" s="1" t="s">
        <v>35</v>
      </c>
      <c r="N5416" s="2">
        <v>43951.666666666664</v>
      </c>
      <c r="O5416" s="2">
        <v>43951.5</v>
      </c>
      <c r="P5416" s="1" t="s">
        <v>969</v>
      </c>
      <c r="Q5416">
        <v>316</v>
      </c>
      <c r="R5416">
        <v>1512</v>
      </c>
      <c r="S5416" s="2">
        <v>43951.5</v>
      </c>
      <c r="T5416" s="1" t="s">
        <v>54</v>
      </c>
      <c r="U5416" s="1" t="s">
        <v>54</v>
      </c>
      <c r="V5416" s="1" t="s">
        <v>54</v>
      </c>
      <c r="W5416">
        <v>6854</v>
      </c>
      <c r="X5416">
        <v>55</v>
      </c>
      <c r="Y5416">
        <v>334</v>
      </c>
      <c r="Z5416" s="1" t="s">
        <v>8659</v>
      </c>
      <c r="AA5416">
        <v>76443</v>
      </c>
      <c r="AB5416">
        <v>76248</v>
      </c>
      <c r="AC5416">
        <v>3098</v>
      </c>
      <c r="AD5416">
        <v>76248</v>
      </c>
      <c r="AE5416">
        <v>8</v>
      </c>
      <c r="AF5416">
        <v>23</v>
      </c>
      <c r="AG5416" s="1" t="s">
        <v>8660</v>
      </c>
      <c r="AH5416">
        <v>0</v>
      </c>
      <c r="AI5416">
        <v>0</v>
      </c>
      <c r="AJ5416" s="1">
        <f>Y5416/0.1</f>
        <v>3340</v>
      </c>
      <c r="AK5416" s="1">
        <f>AC5416-AJ5416</f>
        <v>-242</v>
      </c>
      <c r="AL5416" s="1">
        <f>_xlfn.IFNA(INDEX($BD$2:$BD$53,MATCH(B5416,$BC$2:$BC$53,0)),1000)</f>
        <v>5851754</v>
      </c>
      <c r="AM5416" s="1">
        <f>C5416/AL5416*100000</f>
        <v>117.12727500164908</v>
      </c>
      <c r="AN5416" s="25">
        <f>IF(B5417=B5416,IFERROR((C5416/C5417)-1,0),0)</f>
        <v>5.1226993865030712E-2</v>
      </c>
      <c r="AO5416" s="26">
        <f>IFERROR(LOG(2)/LOG(1+(AN5416)),AN5416)</f>
        <v>13.874585077963774</v>
      </c>
      <c r="AP5416" s="26">
        <f>AVERAGE(Y5416:Y5422)</f>
        <v>257.42857142857144</v>
      </c>
      <c r="AR5416" s="1">
        <f>Q5416/AL5416*100000</f>
        <v>5.4000902977124463</v>
      </c>
      <c r="AS5416" s="25">
        <f>IF(B5417=B5416,IFERROR((AE5416/AE5417)-1,0),0)</f>
        <v>0</v>
      </c>
      <c r="AT5416" s="26">
        <f>IFERROR(LOG(2)/LOG(1+(AS5416)),AS5416)</f>
        <v>0</v>
      </c>
      <c r="AU5416" s="26">
        <f>AVERAGE(AE5416:AE5422)</f>
        <v>8.4285714285714288</v>
      </c>
      <c r="AV5416" s="19">
        <f>ROUNDDOWN(N5416,0)</f>
        <v>43951</v>
      </c>
      <c r="AW5416" s="29" cm="1">
        <f t="array" ref="AW5416">_xlfn.ANCHORARRAY(AV5416)-1</f>
        <v>43950</v>
      </c>
    </row>
    <row r="5417" spans="1:49" x14ac:dyDescent="0.25">
      <c r="A5417">
        <v>20200429</v>
      </c>
      <c r="B5417" s="1" t="s">
        <v>86</v>
      </c>
      <c r="C5417">
        <v>6520</v>
      </c>
      <c r="D5417">
        <v>66630</v>
      </c>
      <c r="E5417">
        <v>227</v>
      </c>
      <c r="F5417">
        <v>577</v>
      </c>
      <c r="G5417">
        <v>1489</v>
      </c>
      <c r="H5417">
        <v>121</v>
      </c>
      <c r="I5417">
        <v>363</v>
      </c>
      <c r="M5417" s="1" t="s">
        <v>31</v>
      </c>
      <c r="N5417" s="2">
        <v>43950</v>
      </c>
      <c r="O5417" s="2">
        <v>43949.833333333336</v>
      </c>
      <c r="P5417" s="1" t="s">
        <v>966</v>
      </c>
      <c r="Q5417">
        <v>308</v>
      </c>
      <c r="R5417">
        <v>1489</v>
      </c>
      <c r="S5417" s="2">
        <v>43949.833333333336</v>
      </c>
      <c r="T5417" s="1" t="s">
        <v>54</v>
      </c>
      <c r="U5417" s="1" t="s">
        <v>54</v>
      </c>
      <c r="V5417" s="1" t="s">
        <v>54</v>
      </c>
      <c r="W5417">
        <v>6520</v>
      </c>
      <c r="X5417">
        <v>55</v>
      </c>
      <c r="Y5417">
        <v>231</v>
      </c>
      <c r="Z5417" s="1" t="s">
        <v>8781</v>
      </c>
      <c r="AA5417">
        <v>73377</v>
      </c>
      <c r="AB5417">
        <v>73150</v>
      </c>
      <c r="AC5417">
        <v>3326</v>
      </c>
      <c r="AD5417">
        <v>73150</v>
      </c>
      <c r="AE5417">
        <v>8</v>
      </c>
      <c r="AF5417">
        <v>33</v>
      </c>
      <c r="AG5417" s="1" t="s">
        <v>8782</v>
      </c>
      <c r="AH5417">
        <v>0</v>
      </c>
      <c r="AI5417">
        <v>0</v>
      </c>
      <c r="AJ5417" s="1">
        <f>Y5417/0.1</f>
        <v>2310</v>
      </c>
      <c r="AK5417" s="1">
        <f>AC5417-AJ5417</f>
        <v>1016</v>
      </c>
      <c r="AL5417" s="1">
        <f>_xlfn.IFNA(INDEX($BD$2:$BD$53,MATCH(B5417,$BC$2:$BC$53,0)),1000)</f>
        <v>5851754</v>
      </c>
      <c r="AM5417" s="1">
        <f>C5417/AL5417*100000</f>
        <v>111.41958462368719</v>
      </c>
      <c r="AN5417" s="25">
        <f>IF(B5418=B5417,IFERROR((C5417/C5418)-1,0),0)</f>
        <v>3.6730799809190584E-2</v>
      </c>
      <c r="AO5417" s="26">
        <f>IFERROR(LOG(2)/LOG(1+(AN5417)),AN5417)</f>
        <v>19.215497024363618</v>
      </c>
      <c r="AP5417" s="26">
        <f>AVERAGE(Y5417:Y5423)</f>
        <v>239.28571428571428</v>
      </c>
      <c r="AR5417" s="1">
        <f>Q5417/AL5417*100000</f>
        <v>5.2633791509349157</v>
      </c>
      <c r="AS5417" s="25">
        <f>IF(B5418=B5417,IFERROR((AE5417/AE5418)-1,0),0)</f>
        <v>-0.57894736842105265</v>
      </c>
      <c r="AT5417" s="26">
        <f>IFERROR(LOG(2)/LOG(1+(AS5417)),AS5417)</f>
        <v>-0.80132859419098512</v>
      </c>
      <c r="AU5417" s="26">
        <f>AVERAGE(AE5417:AE5423)</f>
        <v>8.8571428571428577</v>
      </c>
      <c r="AV5417" s="19">
        <f>ROUNDDOWN(N5417,0)</f>
        <v>43950</v>
      </c>
      <c r="AW5417" s="29" cm="1">
        <f t="array" ref="AW5417">_xlfn.ANCHORARRAY(AV5417)-1</f>
        <v>43949</v>
      </c>
    </row>
    <row r="5418" spans="1:49" x14ac:dyDescent="0.25">
      <c r="A5418">
        <v>20200428</v>
      </c>
      <c r="B5418" s="1" t="s">
        <v>86</v>
      </c>
      <c r="C5418">
        <v>6289</v>
      </c>
      <c r="D5418">
        <v>63535</v>
      </c>
      <c r="E5418">
        <v>193</v>
      </c>
      <c r="F5418">
        <v>544</v>
      </c>
      <c r="G5418">
        <v>1456</v>
      </c>
      <c r="H5418">
        <v>123</v>
      </c>
      <c r="I5418">
        <v>363</v>
      </c>
      <c r="M5418" s="1" t="s">
        <v>31</v>
      </c>
      <c r="N5418" s="2">
        <v>43949.666666666664</v>
      </c>
      <c r="O5418" s="2">
        <v>43949.5</v>
      </c>
      <c r="P5418" s="1" t="s">
        <v>1020</v>
      </c>
      <c r="Q5418">
        <v>300</v>
      </c>
      <c r="R5418">
        <v>1456</v>
      </c>
      <c r="S5418" s="2">
        <v>43949.5</v>
      </c>
      <c r="T5418" s="1" t="s">
        <v>54</v>
      </c>
      <c r="U5418" s="1" t="s">
        <v>54</v>
      </c>
      <c r="V5418" s="1" t="s">
        <v>54</v>
      </c>
      <c r="X5418">
        <v>55</v>
      </c>
      <c r="Y5418">
        <v>208</v>
      </c>
      <c r="Z5418" s="1" t="s">
        <v>8890</v>
      </c>
      <c r="AA5418">
        <v>70017</v>
      </c>
      <c r="AB5418">
        <v>69824</v>
      </c>
      <c r="AC5418">
        <v>2432</v>
      </c>
      <c r="AD5418">
        <v>69824</v>
      </c>
      <c r="AE5418">
        <v>19</v>
      </c>
      <c r="AF5418">
        <v>41</v>
      </c>
      <c r="AG5418" s="1" t="s">
        <v>8891</v>
      </c>
      <c r="AH5418">
        <v>0</v>
      </c>
      <c r="AI5418">
        <v>0</v>
      </c>
      <c r="AJ5418" s="1">
        <f>Y5418/0.1</f>
        <v>2080</v>
      </c>
      <c r="AK5418" s="1">
        <f>AC5418-AJ5418</f>
        <v>352</v>
      </c>
      <c r="AL5418" s="1">
        <f>_xlfn.IFNA(INDEX($BD$2:$BD$53,MATCH(B5418,$BC$2:$BC$53,0)),1000)</f>
        <v>5851754</v>
      </c>
      <c r="AM5418" s="1">
        <f>C5418/AL5418*100000</f>
        <v>107.472050260486</v>
      </c>
      <c r="AN5418" s="25">
        <f>IF(B5419=B5418,IFERROR((C5418/C5419)-1,0),0)</f>
        <v>3.4204900509784641E-2</v>
      </c>
      <c r="AO5418" s="26">
        <f>IFERROR(LOG(2)/LOG(1+(AN5418)),AN5418)</f>
        <v>20.609188629572852</v>
      </c>
      <c r="AP5418" s="26">
        <f>AVERAGE(Y5418:Y5424)</f>
        <v>238.42857142857142</v>
      </c>
      <c r="AR5418" s="1">
        <f>Q5418/AL5418*100000</f>
        <v>5.126668004157386</v>
      </c>
      <c r="AS5418" s="25">
        <f>IF(B5419=B5418,IFERROR((AE5418/AE5419)-1,0),0)</f>
        <v>1.1111111111111112</v>
      </c>
      <c r="AT5418" s="26">
        <f>IFERROR(LOG(2)/LOG(1+(AS5418)),AS5418)</f>
        <v>0.92764162315682896</v>
      </c>
      <c r="AU5418" s="26">
        <f>AVERAGE(AE5418:AE5424)</f>
        <v>8.2857142857142865</v>
      </c>
      <c r="AV5418" s="19">
        <f>ROUNDDOWN(N5418,0)</f>
        <v>43949</v>
      </c>
      <c r="AW5418" s="29" cm="1">
        <f t="array" ref="AW5418">_xlfn.ANCHORARRAY(AV5418)-1</f>
        <v>43948</v>
      </c>
    </row>
    <row r="5419" spans="1:49" x14ac:dyDescent="0.25">
      <c r="A5419">
        <v>20200427</v>
      </c>
      <c r="B5419" s="1" t="s">
        <v>86</v>
      </c>
      <c r="C5419">
        <v>6081</v>
      </c>
      <c r="D5419">
        <v>61311</v>
      </c>
      <c r="E5419">
        <v>204</v>
      </c>
      <c r="F5419">
        <v>337</v>
      </c>
      <c r="G5419">
        <v>1415</v>
      </c>
      <c r="H5419">
        <v>124</v>
      </c>
      <c r="I5419">
        <v>355</v>
      </c>
      <c r="M5419" s="1" t="s">
        <v>31</v>
      </c>
      <c r="N5419" s="2">
        <v>43948.666666666664</v>
      </c>
      <c r="O5419" s="2">
        <v>43948.5</v>
      </c>
      <c r="P5419" s="1" t="s">
        <v>1042</v>
      </c>
      <c r="Q5419">
        <v>281</v>
      </c>
      <c r="R5419">
        <v>1415</v>
      </c>
      <c r="S5419" s="2">
        <v>43948.5</v>
      </c>
      <c r="T5419" s="1" t="s">
        <v>54</v>
      </c>
      <c r="U5419" s="1" t="s">
        <v>54</v>
      </c>
      <c r="V5419" s="1" t="s">
        <v>54</v>
      </c>
      <c r="X5419">
        <v>55</v>
      </c>
      <c r="Y5419">
        <v>170</v>
      </c>
      <c r="Z5419" s="1" t="s">
        <v>8991</v>
      </c>
      <c r="AA5419">
        <v>67596</v>
      </c>
      <c r="AB5419">
        <v>67392</v>
      </c>
      <c r="AC5419">
        <v>2246</v>
      </c>
      <c r="AD5419">
        <v>67392</v>
      </c>
      <c r="AE5419">
        <v>9</v>
      </c>
      <c r="AF5419">
        <v>18</v>
      </c>
      <c r="AG5419" s="1" t="s">
        <v>8992</v>
      </c>
      <c r="AH5419">
        <v>0</v>
      </c>
      <c r="AI5419">
        <v>0</v>
      </c>
      <c r="AJ5419" s="1">
        <f>Y5419/0.1</f>
        <v>1700</v>
      </c>
      <c r="AK5419" s="1">
        <f>AC5419-AJ5419</f>
        <v>546</v>
      </c>
      <c r="AL5419" s="1">
        <f>_xlfn.IFNA(INDEX($BD$2:$BD$53,MATCH(B5419,$BC$2:$BC$53,0)),1000)</f>
        <v>5851754</v>
      </c>
      <c r="AM5419" s="1">
        <f>C5419/AL5419*100000</f>
        <v>103.91756044427021</v>
      </c>
      <c r="AN5419" s="25">
        <f>IF(B5420=B5419,IFERROR((C5419/C5420)-1,0),0)</f>
        <v>2.8759939096599574E-2</v>
      </c>
      <c r="AO5419" s="26">
        <f>IFERROR(LOG(2)/LOG(1+(AN5419)),AN5419)</f>
        <v>24.446071014909435</v>
      </c>
      <c r="AP5419" s="26">
        <f>AVERAGE(Y5419:Y5425)</f>
        <v>226</v>
      </c>
      <c r="AR5419" s="1">
        <f>Q5419/AL5419*100000</f>
        <v>4.8019790305607515</v>
      </c>
      <c r="AS5419" s="25">
        <f>IF(B5420=B5419,IFERROR((AE5419/AE5420)-1,0),0)</f>
        <v>0.5</v>
      </c>
      <c r="AT5419" s="26">
        <f>IFERROR(LOG(2)/LOG(1+(AS5419)),AS5419)</f>
        <v>1.7095112913514547</v>
      </c>
      <c r="AU5419" s="26">
        <f>AVERAGE(AE5419:AE5425)</f>
        <v>7.2857142857142856</v>
      </c>
      <c r="AV5419" s="19">
        <f>ROUNDDOWN(N5419,0)</f>
        <v>43948</v>
      </c>
      <c r="AW5419" s="29" cm="1">
        <f t="array" ref="AW5419">_xlfn.ANCHORARRAY(AV5419)-1</f>
        <v>43947</v>
      </c>
    </row>
    <row r="5420" spans="1:49" x14ac:dyDescent="0.25">
      <c r="A5420">
        <v>20200426</v>
      </c>
      <c r="B5420" s="1" t="s">
        <v>86</v>
      </c>
      <c r="C5420">
        <v>5911</v>
      </c>
      <c r="D5420">
        <v>59235</v>
      </c>
      <c r="E5420">
        <v>197</v>
      </c>
      <c r="F5420">
        <v>337</v>
      </c>
      <c r="G5420">
        <v>1397</v>
      </c>
      <c r="H5420">
        <v>136</v>
      </c>
      <c r="I5420">
        <v>353</v>
      </c>
      <c r="M5420" s="1" t="s">
        <v>31</v>
      </c>
      <c r="N5420" s="2">
        <v>43947.666666666664</v>
      </c>
      <c r="O5420" s="2">
        <v>43947.5</v>
      </c>
      <c r="P5420" s="1" t="s">
        <v>1067</v>
      </c>
      <c r="Q5420">
        <v>272</v>
      </c>
      <c r="R5420">
        <v>1397</v>
      </c>
      <c r="S5420" s="2">
        <v>43947.5</v>
      </c>
      <c r="T5420" s="1" t="s">
        <v>54</v>
      </c>
      <c r="U5420" s="1" t="s">
        <v>54</v>
      </c>
      <c r="V5420" s="1" t="s">
        <v>54</v>
      </c>
      <c r="X5420">
        <v>55</v>
      </c>
      <c r="Y5420">
        <v>224</v>
      </c>
      <c r="Z5420" s="1" t="s">
        <v>9098</v>
      </c>
      <c r="AA5420">
        <v>65343</v>
      </c>
      <c r="AB5420">
        <v>65146</v>
      </c>
      <c r="AC5420">
        <v>2321</v>
      </c>
      <c r="AD5420">
        <v>65146</v>
      </c>
      <c r="AE5420">
        <v>6</v>
      </c>
      <c r="AF5420">
        <v>21</v>
      </c>
      <c r="AG5420" s="1" t="s">
        <v>9099</v>
      </c>
      <c r="AH5420">
        <v>0</v>
      </c>
      <c r="AI5420">
        <v>0</v>
      </c>
      <c r="AJ5420" s="1">
        <f>Y5420/0.1</f>
        <v>2240</v>
      </c>
      <c r="AK5420" s="1">
        <f>AC5420-AJ5420</f>
        <v>81</v>
      </c>
      <c r="AL5420" s="1">
        <f>_xlfn.IFNA(INDEX($BD$2:$BD$53,MATCH(B5420,$BC$2:$BC$53,0)),1000)</f>
        <v>5851754</v>
      </c>
      <c r="AM5420" s="1">
        <f>C5420/AL5420*100000</f>
        <v>101.01244857524769</v>
      </c>
      <c r="AN5420" s="25">
        <f>IF(B5421=B5420,IFERROR((C5420/C5421)-1,0),0)</f>
        <v>3.9388078072797539E-2</v>
      </c>
      <c r="AO5420" s="26">
        <f>IFERROR(LOG(2)/LOG(1+(AN5420)),AN5420)</f>
        <v>17.942235092970026</v>
      </c>
      <c r="AP5420" s="26">
        <f>AVERAGE(Y5420:Y5426)</f>
        <v>223.57142857142858</v>
      </c>
      <c r="AR5420" s="1">
        <f>Q5420/AL5420*100000</f>
        <v>4.6481789904360307</v>
      </c>
      <c r="AS5420" s="25">
        <f>IF(B5421=B5420,IFERROR((AE5420/AE5421)-1,0),0)</f>
        <v>0.5</v>
      </c>
      <c r="AT5420" s="26">
        <f>IFERROR(LOG(2)/LOG(1+(AS5420)),AS5420)</f>
        <v>1.7095112913514547</v>
      </c>
      <c r="AU5420" s="26">
        <f>AVERAGE(AE5420:AE5426)</f>
        <v>7.4285714285714288</v>
      </c>
      <c r="AV5420" s="19">
        <f>ROUNDDOWN(N5420,0)</f>
        <v>43947</v>
      </c>
      <c r="AW5420" s="29" cm="1">
        <f t="array" ref="AW5420">_xlfn.ANCHORARRAY(AV5420)-1</f>
        <v>43946</v>
      </c>
    </row>
    <row r="5421" spans="1:49" x14ac:dyDescent="0.25">
      <c r="A5421">
        <v>20200425</v>
      </c>
      <c r="B5421" s="1" t="s">
        <v>86</v>
      </c>
      <c r="C5421">
        <v>5687</v>
      </c>
      <c r="D5421">
        <v>57138</v>
      </c>
      <c r="E5421">
        <v>241</v>
      </c>
      <c r="F5421">
        <v>337</v>
      </c>
      <c r="G5421">
        <v>1376</v>
      </c>
      <c r="H5421">
        <v>136</v>
      </c>
      <c r="I5421">
        <v>353</v>
      </c>
      <c r="M5421" s="1" t="s">
        <v>31</v>
      </c>
      <c r="N5421" s="2">
        <v>43946.666666666664</v>
      </c>
      <c r="O5421" s="2">
        <v>43946.5</v>
      </c>
      <c r="P5421" s="1" t="s">
        <v>1089</v>
      </c>
      <c r="Q5421">
        <v>266</v>
      </c>
      <c r="R5421">
        <v>1376</v>
      </c>
      <c r="S5421" s="2">
        <v>43946.5</v>
      </c>
      <c r="T5421" s="1" t="s">
        <v>54</v>
      </c>
      <c r="U5421" s="1" t="s">
        <v>54</v>
      </c>
      <c r="V5421" s="1" t="s">
        <v>54</v>
      </c>
      <c r="X5421">
        <v>55</v>
      </c>
      <c r="Y5421">
        <v>331</v>
      </c>
      <c r="Z5421" s="1" t="s">
        <v>9206</v>
      </c>
      <c r="AA5421">
        <v>63066</v>
      </c>
      <c r="AB5421">
        <v>62825</v>
      </c>
      <c r="AC5421">
        <v>2896</v>
      </c>
      <c r="AD5421">
        <v>62825</v>
      </c>
      <c r="AE5421">
        <v>4</v>
      </c>
      <c r="AF5421">
        <v>23</v>
      </c>
      <c r="AG5421" s="1" t="s">
        <v>9207</v>
      </c>
      <c r="AH5421">
        <v>0</v>
      </c>
      <c r="AI5421">
        <v>0</v>
      </c>
      <c r="AJ5421" s="1">
        <f>Y5421/0.1</f>
        <v>3310</v>
      </c>
      <c r="AK5421" s="1">
        <f>AC5421-AJ5421</f>
        <v>-414</v>
      </c>
      <c r="AL5421" s="1">
        <f>_xlfn.IFNA(INDEX($BD$2:$BD$53,MATCH(B5421,$BC$2:$BC$53,0)),1000)</f>
        <v>5851754</v>
      </c>
      <c r="AM5421" s="1">
        <f>C5421/AL5421*100000</f>
        <v>97.184536465476839</v>
      </c>
      <c r="AN5421" s="25">
        <f>IF(B5422=B5421,IFERROR((C5421/C5422)-1,0),0)</f>
        <v>6.1799850634802089E-2</v>
      </c>
      <c r="AO5421" s="26">
        <f>IFERROR(LOG(2)/LOG(1+(AN5421)),AN5421)</f>
        <v>11.559110961741823</v>
      </c>
      <c r="AP5421" s="26">
        <f>AVERAGE(Y5421:Y5427)</f>
        <v>212.57142857142858</v>
      </c>
      <c r="AR5421" s="1">
        <f>Q5421/AL5421*100000</f>
        <v>4.5456456303528823</v>
      </c>
      <c r="AS5421" s="25">
        <f>IF(B5422=B5421,IFERROR((AE5421/AE5422)-1,0),0)</f>
        <v>-0.19999999999999996</v>
      </c>
      <c r="AT5421" s="26">
        <f>IFERROR(LOG(2)/LOG(1+(AS5421)),AS5421)</f>
        <v>-3.1062837195053907</v>
      </c>
      <c r="AU5421" s="26">
        <f>AVERAGE(AE5421:AE5427)</f>
        <v>7.8571428571428568</v>
      </c>
      <c r="AV5421" s="19">
        <f>ROUNDDOWN(N5421,0)</f>
        <v>43946</v>
      </c>
      <c r="AW5421" s="29" cm="1">
        <f t="array" ref="AW5421">_xlfn.ANCHORARRAY(AV5421)-1</f>
        <v>43945</v>
      </c>
    </row>
    <row r="5422" spans="1:49" x14ac:dyDescent="0.25">
      <c r="A5422">
        <v>20200424</v>
      </c>
      <c r="B5422" s="1" t="s">
        <v>86</v>
      </c>
      <c r="C5422">
        <v>5356</v>
      </c>
      <c r="D5422">
        <v>54573</v>
      </c>
      <c r="E5422">
        <v>206</v>
      </c>
      <c r="F5422">
        <v>361</v>
      </c>
      <c r="G5422">
        <v>1353</v>
      </c>
      <c r="H5422">
        <v>143</v>
      </c>
      <c r="I5422">
        <v>346</v>
      </c>
      <c r="M5422" s="1" t="s">
        <v>31</v>
      </c>
      <c r="N5422" s="2">
        <v>43945.666666666664</v>
      </c>
      <c r="O5422" s="2">
        <v>43945.5</v>
      </c>
      <c r="P5422" s="1" t="s">
        <v>1110</v>
      </c>
      <c r="Q5422">
        <v>262</v>
      </c>
      <c r="R5422">
        <v>1353</v>
      </c>
      <c r="S5422" s="2">
        <v>43945.5</v>
      </c>
      <c r="T5422" s="1" t="s">
        <v>54</v>
      </c>
      <c r="U5422" s="1" t="s">
        <v>54</v>
      </c>
      <c r="V5422" s="1" t="s">
        <v>54</v>
      </c>
      <c r="X5422">
        <v>55</v>
      </c>
      <c r="Y5422">
        <v>304</v>
      </c>
      <c r="Z5422" s="1" t="s">
        <v>9310</v>
      </c>
      <c r="AA5422">
        <v>60135</v>
      </c>
      <c r="AB5422">
        <v>59929</v>
      </c>
      <c r="AC5422">
        <v>3421</v>
      </c>
      <c r="AD5422">
        <v>59929</v>
      </c>
      <c r="AE5422">
        <v>5</v>
      </c>
      <c r="AF5422">
        <v>35</v>
      </c>
      <c r="AG5422" s="1" t="s">
        <v>9311</v>
      </c>
      <c r="AH5422">
        <v>0</v>
      </c>
      <c r="AI5422">
        <v>0</v>
      </c>
      <c r="AJ5422" s="1">
        <f>Y5422/0.1</f>
        <v>3040</v>
      </c>
      <c r="AK5422" s="1">
        <f>AC5422-AJ5422</f>
        <v>381</v>
      </c>
      <c r="AL5422" s="1">
        <f>_xlfn.IFNA(INDEX($BD$2:$BD$53,MATCH(B5422,$BC$2:$BC$53,0)),1000)</f>
        <v>5851754</v>
      </c>
      <c r="AM5422" s="1">
        <f>C5422/AL5422*100000</f>
        <v>91.528112767556536</v>
      </c>
      <c r="AN5422" s="25">
        <f>IF(B5423=B5422,IFERROR((C5422/C5423)-1,0),0)</f>
        <v>6.0174188440221599E-2</v>
      </c>
      <c r="AO5422" s="26">
        <f>IFERROR(LOG(2)/LOG(1+(AN5422)),AN5422)</f>
        <v>11.862210244995591</v>
      </c>
      <c r="AP5422" s="26">
        <f>AVERAGE(Y5422:Y5428)</f>
        <v>187.28571428571428</v>
      </c>
      <c r="AR5422" s="1">
        <f>Q5422/AL5422*100000</f>
        <v>4.477290056964117</v>
      </c>
      <c r="AS5422" s="25">
        <f>IF(B5423=B5422,IFERROR((AE5422/AE5423)-1,0),0)</f>
        <v>-0.54545454545454541</v>
      </c>
      <c r="AT5422" s="26">
        <f>IFERROR(LOG(2)/LOG(1+(AS5422)),AS5422)</f>
        <v>-0.87911815578677444</v>
      </c>
      <c r="AU5422" s="26">
        <f>AVERAGE(AE5422:AE5428)</f>
        <v>8.1428571428571423</v>
      </c>
      <c r="AV5422" s="19">
        <f>ROUNDDOWN(N5422,0)</f>
        <v>43945</v>
      </c>
      <c r="AW5422" s="29" cm="1">
        <f t="array" ref="AW5422">_xlfn.ANCHORARRAY(AV5422)-1</f>
        <v>43944</v>
      </c>
    </row>
    <row r="5423" spans="1:49" x14ac:dyDescent="0.25">
      <c r="A5423">
        <v>20200423</v>
      </c>
      <c r="B5423" s="1" t="s">
        <v>86</v>
      </c>
      <c r="C5423">
        <v>5052</v>
      </c>
      <c r="D5423">
        <v>51456</v>
      </c>
      <c r="E5423">
        <v>201</v>
      </c>
      <c r="F5423">
        <v>349</v>
      </c>
      <c r="G5423">
        <v>1318</v>
      </c>
      <c r="H5423">
        <v>146</v>
      </c>
      <c r="I5423">
        <v>342</v>
      </c>
      <c r="M5423" s="1" t="s">
        <v>31</v>
      </c>
      <c r="N5423" s="2">
        <v>43944.666666666664</v>
      </c>
      <c r="O5423" s="2">
        <v>43944.5</v>
      </c>
      <c r="P5423" s="1" t="s">
        <v>1132</v>
      </c>
      <c r="Q5423">
        <v>257</v>
      </c>
      <c r="R5423">
        <v>1318</v>
      </c>
      <c r="S5423" s="2">
        <v>43944.5</v>
      </c>
      <c r="T5423" s="1" t="s">
        <v>54</v>
      </c>
      <c r="U5423" s="1" t="s">
        <v>54</v>
      </c>
      <c r="V5423" s="1" t="s">
        <v>54</v>
      </c>
      <c r="X5423">
        <v>55</v>
      </c>
      <c r="Y5423">
        <v>207</v>
      </c>
      <c r="Z5423" s="1" t="s">
        <v>9415</v>
      </c>
      <c r="AA5423">
        <v>56709</v>
      </c>
      <c r="AB5423">
        <v>56508</v>
      </c>
      <c r="AC5423">
        <v>2161</v>
      </c>
      <c r="AD5423">
        <v>56508</v>
      </c>
      <c r="AE5423">
        <v>11</v>
      </c>
      <c r="AF5423">
        <v>16</v>
      </c>
      <c r="AG5423" s="1" t="s">
        <v>9416</v>
      </c>
      <c r="AH5423">
        <v>0</v>
      </c>
      <c r="AI5423">
        <v>0</v>
      </c>
      <c r="AJ5423" s="1">
        <f>Y5423/0.1</f>
        <v>2070</v>
      </c>
      <c r="AK5423" s="1">
        <f>AC5423-AJ5423</f>
        <v>91</v>
      </c>
      <c r="AL5423" s="1">
        <f>_xlfn.IFNA(INDEX($BD$2:$BD$53,MATCH(B5423,$BC$2:$BC$53,0)),1000)</f>
        <v>5851754</v>
      </c>
      <c r="AM5423" s="1">
        <f>C5423/AL5423*100000</f>
        <v>86.333089190010384</v>
      </c>
      <c r="AN5423" s="25">
        <f>IF(B5424=B5423,IFERROR((C5423/C5424)-1,0),0)</f>
        <v>4.2724458204334459E-2</v>
      </c>
      <c r="AO5423" s="26">
        <f>IFERROR(LOG(2)/LOG(1+(AN5423)),AN5423)</f>
        <v>16.567819332879225</v>
      </c>
      <c r="AP5423" s="26">
        <f>AVERAGE(Y5423:Y5429)</f>
        <v>168.14285714285714</v>
      </c>
      <c r="AR5423" s="1">
        <f>Q5423/AL5423*100000</f>
        <v>4.3918455902281606</v>
      </c>
      <c r="AS5423" s="25">
        <f>IF(B5424=B5423,IFERROR((AE5423/AE5424)-1,0),0)</f>
        <v>1.75</v>
      </c>
      <c r="AT5423" s="26">
        <f>IFERROR(LOG(2)/LOG(1+(AS5423)),AS5423)</f>
        <v>0.68519825610858121</v>
      </c>
      <c r="AU5423" s="26">
        <f>AVERAGE(AE5423:AE5429)</f>
        <v>8.5714285714285712</v>
      </c>
      <c r="AV5423" s="19">
        <f>ROUNDDOWN(N5423,0)</f>
        <v>43944</v>
      </c>
      <c r="AW5423" s="29" cm="1">
        <f t="array" ref="AW5423">_xlfn.ANCHORARRAY(AV5423)-1</f>
        <v>43943</v>
      </c>
    </row>
    <row r="5424" spans="1:49" x14ac:dyDescent="0.25">
      <c r="A5424">
        <v>20200422</v>
      </c>
      <c r="B5424" s="1" t="s">
        <v>86</v>
      </c>
      <c r="C5424">
        <v>4845</v>
      </c>
      <c r="D5424">
        <v>49502</v>
      </c>
      <c r="E5424">
        <v>229</v>
      </c>
      <c r="F5424">
        <v>355</v>
      </c>
      <c r="G5424">
        <v>1302</v>
      </c>
      <c r="H5424">
        <v>139</v>
      </c>
      <c r="I5424">
        <v>324</v>
      </c>
      <c r="M5424" s="1" t="s">
        <v>31</v>
      </c>
      <c r="N5424" s="2">
        <v>43943.666666666664</v>
      </c>
      <c r="O5424" s="2">
        <v>43943.5</v>
      </c>
      <c r="P5424" s="1" t="s">
        <v>1150</v>
      </c>
      <c r="Q5424">
        <v>246</v>
      </c>
      <c r="R5424">
        <v>1302</v>
      </c>
      <c r="S5424" s="2">
        <v>43943.5</v>
      </c>
      <c r="T5424" s="1" t="s">
        <v>54</v>
      </c>
      <c r="U5424" s="1" t="s">
        <v>54</v>
      </c>
      <c r="V5424" s="1" t="s">
        <v>54</v>
      </c>
      <c r="X5424">
        <v>55</v>
      </c>
      <c r="Y5424">
        <v>225</v>
      </c>
      <c r="Z5424" s="1" t="s">
        <v>9514</v>
      </c>
      <c r="AA5424">
        <v>54576</v>
      </c>
      <c r="AB5424">
        <v>54347</v>
      </c>
      <c r="AC5424">
        <v>1886</v>
      </c>
      <c r="AD5424">
        <v>54347</v>
      </c>
      <c r="AE5424">
        <v>4</v>
      </c>
      <c r="AF5424">
        <v>50</v>
      </c>
      <c r="AG5424" s="1" t="s">
        <v>9515</v>
      </c>
      <c r="AH5424">
        <v>0</v>
      </c>
      <c r="AI5424">
        <v>0</v>
      </c>
      <c r="AJ5424" s="1">
        <f>Y5424/0.1</f>
        <v>2250</v>
      </c>
      <c r="AK5424" s="1">
        <f>AC5424-AJ5424</f>
        <v>-364</v>
      </c>
      <c r="AL5424" s="1">
        <f>_xlfn.IFNA(INDEX($BD$2:$BD$53,MATCH(B5424,$BC$2:$BC$53,0)),1000)</f>
        <v>5851754</v>
      </c>
      <c r="AM5424" s="1">
        <f>C5424/AL5424*100000</f>
        <v>82.795688267141784</v>
      </c>
      <c r="AN5424" s="25">
        <f>IF(B5425=B5424,IFERROR((C5424/C5425)-1,0),0)</f>
        <v>4.870129870129869E-2</v>
      </c>
      <c r="AO5424" s="26">
        <f>IFERROR(LOG(2)/LOG(1+(AN5424)),AN5424)</f>
        <v>14.576449058856021</v>
      </c>
      <c r="AP5424" s="26">
        <f>AVERAGE(Y5424:Y5430)</f>
        <v>160.57142857142858</v>
      </c>
      <c r="AR5424" s="1">
        <f>Q5424/AL5424*100000</f>
        <v>4.2038677634090567</v>
      </c>
      <c r="AS5424" s="25">
        <f>IF(B5425=B5424,IFERROR((AE5424/AE5425)-1,0),0)</f>
        <v>-0.66666666666666674</v>
      </c>
      <c r="AT5424" s="26">
        <f>IFERROR(LOG(2)/LOG(1+(AS5424)),AS5424)</f>
        <v>-0.63092975357145731</v>
      </c>
      <c r="AU5424" s="26">
        <f>AVERAGE(AE5424:AE5430)</f>
        <v>9.1428571428571423</v>
      </c>
      <c r="AV5424" s="19">
        <f>ROUNDDOWN(N5424,0)</f>
        <v>43943</v>
      </c>
      <c r="AW5424" s="29" cm="1">
        <f t="array" ref="AW5424">_xlfn.ANCHORARRAY(AV5424)-1</f>
        <v>43942</v>
      </c>
    </row>
    <row r="5425" spans="1:49" x14ac:dyDescent="0.25">
      <c r="A5425">
        <v>20200421</v>
      </c>
      <c r="B5425" s="1" t="s">
        <v>86</v>
      </c>
      <c r="C5425">
        <v>4620</v>
      </c>
      <c r="D5425">
        <v>47841</v>
      </c>
      <c r="E5425">
        <v>219</v>
      </c>
      <c r="F5425">
        <v>358</v>
      </c>
      <c r="G5425">
        <v>1252</v>
      </c>
      <c r="H5425">
        <v>137</v>
      </c>
      <c r="I5425">
        <v>324</v>
      </c>
      <c r="M5425" s="1" t="s">
        <v>31</v>
      </c>
      <c r="N5425" s="2">
        <v>43942.666666666664</v>
      </c>
      <c r="O5425" s="2">
        <v>43942.5</v>
      </c>
      <c r="P5425" s="1" t="s">
        <v>1186</v>
      </c>
      <c r="Q5425">
        <v>242</v>
      </c>
      <c r="R5425">
        <v>1252</v>
      </c>
      <c r="S5425" s="2">
        <v>43942.5</v>
      </c>
      <c r="T5425" s="1" t="s">
        <v>54</v>
      </c>
      <c r="U5425" s="1" t="s">
        <v>54</v>
      </c>
      <c r="V5425" s="1" t="s">
        <v>54</v>
      </c>
      <c r="X5425">
        <v>55</v>
      </c>
      <c r="Y5425">
        <v>121</v>
      </c>
      <c r="Z5425" s="1" t="s">
        <v>9611</v>
      </c>
      <c r="AA5425">
        <v>52680</v>
      </c>
      <c r="AB5425">
        <v>52461</v>
      </c>
      <c r="AC5425">
        <v>1359</v>
      </c>
      <c r="AD5425">
        <v>52461</v>
      </c>
      <c r="AE5425">
        <v>12</v>
      </c>
      <c r="AF5425">
        <v>41</v>
      </c>
      <c r="AG5425" s="1" t="s">
        <v>9612</v>
      </c>
      <c r="AH5425">
        <v>0</v>
      </c>
      <c r="AI5425">
        <v>0</v>
      </c>
      <c r="AJ5425" s="1">
        <f>Y5425/0.1</f>
        <v>1210</v>
      </c>
      <c r="AK5425" s="1">
        <f>AC5425-AJ5425</f>
        <v>149</v>
      </c>
      <c r="AL5425" s="1">
        <f>_xlfn.IFNA(INDEX($BD$2:$BD$53,MATCH(B5425,$BC$2:$BC$53,0)),1000)</f>
        <v>5851754</v>
      </c>
      <c r="AM5425" s="1">
        <f>C5425/AL5425*100000</f>
        <v>78.950687264023742</v>
      </c>
      <c r="AN5425" s="25">
        <f>IF(B5426=B5425,IFERROR((C5425/C5426)-1,0),0)</f>
        <v>2.689486552567244E-2</v>
      </c>
      <c r="AO5425" s="26">
        <f>IFERROR(LOG(2)/LOG(1+(AN5425)),AN5425)</f>
        <v>26.11751306427162</v>
      </c>
      <c r="AP5425" s="26">
        <f>AVERAGE(Y5425:Y5431)</f>
        <v>152.14285714285714</v>
      </c>
      <c r="AR5425" s="1">
        <f>Q5425/AL5425*100000</f>
        <v>4.1355121900202914</v>
      </c>
      <c r="AS5425" s="25">
        <f>IF(B5426=B5425,IFERROR((AE5425/AE5426)-1,0),0)</f>
        <v>0.19999999999999996</v>
      </c>
      <c r="AT5425" s="26">
        <f>IFERROR(LOG(2)/LOG(1+(AS5425)),AS5425)</f>
        <v>3.8017840169239308</v>
      </c>
      <c r="AU5425" s="26">
        <f>AVERAGE(AE5425:AE5431)</f>
        <v>10.285714285714286</v>
      </c>
      <c r="AV5425" s="19">
        <f>ROUNDDOWN(N5425,0)</f>
        <v>43942</v>
      </c>
      <c r="AW5425" s="29" cm="1">
        <f t="array" ref="AW5425">_xlfn.ANCHORARRAY(AV5425)-1</f>
        <v>43941</v>
      </c>
    </row>
    <row r="5426" spans="1:49" x14ac:dyDescent="0.25">
      <c r="A5426">
        <v>20200420</v>
      </c>
      <c r="B5426" s="1" t="s">
        <v>86</v>
      </c>
      <c r="C5426">
        <v>4499</v>
      </c>
      <c r="D5426">
        <v>46603</v>
      </c>
      <c r="E5426">
        <v>237</v>
      </c>
      <c r="F5426">
        <v>406</v>
      </c>
      <c r="G5426">
        <v>1211</v>
      </c>
      <c r="H5426">
        <v>168</v>
      </c>
      <c r="I5426">
        <v>307</v>
      </c>
      <c r="M5426" s="1" t="s">
        <v>31</v>
      </c>
      <c r="N5426" s="2">
        <v>43941.666666666664</v>
      </c>
      <c r="O5426" s="2">
        <v>43941.5</v>
      </c>
      <c r="P5426" s="1" t="s">
        <v>1213</v>
      </c>
      <c r="Q5426">
        <v>230</v>
      </c>
      <c r="R5426">
        <v>1211</v>
      </c>
      <c r="S5426" s="2">
        <v>43941.5</v>
      </c>
      <c r="T5426" s="1" t="s">
        <v>54</v>
      </c>
      <c r="U5426" s="1" t="s">
        <v>54</v>
      </c>
      <c r="V5426" s="1" t="s">
        <v>54</v>
      </c>
      <c r="X5426">
        <v>55</v>
      </c>
      <c r="Y5426">
        <v>153</v>
      </c>
      <c r="Z5426" s="1" t="s">
        <v>6182</v>
      </c>
      <c r="AA5426">
        <v>51339</v>
      </c>
      <c r="AB5426">
        <v>51102</v>
      </c>
      <c r="AC5426">
        <v>1433</v>
      </c>
      <c r="AD5426">
        <v>51102</v>
      </c>
      <c r="AE5426">
        <v>10</v>
      </c>
      <c r="AF5426">
        <v>21</v>
      </c>
      <c r="AG5426" s="1" t="s">
        <v>9712</v>
      </c>
      <c r="AH5426">
        <v>0</v>
      </c>
      <c r="AI5426">
        <v>0</v>
      </c>
      <c r="AJ5426" s="1">
        <f>Y5426/0.1</f>
        <v>1530</v>
      </c>
      <c r="AK5426" s="1">
        <f>AC5426-AJ5426</f>
        <v>-97</v>
      </c>
      <c r="AL5426" s="1">
        <f>_xlfn.IFNA(INDEX($BD$2:$BD$53,MATCH(B5426,$BC$2:$BC$53,0)),1000)</f>
        <v>5851754</v>
      </c>
      <c r="AM5426" s="1">
        <f>C5426/AL5426*100000</f>
        <v>76.882931169013602</v>
      </c>
      <c r="AN5426" s="25">
        <f>IF(B5427=B5426,IFERROR((C5426/C5427)-1,0),0)</f>
        <v>3.5204786010124334E-2</v>
      </c>
      <c r="AO5426" s="26">
        <f>IFERROR(LOG(2)/LOG(1+(AN5426)),AN5426)</f>
        <v>20.033579324948846</v>
      </c>
      <c r="AP5426" s="26">
        <f>AVERAGE(Y5426:Y5432)</f>
        <v>153</v>
      </c>
      <c r="AR5426" s="1">
        <f>Q5426/AL5426*100000</f>
        <v>3.9304454698539959</v>
      </c>
      <c r="AS5426" s="25">
        <f>IF(B5427=B5426,IFERROR((AE5426/AE5427)-1,0),0)</f>
        <v>0.11111111111111116</v>
      </c>
      <c r="AT5426" s="26">
        <f>IFERROR(LOG(2)/LOG(1+(AS5426)),AS5426)</f>
        <v>6.5788134789605817</v>
      </c>
      <c r="AU5426" s="26">
        <f>AVERAGE(AE5426:AE5432)</f>
        <v>10.857142857142858</v>
      </c>
      <c r="AV5426" s="19">
        <f>ROUNDDOWN(N5426,0)</f>
        <v>43941</v>
      </c>
      <c r="AW5426" s="29" cm="1">
        <f t="array" ref="AW5426">_xlfn.ANCHORARRAY(AV5426)-1</f>
        <v>43940</v>
      </c>
    </row>
    <row r="5427" spans="1:49" x14ac:dyDescent="0.25">
      <c r="A5427">
        <v>20200419</v>
      </c>
      <c r="B5427" s="1" t="s">
        <v>86</v>
      </c>
      <c r="C5427">
        <v>4346</v>
      </c>
      <c r="D5427">
        <v>45323</v>
      </c>
      <c r="E5427">
        <v>248</v>
      </c>
      <c r="F5427">
        <v>397</v>
      </c>
      <c r="G5427">
        <v>1190</v>
      </c>
      <c r="H5427">
        <v>162</v>
      </c>
      <c r="I5427">
        <v>307</v>
      </c>
      <c r="M5427" s="1" t="s">
        <v>31</v>
      </c>
      <c r="N5427" s="2">
        <v>43940.539583333331</v>
      </c>
      <c r="O5427" s="2">
        <v>43940.372916666667</v>
      </c>
      <c r="P5427" s="1" t="s">
        <v>1238</v>
      </c>
      <c r="Q5427">
        <v>220</v>
      </c>
      <c r="R5427">
        <v>1190</v>
      </c>
      <c r="S5427" s="2">
        <v>43940.372916666667</v>
      </c>
      <c r="T5427" s="1" t="s">
        <v>54</v>
      </c>
      <c r="U5427" s="1" t="s">
        <v>54</v>
      </c>
      <c r="V5427" s="1" t="s">
        <v>54</v>
      </c>
      <c r="X5427">
        <v>55</v>
      </c>
      <c r="Y5427">
        <v>147</v>
      </c>
      <c r="Z5427" s="1" t="s">
        <v>6315</v>
      </c>
      <c r="AA5427">
        <v>49917</v>
      </c>
      <c r="AB5427">
        <v>49669</v>
      </c>
      <c r="AC5427">
        <v>1508</v>
      </c>
      <c r="AD5427">
        <v>49669</v>
      </c>
      <c r="AE5427">
        <v>9</v>
      </c>
      <c r="AF5427">
        <v>14</v>
      </c>
      <c r="AG5427" s="1" t="s">
        <v>9812</v>
      </c>
      <c r="AH5427">
        <v>0</v>
      </c>
      <c r="AI5427">
        <v>0</v>
      </c>
      <c r="AJ5427" s="1">
        <f>Y5427/0.1</f>
        <v>1470</v>
      </c>
      <c r="AK5427" s="1">
        <f>AC5427-AJ5427</f>
        <v>38</v>
      </c>
      <c r="AL5427" s="1">
        <f>_xlfn.IFNA(INDEX($BD$2:$BD$53,MATCH(B5427,$BC$2:$BC$53,0)),1000)</f>
        <v>5851754</v>
      </c>
      <c r="AM5427" s="1">
        <f>C5427/AL5427*100000</f>
        <v>74.268330486893333</v>
      </c>
      <c r="AN5427" s="25">
        <f>IF(B5428=B5427,IFERROR((C5427/C5428)-1,0),0)</f>
        <v>3.5008335317932904E-2</v>
      </c>
      <c r="AO5427" s="26">
        <f>IFERROR(LOG(2)/LOG(1+(AN5427)),AN5427)</f>
        <v>20.144075931902094</v>
      </c>
      <c r="AP5427" s="26">
        <f>AVERAGE(Y5427:Y5433)</f>
        <v>143.57142857142858</v>
      </c>
      <c r="AR5427" s="1">
        <f>Q5427/AL5427*100000</f>
        <v>3.7595565363820831</v>
      </c>
      <c r="AS5427" s="25">
        <f>IF(B5428=B5427,IFERROR((AE5427/AE5428)-1,0),0)</f>
        <v>0.5</v>
      </c>
      <c r="AT5427" s="26">
        <f>IFERROR(LOG(2)/LOG(1+(AS5427)),AS5427)</f>
        <v>1.7095112913514547</v>
      </c>
      <c r="AU5427" s="26">
        <f>AVERAGE(AE5427:AE5433)</f>
        <v>10.857142857142858</v>
      </c>
      <c r="AV5427" s="19">
        <f>ROUNDDOWN(N5427,0)</f>
        <v>43940</v>
      </c>
      <c r="AW5427" s="29" cm="1">
        <f t="array" ref="AW5427">_xlfn.ANCHORARRAY(AV5427)-1</f>
        <v>43939</v>
      </c>
    </row>
    <row r="5428" spans="1:49" x14ac:dyDescent="0.25">
      <c r="A5428">
        <v>20200418</v>
      </c>
      <c r="B5428" s="1" t="s">
        <v>86</v>
      </c>
      <c r="C5428">
        <v>4199</v>
      </c>
      <c r="D5428">
        <v>43962</v>
      </c>
      <c r="E5428">
        <v>229</v>
      </c>
      <c r="F5428">
        <v>361</v>
      </c>
      <c r="G5428">
        <v>1176</v>
      </c>
      <c r="H5428">
        <v>135</v>
      </c>
      <c r="I5428">
        <v>307</v>
      </c>
      <c r="M5428" s="1" t="s">
        <v>31</v>
      </c>
      <c r="N5428" s="2">
        <v>43939.53125</v>
      </c>
      <c r="O5428" s="2">
        <v>43939.364583333336</v>
      </c>
      <c r="P5428" s="1" t="s">
        <v>1261</v>
      </c>
      <c r="Q5428">
        <v>211</v>
      </c>
      <c r="R5428">
        <v>1176</v>
      </c>
      <c r="S5428" s="2">
        <v>43939.364583333336</v>
      </c>
      <c r="T5428" s="1" t="s">
        <v>54</v>
      </c>
      <c r="U5428" s="1" t="s">
        <v>54</v>
      </c>
      <c r="V5428" s="1" t="s">
        <v>54</v>
      </c>
      <c r="X5428">
        <v>55</v>
      </c>
      <c r="Y5428">
        <v>154</v>
      </c>
      <c r="Z5428" s="1" t="s">
        <v>9914</v>
      </c>
      <c r="AA5428">
        <v>48390</v>
      </c>
      <c r="AB5428">
        <v>48161</v>
      </c>
      <c r="AC5428">
        <v>1751</v>
      </c>
      <c r="AD5428">
        <v>48161</v>
      </c>
      <c r="AE5428">
        <v>6</v>
      </c>
      <c r="AF5428">
        <v>23</v>
      </c>
      <c r="AG5428" s="1" t="s">
        <v>9915</v>
      </c>
      <c r="AH5428">
        <v>0</v>
      </c>
      <c r="AI5428">
        <v>0</v>
      </c>
      <c r="AJ5428" s="1">
        <f>Y5428/0.1</f>
        <v>1540</v>
      </c>
      <c r="AK5428" s="1">
        <f>AC5428-AJ5428</f>
        <v>211</v>
      </c>
      <c r="AL5428" s="1">
        <f>_xlfn.IFNA(INDEX($BD$2:$BD$53,MATCH(B5428,$BC$2:$BC$53,0)),1000)</f>
        <v>5851754</v>
      </c>
      <c r="AM5428" s="1">
        <f>C5428/AL5428*100000</f>
        <v>71.756263164856222</v>
      </c>
      <c r="AN5428" s="25">
        <f>IF(B5429=B5428,IFERROR((C5428/C5429)-1,0),0)</f>
        <v>3.8071693448702204E-2</v>
      </c>
      <c r="AO5428" s="26">
        <f>IFERROR(LOG(2)/LOG(1+(AN5428)),AN5428)</f>
        <v>18.550781241054359</v>
      </c>
      <c r="AP5428" s="26">
        <f>AVERAGE(Y5428:Y5434)</f>
        <v>140.85714285714286</v>
      </c>
      <c r="AR5428" s="1">
        <f>Q5428/AL5428*100000</f>
        <v>3.6057564962573614</v>
      </c>
      <c r="AS5428" s="25">
        <f>IF(B5429=B5428,IFERROR((AE5428/AE5429)-1,0),0)</f>
        <v>-0.25</v>
      </c>
      <c r="AT5428" s="26">
        <f>IFERROR(LOG(2)/LOG(1+(AS5428)),AS5428)</f>
        <v>-2.4094208396532091</v>
      </c>
      <c r="AU5428" s="26">
        <f>AVERAGE(AE5428:AE5434)</f>
        <v>10.571428571428571</v>
      </c>
      <c r="AV5428" s="19">
        <f>ROUNDDOWN(N5428,0)</f>
        <v>43939</v>
      </c>
      <c r="AW5428" s="29" cm="1">
        <f t="array" ref="AW5428">_xlfn.ANCHORARRAY(AV5428)-1</f>
        <v>43938</v>
      </c>
    </row>
    <row r="5429" spans="1:49" x14ac:dyDescent="0.25">
      <c r="A5429">
        <v>20200417</v>
      </c>
      <c r="B5429" s="1" t="s">
        <v>86</v>
      </c>
      <c r="C5429">
        <v>4045</v>
      </c>
      <c r="D5429">
        <v>42365</v>
      </c>
      <c r="E5429">
        <v>198</v>
      </c>
      <c r="F5429">
        <v>361</v>
      </c>
      <c r="G5429">
        <v>1153</v>
      </c>
      <c r="H5429">
        <v>141</v>
      </c>
      <c r="I5429">
        <v>306</v>
      </c>
      <c r="J5429">
        <v>348</v>
      </c>
      <c r="M5429" s="1" t="s">
        <v>31</v>
      </c>
      <c r="N5429" s="2">
        <v>43938.6</v>
      </c>
      <c r="O5429" s="2">
        <v>43938.433333333334</v>
      </c>
      <c r="P5429" s="1" t="s">
        <v>1289</v>
      </c>
      <c r="Q5429">
        <v>205</v>
      </c>
      <c r="R5429">
        <v>1153</v>
      </c>
      <c r="S5429" s="2">
        <v>43938.433333333334</v>
      </c>
      <c r="T5429" s="1" t="s">
        <v>54</v>
      </c>
      <c r="U5429" s="1" t="s">
        <v>54</v>
      </c>
      <c r="V5429" s="1" t="s">
        <v>54</v>
      </c>
      <c r="X5429">
        <v>55</v>
      </c>
      <c r="Y5429">
        <v>170</v>
      </c>
      <c r="Z5429" s="1" t="s">
        <v>10013</v>
      </c>
      <c r="AA5429">
        <v>46608</v>
      </c>
      <c r="AB5429">
        <v>46410</v>
      </c>
      <c r="AC5429">
        <v>1561</v>
      </c>
      <c r="AD5429">
        <v>46410</v>
      </c>
      <c r="AE5429">
        <v>8</v>
      </c>
      <c r="AF5429">
        <v>32</v>
      </c>
      <c r="AG5429" s="1" t="s">
        <v>10014</v>
      </c>
      <c r="AH5429">
        <v>0</v>
      </c>
      <c r="AI5429">
        <v>0</v>
      </c>
      <c r="AJ5429" s="1">
        <f>Y5429/0.1</f>
        <v>1700</v>
      </c>
      <c r="AK5429" s="1">
        <f>AC5429-AJ5429</f>
        <v>-139</v>
      </c>
      <c r="AL5429" s="1">
        <f>_xlfn.IFNA(INDEX($BD$2:$BD$53,MATCH(B5429,$BC$2:$BC$53,0)),1000)</f>
        <v>5851754</v>
      </c>
      <c r="AM5429" s="1">
        <f>C5429/AL5429*100000</f>
        <v>69.12457358938876</v>
      </c>
      <c r="AN5429" s="25">
        <f>IF(B5430=B5429,IFERROR((C5429/C5430)-1,0),0)</f>
        <v>4.3870967741935551E-2</v>
      </c>
      <c r="AO5429" s="26">
        <f>IFERROR(LOG(2)/LOG(1+(AN5429)),AN5429)</f>
        <v>16.143771972761368</v>
      </c>
      <c r="AP5429" s="26">
        <f>AVERAGE(Y5429:Y5435)</f>
        <v>139.57142857142858</v>
      </c>
      <c r="AR5429" s="1">
        <f>Q5429/AL5429*100000</f>
        <v>3.5032231361742134</v>
      </c>
      <c r="AS5429" s="25">
        <f>IF(B5430=B5429,IFERROR((AE5429/AE5430)-1,0),0)</f>
        <v>-0.46666666666666667</v>
      </c>
      <c r="AT5429" s="26">
        <f>IFERROR(LOG(2)/LOG(1+(AS5429)),AS5429)</f>
        <v>-1.1026688388239441</v>
      </c>
      <c r="AU5429" s="26">
        <f>AVERAGE(AE5429:AE5435)</f>
        <v>11</v>
      </c>
      <c r="AV5429" s="19">
        <f>ROUNDDOWN(N5429,0)</f>
        <v>43938</v>
      </c>
      <c r="AW5429" s="29" cm="1">
        <f t="array" ref="AW5429">_xlfn.ANCHORARRAY(AV5429)-1</f>
        <v>43937</v>
      </c>
    </row>
    <row r="5430" spans="1:49" x14ac:dyDescent="0.25">
      <c r="A5430">
        <v>20200416</v>
      </c>
      <c r="B5430" s="1" t="s">
        <v>86</v>
      </c>
      <c r="C5430">
        <v>3875</v>
      </c>
      <c r="D5430">
        <v>40974</v>
      </c>
      <c r="E5430">
        <v>218</v>
      </c>
      <c r="F5430">
        <v>394</v>
      </c>
      <c r="G5430">
        <v>1121</v>
      </c>
      <c r="H5430">
        <v>147</v>
      </c>
      <c r="I5430">
        <v>299</v>
      </c>
      <c r="M5430" s="1" t="s">
        <v>31</v>
      </c>
      <c r="N5430" s="2">
        <v>43937</v>
      </c>
      <c r="O5430" s="2">
        <v>43936.833333333336</v>
      </c>
      <c r="P5430" s="1" t="s">
        <v>1287</v>
      </c>
      <c r="Q5430">
        <v>197</v>
      </c>
      <c r="R5430">
        <v>1121</v>
      </c>
      <c r="S5430" s="2">
        <v>43936.833333333336</v>
      </c>
      <c r="T5430" s="1" t="s">
        <v>54</v>
      </c>
      <c r="U5430" s="1" t="s">
        <v>54</v>
      </c>
      <c r="V5430" s="1" t="s">
        <v>54</v>
      </c>
      <c r="X5430">
        <v>55</v>
      </c>
      <c r="Y5430">
        <v>154</v>
      </c>
      <c r="Z5430" s="1" t="s">
        <v>10113</v>
      </c>
      <c r="AA5430">
        <v>45067</v>
      </c>
      <c r="AB5430">
        <v>44849</v>
      </c>
      <c r="AC5430">
        <v>1802</v>
      </c>
      <c r="AD5430">
        <v>44849</v>
      </c>
      <c r="AE5430">
        <v>15</v>
      </c>
      <c r="AF5430">
        <v>30</v>
      </c>
      <c r="AG5430" s="1" t="s">
        <v>10114</v>
      </c>
      <c r="AH5430">
        <v>0</v>
      </c>
      <c r="AI5430">
        <v>0</v>
      </c>
      <c r="AJ5430" s="1">
        <f>Y5430/0.1</f>
        <v>1540</v>
      </c>
      <c r="AK5430" s="1">
        <f>AC5430-AJ5430</f>
        <v>262</v>
      </c>
      <c r="AL5430" s="1">
        <f>_xlfn.IFNA(INDEX($BD$2:$BD$53,MATCH(B5430,$BC$2:$BC$53,0)),1000)</f>
        <v>5851754</v>
      </c>
      <c r="AM5430" s="1">
        <f>C5430/AL5430*100000</f>
        <v>66.21946172036624</v>
      </c>
      <c r="AN5430" s="25">
        <f>IF(B5431=B5430,IFERROR((C5430/C5431)-1,0),0)</f>
        <v>4.1386723998924957E-2</v>
      </c>
      <c r="AO5430" s="26">
        <f>IFERROR(LOG(2)/LOG(1+(AN5430)),AN5430)</f>
        <v>17.092287435405943</v>
      </c>
      <c r="AP5430" s="26">
        <f>AVERAGE(Y5430:Y5436)</f>
        <v>141.42857142857142</v>
      </c>
      <c r="AR5430" s="1">
        <f>Q5430/AL5430*100000</f>
        <v>3.3665119893966837</v>
      </c>
      <c r="AS5430" s="25">
        <f>IF(B5431=B5430,IFERROR((AE5430/AE5431)-1,0),0)</f>
        <v>0.25</v>
      </c>
      <c r="AT5430" s="26">
        <f>IFERROR(LOG(2)/LOG(1+(AS5430)),AS5430)</f>
        <v>3.1062837195053898</v>
      </c>
      <c r="AU5430" s="26">
        <f>AVERAGE(AE5430:AE5436)</f>
        <v>12.285714285714286</v>
      </c>
      <c r="AV5430" s="19">
        <f>ROUNDDOWN(N5430,0)</f>
        <v>43937</v>
      </c>
      <c r="AW5430" s="29" cm="1">
        <f t="array" ref="AW5430">_xlfn.ANCHORARRAY(AV5430)-1</f>
        <v>43936</v>
      </c>
    </row>
    <row r="5431" spans="1:49" x14ac:dyDescent="0.25">
      <c r="A5431">
        <v>20200415</v>
      </c>
      <c r="B5431" s="1" t="s">
        <v>86</v>
      </c>
      <c r="C5431">
        <v>3721</v>
      </c>
      <c r="D5431">
        <v>39326</v>
      </c>
      <c r="E5431">
        <v>280</v>
      </c>
      <c r="F5431">
        <v>406</v>
      </c>
      <c r="G5431">
        <v>1091</v>
      </c>
      <c r="H5431">
        <v>163</v>
      </c>
      <c r="I5431">
        <v>290</v>
      </c>
      <c r="M5431" s="1" t="s">
        <v>31</v>
      </c>
      <c r="N5431" s="2">
        <v>43936.459027777775</v>
      </c>
      <c r="O5431" s="2">
        <v>43936.292361111111</v>
      </c>
      <c r="P5431" s="1" t="s">
        <v>1343</v>
      </c>
      <c r="Q5431">
        <v>182</v>
      </c>
      <c r="R5431">
        <v>1091</v>
      </c>
      <c r="S5431" s="2">
        <v>43936.292361111111</v>
      </c>
      <c r="T5431" s="1" t="s">
        <v>54</v>
      </c>
      <c r="U5431" s="1" t="s">
        <v>54</v>
      </c>
      <c r="V5431" s="1" t="s">
        <v>54</v>
      </c>
      <c r="X5431">
        <v>55</v>
      </c>
      <c r="Y5431">
        <v>166</v>
      </c>
      <c r="Z5431" s="1" t="s">
        <v>10209</v>
      </c>
      <c r="AA5431">
        <v>43327</v>
      </c>
      <c r="AB5431">
        <v>43047</v>
      </c>
      <c r="AC5431">
        <v>1495</v>
      </c>
      <c r="AD5431">
        <v>43047</v>
      </c>
      <c r="AE5431">
        <v>12</v>
      </c>
      <c r="AF5431">
        <v>42</v>
      </c>
      <c r="AG5431" s="1" t="s">
        <v>10210</v>
      </c>
      <c r="AH5431">
        <v>0</v>
      </c>
      <c r="AI5431">
        <v>0</v>
      </c>
      <c r="AJ5431" s="1">
        <f>Y5431/0.1</f>
        <v>1660</v>
      </c>
      <c r="AK5431" s="1">
        <f>AC5431-AJ5431</f>
        <v>-165</v>
      </c>
      <c r="AL5431" s="1">
        <f>_xlfn.IFNA(INDEX($BD$2:$BD$53,MATCH(B5431,$BC$2:$BC$53,0)),1000)</f>
        <v>5851754</v>
      </c>
      <c r="AM5431" s="1">
        <f>C5431/AL5431*100000</f>
        <v>63.587772144898778</v>
      </c>
      <c r="AN5431" s="25">
        <f>IF(B5432=B5431,IFERROR((C5431/C5432)-1,0),0)</f>
        <v>4.6694796061884647E-2</v>
      </c>
      <c r="AO5431" s="26">
        <f>IFERROR(LOG(2)/LOG(1+(AN5431)),AN5431)</f>
        <v>15.188143749078144</v>
      </c>
      <c r="AP5431" s="26">
        <f>AVERAGE(Y5431:Y5437)</f>
        <v>137.85714285714286</v>
      </c>
      <c r="AR5431" s="1">
        <f>Q5431/AL5431*100000</f>
        <v>3.1101785891888141</v>
      </c>
      <c r="AS5431" s="25">
        <f>IF(B5432=B5431,IFERROR((AE5431/AE5432)-1,0),0)</f>
        <v>-0.25</v>
      </c>
      <c r="AT5431" s="26">
        <f>IFERROR(LOG(2)/LOG(1+(AS5431)),AS5431)</f>
        <v>-2.4094208396532091</v>
      </c>
      <c r="AU5431" s="26">
        <f>AVERAGE(AE5431:AE5437)</f>
        <v>11.857142857142858</v>
      </c>
      <c r="AV5431" s="19">
        <f>ROUNDDOWN(N5431,0)</f>
        <v>43936</v>
      </c>
      <c r="AW5431" s="29" cm="1">
        <f t="array" ref="AW5431">_xlfn.ANCHORARRAY(AV5431)-1</f>
        <v>43935</v>
      </c>
    </row>
    <row r="5432" spans="1:49" x14ac:dyDescent="0.25">
      <c r="A5432">
        <v>20200414</v>
      </c>
      <c r="B5432" s="1" t="s">
        <v>86</v>
      </c>
      <c r="C5432">
        <v>3555</v>
      </c>
      <c r="D5432">
        <v>37997</v>
      </c>
      <c r="E5432">
        <v>277</v>
      </c>
      <c r="F5432">
        <v>432</v>
      </c>
      <c r="G5432">
        <v>1049</v>
      </c>
      <c r="H5432">
        <v>161</v>
      </c>
      <c r="I5432">
        <v>283</v>
      </c>
      <c r="M5432" s="1" t="s">
        <v>31</v>
      </c>
      <c r="N5432" s="2">
        <v>43935.666666666664</v>
      </c>
      <c r="O5432" s="2">
        <v>43935.5</v>
      </c>
      <c r="P5432" s="1" t="s">
        <v>1370</v>
      </c>
      <c r="Q5432">
        <v>170</v>
      </c>
      <c r="R5432">
        <v>1049</v>
      </c>
      <c r="S5432" s="2">
        <v>43935.5</v>
      </c>
      <c r="T5432" s="1" t="s">
        <v>54</v>
      </c>
      <c r="U5432" s="1" t="s">
        <v>54</v>
      </c>
      <c r="V5432" s="1" t="s">
        <v>54</v>
      </c>
      <c r="X5432">
        <v>55</v>
      </c>
      <c r="Y5432">
        <v>127</v>
      </c>
      <c r="Z5432" s="1" t="s">
        <v>10305</v>
      </c>
      <c r="AA5432">
        <v>41829</v>
      </c>
      <c r="AB5432">
        <v>41552</v>
      </c>
      <c r="AC5432">
        <v>1355</v>
      </c>
      <c r="AD5432">
        <v>41552</v>
      </c>
      <c r="AE5432">
        <v>16</v>
      </c>
      <c r="AF5432">
        <v>56</v>
      </c>
      <c r="AG5432" s="1" t="s">
        <v>10306</v>
      </c>
      <c r="AH5432">
        <v>0</v>
      </c>
      <c r="AI5432">
        <v>0</v>
      </c>
      <c r="AJ5432" s="1">
        <f>Y5432/0.1</f>
        <v>1270</v>
      </c>
      <c r="AK5432" s="1">
        <f>AC5432-AJ5432</f>
        <v>85</v>
      </c>
      <c r="AL5432" s="1">
        <f>_xlfn.IFNA(INDEX($BD$2:$BD$53,MATCH(B5432,$BC$2:$BC$53,0)),1000)</f>
        <v>5851754</v>
      </c>
      <c r="AM5432" s="1">
        <f>C5432/AL5432*100000</f>
        <v>60.751015849265023</v>
      </c>
      <c r="AN5432" s="25">
        <f>IF(B5433=B5432,IFERROR((C5432/C5433)-1,0),0)</f>
        <v>3.7047841306884433E-2</v>
      </c>
      <c r="AO5432" s="26">
        <f>IFERROR(LOG(2)/LOG(1+(AN5432)),AN5432)</f>
        <v>19.053988380638415</v>
      </c>
      <c r="AP5432" s="26">
        <f>AVERAGE(Y5432:Y5438)</f>
        <v>139.57142857142858</v>
      </c>
      <c r="AR5432" s="1">
        <f>Q5432/AL5432*100000</f>
        <v>2.9051118690225186</v>
      </c>
      <c r="AS5432" s="25">
        <f>IF(B5433=B5432,IFERROR((AE5432/AE5433)-1,0),0)</f>
        <v>0.60000000000000009</v>
      </c>
      <c r="AT5432" s="26">
        <f>IFERROR(LOG(2)/LOG(1+(AS5432)),AS5432)</f>
        <v>1.4747698473569486</v>
      </c>
      <c r="AU5432" s="26">
        <f>AVERAGE(AE5432:AE5438)</f>
        <v>11.142857142857142</v>
      </c>
      <c r="AV5432" s="19">
        <f>ROUNDDOWN(N5432,0)</f>
        <v>43935</v>
      </c>
      <c r="AW5432" s="29" cm="1">
        <f t="array" ref="AW5432">_xlfn.ANCHORARRAY(AV5432)-1</f>
        <v>43934</v>
      </c>
    </row>
    <row r="5433" spans="1:49" x14ac:dyDescent="0.25">
      <c r="A5433">
        <v>20200413</v>
      </c>
      <c r="B5433" s="1" t="s">
        <v>86</v>
      </c>
      <c r="C5433">
        <v>3428</v>
      </c>
      <c r="D5433">
        <v>36769</v>
      </c>
      <c r="E5433">
        <v>273</v>
      </c>
      <c r="F5433">
        <v>442</v>
      </c>
      <c r="G5433">
        <v>993</v>
      </c>
      <c r="H5433">
        <v>175</v>
      </c>
      <c r="I5433">
        <v>264</v>
      </c>
      <c r="M5433" s="1" t="s">
        <v>31</v>
      </c>
      <c r="N5433" s="2">
        <v>43934</v>
      </c>
      <c r="O5433" s="2">
        <v>43933.833333333336</v>
      </c>
      <c r="P5433" s="1" t="s">
        <v>1366</v>
      </c>
      <c r="Q5433">
        <v>154</v>
      </c>
      <c r="R5433">
        <v>993</v>
      </c>
      <c r="S5433" s="2">
        <v>43933.833333333336</v>
      </c>
      <c r="T5433" s="1" t="s">
        <v>54</v>
      </c>
      <c r="U5433" s="1" t="s">
        <v>54</v>
      </c>
      <c r="V5433" s="1" t="s">
        <v>54</v>
      </c>
      <c r="X5433">
        <v>55</v>
      </c>
      <c r="Y5433">
        <v>87</v>
      </c>
      <c r="Z5433" s="1" t="s">
        <v>10400</v>
      </c>
      <c r="AA5433">
        <v>40470</v>
      </c>
      <c r="AB5433">
        <v>40197</v>
      </c>
      <c r="AC5433">
        <v>940</v>
      </c>
      <c r="AD5433">
        <v>40197</v>
      </c>
      <c r="AE5433">
        <v>10</v>
      </c>
      <c r="AF5433">
        <v>19</v>
      </c>
      <c r="AG5433" s="1" t="s">
        <v>10401</v>
      </c>
      <c r="AH5433">
        <v>0</v>
      </c>
      <c r="AI5433">
        <v>0</v>
      </c>
      <c r="AJ5433" s="1">
        <f>Y5433/0.1</f>
        <v>870</v>
      </c>
      <c r="AK5433" s="1">
        <f>AC5433-AJ5433</f>
        <v>70</v>
      </c>
      <c r="AL5433" s="1">
        <f>_xlfn.IFNA(INDEX($BD$2:$BD$53,MATCH(B5433,$BC$2:$BC$53,0)),1000)</f>
        <v>5851754</v>
      </c>
      <c r="AM5433" s="1">
        <f>C5433/AL5433*100000</f>
        <v>58.580726394171727</v>
      </c>
      <c r="AN5433" s="25">
        <f>IF(B5434=B5433,IFERROR((C5433/C5434)-1,0),0)</f>
        <v>2.6040107752169916E-2</v>
      </c>
      <c r="AO5433" s="26">
        <f>IFERROR(LOG(2)/LOG(1+(AN5433)),AN5433)</f>
        <v>26.963533896777509</v>
      </c>
      <c r="AP5433" s="26">
        <f>AVERAGE(Y5433:Y5439)</f>
        <v>141.14285714285714</v>
      </c>
      <c r="AR5433" s="1">
        <f>Q5433/AL5433*100000</f>
        <v>2.6316895754674579</v>
      </c>
      <c r="AS5433" s="25">
        <f>IF(B5434=B5433,IFERROR((AE5433/AE5434)-1,0),0)</f>
        <v>0.4285714285714286</v>
      </c>
      <c r="AT5433" s="26">
        <f>IFERROR(LOG(2)/LOG(1+(AS5433)),AS5433)</f>
        <v>1.9433582098747317</v>
      </c>
      <c r="AU5433" s="26">
        <f>AVERAGE(AE5433:AE5439)</f>
        <v>11</v>
      </c>
      <c r="AV5433" s="19">
        <f>ROUNDDOWN(N5433,0)</f>
        <v>43934</v>
      </c>
      <c r="AW5433" s="29" cm="1">
        <f t="array" ref="AW5433">_xlfn.ANCHORARRAY(AV5433)-1</f>
        <v>43933</v>
      </c>
    </row>
    <row r="5434" spans="1:49" x14ac:dyDescent="0.25">
      <c r="A5434">
        <v>20200412</v>
      </c>
      <c r="B5434" s="1" t="s">
        <v>86</v>
      </c>
      <c r="C5434">
        <v>3341</v>
      </c>
      <c r="D5434">
        <v>35916</v>
      </c>
      <c r="F5434">
        <v>442</v>
      </c>
      <c r="G5434">
        <v>974</v>
      </c>
      <c r="H5434">
        <v>179</v>
      </c>
      <c r="I5434">
        <v>261</v>
      </c>
      <c r="M5434" s="1" t="s">
        <v>31</v>
      </c>
      <c r="N5434" s="2">
        <v>43933.406944444447</v>
      </c>
      <c r="O5434" s="2">
        <v>43933.240277777775</v>
      </c>
      <c r="P5434" s="1" t="s">
        <v>1420</v>
      </c>
      <c r="Q5434">
        <v>144</v>
      </c>
      <c r="R5434">
        <v>974</v>
      </c>
      <c r="S5434" s="2">
        <v>43933.240277777775</v>
      </c>
      <c r="T5434" s="1" t="s">
        <v>54</v>
      </c>
      <c r="U5434" s="1" t="s">
        <v>54</v>
      </c>
      <c r="V5434" s="1" t="s">
        <v>54</v>
      </c>
      <c r="X5434">
        <v>55</v>
      </c>
      <c r="Y5434">
        <v>128</v>
      </c>
      <c r="Z5434" s="1" t="s">
        <v>10494</v>
      </c>
      <c r="AA5434">
        <v>39257</v>
      </c>
      <c r="AB5434">
        <v>39257</v>
      </c>
      <c r="AC5434">
        <v>1364</v>
      </c>
      <c r="AD5434">
        <v>39257</v>
      </c>
      <c r="AE5434">
        <v>7</v>
      </c>
      <c r="AF5434">
        <v>24</v>
      </c>
      <c r="AG5434" s="1" t="s">
        <v>10495</v>
      </c>
      <c r="AH5434">
        <v>0</v>
      </c>
      <c r="AI5434">
        <v>0</v>
      </c>
      <c r="AJ5434" s="1">
        <f>Y5434/0.1</f>
        <v>1280</v>
      </c>
      <c r="AK5434" s="1">
        <f>AC5434-AJ5434</f>
        <v>84</v>
      </c>
      <c r="AL5434" s="1">
        <f>_xlfn.IFNA(INDEX($BD$2:$BD$53,MATCH(B5434,$BC$2:$BC$53,0)),1000)</f>
        <v>5851754</v>
      </c>
      <c r="AM5434" s="1">
        <f>C5434/AL5434*100000</f>
        <v>57.093992672966088</v>
      </c>
      <c r="AN5434" s="25">
        <f>IF(B5435=B5434,IFERROR((C5434/C5435)-1,0),0)</f>
        <v>3.9838157485216241E-2</v>
      </c>
      <c r="AO5434" s="26">
        <f>IFERROR(LOG(2)/LOG(1+(AN5434)),AN5434)</f>
        <v>17.743394434502978</v>
      </c>
      <c r="AP5434" s="26">
        <f>AVERAGE(Y5434:Y5440)</f>
        <v>153.42857142857142</v>
      </c>
      <c r="AR5434" s="1">
        <f>Q5434/AL5434*100000</f>
        <v>2.4608006419955455</v>
      </c>
      <c r="AS5434" s="25">
        <f>IF(B5435=B5434,IFERROR((AE5434/AE5435)-1,0),0)</f>
        <v>-0.22222222222222221</v>
      </c>
      <c r="AT5434" s="26">
        <f>IFERROR(LOG(2)/LOG(1+(AS5434)),AS5434)</f>
        <v>-2.7580874894503942</v>
      </c>
      <c r="AU5434" s="26">
        <f>AVERAGE(AE5434:AE5440)</f>
        <v>10.857142857142858</v>
      </c>
      <c r="AV5434" s="19">
        <f>ROUNDDOWN(N5434,0)</f>
        <v>43933</v>
      </c>
      <c r="AW5434" s="29" cm="1">
        <f t="array" ref="AW5434">_xlfn.ANCHORARRAY(AV5434)-1</f>
        <v>43932</v>
      </c>
    </row>
    <row r="5435" spans="1:49" x14ac:dyDescent="0.25">
      <c r="A5435">
        <v>20200411</v>
      </c>
      <c r="B5435" s="1" t="s">
        <v>86</v>
      </c>
      <c r="C5435">
        <v>3213</v>
      </c>
      <c r="D5435">
        <v>34680</v>
      </c>
      <c r="F5435">
        <v>444</v>
      </c>
      <c r="G5435">
        <v>950</v>
      </c>
      <c r="H5435">
        <v>179</v>
      </c>
      <c r="I5435">
        <v>257</v>
      </c>
      <c r="M5435" s="1" t="s">
        <v>31</v>
      </c>
      <c r="N5435" s="2">
        <v>43932.041666666664</v>
      </c>
      <c r="O5435" s="2">
        <v>43931.875</v>
      </c>
      <c r="P5435" s="1" t="s">
        <v>1451</v>
      </c>
      <c r="Q5435">
        <v>137</v>
      </c>
      <c r="R5435">
        <v>950</v>
      </c>
      <c r="S5435" s="2">
        <v>43931.875</v>
      </c>
      <c r="T5435" s="1" t="s">
        <v>54</v>
      </c>
      <c r="U5435" s="1" t="s">
        <v>54</v>
      </c>
      <c r="V5435" s="1" t="s">
        <v>54</v>
      </c>
      <c r="X5435">
        <v>55</v>
      </c>
      <c r="Y5435">
        <v>145</v>
      </c>
      <c r="Z5435" s="1" t="s">
        <v>8729</v>
      </c>
      <c r="AA5435">
        <v>37893</v>
      </c>
      <c r="AB5435">
        <v>37893</v>
      </c>
      <c r="AC5435">
        <v>1600</v>
      </c>
      <c r="AD5435">
        <v>37893</v>
      </c>
      <c r="AE5435">
        <v>9</v>
      </c>
      <c r="AF5435">
        <v>46</v>
      </c>
      <c r="AG5435" s="1" t="s">
        <v>10589</v>
      </c>
      <c r="AH5435">
        <v>0</v>
      </c>
      <c r="AI5435">
        <v>0</v>
      </c>
      <c r="AJ5435" s="1">
        <f>Y5435/0.1</f>
        <v>1450</v>
      </c>
      <c r="AK5435" s="1">
        <f>AC5435-AJ5435</f>
        <v>150</v>
      </c>
      <c r="AL5435" s="1">
        <f>_xlfn.IFNA(INDEX($BD$2:$BD$53,MATCH(B5435,$BC$2:$BC$53,0)),1000)</f>
        <v>5851754</v>
      </c>
      <c r="AM5435" s="1">
        <f>C5435/AL5435*100000</f>
        <v>54.906614324525599</v>
      </c>
      <c r="AN5435" s="25">
        <f>IF(B5436=B5435,IFERROR((C5435/C5436)-1,0),0)</f>
        <v>4.7262059973924408E-2</v>
      </c>
      <c r="AO5435" s="26">
        <f>IFERROR(LOG(2)/LOG(1+(AN5435)),AN5435)</f>
        <v>15.009944545656833</v>
      </c>
      <c r="AP5435" s="26">
        <f>AVERAGE(Y5435:Y5441)</f>
        <v>157.28571428571428</v>
      </c>
      <c r="AR5435" s="1">
        <f>Q5435/AL5435*100000</f>
        <v>2.341178388565206</v>
      </c>
      <c r="AS5435" s="25">
        <f>IF(B5436=B5435,IFERROR((AE5435/AE5436)-1,0),0)</f>
        <v>-0.47058823529411764</v>
      </c>
      <c r="AT5435" s="26">
        <f>IFERROR(LOG(2)/LOG(1+(AS5435)),AS5435)</f>
        <v>-1.089873307251531</v>
      </c>
      <c r="AU5435" s="26">
        <f>AVERAGE(AE5435:AE5441)</f>
        <v>11.571428571428571</v>
      </c>
      <c r="AV5435" s="19">
        <f>ROUNDDOWN(N5435,0)</f>
        <v>43932</v>
      </c>
      <c r="AW5435" s="29" cm="1">
        <f t="array" ref="AW5435">_xlfn.ANCHORARRAY(AV5435)-1</f>
        <v>43931</v>
      </c>
    </row>
    <row r="5436" spans="1:49" x14ac:dyDescent="0.25">
      <c r="A5436">
        <v>20200410</v>
      </c>
      <c r="B5436" s="1" t="s">
        <v>86</v>
      </c>
      <c r="C5436">
        <v>3068</v>
      </c>
      <c r="D5436">
        <v>33225</v>
      </c>
      <c r="G5436">
        <v>904</v>
      </c>
      <c r="H5436">
        <v>190</v>
      </c>
      <c r="I5436">
        <v>247</v>
      </c>
      <c r="M5436" s="1" t="s">
        <v>31</v>
      </c>
      <c r="N5436" s="2">
        <v>43931.666666666664</v>
      </c>
      <c r="O5436" s="2">
        <v>43931.5</v>
      </c>
      <c r="P5436" s="1" t="s">
        <v>1477</v>
      </c>
      <c r="Q5436">
        <v>128</v>
      </c>
      <c r="R5436">
        <v>904</v>
      </c>
      <c r="S5436" s="2">
        <v>43931.5</v>
      </c>
      <c r="T5436" s="1" t="s">
        <v>54</v>
      </c>
      <c r="U5436" s="1" t="s">
        <v>54</v>
      </c>
      <c r="V5436" s="1" t="s">
        <v>54</v>
      </c>
      <c r="X5436">
        <v>55</v>
      </c>
      <c r="Y5436">
        <v>183</v>
      </c>
      <c r="Z5436" s="1" t="s">
        <v>10691</v>
      </c>
      <c r="AA5436">
        <v>36293</v>
      </c>
      <c r="AB5436">
        <v>36293</v>
      </c>
      <c r="AC5436">
        <v>1984</v>
      </c>
      <c r="AD5436">
        <v>36293</v>
      </c>
      <c r="AE5436">
        <v>17</v>
      </c>
      <c r="AF5436">
        <v>61</v>
      </c>
      <c r="AG5436" s="1" t="s">
        <v>10692</v>
      </c>
      <c r="AH5436">
        <v>0</v>
      </c>
      <c r="AI5436">
        <v>0</v>
      </c>
      <c r="AJ5436" s="1">
        <f>Y5436/0.1</f>
        <v>1830</v>
      </c>
      <c r="AK5436" s="1">
        <f>AC5436-AJ5436</f>
        <v>154</v>
      </c>
      <c r="AL5436" s="1">
        <f>_xlfn.IFNA(INDEX($BD$2:$BD$53,MATCH(B5436,$BC$2:$BC$53,0)),1000)</f>
        <v>5851754</v>
      </c>
      <c r="AM5436" s="1">
        <f>C5436/AL5436*100000</f>
        <v>52.428724789182873</v>
      </c>
      <c r="AN5436" s="25">
        <f>IF(B5437=B5436,IFERROR((C5436/C5437)-1,0),0)</f>
        <v>6.3431542461005241E-2</v>
      </c>
      <c r="AO5436" s="26">
        <f>IFERROR(LOG(2)/LOG(1+(AN5436)),AN5436)</f>
        <v>11.270505618066593</v>
      </c>
      <c r="AP5436" s="26">
        <f>AVERAGE(Y5436:Y5442)</f>
        <v>165.14285714285714</v>
      </c>
      <c r="AR5436" s="1">
        <f>Q5436/AL5436*100000</f>
        <v>2.1873783484404847</v>
      </c>
      <c r="AS5436" s="25">
        <f>IF(B5437=B5436,IFERROR((AE5436/AE5437)-1,0),0)</f>
        <v>0.41666666666666674</v>
      </c>
      <c r="AT5436" s="26">
        <f>IFERROR(LOG(2)/LOG(1+(AS5436)),AS5436)</f>
        <v>1.990048402647647</v>
      </c>
      <c r="AU5436" s="26">
        <f>AVERAGE(AE5436:AE5442)</f>
        <v>13</v>
      </c>
      <c r="AV5436" s="19">
        <f>ROUNDDOWN(N5436,0)</f>
        <v>43931</v>
      </c>
      <c r="AW5436" s="29" cm="1">
        <f t="array" ref="AW5436">_xlfn.ANCHORARRAY(AV5436)-1</f>
        <v>43930</v>
      </c>
    </row>
    <row r="5437" spans="1:49" x14ac:dyDescent="0.25">
      <c r="A5437">
        <v>20200409</v>
      </c>
      <c r="B5437" s="1" t="s">
        <v>86</v>
      </c>
      <c r="C5437">
        <v>2885</v>
      </c>
      <c r="D5437">
        <v>31424</v>
      </c>
      <c r="G5437">
        <v>843</v>
      </c>
      <c r="I5437">
        <v>230</v>
      </c>
      <c r="M5437" s="1" t="s">
        <v>31</v>
      </c>
      <c r="N5437" s="2">
        <v>43930.666666666664</v>
      </c>
      <c r="O5437" s="2">
        <v>43930.5</v>
      </c>
      <c r="P5437" s="1" t="s">
        <v>1503</v>
      </c>
      <c r="Q5437">
        <v>111</v>
      </c>
      <c r="R5437">
        <v>843</v>
      </c>
      <c r="S5437" s="2">
        <v>43930.5</v>
      </c>
      <c r="T5437" s="1" t="s">
        <v>54</v>
      </c>
      <c r="U5437" s="1" t="s">
        <v>54</v>
      </c>
      <c r="V5437" s="1" t="s">
        <v>54</v>
      </c>
      <c r="X5437">
        <v>55</v>
      </c>
      <c r="Y5437">
        <v>129</v>
      </c>
      <c r="Z5437" s="1" t="s">
        <v>5159</v>
      </c>
      <c r="AA5437">
        <v>34309</v>
      </c>
      <c r="AB5437">
        <v>34309</v>
      </c>
      <c r="AC5437">
        <v>1438</v>
      </c>
      <c r="AD5437">
        <v>34309</v>
      </c>
      <c r="AE5437">
        <v>12</v>
      </c>
      <c r="AF5437">
        <v>53</v>
      </c>
      <c r="AG5437" s="1" t="s">
        <v>10788</v>
      </c>
      <c r="AH5437">
        <v>0</v>
      </c>
      <c r="AI5437">
        <v>0</v>
      </c>
      <c r="AJ5437" s="1">
        <f>Y5437/0.1</f>
        <v>1290</v>
      </c>
      <c r="AK5437" s="1">
        <f>AC5437-AJ5437</f>
        <v>148</v>
      </c>
      <c r="AL5437" s="1">
        <f>_xlfn.IFNA(INDEX($BD$2:$BD$53,MATCH(B5437,$BC$2:$BC$53,0)),1000)</f>
        <v>5851754</v>
      </c>
      <c r="AM5437" s="1">
        <f>C5437/AL5437*100000</f>
        <v>49.30145730664686</v>
      </c>
      <c r="AN5437" s="25">
        <f>IF(B5438=B5437,IFERROR((C5437/C5438)-1,0),0)</f>
        <v>4.6806966618287316E-2</v>
      </c>
      <c r="AO5437" s="26">
        <f>IFERROR(LOG(2)/LOG(1+(AN5437)),AN5437)</f>
        <v>15.152564161568328</v>
      </c>
      <c r="AP5437" s="26">
        <f>AVERAGE(Y5437:Y5443)</f>
        <v>165</v>
      </c>
      <c r="AR5437" s="1">
        <f>Q5437/AL5437*100000</f>
        <v>1.8968671615382329</v>
      </c>
      <c r="AS5437" s="25">
        <f>IF(B5438=B5437,IFERROR((AE5437/AE5438)-1,0),0)</f>
        <v>0.71428571428571419</v>
      </c>
      <c r="AT5437" s="26">
        <f>IFERROR(LOG(2)/LOG(1+(AS5437)),AS5437)</f>
        <v>1.2859956968509314</v>
      </c>
      <c r="AU5437" s="26">
        <f>AVERAGE(AE5437:AE5443)</f>
        <v>11.428571428571429</v>
      </c>
      <c r="AV5437" s="19">
        <f>ROUNDDOWN(N5437,0)</f>
        <v>43930</v>
      </c>
      <c r="AW5437" s="29" cm="1">
        <f t="array" ref="AW5437">_xlfn.ANCHORARRAY(AV5437)-1</f>
        <v>43929</v>
      </c>
    </row>
    <row r="5438" spans="1:49" x14ac:dyDescent="0.25">
      <c r="A5438">
        <v>20200408</v>
      </c>
      <c r="B5438" s="1" t="s">
        <v>86</v>
      </c>
      <c r="C5438">
        <v>2756</v>
      </c>
      <c r="D5438">
        <v>30115</v>
      </c>
      <c r="G5438">
        <v>790</v>
      </c>
      <c r="I5438">
        <v>218</v>
      </c>
      <c r="M5438" s="1" t="s">
        <v>31</v>
      </c>
      <c r="N5438" s="2">
        <v>43929.666666666664</v>
      </c>
      <c r="O5438" s="2">
        <v>43929.5</v>
      </c>
      <c r="P5438" s="1" t="s">
        <v>1528</v>
      </c>
      <c r="Q5438">
        <v>99</v>
      </c>
      <c r="R5438">
        <v>790</v>
      </c>
      <c r="S5438" s="2">
        <v>43929.5</v>
      </c>
      <c r="T5438" s="1" t="s">
        <v>54</v>
      </c>
      <c r="U5438" s="1" t="s">
        <v>54</v>
      </c>
      <c r="V5438" s="1" t="s">
        <v>54</v>
      </c>
      <c r="X5438">
        <v>55</v>
      </c>
      <c r="Y5438">
        <v>178</v>
      </c>
      <c r="Z5438" s="1" t="s">
        <v>9822</v>
      </c>
      <c r="AA5438">
        <v>32871</v>
      </c>
      <c r="AB5438">
        <v>32871</v>
      </c>
      <c r="AC5438">
        <v>1781</v>
      </c>
      <c r="AD5438">
        <v>32871</v>
      </c>
      <c r="AE5438">
        <v>7</v>
      </c>
      <c r="AF5438">
        <v>45</v>
      </c>
      <c r="AG5438" s="1" t="s">
        <v>10887</v>
      </c>
      <c r="AH5438">
        <v>0</v>
      </c>
      <c r="AI5438">
        <v>0</v>
      </c>
      <c r="AJ5438" s="1">
        <f>Y5438/0.1</f>
        <v>1780</v>
      </c>
      <c r="AK5438" s="1">
        <f>AC5438-AJ5438</f>
        <v>1</v>
      </c>
      <c r="AL5438" s="1">
        <f>_xlfn.IFNA(INDEX($BD$2:$BD$53,MATCH(B5438,$BC$2:$BC$53,0)),1000)</f>
        <v>5851754</v>
      </c>
      <c r="AM5438" s="1">
        <f>C5438/AL5438*100000</f>
        <v>47.096990064859185</v>
      </c>
      <c r="AN5438" s="25">
        <f>IF(B5439=B5438,IFERROR((C5438/C5439)-1,0),0)</f>
        <v>6.9045771916214083E-2</v>
      </c>
      <c r="AO5438" s="26">
        <f>IFERROR(LOG(2)/LOG(1+(AN5438)),AN5438)</f>
        <v>10.381669157742875</v>
      </c>
      <c r="AP5438" s="26">
        <f>AVERAGE(Y5438:Y5444)</f>
        <v>172.28571428571428</v>
      </c>
      <c r="AR5438" s="1">
        <f>Q5438/AL5438*100000</f>
        <v>1.6918004413719372</v>
      </c>
      <c r="AS5438" s="25">
        <f>IF(B5439=B5438,IFERROR((AE5438/AE5439)-1,0),0)</f>
        <v>-0.53333333333333333</v>
      </c>
      <c r="AT5438" s="26">
        <f>IFERROR(LOG(2)/LOG(1+(AS5438)),AS5438)</f>
        <v>-0.90947481200908442</v>
      </c>
      <c r="AU5438" s="26">
        <f>AVERAGE(AE5438:AE5444)</f>
        <v>10.714285714285714</v>
      </c>
      <c r="AV5438" s="19">
        <f>ROUNDDOWN(N5438,0)</f>
        <v>43929</v>
      </c>
      <c r="AW5438" s="29" cm="1">
        <f t="array" ref="AW5438">_xlfn.ANCHORARRAY(AV5438)-1</f>
        <v>43928</v>
      </c>
    </row>
    <row r="5439" spans="1:49" x14ac:dyDescent="0.25">
      <c r="A5439">
        <v>20200407</v>
      </c>
      <c r="B5439" s="1" t="s">
        <v>86</v>
      </c>
      <c r="C5439">
        <v>2578</v>
      </c>
      <c r="D5439">
        <v>28512</v>
      </c>
      <c r="G5439">
        <v>745</v>
      </c>
      <c r="I5439">
        <v>200</v>
      </c>
      <c r="M5439" s="1" t="s">
        <v>31</v>
      </c>
      <c r="N5439" s="2">
        <v>43928.666666666664</v>
      </c>
      <c r="O5439" s="2">
        <v>43928.5</v>
      </c>
      <c r="P5439" s="1" t="s">
        <v>1555</v>
      </c>
      <c r="Q5439">
        <v>92</v>
      </c>
      <c r="R5439">
        <v>745</v>
      </c>
      <c r="S5439" s="2">
        <v>43928.5</v>
      </c>
      <c r="T5439" s="1" t="s">
        <v>54</v>
      </c>
      <c r="U5439" s="1" t="s">
        <v>54</v>
      </c>
      <c r="V5439" s="1" t="s">
        <v>54</v>
      </c>
      <c r="X5439">
        <v>55</v>
      </c>
      <c r="Y5439">
        <v>138</v>
      </c>
      <c r="Z5439" s="1" t="s">
        <v>6039</v>
      </c>
      <c r="AA5439">
        <v>31090</v>
      </c>
      <c r="AB5439">
        <v>31090</v>
      </c>
      <c r="AC5439">
        <v>2076</v>
      </c>
      <c r="AD5439">
        <v>31090</v>
      </c>
      <c r="AE5439">
        <v>15</v>
      </c>
      <c r="AF5439">
        <v>77</v>
      </c>
      <c r="AG5439" s="1" t="s">
        <v>10987</v>
      </c>
      <c r="AH5439">
        <v>0</v>
      </c>
      <c r="AI5439">
        <v>0</v>
      </c>
      <c r="AJ5439" s="1">
        <f>Y5439/0.1</f>
        <v>1380</v>
      </c>
      <c r="AK5439" s="1">
        <f>AC5439-AJ5439</f>
        <v>696</v>
      </c>
      <c r="AL5439" s="1">
        <f>_xlfn.IFNA(INDEX($BD$2:$BD$53,MATCH(B5439,$BC$2:$BC$53,0)),1000)</f>
        <v>5851754</v>
      </c>
      <c r="AM5439" s="1">
        <f>C5439/AL5439*100000</f>
        <v>44.055167049059136</v>
      </c>
      <c r="AN5439" s="25">
        <f>IF(B5440=B5439,IFERROR((C5439/C5440)-1,0),0)</f>
        <v>5.6557377049180291E-2</v>
      </c>
      <c r="AO5439" s="26">
        <f>IFERROR(LOG(2)/LOG(1+(AN5439)),AN5439)</f>
        <v>12.599041710793713</v>
      </c>
      <c r="AP5439" s="26">
        <f>AVERAGE(Y5439:Y5445)</f>
        <v>175.28571428571428</v>
      </c>
      <c r="AR5439" s="1">
        <f>Q5439/AL5439*100000</f>
        <v>1.5721781879415984</v>
      </c>
      <c r="AS5439" s="25">
        <f>IF(B5440=B5439,IFERROR((AE5439/AE5440)-1,0),0)</f>
        <v>0.66666666666666674</v>
      </c>
      <c r="AT5439" s="26">
        <f>IFERROR(LOG(2)/LOG(1+(AS5439)),AS5439)</f>
        <v>1.3569154488567239</v>
      </c>
      <c r="AU5439" s="26">
        <f>AVERAGE(AE5439:AE5445)</f>
        <v>10.857142857142858</v>
      </c>
      <c r="AV5439" s="19">
        <f>ROUNDDOWN(N5439,0)</f>
        <v>43928</v>
      </c>
      <c r="AW5439" s="29" cm="1">
        <f t="array" ref="AW5439">_xlfn.ANCHORARRAY(AV5439)-1</f>
        <v>43927</v>
      </c>
    </row>
    <row r="5440" spans="1:49" x14ac:dyDescent="0.25">
      <c r="A5440">
        <v>20200406</v>
      </c>
      <c r="B5440" s="1" t="s">
        <v>86</v>
      </c>
      <c r="C5440">
        <v>2440</v>
      </c>
      <c r="D5440">
        <v>26574</v>
      </c>
      <c r="G5440">
        <v>668</v>
      </c>
      <c r="I5440">
        <v>186</v>
      </c>
      <c r="M5440" s="1" t="s">
        <v>31</v>
      </c>
      <c r="N5440" s="2">
        <v>43927.666666666664</v>
      </c>
      <c r="O5440" s="2">
        <v>43927.5</v>
      </c>
      <c r="P5440" s="1" t="s">
        <v>1499</v>
      </c>
      <c r="Q5440">
        <v>77</v>
      </c>
      <c r="R5440">
        <v>668</v>
      </c>
      <c r="S5440" s="2">
        <v>43927.5</v>
      </c>
      <c r="T5440" s="1" t="s">
        <v>54</v>
      </c>
      <c r="U5440" s="1" t="s">
        <v>54</v>
      </c>
      <c r="V5440" s="1" t="s">
        <v>54</v>
      </c>
      <c r="X5440">
        <v>55</v>
      </c>
      <c r="Y5440">
        <v>173</v>
      </c>
      <c r="Z5440" s="1" t="s">
        <v>11086</v>
      </c>
      <c r="AA5440">
        <v>29014</v>
      </c>
      <c r="AB5440">
        <v>29014</v>
      </c>
      <c r="AC5440">
        <v>1578</v>
      </c>
      <c r="AD5440">
        <v>29014</v>
      </c>
      <c r="AE5440">
        <v>9</v>
      </c>
      <c r="AF5440">
        <v>44</v>
      </c>
      <c r="AG5440" s="1" t="s">
        <v>11087</v>
      </c>
      <c r="AH5440">
        <v>0</v>
      </c>
      <c r="AI5440">
        <v>0</v>
      </c>
      <c r="AJ5440" s="1">
        <f>Y5440/0.1</f>
        <v>1730</v>
      </c>
      <c r="AK5440" s="1">
        <f>AC5440-AJ5440</f>
        <v>-152</v>
      </c>
      <c r="AL5440" s="1">
        <f>_xlfn.IFNA(INDEX($BD$2:$BD$53,MATCH(B5440,$BC$2:$BC$53,0)),1000)</f>
        <v>5851754</v>
      </c>
      <c r="AM5440" s="1">
        <f>C5440/AL5440*100000</f>
        <v>41.696899767146739</v>
      </c>
      <c r="AN5440" s="25">
        <f>IF(B5441=B5440,IFERROR((C5440/C5441)-1,0),0)</f>
        <v>7.6312307013674419E-2</v>
      </c>
      <c r="AO5440" s="26">
        <f>IFERROR(LOG(2)/LOG(1+(AN5440)),AN5440)</f>
        <v>9.4253588046844676</v>
      </c>
      <c r="AP5440" s="26">
        <f>AVERAGE(Y5440:Y5446)</f>
        <v>174.14285714285714</v>
      </c>
      <c r="AR5440" s="1">
        <f>Q5440/AL5440*100000</f>
        <v>1.3158447877337289</v>
      </c>
      <c r="AS5440" s="25">
        <f>IF(B5441=B5440,IFERROR((AE5440/AE5441)-1,0),0)</f>
        <v>-0.25</v>
      </c>
      <c r="AT5440" s="26">
        <f>IFERROR(LOG(2)/LOG(1+(AS5440)),AS5440)</f>
        <v>-2.4094208396532091</v>
      </c>
      <c r="AU5440" s="26">
        <f>AVERAGE(AE5440:AE5446)</f>
        <v>9</v>
      </c>
      <c r="AV5440" s="19">
        <f>ROUNDDOWN(N5440,0)</f>
        <v>43927</v>
      </c>
      <c r="AW5440" s="29" cm="1">
        <f t="array" ref="AW5440">_xlfn.ANCHORARRAY(AV5440)-1</f>
        <v>43926</v>
      </c>
    </row>
    <row r="5441" spans="1:49" x14ac:dyDescent="0.25">
      <c r="A5441">
        <v>20200405</v>
      </c>
      <c r="B5441" s="1" t="s">
        <v>86</v>
      </c>
      <c r="C5441">
        <v>2267</v>
      </c>
      <c r="D5441">
        <v>25169</v>
      </c>
      <c r="G5441">
        <v>624</v>
      </c>
      <c r="I5441">
        <v>175</v>
      </c>
      <c r="M5441" s="1" t="s">
        <v>31</v>
      </c>
      <c r="N5441" s="2">
        <v>43926.666666666664</v>
      </c>
      <c r="O5441" s="2">
        <v>43926.5</v>
      </c>
      <c r="P5441" s="1" t="s">
        <v>1616</v>
      </c>
      <c r="Q5441">
        <v>68</v>
      </c>
      <c r="R5441">
        <v>624</v>
      </c>
      <c r="S5441" s="2">
        <v>43926.5</v>
      </c>
      <c r="T5441" s="1" t="s">
        <v>54</v>
      </c>
      <c r="U5441" s="1" t="s">
        <v>54</v>
      </c>
      <c r="V5441" s="1" t="s">
        <v>54</v>
      </c>
      <c r="X5441">
        <v>55</v>
      </c>
      <c r="Y5441">
        <v>155</v>
      </c>
      <c r="Z5441" s="1" t="s">
        <v>11181</v>
      </c>
      <c r="AA5441">
        <v>27436</v>
      </c>
      <c r="AB5441">
        <v>27436</v>
      </c>
      <c r="AC5441">
        <v>1465</v>
      </c>
      <c r="AD5441">
        <v>27436</v>
      </c>
      <c r="AE5441">
        <v>12</v>
      </c>
      <c r="AF5441">
        <v>36</v>
      </c>
      <c r="AG5441" s="1" t="s">
        <v>11182</v>
      </c>
      <c r="AH5441">
        <v>0</v>
      </c>
      <c r="AI5441">
        <v>0</v>
      </c>
      <c r="AJ5441" s="1">
        <f>Y5441/0.1</f>
        <v>1550</v>
      </c>
      <c r="AK5441" s="1">
        <f>AC5441-AJ5441</f>
        <v>-85</v>
      </c>
      <c r="AL5441" s="1">
        <f>_xlfn.IFNA(INDEX($BD$2:$BD$53,MATCH(B5441,$BC$2:$BC$53,0)),1000)</f>
        <v>5851754</v>
      </c>
      <c r="AM5441" s="1">
        <f>C5441/AL5441*100000</f>
        <v>38.740521218082648</v>
      </c>
      <c r="AN5441" s="25">
        <f>IF(B5442=B5441,IFERROR((C5441/C5442)-1,0),0)</f>
        <v>7.3390151515151603E-2</v>
      </c>
      <c r="AO5441" s="26">
        <f>IFERROR(LOG(2)/LOG(1+(AN5441)),AN5441)</f>
        <v>9.7871724175443955</v>
      </c>
      <c r="AP5441" s="26">
        <f>AVERAGE(Y5441:Y5447)</f>
        <v>165</v>
      </c>
      <c r="AR5441" s="1">
        <f>Q5441/AL5441*100000</f>
        <v>1.1620447476090077</v>
      </c>
      <c r="AS5441" s="25">
        <f>IF(B5442=B5441,IFERROR((AE5441/AE5442)-1,0),0)</f>
        <v>-0.36842105263157898</v>
      </c>
      <c r="AT5441" s="26">
        <f>IFERROR(LOG(2)/LOG(1+(AS5441)),AS5441)</f>
        <v>-1.5083752246495707</v>
      </c>
      <c r="AU5441" s="26">
        <f>AVERAGE(AE5441:AE5447)</f>
        <v>7.8571428571428568</v>
      </c>
      <c r="AV5441" s="19">
        <f>ROUNDDOWN(N5441,0)</f>
        <v>43926</v>
      </c>
      <c r="AW5441" s="29" cm="1">
        <f t="array" ref="AW5441">_xlfn.ANCHORARRAY(AV5441)-1</f>
        <v>43925</v>
      </c>
    </row>
    <row r="5442" spans="1:49" x14ac:dyDescent="0.25">
      <c r="A5442">
        <v>20200404</v>
      </c>
      <c r="B5442" s="1" t="s">
        <v>86</v>
      </c>
      <c r="C5442">
        <v>2112</v>
      </c>
      <c r="D5442">
        <v>23859</v>
      </c>
      <c r="G5442">
        <v>588</v>
      </c>
      <c r="M5442" s="1" t="s">
        <v>31</v>
      </c>
      <c r="N5442" s="2">
        <v>43925.166666666664</v>
      </c>
      <c r="O5442" s="2">
        <v>43925</v>
      </c>
      <c r="P5442" s="1" t="s">
        <v>1642</v>
      </c>
      <c r="Q5442">
        <v>56</v>
      </c>
      <c r="R5442">
        <v>588</v>
      </c>
      <c r="S5442" s="2">
        <v>43925</v>
      </c>
      <c r="T5442" s="1" t="s">
        <v>54</v>
      </c>
      <c r="U5442" s="1" t="s">
        <v>54</v>
      </c>
      <c r="V5442" s="1" t="s">
        <v>54</v>
      </c>
      <c r="X5442">
        <v>55</v>
      </c>
      <c r="Y5442">
        <v>200</v>
      </c>
      <c r="Z5442" s="1" t="s">
        <v>9489</v>
      </c>
      <c r="AA5442">
        <v>25971</v>
      </c>
      <c r="AB5442">
        <v>25971</v>
      </c>
      <c r="AC5442">
        <v>1682</v>
      </c>
      <c r="AD5442">
        <v>25971</v>
      </c>
      <c r="AE5442">
        <v>19</v>
      </c>
      <c r="AF5442">
        <v>101</v>
      </c>
      <c r="AG5442" s="1" t="s">
        <v>11275</v>
      </c>
      <c r="AH5442">
        <v>0</v>
      </c>
      <c r="AI5442">
        <v>0</v>
      </c>
      <c r="AJ5442" s="1">
        <f>Y5442/0.1</f>
        <v>2000</v>
      </c>
      <c r="AK5442" s="1">
        <f>AC5442-AJ5442</f>
        <v>-318</v>
      </c>
      <c r="AL5442" s="1">
        <f>_xlfn.IFNA(INDEX($BD$2:$BD$53,MATCH(B5442,$BC$2:$BC$53,0)),1000)</f>
        <v>5851754</v>
      </c>
      <c r="AM5442" s="1">
        <f>C5442/AL5442*100000</f>
        <v>36.091742749267993</v>
      </c>
      <c r="AN5442" s="25">
        <f>IF(B5443=B5442,IFERROR((C5442/C5443)-1,0),0)</f>
        <v>0.10460251046025104</v>
      </c>
      <c r="AO5442" s="26">
        <f>IFERROR(LOG(2)/LOG(1+(AN5442)),AN5442)</f>
        <v>6.9673150733550022</v>
      </c>
      <c r="AP5442" s="26">
        <f>AVERAGE(Y5442:Y5448)</f>
        <v>160.42857142857142</v>
      </c>
      <c r="AR5442" s="1">
        <f>Q5442/AL5442*100000</f>
        <v>0.9569780274427121</v>
      </c>
      <c r="AS5442" s="25">
        <f>IF(B5443=B5442,IFERROR((AE5442/AE5443)-1,0),0)</f>
        <v>2.1666666666666665</v>
      </c>
      <c r="AT5442" s="26">
        <f>IFERROR(LOG(2)/LOG(1+(AS5442)),AS5442)</f>
        <v>0.601335561692249</v>
      </c>
      <c r="AU5442" s="26">
        <f>AVERAGE(AE5442:AE5448)</f>
        <v>6.1428571428571432</v>
      </c>
      <c r="AV5442" s="19">
        <f>ROUNDDOWN(N5442,0)</f>
        <v>43925</v>
      </c>
      <c r="AW5442" s="29" cm="1">
        <f t="array" ref="AW5442">_xlfn.ANCHORARRAY(AV5442)-1</f>
        <v>43924</v>
      </c>
    </row>
    <row r="5443" spans="1:49" x14ac:dyDescent="0.25">
      <c r="A5443">
        <v>20200403</v>
      </c>
      <c r="B5443" s="1" t="s">
        <v>86</v>
      </c>
      <c r="C5443">
        <v>1912</v>
      </c>
      <c r="D5443">
        <v>22377</v>
      </c>
      <c r="G5443">
        <v>487</v>
      </c>
      <c r="M5443" s="1" t="s">
        <v>31</v>
      </c>
      <c r="N5443" s="2">
        <v>43924.166666666664</v>
      </c>
      <c r="O5443" s="2">
        <v>43924</v>
      </c>
      <c r="P5443" s="1" t="s">
        <v>1671</v>
      </c>
      <c r="Q5443">
        <v>37</v>
      </c>
      <c r="R5443">
        <v>487</v>
      </c>
      <c r="S5443" s="2">
        <v>43924</v>
      </c>
      <c r="T5443" s="1" t="s">
        <v>54</v>
      </c>
      <c r="U5443" s="1" t="s">
        <v>54</v>
      </c>
      <c r="V5443" s="1" t="s">
        <v>54</v>
      </c>
      <c r="X5443">
        <v>55</v>
      </c>
      <c r="Y5443">
        <v>182</v>
      </c>
      <c r="Z5443" s="1" t="s">
        <v>8452</v>
      </c>
      <c r="AA5443">
        <v>24289</v>
      </c>
      <c r="AB5443">
        <v>24289</v>
      </c>
      <c r="AC5443">
        <v>2242</v>
      </c>
      <c r="AD5443">
        <v>24289</v>
      </c>
      <c r="AE5443">
        <v>6</v>
      </c>
      <c r="AF5443">
        <v>26</v>
      </c>
      <c r="AG5443" s="1" t="s">
        <v>11362</v>
      </c>
      <c r="AH5443">
        <v>0</v>
      </c>
      <c r="AI5443">
        <v>0</v>
      </c>
      <c r="AJ5443" s="1">
        <f>Y5443/0.1</f>
        <v>1820</v>
      </c>
      <c r="AK5443" s="1">
        <f>AC5443-AJ5443</f>
        <v>422</v>
      </c>
      <c r="AL5443" s="1">
        <f>_xlfn.IFNA(INDEX($BD$2:$BD$53,MATCH(B5443,$BC$2:$BC$53,0)),1000)</f>
        <v>5851754</v>
      </c>
      <c r="AM5443" s="1">
        <f>C5443/AL5443*100000</f>
        <v>32.673964079829737</v>
      </c>
      <c r="AN5443" s="25">
        <f>IF(B5444=B5443,IFERROR((C5443/C5444)-1,0),0)</f>
        <v>0.10520231213872822</v>
      </c>
      <c r="AO5443" s="26">
        <f>IFERROR(LOG(2)/LOG(1+(AN5443)),AN5443)</f>
        <v>6.9295034025806439</v>
      </c>
      <c r="AP5443" s="26">
        <f>AVERAGE(Y5443:Y5449)</f>
        <v>152.85714285714286</v>
      </c>
      <c r="AR5443" s="1">
        <f>Q5443/AL5443*100000</f>
        <v>0.63228905384607759</v>
      </c>
      <c r="AS5443" s="25">
        <f>IF(B5444=B5443,IFERROR((AE5443/AE5444)-1,0),0)</f>
        <v>-0.1428571428571429</v>
      </c>
      <c r="AT5443" s="26">
        <f>IFERROR(LOG(2)/LOG(1+(AS5443)),AS5443)</f>
        <v>-4.4965561056019201</v>
      </c>
      <c r="AU5443" s="26">
        <f>AVERAGE(AE5443:AE5449)</f>
        <v>3.4285714285714284</v>
      </c>
      <c r="AV5443" s="19">
        <f>ROUNDDOWN(N5443,0)</f>
        <v>43924</v>
      </c>
      <c r="AW5443" s="29" cm="1">
        <f t="array" ref="AW5443">_xlfn.ANCHORARRAY(AV5443)-1</f>
        <v>43923</v>
      </c>
    </row>
    <row r="5444" spans="1:49" x14ac:dyDescent="0.25">
      <c r="A5444">
        <v>20200402</v>
      </c>
      <c r="B5444" s="1" t="s">
        <v>86</v>
      </c>
      <c r="C5444">
        <v>1730</v>
      </c>
      <c r="D5444">
        <v>20317</v>
      </c>
      <c r="G5444">
        <v>461</v>
      </c>
      <c r="M5444" s="1" t="s">
        <v>31</v>
      </c>
      <c r="N5444" s="2">
        <v>43923.666666666664</v>
      </c>
      <c r="O5444" s="2">
        <v>43923.5</v>
      </c>
      <c r="P5444" s="1" t="s">
        <v>1701</v>
      </c>
      <c r="Q5444">
        <v>31</v>
      </c>
      <c r="R5444">
        <v>461</v>
      </c>
      <c r="S5444" s="2">
        <v>43923.5</v>
      </c>
      <c r="T5444" s="1" t="s">
        <v>54</v>
      </c>
      <c r="U5444" s="1" t="s">
        <v>54</v>
      </c>
      <c r="V5444" s="1" t="s">
        <v>54</v>
      </c>
      <c r="X5444">
        <v>55</v>
      </c>
      <c r="Y5444">
        <v>180</v>
      </c>
      <c r="Z5444" s="1" t="s">
        <v>10374</v>
      </c>
      <c r="AA5444">
        <v>22047</v>
      </c>
      <c r="AB5444">
        <v>22047</v>
      </c>
      <c r="AC5444">
        <v>1678</v>
      </c>
      <c r="AD5444">
        <v>22047</v>
      </c>
      <c r="AE5444">
        <v>7</v>
      </c>
      <c r="AF5444">
        <v>63</v>
      </c>
      <c r="AG5444" s="1" t="s">
        <v>11452</v>
      </c>
      <c r="AH5444">
        <v>0</v>
      </c>
      <c r="AI5444">
        <v>0</v>
      </c>
      <c r="AJ5444" s="1">
        <f>Y5444/0.1</f>
        <v>1800</v>
      </c>
      <c r="AK5444" s="1">
        <f>AC5444-AJ5444</f>
        <v>-122</v>
      </c>
      <c r="AL5444" s="1">
        <f>_xlfn.IFNA(INDEX($BD$2:$BD$53,MATCH(B5444,$BC$2:$BC$53,0)),1000)</f>
        <v>5851754</v>
      </c>
      <c r="AM5444" s="1">
        <f>C5444/AL5444*100000</f>
        <v>29.563785490640925</v>
      </c>
      <c r="AN5444" s="25">
        <f>IF(B5445=B5444,IFERROR((C5444/C5445)-1,0),0)</f>
        <v>0.11612903225806459</v>
      </c>
      <c r="AO5444" s="26">
        <f>IFERROR(LOG(2)/LOG(1+(AN5444)),AN5444)</f>
        <v>6.3089961181697554</v>
      </c>
      <c r="AP5444" s="26">
        <f>AVERAGE(Y5444:Y5450)</f>
        <v>146.14285714285714</v>
      </c>
      <c r="AR5444" s="1">
        <f>Q5444/AL5444*100000</f>
        <v>0.52975569376292986</v>
      </c>
      <c r="AS5444" s="25">
        <f>IF(B5445=B5444,IFERROR((AE5444/AE5445)-1,0),0)</f>
        <v>-0.125</v>
      </c>
      <c r="AT5444" s="26">
        <f>IFERROR(LOG(2)/LOG(1+(AS5444)),AS5444)</f>
        <v>-5.1908930696844315</v>
      </c>
      <c r="AU5444" s="26">
        <f>AVERAGE(AE5444:AE5450)</f>
        <v>3.2857142857142856</v>
      </c>
      <c r="AV5444" s="19">
        <f>ROUNDDOWN(N5444,0)</f>
        <v>43923</v>
      </c>
      <c r="AW5444" s="29" cm="1">
        <f t="array" ref="AW5444">_xlfn.ANCHORARRAY(AV5444)-1</f>
        <v>43922</v>
      </c>
    </row>
    <row r="5445" spans="1:49" x14ac:dyDescent="0.25">
      <c r="A5445">
        <v>20200401</v>
      </c>
      <c r="B5445" s="1" t="s">
        <v>86</v>
      </c>
      <c r="C5445">
        <v>1550</v>
      </c>
      <c r="D5445">
        <v>18819</v>
      </c>
      <c r="G5445">
        <v>398</v>
      </c>
      <c r="M5445" s="1" t="s">
        <v>31</v>
      </c>
      <c r="N5445" s="2">
        <v>43922.666666666664</v>
      </c>
      <c r="O5445" s="2">
        <v>43922.5</v>
      </c>
      <c r="P5445" s="1" t="s">
        <v>1729</v>
      </c>
      <c r="Q5445">
        <v>24</v>
      </c>
      <c r="R5445">
        <v>398</v>
      </c>
      <c r="S5445" s="2">
        <v>43922.5</v>
      </c>
      <c r="T5445" s="1" t="s">
        <v>54</v>
      </c>
      <c r="U5445" s="1" t="s">
        <v>54</v>
      </c>
      <c r="V5445" s="1" t="s">
        <v>54</v>
      </c>
      <c r="X5445">
        <v>55</v>
      </c>
      <c r="Y5445">
        <v>199</v>
      </c>
      <c r="Z5445" s="1" t="s">
        <v>9746</v>
      </c>
      <c r="AA5445">
        <v>20369</v>
      </c>
      <c r="AB5445">
        <v>20369</v>
      </c>
      <c r="AC5445">
        <v>1643</v>
      </c>
      <c r="AD5445">
        <v>20369</v>
      </c>
      <c r="AE5445">
        <v>8</v>
      </c>
      <c r="AF5445">
        <v>61</v>
      </c>
      <c r="AG5445" s="1" t="s">
        <v>11543</v>
      </c>
      <c r="AH5445">
        <v>0</v>
      </c>
      <c r="AI5445">
        <v>0</v>
      </c>
      <c r="AJ5445" s="1">
        <f>Y5445/0.1</f>
        <v>1990</v>
      </c>
      <c r="AK5445" s="1">
        <f>AC5445-AJ5445</f>
        <v>-347</v>
      </c>
      <c r="AL5445" s="1">
        <f>_xlfn.IFNA(INDEX($BD$2:$BD$53,MATCH(B5445,$BC$2:$BC$53,0)),1000)</f>
        <v>5851754</v>
      </c>
      <c r="AM5445" s="1">
        <f>C5445/AL5445*100000</f>
        <v>26.48778468814649</v>
      </c>
      <c r="AN5445" s="25">
        <f>IF(B5446=B5445,IFERROR((C5445/C5446)-1,0),0)</f>
        <v>0.1472982975573649</v>
      </c>
      <c r="AO5445" s="26">
        <f>IFERROR(LOG(2)/LOG(1+(AN5445)),AN5445)</f>
        <v>5.0443768756043941</v>
      </c>
      <c r="AP5445" s="26">
        <f>AVERAGE(Y5445:Y5451)</f>
        <v>137.85714285714286</v>
      </c>
      <c r="AR5445" s="1">
        <f>Q5445/AL5445*100000</f>
        <v>0.41013344033259092</v>
      </c>
      <c r="AS5445" s="25">
        <f>IF(B5446=B5445,IFERROR((AE5445/AE5446)-1,0),0)</f>
        <v>3</v>
      </c>
      <c r="AT5445" s="26">
        <f>IFERROR(LOG(2)/LOG(1+(AS5445)),AS5445)</f>
        <v>0.5</v>
      </c>
      <c r="AU5445" s="26">
        <f>AVERAGE(AE5445:AE5451)</f>
        <v>2.4285714285714284</v>
      </c>
      <c r="AV5445" s="19">
        <f>ROUNDDOWN(N5445,0)</f>
        <v>43922</v>
      </c>
      <c r="AW5445" s="29" cm="1">
        <f t="array" ref="AW5445">_xlfn.ANCHORARRAY(AV5445)-1</f>
        <v>43921</v>
      </c>
    </row>
    <row r="5446" spans="1:49" x14ac:dyDescent="0.25">
      <c r="A5446">
        <v>20200331</v>
      </c>
      <c r="B5446" s="1" t="s">
        <v>86</v>
      </c>
      <c r="C5446">
        <v>1351</v>
      </c>
      <c r="D5446">
        <v>17375</v>
      </c>
      <c r="G5446">
        <v>337</v>
      </c>
      <c r="M5446" s="1" t="s">
        <v>31</v>
      </c>
      <c r="N5446" s="2">
        <v>43921.666666666664</v>
      </c>
      <c r="O5446" s="2">
        <v>43921.5</v>
      </c>
      <c r="P5446" s="1" t="s">
        <v>1758</v>
      </c>
      <c r="Q5446">
        <v>16</v>
      </c>
      <c r="R5446">
        <v>337</v>
      </c>
      <c r="S5446" s="2">
        <v>43921.5</v>
      </c>
      <c r="T5446" s="1" t="s">
        <v>54</v>
      </c>
      <c r="U5446" s="1" t="s">
        <v>54</v>
      </c>
      <c r="V5446" s="1" t="s">
        <v>54</v>
      </c>
      <c r="X5446">
        <v>55</v>
      </c>
      <c r="Y5446">
        <v>130</v>
      </c>
      <c r="Z5446" s="1" t="s">
        <v>3612</v>
      </c>
      <c r="AA5446">
        <v>18726</v>
      </c>
      <c r="AB5446">
        <v>18726</v>
      </c>
      <c r="AC5446">
        <v>1649</v>
      </c>
      <c r="AD5446">
        <v>18726</v>
      </c>
      <c r="AE5446">
        <v>2</v>
      </c>
      <c r="AF5446">
        <v>337</v>
      </c>
      <c r="AG5446" s="1" t="s">
        <v>11636</v>
      </c>
      <c r="AH5446">
        <v>0</v>
      </c>
      <c r="AI5446">
        <v>0</v>
      </c>
      <c r="AJ5446" s="1">
        <f>Y5446/0.1</f>
        <v>1300</v>
      </c>
      <c r="AK5446" s="1">
        <f>AC5446-AJ5446</f>
        <v>349</v>
      </c>
      <c r="AL5446" s="1">
        <f>_xlfn.IFNA(INDEX($BD$2:$BD$53,MATCH(B5446,$BC$2:$BC$53,0)),1000)</f>
        <v>5851754</v>
      </c>
      <c r="AM5446" s="1">
        <f>C5446/AL5446*100000</f>
        <v>23.087094912055427</v>
      </c>
      <c r="AN5446" s="25">
        <f>IF(B5447=B5446,IFERROR((C5446/C5447)-1,0),0)</f>
        <v>0.10647010647010657</v>
      </c>
      <c r="AO5446" s="26">
        <f>IFERROR(LOG(2)/LOG(1+(AN5446)),AN5446)</f>
        <v>6.8509820936458823</v>
      </c>
      <c r="AP5446" s="26">
        <f>AVERAGE(Y5446:Y5452)</f>
        <v>127.71428571428571</v>
      </c>
      <c r="AR5446" s="1">
        <f>Q5446/AL5446*100000</f>
        <v>0.27342229355506059</v>
      </c>
      <c r="AS5446" s="25">
        <f>IF(B5447=B5446,IFERROR((AE5446/AE5447)-1,0),0)</f>
        <v>1</v>
      </c>
      <c r="AT5446" s="26">
        <f>IFERROR(LOG(2)/LOG(1+(AS5446)),AS5446)</f>
        <v>1</v>
      </c>
      <c r="AU5446" s="26">
        <f>AVERAGE(AE5446:AE5452)</f>
        <v>1.5714285714285714</v>
      </c>
      <c r="AV5446" s="19">
        <f>ROUNDDOWN(N5446,0)</f>
        <v>43921</v>
      </c>
      <c r="AW5446" s="29" cm="1">
        <f t="array" ref="AW5446">_xlfn.ANCHORARRAY(AV5446)-1</f>
        <v>43920</v>
      </c>
    </row>
    <row r="5447" spans="1:49" x14ac:dyDescent="0.25">
      <c r="A5447">
        <v>20200330</v>
      </c>
      <c r="B5447" s="1" t="s">
        <v>86</v>
      </c>
      <c r="C5447">
        <v>1221</v>
      </c>
      <c r="D5447">
        <v>15856</v>
      </c>
      <c r="M5447" s="1" t="s">
        <v>31</v>
      </c>
      <c r="N5447" s="2">
        <v>43920.666666666664</v>
      </c>
      <c r="O5447" s="2">
        <v>43920.5</v>
      </c>
      <c r="P5447" s="1" t="s">
        <v>1785</v>
      </c>
      <c r="Q5447">
        <v>14</v>
      </c>
      <c r="S5447" s="2">
        <v>43920.5</v>
      </c>
      <c r="T5447" s="1" t="s">
        <v>54</v>
      </c>
      <c r="U5447" s="1" t="s">
        <v>54</v>
      </c>
      <c r="V5447" s="1" t="s">
        <v>54</v>
      </c>
      <c r="X5447">
        <v>55</v>
      </c>
      <c r="Y5447">
        <v>109</v>
      </c>
      <c r="Z5447" s="1" t="s">
        <v>11724</v>
      </c>
      <c r="AA5447">
        <v>17077</v>
      </c>
      <c r="AB5447">
        <v>17077</v>
      </c>
      <c r="AC5447">
        <v>-585</v>
      </c>
      <c r="AD5447">
        <v>17077</v>
      </c>
      <c r="AE5447">
        <v>1</v>
      </c>
      <c r="AF5447">
        <v>0</v>
      </c>
      <c r="AG5447" s="1" t="s">
        <v>11725</v>
      </c>
      <c r="AH5447">
        <v>0</v>
      </c>
      <c r="AI5447">
        <v>0</v>
      </c>
      <c r="AJ5447" s="1">
        <f>Y5447/0.1</f>
        <v>1090</v>
      </c>
      <c r="AK5447" s="1">
        <f>AC5447-AJ5447</f>
        <v>-1675</v>
      </c>
      <c r="AL5447" s="1">
        <f>_xlfn.IFNA(INDEX($BD$2:$BD$53,MATCH(B5447,$BC$2:$BC$53,0)),1000)</f>
        <v>5851754</v>
      </c>
      <c r="AM5447" s="1">
        <f>C5447/AL5447*100000</f>
        <v>20.865538776920562</v>
      </c>
      <c r="AN5447" s="25">
        <f>IF(B5448=B5447,IFERROR((C5447/C5448)-1,0),0)</f>
        <v>9.8021582733812895E-2</v>
      </c>
      <c r="AO5447" s="26">
        <f>IFERROR(LOG(2)/LOG(1+(AN5447)),AN5447)</f>
        <v>7.4125460993200303</v>
      </c>
      <c r="AP5447" s="26">
        <f>AVERAGE(Y5447:Y5453)</f>
        <v>115</v>
      </c>
      <c r="AR5447" s="1">
        <f>Q5447/AL5447*100000</f>
        <v>0.23924450686067802</v>
      </c>
      <c r="AS5447" s="25">
        <f>IF(B5448=B5447,IFERROR((AE5447/AE5448)-1,0),0)</f>
        <v>0</v>
      </c>
      <c r="AT5447" s="26">
        <f>IFERROR(LOG(2)/LOG(1+(AS5447)),AS5447)</f>
        <v>0</v>
      </c>
      <c r="AU5447" s="26">
        <f>AVERAGE(AE5447:AE5453)</f>
        <v>1.2857142857142858</v>
      </c>
      <c r="AV5447" s="19">
        <f>ROUNDDOWN(N5447,0)</f>
        <v>43920</v>
      </c>
      <c r="AW5447" s="29" cm="1">
        <f t="array" ref="AW5447">_xlfn.ANCHORARRAY(AV5447)-1</f>
        <v>43919</v>
      </c>
    </row>
    <row r="5448" spans="1:49" x14ac:dyDescent="0.25">
      <c r="A5448">
        <v>20200329</v>
      </c>
      <c r="B5448" s="1" t="s">
        <v>86</v>
      </c>
      <c r="C5448">
        <v>1112</v>
      </c>
      <c r="D5448">
        <v>16550</v>
      </c>
      <c r="M5448" s="1" t="s">
        <v>31</v>
      </c>
      <c r="N5448" s="2">
        <v>43919.666666666664</v>
      </c>
      <c r="O5448" s="2">
        <v>43919.5</v>
      </c>
      <c r="P5448" s="1" t="s">
        <v>1810</v>
      </c>
      <c r="Q5448">
        <v>13</v>
      </c>
      <c r="S5448" s="2">
        <v>43919.5</v>
      </c>
      <c r="T5448" s="1" t="s">
        <v>54</v>
      </c>
      <c r="U5448" s="1" t="s">
        <v>54</v>
      </c>
      <c r="V5448" s="1" t="s">
        <v>54</v>
      </c>
      <c r="X5448">
        <v>55</v>
      </c>
      <c r="Y5448">
        <v>123</v>
      </c>
      <c r="Z5448" s="1" t="s">
        <v>11811</v>
      </c>
      <c r="AA5448">
        <v>17662</v>
      </c>
      <c r="AB5448">
        <v>17662</v>
      </c>
      <c r="AC5448">
        <v>1441</v>
      </c>
      <c r="AD5448">
        <v>17662</v>
      </c>
      <c r="AE5448">
        <v>0</v>
      </c>
      <c r="AF5448">
        <v>0</v>
      </c>
      <c r="AG5448" s="1" t="s">
        <v>11812</v>
      </c>
      <c r="AH5448">
        <v>0</v>
      </c>
      <c r="AI5448">
        <v>0</v>
      </c>
      <c r="AJ5448" s="1">
        <f>Y5448/0.1</f>
        <v>1230</v>
      </c>
      <c r="AK5448" s="1">
        <f>AC5448-AJ5448</f>
        <v>211</v>
      </c>
      <c r="AL5448" s="1">
        <f>_xlfn.IFNA(INDEX($BD$2:$BD$53,MATCH(B5448,$BC$2:$BC$53,0)),1000)</f>
        <v>5851754</v>
      </c>
      <c r="AM5448" s="1">
        <f>C5448/AL5448*100000</f>
        <v>19.002849402076709</v>
      </c>
      <c r="AN5448" s="25">
        <f>IF(B5449=B5448,IFERROR((C5448/C5449)-1,0),0)</f>
        <v>0.12436804853387251</v>
      </c>
      <c r="AO5448" s="26">
        <f>IFERROR(LOG(2)/LOG(1+(AN5448)),AN5448)</f>
        <v>5.9131583408068504</v>
      </c>
      <c r="AP5448" s="26">
        <f>AVERAGE(Y5448:Y5454)</f>
        <v>103.85714285714286</v>
      </c>
      <c r="AR5448" s="1">
        <f>Q5448/AL5448*100000</f>
        <v>0.22215561351348673</v>
      </c>
      <c r="AS5448" s="25">
        <f>IF(B5449=B5448,IFERROR((AE5448/AE5449)-1,0),0)</f>
        <v>0</v>
      </c>
      <c r="AT5448" s="26">
        <f>IFERROR(LOG(2)/LOG(1+(AS5448)),AS5448)</f>
        <v>0</v>
      </c>
      <c r="AU5448" s="26">
        <f>AVERAGE(AE5448:AE5454)</f>
        <v>1.2857142857142858</v>
      </c>
      <c r="AV5448" s="19">
        <f>ROUNDDOWN(N5448,0)</f>
        <v>43919</v>
      </c>
      <c r="AW5448" s="29" cm="1">
        <f t="array" ref="AW5448">_xlfn.ANCHORARRAY(AV5448)-1</f>
        <v>43918</v>
      </c>
    </row>
    <row r="5449" spans="1:49" x14ac:dyDescent="0.25">
      <c r="A5449">
        <v>20200328</v>
      </c>
      <c r="B5449" s="1" t="s">
        <v>86</v>
      </c>
      <c r="C5449">
        <v>989</v>
      </c>
      <c r="D5449">
        <v>15232</v>
      </c>
      <c r="M5449" s="1" t="s">
        <v>31</v>
      </c>
      <c r="N5449" s="2">
        <v>43918.666666666664</v>
      </c>
      <c r="O5449" s="2">
        <v>43918.5</v>
      </c>
      <c r="P5449" s="1" t="s">
        <v>1842</v>
      </c>
      <c r="Q5449">
        <v>13</v>
      </c>
      <c r="S5449" s="2">
        <v>43918.5</v>
      </c>
      <c r="T5449" s="1" t="s">
        <v>54</v>
      </c>
      <c r="U5449" s="1" t="s">
        <v>54</v>
      </c>
      <c r="V5449" s="1" t="s">
        <v>54</v>
      </c>
      <c r="X5449">
        <v>55</v>
      </c>
      <c r="Y5449">
        <v>147</v>
      </c>
      <c r="Z5449" s="1" t="s">
        <v>11900</v>
      </c>
      <c r="AA5449">
        <v>16221</v>
      </c>
      <c r="AB5449">
        <v>16221</v>
      </c>
      <c r="AC5449">
        <v>2239</v>
      </c>
      <c r="AD5449">
        <v>16221</v>
      </c>
      <c r="AE5449">
        <v>0</v>
      </c>
      <c r="AF5449">
        <v>0</v>
      </c>
      <c r="AG5449" s="1" t="s">
        <v>11901</v>
      </c>
      <c r="AH5449">
        <v>0</v>
      </c>
      <c r="AI5449">
        <v>0</v>
      </c>
      <c r="AJ5449" s="1">
        <f>Y5449/0.1</f>
        <v>1470</v>
      </c>
      <c r="AK5449" s="1">
        <f>AC5449-AJ5449</f>
        <v>769</v>
      </c>
      <c r="AL5449" s="1">
        <f>_xlfn.IFNA(INDEX($BD$2:$BD$53,MATCH(B5449,$BC$2:$BC$53,0)),1000)</f>
        <v>5851754</v>
      </c>
      <c r="AM5449" s="1">
        <f>C5449/AL5449*100000</f>
        <v>16.900915520372184</v>
      </c>
      <c r="AN5449" s="25">
        <f>IF(B5450=B5449,IFERROR((C5449/C5450)-1,0),0)</f>
        <v>0.17458432304038007</v>
      </c>
      <c r="AO5449" s="26">
        <f>IFERROR(LOG(2)/LOG(1+(AN5449)),AN5449)</f>
        <v>4.3075544292395964</v>
      </c>
      <c r="AP5449" s="26">
        <f>AVERAGE(Y5449:Y5455)</f>
        <v>101.14285714285714</v>
      </c>
      <c r="AR5449" s="1">
        <f>Q5449/AL5449*100000</f>
        <v>0.22215561351348673</v>
      </c>
      <c r="AS5449" s="25">
        <f>IF(B5450=B5449,IFERROR((AE5449/AE5450)-1,0),0)</f>
        <v>-1</v>
      </c>
      <c r="AT5449" s="26">
        <f>IFERROR(LOG(2)/LOG(1+(AS5449)),AS5449)</f>
        <v>-1</v>
      </c>
      <c r="AU5449" s="26">
        <f>AVERAGE(AE5449:AE5455)</f>
        <v>1.2857142857142858</v>
      </c>
      <c r="AV5449" s="19">
        <f>ROUNDDOWN(N5449,0)</f>
        <v>43918</v>
      </c>
      <c r="AW5449" s="29" cm="1">
        <f t="array" ref="AW5449">_xlfn.ANCHORARRAY(AV5449)-1</f>
        <v>43917</v>
      </c>
    </row>
    <row r="5450" spans="1:49" x14ac:dyDescent="0.25">
      <c r="A5450">
        <v>20200327</v>
      </c>
      <c r="B5450" s="1" t="s">
        <v>86</v>
      </c>
      <c r="C5450">
        <v>842</v>
      </c>
      <c r="D5450">
        <v>13140</v>
      </c>
      <c r="M5450" s="1" t="s">
        <v>31</v>
      </c>
      <c r="N5450" s="2">
        <v>43917.666666666664</v>
      </c>
      <c r="O5450" s="2">
        <v>43917.5</v>
      </c>
      <c r="P5450" s="1" t="s">
        <v>1857</v>
      </c>
      <c r="Q5450">
        <v>13</v>
      </c>
      <c r="S5450" s="2">
        <v>43917.5</v>
      </c>
      <c r="T5450" s="1" t="s">
        <v>54</v>
      </c>
      <c r="U5450" s="1" t="s">
        <v>54</v>
      </c>
      <c r="V5450" s="1" t="s">
        <v>54</v>
      </c>
      <c r="X5450">
        <v>55</v>
      </c>
      <c r="Y5450">
        <v>135</v>
      </c>
      <c r="Z5450" s="1" t="s">
        <v>11963</v>
      </c>
      <c r="AA5450">
        <v>13982</v>
      </c>
      <c r="AB5450">
        <v>13982</v>
      </c>
      <c r="AC5450">
        <v>1692</v>
      </c>
      <c r="AD5450">
        <v>13982</v>
      </c>
      <c r="AE5450">
        <v>5</v>
      </c>
      <c r="AF5450">
        <v>0</v>
      </c>
      <c r="AG5450" s="1" t="s">
        <v>11985</v>
      </c>
      <c r="AH5450">
        <v>0</v>
      </c>
      <c r="AI5450">
        <v>0</v>
      </c>
      <c r="AJ5450" s="1">
        <f>Y5450/0.1</f>
        <v>1350</v>
      </c>
      <c r="AK5450" s="1">
        <f>AC5450-AJ5450</f>
        <v>342</v>
      </c>
      <c r="AL5450" s="1">
        <f>_xlfn.IFNA(INDEX($BD$2:$BD$53,MATCH(B5450,$BC$2:$BC$53,0)),1000)</f>
        <v>5851754</v>
      </c>
      <c r="AM5450" s="1">
        <f>C5450/AL5450*100000</f>
        <v>14.388848198335063</v>
      </c>
      <c r="AN5450" s="25">
        <f>IF(B5451=B5450,IFERROR((C5450/C5451)-1,0),0)</f>
        <v>0.19094766619519099</v>
      </c>
      <c r="AO5450" s="26">
        <f>IFERROR(LOG(2)/LOG(1+(AN5450)),AN5450)</f>
        <v>3.9665222624378798</v>
      </c>
      <c r="AP5450" s="26">
        <f>AVERAGE(Y5450:Y5456)</f>
        <v>90.857142857142861</v>
      </c>
      <c r="AR5450" s="1">
        <f>Q5450/AL5450*100000</f>
        <v>0.22215561351348673</v>
      </c>
      <c r="AS5450" s="25">
        <f>IF(B5451=B5450,IFERROR((AE5450/AE5451)-1,0),0)</f>
        <v>4</v>
      </c>
      <c r="AT5450" s="26">
        <f>IFERROR(LOG(2)/LOG(1+(AS5450)),AS5450)</f>
        <v>0.430676558073393</v>
      </c>
      <c r="AU5450" s="26">
        <f>AVERAGE(AE5450:AE5456)</f>
        <v>1.4285714285714286</v>
      </c>
      <c r="AV5450" s="19">
        <f>ROUNDDOWN(N5450,0)</f>
        <v>43917</v>
      </c>
      <c r="AW5450" s="29" cm="1">
        <f t="array" ref="AW5450">_xlfn.ANCHORARRAY(AV5450)-1</f>
        <v>43916</v>
      </c>
    </row>
    <row r="5451" spans="1:49" x14ac:dyDescent="0.25">
      <c r="A5451">
        <v>20200326</v>
      </c>
      <c r="B5451" s="1" t="s">
        <v>86</v>
      </c>
      <c r="C5451">
        <v>707</v>
      </c>
      <c r="D5451">
        <v>11583</v>
      </c>
      <c r="M5451" s="1" t="s">
        <v>31</v>
      </c>
      <c r="N5451" s="2">
        <v>43916.666666666664</v>
      </c>
      <c r="O5451" s="2">
        <v>43916.5</v>
      </c>
      <c r="P5451" s="1" t="s">
        <v>1895</v>
      </c>
      <c r="Q5451">
        <v>8</v>
      </c>
      <c r="S5451" s="2">
        <v>43916.5</v>
      </c>
      <c r="T5451" s="1" t="s">
        <v>54</v>
      </c>
      <c r="U5451" s="1" t="s">
        <v>54</v>
      </c>
      <c r="V5451" s="1" t="s">
        <v>54</v>
      </c>
      <c r="X5451">
        <v>55</v>
      </c>
      <c r="Y5451">
        <v>122</v>
      </c>
      <c r="Z5451" s="1" t="s">
        <v>4874</v>
      </c>
      <c r="AA5451">
        <v>12290</v>
      </c>
      <c r="AB5451">
        <v>12290</v>
      </c>
      <c r="AC5451">
        <v>1616</v>
      </c>
      <c r="AD5451">
        <v>12290</v>
      </c>
      <c r="AE5451">
        <v>1</v>
      </c>
      <c r="AF5451">
        <v>0</v>
      </c>
      <c r="AG5451" s="1" t="s">
        <v>12071</v>
      </c>
      <c r="AH5451">
        <v>0</v>
      </c>
      <c r="AI5451">
        <v>0</v>
      </c>
      <c r="AJ5451" s="1">
        <f>Y5451/0.1</f>
        <v>1220</v>
      </c>
      <c r="AK5451" s="1">
        <f>AC5451-AJ5451</f>
        <v>396</v>
      </c>
      <c r="AL5451" s="1">
        <f>_xlfn.IFNA(INDEX($BD$2:$BD$53,MATCH(B5451,$BC$2:$BC$53,0)),1000)</f>
        <v>5851754</v>
      </c>
      <c r="AM5451" s="1">
        <f>C5451/AL5451*100000</f>
        <v>12.08184759646424</v>
      </c>
      <c r="AN5451" s="25">
        <f>IF(B5452=B5451,IFERROR((C5451/C5452)-1,0),0)</f>
        <v>0.20854700854700847</v>
      </c>
      <c r="AO5451" s="26">
        <f>IFERROR(LOG(2)/LOG(1+(AN5451)),AN5451)</f>
        <v>3.6593364135950059</v>
      </c>
      <c r="AP5451" s="26">
        <f>AVERAGE(Y5451:Y5457)</f>
        <v>78.857142857142861</v>
      </c>
      <c r="AR5451" s="1">
        <f>Q5451/AL5451*100000</f>
        <v>0.1367111467775303</v>
      </c>
      <c r="AS5451" s="25">
        <f>IF(B5452=B5451,IFERROR((AE5451/AE5452)-1,0),0)</f>
        <v>-0.5</v>
      </c>
      <c r="AT5451" s="26">
        <f>IFERROR(LOG(2)/LOG(1+(AS5451)),AS5451)</f>
        <v>-1</v>
      </c>
      <c r="AU5451" s="26">
        <f>AVERAGE(AE5451:AE5457)</f>
        <v>1.1428571428571428</v>
      </c>
      <c r="AV5451" s="19">
        <f>ROUNDDOWN(N5451,0)</f>
        <v>43916</v>
      </c>
      <c r="AW5451" s="29" cm="1">
        <f t="array" ref="AW5451">_xlfn.ANCHORARRAY(AV5451)-1</f>
        <v>43915</v>
      </c>
    </row>
    <row r="5452" spans="1:49" x14ac:dyDescent="0.25">
      <c r="A5452">
        <v>20200325</v>
      </c>
      <c r="B5452" s="1" t="s">
        <v>86</v>
      </c>
      <c r="C5452">
        <v>585</v>
      </c>
      <c r="D5452">
        <v>10089</v>
      </c>
      <c r="M5452" s="1" t="s">
        <v>31</v>
      </c>
      <c r="N5452" s="2">
        <v>43915.666666666664</v>
      </c>
      <c r="O5452" s="2">
        <v>43915.5</v>
      </c>
      <c r="P5452" s="1" t="s">
        <v>1923</v>
      </c>
      <c r="Q5452">
        <v>7</v>
      </c>
      <c r="S5452" s="2">
        <v>43915.5</v>
      </c>
      <c r="T5452" s="1" t="s">
        <v>54</v>
      </c>
      <c r="U5452" s="1" t="s">
        <v>54</v>
      </c>
      <c r="V5452" s="1" t="s">
        <v>54</v>
      </c>
      <c r="X5452">
        <v>55</v>
      </c>
      <c r="Y5452">
        <v>128</v>
      </c>
      <c r="Z5452" s="1" t="s">
        <v>12154</v>
      </c>
      <c r="AA5452">
        <v>10674</v>
      </c>
      <c r="AB5452">
        <v>10674</v>
      </c>
      <c r="AC5452">
        <v>1980</v>
      </c>
      <c r="AD5452">
        <v>10674</v>
      </c>
      <c r="AE5452">
        <v>2</v>
      </c>
      <c r="AF5452">
        <v>0</v>
      </c>
      <c r="AG5452" s="1" t="s">
        <v>12155</v>
      </c>
      <c r="AH5452">
        <v>0</v>
      </c>
      <c r="AI5452">
        <v>0</v>
      </c>
      <c r="AJ5452" s="1">
        <f>Y5452/0.1</f>
        <v>1280</v>
      </c>
      <c r="AK5452" s="1">
        <f>AC5452-AJ5452</f>
        <v>700</v>
      </c>
      <c r="AL5452" s="1">
        <f>_xlfn.IFNA(INDEX($BD$2:$BD$53,MATCH(B5452,$BC$2:$BC$53,0)),1000)</f>
        <v>5851754</v>
      </c>
      <c r="AM5452" s="1">
        <f>C5452/AL5452*100000</f>
        <v>9.9970026081069037</v>
      </c>
      <c r="AN5452" s="25">
        <f>IF(B5453=B5452,IFERROR((C5452/C5453)-1,0),0)</f>
        <v>0.28008752735229758</v>
      </c>
      <c r="AO5452" s="26">
        <f>IFERROR(LOG(2)/LOG(1+(AN5452)),AN5452)</f>
        <v>2.8070769600249346</v>
      </c>
      <c r="AP5452" s="26">
        <f>AVERAGE(Y5452:Y5458)</f>
        <v>68.428571428571431</v>
      </c>
      <c r="AR5452" s="1">
        <f>Q5452/AL5452*100000</f>
        <v>0.11962225343033901</v>
      </c>
      <c r="AS5452" s="25">
        <f>IF(B5453=B5452,IFERROR((AE5452/AE5453)-1,0),0)</f>
        <v>0</v>
      </c>
      <c r="AT5452" s="26">
        <f>IFERROR(LOG(2)/LOG(1+(AS5452)),AS5452)</f>
        <v>0</v>
      </c>
      <c r="AU5452" s="26">
        <f>AVERAGE(AE5452:AE5458)</f>
        <v>1</v>
      </c>
      <c r="AV5452" s="19">
        <f>ROUNDDOWN(N5452,0)</f>
        <v>43915</v>
      </c>
      <c r="AW5452" s="29" cm="1">
        <f t="array" ref="AW5452">_xlfn.ANCHORARRAY(AV5452)-1</f>
        <v>43914</v>
      </c>
    </row>
    <row r="5453" spans="1:49" x14ac:dyDescent="0.25">
      <c r="A5453">
        <v>20200324</v>
      </c>
      <c r="B5453" s="1" t="s">
        <v>86</v>
      </c>
      <c r="C5453">
        <v>457</v>
      </c>
      <c r="D5453">
        <v>8237</v>
      </c>
      <c r="M5453" s="1" t="s">
        <v>31</v>
      </c>
      <c r="N5453" s="2">
        <v>43914.666666666664</v>
      </c>
      <c r="O5453" s="2">
        <v>43914.5</v>
      </c>
      <c r="P5453" s="1" t="s">
        <v>1941</v>
      </c>
      <c r="Q5453">
        <v>5</v>
      </c>
      <c r="S5453" s="2">
        <v>43914.5</v>
      </c>
      <c r="T5453" s="1" t="s">
        <v>54</v>
      </c>
      <c r="U5453" s="1" t="s">
        <v>54</v>
      </c>
      <c r="V5453" s="1" t="s">
        <v>54</v>
      </c>
      <c r="X5453">
        <v>55</v>
      </c>
      <c r="Y5453">
        <v>41</v>
      </c>
      <c r="Z5453" s="1" t="s">
        <v>7189</v>
      </c>
      <c r="AA5453">
        <v>8694</v>
      </c>
      <c r="AB5453">
        <v>8694</v>
      </c>
      <c r="AC5453">
        <v>1228</v>
      </c>
      <c r="AD5453">
        <v>8694</v>
      </c>
      <c r="AE5453">
        <v>0</v>
      </c>
      <c r="AF5453">
        <v>0</v>
      </c>
      <c r="AG5453" s="1" t="s">
        <v>12234</v>
      </c>
      <c r="AH5453">
        <v>0</v>
      </c>
      <c r="AI5453">
        <v>0</v>
      </c>
      <c r="AJ5453" s="1">
        <f>Y5453/0.1</f>
        <v>410</v>
      </c>
      <c r="AK5453" s="1">
        <f>AC5453-AJ5453</f>
        <v>818</v>
      </c>
      <c r="AL5453" s="1">
        <f>_xlfn.IFNA(INDEX($BD$2:$BD$53,MATCH(B5453,$BC$2:$BC$53,0)),1000)</f>
        <v>5851754</v>
      </c>
      <c r="AM5453" s="1">
        <f>C5453/AL5453*100000</f>
        <v>7.8096242596664185</v>
      </c>
      <c r="AN5453" s="25">
        <f>IF(B5454=B5453,IFERROR((C5453/C5454)-1,0),0)</f>
        <v>9.8557692307692291E-2</v>
      </c>
      <c r="AO5453" s="26">
        <f>IFERROR(LOG(2)/LOG(1+(AN5453)),AN5453)</f>
        <v>7.3740528230997997</v>
      </c>
      <c r="AP5453" s="26">
        <f>AVERAGE(Y5453:Y5459)</f>
        <v>55</v>
      </c>
      <c r="AR5453" s="1">
        <f>Q5453/AL5453*100000</f>
        <v>8.5444466735956431E-2</v>
      </c>
      <c r="AS5453" s="25">
        <f>IF(B5454=B5453,IFERROR((AE5453/AE5454)-1,0),0)</f>
        <v>-1</v>
      </c>
      <c r="AT5453" s="26">
        <f>IFERROR(LOG(2)/LOG(1+(AS5453)),AS5453)</f>
        <v>-1</v>
      </c>
      <c r="AU5453" s="26">
        <f>AVERAGE(AE5453:AE5459)</f>
        <v>0.7142857142857143</v>
      </c>
      <c r="AV5453" s="19">
        <f>ROUNDDOWN(N5453,0)</f>
        <v>43914</v>
      </c>
      <c r="AW5453" s="29" cm="1">
        <f t="array" ref="AW5453">_xlfn.ANCHORARRAY(AV5453)-1</f>
        <v>43913</v>
      </c>
    </row>
    <row r="5454" spans="1:49" x14ac:dyDescent="0.25">
      <c r="A5454">
        <v>20200323</v>
      </c>
      <c r="B5454" s="1" t="s">
        <v>86</v>
      </c>
      <c r="C5454">
        <v>416</v>
      </c>
      <c r="D5454">
        <v>7050</v>
      </c>
      <c r="M5454" s="1" t="s">
        <v>31</v>
      </c>
      <c r="N5454" s="2">
        <v>43913.666666666664</v>
      </c>
      <c r="O5454" s="2">
        <v>43913.5</v>
      </c>
      <c r="P5454" s="1" t="s">
        <v>1979</v>
      </c>
      <c r="Q5454">
        <v>5</v>
      </c>
      <c r="S5454" s="2">
        <v>43913.5</v>
      </c>
      <c r="T5454" s="1" t="s">
        <v>54</v>
      </c>
      <c r="U5454" s="1" t="s">
        <v>54</v>
      </c>
      <c r="V5454" s="1" t="s">
        <v>54</v>
      </c>
      <c r="X5454">
        <v>55</v>
      </c>
      <c r="Y5454">
        <v>31</v>
      </c>
      <c r="Z5454" s="1" t="s">
        <v>11048</v>
      </c>
      <c r="AA5454">
        <v>7466</v>
      </c>
      <c r="AB5454">
        <v>7466</v>
      </c>
      <c r="AC5454">
        <v>851</v>
      </c>
      <c r="AD5454">
        <v>7466</v>
      </c>
      <c r="AE5454">
        <v>1</v>
      </c>
      <c r="AF5454">
        <v>0</v>
      </c>
      <c r="AG5454" s="1" t="s">
        <v>12316</v>
      </c>
      <c r="AH5454">
        <v>0</v>
      </c>
      <c r="AI5454">
        <v>0</v>
      </c>
      <c r="AJ5454" s="1">
        <f>Y5454/0.1</f>
        <v>310</v>
      </c>
      <c r="AK5454" s="1">
        <f>AC5454-AJ5454</f>
        <v>541</v>
      </c>
      <c r="AL5454" s="1">
        <f>_xlfn.IFNA(INDEX($BD$2:$BD$53,MATCH(B5454,$BC$2:$BC$53,0)),1000)</f>
        <v>5851754</v>
      </c>
      <c r="AM5454" s="1">
        <f>C5454/AL5454*100000</f>
        <v>7.1089796324315753</v>
      </c>
      <c r="AN5454" s="25">
        <f>IF(B5455=B5454,IFERROR((C5454/C5455)-1,0),0)</f>
        <v>8.0519480519480435E-2</v>
      </c>
      <c r="AO5454" s="26">
        <f>IFERROR(LOG(2)/LOG(1+(AN5454)),AN5454)</f>
        <v>8.9505416071046948</v>
      </c>
      <c r="AP5454" s="26">
        <f>AVERAGE(Y5454:Y5460)</f>
        <v>52.714285714285715</v>
      </c>
      <c r="AR5454" s="1">
        <f>Q5454/AL5454*100000</f>
        <v>8.5444466735956431E-2</v>
      </c>
      <c r="AS5454" s="25">
        <f>IF(B5455=B5454,IFERROR((AE5454/AE5455)-1,0),0)</f>
        <v>0</v>
      </c>
      <c r="AT5454" s="26">
        <f>IFERROR(LOG(2)/LOG(1+(AS5454)),AS5454)</f>
        <v>0</v>
      </c>
      <c r="AU5454" s="26">
        <f>AVERAGE(AE5454:AE5460)</f>
        <v>0.7142857142857143</v>
      </c>
      <c r="AV5454" s="19">
        <f>ROUNDDOWN(N5454,0)</f>
        <v>43913</v>
      </c>
      <c r="AW5454" s="29" cm="1">
        <f t="array" ref="AW5454">_xlfn.ANCHORARRAY(AV5454)-1</f>
        <v>43912</v>
      </c>
    </row>
    <row r="5455" spans="1:49" x14ac:dyDescent="0.25">
      <c r="A5455">
        <v>20200322</v>
      </c>
      <c r="B5455" s="1" t="s">
        <v>86</v>
      </c>
      <c r="C5455">
        <v>385</v>
      </c>
      <c r="D5455">
        <v>6230</v>
      </c>
      <c r="M5455" s="1" t="s">
        <v>54</v>
      </c>
      <c r="N5455" s="2">
        <v>43912.166666666664</v>
      </c>
      <c r="O5455" s="2">
        <v>43912</v>
      </c>
      <c r="P5455" s="1" t="s">
        <v>2002</v>
      </c>
      <c r="Q5455">
        <v>4</v>
      </c>
      <c r="S5455" s="2">
        <v>43912</v>
      </c>
      <c r="T5455" s="1" t="s">
        <v>54</v>
      </c>
      <c r="U5455" s="1" t="s">
        <v>54</v>
      </c>
      <c r="V5455" s="1" t="s">
        <v>54</v>
      </c>
      <c r="X5455">
        <v>55</v>
      </c>
      <c r="Y5455">
        <v>104</v>
      </c>
      <c r="Z5455" s="1" t="s">
        <v>12391</v>
      </c>
      <c r="AA5455">
        <v>6615</v>
      </c>
      <c r="AB5455">
        <v>6615</v>
      </c>
      <c r="AC5455">
        <v>1706</v>
      </c>
      <c r="AD5455">
        <v>6615</v>
      </c>
      <c r="AE5455">
        <v>0</v>
      </c>
      <c r="AF5455">
        <v>0</v>
      </c>
      <c r="AG5455" s="1" t="s">
        <v>12392</v>
      </c>
      <c r="AH5455">
        <v>0</v>
      </c>
      <c r="AI5455">
        <v>0</v>
      </c>
      <c r="AJ5455" s="1">
        <f>Y5455/0.1</f>
        <v>1040</v>
      </c>
      <c r="AK5455" s="1">
        <f>AC5455-AJ5455</f>
        <v>666</v>
      </c>
      <c r="AL5455" s="1">
        <f>_xlfn.IFNA(INDEX($BD$2:$BD$53,MATCH(B5455,$BC$2:$BC$53,0)),1000)</f>
        <v>5851754</v>
      </c>
      <c r="AM5455" s="1">
        <f>C5455/AL5455*100000</f>
        <v>6.5792239386686457</v>
      </c>
      <c r="AN5455" s="25">
        <f>IF(B5456=B5455,IFERROR((C5455/C5456)-1,0),0)</f>
        <v>0.37010676156583622</v>
      </c>
      <c r="AO5455" s="26">
        <f>IFERROR(LOG(2)/LOG(1+(AN5455)),AN5455)</f>
        <v>2.2012452581013613</v>
      </c>
      <c r="AP5455" s="26">
        <f>AVERAGE(Y5455:Y5461)</f>
        <v>50.285714285714285</v>
      </c>
      <c r="AR5455" s="1">
        <f>Q5455/AL5455*100000</f>
        <v>6.8355573388765148E-2</v>
      </c>
      <c r="AS5455" s="25">
        <f>IF(B5456=B5455,IFERROR((AE5455/AE5456)-1,0),0)</f>
        <v>-1</v>
      </c>
      <c r="AT5455" s="26">
        <f>IFERROR(LOG(2)/LOG(1+(AS5455)),AS5455)</f>
        <v>-1</v>
      </c>
      <c r="AU5455" s="26">
        <f>AVERAGE(AE5455:AE5461)</f>
        <v>0.5714285714285714</v>
      </c>
      <c r="AV5455" s="19">
        <f>ROUNDDOWN(N5455,0)</f>
        <v>43912</v>
      </c>
      <c r="AW5455" s="29" cm="1">
        <f t="array" ref="AW5455">_xlfn.ANCHORARRAY(AV5455)-1</f>
        <v>43911</v>
      </c>
    </row>
    <row r="5456" spans="1:49" x14ac:dyDescent="0.25">
      <c r="A5456">
        <v>20200321</v>
      </c>
      <c r="B5456" s="1" t="s">
        <v>86</v>
      </c>
      <c r="C5456">
        <v>281</v>
      </c>
      <c r="D5456">
        <v>4628</v>
      </c>
      <c r="M5456" s="1" t="s">
        <v>54</v>
      </c>
      <c r="N5456" s="2">
        <v>43911.666666666664</v>
      </c>
      <c r="O5456" s="2">
        <v>43911.5</v>
      </c>
      <c r="P5456" s="1" t="s">
        <v>2037</v>
      </c>
      <c r="Q5456">
        <v>4</v>
      </c>
      <c r="S5456" s="2">
        <v>43911.5</v>
      </c>
      <c r="T5456" s="1" t="s">
        <v>54</v>
      </c>
      <c r="U5456" s="1" t="s">
        <v>54</v>
      </c>
      <c r="V5456" s="1" t="s">
        <v>54</v>
      </c>
      <c r="X5456">
        <v>55</v>
      </c>
      <c r="Y5456">
        <v>75</v>
      </c>
      <c r="Z5456" s="1" t="s">
        <v>12470</v>
      </c>
      <c r="AA5456">
        <v>4909</v>
      </c>
      <c r="AB5456">
        <v>4909</v>
      </c>
      <c r="AC5456">
        <v>1248</v>
      </c>
      <c r="AD5456">
        <v>4909</v>
      </c>
      <c r="AE5456">
        <v>1</v>
      </c>
      <c r="AF5456">
        <v>0</v>
      </c>
      <c r="AG5456" s="1" t="s">
        <v>12471</v>
      </c>
      <c r="AH5456">
        <v>0</v>
      </c>
      <c r="AI5456">
        <v>0</v>
      </c>
      <c r="AJ5456" s="1">
        <f>Y5456/0.1</f>
        <v>750</v>
      </c>
      <c r="AK5456" s="1">
        <f>AC5456-AJ5456</f>
        <v>498</v>
      </c>
      <c r="AL5456" s="1">
        <f>_xlfn.IFNA(INDEX($BD$2:$BD$53,MATCH(B5456,$BC$2:$BC$53,0)),1000)</f>
        <v>5851754</v>
      </c>
      <c r="AM5456" s="1">
        <f>C5456/AL5456*100000</f>
        <v>4.8019790305607515</v>
      </c>
      <c r="AN5456" s="25">
        <f>IF(B5457=B5456,IFERROR((C5456/C5457)-1,0),0)</f>
        <v>0.36407766990291268</v>
      </c>
      <c r="AO5456" s="26">
        <f>IFERROR(LOG(2)/LOG(1+(AN5456)),AN5456)</f>
        <v>2.2325126517459042</v>
      </c>
      <c r="AP5456" s="26">
        <f>AVERAGE(Y5456:Y5462)</f>
        <v>37.428571428571431</v>
      </c>
      <c r="AR5456" s="1">
        <f>Q5456/AL5456*100000</f>
        <v>6.8355573388765148E-2</v>
      </c>
      <c r="AS5456" s="25">
        <f>IF(B5457=B5456,IFERROR((AE5456/AE5457)-1,0),0)</f>
        <v>-0.66666666666666674</v>
      </c>
      <c r="AT5456" s="26">
        <f>IFERROR(LOG(2)/LOG(1+(AS5456)),AS5456)</f>
        <v>-0.63092975357145731</v>
      </c>
      <c r="AU5456" s="26">
        <f>AVERAGE(AE5456:AE5462)</f>
        <v>0.5714285714285714</v>
      </c>
      <c r="AV5456" s="19">
        <f>ROUNDDOWN(N5456,0)</f>
        <v>43911</v>
      </c>
      <c r="AW5456" s="29" cm="1">
        <f t="array" ref="AW5456">_xlfn.ANCHORARRAY(AV5456)-1</f>
        <v>43910</v>
      </c>
    </row>
    <row r="5457" spans="1:49" x14ac:dyDescent="0.25">
      <c r="A5457">
        <v>20200320</v>
      </c>
      <c r="B5457" s="1" t="s">
        <v>86</v>
      </c>
      <c r="C5457">
        <v>206</v>
      </c>
      <c r="D5457">
        <v>3455</v>
      </c>
      <c r="M5457" s="1" t="s">
        <v>54</v>
      </c>
      <c r="N5457" s="2">
        <v>43910.666666666664</v>
      </c>
      <c r="O5457" s="2">
        <v>43910.5</v>
      </c>
      <c r="P5457" s="1" t="s">
        <v>2068</v>
      </c>
      <c r="Q5457">
        <v>3</v>
      </c>
      <c r="S5457" s="2">
        <v>43910.5</v>
      </c>
      <c r="T5457" s="1" t="s">
        <v>54</v>
      </c>
      <c r="U5457" s="1" t="s">
        <v>54</v>
      </c>
      <c r="V5457" s="1" t="s">
        <v>54</v>
      </c>
      <c r="X5457">
        <v>55</v>
      </c>
      <c r="Y5457">
        <v>51</v>
      </c>
      <c r="Z5457" s="1" t="s">
        <v>12244</v>
      </c>
      <c r="AA5457">
        <v>3661</v>
      </c>
      <c r="AB5457">
        <v>3661</v>
      </c>
      <c r="AC5457">
        <v>1314</v>
      </c>
      <c r="AD5457">
        <v>3661</v>
      </c>
      <c r="AE5457">
        <v>3</v>
      </c>
      <c r="AF5457">
        <v>0</v>
      </c>
      <c r="AG5457" s="1" t="s">
        <v>12549</v>
      </c>
      <c r="AH5457">
        <v>0</v>
      </c>
      <c r="AI5457">
        <v>0</v>
      </c>
      <c r="AJ5457" s="1">
        <f>Y5457/0.1</f>
        <v>510</v>
      </c>
      <c r="AK5457" s="1">
        <f>AC5457-AJ5457</f>
        <v>804</v>
      </c>
      <c r="AL5457" s="1">
        <f>_xlfn.IFNA(INDEX($BD$2:$BD$53,MATCH(B5457,$BC$2:$BC$53,0)),1000)</f>
        <v>5851754</v>
      </c>
      <c r="AM5457" s="1">
        <f>C5457/AL5457*100000</f>
        <v>3.520312029521405</v>
      </c>
      <c r="AN5457" s="25">
        <f>IF(B5458=B5457,IFERROR((C5457/C5458)-1,0),0)</f>
        <v>0.32903225806451619</v>
      </c>
      <c r="AO5457" s="26">
        <f>IFERROR(LOG(2)/LOG(1+(AN5457)),AN5457)</f>
        <v>2.4367889519210242</v>
      </c>
      <c r="AP5457" s="26">
        <f>AVERAGE(Y5457:Y5463)</f>
        <v>26.714285714285715</v>
      </c>
      <c r="AR5457" s="1">
        <f>Q5457/AL5457*100000</f>
        <v>5.1266680041573864E-2</v>
      </c>
      <c r="AS5457" s="25">
        <f>IF(B5458=B5457,IFERROR((AE5457/AE5458)-1,0),0)</f>
        <v>0</v>
      </c>
      <c r="AT5457" s="26">
        <f>IFERROR(LOG(2)/LOG(1+(AS5457)),AS5457)</f>
        <v>0</v>
      </c>
      <c r="AU5457" s="26">
        <f>AVERAGE(AE5457:AE5463)</f>
        <v>0.42857142857142855</v>
      </c>
      <c r="AV5457" s="19">
        <f>ROUNDDOWN(N5457,0)</f>
        <v>43910</v>
      </c>
      <c r="AW5457" s="29" cm="1">
        <f t="array" ref="AW5457">_xlfn.ANCHORARRAY(AV5457)-1</f>
        <v>43909</v>
      </c>
    </row>
    <row r="5458" spans="1:49" x14ac:dyDescent="0.25">
      <c r="A5458">
        <v>20200319</v>
      </c>
      <c r="B5458" s="1" t="s">
        <v>86</v>
      </c>
      <c r="C5458">
        <v>155</v>
      </c>
      <c r="D5458">
        <v>2192</v>
      </c>
      <c r="M5458" s="1" t="s">
        <v>54</v>
      </c>
      <c r="N5458" s="2">
        <v>43909.666666666664</v>
      </c>
      <c r="O5458" s="2">
        <v>43909.5</v>
      </c>
      <c r="P5458" s="1" t="s">
        <v>2097</v>
      </c>
      <c r="S5458" s="2">
        <v>43909.5</v>
      </c>
      <c r="T5458" s="1" t="s">
        <v>54</v>
      </c>
      <c r="U5458" s="1" t="s">
        <v>54</v>
      </c>
      <c r="V5458" s="1" t="s">
        <v>54</v>
      </c>
      <c r="X5458">
        <v>55</v>
      </c>
      <c r="Y5458">
        <v>49</v>
      </c>
      <c r="Z5458" s="1" t="s">
        <v>10456</v>
      </c>
      <c r="AA5458">
        <v>2347</v>
      </c>
      <c r="AB5458">
        <v>2347</v>
      </c>
      <c r="AC5458">
        <v>664</v>
      </c>
      <c r="AD5458">
        <v>2347</v>
      </c>
      <c r="AE5458">
        <v>0</v>
      </c>
      <c r="AF5458">
        <v>0</v>
      </c>
      <c r="AG5458" s="1" t="s">
        <v>12621</v>
      </c>
      <c r="AH5458">
        <v>0</v>
      </c>
      <c r="AI5458">
        <v>0</v>
      </c>
      <c r="AJ5458" s="1">
        <f>Y5458/0.1</f>
        <v>490</v>
      </c>
      <c r="AK5458" s="1">
        <f>AC5458-AJ5458</f>
        <v>174</v>
      </c>
      <c r="AL5458" s="1">
        <f>_xlfn.IFNA(INDEX($BD$2:$BD$53,MATCH(B5458,$BC$2:$BC$53,0)),1000)</f>
        <v>5851754</v>
      </c>
      <c r="AM5458" s="1">
        <f>C5458/AL5458*100000</f>
        <v>2.6487784688146494</v>
      </c>
      <c r="AN5458" s="25">
        <f>IF(B5459=B5458,IFERROR((C5458/C5459)-1,0),0)</f>
        <v>0.46226415094339623</v>
      </c>
      <c r="AO5458" s="26">
        <f>IFERROR(LOG(2)/LOG(1+(AN5458)),AN5458)</f>
        <v>1.8241386234137265</v>
      </c>
      <c r="AP5458" s="26">
        <f>AVERAGE(Y5458:Y5464)</f>
        <v>21</v>
      </c>
      <c r="AR5458" s="1">
        <f>Q5458/AL5458*100000</f>
        <v>0</v>
      </c>
      <c r="AS5458" s="25">
        <f>IF(B5459=B5458,IFERROR((AE5458/AE5459)-1,0),0)</f>
        <v>0</v>
      </c>
      <c r="AT5458" s="26">
        <f>IFERROR(LOG(2)/LOG(1+(AS5458)),AS5458)</f>
        <v>0</v>
      </c>
      <c r="AU5458" s="26">
        <f>AVERAGE(AE5458:AE5464)</f>
        <v>0</v>
      </c>
      <c r="AV5458" s="19">
        <f>ROUNDDOWN(N5458,0)</f>
        <v>43909</v>
      </c>
      <c r="AW5458" s="29" cm="1">
        <f t="array" ref="AW5458">_xlfn.ANCHORARRAY(AV5458)-1</f>
        <v>43908</v>
      </c>
    </row>
    <row r="5459" spans="1:49" x14ac:dyDescent="0.25">
      <c r="A5459">
        <v>20200318</v>
      </c>
      <c r="B5459" s="1" t="s">
        <v>86</v>
      </c>
      <c r="C5459">
        <v>106</v>
      </c>
      <c r="D5459">
        <v>1577</v>
      </c>
      <c r="M5459" s="1" t="s">
        <v>54</v>
      </c>
      <c r="N5459" s="2">
        <v>43907.625</v>
      </c>
      <c r="O5459" s="2">
        <v>43907.458333333336</v>
      </c>
      <c r="P5459" s="1" t="s">
        <v>2130</v>
      </c>
      <c r="S5459" s="2">
        <v>43907.458333333336</v>
      </c>
      <c r="T5459" s="1" t="s">
        <v>54</v>
      </c>
      <c r="U5459" s="1" t="s">
        <v>54</v>
      </c>
      <c r="V5459" s="1" t="s">
        <v>54</v>
      </c>
      <c r="X5459">
        <v>55</v>
      </c>
      <c r="Y5459">
        <v>34</v>
      </c>
      <c r="Z5459" s="1" t="s">
        <v>5426</v>
      </c>
      <c r="AA5459">
        <v>1683</v>
      </c>
      <c r="AB5459">
        <v>1683</v>
      </c>
      <c r="AC5459">
        <v>573</v>
      </c>
      <c r="AD5459">
        <v>1683</v>
      </c>
      <c r="AE5459">
        <v>0</v>
      </c>
      <c r="AF5459">
        <v>0</v>
      </c>
      <c r="AG5459" s="1" t="s">
        <v>12691</v>
      </c>
      <c r="AH5459">
        <v>0</v>
      </c>
      <c r="AI5459">
        <v>0</v>
      </c>
      <c r="AJ5459" s="1">
        <f>Y5459/0.1</f>
        <v>340</v>
      </c>
      <c r="AK5459" s="1">
        <f>AC5459-AJ5459</f>
        <v>233</v>
      </c>
      <c r="AL5459" s="1">
        <f>_xlfn.IFNA(INDEX($BD$2:$BD$53,MATCH(B5459,$BC$2:$BC$53,0)),1000)</f>
        <v>5851754</v>
      </c>
      <c r="AM5459" s="1">
        <f>C5459/AL5459*100000</f>
        <v>1.8114226948022762</v>
      </c>
      <c r="AN5459" s="25">
        <f>IF(B5460=B5459,IFERROR((C5459/C5460)-1,0),0)</f>
        <v>0.47222222222222232</v>
      </c>
      <c r="AO5459" s="26">
        <f>IFERROR(LOG(2)/LOG(1+(AN5459)),AN5459)</f>
        <v>1.7921292985578416</v>
      </c>
      <c r="AP5459" s="26">
        <f>AVERAGE(Y5459:Y5465)</f>
        <v>14.714285714285714</v>
      </c>
      <c r="AR5459" s="1">
        <f>Q5459/AL5459*100000</f>
        <v>0</v>
      </c>
      <c r="AS5459" s="25">
        <f>IF(B5460=B5459,IFERROR((AE5459/AE5460)-1,0),0)</f>
        <v>0</v>
      </c>
      <c r="AT5459" s="26">
        <f>IFERROR(LOG(2)/LOG(1+(AS5459)),AS5459)</f>
        <v>0</v>
      </c>
      <c r="AU5459" s="26">
        <f>AVERAGE(AE5459:AE5465)</f>
        <v>0</v>
      </c>
      <c r="AV5459" s="19">
        <f>ROUNDDOWN(N5459,0)</f>
        <v>43907</v>
      </c>
      <c r="AW5459" s="29" cm="1">
        <f t="array" ref="AW5459">_xlfn.ANCHORARRAY(AV5459)-1</f>
        <v>43906</v>
      </c>
    </row>
    <row r="5460" spans="1:49" x14ac:dyDescent="0.25">
      <c r="A5460">
        <v>20200317</v>
      </c>
      <c r="B5460" s="1" t="s">
        <v>86</v>
      </c>
      <c r="C5460">
        <v>72</v>
      </c>
      <c r="D5460">
        <v>1038</v>
      </c>
      <c r="M5460" s="1" t="s">
        <v>54</v>
      </c>
      <c r="N5460" s="2">
        <v>43907.625</v>
      </c>
      <c r="O5460" s="2">
        <v>43907.458333333336</v>
      </c>
      <c r="P5460" s="1" t="s">
        <v>2130</v>
      </c>
      <c r="S5460" s="2">
        <v>43907.458333333336</v>
      </c>
      <c r="T5460" s="1" t="s">
        <v>54</v>
      </c>
      <c r="U5460" s="1" t="s">
        <v>54</v>
      </c>
      <c r="V5460" s="1" t="s">
        <v>54</v>
      </c>
      <c r="X5460">
        <v>55</v>
      </c>
      <c r="Y5460">
        <v>25</v>
      </c>
      <c r="Z5460" s="1" t="s">
        <v>10964</v>
      </c>
      <c r="AA5460">
        <v>1110</v>
      </c>
      <c r="AB5460">
        <v>1110</v>
      </c>
      <c r="AC5460">
        <v>559</v>
      </c>
      <c r="AD5460">
        <v>1110</v>
      </c>
      <c r="AE5460">
        <v>0</v>
      </c>
      <c r="AF5460">
        <v>0</v>
      </c>
      <c r="AG5460" s="1" t="s">
        <v>12759</v>
      </c>
      <c r="AH5460">
        <v>0</v>
      </c>
      <c r="AI5460">
        <v>0</v>
      </c>
      <c r="AJ5460" s="1">
        <f>Y5460/0.1</f>
        <v>250</v>
      </c>
      <c r="AK5460" s="1">
        <f>AC5460-AJ5460</f>
        <v>309</v>
      </c>
      <c r="AL5460" s="1">
        <f>_xlfn.IFNA(INDEX($BD$2:$BD$53,MATCH(B5460,$BC$2:$BC$53,0)),1000)</f>
        <v>5851754</v>
      </c>
      <c r="AM5460" s="1">
        <f>C5460/AL5460*100000</f>
        <v>1.2304003209977727</v>
      </c>
      <c r="AN5460" s="25">
        <f>IF(B5461=B5460,IFERROR((C5460/C5461)-1,0),0)</f>
        <v>0.53191489361702127</v>
      </c>
      <c r="AO5460" s="26">
        <f>IFERROR(LOG(2)/LOG(1+(AN5460)),AN5460)</f>
        <v>1.6251279896076856</v>
      </c>
      <c r="AP5460" s="26">
        <f>AVERAGE(Y5460:Y5466)</f>
        <v>10</v>
      </c>
      <c r="AR5460" s="1">
        <f>Q5460/AL5460*100000</f>
        <v>0</v>
      </c>
      <c r="AS5460" s="25">
        <f>IF(B5461=B5460,IFERROR((AE5460/AE5461)-1,0),0)</f>
        <v>0</v>
      </c>
      <c r="AT5460" s="26">
        <f>IFERROR(LOG(2)/LOG(1+(AS5460)),AS5460)</f>
        <v>0</v>
      </c>
      <c r="AU5460" s="26">
        <f>AVERAGE(AE5460:AE5466)</f>
        <v>0</v>
      </c>
      <c r="AV5460" s="19">
        <f>ROUNDDOWN(N5460,0)</f>
        <v>43907</v>
      </c>
      <c r="AW5460" s="29" cm="1">
        <f t="array" ref="AW5460">_xlfn.ANCHORARRAY(AV5460)-1</f>
        <v>43906</v>
      </c>
    </row>
    <row r="5461" spans="1:49" x14ac:dyDescent="0.25">
      <c r="A5461">
        <v>20200316</v>
      </c>
      <c r="B5461" s="1" t="s">
        <v>86</v>
      </c>
      <c r="C5461">
        <v>47</v>
      </c>
      <c r="D5461">
        <v>504</v>
      </c>
      <c r="M5461" s="1" t="s">
        <v>54</v>
      </c>
      <c r="N5461" s="2">
        <v>43906.629166666666</v>
      </c>
      <c r="O5461" s="2">
        <v>43906.462500000001</v>
      </c>
      <c r="P5461" s="1" t="s">
        <v>2190</v>
      </c>
      <c r="S5461" s="2">
        <v>43906.462500000001</v>
      </c>
      <c r="T5461" s="1" t="s">
        <v>54</v>
      </c>
      <c r="U5461" s="1" t="s">
        <v>54</v>
      </c>
      <c r="V5461" s="1" t="s">
        <v>54</v>
      </c>
      <c r="X5461">
        <v>55</v>
      </c>
      <c r="Y5461">
        <v>14</v>
      </c>
      <c r="Z5461" s="1" t="s">
        <v>9891</v>
      </c>
      <c r="AA5461">
        <v>551</v>
      </c>
      <c r="AB5461">
        <v>551</v>
      </c>
      <c r="AC5461">
        <v>205</v>
      </c>
      <c r="AD5461">
        <v>551</v>
      </c>
      <c r="AE5461">
        <v>0</v>
      </c>
      <c r="AF5461">
        <v>0</v>
      </c>
      <c r="AG5461" s="1" t="s">
        <v>12824</v>
      </c>
      <c r="AH5461">
        <v>0</v>
      </c>
      <c r="AI5461">
        <v>0</v>
      </c>
      <c r="AJ5461" s="1">
        <f>Y5461/0.1</f>
        <v>140</v>
      </c>
      <c r="AK5461" s="1">
        <f>AC5461-AJ5461</f>
        <v>65</v>
      </c>
      <c r="AL5461" s="1">
        <f>_xlfn.IFNA(INDEX($BD$2:$BD$53,MATCH(B5461,$BC$2:$BC$53,0)),1000)</f>
        <v>5851754</v>
      </c>
      <c r="AM5461" s="1">
        <f>C5461/AL5461*100000</f>
        <v>0.8031779873179905</v>
      </c>
      <c r="AN5461" s="25">
        <f>IF(B5462=B5461,IFERROR((C5461/C5462)-1,0),0)</f>
        <v>0.42424242424242431</v>
      </c>
      <c r="AO5461" s="26">
        <f>IFERROR(LOG(2)/LOG(1+(AN5461)),AN5461)</f>
        <v>1.9600359169807891</v>
      </c>
      <c r="AP5461" s="26">
        <f>AVERAGE(Y5461:Y5467)</f>
        <v>6.5714285714285712</v>
      </c>
      <c r="AR5461" s="1">
        <f>Q5461/AL5461*100000</f>
        <v>0</v>
      </c>
      <c r="AS5461" s="25">
        <f>IF(B5462=B5461,IFERROR((AE5461/AE5462)-1,0),0)</f>
        <v>0</v>
      </c>
      <c r="AT5461" s="26">
        <f>IFERROR(LOG(2)/LOG(1+(AS5461)),AS5461)</f>
        <v>0</v>
      </c>
      <c r="AU5461" s="26">
        <f>AVERAGE(AE5461:AE5467)</f>
        <v>0</v>
      </c>
      <c r="AV5461" s="19">
        <f>ROUNDDOWN(N5461,0)</f>
        <v>43906</v>
      </c>
      <c r="AW5461" s="29" cm="1">
        <f t="array" ref="AW5461">_xlfn.ANCHORARRAY(AV5461)-1</f>
        <v>43905</v>
      </c>
    </row>
    <row r="5462" spans="1:49" x14ac:dyDescent="0.25">
      <c r="A5462">
        <v>20200315</v>
      </c>
      <c r="B5462" s="1" t="s">
        <v>86</v>
      </c>
      <c r="C5462">
        <v>33</v>
      </c>
      <c r="D5462">
        <v>313</v>
      </c>
      <c r="M5462" s="1" t="s">
        <v>54</v>
      </c>
      <c r="N5462" s="2">
        <v>43904.625</v>
      </c>
      <c r="O5462" s="2">
        <v>43904.458333333336</v>
      </c>
      <c r="P5462" s="1" t="s">
        <v>2228</v>
      </c>
      <c r="S5462" s="2">
        <v>43904.458333333336</v>
      </c>
      <c r="T5462" s="1" t="s">
        <v>54</v>
      </c>
      <c r="U5462" s="1" t="s">
        <v>54</v>
      </c>
      <c r="V5462" s="1" t="s">
        <v>54</v>
      </c>
      <c r="X5462">
        <v>55</v>
      </c>
      <c r="Y5462">
        <v>14</v>
      </c>
      <c r="Z5462" s="1" t="s">
        <v>9877</v>
      </c>
      <c r="AA5462">
        <v>346</v>
      </c>
      <c r="AB5462">
        <v>346</v>
      </c>
      <c r="AC5462">
        <v>158</v>
      </c>
      <c r="AD5462">
        <v>346</v>
      </c>
      <c r="AE5462">
        <v>0</v>
      </c>
      <c r="AF5462">
        <v>0</v>
      </c>
      <c r="AG5462" s="1" t="s">
        <v>12881</v>
      </c>
      <c r="AH5462">
        <v>0</v>
      </c>
      <c r="AI5462">
        <v>0</v>
      </c>
      <c r="AJ5462" s="1">
        <f>Y5462/0.1</f>
        <v>140</v>
      </c>
      <c r="AK5462" s="1">
        <f>AC5462-AJ5462</f>
        <v>18</v>
      </c>
      <c r="AL5462" s="1">
        <f>_xlfn.IFNA(INDEX($BD$2:$BD$53,MATCH(B5462,$BC$2:$BC$53,0)),1000)</f>
        <v>5851754</v>
      </c>
      <c r="AM5462" s="1">
        <f>C5462/AL5462*100000</f>
        <v>0.5639334804573124</v>
      </c>
      <c r="AN5462" s="25">
        <f>IF(B5463=B5462,IFERROR((C5462/C5463)-1,0),0)</f>
        <v>0.73684210526315796</v>
      </c>
      <c r="AO5462" s="26">
        <f>IFERROR(LOG(2)/LOG(1+(AN5462)),AN5462)</f>
        <v>1.2555454209550212</v>
      </c>
      <c r="AP5462" s="26">
        <f>AVERAGE(Y5462:Y5468)</f>
        <v>4.5714285714285712</v>
      </c>
      <c r="AR5462" s="1">
        <f>Q5462/AL5462*100000</f>
        <v>0</v>
      </c>
      <c r="AS5462" s="25">
        <f>IF(B5463=B5462,IFERROR((AE5462/AE5463)-1,0),0)</f>
        <v>0</v>
      </c>
      <c r="AT5462" s="26">
        <f>IFERROR(LOG(2)/LOG(1+(AS5462)),AS5462)</f>
        <v>0</v>
      </c>
      <c r="AU5462" s="26">
        <f>AVERAGE(AE5462:AE5468)</f>
        <v>0</v>
      </c>
      <c r="AV5462" s="19">
        <f>ROUNDDOWN(N5462,0)</f>
        <v>43904</v>
      </c>
      <c r="AW5462" s="29" cm="1">
        <f t="array" ref="AW5462">_xlfn.ANCHORARRAY(AV5462)-1</f>
        <v>43903</v>
      </c>
    </row>
    <row r="5463" spans="1:49" x14ac:dyDescent="0.25">
      <c r="A5463">
        <v>20200314</v>
      </c>
      <c r="B5463" s="1" t="s">
        <v>86</v>
      </c>
      <c r="C5463">
        <v>19</v>
      </c>
      <c r="D5463">
        <v>169</v>
      </c>
      <c r="M5463" s="1" t="s">
        <v>54</v>
      </c>
      <c r="N5463" s="2">
        <v>43903.625</v>
      </c>
      <c r="O5463" s="2">
        <v>43903.458333333336</v>
      </c>
      <c r="P5463" s="1" t="s">
        <v>2261</v>
      </c>
      <c r="S5463" s="2">
        <v>43903.458333333336</v>
      </c>
      <c r="T5463" s="1" t="s">
        <v>54</v>
      </c>
      <c r="U5463" s="1" t="s">
        <v>54</v>
      </c>
      <c r="V5463" s="1" t="s">
        <v>54</v>
      </c>
      <c r="X5463">
        <v>55</v>
      </c>
      <c r="Y5463">
        <v>0</v>
      </c>
      <c r="Z5463" s="1" t="s">
        <v>2527</v>
      </c>
      <c r="AA5463">
        <v>188</v>
      </c>
      <c r="AB5463">
        <v>188</v>
      </c>
      <c r="AC5463">
        <v>0</v>
      </c>
      <c r="AD5463">
        <v>188</v>
      </c>
      <c r="AE5463">
        <v>0</v>
      </c>
      <c r="AF5463">
        <v>0</v>
      </c>
      <c r="AG5463" s="1" t="s">
        <v>12937</v>
      </c>
      <c r="AH5463">
        <v>0</v>
      </c>
      <c r="AI5463">
        <v>0</v>
      </c>
      <c r="AJ5463" s="1">
        <f>Y5463/0.1</f>
        <v>0</v>
      </c>
      <c r="AK5463" s="1">
        <f>AC5463-AJ5463</f>
        <v>0</v>
      </c>
      <c r="AL5463" s="1">
        <f>_xlfn.IFNA(INDEX($BD$2:$BD$53,MATCH(B5463,$BC$2:$BC$53,0)),1000)</f>
        <v>5851754</v>
      </c>
      <c r="AM5463" s="1">
        <f>C5463/AL5463*100000</f>
        <v>0.32468897359663446</v>
      </c>
      <c r="AN5463" s="25">
        <f>IF(B5464=B5463,IFERROR((C5463/C5464)-1,0),0)</f>
        <v>0</v>
      </c>
      <c r="AO5463" s="26">
        <f>IFERROR(LOG(2)/LOG(1+(AN5463)),AN5463)</f>
        <v>0</v>
      </c>
      <c r="AP5463" s="26">
        <f>AVERAGE(Y5463:Y5469)</f>
        <v>2.5714285714285716</v>
      </c>
      <c r="AR5463" s="1">
        <f>Q5463/AL5463*100000</f>
        <v>0</v>
      </c>
      <c r="AS5463" s="25">
        <f>IF(B5464=B5463,IFERROR((AE5463/AE5464)-1,0),0)</f>
        <v>0</v>
      </c>
      <c r="AT5463" s="26">
        <f>IFERROR(LOG(2)/LOG(1+(AS5463)),AS5463)</f>
        <v>0</v>
      </c>
      <c r="AU5463" s="26">
        <f>AVERAGE(AE5463:AE5469)</f>
        <v>0</v>
      </c>
      <c r="AV5463" s="19">
        <f>ROUNDDOWN(N5463,0)</f>
        <v>43903</v>
      </c>
      <c r="AW5463" s="29" cm="1">
        <f t="array" ref="AW5463">_xlfn.ANCHORARRAY(AV5463)-1</f>
        <v>43902</v>
      </c>
    </row>
    <row r="5464" spans="1:49" x14ac:dyDescent="0.25">
      <c r="A5464">
        <v>20200313</v>
      </c>
      <c r="B5464" s="1" t="s">
        <v>86</v>
      </c>
      <c r="C5464">
        <v>19</v>
      </c>
      <c r="D5464">
        <v>169</v>
      </c>
      <c r="M5464" s="1" t="s">
        <v>54</v>
      </c>
      <c r="N5464" s="2">
        <v>43903.625</v>
      </c>
      <c r="O5464" s="2">
        <v>43903.458333333336</v>
      </c>
      <c r="P5464" s="1" t="s">
        <v>2261</v>
      </c>
      <c r="S5464" s="2">
        <v>43903.458333333336</v>
      </c>
      <c r="T5464" s="1" t="s">
        <v>54</v>
      </c>
      <c r="U5464" s="1" t="s">
        <v>54</v>
      </c>
      <c r="V5464" s="1" t="s">
        <v>54</v>
      </c>
      <c r="X5464">
        <v>55</v>
      </c>
      <c r="Y5464">
        <v>11</v>
      </c>
      <c r="Z5464" s="1" t="s">
        <v>6566</v>
      </c>
      <c r="AA5464">
        <v>188</v>
      </c>
      <c r="AB5464">
        <v>188</v>
      </c>
      <c r="AC5464">
        <v>96</v>
      </c>
      <c r="AD5464">
        <v>188</v>
      </c>
      <c r="AE5464">
        <v>0</v>
      </c>
      <c r="AF5464">
        <v>0</v>
      </c>
      <c r="AG5464" s="1" t="s">
        <v>12995</v>
      </c>
      <c r="AH5464">
        <v>0</v>
      </c>
      <c r="AI5464">
        <v>0</v>
      </c>
      <c r="AJ5464" s="1">
        <f>Y5464/0.1</f>
        <v>110</v>
      </c>
      <c r="AK5464" s="1">
        <f>AC5464-AJ5464</f>
        <v>-14</v>
      </c>
      <c r="AL5464" s="1">
        <f>_xlfn.IFNA(INDEX($BD$2:$BD$53,MATCH(B5464,$BC$2:$BC$53,0)),1000)</f>
        <v>5851754</v>
      </c>
      <c r="AM5464" s="1">
        <f>C5464/AL5464*100000</f>
        <v>0.32468897359663446</v>
      </c>
      <c r="AN5464" s="25">
        <f>IF(B5465=B5464,IFERROR((C5464/C5465)-1,0),0)</f>
        <v>1.375</v>
      </c>
      <c r="AO5464" s="26">
        <f>IFERROR(LOG(2)/LOG(1+(AN5464)),AN5464)</f>
        <v>0.80132859419098512</v>
      </c>
      <c r="AP5464" s="26">
        <f>AVERAGE(Y5464:Y5470)</f>
        <v>2.5714285714285716</v>
      </c>
      <c r="AR5464" s="1">
        <f>Q5464/AL5464*100000</f>
        <v>0</v>
      </c>
      <c r="AS5464" s="25">
        <f>IF(B5465=B5464,IFERROR((AE5464/AE5465)-1,0),0)</f>
        <v>0</v>
      </c>
      <c r="AT5464" s="26">
        <f>IFERROR(LOG(2)/LOG(1+(AS5464)),AS5464)</f>
        <v>0</v>
      </c>
      <c r="AU5464" s="26">
        <f>AVERAGE(AE5464:AE5470)</f>
        <v>0</v>
      </c>
      <c r="AV5464" s="19">
        <f>ROUNDDOWN(N5464,0)</f>
        <v>43903</v>
      </c>
      <c r="AW5464" s="29" cm="1">
        <f t="array" ref="AW5464">_xlfn.ANCHORARRAY(AV5464)-1</f>
        <v>43902</v>
      </c>
    </row>
    <row r="5465" spans="1:49" x14ac:dyDescent="0.25">
      <c r="A5465">
        <v>20200312</v>
      </c>
      <c r="B5465" s="1" t="s">
        <v>86</v>
      </c>
      <c r="C5465">
        <v>8</v>
      </c>
      <c r="D5465">
        <v>84</v>
      </c>
      <c r="M5465" s="1" t="s">
        <v>54</v>
      </c>
      <c r="N5465" s="2">
        <v>43902.645833333336</v>
      </c>
      <c r="O5465" s="2">
        <v>43902.479166666664</v>
      </c>
      <c r="P5465" s="1" t="s">
        <v>2295</v>
      </c>
      <c r="S5465" s="2">
        <v>43902.479166666664</v>
      </c>
      <c r="T5465" s="1" t="s">
        <v>54</v>
      </c>
      <c r="U5465" s="1" t="s">
        <v>54</v>
      </c>
      <c r="V5465" s="1" t="s">
        <v>54</v>
      </c>
      <c r="X5465">
        <v>55</v>
      </c>
      <c r="Y5465">
        <v>5</v>
      </c>
      <c r="Z5465" s="1" t="s">
        <v>3020</v>
      </c>
      <c r="AA5465">
        <v>92</v>
      </c>
      <c r="AB5465">
        <v>92</v>
      </c>
      <c r="AC5465">
        <v>46</v>
      </c>
      <c r="AD5465">
        <v>92</v>
      </c>
      <c r="AE5465">
        <v>0</v>
      </c>
      <c r="AF5465">
        <v>0</v>
      </c>
      <c r="AG5465" s="1" t="s">
        <v>13051</v>
      </c>
      <c r="AH5465">
        <v>0</v>
      </c>
      <c r="AI5465">
        <v>0</v>
      </c>
      <c r="AJ5465" s="1">
        <f>Y5465/0.1</f>
        <v>50</v>
      </c>
      <c r="AK5465" s="1">
        <f>AC5465-AJ5465</f>
        <v>-4</v>
      </c>
      <c r="AL5465" s="1">
        <f>_xlfn.IFNA(INDEX($BD$2:$BD$53,MATCH(B5465,$BC$2:$BC$53,0)),1000)</f>
        <v>5851754</v>
      </c>
      <c r="AM5465" s="1">
        <f>C5465/AL5465*100000</f>
        <v>0.1367111467775303</v>
      </c>
      <c r="AN5465" s="25">
        <f>IF(B5466=B5465,IFERROR((C5465/C5466)-1,0),0)</f>
        <v>1.6666666666666665</v>
      </c>
      <c r="AO5465" s="26">
        <f>IFERROR(LOG(2)/LOG(1+(AN5465)),AN5465)</f>
        <v>0.70669505261142385</v>
      </c>
      <c r="AP5465" s="26">
        <f>AVERAGE(Y5465:Y5471)</f>
        <v>1</v>
      </c>
      <c r="AR5465" s="1">
        <f>Q5465/AL5465*100000</f>
        <v>0</v>
      </c>
      <c r="AS5465" s="25">
        <f>IF(B5466=B5465,IFERROR((AE5465/AE5466)-1,0),0)</f>
        <v>0</v>
      </c>
      <c r="AT5465" s="26">
        <f>IFERROR(LOG(2)/LOG(1+(AS5465)),AS5465)</f>
        <v>0</v>
      </c>
      <c r="AU5465" s="26">
        <f>AVERAGE(AE5465:AE5471)</f>
        <v>0</v>
      </c>
      <c r="AV5465" s="19">
        <f>ROUNDDOWN(N5465,0)</f>
        <v>43902</v>
      </c>
      <c r="AW5465" s="29" cm="1">
        <f t="array" ref="AW5465">_xlfn.ANCHORARRAY(AV5465)-1</f>
        <v>43901</v>
      </c>
    </row>
    <row r="5466" spans="1:49" x14ac:dyDescent="0.25">
      <c r="A5466">
        <v>20200311</v>
      </c>
      <c r="B5466" s="1" t="s">
        <v>86</v>
      </c>
      <c r="C5466">
        <v>3</v>
      </c>
      <c r="D5466">
        <v>43</v>
      </c>
      <c r="M5466" s="1" t="s">
        <v>54</v>
      </c>
      <c r="N5466" s="2"/>
      <c r="O5466" s="2"/>
      <c r="P5466" s="1" t="s">
        <v>54</v>
      </c>
      <c r="S5466" s="2"/>
      <c r="T5466" s="1" t="s">
        <v>54</v>
      </c>
      <c r="U5466" s="1" t="s">
        <v>54</v>
      </c>
      <c r="V5466" s="1" t="s">
        <v>54</v>
      </c>
      <c r="X5466">
        <v>55</v>
      </c>
      <c r="Y5466">
        <v>1</v>
      </c>
      <c r="Z5466" s="1" t="s">
        <v>9089</v>
      </c>
      <c r="AA5466">
        <v>46</v>
      </c>
      <c r="AB5466">
        <v>46</v>
      </c>
      <c r="AC5466">
        <v>8</v>
      </c>
      <c r="AD5466">
        <v>46</v>
      </c>
      <c r="AE5466">
        <v>0</v>
      </c>
      <c r="AF5466">
        <v>0</v>
      </c>
      <c r="AG5466" s="1" t="s">
        <v>13104</v>
      </c>
      <c r="AH5466">
        <v>0</v>
      </c>
      <c r="AI5466">
        <v>0</v>
      </c>
      <c r="AJ5466" s="1">
        <f>Y5466/0.1</f>
        <v>10</v>
      </c>
      <c r="AK5466" s="1">
        <f>AC5466-AJ5466</f>
        <v>-2</v>
      </c>
      <c r="AL5466" s="1">
        <f>_xlfn.IFNA(INDEX($BD$2:$BD$53,MATCH(B5466,$BC$2:$BC$53,0)),1000)</f>
        <v>5851754</v>
      </c>
      <c r="AM5466" s="1">
        <f>C5466/AL5466*100000</f>
        <v>5.1266680041573864E-2</v>
      </c>
      <c r="AN5466" s="25">
        <f>IF(B5467=B5466,IFERROR((C5466/C5467)-1,0),0)</f>
        <v>0.5</v>
      </c>
      <c r="AO5466" s="26">
        <f>IFERROR(LOG(2)/LOG(1+(AN5466)),AN5466)</f>
        <v>1.7095112913514547</v>
      </c>
      <c r="AP5466" s="26">
        <f>AVERAGE(Y5466:Y5472)</f>
        <v>0.2857142857142857</v>
      </c>
      <c r="AR5466" s="1">
        <f>Q5466/AL5466*100000</f>
        <v>0</v>
      </c>
      <c r="AS5466" s="25">
        <f>IF(B5467=B5466,IFERROR((AE5466/AE5467)-1,0),0)</f>
        <v>0</v>
      </c>
      <c r="AT5466" s="26">
        <f>IFERROR(LOG(2)/LOG(1+(AS5466)),AS5466)</f>
        <v>0</v>
      </c>
      <c r="AU5466" s="26">
        <f>AVERAGE(AE5466:AE5472)</f>
        <v>0</v>
      </c>
      <c r="AV5466" s="19">
        <f>ROUNDDOWN(N5466,0)</f>
        <v>0</v>
      </c>
      <c r="AW5466" s="29" cm="1">
        <f t="array" ref="AW5466">_xlfn.ANCHORARRAY(AV5466)-1</f>
        <v>-1</v>
      </c>
    </row>
    <row r="5467" spans="1:49" x14ac:dyDescent="0.25">
      <c r="A5467">
        <v>20200310</v>
      </c>
      <c r="B5467" s="1" t="s">
        <v>86</v>
      </c>
      <c r="C5467">
        <v>2</v>
      </c>
      <c r="D5467">
        <v>36</v>
      </c>
      <c r="M5467" s="1" t="s">
        <v>54</v>
      </c>
      <c r="N5467" s="2"/>
      <c r="O5467" s="2"/>
      <c r="P5467" s="1" t="s">
        <v>54</v>
      </c>
      <c r="S5467" s="2"/>
      <c r="T5467" s="1" t="s">
        <v>54</v>
      </c>
      <c r="U5467" s="1" t="s">
        <v>54</v>
      </c>
      <c r="V5467" s="1" t="s">
        <v>54</v>
      </c>
      <c r="X5467">
        <v>55</v>
      </c>
      <c r="Y5467">
        <v>1</v>
      </c>
      <c r="Z5467" s="1" t="s">
        <v>2527</v>
      </c>
      <c r="AA5467">
        <v>38</v>
      </c>
      <c r="AB5467">
        <v>38</v>
      </c>
      <c r="AC5467">
        <v>1</v>
      </c>
      <c r="AD5467">
        <v>38</v>
      </c>
      <c r="AE5467">
        <v>0</v>
      </c>
      <c r="AF5467">
        <v>0</v>
      </c>
      <c r="AG5467" s="1" t="s">
        <v>13158</v>
      </c>
      <c r="AH5467">
        <v>0</v>
      </c>
      <c r="AI5467">
        <v>0</v>
      </c>
      <c r="AJ5467" s="1">
        <f>Y5467/0.1</f>
        <v>10</v>
      </c>
      <c r="AK5467" s="1">
        <f>AC5467-AJ5467</f>
        <v>-9</v>
      </c>
      <c r="AL5467" s="1">
        <f>_xlfn.IFNA(INDEX($BD$2:$BD$53,MATCH(B5467,$BC$2:$BC$53,0)),1000)</f>
        <v>5851754</v>
      </c>
      <c r="AM5467" s="1">
        <f>C5467/AL5467*100000</f>
        <v>3.4177786694382574E-2</v>
      </c>
      <c r="AN5467" s="25">
        <f>IF(B5468=B5467,IFERROR((C5467/C5468)-1,0),0)</f>
        <v>1</v>
      </c>
      <c r="AO5467" s="26">
        <f>IFERROR(LOG(2)/LOG(1+(AN5467)),AN5467)</f>
        <v>1</v>
      </c>
      <c r="AP5467" s="26">
        <f>AVERAGE(Y5467:Y5473)</f>
        <v>0.14285714285714285</v>
      </c>
      <c r="AR5467" s="1">
        <f>Q5467/AL5467*100000</f>
        <v>0</v>
      </c>
      <c r="AS5467" s="25">
        <f>IF(B5468=B5467,IFERROR((AE5467/AE5468)-1,0),0)</f>
        <v>0</v>
      </c>
      <c r="AT5467" s="26">
        <f>IFERROR(LOG(2)/LOG(1+(AS5467)),AS5467)</f>
        <v>0</v>
      </c>
      <c r="AU5467" s="26">
        <f>AVERAGE(AE5467:AE5473)</f>
        <v>0</v>
      </c>
      <c r="AV5467" s="19">
        <f>ROUNDDOWN(N5467,0)</f>
        <v>0</v>
      </c>
      <c r="AW5467" s="29" cm="1">
        <f t="array" ref="AW5467">_xlfn.ANCHORARRAY(AV5467)-1</f>
        <v>-1</v>
      </c>
    </row>
    <row r="5468" spans="1:49" x14ac:dyDescent="0.25">
      <c r="A5468">
        <v>20200309</v>
      </c>
      <c r="B5468" s="1" t="s">
        <v>86</v>
      </c>
      <c r="C5468">
        <v>1</v>
      </c>
      <c r="D5468">
        <v>36</v>
      </c>
      <c r="M5468" s="1" t="s">
        <v>54</v>
      </c>
      <c r="N5468" s="2"/>
      <c r="O5468" s="2"/>
      <c r="P5468" s="1" t="s">
        <v>54</v>
      </c>
      <c r="S5468" s="2"/>
      <c r="T5468" s="1" t="s">
        <v>54</v>
      </c>
      <c r="U5468" s="1" t="s">
        <v>54</v>
      </c>
      <c r="V5468" s="1" t="s">
        <v>54</v>
      </c>
      <c r="X5468">
        <v>55</v>
      </c>
      <c r="Y5468">
        <v>0</v>
      </c>
      <c r="Z5468" s="1" t="s">
        <v>4067</v>
      </c>
      <c r="AA5468">
        <v>37</v>
      </c>
      <c r="AB5468">
        <v>37</v>
      </c>
      <c r="AC5468">
        <v>5</v>
      </c>
      <c r="AD5468">
        <v>37</v>
      </c>
      <c r="AE5468">
        <v>0</v>
      </c>
      <c r="AF5468">
        <v>0</v>
      </c>
      <c r="AG5468" s="1" t="s">
        <v>13210</v>
      </c>
      <c r="AH5468">
        <v>0</v>
      </c>
      <c r="AI5468">
        <v>0</v>
      </c>
      <c r="AJ5468" s="1">
        <f>Y5468/0.1</f>
        <v>0</v>
      </c>
      <c r="AK5468" s="1">
        <f>AC5468-AJ5468</f>
        <v>5</v>
      </c>
      <c r="AL5468" s="1">
        <f>_xlfn.IFNA(INDEX($BD$2:$BD$53,MATCH(B5468,$BC$2:$BC$53,0)),1000)</f>
        <v>5851754</v>
      </c>
      <c r="AM5468" s="1">
        <f>C5468/AL5468*100000</f>
        <v>1.7088893347191287E-2</v>
      </c>
      <c r="AN5468" s="25">
        <f>IF(B5469=B5468,IFERROR((C5468/C5469)-1,0),0)</f>
        <v>0</v>
      </c>
      <c r="AO5468" s="26">
        <f>IFERROR(LOG(2)/LOG(1+(AN5468)),AN5468)</f>
        <v>0</v>
      </c>
      <c r="AP5468" s="26">
        <f>AVERAGE(Y5468:Y5474)</f>
        <v>4.2857142857142856</v>
      </c>
      <c r="AR5468" s="1">
        <f>Q5468/AL5468*100000</f>
        <v>0</v>
      </c>
      <c r="AS5468" s="25">
        <f>IF(B5469=B5468,IFERROR((AE5468/AE5469)-1,0),0)</f>
        <v>0</v>
      </c>
      <c r="AT5468" s="26">
        <f>IFERROR(LOG(2)/LOG(1+(AS5468)),AS5468)</f>
        <v>0</v>
      </c>
      <c r="AU5468" s="26">
        <f>AVERAGE(AE5468:AE5474)</f>
        <v>0</v>
      </c>
      <c r="AV5468" s="19">
        <f>ROUNDDOWN(N5468,0)</f>
        <v>0</v>
      </c>
      <c r="AW5468" s="29" cm="1">
        <f t="array" ref="AW5468">_xlfn.ANCHORARRAY(AV5468)-1</f>
        <v>-1</v>
      </c>
    </row>
    <row r="5469" spans="1:49" x14ac:dyDescent="0.25">
      <c r="A5469">
        <v>20200308</v>
      </c>
      <c r="B5469" s="1" t="s">
        <v>86</v>
      </c>
      <c r="C5469">
        <v>1</v>
      </c>
      <c r="D5469">
        <v>31</v>
      </c>
      <c r="E5469">
        <v>12</v>
      </c>
      <c r="M5469" s="1" t="s">
        <v>54</v>
      </c>
      <c r="N5469" s="2"/>
      <c r="O5469" s="2"/>
      <c r="P5469" s="1" t="s">
        <v>54</v>
      </c>
      <c r="S5469" s="2"/>
      <c r="T5469" s="1" t="s">
        <v>54</v>
      </c>
      <c r="U5469" s="1" t="s">
        <v>54</v>
      </c>
      <c r="V5469" s="1" t="s">
        <v>54</v>
      </c>
      <c r="X5469">
        <v>55</v>
      </c>
      <c r="Y5469">
        <v>0</v>
      </c>
      <c r="Z5469" s="1" t="s">
        <v>2527</v>
      </c>
      <c r="AA5469">
        <v>44</v>
      </c>
      <c r="AB5469">
        <v>32</v>
      </c>
      <c r="AC5469">
        <v>0</v>
      </c>
      <c r="AD5469">
        <v>32</v>
      </c>
      <c r="AE5469">
        <v>0</v>
      </c>
      <c r="AF5469">
        <v>0</v>
      </c>
      <c r="AG5469" s="1" t="s">
        <v>13260</v>
      </c>
      <c r="AH5469">
        <v>0</v>
      </c>
      <c r="AI5469">
        <v>0</v>
      </c>
      <c r="AJ5469" s="1">
        <f>Y5469/0.1</f>
        <v>0</v>
      </c>
      <c r="AK5469" s="1">
        <f>AC5469-AJ5469</f>
        <v>0</v>
      </c>
      <c r="AL5469" s="1">
        <f>_xlfn.IFNA(INDEX($BD$2:$BD$53,MATCH(B5469,$BC$2:$BC$53,0)),1000)</f>
        <v>5851754</v>
      </c>
      <c r="AM5469" s="1">
        <f>C5469/AL5469*100000</f>
        <v>1.7088893347191287E-2</v>
      </c>
      <c r="AN5469" s="25">
        <f>IF(B5470=B5469,IFERROR((C5469/C5470)-1,0),0)</f>
        <v>0</v>
      </c>
      <c r="AO5469" s="26">
        <f>IFERROR(LOG(2)/LOG(1+(AN5469)),AN5469)</f>
        <v>0</v>
      </c>
      <c r="AP5469" s="26">
        <f>AVERAGE(Y5469:Y5475)</f>
        <v>8</v>
      </c>
      <c r="AR5469" s="1">
        <f>Q5469/AL5469*100000</f>
        <v>0</v>
      </c>
      <c r="AS5469" s="25">
        <f>IF(B5470=B5469,IFERROR((AE5469/AE5470)-1,0),0)</f>
        <v>0</v>
      </c>
      <c r="AT5469" s="26">
        <f>IFERROR(LOG(2)/LOG(1+(AS5469)),AS5469)</f>
        <v>0</v>
      </c>
      <c r="AU5469" s="26">
        <f>AVERAGE(AE5469:AE5475)</f>
        <v>0.2857142857142857</v>
      </c>
      <c r="AV5469" s="19">
        <f>ROUNDDOWN(N5469,0)</f>
        <v>0</v>
      </c>
      <c r="AW5469" s="29" cm="1">
        <f t="array" ref="AW5469">_xlfn.ANCHORARRAY(AV5469)-1</f>
        <v>-1</v>
      </c>
    </row>
    <row r="5470" spans="1:49" x14ac:dyDescent="0.25">
      <c r="A5470">
        <v>20200307</v>
      </c>
      <c r="B5470" s="1" t="s">
        <v>86</v>
      </c>
      <c r="C5470">
        <v>1</v>
      </c>
      <c r="D5470">
        <v>31</v>
      </c>
      <c r="E5470">
        <v>12</v>
      </c>
      <c r="M5470" s="1" t="s">
        <v>54</v>
      </c>
      <c r="N5470" s="2"/>
      <c r="O5470" s="2"/>
      <c r="P5470" s="1" t="s">
        <v>54</v>
      </c>
      <c r="S5470" s="2"/>
      <c r="T5470" s="1" t="s">
        <v>54</v>
      </c>
      <c r="U5470" s="1" t="s">
        <v>54</v>
      </c>
      <c r="V5470" s="1" t="s">
        <v>54</v>
      </c>
      <c r="X5470">
        <v>55</v>
      </c>
      <c r="Y5470">
        <v>0</v>
      </c>
      <c r="Z5470" s="1" t="s">
        <v>2527</v>
      </c>
      <c r="AA5470">
        <v>44</v>
      </c>
      <c r="AB5470">
        <v>32</v>
      </c>
      <c r="AC5470">
        <v>0</v>
      </c>
      <c r="AD5470">
        <v>32</v>
      </c>
      <c r="AE5470">
        <v>0</v>
      </c>
      <c r="AF5470">
        <v>0</v>
      </c>
      <c r="AG5470" s="1" t="s">
        <v>13312</v>
      </c>
      <c r="AH5470">
        <v>0</v>
      </c>
      <c r="AI5470">
        <v>0</v>
      </c>
      <c r="AJ5470" s="1">
        <f>Y5470/0.1</f>
        <v>0</v>
      </c>
      <c r="AK5470" s="1">
        <f>AC5470-AJ5470</f>
        <v>0</v>
      </c>
      <c r="AL5470" s="1">
        <f>_xlfn.IFNA(INDEX($BD$2:$BD$53,MATCH(B5470,$BC$2:$BC$53,0)),1000)</f>
        <v>5851754</v>
      </c>
      <c r="AM5470" s="1">
        <f>C5470/AL5470*100000</f>
        <v>1.7088893347191287E-2</v>
      </c>
      <c r="AN5470" s="25">
        <f>IF(B5471=B5470,IFERROR((C5470/C5471)-1,0),0)</f>
        <v>0</v>
      </c>
      <c r="AO5470" s="26">
        <f>IFERROR(LOG(2)/LOG(1+(AN5470)),AN5470)</f>
        <v>0</v>
      </c>
      <c r="AP5470" s="26">
        <f>AVERAGE(Y5470:Y5476)</f>
        <v>11</v>
      </c>
      <c r="AR5470" s="1">
        <f>Q5470/AL5470*100000</f>
        <v>0</v>
      </c>
      <c r="AS5470" s="25">
        <f>IF(B5471=B5470,IFERROR((AE5470/AE5471)-1,0),0)</f>
        <v>0</v>
      </c>
      <c r="AT5470" s="26">
        <f>IFERROR(LOG(2)/LOG(1+(AS5470)),AS5470)</f>
        <v>0</v>
      </c>
      <c r="AU5470" s="26">
        <f>AVERAGE(AE5470:AE5476)</f>
        <v>0.42857142857142855</v>
      </c>
      <c r="AV5470" s="19">
        <f>ROUNDDOWN(N5470,0)</f>
        <v>0</v>
      </c>
      <c r="AW5470" s="29" cm="1">
        <f t="array" ref="AW5470">_xlfn.ANCHORARRAY(AV5470)-1</f>
        <v>-1</v>
      </c>
    </row>
    <row r="5471" spans="1:49" x14ac:dyDescent="0.25">
      <c r="A5471">
        <v>20200306</v>
      </c>
      <c r="B5471" s="1" t="s">
        <v>86</v>
      </c>
      <c r="C5471">
        <v>1</v>
      </c>
      <c r="D5471">
        <v>31</v>
      </c>
      <c r="E5471">
        <v>12</v>
      </c>
      <c r="M5471" s="1" t="s">
        <v>54</v>
      </c>
      <c r="N5471" s="2"/>
      <c r="O5471" s="2"/>
      <c r="P5471" s="1" t="s">
        <v>54</v>
      </c>
      <c r="S5471" s="2"/>
      <c r="T5471" s="1" t="s">
        <v>54</v>
      </c>
      <c r="U5471" s="1" t="s">
        <v>54</v>
      </c>
      <c r="V5471" s="1" t="s">
        <v>54</v>
      </c>
      <c r="X5471">
        <v>55</v>
      </c>
      <c r="Y5471">
        <v>0</v>
      </c>
      <c r="Z5471" s="1" t="s">
        <v>6742</v>
      </c>
      <c r="AA5471">
        <v>44</v>
      </c>
      <c r="AB5471">
        <v>32</v>
      </c>
      <c r="AC5471">
        <v>12</v>
      </c>
      <c r="AD5471">
        <v>32</v>
      </c>
      <c r="AE5471">
        <v>0</v>
      </c>
      <c r="AF5471">
        <v>0</v>
      </c>
      <c r="AG5471" s="1" t="s">
        <v>13351</v>
      </c>
      <c r="AH5471">
        <v>0</v>
      </c>
      <c r="AI5471">
        <v>0</v>
      </c>
      <c r="AJ5471" s="1">
        <f>Y5471/0.1</f>
        <v>0</v>
      </c>
      <c r="AK5471" s="1">
        <f>AC5471-AJ5471</f>
        <v>12</v>
      </c>
      <c r="AL5471" s="1">
        <f>_xlfn.IFNA(INDEX($BD$2:$BD$53,MATCH(B5471,$BC$2:$BC$53,0)),1000)</f>
        <v>5851754</v>
      </c>
      <c r="AM5471" s="1">
        <f>C5471/AL5471*100000</f>
        <v>1.7088893347191287E-2</v>
      </c>
      <c r="AN5471" s="25">
        <f>IF(B5472=B5471,IFERROR((C5471/C5472)-1,0),0)</f>
        <v>0</v>
      </c>
      <c r="AO5471" s="26">
        <f>IFERROR(LOG(2)/LOG(1+(AN5471)),AN5471)</f>
        <v>0</v>
      </c>
      <c r="AP5471" s="26">
        <f>AVERAGE(Y5471:Y5477)</f>
        <v>14.428571428571429</v>
      </c>
      <c r="AR5471" s="1">
        <f>Q5471/AL5471*100000</f>
        <v>0</v>
      </c>
      <c r="AS5471" s="25">
        <f>IF(B5472=B5471,IFERROR((AE5471/AE5472)-1,0),0)</f>
        <v>0</v>
      </c>
      <c r="AT5471" s="26">
        <f>IFERROR(LOG(2)/LOG(1+(AS5471)),AS5471)</f>
        <v>0</v>
      </c>
      <c r="AU5471" s="26">
        <f>AVERAGE(AE5471:AE5477)</f>
        <v>0.42857142857142855</v>
      </c>
      <c r="AV5471" s="19">
        <f>ROUNDDOWN(N5471,0)</f>
        <v>0</v>
      </c>
      <c r="AW5471" s="29" cm="1">
        <f t="array" ref="AW5471">_xlfn.ANCHORARRAY(AV5471)-1</f>
        <v>-1</v>
      </c>
    </row>
    <row r="5472" spans="1:49" x14ac:dyDescent="0.25">
      <c r="A5472">
        <v>20200305</v>
      </c>
      <c r="B5472" s="1" t="s">
        <v>86</v>
      </c>
      <c r="C5472">
        <v>1</v>
      </c>
      <c r="D5472">
        <v>19</v>
      </c>
      <c r="E5472">
        <v>6</v>
      </c>
      <c r="M5472" s="1" t="s">
        <v>54</v>
      </c>
      <c r="N5472" s="2"/>
      <c r="O5472" s="2"/>
      <c r="P5472" s="1" t="s">
        <v>54</v>
      </c>
      <c r="S5472" s="2"/>
      <c r="T5472" s="1" t="s">
        <v>54</v>
      </c>
      <c r="U5472" s="1" t="s">
        <v>54</v>
      </c>
      <c r="V5472" s="1" t="s">
        <v>54</v>
      </c>
      <c r="X5472">
        <v>55</v>
      </c>
      <c r="Y5472">
        <v>0</v>
      </c>
      <c r="Z5472" s="1" t="s">
        <v>2527</v>
      </c>
      <c r="AA5472">
        <v>26</v>
      </c>
      <c r="AB5472">
        <v>20</v>
      </c>
      <c r="AC5472">
        <v>0</v>
      </c>
      <c r="AD5472">
        <v>20</v>
      </c>
      <c r="AE5472">
        <v>0</v>
      </c>
      <c r="AF5472">
        <v>0</v>
      </c>
      <c r="AG5472" s="1" t="s">
        <v>13377</v>
      </c>
      <c r="AH5472">
        <v>0</v>
      </c>
      <c r="AI5472">
        <v>0</v>
      </c>
      <c r="AJ5472" s="1">
        <f>Y5472/0.1</f>
        <v>0</v>
      </c>
      <c r="AK5472" s="1">
        <f>AC5472-AJ5472</f>
        <v>0</v>
      </c>
      <c r="AL5472" s="1">
        <f>_xlfn.IFNA(INDEX($BD$2:$BD$53,MATCH(B5472,$BC$2:$BC$53,0)),1000)</f>
        <v>5851754</v>
      </c>
      <c r="AM5472" s="1">
        <f>C5472/AL5472*100000</f>
        <v>1.7088893347191287E-2</v>
      </c>
      <c r="AN5472" s="25">
        <f>IF(B5473=B5472,IFERROR((C5472/C5473)-1,0),0)</f>
        <v>0</v>
      </c>
      <c r="AO5472" s="26">
        <f>IFERROR(LOG(2)/LOG(1+(AN5472)),AN5472)</f>
        <v>0</v>
      </c>
      <c r="AP5472" s="26">
        <f>AVERAGE(Y5472:Y5478)</f>
        <v>17.142857142857142</v>
      </c>
      <c r="AR5472" s="1">
        <f>Q5472/AL5472*100000</f>
        <v>0</v>
      </c>
      <c r="AS5472" s="25">
        <f>IF(B5473=B5472,IFERROR((AE5472/AE5473)-1,0),0)</f>
        <v>0</v>
      </c>
      <c r="AT5472" s="26">
        <f>IFERROR(LOG(2)/LOG(1+(AS5472)),AS5472)</f>
        <v>0</v>
      </c>
      <c r="AU5472" s="26">
        <f>AVERAGE(AE5472:AE5478)</f>
        <v>0.5714285714285714</v>
      </c>
      <c r="AV5472" s="19">
        <f>ROUNDDOWN(N5472,0)</f>
        <v>0</v>
      </c>
      <c r="AW5472" s="29" cm="1">
        <f t="array" ref="AW5472">_xlfn.ANCHORARRAY(AV5472)-1</f>
        <v>-1</v>
      </c>
    </row>
    <row r="5473" spans="1:49" x14ac:dyDescent="0.25">
      <c r="A5473">
        <v>20200304</v>
      </c>
      <c r="B5473" s="1" t="s">
        <v>86</v>
      </c>
      <c r="C5473">
        <v>1</v>
      </c>
      <c r="D5473">
        <v>19</v>
      </c>
      <c r="E5473">
        <v>6</v>
      </c>
      <c r="M5473" s="1" t="s">
        <v>54</v>
      </c>
      <c r="N5473" s="2"/>
      <c r="O5473" s="2"/>
      <c r="P5473" s="1" t="s">
        <v>54</v>
      </c>
      <c r="S5473" s="2"/>
      <c r="T5473" s="1" t="s">
        <v>54</v>
      </c>
      <c r="U5473" s="1" t="s">
        <v>54</v>
      </c>
      <c r="V5473" s="1" t="s">
        <v>54</v>
      </c>
      <c r="X5473">
        <v>55</v>
      </c>
      <c r="Y5473">
        <v>0</v>
      </c>
      <c r="Z5473" s="1" t="s">
        <v>2527</v>
      </c>
      <c r="AA5473">
        <v>26</v>
      </c>
      <c r="AB5473">
        <v>20</v>
      </c>
      <c r="AC5473">
        <v>0</v>
      </c>
      <c r="AD5473">
        <v>20</v>
      </c>
      <c r="AE5473">
        <v>0</v>
      </c>
      <c r="AF5473">
        <v>0</v>
      </c>
      <c r="AG5473" s="1" t="s">
        <v>13394</v>
      </c>
      <c r="AH5473">
        <v>0</v>
      </c>
      <c r="AI5473">
        <v>0</v>
      </c>
      <c r="AJ5473" s="1">
        <f>Y5473/0.1</f>
        <v>0</v>
      </c>
      <c r="AK5473" s="1">
        <f>AC5473-AJ5473</f>
        <v>0</v>
      </c>
      <c r="AL5473" s="1">
        <f>_xlfn.IFNA(INDEX($BD$2:$BD$53,MATCH(B5473,$BC$2:$BC$53,0)),1000)</f>
        <v>5851754</v>
      </c>
      <c r="AM5473" s="1">
        <f>C5473/AL5473*100000</f>
        <v>1.7088893347191287E-2</v>
      </c>
      <c r="AN5473" s="25">
        <f>IF(B5474=B5473,IFERROR((C5473/C5474)-1,0),0)</f>
        <v>0</v>
      </c>
      <c r="AO5473" s="26">
        <f>IFERROR(LOG(2)/LOG(1+(AN5473)),AN5473)</f>
        <v>0</v>
      </c>
      <c r="AP5473" s="26">
        <f>AVERAGE(Y5473:Y5479)</f>
        <v>19.428571428571427</v>
      </c>
      <c r="AR5473" s="1">
        <f>Q5473/AL5473*100000</f>
        <v>0</v>
      </c>
      <c r="AS5473" s="25">
        <f>IF(B5474=B5473,IFERROR((AE5473/AE5474)-1,0),0)</f>
        <v>0</v>
      </c>
      <c r="AT5473" s="26">
        <f>IFERROR(LOG(2)/LOG(1+(AS5473)),AS5473)</f>
        <v>0</v>
      </c>
      <c r="AU5473" s="26">
        <f>AVERAGE(AE5473:AE5479)</f>
        <v>0.5714285714285714</v>
      </c>
      <c r="AV5473" s="19">
        <f>ROUNDDOWN(N5473,0)</f>
        <v>0</v>
      </c>
      <c r="AW5473" s="29" cm="1">
        <f t="array" ref="AW5473">_xlfn.ANCHORARRAY(AV5473)-1</f>
        <v>-1</v>
      </c>
    </row>
    <row r="5474" spans="1:49" x14ac:dyDescent="0.25">
      <c r="A5474">
        <v>20200614</v>
      </c>
      <c r="B5474" s="1" t="s">
        <v>87</v>
      </c>
      <c r="C5474">
        <v>2289</v>
      </c>
      <c r="D5474">
        <v>128910</v>
      </c>
      <c r="F5474">
        <v>30</v>
      </c>
      <c r="H5474">
        <v>8</v>
      </c>
      <c r="J5474">
        <v>2</v>
      </c>
      <c r="L5474">
        <v>1571</v>
      </c>
      <c r="M5474" s="1" t="s">
        <v>28</v>
      </c>
      <c r="N5474" s="2">
        <v>43996.416666666664</v>
      </c>
      <c r="O5474" s="2">
        <v>43996.25</v>
      </c>
      <c r="P5474" s="1" t="s">
        <v>2547</v>
      </c>
      <c r="Q5474">
        <v>88</v>
      </c>
      <c r="S5474" s="2">
        <v>43996.25</v>
      </c>
      <c r="T5474" s="1" t="s">
        <v>54</v>
      </c>
      <c r="U5474" s="1" t="s">
        <v>54</v>
      </c>
      <c r="V5474" s="1" t="s">
        <v>54</v>
      </c>
      <c r="W5474">
        <v>2213</v>
      </c>
      <c r="X5474">
        <v>54</v>
      </c>
      <c r="Y5474">
        <v>30</v>
      </c>
      <c r="Z5474" s="1" t="s">
        <v>2693</v>
      </c>
      <c r="AA5474">
        <v>131199</v>
      </c>
      <c r="AB5474">
        <v>131199</v>
      </c>
      <c r="AC5474">
        <v>3682</v>
      </c>
      <c r="AD5474">
        <v>131199</v>
      </c>
      <c r="AE5474">
        <v>0</v>
      </c>
      <c r="AF5474">
        <v>0</v>
      </c>
      <c r="AG5474" s="1" t="s">
        <v>2694</v>
      </c>
      <c r="AH5474">
        <v>0</v>
      </c>
      <c r="AI5474">
        <v>0</v>
      </c>
      <c r="AJ5474" s="1">
        <f>Y5474/0.1</f>
        <v>300</v>
      </c>
      <c r="AK5474" s="1">
        <f>AC5474-AJ5474</f>
        <v>3382</v>
      </c>
      <c r="AL5474" s="1">
        <f>_xlfn.IFNA(INDEX($BD$2:$BD$53,MATCH(B5474,$BC$2:$BC$53,0)),1000)</f>
        <v>1778070</v>
      </c>
      <c r="AM5474" s="1">
        <f>C5474/AL5474*100000</f>
        <v>128.73508916971772</v>
      </c>
      <c r="AN5474" s="25">
        <f>IF(B5475=B5474,IFERROR((C5474/C5475)-1,0),0)</f>
        <v>1.3280212483399723E-2</v>
      </c>
      <c r="AO5474" s="26">
        <f>IFERROR(LOG(2)/LOG(1+(AN5474)),AN5474)</f>
        <v>52.539794242442873</v>
      </c>
      <c r="AP5474" s="26">
        <f>AVERAGE(Y5474:Y5480)</f>
        <v>20.714285714285715</v>
      </c>
      <c r="AR5474" s="1">
        <f>Q5474/AL5474*100000</f>
        <v>4.9491864774727654</v>
      </c>
      <c r="AS5474" s="25">
        <f>IF(B5475=B5474,IFERROR((AE5474/AE5475)-1,0),0)</f>
        <v>-1</v>
      </c>
      <c r="AT5474" s="26">
        <f>IFERROR(LOG(2)/LOG(1+(AS5474)),AS5474)</f>
        <v>-1</v>
      </c>
      <c r="AU5474" s="26">
        <f>AVERAGE(AE5474:AE5480)</f>
        <v>0.5714285714285714</v>
      </c>
      <c r="AV5474" s="19">
        <f>ROUNDDOWN(N5474,0)</f>
        <v>43996</v>
      </c>
      <c r="AW5474" s="29" cm="1">
        <f t="array" ref="AW5474">_xlfn.ANCHORARRAY(AV5474)-1</f>
        <v>43995</v>
      </c>
    </row>
    <row r="5475" spans="1:49" x14ac:dyDescent="0.25">
      <c r="A5475">
        <v>20200613</v>
      </c>
      <c r="B5475" s="1" t="s">
        <v>87</v>
      </c>
      <c r="C5475">
        <v>2259</v>
      </c>
      <c r="D5475">
        <v>125258</v>
      </c>
      <c r="F5475">
        <v>29</v>
      </c>
      <c r="H5475">
        <v>9</v>
      </c>
      <c r="J5475">
        <v>2</v>
      </c>
      <c r="L5475">
        <v>1568</v>
      </c>
      <c r="M5475" s="1" t="s">
        <v>28</v>
      </c>
      <c r="N5475" s="2">
        <v>43995.416666666664</v>
      </c>
      <c r="O5475" s="2">
        <v>43995.25</v>
      </c>
      <c r="P5475" s="1" t="s">
        <v>2726</v>
      </c>
      <c r="Q5475">
        <v>88</v>
      </c>
      <c r="S5475" s="2">
        <v>43995.25</v>
      </c>
      <c r="T5475" s="1" t="s">
        <v>54</v>
      </c>
      <c r="U5475" s="1" t="s">
        <v>54</v>
      </c>
      <c r="V5475" s="1" t="s">
        <v>54</v>
      </c>
      <c r="W5475">
        <v>2183</v>
      </c>
      <c r="X5475">
        <v>54</v>
      </c>
      <c r="Y5475">
        <v>26</v>
      </c>
      <c r="Z5475" s="1" t="s">
        <v>2860</v>
      </c>
      <c r="AA5475">
        <v>127517</v>
      </c>
      <c r="AB5475">
        <v>127517</v>
      </c>
      <c r="AC5475">
        <v>3478</v>
      </c>
      <c r="AD5475">
        <v>127517</v>
      </c>
      <c r="AE5475">
        <v>2</v>
      </c>
      <c r="AF5475">
        <v>0</v>
      </c>
      <c r="AG5475" s="1" t="s">
        <v>2861</v>
      </c>
      <c r="AH5475">
        <v>0</v>
      </c>
      <c r="AI5475">
        <v>0</v>
      </c>
      <c r="AJ5475" s="1">
        <f>Y5475/0.1</f>
        <v>260</v>
      </c>
      <c r="AK5475" s="1">
        <f>AC5475-AJ5475</f>
        <v>3218</v>
      </c>
      <c r="AL5475" s="1">
        <f>_xlfn.IFNA(INDEX($BD$2:$BD$53,MATCH(B5475,$BC$2:$BC$53,0)),1000)</f>
        <v>1778070</v>
      </c>
      <c r="AM5475" s="1">
        <f>C5475/AL5475*100000</f>
        <v>127.04786650694292</v>
      </c>
      <c r="AN5475" s="25">
        <f>IF(B5476=B5475,IFERROR((C5475/C5476)-1,0),0)</f>
        <v>1.1643528884908161E-2</v>
      </c>
      <c r="AO5475" s="26">
        <f>IFERROR(LOG(2)/LOG(1+(AN5475)),AN5475)</f>
        <v>59.876583927829394</v>
      </c>
      <c r="AP5475" s="26">
        <f>AVERAGE(Y5475:Y5481)</f>
        <v>18.285714285714285</v>
      </c>
      <c r="AR5475" s="1">
        <f>Q5475/AL5475*100000</f>
        <v>4.9491864774727654</v>
      </c>
      <c r="AS5475" s="25">
        <f>IF(B5476=B5475,IFERROR((AE5475/AE5476)-1,0),0)</f>
        <v>1</v>
      </c>
      <c r="AT5475" s="26">
        <f>IFERROR(LOG(2)/LOG(1+(AS5475)),AS5475)</f>
        <v>1</v>
      </c>
      <c r="AU5475" s="26">
        <f>AVERAGE(AE5475:AE5481)</f>
        <v>0.5714285714285714</v>
      </c>
      <c r="AV5475" s="19">
        <f>ROUNDDOWN(N5475,0)</f>
        <v>43995</v>
      </c>
      <c r="AW5475" s="29" cm="1">
        <f t="array" ref="AW5475">_xlfn.ANCHORARRAY(AV5475)-1</f>
        <v>43994</v>
      </c>
    </row>
    <row r="5476" spans="1:49" x14ac:dyDescent="0.25">
      <c r="A5476">
        <v>20200612</v>
      </c>
      <c r="B5476" s="1" t="s">
        <v>87</v>
      </c>
      <c r="C5476">
        <v>2233</v>
      </c>
      <c r="D5476">
        <v>121806</v>
      </c>
      <c r="F5476">
        <v>29</v>
      </c>
      <c r="H5476">
        <v>9</v>
      </c>
      <c r="J5476">
        <v>2</v>
      </c>
      <c r="L5476">
        <v>1553</v>
      </c>
      <c r="M5476" s="1" t="s">
        <v>28</v>
      </c>
      <c r="N5476" s="2">
        <v>43994.416666666664</v>
      </c>
      <c r="O5476" s="2">
        <v>43994.25</v>
      </c>
      <c r="P5476" s="1" t="s">
        <v>2891</v>
      </c>
      <c r="Q5476">
        <v>86</v>
      </c>
      <c r="S5476" s="2">
        <v>43994.25</v>
      </c>
      <c r="T5476" s="1" t="s">
        <v>54</v>
      </c>
      <c r="U5476" s="1" t="s">
        <v>54</v>
      </c>
      <c r="V5476" s="1" t="s">
        <v>54</v>
      </c>
      <c r="W5476">
        <v>2157</v>
      </c>
      <c r="X5476">
        <v>54</v>
      </c>
      <c r="Y5476">
        <v>21</v>
      </c>
      <c r="Z5476" s="1" t="s">
        <v>3028</v>
      </c>
      <c r="AA5476">
        <v>124039</v>
      </c>
      <c r="AB5476">
        <v>124039</v>
      </c>
      <c r="AC5476">
        <v>2919</v>
      </c>
      <c r="AD5476">
        <v>124039</v>
      </c>
      <c r="AE5476">
        <v>1</v>
      </c>
      <c r="AF5476">
        <v>0</v>
      </c>
      <c r="AG5476" s="1" t="s">
        <v>3029</v>
      </c>
      <c r="AH5476">
        <v>0</v>
      </c>
      <c r="AI5476">
        <v>0</v>
      </c>
      <c r="AJ5476" s="1">
        <f>Y5476/0.1</f>
        <v>210</v>
      </c>
      <c r="AK5476" s="1">
        <f>AC5476-AJ5476</f>
        <v>2709</v>
      </c>
      <c r="AL5476" s="1">
        <f>_xlfn.IFNA(INDEX($BD$2:$BD$53,MATCH(B5476,$BC$2:$BC$53,0)),1000)</f>
        <v>1778070</v>
      </c>
      <c r="AM5476" s="1">
        <f>C5476/AL5476*100000</f>
        <v>125.58560686587143</v>
      </c>
      <c r="AN5476" s="25">
        <f>IF(B5477=B5476,IFERROR((C5476/C5477)-1,0),0)</f>
        <v>9.493670886076E-3</v>
      </c>
      <c r="AO5476" s="26">
        <f>IFERROR(LOG(2)/LOG(1+(AN5476)),AN5476)</f>
        <v>73.357530820830391</v>
      </c>
      <c r="AP5476" s="26">
        <f>AVERAGE(Y5476:Y5482)</f>
        <v>16.285714285714285</v>
      </c>
      <c r="AR5476" s="1">
        <f>Q5476/AL5476*100000</f>
        <v>4.8367049666211122</v>
      </c>
      <c r="AS5476" s="25">
        <f>IF(B5477=B5476,IFERROR((AE5476/AE5477)-1,0),0)</f>
        <v>0</v>
      </c>
      <c r="AT5476" s="26">
        <f>IFERROR(LOG(2)/LOG(1+(AS5476)),AS5476)</f>
        <v>0</v>
      </c>
      <c r="AU5476" s="26">
        <f>AVERAGE(AE5476:AE5482)</f>
        <v>0.2857142857142857</v>
      </c>
      <c r="AV5476" s="19">
        <f>ROUNDDOWN(N5476,0)</f>
        <v>43994</v>
      </c>
      <c r="AW5476" s="29" cm="1">
        <f t="array" ref="AW5476">_xlfn.ANCHORARRAY(AV5476)-1</f>
        <v>43993</v>
      </c>
    </row>
    <row r="5477" spans="1:49" x14ac:dyDescent="0.25">
      <c r="A5477">
        <v>20200611</v>
      </c>
      <c r="B5477" s="1" t="s">
        <v>87</v>
      </c>
      <c r="C5477">
        <v>2212</v>
      </c>
      <c r="D5477">
        <v>118908</v>
      </c>
      <c r="F5477">
        <v>38</v>
      </c>
      <c r="H5477">
        <v>8</v>
      </c>
      <c r="J5477">
        <v>2</v>
      </c>
      <c r="L5477">
        <v>1516</v>
      </c>
      <c r="M5477" s="1" t="s">
        <v>28</v>
      </c>
      <c r="N5477" s="2">
        <v>43993.416666666664</v>
      </c>
      <c r="O5477" s="2">
        <v>43993.25</v>
      </c>
      <c r="P5477" s="1" t="s">
        <v>3060</v>
      </c>
      <c r="Q5477">
        <v>85</v>
      </c>
      <c r="S5477" s="2">
        <v>43993.25</v>
      </c>
      <c r="T5477" s="1" t="s">
        <v>54</v>
      </c>
      <c r="U5477" s="1" t="s">
        <v>54</v>
      </c>
      <c r="V5477" s="1" t="s">
        <v>54</v>
      </c>
      <c r="W5477">
        <v>2136</v>
      </c>
      <c r="X5477">
        <v>54</v>
      </c>
      <c r="Y5477">
        <v>24</v>
      </c>
      <c r="Z5477" s="1" t="s">
        <v>3199</v>
      </c>
      <c r="AA5477">
        <v>121120</v>
      </c>
      <c r="AB5477">
        <v>121120</v>
      </c>
      <c r="AC5477">
        <v>3130</v>
      </c>
      <c r="AD5477">
        <v>121120</v>
      </c>
      <c r="AE5477">
        <v>0</v>
      </c>
      <c r="AF5477">
        <v>0</v>
      </c>
      <c r="AG5477" s="1" t="s">
        <v>3200</v>
      </c>
      <c r="AH5477">
        <v>0</v>
      </c>
      <c r="AI5477">
        <v>0</v>
      </c>
      <c r="AJ5477" s="1">
        <f>Y5477/0.1</f>
        <v>240</v>
      </c>
      <c r="AK5477" s="1">
        <f>AC5477-AJ5477</f>
        <v>2890</v>
      </c>
      <c r="AL5477" s="1">
        <f>_xlfn.IFNA(INDEX($BD$2:$BD$53,MATCH(B5477,$BC$2:$BC$53,0)),1000)</f>
        <v>1778070</v>
      </c>
      <c r="AM5477" s="1">
        <f>C5477/AL5477*100000</f>
        <v>124.40455100192905</v>
      </c>
      <c r="AN5477" s="25">
        <f>IF(B5478=B5477,IFERROR((C5477/C5478)-1,0),0)</f>
        <v>1.0968921389396646E-2</v>
      </c>
      <c r="AO5477" s="26">
        <f>IFERROR(LOG(2)/LOG(1+(AN5477)),AN5477)</f>
        <v>63.537861412528684</v>
      </c>
      <c r="AP5477" s="26">
        <f>AVERAGE(Y5477:Y5483)</f>
        <v>17.142857142857142</v>
      </c>
      <c r="AR5477" s="1">
        <f>Q5477/AL5477*100000</f>
        <v>4.7804642111952846</v>
      </c>
      <c r="AS5477" s="25">
        <f>IF(B5478=B5477,IFERROR((AE5477/AE5478)-1,0),0)</f>
        <v>-1</v>
      </c>
      <c r="AT5477" s="26">
        <f>IFERROR(LOG(2)/LOG(1+(AS5477)),AS5477)</f>
        <v>-1</v>
      </c>
      <c r="AU5477" s="26">
        <f>AVERAGE(AE5477:AE5483)</f>
        <v>1</v>
      </c>
      <c r="AV5477" s="19">
        <f>ROUNDDOWN(N5477,0)</f>
        <v>43993</v>
      </c>
      <c r="AW5477" s="29" cm="1">
        <f t="array" ref="AW5477">_xlfn.ANCHORARRAY(AV5477)-1</f>
        <v>43992</v>
      </c>
    </row>
    <row r="5478" spans="1:49" x14ac:dyDescent="0.25">
      <c r="A5478">
        <v>20200610</v>
      </c>
      <c r="B5478" s="1" t="s">
        <v>87</v>
      </c>
      <c r="C5478">
        <v>2188</v>
      </c>
      <c r="D5478">
        <v>115802</v>
      </c>
      <c r="F5478">
        <v>24</v>
      </c>
      <c r="H5478">
        <v>9</v>
      </c>
      <c r="J5478">
        <v>5</v>
      </c>
      <c r="L5478">
        <v>1485</v>
      </c>
      <c r="M5478" s="1" t="s">
        <v>28</v>
      </c>
      <c r="N5478" s="2">
        <v>43992.416666666664</v>
      </c>
      <c r="O5478" s="2">
        <v>43992.25</v>
      </c>
      <c r="P5478" s="1" t="s">
        <v>3094</v>
      </c>
      <c r="Q5478">
        <v>85</v>
      </c>
      <c r="S5478" s="2">
        <v>43992.25</v>
      </c>
      <c r="T5478" s="1" t="s">
        <v>54</v>
      </c>
      <c r="U5478" s="1" t="s">
        <v>54</v>
      </c>
      <c r="V5478" s="1" t="s">
        <v>54</v>
      </c>
      <c r="W5478">
        <v>2114</v>
      </c>
      <c r="X5478">
        <v>54</v>
      </c>
      <c r="Y5478">
        <v>19</v>
      </c>
      <c r="Z5478" s="1" t="s">
        <v>3371</v>
      </c>
      <c r="AA5478">
        <v>117990</v>
      </c>
      <c r="AB5478">
        <v>117990</v>
      </c>
      <c r="AC5478">
        <v>3652</v>
      </c>
      <c r="AD5478">
        <v>117990</v>
      </c>
      <c r="AE5478">
        <v>1</v>
      </c>
      <c r="AF5478">
        <v>0</v>
      </c>
      <c r="AG5478" s="1" t="s">
        <v>3372</v>
      </c>
      <c r="AH5478">
        <v>0</v>
      </c>
      <c r="AI5478">
        <v>0</v>
      </c>
      <c r="AJ5478" s="1">
        <f>Y5478/0.1</f>
        <v>190</v>
      </c>
      <c r="AK5478" s="1">
        <f>AC5478-AJ5478</f>
        <v>3462</v>
      </c>
      <c r="AL5478" s="1">
        <f>_xlfn.IFNA(INDEX($BD$2:$BD$53,MATCH(B5478,$BC$2:$BC$53,0)),1000)</f>
        <v>1778070</v>
      </c>
      <c r="AM5478" s="1">
        <f>C5478/AL5478*100000</f>
        <v>123.05477287170922</v>
      </c>
      <c r="AN5478" s="25">
        <f>IF(B5479=B5478,IFERROR((C5478/C5479)-1,0),0)</f>
        <v>8.759797141539849E-3</v>
      </c>
      <c r="AO5478" s="26">
        <f>IFERROR(LOG(2)/LOG(1+(AN5478)),AN5478)</f>
        <v>79.474292684004297</v>
      </c>
      <c r="AP5478" s="26">
        <f>AVERAGE(Y5478:Y5484)</f>
        <v>16.714285714285715</v>
      </c>
      <c r="AR5478" s="1">
        <f>Q5478/AL5478*100000</f>
        <v>4.7804642111952846</v>
      </c>
      <c r="AS5478" s="25">
        <f>IF(B5479=B5478,IFERROR((AE5478/AE5479)-1,0),0)</f>
        <v>0</v>
      </c>
      <c r="AT5478" s="26">
        <f>IFERROR(LOG(2)/LOG(1+(AS5478)),AS5478)</f>
        <v>0</v>
      </c>
      <c r="AU5478" s="26">
        <f>AVERAGE(AE5478:AE5484)</f>
        <v>1</v>
      </c>
      <c r="AV5478" s="19">
        <f>ROUNDDOWN(N5478,0)</f>
        <v>43992</v>
      </c>
      <c r="AW5478" s="29" cm="1">
        <f t="array" ref="AW5478">_xlfn.ANCHORARRAY(AV5478)-1</f>
        <v>43991</v>
      </c>
    </row>
    <row r="5479" spans="1:49" x14ac:dyDescent="0.25">
      <c r="A5479">
        <v>20200609</v>
      </c>
      <c r="B5479" s="1" t="s">
        <v>87</v>
      </c>
      <c r="C5479">
        <v>2169</v>
      </c>
      <c r="D5479">
        <v>112169</v>
      </c>
      <c r="F5479">
        <v>24</v>
      </c>
      <c r="H5479">
        <v>9</v>
      </c>
      <c r="J5479">
        <v>4</v>
      </c>
      <c r="L5479">
        <v>1477</v>
      </c>
      <c r="M5479" s="1" t="s">
        <v>28</v>
      </c>
      <c r="N5479" s="2">
        <v>43991.416666666664</v>
      </c>
      <c r="O5479" s="2">
        <v>43991.25</v>
      </c>
      <c r="P5479" s="1" t="s">
        <v>2336</v>
      </c>
      <c r="Q5479">
        <v>84</v>
      </c>
      <c r="S5479" s="2">
        <v>43991.25</v>
      </c>
      <c r="T5479" s="1" t="s">
        <v>54</v>
      </c>
      <c r="U5479" s="1" t="s">
        <v>54</v>
      </c>
      <c r="V5479" s="1" t="s">
        <v>54</v>
      </c>
      <c r="W5479">
        <v>2095</v>
      </c>
      <c r="X5479">
        <v>54</v>
      </c>
      <c r="Y5479">
        <v>16</v>
      </c>
      <c r="Z5479" s="1" t="s">
        <v>3515</v>
      </c>
      <c r="AA5479">
        <v>114338</v>
      </c>
      <c r="AB5479">
        <v>114338</v>
      </c>
      <c r="AC5479">
        <v>733</v>
      </c>
      <c r="AD5479">
        <v>114338</v>
      </c>
      <c r="AE5479">
        <v>0</v>
      </c>
      <c r="AF5479">
        <v>0</v>
      </c>
      <c r="AG5479" s="1" t="s">
        <v>3516</v>
      </c>
      <c r="AH5479">
        <v>0</v>
      </c>
      <c r="AI5479">
        <v>0</v>
      </c>
      <c r="AJ5479" s="1">
        <f>Y5479/0.1</f>
        <v>160</v>
      </c>
      <c r="AK5479" s="1">
        <f>AC5479-AJ5479</f>
        <v>573</v>
      </c>
      <c r="AL5479" s="1">
        <f>_xlfn.IFNA(INDEX($BD$2:$BD$53,MATCH(B5479,$BC$2:$BC$53,0)),1000)</f>
        <v>1778070</v>
      </c>
      <c r="AM5479" s="1">
        <f>C5479/AL5479*100000</f>
        <v>121.98619851861851</v>
      </c>
      <c r="AN5479" s="25">
        <f>IF(B5480=B5479,IFERROR((C5479/C5480)-1,0),0)</f>
        <v>7.4314909428703224E-3</v>
      </c>
      <c r="AO5479" s="26">
        <f>IFERROR(LOG(2)/LOG(1+(AN5479)),AN5479)</f>
        <v>93.617763402181467</v>
      </c>
      <c r="AP5479" s="26">
        <f>AVERAGE(Y5479:Y5485)</f>
        <v>18.285714285714285</v>
      </c>
      <c r="AR5479" s="1">
        <f>Q5479/AL5479*100000</f>
        <v>4.724223455769458</v>
      </c>
      <c r="AS5479" s="25">
        <f>IF(B5480=B5479,IFERROR((AE5479/AE5480)-1,0),0)</f>
        <v>0</v>
      </c>
      <c r="AT5479" s="26">
        <f>IFERROR(LOG(2)/LOG(1+(AS5479)),AS5479)</f>
        <v>0</v>
      </c>
      <c r="AU5479" s="26">
        <f>AVERAGE(AE5479:AE5485)</f>
        <v>1</v>
      </c>
      <c r="AV5479" s="19">
        <f>ROUNDDOWN(N5479,0)</f>
        <v>43991</v>
      </c>
      <c r="AW5479" s="29" cm="1">
        <f t="array" ref="AW5479">_xlfn.ANCHORARRAY(AV5479)-1</f>
        <v>43990</v>
      </c>
    </row>
    <row r="5480" spans="1:49" x14ac:dyDescent="0.25">
      <c r="A5480">
        <v>20200608</v>
      </c>
      <c r="B5480" s="1" t="s">
        <v>87</v>
      </c>
      <c r="C5480">
        <v>2153</v>
      </c>
      <c r="D5480">
        <v>111452</v>
      </c>
      <c r="F5480">
        <v>24</v>
      </c>
      <c r="H5480">
        <v>9</v>
      </c>
      <c r="J5480">
        <v>4</v>
      </c>
      <c r="L5480">
        <v>1468</v>
      </c>
      <c r="M5480" s="1" t="s">
        <v>28</v>
      </c>
      <c r="N5480" s="2">
        <v>43990.541666666664</v>
      </c>
      <c r="O5480" s="2">
        <v>43990.375</v>
      </c>
      <c r="P5480" s="1" t="s">
        <v>2368</v>
      </c>
      <c r="Q5480">
        <v>84</v>
      </c>
      <c r="S5480" s="2">
        <v>43990.375</v>
      </c>
      <c r="T5480" s="1" t="s">
        <v>54</v>
      </c>
      <c r="U5480" s="1" t="s">
        <v>54</v>
      </c>
      <c r="V5480" s="1" t="s">
        <v>54</v>
      </c>
      <c r="W5480">
        <v>2083</v>
      </c>
      <c r="X5480">
        <v>54</v>
      </c>
      <c r="Y5480">
        <v>9</v>
      </c>
      <c r="Z5480" s="1" t="s">
        <v>3662</v>
      </c>
      <c r="AA5480">
        <v>113605</v>
      </c>
      <c r="AB5480">
        <v>113605</v>
      </c>
      <c r="AC5480">
        <v>1798</v>
      </c>
      <c r="AD5480">
        <v>113605</v>
      </c>
      <c r="AE5480">
        <v>0</v>
      </c>
      <c r="AF5480">
        <v>0</v>
      </c>
      <c r="AG5480" s="1" t="s">
        <v>3663</v>
      </c>
      <c r="AH5480">
        <v>0</v>
      </c>
      <c r="AI5480">
        <v>0</v>
      </c>
      <c r="AJ5480" s="1">
        <f>Y5480/0.1</f>
        <v>90</v>
      </c>
      <c r="AK5480" s="1">
        <f>AC5480-AJ5480</f>
        <v>1708</v>
      </c>
      <c r="AL5480" s="1">
        <f>_xlfn.IFNA(INDEX($BD$2:$BD$53,MATCH(B5480,$BC$2:$BC$53,0)),1000)</f>
        <v>1778070</v>
      </c>
      <c r="AM5480" s="1">
        <f>C5480/AL5480*100000</f>
        <v>121.08634643180527</v>
      </c>
      <c r="AN5480" s="25">
        <f>IF(B5481=B5480,IFERROR((C5480/C5481)-1,0),0)</f>
        <v>4.1977611940298143E-3</v>
      </c>
      <c r="AO5480" s="26">
        <f>IFERROR(LOG(2)/LOG(1+(AN5480)),AN5480)</f>
        <v>165.46939330571598</v>
      </c>
      <c r="AP5480" s="26">
        <f>AVERAGE(Y5480:Y5486)</f>
        <v>19.428571428571427</v>
      </c>
      <c r="AR5480" s="1">
        <f>Q5480/AL5480*100000</f>
        <v>4.724223455769458</v>
      </c>
      <c r="AS5480" s="25">
        <f>IF(B5481=B5480,IFERROR((AE5480/AE5481)-1,0),0)</f>
        <v>0</v>
      </c>
      <c r="AT5480" s="26">
        <f>IFERROR(LOG(2)/LOG(1+(AS5480)),AS5480)</f>
        <v>0</v>
      </c>
      <c r="AU5480" s="26">
        <f>AVERAGE(AE5480:AE5486)</f>
        <v>1.2857142857142858</v>
      </c>
      <c r="AV5480" s="19">
        <f>ROUNDDOWN(N5480,0)</f>
        <v>43990</v>
      </c>
      <c r="AW5480" s="29" cm="1">
        <f t="array" ref="AW5480">_xlfn.ANCHORARRAY(AV5480)-1</f>
        <v>43989</v>
      </c>
    </row>
    <row r="5481" spans="1:49" x14ac:dyDescent="0.25">
      <c r="A5481">
        <v>20200607</v>
      </c>
      <c r="B5481" s="1" t="s">
        <v>87</v>
      </c>
      <c r="C5481">
        <v>2144</v>
      </c>
      <c r="D5481">
        <v>109663</v>
      </c>
      <c r="F5481">
        <v>28</v>
      </c>
      <c r="H5481">
        <v>9</v>
      </c>
      <c r="J5481">
        <v>4</v>
      </c>
      <c r="L5481">
        <v>1451</v>
      </c>
      <c r="M5481" s="1" t="s">
        <v>28</v>
      </c>
      <c r="N5481" s="2">
        <v>43989.416666666664</v>
      </c>
      <c r="O5481" s="2">
        <v>43989.25</v>
      </c>
      <c r="P5481" s="1" t="s">
        <v>2395</v>
      </c>
      <c r="Q5481">
        <v>84</v>
      </c>
      <c r="S5481" s="2">
        <v>43989.25</v>
      </c>
      <c r="T5481" s="1" t="s">
        <v>54</v>
      </c>
      <c r="U5481" s="1" t="s">
        <v>54</v>
      </c>
      <c r="V5481" s="1" t="s">
        <v>54</v>
      </c>
      <c r="W5481">
        <v>2075</v>
      </c>
      <c r="X5481">
        <v>54</v>
      </c>
      <c r="Y5481">
        <v>13</v>
      </c>
      <c r="Z5481" s="1" t="s">
        <v>3802</v>
      </c>
      <c r="AA5481">
        <v>111807</v>
      </c>
      <c r="AB5481">
        <v>111807</v>
      </c>
      <c r="AC5481">
        <v>2084</v>
      </c>
      <c r="AD5481">
        <v>111807</v>
      </c>
      <c r="AE5481">
        <v>0</v>
      </c>
      <c r="AF5481">
        <v>0</v>
      </c>
      <c r="AG5481" s="1" t="s">
        <v>3803</v>
      </c>
      <c r="AH5481">
        <v>0</v>
      </c>
      <c r="AI5481">
        <v>0</v>
      </c>
      <c r="AJ5481" s="1">
        <f>Y5481/0.1</f>
        <v>130</v>
      </c>
      <c r="AK5481" s="1">
        <f>AC5481-AJ5481</f>
        <v>1954</v>
      </c>
      <c r="AL5481" s="1">
        <f>_xlfn.IFNA(INDEX($BD$2:$BD$53,MATCH(B5481,$BC$2:$BC$53,0)),1000)</f>
        <v>1778070</v>
      </c>
      <c r="AM5481" s="1">
        <f>C5481/AL5481*100000</f>
        <v>120.58017963297283</v>
      </c>
      <c r="AN5481" s="25">
        <f>IF(B5482=B5481,IFERROR((C5481/C5482)-1,0),0)</f>
        <v>6.1004223369309774E-3</v>
      </c>
      <c r="AO5481" s="26">
        <f>IFERROR(LOG(2)/LOG(1+(AN5481)),AN5481)</f>
        <v>113.96904088469164</v>
      </c>
      <c r="AP5481" s="26">
        <f>AVERAGE(Y5481:Y5487)</f>
        <v>19.142857142857142</v>
      </c>
      <c r="AR5481" s="1">
        <f>Q5481/AL5481*100000</f>
        <v>4.724223455769458</v>
      </c>
      <c r="AS5481" s="25">
        <f>IF(B5482=B5481,IFERROR((AE5481/AE5482)-1,0),0)</f>
        <v>0</v>
      </c>
      <c r="AT5481" s="26">
        <f>IFERROR(LOG(2)/LOG(1+(AS5481)),AS5481)</f>
        <v>0</v>
      </c>
      <c r="AU5481" s="26">
        <f>AVERAGE(AE5481:AE5487)</f>
        <v>1.2857142857142858</v>
      </c>
      <c r="AV5481" s="19">
        <f>ROUNDDOWN(N5481,0)</f>
        <v>43989</v>
      </c>
      <c r="AW5481" s="29" cm="1">
        <f t="array" ref="AW5481">_xlfn.ANCHORARRAY(AV5481)-1</f>
        <v>43988</v>
      </c>
    </row>
    <row r="5482" spans="1:49" x14ac:dyDescent="0.25">
      <c r="A5482">
        <v>20200606</v>
      </c>
      <c r="B5482" s="1" t="s">
        <v>87</v>
      </c>
      <c r="C5482">
        <v>2131</v>
      </c>
      <c r="D5482">
        <v>107592</v>
      </c>
      <c r="F5482">
        <v>27</v>
      </c>
      <c r="H5482">
        <v>11</v>
      </c>
      <c r="J5482">
        <v>3</v>
      </c>
      <c r="L5482">
        <v>1446</v>
      </c>
      <c r="M5482" s="1" t="s">
        <v>28</v>
      </c>
      <c r="N5482" s="2">
        <v>43988.416666666664</v>
      </c>
      <c r="O5482" s="2">
        <v>43988.25</v>
      </c>
      <c r="P5482" s="1" t="s">
        <v>2416</v>
      </c>
      <c r="Q5482">
        <v>84</v>
      </c>
      <c r="S5482" s="2">
        <v>43988.25</v>
      </c>
      <c r="T5482" s="1" t="s">
        <v>54</v>
      </c>
      <c r="U5482" s="1" t="s">
        <v>54</v>
      </c>
      <c r="V5482" s="1" t="s">
        <v>54</v>
      </c>
      <c r="W5482">
        <v>2065</v>
      </c>
      <c r="X5482">
        <v>54</v>
      </c>
      <c r="Y5482">
        <v>12</v>
      </c>
      <c r="Z5482" s="1" t="s">
        <v>3936</v>
      </c>
      <c r="AA5482">
        <v>109723</v>
      </c>
      <c r="AB5482">
        <v>109723</v>
      </c>
      <c r="AC5482">
        <v>1205</v>
      </c>
      <c r="AD5482">
        <v>109723</v>
      </c>
      <c r="AE5482">
        <v>0</v>
      </c>
      <c r="AF5482">
        <v>0</v>
      </c>
      <c r="AG5482" s="1" t="s">
        <v>3937</v>
      </c>
      <c r="AH5482">
        <v>0</v>
      </c>
      <c r="AI5482">
        <v>0</v>
      </c>
      <c r="AJ5482" s="1">
        <f>Y5482/0.1</f>
        <v>120</v>
      </c>
      <c r="AK5482" s="1">
        <f>AC5482-AJ5482</f>
        <v>1085</v>
      </c>
      <c r="AL5482" s="1">
        <f>_xlfn.IFNA(INDEX($BD$2:$BD$53,MATCH(B5482,$BC$2:$BC$53,0)),1000)</f>
        <v>1778070</v>
      </c>
      <c r="AM5482" s="1">
        <f>C5482/AL5482*100000</f>
        <v>119.84904981243707</v>
      </c>
      <c r="AN5482" s="25">
        <f>IF(B5483=B5482,IFERROR((C5482/C5483)-1,0),0)</f>
        <v>5.6630486078339537E-3</v>
      </c>
      <c r="AO5482" s="26">
        <f>IFERROR(LOG(2)/LOG(1+(AN5482)),AN5482)</f>
        <v>122.74448703655352</v>
      </c>
      <c r="AP5482" s="26">
        <f>AVERAGE(Y5482:Y5488)</f>
        <v>22.428571428571427</v>
      </c>
      <c r="AR5482" s="1">
        <f>Q5482/AL5482*100000</f>
        <v>4.724223455769458</v>
      </c>
      <c r="AS5482" s="25">
        <f>IF(B5483=B5482,IFERROR((AE5482/AE5483)-1,0),0)</f>
        <v>-1</v>
      </c>
      <c r="AT5482" s="26">
        <f>IFERROR(LOG(2)/LOG(1+(AS5482)),AS5482)</f>
        <v>-1</v>
      </c>
      <c r="AU5482" s="26">
        <f>AVERAGE(AE5482:AE5488)</f>
        <v>1.2857142857142858</v>
      </c>
      <c r="AV5482" s="19">
        <f>ROUNDDOWN(N5482,0)</f>
        <v>43988</v>
      </c>
      <c r="AW5482" s="29" cm="1">
        <f t="array" ref="AW5482">_xlfn.ANCHORARRAY(AV5482)-1</f>
        <v>43987</v>
      </c>
    </row>
    <row r="5483" spans="1:49" x14ac:dyDescent="0.25">
      <c r="A5483">
        <v>20200605</v>
      </c>
      <c r="B5483" s="1" t="s">
        <v>87</v>
      </c>
      <c r="C5483">
        <v>2119</v>
      </c>
      <c r="D5483">
        <v>106399</v>
      </c>
      <c r="F5483">
        <v>27</v>
      </c>
      <c r="H5483">
        <v>11</v>
      </c>
      <c r="J5483">
        <v>3</v>
      </c>
      <c r="L5483">
        <v>1445</v>
      </c>
      <c r="M5483" s="1" t="s">
        <v>28</v>
      </c>
      <c r="N5483" s="2">
        <v>43987.708333333336</v>
      </c>
      <c r="O5483" s="2">
        <v>43987.541666666664</v>
      </c>
      <c r="P5483" s="1" t="s">
        <v>2420</v>
      </c>
      <c r="Q5483">
        <v>84</v>
      </c>
      <c r="S5483" s="2">
        <v>43987.541666666664</v>
      </c>
      <c r="T5483" s="1" t="s">
        <v>54</v>
      </c>
      <c r="U5483" s="1" t="s">
        <v>54</v>
      </c>
      <c r="V5483" s="1" t="s">
        <v>54</v>
      </c>
      <c r="W5483">
        <v>2054</v>
      </c>
      <c r="X5483">
        <v>54</v>
      </c>
      <c r="Y5483">
        <v>27</v>
      </c>
      <c r="Z5483" s="1" t="s">
        <v>4078</v>
      </c>
      <c r="AA5483">
        <v>108518</v>
      </c>
      <c r="AB5483">
        <v>108518</v>
      </c>
      <c r="AC5483">
        <v>2469</v>
      </c>
      <c r="AD5483">
        <v>108518</v>
      </c>
      <c r="AE5483">
        <v>6</v>
      </c>
      <c r="AF5483">
        <v>0</v>
      </c>
      <c r="AG5483" s="1" t="s">
        <v>4079</v>
      </c>
      <c r="AH5483">
        <v>0</v>
      </c>
      <c r="AI5483">
        <v>0</v>
      </c>
      <c r="AJ5483" s="1">
        <f>Y5483/0.1</f>
        <v>270</v>
      </c>
      <c r="AK5483" s="1">
        <f>AC5483-AJ5483</f>
        <v>2199</v>
      </c>
      <c r="AL5483" s="1">
        <f>_xlfn.IFNA(INDEX($BD$2:$BD$53,MATCH(B5483,$BC$2:$BC$53,0)),1000)</f>
        <v>1778070</v>
      </c>
      <c r="AM5483" s="1">
        <f>C5483/AL5483*100000</f>
        <v>119.17416074732716</v>
      </c>
      <c r="AN5483" s="25">
        <f>IF(B5484=B5483,IFERROR((C5483/C5484)-1,0),0)</f>
        <v>1.2906309751434142E-2</v>
      </c>
      <c r="AO5483" s="26">
        <f>IFERROR(LOG(2)/LOG(1+(AN5483)),AN5483)</f>
        <v>54.051903298936949</v>
      </c>
      <c r="AP5483" s="26">
        <f>AVERAGE(Y5483:Y5489)</f>
        <v>24</v>
      </c>
      <c r="AR5483" s="1">
        <f>Q5483/AL5483*100000</f>
        <v>4.724223455769458</v>
      </c>
      <c r="AS5483" s="25">
        <f>IF(B5484=B5483,IFERROR((AE5483/AE5484)-1,0),0)</f>
        <v>0</v>
      </c>
      <c r="AT5483" s="26">
        <f>IFERROR(LOG(2)/LOG(1+(AS5483)),AS5483)</f>
        <v>0</v>
      </c>
      <c r="AU5483" s="26">
        <f>AVERAGE(AE5483:AE5489)</f>
        <v>1.4285714285714286</v>
      </c>
      <c r="AV5483" s="19">
        <f>ROUNDDOWN(N5483,0)</f>
        <v>43987</v>
      </c>
      <c r="AW5483" s="29" cm="1">
        <f t="array" ref="AW5483">_xlfn.ANCHORARRAY(AV5483)-1</f>
        <v>43986</v>
      </c>
    </row>
    <row r="5484" spans="1:49" x14ac:dyDescent="0.25">
      <c r="A5484">
        <v>20200604</v>
      </c>
      <c r="B5484" s="1" t="s">
        <v>87</v>
      </c>
      <c r="C5484">
        <v>2092</v>
      </c>
      <c r="D5484">
        <v>103957</v>
      </c>
      <c r="F5484">
        <v>28</v>
      </c>
      <c r="H5484">
        <v>11</v>
      </c>
      <c r="J5484">
        <v>2</v>
      </c>
      <c r="L5484">
        <v>1399</v>
      </c>
      <c r="M5484" s="1" t="s">
        <v>28</v>
      </c>
      <c r="N5484" s="2">
        <v>43986.416666666664</v>
      </c>
      <c r="O5484" s="2">
        <v>43986.25</v>
      </c>
      <c r="P5484" s="1" t="s">
        <v>2455</v>
      </c>
      <c r="Q5484">
        <v>78</v>
      </c>
      <c r="S5484" s="2">
        <v>43986.25</v>
      </c>
      <c r="T5484" s="1" t="s">
        <v>54</v>
      </c>
      <c r="U5484" s="1" t="s">
        <v>54</v>
      </c>
      <c r="V5484" s="1" t="s">
        <v>54</v>
      </c>
      <c r="X5484">
        <v>54</v>
      </c>
      <c r="Y5484">
        <v>21</v>
      </c>
      <c r="Z5484" s="1" t="s">
        <v>4225</v>
      </c>
      <c r="AA5484">
        <v>106049</v>
      </c>
      <c r="AB5484">
        <v>106049</v>
      </c>
      <c r="AC5484">
        <v>2281</v>
      </c>
      <c r="AD5484">
        <v>106049</v>
      </c>
      <c r="AE5484">
        <v>0</v>
      </c>
      <c r="AF5484">
        <v>0</v>
      </c>
      <c r="AG5484" s="1" t="s">
        <v>4226</v>
      </c>
      <c r="AH5484">
        <v>0</v>
      </c>
      <c r="AI5484">
        <v>0</v>
      </c>
      <c r="AJ5484" s="1">
        <f>Y5484/0.1</f>
        <v>210</v>
      </c>
      <c r="AK5484" s="1">
        <f>AC5484-AJ5484</f>
        <v>2071</v>
      </c>
      <c r="AL5484" s="1">
        <f>_xlfn.IFNA(INDEX($BD$2:$BD$53,MATCH(B5484,$BC$2:$BC$53,0)),1000)</f>
        <v>1778070</v>
      </c>
      <c r="AM5484" s="1">
        <f>C5484/AL5484*100000</f>
        <v>117.65566035082983</v>
      </c>
      <c r="AN5484" s="25">
        <f>IF(B5485=B5484,IFERROR((C5484/C5485)-1,0),0)</f>
        <v>1.014002897151145E-2</v>
      </c>
      <c r="AO5484" s="26">
        <f>IFERROR(LOG(2)/LOG(1+(AN5484)),AN5484)</f>
        <v>68.70350563651732</v>
      </c>
      <c r="AP5484" s="26">
        <f>AVERAGE(Y5484:Y5490)</f>
        <v>26.571428571428573</v>
      </c>
      <c r="AR5484" s="1">
        <f>Q5484/AL5484*100000</f>
        <v>4.3867789232144965</v>
      </c>
      <c r="AS5484" s="25">
        <f>IF(B5485=B5484,IFERROR((AE5484/AE5485)-1,0),0)</f>
        <v>-1</v>
      </c>
      <c r="AT5484" s="26">
        <f>IFERROR(LOG(2)/LOG(1+(AS5484)),AS5484)</f>
        <v>-1</v>
      </c>
      <c r="AU5484" s="26">
        <f>AVERAGE(AE5484:AE5490)</f>
        <v>0.5714285714285714</v>
      </c>
      <c r="AV5484" s="19">
        <f>ROUNDDOWN(N5484,0)</f>
        <v>43986</v>
      </c>
      <c r="AW5484" s="29" cm="1">
        <f t="array" ref="AW5484">_xlfn.ANCHORARRAY(AV5484)-1</f>
        <v>43985</v>
      </c>
    </row>
    <row r="5485" spans="1:49" x14ac:dyDescent="0.25">
      <c r="A5485">
        <v>20200603</v>
      </c>
      <c r="B5485" s="1" t="s">
        <v>87</v>
      </c>
      <c r="C5485">
        <v>2071</v>
      </c>
      <c r="D5485">
        <v>101697</v>
      </c>
      <c r="F5485">
        <v>34</v>
      </c>
      <c r="H5485">
        <v>13</v>
      </c>
      <c r="J5485">
        <v>4</v>
      </c>
      <c r="L5485">
        <v>1381</v>
      </c>
      <c r="M5485" s="1" t="s">
        <v>28</v>
      </c>
      <c r="N5485" s="2">
        <v>43985.416666666664</v>
      </c>
      <c r="O5485" s="2">
        <v>43985.25</v>
      </c>
      <c r="P5485" s="1" t="s">
        <v>2453</v>
      </c>
      <c r="Q5485">
        <v>78</v>
      </c>
      <c r="S5485" s="2">
        <v>43985.25</v>
      </c>
      <c r="T5485" s="1" t="s">
        <v>54</v>
      </c>
      <c r="U5485" s="1" t="s">
        <v>54</v>
      </c>
      <c r="V5485" s="1" t="s">
        <v>54</v>
      </c>
      <c r="X5485">
        <v>54</v>
      </c>
      <c r="Y5485">
        <v>30</v>
      </c>
      <c r="Z5485" s="1" t="s">
        <v>4373</v>
      </c>
      <c r="AA5485">
        <v>103768</v>
      </c>
      <c r="AB5485">
        <v>103768</v>
      </c>
      <c r="AC5485">
        <v>3225</v>
      </c>
      <c r="AD5485">
        <v>103768</v>
      </c>
      <c r="AE5485">
        <v>1</v>
      </c>
      <c r="AF5485">
        <v>0</v>
      </c>
      <c r="AG5485" s="1" t="s">
        <v>4374</v>
      </c>
      <c r="AH5485">
        <v>0</v>
      </c>
      <c r="AI5485">
        <v>0</v>
      </c>
      <c r="AJ5485" s="1">
        <f>Y5485/0.1</f>
        <v>300</v>
      </c>
      <c r="AK5485" s="1">
        <f>AC5485-AJ5485</f>
        <v>2925</v>
      </c>
      <c r="AL5485" s="1">
        <f>_xlfn.IFNA(INDEX($BD$2:$BD$53,MATCH(B5485,$BC$2:$BC$53,0)),1000)</f>
        <v>1778070</v>
      </c>
      <c r="AM5485" s="1">
        <f>C5485/AL5485*100000</f>
        <v>116.47460448688746</v>
      </c>
      <c r="AN5485" s="25">
        <f>IF(B5486=B5485,IFERROR((C5485/C5486)-1,0),0)</f>
        <v>1.4698677119059367E-2</v>
      </c>
      <c r="AO5485" s="26">
        <f>IFERROR(LOG(2)/LOG(1+(AN5485)),AN5485)</f>
        <v>47.502843927804406</v>
      </c>
      <c r="AP5485" s="26">
        <f>AVERAGE(Y5485:Y5491)</f>
        <v>29.142857142857142</v>
      </c>
      <c r="AR5485" s="1">
        <f>Q5485/AL5485*100000</f>
        <v>4.3867789232144965</v>
      </c>
      <c r="AS5485" s="25">
        <f>IF(B5486=B5485,IFERROR((AE5485/AE5486)-1,0),0)</f>
        <v>-0.5</v>
      </c>
      <c r="AT5485" s="26">
        <f>IFERROR(LOG(2)/LOG(1+(AS5485)),AS5485)</f>
        <v>-1</v>
      </c>
      <c r="AU5485" s="26">
        <f>AVERAGE(AE5485:AE5491)</f>
        <v>0.5714285714285714</v>
      </c>
      <c r="AV5485" s="19">
        <f>ROUNDDOWN(N5485,0)</f>
        <v>43985</v>
      </c>
      <c r="AW5485" s="29" cm="1">
        <f t="array" ref="AW5485">_xlfn.ANCHORARRAY(AV5485)-1</f>
        <v>43984</v>
      </c>
    </row>
    <row r="5486" spans="1:49" x14ac:dyDescent="0.25">
      <c r="A5486">
        <v>20200602</v>
      </c>
      <c r="B5486" s="1" t="s">
        <v>87</v>
      </c>
      <c r="C5486">
        <v>2041</v>
      </c>
      <c r="D5486">
        <v>98502</v>
      </c>
      <c r="F5486">
        <v>31</v>
      </c>
      <c r="H5486">
        <v>11</v>
      </c>
      <c r="J5486">
        <v>4</v>
      </c>
      <c r="L5486">
        <v>1341</v>
      </c>
      <c r="M5486" s="1" t="s">
        <v>28</v>
      </c>
      <c r="N5486" s="2">
        <v>43984.395833333336</v>
      </c>
      <c r="O5486" s="2">
        <v>43984.229166666664</v>
      </c>
      <c r="P5486" s="1" t="s">
        <v>2513</v>
      </c>
      <c r="Q5486">
        <v>77</v>
      </c>
      <c r="S5486" s="2">
        <v>43984.229166666664</v>
      </c>
      <c r="T5486" s="1" t="s">
        <v>54</v>
      </c>
      <c r="U5486" s="1" t="s">
        <v>54</v>
      </c>
      <c r="V5486" s="1" t="s">
        <v>54</v>
      </c>
      <c r="X5486">
        <v>54</v>
      </c>
      <c r="Y5486">
        <v>24</v>
      </c>
      <c r="Z5486" s="1" t="s">
        <v>4519</v>
      </c>
      <c r="AA5486">
        <v>100543</v>
      </c>
      <c r="AB5486">
        <v>100543</v>
      </c>
      <c r="AC5486">
        <v>2448</v>
      </c>
      <c r="AD5486">
        <v>100543</v>
      </c>
      <c r="AE5486">
        <v>2</v>
      </c>
      <c r="AF5486">
        <v>0</v>
      </c>
      <c r="AG5486" s="1" t="s">
        <v>4520</v>
      </c>
      <c r="AH5486">
        <v>0</v>
      </c>
      <c r="AI5486">
        <v>0</v>
      </c>
      <c r="AJ5486" s="1">
        <f>Y5486/0.1</f>
        <v>240</v>
      </c>
      <c r="AK5486" s="1">
        <f>AC5486-AJ5486</f>
        <v>2208</v>
      </c>
      <c r="AL5486" s="1">
        <f>_xlfn.IFNA(INDEX($BD$2:$BD$53,MATCH(B5486,$BC$2:$BC$53,0)),1000)</f>
        <v>1778070</v>
      </c>
      <c r="AM5486" s="1">
        <f>C5486/AL5486*100000</f>
        <v>114.78738182411266</v>
      </c>
      <c r="AN5486" s="25">
        <f>IF(B5487=B5486,IFERROR((C5486/C5487)-1,0),0)</f>
        <v>1.189885969261284E-2</v>
      </c>
      <c r="AO5486" s="26">
        <f>IFERROR(LOG(2)/LOG(1+(AN5486)),AN5486)</f>
        <v>58.59913464326771</v>
      </c>
      <c r="AP5486" s="26">
        <f>AVERAGE(Y5486:Y5492)</f>
        <v>26.714285714285715</v>
      </c>
      <c r="AR5486" s="1">
        <f>Q5486/AL5486*100000</f>
        <v>4.3305381677886698</v>
      </c>
      <c r="AS5486" s="25">
        <f>IF(B5487=B5486,IFERROR((AE5486/AE5487)-1,0),0)</f>
        <v>0</v>
      </c>
      <c r="AT5486" s="26">
        <f>IFERROR(LOG(2)/LOG(1+(AS5486)),AS5486)</f>
        <v>0</v>
      </c>
      <c r="AU5486" s="26">
        <f>AVERAGE(AE5486:AE5492)</f>
        <v>0.42857142857142855</v>
      </c>
      <c r="AV5486" s="19">
        <f>ROUNDDOWN(N5486,0)</f>
        <v>43984</v>
      </c>
      <c r="AW5486" s="29" cm="1">
        <f t="array" ref="AW5486">_xlfn.ANCHORARRAY(AV5486)-1</f>
        <v>43983</v>
      </c>
    </row>
    <row r="5487" spans="1:49" x14ac:dyDescent="0.25">
      <c r="A5487">
        <v>20200601</v>
      </c>
      <c r="B5487" s="1" t="s">
        <v>87</v>
      </c>
      <c r="C5487">
        <v>2017</v>
      </c>
      <c r="D5487">
        <v>96078</v>
      </c>
      <c r="F5487">
        <v>31</v>
      </c>
      <c r="H5487">
        <v>11</v>
      </c>
      <c r="J5487">
        <v>4</v>
      </c>
      <c r="L5487">
        <v>1313</v>
      </c>
      <c r="M5487" s="1" t="s">
        <v>28</v>
      </c>
      <c r="N5487" s="2">
        <v>43983.416666666664</v>
      </c>
      <c r="O5487" s="2">
        <v>43983.25</v>
      </c>
      <c r="P5487" s="1" t="s">
        <v>184</v>
      </c>
      <c r="Q5487">
        <v>75</v>
      </c>
      <c r="S5487" s="2">
        <v>43983.25</v>
      </c>
      <c r="T5487" s="1" t="s">
        <v>54</v>
      </c>
      <c r="U5487" s="1" t="s">
        <v>54</v>
      </c>
      <c r="V5487" s="1" t="s">
        <v>54</v>
      </c>
      <c r="X5487">
        <v>54</v>
      </c>
      <c r="Y5487">
        <v>7</v>
      </c>
      <c r="Z5487" s="1" t="s">
        <v>4656</v>
      </c>
      <c r="AA5487">
        <v>98095</v>
      </c>
      <c r="AB5487">
        <v>98095</v>
      </c>
      <c r="AC5487">
        <v>473</v>
      </c>
      <c r="AD5487">
        <v>98095</v>
      </c>
      <c r="AE5487">
        <v>0</v>
      </c>
      <c r="AF5487">
        <v>0</v>
      </c>
      <c r="AG5487" s="1" t="s">
        <v>4657</v>
      </c>
      <c r="AH5487">
        <v>0</v>
      </c>
      <c r="AI5487">
        <v>0</v>
      </c>
      <c r="AJ5487" s="1">
        <f>Y5487/0.1</f>
        <v>70</v>
      </c>
      <c r="AK5487" s="1">
        <f>AC5487-AJ5487</f>
        <v>403</v>
      </c>
      <c r="AL5487" s="1">
        <f>_xlfn.IFNA(INDEX($BD$2:$BD$53,MATCH(B5487,$BC$2:$BC$53,0)),1000)</f>
        <v>1778070</v>
      </c>
      <c r="AM5487" s="1">
        <f>C5487/AL5487*100000</f>
        <v>113.43760369389281</v>
      </c>
      <c r="AN5487" s="25">
        <f>IF(B5488=B5487,IFERROR((C5487/C5488)-1,0),0)</f>
        <v>3.4825870646766344E-3</v>
      </c>
      <c r="AO5487" s="26">
        <f>IFERROR(LOG(2)/LOG(1+(AN5487)),AN5487)</f>
        <v>199.37863462417209</v>
      </c>
      <c r="AP5487" s="26">
        <f>AVERAGE(Y5487:Y5493)</f>
        <v>34.714285714285715</v>
      </c>
      <c r="AR5487" s="1">
        <f>Q5487/AL5487*100000</f>
        <v>4.2180566569370157</v>
      </c>
      <c r="AS5487" s="25">
        <f>IF(B5488=B5487,IFERROR((AE5487/AE5488)-1,0),0)</f>
        <v>0</v>
      </c>
      <c r="AT5487" s="26">
        <f>IFERROR(LOG(2)/LOG(1+(AS5487)),AS5487)</f>
        <v>0</v>
      </c>
      <c r="AU5487" s="26">
        <f>AVERAGE(AE5487:AE5493)</f>
        <v>0.42857142857142855</v>
      </c>
      <c r="AV5487" s="19">
        <f>ROUNDDOWN(N5487,0)</f>
        <v>43983</v>
      </c>
      <c r="AW5487" s="29" cm="1">
        <f t="array" ref="AW5487">_xlfn.ANCHORARRAY(AV5487)-1</f>
        <v>43982</v>
      </c>
    </row>
    <row r="5488" spans="1:49" x14ac:dyDescent="0.25">
      <c r="A5488">
        <v>20200531</v>
      </c>
      <c r="B5488" s="1" t="s">
        <v>87</v>
      </c>
      <c r="C5488">
        <v>2010</v>
      </c>
      <c r="D5488">
        <v>95612</v>
      </c>
      <c r="F5488">
        <v>33</v>
      </c>
      <c r="H5488">
        <v>14</v>
      </c>
      <c r="J5488">
        <v>8</v>
      </c>
      <c r="L5488">
        <v>1303</v>
      </c>
      <c r="M5488" s="1" t="s">
        <v>28</v>
      </c>
      <c r="N5488" s="2">
        <v>43982.708333333336</v>
      </c>
      <c r="O5488" s="2">
        <v>43982.541666666664</v>
      </c>
      <c r="P5488" s="1" t="s">
        <v>188</v>
      </c>
      <c r="Q5488">
        <v>75</v>
      </c>
      <c r="S5488" s="2">
        <v>43982.541666666664</v>
      </c>
      <c r="T5488" s="1" t="s">
        <v>54</v>
      </c>
      <c r="U5488" s="1" t="s">
        <v>54</v>
      </c>
      <c r="V5488" s="1" t="s">
        <v>54</v>
      </c>
      <c r="X5488">
        <v>54</v>
      </c>
      <c r="Y5488">
        <v>36</v>
      </c>
      <c r="Z5488" s="1" t="s">
        <v>3977</v>
      </c>
      <c r="AA5488">
        <v>97622</v>
      </c>
      <c r="AB5488">
        <v>97622</v>
      </c>
      <c r="AC5488">
        <v>1732</v>
      </c>
      <c r="AD5488">
        <v>97622</v>
      </c>
      <c r="AE5488">
        <v>0</v>
      </c>
      <c r="AF5488">
        <v>0</v>
      </c>
      <c r="AG5488" s="1" t="s">
        <v>4793</v>
      </c>
      <c r="AH5488">
        <v>0</v>
      </c>
      <c r="AI5488">
        <v>0</v>
      </c>
      <c r="AJ5488" s="1">
        <f>Y5488/0.1</f>
        <v>360</v>
      </c>
      <c r="AK5488" s="1">
        <f>AC5488-AJ5488</f>
        <v>1372</v>
      </c>
      <c r="AL5488" s="1">
        <f>_xlfn.IFNA(INDEX($BD$2:$BD$53,MATCH(B5488,$BC$2:$BC$53,0)),1000)</f>
        <v>1778070</v>
      </c>
      <c r="AM5488" s="1">
        <f>C5488/AL5488*100000</f>
        <v>113.04391840591204</v>
      </c>
      <c r="AN5488" s="25">
        <f>IF(B5489=B5488,IFERROR((C5488/C5489)-1,0),0)</f>
        <v>1.8237082066869359E-2</v>
      </c>
      <c r="AO5488" s="26">
        <f>IFERROR(LOG(2)/LOG(1+(AN5488)),AN5488)</f>
        <v>38.353100071896648</v>
      </c>
      <c r="AP5488" s="26">
        <f>AVERAGE(Y5488:Y5494)</f>
        <v>35.857142857142854</v>
      </c>
      <c r="AR5488" s="1">
        <f>Q5488/AL5488*100000</f>
        <v>4.2180566569370157</v>
      </c>
      <c r="AS5488" s="25">
        <f>IF(B5489=B5488,IFERROR((AE5488/AE5489)-1,0),0)</f>
        <v>-1</v>
      </c>
      <c r="AT5488" s="26">
        <f>IFERROR(LOG(2)/LOG(1+(AS5488)),AS5488)</f>
        <v>-1</v>
      </c>
      <c r="AU5488" s="26">
        <f>AVERAGE(AE5488:AE5494)</f>
        <v>0.42857142857142855</v>
      </c>
      <c r="AV5488" s="19">
        <f>ROUNDDOWN(N5488,0)</f>
        <v>43982</v>
      </c>
      <c r="AW5488" s="29" cm="1">
        <f t="array" ref="AW5488">_xlfn.ANCHORARRAY(AV5488)-1</f>
        <v>43981</v>
      </c>
    </row>
    <row r="5489" spans="1:49" x14ac:dyDescent="0.25">
      <c r="A5489">
        <v>20200530</v>
      </c>
      <c r="B5489" s="1" t="s">
        <v>87</v>
      </c>
      <c r="C5489">
        <v>1974</v>
      </c>
      <c r="D5489">
        <v>93916</v>
      </c>
      <c r="F5489">
        <v>33</v>
      </c>
      <c r="H5489">
        <v>14</v>
      </c>
      <c r="J5489">
        <v>8</v>
      </c>
      <c r="L5489">
        <v>1290</v>
      </c>
      <c r="M5489" s="1" t="s">
        <v>28</v>
      </c>
      <c r="N5489" s="2">
        <v>43981.416666666664</v>
      </c>
      <c r="O5489" s="2">
        <v>43981.25</v>
      </c>
      <c r="P5489" s="1" t="s">
        <v>238</v>
      </c>
      <c r="Q5489">
        <v>75</v>
      </c>
      <c r="S5489" s="2">
        <v>43981.25</v>
      </c>
      <c r="T5489" s="1" t="s">
        <v>54</v>
      </c>
      <c r="U5489" s="1" t="s">
        <v>54</v>
      </c>
      <c r="V5489" s="1" t="s">
        <v>54</v>
      </c>
      <c r="X5489">
        <v>54</v>
      </c>
      <c r="Y5489">
        <v>23</v>
      </c>
      <c r="Z5489" s="1" t="s">
        <v>4927</v>
      </c>
      <c r="AA5489">
        <v>95890</v>
      </c>
      <c r="AB5489">
        <v>95890</v>
      </c>
      <c r="AC5489">
        <v>2513</v>
      </c>
      <c r="AD5489">
        <v>95890</v>
      </c>
      <c r="AE5489">
        <v>1</v>
      </c>
      <c r="AF5489">
        <v>0</v>
      </c>
      <c r="AG5489" s="1" t="s">
        <v>4928</v>
      </c>
      <c r="AH5489">
        <v>0</v>
      </c>
      <c r="AI5489">
        <v>0</v>
      </c>
      <c r="AJ5489" s="1">
        <f>Y5489/0.1</f>
        <v>230</v>
      </c>
      <c r="AK5489" s="1">
        <f>AC5489-AJ5489</f>
        <v>2283</v>
      </c>
      <c r="AL5489" s="1">
        <f>_xlfn.IFNA(INDEX($BD$2:$BD$53,MATCH(B5489,$BC$2:$BC$53,0)),1000)</f>
        <v>1778070</v>
      </c>
      <c r="AM5489" s="1">
        <f>C5489/AL5489*100000</f>
        <v>111.01925121058227</v>
      </c>
      <c r="AN5489" s="25">
        <f>IF(B5490=B5489,IFERROR((C5489/C5490)-1,0),0)</f>
        <v>1.178882624295241E-2</v>
      </c>
      <c r="AO5489" s="26">
        <f>IFERROR(LOG(2)/LOG(1+(AN5489)),AN5489)</f>
        <v>59.142859636896624</v>
      </c>
      <c r="AP5489" s="26">
        <f>AVERAGE(Y5489:Y5495)</f>
        <v>36.714285714285715</v>
      </c>
      <c r="AR5489" s="1">
        <f>Q5489/AL5489*100000</f>
        <v>4.2180566569370157</v>
      </c>
      <c r="AS5489" s="25">
        <f>IF(B5490=B5489,IFERROR((AE5489/AE5490)-1,0),0)</f>
        <v>0</v>
      </c>
      <c r="AT5489" s="26">
        <f>IFERROR(LOG(2)/LOG(1+(AS5489)),AS5489)</f>
        <v>0</v>
      </c>
      <c r="AU5489" s="26">
        <f>AVERAGE(AE5489:AE5495)</f>
        <v>0.42857142857142855</v>
      </c>
      <c r="AV5489" s="19">
        <f>ROUNDDOWN(N5489,0)</f>
        <v>43981</v>
      </c>
      <c r="AW5489" s="29" cm="1">
        <f t="array" ref="AW5489">_xlfn.ANCHORARRAY(AV5489)-1</f>
        <v>43980</v>
      </c>
    </row>
    <row r="5490" spans="1:49" x14ac:dyDescent="0.25">
      <c r="A5490">
        <v>20200529</v>
      </c>
      <c r="B5490" s="1" t="s">
        <v>87</v>
      </c>
      <c r="C5490">
        <v>1951</v>
      </c>
      <c r="D5490">
        <v>91426</v>
      </c>
      <c r="F5490">
        <v>33</v>
      </c>
      <c r="H5490">
        <v>14</v>
      </c>
      <c r="J5490">
        <v>8</v>
      </c>
      <c r="L5490">
        <v>1241</v>
      </c>
      <c r="M5490" s="1" t="s">
        <v>28</v>
      </c>
      <c r="N5490" s="2">
        <v>43980.416666666664</v>
      </c>
      <c r="O5490" s="2">
        <v>43980.25</v>
      </c>
      <c r="P5490" s="1" t="s">
        <v>233</v>
      </c>
      <c r="Q5490">
        <v>74</v>
      </c>
      <c r="S5490" s="2">
        <v>43980.25</v>
      </c>
      <c r="T5490" s="1" t="s">
        <v>54</v>
      </c>
      <c r="U5490" s="1" t="s">
        <v>54</v>
      </c>
      <c r="V5490" s="1" t="s">
        <v>54</v>
      </c>
      <c r="X5490">
        <v>54</v>
      </c>
      <c r="Y5490">
        <v>45</v>
      </c>
      <c r="Z5490" s="1" t="s">
        <v>5070</v>
      </c>
      <c r="AA5490">
        <v>93377</v>
      </c>
      <c r="AB5490">
        <v>93377</v>
      </c>
      <c r="AC5490">
        <v>3062</v>
      </c>
      <c r="AD5490">
        <v>93377</v>
      </c>
      <c r="AE5490">
        <v>0</v>
      </c>
      <c r="AF5490">
        <v>0</v>
      </c>
      <c r="AG5490" s="1" t="s">
        <v>5071</v>
      </c>
      <c r="AH5490">
        <v>0</v>
      </c>
      <c r="AI5490">
        <v>0</v>
      </c>
      <c r="AJ5490" s="1">
        <f>Y5490/0.1</f>
        <v>450</v>
      </c>
      <c r="AK5490" s="1">
        <f>AC5490-AJ5490</f>
        <v>2612</v>
      </c>
      <c r="AL5490" s="1">
        <f>_xlfn.IFNA(INDEX($BD$2:$BD$53,MATCH(B5490,$BC$2:$BC$53,0)),1000)</f>
        <v>1778070</v>
      </c>
      <c r="AM5490" s="1">
        <f>C5490/AL5490*100000</f>
        <v>109.72571383578824</v>
      </c>
      <c r="AN5490" s="25">
        <f>IF(B5491=B5490,IFERROR((C5490/C5491)-1,0),0)</f>
        <v>2.3609653725078728E-2</v>
      </c>
      <c r="AO5490" s="26">
        <f>IFERROR(LOG(2)/LOG(1+(AN5490)),AN5490)</f>
        <v>29.703859619630549</v>
      </c>
      <c r="AP5490" s="26">
        <f>AVERAGE(Y5490:Y5496)</f>
        <v>47.857142857142854</v>
      </c>
      <c r="AR5490" s="1">
        <f>Q5490/AL5490*100000</f>
        <v>4.1618159015111891</v>
      </c>
      <c r="AS5490" s="25">
        <f>IF(B5491=B5490,IFERROR((AE5490/AE5491)-1,0),0)</f>
        <v>0</v>
      </c>
      <c r="AT5490" s="26">
        <f>IFERROR(LOG(2)/LOG(1+(AS5490)),AS5490)</f>
        <v>0</v>
      </c>
      <c r="AU5490" s="26">
        <f>AVERAGE(AE5490:AE5496)</f>
        <v>0.42857142857142855</v>
      </c>
      <c r="AV5490" s="19">
        <f>ROUNDDOWN(N5490,0)</f>
        <v>43980</v>
      </c>
      <c r="AW5490" s="29" cm="1">
        <f t="array" ref="AW5490">_xlfn.ANCHORARRAY(AV5490)-1</f>
        <v>43979</v>
      </c>
    </row>
    <row r="5491" spans="1:49" x14ac:dyDescent="0.25">
      <c r="A5491">
        <v>20200528</v>
      </c>
      <c r="B5491" s="1" t="s">
        <v>87</v>
      </c>
      <c r="C5491">
        <v>1906</v>
      </c>
      <c r="D5491">
        <v>88409</v>
      </c>
      <c r="F5491">
        <v>35</v>
      </c>
      <c r="H5491">
        <v>13</v>
      </c>
      <c r="J5491">
        <v>6</v>
      </c>
      <c r="L5491">
        <v>1211</v>
      </c>
      <c r="M5491" s="1" t="s">
        <v>28</v>
      </c>
      <c r="N5491" s="2">
        <v>43979.416666666664</v>
      </c>
      <c r="O5491" s="2">
        <v>43979.25</v>
      </c>
      <c r="P5491" s="1" t="s">
        <v>290</v>
      </c>
      <c r="Q5491">
        <v>74</v>
      </c>
      <c r="S5491" s="2">
        <v>43979.25</v>
      </c>
      <c r="T5491" s="1" t="s">
        <v>54</v>
      </c>
      <c r="U5491" s="1" t="s">
        <v>54</v>
      </c>
      <c r="V5491" s="1" t="s">
        <v>54</v>
      </c>
      <c r="X5491">
        <v>54</v>
      </c>
      <c r="Y5491">
        <v>39</v>
      </c>
      <c r="Z5491" s="1" t="s">
        <v>5212</v>
      </c>
      <c r="AA5491">
        <v>90315</v>
      </c>
      <c r="AB5491">
        <v>90315</v>
      </c>
      <c r="AC5491">
        <v>1854</v>
      </c>
      <c r="AD5491">
        <v>90315</v>
      </c>
      <c r="AE5491">
        <v>0</v>
      </c>
      <c r="AF5491">
        <v>0</v>
      </c>
      <c r="AG5491" s="1" t="s">
        <v>5213</v>
      </c>
      <c r="AH5491">
        <v>0</v>
      </c>
      <c r="AI5491">
        <v>0</v>
      </c>
      <c r="AJ5491" s="1">
        <f>Y5491/0.1</f>
        <v>390</v>
      </c>
      <c r="AK5491" s="1">
        <f>AC5491-AJ5491</f>
        <v>1464</v>
      </c>
      <c r="AL5491" s="1">
        <f>_xlfn.IFNA(INDEX($BD$2:$BD$53,MATCH(B5491,$BC$2:$BC$53,0)),1000)</f>
        <v>1778070</v>
      </c>
      <c r="AM5491" s="1">
        <f>C5491/AL5491*100000</f>
        <v>107.19487984162603</v>
      </c>
      <c r="AN5491" s="25">
        <f>IF(B5492=B5491,IFERROR((C5491/C5492)-1,0),0)</f>
        <v>2.0889126941617597E-2</v>
      </c>
      <c r="AO5491" s="26">
        <f>IFERROR(LOG(2)/LOG(1+(AN5491)),AN5491)</f>
        <v>33.527579068874559</v>
      </c>
      <c r="AP5491" s="26">
        <f>AVERAGE(Y5491:Y5497)</f>
        <v>44.714285714285715</v>
      </c>
      <c r="AR5491" s="1">
        <f>Q5491/AL5491*100000</f>
        <v>4.1618159015111891</v>
      </c>
      <c r="AS5491" s="25">
        <f>IF(B5492=B5491,IFERROR((AE5491/AE5492)-1,0),0)</f>
        <v>0</v>
      </c>
      <c r="AT5491" s="26">
        <f>IFERROR(LOG(2)/LOG(1+(AS5491)),AS5491)</f>
        <v>0</v>
      </c>
      <c r="AU5491" s="26">
        <f>AVERAGE(AE5491:AE5497)</f>
        <v>0.5714285714285714</v>
      </c>
      <c r="AV5491" s="19">
        <f>ROUNDDOWN(N5491,0)</f>
        <v>43979</v>
      </c>
      <c r="AW5491" s="29" cm="1">
        <f t="array" ref="AW5491">_xlfn.ANCHORARRAY(AV5491)-1</f>
        <v>43978</v>
      </c>
    </row>
    <row r="5492" spans="1:49" x14ac:dyDescent="0.25">
      <c r="A5492">
        <v>20200527</v>
      </c>
      <c r="B5492" s="1" t="s">
        <v>87</v>
      </c>
      <c r="C5492">
        <v>1867</v>
      </c>
      <c r="D5492">
        <v>86594</v>
      </c>
      <c r="F5492">
        <v>36</v>
      </c>
      <c r="H5492">
        <v>13</v>
      </c>
      <c r="J5492">
        <v>6</v>
      </c>
      <c r="L5492">
        <v>1191</v>
      </c>
      <c r="M5492" s="1" t="s">
        <v>28</v>
      </c>
      <c r="N5492" s="2">
        <v>43978.416666666664</v>
      </c>
      <c r="O5492" s="2">
        <v>43978.25</v>
      </c>
      <c r="P5492" s="1" t="s">
        <v>312</v>
      </c>
      <c r="Q5492">
        <v>74</v>
      </c>
      <c r="S5492" s="2">
        <v>43978.25</v>
      </c>
      <c r="T5492" s="1" t="s">
        <v>54</v>
      </c>
      <c r="U5492" s="1" t="s">
        <v>54</v>
      </c>
      <c r="V5492" s="1" t="s">
        <v>54</v>
      </c>
      <c r="X5492">
        <v>54</v>
      </c>
      <c r="Y5492">
        <v>13</v>
      </c>
      <c r="Z5492" s="1" t="s">
        <v>5349</v>
      </c>
      <c r="AA5492">
        <v>88461</v>
      </c>
      <c r="AB5492">
        <v>88461</v>
      </c>
      <c r="AC5492">
        <v>650</v>
      </c>
      <c r="AD5492">
        <v>88461</v>
      </c>
      <c r="AE5492">
        <v>0</v>
      </c>
      <c r="AF5492">
        <v>0</v>
      </c>
      <c r="AG5492" s="1" t="s">
        <v>5350</v>
      </c>
      <c r="AH5492">
        <v>0</v>
      </c>
      <c r="AI5492">
        <v>0</v>
      </c>
      <c r="AJ5492" s="1">
        <f>Y5492/0.1</f>
        <v>130</v>
      </c>
      <c r="AK5492" s="1">
        <f>AC5492-AJ5492</f>
        <v>520</v>
      </c>
      <c r="AL5492" s="1">
        <f>_xlfn.IFNA(INDEX($BD$2:$BD$53,MATCH(B5492,$BC$2:$BC$53,0)),1000)</f>
        <v>1778070</v>
      </c>
      <c r="AM5492" s="1">
        <f>C5492/AL5492*100000</f>
        <v>105.00149038001878</v>
      </c>
      <c r="AN5492" s="25">
        <f>IF(B5493=B5492,IFERROR((C5492/C5493)-1,0),0)</f>
        <v>7.0118662351672523E-3</v>
      </c>
      <c r="AO5492" s="26">
        <f>IFERROR(LOG(2)/LOG(1+(AN5492)),AN5492)</f>
        <v>99.199621733332279</v>
      </c>
      <c r="AP5492" s="26">
        <f>AVERAGE(Y5492:Y5498)</f>
        <v>46</v>
      </c>
      <c r="AR5492" s="1">
        <f>Q5492/AL5492*100000</f>
        <v>4.1618159015111891</v>
      </c>
      <c r="AS5492" s="25">
        <f>IF(B5493=B5492,IFERROR((AE5492/AE5493)-1,0),0)</f>
        <v>-1</v>
      </c>
      <c r="AT5492" s="26">
        <f>IFERROR(LOG(2)/LOG(1+(AS5492)),AS5492)</f>
        <v>-1</v>
      </c>
      <c r="AU5492" s="26">
        <f>AVERAGE(AE5492:AE5498)</f>
        <v>0.7142857142857143</v>
      </c>
      <c r="AV5492" s="19">
        <f>ROUNDDOWN(N5492,0)</f>
        <v>43978</v>
      </c>
      <c r="AW5492" s="29" cm="1">
        <f t="array" ref="AW5492">_xlfn.ANCHORARRAY(AV5492)-1</f>
        <v>43977</v>
      </c>
    </row>
    <row r="5493" spans="1:49" x14ac:dyDescent="0.25">
      <c r="A5493">
        <v>20200526</v>
      </c>
      <c r="B5493" s="1" t="s">
        <v>87</v>
      </c>
      <c r="C5493">
        <v>1854</v>
      </c>
      <c r="D5493">
        <v>85957</v>
      </c>
      <c r="F5493">
        <v>35</v>
      </c>
      <c r="H5493">
        <v>9</v>
      </c>
      <c r="J5493">
        <v>7</v>
      </c>
      <c r="L5493">
        <v>1180</v>
      </c>
      <c r="M5493" s="1" t="s">
        <v>28</v>
      </c>
      <c r="N5493" s="2">
        <v>43977.708333333336</v>
      </c>
      <c r="O5493" s="2">
        <v>43977.541666666664</v>
      </c>
      <c r="P5493" s="1" t="s">
        <v>320</v>
      </c>
      <c r="Q5493">
        <v>74</v>
      </c>
      <c r="S5493" s="2">
        <v>43977.541666666664</v>
      </c>
      <c r="T5493" s="1" t="s">
        <v>54</v>
      </c>
      <c r="U5493" s="1" t="s">
        <v>54</v>
      </c>
      <c r="V5493" s="1" t="s">
        <v>54</v>
      </c>
      <c r="X5493">
        <v>54</v>
      </c>
      <c r="Y5493">
        <v>80</v>
      </c>
      <c r="Z5493" s="1" t="s">
        <v>5484</v>
      </c>
      <c r="AA5493">
        <v>87811</v>
      </c>
      <c r="AB5493">
        <v>87811</v>
      </c>
      <c r="AC5493">
        <v>1486</v>
      </c>
      <c r="AD5493">
        <v>87811</v>
      </c>
      <c r="AE5493">
        <v>2</v>
      </c>
      <c r="AF5493">
        <v>0</v>
      </c>
      <c r="AG5493" s="1" t="s">
        <v>5485</v>
      </c>
      <c r="AH5493">
        <v>0</v>
      </c>
      <c r="AI5493">
        <v>0</v>
      </c>
      <c r="AJ5493" s="1">
        <f>Y5493/0.1</f>
        <v>800</v>
      </c>
      <c r="AK5493" s="1">
        <f>AC5493-AJ5493</f>
        <v>686</v>
      </c>
      <c r="AL5493" s="1">
        <f>_xlfn.IFNA(INDEX($BD$2:$BD$53,MATCH(B5493,$BC$2:$BC$53,0)),1000)</f>
        <v>1778070</v>
      </c>
      <c r="AM5493" s="1">
        <f>C5493/AL5493*100000</f>
        <v>104.27036055948304</v>
      </c>
      <c r="AN5493" s="25">
        <f>IF(B5494=B5493,IFERROR((C5493/C5494)-1,0),0)</f>
        <v>4.5095828635851154E-2</v>
      </c>
      <c r="AO5493" s="26">
        <f>IFERROR(LOG(2)/LOG(1+(AN5493)),AN5493)</f>
        <v>15.714564590131705</v>
      </c>
      <c r="AP5493" s="26">
        <f>AVERAGE(Y5493:Y5499)</f>
        <v>49.285714285714285</v>
      </c>
      <c r="AR5493" s="1">
        <f>Q5493/AL5493*100000</f>
        <v>4.1618159015111891</v>
      </c>
      <c r="AS5493" s="25">
        <f>IF(B5494=B5493,IFERROR((AE5493/AE5494)-1,0),0)</f>
        <v>0</v>
      </c>
      <c r="AT5493" s="26">
        <f>IFERROR(LOG(2)/LOG(1+(AS5493)),AS5493)</f>
        <v>0</v>
      </c>
      <c r="AU5493" s="26">
        <f>AVERAGE(AE5493:AE5499)</f>
        <v>0.8571428571428571</v>
      </c>
      <c r="AV5493" s="19">
        <f>ROUNDDOWN(N5493,0)</f>
        <v>43977</v>
      </c>
      <c r="AW5493" s="29" cm="1">
        <f t="array" ref="AW5493">_xlfn.ANCHORARRAY(AV5493)-1</f>
        <v>43976</v>
      </c>
    </row>
    <row r="5494" spans="1:49" x14ac:dyDescent="0.25">
      <c r="A5494">
        <v>20200525</v>
      </c>
      <c r="B5494" s="1" t="s">
        <v>87</v>
      </c>
      <c r="C5494">
        <v>1774</v>
      </c>
      <c r="D5494">
        <v>84551</v>
      </c>
      <c r="F5494">
        <v>36</v>
      </c>
      <c r="H5494">
        <v>13</v>
      </c>
      <c r="J5494">
        <v>7</v>
      </c>
      <c r="L5494">
        <v>1135</v>
      </c>
      <c r="M5494" s="1" t="s">
        <v>28</v>
      </c>
      <c r="N5494" s="2">
        <v>43976.416666666664</v>
      </c>
      <c r="O5494" s="2">
        <v>43976.25</v>
      </c>
      <c r="P5494" s="1" t="s">
        <v>361</v>
      </c>
      <c r="Q5494">
        <v>72</v>
      </c>
      <c r="S5494" s="2">
        <v>43976.25</v>
      </c>
      <c r="T5494" s="1" t="s">
        <v>54</v>
      </c>
      <c r="U5494" s="1" t="s">
        <v>54</v>
      </c>
      <c r="V5494" s="1" t="s">
        <v>54</v>
      </c>
      <c r="X5494">
        <v>54</v>
      </c>
      <c r="Y5494">
        <v>15</v>
      </c>
      <c r="Z5494" s="1" t="s">
        <v>5614</v>
      </c>
      <c r="AA5494">
        <v>86325</v>
      </c>
      <c r="AB5494">
        <v>86325</v>
      </c>
      <c r="AC5494">
        <v>631</v>
      </c>
      <c r="AD5494">
        <v>86325</v>
      </c>
      <c r="AE5494">
        <v>0</v>
      </c>
      <c r="AF5494">
        <v>0</v>
      </c>
      <c r="AG5494" s="1" t="s">
        <v>5615</v>
      </c>
      <c r="AH5494">
        <v>0</v>
      </c>
      <c r="AI5494">
        <v>0</v>
      </c>
      <c r="AJ5494" s="1">
        <f>Y5494/0.1</f>
        <v>150</v>
      </c>
      <c r="AK5494" s="1">
        <f>AC5494-AJ5494</f>
        <v>481</v>
      </c>
      <c r="AL5494" s="1">
        <f>_xlfn.IFNA(INDEX($BD$2:$BD$53,MATCH(B5494,$BC$2:$BC$53,0)),1000)</f>
        <v>1778070</v>
      </c>
      <c r="AM5494" s="1">
        <f>C5494/AL5494*100000</f>
        <v>99.771100125416893</v>
      </c>
      <c r="AN5494" s="25">
        <f>IF(B5495=B5494,IFERROR((C5494/C5495)-1,0),0)</f>
        <v>8.5275724843660861E-3</v>
      </c>
      <c r="AO5494" s="26">
        <f>IFERROR(LOG(2)/LOG(1+(AN5494)),AN5494)</f>
        <v>81.629142480987866</v>
      </c>
      <c r="AP5494" s="26">
        <f>AVERAGE(Y5494:Y5500)</f>
        <v>40.428571428571431</v>
      </c>
      <c r="AR5494" s="1">
        <f>Q5494/AL5494*100000</f>
        <v>4.0493343906595349</v>
      </c>
      <c r="AS5494" s="25">
        <f>IF(B5495=B5494,IFERROR((AE5494/AE5495)-1,0),0)</f>
        <v>0</v>
      </c>
      <c r="AT5494" s="26">
        <f>IFERROR(LOG(2)/LOG(1+(AS5494)),AS5494)</f>
        <v>0</v>
      </c>
      <c r="AU5494" s="26">
        <f>AVERAGE(AE5494:AE5500)</f>
        <v>0.7142857142857143</v>
      </c>
      <c r="AV5494" s="19">
        <f>ROUNDDOWN(N5494,0)</f>
        <v>43976</v>
      </c>
      <c r="AW5494" s="29" cm="1">
        <f t="array" ref="AW5494">_xlfn.ANCHORARRAY(AV5494)-1</f>
        <v>43975</v>
      </c>
    </row>
    <row r="5495" spans="1:49" x14ac:dyDescent="0.25">
      <c r="A5495">
        <v>20200524</v>
      </c>
      <c r="B5495" s="1" t="s">
        <v>87</v>
      </c>
      <c r="C5495">
        <v>1759</v>
      </c>
      <c r="D5495">
        <v>83935</v>
      </c>
      <c r="F5495">
        <v>23</v>
      </c>
      <c r="H5495">
        <v>8</v>
      </c>
      <c r="J5495">
        <v>4</v>
      </c>
      <c r="L5495">
        <v>1121</v>
      </c>
      <c r="M5495" s="1" t="s">
        <v>28</v>
      </c>
      <c r="N5495" s="2">
        <v>43975.416666666664</v>
      </c>
      <c r="O5495" s="2">
        <v>43975.25</v>
      </c>
      <c r="P5495" s="1" t="s">
        <v>399</v>
      </c>
      <c r="Q5495">
        <v>72</v>
      </c>
      <c r="S5495" s="2">
        <v>43975.25</v>
      </c>
      <c r="T5495" s="1" t="s">
        <v>54</v>
      </c>
      <c r="U5495" s="1" t="s">
        <v>54</v>
      </c>
      <c r="V5495" s="1" t="s">
        <v>54</v>
      </c>
      <c r="X5495">
        <v>54</v>
      </c>
      <c r="Y5495">
        <v>42</v>
      </c>
      <c r="Z5495" s="1" t="s">
        <v>5745</v>
      </c>
      <c r="AA5495">
        <v>85694</v>
      </c>
      <c r="AB5495">
        <v>85694</v>
      </c>
      <c r="AC5495">
        <v>1950</v>
      </c>
      <c r="AD5495">
        <v>85694</v>
      </c>
      <c r="AE5495">
        <v>0</v>
      </c>
      <c r="AF5495">
        <v>0</v>
      </c>
      <c r="AG5495" s="1" t="s">
        <v>5746</v>
      </c>
      <c r="AH5495">
        <v>0</v>
      </c>
      <c r="AI5495">
        <v>0</v>
      </c>
      <c r="AJ5495" s="1">
        <f>Y5495/0.1</f>
        <v>420</v>
      </c>
      <c r="AK5495" s="1">
        <f>AC5495-AJ5495</f>
        <v>1530</v>
      </c>
      <c r="AL5495" s="1">
        <f>_xlfn.IFNA(INDEX($BD$2:$BD$53,MATCH(B5495,$BC$2:$BC$53,0)),1000)</f>
        <v>1778070</v>
      </c>
      <c r="AM5495" s="1">
        <f>C5495/AL5495*100000</f>
        <v>98.927488794029486</v>
      </c>
      <c r="AN5495" s="25">
        <f>IF(B5496=B5495,IFERROR((C5495/C5496)-1,0),0)</f>
        <v>2.4461269656377294E-2</v>
      </c>
      <c r="AO5495" s="26">
        <f>IFERROR(LOG(2)/LOG(1+(AN5495)),AN5495)</f>
        <v>28.681694551380691</v>
      </c>
      <c r="AP5495" s="26">
        <f>AVERAGE(Y5495:Y5501)</f>
        <v>38.428571428571431</v>
      </c>
      <c r="AR5495" s="1">
        <f>Q5495/AL5495*100000</f>
        <v>4.0493343906595349</v>
      </c>
      <c r="AS5495" s="25">
        <f>IF(B5496=B5495,IFERROR((AE5495/AE5496)-1,0),0)</f>
        <v>-1</v>
      </c>
      <c r="AT5495" s="26">
        <f>IFERROR(LOG(2)/LOG(1+(AS5495)),AS5495)</f>
        <v>-1</v>
      </c>
      <c r="AU5495" s="26">
        <f>AVERAGE(AE5495:AE5501)</f>
        <v>0.7142857142857143</v>
      </c>
      <c r="AV5495" s="19">
        <f>ROUNDDOWN(N5495,0)</f>
        <v>43975</v>
      </c>
      <c r="AW5495" s="29" cm="1">
        <f t="array" ref="AW5495">_xlfn.ANCHORARRAY(AV5495)-1</f>
        <v>43974</v>
      </c>
    </row>
    <row r="5496" spans="1:49" x14ac:dyDescent="0.25">
      <c r="A5496">
        <v>20200523</v>
      </c>
      <c r="B5496" s="1" t="s">
        <v>87</v>
      </c>
      <c r="C5496">
        <v>1717</v>
      </c>
      <c r="D5496">
        <v>82027</v>
      </c>
      <c r="F5496">
        <v>39</v>
      </c>
      <c r="H5496">
        <v>11</v>
      </c>
      <c r="J5496">
        <v>9</v>
      </c>
      <c r="L5496">
        <v>1110</v>
      </c>
      <c r="M5496" s="1" t="s">
        <v>28</v>
      </c>
      <c r="N5496" s="2">
        <v>43974.416666666664</v>
      </c>
      <c r="O5496" s="2">
        <v>43974.25</v>
      </c>
      <c r="P5496" s="1" t="s">
        <v>420</v>
      </c>
      <c r="Q5496">
        <v>72</v>
      </c>
      <c r="S5496" s="2">
        <v>43974.25</v>
      </c>
      <c r="T5496" s="1" t="s">
        <v>54</v>
      </c>
      <c r="U5496" s="1" t="s">
        <v>54</v>
      </c>
      <c r="V5496" s="1" t="s">
        <v>54</v>
      </c>
      <c r="X5496">
        <v>54</v>
      </c>
      <c r="Y5496">
        <v>101</v>
      </c>
      <c r="Z5496" s="1" t="s">
        <v>5880</v>
      </c>
      <c r="AA5496">
        <v>83744</v>
      </c>
      <c r="AB5496">
        <v>83744</v>
      </c>
      <c r="AC5496">
        <v>-1085</v>
      </c>
      <c r="AD5496">
        <v>83744</v>
      </c>
      <c r="AE5496">
        <v>1</v>
      </c>
      <c r="AF5496">
        <v>0</v>
      </c>
      <c r="AG5496" s="1" t="s">
        <v>5881</v>
      </c>
      <c r="AH5496">
        <v>0</v>
      </c>
      <c r="AI5496">
        <v>0</v>
      </c>
      <c r="AJ5496" s="1">
        <f>Y5496/0.1</f>
        <v>1010</v>
      </c>
      <c r="AK5496" s="1">
        <f>AC5496-AJ5496</f>
        <v>-2095</v>
      </c>
      <c r="AL5496" s="1">
        <f>_xlfn.IFNA(INDEX($BD$2:$BD$53,MATCH(B5496,$BC$2:$BC$53,0)),1000)</f>
        <v>1778070</v>
      </c>
      <c r="AM5496" s="1">
        <f>C5496/AL5496*100000</f>
        <v>96.565377066144748</v>
      </c>
      <c r="AN5496" s="25">
        <f>IF(B5497=B5496,IFERROR((C5496/C5497)-1,0),0)</f>
        <v>6.25E-2</v>
      </c>
      <c r="AO5496" s="26">
        <f>IFERROR(LOG(2)/LOG(1+(AN5496)),AN5496)</f>
        <v>11.433426878252932</v>
      </c>
      <c r="AP5496" s="26">
        <f>AVERAGE(Y5496:Y5502)</f>
        <v>37.142857142857146</v>
      </c>
      <c r="AR5496" s="1">
        <f>Q5496/AL5496*100000</f>
        <v>4.0493343906595349</v>
      </c>
      <c r="AS5496" s="25">
        <f>IF(B5497=B5496,IFERROR((AE5496/AE5497)-1,0),0)</f>
        <v>0</v>
      </c>
      <c r="AT5496" s="26">
        <f>IFERROR(LOG(2)/LOG(1+(AS5496)),AS5496)</f>
        <v>0</v>
      </c>
      <c r="AU5496" s="26">
        <f>AVERAGE(AE5496:AE5502)</f>
        <v>1.1428571428571428</v>
      </c>
      <c r="AV5496" s="19">
        <f>ROUNDDOWN(N5496,0)</f>
        <v>43974</v>
      </c>
      <c r="AW5496" s="29" cm="1">
        <f t="array" ref="AW5496">_xlfn.ANCHORARRAY(AV5496)-1</f>
        <v>43973</v>
      </c>
    </row>
    <row r="5497" spans="1:49" x14ac:dyDescent="0.25">
      <c r="A5497">
        <v>20200522</v>
      </c>
      <c r="B5497" s="1" t="s">
        <v>87</v>
      </c>
      <c r="C5497">
        <v>1616</v>
      </c>
      <c r="D5497">
        <v>83213</v>
      </c>
      <c r="F5497">
        <v>47</v>
      </c>
      <c r="H5497">
        <v>13</v>
      </c>
      <c r="J5497">
        <v>9</v>
      </c>
      <c r="L5497">
        <v>983</v>
      </c>
      <c r="M5497" s="1" t="s">
        <v>28</v>
      </c>
      <c r="N5497" s="2">
        <v>43973.416666666664</v>
      </c>
      <c r="O5497" s="2">
        <v>43973.25</v>
      </c>
      <c r="P5497" s="1" t="s">
        <v>415</v>
      </c>
      <c r="Q5497">
        <v>71</v>
      </c>
      <c r="S5497" s="2">
        <v>43973.25</v>
      </c>
      <c r="T5497" s="1" t="s">
        <v>54</v>
      </c>
      <c r="U5497" s="1" t="s">
        <v>54</v>
      </c>
      <c r="V5497" s="1" t="s">
        <v>54</v>
      </c>
      <c r="W5497">
        <v>1593</v>
      </c>
      <c r="X5497">
        <v>54</v>
      </c>
      <c r="Y5497">
        <v>23</v>
      </c>
      <c r="Z5497" s="1" t="s">
        <v>6014</v>
      </c>
      <c r="AA5497">
        <v>84829</v>
      </c>
      <c r="AB5497">
        <v>84829</v>
      </c>
      <c r="AC5497">
        <v>1688</v>
      </c>
      <c r="AD5497">
        <v>84829</v>
      </c>
      <c r="AE5497">
        <v>1</v>
      </c>
      <c r="AF5497">
        <v>0</v>
      </c>
      <c r="AG5497" s="1" t="s">
        <v>6015</v>
      </c>
      <c r="AH5497">
        <v>0</v>
      </c>
      <c r="AI5497">
        <v>0</v>
      </c>
      <c r="AJ5497" s="1">
        <f>Y5497/0.1</f>
        <v>230</v>
      </c>
      <c r="AK5497" s="1">
        <f>AC5497-AJ5497</f>
        <v>1458</v>
      </c>
      <c r="AL5497" s="1">
        <f>_xlfn.IFNA(INDEX($BD$2:$BD$53,MATCH(B5497,$BC$2:$BC$53,0)),1000)</f>
        <v>1778070</v>
      </c>
      <c r="AM5497" s="1">
        <f>C5497/AL5497*100000</f>
        <v>90.885060768136242</v>
      </c>
      <c r="AN5497" s="25">
        <f>IF(B5498=B5497,IFERROR((C5497/C5498)-1,0),0)</f>
        <v>1.4438166980539791E-2</v>
      </c>
      <c r="AO5497" s="26">
        <f>IFERROR(LOG(2)/LOG(1+(AN5497)),AN5497)</f>
        <v>48.353722037398384</v>
      </c>
      <c r="AP5497" s="26">
        <f>AVERAGE(Y5497:Y5503)</f>
        <v>25</v>
      </c>
      <c r="AR5497" s="1">
        <f>Q5497/AL5497*100000</f>
        <v>3.9930936352337083</v>
      </c>
      <c r="AS5497" s="25">
        <f>IF(B5498=B5497,IFERROR((AE5497/AE5498)-1,0),0)</f>
        <v>0</v>
      </c>
      <c r="AT5497" s="26">
        <f>IFERROR(LOG(2)/LOG(1+(AS5497)),AS5497)</f>
        <v>0</v>
      </c>
      <c r="AU5497" s="26">
        <f>AVERAGE(AE5497:AE5503)</f>
        <v>1.2857142857142858</v>
      </c>
      <c r="AV5497" s="19">
        <f>ROUNDDOWN(N5497,0)</f>
        <v>43973</v>
      </c>
      <c r="AW5497" s="29" cm="1">
        <f t="array" ref="AW5497">_xlfn.ANCHORARRAY(AV5497)-1</f>
        <v>43972</v>
      </c>
    </row>
    <row r="5498" spans="1:49" x14ac:dyDescent="0.25">
      <c r="A5498">
        <v>20200521</v>
      </c>
      <c r="B5498" s="1" t="s">
        <v>87</v>
      </c>
      <c r="C5498">
        <v>1593</v>
      </c>
      <c r="D5498">
        <v>81548</v>
      </c>
      <c r="F5498">
        <v>46</v>
      </c>
      <c r="H5498">
        <v>12</v>
      </c>
      <c r="J5498">
        <v>9</v>
      </c>
      <c r="L5498">
        <v>983</v>
      </c>
      <c r="M5498" s="1" t="s">
        <v>28</v>
      </c>
      <c r="N5498" s="2">
        <v>43972.416666666664</v>
      </c>
      <c r="O5498" s="2">
        <v>43972.25</v>
      </c>
      <c r="P5498" s="1" t="s">
        <v>462</v>
      </c>
      <c r="Q5498">
        <v>70</v>
      </c>
      <c r="S5498" s="2">
        <v>43972.25</v>
      </c>
      <c r="T5498" s="1" t="s">
        <v>54</v>
      </c>
      <c r="U5498" s="1" t="s">
        <v>54</v>
      </c>
      <c r="V5498" s="1" t="s">
        <v>54</v>
      </c>
      <c r="W5498">
        <v>1593</v>
      </c>
      <c r="X5498">
        <v>54</v>
      </c>
      <c r="Y5498">
        <v>48</v>
      </c>
      <c r="Z5498" s="1" t="s">
        <v>6142</v>
      </c>
      <c r="AA5498">
        <v>83141</v>
      </c>
      <c r="AB5498">
        <v>83141</v>
      </c>
      <c r="AC5498">
        <v>2500</v>
      </c>
      <c r="AD5498">
        <v>83141</v>
      </c>
      <c r="AE5498">
        <v>1</v>
      </c>
      <c r="AF5498">
        <v>0</v>
      </c>
      <c r="AG5498" s="1" t="s">
        <v>6143</v>
      </c>
      <c r="AH5498">
        <v>0</v>
      </c>
      <c r="AI5498">
        <v>0</v>
      </c>
      <c r="AJ5498" s="1">
        <f>Y5498/0.1</f>
        <v>480</v>
      </c>
      <c r="AK5498" s="1">
        <f>AC5498-AJ5498</f>
        <v>2020</v>
      </c>
      <c r="AL5498" s="1">
        <f>_xlfn.IFNA(INDEX($BD$2:$BD$53,MATCH(B5498,$BC$2:$BC$53,0)),1000)</f>
        <v>1778070</v>
      </c>
      <c r="AM5498" s="1">
        <f>C5498/AL5498*100000</f>
        <v>89.591523393342214</v>
      </c>
      <c r="AN5498" s="25">
        <f>IF(B5499=B5498,IFERROR((C5498/C5499)-1,0),0)</f>
        <v>3.1067961165048619E-2</v>
      </c>
      <c r="AO5498" s="26">
        <f>IFERROR(LOG(2)/LOG(1+(AN5498)),AN5498)</f>
        <v>22.655481248659378</v>
      </c>
      <c r="AP5498" s="26">
        <f>AVERAGE(Y5498:Y5504)</f>
        <v>23.714285714285715</v>
      </c>
      <c r="AR5498" s="1">
        <f>Q5498/AL5498*100000</f>
        <v>3.9368528798078817</v>
      </c>
      <c r="AS5498" s="25">
        <f>IF(B5499=B5498,IFERROR((AE5498/AE5499)-1,0),0)</f>
        <v>0</v>
      </c>
      <c r="AT5498" s="26">
        <f>IFERROR(LOG(2)/LOG(1+(AS5498)),AS5498)</f>
        <v>0</v>
      </c>
      <c r="AU5498" s="26">
        <f>AVERAGE(AE5498:AE5504)</f>
        <v>1.4285714285714286</v>
      </c>
      <c r="AV5498" s="19">
        <f>ROUNDDOWN(N5498,0)</f>
        <v>43972</v>
      </c>
      <c r="AW5498" s="29" cm="1">
        <f t="array" ref="AW5498">_xlfn.ANCHORARRAY(AV5498)-1</f>
        <v>43971</v>
      </c>
    </row>
    <row r="5499" spans="1:49" x14ac:dyDescent="0.25">
      <c r="A5499">
        <v>20200520</v>
      </c>
      <c r="B5499" s="1" t="s">
        <v>87</v>
      </c>
      <c r="C5499">
        <v>1545</v>
      </c>
      <c r="D5499">
        <v>79096</v>
      </c>
      <c r="F5499">
        <v>58</v>
      </c>
      <c r="H5499">
        <v>16</v>
      </c>
      <c r="J5499">
        <v>9</v>
      </c>
      <c r="L5499">
        <v>950</v>
      </c>
      <c r="M5499" s="1" t="s">
        <v>28</v>
      </c>
      <c r="N5499" s="2">
        <v>43971.416666666664</v>
      </c>
      <c r="O5499" s="2">
        <v>43971.25</v>
      </c>
      <c r="P5499" s="1" t="s">
        <v>483</v>
      </c>
      <c r="Q5499">
        <v>69</v>
      </c>
      <c r="S5499" s="2">
        <v>43971.25</v>
      </c>
      <c r="T5499" s="1" t="s">
        <v>54</v>
      </c>
      <c r="U5499" s="1" t="s">
        <v>54</v>
      </c>
      <c r="V5499" s="1" t="s">
        <v>54</v>
      </c>
      <c r="W5499">
        <v>1545</v>
      </c>
      <c r="X5499">
        <v>54</v>
      </c>
      <c r="Y5499">
        <v>36</v>
      </c>
      <c r="Z5499" s="1" t="s">
        <v>6273</v>
      </c>
      <c r="AA5499">
        <v>80641</v>
      </c>
      <c r="AB5499">
        <v>80641</v>
      </c>
      <c r="AC5499">
        <v>2340</v>
      </c>
      <c r="AD5499">
        <v>80641</v>
      </c>
      <c r="AE5499">
        <v>1</v>
      </c>
      <c r="AF5499">
        <v>0</v>
      </c>
      <c r="AG5499" s="1" t="s">
        <v>6274</v>
      </c>
      <c r="AH5499">
        <v>0</v>
      </c>
      <c r="AI5499">
        <v>0</v>
      </c>
      <c r="AJ5499" s="1">
        <f>Y5499/0.1</f>
        <v>360</v>
      </c>
      <c r="AK5499" s="1">
        <f>AC5499-AJ5499</f>
        <v>1980</v>
      </c>
      <c r="AL5499" s="1">
        <f>_xlfn.IFNA(INDEX($BD$2:$BD$53,MATCH(B5499,$BC$2:$BC$53,0)),1000)</f>
        <v>1778070</v>
      </c>
      <c r="AM5499" s="1">
        <f>C5499/AL5499*100000</f>
        <v>86.891967132902522</v>
      </c>
      <c r="AN5499" s="25">
        <f>IF(B5500=B5499,IFERROR((C5499/C5500)-1,0),0)</f>
        <v>2.3856858846918572E-2</v>
      </c>
      <c r="AO5499" s="26">
        <f>IFERROR(LOG(2)/LOG(1+(AN5499)),AN5499)</f>
        <v>29.399631076007616</v>
      </c>
      <c r="AP5499" s="26">
        <f>AVERAGE(Y5499:Y5505)</f>
        <v>21</v>
      </c>
      <c r="AR5499" s="1">
        <f>Q5499/AL5499*100000</f>
        <v>3.8806121243820546</v>
      </c>
      <c r="AS5499" s="25">
        <f>IF(B5500=B5499,IFERROR((AE5499/AE5500)-1,0),0)</f>
        <v>0</v>
      </c>
      <c r="AT5499" s="26">
        <f>IFERROR(LOG(2)/LOG(1+(AS5499)),AS5499)</f>
        <v>0</v>
      </c>
      <c r="AU5499" s="26">
        <f>AVERAGE(AE5499:AE5505)</f>
        <v>1.5714285714285714</v>
      </c>
      <c r="AV5499" s="19">
        <f>ROUNDDOWN(N5499,0)</f>
        <v>43971</v>
      </c>
      <c r="AW5499" s="29" cm="1">
        <f t="array" ref="AW5499">_xlfn.ANCHORARRAY(AV5499)-1</f>
        <v>43970</v>
      </c>
    </row>
    <row r="5500" spans="1:49" x14ac:dyDescent="0.25">
      <c r="A5500">
        <v>20200519</v>
      </c>
      <c r="B5500" s="1" t="s">
        <v>87</v>
      </c>
      <c r="C5500">
        <v>1509</v>
      </c>
      <c r="D5500">
        <v>76792</v>
      </c>
      <c r="F5500">
        <v>54</v>
      </c>
      <c r="H5500">
        <v>18</v>
      </c>
      <c r="J5500">
        <v>9</v>
      </c>
      <c r="L5500">
        <v>922</v>
      </c>
      <c r="M5500" s="1" t="s">
        <v>28</v>
      </c>
      <c r="N5500" s="2">
        <v>43970.416666666664</v>
      </c>
      <c r="O5500" s="2">
        <v>43970.25</v>
      </c>
      <c r="P5500" s="1" t="s">
        <v>513</v>
      </c>
      <c r="Q5500">
        <v>68</v>
      </c>
      <c r="S5500" s="2">
        <v>43970.25</v>
      </c>
      <c r="T5500" s="1" t="s">
        <v>54</v>
      </c>
      <c r="U5500" s="1" t="s">
        <v>54</v>
      </c>
      <c r="V5500" s="1" t="s">
        <v>54</v>
      </c>
      <c r="W5500">
        <v>1509</v>
      </c>
      <c r="X5500">
        <v>54</v>
      </c>
      <c r="Y5500">
        <v>18</v>
      </c>
      <c r="Z5500" s="1" t="s">
        <v>6406</v>
      </c>
      <c r="AA5500">
        <v>78301</v>
      </c>
      <c r="AB5500">
        <v>78301</v>
      </c>
      <c r="AC5500">
        <v>2266</v>
      </c>
      <c r="AD5500">
        <v>78301</v>
      </c>
      <c r="AE5500">
        <v>1</v>
      </c>
      <c r="AF5500">
        <v>0</v>
      </c>
      <c r="AG5500" s="1" t="s">
        <v>6407</v>
      </c>
      <c r="AH5500">
        <v>0</v>
      </c>
      <c r="AI5500">
        <v>0</v>
      </c>
      <c r="AJ5500" s="1">
        <f>Y5500/0.1</f>
        <v>180</v>
      </c>
      <c r="AK5500" s="1">
        <f>AC5500-AJ5500</f>
        <v>2086</v>
      </c>
      <c r="AL5500" s="1">
        <f>_xlfn.IFNA(INDEX($BD$2:$BD$53,MATCH(B5500,$BC$2:$BC$53,0)),1000)</f>
        <v>1778070</v>
      </c>
      <c r="AM5500" s="1">
        <f>C5500/AL5500*100000</f>
        <v>84.867299937572767</v>
      </c>
      <c r="AN5500" s="25">
        <f>IF(B5501=B5500,IFERROR((C5500/C5501)-1,0),0)</f>
        <v>1.2072434607645954E-2</v>
      </c>
      <c r="AO5500" s="26">
        <f>IFERROR(LOG(2)/LOG(1+(AN5500)),AN5500)</f>
        <v>57.761571892826836</v>
      </c>
      <c r="AP5500" s="26">
        <f>AVERAGE(Y5500:Y5506)</f>
        <v>19.714285714285715</v>
      </c>
      <c r="AR5500" s="1">
        <f>Q5500/AL5500*100000</f>
        <v>3.8243713689562275</v>
      </c>
      <c r="AS5500" s="25">
        <f>IF(B5501=B5500,IFERROR((AE5500/AE5501)-1,0),0)</f>
        <v>0</v>
      </c>
      <c r="AT5500" s="26">
        <f>IFERROR(LOG(2)/LOG(1+(AS5500)),AS5500)</f>
        <v>0</v>
      </c>
      <c r="AU5500" s="26">
        <f>AVERAGE(AE5500:AE5506)</f>
        <v>1.5714285714285714</v>
      </c>
      <c r="AV5500" s="19">
        <f>ROUNDDOWN(N5500,0)</f>
        <v>43970</v>
      </c>
      <c r="AW5500" s="29" cm="1">
        <f t="array" ref="AW5500">_xlfn.ANCHORARRAY(AV5500)-1</f>
        <v>43969</v>
      </c>
    </row>
    <row r="5501" spans="1:49" x14ac:dyDescent="0.25">
      <c r="A5501">
        <v>20200518</v>
      </c>
      <c r="B5501" s="1" t="s">
        <v>87</v>
      </c>
      <c r="C5501">
        <v>1491</v>
      </c>
      <c r="D5501">
        <v>74544</v>
      </c>
      <c r="F5501">
        <v>48</v>
      </c>
      <c r="H5501">
        <v>11</v>
      </c>
      <c r="J5501">
        <v>7</v>
      </c>
      <c r="L5501">
        <v>919</v>
      </c>
      <c r="M5501" s="1" t="s">
        <v>28</v>
      </c>
      <c r="N5501" s="2">
        <v>43969.416666666664</v>
      </c>
      <c r="O5501" s="2">
        <v>43969.25</v>
      </c>
      <c r="P5501" s="1" t="s">
        <v>530</v>
      </c>
      <c r="Q5501">
        <v>67</v>
      </c>
      <c r="S5501" s="2">
        <v>43969.25</v>
      </c>
      <c r="T5501" s="1" t="s">
        <v>54</v>
      </c>
      <c r="U5501" s="1" t="s">
        <v>54</v>
      </c>
      <c r="V5501" s="1" t="s">
        <v>54</v>
      </c>
      <c r="W5501">
        <v>1491</v>
      </c>
      <c r="X5501">
        <v>54</v>
      </c>
      <c r="Y5501">
        <v>1</v>
      </c>
      <c r="Z5501" s="1" t="s">
        <v>6532</v>
      </c>
      <c r="AA5501">
        <v>76035</v>
      </c>
      <c r="AB5501">
        <v>76035</v>
      </c>
      <c r="AC5501">
        <v>545</v>
      </c>
      <c r="AD5501">
        <v>76035</v>
      </c>
      <c r="AE5501">
        <v>0</v>
      </c>
      <c r="AF5501">
        <v>0</v>
      </c>
      <c r="AG5501" s="1" t="s">
        <v>6533</v>
      </c>
      <c r="AH5501">
        <v>0</v>
      </c>
      <c r="AI5501">
        <v>0</v>
      </c>
      <c r="AJ5501" s="1">
        <f>Y5501/0.1</f>
        <v>10</v>
      </c>
      <c r="AK5501" s="1">
        <f>AC5501-AJ5501</f>
        <v>535</v>
      </c>
      <c r="AL5501" s="1">
        <f>_xlfn.IFNA(INDEX($BD$2:$BD$53,MATCH(B5501,$BC$2:$BC$53,0)),1000)</f>
        <v>1778070</v>
      </c>
      <c r="AM5501" s="1">
        <f>C5501/AL5501*100000</f>
        <v>83.854966339907875</v>
      </c>
      <c r="AN5501" s="25">
        <f>IF(B5502=B5501,IFERROR((C5501/C5502)-1,0),0)</f>
        <v>6.7114093959741439E-4</v>
      </c>
      <c r="AO5501" s="26">
        <f>IFERROR(LOG(2)/LOG(1+(AN5501)),AN5501)</f>
        <v>1033.1358338708287</v>
      </c>
      <c r="AP5501" s="26">
        <f>AVERAGE(Y5501:Y5507)</f>
        <v>17.857142857142858</v>
      </c>
      <c r="AR5501" s="1">
        <f>Q5501/AL5501*100000</f>
        <v>3.7681306135304009</v>
      </c>
      <c r="AS5501" s="25">
        <f>IF(B5502=B5501,IFERROR((AE5501/AE5502)-1,0),0)</f>
        <v>-1</v>
      </c>
      <c r="AT5501" s="26">
        <f>IFERROR(LOG(2)/LOG(1+(AS5501)),AS5501)</f>
        <v>-1</v>
      </c>
      <c r="AU5501" s="26">
        <f>AVERAGE(AE5501:AE5507)</f>
        <v>1.8571428571428572</v>
      </c>
      <c r="AV5501" s="19">
        <f>ROUNDDOWN(N5501,0)</f>
        <v>43969</v>
      </c>
      <c r="AW5501" s="29" cm="1">
        <f t="array" ref="AW5501">_xlfn.ANCHORARRAY(AV5501)-1</f>
        <v>43968</v>
      </c>
    </row>
    <row r="5502" spans="1:49" x14ac:dyDescent="0.25">
      <c r="A5502">
        <v>20200517</v>
      </c>
      <c r="B5502" s="1" t="s">
        <v>87</v>
      </c>
      <c r="C5502">
        <v>1490</v>
      </c>
      <c r="D5502">
        <v>74000</v>
      </c>
      <c r="F5502">
        <v>48</v>
      </c>
      <c r="H5502">
        <v>11</v>
      </c>
      <c r="J5502">
        <v>7</v>
      </c>
      <c r="L5502">
        <v>919</v>
      </c>
      <c r="M5502" s="1" t="s">
        <v>28</v>
      </c>
      <c r="N5502" s="2">
        <v>43968.708333333336</v>
      </c>
      <c r="O5502" s="2">
        <v>43968.541666666664</v>
      </c>
      <c r="P5502" s="1" t="s">
        <v>537</v>
      </c>
      <c r="Q5502">
        <v>67</v>
      </c>
      <c r="S5502" s="2">
        <v>43968.541666666664</v>
      </c>
      <c r="T5502" s="1" t="s">
        <v>6677</v>
      </c>
      <c r="U5502" s="1" t="s">
        <v>54</v>
      </c>
      <c r="V5502" s="1" t="s">
        <v>54</v>
      </c>
      <c r="W5502">
        <v>1490</v>
      </c>
      <c r="X5502">
        <v>54</v>
      </c>
      <c r="Y5502">
        <v>33</v>
      </c>
      <c r="Z5502" s="1" t="s">
        <v>6678</v>
      </c>
      <c r="AA5502">
        <v>75490</v>
      </c>
      <c r="AB5502">
        <v>75490</v>
      </c>
      <c r="AC5502">
        <v>2097</v>
      </c>
      <c r="AD5502">
        <v>75490</v>
      </c>
      <c r="AE5502">
        <v>3</v>
      </c>
      <c r="AF5502">
        <v>0</v>
      </c>
      <c r="AG5502" s="1" t="s">
        <v>6679</v>
      </c>
      <c r="AH5502">
        <v>0</v>
      </c>
      <c r="AI5502">
        <v>0</v>
      </c>
      <c r="AJ5502" s="1">
        <f>Y5502/0.1</f>
        <v>330</v>
      </c>
      <c r="AK5502" s="1">
        <f>AC5502-AJ5502</f>
        <v>1767</v>
      </c>
      <c r="AL5502" s="1">
        <f>_xlfn.IFNA(INDEX($BD$2:$BD$53,MATCH(B5502,$BC$2:$BC$53,0)),1000)</f>
        <v>1778070</v>
      </c>
      <c r="AM5502" s="1">
        <f>C5502/AL5502*100000</f>
        <v>83.798725584482042</v>
      </c>
      <c r="AN5502" s="25">
        <f>IF(B5503=B5502,IFERROR((C5502/C5503)-1,0),0)</f>
        <v>2.2649279341111939E-2</v>
      </c>
      <c r="AO5502" s="26">
        <f>IFERROR(LOG(2)/LOG(1+(AN5502)),AN5502)</f>
        <v>30.948778167891255</v>
      </c>
      <c r="AP5502" s="26">
        <f>AVERAGE(Y5502:Y5508)</f>
        <v>18.571428571428573</v>
      </c>
      <c r="AR5502" s="1">
        <f>Q5502/AL5502*100000</f>
        <v>3.7681306135304009</v>
      </c>
      <c r="AS5502" s="25">
        <f>IF(B5503=B5502,IFERROR((AE5502/AE5503)-1,0),0)</f>
        <v>0.5</v>
      </c>
      <c r="AT5502" s="26">
        <f>IFERROR(LOG(2)/LOG(1+(AS5502)),AS5502)</f>
        <v>1.7095112913514547</v>
      </c>
      <c r="AU5502" s="26">
        <f>AVERAGE(AE5502:AE5508)</f>
        <v>1.8571428571428572</v>
      </c>
      <c r="AV5502" s="19">
        <f>ROUNDDOWN(N5502,0)</f>
        <v>43968</v>
      </c>
      <c r="AW5502" s="29" cm="1">
        <f t="array" ref="AW5502">_xlfn.ANCHORARRAY(AV5502)-1</f>
        <v>43967</v>
      </c>
    </row>
    <row r="5503" spans="1:49" x14ac:dyDescent="0.25">
      <c r="A5503">
        <v>20200516</v>
      </c>
      <c r="B5503" s="1" t="s">
        <v>87</v>
      </c>
      <c r="C5503">
        <v>1457</v>
      </c>
      <c r="D5503">
        <v>71936</v>
      </c>
      <c r="F5503">
        <v>55</v>
      </c>
      <c r="H5503">
        <v>13</v>
      </c>
      <c r="J5503">
        <v>6</v>
      </c>
      <c r="L5503">
        <v>889</v>
      </c>
      <c r="M5503" s="1" t="s">
        <v>28</v>
      </c>
      <c r="N5503" s="2">
        <v>43967.416666666664</v>
      </c>
      <c r="O5503" s="2">
        <v>43967.25</v>
      </c>
      <c r="P5503" s="1" t="s">
        <v>588</v>
      </c>
      <c r="Q5503">
        <v>64</v>
      </c>
      <c r="S5503" s="2">
        <v>43967.25</v>
      </c>
      <c r="T5503" s="1" t="s">
        <v>54</v>
      </c>
      <c r="U5503" s="1" t="s">
        <v>54</v>
      </c>
      <c r="V5503" s="1" t="s">
        <v>54</v>
      </c>
      <c r="W5503">
        <v>1457</v>
      </c>
      <c r="X5503">
        <v>54</v>
      </c>
      <c r="Y5503">
        <v>16</v>
      </c>
      <c r="Z5503" s="1" t="s">
        <v>6798</v>
      </c>
      <c r="AA5503">
        <v>73393</v>
      </c>
      <c r="AB5503">
        <v>73393</v>
      </c>
      <c r="AC5503">
        <v>2457</v>
      </c>
      <c r="AD5503">
        <v>73393</v>
      </c>
      <c r="AE5503">
        <v>2</v>
      </c>
      <c r="AF5503">
        <v>0</v>
      </c>
      <c r="AG5503" s="1" t="s">
        <v>6799</v>
      </c>
      <c r="AH5503">
        <v>0</v>
      </c>
      <c r="AI5503">
        <v>0</v>
      </c>
      <c r="AJ5503" s="1">
        <f>Y5503/0.1</f>
        <v>160</v>
      </c>
      <c r="AK5503" s="1">
        <f>AC5503-AJ5503</f>
        <v>2297</v>
      </c>
      <c r="AL5503" s="1">
        <f>_xlfn.IFNA(INDEX($BD$2:$BD$53,MATCH(B5503,$BC$2:$BC$53,0)),1000)</f>
        <v>1778070</v>
      </c>
      <c r="AM5503" s="1">
        <f>C5503/AL5503*100000</f>
        <v>81.942780655429758</v>
      </c>
      <c r="AN5503" s="25">
        <f>IF(B5504=B5503,IFERROR((C5503/C5504)-1,0),0)</f>
        <v>1.1103400416377474E-2</v>
      </c>
      <c r="AO5503" s="26">
        <f>IFERROR(LOG(2)/LOG(1+(AN5503)),AN5503)</f>
        <v>62.772503717684422</v>
      </c>
      <c r="AP5503" s="26">
        <f>AVERAGE(Y5503:Y5509)</f>
        <v>17.428571428571427</v>
      </c>
      <c r="AR5503" s="1">
        <f>Q5503/AL5503*100000</f>
        <v>3.5994083472529201</v>
      </c>
      <c r="AS5503" s="25">
        <f>IF(B5504=B5503,IFERROR((AE5503/AE5504)-1,0),0)</f>
        <v>0</v>
      </c>
      <c r="AT5503" s="26">
        <f>IFERROR(LOG(2)/LOG(1+(AS5503)),AS5503)</f>
        <v>0</v>
      </c>
      <c r="AU5503" s="26">
        <f>AVERAGE(AE5503:AE5509)</f>
        <v>1.5714285714285714</v>
      </c>
      <c r="AV5503" s="19">
        <f>ROUNDDOWN(N5503,0)</f>
        <v>43967</v>
      </c>
      <c r="AW5503" s="29" cm="1">
        <f t="array" ref="AW5503">_xlfn.ANCHORARRAY(AV5503)-1</f>
        <v>43966</v>
      </c>
    </row>
    <row r="5504" spans="1:49" x14ac:dyDescent="0.25">
      <c r="A5504">
        <v>20200515</v>
      </c>
      <c r="B5504" s="1" t="s">
        <v>87</v>
      </c>
      <c r="C5504">
        <v>1441</v>
      </c>
      <c r="D5504">
        <v>69495</v>
      </c>
      <c r="F5504">
        <v>57</v>
      </c>
      <c r="H5504">
        <v>15</v>
      </c>
      <c r="J5504">
        <v>8</v>
      </c>
      <c r="L5504">
        <v>870</v>
      </c>
      <c r="M5504" s="1" t="s">
        <v>28</v>
      </c>
      <c r="N5504" s="2">
        <v>43966.416666666664</v>
      </c>
      <c r="O5504" s="2">
        <v>43966.25</v>
      </c>
      <c r="P5504" s="1" t="s">
        <v>580</v>
      </c>
      <c r="Q5504">
        <v>62</v>
      </c>
      <c r="S5504" s="2">
        <v>43966.25</v>
      </c>
      <c r="T5504" s="1" t="s">
        <v>54</v>
      </c>
      <c r="U5504" s="1" t="s">
        <v>54</v>
      </c>
      <c r="V5504" s="1" t="s">
        <v>54</v>
      </c>
      <c r="W5504">
        <v>1441</v>
      </c>
      <c r="X5504">
        <v>54</v>
      </c>
      <c r="Y5504">
        <v>14</v>
      </c>
      <c r="Z5504" s="1" t="s">
        <v>6918</v>
      </c>
      <c r="AA5504">
        <v>70936</v>
      </c>
      <c r="AB5504">
        <v>70936</v>
      </c>
      <c r="AC5504">
        <v>2223</v>
      </c>
      <c r="AD5504">
        <v>70936</v>
      </c>
      <c r="AE5504">
        <v>2</v>
      </c>
      <c r="AF5504">
        <v>0</v>
      </c>
      <c r="AG5504" s="1" t="s">
        <v>6919</v>
      </c>
      <c r="AH5504">
        <v>0</v>
      </c>
      <c r="AI5504">
        <v>0</v>
      </c>
      <c r="AJ5504" s="1">
        <f>Y5504/0.1</f>
        <v>140</v>
      </c>
      <c r="AK5504" s="1">
        <f>AC5504-AJ5504</f>
        <v>2083</v>
      </c>
      <c r="AL5504" s="1">
        <f>_xlfn.IFNA(INDEX($BD$2:$BD$53,MATCH(B5504,$BC$2:$BC$53,0)),1000)</f>
        <v>1778070</v>
      </c>
      <c r="AM5504" s="1">
        <f>C5504/AL5504*100000</f>
        <v>81.042928568616531</v>
      </c>
      <c r="AN5504" s="25">
        <f>IF(B5505=B5504,IFERROR((C5504/C5505)-1,0),0)</f>
        <v>9.8107918710581554E-3</v>
      </c>
      <c r="AO5504" s="26">
        <f>IFERROR(LOG(2)/LOG(1+(AN5504)),AN5504)</f>
        <v>70.997511563640103</v>
      </c>
      <c r="AP5504" s="26">
        <f>AVERAGE(Y5504:Y5510)</f>
        <v>18.714285714285715</v>
      </c>
      <c r="AR5504" s="1">
        <f>Q5504/AL5504*100000</f>
        <v>3.4869268364012669</v>
      </c>
      <c r="AS5504" s="25">
        <f>IF(B5505=B5504,IFERROR((AE5504/AE5505)-1,0),0)</f>
        <v>0</v>
      </c>
      <c r="AT5504" s="26">
        <f>IFERROR(LOG(2)/LOG(1+(AS5504)),AS5504)</f>
        <v>0</v>
      </c>
      <c r="AU5504" s="26">
        <f>AVERAGE(AE5504:AE5510)</f>
        <v>1.5714285714285714</v>
      </c>
      <c r="AV5504" s="19">
        <f>ROUNDDOWN(N5504,0)</f>
        <v>43966</v>
      </c>
      <c r="AW5504" s="29" cm="1">
        <f t="array" ref="AW5504">_xlfn.ANCHORARRAY(AV5504)-1</f>
        <v>43965</v>
      </c>
    </row>
    <row r="5505" spans="1:49" x14ac:dyDescent="0.25">
      <c r="A5505">
        <v>20200514</v>
      </c>
      <c r="B5505" s="1" t="s">
        <v>87</v>
      </c>
      <c r="C5505">
        <v>1427</v>
      </c>
      <c r="D5505">
        <v>67286</v>
      </c>
      <c r="F5505">
        <v>52</v>
      </c>
      <c r="H5505">
        <v>9</v>
      </c>
      <c r="J5505">
        <v>5</v>
      </c>
      <c r="L5505">
        <v>870</v>
      </c>
      <c r="M5505" s="1" t="s">
        <v>28</v>
      </c>
      <c r="N5505" s="2">
        <v>43965.416666666664</v>
      </c>
      <c r="O5505" s="2">
        <v>43965.25</v>
      </c>
      <c r="P5505" s="1" t="s">
        <v>621</v>
      </c>
      <c r="Q5505">
        <v>60</v>
      </c>
      <c r="S5505" s="2">
        <v>43965.25</v>
      </c>
      <c r="T5505" s="1" t="s">
        <v>54</v>
      </c>
      <c r="U5505" s="1" t="s">
        <v>54</v>
      </c>
      <c r="V5505" s="1" t="s">
        <v>54</v>
      </c>
      <c r="W5505">
        <v>1427</v>
      </c>
      <c r="X5505">
        <v>54</v>
      </c>
      <c r="Y5505">
        <v>29</v>
      </c>
      <c r="Z5505" s="1" t="s">
        <v>7042</v>
      </c>
      <c r="AA5505">
        <v>68713</v>
      </c>
      <c r="AB5505">
        <v>68713</v>
      </c>
      <c r="AC5505">
        <v>2033</v>
      </c>
      <c r="AD5505">
        <v>68713</v>
      </c>
      <c r="AE5505">
        <v>2</v>
      </c>
      <c r="AF5505">
        <v>0</v>
      </c>
      <c r="AG5505" s="1" t="s">
        <v>7043</v>
      </c>
      <c r="AH5505">
        <v>0</v>
      </c>
      <c r="AI5505">
        <v>0</v>
      </c>
      <c r="AJ5505" s="1">
        <f>Y5505/0.1</f>
        <v>290</v>
      </c>
      <c r="AK5505" s="1">
        <f>AC5505-AJ5505</f>
        <v>1743</v>
      </c>
      <c r="AL5505" s="1">
        <f>_xlfn.IFNA(INDEX($BD$2:$BD$53,MATCH(B5505,$BC$2:$BC$53,0)),1000)</f>
        <v>1778070</v>
      </c>
      <c r="AM5505" s="1">
        <f>C5505/AL5505*100000</f>
        <v>80.255557992654957</v>
      </c>
      <c r="AN5505" s="25">
        <f>IF(B5506=B5505,IFERROR((C5505/C5506)-1,0),0)</f>
        <v>2.0743919885550799E-2</v>
      </c>
      <c r="AO5505" s="26">
        <f>IFERROR(LOG(2)/LOG(1+(AN5505)),AN5505)</f>
        <v>33.759862069794607</v>
      </c>
      <c r="AP5505" s="26">
        <f>AVERAGE(Y5505:Y5511)</f>
        <v>20</v>
      </c>
      <c r="AR5505" s="1">
        <f>Q5505/AL5505*100000</f>
        <v>3.3744453255496123</v>
      </c>
      <c r="AS5505" s="25">
        <f>IF(B5506=B5505,IFERROR((AE5505/AE5506)-1,0),0)</f>
        <v>1</v>
      </c>
      <c r="AT5505" s="26">
        <f>IFERROR(LOG(2)/LOG(1+(AS5505)),AS5505)</f>
        <v>1</v>
      </c>
      <c r="AU5505" s="26">
        <f>AVERAGE(AE5505:AE5511)</f>
        <v>1.2857142857142858</v>
      </c>
      <c r="AV5505" s="19">
        <f>ROUNDDOWN(N5505,0)</f>
        <v>43965</v>
      </c>
      <c r="AW5505" s="29" cm="1">
        <f t="array" ref="AW5505">_xlfn.ANCHORARRAY(AV5505)-1</f>
        <v>43964</v>
      </c>
    </row>
    <row r="5506" spans="1:49" x14ac:dyDescent="0.25">
      <c r="A5506">
        <v>20200513</v>
      </c>
      <c r="B5506" s="1" t="s">
        <v>87</v>
      </c>
      <c r="C5506">
        <v>1398</v>
      </c>
      <c r="D5506">
        <v>65282</v>
      </c>
      <c r="F5506">
        <v>58</v>
      </c>
      <c r="H5506">
        <v>11</v>
      </c>
      <c r="J5506">
        <v>6</v>
      </c>
      <c r="L5506">
        <v>813</v>
      </c>
      <c r="M5506" s="1" t="s">
        <v>28</v>
      </c>
      <c r="N5506" s="2">
        <v>43964.416666666664</v>
      </c>
      <c r="O5506" s="2">
        <v>43964.25</v>
      </c>
      <c r="P5506" s="1" t="s">
        <v>643</v>
      </c>
      <c r="Q5506">
        <v>58</v>
      </c>
      <c r="S5506" s="2">
        <v>43964.25</v>
      </c>
      <c r="T5506" s="1" t="s">
        <v>54</v>
      </c>
      <c r="U5506" s="1" t="s">
        <v>54</v>
      </c>
      <c r="V5506" s="1" t="s">
        <v>54</v>
      </c>
      <c r="W5506">
        <v>1398</v>
      </c>
      <c r="X5506">
        <v>54</v>
      </c>
      <c r="Y5506">
        <v>27</v>
      </c>
      <c r="Z5506" s="1" t="s">
        <v>7167</v>
      </c>
      <c r="AA5506">
        <v>66680</v>
      </c>
      <c r="AB5506">
        <v>66680</v>
      </c>
      <c r="AC5506">
        <v>1611</v>
      </c>
      <c r="AD5506">
        <v>66680</v>
      </c>
      <c r="AE5506">
        <v>1</v>
      </c>
      <c r="AF5506">
        <v>0</v>
      </c>
      <c r="AG5506" s="1" t="s">
        <v>7168</v>
      </c>
      <c r="AH5506">
        <v>0</v>
      </c>
      <c r="AI5506">
        <v>0</v>
      </c>
      <c r="AJ5506" s="1">
        <f>Y5506/0.1</f>
        <v>270</v>
      </c>
      <c r="AK5506" s="1">
        <f>AC5506-AJ5506</f>
        <v>1341</v>
      </c>
      <c r="AL5506" s="1">
        <f>_xlfn.IFNA(INDEX($BD$2:$BD$53,MATCH(B5506,$BC$2:$BC$53,0)),1000)</f>
        <v>1778070</v>
      </c>
      <c r="AM5506" s="1">
        <f>C5506/AL5506*100000</f>
        <v>78.624576085305975</v>
      </c>
      <c r="AN5506" s="25">
        <f>IF(B5507=B5506,IFERROR((C5506/C5507)-1,0),0)</f>
        <v>1.9693654266958349E-2</v>
      </c>
      <c r="AO5506" s="26">
        <f>IFERROR(LOG(2)/LOG(1+(AN5506)),AN5506)</f>
        <v>35.54192060544441</v>
      </c>
      <c r="AP5506" s="26">
        <f>AVERAGE(Y5506:Y5512)</f>
        <v>21.428571428571427</v>
      </c>
      <c r="AR5506" s="1">
        <f>Q5506/AL5506*100000</f>
        <v>3.261963814697959</v>
      </c>
      <c r="AS5506" s="25">
        <f>IF(B5507=B5506,IFERROR((AE5506/AE5507)-1,0),0)</f>
        <v>-0.66666666666666674</v>
      </c>
      <c r="AT5506" s="26">
        <f>IFERROR(LOG(2)/LOG(1+(AS5506)),AS5506)</f>
        <v>-0.63092975357145731</v>
      </c>
      <c r="AU5506" s="26">
        <f>AVERAGE(AE5506:AE5512)</f>
        <v>1.1428571428571428</v>
      </c>
      <c r="AV5506" s="19">
        <f>ROUNDDOWN(N5506,0)</f>
        <v>43964</v>
      </c>
      <c r="AW5506" s="29" cm="1">
        <f t="array" ref="AW5506">_xlfn.ANCHORARRAY(AV5506)-1</f>
        <v>43963</v>
      </c>
    </row>
    <row r="5507" spans="1:49" x14ac:dyDescent="0.25">
      <c r="A5507">
        <v>20200512</v>
      </c>
      <c r="B5507" s="1" t="s">
        <v>87</v>
      </c>
      <c r="C5507">
        <v>1371</v>
      </c>
      <c r="D5507">
        <v>63698</v>
      </c>
      <c r="F5507">
        <v>50</v>
      </c>
      <c r="H5507">
        <v>9</v>
      </c>
      <c r="J5507">
        <v>5</v>
      </c>
      <c r="L5507">
        <v>803</v>
      </c>
      <c r="M5507" s="1" t="s">
        <v>33</v>
      </c>
      <c r="N5507" s="2">
        <v>43963.416666666664</v>
      </c>
      <c r="O5507" s="2">
        <v>43963.25</v>
      </c>
      <c r="P5507" s="1" t="s">
        <v>675</v>
      </c>
      <c r="Q5507">
        <v>57</v>
      </c>
      <c r="S5507" s="2">
        <v>43963.25</v>
      </c>
      <c r="T5507" s="1" t="s">
        <v>54</v>
      </c>
      <c r="U5507" s="1" t="s">
        <v>54</v>
      </c>
      <c r="V5507" s="1" t="s">
        <v>54</v>
      </c>
      <c r="W5507">
        <v>1371</v>
      </c>
      <c r="X5507">
        <v>54</v>
      </c>
      <c r="Y5507">
        <v>5</v>
      </c>
      <c r="Z5507" s="1" t="s">
        <v>7290</v>
      </c>
      <c r="AA5507">
        <v>65069</v>
      </c>
      <c r="AB5507">
        <v>65069</v>
      </c>
      <c r="AC5507">
        <v>1600</v>
      </c>
      <c r="AD5507">
        <v>65069</v>
      </c>
      <c r="AE5507">
        <v>3</v>
      </c>
      <c r="AF5507">
        <v>0</v>
      </c>
      <c r="AG5507" s="1" t="s">
        <v>7291</v>
      </c>
      <c r="AH5507">
        <v>0</v>
      </c>
      <c r="AI5507">
        <v>0</v>
      </c>
      <c r="AJ5507" s="1">
        <f>Y5507/0.1</f>
        <v>50</v>
      </c>
      <c r="AK5507" s="1">
        <f>AC5507-AJ5507</f>
        <v>1550</v>
      </c>
      <c r="AL5507" s="1">
        <f>_xlfn.IFNA(INDEX($BD$2:$BD$53,MATCH(B5507,$BC$2:$BC$53,0)),1000)</f>
        <v>1778070</v>
      </c>
      <c r="AM5507" s="1">
        <f>C5507/AL5507*100000</f>
        <v>77.106075688808659</v>
      </c>
      <c r="AN5507" s="25">
        <f>IF(B5508=B5507,IFERROR((C5507/C5508)-1,0),0)</f>
        <v>3.6603221083455484E-3</v>
      </c>
      <c r="AO5507" s="26">
        <f>IFERROR(LOG(2)/LOG(1+(AN5507)),AN5507)</f>
        <v>189.71417227681403</v>
      </c>
      <c r="AP5507" s="26">
        <f>AVERAGE(Y5507:Y5513)</f>
        <v>19</v>
      </c>
      <c r="AR5507" s="1">
        <f>Q5507/AL5507*100000</f>
        <v>3.2057230592721324</v>
      </c>
      <c r="AS5507" s="25">
        <f>IF(B5508=B5507,IFERROR((AE5507/AE5508)-1,0),0)</f>
        <v>0</v>
      </c>
      <c r="AT5507" s="26">
        <f>IFERROR(LOG(2)/LOG(1+(AS5507)),AS5507)</f>
        <v>0</v>
      </c>
      <c r="AU5507" s="26">
        <f>AVERAGE(AE5507:AE5513)</f>
        <v>1</v>
      </c>
      <c r="AV5507" s="19">
        <f>ROUNDDOWN(N5507,0)</f>
        <v>43963</v>
      </c>
      <c r="AW5507" s="29" cm="1">
        <f t="array" ref="AW5507">_xlfn.ANCHORARRAY(AV5507)-1</f>
        <v>43962</v>
      </c>
    </row>
    <row r="5508" spans="1:49" x14ac:dyDescent="0.25">
      <c r="A5508">
        <v>20200511</v>
      </c>
      <c r="B5508" s="1" t="s">
        <v>87</v>
      </c>
      <c r="C5508">
        <v>1366</v>
      </c>
      <c r="D5508">
        <v>62103</v>
      </c>
      <c r="F5508">
        <v>49</v>
      </c>
      <c r="H5508">
        <v>10</v>
      </c>
      <c r="J5508">
        <v>6</v>
      </c>
      <c r="L5508">
        <v>775</v>
      </c>
      <c r="M5508" s="1" t="s">
        <v>33</v>
      </c>
      <c r="N5508" s="2">
        <v>43962.416666666664</v>
      </c>
      <c r="O5508" s="2">
        <v>43962.25</v>
      </c>
      <c r="P5508" s="1" t="s">
        <v>694</v>
      </c>
      <c r="Q5508">
        <v>54</v>
      </c>
      <c r="S5508" s="2">
        <v>43962.25</v>
      </c>
      <c r="T5508" s="1" t="s">
        <v>54</v>
      </c>
      <c r="U5508" s="1" t="s">
        <v>54</v>
      </c>
      <c r="V5508" s="1" t="s">
        <v>54</v>
      </c>
      <c r="W5508">
        <v>1366</v>
      </c>
      <c r="X5508">
        <v>54</v>
      </c>
      <c r="Y5508">
        <v>6</v>
      </c>
      <c r="Z5508" s="1" t="s">
        <v>7409</v>
      </c>
      <c r="AA5508">
        <v>63469</v>
      </c>
      <c r="AB5508">
        <v>63469</v>
      </c>
      <c r="AC5508">
        <v>825</v>
      </c>
      <c r="AD5508">
        <v>63469</v>
      </c>
      <c r="AE5508">
        <v>0</v>
      </c>
      <c r="AF5508">
        <v>0</v>
      </c>
      <c r="AG5508" s="1" t="s">
        <v>7410</v>
      </c>
      <c r="AH5508">
        <v>0</v>
      </c>
      <c r="AI5508">
        <v>0</v>
      </c>
      <c r="AJ5508" s="1">
        <f>Y5508/0.1</f>
        <v>60</v>
      </c>
      <c r="AK5508" s="1">
        <f>AC5508-AJ5508</f>
        <v>765</v>
      </c>
      <c r="AL5508" s="1">
        <f>_xlfn.IFNA(INDEX($BD$2:$BD$53,MATCH(B5508,$BC$2:$BC$53,0)),1000)</f>
        <v>1778070</v>
      </c>
      <c r="AM5508" s="1">
        <f>C5508/AL5508*100000</f>
        <v>76.824871911679523</v>
      </c>
      <c r="AN5508" s="25">
        <f>IF(B5509=B5508,IFERROR((C5508/C5509)-1,0),0)</f>
        <v>4.4117647058823373E-3</v>
      </c>
      <c r="AO5508" s="26">
        <f>IFERROR(LOG(2)/LOG(1+(AN5508)),AN5508)</f>
        <v>157.45968024424621</v>
      </c>
      <c r="AP5508" s="26">
        <f>AVERAGE(Y5508:Y5514)</f>
        <v>22.857142857142858</v>
      </c>
      <c r="AR5508" s="1">
        <f>Q5508/AL5508*100000</f>
        <v>3.0370007929946512</v>
      </c>
      <c r="AS5508" s="25">
        <f>IF(B5509=B5508,IFERROR((AE5508/AE5509)-1,0),0)</f>
        <v>-1</v>
      </c>
      <c r="AT5508" s="26">
        <f>IFERROR(LOG(2)/LOG(1+(AS5508)),AS5508)</f>
        <v>-1</v>
      </c>
      <c r="AU5508" s="26">
        <f>AVERAGE(AE5508:AE5514)</f>
        <v>0.5714285714285714</v>
      </c>
      <c r="AV5508" s="19">
        <f>ROUNDDOWN(N5508,0)</f>
        <v>43962</v>
      </c>
      <c r="AW5508" s="29" cm="1">
        <f t="array" ref="AW5508">_xlfn.ANCHORARRAY(AV5508)-1</f>
        <v>43961</v>
      </c>
    </row>
    <row r="5509" spans="1:49" x14ac:dyDescent="0.25">
      <c r="A5509">
        <v>20200510</v>
      </c>
      <c r="B5509" s="1" t="s">
        <v>87</v>
      </c>
      <c r="C5509">
        <v>1360</v>
      </c>
      <c r="D5509">
        <v>61284</v>
      </c>
      <c r="F5509">
        <v>49</v>
      </c>
      <c r="H5509">
        <v>10</v>
      </c>
      <c r="J5509">
        <v>6</v>
      </c>
      <c r="L5509">
        <v>775</v>
      </c>
      <c r="M5509" s="1" t="s">
        <v>33</v>
      </c>
      <c r="N5509" s="2">
        <v>43961.416666666664</v>
      </c>
      <c r="O5509" s="2">
        <v>43961.25</v>
      </c>
      <c r="P5509" s="1" t="s">
        <v>725</v>
      </c>
      <c r="Q5509">
        <v>54</v>
      </c>
      <c r="S5509" s="2">
        <v>43961.25</v>
      </c>
      <c r="T5509" s="1" t="s">
        <v>54</v>
      </c>
      <c r="U5509" s="1" t="s">
        <v>54</v>
      </c>
      <c r="V5509" s="1" t="s">
        <v>54</v>
      </c>
      <c r="W5509">
        <v>1360</v>
      </c>
      <c r="X5509">
        <v>54</v>
      </c>
      <c r="Y5509">
        <v>25</v>
      </c>
      <c r="Z5509" s="1" t="s">
        <v>7524</v>
      </c>
      <c r="AA5509">
        <v>62644</v>
      </c>
      <c r="AB5509">
        <v>62644</v>
      </c>
      <c r="AC5509">
        <v>1647</v>
      </c>
      <c r="AD5509">
        <v>62644</v>
      </c>
      <c r="AE5509">
        <v>1</v>
      </c>
      <c r="AF5509">
        <v>0</v>
      </c>
      <c r="AG5509" s="1" t="s">
        <v>7525</v>
      </c>
      <c r="AH5509">
        <v>0</v>
      </c>
      <c r="AI5509">
        <v>0</v>
      </c>
      <c r="AJ5509" s="1">
        <f>Y5509/0.1</f>
        <v>250</v>
      </c>
      <c r="AK5509" s="1">
        <f>AC5509-AJ5509</f>
        <v>1397</v>
      </c>
      <c r="AL5509" s="1">
        <f>_xlfn.IFNA(INDEX($BD$2:$BD$53,MATCH(B5509,$BC$2:$BC$53,0)),1000)</f>
        <v>1778070</v>
      </c>
      <c r="AM5509" s="1">
        <f>C5509/AL5509*100000</f>
        <v>76.487427379124554</v>
      </c>
      <c r="AN5509" s="25">
        <f>IF(B5510=B5509,IFERROR((C5509/C5510)-1,0),0)</f>
        <v>1.8726591760299671E-2</v>
      </c>
      <c r="AO5509" s="26">
        <f>IFERROR(LOG(2)/LOG(1+(AN5509)),AN5509)</f>
        <v>37.359561351464947</v>
      </c>
      <c r="AP5509" s="26">
        <f>AVERAGE(Y5509:Y5515)</f>
        <v>24.142857142857142</v>
      </c>
      <c r="AR5509" s="1">
        <f>Q5509/AL5509*100000</f>
        <v>3.0370007929946512</v>
      </c>
      <c r="AS5509" s="25">
        <f>IF(B5510=B5509,IFERROR((AE5509/AE5510)-1,0),0)</f>
        <v>-0.5</v>
      </c>
      <c r="AT5509" s="26">
        <f>IFERROR(LOG(2)/LOG(1+(AS5509)),AS5509)</f>
        <v>-1</v>
      </c>
      <c r="AU5509" s="26">
        <f>AVERAGE(AE5509:AE5515)</f>
        <v>0.5714285714285714</v>
      </c>
      <c r="AV5509" s="19">
        <f>ROUNDDOWN(N5509,0)</f>
        <v>43961</v>
      </c>
      <c r="AW5509" s="29" cm="1">
        <f t="array" ref="AW5509">_xlfn.ANCHORARRAY(AV5509)-1</f>
        <v>43960</v>
      </c>
    </row>
    <row r="5510" spans="1:49" x14ac:dyDescent="0.25">
      <c r="A5510">
        <v>20200509</v>
      </c>
      <c r="B5510" s="1" t="s">
        <v>87</v>
      </c>
      <c r="C5510">
        <v>1335</v>
      </c>
      <c r="D5510">
        <v>59662</v>
      </c>
      <c r="F5510">
        <v>53</v>
      </c>
      <c r="H5510">
        <v>13</v>
      </c>
      <c r="J5510">
        <v>7</v>
      </c>
      <c r="L5510">
        <v>761</v>
      </c>
      <c r="M5510" s="1" t="s">
        <v>33</v>
      </c>
      <c r="N5510" s="2">
        <v>43960.416666666664</v>
      </c>
      <c r="O5510" s="2">
        <v>43960.25</v>
      </c>
      <c r="P5510" s="1" t="s">
        <v>750</v>
      </c>
      <c r="Q5510">
        <v>53</v>
      </c>
      <c r="S5510" s="2">
        <v>43960.25</v>
      </c>
      <c r="T5510" s="1" t="s">
        <v>54</v>
      </c>
      <c r="U5510" s="1" t="s">
        <v>54</v>
      </c>
      <c r="V5510" s="1" t="s">
        <v>54</v>
      </c>
      <c r="W5510">
        <v>1335</v>
      </c>
      <c r="X5510">
        <v>54</v>
      </c>
      <c r="Y5510">
        <v>25</v>
      </c>
      <c r="Z5510" s="1" t="s">
        <v>7634</v>
      </c>
      <c r="AA5510">
        <v>60997</v>
      </c>
      <c r="AB5510">
        <v>60997</v>
      </c>
      <c r="AC5510">
        <v>1561</v>
      </c>
      <c r="AD5510">
        <v>60997</v>
      </c>
      <c r="AE5510">
        <v>2</v>
      </c>
      <c r="AF5510">
        <v>0</v>
      </c>
      <c r="AG5510" s="1" t="s">
        <v>7635</v>
      </c>
      <c r="AH5510">
        <v>0</v>
      </c>
      <c r="AI5510">
        <v>0</v>
      </c>
      <c r="AJ5510" s="1">
        <f>Y5510/0.1</f>
        <v>250</v>
      </c>
      <c r="AK5510" s="1">
        <f>AC5510-AJ5510</f>
        <v>1311</v>
      </c>
      <c r="AL5510" s="1">
        <f>_xlfn.IFNA(INDEX($BD$2:$BD$53,MATCH(B5510,$BC$2:$BC$53,0)),1000)</f>
        <v>1778070</v>
      </c>
      <c r="AM5510" s="1">
        <f>C5510/AL5510*100000</f>
        <v>75.081408493478889</v>
      </c>
      <c r="AN5510" s="25">
        <f>IF(B5511=B5510,IFERROR((C5510/C5511)-1,0),0)</f>
        <v>1.9083969465648831E-2</v>
      </c>
      <c r="AO5510" s="26">
        <f>IFERROR(LOG(2)/LOG(1+(AN5510)),AN5510)</f>
        <v>36.666393911334104</v>
      </c>
      <c r="AP5510" s="26">
        <f>AVERAGE(Y5510:Y5516)</f>
        <v>23.714285714285715</v>
      </c>
      <c r="AR5510" s="1">
        <f>Q5510/AL5510*100000</f>
        <v>2.9807600375688246</v>
      </c>
      <c r="AS5510" s="25">
        <f>IF(B5511=B5510,IFERROR((AE5510/AE5511)-1,0),0)</f>
        <v>0</v>
      </c>
      <c r="AT5510" s="26">
        <f>IFERROR(LOG(2)/LOG(1+(AS5510)),AS5510)</f>
        <v>0</v>
      </c>
      <c r="AU5510" s="26">
        <f>AVERAGE(AE5510:AE5516)</f>
        <v>0.7142857142857143</v>
      </c>
      <c r="AV5510" s="19">
        <f>ROUNDDOWN(N5510,0)</f>
        <v>43960</v>
      </c>
      <c r="AW5510" s="29" cm="1">
        <f t="array" ref="AW5510">_xlfn.ANCHORARRAY(AV5510)-1</f>
        <v>43959</v>
      </c>
    </row>
    <row r="5511" spans="1:49" x14ac:dyDescent="0.25">
      <c r="A5511">
        <v>20200508</v>
      </c>
      <c r="B5511" s="1" t="s">
        <v>87</v>
      </c>
      <c r="C5511">
        <v>1310</v>
      </c>
      <c r="D5511">
        <v>58126</v>
      </c>
      <c r="F5511">
        <v>65</v>
      </c>
      <c r="H5511">
        <v>19</v>
      </c>
      <c r="J5511">
        <v>11</v>
      </c>
      <c r="L5511">
        <v>761</v>
      </c>
      <c r="M5511" s="1" t="s">
        <v>33</v>
      </c>
      <c r="N5511" s="2">
        <v>43959.416666666664</v>
      </c>
      <c r="O5511" s="2">
        <v>43959.25</v>
      </c>
      <c r="P5511" s="1" t="s">
        <v>774</v>
      </c>
      <c r="Q5511">
        <v>51</v>
      </c>
      <c r="S5511" s="2">
        <v>43959.25</v>
      </c>
      <c r="T5511" s="1" t="s">
        <v>54</v>
      </c>
      <c r="U5511" s="1" t="s">
        <v>54</v>
      </c>
      <c r="V5511" s="1" t="s">
        <v>54</v>
      </c>
      <c r="W5511">
        <v>1310</v>
      </c>
      <c r="X5511">
        <v>54</v>
      </c>
      <c r="Y5511">
        <v>23</v>
      </c>
      <c r="Z5511" s="1" t="s">
        <v>7754</v>
      </c>
      <c r="AA5511">
        <v>59436</v>
      </c>
      <c r="AB5511">
        <v>59436</v>
      </c>
      <c r="AC5511">
        <v>1915</v>
      </c>
      <c r="AD5511">
        <v>59436</v>
      </c>
      <c r="AE5511">
        <v>0</v>
      </c>
      <c r="AF5511">
        <v>0</v>
      </c>
      <c r="AG5511" s="1" t="s">
        <v>7755</v>
      </c>
      <c r="AH5511">
        <v>0</v>
      </c>
      <c r="AI5511">
        <v>0</v>
      </c>
      <c r="AJ5511" s="1">
        <f>Y5511/0.1</f>
        <v>230</v>
      </c>
      <c r="AK5511" s="1">
        <f>AC5511-AJ5511</f>
        <v>1685</v>
      </c>
      <c r="AL5511" s="1">
        <f>_xlfn.IFNA(INDEX($BD$2:$BD$53,MATCH(B5511,$BC$2:$BC$53,0)),1000)</f>
        <v>1778070</v>
      </c>
      <c r="AM5511" s="1">
        <f>C5511/AL5511*100000</f>
        <v>73.67538960783321</v>
      </c>
      <c r="AN5511" s="25">
        <f>IF(B5512=B5511,IFERROR((C5511/C5512)-1,0),0)</f>
        <v>1.7871017871017969E-2</v>
      </c>
      <c r="AO5511" s="26">
        <f>IFERROR(LOG(2)/LOG(1+(AN5511)),AN5511)</f>
        <v>39.13165571799972</v>
      </c>
      <c r="AP5511" s="26">
        <f>AVERAGE(Y5511:Y5517)</f>
        <v>24.857142857142858</v>
      </c>
      <c r="AR5511" s="1">
        <f>Q5511/AL5511*100000</f>
        <v>2.8682785267171709</v>
      </c>
      <c r="AS5511" s="25">
        <f>IF(B5512=B5511,IFERROR((AE5511/AE5512)-1,0),0)</f>
        <v>-1</v>
      </c>
      <c r="AT5511" s="26">
        <f>IFERROR(LOG(2)/LOG(1+(AS5511)),AS5511)</f>
        <v>-1</v>
      </c>
      <c r="AU5511" s="26">
        <f>AVERAGE(AE5511:AE5517)</f>
        <v>0.7142857142857143</v>
      </c>
      <c r="AV5511" s="19">
        <f>ROUNDDOWN(N5511,0)</f>
        <v>43959</v>
      </c>
      <c r="AW5511" s="29" cm="1">
        <f t="array" ref="AW5511">_xlfn.ANCHORARRAY(AV5511)-1</f>
        <v>43958</v>
      </c>
    </row>
    <row r="5512" spans="1:49" x14ac:dyDescent="0.25">
      <c r="A5512">
        <v>20200507</v>
      </c>
      <c r="B5512" s="1" t="s">
        <v>87</v>
      </c>
      <c r="C5512">
        <v>1287</v>
      </c>
      <c r="D5512">
        <v>56234</v>
      </c>
      <c r="F5512">
        <v>76</v>
      </c>
      <c r="H5512">
        <v>22</v>
      </c>
      <c r="J5512">
        <v>12</v>
      </c>
      <c r="L5512">
        <v>716</v>
      </c>
      <c r="M5512" s="1" t="s">
        <v>33</v>
      </c>
      <c r="N5512" s="2">
        <v>43958.416666666664</v>
      </c>
      <c r="O5512" s="2">
        <v>43958.25</v>
      </c>
      <c r="P5512" s="1" t="s">
        <v>797</v>
      </c>
      <c r="Q5512">
        <v>51</v>
      </c>
      <c r="S5512" s="2">
        <v>43958.25</v>
      </c>
      <c r="T5512" s="1" t="s">
        <v>54</v>
      </c>
      <c r="U5512" s="1" t="s">
        <v>54</v>
      </c>
      <c r="V5512" s="1" t="s">
        <v>54</v>
      </c>
      <c r="W5512">
        <v>1287</v>
      </c>
      <c r="X5512">
        <v>54</v>
      </c>
      <c r="Y5512">
        <v>39</v>
      </c>
      <c r="Z5512" s="1" t="s">
        <v>7870</v>
      </c>
      <c r="AA5512">
        <v>57521</v>
      </c>
      <c r="AB5512">
        <v>57521</v>
      </c>
      <c r="AC5512">
        <v>1737</v>
      </c>
      <c r="AD5512">
        <v>57521</v>
      </c>
      <c r="AE5512">
        <v>1</v>
      </c>
      <c r="AF5512">
        <v>0</v>
      </c>
      <c r="AG5512" s="1" t="s">
        <v>7871</v>
      </c>
      <c r="AH5512">
        <v>0</v>
      </c>
      <c r="AI5512">
        <v>0</v>
      </c>
      <c r="AJ5512" s="1">
        <f>Y5512/0.1</f>
        <v>390</v>
      </c>
      <c r="AK5512" s="1">
        <f>AC5512-AJ5512</f>
        <v>1347</v>
      </c>
      <c r="AL5512" s="1">
        <f>_xlfn.IFNA(INDEX($BD$2:$BD$53,MATCH(B5512,$BC$2:$BC$53,0)),1000)</f>
        <v>1778070</v>
      </c>
      <c r="AM5512" s="1">
        <f>C5512/AL5512*100000</f>
        <v>72.381852233039197</v>
      </c>
      <c r="AN5512" s="25">
        <f>IF(B5513=B5512,IFERROR((C5512/C5513)-1,0),0)</f>
        <v>3.125E-2</v>
      </c>
      <c r="AO5512" s="26">
        <f>IFERROR(LOG(2)/LOG(1+(AN5512)),AN5512)</f>
        <v>22.525505955544585</v>
      </c>
      <c r="AP5512" s="26">
        <f>AVERAGE(Y5512:Y5518)</f>
        <v>24.142857142857142</v>
      </c>
      <c r="AR5512" s="1">
        <f>Q5512/AL5512*100000</f>
        <v>2.8682785267171709</v>
      </c>
      <c r="AS5512" s="25">
        <f>IF(B5513=B5512,IFERROR((AE5512/AE5513)-1,0),0)</f>
        <v>0</v>
      </c>
      <c r="AT5512" s="26">
        <f>IFERROR(LOG(2)/LOG(1+(AS5512)),AS5512)</f>
        <v>0</v>
      </c>
      <c r="AU5512" s="26">
        <f>AVERAGE(AE5512:AE5518)</f>
        <v>1.4285714285714286</v>
      </c>
      <c r="AV5512" s="19">
        <f>ROUNDDOWN(N5512,0)</f>
        <v>43958</v>
      </c>
      <c r="AW5512" s="29" cm="1">
        <f t="array" ref="AW5512">_xlfn.ANCHORARRAY(AV5512)-1</f>
        <v>43957</v>
      </c>
    </row>
    <row r="5513" spans="1:49" x14ac:dyDescent="0.25">
      <c r="A5513">
        <v>20200506</v>
      </c>
      <c r="B5513" s="1" t="s">
        <v>87</v>
      </c>
      <c r="C5513">
        <v>1248</v>
      </c>
      <c r="D5513">
        <v>54536</v>
      </c>
      <c r="F5513">
        <v>76</v>
      </c>
      <c r="H5513">
        <v>22</v>
      </c>
      <c r="J5513">
        <v>12</v>
      </c>
      <c r="L5513">
        <v>716</v>
      </c>
      <c r="M5513" s="1" t="s">
        <v>33</v>
      </c>
      <c r="N5513" s="2">
        <v>43957.416666666664</v>
      </c>
      <c r="O5513" s="2">
        <v>43957.25</v>
      </c>
      <c r="P5513" s="1" t="s">
        <v>822</v>
      </c>
      <c r="Q5513">
        <v>50</v>
      </c>
      <c r="S5513" s="2">
        <v>43957.25</v>
      </c>
      <c r="T5513" s="1" t="s">
        <v>54</v>
      </c>
      <c r="U5513" s="1" t="s">
        <v>54</v>
      </c>
      <c r="V5513" s="1" t="s">
        <v>54</v>
      </c>
      <c r="W5513">
        <v>1248</v>
      </c>
      <c r="X5513">
        <v>54</v>
      </c>
      <c r="Y5513">
        <v>10</v>
      </c>
      <c r="Z5513" s="1" t="s">
        <v>7985</v>
      </c>
      <c r="AA5513">
        <v>55784</v>
      </c>
      <c r="AB5513">
        <v>55784</v>
      </c>
      <c r="AC5513">
        <v>961</v>
      </c>
      <c r="AD5513">
        <v>55784</v>
      </c>
      <c r="AE5513">
        <v>0</v>
      </c>
      <c r="AF5513">
        <v>0</v>
      </c>
      <c r="AG5513" s="1" t="s">
        <v>7986</v>
      </c>
      <c r="AH5513">
        <v>0</v>
      </c>
      <c r="AI5513">
        <v>0</v>
      </c>
      <c r="AJ5513" s="1">
        <f>Y5513/0.1</f>
        <v>100</v>
      </c>
      <c r="AK5513" s="1">
        <f>AC5513-AJ5513</f>
        <v>861</v>
      </c>
      <c r="AL5513" s="1">
        <f>_xlfn.IFNA(INDEX($BD$2:$BD$53,MATCH(B5513,$BC$2:$BC$53,0)),1000)</f>
        <v>1778070</v>
      </c>
      <c r="AM5513" s="1">
        <f>C5513/AL5513*100000</f>
        <v>70.188462771431944</v>
      </c>
      <c r="AN5513" s="25">
        <f>IF(B5514=B5513,IFERROR((C5513/C5514)-1,0),0)</f>
        <v>8.0775444264944429E-3</v>
      </c>
      <c r="AO5513" s="26">
        <f>IFERROR(LOG(2)/LOG(1+(AN5513)),AN5513)</f>
        <v>86.157729841152175</v>
      </c>
      <c r="AP5513" s="26">
        <f>AVERAGE(Y5513:Y5519)</f>
        <v>21.857142857142858</v>
      </c>
      <c r="AR5513" s="1">
        <f>Q5513/AL5513*100000</f>
        <v>2.8120377712913438</v>
      </c>
      <c r="AS5513" s="25">
        <f>IF(B5514=B5513,IFERROR((AE5513/AE5514)-1,0),0)</f>
        <v>0</v>
      </c>
      <c r="AT5513" s="26">
        <f>IFERROR(LOG(2)/LOG(1+(AS5513)),AS5513)</f>
        <v>0</v>
      </c>
      <c r="AU5513" s="26">
        <f>AVERAGE(AE5513:AE5519)</f>
        <v>1.7142857142857142</v>
      </c>
      <c r="AV5513" s="19">
        <f>ROUNDDOWN(N5513,0)</f>
        <v>43957</v>
      </c>
      <c r="AW5513" s="29" cm="1">
        <f t="array" ref="AW5513">_xlfn.ANCHORARRAY(AV5513)-1</f>
        <v>43956</v>
      </c>
    </row>
    <row r="5514" spans="1:49" x14ac:dyDescent="0.25">
      <c r="A5514">
        <v>20200505</v>
      </c>
      <c r="B5514" s="1" t="s">
        <v>87</v>
      </c>
      <c r="C5514">
        <v>1238</v>
      </c>
      <c r="D5514">
        <v>53585</v>
      </c>
      <c r="F5514">
        <v>64</v>
      </c>
      <c r="H5514">
        <v>23</v>
      </c>
      <c r="J5514">
        <v>12</v>
      </c>
      <c r="L5514">
        <v>630</v>
      </c>
      <c r="M5514" s="1" t="s">
        <v>33</v>
      </c>
      <c r="N5514" s="2">
        <v>43956.416666666664</v>
      </c>
      <c r="O5514" s="2">
        <v>43956.25</v>
      </c>
      <c r="P5514" s="1" t="s">
        <v>850</v>
      </c>
      <c r="Q5514">
        <v>50</v>
      </c>
      <c r="S5514" s="2">
        <v>43956.25</v>
      </c>
      <c r="T5514" s="1" t="s">
        <v>54</v>
      </c>
      <c r="U5514" s="1" t="s">
        <v>54</v>
      </c>
      <c r="V5514" s="1" t="s">
        <v>54</v>
      </c>
      <c r="W5514">
        <v>1238</v>
      </c>
      <c r="X5514">
        <v>54</v>
      </c>
      <c r="Y5514">
        <v>32</v>
      </c>
      <c r="Z5514" s="1" t="s">
        <v>8102</v>
      </c>
      <c r="AA5514">
        <v>54823</v>
      </c>
      <c r="AB5514">
        <v>54823</v>
      </c>
      <c r="AC5514">
        <v>1584</v>
      </c>
      <c r="AD5514">
        <v>54823</v>
      </c>
      <c r="AE5514">
        <v>0</v>
      </c>
      <c r="AF5514">
        <v>0</v>
      </c>
      <c r="AG5514" s="1" t="s">
        <v>8103</v>
      </c>
      <c r="AH5514">
        <v>0</v>
      </c>
      <c r="AI5514">
        <v>0</v>
      </c>
      <c r="AJ5514" s="1">
        <f>Y5514/0.1</f>
        <v>320</v>
      </c>
      <c r="AK5514" s="1">
        <f>AC5514-AJ5514</f>
        <v>1264</v>
      </c>
      <c r="AL5514" s="1">
        <f>_xlfn.IFNA(INDEX($BD$2:$BD$53,MATCH(B5514,$BC$2:$BC$53,0)),1000)</f>
        <v>1778070</v>
      </c>
      <c r="AM5514" s="1">
        <f>C5514/AL5514*100000</f>
        <v>69.626055217173686</v>
      </c>
      <c r="AN5514" s="25">
        <f>IF(B5515=B5514,IFERROR((C5514/C5515)-1,0),0)</f>
        <v>2.6533996683250516E-2</v>
      </c>
      <c r="AO5514" s="26">
        <f>IFERROR(LOG(2)/LOG(1+(AN5514)),AN5514)</f>
        <v>26.468045292338367</v>
      </c>
      <c r="AP5514" s="26">
        <f>AVERAGE(Y5514:Y5520)</f>
        <v>22.714285714285715</v>
      </c>
      <c r="AR5514" s="1">
        <f>Q5514/AL5514*100000</f>
        <v>2.8120377712913438</v>
      </c>
      <c r="AS5514" s="25">
        <f>IF(B5515=B5514,IFERROR((AE5514/AE5515)-1,0),0)</f>
        <v>0</v>
      </c>
      <c r="AT5514" s="26">
        <f>IFERROR(LOG(2)/LOG(1+(AS5514)),AS5514)</f>
        <v>0</v>
      </c>
      <c r="AU5514" s="26">
        <f>AVERAGE(AE5514:AE5520)</f>
        <v>1.8571428571428572</v>
      </c>
      <c r="AV5514" s="19">
        <f>ROUNDDOWN(N5514,0)</f>
        <v>43956</v>
      </c>
      <c r="AW5514" s="29" cm="1">
        <f t="array" ref="AW5514">_xlfn.ANCHORARRAY(AV5514)-1</f>
        <v>43955</v>
      </c>
    </row>
    <row r="5515" spans="1:49" x14ac:dyDescent="0.25">
      <c r="A5515">
        <v>20200504</v>
      </c>
      <c r="B5515" s="1" t="s">
        <v>87</v>
      </c>
      <c r="C5515">
        <v>1206</v>
      </c>
      <c r="D5515">
        <v>52033</v>
      </c>
      <c r="F5515">
        <v>73</v>
      </c>
      <c r="H5515">
        <v>28</v>
      </c>
      <c r="J5515">
        <v>15</v>
      </c>
      <c r="L5515">
        <v>611</v>
      </c>
      <c r="M5515" s="1" t="s">
        <v>33</v>
      </c>
      <c r="N5515" s="2">
        <v>43955.416666666664</v>
      </c>
      <c r="O5515" s="2">
        <v>43955.25</v>
      </c>
      <c r="P5515" s="1" t="s">
        <v>871</v>
      </c>
      <c r="Q5515">
        <v>50</v>
      </c>
      <c r="S5515" s="2">
        <v>43955.25</v>
      </c>
      <c r="T5515" s="1" t="s">
        <v>54</v>
      </c>
      <c r="U5515" s="1" t="s">
        <v>54</v>
      </c>
      <c r="V5515" s="1" t="s">
        <v>54</v>
      </c>
      <c r="W5515">
        <v>1206</v>
      </c>
      <c r="X5515">
        <v>54</v>
      </c>
      <c r="Y5515">
        <v>15</v>
      </c>
      <c r="Z5515" s="1" t="s">
        <v>3422</v>
      </c>
      <c r="AA5515">
        <v>53239</v>
      </c>
      <c r="AB5515">
        <v>53239</v>
      </c>
      <c r="AC5515">
        <v>1601</v>
      </c>
      <c r="AD5515">
        <v>53239</v>
      </c>
      <c r="AE5515">
        <v>0</v>
      </c>
      <c r="AF5515">
        <v>0</v>
      </c>
      <c r="AG5515" s="1" t="s">
        <v>8218</v>
      </c>
      <c r="AH5515">
        <v>0</v>
      </c>
      <c r="AI5515">
        <v>0</v>
      </c>
      <c r="AJ5515" s="1">
        <f>Y5515/0.1</f>
        <v>150</v>
      </c>
      <c r="AK5515" s="1">
        <f>AC5515-AJ5515</f>
        <v>1451</v>
      </c>
      <c r="AL5515" s="1">
        <f>_xlfn.IFNA(INDEX($BD$2:$BD$53,MATCH(B5515,$BC$2:$BC$53,0)),1000)</f>
        <v>1778070</v>
      </c>
      <c r="AM5515" s="1">
        <f>C5515/AL5515*100000</f>
        <v>67.826351043547206</v>
      </c>
      <c r="AN5515" s="25">
        <f>IF(B5516=B5515,IFERROR((C5515/C5516)-1,0),0)</f>
        <v>1.2594458438287104E-2</v>
      </c>
      <c r="AO5515" s="26">
        <f>IFERROR(LOG(2)/LOG(1+(AN5515)),AN5515)</f>
        <v>55.381736787212233</v>
      </c>
      <c r="AP5515" s="26">
        <f>AVERAGE(Y5515:Y5521)</f>
        <v>20.428571428571427</v>
      </c>
      <c r="AR5515" s="1">
        <f>Q5515/AL5515*100000</f>
        <v>2.8120377712913438</v>
      </c>
      <c r="AS5515" s="25">
        <f>IF(B5516=B5515,IFERROR((AE5515/AE5516)-1,0),0)</f>
        <v>-1</v>
      </c>
      <c r="AT5515" s="26">
        <f>IFERROR(LOG(2)/LOG(1+(AS5515)),AS5515)</f>
        <v>-1</v>
      </c>
      <c r="AU5515" s="26">
        <f>AVERAGE(AE5515:AE5521)</f>
        <v>2</v>
      </c>
      <c r="AV5515" s="19">
        <f>ROUNDDOWN(N5515,0)</f>
        <v>43955</v>
      </c>
      <c r="AW5515" s="29" cm="1">
        <f t="array" ref="AW5515">_xlfn.ANCHORARRAY(AV5515)-1</f>
        <v>43954</v>
      </c>
    </row>
    <row r="5516" spans="1:49" x14ac:dyDescent="0.25">
      <c r="A5516">
        <v>20200503</v>
      </c>
      <c r="B5516" s="1" t="s">
        <v>87</v>
      </c>
      <c r="C5516">
        <v>1191</v>
      </c>
      <c r="D5516">
        <v>50447</v>
      </c>
      <c r="F5516">
        <v>73</v>
      </c>
      <c r="H5516">
        <v>28</v>
      </c>
      <c r="J5516">
        <v>15</v>
      </c>
      <c r="L5516">
        <v>611</v>
      </c>
      <c r="M5516" s="1" t="s">
        <v>33</v>
      </c>
      <c r="N5516" s="2">
        <v>43954.416666666664</v>
      </c>
      <c r="O5516" s="2">
        <v>43954.25</v>
      </c>
      <c r="P5516" s="1" t="s">
        <v>888</v>
      </c>
      <c r="Q5516">
        <v>50</v>
      </c>
      <c r="S5516" s="2">
        <v>43954.25</v>
      </c>
      <c r="T5516" s="1" t="s">
        <v>54</v>
      </c>
      <c r="U5516" s="1" t="s">
        <v>54</v>
      </c>
      <c r="V5516" s="1" t="s">
        <v>54</v>
      </c>
      <c r="W5516">
        <v>1191</v>
      </c>
      <c r="X5516">
        <v>54</v>
      </c>
      <c r="Y5516">
        <v>22</v>
      </c>
      <c r="Z5516" s="1" t="s">
        <v>8216</v>
      </c>
      <c r="AA5516">
        <v>51638</v>
      </c>
      <c r="AB5516">
        <v>51638</v>
      </c>
      <c r="AC5516">
        <v>2492</v>
      </c>
      <c r="AD5516">
        <v>51638</v>
      </c>
      <c r="AE5516">
        <v>2</v>
      </c>
      <c r="AF5516">
        <v>0</v>
      </c>
      <c r="AG5516" s="1" t="s">
        <v>8328</v>
      </c>
      <c r="AH5516">
        <v>0</v>
      </c>
      <c r="AI5516">
        <v>0</v>
      </c>
      <c r="AJ5516" s="1">
        <f>Y5516/0.1</f>
        <v>220</v>
      </c>
      <c r="AK5516" s="1">
        <f>AC5516-AJ5516</f>
        <v>2272</v>
      </c>
      <c r="AL5516" s="1">
        <f>_xlfn.IFNA(INDEX($BD$2:$BD$53,MATCH(B5516,$BC$2:$BC$53,0)),1000)</f>
        <v>1778070</v>
      </c>
      <c r="AM5516" s="1">
        <f>C5516/AL5516*100000</f>
        <v>66.982739712159812</v>
      </c>
      <c r="AN5516" s="25">
        <f>IF(B5517=B5516,IFERROR((C5516/C5517)-1,0),0)</f>
        <v>1.8819503849443864E-2</v>
      </c>
      <c r="AO5516" s="26">
        <f>IFERROR(LOG(2)/LOG(1+(AN5516)),AN5516)</f>
        <v>37.176817281490884</v>
      </c>
      <c r="AP5516" s="26">
        <f>AVERAGE(Y5516:Y5522)</f>
        <v>21</v>
      </c>
      <c r="AR5516" s="1">
        <f>Q5516/AL5516*100000</f>
        <v>2.8120377712913438</v>
      </c>
      <c r="AS5516" s="25">
        <f>IF(B5517=B5516,IFERROR((AE5516/AE5517)-1,0),0)</f>
        <v>0</v>
      </c>
      <c r="AT5516" s="26">
        <f>IFERROR(LOG(2)/LOG(1+(AS5516)),AS5516)</f>
        <v>0</v>
      </c>
      <c r="AU5516" s="26">
        <f>AVERAGE(AE5516:AE5522)</f>
        <v>2.2857142857142856</v>
      </c>
      <c r="AV5516" s="19">
        <f>ROUNDDOWN(N5516,0)</f>
        <v>43954</v>
      </c>
      <c r="AW5516" s="29" cm="1">
        <f t="array" ref="AW5516">_xlfn.ANCHORARRAY(AV5516)-1</f>
        <v>43953</v>
      </c>
    </row>
    <row r="5517" spans="1:49" x14ac:dyDescent="0.25">
      <c r="A5517">
        <v>20200502</v>
      </c>
      <c r="B5517" s="1" t="s">
        <v>87</v>
      </c>
      <c r="C5517">
        <v>1169</v>
      </c>
      <c r="D5517">
        <v>47977</v>
      </c>
      <c r="F5517">
        <v>76</v>
      </c>
      <c r="H5517">
        <v>29</v>
      </c>
      <c r="J5517">
        <v>15</v>
      </c>
      <c r="L5517">
        <v>572</v>
      </c>
      <c r="M5517" s="1" t="s">
        <v>33</v>
      </c>
      <c r="N5517" s="2">
        <v>43953.416666666664</v>
      </c>
      <c r="O5517" s="2">
        <v>43953.25</v>
      </c>
      <c r="P5517" s="1" t="s">
        <v>919</v>
      </c>
      <c r="Q5517">
        <v>48</v>
      </c>
      <c r="S5517" s="2">
        <v>43953.25</v>
      </c>
      <c r="T5517" s="1" t="s">
        <v>54</v>
      </c>
      <c r="U5517" s="1" t="s">
        <v>54</v>
      </c>
      <c r="V5517" s="1" t="s">
        <v>54</v>
      </c>
      <c r="X5517">
        <v>54</v>
      </c>
      <c r="Y5517">
        <v>33</v>
      </c>
      <c r="Z5517" s="1" t="s">
        <v>7896</v>
      </c>
      <c r="AA5517">
        <v>49146</v>
      </c>
      <c r="AB5517">
        <v>49146</v>
      </c>
      <c r="AC5517">
        <v>2302</v>
      </c>
      <c r="AD5517">
        <v>49146</v>
      </c>
      <c r="AE5517">
        <v>2</v>
      </c>
      <c r="AF5517">
        <v>0</v>
      </c>
      <c r="AG5517" s="1" t="s">
        <v>8434</v>
      </c>
      <c r="AH5517">
        <v>0</v>
      </c>
      <c r="AI5517">
        <v>0</v>
      </c>
      <c r="AJ5517" s="1">
        <f>Y5517/0.1</f>
        <v>330</v>
      </c>
      <c r="AK5517" s="1">
        <f>AC5517-AJ5517</f>
        <v>1972</v>
      </c>
      <c r="AL5517" s="1">
        <f>_xlfn.IFNA(INDEX($BD$2:$BD$53,MATCH(B5517,$BC$2:$BC$53,0)),1000)</f>
        <v>1778070</v>
      </c>
      <c r="AM5517" s="1">
        <f>C5517/AL5517*100000</f>
        <v>65.745443092791618</v>
      </c>
      <c r="AN5517" s="25">
        <f>IF(B5518=B5517,IFERROR((C5517/C5518)-1,0),0)</f>
        <v>2.9049295774647987E-2</v>
      </c>
      <c r="AO5517" s="26">
        <f>IFERROR(LOG(2)/LOG(1+(AN5517)),AN5517)</f>
        <v>24.205986148779377</v>
      </c>
      <c r="AP5517" s="26">
        <f>AVERAGE(Y5517:Y5523)</f>
        <v>21.285714285714285</v>
      </c>
      <c r="AR5517" s="1">
        <f>Q5517/AL5517*100000</f>
        <v>2.6995562604396901</v>
      </c>
      <c r="AS5517" s="25">
        <f>IF(B5518=B5517,IFERROR((AE5517/AE5518)-1,0),0)</f>
        <v>-0.6</v>
      </c>
      <c r="AT5517" s="26">
        <f>IFERROR(LOG(2)/LOG(1+(AS5517)),AS5517)</f>
        <v>-0.75647079736603007</v>
      </c>
      <c r="AU5517" s="26">
        <f>AVERAGE(AE5517:AE5523)</f>
        <v>2.2857142857142856</v>
      </c>
      <c r="AV5517" s="19">
        <f>ROUNDDOWN(N5517,0)</f>
        <v>43953</v>
      </c>
      <c r="AW5517" s="29" cm="1">
        <f t="array" ref="AW5517">_xlfn.ANCHORARRAY(AV5517)-1</f>
        <v>43952</v>
      </c>
    </row>
    <row r="5518" spans="1:49" x14ac:dyDescent="0.25">
      <c r="A5518">
        <v>20200501</v>
      </c>
      <c r="B5518" s="1" t="s">
        <v>87</v>
      </c>
      <c r="C5518">
        <v>1136</v>
      </c>
      <c r="D5518">
        <v>45708</v>
      </c>
      <c r="F5518">
        <v>81</v>
      </c>
      <c r="H5518">
        <v>33</v>
      </c>
      <c r="J5518">
        <v>18</v>
      </c>
      <c r="L5518">
        <v>555</v>
      </c>
      <c r="M5518" s="1" t="s">
        <v>33</v>
      </c>
      <c r="N5518" s="2">
        <v>43952.416666666664</v>
      </c>
      <c r="O5518" s="2">
        <v>43952.25</v>
      </c>
      <c r="P5518" s="1" t="s">
        <v>943</v>
      </c>
      <c r="Q5518">
        <v>46</v>
      </c>
      <c r="S5518" s="2">
        <v>43952.25</v>
      </c>
      <c r="T5518" s="1" t="s">
        <v>8547</v>
      </c>
      <c r="U5518" s="1" t="s">
        <v>54</v>
      </c>
      <c r="V5518" s="1" t="s">
        <v>54</v>
      </c>
      <c r="W5518">
        <v>1136</v>
      </c>
      <c r="X5518">
        <v>54</v>
      </c>
      <c r="Y5518">
        <v>18</v>
      </c>
      <c r="Z5518" s="1" t="s">
        <v>8548</v>
      </c>
      <c r="AA5518">
        <v>46844</v>
      </c>
      <c r="AB5518">
        <v>46844</v>
      </c>
      <c r="AC5518">
        <v>2303</v>
      </c>
      <c r="AD5518">
        <v>46844</v>
      </c>
      <c r="AE5518">
        <v>5</v>
      </c>
      <c r="AF5518">
        <v>0</v>
      </c>
      <c r="AG5518" s="1" t="s">
        <v>8549</v>
      </c>
      <c r="AH5518">
        <v>0</v>
      </c>
      <c r="AI5518">
        <v>0</v>
      </c>
      <c r="AJ5518" s="1">
        <f>Y5518/0.1</f>
        <v>180</v>
      </c>
      <c r="AK5518" s="1">
        <f>AC5518-AJ5518</f>
        <v>2123</v>
      </c>
      <c r="AL5518" s="1">
        <f>_xlfn.IFNA(INDEX($BD$2:$BD$53,MATCH(B5518,$BC$2:$BC$53,0)),1000)</f>
        <v>1778070</v>
      </c>
      <c r="AM5518" s="1">
        <f>C5518/AL5518*100000</f>
        <v>63.889498163739333</v>
      </c>
      <c r="AN5518" s="25">
        <f>IF(B5519=B5518,IFERROR((C5518/C5519)-1,0),0)</f>
        <v>1.610017889087656E-2</v>
      </c>
      <c r="AO5518" s="26">
        <f>IFERROR(LOG(2)/LOG(1+(AN5518)),AN5518)</f>
        <v>43.397792566561556</v>
      </c>
      <c r="AP5518" s="26">
        <f>AVERAGE(Y5518:Y5524)</f>
        <v>21.142857142857142</v>
      </c>
      <c r="AR5518" s="1">
        <f>Q5518/AL5518*100000</f>
        <v>2.5870747495880364</v>
      </c>
      <c r="AS5518" s="25">
        <f>IF(B5519=B5518,IFERROR((AE5518/AE5519)-1,0),0)</f>
        <v>0.66666666666666674</v>
      </c>
      <c r="AT5518" s="26">
        <f>IFERROR(LOG(2)/LOG(1+(AS5518)),AS5518)</f>
        <v>1.3569154488567239</v>
      </c>
      <c r="AU5518" s="26">
        <f>AVERAGE(AE5518:AE5524)</f>
        <v>2</v>
      </c>
      <c r="AV5518" s="19">
        <f>ROUNDDOWN(N5518,0)</f>
        <v>43952</v>
      </c>
      <c r="AW5518" s="29" cm="1">
        <f t="array" ref="AW5518">_xlfn.ANCHORARRAY(AV5518)-1</f>
        <v>43951</v>
      </c>
    </row>
    <row r="5519" spans="1:49" x14ac:dyDescent="0.25">
      <c r="A5519">
        <v>20200430</v>
      </c>
      <c r="B5519" s="1" t="s">
        <v>87</v>
      </c>
      <c r="C5519">
        <v>1118</v>
      </c>
      <c r="D5519">
        <v>43423</v>
      </c>
      <c r="F5519">
        <v>84</v>
      </c>
      <c r="H5519">
        <v>38</v>
      </c>
      <c r="J5519">
        <v>20</v>
      </c>
      <c r="L5519">
        <v>545</v>
      </c>
      <c r="M5519" s="1" t="s">
        <v>33</v>
      </c>
      <c r="N5519" s="2">
        <v>43951.416666666664</v>
      </c>
      <c r="O5519" s="2">
        <v>43951.25</v>
      </c>
      <c r="P5519" s="1" t="s">
        <v>968</v>
      </c>
      <c r="Q5519">
        <v>41</v>
      </c>
      <c r="S5519" s="2">
        <v>43951.25</v>
      </c>
      <c r="T5519" s="1" t="s">
        <v>8661</v>
      </c>
      <c r="U5519" s="1" t="s">
        <v>54</v>
      </c>
      <c r="V5519" s="1" t="s">
        <v>54</v>
      </c>
      <c r="W5519">
        <v>1118</v>
      </c>
      <c r="X5519">
        <v>54</v>
      </c>
      <c r="Y5519">
        <v>23</v>
      </c>
      <c r="Z5519" s="1" t="s">
        <v>7242</v>
      </c>
      <c r="AA5519">
        <v>44541</v>
      </c>
      <c r="AB5519">
        <v>44541</v>
      </c>
      <c r="AC5519">
        <v>1470</v>
      </c>
      <c r="AD5519">
        <v>44541</v>
      </c>
      <c r="AE5519">
        <v>3</v>
      </c>
      <c r="AF5519">
        <v>0</v>
      </c>
      <c r="AG5519" s="1" t="s">
        <v>8662</v>
      </c>
      <c r="AH5519">
        <v>0</v>
      </c>
      <c r="AI5519">
        <v>0</v>
      </c>
      <c r="AJ5519" s="1">
        <f>Y5519/0.1</f>
        <v>230</v>
      </c>
      <c r="AK5519" s="1">
        <f>AC5519-AJ5519</f>
        <v>1240</v>
      </c>
      <c r="AL5519" s="1">
        <f>_xlfn.IFNA(INDEX($BD$2:$BD$53,MATCH(B5519,$BC$2:$BC$53,0)),1000)</f>
        <v>1778070</v>
      </c>
      <c r="AM5519" s="1">
        <f>C5519/AL5519*100000</f>
        <v>62.877164566074448</v>
      </c>
      <c r="AN5519" s="25">
        <f>IF(B5520=B5519,IFERROR((C5519/C5520)-1,0),0)</f>
        <v>2.1004566210045761E-2</v>
      </c>
      <c r="AO5519" s="26">
        <f>IFERROR(LOG(2)/LOG(1+(AN5519)),AN5519)</f>
        <v>33.34520605550194</v>
      </c>
      <c r="AP5519" s="26">
        <f>AVERAGE(Y5519:Y5525)</f>
        <v>21.571428571428573</v>
      </c>
      <c r="AR5519" s="1">
        <f>Q5519/AL5519*100000</f>
        <v>2.3058709724589019</v>
      </c>
      <c r="AS5519" s="25">
        <f>IF(B5520=B5519,IFERROR((AE5519/AE5520)-1,0),0)</f>
        <v>2</v>
      </c>
      <c r="AT5519" s="26">
        <f>IFERROR(LOG(2)/LOG(1+(AS5519)),AS5519)</f>
        <v>0.63092975357145742</v>
      </c>
      <c r="AU5519" s="26">
        <f>AVERAGE(AE5519:AE5525)</f>
        <v>1.7142857142857142</v>
      </c>
      <c r="AV5519" s="19">
        <f>ROUNDDOWN(N5519,0)</f>
        <v>43951</v>
      </c>
      <c r="AW5519" s="29" cm="1">
        <f t="array" ref="AW5519">_xlfn.ANCHORARRAY(AV5519)-1</f>
        <v>43950</v>
      </c>
    </row>
    <row r="5520" spans="1:49" x14ac:dyDescent="0.25">
      <c r="A5520">
        <v>20200429</v>
      </c>
      <c r="B5520" s="1" t="s">
        <v>87</v>
      </c>
      <c r="C5520">
        <v>1095</v>
      </c>
      <c r="D5520">
        <v>41976</v>
      </c>
      <c r="F5520">
        <v>102</v>
      </c>
      <c r="H5520">
        <v>40</v>
      </c>
      <c r="J5520">
        <v>21</v>
      </c>
      <c r="L5520">
        <v>504</v>
      </c>
      <c r="M5520" s="1" t="s">
        <v>33</v>
      </c>
      <c r="N5520" s="2">
        <v>43950.416666666664</v>
      </c>
      <c r="O5520" s="2">
        <v>43950.25</v>
      </c>
      <c r="P5520" s="1" t="s">
        <v>997</v>
      </c>
      <c r="Q5520">
        <v>38</v>
      </c>
      <c r="S5520" s="2">
        <v>43950.25</v>
      </c>
      <c r="T5520" s="1" t="s">
        <v>8783</v>
      </c>
      <c r="U5520" s="1" t="s">
        <v>54</v>
      </c>
      <c r="V5520" s="1" t="s">
        <v>54</v>
      </c>
      <c r="W5520">
        <v>1095</v>
      </c>
      <c r="X5520">
        <v>54</v>
      </c>
      <c r="Y5520">
        <v>16</v>
      </c>
      <c r="Z5520" s="1" t="s">
        <v>2527</v>
      </c>
      <c r="AA5520">
        <v>43071</v>
      </c>
      <c r="AB5520">
        <v>43071</v>
      </c>
      <c r="AC5520">
        <v>16</v>
      </c>
      <c r="AD5520">
        <v>43071</v>
      </c>
      <c r="AE5520">
        <v>1</v>
      </c>
      <c r="AF5520">
        <v>0</v>
      </c>
      <c r="AG5520" s="1" t="s">
        <v>8784</v>
      </c>
      <c r="AH5520">
        <v>0</v>
      </c>
      <c r="AI5520">
        <v>0</v>
      </c>
      <c r="AJ5520" s="1">
        <f>Y5520/0.1</f>
        <v>160</v>
      </c>
      <c r="AK5520" s="1">
        <f>AC5520-AJ5520</f>
        <v>-144</v>
      </c>
      <c r="AL5520" s="1">
        <f>_xlfn.IFNA(INDEX($BD$2:$BD$53,MATCH(B5520,$BC$2:$BC$53,0)),1000)</f>
        <v>1778070</v>
      </c>
      <c r="AM5520" s="1">
        <f>C5520/AL5520*100000</f>
        <v>61.583627191280435</v>
      </c>
      <c r="AN5520" s="25">
        <f>IF(B5521=B5520,IFERROR((C5520/C5521)-1,0),0)</f>
        <v>1.4828544949026856E-2</v>
      </c>
      <c r="AO5520" s="26">
        <f>IFERROR(LOG(2)/LOG(1+(AN5520)),AN5520)</f>
        <v>47.089836340477845</v>
      </c>
      <c r="AP5520" s="26">
        <f>AVERAGE(Y5520:Y5526)</f>
        <v>22.285714285714285</v>
      </c>
      <c r="AR5520" s="1">
        <f>Q5520/AL5520*100000</f>
        <v>2.1371487061814212</v>
      </c>
      <c r="AS5520" s="25">
        <f>IF(B5521=B5520,IFERROR((AE5520/AE5521)-1,0),0)</f>
        <v>0</v>
      </c>
      <c r="AT5520" s="26">
        <f>IFERROR(LOG(2)/LOG(1+(AS5520)),AS5520)</f>
        <v>0</v>
      </c>
      <c r="AU5520" s="26">
        <f>AVERAGE(AE5520:AE5526)</f>
        <v>1.7142857142857142</v>
      </c>
      <c r="AV5520" s="19">
        <f>ROUNDDOWN(N5520,0)</f>
        <v>43950</v>
      </c>
      <c r="AW5520" s="29" cm="1">
        <f t="array" ref="AW5520">_xlfn.ANCHORARRAY(AV5520)-1</f>
        <v>43949</v>
      </c>
    </row>
    <row r="5521" spans="1:49" x14ac:dyDescent="0.25">
      <c r="A5521">
        <v>20200428</v>
      </c>
      <c r="B5521" s="1" t="s">
        <v>87</v>
      </c>
      <c r="C5521">
        <v>1079</v>
      </c>
      <c r="D5521">
        <v>41976</v>
      </c>
      <c r="F5521">
        <v>87</v>
      </c>
      <c r="H5521">
        <v>28</v>
      </c>
      <c r="J5521">
        <v>15</v>
      </c>
      <c r="L5521">
        <v>481</v>
      </c>
      <c r="M5521" s="1" t="s">
        <v>28</v>
      </c>
      <c r="N5521" s="2">
        <v>43949.416666666664</v>
      </c>
      <c r="O5521" s="2">
        <v>43949.25</v>
      </c>
      <c r="P5521" s="1" t="s">
        <v>1019</v>
      </c>
      <c r="Q5521">
        <v>37</v>
      </c>
      <c r="S5521" s="2">
        <v>43949.25</v>
      </c>
      <c r="T5521" s="1" t="s">
        <v>54</v>
      </c>
      <c r="U5521" s="1" t="s">
        <v>54</v>
      </c>
      <c r="V5521" s="1" t="s">
        <v>54</v>
      </c>
      <c r="X5521">
        <v>54</v>
      </c>
      <c r="Y5521">
        <v>16</v>
      </c>
      <c r="Z5521" s="1" t="s">
        <v>2527</v>
      </c>
      <c r="AA5521">
        <v>43055</v>
      </c>
      <c r="AB5521">
        <v>43055</v>
      </c>
      <c r="AC5521">
        <v>16</v>
      </c>
      <c r="AD5521">
        <v>43055</v>
      </c>
      <c r="AE5521">
        <v>1</v>
      </c>
      <c r="AF5521">
        <v>0</v>
      </c>
      <c r="AG5521" s="1" t="s">
        <v>8892</v>
      </c>
      <c r="AH5521">
        <v>0</v>
      </c>
      <c r="AI5521">
        <v>0</v>
      </c>
      <c r="AJ5521" s="1">
        <f>Y5521/0.1</f>
        <v>160</v>
      </c>
      <c r="AK5521" s="1">
        <f>AC5521-AJ5521</f>
        <v>-144</v>
      </c>
      <c r="AL5521" s="1">
        <f>_xlfn.IFNA(INDEX($BD$2:$BD$53,MATCH(B5521,$BC$2:$BC$53,0)),1000)</f>
        <v>1778070</v>
      </c>
      <c r="AM5521" s="1">
        <f>C5521/AL5521*100000</f>
        <v>60.683775104467202</v>
      </c>
      <c r="AN5521" s="25">
        <f>IF(B5522=B5521,IFERROR((C5521/C5522)-1,0),0)</f>
        <v>1.5051740357478804E-2</v>
      </c>
      <c r="AO5521" s="26">
        <f>IFERROR(LOG(2)/LOG(1+(AN5521)),AN5521)</f>
        <v>46.3966764575623</v>
      </c>
      <c r="AP5521" s="26">
        <f>AVERAGE(Y5521:Y5527)</f>
        <v>23.571428571428573</v>
      </c>
      <c r="AR5521" s="1">
        <f>Q5521/AL5521*100000</f>
        <v>2.0809079507555945</v>
      </c>
      <c r="AS5521" s="25">
        <f>IF(B5522=B5521,IFERROR((AE5521/AE5522)-1,0),0)</f>
        <v>-0.5</v>
      </c>
      <c r="AT5521" s="26">
        <f>IFERROR(LOG(2)/LOG(1+(AS5521)),AS5521)</f>
        <v>-1</v>
      </c>
      <c r="AU5521" s="26">
        <f>AVERAGE(AE5521:AE5527)</f>
        <v>1.5714285714285714</v>
      </c>
      <c r="AV5521" s="19">
        <f>ROUNDDOWN(N5521,0)</f>
        <v>43949</v>
      </c>
      <c r="AW5521" s="29" cm="1">
        <f t="array" ref="AW5521">_xlfn.ANCHORARRAY(AV5521)-1</f>
        <v>43948</v>
      </c>
    </row>
    <row r="5522" spans="1:49" x14ac:dyDescent="0.25">
      <c r="A5522">
        <v>20200427</v>
      </c>
      <c r="B5522" s="1" t="s">
        <v>87</v>
      </c>
      <c r="C5522">
        <v>1063</v>
      </c>
      <c r="D5522">
        <v>41976</v>
      </c>
      <c r="F5522">
        <v>100</v>
      </c>
      <c r="H5522">
        <v>38</v>
      </c>
      <c r="J5522">
        <v>20</v>
      </c>
      <c r="L5522">
        <v>455</v>
      </c>
      <c r="M5522" s="1" t="s">
        <v>28</v>
      </c>
      <c r="N5522" s="2">
        <v>43948.416666666664</v>
      </c>
      <c r="O5522" s="2">
        <v>43948.25</v>
      </c>
      <c r="P5522" s="1" t="s">
        <v>1041</v>
      </c>
      <c r="Q5522">
        <v>36</v>
      </c>
      <c r="S5522" s="2">
        <v>43948.25</v>
      </c>
      <c r="T5522" s="1" t="s">
        <v>54</v>
      </c>
      <c r="U5522" s="1" t="s">
        <v>54</v>
      </c>
      <c r="V5522" s="1" t="s">
        <v>54</v>
      </c>
      <c r="X5522">
        <v>54</v>
      </c>
      <c r="Y5522">
        <v>19</v>
      </c>
      <c r="Z5522" s="1" t="s">
        <v>8993</v>
      </c>
      <c r="AA5522">
        <v>43039</v>
      </c>
      <c r="AB5522">
        <v>43039</v>
      </c>
      <c r="AC5522">
        <v>3976</v>
      </c>
      <c r="AD5522">
        <v>43039</v>
      </c>
      <c r="AE5522">
        <v>2</v>
      </c>
      <c r="AF5522">
        <v>0</v>
      </c>
      <c r="AG5522" s="1" t="s">
        <v>8994</v>
      </c>
      <c r="AH5522">
        <v>0</v>
      </c>
      <c r="AI5522">
        <v>0</v>
      </c>
      <c r="AJ5522" s="1">
        <f>Y5522/0.1</f>
        <v>190</v>
      </c>
      <c r="AK5522" s="1">
        <f>AC5522-AJ5522</f>
        <v>3786</v>
      </c>
      <c r="AL5522" s="1">
        <f>_xlfn.IFNA(INDEX($BD$2:$BD$53,MATCH(B5522,$BC$2:$BC$53,0)),1000)</f>
        <v>1778070</v>
      </c>
      <c r="AM5522" s="1">
        <f>C5522/AL5522*100000</f>
        <v>59.783923017653969</v>
      </c>
      <c r="AN5522" s="25">
        <f>IF(B5523=B5522,IFERROR((C5522/C5523)-1,0),0)</f>
        <v>1.8199233716475138E-2</v>
      </c>
      <c r="AO5522" s="26">
        <f>IFERROR(LOG(2)/LOG(1+(AN5522)),AN5522)</f>
        <v>38.432145318489638</v>
      </c>
      <c r="AP5522" s="26">
        <f>AVERAGE(Y5522:Y5528)</f>
        <v>23</v>
      </c>
      <c r="AR5522" s="1">
        <f>Q5522/AL5522*100000</f>
        <v>2.0246671953297675</v>
      </c>
      <c r="AS5522" s="25">
        <f>IF(B5523=B5522,IFERROR((AE5522/AE5523)-1,0),0)</f>
        <v>0</v>
      </c>
      <c r="AT5522" s="26">
        <f>IFERROR(LOG(2)/LOG(1+(AS5522)),AS5522)</f>
        <v>0</v>
      </c>
      <c r="AU5522" s="26">
        <f>AVERAGE(AE5522:AE5528)</f>
        <v>1.7142857142857142</v>
      </c>
      <c r="AV5522" s="19">
        <f>ROUNDDOWN(N5522,0)</f>
        <v>43948</v>
      </c>
      <c r="AW5522" s="29" cm="1">
        <f t="array" ref="AW5522">_xlfn.ANCHORARRAY(AV5522)-1</f>
        <v>43947</v>
      </c>
    </row>
    <row r="5523" spans="1:49" x14ac:dyDescent="0.25">
      <c r="A5523">
        <v>20200426</v>
      </c>
      <c r="B5523" s="1" t="s">
        <v>87</v>
      </c>
      <c r="C5523">
        <v>1044</v>
      </c>
      <c r="D5523">
        <v>38019</v>
      </c>
      <c r="F5523">
        <v>100</v>
      </c>
      <c r="H5523">
        <v>38</v>
      </c>
      <c r="J5523">
        <v>20</v>
      </c>
      <c r="L5523">
        <v>455</v>
      </c>
      <c r="M5523" s="1" t="s">
        <v>28</v>
      </c>
      <c r="N5523" s="2">
        <v>43947.416666666664</v>
      </c>
      <c r="O5523" s="2">
        <v>43947.25</v>
      </c>
      <c r="P5523" s="1" t="s">
        <v>1066</v>
      </c>
      <c r="Q5523">
        <v>34</v>
      </c>
      <c r="S5523" s="2">
        <v>43947.25</v>
      </c>
      <c r="T5523" s="1" t="s">
        <v>54</v>
      </c>
      <c r="U5523" s="1" t="s">
        <v>54</v>
      </c>
      <c r="V5523" s="1" t="s">
        <v>54</v>
      </c>
      <c r="X5523">
        <v>54</v>
      </c>
      <c r="Y5523">
        <v>24</v>
      </c>
      <c r="Z5523" s="1" t="s">
        <v>9100</v>
      </c>
      <c r="AA5523">
        <v>39063</v>
      </c>
      <c r="AB5523">
        <v>39063</v>
      </c>
      <c r="AC5523">
        <v>6097</v>
      </c>
      <c r="AD5523">
        <v>39063</v>
      </c>
      <c r="AE5523">
        <v>2</v>
      </c>
      <c r="AF5523">
        <v>0</v>
      </c>
      <c r="AG5523" s="1" t="s">
        <v>9101</v>
      </c>
      <c r="AH5523">
        <v>0</v>
      </c>
      <c r="AI5523">
        <v>0</v>
      </c>
      <c r="AJ5523" s="1">
        <f>Y5523/0.1</f>
        <v>240</v>
      </c>
      <c r="AK5523" s="1">
        <f>AC5523-AJ5523</f>
        <v>5857</v>
      </c>
      <c r="AL5523" s="1">
        <f>_xlfn.IFNA(INDEX($BD$2:$BD$53,MATCH(B5523,$BC$2:$BC$53,0)),1000)</f>
        <v>1778070</v>
      </c>
      <c r="AM5523" s="1">
        <f>C5523/AL5523*100000</f>
        <v>58.715348664563265</v>
      </c>
      <c r="AN5523" s="25">
        <f>IF(B5524=B5523,IFERROR((C5523/C5524)-1,0),0)</f>
        <v>2.3529411764705799E-2</v>
      </c>
      <c r="AO5523" s="26">
        <f>IFERROR(LOG(2)/LOG(1+(AN5523)),AN5523)</f>
        <v>29.803985407151171</v>
      </c>
      <c r="AP5523" s="26">
        <f>AVERAGE(Y5523:Y5529)</f>
        <v>25.857142857142858</v>
      </c>
      <c r="AR5523" s="1">
        <f>Q5523/AL5523*100000</f>
        <v>1.9121856844781138</v>
      </c>
      <c r="AS5523" s="25">
        <f>IF(B5524=B5523,IFERROR((AE5523/AE5524)-1,0),0)</f>
        <v>0</v>
      </c>
      <c r="AT5523" s="26">
        <f>IFERROR(LOG(2)/LOG(1+(AS5523)),AS5523)</f>
        <v>0</v>
      </c>
      <c r="AU5523" s="26">
        <f>AVERAGE(AE5523:AE5529)</f>
        <v>2.2857142857142856</v>
      </c>
      <c r="AV5523" s="19">
        <f>ROUNDDOWN(N5523,0)</f>
        <v>43947</v>
      </c>
      <c r="AW5523" s="29" cm="1">
        <f t="array" ref="AW5523">_xlfn.ANCHORARRAY(AV5523)-1</f>
        <v>43946</v>
      </c>
    </row>
    <row r="5524" spans="1:49" x14ac:dyDescent="0.25">
      <c r="A5524">
        <v>20200425</v>
      </c>
      <c r="B5524" s="1" t="s">
        <v>87</v>
      </c>
      <c r="C5524">
        <v>1020</v>
      </c>
      <c r="D5524">
        <v>31946</v>
      </c>
      <c r="F5524">
        <v>97</v>
      </c>
      <c r="H5524">
        <v>36</v>
      </c>
      <c r="J5524">
        <v>19</v>
      </c>
      <c r="L5524">
        <v>439</v>
      </c>
      <c r="M5524" s="1" t="s">
        <v>28</v>
      </c>
      <c r="N5524" s="2">
        <v>43946.416666666664</v>
      </c>
      <c r="O5524" s="2">
        <v>43946.25</v>
      </c>
      <c r="P5524" s="1" t="s">
        <v>1088</v>
      </c>
      <c r="Q5524">
        <v>32</v>
      </c>
      <c r="S5524" s="2">
        <v>43946.25</v>
      </c>
      <c r="T5524" s="1" t="s">
        <v>54</v>
      </c>
      <c r="U5524" s="1" t="s">
        <v>54</v>
      </c>
      <c r="V5524" s="1" t="s">
        <v>54</v>
      </c>
      <c r="X5524">
        <v>54</v>
      </c>
      <c r="Y5524">
        <v>32</v>
      </c>
      <c r="Z5524" s="1" t="s">
        <v>9208</v>
      </c>
      <c r="AA5524">
        <v>32966</v>
      </c>
      <c r="AB5524">
        <v>32966</v>
      </c>
      <c r="AC5524">
        <v>3155</v>
      </c>
      <c r="AD5524">
        <v>32966</v>
      </c>
      <c r="AE5524">
        <v>0</v>
      </c>
      <c r="AF5524">
        <v>0</v>
      </c>
      <c r="AG5524" s="1" t="s">
        <v>9209</v>
      </c>
      <c r="AH5524">
        <v>0</v>
      </c>
      <c r="AI5524">
        <v>0</v>
      </c>
      <c r="AJ5524" s="1">
        <f>Y5524/0.1</f>
        <v>320</v>
      </c>
      <c r="AK5524" s="1">
        <f>AC5524-AJ5524</f>
        <v>2835</v>
      </c>
      <c r="AL5524" s="1">
        <f>_xlfn.IFNA(INDEX($BD$2:$BD$53,MATCH(B5524,$BC$2:$BC$53,0)),1000)</f>
        <v>1778070</v>
      </c>
      <c r="AM5524" s="1">
        <f>C5524/AL5524*100000</f>
        <v>57.365570534343419</v>
      </c>
      <c r="AN5524" s="25">
        <f>IF(B5525=B5524,IFERROR((C5524/C5525)-1,0),0)</f>
        <v>3.238866396761142E-2</v>
      </c>
      <c r="AO5524" s="26">
        <f>IFERROR(LOG(2)/LOG(1+(AN5524)),AN5524)</f>
        <v>21.745651637002197</v>
      </c>
      <c r="AP5524" s="26">
        <f>AVERAGE(Y5524:Y5530)</f>
        <v>33.571428571428569</v>
      </c>
      <c r="AR5524" s="1">
        <f>Q5524/AL5524*100000</f>
        <v>1.7997041736264601</v>
      </c>
      <c r="AS5524" s="25">
        <f>IF(B5525=B5524,IFERROR((AE5524/AE5525)-1,0),0)</f>
        <v>-1</v>
      </c>
      <c r="AT5524" s="26">
        <f>IFERROR(LOG(2)/LOG(1+(AS5524)),AS5524)</f>
        <v>-1</v>
      </c>
      <c r="AU5524" s="26">
        <f>AVERAGE(AE5524:AE5530)</f>
        <v>2.2857142857142856</v>
      </c>
      <c r="AV5524" s="19">
        <f>ROUNDDOWN(N5524,0)</f>
        <v>43946</v>
      </c>
      <c r="AW5524" s="29" cm="1">
        <f t="array" ref="AW5524">_xlfn.ANCHORARRAY(AV5524)-1</f>
        <v>43945</v>
      </c>
    </row>
    <row r="5525" spans="1:49" x14ac:dyDescent="0.25">
      <c r="A5525">
        <v>20200424</v>
      </c>
      <c r="B5525" s="1" t="s">
        <v>87</v>
      </c>
      <c r="C5525">
        <v>988</v>
      </c>
      <c r="D5525">
        <v>28823</v>
      </c>
      <c r="F5525">
        <v>97</v>
      </c>
      <c r="H5525">
        <v>36</v>
      </c>
      <c r="J5525">
        <v>19</v>
      </c>
      <c r="L5525">
        <v>439</v>
      </c>
      <c r="M5525" s="1" t="s">
        <v>28</v>
      </c>
      <c r="N5525" s="2">
        <v>43945.416666666664</v>
      </c>
      <c r="O5525" s="2">
        <v>43945.25</v>
      </c>
      <c r="P5525" s="1" t="s">
        <v>1109</v>
      </c>
      <c r="Q5525">
        <v>32</v>
      </c>
      <c r="S5525" s="2">
        <v>43945.25</v>
      </c>
      <c r="T5525" s="1" t="s">
        <v>54</v>
      </c>
      <c r="U5525" s="1" t="s">
        <v>54</v>
      </c>
      <c r="V5525" s="1" t="s">
        <v>54</v>
      </c>
      <c r="X5525">
        <v>54</v>
      </c>
      <c r="Y5525">
        <v>21</v>
      </c>
      <c r="Z5525" s="1" t="s">
        <v>9312</v>
      </c>
      <c r="AA5525">
        <v>29811</v>
      </c>
      <c r="AB5525">
        <v>29811</v>
      </c>
      <c r="AC5525">
        <v>1906</v>
      </c>
      <c r="AD5525">
        <v>29811</v>
      </c>
      <c r="AE5525">
        <v>3</v>
      </c>
      <c r="AF5525">
        <v>0</v>
      </c>
      <c r="AG5525" s="1" t="s">
        <v>9313</v>
      </c>
      <c r="AH5525">
        <v>0</v>
      </c>
      <c r="AI5525">
        <v>0</v>
      </c>
      <c r="AJ5525" s="1">
        <f>Y5525/0.1</f>
        <v>210</v>
      </c>
      <c r="AK5525" s="1">
        <f>AC5525-AJ5525</f>
        <v>1696</v>
      </c>
      <c r="AL5525" s="1">
        <f>_xlfn.IFNA(INDEX($BD$2:$BD$53,MATCH(B5525,$BC$2:$BC$53,0)),1000)</f>
        <v>1778070</v>
      </c>
      <c r="AM5525" s="1">
        <f>C5525/AL5525*100000</f>
        <v>55.565866360716953</v>
      </c>
      <c r="AN5525" s="25">
        <f>IF(B5526=B5525,IFERROR((C5525/C5526)-1,0),0)</f>
        <v>2.1716649431230639E-2</v>
      </c>
      <c r="AO5525" s="26">
        <f>IFERROR(LOG(2)/LOG(1+(AN5525)),AN5525)</f>
        <v>32.263109937994791</v>
      </c>
      <c r="AP5525" s="26">
        <f>AVERAGE(Y5525:Y5531)</f>
        <v>33.428571428571431</v>
      </c>
      <c r="AR5525" s="1">
        <f>Q5525/AL5525*100000</f>
        <v>1.7997041736264601</v>
      </c>
      <c r="AS5525" s="25">
        <f>IF(B5526=B5525,IFERROR((AE5525/AE5526)-1,0),0)</f>
        <v>0</v>
      </c>
      <c r="AT5525" s="26">
        <f>IFERROR(LOG(2)/LOG(1+(AS5525)),AS5525)</f>
        <v>0</v>
      </c>
      <c r="AU5525" s="26">
        <f>AVERAGE(AE5525:AE5531)</f>
        <v>2.7142857142857144</v>
      </c>
      <c r="AV5525" s="19">
        <f>ROUNDDOWN(N5525,0)</f>
        <v>43945</v>
      </c>
      <c r="AW5525" s="29" cm="1">
        <f t="array" ref="AW5525">_xlfn.ANCHORARRAY(AV5525)-1</f>
        <v>43944</v>
      </c>
    </row>
    <row r="5526" spans="1:49" x14ac:dyDescent="0.25">
      <c r="A5526">
        <v>20200423</v>
      </c>
      <c r="B5526" s="1" t="s">
        <v>87</v>
      </c>
      <c r="C5526">
        <v>967</v>
      </c>
      <c r="D5526">
        <v>26938</v>
      </c>
      <c r="F5526">
        <v>108</v>
      </c>
      <c r="H5526">
        <v>44</v>
      </c>
      <c r="J5526">
        <v>24</v>
      </c>
      <c r="L5526">
        <v>380</v>
      </c>
      <c r="M5526" s="1" t="s">
        <v>28</v>
      </c>
      <c r="N5526" s="2">
        <v>43944.708333333336</v>
      </c>
      <c r="O5526" s="2">
        <v>43944.541666666664</v>
      </c>
      <c r="P5526" s="1" t="s">
        <v>1123</v>
      </c>
      <c r="Q5526">
        <v>29</v>
      </c>
      <c r="S5526" s="2">
        <v>43944.541666666664</v>
      </c>
      <c r="T5526" s="1" t="s">
        <v>54</v>
      </c>
      <c r="U5526" s="1" t="s">
        <v>54</v>
      </c>
      <c r="V5526" s="1" t="s">
        <v>54</v>
      </c>
      <c r="X5526">
        <v>54</v>
      </c>
      <c r="Y5526">
        <v>28</v>
      </c>
      <c r="Z5526" s="1" t="s">
        <v>7379</v>
      </c>
      <c r="AA5526">
        <v>27905</v>
      </c>
      <c r="AB5526">
        <v>27905</v>
      </c>
      <c r="AC5526">
        <v>2069</v>
      </c>
      <c r="AD5526">
        <v>27905</v>
      </c>
      <c r="AE5526">
        <v>3</v>
      </c>
      <c r="AF5526">
        <v>0</v>
      </c>
      <c r="AG5526" s="1" t="s">
        <v>9417</v>
      </c>
      <c r="AH5526">
        <v>0</v>
      </c>
      <c r="AI5526">
        <v>0</v>
      </c>
      <c r="AJ5526" s="1">
        <f>Y5526/0.1</f>
        <v>280</v>
      </c>
      <c r="AK5526" s="1">
        <f>AC5526-AJ5526</f>
        <v>1789</v>
      </c>
      <c r="AL5526" s="1">
        <f>_xlfn.IFNA(INDEX($BD$2:$BD$53,MATCH(B5526,$BC$2:$BC$53,0)),1000)</f>
        <v>1778070</v>
      </c>
      <c r="AM5526" s="1">
        <f>C5526/AL5526*100000</f>
        <v>54.384810496774598</v>
      </c>
      <c r="AN5526" s="25">
        <f>IF(B5527=B5526,IFERROR((C5526/C5527)-1,0),0)</f>
        <v>2.9818956336528313E-2</v>
      </c>
      <c r="AO5526" s="26">
        <f>IFERROR(LOG(2)/LOG(1+(AN5526)),AN5526)</f>
        <v>23.590062190335971</v>
      </c>
      <c r="AP5526" s="26">
        <f>AVERAGE(Y5526:Y5532)</f>
        <v>32.571428571428569</v>
      </c>
      <c r="AR5526" s="1">
        <f>Q5526/AL5526*100000</f>
        <v>1.6309819073489795</v>
      </c>
      <c r="AS5526" s="25">
        <f>IF(B5527=B5526,IFERROR((AE5526/AE5527)-1,0),0)</f>
        <v>0</v>
      </c>
      <c r="AT5526" s="26">
        <f>IFERROR(LOG(2)/LOG(1+(AS5526)),AS5526)</f>
        <v>0</v>
      </c>
      <c r="AU5526" s="26">
        <f>AVERAGE(AE5526:AE5532)</f>
        <v>2.2857142857142856</v>
      </c>
      <c r="AV5526" s="19">
        <f>ROUNDDOWN(N5526,0)</f>
        <v>43944</v>
      </c>
      <c r="AW5526" s="29" cm="1">
        <f t="array" ref="AW5526">_xlfn.ANCHORARRAY(AV5526)-1</f>
        <v>43943</v>
      </c>
    </row>
    <row r="5527" spans="1:49" x14ac:dyDescent="0.25">
      <c r="A5527">
        <v>20200422</v>
      </c>
      <c r="B5527" s="1" t="s">
        <v>87</v>
      </c>
      <c r="C5527">
        <v>939</v>
      </c>
      <c r="D5527">
        <v>24897</v>
      </c>
      <c r="F5527">
        <v>103</v>
      </c>
      <c r="H5527">
        <v>41</v>
      </c>
      <c r="J5527">
        <v>23</v>
      </c>
      <c r="L5527">
        <v>330</v>
      </c>
      <c r="M5527" s="1" t="s">
        <v>28</v>
      </c>
      <c r="N5527" s="2">
        <v>43943.708333333336</v>
      </c>
      <c r="O5527" s="2">
        <v>43943.541666666664</v>
      </c>
      <c r="P5527" s="1" t="s">
        <v>1147</v>
      </c>
      <c r="Q5527">
        <v>26</v>
      </c>
      <c r="S5527" s="2">
        <v>43943.541666666664</v>
      </c>
      <c r="T5527" s="1" t="s">
        <v>54</v>
      </c>
      <c r="U5527" s="1" t="s">
        <v>54</v>
      </c>
      <c r="V5527" s="1" t="s">
        <v>54</v>
      </c>
      <c r="X5527">
        <v>54</v>
      </c>
      <c r="Y5527">
        <v>25</v>
      </c>
      <c r="Z5527" s="1" t="s">
        <v>9516</v>
      </c>
      <c r="AA5527">
        <v>25836</v>
      </c>
      <c r="AB5527">
        <v>25836</v>
      </c>
      <c r="AC5527">
        <v>3073</v>
      </c>
      <c r="AD5527">
        <v>25836</v>
      </c>
      <c r="AE5527">
        <v>0</v>
      </c>
      <c r="AF5527">
        <v>0</v>
      </c>
      <c r="AG5527" s="1" t="s">
        <v>9517</v>
      </c>
      <c r="AH5527">
        <v>0</v>
      </c>
      <c r="AI5527">
        <v>0</v>
      </c>
      <c r="AJ5527" s="1">
        <f>Y5527/0.1</f>
        <v>250</v>
      </c>
      <c r="AK5527" s="1">
        <f>AC5527-AJ5527</f>
        <v>2823</v>
      </c>
      <c r="AL5527" s="1">
        <f>_xlfn.IFNA(INDEX($BD$2:$BD$53,MATCH(B5527,$BC$2:$BC$53,0)),1000)</f>
        <v>1778070</v>
      </c>
      <c r="AM5527" s="1">
        <f>C5527/AL5527*100000</f>
        <v>52.810069344851442</v>
      </c>
      <c r="AN5527" s="25">
        <f>IF(B5528=B5527,IFERROR((C5527/C5528)-1,0),0)</f>
        <v>2.7352297592997843E-2</v>
      </c>
      <c r="AO5527" s="26">
        <f>IFERROR(LOG(2)/LOG(1+(AN5527)),AN5527)</f>
        <v>25.686475821074417</v>
      </c>
      <c r="AP5527" s="26">
        <f>AVERAGE(Y5527:Y5533)</f>
        <v>33.857142857142854</v>
      </c>
      <c r="AR5527" s="1">
        <f>Q5527/AL5527*100000</f>
        <v>1.462259641071499</v>
      </c>
      <c r="AS5527" s="25">
        <f>IF(B5528=B5527,IFERROR((AE5527/AE5528)-1,0),0)</f>
        <v>-1</v>
      </c>
      <c r="AT5527" s="26">
        <f>IFERROR(LOG(2)/LOG(1+(AS5527)),AS5527)</f>
        <v>-1</v>
      </c>
      <c r="AU5527" s="26">
        <f>AVERAGE(AE5527:AE5533)</f>
        <v>2.2857142857142856</v>
      </c>
      <c r="AV5527" s="19">
        <f>ROUNDDOWN(N5527,0)</f>
        <v>43943</v>
      </c>
      <c r="AW5527" s="29" cm="1">
        <f t="array" ref="AW5527">_xlfn.ANCHORARRAY(AV5527)-1</f>
        <v>43942</v>
      </c>
    </row>
    <row r="5528" spans="1:49" x14ac:dyDescent="0.25">
      <c r="A5528">
        <v>20200421</v>
      </c>
      <c r="B5528" s="1" t="s">
        <v>87</v>
      </c>
      <c r="C5528">
        <v>914</v>
      </c>
      <c r="D5528">
        <v>21849</v>
      </c>
      <c r="F5528">
        <v>85</v>
      </c>
      <c r="H5528">
        <v>42</v>
      </c>
      <c r="J5528">
        <v>24</v>
      </c>
      <c r="L5528">
        <v>330</v>
      </c>
      <c r="M5528" s="1" t="s">
        <v>28</v>
      </c>
      <c r="N5528" s="2">
        <v>43942.708333333336</v>
      </c>
      <c r="O5528" s="2">
        <v>43942.541666666664</v>
      </c>
      <c r="P5528" s="1" t="s">
        <v>1175</v>
      </c>
      <c r="Q5528">
        <v>26</v>
      </c>
      <c r="S5528" s="2">
        <v>43942.541666666664</v>
      </c>
      <c r="T5528" s="1" t="s">
        <v>54</v>
      </c>
      <c r="U5528" s="1" t="s">
        <v>54</v>
      </c>
      <c r="V5528" s="1" t="s">
        <v>54</v>
      </c>
      <c r="X5528">
        <v>54</v>
      </c>
      <c r="Y5528">
        <v>12</v>
      </c>
      <c r="Z5528" s="1" t="s">
        <v>9613</v>
      </c>
      <c r="AA5528">
        <v>22763</v>
      </c>
      <c r="AB5528">
        <v>22763</v>
      </c>
      <c r="AC5528">
        <v>608</v>
      </c>
      <c r="AD5528">
        <v>22763</v>
      </c>
      <c r="AE5528">
        <v>2</v>
      </c>
      <c r="AF5528">
        <v>0</v>
      </c>
      <c r="AG5528" s="1" t="s">
        <v>9614</v>
      </c>
      <c r="AH5528">
        <v>0</v>
      </c>
      <c r="AI5528">
        <v>0</v>
      </c>
      <c r="AJ5528" s="1">
        <f>Y5528/0.1</f>
        <v>120</v>
      </c>
      <c r="AK5528" s="1">
        <f>AC5528-AJ5528</f>
        <v>488</v>
      </c>
      <c r="AL5528" s="1">
        <f>_xlfn.IFNA(INDEX($BD$2:$BD$53,MATCH(B5528,$BC$2:$BC$53,0)),1000)</f>
        <v>1778070</v>
      </c>
      <c r="AM5528" s="1">
        <f>C5528/AL5528*100000</f>
        <v>51.40405045920577</v>
      </c>
      <c r="AN5528" s="25">
        <f>IF(B5529=B5528,IFERROR((C5528/C5529)-1,0),0)</f>
        <v>1.3303769401330268E-2</v>
      </c>
      <c r="AO5528" s="26">
        <f>IFERROR(LOG(2)/LOG(1+(AN5528)),AN5528)</f>
        <v>52.447373275528541</v>
      </c>
      <c r="AP5528" s="26">
        <f>AVERAGE(Y5528:Y5534)</f>
        <v>39.142857142857146</v>
      </c>
      <c r="AR5528" s="1">
        <f>Q5528/AL5528*100000</f>
        <v>1.462259641071499</v>
      </c>
      <c r="AS5528" s="25">
        <f>IF(B5529=B5528,IFERROR((AE5528/AE5529)-1,0),0)</f>
        <v>-0.66666666666666674</v>
      </c>
      <c r="AT5528" s="26">
        <f>IFERROR(LOG(2)/LOG(1+(AS5528)),AS5528)</f>
        <v>-0.63092975357145731</v>
      </c>
      <c r="AU5528" s="26">
        <f>AVERAGE(AE5528:AE5534)</f>
        <v>2.4285714285714284</v>
      </c>
      <c r="AV5528" s="19">
        <f>ROUNDDOWN(N5528,0)</f>
        <v>43942</v>
      </c>
      <c r="AW5528" s="29" cm="1">
        <f t="array" ref="AW5528">_xlfn.ANCHORARRAY(AV5528)-1</f>
        <v>43941</v>
      </c>
    </row>
    <row r="5529" spans="1:49" x14ac:dyDescent="0.25">
      <c r="A5529">
        <v>20200420</v>
      </c>
      <c r="B5529" s="1" t="s">
        <v>87</v>
      </c>
      <c r="C5529">
        <v>902</v>
      </c>
      <c r="D5529">
        <v>21253</v>
      </c>
      <c r="F5529">
        <v>77</v>
      </c>
      <c r="H5529">
        <v>37</v>
      </c>
      <c r="J5529">
        <v>23</v>
      </c>
      <c r="L5529">
        <v>290</v>
      </c>
      <c r="M5529" s="1" t="s">
        <v>28</v>
      </c>
      <c r="N5529" s="2">
        <v>43941.416666666664</v>
      </c>
      <c r="O5529" s="2">
        <v>43941.25</v>
      </c>
      <c r="P5529" s="1" t="s">
        <v>1212</v>
      </c>
      <c r="Q5529">
        <v>24</v>
      </c>
      <c r="S5529" s="2">
        <v>43941.25</v>
      </c>
      <c r="T5529" s="1" t="s">
        <v>54</v>
      </c>
      <c r="U5529" s="1" t="s">
        <v>54</v>
      </c>
      <c r="V5529" s="1" t="s">
        <v>54</v>
      </c>
      <c r="X5529">
        <v>54</v>
      </c>
      <c r="Y5529">
        <v>39</v>
      </c>
      <c r="Z5529" s="1" t="s">
        <v>9713</v>
      </c>
      <c r="AA5529">
        <v>22155</v>
      </c>
      <c r="AB5529">
        <v>22155</v>
      </c>
      <c r="AC5529">
        <v>2124</v>
      </c>
      <c r="AD5529">
        <v>22155</v>
      </c>
      <c r="AE5529">
        <v>6</v>
      </c>
      <c r="AF5529">
        <v>0</v>
      </c>
      <c r="AG5529" s="1" t="s">
        <v>9714</v>
      </c>
      <c r="AH5529">
        <v>0</v>
      </c>
      <c r="AI5529">
        <v>0</v>
      </c>
      <c r="AJ5529" s="1">
        <f>Y5529/0.1</f>
        <v>390</v>
      </c>
      <c r="AK5529" s="1">
        <f>AC5529-AJ5529</f>
        <v>1734</v>
      </c>
      <c r="AL5529" s="1">
        <f>_xlfn.IFNA(INDEX($BD$2:$BD$53,MATCH(B5529,$BC$2:$BC$53,0)),1000)</f>
        <v>1778070</v>
      </c>
      <c r="AM5529" s="1">
        <f>C5529/AL5529*100000</f>
        <v>50.729161394095847</v>
      </c>
      <c r="AN5529" s="25">
        <f>IF(B5530=B5529,IFERROR((C5529/C5530)-1,0),0)</f>
        <v>4.5191193511008088E-2</v>
      </c>
      <c r="AO5529" s="26">
        <f>IFERROR(LOG(2)/LOG(1+(AN5529)),AN5529)</f>
        <v>15.682123586636523</v>
      </c>
      <c r="AP5529" s="26">
        <f>AVERAGE(Y5529:Y5535)</f>
        <v>39.428571428571431</v>
      </c>
      <c r="AR5529" s="1">
        <f>Q5529/AL5529*100000</f>
        <v>1.3497781302198451</v>
      </c>
      <c r="AS5529" s="25">
        <f>IF(B5530=B5529,IFERROR((AE5529/AE5530)-1,0),0)</f>
        <v>2</v>
      </c>
      <c r="AT5529" s="26">
        <f>IFERROR(LOG(2)/LOG(1+(AS5529)),AS5529)</f>
        <v>0.63092975357145742</v>
      </c>
      <c r="AU5529" s="26">
        <f>AVERAGE(AE5529:AE5535)</f>
        <v>2.1428571428571428</v>
      </c>
      <c r="AV5529" s="19">
        <f>ROUNDDOWN(N5529,0)</f>
        <v>43941</v>
      </c>
      <c r="AW5529" s="29" cm="1">
        <f t="array" ref="AW5529">_xlfn.ANCHORARRAY(AV5529)-1</f>
        <v>43940</v>
      </c>
    </row>
    <row r="5530" spans="1:49" x14ac:dyDescent="0.25">
      <c r="A5530">
        <v>20200419</v>
      </c>
      <c r="B5530" s="1" t="s">
        <v>87</v>
      </c>
      <c r="C5530">
        <v>863</v>
      </c>
      <c r="D5530">
        <v>19168</v>
      </c>
      <c r="F5530">
        <v>72</v>
      </c>
      <c r="H5530">
        <v>37</v>
      </c>
      <c r="J5530">
        <v>25</v>
      </c>
      <c r="L5530">
        <v>265</v>
      </c>
      <c r="M5530" s="1" t="s">
        <v>28</v>
      </c>
      <c r="N5530" s="2">
        <v>43940.708333333336</v>
      </c>
      <c r="O5530" s="2">
        <v>43940.541666666664</v>
      </c>
      <c r="P5530" s="1" t="s">
        <v>1230</v>
      </c>
      <c r="Q5530">
        <v>18</v>
      </c>
      <c r="S5530" s="2">
        <v>43940.541666666664</v>
      </c>
      <c r="T5530" s="1" t="s">
        <v>54</v>
      </c>
      <c r="U5530" s="1" t="s">
        <v>54</v>
      </c>
      <c r="V5530" s="1" t="s">
        <v>54</v>
      </c>
      <c r="X5530">
        <v>54</v>
      </c>
      <c r="Y5530">
        <v>78</v>
      </c>
      <c r="Z5530" s="1" t="s">
        <v>6954</v>
      </c>
      <c r="AA5530">
        <v>20031</v>
      </c>
      <c r="AB5530">
        <v>20031</v>
      </c>
      <c r="AC5530">
        <v>591</v>
      </c>
      <c r="AD5530">
        <v>20031</v>
      </c>
      <c r="AE5530">
        <v>2</v>
      </c>
      <c r="AF5530">
        <v>0</v>
      </c>
      <c r="AG5530" s="1" t="s">
        <v>9813</v>
      </c>
      <c r="AH5530">
        <v>0</v>
      </c>
      <c r="AI5530">
        <v>0</v>
      </c>
      <c r="AJ5530" s="1">
        <f>Y5530/0.1</f>
        <v>780</v>
      </c>
      <c r="AK5530" s="1">
        <f>AC5530-AJ5530</f>
        <v>-189</v>
      </c>
      <c r="AL5530" s="1">
        <f>_xlfn.IFNA(INDEX($BD$2:$BD$53,MATCH(B5530,$BC$2:$BC$53,0)),1000)</f>
        <v>1778070</v>
      </c>
      <c r="AM5530" s="1">
        <f>C5530/AL5530*100000</f>
        <v>48.535771932488593</v>
      </c>
      <c r="AN5530" s="25">
        <f>IF(B5531=B5530,IFERROR((C5530/C5531)-1,0),0)</f>
        <v>9.9363057324840742E-2</v>
      </c>
      <c r="AO5530" s="26">
        <f>IFERROR(LOG(2)/LOG(1+(AN5530)),AN5530)</f>
        <v>7.3170068500973136</v>
      </c>
      <c r="AP5530" s="26">
        <f>AVERAGE(Y5530:Y5536)</f>
        <v>36</v>
      </c>
      <c r="AR5530" s="1">
        <f>Q5530/AL5530*100000</f>
        <v>1.0123335976648837</v>
      </c>
      <c r="AS5530" s="25">
        <f>IF(B5531=B5530,IFERROR((AE5530/AE5531)-1,0),0)</f>
        <v>-0.33333333333333337</v>
      </c>
      <c r="AT5530" s="26">
        <f>IFERROR(LOG(2)/LOG(1+(AS5530)),AS5530)</f>
        <v>-1.7095112913514545</v>
      </c>
      <c r="AU5530" s="26">
        <f>AVERAGE(AE5530:AE5536)</f>
        <v>1.4285714285714286</v>
      </c>
      <c r="AV5530" s="19">
        <f>ROUNDDOWN(N5530,0)</f>
        <v>43940</v>
      </c>
      <c r="AW5530" s="29" cm="1">
        <f t="array" ref="AW5530">_xlfn.ANCHORARRAY(AV5530)-1</f>
        <v>43939</v>
      </c>
    </row>
    <row r="5531" spans="1:49" x14ac:dyDescent="0.25">
      <c r="A5531">
        <v>20200418</v>
      </c>
      <c r="B5531" s="1" t="s">
        <v>87</v>
      </c>
      <c r="C5531">
        <v>785</v>
      </c>
      <c r="D5531">
        <v>18655</v>
      </c>
      <c r="F5531">
        <v>83</v>
      </c>
      <c r="H5531">
        <v>40</v>
      </c>
      <c r="J5531">
        <v>27</v>
      </c>
      <c r="L5531">
        <v>255</v>
      </c>
      <c r="M5531" s="1" t="s">
        <v>28</v>
      </c>
      <c r="N5531" s="2">
        <v>43938.708333333336</v>
      </c>
      <c r="O5531" s="2">
        <v>43938.541666666664</v>
      </c>
      <c r="P5531" s="1" t="s">
        <v>1260</v>
      </c>
      <c r="Q5531">
        <v>16</v>
      </c>
      <c r="S5531" s="2">
        <v>43938.541666666664</v>
      </c>
      <c r="T5531" s="1" t="s">
        <v>54</v>
      </c>
      <c r="U5531" s="1" t="s">
        <v>54</v>
      </c>
      <c r="V5531" s="1" t="s">
        <v>54</v>
      </c>
      <c r="X5531">
        <v>54</v>
      </c>
      <c r="Y5531">
        <v>31</v>
      </c>
      <c r="Z5531" s="1" t="s">
        <v>9916</v>
      </c>
      <c r="AA5531">
        <v>19440</v>
      </c>
      <c r="AB5531">
        <v>19440</v>
      </c>
      <c r="AC5531">
        <v>759</v>
      </c>
      <c r="AD5531">
        <v>19440</v>
      </c>
      <c r="AE5531">
        <v>3</v>
      </c>
      <c r="AF5531">
        <v>0</v>
      </c>
      <c r="AG5531" s="1" t="s">
        <v>9917</v>
      </c>
      <c r="AH5531">
        <v>0</v>
      </c>
      <c r="AI5531">
        <v>0</v>
      </c>
      <c r="AJ5531" s="1">
        <f>Y5531/0.1</f>
        <v>310</v>
      </c>
      <c r="AK5531" s="1">
        <f>AC5531-AJ5531</f>
        <v>449</v>
      </c>
      <c r="AL5531" s="1">
        <f>_xlfn.IFNA(INDEX($BD$2:$BD$53,MATCH(B5531,$BC$2:$BC$53,0)),1000)</f>
        <v>1778070</v>
      </c>
      <c r="AM5531" s="1">
        <f>C5531/AL5531*100000</f>
        <v>44.148993009274101</v>
      </c>
      <c r="AN5531" s="25">
        <f>IF(B5532=B5531,IFERROR((C5531/C5532)-1,0),0)</f>
        <v>4.1114058355437688E-2</v>
      </c>
      <c r="AO5531" s="26">
        <f>IFERROR(LOG(2)/LOG(1+(AN5531)),AN5531)</f>
        <v>17.203374531757451</v>
      </c>
      <c r="AP5531" s="26">
        <f>AVERAGE(Y5531:Y5537)</f>
        <v>29.714285714285715</v>
      </c>
      <c r="AR5531" s="1">
        <f>Q5531/AL5531*100000</f>
        <v>0.89985208681323003</v>
      </c>
      <c r="AS5531" s="25">
        <f>IF(B5532=B5531,IFERROR((AE5531/AE5532)-1,0),0)</f>
        <v>0</v>
      </c>
      <c r="AT5531" s="26">
        <f>IFERROR(LOG(2)/LOG(1+(AS5531)),AS5531)</f>
        <v>0</v>
      </c>
      <c r="AU5531" s="26">
        <f>AVERAGE(AE5531:AE5537)</f>
        <v>1.5714285714285714</v>
      </c>
      <c r="AV5531" s="19">
        <f>ROUNDDOWN(N5531,0)</f>
        <v>43938</v>
      </c>
      <c r="AW5531" s="29" cm="1">
        <f t="array" ref="AW5531">_xlfn.ANCHORARRAY(AV5531)-1</f>
        <v>43937</v>
      </c>
    </row>
    <row r="5532" spans="1:49" x14ac:dyDescent="0.25">
      <c r="A5532">
        <v>20200417</v>
      </c>
      <c r="B5532" s="1" t="s">
        <v>87</v>
      </c>
      <c r="C5532">
        <v>754</v>
      </c>
      <c r="D5532">
        <v>17927</v>
      </c>
      <c r="F5532">
        <v>85</v>
      </c>
      <c r="H5532">
        <v>34</v>
      </c>
      <c r="J5532">
        <v>24</v>
      </c>
      <c r="L5532">
        <v>223</v>
      </c>
      <c r="M5532" s="1" t="s">
        <v>28</v>
      </c>
      <c r="N5532" s="2">
        <v>43938.708333333336</v>
      </c>
      <c r="O5532" s="2">
        <v>43938.541666666664</v>
      </c>
      <c r="P5532" s="1" t="s">
        <v>1260</v>
      </c>
      <c r="Q5532">
        <v>13</v>
      </c>
      <c r="S5532" s="2">
        <v>43938.541666666664</v>
      </c>
      <c r="T5532" s="1" t="s">
        <v>54</v>
      </c>
      <c r="U5532" s="1" t="s">
        <v>54</v>
      </c>
      <c r="V5532" s="1" t="s">
        <v>54</v>
      </c>
      <c r="X5532">
        <v>54</v>
      </c>
      <c r="Y5532">
        <v>15</v>
      </c>
      <c r="Z5532" s="1" t="s">
        <v>7668</v>
      </c>
      <c r="AA5532">
        <v>18681</v>
      </c>
      <c r="AB5532">
        <v>18681</v>
      </c>
      <c r="AC5532">
        <v>375</v>
      </c>
      <c r="AD5532">
        <v>18681</v>
      </c>
      <c r="AE5532">
        <v>0</v>
      </c>
      <c r="AF5532">
        <v>0</v>
      </c>
      <c r="AG5532" s="1" t="s">
        <v>10015</v>
      </c>
      <c r="AH5532">
        <v>0</v>
      </c>
      <c r="AI5532">
        <v>0</v>
      </c>
      <c r="AJ5532" s="1">
        <f>Y5532/0.1</f>
        <v>150</v>
      </c>
      <c r="AK5532" s="1">
        <f>AC5532-AJ5532</f>
        <v>225</v>
      </c>
      <c r="AL5532" s="1">
        <f>_xlfn.IFNA(INDEX($BD$2:$BD$53,MATCH(B5532,$BC$2:$BC$53,0)),1000)</f>
        <v>1778070</v>
      </c>
      <c r="AM5532" s="1">
        <f>C5532/AL5532*100000</f>
        <v>42.405529591073467</v>
      </c>
      <c r="AN5532" s="25">
        <f>IF(B5533=B5532,IFERROR((C5532/C5533)-1,0),0)</f>
        <v>2.0297699594046037E-2</v>
      </c>
      <c r="AO5532" s="26">
        <f>IFERROR(LOG(2)/LOG(1+(AN5532)),AN5532)</f>
        <v>34.494463992900712</v>
      </c>
      <c r="AP5532" s="26">
        <f>AVERAGE(Y5532:Y5538)</f>
        <v>28.571428571428573</v>
      </c>
      <c r="AR5532" s="1">
        <f>Q5532/AL5532*100000</f>
        <v>0.73112982053574949</v>
      </c>
      <c r="AS5532" s="25">
        <f>IF(B5533=B5532,IFERROR((AE5532/AE5533)-1,0),0)</f>
        <v>-1</v>
      </c>
      <c r="AT5532" s="26">
        <f>IFERROR(LOG(2)/LOG(1+(AS5532)),AS5532)</f>
        <v>-1</v>
      </c>
      <c r="AU5532" s="26">
        <f>AVERAGE(AE5532:AE5538)</f>
        <v>1.1428571428571428</v>
      </c>
      <c r="AV5532" s="19">
        <f>ROUNDDOWN(N5532,0)</f>
        <v>43938</v>
      </c>
      <c r="AW5532" s="29" cm="1">
        <f t="array" ref="AW5532">_xlfn.ANCHORARRAY(AV5532)-1</f>
        <v>43937</v>
      </c>
    </row>
    <row r="5533" spans="1:49" x14ac:dyDescent="0.25">
      <c r="A5533">
        <v>20200416</v>
      </c>
      <c r="B5533" s="1" t="s">
        <v>87</v>
      </c>
      <c r="C5533">
        <v>739</v>
      </c>
      <c r="D5533">
        <v>17567</v>
      </c>
      <c r="F5533">
        <v>85</v>
      </c>
      <c r="H5533">
        <v>34</v>
      </c>
      <c r="J5533">
        <v>24</v>
      </c>
      <c r="L5533">
        <v>223</v>
      </c>
      <c r="M5533" s="1" t="s">
        <v>28</v>
      </c>
      <c r="N5533" s="2">
        <v>43937.6875</v>
      </c>
      <c r="O5533" s="2">
        <v>43937.520833333336</v>
      </c>
      <c r="P5533" s="1" t="s">
        <v>1314</v>
      </c>
      <c r="Q5533">
        <v>13</v>
      </c>
      <c r="S5533" s="2">
        <v>43937.520833333336</v>
      </c>
      <c r="T5533" s="1" t="s">
        <v>54</v>
      </c>
      <c r="U5533" s="1" t="s">
        <v>54</v>
      </c>
      <c r="V5533" s="1" t="s">
        <v>54</v>
      </c>
      <c r="X5533">
        <v>54</v>
      </c>
      <c r="Y5533">
        <v>37</v>
      </c>
      <c r="Z5533" s="1" t="s">
        <v>9082</v>
      </c>
      <c r="AA5533">
        <v>18306</v>
      </c>
      <c r="AB5533">
        <v>18306</v>
      </c>
      <c r="AC5533">
        <v>650</v>
      </c>
      <c r="AD5533">
        <v>18306</v>
      </c>
      <c r="AE5533">
        <v>3</v>
      </c>
      <c r="AF5533">
        <v>-164</v>
      </c>
      <c r="AG5533" s="1" t="s">
        <v>10115</v>
      </c>
      <c r="AH5533">
        <v>0</v>
      </c>
      <c r="AI5533">
        <v>0</v>
      </c>
      <c r="AJ5533" s="1">
        <f>Y5533/0.1</f>
        <v>370</v>
      </c>
      <c r="AK5533" s="1">
        <f>AC5533-AJ5533</f>
        <v>280</v>
      </c>
      <c r="AL5533" s="1">
        <f>_xlfn.IFNA(INDEX($BD$2:$BD$53,MATCH(B5533,$BC$2:$BC$53,0)),1000)</f>
        <v>1778070</v>
      </c>
      <c r="AM5533" s="1">
        <f>C5533/AL5533*100000</f>
        <v>41.561918259686067</v>
      </c>
      <c r="AN5533" s="25">
        <f>IF(B5534=B5533,IFERROR((C5533/C5534)-1,0),0)</f>
        <v>5.2706552706552667E-2</v>
      </c>
      <c r="AO5533" s="26">
        <f>IFERROR(LOG(2)/LOG(1+(AN5533)),AN5533)</f>
        <v>13.494669512949148</v>
      </c>
      <c r="AP5533" s="26">
        <f>AVERAGE(Y5533:Y5539)</f>
        <v>30.857142857142858</v>
      </c>
      <c r="AR5533" s="1">
        <f>Q5533/AL5533*100000</f>
        <v>0.73112982053574949</v>
      </c>
      <c r="AS5533" s="25">
        <f>IF(B5534=B5533,IFERROR((AE5533/AE5534)-1,0),0)</f>
        <v>2</v>
      </c>
      <c r="AT5533" s="26">
        <f>IFERROR(LOG(2)/LOG(1+(AS5533)),AS5533)</f>
        <v>0.63092975357145742</v>
      </c>
      <c r="AU5533" s="26">
        <f>AVERAGE(AE5533:AE5539)</f>
        <v>1.1428571428571428</v>
      </c>
      <c r="AV5533" s="19">
        <f>ROUNDDOWN(N5533,0)</f>
        <v>43937</v>
      </c>
      <c r="AW5533" s="29" cm="1">
        <f t="array" ref="AW5533">_xlfn.ANCHORARRAY(AV5533)-1</f>
        <v>43936</v>
      </c>
    </row>
    <row r="5534" spans="1:49" x14ac:dyDescent="0.25">
      <c r="A5534">
        <v>20200415</v>
      </c>
      <c r="B5534" s="1" t="s">
        <v>87</v>
      </c>
      <c r="C5534">
        <v>702</v>
      </c>
      <c r="D5534">
        <v>16954</v>
      </c>
      <c r="F5534">
        <v>82</v>
      </c>
      <c r="G5534">
        <v>164</v>
      </c>
      <c r="H5534">
        <v>36</v>
      </c>
      <c r="I5534">
        <v>73</v>
      </c>
      <c r="J5534">
        <v>23</v>
      </c>
      <c r="K5534">
        <v>50</v>
      </c>
      <c r="L5534">
        <v>211</v>
      </c>
      <c r="M5534" s="1" t="s">
        <v>28</v>
      </c>
      <c r="N5534" s="2">
        <v>43936.416666666664</v>
      </c>
      <c r="O5534" s="2">
        <v>43936.25</v>
      </c>
      <c r="P5534" s="1" t="s">
        <v>1342</v>
      </c>
      <c r="Q5534">
        <v>10</v>
      </c>
      <c r="R5534">
        <v>164</v>
      </c>
      <c r="S5534" s="2">
        <v>43936.25</v>
      </c>
      <c r="T5534" s="1" t="s">
        <v>54</v>
      </c>
      <c r="U5534" s="1" t="s">
        <v>54</v>
      </c>
      <c r="V5534" s="1" t="s">
        <v>54</v>
      </c>
      <c r="X5534">
        <v>54</v>
      </c>
      <c r="Y5534">
        <v>62</v>
      </c>
      <c r="Z5534" s="1" t="s">
        <v>10211</v>
      </c>
      <c r="AA5534">
        <v>17656</v>
      </c>
      <c r="AB5534">
        <v>17656</v>
      </c>
      <c r="AC5534">
        <v>618</v>
      </c>
      <c r="AD5534">
        <v>17656</v>
      </c>
      <c r="AE5534">
        <v>1</v>
      </c>
      <c r="AF5534">
        <v>0</v>
      </c>
      <c r="AG5534" s="1" t="s">
        <v>10212</v>
      </c>
      <c r="AH5534">
        <v>0</v>
      </c>
      <c r="AI5534">
        <v>0</v>
      </c>
      <c r="AJ5534" s="1">
        <f>Y5534/0.1</f>
        <v>620</v>
      </c>
      <c r="AK5534" s="1">
        <f>AC5534-AJ5534</f>
        <v>-2</v>
      </c>
      <c r="AL5534" s="1">
        <f>_xlfn.IFNA(INDEX($BD$2:$BD$53,MATCH(B5534,$BC$2:$BC$53,0)),1000)</f>
        <v>1778070</v>
      </c>
      <c r="AM5534" s="1">
        <f>C5534/AL5534*100000</f>
        <v>39.481010308930472</v>
      </c>
      <c r="AN5534" s="25">
        <f>IF(B5535=B5534,IFERROR((C5534/C5535)-1,0),0)</f>
        <v>9.6875000000000044E-2</v>
      </c>
      <c r="AO5534" s="26">
        <f>IFERROR(LOG(2)/LOG(1+(AN5534)),AN5534)</f>
        <v>7.4963010205093559</v>
      </c>
      <c r="AP5534" s="26">
        <f>AVERAGE(Y5534:Y5540)</f>
        <v>34.285714285714285</v>
      </c>
      <c r="AR5534" s="1">
        <f>Q5534/AL5534*100000</f>
        <v>0.56240755425826883</v>
      </c>
      <c r="AS5534" s="25">
        <f>IF(B5535=B5534,IFERROR((AE5534/AE5535)-1,0),0)</f>
        <v>0</v>
      </c>
      <c r="AT5534" s="26">
        <f>IFERROR(LOG(2)/LOG(1+(AS5534)),AS5534)</f>
        <v>0</v>
      </c>
      <c r="AU5534" s="26">
        <f>AVERAGE(AE5534:AE5540)</f>
        <v>0.8571428571428571</v>
      </c>
      <c r="AV5534" s="19">
        <f>ROUNDDOWN(N5534,0)</f>
        <v>43936</v>
      </c>
      <c r="AW5534" s="29" cm="1">
        <f t="array" ref="AW5534">_xlfn.ANCHORARRAY(AV5534)-1</f>
        <v>43935</v>
      </c>
    </row>
    <row r="5535" spans="1:49" x14ac:dyDescent="0.25">
      <c r="A5535">
        <v>20200414</v>
      </c>
      <c r="B5535" s="1" t="s">
        <v>87</v>
      </c>
      <c r="C5535">
        <v>640</v>
      </c>
      <c r="D5535">
        <v>16398</v>
      </c>
      <c r="F5535">
        <v>87</v>
      </c>
      <c r="G5535">
        <v>164</v>
      </c>
      <c r="H5535">
        <v>38</v>
      </c>
      <c r="I5535">
        <v>73</v>
      </c>
      <c r="J5535">
        <v>25</v>
      </c>
      <c r="K5535">
        <v>50</v>
      </c>
      <c r="L5535">
        <v>147</v>
      </c>
      <c r="M5535" s="1" t="s">
        <v>28</v>
      </c>
      <c r="N5535" s="2">
        <v>43935.708333333336</v>
      </c>
      <c r="O5535" s="2">
        <v>43935.541666666664</v>
      </c>
      <c r="P5535" s="1" t="s">
        <v>1356</v>
      </c>
      <c r="Q5535">
        <v>9</v>
      </c>
      <c r="R5535">
        <v>164</v>
      </c>
      <c r="S5535" s="2">
        <v>43935.541666666664</v>
      </c>
      <c r="T5535" s="1" t="s">
        <v>54</v>
      </c>
      <c r="U5535" s="1" t="s">
        <v>54</v>
      </c>
      <c r="V5535" s="1" t="s">
        <v>54</v>
      </c>
      <c r="X5535">
        <v>54</v>
      </c>
      <c r="Y5535">
        <v>14</v>
      </c>
      <c r="Z5535" s="1" t="s">
        <v>9162</v>
      </c>
      <c r="AA5535">
        <v>17038</v>
      </c>
      <c r="AB5535">
        <v>17038</v>
      </c>
      <c r="AC5535">
        <v>383</v>
      </c>
      <c r="AD5535">
        <v>17038</v>
      </c>
      <c r="AE5535">
        <v>0</v>
      </c>
      <c r="AF5535">
        <v>0</v>
      </c>
      <c r="AG5535" s="1" t="s">
        <v>10307</v>
      </c>
      <c r="AH5535">
        <v>0</v>
      </c>
      <c r="AI5535">
        <v>0</v>
      </c>
      <c r="AJ5535" s="1">
        <f>Y5535/0.1</f>
        <v>140</v>
      </c>
      <c r="AK5535" s="1">
        <f>AC5535-AJ5535</f>
        <v>243</v>
      </c>
      <c r="AL5535" s="1">
        <f>_xlfn.IFNA(INDEX($BD$2:$BD$53,MATCH(B5535,$BC$2:$BC$53,0)),1000)</f>
        <v>1778070</v>
      </c>
      <c r="AM5535" s="1">
        <f>C5535/AL5535*100000</f>
        <v>35.994083472529205</v>
      </c>
      <c r="AN5535" s="25">
        <f>IF(B5536=B5535,IFERROR((C5535/C5536)-1,0),0)</f>
        <v>2.2364217252396124E-2</v>
      </c>
      <c r="AO5535" s="26">
        <f>IFERROR(LOG(2)/LOG(1+(AN5535)),AN5535)</f>
        <v>31.338877099776017</v>
      </c>
      <c r="AP5535" s="26">
        <f>AVERAGE(Y5535:Y5541)</f>
        <v>32.571428571428569</v>
      </c>
      <c r="AR5535" s="1">
        <f>Q5535/AL5535*100000</f>
        <v>0.50616679883244187</v>
      </c>
      <c r="AS5535" s="25">
        <f>IF(B5536=B5535,IFERROR((AE5535/AE5536)-1,0),0)</f>
        <v>-1</v>
      </c>
      <c r="AT5535" s="26">
        <f>IFERROR(LOG(2)/LOG(1+(AS5535)),AS5535)</f>
        <v>-1</v>
      </c>
      <c r="AU5535" s="26">
        <f>AVERAGE(AE5535:AE5541)</f>
        <v>0.7142857142857143</v>
      </c>
      <c r="AV5535" s="19">
        <f>ROUNDDOWN(N5535,0)</f>
        <v>43935</v>
      </c>
      <c r="AW5535" s="29" cm="1">
        <f t="array" ref="AW5535">_xlfn.ANCHORARRAY(AV5535)-1</f>
        <v>43934</v>
      </c>
    </row>
    <row r="5536" spans="1:49" x14ac:dyDescent="0.25">
      <c r="A5536">
        <v>20200413</v>
      </c>
      <c r="B5536" s="1" t="s">
        <v>87</v>
      </c>
      <c r="C5536">
        <v>626</v>
      </c>
      <c r="D5536">
        <v>16029</v>
      </c>
      <c r="F5536">
        <v>95</v>
      </c>
      <c r="G5536">
        <v>164</v>
      </c>
      <c r="H5536">
        <v>43</v>
      </c>
      <c r="I5536">
        <v>73</v>
      </c>
      <c r="J5536">
        <v>23</v>
      </c>
      <c r="K5536">
        <v>50</v>
      </c>
      <c r="L5536">
        <v>85</v>
      </c>
      <c r="M5536" s="1" t="s">
        <v>28</v>
      </c>
      <c r="N5536" s="2">
        <v>43934.708333333336</v>
      </c>
      <c r="O5536" s="2">
        <v>43934.541666666664</v>
      </c>
      <c r="P5536" s="1" t="s">
        <v>1371</v>
      </c>
      <c r="Q5536">
        <v>9</v>
      </c>
      <c r="R5536">
        <v>164</v>
      </c>
      <c r="S5536" s="2">
        <v>43934.541666666664</v>
      </c>
      <c r="T5536" s="1" t="s">
        <v>54</v>
      </c>
      <c r="U5536" s="1" t="s">
        <v>54</v>
      </c>
      <c r="V5536" s="1" t="s">
        <v>54</v>
      </c>
      <c r="X5536">
        <v>54</v>
      </c>
      <c r="Y5536">
        <v>15</v>
      </c>
      <c r="Z5536" s="1" t="s">
        <v>10194</v>
      </c>
      <c r="AA5536">
        <v>16655</v>
      </c>
      <c r="AB5536">
        <v>16655</v>
      </c>
      <c r="AC5536">
        <v>398</v>
      </c>
      <c r="AD5536">
        <v>16655</v>
      </c>
      <c r="AE5536">
        <v>1</v>
      </c>
      <c r="AF5536">
        <v>164</v>
      </c>
      <c r="AG5536" s="1" t="s">
        <v>10402</v>
      </c>
      <c r="AH5536">
        <v>0</v>
      </c>
      <c r="AI5536">
        <v>0</v>
      </c>
      <c r="AJ5536" s="1">
        <f>Y5536/0.1</f>
        <v>150</v>
      </c>
      <c r="AK5536" s="1">
        <f>AC5536-AJ5536</f>
        <v>248</v>
      </c>
      <c r="AL5536" s="1">
        <f>_xlfn.IFNA(INDEX($BD$2:$BD$53,MATCH(B5536,$BC$2:$BC$53,0)),1000)</f>
        <v>1778070</v>
      </c>
      <c r="AM5536" s="1">
        <f>C5536/AL5536*100000</f>
        <v>35.206712896567623</v>
      </c>
      <c r="AN5536" s="25">
        <f>IF(B5537=B5536,IFERROR((C5536/C5537)-1,0),0)</f>
        <v>2.4549918166939522E-2</v>
      </c>
      <c r="AO5536" s="26">
        <f>IFERROR(LOG(2)/LOG(1+(AN5536)),AN5536)</f>
        <v>28.579367826814487</v>
      </c>
      <c r="AP5536" s="26">
        <f>AVERAGE(Y5536:Y5542)</f>
        <v>40.142857142857146</v>
      </c>
      <c r="AR5536" s="1">
        <f>Q5536/AL5536*100000</f>
        <v>0.50616679883244187</v>
      </c>
      <c r="AS5536" s="25">
        <f>IF(B5537=B5536,IFERROR((AE5536/AE5537)-1,0),0)</f>
        <v>-0.66666666666666674</v>
      </c>
      <c r="AT5536" s="26">
        <f>IFERROR(LOG(2)/LOG(1+(AS5536)),AS5536)</f>
        <v>-0.63092975357145731</v>
      </c>
      <c r="AU5536" s="26">
        <f>AVERAGE(AE5536:AE5542)</f>
        <v>0.7142857142857143</v>
      </c>
      <c r="AV5536" s="19">
        <f>ROUNDDOWN(N5536,0)</f>
        <v>43934</v>
      </c>
      <c r="AW5536" s="29" cm="1">
        <f t="array" ref="AW5536">_xlfn.ANCHORARRAY(AV5536)-1</f>
        <v>43933</v>
      </c>
    </row>
    <row r="5537" spans="1:49" x14ac:dyDescent="0.25">
      <c r="A5537">
        <v>20200412</v>
      </c>
      <c r="B5537" s="1" t="s">
        <v>87</v>
      </c>
      <c r="C5537">
        <v>611</v>
      </c>
      <c r="D5537">
        <v>15646</v>
      </c>
      <c r="F5537">
        <v>81</v>
      </c>
      <c r="H5537">
        <v>36</v>
      </c>
      <c r="J5537">
        <v>24</v>
      </c>
      <c r="L5537">
        <v>83</v>
      </c>
      <c r="M5537" s="1" t="s">
        <v>28</v>
      </c>
      <c r="N5537" s="2">
        <v>43933.708333333336</v>
      </c>
      <c r="O5537" s="2">
        <v>43933.541666666664</v>
      </c>
      <c r="P5537" s="1" t="s">
        <v>1410</v>
      </c>
      <c r="Q5537">
        <v>8</v>
      </c>
      <c r="S5537" s="2">
        <v>43933.541666666664</v>
      </c>
      <c r="T5537" s="1" t="s">
        <v>54</v>
      </c>
      <c r="U5537" s="1" t="s">
        <v>54</v>
      </c>
      <c r="V5537" s="1" t="s">
        <v>54</v>
      </c>
      <c r="X5537">
        <v>54</v>
      </c>
      <c r="Y5537">
        <v>34</v>
      </c>
      <c r="Z5537" s="1" t="s">
        <v>7314</v>
      </c>
      <c r="AA5537">
        <v>16257</v>
      </c>
      <c r="AB5537">
        <v>16257</v>
      </c>
      <c r="AC5537">
        <v>805</v>
      </c>
      <c r="AD5537">
        <v>16257</v>
      </c>
      <c r="AE5537">
        <v>3</v>
      </c>
      <c r="AF5537">
        <v>0</v>
      </c>
      <c r="AG5537" s="1" t="s">
        <v>10496</v>
      </c>
      <c r="AH5537">
        <v>0</v>
      </c>
      <c r="AI5537">
        <v>0</v>
      </c>
      <c r="AJ5537" s="1">
        <f>Y5537/0.1</f>
        <v>340</v>
      </c>
      <c r="AK5537" s="1">
        <f>AC5537-AJ5537</f>
        <v>465</v>
      </c>
      <c r="AL5537" s="1">
        <f>_xlfn.IFNA(INDEX($BD$2:$BD$53,MATCH(B5537,$BC$2:$BC$53,0)),1000)</f>
        <v>1778070</v>
      </c>
      <c r="AM5537" s="1">
        <f>C5537/AL5537*100000</f>
        <v>34.363101565180223</v>
      </c>
      <c r="AN5537" s="25">
        <f>IF(B5538=B5537,IFERROR((C5537/C5538)-1,0),0)</f>
        <v>5.8925476603119531E-2</v>
      </c>
      <c r="AO5537" s="26">
        <f>IFERROR(LOG(2)/LOG(1+(AN5537)),AN5537)</f>
        <v>12.106381997957701</v>
      </c>
      <c r="AP5537" s="26">
        <f>AVERAGE(Y5537:Y5543)</f>
        <v>41</v>
      </c>
      <c r="AR5537" s="1">
        <f>Q5537/AL5537*100000</f>
        <v>0.44992604340661502</v>
      </c>
      <c r="AS5537" s="25">
        <f>IF(B5538=B5537,IFERROR((AE5537/AE5538)-1,0),0)</f>
        <v>0</v>
      </c>
      <c r="AT5537" s="26">
        <f>IFERROR(LOG(2)/LOG(1+(AS5537)),AS5537)</f>
        <v>0</v>
      </c>
      <c r="AU5537" s="26">
        <f>AVERAGE(AE5537:AE5543)</f>
        <v>0.7142857142857143</v>
      </c>
      <c r="AV5537" s="19">
        <f>ROUNDDOWN(N5537,0)</f>
        <v>43933</v>
      </c>
      <c r="AW5537" s="29" cm="1">
        <f t="array" ref="AW5537">_xlfn.ANCHORARRAY(AV5537)-1</f>
        <v>43932</v>
      </c>
    </row>
    <row r="5538" spans="1:49" x14ac:dyDescent="0.25">
      <c r="A5538">
        <v>20200411</v>
      </c>
      <c r="B5538" s="1" t="s">
        <v>87</v>
      </c>
      <c r="C5538">
        <v>577</v>
      </c>
      <c r="D5538">
        <v>14875</v>
      </c>
      <c r="F5538">
        <v>85</v>
      </c>
      <c r="H5538">
        <v>40</v>
      </c>
      <c r="J5538">
        <v>22</v>
      </c>
      <c r="L5538">
        <v>63</v>
      </c>
      <c r="M5538" s="1" t="s">
        <v>28</v>
      </c>
      <c r="N5538" s="2">
        <v>43932.416666666664</v>
      </c>
      <c r="O5538" s="2">
        <v>43932.25</v>
      </c>
      <c r="P5538" s="1" t="s">
        <v>1450</v>
      </c>
      <c r="Q5538">
        <v>5</v>
      </c>
      <c r="S5538" s="2">
        <v>43932.25</v>
      </c>
      <c r="T5538" s="1" t="s">
        <v>54</v>
      </c>
      <c r="U5538" s="1" t="s">
        <v>54</v>
      </c>
      <c r="V5538" s="1" t="s">
        <v>54</v>
      </c>
      <c r="X5538">
        <v>54</v>
      </c>
      <c r="Y5538">
        <v>23</v>
      </c>
      <c r="Z5538" s="1" t="s">
        <v>9376</v>
      </c>
      <c r="AA5538">
        <v>15452</v>
      </c>
      <c r="AB5538">
        <v>15452</v>
      </c>
      <c r="AC5538">
        <v>897</v>
      </c>
      <c r="AD5538">
        <v>15452</v>
      </c>
      <c r="AE5538">
        <v>0</v>
      </c>
      <c r="AF5538">
        <v>0</v>
      </c>
      <c r="AG5538" s="1" t="s">
        <v>10590</v>
      </c>
      <c r="AH5538">
        <v>0</v>
      </c>
      <c r="AI5538">
        <v>0</v>
      </c>
      <c r="AJ5538" s="1">
        <f>Y5538/0.1</f>
        <v>230</v>
      </c>
      <c r="AK5538" s="1">
        <f>AC5538-AJ5538</f>
        <v>667</v>
      </c>
      <c r="AL5538" s="1">
        <f>_xlfn.IFNA(INDEX($BD$2:$BD$53,MATCH(B5538,$BC$2:$BC$53,0)),1000)</f>
        <v>1778070</v>
      </c>
      <c r="AM5538" s="1">
        <f>C5538/AL5538*100000</f>
        <v>32.450915880702112</v>
      </c>
      <c r="AN5538" s="25">
        <f>IF(B5539=B5538,IFERROR((C5538/C5539)-1,0),0)</f>
        <v>4.1516245487364545E-2</v>
      </c>
      <c r="AO5538" s="26">
        <f>IFERROR(LOG(2)/LOG(1+(AN5538)),AN5538)</f>
        <v>17.040030027244818</v>
      </c>
      <c r="AP5538" s="26">
        <f>AVERAGE(Y5538:Y5544)</f>
        <v>42.142857142857146</v>
      </c>
      <c r="AR5538" s="1">
        <f>Q5538/AL5538*100000</f>
        <v>0.28120377712913441</v>
      </c>
      <c r="AS5538" s="25">
        <f>IF(B5539=B5538,IFERROR((AE5538/AE5539)-1,0),0)</f>
        <v>0</v>
      </c>
      <c r="AT5538" s="26">
        <f>IFERROR(LOG(2)/LOG(1+(AS5538)),AS5538)</f>
        <v>0</v>
      </c>
      <c r="AU5538" s="26">
        <f>AVERAGE(AE5538:AE5544)</f>
        <v>0.42857142857142855</v>
      </c>
      <c r="AV5538" s="19">
        <f>ROUNDDOWN(N5538,0)</f>
        <v>43932</v>
      </c>
      <c r="AW5538" s="29" cm="1">
        <f t="array" ref="AW5538">_xlfn.ANCHORARRAY(AV5538)-1</f>
        <v>43931</v>
      </c>
    </row>
    <row r="5539" spans="1:49" x14ac:dyDescent="0.25">
      <c r="A5539">
        <v>20200410</v>
      </c>
      <c r="B5539" s="1" t="s">
        <v>87</v>
      </c>
      <c r="C5539">
        <v>554</v>
      </c>
      <c r="D5539">
        <v>14001</v>
      </c>
      <c r="F5539">
        <v>85</v>
      </c>
      <c r="H5539">
        <v>20</v>
      </c>
      <c r="J5539">
        <v>22</v>
      </c>
      <c r="L5539">
        <v>63</v>
      </c>
      <c r="M5539" s="1" t="s">
        <v>28</v>
      </c>
      <c r="N5539" s="2">
        <v>43931.416666666664</v>
      </c>
      <c r="O5539" s="2">
        <v>43931.25</v>
      </c>
      <c r="P5539" s="1" t="s">
        <v>1471</v>
      </c>
      <c r="Q5539">
        <v>5</v>
      </c>
      <c r="S5539" s="2">
        <v>43931.25</v>
      </c>
      <c r="T5539" s="1" t="s">
        <v>54</v>
      </c>
      <c r="U5539" s="1" t="s">
        <v>54</v>
      </c>
      <c r="V5539" s="1" t="s">
        <v>54</v>
      </c>
      <c r="X5539">
        <v>54</v>
      </c>
      <c r="Y5539">
        <v>31</v>
      </c>
      <c r="Z5539" s="1" t="s">
        <v>10488</v>
      </c>
      <c r="AA5539">
        <v>14555</v>
      </c>
      <c r="AB5539">
        <v>14555</v>
      </c>
      <c r="AC5539">
        <v>692</v>
      </c>
      <c r="AD5539">
        <v>14555</v>
      </c>
      <c r="AE5539">
        <v>0</v>
      </c>
      <c r="AF5539">
        <v>0</v>
      </c>
      <c r="AG5539" s="1" t="s">
        <v>10693</v>
      </c>
      <c r="AH5539">
        <v>0</v>
      </c>
      <c r="AI5539">
        <v>0</v>
      </c>
      <c r="AJ5539" s="1">
        <f>Y5539/0.1</f>
        <v>310</v>
      </c>
      <c r="AK5539" s="1">
        <f>AC5539-AJ5539</f>
        <v>382</v>
      </c>
      <c r="AL5539" s="1">
        <f>_xlfn.IFNA(INDEX($BD$2:$BD$53,MATCH(B5539,$BC$2:$BC$53,0)),1000)</f>
        <v>1778070</v>
      </c>
      <c r="AM5539" s="1">
        <f>C5539/AL5539*100000</f>
        <v>31.157378505908088</v>
      </c>
      <c r="AN5539" s="25">
        <f>IF(B5540=B5539,IFERROR((C5539/C5540)-1,0),0)</f>
        <v>5.9273422562141409E-2</v>
      </c>
      <c r="AO5539" s="26">
        <f>IFERROR(LOG(2)/LOG(1+(AN5539)),AN5539)</f>
        <v>12.037311360349992</v>
      </c>
      <c r="AP5539" s="26">
        <f>AVERAGE(Y5539:Y5545)</f>
        <v>45.285714285714285</v>
      </c>
      <c r="AR5539" s="1">
        <f>Q5539/AL5539*100000</f>
        <v>0.28120377712913441</v>
      </c>
      <c r="AS5539" s="25">
        <f>IF(B5540=B5539,IFERROR((AE5539/AE5540)-1,0),0)</f>
        <v>-1</v>
      </c>
      <c r="AT5539" s="26">
        <f>IFERROR(LOG(2)/LOG(1+(AS5539)),AS5539)</f>
        <v>-1</v>
      </c>
      <c r="AU5539" s="26">
        <f>AVERAGE(AE5539:AE5545)</f>
        <v>0.42857142857142855</v>
      </c>
      <c r="AV5539" s="19">
        <f>ROUNDDOWN(N5539,0)</f>
        <v>43931</v>
      </c>
      <c r="AW5539" s="29" cm="1">
        <f t="array" ref="AW5539">_xlfn.ANCHORARRAY(AV5539)-1</f>
        <v>43930</v>
      </c>
    </row>
    <row r="5540" spans="1:49" x14ac:dyDescent="0.25">
      <c r="A5540">
        <v>20200409</v>
      </c>
      <c r="B5540" s="1" t="s">
        <v>87</v>
      </c>
      <c r="C5540">
        <v>523</v>
      </c>
      <c r="D5540">
        <v>13340</v>
      </c>
      <c r="M5540" s="1" t="s">
        <v>28</v>
      </c>
      <c r="N5540" s="2">
        <v>43930.708333333336</v>
      </c>
      <c r="O5540" s="2">
        <v>43930.541666666664</v>
      </c>
      <c r="P5540" s="1" t="s">
        <v>1492</v>
      </c>
      <c r="Q5540">
        <v>5</v>
      </c>
      <c r="S5540" s="2">
        <v>43930.541666666664</v>
      </c>
      <c r="T5540" s="1" t="s">
        <v>54</v>
      </c>
      <c r="U5540" s="1" t="s">
        <v>54</v>
      </c>
      <c r="V5540" s="1" t="s">
        <v>54</v>
      </c>
      <c r="X5540">
        <v>54</v>
      </c>
      <c r="Y5540">
        <v>61</v>
      </c>
      <c r="Z5540" s="1" t="s">
        <v>10789</v>
      </c>
      <c r="AA5540">
        <v>13863</v>
      </c>
      <c r="AB5540">
        <v>13863</v>
      </c>
      <c r="AC5540">
        <v>1318</v>
      </c>
      <c r="AD5540">
        <v>13863</v>
      </c>
      <c r="AE5540">
        <v>1</v>
      </c>
      <c r="AF5540">
        <v>0</v>
      </c>
      <c r="AG5540" s="1" t="s">
        <v>10790</v>
      </c>
      <c r="AH5540">
        <v>0</v>
      </c>
      <c r="AI5540">
        <v>0</v>
      </c>
      <c r="AJ5540" s="1">
        <f>Y5540/0.1</f>
        <v>610</v>
      </c>
      <c r="AK5540" s="1">
        <f>AC5540-AJ5540</f>
        <v>708</v>
      </c>
      <c r="AL5540" s="1">
        <f>_xlfn.IFNA(INDEX($BD$2:$BD$53,MATCH(B5540,$BC$2:$BC$53,0)),1000)</f>
        <v>1778070</v>
      </c>
      <c r="AM5540" s="1">
        <f>C5540/AL5540*100000</f>
        <v>29.413915087707458</v>
      </c>
      <c r="AN5540" s="25">
        <f>IF(B5541=B5540,IFERROR((C5540/C5541)-1,0),0)</f>
        <v>0.13203463203463195</v>
      </c>
      <c r="AO5540" s="26">
        <f>IFERROR(LOG(2)/LOG(1+(AN5540)),AN5540)</f>
        <v>5.589149610301944</v>
      </c>
      <c r="AP5540" s="26">
        <f>AVERAGE(Y5540:Y5546)</f>
        <v>43.714285714285715</v>
      </c>
      <c r="AR5540" s="1">
        <f>Q5540/AL5540*100000</f>
        <v>0.28120377712913441</v>
      </c>
      <c r="AS5540" s="25">
        <f>IF(B5541=B5540,IFERROR((AE5540/AE5541)-1,0),0)</f>
        <v>0</v>
      </c>
      <c r="AT5540" s="26">
        <f>IFERROR(LOG(2)/LOG(1+(AS5540)),AS5540)</f>
        <v>0</v>
      </c>
      <c r="AU5540" s="26">
        <f>AVERAGE(AE5540:AE5546)</f>
        <v>0.42857142857142855</v>
      </c>
      <c r="AV5540" s="19">
        <f>ROUNDDOWN(N5540,0)</f>
        <v>43930</v>
      </c>
      <c r="AW5540" s="29" cm="1">
        <f t="array" ref="AW5540">_xlfn.ANCHORARRAY(AV5540)-1</f>
        <v>43929</v>
      </c>
    </row>
    <row r="5541" spans="1:49" x14ac:dyDescent="0.25">
      <c r="A5541">
        <v>20200408</v>
      </c>
      <c r="B5541" s="1" t="s">
        <v>87</v>
      </c>
      <c r="C5541">
        <v>462</v>
      </c>
      <c r="D5541">
        <v>12083</v>
      </c>
      <c r="M5541" s="1" t="s">
        <v>28</v>
      </c>
      <c r="N5541" s="2">
        <v>43929.416666666664</v>
      </c>
      <c r="O5541" s="2">
        <v>43929.25</v>
      </c>
      <c r="P5541" s="1" t="s">
        <v>1527</v>
      </c>
      <c r="Q5541">
        <v>4</v>
      </c>
      <c r="S5541" s="2">
        <v>43929.25</v>
      </c>
      <c r="T5541" s="1" t="s">
        <v>54</v>
      </c>
      <c r="U5541" s="1" t="s">
        <v>54</v>
      </c>
      <c r="V5541" s="1" t="s">
        <v>54</v>
      </c>
      <c r="X5541">
        <v>54</v>
      </c>
      <c r="Y5541">
        <v>50</v>
      </c>
      <c r="Z5541" s="1" t="s">
        <v>9225</v>
      </c>
      <c r="AA5541">
        <v>12545</v>
      </c>
      <c r="AB5541">
        <v>12545</v>
      </c>
      <c r="AC5541">
        <v>486</v>
      </c>
      <c r="AD5541">
        <v>12545</v>
      </c>
      <c r="AE5541">
        <v>0</v>
      </c>
      <c r="AF5541">
        <v>0</v>
      </c>
      <c r="AG5541" s="1" t="s">
        <v>10888</v>
      </c>
      <c r="AH5541">
        <v>0</v>
      </c>
      <c r="AI5541">
        <v>0</v>
      </c>
      <c r="AJ5541" s="1">
        <f>Y5541/0.1</f>
        <v>500</v>
      </c>
      <c r="AK5541" s="1">
        <f>AC5541-AJ5541</f>
        <v>-14</v>
      </c>
      <c r="AL5541" s="1">
        <f>_xlfn.IFNA(INDEX($BD$2:$BD$53,MATCH(B5541,$BC$2:$BC$53,0)),1000)</f>
        <v>1778070</v>
      </c>
      <c r="AM5541" s="1">
        <f>C5541/AL5541*100000</f>
        <v>25.983229006732021</v>
      </c>
      <c r="AN5541" s="25">
        <f>IF(B5542=B5541,IFERROR((C5541/C5542)-1,0),0)</f>
        <v>0.12135922330097082</v>
      </c>
      <c r="AO5541" s="26">
        <f>IFERROR(LOG(2)/LOG(1+(AN5541)),AN5541)</f>
        <v>6.0514916254616136</v>
      </c>
      <c r="AP5541" s="26">
        <f>AVERAGE(Y5541:Y5547)</f>
        <v>38.714285714285715</v>
      </c>
      <c r="AR5541" s="1">
        <f>Q5541/AL5541*100000</f>
        <v>0.22496302170330751</v>
      </c>
      <c r="AS5541" s="25">
        <f>IF(B5542=B5541,IFERROR((AE5541/AE5542)-1,0),0)</f>
        <v>0</v>
      </c>
      <c r="AT5541" s="26">
        <f>IFERROR(LOG(2)/LOG(1+(AS5541)),AS5541)</f>
        <v>0</v>
      </c>
      <c r="AU5541" s="26">
        <f>AVERAGE(AE5541:AE5547)</f>
        <v>0.42857142857142855</v>
      </c>
      <c r="AV5541" s="19">
        <f>ROUNDDOWN(N5541,0)</f>
        <v>43929</v>
      </c>
      <c r="AW5541" s="29" cm="1">
        <f t="array" ref="AW5541">_xlfn.ANCHORARRAY(AV5541)-1</f>
        <v>43928</v>
      </c>
    </row>
    <row r="5542" spans="1:49" x14ac:dyDescent="0.25">
      <c r="A5542">
        <v>20200407</v>
      </c>
      <c r="B5542" s="1" t="s">
        <v>87</v>
      </c>
      <c r="C5542">
        <v>412</v>
      </c>
      <c r="D5542">
        <v>11647</v>
      </c>
      <c r="M5542" s="1" t="s">
        <v>28</v>
      </c>
      <c r="N5542" s="2">
        <v>43928.416666666664</v>
      </c>
      <c r="O5542" s="2">
        <v>43928.25</v>
      </c>
      <c r="P5542" s="1" t="s">
        <v>1554</v>
      </c>
      <c r="Q5542">
        <v>4</v>
      </c>
      <c r="S5542" s="2">
        <v>43928.25</v>
      </c>
      <c r="T5542" s="1" t="s">
        <v>54</v>
      </c>
      <c r="U5542" s="1" t="s">
        <v>54</v>
      </c>
      <c r="V5542" s="1" t="s">
        <v>54</v>
      </c>
      <c r="X5542">
        <v>54</v>
      </c>
      <c r="Y5542">
        <v>67</v>
      </c>
      <c r="Z5542" s="1" t="s">
        <v>10988</v>
      </c>
      <c r="AA5542">
        <v>12059</v>
      </c>
      <c r="AB5542">
        <v>12059</v>
      </c>
      <c r="AC5542">
        <v>2119</v>
      </c>
      <c r="AD5542">
        <v>12059</v>
      </c>
      <c r="AE5542">
        <v>0</v>
      </c>
      <c r="AF5542">
        <v>0</v>
      </c>
      <c r="AG5542" s="1" t="s">
        <v>10989</v>
      </c>
      <c r="AH5542">
        <v>0</v>
      </c>
      <c r="AI5542">
        <v>0</v>
      </c>
      <c r="AJ5542" s="1">
        <f>Y5542/0.1</f>
        <v>670</v>
      </c>
      <c r="AK5542" s="1">
        <f>AC5542-AJ5542</f>
        <v>1449</v>
      </c>
      <c r="AL5542" s="1">
        <f>_xlfn.IFNA(INDEX($BD$2:$BD$53,MATCH(B5542,$BC$2:$BC$53,0)),1000)</f>
        <v>1778070</v>
      </c>
      <c r="AM5542" s="1">
        <f>C5542/AL5542*100000</f>
        <v>23.171191235440673</v>
      </c>
      <c r="AN5542" s="25">
        <f>IF(B5543=B5542,IFERROR((C5542/C5543)-1,0),0)</f>
        <v>0.1942028985507247</v>
      </c>
      <c r="AO5542" s="26">
        <f>IFERROR(LOG(2)/LOG(1+(AN5542)),AN5542)</f>
        <v>3.9055180888587926</v>
      </c>
      <c r="AP5542" s="26">
        <f>AVERAGE(Y5542:Y5548)</f>
        <v>35.714285714285715</v>
      </c>
      <c r="AR5542" s="1">
        <f>Q5542/AL5542*100000</f>
        <v>0.22496302170330751</v>
      </c>
      <c r="AS5542" s="25">
        <f>IF(B5543=B5542,IFERROR((AE5542/AE5543)-1,0),0)</f>
        <v>-1</v>
      </c>
      <c r="AT5542" s="26">
        <f>IFERROR(LOG(2)/LOG(1+(AS5542)),AS5542)</f>
        <v>-1</v>
      </c>
      <c r="AU5542" s="26">
        <f>AVERAGE(AE5542:AE5548)</f>
        <v>0.42857142857142855</v>
      </c>
      <c r="AV5542" s="19">
        <f>ROUNDDOWN(N5542,0)</f>
        <v>43928</v>
      </c>
      <c r="AW5542" s="29" cm="1">
        <f t="array" ref="AW5542">_xlfn.ANCHORARRAY(AV5542)-1</f>
        <v>43927</v>
      </c>
    </row>
    <row r="5543" spans="1:49" x14ac:dyDescent="0.25">
      <c r="A5543">
        <v>20200406</v>
      </c>
      <c r="B5543" s="1" t="s">
        <v>87</v>
      </c>
      <c r="C5543">
        <v>345</v>
      </c>
      <c r="D5543">
        <v>9595</v>
      </c>
      <c r="M5543" s="1" t="s">
        <v>28</v>
      </c>
      <c r="N5543" s="2">
        <v>43927.416666666664</v>
      </c>
      <c r="O5543" s="2">
        <v>43927.25</v>
      </c>
      <c r="P5543" s="1" t="s">
        <v>1583</v>
      </c>
      <c r="Q5543">
        <v>4</v>
      </c>
      <c r="S5543" s="2">
        <v>43927.25</v>
      </c>
      <c r="T5543" s="1" t="s">
        <v>54</v>
      </c>
      <c r="U5543" s="1" t="s">
        <v>54</v>
      </c>
      <c r="V5543" s="1" t="s">
        <v>54</v>
      </c>
      <c r="X5543">
        <v>54</v>
      </c>
      <c r="Y5543">
        <v>21</v>
      </c>
      <c r="Z5543" s="1" t="s">
        <v>11088</v>
      </c>
      <c r="AA5543">
        <v>9940</v>
      </c>
      <c r="AB5543">
        <v>9940</v>
      </c>
      <c r="AC5543">
        <v>1102</v>
      </c>
      <c r="AD5543">
        <v>9940</v>
      </c>
      <c r="AE5543">
        <v>1</v>
      </c>
      <c r="AF5543">
        <v>0</v>
      </c>
      <c r="AG5543" s="1" t="s">
        <v>11089</v>
      </c>
      <c r="AH5543">
        <v>0</v>
      </c>
      <c r="AI5543">
        <v>0</v>
      </c>
      <c r="AJ5543" s="1">
        <f>Y5543/0.1</f>
        <v>210</v>
      </c>
      <c r="AK5543" s="1">
        <f>AC5543-AJ5543</f>
        <v>892</v>
      </c>
      <c r="AL5543" s="1">
        <f>_xlfn.IFNA(INDEX($BD$2:$BD$53,MATCH(B5543,$BC$2:$BC$53,0)),1000)</f>
        <v>1778070</v>
      </c>
      <c r="AM5543" s="1">
        <f>C5543/AL5543*100000</f>
        <v>19.403060621910274</v>
      </c>
      <c r="AN5543" s="25">
        <f>IF(B5544=B5543,IFERROR((C5543/C5544)-1,0),0)</f>
        <v>6.4814814814814881E-2</v>
      </c>
      <c r="AO5543" s="26">
        <f>IFERROR(LOG(2)/LOG(1+(AN5543)),AN5543)</f>
        <v>11.037217092183353</v>
      </c>
      <c r="AP5543" s="26">
        <f>AVERAGE(Y5543:Y5549)</f>
        <v>31.285714285714285</v>
      </c>
      <c r="AR5543" s="1">
        <f>Q5543/AL5543*100000</f>
        <v>0.22496302170330751</v>
      </c>
      <c r="AS5543" s="25">
        <f>IF(B5544=B5543,IFERROR((AE5543/AE5544)-1,0),0)</f>
        <v>0</v>
      </c>
      <c r="AT5543" s="26">
        <f>IFERROR(LOG(2)/LOG(1+(AS5543)),AS5543)</f>
        <v>0</v>
      </c>
      <c r="AU5543" s="26">
        <f>AVERAGE(AE5543:AE5549)</f>
        <v>0.42857142857142855</v>
      </c>
      <c r="AV5543" s="19">
        <f>ROUNDDOWN(N5543,0)</f>
        <v>43927</v>
      </c>
      <c r="AW5543" s="29" cm="1">
        <f t="array" ref="AW5543">_xlfn.ANCHORARRAY(AV5543)-1</f>
        <v>43926</v>
      </c>
    </row>
    <row r="5544" spans="1:49" x14ac:dyDescent="0.25">
      <c r="A5544">
        <v>20200405</v>
      </c>
      <c r="B5544" s="1" t="s">
        <v>87</v>
      </c>
      <c r="C5544">
        <v>324</v>
      </c>
      <c r="D5544">
        <v>8514</v>
      </c>
      <c r="M5544" s="1" t="s">
        <v>28</v>
      </c>
      <c r="N5544" s="2">
        <v>43926.416666666664</v>
      </c>
      <c r="O5544" s="2">
        <v>43926.25</v>
      </c>
      <c r="P5544" s="1" t="s">
        <v>1615</v>
      </c>
      <c r="Q5544">
        <v>3</v>
      </c>
      <c r="S5544" s="2">
        <v>43926.25</v>
      </c>
      <c r="T5544" s="1" t="s">
        <v>54</v>
      </c>
      <c r="U5544" s="1" t="s">
        <v>54</v>
      </c>
      <c r="V5544" s="1" t="s">
        <v>54</v>
      </c>
      <c r="X5544">
        <v>54</v>
      </c>
      <c r="Y5544">
        <v>42</v>
      </c>
      <c r="Z5544" s="1" t="s">
        <v>9366</v>
      </c>
      <c r="AA5544">
        <v>8838</v>
      </c>
      <c r="AB5544">
        <v>8838</v>
      </c>
      <c r="AC5544">
        <v>1152</v>
      </c>
      <c r="AD5544">
        <v>8838</v>
      </c>
      <c r="AE5544">
        <v>1</v>
      </c>
      <c r="AF5544">
        <v>0</v>
      </c>
      <c r="AG5544" s="1" t="s">
        <v>11183</v>
      </c>
      <c r="AH5544">
        <v>0</v>
      </c>
      <c r="AI5544">
        <v>0</v>
      </c>
      <c r="AJ5544" s="1">
        <f>Y5544/0.1</f>
        <v>420</v>
      </c>
      <c r="AK5544" s="1">
        <f>AC5544-AJ5544</f>
        <v>732</v>
      </c>
      <c r="AL5544" s="1">
        <f>_xlfn.IFNA(INDEX($BD$2:$BD$53,MATCH(B5544,$BC$2:$BC$53,0)),1000)</f>
        <v>1778070</v>
      </c>
      <c r="AM5544" s="1">
        <f>C5544/AL5544*100000</f>
        <v>18.222004757967909</v>
      </c>
      <c r="AN5544" s="25">
        <f>IF(B5545=B5544,IFERROR((C5544/C5545)-1,0),0)</f>
        <v>0.14893617021276606</v>
      </c>
      <c r="AO5544" s="26">
        <f>IFERROR(LOG(2)/LOG(1+(AN5544)),AN5544)</f>
        <v>4.9925448702448341</v>
      </c>
      <c r="AP5544" s="26">
        <f>AVERAGE(Y5544:Y5550)</f>
        <v>30.142857142857142</v>
      </c>
      <c r="AR5544" s="1">
        <f>Q5544/AL5544*100000</f>
        <v>0.16872226627748063</v>
      </c>
      <c r="AS5544" s="25">
        <f>IF(B5545=B5544,IFERROR((AE5544/AE5545)-1,0),0)</f>
        <v>0</v>
      </c>
      <c r="AT5544" s="26">
        <f>IFERROR(LOG(2)/LOG(1+(AS5544)),AS5544)</f>
        <v>0</v>
      </c>
      <c r="AU5544" s="26">
        <f>AVERAGE(AE5544:AE5550)</f>
        <v>0.42857142857142855</v>
      </c>
      <c r="AV5544" s="19">
        <f>ROUNDDOWN(N5544,0)</f>
        <v>43926</v>
      </c>
      <c r="AW5544" s="29" cm="1">
        <f t="array" ref="AW5544">_xlfn.ANCHORARRAY(AV5544)-1</f>
        <v>43925</v>
      </c>
    </row>
    <row r="5545" spans="1:49" x14ac:dyDescent="0.25">
      <c r="A5545">
        <v>20200404</v>
      </c>
      <c r="B5545" s="1" t="s">
        <v>87</v>
      </c>
      <c r="C5545">
        <v>282</v>
      </c>
      <c r="D5545">
        <v>7404</v>
      </c>
      <c r="M5545" s="1" t="s">
        <v>28</v>
      </c>
      <c r="N5545" s="2">
        <v>43925.416666666664</v>
      </c>
      <c r="O5545" s="2">
        <v>43925.25</v>
      </c>
      <c r="P5545" s="1" t="s">
        <v>1641</v>
      </c>
      <c r="Q5545">
        <v>2</v>
      </c>
      <c r="S5545" s="2">
        <v>43925.25</v>
      </c>
      <c r="T5545" s="1" t="s">
        <v>54</v>
      </c>
      <c r="U5545" s="1" t="s">
        <v>54</v>
      </c>
      <c r="V5545" s="1" t="s">
        <v>54</v>
      </c>
      <c r="X5545">
        <v>54</v>
      </c>
      <c r="Y5545">
        <v>45</v>
      </c>
      <c r="Z5545" s="1" t="s">
        <v>11276</v>
      </c>
      <c r="AA5545">
        <v>7686</v>
      </c>
      <c r="AB5545">
        <v>7686</v>
      </c>
      <c r="AC5545">
        <v>1319</v>
      </c>
      <c r="AD5545">
        <v>7686</v>
      </c>
      <c r="AE5545">
        <v>0</v>
      </c>
      <c r="AF5545">
        <v>-1</v>
      </c>
      <c r="AG5545" s="1" t="s">
        <v>11277</v>
      </c>
      <c r="AH5545">
        <v>0</v>
      </c>
      <c r="AI5545">
        <v>0</v>
      </c>
      <c r="AJ5545" s="1">
        <f>Y5545/0.1</f>
        <v>450</v>
      </c>
      <c r="AK5545" s="1">
        <f>AC5545-AJ5545</f>
        <v>869</v>
      </c>
      <c r="AL5545" s="1">
        <f>_xlfn.IFNA(INDEX($BD$2:$BD$53,MATCH(B5545,$BC$2:$BC$53,0)),1000)</f>
        <v>1778070</v>
      </c>
      <c r="AM5545" s="1">
        <f>C5545/AL5545*100000</f>
        <v>15.859893030083182</v>
      </c>
      <c r="AN5545" s="25">
        <f>IF(B5546=B5545,IFERROR((C5545/C5546)-1,0),0)</f>
        <v>0.18987341772151889</v>
      </c>
      <c r="AO5545" s="26">
        <f>IFERROR(LOG(2)/LOG(1+(AN5545)),AN5545)</f>
        <v>3.9871120033323386</v>
      </c>
      <c r="AP5545" s="26">
        <f>AVERAGE(Y5545:Y5551)</f>
        <v>26.571428571428573</v>
      </c>
      <c r="AR5545" s="1">
        <f>Q5545/AL5545*100000</f>
        <v>0.11248151085165375</v>
      </c>
      <c r="AS5545" s="25">
        <f>IF(B5546=B5545,IFERROR((AE5545/AE5546)-1,0),0)</f>
        <v>0</v>
      </c>
      <c r="AT5545" s="26">
        <f>IFERROR(LOG(2)/LOG(1+(AS5545)),AS5545)</f>
        <v>0</v>
      </c>
      <c r="AU5545" s="26">
        <f>AVERAGE(AE5545:AE5551)</f>
        <v>0.2857142857142857</v>
      </c>
      <c r="AV5545" s="19">
        <f>ROUNDDOWN(N5545,0)</f>
        <v>43925</v>
      </c>
      <c r="AW5545" s="29" cm="1">
        <f t="array" ref="AW5545">_xlfn.ANCHORARRAY(AV5545)-1</f>
        <v>43924</v>
      </c>
    </row>
    <row r="5546" spans="1:49" x14ac:dyDescent="0.25">
      <c r="A5546">
        <v>20200403</v>
      </c>
      <c r="B5546" s="1" t="s">
        <v>87</v>
      </c>
      <c r="C5546">
        <v>237</v>
      </c>
      <c r="D5546">
        <v>6130</v>
      </c>
      <c r="G5546">
        <v>1</v>
      </c>
      <c r="M5546" s="1" t="s">
        <v>28</v>
      </c>
      <c r="N5546" s="2">
        <v>43924.416666666664</v>
      </c>
      <c r="O5546" s="2">
        <v>43924.25</v>
      </c>
      <c r="P5546" s="1" t="s">
        <v>1670</v>
      </c>
      <c r="Q5546">
        <v>2</v>
      </c>
      <c r="R5546">
        <v>1</v>
      </c>
      <c r="S5546" s="2">
        <v>43924.25</v>
      </c>
      <c r="T5546" s="1" t="s">
        <v>54</v>
      </c>
      <c r="U5546" s="1" t="s">
        <v>54</v>
      </c>
      <c r="V5546" s="1" t="s">
        <v>54</v>
      </c>
      <c r="X5546">
        <v>54</v>
      </c>
      <c r="Y5546">
        <v>20</v>
      </c>
      <c r="Z5546" s="1" t="s">
        <v>11363</v>
      </c>
      <c r="AA5546">
        <v>6367</v>
      </c>
      <c r="AB5546">
        <v>6367</v>
      </c>
      <c r="AC5546">
        <v>874</v>
      </c>
      <c r="AD5546">
        <v>6367</v>
      </c>
      <c r="AE5546">
        <v>0</v>
      </c>
      <c r="AF5546">
        <v>0</v>
      </c>
      <c r="AG5546" s="1" t="s">
        <v>11364</v>
      </c>
      <c r="AH5546">
        <v>0</v>
      </c>
      <c r="AI5546">
        <v>0</v>
      </c>
      <c r="AJ5546" s="1">
        <f>Y5546/0.1</f>
        <v>200</v>
      </c>
      <c r="AK5546" s="1">
        <f>AC5546-AJ5546</f>
        <v>674</v>
      </c>
      <c r="AL5546" s="1">
        <f>_xlfn.IFNA(INDEX($BD$2:$BD$53,MATCH(B5546,$BC$2:$BC$53,0)),1000)</f>
        <v>1778070</v>
      </c>
      <c r="AM5546" s="1">
        <f>C5546/AL5546*100000</f>
        <v>13.32905903592097</v>
      </c>
      <c r="AN5546" s="25">
        <f>IF(B5547=B5546,IFERROR((C5546/C5547)-1,0),0)</f>
        <v>9.2165898617511566E-2</v>
      </c>
      <c r="AO5546" s="26">
        <f>IFERROR(LOG(2)/LOG(1+(AN5546)),AN5546)</f>
        <v>7.8621286766326941</v>
      </c>
      <c r="AP5546" s="26">
        <f>AVERAGE(Y5546:Y5552)</f>
        <v>23</v>
      </c>
      <c r="AR5546" s="1">
        <f>Q5546/AL5546*100000</f>
        <v>0.11248151085165375</v>
      </c>
      <c r="AS5546" s="25">
        <f>IF(B5547=B5546,IFERROR((AE5546/AE5547)-1,0),0)</f>
        <v>-1</v>
      </c>
      <c r="AT5546" s="26">
        <f>IFERROR(LOG(2)/LOG(1+(AS5546)),AS5546)</f>
        <v>-1</v>
      </c>
      <c r="AU5546" s="26">
        <f>AVERAGE(AE5546:AE5552)</f>
        <v>0.2857142857142857</v>
      </c>
      <c r="AV5546" s="19">
        <f>ROUNDDOWN(N5546,0)</f>
        <v>43924</v>
      </c>
      <c r="AW5546" s="29" cm="1">
        <f t="array" ref="AW5546">_xlfn.ANCHORARRAY(AV5546)-1</f>
        <v>43923</v>
      </c>
    </row>
    <row r="5547" spans="1:49" x14ac:dyDescent="0.25">
      <c r="A5547">
        <v>20200402</v>
      </c>
      <c r="B5547" s="1" t="s">
        <v>87</v>
      </c>
      <c r="C5547">
        <v>217</v>
      </c>
      <c r="D5547">
        <v>5276</v>
      </c>
      <c r="G5547">
        <v>1</v>
      </c>
      <c r="M5547" s="1" t="s">
        <v>28</v>
      </c>
      <c r="N5547" s="2">
        <v>43923.011805555558</v>
      </c>
      <c r="O5547" s="2">
        <v>43922.845138888886</v>
      </c>
      <c r="P5547" s="1" t="s">
        <v>1700</v>
      </c>
      <c r="Q5547">
        <v>2</v>
      </c>
      <c r="R5547">
        <v>1</v>
      </c>
      <c r="S5547" s="2">
        <v>43922.845138888886</v>
      </c>
      <c r="T5547" s="1" t="s">
        <v>54</v>
      </c>
      <c r="U5547" s="1" t="s">
        <v>54</v>
      </c>
      <c r="V5547" s="1" t="s">
        <v>54</v>
      </c>
      <c r="X5547">
        <v>54</v>
      </c>
      <c r="Y5547">
        <v>26</v>
      </c>
      <c r="Z5547" s="1" t="s">
        <v>3665</v>
      </c>
      <c r="AA5547">
        <v>5493</v>
      </c>
      <c r="AB5547">
        <v>5493</v>
      </c>
      <c r="AC5547">
        <v>918</v>
      </c>
      <c r="AD5547">
        <v>5493</v>
      </c>
      <c r="AE5547">
        <v>1</v>
      </c>
      <c r="AF5547">
        <v>0</v>
      </c>
      <c r="AG5547" s="1" t="s">
        <v>11453</v>
      </c>
      <c r="AH5547">
        <v>0</v>
      </c>
      <c r="AI5547">
        <v>0</v>
      </c>
      <c r="AJ5547" s="1">
        <f>Y5547/0.1</f>
        <v>260</v>
      </c>
      <c r="AK5547" s="1">
        <f>AC5547-AJ5547</f>
        <v>658</v>
      </c>
      <c r="AL5547" s="1">
        <f>_xlfn.IFNA(INDEX($BD$2:$BD$53,MATCH(B5547,$BC$2:$BC$53,0)),1000)</f>
        <v>1778070</v>
      </c>
      <c r="AM5547" s="1">
        <f>C5547/AL5547*100000</f>
        <v>12.204243927404432</v>
      </c>
      <c r="AN5547" s="25">
        <f>IF(B5548=B5547,IFERROR((C5547/C5548)-1,0),0)</f>
        <v>0.13612565445026181</v>
      </c>
      <c r="AO5547" s="26">
        <f>IFERROR(LOG(2)/LOG(1+(AN5547)),AN5547)</f>
        <v>5.4311695701089935</v>
      </c>
      <c r="AP5547" s="26">
        <f>AVERAGE(Y5547:Y5553)</f>
        <v>23.714285714285715</v>
      </c>
      <c r="AR5547" s="1">
        <f>Q5547/AL5547*100000</f>
        <v>0.11248151085165375</v>
      </c>
      <c r="AS5547" s="25">
        <f>IF(B5548=B5547,IFERROR((AE5547/AE5548)-1,0),0)</f>
        <v>0</v>
      </c>
      <c r="AT5547" s="26">
        <f>IFERROR(LOG(2)/LOG(1+(AS5547)),AS5547)</f>
        <v>0</v>
      </c>
      <c r="AU5547" s="26">
        <f>AVERAGE(AE5547:AE5553)</f>
        <v>0.2857142857142857</v>
      </c>
      <c r="AV5547" s="19">
        <f>ROUNDDOWN(N5547,0)</f>
        <v>43923</v>
      </c>
      <c r="AW5547" s="29" cm="1">
        <f t="array" ref="AW5547">_xlfn.ANCHORARRAY(AV5547)-1</f>
        <v>43922</v>
      </c>
    </row>
    <row r="5548" spans="1:49" x14ac:dyDescent="0.25">
      <c r="A5548">
        <v>20200401</v>
      </c>
      <c r="B5548" s="1" t="s">
        <v>87</v>
      </c>
      <c r="C5548">
        <v>191</v>
      </c>
      <c r="D5548">
        <v>4384</v>
      </c>
      <c r="G5548">
        <v>1</v>
      </c>
      <c r="M5548" s="1" t="s">
        <v>28</v>
      </c>
      <c r="N5548" s="2">
        <v>43922.549305555556</v>
      </c>
      <c r="O5548" s="2">
        <v>43922.382638888892</v>
      </c>
      <c r="P5548" s="1" t="s">
        <v>1728</v>
      </c>
      <c r="Q5548">
        <v>1</v>
      </c>
      <c r="R5548">
        <v>1</v>
      </c>
      <c r="S5548" s="2">
        <v>43922.382638888892</v>
      </c>
      <c r="T5548" s="1" t="s">
        <v>54</v>
      </c>
      <c r="U5548" s="1" t="s">
        <v>54</v>
      </c>
      <c r="V5548" s="1" t="s">
        <v>54</v>
      </c>
      <c r="X5548">
        <v>54</v>
      </c>
      <c r="Y5548">
        <v>29</v>
      </c>
      <c r="Z5548" s="1" t="s">
        <v>11544</v>
      </c>
      <c r="AA5548">
        <v>4575</v>
      </c>
      <c r="AB5548">
        <v>4575</v>
      </c>
      <c r="AC5548">
        <v>432</v>
      </c>
      <c r="AD5548">
        <v>4575</v>
      </c>
      <c r="AE5548">
        <v>0</v>
      </c>
      <c r="AF5548">
        <v>0</v>
      </c>
      <c r="AG5548" s="1" t="s">
        <v>11545</v>
      </c>
      <c r="AH5548">
        <v>0</v>
      </c>
      <c r="AI5548">
        <v>0</v>
      </c>
      <c r="AJ5548" s="1">
        <f>Y5548/0.1</f>
        <v>290</v>
      </c>
      <c r="AK5548" s="1">
        <f>AC5548-AJ5548</f>
        <v>142</v>
      </c>
      <c r="AL5548" s="1">
        <f>_xlfn.IFNA(INDEX($BD$2:$BD$53,MATCH(B5548,$BC$2:$BC$53,0)),1000)</f>
        <v>1778070</v>
      </c>
      <c r="AM5548" s="1">
        <f>C5548/AL5548*100000</f>
        <v>10.741984286332935</v>
      </c>
      <c r="AN5548" s="25">
        <f>IF(B5549=B5548,IFERROR((C5548/C5549)-1,0),0)</f>
        <v>0.17901234567901225</v>
      </c>
      <c r="AO5548" s="26">
        <f>IFERROR(LOG(2)/LOG(1+(AN5548)),AN5548)</f>
        <v>4.209129325241423</v>
      </c>
      <c r="AP5548" s="26">
        <f>AVERAGE(Y5548:Y5554)</f>
        <v>21.714285714285715</v>
      </c>
      <c r="AR5548" s="1">
        <f>Q5548/AL5548*100000</f>
        <v>5.6240755425826877E-2</v>
      </c>
      <c r="AS5548" s="25">
        <f>IF(B5549=B5548,IFERROR((AE5548/AE5549)-1,0),0)</f>
        <v>0</v>
      </c>
      <c r="AT5548" s="26">
        <f>IFERROR(LOG(2)/LOG(1+(AS5548)),AS5548)</f>
        <v>0</v>
      </c>
      <c r="AU5548" s="26">
        <f>AVERAGE(AE5548:AE5554)</f>
        <v>0.14285714285714285</v>
      </c>
      <c r="AV5548" s="19">
        <f>ROUNDDOWN(N5548,0)</f>
        <v>43922</v>
      </c>
      <c r="AW5548" s="29" cm="1">
        <f t="array" ref="AW5548">_xlfn.ANCHORARRAY(AV5548)-1</f>
        <v>43921</v>
      </c>
    </row>
    <row r="5549" spans="1:49" x14ac:dyDescent="0.25">
      <c r="A5549">
        <v>20200331</v>
      </c>
      <c r="B5549" s="1" t="s">
        <v>87</v>
      </c>
      <c r="C5549">
        <v>162</v>
      </c>
      <c r="D5549">
        <v>3981</v>
      </c>
      <c r="G5549">
        <v>1</v>
      </c>
      <c r="M5549" s="1" t="s">
        <v>28</v>
      </c>
      <c r="N5549" s="2">
        <v>43921</v>
      </c>
      <c r="O5549" s="2">
        <v>43920.833333333336</v>
      </c>
      <c r="P5549" s="1" t="s">
        <v>1725</v>
      </c>
      <c r="Q5549">
        <v>1</v>
      </c>
      <c r="R5549">
        <v>1</v>
      </c>
      <c r="S5549" s="2">
        <v>43920.833333333336</v>
      </c>
      <c r="T5549" s="1" t="s">
        <v>54</v>
      </c>
      <c r="U5549" s="1" t="s">
        <v>54</v>
      </c>
      <c r="V5549" s="1" t="s">
        <v>54</v>
      </c>
      <c r="X5549">
        <v>54</v>
      </c>
      <c r="Y5549">
        <v>36</v>
      </c>
      <c r="Z5549" s="1" t="s">
        <v>11637</v>
      </c>
      <c r="AA5549">
        <v>4143</v>
      </c>
      <c r="AB5549">
        <v>4143</v>
      </c>
      <c r="AC5549">
        <v>1033</v>
      </c>
      <c r="AD5549">
        <v>4143</v>
      </c>
      <c r="AE5549">
        <v>0</v>
      </c>
      <c r="AF5549">
        <v>0</v>
      </c>
      <c r="AG5549" s="1" t="s">
        <v>11638</v>
      </c>
      <c r="AH5549">
        <v>0</v>
      </c>
      <c r="AI5549">
        <v>0</v>
      </c>
      <c r="AJ5549" s="1">
        <f>Y5549/0.1</f>
        <v>360</v>
      </c>
      <c r="AK5549" s="1">
        <f>AC5549-AJ5549</f>
        <v>673</v>
      </c>
      <c r="AL5549" s="1">
        <f>_xlfn.IFNA(INDEX($BD$2:$BD$53,MATCH(B5549,$BC$2:$BC$53,0)),1000)</f>
        <v>1778070</v>
      </c>
      <c r="AM5549" s="1">
        <f>C5549/AL5549*100000</f>
        <v>9.1110023789839545</v>
      </c>
      <c r="AN5549" s="25">
        <f>IF(B5550=B5549,IFERROR((C5549/C5550)-1,0),0)</f>
        <v>0.28571428571428581</v>
      </c>
      <c r="AO5549" s="26">
        <f>IFERROR(LOG(2)/LOG(1+(AN5549)),AN5549)</f>
        <v>2.7580874894503933</v>
      </c>
      <c r="AP5549" s="26">
        <f>AVERAGE(Y5549:Y5555)</f>
        <v>20.285714285714285</v>
      </c>
      <c r="AR5549" s="1">
        <f>Q5549/AL5549*100000</f>
        <v>5.6240755425826877E-2</v>
      </c>
      <c r="AS5549" s="25">
        <f>IF(B5550=B5549,IFERROR((AE5549/AE5550)-1,0),0)</f>
        <v>-1</v>
      </c>
      <c r="AT5549" s="26">
        <f>IFERROR(LOG(2)/LOG(1+(AS5549)),AS5549)</f>
        <v>-1</v>
      </c>
      <c r="AU5549" s="26">
        <f>AVERAGE(AE5549:AE5555)</f>
        <v>0.14285714285714285</v>
      </c>
      <c r="AV5549" s="19">
        <f>ROUNDDOWN(N5549,0)</f>
        <v>43921</v>
      </c>
      <c r="AW5549" s="29" cm="1">
        <f t="array" ref="AW5549">_xlfn.ANCHORARRAY(AV5549)-1</f>
        <v>43920</v>
      </c>
    </row>
    <row r="5550" spans="1:49" x14ac:dyDescent="0.25">
      <c r="A5550">
        <v>20200330</v>
      </c>
      <c r="B5550" s="1" t="s">
        <v>87</v>
      </c>
      <c r="C5550">
        <v>126</v>
      </c>
      <c r="D5550">
        <v>2984</v>
      </c>
      <c r="E5550">
        <v>0</v>
      </c>
      <c r="G5550">
        <v>1</v>
      </c>
      <c r="M5550" s="1" t="s">
        <v>28</v>
      </c>
      <c r="N5550" s="2">
        <v>43920.590277777781</v>
      </c>
      <c r="O5550" s="2">
        <v>43920.423611111109</v>
      </c>
      <c r="P5550" s="1" t="s">
        <v>1784</v>
      </c>
      <c r="Q5550">
        <v>1</v>
      </c>
      <c r="R5550">
        <v>1</v>
      </c>
      <c r="S5550" s="2">
        <v>43920.423611111109</v>
      </c>
      <c r="T5550" s="1" t="s">
        <v>54</v>
      </c>
      <c r="U5550" s="1" t="s">
        <v>54</v>
      </c>
      <c r="V5550" s="1" t="s">
        <v>54</v>
      </c>
      <c r="X5550">
        <v>54</v>
      </c>
      <c r="Y5550">
        <v>13</v>
      </c>
      <c r="Z5550" s="1" t="s">
        <v>3451</v>
      </c>
      <c r="AA5550">
        <v>3110</v>
      </c>
      <c r="AB5550">
        <v>3110</v>
      </c>
      <c r="AC5550">
        <v>292</v>
      </c>
      <c r="AD5550">
        <v>3110</v>
      </c>
      <c r="AE5550">
        <v>1</v>
      </c>
      <c r="AF5550">
        <v>0</v>
      </c>
      <c r="AG5550" s="1" t="s">
        <v>11726</v>
      </c>
      <c r="AH5550">
        <v>0</v>
      </c>
      <c r="AI5550">
        <v>0</v>
      </c>
      <c r="AJ5550" s="1">
        <f>Y5550/0.1</f>
        <v>130</v>
      </c>
      <c r="AK5550" s="1">
        <f>AC5550-AJ5550</f>
        <v>162</v>
      </c>
      <c r="AL5550" s="1">
        <f>_xlfn.IFNA(INDEX($BD$2:$BD$53,MATCH(B5550,$BC$2:$BC$53,0)),1000)</f>
        <v>1778070</v>
      </c>
      <c r="AM5550" s="1">
        <f>C5550/AL5550*100000</f>
        <v>7.0863351836541861</v>
      </c>
      <c r="AN5550" s="25">
        <f>IF(B5551=B5550,IFERROR((C5550/C5551)-1,0),0)</f>
        <v>0.11504424778761058</v>
      </c>
      <c r="AO5550" s="26">
        <f>IFERROR(LOG(2)/LOG(1+(AN5550)),AN5550)</f>
        <v>6.3653334333242784</v>
      </c>
      <c r="AP5550" s="26">
        <f>AVERAGE(Y5550:Y5556)</f>
        <v>15.714285714285714</v>
      </c>
      <c r="AR5550" s="1">
        <f>Q5550/AL5550*100000</f>
        <v>5.6240755425826877E-2</v>
      </c>
      <c r="AS5550" s="25">
        <f>IF(B5551=B5550,IFERROR((AE5550/AE5551)-1,0),0)</f>
        <v>0</v>
      </c>
      <c r="AT5550" s="26">
        <f>IFERROR(LOG(2)/LOG(1+(AS5550)),AS5550)</f>
        <v>0</v>
      </c>
      <c r="AU5550" s="26">
        <f>AVERAGE(AE5550:AE5556)</f>
        <v>0.14285714285714285</v>
      </c>
      <c r="AV5550" s="19">
        <f>ROUNDDOWN(N5550,0)</f>
        <v>43920</v>
      </c>
      <c r="AW5550" s="29" cm="1">
        <f t="array" ref="AW5550">_xlfn.ANCHORARRAY(AV5550)-1</f>
        <v>43919</v>
      </c>
    </row>
    <row r="5551" spans="1:49" x14ac:dyDescent="0.25">
      <c r="A5551">
        <v>20200329</v>
      </c>
      <c r="B5551" s="1" t="s">
        <v>87</v>
      </c>
      <c r="C5551">
        <v>113</v>
      </c>
      <c r="D5551">
        <v>2705</v>
      </c>
      <c r="E5551">
        <v>0</v>
      </c>
      <c r="G5551">
        <v>1</v>
      </c>
      <c r="M5551" s="1" t="s">
        <v>28</v>
      </c>
      <c r="N5551" s="2">
        <v>43918</v>
      </c>
      <c r="O5551" s="2">
        <v>43917.833333333336</v>
      </c>
      <c r="P5551" s="1" t="s">
        <v>1808</v>
      </c>
      <c r="Q5551">
        <v>0</v>
      </c>
      <c r="R5551">
        <v>1</v>
      </c>
      <c r="S5551" s="2">
        <v>43917.833333333336</v>
      </c>
      <c r="T5551" s="1" t="s">
        <v>54</v>
      </c>
      <c r="U5551" s="1" t="s">
        <v>54</v>
      </c>
      <c r="V5551" s="1" t="s">
        <v>54</v>
      </c>
      <c r="X5551">
        <v>54</v>
      </c>
      <c r="Y5551">
        <v>17</v>
      </c>
      <c r="Z5551" s="1" t="s">
        <v>10754</v>
      </c>
      <c r="AA5551">
        <v>2818</v>
      </c>
      <c r="AB5551">
        <v>2818</v>
      </c>
      <c r="AC5551">
        <v>391</v>
      </c>
      <c r="AD5551">
        <v>2818</v>
      </c>
      <c r="AE5551">
        <v>0</v>
      </c>
      <c r="AF5551">
        <v>0</v>
      </c>
      <c r="AG5551" s="1" t="s">
        <v>11813</v>
      </c>
      <c r="AH5551">
        <v>0</v>
      </c>
      <c r="AI5551">
        <v>0</v>
      </c>
      <c r="AJ5551" s="1">
        <f>Y5551/0.1</f>
        <v>170</v>
      </c>
      <c r="AK5551" s="1">
        <f>AC5551-AJ5551</f>
        <v>221</v>
      </c>
      <c r="AL5551" s="1">
        <f>_xlfn.IFNA(INDEX($BD$2:$BD$53,MATCH(B5551,$BC$2:$BC$53,0)),1000)</f>
        <v>1778070</v>
      </c>
      <c r="AM5551" s="1">
        <f>C5551/AL5551*100000</f>
        <v>6.3552053631184373</v>
      </c>
      <c r="AN5551" s="25">
        <f>IF(B5552=B5551,IFERROR((C5551/C5552)-1,0),0)</f>
        <v>0.17708333333333326</v>
      </c>
      <c r="AO5551" s="26">
        <f>IFERROR(LOG(2)/LOG(1+(AN5551)),AN5551)</f>
        <v>4.2514031237354279</v>
      </c>
      <c r="AP5551" s="26">
        <f>AVERAGE(Y5551:Y5557)</f>
        <v>14.428571428571429</v>
      </c>
      <c r="AR5551" s="1">
        <f>Q5551/AL5551*100000</f>
        <v>0</v>
      </c>
      <c r="AS5551" s="25">
        <f>IF(B5552=B5551,IFERROR((AE5551/AE5552)-1,0),0)</f>
        <v>0</v>
      </c>
      <c r="AT5551" s="26">
        <f>IFERROR(LOG(2)/LOG(1+(AS5551)),AS5551)</f>
        <v>0</v>
      </c>
      <c r="AU5551" s="26">
        <f>AVERAGE(AE5551:AE5557)</f>
        <v>0</v>
      </c>
      <c r="AV5551" s="19">
        <f>ROUNDDOWN(N5551,0)</f>
        <v>43918</v>
      </c>
      <c r="AW5551" s="29" cm="1">
        <f t="array" ref="AW5551">_xlfn.ANCHORARRAY(AV5551)-1</f>
        <v>43917</v>
      </c>
    </row>
    <row r="5552" spans="1:49" x14ac:dyDescent="0.25">
      <c r="A5552">
        <v>20200328</v>
      </c>
      <c r="B5552" s="1" t="s">
        <v>87</v>
      </c>
      <c r="C5552">
        <v>96</v>
      </c>
      <c r="D5552">
        <v>2331</v>
      </c>
      <c r="E5552">
        <v>6</v>
      </c>
      <c r="G5552">
        <v>1</v>
      </c>
      <c r="M5552" s="1" t="s">
        <v>28</v>
      </c>
      <c r="N5552" s="2">
        <v>43917</v>
      </c>
      <c r="O5552" s="2">
        <v>43916.833333333336</v>
      </c>
      <c r="P5552" s="1" t="s">
        <v>1840</v>
      </c>
      <c r="Q5552">
        <v>0</v>
      </c>
      <c r="R5552">
        <v>1</v>
      </c>
      <c r="S5552" s="2">
        <v>43916.833333333336</v>
      </c>
      <c r="T5552" s="1" t="s">
        <v>54</v>
      </c>
      <c r="U5552" s="1" t="s">
        <v>54</v>
      </c>
      <c r="V5552" s="1" t="s">
        <v>54</v>
      </c>
      <c r="X5552">
        <v>54</v>
      </c>
      <c r="Y5552">
        <v>20</v>
      </c>
      <c r="Z5552" s="1" t="s">
        <v>11902</v>
      </c>
      <c r="AA5552">
        <v>2433</v>
      </c>
      <c r="AB5552">
        <v>2427</v>
      </c>
      <c r="AC5552">
        <v>572</v>
      </c>
      <c r="AD5552">
        <v>2427</v>
      </c>
      <c r="AE5552">
        <v>0</v>
      </c>
      <c r="AF5552">
        <v>0</v>
      </c>
      <c r="AG5552" s="1" t="s">
        <v>11903</v>
      </c>
      <c r="AH5552">
        <v>0</v>
      </c>
      <c r="AI5552">
        <v>0</v>
      </c>
      <c r="AJ5552" s="1">
        <f>Y5552/0.1</f>
        <v>200</v>
      </c>
      <c r="AK5552" s="1">
        <f>AC5552-AJ5552</f>
        <v>372</v>
      </c>
      <c r="AL5552" s="1">
        <f>_xlfn.IFNA(INDEX($BD$2:$BD$53,MATCH(B5552,$BC$2:$BC$53,0)),1000)</f>
        <v>1778070</v>
      </c>
      <c r="AM5552" s="1">
        <f>C5552/AL5552*100000</f>
        <v>5.3991125208793802</v>
      </c>
      <c r="AN5552" s="25">
        <f>IF(B5553=B5552,IFERROR((C5552/C5553)-1,0),0)</f>
        <v>0.26315789473684204</v>
      </c>
      <c r="AO5552" s="26">
        <f>IFERROR(LOG(2)/LOG(1+(AN5552)),AN5552)</f>
        <v>2.9670510117587106</v>
      </c>
      <c r="AP5552" s="26">
        <f>AVERAGE(Y5552:Y5558)</f>
        <v>12.142857142857142</v>
      </c>
      <c r="AR5552" s="1">
        <f>Q5552/AL5552*100000</f>
        <v>0</v>
      </c>
      <c r="AS5552" s="25">
        <f>IF(B5553=B5552,IFERROR((AE5552/AE5553)-1,0),0)</f>
        <v>0</v>
      </c>
      <c r="AT5552" s="26">
        <f>IFERROR(LOG(2)/LOG(1+(AS5552)),AS5552)</f>
        <v>0</v>
      </c>
      <c r="AU5552" s="26">
        <f>AVERAGE(AE5552:AE5558)</f>
        <v>0</v>
      </c>
      <c r="AV5552" s="19">
        <f>ROUNDDOWN(N5552,0)</f>
        <v>43917</v>
      </c>
      <c r="AW5552" s="29" cm="1">
        <f t="array" ref="AW5552">_xlfn.ANCHORARRAY(AV5552)-1</f>
        <v>43916</v>
      </c>
    </row>
    <row r="5553" spans="1:49" x14ac:dyDescent="0.25">
      <c r="A5553">
        <v>20200327</v>
      </c>
      <c r="B5553" s="1" t="s">
        <v>87</v>
      </c>
      <c r="C5553">
        <v>76</v>
      </c>
      <c r="D5553">
        <v>1779</v>
      </c>
      <c r="E5553">
        <v>43</v>
      </c>
      <c r="G5553">
        <v>1</v>
      </c>
      <c r="M5553" s="1" t="s">
        <v>28</v>
      </c>
      <c r="N5553" s="2">
        <v>43916</v>
      </c>
      <c r="O5553" s="2">
        <v>43915.833333333336</v>
      </c>
      <c r="P5553" s="1" t="s">
        <v>1870</v>
      </c>
      <c r="Q5553">
        <v>0</v>
      </c>
      <c r="R5553">
        <v>1</v>
      </c>
      <c r="S5553" s="2">
        <v>43915.833333333336</v>
      </c>
      <c r="T5553" s="1" t="s">
        <v>54</v>
      </c>
      <c r="U5553" s="1" t="s">
        <v>54</v>
      </c>
      <c r="V5553" s="1" t="s">
        <v>54</v>
      </c>
      <c r="X5553">
        <v>54</v>
      </c>
      <c r="Y5553">
        <v>25</v>
      </c>
      <c r="Z5553" s="1" t="s">
        <v>11986</v>
      </c>
      <c r="AA5553">
        <v>1898</v>
      </c>
      <c r="AB5553">
        <v>1855</v>
      </c>
      <c r="AC5553">
        <v>773</v>
      </c>
      <c r="AD5553">
        <v>1855</v>
      </c>
      <c r="AE5553">
        <v>0</v>
      </c>
      <c r="AF5553">
        <v>0</v>
      </c>
      <c r="AG5553" s="1" t="s">
        <v>11987</v>
      </c>
      <c r="AH5553">
        <v>0</v>
      </c>
      <c r="AI5553">
        <v>0</v>
      </c>
      <c r="AJ5553" s="1">
        <f>Y5553/0.1</f>
        <v>250</v>
      </c>
      <c r="AK5553" s="1">
        <f>AC5553-AJ5553</f>
        <v>523</v>
      </c>
      <c r="AL5553" s="1">
        <f>_xlfn.IFNA(INDEX($BD$2:$BD$53,MATCH(B5553,$BC$2:$BC$53,0)),1000)</f>
        <v>1778070</v>
      </c>
      <c r="AM5553" s="1">
        <f>C5553/AL5553*100000</f>
        <v>4.2742974123628423</v>
      </c>
      <c r="AN5553" s="25">
        <f>IF(B5554=B5553,IFERROR((C5553/C5554)-1,0),0)</f>
        <v>0.49019607843137258</v>
      </c>
      <c r="AO5553" s="26">
        <f>IFERROR(LOG(2)/LOG(1+(AN5553)),AN5553)</f>
        <v>1.7376129049905713</v>
      </c>
      <c r="AP5553" s="26">
        <f>AVERAGE(Y5553:Y5559)</f>
        <v>9.8571428571428577</v>
      </c>
      <c r="AR5553" s="1">
        <f>Q5553/AL5553*100000</f>
        <v>0</v>
      </c>
      <c r="AS5553" s="25">
        <f>IF(B5554=B5553,IFERROR((AE5553/AE5554)-1,0),0)</f>
        <v>0</v>
      </c>
      <c r="AT5553" s="26">
        <f>IFERROR(LOG(2)/LOG(1+(AS5553)),AS5553)</f>
        <v>0</v>
      </c>
      <c r="AU5553" s="26">
        <f>AVERAGE(AE5553:AE5559)</f>
        <v>0</v>
      </c>
      <c r="AV5553" s="19">
        <f>ROUNDDOWN(N5553,0)</f>
        <v>43916</v>
      </c>
      <c r="AW5553" s="29" cm="1">
        <f t="array" ref="AW5553">_xlfn.ANCHORARRAY(AV5553)-1</f>
        <v>43915</v>
      </c>
    </row>
    <row r="5554" spans="1:49" x14ac:dyDescent="0.25">
      <c r="A5554">
        <v>20200326</v>
      </c>
      <c r="B5554" s="1" t="s">
        <v>87</v>
      </c>
      <c r="C5554">
        <v>51</v>
      </c>
      <c r="D5554">
        <v>1031</v>
      </c>
      <c r="E5554">
        <v>19</v>
      </c>
      <c r="G5554">
        <v>1</v>
      </c>
      <c r="M5554" s="1" t="s">
        <v>28</v>
      </c>
      <c r="N5554" s="2">
        <v>43915</v>
      </c>
      <c r="O5554" s="2">
        <v>43914.833333333336</v>
      </c>
      <c r="P5554" s="1" t="s">
        <v>1894</v>
      </c>
      <c r="Q5554">
        <v>0</v>
      </c>
      <c r="R5554">
        <v>1</v>
      </c>
      <c r="S5554" s="2">
        <v>43914.833333333336</v>
      </c>
      <c r="T5554" s="1" t="s">
        <v>54</v>
      </c>
      <c r="U5554" s="1" t="s">
        <v>54</v>
      </c>
      <c r="V5554" s="1" t="s">
        <v>54</v>
      </c>
      <c r="X5554">
        <v>54</v>
      </c>
      <c r="Y5554">
        <v>12</v>
      </c>
      <c r="Z5554" s="1" t="s">
        <v>10549</v>
      </c>
      <c r="AA5554">
        <v>1101</v>
      </c>
      <c r="AB5554">
        <v>1082</v>
      </c>
      <c r="AC5554">
        <v>284</v>
      </c>
      <c r="AD5554">
        <v>1082</v>
      </c>
      <c r="AE5554">
        <v>0</v>
      </c>
      <c r="AF5554">
        <v>0</v>
      </c>
      <c r="AG5554" s="1" t="s">
        <v>12072</v>
      </c>
      <c r="AH5554">
        <v>0</v>
      </c>
      <c r="AI5554">
        <v>0</v>
      </c>
      <c r="AJ5554" s="1">
        <f>Y5554/0.1</f>
        <v>120</v>
      </c>
      <c r="AK5554" s="1">
        <f>AC5554-AJ5554</f>
        <v>164</v>
      </c>
      <c r="AL5554" s="1">
        <f>_xlfn.IFNA(INDEX($BD$2:$BD$53,MATCH(B5554,$BC$2:$BC$53,0)),1000)</f>
        <v>1778070</v>
      </c>
      <c r="AM5554" s="1">
        <f>C5554/AL5554*100000</f>
        <v>2.8682785267171709</v>
      </c>
      <c r="AN5554" s="25">
        <f>IF(B5555=B5554,IFERROR((C5554/C5555)-1,0),0)</f>
        <v>0.30769230769230771</v>
      </c>
      <c r="AO5554" s="26">
        <f>IFERROR(LOG(2)/LOG(1+(AN5554)),AN5554)</f>
        <v>2.5838249455646198</v>
      </c>
      <c r="AP5554" s="26">
        <f>AVERAGE(Y5554:Y5560)</f>
        <v>7</v>
      </c>
      <c r="AR5554" s="1">
        <f>Q5554/AL5554*100000</f>
        <v>0</v>
      </c>
      <c r="AS5554" s="25">
        <f>IF(B5555=B5554,IFERROR((AE5554/AE5555)-1,0),0)</f>
        <v>0</v>
      </c>
      <c r="AT5554" s="26">
        <f>IFERROR(LOG(2)/LOG(1+(AS5554)),AS5554)</f>
        <v>0</v>
      </c>
      <c r="AU5554" s="26">
        <f>AVERAGE(AE5554:AE5560)</f>
        <v>0</v>
      </c>
      <c r="AV5554" s="19">
        <f>ROUNDDOWN(N5554,0)</f>
        <v>43915</v>
      </c>
      <c r="AW5554" s="29" cm="1">
        <f t="array" ref="AW5554">_xlfn.ANCHORARRAY(AV5554)-1</f>
        <v>43914</v>
      </c>
    </row>
    <row r="5555" spans="1:49" x14ac:dyDescent="0.25">
      <c r="A5555">
        <v>20200325</v>
      </c>
      <c r="B5555" s="1" t="s">
        <v>87</v>
      </c>
      <c r="C5555">
        <v>39</v>
      </c>
      <c r="D5555">
        <v>759</v>
      </c>
      <c r="E5555">
        <v>6</v>
      </c>
      <c r="G5555">
        <v>1</v>
      </c>
      <c r="M5555" s="1" t="s">
        <v>28</v>
      </c>
      <c r="N5555" s="2">
        <v>43914</v>
      </c>
      <c r="O5555" s="2">
        <v>43913.833333333336</v>
      </c>
      <c r="P5555" s="1" t="s">
        <v>1922</v>
      </c>
      <c r="Q5555">
        <v>0</v>
      </c>
      <c r="R5555">
        <v>1</v>
      </c>
      <c r="S5555" s="2">
        <v>43913.833333333336</v>
      </c>
      <c r="T5555" s="1" t="s">
        <v>54</v>
      </c>
      <c r="U5555" s="1" t="s">
        <v>54</v>
      </c>
      <c r="V5555" s="1" t="s">
        <v>54</v>
      </c>
      <c r="X5555">
        <v>54</v>
      </c>
      <c r="Y5555">
        <v>19</v>
      </c>
      <c r="Z5555" s="1" t="s">
        <v>6178</v>
      </c>
      <c r="AA5555">
        <v>804</v>
      </c>
      <c r="AB5555">
        <v>798</v>
      </c>
      <c r="AC5555">
        <v>168</v>
      </c>
      <c r="AD5555">
        <v>798</v>
      </c>
      <c r="AE5555">
        <v>0</v>
      </c>
      <c r="AF5555">
        <v>0</v>
      </c>
      <c r="AG5555" s="1" t="s">
        <v>12156</v>
      </c>
      <c r="AH5555">
        <v>0</v>
      </c>
      <c r="AI5555">
        <v>0</v>
      </c>
      <c r="AJ5555" s="1">
        <f>Y5555/0.1</f>
        <v>190</v>
      </c>
      <c r="AK5555" s="1">
        <f>AC5555-AJ5555</f>
        <v>-22</v>
      </c>
      <c r="AL5555" s="1">
        <f>_xlfn.IFNA(INDEX($BD$2:$BD$53,MATCH(B5555,$BC$2:$BC$53,0)),1000)</f>
        <v>1778070</v>
      </c>
      <c r="AM5555" s="1">
        <f>C5555/AL5555*100000</f>
        <v>2.1933894616072482</v>
      </c>
      <c r="AN5555" s="25">
        <f>IF(B5556=B5555,IFERROR((C5555/C5556)-1,0),0)</f>
        <v>0.95</v>
      </c>
      <c r="AO5555" s="26">
        <f>IFERROR(LOG(2)/LOG(1+(AN5555)),AN5555)</f>
        <v>1.0379105936695256</v>
      </c>
      <c r="AP5555" s="26">
        <f>AVERAGE(Y5555:Y5561)</f>
        <v>5.4285714285714288</v>
      </c>
      <c r="AR5555" s="1">
        <f>Q5555/AL5555*100000</f>
        <v>0</v>
      </c>
      <c r="AS5555" s="25">
        <f>IF(B5556=B5555,IFERROR((AE5555/AE5556)-1,0),0)</f>
        <v>0</v>
      </c>
      <c r="AT5555" s="26">
        <f>IFERROR(LOG(2)/LOG(1+(AS5555)),AS5555)</f>
        <v>0</v>
      </c>
      <c r="AU5555" s="26">
        <f>AVERAGE(AE5555:AE5561)</f>
        <v>0</v>
      </c>
      <c r="AV5555" s="19">
        <f>ROUNDDOWN(N5555,0)</f>
        <v>43914</v>
      </c>
      <c r="AW5555" s="29" cm="1">
        <f t="array" ref="AW5555">_xlfn.ANCHORARRAY(AV5555)-1</f>
        <v>43913</v>
      </c>
    </row>
    <row r="5556" spans="1:49" x14ac:dyDescent="0.25">
      <c r="A5556">
        <v>20200324</v>
      </c>
      <c r="B5556" s="1" t="s">
        <v>87</v>
      </c>
      <c r="C5556">
        <v>20</v>
      </c>
      <c r="D5556">
        <v>610</v>
      </c>
      <c r="E5556">
        <v>0</v>
      </c>
      <c r="G5556">
        <v>1</v>
      </c>
      <c r="M5556" s="1" t="s">
        <v>28</v>
      </c>
      <c r="N5556" s="2">
        <v>43913</v>
      </c>
      <c r="O5556" s="2">
        <v>43912.833333333336</v>
      </c>
      <c r="P5556" s="1" t="s">
        <v>1951</v>
      </c>
      <c r="Q5556">
        <v>0</v>
      </c>
      <c r="R5556">
        <v>1</v>
      </c>
      <c r="S5556" s="2">
        <v>43912.833333333336</v>
      </c>
      <c r="T5556" s="1" t="s">
        <v>54</v>
      </c>
      <c r="U5556" s="1" t="s">
        <v>54</v>
      </c>
      <c r="V5556" s="1" t="s">
        <v>54</v>
      </c>
      <c r="X5556">
        <v>54</v>
      </c>
      <c r="Y5556">
        <v>4</v>
      </c>
      <c r="Z5556" s="1" t="s">
        <v>12235</v>
      </c>
      <c r="AA5556">
        <v>630</v>
      </c>
      <c r="AB5556">
        <v>630</v>
      </c>
      <c r="AC5556">
        <v>170</v>
      </c>
      <c r="AD5556">
        <v>630</v>
      </c>
      <c r="AE5556">
        <v>0</v>
      </c>
      <c r="AF5556">
        <v>0</v>
      </c>
      <c r="AG5556" s="1" t="s">
        <v>12236</v>
      </c>
      <c r="AH5556">
        <v>0</v>
      </c>
      <c r="AI5556">
        <v>0</v>
      </c>
      <c r="AJ5556" s="1">
        <f>Y5556/0.1</f>
        <v>40</v>
      </c>
      <c r="AK5556" s="1">
        <f>AC5556-AJ5556</f>
        <v>130</v>
      </c>
      <c r="AL5556" s="1">
        <f>_xlfn.IFNA(INDEX($BD$2:$BD$53,MATCH(B5556,$BC$2:$BC$53,0)),1000)</f>
        <v>1778070</v>
      </c>
      <c r="AM5556" s="1">
        <f>C5556/AL5556*100000</f>
        <v>1.1248151085165377</v>
      </c>
      <c r="AN5556" s="25">
        <f>IF(B5557=B5556,IFERROR((C5556/C5557)-1,0),0)</f>
        <v>0.25</v>
      </c>
      <c r="AO5556" s="26">
        <f>IFERROR(LOG(2)/LOG(1+(AN5556)),AN5556)</f>
        <v>3.1062837195053898</v>
      </c>
      <c r="AP5556" s="26">
        <f>AVERAGE(Y5556:Y5562)</f>
        <v>2.8571428571428572</v>
      </c>
      <c r="AR5556" s="1">
        <f>Q5556/AL5556*100000</f>
        <v>0</v>
      </c>
      <c r="AS5556" s="25">
        <f>IF(B5557=B5556,IFERROR((AE5556/AE5557)-1,0),0)</f>
        <v>0</v>
      </c>
      <c r="AT5556" s="26">
        <f>IFERROR(LOG(2)/LOG(1+(AS5556)),AS5556)</f>
        <v>0</v>
      </c>
      <c r="AU5556" s="26">
        <f>AVERAGE(AE5556:AE5562)</f>
        <v>0</v>
      </c>
      <c r="AV5556" s="19">
        <f>ROUNDDOWN(N5556,0)</f>
        <v>43913</v>
      </c>
      <c r="AW5556" s="29" cm="1">
        <f t="array" ref="AW5556">_xlfn.ANCHORARRAY(AV5556)-1</f>
        <v>43912</v>
      </c>
    </row>
    <row r="5557" spans="1:49" x14ac:dyDescent="0.25">
      <c r="A5557">
        <v>20200323</v>
      </c>
      <c r="B5557" s="1" t="s">
        <v>87</v>
      </c>
      <c r="C5557">
        <v>16</v>
      </c>
      <c r="D5557">
        <v>444</v>
      </c>
      <c r="E5557">
        <v>4</v>
      </c>
      <c r="G5557">
        <v>1</v>
      </c>
      <c r="M5557" s="1" t="s">
        <v>28</v>
      </c>
      <c r="N5557" s="2">
        <v>43912.791666666664</v>
      </c>
      <c r="O5557" s="2">
        <v>43912.625</v>
      </c>
      <c r="P5557" s="1" t="s">
        <v>1978</v>
      </c>
      <c r="Q5557">
        <v>0</v>
      </c>
      <c r="R5557">
        <v>1</v>
      </c>
      <c r="S5557" s="2">
        <v>43912.625</v>
      </c>
      <c r="T5557" s="1" t="s">
        <v>54</v>
      </c>
      <c r="U5557" s="1" t="s">
        <v>54</v>
      </c>
      <c r="V5557" s="1" t="s">
        <v>54</v>
      </c>
      <c r="X5557">
        <v>54</v>
      </c>
      <c r="Y5557">
        <v>4</v>
      </c>
      <c r="Z5557" s="1" t="s">
        <v>9301</v>
      </c>
      <c r="AA5557">
        <v>464</v>
      </c>
      <c r="AB5557">
        <v>460</v>
      </c>
      <c r="AC5557">
        <v>63</v>
      </c>
      <c r="AD5557">
        <v>460</v>
      </c>
      <c r="AE5557">
        <v>0</v>
      </c>
      <c r="AF5557">
        <v>0</v>
      </c>
      <c r="AG5557" s="1" t="s">
        <v>12317</v>
      </c>
      <c r="AH5557">
        <v>0</v>
      </c>
      <c r="AI5557">
        <v>0</v>
      </c>
      <c r="AJ5557" s="1">
        <f>Y5557/0.1</f>
        <v>40</v>
      </c>
      <c r="AK5557" s="1">
        <f>AC5557-AJ5557</f>
        <v>23</v>
      </c>
      <c r="AL5557" s="1">
        <f>_xlfn.IFNA(INDEX($BD$2:$BD$53,MATCH(B5557,$BC$2:$BC$53,0)),1000)</f>
        <v>1778070</v>
      </c>
      <c r="AM5557" s="1">
        <f>C5557/AL5557*100000</f>
        <v>0.89985208681323003</v>
      </c>
      <c r="AN5557" s="25">
        <f>IF(B5558=B5557,IFERROR((C5557/C5558)-1,0),0)</f>
        <v>0.33333333333333326</v>
      </c>
      <c r="AO5557" s="26">
        <f>IFERROR(LOG(2)/LOG(1+(AN5557)),AN5557)</f>
        <v>2.4094208396532095</v>
      </c>
      <c r="AP5557" s="26">
        <f>AVERAGE(Y5557:Y5563)</f>
        <v>2.2857142857142856</v>
      </c>
      <c r="AR5557" s="1">
        <f>Q5557/AL5557*100000</f>
        <v>0</v>
      </c>
      <c r="AS5557" s="25">
        <f>IF(B5558=B5557,IFERROR((AE5557/AE5558)-1,0),0)</f>
        <v>0</v>
      </c>
      <c r="AT5557" s="26">
        <f>IFERROR(LOG(2)/LOG(1+(AS5557)),AS5557)</f>
        <v>0</v>
      </c>
      <c r="AU5557" s="26">
        <f>AVERAGE(AE5557:AE5563)</f>
        <v>0</v>
      </c>
      <c r="AV5557" s="19">
        <f>ROUNDDOWN(N5557,0)</f>
        <v>43912</v>
      </c>
      <c r="AW5557" s="29" cm="1">
        <f t="array" ref="AW5557">_xlfn.ANCHORARRAY(AV5557)-1</f>
        <v>43911</v>
      </c>
    </row>
    <row r="5558" spans="1:49" x14ac:dyDescent="0.25">
      <c r="A5558">
        <v>20200322</v>
      </c>
      <c r="B5558" s="1" t="s">
        <v>87</v>
      </c>
      <c r="C5558">
        <v>12</v>
      </c>
      <c r="D5558">
        <v>385</v>
      </c>
      <c r="E5558">
        <v>1</v>
      </c>
      <c r="G5558">
        <v>1</v>
      </c>
      <c r="M5558" s="1" t="s">
        <v>54</v>
      </c>
      <c r="N5558" s="2">
        <v>43911</v>
      </c>
      <c r="O5558" s="2">
        <v>43910.833333333336</v>
      </c>
      <c r="P5558" s="1" t="s">
        <v>1990</v>
      </c>
      <c r="Q5558">
        <v>0</v>
      </c>
      <c r="R5558">
        <v>1</v>
      </c>
      <c r="S5558" s="2">
        <v>43910.833333333336</v>
      </c>
      <c r="T5558" s="1" t="s">
        <v>54</v>
      </c>
      <c r="U5558" s="1" t="s">
        <v>54</v>
      </c>
      <c r="V5558" s="1" t="s">
        <v>54</v>
      </c>
      <c r="X5558">
        <v>54</v>
      </c>
      <c r="Y5558">
        <v>1</v>
      </c>
      <c r="Z5558" s="1" t="s">
        <v>12146</v>
      </c>
      <c r="AA5558">
        <v>398</v>
      </c>
      <c r="AB5558">
        <v>397</v>
      </c>
      <c r="AC5558">
        <v>56</v>
      </c>
      <c r="AD5558">
        <v>397</v>
      </c>
      <c r="AE5558">
        <v>0</v>
      </c>
      <c r="AF5558">
        <v>0</v>
      </c>
      <c r="AG5558" s="1" t="s">
        <v>12393</v>
      </c>
      <c r="AH5558">
        <v>0</v>
      </c>
      <c r="AI5558">
        <v>0</v>
      </c>
      <c r="AJ5558" s="1">
        <f>Y5558/0.1</f>
        <v>10</v>
      </c>
      <c r="AK5558" s="1">
        <f>AC5558-AJ5558</f>
        <v>46</v>
      </c>
      <c r="AL5558" s="1">
        <f>_xlfn.IFNA(INDEX($BD$2:$BD$53,MATCH(B5558,$BC$2:$BC$53,0)),1000)</f>
        <v>1778070</v>
      </c>
      <c r="AM5558" s="1">
        <f>C5558/AL5558*100000</f>
        <v>0.67488906510992253</v>
      </c>
      <c r="AN5558" s="25">
        <f>IF(B5559=B5558,IFERROR((C5558/C5559)-1,0),0)</f>
        <v>9.0909090909090828E-2</v>
      </c>
      <c r="AO5558" s="26">
        <f>IFERROR(LOG(2)/LOG(1+(AN5558)),AN5558)</f>
        <v>7.9661672362978111</v>
      </c>
      <c r="AP5558" s="26">
        <f>AVERAGE(Y5558:Y5564)</f>
        <v>1.7142857142857142</v>
      </c>
      <c r="AR5558" s="1">
        <f>Q5558/AL5558*100000</f>
        <v>0</v>
      </c>
      <c r="AS5558" s="25">
        <f>IF(B5559=B5558,IFERROR((AE5558/AE5559)-1,0),0)</f>
        <v>0</v>
      </c>
      <c r="AT5558" s="26">
        <f>IFERROR(LOG(2)/LOG(1+(AS5558)),AS5558)</f>
        <v>0</v>
      </c>
      <c r="AU5558" s="26">
        <f>AVERAGE(AE5558:AE5564)</f>
        <v>0</v>
      </c>
      <c r="AV5558" s="19">
        <f>ROUNDDOWN(N5558,0)</f>
        <v>43911</v>
      </c>
      <c r="AW5558" s="29" cm="1">
        <f t="array" ref="AW5558">_xlfn.ANCHORARRAY(AV5558)-1</f>
        <v>43910</v>
      </c>
    </row>
    <row r="5559" spans="1:49" x14ac:dyDescent="0.25">
      <c r="A5559">
        <v>20200321</v>
      </c>
      <c r="B5559" s="1" t="s">
        <v>87</v>
      </c>
      <c r="C5559">
        <v>11</v>
      </c>
      <c r="D5559">
        <v>330</v>
      </c>
      <c r="E5559">
        <v>2</v>
      </c>
      <c r="G5559">
        <v>1</v>
      </c>
      <c r="M5559" s="1" t="s">
        <v>54</v>
      </c>
      <c r="N5559" s="2">
        <v>43911</v>
      </c>
      <c r="O5559" s="2">
        <v>43910.833333333336</v>
      </c>
      <c r="P5559" s="1" t="s">
        <v>1990</v>
      </c>
      <c r="Q5559">
        <v>0</v>
      </c>
      <c r="R5559">
        <v>1</v>
      </c>
      <c r="S5559" s="2">
        <v>43910.833333333336</v>
      </c>
      <c r="T5559" s="1" t="s">
        <v>54</v>
      </c>
      <c r="U5559" s="1" t="s">
        <v>54</v>
      </c>
      <c r="V5559" s="1" t="s">
        <v>54</v>
      </c>
      <c r="X5559">
        <v>54</v>
      </c>
      <c r="Y5559">
        <v>4</v>
      </c>
      <c r="Z5559" s="1" t="s">
        <v>8423</v>
      </c>
      <c r="AA5559">
        <v>343</v>
      </c>
      <c r="AB5559">
        <v>341</v>
      </c>
      <c r="AC5559">
        <v>115</v>
      </c>
      <c r="AD5559">
        <v>341</v>
      </c>
      <c r="AE5559">
        <v>0</v>
      </c>
      <c r="AF5559">
        <v>1</v>
      </c>
      <c r="AG5559" s="1" t="s">
        <v>12472</v>
      </c>
      <c r="AH5559">
        <v>0</v>
      </c>
      <c r="AI5559">
        <v>0</v>
      </c>
      <c r="AJ5559" s="1">
        <f>Y5559/0.1</f>
        <v>40</v>
      </c>
      <c r="AK5559" s="1">
        <f>AC5559-AJ5559</f>
        <v>75</v>
      </c>
      <c r="AL5559" s="1">
        <f>_xlfn.IFNA(INDEX($BD$2:$BD$53,MATCH(B5559,$BC$2:$BC$53,0)),1000)</f>
        <v>1778070</v>
      </c>
      <c r="AM5559" s="1">
        <f>C5559/AL5559*100000</f>
        <v>0.61864830968409568</v>
      </c>
      <c r="AN5559" s="25">
        <f>IF(B5560=B5559,IFERROR((C5559/C5560)-1,0),0)</f>
        <v>0.5714285714285714</v>
      </c>
      <c r="AO5559" s="26">
        <f>IFERROR(LOG(2)/LOG(1+(AN5559)),AN5559)</f>
        <v>1.5335619341179534</v>
      </c>
      <c r="AP5559" s="26">
        <f>AVERAGE(Y5559:Y5565)</f>
        <v>1.5714285714285714</v>
      </c>
      <c r="AR5559" s="1">
        <f>Q5559/AL5559*100000</f>
        <v>0</v>
      </c>
      <c r="AS5559" s="25">
        <f>IF(B5560=B5559,IFERROR((AE5559/AE5560)-1,0),0)</f>
        <v>0</v>
      </c>
      <c r="AT5559" s="26">
        <f>IFERROR(LOG(2)/LOG(1+(AS5559)),AS5559)</f>
        <v>0</v>
      </c>
      <c r="AU5559" s="26">
        <f>AVERAGE(AE5559:AE5565)</f>
        <v>0</v>
      </c>
      <c r="AV5559" s="19">
        <f>ROUNDDOWN(N5559,0)</f>
        <v>43911</v>
      </c>
      <c r="AW5559" s="29" cm="1">
        <f t="array" ref="AW5559">_xlfn.ANCHORARRAY(AV5559)-1</f>
        <v>43910</v>
      </c>
    </row>
    <row r="5560" spans="1:49" x14ac:dyDescent="0.25">
      <c r="A5560">
        <v>20200320</v>
      </c>
      <c r="B5560" s="1" t="s">
        <v>87</v>
      </c>
      <c r="C5560">
        <v>7</v>
      </c>
      <c r="D5560">
        <v>219</v>
      </c>
      <c r="E5560">
        <v>13</v>
      </c>
      <c r="M5560" s="1" t="s">
        <v>54</v>
      </c>
      <c r="N5560" s="2">
        <v>43910</v>
      </c>
      <c r="O5560" s="2">
        <v>43909.833333333336</v>
      </c>
      <c r="P5560" s="1" t="s">
        <v>2048</v>
      </c>
      <c r="Q5560">
        <v>0</v>
      </c>
      <c r="S5560" s="2">
        <v>43909.833333333336</v>
      </c>
      <c r="T5560" s="1" t="s">
        <v>54</v>
      </c>
      <c r="U5560" s="1" t="s">
        <v>54</v>
      </c>
      <c r="V5560" s="1" t="s">
        <v>54</v>
      </c>
      <c r="X5560">
        <v>54</v>
      </c>
      <c r="Y5560">
        <v>5</v>
      </c>
      <c r="Z5560" s="1" t="s">
        <v>12550</v>
      </c>
      <c r="AA5560">
        <v>239</v>
      </c>
      <c r="AB5560">
        <v>226</v>
      </c>
      <c r="AC5560">
        <v>81</v>
      </c>
      <c r="AD5560">
        <v>226</v>
      </c>
      <c r="AE5560">
        <v>0</v>
      </c>
      <c r="AF5560">
        <v>0</v>
      </c>
      <c r="AG5560" s="1" t="s">
        <v>12551</v>
      </c>
      <c r="AH5560">
        <v>0</v>
      </c>
      <c r="AI5560">
        <v>0</v>
      </c>
      <c r="AJ5560" s="1">
        <f>Y5560/0.1</f>
        <v>50</v>
      </c>
      <c r="AK5560" s="1">
        <f>AC5560-AJ5560</f>
        <v>31</v>
      </c>
      <c r="AL5560" s="1">
        <f>_xlfn.IFNA(INDEX($BD$2:$BD$53,MATCH(B5560,$BC$2:$BC$53,0)),1000)</f>
        <v>1778070</v>
      </c>
      <c r="AM5560" s="1">
        <f>C5560/AL5560*100000</f>
        <v>0.39368528798078817</v>
      </c>
      <c r="AN5560" s="25">
        <f>IF(B5561=B5560,IFERROR((C5560/C5561)-1,0),0)</f>
        <v>2.5</v>
      </c>
      <c r="AO5560" s="26">
        <f>IFERROR(LOG(2)/LOG(1+(AN5560)),AN5560)</f>
        <v>0.55329475566511221</v>
      </c>
      <c r="AP5560" s="26">
        <f>AVERAGE(Y5560:Y5566)</f>
        <v>1</v>
      </c>
      <c r="AR5560" s="1">
        <f>Q5560/AL5560*100000</f>
        <v>0</v>
      </c>
      <c r="AS5560" s="25">
        <f>IF(B5561=B5560,IFERROR((AE5560/AE5561)-1,0),0)</f>
        <v>0</v>
      </c>
      <c r="AT5560" s="26">
        <f>IFERROR(LOG(2)/LOG(1+(AS5560)),AS5560)</f>
        <v>0</v>
      </c>
      <c r="AU5560" s="26">
        <f>AVERAGE(AE5560:AE5566)</f>
        <v>0</v>
      </c>
      <c r="AV5560" s="19">
        <f>ROUNDDOWN(N5560,0)</f>
        <v>43910</v>
      </c>
      <c r="AW5560" s="29" cm="1">
        <f t="array" ref="AW5560">_xlfn.ANCHORARRAY(AV5560)-1</f>
        <v>43909</v>
      </c>
    </row>
    <row r="5561" spans="1:49" x14ac:dyDescent="0.25">
      <c r="A5561">
        <v>20200319</v>
      </c>
      <c r="B5561" s="1" t="s">
        <v>87</v>
      </c>
      <c r="C5561">
        <v>2</v>
      </c>
      <c r="D5561">
        <v>143</v>
      </c>
      <c r="E5561">
        <v>3</v>
      </c>
      <c r="M5561" s="1" t="s">
        <v>54</v>
      </c>
      <c r="N5561" s="2">
        <v>43908</v>
      </c>
      <c r="O5561" s="2">
        <v>43907.833333333336</v>
      </c>
      <c r="P5561" s="1" t="s">
        <v>2096</v>
      </c>
      <c r="Q5561">
        <v>0</v>
      </c>
      <c r="S5561" s="2">
        <v>43907.833333333336</v>
      </c>
      <c r="T5561" s="1" t="s">
        <v>54</v>
      </c>
      <c r="U5561" s="1" t="s">
        <v>54</v>
      </c>
      <c r="V5561" s="1" t="s">
        <v>54</v>
      </c>
      <c r="X5561">
        <v>54</v>
      </c>
      <c r="Y5561">
        <v>1</v>
      </c>
      <c r="Z5561" s="1" t="s">
        <v>2684</v>
      </c>
      <c r="AA5561">
        <v>148</v>
      </c>
      <c r="AB5561">
        <v>145</v>
      </c>
      <c r="AC5561">
        <v>22</v>
      </c>
      <c r="AD5561">
        <v>145</v>
      </c>
      <c r="AE5561">
        <v>0</v>
      </c>
      <c r="AF5561">
        <v>0</v>
      </c>
      <c r="AG5561" s="1" t="s">
        <v>12622</v>
      </c>
      <c r="AH5561">
        <v>0</v>
      </c>
      <c r="AI5561">
        <v>0</v>
      </c>
      <c r="AJ5561" s="1">
        <f>Y5561/0.1</f>
        <v>10</v>
      </c>
      <c r="AK5561" s="1">
        <f>AC5561-AJ5561</f>
        <v>12</v>
      </c>
      <c r="AL5561" s="1">
        <f>_xlfn.IFNA(INDEX($BD$2:$BD$53,MATCH(B5561,$BC$2:$BC$53,0)),1000)</f>
        <v>1778070</v>
      </c>
      <c r="AM5561" s="1">
        <f>C5561/AL5561*100000</f>
        <v>0.11248151085165375</v>
      </c>
      <c r="AN5561" s="25">
        <f>IF(B5562=B5561,IFERROR((C5561/C5562)-1,0),0)</f>
        <v>1</v>
      </c>
      <c r="AO5561" s="26">
        <f>IFERROR(LOG(2)/LOG(1+(AN5561)),AN5561)</f>
        <v>1</v>
      </c>
      <c r="AP5561" s="26">
        <f>AVERAGE(Y5561:Y5567)</f>
        <v>0.2857142857142857</v>
      </c>
      <c r="AR5561" s="1">
        <f>Q5561/AL5561*100000</f>
        <v>0</v>
      </c>
      <c r="AS5561" s="25">
        <f>IF(B5562=B5561,IFERROR((AE5561/AE5562)-1,0),0)</f>
        <v>0</v>
      </c>
      <c r="AT5561" s="26">
        <f>IFERROR(LOG(2)/LOG(1+(AS5561)),AS5561)</f>
        <v>0</v>
      </c>
      <c r="AU5561" s="26">
        <f>AVERAGE(AE5561:AE5567)</f>
        <v>0</v>
      </c>
      <c r="AV5561" s="19">
        <f>ROUNDDOWN(N5561,0)</f>
        <v>43908</v>
      </c>
      <c r="AW5561" s="29" cm="1">
        <f t="array" ref="AW5561">_xlfn.ANCHORARRAY(AV5561)-1</f>
        <v>43907</v>
      </c>
    </row>
    <row r="5562" spans="1:49" x14ac:dyDescent="0.25">
      <c r="A5562">
        <v>20200318</v>
      </c>
      <c r="B5562" s="1" t="s">
        <v>87</v>
      </c>
      <c r="C5562">
        <v>1</v>
      </c>
      <c r="D5562">
        <v>122</v>
      </c>
      <c r="E5562">
        <v>14</v>
      </c>
      <c r="M5562" s="1" t="s">
        <v>54</v>
      </c>
      <c r="N5562" s="2">
        <v>43907</v>
      </c>
      <c r="O5562" s="2">
        <v>43906.833333333336</v>
      </c>
      <c r="P5562" s="1" t="s">
        <v>2129</v>
      </c>
      <c r="Q5562">
        <v>0</v>
      </c>
      <c r="S5562" s="2">
        <v>43906.833333333336</v>
      </c>
      <c r="T5562" s="1" t="s">
        <v>54</v>
      </c>
      <c r="U5562" s="1" t="s">
        <v>54</v>
      </c>
      <c r="V5562" s="1" t="s">
        <v>54</v>
      </c>
      <c r="X5562">
        <v>54</v>
      </c>
      <c r="Y5562">
        <v>1</v>
      </c>
      <c r="Z5562" s="1" t="s">
        <v>9539</v>
      </c>
      <c r="AA5562">
        <v>137</v>
      </c>
      <c r="AB5562">
        <v>123</v>
      </c>
      <c r="AC5562">
        <v>43</v>
      </c>
      <c r="AD5562">
        <v>123</v>
      </c>
      <c r="AE5562">
        <v>0</v>
      </c>
      <c r="AF5562">
        <v>0</v>
      </c>
      <c r="AG5562" s="1" t="s">
        <v>12692</v>
      </c>
      <c r="AH5562">
        <v>0</v>
      </c>
      <c r="AI5562">
        <v>0</v>
      </c>
      <c r="AJ5562" s="1">
        <f>Y5562/0.1</f>
        <v>10</v>
      </c>
      <c r="AK5562" s="1">
        <f>AC5562-AJ5562</f>
        <v>33</v>
      </c>
      <c r="AL5562" s="1">
        <f>_xlfn.IFNA(INDEX($BD$2:$BD$53,MATCH(B5562,$BC$2:$BC$53,0)),1000)</f>
        <v>1778070</v>
      </c>
      <c r="AM5562" s="1">
        <f>C5562/AL5562*100000</f>
        <v>5.6240755425826877E-2</v>
      </c>
      <c r="AN5562" s="25">
        <f>IF(B5563=B5562,IFERROR((C5562/C5563)-1,0),0)</f>
        <v>0</v>
      </c>
      <c r="AO5562" s="26">
        <f>IFERROR(LOG(2)/LOG(1+(AN5562)),AN5562)</f>
        <v>0</v>
      </c>
      <c r="AP5562" s="26">
        <f>AVERAGE(Y5562:Y5568)</f>
        <v>0.14285714285714285</v>
      </c>
      <c r="AR5562" s="1">
        <f>Q5562/AL5562*100000</f>
        <v>0</v>
      </c>
      <c r="AS5562" s="25">
        <f>IF(B5563=B5562,IFERROR((AE5562/AE5563)-1,0),0)</f>
        <v>0</v>
      </c>
      <c r="AT5562" s="26">
        <f>IFERROR(LOG(2)/LOG(1+(AS5562)),AS5562)</f>
        <v>0</v>
      </c>
      <c r="AU5562" s="26">
        <f>AVERAGE(AE5562:AE5568)</f>
        <v>0</v>
      </c>
      <c r="AV5562" s="19">
        <f>ROUNDDOWN(N5562,0)</f>
        <v>43907</v>
      </c>
      <c r="AW5562" s="29" cm="1">
        <f t="array" ref="AW5562">_xlfn.ANCHORARRAY(AV5562)-1</f>
        <v>43906</v>
      </c>
    </row>
    <row r="5563" spans="1:49" x14ac:dyDescent="0.25">
      <c r="A5563">
        <v>20200317</v>
      </c>
      <c r="B5563" s="1" t="s">
        <v>87</v>
      </c>
      <c r="C5563">
        <v>0</v>
      </c>
      <c r="D5563">
        <v>80</v>
      </c>
      <c r="E5563">
        <v>4</v>
      </c>
      <c r="M5563" s="1" t="s">
        <v>54</v>
      </c>
      <c r="N5563" s="2">
        <v>43906</v>
      </c>
      <c r="O5563" s="2">
        <v>43905.833333333336</v>
      </c>
      <c r="P5563" s="1" t="s">
        <v>2159</v>
      </c>
      <c r="Q5563">
        <v>0</v>
      </c>
      <c r="S5563" s="2">
        <v>43905.833333333336</v>
      </c>
      <c r="T5563" s="1" t="s">
        <v>54</v>
      </c>
      <c r="U5563" s="1" t="s">
        <v>54</v>
      </c>
      <c r="V5563" s="1" t="s">
        <v>54</v>
      </c>
      <c r="X5563">
        <v>54</v>
      </c>
      <c r="Y5563">
        <v>0</v>
      </c>
      <c r="Z5563" s="1" t="s">
        <v>2527</v>
      </c>
      <c r="AA5563">
        <v>84</v>
      </c>
      <c r="AB5563">
        <v>80</v>
      </c>
      <c r="AC5563">
        <v>0</v>
      </c>
      <c r="AD5563">
        <v>80</v>
      </c>
      <c r="AE5563">
        <v>0</v>
      </c>
      <c r="AF5563">
        <v>0</v>
      </c>
      <c r="AG5563" s="1" t="s">
        <v>12760</v>
      </c>
      <c r="AH5563">
        <v>0</v>
      </c>
      <c r="AI5563">
        <v>0</v>
      </c>
      <c r="AJ5563" s="1">
        <f>Y5563/0.1</f>
        <v>0</v>
      </c>
      <c r="AK5563" s="1">
        <f>AC5563-AJ5563</f>
        <v>0</v>
      </c>
      <c r="AL5563" s="1">
        <f>_xlfn.IFNA(INDEX($BD$2:$BD$53,MATCH(B5563,$BC$2:$BC$53,0)),1000)</f>
        <v>1778070</v>
      </c>
      <c r="AM5563" s="1">
        <f>C5563/AL5563*100000</f>
        <v>0</v>
      </c>
      <c r="AN5563" s="25">
        <f>IF(B5564=B5563,IFERROR((C5563/C5564)-1,0),0)</f>
        <v>0</v>
      </c>
      <c r="AO5563" s="26">
        <f>IFERROR(LOG(2)/LOG(1+(AN5563)),AN5563)</f>
        <v>0</v>
      </c>
      <c r="AP5563" s="26">
        <f>AVERAGE(Y5563:Y5569)</f>
        <v>0</v>
      </c>
      <c r="AR5563" s="1">
        <f>Q5563/AL5563*100000</f>
        <v>0</v>
      </c>
      <c r="AS5563" s="25">
        <f>IF(B5564=B5563,IFERROR((AE5563/AE5564)-1,0),0)</f>
        <v>0</v>
      </c>
      <c r="AT5563" s="26">
        <f>IFERROR(LOG(2)/LOG(1+(AS5563)),AS5563)</f>
        <v>0</v>
      </c>
      <c r="AU5563" s="26">
        <f>AVERAGE(AE5563:AE5569)</f>
        <v>0</v>
      </c>
      <c r="AV5563" s="19">
        <f>ROUNDDOWN(N5563,0)</f>
        <v>43906</v>
      </c>
      <c r="AW5563" s="29" cm="1">
        <f t="array" ref="AW5563">_xlfn.ANCHORARRAY(AV5563)-1</f>
        <v>43905</v>
      </c>
    </row>
    <row r="5564" spans="1:49" x14ac:dyDescent="0.25">
      <c r="A5564">
        <v>20200316</v>
      </c>
      <c r="B5564" s="1" t="s">
        <v>87</v>
      </c>
      <c r="C5564">
        <v>0</v>
      </c>
      <c r="D5564">
        <v>80</v>
      </c>
      <c r="E5564">
        <v>4</v>
      </c>
      <c r="M5564" s="1" t="s">
        <v>54</v>
      </c>
      <c r="N5564" s="2">
        <v>43906.661805555559</v>
      </c>
      <c r="O5564" s="2">
        <v>43906.495138888888</v>
      </c>
      <c r="P5564" s="1" t="s">
        <v>2189</v>
      </c>
      <c r="Q5564">
        <v>0</v>
      </c>
      <c r="S5564" s="2">
        <v>43906.495138888888</v>
      </c>
      <c r="T5564" s="1" t="s">
        <v>54</v>
      </c>
      <c r="U5564" s="1" t="s">
        <v>54</v>
      </c>
      <c r="V5564" s="1" t="s">
        <v>54</v>
      </c>
      <c r="X5564">
        <v>54</v>
      </c>
      <c r="Y5564">
        <v>0</v>
      </c>
      <c r="Z5564" s="1" t="s">
        <v>9539</v>
      </c>
      <c r="AA5564">
        <v>84</v>
      </c>
      <c r="AB5564">
        <v>80</v>
      </c>
      <c r="AC5564">
        <v>42</v>
      </c>
      <c r="AD5564">
        <v>80</v>
      </c>
      <c r="AE5564">
        <v>0</v>
      </c>
      <c r="AF5564">
        <v>0</v>
      </c>
      <c r="AG5564" s="1" t="s">
        <v>12825</v>
      </c>
      <c r="AH5564">
        <v>0</v>
      </c>
      <c r="AI5564">
        <v>0</v>
      </c>
      <c r="AJ5564" s="1">
        <f>Y5564/0.1</f>
        <v>0</v>
      </c>
      <c r="AK5564" s="1">
        <f>AC5564-AJ5564</f>
        <v>42</v>
      </c>
      <c r="AL5564" s="1">
        <f>_xlfn.IFNA(INDEX($BD$2:$BD$53,MATCH(B5564,$BC$2:$BC$53,0)),1000)</f>
        <v>1778070</v>
      </c>
      <c r="AM5564" s="1">
        <f>C5564/AL5564*100000</f>
        <v>0</v>
      </c>
      <c r="AN5564" s="25">
        <f>IF(B5565=B5564,IFERROR((C5564/C5565)-1,0),0)</f>
        <v>0</v>
      </c>
      <c r="AO5564" s="26">
        <f>IFERROR(LOG(2)/LOG(1+(AN5564)),AN5564)</f>
        <v>0</v>
      </c>
      <c r="AP5564" s="26">
        <f>AVERAGE(Y5564:Y5570)</f>
        <v>0</v>
      </c>
      <c r="AR5564" s="1">
        <f>Q5564/AL5564*100000</f>
        <v>0</v>
      </c>
      <c r="AS5564" s="25">
        <f>IF(B5565=B5564,IFERROR((AE5564/AE5565)-1,0),0)</f>
        <v>0</v>
      </c>
      <c r="AT5564" s="26">
        <f>IFERROR(LOG(2)/LOG(1+(AS5564)),AS5564)</f>
        <v>0</v>
      </c>
      <c r="AU5564" s="26">
        <f>AVERAGE(AE5564:AE5570)</f>
        <v>0</v>
      </c>
      <c r="AV5564" s="19">
        <f>ROUNDDOWN(N5564,0)</f>
        <v>43906</v>
      </c>
      <c r="AW5564" s="29" cm="1">
        <f t="array" ref="AW5564">_xlfn.ANCHORARRAY(AV5564)-1</f>
        <v>43905</v>
      </c>
    </row>
    <row r="5565" spans="1:49" x14ac:dyDescent="0.25">
      <c r="A5565">
        <v>20200315</v>
      </c>
      <c r="B5565" s="1" t="s">
        <v>87</v>
      </c>
      <c r="C5565">
        <v>0</v>
      </c>
      <c r="D5565">
        <v>38</v>
      </c>
      <c r="E5565">
        <v>1</v>
      </c>
      <c r="M5565" s="1" t="s">
        <v>54</v>
      </c>
      <c r="N5565" s="2">
        <v>43904</v>
      </c>
      <c r="O5565" s="2">
        <v>43903.833333333336</v>
      </c>
      <c r="P5565" s="1" t="s">
        <v>2126</v>
      </c>
      <c r="Q5565">
        <v>0</v>
      </c>
      <c r="S5565" s="2">
        <v>43903.833333333336</v>
      </c>
      <c r="T5565" s="1" t="s">
        <v>54</v>
      </c>
      <c r="U5565" s="1" t="s">
        <v>54</v>
      </c>
      <c r="V5565" s="1" t="s">
        <v>54</v>
      </c>
      <c r="X5565">
        <v>54</v>
      </c>
      <c r="Y5565">
        <v>0</v>
      </c>
      <c r="Z5565" s="1" t="s">
        <v>6742</v>
      </c>
      <c r="AA5565">
        <v>39</v>
      </c>
      <c r="AB5565">
        <v>38</v>
      </c>
      <c r="AC5565">
        <v>12</v>
      </c>
      <c r="AD5565">
        <v>38</v>
      </c>
      <c r="AE5565">
        <v>0</v>
      </c>
      <c r="AF5565">
        <v>0</v>
      </c>
      <c r="AG5565" s="1" t="s">
        <v>12882</v>
      </c>
      <c r="AH5565">
        <v>0</v>
      </c>
      <c r="AI5565">
        <v>0</v>
      </c>
      <c r="AJ5565" s="1">
        <f>Y5565/0.1</f>
        <v>0</v>
      </c>
      <c r="AK5565" s="1">
        <f>AC5565-AJ5565</f>
        <v>12</v>
      </c>
      <c r="AL5565" s="1">
        <f>_xlfn.IFNA(INDEX($BD$2:$BD$53,MATCH(B5565,$BC$2:$BC$53,0)),1000)</f>
        <v>1778070</v>
      </c>
      <c r="AM5565" s="1">
        <f>C5565/AL5565*100000</f>
        <v>0</v>
      </c>
      <c r="AN5565" s="25">
        <f>IF(B5566=B5565,IFERROR((C5565/C5566)-1,0),0)</f>
        <v>0</v>
      </c>
      <c r="AO5565" s="26">
        <f>IFERROR(LOG(2)/LOG(1+(AN5565)),AN5565)</f>
        <v>0</v>
      </c>
      <c r="AP5565" s="26">
        <f>AVERAGE(Y5565:Y5571)</f>
        <v>0</v>
      </c>
      <c r="AR5565" s="1">
        <f>Q5565/AL5565*100000</f>
        <v>0</v>
      </c>
      <c r="AS5565" s="25">
        <f>IF(B5566=B5565,IFERROR((AE5565/AE5566)-1,0),0)</f>
        <v>0</v>
      </c>
      <c r="AT5565" s="26">
        <f>IFERROR(LOG(2)/LOG(1+(AS5565)),AS5565)</f>
        <v>0</v>
      </c>
      <c r="AU5565" s="26">
        <f>AVERAGE(AE5565:AE5571)</f>
        <v>0</v>
      </c>
      <c r="AV5565" s="19">
        <f>ROUNDDOWN(N5565,0)</f>
        <v>43904</v>
      </c>
      <c r="AW5565" s="29" cm="1">
        <f t="array" ref="AW5565">_xlfn.ANCHORARRAY(AV5565)-1</f>
        <v>43903</v>
      </c>
    </row>
    <row r="5566" spans="1:49" x14ac:dyDescent="0.25">
      <c r="A5566">
        <v>20200314</v>
      </c>
      <c r="B5566" s="1" t="s">
        <v>87</v>
      </c>
      <c r="C5566">
        <v>0</v>
      </c>
      <c r="D5566">
        <v>26</v>
      </c>
      <c r="E5566">
        <v>5</v>
      </c>
      <c r="M5566" s="1" t="s">
        <v>54</v>
      </c>
      <c r="N5566" s="2">
        <v>43903</v>
      </c>
      <c r="O5566" s="2">
        <v>43902.833333333336</v>
      </c>
      <c r="P5566" s="1" t="s">
        <v>2251</v>
      </c>
      <c r="S5566" s="2">
        <v>43902.833333333336</v>
      </c>
      <c r="T5566" s="1" t="s">
        <v>54</v>
      </c>
      <c r="U5566" s="1" t="s">
        <v>54</v>
      </c>
      <c r="V5566" s="1" t="s">
        <v>54</v>
      </c>
      <c r="X5566">
        <v>54</v>
      </c>
      <c r="Y5566">
        <v>0</v>
      </c>
      <c r="Z5566" s="1" t="s">
        <v>3507</v>
      </c>
      <c r="AA5566">
        <v>31</v>
      </c>
      <c r="AB5566">
        <v>26</v>
      </c>
      <c r="AC5566">
        <v>9</v>
      </c>
      <c r="AD5566">
        <v>26</v>
      </c>
      <c r="AE5566">
        <v>0</v>
      </c>
      <c r="AF5566">
        <v>0</v>
      </c>
      <c r="AG5566" s="1" t="s">
        <v>12938</v>
      </c>
      <c r="AH5566">
        <v>0</v>
      </c>
      <c r="AI5566">
        <v>0</v>
      </c>
      <c r="AJ5566" s="1">
        <f>Y5566/0.1</f>
        <v>0</v>
      </c>
      <c r="AK5566" s="1">
        <f>AC5566-AJ5566</f>
        <v>9</v>
      </c>
      <c r="AL5566" s="1">
        <f>_xlfn.IFNA(INDEX($BD$2:$BD$53,MATCH(B5566,$BC$2:$BC$53,0)),1000)</f>
        <v>1778070</v>
      </c>
      <c r="AM5566" s="1">
        <f>C5566/AL5566*100000</f>
        <v>0</v>
      </c>
      <c r="AN5566" s="25">
        <f>IF(B5567=B5566,IFERROR((C5566/C5567)-1,0),0)</f>
        <v>0</v>
      </c>
      <c r="AO5566" s="26">
        <f>IFERROR(LOG(2)/LOG(1+(AN5566)),AN5566)</f>
        <v>0</v>
      </c>
      <c r="AP5566" s="26">
        <f>AVERAGE(Y5566:Y5572)</f>
        <v>0</v>
      </c>
      <c r="AR5566" s="1">
        <f>Q5566/AL5566*100000</f>
        <v>0</v>
      </c>
      <c r="AS5566" s="25">
        <f>IF(B5567=B5566,IFERROR((AE5566/AE5567)-1,0),0)</f>
        <v>0</v>
      </c>
      <c r="AT5566" s="26">
        <f>IFERROR(LOG(2)/LOG(1+(AS5566)),AS5566)</f>
        <v>0</v>
      </c>
      <c r="AU5566" s="26">
        <f>AVERAGE(AE5566:AE5572)</f>
        <v>0</v>
      </c>
      <c r="AV5566" s="19">
        <f>ROUNDDOWN(N5566,0)</f>
        <v>43903</v>
      </c>
      <c r="AW5566" s="29" cm="1">
        <f t="array" ref="AW5566">_xlfn.ANCHORARRAY(AV5566)-1</f>
        <v>43902</v>
      </c>
    </row>
    <row r="5567" spans="1:49" x14ac:dyDescent="0.25">
      <c r="A5567">
        <v>20200313</v>
      </c>
      <c r="B5567" s="1" t="s">
        <v>87</v>
      </c>
      <c r="C5567">
        <v>0</v>
      </c>
      <c r="D5567">
        <v>17</v>
      </c>
      <c r="E5567">
        <v>4</v>
      </c>
      <c r="M5567" s="1" t="s">
        <v>54</v>
      </c>
      <c r="N5567" s="2">
        <v>43903</v>
      </c>
      <c r="O5567" s="2">
        <v>43902.833333333336</v>
      </c>
      <c r="P5567" s="1" t="s">
        <v>2251</v>
      </c>
      <c r="S5567" s="2">
        <v>43902.833333333336</v>
      </c>
      <c r="T5567" s="1" t="s">
        <v>54</v>
      </c>
      <c r="U5567" s="1" t="s">
        <v>54</v>
      </c>
      <c r="V5567" s="1" t="s">
        <v>54</v>
      </c>
      <c r="X5567">
        <v>54</v>
      </c>
      <c r="Y5567">
        <v>0</v>
      </c>
      <c r="Z5567" s="1" t="s">
        <v>8737</v>
      </c>
      <c r="AA5567">
        <v>21</v>
      </c>
      <c r="AB5567">
        <v>17</v>
      </c>
      <c r="AC5567">
        <v>10</v>
      </c>
      <c r="AD5567">
        <v>17</v>
      </c>
      <c r="AE5567">
        <v>0</v>
      </c>
      <c r="AF5567">
        <v>0</v>
      </c>
      <c r="AG5567" s="1" t="s">
        <v>12996</v>
      </c>
      <c r="AH5567">
        <v>0</v>
      </c>
      <c r="AI5567">
        <v>0</v>
      </c>
      <c r="AJ5567" s="1">
        <f>Y5567/0.1</f>
        <v>0</v>
      </c>
      <c r="AK5567" s="1">
        <f>AC5567-AJ5567</f>
        <v>10</v>
      </c>
      <c r="AL5567" s="1">
        <f>_xlfn.IFNA(INDEX($BD$2:$BD$53,MATCH(B5567,$BC$2:$BC$53,0)),1000)</f>
        <v>1778070</v>
      </c>
      <c r="AM5567" s="1">
        <f>C5567/AL5567*100000</f>
        <v>0</v>
      </c>
      <c r="AN5567" s="25">
        <f>IF(B5568=B5567,IFERROR((C5567/C5568)-1,0),0)</f>
        <v>0</v>
      </c>
      <c r="AO5567" s="26">
        <f>IFERROR(LOG(2)/LOG(1+(AN5567)),AN5567)</f>
        <v>0</v>
      </c>
      <c r="AP5567" s="26">
        <f>AVERAGE(Y5567:Y5573)</f>
        <v>0</v>
      </c>
      <c r="AR5567" s="1">
        <f>Q5567/AL5567*100000</f>
        <v>0</v>
      </c>
      <c r="AS5567" s="25">
        <f>IF(B5568=B5567,IFERROR((AE5567/AE5568)-1,0),0)</f>
        <v>0</v>
      </c>
      <c r="AT5567" s="26">
        <f>IFERROR(LOG(2)/LOG(1+(AS5567)),AS5567)</f>
        <v>0</v>
      </c>
      <c r="AU5567" s="26">
        <f>AVERAGE(AE5567:AE5573)</f>
        <v>0</v>
      </c>
      <c r="AV5567" s="19">
        <f>ROUNDDOWN(N5567,0)</f>
        <v>43903</v>
      </c>
      <c r="AW5567" s="29" cm="1">
        <f t="array" ref="AW5567">_xlfn.ANCHORARRAY(AV5567)-1</f>
        <v>43902</v>
      </c>
    </row>
    <row r="5568" spans="1:49" x14ac:dyDescent="0.25">
      <c r="A5568">
        <v>20200312</v>
      </c>
      <c r="B5568" s="1" t="s">
        <v>87</v>
      </c>
      <c r="C5568">
        <v>0</v>
      </c>
      <c r="D5568">
        <v>7</v>
      </c>
      <c r="E5568">
        <v>1</v>
      </c>
      <c r="M5568" s="1" t="s">
        <v>54</v>
      </c>
      <c r="N5568" s="2">
        <v>43902</v>
      </c>
      <c r="O5568" s="2">
        <v>43901.833333333336</v>
      </c>
      <c r="P5568" s="1" t="s">
        <v>2278</v>
      </c>
      <c r="S5568" s="2">
        <v>43901.833333333336</v>
      </c>
      <c r="T5568" s="1" t="s">
        <v>54</v>
      </c>
      <c r="U5568" s="1" t="s">
        <v>54</v>
      </c>
      <c r="V5568" s="1" t="s">
        <v>54</v>
      </c>
      <c r="X5568">
        <v>54</v>
      </c>
      <c r="Y5568">
        <v>0</v>
      </c>
      <c r="Z5568" s="1" t="s">
        <v>6706</v>
      </c>
      <c r="AA5568">
        <v>8</v>
      </c>
      <c r="AB5568">
        <v>7</v>
      </c>
      <c r="AC5568">
        <v>4</v>
      </c>
      <c r="AD5568">
        <v>7</v>
      </c>
      <c r="AE5568">
        <v>0</v>
      </c>
      <c r="AF5568">
        <v>0</v>
      </c>
      <c r="AG5568" s="1" t="s">
        <v>13052</v>
      </c>
      <c r="AH5568">
        <v>0</v>
      </c>
      <c r="AI5568">
        <v>0</v>
      </c>
      <c r="AJ5568" s="1">
        <f>Y5568/0.1</f>
        <v>0</v>
      </c>
      <c r="AK5568" s="1">
        <f>AC5568-AJ5568</f>
        <v>4</v>
      </c>
      <c r="AL5568" s="1">
        <f>_xlfn.IFNA(INDEX($BD$2:$BD$53,MATCH(B5568,$BC$2:$BC$53,0)),1000)</f>
        <v>1778070</v>
      </c>
      <c r="AM5568" s="1">
        <f>C5568/AL5568*100000</f>
        <v>0</v>
      </c>
      <c r="AN5568" s="25">
        <f>IF(B5569=B5568,IFERROR((C5568/C5569)-1,0),0)</f>
        <v>0</v>
      </c>
      <c r="AO5568" s="26">
        <f>IFERROR(LOG(2)/LOG(1+(AN5568)),AN5568)</f>
        <v>0</v>
      </c>
      <c r="AP5568" s="26">
        <f>AVERAGE(Y5568:Y5574)</f>
        <v>0</v>
      </c>
      <c r="AR5568" s="1">
        <f>Q5568/AL5568*100000</f>
        <v>0</v>
      </c>
      <c r="AS5568" s="25">
        <f>IF(B5569=B5568,IFERROR((AE5568/AE5569)-1,0),0)</f>
        <v>0</v>
      </c>
      <c r="AT5568" s="26">
        <f>IFERROR(LOG(2)/LOG(1+(AS5568)),AS5568)</f>
        <v>0</v>
      </c>
      <c r="AU5568" s="26">
        <f>AVERAGE(AE5568:AE5574)</f>
        <v>0</v>
      </c>
      <c r="AV5568" s="19">
        <f>ROUNDDOWN(N5568,0)</f>
        <v>43902</v>
      </c>
      <c r="AW5568" s="29" cm="1">
        <f t="array" ref="AW5568">_xlfn.ANCHORARRAY(AV5568)-1</f>
        <v>43901</v>
      </c>
    </row>
    <row r="5569" spans="1:49" x14ac:dyDescent="0.25">
      <c r="A5569">
        <v>20200311</v>
      </c>
      <c r="B5569" s="1" t="s">
        <v>87</v>
      </c>
      <c r="C5569">
        <v>0</v>
      </c>
      <c r="D5569">
        <v>3</v>
      </c>
      <c r="E5569">
        <v>2</v>
      </c>
      <c r="M5569" s="1" t="s">
        <v>54</v>
      </c>
      <c r="N5569" s="2"/>
      <c r="O5569" s="2"/>
      <c r="P5569" s="1" t="s">
        <v>54</v>
      </c>
      <c r="S5569" s="2"/>
      <c r="T5569" s="1" t="s">
        <v>54</v>
      </c>
      <c r="U5569" s="1" t="s">
        <v>54</v>
      </c>
      <c r="V5569" s="1" t="s">
        <v>54</v>
      </c>
      <c r="X5569">
        <v>54</v>
      </c>
      <c r="Y5569">
        <v>0</v>
      </c>
      <c r="Z5569" s="1" t="s">
        <v>12804</v>
      </c>
      <c r="AA5569">
        <v>5</v>
      </c>
      <c r="AB5569">
        <v>3</v>
      </c>
      <c r="AC5569">
        <v>1</v>
      </c>
      <c r="AD5569">
        <v>3</v>
      </c>
      <c r="AE5569">
        <v>0</v>
      </c>
      <c r="AF5569">
        <v>0</v>
      </c>
      <c r="AG5569" s="1" t="s">
        <v>13105</v>
      </c>
      <c r="AH5569">
        <v>0</v>
      </c>
      <c r="AI5569">
        <v>0</v>
      </c>
      <c r="AJ5569" s="1">
        <f>Y5569/0.1</f>
        <v>0</v>
      </c>
      <c r="AK5569" s="1">
        <f>AC5569-AJ5569</f>
        <v>1</v>
      </c>
      <c r="AL5569" s="1">
        <f>_xlfn.IFNA(INDEX($BD$2:$BD$53,MATCH(B5569,$BC$2:$BC$53,0)),1000)</f>
        <v>1778070</v>
      </c>
      <c r="AM5569" s="1">
        <f>C5569/AL5569*100000</f>
        <v>0</v>
      </c>
      <c r="AN5569" s="25">
        <f>IF(B5570=B5569,IFERROR((C5569/C5570)-1,0),0)</f>
        <v>0</v>
      </c>
      <c r="AO5569" s="26">
        <f>IFERROR(LOG(2)/LOG(1+(AN5569)),AN5569)</f>
        <v>0</v>
      </c>
      <c r="AP5569" s="26">
        <f>AVERAGE(Y5569:Y5575)</f>
        <v>1.4285714285714286</v>
      </c>
      <c r="AR5569" s="1">
        <f>Q5569/AL5569*100000</f>
        <v>0</v>
      </c>
      <c r="AS5569" s="25">
        <f>IF(B5570=B5569,IFERROR((AE5569/AE5570)-1,0),0)</f>
        <v>0</v>
      </c>
      <c r="AT5569" s="26">
        <f>IFERROR(LOG(2)/LOG(1+(AS5569)),AS5569)</f>
        <v>0</v>
      </c>
      <c r="AU5569" s="26">
        <f>AVERAGE(AE5569:AE5575)</f>
        <v>0</v>
      </c>
      <c r="AV5569" s="19">
        <f>ROUNDDOWN(N5569,0)</f>
        <v>0</v>
      </c>
      <c r="AW5569" s="29" cm="1">
        <f t="array" ref="AW5569">_xlfn.ANCHORARRAY(AV5569)-1</f>
        <v>-1</v>
      </c>
    </row>
    <row r="5570" spans="1:49" x14ac:dyDescent="0.25">
      <c r="A5570">
        <v>20200310</v>
      </c>
      <c r="B5570" s="1" t="s">
        <v>87</v>
      </c>
      <c r="C5570">
        <v>0</v>
      </c>
      <c r="D5570">
        <v>2</v>
      </c>
      <c r="E5570">
        <v>3</v>
      </c>
      <c r="M5570" s="1" t="s">
        <v>54</v>
      </c>
      <c r="N5570" s="2"/>
      <c r="O5570" s="2"/>
      <c r="P5570" s="1" t="s">
        <v>54</v>
      </c>
      <c r="S5570" s="2"/>
      <c r="T5570" s="1" t="s">
        <v>54</v>
      </c>
      <c r="U5570" s="1" t="s">
        <v>54</v>
      </c>
      <c r="V5570" s="1" t="s">
        <v>54</v>
      </c>
      <c r="X5570">
        <v>54</v>
      </c>
      <c r="Y5570">
        <v>0</v>
      </c>
      <c r="Z5570" s="1" t="s">
        <v>2527</v>
      </c>
      <c r="AA5570">
        <v>5</v>
      </c>
      <c r="AB5570">
        <v>2</v>
      </c>
      <c r="AC5570">
        <v>0</v>
      </c>
      <c r="AD5570">
        <v>2</v>
      </c>
      <c r="AE5570">
        <v>0</v>
      </c>
      <c r="AF5570">
        <v>0</v>
      </c>
      <c r="AG5570" s="1" t="s">
        <v>13159</v>
      </c>
      <c r="AH5570">
        <v>0</v>
      </c>
      <c r="AI5570">
        <v>0</v>
      </c>
      <c r="AJ5570" s="1">
        <f>Y5570/0.1</f>
        <v>0</v>
      </c>
      <c r="AK5570" s="1">
        <f>AC5570-AJ5570</f>
        <v>0</v>
      </c>
      <c r="AL5570" s="1">
        <f>_xlfn.IFNA(INDEX($BD$2:$BD$53,MATCH(B5570,$BC$2:$BC$53,0)),1000)</f>
        <v>1778070</v>
      </c>
      <c r="AM5570" s="1">
        <f>C5570/AL5570*100000</f>
        <v>0</v>
      </c>
      <c r="AN5570" s="25">
        <f>IF(B5571=B5570,IFERROR((C5570/C5571)-1,0),0)</f>
        <v>0</v>
      </c>
      <c r="AO5570" s="26">
        <f>IFERROR(LOG(2)/LOG(1+(AN5570)),AN5570)</f>
        <v>0</v>
      </c>
      <c r="AP5570" s="26">
        <f>AVERAGE(Y5570:Y5576)</f>
        <v>4.7142857142857144</v>
      </c>
      <c r="AR5570" s="1">
        <f>Q5570/AL5570*100000</f>
        <v>0</v>
      </c>
      <c r="AS5570" s="25">
        <f>IF(B5571=B5570,IFERROR((AE5570/AE5571)-1,0),0)</f>
        <v>0</v>
      </c>
      <c r="AT5570" s="26">
        <f>IFERROR(LOG(2)/LOG(1+(AS5570)),AS5570)</f>
        <v>0</v>
      </c>
      <c r="AU5570" s="26">
        <f>AVERAGE(AE5570:AE5576)</f>
        <v>0</v>
      </c>
      <c r="AV5570" s="19">
        <f>ROUNDDOWN(N5570,0)</f>
        <v>0</v>
      </c>
      <c r="AW5570" s="29" cm="1">
        <f t="array" ref="AW5570">_xlfn.ANCHORARRAY(AV5570)-1</f>
        <v>-1</v>
      </c>
    </row>
    <row r="5571" spans="1:49" x14ac:dyDescent="0.25">
      <c r="A5571">
        <v>20200309</v>
      </c>
      <c r="B5571" s="1" t="s">
        <v>87</v>
      </c>
      <c r="C5571">
        <v>0</v>
      </c>
      <c r="D5571">
        <v>2</v>
      </c>
      <c r="E5571">
        <v>3</v>
      </c>
      <c r="M5571" s="1" t="s">
        <v>54</v>
      </c>
      <c r="N5571" s="2"/>
      <c r="O5571" s="2"/>
      <c r="P5571" s="1" t="s">
        <v>54</v>
      </c>
      <c r="S5571" s="2"/>
      <c r="T5571" s="1" t="s">
        <v>54</v>
      </c>
      <c r="U5571" s="1" t="s">
        <v>54</v>
      </c>
      <c r="V5571" s="1" t="s">
        <v>54</v>
      </c>
      <c r="X5571">
        <v>54</v>
      </c>
      <c r="Y5571">
        <v>0</v>
      </c>
      <c r="Z5571" s="1" t="s">
        <v>2527</v>
      </c>
      <c r="AA5571">
        <v>5</v>
      </c>
      <c r="AB5571">
        <v>2</v>
      </c>
      <c r="AC5571">
        <v>0</v>
      </c>
      <c r="AD5571">
        <v>2</v>
      </c>
      <c r="AE5571">
        <v>0</v>
      </c>
      <c r="AF5571">
        <v>0</v>
      </c>
      <c r="AG5571" s="1" t="s">
        <v>13211</v>
      </c>
      <c r="AH5571">
        <v>0</v>
      </c>
      <c r="AI5571">
        <v>0</v>
      </c>
      <c r="AJ5571" s="1">
        <f>Y5571/0.1</f>
        <v>0</v>
      </c>
      <c r="AK5571" s="1">
        <f>AC5571-AJ5571</f>
        <v>0</v>
      </c>
      <c r="AL5571" s="1">
        <f>_xlfn.IFNA(INDEX($BD$2:$BD$53,MATCH(B5571,$BC$2:$BC$53,0)),1000)</f>
        <v>1778070</v>
      </c>
      <c r="AM5571" s="1">
        <f>C5571/AL5571*100000</f>
        <v>0</v>
      </c>
      <c r="AN5571" s="25">
        <f>IF(B5572=B5571,IFERROR((C5571/C5572)-1,0),0)</f>
        <v>0</v>
      </c>
      <c r="AO5571" s="26">
        <f>IFERROR(LOG(2)/LOG(1+(AN5571)),AN5571)</f>
        <v>0</v>
      </c>
      <c r="AP5571" s="26">
        <f>AVERAGE(Y5571:Y5577)</f>
        <v>7.2857142857142856</v>
      </c>
      <c r="AR5571" s="1">
        <f>Q5571/AL5571*100000</f>
        <v>0</v>
      </c>
      <c r="AS5571" s="25">
        <f>IF(B5572=B5571,IFERROR((AE5571/AE5572)-1,0),0)</f>
        <v>0</v>
      </c>
      <c r="AT5571" s="26">
        <f>IFERROR(LOG(2)/LOG(1+(AS5571)),AS5571)</f>
        <v>0</v>
      </c>
      <c r="AU5571" s="26">
        <f>AVERAGE(AE5571:AE5577)</f>
        <v>0</v>
      </c>
      <c r="AV5571" s="19">
        <f>ROUNDDOWN(N5571,0)</f>
        <v>0</v>
      </c>
      <c r="AW5571" s="29" cm="1">
        <f t="array" ref="AW5571">_xlfn.ANCHORARRAY(AV5571)-1</f>
        <v>-1</v>
      </c>
    </row>
    <row r="5572" spans="1:49" x14ac:dyDescent="0.25">
      <c r="A5572">
        <v>20200308</v>
      </c>
      <c r="B5572" s="1" t="s">
        <v>87</v>
      </c>
      <c r="C5572">
        <v>0</v>
      </c>
      <c r="D5572">
        <v>2</v>
      </c>
      <c r="E5572">
        <v>3</v>
      </c>
      <c r="M5572" s="1" t="s">
        <v>54</v>
      </c>
      <c r="N5572" s="2"/>
      <c r="O5572" s="2"/>
      <c r="P5572" s="1" t="s">
        <v>54</v>
      </c>
      <c r="S5572" s="2"/>
      <c r="T5572" s="1" t="s">
        <v>54</v>
      </c>
      <c r="U5572" s="1" t="s">
        <v>54</v>
      </c>
      <c r="V5572" s="1" t="s">
        <v>54</v>
      </c>
      <c r="X5572">
        <v>54</v>
      </c>
      <c r="Y5572">
        <v>0</v>
      </c>
      <c r="Z5572" s="1" t="s">
        <v>2527</v>
      </c>
      <c r="AA5572">
        <v>5</v>
      </c>
      <c r="AB5572">
        <v>2</v>
      </c>
      <c r="AC5572">
        <v>0</v>
      </c>
      <c r="AD5572">
        <v>2</v>
      </c>
      <c r="AE5572">
        <v>0</v>
      </c>
      <c r="AF5572">
        <v>0</v>
      </c>
      <c r="AG5572" s="1" t="s">
        <v>13261</v>
      </c>
      <c r="AH5572">
        <v>0</v>
      </c>
      <c r="AI5572">
        <v>0</v>
      </c>
      <c r="AJ5572" s="1">
        <f>Y5572/0.1</f>
        <v>0</v>
      </c>
      <c r="AK5572" s="1">
        <f>AC5572-AJ5572</f>
        <v>0</v>
      </c>
      <c r="AL5572" s="1">
        <f>_xlfn.IFNA(INDEX($BD$2:$BD$53,MATCH(B5572,$BC$2:$BC$53,0)),1000)</f>
        <v>1778070</v>
      </c>
      <c r="AM5572" s="1">
        <f>C5572/AL5572*100000</f>
        <v>0</v>
      </c>
      <c r="AN5572" s="25">
        <f>IF(B5573=B5572,IFERROR((C5572/C5573)-1,0),0)</f>
        <v>0</v>
      </c>
      <c r="AO5572" s="26">
        <f>IFERROR(LOG(2)/LOG(1+(AN5572)),AN5572)</f>
        <v>0</v>
      </c>
      <c r="AP5572" s="26">
        <f>AVERAGE(Y5572:Y5578)</f>
        <v>11.428571428571429</v>
      </c>
      <c r="AR5572" s="1">
        <f>Q5572/AL5572*100000</f>
        <v>0</v>
      </c>
      <c r="AS5572" s="25">
        <f>IF(B5573=B5572,IFERROR((AE5572/AE5573)-1,0),0)</f>
        <v>0</v>
      </c>
      <c r="AT5572" s="26">
        <f>IFERROR(LOG(2)/LOG(1+(AS5572)),AS5572)</f>
        <v>0</v>
      </c>
      <c r="AU5572" s="26">
        <f>AVERAGE(AE5572:AE5578)</f>
        <v>0</v>
      </c>
      <c r="AV5572" s="19">
        <f>ROUNDDOWN(N5572,0)</f>
        <v>0</v>
      </c>
      <c r="AW5572" s="29" cm="1">
        <f t="array" ref="AW5572">_xlfn.ANCHORARRAY(AV5572)-1</f>
        <v>-1</v>
      </c>
    </row>
    <row r="5573" spans="1:49" x14ac:dyDescent="0.25">
      <c r="A5573">
        <v>20200307</v>
      </c>
      <c r="B5573" s="1" t="s">
        <v>87</v>
      </c>
      <c r="C5573">
        <v>0</v>
      </c>
      <c r="D5573">
        <v>2</v>
      </c>
      <c r="E5573">
        <v>3</v>
      </c>
      <c r="M5573" s="1" t="s">
        <v>54</v>
      </c>
      <c r="N5573" s="2"/>
      <c r="O5573" s="2"/>
      <c r="P5573" s="1" t="s">
        <v>54</v>
      </c>
      <c r="S5573" s="2"/>
      <c r="T5573" s="1" t="s">
        <v>54</v>
      </c>
      <c r="U5573" s="1" t="s">
        <v>54</v>
      </c>
      <c r="V5573" s="1" t="s">
        <v>54</v>
      </c>
      <c r="X5573">
        <v>54</v>
      </c>
      <c r="Y5573">
        <v>0</v>
      </c>
      <c r="Z5573" s="1" t="s">
        <v>12804</v>
      </c>
      <c r="AA5573">
        <v>5</v>
      </c>
      <c r="AB5573">
        <v>2</v>
      </c>
      <c r="AC5573">
        <v>1</v>
      </c>
      <c r="AD5573">
        <v>2</v>
      </c>
      <c r="AE5573">
        <v>0</v>
      </c>
      <c r="AF5573">
        <v>0</v>
      </c>
      <c r="AG5573" s="1" t="s">
        <v>13313</v>
      </c>
      <c r="AH5573">
        <v>0</v>
      </c>
      <c r="AI5573">
        <v>0</v>
      </c>
      <c r="AJ5573" s="1">
        <f>Y5573/0.1</f>
        <v>0</v>
      </c>
      <c r="AK5573" s="1">
        <f>AC5573-AJ5573</f>
        <v>1</v>
      </c>
      <c r="AL5573" s="1">
        <f>_xlfn.IFNA(INDEX($BD$2:$BD$53,MATCH(B5573,$BC$2:$BC$53,0)),1000)</f>
        <v>1778070</v>
      </c>
      <c r="AM5573" s="1">
        <f>C5573/AL5573*100000</f>
        <v>0</v>
      </c>
      <c r="AN5573" s="25">
        <f>IF(B5574=B5573,IFERROR((C5573/C5574)-1,0),0)</f>
        <v>0</v>
      </c>
      <c r="AO5573" s="26">
        <f>IFERROR(LOG(2)/LOG(1+(AN5573)),AN5573)</f>
        <v>0</v>
      </c>
      <c r="AP5573" s="26">
        <f>AVERAGE(Y5573:Y5579)</f>
        <v>12.857142857142858</v>
      </c>
      <c r="AR5573" s="1">
        <f>Q5573/AL5573*100000</f>
        <v>0</v>
      </c>
      <c r="AS5573" s="25">
        <f>IF(B5574=B5573,IFERROR((AE5573/AE5574)-1,0),0)</f>
        <v>0</v>
      </c>
      <c r="AT5573" s="26">
        <f>IFERROR(LOG(2)/LOG(1+(AS5573)),AS5573)</f>
        <v>0</v>
      </c>
      <c r="AU5573" s="26">
        <f>AVERAGE(AE5573:AE5579)</f>
        <v>0.14285714285714285</v>
      </c>
      <c r="AV5573" s="19">
        <f>ROUNDDOWN(N5573,0)</f>
        <v>0</v>
      </c>
      <c r="AW5573" s="29" cm="1">
        <f t="array" ref="AW5573">_xlfn.ANCHORARRAY(AV5573)-1</f>
        <v>-1</v>
      </c>
    </row>
    <row r="5574" spans="1:49" x14ac:dyDescent="0.25">
      <c r="A5574">
        <v>20200306</v>
      </c>
      <c r="B5574" s="1" t="s">
        <v>87</v>
      </c>
      <c r="C5574">
        <v>0</v>
      </c>
      <c r="D5574">
        <v>1</v>
      </c>
      <c r="E5574">
        <v>4</v>
      </c>
      <c r="M5574" s="1" t="s">
        <v>54</v>
      </c>
      <c r="N5574" s="2"/>
      <c r="O5574" s="2"/>
      <c r="P5574" s="1" t="s">
        <v>54</v>
      </c>
      <c r="S5574" s="2"/>
      <c r="T5574" s="1" t="s">
        <v>54</v>
      </c>
      <c r="U5574" s="1" t="s">
        <v>54</v>
      </c>
      <c r="V5574" s="1" t="s">
        <v>54</v>
      </c>
      <c r="X5574">
        <v>54</v>
      </c>
      <c r="Y5574">
        <v>0</v>
      </c>
      <c r="Z5574" s="1" t="s">
        <v>2527</v>
      </c>
      <c r="AA5574">
        <v>5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 s="1" t="s">
        <v>13352</v>
      </c>
      <c r="AH5574">
        <v>0</v>
      </c>
      <c r="AI5574">
        <v>0</v>
      </c>
      <c r="AJ5574" s="1">
        <f>Y5574/0.1</f>
        <v>0</v>
      </c>
      <c r="AK5574" s="1">
        <f>AC5574-AJ5574</f>
        <v>0</v>
      </c>
      <c r="AL5574" s="1">
        <f>_xlfn.IFNA(INDEX($BD$2:$BD$53,MATCH(B5574,$BC$2:$BC$53,0)),1000)</f>
        <v>1778070</v>
      </c>
      <c r="AM5574" s="1">
        <f>C5574/AL5574*100000</f>
        <v>0</v>
      </c>
      <c r="AN5574" s="25">
        <f>IF(B5575=B5574,IFERROR((C5574/C5575)-1,0),0)</f>
        <v>0</v>
      </c>
      <c r="AO5574" s="26">
        <f>IFERROR(LOG(2)/LOG(1+(AN5574)),AN5574)</f>
        <v>0</v>
      </c>
      <c r="AP5574" s="26">
        <f>AVERAGE(Y5574:Y5580)</f>
        <v>14.285714285714286</v>
      </c>
      <c r="AR5574" s="1">
        <f>Q5574/AL5574*100000</f>
        <v>0</v>
      </c>
      <c r="AS5574" s="25">
        <f>IF(B5575=B5574,IFERROR((AE5574/AE5575)-1,0),0)</f>
        <v>0</v>
      </c>
      <c r="AT5574" s="26">
        <f>IFERROR(LOG(2)/LOG(1+(AS5574)),AS5574)</f>
        <v>0</v>
      </c>
      <c r="AU5574" s="26">
        <f>AVERAGE(AE5574:AE5580)</f>
        <v>0.14285714285714285</v>
      </c>
      <c r="AV5574" s="19">
        <f>ROUNDDOWN(N5574,0)</f>
        <v>0</v>
      </c>
      <c r="AW5574" s="29" cm="1">
        <f t="array" ref="AW5574">_xlfn.ANCHORARRAY(AV5574)-1</f>
        <v>-1</v>
      </c>
    </row>
    <row r="5575" spans="1:49" x14ac:dyDescent="0.25">
      <c r="A5575">
        <v>20200614</v>
      </c>
      <c r="B5575" s="1" t="s">
        <v>88</v>
      </c>
      <c r="C5575">
        <v>1060</v>
      </c>
      <c r="D5575">
        <v>32005</v>
      </c>
      <c r="F5575">
        <v>5</v>
      </c>
      <c r="G5575">
        <v>93</v>
      </c>
      <c r="L5575">
        <v>834</v>
      </c>
      <c r="M5575" s="1" t="s">
        <v>33</v>
      </c>
      <c r="N5575" s="2">
        <v>43996.5</v>
      </c>
      <c r="O5575" s="2">
        <v>43996.333333333336</v>
      </c>
      <c r="P5575" s="1" t="s">
        <v>2621</v>
      </c>
      <c r="Q5575">
        <v>18</v>
      </c>
      <c r="R5575">
        <v>93</v>
      </c>
      <c r="S5575" s="2">
        <v>43996.333333333336</v>
      </c>
      <c r="T5575" s="1" t="s">
        <v>2695</v>
      </c>
      <c r="U5575" s="1" t="s">
        <v>2696</v>
      </c>
      <c r="V5575" s="1" t="s">
        <v>2697</v>
      </c>
      <c r="W5575">
        <v>841</v>
      </c>
      <c r="X5575">
        <v>56</v>
      </c>
      <c r="Y5575">
        <v>10</v>
      </c>
      <c r="Z5575" s="1" t="s">
        <v>2527</v>
      </c>
      <c r="AA5575">
        <v>33065</v>
      </c>
      <c r="AB5575">
        <v>33065</v>
      </c>
      <c r="AC5575">
        <v>10</v>
      </c>
      <c r="AD5575">
        <v>33065</v>
      </c>
      <c r="AE5575">
        <v>0</v>
      </c>
      <c r="AF5575">
        <v>0</v>
      </c>
      <c r="AG5575" s="1" t="s">
        <v>2698</v>
      </c>
      <c r="AH5575">
        <v>0</v>
      </c>
      <c r="AI5575">
        <v>0</v>
      </c>
      <c r="AJ5575" s="1">
        <f>Y5575/0.1</f>
        <v>100</v>
      </c>
      <c r="AK5575" s="1">
        <f>AC5575-AJ5575</f>
        <v>-90</v>
      </c>
      <c r="AL5575" s="1">
        <f>_xlfn.IFNA(INDEX($BD$2:$BD$53,MATCH(B5575,$BC$2:$BC$53,0)),1000)</f>
        <v>567025</v>
      </c>
      <c r="AM5575" s="1">
        <f>C5575/AL5575*100000</f>
        <v>186.94061108416736</v>
      </c>
      <c r="AN5575" s="25">
        <f>IF(B5576=B5575,IFERROR((C5575/C5576)-1,0),0)</f>
        <v>9.52380952380949E-3</v>
      </c>
      <c r="AO5575" s="26">
        <f>IFERROR(LOG(2)/LOG(1+(AN5575)),AN5575)</f>
        <v>73.126480036173746</v>
      </c>
      <c r="AP5575" s="26">
        <f>AVERAGE(Y5575:Y5581)</f>
        <v>16.142857142857142</v>
      </c>
      <c r="AR5575" s="1">
        <f>Q5575/AL5575*100000</f>
        <v>3.1744632070896346</v>
      </c>
      <c r="AS5575" s="25">
        <f>IF(B5576=B5575,IFERROR((AE5575/AE5576)-1,0),0)</f>
        <v>0</v>
      </c>
      <c r="AT5575" s="26">
        <f>IFERROR(LOG(2)/LOG(1+(AS5575)),AS5575)</f>
        <v>0</v>
      </c>
      <c r="AU5575" s="26">
        <f>AVERAGE(AE5575:AE5581)</f>
        <v>0.14285714285714285</v>
      </c>
      <c r="AV5575" s="19">
        <f>ROUNDDOWN(N5575,0)</f>
        <v>43996</v>
      </c>
      <c r="AW5575" s="29" cm="1">
        <f t="array" ref="AW5575">_xlfn.ANCHORARRAY(AV5575)-1</f>
        <v>43995</v>
      </c>
    </row>
    <row r="5576" spans="1:49" x14ac:dyDescent="0.25">
      <c r="A5576">
        <v>20200613</v>
      </c>
      <c r="B5576" s="1" t="s">
        <v>88</v>
      </c>
      <c r="C5576">
        <v>1050</v>
      </c>
      <c r="D5576">
        <v>32005</v>
      </c>
      <c r="F5576">
        <v>5</v>
      </c>
      <c r="G5576">
        <v>93</v>
      </c>
      <c r="L5576">
        <v>833</v>
      </c>
      <c r="M5576" s="1" t="s">
        <v>33</v>
      </c>
      <c r="N5576" s="2">
        <v>43995.5</v>
      </c>
      <c r="O5576" s="2">
        <v>43995.333333333336</v>
      </c>
      <c r="P5576" s="1" t="s">
        <v>2796</v>
      </c>
      <c r="Q5576">
        <v>18</v>
      </c>
      <c r="R5576">
        <v>93</v>
      </c>
      <c r="S5576" s="2">
        <v>43995.333333333336</v>
      </c>
      <c r="T5576" s="1" t="s">
        <v>2695</v>
      </c>
      <c r="U5576" s="1" t="s">
        <v>2696</v>
      </c>
      <c r="V5576" s="1" t="s">
        <v>2697</v>
      </c>
      <c r="W5576">
        <v>832</v>
      </c>
      <c r="X5576">
        <v>56</v>
      </c>
      <c r="Y5576">
        <v>23</v>
      </c>
      <c r="Z5576" s="1" t="s">
        <v>2862</v>
      </c>
      <c r="AA5576">
        <v>33055</v>
      </c>
      <c r="AB5576">
        <v>33055</v>
      </c>
      <c r="AC5576">
        <v>1155</v>
      </c>
      <c r="AD5576">
        <v>33055</v>
      </c>
      <c r="AE5576">
        <v>0</v>
      </c>
      <c r="AF5576">
        <v>1</v>
      </c>
      <c r="AG5576" s="1" t="s">
        <v>2863</v>
      </c>
      <c r="AH5576">
        <v>0</v>
      </c>
      <c r="AI5576">
        <v>0</v>
      </c>
      <c r="AJ5576" s="1">
        <f>Y5576/0.1</f>
        <v>230</v>
      </c>
      <c r="AK5576" s="1">
        <f>AC5576-AJ5576</f>
        <v>925</v>
      </c>
      <c r="AL5576" s="1">
        <f>_xlfn.IFNA(INDEX($BD$2:$BD$53,MATCH(B5576,$BC$2:$BC$53,0)),1000)</f>
        <v>567025</v>
      </c>
      <c r="AM5576" s="1">
        <f>C5576/AL5576*100000</f>
        <v>185.17702041356202</v>
      </c>
      <c r="AN5576" s="25">
        <f>IF(B5577=B5576,IFERROR((C5576/C5577)-1,0),0)</f>
        <v>2.2395326192794496E-2</v>
      </c>
      <c r="AO5576" s="26">
        <f>IFERROR(LOG(2)/LOG(1+(AN5576)),AN5576)</f>
        <v>31.295822722320093</v>
      </c>
      <c r="AP5576" s="26">
        <f>AVERAGE(Y5576:Y5582)</f>
        <v>15.857142857142858</v>
      </c>
      <c r="AR5576" s="1">
        <f>Q5576/AL5576*100000</f>
        <v>3.1744632070896346</v>
      </c>
      <c r="AS5576" s="25">
        <f>IF(B5577=B5576,IFERROR((AE5576/AE5577)-1,0),0)</f>
        <v>0</v>
      </c>
      <c r="AT5576" s="26">
        <f>IFERROR(LOG(2)/LOG(1+(AS5576)),AS5576)</f>
        <v>0</v>
      </c>
      <c r="AU5576" s="26">
        <f>AVERAGE(AE5576:AE5582)</f>
        <v>0.14285714285714285</v>
      </c>
      <c r="AV5576" s="19">
        <f>ROUNDDOWN(N5576,0)</f>
        <v>43995</v>
      </c>
      <c r="AW5576" s="29" cm="1">
        <f t="array" ref="AW5576">_xlfn.ANCHORARRAY(AV5576)-1</f>
        <v>43994</v>
      </c>
    </row>
    <row r="5577" spans="1:49" x14ac:dyDescent="0.25">
      <c r="A5577">
        <v>20200612</v>
      </c>
      <c r="B5577" s="1" t="s">
        <v>88</v>
      </c>
      <c r="C5577">
        <v>1027</v>
      </c>
      <c r="D5577">
        <v>30873</v>
      </c>
      <c r="F5577">
        <v>5</v>
      </c>
      <c r="G5577">
        <v>92</v>
      </c>
      <c r="L5577">
        <v>814</v>
      </c>
      <c r="M5577" s="1" t="s">
        <v>33</v>
      </c>
      <c r="N5577" s="2">
        <v>43994.75</v>
      </c>
      <c r="O5577" s="2">
        <v>43994.583333333336</v>
      </c>
      <c r="P5577" s="1" t="s">
        <v>2723</v>
      </c>
      <c r="Q5577">
        <v>18</v>
      </c>
      <c r="R5577">
        <v>92</v>
      </c>
      <c r="S5577" s="2">
        <v>43994.583333333336</v>
      </c>
      <c r="T5577" s="1" t="s">
        <v>3030</v>
      </c>
      <c r="U5577" s="1" t="s">
        <v>2696</v>
      </c>
      <c r="V5577" s="1" t="s">
        <v>2697</v>
      </c>
      <c r="W5577">
        <v>811</v>
      </c>
      <c r="X5577">
        <v>56</v>
      </c>
      <c r="Y5577">
        <v>18</v>
      </c>
      <c r="Z5577" s="1" t="s">
        <v>3031</v>
      </c>
      <c r="AA5577">
        <v>31900</v>
      </c>
      <c r="AB5577">
        <v>31900</v>
      </c>
      <c r="AC5577">
        <v>282</v>
      </c>
      <c r="AD5577">
        <v>31900</v>
      </c>
      <c r="AE5577">
        <v>0</v>
      </c>
      <c r="AF5577">
        <v>0</v>
      </c>
      <c r="AG5577" s="1" t="s">
        <v>3032</v>
      </c>
      <c r="AH5577">
        <v>0</v>
      </c>
      <c r="AI5577">
        <v>0</v>
      </c>
      <c r="AJ5577" s="1">
        <f>Y5577/0.1</f>
        <v>180</v>
      </c>
      <c r="AK5577" s="1">
        <f>AC5577-AJ5577</f>
        <v>102</v>
      </c>
      <c r="AL5577" s="1">
        <f>_xlfn.IFNA(INDEX($BD$2:$BD$53,MATCH(B5577,$BC$2:$BC$53,0)),1000)</f>
        <v>567025</v>
      </c>
      <c r="AM5577" s="1">
        <f>C5577/AL5577*100000</f>
        <v>181.12076187116972</v>
      </c>
      <c r="AN5577" s="25">
        <f>IF(B5578=B5577,IFERROR((C5577/C5578)-1,0),0)</f>
        <v>1.7839444995044529E-2</v>
      </c>
      <c r="AO5577" s="26">
        <f>IFERROR(LOG(2)/LOG(1+(AN5577)),AN5577)</f>
        <v>39.200302520336287</v>
      </c>
      <c r="AP5577" s="26">
        <f>AVERAGE(Y5577:Y5583)</f>
        <v>13.428571428571429</v>
      </c>
      <c r="AR5577" s="1">
        <f>Q5577/AL5577*100000</f>
        <v>3.1744632070896346</v>
      </c>
      <c r="AS5577" s="25">
        <f>IF(B5578=B5577,IFERROR((AE5577/AE5578)-1,0),0)</f>
        <v>0</v>
      </c>
      <c r="AT5577" s="26">
        <f>IFERROR(LOG(2)/LOG(1+(AS5577)),AS5577)</f>
        <v>0</v>
      </c>
      <c r="AU5577" s="26">
        <f>AVERAGE(AE5577:AE5583)</f>
        <v>0.14285714285714285</v>
      </c>
      <c r="AV5577" s="19">
        <f>ROUNDDOWN(N5577,0)</f>
        <v>43994</v>
      </c>
      <c r="AW5577" s="29" cm="1">
        <f t="array" ref="AW5577">_xlfn.ANCHORARRAY(AV5577)-1</f>
        <v>43993</v>
      </c>
    </row>
    <row r="5578" spans="1:49" x14ac:dyDescent="0.25">
      <c r="A5578">
        <v>20200611</v>
      </c>
      <c r="B5578" s="1" t="s">
        <v>88</v>
      </c>
      <c r="C5578">
        <v>1009</v>
      </c>
      <c r="D5578">
        <v>30609</v>
      </c>
      <c r="F5578">
        <v>7</v>
      </c>
      <c r="G5578">
        <v>92</v>
      </c>
      <c r="L5578">
        <v>814</v>
      </c>
      <c r="M5578" s="1" t="s">
        <v>33</v>
      </c>
      <c r="N5578" s="2">
        <v>43993.675000000003</v>
      </c>
      <c r="O5578" s="2">
        <v>43993.508333333331</v>
      </c>
      <c r="P5578" s="1" t="s">
        <v>3201</v>
      </c>
      <c r="Q5578">
        <v>18</v>
      </c>
      <c r="R5578">
        <v>92</v>
      </c>
      <c r="S5578" s="2">
        <v>43993.508333333331</v>
      </c>
      <c r="T5578" s="1" t="s">
        <v>3202</v>
      </c>
      <c r="U5578" s="1" t="s">
        <v>2696</v>
      </c>
      <c r="V5578" s="1" t="s">
        <v>2697</v>
      </c>
      <c r="W5578">
        <v>793</v>
      </c>
      <c r="X5578">
        <v>56</v>
      </c>
      <c r="Y5578">
        <v>29</v>
      </c>
      <c r="Z5578" s="1" t="s">
        <v>3203</v>
      </c>
      <c r="AA5578">
        <v>31618</v>
      </c>
      <c r="AB5578">
        <v>31618</v>
      </c>
      <c r="AC5578">
        <v>766</v>
      </c>
      <c r="AD5578">
        <v>31618</v>
      </c>
      <c r="AE5578">
        <v>0</v>
      </c>
      <c r="AF5578">
        <v>0</v>
      </c>
      <c r="AG5578" s="1" t="s">
        <v>3204</v>
      </c>
      <c r="AH5578">
        <v>0</v>
      </c>
      <c r="AI5578">
        <v>0</v>
      </c>
      <c r="AJ5578" s="1">
        <f>Y5578/0.1</f>
        <v>290</v>
      </c>
      <c r="AK5578" s="1">
        <f>AC5578-AJ5578</f>
        <v>476</v>
      </c>
      <c r="AL5578" s="1">
        <f>_xlfn.IFNA(INDEX($BD$2:$BD$53,MATCH(B5578,$BC$2:$BC$53,0)),1000)</f>
        <v>567025</v>
      </c>
      <c r="AM5578" s="1">
        <f>C5578/AL5578*100000</f>
        <v>177.94629866408008</v>
      </c>
      <c r="AN5578" s="25">
        <f>IF(B5579=B5578,IFERROR((C5578/C5579)-1,0),0)</f>
        <v>2.9591836734693899E-2</v>
      </c>
      <c r="AO5578" s="26">
        <f>IFERROR(LOG(2)/LOG(1+(AN5578)),AN5578)</f>
        <v>23.768483502608053</v>
      </c>
      <c r="AP5578" s="26">
        <f>AVERAGE(Y5578:Y5584)</f>
        <v>13.428571428571429</v>
      </c>
      <c r="AR5578" s="1">
        <f>Q5578/AL5578*100000</f>
        <v>3.1744632070896346</v>
      </c>
      <c r="AS5578" s="25">
        <f>IF(B5579=B5578,IFERROR((AE5578/AE5579)-1,0),0)</f>
        <v>-1</v>
      </c>
      <c r="AT5578" s="26">
        <f>IFERROR(LOG(2)/LOG(1+(AS5578)),AS5578)</f>
        <v>-1</v>
      </c>
      <c r="AU5578" s="26">
        <f>AVERAGE(AE5578:AE5584)</f>
        <v>0.14285714285714285</v>
      </c>
      <c r="AV5578" s="19">
        <f>ROUNDDOWN(N5578,0)</f>
        <v>43993</v>
      </c>
      <c r="AW5578" s="29" cm="1">
        <f t="array" ref="AW5578">_xlfn.ANCHORARRAY(AV5578)-1</f>
        <v>43992</v>
      </c>
    </row>
    <row r="5579" spans="1:49" x14ac:dyDescent="0.25">
      <c r="A5579">
        <v>20200610</v>
      </c>
      <c r="B5579" s="1" t="s">
        <v>88</v>
      </c>
      <c r="C5579">
        <v>980</v>
      </c>
      <c r="D5579">
        <v>29872</v>
      </c>
      <c r="F5579">
        <v>8</v>
      </c>
      <c r="G5579">
        <v>92</v>
      </c>
      <c r="L5579">
        <v>804</v>
      </c>
      <c r="M5579" s="1" t="s">
        <v>33</v>
      </c>
      <c r="N5579" s="2">
        <v>43992</v>
      </c>
      <c r="O5579" s="2">
        <v>43991.833333333336</v>
      </c>
      <c r="P5579" s="1" t="s">
        <v>3048</v>
      </c>
      <c r="Q5579">
        <v>18</v>
      </c>
      <c r="R5579">
        <v>92</v>
      </c>
      <c r="S5579" s="2">
        <v>43991.833333333336</v>
      </c>
      <c r="T5579" s="1" t="s">
        <v>3373</v>
      </c>
      <c r="U5579" s="1" t="s">
        <v>3374</v>
      </c>
      <c r="V5579" s="1" t="s">
        <v>3375</v>
      </c>
      <c r="W5579">
        <v>768</v>
      </c>
      <c r="X5579">
        <v>56</v>
      </c>
      <c r="Y5579">
        <v>10</v>
      </c>
      <c r="Z5579" s="1" t="s">
        <v>3376</v>
      </c>
      <c r="AA5579">
        <v>30852</v>
      </c>
      <c r="AB5579">
        <v>30852</v>
      </c>
      <c r="AC5579">
        <v>516</v>
      </c>
      <c r="AD5579">
        <v>30852</v>
      </c>
      <c r="AE5579">
        <v>1</v>
      </c>
      <c r="AF5579">
        <v>1</v>
      </c>
      <c r="AG5579" s="1" t="s">
        <v>3377</v>
      </c>
      <c r="AH5579">
        <v>0</v>
      </c>
      <c r="AI5579">
        <v>0</v>
      </c>
      <c r="AJ5579" s="1">
        <f>Y5579/0.1</f>
        <v>100</v>
      </c>
      <c r="AK5579" s="1">
        <f>AC5579-AJ5579</f>
        <v>416</v>
      </c>
      <c r="AL5579" s="1">
        <f>_xlfn.IFNA(INDEX($BD$2:$BD$53,MATCH(B5579,$BC$2:$BC$53,0)),1000)</f>
        <v>567025</v>
      </c>
      <c r="AM5579" s="1">
        <f>C5579/AL5579*100000</f>
        <v>172.83188571932453</v>
      </c>
      <c r="AN5579" s="25">
        <f>IF(B5580=B5579,IFERROR((C5579/C5580)-1,0),0)</f>
        <v>1.0309278350515427E-2</v>
      </c>
      <c r="AO5579" s="26">
        <f>IFERROR(LOG(2)/LOG(1+(AN5579)),AN5579)</f>
        <v>67.581257666952496</v>
      </c>
      <c r="AP5579" s="26">
        <f>AVERAGE(Y5579:Y5585)</f>
        <v>9.2857142857142865</v>
      </c>
      <c r="AR5579" s="1">
        <f>Q5579/AL5579*100000</f>
        <v>3.1744632070896346</v>
      </c>
      <c r="AS5579" s="25">
        <f>IF(B5580=B5579,IFERROR((AE5579/AE5580)-1,0),0)</f>
        <v>0</v>
      </c>
      <c r="AT5579" s="26">
        <f>IFERROR(LOG(2)/LOG(1+(AS5579)),AS5579)</f>
        <v>0</v>
      </c>
      <c r="AU5579" s="26">
        <f>AVERAGE(AE5579:AE5585)</f>
        <v>0.14285714285714285</v>
      </c>
      <c r="AV5579" s="19">
        <f>ROUNDDOWN(N5579,0)</f>
        <v>43992</v>
      </c>
      <c r="AW5579" s="29" cm="1">
        <f t="array" ref="AW5579">_xlfn.ANCHORARRAY(AV5579)-1</f>
        <v>43991</v>
      </c>
    </row>
    <row r="5580" spans="1:49" x14ac:dyDescent="0.25">
      <c r="A5580">
        <v>20200609</v>
      </c>
      <c r="B5580" s="1" t="s">
        <v>88</v>
      </c>
      <c r="C5580">
        <v>970</v>
      </c>
      <c r="D5580">
        <v>29366</v>
      </c>
      <c r="F5580">
        <v>8</v>
      </c>
      <c r="G5580">
        <v>91</v>
      </c>
      <c r="L5580">
        <v>789</v>
      </c>
      <c r="M5580" s="1" t="s">
        <v>33</v>
      </c>
      <c r="N5580" s="2">
        <v>43991.741666666669</v>
      </c>
      <c r="O5580" s="2">
        <v>43991.574999999997</v>
      </c>
      <c r="P5580" s="1" t="s">
        <v>2357</v>
      </c>
      <c r="Q5580">
        <v>17</v>
      </c>
      <c r="R5580">
        <v>91</v>
      </c>
      <c r="S5580" s="2">
        <v>43991.574999999997</v>
      </c>
      <c r="T5580" s="1" t="s">
        <v>3517</v>
      </c>
      <c r="U5580" s="1" t="s">
        <v>3518</v>
      </c>
      <c r="V5580" s="1" t="s">
        <v>3519</v>
      </c>
      <c r="W5580">
        <v>760</v>
      </c>
      <c r="X5580">
        <v>56</v>
      </c>
      <c r="Y5580">
        <v>10</v>
      </c>
      <c r="Z5580" s="1" t="s">
        <v>3520</v>
      </c>
      <c r="AA5580">
        <v>30336</v>
      </c>
      <c r="AB5580">
        <v>30336</v>
      </c>
      <c r="AC5580">
        <v>362</v>
      </c>
      <c r="AD5580">
        <v>30336</v>
      </c>
      <c r="AE5580">
        <v>0</v>
      </c>
      <c r="AF5580">
        <v>0</v>
      </c>
      <c r="AG5580" s="1" t="s">
        <v>3521</v>
      </c>
      <c r="AH5580">
        <v>0</v>
      </c>
      <c r="AI5580">
        <v>0</v>
      </c>
      <c r="AJ5580" s="1">
        <f>Y5580/0.1</f>
        <v>100</v>
      </c>
      <c r="AK5580" s="1">
        <f>AC5580-AJ5580</f>
        <v>262</v>
      </c>
      <c r="AL5580" s="1">
        <f>_xlfn.IFNA(INDEX($BD$2:$BD$53,MATCH(B5580,$BC$2:$BC$53,0)),1000)</f>
        <v>567025</v>
      </c>
      <c r="AM5580" s="1">
        <f>C5580/AL5580*100000</f>
        <v>171.06829504871919</v>
      </c>
      <c r="AN5580" s="25">
        <f>IF(B5581=B5580,IFERROR((C5580/C5581)-1,0),0)</f>
        <v>1.0416666666666741E-2</v>
      </c>
      <c r="AO5580" s="26">
        <f>IFERROR(LOG(2)/LOG(1+(AN5580)),AN5580)</f>
        <v>66.888104347054195</v>
      </c>
      <c r="AP5580" s="26">
        <f>AVERAGE(Y5580:Y5586)</f>
        <v>8.5714285714285712</v>
      </c>
      <c r="AR5580" s="1">
        <f>Q5580/AL5580*100000</f>
        <v>2.9981041400290991</v>
      </c>
      <c r="AS5580" s="25">
        <f>IF(B5581=B5580,IFERROR((AE5580/AE5581)-1,0),0)</f>
        <v>0</v>
      </c>
      <c r="AT5580" s="26">
        <f>IFERROR(LOG(2)/LOG(1+(AS5580)),AS5580)</f>
        <v>0</v>
      </c>
      <c r="AU5580" s="26">
        <f>AVERAGE(AE5580:AE5586)</f>
        <v>0</v>
      </c>
      <c r="AV5580" s="19">
        <f>ROUNDDOWN(N5580,0)</f>
        <v>43991</v>
      </c>
      <c r="AW5580" s="29" cm="1">
        <f t="array" ref="AW5580">_xlfn.ANCHORARRAY(AV5580)-1</f>
        <v>43990</v>
      </c>
    </row>
    <row r="5581" spans="1:49" x14ac:dyDescent="0.25">
      <c r="A5581">
        <v>20200608</v>
      </c>
      <c r="B5581" s="1" t="s">
        <v>88</v>
      </c>
      <c r="C5581">
        <v>960</v>
      </c>
      <c r="D5581">
        <v>29014</v>
      </c>
      <c r="F5581">
        <v>7</v>
      </c>
      <c r="G5581">
        <v>91</v>
      </c>
      <c r="L5581">
        <v>773</v>
      </c>
      <c r="M5581" s="1" t="s">
        <v>33</v>
      </c>
      <c r="N5581" s="2">
        <v>43990.745833333334</v>
      </c>
      <c r="O5581" s="2">
        <v>43990.57916666667</v>
      </c>
      <c r="P5581" s="1" t="s">
        <v>2382</v>
      </c>
      <c r="Q5581">
        <v>17</v>
      </c>
      <c r="R5581">
        <v>91</v>
      </c>
      <c r="S5581" s="2">
        <v>43990.57916666667</v>
      </c>
      <c r="T5581" s="1" t="s">
        <v>3664</v>
      </c>
      <c r="U5581" s="1" t="s">
        <v>3665</v>
      </c>
      <c r="V5581" s="1" t="s">
        <v>3666</v>
      </c>
      <c r="W5581">
        <v>748</v>
      </c>
      <c r="X5581">
        <v>56</v>
      </c>
      <c r="Y5581">
        <v>13</v>
      </c>
      <c r="Z5581" s="1" t="s">
        <v>3667</v>
      </c>
      <c r="AA5581">
        <v>29974</v>
      </c>
      <c r="AB5581">
        <v>29974</v>
      </c>
      <c r="AC5581">
        <v>1223</v>
      </c>
      <c r="AD5581">
        <v>29974</v>
      </c>
      <c r="AE5581">
        <v>0</v>
      </c>
      <c r="AF5581">
        <v>1</v>
      </c>
      <c r="AG5581" s="1" t="s">
        <v>3668</v>
      </c>
      <c r="AH5581">
        <v>0</v>
      </c>
      <c r="AI5581">
        <v>0</v>
      </c>
      <c r="AJ5581" s="1">
        <f>Y5581/0.1</f>
        <v>130</v>
      </c>
      <c r="AK5581" s="1">
        <f>AC5581-AJ5581</f>
        <v>1093</v>
      </c>
      <c r="AL5581" s="1">
        <f>_xlfn.IFNA(INDEX($BD$2:$BD$53,MATCH(B5581,$BC$2:$BC$53,0)),1000)</f>
        <v>567025</v>
      </c>
      <c r="AM5581" s="1">
        <f>C5581/AL5581*100000</f>
        <v>169.30470437811385</v>
      </c>
      <c r="AN5581" s="25">
        <f>IF(B5582=B5581,IFERROR((C5581/C5582)-1,0),0)</f>
        <v>1.3727560718056919E-2</v>
      </c>
      <c r="AO5581" s="26">
        <f>IFERROR(LOG(2)/LOG(1+(AN5581)),AN5581)</f>
        <v>50.838892204047674</v>
      </c>
      <c r="AP5581" s="26">
        <f>AVERAGE(Y5581:Y5587)</f>
        <v>7.1428571428571432</v>
      </c>
      <c r="AR5581" s="1">
        <f>Q5581/AL5581*100000</f>
        <v>2.9981041400290991</v>
      </c>
      <c r="AS5581" s="25">
        <f>IF(B5582=B5581,IFERROR((AE5581/AE5582)-1,0),0)</f>
        <v>0</v>
      </c>
      <c r="AT5581" s="26">
        <f>IFERROR(LOG(2)/LOG(1+(AS5581)),AS5581)</f>
        <v>0</v>
      </c>
      <c r="AU5581" s="26">
        <f>AVERAGE(AE5581:AE5587)</f>
        <v>0</v>
      </c>
      <c r="AV5581" s="19">
        <f>ROUNDDOWN(N5581,0)</f>
        <v>43990</v>
      </c>
      <c r="AW5581" s="29" cm="1">
        <f t="array" ref="AW5581">_xlfn.ANCHORARRAY(AV5581)-1</f>
        <v>43989</v>
      </c>
    </row>
    <row r="5582" spans="1:49" x14ac:dyDescent="0.25">
      <c r="A5582">
        <v>20200607</v>
      </c>
      <c r="B5582" s="1" t="s">
        <v>88</v>
      </c>
      <c r="C5582">
        <v>947</v>
      </c>
      <c r="D5582">
        <v>27804</v>
      </c>
      <c r="F5582">
        <v>4</v>
      </c>
      <c r="G5582">
        <v>90</v>
      </c>
      <c r="L5582">
        <v>757</v>
      </c>
      <c r="M5582" s="1" t="s">
        <v>33</v>
      </c>
      <c r="N5582" s="2">
        <v>43989.494444444441</v>
      </c>
      <c r="O5582" s="2">
        <v>43989.327777777777</v>
      </c>
      <c r="P5582" s="1" t="s">
        <v>2410</v>
      </c>
      <c r="Q5582">
        <v>17</v>
      </c>
      <c r="R5582">
        <v>90</v>
      </c>
      <c r="S5582" s="2">
        <v>43989.327777777777</v>
      </c>
      <c r="T5582" s="1" t="s">
        <v>3804</v>
      </c>
      <c r="U5582" s="1" t="s">
        <v>3805</v>
      </c>
      <c r="V5582" s="1" t="s">
        <v>3806</v>
      </c>
      <c r="W5582">
        <v>734</v>
      </c>
      <c r="X5582">
        <v>56</v>
      </c>
      <c r="Y5582">
        <v>8</v>
      </c>
      <c r="Z5582" s="1" t="s">
        <v>3807</v>
      </c>
      <c r="AA5582">
        <v>28751</v>
      </c>
      <c r="AB5582">
        <v>28751</v>
      </c>
      <c r="AC5582">
        <v>243</v>
      </c>
      <c r="AD5582">
        <v>28751</v>
      </c>
      <c r="AE5582">
        <v>0</v>
      </c>
      <c r="AF5582">
        <v>0</v>
      </c>
      <c r="AG5582" s="1" t="s">
        <v>3808</v>
      </c>
      <c r="AH5582">
        <v>0</v>
      </c>
      <c r="AI5582">
        <v>0</v>
      </c>
      <c r="AJ5582" s="1">
        <f>Y5582/0.1</f>
        <v>80</v>
      </c>
      <c r="AK5582" s="1">
        <f>AC5582-AJ5582</f>
        <v>163</v>
      </c>
      <c r="AL5582" s="1">
        <f>_xlfn.IFNA(INDEX($BD$2:$BD$53,MATCH(B5582,$BC$2:$BC$53,0)),1000)</f>
        <v>567025</v>
      </c>
      <c r="AM5582" s="1">
        <f>C5582/AL5582*100000</f>
        <v>167.01203650632689</v>
      </c>
      <c r="AN5582" s="25">
        <f>IF(B5583=B5582,IFERROR((C5582/C5583)-1,0),0)</f>
        <v>8.5197018104365974E-3</v>
      </c>
      <c r="AO5582" s="26">
        <f>IFERROR(LOG(2)/LOG(1+(AN5582)),AN5582)</f>
        <v>81.70423387633258</v>
      </c>
      <c r="AP5582" s="26">
        <f>AVERAGE(Y5582:Y5588)</f>
        <v>6.2857142857142856</v>
      </c>
      <c r="AR5582" s="1">
        <f>Q5582/AL5582*100000</f>
        <v>2.9981041400290991</v>
      </c>
      <c r="AS5582" s="25">
        <f>IF(B5583=B5582,IFERROR((AE5582/AE5583)-1,0),0)</f>
        <v>0</v>
      </c>
      <c r="AT5582" s="26">
        <f>IFERROR(LOG(2)/LOG(1+(AS5582)),AS5582)</f>
        <v>0</v>
      </c>
      <c r="AU5582" s="26">
        <f>AVERAGE(AE5582:AE5588)</f>
        <v>0.14285714285714285</v>
      </c>
      <c r="AV5582" s="19">
        <f>ROUNDDOWN(N5582,0)</f>
        <v>43989</v>
      </c>
      <c r="AW5582" s="29" cm="1">
        <f t="array" ref="AW5582">_xlfn.ANCHORARRAY(AV5582)-1</f>
        <v>43988</v>
      </c>
    </row>
    <row r="5583" spans="1:49" x14ac:dyDescent="0.25">
      <c r="A5583">
        <v>20200606</v>
      </c>
      <c r="B5583" s="1" t="s">
        <v>88</v>
      </c>
      <c r="C5583">
        <v>939</v>
      </c>
      <c r="D5583">
        <v>27569</v>
      </c>
      <c r="F5583">
        <v>4</v>
      </c>
      <c r="G5583">
        <v>90</v>
      </c>
      <c r="L5583">
        <v>757</v>
      </c>
      <c r="M5583" s="1" t="s">
        <v>33</v>
      </c>
      <c r="N5583" s="2">
        <v>43988</v>
      </c>
      <c r="O5583" s="2">
        <v>43987.833333333336</v>
      </c>
      <c r="P5583" s="1" t="s">
        <v>2386</v>
      </c>
      <c r="Q5583">
        <v>17</v>
      </c>
      <c r="R5583">
        <v>90</v>
      </c>
      <c r="S5583" s="2">
        <v>43987.833333333336</v>
      </c>
      <c r="T5583" s="1" t="s">
        <v>3938</v>
      </c>
      <c r="U5583" s="1" t="s">
        <v>3805</v>
      </c>
      <c r="V5583" s="1" t="s">
        <v>3806</v>
      </c>
      <c r="W5583">
        <v>726</v>
      </c>
      <c r="X5583">
        <v>56</v>
      </c>
      <c r="Y5583">
        <v>6</v>
      </c>
      <c r="Z5583" s="1" t="s">
        <v>2619</v>
      </c>
      <c r="AA5583">
        <v>28508</v>
      </c>
      <c r="AB5583">
        <v>28508</v>
      </c>
      <c r="AC5583">
        <v>896</v>
      </c>
      <c r="AD5583">
        <v>28508</v>
      </c>
      <c r="AE5583">
        <v>0</v>
      </c>
      <c r="AF5583">
        <v>0</v>
      </c>
      <c r="AG5583" s="1" t="s">
        <v>3939</v>
      </c>
      <c r="AH5583">
        <v>0</v>
      </c>
      <c r="AI5583">
        <v>0</v>
      </c>
      <c r="AJ5583" s="1">
        <f>Y5583/0.1</f>
        <v>60</v>
      </c>
      <c r="AK5583" s="1">
        <f>AC5583-AJ5583</f>
        <v>836</v>
      </c>
      <c r="AL5583" s="1">
        <f>_xlfn.IFNA(INDEX($BD$2:$BD$53,MATCH(B5583,$BC$2:$BC$53,0)),1000)</f>
        <v>567025</v>
      </c>
      <c r="AM5583" s="1">
        <f>C5583/AL5583*100000</f>
        <v>165.60116396984259</v>
      </c>
      <c r="AN5583" s="25">
        <f>IF(B5584=B5583,IFERROR((C5583/C5584)-1,0),0)</f>
        <v>6.4308681672025081E-3</v>
      </c>
      <c r="AO5583" s="26">
        <f>IFERROR(LOG(2)/LOG(1+(AN5583)),AN5583)</f>
        <v>108.13058989540842</v>
      </c>
      <c r="AP5583" s="26">
        <f>AVERAGE(Y5583:Y5589)</f>
        <v>5.8571428571428568</v>
      </c>
      <c r="AR5583" s="1">
        <f>Q5583/AL5583*100000</f>
        <v>2.9981041400290991</v>
      </c>
      <c r="AS5583" s="25">
        <f>IF(B5584=B5583,IFERROR((AE5583/AE5584)-1,0),0)</f>
        <v>0</v>
      </c>
      <c r="AT5583" s="26">
        <f>IFERROR(LOG(2)/LOG(1+(AS5583)),AS5583)</f>
        <v>0</v>
      </c>
      <c r="AU5583" s="26">
        <f>AVERAGE(AE5583:AE5589)</f>
        <v>0.14285714285714285</v>
      </c>
      <c r="AV5583" s="19">
        <f>ROUNDDOWN(N5583,0)</f>
        <v>43988</v>
      </c>
      <c r="AW5583" s="29" cm="1">
        <f t="array" ref="AW5583">_xlfn.ANCHORARRAY(AV5583)-1</f>
        <v>43987</v>
      </c>
    </row>
    <row r="5584" spans="1:49" x14ac:dyDescent="0.25">
      <c r="A5584">
        <v>20200605</v>
      </c>
      <c r="B5584" s="1" t="s">
        <v>88</v>
      </c>
      <c r="C5584">
        <v>933</v>
      </c>
      <c r="D5584">
        <v>26679</v>
      </c>
      <c r="F5584">
        <v>4</v>
      </c>
      <c r="G5584">
        <v>90</v>
      </c>
      <c r="L5584">
        <v>755</v>
      </c>
      <c r="M5584" s="1" t="s">
        <v>33</v>
      </c>
      <c r="N5584" s="2">
        <v>43987</v>
      </c>
      <c r="O5584" s="2">
        <v>43986.833333333336</v>
      </c>
      <c r="P5584" s="1" t="s">
        <v>2414</v>
      </c>
      <c r="Q5584">
        <v>17</v>
      </c>
      <c r="R5584">
        <v>90</v>
      </c>
      <c r="S5584" s="2">
        <v>43986.833333333336</v>
      </c>
      <c r="T5584" s="1" t="s">
        <v>4080</v>
      </c>
      <c r="U5584" s="1" t="s">
        <v>4081</v>
      </c>
      <c r="V5584" s="1" t="s">
        <v>4082</v>
      </c>
      <c r="W5584">
        <v>721</v>
      </c>
      <c r="X5584">
        <v>56</v>
      </c>
      <c r="Y5584">
        <v>18</v>
      </c>
      <c r="Z5584" s="1" t="s">
        <v>4083</v>
      </c>
      <c r="AA5584">
        <v>27612</v>
      </c>
      <c r="AB5584">
        <v>27612</v>
      </c>
      <c r="AC5584">
        <v>623</v>
      </c>
      <c r="AD5584">
        <v>27612</v>
      </c>
      <c r="AE5584">
        <v>0</v>
      </c>
      <c r="AF5584">
        <v>3</v>
      </c>
      <c r="AG5584" s="1" t="s">
        <v>4084</v>
      </c>
      <c r="AH5584">
        <v>0</v>
      </c>
      <c r="AI5584">
        <v>0</v>
      </c>
      <c r="AJ5584" s="1">
        <f>Y5584/0.1</f>
        <v>180</v>
      </c>
      <c r="AK5584" s="1">
        <f>AC5584-AJ5584</f>
        <v>443</v>
      </c>
      <c r="AL5584" s="1">
        <f>_xlfn.IFNA(INDEX($BD$2:$BD$53,MATCH(B5584,$BC$2:$BC$53,0)),1000)</f>
        <v>567025</v>
      </c>
      <c r="AM5584" s="1">
        <f>C5584/AL5584*100000</f>
        <v>164.54300956747937</v>
      </c>
      <c r="AN5584" s="25">
        <f>IF(B5585=B5584,IFERROR((C5584/C5585)-1,0),0)</f>
        <v>1.9672131147540961E-2</v>
      </c>
      <c r="AO5584" s="26">
        <f>IFERROR(LOG(2)/LOG(1+(AN5584)),AN5584)</f>
        <v>35.580430001345164</v>
      </c>
      <c r="AP5584" s="26">
        <f>AVERAGE(Y5584:Y5590)</f>
        <v>6</v>
      </c>
      <c r="AR5584" s="1">
        <f>Q5584/AL5584*100000</f>
        <v>2.9981041400290991</v>
      </c>
      <c r="AS5584" s="25">
        <f>IF(B5585=B5584,IFERROR((AE5584/AE5585)-1,0),0)</f>
        <v>0</v>
      </c>
      <c r="AT5584" s="26">
        <f>IFERROR(LOG(2)/LOG(1+(AS5584)),AS5584)</f>
        <v>0</v>
      </c>
      <c r="AU5584" s="26">
        <f>AVERAGE(AE5584:AE5590)</f>
        <v>0.2857142857142857</v>
      </c>
      <c r="AV5584" s="19">
        <f>ROUNDDOWN(N5584,0)</f>
        <v>43987</v>
      </c>
      <c r="AW5584" s="29" cm="1">
        <f t="array" ref="AW5584">_xlfn.ANCHORARRAY(AV5584)-1</f>
        <v>43986</v>
      </c>
    </row>
    <row r="5585" spans="1:49" x14ac:dyDescent="0.25">
      <c r="A5585">
        <v>20200604</v>
      </c>
      <c r="B5585" s="1" t="s">
        <v>88</v>
      </c>
      <c r="C5585">
        <v>915</v>
      </c>
      <c r="D5585">
        <v>26074</v>
      </c>
      <c r="F5585">
        <v>4</v>
      </c>
      <c r="G5585">
        <v>87</v>
      </c>
      <c r="L5585">
        <v>714</v>
      </c>
      <c r="M5585" s="1" t="s">
        <v>33</v>
      </c>
      <c r="N5585" s="2">
        <v>43985</v>
      </c>
      <c r="O5585" s="2">
        <v>43984.833333333336</v>
      </c>
      <c r="P5585" s="1" t="s">
        <v>2446</v>
      </c>
      <c r="Q5585">
        <v>17</v>
      </c>
      <c r="R5585">
        <v>87</v>
      </c>
      <c r="S5585" s="2">
        <v>43984.833333333336</v>
      </c>
      <c r="T5585" s="1" t="s">
        <v>4227</v>
      </c>
      <c r="U5585" s="1" t="s">
        <v>4228</v>
      </c>
      <c r="V5585" s="1" t="s">
        <v>4229</v>
      </c>
      <c r="W5585">
        <v>703</v>
      </c>
      <c r="X5585">
        <v>56</v>
      </c>
      <c r="Y5585">
        <v>0</v>
      </c>
      <c r="Z5585" s="1" t="s">
        <v>4230</v>
      </c>
      <c r="AA5585">
        <v>26989</v>
      </c>
      <c r="AB5585">
        <v>26989</v>
      </c>
      <c r="AC5585">
        <v>361</v>
      </c>
      <c r="AD5585">
        <v>26989</v>
      </c>
      <c r="AE5585">
        <v>0</v>
      </c>
      <c r="AF5585">
        <v>0</v>
      </c>
      <c r="AG5585" s="1" t="s">
        <v>4231</v>
      </c>
      <c r="AH5585">
        <v>0</v>
      </c>
      <c r="AI5585">
        <v>0</v>
      </c>
      <c r="AJ5585" s="1">
        <f>Y5585/0.1</f>
        <v>0</v>
      </c>
      <c r="AK5585" s="1">
        <f>AC5585-AJ5585</f>
        <v>361</v>
      </c>
      <c r="AL5585" s="1">
        <f>_xlfn.IFNA(INDEX($BD$2:$BD$53,MATCH(B5585,$BC$2:$BC$53,0)),1000)</f>
        <v>567025</v>
      </c>
      <c r="AM5585" s="1">
        <f>C5585/AL5585*100000</f>
        <v>161.36854636038976</v>
      </c>
      <c r="AN5585" s="25">
        <f>IF(B5586=B5585,IFERROR((C5585/C5586)-1,0),0)</f>
        <v>0</v>
      </c>
      <c r="AO5585" s="26">
        <f>IFERROR(LOG(2)/LOG(1+(AN5585)),AN5585)</f>
        <v>0</v>
      </c>
      <c r="AP5585" s="26">
        <f>AVERAGE(Y5585:Y5591)</f>
        <v>5.8571428571428568</v>
      </c>
      <c r="AR5585" s="1">
        <f>Q5585/AL5585*100000</f>
        <v>2.9981041400290991</v>
      </c>
      <c r="AS5585" s="25">
        <f>IF(B5586=B5585,IFERROR((AE5585/AE5586)-1,0),0)</f>
        <v>0</v>
      </c>
      <c r="AT5585" s="26">
        <f>IFERROR(LOG(2)/LOG(1+(AS5585)),AS5585)</f>
        <v>0</v>
      </c>
      <c r="AU5585" s="26">
        <f>AVERAGE(AE5585:AE5591)</f>
        <v>0.2857142857142857</v>
      </c>
      <c r="AV5585" s="19">
        <f>ROUNDDOWN(N5585,0)</f>
        <v>43985</v>
      </c>
      <c r="AW5585" s="29" cm="1">
        <f t="array" ref="AW5585">_xlfn.ANCHORARRAY(AV5585)-1</f>
        <v>43984</v>
      </c>
    </row>
    <row r="5586" spans="1:49" x14ac:dyDescent="0.25">
      <c r="A5586">
        <v>20200603</v>
      </c>
      <c r="B5586" s="1" t="s">
        <v>88</v>
      </c>
      <c r="C5586">
        <v>915</v>
      </c>
      <c r="D5586">
        <v>25713</v>
      </c>
      <c r="F5586">
        <v>4</v>
      </c>
      <c r="G5586">
        <v>87</v>
      </c>
      <c r="L5586">
        <v>714</v>
      </c>
      <c r="M5586" s="1" t="s">
        <v>33</v>
      </c>
      <c r="N5586" s="2">
        <v>43985</v>
      </c>
      <c r="O5586" s="2">
        <v>43984.833333333336</v>
      </c>
      <c r="P5586" s="1" t="s">
        <v>2446</v>
      </c>
      <c r="Q5586">
        <v>17</v>
      </c>
      <c r="R5586">
        <v>87</v>
      </c>
      <c r="S5586" s="2">
        <v>43984.833333333336</v>
      </c>
      <c r="T5586" s="1" t="s">
        <v>4375</v>
      </c>
      <c r="U5586" s="1" t="s">
        <v>4228</v>
      </c>
      <c r="V5586" s="1" t="s">
        <v>4229</v>
      </c>
      <c r="W5586">
        <v>703</v>
      </c>
      <c r="X5586">
        <v>56</v>
      </c>
      <c r="Y5586">
        <v>5</v>
      </c>
      <c r="Z5586" s="1" t="s">
        <v>4376</v>
      </c>
      <c r="AA5586">
        <v>26628</v>
      </c>
      <c r="AB5586">
        <v>26628</v>
      </c>
      <c r="AC5586">
        <v>886</v>
      </c>
      <c r="AD5586">
        <v>26628</v>
      </c>
      <c r="AE5586">
        <v>0</v>
      </c>
      <c r="AF5586">
        <v>1</v>
      </c>
      <c r="AG5586" s="1" t="s">
        <v>4377</v>
      </c>
      <c r="AH5586">
        <v>0</v>
      </c>
      <c r="AI5586">
        <v>0</v>
      </c>
      <c r="AJ5586" s="1">
        <f>Y5586/0.1</f>
        <v>50</v>
      </c>
      <c r="AK5586" s="1">
        <f>AC5586-AJ5586</f>
        <v>836</v>
      </c>
      <c r="AL5586" s="1">
        <f>_xlfn.IFNA(INDEX($BD$2:$BD$53,MATCH(B5586,$BC$2:$BC$53,0)),1000)</f>
        <v>567025</v>
      </c>
      <c r="AM5586" s="1">
        <f>C5586/AL5586*100000</f>
        <v>161.36854636038976</v>
      </c>
      <c r="AN5586" s="25">
        <f>IF(B5587=B5586,IFERROR((C5586/C5587)-1,0),0)</f>
        <v>5.494505494505475E-3</v>
      </c>
      <c r="AO5586" s="26">
        <f>IFERROR(LOG(2)/LOG(1+(AN5586)),AN5586)</f>
        <v>126.49904394599506</v>
      </c>
      <c r="AP5586" s="26">
        <f>AVERAGE(Y5586:Y5592)</f>
        <v>9.2857142857142865</v>
      </c>
      <c r="AR5586" s="1">
        <f>Q5586/AL5586*100000</f>
        <v>2.9981041400290991</v>
      </c>
      <c r="AS5586" s="25">
        <f>IF(B5587=B5586,IFERROR((AE5586/AE5587)-1,0),0)</f>
        <v>0</v>
      </c>
      <c r="AT5586" s="26">
        <f>IFERROR(LOG(2)/LOG(1+(AS5586)),AS5586)</f>
        <v>0</v>
      </c>
      <c r="AU5586" s="26">
        <f>AVERAGE(AE5586:AE5592)</f>
        <v>0.5714285714285714</v>
      </c>
      <c r="AV5586" s="19">
        <f>ROUNDDOWN(N5586,0)</f>
        <v>43985</v>
      </c>
      <c r="AW5586" s="29" cm="1">
        <f t="array" ref="AW5586">_xlfn.ANCHORARRAY(AV5586)-1</f>
        <v>43984</v>
      </c>
    </row>
    <row r="5587" spans="1:49" x14ac:dyDescent="0.25">
      <c r="A5587">
        <v>20200602</v>
      </c>
      <c r="B5587" s="1" t="s">
        <v>88</v>
      </c>
      <c r="C5587">
        <v>910</v>
      </c>
      <c r="D5587">
        <v>24832</v>
      </c>
      <c r="F5587">
        <v>7</v>
      </c>
      <c r="G5587">
        <v>86</v>
      </c>
      <c r="L5587">
        <v>667</v>
      </c>
      <c r="M5587" s="1" t="s">
        <v>33</v>
      </c>
      <c r="N5587" s="2">
        <v>43983</v>
      </c>
      <c r="O5587" s="2">
        <v>43982.833333333336</v>
      </c>
      <c r="P5587" s="1" t="s">
        <v>185</v>
      </c>
      <c r="Q5587">
        <v>17</v>
      </c>
      <c r="R5587">
        <v>86</v>
      </c>
      <c r="S5587" s="2">
        <v>43982.833333333336</v>
      </c>
      <c r="T5587" s="1" t="s">
        <v>4521</v>
      </c>
      <c r="U5587" s="1" t="s">
        <v>4522</v>
      </c>
      <c r="V5587" s="1" t="s">
        <v>4523</v>
      </c>
      <c r="W5587">
        <v>700</v>
      </c>
      <c r="X5587">
        <v>56</v>
      </c>
      <c r="Y5587">
        <v>0</v>
      </c>
      <c r="Z5587" s="1" t="s">
        <v>4524</v>
      </c>
      <c r="AA5587">
        <v>25742</v>
      </c>
      <c r="AB5587">
        <v>25742</v>
      </c>
      <c r="AC5587">
        <v>595</v>
      </c>
      <c r="AD5587">
        <v>25742</v>
      </c>
      <c r="AE5587">
        <v>0</v>
      </c>
      <c r="AF5587">
        <v>0</v>
      </c>
      <c r="AG5587" s="1" t="s">
        <v>4525</v>
      </c>
      <c r="AH5587">
        <v>0</v>
      </c>
      <c r="AI5587">
        <v>0</v>
      </c>
      <c r="AJ5587" s="1">
        <f>Y5587/0.1</f>
        <v>0</v>
      </c>
      <c r="AK5587" s="1">
        <f>AC5587-AJ5587</f>
        <v>595</v>
      </c>
      <c r="AL5587" s="1">
        <f>_xlfn.IFNA(INDEX($BD$2:$BD$53,MATCH(B5587,$BC$2:$BC$53,0)),1000)</f>
        <v>567025</v>
      </c>
      <c r="AM5587" s="1">
        <f>C5587/AL5587*100000</f>
        <v>160.48675102508707</v>
      </c>
      <c r="AN5587" s="25">
        <f>IF(B5588=B5587,IFERROR((C5587/C5588)-1,0),0)</f>
        <v>0</v>
      </c>
      <c r="AO5587" s="26">
        <f>IFERROR(LOG(2)/LOG(1+(AN5587)),AN5587)</f>
        <v>0</v>
      </c>
      <c r="AP5587" s="26">
        <f>AVERAGE(Y5587:Y5593)</f>
        <v>8.5714285714285712</v>
      </c>
      <c r="AR5587" s="1">
        <f>Q5587/AL5587*100000</f>
        <v>2.9981041400290991</v>
      </c>
      <c r="AS5587" s="25">
        <f>IF(B5588=B5587,IFERROR((AE5587/AE5588)-1,0),0)</f>
        <v>-1</v>
      </c>
      <c r="AT5587" s="26">
        <f>IFERROR(LOG(2)/LOG(1+(AS5587)),AS5587)</f>
        <v>-1</v>
      </c>
      <c r="AU5587" s="26">
        <f>AVERAGE(AE5587:AE5593)</f>
        <v>0.5714285714285714</v>
      </c>
      <c r="AV5587" s="19">
        <f>ROUNDDOWN(N5587,0)</f>
        <v>43983</v>
      </c>
      <c r="AW5587" s="29" cm="1">
        <f t="array" ref="AW5587">_xlfn.ANCHORARRAY(AV5587)-1</f>
        <v>43982</v>
      </c>
    </row>
    <row r="5588" spans="1:49" x14ac:dyDescent="0.25">
      <c r="A5588">
        <v>20200601</v>
      </c>
      <c r="B5588" s="1" t="s">
        <v>88</v>
      </c>
      <c r="C5588">
        <v>910</v>
      </c>
      <c r="D5588">
        <v>24237</v>
      </c>
      <c r="F5588">
        <v>8</v>
      </c>
      <c r="G5588">
        <v>86</v>
      </c>
      <c r="L5588">
        <v>667</v>
      </c>
      <c r="M5588" s="1" t="s">
        <v>33</v>
      </c>
      <c r="N5588" s="2">
        <v>43982</v>
      </c>
      <c r="O5588" s="2">
        <v>43981.833333333336</v>
      </c>
      <c r="P5588" s="1" t="s">
        <v>183</v>
      </c>
      <c r="Q5588">
        <v>17</v>
      </c>
      <c r="R5588">
        <v>86</v>
      </c>
      <c r="S5588" s="2">
        <v>43981.833333333336</v>
      </c>
      <c r="T5588" s="1" t="s">
        <v>4658</v>
      </c>
      <c r="U5588" s="1" t="s">
        <v>4659</v>
      </c>
      <c r="V5588" s="1" t="s">
        <v>4660</v>
      </c>
      <c r="W5588">
        <v>700</v>
      </c>
      <c r="X5588">
        <v>56</v>
      </c>
      <c r="Y5588">
        <v>7</v>
      </c>
      <c r="Z5588" s="1" t="s">
        <v>4661</v>
      </c>
      <c r="AA5588">
        <v>25147</v>
      </c>
      <c r="AB5588">
        <v>25147</v>
      </c>
      <c r="AC5588">
        <v>754</v>
      </c>
      <c r="AD5588">
        <v>25147</v>
      </c>
      <c r="AE5588">
        <v>1</v>
      </c>
      <c r="AF5588">
        <v>1</v>
      </c>
      <c r="AG5588" s="1" t="s">
        <v>4662</v>
      </c>
      <c r="AH5588">
        <v>0</v>
      </c>
      <c r="AI5588">
        <v>0</v>
      </c>
      <c r="AJ5588" s="1">
        <f>Y5588/0.1</f>
        <v>70</v>
      </c>
      <c r="AK5588" s="1">
        <f>AC5588-AJ5588</f>
        <v>684</v>
      </c>
      <c r="AL5588" s="1">
        <f>_xlfn.IFNA(INDEX($BD$2:$BD$53,MATCH(B5588,$BC$2:$BC$53,0)),1000)</f>
        <v>567025</v>
      </c>
      <c r="AM5588" s="1">
        <f>C5588/AL5588*100000</f>
        <v>160.48675102508707</v>
      </c>
      <c r="AN5588" s="25">
        <f>IF(B5589=B5588,IFERROR((C5588/C5589)-1,0),0)</f>
        <v>7.7519379844961378E-3</v>
      </c>
      <c r="AO5588" s="26">
        <f>IFERROR(LOG(2)/LOG(1+(AN5588)),AN5588)</f>
        <v>89.762113840082876</v>
      </c>
      <c r="AP5588" s="26">
        <f>AVERAGE(Y5588:Y5594)</f>
        <v>10.285714285714286</v>
      </c>
      <c r="AR5588" s="1">
        <f>Q5588/AL5588*100000</f>
        <v>2.9981041400290991</v>
      </c>
      <c r="AS5588" s="25">
        <f>IF(B5589=B5588,IFERROR((AE5588/AE5589)-1,0),0)</f>
        <v>0</v>
      </c>
      <c r="AT5588" s="26">
        <f>IFERROR(LOG(2)/LOG(1+(AS5588)),AS5588)</f>
        <v>0</v>
      </c>
      <c r="AU5588" s="26">
        <f>AVERAGE(AE5588:AE5594)</f>
        <v>0.7142857142857143</v>
      </c>
      <c r="AV5588" s="19">
        <f>ROUNDDOWN(N5588,0)</f>
        <v>43982</v>
      </c>
      <c r="AW5588" s="29" cm="1">
        <f t="array" ref="AW5588">_xlfn.ANCHORARRAY(AV5588)-1</f>
        <v>43981</v>
      </c>
    </row>
    <row r="5589" spans="1:49" x14ac:dyDescent="0.25">
      <c r="A5589">
        <v>20200531</v>
      </c>
      <c r="B5589" s="1" t="s">
        <v>88</v>
      </c>
      <c r="C5589">
        <v>903</v>
      </c>
      <c r="D5589">
        <v>23490</v>
      </c>
      <c r="F5589">
        <v>13</v>
      </c>
      <c r="G5589">
        <v>85</v>
      </c>
      <c r="L5589">
        <v>658</v>
      </c>
      <c r="M5589" s="1" t="s">
        <v>33</v>
      </c>
      <c r="N5589" s="2">
        <v>43982</v>
      </c>
      <c r="O5589" s="2">
        <v>43981.833333333336</v>
      </c>
      <c r="P5589" s="1" t="s">
        <v>183</v>
      </c>
      <c r="Q5589">
        <v>16</v>
      </c>
      <c r="R5589">
        <v>85</v>
      </c>
      <c r="S5589" s="2">
        <v>43981.833333333336</v>
      </c>
      <c r="T5589" s="1" t="s">
        <v>4794</v>
      </c>
      <c r="U5589" s="1" t="s">
        <v>4659</v>
      </c>
      <c r="V5589" s="1" t="s">
        <v>4660</v>
      </c>
      <c r="W5589">
        <v>693</v>
      </c>
      <c r="X5589">
        <v>56</v>
      </c>
      <c r="Y5589">
        <v>5</v>
      </c>
      <c r="Z5589" s="1" t="s">
        <v>4795</v>
      </c>
      <c r="AA5589">
        <v>24393</v>
      </c>
      <c r="AB5589">
        <v>24393</v>
      </c>
      <c r="AC5589">
        <v>310</v>
      </c>
      <c r="AD5589">
        <v>24393</v>
      </c>
      <c r="AE5589">
        <v>0</v>
      </c>
      <c r="AF5589">
        <v>0</v>
      </c>
      <c r="AG5589" s="1" t="s">
        <v>4796</v>
      </c>
      <c r="AH5589">
        <v>0</v>
      </c>
      <c r="AI5589">
        <v>0</v>
      </c>
      <c r="AJ5589" s="1">
        <f>Y5589/0.1</f>
        <v>50</v>
      </c>
      <c r="AK5589" s="1">
        <f>AC5589-AJ5589</f>
        <v>260</v>
      </c>
      <c r="AL5589" s="1">
        <f>_xlfn.IFNA(INDEX($BD$2:$BD$53,MATCH(B5589,$BC$2:$BC$53,0)),1000)</f>
        <v>567025</v>
      </c>
      <c r="AM5589" s="1">
        <f>C5589/AL5589*100000</f>
        <v>159.25223755566333</v>
      </c>
      <c r="AN5589" s="25">
        <f>IF(B5590=B5589,IFERROR((C5589/C5590)-1,0),0)</f>
        <v>5.5679287305121505E-3</v>
      </c>
      <c r="AO5589" s="26">
        <f>IFERROR(LOG(2)/LOG(1+(AN5589)),AN5589)</f>
        <v>124.83548649489629</v>
      </c>
      <c r="AP5589" s="26">
        <f>AVERAGE(Y5589:Y5595)</f>
        <v>12.857142857142858</v>
      </c>
      <c r="AR5589" s="1">
        <f>Q5589/AL5589*100000</f>
        <v>2.821745072968564</v>
      </c>
      <c r="AS5589" s="25">
        <f>IF(B5590=B5589,IFERROR((AE5589/AE5590)-1,0),0)</f>
        <v>-1</v>
      </c>
      <c r="AT5589" s="26">
        <f>IFERROR(LOG(2)/LOG(1+(AS5589)),AS5589)</f>
        <v>-1</v>
      </c>
      <c r="AU5589" s="26">
        <f>AVERAGE(AE5589:AE5595)</f>
        <v>0.5714285714285714</v>
      </c>
      <c r="AV5589" s="19">
        <f>ROUNDDOWN(N5589,0)</f>
        <v>43982</v>
      </c>
      <c r="AW5589" s="29" cm="1">
        <f t="array" ref="AW5589">_xlfn.ANCHORARRAY(AV5589)-1</f>
        <v>43981</v>
      </c>
    </row>
    <row r="5590" spans="1:49" x14ac:dyDescent="0.25">
      <c r="A5590">
        <v>20200530</v>
      </c>
      <c r="B5590" s="1" t="s">
        <v>88</v>
      </c>
      <c r="C5590">
        <v>898</v>
      </c>
      <c r="D5590">
        <v>23185</v>
      </c>
      <c r="F5590">
        <v>13</v>
      </c>
      <c r="G5590">
        <v>85</v>
      </c>
      <c r="L5590">
        <v>658</v>
      </c>
      <c r="M5590" s="1" t="s">
        <v>33</v>
      </c>
      <c r="N5590" s="2">
        <v>43981</v>
      </c>
      <c r="O5590" s="2">
        <v>43980.833333333336</v>
      </c>
      <c r="P5590" s="1" t="s">
        <v>230</v>
      </c>
      <c r="Q5590">
        <v>16</v>
      </c>
      <c r="R5590">
        <v>85</v>
      </c>
      <c r="S5590" s="2">
        <v>43980.833333333336</v>
      </c>
      <c r="T5590" s="1" t="s">
        <v>4929</v>
      </c>
      <c r="U5590" s="1" t="s">
        <v>4659</v>
      </c>
      <c r="V5590" s="1" t="s">
        <v>4660</v>
      </c>
      <c r="W5590">
        <v>688</v>
      </c>
      <c r="X5590">
        <v>56</v>
      </c>
      <c r="Y5590">
        <v>7</v>
      </c>
      <c r="Z5590" s="1" t="s">
        <v>4930</v>
      </c>
      <c r="AA5590">
        <v>24083</v>
      </c>
      <c r="AB5590">
        <v>24083</v>
      </c>
      <c r="AC5590">
        <v>814</v>
      </c>
      <c r="AD5590">
        <v>24083</v>
      </c>
      <c r="AE5590">
        <v>1</v>
      </c>
      <c r="AF5590">
        <v>1</v>
      </c>
      <c r="AG5590" s="1" t="s">
        <v>4931</v>
      </c>
      <c r="AH5590">
        <v>0</v>
      </c>
      <c r="AI5590">
        <v>0</v>
      </c>
      <c r="AJ5590" s="1">
        <f>Y5590/0.1</f>
        <v>70</v>
      </c>
      <c r="AK5590" s="1">
        <f>AC5590-AJ5590</f>
        <v>744</v>
      </c>
      <c r="AL5590" s="1">
        <f>_xlfn.IFNA(INDEX($BD$2:$BD$53,MATCH(B5590,$BC$2:$BC$53,0)),1000)</f>
        <v>567025</v>
      </c>
      <c r="AM5590" s="1">
        <f>C5590/AL5590*100000</f>
        <v>158.37044222036064</v>
      </c>
      <c r="AN5590" s="25">
        <f>IF(B5591=B5590,IFERROR((C5590/C5591)-1,0),0)</f>
        <v>7.8563411896745983E-3</v>
      </c>
      <c r="AO5590" s="26">
        <f>IFERROR(LOG(2)/LOG(1+(AN5590)),AN5590)</f>
        <v>88.573855546702248</v>
      </c>
      <c r="AP5590" s="26">
        <f>AVERAGE(Y5590:Y5596)</f>
        <v>12.142857142857142</v>
      </c>
      <c r="AR5590" s="1">
        <f>Q5590/AL5590*100000</f>
        <v>2.821745072968564</v>
      </c>
      <c r="AS5590" s="25">
        <f>IF(B5591=B5590,IFERROR((AE5590/AE5591)-1,0),0)</f>
        <v>0</v>
      </c>
      <c r="AT5590" s="26">
        <f>IFERROR(LOG(2)/LOG(1+(AS5590)),AS5590)</f>
        <v>0</v>
      </c>
      <c r="AU5590" s="26">
        <f>AVERAGE(AE5590:AE5596)</f>
        <v>0.5714285714285714</v>
      </c>
      <c r="AV5590" s="19">
        <f>ROUNDDOWN(N5590,0)</f>
        <v>43981</v>
      </c>
      <c r="AW5590" s="29" cm="1">
        <f t="array" ref="AW5590">_xlfn.ANCHORARRAY(AV5590)-1</f>
        <v>43980</v>
      </c>
    </row>
    <row r="5591" spans="1:49" x14ac:dyDescent="0.25">
      <c r="A5591">
        <v>20200529</v>
      </c>
      <c r="B5591" s="1" t="s">
        <v>88</v>
      </c>
      <c r="C5591">
        <v>891</v>
      </c>
      <c r="D5591">
        <v>22378</v>
      </c>
      <c r="F5591">
        <v>13</v>
      </c>
      <c r="G5591">
        <v>84</v>
      </c>
      <c r="L5591">
        <v>634</v>
      </c>
      <c r="M5591" s="1" t="s">
        <v>33</v>
      </c>
      <c r="N5591" s="2">
        <v>43979</v>
      </c>
      <c r="O5591" s="2">
        <v>43978.833333333336</v>
      </c>
      <c r="P5591" s="1" t="s">
        <v>264</v>
      </c>
      <c r="Q5591">
        <v>15</v>
      </c>
      <c r="R5591">
        <v>84</v>
      </c>
      <c r="S5591" s="2">
        <v>43978.833333333336</v>
      </c>
      <c r="T5591" s="1" t="s">
        <v>5072</v>
      </c>
      <c r="U5591" s="1" t="s">
        <v>5073</v>
      </c>
      <c r="V5591" s="1" t="s">
        <v>5074</v>
      </c>
      <c r="W5591">
        <v>682</v>
      </c>
      <c r="X5591">
        <v>56</v>
      </c>
      <c r="Y5591">
        <v>17</v>
      </c>
      <c r="Z5591" s="1" t="s">
        <v>5075</v>
      </c>
      <c r="AA5591">
        <v>23269</v>
      </c>
      <c r="AB5591">
        <v>23269</v>
      </c>
      <c r="AC5591">
        <v>109</v>
      </c>
      <c r="AD5591">
        <v>23269</v>
      </c>
      <c r="AE5591">
        <v>0</v>
      </c>
      <c r="AF5591">
        <v>2</v>
      </c>
      <c r="AG5591" s="1" t="s">
        <v>5076</v>
      </c>
      <c r="AH5591">
        <v>0</v>
      </c>
      <c r="AI5591">
        <v>0</v>
      </c>
      <c r="AJ5591" s="1">
        <f>Y5591/0.1</f>
        <v>170</v>
      </c>
      <c r="AK5591" s="1">
        <f>AC5591-AJ5591</f>
        <v>-61</v>
      </c>
      <c r="AL5591" s="1">
        <f>_xlfn.IFNA(INDEX($BD$2:$BD$53,MATCH(B5591,$BC$2:$BC$53,0)),1000)</f>
        <v>567025</v>
      </c>
      <c r="AM5591" s="1">
        <f>C5591/AL5591*100000</f>
        <v>157.1359287509369</v>
      </c>
      <c r="AN5591" s="25">
        <f>IF(B5592=B5591,IFERROR((C5591/C5592)-1,0),0)</f>
        <v>1.9450800915331801E-2</v>
      </c>
      <c r="AO5591" s="26">
        <f>IFERROR(LOG(2)/LOG(1+(AN5591)),AN5591)</f>
        <v>35.981380615389092</v>
      </c>
      <c r="AP5591" s="26">
        <f>AVERAGE(Y5591:Y5597)</f>
        <v>12.571428571428571</v>
      </c>
      <c r="AR5591" s="1">
        <f>Q5591/AL5591*100000</f>
        <v>2.645386005908029</v>
      </c>
      <c r="AS5591" s="25">
        <f>IF(B5592=B5591,IFERROR((AE5591/AE5592)-1,0),0)</f>
        <v>-1</v>
      </c>
      <c r="AT5591" s="26">
        <f>IFERROR(LOG(2)/LOG(1+(AS5591)),AS5591)</f>
        <v>-1</v>
      </c>
      <c r="AU5591" s="26">
        <f>AVERAGE(AE5591:AE5597)</f>
        <v>0.42857142857142855</v>
      </c>
      <c r="AV5591" s="19">
        <f>ROUNDDOWN(N5591,0)</f>
        <v>43979</v>
      </c>
      <c r="AW5591" s="29" cm="1">
        <f t="array" ref="AW5591">_xlfn.ANCHORARRAY(AV5591)-1</f>
        <v>43978</v>
      </c>
    </row>
    <row r="5592" spans="1:49" x14ac:dyDescent="0.25">
      <c r="A5592">
        <v>20200528</v>
      </c>
      <c r="B5592" s="1" t="s">
        <v>88</v>
      </c>
      <c r="C5592">
        <v>874</v>
      </c>
      <c r="D5592">
        <v>22286</v>
      </c>
      <c r="F5592">
        <v>15</v>
      </c>
      <c r="G5592">
        <v>82</v>
      </c>
      <c r="L5592">
        <v>624</v>
      </c>
      <c r="M5592" s="1" t="s">
        <v>33</v>
      </c>
      <c r="N5592" s="2">
        <v>43979</v>
      </c>
      <c r="O5592" s="2">
        <v>43978.833333333336</v>
      </c>
      <c r="P5592" s="1" t="s">
        <v>264</v>
      </c>
      <c r="Q5592">
        <v>15</v>
      </c>
      <c r="R5592">
        <v>82</v>
      </c>
      <c r="S5592" s="2">
        <v>43978.833333333336</v>
      </c>
      <c r="T5592" s="1" t="s">
        <v>5214</v>
      </c>
      <c r="U5592" s="1" t="s">
        <v>5073</v>
      </c>
      <c r="V5592" s="1" t="s">
        <v>5074</v>
      </c>
      <c r="W5592">
        <v>665</v>
      </c>
      <c r="X5592">
        <v>56</v>
      </c>
      <c r="Y5592">
        <v>24</v>
      </c>
      <c r="Z5592" s="1" t="s">
        <v>5215</v>
      </c>
      <c r="AA5592">
        <v>23160</v>
      </c>
      <c r="AB5592">
        <v>23160</v>
      </c>
      <c r="AC5592">
        <v>1658</v>
      </c>
      <c r="AD5592">
        <v>23160</v>
      </c>
      <c r="AE5592">
        <v>2</v>
      </c>
      <c r="AF5592">
        <v>0</v>
      </c>
      <c r="AG5592" s="1" t="s">
        <v>5216</v>
      </c>
      <c r="AH5592">
        <v>0</v>
      </c>
      <c r="AI5592">
        <v>0</v>
      </c>
      <c r="AJ5592" s="1">
        <f>Y5592/0.1</f>
        <v>240</v>
      </c>
      <c r="AK5592" s="1">
        <f>AC5592-AJ5592</f>
        <v>1418</v>
      </c>
      <c r="AL5592" s="1">
        <f>_xlfn.IFNA(INDEX($BD$2:$BD$53,MATCH(B5592,$BC$2:$BC$53,0)),1000)</f>
        <v>567025</v>
      </c>
      <c r="AM5592" s="1">
        <f>C5592/AL5592*100000</f>
        <v>154.13782461090781</v>
      </c>
      <c r="AN5592" s="25">
        <f>IF(B5593=B5592,IFERROR((C5592/C5593)-1,0),0)</f>
        <v>2.8235294117647136E-2</v>
      </c>
      <c r="AO5592" s="26">
        <f>IFERROR(LOG(2)/LOG(1+(AN5592)),AN5592)</f>
        <v>24.893927921873335</v>
      </c>
      <c r="AP5592" s="26">
        <f>AVERAGE(Y5592:Y5598)</f>
        <v>12.428571428571429</v>
      </c>
      <c r="AR5592" s="1">
        <f>Q5592/AL5592*100000</f>
        <v>2.645386005908029</v>
      </c>
      <c r="AS5592" s="25">
        <f>IF(B5593=B5592,IFERROR((AE5592/AE5593)-1,0),0)</f>
        <v>0</v>
      </c>
      <c r="AT5592" s="26">
        <f>IFERROR(LOG(2)/LOG(1+(AS5592)),AS5592)</f>
        <v>0</v>
      </c>
      <c r="AU5592" s="26">
        <f>AVERAGE(AE5592:AE5598)</f>
        <v>0.5714285714285714</v>
      </c>
      <c r="AV5592" s="19">
        <f>ROUNDDOWN(N5592,0)</f>
        <v>43979</v>
      </c>
      <c r="AW5592" s="29" cm="1">
        <f t="array" ref="AW5592">_xlfn.ANCHORARRAY(AV5592)-1</f>
        <v>43978</v>
      </c>
    </row>
    <row r="5593" spans="1:49" x14ac:dyDescent="0.25">
      <c r="A5593">
        <v>20200527</v>
      </c>
      <c r="B5593" s="1" t="s">
        <v>88</v>
      </c>
      <c r="C5593">
        <v>850</v>
      </c>
      <c r="D5593">
        <v>20652</v>
      </c>
      <c r="F5593">
        <v>12</v>
      </c>
      <c r="G5593">
        <v>82</v>
      </c>
      <c r="L5593">
        <v>607</v>
      </c>
      <c r="M5593" s="1" t="s">
        <v>33</v>
      </c>
      <c r="N5593" s="2">
        <v>43978</v>
      </c>
      <c r="O5593" s="2">
        <v>43977.833333333336</v>
      </c>
      <c r="P5593" s="1" t="s">
        <v>315</v>
      </c>
      <c r="Q5593">
        <v>13</v>
      </c>
      <c r="R5593">
        <v>82</v>
      </c>
      <c r="S5593" s="2">
        <v>43977.833333333336</v>
      </c>
      <c r="T5593" s="1" t="s">
        <v>5351</v>
      </c>
      <c r="U5593" s="1" t="s">
        <v>3398</v>
      </c>
      <c r="V5593" s="1" t="s">
        <v>5352</v>
      </c>
      <c r="W5593">
        <v>648</v>
      </c>
      <c r="X5593">
        <v>56</v>
      </c>
      <c r="Y5593">
        <v>0</v>
      </c>
      <c r="Z5593" s="1" t="s">
        <v>2527</v>
      </c>
      <c r="AA5593">
        <v>21502</v>
      </c>
      <c r="AB5593">
        <v>21502</v>
      </c>
      <c r="AC5593">
        <v>0</v>
      </c>
      <c r="AD5593">
        <v>21502</v>
      </c>
      <c r="AE5593">
        <v>0</v>
      </c>
      <c r="AF5593">
        <v>0</v>
      </c>
      <c r="AG5593" s="1" t="s">
        <v>5353</v>
      </c>
      <c r="AH5593">
        <v>0</v>
      </c>
      <c r="AI5593">
        <v>0</v>
      </c>
      <c r="AJ5593" s="1">
        <f>Y5593/0.1</f>
        <v>0</v>
      </c>
      <c r="AK5593" s="1">
        <f>AC5593-AJ5593</f>
        <v>0</v>
      </c>
      <c r="AL5593" s="1">
        <f>_xlfn.IFNA(INDEX($BD$2:$BD$53,MATCH(B5593,$BC$2:$BC$53,0)),1000)</f>
        <v>567025</v>
      </c>
      <c r="AM5593" s="1">
        <f>C5593/AL5593*100000</f>
        <v>149.90520700145495</v>
      </c>
      <c r="AN5593" s="25">
        <f>IF(B5594=B5593,IFERROR((C5593/C5594)-1,0),0)</f>
        <v>0</v>
      </c>
      <c r="AO5593" s="26">
        <f>IFERROR(LOG(2)/LOG(1+(AN5593)),AN5593)</f>
        <v>0</v>
      </c>
      <c r="AP5593" s="26">
        <f>AVERAGE(Y5593:Y5599)</f>
        <v>9</v>
      </c>
      <c r="AR5593" s="1">
        <f>Q5593/AL5593*100000</f>
        <v>2.2926678717869584</v>
      </c>
      <c r="AS5593" s="25">
        <f>IF(B5594=B5593,IFERROR((AE5593/AE5594)-1,0),0)</f>
        <v>-1</v>
      </c>
      <c r="AT5593" s="26">
        <f>IFERROR(LOG(2)/LOG(1+(AS5593)),AS5593)</f>
        <v>-1</v>
      </c>
      <c r="AU5593" s="26">
        <f>AVERAGE(AE5593:AE5599)</f>
        <v>0.2857142857142857</v>
      </c>
      <c r="AV5593" s="19">
        <f>ROUNDDOWN(N5593,0)</f>
        <v>43978</v>
      </c>
      <c r="AW5593" s="29" cm="1">
        <f t="array" ref="AW5593">_xlfn.ANCHORARRAY(AV5593)-1</f>
        <v>43977</v>
      </c>
    </row>
    <row r="5594" spans="1:49" x14ac:dyDescent="0.25">
      <c r="A5594">
        <v>20200526</v>
      </c>
      <c r="B5594" s="1" t="s">
        <v>88</v>
      </c>
      <c r="C5594">
        <v>850</v>
      </c>
      <c r="D5594">
        <v>20652</v>
      </c>
      <c r="F5594">
        <v>14</v>
      </c>
      <c r="G5594">
        <v>82</v>
      </c>
      <c r="L5594">
        <v>607</v>
      </c>
      <c r="M5594" s="1" t="s">
        <v>33</v>
      </c>
      <c r="N5594" s="2">
        <v>43977</v>
      </c>
      <c r="O5594" s="2">
        <v>43976.833333333336</v>
      </c>
      <c r="P5594" s="1" t="s">
        <v>336</v>
      </c>
      <c r="Q5594">
        <v>13</v>
      </c>
      <c r="R5594">
        <v>82</v>
      </c>
      <c r="S5594" s="2">
        <v>43976.833333333336</v>
      </c>
      <c r="T5594" s="1" t="s">
        <v>5351</v>
      </c>
      <c r="U5594" s="1" t="s">
        <v>5486</v>
      </c>
      <c r="V5594" s="1" t="s">
        <v>5487</v>
      </c>
      <c r="W5594">
        <v>648</v>
      </c>
      <c r="X5594">
        <v>56</v>
      </c>
      <c r="Y5594">
        <v>12</v>
      </c>
      <c r="Z5594" s="1" t="s">
        <v>5488</v>
      </c>
      <c r="AA5594">
        <v>21502</v>
      </c>
      <c r="AB5594">
        <v>21502</v>
      </c>
      <c r="AC5594">
        <v>1113</v>
      </c>
      <c r="AD5594">
        <v>21502</v>
      </c>
      <c r="AE5594">
        <v>1</v>
      </c>
      <c r="AF5594">
        <v>3</v>
      </c>
      <c r="AG5594" s="1" t="s">
        <v>5489</v>
      </c>
      <c r="AH5594">
        <v>0</v>
      </c>
      <c r="AI5594">
        <v>0</v>
      </c>
      <c r="AJ5594" s="1">
        <f>Y5594/0.1</f>
        <v>120</v>
      </c>
      <c r="AK5594" s="1">
        <f>AC5594-AJ5594</f>
        <v>993</v>
      </c>
      <c r="AL5594" s="1">
        <f>_xlfn.IFNA(INDEX($BD$2:$BD$53,MATCH(B5594,$BC$2:$BC$53,0)),1000)</f>
        <v>567025</v>
      </c>
      <c r="AM5594" s="1">
        <f>C5594/AL5594*100000</f>
        <v>149.90520700145495</v>
      </c>
      <c r="AN5594" s="25">
        <f>IF(B5595=B5594,IFERROR((C5594/C5595)-1,0),0)</f>
        <v>1.4319809069212486E-2</v>
      </c>
      <c r="AO5594" s="26">
        <f>IFERROR(LOG(2)/LOG(1+(AN5594)),AN5594)</f>
        <v>48.750530423882324</v>
      </c>
      <c r="AP5594" s="26">
        <f>AVERAGE(Y5594:Y5600)</f>
        <v>12</v>
      </c>
      <c r="AR5594" s="1">
        <f>Q5594/AL5594*100000</f>
        <v>2.2926678717869584</v>
      </c>
      <c r="AS5594" s="25">
        <f>IF(B5595=B5594,IFERROR((AE5594/AE5595)-1,0),0)</f>
        <v>0</v>
      </c>
      <c r="AT5594" s="26">
        <f>IFERROR(LOG(2)/LOG(1+(AS5594)),AS5594)</f>
        <v>0</v>
      </c>
      <c r="AU5594" s="26">
        <f>AVERAGE(AE5594:AE5600)</f>
        <v>0.42857142857142855</v>
      </c>
      <c r="AV5594" s="19">
        <f>ROUNDDOWN(N5594,0)</f>
        <v>43977</v>
      </c>
      <c r="AW5594" s="29" cm="1">
        <f t="array" ref="AW5594">_xlfn.ANCHORARRAY(AV5594)-1</f>
        <v>43976</v>
      </c>
    </row>
    <row r="5595" spans="1:49" x14ac:dyDescent="0.25">
      <c r="A5595">
        <v>20200525</v>
      </c>
      <c r="B5595" s="1" t="s">
        <v>88</v>
      </c>
      <c r="C5595">
        <v>838</v>
      </c>
      <c r="D5595">
        <v>19551</v>
      </c>
      <c r="F5595">
        <v>10</v>
      </c>
      <c r="G5595">
        <v>79</v>
      </c>
      <c r="L5595">
        <v>575</v>
      </c>
      <c r="M5595" s="1" t="s">
        <v>33</v>
      </c>
      <c r="N5595" s="2">
        <v>43975</v>
      </c>
      <c r="O5595" s="2">
        <v>43974.833333333336</v>
      </c>
      <c r="P5595" s="1" t="s">
        <v>369</v>
      </c>
      <c r="Q5595">
        <v>12</v>
      </c>
      <c r="R5595">
        <v>79</v>
      </c>
      <c r="S5595" s="2">
        <v>43974.833333333336</v>
      </c>
      <c r="T5595" s="1" t="s">
        <v>5616</v>
      </c>
      <c r="U5595" s="1" t="s">
        <v>5486</v>
      </c>
      <c r="V5595" s="1" t="s">
        <v>5487</v>
      </c>
      <c r="W5595">
        <v>638</v>
      </c>
      <c r="X5595">
        <v>56</v>
      </c>
      <c r="Y5595">
        <v>25</v>
      </c>
      <c r="Z5595" s="1" t="s">
        <v>5617</v>
      </c>
      <c r="AA5595">
        <v>20389</v>
      </c>
      <c r="AB5595">
        <v>20389</v>
      </c>
      <c r="AC5595">
        <v>355</v>
      </c>
      <c r="AD5595">
        <v>20389</v>
      </c>
      <c r="AE5595">
        <v>0</v>
      </c>
      <c r="AF5595">
        <v>1</v>
      </c>
      <c r="AG5595" s="1" t="s">
        <v>5618</v>
      </c>
      <c r="AH5595">
        <v>0</v>
      </c>
      <c r="AI5595">
        <v>0</v>
      </c>
      <c r="AJ5595" s="1">
        <f>Y5595/0.1</f>
        <v>250</v>
      </c>
      <c r="AK5595" s="1">
        <f>AC5595-AJ5595</f>
        <v>105</v>
      </c>
      <c r="AL5595" s="1">
        <f>_xlfn.IFNA(INDEX($BD$2:$BD$53,MATCH(B5595,$BC$2:$BC$53,0)),1000)</f>
        <v>567025</v>
      </c>
      <c r="AM5595" s="1">
        <f>C5595/AL5595*100000</f>
        <v>147.78889819672852</v>
      </c>
      <c r="AN5595" s="25">
        <f>IF(B5596=B5595,IFERROR((C5595/C5596)-1,0),0)</f>
        <v>3.0750307503075058E-2</v>
      </c>
      <c r="AO5595" s="26">
        <f>IFERROR(LOG(2)/LOG(1+(AN5595)),AN5595)</f>
        <v>22.885970483637134</v>
      </c>
      <c r="AP5595" s="26">
        <f>AVERAGE(Y5595:Y5601)</f>
        <v>12</v>
      </c>
      <c r="AR5595" s="1">
        <f>Q5595/AL5595*100000</f>
        <v>2.1163088047264229</v>
      </c>
      <c r="AS5595" s="25">
        <f>IF(B5596=B5595,IFERROR((AE5595/AE5596)-1,0),0)</f>
        <v>0</v>
      </c>
      <c r="AT5595" s="26">
        <f>IFERROR(LOG(2)/LOG(1+(AS5595)),AS5595)</f>
        <v>0</v>
      </c>
      <c r="AU5595" s="26">
        <f>AVERAGE(AE5595:AE5601)</f>
        <v>0.5714285714285714</v>
      </c>
      <c r="AV5595" s="19">
        <f>ROUNDDOWN(N5595,0)</f>
        <v>43975</v>
      </c>
      <c r="AW5595" s="29" cm="1">
        <f t="array" ref="AW5595">_xlfn.ANCHORARRAY(AV5595)-1</f>
        <v>43974</v>
      </c>
    </row>
    <row r="5596" spans="1:49" x14ac:dyDescent="0.25">
      <c r="A5596">
        <v>20200524</v>
      </c>
      <c r="B5596" s="1" t="s">
        <v>88</v>
      </c>
      <c r="C5596">
        <v>813</v>
      </c>
      <c r="D5596">
        <v>19221</v>
      </c>
      <c r="F5596">
        <v>10</v>
      </c>
      <c r="G5596">
        <v>78</v>
      </c>
      <c r="L5596">
        <v>556</v>
      </c>
      <c r="M5596" s="1" t="s">
        <v>33</v>
      </c>
      <c r="N5596" s="2">
        <v>43974</v>
      </c>
      <c r="O5596" s="2">
        <v>43973.833333333336</v>
      </c>
      <c r="P5596" s="1" t="s">
        <v>394</v>
      </c>
      <c r="Q5596">
        <v>12</v>
      </c>
      <c r="R5596">
        <v>78</v>
      </c>
      <c r="S5596" s="2">
        <v>43973.833333333336</v>
      </c>
      <c r="T5596" s="1" t="s">
        <v>5747</v>
      </c>
      <c r="U5596" s="1" t="s">
        <v>5486</v>
      </c>
      <c r="V5596" s="1" t="s">
        <v>5487</v>
      </c>
      <c r="W5596">
        <v>615</v>
      </c>
      <c r="X5596">
        <v>56</v>
      </c>
      <c r="Y5596">
        <v>0</v>
      </c>
      <c r="Z5596" s="1" t="s">
        <v>2527</v>
      </c>
      <c r="AA5596">
        <v>20034</v>
      </c>
      <c r="AB5596">
        <v>20034</v>
      </c>
      <c r="AC5596">
        <v>0</v>
      </c>
      <c r="AD5596">
        <v>20034</v>
      </c>
      <c r="AE5596">
        <v>0</v>
      </c>
      <c r="AF5596">
        <v>1</v>
      </c>
      <c r="AG5596" s="1" t="s">
        <v>5748</v>
      </c>
      <c r="AH5596">
        <v>0</v>
      </c>
      <c r="AI5596">
        <v>0</v>
      </c>
      <c r="AJ5596" s="1">
        <f>Y5596/0.1</f>
        <v>0</v>
      </c>
      <c r="AK5596" s="1">
        <f>AC5596-AJ5596</f>
        <v>0</v>
      </c>
      <c r="AL5596" s="1">
        <f>_xlfn.IFNA(INDEX($BD$2:$BD$53,MATCH(B5596,$BC$2:$BC$53,0)),1000)</f>
        <v>567025</v>
      </c>
      <c r="AM5596" s="1">
        <f>C5596/AL5596*100000</f>
        <v>143.37992152021516</v>
      </c>
      <c r="AN5596" s="25">
        <f>IF(B5597=B5596,IFERROR((C5596/C5597)-1,0),0)</f>
        <v>0</v>
      </c>
      <c r="AO5596" s="26">
        <f>IFERROR(LOG(2)/LOG(1+(AN5596)),AN5596)</f>
        <v>0</v>
      </c>
      <c r="AP5596" s="26">
        <f>AVERAGE(Y5596:Y5602)</f>
        <v>8.4285714285714288</v>
      </c>
      <c r="AR5596" s="1">
        <f>Q5596/AL5596*100000</f>
        <v>2.1163088047264229</v>
      </c>
      <c r="AS5596" s="25">
        <f>IF(B5597=B5596,IFERROR((AE5596/AE5597)-1,0),0)</f>
        <v>0</v>
      </c>
      <c r="AT5596" s="26">
        <f>IFERROR(LOG(2)/LOG(1+(AS5596)),AS5596)</f>
        <v>0</v>
      </c>
      <c r="AU5596" s="26">
        <f>AVERAGE(AE5596:AE5602)</f>
        <v>0.5714285714285714</v>
      </c>
      <c r="AV5596" s="19">
        <f>ROUNDDOWN(N5596,0)</f>
        <v>43974</v>
      </c>
      <c r="AW5596" s="29" cm="1">
        <f t="array" ref="AW5596">_xlfn.ANCHORARRAY(AV5596)-1</f>
        <v>43973</v>
      </c>
    </row>
    <row r="5597" spans="1:49" x14ac:dyDescent="0.25">
      <c r="A5597">
        <v>20200523</v>
      </c>
      <c r="B5597" s="1" t="s">
        <v>88</v>
      </c>
      <c r="C5597">
        <v>813</v>
      </c>
      <c r="D5597">
        <v>19221</v>
      </c>
      <c r="F5597">
        <v>10</v>
      </c>
      <c r="G5597">
        <v>77</v>
      </c>
      <c r="L5597">
        <v>551</v>
      </c>
      <c r="M5597" s="1" t="s">
        <v>33</v>
      </c>
      <c r="N5597" s="2">
        <v>43974</v>
      </c>
      <c r="O5597" s="2">
        <v>43973.833333333336</v>
      </c>
      <c r="P5597" s="1" t="s">
        <v>394</v>
      </c>
      <c r="Q5597">
        <v>12</v>
      </c>
      <c r="R5597">
        <v>77</v>
      </c>
      <c r="S5597" s="2">
        <v>43973.833333333336</v>
      </c>
      <c r="T5597" s="1" t="s">
        <v>5747</v>
      </c>
      <c r="U5597" s="1" t="s">
        <v>5486</v>
      </c>
      <c r="V5597" s="1" t="s">
        <v>5487</v>
      </c>
      <c r="W5597">
        <v>615</v>
      </c>
      <c r="X5597">
        <v>56</v>
      </c>
      <c r="Y5597">
        <v>10</v>
      </c>
      <c r="Z5597" s="1" t="s">
        <v>5882</v>
      </c>
      <c r="AA5597">
        <v>20034</v>
      </c>
      <c r="AB5597">
        <v>20034</v>
      </c>
      <c r="AC5597">
        <v>610</v>
      </c>
      <c r="AD5597">
        <v>20034</v>
      </c>
      <c r="AE5597">
        <v>0</v>
      </c>
      <c r="AF5597">
        <v>1</v>
      </c>
      <c r="AG5597" s="1" t="s">
        <v>5883</v>
      </c>
      <c r="AH5597">
        <v>0</v>
      </c>
      <c r="AI5597">
        <v>0</v>
      </c>
      <c r="AJ5597" s="1">
        <f>Y5597/0.1</f>
        <v>100</v>
      </c>
      <c r="AK5597" s="1">
        <f>AC5597-AJ5597</f>
        <v>510</v>
      </c>
      <c r="AL5597" s="1">
        <f>_xlfn.IFNA(INDEX($BD$2:$BD$53,MATCH(B5597,$BC$2:$BC$53,0)),1000)</f>
        <v>567025</v>
      </c>
      <c r="AM5597" s="1">
        <f>C5597/AL5597*100000</f>
        <v>143.37992152021516</v>
      </c>
      <c r="AN5597" s="25">
        <f>IF(B5598=B5597,IFERROR((C5597/C5598)-1,0),0)</f>
        <v>1.2453300124533051E-2</v>
      </c>
      <c r="AO5597" s="26">
        <f>IFERROR(LOG(2)/LOG(1+(AN5597)),AN5597)</f>
        <v>56.00557730242538</v>
      </c>
      <c r="AP5597" s="26">
        <f>AVERAGE(Y5597:Y5603)</f>
        <v>13.857142857142858</v>
      </c>
      <c r="AR5597" s="1">
        <f>Q5597/AL5597*100000</f>
        <v>2.1163088047264229</v>
      </c>
      <c r="AS5597" s="25">
        <f>IF(B5598=B5597,IFERROR((AE5597/AE5598)-1,0),0)</f>
        <v>-1</v>
      </c>
      <c r="AT5597" s="26">
        <f>IFERROR(LOG(2)/LOG(1+(AS5597)),AS5597)</f>
        <v>-1</v>
      </c>
      <c r="AU5597" s="26">
        <f>AVERAGE(AE5597:AE5603)</f>
        <v>0.7142857142857143</v>
      </c>
      <c r="AV5597" s="19">
        <f>ROUNDDOWN(N5597,0)</f>
        <v>43974</v>
      </c>
      <c r="AW5597" s="29" cm="1">
        <f t="array" ref="AW5597">_xlfn.ANCHORARRAY(AV5597)-1</f>
        <v>43973</v>
      </c>
    </row>
    <row r="5598" spans="1:49" x14ac:dyDescent="0.25">
      <c r="A5598">
        <v>20200522</v>
      </c>
      <c r="B5598" s="1" t="s">
        <v>88</v>
      </c>
      <c r="C5598">
        <v>803</v>
      </c>
      <c r="D5598">
        <v>18621</v>
      </c>
      <c r="F5598">
        <v>10</v>
      </c>
      <c r="G5598">
        <v>76</v>
      </c>
      <c r="L5598">
        <v>551</v>
      </c>
      <c r="M5598" s="1" t="s">
        <v>33</v>
      </c>
      <c r="N5598" s="2">
        <v>43972.751388888886</v>
      </c>
      <c r="O5598" s="2">
        <v>43972.584722222222</v>
      </c>
      <c r="P5598" s="1" t="s">
        <v>439</v>
      </c>
      <c r="Q5598">
        <v>12</v>
      </c>
      <c r="R5598">
        <v>76</v>
      </c>
      <c r="S5598" s="2">
        <v>43972.584722222222</v>
      </c>
      <c r="T5598" s="1" t="s">
        <v>6016</v>
      </c>
      <c r="U5598" s="1" t="s">
        <v>6017</v>
      </c>
      <c r="V5598" s="1" t="s">
        <v>6018</v>
      </c>
      <c r="W5598">
        <v>608</v>
      </c>
      <c r="X5598">
        <v>56</v>
      </c>
      <c r="Y5598">
        <v>16</v>
      </c>
      <c r="Z5598" s="1" t="s">
        <v>6019</v>
      </c>
      <c r="AA5598">
        <v>19424</v>
      </c>
      <c r="AB5598">
        <v>19424</v>
      </c>
      <c r="AC5598">
        <v>584</v>
      </c>
      <c r="AD5598">
        <v>19424</v>
      </c>
      <c r="AE5598">
        <v>1</v>
      </c>
      <c r="AF5598">
        <v>1</v>
      </c>
      <c r="AG5598" s="1" t="s">
        <v>6020</v>
      </c>
      <c r="AH5598">
        <v>0</v>
      </c>
      <c r="AI5598">
        <v>0</v>
      </c>
      <c r="AJ5598" s="1">
        <f>Y5598/0.1</f>
        <v>160</v>
      </c>
      <c r="AK5598" s="1">
        <f>AC5598-AJ5598</f>
        <v>424</v>
      </c>
      <c r="AL5598" s="1">
        <f>_xlfn.IFNA(INDEX($BD$2:$BD$53,MATCH(B5598,$BC$2:$BC$53,0)),1000)</f>
        <v>567025</v>
      </c>
      <c r="AM5598" s="1">
        <f>C5598/AL5598*100000</f>
        <v>141.6163308496098</v>
      </c>
      <c r="AN5598" s="25">
        <f>IF(B5599=B5598,IFERROR((C5598/C5599)-1,0),0)</f>
        <v>2.0330368487928796E-2</v>
      </c>
      <c r="AO5598" s="26">
        <f>IFERROR(LOG(2)/LOG(1+(AN5598)),AN5598)</f>
        <v>34.43958799168459</v>
      </c>
      <c r="AP5598" s="26">
        <f>AVERAGE(Y5598:Y5604)</f>
        <v>12.571428571428571</v>
      </c>
      <c r="AR5598" s="1">
        <f>Q5598/AL5598*100000</f>
        <v>2.1163088047264229</v>
      </c>
      <c r="AS5598" s="25">
        <f>IF(B5599=B5598,IFERROR((AE5598/AE5599)-1,0),0)</f>
        <v>0</v>
      </c>
      <c r="AT5598" s="26">
        <f>IFERROR(LOG(2)/LOG(1+(AS5598)),AS5598)</f>
        <v>0</v>
      </c>
      <c r="AU5598" s="26">
        <f>AVERAGE(AE5598:AE5604)</f>
        <v>0.7142857142857143</v>
      </c>
      <c r="AV5598" s="19">
        <f>ROUNDDOWN(N5598,0)</f>
        <v>43972</v>
      </c>
      <c r="AW5598" s="29" cm="1">
        <f t="array" ref="AW5598">_xlfn.ANCHORARRAY(AV5598)-1</f>
        <v>43971</v>
      </c>
    </row>
    <row r="5599" spans="1:49" x14ac:dyDescent="0.25">
      <c r="A5599">
        <v>20200521</v>
      </c>
      <c r="B5599" s="1" t="s">
        <v>88</v>
      </c>
      <c r="C5599">
        <v>787</v>
      </c>
      <c r="D5599">
        <v>18053</v>
      </c>
      <c r="F5599">
        <v>8</v>
      </c>
      <c r="G5599">
        <v>75</v>
      </c>
      <c r="L5599">
        <v>534</v>
      </c>
      <c r="M5599" s="1" t="s">
        <v>33</v>
      </c>
      <c r="N5599" s="2">
        <v>43971.70416666667</v>
      </c>
      <c r="O5599" s="2">
        <v>43971.537499999999</v>
      </c>
      <c r="P5599" s="1" t="s">
        <v>461</v>
      </c>
      <c r="Q5599">
        <v>11</v>
      </c>
      <c r="R5599">
        <v>75</v>
      </c>
      <c r="S5599" s="2">
        <v>43971.537499999999</v>
      </c>
      <c r="T5599" s="1" t="s">
        <v>6144</v>
      </c>
      <c r="U5599" s="1" t="s">
        <v>6145</v>
      </c>
      <c r="V5599" s="1" t="s">
        <v>6146</v>
      </c>
      <c r="W5599">
        <v>596</v>
      </c>
      <c r="X5599">
        <v>56</v>
      </c>
      <c r="Y5599">
        <v>0</v>
      </c>
      <c r="Z5599" s="1" t="s">
        <v>2527</v>
      </c>
      <c r="AA5599">
        <v>18840</v>
      </c>
      <c r="AB5599">
        <v>18840</v>
      </c>
      <c r="AC5599">
        <v>0</v>
      </c>
      <c r="AD5599">
        <v>18840</v>
      </c>
      <c r="AE5599">
        <v>0</v>
      </c>
      <c r="AF5599">
        <v>1</v>
      </c>
      <c r="AG5599" s="1" t="s">
        <v>6147</v>
      </c>
      <c r="AH5599">
        <v>0</v>
      </c>
      <c r="AI5599">
        <v>0</v>
      </c>
      <c r="AJ5599" s="1">
        <f>Y5599/0.1</f>
        <v>0</v>
      </c>
      <c r="AK5599" s="1">
        <f>AC5599-AJ5599</f>
        <v>0</v>
      </c>
      <c r="AL5599" s="1">
        <f>_xlfn.IFNA(INDEX($BD$2:$BD$53,MATCH(B5599,$BC$2:$BC$53,0)),1000)</f>
        <v>567025</v>
      </c>
      <c r="AM5599" s="1">
        <f>C5599/AL5599*100000</f>
        <v>138.79458577664124</v>
      </c>
      <c r="AN5599" s="25">
        <f>IF(B5600=B5599,IFERROR((C5599/C5600)-1,0),0)</f>
        <v>0</v>
      </c>
      <c r="AO5599" s="26">
        <f>IFERROR(LOG(2)/LOG(1+(AN5599)),AN5599)</f>
        <v>0</v>
      </c>
      <c r="AP5599" s="26">
        <f>AVERAGE(Y5599:Y5605)</f>
        <v>12.285714285714286</v>
      </c>
      <c r="AR5599" s="1">
        <f>Q5599/AL5599*100000</f>
        <v>1.9399497376658876</v>
      </c>
      <c r="AS5599" s="25">
        <f>IF(B5600=B5599,IFERROR((AE5599/AE5600)-1,0),0)</f>
        <v>-1</v>
      </c>
      <c r="AT5599" s="26">
        <f>IFERROR(LOG(2)/LOG(1+(AS5599)),AS5599)</f>
        <v>-1</v>
      </c>
      <c r="AU5599" s="26">
        <f>AVERAGE(AE5599:AE5605)</f>
        <v>0.5714285714285714</v>
      </c>
      <c r="AV5599" s="19">
        <f>ROUNDDOWN(N5599,0)</f>
        <v>43971</v>
      </c>
      <c r="AW5599" s="29" cm="1">
        <f t="array" ref="AW5599">_xlfn.ANCHORARRAY(AV5599)-1</f>
        <v>43970</v>
      </c>
    </row>
    <row r="5600" spans="1:49" x14ac:dyDescent="0.25">
      <c r="A5600">
        <v>20200520</v>
      </c>
      <c r="B5600" s="1" t="s">
        <v>88</v>
      </c>
      <c r="C5600">
        <v>787</v>
      </c>
      <c r="D5600">
        <v>18053</v>
      </c>
      <c r="F5600">
        <v>9</v>
      </c>
      <c r="G5600">
        <v>74</v>
      </c>
      <c r="L5600">
        <v>528</v>
      </c>
      <c r="M5600" s="1" t="s">
        <v>33</v>
      </c>
      <c r="N5600" s="2">
        <v>43971.677083333336</v>
      </c>
      <c r="O5600" s="2">
        <v>43971.510416666664</v>
      </c>
      <c r="P5600" s="1" t="s">
        <v>490</v>
      </c>
      <c r="Q5600">
        <v>11</v>
      </c>
      <c r="R5600">
        <v>74</v>
      </c>
      <c r="S5600" s="2">
        <v>43971.510416666664</v>
      </c>
      <c r="T5600" s="1" t="s">
        <v>6144</v>
      </c>
      <c r="U5600" s="1" t="s">
        <v>6145</v>
      </c>
      <c r="V5600" s="1" t="s">
        <v>6146</v>
      </c>
      <c r="W5600">
        <v>596</v>
      </c>
      <c r="X5600">
        <v>56</v>
      </c>
      <c r="Y5600">
        <v>21</v>
      </c>
      <c r="Z5600" s="1" t="s">
        <v>6275</v>
      </c>
      <c r="AA5600">
        <v>18840</v>
      </c>
      <c r="AB5600">
        <v>18840</v>
      </c>
      <c r="AC5600">
        <v>990</v>
      </c>
      <c r="AD5600">
        <v>18840</v>
      </c>
      <c r="AE5600">
        <v>1</v>
      </c>
      <c r="AF5600">
        <v>1</v>
      </c>
      <c r="AG5600" s="1" t="s">
        <v>6276</v>
      </c>
      <c r="AH5600">
        <v>0</v>
      </c>
      <c r="AI5600">
        <v>0</v>
      </c>
      <c r="AJ5600" s="1">
        <f>Y5600/0.1</f>
        <v>210</v>
      </c>
      <c r="AK5600" s="1">
        <f>AC5600-AJ5600</f>
        <v>780</v>
      </c>
      <c r="AL5600" s="1">
        <f>_xlfn.IFNA(INDEX($BD$2:$BD$53,MATCH(B5600,$BC$2:$BC$53,0)),1000)</f>
        <v>567025</v>
      </c>
      <c r="AM5600" s="1">
        <f>C5600/AL5600*100000</f>
        <v>138.79458577664124</v>
      </c>
      <c r="AN5600" s="25">
        <f>IF(B5601=B5600,IFERROR((C5600/C5601)-1,0),0)</f>
        <v>2.741514360313313E-2</v>
      </c>
      <c r="AO5600" s="26">
        <f>IFERROR(LOG(2)/LOG(1+(AN5600)),AN5600)</f>
        <v>25.628379952699714</v>
      </c>
      <c r="AP5600" s="26">
        <f>AVERAGE(Y5600:Y5606)</f>
        <v>16</v>
      </c>
      <c r="AR5600" s="1">
        <f>Q5600/AL5600*100000</f>
        <v>1.9399497376658876</v>
      </c>
      <c r="AS5600" s="25">
        <f>IF(B5601=B5600,IFERROR((AE5600/AE5601)-1,0),0)</f>
        <v>-0.5</v>
      </c>
      <c r="AT5600" s="26">
        <f>IFERROR(LOG(2)/LOG(1+(AS5600)),AS5600)</f>
        <v>-1</v>
      </c>
      <c r="AU5600" s="26">
        <f>AVERAGE(AE5600:AE5606)</f>
        <v>0.5714285714285714</v>
      </c>
      <c r="AV5600" s="19">
        <f>ROUNDDOWN(N5600,0)</f>
        <v>43971</v>
      </c>
      <c r="AW5600" s="29" cm="1">
        <f t="array" ref="AW5600">_xlfn.ANCHORARRAY(AV5600)-1</f>
        <v>43970</v>
      </c>
    </row>
    <row r="5601" spans="1:49" x14ac:dyDescent="0.25">
      <c r="A5601">
        <v>20200519</v>
      </c>
      <c r="B5601" s="1" t="s">
        <v>88</v>
      </c>
      <c r="C5601">
        <v>766</v>
      </c>
      <c r="D5601">
        <v>17084</v>
      </c>
      <c r="F5601">
        <v>8</v>
      </c>
      <c r="G5601">
        <v>73</v>
      </c>
      <c r="L5601">
        <v>504</v>
      </c>
      <c r="M5601" s="1" t="s">
        <v>28</v>
      </c>
      <c r="N5601" s="2">
        <v>43969</v>
      </c>
      <c r="O5601" s="2">
        <v>43968.833333333336</v>
      </c>
      <c r="P5601" s="1" t="s">
        <v>512</v>
      </c>
      <c r="Q5601">
        <v>10</v>
      </c>
      <c r="R5601">
        <v>73</v>
      </c>
      <c r="S5601" s="2">
        <v>43968.833333333336</v>
      </c>
      <c r="T5601" s="1" t="s">
        <v>6408</v>
      </c>
      <c r="U5601" s="1" t="s">
        <v>4121</v>
      </c>
      <c r="V5601" s="1" t="s">
        <v>6409</v>
      </c>
      <c r="W5601">
        <v>577</v>
      </c>
      <c r="X5601">
        <v>56</v>
      </c>
      <c r="Y5601">
        <v>12</v>
      </c>
      <c r="Z5601" s="1" t="s">
        <v>6410</v>
      </c>
      <c r="AA5601">
        <v>17850</v>
      </c>
      <c r="AB5601">
        <v>17850</v>
      </c>
      <c r="AC5601">
        <v>765</v>
      </c>
      <c r="AD5601">
        <v>17850</v>
      </c>
      <c r="AE5601">
        <v>2</v>
      </c>
      <c r="AF5601">
        <v>0</v>
      </c>
      <c r="AG5601" s="1" t="s">
        <v>6411</v>
      </c>
      <c r="AH5601">
        <v>0</v>
      </c>
      <c r="AI5601">
        <v>0</v>
      </c>
      <c r="AJ5601" s="1">
        <f>Y5601/0.1</f>
        <v>120</v>
      </c>
      <c r="AK5601" s="1">
        <f>AC5601-AJ5601</f>
        <v>645</v>
      </c>
      <c r="AL5601" s="1">
        <f>_xlfn.IFNA(INDEX($BD$2:$BD$53,MATCH(B5601,$BC$2:$BC$53,0)),1000)</f>
        <v>567025</v>
      </c>
      <c r="AM5601" s="1">
        <f>C5601/AL5601*100000</f>
        <v>135.09104536837</v>
      </c>
      <c r="AN5601" s="25">
        <f>IF(B5602=B5601,IFERROR((C5601/C5602)-1,0),0)</f>
        <v>1.5915119363395291E-2</v>
      </c>
      <c r="AO5601" s="26">
        <f>IFERROR(LOG(2)/LOG(1+(AN5601)),AN5601)</f>
        <v>43.898409384540145</v>
      </c>
      <c r="AP5601" s="26">
        <f>AVERAGE(Y5601:Y5607)</f>
        <v>13</v>
      </c>
      <c r="AR5601" s="1">
        <f>Q5601/AL5601*100000</f>
        <v>1.7635906706053524</v>
      </c>
      <c r="AS5601" s="25">
        <f>IF(B5602=B5601,IFERROR((AE5601/AE5602)-1,0),0)</f>
        <v>0</v>
      </c>
      <c r="AT5601" s="26">
        <f>IFERROR(LOG(2)/LOG(1+(AS5601)),AS5601)</f>
        <v>0</v>
      </c>
      <c r="AU5601" s="26">
        <f>AVERAGE(AE5601:AE5607)</f>
        <v>0.42857142857142855</v>
      </c>
      <c r="AV5601" s="19">
        <f>ROUNDDOWN(N5601,0)</f>
        <v>43969</v>
      </c>
      <c r="AW5601" s="29" cm="1">
        <f t="array" ref="AW5601">_xlfn.ANCHORARRAY(AV5601)-1</f>
        <v>43968</v>
      </c>
    </row>
    <row r="5602" spans="1:49" x14ac:dyDescent="0.25">
      <c r="A5602">
        <v>20200518</v>
      </c>
      <c r="B5602" s="1" t="s">
        <v>88</v>
      </c>
      <c r="C5602">
        <v>754</v>
      </c>
      <c r="D5602">
        <v>16331</v>
      </c>
      <c r="F5602">
        <v>8</v>
      </c>
      <c r="G5602">
        <v>73</v>
      </c>
      <c r="L5602">
        <v>498</v>
      </c>
      <c r="M5602" s="1" t="s">
        <v>28</v>
      </c>
      <c r="N5602" s="2">
        <v>43968</v>
      </c>
      <c r="O5602" s="2">
        <v>43967.833333333336</v>
      </c>
      <c r="P5602" s="1" t="s">
        <v>532</v>
      </c>
      <c r="Q5602">
        <v>8</v>
      </c>
      <c r="R5602">
        <v>73</v>
      </c>
      <c r="S5602" s="2">
        <v>43967.833333333336</v>
      </c>
      <c r="T5602" s="1" t="s">
        <v>6534</v>
      </c>
      <c r="U5602" s="1" t="s">
        <v>5614</v>
      </c>
      <c r="V5602" s="1" t="s">
        <v>6535</v>
      </c>
      <c r="W5602">
        <v>566</v>
      </c>
      <c r="X5602">
        <v>56</v>
      </c>
      <c r="Y5602">
        <v>0</v>
      </c>
      <c r="Z5602" s="1" t="s">
        <v>2527</v>
      </c>
      <c r="AA5602">
        <v>17085</v>
      </c>
      <c r="AB5602">
        <v>17085</v>
      </c>
      <c r="AC5602">
        <v>0</v>
      </c>
      <c r="AD5602">
        <v>17085</v>
      </c>
      <c r="AE5602">
        <v>0</v>
      </c>
      <c r="AF5602">
        <v>3</v>
      </c>
      <c r="AG5602" s="1" t="s">
        <v>6536</v>
      </c>
      <c r="AH5602">
        <v>0</v>
      </c>
      <c r="AI5602">
        <v>0</v>
      </c>
      <c r="AJ5602" s="1">
        <f>Y5602/0.1</f>
        <v>0</v>
      </c>
      <c r="AK5602" s="1">
        <f>AC5602-AJ5602</f>
        <v>0</v>
      </c>
      <c r="AL5602" s="1">
        <f>_xlfn.IFNA(INDEX($BD$2:$BD$53,MATCH(B5602,$BC$2:$BC$53,0)),1000)</f>
        <v>567025</v>
      </c>
      <c r="AM5602" s="1">
        <f>C5602/AL5602*100000</f>
        <v>132.9747365636436</v>
      </c>
      <c r="AN5602" s="25">
        <f>IF(B5603=B5602,IFERROR((C5602/C5603)-1,0),0)</f>
        <v>0</v>
      </c>
      <c r="AO5602" s="26">
        <f>IFERROR(LOG(2)/LOG(1+(AN5602)),AN5602)</f>
        <v>0</v>
      </c>
      <c r="AP5602" s="26">
        <f>AVERAGE(Y5602:Y5608)</f>
        <v>13.142857142857142</v>
      </c>
      <c r="AR5602" s="1">
        <f>Q5602/AL5602*100000</f>
        <v>1.410872536484282</v>
      </c>
      <c r="AS5602" s="25">
        <f>IF(B5603=B5602,IFERROR((AE5602/AE5603)-1,0),0)</f>
        <v>-1</v>
      </c>
      <c r="AT5602" s="26">
        <f>IFERROR(LOG(2)/LOG(1+(AS5602)),AS5602)</f>
        <v>-1</v>
      </c>
      <c r="AU5602" s="26">
        <f>AVERAGE(AE5602:AE5608)</f>
        <v>0.14285714285714285</v>
      </c>
      <c r="AV5602" s="19">
        <f>ROUNDDOWN(N5602,0)</f>
        <v>43968</v>
      </c>
      <c r="AW5602" s="29" cm="1">
        <f t="array" ref="AW5602">_xlfn.ANCHORARRAY(AV5602)-1</f>
        <v>43967</v>
      </c>
    </row>
    <row r="5603" spans="1:49" x14ac:dyDescent="0.25">
      <c r="A5603">
        <v>20200517</v>
      </c>
      <c r="B5603" s="1" t="s">
        <v>88</v>
      </c>
      <c r="C5603">
        <v>754</v>
      </c>
      <c r="D5603">
        <v>16331</v>
      </c>
      <c r="F5603">
        <v>8</v>
      </c>
      <c r="G5603">
        <v>70</v>
      </c>
      <c r="L5603">
        <v>498</v>
      </c>
      <c r="M5603" s="1" t="s">
        <v>28</v>
      </c>
      <c r="N5603" s="2">
        <v>43967.629861111112</v>
      </c>
      <c r="O5603" s="2">
        <v>43967.463194444441</v>
      </c>
      <c r="P5603" s="1" t="s">
        <v>563</v>
      </c>
      <c r="Q5603">
        <v>8</v>
      </c>
      <c r="R5603">
        <v>70</v>
      </c>
      <c r="S5603" s="2">
        <v>43967.463194444441</v>
      </c>
      <c r="T5603" s="1" t="s">
        <v>54</v>
      </c>
      <c r="U5603" s="1" t="s">
        <v>5614</v>
      </c>
      <c r="V5603" s="1" t="s">
        <v>6535</v>
      </c>
      <c r="W5603">
        <v>566</v>
      </c>
      <c r="X5603">
        <v>56</v>
      </c>
      <c r="Y5603">
        <v>38</v>
      </c>
      <c r="Z5603" s="1" t="s">
        <v>4121</v>
      </c>
      <c r="AA5603">
        <v>17085</v>
      </c>
      <c r="AB5603">
        <v>17085</v>
      </c>
      <c r="AC5603">
        <v>691</v>
      </c>
      <c r="AD5603">
        <v>17085</v>
      </c>
      <c r="AE5603">
        <v>1</v>
      </c>
      <c r="AF5603">
        <v>1</v>
      </c>
      <c r="AG5603" s="1" t="s">
        <v>6680</v>
      </c>
      <c r="AH5603">
        <v>0</v>
      </c>
      <c r="AI5603">
        <v>0</v>
      </c>
      <c r="AJ5603" s="1">
        <f>Y5603/0.1</f>
        <v>380</v>
      </c>
      <c r="AK5603" s="1">
        <f>AC5603-AJ5603</f>
        <v>311</v>
      </c>
      <c r="AL5603" s="1">
        <f>_xlfn.IFNA(INDEX($BD$2:$BD$53,MATCH(B5603,$BC$2:$BC$53,0)),1000)</f>
        <v>567025</v>
      </c>
      <c r="AM5603" s="1">
        <f>C5603/AL5603*100000</f>
        <v>132.9747365636436</v>
      </c>
      <c r="AN5603" s="25">
        <f>IF(B5604=B5603,IFERROR((C5603/C5604)-1,0),0)</f>
        <v>5.307262569832405E-2</v>
      </c>
      <c r="AO5603" s="26">
        <f>IFERROR(LOG(2)/LOG(1+(AN5603)),AN5603)</f>
        <v>13.403938848508854</v>
      </c>
      <c r="AP5603" s="26">
        <f>AVERAGE(Y5603:Y5609)</f>
        <v>13.285714285714286</v>
      </c>
      <c r="AR5603" s="1">
        <f>Q5603/AL5603*100000</f>
        <v>1.410872536484282</v>
      </c>
      <c r="AS5603" s="25">
        <f>IF(B5604=B5603,IFERROR((AE5603/AE5604)-1,0),0)</f>
        <v>0</v>
      </c>
      <c r="AT5603" s="26">
        <f>IFERROR(LOG(2)/LOG(1+(AS5603)),AS5603)</f>
        <v>0</v>
      </c>
      <c r="AU5603" s="26">
        <f>AVERAGE(AE5603:AE5609)</f>
        <v>0.14285714285714285</v>
      </c>
      <c r="AV5603" s="19">
        <f>ROUNDDOWN(N5603,0)</f>
        <v>43967</v>
      </c>
      <c r="AW5603" s="29" cm="1">
        <f t="array" ref="AW5603">_xlfn.ANCHORARRAY(AV5603)-1</f>
        <v>43966</v>
      </c>
    </row>
    <row r="5604" spans="1:49" x14ac:dyDescent="0.25">
      <c r="A5604">
        <v>20200516</v>
      </c>
      <c r="B5604" s="1" t="s">
        <v>88</v>
      </c>
      <c r="C5604">
        <v>716</v>
      </c>
      <c r="D5604">
        <v>15678</v>
      </c>
      <c r="F5604">
        <v>8</v>
      </c>
      <c r="G5604">
        <v>69</v>
      </c>
      <c r="L5604">
        <v>496</v>
      </c>
      <c r="M5604" s="1" t="s">
        <v>28</v>
      </c>
      <c r="N5604" s="2">
        <v>43966.680555555555</v>
      </c>
      <c r="O5604" s="2">
        <v>43966.513888888891</v>
      </c>
      <c r="P5604" s="1" t="s">
        <v>587</v>
      </c>
      <c r="Q5604">
        <v>7</v>
      </c>
      <c r="R5604">
        <v>69</v>
      </c>
      <c r="S5604" s="2">
        <v>43966.513888888891</v>
      </c>
      <c r="T5604" s="1" t="s">
        <v>6800</v>
      </c>
      <c r="U5604" s="1" t="s">
        <v>5614</v>
      </c>
      <c r="V5604" s="1" t="s">
        <v>6535</v>
      </c>
      <c r="W5604">
        <v>541</v>
      </c>
      <c r="X5604">
        <v>56</v>
      </c>
      <c r="Y5604">
        <v>1</v>
      </c>
      <c r="Z5604" s="1" t="s">
        <v>6801</v>
      </c>
      <c r="AA5604">
        <v>16394</v>
      </c>
      <c r="AB5604">
        <v>16394</v>
      </c>
      <c r="AC5604">
        <v>372</v>
      </c>
      <c r="AD5604">
        <v>16394</v>
      </c>
      <c r="AE5604">
        <v>0</v>
      </c>
      <c r="AF5604">
        <v>1</v>
      </c>
      <c r="AG5604" s="1" t="s">
        <v>6802</v>
      </c>
      <c r="AH5604">
        <v>0</v>
      </c>
      <c r="AI5604">
        <v>0</v>
      </c>
      <c r="AJ5604" s="1">
        <f>Y5604/0.1</f>
        <v>10</v>
      </c>
      <c r="AK5604" s="1">
        <f>AC5604-AJ5604</f>
        <v>362</v>
      </c>
      <c r="AL5604" s="1">
        <f>_xlfn.IFNA(INDEX($BD$2:$BD$53,MATCH(B5604,$BC$2:$BC$53,0)),1000)</f>
        <v>567025</v>
      </c>
      <c r="AM5604" s="1">
        <f>C5604/AL5604*100000</f>
        <v>126.27309201534322</v>
      </c>
      <c r="AN5604" s="25">
        <f>IF(B5605=B5604,IFERROR((C5604/C5605)-1,0),0)</f>
        <v>1.3986013986013734E-3</v>
      </c>
      <c r="AO5604" s="26">
        <f>IFERROR(LOG(2)/LOG(1+(AN5604)),AN5604)</f>
        <v>495.9467269607091</v>
      </c>
      <c r="AP5604" s="26">
        <f>AVERAGE(Y5604:Y5610)</f>
        <v>10.285714285714286</v>
      </c>
      <c r="AR5604" s="1">
        <f>Q5604/AL5604*100000</f>
        <v>1.2345134694237467</v>
      </c>
      <c r="AS5604" s="25">
        <f>IF(B5605=B5604,IFERROR((AE5604/AE5605)-1,0),0)</f>
        <v>0</v>
      </c>
      <c r="AT5604" s="26">
        <f>IFERROR(LOG(2)/LOG(1+(AS5604)),AS5604)</f>
        <v>0</v>
      </c>
      <c r="AU5604" s="26">
        <f>AVERAGE(AE5604:AE5610)</f>
        <v>0</v>
      </c>
      <c r="AV5604" s="19">
        <f>ROUNDDOWN(N5604,0)</f>
        <v>43966</v>
      </c>
      <c r="AW5604" s="29" cm="1">
        <f t="array" ref="AW5604">_xlfn.ANCHORARRAY(AV5604)-1</f>
        <v>43965</v>
      </c>
    </row>
    <row r="5605" spans="1:49" x14ac:dyDescent="0.25">
      <c r="A5605">
        <v>20200515</v>
      </c>
      <c r="B5605" s="1" t="s">
        <v>88</v>
      </c>
      <c r="C5605">
        <v>715</v>
      </c>
      <c r="D5605">
        <v>15307</v>
      </c>
      <c r="F5605">
        <v>8</v>
      </c>
      <c r="G5605">
        <v>68</v>
      </c>
      <c r="L5605">
        <v>487</v>
      </c>
      <c r="M5605" s="1" t="s">
        <v>28</v>
      </c>
      <c r="N5605" s="2">
        <v>43965</v>
      </c>
      <c r="O5605" s="2">
        <v>43964.833333333336</v>
      </c>
      <c r="P5605" s="1" t="s">
        <v>606</v>
      </c>
      <c r="Q5605">
        <v>7</v>
      </c>
      <c r="R5605">
        <v>68</v>
      </c>
      <c r="S5605" s="2">
        <v>43964.833333333336</v>
      </c>
      <c r="T5605" s="1" t="s">
        <v>6920</v>
      </c>
      <c r="U5605" s="1" t="s">
        <v>6921</v>
      </c>
      <c r="V5605" s="1" t="s">
        <v>6922</v>
      </c>
      <c r="W5605">
        <v>541</v>
      </c>
      <c r="X5605">
        <v>56</v>
      </c>
      <c r="Y5605">
        <v>14</v>
      </c>
      <c r="Z5605" s="1" t="s">
        <v>6923</v>
      </c>
      <c r="AA5605">
        <v>16022</v>
      </c>
      <c r="AB5605">
        <v>16022</v>
      </c>
      <c r="AC5605">
        <v>592</v>
      </c>
      <c r="AD5605">
        <v>16022</v>
      </c>
      <c r="AE5605">
        <v>0</v>
      </c>
      <c r="AF5605">
        <v>1</v>
      </c>
      <c r="AG5605" s="1" t="s">
        <v>6924</v>
      </c>
      <c r="AH5605">
        <v>0</v>
      </c>
      <c r="AI5605">
        <v>0</v>
      </c>
      <c r="AJ5605" s="1">
        <f>Y5605/0.1</f>
        <v>140</v>
      </c>
      <c r="AK5605" s="1">
        <f>AC5605-AJ5605</f>
        <v>452</v>
      </c>
      <c r="AL5605" s="1">
        <f>_xlfn.IFNA(INDEX($BD$2:$BD$53,MATCH(B5605,$BC$2:$BC$53,0)),1000)</f>
        <v>567025</v>
      </c>
      <c r="AM5605" s="1">
        <f>C5605/AL5605*100000</f>
        <v>126.09673294828271</v>
      </c>
      <c r="AN5605" s="25">
        <f>IF(B5606=B5605,IFERROR((C5605/C5606)-1,0),0)</f>
        <v>1.9971469329529201E-2</v>
      </c>
      <c r="AO5605" s="26">
        <f>IFERROR(LOG(2)/LOG(1+(AN5605)),AN5605)</f>
        <v>35.052300909717204</v>
      </c>
      <c r="AP5605" s="26">
        <f>AVERAGE(Y5605:Y5611)</f>
        <v>11.428571428571429</v>
      </c>
      <c r="AR5605" s="1">
        <f>Q5605/AL5605*100000</f>
        <v>1.2345134694237467</v>
      </c>
      <c r="AS5605" s="25">
        <f>IF(B5606=B5605,IFERROR((AE5605/AE5606)-1,0),0)</f>
        <v>0</v>
      </c>
      <c r="AT5605" s="26">
        <f>IFERROR(LOG(2)/LOG(1+(AS5605)),AS5605)</f>
        <v>0</v>
      </c>
      <c r="AU5605" s="26">
        <f>AVERAGE(AE5605:AE5611)</f>
        <v>0</v>
      </c>
      <c r="AV5605" s="19">
        <f>ROUNDDOWN(N5605,0)</f>
        <v>43965</v>
      </c>
      <c r="AW5605" s="29" cm="1">
        <f t="array" ref="AW5605">_xlfn.ANCHORARRAY(AV5605)-1</f>
        <v>43964</v>
      </c>
    </row>
    <row r="5606" spans="1:49" x14ac:dyDescent="0.25">
      <c r="A5606">
        <v>20200514</v>
      </c>
      <c r="B5606" s="1" t="s">
        <v>88</v>
      </c>
      <c r="C5606">
        <v>701</v>
      </c>
      <c r="D5606">
        <v>14729</v>
      </c>
      <c r="F5606">
        <v>8</v>
      </c>
      <c r="G5606">
        <v>67</v>
      </c>
      <c r="L5606">
        <v>480</v>
      </c>
      <c r="M5606" s="1" t="s">
        <v>28</v>
      </c>
      <c r="N5606" s="2">
        <v>43965</v>
      </c>
      <c r="O5606" s="2">
        <v>43964.833333333336</v>
      </c>
      <c r="P5606" s="1" t="s">
        <v>606</v>
      </c>
      <c r="Q5606">
        <v>7</v>
      </c>
      <c r="R5606">
        <v>67</v>
      </c>
      <c r="S5606" s="2">
        <v>43964.833333333336</v>
      </c>
      <c r="T5606" s="1" t="s">
        <v>54</v>
      </c>
      <c r="U5606" s="1" t="s">
        <v>54</v>
      </c>
      <c r="V5606" s="1" t="s">
        <v>54</v>
      </c>
      <c r="W5606">
        <v>529</v>
      </c>
      <c r="X5606">
        <v>56</v>
      </c>
      <c r="Y5606">
        <v>26</v>
      </c>
      <c r="Z5606" s="1" t="s">
        <v>7044</v>
      </c>
      <c r="AA5606">
        <v>15430</v>
      </c>
      <c r="AB5606">
        <v>15430</v>
      </c>
      <c r="AC5606">
        <v>371</v>
      </c>
      <c r="AD5606">
        <v>15430</v>
      </c>
      <c r="AE5606">
        <v>0</v>
      </c>
      <c r="AF5606">
        <v>0</v>
      </c>
      <c r="AG5606" s="1" t="s">
        <v>7045</v>
      </c>
      <c r="AH5606">
        <v>0</v>
      </c>
      <c r="AI5606">
        <v>0</v>
      </c>
      <c r="AJ5606" s="1">
        <f>Y5606/0.1</f>
        <v>260</v>
      </c>
      <c r="AK5606" s="1">
        <f>AC5606-AJ5606</f>
        <v>111</v>
      </c>
      <c r="AL5606" s="1">
        <f>_xlfn.IFNA(INDEX($BD$2:$BD$53,MATCH(B5606,$BC$2:$BC$53,0)),1000)</f>
        <v>567025</v>
      </c>
      <c r="AM5606" s="1">
        <f>C5606/AL5606*100000</f>
        <v>123.6277060094352</v>
      </c>
      <c r="AN5606" s="25">
        <f>IF(B5607=B5606,IFERROR((C5606/C5607)-1,0),0)</f>
        <v>3.8518518518518619E-2</v>
      </c>
      <c r="AO5606" s="26">
        <f>IFERROR(LOG(2)/LOG(1+(AN5606)),AN5606)</f>
        <v>18.339557693729912</v>
      </c>
      <c r="AP5606" s="26">
        <f>AVERAGE(Y5606:Y5612)</f>
        <v>10</v>
      </c>
      <c r="AR5606" s="1">
        <f>Q5606/AL5606*100000</f>
        <v>1.2345134694237467</v>
      </c>
      <c r="AS5606" s="25">
        <f>IF(B5607=B5606,IFERROR((AE5606/AE5607)-1,0),0)</f>
        <v>0</v>
      </c>
      <c r="AT5606" s="26">
        <f>IFERROR(LOG(2)/LOG(1+(AS5606)),AS5606)</f>
        <v>0</v>
      </c>
      <c r="AU5606" s="26">
        <f>AVERAGE(AE5606:AE5612)</f>
        <v>0</v>
      </c>
      <c r="AV5606" s="19">
        <f>ROUNDDOWN(N5606,0)</f>
        <v>43965</v>
      </c>
      <c r="AW5606" s="29" cm="1">
        <f t="array" ref="AW5606">_xlfn.ANCHORARRAY(AV5606)-1</f>
        <v>43964</v>
      </c>
    </row>
    <row r="5607" spans="1:49" x14ac:dyDescent="0.25">
      <c r="A5607">
        <v>20200513</v>
      </c>
      <c r="B5607" s="1" t="s">
        <v>88</v>
      </c>
      <c r="C5607">
        <v>675</v>
      </c>
      <c r="D5607">
        <v>14384</v>
      </c>
      <c r="F5607">
        <v>10</v>
      </c>
      <c r="G5607">
        <v>67</v>
      </c>
      <c r="L5607">
        <v>477</v>
      </c>
      <c r="M5607" s="1" t="s">
        <v>28</v>
      </c>
      <c r="N5607" s="2">
        <v>43963.659722222219</v>
      </c>
      <c r="O5607" s="2">
        <v>43963.493055555555</v>
      </c>
      <c r="P5607" s="1" t="s">
        <v>650</v>
      </c>
      <c r="Q5607">
        <v>7</v>
      </c>
      <c r="R5607">
        <v>67</v>
      </c>
      <c r="S5607" s="2">
        <v>43963.493055555555</v>
      </c>
      <c r="T5607" s="1" t="s">
        <v>54</v>
      </c>
      <c r="U5607" s="1" t="s">
        <v>54</v>
      </c>
      <c r="V5607" s="1" t="s">
        <v>54</v>
      </c>
      <c r="W5607">
        <v>513</v>
      </c>
      <c r="X5607">
        <v>56</v>
      </c>
      <c r="Y5607">
        <v>0</v>
      </c>
      <c r="Z5607" s="1" t="s">
        <v>2527</v>
      </c>
      <c r="AA5607">
        <v>15059</v>
      </c>
      <c r="AB5607">
        <v>15059</v>
      </c>
      <c r="AC5607">
        <v>0</v>
      </c>
      <c r="AD5607">
        <v>15059</v>
      </c>
      <c r="AE5607">
        <v>0</v>
      </c>
      <c r="AF5607">
        <v>0</v>
      </c>
      <c r="AG5607" s="1" t="s">
        <v>7169</v>
      </c>
      <c r="AH5607">
        <v>0</v>
      </c>
      <c r="AI5607">
        <v>0</v>
      </c>
      <c r="AJ5607" s="1">
        <f>Y5607/0.1</f>
        <v>0</v>
      </c>
      <c r="AK5607" s="1">
        <f>AC5607-AJ5607</f>
        <v>0</v>
      </c>
      <c r="AL5607" s="1">
        <f>_xlfn.IFNA(INDEX($BD$2:$BD$53,MATCH(B5607,$BC$2:$BC$53,0)),1000)</f>
        <v>567025</v>
      </c>
      <c r="AM5607" s="1">
        <f>C5607/AL5607*100000</f>
        <v>119.04237026586128</v>
      </c>
      <c r="AN5607" s="25">
        <f>IF(B5608=B5607,IFERROR((C5607/C5608)-1,0),0)</f>
        <v>0</v>
      </c>
      <c r="AO5607" s="26">
        <f>IFERROR(LOG(2)/LOG(1+(AN5607)),AN5607)</f>
        <v>0</v>
      </c>
      <c r="AP5607" s="26">
        <f>AVERAGE(Y5607:Y5613)</f>
        <v>10.142857142857142</v>
      </c>
      <c r="AR5607" s="1">
        <f>Q5607/AL5607*100000</f>
        <v>1.2345134694237467</v>
      </c>
      <c r="AS5607" s="25">
        <f>IF(B5608=B5607,IFERROR((AE5607/AE5608)-1,0),0)</f>
        <v>0</v>
      </c>
      <c r="AT5607" s="26">
        <f>IFERROR(LOG(2)/LOG(1+(AS5607)),AS5607)</f>
        <v>0</v>
      </c>
      <c r="AU5607" s="26">
        <f>AVERAGE(AE5607:AE5613)</f>
        <v>0</v>
      </c>
      <c r="AV5607" s="19">
        <f>ROUNDDOWN(N5607,0)</f>
        <v>43963</v>
      </c>
      <c r="AW5607" s="29" cm="1">
        <f t="array" ref="AW5607">_xlfn.ANCHORARRAY(AV5607)-1</f>
        <v>43962</v>
      </c>
    </row>
    <row r="5608" spans="1:49" x14ac:dyDescent="0.25">
      <c r="A5608">
        <v>20200512</v>
      </c>
      <c r="B5608" s="1" t="s">
        <v>88</v>
      </c>
      <c r="C5608">
        <v>675</v>
      </c>
      <c r="D5608">
        <v>14384</v>
      </c>
      <c r="F5608">
        <v>10</v>
      </c>
      <c r="G5608">
        <v>67</v>
      </c>
      <c r="L5608">
        <v>477</v>
      </c>
      <c r="M5608" s="1" t="s">
        <v>28</v>
      </c>
      <c r="N5608" s="2">
        <v>43963.659722222219</v>
      </c>
      <c r="O5608" s="2">
        <v>43963.493055555555</v>
      </c>
      <c r="P5608" s="1" t="s">
        <v>650</v>
      </c>
      <c r="Q5608">
        <v>7</v>
      </c>
      <c r="R5608">
        <v>67</v>
      </c>
      <c r="S5608" s="2">
        <v>43963.493055555555</v>
      </c>
      <c r="T5608" s="1" t="s">
        <v>54</v>
      </c>
      <c r="U5608" s="1" t="s">
        <v>54</v>
      </c>
      <c r="V5608" s="1" t="s">
        <v>54</v>
      </c>
      <c r="W5608">
        <v>513</v>
      </c>
      <c r="X5608">
        <v>56</v>
      </c>
      <c r="Y5608">
        <v>13</v>
      </c>
      <c r="Z5608" s="1" t="s">
        <v>7292</v>
      </c>
      <c r="AA5608">
        <v>15059</v>
      </c>
      <c r="AB5608">
        <v>15059</v>
      </c>
      <c r="AC5608">
        <v>2994</v>
      </c>
      <c r="AD5608">
        <v>15059</v>
      </c>
      <c r="AE5608">
        <v>0</v>
      </c>
      <c r="AF5608">
        <v>1</v>
      </c>
      <c r="AG5608" s="1" t="s">
        <v>7293</v>
      </c>
      <c r="AH5608">
        <v>0</v>
      </c>
      <c r="AI5608">
        <v>0</v>
      </c>
      <c r="AJ5608" s="1">
        <f>Y5608/0.1</f>
        <v>130</v>
      </c>
      <c r="AK5608" s="1">
        <f>AC5608-AJ5608</f>
        <v>2864</v>
      </c>
      <c r="AL5608" s="1">
        <f>_xlfn.IFNA(INDEX($BD$2:$BD$53,MATCH(B5608,$BC$2:$BC$53,0)),1000)</f>
        <v>567025</v>
      </c>
      <c r="AM5608" s="1">
        <f>C5608/AL5608*100000</f>
        <v>119.04237026586128</v>
      </c>
      <c r="AN5608" s="25">
        <f>IF(B5609=B5608,IFERROR((C5608/C5609)-1,0),0)</f>
        <v>1.9637462235649439E-2</v>
      </c>
      <c r="AO5608" s="26">
        <f>IFERROR(LOG(2)/LOG(1+(AN5608)),AN5608)</f>
        <v>35.642637481465975</v>
      </c>
      <c r="AP5608" s="26">
        <f>AVERAGE(Y5608:Y5614)</f>
        <v>11.285714285714286</v>
      </c>
      <c r="AR5608" s="1">
        <f>Q5608/AL5608*100000</f>
        <v>1.2345134694237467</v>
      </c>
      <c r="AS5608" s="25">
        <f>IF(B5609=B5608,IFERROR((AE5608/AE5609)-1,0),0)</f>
        <v>0</v>
      </c>
      <c r="AT5608" s="26">
        <f>IFERROR(LOG(2)/LOG(1+(AS5608)),AS5608)</f>
        <v>0</v>
      </c>
      <c r="AU5608" s="26">
        <f>AVERAGE(AE5608:AE5614)</f>
        <v>0</v>
      </c>
      <c r="AV5608" s="19">
        <f>ROUNDDOWN(N5608,0)</f>
        <v>43963</v>
      </c>
      <c r="AW5608" s="29" cm="1">
        <f t="array" ref="AW5608">_xlfn.ANCHORARRAY(AV5608)-1</f>
        <v>43962</v>
      </c>
    </row>
    <row r="5609" spans="1:49" x14ac:dyDescent="0.25">
      <c r="A5609">
        <v>20200511</v>
      </c>
      <c r="B5609" s="1" t="s">
        <v>88</v>
      </c>
      <c r="C5609">
        <v>662</v>
      </c>
      <c r="D5609">
        <v>11403</v>
      </c>
      <c r="F5609">
        <v>12</v>
      </c>
      <c r="G5609">
        <v>66</v>
      </c>
      <c r="L5609">
        <v>443</v>
      </c>
      <c r="M5609" s="1" t="s">
        <v>33</v>
      </c>
      <c r="N5609" s="2">
        <v>43961.734722222223</v>
      </c>
      <c r="O5609" s="2">
        <v>43961.568055555559</v>
      </c>
      <c r="P5609" s="1" t="s">
        <v>700</v>
      </c>
      <c r="Q5609">
        <v>7</v>
      </c>
      <c r="R5609">
        <v>66</v>
      </c>
      <c r="S5609" s="2">
        <v>43961.568055555559</v>
      </c>
      <c r="T5609" s="1" t="s">
        <v>7411</v>
      </c>
      <c r="U5609" s="1" t="s">
        <v>54</v>
      </c>
      <c r="V5609" s="1" t="s">
        <v>54</v>
      </c>
      <c r="W5609">
        <v>504</v>
      </c>
      <c r="X5609">
        <v>56</v>
      </c>
      <c r="Y5609">
        <v>1</v>
      </c>
      <c r="Z5609" s="1" t="s">
        <v>2527</v>
      </c>
      <c r="AA5609">
        <v>12065</v>
      </c>
      <c r="AB5609">
        <v>12065</v>
      </c>
      <c r="AC5609">
        <v>1</v>
      </c>
      <c r="AD5609">
        <v>12065</v>
      </c>
      <c r="AE5609">
        <v>0</v>
      </c>
      <c r="AF5609">
        <v>1</v>
      </c>
      <c r="AG5609" s="1" t="s">
        <v>7412</v>
      </c>
      <c r="AH5609">
        <v>0</v>
      </c>
      <c r="AI5609">
        <v>0</v>
      </c>
      <c r="AJ5609" s="1">
        <f>Y5609/0.1</f>
        <v>10</v>
      </c>
      <c r="AK5609" s="1">
        <f>AC5609-AJ5609</f>
        <v>-9</v>
      </c>
      <c r="AL5609" s="1">
        <f>_xlfn.IFNA(INDEX($BD$2:$BD$53,MATCH(B5609,$BC$2:$BC$53,0)),1000)</f>
        <v>567025</v>
      </c>
      <c r="AM5609" s="1">
        <f>C5609/AL5609*100000</f>
        <v>116.74970239407432</v>
      </c>
      <c r="AN5609" s="25">
        <f>IF(B5610=B5609,IFERROR((C5609/C5610)-1,0),0)</f>
        <v>1.5128593040847349E-3</v>
      </c>
      <c r="AO5609" s="26">
        <f>IFERROR(LOG(2)/LOG(1+(AN5609)),AN5609)</f>
        <v>458.51677262025743</v>
      </c>
      <c r="AP5609" s="26">
        <f>AVERAGE(Y5609:Y5615)</f>
        <v>10.857142857142858</v>
      </c>
      <c r="AR5609" s="1">
        <f>Q5609/AL5609*100000</f>
        <v>1.2345134694237467</v>
      </c>
      <c r="AS5609" s="25">
        <f>IF(B5610=B5609,IFERROR((AE5609/AE5610)-1,0),0)</f>
        <v>0</v>
      </c>
      <c r="AT5609" s="26">
        <f>IFERROR(LOG(2)/LOG(1+(AS5609)),AS5609)</f>
        <v>0</v>
      </c>
      <c r="AU5609" s="26">
        <f>AVERAGE(AE5609:AE5615)</f>
        <v>0</v>
      </c>
      <c r="AV5609" s="19">
        <f>ROUNDDOWN(N5609,0)</f>
        <v>43961</v>
      </c>
      <c r="AW5609" s="29" cm="1">
        <f t="array" ref="AW5609">_xlfn.ANCHORARRAY(AV5609)-1</f>
        <v>43960</v>
      </c>
    </row>
    <row r="5610" spans="1:49" x14ac:dyDescent="0.25">
      <c r="A5610">
        <v>20200510</v>
      </c>
      <c r="B5610" s="1" t="s">
        <v>88</v>
      </c>
      <c r="C5610">
        <v>661</v>
      </c>
      <c r="D5610">
        <v>11403</v>
      </c>
      <c r="F5610">
        <v>12</v>
      </c>
      <c r="G5610">
        <v>65</v>
      </c>
      <c r="L5610">
        <v>443</v>
      </c>
      <c r="M5610" s="1" t="s">
        <v>33</v>
      </c>
      <c r="N5610" s="2">
        <v>43961.666666666664</v>
      </c>
      <c r="O5610" s="2">
        <v>43961.5</v>
      </c>
      <c r="P5610" s="1" t="s">
        <v>724</v>
      </c>
      <c r="Q5610">
        <v>7</v>
      </c>
      <c r="R5610">
        <v>65</v>
      </c>
      <c r="S5610" s="2">
        <v>43961.5</v>
      </c>
      <c r="T5610" s="1" t="s">
        <v>7411</v>
      </c>
      <c r="U5610" s="1" t="s">
        <v>54</v>
      </c>
      <c r="V5610" s="1" t="s">
        <v>54</v>
      </c>
      <c r="W5610">
        <v>503</v>
      </c>
      <c r="X5610">
        <v>56</v>
      </c>
      <c r="Y5610">
        <v>17</v>
      </c>
      <c r="Z5610" s="1" t="s">
        <v>2527</v>
      </c>
      <c r="AA5610">
        <v>12064</v>
      </c>
      <c r="AB5610">
        <v>12064</v>
      </c>
      <c r="AC5610">
        <v>17</v>
      </c>
      <c r="AD5610">
        <v>12064</v>
      </c>
      <c r="AE5610">
        <v>0</v>
      </c>
      <c r="AF5610">
        <v>1</v>
      </c>
      <c r="AG5610" s="1" t="s">
        <v>7526</v>
      </c>
      <c r="AH5610">
        <v>0</v>
      </c>
      <c r="AI5610">
        <v>0</v>
      </c>
      <c r="AJ5610" s="1">
        <f>Y5610/0.1</f>
        <v>170</v>
      </c>
      <c r="AK5610" s="1">
        <f>AC5610-AJ5610</f>
        <v>-153</v>
      </c>
      <c r="AL5610" s="1">
        <f>_xlfn.IFNA(INDEX($BD$2:$BD$53,MATCH(B5610,$BC$2:$BC$53,0)),1000)</f>
        <v>567025</v>
      </c>
      <c r="AM5610" s="1">
        <f>C5610/AL5610*100000</f>
        <v>116.5733433270138</v>
      </c>
      <c r="AN5610" s="25">
        <f>IF(B5611=B5610,IFERROR((C5610/C5611)-1,0),0)</f>
        <v>2.6397515527950333E-2</v>
      </c>
      <c r="AO5610" s="26">
        <f>IFERROR(LOG(2)/LOG(1+(AN5610)),AN5610)</f>
        <v>26.603114739075128</v>
      </c>
      <c r="AP5610" s="26">
        <f>AVERAGE(Y5610:Y5616)</f>
        <v>11.714285714285714</v>
      </c>
      <c r="AR5610" s="1">
        <f>Q5610/AL5610*100000</f>
        <v>1.2345134694237467</v>
      </c>
      <c r="AS5610" s="25">
        <f>IF(B5611=B5610,IFERROR((AE5610/AE5611)-1,0),0)</f>
        <v>0</v>
      </c>
      <c r="AT5610" s="26">
        <f>IFERROR(LOG(2)/LOG(1+(AS5610)),AS5610)</f>
        <v>0</v>
      </c>
      <c r="AU5610" s="26">
        <f>AVERAGE(AE5610:AE5616)</f>
        <v>0</v>
      </c>
      <c r="AV5610" s="19">
        <f>ROUNDDOWN(N5610,0)</f>
        <v>43961</v>
      </c>
      <c r="AW5610" s="29" cm="1">
        <f t="array" ref="AW5610">_xlfn.ANCHORARRAY(AV5610)-1</f>
        <v>43960</v>
      </c>
    </row>
    <row r="5611" spans="1:49" x14ac:dyDescent="0.25">
      <c r="A5611">
        <v>20200509</v>
      </c>
      <c r="B5611" s="1" t="s">
        <v>88</v>
      </c>
      <c r="C5611">
        <v>644</v>
      </c>
      <c r="D5611">
        <v>11403</v>
      </c>
      <c r="F5611">
        <v>12</v>
      </c>
      <c r="G5611">
        <v>64</v>
      </c>
      <c r="L5611">
        <v>438</v>
      </c>
      <c r="M5611" s="1" t="s">
        <v>33</v>
      </c>
      <c r="N5611" s="2">
        <v>43959.581944444442</v>
      </c>
      <c r="O5611" s="2">
        <v>43959.415277777778</v>
      </c>
      <c r="P5611" s="1" t="s">
        <v>749</v>
      </c>
      <c r="Q5611">
        <v>7</v>
      </c>
      <c r="R5611">
        <v>64</v>
      </c>
      <c r="S5611" s="2">
        <v>43959.415277777778</v>
      </c>
      <c r="T5611" s="1" t="s">
        <v>7411</v>
      </c>
      <c r="U5611" s="1" t="s">
        <v>54</v>
      </c>
      <c r="V5611" s="1" t="s">
        <v>54</v>
      </c>
      <c r="W5611">
        <v>490</v>
      </c>
      <c r="X5611">
        <v>56</v>
      </c>
      <c r="Y5611">
        <v>9</v>
      </c>
      <c r="Z5611" s="1" t="s">
        <v>2527</v>
      </c>
      <c r="AA5611">
        <v>12047</v>
      </c>
      <c r="AB5611">
        <v>12047</v>
      </c>
      <c r="AC5611">
        <v>9</v>
      </c>
      <c r="AD5611">
        <v>12047</v>
      </c>
      <c r="AE5611">
        <v>0</v>
      </c>
      <c r="AF5611">
        <v>4</v>
      </c>
      <c r="AG5611" s="1" t="s">
        <v>7636</v>
      </c>
      <c r="AH5611">
        <v>0</v>
      </c>
      <c r="AI5611">
        <v>0</v>
      </c>
      <c r="AJ5611" s="1">
        <f>Y5611/0.1</f>
        <v>90</v>
      </c>
      <c r="AK5611" s="1">
        <f>AC5611-AJ5611</f>
        <v>-81</v>
      </c>
      <c r="AL5611" s="1">
        <f>_xlfn.IFNA(INDEX($BD$2:$BD$53,MATCH(B5611,$BC$2:$BC$53,0)),1000)</f>
        <v>567025</v>
      </c>
      <c r="AM5611" s="1">
        <f>C5611/AL5611*100000</f>
        <v>113.5752391869847</v>
      </c>
      <c r="AN5611" s="25">
        <f>IF(B5612=B5611,IFERROR((C5611/C5612)-1,0),0)</f>
        <v>1.4173228346456623E-2</v>
      </c>
      <c r="AO5611" s="26">
        <f>IFERROR(LOG(2)/LOG(1+(AN5611)),AN5611)</f>
        <v>49.251145068776339</v>
      </c>
      <c r="AP5611" s="26">
        <f>AVERAGE(Y5611:Y5617)</f>
        <v>11.142857142857142</v>
      </c>
      <c r="AR5611" s="1">
        <f>Q5611/AL5611*100000</f>
        <v>1.2345134694237467</v>
      </c>
      <c r="AS5611" s="25">
        <f>IF(B5612=B5611,IFERROR((AE5611/AE5612)-1,0),0)</f>
        <v>0</v>
      </c>
      <c r="AT5611" s="26">
        <f>IFERROR(LOG(2)/LOG(1+(AS5611)),AS5611)</f>
        <v>0</v>
      </c>
      <c r="AU5611" s="26">
        <f>AVERAGE(AE5611:AE5617)</f>
        <v>0</v>
      </c>
      <c r="AV5611" s="19">
        <f>ROUNDDOWN(N5611,0)</f>
        <v>43959</v>
      </c>
      <c r="AW5611" s="29" cm="1">
        <f t="array" ref="AW5611">_xlfn.ANCHORARRAY(AV5611)-1</f>
        <v>43958</v>
      </c>
    </row>
    <row r="5612" spans="1:49" x14ac:dyDescent="0.25">
      <c r="A5612">
        <v>20200508</v>
      </c>
      <c r="B5612" s="1" t="s">
        <v>88</v>
      </c>
      <c r="C5612">
        <v>635</v>
      </c>
      <c r="D5612">
        <v>11403</v>
      </c>
      <c r="F5612">
        <v>9</v>
      </c>
      <c r="G5612">
        <v>60</v>
      </c>
      <c r="L5612">
        <v>428</v>
      </c>
      <c r="M5612" s="1" t="s">
        <v>33</v>
      </c>
      <c r="N5612" s="2">
        <v>43958.186111111114</v>
      </c>
      <c r="O5612" s="2">
        <v>43958.019444444442</v>
      </c>
      <c r="P5612" s="1" t="s">
        <v>773</v>
      </c>
      <c r="Q5612">
        <v>7</v>
      </c>
      <c r="R5612">
        <v>60</v>
      </c>
      <c r="S5612" s="2">
        <v>43958.019444444442</v>
      </c>
      <c r="T5612" s="1" t="s">
        <v>7756</v>
      </c>
      <c r="U5612" s="1" t="s">
        <v>54</v>
      </c>
      <c r="V5612" s="1" t="s">
        <v>54</v>
      </c>
      <c r="W5612">
        <v>483</v>
      </c>
      <c r="X5612">
        <v>56</v>
      </c>
      <c r="Y5612">
        <v>4</v>
      </c>
      <c r="Z5612" s="1" t="s">
        <v>2527</v>
      </c>
      <c r="AA5612">
        <v>12038</v>
      </c>
      <c r="AB5612">
        <v>12038</v>
      </c>
      <c r="AC5612">
        <v>4</v>
      </c>
      <c r="AD5612">
        <v>12038</v>
      </c>
      <c r="AE5612">
        <v>0</v>
      </c>
      <c r="AF5612">
        <v>1</v>
      </c>
      <c r="AG5612" s="1" t="s">
        <v>7757</v>
      </c>
      <c r="AH5612">
        <v>0</v>
      </c>
      <c r="AI5612">
        <v>0</v>
      </c>
      <c r="AJ5612" s="1">
        <f>Y5612/0.1</f>
        <v>40</v>
      </c>
      <c r="AK5612" s="1">
        <f>AC5612-AJ5612</f>
        <v>-36</v>
      </c>
      <c r="AL5612" s="1">
        <f>_xlfn.IFNA(INDEX($BD$2:$BD$53,MATCH(B5612,$BC$2:$BC$53,0)),1000)</f>
        <v>567025</v>
      </c>
      <c r="AM5612" s="1">
        <f>C5612/AL5612*100000</f>
        <v>111.98800758343988</v>
      </c>
      <c r="AN5612" s="25">
        <f>IF(B5613=B5612,IFERROR((C5612/C5613)-1,0),0)</f>
        <v>6.3391442155309452E-3</v>
      </c>
      <c r="AO5612" s="26">
        <f>IFERROR(LOG(2)/LOG(1+(AN5612)),AN5612)</f>
        <v>109.69017631622475</v>
      </c>
      <c r="AP5612" s="26">
        <f>AVERAGE(Y5612:Y5618)</f>
        <v>10.857142857142858</v>
      </c>
      <c r="AR5612" s="1">
        <f>Q5612/AL5612*100000</f>
        <v>1.2345134694237467</v>
      </c>
      <c r="AS5612" s="25">
        <f>IF(B5613=B5612,IFERROR((AE5612/AE5613)-1,0),0)</f>
        <v>0</v>
      </c>
      <c r="AT5612" s="26">
        <f>IFERROR(LOG(2)/LOG(1+(AS5612)),AS5612)</f>
        <v>0</v>
      </c>
      <c r="AU5612" s="26">
        <f>AVERAGE(AE5612:AE5618)</f>
        <v>0</v>
      </c>
      <c r="AV5612" s="19">
        <f>ROUNDDOWN(N5612,0)</f>
        <v>43958</v>
      </c>
      <c r="AW5612" s="29" cm="1">
        <f t="array" ref="AW5612">_xlfn.ANCHORARRAY(AV5612)-1</f>
        <v>43957</v>
      </c>
    </row>
    <row r="5613" spans="1:49" x14ac:dyDescent="0.25">
      <c r="A5613">
        <v>20200507</v>
      </c>
      <c r="B5613" s="1" t="s">
        <v>88</v>
      </c>
      <c r="C5613">
        <v>631</v>
      </c>
      <c r="D5613">
        <v>11403</v>
      </c>
      <c r="F5613">
        <v>11</v>
      </c>
      <c r="G5613">
        <v>59</v>
      </c>
      <c r="L5613">
        <v>416</v>
      </c>
      <c r="M5613" s="1" t="s">
        <v>33</v>
      </c>
      <c r="N5613" s="2">
        <v>43957.643750000003</v>
      </c>
      <c r="O5613" s="2">
        <v>43957.477083333331</v>
      </c>
      <c r="P5613" s="1" t="s">
        <v>796</v>
      </c>
      <c r="Q5613">
        <v>7</v>
      </c>
      <c r="R5613">
        <v>59</v>
      </c>
      <c r="S5613" s="2">
        <v>43957.477083333331</v>
      </c>
      <c r="T5613" s="1" t="s">
        <v>7872</v>
      </c>
      <c r="U5613" s="1" t="s">
        <v>54</v>
      </c>
      <c r="V5613" s="1" t="s">
        <v>54</v>
      </c>
      <c r="W5613">
        <v>479</v>
      </c>
      <c r="X5613">
        <v>56</v>
      </c>
      <c r="Y5613">
        <v>27</v>
      </c>
      <c r="Z5613" s="1" t="s">
        <v>2527</v>
      </c>
      <c r="AA5613">
        <v>12034</v>
      </c>
      <c r="AB5613">
        <v>12034</v>
      </c>
      <c r="AC5613">
        <v>27</v>
      </c>
      <c r="AD5613">
        <v>12034</v>
      </c>
      <c r="AE5613">
        <v>0</v>
      </c>
      <c r="AF5613">
        <v>-1</v>
      </c>
      <c r="AG5613" s="1" t="s">
        <v>7873</v>
      </c>
      <c r="AH5613">
        <v>0</v>
      </c>
      <c r="AI5613">
        <v>0</v>
      </c>
      <c r="AJ5613" s="1">
        <f>Y5613/0.1</f>
        <v>270</v>
      </c>
      <c r="AK5613" s="1">
        <f>AC5613-AJ5613</f>
        <v>-243</v>
      </c>
      <c r="AL5613" s="1">
        <f>_xlfn.IFNA(INDEX($BD$2:$BD$53,MATCH(B5613,$BC$2:$BC$53,0)),1000)</f>
        <v>567025</v>
      </c>
      <c r="AM5613" s="1">
        <f>C5613/AL5613*100000</f>
        <v>111.28257131519774</v>
      </c>
      <c r="AN5613" s="25">
        <f>IF(B5614=B5613,IFERROR((C5613/C5614)-1,0),0)</f>
        <v>4.4701986754966949E-2</v>
      </c>
      <c r="AO5613" s="26">
        <f>IFERROR(LOG(2)/LOG(1+(AN5613)),AN5613)</f>
        <v>15.850006781094098</v>
      </c>
      <c r="AP5613" s="26">
        <f>AVERAGE(Y5613:Y5619)</f>
        <v>12.428571428571429</v>
      </c>
      <c r="AR5613" s="1">
        <f>Q5613/AL5613*100000</f>
        <v>1.2345134694237467</v>
      </c>
      <c r="AS5613" s="25">
        <f>IF(B5614=B5613,IFERROR((AE5613/AE5614)-1,0),0)</f>
        <v>0</v>
      </c>
      <c r="AT5613" s="26">
        <f>IFERROR(LOG(2)/LOG(1+(AS5613)),AS5613)</f>
        <v>0</v>
      </c>
      <c r="AU5613" s="26">
        <f>AVERAGE(AE5613:AE5619)</f>
        <v>0</v>
      </c>
      <c r="AV5613" s="19">
        <f>ROUNDDOWN(N5613,0)</f>
        <v>43957</v>
      </c>
      <c r="AW5613" s="29" cm="1">
        <f t="array" ref="AW5613">_xlfn.ANCHORARRAY(AV5613)-1</f>
        <v>43956</v>
      </c>
    </row>
    <row r="5614" spans="1:49" x14ac:dyDescent="0.25">
      <c r="A5614">
        <v>20200506</v>
      </c>
      <c r="B5614" s="1" t="s">
        <v>88</v>
      </c>
      <c r="C5614">
        <v>604</v>
      </c>
      <c r="D5614">
        <v>11403</v>
      </c>
      <c r="F5614">
        <v>11</v>
      </c>
      <c r="G5614">
        <v>60</v>
      </c>
      <c r="L5614">
        <v>409</v>
      </c>
      <c r="M5614" s="1" t="s">
        <v>33</v>
      </c>
      <c r="N5614" s="2">
        <v>43956.645833333336</v>
      </c>
      <c r="O5614" s="2">
        <v>43956.479166666664</v>
      </c>
      <c r="P5614" s="1" t="s">
        <v>821</v>
      </c>
      <c r="Q5614">
        <v>7</v>
      </c>
      <c r="R5614">
        <v>60</v>
      </c>
      <c r="S5614" s="2">
        <v>43956.479166666664</v>
      </c>
      <c r="T5614" s="1" t="s">
        <v>7987</v>
      </c>
      <c r="U5614" s="1" t="s">
        <v>54</v>
      </c>
      <c r="V5614" s="1" t="s">
        <v>54</v>
      </c>
      <c r="W5614">
        <v>452</v>
      </c>
      <c r="X5614">
        <v>56</v>
      </c>
      <c r="Y5614">
        <v>8</v>
      </c>
      <c r="Z5614" s="1" t="s">
        <v>7988</v>
      </c>
      <c r="AA5614">
        <v>12007</v>
      </c>
      <c r="AB5614">
        <v>12007</v>
      </c>
      <c r="AC5614">
        <v>1092</v>
      </c>
      <c r="AD5614">
        <v>12007</v>
      </c>
      <c r="AE5614">
        <v>0</v>
      </c>
      <c r="AF5614">
        <v>0</v>
      </c>
      <c r="AG5614" s="1" t="s">
        <v>7989</v>
      </c>
      <c r="AH5614">
        <v>0</v>
      </c>
      <c r="AI5614">
        <v>0</v>
      </c>
      <c r="AJ5614" s="1">
        <f>Y5614/0.1</f>
        <v>80</v>
      </c>
      <c r="AK5614" s="1">
        <f>AC5614-AJ5614</f>
        <v>1012</v>
      </c>
      <c r="AL5614" s="1">
        <f>_xlfn.IFNA(INDEX($BD$2:$BD$53,MATCH(B5614,$BC$2:$BC$53,0)),1000)</f>
        <v>567025</v>
      </c>
      <c r="AM5614" s="1">
        <f>C5614/AL5614*100000</f>
        <v>106.52087650456329</v>
      </c>
      <c r="AN5614" s="25">
        <f>IF(B5615=B5614,IFERROR((C5614/C5615)-1,0),0)</f>
        <v>1.3422818791946289E-2</v>
      </c>
      <c r="AO5614" s="26">
        <f>IFERROR(LOG(2)/LOG(1+(AN5614)),AN5614)</f>
        <v>51.985268369333944</v>
      </c>
      <c r="AP5614" s="26">
        <f>AVERAGE(Y5614:Y5620)</f>
        <v>9.7142857142857135</v>
      </c>
      <c r="AR5614" s="1">
        <f>Q5614/AL5614*100000</f>
        <v>1.2345134694237467</v>
      </c>
      <c r="AS5614" s="25">
        <f>IF(B5615=B5614,IFERROR((AE5614/AE5615)-1,0),0)</f>
        <v>0</v>
      </c>
      <c r="AT5614" s="26">
        <f>IFERROR(LOG(2)/LOG(1+(AS5614)),AS5614)</f>
        <v>0</v>
      </c>
      <c r="AU5614" s="26">
        <f>AVERAGE(AE5614:AE5620)</f>
        <v>0</v>
      </c>
      <c r="AV5614" s="19">
        <f>ROUNDDOWN(N5614,0)</f>
        <v>43956</v>
      </c>
      <c r="AW5614" s="29" cm="1">
        <f t="array" ref="AW5614">_xlfn.ANCHORARRAY(AV5614)-1</f>
        <v>43955</v>
      </c>
    </row>
    <row r="5615" spans="1:49" x14ac:dyDescent="0.25">
      <c r="A5615">
        <v>20200505</v>
      </c>
      <c r="B5615" s="1" t="s">
        <v>88</v>
      </c>
      <c r="C5615">
        <v>596</v>
      </c>
      <c r="D5615">
        <v>10319</v>
      </c>
      <c r="F5615">
        <v>13</v>
      </c>
      <c r="G5615">
        <v>60</v>
      </c>
      <c r="L5615">
        <v>405</v>
      </c>
      <c r="M5615" s="1" t="s">
        <v>33</v>
      </c>
      <c r="N5615" s="2">
        <v>43955.709722222222</v>
      </c>
      <c r="O5615" s="2">
        <v>43955.543055555558</v>
      </c>
      <c r="P5615" s="1" t="s">
        <v>849</v>
      </c>
      <c r="Q5615">
        <v>7</v>
      </c>
      <c r="R5615">
        <v>60</v>
      </c>
      <c r="S5615" s="2">
        <v>43955.543055555558</v>
      </c>
      <c r="T5615" s="1" t="s">
        <v>8104</v>
      </c>
      <c r="U5615" s="1" t="s">
        <v>8105</v>
      </c>
      <c r="V5615" s="1" t="s">
        <v>5131</v>
      </c>
      <c r="W5615">
        <v>444</v>
      </c>
      <c r="X5615">
        <v>56</v>
      </c>
      <c r="Y5615">
        <v>10</v>
      </c>
      <c r="Z5615" s="1" t="s">
        <v>8106</v>
      </c>
      <c r="AA5615">
        <v>10915</v>
      </c>
      <c r="AB5615">
        <v>10915</v>
      </c>
      <c r="AC5615">
        <v>461</v>
      </c>
      <c r="AD5615">
        <v>10915</v>
      </c>
      <c r="AE5615">
        <v>0</v>
      </c>
      <c r="AF5615">
        <v>0</v>
      </c>
      <c r="AG5615" s="1" t="s">
        <v>8107</v>
      </c>
      <c r="AH5615">
        <v>0</v>
      </c>
      <c r="AI5615">
        <v>0</v>
      </c>
      <c r="AJ5615" s="1">
        <f>Y5615/0.1</f>
        <v>100</v>
      </c>
      <c r="AK5615" s="1">
        <f>AC5615-AJ5615</f>
        <v>361</v>
      </c>
      <c r="AL5615" s="1">
        <f>_xlfn.IFNA(INDEX($BD$2:$BD$53,MATCH(B5615,$BC$2:$BC$53,0)),1000)</f>
        <v>567025</v>
      </c>
      <c r="AM5615" s="1">
        <f>C5615/AL5615*100000</f>
        <v>105.110003968079</v>
      </c>
      <c r="AN5615" s="25">
        <f>IF(B5616=B5615,IFERROR((C5615/C5616)-1,0),0)</f>
        <v>1.7064846416382284E-2</v>
      </c>
      <c r="AO5615" s="26">
        <f>IFERROR(LOG(2)/LOG(1+(AN5615)),AN5615)</f>
        <v>40.964020987546391</v>
      </c>
      <c r="AP5615" s="26">
        <f>AVERAGE(Y5615:Y5621)</f>
        <v>29.571428571428573</v>
      </c>
      <c r="AR5615" s="1">
        <f>Q5615/AL5615*100000</f>
        <v>1.2345134694237467</v>
      </c>
      <c r="AS5615" s="25">
        <f>IF(B5616=B5615,IFERROR((AE5615/AE5616)-1,0),0)</f>
        <v>0</v>
      </c>
      <c r="AT5615" s="26">
        <f>IFERROR(LOG(2)/LOG(1+(AS5615)),AS5615)</f>
        <v>0</v>
      </c>
      <c r="AU5615" s="26">
        <f>AVERAGE(AE5615:AE5621)</f>
        <v>0</v>
      </c>
      <c r="AV5615" s="19">
        <f>ROUNDDOWN(N5615,0)</f>
        <v>43955</v>
      </c>
      <c r="AW5615" s="29" cm="1">
        <f t="array" ref="AW5615">_xlfn.ANCHORARRAY(AV5615)-1</f>
        <v>43954</v>
      </c>
    </row>
    <row r="5616" spans="1:49" x14ac:dyDescent="0.25">
      <c r="A5616">
        <v>20200504</v>
      </c>
      <c r="B5616" s="1" t="s">
        <v>88</v>
      </c>
      <c r="C5616">
        <v>586</v>
      </c>
      <c r="D5616">
        <v>9868</v>
      </c>
      <c r="F5616">
        <v>13</v>
      </c>
      <c r="G5616">
        <v>60</v>
      </c>
      <c r="L5616">
        <v>391</v>
      </c>
      <c r="M5616" s="1" t="s">
        <v>33</v>
      </c>
      <c r="N5616" s="2">
        <v>43955.080555555556</v>
      </c>
      <c r="O5616" s="2">
        <v>43954.913888888892</v>
      </c>
      <c r="P5616" s="1" t="s">
        <v>870</v>
      </c>
      <c r="Q5616">
        <v>7</v>
      </c>
      <c r="R5616">
        <v>60</v>
      </c>
      <c r="S5616" s="2">
        <v>43954.913888888892</v>
      </c>
      <c r="T5616" s="1" t="s">
        <v>8219</v>
      </c>
      <c r="U5616" s="1" t="s">
        <v>8220</v>
      </c>
      <c r="V5616" s="1" t="s">
        <v>8221</v>
      </c>
      <c r="W5616">
        <v>435</v>
      </c>
      <c r="X5616">
        <v>56</v>
      </c>
      <c r="Y5616">
        <v>7</v>
      </c>
      <c r="Z5616" s="1" t="s">
        <v>3607</v>
      </c>
      <c r="AA5616">
        <v>10454</v>
      </c>
      <c r="AB5616">
        <v>10454</v>
      </c>
      <c r="AC5616">
        <v>235</v>
      </c>
      <c r="AD5616">
        <v>10454</v>
      </c>
      <c r="AE5616">
        <v>0</v>
      </c>
      <c r="AF5616">
        <v>0</v>
      </c>
      <c r="AG5616" s="1" t="s">
        <v>8222</v>
      </c>
      <c r="AH5616">
        <v>0</v>
      </c>
      <c r="AI5616">
        <v>0</v>
      </c>
      <c r="AJ5616" s="1">
        <f>Y5616/0.1</f>
        <v>70</v>
      </c>
      <c r="AK5616" s="1">
        <f>AC5616-AJ5616</f>
        <v>165</v>
      </c>
      <c r="AL5616" s="1">
        <f>_xlfn.IFNA(INDEX($BD$2:$BD$53,MATCH(B5616,$BC$2:$BC$53,0)),1000)</f>
        <v>567025</v>
      </c>
      <c r="AM5616" s="1">
        <f>C5616/AL5616*100000</f>
        <v>103.34641329747365</v>
      </c>
      <c r="AN5616" s="25">
        <f>IF(B5617=B5616,IFERROR((C5616/C5617)-1,0),0)</f>
        <v>1.2089810017271052E-2</v>
      </c>
      <c r="AO5616" s="26">
        <f>IFERROR(LOG(2)/LOG(1+(AN5616)),AN5616)</f>
        <v>57.679053379677008</v>
      </c>
      <c r="AP5616" s="26">
        <f>AVERAGE(Y5616:Y5622)</f>
        <v>30.857142857142858</v>
      </c>
      <c r="AR5616" s="1">
        <f>Q5616/AL5616*100000</f>
        <v>1.2345134694237467</v>
      </c>
      <c r="AS5616" s="25">
        <f>IF(B5617=B5616,IFERROR((AE5616/AE5617)-1,0),0)</f>
        <v>0</v>
      </c>
      <c r="AT5616" s="26">
        <f>IFERROR(LOG(2)/LOG(1+(AS5616)),AS5616)</f>
        <v>0</v>
      </c>
      <c r="AU5616" s="26">
        <f>AVERAGE(AE5616:AE5622)</f>
        <v>0</v>
      </c>
      <c r="AV5616" s="19">
        <f>ROUNDDOWN(N5616,0)</f>
        <v>43955</v>
      </c>
      <c r="AW5616" s="29" cm="1">
        <f t="array" ref="AW5616">_xlfn.ANCHORARRAY(AV5616)-1</f>
        <v>43954</v>
      </c>
    </row>
    <row r="5617" spans="1:49" x14ac:dyDescent="0.25">
      <c r="A5617">
        <v>20200503</v>
      </c>
      <c r="B5617" s="1" t="s">
        <v>88</v>
      </c>
      <c r="C5617">
        <v>579</v>
      </c>
      <c r="D5617">
        <v>9640</v>
      </c>
      <c r="F5617">
        <v>13</v>
      </c>
      <c r="G5617">
        <v>60</v>
      </c>
      <c r="L5617">
        <v>391</v>
      </c>
      <c r="M5617" s="1" t="s">
        <v>33</v>
      </c>
      <c r="N5617" s="2">
        <v>43953.55</v>
      </c>
      <c r="O5617" s="2">
        <v>43953.383333333331</v>
      </c>
      <c r="P5617" s="1" t="s">
        <v>898</v>
      </c>
      <c r="Q5617">
        <v>7</v>
      </c>
      <c r="R5617">
        <v>60</v>
      </c>
      <c r="S5617" s="2">
        <v>43953.383333333331</v>
      </c>
      <c r="T5617" s="1" t="s">
        <v>8219</v>
      </c>
      <c r="U5617" s="1" t="s">
        <v>8220</v>
      </c>
      <c r="V5617" s="1" t="s">
        <v>8221</v>
      </c>
      <c r="W5617">
        <v>429</v>
      </c>
      <c r="X5617">
        <v>56</v>
      </c>
      <c r="Y5617">
        <v>13</v>
      </c>
      <c r="Z5617" s="1" t="s">
        <v>8329</v>
      </c>
      <c r="AA5617">
        <v>10219</v>
      </c>
      <c r="AB5617">
        <v>10219</v>
      </c>
      <c r="AC5617">
        <v>190</v>
      </c>
      <c r="AD5617">
        <v>10219</v>
      </c>
      <c r="AE5617">
        <v>0</v>
      </c>
      <c r="AF5617">
        <v>2</v>
      </c>
      <c r="AG5617" s="1" t="s">
        <v>8330</v>
      </c>
      <c r="AH5617">
        <v>0</v>
      </c>
      <c r="AI5617">
        <v>0</v>
      </c>
      <c r="AJ5617" s="1">
        <f>Y5617/0.1</f>
        <v>130</v>
      </c>
      <c r="AK5617" s="1">
        <f>AC5617-AJ5617</f>
        <v>60</v>
      </c>
      <c r="AL5617" s="1">
        <f>_xlfn.IFNA(INDEX($BD$2:$BD$53,MATCH(B5617,$BC$2:$BC$53,0)),1000)</f>
        <v>567025</v>
      </c>
      <c r="AM5617" s="1">
        <f>C5617/AL5617*100000</f>
        <v>102.11189982804991</v>
      </c>
      <c r="AN5617" s="25">
        <f>IF(B5618=B5617,IFERROR((C5617/C5618)-1,0),0)</f>
        <v>2.2968197879858598E-2</v>
      </c>
      <c r="AO5617" s="26">
        <f>IFERROR(LOG(2)/LOG(1+(AN5617)),AN5617)</f>
        <v>30.523823774272302</v>
      </c>
      <c r="AP5617" s="26">
        <f>AVERAGE(Y5617:Y5623)</f>
        <v>31</v>
      </c>
      <c r="AR5617" s="1">
        <f>Q5617/AL5617*100000</f>
        <v>1.2345134694237467</v>
      </c>
      <c r="AS5617" s="25">
        <f>IF(B5618=B5617,IFERROR((AE5617/AE5618)-1,0),0)</f>
        <v>0</v>
      </c>
      <c r="AT5617" s="26">
        <f>IFERROR(LOG(2)/LOG(1+(AS5617)),AS5617)</f>
        <v>0</v>
      </c>
      <c r="AU5617" s="26">
        <f>AVERAGE(AE5617:AE5623)</f>
        <v>0</v>
      </c>
      <c r="AV5617" s="19">
        <f>ROUNDDOWN(N5617,0)</f>
        <v>43953</v>
      </c>
      <c r="AW5617" s="29" cm="1">
        <f t="array" ref="AW5617">_xlfn.ANCHORARRAY(AV5617)-1</f>
        <v>43952</v>
      </c>
    </row>
    <row r="5618" spans="1:49" x14ac:dyDescent="0.25">
      <c r="A5618">
        <v>20200502</v>
      </c>
      <c r="B5618" s="1" t="s">
        <v>88</v>
      </c>
      <c r="C5618">
        <v>566</v>
      </c>
      <c r="D5618">
        <v>9463</v>
      </c>
      <c r="F5618">
        <v>13</v>
      </c>
      <c r="G5618">
        <v>58</v>
      </c>
      <c r="L5618">
        <v>387</v>
      </c>
      <c r="M5618" s="1" t="s">
        <v>33</v>
      </c>
      <c r="N5618" s="2">
        <v>43952.65902777778</v>
      </c>
      <c r="O5618" s="2">
        <v>43952.492361111108</v>
      </c>
      <c r="P5618" s="1" t="s">
        <v>918</v>
      </c>
      <c r="Q5618">
        <v>7</v>
      </c>
      <c r="R5618">
        <v>58</v>
      </c>
      <c r="S5618" s="2">
        <v>43952.492361111108</v>
      </c>
      <c r="T5618" s="1" t="s">
        <v>8219</v>
      </c>
      <c r="U5618" s="1" t="s">
        <v>8220</v>
      </c>
      <c r="V5618" s="1" t="s">
        <v>8221</v>
      </c>
      <c r="W5618">
        <v>420</v>
      </c>
      <c r="X5618">
        <v>56</v>
      </c>
      <c r="Y5618">
        <v>7</v>
      </c>
      <c r="Z5618" s="1" t="s">
        <v>8435</v>
      </c>
      <c r="AA5618">
        <v>10029</v>
      </c>
      <c r="AB5618">
        <v>10029</v>
      </c>
      <c r="AC5618">
        <v>334</v>
      </c>
      <c r="AD5618">
        <v>10029</v>
      </c>
      <c r="AE5618">
        <v>0</v>
      </c>
      <c r="AF5618">
        <v>2</v>
      </c>
      <c r="AG5618" s="1" t="s">
        <v>8436</v>
      </c>
      <c r="AH5618">
        <v>0</v>
      </c>
      <c r="AI5618">
        <v>0</v>
      </c>
      <c r="AJ5618" s="1">
        <f>Y5618/0.1</f>
        <v>70</v>
      </c>
      <c r="AK5618" s="1">
        <f>AC5618-AJ5618</f>
        <v>264</v>
      </c>
      <c r="AL5618" s="1">
        <f>_xlfn.IFNA(INDEX($BD$2:$BD$53,MATCH(B5618,$BC$2:$BC$53,0)),1000)</f>
        <v>567025</v>
      </c>
      <c r="AM5618" s="1">
        <f>C5618/AL5618*100000</f>
        <v>99.819231956262954</v>
      </c>
      <c r="AN5618" s="25">
        <f>IF(B5619=B5618,IFERROR((C5618/C5619)-1,0),0)</f>
        <v>1.2522361359570633E-2</v>
      </c>
      <c r="AO5618" s="26">
        <f>IFERROR(LOG(2)/LOG(1+(AN5618)),AN5618)</f>
        <v>55.698608182561649</v>
      </c>
      <c r="AP5618" s="26">
        <f>AVERAGE(Y5618:Y5624)</f>
        <v>31</v>
      </c>
      <c r="AR5618" s="1">
        <f>Q5618/AL5618*100000</f>
        <v>1.2345134694237467</v>
      </c>
      <c r="AS5618" s="25">
        <f>IF(B5619=B5618,IFERROR((AE5618/AE5619)-1,0),0)</f>
        <v>0</v>
      </c>
      <c r="AT5618" s="26">
        <f>IFERROR(LOG(2)/LOG(1+(AS5618)),AS5618)</f>
        <v>0</v>
      </c>
      <c r="AU5618" s="26">
        <f>AVERAGE(AE5618:AE5624)</f>
        <v>0</v>
      </c>
      <c r="AV5618" s="19">
        <f>ROUNDDOWN(N5618,0)</f>
        <v>43952</v>
      </c>
      <c r="AW5618" s="29" cm="1">
        <f t="array" ref="AW5618">_xlfn.ANCHORARRAY(AV5618)-1</f>
        <v>43951</v>
      </c>
    </row>
    <row r="5619" spans="1:49" x14ac:dyDescent="0.25">
      <c r="A5619">
        <v>20200501</v>
      </c>
      <c r="B5619" s="1" t="s">
        <v>88</v>
      </c>
      <c r="C5619">
        <v>559</v>
      </c>
      <c r="D5619">
        <v>9136</v>
      </c>
      <c r="F5619">
        <v>13</v>
      </c>
      <c r="G5619">
        <v>56</v>
      </c>
      <c r="L5619">
        <v>373</v>
      </c>
      <c r="M5619" s="1" t="s">
        <v>33</v>
      </c>
      <c r="N5619" s="2">
        <v>43951</v>
      </c>
      <c r="O5619" s="2">
        <v>43950.833333333336</v>
      </c>
      <c r="P5619" s="1" t="s">
        <v>941</v>
      </c>
      <c r="Q5619">
        <v>7</v>
      </c>
      <c r="R5619">
        <v>56</v>
      </c>
      <c r="S5619" s="2">
        <v>43950.833333333336</v>
      </c>
      <c r="T5619" s="1" t="s">
        <v>8550</v>
      </c>
      <c r="U5619" s="1" t="s">
        <v>8551</v>
      </c>
      <c r="V5619" s="1" t="s">
        <v>8552</v>
      </c>
      <c r="W5619">
        <v>415</v>
      </c>
      <c r="X5619">
        <v>56</v>
      </c>
      <c r="Y5619">
        <v>15</v>
      </c>
      <c r="Z5619" s="1" t="s">
        <v>8553</v>
      </c>
      <c r="AA5619">
        <v>9695</v>
      </c>
      <c r="AB5619">
        <v>9695</v>
      </c>
      <c r="AC5619">
        <v>249</v>
      </c>
      <c r="AD5619">
        <v>9695</v>
      </c>
      <c r="AE5619">
        <v>0</v>
      </c>
      <c r="AF5619">
        <v>0</v>
      </c>
      <c r="AG5619" s="1" t="s">
        <v>8554</v>
      </c>
      <c r="AH5619">
        <v>0</v>
      </c>
      <c r="AI5619">
        <v>0</v>
      </c>
      <c r="AJ5619" s="1">
        <f>Y5619/0.1</f>
        <v>150</v>
      </c>
      <c r="AK5619" s="1">
        <f>AC5619-AJ5619</f>
        <v>99</v>
      </c>
      <c r="AL5619" s="1">
        <f>_xlfn.IFNA(INDEX($BD$2:$BD$53,MATCH(B5619,$BC$2:$BC$53,0)),1000)</f>
        <v>567025</v>
      </c>
      <c r="AM5619" s="1">
        <f>C5619/AL5619*100000</f>
        <v>98.584718486839208</v>
      </c>
      <c r="AN5619" s="25">
        <f>IF(B5620=B5619,IFERROR((C5619/C5620)-1,0),0)</f>
        <v>2.7573529411764719E-2</v>
      </c>
      <c r="AO5619" s="26">
        <f>IFERROR(LOG(2)/LOG(1+(AN5619)),AN5619)</f>
        <v>25.483140211279757</v>
      </c>
      <c r="AP5619" s="26">
        <f>AVERAGE(Y5619:Y5625)</f>
        <v>30</v>
      </c>
      <c r="AR5619" s="1">
        <f>Q5619/AL5619*100000</f>
        <v>1.2345134694237467</v>
      </c>
      <c r="AS5619" s="25">
        <f>IF(B5620=B5619,IFERROR((AE5619/AE5620)-1,0),0)</f>
        <v>0</v>
      </c>
      <c r="AT5619" s="26">
        <f>IFERROR(LOG(2)/LOG(1+(AS5619)),AS5619)</f>
        <v>0</v>
      </c>
      <c r="AU5619" s="26">
        <f>AVERAGE(AE5619:AE5625)</f>
        <v>0</v>
      </c>
      <c r="AV5619" s="19">
        <f>ROUNDDOWN(N5619,0)</f>
        <v>43951</v>
      </c>
      <c r="AW5619" s="29" cm="1">
        <f t="array" ref="AW5619">_xlfn.ANCHORARRAY(AV5619)-1</f>
        <v>43950</v>
      </c>
    </row>
    <row r="5620" spans="1:49" x14ac:dyDescent="0.25">
      <c r="A5620">
        <v>20200430</v>
      </c>
      <c r="B5620" s="1" t="s">
        <v>88</v>
      </c>
      <c r="C5620">
        <v>544</v>
      </c>
      <c r="D5620">
        <v>8902</v>
      </c>
      <c r="F5620">
        <v>13</v>
      </c>
      <c r="G5620">
        <v>56</v>
      </c>
      <c r="L5620">
        <v>371</v>
      </c>
      <c r="M5620" s="1" t="s">
        <v>33</v>
      </c>
      <c r="N5620" s="2">
        <v>43950</v>
      </c>
      <c r="O5620" s="2">
        <v>43949.833333333336</v>
      </c>
      <c r="P5620" s="1" t="s">
        <v>966</v>
      </c>
      <c r="Q5620">
        <v>7</v>
      </c>
      <c r="R5620">
        <v>56</v>
      </c>
      <c r="S5620" s="2">
        <v>43949.833333333336</v>
      </c>
      <c r="T5620" s="1" t="s">
        <v>8663</v>
      </c>
      <c r="U5620" s="1" t="s">
        <v>8664</v>
      </c>
      <c r="V5620" s="1" t="s">
        <v>8665</v>
      </c>
      <c r="W5620">
        <v>404</v>
      </c>
      <c r="X5620">
        <v>56</v>
      </c>
      <c r="Y5620">
        <v>8</v>
      </c>
      <c r="Z5620" s="1" t="s">
        <v>8666</v>
      </c>
      <c r="AA5620">
        <v>9446</v>
      </c>
      <c r="AB5620">
        <v>9446</v>
      </c>
      <c r="AC5620">
        <v>229</v>
      </c>
      <c r="AD5620">
        <v>9446</v>
      </c>
      <c r="AE5620">
        <v>0</v>
      </c>
      <c r="AF5620">
        <v>0</v>
      </c>
      <c r="AG5620" s="1" t="s">
        <v>8667</v>
      </c>
      <c r="AH5620">
        <v>0</v>
      </c>
      <c r="AI5620">
        <v>0</v>
      </c>
      <c r="AJ5620" s="1">
        <f>Y5620/0.1</f>
        <v>80</v>
      </c>
      <c r="AK5620" s="1">
        <f>AC5620-AJ5620</f>
        <v>149</v>
      </c>
      <c r="AL5620" s="1">
        <f>_xlfn.IFNA(INDEX($BD$2:$BD$53,MATCH(B5620,$BC$2:$BC$53,0)),1000)</f>
        <v>567025</v>
      </c>
      <c r="AM5620" s="1">
        <f>C5620/AL5620*100000</f>
        <v>95.939332480931171</v>
      </c>
      <c r="AN5620" s="25">
        <f>IF(B5621=B5620,IFERROR((C5620/C5621)-1,0),0)</f>
        <v>1.4925373134328401E-2</v>
      </c>
      <c r="AO5620" s="26">
        <f>IFERROR(LOG(2)/LOG(1+(AN5620)),AN5620)</f>
        <v>46.786578938014792</v>
      </c>
      <c r="AP5620" s="26">
        <f>AVERAGE(Y5620:Y5626)</f>
        <v>31.142857142857142</v>
      </c>
      <c r="AR5620" s="1">
        <f>Q5620/AL5620*100000</f>
        <v>1.2345134694237467</v>
      </c>
      <c r="AS5620" s="25">
        <f>IF(B5621=B5620,IFERROR((AE5620/AE5621)-1,0),0)</f>
        <v>0</v>
      </c>
      <c r="AT5620" s="26">
        <f>IFERROR(LOG(2)/LOG(1+(AS5620)),AS5620)</f>
        <v>0</v>
      </c>
      <c r="AU5620" s="26">
        <f>AVERAGE(AE5620:AE5626)</f>
        <v>0</v>
      </c>
      <c r="AV5620" s="19">
        <f>ROUNDDOWN(N5620,0)</f>
        <v>43950</v>
      </c>
      <c r="AW5620" s="29" cm="1">
        <f t="array" ref="AW5620">_xlfn.ANCHORARRAY(AV5620)-1</f>
        <v>43949</v>
      </c>
    </row>
    <row r="5621" spans="1:49" x14ac:dyDescent="0.25">
      <c r="A5621">
        <v>20200429</v>
      </c>
      <c r="B5621" s="1" t="s">
        <v>88</v>
      </c>
      <c r="C5621">
        <v>536</v>
      </c>
      <c r="D5621">
        <v>8681</v>
      </c>
      <c r="F5621">
        <v>12</v>
      </c>
      <c r="G5621">
        <v>56</v>
      </c>
      <c r="L5621">
        <v>362</v>
      </c>
      <c r="M5621" s="1" t="s">
        <v>33</v>
      </c>
      <c r="N5621" s="2">
        <v>43950</v>
      </c>
      <c r="O5621" s="2">
        <v>43949.833333333336</v>
      </c>
      <c r="P5621" s="1" t="s">
        <v>966</v>
      </c>
      <c r="Q5621">
        <v>7</v>
      </c>
      <c r="R5621">
        <v>56</v>
      </c>
      <c r="S5621" s="2">
        <v>43949.833333333336</v>
      </c>
      <c r="T5621" s="1" t="s">
        <v>8785</v>
      </c>
      <c r="U5621" s="1" t="s">
        <v>8344</v>
      </c>
      <c r="V5621" s="1" t="s">
        <v>8786</v>
      </c>
      <c r="W5621">
        <v>396</v>
      </c>
      <c r="X5621">
        <v>56</v>
      </c>
      <c r="Y5621">
        <v>147</v>
      </c>
      <c r="Z5621" s="1" t="s">
        <v>8239</v>
      </c>
      <c r="AA5621">
        <v>9217</v>
      </c>
      <c r="AB5621">
        <v>9217</v>
      </c>
      <c r="AC5621">
        <v>602</v>
      </c>
      <c r="AD5621">
        <v>9217</v>
      </c>
      <c r="AE5621">
        <v>0</v>
      </c>
      <c r="AF5621">
        <v>0</v>
      </c>
      <c r="AG5621" s="1" t="s">
        <v>8787</v>
      </c>
      <c r="AH5621">
        <v>0</v>
      </c>
      <c r="AI5621">
        <v>0</v>
      </c>
      <c r="AJ5621" s="1">
        <f>Y5621/0.1</f>
        <v>1470</v>
      </c>
      <c r="AK5621" s="1">
        <f>AC5621-AJ5621</f>
        <v>-868</v>
      </c>
      <c r="AL5621" s="1">
        <f>_xlfn.IFNA(INDEX($BD$2:$BD$53,MATCH(B5621,$BC$2:$BC$53,0)),1000)</f>
        <v>567025</v>
      </c>
      <c r="AM5621" s="1">
        <f>C5621/AL5621*100000</f>
        <v>94.528459944446894</v>
      </c>
      <c r="AN5621" s="25">
        <f>IF(B5622=B5621,IFERROR((C5621/C5622)-1,0),0)</f>
        <v>0.37789203084832912</v>
      </c>
      <c r="AO5621" s="26">
        <f>IFERROR(LOG(2)/LOG(1+(AN5621)),AN5621)</f>
        <v>2.1623358715018162</v>
      </c>
      <c r="AP5621" s="26">
        <f>AVERAGE(Y5621:Y5627)</f>
        <v>30.571428571428573</v>
      </c>
      <c r="AR5621" s="1">
        <f>Q5621/AL5621*100000</f>
        <v>1.2345134694237467</v>
      </c>
      <c r="AS5621" s="25">
        <f>IF(B5622=B5621,IFERROR((AE5621/AE5622)-1,0),0)</f>
        <v>0</v>
      </c>
      <c r="AT5621" s="26">
        <f>IFERROR(LOG(2)/LOG(1+(AS5621)),AS5621)</f>
        <v>0</v>
      </c>
      <c r="AU5621" s="26">
        <f>AVERAGE(AE5621:AE5627)</f>
        <v>0.14285714285714285</v>
      </c>
      <c r="AV5621" s="19">
        <f>ROUNDDOWN(N5621,0)</f>
        <v>43950</v>
      </c>
      <c r="AW5621" s="29" cm="1">
        <f t="array" ref="AW5621">_xlfn.ANCHORARRAY(AV5621)-1</f>
        <v>43949</v>
      </c>
    </row>
    <row r="5622" spans="1:49" x14ac:dyDescent="0.25">
      <c r="A5622">
        <v>20200428</v>
      </c>
      <c r="B5622" s="1" t="s">
        <v>88</v>
      </c>
      <c r="C5622">
        <v>389</v>
      </c>
      <c r="D5622">
        <v>8226</v>
      </c>
      <c r="F5622">
        <v>16</v>
      </c>
      <c r="G5622">
        <v>56</v>
      </c>
      <c r="L5622">
        <v>343</v>
      </c>
      <c r="M5622" s="1" t="s">
        <v>33</v>
      </c>
      <c r="N5622" s="2">
        <v>43948.711805555555</v>
      </c>
      <c r="O5622" s="2">
        <v>43948.545138888891</v>
      </c>
      <c r="P5622" s="1" t="s">
        <v>1018</v>
      </c>
      <c r="Q5622">
        <v>7</v>
      </c>
      <c r="R5622">
        <v>56</v>
      </c>
      <c r="S5622" s="2">
        <v>43948.545138888891</v>
      </c>
      <c r="T5622" s="1" t="s">
        <v>54</v>
      </c>
      <c r="U5622" s="1" t="s">
        <v>54</v>
      </c>
      <c r="V5622" s="1" t="s">
        <v>54</v>
      </c>
      <c r="X5622">
        <v>56</v>
      </c>
      <c r="Y5622">
        <v>19</v>
      </c>
      <c r="Z5622" s="1" t="s">
        <v>8551</v>
      </c>
      <c r="AA5622">
        <v>8615</v>
      </c>
      <c r="AB5622">
        <v>8615</v>
      </c>
      <c r="AC5622">
        <v>448</v>
      </c>
      <c r="AD5622">
        <v>8615</v>
      </c>
      <c r="AE5622">
        <v>0</v>
      </c>
      <c r="AF5622">
        <v>2</v>
      </c>
      <c r="AG5622" s="1" t="s">
        <v>8893</v>
      </c>
      <c r="AH5622">
        <v>0</v>
      </c>
      <c r="AI5622">
        <v>0</v>
      </c>
      <c r="AJ5622" s="1">
        <f>Y5622/0.1</f>
        <v>190</v>
      </c>
      <c r="AK5622" s="1">
        <f>AC5622-AJ5622</f>
        <v>258</v>
      </c>
      <c r="AL5622" s="1">
        <f>_xlfn.IFNA(INDEX($BD$2:$BD$53,MATCH(B5622,$BC$2:$BC$53,0)),1000)</f>
        <v>567025</v>
      </c>
      <c r="AM5622" s="1">
        <f>C5622/AL5622*100000</f>
        <v>68.603677086548217</v>
      </c>
      <c r="AN5622" s="25">
        <f>IF(B5623=B5622,IFERROR((C5622/C5623)-1,0),0)</f>
        <v>5.1351351351351271E-2</v>
      </c>
      <c r="AO5622" s="26">
        <f>IFERROR(LOG(2)/LOG(1+(AN5622)),AN5622)</f>
        <v>13.841810494096915</v>
      </c>
      <c r="AP5622" s="26">
        <f>AVERAGE(Y5622:Y5628)</f>
        <v>9.8571428571428577</v>
      </c>
      <c r="AR5622" s="1">
        <f>Q5622/AL5622*100000</f>
        <v>1.2345134694237467</v>
      </c>
      <c r="AS5622" s="25">
        <f>IF(B5623=B5622,IFERROR((AE5622/AE5623)-1,0),0)</f>
        <v>0</v>
      </c>
      <c r="AT5622" s="26">
        <f>IFERROR(LOG(2)/LOG(1+(AS5622)),AS5622)</f>
        <v>0</v>
      </c>
      <c r="AU5622" s="26">
        <f>AVERAGE(AE5622:AE5628)</f>
        <v>0.14285714285714285</v>
      </c>
      <c r="AV5622" s="19">
        <f>ROUNDDOWN(N5622,0)</f>
        <v>43948</v>
      </c>
      <c r="AW5622" s="29" cm="1">
        <f t="array" ref="AW5622">_xlfn.ANCHORARRAY(AV5622)-1</f>
        <v>43947</v>
      </c>
    </row>
    <row r="5623" spans="1:49" x14ac:dyDescent="0.25">
      <c r="A5623">
        <v>20200427</v>
      </c>
      <c r="B5623" s="1" t="s">
        <v>88</v>
      </c>
      <c r="C5623">
        <v>370</v>
      </c>
      <c r="D5623">
        <v>7797</v>
      </c>
      <c r="F5623">
        <v>16</v>
      </c>
      <c r="G5623">
        <v>54</v>
      </c>
      <c r="L5623">
        <v>342</v>
      </c>
      <c r="M5623" s="1" t="s">
        <v>33</v>
      </c>
      <c r="N5623" s="2">
        <v>43947.581944444442</v>
      </c>
      <c r="O5623" s="2">
        <v>43947.415277777778</v>
      </c>
      <c r="P5623" s="1" t="s">
        <v>1040</v>
      </c>
      <c r="Q5623">
        <v>7</v>
      </c>
      <c r="R5623">
        <v>54</v>
      </c>
      <c r="S5623" s="2">
        <v>43947.415277777778</v>
      </c>
      <c r="T5623" s="1" t="s">
        <v>54</v>
      </c>
      <c r="U5623" s="1" t="s">
        <v>54</v>
      </c>
      <c r="V5623" s="1" t="s">
        <v>54</v>
      </c>
      <c r="X5623">
        <v>56</v>
      </c>
      <c r="Y5623">
        <v>8</v>
      </c>
      <c r="Z5623" s="1" t="s">
        <v>2527</v>
      </c>
      <c r="AA5623">
        <v>8167</v>
      </c>
      <c r="AB5623">
        <v>8167</v>
      </c>
      <c r="AC5623">
        <v>8</v>
      </c>
      <c r="AD5623">
        <v>8167</v>
      </c>
      <c r="AE5623">
        <v>0</v>
      </c>
      <c r="AF5623">
        <v>0</v>
      </c>
      <c r="AG5623" s="1" t="s">
        <v>8995</v>
      </c>
      <c r="AH5623">
        <v>0</v>
      </c>
      <c r="AI5623">
        <v>0</v>
      </c>
      <c r="AJ5623" s="1">
        <f>Y5623/0.1</f>
        <v>80</v>
      </c>
      <c r="AK5623" s="1">
        <f>AC5623-AJ5623</f>
        <v>-72</v>
      </c>
      <c r="AL5623" s="1">
        <f>_xlfn.IFNA(INDEX($BD$2:$BD$53,MATCH(B5623,$BC$2:$BC$53,0)),1000)</f>
        <v>567025</v>
      </c>
      <c r="AM5623" s="1">
        <f>C5623/AL5623*100000</f>
        <v>65.252854812398041</v>
      </c>
      <c r="AN5623" s="25">
        <f>IF(B5624=B5623,IFERROR((C5623/C5624)-1,0),0)</f>
        <v>2.2099447513812098E-2</v>
      </c>
      <c r="AO5623" s="26">
        <f>IFERROR(LOG(2)/LOG(1+(AN5623)),AN5623)</f>
        <v>31.710220907230418</v>
      </c>
      <c r="AP5623" s="26">
        <f>AVERAGE(Y5623:Y5629)</f>
        <v>8.1428571428571423</v>
      </c>
      <c r="AR5623" s="1">
        <f>Q5623/AL5623*100000</f>
        <v>1.2345134694237467</v>
      </c>
      <c r="AS5623" s="25">
        <f>IF(B5624=B5623,IFERROR((AE5623/AE5624)-1,0),0)</f>
        <v>0</v>
      </c>
      <c r="AT5623" s="26">
        <f>IFERROR(LOG(2)/LOG(1+(AS5623)),AS5623)</f>
        <v>0</v>
      </c>
      <c r="AU5623" s="26">
        <f>AVERAGE(AE5623:AE5629)</f>
        <v>0.7142857142857143</v>
      </c>
      <c r="AV5623" s="19">
        <f>ROUNDDOWN(N5623,0)</f>
        <v>43947</v>
      </c>
      <c r="AW5623" s="29" cm="1">
        <f t="array" ref="AW5623">_xlfn.ANCHORARRAY(AV5623)-1</f>
        <v>43946</v>
      </c>
    </row>
    <row r="5624" spans="1:49" x14ac:dyDescent="0.25">
      <c r="A5624">
        <v>20200426</v>
      </c>
      <c r="B5624" s="1" t="s">
        <v>88</v>
      </c>
      <c r="C5624">
        <v>362</v>
      </c>
      <c r="D5624">
        <v>7797</v>
      </c>
      <c r="F5624">
        <v>16</v>
      </c>
      <c r="G5624">
        <v>54</v>
      </c>
      <c r="L5624">
        <v>334</v>
      </c>
      <c r="M5624" s="1" t="s">
        <v>33</v>
      </c>
      <c r="N5624" s="2">
        <v>43946.722222222219</v>
      </c>
      <c r="O5624" s="2">
        <v>43946.555555555555</v>
      </c>
      <c r="P5624" s="1" t="s">
        <v>1065</v>
      </c>
      <c r="Q5624">
        <v>7</v>
      </c>
      <c r="R5624">
        <v>54</v>
      </c>
      <c r="S5624" s="2">
        <v>43946.555555555555</v>
      </c>
      <c r="T5624" s="1" t="s">
        <v>54</v>
      </c>
      <c r="U5624" s="1" t="s">
        <v>54</v>
      </c>
      <c r="V5624" s="1" t="s">
        <v>54</v>
      </c>
      <c r="X5624">
        <v>56</v>
      </c>
      <c r="Y5624">
        <v>13</v>
      </c>
      <c r="Z5624" s="1" t="s">
        <v>2527</v>
      </c>
      <c r="AA5624">
        <v>8159</v>
      </c>
      <c r="AB5624">
        <v>8159</v>
      </c>
      <c r="AC5624">
        <v>13</v>
      </c>
      <c r="AD5624">
        <v>8159</v>
      </c>
      <c r="AE5624">
        <v>0</v>
      </c>
      <c r="AF5624">
        <v>0</v>
      </c>
      <c r="AG5624" s="1" t="s">
        <v>9102</v>
      </c>
      <c r="AH5624">
        <v>0</v>
      </c>
      <c r="AI5624">
        <v>0</v>
      </c>
      <c r="AJ5624" s="1">
        <f>Y5624/0.1</f>
        <v>130</v>
      </c>
      <c r="AK5624" s="1">
        <f>AC5624-AJ5624</f>
        <v>-117</v>
      </c>
      <c r="AL5624" s="1">
        <f>_xlfn.IFNA(INDEX($BD$2:$BD$53,MATCH(B5624,$BC$2:$BC$53,0)),1000)</f>
        <v>567025</v>
      </c>
      <c r="AM5624" s="1">
        <f>C5624/AL5624*100000</f>
        <v>63.841982275913757</v>
      </c>
      <c r="AN5624" s="25">
        <f>IF(B5625=B5624,IFERROR((C5624/C5625)-1,0),0)</f>
        <v>3.7249283667621702E-2</v>
      </c>
      <c r="AO5624" s="26">
        <f>IFERROR(LOG(2)/LOG(1+(AN5624)),AN5624)</f>
        <v>18.952796986424239</v>
      </c>
      <c r="AP5624" s="26">
        <f>AVERAGE(Y5624:Y5630)</f>
        <v>7.5714285714285712</v>
      </c>
      <c r="AR5624" s="1">
        <f>Q5624/AL5624*100000</f>
        <v>1.2345134694237467</v>
      </c>
      <c r="AS5624" s="25">
        <f>IF(B5625=B5624,IFERROR((AE5624/AE5625)-1,0),0)</f>
        <v>0</v>
      </c>
      <c r="AT5624" s="26">
        <f>IFERROR(LOG(2)/LOG(1+(AS5624)),AS5624)</f>
        <v>0</v>
      </c>
      <c r="AU5624" s="26">
        <f>AVERAGE(AE5624:AE5630)</f>
        <v>0.7142857142857143</v>
      </c>
      <c r="AV5624" s="19">
        <f>ROUNDDOWN(N5624,0)</f>
        <v>43946</v>
      </c>
      <c r="AW5624" s="29" cm="1">
        <f t="array" ref="AW5624">_xlfn.ANCHORARRAY(AV5624)-1</f>
        <v>43945</v>
      </c>
    </row>
    <row r="5625" spans="1:49" x14ac:dyDescent="0.25">
      <c r="A5625">
        <v>20200425</v>
      </c>
      <c r="B5625" s="1" t="s">
        <v>88</v>
      </c>
      <c r="C5625">
        <v>349</v>
      </c>
      <c r="D5625">
        <v>7797</v>
      </c>
      <c r="F5625">
        <v>16</v>
      </c>
      <c r="G5625">
        <v>54</v>
      </c>
      <c r="L5625">
        <v>321</v>
      </c>
      <c r="M5625" s="1" t="s">
        <v>33</v>
      </c>
      <c r="N5625" s="2">
        <v>43945.668055555558</v>
      </c>
      <c r="O5625" s="2">
        <v>43945.501388888886</v>
      </c>
      <c r="P5625" s="1" t="s">
        <v>1087</v>
      </c>
      <c r="Q5625">
        <v>7</v>
      </c>
      <c r="R5625">
        <v>54</v>
      </c>
      <c r="S5625" s="2">
        <v>43945.501388888886</v>
      </c>
      <c r="T5625" s="1" t="s">
        <v>54</v>
      </c>
      <c r="U5625" s="1" t="s">
        <v>54</v>
      </c>
      <c r="V5625" s="1" t="s">
        <v>54</v>
      </c>
      <c r="X5625">
        <v>56</v>
      </c>
      <c r="Y5625">
        <v>0</v>
      </c>
      <c r="Z5625" s="1" t="s">
        <v>7196</v>
      </c>
      <c r="AA5625">
        <v>8146</v>
      </c>
      <c r="AB5625">
        <v>8146</v>
      </c>
      <c r="AC5625">
        <v>101</v>
      </c>
      <c r="AD5625">
        <v>8146</v>
      </c>
      <c r="AE5625">
        <v>0</v>
      </c>
      <c r="AF5625">
        <v>0</v>
      </c>
      <c r="AG5625" s="1" t="s">
        <v>9210</v>
      </c>
      <c r="AH5625">
        <v>0</v>
      </c>
      <c r="AI5625">
        <v>0</v>
      </c>
      <c r="AJ5625" s="1">
        <f>Y5625/0.1</f>
        <v>0</v>
      </c>
      <c r="AK5625" s="1">
        <f>AC5625-AJ5625</f>
        <v>101</v>
      </c>
      <c r="AL5625" s="1">
        <f>_xlfn.IFNA(INDEX($BD$2:$BD$53,MATCH(B5625,$BC$2:$BC$53,0)),1000)</f>
        <v>567025</v>
      </c>
      <c r="AM5625" s="1">
        <f>C5625/AL5625*100000</f>
        <v>61.549314404126804</v>
      </c>
      <c r="AN5625" s="25">
        <f>IF(B5626=B5625,IFERROR((C5625/C5626)-1,0),0)</f>
        <v>0</v>
      </c>
      <c r="AO5625" s="26">
        <f>IFERROR(LOG(2)/LOG(1+(AN5625)),AN5625)</f>
        <v>0</v>
      </c>
      <c r="AP5625" s="26">
        <f>AVERAGE(Y5625:Y5631)</f>
        <v>6.2857142857142856</v>
      </c>
      <c r="AR5625" s="1">
        <f>Q5625/AL5625*100000</f>
        <v>1.2345134694237467</v>
      </c>
      <c r="AS5625" s="25">
        <f>IF(B5626=B5625,IFERROR((AE5625/AE5626)-1,0),0)</f>
        <v>0</v>
      </c>
      <c r="AT5625" s="26">
        <f>IFERROR(LOG(2)/LOG(1+(AS5625)),AS5625)</f>
        <v>0</v>
      </c>
      <c r="AU5625" s="26">
        <f>AVERAGE(AE5625:AE5631)</f>
        <v>0.7142857142857143</v>
      </c>
      <c r="AV5625" s="19">
        <f>ROUNDDOWN(N5625,0)</f>
        <v>43945</v>
      </c>
      <c r="AW5625" s="29" cm="1">
        <f t="array" ref="AW5625">_xlfn.ANCHORARRAY(AV5625)-1</f>
        <v>43944</v>
      </c>
    </row>
    <row r="5626" spans="1:49" x14ac:dyDescent="0.25">
      <c r="A5626">
        <v>20200424</v>
      </c>
      <c r="B5626" s="1" t="s">
        <v>88</v>
      </c>
      <c r="C5626">
        <v>349</v>
      </c>
      <c r="D5626">
        <v>7696</v>
      </c>
      <c r="F5626">
        <v>16</v>
      </c>
      <c r="G5626">
        <v>54</v>
      </c>
      <c r="L5626">
        <v>321</v>
      </c>
      <c r="M5626" s="1" t="s">
        <v>31</v>
      </c>
      <c r="N5626" s="2">
        <v>43945</v>
      </c>
      <c r="O5626" s="2">
        <v>43944.833333333336</v>
      </c>
      <c r="P5626" s="1" t="s">
        <v>1085</v>
      </c>
      <c r="Q5626">
        <v>7</v>
      </c>
      <c r="R5626">
        <v>54</v>
      </c>
      <c r="S5626" s="2">
        <v>43944.833333333336</v>
      </c>
      <c r="T5626" s="1" t="s">
        <v>54</v>
      </c>
      <c r="U5626" s="1" t="s">
        <v>54</v>
      </c>
      <c r="V5626" s="1" t="s">
        <v>54</v>
      </c>
      <c r="X5626">
        <v>56</v>
      </c>
      <c r="Y5626">
        <v>23</v>
      </c>
      <c r="Z5626" s="1" t="s">
        <v>8239</v>
      </c>
      <c r="AA5626">
        <v>8045</v>
      </c>
      <c r="AB5626">
        <v>8045</v>
      </c>
      <c r="AC5626">
        <v>478</v>
      </c>
      <c r="AD5626">
        <v>8045</v>
      </c>
      <c r="AE5626">
        <v>0</v>
      </c>
      <c r="AF5626">
        <v>2</v>
      </c>
      <c r="AG5626" s="1" t="s">
        <v>9314</v>
      </c>
      <c r="AH5626">
        <v>0</v>
      </c>
      <c r="AI5626">
        <v>0</v>
      </c>
      <c r="AJ5626" s="1">
        <f>Y5626/0.1</f>
        <v>230</v>
      </c>
      <c r="AK5626" s="1">
        <f>AC5626-AJ5626</f>
        <v>248</v>
      </c>
      <c r="AL5626" s="1">
        <f>_xlfn.IFNA(INDEX($BD$2:$BD$53,MATCH(B5626,$BC$2:$BC$53,0)),1000)</f>
        <v>567025</v>
      </c>
      <c r="AM5626" s="1">
        <f>C5626/AL5626*100000</f>
        <v>61.549314404126804</v>
      </c>
      <c r="AN5626" s="25">
        <f>IF(B5627=B5626,IFERROR((C5626/C5627)-1,0),0)</f>
        <v>7.055214723926384E-2</v>
      </c>
      <c r="AO5626" s="26">
        <f>IFERROR(LOG(2)/LOG(1+(AN5626)),AN5626)</f>
        <v>10.167243842979811</v>
      </c>
      <c r="AP5626" s="26">
        <f>AVERAGE(Y5626:Y5632)</f>
        <v>7.5714285714285712</v>
      </c>
      <c r="AR5626" s="1">
        <f>Q5626/AL5626*100000</f>
        <v>1.2345134694237467</v>
      </c>
      <c r="AS5626" s="25">
        <f>IF(B5627=B5626,IFERROR((AE5626/AE5627)-1,0),0)</f>
        <v>-1</v>
      </c>
      <c r="AT5626" s="26">
        <f>IFERROR(LOG(2)/LOG(1+(AS5626)),AS5626)</f>
        <v>-1</v>
      </c>
      <c r="AU5626" s="26">
        <f>AVERAGE(AE5626:AE5632)</f>
        <v>0.7142857142857143</v>
      </c>
      <c r="AV5626" s="19">
        <f>ROUNDDOWN(N5626,0)</f>
        <v>43945</v>
      </c>
      <c r="AW5626" s="29" cm="1">
        <f t="array" ref="AW5626">_xlfn.ANCHORARRAY(AV5626)-1</f>
        <v>43944</v>
      </c>
    </row>
    <row r="5627" spans="1:49" x14ac:dyDescent="0.25">
      <c r="A5627">
        <v>20200423</v>
      </c>
      <c r="B5627" s="1" t="s">
        <v>88</v>
      </c>
      <c r="C5627">
        <v>326</v>
      </c>
      <c r="D5627">
        <v>7241</v>
      </c>
      <c r="G5627">
        <v>52</v>
      </c>
      <c r="L5627">
        <v>275</v>
      </c>
      <c r="M5627" s="1" t="s">
        <v>31</v>
      </c>
      <c r="N5627" s="2">
        <v>43944.685416666667</v>
      </c>
      <c r="O5627" s="2">
        <v>43944.518750000003</v>
      </c>
      <c r="P5627" s="1" t="s">
        <v>1131</v>
      </c>
      <c r="Q5627">
        <v>7</v>
      </c>
      <c r="R5627">
        <v>52</v>
      </c>
      <c r="S5627" s="2">
        <v>43944.518750000003</v>
      </c>
      <c r="T5627" s="1" t="s">
        <v>54</v>
      </c>
      <c r="U5627" s="1" t="s">
        <v>54</v>
      </c>
      <c r="V5627" s="1" t="s">
        <v>54</v>
      </c>
      <c r="X5627">
        <v>56</v>
      </c>
      <c r="Y5627">
        <v>4</v>
      </c>
      <c r="Z5627" s="1" t="s">
        <v>9418</v>
      </c>
      <c r="AA5627">
        <v>7567</v>
      </c>
      <c r="AB5627">
        <v>7567</v>
      </c>
      <c r="AC5627">
        <v>-56</v>
      </c>
      <c r="AD5627">
        <v>7567</v>
      </c>
      <c r="AE5627">
        <v>1</v>
      </c>
      <c r="AF5627">
        <v>0</v>
      </c>
      <c r="AG5627" s="1" t="s">
        <v>9419</v>
      </c>
      <c r="AH5627">
        <v>0</v>
      </c>
      <c r="AI5627">
        <v>0</v>
      </c>
      <c r="AJ5627" s="1">
        <f>Y5627/0.1</f>
        <v>40</v>
      </c>
      <c r="AK5627" s="1">
        <f>AC5627-AJ5627</f>
        <v>-96</v>
      </c>
      <c r="AL5627" s="1">
        <f>_xlfn.IFNA(INDEX($BD$2:$BD$53,MATCH(B5627,$BC$2:$BC$53,0)),1000)</f>
        <v>567025</v>
      </c>
      <c r="AM5627" s="1">
        <f>C5627/AL5627*100000</f>
        <v>57.493055861734497</v>
      </c>
      <c r="AN5627" s="25">
        <f>IF(B5628=B5627,IFERROR((C5627/C5628)-1,0),0)</f>
        <v>1.2422360248447228E-2</v>
      </c>
      <c r="AO5627" s="26">
        <f>IFERROR(LOG(2)/LOG(1+(AN5627)),AN5627)</f>
        <v>56.144208503726041</v>
      </c>
      <c r="AP5627" s="26">
        <f>AVERAGE(Y5627:Y5633)</f>
        <v>4.2857142857142856</v>
      </c>
      <c r="AR5627" s="1">
        <f>Q5627/AL5627*100000</f>
        <v>1.2345134694237467</v>
      </c>
      <c r="AS5627" s="25">
        <f>IF(B5628=B5627,IFERROR((AE5627/AE5628)-1,0),0)</f>
        <v>0</v>
      </c>
      <c r="AT5627" s="26">
        <f>IFERROR(LOG(2)/LOG(1+(AS5627)),AS5627)</f>
        <v>0</v>
      </c>
      <c r="AU5627" s="26">
        <f>AVERAGE(AE5627:AE5633)</f>
        <v>0.7142857142857143</v>
      </c>
      <c r="AV5627" s="19">
        <f>ROUNDDOWN(N5627,0)</f>
        <v>43944</v>
      </c>
      <c r="AW5627" s="29" cm="1">
        <f t="array" ref="AW5627">_xlfn.ANCHORARRAY(AV5627)-1</f>
        <v>43943</v>
      </c>
    </row>
    <row r="5628" spans="1:49" x14ac:dyDescent="0.25">
      <c r="A5628">
        <v>20200422</v>
      </c>
      <c r="B5628" s="1" t="s">
        <v>88</v>
      </c>
      <c r="C5628">
        <v>322</v>
      </c>
      <c r="D5628">
        <v>7301</v>
      </c>
      <c r="F5628">
        <v>19</v>
      </c>
      <c r="G5628">
        <v>52</v>
      </c>
      <c r="L5628">
        <v>254</v>
      </c>
      <c r="M5628" s="1" t="s">
        <v>31</v>
      </c>
      <c r="N5628" s="2">
        <v>43943.958333333336</v>
      </c>
      <c r="O5628" s="2">
        <v>43943.791666666664</v>
      </c>
      <c r="P5628" s="1" t="s">
        <v>1159</v>
      </c>
      <c r="Q5628">
        <v>6</v>
      </c>
      <c r="R5628">
        <v>52</v>
      </c>
      <c r="S5628" s="2">
        <v>43943.791666666664</v>
      </c>
      <c r="T5628" s="1" t="s">
        <v>54</v>
      </c>
      <c r="U5628" s="1" t="s">
        <v>54</v>
      </c>
      <c r="V5628" s="1" t="s">
        <v>54</v>
      </c>
      <c r="X5628">
        <v>56</v>
      </c>
      <c r="Y5628">
        <v>2</v>
      </c>
      <c r="Z5628" s="1" t="s">
        <v>2527</v>
      </c>
      <c r="AA5628">
        <v>7623</v>
      </c>
      <c r="AB5628">
        <v>7623</v>
      </c>
      <c r="AC5628">
        <v>2</v>
      </c>
      <c r="AD5628">
        <v>7623</v>
      </c>
      <c r="AE5628">
        <v>0</v>
      </c>
      <c r="AF5628">
        <v>0</v>
      </c>
      <c r="AG5628" s="1" t="s">
        <v>9518</v>
      </c>
      <c r="AH5628">
        <v>0</v>
      </c>
      <c r="AI5628">
        <v>0</v>
      </c>
      <c r="AJ5628" s="1">
        <f>Y5628/0.1</f>
        <v>20</v>
      </c>
      <c r="AK5628" s="1">
        <f>AC5628-AJ5628</f>
        <v>-18</v>
      </c>
      <c r="AL5628" s="1">
        <f>_xlfn.IFNA(INDEX($BD$2:$BD$53,MATCH(B5628,$BC$2:$BC$53,0)),1000)</f>
        <v>567025</v>
      </c>
      <c r="AM5628" s="1">
        <f>C5628/AL5628*100000</f>
        <v>56.787619593492352</v>
      </c>
      <c r="AN5628" s="25">
        <f>IF(B5629=B5628,IFERROR((C5628/C5629)-1,0),0)</f>
        <v>6.2500000000000888E-3</v>
      </c>
      <c r="AO5628" s="26">
        <f>IFERROR(LOG(2)/LOG(1+(AN5628)),AN5628)</f>
        <v>111.24976258943641</v>
      </c>
      <c r="AP5628" s="26">
        <f>AVERAGE(Y5628:Y5634)</f>
        <v>5</v>
      </c>
      <c r="AR5628" s="1">
        <f>Q5628/AL5628*100000</f>
        <v>1.0581544023632115</v>
      </c>
      <c r="AS5628" s="25">
        <f>IF(B5629=B5628,IFERROR((AE5628/AE5629)-1,0),0)</f>
        <v>-1</v>
      </c>
      <c r="AT5628" s="26">
        <f>IFERROR(LOG(2)/LOG(1+(AS5628)),AS5628)</f>
        <v>-1</v>
      </c>
      <c r="AU5628" s="26">
        <f>AVERAGE(AE5628:AE5634)</f>
        <v>0.5714285714285714</v>
      </c>
      <c r="AV5628" s="19">
        <f>ROUNDDOWN(N5628,0)</f>
        <v>43943</v>
      </c>
      <c r="AW5628" s="29" cm="1">
        <f t="array" ref="AW5628">_xlfn.ANCHORARRAY(AV5628)-1</f>
        <v>43942</v>
      </c>
    </row>
    <row r="5629" spans="1:49" x14ac:dyDescent="0.25">
      <c r="A5629">
        <v>20200421</v>
      </c>
      <c r="B5629" s="1" t="s">
        <v>88</v>
      </c>
      <c r="C5629">
        <v>320</v>
      </c>
      <c r="D5629">
        <v>7301</v>
      </c>
      <c r="F5629">
        <v>19</v>
      </c>
      <c r="G5629">
        <v>52</v>
      </c>
      <c r="L5629">
        <v>237</v>
      </c>
      <c r="M5629" s="1" t="s">
        <v>31</v>
      </c>
      <c r="N5629" s="2">
        <v>43942.680555555555</v>
      </c>
      <c r="O5629" s="2">
        <v>43942.513888888891</v>
      </c>
      <c r="P5629" s="1" t="s">
        <v>1185</v>
      </c>
      <c r="Q5629">
        <v>6</v>
      </c>
      <c r="R5629">
        <v>52</v>
      </c>
      <c r="S5629" s="2">
        <v>43942.513888888891</v>
      </c>
      <c r="T5629" s="1" t="s">
        <v>54</v>
      </c>
      <c r="U5629" s="1" t="s">
        <v>54</v>
      </c>
      <c r="V5629" s="1" t="s">
        <v>54</v>
      </c>
      <c r="X5629">
        <v>56</v>
      </c>
      <c r="Y5629">
        <v>7</v>
      </c>
      <c r="Z5629" s="1" t="s">
        <v>3607</v>
      </c>
      <c r="AA5629">
        <v>7621</v>
      </c>
      <c r="AB5629">
        <v>7621</v>
      </c>
      <c r="AC5629">
        <v>235</v>
      </c>
      <c r="AD5629">
        <v>7621</v>
      </c>
      <c r="AE5629">
        <v>4</v>
      </c>
      <c r="AF5629">
        <v>1</v>
      </c>
      <c r="AG5629" s="1" t="s">
        <v>9615</v>
      </c>
      <c r="AH5629">
        <v>0</v>
      </c>
      <c r="AI5629">
        <v>0</v>
      </c>
      <c r="AJ5629" s="1">
        <f>Y5629/0.1</f>
        <v>70</v>
      </c>
      <c r="AK5629" s="1">
        <f>AC5629-AJ5629</f>
        <v>165</v>
      </c>
      <c r="AL5629" s="1">
        <f>_xlfn.IFNA(INDEX($BD$2:$BD$53,MATCH(B5629,$BC$2:$BC$53,0)),1000)</f>
        <v>567025</v>
      </c>
      <c r="AM5629" s="1">
        <f>C5629/AL5629*100000</f>
        <v>56.434901459371275</v>
      </c>
      <c r="AN5629" s="25">
        <f>IF(B5630=B5629,IFERROR((C5629/C5630)-1,0),0)</f>
        <v>2.2364217252396124E-2</v>
      </c>
      <c r="AO5629" s="26">
        <f>IFERROR(LOG(2)/LOG(1+(AN5629)),AN5629)</f>
        <v>31.338877099776017</v>
      </c>
      <c r="AP5629" s="26">
        <f>AVERAGE(Y5629:Y5635)</f>
        <v>6.4285714285714288</v>
      </c>
      <c r="AR5629" s="1">
        <f>Q5629/AL5629*100000</f>
        <v>1.0581544023632115</v>
      </c>
      <c r="AS5629" s="25">
        <f>IF(B5630=B5629,IFERROR((AE5629/AE5630)-1,0),0)</f>
        <v>0</v>
      </c>
      <c r="AT5629" s="26">
        <f>IFERROR(LOG(2)/LOG(1+(AS5629)),AS5629)</f>
        <v>0</v>
      </c>
      <c r="AU5629" s="26">
        <f>AVERAGE(AE5629:AE5635)</f>
        <v>0.7142857142857143</v>
      </c>
      <c r="AV5629" s="19">
        <f>ROUNDDOWN(N5629,0)</f>
        <v>43942</v>
      </c>
      <c r="AW5629" s="29" cm="1">
        <f t="array" ref="AW5629">_xlfn.ANCHORARRAY(AV5629)-1</f>
        <v>43941</v>
      </c>
    </row>
    <row r="5630" spans="1:49" x14ac:dyDescent="0.25">
      <c r="A5630">
        <v>20200420</v>
      </c>
      <c r="B5630" s="1" t="s">
        <v>88</v>
      </c>
      <c r="C5630">
        <v>313</v>
      </c>
      <c r="D5630">
        <v>7073</v>
      </c>
      <c r="F5630">
        <v>19</v>
      </c>
      <c r="G5630">
        <v>51</v>
      </c>
      <c r="L5630">
        <v>233</v>
      </c>
      <c r="M5630" s="1" t="s">
        <v>31</v>
      </c>
      <c r="N5630" s="2">
        <v>43940</v>
      </c>
      <c r="O5630" s="2">
        <v>43939.833333333336</v>
      </c>
      <c r="P5630" s="1" t="s">
        <v>995</v>
      </c>
      <c r="Q5630">
        <v>2</v>
      </c>
      <c r="R5630">
        <v>51</v>
      </c>
      <c r="S5630" s="2">
        <v>43939.833333333336</v>
      </c>
      <c r="T5630" s="1" t="s">
        <v>54</v>
      </c>
      <c r="U5630" s="1" t="s">
        <v>54</v>
      </c>
      <c r="V5630" s="1" t="s">
        <v>54</v>
      </c>
      <c r="X5630">
        <v>56</v>
      </c>
      <c r="Y5630">
        <v>4</v>
      </c>
      <c r="Z5630" s="1" t="s">
        <v>7196</v>
      </c>
      <c r="AA5630">
        <v>7386</v>
      </c>
      <c r="AB5630">
        <v>7386</v>
      </c>
      <c r="AC5630">
        <v>105</v>
      </c>
      <c r="AD5630">
        <v>7386</v>
      </c>
      <c r="AE5630">
        <v>0</v>
      </c>
      <c r="AF5630">
        <v>1</v>
      </c>
      <c r="AG5630" s="1" t="s">
        <v>9715</v>
      </c>
      <c r="AH5630">
        <v>0</v>
      </c>
      <c r="AI5630">
        <v>0</v>
      </c>
      <c r="AJ5630" s="1">
        <f>Y5630/0.1</f>
        <v>40</v>
      </c>
      <c r="AK5630" s="1">
        <f>AC5630-AJ5630</f>
        <v>65</v>
      </c>
      <c r="AL5630" s="1">
        <f>_xlfn.IFNA(INDEX($BD$2:$BD$53,MATCH(B5630,$BC$2:$BC$53,0)),1000)</f>
        <v>567025</v>
      </c>
      <c r="AM5630" s="1">
        <f>C5630/AL5630*100000</f>
        <v>55.200387989947536</v>
      </c>
      <c r="AN5630" s="25">
        <f>IF(B5631=B5630,IFERROR((C5630/C5631)-1,0),0)</f>
        <v>1.2944983818770295E-2</v>
      </c>
      <c r="AO5630" s="26">
        <f>IFERROR(LOG(2)/LOG(1+(AN5630)),AN5630)</f>
        <v>53.891450357319016</v>
      </c>
      <c r="AP5630" s="26">
        <f>AVERAGE(Y5630:Y5636)</f>
        <v>5.4285714285714288</v>
      </c>
      <c r="AR5630" s="1">
        <f>Q5630/AL5630*100000</f>
        <v>0.3527181341210705</v>
      </c>
      <c r="AS5630" s="25">
        <f>IF(B5631=B5630,IFERROR((AE5630/AE5631)-1,0),0)</f>
        <v>0</v>
      </c>
      <c r="AT5630" s="26">
        <f>IFERROR(LOG(2)/LOG(1+(AS5630)),AS5630)</f>
        <v>0</v>
      </c>
      <c r="AU5630" s="26">
        <f>AVERAGE(AE5630:AE5636)</f>
        <v>0.14285714285714285</v>
      </c>
      <c r="AV5630" s="19">
        <f>ROUNDDOWN(N5630,0)</f>
        <v>43940</v>
      </c>
      <c r="AW5630" s="29" cm="1">
        <f t="array" ref="AW5630">_xlfn.ANCHORARRAY(AV5630)-1</f>
        <v>43939</v>
      </c>
    </row>
    <row r="5631" spans="1:49" x14ac:dyDescent="0.25">
      <c r="A5631">
        <v>20200419</v>
      </c>
      <c r="B5631" s="1" t="s">
        <v>88</v>
      </c>
      <c r="C5631">
        <v>309</v>
      </c>
      <c r="D5631">
        <v>6972</v>
      </c>
      <c r="F5631">
        <v>19</v>
      </c>
      <c r="G5631">
        <v>50</v>
      </c>
      <c r="L5631">
        <v>227</v>
      </c>
      <c r="M5631" s="1" t="s">
        <v>31</v>
      </c>
      <c r="N5631" s="2">
        <v>43940</v>
      </c>
      <c r="O5631" s="2">
        <v>43939.833333333336</v>
      </c>
      <c r="P5631" s="1" t="s">
        <v>995</v>
      </c>
      <c r="Q5631">
        <v>2</v>
      </c>
      <c r="R5631">
        <v>50</v>
      </c>
      <c r="S5631" s="2">
        <v>43939.833333333336</v>
      </c>
      <c r="T5631" s="1" t="s">
        <v>54</v>
      </c>
      <c r="U5631" s="1" t="s">
        <v>54</v>
      </c>
      <c r="V5631" s="1" t="s">
        <v>54</v>
      </c>
      <c r="X5631">
        <v>56</v>
      </c>
      <c r="Y5631">
        <v>4</v>
      </c>
      <c r="Z5631" s="1" t="s">
        <v>9235</v>
      </c>
      <c r="AA5631">
        <v>7281</v>
      </c>
      <c r="AB5631">
        <v>7281</v>
      </c>
      <c r="AC5631">
        <v>759</v>
      </c>
      <c r="AD5631">
        <v>7281</v>
      </c>
      <c r="AE5631">
        <v>0</v>
      </c>
      <c r="AF5631">
        <v>0</v>
      </c>
      <c r="AG5631" s="1" t="s">
        <v>9814</v>
      </c>
      <c r="AH5631">
        <v>0</v>
      </c>
      <c r="AI5631">
        <v>0</v>
      </c>
      <c r="AJ5631" s="1">
        <f>Y5631/0.1</f>
        <v>40</v>
      </c>
      <c r="AK5631" s="1">
        <f>AC5631-AJ5631</f>
        <v>719</v>
      </c>
      <c r="AL5631" s="1">
        <f>_xlfn.IFNA(INDEX($BD$2:$BD$53,MATCH(B5631,$BC$2:$BC$53,0)),1000)</f>
        <v>567025</v>
      </c>
      <c r="AM5631" s="1">
        <f>C5631/AL5631*100000</f>
        <v>54.494951721705391</v>
      </c>
      <c r="AN5631" s="25">
        <f>IF(B5632=B5631,IFERROR((C5631/C5632)-1,0),0)</f>
        <v>1.3114754098360715E-2</v>
      </c>
      <c r="AO5631" s="26">
        <f>IFERROR(LOG(2)/LOG(1+(AN5631)),AN5631)</f>
        <v>53.198293496655857</v>
      </c>
      <c r="AP5631" s="26">
        <f>AVERAGE(Y5631:Y5637)</f>
        <v>6.8571428571428568</v>
      </c>
      <c r="AR5631" s="1">
        <f>Q5631/AL5631*100000</f>
        <v>0.3527181341210705</v>
      </c>
      <c r="AS5631" s="25">
        <f>IF(B5632=B5631,IFERROR((AE5631/AE5632)-1,0),0)</f>
        <v>0</v>
      </c>
      <c r="AT5631" s="26">
        <f>IFERROR(LOG(2)/LOG(1+(AS5631)),AS5631)</f>
        <v>0</v>
      </c>
      <c r="AU5631" s="26">
        <f>AVERAGE(AE5631:AE5637)</f>
        <v>0.2857142857142857</v>
      </c>
      <c r="AV5631" s="19">
        <f>ROUNDDOWN(N5631,0)</f>
        <v>43940</v>
      </c>
      <c r="AW5631" s="29" cm="1">
        <f t="array" ref="AW5631">_xlfn.ANCHORARRAY(AV5631)-1</f>
        <v>43939</v>
      </c>
    </row>
    <row r="5632" spans="1:49" x14ac:dyDescent="0.25">
      <c r="A5632">
        <v>20200418</v>
      </c>
      <c r="B5632" s="1" t="s">
        <v>88</v>
      </c>
      <c r="C5632">
        <v>305</v>
      </c>
      <c r="D5632">
        <v>6217</v>
      </c>
      <c r="F5632">
        <v>19</v>
      </c>
      <c r="G5632">
        <v>50</v>
      </c>
      <c r="L5632">
        <v>206</v>
      </c>
      <c r="M5632" s="1" t="s">
        <v>31</v>
      </c>
      <c r="N5632" s="2">
        <v>43938.668055555558</v>
      </c>
      <c r="O5632" s="2">
        <v>43938.501388888886</v>
      </c>
      <c r="P5632" s="1" t="s">
        <v>1259</v>
      </c>
      <c r="Q5632">
        <v>2</v>
      </c>
      <c r="R5632">
        <v>50</v>
      </c>
      <c r="S5632" s="2">
        <v>43938.501388888886</v>
      </c>
      <c r="T5632" s="1" t="s">
        <v>54</v>
      </c>
      <c r="U5632" s="1" t="s">
        <v>54</v>
      </c>
      <c r="V5632" s="1" t="s">
        <v>54</v>
      </c>
      <c r="X5632">
        <v>56</v>
      </c>
      <c r="Y5632">
        <v>9</v>
      </c>
      <c r="Z5632" s="1" t="s">
        <v>6485</v>
      </c>
      <c r="AA5632">
        <v>6522</v>
      </c>
      <c r="AB5632">
        <v>6522</v>
      </c>
      <c r="AC5632">
        <v>95</v>
      </c>
      <c r="AD5632">
        <v>6522</v>
      </c>
      <c r="AE5632">
        <v>0</v>
      </c>
      <c r="AF5632">
        <v>7</v>
      </c>
      <c r="AG5632" s="1" t="s">
        <v>9918</v>
      </c>
      <c r="AH5632">
        <v>0</v>
      </c>
      <c r="AI5632">
        <v>0</v>
      </c>
      <c r="AJ5632" s="1">
        <f>Y5632/0.1</f>
        <v>90</v>
      </c>
      <c r="AK5632" s="1">
        <f>AC5632-AJ5632</f>
        <v>5</v>
      </c>
      <c r="AL5632" s="1">
        <f>_xlfn.IFNA(INDEX($BD$2:$BD$53,MATCH(B5632,$BC$2:$BC$53,0)),1000)</f>
        <v>567025</v>
      </c>
      <c r="AM5632" s="1">
        <f>C5632/AL5632*100000</f>
        <v>53.789515453463252</v>
      </c>
      <c r="AN5632" s="25">
        <f>IF(B5633=B5632,IFERROR((C5632/C5633)-1,0),0)</f>
        <v>3.0405405405405483E-2</v>
      </c>
      <c r="AO5632" s="26">
        <f>IFERROR(LOG(2)/LOG(1+(AN5632)),AN5632)</f>
        <v>23.141684107252804</v>
      </c>
      <c r="AP5632" s="26">
        <f>AVERAGE(Y5632:Y5638)</f>
        <v>6.2857142857142856</v>
      </c>
      <c r="AR5632" s="1">
        <f>Q5632/AL5632*100000</f>
        <v>0.3527181341210705</v>
      </c>
      <c r="AS5632" s="25">
        <f>IF(B5633=B5632,IFERROR((AE5632/AE5633)-1,0),0)</f>
        <v>0</v>
      </c>
      <c r="AT5632" s="26">
        <f>IFERROR(LOG(2)/LOG(1+(AS5632)),AS5632)</f>
        <v>0</v>
      </c>
      <c r="AU5632" s="26">
        <f>AVERAGE(AE5632:AE5638)</f>
        <v>0.2857142857142857</v>
      </c>
      <c r="AV5632" s="19">
        <f>ROUNDDOWN(N5632,0)</f>
        <v>43938</v>
      </c>
      <c r="AW5632" s="29" cm="1">
        <f t="array" ref="AW5632">_xlfn.ANCHORARRAY(AV5632)-1</f>
        <v>43937</v>
      </c>
    </row>
    <row r="5633" spans="1:49" x14ac:dyDescent="0.25">
      <c r="A5633">
        <v>20200417</v>
      </c>
      <c r="B5633" s="1" t="s">
        <v>88</v>
      </c>
      <c r="C5633">
        <v>296</v>
      </c>
      <c r="D5633">
        <v>6131</v>
      </c>
      <c r="F5633">
        <v>19</v>
      </c>
      <c r="G5633">
        <v>43</v>
      </c>
      <c r="L5633">
        <v>148</v>
      </c>
      <c r="M5633" s="1" t="s">
        <v>31</v>
      </c>
      <c r="N5633" s="2">
        <v>43938.668055555558</v>
      </c>
      <c r="O5633" s="2">
        <v>43938.501388888886</v>
      </c>
      <c r="P5633" s="1" t="s">
        <v>1259</v>
      </c>
      <c r="Q5633">
        <v>2</v>
      </c>
      <c r="R5633">
        <v>43</v>
      </c>
      <c r="S5633" s="2">
        <v>43938.501388888886</v>
      </c>
      <c r="T5633" s="1" t="s">
        <v>54</v>
      </c>
      <c r="U5633" s="1" t="s">
        <v>54</v>
      </c>
      <c r="V5633" s="1" t="s">
        <v>54</v>
      </c>
      <c r="X5633">
        <v>56</v>
      </c>
      <c r="Y5633">
        <v>0</v>
      </c>
      <c r="Z5633" s="1" t="s">
        <v>2527</v>
      </c>
      <c r="AA5633">
        <v>6427</v>
      </c>
      <c r="AB5633">
        <v>6427</v>
      </c>
      <c r="AC5633">
        <v>0</v>
      </c>
      <c r="AD5633">
        <v>6427</v>
      </c>
      <c r="AE5633">
        <v>0</v>
      </c>
      <c r="AF5633">
        <v>0</v>
      </c>
      <c r="AG5633" s="1" t="s">
        <v>10016</v>
      </c>
      <c r="AH5633">
        <v>0</v>
      </c>
      <c r="AI5633">
        <v>0</v>
      </c>
      <c r="AJ5633" s="1">
        <f>Y5633/0.1</f>
        <v>0</v>
      </c>
      <c r="AK5633" s="1">
        <f>AC5633-AJ5633</f>
        <v>0</v>
      </c>
      <c r="AL5633" s="1">
        <f>_xlfn.IFNA(INDEX($BD$2:$BD$53,MATCH(B5633,$BC$2:$BC$53,0)),1000)</f>
        <v>567025</v>
      </c>
      <c r="AM5633" s="1">
        <f>C5633/AL5633*100000</f>
        <v>52.202283849918437</v>
      </c>
      <c r="AN5633" s="25">
        <f>IF(B5634=B5633,IFERROR((C5633/C5634)-1,0),0)</f>
        <v>0</v>
      </c>
      <c r="AO5633" s="26">
        <f>IFERROR(LOG(2)/LOG(1+(AN5633)),AN5633)</f>
        <v>0</v>
      </c>
      <c r="AP5633" s="26">
        <f>AVERAGE(Y5633:Y5639)</f>
        <v>6.1428571428571432</v>
      </c>
      <c r="AR5633" s="1">
        <f>Q5633/AL5633*100000</f>
        <v>0.3527181341210705</v>
      </c>
      <c r="AS5633" s="25">
        <f>IF(B5634=B5633,IFERROR((AE5633/AE5634)-1,0),0)</f>
        <v>0</v>
      </c>
      <c r="AT5633" s="26">
        <f>IFERROR(LOG(2)/LOG(1+(AS5633)),AS5633)</f>
        <v>0</v>
      </c>
      <c r="AU5633" s="26">
        <f>AVERAGE(AE5633:AE5639)</f>
        <v>0.2857142857142857</v>
      </c>
      <c r="AV5633" s="19">
        <f>ROUNDDOWN(N5633,0)</f>
        <v>43938</v>
      </c>
      <c r="AW5633" s="29" cm="1">
        <f t="array" ref="AW5633">_xlfn.ANCHORARRAY(AV5633)-1</f>
        <v>43937</v>
      </c>
    </row>
    <row r="5634" spans="1:49" x14ac:dyDescent="0.25">
      <c r="A5634">
        <v>20200416</v>
      </c>
      <c r="B5634" s="1" t="s">
        <v>88</v>
      </c>
      <c r="C5634">
        <v>296</v>
      </c>
      <c r="D5634">
        <v>6131</v>
      </c>
      <c r="F5634">
        <v>19</v>
      </c>
      <c r="G5634">
        <v>43</v>
      </c>
      <c r="L5634">
        <v>148</v>
      </c>
      <c r="M5634" s="1" t="s">
        <v>31</v>
      </c>
      <c r="N5634" s="2">
        <v>43937.84375</v>
      </c>
      <c r="O5634" s="2">
        <v>43937.677083333336</v>
      </c>
      <c r="P5634" s="1" t="s">
        <v>1313</v>
      </c>
      <c r="Q5634">
        <v>2</v>
      </c>
      <c r="R5634">
        <v>43</v>
      </c>
      <c r="S5634" s="2">
        <v>43937.677083333336</v>
      </c>
      <c r="T5634" s="1" t="s">
        <v>54</v>
      </c>
      <c r="U5634" s="1" t="s">
        <v>54</v>
      </c>
      <c r="V5634" s="1" t="s">
        <v>54</v>
      </c>
      <c r="X5634">
        <v>56</v>
      </c>
      <c r="Y5634">
        <v>9</v>
      </c>
      <c r="Z5634" s="1" t="s">
        <v>3842</v>
      </c>
      <c r="AA5634">
        <v>6427</v>
      </c>
      <c r="AB5634">
        <v>6427</v>
      </c>
      <c r="AC5634">
        <v>98</v>
      </c>
      <c r="AD5634">
        <v>6427</v>
      </c>
      <c r="AE5634">
        <v>0</v>
      </c>
      <c r="AF5634">
        <v>0</v>
      </c>
      <c r="AG5634" s="1" t="s">
        <v>10116</v>
      </c>
      <c r="AH5634">
        <v>0</v>
      </c>
      <c r="AI5634">
        <v>0</v>
      </c>
      <c r="AJ5634" s="1">
        <f>Y5634/0.1</f>
        <v>90</v>
      </c>
      <c r="AK5634" s="1">
        <f>AC5634-AJ5634</f>
        <v>8</v>
      </c>
      <c r="AL5634" s="1">
        <f>_xlfn.IFNA(INDEX($BD$2:$BD$53,MATCH(B5634,$BC$2:$BC$53,0)),1000)</f>
        <v>567025</v>
      </c>
      <c r="AM5634" s="1">
        <f>C5634/AL5634*100000</f>
        <v>52.202283849918437</v>
      </c>
      <c r="AN5634" s="25">
        <f>IF(B5635=B5634,IFERROR((C5634/C5635)-1,0),0)</f>
        <v>3.1358885017421567E-2</v>
      </c>
      <c r="AO5634" s="26">
        <f>IFERROR(LOG(2)/LOG(1+(AN5634)),AN5634)</f>
        <v>22.44848350390474</v>
      </c>
      <c r="AP5634" s="26">
        <f>AVERAGE(Y5634:Y5640)</f>
        <v>9.4285714285714288</v>
      </c>
      <c r="AR5634" s="1">
        <f>Q5634/AL5634*100000</f>
        <v>0.3527181341210705</v>
      </c>
      <c r="AS5634" s="25">
        <f>IF(B5635=B5634,IFERROR((AE5634/AE5635)-1,0),0)</f>
        <v>-1</v>
      </c>
      <c r="AT5634" s="26">
        <f>IFERROR(LOG(2)/LOG(1+(AS5634)),AS5634)</f>
        <v>-1</v>
      </c>
      <c r="AU5634" s="26">
        <f>AVERAGE(AE5634:AE5640)</f>
        <v>0.2857142857142857</v>
      </c>
      <c r="AV5634" s="19">
        <f>ROUNDDOWN(N5634,0)</f>
        <v>43937</v>
      </c>
      <c r="AW5634" s="29" cm="1">
        <f t="array" ref="AW5634">_xlfn.ANCHORARRAY(AV5634)-1</f>
        <v>43936</v>
      </c>
    </row>
    <row r="5635" spans="1:49" x14ac:dyDescent="0.25">
      <c r="A5635">
        <v>20200415</v>
      </c>
      <c r="B5635" s="1" t="s">
        <v>88</v>
      </c>
      <c r="C5635">
        <v>287</v>
      </c>
      <c r="D5635">
        <v>6042</v>
      </c>
      <c r="G5635">
        <v>43</v>
      </c>
      <c r="L5635">
        <v>129</v>
      </c>
      <c r="M5635" s="1" t="s">
        <v>31</v>
      </c>
      <c r="N5635" s="2">
        <v>43936.520833333336</v>
      </c>
      <c r="O5635" s="2">
        <v>43936.354166666664</v>
      </c>
      <c r="P5635" s="1" t="s">
        <v>1341</v>
      </c>
      <c r="Q5635">
        <v>2</v>
      </c>
      <c r="R5635">
        <v>43</v>
      </c>
      <c r="S5635" s="2">
        <v>43936.354166666664</v>
      </c>
      <c r="T5635" s="1" t="s">
        <v>54</v>
      </c>
      <c r="U5635" s="1" t="s">
        <v>54</v>
      </c>
      <c r="V5635" s="1" t="s">
        <v>54</v>
      </c>
      <c r="X5635">
        <v>56</v>
      </c>
      <c r="Y5635">
        <v>12</v>
      </c>
      <c r="Z5635" s="1" t="s">
        <v>10213</v>
      </c>
      <c r="AA5635">
        <v>6329</v>
      </c>
      <c r="AB5635">
        <v>6329</v>
      </c>
      <c r="AC5635">
        <v>365</v>
      </c>
      <c r="AD5635">
        <v>6329</v>
      </c>
      <c r="AE5635">
        <v>1</v>
      </c>
      <c r="AF5635">
        <v>0</v>
      </c>
      <c r="AG5635" s="1" t="s">
        <v>10214</v>
      </c>
      <c r="AH5635">
        <v>0</v>
      </c>
      <c r="AI5635">
        <v>0</v>
      </c>
      <c r="AJ5635" s="1">
        <f>Y5635/0.1</f>
        <v>120</v>
      </c>
      <c r="AK5635" s="1">
        <f>AC5635-AJ5635</f>
        <v>245</v>
      </c>
      <c r="AL5635" s="1">
        <f>_xlfn.IFNA(INDEX($BD$2:$BD$53,MATCH(B5635,$BC$2:$BC$53,0)),1000)</f>
        <v>567025</v>
      </c>
      <c r="AM5635" s="1">
        <f>C5635/AL5635*100000</f>
        <v>50.615052246373615</v>
      </c>
      <c r="AN5635" s="25">
        <f>IF(B5636=B5635,IFERROR((C5635/C5636)-1,0),0)</f>
        <v>4.3636363636363695E-2</v>
      </c>
      <c r="AO5635" s="26">
        <f>IFERROR(LOG(2)/LOG(1+(AN5635)),AN5635)</f>
        <v>16.228729462194458</v>
      </c>
      <c r="AP5635" s="26">
        <f>AVERAGE(Y5635:Y5641)</f>
        <v>9.4285714285714288</v>
      </c>
      <c r="AR5635" s="1">
        <f>Q5635/AL5635*100000</f>
        <v>0.3527181341210705</v>
      </c>
      <c r="AS5635" s="25">
        <f>IF(B5636=B5635,IFERROR((AE5635/AE5636)-1,0),0)</f>
        <v>0</v>
      </c>
      <c r="AT5635" s="26">
        <f>IFERROR(LOG(2)/LOG(1+(AS5635)),AS5635)</f>
        <v>0</v>
      </c>
      <c r="AU5635" s="26">
        <f>AVERAGE(AE5635:AE5641)</f>
        <v>0.2857142857142857</v>
      </c>
      <c r="AV5635" s="19">
        <f>ROUNDDOWN(N5635,0)</f>
        <v>43936</v>
      </c>
      <c r="AW5635" s="29" cm="1">
        <f t="array" ref="AW5635">_xlfn.ANCHORARRAY(AV5635)-1</f>
        <v>43935</v>
      </c>
    </row>
    <row r="5636" spans="1:49" x14ac:dyDescent="0.25">
      <c r="A5636">
        <v>20200414</v>
      </c>
      <c r="B5636" s="1" t="s">
        <v>88</v>
      </c>
      <c r="C5636">
        <v>275</v>
      </c>
      <c r="D5636">
        <v>5689</v>
      </c>
      <c r="G5636">
        <v>43</v>
      </c>
      <c r="L5636">
        <v>140</v>
      </c>
      <c r="M5636" s="1" t="s">
        <v>31</v>
      </c>
      <c r="N5636" s="2">
        <v>43935.670138888891</v>
      </c>
      <c r="O5636" s="2">
        <v>43935.503472222219</v>
      </c>
      <c r="P5636" s="1" t="s">
        <v>1369</v>
      </c>
      <c r="Q5636">
        <v>1</v>
      </c>
      <c r="R5636">
        <v>43</v>
      </c>
      <c r="S5636" s="2">
        <v>43935.503472222219</v>
      </c>
      <c r="T5636" s="1" t="s">
        <v>54</v>
      </c>
      <c r="U5636" s="1" t="s">
        <v>54</v>
      </c>
      <c r="V5636" s="1" t="s">
        <v>54</v>
      </c>
      <c r="X5636">
        <v>56</v>
      </c>
      <c r="Y5636">
        <v>0</v>
      </c>
      <c r="Z5636" s="1" t="s">
        <v>2527</v>
      </c>
      <c r="AA5636">
        <v>5964</v>
      </c>
      <c r="AB5636">
        <v>5964</v>
      </c>
      <c r="AC5636">
        <v>0</v>
      </c>
      <c r="AD5636">
        <v>5964</v>
      </c>
      <c r="AE5636">
        <v>0</v>
      </c>
      <c r="AF5636">
        <v>2</v>
      </c>
      <c r="AG5636" s="1" t="s">
        <v>10308</v>
      </c>
      <c r="AH5636">
        <v>0</v>
      </c>
      <c r="AI5636">
        <v>0</v>
      </c>
      <c r="AJ5636" s="1">
        <f>Y5636/0.1</f>
        <v>0</v>
      </c>
      <c r="AK5636" s="1">
        <f>AC5636-AJ5636</f>
        <v>0</v>
      </c>
      <c r="AL5636" s="1">
        <f>_xlfn.IFNA(INDEX($BD$2:$BD$53,MATCH(B5636,$BC$2:$BC$53,0)),1000)</f>
        <v>567025</v>
      </c>
      <c r="AM5636" s="1">
        <f>C5636/AL5636*100000</f>
        <v>48.498743441647193</v>
      </c>
      <c r="AN5636" s="25">
        <f>IF(B5637=B5636,IFERROR((C5636/C5637)-1,0),0)</f>
        <v>0</v>
      </c>
      <c r="AO5636" s="26">
        <f>IFERROR(LOG(2)/LOG(1+(AN5636)),AN5636)</f>
        <v>0</v>
      </c>
      <c r="AP5636" s="26">
        <f>AVERAGE(Y5636:Y5642)</f>
        <v>8.4285714285714288</v>
      </c>
      <c r="AR5636" s="1">
        <f>Q5636/AL5636*100000</f>
        <v>0.17635906706053525</v>
      </c>
      <c r="AS5636" s="25">
        <f>IF(B5637=B5636,IFERROR((AE5636/AE5637)-1,0),0)</f>
        <v>-1</v>
      </c>
      <c r="AT5636" s="26">
        <f>IFERROR(LOG(2)/LOG(1+(AS5636)),AS5636)</f>
        <v>-1</v>
      </c>
      <c r="AU5636" s="26">
        <f>AVERAGE(AE5636:AE5642)</f>
        <v>0.14285714285714285</v>
      </c>
      <c r="AV5636" s="19">
        <f>ROUNDDOWN(N5636,0)</f>
        <v>43935</v>
      </c>
      <c r="AW5636" s="29" cm="1">
        <f t="array" ref="AW5636">_xlfn.ANCHORARRAY(AV5636)-1</f>
        <v>43934</v>
      </c>
    </row>
    <row r="5637" spans="1:49" x14ac:dyDescent="0.25">
      <c r="A5637">
        <v>20200413</v>
      </c>
      <c r="B5637" s="1" t="s">
        <v>88</v>
      </c>
      <c r="C5637">
        <v>275</v>
      </c>
      <c r="D5637">
        <v>5689</v>
      </c>
      <c r="G5637">
        <v>41</v>
      </c>
      <c r="L5637">
        <v>138</v>
      </c>
      <c r="M5637" s="1" t="s">
        <v>31</v>
      </c>
      <c r="N5637" s="2">
        <v>43934.638194444444</v>
      </c>
      <c r="O5637" s="2">
        <v>43934.47152777778</v>
      </c>
      <c r="P5637" s="1" t="s">
        <v>1395</v>
      </c>
      <c r="Q5637">
        <v>1</v>
      </c>
      <c r="R5637">
        <v>41</v>
      </c>
      <c r="S5637" s="2">
        <v>43934.47152777778</v>
      </c>
      <c r="T5637" s="1" t="s">
        <v>54</v>
      </c>
      <c r="U5637" s="1" t="s">
        <v>54</v>
      </c>
      <c r="V5637" s="1" t="s">
        <v>54</v>
      </c>
      <c r="X5637">
        <v>56</v>
      </c>
      <c r="Y5637">
        <v>14</v>
      </c>
      <c r="Z5637" s="1" t="s">
        <v>10403</v>
      </c>
      <c r="AA5637">
        <v>5964</v>
      </c>
      <c r="AB5637">
        <v>5964</v>
      </c>
      <c r="AC5637">
        <v>505</v>
      </c>
      <c r="AD5637">
        <v>5964</v>
      </c>
      <c r="AE5637">
        <v>1</v>
      </c>
      <c r="AF5637">
        <v>1</v>
      </c>
      <c r="AG5637" s="1" t="s">
        <v>10404</v>
      </c>
      <c r="AH5637">
        <v>0</v>
      </c>
      <c r="AI5637">
        <v>0</v>
      </c>
      <c r="AJ5637" s="1">
        <f>Y5637/0.1</f>
        <v>140</v>
      </c>
      <c r="AK5637" s="1">
        <f>AC5637-AJ5637</f>
        <v>365</v>
      </c>
      <c r="AL5637" s="1">
        <f>_xlfn.IFNA(INDEX($BD$2:$BD$53,MATCH(B5637,$BC$2:$BC$53,0)),1000)</f>
        <v>567025</v>
      </c>
      <c r="AM5637" s="1">
        <f>C5637/AL5637*100000</f>
        <v>48.498743441647193</v>
      </c>
      <c r="AN5637" s="25">
        <f>IF(B5638=B5637,IFERROR((C5637/C5638)-1,0),0)</f>
        <v>5.3639846743295028E-2</v>
      </c>
      <c r="AO5637" s="26">
        <f>IFERROR(LOG(2)/LOG(1+(AN5637)),AN5637)</f>
        <v>13.265799475530949</v>
      </c>
      <c r="AP5637" s="26">
        <f>AVERAGE(Y5637:Y5643)</f>
        <v>9.2857142857142865</v>
      </c>
      <c r="AR5637" s="1">
        <f>Q5637/AL5637*100000</f>
        <v>0.17635906706053525</v>
      </c>
      <c r="AS5637" s="25">
        <f>IF(B5638=B5637,IFERROR((AE5637/AE5638)-1,0),0)</f>
        <v>0</v>
      </c>
      <c r="AT5637" s="26">
        <f>IFERROR(LOG(2)/LOG(1+(AS5637)),AS5637)</f>
        <v>0</v>
      </c>
      <c r="AU5637" s="26">
        <f>AVERAGE(AE5637:AE5643)</f>
        <v>0.14285714285714285</v>
      </c>
      <c r="AV5637" s="19">
        <f>ROUNDDOWN(N5637,0)</f>
        <v>43934</v>
      </c>
      <c r="AW5637" s="29" cm="1">
        <f t="array" ref="AW5637">_xlfn.ANCHORARRAY(AV5637)-1</f>
        <v>43933</v>
      </c>
    </row>
    <row r="5638" spans="1:49" x14ac:dyDescent="0.25">
      <c r="A5638">
        <v>20200412</v>
      </c>
      <c r="B5638" s="1" t="s">
        <v>88</v>
      </c>
      <c r="C5638">
        <v>261</v>
      </c>
      <c r="D5638">
        <v>5198</v>
      </c>
      <c r="G5638">
        <v>40</v>
      </c>
      <c r="L5638">
        <v>137</v>
      </c>
      <c r="M5638" s="1" t="s">
        <v>31</v>
      </c>
      <c r="N5638" s="2">
        <v>43932.75</v>
      </c>
      <c r="O5638" s="2">
        <v>43932.583333333336</v>
      </c>
      <c r="P5638" s="1" t="s">
        <v>1419</v>
      </c>
      <c r="Q5638">
        <v>0</v>
      </c>
      <c r="R5638">
        <v>40</v>
      </c>
      <c r="S5638" s="2">
        <v>43932.583333333336</v>
      </c>
      <c r="T5638" s="1" t="s">
        <v>54</v>
      </c>
      <c r="U5638" s="1" t="s">
        <v>54</v>
      </c>
      <c r="V5638" s="1" t="s">
        <v>54</v>
      </c>
      <c r="X5638">
        <v>56</v>
      </c>
      <c r="Y5638">
        <v>0</v>
      </c>
      <c r="Z5638" s="1" t="s">
        <v>2527</v>
      </c>
      <c r="AA5638">
        <v>5459</v>
      </c>
      <c r="AB5638">
        <v>5459</v>
      </c>
      <c r="AC5638">
        <v>0</v>
      </c>
      <c r="AD5638">
        <v>5459</v>
      </c>
      <c r="AE5638">
        <v>0</v>
      </c>
      <c r="AF5638">
        <v>3</v>
      </c>
      <c r="AG5638" s="1" t="s">
        <v>10497</v>
      </c>
      <c r="AH5638">
        <v>0</v>
      </c>
      <c r="AI5638">
        <v>0</v>
      </c>
      <c r="AJ5638" s="1">
        <f>Y5638/0.1</f>
        <v>0</v>
      </c>
      <c r="AK5638" s="1">
        <f>AC5638-AJ5638</f>
        <v>0</v>
      </c>
      <c r="AL5638" s="1">
        <f>_xlfn.IFNA(INDEX($BD$2:$BD$53,MATCH(B5638,$BC$2:$BC$53,0)),1000)</f>
        <v>567025</v>
      </c>
      <c r="AM5638" s="1">
        <f>C5638/AL5638*100000</f>
        <v>46.029716502799701</v>
      </c>
      <c r="AN5638" s="25">
        <f>IF(B5639=B5638,IFERROR((C5638/C5639)-1,0),0)</f>
        <v>0</v>
      </c>
      <c r="AO5638" s="26">
        <f>IFERROR(LOG(2)/LOG(1+(AN5638)),AN5638)</f>
        <v>0</v>
      </c>
      <c r="AP5638" s="26">
        <f>AVERAGE(Y5638:Y5644)</f>
        <v>9.1428571428571423</v>
      </c>
      <c r="AR5638" s="1">
        <f>Q5638/AL5638*100000</f>
        <v>0</v>
      </c>
      <c r="AS5638" s="25">
        <f>IF(B5639=B5638,IFERROR((AE5638/AE5639)-1,0),0)</f>
        <v>0</v>
      </c>
      <c r="AT5638" s="26">
        <f>IFERROR(LOG(2)/LOG(1+(AS5638)),AS5638)</f>
        <v>0</v>
      </c>
      <c r="AU5638" s="26">
        <f>AVERAGE(AE5638:AE5644)</f>
        <v>0</v>
      </c>
      <c r="AV5638" s="19">
        <f>ROUNDDOWN(N5638,0)</f>
        <v>43932</v>
      </c>
      <c r="AW5638" s="29" cm="1">
        <f t="array" ref="AW5638">_xlfn.ANCHORARRAY(AV5638)-1</f>
        <v>43931</v>
      </c>
    </row>
    <row r="5639" spans="1:49" x14ac:dyDescent="0.25">
      <c r="A5639">
        <v>20200411</v>
      </c>
      <c r="B5639" s="1" t="s">
        <v>88</v>
      </c>
      <c r="C5639">
        <v>261</v>
      </c>
      <c r="D5639">
        <v>5198</v>
      </c>
      <c r="G5639">
        <v>37</v>
      </c>
      <c r="L5639">
        <v>129</v>
      </c>
      <c r="M5639" s="1" t="s">
        <v>31</v>
      </c>
      <c r="N5639" s="2">
        <v>43932.75</v>
      </c>
      <c r="O5639" s="2">
        <v>43932.583333333336</v>
      </c>
      <c r="P5639" s="1" t="s">
        <v>1419</v>
      </c>
      <c r="Q5639">
        <v>0</v>
      </c>
      <c r="R5639">
        <v>37</v>
      </c>
      <c r="S5639" s="2">
        <v>43932.583333333336</v>
      </c>
      <c r="T5639" s="1" t="s">
        <v>54</v>
      </c>
      <c r="U5639" s="1" t="s">
        <v>54</v>
      </c>
      <c r="V5639" s="1" t="s">
        <v>54</v>
      </c>
      <c r="X5639">
        <v>56</v>
      </c>
      <c r="Y5639">
        <v>8</v>
      </c>
      <c r="Z5639" s="1" t="s">
        <v>8050</v>
      </c>
      <c r="AA5639">
        <v>5459</v>
      </c>
      <c r="AB5639">
        <v>5459</v>
      </c>
      <c r="AC5639">
        <v>470</v>
      </c>
      <c r="AD5639">
        <v>5459</v>
      </c>
      <c r="AE5639">
        <v>0</v>
      </c>
      <c r="AF5639">
        <v>0</v>
      </c>
      <c r="AG5639" s="1" t="s">
        <v>10591</v>
      </c>
      <c r="AH5639">
        <v>0</v>
      </c>
      <c r="AI5639">
        <v>0</v>
      </c>
      <c r="AJ5639" s="1">
        <f>Y5639/0.1</f>
        <v>80</v>
      </c>
      <c r="AK5639" s="1">
        <f>AC5639-AJ5639</f>
        <v>390</v>
      </c>
      <c r="AL5639" s="1">
        <f>_xlfn.IFNA(INDEX($BD$2:$BD$53,MATCH(B5639,$BC$2:$BC$53,0)),1000)</f>
        <v>567025</v>
      </c>
      <c r="AM5639" s="1">
        <f>C5639/AL5639*100000</f>
        <v>46.029716502799701</v>
      </c>
      <c r="AN5639" s="25">
        <f>IF(B5640=B5639,IFERROR((C5639/C5640)-1,0),0)</f>
        <v>3.1620553359683834E-2</v>
      </c>
      <c r="AO5639" s="26">
        <f>IFERROR(LOG(2)/LOG(1+(AN5639)),AN5639)</f>
        <v>22.265555012161332</v>
      </c>
      <c r="AP5639" s="26">
        <f>AVERAGE(Y5639:Y5645)</f>
        <v>10.571428571428571</v>
      </c>
      <c r="AR5639" s="1">
        <f>Q5639/AL5639*100000</f>
        <v>0</v>
      </c>
      <c r="AS5639" s="25">
        <f>IF(B5640=B5639,IFERROR((AE5639/AE5640)-1,0),0)</f>
        <v>0</v>
      </c>
      <c r="AT5639" s="26">
        <f>IFERROR(LOG(2)/LOG(1+(AS5639)),AS5639)</f>
        <v>0</v>
      </c>
      <c r="AU5639" s="26">
        <f>AVERAGE(AE5639:AE5645)</f>
        <v>0</v>
      </c>
      <c r="AV5639" s="19">
        <f>ROUNDDOWN(N5639,0)</f>
        <v>43932</v>
      </c>
      <c r="AW5639" s="29" cm="1">
        <f t="array" ref="AW5639">_xlfn.ANCHORARRAY(AV5639)-1</f>
        <v>43931</v>
      </c>
    </row>
    <row r="5640" spans="1:49" x14ac:dyDescent="0.25">
      <c r="A5640">
        <v>20200410</v>
      </c>
      <c r="B5640" s="1" t="s">
        <v>88</v>
      </c>
      <c r="C5640">
        <v>253</v>
      </c>
      <c r="D5640">
        <v>4736</v>
      </c>
      <c r="G5640">
        <v>37</v>
      </c>
      <c r="L5640">
        <v>105</v>
      </c>
      <c r="M5640" s="1" t="s">
        <v>31</v>
      </c>
      <c r="N5640" s="2">
        <v>43930.75</v>
      </c>
      <c r="O5640" s="2">
        <v>43930.583333333336</v>
      </c>
      <c r="P5640" s="1" t="s">
        <v>1476</v>
      </c>
      <c r="Q5640">
        <v>0</v>
      </c>
      <c r="R5640">
        <v>37</v>
      </c>
      <c r="S5640" s="2">
        <v>43930.583333333336</v>
      </c>
      <c r="T5640" s="1" t="s">
        <v>54</v>
      </c>
      <c r="U5640" s="1" t="s">
        <v>54</v>
      </c>
      <c r="V5640" s="1" t="s">
        <v>54</v>
      </c>
      <c r="X5640">
        <v>56</v>
      </c>
      <c r="Y5640">
        <v>23</v>
      </c>
      <c r="Z5640" s="1" t="s">
        <v>7113</v>
      </c>
      <c r="AA5640">
        <v>4989</v>
      </c>
      <c r="AB5640">
        <v>4989</v>
      </c>
      <c r="AC5640">
        <v>839</v>
      </c>
      <c r="AD5640">
        <v>4989</v>
      </c>
      <c r="AE5640">
        <v>0</v>
      </c>
      <c r="AF5640">
        <v>3</v>
      </c>
      <c r="AG5640" s="1" t="s">
        <v>10694</v>
      </c>
      <c r="AH5640">
        <v>0</v>
      </c>
      <c r="AI5640">
        <v>0</v>
      </c>
      <c r="AJ5640" s="1">
        <f>Y5640/0.1</f>
        <v>230</v>
      </c>
      <c r="AK5640" s="1">
        <f>AC5640-AJ5640</f>
        <v>609</v>
      </c>
      <c r="AL5640" s="1">
        <f>_xlfn.IFNA(INDEX($BD$2:$BD$53,MATCH(B5640,$BC$2:$BC$53,0)),1000)</f>
        <v>567025</v>
      </c>
      <c r="AM5640" s="1">
        <f>C5640/AL5640*100000</f>
        <v>44.618843966315417</v>
      </c>
      <c r="AN5640" s="25">
        <f>IF(B5641=B5640,IFERROR((C5640/C5641)-1,0),0)</f>
        <v>0.10000000000000009</v>
      </c>
      <c r="AO5640" s="26">
        <f>IFERROR(LOG(2)/LOG(1+(AN5640)),AN5640)</f>
        <v>7.2725408973417123</v>
      </c>
      <c r="AP5640" s="26">
        <f>AVERAGE(Y5640:Y5646)</f>
        <v>13</v>
      </c>
      <c r="AR5640" s="1">
        <f>Q5640/AL5640*100000</f>
        <v>0</v>
      </c>
      <c r="AS5640" s="25">
        <f>IF(B5641=B5640,IFERROR((AE5640/AE5641)-1,0),0)</f>
        <v>0</v>
      </c>
      <c r="AT5640" s="26">
        <f>IFERROR(LOG(2)/LOG(1+(AS5640)),AS5640)</f>
        <v>0</v>
      </c>
      <c r="AU5640" s="26">
        <f>AVERAGE(AE5640:AE5646)</f>
        <v>0</v>
      </c>
      <c r="AV5640" s="19">
        <f>ROUNDDOWN(N5640,0)</f>
        <v>43930</v>
      </c>
      <c r="AW5640" s="29" cm="1">
        <f t="array" ref="AW5640">_xlfn.ANCHORARRAY(AV5640)-1</f>
        <v>43929</v>
      </c>
    </row>
    <row r="5641" spans="1:49" x14ac:dyDescent="0.25">
      <c r="A5641">
        <v>20200409</v>
      </c>
      <c r="B5641" s="1" t="s">
        <v>88</v>
      </c>
      <c r="C5641">
        <v>230</v>
      </c>
      <c r="D5641">
        <v>3920</v>
      </c>
      <c r="G5641">
        <v>34</v>
      </c>
      <c r="L5641">
        <v>94</v>
      </c>
      <c r="M5641" s="1" t="s">
        <v>31</v>
      </c>
      <c r="N5641" s="2">
        <v>43929.707638888889</v>
      </c>
      <c r="O5641" s="2">
        <v>43929.540972222225</v>
      </c>
      <c r="P5641" s="1" t="s">
        <v>1502</v>
      </c>
      <c r="Q5641">
        <v>0</v>
      </c>
      <c r="R5641">
        <v>34</v>
      </c>
      <c r="S5641" s="2">
        <v>43929.540972222225</v>
      </c>
      <c r="T5641" s="1" t="s">
        <v>54</v>
      </c>
      <c r="U5641" s="1" t="s">
        <v>54</v>
      </c>
      <c r="V5641" s="1" t="s">
        <v>54</v>
      </c>
      <c r="X5641">
        <v>56</v>
      </c>
      <c r="Y5641">
        <v>9</v>
      </c>
      <c r="Z5641" s="1" t="s">
        <v>10327</v>
      </c>
      <c r="AA5641">
        <v>4150</v>
      </c>
      <c r="AB5641">
        <v>4150</v>
      </c>
      <c r="AC5641">
        <v>86</v>
      </c>
      <c r="AD5641">
        <v>4150</v>
      </c>
      <c r="AE5641">
        <v>0</v>
      </c>
      <c r="AF5641">
        <v>1</v>
      </c>
      <c r="AG5641" s="1" t="s">
        <v>10791</v>
      </c>
      <c r="AH5641">
        <v>0</v>
      </c>
      <c r="AI5641">
        <v>0</v>
      </c>
      <c r="AJ5641" s="1">
        <f>Y5641/0.1</f>
        <v>90</v>
      </c>
      <c r="AK5641" s="1">
        <f>AC5641-AJ5641</f>
        <v>-4</v>
      </c>
      <c r="AL5641" s="1">
        <f>_xlfn.IFNA(INDEX($BD$2:$BD$53,MATCH(B5641,$BC$2:$BC$53,0)),1000)</f>
        <v>567025</v>
      </c>
      <c r="AM5641" s="1">
        <f>C5641/AL5641*100000</f>
        <v>40.562585423923103</v>
      </c>
      <c r="AN5641" s="25">
        <f>IF(B5642=B5641,IFERROR((C5641/C5642)-1,0),0)</f>
        <v>4.0723981900452566E-2</v>
      </c>
      <c r="AO5641" s="26">
        <f>IFERROR(LOG(2)/LOG(1+(AN5641)),AN5641)</f>
        <v>17.364882078265865</v>
      </c>
      <c r="AP5641" s="26">
        <f>AVERAGE(Y5641:Y5647)</f>
        <v>11.428571428571429</v>
      </c>
      <c r="AR5641" s="1">
        <f>Q5641/AL5641*100000</f>
        <v>0</v>
      </c>
      <c r="AS5641" s="25">
        <f>IF(B5642=B5641,IFERROR((AE5641/AE5642)-1,0),0)</f>
        <v>0</v>
      </c>
      <c r="AT5641" s="26">
        <f>IFERROR(LOG(2)/LOG(1+(AS5641)),AS5641)</f>
        <v>0</v>
      </c>
      <c r="AU5641" s="26">
        <f>AVERAGE(AE5641:AE5647)</f>
        <v>0</v>
      </c>
      <c r="AV5641" s="19">
        <f>ROUNDDOWN(N5641,0)</f>
        <v>43929</v>
      </c>
      <c r="AW5641" s="29" cm="1">
        <f t="array" ref="AW5641">_xlfn.ANCHORARRAY(AV5641)-1</f>
        <v>43928</v>
      </c>
    </row>
    <row r="5642" spans="1:49" x14ac:dyDescent="0.25">
      <c r="A5642">
        <v>20200408</v>
      </c>
      <c r="B5642" s="1" t="s">
        <v>88</v>
      </c>
      <c r="C5642">
        <v>221</v>
      </c>
      <c r="D5642">
        <v>3843</v>
      </c>
      <c r="G5642">
        <v>33</v>
      </c>
      <c r="L5642">
        <v>62</v>
      </c>
      <c r="M5642" s="1" t="s">
        <v>31</v>
      </c>
      <c r="N5642" s="2">
        <v>43928.76458333333</v>
      </c>
      <c r="O5642" s="2">
        <v>43928.597916666666</v>
      </c>
      <c r="P5642" s="1" t="s">
        <v>1526</v>
      </c>
      <c r="Q5642">
        <v>0</v>
      </c>
      <c r="R5642">
        <v>33</v>
      </c>
      <c r="S5642" s="2">
        <v>43928.597916666666</v>
      </c>
      <c r="T5642" s="1" t="s">
        <v>54</v>
      </c>
      <c r="U5642" s="1" t="s">
        <v>54</v>
      </c>
      <c r="V5642" s="1" t="s">
        <v>54</v>
      </c>
      <c r="X5642">
        <v>56</v>
      </c>
      <c r="Y5642">
        <v>5</v>
      </c>
      <c r="Z5642" s="1" t="s">
        <v>8443</v>
      </c>
      <c r="AA5642">
        <v>4064</v>
      </c>
      <c r="AB5642">
        <v>4064</v>
      </c>
      <c r="AC5642">
        <v>59</v>
      </c>
      <c r="AD5642">
        <v>4064</v>
      </c>
      <c r="AE5642">
        <v>0</v>
      </c>
      <c r="AF5642">
        <v>0</v>
      </c>
      <c r="AG5642" s="1" t="s">
        <v>10889</v>
      </c>
      <c r="AH5642">
        <v>0</v>
      </c>
      <c r="AI5642">
        <v>0</v>
      </c>
      <c r="AJ5642" s="1">
        <f>Y5642/0.1</f>
        <v>50</v>
      </c>
      <c r="AK5642" s="1">
        <f>AC5642-AJ5642</f>
        <v>9</v>
      </c>
      <c r="AL5642" s="1">
        <f>_xlfn.IFNA(INDEX($BD$2:$BD$53,MATCH(B5642,$BC$2:$BC$53,0)),1000)</f>
        <v>567025</v>
      </c>
      <c r="AM5642" s="1">
        <f>C5642/AL5642*100000</f>
        <v>38.975353820378295</v>
      </c>
      <c r="AN5642" s="25">
        <f>IF(B5643=B5642,IFERROR((C5642/C5643)-1,0),0)</f>
        <v>2.314814814814814E-2</v>
      </c>
      <c r="AO5642" s="26">
        <f>IFERROR(LOG(2)/LOG(1+(AN5642)),AN5642)</f>
        <v>30.289209953360995</v>
      </c>
      <c r="AP5642" s="26">
        <f>AVERAGE(Y5642:Y5648)</f>
        <v>13</v>
      </c>
      <c r="AR5642" s="1">
        <f>Q5642/AL5642*100000</f>
        <v>0</v>
      </c>
      <c r="AS5642" s="25">
        <f>IF(B5643=B5642,IFERROR((AE5642/AE5643)-1,0),0)</f>
        <v>0</v>
      </c>
      <c r="AT5642" s="26">
        <f>IFERROR(LOG(2)/LOG(1+(AS5642)),AS5642)</f>
        <v>0</v>
      </c>
      <c r="AU5642" s="26">
        <f>AVERAGE(AE5642:AE5648)</f>
        <v>0</v>
      </c>
      <c r="AV5642" s="19">
        <f>ROUNDDOWN(N5642,0)</f>
        <v>43928</v>
      </c>
      <c r="AW5642" s="29" cm="1">
        <f t="array" ref="AW5642">_xlfn.ANCHORARRAY(AV5642)-1</f>
        <v>43927</v>
      </c>
    </row>
    <row r="5643" spans="1:49" x14ac:dyDescent="0.25">
      <c r="A5643">
        <v>20200407</v>
      </c>
      <c r="B5643" s="1" t="s">
        <v>88</v>
      </c>
      <c r="C5643">
        <v>216</v>
      </c>
      <c r="D5643">
        <v>3789</v>
      </c>
      <c r="G5643">
        <v>33</v>
      </c>
      <c r="L5643">
        <v>62</v>
      </c>
      <c r="M5643" s="1" t="s">
        <v>31</v>
      </c>
      <c r="N5643" s="2">
        <v>43928.456250000003</v>
      </c>
      <c r="O5643" s="2">
        <v>43928.289583333331</v>
      </c>
      <c r="P5643" s="1" t="s">
        <v>1553</v>
      </c>
      <c r="Q5643">
        <v>0</v>
      </c>
      <c r="R5643">
        <v>33</v>
      </c>
      <c r="S5643" s="2">
        <v>43928.289583333331</v>
      </c>
      <c r="T5643" s="1" t="s">
        <v>54</v>
      </c>
      <c r="U5643" s="1" t="s">
        <v>54</v>
      </c>
      <c r="V5643" s="1" t="s">
        <v>54</v>
      </c>
      <c r="X5643">
        <v>56</v>
      </c>
      <c r="Y5643">
        <v>6</v>
      </c>
      <c r="Z5643" s="1" t="s">
        <v>9938</v>
      </c>
      <c r="AA5643">
        <v>4005</v>
      </c>
      <c r="AB5643">
        <v>4005</v>
      </c>
      <c r="AC5643">
        <v>76</v>
      </c>
      <c r="AD5643">
        <v>4005</v>
      </c>
      <c r="AE5643">
        <v>0</v>
      </c>
      <c r="AF5643">
        <v>10</v>
      </c>
      <c r="AG5643" s="1" t="s">
        <v>10990</v>
      </c>
      <c r="AH5643">
        <v>0</v>
      </c>
      <c r="AI5643">
        <v>0</v>
      </c>
      <c r="AJ5643" s="1">
        <f>Y5643/0.1</f>
        <v>60</v>
      </c>
      <c r="AK5643" s="1">
        <f>AC5643-AJ5643</f>
        <v>16</v>
      </c>
      <c r="AL5643" s="1">
        <f>_xlfn.IFNA(INDEX($BD$2:$BD$53,MATCH(B5643,$BC$2:$BC$53,0)),1000)</f>
        <v>567025</v>
      </c>
      <c r="AM5643" s="1">
        <f>C5643/AL5643*100000</f>
        <v>38.093558485075611</v>
      </c>
      <c r="AN5643" s="25">
        <f>IF(B5644=B5643,IFERROR((C5643/C5644)-1,0),0)</f>
        <v>2.857142857142847E-2</v>
      </c>
      <c r="AO5643" s="26">
        <f>IFERROR(LOG(2)/LOG(1+(AN5643)),AN5643)</f>
        <v>24.60509771773836</v>
      </c>
      <c r="AP5643" s="26">
        <f>AVERAGE(Y5643:Y5649)</f>
        <v>15.285714285714286</v>
      </c>
      <c r="AR5643" s="1">
        <f>Q5643/AL5643*100000</f>
        <v>0</v>
      </c>
      <c r="AS5643" s="25">
        <f>IF(B5644=B5643,IFERROR((AE5643/AE5644)-1,0),0)</f>
        <v>0</v>
      </c>
      <c r="AT5643" s="26">
        <f>IFERROR(LOG(2)/LOG(1+(AS5643)),AS5643)</f>
        <v>0</v>
      </c>
      <c r="AU5643" s="26">
        <f>AVERAGE(AE5643:AE5649)</f>
        <v>0</v>
      </c>
      <c r="AV5643" s="19">
        <f>ROUNDDOWN(N5643,0)</f>
        <v>43928</v>
      </c>
      <c r="AW5643" s="29" cm="1">
        <f t="array" ref="AW5643">_xlfn.ANCHORARRAY(AV5643)-1</f>
        <v>43927</v>
      </c>
    </row>
    <row r="5644" spans="1:49" x14ac:dyDescent="0.25">
      <c r="A5644">
        <v>20200406</v>
      </c>
      <c r="B5644" s="1" t="s">
        <v>88</v>
      </c>
      <c r="C5644">
        <v>210</v>
      </c>
      <c r="D5644">
        <v>3719</v>
      </c>
      <c r="G5644">
        <v>23</v>
      </c>
      <c r="L5644">
        <v>52</v>
      </c>
      <c r="M5644" s="1" t="s">
        <v>31</v>
      </c>
      <c r="N5644" s="2">
        <v>43927.480555555558</v>
      </c>
      <c r="O5644" s="2">
        <v>43927.313888888886</v>
      </c>
      <c r="P5644" s="1" t="s">
        <v>1582</v>
      </c>
      <c r="Q5644">
        <v>0</v>
      </c>
      <c r="R5644">
        <v>23</v>
      </c>
      <c r="S5644" s="2">
        <v>43927.313888888886</v>
      </c>
      <c r="T5644" s="1" t="s">
        <v>54</v>
      </c>
      <c r="U5644" s="1" t="s">
        <v>54</v>
      </c>
      <c r="V5644" s="1" t="s">
        <v>54</v>
      </c>
      <c r="X5644">
        <v>56</v>
      </c>
      <c r="Y5644">
        <v>13</v>
      </c>
      <c r="Z5644" s="1" t="s">
        <v>5920</v>
      </c>
      <c r="AA5644">
        <v>3929</v>
      </c>
      <c r="AB5644">
        <v>3929</v>
      </c>
      <c r="AC5644">
        <v>692</v>
      </c>
      <c r="AD5644">
        <v>3929</v>
      </c>
      <c r="AE5644">
        <v>0</v>
      </c>
      <c r="AF5644">
        <v>0</v>
      </c>
      <c r="AG5644" s="1" t="s">
        <v>11090</v>
      </c>
      <c r="AH5644">
        <v>0</v>
      </c>
      <c r="AI5644">
        <v>0</v>
      </c>
      <c r="AJ5644" s="1">
        <f>Y5644/0.1</f>
        <v>130</v>
      </c>
      <c r="AK5644" s="1">
        <f>AC5644-AJ5644</f>
        <v>562</v>
      </c>
      <c r="AL5644" s="1">
        <f>_xlfn.IFNA(INDEX($BD$2:$BD$53,MATCH(B5644,$BC$2:$BC$53,0)),1000)</f>
        <v>567025</v>
      </c>
      <c r="AM5644" s="1">
        <f>C5644/AL5644*100000</f>
        <v>37.035404082712397</v>
      </c>
      <c r="AN5644" s="25">
        <f>IF(B5645=B5644,IFERROR((C5644/C5645)-1,0),0)</f>
        <v>6.5989847715736127E-2</v>
      </c>
      <c r="AO5644" s="26">
        <f>IFERROR(LOG(2)/LOG(1+(AN5644)),AN5644)</f>
        <v>10.84672834931664</v>
      </c>
      <c r="AP5644" s="26">
        <f>AVERAGE(Y5644:Y5650)</f>
        <v>16.571428571428573</v>
      </c>
      <c r="AR5644" s="1">
        <f>Q5644/AL5644*100000</f>
        <v>0</v>
      </c>
      <c r="AS5644" s="25">
        <f>IF(B5645=B5644,IFERROR((AE5644/AE5645)-1,0),0)</f>
        <v>0</v>
      </c>
      <c r="AT5644" s="26">
        <f>IFERROR(LOG(2)/LOG(1+(AS5644)),AS5644)</f>
        <v>0</v>
      </c>
      <c r="AU5644" s="26">
        <f>AVERAGE(AE5644:AE5650)</f>
        <v>0</v>
      </c>
      <c r="AV5644" s="19">
        <f>ROUNDDOWN(N5644,0)</f>
        <v>43927</v>
      </c>
      <c r="AW5644" s="29" cm="1">
        <f t="array" ref="AW5644">_xlfn.ANCHORARRAY(AV5644)-1</f>
        <v>43926</v>
      </c>
    </row>
    <row r="5645" spans="1:49" x14ac:dyDescent="0.25">
      <c r="A5645">
        <v>20200405</v>
      </c>
      <c r="B5645" s="1" t="s">
        <v>88</v>
      </c>
      <c r="C5645">
        <v>197</v>
      </c>
      <c r="D5645">
        <v>3040</v>
      </c>
      <c r="G5645">
        <v>23</v>
      </c>
      <c r="L5645">
        <v>50</v>
      </c>
      <c r="M5645" s="1" t="s">
        <v>31</v>
      </c>
      <c r="N5645" s="2">
        <v>43926.390972222223</v>
      </c>
      <c r="O5645" s="2">
        <v>43926.224305555559</v>
      </c>
      <c r="P5645" s="1" t="s">
        <v>1614</v>
      </c>
      <c r="Q5645">
        <v>0</v>
      </c>
      <c r="R5645">
        <v>23</v>
      </c>
      <c r="S5645" s="2">
        <v>43926.224305555559</v>
      </c>
      <c r="T5645" s="1" t="s">
        <v>54</v>
      </c>
      <c r="U5645" s="1" t="s">
        <v>54</v>
      </c>
      <c r="V5645" s="1" t="s">
        <v>54</v>
      </c>
      <c r="X5645">
        <v>56</v>
      </c>
      <c r="Y5645">
        <v>10</v>
      </c>
      <c r="Z5645" s="1" t="s">
        <v>11184</v>
      </c>
      <c r="AA5645">
        <v>3237</v>
      </c>
      <c r="AB5645">
        <v>3237</v>
      </c>
      <c r="AC5645">
        <v>105</v>
      </c>
      <c r="AD5645">
        <v>3237</v>
      </c>
      <c r="AE5645">
        <v>0</v>
      </c>
      <c r="AF5645">
        <v>0</v>
      </c>
      <c r="AG5645" s="1" t="s">
        <v>11185</v>
      </c>
      <c r="AH5645">
        <v>0</v>
      </c>
      <c r="AI5645">
        <v>0</v>
      </c>
      <c r="AJ5645" s="1">
        <f>Y5645/0.1</f>
        <v>100</v>
      </c>
      <c r="AK5645" s="1">
        <f>AC5645-AJ5645</f>
        <v>5</v>
      </c>
      <c r="AL5645" s="1">
        <f>_xlfn.IFNA(INDEX($BD$2:$BD$53,MATCH(B5645,$BC$2:$BC$53,0)),1000)</f>
        <v>567025</v>
      </c>
      <c r="AM5645" s="1">
        <f>C5645/AL5645*100000</f>
        <v>34.742736210925443</v>
      </c>
      <c r="AN5645" s="25">
        <f>IF(B5646=B5645,IFERROR((C5645/C5646)-1,0),0)</f>
        <v>5.3475935828876997E-2</v>
      </c>
      <c r="AO5645" s="26">
        <f>IFERROR(LOG(2)/LOG(1+(AN5645)),AN5645)</f>
        <v>13.305416871189989</v>
      </c>
      <c r="AP5645" s="26">
        <f>AVERAGE(Y5645:Y5651)</f>
        <v>15.857142857142858</v>
      </c>
      <c r="AR5645" s="1">
        <f>Q5645/AL5645*100000</f>
        <v>0</v>
      </c>
      <c r="AS5645" s="25">
        <f>IF(B5646=B5645,IFERROR((AE5645/AE5646)-1,0),0)</f>
        <v>0</v>
      </c>
      <c r="AT5645" s="26">
        <f>IFERROR(LOG(2)/LOG(1+(AS5645)),AS5645)</f>
        <v>0</v>
      </c>
      <c r="AU5645" s="26">
        <f>AVERAGE(AE5645:AE5651)</f>
        <v>0</v>
      </c>
      <c r="AV5645" s="19">
        <f>ROUNDDOWN(N5645,0)</f>
        <v>43926</v>
      </c>
      <c r="AW5645" s="29" cm="1">
        <f t="array" ref="AW5645">_xlfn.ANCHORARRAY(AV5645)-1</f>
        <v>43925</v>
      </c>
    </row>
    <row r="5646" spans="1:49" x14ac:dyDescent="0.25">
      <c r="A5646">
        <v>20200404</v>
      </c>
      <c r="B5646" s="1" t="s">
        <v>88</v>
      </c>
      <c r="C5646">
        <v>187</v>
      </c>
      <c r="D5646">
        <v>2945</v>
      </c>
      <c r="G5646">
        <v>23</v>
      </c>
      <c r="L5646">
        <v>49</v>
      </c>
      <c r="M5646" s="1" t="s">
        <v>31</v>
      </c>
      <c r="N5646" s="2">
        <v>43925.40902777778</v>
      </c>
      <c r="O5646" s="2">
        <v>43925.242361111108</v>
      </c>
      <c r="P5646" s="1" t="s">
        <v>1640</v>
      </c>
      <c r="Q5646">
        <v>0</v>
      </c>
      <c r="R5646">
        <v>23</v>
      </c>
      <c r="S5646" s="2">
        <v>43925.242361111108</v>
      </c>
      <c r="T5646" s="1" t="s">
        <v>54</v>
      </c>
      <c r="U5646" s="1" t="s">
        <v>54</v>
      </c>
      <c r="V5646" s="1" t="s">
        <v>54</v>
      </c>
      <c r="X5646">
        <v>56</v>
      </c>
      <c r="Y5646">
        <v>25</v>
      </c>
      <c r="Z5646" s="1" t="s">
        <v>9238</v>
      </c>
      <c r="AA5646">
        <v>3132</v>
      </c>
      <c r="AB5646">
        <v>3132</v>
      </c>
      <c r="AC5646">
        <v>266</v>
      </c>
      <c r="AD5646">
        <v>3132</v>
      </c>
      <c r="AE5646">
        <v>0</v>
      </c>
      <c r="AF5646">
        <v>2</v>
      </c>
      <c r="AG5646" s="1" t="s">
        <v>11278</v>
      </c>
      <c r="AH5646">
        <v>0</v>
      </c>
      <c r="AI5646">
        <v>0</v>
      </c>
      <c r="AJ5646" s="1">
        <f>Y5646/0.1</f>
        <v>250</v>
      </c>
      <c r="AK5646" s="1">
        <f>AC5646-AJ5646</f>
        <v>16</v>
      </c>
      <c r="AL5646" s="1">
        <f>_xlfn.IFNA(INDEX($BD$2:$BD$53,MATCH(B5646,$BC$2:$BC$53,0)),1000)</f>
        <v>567025</v>
      </c>
      <c r="AM5646" s="1">
        <f>C5646/AL5646*100000</f>
        <v>32.97914554032009</v>
      </c>
      <c r="AN5646" s="25">
        <f>IF(B5647=B5646,IFERROR((C5646/C5647)-1,0),0)</f>
        <v>0.15432098765432101</v>
      </c>
      <c r="AO5646" s="26">
        <f>IFERROR(LOG(2)/LOG(1+(AN5646)),AN5646)</f>
        <v>4.8298805699756198</v>
      </c>
      <c r="AP5646" s="26">
        <f>AVERAGE(Y5646:Y5652)</f>
        <v>15</v>
      </c>
      <c r="AR5646" s="1">
        <f>Q5646/AL5646*100000</f>
        <v>0</v>
      </c>
      <c r="AS5646" s="25">
        <f>IF(B5647=B5646,IFERROR((AE5646/AE5647)-1,0),0)</f>
        <v>0</v>
      </c>
      <c r="AT5646" s="26">
        <f>IFERROR(LOG(2)/LOG(1+(AS5646)),AS5646)</f>
        <v>0</v>
      </c>
      <c r="AU5646" s="26">
        <f>AVERAGE(AE5646:AE5652)</f>
        <v>0</v>
      </c>
      <c r="AV5646" s="19">
        <f>ROUNDDOWN(N5646,0)</f>
        <v>43925</v>
      </c>
      <c r="AW5646" s="29" cm="1">
        <f t="array" ref="AW5646">_xlfn.ANCHORARRAY(AV5646)-1</f>
        <v>43924</v>
      </c>
    </row>
    <row r="5647" spans="1:49" x14ac:dyDescent="0.25">
      <c r="A5647">
        <v>20200403</v>
      </c>
      <c r="B5647" s="1" t="s">
        <v>88</v>
      </c>
      <c r="C5647">
        <v>162</v>
      </c>
      <c r="D5647">
        <v>2704</v>
      </c>
      <c r="G5647">
        <v>21</v>
      </c>
      <c r="L5647">
        <v>37</v>
      </c>
      <c r="M5647" s="1" t="s">
        <v>31</v>
      </c>
      <c r="N5647" s="2">
        <v>43924.445833333331</v>
      </c>
      <c r="O5647" s="2">
        <v>43924.279166666667</v>
      </c>
      <c r="P5647" s="1" t="s">
        <v>1669</v>
      </c>
      <c r="Q5647">
        <v>0</v>
      </c>
      <c r="R5647">
        <v>21</v>
      </c>
      <c r="S5647" s="2">
        <v>43924.279166666667</v>
      </c>
      <c r="T5647" s="1" t="s">
        <v>54</v>
      </c>
      <c r="U5647" s="1" t="s">
        <v>54</v>
      </c>
      <c r="V5647" s="1" t="s">
        <v>54</v>
      </c>
      <c r="X5647">
        <v>56</v>
      </c>
      <c r="Y5647">
        <v>12</v>
      </c>
      <c r="Z5647" s="1" t="s">
        <v>11365</v>
      </c>
      <c r="AA5647">
        <v>2866</v>
      </c>
      <c r="AB5647">
        <v>2866</v>
      </c>
      <c r="AC5647">
        <v>277</v>
      </c>
      <c r="AD5647">
        <v>2866</v>
      </c>
      <c r="AE5647">
        <v>0</v>
      </c>
      <c r="AF5647">
        <v>2</v>
      </c>
      <c r="AG5647" s="1" t="s">
        <v>11366</v>
      </c>
      <c r="AH5647">
        <v>0</v>
      </c>
      <c r="AI5647">
        <v>0</v>
      </c>
      <c r="AJ5647" s="1">
        <f>Y5647/0.1</f>
        <v>120</v>
      </c>
      <c r="AK5647" s="1">
        <f>AC5647-AJ5647</f>
        <v>157</v>
      </c>
      <c r="AL5647" s="1">
        <f>_xlfn.IFNA(INDEX($BD$2:$BD$53,MATCH(B5647,$BC$2:$BC$53,0)),1000)</f>
        <v>567025</v>
      </c>
      <c r="AM5647" s="1">
        <f>C5647/AL5647*100000</f>
        <v>28.57016886380671</v>
      </c>
      <c r="AN5647" s="25">
        <f>IF(B5648=B5647,IFERROR((C5647/C5648)-1,0),0)</f>
        <v>8.0000000000000071E-2</v>
      </c>
      <c r="AO5647" s="26">
        <f>IFERROR(LOG(2)/LOG(1+(AN5647)),AN5647)</f>
        <v>9.0064683420005878</v>
      </c>
      <c r="AP5647" s="26">
        <f>AVERAGE(Y5647:Y5653)</f>
        <v>13.142857142857142</v>
      </c>
      <c r="AR5647" s="1">
        <f>Q5647/AL5647*100000</f>
        <v>0</v>
      </c>
      <c r="AS5647" s="25">
        <f>IF(B5648=B5647,IFERROR((AE5647/AE5648)-1,0),0)</f>
        <v>0</v>
      </c>
      <c r="AT5647" s="26">
        <f>IFERROR(LOG(2)/LOG(1+(AS5647)),AS5647)</f>
        <v>0</v>
      </c>
      <c r="AU5647" s="26">
        <f>AVERAGE(AE5647:AE5653)</f>
        <v>0</v>
      </c>
      <c r="AV5647" s="19">
        <f>ROUNDDOWN(N5647,0)</f>
        <v>43924</v>
      </c>
      <c r="AW5647" s="29" cm="1">
        <f t="array" ref="AW5647">_xlfn.ANCHORARRAY(AV5647)-1</f>
        <v>43923</v>
      </c>
    </row>
    <row r="5648" spans="1:49" x14ac:dyDescent="0.25">
      <c r="A5648">
        <v>20200402</v>
      </c>
      <c r="B5648" s="1" t="s">
        <v>88</v>
      </c>
      <c r="C5648">
        <v>150</v>
      </c>
      <c r="D5648">
        <v>2439</v>
      </c>
      <c r="G5648">
        <v>19</v>
      </c>
      <c r="L5648">
        <v>31</v>
      </c>
      <c r="M5648" s="1" t="s">
        <v>31</v>
      </c>
      <c r="N5648" s="2">
        <v>43923.4375</v>
      </c>
      <c r="O5648" s="2">
        <v>43923.270833333336</v>
      </c>
      <c r="P5648" s="1" t="s">
        <v>1699</v>
      </c>
      <c r="Q5648">
        <v>0</v>
      </c>
      <c r="R5648">
        <v>19</v>
      </c>
      <c r="S5648" s="2">
        <v>43923.270833333336</v>
      </c>
      <c r="T5648" s="1" t="s">
        <v>54</v>
      </c>
      <c r="U5648" s="1" t="s">
        <v>54</v>
      </c>
      <c r="V5648" s="1" t="s">
        <v>54</v>
      </c>
      <c r="X5648">
        <v>56</v>
      </c>
      <c r="Y5648">
        <v>20</v>
      </c>
      <c r="Z5648" s="1" t="s">
        <v>8666</v>
      </c>
      <c r="AA5648">
        <v>2589</v>
      </c>
      <c r="AB5648">
        <v>2589</v>
      </c>
      <c r="AC5648">
        <v>241</v>
      </c>
      <c r="AD5648">
        <v>2589</v>
      </c>
      <c r="AE5648">
        <v>0</v>
      </c>
      <c r="AF5648">
        <v>1</v>
      </c>
      <c r="AG5648" s="1" t="s">
        <v>11454</v>
      </c>
      <c r="AH5648">
        <v>0</v>
      </c>
      <c r="AI5648">
        <v>0</v>
      </c>
      <c r="AJ5648" s="1">
        <f>Y5648/0.1</f>
        <v>200</v>
      </c>
      <c r="AK5648" s="1">
        <f>AC5648-AJ5648</f>
        <v>41</v>
      </c>
      <c r="AL5648" s="1">
        <f>_xlfn.IFNA(INDEX($BD$2:$BD$53,MATCH(B5648,$BC$2:$BC$53,0)),1000)</f>
        <v>567025</v>
      </c>
      <c r="AM5648" s="1">
        <f>C5648/AL5648*100000</f>
        <v>26.453860059080288</v>
      </c>
      <c r="AN5648" s="25">
        <f>IF(B5649=B5648,IFERROR((C5648/C5649)-1,0),0)</f>
        <v>0.15384615384615374</v>
      </c>
      <c r="AO5648" s="26">
        <f>IFERROR(LOG(2)/LOG(1+(AN5648)),AN5648)</f>
        <v>4.8437672547929944</v>
      </c>
      <c r="AP5648" s="26">
        <f>AVERAGE(Y5648:Y5654)</f>
        <v>13.857142857142858</v>
      </c>
      <c r="AR5648" s="1">
        <f>Q5648/AL5648*100000</f>
        <v>0</v>
      </c>
      <c r="AS5648" s="25">
        <f>IF(B5649=B5648,IFERROR((AE5648/AE5649)-1,0),0)</f>
        <v>0</v>
      </c>
      <c r="AT5648" s="26">
        <f>IFERROR(LOG(2)/LOG(1+(AS5648)),AS5648)</f>
        <v>0</v>
      </c>
      <c r="AU5648" s="26">
        <f>AVERAGE(AE5648:AE5654)</f>
        <v>0</v>
      </c>
      <c r="AV5648" s="19">
        <f>ROUNDDOWN(N5648,0)</f>
        <v>43923</v>
      </c>
      <c r="AW5648" s="29" cm="1">
        <f t="array" ref="AW5648">_xlfn.ANCHORARRAY(AV5648)-1</f>
        <v>43922</v>
      </c>
    </row>
    <row r="5649" spans="1:49" x14ac:dyDescent="0.25">
      <c r="A5649">
        <v>20200401</v>
      </c>
      <c r="B5649" s="1" t="s">
        <v>88</v>
      </c>
      <c r="C5649">
        <v>130</v>
      </c>
      <c r="D5649">
        <v>2218</v>
      </c>
      <c r="G5649">
        <v>18</v>
      </c>
      <c r="L5649">
        <v>31</v>
      </c>
      <c r="M5649" s="1" t="s">
        <v>31</v>
      </c>
      <c r="N5649" s="2">
        <v>43921.822222222225</v>
      </c>
      <c r="O5649" s="2">
        <v>43921.655555555553</v>
      </c>
      <c r="P5649" s="1" t="s">
        <v>1727</v>
      </c>
      <c r="Q5649">
        <v>0</v>
      </c>
      <c r="R5649">
        <v>18</v>
      </c>
      <c r="S5649" s="2">
        <v>43921.655555555553</v>
      </c>
      <c r="T5649" s="1" t="s">
        <v>54</v>
      </c>
      <c r="U5649" s="1" t="s">
        <v>54</v>
      </c>
      <c r="V5649" s="1" t="s">
        <v>54</v>
      </c>
      <c r="X5649">
        <v>56</v>
      </c>
      <c r="Y5649">
        <v>21</v>
      </c>
      <c r="Z5649" s="1" t="s">
        <v>11546</v>
      </c>
      <c r="AA5649">
        <v>2348</v>
      </c>
      <c r="AB5649">
        <v>2348</v>
      </c>
      <c r="AC5649">
        <v>240</v>
      </c>
      <c r="AD5649">
        <v>2348</v>
      </c>
      <c r="AE5649">
        <v>0</v>
      </c>
      <c r="AF5649">
        <v>1</v>
      </c>
      <c r="AG5649" s="1" t="s">
        <v>11547</v>
      </c>
      <c r="AH5649">
        <v>0</v>
      </c>
      <c r="AI5649">
        <v>0</v>
      </c>
      <c r="AJ5649" s="1">
        <f>Y5649/0.1</f>
        <v>210</v>
      </c>
      <c r="AK5649" s="1">
        <f>AC5649-AJ5649</f>
        <v>30</v>
      </c>
      <c r="AL5649" s="1">
        <f>_xlfn.IFNA(INDEX($BD$2:$BD$53,MATCH(B5649,$BC$2:$BC$53,0)),1000)</f>
        <v>567025</v>
      </c>
      <c r="AM5649" s="1">
        <f>C5649/AL5649*100000</f>
        <v>22.926678717869581</v>
      </c>
      <c r="AN5649" s="25">
        <f>IF(B5650=B5649,IFERROR((C5649/C5650)-1,0),0)</f>
        <v>0.19266055045871555</v>
      </c>
      <c r="AO5649" s="26">
        <f>IFERROR(LOG(2)/LOG(1+(AN5649)),AN5649)</f>
        <v>3.9341658534894552</v>
      </c>
      <c r="AP5649" s="26">
        <f>AVERAGE(Y5649:Y5655)</f>
        <v>12.285714285714286</v>
      </c>
      <c r="AR5649" s="1">
        <f>Q5649/AL5649*100000</f>
        <v>0</v>
      </c>
      <c r="AS5649" s="25">
        <f>IF(B5650=B5649,IFERROR((AE5649/AE5650)-1,0),0)</f>
        <v>0</v>
      </c>
      <c r="AT5649" s="26">
        <f>IFERROR(LOG(2)/LOG(1+(AS5649)),AS5649)</f>
        <v>0</v>
      </c>
      <c r="AU5649" s="26">
        <f>AVERAGE(AE5649:AE5655)</f>
        <v>0</v>
      </c>
      <c r="AV5649" s="19">
        <f>ROUNDDOWN(N5649,0)</f>
        <v>43921</v>
      </c>
      <c r="AW5649" s="29" cm="1">
        <f t="array" ref="AW5649">_xlfn.ANCHORARRAY(AV5649)-1</f>
        <v>43920</v>
      </c>
    </row>
    <row r="5650" spans="1:49" x14ac:dyDescent="0.25">
      <c r="A5650">
        <v>20200331</v>
      </c>
      <c r="B5650" s="1" t="s">
        <v>88</v>
      </c>
      <c r="C5650">
        <v>109</v>
      </c>
      <c r="D5650">
        <v>1999</v>
      </c>
      <c r="G5650">
        <v>17</v>
      </c>
      <c r="L5650">
        <v>26</v>
      </c>
      <c r="M5650" s="1" t="s">
        <v>31</v>
      </c>
      <c r="N5650" s="2">
        <v>43921.442361111112</v>
      </c>
      <c r="O5650" s="2">
        <v>43921.275694444441</v>
      </c>
      <c r="P5650" s="1" t="s">
        <v>1757</v>
      </c>
      <c r="Q5650">
        <v>0</v>
      </c>
      <c r="R5650">
        <v>17</v>
      </c>
      <c r="S5650" s="2">
        <v>43921.275694444441</v>
      </c>
      <c r="T5650" s="1" t="s">
        <v>54</v>
      </c>
      <c r="U5650" s="1" t="s">
        <v>54</v>
      </c>
      <c r="V5650" s="1" t="s">
        <v>54</v>
      </c>
      <c r="X5650">
        <v>56</v>
      </c>
      <c r="Y5650">
        <v>15</v>
      </c>
      <c r="Z5650" s="1" t="s">
        <v>8727</v>
      </c>
      <c r="AA5650">
        <v>2108</v>
      </c>
      <c r="AB5650">
        <v>2108</v>
      </c>
      <c r="AC5650">
        <v>174</v>
      </c>
      <c r="AD5650">
        <v>2108</v>
      </c>
      <c r="AE5650">
        <v>0</v>
      </c>
      <c r="AF5650">
        <v>0</v>
      </c>
      <c r="AG5650" s="1" t="s">
        <v>11639</v>
      </c>
      <c r="AH5650">
        <v>0</v>
      </c>
      <c r="AI5650">
        <v>0</v>
      </c>
      <c r="AJ5650" s="1">
        <f>Y5650/0.1</f>
        <v>150</v>
      </c>
      <c r="AK5650" s="1">
        <f>AC5650-AJ5650</f>
        <v>24</v>
      </c>
      <c r="AL5650" s="1">
        <f>_xlfn.IFNA(INDEX($BD$2:$BD$53,MATCH(B5650,$BC$2:$BC$53,0)),1000)</f>
        <v>567025</v>
      </c>
      <c r="AM5650" s="1">
        <f>C5650/AL5650*100000</f>
        <v>19.22313830959834</v>
      </c>
      <c r="AN5650" s="25">
        <f>IF(B5651=B5650,IFERROR((C5650/C5651)-1,0),0)</f>
        <v>0.15957446808510634</v>
      </c>
      <c r="AO5650" s="26">
        <f>IFERROR(LOG(2)/LOG(1+(AN5650)),AN5650)</f>
        <v>4.681747162006352</v>
      </c>
      <c r="AP5650" s="26">
        <f>AVERAGE(Y5650:Y5656)</f>
        <v>11.428571428571429</v>
      </c>
      <c r="AR5650" s="1">
        <f>Q5650/AL5650*100000</f>
        <v>0</v>
      </c>
      <c r="AS5650" s="25">
        <f>IF(B5651=B5650,IFERROR((AE5650/AE5651)-1,0),0)</f>
        <v>0</v>
      </c>
      <c r="AT5650" s="26">
        <f>IFERROR(LOG(2)/LOG(1+(AS5650)),AS5650)</f>
        <v>0</v>
      </c>
      <c r="AU5650" s="26">
        <f>AVERAGE(AE5650:AE5656)</f>
        <v>0</v>
      </c>
      <c r="AV5650" s="19">
        <f>ROUNDDOWN(N5650,0)</f>
        <v>43921</v>
      </c>
      <c r="AW5650" s="29" cm="1">
        <f t="array" ref="AW5650">_xlfn.ANCHORARRAY(AV5650)-1</f>
        <v>43920</v>
      </c>
    </row>
    <row r="5651" spans="1:49" x14ac:dyDescent="0.25">
      <c r="A5651">
        <v>20200330</v>
      </c>
      <c r="B5651" s="1" t="s">
        <v>88</v>
      </c>
      <c r="C5651">
        <v>94</v>
      </c>
      <c r="D5651">
        <v>1840</v>
      </c>
      <c r="G5651">
        <v>17</v>
      </c>
      <c r="L5651">
        <v>24</v>
      </c>
      <c r="M5651" s="1" t="s">
        <v>31</v>
      </c>
      <c r="N5651" s="2">
        <v>43920</v>
      </c>
      <c r="O5651" s="2">
        <v>43919.833333333336</v>
      </c>
      <c r="P5651" s="1" t="s">
        <v>1755</v>
      </c>
      <c r="Q5651">
        <v>0</v>
      </c>
      <c r="R5651">
        <v>17</v>
      </c>
      <c r="S5651" s="2">
        <v>43919.833333333336</v>
      </c>
      <c r="T5651" s="1" t="s">
        <v>54</v>
      </c>
      <c r="U5651" s="1" t="s">
        <v>54</v>
      </c>
      <c r="V5651" s="1" t="s">
        <v>54</v>
      </c>
      <c r="X5651">
        <v>56</v>
      </c>
      <c r="Y5651">
        <v>8</v>
      </c>
      <c r="Z5651" s="1" t="s">
        <v>11727</v>
      </c>
      <c r="AA5651">
        <v>1934</v>
      </c>
      <c r="AB5651">
        <v>1934</v>
      </c>
      <c r="AC5651">
        <v>294</v>
      </c>
      <c r="AD5651">
        <v>1934</v>
      </c>
      <c r="AE5651">
        <v>0</v>
      </c>
      <c r="AF5651">
        <v>2</v>
      </c>
      <c r="AG5651" s="1" t="s">
        <v>11728</v>
      </c>
      <c r="AH5651">
        <v>0</v>
      </c>
      <c r="AI5651">
        <v>0</v>
      </c>
      <c r="AJ5651" s="1">
        <f>Y5651/0.1</f>
        <v>80</v>
      </c>
      <c r="AK5651" s="1">
        <f>AC5651-AJ5651</f>
        <v>214</v>
      </c>
      <c r="AL5651" s="1">
        <f>_xlfn.IFNA(INDEX($BD$2:$BD$53,MATCH(B5651,$BC$2:$BC$53,0)),1000)</f>
        <v>567025</v>
      </c>
      <c r="AM5651" s="1">
        <f>C5651/AL5651*100000</f>
        <v>16.577752303690314</v>
      </c>
      <c r="AN5651" s="25">
        <f>IF(B5652=B5651,IFERROR((C5651/C5652)-1,0),0)</f>
        <v>9.3023255813953432E-2</v>
      </c>
      <c r="AO5651" s="26">
        <f>IFERROR(LOG(2)/LOG(1+(AN5651)),AN5651)</f>
        <v>7.7927686503854074</v>
      </c>
      <c r="AP5651" s="26">
        <f>AVERAGE(Y5651:Y5657)</f>
        <v>9.7142857142857135</v>
      </c>
      <c r="AR5651" s="1">
        <f>Q5651/AL5651*100000</f>
        <v>0</v>
      </c>
      <c r="AS5651" s="25">
        <f>IF(B5652=B5651,IFERROR((AE5651/AE5652)-1,0),0)</f>
        <v>0</v>
      </c>
      <c r="AT5651" s="26">
        <f>IFERROR(LOG(2)/LOG(1+(AS5651)),AS5651)</f>
        <v>0</v>
      </c>
      <c r="AU5651" s="26">
        <f>AVERAGE(AE5651:AE5657)</f>
        <v>0</v>
      </c>
      <c r="AV5651" s="19">
        <f>ROUNDDOWN(N5651,0)</f>
        <v>43920</v>
      </c>
      <c r="AW5651" s="29" cm="1">
        <f t="array" ref="AW5651">_xlfn.ANCHORARRAY(AV5651)-1</f>
        <v>43919</v>
      </c>
    </row>
    <row r="5652" spans="1:49" x14ac:dyDescent="0.25">
      <c r="A5652">
        <v>20200329</v>
      </c>
      <c r="B5652" s="1" t="s">
        <v>88</v>
      </c>
      <c r="C5652">
        <v>86</v>
      </c>
      <c r="D5652">
        <v>1554</v>
      </c>
      <c r="G5652">
        <v>15</v>
      </c>
      <c r="L5652">
        <v>20</v>
      </c>
      <c r="M5652" s="1" t="s">
        <v>31</v>
      </c>
      <c r="N5652" s="2">
        <v>43919</v>
      </c>
      <c r="O5652" s="2">
        <v>43918.833333333336</v>
      </c>
      <c r="P5652" s="1" t="s">
        <v>1782</v>
      </c>
      <c r="Q5652">
        <v>0</v>
      </c>
      <c r="R5652">
        <v>15</v>
      </c>
      <c r="S5652" s="2">
        <v>43918.833333333336</v>
      </c>
      <c r="T5652" s="1" t="s">
        <v>54</v>
      </c>
      <c r="U5652" s="1" t="s">
        <v>54</v>
      </c>
      <c r="V5652" s="1" t="s">
        <v>54</v>
      </c>
      <c r="X5652">
        <v>56</v>
      </c>
      <c r="Y5652">
        <v>4</v>
      </c>
      <c r="Z5652" s="1" t="s">
        <v>8168</v>
      </c>
      <c r="AA5652">
        <v>1640</v>
      </c>
      <c r="AB5652">
        <v>1640</v>
      </c>
      <c r="AC5652">
        <v>83</v>
      </c>
      <c r="AD5652">
        <v>1640</v>
      </c>
      <c r="AE5652">
        <v>0</v>
      </c>
      <c r="AF5652">
        <v>1</v>
      </c>
      <c r="AG5652" s="1" t="s">
        <v>11814</v>
      </c>
      <c r="AH5652">
        <v>0</v>
      </c>
      <c r="AI5652">
        <v>0</v>
      </c>
      <c r="AJ5652" s="1">
        <f>Y5652/0.1</f>
        <v>40</v>
      </c>
      <c r="AK5652" s="1">
        <f>AC5652-AJ5652</f>
        <v>43</v>
      </c>
      <c r="AL5652" s="1">
        <f>_xlfn.IFNA(INDEX($BD$2:$BD$53,MATCH(B5652,$BC$2:$BC$53,0)),1000)</f>
        <v>567025</v>
      </c>
      <c r="AM5652" s="1">
        <f>C5652/AL5652*100000</f>
        <v>15.16687976720603</v>
      </c>
      <c r="AN5652" s="25">
        <f>IF(B5653=B5652,IFERROR((C5652/C5653)-1,0),0)</f>
        <v>4.8780487804878092E-2</v>
      </c>
      <c r="AO5652" s="26">
        <f>IFERROR(LOG(2)/LOG(1+(AN5652)),AN5652)</f>
        <v>14.553339791775343</v>
      </c>
      <c r="AP5652" s="26">
        <f>AVERAGE(Y5652:Y5658)</f>
        <v>8.8571428571428577</v>
      </c>
      <c r="AR5652" s="1">
        <f>Q5652/AL5652*100000</f>
        <v>0</v>
      </c>
      <c r="AS5652" s="25">
        <f>IF(B5653=B5652,IFERROR((AE5652/AE5653)-1,0),0)</f>
        <v>0</v>
      </c>
      <c r="AT5652" s="26">
        <f>IFERROR(LOG(2)/LOG(1+(AS5652)),AS5652)</f>
        <v>0</v>
      </c>
      <c r="AU5652" s="26">
        <f>AVERAGE(AE5652:AE5658)</f>
        <v>0</v>
      </c>
      <c r="AV5652" s="19">
        <f>ROUNDDOWN(N5652,0)</f>
        <v>43919</v>
      </c>
      <c r="AW5652" s="29" cm="1">
        <f t="array" ref="AW5652">_xlfn.ANCHORARRAY(AV5652)-1</f>
        <v>43918</v>
      </c>
    </row>
    <row r="5653" spans="1:49" x14ac:dyDescent="0.25">
      <c r="A5653">
        <v>20200328</v>
      </c>
      <c r="B5653" s="1" t="s">
        <v>88</v>
      </c>
      <c r="C5653">
        <v>82</v>
      </c>
      <c r="D5653">
        <v>1475</v>
      </c>
      <c r="G5653">
        <v>14</v>
      </c>
      <c r="L5653">
        <v>18</v>
      </c>
      <c r="M5653" s="1" t="s">
        <v>31</v>
      </c>
      <c r="N5653" s="2">
        <v>43918</v>
      </c>
      <c r="O5653" s="2">
        <v>43917.833333333336</v>
      </c>
      <c r="P5653" s="1" t="s">
        <v>1808</v>
      </c>
      <c r="Q5653">
        <v>0</v>
      </c>
      <c r="R5653">
        <v>14</v>
      </c>
      <c r="S5653" s="2">
        <v>43917.833333333336</v>
      </c>
      <c r="T5653" s="1" t="s">
        <v>54</v>
      </c>
      <c r="U5653" s="1" t="s">
        <v>54</v>
      </c>
      <c r="V5653" s="1" t="s">
        <v>54</v>
      </c>
      <c r="X5653">
        <v>56</v>
      </c>
      <c r="Y5653">
        <v>12</v>
      </c>
      <c r="Z5653" s="1" t="s">
        <v>3031</v>
      </c>
      <c r="AA5653">
        <v>1557</v>
      </c>
      <c r="AB5653">
        <v>1557</v>
      </c>
      <c r="AC5653">
        <v>276</v>
      </c>
      <c r="AD5653">
        <v>1557</v>
      </c>
      <c r="AE5653">
        <v>0</v>
      </c>
      <c r="AF5653">
        <v>3</v>
      </c>
      <c r="AG5653" s="1" t="s">
        <v>11904</v>
      </c>
      <c r="AH5653">
        <v>0</v>
      </c>
      <c r="AI5653">
        <v>0</v>
      </c>
      <c r="AJ5653" s="1">
        <f>Y5653/0.1</f>
        <v>120</v>
      </c>
      <c r="AK5653" s="1">
        <f>AC5653-AJ5653</f>
        <v>156</v>
      </c>
      <c r="AL5653" s="1">
        <f>_xlfn.IFNA(INDEX($BD$2:$BD$53,MATCH(B5653,$BC$2:$BC$53,0)),1000)</f>
        <v>567025</v>
      </c>
      <c r="AM5653" s="1">
        <f>C5653/AL5653*100000</f>
        <v>14.46144349896389</v>
      </c>
      <c r="AN5653" s="25">
        <f>IF(B5654=B5653,IFERROR((C5653/C5654)-1,0),0)</f>
        <v>0.17142857142857149</v>
      </c>
      <c r="AO5653" s="26">
        <f>IFERROR(LOG(2)/LOG(1+(AN5653)),AN5653)</f>
        <v>4.3807965777287565</v>
      </c>
      <c r="AP5653" s="26">
        <f>AVERAGE(Y5653:Y5659)</f>
        <v>8.4285714285714288</v>
      </c>
      <c r="AR5653" s="1">
        <f>Q5653/AL5653*100000</f>
        <v>0</v>
      </c>
      <c r="AS5653" s="25">
        <f>IF(B5654=B5653,IFERROR((AE5653/AE5654)-1,0),0)</f>
        <v>0</v>
      </c>
      <c r="AT5653" s="26">
        <f>IFERROR(LOG(2)/LOG(1+(AS5653)),AS5653)</f>
        <v>0</v>
      </c>
      <c r="AU5653" s="26">
        <f>AVERAGE(AE5653:AE5659)</f>
        <v>0</v>
      </c>
      <c r="AV5653" s="19">
        <f>ROUNDDOWN(N5653,0)</f>
        <v>43918</v>
      </c>
      <c r="AW5653" s="29" cm="1">
        <f t="array" ref="AW5653">_xlfn.ANCHORARRAY(AV5653)-1</f>
        <v>43917</v>
      </c>
    </row>
    <row r="5654" spans="1:49" x14ac:dyDescent="0.25">
      <c r="A5654">
        <v>20200327</v>
      </c>
      <c r="B5654" s="1" t="s">
        <v>88</v>
      </c>
      <c r="C5654">
        <v>70</v>
      </c>
      <c r="D5654">
        <v>1211</v>
      </c>
      <c r="G5654">
        <v>11</v>
      </c>
      <c r="L5654">
        <v>17</v>
      </c>
      <c r="M5654" s="1" t="s">
        <v>31</v>
      </c>
      <c r="N5654" s="2">
        <v>43917.534722222219</v>
      </c>
      <c r="O5654" s="2">
        <v>43917.368055555555</v>
      </c>
      <c r="P5654" s="1" t="s">
        <v>1869</v>
      </c>
      <c r="Q5654">
        <v>0</v>
      </c>
      <c r="R5654">
        <v>11</v>
      </c>
      <c r="S5654" s="2">
        <v>43917.368055555555</v>
      </c>
      <c r="T5654" s="1" t="s">
        <v>54</v>
      </c>
      <c r="U5654" s="1" t="s">
        <v>54</v>
      </c>
      <c r="V5654" s="1" t="s">
        <v>54</v>
      </c>
      <c r="X5654">
        <v>56</v>
      </c>
      <c r="Y5654">
        <v>17</v>
      </c>
      <c r="Z5654" s="1" t="s">
        <v>8727</v>
      </c>
      <c r="AA5654">
        <v>1281</v>
      </c>
      <c r="AB5654">
        <v>1281</v>
      </c>
      <c r="AC5654">
        <v>176</v>
      </c>
      <c r="AD5654">
        <v>1281</v>
      </c>
      <c r="AE5654">
        <v>0</v>
      </c>
      <c r="AF5654">
        <v>11</v>
      </c>
      <c r="AG5654" s="1" t="s">
        <v>11988</v>
      </c>
      <c r="AH5654">
        <v>0</v>
      </c>
      <c r="AI5654">
        <v>0</v>
      </c>
      <c r="AJ5654" s="1">
        <f>Y5654/0.1</f>
        <v>170</v>
      </c>
      <c r="AK5654" s="1">
        <f>AC5654-AJ5654</f>
        <v>6</v>
      </c>
      <c r="AL5654" s="1">
        <f>_xlfn.IFNA(INDEX($BD$2:$BD$53,MATCH(B5654,$BC$2:$BC$53,0)),1000)</f>
        <v>567025</v>
      </c>
      <c r="AM5654" s="1">
        <f>C5654/AL5654*100000</f>
        <v>12.345134694237469</v>
      </c>
      <c r="AN5654" s="25">
        <f>IF(B5655=B5654,IFERROR((C5654/C5655)-1,0),0)</f>
        <v>0.320754716981132</v>
      </c>
      <c r="AO5654" s="26">
        <f>IFERROR(LOG(2)/LOG(1+(AN5654)),AN5654)</f>
        <v>2.4915128956367933</v>
      </c>
      <c r="AP5654" s="26">
        <f>AVERAGE(Y5654:Y5660)</f>
        <v>7.2857142857142856</v>
      </c>
      <c r="AR5654" s="1">
        <f>Q5654/AL5654*100000</f>
        <v>0</v>
      </c>
      <c r="AS5654" s="25">
        <f>IF(B5655=B5654,IFERROR((AE5654/AE5655)-1,0),0)</f>
        <v>0</v>
      </c>
      <c r="AT5654" s="26">
        <f>IFERROR(LOG(2)/LOG(1+(AS5654)),AS5654)</f>
        <v>0</v>
      </c>
      <c r="AU5654" s="26">
        <f>AVERAGE(AE5654:AE5660)</f>
        <v>0</v>
      </c>
      <c r="AV5654" s="19">
        <f>ROUNDDOWN(N5654,0)</f>
        <v>43917</v>
      </c>
      <c r="AW5654" s="29" cm="1">
        <f t="array" ref="AW5654">_xlfn.ANCHORARRAY(AV5654)-1</f>
        <v>43916</v>
      </c>
    </row>
    <row r="5655" spans="1:49" x14ac:dyDescent="0.25">
      <c r="A5655">
        <v>20200326</v>
      </c>
      <c r="B5655" s="1" t="s">
        <v>88</v>
      </c>
      <c r="C5655">
        <v>53</v>
      </c>
      <c r="D5655">
        <v>1052</v>
      </c>
      <c r="L5655">
        <v>12</v>
      </c>
      <c r="M5655" s="1" t="s">
        <v>31</v>
      </c>
      <c r="N5655" s="2">
        <v>43916</v>
      </c>
      <c r="O5655" s="2">
        <v>43915.833333333336</v>
      </c>
      <c r="P5655" s="1" t="s">
        <v>1870</v>
      </c>
      <c r="S5655" s="2">
        <v>43915.833333333336</v>
      </c>
      <c r="T5655" s="1" t="s">
        <v>54</v>
      </c>
      <c r="U5655" s="1" t="s">
        <v>54</v>
      </c>
      <c r="V5655" s="1" t="s">
        <v>54</v>
      </c>
      <c r="X5655">
        <v>56</v>
      </c>
      <c r="Y5655">
        <v>9</v>
      </c>
      <c r="Z5655" s="1" t="s">
        <v>12073</v>
      </c>
      <c r="AA5655">
        <v>1105</v>
      </c>
      <c r="AB5655">
        <v>1105</v>
      </c>
      <c r="AC5655">
        <v>107</v>
      </c>
      <c r="AD5655">
        <v>1105</v>
      </c>
      <c r="AE5655">
        <v>0</v>
      </c>
      <c r="AF5655">
        <v>0</v>
      </c>
      <c r="AG5655" s="1" t="s">
        <v>12074</v>
      </c>
      <c r="AH5655">
        <v>0</v>
      </c>
      <c r="AI5655">
        <v>0</v>
      </c>
      <c r="AJ5655" s="1">
        <f>Y5655/0.1</f>
        <v>90</v>
      </c>
      <c r="AK5655" s="1">
        <f>AC5655-AJ5655</f>
        <v>17</v>
      </c>
      <c r="AL5655" s="1">
        <f>_xlfn.IFNA(INDEX($BD$2:$BD$53,MATCH(B5655,$BC$2:$BC$53,0)),1000)</f>
        <v>567025</v>
      </c>
      <c r="AM5655" s="1">
        <f>C5655/AL5655*100000</f>
        <v>9.3470305542083683</v>
      </c>
      <c r="AN5655" s="25">
        <f>IF(B5656=B5655,IFERROR((C5655/C5656)-1,0),0)</f>
        <v>0.20454545454545459</v>
      </c>
      <c r="AO5655" s="26">
        <f>IFERROR(LOG(2)/LOG(1+(AN5655)),AN5655)</f>
        <v>3.7245496504591413</v>
      </c>
      <c r="AP5655" s="26">
        <f>AVERAGE(Y5655:Y5661)</f>
        <v>5</v>
      </c>
      <c r="AR5655" s="1">
        <f>Q5655/AL5655*100000</f>
        <v>0</v>
      </c>
      <c r="AS5655" s="25">
        <f>IF(B5656=B5655,IFERROR((AE5655/AE5656)-1,0),0)</f>
        <v>0</v>
      </c>
      <c r="AT5655" s="26">
        <f>IFERROR(LOG(2)/LOG(1+(AS5655)),AS5655)</f>
        <v>0</v>
      </c>
      <c r="AU5655" s="26">
        <f>AVERAGE(AE5655:AE5661)</f>
        <v>0</v>
      </c>
      <c r="AV5655" s="19">
        <f>ROUNDDOWN(N5655,0)</f>
        <v>43916</v>
      </c>
      <c r="AW5655" s="29" cm="1">
        <f t="array" ref="AW5655">_xlfn.ANCHORARRAY(AV5655)-1</f>
        <v>43915</v>
      </c>
    </row>
    <row r="5656" spans="1:49" x14ac:dyDescent="0.25">
      <c r="A5656">
        <v>20200325</v>
      </c>
      <c r="B5656" s="1" t="s">
        <v>88</v>
      </c>
      <c r="C5656">
        <v>44</v>
      </c>
      <c r="D5656">
        <v>954</v>
      </c>
      <c r="L5656">
        <v>7</v>
      </c>
      <c r="M5656" s="1" t="s">
        <v>31</v>
      </c>
      <c r="N5656" s="2">
        <v>43915.53125</v>
      </c>
      <c r="O5656" s="2">
        <v>43915.364583333336</v>
      </c>
      <c r="P5656" s="1" t="s">
        <v>1921</v>
      </c>
      <c r="S5656" s="2">
        <v>43915.364583333336</v>
      </c>
      <c r="T5656" s="1" t="s">
        <v>54</v>
      </c>
      <c r="U5656" s="1" t="s">
        <v>54</v>
      </c>
      <c r="V5656" s="1" t="s">
        <v>54</v>
      </c>
      <c r="X5656">
        <v>56</v>
      </c>
      <c r="Y5656">
        <v>15</v>
      </c>
      <c r="Z5656" s="1" t="s">
        <v>12157</v>
      </c>
      <c r="AA5656">
        <v>998</v>
      </c>
      <c r="AB5656">
        <v>998</v>
      </c>
      <c r="AC5656">
        <v>259</v>
      </c>
      <c r="AD5656">
        <v>998</v>
      </c>
      <c r="AE5656">
        <v>0</v>
      </c>
      <c r="AF5656">
        <v>0</v>
      </c>
      <c r="AG5656" s="1" t="s">
        <v>12158</v>
      </c>
      <c r="AH5656">
        <v>0</v>
      </c>
      <c r="AI5656">
        <v>0</v>
      </c>
      <c r="AJ5656" s="1">
        <f>Y5656/0.1</f>
        <v>150</v>
      </c>
      <c r="AK5656" s="1">
        <f>AC5656-AJ5656</f>
        <v>109</v>
      </c>
      <c r="AL5656" s="1">
        <f>_xlfn.IFNA(INDEX($BD$2:$BD$53,MATCH(B5656,$BC$2:$BC$53,0)),1000)</f>
        <v>567025</v>
      </c>
      <c r="AM5656" s="1">
        <f>C5656/AL5656*100000</f>
        <v>7.7597989506635505</v>
      </c>
      <c r="AN5656" s="25">
        <f>IF(B5657=B5656,IFERROR((C5656/C5657)-1,0),0)</f>
        <v>0.51724137931034475</v>
      </c>
      <c r="AO5656" s="26">
        <f>IFERROR(LOG(2)/LOG(1+(AN5656)),AN5656)</f>
        <v>1.6626468755898309</v>
      </c>
      <c r="AP5656" s="26">
        <f>AVERAGE(Y5656:Y5662)</f>
        <v>4.1428571428571432</v>
      </c>
      <c r="AR5656" s="1">
        <f>Q5656/AL5656*100000</f>
        <v>0</v>
      </c>
      <c r="AS5656" s="25">
        <f>IF(B5657=B5656,IFERROR((AE5656/AE5657)-1,0),0)</f>
        <v>0</v>
      </c>
      <c r="AT5656" s="26">
        <f>IFERROR(LOG(2)/LOG(1+(AS5656)),AS5656)</f>
        <v>0</v>
      </c>
      <c r="AU5656" s="26">
        <f>AVERAGE(AE5656:AE5662)</f>
        <v>0</v>
      </c>
      <c r="AV5656" s="19">
        <f>ROUNDDOWN(N5656,0)</f>
        <v>43915</v>
      </c>
      <c r="AW5656" s="29" cm="1">
        <f t="array" ref="AW5656">_xlfn.ANCHORARRAY(AV5656)-1</f>
        <v>43914</v>
      </c>
    </row>
    <row r="5657" spans="1:49" x14ac:dyDescent="0.25">
      <c r="A5657">
        <v>20200324</v>
      </c>
      <c r="B5657" s="1" t="s">
        <v>88</v>
      </c>
      <c r="C5657">
        <v>29</v>
      </c>
      <c r="D5657">
        <v>710</v>
      </c>
      <c r="M5657" s="1" t="s">
        <v>31</v>
      </c>
      <c r="N5657" s="2">
        <v>43914</v>
      </c>
      <c r="O5657" s="2">
        <v>43913.833333333336</v>
      </c>
      <c r="P5657" s="1" t="s">
        <v>1922</v>
      </c>
      <c r="S5657" s="2">
        <v>43913.833333333336</v>
      </c>
      <c r="T5657" s="1" t="s">
        <v>54</v>
      </c>
      <c r="U5657" s="1" t="s">
        <v>54</v>
      </c>
      <c r="V5657" s="1" t="s">
        <v>54</v>
      </c>
      <c r="X5657">
        <v>56</v>
      </c>
      <c r="Y5657">
        <v>3</v>
      </c>
      <c r="Z5657" s="1" t="s">
        <v>9212</v>
      </c>
      <c r="AA5657">
        <v>739</v>
      </c>
      <c r="AB5657">
        <v>739</v>
      </c>
      <c r="AC5657">
        <v>121</v>
      </c>
      <c r="AD5657">
        <v>739</v>
      </c>
      <c r="AE5657">
        <v>0</v>
      </c>
      <c r="AF5657">
        <v>0</v>
      </c>
      <c r="AG5657" s="1" t="s">
        <v>12237</v>
      </c>
      <c r="AH5657">
        <v>0</v>
      </c>
      <c r="AI5657">
        <v>0</v>
      </c>
      <c r="AJ5657" s="1">
        <f>Y5657/0.1</f>
        <v>30</v>
      </c>
      <c r="AK5657" s="1">
        <f>AC5657-AJ5657</f>
        <v>91</v>
      </c>
      <c r="AL5657" s="1">
        <f>_xlfn.IFNA(INDEX($BD$2:$BD$53,MATCH(B5657,$BC$2:$BC$53,0)),1000)</f>
        <v>567025</v>
      </c>
      <c r="AM5657" s="1">
        <f>C5657/AL5657*100000</f>
        <v>5.1144129447555224</v>
      </c>
      <c r="AN5657" s="25">
        <f>IF(B5658=B5657,IFERROR((C5657/C5658)-1,0),0)</f>
        <v>0.11538461538461542</v>
      </c>
      <c r="AO5657" s="26">
        <f>IFERROR(LOG(2)/LOG(1+(AN5657)),AN5657)</f>
        <v>6.3475428099127242</v>
      </c>
      <c r="AP5657" s="26">
        <f>AVERAGE(Y5657:Y5663)</f>
        <v>2.7142857142857144</v>
      </c>
      <c r="AR5657" s="1">
        <f>Q5657/AL5657*100000</f>
        <v>0</v>
      </c>
      <c r="AS5657" s="25">
        <f>IF(B5658=B5657,IFERROR((AE5657/AE5658)-1,0),0)</f>
        <v>0</v>
      </c>
      <c r="AT5657" s="26">
        <f>IFERROR(LOG(2)/LOG(1+(AS5657)),AS5657)</f>
        <v>0</v>
      </c>
      <c r="AU5657" s="26">
        <f>AVERAGE(AE5657:AE5663)</f>
        <v>0</v>
      </c>
      <c r="AV5657" s="19">
        <f>ROUNDDOWN(N5657,0)</f>
        <v>43914</v>
      </c>
      <c r="AW5657" s="29" cm="1">
        <f t="array" ref="AW5657">_xlfn.ANCHORARRAY(AV5657)-1</f>
        <v>43913</v>
      </c>
    </row>
    <row r="5658" spans="1:49" x14ac:dyDescent="0.25">
      <c r="A5658">
        <v>20200323</v>
      </c>
      <c r="B5658" s="1" t="s">
        <v>88</v>
      </c>
      <c r="C5658">
        <v>26</v>
      </c>
      <c r="D5658">
        <v>592</v>
      </c>
      <c r="M5658" s="1" t="s">
        <v>31</v>
      </c>
      <c r="N5658" s="2">
        <v>43913.583333333336</v>
      </c>
      <c r="O5658" s="2">
        <v>43913.416666666664</v>
      </c>
      <c r="P5658" s="1" t="s">
        <v>1977</v>
      </c>
      <c r="S5658" s="2">
        <v>43913.416666666664</v>
      </c>
      <c r="T5658" s="1" t="s">
        <v>54</v>
      </c>
      <c r="U5658" s="1" t="s">
        <v>54</v>
      </c>
      <c r="V5658" s="1" t="s">
        <v>54</v>
      </c>
      <c r="X5658">
        <v>56</v>
      </c>
      <c r="Y5658">
        <v>2</v>
      </c>
      <c r="Z5658" s="1" t="s">
        <v>12318</v>
      </c>
      <c r="AA5658">
        <v>618</v>
      </c>
      <c r="AB5658">
        <v>618</v>
      </c>
      <c r="AC5658">
        <v>156</v>
      </c>
      <c r="AD5658">
        <v>618</v>
      </c>
      <c r="AE5658">
        <v>0</v>
      </c>
      <c r="AF5658">
        <v>0</v>
      </c>
      <c r="AG5658" s="1" t="s">
        <v>12319</v>
      </c>
      <c r="AH5658">
        <v>0</v>
      </c>
      <c r="AI5658">
        <v>0</v>
      </c>
      <c r="AJ5658" s="1">
        <f>Y5658/0.1</f>
        <v>20</v>
      </c>
      <c r="AK5658" s="1">
        <f>AC5658-AJ5658</f>
        <v>136</v>
      </c>
      <c r="AL5658" s="1">
        <f>_xlfn.IFNA(INDEX($BD$2:$BD$53,MATCH(B5658,$BC$2:$BC$53,0)),1000)</f>
        <v>567025</v>
      </c>
      <c r="AM5658" s="1">
        <f>C5658/AL5658*100000</f>
        <v>4.5853357435739168</v>
      </c>
      <c r="AN5658" s="25">
        <f>IF(B5659=B5658,IFERROR((C5658/C5659)-1,0),0)</f>
        <v>8.3333333333333259E-2</v>
      </c>
      <c r="AO5658" s="26">
        <f>IFERROR(LOG(2)/LOG(1+(AN5658)),AN5658)</f>
        <v>8.6597168025228246</v>
      </c>
      <c r="AP5658" s="26">
        <f>AVERAGE(Y5658:Y5664)</f>
        <v>3.2857142857142856</v>
      </c>
      <c r="AR5658" s="1">
        <f>Q5658/AL5658*100000</f>
        <v>0</v>
      </c>
      <c r="AS5658" s="25">
        <f>IF(B5659=B5658,IFERROR((AE5658/AE5659)-1,0),0)</f>
        <v>0</v>
      </c>
      <c r="AT5658" s="26">
        <f>IFERROR(LOG(2)/LOG(1+(AS5658)),AS5658)</f>
        <v>0</v>
      </c>
      <c r="AU5658" s="26">
        <f>AVERAGE(AE5658:AE5664)</f>
        <v>0</v>
      </c>
      <c r="AV5658" s="19">
        <f>ROUNDDOWN(N5658,0)</f>
        <v>43913</v>
      </c>
      <c r="AW5658" s="29" cm="1">
        <f t="array" ref="AW5658">_xlfn.ANCHORARRAY(AV5658)-1</f>
        <v>43912</v>
      </c>
    </row>
    <row r="5659" spans="1:49" x14ac:dyDescent="0.25">
      <c r="A5659">
        <v>20200322</v>
      </c>
      <c r="B5659" s="1" t="s">
        <v>88</v>
      </c>
      <c r="C5659">
        <v>24</v>
      </c>
      <c r="D5659">
        <v>438</v>
      </c>
      <c r="M5659" s="1" t="s">
        <v>54</v>
      </c>
      <c r="N5659" s="2">
        <v>43911.958333333336</v>
      </c>
      <c r="O5659" s="2">
        <v>43911.791666666664</v>
      </c>
      <c r="P5659" s="1" t="s">
        <v>2001</v>
      </c>
      <c r="S5659" s="2">
        <v>43911.791666666664</v>
      </c>
      <c r="T5659" s="1" t="s">
        <v>54</v>
      </c>
      <c r="U5659" s="1" t="s">
        <v>54</v>
      </c>
      <c r="V5659" s="1" t="s">
        <v>54</v>
      </c>
      <c r="X5659">
        <v>56</v>
      </c>
      <c r="Y5659">
        <v>1</v>
      </c>
      <c r="Z5659" s="1" t="s">
        <v>2527</v>
      </c>
      <c r="AA5659">
        <v>462</v>
      </c>
      <c r="AB5659">
        <v>462</v>
      </c>
      <c r="AC5659">
        <v>1</v>
      </c>
      <c r="AD5659">
        <v>462</v>
      </c>
      <c r="AE5659">
        <v>0</v>
      </c>
      <c r="AF5659">
        <v>0</v>
      </c>
      <c r="AG5659" s="1" t="s">
        <v>12394</v>
      </c>
      <c r="AH5659">
        <v>0</v>
      </c>
      <c r="AI5659">
        <v>0</v>
      </c>
      <c r="AJ5659" s="1">
        <f>Y5659/0.1</f>
        <v>10</v>
      </c>
      <c r="AK5659" s="1">
        <f>AC5659-AJ5659</f>
        <v>-9</v>
      </c>
      <c r="AL5659" s="1">
        <f>_xlfn.IFNA(INDEX($BD$2:$BD$53,MATCH(B5659,$BC$2:$BC$53,0)),1000)</f>
        <v>567025</v>
      </c>
      <c r="AM5659" s="1">
        <f>C5659/AL5659*100000</f>
        <v>4.2326176094528458</v>
      </c>
      <c r="AN5659" s="25">
        <f>IF(B5660=B5659,IFERROR((C5659/C5660)-1,0),0)</f>
        <v>4.3478260869565188E-2</v>
      </c>
      <c r="AO5659" s="26">
        <f>IFERROR(LOG(2)/LOG(1+(AN5659)),AN5659)</f>
        <v>16.286500477641212</v>
      </c>
      <c r="AP5659" s="26">
        <f>AVERAGE(Y5659:Y5665)</f>
        <v>3</v>
      </c>
      <c r="AR5659" s="1">
        <f>Q5659/AL5659*100000</f>
        <v>0</v>
      </c>
      <c r="AS5659" s="25">
        <f>IF(B5660=B5659,IFERROR((AE5659/AE5660)-1,0),0)</f>
        <v>0</v>
      </c>
      <c r="AT5659" s="26">
        <f>IFERROR(LOG(2)/LOG(1+(AS5659)),AS5659)</f>
        <v>0</v>
      </c>
      <c r="AU5659" s="26">
        <f>AVERAGE(AE5659:AE5665)</f>
        <v>0</v>
      </c>
      <c r="AV5659" s="19">
        <f>ROUNDDOWN(N5659,0)</f>
        <v>43911</v>
      </c>
      <c r="AW5659" s="29" cm="1">
        <f t="array" ref="AW5659">_xlfn.ANCHORARRAY(AV5659)-1</f>
        <v>43910</v>
      </c>
    </row>
    <row r="5660" spans="1:49" x14ac:dyDescent="0.25">
      <c r="A5660">
        <v>20200321</v>
      </c>
      <c r="B5660" s="1" t="s">
        <v>88</v>
      </c>
      <c r="C5660">
        <v>23</v>
      </c>
      <c r="D5660">
        <v>438</v>
      </c>
      <c r="M5660" s="1" t="s">
        <v>54</v>
      </c>
      <c r="N5660" s="2">
        <v>43911.520833333336</v>
      </c>
      <c r="O5660" s="2">
        <v>43911.354166666664</v>
      </c>
      <c r="P5660" s="1" t="s">
        <v>2036</v>
      </c>
      <c r="S5660" s="2">
        <v>43911.354166666664</v>
      </c>
      <c r="T5660" s="1" t="s">
        <v>54</v>
      </c>
      <c r="U5660" s="1" t="s">
        <v>54</v>
      </c>
      <c r="V5660" s="1" t="s">
        <v>54</v>
      </c>
      <c r="X5660">
        <v>56</v>
      </c>
      <c r="Y5660">
        <v>4</v>
      </c>
      <c r="Z5660" s="1" t="s">
        <v>12473</v>
      </c>
      <c r="AA5660">
        <v>461</v>
      </c>
      <c r="AB5660">
        <v>461</v>
      </c>
      <c r="AC5660">
        <v>111</v>
      </c>
      <c r="AD5660">
        <v>461</v>
      </c>
      <c r="AE5660">
        <v>0</v>
      </c>
      <c r="AF5660">
        <v>0</v>
      </c>
      <c r="AG5660" s="1" t="s">
        <v>12474</v>
      </c>
      <c r="AH5660">
        <v>0</v>
      </c>
      <c r="AI5660">
        <v>0</v>
      </c>
      <c r="AJ5660" s="1">
        <f>Y5660/0.1</f>
        <v>40</v>
      </c>
      <c r="AK5660" s="1">
        <f>AC5660-AJ5660</f>
        <v>71</v>
      </c>
      <c r="AL5660" s="1">
        <f>_xlfn.IFNA(INDEX($BD$2:$BD$53,MATCH(B5660,$BC$2:$BC$53,0)),1000)</f>
        <v>567025</v>
      </c>
      <c r="AM5660" s="1">
        <f>C5660/AL5660*100000</f>
        <v>4.0562585423923103</v>
      </c>
      <c r="AN5660" s="25">
        <f>IF(B5661=B5660,IFERROR((C5660/C5661)-1,0),0)</f>
        <v>0.21052631578947367</v>
      </c>
      <c r="AO5660" s="26">
        <f>IFERROR(LOG(2)/LOG(1+(AN5660)),AN5660)</f>
        <v>3.6279936227073155</v>
      </c>
      <c r="AP5660" s="26">
        <f>AVERAGE(Y5660:Y5666)</f>
        <v>3</v>
      </c>
      <c r="AR5660" s="1">
        <f>Q5660/AL5660*100000</f>
        <v>0</v>
      </c>
      <c r="AS5660" s="25">
        <f>IF(B5661=B5660,IFERROR((AE5660/AE5661)-1,0),0)</f>
        <v>0</v>
      </c>
      <c r="AT5660" s="26">
        <f>IFERROR(LOG(2)/LOG(1+(AS5660)),AS5660)</f>
        <v>0</v>
      </c>
      <c r="AU5660" s="26">
        <f>AVERAGE(AE5660:AE5666)</f>
        <v>0</v>
      </c>
      <c r="AV5660" s="19">
        <f>ROUNDDOWN(N5660,0)</f>
        <v>43911</v>
      </c>
      <c r="AW5660" s="29" cm="1">
        <f t="array" ref="AW5660">_xlfn.ANCHORARRAY(AV5660)-1</f>
        <v>43910</v>
      </c>
    </row>
    <row r="5661" spans="1:49" x14ac:dyDescent="0.25">
      <c r="A5661">
        <v>20200320</v>
      </c>
      <c r="B5661" s="1" t="s">
        <v>88</v>
      </c>
      <c r="C5661">
        <v>19</v>
      </c>
      <c r="D5661">
        <v>331</v>
      </c>
      <c r="M5661" s="1" t="s">
        <v>54</v>
      </c>
      <c r="N5661" s="2">
        <v>43910.5625</v>
      </c>
      <c r="O5661" s="2">
        <v>43910.395833333336</v>
      </c>
      <c r="P5661" s="1" t="s">
        <v>2067</v>
      </c>
      <c r="S5661" s="2">
        <v>43910.395833333336</v>
      </c>
      <c r="T5661" s="1" t="s">
        <v>54</v>
      </c>
      <c r="U5661" s="1" t="s">
        <v>54</v>
      </c>
      <c r="V5661" s="1" t="s">
        <v>54</v>
      </c>
      <c r="X5661">
        <v>56</v>
      </c>
      <c r="Y5661">
        <v>1</v>
      </c>
      <c r="Z5661" s="1" t="s">
        <v>12054</v>
      </c>
      <c r="AA5661">
        <v>350</v>
      </c>
      <c r="AB5661">
        <v>350</v>
      </c>
      <c r="AC5661">
        <v>61</v>
      </c>
      <c r="AD5661">
        <v>350</v>
      </c>
      <c r="AE5661">
        <v>0</v>
      </c>
      <c r="AF5661">
        <v>0</v>
      </c>
      <c r="AG5661" s="1" t="s">
        <v>12552</v>
      </c>
      <c r="AH5661">
        <v>0</v>
      </c>
      <c r="AI5661">
        <v>0</v>
      </c>
      <c r="AJ5661" s="1">
        <f>Y5661/0.1</f>
        <v>10</v>
      </c>
      <c r="AK5661" s="1">
        <f>AC5661-AJ5661</f>
        <v>51</v>
      </c>
      <c r="AL5661" s="1">
        <f>_xlfn.IFNA(INDEX($BD$2:$BD$53,MATCH(B5661,$BC$2:$BC$53,0)),1000)</f>
        <v>567025</v>
      </c>
      <c r="AM5661" s="1">
        <f>C5661/AL5661*100000</f>
        <v>3.3508222741501692</v>
      </c>
      <c r="AN5661" s="25">
        <f>IF(B5662=B5661,IFERROR((C5661/C5662)-1,0),0)</f>
        <v>5.555555555555558E-2</v>
      </c>
      <c r="AO5661" s="26">
        <f>IFERROR(LOG(2)/LOG(1+(AN5661)),AN5661)</f>
        <v>12.820099947341157</v>
      </c>
      <c r="AP5661" s="26">
        <f>AVERAGE(Y5661:Y5667)</f>
        <v>2.5714285714285716</v>
      </c>
      <c r="AR5661" s="1">
        <f>Q5661/AL5661*100000</f>
        <v>0</v>
      </c>
      <c r="AS5661" s="25">
        <f>IF(B5662=B5661,IFERROR((AE5661/AE5662)-1,0),0)</f>
        <v>0</v>
      </c>
      <c r="AT5661" s="26">
        <f>IFERROR(LOG(2)/LOG(1+(AS5661)),AS5661)</f>
        <v>0</v>
      </c>
      <c r="AU5661" s="26">
        <f>AVERAGE(AE5661:AE5667)</f>
        <v>0</v>
      </c>
      <c r="AV5661" s="19">
        <f>ROUNDDOWN(N5661,0)</f>
        <v>43910</v>
      </c>
      <c r="AW5661" s="29" cm="1">
        <f t="array" ref="AW5661">_xlfn.ANCHORARRAY(AV5661)-1</f>
        <v>43909</v>
      </c>
    </row>
    <row r="5662" spans="1:49" x14ac:dyDescent="0.25">
      <c r="A5662">
        <v>20200319</v>
      </c>
      <c r="B5662" s="1" t="s">
        <v>88</v>
      </c>
      <c r="C5662">
        <v>18</v>
      </c>
      <c r="D5662">
        <v>271</v>
      </c>
      <c r="M5662" s="1" t="s">
        <v>54</v>
      </c>
      <c r="N5662" s="2">
        <v>43909.697916666664</v>
      </c>
      <c r="O5662" s="2">
        <v>43909.53125</v>
      </c>
      <c r="P5662" s="1" t="s">
        <v>2095</v>
      </c>
      <c r="S5662" s="2">
        <v>43909.53125</v>
      </c>
      <c r="T5662" s="1" t="s">
        <v>54</v>
      </c>
      <c r="U5662" s="1" t="s">
        <v>54</v>
      </c>
      <c r="V5662" s="1" t="s">
        <v>54</v>
      </c>
      <c r="X5662">
        <v>56</v>
      </c>
      <c r="Y5662">
        <v>3</v>
      </c>
      <c r="Z5662" s="1" t="s">
        <v>11421</v>
      </c>
      <c r="AA5662">
        <v>289</v>
      </c>
      <c r="AB5662">
        <v>289</v>
      </c>
      <c r="AC5662">
        <v>96</v>
      </c>
      <c r="AD5662">
        <v>289</v>
      </c>
      <c r="AE5662">
        <v>0</v>
      </c>
      <c r="AF5662">
        <v>0</v>
      </c>
      <c r="AG5662" s="1" t="s">
        <v>12623</v>
      </c>
      <c r="AH5662">
        <v>0</v>
      </c>
      <c r="AI5662">
        <v>0</v>
      </c>
      <c r="AJ5662" s="1">
        <f>Y5662/0.1</f>
        <v>30</v>
      </c>
      <c r="AK5662" s="1">
        <f>AC5662-AJ5662</f>
        <v>66</v>
      </c>
      <c r="AL5662" s="1">
        <f>_xlfn.IFNA(INDEX($BD$2:$BD$53,MATCH(B5662,$BC$2:$BC$53,0)),1000)</f>
        <v>567025</v>
      </c>
      <c r="AM5662" s="1">
        <f>C5662/AL5662*100000</f>
        <v>3.1744632070896346</v>
      </c>
      <c r="AN5662" s="25">
        <f>IF(B5663=B5662,IFERROR((C5662/C5663)-1,0),0)</f>
        <v>0.19999999999999996</v>
      </c>
      <c r="AO5662" s="26">
        <f>IFERROR(LOG(2)/LOG(1+(AN5662)),AN5662)</f>
        <v>3.8017840169239308</v>
      </c>
      <c r="AP5662" s="26">
        <f>AVERAGE(Y5662:Y5668)</f>
        <v>2.4285714285714284</v>
      </c>
      <c r="AR5662" s="1">
        <f>Q5662/AL5662*100000</f>
        <v>0</v>
      </c>
      <c r="AS5662" s="25">
        <f>IF(B5663=B5662,IFERROR((AE5662/AE5663)-1,0),0)</f>
        <v>0</v>
      </c>
      <c r="AT5662" s="26">
        <f>IFERROR(LOG(2)/LOG(1+(AS5662)),AS5662)</f>
        <v>0</v>
      </c>
      <c r="AU5662" s="26">
        <f>AVERAGE(AE5662:AE5668)</f>
        <v>0</v>
      </c>
      <c r="AV5662" s="19">
        <f>ROUNDDOWN(N5662,0)</f>
        <v>43909</v>
      </c>
      <c r="AW5662" s="29" cm="1">
        <f t="array" ref="AW5662">_xlfn.ANCHORARRAY(AV5662)-1</f>
        <v>43908</v>
      </c>
    </row>
    <row r="5663" spans="1:49" x14ac:dyDescent="0.25">
      <c r="A5663">
        <v>20200318</v>
      </c>
      <c r="B5663" s="1" t="s">
        <v>88</v>
      </c>
      <c r="C5663">
        <v>15</v>
      </c>
      <c r="D5663">
        <v>178</v>
      </c>
      <c r="M5663" s="1" t="s">
        <v>54</v>
      </c>
      <c r="N5663" s="2">
        <v>43908</v>
      </c>
      <c r="O5663" s="2">
        <v>43907.833333333336</v>
      </c>
      <c r="P5663" s="1" t="s">
        <v>2096</v>
      </c>
      <c r="S5663" s="2">
        <v>43907.833333333336</v>
      </c>
      <c r="T5663" s="1" t="s">
        <v>54</v>
      </c>
      <c r="U5663" s="1" t="s">
        <v>54</v>
      </c>
      <c r="V5663" s="1" t="s">
        <v>54</v>
      </c>
      <c r="X5663">
        <v>56</v>
      </c>
      <c r="Y5663">
        <v>5</v>
      </c>
      <c r="Z5663" s="1" t="s">
        <v>12693</v>
      </c>
      <c r="AA5663">
        <v>193</v>
      </c>
      <c r="AB5663">
        <v>193</v>
      </c>
      <c r="AC5663">
        <v>88</v>
      </c>
      <c r="AD5663">
        <v>193</v>
      </c>
      <c r="AE5663">
        <v>0</v>
      </c>
      <c r="AF5663">
        <v>0</v>
      </c>
      <c r="AG5663" s="1" t="s">
        <v>12694</v>
      </c>
      <c r="AH5663">
        <v>0</v>
      </c>
      <c r="AI5663">
        <v>0</v>
      </c>
      <c r="AJ5663" s="1">
        <f>Y5663/0.1</f>
        <v>50</v>
      </c>
      <c r="AK5663" s="1">
        <f>AC5663-AJ5663</f>
        <v>38</v>
      </c>
      <c r="AL5663" s="1">
        <f>_xlfn.IFNA(INDEX($BD$2:$BD$53,MATCH(B5663,$BC$2:$BC$53,0)),1000)</f>
        <v>567025</v>
      </c>
      <c r="AM5663" s="1">
        <f>C5663/AL5663*100000</f>
        <v>2.645386005908029</v>
      </c>
      <c r="AN5663" s="25">
        <f>IF(B5664=B5663,IFERROR((C5663/C5664)-1,0),0)</f>
        <v>0.5</v>
      </c>
      <c r="AO5663" s="26">
        <f>IFERROR(LOG(2)/LOG(1+(AN5663)),AN5663)</f>
        <v>1.7095112913514547</v>
      </c>
      <c r="AP5663" s="26">
        <f>AVERAGE(Y5663:Y5669)</f>
        <v>2.1428571428571428</v>
      </c>
      <c r="AR5663" s="1">
        <f>Q5663/AL5663*100000</f>
        <v>0</v>
      </c>
      <c r="AS5663" s="25">
        <f>IF(B5664=B5663,IFERROR((AE5663/AE5664)-1,0),0)</f>
        <v>0</v>
      </c>
      <c r="AT5663" s="26">
        <f>IFERROR(LOG(2)/LOG(1+(AS5663)),AS5663)</f>
        <v>0</v>
      </c>
      <c r="AU5663" s="26">
        <f>AVERAGE(AE5663:AE5669)</f>
        <v>0</v>
      </c>
      <c r="AV5663" s="19">
        <f>ROUNDDOWN(N5663,0)</f>
        <v>43908</v>
      </c>
      <c r="AW5663" s="29" cm="1">
        <f t="array" ref="AW5663">_xlfn.ANCHORARRAY(AV5663)-1</f>
        <v>43907</v>
      </c>
    </row>
    <row r="5664" spans="1:49" x14ac:dyDescent="0.25">
      <c r="A5664">
        <v>20200317</v>
      </c>
      <c r="B5664" s="1" t="s">
        <v>88</v>
      </c>
      <c r="C5664">
        <v>10</v>
      </c>
      <c r="D5664">
        <v>95</v>
      </c>
      <c r="M5664" s="1" t="s">
        <v>54</v>
      </c>
      <c r="N5664" s="2">
        <v>43907</v>
      </c>
      <c r="O5664" s="2">
        <v>43906.833333333336</v>
      </c>
      <c r="P5664" s="1" t="s">
        <v>2129</v>
      </c>
      <c r="S5664" s="2">
        <v>43906.833333333336</v>
      </c>
      <c r="T5664" s="1" t="s">
        <v>54</v>
      </c>
      <c r="U5664" s="1" t="s">
        <v>54</v>
      </c>
      <c r="V5664" s="1" t="s">
        <v>54</v>
      </c>
      <c r="X5664">
        <v>56</v>
      </c>
      <c r="Y5664">
        <v>7</v>
      </c>
      <c r="Z5664" s="1" t="s">
        <v>11184</v>
      </c>
      <c r="AA5664">
        <v>105</v>
      </c>
      <c r="AB5664">
        <v>105</v>
      </c>
      <c r="AC5664">
        <v>102</v>
      </c>
      <c r="AD5664">
        <v>105</v>
      </c>
      <c r="AE5664">
        <v>0</v>
      </c>
      <c r="AF5664">
        <v>0</v>
      </c>
      <c r="AG5664" s="1" t="s">
        <v>12761</v>
      </c>
      <c r="AH5664">
        <v>0</v>
      </c>
      <c r="AI5664">
        <v>0</v>
      </c>
      <c r="AJ5664" s="1">
        <f>Y5664/0.1</f>
        <v>70</v>
      </c>
      <c r="AK5664" s="1">
        <f>AC5664-AJ5664</f>
        <v>32</v>
      </c>
      <c r="AL5664" s="1">
        <f>_xlfn.IFNA(INDEX($BD$2:$BD$53,MATCH(B5664,$BC$2:$BC$53,0)),1000)</f>
        <v>567025</v>
      </c>
      <c r="AM5664" s="1">
        <f>C5664/AL5664*100000</f>
        <v>1.7635906706053524</v>
      </c>
      <c r="AN5664" s="25">
        <f>IF(B5665=B5664,IFERROR((C5664/C5665)-1,0),0)</f>
        <v>2.3333333333333335</v>
      </c>
      <c r="AO5664" s="26">
        <f>IFERROR(LOG(2)/LOG(1+(AN5664)),AN5664)</f>
        <v>0.5757166424934449</v>
      </c>
      <c r="AP5664" s="26">
        <f>AVERAGE(Y5664:Y5670)</f>
        <v>1.4285714285714286</v>
      </c>
      <c r="AR5664" s="1">
        <f>Q5664/AL5664*100000</f>
        <v>0</v>
      </c>
      <c r="AS5664" s="25">
        <f>IF(B5665=B5664,IFERROR((AE5664/AE5665)-1,0),0)</f>
        <v>0</v>
      </c>
      <c r="AT5664" s="26">
        <f>IFERROR(LOG(2)/LOG(1+(AS5664)),AS5664)</f>
        <v>0</v>
      </c>
      <c r="AU5664" s="26">
        <f>AVERAGE(AE5664:AE5670)</f>
        <v>0</v>
      </c>
      <c r="AV5664" s="19">
        <f>ROUNDDOWN(N5664,0)</f>
        <v>43907</v>
      </c>
      <c r="AW5664" s="29" cm="1">
        <f t="array" ref="AW5664">_xlfn.ANCHORARRAY(AV5664)-1</f>
        <v>43906</v>
      </c>
    </row>
    <row r="5665" spans="1:49" x14ac:dyDescent="0.25">
      <c r="A5665">
        <v>20200316</v>
      </c>
      <c r="B5665" s="1" t="s">
        <v>88</v>
      </c>
      <c r="C5665">
        <v>3</v>
      </c>
      <c r="M5665" s="1" t="s">
        <v>54</v>
      </c>
      <c r="N5665" s="2">
        <v>43906.62777777778</v>
      </c>
      <c r="O5665" s="2">
        <v>43906.461111111108</v>
      </c>
      <c r="P5665" s="1" t="s">
        <v>2188</v>
      </c>
      <c r="S5665" s="2">
        <v>43906.461111111108</v>
      </c>
      <c r="T5665" s="1" t="s">
        <v>54</v>
      </c>
      <c r="U5665" s="1" t="s">
        <v>54</v>
      </c>
      <c r="V5665" s="1" t="s">
        <v>54</v>
      </c>
      <c r="X5665">
        <v>56</v>
      </c>
      <c r="Y5665">
        <v>0</v>
      </c>
      <c r="Z5665" s="1" t="s">
        <v>2527</v>
      </c>
      <c r="AA5665">
        <v>3</v>
      </c>
      <c r="AB5665">
        <v>3</v>
      </c>
      <c r="AC5665">
        <v>0</v>
      </c>
      <c r="AD5665">
        <v>3</v>
      </c>
      <c r="AE5665">
        <v>0</v>
      </c>
      <c r="AF5665">
        <v>0</v>
      </c>
      <c r="AG5665" s="1" t="s">
        <v>12826</v>
      </c>
      <c r="AH5665">
        <v>0</v>
      </c>
      <c r="AI5665">
        <v>0</v>
      </c>
      <c r="AJ5665" s="1">
        <f>Y5665/0.1</f>
        <v>0</v>
      </c>
      <c r="AK5665" s="1">
        <f>AC5665-AJ5665</f>
        <v>0</v>
      </c>
      <c r="AL5665" s="1">
        <f>_xlfn.IFNA(INDEX($BD$2:$BD$53,MATCH(B5665,$BC$2:$BC$53,0)),1000)</f>
        <v>567025</v>
      </c>
      <c r="AM5665" s="1">
        <f>C5665/AL5665*100000</f>
        <v>0.52907720118160573</v>
      </c>
      <c r="AN5665" s="25">
        <f>IF(B5666=B5665,IFERROR((C5665/C5666)-1,0),0)</f>
        <v>0</v>
      </c>
      <c r="AO5665" s="26">
        <f>IFERROR(LOG(2)/LOG(1+(AN5665)),AN5665)</f>
        <v>0</v>
      </c>
      <c r="AP5665" s="26">
        <f>AVERAGE(Y5665:Y5671)</f>
        <v>0.42857142857142855</v>
      </c>
      <c r="AR5665" s="1">
        <f>Q5665/AL5665*100000</f>
        <v>0</v>
      </c>
      <c r="AS5665" s="25">
        <f>IF(B5666=B5665,IFERROR((AE5665/AE5666)-1,0),0)</f>
        <v>0</v>
      </c>
      <c r="AT5665" s="26">
        <f>IFERROR(LOG(2)/LOG(1+(AS5665)),AS5665)</f>
        <v>0</v>
      </c>
      <c r="AU5665" s="26">
        <f>AVERAGE(AE5665:AE5671)</f>
        <v>0</v>
      </c>
      <c r="AV5665" s="19">
        <f>ROUNDDOWN(N5665,0)</f>
        <v>43906</v>
      </c>
      <c r="AW5665" s="29" cm="1">
        <f t="array" ref="AW5665">_xlfn.ANCHORARRAY(AV5665)-1</f>
        <v>43905</v>
      </c>
    </row>
    <row r="5666" spans="1:49" x14ac:dyDescent="0.25">
      <c r="A5666">
        <v>20200315</v>
      </c>
      <c r="B5666" s="1" t="s">
        <v>88</v>
      </c>
      <c r="C5666">
        <v>3</v>
      </c>
      <c r="M5666" s="1" t="s">
        <v>54</v>
      </c>
      <c r="N5666" s="2">
        <v>43904</v>
      </c>
      <c r="O5666" s="2">
        <v>43903.833333333336</v>
      </c>
      <c r="P5666" s="1" t="s">
        <v>2126</v>
      </c>
      <c r="S5666" s="2">
        <v>43903.833333333336</v>
      </c>
      <c r="T5666" s="1" t="s">
        <v>54</v>
      </c>
      <c r="U5666" s="1" t="s">
        <v>54</v>
      </c>
      <c r="V5666" s="1" t="s">
        <v>54</v>
      </c>
      <c r="X5666">
        <v>56</v>
      </c>
      <c r="Y5666">
        <v>1</v>
      </c>
      <c r="Z5666" s="1" t="s">
        <v>2527</v>
      </c>
      <c r="AA5666">
        <v>3</v>
      </c>
      <c r="AB5666">
        <v>3</v>
      </c>
      <c r="AC5666">
        <v>1</v>
      </c>
      <c r="AD5666">
        <v>3</v>
      </c>
      <c r="AE5666">
        <v>0</v>
      </c>
      <c r="AF5666">
        <v>0</v>
      </c>
      <c r="AG5666" s="1" t="s">
        <v>12883</v>
      </c>
      <c r="AH5666">
        <v>0</v>
      </c>
      <c r="AI5666">
        <v>0</v>
      </c>
      <c r="AJ5666" s="1">
        <f>Y5666/0.1</f>
        <v>10</v>
      </c>
      <c r="AK5666" s="1">
        <f>AC5666-AJ5666</f>
        <v>-9</v>
      </c>
      <c r="AL5666" s="1">
        <f>_xlfn.IFNA(INDEX($BD$2:$BD$53,MATCH(B5666,$BC$2:$BC$53,0)),1000)</f>
        <v>567025</v>
      </c>
      <c r="AM5666" s="1">
        <f>C5666/AL5666*100000</f>
        <v>0.52907720118160573</v>
      </c>
      <c r="AN5666" s="25">
        <f>IF(B5667=B5666,IFERROR((C5666/C5667)-1,0),0)</f>
        <v>0.5</v>
      </c>
      <c r="AO5666" s="26">
        <f>IFERROR(LOG(2)/LOG(1+(AN5666)),AN5666)</f>
        <v>1.7095112913514547</v>
      </c>
      <c r="AP5666" s="26">
        <f>AVERAGE(Y5666:Y5672)</f>
        <v>0.42857142857142855</v>
      </c>
      <c r="AR5666" s="1">
        <f>Q5666/AL5666*100000</f>
        <v>0</v>
      </c>
      <c r="AS5666" s="25">
        <f>IF(B5667=B5666,IFERROR((AE5666/AE5667)-1,0),0)</f>
        <v>0</v>
      </c>
      <c r="AT5666" s="26">
        <f>IFERROR(LOG(2)/LOG(1+(AS5666)),AS5666)</f>
        <v>0</v>
      </c>
      <c r="AU5666" s="26">
        <f>AVERAGE(AE5666:AE5672)</f>
        <v>0</v>
      </c>
      <c r="AV5666" s="19">
        <f>ROUNDDOWN(N5666,0)</f>
        <v>43904</v>
      </c>
      <c r="AW5666" s="29" cm="1">
        <f t="array" ref="AW5666">_xlfn.ANCHORARRAY(AV5666)-1</f>
        <v>43903</v>
      </c>
    </row>
    <row r="5667" spans="1:49" x14ac:dyDescent="0.25">
      <c r="A5667">
        <v>20200314</v>
      </c>
      <c r="B5667" s="1" t="s">
        <v>88</v>
      </c>
      <c r="C5667">
        <v>2</v>
      </c>
      <c r="M5667" s="1" t="s">
        <v>54</v>
      </c>
      <c r="N5667" s="2">
        <v>43903</v>
      </c>
      <c r="O5667" s="2">
        <v>43902.833333333336</v>
      </c>
      <c r="P5667" s="1" t="s">
        <v>2251</v>
      </c>
      <c r="S5667" s="2">
        <v>43902.833333333336</v>
      </c>
      <c r="T5667" s="1" t="s">
        <v>54</v>
      </c>
      <c r="U5667" s="1" t="s">
        <v>54</v>
      </c>
      <c r="V5667" s="1" t="s">
        <v>54</v>
      </c>
      <c r="X5667">
        <v>56</v>
      </c>
      <c r="Y5667">
        <v>1</v>
      </c>
      <c r="Z5667" s="1" t="s">
        <v>2527</v>
      </c>
      <c r="AA5667">
        <v>2</v>
      </c>
      <c r="AB5667">
        <v>2</v>
      </c>
      <c r="AC5667">
        <v>1</v>
      </c>
      <c r="AD5667">
        <v>2</v>
      </c>
      <c r="AE5667">
        <v>0</v>
      </c>
      <c r="AF5667">
        <v>0</v>
      </c>
      <c r="AG5667" s="1" t="s">
        <v>12939</v>
      </c>
      <c r="AH5667">
        <v>0</v>
      </c>
      <c r="AI5667">
        <v>0</v>
      </c>
      <c r="AJ5667" s="1">
        <f>Y5667/0.1</f>
        <v>10</v>
      </c>
      <c r="AK5667" s="1">
        <f>AC5667-AJ5667</f>
        <v>-9</v>
      </c>
      <c r="AL5667" s="1">
        <f>_xlfn.IFNA(INDEX($BD$2:$BD$53,MATCH(B5667,$BC$2:$BC$53,0)),1000)</f>
        <v>567025</v>
      </c>
      <c r="AM5667" s="1">
        <f>C5667/AL5667*100000</f>
        <v>0.3527181341210705</v>
      </c>
      <c r="AN5667" s="25">
        <f>IF(B5668=B5667,IFERROR((C5667/C5668)-1,0),0)</f>
        <v>1</v>
      </c>
      <c r="AO5667" s="26">
        <f>IFERROR(LOG(2)/LOG(1+(AN5667)),AN5667)</f>
        <v>1</v>
      </c>
      <c r="AP5667" s="26">
        <f>AVERAGE(Y5667:Y5673)</f>
        <v>0.2857142857142857</v>
      </c>
      <c r="AR5667" s="1">
        <f>Q5667/AL5667*100000</f>
        <v>0</v>
      </c>
      <c r="AS5667" s="25">
        <f>IF(B5668=B5667,IFERROR((AE5667/AE5668)-1,0),0)</f>
        <v>0</v>
      </c>
      <c r="AT5667" s="26">
        <f>IFERROR(LOG(2)/LOG(1+(AS5667)),AS5667)</f>
        <v>0</v>
      </c>
      <c r="AU5667" s="26">
        <f>AVERAGE(AE5667:AE5673)</f>
        <v>0</v>
      </c>
      <c r="AV5667" s="19">
        <f>ROUNDDOWN(N5667,0)</f>
        <v>43903</v>
      </c>
      <c r="AW5667" s="29" cm="1">
        <f t="array" ref="AW5667">_xlfn.ANCHORARRAY(AV5667)-1</f>
        <v>43902</v>
      </c>
    </row>
    <row r="5668" spans="1:49" x14ac:dyDescent="0.25">
      <c r="A5668">
        <v>20200313</v>
      </c>
      <c r="B5668" s="1" t="s">
        <v>88</v>
      </c>
      <c r="C5668">
        <v>1</v>
      </c>
      <c r="M5668" s="1" t="s">
        <v>54</v>
      </c>
      <c r="N5668" s="2">
        <v>43902</v>
      </c>
      <c r="O5668" s="2">
        <v>43901.833333333336</v>
      </c>
      <c r="P5668" s="1" t="s">
        <v>2278</v>
      </c>
      <c r="S5668" s="2">
        <v>43901.833333333336</v>
      </c>
      <c r="T5668" s="1" t="s">
        <v>54</v>
      </c>
      <c r="U5668" s="1" t="s">
        <v>54</v>
      </c>
      <c r="V5668" s="1" t="s">
        <v>54</v>
      </c>
      <c r="X5668">
        <v>56</v>
      </c>
      <c r="Y5668">
        <v>0</v>
      </c>
      <c r="Z5668" s="1" t="s">
        <v>2527</v>
      </c>
      <c r="AA5668">
        <v>1</v>
      </c>
      <c r="AB5668">
        <v>1</v>
      </c>
      <c r="AC5668">
        <v>0</v>
      </c>
      <c r="AD5668">
        <v>1</v>
      </c>
      <c r="AE5668">
        <v>0</v>
      </c>
      <c r="AF5668">
        <v>0</v>
      </c>
      <c r="AG5668" s="1" t="s">
        <v>12997</v>
      </c>
      <c r="AH5668">
        <v>0</v>
      </c>
      <c r="AI5668">
        <v>0</v>
      </c>
      <c r="AJ5668" s="1">
        <f>Y5668/0.1</f>
        <v>0</v>
      </c>
      <c r="AK5668" s="1">
        <f>AC5668-AJ5668</f>
        <v>0</v>
      </c>
      <c r="AL5668" s="1">
        <f>_xlfn.IFNA(INDEX($BD$2:$BD$53,MATCH(B5668,$BC$2:$BC$53,0)),1000)</f>
        <v>567025</v>
      </c>
      <c r="AM5668" s="1">
        <f>C5668/AL5668*100000</f>
        <v>0.17635906706053525</v>
      </c>
      <c r="AN5668" s="25">
        <f>IF(B5669=B5668,IFERROR((C5668/C5669)-1,0),0)</f>
        <v>0</v>
      </c>
      <c r="AO5668" s="26">
        <f>IFERROR(LOG(2)/LOG(1+(AN5668)),AN5668)</f>
        <v>0</v>
      </c>
      <c r="AP5668" s="26">
        <f>AVERAGE(Y5668:Y5674)</f>
        <v>0.14285714285714285</v>
      </c>
      <c r="AR5668" s="1">
        <f>Q5668/AL5668*100000</f>
        <v>0</v>
      </c>
      <c r="AS5668" s="25">
        <f>IF(B5669=B5668,IFERROR((AE5668/AE5669)-1,0),0)</f>
        <v>0</v>
      </c>
      <c r="AT5668" s="26">
        <f>IFERROR(LOG(2)/LOG(1+(AS5668)),AS5668)</f>
        <v>0</v>
      </c>
      <c r="AU5668" s="26">
        <f>AVERAGE(AE5668:AE5674)</f>
        <v>0</v>
      </c>
      <c r="AV5668" s="19">
        <f>ROUNDDOWN(N5668,0)</f>
        <v>43902</v>
      </c>
      <c r="AW5668" s="29" cm="1">
        <f t="array" ref="AW5668">_xlfn.ANCHORARRAY(AV5668)-1</f>
        <v>43901</v>
      </c>
    </row>
    <row r="5669" spans="1:49" x14ac:dyDescent="0.25">
      <c r="A5669">
        <v>20200312</v>
      </c>
      <c r="B5669" s="1" t="s">
        <v>88</v>
      </c>
      <c r="C5669">
        <v>1</v>
      </c>
      <c r="M5669" s="1" t="s">
        <v>54</v>
      </c>
      <c r="N5669" s="2">
        <v>43901</v>
      </c>
      <c r="O5669" s="2">
        <v>43900.833333333336</v>
      </c>
      <c r="P5669" s="1" t="s">
        <v>2294</v>
      </c>
      <c r="S5669" s="2">
        <v>43900.833333333336</v>
      </c>
      <c r="T5669" s="1" t="s">
        <v>54</v>
      </c>
      <c r="U5669" s="1" t="s">
        <v>54</v>
      </c>
      <c r="V5669" s="1" t="s">
        <v>54</v>
      </c>
      <c r="X5669">
        <v>56</v>
      </c>
      <c r="Y5669">
        <v>1</v>
      </c>
      <c r="Z5669" s="1" t="s">
        <v>2527</v>
      </c>
      <c r="AA5669">
        <v>1</v>
      </c>
      <c r="AB5669">
        <v>1</v>
      </c>
      <c r="AC5669">
        <v>1</v>
      </c>
      <c r="AD5669">
        <v>1</v>
      </c>
      <c r="AE5669">
        <v>0</v>
      </c>
      <c r="AF5669">
        <v>0</v>
      </c>
      <c r="AG5669" s="1" t="s">
        <v>13053</v>
      </c>
      <c r="AH5669">
        <v>0</v>
      </c>
      <c r="AI5669">
        <v>0</v>
      </c>
      <c r="AJ5669" s="1">
        <f>Y5669/0.1</f>
        <v>10</v>
      </c>
      <c r="AK5669" s="1">
        <f>AC5669-AJ5669</f>
        <v>-9</v>
      </c>
      <c r="AL5669" s="1">
        <f>_xlfn.IFNA(INDEX($BD$2:$BD$53,MATCH(B5669,$BC$2:$BC$53,0)),1000)</f>
        <v>567025</v>
      </c>
      <c r="AM5669" s="1">
        <f>C5669/AL5669*100000</f>
        <v>0.17635906706053525</v>
      </c>
      <c r="AN5669" s="25">
        <f>IF(B5670=B5669,IFERROR((C5669/C5670)-1,0),0)</f>
        <v>0</v>
      </c>
      <c r="AO5669" s="26">
        <f>IFERROR(LOG(2)/LOG(1+(AN5669)),AN5669)</f>
        <v>0</v>
      </c>
      <c r="AP5669" s="26">
        <f>AVERAGE(Y5669:Y5675)</f>
        <v>0.16666666666666666</v>
      </c>
      <c r="AR5669" s="1">
        <f>Q5669/AL5669*100000</f>
        <v>0</v>
      </c>
      <c r="AS5669" s="25">
        <f>IF(B5670=B5669,IFERROR((AE5669/AE5670)-1,0),0)</f>
        <v>0</v>
      </c>
      <c r="AT5669" s="26">
        <f>IFERROR(LOG(2)/LOG(1+(AS5669)),AS5669)</f>
        <v>0</v>
      </c>
      <c r="AU5669" s="26">
        <f>AVERAGE(AE5669:AE5675)</f>
        <v>0</v>
      </c>
      <c r="AV5669" s="19">
        <f>ROUNDDOWN(N5669,0)</f>
        <v>43901</v>
      </c>
      <c r="AW5669" s="29" cm="1">
        <f t="array" ref="AW5669">_xlfn.ANCHORARRAY(AV5669)-1</f>
        <v>43900</v>
      </c>
    </row>
    <row r="5670" spans="1:49" x14ac:dyDescent="0.25">
      <c r="A5670">
        <v>20200311</v>
      </c>
      <c r="B5670" s="1" t="s">
        <v>88</v>
      </c>
      <c r="C5670">
        <v>0</v>
      </c>
      <c r="M5670" s="1" t="s">
        <v>54</v>
      </c>
      <c r="N5670" s="2"/>
      <c r="O5670" s="2"/>
      <c r="P5670" s="1" t="s">
        <v>54</v>
      </c>
      <c r="S5670" s="2"/>
      <c r="T5670" s="1" t="s">
        <v>54</v>
      </c>
      <c r="U5670" s="1" t="s">
        <v>54</v>
      </c>
      <c r="V5670" s="1" t="s">
        <v>54</v>
      </c>
      <c r="X5670">
        <v>56</v>
      </c>
      <c r="Y5670">
        <v>0</v>
      </c>
      <c r="Z5670" s="1" t="s">
        <v>2527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s="1" t="s">
        <v>13106</v>
      </c>
      <c r="AH5670">
        <v>0</v>
      </c>
      <c r="AI5670">
        <v>0</v>
      </c>
      <c r="AJ5670" s="1">
        <f>Y5670/0.1</f>
        <v>0</v>
      </c>
      <c r="AK5670" s="1">
        <f>AC5670-AJ5670</f>
        <v>0</v>
      </c>
      <c r="AL5670" s="1">
        <f>_xlfn.IFNA(INDEX($BD$2:$BD$53,MATCH(B5670,$BC$2:$BC$53,0)),1000)</f>
        <v>567025</v>
      </c>
      <c r="AM5670" s="1">
        <f>C5670/AL5670*100000</f>
        <v>0</v>
      </c>
      <c r="AN5670" s="25">
        <f>IF(B5671=B5670,IFERROR((C5670/C5671)-1,0),0)</f>
        <v>0</v>
      </c>
      <c r="AO5670" s="26">
        <f>IFERROR(LOG(2)/LOG(1+(AN5670)),AN5670)</f>
        <v>0</v>
      </c>
      <c r="AP5670" s="26">
        <f>AVERAGE(Y5670:Y5676)</f>
        <v>0</v>
      </c>
      <c r="AR5670" s="1">
        <f>Q5670/AL5670*100000</f>
        <v>0</v>
      </c>
      <c r="AS5670" s="25">
        <f>IF(B5671=B5670,IFERROR((AE5670/AE5671)-1,0),0)</f>
        <v>0</v>
      </c>
      <c r="AT5670" s="26">
        <f>IFERROR(LOG(2)/LOG(1+(AS5670)),AS5670)</f>
        <v>0</v>
      </c>
      <c r="AU5670" s="26">
        <f>AVERAGE(AE5670:AE5676)</f>
        <v>0</v>
      </c>
      <c r="AV5670" s="19">
        <f>ROUNDDOWN(N5670,0)</f>
        <v>0</v>
      </c>
      <c r="AW5670" s="29" cm="1">
        <f t="array" ref="AW5670">_xlfn.ANCHORARRAY(AV5670)-1</f>
        <v>-1</v>
      </c>
    </row>
    <row r="5671" spans="1:49" x14ac:dyDescent="0.25">
      <c r="A5671">
        <v>20200310</v>
      </c>
      <c r="B5671" s="1" t="s">
        <v>88</v>
      </c>
      <c r="C5671">
        <v>0</v>
      </c>
      <c r="D5671">
        <v>0</v>
      </c>
      <c r="E5671">
        <v>0</v>
      </c>
      <c r="M5671" s="1" t="s">
        <v>54</v>
      </c>
      <c r="N5671" s="2"/>
      <c r="O5671" s="2"/>
      <c r="P5671" s="1" t="s">
        <v>54</v>
      </c>
      <c r="S5671" s="2"/>
      <c r="T5671" s="1" t="s">
        <v>54</v>
      </c>
      <c r="U5671" s="1" t="s">
        <v>54</v>
      </c>
      <c r="V5671" s="1" t="s">
        <v>54</v>
      </c>
      <c r="X5671">
        <v>56</v>
      </c>
      <c r="Y5671">
        <v>0</v>
      </c>
      <c r="Z5671" s="1" t="s">
        <v>2527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s="1" t="s">
        <v>13160</v>
      </c>
      <c r="AH5671">
        <v>0</v>
      </c>
      <c r="AI5671">
        <v>0</v>
      </c>
      <c r="AJ5671" s="1">
        <f>Y5671/0.1</f>
        <v>0</v>
      </c>
      <c r="AK5671" s="1">
        <f>AC5671-AJ5671</f>
        <v>0</v>
      </c>
      <c r="AL5671" s="1">
        <f>_xlfn.IFNA(INDEX($BD$2:$BD$53,MATCH(B5671,$BC$2:$BC$53,0)),1000)</f>
        <v>567025</v>
      </c>
      <c r="AM5671" s="1">
        <f>C5671/AL5671*100000</f>
        <v>0</v>
      </c>
      <c r="AN5671" s="25">
        <f>IF(B5672=B5671,IFERROR((C5671/C5672)-1,0),0)</f>
        <v>0</v>
      </c>
      <c r="AO5671" s="26">
        <f>IFERROR(LOG(2)/LOG(1+(AN5671)),AN5671)</f>
        <v>0</v>
      </c>
      <c r="AP5671" s="26">
        <f>AVERAGE(Y5671:Y5677)</f>
        <v>0</v>
      </c>
      <c r="AR5671" s="1">
        <f>Q5671/AL5671*100000</f>
        <v>0</v>
      </c>
      <c r="AS5671" s="25">
        <f>IF(B5672=B5671,IFERROR((AE5671/AE5672)-1,0),0)</f>
        <v>0</v>
      </c>
      <c r="AT5671" s="26">
        <f>IFERROR(LOG(2)/LOG(1+(AS5671)),AS5671)</f>
        <v>0</v>
      </c>
      <c r="AU5671" s="26">
        <f>AVERAGE(AE5671:AE5677)</f>
        <v>0</v>
      </c>
      <c r="AV5671" s="19">
        <f>ROUNDDOWN(N5671,0)</f>
        <v>0</v>
      </c>
      <c r="AW5671" s="29" cm="1">
        <f t="array" ref="AW5671">_xlfn.ANCHORARRAY(AV5671)-1</f>
        <v>-1</v>
      </c>
    </row>
    <row r="5672" spans="1:49" x14ac:dyDescent="0.25">
      <c r="A5672">
        <v>20200309</v>
      </c>
      <c r="B5672" s="1" t="s">
        <v>88</v>
      </c>
      <c r="C5672">
        <v>0</v>
      </c>
      <c r="M5672" s="1" t="s">
        <v>54</v>
      </c>
      <c r="N5672" s="2"/>
      <c r="O5672" s="2"/>
      <c r="P5672" s="1" t="s">
        <v>54</v>
      </c>
      <c r="S5672" s="2"/>
      <c r="T5672" s="1" t="s">
        <v>54</v>
      </c>
      <c r="U5672" s="1" t="s">
        <v>54</v>
      </c>
      <c r="V5672" s="1" t="s">
        <v>54</v>
      </c>
      <c r="X5672">
        <v>56</v>
      </c>
      <c r="Y5672">
        <v>0</v>
      </c>
      <c r="Z5672" s="1" t="s">
        <v>2527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s="1" t="s">
        <v>13212</v>
      </c>
      <c r="AH5672">
        <v>0</v>
      </c>
      <c r="AI5672">
        <v>0</v>
      </c>
      <c r="AJ5672" s="1">
        <f>Y5672/0.1</f>
        <v>0</v>
      </c>
      <c r="AK5672" s="1">
        <f>AC5672-AJ5672</f>
        <v>0</v>
      </c>
      <c r="AL5672" s="1">
        <f>_xlfn.IFNA(INDEX($BD$2:$BD$53,MATCH(B5672,$BC$2:$BC$53,0)),1000)</f>
        <v>567025</v>
      </c>
      <c r="AM5672" s="1">
        <f>C5672/AL5672*100000</f>
        <v>0</v>
      </c>
      <c r="AN5672" s="25">
        <f>IF(B5673=B5672,IFERROR((C5672/C5673)-1,0),0)</f>
        <v>0</v>
      </c>
      <c r="AO5672" s="26">
        <f>IFERROR(LOG(2)/LOG(1+(AN5672)),AN5672)</f>
        <v>0</v>
      </c>
      <c r="AP5672" s="26">
        <f>AVERAGE(Y5672:Y5678)</f>
        <v>0</v>
      </c>
      <c r="AR5672" s="1">
        <f>Q5672/AL5672*100000</f>
        <v>0</v>
      </c>
      <c r="AS5672" s="25">
        <f>IF(B5673=B5672,IFERROR((AE5672/AE5673)-1,0),0)</f>
        <v>0</v>
      </c>
      <c r="AT5672" s="26">
        <f>IFERROR(LOG(2)/LOG(1+(AS5672)),AS5672)</f>
        <v>0</v>
      </c>
      <c r="AU5672" s="26">
        <f>AVERAGE(AE5672:AE5678)</f>
        <v>0</v>
      </c>
      <c r="AV5672" s="19">
        <f>ROUNDDOWN(N5672,0)</f>
        <v>0</v>
      </c>
      <c r="AW5672" s="29" cm="1">
        <f t="array" ref="AW5672">_xlfn.ANCHORARRAY(AV5672)-1</f>
        <v>-1</v>
      </c>
    </row>
    <row r="5673" spans="1:49" x14ac:dyDescent="0.25">
      <c r="A5673">
        <v>20200308</v>
      </c>
      <c r="B5673" s="1" t="s">
        <v>88</v>
      </c>
      <c r="C5673">
        <v>0</v>
      </c>
      <c r="M5673" s="1" t="s">
        <v>54</v>
      </c>
      <c r="N5673" s="2"/>
      <c r="O5673" s="2"/>
      <c r="P5673" s="1" t="s">
        <v>54</v>
      </c>
      <c r="S5673" s="2"/>
      <c r="T5673" s="1" t="s">
        <v>54</v>
      </c>
      <c r="U5673" s="1" t="s">
        <v>54</v>
      </c>
      <c r="V5673" s="1" t="s">
        <v>54</v>
      </c>
      <c r="X5673">
        <v>56</v>
      </c>
      <c r="Y5673">
        <v>0</v>
      </c>
      <c r="Z5673" s="1" t="s">
        <v>2527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s="1" t="s">
        <v>13262</v>
      </c>
      <c r="AH5673">
        <v>0</v>
      </c>
      <c r="AI5673">
        <v>0</v>
      </c>
      <c r="AJ5673" s="1">
        <f>Y5673/0.1</f>
        <v>0</v>
      </c>
      <c r="AK5673" s="1">
        <f>AC5673-AJ5673</f>
        <v>0</v>
      </c>
      <c r="AL5673" s="1">
        <f>_xlfn.IFNA(INDEX($BD$2:$BD$53,MATCH(B5673,$BC$2:$BC$53,0)),1000)</f>
        <v>567025</v>
      </c>
      <c r="AM5673" s="1">
        <f>C5673/AL5673*100000</f>
        <v>0</v>
      </c>
      <c r="AN5673" s="25">
        <f>IF(B5674=B5673,IFERROR((C5673/C5674)-1,0),0)</f>
        <v>0</v>
      </c>
      <c r="AO5673" s="26">
        <f>IFERROR(LOG(2)/LOG(1+(AN5673)),AN5673)</f>
        <v>0</v>
      </c>
      <c r="AP5673" s="26">
        <f>AVERAGE(Y5673:Y5679)</f>
        <v>0</v>
      </c>
      <c r="AR5673" s="1">
        <f>Q5673/AL5673*100000</f>
        <v>0</v>
      </c>
      <c r="AS5673" s="25">
        <f>IF(B5674=B5673,IFERROR((AE5673/AE5674)-1,0),0)</f>
        <v>0</v>
      </c>
      <c r="AT5673" s="26">
        <f>IFERROR(LOG(2)/LOG(1+(AS5673)),AS5673)</f>
        <v>0</v>
      </c>
      <c r="AU5673" s="26">
        <f>AVERAGE(AE5673:AE5679)</f>
        <v>0</v>
      </c>
      <c r="AV5673" s="19">
        <f>ROUNDDOWN(N5673,0)</f>
        <v>0</v>
      </c>
      <c r="AW5673" s="29" cm="1">
        <f t="array" ref="AW5673">_xlfn.ANCHORARRAY(AV5673)-1</f>
        <v>-1</v>
      </c>
    </row>
    <row r="5674" spans="1:49" x14ac:dyDescent="0.25">
      <c r="A5674">
        <v>20200307</v>
      </c>
      <c r="B5674" s="1" t="s">
        <v>88</v>
      </c>
      <c r="C5674">
        <v>0</v>
      </c>
      <c r="M5674" s="1" t="s">
        <v>54</v>
      </c>
      <c r="N5674" s="2"/>
      <c r="O5674" s="2"/>
      <c r="P5674" s="1" t="s">
        <v>54</v>
      </c>
      <c r="S5674" s="2"/>
      <c r="T5674" s="1" t="s">
        <v>54</v>
      </c>
      <c r="U5674" s="1" t="s">
        <v>54</v>
      </c>
      <c r="V5674" s="1" t="s">
        <v>54</v>
      </c>
      <c r="X5674">
        <v>56</v>
      </c>
      <c r="Y5674">
        <v>0</v>
      </c>
      <c r="Z5674" s="1" t="s">
        <v>2527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s="1" t="s">
        <v>13314</v>
      </c>
      <c r="AH5674">
        <v>0</v>
      </c>
      <c r="AI5674">
        <v>0</v>
      </c>
      <c r="AJ5674" s="1">
        <f>Y5674/0.1</f>
        <v>0</v>
      </c>
      <c r="AK5674" s="1">
        <f>AC5674-AJ5674</f>
        <v>0</v>
      </c>
      <c r="AL5674" s="1">
        <f>_xlfn.IFNA(INDEX($BD$2:$BD$53,MATCH(B5674,$BC$2:$BC$53,0)),1000)</f>
        <v>567025</v>
      </c>
      <c r="AM5674" s="1">
        <f>C5674/AL5674*100000</f>
        <v>0</v>
      </c>
      <c r="AN5674" s="25">
        <f>IF(B5675=B5674,IFERROR((C5674/C5675)-1,0),0)</f>
        <v>0</v>
      </c>
      <c r="AO5674" s="26">
        <f>IFERROR(LOG(2)/LOG(1+(AN5674)),AN5674)</f>
        <v>0</v>
      </c>
      <c r="AP5674" s="26">
        <f>AVERAGE(Y5674:Y5680)</f>
        <v>0</v>
      </c>
      <c r="AR5674" s="1">
        <f>Q5674/AL5674*100000</f>
        <v>0</v>
      </c>
      <c r="AS5674" s="25">
        <f>IF(B5675=B5674,IFERROR((AE5674/AE5675)-1,0),0)</f>
        <v>0</v>
      </c>
      <c r="AT5674" s="26">
        <f>IFERROR(LOG(2)/LOG(1+(AS5674)),AS5674)</f>
        <v>0</v>
      </c>
      <c r="AU5674" s="26">
        <f>AVERAGE(AE5674:AE5680)</f>
        <v>0</v>
      </c>
      <c r="AV5674" s="19">
        <f>ROUNDDOWN(N5674,0)</f>
        <v>0</v>
      </c>
      <c r="AW5674" s="29" cm="1">
        <f t="array" ref="AW5674">_xlfn.ANCHORARRAY(AV5674)-1</f>
        <v>-1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2020-06-15T05:52:44Z</dcterms:modified>
</cp:coreProperties>
</file>